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0" windowWidth="18120" windowHeight="10800" activeTab="1"/>
  </bookViews>
  <sheets>
    <sheet name="AVENE_EAU_campagne4-EDIDEM-2015" sheetId="1" r:id="rId1"/>
    <sheet name="Edition" sheetId="2" r:id="rId2"/>
    <sheet name="References_1" sheetId="4" r:id="rId3"/>
    <sheet name="References_2" sheetId="6" r:id="rId4"/>
  </sheets>
  <definedNames>
    <definedName name="_xlnm._FilterDatabase" localSheetId="0" hidden="1">'AVENE_EAU_campagne4-EDIDEM-2015'!$A$1:$DD$4169</definedName>
    <definedName name="_xlnm._FilterDatabase" localSheetId="1" hidden="1">Edition!$A$4:$Q$4152</definedName>
    <definedName name="_xlnm._FilterDatabase" localSheetId="3" hidden="1">References_2!$A$1:$AR$1514</definedName>
    <definedName name="_xlnm.Print_Titles" localSheetId="1">Edition!$4:$4</definedName>
    <definedName name="_xlnm.Print_Area" localSheetId="1">Edition!$A$1:$Q$3946</definedName>
  </definedNames>
  <calcPr calcId="145621"/>
</workbook>
</file>

<file path=xl/calcChain.xml><?xml version="1.0" encoding="utf-8"?>
<calcChain xmlns="http://schemas.openxmlformats.org/spreadsheetml/2006/main">
  <c r="N4148" i="2" l="1"/>
  <c r="N4147" i="2"/>
  <c r="N4146" i="2"/>
  <c r="N4145" i="2"/>
  <c r="N4144" i="2"/>
  <c r="N3869" i="2"/>
  <c r="N4143" i="2"/>
  <c r="N3868" i="2"/>
  <c r="N3867" i="2"/>
  <c r="N3866" i="2"/>
  <c r="N3865" i="2"/>
  <c r="N4142" i="2"/>
  <c r="N3864" i="2"/>
  <c r="N4141" i="2"/>
  <c r="N3863" i="2"/>
  <c r="N3862" i="2"/>
  <c r="N3861" i="2"/>
  <c r="N3860" i="2"/>
  <c r="N3859" i="2"/>
  <c r="N4140" i="2"/>
  <c r="N4139" i="2"/>
  <c r="N4138" i="2"/>
  <c r="N3858" i="2"/>
  <c r="N3857" i="2"/>
  <c r="N4137" i="2"/>
  <c r="N3856" i="2"/>
  <c r="N3855" i="2"/>
  <c r="N3854" i="2"/>
  <c r="N4136" i="2"/>
  <c r="N3853" i="2"/>
  <c r="N4135" i="2"/>
  <c r="N4134" i="2"/>
  <c r="N3635" i="2"/>
  <c r="N3634" i="2"/>
  <c r="N3633" i="2"/>
  <c r="N3632" i="2"/>
  <c r="N4133" i="2"/>
  <c r="N4132" i="2"/>
  <c r="N4106" i="2"/>
  <c r="N4105" i="2"/>
  <c r="N3631" i="2"/>
  <c r="N4104" i="2"/>
  <c r="N4103" i="2"/>
  <c r="N4102" i="2"/>
  <c r="N3630" i="2"/>
  <c r="N3629" i="2"/>
  <c r="N3628" i="2"/>
  <c r="N3627" i="2"/>
  <c r="N3626" i="2"/>
  <c r="N3625" i="2"/>
  <c r="N4101" i="2"/>
  <c r="N4152" i="2"/>
  <c r="N4151" i="2"/>
  <c r="N4150" i="2"/>
  <c r="N4100" i="2"/>
  <c r="N4099" i="2"/>
  <c r="N4149" i="2"/>
  <c r="N4131" i="2"/>
  <c r="N4130" i="2"/>
  <c r="N4129" i="2"/>
  <c r="N4128" i="2"/>
  <c r="N4098" i="2"/>
  <c r="N4097" i="2"/>
  <c r="N3624" i="2"/>
  <c r="N4127" i="2"/>
  <c r="N4126" i="2"/>
  <c r="N4125" i="2"/>
  <c r="N4096" i="2"/>
  <c r="N3623" i="2"/>
  <c r="N3622" i="2"/>
  <c r="N4124" i="2"/>
  <c r="N4123" i="2"/>
  <c r="N4122" i="2"/>
  <c r="N4121" i="2"/>
  <c r="N4120" i="2"/>
  <c r="N3621" i="2"/>
  <c r="N3620" i="2"/>
  <c r="N4095" i="2"/>
  <c r="N4119" i="2"/>
  <c r="N3619" i="2"/>
  <c r="N4094" i="2"/>
  <c r="N3557" i="2"/>
  <c r="N4118" i="2"/>
  <c r="N3556" i="2"/>
  <c r="N4117" i="2"/>
  <c r="N4116" i="2"/>
  <c r="N4115" i="2"/>
  <c r="N4114" i="2"/>
  <c r="N4113" i="2"/>
  <c r="N4112" i="2"/>
  <c r="N4111" i="2"/>
  <c r="N4110" i="2"/>
  <c r="N4109" i="2"/>
  <c r="N4108" i="2"/>
  <c r="N4107" i="2"/>
  <c r="N4089" i="2"/>
  <c r="N4088" i="2"/>
  <c r="N4087" i="2"/>
  <c r="N3555" i="2"/>
  <c r="N4086" i="2"/>
  <c r="N4068" i="2"/>
  <c r="N4067" i="2"/>
  <c r="N4066" i="2"/>
  <c r="N3554" i="2"/>
  <c r="N3553" i="2"/>
  <c r="N4093" i="2"/>
  <c r="N4065" i="2"/>
  <c r="N4064" i="2"/>
  <c r="N4092" i="2"/>
  <c r="N4091" i="2"/>
  <c r="N3552" i="2"/>
  <c r="N3551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90" i="2"/>
  <c r="N4050" i="2"/>
  <c r="N4049" i="2"/>
  <c r="N4048" i="2"/>
  <c r="N4047" i="2"/>
  <c r="N4046" i="2"/>
  <c r="N4045" i="2"/>
  <c r="N3550" i="2"/>
  <c r="N4044" i="2"/>
  <c r="N4085" i="2"/>
  <c r="N4084" i="2"/>
  <c r="N4043" i="2"/>
  <c r="N4042" i="2"/>
  <c r="N4083" i="2"/>
  <c r="N3549" i="2"/>
  <c r="N4041" i="2"/>
  <c r="N4040" i="2"/>
  <c r="N3548" i="2"/>
  <c r="N4039" i="2"/>
  <c r="N3547" i="2"/>
  <c r="N3546" i="2"/>
  <c r="N4082" i="2"/>
  <c r="N4081" i="2"/>
  <c r="N4038" i="2"/>
  <c r="N4037" i="2"/>
  <c r="N4080" i="2"/>
  <c r="N4036" i="2"/>
  <c r="N4035" i="2"/>
  <c r="N4034" i="2"/>
  <c r="N4033" i="2"/>
  <c r="N4032" i="2"/>
  <c r="N4031" i="2"/>
  <c r="N4030" i="2"/>
  <c r="N4029" i="2"/>
  <c r="N4079" i="2"/>
  <c r="N3545" i="2"/>
  <c r="N4078" i="2"/>
  <c r="N4077" i="2"/>
  <c r="N4076" i="2"/>
  <c r="N4028" i="2"/>
  <c r="N3544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9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543" i="2"/>
  <c r="N3542" i="2"/>
  <c r="N3541" i="2"/>
  <c r="N3524" i="2"/>
  <c r="N3523" i="2"/>
  <c r="N4075" i="2"/>
  <c r="N4074" i="2"/>
  <c r="N4073" i="2"/>
  <c r="N4072" i="2"/>
  <c r="N4071" i="2"/>
  <c r="N3522" i="2"/>
  <c r="N4070" i="2"/>
  <c r="N3521" i="2"/>
  <c r="N3520" i="2"/>
  <c r="N3519" i="2"/>
  <c r="N3518" i="2"/>
  <c r="N4069" i="2"/>
  <c r="N3517" i="2"/>
  <c r="N3852" i="2"/>
  <c r="N3516" i="2"/>
  <c r="N3515" i="2"/>
  <c r="N3514" i="2"/>
  <c r="N3513" i="2"/>
  <c r="N3512" i="2"/>
  <c r="N3851" i="2"/>
  <c r="N3850" i="2"/>
  <c r="N3849" i="2"/>
  <c r="N3511" i="2"/>
  <c r="N3510" i="2"/>
  <c r="N3848" i="2"/>
  <c r="N3509" i="2"/>
  <c r="N3508" i="2"/>
  <c r="N3472" i="2"/>
  <c r="N3847" i="2"/>
  <c r="N3471" i="2"/>
  <c r="N3846" i="2"/>
  <c r="N3845" i="2"/>
  <c r="N3470" i="2"/>
  <c r="N3469" i="2"/>
  <c r="N3468" i="2"/>
  <c r="N3467" i="2"/>
  <c r="N3844" i="2"/>
  <c r="N3843" i="2"/>
  <c r="N3842" i="2"/>
  <c r="N3841" i="2"/>
  <c r="N3466" i="2"/>
  <c r="N3840" i="2"/>
  <c r="N3839" i="2"/>
  <c r="N3838" i="2"/>
  <c r="N3465" i="2"/>
  <c r="N3464" i="2"/>
  <c r="N3463" i="2"/>
  <c r="N3462" i="2"/>
  <c r="N3461" i="2"/>
  <c r="N3460" i="2"/>
  <c r="N3837" i="2"/>
  <c r="N3836" i="2"/>
  <c r="N3767" i="2"/>
  <c r="N3766" i="2"/>
  <c r="N3765" i="2"/>
  <c r="N3459" i="2"/>
  <c r="N3764" i="2"/>
  <c r="N3458" i="2"/>
  <c r="N3457" i="2"/>
  <c r="N3456" i="2"/>
  <c r="N3431" i="2"/>
  <c r="N3763" i="2"/>
  <c r="N3430" i="2"/>
  <c r="N3762" i="2"/>
  <c r="N3429" i="2"/>
  <c r="N3428" i="2"/>
  <c r="N3427" i="2"/>
  <c r="N3426" i="2"/>
  <c r="N3425" i="2"/>
  <c r="N3761" i="2"/>
  <c r="N3760" i="2"/>
  <c r="N3759" i="2"/>
  <c r="N3424" i="2"/>
  <c r="N3423" i="2"/>
  <c r="N3758" i="2"/>
  <c r="N3422" i="2"/>
  <c r="N3757" i="2"/>
  <c r="N3756" i="2"/>
  <c r="N3755" i="2"/>
  <c r="N3421" i="2"/>
  <c r="N3420" i="2"/>
  <c r="N3419" i="2"/>
  <c r="N3418" i="2"/>
  <c r="N3754" i="2"/>
  <c r="N3753" i="2"/>
  <c r="N3752" i="2"/>
  <c r="N3751" i="2"/>
  <c r="N3417" i="2"/>
  <c r="N3610" i="2"/>
  <c r="N3609" i="2"/>
  <c r="N3608" i="2"/>
  <c r="N3416" i="2"/>
  <c r="N3415" i="2"/>
  <c r="N3162" i="2"/>
  <c r="N3161" i="2"/>
  <c r="N3160" i="2"/>
  <c r="N3159" i="2"/>
  <c r="N3607" i="2"/>
  <c r="N3606" i="2"/>
  <c r="N3605" i="2"/>
  <c r="N3604" i="2"/>
  <c r="N3603" i="2"/>
  <c r="N3158" i="2"/>
  <c r="N3602" i="2"/>
  <c r="N3157" i="2"/>
  <c r="N3156" i="2"/>
  <c r="N3155" i="2"/>
  <c r="N3154" i="2"/>
  <c r="N3601" i="2"/>
  <c r="N3153" i="2"/>
  <c r="N3600" i="2"/>
  <c r="N3152" i="2"/>
  <c r="N3151" i="2"/>
  <c r="N3150" i="2"/>
  <c r="N3149" i="2"/>
  <c r="N3148" i="2"/>
  <c r="N3599" i="2"/>
  <c r="N3598" i="2"/>
  <c r="N3597" i="2"/>
  <c r="N3147" i="2"/>
  <c r="N3146" i="2"/>
  <c r="N3596" i="2"/>
  <c r="N3145" i="2"/>
  <c r="N3595" i="2"/>
  <c r="N3594" i="2"/>
  <c r="N3406" i="2"/>
  <c r="N3144" i="2"/>
  <c r="N3143" i="2"/>
  <c r="N3142" i="2"/>
  <c r="N3141" i="2"/>
  <c r="N3405" i="2"/>
  <c r="N3404" i="2"/>
  <c r="N3403" i="2"/>
  <c r="N3402" i="2"/>
  <c r="N3140" i="2"/>
  <c r="N3401" i="2"/>
  <c r="N3400" i="2"/>
  <c r="N3399" i="2"/>
  <c r="N3139" i="2"/>
  <c r="N3138" i="2"/>
  <c r="N3137" i="2"/>
  <c r="N3136" i="2"/>
  <c r="N3135" i="2"/>
  <c r="N3134" i="2"/>
  <c r="N3968" i="2"/>
  <c r="N3398" i="2"/>
  <c r="N3967" i="2"/>
  <c r="N3966" i="2"/>
  <c r="N3965" i="2"/>
  <c r="N3964" i="2"/>
  <c r="N3397" i="2"/>
  <c r="N3963" i="2"/>
  <c r="N3396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395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394" i="2"/>
  <c r="N3133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393" i="2"/>
  <c r="N3896" i="2"/>
  <c r="N3895" i="2"/>
  <c r="N3894" i="2"/>
  <c r="N3893" i="2"/>
  <c r="N3892" i="2"/>
  <c r="N3891" i="2"/>
  <c r="N3890" i="2"/>
  <c r="N3889" i="2"/>
  <c r="N3888" i="2"/>
  <c r="N3887" i="2"/>
  <c r="N3132" i="2"/>
  <c r="N3886" i="2"/>
  <c r="N3885" i="2"/>
  <c r="N3884" i="2"/>
  <c r="N3883" i="2"/>
  <c r="N3131" i="2"/>
  <c r="N3882" i="2"/>
  <c r="N3881" i="2"/>
  <c r="N3880" i="2"/>
  <c r="N3879" i="2"/>
  <c r="N3878" i="2"/>
  <c r="N3877" i="2"/>
  <c r="N3876" i="2"/>
  <c r="N3875" i="2"/>
  <c r="N3874" i="2"/>
  <c r="N3873" i="2"/>
  <c r="N3872" i="2"/>
  <c r="N3130" i="2"/>
  <c r="N3871" i="2"/>
  <c r="N3870" i="2"/>
  <c r="N3835" i="2"/>
  <c r="N3834" i="2"/>
  <c r="N3833" i="2"/>
  <c r="N3129" i="2"/>
  <c r="N3832" i="2"/>
  <c r="N3831" i="2"/>
  <c r="N3392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071" i="2"/>
  <c r="N3391" i="2"/>
  <c r="N3774" i="2"/>
  <c r="N3773" i="2"/>
  <c r="N3772" i="2"/>
  <c r="N3771" i="2"/>
  <c r="N3770" i="2"/>
  <c r="N3769" i="2"/>
  <c r="N3768" i="2"/>
  <c r="N3750" i="2"/>
  <c r="N3749" i="2"/>
  <c r="N3748" i="2"/>
  <c r="N3070" i="2"/>
  <c r="N3747" i="2"/>
  <c r="N3746" i="2"/>
  <c r="N3745" i="2"/>
  <c r="N3744" i="2"/>
  <c r="N3743" i="2"/>
  <c r="N3069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481" i="2"/>
  <c r="N3709" i="2"/>
  <c r="N3068" i="2"/>
  <c r="N3708" i="2"/>
  <c r="N3707" i="2"/>
  <c r="N3706" i="2"/>
  <c r="N3705" i="2"/>
  <c r="N3704" i="2"/>
  <c r="N3003" i="2"/>
  <c r="N3702" i="2"/>
  <c r="N3701" i="2"/>
  <c r="N3700" i="2"/>
  <c r="N3699" i="2"/>
  <c r="N3067" i="2"/>
  <c r="N3066" i="2"/>
  <c r="N3698" i="2"/>
  <c r="N3390" i="2"/>
  <c r="N3697" i="2"/>
  <c r="N3696" i="2"/>
  <c r="N3695" i="2"/>
  <c r="N3694" i="2"/>
  <c r="N3693" i="2"/>
  <c r="N3692" i="2"/>
  <c r="N3691" i="2"/>
  <c r="N3690" i="2"/>
  <c r="N3689" i="2"/>
  <c r="N3128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2496" i="2"/>
  <c r="N3664" i="2"/>
  <c r="N3663" i="2"/>
  <c r="N3662" i="2"/>
  <c r="N3127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065" i="2"/>
  <c r="N3637" i="2"/>
  <c r="N3636" i="2"/>
  <c r="N3618" i="2"/>
  <c r="N3064" i="2"/>
  <c r="N3617" i="2"/>
  <c r="N3616" i="2"/>
  <c r="N3615" i="2"/>
  <c r="N3614" i="2"/>
  <c r="N3613" i="2"/>
  <c r="N3612" i="2"/>
  <c r="N3611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2721" i="2"/>
  <c r="N3480" i="2"/>
  <c r="N3479" i="2"/>
  <c r="N3478" i="2"/>
  <c r="N3477" i="2"/>
  <c r="N2652" i="2"/>
  <c r="N1547" i="2"/>
  <c r="N1395" i="2"/>
  <c r="N3473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14" i="2"/>
  <c r="N3413" i="2"/>
  <c r="N3412" i="2"/>
  <c r="N3411" i="2"/>
  <c r="N3410" i="2"/>
  <c r="N3409" i="2"/>
  <c r="N3408" i="2"/>
  <c r="N3407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126" i="2"/>
  <c r="N3376" i="2"/>
  <c r="N3063" i="2"/>
  <c r="N3375" i="2"/>
  <c r="N3374" i="2"/>
  <c r="N3373" i="2"/>
  <c r="N3372" i="2"/>
  <c r="N306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06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125" i="2"/>
  <c r="N3289" i="2"/>
  <c r="N3288" i="2"/>
  <c r="N3287" i="2"/>
  <c r="N3286" i="2"/>
  <c r="N3285" i="2"/>
  <c r="N1690" i="2"/>
  <c r="N3124" i="2"/>
  <c r="N3284" i="2"/>
  <c r="N3283" i="2"/>
  <c r="N3282" i="2"/>
  <c r="N3281" i="2"/>
  <c r="N3280" i="2"/>
  <c r="N3279" i="2"/>
  <c r="N3278" i="2"/>
  <c r="N3277" i="2"/>
  <c r="N3276" i="2"/>
  <c r="N1015" i="2"/>
  <c r="N3275" i="2"/>
  <c r="N3274" i="2"/>
  <c r="N3123" i="2"/>
  <c r="N3060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059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058" i="2"/>
  <c r="N3238" i="2"/>
  <c r="N3237" i="2"/>
  <c r="N3236" i="2"/>
  <c r="N3235" i="2"/>
  <c r="N3234" i="2"/>
  <c r="N3233" i="2"/>
  <c r="N3232" i="2"/>
  <c r="N3031" i="2"/>
  <c r="N3231" i="2"/>
  <c r="N3122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121" i="2"/>
  <c r="N3214" i="2"/>
  <c r="N3213" i="2"/>
  <c r="N3212" i="2"/>
  <c r="N3211" i="2"/>
  <c r="N3210" i="2"/>
  <c r="N3209" i="2"/>
  <c r="N512" i="2"/>
  <c r="N3120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19" i="2"/>
  <c r="N3188" i="2"/>
  <c r="N3030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18" i="2"/>
  <c r="N3117" i="2"/>
  <c r="N3116" i="2"/>
  <c r="N3174" i="2"/>
  <c r="N3173" i="2"/>
  <c r="N3172" i="2"/>
  <c r="N3171" i="2"/>
  <c r="N3029" i="2"/>
  <c r="N3170" i="2"/>
  <c r="N3169" i="2"/>
  <c r="N3168" i="2"/>
  <c r="N3167" i="2"/>
  <c r="N3166" i="2"/>
  <c r="N3165" i="2"/>
  <c r="N3164" i="2"/>
  <c r="N3163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1388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46" i="2"/>
  <c r="N3040" i="2"/>
  <c r="N3039" i="2"/>
  <c r="N3038" i="2"/>
  <c r="N3037" i="2"/>
  <c r="N3036" i="2"/>
  <c r="N3035" i="2"/>
  <c r="N3034" i="2"/>
  <c r="N3033" i="2"/>
  <c r="N3032" i="2"/>
  <c r="N3014" i="2"/>
  <c r="N3013" i="2"/>
  <c r="N3012" i="2"/>
  <c r="N3011" i="2"/>
  <c r="N3010" i="2"/>
  <c r="N3009" i="2"/>
  <c r="N3008" i="2"/>
  <c r="N3007" i="2"/>
  <c r="N3006" i="2"/>
  <c r="N3005" i="2"/>
  <c r="N3004" i="2"/>
  <c r="N1346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3028" i="2"/>
  <c r="N3027" i="2"/>
  <c r="N3026" i="2"/>
  <c r="N3025" i="2"/>
  <c r="N2837" i="2"/>
  <c r="N3115" i="2"/>
  <c r="N2987" i="2"/>
  <c r="N2986" i="2"/>
  <c r="N2985" i="2"/>
  <c r="N3114" i="2"/>
  <c r="N3113" i="2"/>
  <c r="N2984" i="2"/>
  <c r="N2983" i="2"/>
  <c r="N2982" i="2"/>
  <c r="N2981" i="2"/>
  <c r="N2980" i="2"/>
  <c r="N3112" i="2"/>
  <c r="N2678" i="2"/>
  <c r="N3057" i="2"/>
  <c r="N2979" i="2"/>
  <c r="N2978" i="2"/>
  <c r="N2977" i="2"/>
  <c r="N2677" i="2"/>
  <c r="N3056" i="2"/>
  <c r="N3055" i="2"/>
  <c r="N2976" i="2"/>
  <c r="N2975" i="2"/>
  <c r="N2974" i="2"/>
  <c r="N2973" i="2"/>
  <c r="N2836" i="2"/>
  <c r="N3024" i="2"/>
  <c r="N2676" i="2"/>
  <c r="N2972" i="2"/>
  <c r="N2835" i="2"/>
  <c r="N2675" i="2"/>
  <c r="N2834" i="2"/>
  <c r="N2971" i="2"/>
  <c r="N3023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3022" i="2"/>
  <c r="N2956" i="2"/>
  <c r="N2955" i="2"/>
  <c r="N2954" i="2"/>
  <c r="N2953" i="2"/>
  <c r="N2833" i="2"/>
  <c r="N3021" i="2"/>
  <c r="N2674" i="2"/>
  <c r="N2952" i="2"/>
  <c r="N2951" i="2"/>
  <c r="N2673" i="2"/>
  <c r="N2672" i="2"/>
  <c r="N3020" i="2"/>
  <c r="N3019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671" i="2"/>
  <c r="N2937" i="2"/>
  <c r="N1628" i="2"/>
  <c r="N2936" i="2"/>
  <c r="N2935" i="2"/>
  <c r="N2934" i="2"/>
  <c r="N2933" i="2"/>
  <c r="N2932" i="2"/>
  <c r="N2832" i="2"/>
  <c r="N2931" i="2"/>
  <c r="N2670" i="2"/>
  <c r="N2669" i="2"/>
  <c r="N2930" i="2"/>
  <c r="N2929" i="2"/>
  <c r="N2668" i="2"/>
  <c r="N3018" i="2"/>
  <c r="N2928" i="2"/>
  <c r="N2927" i="2"/>
  <c r="N2831" i="2"/>
  <c r="N2926" i="2"/>
  <c r="N2830" i="2"/>
  <c r="N3017" i="2"/>
  <c r="N2667" i="2"/>
  <c r="N2666" i="2"/>
  <c r="N2925" i="2"/>
  <c r="N2924" i="2"/>
  <c r="N2665" i="2"/>
  <c r="N2923" i="2"/>
  <c r="N2922" i="2"/>
  <c r="N2921" i="2"/>
  <c r="N2920" i="2"/>
  <c r="N2919" i="2"/>
  <c r="N2918" i="2"/>
  <c r="N2917" i="2"/>
  <c r="N2916" i="2"/>
  <c r="N2664" i="2"/>
  <c r="N3016" i="2"/>
  <c r="N2663" i="2"/>
  <c r="N2662" i="2"/>
  <c r="N2626" i="2"/>
  <c r="N2915" i="2"/>
  <c r="N30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48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29" i="2"/>
  <c r="N2828" i="2"/>
  <c r="N2827" i="2"/>
  <c r="N2826" i="2"/>
  <c r="N2825" i="2"/>
  <c r="N2856" i="2"/>
  <c r="N2625" i="2"/>
  <c r="N2855" i="2"/>
  <c r="N2854" i="2"/>
  <c r="N2853" i="2"/>
  <c r="N2852" i="2"/>
  <c r="N2624" i="2"/>
  <c r="N2851" i="2"/>
  <c r="N2623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622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71" i="2"/>
  <c r="N2770" i="2"/>
  <c r="N2621" i="2"/>
  <c r="N2824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620" i="2"/>
  <c r="N2750" i="2"/>
  <c r="N2749" i="2"/>
  <c r="N2748" i="2"/>
  <c r="N2747" i="2"/>
  <c r="N2746" i="2"/>
  <c r="N2745" i="2"/>
  <c r="N2744" i="2"/>
  <c r="N2743" i="2"/>
  <c r="N2742" i="2"/>
  <c r="N2741" i="2"/>
  <c r="N2823" i="2"/>
  <c r="N2740" i="2"/>
  <c r="N2739" i="2"/>
  <c r="N2738" i="2"/>
  <c r="N2737" i="2"/>
  <c r="N2822" i="2"/>
  <c r="N2736" i="2"/>
  <c r="N2735" i="2"/>
  <c r="N2734" i="2"/>
  <c r="N2733" i="2"/>
  <c r="N2732" i="2"/>
  <c r="N2731" i="2"/>
  <c r="N2730" i="2"/>
  <c r="N2729" i="2"/>
  <c r="N2728" i="2"/>
  <c r="N2727" i="2"/>
  <c r="N2726" i="2"/>
  <c r="N2821" i="2"/>
  <c r="N2725" i="2"/>
  <c r="N2724" i="2"/>
  <c r="N2723" i="2"/>
  <c r="N2722" i="2"/>
  <c r="N1293" i="2"/>
  <c r="N2788" i="2"/>
  <c r="N2720" i="2"/>
  <c r="N2719" i="2"/>
  <c r="N2619" i="2"/>
  <c r="N2718" i="2"/>
  <c r="N2717" i="2"/>
  <c r="N2682" i="2"/>
  <c r="N2681" i="2"/>
  <c r="N2680" i="2"/>
  <c r="N2679" i="2"/>
  <c r="N2661" i="2"/>
  <c r="N2660" i="2"/>
  <c r="N2659" i="2"/>
  <c r="N2658" i="2"/>
  <c r="N2657" i="2"/>
  <c r="N2656" i="2"/>
  <c r="N2655" i="2"/>
  <c r="N2654" i="2"/>
  <c r="N2653" i="2"/>
  <c r="N823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787" i="2"/>
  <c r="N2618" i="2"/>
  <c r="N2594" i="2"/>
  <c r="N2593" i="2"/>
  <c r="N2592" i="2"/>
  <c r="N2591" i="2"/>
  <c r="N2590" i="2"/>
  <c r="N2589" i="2"/>
  <c r="N2588" i="2"/>
  <c r="N2587" i="2"/>
  <c r="N2586" i="2"/>
  <c r="N2585" i="2"/>
  <c r="N2786" i="2"/>
  <c r="N2584" i="2"/>
  <c r="N2583" i="2"/>
  <c r="N2582" i="2"/>
  <c r="N2581" i="2"/>
  <c r="N2580" i="2"/>
  <c r="N2785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784" i="2"/>
  <c r="N2545" i="2"/>
  <c r="N2544" i="2"/>
  <c r="N2543" i="2"/>
  <c r="N2542" i="2"/>
  <c r="N2541" i="2"/>
  <c r="N2540" i="2"/>
  <c r="N2539" i="2"/>
  <c r="N2538" i="2"/>
  <c r="N2537" i="2"/>
  <c r="N2536" i="2"/>
  <c r="N2783" i="2"/>
  <c r="N2782" i="2"/>
  <c r="N2535" i="2"/>
  <c r="N2617" i="2"/>
  <c r="N822" i="2"/>
  <c r="N2533" i="2"/>
  <c r="N2532" i="2"/>
  <c r="N2531" i="2"/>
  <c r="N2530" i="2"/>
  <c r="N2529" i="2"/>
  <c r="N2528" i="2"/>
  <c r="N2527" i="2"/>
  <c r="N2526" i="2"/>
  <c r="N261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497" i="2"/>
  <c r="N2501" i="2"/>
  <c r="N2500" i="2"/>
  <c r="N2495" i="2"/>
  <c r="N2615" i="2"/>
  <c r="N2494" i="2"/>
  <c r="N2493" i="2"/>
  <c r="N2492" i="2"/>
  <c r="N2491" i="2"/>
  <c r="N2490" i="2"/>
  <c r="N2489" i="2"/>
  <c r="N2488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781" i="2"/>
  <c r="N2453" i="2"/>
  <c r="N2452" i="2"/>
  <c r="N2451" i="2"/>
  <c r="N2780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614" i="2"/>
  <c r="N2277" i="2"/>
  <c r="N1689" i="2"/>
  <c r="N2276" i="2"/>
  <c r="N2275" i="2"/>
  <c r="N2274" i="2"/>
  <c r="N2273" i="2"/>
  <c r="N1688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779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613" i="2"/>
  <c r="N2190" i="2"/>
  <c r="N2189" i="2"/>
  <c r="N2188" i="2"/>
  <c r="N2187" i="2"/>
  <c r="N2186" i="2"/>
  <c r="N2777" i="2"/>
  <c r="N2612" i="2"/>
  <c r="N2185" i="2"/>
  <c r="N2184" i="2"/>
  <c r="N2183" i="2"/>
  <c r="N2182" i="2"/>
  <c r="N2181" i="2"/>
  <c r="N2180" i="2"/>
  <c r="N2179" i="2"/>
  <c r="N2178" i="2"/>
  <c r="N2177" i="2"/>
  <c r="N1016" i="2"/>
  <c r="N2176" i="2"/>
  <c r="N2175" i="2"/>
  <c r="N2611" i="2"/>
  <c r="N2776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775" i="2"/>
  <c r="N2162" i="2"/>
  <c r="N2161" i="2"/>
  <c r="N2160" i="2"/>
  <c r="N2159" i="2"/>
  <c r="N2158" i="2"/>
  <c r="N2157" i="2"/>
  <c r="N2156" i="2"/>
  <c r="N2155" i="2"/>
  <c r="N2154" i="2"/>
  <c r="N2153" i="2"/>
  <c r="N2152" i="2"/>
  <c r="N821" i="2"/>
  <c r="N820" i="2"/>
  <c r="N2149" i="2"/>
  <c r="N2148" i="2"/>
  <c r="N2147" i="2"/>
  <c r="N2146" i="2"/>
  <c r="N103" i="2"/>
  <c r="N3710" i="2"/>
  <c r="N3054" i="2"/>
  <c r="N2151" i="2"/>
  <c r="N2141" i="2"/>
  <c r="N2150" i="2"/>
  <c r="N2774" i="2"/>
  <c r="N2139" i="2"/>
  <c r="N2138" i="2"/>
  <c r="N2145" i="2"/>
  <c r="N2144" i="2"/>
  <c r="N2143" i="2"/>
  <c r="N2134" i="2"/>
  <c r="N2133" i="2"/>
  <c r="N2773" i="2"/>
  <c r="N2132" i="2"/>
  <c r="N2610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487" i="2"/>
  <c r="N2115" i="2"/>
  <c r="N2114" i="2"/>
  <c r="N2113" i="2"/>
  <c r="N2112" i="2"/>
  <c r="N2111" i="2"/>
  <c r="N2110" i="2"/>
  <c r="N513" i="2"/>
  <c r="N2486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485" i="2"/>
  <c r="N2089" i="2"/>
  <c r="N2772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484" i="2"/>
  <c r="N2483" i="2"/>
  <c r="N2482" i="2"/>
  <c r="N2075" i="2"/>
  <c r="N2074" i="2"/>
  <c r="N2073" i="2"/>
  <c r="N2072" i="2"/>
  <c r="N2716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142" i="2"/>
  <c r="N2140" i="2"/>
  <c r="N2137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136" i="2"/>
  <c r="N2135" i="2"/>
  <c r="N153" i="2"/>
  <c r="N2012" i="2"/>
  <c r="N2011" i="2"/>
  <c r="N2010" i="2"/>
  <c r="N47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2715" i="2"/>
  <c r="N2714" i="2"/>
  <c r="N2778" i="2"/>
  <c r="N2713" i="2"/>
  <c r="N2712" i="2"/>
  <c r="N1973" i="2"/>
  <c r="N2481" i="2"/>
  <c r="N1972" i="2"/>
  <c r="N1971" i="2"/>
  <c r="N1970" i="2"/>
  <c r="N1969" i="2"/>
  <c r="N2480" i="2"/>
  <c r="N1968" i="2"/>
  <c r="N2479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2478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2477" i="2"/>
  <c r="N2711" i="2"/>
  <c r="N34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2476" i="2"/>
  <c r="N1901" i="2"/>
  <c r="N1900" i="2"/>
  <c r="N1899" i="2"/>
  <c r="N1898" i="2"/>
  <c r="N1897" i="2"/>
  <c r="N1896" i="2"/>
  <c r="N1895" i="2"/>
  <c r="N1894" i="2"/>
  <c r="N1893" i="2"/>
  <c r="N1892" i="2"/>
  <c r="N2709" i="2"/>
  <c r="N1891" i="2"/>
  <c r="N1890" i="2"/>
  <c r="N1889" i="2"/>
  <c r="N1888" i="2"/>
  <c r="N2708" i="2"/>
  <c r="N1887" i="2"/>
  <c r="N1886" i="2"/>
  <c r="N1885" i="2"/>
  <c r="N1884" i="2"/>
  <c r="N1883" i="2"/>
  <c r="N1882" i="2"/>
  <c r="N1881" i="2"/>
  <c r="N1880" i="2"/>
  <c r="N1879" i="2"/>
  <c r="N1878" i="2"/>
  <c r="N1877" i="2"/>
  <c r="N2707" i="2"/>
  <c r="N1876" i="2"/>
  <c r="N1875" i="2"/>
  <c r="N1874" i="2"/>
  <c r="N1873" i="2"/>
  <c r="N1872" i="2"/>
  <c r="N2704" i="2"/>
  <c r="N3703" i="2"/>
  <c r="N1870" i="2"/>
  <c r="N2475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2703" i="2"/>
  <c r="N2474" i="2"/>
  <c r="N1813" i="2"/>
  <c r="N1812" i="2"/>
  <c r="N1811" i="2"/>
  <c r="N1810" i="2"/>
  <c r="N1809" i="2"/>
  <c r="N1808" i="2"/>
  <c r="N1807" i="2"/>
  <c r="N1806" i="2"/>
  <c r="N1805" i="2"/>
  <c r="N1804" i="2"/>
  <c r="N2699" i="2"/>
  <c r="N1803" i="2"/>
  <c r="N1802" i="2"/>
  <c r="N1801" i="2"/>
  <c r="N1800" i="2"/>
  <c r="N1799" i="2"/>
  <c r="N2698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2697" i="2"/>
  <c r="N1764" i="2"/>
  <c r="N1763" i="2"/>
  <c r="N1762" i="2"/>
  <c r="N1761" i="2"/>
  <c r="N1760" i="2"/>
  <c r="N1759" i="2"/>
  <c r="N1758" i="2"/>
  <c r="N1757" i="2"/>
  <c r="N1756" i="2"/>
  <c r="N1755" i="2"/>
  <c r="N2696" i="2"/>
  <c r="N2710" i="2"/>
  <c r="N1754" i="2"/>
  <c r="N2473" i="2"/>
  <c r="N1753" i="2"/>
  <c r="N1752" i="2"/>
  <c r="N1751" i="2"/>
  <c r="N1750" i="2"/>
  <c r="N1749" i="2"/>
  <c r="N1748" i="2"/>
  <c r="N1747" i="2"/>
  <c r="N1746" i="2"/>
  <c r="N1745" i="2"/>
  <c r="N2472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2498" i="2"/>
  <c r="N1720" i="2"/>
  <c r="N1719" i="2"/>
  <c r="N1718" i="2"/>
  <c r="N2471" i="2"/>
  <c r="N1717" i="2"/>
  <c r="N1716" i="2"/>
  <c r="N1715" i="2"/>
  <c r="N1714" i="2"/>
  <c r="N1713" i="2"/>
  <c r="N1712" i="2"/>
  <c r="N1694" i="2"/>
  <c r="N1693" i="2"/>
  <c r="N1692" i="2"/>
  <c r="N1691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2695" i="2"/>
  <c r="N1667" i="2"/>
  <c r="N1666" i="2"/>
  <c r="N1665" i="2"/>
  <c r="N2694" i="2"/>
  <c r="N1664" i="2"/>
  <c r="N1663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7" i="2"/>
  <c r="N1626" i="2"/>
  <c r="N1625" i="2"/>
  <c r="N1624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3476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711" i="2"/>
  <c r="N1497" i="2"/>
  <c r="N1687" i="2"/>
  <c r="N1496" i="2"/>
  <c r="N1495" i="2"/>
  <c r="N1494" i="2"/>
  <c r="N1493" i="2"/>
  <c r="N2693" i="2"/>
  <c r="N1492" i="2"/>
  <c r="N1491" i="2"/>
  <c r="N1490" i="2"/>
  <c r="N1489" i="2"/>
  <c r="N1488" i="2"/>
  <c r="N1487" i="2"/>
  <c r="N1629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269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710" i="2"/>
  <c r="N1410" i="2"/>
  <c r="N1409" i="2"/>
  <c r="N1408" i="2"/>
  <c r="N1407" i="2"/>
  <c r="N1406" i="2"/>
  <c r="N2691" i="2"/>
  <c r="N1709" i="2"/>
  <c r="N1405" i="2"/>
  <c r="N1404" i="2"/>
  <c r="N1403" i="2"/>
  <c r="N1402" i="2"/>
  <c r="N1401" i="2"/>
  <c r="N1400" i="2"/>
  <c r="N1399" i="2"/>
  <c r="N1398" i="2"/>
  <c r="N1397" i="2"/>
  <c r="N1017" i="2"/>
  <c r="N1396" i="2"/>
  <c r="N3475" i="2"/>
  <c r="N1708" i="2"/>
  <c r="N2706" i="2"/>
  <c r="N1394" i="2"/>
  <c r="N1393" i="2"/>
  <c r="N1392" i="2"/>
  <c r="N1391" i="2"/>
  <c r="N1390" i="2"/>
  <c r="N1389" i="2"/>
  <c r="N3474" i="2"/>
  <c r="N1387" i="2"/>
  <c r="N1386" i="2"/>
  <c r="N1385" i="2"/>
  <c r="N1384" i="2"/>
  <c r="N1383" i="2"/>
  <c r="N2705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2690" i="2"/>
  <c r="N1359" i="2"/>
  <c r="N1358" i="2"/>
  <c r="N1357" i="2"/>
  <c r="N1356" i="2"/>
  <c r="N1355" i="2"/>
  <c r="N1354" i="2"/>
  <c r="N1353" i="2"/>
  <c r="N2689" i="2"/>
  <c r="N1352" i="2"/>
  <c r="N1707" i="2"/>
  <c r="N1351" i="2"/>
  <c r="N1350" i="2"/>
  <c r="N1349" i="2"/>
  <c r="N1348" i="2"/>
  <c r="N1347" i="2"/>
  <c r="N2534" i="2"/>
  <c r="N1345" i="2"/>
  <c r="N1344" i="2"/>
  <c r="N1343" i="2"/>
  <c r="N1342" i="2"/>
  <c r="N1341" i="2"/>
  <c r="N1340" i="2"/>
  <c r="N1339" i="2"/>
  <c r="N1338" i="2"/>
  <c r="N1337" i="2"/>
  <c r="N1336" i="2"/>
  <c r="N1706" i="2"/>
  <c r="N1335" i="2"/>
  <c r="N1334" i="2"/>
  <c r="N1333" i="2"/>
  <c r="N1332" i="2"/>
  <c r="N1331" i="2"/>
  <c r="N1330" i="2"/>
  <c r="N514" i="2"/>
  <c r="N1705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704" i="2"/>
  <c r="N1309" i="2"/>
  <c r="N2702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703" i="2"/>
  <c r="N1702" i="2"/>
  <c r="N1701" i="2"/>
  <c r="N1295" i="2"/>
  <c r="N1294" i="2"/>
  <c r="N2043" i="2"/>
  <c r="N1292" i="2"/>
  <c r="N2701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50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2700" i="2"/>
  <c r="N2687" i="2"/>
  <c r="N2686" i="2"/>
  <c r="N2685" i="2"/>
  <c r="N2684" i="2"/>
  <c r="N1700" i="2"/>
  <c r="N1699" i="2"/>
  <c r="N1698" i="2"/>
  <c r="N1697" i="2"/>
  <c r="N1696" i="2"/>
  <c r="N2683" i="2"/>
  <c r="N1695" i="2"/>
  <c r="N2370" i="2"/>
  <c r="N2369" i="2"/>
  <c r="N2368" i="2"/>
  <c r="N2367" i="2"/>
  <c r="N1126" i="2"/>
  <c r="N2366" i="2"/>
  <c r="N1125" i="2"/>
  <c r="N2365" i="2"/>
  <c r="N2688" i="2"/>
  <c r="N2364" i="2"/>
  <c r="N2363" i="2"/>
  <c r="N2362" i="2"/>
  <c r="N1124" i="2"/>
  <c r="N1123" i="2"/>
  <c r="N1122" i="2"/>
  <c r="N2361" i="2"/>
  <c r="N2360" i="2"/>
  <c r="N1121" i="2"/>
  <c r="N2359" i="2"/>
  <c r="N1120" i="2"/>
  <c r="N1119" i="2"/>
  <c r="N1118" i="2"/>
  <c r="N2341" i="2"/>
  <c r="N2340" i="2"/>
  <c r="N2339" i="2"/>
  <c r="N2338" i="2"/>
  <c r="N1117" i="2"/>
  <c r="N1116" i="2"/>
  <c r="N1115" i="2"/>
  <c r="N1114" i="2"/>
  <c r="N2358" i="2"/>
  <c r="N1113" i="2"/>
  <c r="N1112" i="2"/>
  <c r="N1111" i="2"/>
  <c r="N2357" i="2"/>
  <c r="N2337" i="2"/>
  <c r="N2356" i="2"/>
  <c r="N2336" i="2"/>
  <c r="N2355" i="2"/>
  <c r="N2335" i="2"/>
  <c r="N1176" i="2"/>
  <c r="N1110" i="2"/>
  <c r="N1175" i="2"/>
  <c r="N1174" i="2"/>
  <c r="N1173" i="2"/>
  <c r="N1172" i="2"/>
  <c r="N1063" i="2"/>
  <c r="N1171" i="2"/>
  <c r="N1062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061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09" i="2"/>
  <c r="N1108" i="2"/>
  <c r="N1107" i="2"/>
  <c r="N1060" i="2"/>
  <c r="N2334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46" i="2"/>
  <c r="N1045" i="2"/>
  <c r="N1059" i="2"/>
  <c r="N1044" i="2"/>
  <c r="N1043" i="2"/>
  <c r="N1042" i="2"/>
  <c r="N1041" i="2"/>
  <c r="N1040" i="2"/>
  <c r="N1039" i="2"/>
  <c r="N1038" i="2"/>
  <c r="N1037" i="2"/>
  <c r="N1036" i="2"/>
  <c r="N1035" i="2"/>
  <c r="N2333" i="2"/>
  <c r="N1034" i="2"/>
  <c r="N1033" i="2"/>
  <c r="N1032" i="2"/>
  <c r="N1031" i="2"/>
  <c r="N2332" i="2"/>
  <c r="N1030" i="2"/>
  <c r="N1029" i="2"/>
  <c r="N1028" i="2"/>
  <c r="N1027" i="2"/>
  <c r="N1026" i="2"/>
  <c r="N1025" i="2"/>
  <c r="N1024" i="2"/>
  <c r="N1023" i="2"/>
  <c r="N1022" i="2"/>
  <c r="N1021" i="2"/>
  <c r="N1020" i="2"/>
  <c r="N2331" i="2"/>
  <c r="N1019" i="2"/>
  <c r="N1014" i="2"/>
  <c r="N1013" i="2"/>
  <c r="N1012" i="2"/>
  <c r="N1011" i="2"/>
  <c r="N2354" i="2"/>
  <c r="N1010" i="2"/>
  <c r="N1009" i="2"/>
  <c r="N1058" i="2"/>
  <c r="N1008" i="2"/>
  <c r="N1007" i="2"/>
  <c r="N1006" i="2"/>
  <c r="N1005" i="2"/>
  <c r="N1004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2330" i="2"/>
  <c r="N1057" i="2"/>
  <c r="N918" i="2"/>
  <c r="N917" i="2"/>
  <c r="N916" i="2"/>
  <c r="N915" i="2"/>
  <c r="N914" i="2"/>
  <c r="N913" i="2"/>
  <c r="N912" i="2"/>
  <c r="N911" i="2"/>
  <c r="N910" i="2"/>
  <c r="N909" i="2"/>
  <c r="N2329" i="2"/>
  <c r="N908" i="2"/>
  <c r="N907" i="2"/>
  <c r="N906" i="2"/>
  <c r="N905" i="2"/>
  <c r="N904" i="2"/>
  <c r="N2328" i="2"/>
  <c r="N903" i="2"/>
  <c r="N902" i="2"/>
  <c r="N901" i="2"/>
  <c r="N900" i="2"/>
  <c r="N899" i="2"/>
  <c r="N898" i="2"/>
  <c r="N897" i="2"/>
  <c r="N896" i="2"/>
  <c r="N895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2327" i="2"/>
  <c r="N852" i="2"/>
  <c r="N851" i="2"/>
  <c r="N850" i="2"/>
  <c r="N849" i="2"/>
  <c r="N848" i="2"/>
  <c r="N847" i="2"/>
  <c r="N846" i="2"/>
  <c r="N845" i="2"/>
  <c r="N844" i="2"/>
  <c r="N843" i="2"/>
  <c r="N2326" i="2"/>
  <c r="N2325" i="2"/>
  <c r="N842" i="2"/>
  <c r="N1056" i="2"/>
  <c r="N841" i="2"/>
  <c r="N840" i="2"/>
  <c r="N839" i="2"/>
  <c r="N838" i="2"/>
  <c r="N837" i="2"/>
  <c r="N836" i="2"/>
  <c r="N835" i="2"/>
  <c r="N834" i="2"/>
  <c r="N833" i="2"/>
  <c r="N1055" i="2"/>
  <c r="N832" i="2"/>
  <c r="N831" i="2"/>
  <c r="N830" i="2"/>
  <c r="N829" i="2"/>
  <c r="N828" i="2"/>
  <c r="N827" i="2"/>
  <c r="N826" i="2"/>
  <c r="N825" i="2"/>
  <c r="N824" i="2"/>
  <c r="N2042" i="2"/>
  <c r="N2041" i="2"/>
  <c r="N2015" i="2"/>
  <c r="N2014" i="2"/>
  <c r="N819" i="2"/>
  <c r="N818" i="2"/>
  <c r="N817" i="2"/>
  <c r="N816" i="2"/>
  <c r="N815" i="2"/>
  <c r="N814" i="2"/>
  <c r="N813" i="2"/>
  <c r="N812" i="2"/>
  <c r="N811" i="2"/>
  <c r="N810" i="2"/>
  <c r="N809" i="2"/>
  <c r="N2499" i="2"/>
  <c r="N808" i="2"/>
  <c r="N807" i="2"/>
  <c r="N806" i="2"/>
  <c r="N1054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1686" i="2"/>
  <c r="N781" i="2"/>
  <c r="N780" i="2"/>
  <c r="N779" i="2"/>
  <c r="N1685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47" i="2"/>
  <c r="N646" i="2"/>
  <c r="N645" i="2"/>
  <c r="N644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1053" i="2"/>
  <c r="N588" i="2"/>
  <c r="N1684" i="2"/>
  <c r="N587" i="2"/>
  <c r="N586" i="2"/>
  <c r="N585" i="2"/>
  <c r="N584" i="2"/>
  <c r="N1683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494" i="2"/>
  <c r="N493" i="2"/>
  <c r="N492" i="2"/>
  <c r="N491" i="2"/>
  <c r="N490" i="2"/>
  <c r="N489" i="2"/>
  <c r="N488" i="2"/>
  <c r="N487" i="2"/>
  <c r="N486" i="2"/>
  <c r="N485" i="2"/>
  <c r="N1682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1052" i="2"/>
  <c r="N463" i="2"/>
  <c r="N462" i="2"/>
  <c r="N461" i="2"/>
  <c r="N460" i="2"/>
  <c r="N459" i="2"/>
  <c r="N1662" i="2"/>
  <c r="N1051" i="2"/>
  <c r="N458" i="2"/>
  <c r="N457" i="2"/>
  <c r="N456" i="2"/>
  <c r="N455" i="2"/>
  <c r="N454" i="2"/>
  <c r="N453" i="2"/>
  <c r="N452" i="2"/>
  <c r="N451" i="2"/>
  <c r="N450" i="2"/>
  <c r="N1018" i="2"/>
  <c r="N449" i="2"/>
  <c r="N448" i="2"/>
  <c r="N1050" i="2"/>
  <c r="N1661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1660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1659" i="2"/>
  <c r="N412" i="2"/>
  <c r="N411" i="2"/>
  <c r="N410" i="2"/>
  <c r="N409" i="2"/>
  <c r="N408" i="2"/>
  <c r="N407" i="2"/>
  <c r="N406" i="2"/>
  <c r="N1658" i="2"/>
  <c r="N405" i="2"/>
  <c r="N1049" i="2"/>
  <c r="N404" i="2"/>
  <c r="N403" i="2"/>
  <c r="N402" i="2"/>
  <c r="N401" i="2"/>
  <c r="N400" i="2"/>
  <c r="N399" i="2"/>
  <c r="N398" i="2"/>
  <c r="N380" i="2"/>
  <c r="N379" i="2"/>
  <c r="N378" i="2"/>
  <c r="N377" i="2"/>
  <c r="N359" i="2"/>
  <c r="N358" i="2"/>
  <c r="N357" i="2"/>
  <c r="N356" i="2"/>
  <c r="N355" i="2"/>
  <c r="N1048" i="2"/>
  <c r="N354" i="2"/>
  <c r="N353" i="2"/>
  <c r="N352" i="2"/>
  <c r="N351" i="2"/>
  <c r="N350" i="2"/>
  <c r="N349" i="2"/>
  <c r="N515" i="2"/>
  <c r="N1047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1003" i="2"/>
  <c r="N328" i="2"/>
  <c r="N1657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1002" i="2"/>
  <c r="N1001" i="2"/>
  <c r="N1000" i="2"/>
  <c r="N314" i="2"/>
  <c r="N313" i="2"/>
  <c r="N312" i="2"/>
  <c r="N260" i="2"/>
  <c r="N1656" i="2"/>
  <c r="N2013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1920" i="2"/>
  <c r="N1871" i="2"/>
  <c r="N259" i="2"/>
  <c r="N242" i="2"/>
  <c r="N224" i="2"/>
  <c r="N223" i="2"/>
  <c r="N222" i="2"/>
  <c r="N221" i="2"/>
  <c r="N220" i="2"/>
  <c r="N219" i="2"/>
  <c r="N218" i="2"/>
  <c r="N217" i="2"/>
  <c r="N216" i="2"/>
  <c r="N24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52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244" i="2"/>
  <c r="N152" i="2"/>
  <c r="N151" i="2"/>
  <c r="N150" i="2"/>
  <c r="N149" i="2"/>
  <c r="N148" i="2"/>
  <c r="N147" i="2"/>
  <c r="N146" i="2"/>
  <c r="N145" i="2"/>
  <c r="N1655" i="2"/>
  <c r="N1654" i="2"/>
  <c r="N1623" i="2"/>
  <c r="N1622" i="2"/>
  <c r="N1621" i="2"/>
  <c r="N999" i="2"/>
  <c r="N998" i="2"/>
  <c r="N997" i="2"/>
  <c r="N996" i="2"/>
  <c r="N995" i="2"/>
  <c r="N1620" i="2"/>
  <c r="N994" i="2"/>
  <c r="N1619" i="2"/>
  <c r="N1618" i="2"/>
  <c r="N1617" i="2"/>
  <c r="N1616" i="2"/>
  <c r="N993" i="2"/>
  <c r="N1615" i="2"/>
  <c r="N992" i="2"/>
  <c r="N1614" i="2"/>
  <c r="N1613" i="2"/>
  <c r="N1612" i="2"/>
  <c r="N1611" i="2"/>
  <c r="N1610" i="2"/>
  <c r="N991" i="2"/>
  <c r="N990" i="2"/>
  <c r="N989" i="2"/>
  <c r="N1609" i="2"/>
  <c r="N1608" i="2"/>
  <c r="N988" i="2"/>
  <c r="N1607" i="2"/>
  <c r="N987" i="2"/>
  <c r="N643" i="2"/>
  <c r="N642" i="2"/>
  <c r="N1246" i="2"/>
  <c r="N1245" i="2"/>
  <c r="N1244" i="2"/>
  <c r="N1243" i="2"/>
  <c r="N641" i="2"/>
  <c r="N640" i="2"/>
  <c r="N639" i="2"/>
  <c r="N638" i="2"/>
  <c r="N1242" i="2"/>
  <c r="N637" i="2"/>
  <c r="N636" i="2"/>
  <c r="N635" i="2"/>
  <c r="N1241" i="2"/>
  <c r="N1240" i="2"/>
  <c r="N1239" i="2"/>
  <c r="N1238" i="2"/>
  <c r="N1237" i="2"/>
  <c r="N1236" i="2"/>
  <c r="N634" i="2"/>
  <c r="N633" i="2"/>
  <c r="N632" i="2"/>
  <c r="N631" i="2"/>
  <c r="N630" i="2"/>
  <c r="N1235" i="2"/>
  <c r="N629" i="2"/>
  <c r="N1234" i="2"/>
  <c r="N1233" i="2"/>
  <c r="N1232" i="2"/>
  <c r="N1231" i="2"/>
  <c r="N628" i="2"/>
  <c r="N1230" i="2"/>
  <c r="N627" i="2"/>
  <c r="N1089" i="2"/>
  <c r="N1088" i="2"/>
  <c r="N1087" i="2"/>
  <c r="N1086" i="2"/>
  <c r="N1085" i="2"/>
  <c r="N555" i="2"/>
  <c r="N554" i="2"/>
  <c r="N553" i="2"/>
  <c r="N1084" i="2"/>
  <c r="N1083" i="2"/>
  <c r="N552" i="2"/>
  <c r="N1072" i="2"/>
  <c r="N1071" i="2"/>
  <c r="N1082" i="2"/>
  <c r="N551" i="2"/>
  <c r="N1081" i="2"/>
  <c r="N550" i="2"/>
  <c r="N549" i="2"/>
  <c r="N1080" i="2"/>
  <c r="N1079" i="2"/>
  <c r="N1078" i="2"/>
  <c r="N1077" i="2"/>
  <c r="N548" i="2"/>
  <c r="N547" i="2"/>
  <c r="N546" i="2"/>
  <c r="N545" i="2"/>
  <c r="N1076" i="2"/>
  <c r="N544" i="2"/>
  <c r="N543" i="2"/>
  <c r="N542" i="2"/>
  <c r="N1075" i="2"/>
  <c r="N1074" i="2"/>
  <c r="N1073" i="2"/>
  <c r="N1070" i="2"/>
  <c r="N1069" i="2"/>
  <c r="N1068" i="2"/>
  <c r="N541" i="2"/>
  <c r="N540" i="2"/>
  <c r="N539" i="2"/>
  <c r="N511" i="2"/>
  <c r="N510" i="2"/>
  <c r="N1067" i="2"/>
  <c r="N509" i="2"/>
  <c r="N1066" i="2"/>
  <c r="N1065" i="2"/>
  <c r="N1064" i="2"/>
  <c r="N986" i="2"/>
  <c r="N508" i="2"/>
  <c r="N985" i="2"/>
  <c r="N507" i="2"/>
  <c r="N984" i="2"/>
  <c r="N983" i="2"/>
  <c r="N982" i="2"/>
  <c r="N981" i="2"/>
  <c r="N980" i="2"/>
  <c r="N506" i="2"/>
  <c r="N505" i="2"/>
  <c r="N504" i="2"/>
  <c r="N979" i="2"/>
  <c r="N978" i="2"/>
  <c r="N503" i="2"/>
  <c r="N977" i="2"/>
  <c r="N502" i="2"/>
  <c r="N501" i="2"/>
  <c r="N500" i="2"/>
  <c r="N976" i="2"/>
  <c r="N975" i="2"/>
  <c r="N894" i="2"/>
  <c r="N974" i="2"/>
  <c r="N499" i="2"/>
  <c r="N498" i="2"/>
  <c r="N497" i="2"/>
  <c r="N496" i="2"/>
  <c r="N973" i="2"/>
  <c r="N495" i="2"/>
  <c r="N397" i="2"/>
  <c r="N396" i="2"/>
  <c r="N893" i="2"/>
  <c r="N892" i="2"/>
  <c r="N972" i="2"/>
  <c r="N971" i="2"/>
  <c r="N891" i="2"/>
  <c r="N890" i="2"/>
  <c r="N395" i="2"/>
  <c r="N394" i="2"/>
  <c r="N393" i="2"/>
  <c r="N392" i="2"/>
  <c r="N391" i="2"/>
  <c r="N970" i="2"/>
  <c r="N390" i="2"/>
  <c r="N889" i="2"/>
  <c r="N888" i="2"/>
  <c r="N887" i="2"/>
  <c r="N886" i="2"/>
  <c r="N389" i="2"/>
  <c r="N885" i="2"/>
  <c r="N388" i="2"/>
  <c r="N884" i="2"/>
  <c r="N883" i="2"/>
  <c r="N882" i="2"/>
  <c r="N881" i="2"/>
  <c r="N880" i="2"/>
  <c r="N387" i="2"/>
  <c r="N386" i="2"/>
  <c r="N385" i="2"/>
  <c r="N879" i="2"/>
  <c r="N878" i="2"/>
  <c r="N384" i="2"/>
  <c r="N705" i="2"/>
  <c r="N704" i="2"/>
  <c r="N703" i="2"/>
  <c r="N383" i="2"/>
  <c r="N702" i="2"/>
  <c r="N382" i="2"/>
  <c r="N381" i="2"/>
  <c r="N701" i="2"/>
  <c r="N700" i="2"/>
  <c r="N699" i="2"/>
  <c r="N698" i="2"/>
  <c r="N311" i="2"/>
  <c r="N310" i="2"/>
  <c r="N309" i="2"/>
  <c r="N308" i="2"/>
  <c r="N697" i="2"/>
  <c r="N307" i="2"/>
  <c r="N306" i="2"/>
  <c r="N305" i="2"/>
  <c r="N696" i="2"/>
  <c r="N695" i="2"/>
  <c r="N694" i="2"/>
  <c r="N693" i="2"/>
  <c r="N692" i="2"/>
  <c r="N691" i="2"/>
  <c r="N304" i="2"/>
  <c r="N303" i="2"/>
  <c r="N302" i="2"/>
  <c r="N301" i="2"/>
  <c r="N300" i="2"/>
  <c r="N690" i="2"/>
  <c r="N299" i="2"/>
  <c r="N689" i="2"/>
  <c r="N664" i="2"/>
  <c r="N663" i="2"/>
  <c r="N662" i="2"/>
  <c r="N298" i="2"/>
  <c r="N661" i="2"/>
  <c r="N297" i="2"/>
  <c r="N660" i="2"/>
  <c r="N659" i="2"/>
  <c r="N658" i="2"/>
  <c r="N657" i="2"/>
  <c r="N656" i="2"/>
  <c r="N296" i="2"/>
  <c r="N295" i="2"/>
  <c r="N294" i="2"/>
  <c r="N655" i="2"/>
  <c r="N654" i="2"/>
  <c r="N293" i="2"/>
  <c r="N653" i="2"/>
  <c r="N292" i="2"/>
  <c r="N291" i="2"/>
  <c r="N290" i="2"/>
  <c r="N652" i="2"/>
  <c r="N651" i="2"/>
  <c r="N376" i="2"/>
  <c r="N650" i="2"/>
  <c r="N289" i="2"/>
  <c r="N288" i="2"/>
  <c r="N287" i="2"/>
  <c r="N286" i="2"/>
  <c r="N649" i="2"/>
  <c r="N285" i="2"/>
  <c r="N284" i="2"/>
  <c r="N283" i="2"/>
  <c r="N648" i="2"/>
  <c r="N375" i="2"/>
  <c r="N371" i="2"/>
  <c r="N370" i="2"/>
  <c r="N374" i="2"/>
  <c r="N368" i="2"/>
  <c r="N282" i="2"/>
  <c r="N144" i="2"/>
  <c r="N143" i="2"/>
  <c r="N142" i="2"/>
  <c r="N281" i="2"/>
  <c r="N280" i="2"/>
  <c r="N141" i="2"/>
  <c r="N140" i="2"/>
  <c r="N139" i="2"/>
  <c r="N138" i="2"/>
  <c r="N137" i="2"/>
  <c r="N279" i="2"/>
  <c r="N278" i="2"/>
  <c r="N373" i="2"/>
  <c r="N136" i="2"/>
  <c r="N135" i="2"/>
  <c r="N134" i="2"/>
  <c r="N277" i="2"/>
  <c r="N366" i="2"/>
  <c r="N365" i="2"/>
  <c r="N133" i="2"/>
  <c r="N132" i="2"/>
  <c r="N131" i="2"/>
  <c r="N130" i="2"/>
  <c r="N129" i="2"/>
  <c r="N364" i="2"/>
  <c r="N372" i="2"/>
  <c r="N276" i="2"/>
  <c r="N128" i="2"/>
  <c r="N362" i="2"/>
  <c r="N275" i="2"/>
  <c r="N361" i="2"/>
  <c r="N127" i="2"/>
  <c r="N360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369" i="2"/>
  <c r="N112" i="2"/>
  <c r="N111" i="2"/>
  <c r="N110" i="2"/>
  <c r="N109" i="2"/>
  <c r="N367" i="2"/>
  <c r="N363" i="2"/>
  <c r="N274" i="2"/>
  <c r="N108" i="2"/>
  <c r="N107" i="2"/>
  <c r="N273" i="2"/>
  <c r="N272" i="2"/>
  <c r="N238" i="2"/>
  <c r="N241" i="2"/>
  <c r="N106" i="2"/>
  <c r="N105" i="2"/>
  <c r="N104" i="2"/>
  <c r="N243" i="2"/>
  <c r="N102" i="2"/>
  <c r="N101" i="2"/>
  <c r="N100" i="2"/>
  <c r="N99" i="2"/>
  <c r="N98" i="2"/>
  <c r="N97" i="2"/>
  <c r="N96" i="2"/>
  <c r="N95" i="2"/>
  <c r="N94" i="2"/>
  <c r="N271" i="2"/>
  <c r="N240" i="2"/>
  <c r="N93" i="2"/>
  <c r="N239" i="2"/>
  <c r="N92" i="2"/>
  <c r="N91" i="2"/>
  <c r="N90" i="2"/>
  <c r="N89" i="2"/>
  <c r="N88" i="2"/>
  <c r="N237" i="2"/>
  <c r="N87" i="2"/>
  <c r="N270" i="2"/>
  <c r="N236" i="2"/>
  <c r="N269" i="2"/>
  <c r="N86" i="2"/>
  <c r="N85" i="2"/>
  <c r="N268" i="2"/>
  <c r="N235" i="2"/>
  <c r="N84" i="2"/>
  <c r="N83" i="2"/>
  <c r="N234" i="2"/>
  <c r="N82" i="2"/>
  <c r="N233" i="2"/>
  <c r="N232" i="2"/>
  <c r="N267" i="2"/>
  <c r="N266" i="2"/>
  <c r="N81" i="2"/>
  <c r="N80" i="2"/>
  <c r="N265" i="2"/>
  <c r="N79" i="2"/>
  <c r="N78" i="2"/>
  <c r="N77" i="2"/>
  <c r="N76" i="2"/>
  <c r="N75" i="2"/>
  <c r="N74" i="2"/>
  <c r="N73" i="2"/>
  <c r="N72" i="2"/>
  <c r="N264" i="2"/>
  <c r="N231" i="2"/>
  <c r="N263" i="2"/>
  <c r="N262" i="2"/>
  <c r="N261" i="2"/>
  <c r="N71" i="2"/>
  <c r="N230" i="2"/>
  <c r="N70" i="2"/>
  <c r="N69" i="2"/>
  <c r="N215" i="2"/>
  <c r="N68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45" i="2"/>
  <c r="N44" i="2"/>
  <c r="N43" i="2"/>
  <c r="N42" i="2"/>
  <c r="N41" i="2"/>
  <c r="N40" i="2"/>
  <c r="N51" i="2"/>
  <c r="N39" i="2"/>
  <c r="N38" i="2"/>
  <c r="N37" i="2"/>
  <c r="N36" i="2"/>
  <c r="N35" i="2"/>
  <c r="N67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229" i="2"/>
  <c r="N228" i="2"/>
  <c r="N227" i="2"/>
  <c r="N226" i="2"/>
  <c r="N225" i="2"/>
  <c r="AP186" i="6"/>
  <c r="AP185" i="6"/>
  <c r="AP184" i="6"/>
  <c r="AP183" i="6"/>
  <c r="AP182" i="6"/>
  <c r="AP181" i="6"/>
  <c r="AP180" i="6"/>
  <c r="AP179" i="6"/>
  <c r="AP178" i="6"/>
  <c r="AP177" i="6"/>
  <c r="AP176" i="6"/>
  <c r="AP175" i="6"/>
  <c r="AP174" i="6"/>
  <c r="AP173" i="6"/>
  <c r="AP172" i="6"/>
  <c r="AP171" i="6"/>
  <c r="AP170" i="6"/>
  <c r="AP169" i="6"/>
  <c r="AP168" i="6"/>
  <c r="AP167" i="6"/>
  <c r="AP166" i="6"/>
  <c r="AP165" i="6"/>
  <c r="AP164" i="6"/>
  <c r="AP163" i="6"/>
  <c r="AP162" i="6"/>
  <c r="AP161" i="6"/>
  <c r="AP160" i="6"/>
  <c r="AP159" i="6"/>
  <c r="AP158" i="6"/>
  <c r="AP157" i="6"/>
  <c r="AP156" i="6"/>
  <c r="AP155" i="6"/>
  <c r="AP154" i="6"/>
  <c r="AP153" i="6"/>
  <c r="AP152" i="6"/>
  <c r="AP151" i="6"/>
  <c r="AP150" i="6"/>
  <c r="AP149" i="6"/>
  <c r="AP148" i="6"/>
  <c r="AP147" i="6"/>
  <c r="AP146" i="6"/>
  <c r="AP145" i="6"/>
  <c r="AP144" i="6"/>
  <c r="AP143" i="6"/>
  <c r="AP142" i="6"/>
  <c r="AP141" i="6"/>
  <c r="AP140" i="6"/>
  <c r="AP139" i="6"/>
  <c r="AP138" i="6"/>
  <c r="AP137" i="6"/>
  <c r="AP136" i="6"/>
  <c r="AP135" i="6"/>
  <c r="AP134" i="6"/>
  <c r="AP133" i="6"/>
  <c r="AP132" i="6"/>
  <c r="AP131" i="6"/>
  <c r="AP130" i="6"/>
  <c r="AP129" i="6"/>
  <c r="AP128" i="6"/>
  <c r="AP127" i="6"/>
  <c r="AP126" i="6"/>
  <c r="AP125" i="6"/>
  <c r="AP124" i="6"/>
  <c r="AP123" i="6"/>
  <c r="AP122" i="6"/>
  <c r="AP121" i="6"/>
  <c r="AP120" i="6"/>
  <c r="AP119" i="6"/>
  <c r="AP118" i="6"/>
  <c r="AP117" i="6"/>
  <c r="AP116" i="6"/>
  <c r="AP112" i="6"/>
  <c r="AP111" i="6"/>
  <c r="AP109" i="6"/>
  <c r="AP108" i="6"/>
  <c r="AP107" i="6"/>
  <c r="AP106" i="6"/>
  <c r="AP105" i="6"/>
  <c r="AP104" i="6"/>
  <c r="AP103" i="6"/>
  <c r="AP102" i="6"/>
  <c r="AP101" i="6"/>
  <c r="AP100" i="6"/>
  <c r="AP99" i="6"/>
  <c r="AP98" i="6"/>
  <c r="AP97" i="6"/>
  <c r="AP96" i="6"/>
  <c r="AP95" i="6"/>
  <c r="AP94" i="6"/>
  <c r="AP93" i="6"/>
  <c r="AP92" i="6"/>
  <c r="AP91" i="6"/>
  <c r="AP90" i="6"/>
  <c r="AP89" i="6"/>
  <c r="AP88" i="6"/>
  <c r="AP87" i="6"/>
  <c r="AP86" i="6"/>
  <c r="AP85" i="6"/>
  <c r="AP84" i="6"/>
  <c r="AP83" i="6"/>
  <c r="AP82" i="6"/>
  <c r="AP81" i="6"/>
  <c r="AP80" i="6"/>
  <c r="AP79" i="6"/>
  <c r="AP78" i="6"/>
  <c r="AP77" i="6"/>
  <c r="AP76" i="6"/>
  <c r="AP75" i="6"/>
  <c r="AP74" i="6"/>
  <c r="AP73" i="6"/>
  <c r="AP72" i="6"/>
  <c r="AP71" i="6"/>
  <c r="AP70" i="6"/>
  <c r="AP69" i="6"/>
  <c r="AP68" i="6"/>
  <c r="AP67" i="6"/>
  <c r="AP66" i="6"/>
  <c r="AP65" i="6"/>
  <c r="AP64" i="6"/>
  <c r="AP63" i="6"/>
  <c r="AP62" i="6"/>
  <c r="AP61" i="6"/>
  <c r="AP60" i="6"/>
  <c r="AP59" i="6"/>
  <c r="AP58" i="6"/>
  <c r="AP57" i="6"/>
  <c r="AP56" i="6"/>
  <c r="AP55" i="6"/>
  <c r="AP54" i="6"/>
  <c r="AP53" i="6"/>
  <c r="AP52" i="6"/>
  <c r="AP51" i="6"/>
  <c r="AP50" i="6"/>
  <c r="AP49" i="6"/>
  <c r="AP48" i="6"/>
  <c r="AP47" i="6"/>
  <c r="AP46" i="6"/>
  <c r="AP45" i="6"/>
  <c r="AP44" i="6"/>
  <c r="AP43" i="6"/>
  <c r="AP42" i="6"/>
  <c r="AP41" i="6"/>
  <c r="AP40" i="6"/>
  <c r="AP39" i="6"/>
  <c r="AP38" i="6"/>
  <c r="AP37" i="6"/>
  <c r="AP36" i="6"/>
  <c r="AP35" i="6"/>
  <c r="AP34" i="6"/>
  <c r="AP33" i="6"/>
  <c r="AP32" i="6"/>
  <c r="AP31" i="6"/>
  <c r="AP30" i="6"/>
  <c r="AP29" i="6"/>
  <c r="AP28" i="6"/>
  <c r="AP27" i="6"/>
  <c r="AP26" i="6"/>
  <c r="AP25" i="6"/>
  <c r="AP24" i="6"/>
  <c r="AP23" i="6"/>
  <c r="AP22" i="6"/>
  <c r="AP21" i="6"/>
  <c r="AP20" i="6"/>
  <c r="AP19" i="6"/>
  <c r="AP18" i="6"/>
  <c r="AP17" i="6"/>
  <c r="AP16" i="6"/>
  <c r="AP15" i="6"/>
  <c r="AP14" i="6"/>
  <c r="AP13" i="6"/>
  <c r="AP12" i="6"/>
  <c r="AP11" i="6"/>
  <c r="AP10" i="6"/>
  <c r="AP9" i="6"/>
  <c r="AP8" i="6"/>
  <c r="AP7" i="6"/>
  <c r="AP6" i="6"/>
  <c r="AP5" i="6"/>
  <c r="AP4" i="6"/>
  <c r="AP3" i="6"/>
  <c r="AP2" i="6"/>
  <c r="O4136" i="2" l="1"/>
  <c r="O4094" i="2"/>
  <c r="O4073" i="2"/>
  <c r="O3840" i="2"/>
  <c r="O3755" i="2"/>
  <c r="O1611" i="2"/>
  <c r="O3598" i="2"/>
  <c r="O3857" i="2"/>
  <c r="O3512" i="2"/>
  <c r="O3460" i="2"/>
  <c r="O3419" i="2"/>
  <c r="O3394" i="2"/>
  <c r="O3133" i="2"/>
  <c r="O3116" i="2"/>
  <c r="O3059" i="2"/>
  <c r="O3019" i="2"/>
  <c r="O2776" i="2"/>
  <c r="O2704" i="2"/>
  <c r="O2687" i="2"/>
  <c r="O2666" i="2"/>
  <c r="O2614" i="2"/>
  <c r="O2475" i="2"/>
  <c r="O2358" i="2"/>
  <c r="O2329" i="2"/>
  <c r="O1699" i="2"/>
  <c r="O1684" i="2"/>
  <c r="O1656" i="2"/>
  <c r="O1234" i="2"/>
  <c r="O1114" i="2"/>
  <c r="O1066" i="2"/>
  <c r="O1051" i="2"/>
  <c r="O991" i="2"/>
  <c r="O974" i="2"/>
  <c r="O882" i="2"/>
  <c r="O693" i="2"/>
  <c r="O652" i="2"/>
  <c r="O631" i="2"/>
  <c r="O543" i="2"/>
  <c r="O499" i="2"/>
  <c r="O385" i="2"/>
  <c r="O364" i="2"/>
  <c r="O299" i="2"/>
  <c r="O282" i="2"/>
  <c r="O265" i="2"/>
  <c r="O229" i="2"/>
  <c r="O3623" i="2"/>
  <c r="O3545" i="2"/>
  <c r="O3150" i="2"/>
  <c r="O2825" i="2"/>
  <c r="O1077" i="2"/>
  <c r="O4144" i="2"/>
  <c r="O4128" i="2"/>
  <c r="O4121" i="2"/>
  <c r="O4114" i="2"/>
  <c r="O4102" i="2"/>
  <c r="O4081" i="2"/>
  <c r="O4057" i="2"/>
  <c r="O3988" i="2"/>
  <c r="O3942" i="2"/>
  <c r="O1402" i="2"/>
  <c r="O3877" i="2"/>
  <c r="O3848" i="2"/>
  <c r="O3763" i="2"/>
  <c r="O1619" i="2"/>
  <c r="O3731" i="2"/>
  <c r="O3724" i="2"/>
  <c r="O3696" i="2"/>
  <c r="O3606" i="2"/>
  <c r="O3865" i="2"/>
  <c r="O3520" i="2"/>
  <c r="O3703" i="2"/>
  <c r="O2974" i="2"/>
  <c r="O2753" i="2"/>
  <c r="O3484" i="2"/>
  <c r="O1388" i="2"/>
  <c r="O3468" i="2"/>
  <c r="Q3468" i="2" s="1"/>
  <c r="O3427" i="2"/>
  <c r="O3402" i="2"/>
  <c r="O3302" i="2"/>
  <c r="O3141" i="2"/>
  <c r="O3124" i="2"/>
  <c r="O3067" i="2"/>
  <c r="O3051" i="2"/>
  <c r="O3027" i="2"/>
  <c r="O3003" i="2"/>
  <c r="O2988" i="2"/>
  <c r="O2981" i="2"/>
  <c r="O2931" i="2"/>
  <c r="O2924" i="2"/>
  <c r="O2917" i="2"/>
  <c r="O2910" i="2"/>
  <c r="O2903" i="2"/>
  <c r="Q2903" i="2" s="1"/>
  <c r="O2896" i="2"/>
  <c r="O2889" i="2"/>
  <c r="O2882" i="2"/>
  <c r="O2875" i="2"/>
  <c r="O2868" i="2"/>
  <c r="O623" i="2"/>
  <c r="O2784" i="2"/>
  <c r="O2760" i="2"/>
  <c r="O2746" i="2"/>
  <c r="O2739" i="2"/>
  <c r="O2724" i="2"/>
  <c r="O2712" i="2"/>
  <c r="O2695" i="2"/>
  <c r="O2674" i="2"/>
  <c r="O2650" i="2"/>
  <c r="O813" i="2"/>
  <c r="O2622" i="2"/>
  <c r="O2483" i="2"/>
  <c r="O2366" i="2"/>
  <c r="O2337" i="2"/>
  <c r="O2163" i="2"/>
  <c r="O2273" i="2"/>
  <c r="O2218" i="2"/>
  <c r="O2128" i="2"/>
  <c r="O2156" i="2"/>
  <c r="O2149" i="2"/>
  <c r="O2142" i="2"/>
  <c r="O2135" i="2"/>
  <c r="O2121" i="2"/>
  <c r="O1932" i="2"/>
  <c r="O1925" i="2"/>
  <c r="O1806" i="2"/>
  <c r="O1755" i="2"/>
  <c r="O1707" i="2"/>
  <c r="O1666" i="2"/>
  <c r="O1547" i="2"/>
  <c r="O1488" i="2"/>
  <c r="O1413" i="2"/>
  <c r="O1316" i="2"/>
  <c r="O1309" i="2"/>
  <c r="O1242" i="2"/>
  <c r="O1222" i="2"/>
  <c r="O1122" i="2"/>
  <c r="O1059" i="2"/>
  <c r="O1395" i="2"/>
  <c r="O1007" i="2"/>
  <c r="O999" i="2"/>
  <c r="O982" i="2"/>
  <c r="O966" i="2"/>
  <c r="O898" i="2"/>
  <c r="O890" i="2"/>
  <c r="O820" i="2"/>
  <c r="O701" i="2"/>
  <c r="O660" i="2"/>
  <c r="O639" i="2"/>
  <c r="O551" i="2"/>
  <c r="O1294" i="2"/>
  <c r="O531" i="2"/>
  <c r="O507" i="2"/>
  <c r="O491" i="2"/>
  <c r="O484" i="2"/>
  <c r="O477" i="2"/>
  <c r="O470" i="2"/>
  <c r="O463" i="2"/>
  <c r="O456" i="2"/>
  <c r="O401" i="2"/>
  <c r="O2063" i="2"/>
  <c r="O393" i="2"/>
  <c r="O372" i="2"/>
  <c r="O307" i="2"/>
  <c r="O290" i="2"/>
  <c r="O273" i="2"/>
  <c r="O253" i="2"/>
  <c r="O237" i="2"/>
  <c r="O153" i="2"/>
  <c r="O130" i="2"/>
  <c r="O123" i="2"/>
  <c r="O113" i="2"/>
  <c r="O106" i="2"/>
  <c r="O2841" i="2"/>
  <c r="O99" i="2"/>
  <c r="O923" i="2"/>
  <c r="O874" i="2"/>
  <c r="O806" i="2"/>
  <c r="O785" i="2"/>
  <c r="O916" i="2"/>
  <c r="O76" i="2"/>
  <c r="O867" i="2"/>
  <c r="O799" i="2"/>
  <c r="O1434" i="2"/>
  <c r="O2558" i="2"/>
  <c r="O2551" i="2"/>
  <c r="O909" i="2"/>
  <c r="O860" i="2"/>
  <c r="O792" i="2"/>
  <c r="O1427" i="2"/>
  <c r="O1445" i="2"/>
  <c r="O1339" i="2"/>
  <c r="O49" i="2"/>
  <c r="O34" i="2"/>
  <c r="O4002" i="2"/>
  <c r="O3995" i="2"/>
  <c r="O3931" i="2"/>
  <c r="O1420" i="2"/>
  <c r="O3689" i="2"/>
  <c r="O3682" i="2"/>
  <c r="O2077" i="2"/>
  <c r="O2954" i="2"/>
  <c r="O2114" i="2"/>
  <c r="O2107" i="2"/>
  <c r="O2968" i="2"/>
  <c r="O3675" i="2"/>
  <c r="O3924" i="2"/>
  <c r="O2070" i="2"/>
  <c r="O2100" i="2"/>
  <c r="O2961" i="2"/>
  <c r="O849" i="2"/>
  <c r="O842" i="2"/>
  <c r="O835" i="2"/>
  <c r="O1360" i="2"/>
  <c r="O1353" i="2"/>
  <c r="O3967" i="2"/>
  <c r="O1374" i="2"/>
  <c r="O1346" i="2"/>
  <c r="O3960" i="2"/>
  <c r="O3710" i="2"/>
  <c r="O3953" i="2"/>
  <c r="O23" i="2"/>
  <c r="Q23" i="2" s="1"/>
  <c r="O16" i="2"/>
  <c r="O1381" i="2"/>
  <c r="O1367" i="2"/>
  <c r="Q1367" i="2" s="1"/>
  <c r="O3981" i="2"/>
  <c r="O3717" i="2"/>
  <c r="O3974" i="2"/>
  <c r="O3631" i="2"/>
  <c r="O3553" i="2"/>
  <c r="O3158" i="2"/>
  <c r="O2833" i="2"/>
  <c r="O1085" i="2"/>
  <c r="O4138" i="2"/>
  <c r="O4096" i="2"/>
  <c r="O4075" i="2"/>
  <c r="O3842" i="2"/>
  <c r="O3757" i="2"/>
  <c r="O1613" i="2"/>
  <c r="O3600" i="2"/>
  <c r="O3859" i="2"/>
  <c r="O3514" i="2"/>
  <c r="O3462" i="2"/>
  <c r="O3421" i="2"/>
  <c r="O3396" i="2"/>
  <c r="O3135" i="2"/>
  <c r="O3118" i="2"/>
  <c r="O3061" i="2"/>
  <c r="O3021" i="2"/>
  <c r="O2778" i="2"/>
  <c r="O2706" i="2"/>
  <c r="O2689" i="2"/>
  <c r="O2668" i="2"/>
  <c r="O2616" i="2"/>
  <c r="O2477" i="2"/>
  <c r="O2360" i="2"/>
  <c r="O2331" i="2"/>
  <c r="O1701" i="2"/>
  <c r="O1685" i="2"/>
  <c r="O1657" i="2"/>
  <c r="O1236" i="2"/>
  <c r="O1116" i="2"/>
  <c r="O1067" i="2"/>
  <c r="O1053" i="2"/>
  <c r="O993" i="2"/>
  <c r="O976" i="2"/>
  <c r="O884" i="2"/>
  <c r="O695" i="2"/>
  <c r="O654" i="2"/>
  <c r="O633" i="2"/>
  <c r="O545" i="2"/>
  <c r="O501" i="2"/>
  <c r="O387" i="2"/>
  <c r="O366" i="2"/>
  <c r="O301" i="2"/>
  <c r="O284" i="2"/>
  <c r="O267" i="2"/>
  <c r="O231" i="2"/>
  <c r="O3625" i="2"/>
  <c r="O3547" i="2"/>
  <c r="O3152" i="2"/>
  <c r="O2827" i="2"/>
  <c r="O1079" i="2"/>
  <c r="O4139" i="2"/>
  <c r="O4097" i="2"/>
  <c r="O4076" i="2"/>
  <c r="O3843" i="2"/>
  <c r="O3758" i="2"/>
  <c r="O1614" i="2"/>
  <c r="O3601" i="2"/>
  <c r="O3860" i="2"/>
  <c r="O3515" i="2"/>
  <c r="O3463" i="2"/>
  <c r="O3422" i="2"/>
  <c r="O3397" i="2"/>
  <c r="O3136" i="2"/>
  <c r="O3119" i="2"/>
  <c r="O3062" i="2"/>
  <c r="O3022" i="2"/>
  <c r="O2779" i="2"/>
  <c r="O2707" i="2"/>
  <c r="O2690" i="2"/>
  <c r="O2669" i="2"/>
  <c r="O2617" i="2"/>
  <c r="O2478" i="2"/>
  <c r="O2361" i="2"/>
  <c r="O2332" i="2"/>
  <c r="O1702" i="2"/>
  <c r="O1237" i="2"/>
  <c r="O1117" i="2"/>
  <c r="O1054" i="2"/>
  <c r="O994" i="2"/>
  <c r="O977" i="2"/>
  <c r="O885" i="2"/>
  <c r="O696" i="2"/>
  <c r="O655" i="2"/>
  <c r="O634" i="2"/>
  <c r="O546" i="2"/>
  <c r="O502" i="2"/>
  <c r="O388" i="2"/>
  <c r="O367" i="2"/>
  <c r="O302" i="2"/>
  <c r="O285" i="2"/>
  <c r="O268" i="2"/>
  <c r="O232" i="2"/>
  <c r="O3626" i="2"/>
  <c r="O3548" i="2"/>
  <c r="O3153" i="2"/>
  <c r="O2828" i="2"/>
  <c r="O1080" i="2"/>
  <c r="O4133" i="2"/>
  <c r="O4091" i="2"/>
  <c r="O4070" i="2"/>
  <c r="O3837" i="2"/>
  <c r="Q3837" i="2" s="1"/>
  <c r="O3752" i="2"/>
  <c r="O1608" i="2"/>
  <c r="O3595" i="2"/>
  <c r="O3854" i="2"/>
  <c r="O3509" i="2"/>
  <c r="O3457" i="2"/>
  <c r="O3416" i="2"/>
  <c r="O3391" i="2"/>
  <c r="O3130" i="2"/>
  <c r="O3113" i="2"/>
  <c r="O3056" i="2"/>
  <c r="O3016" i="2"/>
  <c r="O2773" i="2"/>
  <c r="O2701" i="2"/>
  <c r="O2684" i="2"/>
  <c r="O2663" i="2"/>
  <c r="O2611" i="2"/>
  <c r="O2472" i="2"/>
  <c r="O2355" i="2"/>
  <c r="O2326" i="2"/>
  <c r="O1696" i="2"/>
  <c r="O1231" i="2"/>
  <c r="O1111" i="2"/>
  <c r="O1048" i="2"/>
  <c r="O988" i="2"/>
  <c r="O971" i="2"/>
  <c r="O879" i="2"/>
  <c r="O690" i="2"/>
  <c r="O649" i="2"/>
  <c r="O628" i="2"/>
  <c r="O540" i="2"/>
  <c r="O496" i="2"/>
  <c r="O382" i="2"/>
  <c r="O361" i="2"/>
  <c r="O296" i="2"/>
  <c r="O279" i="2"/>
  <c r="O262" i="2"/>
  <c r="O226" i="2"/>
  <c r="O3620" i="2"/>
  <c r="O3542" i="2"/>
  <c r="O3147" i="2"/>
  <c r="O2822" i="2"/>
  <c r="O1074" i="2"/>
  <c r="O4149" i="2"/>
  <c r="O4134" i="2"/>
  <c r="O4125" i="2"/>
  <c r="O4118" i="2"/>
  <c r="O4111" i="2"/>
  <c r="O4107" i="2"/>
  <c r="O4092" i="2"/>
  <c r="O4086" i="2"/>
  <c r="O4071" i="2"/>
  <c r="O4065" i="2"/>
  <c r="O4061" i="2"/>
  <c r="O4054" i="2"/>
  <c r="O4050" i="2"/>
  <c r="O4046" i="2"/>
  <c r="O4042" i="2"/>
  <c r="O4038" i="2"/>
  <c r="O4034" i="2"/>
  <c r="O4030" i="2"/>
  <c r="O4026" i="2"/>
  <c r="O4022" i="2"/>
  <c r="O4018" i="2"/>
  <c r="O4014" i="2"/>
  <c r="O4010" i="2"/>
  <c r="O4006" i="2"/>
  <c r="O3985" i="2"/>
  <c r="O3946" i="2"/>
  <c r="O3939" i="2"/>
  <c r="O3917" i="2"/>
  <c r="O3913" i="2"/>
  <c r="O3909" i="2"/>
  <c r="O3905" i="2"/>
  <c r="O3901" i="2"/>
  <c r="O3897" i="2"/>
  <c r="O3893" i="2"/>
  <c r="O3889" i="2"/>
  <c r="O1399" i="2"/>
  <c r="O3885" i="2"/>
  <c r="O3881" i="2"/>
  <c r="O3874" i="2"/>
  <c r="O3870" i="2"/>
  <c r="O3838" i="2"/>
  <c r="O3832" i="2"/>
  <c r="O3828" i="2"/>
  <c r="O3824" i="2"/>
  <c r="O3820" i="2"/>
  <c r="O3816" i="2"/>
  <c r="O3812" i="2"/>
  <c r="O3808" i="2"/>
  <c r="O3804" i="2"/>
  <c r="O3800" i="2"/>
  <c r="O3796" i="2"/>
  <c r="O3792" i="2"/>
  <c r="O3788" i="2"/>
  <c r="O3784" i="2"/>
  <c r="O3780" i="2"/>
  <c r="O3772" i="2"/>
  <c r="O3768" i="2"/>
  <c r="O3753" i="2"/>
  <c r="O1609" i="2"/>
  <c r="O3747" i="2"/>
  <c r="O3743" i="2"/>
  <c r="O3739" i="2"/>
  <c r="O3735" i="2"/>
  <c r="O3728" i="2"/>
  <c r="O3721" i="2"/>
  <c r="O3693" i="2"/>
  <c r="O3668" i="2"/>
  <c r="O1271" i="2"/>
  <c r="O3660" i="2"/>
  <c r="O3664" i="2"/>
  <c r="O3656" i="2"/>
  <c r="O3648" i="2"/>
  <c r="O3644" i="2"/>
  <c r="O3652" i="2"/>
  <c r="O3640" i="2"/>
  <c r="O3636" i="2"/>
  <c r="O3615" i="2"/>
  <c r="O3611" i="2"/>
  <c r="O3596" i="2"/>
  <c r="O3590" i="2"/>
  <c r="O3586" i="2"/>
  <c r="O3582" i="2"/>
  <c r="O3578" i="2"/>
  <c r="O3574" i="2"/>
  <c r="O3570" i="2"/>
  <c r="O3566" i="2"/>
  <c r="O3562" i="2"/>
  <c r="O3558" i="2"/>
  <c r="O1980" i="2"/>
  <c r="O3855" i="2"/>
  <c r="O3537" i="2"/>
  <c r="O3533" i="2"/>
  <c r="O3529" i="2"/>
  <c r="O3525" i="2"/>
  <c r="O3510" i="2"/>
  <c r="O3504" i="2"/>
  <c r="O3500" i="2"/>
  <c r="O3496" i="2"/>
  <c r="O3477" i="2"/>
  <c r="O3700" i="2"/>
  <c r="O2972" i="2"/>
  <c r="O3492" i="2"/>
  <c r="O2750" i="2"/>
  <c r="O3473" i="2"/>
  <c r="O3481" i="2"/>
  <c r="O1385" i="2"/>
  <c r="O3458" i="2"/>
  <c r="O3452" i="2"/>
  <c r="O3448" i="2"/>
  <c r="O3444" i="2"/>
  <c r="O3440" i="2"/>
  <c r="O3432" i="2"/>
  <c r="O3417" i="2"/>
  <c r="O3411" i="2"/>
  <c r="O3407" i="2"/>
  <c r="O3392" i="2"/>
  <c r="O3386" i="2"/>
  <c r="O3382" i="2"/>
  <c r="O3378" i="2"/>
  <c r="O3374" i="2"/>
  <c r="O3370" i="2"/>
  <c r="O3366" i="2"/>
  <c r="O3362" i="2"/>
  <c r="O3358" i="2"/>
  <c r="O3354" i="2"/>
  <c r="O3350" i="2"/>
  <c r="O3346" i="2"/>
  <c r="O3342" i="2"/>
  <c r="O3338" i="2"/>
  <c r="O3334" i="2"/>
  <c r="O3330" i="2"/>
  <c r="O3326" i="2"/>
  <c r="O3322" i="2"/>
  <c r="Q3322" i="2" s="1"/>
  <c r="O3318" i="2"/>
  <c r="O3314" i="2"/>
  <c r="O3310" i="2"/>
  <c r="O3306" i="2"/>
  <c r="O3299" i="2"/>
  <c r="O3295" i="2"/>
  <c r="O3291" i="2"/>
  <c r="O3287" i="2"/>
  <c r="O3283" i="2"/>
  <c r="O3279" i="2"/>
  <c r="O3275" i="2"/>
  <c r="O3271" i="2"/>
  <c r="O3267" i="2"/>
  <c r="O3263" i="2"/>
  <c r="O3259" i="2"/>
  <c r="O3255" i="2"/>
  <c r="O3251" i="2"/>
  <c r="O3247" i="2"/>
  <c r="O3243" i="2"/>
  <c r="O3239" i="2"/>
  <c r="O3235" i="2"/>
  <c r="O3231" i="2"/>
  <c r="O3227" i="2"/>
  <c r="O3223" i="2"/>
  <c r="O3219" i="2"/>
  <c r="O3215" i="2"/>
  <c r="O3211" i="2"/>
  <c r="O3207" i="2"/>
  <c r="O3203" i="2"/>
  <c r="O3199" i="2"/>
  <c r="O3195" i="2"/>
  <c r="O3191" i="2"/>
  <c r="O3187" i="2"/>
  <c r="O3183" i="2"/>
  <c r="O3179" i="2"/>
  <c r="O3175" i="2"/>
  <c r="O3171" i="2"/>
  <c r="O3167" i="2"/>
  <c r="O3163" i="2"/>
  <c r="O3131" i="2"/>
  <c r="O3114" i="2"/>
  <c r="O3108" i="2"/>
  <c r="O3104" i="2"/>
  <c r="O3100" i="2"/>
  <c r="O3096" i="2"/>
  <c r="O3092" i="2"/>
  <c r="O3088" i="2"/>
  <c r="O3084" i="2"/>
  <c r="O3080" i="2"/>
  <c r="O3076" i="2"/>
  <c r="O3072" i="2"/>
  <c r="O3057" i="2"/>
  <c r="O3048" i="2"/>
  <c r="O3044" i="2"/>
  <c r="O3040" i="2"/>
  <c r="O3036" i="2"/>
  <c r="O3032" i="2"/>
  <c r="O3017" i="2"/>
  <c r="O3011" i="2"/>
  <c r="O3007" i="2"/>
  <c r="O3000" i="2"/>
  <c r="O2992" i="2"/>
  <c r="O2985" i="2"/>
  <c r="O2978" i="2"/>
  <c r="O2947" i="2"/>
  <c r="O2943" i="2"/>
  <c r="O2939" i="2"/>
  <c r="O2935" i="2"/>
  <c r="O2928" i="2"/>
  <c r="O2921" i="2"/>
  <c r="O2914" i="2"/>
  <c r="O2907" i="2"/>
  <c r="O2900" i="2"/>
  <c r="O2893" i="2"/>
  <c r="O2886" i="2"/>
  <c r="O2879" i="2"/>
  <c r="O2872" i="2"/>
  <c r="O2865" i="2"/>
  <c r="Q2865" i="2" s="1"/>
  <c r="O620" i="2"/>
  <c r="O2861" i="2"/>
  <c r="O2857" i="2"/>
  <c r="O2853" i="2"/>
  <c r="O2849" i="2"/>
  <c r="O2845" i="2"/>
  <c r="O2817" i="2"/>
  <c r="O2813" i="2"/>
  <c r="O2809" i="2"/>
  <c r="O2805" i="2"/>
  <c r="O2801" i="2"/>
  <c r="O2797" i="2"/>
  <c r="O2793" i="2"/>
  <c r="O2789" i="2"/>
  <c r="O2774" i="2"/>
  <c r="O2768" i="2"/>
  <c r="O2764" i="2"/>
  <c r="O2757" i="2"/>
  <c r="O2743" i="2"/>
  <c r="O2736" i="2"/>
  <c r="O2732" i="2"/>
  <c r="O1283" i="2"/>
  <c r="O2728" i="2"/>
  <c r="O2721" i="2"/>
  <c r="O2717" i="2"/>
  <c r="O2702" i="2"/>
  <c r="O2685" i="2"/>
  <c r="O2679" i="2"/>
  <c r="O2664" i="2"/>
  <c r="O2658" i="2"/>
  <c r="O2654" i="2"/>
  <c r="O2647" i="2"/>
  <c r="Q2647" i="2" s="1"/>
  <c r="O2643" i="2"/>
  <c r="O2639" i="2"/>
  <c r="O2635" i="2"/>
  <c r="O2631" i="2"/>
  <c r="O2627" i="2"/>
  <c r="O810" i="2"/>
  <c r="O2612" i="2"/>
  <c r="O2606" i="2"/>
  <c r="O2602" i="2"/>
  <c r="O2598" i="2"/>
  <c r="O2594" i="2"/>
  <c r="O2590" i="2"/>
  <c r="O2586" i="2"/>
  <c r="O2582" i="2"/>
  <c r="O2578" i="2"/>
  <c r="O2574" i="2"/>
  <c r="O2570" i="2"/>
  <c r="O2566" i="2"/>
  <c r="O2281" i="2"/>
  <c r="O2544" i="2"/>
  <c r="O2540" i="2"/>
  <c r="O2467" i="2"/>
  <c r="O2536" i="2"/>
  <c r="O2528" i="2"/>
  <c r="O2524" i="2"/>
  <c r="O2520" i="2"/>
  <c r="O2516" i="2"/>
  <c r="O2512" i="2"/>
  <c r="O2508" i="2"/>
  <c r="O2504" i="2"/>
  <c r="O2500" i="2"/>
  <c r="O2496" i="2"/>
  <c r="O2492" i="2"/>
  <c r="O2488" i="2"/>
  <c r="O3935" i="2"/>
  <c r="O2473" i="2"/>
  <c r="O2463" i="2"/>
  <c r="O2459" i="2"/>
  <c r="O2455" i="2"/>
  <c r="O2451" i="2"/>
  <c r="O2447" i="2"/>
  <c r="O2443" i="2"/>
  <c r="O2439" i="2"/>
  <c r="O2435" i="2"/>
  <c r="O2431" i="2"/>
  <c r="O2391" i="2"/>
  <c r="O2427" i="2"/>
  <c r="O2423" i="2"/>
  <c r="O2419" i="2"/>
  <c r="O2407" i="2"/>
  <c r="O2403" i="2"/>
  <c r="O2415" i="2"/>
  <c r="O2399" i="2"/>
  <c r="O2411" i="2"/>
  <c r="O2395" i="2"/>
  <c r="O2387" i="2"/>
  <c r="O2375" i="2"/>
  <c r="O2383" i="2"/>
  <c r="O2379" i="2"/>
  <c r="O2371" i="2"/>
  <c r="O2356" i="2"/>
  <c r="O2350" i="2"/>
  <c r="O2346" i="2"/>
  <c r="O2342" i="2"/>
  <c r="O2327" i="2"/>
  <c r="O2321" i="2"/>
  <c r="O2317" i="2"/>
  <c r="O2160" i="2"/>
  <c r="O2313" i="2"/>
  <c r="O2309" i="2"/>
  <c r="O2305" i="2"/>
  <c r="O2301" i="2"/>
  <c r="O2297" i="2"/>
  <c r="O2293" i="2"/>
  <c r="O2289" i="2"/>
  <c r="O2285" i="2"/>
  <c r="O2277" i="2"/>
  <c r="O2270" i="2"/>
  <c r="O2266" i="2"/>
  <c r="O2262" i="2"/>
  <c r="O2258" i="2"/>
  <c r="O2254" i="2"/>
  <c r="O2250" i="2"/>
  <c r="O2246" i="2"/>
  <c r="O2242" i="2"/>
  <c r="O1473" i="2"/>
  <c r="O1279" i="2"/>
  <c r="O2238" i="2"/>
  <c r="O2234" i="2"/>
  <c r="O2230" i="2"/>
  <c r="O2226" i="2"/>
  <c r="O92" i="2"/>
  <c r="O2222" i="2"/>
  <c r="O2215" i="2"/>
  <c r="O2211" i="2"/>
  <c r="O2207" i="2"/>
  <c r="O2203" i="2"/>
  <c r="O2199" i="2"/>
  <c r="O2195" i="2"/>
  <c r="O2191" i="2"/>
  <c r="O2187" i="2"/>
  <c r="O2183" i="2"/>
  <c r="O2179" i="2"/>
  <c r="O2175" i="2"/>
  <c r="O2171" i="2"/>
  <c r="O2167" i="2"/>
  <c r="O2125" i="2"/>
  <c r="O2093" i="2"/>
  <c r="O2089" i="2"/>
  <c r="O2085" i="2"/>
  <c r="O3488" i="2"/>
  <c r="O2081" i="2"/>
  <c r="O2153" i="2"/>
  <c r="O2146" i="2"/>
  <c r="O2139" i="2"/>
  <c r="O2132" i="2"/>
  <c r="O2118" i="2"/>
  <c r="O2056" i="2"/>
  <c r="O2052" i="2"/>
  <c r="O2048" i="2"/>
  <c r="O2044" i="2"/>
  <c r="O2040" i="2"/>
  <c r="Q2040" i="2" s="1"/>
  <c r="O2036" i="2"/>
  <c r="O2032" i="2"/>
  <c r="O2028" i="2"/>
  <c r="O2024" i="2"/>
  <c r="O2020" i="2"/>
  <c r="O2016" i="2"/>
  <c r="O2012" i="2"/>
  <c r="O2008" i="2"/>
  <c r="O2004" i="2"/>
  <c r="O2532" i="2"/>
  <c r="O2000" i="2"/>
  <c r="O1996" i="2"/>
  <c r="O1992" i="2"/>
  <c r="O1988" i="2"/>
  <c r="O1984" i="2"/>
  <c r="O1976" i="2"/>
  <c r="O1972" i="2"/>
  <c r="O1968" i="2"/>
  <c r="O1964" i="2"/>
  <c r="O1960" i="2"/>
  <c r="O1956" i="2"/>
  <c r="O1952" i="2"/>
  <c r="O1948" i="2"/>
  <c r="O1944" i="2"/>
  <c r="O1940" i="2"/>
  <c r="O1936" i="2"/>
  <c r="O1929" i="2"/>
  <c r="O1922" i="2"/>
  <c r="O1918" i="2"/>
  <c r="O1914" i="2"/>
  <c r="O1910" i="2"/>
  <c r="O3776" i="2"/>
  <c r="O1906" i="2"/>
  <c r="O1902" i="2"/>
  <c r="O1898" i="2"/>
  <c r="O1894" i="2"/>
  <c r="O1890" i="2"/>
  <c r="O1886" i="2"/>
  <c r="O1882" i="2"/>
  <c r="O1878" i="2"/>
  <c r="O1874" i="2"/>
  <c r="O1870" i="2"/>
  <c r="O1866" i="2"/>
  <c r="O1862" i="2"/>
  <c r="O1858" i="2"/>
  <c r="O1826" i="2"/>
  <c r="O1854" i="2"/>
  <c r="O1850" i="2"/>
  <c r="O1846" i="2"/>
  <c r="O1842" i="2"/>
  <c r="O1838" i="2"/>
  <c r="O1834" i="2"/>
  <c r="O3436" i="2"/>
  <c r="O1830" i="2"/>
  <c r="O1822" i="2"/>
  <c r="O1818" i="2"/>
  <c r="O1814" i="2"/>
  <c r="O1810" i="2"/>
  <c r="O1803" i="2"/>
  <c r="O1799" i="2"/>
  <c r="O1795" i="2"/>
  <c r="O1791" i="2"/>
  <c r="O2996" i="2"/>
  <c r="O1787" i="2"/>
  <c r="O1783" i="2"/>
  <c r="O1779" i="2"/>
  <c r="O1775" i="2"/>
  <c r="O1771" i="2"/>
  <c r="O1767" i="2"/>
  <c r="O1763" i="2"/>
  <c r="Q1763" i="2" s="1"/>
  <c r="O1759" i="2"/>
  <c r="O1752" i="2"/>
  <c r="O1748" i="2"/>
  <c r="O1744" i="2"/>
  <c r="O1740" i="2"/>
  <c r="O1736" i="2"/>
  <c r="O1732" i="2"/>
  <c r="O1728" i="2"/>
  <c r="O1724" i="2"/>
  <c r="O1720" i="2"/>
  <c r="O1716" i="2"/>
  <c r="O1712" i="2"/>
  <c r="O1697" i="2"/>
  <c r="O1691" i="2"/>
  <c r="O1683" i="2"/>
  <c r="O1678" i="2"/>
  <c r="O1674" i="2"/>
  <c r="O1670" i="2"/>
  <c r="O1663" i="2"/>
  <c r="O1655" i="2"/>
  <c r="O1650" i="2"/>
  <c r="O1646" i="2"/>
  <c r="O1630" i="2"/>
  <c r="O1642" i="2"/>
  <c r="O1638" i="2"/>
  <c r="O1634" i="2"/>
  <c r="O1624" i="2"/>
  <c r="O1603" i="2"/>
  <c r="O1563" i="2"/>
  <c r="O1599" i="2"/>
  <c r="O1595" i="2"/>
  <c r="O1591" i="2"/>
  <c r="O1587" i="2"/>
  <c r="O1583" i="2"/>
  <c r="O1579" i="2"/>
  <c r="O1575" i="2"/>
  <c r="O1571" i="2"/>
  <c r="O1567" i="2"/>
  <c r="O1559" i="2"/>
  <c r="O1555" i="2"/>
  <c r="O1551" i="2"/>
  <c r="O1544" i="2"/>
  <c r="O1540" i="2"/>
  <c r="O1536" i="2"/>
  <c r="O1532" i="2"/>
  <c r="O1528" i="2"/>
  <c r="O1524" i="2"/>
  <c r="O1520" i="2"/>
  <c r="O1516" i="2"/>
  <c r="O1512" i="2"/>
  <c r="O1508" i="2"/>
  <c r="O1504" i="2"/>
  <c r="O1500" i="2"/>
  <c r="O1496" i="2"/>
  <c r="O1492" i="2"/>
  <c r="O1485" i="2"/>
  <c r="O1481" i="2"/>
  <c r="O1477" i="2"/>
  <c r="O1469" i="2"/>
  <c r="O1465" i="2"/>
  <c r="O1461" i="2"/>
  <c r="O1457" i="2"/>
  <c r="O1453" i="2"/>
  <c r="O1438" i="2"/>
  <c r="O1410" i="2"/>
  <c r="O1332" i="2"/>
  <c r="O1328" i="2"/>
  <c r="O1406" i="2"/>
  <c r="O1324" i="2"/>
  <c r="O1320" i="2"/>
  <c r="O1313" i="2"/>
  <c r="O1306" i="2"/>
  <c r="O1302" i="2"/>
  <c r="O1298" i="2"/>
  <c r="O1287" i="2"/>
  <c r="O1275" i="2"/>
  <c r="O1263" i="2"/>
  <c r="O1259" i="2"/>
  <c r="O1255" i="2"/>
  <c r="O1247" i="2"/>
  <c r="O1251" i="2"/>
  <c r="O1232" i="2"/>
  <c r="O1226" i="2"/>
  <c r="O1219" i="2"/>
  <c r="O1207" i="2"/>
  <c r="O84" i="2"/>
  <c r="O5" i="2"/>
  <c r="O1187" i="2"/>
  <c r="O1183" i="2"/>
  <c r="O1179" i="2"/>
  <c r="O1175" i="2"/>
  <c r="O1171" i="2"/>
  <c r="O1167" i="2"/>
  <c r="O1163" i="2"/>
  <c r="O1159" i="2"/>
  <c r="O1155" i="2"/>
  <c r="O1151" i="2"/>
  <c r="O1147" i="2"/>
  <c r="O1143" i="2"/>
  <c r="O1139" i="2"/>
  <c r="O1135" i="2"/>
  <c r="O1131" i="2"/>
  <c r="O1127" i="2"/>
  <c r="O1112" i="2"/>
  <c r="O1106" i="2"/>
  <c r="O1102" i="2"/>
  <c r="Q1102" i="2" s="1"/>
  <c r="O1098" i="2"/>
  <c r="O1094" i="2"/>
  <c r="O1090" i="2"/>
  <c r="O1065" i="2"/>
  <c r="Q1065" i="2" s="1"/>
  <c r="O1049" i="2"/>
  <c r="O9" i="2"/>
  <c r="O1043" i="2"/>
  <c r="O1039" i="2"/>
  <c r="O1035" i="2"/>
  <c r="O1031" i="2"/>
  <c r="O1027" i="2"/>
  <c r="O1023" i="2"/>
  <c r="O1019" i="2"/>
  <c r="O1392" i="2"/>
  <c r="O1015" i="2"/>
  <c r="O1011" i="2"/>
  <c r="O1004" i="2"/>
  <c r="O989" i="2"/>
  <c r="O972" i="2"/>
  <c r="O963" i="2"/>
  <c r="O955" i="2"/>
  <c r="O951" i="2"/>
  <c r="O947" i="2"/>
  <c r="O943" i="2"/>
  <c r="O939" i="2"/>
  <c r="O935" i="2"/>
  <c r="O931" i="2"/>
  <c r="O927" i="2"/>
  <c r="O959" i="2"/>
  <c r="O902" i="2"/>
  <c r="O895" i="2"/>
  <c r="O880" i="2"/>
  <c r="O853" i="2"/>
  <c r="O828" i="2"/>
  <c r="O817" i="2"/>
  <c r="O824" i="2"/>
  <c r="O778" i="2"/>
  <c r="O774" i="2"/>
  <c r="O770" i="2"/>
  <c r="O766" i="2"/>
  <c r="O762" i="2"/>
  <c r="O758" i="2"/>
  <c r="O754" i="2"/>
  <c r="O750" i="2"/>
  <c r="O742" i="2"/>
  <c r="O746" i="2"/>
  <c r="O738" i="2"/>
  <c r="O734" i="2"/>
  <c r="Q734" i="2" s="1"/>
  <c r="O730" i="2"/>
  <c r="O726" i="2"/>
  <c r="O722" i="2"/>
  <c r="O718" i="2"/>
  <c r="O714" i="2"/>
  <c r="O710" i="2"/>
  <c r="O706" i="2"/>
  <c r="O691" i="2"/>
  <c r="O88" i="2"/>
  <c r="O685" i="2"/>
  <c r="O681" i="2"/>
  <c r="O677" i="2"/>
  <c r="O673" i="2"/>
  <c r="O669" i="2"/>
  <c r="O665" i="2"/>
  <c r="O650" i="2"/>
  <c r="O644" i="2"/>
  <c r="O629" i="2"/>
  <c r="O612" i="2"/>
  <c r="O608" i="2"/>
  <c r="O616" i="2"/>
  <c r="O604" i="2"/>
  <c r="O600" i="2"/>
  <c r="O596" i="2"/>
  <c r="O592" i="2"/>
  <c r="O588" i="2"/>
  <c r="O584" i="2"/>
  <c r="O580" i="2"/>
  <c r="O576" i="2"/>
  <c r="O572" i="2"/>
  <c r="O568" i="2"/>
  <c r="O564" i="2"/>
  <c r="O560" i="2"/>
  <c r="O556" i="2"/>
  <c r="O541" i="2"/>
  <c r="O535" i="2"/>
  <c r="O1291" i="2"/>
  <c r="O528" i="2"/>
  <c r="O524" i="2"/>
  <c r="O520" i="2"/>
  <c r="O516" i="2"/>
  <c r="O512" i="2"/>
  <c r="O497" i="2"/>
  <c r="O488" i="2"/>
  <c r="O481" i="2"/>
  <c r="O474" i="2"/>
  <c r="O467" i="2"/>
  <c r="O460" i="2"/>
  <c r="O453" i="2"/>
  <c r="O449" i="2"/>
  <c r="O445" i="2"/>
  <c r="O441" i="2"/>
  <c r="O437" i="2"/>
  <c r="O433" i="2"/>
  <c r="O429" i="2"/>
  <c r="O425" i="2"/>
  <c r="Q425" i="2" s="1"/>
  <c r="O421" i="2"/>
  <c r="O417" i="2"/>
  <c r="O413" i="2"/>
  <c r="O409" i="2"/>
  <c r="O405" i="2"/>
  <c r="O398" i="2"/>
  <c r="O2060" i="2"/>
  <c r="O383" i="2"/>
  <c r="O377" i="2"/>
  <c r="O362" i="2"/>
  <c r="O356" i="2"/>
  <c r="O352" i="2"/>
  <c r="O348" i="2"/>
  <c r="O344" i="2"/>
  <c r="O340" i="2"/>
  <c r="O328" i="2"/>
  <c r="O320" i="2"/>
  <c r="O336" i="2"/>
  <c r="O332" i="2"/>
  <c r="O324" i="2"/>
  <c r="O69" i="2"/>
  <c r="O316" i="2"/>
  <c r="O312" i="2"/>
  <c r="O297" i="2"/>
  <c r="O280" i="2"/>
  <c r="Q280" i="2" s="1"/>
  <c r="O263" i="2"/>
  <c r="O257" i="2"/>
  <c r="O250" i="2"/>
  <c r="O246" i="2"/>
  <c r="O242" i="2"/>
  <c r="O227" i="2"/>
  <c r="O221" i="2"/>
  <c r="O217" i="2"/>
  <c r="O213" i="2"/>
  <c r="O209" i="2"/>
  <c r="O205" i="2"/>
  <c r="O201" i="2"/>
  <c r="O197" i="2"/>
  <c r="O193" i="2"/>
  <c r="O189" i="2"/>
  <c r="O1267" i="2"/>
  <c r="O185" i="2"/>
  <c r="O181" i="2"/>
  <c r="O177" i="2"/>
  <c r="O173" i="2"/>
  <c r="O169" i="2"/>
  <c r="O165" i="2"/>
  <c r="O161" i="2"/>
  <c r="O157" i="2"/>
  <c r="O150" i="2"/>
  <c r="O146" i="2"/>
  <c r="O142" i="2"/>
  <c r="O138" i="2"/>
  <c r="O134" i="2"/>
  <c r="O127" i="2"/>
  <c r="O121" i="2"/>
  <c r="O117" i="2"/>
  <c r="O110" i="2"/>
  <c r="O103" i="2"/>
  <c r="O2838" i="2"/>
  <c r="O96" i="2"/>
  <c r="O920" i="2"/>
  <c r="O871" i="2"/>
  <c r="O803" i="2"/>
  <c r="O782" i="2"/>
  <c r="O1215" i="2"/>
  <c r="O1203" i="2"/>
  <c r="O1195" i="2"/>
  <c r="O913" i="2"/>
  <c r="O73" i="2"/>
  <c r="O864" i="2"/>
  <c r="O796" i="2"/>
  <c r="O1431" i="2"/>
  <c r="O80" i="2"/>
  <c r="O2562" i="2"/>
  <c r="O2555" i="2"/>
  <c r="O2548" i="2"/>
  <c r="O906" i="2"/>
  <c r="O857" i="2"/>
  <c r="O789" i="2"/>
  <c r="O65" i="2"/>
  <c r="O1424" i="2"/>
  <c r="O61" i="2"/>
  <c r="O57" i="2"/>
  <c r="O1449" i="2"/>
  <c r="O53" i="2"/>
  <c r="O38" i="2"/>
  <c r="O1442" i="2"/>
  <c r="O1336" i="2"/>
  <c r="O1211" i="2"/>
  <c r="Q1211" i="2" s="1"/>
  <c r="O1199" i="2"/>
  <c r="O1191" i="2"/>
  <c r="O42" i="2"/>
  <c r="O46" i="2"/>
  <c r="O31" i="2"/>
  <c r="O3999" i="2"/>
  <c r="O3992" i="2"/>
  <c r="O27" i="2"/>
  <c r="O3928" i="2"/>
  <c r="O1417" i="2"/>
  <c r="O3686" i="2"/>
  <c r="O3679" i="2"/>
  <c r="O2074" i="2"/>
  <c r="O2951" i="2"/>
  <c r="O2111" i="2"/>
  <c r="O2104" i="2"/>
  <c r="O2965" i="2"/>
  <c r="O3672" i="2"/>
  <c r="O3921" i="2"/>
  <c r="O2067" i="2"/>
  <c r="O2097" i="2"/>
  <c r="O2958" i="2"/>
  <c r="O846" i="2"/>
  <c r="O839" i="2"/>
  <c r="O832" i="2"/>
  <c r="Q832" i="2" s="1"/>
  <c r="O1357" i="2"/>
  <c r="O1350" i="2"/>
  <c r="O3964" i="2"/>
  <c r="O1371" i="2"/>
  <c r="O1343" i="2"/>
  <c r="O3957" i="2"/>
  <c r="O3707" i="2"/>
  <c r="O3950" i="2"/>
  <c r="O20" i="2"/>
  <c r="O13" i="2"/>
  <c r="O1378" i="2"/>
  <c r="O1364" i="2"/>
  <c r="O3978" i="2"/>
  <c r="O3714" i="2"/>
  <c r="O3971" i="2"/>
  <c r="O3621" i="2"/>
  <c r="O3543" i="2"/>
  <c r="O3148" i="2"/>
  <c r="O2823" i="2"/>
  <c r="O1075" i="2"/>
  <c r="O4143" i="2"/>
  <c r="O4127" i="2"/>
  <c r="O4120" i="2"/>
  <c r="O4113" i="2"/>
  <c r="O4101" i="2"/>
  <c r="O4080" i="2"/>
  <c r="O4056" i="2"/>
  <c r="O3987" i="2"/>
  <c r="O3941" i="2"/>
  <c r="O1401" i="2"/>
  <c r="O3876" i="2"/>
  <c r="O3847" i="2"/>
  <c r="O3762" i="2"/>
  <c r="O1618" i="2"/>
  <c r="O3730" i="2"/>
  <c r="O3723" i="2"/>
  <c r="O3695" i="2"/>
  <c r="O3605" i="2"/>
  <c r="O3864" i="2"/>
  <c r="O3519" i="2"/>
  <c r="O3702" i="2"/>
  <c r="O2752" i="2"/>
  <c r="O3483" i="2"/>
  <c r="O1387" i="2"/>
  <c r="O3467" i="2"/>
  <c r="O3426" i="2"/>
  <c r="O3401" i="2"/>
  <c r="O3301" i="2"/>
  <c r="O3140" i="2"/>
  <c r="O3123" i="2"/>
  <c r="O3066" i="2"/>
  <c r="Q3066" i="2" s="1"/>
  <c r="O3050" i="2"/>
  <c r="O3026" i="2"/>
  <c r="O3002" i="2"/>
  <c r="O2987" i="2"/>
  <c r="O2980" i="2"/>
  <c r="O2930" i="2"/>
  <c r="O2923" i="2"/>
  <c r="O2916" i="2"/>
  <c r="O2909" i="2"/>
  <c r="O2902" i="2"/>
  <c r="O2895" i="2"/>
  <c r="O2888" i="2"/>
  <c r="O2881" i="2"/>
  <c r="O2874" i="2"/>
  <c r="O2867" i="2"/>
  <c r="O622" i="2"/>
  <c r="O2783" i="2"/>
  <c r="O2759" i="2"/>
  <c r="O2745" i="2"/>
  <c r="O2738" i="2"/>
  <c r="O2723" i="2"/>
  <c r="O2711" i="2"/>
  <c r="O2694" i="2"/>
  <c r="O2673" i="2"/>
  <c r="O2649" i="2"/>
  <c r="O812" i="2"/>
  <c r="O2621" i="2"/>
  <c r="O2482" i="2"/>
  <c r="O2365" i="2"/>
  <c r="Q2365" i="2" s="1"/>
  <c r="O2336" i="2"/>
  <c r="O2162" i="2"/>
  <c r="O2272" i="2"/>
  <c r="O2217" i="2"/>
  <c r="O2127" i="2"/>
  <c r="O2155" i="2"/>
  <c r="O2148" i="2"/>
  <c r="O2141" i="2"/>
  <c r="O2134" i="2"/>
  <c r="O2120" i="2"/>
  <c r="O1931" i="2"/>
  <c r="O1924" i="2"/>
  <c r="O1805" i="2"/>
  <c r="O1754" i="2"/>
  <c r="O1706" i="2"/>
  <c r="O1665" i="2"/>
  <c r="O1628" i="2"/>
  <c r="O1546" i="2"/>
  <c r="O1487" i="2"/>
  <c r="O1412" i="2"/>
  <c r="O1315" i="2"/>
  <c r="O1308" i="2"/>
  <c r="O1241" i="2"/>
  <c r="O1221" i="2"/>
  <c r="O1121" i="2"/>
  <c r="O1058" i="2"/>
  <c r="O1394" i="2"/>
  <c r="O1006" i="2"/>
  <c r="O998" i="2"/>
  <c r="O981" i="2"/>
  <c r="O965" i="2"/>
  <c r="O897" i="2"/>
  <c r="O889" i="2"/>
  <c r="O819" i="2"/>
  <c r="O700" i="2"/>
  <c r="O659" i="2"/>
  <c r="O638" i="2"/>
  <c r="O550" i="2"/>
  <c r="O1293" i="2"/>
  <c r="O530" i="2"/>
  <c r="O506" i="2"/>
  <c r="O490" i="2"/>
  <c r="O483" i="2"/>
  <c r="O476" i="2"/>
  <c r="O469" i="2"/>
  <c r="O462" i="2"/>
  <c r="O455" i="2"/>
  <c r="O400" i="2"/>
  <c r="O2062" i="2"/>
  <c r="O392" i="2"/>
  <c r="O371" i="2"/>
  <c r="O306" i="2"/>
  <c r="O289" i="2"/>
  <c r="O272" i="2"/>
  <c r="O252" i="2"/>
  <c r="Q252" i="2" s="1"/>
  <c r="O236" i="2"/>
  <c r="O152" i="2"/>
  <c r="O129" i="2"/>
  <c r="O112" i="2"/>
  <c r="O105" i="2"/>
  <c r="O2840" i="2"/>
  <c r="O98" i="2"/>
  <c r="O922" i="2"/>
  <c r="O873" i="2"/>
  <c r="O805" i="2"/>
  <c r="O784" i="2"/>
  <c r="O915" i="2"/>
  <c r="O75" i="2"/>
  <c r="O866" i="2"/>
  <c r="O798" i="2"/>
  <c r="O1433" i="2"/>
  <c r="O2557" i="2"/>
  <c r="O2550" i="2"/>
  <c r="O908" i="2"/>
  <c r="O859" i="2"/>
  <c r="O791" i="2"/>
  <c r="O1426" i="2"/>
  <c r="O1444" i="2"/>
  <c r="O1338" i="2"/>
  <c r="O48" i="2"/>
  <c r="O33" i="2"/>
  <c r="O4001" i="2"/>
  <c r="O3994" i="2"/>
  <c r="O3930" i="2"/>
  <c r="O1419" i="2"/>
  <c r="O3688" i="2"/>
  <c r="O3681" i="2"/>
  <c r="O2076" i="2"/>
  <c r="O2953" i="2"/>
  <c r="O2113" i="2"/>
  <c r="O2106" i="2"/>
  <c r="O2967" i="2"/>
  <c r="O3674" i="2"/>
  <c r="O3923" i="2"/>
  <c r="O2069" i="2"/>
  <c r="O2099" i="2"/>
  <c r="O2960" i="2"/>
  <c r="O848" i="2"/>
  <c r="O841" i="2"/>
  <c r="O834" i="2"/>
  <c r="O1359" i="2"/>
  <c r="O1352" i="2"/>
  <c r="O3966" i="2"/>
  <c r="O1373" i="2"/>
  <c r="O1345" i="2"/>
  <c r="O3959" i="2"/>
  <c r="O3709" i="2"/>
  <c r="O3952" i="2"/>
  <c r="O22" i="2"/>
  <c r="O15" i="2"/>
  <c r="O1380" i="2"/>
  <c r="O1366" i="2"/>
  <c r="O3980" i="2"/>
  <c r="O3716" i="2"/>
  <c r="O3973" i="2"/>
  <c r="Q3973" i="2" s="1"/>
  <c r="O3630" i="2"/>
  <c r="O3552" i="2"/>
  <c r="O3157" i="2"/>
  <c r="O2832" i="2"/>
  <c r="O1084" i="2"/>
  <c r="O4150" i="2"/>
  <c r="O4142" i="2"/>
  <c r="O4126" i="2"/>
  <c r="O4119" i="2"/>
  <c r="O4112" i="2"/>
  <c r="Q4112" i="2" s="1"/>
  <c r="O4108" i="2"/>
  <c r="O4100" i="2"/>
  <c r="O4087" i="2"/>
  <c r="O4079" i="2"/>
  <c r="O4066" i="2"/>
  <c r="O4062" i="2"/>
  <c r="O4055" i="2"/>
  <c r="O4051" i="2"/>
  <c r="O4047" i="2"/>
  <c r="O4043" i="2"/>
  <c r="O4039" i="2"/>
  <c r="O4035" i="2"/>
  <c r="O4031" i="2"/>
  <c r="O4027" i="2"/>
  <c r="O4023" i="2"/>
  <c r="O4019" i="2"/>
  <c r="O4015" i="2"/>
  <c r="O4011" i="2"/>
  <c r="O4007" i="2"/>
  <c r="O3986" i="2"/>
  <c r="Q3986" i="2" s="1"/>
  <c r="O3947" i="2"/>
  <c r="O3940" i="2"/>
  <c r="O3918" i="2"/>
  <c r="O3914" i="2"/>
  <c r="O3910" i="2"/>
  <c r="O3906" i="2"/>
  <c r="O3902" i="2"/>
  <c r="O3898" i="2"/>
  <c r="O3894" i="2"/>
  <c r="O3890" i="2"/>
  <c r="O1400" i="2"/>
  <c r="O3886" i="2"/>
  <c r="O3882" i="2"/>
  <c r="O3875" i="2"/>
  <c r="O3871" i="2"/>
  <c r="O3846" i="2"/>
  <c r="O3833" i="2"/>
  <c r="O3829" i="2"/>
  <c r="O3825" i="2"/>
  <c r="O3821" i="2"/>
  <c r="O3817" i="2"/>
  <c r="O3813" i="2"/>
  <c r="O3809" i="2"/>
  <c r="O3805" i="2"/>
  <c r="O3801" i="2"/>
  <c r="O3797" i="2"/>
  <c r="O3793" i="2"/>
  <c r="O3789" i="2"/>
  <c r="O3785" i="2"/>
  <c r="O3781" i="2"/>
  <c r="O3773" i="2"/>
  <c r="O3769" i="2"/>
  <c r="O3761" i="2"/>
  <c r="O1617" i="2"/>
  <c r="O3748" i="2"/>
  <c r="O3744" i="2"/>
  <c r="O3740" i="2"/>
  <c r="O3736" i="2"/>
  <c r="O3729" i="2"/>
  <c r="O3722" i="2"/>
  <c r="O3694" i="2"/>
  <c r="O3669" i="2"/>
  <c r="O1272" i="2"/>
  <c r="O3661" i="2"/>
  <c r="O3665" i="2"/>
  <c r="O3657" i="2"/>
  <c r="O3649" i="2"/>
  <c r="O3645" i="2"/>
  <c r="O3653" i="2"/>
  <c r="O3641" i="2"/>
  <c r="O3637" i="2"/>
  <c r="O3616" i="2"/>
  <c r="O3612" i="2"/>
  <c r="Q3612" i="2" s="1"/>
  <c r="O3604" i="2"/>
  <c r="Q3604" i="2" s="1"/>
  <c r="O3591" i="2"/>
  <c r="O3587" i="2"/>
  <c r="O3583" i="2"/>
  <c r="O3579" i="2"/>
  <c r="O3575" i="2"/>
  <c r="O3571" i="2"/>
  <c r="O3567" i="2"/>
  <c r="O3563" i="2"/>
  <c r="O3559" i="2"/>
  <c r="O1981" i="2"/>
  <c r="O3863" i="2"/>
  <c r="O3538" i="2"/>
  <c r="O3534" i="2"/>
  <c r="O3530" i="2"/>
  <c r="O3526" i="2"/>
  <c r="O3518" i="2"/>
  <c r="O3505" i="2"/>
  <c r="O3501" i="2"/>
  <c r="O3497" i="2"/>
  <c r="O3478" i="2"/>
  <c r="O3701" i="2"/>
  <c r="O2973" i="2"/>
  <c r="O3493" i="2"/>
  <c r="O2751" i="2"/>
  <c r="Q2751" i="2" s="1"/>
  <c r="O3474" i="2"/>
  <c r="O3482" i="2"/>
  <c r="O1386" i="2"/>
  <c r="O3466" i="2"/>
  <c r="O3453" i="2"/>
  <c r="O3449" i="2"/>
  <c r="O3445" i="2"/>
  <c r="O3441" i="2"/>
  <c r="O3433" i="2"/>
  <c r="O3425" i="2"/>
  <c r="O3412" i="2"/>
  <c r="O3408" i="2"/>
  <c r="O3400" i="2"/>
  <c r="O3387" i="2"/>
  <c r="O3383" i="2"/>
  <c r="O3379" i="2"/>
  <c r="O3375" i="2"/>
  <c r="O3371" i="2"/>
  <c r="O3367" i="2"/>
  <c r="O3363" i="2"/>
  <c r="O3359" i="2"/>
  <c r="O3355" i="2"/>
  <c r="O3351" i="2"/>
  <c r="O3347" i="2"/>
  <c r="O3343" i="2"/>
  <c r="O3339" i="2"/>
  <c r="O3335" i="2"/>
  <c r="O3331" i="2"/>
  <c r="O3327" i="2"/>
  <c r="O3323" i="2"/>
  <c r="O3319" i="2"/>
  <c r="O3315" i="2"/>
  <c r="O3311" i="2"/>
  <c r="O3307" i="2"/>
  <c r="O3300" i="2"/>
  <c r="O3296" i="2"/>
  <c r="O3292" i="2"/>
  <c r="O3288" i="2"/>
  <c r="O3284" i="2"/>
  <c r="Q3284" i="2" s="1"/>
  <c r="O3280" i="2"/>
  <c r="O3276" i="2"/>
  <c r="O3272" i="2"/>
  <c r="O3268" i="2"/>
  <c r="O3264" i="2"/>
  <c r="O3260" i="2"/>
  <c r="O3256" i="2"/>
  <c r="O3252" i="2"/>
  <c r="O3248" i="2"/>
  <c r="O3244" i="2"/>
  <c r="O3240" i="2"/>
  <c r="O3236" i="2"/>
  <c r="O3232" i="2"/>
  <c r="O3228" i="2"/>
  <c r="O3224" i="2"/>
  <c r="O3220" i="2"/>
  <c r="O3216" i="2"/>
  <c r="O3212" i="2"/>
  <c r="Q3212" i="2" s="1"/>
  <c r="O3208" i="2"/>
  <c r="O3204" i="2"/>
  <c r="O3200" i="2"/>
  <c r="O3196" i="2"/>
  <c r="O3192" i="2"/>
  <c r="O3188" i="2"/>
  <c r="O3184" i="2"/>
  <c r="O3180" i="2"/>
  <c r="O3176" i="2"/>
  <c r="O3172" i="2"/>
  <c r="O3168" i="2"/>
  <c r="O3164" i="2"/>
  <c r="O3139" i="2"/>
  <c r="O3122" i="2"/>
  <c r="O3109" i="2"/>
  <c r="O3105" i="2"/>
  <c r="O3101" i="2"/>
  <c r="O3097" i="2"/>
  <c r="O3093" i="2"/>
  <c r="O3089" i="2"/>
  <c r="O3085" i="2"/>
  <c r="O3081" i="2"/>
  <c r="O3077" i="2"/>
  <c r="O3073" i="2"/>
  <c r="O3065" i="2"/>
  <c r="O3049" i="2"/>
  <c r="O3045" i="2"/>
  <c r="O3041" i="2"/>
  <c r="O3037" i="2"/>
  <c r="O3033" i="2"/>
  <c r="O3025" i="2"/>
  <c r="O3012" i="2"/>
  <c r="O3008" i="2"/>
  <c r="O3001" i="2"/>
  <c r="O2993" i="2"/>
  <c r="O2986" i="2"/>
  <c r="O2979" i="2"/>
  <c r="O2948" i="2"/>
  <c r="O2944" i="2"/>
  <c r="O2940" i="2"/>
  <c r="O2936" i="2"/>
  <c r="O2929" i="2"/>
  <c r="O2922" i="2"/>
  <c r="O2915" i="2"/>
  <c r="O2908" i="2"/>
  <c r="O2901" i="2"/>
  <c r="O2894" i="2"/>
  <c r="O2887" i="2"/>
  <c r="O2880" i="2"/>
  <c r="Q2880" i="2" s="1"/>
  <c r="O2873" i="2"/>
  <c r="O2866" i="2"/>
  <c r="O621" i="2"/>
  <c r="O2862" i="2"/>
  <c r="O2858" i="2"/>
  <c r="O2854" i="2"/>
  <c r="O2850" i="2"/>
  <c r="Q2850" i="2" s="1"/>
  <c r="O2846" i="2"/>
  <c r="O2818" i="2"/>
  <c r="O2814" i="2"/>
  <c r="O2810" i="2"/>
  <c r="O2806" i="2"/>
  <c r="O2802" i="2"/>
  <c r="O2798" i="2"/>
  <c r="O2794" i="2"/>
  <c r="O2790" i="2"/>
  <c r="O2782" i="2"/>
  <c r="O2769" i="2"/>
  <c r="O2765" i="2"/>
  <c r="O2758" i="2"/>
  <c r="O2744" i="2"/>
  <c r="O2737" i="2"/>
  <c r="O2733" i="2"/>
  <c r="O1284" i="2"/>
  <c r="O2729" i="2"/>
  <c r="O2722" i="2"/>
  <c r="O2718" i="2"/>
  <c r="O2710" i="2"/>
  <c r="O2693" i="2"/>
  <c r="O2680" i="2"/>
  <c r="O2672" i="2"/>
  <c r="O2659" i="2"/>
  <c r="O2655" i="2"/>
  <c r="O2648" i="2"/>
  <c r="O2644" i="2"/>
  <c r="O2640" i="2"/>
  <c r="O2636" i="2"/>
  <c r="O2632" i="2"/>
  <c r="O2628" i="2"/>
  <c r="O811" i="2"/>
  <c r="O2620" i="2"/>
  <c r="O2607" i="2"/>
  <c r="O2603" i="2"/>
  <c r="O2599" i="2"/>
  <c r="O2595" i="2"/>
  <c r="O2591" i="2"/>
  <c r="O2587" i="2"/>
  <c r="O2583" i="2"/>
  <c r="O2579" i="2"/>
  <c r="O2575" i="2"/>
  <c r="O2571" i="2"/>
  <c r="O2567" i="2"/>
  <c r="O2282" i="2"/>
  <c r="O2545" i="2"/>
  <c r="O2541" i="2"/>
  <c r="O2468" i="2"/>
  <c r="O2537" i="2"/>
  <c r="O2529" i="2"/>
  <c r="O2525" i="2"/>
  <c r="O2521" i="2"/>
  <c r="O2517" i="2"/>
  <c r="O2513" i="2"/>
  <c r="O2509" i="2"/>
  <c r="O2505" i="2"/>
  <c r="O2501" i="2"/>
  <c r="O2497" i="2"/>
  <c r="O2493" i="2"/>
  <c r="O2489" i="2"/>
  <c r="O3936" i="2"/>
  <c r="O2481" i="2"/>
  <c r="O2464" i="2"/>
  <c r="Q2464" i="2" s="1"/>
  <c r="O2460" i="2"/>
  <c r="O2456" i="2"/>
  <c r="O2452" i="2"/>
  <c r="O2448" i="2"/>
  <c r="O2444" i="2"/>
  <c r="O2440" i="2"/>
  <c r="O2436" i="2"/>
  <c r="O2432" i="2"/>
  <c r="O2392" i="2"/>
  <c r="O2428" i="2"/>
  <c r="O2424" i="2"/>
  <c r="O2420" i="2"/>
  <c r="O2408" i="2"/>
  <c r="O2404" i="2"/>
  <c r="O2416" i="2"/>
  <c r="O2400" i="2"/>
  <c r="O2412" i="2"/>
  <c r="O2396" i="2"/>
  <c r="O2388" i="2"/>
  <c r="O2376" i="2"/>
  <c r="O2384" i="2"/>
  <c r="O2380" i="2"/>
  <c r="O2372" i="2"/>
  <c r="O2364" i="2"/>
  <c r="O2351" i="2"/>
  <c r="O2347" i="2"/>
  <c r="O2343" i="2"/>
  <c r="O2335" i="2"/>
  <c r="O2322" i="2"/>
  <c r="O2318" i="2"/>
  <c r="O2161" i="2"/>
  <c r="O2314" i="2"/>
  <c r="O2310" i="2"/>
  <c r="O2306" i="2"/>
  <c r="O2302" i="2"/>
  <c r="O2298" i="2"/>
  <c r="O2294" i="2"/>
  <c r="O2290" i="2"/>
  <c r="O2286" i="2"/>
  <c r="O2278" i="2"/>
  <c r="O2271" i="2"/>
  <c r="O2267" i="2"/>
  <c r="O2263" i="2"/>
  <c r="O2259" i="2"/>
  <c r="O2255" i="2"/>
  <c r="O2251" i="2"/>
  <c r="O2247" i="2"/>
  <c r="O2243" i="2"/>
  <c r="O1474" i="2"/>
  <c r="O1280" i="2"/>
  <c r="O2239" i="2"/>
  <c r="O2235" i="2"/>
  <c r="O2231" i="2"/>
  <c r="O2227" i="2"/>
  <c r="O93" i="2"/>
  <c r="O2223" i="2"/>
  <c r="O2216" i="2"/>
  <c r="O2212" i="2"/>
  <c r="O2208" i="2"/>
  <c r="O2204" i="2"/>
  <c r="O2200" i="2"/>
  <c r="O2196" i="2"/>
  <c r="O2192" i="2"/>
  <c r="O2188" i="2"/>
  <c r="O2184" i="2"/>
  <c r="O2180" i="2"/>
  <c r="O2176" i="2"/>
  <c r="O2172" i="2"/>
  <c r="O2168" i="2"/>
  <c r="O2126" i="2"/>
  <c r="O2094" i="2"/>
  <c r="O2090" i="2"/>
  <c r="O2086" i="2"/>
  <c r="O3489" i="2"/>
  <c r="O2082" i="2"/>
  <c r="O2154" i="2"/>
  <c r="O2147" i="2"/>
  <c r="O2140" i="2"/>
  <c r="O2133" i="2"/>
  <c r="O2119" i="2"/>
  <c r="O2057" i="2"/>
  <c r="O2053" i="2"/>
  <c r="Q2053" i="2" s="1"/>
  <c r="O2049" i="2"/>
  <c r="O2045" i="2"/>
  <c r="O2041" i="2"/>
  <c r="O2037" i="2"/>
  <c r="O2033" i="2"/>
  <c r="O2029" i="2"/>
  <c r="O2025" i="2"/>
  <c r="O2021" i="2"/>
  <c r="O2017" i="2"/>
  <c r="O2013" i="2"/>
  <c r="O2009" i="2"/>
  <c r="O2005" i="2"/>
  <c r="O2533" i="2"/>
  <c r="O2001" i="2"/>
  <c r="O1997" i="2"/>
  <c r="O1993" i="2"/>
  <c r="O1989" i="2"/>
  <c r="O1985" i="2"/>
  <c r="O1977" i="2"/>
  <c r="O1973" i="2"/>
  <c r="O1969" i="2"/>
  <c r="O1965" i="2"/>
  <c r="O1961" i="2"/>
  <c r="O1957" i="2"/>
  <c r="O1953" i="2"/>
  <c r="O1949" i="2"/>
  <c r="O1945" i="2"/>
  <c r="O1941" i="2"/>
  <c r="O1937" i="2"/>
  <c r="O1930" i="2"/>
  <c r="O1923" i="2"/>
  <c r="O1919" i="2"/>
  <c r="O1915" i="2"/>
  <c r="O1911" i="2"/>
  <c r="O3777" i="2"/>
  <c r="O1907" i="2"/>
  <c r="O1903" i="2"/>
  <c r="O1899" i="2"/>
  <c r="O1895" i="2"/>
  <c r="O1891" i="2"/>
  <c r="O1887" i="2"/>
  <c r="O1883" i="2"/>
  <c r="O1879" i="2"/>
  <c r="O1875" i="2"/>
  <c r="O1871" i="2"/>
  <c r="Q1871" i="2" s="1"/>
  <c r="O1867" i="2"/>
  <c r="O1863" i="2"/>
  <c r="O1859" i="2"/>
  <c r="O1827" i="2"/>
  <c r="O1855" i="2"/>
  <c r="O1851" i="2"/>
  <c r="O1847" i="2"/>
  <c r="O1843" i="2"/>
  <c r="O1839" i="2"/>
  <c r="O1835" i="2"/>
  <c r="O3437" i="2"/>
  <c r="O1831" i="2"/>
  <c r="O1823" i="2"/>
  <c r="O1819" i="2"/>
  <c r="O1815" i="2"/>
  <c r="O1811" i="2"/>
  <c r="O1804" i="2"/>
  <c r="O1800" i="2"/>
  <c r="O1796" i="2"/>
  <c r="O1792" i="2"/>
  <c r="O2997" i="2"/>
  <c r="O1788" i="2"/>
  <c r="Q1788" i="2" s="1"/>
  <c r="O1784" i="2"/>
  <c r="O1780" i="2"/>
  <c r="O1776" i="2"/>
  <c r="O1772" i="2"/>
  <c r="O1768" i="2"/>
  <c r="O1764" i="2"/>
  <c r="O1760" i="2"/>
  <c r="O1753" i="2"/>
  <c r="O1749" i="2"/>
  <c r="O1745" i="2"/>
  <c r="O1741" i="2"/>
  <c r="O1737" i="2"/>
  <c r="O1733" i="2"/>
  <c r="O1729" i="2"/>
  <c r="O1725" i="2"/>
  <c r="O1721" i="2"/>
  <c r="O1717" i="2"/>
  <c r="O1713" i="2"/>
  <c r="O1705" i="2"/>
  <c r="O1692" i="2"/>
  <c r="O1687" i="2"/>
  <c r="O1679" i="2"/>
  <c r="O1675" i="2"/>
  <c r="O1671" i="2"/>
  <c r="O1664" i="2"/>
  <c r="O1659" i="2"/>
  <c r="O1651" i="2"/>
  <c r="O1647" i="2"/>
  <c r="O1631" i="2"/>
  <c r="O1643" i="2"/>
  <c r="O1639" i="2"/>
  <c r="O1635" i="2"/>
  <c r="O1625" i="2"/>
  <c r="O1604" i="2"/>
  <c r="O1564" i="2"/>
  <c r="O1600" i="2"/>
  <c r="O1596" i="2"/>
  <c r="O1592" i="2"/>
  <c r="O1588" i="2"/>
  <c r="O1584" i="2"/>
  <c r="O1580" i="2"/>
  <c r="O1576" i="2"/>
  <c r="O1572" i="2"/>
  <c r="O1568" i="2"/>
  <c r="O1560" i="2"/>
  <c r="O1556" i="2"/>
  <c r="O1552" i="2"/>
  <c r="O1545" i="2"/>
  <c r="O1541" i="2"/>
  <c r="O1537" i="2"/>
  <c r="O1533" i="2"/>
  <c r="O1529" i="2"/>
  <c r="O1525" i="2"/>
  <c r="O1521" i="2"/>
  <c r="O1517" i="2"/>
  <c r="O1513" i="2"/>
  <c r="O1509" i="2"/>
  <c r="O1505" i="2"/>
  <c r="O1501" i="2"/>
  <c r="O1497" i="2"/>
  <c r="O1493" i="2"/>
  <c r="O1486" i="2"/>
  <c r="O1482" i="2"/>
  <c r="O1478" i="2"/>
  <c r="O1470" i="2"/>
  <c r="Q1470" i="2" s="1"/>
  <c r="O1466" i="2"/>
  <c r="O1462" i="2"/>
  <c r="O1458" i="2"/>
  <c r="O1454" i="2"/>
  <c r="O1439" i="2"/>
  <c r="O1411" i="2"/>
  <c r="O1333" i="2"/>
  <c r="O1329" i="2"/>
  <c r="Q1329" i="2" s="1"/>
  <c r="O1407" i="2"/>
  <c r="O1325" i="2"/>
  <c r="O1321" i="2"/>
  <c r="O1314" i="2"/>
  <c r="O1307" i="2"/>
  <c r="Q1307" i="2" s="1"/>
  <c r="O1303" i="2"/>
  <c r="O1299" i="2"/>
  <c r="O1288" i="2"/>
  <c r="O1276" i="2"/>
  <c r="O1264" i="2"/>
  <c r="O1260" i="2"/>
  <c r="O1256" i="2"/>
  <c r="O1248" i="2"/>
  <c r="O1252" i="2"/>
  <c r="O1240" i="2"/>
  <c r="O1227" i="2"/>
  <c r="O1220" i="2"/>
  <c r="O1208" i="2"/>
  <c r="O85" i="2"/>
  <c r="O6" i="2"/>
  <c r="O1188" i="2"/>
  <c r="O1184" i="2"/>
  <c r="O1180" i="2"/>
  <c r="O1176" i="2"/>
  <c r="O1172" i="2"/>
  <c r="O1168" i="2"/>
  <c r="O1164" i="2"/>
  <c r="O1160" i="2"/>
  <c r="O1156" i="2"/>
  <c r="O1152" i="2"/>
  <c r="O1148" i="2"/>
  <c r="O1144" i="2"/>
  <c r="O1140" i="2"/>
  <c r="O1136" i="2"/>
  <c r="O1132" i="2"/>
  <c r="O1128" i="2"/>
  <c r="O1120" i="2"/>
  <c r="O1107" i="2"/>
  <c r="O1103" i="2"/>
  <c r="O1099" i="2"/>
  <c r="Q1099" i="2" s="1"/>
  <c r="O1095" i="2"/>
  <c r="O1091" i="2"/>
  <c r="O1069" i="2"/>
  <c r="O1057" i="2"/>
  <c r="O10" i="2"/>
  <c r="O1044" i="2"/>
  <c r="O1040" i="2"/>
  <c r="O1036" i="2"/>
  <c r="O1032" i="2"/>
  <c r="O1028" i="2"/>
  <c r="O1024" i="2"/>
  <c r="O1020" i="2"/>
  <c r="O1393" i="2"/>
  <c r="O1016" i="2"/>
  <c r="O1012" i="2"/>
  <c r="O1005" i="2"/>
  <c r="O997" i="2"/>
  <c r="O980" i="2"/>
  <c r="O964" i="2"/>
  <c r="O956" i="2"/>
  <c r="O952" i="2"/>
  <c r="O948" i="2"/>
  <c r="O944" i="2"/>
  <c r="O940" i="2"/>
  <c r="Q940" i="2" s="1"/>
  <c r="O936" i="2"/>
  <c r="O932" i="2"/>
  <c r="O928" i="2"/>
  <c r="O960" i="2"/>
  <c r="O903" i="2"/>
  <c r="O896" i="2"/>
  <c r="O888" i="2"/>
  <c r="O854" i="2"/>
  <c r="O829" i="2"/>
  <c r="O818" i="2"/>
  <c r="O825" i="2"/>
  <c r="O779" i="2"/>
  <c r="O775" i="2"/>
  <c r="Q775" i="2" s="1"/>
  <c r="O771" i="2"/>
  <c r="O767" i="2"/>
  <c r="O763" i="2"/>
  <c r="O759" i="2"/>
  <c r="O755" i="2"/>
  <c r="O751" i="2"/>
  <c r="O743" i="2"/>
  <c r="O747" i="2"/>
  <c r="O739" i="2"/>
  <c r="O735" i="2"/>
  <c r="O731" i="2"/>
  <c r="O727" i="2"/>
  <c r="O723" i="2"/>
  <c r="O719" i="2"/>
  <c r="O715" i="2"/>
  <c r="O711" i="2"/>
  <c r="O707" i="2"/>
  <c r="Q707" i="2" s="1"/>
  <c r="O699" i="2"/>
  <c r="O89" i="2"/>
  <c r="O686" i="2"/>
  <c r="O682" i="2"/>
  <c r="O678" i="2"/>
  <c r="O674" i="2"/>
  <c r="O670" i="2"/>
  <c r="O666" i="2"/>
  <c r="Q666" i="2" s="1"/>
  <c r="O658" i="2"/>
  <c r="O645" i="2"/>
  <c r="O637" i="2"/>
  <c r="O613" i="2"/>
  <c r="O609" i="2"/>
  <c r="O617" i="2"/>
  <c r="O605" i="2"/>
  <c r="O601" i="2"/>
  <c r="O597" i="2"/>
  <c r="O593" i="2"/>
  <c r="O589" i="2"/>
  <c r="O585" i="2"/>
  <c r="O581" i="2"/>
  <c r="O577" i="2"/>
  <c r="O573" i="2"/>
  <c r="O569" i="2"/>
  <c r="O565" i="2"/>
  <c r="O561" i="2"/>
  <c r="O557" i="2"/>
  <c r="O549" i="2"/>
  <c r="O536" i="2"/>
  <c r="O1292" i="2"/>
  <c r="O529" i="2"/>
  <c r="O525" i="2"/>
  <c r="O521" i="2"/>
  <c r="O517" i="2"/>
  <c r="O513" i="2"/>
  <c r="O505" i="2"/>
  <c r="O489" i="2"/>
  <c r="O482" i="2"/>
  <c r="O475" i="2"/>
  <c r="Q475" i="2" s="1"/>
  <c r="O468" i="2"/>
  <c r="O461" i="2"/>
  <c r="O454" i="2"/>
  <c r="O450" i="2"/>
  <c r="O446" i="2"/>
  <c r="O442" i="2"/>
  <c r="O438" i="2"/>
  <c r="O434" i="2"/>
  <c r="O430" i="2"/>
  <c r="O426" i="2"/>
  <c r="O422" i="2"/>
  <c r="O418" i="2"/>
  <c r="O414" i="2"/>
  <c r="O410" i="2"/>
  <c r="O406" i="2"/>
  <c r="O399" i="2"/>
  <c r="O2061" i="2"/>
  <c r="O391" i="2"/>
  <c r="O378" i="2"/>
  <c r="O370" i="2"/>
  <c r="O357" i="2"/>
  <c r="O353" i="2"/>
  <c r="O349" i="2"/>
  <c r="O345" i="2"/>
  <c r="O341" i="2"/>
  <c r="O329" i="2"/>
  <c r="O321" i="2"/>
  <c r="O337" i="2"/>
  <c r="O333" i="2"/>
  <c r="O325" i="2"/>
  <c r="O70" i="2"/>
  <c r="O317" i="2"/>
  <c r="O313" i="2"/>
  <c r="O305" i="2"/>
  <c r="O288" i="2"/>
  <c r="Q288" i="2" s="1"/>
  <c r="O271" i="2"/>
  <c r="O258" i="2"/>
  <c r="O251" i="2"/>
  <c r="O247" i="2"/>
  <c r="O243" i="2"/>
  <c r="O235" i="2"/>
  <c r="O222" i="2"/>
  <c r="O218" i="2"/>
  <c r="O214" i="2"/>
  <c r="O210" i="2"/>
  <c r="O206" i="2"/>
  <c r="O202" i="2"/>
  <c r="Q202" i="2" s="1"/>
  <c r="O198" i="2"/>
  <c r="O194" i="2"/>
  <c r="O190" i="2"/>
  <c r="O1268" i="2"/>
  <c r="O186" i="2"/>
  <c r="O182" i="2"/>
  <c r="O178" i="2"/>
  <c r="O174" i="2"/>
  <c r="O170" i="2"/>
  <c r="O166" i="2"/>
  <c r="O162" i="2"/>
  <c r="O158" i="2"/>
  <c r="O151" i="2"/>
  <c r="O147" i="2"/>
  <c r="O143" i="2"/>
  <c r="O139" i="2"/>
  <c r="O135" i="2"/>
  <c r="Q135" i="2" s="1"/>
  <c r="O128" i="2"/>
  <c r="O122" i="2"/>
  <c r="O118" i="2"/>
  <c r="O111" i="2"/>
  <c r="O104" i="2"/>
  <c r="O2839" i="2"/>
  <c r="O97" i="2"/>
  <c r="O921" i="2"/>
  <c r="Q921" i="2" s="1"/>
  <c r="O872" i="2"/>
  <c r="O804" i="2"/>
  <c r="O783" i="2"/>
  <c r="O1216" i="2"/>
  <c r="O1204" i="2"/>
  <c r="O1196" i="2"/>
  <c r="O914" i="2"/>
  <c r="O74" i="2"/>
  <c r="O865" i="2"/>
  <c r="O797" i="2"/>
  <c r="O1432" i="2"/>
  <c r="O81" i="2"/>
  <c r="O2563" i="2"/>
  <c r="O2556" i="2"/>
  <c r="O2549" i="2"/>
  <c r="O907" i="2"/>
  <c r="O858" i="2"/>
  <c r="O790" i="2"/>
  <c r="O66" i="2"/>
  <c r="O1425" i="2"/>
  <c r="O62" i="2"/>
  <c r="O58" i="2"/>
  <c r="O1450" i="2"/>
  <c r="O54" i="2"/>
  <c r="O39" i="2"/>
  <c r="O1443" i="2"/>
  <c r="O1337" i="2"/>
  <c r="Q1337" i="2" s="1"/>
  <c r="O1212" i="2"/>
  <c r="O1200" i="2"/>
  <c r="O1192" i="2"/>
  <c r="O43" i="2"/>
  <c r="O47" i="2"/>
  <c r="O32" i="2"/>
  <c r="O4000" i="2"/>
  <c r="O3993" i="2"/>
  <c r="O28" i="2"/>
  <c r="O3929" i="2"/>
  <c r="O1418" i="2"/>
  <c r="O3687" i="2"/>
  <c r="O3680" i="2"/>
  <c r="Q3680" i="2" s="1"/>
  <c r="O2075" i="2"/>
  <c r="O2952" i="2"/>
  <c r="O2112" i="2"/>
  <c r="O2105" i="2"/>
  <c r="O2966" i="2"/>
  <c r="O3673" i="2"/>
  <c r="O3922" i="2"/>
  <c r="O2068" i="2"/>
  <c r="O2098" i="2"/>
  <c r="O2959" i="2"/>
  <c r="O847" i="2"/>
  <c r="O840" i="2"/>
  <c r="O833" i="2"/>
  <c r="O1358" i="2"/>
  <c r="O1351" i="2"/>
  <c r="O3965" i="2"/>
  <c r="O1372" i="2"/>
  <c r="O1344" i="2"/>
  <c r="O3958" i="2"/>
  <c r="O3708" i="2"/>
  <c r="O3951" i="2"/>
  <c r="O21" i="2"/>
  <c r="O14" i="2"/>
  <c r="O1379" i="2"/>
  <c r="Q1379" i="2" s="1"/>
  <c r="O1365" i="2"/>
  <c r="Q1365" i="2" s="1"/>
  <c r="O3979" i="2"/>
  <c r="O3715" i="2"/>
  <c r="O3972" i="2"/>
  <c r="O3629" i="2"/>
  <c r="O3551" i="2"/>
  <c r="O3156" i="2"/>
  <c r="O2831" i="2"/>
  <c r="O1083" i="2"/>
  <c r="O4151" i="2"/>
  <c r="O4145" i="2"/>
  <c r="O4129" i="2"/>
  <c r="O4122" i="2"/>
  <c r="O4115" i="2"/>
  <c r="Q4115" i="2" s="1"/>
  <c r="O4109" i="2"/>
  <c r="O4103" i="2"/>
  <c r="O4088" i="2"/>
  <c r="O4082" i="2"/>
  <c r="O4067" i="2"/>
  <c r="O4063" i="2"/>
  <c r="O4058" i="2"/>
  <c r="O4052" i="2"/>
  <c r="O4048" i="2"/>
  <c r="O4044" i="2"/>
  <c r="O4040" i="2"/>
  <c r="O4036" i="2"/>
  <c r="O4032" i="2"/>
  <c r="O4028" i="2"/>
  <c r="O4024" i="2"/>
  <c r="O4020" i="2"/>
  <c r="O4016" i="2"/>
  <c r="O4012" i="2"/>
  <c r="O4008" i="2"/>
  <c r="O3989" i="2"/>
  <c r="O3948" i="2"/>
  <c r="O3943" i="2"/>
  <c r="O3919" i="2"/>
  <c r="O3915" i="2"/>
  <c r="O3911" i="2"/>
  <c r="O3907" i="2"/>
  <c r="O3903" i="2"/>
  <c r="O3899" i="2"/>
  <c r="O3895" i="2"/>
  <c r="Q3895" i="2" s="1"/>
  <c r="O3891" i="2"/>
  <c r="O1403" i="2"/>
  <c r="O3887" i="2"/>
  <c r="O3883" i="2"/>
  <c r="O3878" i="2"/>
  <c r="O3872" i="2"/>
  <c r="O3849" i="2"/>
  <c r="O3834" i="2"/>
  <c r="O3830" i="2"/>
  <c r="O3826" i="2"/>
  <c r="O3822" i="2"/>
  <c r="O3818" i="2"/>
  <c r="O3814" i="2"/>
  <c r="O3810" i="2"/>
  <c r="O3806" i="2"/>
  <c r="O3802" i="2"/>
  <c r="O3798" i="2"/>
  <c r="O3794" i="2"/>
  <c r="O3790" i="2"/>
  <c r="O3786" i="2"/>
  <c r="O3782" i="2"/>
  <c r="O3774" i="2"/>
  <c r="O3770" i="2"/>
  <c r="O3764" i="2"/>
  <c r="O1620" i="2"/>
  <c r="O3749" i="2"/>
  <c r="O3745" i="2"/>
  <c r="O3741" i="2"/>
  <c r="O3737" i="2"/>
  <c r="O3732" i="2"/>
  <c r="O3725" i="2"/>
  <c r="O3697" i="2"/>
  <c r="O3670" i="2"/>
  <c r="O1273" i="2"/>
  <c r="O3662" i="2"/>
  <c r="O3666" i="2"/>
  <c r="O3658" i="2"/>
  <c r="O3650" i="2"/>
  <c r="O3646" i="2"/>
  <c r="O3654" i="2"/>
  <c r="O3642" i="2"/>
  <c r="O3638" i="2"/>
  <c r="O3617" i="2"/>
  <c r="O3613" i="2"/>
  <c r="O3607" i="2"/>
  <c r="O3592" i="2"/>
  <c r="O3588" i="2"/>
  <c r="O3584" i="2"/>
  <c r="O3580" i="2"/>
  <c r="O3576" i="2"/>
  <c r="O3572" i="2"/>
  <c r="O3568" i="2"/>
  <c r="O3564" i="2"/>
  <c r="O3560" i="2"/>
  <c r="O1982" i="2"/>
  <c r="O3866" i="2"/>
  <c r="O3539" i="2"/>
  <c r="O3535" i="2"/>
  <c r="O3531" i="2"/>
  <c r="O3527" i="2"/>
  <c r="Q3527" i="2" s="1"/>
  <c r="O3521" i="2"/>
  <c r="Q3521" i="2" s="1"/>
  <c r="O3506" i="2"/>
  <c r="O3502" i="2"/>
  <c r="O3498" i="2"/>
  <c r="O3479" i="2"/>
  <c r="O3704" i="2"/>
  <c r="O2975" i="2"/>
  <c r="O3494" i="2"/>
  <c r="O2754" i="2"/>
  <c r="O3475" i="2"/>
  <c r="O3485" i="2"/>
  <c r="O1389" i="2"/>
  <c r="O3469" i="2"/>
  <c r="O3454" i="2"/>
  <c r="O3450" i="2"/>
  <c r="O3446" i="2"/>
  <c r="O3442" i="2"/>
  <c r="O3434" i="2"/>
  <c r="O3428" i="2"/>
  <c r="O3413" i="2"/>
  <c r="O3409" i="2"/>
  <c r="O3403" i="2"/>
  <c r="O3388" i="2"/>
  <c r="O3384" i="2"/>
  <c r="O3380" i="2"/>
  <c r="O3376" i="2"/>
  <c r="O3372" i="2"/>
  <c r="O3368" i="2"/>
  <c r="O3364" i="2"/>
  <c r="Q3364" i="2" s="1"/>
  <c r="O3360" i="2"/>
  <c r="O3356" i="2"/>
  <c r="O3352" i="2"/>
  <c r="O3348" i="2"/>
  <c r="O3344" i="2"/>
  <c r="O3340" i="2"/>
  <c r="O3336" i="2"/>
  <c r="O3332" i="2"/>
  <c r="O3328" i="2"/>
  <c r="O3324" i="2"/>
  <c r="O3320" i="2"/>
  <c r="O3316" i="2"/>
  <c r="O3312" i="2"/>
  <c r="O3308" i="2"/>
  <c r="O3303" i="2"/>
  <c r="O3297" i="2"/>
  <c r="O3293" i="2"/>
  <c r="O3289" i="2"/>
  <c r="O3285" i="2"/>
  <c r="O3281" i="2"/>
  <c r="O3277" i="2"/>
  <c r="O3273" i="2"/>
  <c r="O3269" i="2"/>
  <c r="O3265" i="2"/>
  <c r="O3261" i="2"/>
  <c r="O3257" i="2"/>
  <c r="O3253" i="2"/>
  <c r="O3249" i="2"/>
  <c r="Q3249" i="2" s="1"/>
  <c r="O3245" i="2"/>
  <c r="O3241" i="2"/>
  <c r="O3237" i="2"/>
  <c r="O3233" i="2"/>
  <c r="O3229" i="2"/>
  <c r="O3225" i="2"/>
  <c r="O3221" i="2"/>
  <c r="O3217" i="2"/>
  <c r="O3213" i="2"/>
  <c r="O3209" i="2"/>
  <c r="O3205" i="2"/>
  <c r="O3201" i="2"/>
  <c r="O3197" i="2"/>
  <c r="O3193" i="2"/>
  <c r="O3189" i="2"/>
  <c r="O3185" i="2"/>
  <c r="O3181" i="2"/>
  <c r="Q3181" i="2" s="1"/>
  <c r="O3177" i="2"/>
  <c r="O3173" i="2"/>
  <c r="Q3173" i="2" s="1"/>
  <c r="O3169" i="2"/>
  <c r="O3165" i="2"/>
  <c r="O3142" i="2"/>
  <c r="O3125" i="2"/>
  <c r="O3110" i="2"/>
  <c r="O3106" i="2"/>
  <c r="O3102" i="2"/>
  <c r="O3098" i="2"/>
  <c r="Q3098" i="2" s="1"/>
  <c r="O3094" i="2"/>
  <c r="O3090" i="2"/>
  <c r="O3086" i="2"/>
  <c r="O3082" i="2"/>
  <c r="O3078" i="2"/>
  <c r="O3074" i="2"/>
  <c r="O3068" i="2"/>
  <c r="O3052" i="2"/>
  <c r="O3046" i="2"/>
  <c r="O3042" i="2"/>
  <c r="O3038" i="2"/>
  <c r="O3034" i="2"/>
  <c r="O3028" i="2"/>
  <c r="O3013" i="2"/>
  <c r="O3009" i="2"/>
  <c r="O3004" i="2"/>
  <c r="O2994" i="2"/>
  <c r="O2989" i="2"/>
  <c r="Q2989" i="2" s="1"/>
  <c r="O2982" i="2"/>
  <c r="O2949" i="2"/>
  <c r="O2945" i="2"/>
  <c r="Q2945" i="2" s="1"/>
  <c r="O2941" i="2"/>
  <c r="O2937" i="2"/>
  <c r="O2932" i="2"/>
  <c r="O2925" i="2"/>
  <c r="O2918" i="2"/>
  <c r="O2911" i="2"/>
  <c r="O2904" i="2"/>
  <c r="O2897" i="2"/>
  <c r="O2890" i="2"/>
  <c r="O2883" i="2"/>
  <c r="O2876" i="2"/>
  <c r="O2869" i="2"/>
  <c r="O624" i="2"/>
  <c r="O2863" i="2"/>
  <c r="O2859" i="2"/>
  <c r="O2855" i="2"/>
  <c r="Q2855" i="2" s="1"/>
  <c r="O2851" i="2"/>
  <c r="O2847" i="2"/>
  <c r="O2819" i="2"/>
  <c r="Q2819" i="2" s="1"/>
  <c r="O2815" i="2"/>
  <c r="O2811" i="2"/>
  <c r="O2807" i="2"/>
  <c r="O2803" i="2"/>
  <c r="O2799" i="2"/>
  <c r="O2795" i="2"/>
  <c r="Q2795" i="2" s="1"/>
  <c r="O2791" i="2"/>
  <c r="O2785" i="2"/>
  <c r="O2770" i="2"/>
  <c r="O2766" i="2"/>
  <c r="O2761" i="2"/>
  <c r="O2747" i="2"/>
  <c r="O2740" i="2"/>
  <c r="O2734" i="2"/>
  <c r="O1285" i="2"/>
  <c r="O2730" i="2"/>
  <c r="O2725" i="2"/>
  <c r="O2719" i="2"/>
  <c r="O2713" i="2"/>
  <c r="O2696" i="2"/>
  <c r="O2681" i="2"/>
  <c r="O2675" i="2"/>
  <c r="O2660" i="2"/>
  <c r="O2656" i="2"/>
  <c r="Q2656" i="2" s="1"/>
  <c r="O2651" i="2"/>
  <c r="Q2651" i="2" s="1"/>
  <c r="O2645" i="2"/>
  <c r="O2641" i="2"/>
  <c r="O2637" i="2"/>
  <c r="O2633" i="2"/>
  <c r="O2629" i="2"/>
  <c r="O814" i="2"/>
  <c r="O2623" i="2"/>
  <c r="O2608" i="2"/>
  <c r="Q2608" i="2" s="1"/>
  <c r="O2604" i="2"/>
  <c r="O2600" i="2"/>
  <c r="O2596" i="2"/>
  <c r="O2592" i="2"/>
  <c r="O2588" i="2"/>
  <c r="O2584" i="2"/>
  <c r="O2580" i="2"/>
  <c r="O2576" i="2"/>
  <c r="O2572" i="2"/>
  <c r="O2568" i="2"/>
  <c r="O2283" i="2"/>
  <c r="O2546" i="2"/>
  <c r="Q2546" i="2" s="1"/>
  <c r="O2542" i="2"/>
  <c r="O2469" i="2"/>
  <c r="O2538" i="2"/>
  <c r="O2530" i="2"/>
  <c r="O2526" i="2"/>
  <c r="O2522" i="2"/>
  <c r="O2518" i="2"/>
  <c r="O2514" i="2"/>
  <c r="O2510" i="2"/>
  <c r="O2506" i="2"/>
  <c r="O2502" i="2"/>
  <c r="O2498" i="2"/>
  <c r="O2494" i="2"/>
  <c r="O2490" i="2"/>
  <c r="O3937" i="2"/>
  <c r="O2484" i="2"/>
  <c r="O2465" i="2"/>
  <c r="O2461" i="2"/>
  <c r="O2457" i="2"/>
  <c r="O2453" i="2"/>
  <c r="O2449" i="2"/>
  <c r="O2445" i="2"/>
  <c r="O2441" i="2"/>
  <c r="O2437" i="2"/>
  <c r="O2433" i="2"/>
  <c r="Q2433" i="2" s="1"/>
  <c r="O2393" i="2"/>
  <c r="O2429" i="2"/>
  <c r="O2425" i="2"/>
  <c r="Q2425" i="2" s="1"/>
  <c r="O2421" i="2"/>
  <c r="O2409" i="2"/>
  <c r="O2405" i="2"/>
  <c r="O2417" i="2"/>
  <c r="O2401" i="2"/>
  <c r="O2413" i="2"/>
  <c r="O2397" i="2"/>
  <c r="Q2397" i="2" s="1"/>
  <c r="O2389" i="2"/>
  <c r="O2377" i="2"/>
  <c r="O2385" i="2"/>
  <c r="O2381" i="2"/>
  <c r="O2373" i="2"/>
  <c r="O2367" i="2"/>
  <c r="O2352" i="2"/>
  <c r="O2348" i="2"/>
  <c r="O2344" i="2"/>
  <c r="O2338" i="2"/>
  <c r="O2323" i="2"/>
  <c r="O2319" i="2"/>
  <c r="O2164" i="2"/>
  <c r="O2315" i="2"/>
  <c r="O2311" i="2"/>
  <c r="O2307" i="2"/>
  <c r="O2303" i="2"/>
  <c r="Q2303" i="2" s="1"/>
  <c r="O2299" i="2"/>
  <c r="Q2299" i="2" s="1"/>
  <c r="O2295" i="2"/>
  <c r="O2291" i="2"/>
  <c r="O2287" i="2"/>
  <c r="O2279" i="2"/>
  <c r="O2274" i="2"/>
  <c r="O2268" i="2"/>
  <c r="O2264" i="2"/>
  <c r="O2260" i="2"/>
  <c r="Q2260" i="2" s="1"/>
  <c r="O2256" i="2"/>
  <c r="O2252" i="2"/>
  <c r="O2248" i="2"/>
  <c r="O2244" i="2"/>
  <c r="O1475" i="2"/>
  <c r="O1281" i="2"/>
  <c r="O2240" i="2"/>
  <c r="O2236" i="2"/>
  <c r="O2232" i="2"/>
  <c r="O2228" i="2"/>
  <c r="O94" i="2"/>
  <c r="O2224" i="2"/>
  <c r="O2219" i="2"/>
  <c r="O2213" i="2"/>
  <c r="O2209" i="2"/>
  <c r="O2205" i="2"/>
  <c r="O2201" i="2"/>
  <c r="O2197" i="2"/>
  <c r="O2193" i="2"/>
  <c r="O2189" i="2"/>
  <c r="O2185" i="2"/>
  <c r="O2181" i="2"/>
  <c r="Q2181" i="2" s="1"/>
  <c r="O2177" i="2"/>
  <c r="O2173" i="2"/>
  <c r="O2169" i="2"/>
  <c r="O2129" i="2"/>
  <c r="O2095" i="2"/>
  <c r="O2091" i="2"/>
  <c r="O2087" i="2"/>
  <c r="O3490" i="2"/>
  <c r="O2083" i="2"/>
  <c r="O2157" i="2"/>
  <c r="O2150" i="2"/>
  <c r="O2143" i="2"/>
  <c r="O2136" i="2"/>
  <c r="O2122" i="2"/>
  <c r="O2058" i="2"/>
  <c r="O2054" i="2"/>
  <c r="Q2054" i="2" s="1"/>
  <c r="O2050" i="2"/>
  <c r="O2046" i="2"/>
  <c r="Q2046" i="2" s="1"/>
  <c r="O2042" i="2"/>
  <c r="O2038" i="2"/>
  <c r="O2034" i="2"/>
  <c r="O2030" i="2"/>
  <c r="O2026" i="2"/>
  <c r="O2022" i="2"/>
  <c r="O2018" i="2"/>
  <c r="Q2018" i="2" s="1"/>
  <c r="O2014" i="2"/>
  <c r="O2010" i="2"/>
  <c r="O2006" i="2"/>
  <c r="O2534" i="2"/>
  <c r="O2002" i="2"/>
  <c r="O1998" i="2"/>
  <c r="O1994" i="2"/>
  <c r="O1990" i="2"/>
  <c r="O1986" i="2"/>
  <c r="O1978" i="2"/>
  <c r="O1974" i="2"/>
  <c r="O1970" i="2"/>
  <c r="O1966" i="2"/>
  <c r="O1962" i="2"/>
  <c r="O1958" i="2"/>
  <c r="O1954" i="2"/>
  <c r="O1950" i="2"/>
  <c r="Q1950" i="2" s="1"/>
  <c r="O1946" i="2"/>
  <c r="O1942" i="2"/>
  <c r="O1938" i="2"/>
  <c r="O1933" i="2"/>
  <c r="O1926" i="2"/>
  <c r="O1920" i="2"/>
  <c r="O1916" i="2"/>
  <c r="O1912" i="2"/>
  <c r="O3778" i="2"/>
  <c r="O1908" i="2"/>
  <c r="O1904" i="2"/>
  <c r="O1900" i="2"/>
  <c r="O1896" i="2"/>
  <c r="O1892" i="2"/>
  <c r="O1888" i="2"/>
  <c r="O1884" i="2"/>
  <c r="O1880" i="2"/>
  <c r="O1876" i="2"/>
  <c r="O1872" i="2"/>
  <c r="O1868" i="2"/>
  <c r="O1864" i="2"/>
  <c r="O1860" i="2"/>
  <c r="Q1860" i="2" s="1"/>
  <c r="O1828" i="2"/>
  <c r="O1856" i="2"/>
  <c r="O1852" i="2"/>
  <c r="O1848" i="2"/>
  <c r="O1844" i="2"/>
  <c r="Q1844" i="2" s="1"/>
  <c r="O1840" i="2"/>
  <c r="O1836" i="2"/>
  <c r="O3438" i="2"/>
  <c r="O1832" i="2"/>
  <c r="Q1832" i="2" s="1"/>
  <c r="O1824" i="2"/>
  <c r="O1820" i="2"/>
  <c r="O1816" i="2"/>
  <c r="O1812" i="2"/>
  <c r="O1807" i="2"/>
  <c r="O1801" i="2"/>
  <c r="O1797" i="2"/>
  <c r="O1793" i="2"/>
  <c r="O2998" i="2"/>
  <c r="O1789" i="2"/>
  <c r="O1785" i="2"/>
  <c r="O1781" i="2"/>
  <c r="O1777" i="2"/>
  <c r="O1773" i="2"/>
  <c r="O1769" i="2"/>
  <c r="O1765" i="2"/>
  <c r="Q1765" i="2" s="1"/>
  <c r="O1761" i="2"/>
  <c r="O1756" i="2"/>
  <c r="O1750" i="2"/>
  <c r="O1746" i="2"/>
  <c r="O1742" i="2"/>
  <c r="O1738" i="2"/>
  <c r="O1734" i="2"/>
  <c r="O1730" i="2"/>
  <c r="O1726" i="2"/>
  <c r="Q1726" i="2" s="1"/>
  <c r="O1722" i="2"/>
  <c r="O1718" i="2"/>
  <c r="O1714" i="2"/>
  <c r="O1708" i="2"/>
  <c r="O1693" i="2"/>
  <c r="O1688" i="2"/>
  <c r="O1680" i="2"/>
  <c r="O1676" i="2"/>
  <c r="O1672" i="2"/>
  <c r="O1667" i="2"/>
  <c r="O1660" i="2"/>
  <c r="O1652" i="2"/>
  <c r="O1648" i="2"/>
  <c r="O1632" i="2"/>
  <c r="O1644" i="2"/>
  <c r="O1640" i="2"/>
  <c r="O1636" i="2"/>
  <c r="O1629" i="2"/>
  <c r="O1626" i="2"/>
  <c r="O1605" i="2"/>
  <c r="O1565" i="2"/>
  <c r="O1601" i="2"/>
  <c r="O1597" i="2"/>
  <c r="O1593" i="2"/>
  <c r="O1589" i="2"/>
  <c r="O1585" i="2"/>
  <c r="O1581" i="2"/>
  <c r="O1577" i="2"/>
  <c r="O1573" i="2"/>
  <c r="O1569" i="2"/>
  <c r="O1561" i="2"/>
  <c r="O1557" i="2"/>
  <c r="O1553" i="2"/>
  <c r="O1548" i="2"/>
  <c r="O1542" i="2"/>
  <c r="O1538" i="2"/>
  <c r="O1534" i="2"/>
  <c r="O1530" i="2"/>
  <c r="O1526" i="2"/>
  <c r="Q1526" i="2" s="1"/>
  <c r="O1522" i="2"/>
  <c r="O1518" i="2"/>
  <c r="O1514" i="2"/>
  <c r="O1510" i="2"/>
  <c r="O1506" i="2"/>
  <c r="Q1506" i="2" s="1"/>
  <c r="O1502" i="2"/>
  <c r="O1498" i="2"/>
  <c r="O1494" i="2"/>
  <c r="O1489" i="2"/>
  <c r="Q1489" i="2" s="1"/>
  <c r="O1483" i="2"/>
  <c r="O1479" i="2"/>
  <c r="O1471" i="2"/>
  <c r="O1467" i="2"/>
  <c r="O1463" i="2"/>
  <c r="O1459" i="2"/>
  <c r="O1455" i="2"/>
  <c r="O1440" i="2"/>
  <c r="O1414" i="2"/>
  <c r="O1334" i="2"/>
  <c r="O1330" i="2"/>
  <c r="O1408" i="2"/>
  <c r="O1326" i="2"/>
  <c r="O1322" i="2"/>
  <c r="O1317" i="2"/>
  <c r="O1310" i="2"/>
  <c r="Q1310" i="2" s="1"/>
  <c r="O1304" i="2"/>
  <c r="O1300" i="2"/>
  <c r="O1289" i="2"/>
  <c r="O1277" i="2"/>
  <c r="O1265" i="2"/>
  <c r="O1261" i="2"/>
  <c r="O1257" i="2"/>
  <c r="O1249" i="2"/>
  <c r="O1253" i="2"/>
  <c r="O1243" i="2"/>
  <c r="O1228" i="2"/>
  <c r="O1223" i="2"/>
  <c r="O1209" i="2"/>
  <c r="O86" i="2"/>
  <c r="O7" i="2"/>
  <c r="O1189" i="2"/>
  <c r="O1185" i="2"/>
  <c r="O1181" i="2"/>
  <c r="O1177" i="2"/>
  <c r="O1173" i="2"/>
  <c r="O1169" i="2"/>
  <c r="O1165" i="2"/>
  <c r="O1161" i="2"/>
  <c r="O1157" i="2"/>
  <c r="O1153" i="2"/>
  <c r="O1149" i="2"/>
  <c r="O1145" i="2"/>
  <c r="Q1145" i="2" s="1"/>
  <c r="O1141" i="2"/>
  <c r="O1137" i="2"/>
  <c r="O1133" i="2"/>
  <c r="O1129" i="2"/>
  <c r="O1123" i="2"/>
  <c r="O1108" i="2"/>
  <c r="O1104" i="2"/>
  <c r="O1100" i="2"/>
  <c r="Q1100" i="2" s="1"/>
  <c r="O1096" i="2"/>
  <c r="O1092" i="2"/>
  <c r="O1070" i="2"/>
  <c r="O1060" i="2"/>
  <c r="O11" i="2"/>
  <c r="O1045" i="2"/>
  <c r="O1041" i="2"/>
  <c r="O1037" i="2"/>
  <c r="O1033" i="2"/>
  <c r="O1029" i="2"/>
  <c r="O1025" i="2"/>
  <c r="O1021" i="2"/>
  <c r="O1396" i="2"/>
  <c r="Q1396" i="2" s="1"/>
  <c r="O1017" i="2"/>
  <c r="O1013" i="2"/>
  <c r="O1008" i="2"/>
  <c r="O1000" i="2"/>
  <c r="O983" i="2"/>
  <c r="O967" i="2"/>
  <c r="Q967" i="2" s="1"/>
  <c r="O957" i="2"/>
  <c r="O953" i="2"/>
  <c r="O949" i="2"/>
  <c r="O945" i="2"/>
  <c r="O941" i="2"/>
  <c r="O937" i="2"/>
  <c r="O933" i="2"/>
  <c r="O929" i="2"/>
  <c r="O961" i="2"/>
  <c r="O904" i="2"/>
  <c r="O899" i="2"/>
  <c r="O891" i="2"/>
  <c r="O855" i="2"/>
  <c r="O830" i="2"/>
  <c r="O821" i="2"/>
  <c r="O826" i="2"/>
  <c r="O780" i="2"/>
  <c r="O776" i="2"/>
  <c r="O772" i="2"/>
  <c r="O768" i="2"/>
  <c r="O764" i="2"/>
  <c r="Q764" i="2" s="1"/>
  <c r="O760" i="2"/>
  <c r="O756" i="2"/>
  <c r="O752" i="2"/>
  <c r="O744" i="2"/>
  <c r="O748" i="2"/>
  <c r="O740" i="2"/>
  <c r="O736" i="2"/>
  <c r="O732" i="2"/>
  <c r="O728" i="2"/>
  <c r="O724" i="2"/>
  <c r="O720" i="2"/>
  <c r="O716" i="2"/>
  <c r="O712" i="2"/>
  <c r="O708" i="2"/>
  <c r="O702" i="2"/>
  <c r="O90" i="2"/>
  <c r="O687" i="2"/>
  <c r="O683" i="2"/>
  <c r="O679" i="2"/>
  <c r="O675" i="2"/>
  <c r="O671" i="2"/>
  <c r="O667" i="2"/>
  <c r="O661" i="2"/>
  <c r="O646" i="2"/>
  <c r="Q646" i="2" s="1"/>
  <c r="O640" i="2"/>
  <c r="Q640" i="2" s="1"/>
  <c r="O614" i="2"/>
  <c r="O610" i="2"/>
  <c r="O618" i="2"/>
  <c r="O606" i="2"/>
  <c r="O602" i="2"/>
  <c r="O598" i="2"/>
  <c r="O594" i="2"/>
  <c r="O590" i="2"/>
  <c r="Q590" i="2" s="1"/>
  <c r="O586" i="2"/>
  <c r="O582" i="2"/>
  <c r="O578" i="2"/>
  <c r="O574" i="2"/>
  <c r="O570" i="2"/>
  <c r="O566" i="2"/>
  <c r="O562" i="2"/>
  <c r="O558" i="2"/>
  <c r="O552" i="2"/>
  <c r="O537" i="2"/>
  <c r="O1295" i="2"/>
  <c r="O532" i="2"/>
  <c r="O526" i="2"/>
  <c r="O522" i="2"/>
  <c r="O518" i="2"/>
  <c r="O514" i="2"/>
  <c r="O508" i="2"/>
  <c r="O492" i="2"/>
  <c r="O485" i="2"/>
  <c r="Q485" i="2" s="1"/>
  <c r="O478" i="2"/>
  <c r="O471" i="2"/>
  <c r="O464" i="2"/>
  <c r="O457" i="2"/>
  <c r="O451" i="2"/>
  <c r="O447" i="2"/>
  <c r="O443" i="2"/>
  <c r="O439" i="2"/>
  <c r="O435" i="2"/>
  <c r="O431" i="2"/>
  <c r="O427" i="2"/>
  <c r="O423" i="2"/>
  <c r="O419" i="2"/>
  <c r="O415" i="2"/>
  <c r="O411" i="2"/>
  <c r="O407" i="2"/>
  <c r="O402" i="2"/>
  <c r="O2064" i="2"/>
  <c r="O394" i="2"/>
  <c r="O379" i="2"/>
  <c r="O373" i="2"/>
  <c r="O358" i="2"/>
  <c r="O354" i="2"/>
  <c r="O350" i="2"/>
  <c r="O346" i="2"/>
  <c r="O342" i="2"/>
  <c r="O330" i="2"/>
  <c r="O322" i="2"/>
  <c r="O338" i="2"/>
  <c r="O334" i="2"/>
  <c r="O326" i="2"/>
  <c r="O71" i="2"/>
  <c r="O318" i="2"/>
  <c r="O314" i="2"/>
  <c r="O308" i="2"/>
  <c r="O291" i="2"/>
  <c r="O274" i="2"/>
  <c r="O259" i="2"/>
  <c r="O254" i="2"/>
  <c r="O248" i="2"/>
  <c r="O244" i="2"/>
  <c r="O238" i="2"/>
  <c r="Q238" i="2" s="1"/>
  <c r="O223" i="2"/>
  <c r="Q223" i="2" s="1"/>
  <c r="O219" i="2"/>
  <c r="O215" i="2"/>
  <c r="O211" i="2"/>
  <c r="O207" i="2"/>
  <c r="O203" i="2"/>
  <c r="O199" i="2"/>
  <c r="O195" i="2"/>
  <c r="O191" i="2"/>
  <c r="O1269" i="2"/>
  <c r="O187" i="2"/>
  <c r="O183" i="2"/>
  <c r="O179" i="2"/>
  <c r="O175" i="2"/>
  <c r="O171" i="2"/>
  <c r="O167" i="2"/>
  <c r="O163" i="2"/>
  <c r="O159" i="2"/>
  <c r="O154" i="2"/>
  <c r="O148" i="2"/>
  <c r="O144" i="2"/>
  <c r="O140" i="2"/>
  <c r="O136" i="2"/>
  <c r="O131" i="2"/>
  <c r="O124" i="2"/>
  <c r="O119" i="2"/>
  <c r="O114" i="2"/>
  <c r="O107" i="2"/>
  <c r="O2842" i="2"/>
  <c r="O100" i="2"/>
  <c r="O924" i="2"/>
  <c r="O875" i="2"/>
  <c r="O807" i="2"/>
  <c r="O786" i="2"/>
  <c r="O1217" i="2"/>
  <c r="O1205" i="2"/>
  <c r="O1197" i="2"/>
  <c r="O917" i="2"/>
  <c r="O77" i="2"/>
  <c r="O868" i="2"/>
  <c r="O800" i="2"/>
  <c r="O1435" i="2"/>
  <c r="O82" i="2"/>
  <c r="O2564" i="2"/>
  <c r="O2559" i="2"/>
  <c r="O2552" i="2"/>
  <c r="O910" i="2"/>
  <c r="O861" i="2"/>
  <c r="O793" i="2"/>
  <c r="Q793" i="2" s="1"/>
  <c r="O67" i="2"/>
  <c r="O1428" i="2"/>
  <c r="O63" i="2"/>
  <c r="O59" i="2"/>
  <c r="O1451" i="2"/>
  <c r="O55" i="2"/>
  <c r="O40" i="2"/>
  <c r="O1446" i="2"/>
  <c r="O1340" i="2"/>
  <c r="O1213" i="2"/>
  <c r="O1201" i="2"/>
  <c r="O1193" i="2"/>
  <c r="O44" i="2"/>
  <c r="O50" i="2"/>
  <c r="O35" i="2"/>
  <c r="Q35" i="2" s="1"/>
  <c r="O4003" i="2"/>
  <c r="O3996" i="2"/>
  <c r="O29" i="2"/>
  <c r="O3932" i="2"/>
  <c r="O1421" i="2"/>
  <c r="O3690" i="2"/>
  <c r="O3683" i="2"/>
  <c r="O2078" i="2"/>
  <c r="O2955" i="2"/>
  <c r="O2115" i="2"/>
  <c r="O2108" i="2"/>
  <c r="O2969" i="2"/>
  <c r="O3676" i="2"/>
  <c r="O3925" i="2"/>
  <c r="O2071" i="2"/>
  <c r="O2101" i="2"/>
  <c r="O2962" i="2"/>
  <c r="O850" i="2"/>
  <c r="O843" i="2"/>
  <c r="O836" i="2"/>
  <c r="O1361" i="2"/>
  <c r="O1354" i="2"/>
  <c r="O3968" i="2"/>
  <c r="O1375" i="2"/>
  <c r="O1347" i="2"/>
  <c r="O3961" i="2"/>
  <c r="O3711" i="2"/>
  <c r="O3954" i="2"/>
  <c r="O24" i="2"/>
  <c r="O17" i="2"/>
  <c r="O1382" i="2"/>
  <c r="O1368" i="2"/>
  <c r="O3982" i="2"/>
  <c r="O3718" i="2"/>
  <c r="O3975" i="2"/>
  <c r="O3632" i="2"/>
  <c r="O3554" i="2"/>
  <c r="O3159" i="2"/>
  <c r="O2834" i="2"/>
  <c r="O1086" i="2"/>
  <c r="O4135" i="2"/>
  <c r="O4093" i="2"/>
  <c r="O4072" i="2"/>
  <c r="Q4072" i="2" s="1"/>
  <c r="O3839" i="2"/>
  <c r="O3754" i="2"/>
  <c r="O1610" i="2"/>
  <c r="O3597" i="2"/>
  <c r="O3856" i="2"/>
  <c r="O3511" i="2"/>
  <c r="Q3511" i="2" s="1"/>
  <c r="O3459" i="2"/>
  <c r="O3418" i="2"/>
  <c r="O3393" i="2"/>
  <c r="O3132" i="2"/>
  <c r="O3115" i="2"/>
  <c r="O3058" i="2"/>
  <c r="O3018" i="2"/>
  <c r="O2775" i="2"/>
  <c r="O2703" i="2"/>
  <c r="O2686" i="2"/>
  <c r="O2665" i="2"/>
  <c r="O2613" i="2"/>
  <c r="O2474" i="2"/>
  <c r="O2357" i="2"/>
  <c r="O2328" i="2"/>
  <c r="O1698" i="2"/>
  <c r="O1233" i="2"/>
  <c r="O1113" i="2"/>
  <c r="O1050" i="2"/>
  <c r="O990" i="2"/>
  <c r="O973" i="2"/>
  <c r="O881" i="2"/>
  <c r="O692" i="2"/>
  <c r="O651" i="2"/>
  <c r="O630" i="2"/>
  <c r="O542" i="2"/>
  <c r="O498" i="2"/>
  <c r="O384" i="2"/>
  <c r="O363" i="2"/>
  <c r="O298" i="2"/>
  <c r="O281" i="2"/>
  <c r="O264" i="2"/>
  <c r="O228" i="2"/>
  <c r="O3622" i="2"/>
  <c r="O3544" i="2"/>
  <c r="O3149" i="2"/>
  <c r="O2824" i="2"/>
  <c r="O1076" i="2"/>
  <c r="O4152" i="2"/>
  <c r="O4148" i="2"/>
  <c r="O4131" i="2"/>
  <c r="O4124" i="2"/>
  <c r="O4117" i="2"/>
  <c r="O4110" i="2"/>
  <c r="O4106" i="2"/>
  <c r="O4089" i="2"/>
  <c r="O4085" i="2"/>
  <c r="O4068" i="2"/>
  <c r="O4064" i="2"/>
  <c r="O4060" i="2"/>
  <c r="O4053" i="2"/>
  <c r="O4049" i="2"/>
  <c r="O4045" i="2"/>
  <c r="O4041" i="2"/>
  <c r="O4037" i="2"/>
  <c r="O4033" i="2"/>
  <c r="Q4033" i="2" s="1"/>
  <c r="O4029" i="2"/>
  <c r="O4025" i="2"/>
  <c r="Q4025" i="2" s="1"/>
  <c r="O4021" i="2"/>
  <c r="O4017" i="2"/>
  <c r="O4013" i="2"/>
  <c r="O4009" i="2"/>
  <c r="O3991" i="2"/>
  <c r="O3949" i="2"/>
  <c r="O3945" i="2"/>
  <c r="O3920" i="2"/>
  <c r="O3916" i="2"/>
  <c r="O3912" i="2"/>
  <c r="O3908" i="2"/>
  <c r="O3904" i="2"/>
  <c r="O3900" i="2"/>
  <c r="O3896" i="2"/>
  <c r="O3892" i="2"/>
  <c r="O1405" i="2"/>
  <c r="O3888" i="2"/>
  <c r="O3884" i="2"/>
  <c r="O3880" i="2"/>
  <c r="O3873" i="2"/>
  <c r="O3852" i="2"/>
  <c r="O3835" i="2"/>
  <c r="O3831" i="2"/>
  <c r="O3827" i="2"/>
  <c r="O3823" i="2"/>
  <c r="O3819" i="2"/>
  <c r="O3815" i="2"/>
  <c r="O3811" i="2"/>
  <c r="O3807" i="2"/>
  <c r="O3803" i="2"/>
  <c r="O3799" i="2"/>
  <c r="O3795" i="2"/>
  <c r="O3791" i="2"/>
  <c r="O3787" i="2"/>
  <c r="O3783" i="2"/>
  <c r="O3775" i="2"/>
  <c r="O3771" i="2"/>
  <c r="O3767" i="2"/>
  <c r="O1623" i="2"/>
  <c r="O3750" i="2"/>
  <c r="O3746" i="2"/>
  <c r="O3742" i="2"/>
  <c r="O3738" i="2"/>
  <c r="O3734" i="2"/>
  <c r="O3727" i="2"/>
  <c r="O3699" i="2"/>
  <c r="O3671" i="2"/>
  <c r="O1274" i="2"/>
  <c r="Q1274" i="2" s="1"/>
  <c r="O3663" i="2"/>
  <c r="O3667" i="2"/>
  <c r="O3659" i="2"/>
  <c r="O3651" i="2"/>
  <c r="O3647" i="2"/>
  <c r="O3655" i="2"/>
  <c r="O3643" i="2"/>
  <c r="O3639" i="2"/>
  <c r="O3618" i="2"/>
  <c r="O3614" i="2"/>
  <c r="O3610" i="2"/>
  <c r="O3593" i="2"/>
  <c r="O3589" i="2"/>
  <c r="O3585" i="2"/>
  <c r="Q3585" i="2" s="1"/>
  <c r="O3581" i="2"/>
  <c r="O3577" i="2"/>
  <c r="O3573" i="2"/>
  <c r="O3569" i="2"/>
  <c r="O3565" i="2"/>
  <c r="O3561" i="2"/>
  <c r="Q3561" i="2" s="1"/>
  <c r="O1983" i="2"/>
  <c r="O3869" i="2"/>
  <c r="O3540" i="2"/>
  <c r="O3536" i="2"/>
  <c r="O3532" i="2"/>
  <c r="O3528" i="2"/>
  <c r="O3524" i="2"/>
  <c r="O3507" i="2"/>
  <c r="Q3507" i="2" s="1"/>
  <c r="O3503" i="2"/>
  <c r="O3499" i="2"/>
  <c r="O3480" i="2"/>
  <c r="O3706" i="2"/>
  <c r="O2977" i="2"/>
  <c r="O3495" i="2"/>
  <c r="O2756" i="2"/>
  <c r="O3476" i="2"/>
  <c r="O3487" i="2"/>
  <c r="O1391" i="2"/>
  <c r="O3472" i="2"/>
  <c r="O3455" i="2"/>
  <c r="O3451" i="2"/>
  <c r="O3447" i="2"/>
  <c r="O3443" i="2"/>
  <c r="Q3443" i="2" s="1"/>
  <c r="O3435" i="2"/>
  <c r="O3431" i="2"/>
  <c r="Q3431" i="2" s="1"/>
  <c r="O3414" i="2"/>
  <c r="O3410" i="2"/>
  <c r="O3406" i="2"/>
  <c r="O3389" i="2"/>
  <c r="O3385" i="2"/>
  <c r="O3381" i="2"/>
  <c r="O3377" i="2"/>
  <c r="O3373" i="2"/>
  <c r="O3369" i="2"/>
  <c r="O3365" i="2"/>
  <c r="O3361" i="2"/>
  <c r="O3357" i="2"/>
  <c r="O3353" i="2"/>
  <c r="O3349" i="2"/>
  <c r="Q3349" i="2" s="1"/>
  <c r="O3345" i="2"/>
  <c r="O3341" i="2"/>
  <c r="O3337" i="2"/>
  <c r="O3333" i="2"/>
  <c r="O3329" i="2"/>
  <c r="O3325" i="2"/>
  <c r="O3321" i="2"/>
  <c r="O3317" i="2"/>
  <c r="Q3317" i="2" s="1"/>
  <c r="O3313" i="2"/>
  <c r="Q3313" i="2" s="1"/>
  <c r="O3309" i="2"/>
  <c r="O3305" i="2"/>
  <c r="O3298" i="2"/>
  <c r="O3294" i="2"/>
  <c r="O3290" i="2"/>
  <c r="O3286" i="2"/>
  <c r="O3282" i="2"/>
  <c r="O3278" i="2"/>
  <c r="O3274" i="2"/>
  <c r="O3270" i="2"/>
  <c r="Q3270" i="2" s="1"/>
  <c r="O3266" i="2"/>
  <c r="O3262" i="2"/>
  <c r="Q3262" i="2" s="1"/>
  <c r="O3258" i="2"/>
  <c r="O3254" i="2"/>
  <c r="O3250" i="2"/>
  <c r="O3246" i="2"/>
  <c r="Q3246" i="2" s="1"/>
  <c r="O3242" i="2"/>
  <c r="O3238" i="2"/>
  <c r="O3234" i="2"/>
  <c r="O3230" i="2"/>
  <c r="O3226" i="2"/>
  <c r="O3222" i="2"/>
  <c r="O3218" i="2"/>
  <c r="O3214" i="2"/>
  <c r="Q3214" i="2" s="1"/>
  <c r="O3210" i="2"/>
  <c r="O3206" i="2"/>
  <c r="O3202" i="2"/>
  <c r="O3198" i="2"/>
  <c r="O3194" i="2"/>
  <c r="O3190" i="2"/>
  <c r="O3186" i="2"/>
  <c r="O3182" i="2"/>
  <c r="O3178" i="2"/>
  <c r="O3174" i="2"/>
  <c r="O3170" i="2"/>
  <c r="O3166" i="2"/>
  <c r="O3145" i="2"/>
  <c r="O3128" i="2"/>
  <c r="O3111" i="2"/>
  <c r="Q3111" i="2" s="1"/>
  <c r="O3107" i="2"/>
  <c r="O3103" i="2"/>
  <c r="Q3103" i="2" s="1"/>
  <c r="O3099" i="2"/>
  <c r="O3095" i="2"/>
  <c r="O3091" i="2"/>
  <c r="O3087" i="2"/>
  <c r="O3083" i="2"/>
  <c r="O3079" i="2"/>
  <c r="O3075" i="2"/>
  <c r="O3071" i="2"/>
  <c r="Q3071" i="2" s="1"/>
  <c r="O3054" i="2"/>
  <c r="O3047" i="2"/>
  <c r="O3043" i="2"/>
  <c r="O3039" i="2"/>
  <c r="O3035" i="2"/>
  <c r="O3031" i="2"/>
  <c r="Q3031" i="2" s="1"/>
  <c r="O3014" i="2"/>
  <c r="O3010" i="2"/>
  <c r="O3006" i="2"/>
  <c r="O2995" i="2"/>
  <c r="O2991" i="2"/>
  <c r="O2984" i="2"/>
  <c r="O2950" i="2"/>
  <c r="O2946" i="2"/>
  <c r="Q2946" i="2" s="1"/>
  <c r="O2942" i="2"/>
  <c r="Q2942" i="2" s="1"/>
  <c r="O2938" i="2"/>
  <c r="O2934" i="2"/>
  <c r="O2927" i="2"/>
  <c r="O2920" i="2"/>
  <c r="O2913" i="2"/>
  <c r="O2906" i="2"/>
  <c r="O2899" i="2"/>
  <c r="O2892" i="2"/>
  <c r="O2885" i="2"/>
  <c r="O2878" i="2"/>
  <c r="O2871" i="2"/>
  <c r="O626" i="2"/>
  <c r="Q626" i="2" s="1"/>
  <c r="O2864" i="2"/>
  <c r="O2860" i="2"/>
  <c r="O2856" i="2"/>
  <c r="O2852" i="2"/>
  <c r="Q2852" i="2" s="1"/>
  <c r="O2848" i="2"/>
  <c r="O2820" i="2"/>
  <c r="O2816" i="2"/>
  <c r="O2812" i="2"/>
  <c r="O2808" i="2"/>
  <c r="O2804" i="2"/>
  <c r="O2800" i="2"/>
  <c r="O2796" i="2"/>
  <c r="Q2796" i="2" s="1"/>
  <c r="O2792" i="2"/>
  <c r="O2788" i="2"/>
  <c r="O2771" i="2"/>
  <c r="O2767" i="2"/>
  <c r="O2763" i="2"/>
  <c r="O2749" i="2"/>
  <c r="O2742" i="2"/>
  <c r="O2735" i="2"/>
  <c r="O1286" i="2"/>
  <c r="O2731" i="2"/>
  <c r="O2727" i="2"/>
  <c r="O2720" i="2"/>
  <c r="O2716" i="2"/>
  <c r="O2699" i="2"/>
  <c r="O2682" i="2"/>
  <c r="Q2682" i="2" s="1"/>
  <c r="O2678" i="2"/>
  <c r="O2661" i="2"/>
  <c r="O2657" i="2"/>
  <c r="O2653" i="2"/>
  <c r="O2646" i="2"/>
  <c r="O2642" i="2"/>
  <c r="O2638" i="2"/>
  <c r="O2634" i="2"/>
  <c r="O2630" i="2"/>
  <c r="O816" i="2"/>
  <c r="Q816" i="2" s="1"/>
  <c r="O2626" i="2"/>
  <c r="Q2626" i="2" s="1"/>
  <c r="O2609" i="2"/>
  <c r="O2605" i="2"/>
  <c r="O2601" i="2"/>
  <c r="O2597" i="2"/>
  <c r="Q2597" i="2" s="1"/>
  <c r="O2593" i="2"/>
  <c r="O2589" i="2"/>
  <c r="O2585" i="2"/>
  <c r="O2581" i="2"/>
  <c r="O2577" i="2"/>
  <c r="O2573" i="2"/>
  <c r="O2569" i="2"/>
  <c r="O2284" i="2"/>
  <c r="Q2284" i="2" s="1"/>
  <c r="O2547" i="2"/>
  <c r="O2543" i="2"/>
  <c r="Q2543" i="2" s="1"/>
  <c r="O2470" i="2"/>
  <c r="O2539" i="2"/>
  <c r="O2531" i="2"/>
  <c r="O2527" i="2"/>
  <c r="O2523" i="2"/>
  <c r="O2519" i="2"/>
  <c r="O2515" i="2"/>
  <c r="Q2515" i="2" s="1"/>
  <c r="O2511" i="2"/>
  <c r="Q2511" i="2" s="1"/>
  <c r="O2507" i="2"/>
  <c r="O2503" i="2"/>
  <c r="Q2503" i="2" s="1"/>
  <c r="O2499" i="2"/>
  <c r="O2495" i="2"/>
  <c r="O2491" i="2"/>
  <c r="O3938" i="2"/>
  <c r="O2487" i="2"/>
  <c r="O2466" i="2"/>
  <c r="O2462" i="2"/>
  <c r="Q2462" i="2" s="1"/>
  <c r="O2458" i="2"/>
  <c r="O2454" i="2"/>
  <c r="O2450" i="2"/>
  <c r="O2446" i="2"/>
  <c r="O2442" i="2"/>
  <c r="Q2442" i="2" s="1"/>
  <c r="O2438" i="2"/>
  <c r="O2434" i="2"/>
  <c r="O2394" i="2"/>
  <c r="O2430" i="2"/>
  <c r="O2426" i="2"/>
  <c r="O2422" i="2"/>
  <c r="O2410" i="2"/>
  <c r="O2406" i="2"/>
  <c r="Q2406" i="2" s="1"/>
  <c r="O2418" i="2"/>
  <c r="O2402" i="2"/>
  <c r="Q2402" i="2" s="1"/>
  <c r="O2414" i="2"/>
  <c r="O2398" i="2"/>
  <c r="O2390" i="2"/>
  <c r="O2378" i="2"/>
  <c r="O2386" i="2"/>
  <c r="O2382" i="2"/>
  <c r="O2374" i="2"/>
  <c r="Q2374" i="2" s="1"/>
  <c r="O2370" i="2"/>
  <c r="Q2370" i="2" s="1"/>
  <c r="O2353" i="2"/>
  <c r="O2349" i="2"/>
  <c r="Q2349" i="2" s="1"/>
  <c r="O2345" i="2"/>
  <c r="O2341" i="2"/>
  <c r="O2324" i="2"/>
  <c r="O2320" i="2"/>
  <c r="O2166" i="2"/>
  <c r="O2316" i="2"/>
  <c r="O2312" i="2"/>
  <c r="O2308" i="2"/>
  <c r="O2304" i="2"/>
  <c r="O2300" i="2"/>
  <c r="O2296" i="2"/>
  <c r="O2292" i="2"/>
  <c r="Q2292" i="2" s="1"/>
  <c r="O2288" i="2"/>
  <c r="O2280" i="2"/>
  <c r="O2276" i="2"/>
  <c r="O2269" i="2"/>
  <c r="O2265" i="2"/>
  <c r="O2261" i="2"/>
  <c r="O2257" i="2"/>
  <c r="O2253" i="2"/>
  <c r="Q2253" i="2" s="1"/>
  <c r="O2249" i="2"/>
  <c r="O2245" i="2"/>
  <c r="Q2245" i="2" s="1"/>
  <c r="O1476" i="2"/>
  <c r="O1282" i="2"/>
  <c r="O2241" i="2"/>
  <c r="O2237" i="2"/>
  <c r="O2233" i="2"/>
  <c r="O2229" i="2"/>
  <c r="O95" i="2"/>
  <c r="Q95" i="2" s="1"/>
  <c r="O2225" i="2"/>
  <c r="Q2225" i="2" s="1"/>
  <c r="O2221" i="2"/>
  <c r="O2214" i="2"/>
  <c r="O2210" i="2"/>
  <c r="O2206" i="2"/>
  <c r="O2202" i="2"/>
  <c r="O2198" i="2"/>
  <c r="O2194" i="2"/>
  <c r="O2190" i="2"/>
  <c r="O2186" i="2"/>
  <c r="O2182" i="2"/>
  <c r="O2178" i="2"/>
  <c r="O2174" i="2"/>
  <c r="O2170" i="2"/>
  <c r="O2131" i="2"/>
  <c r="Q2131" i="2" s="1"/>
  <c r="O2096" i="2"/>
  <c r="O2092" i="2"/>
  <c r="O2088" i="2"/>
  <c r="O3491" i="2"/>
  <c r="O2084" i="2"/>
  <c r="O2159" i="2"/>
  <c r="O2152" i="2"/>
  <c r="O2145" i="2"/>
  <c r="Q2145" i="2" s="1"/>
  <c r="O2138" i="2"/>
  <c r="O2124" i="2"/>
  <c r="Q2124" i="2" s="1"/>
  <c r="O2059" i="2"/>
  <c r="O2055" i="2"/>
  <c r="O2051" i="2"/>
  <c r="O2047" i="2"/>
  <c r="O2043" i="2"/>
  <c r="O2039" i="2"/>
  <c r="O2035" i="2"/>
  <c r="Q2035" i="2" s="1"/>
  <c r="O2031" i="2"/>
  <c r="Q2031" i="2" s="1"/>
  <c r="O2027" i="2"/>
  <c r="O2023" i="2"/>
  <c r="O2019" i="2"/>
  <c r="O2015" i="2"/>
  <c r="O2011" i="2"/>
  <c r="O2007" i="2"/>
  <c r="O2535" i="2"/>
  <c r="O2003" i="2"/>
  <c r="O1999" i="2"/>
  <c r="O1995" i="2"/>
  <c r="O1991" i="2"/>
  <c r="O1987" i="2"/>
  <c r="O1979" i="2"/>
  <c r="O1975" i="2"/>
  <c r="Q1975" i="2" s="1"/>
  <c r="O1971" i="2"/>
  <c r="O1967" i="2"/>
  <c r="O1963" i="2"/>
  <c r="O1959" i="2"/>
  <c r="O1955" i="2"/>
  <c r="O1951" i="2"/>
  <c r="O1947" i="2"/>
  <c r="O1943" i="2"/>
  <c r="Q1943" i="2" s="1"/>
  <c r="O1939" i="2"/>
  <c r="O1935" i="2"/>
  <c r="Q1935" i="2" s="1"/>
  <c r="O1928" i="2"/>
  <c r="O1921" i="2"/>
  <c r="O1917" i="2"/>
  <c r="O1913" i="2"/>
  <c r="O3779" i="2"/>
  <c r="O1909" i="2"/>
  <c r="O1905" i="2"/>
  <c r="Q1905" i="2" s="1"/>
  <c r="O1901" i="2"/>
  <c r="Q1901" i="2" s="1"/>
  <c r="O1897" i="2"/>
  <c r="O1893" i="2"/>
  <c r="O1889" i="2"/>
  <c r="O1885" i="2"/>
  <c r="O1881" i="2"/>
  <c r="O1877" i="2"/>
  <c r="O1873" i="2"/>
  <c r="O1869" i="2"/>
  <c r="O1865" i="2"/>
  <c r="O1861" i="2"/>
  <c r="O1829" i="2"/>
  <c r="O1857" i="2"/>
  <c r="O1853" i="2"/>
  <c r="O1849" i="2"/>
  <c r="Q1849" i="2" s="1"/>
  <c r="O1845" i="2"/>
  <c r="O1841" i="2"/>
  <c r="O1837" i="2"/>
  <c r="O3439" i="2"/>
  <c r="O1833" i="2"/>
  <c r="O1825" i="2"/>
  <c r="Q1825" i="2" s="1"/>
  <c r="O1821" i="2"/>
  <c r="O1817" i="2"/>
  <c r="Q1817" i="2" s="1"/>
  <c r="O1813" i="2"/>
  <c r="O1809" i="2"/>
  <c r="Q1809" i="2" s="1"/>
  <c r="O1802" i="2"/>
  <c r="O1798" i="2"/>
  <c r="O1794" i="2"/>
  <c r="O2999" i="2"/>
  <c r="O1790" i="2"/>
  <c r="O1786" i="2"/>
  <c r="O1782" i="2"/>
  <c r="Q1782" i="2" s="1"/>
  <c r="O1778" i="2"/>
  <c r="Q1778" i="2" s="1"/>
  <c r="O1774" i="2"/>
  <c r="O1770" i="2"/>
  <c r="O1766" i="2"/>
  <c r="O1762" i="2"/>
  <c r="O1758" i="2"/>
  <c r="O1751" i="2"/>
  <c r="O1747" i="2"/>
  <c r="O1743" i="2"/>
  <c r="O1739" i="2"/>
  <c r="O1735" i="2"/>
  <c r="O1731" i="2"/>
  <c r="O1727" i="2"/>
  <c r="O1723" i="2"/>
  <c r="O1719" i="2"/>
  <c r="Q1719" i="2" s="1"/>
  <c r="O1715" i="2"/>
  <c r="O1711" i="2"/>
  <c r="O1694" i="2"/>
  <c r="O1690" i="2"/>
  <c r="O1681" i="2"/>
  <c r="O1677" i="2"/>
  <c r="Q1677" i="2" s="1"/>
  <c r="O1673" i="2"/>
  <c r="O1669" i="2"/>
  <c r="Q1669" i="2" s="1"/>
  <c r="O1662" i="2"/>
  <c r="O1653" i="2"/>
  <c r="Q1653" i="2" s="1"/>
  <c r="O1649" i="2"/>
  <c r="O1633" i="2"/>
  <c r="O1645" i="2"/>
  <c r="O1641" i="2"/>
  <c r="O1637" i="2"/>
  <c r="O1627" i="2"/>
  <c r="O1606" i="2"/>
  <c r="Q1606" i="2" s="1"/>
  <c r="O1566" i="2"/>
  <c r="Q1566" i="2" s="1"/>
  <c r="O1602" i="2"/>
  <c r="O1598" i="2"/>
  <c r="O1594" i="2"/>
  <c r="O1590" i="2"/>
  <c r="O1586" i="2"/>
  <c r="O1582" i="2"/>
  <c r="O1578" i="2"/>
  <c r="O1574" i="2"/>
  <c r="Q1574" i="2" s="1"/>
  <c r="O1570" i="2"/>
  <c r="Q1570" i="2" s="1"/>
  <c r="O1562" i="2"/>
  <c r="O1558" i="2"/>
  <c r="O1554" i="2"/>
  <c r="Q1554" i="2" s="1"/>
  <c r="O1550" i="2"/>
  <c r="O1543" i="2"/>
  <c r="O1539" i="2"/>
  <c r="O1535" i="2"/>
  <c r="O1531" i="2"/>
  <c r="O1527" i="2"/>
  <c r="O1523" i="2"/>
  <c r="O1519" i="2"/>
  <c r="O1515" i="2"/>
  <c r="Q1515" i="2" s="1"/>
  <c r="O1511" i="2"/>
  <c r="O1507" i="2"/>
  <c r="O1503" i="2"/>
  <c r="O1499" i="2"/>
  <c r="O1495" i="2"/>
  <c r="O1491" i="2"/>
  <c r="O1484" i="2"/>
  <c r="O1480" i="2"/>
  <c r="O1472" i="2"/>
  <c r="Q1472" i="2" s="1"/>
  <c r="O1468" i="2"/>
  <c r="O1464" i="2"/>
  <c r="O1460" i="2"/>
  <c r="O1456" i="2"/>
  <c r="O1441" i="2"/>
  <c r="O1416" i="2"/>
  <c r="Q1416" i="2" s="1"/>
  <c r="O1335" i="2"/>
  <c r="Q1335" i="2" s="1"/>
  <c r="O1331" i="2"/>
  <c r="O1409" i="2"/>
  <c r="Q1409" i="2" s="1"/>
  <c r="O1327" i="2"/>
  <c r="O1323" i="2"/>
  <c r="O1319" i="2"/>
  <c r="O1312" i="2"/>
  <c r="O1305" i="2"/>
  <c r="O1301" i="2"/>
  <c r="Q1301" i="2" s="1"/>
  <c r="O1290" i="2"/>
  <c r="Q1290" i="2" s="1"/>
  <c r="O1278" i="2"/>
  <c r="O1266" i="2"/>
  <c r="Q1266" i="2" s="1"/>
  <c r="O1262" i="2"/>
  <c r="O1258" i="2"/>
  <c r="O1250" i="2"/>
  <c r="O1254" i="2"/>
  <c r="O1246" i="2"/>
  <c r="O1229" i="2"/>
  <c r="Q1229" i="2" s="1"/>
  <c r="O1225" i="2"/>
  <c r="Q1225" i="2" s="1"/>
  <c r="O1210" i="2"/>
  <c r="O87" i="2"/>
  <c r="Q87" i="2" s="1"/>
  <c r="O8" i="2"/>
  <c r="O1190" i="2"/>
  <c r="O1186" i="2"/>
  <c r="O1182" i="2"/>
  <c r="O1178" i="2"/>
  <c r="O1174" i="2"/>
  <c r="Q1174" i="2" s="1"/>
  <c r="O1170" i="2"/>
  <c r="Q1170" i="2" s="1"/>
  <c r="O1166" i="2"/>
  <c r="O1162" i="2"/>
  <c r="O1158" i="2"/>
  <c r="O1154" i="2"/>
  <c r="O1150" i="2"/>
  <c r="O1146" i="2"/>
  <c r="O1142" i="2"/>
  <c r="O1138" i="2"/>
  <c r="Q1138" i="2" s="1"/>
  <c r="O1134" i="2"/>
  <c r="O1130" i="2"/>
  <c r="O1126" i="2"/>
  <c r="O1109" i="2"/>
  <c r="O1105" i="2"/>
  <c r="O1101" i="2"/>
  <c r="O1097" i="2"/>
  <c r="O1093" i="2"/>
  <c r="O1072" i="2"/>
  <c r="O1063" i="2"/>
  <c r="Q1063" i="2" s="1"/>
  <c r="O12" i="2"/>
  <c r="O1046" i="2"/>
  <c r="O1042" i="2"/>
  <c r="Q1042" i="2" s="1"/>
  <c r="O1038" i="2"/>
  <c r="O1034" i="2"/>
  <c r="O1030" i="2"/>
  <c r="O1026" i="2"/>
  <c r="O1022" i="2"/>
  <c r="O1398" i="2"/>
  <c r="O1018" i="2"/>
  <c r="O1014" i="2"/>
  <c r="O1010" i="2"/>
  <c r="Q1010" i="2" s="1"/>
  <c r="O1003" i="2"/>
  <c r="O986" i="2"/>
  <c r="O969" i="2"/>
  <c r="O958" i="2"/>
  <c r="O954" i="2"/>
  <c r="O950" i="2"/>
  <c r="O946" i="2"/>
  <c r="Q946" i="2" s="1"/>
  <c r="O942" i="2"/>
  <c r="O938" i="2"/>
  <c r="Q938" i="2" s="1"/>
  <c r="O934" i="2"/>
  <c r="O930" i="2"/>
  <c r="O962" i="2"/>
  <c r="O905" i="2"/>
  <c r="O901" i="2"/>
  <c r="O894" i="2"/>
  <c r="Q894" i="2" s="1"/>
  <c r="O856" i="2"/>
  <c r="Q856" i="2" s="1"/>
  <c r="O831" i="2"/>
  <c r="O823" i="2"/>
  <c r="Q823" i="2" s="1"/>
  <c r="O827" i="2"/>
  <c r="O781" i="2"/>
  <c r="O777" i="2"/>
  <c r="O773" i="2"/>
  <c r="O769" i="2"/>
  <c r="O765" i="2"/>
  <c r="Q765" i="2" s="1"/>
  <c r="O761" i="2"/>
  <c r="Q761" i="2" s="1"/>
  <c r="O757" i="2"/>
  <c r="O753" i="2"/>
  <c r="O745" i="2"/>
  <c r="O749" i="2"/>
  <c r="O741" i="2"/>
  <c r="O737" i="2"/>
  <c r="O733" i="2"/>
  <c r="O729" i="2"/>
  <c r="Q729" i="2" s="1"/>
  <c r="O725" i="2"/>
  <c r="Q725" i="2" s="1"/>
  <c r="O721" i="2"/>
  <c r="O717" i="2"/>
  <c r="Q717" i="2" s="1"/>
  <c r="O713" i="2"/>
  <c r="O709" i="2"/>
  <c r="O705" i="2"/>
  <c r="O91" i="2"/>
  <c r="O688" i="2"/>
  <c r="O684" i="2"/>
  <c r="Q684" i="2" s="1"/>
  <c r="O680" i="2"/>
  <c r="O676" i="2"/>
  <c r="O672" i="2"/>
  <c r="O668" i="2"/>
  <c r="O664" i="2"/>
  <c r="O647" i="2"/>
  <c r="O643" i="2"/>
  <c r="O615" i="2"/>
  <c r="O611" i="2"/>
  <c r="O619" i="2"/>
  <c r="O607" i="2"/>
  <c r="O603" i="2"/>
  <c r="O599" i="2"/>
  <c r="Q599" i="2" s="1"/>
  <c r="O595" i="2"/>
  <c r="O591" i="2"/>
  <c r="O587" i="2"/>
  <c r="O583" i="2"/>
  <c r="O579" i="2"/>
  <c r="O575" i="2"/>
  <c r="O571" i="2"/>
  <c r="Q571" i="2" s="1"/>
  <c r="O567" i="2"/>
  <c r="O563" i="2"/>
  <c r="Q563" i="2" s="1"/>
  <c r="O559" i="2"/>
  <c r="O555" i="2"/>
  <c r="O538" i="2"/>
  <c r="O1297" i="2"/>
  <c r="O534" i="2"/>
  <c r="O527" i="2"/>
  <c r="O523" i="2"/>
  <c r="Q523" i="2" s="1"/>
  <c r="O519" i="2"/>
  <c r="O515" i="2"/>
  <c r="Q515" i="2" s="1"/>
  <c r="O511" i="2"/>
  <c r="O494" i="2"/>
  <c r="O487" i="2"/>
  <c r="O480" i="2"/>
  <c r="O473" i="2"/>
  <c r="O466" i="2"/>
  <c r="Q466" i="2" s="1"/>
  <c r="O459" i="2"/>
  <c r="Q459" i="2" s="1"/>
  <c r="O452" i="2"/>
  <c r="O448" i="2"/>
  <c r="Q448" i="2" s="1"/>
  <c r="O444" i="2"/>
  <c r="O440" i="2"/>
  <c r="O436" i="2"/>
  <c r="O432" i="2"/>
  <c r="O428" i="2"/>
  <c r="O424" i="2"/>
  <c r="Q424" i="2" s="1"/>
  <c r="O420" i="2"/>
  <c r="Q420" i="2" s="1"/>
  <c r="O416" i="2"/>
  <c r="O412" i="2"/>
  <c r="O408" i="2"/>
  <c r="O404" i="2"/>
  <c r="O2066" i="2"/>
  <c r="O397" i="2"/>
  <c r="O380" i="2"/>
  <c r="O376" i="2"/>
  <c r="Q376" i="2" s="1"/>
  <c r="O359" i="2"/>
  <c r="Q359" i="2" s="1"/>
  <c r="O355" i="2"/>
  <c r="O351" i="2"/>
  <c r="O347" i="2"/>
  <c r="O343" i="2"/>
  <c r="O331" i="2"/>
  <c r="O323" i="2"/>
  <c r="O339" i="2"/>
  <c r="O335" i="2"/>
  <c r="Q335" i="2" s="1"/>
  <c r="O327" i="2"/>
  <c r="O72" i="2"/>
  <c r="O319" i="2"/>
  <c r="O315" i="2"/>
  <c r="Q315" i="2" s="1"/>
  <c r="O311" i="2"/>
  <c r="O294" i="2"/>
  <c r="O277" i="2"/>
  <c r="O260" i="2"/>
  <c r="O256" i="2"/>
  <c r="Q256" i="2" s="1"/>
  <c r="O249" i="2"/>
  <c r="O245" i="2"/>
  <c r="O241" i="2"/>
  <c r="O224" i="2"/>
  <c r="Q224" i="2" s="1"/>
  <c r="O220" i="2"/>
  <c r="O216" i="2"/>
  <c r="O212" i="2"/>
  <c r="O208" i="2"/>
  <c r="O204" i="2"/>
  <c r="O200" i="2"/>
  <c r="O196" i="2"/>
  <c r="O192" i="2"/>
  <c r="O1270" i="2"/>
  <c r="Q1270" i="2" s="1"/>
  <c r="O188" i="2"/>
  <c r="O184" i="2"/>
  <c r="O180" i="2"/>
  <c r="O176" i="2"/>
  <c r="O172" i="2"/>
  <c r="O168" i="2"/>
  <c r="O164" i="2"/>
  <c r="Q164" i="2" s="1"/>
  <c r="O160" i="2"/>
  <c r="O156" i="2"/>
  <c r="Q156" i="2" s="1"/>
  <c r="O149" i="2"/>
  <c r="O145" i="2"/>
  <c r="O141" i="2"/>
  <c r="O137" i="2"/>
  <c r="O133" i="2"/>
  <c r="O126" i="2"/>
  <c r="Q126" i="2" s="1"/>
  <c r="O120" i="2"/>
  <c r="Q120" i="2" s="1"/>
  <c r="O116" i="2"/>
  <c r="O109" i="2"/>
  <c r="Q109" i="2" s="1"/>
  <c r="O2844" i="2"/>
  <c r="O102" i="2"/>
  <c r="O926" i="2"/>
  <c r="O877" i="2"/>
  <c r="O809" i="2"/>
  <c r="O788" i="2"/>
  <c r="Q788" i="2" s="1"/>
  <c r="O1218" i="2"/>
  <c r="Q1218" i="2" s="1"/>
  <c r="O1206" i="2"/>
  <c r="O1198" i="2"/>
  <c r="O919" i="2"/>
  <c r="O79" i="2"/>
  <c r="O870" i="2"/>
  <c r="O802" i="2"/>
  <c r="O1437" i="2"/>
  <c r="O83" i="2"/>
  <c r="Q83" i="2" s="1"/>
  <c r="O2565" i="2"/>
  <c r="Q2565" i="2" s="1"/>
  <c r="O2561" i="2"/>
  <c r="O2554" i="2"/>
  <c r="O912" i="2"/>
  <c r="O863" i="2"/>
  <c r="O795" i="2"/>
  <c r="O68" i="2"/>
  <c r="O1430" i="2"/>
  <c r="O64" i="2"/>
  <c r="Q64" i="2" s="1"/>
  <c r="O60" i="2"/>
  <c r="O1452" i="2"/>
  <c r="O56" i="2"/>
  <c r="O41" i="2"/>
  <c r="O1448" i="2"/>
  <c r="O1342" i="2"/>
  <c r="O1214" i="2"/>
  <c r="O1202" i="2"/>
  <c r="O1194" i="2"/>
  <c r="O45" i="2"/>
  <c r="O52" i="2"/>
  <c r="O37" i="2"/>
  <c r="O4005" i="2"/>
  <c r="Q4005" i="2" s="1"/>
  <c r="O3998" i="2"/>
  <c r="O30" i="2"/>
  <c r="O3934" i="2"/>
  <c r="O1423" i="2"/>
  <c r="O3692" i="2"/>
  <c r="Q3692" i="2" s="1"/>
  <c r="O3685" i="2"/>
  <c r="O2080" i="2"/>
  <c r="O2957" i="2"/>
  <c r="O2117" i="2"/>
  <c r="Q2117" i="2" s="1"/>
  <c r="O2110" i="2"/>
  <c r="O2971" i="2"/>
  <c r="O3678" i="2"/>
  <c r="O3927" i="2"/>
  <c r="O2073" i="2"/>
  <c r="O2103" i="2"/>
  <c r="O2964" i="2"/>
  <c r="Q2964" i="2" s="1"/>
  <c r="O852" i="2"/>
  <c r="O845" i="2"/>
  <c r="Q845" i="2" s="1"/>
  <c r="O838" i="2"/>
  <c r="O1363" i="2"/>
  <c r="O1356" i="2"/>
  <c r="O3970" i="2"/>
  <c r="O1377" i="2"/>
  <c r="O1349" i="2"/>
  <c r="Q1349" i="2" s="1"/>
  <c r="O3963" i="2"/>
  <c r="Q3963" i="2" s="1"/>
  <c r="O3713" i="2"/>
  <c r="O3956" i="2"/>
  <c r="Q3956" i="2" s="1"/>
  <c r="O26" i="2"/>
  <c r="O19" i="2"/>
  <c r="O1384" i="2"/>
  <c r="O1370" i="2"/>
  <c r="O3984" i="2"/>
  <c r="O3720" i="2"/>
  <c r="Q3720" i="2" s="1"/>
  <c r="O3977" i="2"/>
  <c r="Q3977" i="2" s="1"/>
  <c r="O3635" i="2"/>
  <c r="O3557" i="2"/>
  <c r="O3162" i="2"/>
  <c r="O2837" i="2"/>
  <c r="O1089" i="2"/>
  <c r="O4147" i="2"/>
  <c r="O4105" i="2"/>
  <c r="O4084" i="2"/>
  <c r="Q4084" i="2" s="1"/>
  <c r="O3851" i="2"/>
  <c r="Q3851" i="2" s="1"/>
  <c r="O3766" i="2"/>
  <c r="O1622" i="2"/>
  <c r="O3609" i="2"/>
  <c r="O3868" i="2"/>
  <c r="O3523" i="2"/>
  <c r="O3471" i="2"/>
  <c r="O3430" i="2"/>
  <c r="O3405" i="2"/>
  <c r="Q3405" i="2" s="1"/>
  <c r="O3144" i="2"/>
  <c r="Q3144" i="2" s="1"/>
  <c r="O3127" i="2"/>
  <c r="O3070" i="2"/>
  <c r="O3030" i="2"/>
  <c r="O2787" i="2"/>
  <c r="O2715" i="2"/>
  <c r="O2698" i="2"/>
  <c r="O2677" i="2"/>
  <c r="O2625" i="2"/>
  <c r="O2486" i="2"/>
  <c r="O2369" i="2"/>
  <c r="O2340" i="2"/>
  <c r="O1710" i="2"/>
  <c r="Q1710" i="2" s="1"/>
  <c r="O1245" i="2"/>
  <c r="O1125" i="2"/>
  <c r="O1062" i="2"/>
  <c r="O1002" i="2"/>
  <c r="O985" i="2"/>
  <c r="O893" i="2"/>
  <c r="O704" i="2"/>
  <c r="O663" i="2"/>
  <c r="O642" i="2"/>
  <c r="Q642" i="2" s="1"/>
  <c r="O554" i="2"/>
  <c r="O510" i="2"/>
  <c r="O396" i="2"/>
  <c r="O375" i="2"/>
  <c r="O310" i="2"/>
  <c r="O293" i="2"/>
  <c r="Q293" i="2" s="1"/>
  <c r="O276" i="2"/>
  <c r="Q276" i="2" s="1"/>
  <c r="O240" i="2"/>
  <c r="O3634" i="2"/>
  <c r="Q3634" i="2" s="1"/>
  <c r="O3556" i="2"/>
  <c r="O3161" i="2"/>
  <c r="O2836" i="2"/>
  <c r="O1088" i="2"/>
  <c r="O4140" i="2"/>
  <c r="O4098" i="2"/>
  <c r="Q4098" i="2" s="1"/>
  <c r="O4077" i="2"/>
  <c r="Q4077" i="2" s="1"/>
  <c r="O3844" i="2"/>
  <c r="O3759" i="2"/>
  <c r="Q3759" i="2" s="1"/>
  <c r="O1615" i="2"/>
  <c r="O3602" i="2"/>
  <c r="O3861" i="2"/>
  <c r="O3516" i="2"/>
  <c r="O3464" i="2"/>
  <c r="O3423" i="2"/>
  <c r="Q3423" i="2" s="1"/>
  <c r="O3398" i="2"/>
  <c r="Q3398" i="2" s="1"/>
  <c r="O3137" i="2"/>
  <c r="O3120" i="2"/>
  <c r="Q3120" i="2" s="1"/>
  <c r="O3063" i="2"/>
  <c r="O3023" i="2"/>
  <c r="O2780" i="2"/>
  <c r="O2708" i="2"/>
  <c r="O2691" i="2"/>
  <c r="O2670" i="2"/>
  <c r="Q2670" i="2" s="1"/>
  <c r="O2618" i="2"/>
  <c r="Q2618" i="2" s="1"/>
  <c r="O2479" i="2"/>
  <c r="O2362" i="2"/>
  <c r="O2333" i="2"/>
  <c r="O1703" i="2"/>
  <c r="O1686" i="2"/>
  <c r="O1658" i="2"/>
  <c r="O1238" i="2"/>
  <c r="O1118" i="2"/>
  <c r="Q1118" i="2" s="1"/>
  <c r="O1068" i="2"/>
  <c r="O1055" i="2"/>
  <c r="O995" i="2"/>
  <c r="O978" i="2"/>
  <c r="O886" i="2"/>
  <c r="O697" i="2"/>
  <c r="O656" i="2"/>
  <c r="O635" i="2"/>
  <c r="O547" i="2"/>
  <c r="Q547" i="2" s="1"/>
  <c r="O503" i="2"/>
  <c r="Q503" i="2" s="1"/>
  <c r="O389" i="2"/>
  <c r="O368" i="2"/>
  <c r="O303" i="2"/>
  <c r="Q303" i="2" s="1"/>
  <c r="O286" i="2"/>
  <c r="O269" i="2"/>
  <c r="O233" i="2"/>
  <c r="O3627" i="2"/>
  <c r="O3549" i="2"/>
  <c r="O3154" i="2"/>
  <c r="O2829" i="2"/>
  <c r="O1081" i="2"/>
  <c r="O4141" i="2"/>
  <c r="Q4141" i="2" s="1"/>
  <c r="O4099" i="2"/>
  <c r="O4078" i="2"/>
  <c r="O3845" i="2"/>
  <c r="O3760" i="2"/>
  <c r="O1616" i="2"/>
  <c r="O3603" i="2"/>
  <c r="O3862" i="2"/>
  <c r="Q3862" i="2" s="1"/>
  <c r="O3517" i="2"/>
  <c r="O3465" i="2"/>
  <c r="Q3465" i="2" s="1"/>
  <c r="O3424" i="2"/>
  <c r="O3399" i="2"/>
  <c r="O3138" i="2"/>
  <c r="O3121" i="2"/>
  <c r="O3064" i="2"/>
  <c r="O3024" i="2"/>
  <c r="Q3024" i="2" s="1"/>
  <c r="O2781" i="2"/>
  <c r="Q2781" i="2" s="1"/>
  <c r="O2709" i="2"/>
  <c r="O2692" i="2"/>
  <c r="Q2692" i="2" s="1"/>
  <c r="O2671" i="2"/>
  <c r="O2619" i="2"/>
  <c r="O2480" i="2"/>
  <c r="O2363" i="2"/>
  <c r="O2334" i="2"/>
  <c r="O1704" i="2"/>
  <c r="Q1704" i="2" s="1"/>
  <c r="O1239" i="2"/>
  <c r="Q1239" i="2" s="1"/>
  <c r="O1119" i="2"/>
  <c r="O1056" i="2"/>
  <c r="O996" i="2"/>
  <c r="O979" i="2"/>
  <c r="O887" i="2"/>
  <c r="O698" i="2"/>
  <c r="O657" i="2"/>
  <c r="O636" i="2"/>
  <c r="Q636" i="2" s="1"/>
  <c r="O548" i="2"/>
  <c r="Q548" i="2" s="1"/>
  <c r="O504" i="2"/>
  <c r="O390" i="2"/>
  <c r="Q390" i="2" s="1"/>
  <c r="O369" i="2"/>
  <c r="O304" i="2"/>
  <c r="O287" i="2"/>
  <c r="O270" i="2"/>
  <c r="O234" i="2"/>
  <c r="O3628" i="2"/>
  <c r="Q3628" i="2" s="1"/>
  <c r="O3550" i="2"/>
  <c r="O3155" i="2"/>
  <c r="O2830" i="2"/>
  <c r="O1082" i="2"/>
  <c r="O4132" i="2"/>
  <c r="O4090" i="2"/>
  <c r="O4069" i="2"/>
  <c r="O3836" i="2"/>
  <c r="O3751" i="2"/>
  <c r="O1607" i="2"/>
  <c r="O3594" i="2"/>
  <c r="O3853" i="2"/>
  <c r="O3508" i="2"/>
  <c r="Q3508" i="2" s="1"/>
  <c r="O3456" i="2"/>
  <c r="O3415" i="2"/>
  <c r="O3390" i="2"/>
  <c r="O3129" i="2"/>
  <c r="O3112" i="2"/>
  <c r="Q3112" i="2" s="1"/>
  <c r="O3055" i="2"/>
  <c r="O3015" i="2"/>
  <c r="Q3015" i="2" s="1"/>
  <c r="O2772" i="2"/>
  <c r="O2700" i="2"/>
  <c r="Q2700" i="2" s="1"/>
  <c r="O2683" i="2"/>
  <c r="O2662" i="2"/>
  <c r="O2610" i="2"/>
  <c r="O2471" i="2"/>
  <c r="O2354" i="2"/>
  <c r="O2325" i="2"/>
  <c r="O1695" i="2"/>
  <c r="Q1695" i="2" s="1"/>
  <c r="O1682" i="2"/>
  <c r="O1654" i="2"/>
  <c r="Q1654" i="2" s="1"/>
  <c r="O1230" i="2"/>
  <c r="O1110" i="2"/>
  <c r="O1064" i="2"/>
  <c r="O1047" i="2"/>
  <c r="O987" i="2"/>
  <c r="O970" i="2"/>
  <c r="Q970" i="2" s="1"/>
  <c r="O878" i="2"/>
  <c r="Q878" i="2" s="1"/>
  <c r="O689" i="2"/>
  <c r="O648" i="2"/>
  <c r="Q648" i="2" s="1"/>
  <c r="O627" i="2"/>
  <c r="O539" i="2"/>
  <c r="O495" i="2"/>
  <c r="O381" i="2"/>
  <c r="O360" i="2"/>
  <c r="O295" i="2"/>
  <c r="Q295" i="2" s="1"/>
  <c r="O278" i="2"/>
  <c r="Q278" i="2" s="1"/>
  <c r="O261" i="2"/>
  <c r="O225" i="2"/>
  <c r="O3619" i="2"/>
  <c r="O3541" i="2"/>
  <c r="O3146" i="2"/>
  <c r="O2821" i="2"/>
  <c r="O1073" i="2"/>
  <c r="O4137" i="2"/>
  <c r="Q4137" i="2" s="1"/>
  <c r="O4095" i="2"/>
  <c r="Q4095" i="2" s="1"/>
  <c r="O4074" i="2"/>
  <c r="O3841" i="2"/>
  <c r="O3756" i="2"/>
  <c r="O1612" i="2"/>
  <c r="O3599" i="2"/>
  <c r="O3858" i="2"/>
  <c r="O3513" i="2"/>
  <c r="Q3513" i="2" s="1"/>
  <c r="O3461" i="2"/>
  <c r="Q3461" i="2" s="1"/>
  <c r="O3420" i="2"/>
  <c r="O3395" i="2"/>
  <c r="Q3395" i="2" s="1"/>
  <c r="O3134" i="2"/>
  <c r="O3117" i="2"/>
  <c r="O3060" i="2"/>
  <c r="O3020" i="2"/>
  <c r="O2777" i="2"/>
  <c r="Q2777" i="2" s="1"/>
  <c r="O2705" i="2"/>
  <c r="Q2705" i="2" s="1"/>
  <c r="O2688" i="2"/>
  <c r="O2667" i="2"/>
  <c r="O2615" i="2"/>
  <c r="O2476" i="2"/>
  <c r="O2359" i="2"/>
  <c r="O2330" i="2"/>
  <c r="O1700" i="2"/>
  <c r="Q1700" i="2" s="1"/>
  <c r="O1235" i="2"/>
  <c r="Q1235" i="2" s="1"/>
  <c r="O1115" i="2"/>
  <c r="O1052" i="2"/>
  <c r="O992" i="2"/>
  <c r="O975" i="2"/>
  <c r="O883" i="2"/>
  <c r="O694" i="2"/>
  <c r="O653" i="2"/>
  <c r="Q653" i="2" s="1"/>
  <c r="O632" i="2"/>
  <c r="Q632" i="2" s="1"/>
  <c r="O544" i="2"/>
  <c r="O500" i="2"/>
  <c r="O386" i="2"/>
  <c r="O365" i="2"/>
  <c r="O300" i="2"/>
  <c r="O283" i="2"/>
  <c r="O266" i="2"/>
  <c r="Q266" i="2" s="1"/>
  <c r="O230" i="2"/>
  <c r="Q230" i="2" s="1"/>
  <c r="O3624" i="2"/>
  <c r="O3546" i="2"/>
  <c r="O3151" i="2"/>
  <c r="O2826" i="2"/>
  <c r="O1078" i="2"/>
  <c r="O4146" i="2"/>
  <c r="O4130" i="2"/>
  <c r="Q4130" i="2" s="1"/>
  <c r="O4123" i="2"/>
  <c r="Q4123" i="2" s="1"/>
  <c r="O4116" i="2"/>
  <c r="O4104" i="2"/>
  <c r="Q4104" i="2" s="1"/>
  <c r="O4083" i="2"/>
  <c r="O4059" i="2"/>
  <c r="O3990" i="2"/>
  <c r="O3944" i="2"/>
  <c r="O1404" i="2"/>
  <c r="Q1404" i="2" s="1"/>
  <c r="O3879" i="2"/>
  <c r="Q3879" i="2" s="1"/>
  <c r="O3850" i="2"/>
  <c r="O3765" i="2"/>
  <c r="O1621" i="2"/>
  <c r="O3733" i="2"/>
  <c r="O3726" i="2"/>
  <c r="O3698" i="2"/>
  <c r="O3608" i="2"/>
  <c r="Q3608" i="2" s="1"/>
  <c r="O3867" i="2"/>
  <c r="Q3867" i="2" s="1"/>
  <c r="O3522" i="2"/>
  <c r="O3705" i="2"/>
  <c r="O2976" i="2"/>
  <c r="O2755" i="2"/>
  <c r="O3486" i="2"/>
  <c r="O1390" i="2"/>
  <c r="O3470" i="2"/>
  <c r="Q3470" i="2" s="1"/>
  <c r="O3429" i="2"/>
  <c r="Q3429" i="2" s="1"/>
  <c r="O3404" i="2"/>
  <c r="O3304" i="2"/>
  <c r="Q3304" i="2" s="1"/>
  <c r="O3143" i="2"/>
  <c r="O3126" i="2"/>
  <c r="O3069" i="2"/>
  <c r="O3053" i="2"/>
  <c r="O3029" i="2"/>
  <c r="Q3029" i="2" s="1"/>
  <c r="O3005" i="2"/>
  <c r="Q3005" i="2" s="1"/>
  <c r="O2990" i="2"/>
  <c r="O2983" i="2"/>
  <c r="O2933" i="2"/>
  <c r="O2926" i="2"/>
  <c r="O2919" i="2"/>
  <c r="O2912" i="2"/>
  <c r="O2905" i="2"/>
  <c r="Q2905" i="2" s="1"/>
  <c r="O2898" i="2"/>
  <c r="Q2898" i="2" s="1"/>
  <c r="O2891" i="2"/>
  <c r="O2884" i="2"/>
  <c r="O2877" i="2"/>
  <c r="O2870" i="2"/>
  <c r="O625" i="2"/>
  <c r="O2786" i="2"/>
  <c r="O2762" i="2"/>
  <c r="Q2762" i="2" s="1"/>
  <c r="O2748" i="2"/>
  <c r="Q2748" i="2" s="1"/>
  <c r="O2741" i="2"/>
  <c r="O2726" i="2"/>
  <c r="O2714" i="2"/>
  <c r="O2697" i="2"/>
  <c r="O2676" i="2"/>
  <c r="O2652" i="2"/>
  <c r="O815" i="2"/>
  <c r="Q815" i="2" s="1"/>
  <c r="O2624" i="2"/>
  <c r="Q2624" i="2" s="1"/>
  <c r="O2485" i="2"/>
  <c r="O2368" i="2"/>
  <c r="O2339" i="2"/>
  <c r="O2165" i="2"/>
  <c r="O2275" i="2"/>
  <c r="O2220" i="2"/>
  <c r="O2130" i="2"/>
  <c r="Q2130" i="2" s="1"/>
  <c r="O2158" i="2"/>
  <c r="Q2158" i="2" s="1"/>
  <c r="O2151" i="2"/>
  <c r="O2144" i="2"/>
  <c r="Q2144" i="2" s="1"/>
  <c r="O2137" i="2"/>
  <c r="O2123" i="2"/>
  <c r="O1934" i="2"/>
  <c r="O1927" i="2"/>
  <c r="O1808" i="2"/>
  <c r="Q1808" i="2" s="1"/>
  <c r="O1757" i="2"/>
  <c r="Q1757" i="2" s="1"/>
  <c r="O1709" i="2"/>
  <c r="O1689" i="2"/>
  <c r="O1668" i="2"/>
  <c r="O1661" i="2"/>
  <c r="O1549" i="2"/>
  <c r="O1490" i="2"/>
  <c r="O1415" i="2"/>
  <c r="Q1415" i="2" s="1"/>
  <c r="O1318" i="2"/>
  <c r="Q1318" i="2" s="1"/>
  <c r="O1311" i="2"/>
  <c r="O1244" i="2"/>
  <c r="O1224" i="2"/>
  <c r="O1124" i="2"/>
  <c r="O1071" i="2"/>
  <c r="O1061" i="2"/>
  <c r="O1397" i="2"/>
  <c r="Q1397" i="2" s="1"/>
  <c r="O1009" i="2"/>
  <c r="Q1009" i="2" s="1"/>
  <c r="O1001" i="2"/>
  <c r="O984" i="2"/>
  <c r="Q984" i="2" s="1"/>
  <c r="O968" i="2"/>
  <c r="O900" i="2"/>
  <c r="O892" i="2"/>
  <c r="Q892" i="2" s="1"/>
  <c r="O822" i="2"/>
  <c r="O703" i="2"/>
  <c r="Q703" i="2" s="1"/>
  <c r="O662" i="2"/>
  <c r="Q662" i="2" s="1"/>
  <c r="O641" i="2"/>
  <c r="O553" i="2"/>
  <c r="O1296" i="2"/>
  <c r="O533" i="2"/>
  <c r="O509" i="2"/>
  <c r="Q509" i="2" s="1"/>
  <c r="O493" i="2"/>
  <c r="Q493" i="2" s="1"/>
  <c r="O486" i="2"/>
  <c r="Q486" i="2" s="1"/>
  <c r="O479" i="2"/>
  <c r="Q479" i="2" s="1"/>
  <c r="O472" i="2"/>
  <c r="O465" i="2"/>
  <c r="O458" i="2"/>
  <c r="O403" i="2"/>
  <c r="O2065" i="2"/>
  <c r="Q2065" i="2" s="1"/>
  <c r="O395" i="2"/>
  <c r="Q395" i="2" s="1"/>
  <c r="O374" i="2"/>
  <c r="Q374" i="2" s="1"/>
  <c r="O309" i="2"/>
  <c r="Q309" i="2" s="1"/>
  <c r="O292" i="2"/>
  <c r="O275" i="2"/>
  <c r="O255" i="2"/>
  <c r="O239" i="2"/>
  <c r="O155" i="2"/>
  <c r="Q155" i="2" s="1"/>
  <c r="O132" i="2"/>
  <c r="Q132" i="2" s="1"/>
  <c r="O125" i="2"/>
  <c r="Q125" i="2" s="1"/>
  <c r="O115" i="2"/>
  <c r="Q115" i="2" s="1"/>
  <c r="O108" i="2"/>
  <c r="O2843" i="2"/>
  <c r="O101" i="2"/>
  <c r="O925" i="2"/>
  <c r="O876" i="2"/>
  <c r="Q876" i="2" s="1"/>
  <c r="O808" i="2"/>
  <c r="Q808" i="2" s="1"/>
  <c r="O787" i="2"/>
  <c r="Q787" i="2" s="1"/>
  <c r="O918" i="2"/>
  <c r="Q918" i="2" s="1"/>
  <c r="O78" i="2"/>
  <c r="O869" i="2"/>
  <c r="Q869" i="2" s="1"/>
  <c r="O801" i="2"/>
  <c r="O1436" i="2"/>
  <c r="O2560" i="2"/>
  <c r="Q2560" i="2" s="1"/>
  <c r="O2553" i="2"/>
  <c r="Q2553" i="2" s="1"/>
  <c r="O911" i="2"/>
  <c r="Q911" i="2" s="1"/>
  <c r="O862" i="2"/>
  <c r="Q862" i="2" s="1"/>
  <c r="O794" i="2"/>
  <c r="O1429" i="2"/>
  <c r="O1447" i="2"/>
  <c r="O1341" i="2"/>
  <c r="O51" i="2"/>
  <c r="Q51" i="2" s="1"/>
  <c r="O36" i="2"/>
  <c r="Q36" i="2" s="1"/>
  <c r="O4004" i="2"/>
  <c r="Q4004" i="2" s="1"/>
  <c r="O3997" i="2"/>
  <c r="Q3997" i="2" s="1"/>
  <c r="O3933" i="2"/>
  <c r="O1422" i="2"/>
  <c r="O3691" i="2"/>
  <c r="O3684" i="2"/>
  <c r="O2079" i="2"/>
  <c r="Q2079" i="2" s="1"/>
  <c r="O2956" i="2"/>
  <c r="Q2956" i="2" s="1"/>
  <c r="O2116" i="2"/>
  <c r="Q2116" i="2" s="1"/>
  <c r="O2109" i="2"/>
  <c r="Q2109" i="2" s="1"/>
  <c r="O2970" i="2"/>
  <c r="O3677" i="2"/>
  <c r="Q3677" i="2" s="1"/>
  <c r="O3926" i="2"/>
  <c r="O2072" i="2"/>
  <c r="O2102" i="2"/>
  <c r="Q2102" i="2" s="1"/>
  <c r="O2963" i="2"/>
  <c r="Q2963" i="2" s="1"/>
  <c r="O851" i="2"/>
  <c r="Q851" i="2" s="1"/>
  <c r="O844" i="2"/>
  <c r="Q844" i="2" s="1"/>
  <c r="O837" i="2"/>
  <c r="O1362" i="2"/>
  <c r="O1355" i="2"/>
  <c r="O3969" i="2"/>
  <c r="O1376" i="2"/>
  <c r="Q1376" i="2" s="1"/>
  <c r="O1348" i="2"/>
  <c r="Q1348" i="2" s="1"/>
  <c r="O3962" i="2"/>
  <c r="Q3962" i="2" s="1"/>
  <c r="O3712" i="2"/>
  <c r="Q3712" i="2" s="1"/>
  <c r="O3955" i="2"/>
  <c r="O25" i="2"/>
  <c r="O18" i="2"/>
  <c r="O1383" i="2"/>
  <c r="O1369" i="2"/>
  <c r="Q1369" i="2" s="1"/>
  <c r="O3983" i="2"/>
  <c r="Q3983" i="2" s="1"/>
  <c r="O3719" i="2"/>
  <c r="Q3719" i="2" s="1"/>
  <c r="O3976" i="2"/>
  <c r="Q3976" i="2" s="1"/>
  <c r="O3633" i="2"/>
  <c r="O3555" i="2"/>
  <c r="O3160" i="2"/>
  <c r="O2835" i="2"/>
  <c r="O1087" i="2"/>
  <c r="Q1087" i="2" s="1"/>
  <c r="M4136" i="2"/>
  <c r="M4094" i="2"/>
  <c r="M4073" i="2"/>
  <c r="M3840" i="2"/>
  <c r="M3755" i="2"/>
  <c r="M1611" i="2"/>
  <c r="M3598" i="2"/>
  <c r="M3857" i="2"/>
  <c r="M3512" i="2"/>
  <c r="M3460" i="2"/>
  <c r="M3419" i="2"/>
  <c r="M3394" i="2"/>
  <c r="M3133" i="2"/>
  <c r="M3116" i="2"/>
  <c r="M3059" i="2"/>
  <c r="M3019" i="2"/>
  <c r="M2776" i="2"/>
  <c r="M2704" i="2"/>
  <c r="M2687" i="2"/>
  <c r="M2666" i="2"/>
  <c r="M2614" i="2"/>
  <c r="M2475" i="2"/>
  <c r="M2358" i="2"/>
  <c r="M2329" i="2"/>
  <c r="M1699" i="2"/>
  <c r="M1684" i="2"/>
  <c r="M1656" i="2"/>
  <c r="M1234" i="2"/>
  <c r="M1114" i="2"/>
  <c r="M1066" i="2"/>
  <c r="M1051" i="2"/>
  <c r="M991" i="2"/>
  <c r="M974" i="2"/>
  <c r="M882" i="2"/>
  <c r="M693" i="2"/>
  <c r="M652" i="2"/>
  <c r="M631" i="2"/>
  <c r="M543" i="2"/>
  <c r="M499" i="2"/>
  <c r="M385" i="2"/>
  <c r="M364" i="2"/>
  <c r="M299" i="2"/>
  <c r="M282" i="2"/>
  <c r="M265" i="2"/>
  <c r="M229" i="2"/>
  <c r="M3623" i="2"/>
  <c r="M3545" i="2"/>
  <c r="M3150" i="2"/>
  <c r="M2825" i="2"/>
  <c r="M1077" i="2"/>
  <c r="M4144" i="2"/>
  <c r="M4128" i="2"/>
  <c r="M4121" i="2"/>
  <c r="M4114" i="2"/>
  <c r="M4102" i="2"/>
  <c r="M4081" i="2"/>
  <c r="M4057" i="2"/>
  <c r="M3988" i="2"/>
  <c r="M3942" i="2"/>
  <c r="M1402" i="2"/>
  <c r="M3877" i="2"/>
  <c r="M3848" i="2"/>
  <c r="M3763" i="2"/>
  <c r="M1619" i="2"/>
  <c r="M3731" i="2"/>
  <c r="M3724" i="2"/>
  <c r="M3696" i="2"/>
  <c r="M3606" i="2"/>
  <c r="M3865" i="2"/>
  <c r="M3520" i="2"/>
  <c r="M3703" i="2"/>
  <c r="M2974" i="2"/>
  <c r="M2753" i="2"/>
  <c r="M3484" i="2"/>
  <c r="M1388" i="2"/>
  <c r="M3468" i="2"/>
  <c r="M3427" i="2"/>
  <c r="M3402" i="2"/>
  <c r="M3302" i="2"/>
  <c r="M3141" i="2"/>
  <c r="M3124" i="2"/>
  <c r="M3067" i="2"/>
  <c r="M3051" i="2"/>
  <c r="M3027" i="2"/>
  <c r="M3003" i="2"/>
  <c r="M2988" i="2"/>
  <c r="M2981" i="2"/>
  <c r="M2931" i="2"/>
  <c r="M2924" i="2"/>
  <c r="M2917" i="2"/>
  <c r="M2910" i="2"/>
  <c r="M2903" i="2"/>
  <c r="M2896" i="2"/>
  <c r="M2889" i="2"/>
  <c r="M2882" i="2"/>
  <c r="M2875" i="2"/>
  <c r="M2868" i="2"/>
  <c r="M623" i="2"/>
  <c r="M2784" i="2"/>
  <c r="M2760" i="2"/>
  <c r="M2746" i="2"/>
  <c r="M2739" i="2"/>
  <c r="M2724" i="2"/>
  <c r="M2712" i="2"/>
  <c r="M2695" i="2"/>
  <c r="M2674" i="2"/>
  <c r="M2650" i="2"/>
  <c r="M813" i="2"/>
  <c r="M2622" i="2"/>
  <c r="M2483" i="2"/>
  <c r="M2366" i="2"/>
  <c r="M2337" i="2"/>
  <c r="M2163" i="2"/>
  <c r="M2273" i="2"/>
  <c r="M2218" i="2"/>
  <c r="M2128" i="2"/>
  <c r="M2156" i="2"/>
  <c r="M2149" i="2"/>
  <c r="M2142" i="2"/>
  <c r="M2135" i="2"/>
  <c r="M2121" i="2"/>
  <c r="M1932" i="2"/>
  <c r="M1925" i="2"/>
  <c r="M1806" i="2"/>
  <c r="M1755" i="2"/>
  <c r="M1707" i="2"/>
  <c r="M1666" i="2"/>
  <c r="M1547" i="2"/>
  <c r="M1488" i="2"/>
  <c r="M1413" i="2"/>
  <c r="M1316" i="2"/>
  <c r="M1309" i="2"/>
  <c r="M1242" i="2"/>
  <c r="M1222" i="2"/>
  <c r="M1122" i="2"/>
  <c r="M1059" i="2"/>
  <c r="M1395" i="2"/>
  <c r="M1007" i="2"/>
  <c r="M999" i="2"/>
  <c r="M982" i="2"/>
  <c r="M966" i="2"/>
  <c r="M898" i="2"/>
  <c r="M890" i="2"/>
  <c r="M820" i="2"/>
  <c r="M701" i="2"/>
  <c r="M660" i="2"/>
  <c r="M639" i="2"/>
  <c r="M551" i="2"/>
  <c r="M1294" i="2"/>
  <c r="M531" i="2"/>
  <c r="M507" i="2"/>
  <c r="M491" i="2"/>
  <c r="M484" i="2"/>
  <c r="M477" i="2"/>
  <c r="M470" i="2"/>
  <c r="M463" i="2"/>
  <c r="M456" i="2"/>
  <c r="M401" i="2"/>
  <c r="M2063" i="2"/>
  <c r="M393" i="2"/>
  <c r="M372" i="2"/>
  <c r="M307" i="2"/>
  <c r="M290" i="2"/>
  <c r="M273" i="2"/>
  <c r="M253" i="2"/>
  <c r="M237" i="2"/>
  <c r="M153" i="2"/>
  <c r="M130" i="2"/>
  <c r="M123" i="2"/>
  <c r="M113" i="2"/>
  <c r="M106" i="2"/>
  <c r="M2841" i="2"/>
  <c r="M99" i="2"/>
  <c r="M923" i="2"/>
  <c r="M874" i="2"/>
  <c r="M806" i="2"/>
  <c r="M785" i="2"/>
  <c r="M916" i="2"/>
  <c r="M76" i="2"/>
  <c r="M867" i="2"/>
  <c r="M799" i="2"/>
  <c r="M1434" i="2"/>
  <c r="M2558" i="2"/>
  <c r="M2551" i="2"/>
  <c r="M909" i="2"/>
  <c r="M860" i="2"/>
  <c r="M792" i="2"/>
  <c r="M1427" i="2"/>
  <c r="M1445" i="2"/>
  <c r="M1339" i="2"/>
  <c r="M49" i="2"/>
  <c r="M34" i="2"/>
  <c r="M4002" i="2"/>
  <c r="M3995" i="2"/>
  <c r="M3931" i="2"/>
  <c r="M1420" i="2"/>
  <c r="M3689" i="2"/>
  <c r="M3682" i="2"/>
  <c r="M2077" i="2"/>
  <c r="M2954" i="2"/>
  <c r="M2114" i="2"/>
  <c r="M2107" i="2"/>
  <c r="M2968" i="2"/>
  <c r="M3675" i="2"/>
  <c r="M3924" i="2"/>
  <c r="M2070" i="2"/>
  <c r="M2100" i="2"/>
  <c r="M2961" i="2"/>
  <c r="M849" i="2"/>
  <c r="M842" i="2"/>
  <c r="M835" i="2"/>
  <c r="M1360" i="2"/>
  <c r="M1353" i="2"/>
  <c r="M3967" i="2"/>
  <c r="M1374" i="2"/>
  <c r="M1346" i="2"/>
  <c r="M3960" i="2"/>
  <c r="M3710" i="2"/>
  <c r="M3953" i="2"/>
  <c r="M23" i="2"/>
  <c r="M16" i="2"/>
  <c r="M1381" i="2"/>
  <c r="M1367" i="2"/>
  <c r="M3981" i="2"/>
  <c r="M3717" i="2"/>
  <c r="M3974" i="2"/>
  <c r="M3631" i="2"/>
  <c r="M3553" i="2"/>
  <c r="M3158" i="2"/>
  <c r="M2833" i="2"/>
  <c r="M1085" i="2"/>
  <c r="M4138" i="2"/>
  <c r="M4096" i="2"/>
  <c r="M4075" i="2"/>
  <c r="M3842" i="2"/>
  <c r="M3757" i="2"/>
  <c r="M1613" i="2"/>
  <c r="M3600" i="2"/>
  <c r="M3859" i="2"/>
  <c r="M3514" i="2"/>
  <c r="M3462" i="2"/>
  <c r="M3421" i="2"/>
  <c r="M3396" i="2"/>
  <c r="M3135" i="2"/>
  <c r="M3118" i="2"/>
  <c r="M3061" i="2"/>
  <c r="M3021" i="2"/>
  <c r="M2778" i="2"/>
  <c r="M2706" i="2"/>
  <c r="M2689" i="2"/>
  <c r="M2668" i="2"/>
  <c r="M2616" i="2"/>
  <c r="M2477" i="2"/>
  <c r="M2360" i="2"/>
  <c r="M2331" i="2"/>
  <c r="M1701" i="2"/>
  <c r="M1685" i="2"/>
  <c r="M1657" i="2"/>
  <c r="M1236" i="2"/>
  <c r="M1116" i="2"/>
  <c r="M1067" i="2"/>
  <c r="M1053" i="2"/>
  <c r="M993" i="2"/>
  <c r="M976" i="2"/>
  <c r="M884" i="2"/>
  <c r="M695" i="2"/>
  <c r="M654" i="2"/>
  <c r="M633" i="2"/>
  <c r="M545" i="2"/>
  <c r="M501" i="2"/>
  <c r="M387" i="2"/>
  <c r="M366" i="2"/>
  <c r="M301" i="2"/>
  <c r="M284" i="2"/>
  <c r="M267" i="2"/>
  <c r="M231" i="2"/>
  <c r="M3625" i="2"/>
  <c r="M3547" i="2"/>
  <c r="M3152" i="2"/>
  <c r="M2827" i="2"/>
  <c r="M1079" i="2"/>
  <c r="M4139" i="2"/>
  <c r="M4097" i="2"/>
  <c r="M4076" i="2"/>
  <c r="M3843" i="2"/>
  <c r="M3758" i="2"/>
  <c r="M1614" i="2"/>
  <c r="M3601" i="2"/>
  <c r="M3860" i="2"/>
  <c r="M3515" i="2"/>
  <c r="M3463" i="2"/>
  <c r="M3422" i="2"/>
  <c r="M3397" i="2"/>
  <c r="M3136" i="2"/>
  <c r="M3119" i="2"/>
  <c r="M3062" i="2"/>
  <c r="M3022" i="2"/>
  <c r="M2779" i="2"/>
  <c r="M2707" i="2"/>
  <c r="M2690" i="2"/>
  <c r="M2669" i="2"/>
  <c r="M2617" i="2"/>
  <c r="M2478" i="2"/>
  <c r="M2361" i="2"/>
  <c r="M2332" i="2"/>
  <c r="M1702" i="2"/>
  <c r="M1237" i="2"/>
  <c r="M1117" i="2"/>
  <c r="M1054" i="2"/>
  <c r="M994" i="2"/>
  <c r="M977" i="2"/>
  <c r="M885" i="2"/>
  <c r="M696" i="2"/>
  <c r="M655" i="2"/>
  <c r="M634" i="2"/>
  <c r="M546" i="2"/>
  <c r="M502" i="2"/>
  <c r="M388" i="2"/>
  <c r="M367" i="2"/>
  <c r="M302" i="2"/>
  <c r="M285" i="2"/>
  <c r="M268" i="2"/>
  <c r="M232" i="2"/>
  <c r="M3626" i="2"/>
  <c r="M3548" i="2"/>
  <c r="M3153" i="2"/>
  <c r="M2828" i="2"/>
  <c r="M1080" i="2"/>
  <c r="M4133" i="2"/>
  <c r="M4091" i="2"/>
  <c r="M4070" i="2"/>
  <c r="M3837" i="2"/>
  <c r="M3752" i="2"/>
  <c r="M1608" i="2"/>
  <c r="M3595" i="2"/>
  <c r="M3854" i="2"/>
  <c r="M3509" i="2"/>
  <c r="M3457" i="2"/>
  <c r="M3416" i="2"/>
  <c r="M3391" i="2"/>
  <c r="M3130" i="2"/>
  <c r="M3113" i="2"/>
  <c r="M3056" i="2"/>
  <c r="M3016" i="2"/>
  <c r="M2773" i="2"/>
  <c r="M2701" i="2"/>
  <c r="M2684" i="2"/>
  <c r="M2663" i="2"/>
  <c r="M2611" i="2"/>
  <c r="M2472" i="2"/>
  <c r="M2355" i="2"/>
  <c r="M2326" i="2"/>
  <c r="M1696" i="2"/>
  <c r="M1231" i="2"/>
  <c r="M1111" i="2"/>
  <c r="M1048" i="2"/>
  <c r="M988" i="2"/>
  <c r="M971" i="2"/>
  <c r="M879" i="2"/>
  <c r="M690" i="2"/>
  <c r="M649" i="2"/>
  <c r="M628" i="2"/>
  <c r="M540" i="2"/>
  <c r="M496" i="2"/>
  <c r="M382" i="2"/>
  <c r="M361" i="2"/>
  <c r="M296" i="2"/>
  <c r="M279" i="2"/>
  <c r="M262" i="2"/>
  <c r="M226" i="2"/>
  <c r="M3620" i="2"/>
  <c r="M3542" i="2"/>
  <c r="M3147" i="2"/>
  <c r="M2822" i="2"/>
  <c r="M1074" i="2"/>
  <c r="M4149" i="2"/>
  <c r="M4134" i="2"/>
  <c r="M4125" i="2"/>
  <c r="M4118" i="2"/>
  <c r="M4111" i="2"/>
  <c r="M4107" i="2"/>
  <c r="M4092" i="2"/>
  <c r="M4086" i="2"/>
  <c r="M4071" i="2"/>
  <c r="M4065" i="2"/>
  <c r="M4061" i="2"/>
  <c r="M4054" i="2"/>
  <c r="M4050" i="2"/>
  <c r="M4046" i="2"/>
  <c r="M4042" i="2"/>
  <c r="M4038" i="2"/>
  <c r="M4034" i="2"/>
  <c r="M4030" i="2"/>
  <c r="M4026" i="2"/>
  <c r="M4022" i="2"/>
  <c r="M4018" i="2"/>
  <c r="M4014" i="2"/>
  <c r="M4010" i="2"/>
  <c r="M4006" i="2"/>
  <c r="M3985" i="2"/>
  <c r="M3946" i="2"/>
  <c r="M3939" i="2"/>
  <c r="M3917" i="2"/>
  <c r="M3913" i="2"/>
  <c r="M3909" i="2"/>
  <c r="M3905" i="2"/>
  <c r="M3901" i="2"/>
  <c r="M3897" i="2"/>
  <c r="M3893" i="2"/>
  <c r="M3889" i="2"/>
  <c r="M1399" i="2"/>
  <c r="M3885" i="2"/>
  <c r="M3881" i="2"/>
  <c r="M3874" i="2"/>
  <c r="M3870" i="2"/>
  <c r="M3838" i="2"/>
  <c r="M3832" i="2"/>
  <c r="M3828" i="2"/>
  <c r="M3824" i="2"/>
  <c r="M3820" i="2"/>
  <c r="M3816" i="2"/>
  <c r="M3812" i="2"/>
  <c r="M3808" i="2"/>
  <c r="M3804" i="2"/>
  <c r="M3800" i="2"/>
  <c r="M3796" i="2"/>
  <c r="M3792" i="2"/>
  <c r="M3788" i="2"/>
  <c r="M3784" i="2"/>
  <c r="M3780" i="2"/>
  <c r="M3772" i="2"/>
  <c r="M3768" i="2"/>
  <c r="M3753" i="2"/>
  <c r="M1609" i="2"/>
  <c r="M3747" i="2"/>
  <c r="M3743" i="2"/>
  <c r="M3739" i="2"/>
  <c r="M3735" i="2"/>
  <c r="M3728" i="2"/>
  <c r="M3721" i="2"/>
  <c r="M3693" i="2"/>
  <c r="M3668" i="2"/>
  <c r="M1271" i="2"/>
  <c r="M3660" i="2"/>
  <c r="M3664" i="2"/>
  <c r="M3656" i="2"/>
  <c r="M3648" i="2"/>
  <c r="M3644" i="2"/>
  <c r="M3652" i="2"/>
  <c r="M3640" i="2"/>
  <c r="M3636" i="2"/>
  <c r="M3615" i="2"/>
  <c r="M3611" i="2"/>
  <c r="M3596" i="2"/>
  <c r="M3590" i="2"/>
  <c r="M3586" i="2"/>
  <c r="M3582" i="2"/>
  <c r="M3578" i="2"/>
  <c r="M3574" i="2"/>
  <c r="M3570" i="2"/>
  <c r="M3566" i="2"/>
  <c r="M3562" i="2"/>
  <c r="M3558" i="2"/>
  <c r="M1980" i="2"/>
  <c r="M3855" i="2"/>
  <c r="M3537" i="2"/>
  <c r="M3533" i="2"/>
  <c r="M3529" i="2"/>
  <c r="M3525" i="2"/>
  <c r="M3510" i="2"/>
  <c r="M3504" i="2"/>
  <c r="M3500" i="2"/>
  <c r="M3496" i="2"/>
  <c r="M3477" i="2"/>
  <c r="M3700" i="2"/>
  <c r="M2972" i="2"/>
  <c r="M3492" i="2"/>
  <c r="M2750" i="2"/>
  <c r="M3473" i="2"/>
  <c r="M3481" i="2"/>
  <c r="M1385" i="2"/>
  <c r="M3458" i="2"/>
  <c r="M3452" i="2"/>
  <c r="M3448" i="2"/>
  <c r="M3444" i="2"/>
  <c r="M3440" i="2"/>
  <c r="M3432" i="2"/>
  <c r="M3417" i="2"/>
  <c r="M3411" i="2"/>
  <c r="M3407" i="2"/>
  <c r="M3392" i="2"/>
  <c r="M3386" i="2"/>
  <c r="M3382" i="2"/>
  <c r="M3378" i="2"/>
  <c r="M3374" i="2"/>
  <c r="M3370" i="2"/>
  <c r="M3366" i="2"/>
  <c r="M3362" i="2"/>
  <c r="M3358" i="2"/>
  <c r="M3354" i="2"/>
  <c r="M3350" i="2"/>
  <c r="M3346" i="2"/>
  <c r="M3342" i="2"/>
  <c r="M3338" i="2"/>
  <c r="M3334" i="2"/>
  <c r="M3330" i="2"/>
  <c r="M3326" i="2"/>
  <c r="M3322" i="2"/>
  <c r="M3318" i="2"/>
  <c r="M3314" i="2"/>
  <c r="M3310" i="2"/>
  <c r="M3306" i="2"/>
  <c r="M3299" i="2"/>
  <c r="M3295" i="2"/>
  <c r="M3291" i="2"/>
  <c r="M3287" i="2"/>
  <c r="M3283" i="2"/>
  <c r="M3279" i="2"/>
  <c r="M3275" i="2"/>
  <c r="M3271" i="2"/>
  <c r="M3267" i="2"/>
  <c r="M3263" i="2"/>
  <c r="M3259" i="2"/>
  <c r="M3255" i="2"/>
  <c r="M3251" i="2"/>
  <c r="M3247" i="2"/>
  <c r="M3243" i="2"/>
  <c r="M3239" i="2"/>
  <c r="M3235" i="2"/>
  <c r="M3231" i="2"/>
  <c r="M3227" i="2"/>
  <c r="M3223" i="2"/>
  <c r="M3219" i="2"/>
  <c r="M3215" i="2"/>
  <c r="M3211" i="2"/>
  <c r="M3207" i="2"/>
  <c r="M3203" i="2"/>
  <c r="M3199" i="2"/>
  <c r="M3195" i="2"/>
  <c r="M3191" i="2"/>
  <c r="M3187" i="2"/>
  <c r="M3183" i="2"/>
  <c r="M3179" i="2"/>
  <c r="M3175" i="2"/>
  <c r="M3171" i="2"/>
  <c r="M3167" i="2"/>
  <c r="M3163" i="2"/>
  <c r="M3131" i="2"/>
  <c r="M3114" i="2"/>
  <c r="M3108" i="2"/>
  <c r="M3104" i="2"/>
  <c r="M3100" i="2"/>
  <c r="M3096" i="2"/>
  <c r="M3092" i="2"/>
  <c r="M3088" i="2"/>
  <c r="M3084" i="2"/>
  <c r="M3080" i="2"/>
  <c r="M3076" i="2"/>
  <c r="M3072" i="2"/>
  <c r="M3057" i="2"/>
  <c r="M3048" i="2"/>
  <c r="M3044" i="2"/>
  <c r="M3040" i="2"/>
  <c r="M3036" i="2"/>
  <c r="M3032" i="2"/>
  <c r="M3017" i="2"/>
  <c r="M3011" i="2"/>
  <c r="M3007" i="2"/>
  <c r="M3000" i="2"/>
  <c r="M2992" i="2"/>
  <c r="M2985" i="2"/>
  <c r="M2978" i="2"/>
  <c r="M2947" i="2"/>
  <c r="M2943" i="2"/>
  <c r="M2939" i="2"/>
  <c r="M2935" i="2"/>
  <c r="M2928" i="2"/>
  <c r="M2921" i="2"/>
  <c r="M2914" i="2"/>
  <c r="M2907" i="2"/>
  <c r="M2900" i="2"/>
  <c r="M2893" i="2"/>
  <c r="M2886" i="2"/>
  <c r="M2879" i="2"/>
  <c r="M2872" i="2"/>
  <c r="M2865" i="2"/>
  <c r="M620" i="2"/>
  <c r="M2861" i="2"/>
  <c r="M2857" i="2"/>
  <c r="M2853" i="2"/>
  <c r="M2849" i="2"/>
  <c r="M2845" i="2"/>
  <c r="M2817" i="2"/>
  <c r="M2813" i="2"/>
  <c r="M2809" i="2"/>
  <c r="M2805" i="2"/>
  <c r="M2801" i="2"/>
  <c r="M2797" i="2"/>
  <c r="M2793" i="2"/>
  <c r="M2789" i="2"/>
  <c r="M2774" i="2"/>
  <c r="M2768" i="2"/>
  <c r="M2764" i="2"/>
  <c r="M2757" i="2"/>
  <c r="M2743" i="2"/>
  <c r="M2736" i="2"/>
  <c r="M2732" i="2"/>
  <c r="M1283" i="2"/>
  <c r="M2728" i="2"/>
  <c r="M2721" i="2"/>
  <c r="M2717" i="2"/>
  <c r="M2702" i="2"/>
  <c r="M2685" i="2"/>
  <c r="M2679" i="2"/>
  <c r="M2664" i="2"/>
  <c r="M2658" i="2"/>
  <c r="M2654" i="2"/>
  <c r="M2647" i="2"/>
  <c r="M2643" i="2"/>
  <c r="M2639" i="2"/>
  <c r="M2635" i="2"/>
  <c r="M2631" i="2"/>
  <c r="M2627" i="2"/>
  <c r="M810" i="2"/>
  <c r="M2612" i="2"/>
  <c r="M2606" i="2"/>
  <c r="M2602" i="2"/>
  <c r="M2598" i="2"/>
  <c r="M2594" i="2"/>
  <c r="M2590" i="2"/>
  <c r="M2586" i="2"/>
  <c r="M2582" i="2"/>
  <c r="M2578" i="2"/>
  <c r="M2574" i="2"/>
  <c r="M2570" i="2"/>
  <c r="M2566" i="2"/>
  <c r="M2281" i="2"/>
  <c r="M2544" i="2"/>
  <c r="M2540" i="2"/>
  <c r="M2467" i="2"/>
  <c r="M2536" i="2"/>
  <c r="M2528" i="2"/>
  <c r="M2524" i="2"/>
  <c r="M2520" i="2"/>
  <c r="M2516" i="2"/>
  <c r="M2512" i="2"/>
  <c r="M2508" i="2"/>
  <c r="M2504" i="2"/>
  <c r="M2500" i="2"/>
  <c r="M2496" i="2"/>
  <c r="M2492" i="2"/>
  <c r="M2488" i="2"/>
  <c r="M3935" i="2"/>
  <c r="M2473" i="2"/>
  <c r="M2463" i="2"/>
  <c r="M2459" i="2"/>
  <c r="M2455" i="2"/>
  <c r="M2451" i="2"/>
  <c r="M2447" i="2"/>
  <c r="M2443" i="2"/>
  <c r="M2439" i="2"/>
  <c r="M2435" i="2"/>
  <c r="M2431" i="2"/>
  <c r="M2391" i="2"/>
  <c r="M2427" i="2"/>
  <c r="M2423" i="2"/>
  <c r="M2419" i="2"/>
  <c r="M2407" i="2"/>
  <c r="M2403" i="2"/>
  <c r="M2415" i="2"/>
  <c r="M2399" i="2"/>
  <c r="M2411" i="2"/>
  <c r="M2395" i="2"/>
  <c r="M2387" i="2"/>
  <c r="M2375" i="2"/>
  <c r="M2383" i="2"/>
  <c r="M2379" i="2"/>
  <c r="M2371" i="2"/>
  <c r="M2356" i="2"/>
  <c r="M2350" i="2"/>
  <c r="M2346" i="2"/>
  <c r="M2342" i="2"/>
  <c r="M2327" i="2"/>
  <c r="M2321" i="2"/>
  <c r="M2317" i="2"/>
  <c r="M2160" i="2"/>
  <c r="M2313" i="2"/>
  <c r="M2309" i="2"/>
  <c r="M2305" i="2"/>
  <c r="M2301" i="2"/>
  <c r="M2297" i="2"/>
  <c r="M2293" i="2"/>
  <c r="M2289" i="2"/>
  <c r="M2285" i="2"/>
  <c r="M2277" i="2"/>
  <c r="M2270" i="2"/>
  <c r="M2266" i="2"/>
  <c r="M2262" i="2"/>
  <c r="M2258" i="2"/>
  <c r="M2254" i="2"/>
  <c r="M2250" i="2"/>
  <c r="M2246" i="2"/>
  <c r="M2242" i="2"/>
  <c r="M1473" i="2"/>
  <c r="M1279" i="2"/>
  <c r="M2238" i="2"/>
  <c r="M2234" i="2"/>
  <c r="M2230" i="2"/>
  <c r="M2226" i="2"/>
  <c r="M92" i="2"/>
  <c r="M2222" i="2"/>
  <c r="M2215" i="2"/>
  <c r="M2211" i="2"/>
  <c r="M2207" i="2"/>
  <c r="M2203" i="2"/>
  <c r="M2199" i="2"/>
  <c r="M2195" i="2"/>
  <c r="M2191" i="2"/>
  <c r="M2187" i="2"/>
  <c r="M2183" i="2"/>
  <c r="M2179" i="2"/>
  <c r="M2175" i="2"/>
  <c r="M2171" i="2"/>
  <c r="M2167" i="2"/>
  <c r="M2125" i="2"/>
  <c r="M2093" i="2"/>
  <c r="M2089" i="2"/>
  <c r="M2085" i="2"/>
  <c r="M3488" i="2"/>
  <c r="M2081" i="2"/>
  <c r="M2153" i="2"/>
  <c r="M2146" i="2"/>
  <c r="M2139" i="2"/>
  <c r="M2132" i="2"/>
  <c r="M2118" i="2"/>
  <c r="M2056" i="2"/>
  <c r="M2052" i="2"/>
  <c r="M2048" i="2"/>
  <c r="M2044" i="2"/>
  <c r="M2040" i="2"/>
  <c r="M2036" i="2"/>
  <c r="M2032" i="2"/>
  <c r="M2028" i="2"/>
  <c r="M2024" i="2"/>
  <c r="M2020" i="2"/>
  <c r="M2016" i="2"/>
  <c r="M2012" i="2"/>
  <c r="M2008" i="2"/>
  <c r="M2004" i="2"/>
  <c r="M2532" i="2"/>
  <c r="M2000" i="2"/>
  <c r="M1996" i="2"/>
  <c r="M1992" i="2"/>
  <c r="M1988" i="2"/>
  <c r="M1984" i="2"/>
  <c r="M1976" i="2"/>
  <c r="M1972" i="2"/>
  <c r="M1968" i="2"/>
  <c r="M1964" i="2"/>
  <c r="M1960" i="2"/>
  <c r="M1956" i="2"/>
  <c r="M1952" i="2"/>
  <c r="M1948" i="2"/>
  <c r="M1944" i="2"/>
  <c r="M1940" i="2"/>
  <c r="M1936" i="2"/>
  <c r="M1929" i="2"/>
  <c r="M1922" i="2"/>
  <c r="M1918" i="2"/>
  <c r="M1914" i="2"/>
  <c r="M1910" i="2"/>
  <c r="M3776" i="2"/>
  <c r="M1906" i="2"/>
  <c r="M1902" i="2"/>
  <c r="M1898" i="2"/>
  <c r="M1894" i="2"/>
  <c r="M1890" i="2"/>
  <c r="M1886" i="2"/>
  <c r="M1882" i="2"/>
  <c r="M1878" i="2"/>
  <c r="M1874" i="2"/>
  <c r="M1870" i="2"/>
  <c r="M1866" i="2"/>
  <c r="M1862" i="2"/>
  <c r="M1858" i="2"/>
  <c r="M1826" i="2"/>
  <c r="M1854" i="2"/>
  <c r="M1850" i="2"/>
  <c r="M1846" i="2"/>
  <c r="M1842" i="2"/>
  <c r="M1838" i="2"/>
  <c r="M1834" i="2"/>
  <c r="M3436" i="2"/>
  <c r="M1830" i="2"/>
  <c r="M1822" i="2"/>
  <c r="M1818" i="2"/>
  <c r="M1814" i="2"/>
  <c r="M1810" i="2"/>
  <c r="M1803" i="2"/>
  <c r="M1799" i="2"/>
  <c r="M1795" i="2"/>
  <c r="M1791" i="2"/>
  <c r="M2996" i="2"/>
  <c r="M1787" i="2"/>
  <c r="M1783" i="2"/>
  <c r="M1779" i="2"/>
  <c r="M1775" i="2"/>
  <c r="M1771" i="2"/>
  <c r="M1767" i="2"/>
  <c r="M1763" i="2"/>
  <c r="M1759" i="2"/>
  <c r="M1752" i="2"/>
  <c r="M1748" i="2"/>
  <c r="M1744" i="2"/>
  <c r="M1740" i="2"/>
  <c r="M1736" i="2"/>
  <c r="M1732" i="2"/>
  <c r="M1728" i="2"/>
  <c r="M1724" i="2"/>
  <c r="M1720" i="2"/>
  <c r="M1716" i="2"/>
  <c r="M1712" i="2"/>
  <c r="M1697" i="2"/>
  <c r="M1691" i="2"/>
  <c r="M1683" i="2"/>
  <c r="M1678" i="2"/>
  <c r="M1674" i="2"/>
  <c r="M1670" i="2"/>
  <c r="M1663" i="2"/>
  <c r="M1655" i="2"/>
  <c r="M1650" i="2"/>
  <c r="M1646" i="2"/>
  <c r="M1630" i="2"/>
  <c r="M1642" i="2"/>
  <c r="M1638" i="2"/>
  <c r="M1634" i="2"/>
  <c r="M1624" i="2"/>
  <c r="M1603" i="2"/>
  <c r="M1563" i="2"/>
  <c r="M1599" i="2"/>
  <c r="M1595" i="2"/>
  <c r="M1591" i="2"/>
  <c r="M1587" i="2"/>
  <c r="M1583" i="2"/>
  <c r="M1579" i="2"/>
  <c r="M1575" i="2"/>
  <c r="M1571" i="2"/>
  <c r="M1567" i="2"/>
  <c r="M1559" i="2"/>
  <c r="M1555" i="2"/>
  <c r="M1551" i="2"/>
  <c r="M1544" i="2"/>
  <c r="M1540" i="2"/>
  <c r="M1536" i="2"/>
  <c r="M1532" i="2"/>
  <c r="M1528" i="2"/>
  <c r="M1524" i="2"/>
  <c r="M1520" i="2"/>
  <c r="M1516" i="2"/>
  <c r="M1512" i="2"/>
  <c r="M1508" i="2"/>
  <c r="M1504" i="2"/>
  <c r="M1500" i="2"/>
  <c r="M1496" i="2"/>
  <c r="M1492" i="2"/>
  <c r="M1485" i="2"/>
  <c r="M1481" i="2"/>
  <c r="M1477" i="2"/>
  <c r="M1469" i="2"/>
  <c r="M1465" i="2"/>
  <c r="M1461" i="2"/>
  <c r="M1457" i="2"/>
  <c r="M1453" i="2"/>
  <c r="M1438" i="2"/>
  <c r="M1410" i="2"/>
  <c r="M1332" i="2"/>
  <c r="M1328" i="2"/>
  <c r="M1406" i="2"/>
  <c r="M1324" i="2"/>
  <c r="M1320" i="2"/>
  <c r="M1313" i="2"/>
  <c r="M1306" i="2"/>
  <c r="M1302" i="2"/>
  <c r="M1298" i="2"/>
  <c r="M1287" i="2"/>
  <c r="M1275" i="2"/>
  <c r="M1263" i="2"/>
  <c r="M1259" i="2"/>
  <c r="M1255" i="2"/>
  <c r="M1247" i="2"/>
  <c r="M1251" i="2"/>
  <c r="M1232" i="2"/>
  <c r="M1226" i="2"/>
  <c r="M1219" i="2"/>
  <c r="M1207" i="2"/>
  <c r="M84" i="2"/>
  <c r="M5" i="2"/>
  <c r="M1187" i="2"/>
  <c r="M1183" i="2"/>
  <c r="M1179" i="2"/>
  <c r="M1175" i="2"/>
  <c r="M1171" i="2"/>
  <c r="M1167" i="2"/>
  <c r="M1163" i="2"/>
  <c r="M1159" i="2"/>
  <c r="M1155" i="2"/>
  <c r="M1151" i="2"/>
  <c r="M1147" i="2"/>
  <c r="M1143" i="2"/>
  <c r="M1139" i="2"/>
  <c r="M1135" i="2"/>
  <c r="M1131" i="2"/>
  <c r="M1127" i="2"/>
  <c r="M1112" i="2"/>
  <c r="M1106" i="2"/>
  <c r="M1102" i="2"/>
  <c r="M1098" i="2"/>
  <c r="M1094" i="2"/>
  <c r="M1090" i="2"/>
  <c r="M1065" i="2"/>
  <c r="M1049" i="2"/>
  <c r="M9" i="2"/>
  <c r="M1043" i="2"/>
  <c r="M1039" i="2"/>
  <c r="M1035" i="2"/>
  <c r="M1031" i="2"/>
  <c r="M1027" i="2"/>
  <c r="M1023" i="2"/>
  <c r="M1019" i="2"/>
  <c r="M1392" i="2"/>
  <c r="M1015" i="2"/>
  <c r="M1011" i="2"/>
  <c r="M1004" i="2"/>
  <c r="M989" i="2"/>
  <c r="M972" i="2"/>
  <c r="M963" i="2"/>
  <c r="M955" i="2"/>
  <c r="M951" i="2"/>
  <c r="M947" i="2"/>
  <c r="M943" i="2"/>
  <c r="M939" i="2"/>
  <c r="M935" i="2"/>
  <c r="M931" i="2"/>
  <c r="M927" i="2"/>
  <c r="M959" i="2"/>
  <c r="M902" i="2"/>
  <c r="M895" i="2"/>
  <c r="M880" i="2"/>
  <c r="M853" i="2"/>
  <c r="M828" i="2"/>
  <c r="M817" i="2"/>
  <c r="M824" i="2"/>
  <c r="M778" i="2"/>
  <c r="M774" i="2"/>
  <c r="M770" i="2"/>
  <c r="M766" i="2"/>
  <c r="M762" i="2"/>
  <c r="M758" i="2"/>
  <c r="M754" i="2"/>
  <c r="M750" i="2"/>
  <c r="M742" i="2"/>
  <c r="M746" i="2"/>
  <c r="M738" i="2"/>
  <c r="M734" i="2"/>
  <c r="M730" i="2"/>
  <c r="M726" i="2"/>
  <c r="M722" i="2"/>
  <c r="M718" i="2"/>
  <c r="M714" i="2"/>
  <c r="M710" i="2"/>
  <c r="M706" i="2"/>
  <c r="M691" i="2"/>
  <c r="M88" i="2"/>
  <c r="M685" i="2"/>
  <c r="M681" i="2"/>
  <c r="M677" i="2"/>
  <c r="M673" i="2"/>
  <c r="M669" i="2"/>
  <c r="M665" i="2"/>
  <c r="M650" i="2"/>
  <c r="M644" i="2"/>
  <c r="M629" i="2"/>
  <c r="M612" i="2"/>
  <c r="M608" i="2"/>
  <c r="M616" i="2"/>
  <c r="M604" i="2"/>
  <c r="M600" i="2"/>
  <c r="M596" i="2"/>
  <c r="M592" i="2"/>
  <c r="M588" i="2"/>
  <c r="M584" i="2"/>
  <c r="M580" i="2"/>
  <c r="M576" i="2"/>
  <c r="M572" i="2"/>
  <c r="M568" i="2"/>
  <c r="M564" i="2"/>
  <c r="M560" i="2"/>
  <c r="M556" i="2"/>
  <c r="M541" i="2"/>
  <c r="M535" i="2"/>
  <c r="M1291" i="2"/>
  <c r="M528" i="2"/>
  <c r="M524" i="2"/>
  <c r="M520" i="2"/>
  <c r="M516" i="2"/>
  <c r="M512" i="2"/>
  <c r="M497" i="2"/>
  <c r="M488" i="2"/>
  <c r="M481" i="2"/>
  <c r="M474" i="2"/>
  <c r="M467" i="2"/>
  <c r="M460" i="2"/>
  <c r="M453" i="2"/>
  <c r="M449" i="2"/>
  <c r="M445" i="2"/>
  <c r="M441" i="2"/>
  <c r="M437" i="2"/>
  <c r="M433" i="2"/>
  <c r="M429" i="2"/>
  <c r="M425" i="2"/>
  <c r="M421" i="2"/>
  <c r="M417" i="2"/>
  <c r="M413" i="2"/>
  <c r="M409" i="2"/>
  <c r="M405" i="2"/>
  <c r="M398" i="2"/>
  <c r="M2060" i="2"/>
  <c r="M383" i="2"/>
  <c r="M377" i="2"/>
  <c r="M362" i="2"/>
  <c r="M356" i="2"/>
  <c r="M352" i="2"/>
  <c r="M348" i="2"/>
  <c r="M344" i="2"/>
  <c r="M340" i="2"/>
  <c r="M328" i="2"/>
  <c r="M320" i="2"/>
  <c r="M336" i="2"/>
  <c r="M332" i="2"/>
  <c r="M324" i="2"/>
  <c r="M69" i="2"/>
  <c r="M316" i="2"/>
  <c r="M312" i="2"/>
  <c r="M297" i="2"/>
  <c r="M280" i="2"/>
  <c r="M263" i="2"/>
  <c r="M257" i="2"/>
  <c r="M250" i="2"/>
  <c r="M246" i="2"/>
  <c r="M242" i="2"/>
  <c r="M227" i="2"/>
  <c r="M221" i="2"/>
  <c r="M217" i="2"/>
  <c r="M213" i="2"/>
  <c r="M209" i="2"/>
  <c r="M205" i="2"/>
  <c r="M201" i="2"/>
  <c r="M197" i="2"/>
  <c r="M193" i="2"/>
  <c r="M189" i="2"/>
  <c r="M1267" i="2"/>
  <c r="M185" i="2"/>
  <c r="M181" i="2"/>
  <c r="M177" i="2"/>
  <c r="M173" i="2"/>
  <c r="M169" i="2"/>
  <c r="M165" i="2"/>
  <c r="M161" i="2"/>
  <c r="M157" i="2"/>
  <c r="M150" i="2"/>
  <c r="M146" i="2"/>
  <c r="M142" i="2"/>
  <c r="M138" i="2"/>
  <c r="M134" i="2"/>
  <c r="M127" i="2"/>
  <c r="M121" i="2"/>
  <c r="M117" i="2"/>
  <c r="M110" i="2"/>
  <c r="M103" i="2"/>
  <c r="M2838" i="2"/>
  <c r="M96" i="2"/>
  <c r="M920" i="2"/>
  <c r="M871" i="2"/>
  <c r="M803" i="2"/>
  <c r="M782" i="2"/>
  <c r="M1215" i="2"/>
  <c r="M1203" i="2"/>
  <c r="M1195" i="2"/>
  <c r="M913" i="2"/>
  <c r="M73" i="2"/>
  <c r="M864" i="2"/>
  <c r="M796" i="2"/>
  <c r="M1431" i="2"/>
  <c r="M80" i="2"/>
  <c r="M2562" i="2"/>
  <c r="M2555" i="2"/>
  <c r="M2548" i="2"/>
  <c r="M906" i="2"/>
  <c r="M857" i="2"/>
  <c r="M789" i="2"/>
  <c r="M65" i="2"/>
  <c r="M1424" i="2"/>
  <c r="M61" i="2"/>
  <c r="M57" i="2"/>
  <c r="M1449" i="2"/>
  <c r="M53" i="2"/>
  <c r="M38" i="2"/>
  <c r="M1442" i="2"/>
  <c r="M1336" i="2"/>
  <c r="M1211" i="2"/>
  <c r="M1199" i="2"/>
  <c r="M1191" i="2"/>
  <c r="M42" i="2"/>
  <c r="M46" i="2"/>
  <c r="M31" i="2"/>
  <c r="M3999" i="2"/>
  <c r="M3992" i="2"/>
  <c r="M27" i="2"/>
  <c r="M3928" i="2"/>
  <c r="M1417" i="2"/>
  <c r="M3686" i="2"/>
  <c r="M3679" i="2"/>
  <c r="M2074" i="2"/>
  <c r="M2951" i="2"/>
  <c r="M2111" i="2"/>
  <c r="M2104" i="2"/>
  <c r="M2965" i="2"/>
  <c r="M3672" i="2"/>
  <c r="M3921" i="2"/>
  <c r="M2067" i="2"/>
  <c r="M2097" i="2"/>
  <c r="M2958" i="2"/>
  <c r="M846" i="2"/>
  <c r="M839" i="2"/>
  <c r="M832" i="2"/>
  <c r="M1357" i="2"/>
  <c r="M1350" i="2"/>
  <c r="M3964" i="2"/>
  <c r="M1371" i="2"/>
  <c r="M1343" i="2"/>
  <c r="M3957" i="2"/>
  <c r="M3707" i="2"/>
  <c r="M3950" i="2"/>
  <c r="M20" i="2"/>
  <c r="M13" i="2"/>
  <c r="M1378" i="2"/>
  <c r="M1364" i="2"/>
  <c r="M3978" i="2"/>
  <c r="M3714" i="2"/>
  <c r="M3971" i="2"/>
  <c r="M3621" i="2"/>
  <c r="M3543" i="2"/>
  <c r="M3148" i="2"/>
  <c r="M2823" i="2"/>
  <c r="M1075" i="2"/>
  <c r="M4143" i="2"/>
  <c r="M4127" i="2"/>
  <c r="M4120" i="2"/>
  <c r="M4113" i="2"/>
  <c r="M4101" i="2"/>
  <c r="M4080" i="2"/>
  <c r="M4056" i="2"/>
  <c r="M3987" i="2"/>
  <c r="M3941" i="2"/>
  <c r="M1401" i="2"/>
  <c r="M3876" i="2"/>
  <c r="M3847" i="2"/>
  <c r="M3762" i="2"/>
  <c r="M1618" i="2"/>
  <c r="M3730" i="2"/>
  <c r="M3723" i="2"/>
  <c r="M3695" i="2"/>
  <c r="M3605" i="2"/>
  <c r="M3864" i="2"/>
  <c r="M3519" i="2"/>
  <c r="M3702" i="2"/>
  <c r="M2752" i="2"/>
  <c r="M3483" i="2"/>
  <c r="M1387" i="2"/>
  <c r="M3467" i="2"/>
  <c r="M3426" i="2"/>
  <c r="M3401" i="2"/>
  <c r="M3301" i="2"/>
  <c r="M3140" i="2"/>
  <c r="M3123" i="2"/>
  <c r="M3066" i="2"/>
  <c r="M3050" i="2"/>
  <c r="M3026" i="2"/>
  <c r="M3002" i="2"/>
  <c r="M2987" i="2"/>
  <c r="M2980" i="2"/>
  <c r="M2930" i="2"/>
  <c r="M2923" i="2"/>
  <c r="M2916" i="2"/>
  <c r="M2909" i="2"/>
  <c r="M2902" i="2"/>
  <c r="M2895" i="2"/>
  <c r="M2888" i="2"/>
  <c r="M2881" i="2"/>
  <c r="M2874" i="2"/>
  <c r="M2867" i="2"/>
  <c r="M622" i="2"/>
  <c r="M2783" i="2"/>
  <c r="M2759" i="2"/>
  <c r="M2745" i="2"/>
  <c r="M2738" i="2"/>
  <c r="M2723" i="2"/>
  <c r="M2711" i="2"/>
  <c r="M2694" i="2"/>
  <c r="M2673" i="2"/>
  <c r="M2649" i="2"/>
  <c r="M812" i="2"/>
  <c r="M2621" i="2"/>
  <c r="M2482" i="2"/>
  <c r="M2365" i="2"/>
  <c r="M2336" i="2"/>
  <c r="M2162" i="2"/>
  <c r="M2272" i="2"/>
  <c r="M2217" i="2"/>
  <c r="M2127" i="2"/>
  <c r="M2155" i="2"/>
  <c r="M2148" i="2"/>
  <c r="M2141" i="2"/>
  <c r="M2134" i="2"/>
  <c r="M2120" i="2"/>
  <c r="M1931" i="2"/>
  <c r="M1924" i="2"/>
  <c r="M1805" i="2"/>
  <c r="M1754" i="2"/>
  <c r="M1706" i="2"/>
  <c r="M1665" i="2"/>
  <c r="M1628" i="2"/>
  <c r="M1546" i="2"/>
  <c r="M1487" i="2"/>
  <c r="M1412" i="2"/>
  <c r="M1315" i="2"/>
  <c r="M1308" i="2"/>
  <c r="M1241" i="2"/>
  <c r="M1221" i="2"/>
  <c r="M1121" i="2"/>
  <c r="M1058" i="2"/>
  <c r="M1394" i="2"/>
  <c r="M1006" i="2"/>
  <c r="M998" i="2"/>
  <c r="M981" i="2"/>
  <c r="M965" i="2"/>
  <c r="M897" i="2"/>
  <c r="M889" i="2"/>
  <c r="M819" i="2"/>
  <c r="M700" i="2"/>
  <c r="M659" i="2"/>
  <c r="M638" i="2"/>
  <c r="M550" i="2"/>
  <c r="M1293" i="2"/>
  <c r="M530" i="2"/>
  <c r="M506" i="2"/>
  <c r="M490" i="2"/>
  <c r="M483" i="2"/>
  <c r="M476" i="2"/>
  <c r="M469" i="2"/>
  <c r="M462" i="2"/>
  <c r="M455" i="2"/>
  <c r="M400" i="2"/>
  <c r="M2062" i="2"/>
  <c r="M392" i="2"/>
  <c r="M371" i="2"/>
  <c r="M306" i="2"/>
  <c r="M289" i="2"/>
  <c r="M272" i="2"/>
  <c r="M252" i="2"/>
  <c r="M236" i="2"/>
  <c r="M152" i="2"/>
  <c r="M129" i="2"/>
  <c r="M112" i="2"/>
  <c r="M105" i="2"/>
  <c r="M2840" i="2"/>
  <c r="M98" i="2"/>
  <c r="M922" i="2"/>
  <c r="M873" i="2"/>
  <c r="M805" i="2"/>
  <c r="M784" i="2"/>
  <c r="M915" i="2"/>
  <c r="M75" i="2"/>
  <c r="M866" i="2"/>
  <c r="M798" i="2"/>
  <c r="M1433" i="2"/>
  <c r="M2557" i="2"/>
  <c r="M2550" i="2"/>
  <c r="M908" i="2"/>
  <c r="M859" i="2"/>
  <c r="M791" i="2"/>
  <c r="M1426" i="2"/>
  <c r="M1444" i="2"/>
  <c r="M1338" i="2"/>
  <c r="M48" i="2"/>
  <c r="M33" i="2"/>
  <c r="M4001" i="2"/>
  <c r="M3994" i="2"/>
  <c r="M3930" i="2"/>
  <c r="M1419" i="2"/>
  <c r="M3688" i="2"/>
  <c r="M3681" i="2"/>
  <c r="M2076" i="2"/>
  <c r="M2953" i="2"/>
  <c r="M2113" i="2"/>
  <c r="M2106" i="2"/>
  <c r="M2967" i="2"/>
  <c r="M3674" i="2"/>
  <c r="M3923" i="2"/>
  <c r="M2069" i="2"/>
  <c r="M2099" i="2"/>
  <c r="M2960" i="2"/>
  <c r="M848" i="2"/>
  <c r="M841" i="2"/>
  <c r="M834" i="2"/>
  <c r="M1359" i="2"/>
  <c r="M1352" i="2"/>
  <c r="M3966" i="2"/>
  <c r="M1373" i="2"/>
  <c r="M1345" i="2"/>
  <c r="M3959" i="2"/>
  <c r="M3709" i="2"/>
  <c r="M3952" i="2"/>
  <c r="M22" i="2"/>
  <c r="M15" i="2"/>
  <c r="M1380" i="2"/>
  <c r="M1366" i="2"/>
  <c r="M3980" i="2"/>
  <c r="M3716" i="2"/>
  <c r="M3973" i="2"/>
  <c r="M3630" i="2"/>
  <c r="M3552" i="2"/>
  <c r="M3157" i="2"/>
  <c r="M2832" i="2"/>
  <c r="M1084" i="2"/>
  <c r="M4150" i="2"/>
  <c r="M4142" i="2"/>
  <c r="M4126" i="2"/>
  <c r="M4119" i="2"/>
  <c r="M4112" i="2"/>
  <c r="M4108" i="2"/>
  <c r="M4100" i="2"/>
  <c r="M4087" i="2"/>
  <c r="M4079" i="2"/>
  <c r="M4066" i="2"/>
  <c r="M4062" i="2"/>
  <c r="M4055" i="2"/>
  <c r="M4051" i="2"/>
  <c r="M4047" i="2"/>
  <c r="M4043" i="2"/>
  <c r="M4039" i="2"/>
  <c r="M4035" i="2"/>
  <c r="M4031" i="2"/>
  <c r="M4027" i="2"/>
  <c r="M4023" i="2"/>
  <c r="M4019" i="2"/>
  <c r="M4015" i="2"/>
  <c r="M4011" i="2"/>
  <c r="M4007" i="2"/>
  <c r="M3986" i="2"/>
  <c r="M3947" i="2"/>
  <c r="M3940" i="2"/>
  <c r="M3918" i="2"/>
  <c r="M3914" i="2"/>
  <c r="M3910" i="2"/>
  <c r="M3906" i="2"/>
  <c r="M3902" i="2"/>
  <c r="M3898" i="2"/>
  <c r="M3894" i="2"/>
  <c r="M3890" i="2"/>
  <c r="M1400" i="2"/>
  <c r="M3886" i="2"/>
  <c r="M3882" i="2"/>
  <c r="M3875" i="2"/>
  <c r="M3871" i="2"/>
  <c r="M3846" i="2"/>
  <c r="M3833" i="2"/>
  <c r="M3829" i="2"/>
  <c r="M3825" i="2"/>
  <c r="M3821" i="2"/>
  <c r="M3817" i="2"/>
  <c r="M3813" i="2"/>
  <c r="M3809" i="2"/>
  <c r="M3805" i="2"/>
  <c r="M3801" i="2"/>
  <c r="M3797" i="2"/>
  <c r="M3793" i="2"/>
  <c r="M3789" i="2"/>
  <c r="M3785" i="2"/>
  <c r="M3781" i="2"/>
  <c r="M3773" i="2"/>
  <c r="M3769" i="2"/>
  <c r="M3761" i="2"/>
  <c r="M1617" i="2"/>
  <c r="M3748" i="2"/>
  <c r="M3744" i="2"/>
  <c r="M3740" i="2"/>
  <c r="M3736" i="2"/>
  <c r="M3729" i="2"/>
  <c r="M3722" i="2"/>
  <c r="M3694" i="2"/>
  <c r="M3669" i="2"/>
  <c r="M1272" i="2"/>
  <c r="M3661" i="2"/>
  <c r="M3665" i="2"/>
  <c r="M3657" i="2"/>
  <c r="M3649" i="2"/>
  <c r="M3645" i="2"/>
  <c r="M3653" i="2"/>
  <c r="M3641" i="2"/>
  <c r="M3637" i="2"/>
  <c r="M3616" i="2"/>
  <c r="M3612" i="2"/>
  <c r="M3604" i="2"/>
  <c r="M3591" i="2"/>
  <c r="M3587" i="2"/>
  <c r="M3583" i="2"/>
  <c r="M3579" i="2"/>
  <c r="M3575" i="2"/>
  <c r="M3571" i="2"/>
  <c r="M3567" i="2"/>
  <c r="M3563" i="2"/>
  <c r="M3559" i="2"/>
  <c r="M1981" i="2"/>
  <c r="M3863" i="2"/>
  <c r="M3538" i="2"/>
  <c r="M3534" i="2"/>
  <c r="M3530" i="2"/>
  <c r="M3526" i="2"/>
  <c r="M3518" i="2"/>
  <c r="M3505" i="2"/>
  <c r="M3501" i="2"/>
  <c r="M3497" i="2"/>
  <c r="M3478" i="2"/>
  <c r="M3701" i="2"/>
  <c r="M2973" i="2"/>
  <c r="M3493" i="2"/>
  <c r="M2751" i="2"/>
  <c r="M3474" i="2"/>
  <c r="M3482" i="2"/>
  <c r="M1386" i="2"/>
  <c r="M3466" i="2"/>
  <c r="M3453" i="2"/>
  <c r="M3449" i="2"/>
  <c r="M3445" i="2"/>
  <c r="M3441" i="2"/>
  <c r="M3433" i="2"/>
  <c r="M3425" i="2"/>
  <c r="M3412" i="2"/>
  <c r="M3408" i="2"/>
  <c r="M3400" i="2"/>
  <c r="M3387" i="2"/>
  <c r="M3383" i="2"/>
  <c r="M3379" i="2"/>
  <c r="M3375" i="2"/>
  <c r="M3371" i="2"/>
  <c r="M3367" i="2"/>
  <c r="M3363" i="2"/>
  <c r="M3359" i="2"/>
  <c r="M3355" i="2"/>
  <c r="M3351" i="2"/>
  <c r="M3347" i="2"/>
  <c r="M3343" i="2"/>
  <c r="M3339" i="2"/>
  <c r="M3335" i="2"/>
  <c r="M3331" i="2"/>
  <c r="M3327" i="2"/>
  <c r="M3323" i="2"/>
  <c r="M3319" i="2"/>
  <c r="M3315" i="2"/>
  <c r="M3311" i="2"/>
  <c r="M3307" i="2"/>
  <c r="M3300" i="2"/>
  <c r="M3296" i="2"/>
  <c r="M3292" i="2"/>
  <c r="M3288" i="2"/>
  <c r="M3284" i="2"/>
  <c r="M3280" i="2"/>
  <c r="M3276" i="2"/>
  <c r="M3272" i="2"/>
  <c r="M3268" i="2"/>
  <c r="M3264" i="2"/>
  <c r="M3260" i="2"/>
  <c r="M3256" i="2"/>
  <c r="M3252" i="2"/>
  <c r="M3248" i="2"/>
  <c r="M3244" i="2"/>
  <c r="M3240" i="2"/>
  <c r="M3236" i="2"/>
  <c r="M3232" i="2"/>
  <c r="M3228" i="2"/>
  <c r="M3224" i="2"/>
  <c r="M3220" i="2"/>
  <c r="M3216" i="2"/>
  <c r="M3212" i="2"/>
  <c r="M3208" i="2"/>
  <c r="M3204" i="2"/>
  <c r="M3200" i="2"/>
  <c r="M3196" i="2"/>
  <c r="M3192" i="2"/>
  <c r="M3188" i="2"/>
  <c r="M3184" i="2"/>
  <c r="M3180" i="2"/>
  <c r="M3176" i="2"/>
  <c r="M3172" i="2"/>
  <c r="M3168" i="2"/>
  <c r="M3164" i="2"/>
  <c r="M3139" i="2"/>
  <c r="M3122" i="2"/>
  <c r="M3109" i="2"/>
  <c r="M3105" i="2"/>
  <c r="M3101" i="2"/>
  <c r="M3097" i="2"/>
  <c r="M3093" i="2"/>
  <c r="M3089" i="2"/>
  <c r="M3085" i="2"/>
  <c r="M3081" i="2"/>
  <c r="M3077" i="2"/>
  <c r="M3073" i="2"/>
  <c r="M3065" i="2"/>
  <c r="M3049" i="2"/>
  <c r="M3045" i="2"/>
  <c r="M3041" i="2"/>
  <c r="M3037" i="2"/>
  <c r="M3033" i="2"/>
  <c r="M3025" i="2"/>
  <c r="M3012" i="2"/>
  <c r="M3008" i="2"/>
  <c r="M3001" i="2"/>
  <c r="M2993" i="2"/>
  <c r="M2986" i="2"/>
  <c r="M2979" i="2"/>
  <c r="M2948" i="2"/>
  <c r="M2944" i="2"/>
  <c r="M2940" i="2"/>
  <c r="M2936" i="2"/>
  <c r="M2929" i="2"/>
  <c r="M2922" i="2"/>
  <c r="M2915" i="2"/>
  <c r="M2908" i="2"/>
  <c r="M2901" i="2"/>
  <c r="M2894" i="2"/>
  <c r="M2887" i="2"/>
  <c r="M2880" i="2"/>
  <c r="M2873" i="2"/>
  <c r="M2866" i="2"/>
  <c r="M621" i="2"/>
  <c r="M2862" i="2"/>
  <c r="M2858" i="2"/>
  <c r="M2854" i="2"/>
  <c r="M2850" i="2"/>
  <c r="M2846" i="2"/>
  <c r="M2818" i="2"/>
  <c r="M2814" i="2"/>
  <c r="M2810" i="2"/>
  <c r="M2806" i="2"/>
  <c r="M2802" i="2"/>
  <c r="M2798" i="2"/>
  <c r="M2794" i="2"/>
  <c r="M2790" i="2"/>
  <c r="M2782" i="2"/>
  <c r="M2769" i="2"/>
  <c r="M2765" i="2"/>
  <c r="M2758" i="2"/>
  <c r="M2744" i="2"/>
  <c r="M2737" i="2"/>
  <c r="M2733" i="2"/>
  <c r="M1284" i="2"/>
  <c r="M2729" i="2"/>
  <c r="M2722" i="2"/>
  <c r="M2718" i="2"/>
  <c r="M2710" i="2"/>
  <c r="M2693" i="2"/>
  <c r="M2680" i="2"/>
  <c r="M2672" i="2"/>
  <c r="M2659" i="2"/>
  <c r="M2655" i="2"/>
  <c r="M2648" i="2"/>
  <c r="M2644" i="2"/>
  <c r="M2640" i="2"/>
  <c r="M2636" i="2"/>
  <c r="M2632" i="2"/>
  <c r="M2628" i="2"/>
  <c r="M811" i="2"/>
  <c r="M2620" i="2"/>
  <c r="M2607" i="2"/>
  <c r="M2603" i="2"/>
  <c r="M2599" i="2"/>
  <c r="M2595" i="2"/>
  <c r="M2591" i="2"/>
  <c r="M2587" i="2"/>
  <c r="M2583" i="2"/>
  <c r="M2579" i="2"/>
  <c r="M2575" i="2"/>
  <c r="M2571" i="2"/>
  <c r="M2567" i="2"/>
  <c r="M2282" i="2"/>
  <c r="M2545" i="2"/>
  <c r="M2541" i="2"/>
  <c r="M2468" i="2"/>
  <c r="M2537" i="2"/>
  <c r="M2529" i="2"/>
  <c r="M2525" i="2"/>
  <c r="M2521" i="2"/>
  <c r="M2517" i="2"/>
  <c r="M2513" i="2"/>
  <c r="M2509" i="2"/>
  <c r="M2505" i="2"/>
  <c r="M2501" i="2"/>
  <c r="M2497" i="2"/>
  <c r="M2493" i="2"/>
  <c r="M2489" i="2"/>
  <c r="M3936" i="2"/>
  <c r="M2481" i="2"/>
  <c r="M2464" i="2"/>
  <c r="M2460" i="2"/>
  <c r="M2456" i="2"/>
  <c r="M2452" i="2"/>
  <c r="M2448" i="2"/>
  <c r="M2444" i="2"/>
  <c r="M2440" i="2"/>
  <c r="M2436" i="2"/>
  <c r="M2432" i="2"/>
  <c r="M2392" i="2"/>
  <c r="M2428" i="2"/>
  <c r="M2424" i="2"/>
  <c r="M2420" i="2"/>
  <c r="M2408" i="2"/>
  <c r="M2404" i="2"/>
  <c r="M2416" i="2"/>
  <c r="M2400" i="2"/>
  <c r="M2412" i="2"/>
  <c r="M2396" i="2"/>
  <c r="M2388" i="2"/>
  <c r="M2376" i="2"/>
  <c r="M2384" i="2"/>
  <c r="M2380" i="2"/>
  <c r="M2372" i="2"/>
  <c r="M2364" i="2"/>
  <c r="M2351" i="2"/>
  <c r="M2347" i="2"/>
  <c r="M2343" i="2"/>
  <c r="M2335" i="2"/>
  <c r="M2322" i="2"/>
  <c r="M2318" i="2"/>
  <c r="M2161" i="2"/>
  <c r="M2314" i="2"/>
  <c r="M2310" i="2"/>
  <c r="M2306" i="2"/>
  <c r="M2302" i="2"/>
  <c r="M2298" i="2"/>
  <c r="M2294" i="2"/>
  <c r="M2290" i="2"/>
  <c r="M2286" i="2"/>
  <c r="M2278" i="2"/>
  <c r="M2271" i="2"/>
  <c r="M2267" i="2"/>
  <c r="M2263" i="2"/>
  <c r="M2259" i="2"/>
  <c r="M2255" i="2"/>
  <c r="M2251" i="2"/>
  <c r="M2247" i="2"/>
  <c r="M2243" i="2"/>
  <c r="M1474" i="2"/>
  <c r="M1280" i="2"/>
  <c r="M2239" i="2"/>
  <c r="M2235" i="2"/>
  <c r="M2231" i="2"/>
  <c r="M2227" i="2"/>
  <c r="M93" i="2"/>
  <c r="M2223" i="2"/>
  <c r="M2216" i="2"/>
  <c r="M2212" i="2"/>
  <c r="M2208" i="2"/>
  <c r="M2204" i="2"/>
  <c r="M2200" i="2"/>
  <c r="M2196" i="2"/>
  <c r="M2192" i="2"/>
  <c r="M2188" i="2"/>
  <c r="M2184" i="2"/>
  <c r="M2180" i="2"/>
  <c r="M2176" i="2"/>
  <c r="M2172" i="2"/>
  <c r="M2168" i="2"/>
  <c r="M2126" i="2"/>
  <c r="M2094" i="2"/>
  <c r="M2090" i="2"/>
  <c r="M2086" i="2"/>
  <c r="M3489" i="2"/>
  <c r="M2082" i="2"/>
  <c r="M2154" i="2"/>
  <c r="M2147" i="2"/>
  <c r="M2140" i="2"/>
  <c r="M2133" i="2"/>
  <c r="M2119" i="2"/>
  <c r="M2057" i="2"/>
  <c r="M2053" i="2"/>
  <c r="M2049" i="2"/>
  <c r="M2045" i="2"/>
  <c r="M2041" i="2"/>
  <c r="M2037" i="2"/>
  <c r="M2033" i="2"/>
  <c r="M2029" i="2"/>
  <c r="M2025" i="2"/>
  <c r="M2021" i="2"/>
  <c r="M2017" i="2"/>
  <c r="M2013" i="2"/>
  <c r="M2009" i="2"/>
  <c r="M2005" i="2"/>
  <c r="M2533" i="2"/>
  <c r="M2001" i="2"/>
  <c r="M1997" i="2"/>
  <c r="M1993" i="2"/>
  <c r="M1989" i="2"/>
  <c r="M1985" i="2"/>
  <c r="M1977" i="2"/>
  <c r="M1973" i="2"/>
  <c r="M1969" i="2"/>
  <c r="M1965" i="2"/>
  <c r="M1961" i="2"/>
  <c r="M1957" i="2"/>
  <c r="M1953" i="2"/>
  <c r="M1949" i="2"/>
  <c r="M1945" i="2"/>
  <c r="M1941" i="2"/>
  <c r="M1937" i="2"/>
  <c r="M1930" i="2"/>
  <c r="M1923" i="2"/>
  <c r="M1919" i="2"/>
  <c r="M1915" i="2"/>
  <c r="M1911" i="2"/>
  <c r="M3777" i="2"/>
  <c r="M1907" i="2"/>
  <c r="M1903" i="2"/>
  <c r="M1899" i="2"/>
  <c r="M1895" i="2"/>
  <c r="M1891" i="2"/>
  <c r="M1887" i="2"/>
  <c r="M1883" i="2"/>
  <c r="M1879" i="2"/>
  <c r="M1875" i="2"/>
  <c r="M1871" i="2"/>
  <c r="M1867" i="2"/>
  <c r="M1863" i="2"/>
  <c r="M1859" i="2"/>
  <c r="M1827" i="2"/>
  <c r="M1855" i="2"/>
  <c r="M1851" i="2"/>
  <c r="M1847" i="2"/>
  <c r="M1843" i="2"/>
  <c r="M1839" i="2"/>
  <c r="M1835" i="2"/>
  <c r="M3437" i="2"/>
  <c r="M1831" i="2"/>
  <c r="M1823" i="2"/>
  <c r="M1819" i="2"/>
  <c r="M1815" i="2"/>
  <c r="M1811" i="2"/>
  <c r="M1804" i="2"/>
  <c r="M1800" i="2"/>
  <c r="M1796" i="2"/>
  <c r="M1792" i="2"/>
  <c r="M2997" i="2"/>
  <c r="M1788" i="2"/>
  <c r="M1784" i="2"/>
  <c r="M1780" i="2"/>
  <c r="M1776" i="2"/>
  <c r="M1772" i="2"/>
  <c r="M1768" i="2"/>
  <c r="M1764" i="2"/>
  <c r="M1760" i="2"/>
  <c r="M1753" i="2"/>
  <c r="M1749" i="2"/>
  <c r="M1745" i="2"/>
  <c r="M1741" i="2"/>
  <c r="M1737" i="2"/>
  <c r="M1733" i="2"/>
  <c r="M1729" i="2"/>
  <c r="M1725" i="2"/>
  <c r="M1721" i="2"/>
  <c r="M1717" i="2"/>
  <c r="M1713" i="2"/>
  <c r="M1705" i="2"/>
  <c r="M1692" i="2"/>
  <c r="M1687" i="2"/>
  <c r="M1679" i="2"/>
  <c r="M1675" i="2"/>
  <c r="M1671" i="2"/>
  <c r="M1664" i="2"/>
  <c r="M1659" i="2"/>
  <c r="M1651" i="2"/>
  <c r="M1647" i="2"/>
  <c r="M1631" i="2"/>
  <c r="M1643" i="2"/>
  <c r="M1639" i="2"/>
  <c r="M1635" i="2"/>
  <c r="M1625" i="2"/>
  <c r="M1604" i="2"/>
  <c r="M1564" i="2"/>
  <c r="M1600" i="2"/>
  <c r="M1596" i="2"/>
  <c r="M1592" i="2"/>
  <c r="M1588" i="2"/>
  <c r="M1584" i="2"/>
  <c r="M1580" i="2"/>
  <c r="M1576" i="2"/>
  <c r="M1572" i="2"/>
  <c r="M1568" i="2"/>
  <c r="M1560" i="2"/>
  <c r="M1556" i="2"/>
  <c r="M1552" i="2"/>
  <c r="M1545" i="2"/>
  <c r="M1541" i="2"/>
  <c r="M1537" i="2"/>
  <c r="M1533" i="2"/>
  <c r="M1529" i="2"/>
  <c r="M1525" i="2"/>
  <c r="M1521" i="2"/>
  <c r="M1517" i="2"/>
  <c r="M1513" i="2"/>
  <c r="M1509" i="2"/>
  <c r="M1505" i="2"/>
  <c r="M1501" i="2"/>
  <c r="M1497" i="2"/>
  <c r="M1493" i="2"/>
  <c r="M1486" i="2"/>
  <c r="M1482" i="2"/>
  <c r="M1478" i="2"/>
  <c r="M1470" i="2"/>
  <c r="M1466" i="2"/>
  <c r="M1462" i="2"/>
  <c r="M1458" i="2"/>
  <c r="M1454" i="2"/>
  <c r="M1439" i="2"/>
  <c r="M1411" i="2"/>
  <c r="M1333" i="2"/>
  <c r="M1329" i="2"/>
  <c r="M1407" i="2"/>
  <c r="M1325" i="2"/>
  <c r="M1321" i="2"/>
  <c r="M1314" i="2"/>
  <c r="M1307" i="2"/>
  <c r="M1303" i="2"/>
  <c r="M1299" i="2"/>
  <c r="M1288" i="2"/>
  <c r="M1276" i="2"/>
  <c r="M1264" i="2"/>
  <c r="M1260" i="2"/>
  <c r="M1256" i="2"/>
  <c r="M1248" i="2"/>
  <c r="M1252" i="2"/>
  <c r="M1240" i="2"/>
  <c r="M1227" i="2"/>
  <c r="M1220" i="2"/>
  <c r="M1208" i="2"/>
  <c r="M85" i="2"/>
  <c r="M6" i="2"/>
  <c r="M1188" i="2"/>
  <c r="M1184" i="2"/>
  <c r="M1180" i="2"/>
  <c r="M1176" i="2"/>
  <c r="M1172" i="2"/>
  <c r="M1168" i="2"/>
  <c r="M1164" i="2"/>
  <c r="M1160" i="2"/>
  <c r="M1156" i="2"/>
  <c r="M1152" i="2"/>
  <c r="M1148" i="2"/>
  <c r="M1144" i="2"/>
  <c r="M1140" i="2"/>
  <c r="M1136" i="2"/>
  <c r="M1132" i="2"/>
  <c r="M1128" i="2"/>
  <c r="M1120" i="2"/>
  <c r="M1107" i="2"/>
  <c r="M1103" i="2"/>
  <c r="M1099" i="2"/>
  <c r="M1095" i="2"/>
  <c r="M1091" i="2"/>
  <c r="M1069" i="2"/>
  <c r="M1057" i="2"/>
  <c r="M10" i="2"/>
  <c r="M1044" i="2"/>
  <c r="M1040" i="2"/>
  <c r="M1036" i="2"/>
  <c r="M1032" i="2"/>
  <c r="M1028" i="2"/>
  <c r="M1024" i="2"/>
  <c r="M1020" i="2"/>
  <c r="M1393" i="2"/>
  <c r="M1016" i="2"/>
  <c r="M1012" i="2"/>
  <c r="M1005" i="2"/>
  <c r="M997" i="2"/>
  <c r="M980" i="2"/>
  <c r="M964" i="2"/>
  <c r="M956" i="2"/>
  <c r="M952" i="2"/>
  <c r="M948" i="2"/>
  <c r="M944" i="2"/>
  <c r="M940" i="2"/>
  <c r="M936" i="2"/>
  <c r="M932" i="2"/>
  <c r="M928" i="2"/>
  <c r="M960" i="2"/>
  <c r="M903" i="2"/>
  <c r="M896" i="2"/>
  <c r="M888" i="2"/>
  <c r="M854" i="2"/>
  <c r="M829" i="2"/>
  <c r="M818" i="2"/>
  <c r="M825" i="2"/>
  <c r="M779" i="2"/>
  <c r="M775" i="2"/>
  <c r="M771" i="2"/>
  <c r="M767" i="2"/>
  <c r="M763" i="2"/>
  <c r="M759" i="2"/>
  <c r="M755" i="2"/>
  <c r="M751" i="2"/>
  <c r="M743" i="2"/>
  <c r="M747" i="2"/>
  <c r="M739" i="2"/>
  <c r="M735" i="2"/>
  <c r="M731" i="2"/>
  <c r="M727" i="2"/>
  <c r="M723" i="2"/>
  <c r="M719" i="2"/>
  <c r="M715" i="2"/>
  <c r="M711" i="2"/>
  <c r="M707" i="2"/>
  <c r="M699" i="2"/>
  <c r="M89" i="2"/>
  <c r="M686" i="2"/>
  <c r="M682" i="2"/>
  <c r="M678" i="2"/>
  <c r="M674" i="2"/>
  <c r="M670" i="2"/>
  <c r="M666" i="2"/>
  <c r="M658" i="2"/>
  <c r="M645" i="2"/>
  <c r="M637" i="2"/>
  <c r="M613" i="2"/>
  <c r="M609" i="2"/>
  <c r="M617" i="2"/>
  <c r="M605" i="2"/>
  <c r="M601" i="2"/>
  <c r="M597" i="2"/>
  <c r="M593" i="2"/>
  <c r="M589" i="2"/>
  <c r="M585" i="2"/>
  <c r="M581" i="2"/>
  <c r="M577" i="2"/>
  <c r="M573" i="2"/>
  <c r="M569" i="2"/>
  <c r="M565" i="2"/>
  <c r="M561" i="2"/>
  <c r="M557" i="2"/>
  <c r="M549" i="2"/>
  <c r="M536" i="2"/>
  <c r="M1292" i="2"/>
  <c r="M529" i="2"/>
  <c r="M525" i="2"/>
  <c r="M521" i="2"/>
  <c r="M517" i="2"/>
  <c r="M513" i="2"/>
  <c r="M505" i="2"/>
  <c r="M489" i="2"/>
  <c r="M482" i="2"/>
  <c r="M475" i="2"/>
  <c r="M468" i="2"/>
  <c r="M461" i="2"/>
  <c r="M454" i="2"/>
  <c r="M450" i="2"/>
  <c r="M446" i="2"/>
  <c r="M442" i="2"/>
  <c r="M438" i="2"/>
  <c r="M434" i="2"/>
  <c r="M430" i="2"/>
  <c r="M426" i="2"/>
  <c r="M422" i="2"/>
  <c r="M418" i="2"/>
  <c r="M414" i="2"/>
  <c r="M410" i="2"/>
  <c r="M406" i="2"/>
  <c r="M399" i="2"/>
  <c r="M2061" i="2"/>
  <c r="M391" i="2"/>
  <c r="M378" i="2"/>
  <c r="M370" i="2"/>
  <c r="M357" i="2"/>
  <c r="M353" i="2"/>
  <c r="M349" i="2"/>
  <c r="M345" i="2"/>
  <c r="M341" i="2"/>
  <c r="M329" i="2"/>
  <c r="M321" i="2"/>
  <c r="M337" i="2"/>
  <c r="M333" i="2"/>
  <c r="M325" i="2"/>
  <c r="M70" i="2"/>
  <c r="M317" i="2"/>
  <c r="M313" i="2"/>
  <c r="M305" i="2"/>
  <c r="M288" i="2"/>
  <c r="M271" i="2"/>
  <c r="M258" i="2"/>
  <c r="M251" i="2"/>
  <c r="M247" i="2"/>
  <c r="M243" i="2"/>
  <c r="M235" i="2"/>
  <c r="M222" i="2"/>
  <c r="M218" i="2"/>
  <c r="M214" i="2"/>
  <c r="M210" i="2"/>
  <c r="M206" i="2"/>
  <c r="M202" i="2"/>
  <c r="M198" i="2"/>
  <c r="M194" i="2"/>
  <c r="M190" i="2"/>
  <c r="M1268" i="2"/>
  <c r="M186" i="2"/>
  <c r="M182" i="2"/>
  <c r="M178" i="2"/>
  <c r="M174" i="2"/>
  <c r="M170" i="2"/>
  <c r="M166" i="2"/>
  <c r="M162" i="2"/>
  <c r="M158" i="2"/>
  <c r="M151" i="2"/>
  <c r="M147" i="2"/>
  <c r="M143" i="2"/>
  <c r="M139" i="2"/>
  <c r="M135" i="2"/>
  <c r="M128" i="2"/>
  <c r="M122" i="2"/>
  <c r="M118" i="2"/>
  <c r="M111" i="2"/>
  <c r="M104" i="2"/>
  <c r="M2839" i="2"/>
  <c r="M97" i="2"/>
  <c r="M921" i="2"/>
  <c r="M872" i="2"/>
  <c r="M804" i="2"/>
  <c r="M783" i="2"/>
  <c r="M1216" i="2"/>
  <c r="M1204" i="2"/>
  <c r="M1196" i="2"/>
  <c r="M914" i="2"/>
  <c r="M74" i="2"/>
  <c r="M865" i="2"/>
  <c r="M797" i="2"/>
  <c r="M1432" i="2"/>
  <c r="M81" i="2"/>
  <c r="M2563" i="2"/>
  <c r="M2556" i="2"/>
  <c r="M2549" i="2"/>
  <c r="M907" i="2"/>
  <c r="M858" i="2"/>
  <c r="M790" i="2"/>
  <c r="M66" i="2"/>
  <c r="M1425" i="2"/>
  <c r="M62" i="2"/>
  <c r="M58" i="2"/>
  <c r="M1450" i="2"/>
  <c r="M54" i="2"/>
  <c r="M39" i="2"/>
  <c r="M1443" i="2"/>
  <c r="M1337" i="2"/>
  <c r="M1212" i="2"/>
  <c r="M1200" i="2"/>
  <c r="M1192" i="2"/>
  <c r="M43" i="2"/>
  <c r="M47" i="2"/>
  <c r="M32" i="2"/>
  <c r="M4000" i="2"/>
  <c r="M3993" i="2"/>
  <c r="M28" i="2"/>
  <c r="M3929" i="2"/>
  <c r="M1418" i="2"/>
  <c r="M3687" i="2"/>
  <c r="M3680" i="2"/>
  <c r="M2075" i="2"/>
  <c r="M2952" i="2"/>
  <c r="M2112" i="2"/>
  <c r="M2105" i="2"/>
  <c r="M2966" i="2"/>
  <c r="M3673" i="2"/>
  <c r="M3922" i="2"/>
  <c r="M2068" i="2"/>
  <c r="M2098" i="2"/>
  <c r="M2959" i="2"/>
  <c r="M847" i="2"/>
  <c r="M840" i="2"/>
  <c r="M833" i="2"/>
  <c r="M1358" i="2"/>
  <c r="M1351" i="2"/>
  <c r="M3965" i="2"/>
  <c r="M1372" i="2"/>
  <c r="M1344" i="2"/>
  <c r="M3958" i="2"/>
  <c r="M3708" i="2"/>
  <c r="M3951" i="2"/>
  <c r="M21" i="2"/>
  <c r="M14" i="2"/>
  <c r="M1379" i="2"/>
  <c r="M1365" i="2"/>
  <c r="M3979" i="2"/>
  <c r="M3715" i="2"/>
  <c r="M3972" i="2"/>
  <c r="M3629" i="2"/>
  <c r="M3551" i="2"/>
  <c r="M3156" i="2"/>
  <c r="M2831" i="2"/>
  <c r="M1083" i="2"/>
  <c r="M4151" i="2"/>
  <c r="M4145" i="2"/>
  <c r="M4129" i="2"/>
  <c r="M4122" i="2"/>
  <c r="M4115" i="2"/>
  <c r="M4109" i="2"/>
  <c r="M4103" i="2"/>
  <c r="M4088" i="2"/>
  <c r="M4082" i="2"/>
  <c r="M4067" i="2"/>
  <c r="M4063" i="2"/>
  <c r="M4058" i="2"/>
  <c r="M4052" i="2"/>
  <c r="M4048" i="2"/>
  <c r="M4044" i="2"/>
  <c r="M4040" i="2"/>
  <c r="M4036" i="2"/>
  <c r="M4032" i="2"/>
  <c r="M4028" i="2"/>
  <c r="M4024" i="2"/>
  <c r="M4020" i="2"/>
  <c r="M4016" i="2"/>
  <c r="M4012" i="2"/>
  <c r="M4008" i="2"/>
  <c r="M3989" i="2"/>
  <c r="M3948" i="2"/>
  <c r="M3943" i="2"/>
  <c r="M3919" i="2"/>
  <c r="M3915" i="2"/>
  <c r="M3911" i="2"/>
  <c r="M3907" i="2"/>
  <c r="M3903" i="2"/>
  <c r="M3899" i="2"/>
  <c r="M3895" i="2"/>
  <c r="M3891" i="2"/>
  <c r="M1403" i="2"/>
  <c r="M3887" i="2"/>
  <c r="M3883" i="2"/>
  <c r="M3878" i="2"/>
  <c r="M3872" i="2"/>
  <c r="M3849" i="2"/>
  <c r="M3834" i="2"/>
  <c r="M3830" i="2"/>
  <c r="M3826" i="2"/>
  <c r="M3822" i="2"/>
  <c r="M3818" i="2"/>
  <c r="M3814" i="2"/>
  <c r="M3810" i="2"/>
  <c r="M3806" i="2"/>
  <c r="M3802" i="2"/>
  <c r="M3798" i="2"/>
  <c r="M3794" i="2"/>
  <c r="M3790" i="2"/>
  <c r="M3786" i="2"/>
  <c r="M3782" i="2"/>
  <c r="M3774" i="2"/>
  <c r="M3770" i="2"/>
  <c r="M3764" i="2"/>
  <c r="M1620" i="2"/>
  <c r="M3749" i="2"/>
  <c r="M3745" i="2"/>
  <c r="M3741" i="2"/>
  <c r="M3737" i="2"/>
  <c r="M3732" i="2"/>
  <c r="M3725" i="2"/>
  <c r="M3697" i="2"/>
  <c r="M3670" i="2"/>
  <c r="M1273" i="2"/>
  <c r="M3662" i="2"/>
  <c r="M3666" i="2"/>
  <c r="M3658" i="2"/>
  <c r="M3650" i="2"/>
  <c r="M3646" i="2"/>
  <c r="M3654" i="2"/>
  <c r="M3642" i="2"/>
  <c r="M3638" i="2"/>
  <c r="M3617" i="2"/>
  <c r="M3613" i="2"/>
  <c r="M3607" i="2"/>
  <c r="M3592" i="2"/>
  <c r="M3588" i="2"/>
  <c r="M3584" i="2"/>
  <c r="M3580" i="2"/>
  <c r="M3576" i="2"/>
  <c r="M3572" i="2"/>
  <c r="M3568" i="2"/>
  <c r="M3564" i="2"/>
  <c r="M3560" i="2"/>
  <c r="M1982" i="2"/>
  <c r="M3866" i="2"/>
  <c r="M3539" i="2"/>
  <c r="M3535" i="2"/>
  <c r="M3531" i="2"/>
  <c r="M3527" i="2"/>
  <c r="M3521" i="2"/>
  <c r="M3506" i="2"/>
  <c r="M3502" i="2"/>
  <c r="M3498" i="2"/>
  <c r="M3479" i="2"/>
  <c r="M3704" i="2"/>
  <c r="M2975" i="2"/>
  <c r="M3494" i="2"/>
  <c r="M2754" i="2"/>
  <c r="M3475" i="2"/>
  <c r="M3485" i="2"/>
  <c r="M1389" i="2"/>
  <c r="M3469" i="2"/>
  <c r="M3454" i="2"/>
  <c r="M3450" i="2"/>
  <c r="M3446" i="2"/>
  <c r="M3442" i="2"/>
  <c r="M3434" i="2"/>
  <c r="M3428" i="2"/>
  <c r="M3413" i="2"/>
  <c r="M3409" i="2"/>
  <c r="M3403" i="2"/>
  <c r="M3388" i="2"/>
  <c r="M3384" i="2"/>
  <c r="M3380" i="2"/>
  <c r="M3376" i="2"/>
  <c r="M3372" i="2"/>
  <c r="M3368" i="2"/>
  <c r="M3364" i="2"/>
  <c r="M3360" i="2"/>
  <c r="M3356" i="2"/>
  <c r="M3352" i="2"/>
  <c r="M3348" i="2"/>
  <c r="M3344" i="2"/>
  <c r="M3340" i="2"/>
  <c r="M3336" i="2"/>
  <c r="M3332" i="2"/>
  <c r="M3328" i="2"/>
  <c r="M3324" i="2"/>
  <c r="M3320" i="2"/>
  <c r="M3316" i="2"/>
  <c r="M3312" i="2"/>
  <c r="M3308" i="2"/>
  <c r="M3303" i="2"/>
  <c r="M3297" i="2"/>
  <c r="M3293" i="2"/>
  <c r="M3289" i="2"/>
  <c r="M3285" i="2"/>
  <c r="M3281" i="2"/>
  <c r="M3277" i="2"/>
  <c r="M3273" i="2"/>
  <c r="M3269" i="2"/>
  <c r="M3265" i="2"/>
  <c r="M3261" i="2"/>
  <c r="M3257" i="2"/>
  <c r="M3253" i="2"/>
  <c r="M3249" i="2"/>
  <c r="M3245" i="2"/>
  <c r="M3241" i="2"/>
  <c r="M3237" i="2"/>
  <c r="M3233" i="2"/>
  <c r="M3229" i="2"/>
  <c r="M3225" i="2"/>
  <c r="M3221" i="2"/>
  <c r="M3217" i="2"/>
  <c r="M3213" i="2"/>
  <c r="M3209" i="2"/>
  <c r="M3205" i="2"/>
  <c r="M3201" i="2"/>
  <c r="M3197" i="2"/>
  <c r="M3193" i="2"/>
  <c r="M3189" i="2"/>
  <c r="M3185" i="2"/>
  <c r="M3181" i="2"/>
  <c r="M3177" i="2"/>
  <c r="M3173" i="2"/>
  <c r="M3169" i="2"/>
  <c r="M3165" i="2"/>
  <c r="M3142" i="2"/>
  <c r="M3125" i="2"/>
  <c r="M3110" i="2"/>
  <c r="M3106" i="2"/>
  <c r="M3102" i="2"/>
  <c r="M3098" i="2"/>
  <c r="M3094" i="2"/>
  <c r="M3090" i="2"/>
  <c r="M3086" i="2"/>
  <c r="M3082" i="2"/>
  <c r="M3078" i="2"/>
  <c r="M3074" i="2"/>
  <c r="M3068" i="2"/>
  <c r="M3052" i="2"/>
  <c r="M3046" i="2"/>
  <c r="M3042" i="2"/>
  <c r="M3038" i="2"/>
  <c r="M3034" i="2"/>
  <c r="M3028" i="2"/>
  <c r="M3013" i="2"/>
  <c r="M3009" i="2"/>
  <c r="M3004" i="2"/>
  <c r="M2994" i="2"/>
  <c r="M2989" i="2"/>
  <c r="M2982" i="2"/>
  <c r="M2949" i="2"/>
  <c r="M2945" i="2"/>
  <c r="M2941" i="2"/>
  <c r="M2937" i="2"/>
  <c r="M2932" i="2"/>
  <c r="M2925" i="2"/>
  <c r="M2918" i="2"/>
  <c r="M2911" i="2"/>
  <c r="M2904" i="2"/>
  <c r="M2897" i="2"/>
  <c r="M2890" i="2"/>
  <c r="M2883" i="2"/>
  <c r="M2876" i="2"/>
  <c r="M2869" i="2"/>
  <c r="M624" i="2"/>
  <c r="M2863" i="2"/>
  <c r="M2859" i="2"/>
  <c r="M2855" i="2"/>
  <c r="M2851" i="2"/>
  <c r="M2847" i="2"/>
  <c r="M2819" i="2"/>
  <c r="M2815" i="2"/>
  <c r="M2811" i="2"/>
  <c r="M2807" i="2"/>
  <c r="M2803" i="2"/>
  <c r="M2799" i="2"/>
  <c r="M2795" i="2"/>
  <c r="M2791" i="2"/>
  <c r="M2785" i="2"/>
  <c r="M2770" i="2"/>
  <c r="M2766" i="2"/>
  <c r="M2761" i="2"/>
  <c r="M2747" i="2"/>
  <c r="M2740" i="2"/>
  <c r="M2734" i="2"/>
  <c r="M1285" i="2"/>
  <c r="M2730" i="2"/>
  <c r="M2725" i="2"/>
  <c r="M2719" i="2"/>
  <c r="M2713" i="2"/>
  <c r="M2696" i="2"/>
  <c r="M2681" i="2"/>
  <c r="M2675" i="2"/>
  <c r="M2660" i="2"/>
  <c r="M2656" i="2"/>
  <c r="M2651" i="2"/>
  <c r="M2645" i="2"/>
  <c r="M2641" i="2"/>
  <c r="M2637" i="2"/>
  <c r="M2633" i="2"/>
  <c r="M2629" i="2"/>
  <c r="M814" i="2"/>
  <c r="M2623" i="2"/>
  <c r="M2608" i="2"/>
  <c r="M2604" i="2"/>
  <c r="M2600" i="2"/>
  <c r="M2596" i="2"/>
  <c r="M2592" i="2"/>
  <c r="M2588" i="2"/>
  <c r="M2584" i="2"/>
  <c r="M2580" i="2"/>
  <c r="M2576" i="2"/>
  <c r="M2572" i="2"/>
  <c r="M2568" i="2"/>
  <c r="M2283" i="2"/>
  <c r="M2546" i="2"/>
  <c r="M2542" i="2"/>
  <c r="M2469" i="2"/>
  <c r="M2538" i="2"/>
  <c r="M2530" i="2"/>
  <c r="M2526" i="2"/>
  <c r="M2522" i="2"/>
  <c r="M2518" i="2"/>
  <c r="M2514" i="2"/>
  <c r="M2510" i="2"/>
  <c r="M2506" i="2"/>
  <c r="M2502" i="2"/>
  <c r="M2498" i="2"/>
  <c r="M2494" i="2"/>
  <c r="M2490" i="2"/>
  <c r="M3937" i="2"/>
  <c r="M2484" i="2"/>
  <c r="M2465" i="2"/>
  <c r="M2461" i="2"/>
  <c r="M2457" i="2"/>
  <c r="M2453" i="2"/>
  <c r="M2449" i="2"/>
  <c r="M2445" i="2"/>
  <c r="M2441" i="2"/>
  <c r="M2437" i="2"/>
  <c r="M2433" i="2"/>
  <c r="M2393" i="2"/>
  <c r="M2429" i="2"/>
  <c r="M2425" i="2"/>
  <c r="M2421" i="2"/>
  <c r="M2409" i="2"/>
  <c r="M2405" i="2"/>
  <c r="M2417" i="2"/>
  <c r="M2401" i="2"/>
  <c r="M2413" i="2"/>
  <c r="M2397" i="2"/>
  <c r="M2389" i="2"/>
  <c r="M2377" i="2"/>
  <c r="M2385" i="2"/>
  <c r="M2381" i="2"/>
  <c r="M2373" i="2"/>
  <c r="M2367" i="2"/>
  <c r="M2352" i="2"/>
  <c r="M2348" i="2"/>
  <c r="M2344" i="2"/>
  <c r="M2338" i="2"/>
  <c r="M2323" i="2"/>
  <c r="M2319" i="2"/>
  <c r="M2164" i="2"/>
  <c r="M2315" i="2"/>
  <c r="M2311" i="2"/>
  <c r="M2307" i="2"/>
  <c r="M2303" i="2"/>
  <c r="M2299" i="2"/>
  <c r="M2295" i="2"/>
  <c r="M2291" i="2"/>
  <c r="M2287" i="2"/>
  <c r="M2279" i="2"/>
  <c r="M2274" i="2"/>
  <c r="M2268" i="2"/>
  <c r="M2264" i="2"/>
  <c r="M2260" i="2"/>
  <c r="M2256" i="2"/>
  <c r="M2252" i="2"/>
  <c r="M2248" i="2"/>
  <c r="M2244" i="2"/>
  <c r="M1475" i="2"/>
  <c r="M1281" i="2"/>
  <c r="M2240" i="2"/>
  <c r="M2236" i="2"/>
  <c r="M2232" i="2"/>
  <c r="M2228" i="2"/>
  <c r="M94" i="2"/>
  <c r="M2224" i="2"/>
  <c r="M2219" i="2"/>
  <c r="M2213" i="2"/>
  <c r="M2209" i="2"/>
  <c r="M2205" i="2"/>
  <c r="M2201" i="2"/>
  <c r="M2197" i="2"/>
  <c r="M2193" i="2"/>
  <c r="M2189" i="2"/>
  <c r="M2185" i="2"/>
  <c r="M2181" i="2"/>
  <c r="M2177" i="2"/>
  <c r="M2173" i="2"/>
  <c r="M2169" i="2"/>
  <c r="M2129" i="2"/>
  <c r="M2095" i="2"/>
  <c r="M2091" i="2"/>
  <c r="M2087" i="2"/>
  <c r="M3490" i="2"/>
  <c r="M2083" i="2"/>
  <c r="M2157" i="2"/>
  <c r="M2150" i="2"/>
  <c r="M2143" i="2"/>
  <c r="M2136" i="2"/>
  <c r="M2122" i="2"/>
  <c r="M2058" i="2"/>
  <c r="M2054" i="2"/>
  <c r="M2050" i="2"/>
  <c r="M2046" i="2"/>
  <c r="M2042" i="2"/>
  <c r="M2038" i="2"/>
  <c r="M2034" i="2"/>
  <c r="M2030" i="2"/>
  <c r="M2026" i="2"/>
  <c r="M2022" i="2"/>
  <c r="M2018" i="2"/>
  <c r="M2014" i="2"/>
  <c r="M2010" i="2"/>
  <c r="M2006" i="2"/>
  <c r="M2534" i="2"/>
  <c r="M2002" i="2"/>
  <c r="M1998" i="2"/>
  <c r="M1994" i="2"/>
  <c r="M1990" i="2"/>
  <c r="M1986" i="2"/>
  <c r="M1978" i="2"/>
  <c r="M1974" i="2"/>
  <c r="M1970" i="2"/>
  <c r="M1966" i="2"/>
  <c r="M1962" i="2"/>
  <c r="M1958" i="2"/>
  <c r="M1954" i="2"/>
  <c r="M1950" i="2"/>
  <c r="M1946" i="2"/>
  <c r="M1942" i="2"/>
  <c r="M1938" i="2"/>
  <c r="M1933" i="2"/>
  <c r="M1926" i="2"/>
  <c r="M1920" i="2"/>
  <c r="M1916" i="2"/>
  <c r="M1912" i="2"/>
  <c r="M3778" i="2"/>
  <c r="M1908" i="2"/>
  <c r="M1904" i="2"/>
  <c r="M1900" i="2"/>
  <c r="M1896" i="2"/>
  <c r="M1892" i="2"/>
  <c r="M1888" i="2"/>
  <c r="M1884" i="2"/>
  <c r="M1880" i="2"/>
  <c r="M1876" i="2"/>
  <c r="M1872" i="2"/>
  <c r="M1868" i="2"/>
  <c r="M1864" i="2"/>
  <c r="M1860" i="2"/>
  <c r="M1828" i="2"/>
  <c r="M1856" i="2"/>
  <c r="M1852" i="2"/>
  <c r="M1848" i="2"/>
  <c r="M1844" i="2"/>
  <c r="M1840" i="2"/>
  <c r="M1836" i="2"/>
  <c r="M3438" i="2"/>
  <c r="M1832" i="2"/>
  <c r="M1824" i="2"/>
  <c r="M1820" i="2"/>
  <c r="M1816" i="2"/>
  <c r="M1812" i="2"/>
  <c r="M1807" i="2"/>
  <c r="M1801" i="2"/>
  <c r="M1797" i="2"/>
  <c r="M1793" i="2"/>
  <c r="M2998" i="2"/>
  <c r="M1789" i="2"/>
  <c r="M1785" i="2"/>
  <c r="M1781" i="2"/>
  <c r="M1777" i="2"/>
  <c r="M1773" i="2"/>
  <c r="M1769" i="2"/>
  <c r="M1765" i="2"/>
  <c r="M1761" i="2"/>
  <c r="M1756" i="2"/>
  <c r="M1750" i="2"/>
  <c r="M1746" i="2"/>
  <c r="M1742" i="2"/>
  <c r="M1738" i="2"/>
  <c r="M1734" i="2"/>
  <c r="M1730" i="2"/>
  <c r="M1726" i="2"/>
  <c r="M1722" i="2"/>
  <c r="M1718" i="2"/>
  <c r="M1714" i="2"/>
  <c r="M1708" i="2"/>
  <c r="M1693" i="2"/>
  <c r="M1688" i="2"/>
  <c r="M1680" i="2"/>
  <c r="M1676" i="2"/>
  <c r="M1672" i="2"/>
  <c r="M1667" i="2"/>
  <c r="M1660" i="2"/>
  <c r="M1652" i="2"/>
  <c r="M1648" i="2"/>
  <c r="M1632" i="2"/>
  <c r="M1644" i="2"/>
  <c r="M1640" i="2"/>
  <c r="M1636" i="2"/>
  <c r="M1629" i="2"/>
  <c r="M1626" i="2"/>
  <c r="M1605" i="2"/>
  <c r="M1565" i="2"/>
  <c r="M1601" i="2"/>
  <c r="M1597" i="2"/>
  <c r="M1593" i="2"/>
  <c r="M1589" i="2"/>
  <c r="M1585" i="2"/>
  <c r="M1581" i="2"/>
  <c r="M1577" i="2"/>
  <c r="M1573" i="2"/>
  <c r="M1569" i="2"/>
  <c r="M1561" i="2"/>
  <c r="M1557" i="2"/>
  <c r="M1553" i="2"/>
  <c r="M1548" i="2"/>
  <c r="M1542" i="2"/>
  <c r="M1538" i="2"/>
  <c r="M1534" i="2"/>
  <c r="M1530" i="2"/>
  <c r="M1526" i="2"/>
  <c r="M1522" i="2"/>
  <c r="M1518" i="2"/>
  <c r="M1514" i="2"/>
  <c r="M1510" i="2"/>
  <c r="M1506" i="2"/>
  <c r="M1502" i="2"/>
  <c r="M1498" i="2"/>
  <c r="M1494" i="2"/>
  <c r="M1489" i="2"/>
  <c r="M1483" i="2"/>
  <c r="M1479" i="2"/>
  <c r="M1471" i="2"/>
  <c r="M1467" i="2"/>
  <c r="M1463" i="2"/>
  <c r="M1459" i="2"/>
  <c r="M1455" i="2"/>
  <c r="M1440" i="2"/>
  <c r="M1414" i="2"/>
  <c r="M1334" i="2"/>
  <c r="M1330" i="2"/>
  <c r="M1408" i="2"/>
  <c r="M1326" i="2"/>
  <c r="M1322" i="2"/>
  <c r="M1317" i="2"/>
  <c r="M1310" i="2"/>
  <c r="M1304" i="2"/>
  <c r="M1300" i="2"/>
  <c r="M1289" i="2"/>
  <c r="M1277" i="2"/>
  <c r="M1265" i="2"/>
  <c r="M1261" i="2"/>
  <c r="M1257" i="2"/>
  <c r="M1249" i="2"/>
  <c r="M1253" i="2"/>
  <c r="M1243" i="2"/>
  <c r="M1228" i="2"/>
  <c r="M1223" i="2"/>
  <c r="M1209" i="2"/>
  <c r="M86" i="2"/>
  <c r="M7" i="2"/>
  <c r="M1189" i="2"/>
  <c r="M1185" i="2"/>
  <c r="M1181" i="2"/>
  <c r="M1177" i="2"/>
  <c r="M1173" i="2"/>
  <c r="M1169" i="2"/>
  <c r="M1165" i="2"/>
  <c r="M1161" i="2"/>
  <c r="M1157" i="2"/>
  <c r="M1153" i="2"/>
  <c r="M1149" i="2"/>
  <c r="M1145" i="2"/>
  <c r="M1141" i="2"/>
  <c r="M1137" i="2"/>
  <c r="M1133" i="2"/>
  <c r="M1129" i="2"/>
  <c r="M1123" i="2"/>
  <c r="M1108" i="2"/>
  <c r="M1104" i="2"/>
  <c r="M1100" i="2"/>
  <c r="M1096" i="2"/>
  <c r="M1092" i="2"/>
  <c r="M1070" i="2"/>
  <c r="M1060" i="2"/>
  <c r="M11" i="2"/>
  <c r="M1045" i="2"/>
  <c r="M1041" i="2"/>
  <c r="M1037" i="2"/>
  <c r="M1033" i="2"/>
  <c r="M1029" i="2"/>
  <c r="M1025" i="2"/>
  <c r="M1021" i="2"/>
  <c r="M1396" i="2"/>
  <c r="M1017" i="2"/>
  <c r="M1013" i="2"/>
  <c r="M1008" i="2"/>
  <c r="M1000" i="2"/>
  <c r="M983" i="2"/>
  <c r="M967" i="2"/>
  <c r="M957" i="2"/>
  <c r="M953" i="2"/>
  <c r="M949" i="2"/>
  <c r="M945" i="2"/>
  <c r="M941" i="2"/>
  <c r="M937" i="2"/>
  <c r="M933" i="2"/>
  <c r="M929" i="2"/>
  <c r="M961" i="2"/>
  <c r="M904" i="2"/>
  <c r="M899" i="2"/>
  <c r="M891" i="2"/>
  <c r="M855" i="2"/>
  <c r="M830" i="2"/>
  <c r="M821" i="2"/>
  <c r="M826" i="2"/>
  <c r="M780" i="2"/>
  <c r="M776" i="2"/>
  <c r="M772" i="2"/>
  <c r="M768" i="2"/>
  <c r="M764" i="2"/>
  <c r="M760" i="2"/>
  <c r="M756" i="2"/>
  <c r="M752" i="2"/>
  <c r="M744" i="2"/>
  <c r="M748" i="2"/>
  <c r="M740" i="2"/>
  <c r="M736" i="2"/>
  <c r="M732" i="2"/>
  <c r="M728" i="2"/>
  <c r="M724" i="2"/>
  <c r="M720" i="2"/>
  <c r="M716" i="2"/>
  <c r="M712" i="2"/>
  <c r="M708" i="2"/>
  <c r="M702" i="2"/>
  <c r="M90" i="2"/>
  <c r="M687" i="2"/>
  <c r="M683" i="2"/>
  <c r="M679" i="2"/>
  <c r="M675" i="2"/>
  <c r="M671" i="2"/>
  <c r="M667" i="2"/>
  <c r="M661" i="2"/>
  <c r="M646" i="2"/>
  <c r="M640" i="2"/>
  <c r="M614" i="2"/>
  <c r="M610" i="2"/>
  <c r="M618" i="2"/>
  <c r="M606" i="2"/>
  <c r="M602" i="2"/>
  <c r="M598" i="2"/>
  <c r="M594" i="2"/>
  <c r="M590" i="2"/>
  <c r="M586" i="2"/>
  <c r="M582" i="2"/>
  <c r="M578" i="2"/>
  <c r="M574" i="2"/>
  <c r="M570" i="2"/>
  <c r="M566" i="2"/>
  <c r="M562" i="2"/>
  <c r="M558" i="2"/>
  <c r="M552" i="2"/>
  <c r="M537" i="2"/>
  <c r="M1295" i="2"/>
  <c r="M532" i="2"/>
  <c r="M526" i="2"/>
  <c r="M522" i="2"/>
  <c r="M518" i="2"/>
  <c r="M514" i="2"/>
  <c r="M508" i="2"/>
  <c r="M492" i="2"/>
  <c r="M485" i="2"/>
  <c r="M478" i="2"/>
  <c r="M471" i="2"/>
  <c r="M464" i="2"/>
  <c r="M457" i="2"/>
  <c r="M451" i="2"/>
  <c r="M447" i="2"/>
  <c r="M443" i="2"/>
  <c r="M439" i="2"/>
  <c r="M435" i="2"/>
  <c r="M431" i="2"/>
  <c r="M427" i="2"/>
  <c r="M423" i="2"/>
  <c r="M419" i="2"/>
  <c r="M415" i="2"/>
  <c r="M411" i="2"/>
  <c r="M407" i="2"/>
  <c r="M402" i="2"/>
  <c r="M2064" i="2"/>
  <c r="M394" i="2"/>
  <c r="M379" i="2"/>
  <c r="M373" i="2"/>
  <c r="M358" i="2"/>
  <c r="M354" i="2"/>
  <c r="M350" i="2"/>
  <c r="M346" i="2"/>
  <c r="M342" i="2"/>
  <c r="M330" i="2"/>
  <c r="M322" i="2"/>
  <c r="M338" i="2"/>
  <c r="M334" i="2"/>
  <c r="M326" i="2"/>
  <c r="M71" i="2"/>
  <c r="M318" i="2"/>
  <c r="M314" i="2"/>
  <c r="M308" i="2"/>
  <c r="M291" i="2"/>
  <c r="M274" i="2"/>
  <c r="M259" i="2"/>
  <c r="M254" i="2"/>
  <c r="M248" i="2"/>
  <c r="M244" i="2"/>
  <c r="M238" i="2"/>
  <c r="M223" i="2"/>
  <c r="M219" i="2"/>
  <c r="M215" i="2"/>
  <c r="M211" i="2"/>
  <c r="M207" i="2"/>
  <c r="M203" i="2"/>
  <c r="M199" i="2"/>
  <c r="M195" i="2"/>
  <c r="M191" i="2"/>
  <c r="M1269" i="2"/>
  <c r="M187" i="2"/>
  <c r="M183" i="2"/>
  <c r="M179" i="2"/>
  <c r="M175" i="2"/>
  <c r="M171" i="2"/>
  <c r="M167" i="2"/>
  <c r="M163" i="2"/>
  <c r="M159" i="2"/>
  <c r="M154" i="2"/>
  <c r="M148" i="2"/>
  <c r="M144" i="2"/>
  <c r="M140" i="2"/>
  <c r="M136" i="2"/>
  <c r="M131" i="2"/>
  <c r="M124" i="2"/>
  <c r="M119" i="2"/>
  <c r="M114" i="2"/>
  <c r="M107" i="2"/>
  <c r="M2842" i="2"/>
  <c r="M100" i="2"/>
  <c r="M924" i="2"/>
  <c r="M875" i="2"/>
  <c r="M807" i="2"/>
  <c r="M786" i="2"/>
  <c r="M1217" i="2"/>
  <c r="M1205" i="2"/>
  <c r="M1197" i="2"/>
  <c r="M917" i="2"/>
  <c r="M77" i="2"/>
  <c r="M868" i="2"/>
  <c r="M800" i="2"/>
  <c r="M1435" i="2"/>
  <c r="M82" i="2"/>
  <c r="M2564" i="2"/>
  <c r="M2559" i="2"/>
  <c r="M2552" i="2"/>
  <c r="M910" i="2"/>
  <c r="M861" i="2"/>
  <c r="M793" i="2"/>
  <c r="M67" i="2"/>
  <c r="M1428" i="2"/>
  <c r="M63" i="2"/>
  <c r="M59" i="2"/>
  <c r="M1451" i="2"/>
  <c r="M55" i="2"/>
  <c r="M40" i="2"/>
  <c r="M1446" i="2"/>
  <c r="M1340" i="2"/>
  <c r="M1213" i="2"/>
  <c r="M1201" i="2"/>
  <c r="M1193" i="2"/>
  <c r="M44" i="2"/>
  <c r="M50" i="2"/>
  <c r="M35" i="2"/>
  <c r="M4003" i="2"/>
  <c r="M3996" i="2"/>
  <c r="M29" i="2"/>
  <c r="M3932" i="2"/>
  <c r="M1421" i="2"/>
  <c r="M3690" i="2"/>
  <c r="M3683" i="2"/>
  <c r="M2078" i="2"/>
  <c r="M2955" i="2"/>
  <c r="M2115" i="2"/>
  <c r="M2108" i="2"/>
  <c r="M2969" i="2"/>
  <c r="M3676" i="2"/>
  <c r="M3925" i="2"/>
  <c r="M2071" i="2"/>
  <c r="M2101" i="2"/>
  <c r="M2962" i="2"/>
  <c r="M850" i="2"/>
  <c r="M843" i="2"/>
  <c r="M836" i="2"/>
  <c r="M1361" i="2"/>
  <c r="M1354" i="2"/>
  <c r="M3968" i="2"/>
  <c r="M1375" i="2"/>
  <c r="M1347" i="2"/>
  <c r="M3961" i="2"/>
  <c r="M3711" i="2"/>
  <c r="M3954" i="2"/>
  <c r="M24" i="2"/>
  <c r="M17" i="2"/>
  <c r="M1382" i="2"/>
  <c r="M1368" i="2"/>
  <c r="M3982" i="2"/>
  <c r="M3718" i="2"/>
  <c r="M3975" i="2"/>
  <c r="M3632" i="2"/>
  <c r="M3554" i="2"/>
  <c r="M3159" i="2"/>
  <c r="M2834" i="2"/>
  <c r="M1086" i="2"/>
  <c r="M4135" i="2"/>
  <c r="M4093" i="2"/>
  <c r="M4072" i="2"/>
  <c r="M3839" i="2"/>
  <c r="M3754" i="2"/>
  <c r="M1610" i="2"/>
  <c r="M3597" i="2"/>
  <c r="M3856" i="2"/>
  <c r="M3511" i="2"/>
  <c r="M3459" i="2"/>
  <c r="M3418" i="2"/>
  <c r="M3393" i="2"/>
  <c r="M3132" i="2"/>
  <c r="M3115" i="2"/>
  <c r="M3058" i="2"/>
  <c r="M3018" i="2"/>
  <c r="M2775" i="2"/>
  <c r="M2703" i="2"/>
  <c r="M2686" i="2"/>
  <c r="M2665" i="2"/>
  <c r="M2613" i="2"/>
  <c r="M2474" i="2"/>
  <c r="M2357" i="2"/>
  <c r="M2328" i="2"/>
  <c r="M1698" i="2"/>
  <c r="M1233" i="2"/>
  <c r="M1113" i="2"/>
  <c r="M1050" i="2"/>
  <c r="M990" i="2"/>
  <c r="M973" i="2"/>
  <c r="M881" i="2"/>
  <c r="M692" i="2"/>
  <c r="M651" i="2"/>
  <c r="M630" i="2"/>
  <c r="M542" i="2"/>
  <c r="M498" i="2"/>
  <c r="M384" i="2"/>
  <c r="M363" i="2"/>
  <c r="M298" i="2"/>
  <c r="M281" i="2"/>
  <c r="M264" i="2"/>
  <c r="M228" i="2"/>
  <c r="M3622" i="2"/>
  <c r="M3544" i="2"/>
  <c r="M3149" i="2"/>
  <c r="M2824" i="2"/>
  <c r="M1076" i="2"/>
  <c r="M4152" i="2"/>
  <c r="M4148" i="2"/>
  <c r="M4131" i="2"/>
  <c r="M4124" i="2"/>
  <c r="M4117" i="2"/>
  <c r="M4110" i="2"/>
  <c r="M4106" i="2"/>
  <c r="M4089" i="2"/>
  <c r="M4085" i="2"/>
  <c r="M4068" i="2"/>
  <c r="M4064" i="2"/>
  <c r="M4060" i="2"/>
  <c r="M4053" i="2"/>
  <c r="M4049" i="2"/>
  <c r="M4045" i="2"/>
  <c r="M4041" i="2"/>
  <c r="M4037" i="2"/>
  <c r="M4033" i="2"/>
  <c r="M4029" i="2"/>
  <c r="M4025" i="2"/>
  <c r="M4021" i="2"/>
  <c r="M4017" i="2"/>
  <c r="M4013" i="2"/>
  <c r="M4009" i="2"/>
  <c r="M3991" i="2"/>
  <c r="M3949" i="2"/>
  <c r="M3945" i="2"/>
  <c r="M3920" i="2"/>
  <c r="M3916" i="2"/>
  <c r="M3912" i="2"/>
  <c r="M3908" i="2"/>
  <c r="M3904" i="2"/>
  <c r="M3900" i="2"/>
  <c r="M3896" i="2"/>
  <c r="M3892" i="2"/>
  <c r="M1405" i="2"/>
  <c r="M3888" i="2"/>
  <c r="M3884" i="2"/>
  <c r="M3880" i="2"/>
  <c r="M3873" i="2"/>
  <c r="M3852" i="2"/>
  <c r="M3835" i="2"/>
  <c r="M3831" i="2"/>
  <c r="M3827" i="2"/>
  <c r="M3823" i="2"/>
  <c r="M3819" i="2"/>
  <c r="M3815" i="2"/>
  <c r="M3811" i="2"/>
  <c r="M3807" i="2"/>
  <c r="M3803" i="2"/>
  <c r="M3799" i="2"/>
  <c r="M3795" i="2"/>
  <c r="M3791" i="2"/>
  <c r="M3787" i="2"/>
  <c r="M3783" i="2"/>
  <c r="M3775" i="2"/>
  <c r="M3771" i="2"/>
  <c r="M3767" i="2"/>
  <c r="M1623" i="2"/>
  <c r="M3750" i="2"/>
  <c r="M3746" i="2"/>
  <c r="M3742" i="2"/>
  <c r="M3738" i="2"/>
  <c r="M3734" i="2"/>
  <c r="M3727" i="2"/>
  <c r="M3699" i="2"/>
  <c r="M3671" i="2"/>
  <c r="M1274" i="2"/>
  <c r="M3663" i="2"/>
  <c r="M3667" i="2"/>
  <c r="M3659" i="2"/>
  <c r="M3651" i="2"/>
  <c r="M3647" i="2"/>
  <c r="M3655" i="2"/>
  <c r="M3643" i="2"/>
  <c r="M3639" i="2"/>
  <c r="M3618" i="2"/>
  <c r="M3614" i="2"/>
  <c r="M3610" i="2"/>
  <c r="M3593" i="2"/>
  <c r="M3589" i="2"/>
  <c r="M3585" i="2"/>
  <c r="M3581" i="2"/>
  <c r="M3577" i="2"/>
  <c r="M3573" i="2"/>
  <c r="M3569" i="2"/>
  <c r="M3565" i="2"/>
  <c r="M3561" i="2"/>
  <c r="M1983" i="2"/>
  <c r="M3869" i="2"/>
  <c r="M3540" i="2"/>
  <c r="M3536" i="2"/>
  <c r="M3532" i="2"/>
  <c r="M3528" i="2"/>
  <c r="M3524" i="2"/>
  <c r="M3507" i="2"/>
  <c r="M3503" i="2"/>
  <c r="M3499" i="2"/>
  <c r="M3480" i="2"/>
  <c r="M3706" i="2"/>
  <c r="M2977" i="2"/>
  <c r="M3495" i="2"/>
  <c r="M2756" i="2"/>
  <c r="M3476" i="2"/>
  <c r="M3487" i="2"/>
  <c r="M1391" i="2"/>
  <c r="M3472" i="2"/>
  <c r="M3455" i="2"/>
  <c r="M3451" i="2"/>
  <c r="M3447" i="2"/>
  <c r="M3443" i="2"/>
  <c r="M3435" i="2"/>
  <c r="M3431" i="2"/>
  <c r="M3414" i="2"/>
  <c r="M3410" i="2"/>
  <c r="M3406" i="2"/>
  <c r="M3389" i="2"/>
  <c r="M3385" i="2"/>
  <c r="M3381" i="2"/>
  <c r="M3377" i="2"/>
  <c r="M3373" i="2"/>
  <c r="M3369" i="2"/>
  <c r="M3365" i="2"/>
  <c r="M3361" i="2"/>
  <c r="M3357" i="2"/>
  <c r="M3353" i="2"/>
  <c r="M3349" i="2"/>
  <c r="M3345" i="2"/>
  <c r="M3341" i="2"/>
  <c r="M3337" i="2"/>
  <c r="M3333" i="2"/>
  <c r="M3329" i="2"/>
  <c r="M3325" i="2"/>
  <c r="M3321" i="2"/>
  <c r="M3317" i="2"/>
  <c r="M3313" i="2"/>
  <c r="M3309" i="2"/>
  <c r="M3305" i="2"/>
  <c r="M3298" i="2"/>
  <c r="M3294" i="2"/>
  <c r="M3290" i="2"/>
  <c r="M3286" i="2"/>
  <c r="M3282" i="2"/>
  <c r="M3278" i="2"/>
  <c r="M3274" i="2"/>
  <c r="M3270" i="2"/>
  <c r="M3266" i="2"/>
  <c r="M3262" i="2"/>
  <c r="M3258" i="2"/>
  <c r="M3254" i="2"/>
  <c r="M3250" i="2"/>
  <c r="M3246" i="2"/>
  <c r="M3242" i="2"/>
  <c r="M3238" i="2"/>
  <c r="M3234" i="2"/>
  <c r="M3230" i="2"/>
  <c r="M3226" i="2"/>
  <c r="M3222" i="2"/>
  <c r="M3218" i="2"/>
  <c r="M3214" i="2"/>
  <c r="M3210" i="2"/>
  <c r="M3206" i="2"/>
  <c r="M3202" i="2"/>
  <c r="M3198" i="2"/>
  <c r="M3194" i="2"/>
  <c r="M3190" i="2"/>
  <c r="M3186" i="2"/>
  <c r="M3182" i="2"/>
  <c r="M3178" i="2"/>
  <c r="M3174" i="2"/>
  <c r="M3170" i="2"/>
  <c r="M3166" i="2"/>
  <c r="M3145" i="2"/>
  <c r="M3128" i="2"/>
  <c r="M3111" i="2"/>
  <c r="M3107" i="2"/>
  <c r="M3103" i="2"/>
  <c r="M3099" i="2"/>
  <c r="M3095" i="2"/>
  <c r="M3091" i="2"/>
  <c r="M3087" i="2"/>
  <c r="M3083" i="2"/>
  <c r="M3079" i="2"/>
  <c r="M3075" i="2"/>
  <c r="M3071" i="2"/>
  <c r="M3054" i="2"/>
  <c r="M3047" i="2"/>
  <c r="M3043" i="2"/>
  <c r="M3039" i="2"/>
  <c r="M3035" i="2"/>
  <c r="M3031" i="2"/>
  <c r="M3014" i="2"/>
  <c r="M3010" i="2"/>
  <c r="M3006" i="2"/>
  <c r="M2995" i="2"/>
  <c r="M2991" i="2"/>
  <c r="M2984" i="2"/>
  <c r="M2950" i="2"/>
  <c r="M2946" i="2"/>
  <c r="M2942" i="2"/>
  <c r="M2938" i="2"/>
  <c r="M2934" i="2"/>
  <c r="M2927" i="2"/>
  <c r="M2920" i="2"/>
  <c r="M2913" i="2"/>
  <c r="M2906" i="2"/>
  <c r="M2899" i="2"/>
  <c r="M2892" i="2"/>
  <c r="M2885" i="2"/>
  <c r="M2878" i="2"/>
  <c r="M2871" i="2"/>
  <c r="M626" i="2"/>
  <c r="M2864" i="2"/>
  <c r="M2860" i="2"/>
  <c r="M2856" i="2"/>
  <c r="M2852" i="2"/>
  <c r="M2848" i="2"/>
  <c r="M2820" i="2"/>
  <c r="M2816" i="2"/>
  <c r="M2812" i="2"/>
  <c r="M2808" i="2"/>
  <c r="M2804" i="2"/>
  <c r="M2800" i="2"/>
  <c r="M2796" i="2"/>
  <c r="M2792" i="2"/>
  <c r="M2788" i="2"/>
  <c r="M2771" i="2"/>
  <c r="M2767" i="2"/>
  <c r="M2763" i="2"/>
  <c r="M2749" i="2"/>
  <c r="M2742" i="2"/>
  <c r="M2735" i="2"/>
  <c r="M1286" i="2"/>
  <c r="M2731" i="2"/>
  <c r="M2727" i="2"/>
  <c r="M2720" i="2"/>
  <c r="M2716" i="2"/>
  <c r="M2699" i="2"/>
  <c r="M2682" i="2"/>
  <c r="M2678" i="2"/>
  <c r="M2661" i="2"/>
  <c r="M2657" i="2"/>
  <c r="M2653" i="2"/>
  <c r="M2646" i="2"/>
  <c r="M2642" i="2"/>
  <c r="M2638" i="2"/>
  <c r="M2634" i="2"/>
  <c r="M2630" i="2"/>
  <c r="M816" i="2"/>
  <c r="M2626" i="2"/>
  <c r="M2609" i="2"/>
  <c r="M2605" i="2"/>
  <c r="M2601" i="2"/>
  <c r="M2597" i="2"/>
  <c r="M2593" i="2"/>
  <c r="M2589" i="2"/>
  <c r="M2585" i="2"/>
  <c r="M2581" i="2"/>
  <c r="M2577" i="2"/>
  <c r="M2573" i="2"/>
  <c r="M2569" i="2"/>
  <c r="M2284" i="2"/>
  <c r="M2547" i="2"/>
  <c r="M2543" i="2"/>
  <c r="M2470" i="2"/>
  <c r="M2539" i="2"/>
  <c r="M2531" i="2"/>
  <c r="M2527" i="2"/>
  <c r="M2523" i="2"/>
  <c r="M2519" i="2"/>
  <c r="M2515" i="2"/>
  <c r="M2511" i="2"/>
  <c r="M2507" i="2"/>
  <c r="M2503" i="2"/>
  <c r="M2499" i="2"/>
  <c r="M2495" i="2"/>
  <c r="M2491" i="2"/>
  <c r="M3938" i="2"/>
  <c r="M2487" i="2"/>
  <c r="M2466" i="2"/>
  <c r="M2462" i="2"/>
  <c r="M2458" i="2"/>
  <c r="M2454" i="2"/>
  <c r="M2450" i="2"/>
  <c r="M2446" i="2"/>
  <c r="M2442" i="2"/>
  <c r="M2438" i="2"/>
  <c r="M2434" i="2"/>
  <c r="M2394" i="2"/>
  <c r="M2430" i="2"/>
  <c r="M2426" i="2"/>
  <c r="M2422" i="2"/>
  <c r="M2410" i="2"/>
  <c r="M2406" i="2"/>
  <c r="M2418" i="2"/>
  <c r="M2402" i="2"/>
  <c r="M2414" i="2"/>
  <c r="M2398" i="2"/>
  <c r="M2390" i="2"/>
  <c r="M2378" i="2"/>
  <c r="M2386" i="2"/>
  <c r="M2382" i="2"/>
  <c r="M2374" i="2"/>
  <c r="M2370" i="2"/>
  <c r="M2353" i="2"/>
  <c r="M2349" i="2"/>
  <c r="M2345" i="2"/>
  <c r="M2341" i="2"/>
  <c r="M2324" i="2"/>
  <c r="M2320" i="2"/>
  <c r="M2166" i="2"/>
  <c r="M2316" i="2"/>
  <c r="M2312" i="2"/>
  <c r="M2308" i="2"/>
  <c r="M2304" i="2"/>
  <c r="M2300" i="2"/>
  <c r="M2296" i="2"/>
  <c r="M2292" i="2"/>
  <c r="M2288" i="2"/>
  <c r="M2280" i="2"/>
  <c r="M2276" i="2"/>
  <c r="M2269" i="2"/>
  <c r="M2265" i="2"/>
  <c r="M2261" i="2"/>
  <c r="M2257" i="2"/>
  <c r="M2253" i="2"/>
  <c r="M2249" i="2"/>
  <c r="M2245" i="2"/>
  <c r="M1476" i="2"/>
  <c r="M1282" i="2"/>
  <c r="M2241" i="2"/>
  <c r="M2237" i="2"/>
  <c r="M2233" i="2"/>
  <c r="M2229" i="2"/>
  <c r="M95" i="2"/>
  <c r="M2225" i="2"/>
  <c r="M2221" i="2"/>
  <c r="M2214" i="2"/>
  <c r="M2210" i="2"/>
  <c r="M2206" i="2"/>
  <c r="M2202" i="2"/>
  <c r="M2198" i="2"/>
  <c r="M2194" i="2"/>
  <c r="M2190" i="2"/>
  <c r="M2186" i="2"/>
  <c r="M2182" i="2"/>
  <c r="M2178" i="2"/>
  <c r="M2174" i="2"/>
  <c r="M2170" i="2"/>
  <c r="M2131" i="2"/>
  <c r="M2096" i="2"/>
  <c r="M2092" i="2"/>
  <c r="M2088" i="2"/>
  <c r="M3491" i="2"/>
  <c r="M2084" i="2"/>
  <c r="M2159" i="2"/>
  <c r="M2152" i="2"/>
  <c r="M2145" i="2"/>
  <c r="M2138" i="2"/>
  <c r="M2124" i="2"/>
  <c r="M2059" i="2"/>
  <c r="M2055" i="2"/>
  <c r="M2051" i="2"/>
  <c r="M2047" i="2"/>
  <c r="M2043" i="2"/>
  <c r="M2039" i="2"/>
  <c r="M2035" i="2"/>
  <c r="M2031" i="2"/>
  <c r="M2027" i="2"/>
  <c r="M2023" i="2"/>
  <c r="M2019" i="2"/>
  <c r="M2015" i="2"/>
  <c r="M2011" i="2"/>
  <c r="M2007" i="2"/>
  <c r="M2535" i="2"/>
  <c r="M2003" i="2"/>
  <c r="M1999" i="2"/>
  <c r="M1995" i="2"/>
  <c r="M1991" i="2"/>
  <c r="M1987" i="2"/>
  <c r="M1979" i="2"/>
  <c r="M1975" i="2"/>
  <c r="M1971" i="2"/>
  <c r="M1967" i="2"/>
  <c r="M1963" i="2"/>
  <c r="M1959" i="2"/>
  <c r="M1955" i="2"/>
  <c r="M1951" i="2"/>
  <c r="M1947" i="2"/>
  <c r="M1943" i="2"/>
  <c r="M1939" i="2"/>
  <c r="M1935" i="2"/>
  <c r="M1928" i="2"/>
  <c r="M1921" i="2"/>
  <c r="M1917" i="2"/>
  <c r="M1913" i="2"/>
  <c r="M3779" i="2"/>
  <c r="M1909" i="2"/>
  <c r="M1905" i="2"/>
  <c r="M1901" i="2"/>
  <c r="M1897" i="2"/>
  <c r="M1893" i="2"/>
  <c r="M1889" i="2"/>
  <c r="M1885" i="2"/>
  <c r="M1881" i="2"/>
  <c r="M1877" i="2"/>
  <c r="M1873" i="2"/>
  <c r="M1869" i="2"/>
  <c r="M1865" i="2"/>
  <c r="M1861" i="2"/>
  <c r="M1829" i="2"/>
  <c r="M1857" i="2"/>
  <c r="M1853" i="2"/>
  <c r="M1849" i="2"/>
  <c r="M1845" i="2"/>
  <c r="M1841" i="2"/>
  <c r="M1837" i="2"/>
  <c r="M3439" i="2"/>
  <c r="M1833" i="2"/>
  <c r="M1825" i="2"/>
  <c r="M1821" i="2"/>
  <c r="M1817" i="2"/>
  <c r="M1813" i="2"/>
  <c r="M1809" i="2"/>
  <c r="M1802" i="2"/>
  <c r="M1798" i="2"/>
  <c r="M1794" i="2"/>
  <c r="M2999" i="2"/>
  <c r="M1790" i="2"/>
  <c r="M1786" i="2"/>
  <c r="M1782" i="2"/>
  <c r="M1778" i="2"/>
  <c r="M1774" i="2"/>
  <c r="M1770" i="2"/>
  <c r="M1766" i="2"/>
  <c r="M1762" i="2"/>
  <c r="M1758" i="2"/>
  <c r="M1751" i="2"/>
  <c r="M1747" i="2"/>
  <c r="M1743" i="2"/>
  <c r="M1739" i="2"/>
  <c r="M1735" i="2"/>
  <c r="M1731" i="2"/>
  <c r="M1727" i="2"/>
  <c r="M1723" i="2"/>
  <c r="M1719" i="2"/>
  <c r="M1715" i="2"/>
  <c r="M1711" i="2"/>
  <c r="M1694" i="2"/>
  <c r="M1690" i="2"/>
  <c r="M1681" i="2"/>
  <c r="M1677" i="2"/>
  <c r="M1673" i="2"/>
  <c r="M1669" i="2"/>
  <c r="M1662" i="2"/>
  <c r="M1653" i="2"/>
  <c r="M1649" i="2"/>
  <c r="M1633" i="2"/>
  <c r="M1645" i="2"/>
  <c r="M1641" i="2"/>
  <c r="M1637" i="2"/>
  <c r="M1627" i="2"/>
  <c r="M1606" i="2"/>
  <c r="M1566" i="2"/>
  <c r="M1602" i="2"/>
  <c r="M1598" i="2"/>
  <c r="M1594" i="2"/>
  <c r="M1590" i="2"/>
  <c r="M1586" i="2"/>
  <c r="M1582" i="2"/>
  <c r="M1578" i="2"/>
  <c r="M1574" i="2"/>
  <c r="M1570" i="2"/>
  <c r="M1562" i="2"/>
  <c r="M1558" i="2"/>
  <c r="M1554" i="2"/>
  <c r="M1550" i="2"/>
  <c r="M1543" i="2"/>
  <c r="M1539" i="2"/>
  <c r="M1535" i="2"/>
  <c r="M1531" i="2"/>
  <c r="M1527" i="2"/>
  <c r="M1523" i="2"/>
  <c r="M1519" i="2"/>
  <c r="M1515" i="2"/>
  <c r="M1511" i="2"/>
  <c r="M1507" i="2"/>
  <c r="M1503" i="2"/>
  <c r="M1499" i="2"/>
  <c r="M1495" i="2"/>
  <c r="M1491" i="2"/>
  <c r="M1484" i="2"/>
  <c r="M1480" i="2"/>
  <c r="M1472" i="2"/>
  <c r="M1468" i="2"/>
  <c r="M1464" i="2"/>
  <c r="M1460" i="2"/>
  <c r="M1456" i="2"/>
  <c r="M1441" i="2"/>
  <c r="M1416" i="2"/>
  <c r="M1335" i="2"/>
  <c r="M1331" i="2"/>
  <c r="M1409" i="2"/>
  <c r="M1327" i="2"/>
  <c r="M1323" i="2"/>
  <c r="M1319" i="2"/>
  <c r="M1312" i="2"/>
  <c r="M1305" i="2"/>
  <c r="M1301" i="2"/>
  <c r="M1290" i="2"/>
  <c r="M1278" i="2"/>
  <c r="M1266" i="2"/>
  <c r="M1262" i="2"/>
  <c r="M1258" i="2"/>
  <c r="M1250" i="2"/>
  <c r="M1254" i="2"/>
  <c r="M1246" i="2"/>
  <c r="M1229" i="2"/>
  <c r="M1225" i="2"/>
  <c r="M1210" i="2"/>
  <c r="M87" i="2"/>
  <c r="M8" i="2"/>
  <c r="M1190" i="2"/>
  <c r="M1186" i="2"/>
  <c r="M1182" i="2"/>
  <c r="M1178" i="2"/>
  <c r="M1174" i="2"/>
  <c r="M1170" i="2"/>
  <c r="M1166" i="2"/>
  <c r="M1162" i="2"/>
  <c r="M1158" i="2"/>
  <c r="M1154" i="2"/>
  <c r="M1150" i="2"/>
  <c r="M1146" i="2"/>
  <c r="M1142" i="2"/>
  <c r="M1138" i="2"/>
  <c r="M1134" i="2"/>
  <c r="M1130" i="2"/>
  <c r="M1126" i="2"/>
  <c r="M1109" i="2"/>
  <c r="M1105" i="2"/>
  <c r="M1101" i="2"/>
  <c r="M1097" i="2"/>
  <c r="M1093" i="2"/>
  <c r="M1072" i="2"/>
  <c r="M1063" i="2"/>
  <c r="M12" i="2"/>
  <c r="M1046" i="2"/>
  <c r="M1042" i="2"/>
  <c r="M1038" i="2"/>
  <c r="M1034" i="2"/>
  <c r="M1030" i="2"/>
  <c r="M1026" i="2"/>
  <c r="M1022" i="2"/>
  <c r="M1398" i="2"/>
  <c r="M1018" i="2"/>
  <c r="M1014" i="2"/>
  <c r="M1010" i="2"/>
  <c r="M1003" i="2"/>
  <c r="M986" i="2"/>
  <c r="M969" i="2"/>
  <c r="M958" i="2"/>
  <c r="M954" i="2"/>
  <c r="M950" i="2"/>
  <c r="M946" i="2"/>
  <c r="M942" i="2"/>
  <c r="M938" i="2"/>
  <c r="M934" i="2"/>
  <c r="M930" i="2"/>
  <c r="M962" i="2"/>
  <c r="M905" i="2"/>
  <c r="M901" i="2"/>
  <c r="M894" i="2"/>
  <c r="M856" i="2"/>
  <c r="M831" i="2"/>
  <c r="M823" i="2"/>
  <c r="M827" i="2"/>
  <c r="M781" i="2"/>
  <c r="M777" i="2"/>
  <c r="M773" i="2"/>
  <c r="M769" i="2"/>
  <c r="M765" i="2"/>
  <c r="M761" i="2"/>
  <c r="M757" i="2"/>
  <c r="M753" i="2"/>
  <c r="M745" i="2"/>
  <c r="M749" i="2"/>
  <c r="M741" i="2"/>
  <c r="M737" i="2"/>
  <c r="M733" i="2"/>
  <c r="M729" i="2"/>
  <c r="M725" i="2"/>
  <c r="M721" i="2"/>
  <c r="M717" i="2"/>
  <c r="M713" i="2"/>
  <c r="M709" i="2"/>
  <c r="M705" i="2"/>
  <c r="M91" i="2"/>
  <c r="M688" i="2"/>
  <c r="M684" i="2"/>
  <c r="M680" i="2"/>
  <c r="M676" i="2"/>
  <c r="M672" i="2"/>
  <c r="M668" i="2"/>
  <c r="M664" i="2"/>
  <c r="M647" i="2"/>
  <c r="M643" i="2"/>
  <c r="M615" i="2"/>
  <c r="M611" i="2"/>
  <c r="M619" i="2"/>
  <c r="M607" i="2"/>
  <c r="M603" i="2"/>
  <c r="M599" i="2"/>
  <c r="M595" i="2"/>
  <c r="M591" i="2"/>
  <c r="M587" i="2"/>
  <c r="M583" i="2"/>
  <c r="M579" i="2"/>
  <c r="M575" i="2"/>
  <c r="M571" i="2"/>
  <c r="M567" i="2"/>
  <c r="M563" i="2"/>
  <c r="M559" i="2"/>
  <c r="M555" i="2"/>
  <c r="M538" i="2"/>
  <c r="M1297" i="2"/>
  <c r="M534" i="2"/>
  <c r="M527" i="2"/>
  <c r="M523" i="2"/>
  <c r="M519" i="2"/>
  <c r="M515" i="2"/>
  <c r="M511" i="2"/>
  <c r="M494" i="2"/>
  <c r="M487" i="2"/>
  <c r="M480" i="2"/>
  <c r="M473" i="2"/>
  <c r="M466" i="2"/>
  <c r="M459" i="2"/>
  <c r="M452" i="2"/>
  <c r="M448" i="2"/>
  <c r="M444" i="2"/>
  <c r="M440" i="2"/>
  <c r="M436" i="2"/>
  <c r="M432" i="2"/>
  <c r="M428" i="2"/>
  <c r="M424" i="2"/>
  <c r="M420" i="2"/>
  <c r="M416" i="2"/>
  <c r="M412" i="2"/>
  <c r="M408" i="2"/>
  <c r="M404" i="2"/>
  <c r="M2066" i="2"/>
  <c r="M397" i="2"/>
  <c r="M380" i="2"/>
  <c r="M376" i="2"/>
  <c r="M359" i="2"/>
  <c r="M355" i="2"/>
  <c r="M351" i="2"/>
  <c r="M347" i="2"/>
  <c r="M343" i="2"/>
  <c r="M331" i="2"/>
  <c r="M323" i="2"/>
  <c r="M339" i="2"/>
  <c r="M335" i="2"/>
  <c r="M327" i="2"/>
  <c r="M72" i="2"/>
  <c r="M319" i="2"/>
  <c r="M315" i="2"/>
  <c r="M311" i="2"/>
  <c r="M294" i="2"/>
  <c r="M277" i="2"/>
  <c r="M260" i="2"/>
  <c r="M256" i="2"/>
  <c r="M249" i="2"/>
  <c r="M245" i="2"/>
  <c r="M241" i="2"/>
  <c r="M224" i="2"/>
  <c r="M220" i="2"/>
  <c r="M216" i="2"/>
  <c r="M212" i="2"/>
  <c r="M208" i="2"/>
  <c r="M204" i="2"/>
  <c r="M200" i="2"/>
  <c r="M196" i="2"/>
  <c r="M192" i="2"/>
  <c r="M1270" i="2"/>
  <c r="M188" i="2"/>
  <c r="M184" i="2"/>
  <c r="M180" i="2"/>
  <c r="M176" i="2"/>
  <c r="M172" i="2"/>
  <c r="M168" i="2"/>
  <c r="M164" i="2"/>
  <c r="M160" i="2"/>
  <c r="M156" i="2"/>
  <c r="M149" i="2"/>
  <c r="M145" i="2"/>
  <c r="M141" i="2"/>
  <c r="M137" i="2"/>
  <c r="M133" i="2"/>
  <c r="M126" i="2"/>
  <c r="M120" i="2"/>
  <c r="M116" i="2"/>
  <c r="M109" i="2"/>
  <c r="M2844" i="2"/>
  <c r="M102" i="2"/>
  <c r="M926" i="2"/>
  <c r="M877" i="2"/>
  <c r="M809" i="2"/>
  <c r="M788" i="2"/>
  <c r="M1218" i="2"/>
  <c r="M1206" i="2"/>
  <c r="M1198" i="2"/>
  <c r="M919" i="2"/>
  <c r="M79" i="2"/>
  <c r="M870" i="2"/>
  <c r="M802" i="2"/>
  <c r="M1437" i="2"/>
  <c r="M83" i="2"/>
  <c r="M2565" i="2"/>
  <c r="M2561" i="2"/>
  <c r="M2554" i="2"/>
  <c r="M912" i="2"/>
  <c r="M863" i="2"/>
  <c r="M795" i="2"/>
  <c r="M68" i="2"/>
  <c r="M1430" i="2"/>
  <c r="M64" i="2"/>
  <c r="M60" i="2"/>
  <c r="M1452" i="2"/>
  <c r="M56" i="2"/>
  <c r="M41" i="2"/>
  <c r="M1448" i="2"/>
  <c r="M1342" i="2"/>
  <c r="M1214" i="2"/>
  <c r="M1202" i="2"/>
  <c r="M1194" i="2"/>
  <c r="M45" i="2"/>
  <c r="M52" i="2"/>
  <c r="M37" i="2"/>
  <c r="M4005" i="2"/>
  <c r="M3998" i="2"/>
  <c r="M30" i="2"/>
  <c r="M3934" i="2"/>
  <c r="M1423" i="2"/>
  <c r="M3692" i="2"/>
  <c r="M3685" i="2"/>
  <c r="M2080" i="2"/>
  <c r="M2957" i="2"/>
  <c r="M2117" i="2"/>
  <c r="M2110" i="2"/>
  <c r="M2971" i="2"/>
  <c r="M3678" i="2"/>
  <c r="M3927" i="2"/>
  <c r="M2073" i="2"/>
  <c r="M2103" i="2"/>
  <c r="M2964" i="2"/>
  <c r="M852" i="2"/>
  <c r="M845" i="2"/>
  <c r="M838" i="2"/>
  <c r="M1363" i="2"/>
  <c r="M1356" i="2"/>
  <c r="M3970" i="2"/>
  <c r="M1377" i="2"/>
  <c r="M1349" i="2"/>
  <c r="M3963" i="2"/>
  <c r="M3713" i="2"/>
  <c r="M3956" i="2"/>
  <c r="M26" i="2"/>
  <c r="M19" i="2"/>
  <c r="M1384" i="2"/>
  <c r="M1370" i="2"/>
  <c r="M3984" i="2"/>
  <c r="M3720" i="2"/>
  <c r="M3977" i="2"/>
  <c r="M3635" i="2"/>
  <c r="M3557" i="2"/>
  <c r="M3162" i="2"/>
  <c r="M2837" i="2"/>
  <c r="M1089" i="2"/>
  <c r="M4147" i="2"/>
  <c r="M4105" i="2"/>
  <c r="M4084" i="2"/>
  <c r="M3851" i="2"/>
  <c r="M3766" i="2"/>
  <c r="M1622" i="2"/>
  <c r="M3609" i="2"/>
  <c r="M3868" i="2"/>
  <c r="M3523" i="2"/>
  <c r="M3471" i="2"/>
  <c r="M3430" i="2"/>
  <c r="M3405" i="2"/>
  <c r="M3144" i="2"/>
  <c r="M3127" i="2"/>
  <c r="M3070" i="2"/>
  <c r="M3030" i="2"/>
  <c r="M2787" i="2"/>
  <c r="M2715" i="2"/>
  <c r="M2698" i="2"/>
  <c r="M2677" i="2"/>
  <c r="M2625" i="2"/>
  <c r="M2486" i="2"/>
  <c r="M2369" i="2"/>
  <c r="M2340" i="2"/>
  <c r="M1710" i="2"/>
  <c r="M1245" i="2"/>
  <c r="M1125" i="2"/>
  <c r="M1062" i="2"/>
  <c r="M1002" i="2"/>
  <c r="M985" i="2"/>
  <c r="M893" i="2"/>
  <c r="M704" i="2"/>
  <c r="M663" i="2"/>
  <c r="M642" i="2"/>
  <c r="M554" i="2"/>
  <c r="M510" i="2"/>
  <c r="M396" i="2"/>
  <c r="M375" i="2"/>
  <c r="M310" i="2"/>
  <c r="M293" i="2"/>
  <c r="M276" i="2"/>
  <c r="M240" i="2"/>
  <c r="M3634" i="2"/>
  <c r="M3556" i="2"/>
  <c r="M3161" i="2"/>
  <c r="M2836" i="2"/>
  <c r="M1088" i="2"/>
  <c r="M4140" i="2"/>
  <c r="M4098" i="2"/>
  <c r="M4077" i="2"/>
  <c r="M3844" i="2"/>
  <c r="M3759" i="2"/>
  <c r="M1615" i="2"/>
  <c r="M3602" i="2"/>
  <c r="M3861" i="2"/>
  <c r="M3516" i="2"/>
  <c r="M3464" i="2"/>
  <c r="M3423" i="2"/>
  <c r="M3398" i="2"/>
  <c r="M3137" i="2"/>
  <c r="M3120" i="2"/>
  <c r="M3063" i="2"/>
  <c r="M3023" i="2"/>
  <c r="M2780" i="2"/>
  <c r="M2708" i="2"/>
  <c r="M2691" i="2"/>
  <c r="M2670" i="2"/>
  <c r="M2618" i="2"/>
  <c r="M2479" i="2"/>
  <c r="M2362" i="2"/>
  <c r="M2333" i="2"/>
  <c r="M1703" i="2"/>
  <c r="M1686" i="2"/>
  <c r="M1658" i="2"/>
  <c r="M1238" i="2"/>
  <c r="M1118" i="2"/>
  <c r="M1068" i="2"/>
  <c r="M1055" i="2"/>
  <c r="M995" i="2"/>
  <c r="M978" i="2"/>
  <c r="M886" i="2"/>
  <c r="M697" i="2"/>
  <c r="M656" i="2"/>
  <c r="M635" i="2"/>
  <c r="M547" i="2"/>
  <c r="M503" i="2"/>
  <c r="M389" i="2"/>
  <c r="M368" i="2"/>
  <c r="M303" i="2"/>
  <c r="M286" i="2"/>
  <c r="M269" i="2"/>
  <c r="M233" i="2"/>
  <c r="M3627" i="2"/>
  <c r="M3549" i="2"/>
  <c r="M3154" i="2"/>
  <c r="M2829" i="2"/>
  <c r="M1081" i="2"/>
  <c r="M4141" i="2"/>
  <c r="M4099" i="2"/>
  <c r="M4078" i="2"/>
  <c r="M3845" i="2"/>
  <c r="M3760" i="2"/>
  <c r="M1616" i="2"/>
  <c r="M3603" i="2"/>
  <c r="M3862" i="2"/>
  <c r="M3517" i="2"/>
  <c r="M3465" i="2"/>
  <c r="M3424" i="2"/>
  <c r="M3399" i="2"/>
  <c r="M3138" i="2"/>
  <c r="M3121" i="2"/>
  <c r="M3064" i="2"/>
  <c r="M3024" i="2"/>
  <c r="M2781" i="2"/>
  <c r="M2709" i="2"/>
  <c r="M2692" i="2"/>
  <c r="M2671" i="2"/>
  <c r="M2619" i="2"/>
  <c r="M2480" i="2"/>
  <c r="M2363" i="2"/>
  <c r="M2334" i="2"/>
  <c r="M1704" i="2"/>
  <c r="M1239" i="2"/>
  <c r="M1119" i="2"/>
  <c r="M1056" i="2"/>
  <c r="M996" i="2"/>
  <c r="M979" i="2"/>
  <c r="M887" i="2"/>
  <c r="M698" i="2"/>
  <c r="M657" i="2"/>
  <c r="M636" i="2"/>
  <c r="M548" i="2"/>
  <c r="M504" i="2"/>
  <c r="M390" i="2"/>
  <c r="M369" i="2"/>
  <c r="M304" i="2"/>
  <c r="M287" i="2"/>
  <c r="M270" i="2"/>
  <c r="M234" i="2"/>
  <c r="M3628" i="2"/>
  <c r="M3550" i="2"/>
  <c r="M3155" i="2"/>
  <c r="M2830" i="2"/>
  <c r="M1082" i="2"/>
  <c r="M4132" i="2"/>
  <c r="M4090" i="2"/>
  <c r="M4069" i="2"/>
  <c r="M3836" i="2"/>
  <c r="M3751" i="2"/>
  <c r="M1607" i="2"/>
  <c r="M3594" i="2"/>
  <c r="M3853" i="2"/>
  <c r="M3508" i="2"/>
  <c r="M3456" i="2"/>
  <c r="M3415" i="2"/>
  <c r="M3390" i="2"/>
  <c r="M3129" i="2"/>
  <c r="M3112" i="2"/>
  <c r="M3055" i="2"/>
  <c r="M3015" i="2"/>
  <c r="M2772" i="2"/>
  <c r="M2700" i="2"/>
  <c r="M2683" i="2"/>
  <c r="M2662" i="2"/>
  <c r="M2610" i="2"/>
  <c r="M2471" i="2"/>
  <c r="M2354" i="2"/>
  <c r="M2325" i="2"/>
  <c r="M1695" i="2"/>
  <c r="M1682" i="2"/>
  <c r="M1654" i="2"/>
  <c r="M1230" i="2"/>
  <c r="M1110" i="2"/>
  <c r="M1064" i="2"/>
  <c r="M1047" i="2"/>
  <c r="M987" i="2"/>
  <c r="M970" i="2"/>
  <c r="M878" i="2"/>
  <c r="M689" i="2"/>
  <c r="M648" i="2"/>
  <c r="M627" i="2"/>
  <c r="M539" i="2"/>
  <c r="M495" i="2"/>
  <c r="M381" i="2"/>
  <c r="M360" i="2"/>
  <c r="M295" i="2"/>
  <c r="M278" i="2"/>
  <c r="M261" i="2"/>
  <c r="M225" i="2"/>
  <c r="M3619" i="2"/>
  <c r="M3541" i="2"/>
  <c r="M3146" i="2"/>
  <c r="M2821" i="2"/>
  <c r="M1073" i="2"/>
  <c r="M4137" i="2"/>
  <c r="M4095" i="2"/>
  <c r="M4074" i="2"/>
  <c r="M3841" i="2"/>
  <c r="M3756" i="2"/>
  <c r="M1612" i="2"/>
  <c r="M3599" i="2"/>
  <c r="M3858" i="2"/>
  <c r="M3513" i="2"/>
  <c r="M3461" i="2"/>
  <c r="M3420" i="2"/>
  <c r="M3395" i="2"/>
  <c r="M3134" i="2"/>
  <c r="M3117" i="2"/>
  <c r="M3060" i="2"/>
  <c r="M3020" i="2"/>
  <c r="M2777" i="2"/>
  <c r="M2705" i="2"/>
  <c r="M2688" i="2"/>
  <c r="M2667" i="2"/>
  <c r="M2615" i="2"/>
  <c r="M2476" i="2"/>
  <c r="M2359" i="2"/>
  <c r="M2330" i="2"/>
  <c r="M1700" i="2"/>
  <c r="M1235" i="2"/>
  <c r="M1115" i="2"/>
  <c r="M1052" i="2"/>
  <c r="M992" i="2"/>
  <c r="M975" i="2"/>
  <c r="M883" i="2"/>
  <c r="M694" i="2"/>
  <c r="M653" i="2"/>
  <c r="M632" i="2"/>
  <c r="M544" i="2"/>
  <c r="M500" i="2"/>
  <c r="M386" i="2"/>
  <c r="M365" i="2"/>
  <c r="M300" i="2"/>
  <c r="M283" i="2"/>
  <c r="M266" i="2"/>
  <c r="M230" i="2"/>
  <c r="M3624" i="2"/>
  <c r="M3546" i="2"/>
  <c r="M3151" i="2"/>
  <c r="M2826" i="2"/>
  <c r="M1078" i="2"/>
  <c r="M4146" i="2"/>
  <c r="M4130" i="2"/>
  <c r="M4123" i="2"/>
  <c r="M4116" i="2"/>
  <c r="M4104" i="2"/>
  <c r="M4083" i="2"/>
  <c r="M4059" i="2"/>
  <c r="M3990" i="2"/>
  <c r="M3944" i="2"/>
  <c r="M1404" i="2"/>
  <c r="M3879" i="2"/>
  <c r="M3850" i="2"/>
  <c r="M3765" i="2"/>
  <c r="M1621" i="2"/>
  <c r="M3733" i="2"/>
  <c r="M3726" i="2"/>
  <c r="M3698" i="2"/>
  <c r="M3608" i="2"/>
  <c r="M3867" i="2"/>
  <c r="M3522" i="2"/>
  <c r="M3705" i="2"/>
  <c r="M2976" i="2"/>
  <c r="M2755" i="2"/>
  <c r="M3486" i="2"/>
  <c r="M1390" i="2"/>
  <c r="M3470" i="2"/>
  <c r="M3429" i="2"/>
  <c r="M3404" i="2"/>
  <c r="M3304" i="2"/>
  <c r="M3143" i="2"/>
  <c r="M3126" i="2"/>
  <c r="M3069" i="2"/>
  <c r="M3053" i="2"/>
  <c r="M3029" i="2"/>
  <c r="M3005" i="2"/>
  <c r="M2990" i="2"/>
  <c r="M2983" i="2"/>
  <c r="M2933" i="2"/>
  <c r="M2926" i="2"/>
  <c r="M2919" i="2"/>
  <c r="M2912" i="2"/>
  <c r="M2905" i="2"/>
  <c r="M2898" i="2"/>
  <c r="M2891" i="2"/>
  <c r="M2884" i="2"/>
  <c r="M2877" i="2"/>
  <c r="M2870" i="2"/>
  <c r="M625" i="2"/>
  <c r="M2786" i="2"/>
  <c r="M2762" i="2"/>
  <c r="M2748" i="2"/>
  <c r="M2741" i="2"/>
  <c r="M2726" i="2"/>
  <c r="M2714" i="2"/>
  <c r="M2697" i="2"/>
  <c r="M2676" i="2"/>
  <c r="M2652" i="2"/>
  <c r="M815" i="2"/>
  <c r="M2624" i="2"/>
  <c r="M2485" i="2"/>
  <c r="M2368" i="2"/>
  <c r="M2339" i="2"/>
  <c r="M2165" i="2"/>
  <c r="M2275" i="2"/>
  <c r="M2220" i="2"/>
  <c r="M2130" i="2"/>
  <c r="M2158" i="2"/>
  <c r="M2151" i="2"/>
  <c r="M2144" i="2"/>
  <c r="M2137" i="2"/>
  <c r="M2123" i="2"/>
  <c r="M1934" i="2"/>
  <c r="M1927" i="2"/>
  <c r="M1808" i="2"/>
  <c r="M1757" i="2"/>
  <c r="M1709" i="2"/>
  <c r="M1689" i="2"/>
  <c r="M1668" i="2"/>
  <c r="M1661" i="2"/>
  <c r="M1549" i="2"/>
  <c r="M1490" i="2"/>
  <c r="M1415" i="2"/>
  <c r="M1318" i="2"/>
  <c r="M1311" i="2"/>
  <c r="M1244" i="2"/>
  <c r="M1224" i="2"/>
  <c r="M1124" i="2"/>
  <c r="M1071" i="2"/>
  <c r="M1061" i="2"/>
  <c r="M1397" i="2"/>
  <c r="M1009" i="2"/>
  <c r="M1001" i="2"/>
  <c r="M984" i="2"/>
  <c r="M968" i="2"/>
  <c r="M900" i="2"/>
  <c r="M892" i="2"/>
  <c r="M822" i="2"/>
  <c r="M703" i="2"/>
  <c r="M662" i="2"/>
  <c r="M641" i="2"/>
  <c r="M553" i="2"/>
  <c r="M1296" i="2"/>
  <c r="M533" i="2"/>
  <c r="M509" i="2"/>
  <c r="M493" i="2"/>
  <c r="M486" i="2"/>
  <c r="M479" i="2"/>
  <c r="M472" i="2"/>
  <c r="M465" i="2"/>
  <c r="M458" i="2"/>
  <c r="M403" i="2"/>
  <c r="M2065" i="2"/>
  <c r="M395" i="2"/>
  <c r="M374" i="2"/>
  <c r="M309" i="2"/>
  <c r="M292" i="2"/>
  <c r="M275" i="2"/>
  <c r="M255" i="2"/>
  <c r="M239" i="2"/>
  <c r="M155" i="2"/>
  <c r="M132" i="2"/>
  <c r="M125" i="2"/>
  <c r="M115" i="2"/>
  <c r="M108" i="2"/>
  <c r="M2843" i="2"/>
  <c r="M101" i="2"/>
  <c r="M925" i="2"/>
  <c r="M876" i="2"/>
  <c r="M808" i="2"/>
  <c r="M787" i="2"/>
  <c r="M918" i="2"/>
  <c r="M78" i="2"/>
  <c r="M869" i="2"/>
  <c r="M801" i="2"/>
  <c r="M1436" i="2"/>
  <c r="M2560" i="2"/>
  <c r="M2553" i="2"/>
  <c r="M911" i="2"/>
  <c r="M862" i="2"/>
  <c r="M794" i="2"/>
  <c r="M1429" i="2"/>
  <c r="M1447" i="2"/>
  <c r="M1341" i="2"/>
  <c r="M51" i="2"/>
  <c r="M36" i="2"/>
  <c r="M4004" i="2"/>
  <c r="M3997" i="2"/>
  <c r="M3933" i="2"/>
  <c r="M1422" i="2"/>
  <c r="M3691" i="2"/>
  <c r="M3684" i="2"/>
  <c r="M2079" i="2"/>
  <c r="M2956" i="2"/>
  <c r="M2116" i="2"/>
  <c r="M2109" i="2"/>
  <c r="M2970" i="2"/>
  <c r="M3677" i="2"/>
  <c r="M3926" i="2"/>
  <c r="M2072" i="2"/>
  <c r="M2102" i="2"/>
  <c r="M2963" i="2"/>
  <c r="M851" i="2"/>
  <c r="M844" i="2"/>
  <c r="M837" i="2"/>
  <c r="M1362" i="2"/>
  <c r="M1355" i="2"/>
  <c r="M3969" i="2"/>
  <c r="M1376" i="2"/>
  <c r="M1348" i="2"/>
  <c r="M3962" i="2"/>
  <c r="M3712" i="2"/>
  <c r="M3955" i="2"/>
  <c r="M25" i="2"/>
  <c r="M18" i="2"/>
  <c r="M1383" i="2"/>
  <c r="M1369" i="2"/>
  <c r="M3983" i="2"/>
  <c r="M3719" i="2"/>
  <c r="M3976" i="2"/>
  <c r="M3633" i="2"/>
  <c r="M3555" i="2"/>
  <c r="M3160" i="2"/>
  <c r="M2835" i="2"/>
  <c r="M1087" i="2"/>
  <c r="C4136" i="2"/>
  <c r="C4094" i="2"/>
  <c r="C4073" i="2"/>
  <c r="C3840" i="2"/>
  <c r="C3755" i="2"/>
  <c r="C1611" i="2"/>
  <c r="C3598" i="2"/>
  <c r="C3857" i="2"/>
  <c r="C3512" i="2"/>
  <c r="C3460" i="2"/>
  <c r="C3419" i="2"/>
  <c r="C3394" i="2"/>
  <c r="C3133" i="2"/>
  <c r="C3116" i="2"/>
  <c r="C3059" i="2"/>
  <c r="C3019" i="2"/>
  <c r="C2776" i="2"/>
  <c r="C2704" i="2"/>
  <c r="C2687" i="2"/>
  <c r="C2666" i="2"/>
  <c r="C2614" i="2"/>
  <c r="C2475" i="2"/>
  <c r="C2358" i="2"/>
  <c r="C2329" i="2"/>
  <c r="C1699" i="2"/>
  <c r="C1684" i="2"/>
  <c r="C1656" i="2"/>
  <c r="C1234" i="2"/>
  <c r="C1114" i="2"/>
  <c r="C1066" i="2"/>
  <c r="C1051" i="2"/>
  <c r="C991" i="2"/>
  <c r="C974" i="2"/>
  <c r="C882" i="2"/>
  <c r="C693" i="2"/>
  <c r="C652" i="2"/>
  <c r="C631" i="2"/>
  <c r="C543" i="2"/>
  <c r="C499" i="2"/>
  <c r="C385" i="2"/>
  <c r="C364" i="2"/>
  <c r="C299" i="2"/>
  <c r="C282" i="2"/>
  <c r="C265" i="2"/>
  <c r="C229" i="2"/>
  <c r="C3623" i="2"/>
  <c r="C3545" i="2"/>
  <c r="C3150" i="2"/>
  <c r="C2825" i="2"/>
  <c r="C1077" i="2"/>
  <c r="C4144" i="2"/>
  <c r="C4128" i="2"/>
  <c r="C4121" i="2"/>
  <c r="C4114" i="2"/>
  <c r="C4102" i="2"/>
  <c r="C4081" i="2"/>
  <c r="C4057" i="2"/>
  <c r="C3988" i="2"/>
  <c r="C3942" i="2"/>
  <c r="C1402" i="2"/>
  <c r="C3877" i="2"/>
  <c r="C3848" i="2"/>
  <c r="C3763" i="2"/>
  <c r="C1619" i="2"/>
  <c r="C3731" i="2"/>
  <c r="C3724" i="2"/>
  <c r="C3696" i="2"/>
  <c r="C3606" i="2"/>
  <c r="C3865" i="2"/>
  <c r="C3520" i="2"/>
  <c r="C3703" i="2"/>
  <c r="C2974" i="2"/>
  <c r="C2753" i="2"/>
  <c r="C3484" i="2"/>
  <c r="C1388" i="2"/>
  <c r="C3468" i="2"/>
  <c r="C3427" i="2"/>
  <c r="C3402" i="2"/>
  <c r="C3302" i="2"/>
  <c r="C3141" i="2"/>
  <c r="C3124" i="2"/>
  <c r="C3067" i="2"/>
  <c r="C3051" i="2"/>
  <c r="C3027" i="2"/>
  <c r="C3003" i="2"/>
  <c r="C2988" i="2"/>
  <c r="C2981" i="2"/>
  <c r="C2931" i="2"/>
  <c r="C2924" i="2"/>
  <c r="C2917" i="2"/>
  <c r="C2910" i="2"/>
  <c r="C2903" i="2"/>
  <c r="C2896" i="2"/>
  <c r="C2889" i="2"/>
  <c r="C2882" i="2"/>
  <c r="C2875" i="2"/>
  <c r="C2868" i="2"/>
  <c r="C623" i="2"/>
  <c r="C2784" i="2"/>
  <c r="C2760" i="2"/>
  <c r="C2746" i="2"/>
  <c r="C2739" i="2"/>
  <c r="C2724" i="2"/>
  <c r="C2712" i="2"/>
  <c r="C2695" i="2"/>
  <c r="C2674" i="2"/>
  <c r="C2650" i="2"/>
  <c r="C813" i="2"/>
  <c r="C2622" i="2"/>
  <c r="C2483" i="2"/>
  <c r="C2366" i="2"/>
  <c r="C2337" i="2"/>
  <c r="C2163" i="2"/>
  <c r="C2273" i="2"/>
  <c r="C2218" i="2"/>
  <c r="C2128" i="2"/>
  <c r="C2156" i="2"/>
  <c r="C2149" i="2"/>
  <c r="C2142" i="2"/>
  <c r="C2135" i="2"/>
  <c r="C2121" i="2"/>
  <c r="C1932" i="2"/>
  <c r="C1925" i="2"/>
  <c r="C1806" i="2"/>
  <c r="C1755" i="2"/>
  <c r="C1707" i="2"/>
  <c r="C1666" i="2"/>
  <c r="C1547" i="2"/>
  <c r="C1488" i="2"/>
  <c r="C1413" i="2"/>
  <c r="C1316" i="2"/>
  <c r="C1309" i="2"/>
  <c r="C1242" i="2"/>
  <c r="C1222" i="2"/>
  <c r="C1122" i="2"/>
  <c r="C1059" i="2"/>
  <c r="C1395" i="2"/>
  <c r="C1007" i="2"/>
  <c r="C999" i="2"/>
  <c r="C982" i="2"/>
  <c r="C966" i="2"/>
  <c r="C898" i="2"/>
  <c r="C890" i="2"/>
  <c r="C820" i="2"/>
  <c r="C701" i="2"/>
  <c r="C660" i="2"/>
  <c r="C639" i="2"/>
  <c r="C551" i="2"/>
  <c r="C1294" i="2"/>
  <c r="C531" i="2"/>
  <c r="C507" i="2"/>
  <c r="C491" i="2"/>
  <c r="C484" i="2"/>
  <c r="C477" i="2"/>
  <c r="C470" i="2"/>
  <c r="C463" i="2"/>
  <c r="C456" i="2"/>
  <c r="C401" i="2"/>
  <c r="C2063" i="2"/>
  <c r="C393" i="2"/>
  <c r="C372" i="2"/>
  <c r="C307" i="2"/>
  <c r="C290" i="2"/>
  <c r="C273" i="2"/>
  <c r="C253" i="2"/>
  <c r="C237" i="2"/>
  <c r="C153" i="2"/>
  <c r="C130" i="2"/>
  <c r="C123" i="2"/>
  <c r="C113" i="2"/>
  <c r="C106" i="2"/>
  <c r="C2841" i="2"/>
  <c r="C99" i="2"/>
  <c r="C923" i="2"/>
  <c r="C874" i="2"/>
  <c r="C806" i="2"/>
  <c r="C785" i="2"/>
  <c r="C916" i="2"/>
  <c r="C76" i="2"/>
  <c r="C867" i="2"/>
  <c r="C799" i="2"/>
  <c r="C1434" i="2"/>
  <c r="C2558" i="2"/>
  <c r="C2551" i="2"/>
  <c r="C909" i="2"/>
  <c r="C860" i="2"/>
  <c r="C792" i="2"/>
  <c r="C1427" i="2"/>
  <c r="C1445" i="2"/>
  <c r="C1339" i="2"/>
  <c r="C49" i="2"/>
  <c r="C34" i="2"/>
  <c r="C4002" i="2"/>
  <c r="C3995" i="2"/>
  <c r="C3931" i="2"/>
  <c r="C1420" i="2"/>
  <c r="C3689" i="2"/>
  <c r="C3682" i="2"/>
  <c r="C2077" i="2"/>
  <c r="C2954" i="2"/>
  <c r="C2114" i="2"/>
  <c r="C2107" i="2"/>
  <c r="C2968" i="2"/>
  <c r="C3675" i="2"/>
  <c r="C3924" i="2"/>
  <c r="C2070" i="2"/>
  <c r="C2100" i="2"/>
  <c r="C2961" i="2"/>
  <c r="C849" i="2"/>
  <c r="C842" i="2"/>
  <c r="C835" i="2"/>
  <c r="C1360" i="2"/>
  <c r="C1353" i="2"/>
  <c r="C3967" i="2"/>
  <c r="C1374" i="2"/>
  <c r="C1346" i="2"/>
  <c r="C3960" i="2"/>
  <c r="C3710" i="2"/>
  <c r="C3953" i="2"/>
  <c r="C23" i="2"/>
  <c r="C16" i="2"/>
  <c r="C1381" i="2"/>
  <c r="C1367" i="2"/>
  <c r="C3981" i="2"/>
  <c r="C3717" i="2"/>
  <c r="C3974" i="2"/>
  <c r="C3631" i="2"/>
  <c r="C3553" i="2"/>
  <c r="C3158" i="2"/>
  <c r="C2833" i="2"/>
  <c r="C1085" i="2"/>
  <c r="C4138" i="2"/>
  <c r="C4096" i="2"/>
  <c r="C4075" i="2"/>
  <c r="C3842" i="2"/>
  <c r="C3757" i="2"/>
  <c r="C1613" i="2"/>
  <c r="C3600" i="2"/>
  <c r="C3859" i="2"/>
  <c r="C3514" i="2"/>
  <c r="C3462" i="2"/>
  <c r="C3421" i="2"/>
  <c r="C3396" i="2"/>
  <c r="C3135" i="2"/>
  <c r="C3118" i="2"/>
  <c r="C3061" i="2"/>
  <c r="C3021" i="2"/>
  <c r="C2778" i="2"/>
  <c r="C2706" i="2"/>
  <c r="C2689" i="2"/>
  <c r="C2668" i="2"/>
  <c r="C2616" i="2"/>
  <c r="C2477" i="2"/>
  <c r="C2360" i="2"/>
  <c r="C2331" i="2"/>
  <c r="C1701" i="2"/>
  <c r="C1685" i="2"/>
  <c r="C1657" i="2"/>
  <c r="C1236" i="2"/>
  <c r="C1116" i="2"/>
  <c r="C1067" i="2"/>
  <c r="C1053" i="2"/>
  <c r="C993" i="2"/>
  <c r="C976" i="2"/>
  <c r="C884" i="2"/>
  <c r="C695" i="2"/>
  <c r="C654" i="2"/>
  <c r="C633" i="2"/>
  <c r="C545" i="2"/>
  <c r="C501" i="2"/>
  <c r="C387" i="2"/>
  <c r="C366" i="2"/>
  <c r="C301" i="2"/>
  <c r="C284" i="2"/>
  <c r="C267" i="2"/>
  <c r="C231" i="2"/>
  <c r="C3625" i="2"/>
  <c r="C3547" i="2"/>
  <c r="C3152" i="2"/>
  <c r="C2827" i="2"/>
  <c r="C1079" i="2"/>
  <c r="C4139" i="2"/>
  <c r="C4097" i="2"/>
  <c r="C4076" i="2"/>
  <c r="C3843" i="2"/>
  <c r="C3758" i="2"/>
  <c r="C1614" i="2"/>
  <c r="C3601" i="2"/>
  <c r="C3860" i="2"/>
  <c r="C3515" i="2"/>
  <c r="C3463" i="2"/>
  <c r="C3422" i="2"/>
  <c r="C3397" i="2"/>
  <c r="C3136" i="2"/>
  <c r="C3119" i="2"/>
  <c r="C3062" i="2"/>
  <c r="C3022" i="2"/>
  <c r="C2779" i="2"/>
  <c r="C2707" i="2"/>
  <c r="C2690" i="2"/>
  <c r="C2669" i="2"/>
  <c r="C2617" i="2"/>
  <c r="C2478" i="2"/>
  <c r="C2361" i="2"/>
  <c r="C2332" i="2"/>
  <c r="C1702" i="2"/>
  <c r="C1237" i="2"/>
  <c r="C1117" i="2"/>
  <c r="C1054" i="2"/>
  <c r="C994" i="2"/>
  <c r="C977" i="2"/>
  <c r="C885" i="2"/>
  <c r="C696" i="2"/>
  <c r="C655" i="2"/>
  <c r="C634" i="2"/>
  <c r="C546" i="2"/>
  <c r="C502" i="2"/>
  <c r="C388" i="2"/>
  <c r="C367" i="2"/>
  <c r="C302" i="2"/>
  <c r="C285" i="2"/>
  <c r="C268" i="2"/>
  <c r="C232" i="2"/>
  <c r="C3626" i="2"/>
  <c r="C3548" i="2"/>
  <c r="C3153" i="2"/>
  <c r="C2828" i="2"/>
  <c r="C1080" i="2"/>
  <c r="C4133" i="2"/>
  <c r="C4091" i="2"/>
  <c r="C4070" i="2"/>
  <c r="C3837" i="2"/>
  <c r="C3752" i="2"/>
  <c r="C1608" i="2"/>
  <c r="C3595" i="2"/>
  <c r="C3854" i="2"/>
  <c r="C3509" i="2"/>
  <c r="C3457" i="2"/>
  <c r="C3416" i="2"/>
  <c r="C3391" i="2"/>
  <c r="C3130" i="2"/>
  <c r="C3113" i="2"/>
  <c r="C3056" i="2"/>
  <c r="C3016" i="2"/>
  <c r="C2773" i="2"/>
  <c r="C2701" i="2"/>
  <c r="C2684" i="2"/>
  <c r="C2663" i="2"/>
  <c r="C2611" i="2"/>
  <c r="C2472" i="2"/>
  <c r="C2355" i="2"/>
  <c r="C2326" i="2"/>
  <c r="C1696" i="2"/>
  <c r="C1231" i="2"/>
  <c r="C1111" i="2"/>
  <c r="C1048" i="2"/>
  <c r="C988" i="2"/>
  <c r="C971" i="2"/>
  <c r="C879" i="2"/>
  <c r="C690" i="2"/>
  <c r="C649" i="2"/>
  <c r="C628" i="2"/>
  <c r="C540" i="2"/>
  <c r="C496" i="2"/>
  <c r="C382" i="2"/>
  <c r="C361" i="2"/>
  <c r="C296" i="2"/>
  <c r="C279" i="2"/>
  <c r="C262" i="2"/>
  <c r="C226" i="2"/>
  <c r="C3620" i="2"/>
  <c r="C3542" i="2"/>
  <c r="C3147" i="2"/>
  <c r="C2822" i="2"/>
  <c r="C1074" i="2"/>
  <c r="C4149" i="2"/>
  <c r="C4134" i="2"/>
  <c r="C4125" i="2"/>
  <c r="C4118" i="2"/>
  <c r="C4111" i="2"/>
  <c r="C4107" i="2"/>
  <c r="C4092" i="2"/>
  <c r="C4086" i="2"/>
  <c r="C4071" i="2"/>
  <c r="C4065" i="2"/>
  <c r="C4061" i="2"/>
  <c r="C4054" i="2"/>
  <c r="C4050" i="2"/>
  <c r="C4046" i="2"/>
  <c r="C4042" i="2"/>
  <c r="C4038" i="2"/>
  <c r="C4034" i="2"/>
  <c r="C4030" i="2"/>
  <c r="C4026" i="2"/>
  <c r="C4022" i="2"/>
  <c r="C4018" i="2"/>
  <c r="C4014" i="2"/>
  <c r="C4010" i="2"/>
  <c r="C4006" i="2"/>
  <c r="C3985" i="2"/>
  <c r="C3946" i="2"/>
  <c r="C3939" i="2"/>
  <c r="C3917" i="2"/>
  <c r="C3913" i="2"/>
  <c r="C3909" i="2"/>
  <c r="C3905" i="2"/>
  <c r="C3901" i="2"/>
  <c r="C3897" i="2"/>
  <c r="C3893" i="2"/>
  <c r="C3889" i="2"/>
  <c r="C1399" i="2"/>
  <c r="C3885" i="2"/>
  <c r="C3881" i="2"/>
  <c r="C3874" i="2"/>
  <c r="C3870" i="2"/>
  <c r="C3838" i="2"/>
  <c r="C3832" i="2"/>
  <c r="C3828" i="2"/>
  <c r="C3824" i="2"/>
  <c r="C3820" i="2"/>
  <c r="C3816" i="2"/>
  <c r="C3812" i="2"/>
  <c r="C3808" i="2"/>
  <c r="C3804" i="2"/>
  <c r="C3800" i="2"/>
  <c r="C3796" i="2"/>
  <c r="C3792" i="2"/>
  <c r="C3788" i="2"/>
  <c r="C3784" i="2"/>
  <c r="C3780" i="2"/>
  <c r="C3772" i="2"/>
  <c r="C3768" i="2"/>
  <c r="C3753" i="2"/>
  <c r="C1609" i="2"/>
  <c r="C3747" i="2"/>
  <c r="C3743" i="2"/>
  <c r="C3739" i="2"/>
  <c r="C3735" i="2"/>
  <c r="C3728" i="2"/>
  <c r="C3721" i="2"/>
  <c r="C3693" i="2"/>
  <c r="C3668" i="2"/>
  <c r="C1271" i="2"/>
  <c r="C3660" i="2"/>
  <c r="C3664" i="2"/>
  <c r="C3656" i="2"/>
  <c r="C3648" i="2"/>
  <c r="C3644" i="2"/>
  <c r="C3652" i="2"/>
  <c r="C3640" i="2"/>
  <c r="C3636" i="2"/>
  <c r="C3615" i="2"/>
  <c r="C3611" i="2"/>
  <c r="C3596" i="2"/>
  <c r="C3590" i="2"/>
  <c r="C3586" i="2"/>
  <c r="C3582" i="2"/>
  <c r="C3578" i="2"/>
  <c r="C3574" i="2"/>
  <c r="C3570" i="2"/>
  <c r="C3566" i="2"/>
  <c r="C3562" i="2"/>
  <c r="C3558" i="2"/>
  <c r="C1980" i="2"/>
  <c r="C3855" i="2"/>
  <c r="C3537" i="2"/>
  <c r="C3533" i="2"/>
  <c r="C3529" i="2"/>
  <c r="C3525" i="2"/>
  <c r="C3510" i="2"/>
  <c r="C3504" i="2"/>
  <c r="C3500" i="2"/>
  <c r="C3496" i="2"/>
  <c r="C3477" i="2"/>
  <c r="C3700" i="2"/>
  <c r="C2972" i="2"/>
  <c r="C3492" i="2"/>
  <c r="C2750" i="2"/>
  <c r="C3473" i="2"/>
  <c r="C3481" i="2"/>
  <c r="C1385" i="2"/>
  <c r="C3458" i="2"/>
  <c r="C3452" i="2"/>
  <c r="C3448" i="2"/>
  <c r="C3444" i="2"/>
  <c r="C3440" i="2"/>
  <c r="C3432" i="2"/>
  <c r="C3417" i="2"/>
  <c r="C3411" i="2"/>
  <c r="C3407" i="2"/>
  <c r="C3392" i="2"/>
  <c r="C3386" i="2"/>
  <c r="C3382" i="2"/>
  <c r="C3378" i="2"/>
  <c r="C3374" i="2"/>
  <c r="C3370" i="2"/>
  <c r="C3366" i="2"/>
  <c r="C3362" i="2"/>
  <c r="C3358" i="2"/>
  <c r="C3354" i="2"/>
  <c r="C3350" i="2"/>
  <c r="C3346" i="2"/>
  <c r="C3342" i="2"/>
  <c r="C3338" i="2"/>
  <c r="C3334" i="2"/>
  <c r="C3330" i="2"/>
  <c r="C3326" i="2"/>
  <c r="C3322" i="2"/>
  <c r="C3318" i="2"/>
  <c r="C3314" i="2"/>
  <c r="C3310" i="2"/>
  <c r="C3306" i="2"/>
  <c r="C3299" i="2"/>
  <c r="C3295" i="2"/>
  <c r="C3291" i="2"/>
  <c r="C3287" i="2"/>
  <c r="C3283" i="2"/>
  <c r="C3279" i="2"/>
  <c r="C3275" i="2"/>
  <c r="C3271" i="2"/>
  <c r="C3267" i="2"/>
  <c r="C3263" i="2"/>
  <c r="C3259" i="2"/>
  <c r="C3255" i="2"/>
  <c r="C3251" i="2"/>
  <c r="C3247" i="2"/>
  <c r="C3243" i="2"/>
  <c r="C3239" i="2"/>
  <c r="C3235" i="2"/>
  <c r="C3231" i="2"/>
  <c r="C3227" i="2"/>
  <c r="C3223" i="2"/>
  <c r="C3219" i="2"/>
  <c r="C3215" i="2"/>
  <c r="C3211" i="2"/>
  <c r="C3207" i="2"/>
  <c r="C3203" i="2"/>
  <c r="C3199" i="2"/>
  <c r="C3195" i="2"/>
  <c r="C3191" i="2"/>
  <c r="C3187" i="2"/>
  <c r="C3183" i="2"/>
  <c r="C3179" i="2"/>
  <c r="C3175" i="2"/>
  <c r="C3171" i="2"/>
  <c r="C3167" i="2"/>
  <c r="C3163" i="2"/>
  <c r="C3131" i="2"/>
  <c r="C3114" i="2"/>
  <c r="C3108" i="2"/>
  <c r="C3104" i="2"/>
  <c r="C3100" i="2"/>
  <c r="C3096" i="2"/>
  <c r="C3092" i="2"/>
  <c r="C3088" i="2"/>
  <c r="C3084" i="2"/>
  <c r="C3080" i="2"/>
  <c r="C3076" i="2"/>
  <c r="C3072" i="2"/>
  <c r="C3057" i="2"/>
  <c r="C3048" i="2"/>
  <c r="C3044" i="2"/>
  <c r="C3040" i="2"/>
  <c r="C3036" i="2"/>
  <c r="C3032" i="2"/>
  <c r="C3017" i="2"/>
  <c r="C3011" i="2"/>
  <c r="C3007" i="2"/>
  <c r="C3000" i="2"/>
  <c r="C2992" i="2"/>
  <c r="C2985" i="2"/>
  <c r="C2978" i="2"/>
  <c r="C2947" i="2"/>
  <c r="C2943" i="2"/>
  <c r="C2939" i="2"/>
  <c r="C2935" i="2"/>
  <c r="C2928" i="2"/>
  <c r="C2921" i="2"/>
  <c r="C2914" i="2"/>
  <c r="C2907" i="2"/>
  <c r="C2900" i="2"/>
  <c r="C2893" i="2"/>
  <c r="C2886" i="2"/>
  <c r="C2879" i="2"/>
  <c r="C2872" i="2"/>
  <c r="C2865" i="2"/>
  <c r="C620" i="2"/>
  <c r="C2861" i="2"/>
  <c r="C2857" i="2"/>
  <c r="C2853" i="2"/>
  <c r="C2849" i="2"/>
  <c r="C2845" i="2"/>
  <c r="C2817" i="2"/>
  <c r="C2813" i="2"/>
  <c r="C2809" i="2"/>
  <c r="C2805" i="2"/>
  <c r="C2801" i="2"/>
  <c r="C2797" i="2"/>
  <c r="C2793" i="2"/>
  <c r="C2789" i="2"/>
  <c r="C2774" i="2"/>
  <c r="C2768" i="2"/>
  <c r="C2764" i="2"/>
  <c r="C2757" i="2"/>
  <c r="C2743" i="2"/>
  <c r="C2736" i="2"/>
  <c r="C2732" i="2"/>
  <c r="C1283" i="2"/>
  <c r="C2728" i="2"/>
  <c r="C2721" i="2"/>
  <c r="C2717" i="2"/>
  <c r="C2702" i="2"/>
  <c r="C2685" i="2"/>
  <c r="C2679" i="2"/>
  <c r="C2664" i="2"/>
  <c r="C2658" i="2"/>
  <c r="C2654" i="2"/>
  <c r="C2647" i="2"/>
  <c r="C2643" i="2"/>
  <c r="C2639" i="2"/>
  <c r="C2635" i="2"/>
  <c r="C2631" i="2"/>
  <c r="C2627" i="2"/>
  <c r="C810" i="2"/>
  <c r="C2612" i="2"/>
  <c r="C2606" i="2"/>
  <c r="C2602" i="2"/>
  <c r="C2598" i="2"/>
  <c r="C2594" i="2"/>
  <c r="C2590" i="2"/>
  <c r="C2586" i="2"/>
  <c r="C2582" i="2"/>
  <c r="C2578" i="2"/>
  <c r="C2574" i="2"/>
  <c r="C2570" i="2"/>
  <c r="C2566" i="2"/>
  <c r="C2281" i="2"/>
  <c r="C2544" i="2"/>
  <c r="C2540" i="2"/>
  <c r="C2467" i="2"/>
  <c r="C2536" i="2"/>
  <c r="C2528" i="2"/>
  <c r="C2524" i="2"/>
  <c r="C2520" i="2"/>
  <c r="C2516" i="2"/>
  <c r="C2512" i="2"/>
  <c r="C2508" i="2"/>
  <c r="C2504" i="2"/>
  <c r="C2500" i="2"/>
  <c r="C2496" i="2"/>
  <c r="C2492" i="2"/>
  <c r="C2488" i="2"/>
  <c r="C3935" i="2"/>
  <c r="C2473" i="2"/>
  <c r="C2463" i="2"/>
  <c r="C2459" i="2"/>
  <c r="C2455" i="2"/>
  <c r="C2451" i="2"/>
  <c r="C2447" i="2"/>
  <c r="C2443" i="2"/>
  <c r="C2439" i="2"/>
  <c r="C2435" i="2"/>
  <c r="C2431" i="2"/>
  <c r="C2391" i="2"/>
  <c r="C2427" i="2"/>
  <c r="C2423" i="2"/>
  <c r="C2419" i="2"/>
  <c r="C2407" i="2"/>
  <c r="C2403" i="2"/>
  <c r="C2415" i="2"/>
  <c r="C2399" i="2"/>
  <c r="C2411" i="2"/>
  <c r="C2395" i="2"/>
  <c r="C2387" i="2"/>
  <c r="C2375" i="2"/>
  <c r="C2383" i="2"/>
  <c r="C2379" i="2"/>
  <c r="C2371" i="2"/>
  <c r="C2356" i="2"/>
  <c r="C2350" i="2"/>
  <c r="C2346" i="2"/>
  <c r="C2342" i="2"/>
  <c r="C2327" i="2"/>
  <c r="C2321" i="2"/>
  <c r="C2317" i="2"/>
  <c r="C2160" i="2"/>
  <c r="C2313" i="2"/>
  <c r="C2309" i="2"/>
  <c r="C2305" i="2"/>
  <c r="C2301" i="2"/>
  <c r="C2297" i="2"/>
  <c r="C2293" i="2"/>
  <c r="C2289" i="2"/>
  <c r="C2285" i="2"/>
  <c r="C2277" i="2"/>
  <c r="C2270" i="2"/>
  <c r="C2266" i="2"/>
  <c r="C2262" i="2"/>
  <c r="C2258" i="2"/>
  <c r="C2254" i="2"/>
  <c r="C2250" i="2"/>
  <c r="C2246" i="2"/>
  <c r="C2242" i="2"/>
  <c r="C1473" i="2"/>
  <c r="C1279" i="2"/>
  <c r="C2238" i="2"/>
  <c r="C2234" i="2"/>
  <c r="C2230" i="2"/>
  <c r="C2226" i="2"/>
  <c r="C92" i="2"/>
  <c r="C2222" i="2"/>
  <c r="C2215" i="2"/>
  <c r="C2211" i="2"/>
  <c r="C2207" i="2"/>
  <c r="C2203" i="2"/>
  <c r="C2199" i="2"/>
  <c r="C2195" i="2"/>
  <c r="C2191" i="2"/>
  <c r="C2187" i="2"/>
  <c r="C2183" i="2"/>
  <c r="C2179" i="2"/>
  <c r="C2175" i="2"/>
  <c r="C2171" i="2"/>
  <c r="C2167" i="2"/>
  <c r="C2125" i="2"/>
  <c r="C2093" i="2"/>
  <c r="C2089" i="2"/>
  <c r="C2085" i="2"/>
  <c r="C3488" i="2"/>
  <c r="C2081" i="2"/>
  <c r="C2153" i="2"/>
  <c r="C2146" i="2"/>
  <c r="C2139" i="2"/>
  <c r="C2132" i="2"/>
  <c r="C2118" i="2"/>
  <c r="C2056" i="2"/>
  <c r="C2052" i="2"/>
  <c r="C2048" i="2"/>
  <c r="C2044" i="2"/>
  <c r="C2040" i="2"/>
  <c r="C2036" i="2"/>
  <c r="C2032" i="2"/>
  <c r="C2028" i="2"/>
  <c r="C2024" i="2"/>
  <c r="C2020" i="2"/>
  <c r="C2016" i="2"/>
  <c r="C2012" i="2"/>
  <c r="C2008" i="2"/>
  <c r="C2004" i="2"/>
  <c r="C2532" i="2"/>
  <c r="C2000" i="2"/>
  <c r="C1996" i="2"/>
  <c r="C1992" i="2"/>
  <c r="C1988" i="2"/>
  <c r="C1984" i="2"/>
  <c r="C1976" i="2"/>
  <c r="C1972" i="2"/>
  <c r="C1968" i="2"/>
  <c r="C1964" i="2"/>
  <c r="C1960" i="2"/>
  <c r="C1956" i="2"/>
  <c r="C1952" i="2"/>
  <c r="C1948" i="2"/>
  <c r="C1944" i="2"/>
  <c r="C1940" i="2"/>
  <c r="C1936" i="2"/>
  <c r="C1929" i="2"/>
  <c r="C1922" i="2"/>
  <c r="C1918" i="2"/>
  <c r="C1914" i="2"/>
  <c r="C1910" i="2"/>
  <c r="C3776" i="2"/>
  <c r="C1906" i="2"/>
  <c r="C1902" i="2"/>
  <c r="C1898" i="2"/>
  <c r="C1894" i="2"/>
  <c r="C1890" i="2"/>
  <c r="C1886" i="2"/>
  <c r="C1882" i="2"/>
  <c r="C1878" i="2"/>
  <c r="C1874" i="2"/>
  <c r="C1870" i="2"/>
  <c r="C1866" i="2"/>
  <c r="C1862" i="2"/>
  <c r="C1858" i="2"/>
  <c r="C1826" i="2"/>
  <c r="C1854" i="2"/>
  <c r="C1850" i="2"/>
  <c r="C1846" i="2"/>
  <c r="C1842" i="2"/>
  <c r="C1838" i="2"/>
  <c r="C1834" i="2"/>
  <c r="C3436" i="2"/>
  <c r="C1830" i="2"/>
  <c r="C1822" i="2"/>
  <c r="C1818" i="2"/>
  <c r="C1814" i="2"/>
  <c r="C1810" i="2"/>
  <c r="C1803" i="2"/>
  <c r="C1799" i="2"/>
  <c r="C1795" i="2"/>
  <c r="C1791" i="2"/>
  <c r="C2996" i="2"/>
  <c r="C1787" i="2"/>
  <c r="C1783" i="2"/>
  <c r="C1779" i="2"/>
  <c r="C1775" i="2"/>
  <c r="C1771" i="2"/>
  <c r="C1767" i="2"/>
  <c r="C1763" i="2"/>
  <c r="C1759" i="2"/>
  <c r="C1752" i="2"/>
  <c r="C1748" i="2"/>
  <c r="C1744" i="2"/>
  <c r="C1740" i="2"/>
  <c r="C1736" i="2"/>
  <c r="C1732" i="2"/>
  <c r="C1728" i="2"/>
  <c r="C1724" i="2"/>
  <c r="C1720" i="2"/>
  <c r="C1716" i="2"/>
  <c r="C1712" i="2"/>
  <c r="C1697" i="2"/>
  <c r="C1691" i="2"/>
  <c r="C1683" i="2"/>
  <c r="C1678" i="2"/>
  <c r="C1674" i="2"/>
  <c r="C1670" i="2"/>
  <c r="C1663" i="2"/>
  <c r="C1655" i="2"/>
  <c r="C1650" i="2"/>
  <c r="C1646" i="2"/>
  <c r="C1630" i="2"/>
  <c r="C1642" i="2"/>
  <c r="C1638" i="2"/>
  <c r="C1634" i="2"/>
  <c r="C1624" i="2"/>
  <c r="C1603" i="2"/>
  <c r="C1563" i="2"/>
  <c r="C1599" i="2"/>
  <c r="C1595" i="2"/>
  <c r="C1591" i="2"/>
  <c r="C1587" i="2"/>
  <c r="C1583" i="2"/>
  <c r="C1579" i="2"/>
  <c r="C1575" i="2"/>
  <c r="C1571" i="2"/>
  <c r="C1567" i="2"/>
  <c r="C1559" i="2"/>
  <c r="C1555" i="2"/>
  <c r="C1551" i="2"/>
  <c r="C1544" i="2"/>
  <c r="C1540" i="2"/>
  <c r="C1536" i="2"/>
  <c r="C1532" i="2"/>
  <c r="C1528" i="2"/>
  <c r="C1524" i="2"/>
  <c r="C1520" i="2"/>
  <c r="C1516" i="2"/>
  <c r="C1512" i="2"/>
  <c r="C1508" i="2"/>
  <c r="C1504" i="2"/>
  <c r="C1500" i="2"/>
  <c r="C1496" i="2"/>
  <c r="C1492" i="2"/>
  <c r="C1485" i="2"/>
  <c r="C1481" i="2"/>
  <c r="C1477" i="2"/>
  <c r="C1469" i="2"/>
  <c r="C1465" i="2"/>
  <c r="C1461" i="2"/>
  <c r="C1457" i="2"/>
  <c r="C1453" i="2"/>
  <c r="C1438" i="2"/>
  <c r="C1410" i="2"/>
  <c r="C1332" i="2"/>
  <c r="C1328" i="2"/>
  <c r="C1406" i="2"/>
  <c r="C1324" i="2"/>
  <c r="C1320" i="2"/>
  <c r="C1313" i="2"/>
  <c r="C1306" i="2"/>
  <c r="C1302" i="2"/>
  <c r="C1298" i="2"/>
  <c r="C1287" i="2"/>
  <c r="C1275" i="2"/>
  <c r="C1263" i="2"/>
  <c r="C1259" i="2"/>
  <c r="C1255" i="2"/>
  <c r="C1247" i="2"/>
  <c r="C1251" i="2"/>
  <c r="C1232" i="2"/>
  <c r="C1226" i="2"/>
  <c r="C1219" i="2"/>
  <c r="C1207" i="2"/>
  <c r="C84" i="2"/>
  <c r="C5" i="2"/>
  <c r="C1187" i="2"/>
  <c r="C1183" i="2"/>
  <c r="C1179" i="2"/>
  <c r="C1175" i="2"/>
  <c r="C1171" i="2"/>
  <c r="C1167" i="2"/>
  <c r="C1163" i="2"/>
  <c r="C1159" i="2"/>
  <c r="C1155" i="2"/>
  <c r="C1151" i="2"/>
  <c r="C1147" i="2"/>
  <c r="C1143" i="2"/>
  <c r="C1139" i="2"/>
  <c r="C1135" i="2"/>
  <c r="C1131" i="2"/>
  <c r="C1127" i="2"/>
  <c r="C1112" i="2"/>
  <c r="C1106" i="2"/>
  <c r="C1102" i="2"/>
  <c r="C1098" i="2"/>
  <c r="C1094" i="2"/>
  <c r="C1090" i="2"/>
  <c r="C1065" i="2"/>
  <c r="C1049" i="2"/>
  <c r="C9" i="2"/>
  <c r="C1043" i="2"/>
  <c r="C1039" i="2"/>
  <c r="C1035" i="2"/>
  <c r="C1031" i="2"/>
  <c r="C1027" i="2"/>
  <c r="C1023" i="2"/>
  <c r="C1019" i="2"/>
  <c r="C1392" i="2"/>
  <c r="C1015" i="2"/>
  <c r="C1011" i="2"/>
  <c r="C1004" i="2"/>
  <c r="C989" i="2"/>
  <c r="C972" i="2"/>
  <c r="C963" i="2"/>
  <c r="C955" i="2"/>
  <c r="C951" i="2"/>
  <c r="C947" i="2"/>
  <c r="C943" i="2"/>
  <c r="C939" i="2"/>
  <c r="C935" i="2"/>
  <c r="C931" i="2"/>
  <c r="C927" i="2"/>
  <c r="C959" i="2"/>
  <c r="C902" i="2"/>
  <c r="C895" i="2"/>
  <c r="C880" i="2"/>
  <c r="C853" i="2"/>
  <c r="C828" i="2"/>
  <c r="C817" i="2"/>
  <c r="C824" i="2"/>
  <c r="C778" i="2"/>
  <c r="C774" i="2"/>
  <c r="C770" i="2"/>
  <c r="C766" i="2"/>
  <c r="C762" i="2"/>
  <c r="C758" i="2"/>
  <c r="C754" i="2"/>
  <c r="C750" i="2"/>
  <c r="C742" i="2"/>
  <c r="C746" i="2"/>
  <c r="C738" i="2"/>
  <c r="C734" i="2"/>
  <c r="C730" i="2"/>
  <c r="C726" i="2"/>
  <c r="C722" i="2"/>
  <c r="C718" i="2"/>
  <c r="C714" i="2"/>
  <c r="C710" i="2"/>
  <c r="C706" i="2"/>
  <c r="C691" i="2"/>
  <c r="C88" i="2"/>
  <c r="C685" i="2"/>
  <c r="C681" i="2"/>
  <c r="C677" i="2"/>
  <c r="C673" i="2"/>
  <c r="C669" i="2"/>
  <c r="C665" i="2"/>
  <c r="C650" i="2"/>
  <c r="C644" i="2"/>
  <c r="C629" i="2"/>
  <c r="C612" i="2"/>
  <c r="C608" i="2"/>
  <c r="C616" i="2"/>
  <c r="C604" i="2"/>
  <c r="C600" i="2"/>
  <c r="C596" i="2"/>
  <c r="C592" i="2"/>
  <c r="C588" i="2"/>
  <c r="C584" i="2"/>
  <c r="C580" i="2"/>
  <c r="C576" i="2"/>
  <c r="C572" i="2"/>
  <c r="C568" i="2"/>
  <c r="C564" i="2"/>
  <c r="C560" i="2"/>
  <c r="C556" i="2"/>
  <c r="C541" i="2"/>
  <c r="C535" i="2"/>
  <c r="C1291" i="2"/>
  <c r="C528" i="2"/>
  <c r="C524" i="2"/>
  <c r="C520" i="2"/>
  <c r="C516" i="2"/>
  <c r="C512" i="2"/>
  <c r="C497" i="2"/>
  <c r="C488" i="2"/>
  <c r="C481" i="2"/>
  <c r="C474" i="2"/>
  <c r="C467" i="2"/>
  <c r="C460" i="2"/>
  <c r="C453" i="2"/>
  <c r="C449" i="2"/>
  <c r="C445" i="2"/>
  <c r="C441" i="2"/>
  <c r="C437" i="2"/>
  <c r="C433" i="2"/>
  <c r="C429" i="2"/>
  <c r="C425" i="2"/>
  <c r="C421" i="2"/>
  <c r="C417" i="2"/>
  <c r="C413" i="2"/>
  <c r="C409" i="2"/>
  <c r="C405" i="2"/>
  <c r="C398" i="2"/>
  <c r="C2060" i="2"/>
  <c r="C383" i="2"/>
  <c r="C377" i="2"/>
  <c r="C362" i="2"/>
  <c r="C356" i="2"/>
  <c r="C352" i="2"/>
  <c r="C348" i="2"/>
  <c r="C344" i="2"/>
  <c r="C340" i="2"/>
  <c r="C328" i="2"/>
  <c r="C320" i="2"/>
  <c r="C336" i="2"/>
  <c r="C332" i="2"/>
  <c r="C324" i="2"/>
  <c r="C69" i="2"/>
  <c r="C316" i="2"/>
  <c r="C312" i="2"/>
  <c r="C297" i="2"/>
  <c r="C280" i="2"/>
  <c r="C263" i="2"/>
  <c r="C257" i="2"/>
  <c r="C250" i="2"/>
  <c r="C246" i="2"/>
  <c r="C242" i="2"/>
  <c r="C227" i="2"/>
  <c r="C221" i="2"/>
  <c r="C217" i="2"/>
  <c r="C213" i="2"/>
  <c r="C209" i="2"/>
  <c r="C205" i="2"/>
  <c r="C201" i="2"/>
  <c r="C197" i="2"/>
  <c r="C193" i="2"/>
  <c r="C189" i="2"/>
  <c r="C1267" i="2"/>
  <c r="C185" i="2"/>
  <c r="C181" i="2"/>
  <c r="C177" i="2"/>
  <c r="C173" i="2"/>
  <c r="C169" i="2"/>
  <c r="C165" i="2"/>
  <c r="C161" i="2"/>
  <c r="C157" i="2"/>
  <c r="C150" i="2"/>
  <c r="C146" i="2"/>
  <c r="C142" i="2"/>
  <c r="C138" i="2"/>
  <c r="C134" i="2"/>
  <c r="C127" i="2"/>
  <c r="C121" i="2"/>
  <c r="C117" i="2"/>
  <c r="C110" i="2"/>
  <c r="C103" i="2"/>
  <c r="C2838" i="2"/>
  <c r="C96" i="2"/>
  <c r="C920" i="2"/>
  <c r="C871" i="2"/>
  <c r="C803" i="2"/>
  <c r="C782" i="2"/>
  <c r="C1215" i="2"/>
  <c r="C1203" i="2"/>
  <c r="C1195" i="2"/>
  <c r="C913" i="2"/>
  <c r="C73" i="2"/>
  <c r="C864" i="2"/>
  <c r="C796" i="2"/>
  <c r="C1431" i="2"/>
  <c r="C80" i="2"/>
  <c r="C2562" i="2"/>
  <c r="C2555" i="2"/>
  <c r="C2548" i="2"/>
  <c r="C906" i="2"/>
  <c r="C857" i="2"/>
  <c r="C789" i="2"/>
  <c r="C65" i="2"/>
  <c r="C1424" i="2"/>
  <c r="C61" i="2"/>
  <c r="C57" i="2"/>
  <c r="C1449" i="2"/>
  <c r="C53" i="2"/>
  <c r="C38" i="2"/>
  <c r="C1442" i="2"/>
  <c r="C1336" i="2"/>
  <c r="C1211" i="2"/>
  <c r="C1199" i="2"/>
  <c r="C1191" i="2"/>
  <c r="C42" i="2"/>
  <c r="C46" i="2"/>
  <c r="C31" i="2"/>
  <c r="C3999" i="2"/>
  <c r="C3992" i="2"/>
  <c r="C27" i="2"/>
  <c r="C3928" i="2"/>
  <c r="C1417" i="2"/>
  <c r="C3686" i="2"/>
  <c r="C3679" i="2"/>
  <c r="C2074" i="2"/>
  <c r="C2951" i="2"/>
  <c r="C2111" i="2"/>
  <c r="C2104" i="2"/>
  <c r="C2965" i="2"/>
  <c r="C3672" i="2"/>
  <c r="C3921" i="2"/>
  <c r="C2067" i="2"/>
  <c r="C2097" i="2"/>
  <c r="C2958" i="2"/>
  <c r="C846" i="2"/>
  <c r="C839" i="2"/>
  <c r="C832" i="2"/>
  <c r="C1357" i="2"/>
  <c r="C1350" i="2"/>
  <c r="C3964" i="2"/>
  <c r="C1371" i="2"/>
  <c r="C1343" i="2"/>
  <c r="C3957" i="2"/>
  <c r="C3707" i="2"/>
  <c r="C3950" i="2"/>
  <c r="C20" i="2"/>
  <c r="C13" i="2"/>
  <c r="C1378" i="2"/>
  <c r="C1364" i="2"/>
  <c r="C3978" i="2"/>
  <c r="C3714" i="2"/>
  <c r="C3971" i="2"/>
  <c r="C3621" i="2"/>
  <c r="C3543" i="2"/>
  <c r="C3148" i="2"/>
  <c r="C2823" i="2"/>
  <c r="C1075" i="2"/>
  <c r="C4143" i="2"/>
  <c r="C4127" i="2"/>
  <c r="C4120" i="2"/>
  <c r="C4113" i="2"/>
  <c r="C4101" i="2"/>
  <c r="C4080" i="2"/>
  <c r="C4056" i="2"/>
  <c r="C3987" i="2"/>
  <c r="C3941" i="2"/>
  <c r="C1401" i="2"/>
  <c r="C3876" i="2"/>
  <c r="C3847" i="2"/>
  <c r="C3762" i="2"/>
  <c r="C1618" i="2"/>
  <c r="C3730" i="2"/>
  <c r="C3723" i="2"/>
  <c r="C3695" i="2"/>
  <c r="C3605" i="2"/>
  <c r="C3864" i="2"/>
  <c r="C3519" i="2"/>
  <c r="C3702" i="2"/>
  <c r="C2752" i="2"/>
  <c r="C3483" i="2"/>
  <c r="C1387" i="2"/>
  <c r="C3467" i="2"/>
  <c r="C3426" i="2"/>
  <c r="C3401" i="2"/>
  <c r="C3301" i="2"/>
  <c r="C3140" i="2"/>
  <c r="C3123" i="2"/>
  <c r="C3066" i="2"/>
  <c r="C3050" i="2"/>
  <c r="C3026" i="2"/>
  <c r="C3002" i="2"/>
  <c r="C2987" i="2"/>
  <c r="C2980" i="2"/>
  <c r="C2930" i="2"/>
  <c r="C2923" i="2"/>
  <c r="C2916" i="2"/>
  <c r="C2909" i="2"/>
  <c r="C2902" i="2"/>
  <c r="C2895" i="2"/>
  <c r="C2888" i="2"/>
  <c r="C2881" i="2"/>
  <c r="C2874" i="2"/>
  <c r="C2867" i="2"/>
  <c r="C622" i="2"/>
  <c r="C2783" i="2"/>
  <c r="C2759" i="2"/>
  <c r="C2745" i="2"/>
  <c r="C2738" i="2"/>
  <c r="C2723" i="2"/>
  <c r="C2711" i="2"/>
  <c r="C2694" i="2"/>
  <c r="C2673" i="2"/>
  <c r="C2649" i="2"/>
  <c r="C812" i="2"/>
  <c r="C2621" i="2"/>
  <c r="C2482" i="2"/>
  <c r="C2365" i="2"/>
  <c r="C2336" i="2"/>
  <c r="C2162" i="2"/>
  <c r="C2272" i="2"/>
  <c r="C2217" i="2"/>
  <c r="C2127" i="2"/>
  <c r="C2155" i="2"/>
  <c r="C2148" i="2"/>
  <c r="C2141" i="2"/>
  <c r="C2134" i="2"/>
  <c r="C2120" i="2"/>
  <c r="C1931" i="2"/>
  <c r="C1924" i="2"/>
  <c r="C1805" i="2"/>
  <c r="C1754" i="2"/>
  <c r="C1706" i="2"/>
  <c r="C1665" i="2"/>
  <c r="C1628" i="2"/>
  <c r="C1546" i="2"/>
  <c r="C1487" i="2"/>
  <c r="C1412" i="2"/>
  <c r="C1315" i="2"/>
  <c r="C1308" i="2"/>
  <c r="C1241" i="2"/>
  <c r="C1221" i="2"/>
  <c r="C1121" i="2"/>
  <c r="C1058" i="2"/>
  <c r="C1394" i="2"/>
  <c r="C1006" i="2"/>
  <c r="C998" i="2"/>
  <c r="C981" i="2"/>
  <c r="C965" i="2"/>
  <c r="C897" i="2"/>
  <c r="C889" i="2"/>
  <c r="C819" i="2"/>
  <c r="C700" i="2"/>
  <c r="C659" i="2"/>
  <c r="C638" i="2"/>
  <c r="C550" i="2"/>
  <c r="C1293" i="2"/>
  <c r="C530" i="2"/>
  <c r="C506" i="2"/>
  <c r="C490" i="2"/>
  <c r="C483" i="2"/>
  <c r="C476" i="2"/>
  <c r="C469" i="2"/>
  <c r="C462" i="2"/>
  <c r="C455" i="2"/>
  <c r="C400" i="2"/>
  <c r="C2062" i="2"/>
  <c r="C392" i="2"/>
  <c r="C371" i="2"/>
  <c r="C306" i="2"/>
  <c r="C289" i="2"/>
  <c r="C272" i="2"/>
  <c r="C252" i="2"/>
  <c r="C236" i="2"/>
  <c r="C152" i="2"/>
  <c r="C129" i="2"/>
  <c r="C112" i="2"/>
  <c r="C105" i="2"/>
  <c r="C2840" i="2"/>
  <c r="C98" i="2"/>
  <c r="C922" i="2"/>
  <c r="C873" i="2"/>
  <c r="C805" i="2"/>
  <c r="C784" i="2"/>
  <c r="C915" i="2"/>
  <c r="C75" i="2"/>
  <c r="C866" i="2"/>
  <c r="C798" i="2"/>
  <c r="C1433" i="2"/>
  <c r="C2557" i="2"/>
  <c r="C2550" i="2"/>
  <c r="C908" i="2"/>
  <c r="C859" i="2"/>
  <c r="C791" i="2"/>
  <c r="C1426" i="2"/>
  <c r="C1444" i="2"/>
  <c r="C1338" i="2"/>
  <c r="C48" i="2"/>
  <c r="C33" i="2"/>
  <c r="C4001" i="2"/>
  <c r="C3994" i="2"/>
  <c r="C3930" i="2"/>
  <c r="C1419" i="2"/>
  <c r="C3688" i="2"/>
  <c r="C3681" i="2"/>
  <c r="C2076" i="2"/>
  <c r="C2953" i="2"/>
  <c r="C2113" i="2"/>
  <c r="C2106" i="2"/>
  <c r="C2967" i="2"/>
  <c r="C3674" i="2"/>
  <c r="C3923" i="2"/>
  <c r="C2069" i="2"/>
  <c r="C2099" i="2"/>
  <c r="C2960" i="2"/>
  <c r="C848" i="2"/>
  <c r="C841" i="2"/>
  <c r="C834" i="2"/>
  <c r="C1359" i="2"/>
  <c r="C1352" i="2"/>
  <c r="C3966" i="2"/>
  <c r="C1373" i="2"/>
  <c r="C1345" i="2"/>
  <c r="C3959" i="2"/>
  <c r="C3709" i="2"/>
  <c r="C3952" i="2"/>
  <c r="C22" i="2"/>
  <c r="C15" i="2"/>
  <c r="C1380" i="2"/>
  <c r="C1366" i="2"/>
  <c r="C3980" i="2"/>
  <c r="C3716" i="2"/>
  <c r="C3973" i="2"/>
  <c r="C3630" i="2"/>
  <c r="C3552" i="2"/>
  <c r="C3157" i="2"/>
  <c r="C2832" i="2"/>
  <c r="C1084" i="2"/>
  <c r="C4150" i="2"/>
  <c r="C4142" i="2"/>
  <c r="C4126" i="2"/>
  <c r="C4119" i="2"/>
  <c r="C4112" i="2"/>
  <c r="C4108" i="2"/>
  <c r="C4100" i="2"/>
  <c r="C4087" i="2"/>
  <c r="C4079" i="2"/>
  <c r="C4066" i="2"/>
  <c r="C4062" i="2"/>
  <c r="C4055" i="2"/>
  <c r="C4051" i="2"/>
  <c r="C4047" i="2"/>
  <c r="C4043" i="2"/>
  <c r="C4039" i="2"/>
  <c r="C4035" i="2"/>
  <c r="C4031" i="2"/>
  <c r="C4027" i="2"/>
  <c r="C4023" i="2"/>
  <c r="C4019" i="2"/>
  <c r="C4015" i="2"/>
  <c r="C4011" i="2"/>
  <c r="C4007" i="2"/>
  <c r="C3986" i="2"/>
  <c r="C3947" i="2"/>
  <c r="C3940" i="2"/>
  <c r="C3918" i="2"/>
  <c r="C3914" i="2"/>
  <c r="C3910" i="2"/>
  <c r="C3906" i="2"/>
  <c r="C3902" i="2"/>
  <c r="C3898" i="2"/>
  <c r="C3894" i="2"/>
  <c r="C3890" i="2"/>
  <c r="C1400" i="2"/>
  <c r="C3886" i="2"/>
  <c r="C3882" i="2"/>
  <c r="C3875" i="2"/>
  <c r="C3871" i="2"/>
  <c r="C3846" i="2"/>
  <c r="C3833" i="2"/>
  <c r="C3829" i="2"/>
  <c r="C3825" i="2"/>
  <c r="C3821" i="2"/>
  <c r="C3817" i="2"/>
  <c r="C3813" i="2"/>
  <c r="C3809" i="2"/>
  <c r="C3805" i="2"/>
  <c r="C3801" i="2"/>
  <c r="C3797" i="2"/>
  <c r="C3793" i="2"/>
  <c r="C3789" i="2"/>
  <c r="C3785" i="2"/>
  <c r="C3781" i="2"/>
  <c r="C3773" i="2"/>
  <c r="C3769" i="2"/>
  <c r="C3761" i="2"/>
  <c r="C1617" i="2"/>
  <c r="C3748" i="2"/>
  <c r="C3744" i="2"/>
  <c r="C3740" i="2"/>
  <c r="C3736" i="2"/>
  <c r="C3729" i="2"/>
  <c r="C3722" i="2"/>
  <c r="C3694" i="2"/>
  <c r="C3669" i="2"/>
  <c r="C1272" i="2"/>
  <c r="C3661" i="2"/>
  <c r="C3665" i="2"/>
  <c r="C3657" i="2"/>
  <c r="C3649" i="2"/>
  <c r="C3645" i="2"/>
  <c r="C3653" i="2"/>
  <c r="C3641" i="2"/>
  <c r="C3637" i="2"/>
  <c r="C3616" i="2"/>
  <c r="C3612" i="2"/>
  <c r="C3604" i="2"/>
  <c r="C3591" i="2"/>
  <c r="C3587" i="2"/>
  <c r="C3583" i="2"/>
  <c r="C3579" i="2"/>
  <c r="C3575" i="2"/>
  <c r="C3571" i="2"/>
  <c r="C3567" i="2"/>
  <c r="C3563" i="2"/>
  <c r="C3559" i="2"/>
  <c r="C1981" i="2"/>
  <c r="C3863" i="2"/>
  <c r="C3538" i="2"/>
  <c r="C3534" i="2"/>
  <c r="C3530" i="2"/>
  <c r="C3526" i="2"/>
  <c r="C3518" i="2"/>
  <c r="C3505" i="2"/>
  <c r="C3501" i="2"/>
  <c r="C3497" i="2"/>
  <c r="C3478" i="2"/>
  <c r="C3701" i="2"/>
  <c r="C2973" i="2"/>
  <c r="C3493" i="2"/>
  <c r="C2751" i="2"/>
  <c r="C3474" i="2"/>
  <c r="C3482" i="2"/>
  <c r="C1386" i="2"/>
  <c r="C3466" i="2"/>
  <c r="C3453" i="2"/>
  <c r="C3449" i="2"/>
  <c r="C3445" i="2"/>
  <c r="C3441" i="2"/>
  <c r="C3433" i="2"/>
  <c r="C3425" i="2"/>
  <c r="C3412" i="2"/>
  <c r="C3408" i="2"/>
  <c r="C3400" i="2"/>
  <c r="C3387" i="2"/>
  <c r="C3383" i="2"/>
  <c r="C3379" i="2"/>
  <c r="C3375" i="2"/>
  <c r="C3371" i="2"/>
  <c r="C3367" i="2"/>
  <c r="C3363" i="2"/>
  <c r="C3359" i="2"/>
  <c r="C3355" i="2"/>
  <c r="C3351" i="2"/>
  <c r="C3347" i="2"/>
  <c r="C3343" i="2"/>
  <c r="C3339" i="2"/>
  <c r="C3335" i="2"/>
  <c r="C3331" i="2"/>
  <c r="C3327" i="2"/>
  <c r="C3323" i="2"/>
  <c r="C3319" i="2"/>
  <c r="C3315" i="2"/>
  <c r="C3311" i="2"/>
  <c r="C3307" i="2"/>
  <c r="C3300" i="2"/>
  <c r="C3296" i="2"/>
  <c r="C3292" i="2"/>
  <c r="C3288" i="2"/>
  <c r="C3284" i="2"/>
  <c r="C3280" i="2"/>
  <c r="C3276" i="2"/>
  <c r="C3272" i="2"/>
  <c r="C3268" i="2"/>
  <c r="C3264" i="2"/>
  <c r="C3260" i="2"/>
  <c r="C3256" i="2"/>
  <c r="C3252" i="2"/>
  <c r="C3248" i="2"/>
  <c r="C3244" i="2"/>
  <c r="C3240" i="2"/>
  <c r="C3236" i="2"/>
  <c r="C3232" i="2"/>
  <c r="C3228" i="2"/>
  <c r="C3224" i="2"/>
  <c r="C3220" i="2"/>
  <c r="C3216" i="2"/>
  <c r="C3212" i="2"/>
  <c r="C3208" i="2"/>
  <c r="C3204" i="2"/>
  <c r="C3200" i="2"/>
  <c r="C3196" i="2"/>
  <c r="C3192" i="2"/>
  <c r="C3188" i="2"/>
  <c r="C3184" i="2"/>
  <c r="C3180" i="2"/>
  <c r="C3176" i="2"/>
  <c r="C3172" i="2"/>
  <c r="C3168" i="2"/>
  <c r="C3164" i="2"/>
  <c r="C3139" i="2"/>
  <c r="C3122" i="2"/>
  <c r="C3109" i="2"/>
  <c r="C3105" i="2"/>
  <c r="C3101" i="2"/>
  <c r="C3097" i="2"/>
  <c r="C3093" i="2"/>
  <c r="C3089" i="2"/>
  <c r="C3085" i="2"/>
  <c r="C3081" i="2"/>
  <c r="C3077" i="2"/>
  <c r="C3073" i="2"/>
  <c r="C3065" i="2"/>
  <c r="C3049" i="2"/>
  <c r="C3045" i="2"/>
  <c r="C3041" i="2"/>
  <c r="C3037" i="2"/>
  <c r="C3033" i="2"/>
  <c r="C3025" i="2"/>
  <c r="C3012" i="2"/>
  <c r="C3008" i="2"/>
  <c r="C3001" i="2"/>
  <c r="C2993" i="2"/>
  <c r="C2986" i="2"/>
  <c r="C2979" i="2"/>
  <c r="C2948" i="2"/>
  <c r="C2944" i="2"/>
  <c r="C2940" i="2"/>
  <c r="C2936" i="2"/>
  <c r="C2929" i="2"/>
  <c r="C2922" i="2"/>
  <c r="C2915" i="2"/>
  <c r="C2908" i="2"/>
  <c r="C2901" i="2"/>
  <c r="C2894" i="2"/>
  <c r="C2887" i="2"/>
  <c r="C2880" i="2"/>
  <c r="C2873" i="2"/>
  <c r="C2866" i="2"/>
  <c r="C621" i="2"/>
  <c r="C2862" i="2"/>
  <c r="C2858" i="2"/>
  <c r="C2854" i="2"/>
  <c r="C2850" i="2"/>
  <c r="C2846" i="2"/>
  <c r="C2818" i="2"/>
  <c r="C2814" i="2"/>
  <c r="C2810" i="2"/>
  <c r="C2806" i="2"/>
  <c r="C2802" i="2"/>
  <c r="C2798" i="2"/>
  <c r="C2794" i="2"/>
  <c r="C2790" i="2"/>
  <c r="C2782" i="2"/>
  <c r="C2769" i="2"/>
  <c r="C2765" i="2"/>
  <c r="C2758" i="2"/>
  <c r="C2744" i="2"/>
  <c r="C2737" i="2"/>
  <c r="C2733" i="2"/>
  <c r="C1284" i="2"/>
  <c r="C2729" i="2"/>
  <c r="C2722" i="2"/>
  <c r="C2718" i="2"/>
  <c r="C2710" i="2"/>
  <c r="C2693" i="2"/>
  <c r="C2680" i="2"/>
  <c r="C2672" i="2"/>
  <c r="C2659" i="2"/>
  <c r="C2655" i="2"/>
  <c r="C2648" i="2"/>
  <c r="C2644" i="2"/>
  <c r="C2640" i="2"/>
  <c r="C2636" i="2"/>
  <c r="C2632" i="2"/>
  <c r="C2628" i="2"/>
  <c r="C811" i="2"/>
  <c r="C2620" i="2"/>
  <c r="C2607" i="2"/>
  <c r="C2603" i="2"/>
  <c r="C2599" i="2"/>
  <c r="C2595" i="2"/>
  <c r="C2591" i="2"/>
  <c r="C2587" i="2"/>
  <c r="C2583" i="2"/>
  <c r="C2579" i="2"/>
  <c r="C2575" i="2"/>
  <c r="C2571" i="2"/>
  <c r="C2567" i="2"/>
  <c r="C2282" i="2"/>
  <c r="C2545" i="2"/>
  <c r="C2541" i="2"/>
  <c r="C2468" i="2"/>
  <c r="C2537" i="2"/>
  <c r="C2529" i="2"/>
  <c r="C2525" i="2"/>
  <c r="C2521" i="2"/>
  <c r="C2517" i="2"/>
  <c r="C2513" i="2"/>
  <c r="C2509" i="2"/>
  <c r="C2505" i="2"/>
  <c r="C2501" i="2"/>
  <c r="C2497" i="2"/>
  <c r="C2493" i="2"/>
  <c r="C2489" i="2"/>
  <c r="C3936" i="2"/>
  <c r="C2481" i="2"/>
  <c r="C2464" i="2"/>
  <c r="C2460" i="2"/>
  <c r="C2456" i="2"/>
  <c r="C2452" i="2"/>
  <c r="C2448" i="2"/>
  <c r="C2444" i="2"/>
  <c r="C2440" i="2"/>
  <c r="C2436" i="2"/>
  <c r="C2432" i="2"/>
  <c r="C2392" i="2"/>
  <c r="C2428" i="2"/>
  <c r="C2424" i="2"/>
  <c r="C2420" i="2"/>
  <c r="C2408" i="2"/>
  <c r="C2404" i="2"/>
  <c r="C2416" i="2"/>
  <c r="C2400" i="2"/>
  <c r="C2412" i="2"/>
  <c r="C2396" i="2"/>
  <c r="C2388" i="2"/>
  <c r="C2376" i="2"/>
  <c r="C2384" i="2"/>
  <c r="C2380" i="2"/>
  <c r="C2372" i="2"/>
  <c r="C2364" i="2"/>
  <c r="C2351" i="2"/>
  <c r="C2347" i="2"/>
  <c r="C2343" i="2"/>
  <c r="C2335" i="2"/>
  <c r="C2322" i="2"/>
  <c r="C2318" i="2"/>
  <c r="C2161" i="2"/>
  <c r="C2314" i="2"/>
  <c r="C2310" i="2"/>
  <c r="C2306" i="2"/>
  <c r="C2302" i="2"/>
  <c r="C2298" i="2"/>
  <c r="C2294" i="2"/>
  <c r="C2290" i="2"/>
  <c r="C2286" i="2"/>
  <c r="C2278" i="2"/>
  <c r="C2271" i="2"/>
  <c r="C2267" i="2"/>
  <c r="C2263" i="2"/>
  <c r="C2259" i="2"/>
  <c r="C2255" i="2"/>
  <c r="C2251" i="2"/>
  <c r="C2247" i="2"/>
  <c r="C2243" i="2"/>
  <c r="C1474" i="2"/>
  <c r="C1280" i="2"/>
  <c r="C2239" i="2"/>
  <c r="C2235" i="2"/>
  <c r="C2231" i="2"/>
  <c r="C2227" i="2"/>
  <c r="C93" i="2"/>
  <c r="C2223" i="2"/>
  <c r="C2216" i="2"/>
  <c r="C2212" i="2"/>
  <c r="C2208" i="2"/>
  <c r="C2204" i="2"/>
  <c r="C2200" i="2"/>
  <c r="C2196" i="2"/>
  <c r="C2192" i="2"/>
  <c r="C2188" i="2"/>
  <c r="C2184" i="2"/>
  <c r="C2180" i="2"/>
  <c r="C2176" i="2"/>
  <c r="C2172" i="2"/>
  <c r="C2168" i="2"/>
  <c r="C2126" i="2"/>
  <c r="C2094" i="2"/>
  <c r="C2090" i="2"/>
  <c r="C2086" i="2"/>
  <c r="C3489" i="2"/>
  <c r="C2082" i="2"/>
  <c r="C2154" i="2"/>
  <c r="C2147" i="2"/>
  <c r="C2140" i="2"/>
  <c r="C2133" i="2"/>
  <c r="C2119" i="2"/>
  <c r="C2057" i="2"/>
  <c r="C2053" i="2"/>
  <c r="C2049" i="2"/>
  <c r="C2045" i="2"/>
  <c r="C2041" i="2"/>
  <c r="C2037" i="2"/>
  <c r="C2033" i="2"/>
  <c r="C2029" i="2"/>
  <c r="C2025" i="2"/>
  <c r="C2021" i="2"/>
  <c r="C2017" i="2"/>
  <c r="C2013" i="2"/>
  <c r="C2009" i="2"/>
  <c r="C2005" i="2"/>
  <c r="C2533" i="2"/>
  <c r="C2001" i="2"/>
  <c r="C1997" i="2"/>
  <c r="C1993" i="2"/>
  <c r="C1989" i="2"/>
  <c r="C1985" i="2"/>
  <c r="C1977" i="2"/>
  <c r="C1973" i="2"/>
  <c r="C1969" i="2"/>
  <c r="C1965" i="2"/>
  <c r="C1961" i="2"/>
  <c r="C1957" i="2"/>
  <c r="C1953" i="2"/>
  <c r="C1949" i="2"/>
  <c r="C1945" i="2"/>
  <c r="C1941" i="2"/>
  <c r="C1937" i="2"/>
  <c r="C1930" i="2"/>
  <c r="C1923" i="2"/>
  <c r="C1919" i="2"/>
  <c r="C1915" i="2"/>
  <c r="C1911" i="2"/>
  <c r="C3777" i="2"/>
  <c r="C1907" i="2"/>
  <c r="C1903" i="2"/>
  <c r="C1899" i="2"/>
  <c r="C1895" i="2"/>
  <c r="C1891" i="2"/>
  <c r="C1887" i="2"/>
  <c r="C1883" i="2"/>
  <c r="C1879" i="2"/>
  <c r="C1875" i="2"/>
  <c r="C1871" i="2"/>
  <c r="C1867" i="2"/>
  <c r="C1863" i="2"/>
  <c r="C1859" i="2"/>
  <c r="C1827" i="2"/>
  <c r="C1855" i="2"/>
  <c r="C1851" i="2"/>
  <c r="C1847" i="2"/>
  <c r="C1843" i="2"/>
  <c r="C1839" i="2"/>
  <c r="C1835" i="2"/>
  <c r="C3437" i="2"/>
  <c r="C1831" i="2"/>
  <c r="C1823" i="2"/>
  <c r="C1819" i="2"/>
  <c r="C1815" i="2"/>
  <c r="C1811" i="2"/>
  <c r="C1804" i="2"/>
  <c r="C1800" i="2"/>
  <c r="C1796" i="2"/>
  <c r="C1792" i="2"/>
  <c r="C2997" i="2"/>
  <c r="C1788" i="2"/>
  <c r="C1784" i="2"/>
  <c r="C1780" i="2"/>
  <c r="C1776" i="2"/>
  <c r="C1772" i="2"/>
  <c r="C1768" i="2"/>
  <c r="C1764" i="2"/>
  <c r="C1760" i="2"/>
  <c r="C1753" i="2"/>
  <c r="C1749" i="2"/>
  <c r="C1745" i="2"/>
  <c r="C1741" i="2"/>
  <c r="C1737" i="2"/>
  <c r="C1733" i="2"/>
  <c r="C1729" i="2"/>
  <c r="C1725" i="2"/>
  <c r="C1721" i="2"/>
  <c r="C1717" i="2"/>
  <c r="C1713" i="2"/>
  <c r="C1705" i="2"/>
  <c r="C1692" i="2"/>
  <c r="C1687" i="2"/>
  <c r="C1679" i="2"/>
  <c r="C1675" i="2"/>
  <c r="C1671" i="2"/>
  <c r="C1664" i="2"/>
  <c r="C1659" i="2"/>
  <c r="C1651" i="2"/>
  <c r="C1647" i="2"/>
  <c r="C1631" i="2"/>
  <c r="C1643" i="2"/>
  <c r="C1639" i="2"/>
  <c r="C1635" i="2"/>
  <c r="C1625" i="2"/>
  <c r="C1604" i="2"/>
  <c r="C1564" i="2"/>
  <c r="C1600" i="2"/>
  <c r="C1596" i="2"/>
  <c r="C1592" i="2"/>
  <c r="C1588" i="2"/>
  <c r="C1584" i="2"/>
  <c r="C1580" i="2"/>
  <c r="C1576" i="2"/>
  <c r="C1572" i="2"/>
  <c r="C1568" i="2"/>
  <c r="C1560" i="2"/>
  <c r="C1556" i="2"/>
  <c r="C1552" i="2"/>
  <c r="C1545" i="2"/>
  <c r="C1541" i="2"/>
  <c r="C1537" i="2"/>
  <c r="C1533" i="2"/>
  <c r="C1529" i="2"/>
  <c r="C1525" i="2"/>
  <c r="C1521" i="2"/>
  <c r="C1517" i="2"/>
  <c r="C1513" i="2"/>
  <c r="C1509" i="2"/>
  <c r="C1505" i="2"/>
  <c r="C1501" i="2"/>
  <c r="C1497" i="2"/>
  <c r="C1493" i="2"/>
  <c r="C1486" i="2"/>
  <c r="C1482" i="2"/>
  <c r="C1478" i="2"/>
  <c r="C1470" i="2"/>
  <c r="C1466" i="2"/>
  <c r="C1462" i="2"/>
  <c r="C1458" i="2"/>
  <c r="C1454" i="2"/>
  <c r="C1439" i="2"/>
  <c r="C1411" i="2"/>
  <c r="C1333" i="2"/>
  <c r="C1329" i="2"/>
  <c r="C1407" i="2"/>
  <c r="C1325" i="2"/>
  <c r="C1321" i="2"/>
  <c r="C1314" i="2"/>
  <c r="C1307" i="2"/>
  <c r="C1303" i="2"/>
  <c r="C1299" i="2"/>
  <c r="C1288" i="2"/>
  <c r="C1276" i="2"/>
  <c r="C1264" i="2"/>
  <c r="C1260" i="2"/>
  <c r="C1256" i="2"/>
  <c r="C1248" i="2"/>
  <c r="C1252" i="2"/>
  <c r="C1240" i="2"/>
  <c r="C1227" i="2"/>
  <c r="C1220" i="2"/>
  <c r="C1208" i="2"/>
  <c r="C85" i="2"/>
  <c r="C6" i="2"/>
  <c r="C1188" i="2"/>
  <c r="C1184" i="2"/>
  <c r="C1180" i="2"/>
  <c r="C1176" i="2"/>
  <c r="C1172" i="2"/>
  <c r="C1168" i="2"/>
  <c r="C1164" i="2"/>
  <c r="C1160" i="2"/>
  <c r="C1156" i="2"/>
  <c r="C1152" i="2"/>
  <c r="C1148" i="2"/>
  <c r="C1144" i="2"/>
  <c r="C1140" i="2"/>
  <c r="C1136" i="2"/>
  <c r="C1132" i="2"/>
  <c r="C1128" i="2"/>
  <c r="C1120" i="2"/>
  <c r="C1107" i="2"/>
  <c r="C1103" i="2"/>
  <c r="C1099" i="2"/>
  <c r="C1095" i="2"/>
  <c r="C1091" i="2"/>
  <c r="C1069" i="2"/>
  <c r="C1057" i="2"/>
  <c r="C10" i="2"/>
  <c r="C1044" i="2"/>
  <c r="C1040" i="2"/>
  <c r="C1036" i="2"/>
  <c r="C1032" i="2"/>
  <c r="C1028" i="2"/>
  <c r="C1024" i="2"/>
  <c r="C1020" i="2"/>
  <c r="C1393" i="2"/>
  <c r="C1016" i="2"/>
  <c r="C1012" i="2"/>
  <c r="C1005" i="2"/>
  <c r="C997" i="2"/>
  <c r="C980" i="2"/>
  <c r="C964" i="2"/>
  <c r="C956" i="2"/>
  <c r="C952" i="2"/>
  <c r="C948" i="2"/>
  <c r="C944" i="2"/>
  <c r="C940" i="2"/>
  <c r="C936" i="2"/>
  <c r="C932" i="2"/>
  <c r="C928" i="2"/>
  <c r="C960" i="2"/>
  <c r="C903" i="2"/>
  <c r="C896" i="2"/>
  <c r="C888" i="2"/>
  <c r="C854" i="2"/>
  <c r="C829" i="2"/>
  <c r="C818" i="2"/>
  <c r="C825" i="2"/>
  <c r="C779" i="2"/>
  <c r="C775" i="2"/>
  <c r="C771" i="2"/>
  <c r="C767" i="2"/>
  <c r="C763" i="2"/>
  <c r="C759" i="2"/>
  <c r="C755" i="2"/>
  <c r="C751" i="2"/>
  <c r="C743" i="2"/>
  <c r="C747" i="2"/>
  <c r="C739" i="2"/>
  <c r="C735" i="2"/>
  <c r="C731" i="2"/>
  <c r="C727" i="2"/>
  <c r="C723" i="2"/>
  <c r="C719" i="2"/>
  <c r="C715" i="2"/>
  <c r="C711" i="2"/>
  <c r="C707" i="2"/>
  <c r="C699" i="2"/>
  <c r="C89" i="2"/>
  <c r="C686" i="2"/>
  <c r="C682" i="2"/>
  <c r="C678" i="2"/>
  <c r="C674" i="2"/>
  <c r="C670" i="2"/>
  <c r="C666" i="2"/>
  <c r="C658" i="2"/>
  <c r="C645" i="2"/>
  <c r="C637" i="2"/>
  <c r="C613" i="2"/>
  <c r="C609" i="2"/>
  <c r="C617" i="2"/>
  <c r="C605" i="2"/>
  <c r="C601" i="2"/>
  <c r="C597" i="2"/>
  <c r="C593" i="2"/>
  <c r="C589" i="2"/>
  <c r="C585" i="2"/>
  <c r="C581" i="2"/>
  <c r="C577" i="2"/>
  <c r="C573" i="2"/>
  <c r="C569" i="2"/>
  <c r="C565" i="2"/>
  <c r="C561" i="2"/>
  <c r="C557" i="2"/>
  <c r="C549" i="2"/>
  <c r="C536" i="2"/>
  <c r="C1292" i="2"/>
  <c r="C529" i="2"/>
  <c r="C525" i="2"/>
  <c r="C521" i="2"/>
  <c r="C517" i="2"/>
  <c r="C513" i="2"/>
  <c r="C505" i="2"/>
  <c r="C489" i="2"/>
  <c r="C482" i="2"/>
  <c r="C475" i="2"/>
  <c r="C468" i="2"/>
  <c r="C461" i="2"/>
  <c r="C454" i="2"/>
  <c r="C450" i="2"/>
  <c r="C446" i="2"/>
  <c r="C442" i="2"/>
  <c r="C438" i="2"/>
  <c r="C434" i="2"/>
  <c r="C430" i="2"/>
  <c r="C426" i="2"/>
  <c r="C422" i="2"/>
  <c r="C418" i="2"/>
  <c r="C414" i="2"/>
  <c r="C410" i="2"/>
  <c r="C406" i="2"/>
  <c r="C399" i="2"/>
  <c r="C2061" i="2"/>
  <c r="C391" i="2"/>
  <c r="C378" i="2"/>
  <c r="C370" i="2"/>
  <c r="C357" i="2"/>
  <c r="C353" i="2"/>
  <c r="C349" i="2"/>
  <c r="C345" i="2"/>
  <c r="C341" i="2"/>
  <c r="C329" i="2"/>
  <c r="C321" i="2"/>
  <c r="C337" i="2"/>
  <c r="C333" i="2"/>
  <c r="C325" i="2"/>
  <c r="C70" i="2"/>
  <c r="C317" i="2"/>
  <c r="C313" i="2"/>
  <c r="C305" i="2"/>
  <c r="C288" i="2"/>
  <c r="C271" i="2"/>
  <c r="C258" i="2"/>
  <c r="C251" i="2"/>
  <c r="C247" i="2"/>
  <c r="C243" i="2"/>
  <c r="C235" i="2"/>
  <c r="C222" i="2"/>
  <c r="C218" i="2"/>
  <c r="C214" i="2"/>
  <c r="C210" i="2"/>
  <c r="C206" i="2"/>
  <c r="C202" i="2"/>
  <c r="C198" i="2"/>
  <c r="C194" i="2"/>
  <c r="C190" i="2"/>
  <c r="C1268" i="2"/>
  <c r="C186" i="2"/>
  <c r="C182" i="2"/>
  <c r="C178" i="2"/>
  <c r="C174" i="2"/>
  <c r="C170" i="2"/>
  <c r="C166" i="2"/>
  <c r="C162" i="2"/>
  <c r="C158" i="2"/>
  <c r="C151" i="2"/>
  <c r="C147" i="2"/>
  <c r="C143" i="2"/>
  <c r="C139" i="2"/>
  <c r="C135" i="2"/>
  <c r="C128" i="2"/>
  <c r="C122" i="2"/>
  <c r="C118" i="2"/>
  <c r="C111" i="2"/>
  <c r="C104" i="2"/>
  <c r="C2839" i="2"/>
  <c r="C97" i="2"/>
  <c r="C921" i="2"/>
  <c r="C872" i="2"/>
  <c r="C804" i="2"/>
  <c r="C783" i="2"/>
  <c r="C1216" i="2"/>
  <c r="C1204" i="2"/>
  <c r="C1196" i="2"/>
  <c r="C914" i="2"/>
  <c r="C74" i="2"/>
  <c r="C865" i="2"/>
  <c r="C797" i="2"/>
  <c r="C1432" i="2"/>
  <c r="C81" i="2"/>
  <c r="C2563" i="2"/>
  <c r="C2556" i="2"/>
  <c r="C2549" i="2"/>
  <c r="C907" i="2"/>
  <c r="C858" i="2"/>
  <c r="C790" i="2"/>
  <c r="C66" i="2"/>
  <c r="C1425" i="2"/>
  <c r="C62" i="2"/>
  <c r="C58" i="2"/>
  <c r="C1450" i="2"/>
  <c r="C54" i="2"/>
  <c r="C39" i="2"/>
  <c r="C1443" i="2"/>
  <c r="C1337" i="2"/>
  <c r="C1212" i="2"/>
  <c r="C1200" i="2"/>
  <c r="C1192" i="2"/>
  <c r="C43" i="2"/>
  <c r="C47" i="2"/>
  <c r="C32" i="2"/>
  <c r="C4000" i="2"/>
  <c r="C3993" i="2"/>
  <c r="C28" i="2"/>
  <c r="C3929" i="2"/>
  <c r="C1418" i="2"/>
  <c r="C3687" i="2"/>
  <c r="C3680" i="2"/>
  <c r="C2075" i="2"/>
  <c r="C2952" i="2"/>
  <c r="C2112" i="2"/>
  <c r="C2105" i="2"/>
  <c r="C2966" i="2"/>
  <c r="C3673" i="2"/>
  <c r="C3922" i="2"/>
  <c r="C2068" i="2"/>
  <c r="C2098" i="2"/>
  <c r="C2959" i="2"/>
  <c r="C847" i="2"/>
  <c r="C840" i="2"/>
  <c r="C833" i="2"/>
  <c r="C1358" i="2"/>
  <c r="C1351" i="2"/>
  <c r="C3965" i="2"/>
  <c r="C1372" i="2"/>
  <c r="C1344" i="2"/>
  <c r="C3958" i="2"/>
  <c r="C3708" i="2"/>
  <c r="C3951" i="2"/>
  <c r="C21" i="2"/>
  <c r="C14" i="2"/>
  <c r="C1379" i="2"/>
  <c r="C1365" i="2"/>
  <c r="C3979" i="2"/>
  <c r="C3715" i="2"/>
  <c r="C3972" i="2"/>
  <c r="C3629" i="2"/>
  <c r="C3551" i="2"/>
  <c r="C3156" i="2"/>
  <c r="C2831" i="2"/>
  <c r="C1083" i="2"/>
  <c r="C4151" i="2"/>
  <c r="C4145" i="2"/>
  <c r="C4129" i="2"/>
  <c r="C4122" i="2"/>
  <c r="C4115" i="2"/>
  <c r="C4109" i="2"/>
  <c r="C4103" i="2"/>
  <c r="C4088" i="2"/>
  <c r="C4082" i="2"/>
  <c r="C4067" i="2"/>
  <c r="C4063" i="2"/>
  <c r="C4058" i="2"/>
  <c r="C4052" i="2"/>
  <c r="C4048" i="2"/>
  <c r="C4044" i="2"/>
  <c r="C4040" i="2"/>
  <c r="C4036" i="2"/>
  <c r="C4032" i="2"/>
  <c r="C4028" i="2"/>
  <c r="C4024" i="2"/>
  <c r="C4020" i="2"/>
  <c r="C4016" i="2"/>
  <c r="C4012" i="2"/>
  <c r="C4008" i="2"/>
  <c r="C3989" i="2"/>
  <c r="C3948" i="2"/>
  <c r="C3943" i="2"/>
  <c r="C3919" i="2"/>
  <c r="C3915" i="2"/>
  <c r="C3911" i="2"/>
  <c r="C3907" i="2"/>
  <c r="C3903" i="2"/>
  <c r="C3899" i="2"/>
  <c r="C3895" i="2"/>
  <c r="C3891" i="2"/>
  <c r="C1403" i="2"/>
  <c r="C3887" i="2"/>
  <c r="C3883" i="2"/>
  <c r="C3878" i="2"/>
  <c r="C3872" i="2"/>
  <c r="C3849" i="2"/>
  <c r="C3834" i="2"/>
  <c r="C3830" i="2"/>
  <c r="C3826" i="2"/>
  <c r="C3822" i="2"/>
  <c r="C3818" i="2"/>
  <c r="C3814" i="2"/>
  <c r="C3810" i="2"/>
  <c r="C3806" i="2"/>
  <c r="C3802" i="2"/>
  <c r="C3798" i="2"/>
  <c r="C3794" i="2"/>
  <c r="C3790" i="2"/>
  <c r="C3786" i="2"/>
  <c r="C3782" i="2"/>
  <c r="C3774" i="2"/>
  <c r="C3770" i="2"/>
  <c r="C3764" i="2"/>
  <c r="C1620" i="2"/>
  <c r="C3749" i="2"/>
  <c r="C3745" i="2"/>
  <c r="C3741" i="2"/>
  <c r="C3737" i="2"/>
  <c r="C3732" i="2"/>
  <c r="C3725" i="2"/>
  <c r="C3697" i="2"/>
  <c r="C3670" i="2"/>
  <c r="C1273" i="2"/>
  <c r="C3662" i="2"/>
  <c r="C3666" i="2"/>
  <c r="C3658" i="2"/>
  <c r="C3650" i="2"/>
  <c r="C3646" i="2"/>
  <c r="C3654" i="2"/>
  <c r="C3642" i="2"/>
  <c r="C3638" i="2"/>
  <c r="C3617" i="2"/>
  <c r="C3613" i="2"/>
  <c r="C3607" i="2"/>
  <c r="C3592" i="2"/>
  <c r="C3588" i="2"/>
  <c r="C3584" i="2"/>
  <c r="C3580" i="2"/>
  <c r="C3576" i="2"/>
  <c r="C3572" i="2"/>
  <c r="C3568" i="2"/>
  <c r="C3564" i="2"/>
  <c r="C3560" i="2"/>
  <c r="C1982" i="2"/>
  <c r="C3866" i="2"/>
  <c r="C3539" i="2"/>
  <c r="C3535" i="2"/>
  <c r="C3531" i="2"/>
  <c r="C3527" i="2"/>
  <c r="C3521" i="2"/>
  <c r="C3506" i="2"/>
  <c r="C3502" i="2"/>
  <c r="C3498" i="2"/>
  <c r="C3479" i="2"/>
  <c r="C3704" i="2"/>
  <c r="C2975" i="2"/>
  <c r="C3494" i="2"/>
  <c r="C2754" i="2"/>
  <c r="C3475" i="2"/>
  <c r="C3485" i="2"/>
  <c r="C1389" i="2"/>
  <c r="C3469" i="2"/>
  <c r="C3454" i="2"/>
  <c r="C3450" i="2"/>
  <c r="C3446" i="2"/>
  <c r="C3442" i="2"/>
  <c r="C3434" i="2"/>
  <c r="C3428" i="2"/>
  <c r="C3413" i="2"/>
  <c r="C3409" i="2"/>
  <c r="C3403" i="2"/>
  <c r="C3388" i="2"/>
  <c r="C3384" i="2"/>
  <c r="C3380" i="2"/>
  <c r="C3376" i="2"/>
  <c r="C3372" i="2"/>
  <c r="C3368" i="2"/>
  <c r="C3364" i="2"/>
  <c r="C3360" i="2"/>
  <c r="C3356" i="2"/>
  <c r="C3352" i="2"/>
  <c r="C3348" i="2"/>
  <c r="C3344" i="2"/>
  <c r="C3340" i="2"/>
  <c r="C3336" i="2"/>
  <c r="C3332" i="2"/>
  <c r="C3328" i="2"/>
  <c r="C3324" i="2"/>
  <c r="C3320" i="2"/>
  <c r="C3316" i="2"/>
  <c r="C3312" i="2"/>
  <c r="C3308" i="2"/>
  <c r="C3303" i="2"/>
  <c r="C3297" i="2"/>
  <c r="C3293" i="2"/>
  <c r="C3289" i="2"/>
  <c r="C3285" i="2"/>
  <c r="C3281" i="2"/>
  <c r="C3277" i="2"/>
  <c r="C3273" i="2"/>
  <c r="C3269" i="2"/>
  <c r="C3265" i="2"/>
  <c r="C3261" i="2"/>
  <c r="C3257" i="2"/>
  <c r="C3253" i="2"/>
  <c r="C3249" i="2"/>
  <c r="C3245" i="2"/>
  <c r="C3241" i="2"/>
  <c r="C3237" i="2"/>
  <c r="C3233" i="2"/>
  <c r="C3229" i="2"/>
  <c r="C3225" i="2"/>
  <c r="C3221" i="2"/>
  <c r="C3217" i="2"/>
  <c r="C3213" i="2"/>
  <c r="C3209" i="2"/>
  <c r="C3205" i="2"/>
  <c r="C3201" i="2"/>
  <c r="C3197" i="2"/>
  <c r="C3193" i="2"/>
  <c r="C3189" i="2"/>
  <c r="C3185" i="2"/>
  <c r="C3181" i="2"/>
  <c r="C3177" i="2"/>
  <c r="C3173" i="2"/>
  <c r="C3169" i="2"/>
  <c r="C3165" i="2"/>
  <c r="C3142" i="2"/>
  <c r="C3125" i="2"/>
  <c r="C3110" i="2"/>
  <c r="C3106" i="2"/>
  <c r="C3102" i="2"/>
  <c r="C3098" i="2"/>
  <c r="C3094" i="2"/>
  <c r="C3090" i="2"/>
  <c r="C3086" i="2"/>
  <c r="C3082" i="2"/>
  <c r="C3078" i="2"/>
  <c r="C3074" i="2"/>
  <c r="C3068" i="2"/>
  <c r="C3052" i="2"/>
  <c r="C3046" i="2"/>
  <c r="C3042" i="2"/>
  <c r="C3038" i="2"/>
  <c r="C3034" i="2"/>
  <c r="C3028" i="2"/>
  <c r="C3013" i="2"/>
  <c r="C3009" i="2"/>
  <c r="C3004" i="2"/>
  <c r="C2994" i="2"/>
  <c r="C2989" i="2"/>
  <c r="C2982" i="2"/>
  <c r="C2949" i="2"/>
  <c r="C2945" i="2"/>
  <c r="C2941" i="2"/>
  <c r="C2937" i="2"/>
  <c r="C2932" i="2"/>
  <c r="C2925" i="2"/>
  <c r="C2918" i="2"/>
  <c r="C2911" i="2"/>
  <c r="C2904" i="2"/>
  <c r="C2897" i="2"/>
  <c r="C2890" i="2"/>
  <c r="C2883" i="2"/>
  <c r="C2876" i="2"/>
  <c r="C2869" i="2"/>
  <c r="C624" i="2"/>
  <c r="C2863" i="2"/>
  <c r="C2859" i="2"/>
  <c r="C2855" i="2"/>
  <c r="C2851" i="2"/>
  <c r="C2847" i="2"/>
  <c r="C2819" i="2"/>
  <c r="C2815" i="2"/>
  <c r="C2811" i="2"/>
  <c r="C2807" i="2"/>
  <c r="C2803" i="2"/>
  <c r="C2799" i="2"/>
  <c r="C2795" i="2"/>
  <c r="C2791" i="2"/>
  <c r="C2785" i="2"/>
  <c r="C2770" i="2"/>
  <c r="C2766" i="2"/>
  <c r="C2761" i="2"/>
  <c r="C2747" i="2"/>
  <c r="C2740" i="2"/>
  <c r="C2734" i="2"/>
  <c r="C1285" i="2"/>
  <c r="C2730" i="2"/>
  <c r="C2725" i="2"/>
  <c r="C2719" i="2"/>
  <c r="C2713" i="2"/>
  <c r="C2696" i="2"/>
  <c r="C2681" i="2"/>
  <c r="C2675" i="2"/>
  <c r="C2660" i="2"/>
  <c r="C2656" i="2"/>
  <c r="C2651" i="2"/>
  <c r="C2645" i="2"/>
  <c r="C2641" i="2"/>
  <c r="C2637" i="2"/>
  <c r="C2633" i="2"/>
  <c r="C2629" i="2"/>
  <c r="C814" i="2"/>
  <c r="C2623" i="2"/>
  <c r="C2608" i="2"/>
  <c r="C2604" i="2"/>
  <c r="C2600" i="2"/>
  <c r="C2596" i="2"/>
  <c r="C2592" i="2"/>
  <c r="C2588" i="2"/>
  <c r="C2584" i="2"/>
  <c r="C2580" i="2"/>
  <c r="C2576" i="2"/>
  <c r="C2572" i="2"/>
  <c r="C2568" i="2"/>
  <c r="C2283" i="2"/>
  <c r="C2546" i="2"/>
  <c r="C2542" i="2"/>
  <c r="C2469" i="2"/>
  <c r="C2538" i="2"/>
  <c r="C2530" i="2"/>
  <c r="C2526" i="2"/>
  <c r="C2522" i="2"/>
  <c r="C2518" i="2"/>
  <c r="C2514" i="2"/>
  <c r="C2510" i="2"/>
  <c r="C2506" i="2"/>
  <c r="C2502" i="2"/>
  <c r="C2498" i="2"/>
  <c r="C2494" i="2"/>
  <c r="C2490" i="2"/>
  <c r="C3937" i="2"/>
  <c r="C2484" i="2"/>
  <c r="C2465" i="2"/>
  <c r="C2461" i="2"/>
  <c r="C2457" i="2"/>
  <c r="C2453" i="2"/>
  <c r="C2449" i="2"/>
  <c r="C2445" i="2"/>
  <c r="C2441" i="2"/>
  <c r="C2437" i="2"/>
  <c r="C2433" i="2"/>
  <c r="C2393" i="2"/>
  <c r="C2429" i="2"/>
  <c r="C2425" i="2"/>
  <c r="C2421" i="2"/>
  <c r="C2409" i="2"/>
  <c r="C2405" i="2"/>
  <c r="C2417" i="2"/>
  <c r="C2401" i="2"/>
  <c r="C2413" i="2"/>
  <c r="C2397" i="2"/>
  <c r="C2389" i="2"/>
  <c r="C2377" i="2"/>
  <c r="C2385" i="2"/>
  <c r="C2381" i="2"/>
  <c r="C2373" i="2"/>
  <c r="C2367" i="2"/>
  <c r="C2352" i="2"/>
  <c r="C2348" i="2"/>
  <c r="C2344" i="2"/>
  <c r="C2338" i="2"/>
  <c r="C2323" i="2"/>
  <c r="C2319" i="2"/>
  <c r="C2164" i="2"/>
  <c r="C2315" i="2"/>
  <c r="C2311" i="2"/>
  <c r="C2307" i="2"/>
  <c r="C2303" i="2"/>
  <c r="C2299" i="2"/>
  <c r="C2295" i="2"/>
  <c r="C2291" i="2"/>
  <c r="C2287" i="2"/>
  <c r="C2279" i="2"/>
  <c r="C2274" i="2"/>
  <c r="C2268" i="2"/>
  <c r="C2264" i="2"/>
  <c r="C2260" i="2"/>
  <c r="C2256" i="2"/>
  <c r="C2252" i="2"/>
  <c r="C2248" i="2"/>
  <c r="C2244" i="2"/>
  <c r="C1475" i="2"/>
  <c r="C1281" i="2"/>
  <c r="C2240" i="2"/>
  <c r="C2236" i="2"/>
  <c r="C2232" i="2"/>
  <c r="C2228" i="2"/>
  <c r="C94" i="2"/>
  <c r="C2224" i="2"/>
  <c r="C2219" i="2"/>
  <c r="C2213" i="2"/>
  <c r="C2209" i="2"/>
  <c r="C2205" i="2"/>
  <c r="C2201" i="2"/>
  <c r="C2197" i="2"/>
  <c r="C2193" i="2"/>
  <c r="C2189" i="2"/>
  <c r="C2185" i="2"/>
  <c r="C2181" i="2"/>
  <c r="C2177" i="2"/>
  <c r="C2173" i="2"/>
  <c r="C2169" i="2"/>
  <c r="C2129" i="2"/>
  <c r="C2095" i="2"/>
  <c r="C2091" i="2"/>
  <c r="C2087" i="2"/>
  <c r="C3490" i="2"/>
  <c r="C2083" i="2"/>
  <c r="C2157" i="2"/>
  <c r="C2150" i="2"/>
  <c r="C2143" i="2"/>
  <c r="C2136" i="2"/>
  <c r="C2122" i="2"/>
  <c r="C2058" i="2"/>
  <c r="C2054" i="2"/>
  <c r="C2050" i="2"/>
  <c r="C2046" i="2"/>
  <c r="C2042" i="2"/>
  <c r="C2038" i="2"/>
  <c r="C2034" i="2"/>
  <c r="C2030" i="2"/>
  <c r="C2026" i="2"/>
  <c r="C2022" i="2"/>
  <c r="C2018" i="2"/>
  <c r="C2014" i="2"/>
  <c r="C2010" i="2"/>
  <c r="C2006" i="2"/>
  <c r="C2534" i="2"/>
  <c r="C2002" i="2"/>
  <c r="C1998" i="2"/>
  <c r="C1994" i="2"/>
  <c r="C1990" i="2"/>
  <c r="C1986" i="2"/>
  <c r="C1978" i="2"/>
  <c r="C1974" i="2"/>
  <c r="C1970" i="2"/>
  <c r="C1966" i="2"/>
  <c r="C1962" i="2"/>
  <c r="C1958" i="2"/>
  <c r="C1954" i="2"/>
  <c r="C1950" i="2"/>
  <c r="C1946" i="2"/>
  <c r="C1942" i="2"/>
  <c r="C1938" i="2"/>
  <c r="C1933" i="2"/>
  <c r="C1926" i="2"/>
  <c r="C1920" i="2"/>
  <c r="C1916" i="2"/>
  <c r="C1912" i="2"/>
  <c r="C3778" i="2"/>
  <c r="C1908" i="2"/>
  <c r="C1904" i="2"/>
  <c r="C1900" i="2"/>
  <c r="C1896" i="2"/>
  <c r="C1892" i="2"/>
  <c r="C1888" i="2"/>
  <c r="C1884" i="2"/>
  <c r="C1880" i="2"/>
  <c r="C1876" i="2"/>
  <c r="C1872" i="2"/>
  <c r="C1868" i="2"/>
  <c r="C1864" i="2"/>
  <c r="C1860" i="2"/>
  <c r="C1828" i="2"/>
  <c r="C1856" i="2"/>
  <c r="C1852" i="2"/>
  <c r="C1848" i="2"/>
  <c r="C1844" i="2"/>
  <c r="C1840" i="2"/>
  <c r="C1836" i="2"/>
  <c r="C3438" i="2"/>
  <c r="C1832" i="2"/>
  <c r="C1824" i="2"/>
  <c r="C1820" i="2"/>
  <c r="C1816" i="2"/>
  <c r="C1812" i="2"/>
  <c r="C1807" i="2"/>
  <c r="C1801" i="2"/>
  <c r="C1797" i="2"/>
  <c r="C1793" i="2"/>
  <c r="C2998" i="2"/>
  <c r="C1789" i="2"/>
  <c r="C1785" i="2"/>
  <c r="C1781" i="2"/>
  <c r="C1777" i="2"/>
  <c r="C1773" i="2"/>
  <c r="C1769" i="2"/>
  <c r="C1765" i="2"/>
  <c r="C1761" i="2"/>
  <c r="C1756" i="2"/>
  <c r="C1750" i="2"/>
  <c r="C1746" i="2"/>
  <c r="C1742" i="2"/>
  <c r="C1738" i="2"/>
  <c r="C1734" i="2"/>
  <c r="C1730" i="2"/>
  <c r="C1726" i="2"/>
  <c r="C1722" i="2"/>
  <c r="C1718" i="2"/>
  <c r="C1714" i="2"/>
  <c r="C1708" i="2"/>
  <c r="C1693" i="2"/>
  <c r="C1688" i="2"/>
  <c r="C1680" i="2"/>
  <c r="C1676" i="2"/>
  <c r="C1672" i="2"/>
  <c r="C1667" i="2"/>
  <c r="C1660" i="2"/>
  <c r="C1652" i="2"/>
  <c r="C1648" i="2"/>
  <c r="C1632" i="2"/>
  <c r="C1644" i="2"/>
  <c r="C1640" i="2"/>
  <c r="C1636" i="2"/>
  <c r="C1629" i="2"/>
  <c r="C1626" i="2"/>
  <c r="C1605" i="2"/>
  <c r="C1565" i="2"/>
  <c r="C1601" i="2"/>
  <c r="C1597" i="2"/>
  <c r="C1593" i="2"/>
  <c r="C1589" i="2"/>
  <c r="C1585" i="2"/>
  <c r="C1581" i="2"/>
  <c r="C1577" i="2"/>
  <c r="C1573" i="2"/>
  <c r="C1569" i="2"/>
  <c r="C1561" i="2"/>
  <c r="C1557" i="2"/>
  <c r="C1553" i="2"/>
  <c r="C1548" i="2"/>
  <c r="C1542" i="2"/>
  <c r="C1538" i="2"/>
  <c r="C1534" i="2"/>
  <c r="C1530" i="2"/>
  <c r="C1526" i="2"/>
  <c r="C1522" i="2"/>
  <c r="C1518" i="2"/>
  <c r="C1514" i="2"/>
  <c r="C1510" i="2"/>
  <c r="C1506" i="2"/>
  <c r="C1502" i="2"/>
  <c r="C1498" i="2"/>
  <c r="C1494" i="2"/>
  <c r="C1489" i="2"/>
  <c r="C1483" i="2"/>
  <c r="C1479" i="2"/>
  <c r="C1471" i="2"/>
  <c r="C1467" i="2"/>
  <c r="C1463" i="2"/>
  <c r="C1459" i="2"/>
  <c r="C1455" i="2"/>
  <c r="C1440" i="2"/>
  <c r="C1414" i="2"/>
  <c r="C1334" i="2"/>
  <c r="C1330" i="2"/>
  <c r="C1408" i="2"/>
  <c r="C1326" i="2"/>
  <c r="C1322" i="2"/>
  <c r="C1317" i="2"/>
  <c r="C1310" i="2"/>
  <c r="C1304" i="2"/>
  <c r="C1300" i="2"/>
  <c r="C1289" i="2"/>
  <c r="C1277" i="2"/>
  <c r="C1265" i="2"/>
  <c r="C1261" i="2"/>
  <c r="C1257" i="2"/>
  <c r="C1249" i="2"/>
  <c r="C1253" i="2"/>
  <c r="C1243" i="2"/>
  <c r="C1228" i="2"/>
  <c r="C1223" i="2"/>
  <c r="C1209" i="2"/>
  <c r="C86" i="2"/>
  <c r="C7" i="2"/>
  <c r="C1189" i="2"/>
  <c r="C1185" i="2"/>
  <c r="C1181" i="2"/>
  <c r="C1177" i="2"/>
  <c r="C1173" i="2"/>
  <c r="C1169" i="2"/>
  <c r="C1165" i="2"/>
  <c r="C1161" i="2"/>
  <c r="C1157" i="2"/>
  <c r="C1153" i="2"/>
  <c r="C1149" i="2"/>
  <c r="C1145" i="2"/>
  <c r="C1141" i="2"/>
  <c r="C1137" i="2"/>
  <c r="C1133" i="2"/>
  <c r="C1129" i="2"/>
  <c r="C1123" i="2"/>
  <c r="C1108" i="2"/>
  <c r="C1104" i="2"/>
  <c r="C1100" i="2"/>
  <c r="C1096" i="2"/>
  <c r="C1092" i="2"/>
  <c r="C1070" i="2"/>
  <c r="C1060" i="2"/>
  <c r="C11" i="2"/>
  <c r="C1045" i="2"/>
  <c r="C1041" i="2"/>
  <c r="C1037" i="2"/>
  <c r="C1033" i="2"/>
  <c r="C1029" i="2"/>
  <c r="C1025" i="2"/>
  <c r="C1021" i="2"/>
  <c r="C1396" i="2"/>
  <c r="C1017" i="2"/>
  <c r="C1013" i="2"/>
  <c r="C1008" i="2"/>
  <c r="C1000" i="2"/>
  <c r="C983" i="2"/>
  <c r="C967" i="2"/>
  <c r="C957" i="2"/>
  <c r="C953" i="2"/>
  <c r="C949" i="2"/>
  <c r="C945" i="2"/>
  <c r="C941" i="2"/>
  <c r="C937" i="2"/>
  <c r="C933" i="2"/>
  <c r="C929" i="2"/>
  <c r="C961" i="2"/>
  <c r="C904" i="2"/>
  <c r="C899" i="2"/>
  <c r="C891" i="2"/>
  <c r="C855" i="2"/>
  <c r="C830" i="2"/>
  <c r="C821" i="2"/>
  <c r="C826" i="2"/>
  <c r="C780" i="2"/>
  <c r="C776" i="2"/>
  <c r="C772" i="2"/>
  <c r="C768" i="2"/>
  <c r="C764" i="2"/>
  <c r="C760" i="2"/>
  <c r="C756" i="2"/>
  <c r="C752" i="2"/>
  <c r="C744" i="2"/>
  <c r="C748" i="2"/>
  <c r="C740" i="2"/>
  <c r="C736" i="2"/>
  <c r="C732" i="2"/>
  <c r="C728" i="2"/>
  <c r="C724" i="2"/>
  <c r="C720" i="2"/>
  <c r="C716" i="2"/>
  <c r="C712" i="2"/>
  <c r="C708" i="2"/>
  <c r="C702" i="2"/>
  <c r="C90" i="2"/>
  <c r="C687" i="2"/>
  <c r="C683" i="2"/>
  <c r="C679" i="2"/>
  <c r="C675" i="2"/>
  <c r="C671" i="2"/>
  <c r="C667" i="2"/>
  <c r="C661" i="2"/>
  <c r="C646" i="2"/>
  <c r="C640" i="2"/>
  <c r="C614" i="2"/>
  <c r="C610" i="2"/>
  <c r="C618" i="2"/>
  <c r="C606" i="2"/>
  <c r="C602" i="2"/>
  <c r="C598" i="2"/>
  <c r="C594" i="2"/>
  <c r="C590" i="2"/>
  <c r="C586" i="2"/>
  <c r="C582" i="2"/>
  <c r="C578" i="2"/>
  <c r="C574" i="2"/>
  <c r="C570" i="2"/>
  <c r="C566" i="2"/>
  <c r="C562" i="2"/>
  <c r="C558" i="2"/>
  <c r="C552" i="2"/>
  <c r="C537" i="2"/>
  <c r="C1295" i="2"/>
  <c r="C532" i="2"/>
  <c r="C526" i="2"/>
  <c r="C522" i="2"/>
  <c r="C518" i="2"/>
  <c r="C514" i="2"/>
  <c r="C508" i="2"/>
  <c r="C492" i="2"/>
  <c r="C485" i="2"/>
  <c r="C478" i="2"/>
  <c r="C471" i="2"/>
  <c r="C464" i="2"/>
  <c r="C457" i="2"/>
  <c r="C451" i="2"/>
  <c r="C447" i="2"/>
  <c r="C443" i="2"/>
  <c r="C439" i="2"/>
  <c r="C435" i="2"/>
  <c r="C431" i="2"/>
  <c r="C427" i="2"/>
  <c r="C423" i="2"/>
  <c r="C419" i="2"/>
  <c r="C415" i="2"/>
  <c r="C411" i="2"/>
  <c r="C407" i="2"/>
  <c r="C402" i="2"/>
  <c r="C2064" i="2"/>
  <c r="C394" i="2"/>
  <c r="C379" i="2"/>
  <c r="C373" i="2"/>
  <c r="C358" i="2"/>
  <c r="C354" i="2"/>
  <c r="C350" i="2"/>
  <c r="C346" i="2"/>
  <c r="C342" i="2"/>
  <c r="C330" i="2"/>
  <c r="C322" i="2"/>
  <c r="C338" i="2"/>
  <c r="C334" i="2"/>
  <c r="C326" i="2"/>
  <c r="C71" i="2"/>
  <c r="C318" i="2"/>
  <c r="C314" i="2"/>
  <c r="C308" i="2"/>
  <c r="C291" i="2"/>
  <c r="C274" i="2"/>
  <c r="C259" i="2"/>
  <c r="C254" i="2"/>
  <c r="C248" i="2"/>
  <c r="C244" i="2"/>
  <c r="C238" i="2"/>
  <c r="C223" i="2"/>
  <c r="C219" i="2"/>
  <c r="C215" i="2"/>
  <c r="C211" i="2"/>
  <c r="C207" i="2"/>
  <c r="C203" i="2"/>
  <c r="C199" i="2"/>
  <c r="C195" i="2"/>
  <c r="C191" i="2"/>
  <c r="C1269" i="2"/>
  <c r="C187" i="2"/>
  <c r="C183" i="2"/>
  <c r="C179" i="2"/>
  <c r="C175" i="2"/>
  <c r="C171" i="2"/>
  <c r="C167" i="2"/>
  <c r="C163" i="2"/>
  <c r="C159" i="2"/>
  <c r="C154" i="2"/>
  <c r="C148" i="2"/>
  <c r="C144" i="2"/>
  <c r="C140" i="2"/>
  <c r="C136" i="2"/>
  <c r="C131" i="2"/>
  <c r="C124" i="2"/>
  <c r="C119" i="2"/>
  <c r="C114" i="2"/>
  <c r="C107" i="2"/>
  <c r="C2842" i="2"/>
  <c r="C100" i="2"/>
  <c r="C924" i="2"/>
  <c r="C875" i="2"/>
  <c r="C807" i="2"/>
  <c r="C786" i="2"/>
  <c r="C1217" i="2"/>
  <c r="C1205" i="2"/>
  <c r="C1197" i="2"/>
  <c r="C917" i="2"/>
  <c r="C77" i="2"/>
  <c r="C868" i="2"/>
  <c r="C800" i="2"/>
  <c r="C1435" i="2"/>
  <c r="C82" i="2"/>
  <c r="C2564" i="2"/>
  <c r="C2559" i="2"/>
  <c r="C2552" i="2"/>
  <c r="C910" i="2"/>
  <c r="C861" i="2"/>
  <c r="C793" i="2"/>
  <c r="C67" i="2"/>
  <c r="C1428" i="2"/>
  <c r="C63" i="2"/>
  <c r="C59" i="2"/>
  <c r="C1451" i="2"/>
  <c r="C55" i="2"/>
  <c r="C40" i="2"/>
  <c r="C1446" i="2"/>
  <c r="C1340" i="2"/>
  <c r="C1213" i="2"/>
  <c r="C1201" i="2"/>
  <c r="C1193" i="2"/>
  <c r="C44" i="2"/>
  <c r="C50" i="2"/>
  <c r="C35" i="2"/>
  <c r="C4003" i="2"/>
  <c r="C3996" i="2"/>
  <c r="C29" i="2"/>
  <c r="C3932" i="2"/>
  <c r="C1421" i="2"/>
  <c r="C3690" i="2"/>
  <c r="C3683" i="2"/>
  <c r="C2078" i="2"/>
  <c r="C2955" i="2"/>
  <c r="C2115" i="2"/>
  <c r="C2108" i="2"/>
  <c r="C2969" i="2"/>
  <c r="C3676" i="2"/>
  <c r="C3925" i="2"/>
  <c r="C2071" i="2"/>
  <c r="C2101" i="2"/>
  <c r="C2962" i="2"/>
  <c r="C850" i="2"/>
  <c r="C843" i="2"/>
  <c r="C836" i="2"/>
  <c r="C1361" i="2"/>
  <c r="C1354" i="2"/>
  <c r="C3968" i="2"/>
  <c r="C1375" i="2"/>
  <c r="C1347" i="2"/>
  <c r="C3961" i="2"/>
  <c r="C3711" i="2"/>
  <c r="C3954" i="2"/>
  <c r="C24" i="2"/>
  <c r="C17" i="2"/>
  <c r="C1382" i="2"/>
  <c r="C1368" i="2"/>
  <c r="C3982" i="2"/>
  <c r="C3718" i="2"/>
  <c r="C3975" i="2"/>
  <c r="C3632" i="2"/>
  <c r="C3554" i="2"/>
  <c r="C3159" i="2"/>
  <c r="C2834" i="2"/>
  <c r="C1086" i="2"/>
  <c r="C4135" i="2"/>
  <c r="C4093" i="2"/>
  <c r="C4072" i="2"/>
  <c r="C3839" i="2"/>
  <c r="C3754" i="2"/>
  <c r="C1610" i="2"/>
  <c r="C3597" i="2"/>
  <c r="C3856" i="2"/>
  <c r="C3511" i="2"/>
  <c r="C3459" i="2"/>
  <c r="C3418" i="2"/>
  <c r="C3393" i="2"/>
  <c r="C3132" i="2"/>
  <c r="C3115" i="2"/>
  <c r="C3058" i="2"/>
  <c r="C3018" i="2"/>
  <c r="C2775" i="2"/>
  <c r="C2703" i="2"/>
  <c r="C2686" i="2"/>
  <c r="C2665" i="2"/>
  <c r="C2613" i="2"/>
  <c r="C2474" i="2"/>
  <c r="C2357" i="2"/>
  <c r="C2328" i="2"/>
  <c r="C1698" i="2"/>
  <c r="C1233" i="2"/>
  <c r="C1113" i="2"/>
  <c r="C1050" i="2"/>
  <c r="C990" i="2"/>
  <c r="C973" i="2"/>
  <c r="C881" i="2"/>
  <c r="C692" i="2"/>
  <c r="C651" i="2"/>
  <c r="C630" i="2"/>
  <c r="C542" i="2"/>
  <c r="C498" i="2"/>
  <c r="C384" i="2"/>
  <c r="C363" i="2"/>
  <c r="C298" i="2"/>
  <c r="C281" i="2"/>
  <c r="C264" i="2"/>
  <c r="C228" i="2"/>
  <c r="C3622" i="2"/>
  <c r="C3544" i="2"/>
  <c r="C3149" i="2"/>
  <c r="C2824" i="2"/>
  <c r="C1076" i="2"/>
  <c r="C4152" i="2"/>
  <c r="C4148" i="2"/>
  <c r="C4131" i="2"/>
  <c r="C4124" i="2"/>
  <c r="C4117" i="2"/>
  <c r="C4110" i="2"/>
  <c r="C4106" i="2"/>
  <c r="C4089" i="2"/>
  <c r="C4085" i="2"/>
  <c r="C4068" i="2"/>
  <c r="C4064" i="2"/>
  <c r="C4060" i="2"/>
  <c r="C4053" i="2"/>
  <c r="C4049" i="2"/>
  <c r="C4045" i="2"/>
  <c r="C4041" i="2"/>
  <c r="C4037" i="2"/>
  <c r="C4033" i="2"/>
  <c r="C4029" i="2"/>
  <c r="C4025" i="2"/>
  <c r="C4021" i="2"/>
  <c r="C4017" i="2"/>
  <c r="C4013" i="2"/>
  <c r="C4009" i="2"/>
  <c r="C3991" i="2"/>
  <c r="C3949" i="2"/>
  <c r="C3945" i="2"/>
  <c r="C3920" i="2"/>
  <c r="C3916" i="2"/>
  <c r="C3912" i="2"/>
  <c r="C3908" i="2"/>
  <c r="C3904" i="2"/>
  <c r="C3900" i="2"/>
  <c r="C3896" i="2"/>
  <c r="C3892" i="2"/>
  <c r="C1405" i="2"/>
  <c r="C3888" i="2"/>
  <c r="C3884" i="2"/>
  <c r="C3880" i="2"/>
  <c r="C3873" i="2"/>
  <c r="C3852" i="2"/>
  <c r="C3835" i="2"/>
  <c r="C3831" i="2"/>
  <c r="C3827" i="2"/>
  <c r="C3823" i="2"/>
  <c r="C3819" i="2"/>
  <c r="C3815" i="2"/>
  <c r="C3811" i="2"/>
  <c r="C3807" i="2"/>
  <c r="C3803" i="2"/>
  <c r="C3799" i="2"/>
  <c r="C3795" i="2"/>
  <c r="C3791" i="2"/>
  <c r="C3787" i="2"/>
  <c r="C3783" i="2"/>
  <c r="C3775" i="2"/>
  <c r="C3771" i="2"/>
  <c r="C3767" i="2"/>
  <c r="C1623" i="2"/>
  <c r="C3750" i="2"/>
  <c r="C3746" i="2"/>
  <c r="C3742" i="2"/>
  <c r="C3738" i="2"/>
  <c r="C3734" i="2"/>
  <c r="C3727" i="2"/>
  <c r="C3699" i="2"/>
  <c r="C3671" i="2"/>
  <c r="C1274" i="2"/>
  <c r="C3663" i="2"/>
  <c r="C3667" i="2"/>
  <c r="C3659" i="2"/>
  <c r="C3651" i="2"/>
  <c r="C3647" i="2"/>
  <c r="C3655" i="2"/>
  <c r="C3643" i="2"/>
  <c r="C3639" i="2"/>
  <c r="C3618" i="2"/>
  <c r="C3614" i="2"/>
  <c r="C3610" i="2"/>
  <c r="C3593" i="2"/>
  <c r="C3589" i="2"/>
  <c r="C3585" i="2"/>
  <c r="C3581" i="2"/>
  <c r="C3577" i="2"/>
  <c r="C3573" i="2"/>
  <c r="C3569" i="2"/>
  <c r="C3565" i="2"/>
  <c r="C3561" i="2"/>
  <c r="C1983" i="2"/>
  <c r="C3869" i="2"/>
  <c r="C3540" i="2"/>
  <c r="C3536" i="2"/>
  <c r="C3532" i="2"/>
  <c r="C3528" i="2"/>
  <c r="C3524" i="2"/>
  <c r="C3507" i="2"/>
  <c r="C3503" i="2"/>
  <c r="C3499" i="2"/>
  <c r="C3480" i="2"/>
  <c r="C3706" i="2"/>
  <c r="C2977" i="2"/>
  <c r="C3495" i="2"/>
  <c r="C2756" i="2"/>
  <c r="C3476" i="2"/>
  <c r="C3487" i="2"/>
  <c r="C1391" i="2"/>
  <c r="C3472" i="2"/>
  <c r="C3455" i="2"/>
  <c r="C3451" i="2"/>
  <c r="C3447" i="2"/>
  <c r="C3443" i="2"/>
  <c r="C3435" i="2"/>
  <c r="C3431" i="2"/>
  <c r="C3414" i="2"/>
  <c r="C3410" i="2"/>
  <c r="C3406" i="2"/>
  <c r="C3389" i="2"/>
  <c r="C3385" i="2"/>
  <c r="C3381" i="2"/>
  <c r="C3377" i="2"/>
  <c r="C3373" i="2"/>
  <c r="C3369" i="2"/>
  <c r="C3365" i="2"/>
  <c r="C3361" i="2"/>
  <c r="C3357" i="2"/>
  <c r="C3353" i="2"/>
  <c r="C3349" i="2"/>
  <c r="C3345" i="2"/>
  <c r="C3341" i="2"/>
  <c r="C3337" i="2"/>
  <c r="C3333" i="2"/>
  <c r="C3329" i="2"/>
  <c r="C3325" i="2"/>
  <c r="C3321" i="2"/>
  <c r="C3317" i="2"/>
  <c r="C3313" i="2"/>
  <c r="C3309" i="2"/>
  <c r="C3305" i="2"/>
  <c r="C3298" i="2"/>
  <c r="C3294" i="2"/>
  <c r="C3290" i="2"/>
  <c r="C3286" i="2"/>
  <c r="C3282" i="2"/>
  <c r="C3278" i="2"/>
  <c r="C3274" i="2"/>
  <c r="C3270" i="2"/>
  <c r="C3266" i="2"/>
  <c r="C3262" i="2"/>
  <c r="C3258" i="2"/>
  <c r="C3254" i="2"/>
  <c r="C3250" i="2"/>
  <c r="C3246" i="2"/>
  <c r="C3242" i="2"/>
  <c r="C3238" i="2"/>
  <c r="C3234" i="2"/>
  <c r="C3230" i="2"/>
  <c r="C3226" i="2"/>
  <c r="C3222" i="2"/>
  <c r="C3218" i="2"/>
  <c r="C3214" i="2"/>
  <c r="C3210" i="2"/>
  <c r="C3206" i="2"/>
  <c r="C3202" i="2"/>
  <c r="C3198" i="2"/>
  <c r="C3194" i="2"/>
  <c r="C3190" i="2"/>
  <c r="C3186" i="2"/>
  <c r="C3182" i="2"/>
  <c r="C3178" i="2"/>
  <c r="C3174" i="2"/>
  <c r="C3170" i="2"/>
  <c r="C3166" i="2"/>
  <c r="C3145" i="2"/>
  <c r="C3128" i="2"/>
  <c r="C3111" i="2"/>
  <c r="C3107" i="2"/>
  <c r="C3103" i="2"/>
  <c r="C3099" i="2"/>
  <c r="C3095" i="2"/>
  <c r="C3091" i="2"/>
  <c r="C3087" i="2"/>
  <c r="C3083" i="2"/>
  <c r="C3079" i="2"/>
  <c r="C3075" i="2"/>
  <c r="C3071" i="2"/>
  <c r="C3054" i="2"/>
  <c r="C3047" i="2"/>
  <c r="C3043" i="2"/>
  <c r="C3039" i="2"/>
  <c r="C3035" i="2"/>
  <c r="C3031" i="2"/>
  <c r="C3014" i="2"/>
  <c r="C3010" i="2"/>
  <c r="C3006" i="2"/>
  <c r="C2995" i="2"/>
  <c r="C2991" i="2"/>
  <c r="C2984" i="2"/>
  <c r="C2950" i="2"/>
  <c r="C2946" i="2"/>
  <c r="C2942" i="2"/>
  <c r="C2938" i="2"/>
  <c r="C2934" i="2"/>
  <c r="C2927" i="2"/>
  <c r="C2920" i="2"/>
  <c r="C2913" i="2"/>
  <c r="C2906" i="2"/>
  <c r="C2899" i="2"/>
  <c r="C2892" i="2"/>
  <c r="C2885" i="2"/>
  <c r="C2878" i="2"/>
  <c r="C2871" i="2"/>
  <c r="C626" i="2"/>
  <c r="C2864" i="2"/>
  <c r="C2860" i="2"/>
  <c r="C2856" i="2"/>
  <c r="C2852" i="2"/>
  <c r="C2848" i="2"/>
  <c r="C2820" i="2"/>
  <c r="C2816" i="2"/>
  <c r="C2812" i="2"/>
  <c r="C2808" i="2"/>
  <c r="C2804" i="2"/>
  <c r="C2800" i="2"/>
  <c r="C2796" i="2"/>
  <c r="C2792" i="2"/>
  <c r="C2788" i="2"/>
  <c r="C2771" i="2"/>
  <c r="C2767" i="2"/>
  <c r="C2763" i="2"/>
  <c r="C2749" i="2"/>
  <c r="C2742" i="2"/>
  <c r="C2735" i="2"/>
  <c r="C1286" i="2"/>
  <c r="C2731" i="2"/>
  <c r="C2727" i="2"/>
  <c r="C2720" i="2"/>
  <c r="C2716" i="2"/>
  <c r="C2699" i="2"/>
  <c r="C2682" i="2"/>
  <c r="C2678" i="2"/>
  <c r="C2661" i="2"/>
  <c r="C2657" i="2"/>
  <c r="C2653" i="2"/>
  <c r="C2646" i="2"/>
  <c r="C2642" i="2"/>
  <c r="C2638" i="2"/>
  <c r="C2634" i="2"/>
  <c r="C2630" i="2"/>
  <c r="C816" i="2"/>
  <c r="C2626" i="2"/>
  <c r="C2609" i="2"/>
  <c r="C2605" i="2"/>
  <c r="C2601" i="2"/>
  <c r="C2597" i="2"/>
  <c r="C2593" i="2"/>
  <c r="C2589" i="2"/>
  <c r="C2585" i="2"/>
  <c r="C2581" i="2"/>
  <c r="C2577" i="2"/>
  <c r="C2573" i="2"/>
  <c r="C2569" i="2"/>
  <c r="C2284" i="2"/>
  <c r="C2547" i="2"/>
  <c r="C2543" i="2"/>
  <c r="C2470" i="2"/>
  <c r="C2539" i="2"/>
  <c r="C2531" i="2"/>
  <c r="C2527" i="2"/>
  <c r="C2523" i="2"/>
  <c r="C2519" i="2"/>
  <c r="C2515" i="2"/>
  <c r="C2511" i="2"/>
  <c r="C2507" i="2"/>
  <c r="C2503" i="2"/>
  <c r="C2499" i="2"/>
  <c r="C2495" i="2"/>
  <c r="C2491" i="2"/>
  <c r="C3938" i="2"/>
  <c r="C2487" i="2"/>
  <c r="C2466" i="2"/>
  <c r="C2462" i="2"/>
  <c r="C2458" i="2"/>
  <c r="C2454" i="2"/>
  <c r="C2450" i="2"/>
  <c r="C2446" i="2"/>
  <c r="C2442" i="2"/>
  <c r="C2438" i="2"/>
  <c r="C2434" i="2"/>
  <c r="C2394" i="2"/>
  <c r="C2430" i="2"/>
  <c r="C2426" i="2"/>
  <c r="C2422" i="2"/>
  <c r="C2410" i="2"/>
  <c r="C2406" i="2"/>
  <c r="C2418" i="2"/>
  <c r="C2402" i="2"/>
  <c r="C2414" i="2"/>
  <c r="C2398" i="2"/>
  <c r="C2390" i="2"/>
  <c r="C2378" i="2"/>
  <c r="C2386" i="2"/>
  <c r="C2382" i="2"/>
  <c r="C2374" i="2"/>
  <c r="C2370" i="2"/>
  <c r="C2353" i="2"/>
  <c r="C2349" i="2"/>
  <c r="C2345" i="2"/>
  <c r="C2341" i="2"/>
  <c r="C2324" i="2"/>
  <c r="C2320" i="2"/>
  <c r="C2166" i="2"/>
  <c r="C2316" i="2"/>
  <c r="C2312" i="2"/>
  <c r="C2308" i="2"/>
  <c r="C2304" i="2"/>
  <c r="C2300" i="2"/>
  <c r="C2296" i="2"/>
  <c r="C2292" i="2"/>
  <c r="C2288" i="2"/>
  <c r="C2280" i="2"/>
  <c r="C2276" i="2"/>
  <c r="C2269" i="2"/>
  <c r="C2265" i="2"/>
  <c r="C2261" i="2"/>
  <c r="C2257" i="2"/>
  <c r="C2253" i="2"/>
  <c r="C2249" i="2"/>
  <c r="C2245" i="2"/>
  <c r="C1476" i="2"/>
  <c r="C1282" i="2"/>
  <c r="C2241" i="2"/>
  <c r="C2237" i="2"/>
  <c r="C2233" i="2"/>
  <c r="C2229" i="2"/>
  <c r="C95" i="2"/>
  <c r="C2225" i="2"/>
  <c r="C2221" i="2"/>
  <c r="C2214" i="2"/>
  <c r="C2210" i="2"/>
  <c r="C2206" i="2"/>
  <c r="C2202" i="2"/>
  <c r="C2198" i="2"/>
  <c r="C2194" i="2"/>
  <c r="C2190" i="2"/>
  <c r="C2186" i="2"/>
  <c r="C2182" i="2"/>
  <c r="C2178" i="2"/>
  <c r="C2174" i="2"/>
  <c r="C2170" i="2"/>
  <c r="C2131" i="2"/>
  <c r="C2096" i="2"/>
  <c r="C2092" i="2"/>
  <c r="C2088" i="2"/>
  <c r="C3491" i="2"/>
  <c r="C2084" i="2"/>
  <c r="C2159" i="2"/>
  <c r="C2152" i="2"/>
  <c r="C2145" i="2"/>
  <c r="C2138" i="2"/>
  <c r="C2124" i="2"/>
  <c r="C2059" i="2"/>
  <c r="C2055" i="2"/>
  <c r="C2051" i="2"/>
  <c r="C2047" i="2"/>
  <c r="C2043" i="2"/>
  <c r="C2039" i="2"/>
  <c r="C2035" i="2"/>
  <c r="C2031" i="2"/>
  <c r="C2027" i="2"/>
  <c r="C2023" i="2"/>
  <c r="C2019" i="2"/>
  <c r="C2015" i="2"/>
  <c r="C2011" i="2"/>
  <c r="C2007" i="2"/>
  <c r="C2535" i="2"/>
  <c r="C2003" i="2"/>
  <c r="C1999" i="2"/>
  <c r="C1995" i="2"/>
  <c r="C1991" i="2"/>
  <c r="C1987" i="2"/>
  <c r="C1979" i="2"/>
  <c r="C1975" i="2"/>
  <c r="C1971" i="2"/>
  <c r="C1967" i="2"/>
  <c r="C1963" i="2"/>
  <c r="C1959" i="2"/>
  <c r="C1955" i="2"/>
  <c r="C1951" i="2"/>
  <c r="C1947" i="2"/>
  <c r="C1943" i="2"/>
  <c r="C1939" i="2"/>
  <c r="C1935" i="2"/>
  <c r="C1928" i="2"/>
  <c r="C1921" i="2"/>
  <c r="C1917" i="2"/>
  <c r="C1913" i="2"/>
  <c r="C3779" i="2"/>
  <c r="C1909" i="2"/>
  <c r="C1905" i="2"/>
  <c r="C1901" i="2"/>
  <c r="C1897" i="2"/>
  <c r="C1893" i="2"/>
  <c r="C1889" i="2"/>
  <c r="C1885" i="2"/>
  <c r="C1881" i="2"/>
  <c r="C1877" i="2"/>
  <c r="C1873" i="2"/>
  <c r="C1869" i="2"/>
  <c r="C1865" i="2"/>
  <c r="C1861" i="2"/>
  <c r="C1829" i="2"/>
  <c r="C1857" i="2"/>
  <c r="C1853" i="2"/>
  <c r="C1849" i="2"/>
  <c r="C1845" i="2"/>
  <c r="C1841" i="2"/>
  <c r="C1837" i="2"/>
  <c r="C3439" i="2"/>
  <c r="C1833" i="2"/>
  <c r="C1825" i="2"/>
  <c r="C1821" i="2"/>
  <c r="C1817" i="2"/>
  <c r="C1813" i="2"/>
  <c r="C1809" i="2"/>
  <c r="C1802" i="2"/>
  <c r="C1798" i="2"/>
  <c r="C1794" i="2"/>
  <c r="C2999" i="2"/>
  <c r="C1790" i="2"/>
  <c r="C1786" i="2"/>
  <c r="C1782" i="2"/>
  <c r="C1778" i="2"/>
  <c r="C1774" i="2"/>
  <c r="C1770" i="2"/>
  <c r="C1766" i="2"/>
  <c r="C1762" i="2"/>
  <c r="C1758" i="2"/>
  <c r="C1751" i="2"/>
  <c r="C1747" i="2"/>
  <c r="C1743" i="2"/>
  <c r="C1739" i="2"/>
  <c r="C1735" i="2"/>
  <c r="C1731" i="2"/>
  <c r="C1727" i="2"/>
  <c r="C1723" i="2"/>
  <c r="C1719" i="2"/>
  <c r="C1715" i="2"/>
  <c r="C1711" i="2"/>
  <c r="C1694" i="2"/>
  <c r="C1690" i="2"/>
  <c r="C1681" i="2"/>
  <c r="C1677" i="2"/>
  <c r="C1673" i="2"/>
  <c r="C1669" i="2"/>
  <c r="C1662" i="2"/>
  <c r="C1653" i="2"/>
  <c r="C1649" i="2"/>
  <c r="C1633" i="2"/>
  <c r="C1645" i="2"/>
  <c r="C1641" i="2"/>
  <c r="C1637" i="2"/>
  <c r="C1627" i="2"/>
  <c r="C1606" i="2"/>
  <c r="C1566" i="2"/>
  <c r="C1602" i="2"/>
  <c r="C1598" i="2"/>
  <c r="C1594" i="2"/>
  <c r="C1590" i="2"/>
  <c r="C1586" i="2"/>
  <c r="C1582" i="2"/>
  <c r="C1578" i="2"/>
  <c r="C1574" i="2"/>
  <c r="C1570" i="2"/>
  <c r="C1562" i="2"/>
  <c r="C1558" i="2"/>
  <c r="C1554" i="2"/>
  <c r="C1550" i="2"/>
  <c r="C1543" i="2"/>
  <c r="C1539" i="2"/>
  <c r="C1535" i="2"/>
  <c r="C1531" i="2"/>
  <c r="C1527" i="2"/>
  <c r="C1523" i="2"/>
  <c r="C1519" i="2"/>
  <c r="C1515" i="2"/>
  <c r="C1511" i="2"/>
  <c r="C1507" i="2"/>
  <c r="C1503" i="2"/>
  <c r="C1499" i="2"/>
  <c r="C1495" i="2"/>
  <c r="C1491" i="2"/>
  <c r="C1484" i="2"/>
  <c r="C1480" i="2"/>
  <c r="C1472" i="2"/>
  <c r="C1468" i="2"/>
  <c r="C1464" i="2"/>
  <c r="C1460" i="2"/>
  <c r="C1456" i="2"/>
  <c r="C1441" i="2"/>
  <c r="C1416" i="2"/>
  <c r="C1335" i="2"/>
  <c r="C1331" i="2"/>
  <c r="C1409" i="2"/>
  <c r="C1327" i="2"/>
  <c r="C1323" i="2"/>
  <c r="C1319" i="2"/>
  <c r="C1312" i="2"/>
  <c r="C1305" i="2"/>
  <c r="C1301" i="2"/>
  <c r="C1290" i="2"/>
  <c r="C1278" i="2"/>
  <c r="C1266" i="2"/>
  <c r="C1262" i="2"/>
  <c r="C1258" i="2"/>
  <c r="C1250" i="2"/>
  <c r="C1254" i="2"/>
  <c r="C1246" i="2"/>
  <c r="C1229" i="2"/>
  <c r="C1225" i="2"/>
  <c r="C1210" i="2"/>
  <c r="C87" i="2"/>
  <c r="C8" i="2"/>
  <c r="C1190" i="2"/>
  <c r="C1186" i="2"/>
  <c r="C1182" i="2"/>
  <c r="C1178" i="2"/>
  <c r="C1174" i="2"/>
  <c r="C1170" i="2"/>
  <c r="C1166" i="2"/>
  <c r="C1162" i="2"/>
  <c r="C1158" i="2"/>
  <c r="C1154" i="2"/>
  <c r="C1150" i="2"/>
  <c r="C1146" i="2"/>
  <c r="C1142" i="2"/>
  <c r="C1138" i="2"/>
  <c r="C1134" i="2"/>
  <c r="C1130" i="2"/>
  <c r="C1126" i="2"/>
  <c r="C1109" i="2"/>
  <c r="C1105" i="2"/>
  <c r="C1101" i="2"/>
  <c r="C1097" i="2"/>
  <c r="C1093" i="2"/>
  <c r="C1072" i="2"/>
  <c r="C1063" i="2"/>
  <c r="C12" i="2"/>
  <c r="C1046" i="2"/>
  <c r="C1042" i="2"/>
  <c r="C1038" i="2"/>
  <c r="C1034" i="2"/>
  <c r="C1030" i="2"/>
  <c r="C1026" i="2"/>
  <c r="C1022" i="2"/>
  <c r="C1398" i="2"/>
  <c r="C1018" i="2"/>
  <c r="C1014" i="2"/>
  <c r="C1010" i="2"/>
  <c r="C1003" i="2"/>
  <c r="C986" i="2"/>
  <c r="C969" i="2"/>
  <c r="C958" i="2"/>
  <c r="C954" i="2"/>
  <c r="C950" i="2"/>
  <c r="C946" i="2"/>
  <c r="C942" i="2"/>
  <c r="C938" i="2"/>
  <c r="C934" i="2"/>
  <c r="C930" i="2"/>
  <c r="C962" i="2"/>
  <c r="C905" i="2"/>
  <c r="C901" i="2"/>
  <c r="C894" i="2"/>
  <c r="C856" i="2"/>
  <c r="C831" i="2"/>
  <c r="C823" i="2"/>
  <c r="C827" i="2"/>
  <c r="C781" i="2"/>
  <c r="C777" i="2"/>
  <c r="C773" i="2"/>
  <c r="C769" i="2"/>
  <c r="C765" i="2"/>
  <c r="C761" i="2"/>
  <c r="C757" i="2"/>
  <c r="C753" i="2"/>
  <c r="C745" i="2"/>
  <c r="C749" i="2"/>
  <c r="C741" i="2"/>
  <c r="C737" i="2"/>
  <c r="C733" i="2"/>
  <c r="C729" i="2"/>
  <c r="C725" i="2"/>
  <c r="C721" i="2"/>
  <c r="C717" i="2"/>
  <c r="C713" i="2"/>
  <c r="C709" i="2"/>
  <c r="C705" i="2"/>
  <c r="C91" i="2"/>
  <c r="C688" i="2"/>
  <c r="C684" i="2"/>
  <c r="C680" i="2"/>
  <c r="C676" i="2"/>
  <c r="C672" i="2"/>
  <c r="C668" i="2"/>
  <c r="C664" i="2"/>
  <c r="C647" i="2"/>
  <c r="C643" i="2"/>
  <c r="C615" i="2"/>
  <c r="C611" i="2"/>
  <c r="C619" i="2"/>
  <c r="C607" i="2"/>
  <c r="C603" i="2"/>
  <c r="C599" i="2"/>
  <c r="C595" i="2"/>
  <c r="C591" i="2"/>
  <c r="C587" i="2"/>
  <c r="C583" i="2"/>
  <c r="C579" i="2"/>
  <c r="C575" i="2"/>
  <c r="C571" i="2"/>
  <c r="C567" i="2"/>
  <c r="C563" i="2"/>
  <c r="C559" i="2"/>
  <c r="C555" i="2"/>
  <c r="C538" i="2"/>
  <c r="C1297" i="2"/>
  <c r="C534" i="2"/>
  <c r="C527" i="2"/>
  <c r="C523" i="2"/>
  <c r="C519" i="2"/>
  <c r="C515" i="2"/>
  <c r="C511" i="2"/>
  <c r="C494" i="2"/>
  <c r="C487" i="2"/>
  <c r="C480" i="2"/>
  <c r="C473" i="2"/>
  <c r="C466" i="2"/>
  <c r="C459" i="2"/>
  <c r="C452" i="2"/>
  <c r="C448" i="2"/>
  <c r="C444" i="2"/>
  <c r="C440" i="2"/>
  <c r="C436" i="2"/>
  <c r="C432" i="2"/>
  <c r="C428" i="2"/>
  <c r="C424" i="2"/>
  <c r="C420" i="2"/>
  <c r="C416" i="2"/>
  <c r="C412" i="2"/>
  <c r="C408" i="2"/>
  <c r="C404" i="2"/>
  <c r="C2066" i="2"/>
  <c r="C397" i="2"/>
  <c r="C380" i="2"/>
  <c r="C376" i="2"/>
  <c r="C359" i="2"/>
  <c r="C355" i="2"/>
  <c r="C351" i="2"/>
  <c r="C347" i="2"/>
  <c r="C343" i="2"/>
  <c r="C331" i="2"/>
  <c r="C323" i="2"/>
  <c r="C339" i="2"/>
  <c r="C335" i="2"/>
  <c r="C327" i="2"/>
  <c r="C72" i="2"/>
  <c r="C319" i="2"/>
  <c r="C315" i="2"/>
  <c r="C311" i="2"/>
  <c r="C294" i="2"/>
  <c r="C277" i="2"/>
  <c r="C260" i="2"/>
  <c r="C256" i="2"/>
  <c r="C249" i="2"/>
  <c r="C245" i="2"/>
  <c r="C241" i="2"/>
  <c r="C224" i="2"/>
  <c r="C220" i="2"/>
  <c r="C216" i="2"/>
  <c r="C212" i="2"/>
  <c r="C208" i="2"/>
  <c r="C204" i="2"/>
  <c r="C200" i="2"/>
  <c r="C196" i="2"/>
  <c r="C192" i="2"/>
  <c r="C1270" i="2"/>
  <c r="C188" i="2"/>
  <c r="C184" i="2"/>
  <c r="C180" i="2"/>
  <c r="C176" i="2"/>
  <c r="C172" i="2"/>
  <c r="C168" i="2"/>
  <c r="C164" i="2"/>
  <c r="C160" i="2"/>
  <c r="C156" i="2"/>
  <c r="C149" i="2"/>
  <c r="C145" i="2"/>
  <c r="C141" i="2"/>
  <c r="C137" i="2"/>
  <c r="C133" i="2"/>
  <c r="C126" i="2"/>
  <c r="C120" i="2"/>
  <c r="C116" i="2"/>
  <c r="C109" i="2"/>
  <c r="C2844" i="2"/>
  <c r="C102" i="2"/>
  <c r="C926" i="2"/>
  <c r="C877" i="2"/>
  <c r="C809" i="2"/>
  <c r="C788" i="2"/>
  <c r="C1218" i="2"/>
  <c r="C1206" i="2"/>
  <c r="C1198" i="2"/>
  <c r="C919" i="2"/>
  <c r="C79" i="2"/>
  <c r="C870" i="2"/>
  <c r="C802" i="2"/>
  <c r="C1437" i="2"/>
  <c r="C83" i="2"/>
  <c r="C2565" i="2"/>
  <c r="C2561" i="2"/>
  <c r="C2554" i="2"/>
  <c r="C912" i="2"/>
  <c r="C863" i="2"/>
  <c r="C795" i="2"/>
  <c r="C68" i="2"/>
  <c r="C1430" i="2"/>
  <c r="C64" i="2"/>
  <c r="C60" i="2"/>
  <c r="C1452" i="2"/>
  <c r="C56" i="2"/>
  <c r="C41" i="2"/>
  <c r="C1448" i="2"/>
  <c r="C1342" i="2"/>
  <c r="C1214" i="2"/>
  <c r="C1202" i="2"/>
  <c r="C1194" i="2"/>
  <c r="C45" i="2"/>
  <c r="C52" i="2"/>
  <c r="C37" i="2"/>
  <c r="C4005" i="2"/>
  <c r="C3998" i="2"/>
  <c r="C30" i="2"/>
  <c r="C3934" i="2"/>
  <c r="C1423" i="2"/>
  <c r="C3692" i="2"/>
  <c r="C3685" i="2"/>
  <c r="C2080" i="2"/>
  <c r="C2957" i="2"/>
  <c r="C2117" i="2"/>
  <c r="C2110" i="2"/>
  <c r="C2971" i="2"/>
  <c r="C3678" i="2"/>
  <c r="C3927" i="2"/>
  <c r="C2073" i="2"/>
  <c r="C2103" i="2"/>
  <c r="C2964" i="2"/>
  <c r="C852" i="2"/>
  <c r="C845" i="2"/>
  <c r="C838" i="2"/>
  <c r="C1363" i="2"/>
  <c r="C1356" i="2"/>
  <c r="C3970" i="2"/>
  <c r="C1377" i="2"/>
  <c r="C1349" i="2"/>
  <c r="C3963" i="2"/>
  <c r="C3713" i="2"/>
  <c r="C3956" i="2"/>
  <c r="C26" i="2"/>
  <c r="C19" i="2"/>
  <c r="C1384" i="2"/>
  <c r="C1370" i="2"/>
  <c r="C3984" i="2"/>
  <c r="C3720" i="2"/>
  <c r="C3977" i="2"/>
  <c r="C3635" i="2"/>
  <c r="C3557" i="2"/>
  <c r="C3162" i="2"/>
  <c r="C2837" i="2"/>
  <c r="C1089" i="2"/>
  <c r="C4147" i="2"/>
  <c r="C4105" i="2"/>
  <c r="C4084" i="2"/>
  <c r="C3851" i="2"/>
  <c r="C3766" i="2"/>
  <c r="C1622" i="2"/>
  <c r="C3609" i="2"/>
  <c r="C3868" i="2"/>
  <c r="C3523" i="2"/>
  <c r="C3471" i="2"/>
  <c r="C3430" i="2"/>
  <c r="C3405" i="2"/>
  <c r="C3144" i="2"/>
  <c r="C3127" i="2"/>
  <c r="C3070" i="2"/>
  <c r="C3030" i="2"/>
  <c r="C2787" i="2"/>
  <c r="C2715" i="2"/>
  <c r="C2698" i="2"/>
  <c r="C2677" i="2"/>
  <c r="C2625" i="2"/>
  <c r="C2486" i="2"/>
  <c r="C2369" i="2"/>
  <c r="C2340" i="2"/>
  <c r="C1710" i="2"/>
  <c r="C1245" i="2"/>
  <c r="C1125" i="2"/>
  <c r="C1062" i="2"/>
  <c r="C1002" i="2"/>
  <c r="C985" i="2"/>
  <c r="C893" i="2"/>
  <c r="C704" i="2"/>
  <c r="C663" i="2"/>
  <c r="C642" i="2"/>
  <c r="C554" i="2"/>
  <c r="C510" i="2"/>
  <c r="C396" i="2"/>
  <c r="C375" i="2"/>
  <c r="C310" i="2"/>
  <c r="C293" i="2"/>
  <c r="C276" i="2"/>
  <c r="C240" i="2"/>
  <c r="C3634" i="2"/>
  <c r="C3556" i="2"/>
  <c r="C3161" i="2"/>
  <c r="C2836" i="2"/>
  <c r="C1088" i="2"/>
  <c r="C4140" i="2"/>
  <c r="C4098" i="2"/>
  <c r="C4077" i="2"/>
  <c r="C3844" i="2"/>
  <c r="C3759" i="2"/>
  <c r="C1615" i="2"/>
  <c r="C3602" i="2"/>
  <c r="C3861" i="2"/>
  <c r="C3516" i="2"/>
  <c r="C3464" i="2"/>
  <c r="C3423" i="2"/>
  <c r="C3398" i="2"/>
  <c r="C3137" i="2"/>
  <c r="C3120" i="2"/>
  <c r="C3063" i="2"/>
  <c r="C3023" i="2"/>
  <c r="C2780" i="2"/>
  <c r="C2708" i="2"/>
  <c r="C2691" i="2"/>
  <c r="C2670" i="2"/>
  <c r="C2618" i="2"/>
  <c r="C2479" i="2"/>
  <c r="C2362" i="2"/>
  <c r="C2333" i="2"/>
  <c r="C1703" i="2"/>
  <c r="C1686" i="2"/>
  <c r="C1658" i="2"/>
  <c r="C1238" i="2"/>
  <c r="C1118" i="2"/>
  <c r="C1068" i="2"/>
  <c r="C1055" i="2"/>
  <c r="C995" i="2"/>
  <c r="C978" i="2"/>
  <c r="C886" i="2"/>
  <c r="C697" i="2"/>
  <c r="C656" i="2"/>
  <c r="C635" i="2"/>
  <c r="C547" i="2"/>
  <c r="C503" i="2"/>
  <c r="C389" i="2"/>
  <c r="C368" i="2"/>
  <c r="C303" i="2"/>
  <c r="C286" i="2"/>
  <c r="C269" i="2"/>
  <c r="C233" i="2"/>
  <c r="C3627" i="2"/>
  <c r="C3549" i="2"/>
  <c r="C3154" i="2"/>
  <c r="C2829" i="2"/>
  <c r="C1081" i="2"/>
  <c r="C4141" i="2"/>
  <c r="C4099" i="2"/>
  <c r="C4078" i="2"/>
  <c r="C3845" i="2"/>
  <c r="C3760" i="2"/>
  <c r="C1616" i="2"/>
  <c r="C3603" i="2"/>
  <c r="C3862" i="2"/>
  <c r="C3517" i="2"/>
  <c r="C3465" i="2"/>
  <c r="C3424" i="2"/>
  <c r="C3399" i="2"/>
  <c r="C3138" i="2"/>
  <c r="C3121" i="2"/>
  <c r="C3064" i="2"/>
  <c r="C3024" i="2"/>
  <c r="C2781" i="2"/>
  <c r="C2709" i="2"/>
  <c r="C2692" i="2"/>
  <c r="C2671" i="2"/>
  <c r="C2619" i="2"/>
  <c r="C2480" i="2"/>
  <c r="C2363" i="2"/>
  <c r="C2334" i="2"/>
  <c r="C1704" i="2"/>
  <c r="C1239" i="2"/>
  <c r="C1119" i="2"/>
  <c r="C1056" i="2"/>
  <c r="C996" i="2"/>
  <c r="C979" i="2"/>
  <c r="C887" i="2"/>
  <c r="C698" i="2"/>
  <c r="C657" i="2"/>
  <c r="C636" i="2"/>
  <c r="C548" i="2"/>
  <c r="C504" i="2"/>
  <c r="C390" i="2"/>
  <c r="C369" i="2"/>
  <c r="C304" i="2"/>
  <c r="C287" i="2"/>
  <c r="C270" i="2"/>
  <c r="C234" i="2"/>
  <c r="C3628" i="2"/>
  <c r="C3550" i="2"/>
  <c r="C3155" i="2"/>
  <c r="C2830" i="2"/>
  <c r="C1082" i="2"/>
  <c r="C4132" i="2"/>
  <c r="C4090" i="2"/>
  <c r="C4069" i="2"/>
  <c r="C3836" i="2"/>
  <c r="C3751" i="2"/>
  <c r="C1607" i="2"/>
  <c r="C3594" i="2"/>
  <c r="C3853" i="2"/>
  <c r="C3508" i="2"/>
  <c r="C3456" i="2"/>
  <c r="C3415" i="2"/>
  <c r="C3390" i="2"/>
  <c r="C3129" i="2"/>
  <c r="C3112" i="2"/>
  <c r="C3055" i="2"/>
  <c r="C3015" i="2"/>
  <c r="C2772" i="2"/>
  <c r="C2700" i="2"/>
  <c r="C2683" i="2"/>
  <c r="C2662" i="2"/>
  <c r="C2610" i="2"/>
  <c r="C2471" i="2"/>
  <c r="C2354" i="2"/>
  <c r="C2325" i="2"/>
  <c r="C1695" i="2"/>
  <c r="C1682" i="2"/>
  <c r="C1654" i="2"/>
  <c r="C1230" i="2"/>
  <c r="C1110" i="2"/>
  <c r="C1064" i="2"/>
  <c r="C1047" i="2"/>
  <c r="C987" i="2"/>
  <c r="C970" i="2"/>
  <c r="C878" i="2"/>
  <c r="C689" i="2"/>
  <c r="C648" i="2"/>
  <c r="C627" i="2"/>
  <c r="C539" i="2"/>
  <c r="C495" i="2"/>
  <c r="C381" i="2"/>
  <c r="C360" i="2"/>
  <c r="C295" i="2"/>
  <c r="C278" i="2"/>
  <c r="C261" i="2"/>
  <c r="C225" i="2"/>
  <c r="C3619" i="2"/>
  <c r="C3541" i="2"/>
  <c r="C3146" i="2"/>
  <c r="C2821" i="2"/>
  <c r="C1073" i="2"/>
  <c r="C4137" i="2"/>
  <c r="C4095" i="2"/>
  <c r="C4074" i="2"/>
  <c r="C3841" i="2"/>
  <c r="C3756" i="2"/>
  <c r="C1612" i="2"/>
  <c r="C3599" i="2"/>
  <c r="C3858" i="2"/>
  <c r="C3513" i="2"/>
  <c r="C3461" i="2"/>
  <c r="C3420" i="2"/>
  <c r="C3395" i="2"/>
  <c r="C3134" i="2"/>
  <c r="C3117" i="2"/>
  <c r="C3060" i="2"/>
  <c r="C3020" i="2"/>
  <c r="C2777" i="2"/>
  <c r="C2705" i="2"/>
  <c r="C2688" i="2"/>
  <c r="C2667" i="2"/>
  <c r="C2615" i="2"/>
  <c r="C2476" i="2"/>
  <c r="C2359" i="2"/>
  <c r="C2330" i="2"/>
  <c r="C1700" i="2"/>
  <c r="C1235" i="2"/>
  <c r="C1115" i="2"/>
  <c r="C1052" i="2"/>
  <c r="C992" i="2"/>
  <c r="C975" i="2"/>
  <c r="C883" i="2"/>
  <c r="C694" i="2"/>
  <c r="C653" i="2"/>
  <c r="C632" i="2"/>
  <c r="C544" i="2"/>
  <c r="C500" i="2"/>
  <c r="C386" i="2"/>
  <c r="C365" i="2"/>
  <c r="C300" i="2"/>
  <c r="C283" i="2"/>
  <c r="C266" i="2"/>
  <c r="C230" i="2"/>
  <c r="C3624" i="2"/>
  <c r="C3546" i="2"/>
  <c r="C3151" i="2"/>
  <c r="C2826" i="2"/>
  <c r="C1078" i="2"/>
  <c r="C4146" i="2"/>
  <c r="C4130" i="2"/>
  <c r="C4123" i="2"/>
  <c r="C4116" i="2"/>
  <c r="C4104" i="2"/>
  <c r="C4083" i="2"/>
  <c r="C4059" i="2"/>
  <c r="C3990" i="2"/>
  <c r="C3944" i="2"/>
  <c r="C1404" i="2"/>
  <c r="C3879" i="2"/>
  <c r="C3850" i="2"/>
  <c r="C3765" i="2"/>
  <c r="C1621" i="2"/>
  <c r="C3733" i="2"/>
  <c r="C3726" i="2"/>
  <c r="C3698" i="2"/>
  <c r="C3608" i="2"/>
  <c r="C3867" i="2"/>
  <c r="C3522" i="2"/>
  <c r="C3705" i="2"/>
  <c r="C2976" i="2"/>
  <c r="C2755" i="2"/>
  <c r="C3486" i="2"/>
  <c r="C1390" i="2"/>
  <c r="C3470" i="2"/>
  <c r="C3429" i="2"/>
  <c r="C3404" i="2"/>
  <c r="C3304" i="2"/>
  <c r="C3143" i="2"/>
  <c r="C3126" i="2"/>
  <c r="C3069" i="2"/>
  <c r="C3053" i="2"/>
  <c r="C3029" i="2"/>
  <c r="C3005" i="2"/>
  <c r="C2990" i="2"/>
  <c r="C2983" i="2"/>
  <c r="C2933" i="2"/>
  <c r="C2926" i="2"/>
  <c r="C2919" i="2"/>
  <c r="C2912" i="2"/>
  <c r="C2905" i="2"/>
  <c r="C2898" i="2"/>
  <c r="C2891" i="2"/>
  <c r="C2884" i="2"/>
  <c r="C2877" i="2"/>
  <c r="C2870" i="2"/>
  <c r="C625" i="2"/>
  <c r="C2786" i="2"/>
  <c r="C2762" i="2"/>
  <c r="C2748" i="2"/>
  <c r="C2741" i="2"/>
  <c r="C2726" i="2"/>
  <c r="C2714" i="2"/>
  <c r="C2697" i="2"/>
  <c r="C2676" i="2"/>
  <c r="C2652" i="2"/>
  <c r="C815" i="2"/>
  <c r="C2624" i="2"/>
  <c r="C2485" i="2"/>
  <c r="C2368" i="2"/>
  <c r="C2339" i="2"/>
  <c r="C2165" i="2"/>
  <c r="C2275" i="2"/>
  <c r="C2220" i="2"/>
  <c r="C2130" i="2"/>
  <c r="C2158" i="2"/>
  <c r="C2151" i="2"/>
  <c r="C2144" i="2"/>
  <c r="C2137" i="2"/>
  <c r="C2123" i="2"/>
  <c r="C1934" i="2"/>
  <c r="C1927" i="2"/>
  <c r="C1808" i="2"/>
  <c r="C1757" i="2"/>
  <c r="C1709" i="2"/>
  <c r="C1689" i="2"/>
  <c r="C1668" i="2"/>
  <c r="C1661" i="2"/>
  <c r="C1549" i="2"/>
  <c r="C1490" i="2"/>
  <c r="C1415" i="2"/>
  <c r="C1318" i="2"/>
  <c r="C1311" i="2"/>
  <c r="C1244" i="2"/>
  <c r="C1224" i="2"/>
  <c r="C1124" i="2"/>
  <c r="C1071" i="2"/>
  <c r="C1061" i="2"/>
  <c r="C1397" i="2"/>
  <c r="C1009" i="2"/>
  <c r="C1001" i="2"/>
  <c r="C984" i="2"/>
  <c r="C968" i="2"/>
  <c r="C900" i="2"/>
  <c r="C892" i="2"/>
  <c r="C822" i="2"/>
  <c r="C703" i="2"/>
  <c r="C662" i="2"/>
  <c r="C641" i="2"/>
  <c r="C553" i="2"/>
  <c r="C1296" i="2"/>
  <c r="C533" i="2"/>
  <c r="C509" i="2"/>
  <c r="C493" i="2"/>
  <c r="C486" i="2"/>
  <c r="C479" i="2"/>
  <c r="C472" i="2"/>
  <c r="C465" i="2"/>
  <c r="C458" i="2"/>
  <c r="C403" i="2"/>
  <c r="C2065" i="2"/>
  <c r="C395" i="2"/>
  <c r="C374" i="2"/>
  <c r="C309" i="2"/>
  <c r="C292" i="2"/>
  <c r="C275" i="2"/>
  <c r="C255" i="2"/>
  <c r="C239" i="2"/>
  <c r="C155" i="2"/>
  <c r="C132" i="2"/>
  <c r="C125" i="2"/>
  <c r="C115" i="2"/>
  <c r="C108" i="2"/>
  <c r="C2843" i="2"/>
  <c r="C101" i="2"/>
  <c r="C925" i="2"/>
  <c r="C876" i="2"/>
  <c r="C808" i="2"/>
  <c r="C787" i="2"/>
  <c r="C918" i="2"/>
  <c r="C78" i="2"/>
  <c r="C869" i="2"/>
  <c r="C801" i="2"/>
  <c r="C1436" i="2"/>
  <c r="C2560" i="2"/>
  <c r="C2553" i="2"/>
  <c r="C911" i="2"/>
  <c r="C862" i="2"/>
  <c r="C794" i="2"/>
  <c r="C1429" i="2"/>
  <c r="C1447" i="2"/>
  <c r="C1341" i="2"/>
  <c r="C51" i="2"/>
  <c r="C36" i="2"/>
  <c r="C4004" i="2"/>
  <c r="C3997" i="2"/>
  <c r="C3933" i="2"/>
  <c r="C1422" i="2"/>
  <c r="C3691" i="2"/>
  <c r="C3684" i="2"/>
  <c r="C2079" i="2"/>
  <c r="C2956" i="2"/>
  <c r="C2116" i="2"/>
  <c r="C2109" i="2"/>
  <c r="C2970" i="2"/>
  <c r="C3677" i="2"/>
  <c r="C3926" i="2"/>
  <c r="C2072" i="2"/>
  <c r="C2102" i="2"/>
  <c r="C2963" i="2"/>
  <c r="C851" i="2"/>
  <c r="C844" i="2"/>
  <c r="C837" i="2"/>
  <c r="C1362" i="2"/>
  <c r="C1355" i="2"/>
  <c r="C3969" i="2"/>
  <c r="C1376" i="2"/>
  <c r="C1348" i="2"/>
  <c r="C3962" i="2"/>
  <c r="C3712" i="2"/>
  <c r="C3955" i="2"/>
  <c r="C25" i="2"/>
  <c r="C18" i="2"/>
  <c r="C1383" i="2"/>
  <c r="C1369" i="2"/>
  <c r="C3983" i="2"/>
  <c r="C3719" i="2"/>
  <c r="C3976" i="2"/>
  <c r="C3633" i="2"/>
  <c r="C3555" i="2"/>
  <c r="C3160" i="2"/>
  <c r="C2835" i="2"/>
  <c r="C1087" i="2"/>
  <c r="A4136" i="2"/>
  <c r="A4094" i="2"/>
  <c r="A4073" i="2"/>
  <c r="A3840" i="2"/>
  <c r="A3755" i="2"/>
  <c r="A1611" i="2"/>
  <c r="A3598" i="2"/>
  <c r="A3857" i="2"/>
  <c r="A3512" i="2"/>
  <c r="A3460" i="2"/>
  <c r="A3419" i="2"/>
  <c r="A3394" i="2"/>
  <c r="A3133" i="2"/>
  <c r="A3116" i="2"/>
  <c r="A3059" i="2"/>
  <c r="A3019" i="2"/>
  <c r="A2776" i="2"/>
  <c r="A2704" i="2"/>
  <c r="A2687" i="2"/>
  <c r="A2666" i="2"/>
  <c r="A2614" i="2"/>
  <c r="A2475" i="2"/>
  <c r="A2358" i="2"/>
  <c r="A2329" i="2"/>
  <c r="A1699" i="2"/>
  <c r="A1684" i="2"/>
  <c r="A1656" i="2"/>
  <c r="A1234" i="2"/>
  <c r="A1114" i="2"/>
  <c r="A1066" i="2"/>
  <c r="A1051" i="2"/>
  <c r="A991" i="2"/>
  <c r="A974" i="2"/>
  <c r="A882" i="2"/>
  <c r="A693" i="2"/>
  <c r="A652" i="2"/>
  <c r="A631" i="2"/>
  <c r="A543" i="2"/>
  <c r="A499" i="2"/>
  <c r="A385" i="2"/>
  <c r="A364" i="2"/>
  <c r="A299" i="2"/>
  <c r="A282" i="2"/>
  <c r="A265" i="2"/>
  <c r="A229" i="2"/>
  <c r="A3623" i="2"/>
  <c r="A3545" i="2"/>
  <c r="A3150" i="2"/>
  <c r="A2825" i="2"/>
  <c r="A1077" i="2"/>
  <c r="A4144" i="2"/>
  <c r="A4128" i="2"/>
  <c r="A4121" i="2"/>
  <c r="A4114" i="2"/>
  <c r="A4102" i="2"/>
  <c r="A4081" i="2"/>
  <c r="A4057" i="2"/>
  <c r="A3988" i="2"/>
  <c r="A3942" i="2"/>
  <c r="A1402" i="2"/>
  <c r="A3877" i="2"/>
  <c r="A3848" i="2"/>
  <c r="A3763" i="2"/>
  <c r="A1619" i="2"/>
  <c r="A3731" i="2"/>
  <c r="A3724" i="2"/>
  <c r="A3696" i="2"/>
  <c r="A3606" i="2"/>
  <c r="A3865" i="2"/>
  <c r="A3520" i="2"/>
  <c r="A3703" i="2"/>
  <c r="A2974" i="2"/>
  <c r="A2753" i="2"/>
  <c r="A3484" i="2"/>
  <c r="A1388" i="2"/>
  <c r="A3468" i="2"/>
  <c r="A3427" i="2"/>
  <c r="A3402" i="2"/>
  <c r="A3302" i="2"/>
  <c r="A3141" i="2"/>
  <c r="A3124" i="2"/>
  <c r="A3067" i="2"/>
  <c r="A3051" i="2"/>
  <c r="A3027" i="2"/>
  <c r="A3003" i="2"/>
  <c r="A2988" i="2"/>
  <c r="A2981" i="2"/>
  <c r="A2931" i="2"/>
  <c r="A2924" i="2"/>
  <c r="A2917" i="2"/>
  <c r="A2910" i="2"/>
  <c r="A2903" i="2"/>
  <c r="A2896" i="2"/>
  <c r="A2889" i="2"/>
  <c r="A2882" i="2"/>
  <c r="A2875" i="2"/>
  <c r="A2868" i="2"/>
  <c r="A623" i="2"/>
  <c r="A2784" i="2"/>
  <c r="A2760" i="2"/>
  <c r="A2746" i="2"/>
  <c r="A2739" i="2"/>
  <c r="A2724" i="2"/>
  <c r="A2712" i="2"/>
  <c r="A2695" i="2"/>
  <c r="A2674" i="2"/>
  <c r="A2650" i="2"/>
  <c r="A813" i="2"/>
  <c r="A2622" i="2"/>
  <c r="A2483" i="2"/>
  <c r="A2366" i="2"/>
  <c r="A2337" i="2"/>
  <c r="A2163" i="2"/>
  <c r="A2273" i="2"/>
  <c r="A2218" i="2"/>
  <c r="A2128" i="2"/>
  <c r="A2156" i="2"/>
  <c r="A2149" i="2"/>
  <c r="A2142" i="2"/>
  <c r="A2135" i="2"/>
  <c r="A2121" i="2"/>
  <c r="A1932" i="2"/>
  <c r="A1925" i="2"/>
  <c r="A1806" i="2"/>
  <c r="A1755" i="2"/>
  <c r="A1707" i="2"/>
  <c r="A1666" i="2"/>
  <c r="A1547" i="2"/>
  <c r="A1488" i="2"/>
  <c r="A1413" i="2"/>
  <c r="A1316" i="2"/>
  <c r="A1309" i="2"/>
  <c r="A1242" i="2"/>
  <c r="A1222" i="2"/>
  <c r="A1122" i="2"/>
  <c r="A1059" i="2"/>
  <c r="A1395" i="2"/>
  <c r="A1007" i="2"/>
  <c r="A999" i="2"/>
  <c r="A982" i="2"/>
  <c r="A966" i="2"/>
  <c r="A898" i="2"/>
  <c r="A890" i="2"/>
  <c r="A820" i="2"/>
  <c r="A701" i="2"/>
  <c r="A660" i="2"/>
  <c r="A639" i="2"/>
  <c r="A551" i="2"/>
  <c r="A1294" i="2"/>
  <c r="A531" i="2"/>
  <c r="A507" i="2"/>
  <c r="A491" i="2"/>
  <c r="A484" i="2"/>
  <c r="A477" i="2"/>
  <c r="A470" i="2"/>
  <c r="A463" i="2"/>
  <c r="A456" i="2"/>
  <c r="A401" i="2"/>
  <c r="A2063" i="2"/>
  <c r="A393" i="2"/>
  <c r="A372" i="2"/>
  <c r="A307" i="2"/>
  <c r="A290" i="2"/>
  <c r="A273" i="2"/>
  <c r="A253" i="2"/>
  <c r="A237" i="2"/>
  <c r="A153" i="2"/>
  <c r="A130" i="2"/>
  <c r="A123" i="2"/>
  <c r="A113" i="2"/>
  <c r="A106" i="2"/>
  <c r="A2841" i="2"/>
  <c r="A99" i="2"/>
  <c r="A923" i="2"/>
  <c r="A874" i="2"/>
  <c r="A806" i="2"/>
  <c r="A785" i="2"/>
  <c r="A916" i="2"/>
  <c r="A76" i="2"/>
  <c r="A867" i="2"/>
  <c r="A799" i="2"/>
  <c r="A1434" i="2"/>
  <c r="A2558" i="2"/>
  <c r="A2551" i="2"/>
  <c r="A909" i="2"/>
  <c r="A860" i="2"/>
  <c r="A792" i="2"/>
  <c r="A1427" i="2"/>
  <c r="A1445" i="2"/>
  <c r="A1339" i="2"/>
  <c r="A49" i="2"/>
  <c r="A34" i="2"/>
  <c r="A4002" i="2"/>
  <c r="A3995" i="2"/>
  <c r="A3931" i="2"/>
  <c r="A1420" i="2"/>
  <c r="A3689" i="2"/>
  <c r="A3682" i="2"/>
  <c r="A2077" i="2"/>
  <c r="A2954" i="2"/>
  <c r="A2114" i="2"/>
  <c r="A2107" i="2"/>
  <c r="A2968" i="2"/>
  <c r="A3675" i="2"/>
  <c r="A3924" i="2"/>
  <c r="A2070" i="2"/>
  <c r="A2100" i="2"/>
  <c r="A2961" i="2"/>
  <c r="A849" i="2"/>
  <c r="A842" i="2"/>
  <c r="A835" i="2"/>
  <c r="A1360" i="2"/>
  <c r="A1353" i="2"/>
  <c r="A3967" i="2"/>
  <c r="A1374" i="2"/>
  <c r="A1346" i="2"/>
  <c r="A3960" i="2"/>
  <c r="A3710" i="2"/>
  <c r="A3953" i="2"/>
  <c r="A23" i="2"/>
  <c r="A16" i="2"/>
  <c r="A1381" i="2"/>
  <c r="A1367" i="2"/>
  <c r="A3981" i="2"/>
  <c r="A3717" i="2"/>
  <c r="A3974" i="2"/>
  <c r="A3631" i="2"/>
  <c r="A3553" i="2"/>
  <c r="A3158" i="2"/>
  <c r="A2833" i="2"/>
  <c r="A1085" i="2"/>
  <c r="A4138" i="2"/>
  <c r="A4096" i="2"/>
  <c r="A4075" i="2"/>
  <c r="A3842" i="2"/>
  <c r="A3757" i="2"/>
  <c r="A1613" i="2"/>
  <c r="A3600" i="2"/>
  <c r="A3859" i="2"/>
  <c r="A3514" i="2"/>
  <c r="A3462" i="2"/>
  <c r="A3421" i="2"/>
  <c r="A3396" i="2"/>
  <c r="A3135" i="2"/>
  <c r="A3118" i="2"/>
  <c r="A3061" i="2"/>
  <c r="A3021" i="2"/>
  <c r="A2778" i="2"/>
  <c r="A2706" i="2"/>
  <c r="A2689" i="2"/>
  <c r="A2668" i="2"/>
  <c r="A2616" i="2"/>
  <c r="A2477" i="2"/>
  <c r="A2360" i="2"/>
  <c r="A2331" i="2"/>
  <c r="A1701" i="2"/>
  <c r="A1685" i="2"/>
  <c r="A1657" i="2"/>
  <c r="A1236" i="2"/>
  <c r="A1116" i="2"/>
  <c r="A1067" i="2"/>
  <c r="A1053" i="2"/>
  <c r="A993" i="2"/>
  <c r="A976" i="2"/>
  <c r="A884" i="2"/>
  <c r="A695" i="2"/>
  <c r="A654" i="2"/>
  <c r="A633" i="2"/>
  <c r="A545" i="2"/>
  <c r="A501" i="2"/>
  <c r="A387" i="2"/>
  <c r="A366" i="2"/>
  <c r="A301" i="2"/>
  <c r="A284" i="2"/>
  <c r="A267" i="2"/>
  <c r="A231" i="2"/>
  <c r="A3625" i="2"/>
  <c r="A3547" i="2"/>
  <c r="A3152" i="2"/>
  <c r="A2827" i="2"/>
  <c r="A1079" i="2"/>
  <c r="A4139" i="2"/>
  <c r="A4097" i="2"/>
  <c r="A4076" i="2"/>
  <c r="A3843" i="2"/>
  <c r="A3758" i="2"/>
  <c r="A1614" i="2"/>
  <c r="A3601" i="2"/>
  <c r="A3860" i="2"/>
  <c r="A3515" i="2"/>
  <c r="A3463" i="2"/>
  <c r="A3422" i="2"/>
  <c r="A3397" i="2"/>
  <c r="A3136" i="2"/>
  <c r="A3119" i="2"/>
  <c r="A3062" i="2"/>
  <c r="A3022" i="2"/>
  <c r="A2779" i="2"/>
  <c r="A2707" i="2"/>
  <c r="A2690" i="2"/>
  <c r="A2669" i="2"/>
  <c r="A2617" i="2"/>
  <c r="A2478" i="2"/>
  <c r="A2361" i="2"/>
  <c r="A2332" i="2"/>
  <c r="A1702" i="2"/>
  <c r="A1237" i="2"/>
  <c r="A1117" i="2"/>
  <c r="A1054" i="2"/>
  <c r="A994" i="2"/>
  <c r="A977" i="2"/>
  <c r="A885" i="2"/>
  <c r="A696" i="2"/>
  <c r="A655" i="2"/>
  <c r="A634" i="2"/>
  <c r="A546" i="2"/>
  <c r="A502" i="2"/>
  <c r="A388" i="2"/>
  <c r="A367" i="2"/>
  <c r="A302" i="2"/>
  <c r="A285" i="2"/>
  <c r="A268" i="2"/>
  <c r="A232" i="2"/>
  <c r="A3626" i="2"/>
  <c r="A3548" i="2"/>
  <c r="A3153" i="2"/>
  <c r="A2828" i="2"/>
  <c r="A1080" i="2"/>
  <c r="A4133" i="2"/>
  <c r="A4091" i="2"/>
  <c r="A4070" i="2"/>
  <c r="A3837" i="2"/>
  <c r="A3752" i="2"/>
  <c r="A1608" i="2"/>
  <c r="A3595" i="2"/>
  <c r="A3854" i="2"/>
  <c r="A3509" i="2"/>
  <c r="A3457" i="2"/>
  <c r="A3416" i="2"/>
  <c r="A3391" i="2"/>
  <c r="A3130" i="2"/>
  <c r="A3113" i="2"/>
  <c r="A3056" i="2"/>
  <c r="A3016" i="2"/>
  <c r="A2773" i="2"/>
  <c r="A2701" i="2"/>
  <c r="A2684" i="2"/>
  <c r="A2663" i="2"/>
  <c r="A2611" i="2"/>
  <c r="A2472" i="2"/>
  <c r="A2355" i="2"/>
  <c r="A2326" i="2"/>
  <c r="A1696" i="2"/>
  <c r="A1231" i="2"/>
  <c r="A1111" i="2"/>
  <c r="A1048" i="2"/>
  <c r="A988" i="2"/>
  <c r="A971" i="2"/>
  <c r="A879" i="2"/>
  <c r="A690" i="2"/>
  <c r="A649" i="2"/>
  <c r="A628" i="2"/>
  <c r="A540" i="2"/>
  <c r="A496" i="2"/>
  <c r="A382" i="2"/>
  <c r="A361" i="2"/>
  <c r="A296" i="2"/>
  <c r="A279" i="2"/>
  <c r="A262" i="2"/>
  <c r="A226" i="2"/>
  <c r="A3620" i="2"/>
  <c r="A3542" i="2"/>
  <c r="A3147" i="2"/>
  <c r="A2822" i="2"/>
  <c r="A1074" i="2"/>
  <c r="A4149" i="2"/>
  <c r="A4134" i="2"/>
  <c r="A4125" i="2"/>
  <c r="A4118" i="2"/>
  <c r="A4111" i="2"/>
  <c r="A4107" i="2"/>
  <c r="A4092" i="2"/>
  <c r="A4086" i="2"/>
  <c r="A4071" i="2"/>
  <c r="A4065" i="2"/>
  <c r="A4061" i="2"/>
  <c r="A4054" i="2"/>
  <c r="A4050" i="2"/>
  <c r="A4046" i="2"/>
  <c r="A4042" i="2"/>
  <c r="A4038" i="2"/>
  <c r="A4034" i="2"/>
  <c r="A4030" i="2"/>
  <c r="A4026" i="2"/>
  <c r="A4022" i="2"/>
  <c r="A4018" i="2"/>
  <c r="A4014" i="2"/>
  <c r="A4010" i="2"/>
  <c r="A4006" i="2"/>
  <c r="A3985" i="2"/>
  <c r="A3946" i="2"/>
  <c r="A3939" i="2"/>
  <c r="A3917" i="2"/>
  <c r="A3913" i="2"/>
  <c r="A3909" i="2"/>
  <c r="A3905" i="2"/>
  <c r="A3901" i="2"/>
  <c r="A3897" i="2"/>
  <c r="A3893" i="2"/>
  <c r="A3889" i="2"/>
  <c r="A1399" i="2"/>
  <c r="A3885" i="2"/>
  <c r="A3881" i="2"/>
  <c r="A3874" i="2"/>
  <c r="A3870" i="2"/>
  <c r="A3838" i="2"/>
  <c r="A3832" i="2"/>
  <c r="A3828" i="2"/>
  <c r="A3824" i="2"/>
  <c r="A3820" i="2"/>
  <c r="A3816" i="2"/>
  <c r="A3812" i="2"/>
  <c r="A3808" i="2"/>
  <c r="A3804" i="2"/>
  <c r="A3800" i="2"/>
  <c r="A3796" i="2"/>
  <c r="A3792" i="2"/>
  <c r="A3788" i="2"/>
  <c r="A3784" i="2"/>
  <c r="A3780" i="2"/>
  <c r="A3772" i="2"/>
  <c r="A3768" i="2"/>
  <c r="A3753" i="2"/>
  <c r="A1609" i="2"/>
  <c r="A3747" i="2"/>
  <c r="A3743" i="2"/>
  <c r="A3739" i="2"/>
  <c r="A3735" i="2"/>
  <c r="A3728" i="2"/>
  <c r="A3721" i="2"/>
  <c r="A3693" i="2"/>
  <c r="A3668" i="2"/>
  <c r="A1271" i="2"/>
  <c r="A3660" i="2"/>
  <c r="A3664" i="2"/>
  <c r="A3656" i="2"/>
  <c r="A3648" i="2"/>
  <c r="A3644" i="2"/>
  <c r="A3652" i="2"/>
  <c r="A3640" i="2"/>
  <c r="A3636" i="2"/>
  <c r="A3615" i="2"/>
  <c r="A3611" i="2"/>
  <c r="A3596" i="2"/>
  <c r="A3590" i="2"/>
  <c r="A3586" i="2"/>
  <c r="A3582" i="2"/>
  <c r="A3578" i="2"/>
  <c r="A3574" i="2"/>
  <c r="A3570" i="2"/>
  <c r="A3566" i="2"/>
  <c r="A3562" i="2"/>
  <c r="A3558" i="2"/>
  <c r="A1980" i="2"/>
  <c r="A3855" i="2"/>
  <c r="A3537" i="2"/>
  <c r="A3533" i="2"/>
  <c r="A3529" i="2"/>
  <c r="A3525" i="2"/>
  <c r="A3510" i="2"/>
  <c r="A3504" i="2"/>
  <c r="A3500" i="2"/>
  <c r="A3496" i="2"/>
  <c r="A3477" i="2"/>
  <c r="A3700" i="2"/>
  <c r="A2972" i="2"/>
  <c r="A3492" i="2"/>
  <c r="A2750" i="2"/>
  <c r="A3473" i="2"/>
  <c r="A3481" i="2"/>
  <c r="A1385" i="2"/>
  <c r="A3458" i="2"/>
  <c r="A3452" i="2"/>
  <c r="A3448" i="2"/>
  <c r="A3444" i="2"/>
  <c r="A3440" i="2"/>
  <c r="A3432" i="2"/>
  <c r="A3417" i="2"/>
  <c r="A3411" i="2"/>
  <c r="A3407" i="2"/>
  <c r="A3392" i="2"/>
  <c r="A3386" i="2"/>
  <c r="A3382" i="2"/>
  <c r="A3378" i="2"/>
  <c r="A3374" i="2"/>
  <c r="A3370" i="2"/>
  <c r="A3366" i="2"/>
  <c r="A3362" i="2"/>
  <c r="A3358" i="2"/>
  <c r="A3354" i="2"/>
  <c r="A3350" i="2"/>
  <c r="A3346" i="2"/>
  <c r="A3342" i="2"/>
  <c r="A3338" i="2"/>
  <c r="A3334" i="2"/>
  <c r="A3330" i="2"/>
  <c r="A3326" i="2"/>
  <c r="A3322" i="2"/>
  <c r="A3318" i="2"/>
  <c r="A3314" i="2"/>
  <c r="A3310" i="2"/>
  <c r="A3306" i="2"/>
  <c r="A3299" i="2"/>
  <c r="A3295" i="2"/>
  <c r="A3291" i="2"/>
  <c r="A3287" i="2"/>
  <c r="A3283" i="2"/>
  <c r="A3279" i="2"/>
  <c r="A3275" i="2"/>
  <c r="A3271" i="2"/>
  <c r="A3267" i="2"/>
  <c r="A3263" i="2"/>
  <c r="A3259" i="2"/>
  <c r="A3255" i="2"/>
  <c r="A3251" i="2"/>
  <c r="A3247" i="2"/>
  <c r="A3243" i="2"/>
  <c r="A3239" i="2"/>
  <c r="A3235" i="2"/>
  <c r="A3231" i="2"/>
  <c r="A3227" i="2"/>
  <c r="A3223" i="2"/>
  <c r="A3219" i="2"/>
  <c r="A3215" i="2"/>
  <c r="A3211" i="2"/>
  <c r="A3207" i="2"/>
  <c r="A3203" i="2"/>
  <c r="A3199" i="2"/>
  <c r="A3195" i="2"/>
  <c r="A3191" i="2"/>
  <c r="A3187" i="2"/>
  <c r="A3183" i="2"/>
  <c r="A3179" i="2"/>
  <c r="A3175" i="2"/>
  <c r="A3171" i="2"/>
  <c r="A3167" i="2"/>
  <c r="A3163" i="2"/>
  <c r="A3131" i="2"/>
  <c r="A3114" i="2"/>
  <c r="A3108" i="2"/>
  <c r="A3104" i="2"/>
  <c r="A3100" i="2"/>
  <c r="A3096" i="2"/>
  <c r="A3092" i="2"/>
  <c r="A3088" i="2"/>
  <c r="A3084" i="2"/>
  <c r="A3080" i="2"/>
  <c r="A3076" i="2"/>
  <c r="A3072" i="2"/>
  <c r="A3057" i="2"/>
  <c r="A3048" i="2"/>
  <c r="A3044" i="2"/>
  <c r="A3040" i="2"/>
  <c r="A3036" i="2"/>
  <c r="A3032" i="2"/>
  <c r="A3017" i="2"/>
  <c r="A3011" i="2"/>
  <c r="A3007" i="2"/>
  <c r="A3000" i="2"/>
  <c r="A2992" i="2"/>
  <c r="A2985" i="2"/>
  <c r="A2978" i="2"/>
  <c r="A2947" i="2"/>
  <c r="A2943" i="2"/>
  <c r="A2939" i="2"/>
  <c r="A2935" i="2"/>
  <c r="A2928" i="2"/>
  <c r="A2921" i="2"/>
  <c r="A2914" i="2"/>
  <c r="A2907" i="2"/>
  <c r="A2900" i="2"/>
  <c r="A2893" i="2"/>
  <c r="A2886" i="2"/>
  <c r="A2879" i="2"/>
  <c r="A2872" i="2"/>
  <c r="A2865" i="2"/>
  <c r="A620" i="2"/>
  <c r="A2861" i="2"/>
  <c r="A2857" i="2"/>
  <c r="A2853" i="2"/>
  <c r="A2849" i="2"/>
  <c r="A2845" i="2"/>
  <c r="A2817" i="2"/>
  <c r="A2813" i="2"/>
  <c r="A2809" i="2"/>
  <c r="A2805" i="2"/>
  <c r="A2801" i="2"/>
  <c r="A2797" i="2"/>
  <c r="A2793" i="2"/>
  <c r="A2789" i="2"/>
  <c r="A2774" i="2"/>
  <c r="A2768" i="2"/>
  <c r="A2764" i="2"/>
  <c r="A2757" i="2"/>
  <c r="A2743" i="2"/>
  <c r="A2736" i="2"/>
  <c r="A2732" i="2"/>
  <c r="A1283" i="2"/>
  <c r="A2728" i="2"/>
  <c r="A2721" i="2"/>
  <c r="A2717" i="2"/>
  <c r="A2702" i="2"/>
  <c r="A2685" i="2"/>
  <c r="A2679" i="2"/>
  <c r="A2664" i="2"/>
  <c r="A2658" i="2"/>
  <c r="A2654" i="2"/>
  <c r="A2647" i="2"/>
  <c r="A2643" i="2"/>
  <c r="A2639" i="2"/>
  <c r="A2635" i="2"/>
  <c r="A2631" i="2"/>
  <c r="A2627" i="2"/>
  <c r="A810" i="2"/>
  <c r="A2612" i="2"/>
  <c r="A2606" i="2"/>
  <c r="A2602" i="2"/>
  <c r="A2598" i="2"/>
  <c r="A2594" i="2"/>
  <c r="A2590" i="2"/>
  <c r="A2586" i="2"/>
  <c r="A2582" i="2"/>
  <c r="A2578" i="2"/>
  <c r="A2574" i="2"/>
  <c r="A2570" i="2"/>
  <c r="A2566" i="2"/>
  <c r="A2281" i="2"/>
  <c r="A2544" i="2"/>
  <c r="A2540" i="2"/>
  <c r="A2467" i="2"/>
  <c r="A2536" i="2"/>
  <c r="A2528" i="2"/>
  <c r="A2524" i="2"/>
  <c r="A2520" i="2"/>
  <c r="A2516" i="2"/>
  <c r="A2512" i="2"/>
  <c r="A2508" i="2"/>
  <c r="A2504" i="2"/>
  <c r="A2500" i="2"/>
  <c r="A2496" i="2"/>
  <c r="A2492" i="2"/>
  <c r="A2488" i="2"/>
  <c r="A3935" i="2"/>
  <c r="A2473" i="2"/>
  <c r="A2463" i="2"/>
  <c r="A2459" i="2"/>
  <c r="A2455" i="2"/>
  <c r="A2451" i="2"/>
  <c r="A2447" i="2"/>
  <c r="A2443" i="2"/>
  <c r="A2439" i="2"/>
  <c r="A2435" i="2"/>
  <c r="A2431" i="2"/>
  <c r="A2391" i="2"/>
  <c r="A2427" i="2"/>
  <c r="A2423" i="2"/>
  <c r="A2419" i="2"/>
  <c r="A2407" i="2"/>
  <c r="A2403" i="2"/>
  <c r="A2415" i="2"/>
  <c r="A2399" i="2"/>
  <c r="A2411" i="2"/>
  <c r="A2395" i="2"/>
  <c r="A2387" i="2"/>
  <c r="A2375" i="2"/>
  <c r="A2383" i="2"/>
  <c r="A2379" i="2"/>
  <c r="A2371" i="2"/>
  <c r="A2356" i="2"/>
  <c r="A2350" i="2"/>
  <c r="A2346" i="2"/>
  <c r="A2342" i="2"/>
  <c r="A2327" i="2"/>
  <c r="A2321" i="2"/>
  <c r="A2317" i="2"/>
  <c r="A2160" i="2"/>
  <c r="A2313" i="2"/>
  <c r="A2309" i="2"/>
  <c r="A2305" i="2"/>
  <c r="A2301" i="2"/>
  <c r="A2297" i="2"/>
  <c r="A2293" i="2"/>
  <c r="A2289" i="2"/>
  <c r="A2285" i="2"/>
  <c r="A2277" i="2"/>
  <c r="A2270" i="2"/>
  <c r="A2266" i="2"/>
  <c r="A2262" i="2"/>
  <c r="A2258" i="2"/>
  <c r="A2254" i="2"/>
  <c r="A2250" i="2"/>
  <c r="A2246" i="2"/>
  <c r="A2242" i="2"/>
  <c r="A1473" i="2"/>
  <c r="A1279" i="2"/>
  <c r="A2238" i="2"/>
  <c r="A2234" i="2"/>
  <c r="A2230" i="2"/>
  <c r="A2226" i="2"/>
  <c r="A92" i="2"/>
  <c r="A2222" i="2"/>
  <c r="A2215" i="2"/>
  <c r="A2211" i="2"/>
  <c r="A2207" i="2"/>
  <c r="A2203" i="2"/>
  <c r="A2199" i="2"/>
  <c r="A2195" i="2"/>
  <c r="A2191" i="2"/>
  <c r="A2187" i="2"/>
  <c r="A2183" i="2"/>
  <c r="A2179" i="2"/>
  <c r="A2175" i="2"/>
  <c r="A2171" i="2"/>
  <c r="A2167" i="2"/>
  <c r="A2125" i="2"/>
  <c r="A2093" i="2"/>
  <c r="A2089" i="2"/>
  <c r="A2085" i="2"/>
  <c r="A3488" i="2"/>
  <c r="A2081" i="2"/>
  <c r="A2153" i="2"/>
  <c r="A2146" i="2"/>
  <c r="A2139" i="2"/>
  <c r="A2132" i="2"/>
  <c r="A2118" i="2"/>
  <c r="A2056" i="2"/>
  <c r="A2052" i="2"/>
  <c r="A2048" i="2"/>
  <c r="A2044" i="2"/>
  <c r="A2040" i="2"/>
  <c r="A2036" i="2"/>
  <c r="A2032" i="2"/>
  <c r="A2028" i="2"/>
  <c r="A2024" i="2"/>
  <c r="A2020" i="2"/>
  <c r="A2016" i="2"/>
  <c r="A2012" i="2"/>
  <c r="A2008" i="2"/>
  <c r="A2004" i="2"/>
  <c r="A2532" i="2"/>
  <c r="A2000" i="2"/>
  <c r="A1996" i="2"/>
  <c r="A1992" i="2"/>
  <c r="A1988" i="2"/>
  <c r="A1984" i="2"/>
  <c r="A1976" i="2"/>
  <c r="A1972" i="2"/>
  <c r="A1968" i="2"/>
  <c r="A1964" i="2"/>
  <c r="A1960" i="2"/>
  <c r="A1956" i="2"/>
  <c r="A1952" i="2"/>
  <c r="A1948" i="2"/>
  <c r="A1944" i="2"/>
  <c r="A1940" i="2"/>
  <c r="A1936" i="2"/>
  <c r="A1929" i="2"/>
  <c r="A1922" i="2"/>
  <c r="A1918" i="2"/>
  <c r="A1914" i="2"/>
  <c r="A1910" i="2"/>
  <c r="A3776" i="2"/>
  <c r="A1906" i="2"/>
  <c r="A1902" i="2"/>
  <c r="A1898" i="2"/>
  <c r="A1894" i="2"/>
  <c r="A1890" i="2"/>
  <c r="A1886" i="2"/>
  <c r="A1882" i="2"/>
  <c r="A1878" i="2"/>
  <c r="A1874" i="2"/>
  <c r="A1870" i="2"/>
  <c r="A1866" i="2"/>
  <c r="A1862" i="2"/>
  <c r="A1858" i="2"/>
  <c r="A1826" i="2"/>
  <c r="A1854" i="2"/>
  <c r="A1850" i="2"/>
  <c r="A1846" i="2"/>
  <c r="A1842" i="2"/>
  <c r="A1838" i="2"/>
  <c r="A1834" i="2"/>
  <c r="A3436" i="2"/>
  <c r="A1830" i="2"/>
  <c r="A1822" i="2"/>
  <c r="A1818" i="2"/>
  <c r="A1814" i="2"/>
  <c r="A1810" i="2"/>
  <c r="A1803" i="2"/>
  <c r="A1799" i="2"/>
  <c r="A1795" i="2"/>
  <c r="A1791" i="2"/>
  <c r="A2996" i="2"/>
  <c r="A1787" i="2"/>
  <c r="A1783" i="2"/>
  <c r="A1779" i="2"/>
  <c r="A1775" i="2"/>
  <c r="A1771" i="2"/>
  <c r="A1767" i="2"/>
  <c r="A1763" i="2"/>
  <c r="A1759" i="2"/>
  <c r="A1752" i="2"/>
  <c r="A1748" i="2"/>
  <c r="A1744" i="2"/>
  <c r="A1740" i="2"/>
  <c r="A1736" i="2"/>
  <c r="A1732" i="2"/>
  <c r="A1728" i="2"/>
  <c r="A1724" i="2"/>
  <c r="A1720" i="2"/>
  <c r="A1716" i="2"/>
  <c r="A1712" i="2"/>
  <c r="A1697" i="2"/>
  <c r="A1691" i="2"/>
  <c r="A1683" i="2"/>
  <c r="A1678" i="2"/>
  <c r="A1674" i="2"/>
  <c r="A1670" i="2"/>
  <c r="A1663" i="2"/>
  <c r="A1655" i="2"/>
  <c r="A1650" i="2"/>
  <c r="A1646" i="2"/>
  <c r="A1630" i="2"/>
  <c r="A1642" i="2"/>
  <c r="A1638" i="2"/>
  <c r="A1634" i="2"/>
  <c r="A1624" i="2"/>
  <c r="A1603" i="2"/>
  <c r="A1563" i="2"/>
  <c r="A1599" i="2"/>
  <c r="A1595" i="2"/>
  <c r="A1591" i="2"/>
  <c r="A1587" i="2"/>
  <c r="A1583" i="2"/>
  <c r="A1579" i="2"/>
  <c r="A1575" i="2"/>
  <c r="A1571" i="2"/>
  <c r="A1567" i="2"/>
  <c r="A1559" i="2"/>
  <c r="A1555" i="2"/>
  <c r="A1551" i="2"/>
  <c r="A1544" i="2"/>
  <c r="A1540" i="2"/>
  <c r="A1536" i="2"/>
  <c r="A1532" i="2"/>
  <c r="A1528" i="2"/>
  <c r="A1524" i="2"/>
  <c r="A1520" i="2"/>
  <c r="A1516" i="2"/>
  <c r="A1512" i="2"/>
  <c r="A1508" i="2"/>
  <c r="A1504" i="2"/>
  <c r="A1500" i="2"/>
  <c r="A1496" i="2"/>
  <c r="A1492" i="2"/>
  <c r="A1485" i="2"/>
  <c r="A1481" i="2"/>
  <c r="A1477" i="2"/>
  <c r="A1469" i="2"/>
  <c r="A1465" i="2"/>
  <c r="A1461" i="2"/>
  <c r="A1457" i="2"/>
  <c r="A1453" i="2"/>
  <c r="A1438" i="2"/>
  <c r="A1410" i="2"/>
  <c r="A1332" i="2"/>
  <c r="A1328" i="2"/>
  <c r="A1406" i="2"/>
  <c r="A1324" i="2"/>
  <c r="A1320" i="2"/>
  <c r="A1313" i="2"/>
  <c r="A1306" i="2"/>
  <c r="A1302" i="2"/>
  <c r="A1298" i="2"/>
  <c r="A1287" i="2"/>
  <c r="A1275" i="2"/>
  <c r="A1263" i="2"/>
  <c r="A1259" i="2"/>
  <c r="A1255" i="2"/>
  <c r="A1247" i="2"/>
  <c r="A1251" i="2"/>
  <c r="A1232" i="2"/>
  <c r="A1226" i="2"/>
  <c r="A1219" i="2"/>
  <c r="A1207" i="2"/>
  <c r="A84" i="2"/>
  <c r="A5" i="2"/>
  <c r="A1187" i="2"/>
  <c r="A1183" i="2"/>
  <c r="A1179" i="2"/>
  <c r="A1175" i="2"/>
  <c r="A1171" i="2"/>
  <c r="A1167" i="2"/>
  <c r="A1163" i="2"/>
  <c r="A1159" i="2"/>
  <c r="A1155" i="2"/>
  <c r="A1151" i="2"/>
  <c r="A1147" i="2"/>
  <c r="A1143" i="2"/>
  <c r="A1139" i="2"/>
  <c r="A1135" i="2"/>
  <c r="A1131" i="2"/>
  <c r="A1127" i="2"/>
  <c r="A1112" i="2"/>
  <c r="A1106" i="2"/>
  <c r="A1102" i="2"/>
  <c r="A1098" i="2"/>
  <c r="A1094" i="2"/>
  <c r="A1090" i="2"/>
  <c r="A1065" i="2"/>
  <c r="A1049" i="2"/>
  <c r="A9" i="2"/>
  <c r="A1043" i="2"/>
  <c r="A1039" i="2"/>
  <c r="A1035" i="2"/>
  <c r="A1031" i="2"/>
  <c r="A1027" i="2"/>
  <c r="A1023" i="2"/>
  <c r="A1019" i="2"/>
  <c r="A1392" i="2"/>
  <c r="A1015" i="2"/>
  <c r="A1011" i="2"/>
  <c r="A1004" i="2"/>
  <c r="A989" i="2"/>
  <c r="A972" i="2"/>
  <c r="A963" i="2"/>
  <c r="A955" i="2"/>
  <c r="A951" i="2"/>
  <c r="A947" i="2"/>
  <c r="A943" i="2"/>
  <c r="A939" i="2"/>
  <c r="A935" i="2"/>
  <c r="A931" i="2"/>
  <c r="A927" i="2"/>
  <c r="A959" i="2"/>
  <c r="A902" i="2"/>
  <c r="A895" i="2"/>
  <c r="A880" i="2"/>
  <c r="A853" i="2"/>
  <c r="A828" i="2"/>
  <c r="A817" i="2"/>
  <c r="A824" i="2"/>
  <c r="A778" i="2"/>
  <c r="A774" i="2"/>
  <c r="A770" i="2"/>
  <c r="A766" i="2"/>
  <c r="A762" i="2"/>
  <c r="A758" i="2"/>
  <c r="A754" i="2"/>
  <c r="A750" i="2"/>
  <c r="A742" i="2"/>
  <c r="A746" i="2"/>
  <c r="A738" i="2"/>
  <c r="A734" i="2"/>
  <c r="A730" i="2"/>
  <c r="A726" i="2"/>
  <c r="A722" i="2"/>
  <c r="A718" i="2"/>
  <c r="A714" i="2"/>
  <c r="A710" i="2"/>
  <c r="A706" i="2"/>
  <c r="A691" i="2"/>
  <c r="A88" i="2"/>
  <c r="A685" i="2"/>
  <c r="A681" i="2"/>
  <c r="A677" i="2"/>
  <c r="A673" i="2"/>
  <c r="A669" i="2"/>
  <c r="A665" i="2"/>
  <c r="A650" i="2"/>
  <c r="A644" i="2"/>
  <c r="A629" i="2"/>
  <c r="A612" i="2"/>
  <c r="A608" i="2"/>
  <c r="A616" i="2"/>
  <c r="A604" i="2"/>
  <c r="A600" i="2"/>
  <c r="A596" i="2"/>
  <c r="A592" i="2"/>
  <c r="A588" i="2"/>
  <c r="A584" i="2"/>
  <c r="A580" i="2"/>
  <c r="A576" i="2"/>
  <c r="A572" i="2"/>
  <c r="A568" i="2"/>
  <c r="A564" i="2"/>
  <c r="A560" i="2"/>
  <c r="A556" i="2"/>
  <c r="A541" i="2"/>
  <c r="A535" i="2"/>
  <c r="A1291" i="2"/>
  <c r="A528" i="2"/>
  <c r="A524" i="2"/>
  <c r="A520" i="2"/>
  <c r="A516" i="2"/>
  <c r="A512" i="2"/>
  <c r="A497" i="2"/>
  <c r="A488" i="2"/>
  <c r="A481" i="2"/>
  <c r="A474" i="2"/>
  <c r="A467" i="2"/>
  <c r="A460" i="2"/>
  <c r="A453" i="2"/>
  <c r="A449" i="2"/>
  <c r="A445" i="2"/>
  <c r="A441" i="2"/>
  <c r="A437" i="2"/>
  <c r="A433" i="2"/>
  <c r="A429" i="2"/>
  <c r="A425" i="2"/>
  <c r="A421" i="2"/>
  <c r="A417" i="2"/>
  <c r="A413" i="2"/>
  <c r="A409" i="2"/>
  <c r="A405" i="2"/>
  <c r="A398" i="2"/>
  <c r="A2060" i="2"/>
  <c r="A383" i="2"/>
  <c r="A377" i="2"/>
  <c r="A362" i="2"/>
  <c r="A356" i="2"/>
  <c r="A352" i="2"/>
  <c r="A348" i="2"/>
  <c r="A344" i="2"/>
  <c r="A340" i="2"/>
  <c r="A328" i="2"/>
  <c r="A320" i="2"/>
  <c r="A336" i="2"/>
  <c r="A332" i="2"/>
  <c r="A324" i="2"/>
  <c r="A69" i="2"/>
  <c r="A316" i="2"/>
  <c r="A312" i="2"/>
  <c r="A297" i="2"/>
  <c r="A280" i="2"/>
  <c r="A263" i="2"/>
  <c r="A257" i="2"/>
  <c r="A250" i="2"/>
  <c r="A246" i="2"/>
  <c r="A242" i="2"/>
  <c r="A227" i="2"/>
  <c r="A221" i="2"/>
  <c r="A217" i="2"/>
  <c r="A213" i="2"/>
  <c r="A209" i="2"/>
  <c r="A205" i="2"/>
  <c r="A201" i="2"/>
  <c r="A197" i="2"/>
  <c r="A193" i="2"/>
  <c r="A189" i="2"/>
  <c r="A1267" i="2"/>
  <c r="A185" i="2"/>
  <c r="A181" i="2"/>
  <c r="A177" i="2"/>
  <c r="A173" i="2"/>
  <c r="A169" i="2"/>
  <c r="A165" i="2"/>
  <c r="A161" i="2"/>
  <c r="A157" i="2"/>
  <c r="A150" i="2"/>
  <c r="A146" i="2"/>
  <c r="A142" i="2"/>
  <c r="A138" i="2"/>
  <c r="A134" i="2"/>
  <c r="A127" i="2"/>
  <c r="A121" i="2"/>
  <c r="A117" i="2"/>
  <c r="A110" i="2"/>
  <c r="A103" i="2"/>
  <c r="A2838" i="2"/>
  <c r="A96" i="2"/>
  <c r="A920" i="2"/>
  <c r="A871" i="2"/>
  <c r="A803" i="2"/>
  <c r="A782" i="2"/>
  <c r="A1215" i="2"/>
  <c r="A1203" i="2"/>
  <c r="A1195" i="2"/>
  <c r="A913" i="2"/>
  <c r="A73" i="2"/>
  <c r="A864" i="2"/>
  <c r="A796" i="2"/>
  <c r="A1431" i="2"/>
  <c r="A80" i="2"/>
  <c r="A2562" i="2"/>
  <c r="A2555" i="2"/>
  <c r="A2548" i="2"/>
  <c r="A906" i="2"/>
  <c r="A857" i="2"/>
  <c r="A789" i="2"/>
  <c r="A65" i="2"/>
  <c r="A1424" i="2"/>
  <c r="A61" i="2"/>
  <c r="A57" i="2"/>
  <c r="A1449" i="2"/>
  <c r="A53" i="2"/>
  <c r="A38" i="2"/>
  <c r="A1442" i="2"/>
  <c r="A1336" i="2"/>
  <c r="A1211" i="2"/>
  <c r="A1199" i="2"/>
  <c r="A1191" i="2"/>
  <c r="A42" i="2"/>
  <c r="A46" i="2"/>
  <c r="A31" i="2"/>
  <c r="A3999" i="2"/>
  <c r="A3992" i="2"/>
  <c r="A27" i="2"/>
  <c r="A3928" i="2"/>
  <c r="A1417" i="2"/>
  <c r="A3686" i="2"/>
  <c r="A3679" i="2"/>
  <c r="A2074" i="2"/>
  <c r="A2951" i="2"/>
  <c r="A2111" i="2"/>
  <c r="A2104" i="2"/>
  <c r="A2965" i="2"/>
  <c r="A3672" i="2"/>
  <c r="A3921" i="2"/>
  <c r="A2067" i="2"/>
  <c r="A2097" i="2"/>
  <c r="A2958" i="2"/>
  <c r="A846" i="2"/>
  <c r="A839" i="2"/>
  <c r="A832" i="2"/>
  <c r="A1357" i="2"/>
  <c r="A1350" i="2"/>
  <c r="A3964" i="2"/>
  <c r="A1371" i="2"/>
  <c r="A1343" i="2"/>
  <c r="A3957" i="2"/>
  <c r="A3707" i="2"/>
  <c r="A3950" i="2"/>
  <c r="A20" i="2"/>
  <c r="A13" i="2"/>
  <c r="A1378" i="2"/>
  <c r="A1364" i="2"/>
  <c r="A3978" i="2"/>
  <c r="A3714" i="2"/>
  <c r="A3971" i="2"/>
  <c r="A3621" i="2"/>
  <c r="A3543" i="2"/>
  <c r="A3148" i="2"/>
  <c r="A2823" i="2"/>
  <c r="A1075" i="2"/>
  <c r="A4143" i="2"/>
  <c r="A4127" i="2"/>
  <c r="A4120" i="2"/>
  <c r="A4113" i="2"/>
  <c r="A4101" i="2"/>
  <c r="A4080" i="2"/>
  <c r="A4056" i="2"/>
  <c r="A3987" i="2"/>
  <c r="A3941" i="2"/>
  <c r="A1401" i="2"/>
  <c r="A3876" i="2"/>
  <c r="A3847" i="2"/>
  <c r="A3762" i="2"/>
  <c r="A1618" i="2"/>
  <c r="A3730" i="2"/>
  <c r="A3723" i="2"/>
  <c r="A3695" i="2"/>
  <c r="A3605" i="2"/>
  <c r="A3864" i="2"/>
  <c r="A3519" i="2"/>
  <c r="A3702" i="2"/>
  <c r="A2752" i="2"/>
  <c r="A3483" i="2"/>
  <c r="A1387" i="2"/>
  <c r="A3467" i="2"/>
  <c r="A3426" i="2"/>
  <c r="A3401" i="2"/>
  <c r="A3301" i="2"/>
  <c r="A3140" i="2"/>
  <c r="A3123" i="2"/>
  <c r="A3066" i="2"/>
  <c r="A3050" i="2"/>
  <c r="A3026" i="2"/>
  <c r="A3002" i="2"/>
  <c r="A2987" i="2"/>
  <c r="A2980" i="2"/>
  <c r="A2930" i="2"/>
  <c r="A2923" i="2"/>
  <c r="A2916" i="2"/>
  <c r="A2909" i="2"/>
  <c r="A2902" i="2"/>
  <c r="A2895" i="2"/>
  <c r="A2888" i="2"/>
  <c r="A2881" i="2"/>
  <c r="A2874" i="2"/>
  <c r="A2867" i="2"/>
  <c r="A622" i="2"/>
  <c r="A2783" i="2"/>
  <c r="A2759" i="2"/>
  <c r="A2745" i="2"/>
  <c r="A2738" i="2"/>
  <c r="A2723" i="2"/>
  <c r="A2711" i="2"/>
  <c r="A2694" i="2"/>
  <c r="A2673" i="2"/>
  <c r="A2649" i="2"/>
  <c r="A812" i="2"/>
  <c r="A2621" i="2"/>
  <c r="A2482" i="2"/>
  <c r="A2365" i="2"/>
  <c r="A2336" i="2"/>
  <c r="A2162" i="2"/>
  <c r="A2272" i="2"/>
  <c r="A2217" i="2"/>
  <c r="A2127" i="2"/>
  <c r="A2155" i="2"/>
  <c r="A2148" i="2"/>
  <c r="A2141" i="2"/>
  <c r="A2134" i="2"/>
  <c r="A2120" i="2"/>
  <c r="A1931" i="2"/>
  <c r="A1924" i="2"/>
  <c r="A1805" i="2"/>
  <c r="A1754" i="2"/>
  <c r="A1706" i="2"/>
  <c r="A1665" i="2"/>
  <c r="A1628" i="2"/>
  <c r="A1546" i="2"/>
  <c r="A1487" i="2"/>
  <c r="A1412" i="2"/>
  <c r="A1315" i="2"/>
  <c r="A1308" i="2"/>
  <c r="A1241" i="2"/>
  <c r="A1221" i="2"/>
  <c r="A1121" i="2"/>
  <c r="A1058" i="2"/>
  <c r="A1394" i="2"/>
  <c r="A1006" i="2"/>
  <c r="A998" i="2"/>
  <c r="A981" i="2"/>
  <c r="A965" i="2"/>
  <c r="A897" i="2"/>
  <c r="A889" i="2"/>
  <c r="A819" i="2"/>
  <c r="A700" i="2"/>
  <c r="A659" i="2"/>
  <c r="A638" i="2"/>
  <c r="A550" i="2"/>
  <c r="A1293" i="2"/>
  <c r="A530" i="2"/>
  <c r="A506" i="2"/>
  <c r="A490" i="2"/>
  <c r="A483" i="2"/>
  <c r="A476" i="2"/>
  <c r="A469" i="2"/>
  <c r="A462" i="2"/>
  <c r="A455" i="2"/>
  <c r="A400" i="2"/>
  <c r="A2062" i="2"/>
  <c r="A392" i="2"/>
  <c r="A371" i="2"/>
  <c r="A306" i="2"/>
  <c r="A289" i="2"/>
  <c r="A272" i="2"/>
  <c r="A252" i="2"/>
  <c r="A236" i="2"/>
  <c r="A152" i="2"/>
  <c r="A129" i="2"/>
  <c r="A112" i="2"/>
  <c r="A105" i="2"/>
  <c r="A2840" i="2"/>
  <c r="A98" i="2"/>
  <c r="A922" i="2"/>
  <c r="A873" i="2"/>
  <c r="A805" i="2"/>
  <c r="A784" i="2"/>
  <c r="A915" i="2"/>
  <c r="A75" i="2"/>
  <c r="A866" i="2"/>
  <c r="A798" i="2"/>
  <c r="A1433" i="2"/>
  <c r="A2557" i="2"/>
  <c r="A2550" i="2"/>
  <c r="A908" i="2"/>
  <c r="A859" i="2"/>
  <c r="A791" i="2"/>
  <c r="A1426" i="2"/>
  <c r="A1444" i="2"/>
  <c r="A1338" i="2"/>
  <c r="A48" i="2"/>
  <c r="A33" i="2"/>
  <c r="A4001" i="2"/>
  <c r="A3994" i="2"/>
  <c r="A3930" i="2"/>
  <c r="A1419" i="2"/>
  <c r="A3688" i="2"/>
  <c r="A3681" i="2"/>
  <c r="A2076" i="2"/>
  <c r="A2953" i="2"/>
  <c r="A2113" i="2"/>
  <c r="A2106" i="2"/>
  <c r="A2967" i="2"/>
  <c r="A3674" i="2"/>
  <c r="A3923" i="2"/>
  <c r="A2069" i="2"/>
  <c r="A2099" i="2"/>
  <c r="A2960" i="2"/>
  <c r="A848" i="2"/>
  <c r="A841" i="2"/>
  <c r="A834" i="2"/>
  <c r="A1359" i="2"/>
  <c r="A1352" i="2"/>
  <c r="A3966" i="2"/>
  <c r="A1373" i="2"/>
  <c r="A1345" i="2"/>
  <c r="A3959" i="2"/>
  <c r="A3709" i="2"/>
  <c r="A3952" i="2"/>
  <c r="A22" i="2"/>
  <c r="A15" i="2"/>
  <c r="A1380" i="2"/>
  <c r="A1366" i="2"/>
  <c r="A3980" i="2"/>
  <c r="A3716" i="2"/>
  <c r="A3973" i="2"/>
  <c r="A3630" i="2"/>
  <c r="A3552" i="2"/>
  <c r="A3157" i="2"/>
  <c r="A2832" i="2"/>
  <c r="A1084" i="2"/>
  <c r="A4150" i="2"/>
  <c r="A4142" i="2"/>
  <c r="A4126" i="2"/>
  <c r="A4119" i="2"/>
  <c r="A4112" i="2"/>
  <c r="A4108" i="2"/>
  <c r="A4100" i="2"/>
  <c r="A4087" i="2"/>
  <c r="A4079" i="2"/>
  <c r="A4066" i="2"/>
  <c r="A4062" i="2"/>
  <c r="A4055" i="2"/>
  <c r="A4051" i="2"/>
  <c r="A4047" i="2"/>
  <c r="A4043" i="2"/>
  <c r="A4039" i="2"/>
  <c r="A4035" i="2"/>
  <c r="A4031" i="2"/>
  <c r="A4027" i="2"/>
  <c r="A4023" i="2"/>
  <c r="A4019" i="2"/>
  <c r="A4015" i="2"/>
  <c r="A4011" i="2"/>
  <c r="A4007" i="2"/>
  <c r="A3986" i="2"/>
  <c r="A3947" i="2"/>
  <c r="A3940" i="2"/>
  <c r="A3918" i="2"/>
  <c r="A3914" i="2"/>
  <c r="A3910" i="2"/>
  <c r="A3906" i="2"/>
  <c r="A3902" i="2"/>
  <c r="A3898" i="2"/>
  <c r="A3894" i="2"/>
  <c r="A3890" i="2"/>
  <c r="A1400" i="2"/>
  <c r="A3886" i="2"/>
  <c r="A3882" i="2"/>
  <c r="A3875" i="2"/>
  <c r="A3871" i="2"/>
  <c r="A3846" i="2"/>
  <c r="A3833" i="2"/>
  <c r="A3829" i="2"/>
  <c r="A3825" i="2"/>
  <c r="A3821" i="2"/>
  <c r="A3817" i="2"/>
  <c r="A3813" i="2"/>
  <c r="A3809" i="2"/>
  <c r="A3805" i="2"/>
  <c r="A3801" i="2"/>
  <c r="A3797" i="2"/>
  <c r="A3793" i="2"/>
  <c r="A3789" i="2"/>
  <c r="A3785" i="2"/>
  <c r="A3781" i="2"/>
  <c r="A3773" i="2"/>
  <c r="A3769" i="2"/>
  <c r="A3761" i="2"/>
  <c r="A1617" i="2"/>
  <c r="A3748" i="2"/>
  <c r="A3744" i="2"/>
  <c r="A3740" i="2"/>
  <c r="A3736" i="2"/>
  <c r="A3729" i="2"/>
  <c r="A3722" i="2"/>
  <c r="A3694" i="2"/>
  <c r="A3669" i="2"/>
  <c r="A1272" i="2"/>
  <c r="A3661" i="2"/>
  <c r="A3665" i="2"/>
  <c r="A3657" i="2"/>
  <c r="A3649" i="2"/>
  <c r="A3645" i="2"/>
  <c r="A3653" i="2"/>
  <c r="A3641" i="2"/>
  <c r="A3637" i="2"/>
  <c r="A3616" i="2"/>
  <c r="A3612" i="2"/>
  <c r="A3604" i="2"/>
  <c r="A3591" i="2"/>
  <c r="A3587" i="2"/>
  <c r="A3583" i="2"/>
  <c r="A3579" i="2"/>
  <c r="A3575" i="2"/>
  <c r="A3571" i="2"/>
  <c r="A3567" i="2"/>
  <c r="A3563" i="2"/>
  <c r="A3559" i="2"/>
  <c r="A1981" i="2"/>
  <c r="A3863" i="2"/>
  <c r="A3538" i="2"/>
  <c r="A3534" i="2"/>
  <c r="A3530" i="2"/>
  <c r="A3526" i="2"/>
  <c r="A3518" i="2"/>
  <c r="A3505" i="2"/>
  <c r="A3501" i="2"/>
  <c r="A3497" i="2"/>
  <c r="A3478" i="2"/>
  <c r="A3701" i="2"/>
  <c r="A2973" i="2"/>
  <c r="A3493" i="2"/>
  <c r="A2751" i="2"/>
  <c r="A3474" i="2"/>
  <c r="A3482" i="2"/>
  <c r="A1386" i="2"/>
  <c r="A3466" i="2"/>
  <c r="A3453" i="2"/>
  <c r="A3449" i="2"/>
  <c r="A3445" i="2"/>
  <c r="A3441" i="2"/>
  <c r="A3433" i="2"/>
  <c r="A3425" i="2"/>
  <c r="A3412" i="2"/>
  <c r="A3408" i="2"/>
  <c r="A3400" i="2"/>
  <c r="A3387" i="2"/>
  <c r="A3383" i="2"/>
  <c r="A3379" i="2"/>
  <c r="A3375" i="2"/>
  <c r="A3371" i="2"/>
  <c r="A3367" i="2"/>
  <c r="A3363" i="2"/>
  <c r="A3359" i="2"/>
  <c r="A3355" i="2"/>
  <c r="A3351" i="2"/>
  <c r="A3347" i="2"/>
  <c r="A3343" i="2"/>
  <c r="A3339" i="2"/>
  <c r="A3335" i="2"/>
  <c r="A3331" i="2"/>
  <c r="A3327" i="2"/>
  <c r="A3323" i="2"/>
  <c r="A3319" i="2"/>
  <c r="A3315" i="2"/>
  <c r="A3311" i="2"/>
  <c r="A3307" i="2"/>
  <c r="A3300" i="2"/>
  <c r="A3296" i="2"/>
  <c r="A3292" i="2"/>
  <c r="A3288" i="2"/>
  <c r="A3284" i="2"/>
  <c r="A3280" i="2"/>
  <c r="A3276" i="2"/>
  <c r="A3272" i="2"/>
  <c r="A3268" i="2"/>
  <c r="A3264" i="2"/>
  <c r="A3260" i="2"/>
  <c r="A3256" i="2"/>
  <c r="A3252" i="2"/>
  <c r="A3248" i="2"/>
  <c r="A3244" i="2"/>
  <c r="A3240" i="2"/>
  <c r="A3236" i="2"/>
  <c r="A3232" i="2"/>
  <c r="A3228" i="2"/>
  <c r="A3224" i="2"/>
  <c r="A3220" i="2"/>
  <c r="A3216" i="2"/>
  <c r="A3212" i="2"/>
  <c r="A3208" i="2"/>
  <c r="A3204" i="2"/>
  <c r="A3200" i="2"/>
  <c r="A3196" i="2"/>
  <c r="A3192" i="2"/>
  <c r="A3188" i="2"/>
  <c r="A3184" i="2"/>
  <c r="A3180" i="2"/>
  <c r="A3176" i="2"/>
  <c r="A3172" i="2"/>
  <c r="A3168" i="2"/>
  <c r="A3164" i="2"/>
  <c r="A3139" i="2"/>
  <c r="A3122" i="2"/>
  <c r="A3109" i="2"/>
  <c r="A3105" i="2"/>
  <c r="A3101" i="2"/>
  <c r="A3097" i="2"/>
  <c r="A3093" i="2"/>
  <c r="A3089" i="2"/>
  <c r="A3085" i="2"/>
  <c r="A3081" i="2"/>
  <c r="A3077" i="2"/>
  <c r="A3073" i="2"/>
  <c r="A3065" i="2"/>
  <c r="A3049" i="2"/>
  <c r="A3045" i="2"/>
  <c r="A3041" i="2"/>
  <c r="A3037" i="2"/>
  <c r="A3033" i="2"/>
  <c r="A3025" i="2"/>
  <c r="A3012" i="2"/>
  <c r="A3008" i="2"/>
  <c r="A3001" i="2"/>
  <c r="A2993" i="2"/>
  <c r="A2986" i="2"/>
  <c r="A2979" i="2"/>
  <c r="A2948" i="2"/>
  <c r="A2944" i="2"/>
  <c r="A2940" i="2"/>
  <c r="A2936" i="2"/>
  <c r="A2929" i="2"/>
  <c r="A2922" i="2"/>
  <c r="A2915" i="2"/>
  <c r="A2908" i="2"/>
  <c r="A2901" i="2"/>
  <c r="A2894" i="2"/>
  <c r="A2887" i="2"/>
  <c r="A2880" i="2"/>
  <c r="A2873" i="2"/>
  <c r="A2866" i="2"/>
  <c r="A621" i="2"/>
  <c r="A2862" i="2"/>
  <c r="A2858" i="2"/>
  <c r="A2854" i="2"/>
  <c r="A2850" i="2"/>
  <c r="A2846" i="2"/>
  <c r="A2818" i="2"/>
  <c r="A2814" i="2"/>
  <c r="A2810" i="2"/>
  <c r="A2806" i="2"/>
  <c r="A2802" i="2"/>
  <c r="A2798" i="2"/>
  <c r="A2794" i="2"/>
  <c r="A2790" i="2"/>
  <c r="A2782" i="2"/>
  <c r="A2769" i="2"/>
  <c r="A2765" i="2"/>
  <c r="A2758" i="2"/>
  <c r="A2744" i="2"/>
  <c r="A2737" i="2"/>
  <c r="A2733" i="2"/>
  <c r="A1284" i="2"/>
  <c r="A2729" i="2"/>
  <c r="A2722" i="2"/>
  <c r="A2718" i="2"/>
  <c r="A2710" i="2"/>
  <c r="A2693" i="2"/>
  <c r="A2680" i="2"/>
  <c r="A2672" i="2"/>
  <c r="A2659" i="2"/>
  <c r="A2655" i="2"/>
  <c r="A2648" i="2"/>
  <c r="A2644" i="2"/>
  <c r="A2640" i="2"/>
  <c r="A2636" i="2"/>
  <c r="A2632" i="2"/>
  <c r="A2628" i="2"/>
  <c r="A811" i="2"/>
  <c r="A2620" i="2"/>
  <c r="A2607" i="2"/>
  <c r="A2603" i="2"/>
  <c r="A2599" i="2"/>
  <c r="A2595" i="2"/>
  <c r="A2591" i="2"/>
  <c r="A2587" i="2"/>
  <c r="A2583" i="2"/>
  <c r="A2579" i="2"/>
  <c r="A2575" i="2"/>
  <c r="A2571" i="2"/>
  <c r="A2567" i="2"/>
  <c r="A2282" i="2"/>
  <c r="A2545" i="2"/>
  <c r="A2541" i="2"/>
  <c r="A2468" i="2"/>
  <c r="A2537" i="2"/>
  <c r="A2529" i="2"/>
  <c r="A2525" i="2"/>
  <c r="A2521" i="2"/>
  <c r="A2517" i="2"/>
  <c r="A2513" i="2"/>
  <c r="A2509" i="2"/>
  <c r="A2505" i="2"/>
  <c r="A2501" i="2"/>
  <c r="A2497" i="2"/>
  <c r="A2493" i="2"/>
  <c r="A2489" i="2"/>
  <c r="A3936" i="2"/>
  <c r="A2481" i="2"/>
  <c r="A2464" i="2"/>
  <c r="A2460" i="2"/>
  <c r="A2456" i="2"/>
  <c r="A2452" i="2"/>
  <c r="A2448" i="2"/>
  <c r="A2444" i="2"/>
  <c r="A2440" i="2"/>
  <c r="A2436" i="2"/>
  <c r="A2432" i="2"/>
  <c r="A2392" i="2"/>
  <c r="A2428" i="2"/>
  <c r="A2424" i="2"/>
  <c r="A2420" i="2"/>
  <c r="A2408" i="2"/>
  <c r="A2404" i="2"/>
  <c r="A2416" i="2"/>
  <c r="A2400" i="2"/>
  <c r="A2412" i="2"/>
  <c r="A2396" i="2"/>
  <c r="A2388" i="2"/>
  <c r="A2376" i="2"/>
  <c r="A2384" i="2"/>
  <c r="A2380" i="2"/>
  <c r="A2372" i="2"/>
  <c r="A2364" i="2"/>
  <c r="A2351" i="2"/>
  <c r="A2347" i="2"/>
  <c r="A2343" i="2"/>
  <c r="A2335" i="2"/>
  <c r="A2322" i="2"/>
  <c r="A2318" i="2"/>
  <c r="A2161" i="2"/>
  <c r="A2314" i="2"/>
  <c r="A2310" i="2"/>
  <c r="A2306" i="2"/>
  <c r="A2302" i="2"/>
  <c r="A2298" i="2"/>
  <c r="A2294" i="2"/>
  <c r="A2290" i="2"/>
  <c r="A2286" i="2"/>
  <c r="A2278" i="2"/>
  <c r="A2271" i="2"/>
  <c r="A2267" i="2"/>
  <c r="A2263" i="2"/>
  <c r="A2259" i="2"/>
  <c r="A2255" i="2"/>
  <c r="A2251" i="2"/>
  <c r="A2247" i="2"/>
  <c r="A2243" i="2"/>
  <c r="A1474" i="2"/>
  <c r="A1280" i="2"/>
  <c r="A2239" i="2"/>
  <c r="A2235" i="2"/>
  <c r="A2231" i="2"/>
  <c r="A2227" i="2"/>
  <c r="A93" i="2"/>
  <c r="A2223" i="2"/>
  <c r="A2216" i="2"/>
  <c r="A2212" i="2"/>
  <c r="A2208" i="2"/>
  <c r="A2204" i="2"/>
  <c r="A2200" i="2"/>
  <c r="A2196" i="2"/>
  <c r="A2192" i="2"/>
  <c r="A2188" i="2"/>
  <c r="A2184" i="2"/>
  <c r="A2180" i="2"/>
  <c r="A2176" i="2"/>
  <c r="A2172" i="2"/>
  <c r="A2168" i="2"/>
  <c r="A2126" i="2"/>
  <c r="A2094" i="2"/>
  <c r="A2090" i="2"/>
  <c r="A2086" i="2"/>
  <c r="A3489" i="2"/>
  <c r="A2082" i="2"/>
  <c r="A2154" i="2"/>
  <c r="A2147" i="2"/>
  <c r="A2140" i="2"/>
  <c r="A2133" i="2"/>
  <c r="A2119" i="2"/>
  <c r="A2057" i="2"/>
  <c r="A2053" i="2"/>
  <c r="A2049" i="2"/>
  <c r="A2045" i="2"/>
  <c r="A2041" i="2"/>
  <c r="A2037" i="2"/>
  <c r="A2033" i="2"/>
  <c r="A2029" i="2"/>
  <c r="A2025" i="2"/>
  <c r="A2021" i="2"/>
  <c r="A2017" i="2"/>
  <c r="A2013" i="2"/>
  <c r="A2009" i="2"/>
  <c r="A2005" i="2"/>
  <c r="A2533" i="2"/>
  <c r="A2001" i="2"/>
  <c r="A1997" i="2"/>
  <c r="A1993" i="2"/>
  <c r="A1989" i="2"/>
  <c r="A1985" i="2"/>
  <c r="A1977" i="2"/>
  <c r="A1973" i="2"/>
  <c r="A1969" i="2"/>
  <c r="A1965" i="2"/>
  <c r="A1961" i="2"/>
  <c r="A1957" i="2"/>
  <c r="A1953" i="2"/>
  <c r="A1949" i="2"/>
  <c r="A1945" i="2"/>
  <c r="A1941" i="2"/>
  <c r="A1937" i="2"/>
  <c r="A1930" i="2"/>
  <c r="A1923" i="2"/>
  <c r="A1919" i="2"/>
  <c r="A1915" i="2"/>
  <c r="A1911" i="2"/>
  <c r="A3777" i="2"/>
  <c r="A1907" i="2"/>
  <c r="A1903" i="2"/>
  <c r="A1899" i="2"/>
  <c r="A1895" i="2"/>
  <c r="A1891" i="2"/>
  <c r="A1887" i="2"/>
  <c r="A1883" i="2"/>
  <c r="A1879" i="2"/>
  <c r="A1875" i="2"/>
  <c r="A1871" i="2"/>
  <c r="A1867" i="2"/>
  <c r="A1863" i="2"/>
  <c r="A1859" i="2"/>
  <c r="A1827" i="2"/>
  <c r="A1855" i="2"/>
  <c r="A1851" i="2"/>
  <c r="A1847" i="2"/>
  <c r="A1843" i="2"/>
  <c r="A1839" i="2"/>
  <c r="A1835" i="2"/>
  <c r="A3437" i="2"/>
  <c r="A1831" i="2"/>
  <c r="A1823" i="2"/>
  <c r="A1819" i="2"/>
  <c r="A1815" i="2"/>
  <c r="A1811" i="2"/>
  <c r="A1804" i="2"/>
  <c r="A1800" i="2"/>
  <c r="A1796" i="2"/>
  <c r="A1792" i="2"/>
  <c r="A2997" i="2"/>
  <c r="A1788" i="2"/>
  <c r="A1784" i="2"/>
  <c r="A1780" i="2"/>
  <c r="A1776" i="2"/>
  <c r="A1772" i="2"/>
  <c r="A1768" i="2"/>
  <c r="A1764" i="2"/>
  <c r="A1760" i="2"/>
  <c r="A1753" i="2"/>
  <c r="A1749" i="2"/>
  <c r="A1745" i="2"/>
  <c r="A1741" i="2"/>
  <c r="A1737" i="2"/>
  <c r="A1733" i="2"/>
  <c r="A1729" i="2"/>
  <c r="A1725" i="2"/>
  <c r="A1721" i="2"/>
  <c r="A1717" i="2"/>
  <c r="A1713" i="2"/>
  <c r="A1705" i="2"/>
  <c r="A1692" i="2"/>
  <c r="A1687" i="2"/>
  <c r="A1679" i="2"/>
  <c r="A1675" i="2"/>
  <c r="A1671" i="2"/>
  <c r="A1664" i="2"/>
  <c r="A1659" i="2"/>
  <c r="A1651" i="2"/>
  <c r="A1647" i="2"/>
  <c r="A1631" i="2"/>
  <c r="A1643" i="2"/>
  <c r="A1639" i="2"/>
  <c r="A1635" i="2"/>
  <c r="A1625" i="2"/>
  <c r="A1604" i="2"/>
  <c r="A1564" i="2"/>
  <c r="A1600" i="2"/>
  <c r="A1596" i="2"/>
  <c r="A1592" i="2"/>
  <c r="A1588" i="2"/>
  <c r="A1584" i="2"/>
  <c r="A1580" i="2"/>
  <c r="A1576" i="2"/>
  <c r="A1572" i="2"/>
  <c r="A1568" i="2"/>
  <c r="A1560" i="2"/>
  <c r="A1556" i="2"/>
  <c r="A1552" i="2"/>
  <c r="A1545" i="2"/>
  <c r="A1541" i="2"/>
  <c r="A1537" i="2"/>
  <c r="A1533" i="2"/>
  <c r="A1529" i="2"/>
  <c r="A1525" i="2"/>
  <c r="A1521" i="2"/>
  <c r="A1517" i="2"/>
  <c r="A1513" i="2"/>
  <c r="A1509" i="2"/>
  <c r="A1505" i="2"/>
  <c r="A1501" i="2"/>
  <c r="A1497" i="2"/>
  <c r="A1493" i="2"/>
  <c r="A1486" i="2"/>
  <c r="A1482" i="2"/>
  <c r="A1478" i="2"/>
  <c r="A1470" i="2"/>
  <c r="A1466" i="2"/>
  <c r="A1462" i="2"/>
  <c r="A1458" i="2"/>
  <c r="A1454" i="2"/>
  <c r="A1439" i="2"/>
  <c r="A1411" i="2"/>
  <c r="A1333" i="2"/>
  <c r="A1329" i="2"/>
  <c r="A1407" i="2"/>
  <c r="A1325" i="2"/>
  <c r="A1321" i="2"/>
  <c r="A1314" i="2"/>
  <c r="A1307" i="2"/>
  <c r="A1303" i="2"/>
  <c r="A1299" i="2"/>
  <c r="A1288" i="2"/>
  <c r="A1276" i="2"/>
  <c r="A1264" i="2"/>
  <c r="A1260" i="2"/>
  <c r="A1256" i="2"/>
  <c r="A1248" i="2"/>
  <c r="A1252" i="2"/>
  <c r="A1240" i="2"/>
  <c r="A1227" i="2"/>
  <c r="A1220" i="2"/>
  <c r="A1208" i="2"/>
  <c r="A85" i="2"/>
  <c r="A6" i="2"/>
  <c r="A1188" i="2"/>
  <c r="A1184" i="2"/>
  <c r="A1180" i="2"/>
  <c r="A1176" i="2"/>
  <c r="A1172" i="2"/>
  <c r="A1168" i="2"/>
  <c r="A1164" i="2"/>
  <c r="A1160" i="2"/>
  <c r="A1156" i="2"/>
  <c r="A1152" i="2"/>
  <c r="A1148" i="2"/>
  <c r="A1144" i="2"/>
  <c r="A1140" i="2"/>
  <c r="A1136" i="2"/>
  <c r="A1132" i="2"/>
  <c r="A1128" i="2"/>
  <c r="A1120" i="2"/>
  <c r="A1107" i="2"/>
  <c r="A1103" i="2"/>
  <c r="A1099" i="2"/>
  <c r="A1095" i="2"/>
  <c r="A1091" i="2"/>
  <c r="A1069" i="2"/>
  <c r="A1057" i="2"/>
  <c r="A10" i="2"/>
  <c r="A1044" i="2"/>
  <c r="A1040" i="2"/>
  <c r="A1036" i="2"/>
  <c r="A1032" i="2"/>
  <c r="A1028" i="2"/>
  <c r="A1024" i="2"/>
  <c r="A1020" i="2"/>
  <c r="A1393" i="2"/>
  <c r="A1016" i="2"/>
  <c r="A1012" i="2"/>
  <c r="A1005" i="2"/>
  <c r="A997" i="2"/>
  <c r="A980" i="2"/>
  <c r="A964" i="2"/>
  <c r="A956" i="2"/>
  <c r="A952" i="2"/>
  <c r="A948" i="2"/>
  <c r="A944" i="2"/>
  <c r="A940" i="2"/>
  <c r="A936" i="2"/>
  <c r="A932" i="2"/>
  <c r="A928" i="2"/>
  <c r="A960" i="2"/>
  <c r="A903" i="2"/>
  <c r="A896" i="2"/>
  <c r="A888" i="2"/>
  <c r="A854" i="2"/>
  <c r="A829" i="2"/>
  <c r="A818" i="2"/>
  <c r="A825" i="2"/>
  <c r="A779" i="2"/>
  <c r="A775" i="2"/>
  <c r="A771" i="2"/>
  <c r="A767" i="2"/>
  <c r="A763" i="2"/>
  <c r="A759" i="2"/>
  <c r="A755" i="2"/>
  <c r="A751" i="2"/>
  <c r="A743" i="2"/>
  <c r="A747" i="2"/>
  <c r="A739" i="2"/>
  <c r="A735" i="2"/>
  <c r="A731" i="2"/>
  <c r="A727" i="2"/>
  <c r="A723" i="2"/>
  <c r="A719" i="2"/>
  <c r="A715" i="2"/>
  <c r="A711" i="2"/>
  <c r="A707" i="2"/>
  <c r="A699" i="2"/>
  <c r="A89" i="2"/>
  <c r="A686" i="2"/>
  <c r="A682" i="2"/>
  <c r="A678" i="2"/>
  <c r="A674" i="2"/>
  <c r="A670" i="2"/>
  <c r="A666" i="2"/>
  <c r="A658" i="2"/>
  <c r="A645" i="2"/>
  <c r="A637" i="2"/>
  <c r="A613" i="2"/>
  <c r="A609" i="2"/>
  <c r="A617" i="2"/>
  <c r="A605" i="2"/>
  <c r="A601" i="2"/>
  <c r="A597" i="2"/>
  <c r="A593" i="2"/>
  <c r="A589" i="2"/>
  <c r="A585" i="2"/>
  <c r="A581" i="2"/>
  <c r="A577" i="2"/>
  <c r="A573" i="2"/>
  <c r="A569" i="2"/>
  <c r="A565" i="2"/>
  <c r="A561" i="2"/>
  <c r="A557" i="2"/>
  <c r="A549" i="2"/>
  <c r="A536" i="2"/>
  <c r="A1292" i="2"/>
  <c r="A529" i="2"/>
  <c r="A525" i="2"/>
  <c r="A521" i="2"/>
  <c r="A517" i="2"/>
  <c r="A513" i="2"/>
  <c r="A505" i="2"/>
  <c r="A489" i="2"/>
  <c r="A482" i="2"/>
  <c r="A475" i="2"/>
  <c r="A468" i="2"/>
  <c r="A461" i="2"/>
  <c r="A454" i="2"/>
  <c r="A450" i="2"/>
  <c r="A446" i="2"/>
  <c r="A442" i="2"/>
  <c r="A438" i="2"/>
  <c r="A434" i="2"/>
  <c r="A430" i="2"/>
  <c r="A426" i="2"/>
  <c r="A422" i="2"/>
  <c r="A418" i="2"/>
  <c r="A414" i="2"/>
  <c r="A410" i="2"/>
  <c r="A406" i="2"/>
  <c r="A399" i="2"/>
  <c r="A2061" i="2"/>
  <c r="A391" i="2"/>
  <c r="A378" i="2"/>
  <c r="A370" i="2"/>
  <c r="A357" i="2"/>
  <c r="A353" i="2"/>
  <c r="A349" i="2"/>
  <c r="A345" i="2"/>
  <c r="A341" i="2"/>
  <c r="A329" i="2"/>
  <c r="A321" i="2"/>
  <c r="A337" i="2"/>
  <c r="A333" i="2"/>
  <c r="A325" i="2"/>
  <c r="A70" i="2"/>
  <c r="A317" i="2"/>
  <c r="A313" i="2"/>
  <c r="A305" i="2"/>
  <c r="A288" i="2"/>
  <c r="A271" i="2"/>
  <c r="A258" i="2"/>
  <c r="A251" i="2"/>
  <c r="A247" i="2"/>
  <c r="A243" i="2"/>
  <c r="A235" i="2"/>
  <c r="A222" i="2"/>
  <c r="A218" i="2"/>
  <c r="A214" i="2"/>
  <c r="A210" i="2"/>
  <c r="A206" i="2"/>
  <c r="A202" i="2"/>
  <c r="A198" i="2"/>
  <c r="A194" i="2"/>
  <c r="A190" i="2"/>
  <c r="A1268" i="2"/>
  <c r="A186" i="2"/>
  <c r="A182" i="2"/>
  <c r="A178" i="2"/>
  <c r="A174" i="2"/>
  <c r="A170" i="2"/>
  <c r="A166" i="2"/>
  <c r="A162" i="2"/>
  <c r="A158" i="2"/>
  <c r="A151" i="2"/>
  <c r="A147" i="2"/>
  <c r="A143" i="2"/>
  <c r="A139" i="2"/>
  <c r="A135" i="2"/>
  <c r="A128" i="2"/>
  <c r="A122" i="2"/>
  <c r="A118" i="2"/>
  <c r="A111" i="2"/>
  <c r="A104" i="2"/>
  <c r="A2839" i="2"/>
  <c r="A97" i="2"/>
  <c r="A921" i="2"/>
  <c r="A872" i="2"/>
  <c r="A804" i="2"/>
  <c r="A783" i="2"/>
  <c r="A1216" i="2"/>
  <c r="A1204" i="2"/>
  <c r="A1196" i="2"/>
  <c r="A914" i="2"/>
  <c r="A74" i="2"/>
  <c r="A865" i="2"/>
  <c r="A797" i="2"/>
  <c r="A1432" i="2"/>
  <c r="A81" i="2"/>
  <c r="A2563" i="2"/>
  <c r="A2556" i="2"/>
  <c r="A2549" i="2"/>
  <c r="A907" i="2"/>
  <c r="A858" i="2"/>
  <c r="A790" i="2"/>
  <c r="A66" i="2"/>
  <c r="A1425" i="2"/>
  <c r="A62" i="2"/>
  <c r="A58" i="2"/>
  <c r="A1450" i="2"/>
  <c r="A54" i="2"/>
  <c r="A39" i="2"/>
  <c r="A1443" i="2"/>
  <c r="A1337" i="2"/>
  <c r="A1212" i="2"/>
  <c r="A1200" i="2"/>
  <c r="A1192" i="2"/>
  <c r="A43" i="2"/>
  <c r="A47" i="2"/>
  <c r="A32" i="2"/>
  <c r="A4000" i="2"/>
  <c r="A3993" i="2"/>
  <c r="A28" i="2"/>
  <c r="A3929" i="2"/>
  <c r="A1418" i="2"/>
  <c r="A3687" i="2"/>
  <c r="A3680" i="2"/>
  <c r="A2075" i="2"/>
  <c r="A2952" i="2"/>
  <c r="A2112" i="2"/>
  <c r="A2105" i="2"/>
  <c r="A2966" i="2"/>
  <c r="A3673" i="2"/>
  <c r="A3922" i="2"/>
  <c r="A2068" i="2"/>
  <c r="A2098" i="2"/>
  <c r="A2959" i="2"/>
  <c r="A847" i="2"/>
  <c r="A840" i="2"/>
  <c r="A833" i="2"/>
  <c r="A1358" i="2"/>
  <c r="A1351" i="2"/>
  <c r="A3965" i="2"/>
  <c r="A1372" i="2"/>
  <c r="A1344" i="2"/>
  <c r="A3958" i="2"/>
  <c r="A3708" i="2"/>
  <c r="A3951" i="2"/>
  <c r="A21" i="2"/>
  <c r="A14" i="2"/>
  <c r="A1379" i="2"/>
  <c r="A1365" i="2"/>
  <c r="A3979" i="2"/>
  <c r="A3715" i="2"/>
  <c r="A3972" i="2"/>
  <c r="A3629" i="2"/>
  <c r="A3551" i="2"/>
  <c r="A3156" i="2"/>
  <c r="A2831" i="2"/>
  <c r="A1083" i="2"/>
  <c r="A4151" i="2"/>
  <c r="A4145" i="2"/>
  <c r="A4129" i="2"/>
  <c r="A4122" i="2"/>
  <c r="A4115" i="2"/>
  <c r="A4109" i="2"/>
  <c r="A4103" i="2"/>
  <c r="A4088" i="2"/>
  <c r="A4082" i="2"/>
  <c r="A4067" i="2"/>
  <c r="A4063" i="2"/>
  <c r="A4058" i="2"/>
  <c r="A4052" i="2"/>
  <c r="A4048" i="2"/>
  <c r="A4044" i="2"/>
  <c r="A4040" i="2"/>
  <c r="A4036" i="2"/>
  <c r="A4032" i="2"/>
  <c r="A4028" i="2"/>
  <c r="A4024" i="2"/>
  <c r="A4020" i="2"/>
  <c r="A4016" i="2"/>
  <c r="A4012" i="2"/>
  <c r="A4008" i="2"/>
  <c r="A3989" i="2"/>
  <c r="A3948" i="2"/>
  <c r="A3943" i="2"/>
  <c r="A3919" i="2"/>
  <c r="A3915" i="2"/>
  <c r="A3911" i="2"/>
  <c r="A3907" i="2"/>
  <c r="A3903" i="2"/>
  <c r="A3899" i="2"/>
  <c r="A3895" i="2"/>
  <c r="A3891" i="2"/>
  <c r="A1403" i="2"/>
  <c r="A3887" i="2"/>
  <c r="A3883" i="2"/>
  <c r="A3878" i="2"/>
  <c r="A3872" i="2"/>
  <c r="A3849" i="2"/>
  <c r="A3834" i="2"/>
  <c r="A3830" i="2"/>
  <c r="A3826" i="2"/>
  <c r="A3822" i="2"/>
  <c r="A3818" i="2"/>
  <c r="A3814" i="2"/>
  <c r="A3810" i="2"/>
  <c r="A3806" i="2"/>
  <c r="A3802" i="2"/>
  <c r="A3798" i="2"/>
  <c r="A3794" i="2"/>
  <c r="A3790" i="2"/>
  <c r="A3786" i="2"/>
  <c r="A3782" i="2"/>
  <c r="A3774" i="2"/>
  <c r="A3770" i="2"/>
  <c r="A3764" i="2"/>
  <c r="A1620" i="2"/>
  <c r="A3749" i="2"/>
  <c r="A3745" i="2"/>
  <c r="A3741" i="2"/>
  <c r="A3737" i="2"/>
  <c r="A3732" i="2"/>
  <c r="A3725" i="2"/>
  <c r="A3697" i="2"/>
  <c r="A3670" i="2"/>
  <c r="A1273" i="2"/>
  <c r="A3662" i="2"/>
  <c r="A3666" i="2"/>
  <c r="A3658" i="2"/>
  <c r="A3650" i="2"/>
  <c r="A3646" i="2"/>
  <c r="A3654" i="2"/>
  <c r="A3642" i="2"/>
  <c r="A3638" i="2"/>
  <c r="A3617" i="2"/>
  <c r="A3613" i="2"/>
  <c r="A3607" i="2"/>
  <c r="A3592" i="2"/>
  <c r="A3588" i="2"/>
  <c r="A3584" i="2"/>
  <c r="A3580" i="2"/>
  <c r="A3576" i="2"/>
  <c r="A3572" i="2"/>
  <c r="A3568" i="2"/>
  <c r="A3564" i="2"/>
  <c r="A3560" i="2"/>
  <c r="A1982" i="2"/>
  <c r="A3866" i="2"/>
  <c r="A3539" i="2"/>
  <c r="A3535" i="2"/>
  <c r="A3531" i="2"/>
  <c r="A3527" i="2"/>
  <c r="A3521" i="2"/>
  <c r="A3506" i="2"/>
  <c r="A3502" i="2"/>
  <c r="A3498" i="2"/>
  <c r="A3479" i="2"/>
  <c r="A3704" i="2"/>
  <c r="A2975" i="2"/>
  <c r="A3494" i="2"/>
  <c r="A2754" i="2"/>
  <c r="A3475" i="2"/>
  <c r="A3485" i="2"/>
  <c r="A1389" i="2"/>
  <c r="A3469" i="2"/>
  <c r="A3454" i="2"/>
  <c r="A3450" i="2"/>
  <c r="A3446" i="2"/>
  <c r="A3442" i="2"/>
  <c r="A3434" i="2"/>
  <c r="A3428" i="2"/>
  <c r="A3413" i="2"/>
  <c r="A3409" i="2"/>
  <c r="A3403" i="2"/>
  <c r="A3388" i="2"/>
  <c r="A3384" i="2"/>
  <c r="A3380" i="2"/>
  <c r="A3376" i="2"/>
  <c r="A3372" i="2"/>
  <c r="A3368" i="2"/>
  <c r="A3364" i="2"/>
  <c r="A3360" i="2"/>
  <c r="A3356" i="2"/>
  <c r="A3352" i="2"/>
  <c r="A3348" i="2"/>
  <c r="A3344" i="2"/>
  <c r="A3340" i="2"/>
  <c r="A3336" i="2"/>
  <c r="A3332" i="2"/>
  <c r="A3328" i="2"/>
  <c r="A3324" i="2"/>
  <c r="A3320" i="2"/>
  <c r="A3316" i="2"/>
  <c r="A3312" i="2"/>
  <c r="A3308" i="2"/>
  <c r="A3303" i="2"/>
  <c r="A3297" i="2"/>
  <c r="A3293" i="2"/>
  <c r="A3289" i="2"/>
  <c r="A3285" i="2"/>
  <c r="A3281" i="2"/>
  <c r="A3277" i="2"/>
  <c r="A3273" i="2"/>
  <c r="A3269" i="2"/>
  <c r="A3265" i="2"/>
  <c r="A3261" i="2"/>
  <c r="A3257" i="2"/>
  <c r="A3253" i="2"/>
  <c r="A3249" i="2"/>
  <c r="A3245" i="2"/>
  <c r="A3241" i="2"/>
  <c r="A3237" i="2"/>
  <c r="A3233" i="2"/>
  <c r="A3229" i="2"/>
  <c r="A3225" i="2"/>
  <c r="A3221" i="2"/>
  <c r="A3217" i="2"/>
  <c r="A3213" i="2"/>
  <c r="A3209" i="2"/>
  <c r="A3205" i="2"/>
  <c r="A3201" i="2"/>
  <c r="A3197" i="2"/>
  <c r="A3193" i="2"/>
  <c r="A3189" i="2"/>
  <c r="A3185" i="2"/>
  <c r="A3181" i="2"/>
  <c r="A3177" i="2"/>
  <c r="A3173" i="2"/>
  <c r="A3169" i="2"/>
  <c r="A3165" i="2"/>
  <c r="A3142" i="2"/>
  <c r="A3125" i="2"/>
  <c r="A3110" i="2"/>
  <c r="A3106" i="2"/>
  <c r="A3102" i="2"/>
  <c r="A3098" i="2"/>
  <c r="A3094" i="2"/>
  <c r="A3090" i="2"/>
  <c r="A3086" i="2"/>
  <c r="A3082" i="2"/>
  <c r="A3078" i="2"/>
  <c r="A3074" i="2"/>
  <c r="A3068" i="2"/>
  <c r="A3052" i="2"/>
  <c r="A3046" i="2"/>
  <c r="A3042" i="2"/>
  <c r="A3038" i="2"/>
  <c r="A3034" i="2"/>
  <c r="A3028" i="2"/>
  <c r="A3013" i="2"/>
  <c r="A3009" i="2"/>
  <c r="A3004" i="2"/>
  <c r="A2994" i="2"/>
  <c r="A2989" i="2"/>
  <c r="A2982" i="2"/>
  <c r="A2949" i="2"/>
  <c r="A2945" i="2"/>
  <c r="A2941" i="2"/>
  <c r="A2937" i="2"/>
  <c r="A2932" i="2"/>
  <c r="A2925" i="2"/>
  <c r="A2918" i="2"/>
  <c r="A2911" i="2"/>
  <c r="A2904" i="2"/>
  <c r="A2897" i="2"/>
  <c r="A2890" i="2"/>
  <c r="A2883" i="2"/>
  <c r="A2876" i="2"/>
  <c r="A2869" i="2"/>
  <c r="A624" i="2"/>
  <c r="A2863" i="2"/>
  <c r="A2859" i="2"/>
  <c r="A2855" i="2"/>
  <c r="A2851" i="2"/>
  <c r="A2847" i="2"/>
  <c r="A2819" i="2"/>
  <c r="A2815" i="2"/>
  <c r="A2811" i="2"/>
  <c r="A2807" i="2"/>
  <c r="A2803" i="2"/>
  <c r="A2799" i="2"/>
  <c r="A2795" i="2"/>
  <c r="A2791" i="2"/>
  <c r="A2785" i="2"/>
  <c r="A2770" i="2"/>
  <c r="A2766" i="2"/>
  <c r="A2761" i="2"/>
  <c r="A2747" i="2"/>
  <c r="A2740" i="2"/>
  <c r="A2734" i="2"/>
  <c r="A1285" i="2"/>
  <c r="A2730" i="2"/>
  <c r="A2725" i="2"/>
  <c r="A2719" i="2"/>
  <c r="A2713" i="2"/>
  <c r="A2696" i="2"/>
  <c r="A2681" i="2"/>
  <c r="A2675" i="2"/>
  <c r="A2660" i="2"/>
  <c r="A2656" i="2"/>
  <c r="A2651" i="2"/>
  <c r="A2645" i="2"/>
  <c r="A2641" i="2"/>
  <c r="A2637" i="2"/>
  <c r="A2633" i="2"/>
  <c r="A2629" i="2"/>
  <c r="A814" i="2"/>
  <c r="A2623" i="2"/>
  <c r="A2608" i="2"/>
  <c r="A2604" i="2"/>
  <c r="A2600" i="2"/>
  <c r="A2596" i="2"/>
  <c r="A2592" i="2"/>
  <c r="A2588" i="2"/>
  <c r="A2584" i="2"/>
  <c r="A2580" i="2"/>
  <c r="A2576" i="2"/>
  <c r="A2572" i="2"/>
  <c r="A2568" i="2"/>
  <c r="A2283" i="2"/>
  <c r="A2546" i="2"/>
  <c r="A2542" i="2"/>
  <c r="A2469" i="2"/>
  <c r="A2538" i="2"/>
  <c r="A2530" i="2"/>
  <c r="A2526" i="2"/>
  <c r="A2522" i="2"/>
  <c r="A2518" i="2"/>
  <c r="A2514" i="2"/>
  <c r="A2510" i="2"/>
  <c r="A2506" i="2"/>
  <c r="A2502" i="2"/>
  <c r="A2498" i="2"/>
  <c r="A2494" i="2"/>
  <c r="A2490" i="2"/>
  <c r="A3937" i="2"/>
  <c r="A2484" i="2"/>
  <c r="A2465" i="2"/>
  <c r="A2461" i="2"/>
  <c r="A2457" i="2"/>
  <c r="A2453" i="2"/>
  <c r="A2449" i="2"/>
  <c r="A2445" i="2"/>
  <c r="A2441" i="2"/>
  <c r="A2437" i="2"/>
  <c r="A2433" i="2"/>
  <c r="A2393" i="2"/>
  <c r="A2429" i="2"/>
  <c r="A2425" i="2"/>
  <c r="A2421" i="2"/>
  <c r="A2409" i="2"/>
  <c r="A2405" i="2"/>
  <c r="A2417" i="2"/>
  <c r="A2401" i="2"/>
  <c r="A2413" i="2"/>
  <c r="A2397" i="2"/>
  <c r="A2389" i="2"/>
  <c r="A2377" i="2"/>
  <c r="A2385" i="2"/>
  <c r="A2381" i="2"/>
  <c r="A2373" i="2"/>
  <c r="A2367" i="2"/>
  <c r="A2352" i="2"/>
  <c r="A2348" i="2"/>
  <c r="A2344" i="2"/>
  <c r="A2338" i="2"/>
  <c r="A2323" i="2"/>
  <c r="A2319" i="2"/>
  <c r="A2164" i="2"/>
  <c r="A2315" i="2"/>
  <c r="A2311" i="2"/>
  <c r="A2307" i="2"/>
  <c r="A2303" i="2"/>
  <c r="A2299" i="2"/>
  <c r="A2295" i="2"/>
  <c r="A2291" i="2"/>
  <c r="A2287" i="2"/>
  <c r="A2279" i="2"/>
  <c r="A2274" i="2"/>
  <c r="A2268" i="2"/>
  <c r="A2264" i="2"/>
  <c r="A2260" i="2"/>
  <c r="A2256" i="2"/>
  <c r="A2252" i="2"/>
  <c r="A2248" i="2"/>
  <c r="A2244" i="2"/>
  <c r="A1475" i="2"/>
  <c r="A1281" i="2"/>
  <c r="A2240" i="2"/>
  <c r="A2236" i="2"/>
  <c r="A2232" i="2"/>
  <c r="A2228" i="2"/>
  <c r="A94" i="2"/>
  <c r="A2224" i="2"/>
  <c r="A2219" i="2"/>
  <c r="A2213" i="2"/>
  <c r="A2209" i="2"/>
  <c r="A2205" i="2"/>
  <c r="A2201" i="2"/>
  <c r="A2197" i="2"/>
  <c r="A2193" i="2"/>
  <c r="A2189" i="2"/>
  <c r="A2185" i="2"/>
  <c r="A2181" i="2"/>
  <c r="A2177" i="2"/>
  <c r="A2173" i="2"/>
  <c r="A2169" i="2"/>
  <c r="A2129" i="2"/>
  <c r="A2095" i="2"/>
  <c r="A2091" i="2"/>
  <c r="A2087" i="2"/>
  <c r="A3490" i="2"/>
  <c r="A2083" i="2"/>
  <c r="A2157" i="2"/>
  <c r="A2150" i="2"/>
  <c r="A2143" i="2"/>
  <c r="A2136" i="2"/>
  <c r="A2122" i="2"/>
  <c r="A2058" i="2"/>
  <c r="A2054" i="2"/>
  <c r="A2050" i="2"/>
  <c r="A2046" i="2"/>
  <c r="A2042" i="2"/>
  <c r="A2038" i="2"/>
  <c r="A2034" i="2"/>
  <c r="A2030" i="2"/>
  <c r="A2026" i="2"/>
  <c r="A2022" i="2"/>
  <c r="A2018" i="2"/>
  <c r="A2014" i="2"/>
  <c r="A2010" i="2"/>
  <c r="A2006" i="2"/>
  <c r="A2534" i="2"/>
  <c r="A2002" i="2"/>
  <c r="A1998" i="2"/>
  <c r="A1994" i="2"/>
  <c r="A1990" i="2"/>
  <c r="A1986" i="2"/>
  <c r="A1978" i="2"/>
  <c r="A1974" i="2"/>
  <c r="A1970" i="2"/>
  <c r="A1966" i="2"/>
  <c r="A1962" i="2"/>
  <c r="A1958" i="2"/>
  <c r="A1954" i="2"/>
  <c r="A1950" i="2"/>
  <c r="A1946" i="2"/>
  <c r="A1942" i="2"/>
  <c r="A1938" i="2"/>
  <c r="A1933" i="2"/>
  <c r="A1926" i="2"/>
  <c r="A1920" i="2"/>
  <c r="A1916" i="2"/>
  <c r="A1912" i="2"/>
  <c r="A3778" i="2"/>
  <c r="A1908" i="2"/>
  <c r="A1904" i="2"/>
  <c r="A1900" i="2"/>
  <c r="A1896" i="2"/>
  <c r="A1892" i="2"/>
  <c r="A1888" i="2"/>
  <c r="A1884" i="2"/>
  <c r="A1880" i="2"/>
  <c r="A1876" i="2"/>
  <c r="A1872" i="2"/>
  <c r="A1868" i="2"/>
  <c r="A1864" i="2"/>
  <c r="A1860" i="2"/>
  <c r="A1828" i="2"/>
  <c r="A1856" i="2"/>
  <c r="A1852" i="2"/>
  <c r="A1848" i="2"/>
  <c r="A1844" i="2"/>
  <c r="A1840" i="2"/>
  <c r="A1836" i="2"/>
  <c r="A3438" i="2"/>
  <c r="A1832" i="2"/>
  <c r="A1824" i="2"/>
  <c r="A1820" i="2"/>
  <c r="A1816" i="2"/>
  <c r="A1812" i="2"/>
  <c r="A1807" i="2"/>
  <c r="A1801" i="2"/>
  <c r="A1797" i="2"/>
  <c r="A1793" i="2"/>
  <c r="A2998" i="2"/>
  <c r="A1789" i="2"/>
  <c r="A1785" i="2"/>
  <c r="A1781" i="2"/>
  <c r="A1777" i="2"/>
  <c r="A1773" i="2"/>
  <c r="A1769" i="2"/>
  <c r="A1765" i="2"/>
  <c r="A1761" i="2"/>
  <c r="A1756" i="2"/>
  <c r="A1750" i="2"/>
  <c r="A1746" i="2"/>
  <c r="A1742" i="2"/>
  <c r="A1738" i="2"/>
  <c r="A1734" i="2"/>
  <c r="A1730" i="2"/>
  <c r="A1726" i="2"/>
  <c r="A1722" i="2"/>
  <c r="A1718" i="2"/>
  <c r="A1714" i="2"/>
  <c r="A1708" i="2"/>
  <c r="A1693" i="2"/>
  <c r="A1688" i="2"/>
  <c r="A1680" i="2"/>
  <c r="A1676" i="2"/>
  <c r="A1672" i="2"/>
  <c r="A1667" i="2"/>
  <c r="A1660" i="2"/>
  <c r="A1652" i="2"/>
  <c r="A1648" i="2"/>
  <c r="A1632" i="2"/>
  <c r="A1644" i="2"/>
  <c r="A1640" i="2"/>
  <c r="A1636" i="2"/>
  <c r="A1629" i="2"/>
  <c r="A1626" i="2"/>
  <c r="A1605" i="2"/>
  <c r="A1565" i="2"/>
  <c r="A1601" i="2"/>
  <c r="A1597" i="2"/>
  <c r="A1593" i="2"/>
  <c r="A1589" i="2"/>
  <c r="A1585" i="2"/>
  <c r="A1581" i="2"/>
  <c r="A1577" i="2"/>
  <c r="A1573" i="2"/>
  <c r="A1569" i="2"/>
  <c r="A1561" i="2"/>
  <c r="A1557" i="2"/>
  <c r="A1553" i="2"/>
  <c r="A1548" i="2"/>
  <c r="A1542" i="2"/>
  <c r="A1538" i="2"/>
  <c r="A1534" i="2"/>
  <c r="A1530" i="2"/>
  <c r="A1526" i="2"/>
  <c r="A1522" i="2"/>
  <c r="A1518" i="2"/>
  <c r="A1514" i="2"/>
  <c r="A1510" i="2"/>
  <c r="A1506" i="2"/>
  <c r="A1502" i="2"/>
  <c r="A1498" i="2"/>
  <c r="A1494" i="2"/>
  <c r="A1489" i="2"/>
  <c r="A1483" i="2"/>
  <c r="A1479" i="2"/>
  <c r="A1471" i="2"/>
  <c r="A1467" i="2"/>
  <c r="A1463" i="2"/>
  <c r="A1459" i="2"/>
  <c r="A1455" i="2"/>
  <c r="A1440" i="2"/>
  <c r="A1414" i="2"/>
  <c r="A1334" i="2"/>
  <c r="A1330" i="2"/>
  <c r="A1408" i="2"/>
  <c r="A1326" i="2"/>
  <c r="A1322" i="2"/>
  <c r="A1317" i="2"/>
  <c r="A1310" i="2"/>
  <c r="A1304" i="2"/>
  <c r="A1300" i="2"/>
  <c r="A1289" i="2"/>
  <c r="A1277" i="2"/>
  <c r="A1265" i="2"/>
  <c r="A1261" i="2"/>
  <c r="A1257" i="2"/>
  <c r="A1249" i="2"/>
  <c r="A1253" i="2"/>
  <c r="A1243" i="2"/>
  <c r="A1228" i="2"/>
  <c r="A1223" i="2"/>
  <c r="A1209" i="2"/>
  <c r="A86" i="2"/>
  <c r="A7" i="2"/>
  <c r="A1189" i="2"/>
  <c r="A1185" i="2"/>
  <c r="A1181" i="2"/>
  <c r="A1177" i="2"/>
  <c r="A1173" i="2"/>
  <c r="A1169" i="2"/>
  <c r="A1165" i="2"/>
  <c r="A1161" i="2"/>
  <c r="A1157" i="2"/>
  <c r="A1153" i="2"/>
  <c r="A1149" i="2"/>
  <c r="A1145" i="2"/>
  <c r="A1141" i="2"/>
  <c r="A1137" i="2"/>
  <c r="A1133" i="2"/>
  <c r="A1129" i="2"/>
  <c r="A1123" i="2"/>
  <c r="A1108" i="2"/>
  <c r="A1104" i="2"/>
  <c r="A1100" i="2"/>
  <c r="A1096" i="2"/>
  <c r="A1092" i="2"/>
  <c r="A1070" i="2"/>
  <c r="A1060" i="2"/>
  <c r="A11" i="2"/>
  <c r="A1045" i="2"/>
  <c r="A1041" i="2"/>
  <c r="A1037" i="2"/>
  <c r="A1033" i="2"/>
  <c r="A1029" i="2"/>
  <c r="A1025" i="2"/>
  <c r="A1021" i="2"/>
  <c r="A1396" i="2"/>
  <c r="A1017" i="2"/>
  <c r="A1013" i="2"/>
  <c r="A1008" i="2"/>
  <c r="A1000" i="2"/>
  <c r="A983" i="2"/>
  <c r="A967" i="2"/>
  <c r="A957" i="2"/>
  <c r="A953" i="2"/>
  <c r="A949" i="2"/>
  <c r="A945" i="2"/>
  <c r="A941" i="2"/>
  <c r="A937" i="2"/>
  <c r="A933" i="2"/>
  <c r="A929" i="2"/>
  <c r="A961" i="2"/>
  <c r="A904" i="2"/>
  <c r="A899" i="2"/>
  <c r="A891" i="2"/>
  <c r="A855" i="2"/>
  <c r="A830" i="2"/>
  <c r="A821" i="2"/>
  <c r="A826" i="2"/>
  <c r="A780" i="2"/>
  <c r="A776" i="2"/>
  <c r="A772" i="2"/>
  <c r="A768" i="2"/>
  <c r="A764" i="2"/>
  <c r="A760" i="2"/>
  <c r="A756" i="2"/>
  <c r="A752" i="2"/>
  <c r="A744" i="2"/>
  <c r="A748" i="2"/>
  <c r="A740" i="2"/>
  <c r="A736" i="2"/>
  <c r="A732" i="2"/>
  <c r="A728" i="2"/>
  <c r="A724" i="2"/>
  <c r="A720" i="2"/>
  <c r="A716" i="2"/>
  <c r="A712" i="2"/>
  <c r="A708" i="2"/>
  <c r="A702" i="2"/>
  <c r="A90" i="2"/>
  <c r="A687" i="2"/>
  <c r="A683" i="2"/>
  <c r="A679" i="2"/>
  <c r="A675" i="2"/>
  <c r="A671" i="2"/>
  <c r="A667" i="2"/>
  <c r="A661" i="2"/>
  <c r="A646" i="2"/>
  <c r="A640" i="2"/>
  <c r="A614" i="2"/>
  <c r="A610" i="2"/>
  <c r="A618" i="2"/>
  <c r="A606" i="2"/>
  <c r="A602" i="2"/>
  <c r="A598" i="2"/>
  <c r="A594" i="2"/>
  <c r="A590" i="2"/>
  <c r="A586" i="2"/>
  <c r="A582" i="2"/>
  <c r="A578" i="2"/>
  <c r="A574" i="2"/>
  <c r="A570" i="2"/>
  <c r="A566" i="2"/>
  <c r="A562" i="2"/>
  <c r="A558" i="2"/>
  <c r="A552" i="2"/>
  <c r="A537" i="2"/>
  <c r="A1295" i="2"/>
  <c r="A532" i="2"/>
  <c r="A526" i="2"/>
  <c r="A522" i="2"/>
  <c r="A518" i="2"/>
  <c r="A514" i="2"/>
  <c r="A508" i="2"/>
  <c r="A492" i="2"/>
  <c r="A485" i="2"/>
  <c r="A478" i="2"/>
  <c r="A471" i="2"/>
  <c r="A464" i="2"/>
  <c r="A457" i="2"/>
  <c r="A451" i="2"/>
  <c r="A447" i="2"/>
  <c r="A443" i="2"/>
  <c r="A439" i="2"/>
  <c r="A435" i="2"/>
  <c r="A431" i="2"/>
  <c r="A427" i="2"/>
  <c r="A423" i="2"/>
  <c r="A419" i="2"/>
  <c r="A415" i="2"/>
  <c r="A411" i="2"/>
  <c r="A407" i="2"/>
  <c r="A402" i="2"/>
  <c r="A2064" i="2"/>
  <c r="A394" i="2"/>
  <c r="A379" i="2"/>
  <c r="A373" i="2"/>
  <c r="A358" i="2"/>
  <c r="A354" i="2"/>
  <c r="A350" i="2"/>
  <c r="A346" i="2"/>
  <c r="A342" i="2"/>
  <c r="A330" i="2"/>
  <c r="A322" i="2"/>
  <c r="A338" i="2"/>
  <c r="A334" i="2"/>
  <c r="A326" i="2"/>
  <c r="A71" i="2"/>
  <c r="A318" i="2"/>
  <c r="A314" i="2"/>
  <c r="A308" i="2"/>
  <c r="A291" i="2"/>
  <c r="A274" i="2"/>
  <c r="A259" i="2"/>
  <c r="A254" i="2"/>
  <c r="A248" i="2"/>
  <c r="A244" i="2"/>
  <c r="A238" i="2"/>
  <c r="A223" i="2"/>
  <c r="A219" i="2"/>
  <c r="A215" i="2"/>
  <c r="A211" i="2"/>
  <c r="A207" i="2"/>
  <c r="A203" i="2"/>
  <c r="A199" i="2"/>
  <c r="A195" i="2"/>
  <c r="A191" i="2"/>
  <c r="A1269" i="2"/>
  <c r="A187" i="2"/>
  <c r="A183" i="2"/>
  <c r="A179" i="2"/>
  <c r="A175" i="2"/>
  <c r="A171" i="2"/>
  <c r="A167" i="2"/>
  <c r="A163" i="2"/>
  <c r="A159" i="2"/>
  <c r="A154" i="2"/>
  <c r="A148" i="2"/>
  <c r="A144" i="2"/>
  <c r="A140" i="2"/>
  <c r="A136" i="2"/>
  <c r="A131" i="2"/>
  <c r="A124" i="2"/>
  <c r="A119" i="2"/>
  <c r="A114" i="2"/>
  <c r="A107" i="2"/>
  <c r="A2842" i="2"/>
  <c r="A100" i="2"/>
  <c r="A924" i="2"/>
  <c r="A875" i="2"/>
  <c r="A807" i="2"/>
  <c r="A786" i="2"/>
  <c r="A1217" i="2"/>
  <c r="A1205" i="2"/>
  <c r="A1197" i="2"/>
  <c r="A917" i="2"/>
  <c r="A77" i="2"/>
  <c r="A868" i="2"/>
  <c r="A800" i="2"/>
  <c r="A1435" i="2"/>
  <c r="A82" i="2"/>
  <c r="A2564" i="2"/>
  <c r="A2559" i="2"/>
  <c r="A2552" i="2"/>
  <c r="A910" i="2"/>
  <c r="A861" i="2"/>
  <c r="A793" i="2"/>
  <c r="A67" i="2"/>
  <c r="A1428" i="2"/>
  <c r="A63" i="2"/>
  <c r="A59" i="2"/>
  <c r="A1451" i="2"/>
  <c r="A55" i="2"/>
  <c r="A40" i="2"/>
  <c r="A1446" i="2"/>
  <c r="A1340" i="2"/>
  <c r="A1213" i="2"/>
  <c r="A1201" i="2"/>
  <c r="A1193" i="2"/>
  <c r="A44" i="2"/>
  <c r="A50" i="2"/>
  <c r="A35" i="2"/>
  <c r="A4003" i="2"/>
  <c r="A3996" i="2"/>
  <c r="A29" i="2"/>
  <c r="A3932" i="2"/>
  <c r="A1421" i="2"/>
  <c r="A3690" i="2"/>
  <c r="A3683" i="2"/>
  <c r="A2078" i="2"/>
  <c r="A2955" i="2"/>
  <c r="A2115" i="2"/>
  <c r="A2108" i="2"/>
  <c r="A2969" i="2"/>
  <c r="A3676" i="2"/>
  <c r="A3925" i="2"/>
  <c r="A2071" i="2"/>
  <c r="A2101" i="2"/>
  <c r="A2962" i="2"/>
  <c r="A850" i="2"/>
  <c r="A843" i="2"/>
  <c r="A836" i="2"/>
  <c r="A1361" i="2"/>
  <c r="A1354" i="2"/>
  <c r="A3968" i="2"/>
  <c r="A1375" i="2"/>
  <c r="A1347" i="2"/>
  <c r="A3961" i="2"/>
  <c r="A3711" i="2"/>
  <c r="A3954" i="2"/>
  <c r="A24" i="2"/>
  <c r="A17" i="2"/>
  <c r="A1382" i="2"/>
  <c r="A1368" i="2"/>
  <c r="A3982" i="2"/>
  <c r="A3718" i="2"/>
  <c r="A3975" i="2"/>
  <c r="A3632" i="2"/>
  <c r="A3554" i="2"/>
  <c r="A3159" i="2"/>
  <c r="A2834" i="2"/>
  <c r="A1086" i="2"/>
  <c r="A4135" i="2"/>
  <c r="A4093" i="2"/>
  <c r="A4072" i="2"/>
  <c r="A3839" i="2"/>
  <c r="A3754" i="2"/>
  <c r="A1610" i="2"/>
  <c r="A3597" i="2"/>
  <c r="A3856" i="2"/>
  <c r="A3511" i="2"/>
  <c r="A3459" i="2"/>
  <c r="A3418" i="2"/>
  <c r="A3393" i="2"/>
  <c r="A3132" i="2"/>
  <c r="A3115" i="2"/>
  <c r="A3058" i="2"/>
  <c r="A3018" i="2"/>
  <c r="A2775" i="2"/>
  <c r="A2703" i="2"/>
  <c r="A2686" i="2"/>
  <c r="A2665" i="2"/>
  <c r="A2613" i="2"/>
  <c r="A2474" i="2"/>
  <c r="A2357" i="2"/>
  <c r="A2328" i="2"/>
  <c r="A1698" i="2"/>
  <c r="A1233" i="2"/>
  <c r="A1113" i="2"/>
  <c r="A1050" i="2"/>
  <c r="A990" i="2"/>
  <c r="A973" i="2"/>
  <c r="A881" i="2"/>
  <c r="A692" i="2"/>
  <c r="A651" i="2"/>
  <c r="A630" i="2"/>
  <c r="A542" i="2"/>
  <c r="A498" i="2"/>
  <c r="A384" i="2"/>
  <c r="A363" i="2"/>
  <c r="A298" i="2"/>
  <c r="A281" i="2"/>
  <c r="A264" i="2"/>
  <c r="A228" i="2"/>
  <c r="A3622" i="2"/>
  <c r="A3544" i="2"/>
  <c r="A3149" i="2"/>
  <c r="A2824" i="2"/>
  <c r="A1076" i="2"/>
  <c r="A4152" i="2"/>
  <c r="A4148" i="2"/>
  <c r="A4131" i="2"/>
  <c r="A4124" i="2"/>
  <c r="A4117" i="2"/>
  <c r="A4110" i="2"/>
  <c r="A4106" i="2"/>
  <c r="A4089" i="2"/>
  <c r="A4085" i="2"/>
  <c r="A4068" i="2"/>
  <c r="A4064" i="2"/>
  <c r="A4060" i="2"/>
  <c r="A4053" i="2"/>
  <c r="A4049" i="2"/>
  <c r="A4045" i="2"/>
  <c r="A4041" i="2"/>
  <c r="A4037" i="2"/>
  <c r="A4033" i="2"/>
  <c r="A4029" i="2"/>
  <c r="A4025" i="2"/>
  <c r="A4021" i="2"/>
  <c r="A4017" i="2"/>
  <c r="A4013" i="2"/>
  <c r="A4009" i="2"/>
  <c r="A3991" i="2"/>
  <c r="A3949" i="2"/>
  <c r="A3945" i="2"/>
  <c r="A3920" i="2"/>
  <c r="A3916" i="2"/>
  <c r="A3912" i="2"/>
  <c r="A3908" i="2"/>
  <c r="A3904" i="2"/>
  <c r="A3900" i="2"/>
  <c r="A3896" i="2"/>
  <c r="A3892" i="2"/>
  <c r="A1405" i="2"/>
  <c r="A3888" i="2"/>
  <c r="A3884" i="2"/>
  <c r="A3880" i="2"/>
  <c r="A3873" i="2"/>
  <c r="A3852" i="2"/>
  <c r="A3835" i="2"/>
  <c r="A3831" i="2"/>
  <c r="A3827" i="2"/>
  <c r="A3823" i="2"/>
  <c r="A3819" i="2"/>
  <c r="A3815" i="2"/>
  <c r="A3811" i="2"/>
  <c r="A3807" i="2"/>
  <c r="A3803" i="2"/>
  <c r="A3799" i="2"/>
  <c r="A3795" i="2"/>
  <c r="A3791" i="2"/>
  <c r="A3787" i="2"/>
  <c r="A3783" i="2"/>
  <c r="A3775" i="2"/>
  <c r="A3771" i="2"/>
  <c r="A3767" i="2"/>
  <c r="A1623" i="2"/>
  <c r="A3750" i="2"/>
  <c r="A3746" i="2"/>
  <c r="A3742" i="2"/>
  <c r="A3738" i="2"/>
  <c r="A3734" i="2"/>
  <c r="A3727" i="2"/>
  <c r="A3699" i="2"/>
  <c r="A3671" i="2"/>
  <c r="A1274" i="2"/>
  <c r="A3663" i="2"/>
  <c r="A3667" i="2"/>
  <c r="A3659" i="2"/>
  <c r="A3651" i="2"/>
  <c r="A3647" i="2"/>
  <c r="A3655" i="2"/>
  <c r="A3643" i="2"/>
  <c r="A3639" i="2"/>
  <c r="A3618" i="2"/>
  <c r="A3614" i="2"/>
  <c r="A3610" i="2"/>
  <c r="A3593" i="2"/>
  <c r="A3589" i="2"/>
  <c r="A3585" i="2"/>
  <c r="A3581" i="2"/>
  <c r="A3577" i="2"/>
  <c r="A3573" i="2"/>
  <c r="A3569" i="2"/>
  <c r="A3565" i="2"/>
  <c r="A3561" i="2"/>
  <c r="A1983" i="2"/>
  <c r="A3869" i="2"/>
  <c r="A3540" i="2"/>
  <c r="A3536" i="2"/>
  <c r="A3532" i="2"/>
  <c r="A3528" i="2"/>
  <c r="A3524" i="2"/>
  <c r="A3507" i="2"/>
  <c r="A3503" i="2"/>
  <c r="A3499" i="2"/>
  <c r="A3480" i="2"/>
  <c r="A3706" i="2"/>
  <c r="A2977" i="2"/>
  <c r="A3495" i="2"/>
  <c r="A2756" i="2"/>
  <c r="A3476" i="2"/>
  <c r="A3487" i="2"/>
  <c r="A1391" i="2"/>
  <c r="A3472" i="2"/>
  <c r="A3455" i="2"/>
  <c r="A3451" i="2"/>
  <c r="A3447" i="2"/>
  <c r="A3443" i="2"/>
  <c r="A3435" i="2"/>
  <c r="A3431" i="2"/>
  <c r="A3414" i="2"/>
  <c r="A3410" i="2"/>
  <c r="A3406" i="2"/>
  <c r="A3389" i="2"/>
  <c r="A3385" i="2"/>
  <c r="A3381" i="2"/>
  <c r="A3377" i="2"/>
  <c r="A3373" i="2"/>
  <c r="A3369" i="2"/>
  <c r="A3365" i="2"/>
  <c r="A3361" i="2"/>
  <c r="A3357" i="2"/>
  <c r="A3353" i="2"/>
  <c r="A3349" i="2"/>
  <c r="A3345" i="2"/>
  <c r="A3341" i="2"/>
  <c r="A3337" i="2"/>
  <c r="A3333" i="2"/>
  <c r="A3329" i="2"/>
  <c r="A3325" i="2"/>
  <c r="A3321" i="2"/>
  <c r="A3317" i="2"/>
  <c r="A3313" i="2"/>
  <c r="A3309" i="2"/>
  <c r="A3305" i="2"/>
  <c r="A3298" i="2"/>
  <c r="A3294" i="2"/>
  <c r="A3290" i="2"/>
  <c r="A3286" i="2"/>
  <c r="A3282" i="2"/>
  <c r="A3278" i="2"/>
  <c r="A3274" i="2"/>
  <c r="A3270" i="2"/>
  <c r="A3266" i="2"/>
  <c r="A3262" i="2"/>
  <c r="A3258" i="2"/>
  <c r="A3254" i="2"/>
  <c r="A3250" i="2"/>
  <c r="A3246" i="2"/>
  <c r="A3242" i="2"/>
  <c r="A3238" i="2"/>
  <c r="A3234" i="2"/>
  <c r="A3230" i="2"/>
  <c r="A3226" i="2"/>
  <c r="A3222" i="2"/>
  <c r="A3218" i="2"/>
  <c r="A3214" i="2"/>
  <c r="A3210" i="2"/>
  <c r="A3206" i="2"/>
  <c r="A3202" i="2"/>
  <c r="A3198" i="2"/>
  <c r="A3194" i="2"/>
  <c r="A3190" i="2"/>
  <c r="A3186" i="2"/>
  <c r="A3182" i="2"/>
  <c r="A3178" i="2"/>
  <c r="A3174" i="2"/>
  <c r="A3170" i="2"/>
  <c r="A3166" i="2"/>
  <c r="A3145" i="2"/>
  <c r="A3128" i="2"/>
  <c r="A3111" i="2"/>
  <c r="A3107" i="2"/>
  <c r="A3103" i="2"/>
  <c r="A3099" i="2"/>
  <c r="A3095" i="2"/>
  <c r="A3091" i="2"/>
  <c r="A3087" i="2"/>
  <c r="A3083" i="2"/>
  <c r="A3079" i="2"/>
  <c r="A3075" i="2"/>
  <c r="A3071" i="2"/>
  <c r="A3054" i="2"/>
  <c r="A3047" i="2"/>
  <c r="A3043" i="2"/>
  <c r="A3039" i="2"/>
  <c r="A3035" i="2"/>
  <c r="A3031" i="2"/>
  <c r="A3014" i="2"/>
  <c r="A3010" i="2"/>
  <c r="A3006" i="2"/>
  <c r="A2995" i="2"/>
  <c r="A2991" i="2"/>
  <c r="A2984" i="2"/>
  <c r="A2950" i="2"/>
  <c r="A2946" i="2"/>
  <c r="A2942" i="2"/>
  <c r="A2938" i="2"/>
  <c r="A2934" i="2"/>
  <c r="A2927" i="2"/>
  <c r="A2920" i="2"/>
  <c r="A2913" i="2"/>
  <c r="A2906" i="2"/>
  <c r="A2899" i="2"/>
  <c r="A2892" i="2"/>
  <c r="A2885" i="2"/>
  <c r="A2878" i="2"/>
  <c r="A2871" i="2"/>
  <c r="A626" i="2"/>
  <c r="A2864" i="2"/>
  <c r="A2860" i="2"/>
  <c r="A2856" i="2"/>
  <c r="A2852" i="2"/>
  <c r="A2848" i="2"/>
  <c r="A2820" i="2"/>
  <c r="A2816" i="2"/>
  <c r="A2812" i="2"/>
  <c r="A2808" i="2"/>
  <c r="A2804" i="2"/>
  <c r="A2800" i="2"/>
  <c r="A2796" i="2"/>
  <c r="A2792" i="2"/>
  <c r="A2788" i="2"/>
  <c r="A2771" i="2"/>
  <c r="A2767" i="2"/>
  <c r="A2763" i="2"/>
  <c r="A2749" i="2"/>
  <c r="A2742" i="2"/>
  <c r="A2735" i="2"/>
  <c r="A1286" i="2"/>
  <c r="A2731" i="2"/>
  <c r="A2727" i="2"/>
  <c r="A2720" i="2"/>
  <c r="A2716" i="2"/>
  <c r="A2699" i="2"/>
  <c r="A2682" i="2"/>
  <c r="A2678" i="2"/>
  <c r="A2661" i="2"/>
  <c r="A2657" i="2"/>
  <c r="A2653" i="2"/>
  <c r="A2646" i="2"/>
  <c r="A2642" i="2"/>
  <c r="A2638" i="2"/>
  <c r="A2634" i="2"/>
  <c r="A2630" i="2"/>
  <c r="A816" i="2"/>
  <c r="A2626" i="2"/>
  <c r="A2609" i="2"/>
  <c r="A2605" i="2"/>
  <c r="A2601" i="2"/>
  <c r="A2597" i="2"/>
  <c r="A2593" i="2"/>
  <c r="A2589" i="2"/>
  <c r="A2585" i="2"/>
  <c r="A2581" i="2"/>
  <c r="A2577" i="2"/>
  <c r="A2573" i="2"/>
  <c r="A2569" i="2"/>
  <c r="A2284" i="2"/>
  <c r="A2547" i="2"/>
  <c r="A2543" i="2"/>
  <c r="A2470" i="2"/>
  <c r="A2539" i="2"/>
  <c r="A2531" i="2"/>
  <c r="A2527" i="2"/>
  <c r="A2523" i="2"/>
  <c r="A2519" i="2"/>
  <c r="A2515" i="2"/>
  <c r="A2511" i="2"/>
  <c r="A2507" i="2"/>
  <c r="A2503" i="2"/>
  <c r="A2499" i="2"/>
  <c r="A2495" i="2"/>
  <c r="A2491" i="2"/>
  <c r="A3938" i="2"/>
  <c r="A2487" i="2"/>
  <c r="A2466" i="2"/>
  <c r="A2462" i="2"/>
  <c r="A2458" i="2"/>
  <c r="A2454" i="2"/>
  <c r="A2450" i="2"/>
  <c r="A2446" i="2"/>
  <c r="A2442" i="2"/>
  <c r="A2438" i="2"/>
  <c r="A2434" i="2"/>
  <c r="A2394" i="2"/>
  <c r="A2430" i="2"/>
  <c r="A2426" i="2"/>
  <c r="A2422" i="2"/>
  <c r="A2410" i="2"/>
  <c r="A2406" i="2"/>
  <c r="A2418" i="2"/>
  <c r="A2402" i="2"/>
  <c r="A2414" i="2"/>
  <c r="A2398" i="2"/>
  <c r="A2390" i="2"/>
  <c r="A2378" i="2"/>
  <c r="A2386" i="2"/>
  <c r="A2382" i="2"/>
  <c r="A2374" i="2"/>
  <c r="A2370" i="2"/>
  <c r="A2353" i="2"/>
  <c r="A2349" i="2"/>
  <c r="A2345" i="2"/>
  <c r="A2341" i="2"/>
  <c r="A2324" i="2"/>
  <c r="A2320" i="2"/>
  <c r="A2166" i="2"/>
  <c r="A2316" i="2"/>
  <c r="A2312" i="2"/>
  <c r="A2308" i="2"/>
  <c r="A2304" i="2"/>
  <c r="A2300" i="2"/>
  <c r="A2296" i="2"/>
  <c r="A2292" i="2"/>
  <c r="A2288" i="2"/>
  <c r="A2280" i="2"/>
  <c r="A2276" i="2"/>
  <c r="A2269" i="2"/>
  <c r="A2265" i="2"/>
  <c r="A2261" i="2"/>
  <c r="A2257" i="2"/>
  <c r="A2253" i="2"/>
  <c r="A2249" i="2"/>
  <c r="A2245" i="2"/>
  <c r="A1476" i="2"/>
  <c r="A1282" i="2"/>
  <c r="A2241" i="2"/>
  <c r="A2237" i="2"/>
  <c r="A2233" i="2"/>
  <c r="A2229" i="2"/>
  <c r="A95" i="2"/>
  <c r="A2225" i="2"/>
  <c r="A2221" i="2"/>
  <c r="A2214" i="2"/>
  <c r="A2210" i="2"/>
  <c r="A2206" i="2"/>
  <c r="A2202" i="2"/>
  <c r="A2198" i="2"/>
  <c r="A2194" i="2"/>
  <c r="A2190" i="2"/>
  <c r="A2186" i="2"/>
  <c r="A2182" i="2"/>
  <c r="A2178" i="2"/>
  <c r="A2174" i="2"/>
  <c r="A2170" i="2"/>
  <c r="A2131" i="2"/>
  <c r="A2096" i="2"/>
  <c r="A2092" i="2"/>
  <c r="A2088" i="2"/>
  <c r="A3491" i="2"/>
  <c r="A2084" i="2"/>
  <c r="A2159" i="2"/>
  <c r="A2152" i="2"/>
  <c r="A2145" i="2"/>
  <c r="A2138" i="2"/>
  <c r="A2124" i="2"/>
  <c r="A2059" i="2"/>
  <c r="A2055" i="2"/>
  <c r="A2051" i="2"/>
  <c r="A2047" i="2"/>
  <c r="A2043" i="2"/>
  <c r="A2039" i="2"/>
  <c r="A2035" i="2"/>
  <c r="A2031" i="2"/>
  <c r="A2027" i="2"/>
  <c r="A2023" i="2"/>
  <c r="A2019" i="2"/>
  <c r="A2015" i="2"/>
  <c r="A2011" i="2"/>
  <c r="A2007" i="2"/>
  <c r="A2535" i="2"/>
  <c r="A2003" i="2"/>
  <c r="A1999" i="2"/>
  <c r="A1995" i="2"/>
  <c r="A1991" i="2"/>
  <c r="A1987" i="2"/>
  <c r="A1979" i="2"/>
  <c r="A1975" i="2"/>
  <c r="A1971" i="2"/>
  <c r="A1967" i="2"/>
  <c r="A1963" i="2"/>
  <c r="A1959" i="2"/>
  <c r="A1955" i="2"/>
  <c r="A1951" i="2"/>
  <c r="A1947" i="2"/>
  <c r="A1943" i="2"/>
  <c r="A1939" i="2"/>
  <c r="A1935" i="2"/>
  <c r="A1928" i="2"/>
  <c r="A1921" i="2"/>
  <c r="A1917" i="2"/>
  <c r="A1913" i="2"/>
  <c r="A3779" i="2"/>
  <c r="A1909" i="2"/>
  <c r="A1905" i="2"/>
  <c r="A1901" i="2"/>
  <c r="A1897" i="2"/>
  <c r="A1893" i="2"/>
  <c r="A1889" i="2"/>
  <c r="A1885" i="2"/>
  <c r="A1881" i="2"/>
  <c r="A1877" i="2"/>
  <c r="A1873" i="2"/>
  <c r="A1869" i="2"/>
  <c r="A1865" i="2"/>
  <c r="A1861" i="2"/>
  <c r="A1829" i="2"/>
  <c r="A1857" i="2"/>
  <c r="A1853" i="2"/>
  <c r="A1849" i="2"/>
  <c r="A1845" i="2"/>
  <c r="A1841" i="2"/>
  <c r="A1837" i="2"/>
  <c r="A3439" i="2"/>
  <c r="A1833" i="2"/>
  <c r="A1825" i="2"/>
  <c r="A1821" i="2"/>
  <c r="A1817" i="2"/>
  <c r="A1813" i="2"/>
  <c r="A1809" i="2"/>
  <c r="A1802" i="2"/>
  <c r="A1798" i="2"/>
  <c r="A1794" i="2"/>
  <c r="A2999" i="2"/>
  <c r="A1790" i="2"/>
  <c r="A1786" i="2"/>
  <c r="A1782" i="2"/>
  <c r="A1778" i="2"/>
  <c r="A1774" i="2"/>
  <c r="A1770" i="2"/>
  <c r="A1766" i="2"/>
  <c r="A1762" i="2"/>
  <c r="A1758" i="2"/>
  <c r="A1751" i="2"/>
  <c r="A1747" i="2"/>
  <c r="A1743" i="2"/>
  <c r="A1739" i="2"/>
  <c r="A1735" i="2"/>
  <c r="A1731" i="2"/>
  <c r="A1727" i="2"/>
  <c r="A1723" i="2"/>
  <c r="A1719" i="2"/>
  <c r="A1715" i="2"/>
  <c r="A1711" i="2"/>
  <c r="A1694" i="2"/>
  <c r="A1690" i="2"/>
  <c r="A1681" i="2"/>
  <c r="A1677" i="2"/>
  <c r="A1673" i="2"/>
  <c r="A1669" i="2"/>
  <c r="A1662" i="2"/>
  <c r="A1653" i="2"/>
  <c r="A1649" i="2"/>
  <c r="A1633" i="2"/>
  <c r="A1645" i="2"/>
  <c r="A1641" i="2"/>
  <c r="A1637" i="2"/>
  <c r="A1627" i="2"/>
  <c r="A1606" i="2"/>
  <c r="A1566" i="2"/>
  <c r="A1602" i="2"/>
  <c r="A1598" i="2"/>
  <c r="A1594" i="2"/>
  <c r="A1590" i="2"/>
  <c r="A1586" i="2"/>
  <c r="A1582" i="2"/>
  <c r="A1578" i="2"/>
  <c r="A1574" i="2"/>
  <c r="A1570" i="2"/>
  <c r="A1562" i="2"/>
  <c r="A1558" i="2"/>
  <c r="A1554" i="2"/>
  <c r="A1550" i="2"/>
  <c r="A1543" i="2"/>
  <c r="A1539" i="2"/>
  <c r="A1535" i="2"/>
  <c r="A1531" i="2"/>
  <c r="A1527" i="2"/>
  <c r="A1523" i="2"/>
  <c r="A1519" i="2"/>
  <c r="A1515" i="2"/>
  <c r="A1511" i="2"/>
  <c r="A1507" i="2"/>
  <c r="A1503" i="2"/>
  <c r="A1499" i="2"/>
  <c r="A1495" i="2"/>
  <c r="A1491" i="2"/>
  <c r="A1484" i="2"/>
  <c r="A1480" i="2"/>
  <c r="A1472" i="2"/>
  <c r="A1468" i="2"/>
  <c r="A1464" i="2"/>
  <c r="A1460" i="2"/>
  <c r="A1456" i="2"/>
  <c r="A1441" i="2"/>
  <c r="A1416" i="2"/>
  <c r="A1335" i="2"/>
  <c r="A1331" i="2"/>
  <c r="A1409" i="2"/>
  <c r="A1327" i="2"/>
  <c r="A1323" i="2"/>
  <c r="A1319" i="2"/>
  <c r="A1312" i="2"/>
  <c r="A1305" i="2"/>
  <c r="A1301" i="2"/>
  <c r="A1290" i="2"/>
  <c r="A1278" i="2"/>
  <c r="A1266" i="2"/>
  <c r="A1262" i="2"/>
  <c r="A1258" i="2"/>
  <c r="A1250" i="2"/>
  <c r="A1254" i="2"/>
  <c r="A1246" i="2"/>
  <c r="A1229" i="2"/>
  <c r="A1225" i="2"/>
  <c r="A1210" i="2"/>
  <c r="A87" i="2"/>
  <c r="A8" i="2"/>
  <c r="A1190" i="2"/>
  <c r="A1186" i="2"/>
  <c r="A1182" i="2"/>
  <c r="A1178" i="2"/>
  <c r="A1174" i="2"/>
  <c r="A1170" i="2"/>
  <c r="A1166" i="2"/>
  <c r="A1162" i="2"/>
  <c r="A1158" i="2"/>
  <c r="A1154" i="2"/>
  <c r="A1150" i="2"/>
  <c r="A1146" i="2"/>
  <c r="A1142" i="2"/>
  <c r="A1138" i="2"/>
  <c r="A1134" i="2"/>
  <c r="A1130" i="2"/>
  <c r="A1126" i="2"/>
  <c r="A1109" i="2"/>
  <c r="A1105" i="2"/>
  <c r="A1101" i="2"/>
  <c r="A1097" i="2"/>
  <c r="A1093" i="2"/>
  <c r="A1072" i="2"/>
  <c r="A1063" i="2"/>
  <c r="A12" i="2"/>
  <c r="A1046" i="2"/>
  <c r="A1042" i="2"/>
  <c r="A1038" i="2"/>
  <c r="A1034" i="2"/>
  <c r="A1030" i="2"/>
  <c r="A1026" i="2"/>
  <c r="A1022" i="2"/>
  <c r="A1398" i="2"/>
  <c r="A1018" i="2"/>
  <c r="A1014" i="2"/>
  <c r="A1010" i="2"/>
  <c r="A1003" i="2"/>
  <c r="A986" i="2"/>
  <c r="A969" i="2"/>
  <c r="A958" i="2"/>
  <c r="A954" i="2"/>
  <c r="A950" i="2"/>
  <c r="A946" i="2"/>
  <c r="A942" i="2"/>
  <c r="A938" i="2"/>
  <c r="A934" i="2"/>
  <c r="A930" i="2"/>
  <c r="A962" i="2"/>
  <c r="A905" i="2"/>
  <c r="A901" i="2"/>
  <c r="A894" i="2"/>
  <c r="A856" i="2"/>
  <c r="A831" i="2"/>
  <c r="A823" i="2"/>
  <c r="A827" i="2"/>
  <c r="A781" i="2"/>
  <c r="A777" i="2"/>
  <c r="A773" i="2"/>
  <c r="A769" i="2"/>
  <c r="A765" i="2"/>
  <c r="A761" i="2"/>
  <c r="A757" i="2"/>
  <c r="A753" i="2"/>
  <c r="A745" i="2"/>
  <c r="A749" i="2"/>
  <c r="A741" i="2"/>
  <c r="A737" i="2"/>
  <c r="A733" i="2"/>
  <c r="A729" i="2"/>
  <c r="A725" i="2"/>
  <c r="A721" i="2"/>
  <c r="A717" i="2"/>
  <c r="A713" i="2"/>
  <c r="A709" i="2"/>
  <c r="A705" i="2"/>
  <c r="A91" i="2"/>
  <c r="A688" i="2"/>
  <c r="A684" i="2"/>
  <c r="A680" i="2"/>
  <c r="A676" i="2"/>
  <c r="A672" i="2"/>
  <c r="A668" i="2"/>
  <c r="A664" i="2"/>
  <c r="A647" i="2"/>
  <c r="A643" i="2"/>
  <c r="A615" i="2"/>
  <c r="A611" i="2"/>
  <c r="A619" i="2"/>
  <c r="A607" i="2"/>
  <c r="A603" i="2"/>
  <c r="A599" i="2"/>
  <c r="A595" i="2"/>
  <c r="A591" i="2"/>
  <c r="A587" i="2"/>
  <c r="A583" i="2"/>
  <c r="A579" i="2"/>
  <c r="A575" i="2"/>
  <c r="A571" i="2"/>
  <c r="A567" i="2"/>
  <c r="A563" i="2"/>
  <c r="A559" i="2"/>
  <c r="A555" i="2"/>
  <c r="A538" i="2"/>
  <c r="A1297" i="2"/>
  <c r="A534" i="2"/>
  <c r="A527" i="2"/>
  <c r="A523" i="2"/>
  <c r="A519" i="2"/>
  <c r="A515" i="2"/>
  <c r="A511" i="2"/>
  <c r="A494" i="2"/>
  <c r="A487" i="2"/>
  <c r="A480" i="2"/>
  <c r="A473" i="2"/>
  <c r="A466" i="2"/>
  <c r="A459" i="2"/>
  <c r="A452" i="2"/>
  <c r="A448" i="2"/>
  <c r="A444" i="2"/>
  <c r="A440" i="2"/>
  <c r="A436" i="2"/>
  <c r="A432" i="2"/>
  <c r="A428" i="2"/>
  <c r="A424" i="2"/>
  <c r="A420" i="2"/>
  <c r="A416" i="2"/>
  <c r="A412" i="2"/>
  <c r="A408" i="2"/>
  <c r="A404" i="2"/>
  <c r="A2066" i="2"/>
  <c r="A397" i="2"/>
  <c r="A380" i="2"/>
  <c r="A376" i="2"/>
  <c r="A359" i="2"/>
  <c r="A355" i="2"/>
  <c r="A351" i="2"/>
  <c r="A347" i="2"/>
  <c r="A343" i="2"/>
  <c r="A331" i="2"/>
  <c r="A323" i="2"/>
  <c r="A339" i="2"/>
  <c r="A335" i="2"/>
  <c r="A327" i="2"/>
  <c r="A72" i="2"/>
  <c r="A319" i="2"/>
  <c r="A315" i="2"/>
  <c r="A311" i="2"/>
  <c r="A294" i="2"/>
  <c r="A277" i="2"/>
  <c r="A260" i="2"/>
  <c r="A256" i="2"/>
  <c r="A249" i="2"/>
  <c r="A245" i="2"/>
  <c r="A241" i="2"/>
  <c r="A224" i="2"/>
  <c r="A220" i="2"/>
  <c r="A216" i="2"/>
  <c r="A212" i="2"/>
  <c r="A208" i="2"/>
  <c r="A204" i="2"/>
  <c r="A200" i="2"/>
  <c r="A196" i="2"/>
  <c r="A192" i="2"/>
  <c r="A1270" i="2"/>
  <c r="A188" i="2"/>
  <c r="A184" i="2"/>
  <c r="A180" i="2"/>
  <c r="A176" i="2"/>
  <c r="A172" i="2"/>
  <c r="A168" i="2"/>
  <c r="A164" i="2"/>
  <c r="A160" i="2"/>
  <c r="A156" i="2"/>
  <c r="A149" i="2"/>
  <c r="A145" i="2"/>
  <c r="A141" i="2"/>
  <c r="A137" i="2"/>
  <c r="A133" i="2"/>
  <c r="A126" i="2"/>
  <c r="A120" i="2"/>
  <c r="A116" i="2"/>
  <c r="A109" i="2"/>
  <c r="A2844" i="2"/>
  <c r="A102" i="2"/>
  <c r="A926" i="2"/>
  <c r="A877" i="2"/>
  <c r="A809" i="2"/>
  <c r="A788" i="2"/>
  <c r="A1218" i="2"/>
  <c r="A1206" i="2"/>
  <c r="A1198" i="2"/>
  <c r="A919" i="2"/>
  <c r="A79" i="2"/>
  <c r="A870" i="2"/>
  <c r="A802" i="2"/>
  <c r="A1437" i="2"/>
  <c r="A83" i="2"/>
  <c r="A2565" i="2"/>
  <c r="A2561" i="2"/>
  <c r="A2554" i="2"/>
  <c r="A912" i="2"/>
  <c r="A863" i="2"/>
  <c r="A795" i="2"/>
  <c r="A68" i="2"/>
  <c r="A1430" i="2"/>
  <c r="A64" i="2"/>
  <c r="A60" i="2"/>
  <c r="A1452" i="2"/>
  <c r="A56" i="2"/>
  <c r="A41" i="2"/>
  <c r="A1448" i="2"/>
  <c r="A1342" i="2"/>
  <c r="A1214" i="2"/>
  <c r="A1202" i="2"/>
  <c r="A1194" i="2"/>
  <c r="A45" i="2"/>
  <c r="A52" i="2"/>
  <c r="A37" i="2"/>
  <c r="A4005" i="2"/>
  <c r="A3998" i="2"/>
  <c r="A30" i="2"/>
  <c r="A3934" i="2"/>
  <c r="A1423" i="2"/>
  <c r="A3692" i="2"/>
  <c r="A3685" i="2"/>
  <c r="A2080" i="2"/>
  <c r="A2957" i="2"/>
  <c r="A2117" i="2"/>
  <c r="A2110" i="2"/>
  <c r="A2971" i="2"/>
  <c r="A3678" i="2"/>
  <c r="A3927" i="2"/>
  <c r="A2073" i="2"/>
  <c r="A2103" i="2"/>
  <c r="A2964" i="2"/>
  <c r="A852" i="2"/>
  <c r="A845" i="2"/>
  <c r="A838" i="2"/>
  <c r="A1363" i="2"/>
  <c r="A1356" i="2"/>
  <c r="A3970" i="2"/>
  <c r="A1377" i="2"/>
  <c r="A1349" i="2"/>
  <c r="A3963" i="2"/>
  <c r="A3713" i="2"/>
  <c r="A3956" i="2"/>
  <c r="A26" i="2"/>
  <c r="A19" i="2"/>
  <c r="A1384" i="2"/>
  <c r="A1370" i="2"/>
  <c r="A3984" i="2"/>
  <c r="A3720" i="2"/>
  <c r="A3977" i="2"/>
  <c r="A3635" i="2"/>
  <c r="A3557" i="2"/>
  <c r="A3162" i="2"/>
  <c r="A2837" i="2"/>
  <c r="A1089" i="2"/>
  <c r="A4147" i="2"/>
  <c r="A4105" i="2"/>
  <c r="A4084" i="2"/>
  <c r="A3851" i="2"/>
  <c r="A3766" i="2"/>
  <c r="A1622" i="2"/>
  <c r="A3609" i="2"/>
  <c r="A3868" i="2"/>
  <c r="A3523" i="2"/>
  <c r="A3471" i="2"/>
  <c r="A3430" i="2"/>
  <c r="A3405" i="2"/>
  <c r="A3144" i="2"/>
  <c r="A3127" i="2"/>
  <c r="A3070" i="2"/>
  <c r="A3030" i="2"/>
  <c r="A2787" i="2"/>
  <c r="A2715" i="2"/>
  <c r="A2698" i="2"/>
  <c r="A2677" i="2"/>
  <c r="A2625" i="2"/>
  <c r="A2486" i="2"/>
  <c r="A2369" i="2"/>
  <c r="A2340" i="2"/>
  <c r="A1710" i="2"/>
  <c r="A1245" i="2"/>
  <c r="A1125" i="2"/>
  <c r="A1062" i="2"/>
  <c r="A1002" i="2"/>
  <c r="A985" i="2"/>
  <c r="A893" i="2"/>
  <c r="A704" i="2"/>
  <c r="A663" i="2"/>
  <c r="A642" i="2"/>
  <c r="A554" i="2"/>
  <c r="A510" i="2"/>
  <c r="A396" i="2"/>
  <c r="A375" i="2"/>
  <c r="A310" i="2"/>
  <c r="A293" i="2"/>
  <c r="A276" i="2"/>
  <c r="A240" i="2"/>
  <c r="A3634" i="2"/>
  <c r="A3556" i="2"/>
  <c r="A3161" i="2"/>
  <c r="A2836" i="2"/>
  <c r="A1088" i="2"/>
  <c r="A4140" i="2"/>
  <c r="A4098" i="2"/>
  <c r="A4077" i="2"/>
  <c r="A3844" i="2"/>
  <c r="A3759" i="2"/>
  <c r="A1615" i="2"/>
  <c r="A3602" i="2"/>
  <c r="A3861" i="2"/>
  <c r="A3516" i="2"/>
  <c r="A3464" i="2"/>
  <c r="A3423" i="2"/>
  <c r="A3398" i="2"/>
  <c r="A3137" i="2"/>
  <c r="A3120" i="2"/>
  <c r="A3063" i="2"/>
  <c r="A3023" i="2"/>
  <c r="A2780" i="2"/>
  <c r="A2708" i="2"/>
  <c r="A2691" i="2"/>
  <c r="A2670" i="2"/>
  <c r="A2618" i="2"/>
  <c r="A2479" i="2"/>
  <c r="A2362" i="2"/>
  <c r="A2333" i="2"/>
  <c r="A1703" i="2"/>
  <c r="A1686" i="2"/>
  <c r="A1658" i="2"/>
  <c r="A1238" i="2"/>
  <c r="A1118" i="2"/>
  <c r="A1068" i="2"/>
  <c r="A1055" i="2"/>
  <c r="A995" i="2"/>
  <c r="A978" i="2"/>
  <c r="A886" i="2"/>
  <c r="A697" i="2"/>
  <c r="A656" i="2"/>
  <c r="A635" i="2"/>
  <c r="A547" i="2"/>
  <c r="A503" i="2"/>
  <c r="A389" i="2"/>
  <c r="A368" i="2"/>
  <c r="A303" i="2"/>
  <c r="A286" i="2"/>
  <c r="A269" i="2"/>
  <c r="A233" i="2"/>
  <c r="A3627" i="2"/>
  <c r="A3549" i="2"/>
  <c r="A3154" i="2"/>
  <c r="A2829" i="2"/>
  <c r="A1081" i="2"/>
  <c r="A4141" i="2"/>
  <c r="A4099" i="2"/>
  <c r="A4078" i="2"/>
  <c r="A3845" i="2"/>
  <c r="A3760" i="2"/>
  <c r="A1616" i="2"/>
  <c r="A3603" i="2"/>
  <c r="A3862" i="2"/>
  <c r="A3517" i="2"/>
  <c r="A3465" i="2"/>
  <c r="A3424" i="2"/>
  <c r="A3399" i="2"/>
  <c r="A3138" i="2"/>
  <c r="A3121" i="2"/>
  <c r="A3064" i="2"/>
  <c r="A3024" i="2"/>
  <c r="A2781" i="2"/>
  <c r="A2709" i="2"/>
  <c r="A2692" i="2"/>
  <c r="A2671" i="2"/>
  <c r="A2619" i="2"/>
  <c r="A2480" i="2"/>
  <c r="A2363" i="2"/>
  <c r="A2334" i="2"/>
  <c r="A1704" i="2"/>
  <c r="A1239" i="2"/>
  <c r="A1119" i="2"/>
  <c r="A1056" i="2"/>
  <c r="A996" i="2"/>
  <c r="A979" i="2"/>
  <c r="A887" i="2"/>
  <c r="A698" i="2"/>
  <c r="A657" i="2"/>
  <c r="A636" i="2"/>
  <c r="A548" i="2"/>
  <c r="A504" i="2"/>
  <c r="A390" i="2"/>
  <c r="A369" i="2"/>
  <c r="A304" i="2"/>
  <c r="A287" i="2"/>
  <c r="A270" i="2"/>
  <c r="A234" i="2"/>
  <c r="A3628" i="2"/>
  <c r="A3550" i="2"/>
  <c r="A3155" i="2"/>
  <c r="A2830" i="2"/>
  <c r="A1082" i="2"/>
  <c r="A4132" i="2"/>
  <c r="A4090" i="2"/>
  <c r="A4069" i="2"/>
  <c r="A3836" i="2"/>
  <c r="A3751" i="2"/>
  <c r="A1607" i="2"/>
  <c r="A3594" i="2"/>
  <c r="A3853" i="2"/>
  <c r="A3508" i="2"/>
  <c r="A3456" i="2"/>
  <c r="A3415" i="2"/>
  <c r="A3390" i="2"/>
  <c r="A3129" i="2"/>
  <c r="A3112" i="2"/>
  <c r="A3055" i="2"/>
  <c r="A3015" i="2"/>
  <c r="A2772" i="2"/>
  <c r="A2700" i="2"/>
  <c r="A2683" i="2"/>
  <c r="A2662" i="2"/>
  <c r="A2610" i="2"/>
  <c r="A2471" i="2"/>
  <c r="A2354" i="2"/>
  <c r="A2325" i="2"/>
  <c r="A1695" i="2"/>
  <c r="A1682" i="2"/>
  <c r="A1654" i="2"/>
  <c r="A1230" i="2"/>
  <c r="A1110" i="2"/>
  <c r="A1064" i="2"/>
  <c r="A1047" i="2"/>
  <c r="A987" i="2"/>
  <c r="A970" i="2"/>
  <c r="A878" i="2"/>
  <c r="A689" i="2"/>
  <c r="A648" i="2"/>
  <c r="A627" i="2"/>
  <c r="A539" i="2"/>
  <c r="A495" i="2"/>
  <c r="A381" i="2"/>
  <c r="A360" i="2"/>
  <c r="A295" i="2"/>
  <c r="A278" i="2"/>
  <c r="A261" i="2"/>
  <c r="A225" i="2"/>
  <c r="A3619" i="2"/>
  <c r="A3541" i="2"/>
  <c r="A3146" i="2"/>
  <c r="A2821" i="2"/>
  <c r="A1073" i="2"/>
  <c r="A4137" i="2"/>
  <c r="A4095" i="2"/>
  <c r="A4074" i="2"/>
  <c r="A3841" i="2"/>
  <c r="A3756" i="2"/>
  <c r="A1612" i="2"/>
  <c r="A3599" i="2"/>
  <c r="A3858" i="2"/>
  <c r="A3513" i="2"/>
  <c r="A3461" i="2"/>
  <c r="A3420" i="2"/>
  <c r="A3395" i="2"/>
  <c r="A3134" i="2"/>
  <c r="A3117" i="2"/>
  <c r="A3060" i="2"/>
  <c r="A3020" i="2"/>
  <c r="A2777" i="2"/>
  <c r="A2705" i="2"/>
  <c r="A2688" i="2"/>
  <c r="A2667" i="2"/>
  <c r="A2615" i="2"/>
  <c r="A2476" i="2"/>
  <c r="A2359" i="2"/>
  <c r="A2330" i="2"/>
  <c r="A1700" i="2"/>
  <c r="A1235" i="2"/>
  <c r="A1115" i="2"/>
  <c r="A1052" i="2"/>
  <c r="A992" i="2"/>
  <c r="A975" i="2"/>
  <c r="A883" i="2"/>
  <c r="A694" i="2"/>
  <c r="A653" i="2"/>
  <c r="A632" i="2"/>
  <c r="A544" i="2"/>
  <c r="A500" i="2"/>
  <c r="A386" i="2"/>
  <c r="A365" i="2"/>
  <c r="A300" i="2"/>
  <c r="A283" i="2"/>
  <c r="A266" i="2"/>
  <c r="A230" i="2"/>
  <c r="A3624" i="2"/>
  <c r="A3546" i="2"/>
  <c r="A3151" i="2"/>
  <c r="A2826" i="2"/>
  <c r="A1078" i="2"/>
  <c r="A4146" i="2"/>
  <c r="A4130" i="2"/>
  <c r="A4123" i="2"/>
  <c r="A4116" i="2"/>
  <c r="A4104" i="2"/>
  <c r="A4083" i="2"/>
  <c r="A4059" i="2"/>
  <c r="A3990" i="2"/>
  <c r="A3944" i="2"/>
  <c r="A1404" i="2"/>
  <c r="A3879" i="2"/>
  <c r="A3850" i="2"/>
  <c r="A3765" i="2"/>
  <c r="A1621" i="2"/>
  <c r="A3733" i="2"/>
  <c r="A3726" i="2"/>
  <c r="A3698" i="2"/>
  <c r="A3608" i="2"/>
  <c r="A3867" i="2"/>
  <c r="A3522" i="2"/>
  <c r="A3705" i="2"/>
  <c r="A2976" i="2"/>
  <c r="A2755" i="2"/>
  <c r="A3486" i="2"/>
  <c r="A1390" i="2"/>
  <c r="A3470" i="2"/>
  <c r="A3429" i="2"/>
  <c r="A3404" i="2"/>
  <c r="A3304" i="2"/>
  <c r="A3143" i="2"/>
  <c r="A3126" i="2"/>
  <c r="A3069" i="2"/>
  <c r="A3053" i="2"/>
  <c r="A3029" i="2"/>
  <c r="A3005" i="2"/>
  <c r="A2990" i="2"/>
  <c r="A2983" i="2"/>
  <c r="A2933" i="2"/>
  <c r="A2926" i="2"/>
  <c r="A2919" i="2"/>
  <c r="A2912" i="2"/>
  <c r="A2905" i="2"/>
  <c r="A2898" i="2"/>
  <c r="A2891" i="2"/>
  <c r="A2884" i="2"/>
  <c r="A2877" i="2"/>
  <c r="A2870" i="2"/>
  <c r="A625" i="2"/>
  <c r="A2786" i="2"/>
  <c r="A2762" i="2"/>
  <c r="A2748" i="2"/>
  <c r="A2741" i="2"/>
  <c r="A2726" i="2"/>
  <c r="A2714" i="2"/>
  <c r="A2697" i="2"/>
  <c r="A2676" i="2"/>
  <c r="A2652" i="2"/>
  <c r="A815" i="2"/>
  <c r="A2624" i="2"/>
  <c r="A2485" i="2"/>
  <c r="A2368" i="2"/>
  <c r="A2339" i="2"/>
  <c r="A2165" i="2"/>
  <c r="A2275" i="2"/>
  <c r="A2220" i="2"/>
  <c r="A2130" i="2"/>
  <c r="A2158" i="2"/>
  <c r="A2151" i="2"/>
  <c r="A2144" i="2"/>
  <c r="A2137" i="2"/>
  <c r="A2123" i="2"/>
  <c r="A1934" i="2"/>
  <c r="A1927" i="2"/>
  <c r="A1808" i="2"/>
  <c r="A1757" i="2"/>
  <c r="A1709" i="2"/>
  <c r="A1689" i="2"/>
  <c r="A1668" i="2"/>
  <c r="A1661" i="2"/>
  <c r="A1549" i="2"/>
  <c r="A1490" i="2"/>
  <c r="A1415" i="2"/>
  <c r="A1318" i="2"/>
  <c r="A1311" i="2"/>
  <c r="A1244" i="2"/>
  <c r="A1224" i="2"/>
  <c r="A1124" i="2"/>
  <c r="A1071" i="2"/>
  <c r="A1061" i="2"/>
  <c r="A1397" i="2"/>
  <c r="A1009" i="2"/>
  <c r="A1001" i="2"/>
  <c r="A984" i="2"/>
  <c r="A968" i="2"/>
  <c r="A900" i="2"/>
  <c r="A892" i="2"/>
  <c r="A822" i="2"/>
  <c r="A703" i="2"/>
  <c r="A662" i="2"/>
  <c r="A641" i="2"/>
  <c r="A553" i="2"/>
  <c r="A1296" i="2"/>
  <c r="A533" i="2"/>
  <c r="A509" i="2"/>
  <c r="A493" i="2"/>
  <c r="A486" i="2"/>
  <c r="A479" i="2"/>
  <c r="A472" i="2"/>
  <c r="A465" i="2"/>
  <c r="A458" i="2"/>
  <c r="A403" i="2"/>
  <c r="A2065" i="2"/>
  <c r="A395" i="2"/>
  <c r="A374" i="2"/>
  <c r="A309" i="2"/>
  <c r="A292" i="2"/>
  <c r="A275" i="2"/>
  <c r="A255" i="2"/>
  <c r="A239" i="2"/>
  <c r="A155" i="2"/>
  <c r="A132" i="2"/>
  <c r="A125" i="2"/>
  <c r="A115" i="2"/>
  <c r="A108" i="2"/>
  <c r="A2843" i="2"/>
  <c r="A101" i="2"/>
  <c r="A925" i="2"/>
  <c r="A876" i="2"/>
  <c r="A808" i="2"/>
  <c r="A787" i="2"/>
  <c r="A918" i="2"/>
  <c r="A78" i="2"/>
  <c r="A869" i="2"/>
  <c r="A801" i="2"/>
  <c r="A1436" i="2"/>
  <c r="A2560" i="2"/>
  <c r="A2553" i="2"/>
  <c r="A911" i="2"/>
  <c r="A862" i="2"/>
  <c r="A794" i="2"/>
  <c r="A1429" i="2"/>
  <c r="A1447" i="2"/>
  <c r="A1341" i="2"/>
  <c r="A51" i="2"/>
  <c r="A36" i="2"/>
  <c r="A4004" i="2"/>
  <c r="A3997" i="2"/>
  <c r="A3933" i="2"/>
  <c r="A1422" i="2"/>
  <c r="A3691" i="2"/>
  <c r="A3684" i="2"/>
  <c r="A2079" i="2"/>
  <c r="A2956" i="2"/>
  <c r="A2116" i="2"/>
  <c r="A2109" i="2"/>
  <c r="A2970" i="2"/>
  <c r="A3677" i="2"/>
  <c r="A3926" i="2"/>
  <c r="A2072" i="2"/>
  <c r="A2102" i="2"/>
  <c r="A2963" i="2"/>
  <c r="A851" i="2"/>
  <c r="A844" i="2"/>
  <c r="A837" i="2"/>
  <c r="A1362" i="2"/>
  <c r="A1355" i="2"/>
  <c r="A3969" i="2"/>
  <c r="A1376" i="2"/>
  <c r="A1348" i="2"/>
  <c r="A3962" i="2"/>
  <c r="A3712" i="2"/>
  <c r="A3955" i="2"/>
  <c r="A25" i="2"/>
  <c r="A18" i="2"/>
  <c r="A1383" i="2"/>
  <c r="A1369" i="2"/>
  <c r="A3983" i="2"/>
  <c r="A3719" i="2"/>
  <c r="A3976" i="2"/>
  <c r="A3633" i="2"/>
  <c r="A3555" i="2"/>
  <c r="A3160" i="2"/>
  <c r="A2835" i="2"/>
  <c r="A1087" i="2"/>
  <c r="P1844" i="2" l="1"/>
  <c r="P135" i="2"/>
  <c r="P3066" i="2"/>
  <c r="P2865" i="2"/>
  <c r="P3304" i="2"/>
  <c r="P223" i="2"/>
  <c r="P1570" i="2"/>
  <c r="P3712" i="2"/>
  <c r="P918" i="2"/>
  <c r="P115" i="2"/>
  <c r="P1009" i="2"/>
  <c r="P3005" i="2"/>
  <c r="P3429" i="2"/>
  <c r="P2705" i="2"/>
  <c r="P3461" i="2"/>
  <c r="P648" i="2"/>
  <c r="P2692" i="2"/>
  <c r="P2618" i="2"/>
  <c r="P3405" i="2"/>
  <c r="P3956" i="2"/>
  <c r="P64" i="2"/>
  <c r="P2565" i="2"/>
  <c r="P684" i="2"/>
  <c r="P1653" i="2"/>
  <c r="P1901" i="2"/>
  <c r="P1935" i="2"/>
  <c r="P2225" i="2"/>
  <c r="P2370" i="2"/>
  <c r="P2852" i="2"/>
  <c r="P3214" i="2"/>
  <c r="P3561" i="2"/>
  <c r="P1310" i="2"/>
  <c r="P2464" i="2"/>
  <c r="P2850" i="2"/>
  <c r="P2365" i="2"/>
  <c r="P1367" i="2"/>
  <c r="P485" i="2"/>
  <c r="P2303" i="2"/>
  <c r="P3031" i="2"/>
  <c r="P3465" i="2"/>
  <c r="P3398" i="2"/>
  <c r="P35" i="2"/>
  <c r="P4005" i="2"/>
  <c r="P2102" i="2"/>
  <c r="P83" i="2"/>
  <c r="P4004" i="2"/>
  <c r="P156" i="2"/>
  <c r="P2425" i="2"/>
  <c r="P2748" i="2"/>
  <c r="P1174" i="2"/>
  <c r="P707" i="2"/>
  <c r="P2762" i="2"/>
  <c r="P816" i="2"/>
  <c r="P1307" i="2"/>
  <c r="P548" i="2"/>
  <c r="P626" i="2"/>
  <c r="P1871" i="2"/>
  <c r="P851" i="2"/>
  <c r="P815" i="2"/>
  <c r="P390" i="2"/>
  <c r="P3692" i="2"/>
  <c r="P1042" i="2"/>
  <c r="P2626" i="2"/>
  <c r="P4072" i="2"/>
  <c r="P2018" i="2"/>
  <c r="P4115" i="2"/>
  <c r="P479" i="2"/>
  <c r="P1404" i="2"/>
  <c r="P3634" i="2"/>
  <c r="P376" i="2"/>
  <c r="P1782" i="2"/>
  <c r="P3270" i="2"/>
  <c r="P1396" i="2"/>
  <c r="P2433" i="2"/>
  <c r="P3604" i="2"/>
  <c r="P2181" i="2"/>
  <c r="P155" i="2"/>
  <c r="P1677" i="2"/>
  <c r="P36" i="2"/>
  <c r="P2553" i="2"/>
  <c r="P132" i="2"/>
  <c r="P295" i="2"/>
  <c r="P642" i="2"/>
  <c r="P3963" i="2"/>
  <c r="P2117" i="2"/>
  <c r="P120" i="2"/>
  <c r="P424" i="2"/>
  <c r="P765" i="2"/>
  <c r="P856" i="2"/>
  <c r="P1719" i="2"/>
  <c r="P1817" i="2"/>
  <c r="P1943" i="2"/>
  <c r="P2442" i="2"/>
  <c r="P2054" i="2"/>
  <c r="P2819" i="2"/>
  <c r="P3098" i="2"/>
  <c r="P1329" i="2"/>
  <c r="P486" i="2"/>
  <c r="P266" i="2"/>
  <c r="P293" i="2"/>
  <c r="P420" i="2"/>
  <c r="P2035" i="2"/>
  <c r="P3431" i="2"/>
  <c r="P1100" i="2"/>
  <c r="P2651" i="2"/>
  <c r="P3986" i="2"/>
  <c r="P1369" i="2"/>
  <c r="P2065" i="2"/>
  <c r="P3024" i="2"/>
  <c r="P164" i="2"/>
  <c r="P224" i="2"/>
  <c r="P523" i="2"/>
  <c r="P1301" i="2"/>
  <c r="P1335" i="2"/>
  <c r="P1788" i="2"/>
  <c r="P425" i="2"/>
  <c r="P1102" i="2"/>
  <c r="P3837" i="2"/>
  <c r="P1087" i="2"/>
  <c r="P703" i="2"/>
  <c r="P632" i="2"/>
  <c r="P3144" i="2"/>
  <c r="P563" i="2"/>
  <c r="P2124" i="2"/>
  <c r="P3443" i="2"/>
  <c r="P1526" i="2"/>
  <c r="P3249" i="2"/>
  <c r="P4112" i="2"/>
  <c r="P3962" i="2"/>
  <c r="P1808" i="2"/>
  <c r="P653" i="2"/>
  <c r="P3977" i="2"/>
  <c r="P894" i="2"/>
  <c r="P95" i="2"/>
  <c r="P3585" i="2"/>
  <c r="P1832" i="2"/>
  <c r="P3521" i="2"/>
  <c r="P832" i="2"/>
  <c r="Q2835" i="2"/>
  <c r="P2835" i="2"/>
  <c r="Q1383" i="2"/>
  <c r="P1383" i="2"/>
  <c r="Q3969" i="2"/>
  <c r="P3969" i="2"/>
  <c r="Q2072" i="2"/>
  <c r="P2072" i="2"/>
  <c r="Q3684" i="2"/>
  <c r="P3684" i="2"/>
  <c r="Q1341" i="2"/>
  <c r="P1341" i="2"/>
  <c r="Q1436" i="2"/>
  <c r="P1436" i="2"/>
  <c r="Q925" i="2"/>
  <c r="P925" i="2"/>
  <c r="Q239" i="2"/>
  <c r="P239" i="2"/>
  <c r="Q403" i="2"/>
  <c r="P403" i="2"/>
  <c r="Q533" i="2"/>
  <c r="P533" i="2"/>
  <c r="Q900" i="2"/>
  <c r="P900" i="2"/>
  <c r="Q1124" i="2"/>
  <c r="P1124" i="2"/>
  <c r="Q1661" i="2"/>
  <c r="P1661" i="2"/>
  <c r="Q2123" i="2"/>
  <c r="P2123" i="2"/>
  <c r="Q2165" i="2"/>
  <c r="P2165" i="2"/>
  <c r="Q2697" i="2"/>
  <c r="P2697" i="2"/>
  <c r="Q2870" i="2"/>
  <c r="P2870" i="2"/>
  <c r="Q2926" i="2"/>
  <c r="P2926" i="2"/>
  <c r="Q3126" i="2"/>
  <c r="P3126" i="2"/>
  <c r="Q2755" i="2"/>
  <c r="P2755" i="2"/>
  <c r="Q3733" i="2"/>
  <c r="P3733" i="2"/>
  <c r="Q4059" i="2"/>
  <c r="P4059" i="2"/>
  <c r="Q2826" i="2"/>
  <c r="P2826" i="2"/>
  <c r="Q365" i="2"/>
  <c r="P365" i="2"/>
  <c r="Q975" i="2"/>
  <c r="P975" i="2"/>
  <c r="Q2476" i="2"/>
  <c r="P2476" i="2"/>
  <c r="Q3117" i="2"/>
  <c r="P3117" i="2"/>
  <c r="Q1612" i="2"/>
  <c r="P1612" i="2"/>
  <c r="Q3146" i="2"/>
  <c r="P3146" i="2"/>
  <c r="Q381" i="2"/>
  <c r="P381" i="2"/>
  <c r="Q987" i="2"/>
  <c r="P987" i="2"/>
  <c r="Q2325" i="2"/>
  <c r="P2325" i="2"/>
  <c r="Q3853" i="2"/>
  <c r="P3853" i="2"/>
  <c r="Q1082" i="2"/>
  <c r="P1082" i="2"/>
  <c r="Q304" i="2"/>
  <c r="P304" i="2"/>
  <c r="Q887" i="2"/>
  <c r="P887" i="2"/>
  <c r="Q2363" i="2"/>
  <c r="P2363" i="2"/>
  <c r="Q3064" i="2"/>
  <c r="P3064" i="2"/>
  <c r="Q3603" i="2"/>
  <c r="P3603" i="2"/>
  <c r="Q2829" i="2"/>
  <c r="P2829" i="2"/>
  <c r="Q368" i="2"/>
  <c r="P368" i="2"/>
  <c r="Q978" i="2"/>
  <c r="P978" i="2"/>
  <c r="Q1703" i="2"/>
  <c r="P1703" i="2"/>
  <c r="Q2780" i="2"/>
  <c r="P2780" i="2"/>
  <c r="Q3516" i="2"/>
  <c r="P3516" i="2"/>
  <c r="Q4140" i="2"/>
  <c r="P4140" i="2"/>
  <c r="Q704" i="2"/>
  <c r="P704" i="2"/>
  <c r="Q2340" i="2"/>
  <c r="P2340" i="2"/>
  <c r="Q3030" i="2"/>
  <c r="P3030" i="2"/>
  <c r="Q3868" i="2"/>
  <c r="P3868" i="2"/>
  <c r="Q1089" i="2"/>
  <c r="P1089" i="2"/>
  <c r="Q1370" i="2"/>
  <c r="P1370" i="2"/>
  <c r="Q1377" i="2"/>
  <c r="P1377" i="2"/>
  <c r="Q2103" i="2"/>
  <c r="P2103" i="2"/>
  <c r="Q2080" i="2"/>
  <c r="P2080" i="2"/>
  <c r="Q37" i="2"/>
  <c r="P37" i="2"/>
  <c r="Q41" i="2"/>
  <c r="P41" i="2"/>
  <c r="Q863" i="2"/>
  <c r="P863" i="2"/>
  <c r="Q870" i="2"/>
  <c r="P870" i="2"/>
  <c r="Q877" i="2"/>
  <c r="P877" i="2"/>
  <c r="Q133" i="2"/>
  <c r="P133" i="2"/>
  <c r="Q168" i="2"/>
  <c r="P168" i="2"/>
  <c r="Q196" i="2"/>
  <c r="P196" i="2"/>
  <c r="Q241" i="2"/>
  <c r="P241" i="2"/>
  <c r="Q343" i="2"/>
  <c r="P343" i="2"/>
  <c r="Q2066" i="2"/>
  <c r="P2066" i="2"/>
  <c r="Q432" i="2"/>
  <c r="P432" i="2"/>
  <c r="Q473" i="2"/>
  <c r="P473" i="2"/>
  <c r="Q527" i="2"/>
  <c r="P527" i="2"/>
  <c r="Q603" i="2"/>
  <c r="P603" i="2"/>
  <c r="Q668" i="2"/>
  <c r="P668" i="2"/>
  <c r="Q709" i="2"/>
  <c r="P709" i="2"/>
  <c r="Q741" i="2"/>
  <c r="P741" i="2"/>
  <c r="Q773" i="2"/>
  <c r="P773" i="2"/>
  <c r="Q901" i="2"/>
  <c r="P901" i="2"/>
  <c r="Q950" i="2"/>
  <c r="P950" i="2"/>
  <c r="Q1018" i="2"/>
  <c r="P1018" i="2"/>
  <c r="Q1046" i="2"/>
  <c r="P1046" i="2"/>
  <c r="Q1109" i="2"/>
  <c r="P1109" i="2"/>
  <c r="Q1154" i="2"/>
  <c r="P1154" i="2"/>
  <c r="Q1186" i="2"/>
  <c r="P1186" i="2"/>
  <c r="Q1254" i="2"/>
  <c r="P1254" i="2"/>
  <c r="Q1305" i="2"/>
  <c r="P1305" i="2"/>
  <c r="Q1484" i="2"/>
  <c r="P1484" i="2"/>
  <c r="Q1519" i="2"/>
  <c r="P1519" i="2"/>
  <c r="Q1590" i="2"/>
  <c r="P1590" i="2"/>
  <c r="Q1641" i="2"/>
  <c r="P1641" i="2"/>
  <c r="Q1727" i="2"/>
  <c r="P1727" i="2"/>
  <c r="Q1762" i="2"/>
  <c r="P1762" i="2"/>
  <c r="Q2999" i="2"/>
  <c r="P2999" i="2"/>
  <c r="Q1857" i="2"/>
  <c r="P1857" i="2"/>
  <c r="Q1885" i="2"/>
  <c r="P1885" i="2"/>
  <c r="Q1913" i="2"/>
  <c r="P1913" i="2"/>
  <c r="Q1951" i="2"/>
  <c r="P1951" i="2"/>
  <c r="Q1987" i="2"/>
  <c r="P1987" i="2"/>
  <c r="Q2015" i="2"/>
  <c r="P2015" i="2"/>
  <c r="Q2047" i="2"/>
  <c r="P2047" i="2"/>
  <c r="Q2159" i="2"/>
  <c r="P2159" i="2"/>
  <c r="Q2174" i="2"/>
  <c r="P2174" i="2"/>
  <c r="Q2206" i="2"/>
  <c r="P2206" i="2"/>
  <c r="Q2237" i="2"/>
  <c r="P2237" i="2"/>
  <c r="Q2261" i="2"/>
  <c r="P2261" i="2"/>
  <c r="Q2300" i="2"/>
  <c r="P2300" i="2"/>
  <c r="Q2341" i="2"/>
  <c r="P2341" i="2"/>
  <c r="Q2378" i="2"/>
  <c r="P2378" i="2"/>
  <c r="Q2422" i="2"/>
  <c r="P2422" i="2"/>
  <c r="Q2450" i="2"/>
  <c r="P2450" i="2"/>
  <c r="Q2495" i="2"/>
  <c r="P2495" i="2"/>
  <c r="Q2527" i="2"/>
  <c r="P2527" i="2"/>
  <c r="Q2573" i="2"/>
  <c r="P2573" i="2"/>
  <c r="Q2605" i="2"/>
  <c r="P2605" i="2"/>
  <c r="Q2646" i="2"/>
  <c r="P2646" i="2"/>
  <c r="Q2720" i="2"/>
  <c r="P2720" i="2"/>
  <c r="Q2767" i="2"/>
  <c r="P2767" i="2"/>
  <c r="Q2812" i="2"/>
  <c r="P2812" i="2"/>
  <c r="Q2920" i="2"/>
  <c r="P2920" i="2"/>
  <c r="Q2991" i="2"/>
  <c r="P2991" i="2"/>
  <c r="Q3043" i="2"/>
  <c r="P3043" i="2"/>
  <c r="Q3091" i="2"/>
  <c r="P3091" i="2"/>
  <c r="Q3166" i="2"/>
  <c r="P3166" i="2"/>
  <c r="Q3198" i="2"/>
  <c r="P3198" i="2"/>
  <c r="Q3230" i="2"/>
  <c r="P3230" i="2"/>
  <c r="Q3294" i="2"/>
  <c r="P3294" i="2"/>
  <c r="Q3329" i="2"/>
  <c r="P3329" i="2"/>
  <c r="Q3361" i="2"/>
  <c r="P3361" i="2"/>
  <c r="Q3406" i="2"/>
  <c r="P3406" i="2"/>
  <c r="Q3455" i="2"/>
  <c r="P3455" i="2"/>
  <c r="Q3706" i="2"/>
  <c r="P3706" i="2"/>
  <c r="Q3536" i="2"/>
  <c r="P3536" i="2"/>
  <c r="Q3577" i="2"/>
  <c r="P3577" i="2"/>
  <c r="Q3639" i="2"/>
  <c r="P3639" i="2"/>
  <c r="Q3750" i="2"/>
  <c r="P3750" i="2"/>
  <c r="Q3795" i="2"/>
  <c r="P3795" i="2"/>
  <c r="Q3827" i="2"/>
  <c r="P3827" i="2"/>
  <c r="Q1405" i="2"/>
  <c r="P1405" i="2"/>
  <c r="Q3920" i="2"/>
  <c r="P3920" i="2"/>
  <c r="Q4060" i="2"/>
  <c r="P4060" i="2"/>
  <c r="Q4124" i="2"/>
  <c r="P4124" i="2"/>
  <c r="Q3622" i="2"/>
  <c r="P3622" i="2"/>
  <c r="Q542" i="2"/>
  <c r="P542" i="2"/>
  <c r="Q1113" i="2"/>
  <c r="P1113" i="2"/>
  <c r="Q2686" i="2"/>
  <c r="P2686" i="2"/>
  <c r="Q3418" i="2"/>
  <c r="P3418" i="2"/>
  <c r="Q3975" i="2"/>
  <c r="P3975" i="2"/>
  <c r="Q3711" i="2"/>
  <c r="P3711" i="2"/>
  <c r="Q843" i="2"/>
  <c r="P843" i="2"/>
  <c r="Q2108" i="2"/>
  <c r="P2108" i="2"/>
  <c r="Q29" i="2"/>
  <c r="P29" i="2"/>
  <c r="Q1213" i="2"/>
  <c r="P1213" i="2"/>
  <c r="Q1428" i="2"/>
  <c r="P1428" i="2"/>
  <c r="Q82" i="2"/>
  <c r="P82" i="2"/>
  <c r="Q1217" i="2"/>
  <c r="P1217" i="2"/>
  <c r="Q114" i="2"/>
  <c r="P114" i="2"/>
  <c r="Q154" i="2"/>
  <c r="P154" i="2"/>
  <c r="Q187" i="2"/>
  <c r="P187" i="2"/>
  <c r="Q215" i="2"/>
  <c r="P215" i="2"/>
  <c r="Q274" i="2"/>
  <c r="P274" i="2"/>
  <c r="Q338" i="2"/>
  <c r="P338" i="2"/>
  <c r="Q373" i="2"/>
  <c r="P373" i="2"/>
  <c r="P419" i="2"/>
  <c r="Q419" i="2"/>
  <c r="Q451" i="2"/>
  <c r="P451" i="2"/>
  <c r="Q514" i="2"/>
  <c r="P514" i="2"/>
  <c r="Q558" i="2"/>
  <c r="P558" i="2"/>
  <c r="Q687" i="2"/>
  <c r="P687" i="2"/>
  <c r="Q728" i="2"/>
  <c r="P728" i="2"/>
  <c r="Q760" i="2"/>
  <c r="P760" i="2"/>
  <c r="Q830" i="2"/>
  <c r="P830" i="2"/>
  <c r="Q937" i="2"/>
  <c r="P937" i="2"/>
  <c r="Q1000" i="2"/>
  <c r="P1000" i="2"/>
  <c r="Q1033" i="2"/>
  <c r="P1033" i="2"/>
  <c r="Q1096" i="2"/>
  <c r="P1096" i="2"/>
  <c r="Q1141" i="2"/>
  <c r="P1141" i="2"/>
  <c r="Q1173" i="2"/>
  <c r="P1173" i="2"/>
  <c r="Q1223" i="2"/>
  <c r="P1223" i="2"/>
  <c r="Q1277" i="2"/>
  <c r="P1277" i="2"/>
  <c r="Q1408" i="2"/>
  <c r="P1408" i="2"/>
  <c r="Q1467" i="2"/>
  <c r="P1467" i="2"/>
  <c r="Q1538" i="2"/>
  <c r="P1538" i="2"/>
  <c r="Q1577" i="2"/>
  <c r="P1577" i="2"/>
  <c r="Q1605" i="2"/>
  <c r="P1605" i="2"/>
  <c r="Q1652" i="2"/>
  <c r="P1652" i="2"/>
  <c r="Q1708" i="2"/>
  <c r="P1708" i="2"/>
  <c r="Q1742" i="2"/>
  <c r="P1742" i="2"/>
  <c r="Q1777" i="2"/>
  <c r="P1777" i="2"/>
  <c r="Q1807" i="2"/>
  <c r="P1807" i="2"/>
  <c r="Q1840" i="2"/>
  <c r="P1840" i="2"/>
  <c r="Q1868" i="2"/>
  <c r="P1868" i="2"/>
  <c r="Q1900" i="2"/>
  <c r="P1900" i="2"/>
  <c r="Q1933" i="2"/>
  <c r="P1933" i="2"/>
  <c r="Q1966" i="2"/>
  <c r="P1966" i="2"/>
  <c r="Q2002" i="2"/>
  <c r="P2002" i="2"/>
  <c r="Q2030" i="2"/>
  <c r="P2030" i="2"/>
  <c r="Q2122" i="2"/>
  <c r="P2122" i="2"/>
  <c r="Q2091" i="2"/>
  <c r="P2091" i="2"/>
  <c r="Q2189" i="2"/>
  <c r="P2189" i="2"/>
  <c r="Q2224" i="2"/>
  <c r="P2224" i="2"/>
  <c r="Q2244" i="2"/>
  <c r="P2244" i="2"/>
  <c r="Q2279" i="2"/>
  <c r="P2279" i="2"/>
  <c r="Q2315" i="2"/>
  <c r="P2315" i="2"/>
  <c r="Q2367" i="2"/>
  <c r="P2367" i="2"/>
  <c r="Q2401" i="2"/>
  <c r="P2401" i="2"/>
  <c r="Q2465" i="2"/>
  <c r="P2465" i="2"/>
  <c r="Q2510" i="2"/>
  <c r="P2510" i="2"/>
  <c r="Q2542" i="2"/>
  <c r="P2542" i="2"/>
  <c r="Q2588" i="2"/>
  <c r="P2588" i="2"/>
  <c r="Q2629" i="2"/>
  <c r="P2629" i="2"/>
  <c r="Q2675" i="2"/>
  <c r="P2675" i="2"/>
  <c r="Q2734" i="2"/>
  <c r="P2734" i="2"/>
  <c r="Q2851" i="2"/>
  <c r="P2851" i="2"/>
  <c r="Q2890" i="2"/>
  <c r="P2890" i="2"/>
  <c r="Q2941" i="2"/>
  <c r="P2941" i="2"/>
  <c r="Q3013" i="2"/>
  <c r="P3013" i="2"/>
  <c r="Q3074" i="2"/>
  <c r="P3074" i="2"/>
  <c r="Q3106" i="2"/>
  <c r="P3106" i="2"/>
  <c r="Q3213" i="2"/>
  <c r="P3213" i="2"/>
  <c r="Q3245" i="2"/>
  <c r="P3245" i="2"/>
  <c r="Q3277" i="2"/>
  <c r="P3277" i="2"/>
  <c r="Q3312" i="2"/>
  <c r="P3312" i="2"/>
  <c r="Q3344" i="2"/>
  <c r="P3344" i="2"/>
  <c r="Q3376" i="2"/>
  <c r="P3376" i="2"/>
  <c r="Q3434" i="2"/>
  <c r="P3434" i="2"/>
  <c r="Q3475" i="2"/>
  <c r="P3475" i="2"/>
  <c r="Q3506" i="2"/>
  <c r="P3506" i="2"/>
  <c r="Q3560" i="2"/>
  <c r="P3560" i="2"/>
  <c r="Q3592" i="2"/>
  <c r="P3592" i="2"/>
  <c r="Q3650" i="2"/>
  <c r="P3650" i="2"/>
  <c r="Q3732" i="2"/>
  <c r="P3732" i="2"/>
  <c r="Q3774" i="2"/>
  <c r="P3774" i="2"/>
  <c r="Q3810" i="2"/>
  <c r="P3810" i="2"/>
  <c r="Q3872" i="2"/>
  <c r="P3872" i="2"/>
  <c r="Q3903" i="2"/>
  <c r="P3903" i="2"/>
  <c r="Q4008" i="2"/>
  <c r="P4008" i="2"/>
  <c r="Q4040" i="2"/>
  <c r="P4040" i="2"/>
  <c r="Q4088" i="2"/>
  <c r="P4088" i="2"/>
  <c r="Q1083" i="2"/>
  <c r="P1083" i="2"/>
  <c r="Q1372" i="2"/>
  <c r="P1372" i="2"/>
  <c r="Q2098" i="2"/>
  <c r="P2098" i="2"/>
  <c r="Q2075" i="2"/>
  <c r="P2075" i="2"/>
  <c r="Q32" i="2"/>
  <c r="P32" i="2"/>
  <c r="Q39" i="2"/>
  <c r="P39" i="2"/>
  <c r="Q858" i="2"/>
  <c r="P858" i="2"/>
  <c r="Q865" i="2"/>
  <c r="P865" i="2"/>
  <c r="Q872" i="2"/>
  <c r="P872" i="2"/>
  <c r="Q128" i="2"/>
  <c r="P128" i="2"/>
  <c r="Q166" i="2"/>
  <c r="P166" i="2"/>
  <c r="Q194" i="2"/>
  <c r="P194" i="2"/>
  <c r="Q235" i="2"/>
  <c r="P235" i="2"/>
  <c r="Q313" i="2"/>
  <c r="P313" i="2"/>
  <c r="Q341" i="2"/>
  <c r="P341" i="2"/>
  <c r="Q2061" i="2"/>
  <c r="P2061" i="2"/>
  <c r="Q430" i="2"/>
  <c r="P430" i="2"/>
  <c r="Q468" i="2"/>
  <c r="P468" i="2"/>
  <c r="Q525" i="2"/>
  <c r="P525" i="2"/>
  <c r="Q569" i="2"/>
  <c r="P569" i="2"/>
  <c r="Q601" i="2"/>
  <c r="P601" i="2"/>
  <c r="Q739" i="2"/>
  <c r="P739" i="2"/>
  <c r="Q771" i="2"/>
  <c r="P771" i="2"/>
  <c r="Q896" i="2"/>
  <c r="P896" i="2"/>
  <c r="Q948" i="2"/>
  <c r="P948" i="2"/>
  <c r="Q1016" i="2"/>
  <c r="P1016" i="2"/>
  <c r="Q1044" i="2"/>
  <c r="P1044" i="2"/>
  <c r="Q1107" i="2"/>
  <c r="P1107" i="2"/>
  <c r="Q1152" i="2"/>
  <c r="P1152" i="2"/>
  <c r="Q1184" i="2"/>
  <c r="P1184" i="2"/>
  <c r="Q1252" i="2"/>
  <c r="P1252" i="2"/>
  <c r="Q1303" i="2"/>
  <c r="P1303" i="2"/>
  <c r="Q1411" i="2"/>
  <c r="P1411" i="2"/>
  <c r="Q1482" i="2"/>
  <c r="P1482" i="2"/>
  <c r="Q1517" i="2"/>
  <c r="P1517" i="2"/>
  <c r="Q1552" i="2"/>
  <c r="P1552" i="2"/>
  <c r="Q1588" i="2"/>
  <c r="P1588" i="2"/>
  <c r="Q1639" i="2"/>
  <c r="P1639" i="2"/>
  <c r="Q1675" i="2"/>
  <c r="P1675" i="2"/>
  <c r="Q1725" i="2"/>
  <c r="P1725" i="2"/>
  <c r="Q1760" i="2"/>
  <c r="P1760" i="2"/>
  <c r="Q2997" i="2"/>
  <c r="P2997" i="2"/>
  <c r="Q1823" i="2"/>
  <c r="P1823" i="2"/>
  <c r="Q1855" i="2"/>
  <c r="P1855" i="2"/>
  <c r="Q1883" i="2"/>
  <c r="P1883" i="2"/>
  <c r="Q1911" i="2"/>
  <c r="P1911" i="2"/>
  <c r="Q1949" i="2"/>
  <c r="P1949" i="2"/>
  <c r="Q1985" i="2"/>
  <c r="P1985" i="2"/>
  <c r="Q2013" i="2"/>
  <c r="P2013" i="2"/>
  <c r="Q2045" i="2"/>
  <c r="P2045" i="2"/>
  <c r="Q2154" i="2"/>
  <c r="P2154" i="2"/>
  <c r="Q2172" i="2"/>
  <c r="P2172" i="2"/>
  <c r="Q2204" i="2"/>
  <c r="P2204" i="2"/>
  <c r="Q2235" i="2"/>
  <c r="P2235" i="2"/>
  <c r="Q2259" i="2"/>
  <c r="P2259" i="2"/>
  <c r="Q2298" i="2"/>
  <c r="P2298" i="2"/>
  <c r="Q2335" i="2"/>
  <c r="P2335" i="2"/>
  <c r="Q2376" i="2"/>
  <c r="P2376" i="2"/>
  <c r="Q2420" i="2"/>
  <c r="P2420" i="2"/>
  <c r="Q2448" i="2"/>
  <c r="P2448" i="2"/>
  <c r="Q2493" i="2"/>
  <c r="P2493" i="2"/>
  <c r="Q2525" i="2"/>
  <c r="P2525" i="2"/>
  <c r="Q2571" i="2"/>
  <c r="P2571" i="2"/>
  <c r="Q2603" i="2"/>
  <c r="P2603" i="2"/>
  <c r="Q2644" i="2"/>
  <c r="P2644" i="2"/>
  <c r="Q2718" i="2"/>
  <c r="P2718" i="2"/>
  <c r="Q2765" i="2"/>
  <c r="P2765" i="2"/>
  <c r="Q2810" i="2"/>
  <c r="P2810" i="2"/>
  <c r="Q621" i="2"/>
  <c r="P621" i="2"/>
  <c r="Q2915" i="2"/>
  <c r="P2915" i="2"/>
  <c r="Q2986" i="2"/>
  <c r="P2986" i="2"/>
  <c r="Q3041" i="2"/>
  <c r="P3041" i="2"/>
  <c r="Q3089" i="2"/>
  <c r="P3089" i="2"/>
  <c r="Q3164" i="2"/>
  <c r="P3164" i="2"/>
  <c r="Q3196" i="2"/>
  <c r="P3196" i="2"/>
  <c r="Q3228" i="2"/>
  <c r="P3228" i="2"/>
  <c r="Q3260" i="2"/>
  <c r="P3260" i="2"/>
  <c r="Q3292" i="2"/>
  <c r="P3292" i="2"/>
  <c r="Q3327" i="2"/>
  <c r="P3327" i="2"/>
  <c r="Q3359" i="2"/>
  <c r="P3359" i="2"/>
  <c r="Q3400" i="2"/>
  <c r="P3400" i="2"/>
  <c r="Q3453" i="2"/>
  <c r="P3453" i="2"/>
  <c r="Q3701" i="2"/>
  <c r="P3701" i="2"/>
  <c r="Q3534" i="2"/>
  <c r="P3534" i="2"/>
  <c r="Q3575" i="2"/>
  <c r="P3575" i="2"/>
  <c r="Q3637" i="2"/>
  <c r="P3637" i="2"/>
  <c r="Q1272" i="2"/>
  <c r="P1272" i="2"/>
  <c r="Q3748" i="2"/>
  <c r="P3748" i="2"/>
  <c r="Q3793" i="2"/>
  <c r="P3793" i="2"/>
  <c r="Q3825" i="2"/>
  <c r="P3825" i="2"/>
  <c r="Q1400" i="2"/>
  <c r="P1400" i="2"/>
  <c r="Q3918" i="2"/>
  <c r="P3918" i="2"/>
  <c r="Q4023" i="2"/>
  <c r="P4023" i="2"/>
  <c r="Q4055" i="2"/>
  <c r="P4055" i="2"/>
  <c r="Q4119" i="2"/>
  <c r="P4119" i="2"/>
  <c r="Q3630" i="2"/>
  <c r="P3630" i="2"/>
  <c r="Q3952" i="2"/>
  <c r="P3952" i="2"/>
  <c r="Q834" i="2"/>
  <c r="P834" i="2"/>
  <c r="Q2967" i="2"/>
  <c r="P2967" i="2"/>
  <c r="Q3930" i="2"/>
  <c r="P3930" i="2"/>
  <c r="Q791" i="2"/>
  <c r="P791" i="2"/>
  <c r="Q75" i="2"/>
  <c r="P75" i="2"/>
  <c r="Q105" i="2"/>
  <c r="P105" i="2"/>
  <c r="Q306" i="2"/>
  <c r="P306" i="2"/>
  <c r="Q476" i="2"/>
  <c r="P476" i="2"/>
  <c r="Q659" i="2"/>
  <c r="P659" i="2"/>
  <c r="Q1006" i="2"/>
  <c r="P1006" i="2"/>
  <c r="Q1412" i="2"/>
  <c r="P1412" i="2"/>
  <c r="Q1924" i="2"/>
  <c r="P1924" i="2"/>
  <c r="Q2217" i="2"/>
  <c r="P2217" i="2"/>
  <c r="Q2649" i="2"/>
  <c r="P2649" i="2"/>
  <c r="Q2783" i="2"/>
  <c r="P2783" i="2"/>
  <c r="Q2909" i="2"/>
  <c r="P2909" i="2"/>
  <c r="Q3050" i="2"/>
  <c r="P3050" i="2"/>
  <c r="Q1387" i="2"/>
  <c r="P1387" i="2"/>
  <c r="Q3723" i="2"/>
  <c r="P3723" i="2"/>
  <c r="Q3987" i="2"/>
  <c r="P3987" i="2"/>
  <c r="Q1075" i="2"/>
  <c r="P1075" i="2"/>
  <c r="Q1364" i="2"/>
  <c r="P1364" i="2"/>
  <c r="P3677" i="2"/>
  <c r="P3395" i="2"/>
  <c r="P1063" i="2"/>
  <c r="P793" i="2"/>
  <c r="P1506" i="2"/>
  <c r="P3527" i="2"/>
  <c r="Q3555" i="2"/>
  <c r="P3555" i="2"/>
  <c r="Q25" i="2"/>
  <c r="P25" i="2"/>
  <c r="Q1362" i="2"/>
  <c r="P1362" i="2"/>
  <c r="Q1422" i="2"/>
  <c r="P1422" i="2"/>
  <c r="Q1429" i="2"/>
  <c r="P1429" i="2"/>
  <c r="Q2843" i="2"/>
  <c r="P2843" i="2"/>
  <c r="Q275" i="2"/>
  <c r="P275" i="2"/>
  <c r="Q465" i="2"/>
  <c r="P465" i="2"/>
  <c r="Q553" i="2"/>
  <c r="P553" i="2"/>
  <c r="Q1244" i="2"/>
  <c r="P1244" i="2"/>
  <c r="Q1689" i="2"/>
  <c r="P1689" i="2"/>
  <c r="Q2368" i="2"/>
  <c r="P2368" i="2"/>
  <c r="Q2726" i="2"/>
  <c r="P2726" i="2"/>
  <c r="Q2884" i="2"/>
  <c r="P2884" i="2"/>
  <c r="Q2983" i="2"/>
  <c r="P2983" i="2"/>
  <c r="Q3705" i="2"/>
  <c r="P3705" i="2"/>
  <c r="Q3765" i="2"/>
  <c r="P3765" i="2"/>
  <c r="Q3546" i="2"/>
  <c r="P3546" i="2"/>
  <c r="Q500" i="2"/>
  <c r="P500" i="2"/>
  <c r="Q1052" i="2"/>
  <c r="P1052" i="2"/>
  <c r="Q2667" i="2"/>
  <c r="P2667" i="2"/>
  <c r="Q3841" i="2"/>
  <c r="P3841" i="2"/>
  <c r="Q3619" i="2"/>
  <c r="P3619" i="2"/>
  <c r="Q539" i="2"/>
  <c r="P539" i="2"/>
  <c r="Q1064" i="2"/>
  <c r="P1064" i="2"/>
  <c r="Q2471" i="2"/>
  <c r="P2471" i="2"/>
  <c r="Q1607" i="2"/>
  <c r="P1607" i="2"/>
  <c r="Q3155" i="2"/>
  <c r="P3155" i="2"/>
  <c r="Q996" i="2"/>
  <c r="P996" i="2"/>
  <c r="Q2619" i="2"/>
  <c r="P2619" i="2"/>
  <c r="Q3138" i="2"/>
  <c r="P3138" i="2"/>
  <c r="Q3760" i="2"/>
  <c r="P3760" i="2"/>
  <c r="Q3549" i="2"/>
  <c r="P3549" i="2"/>
  <c r="Q1055" i="2"/>
  <c r="P1055" i="2"/>
  <c r="Q2362" i="2"/>
  <c r="P2362" i="2"/>
  <c r="Q3063" i="2"/>
  <c r="P3063" i="2"/>
  <c r="Q3602" i="2"/>
  <c r="P3602" i="2"/>
  <c r="Q2836" i="2"/>
  <c r="P2836" i="2"/>
  <c r="Q375" i="2"/>
  <c r="P375" i="2"/>
  <c r="Q985" i="2"/>
  <c r="P985" i="2"/>
  <c r="Q2486" i="2"/>
  <c r="P2486" i="2"/>
  <c r="Q3127" i="2"/>
  <c r="P3127" i="2"/>
  <c r="Q1622" i="2"/>
  <c r="P1622" i="2"/>
  <c r="Q3162" i="2"/>
  <c r="P3162" i="2"/>
  <c r="Q19" i="2"/>
  <c r="P19" i="2"/>
  <c r="Q1356" i="2"/>
  <c r="P1356" i="2"/>
  <c r="Q3927" i="2"/>
  <c r="P3927" i="2"/>
  <c r="Q45" i="2"/>
  <c r="P45" i="2"/>
  <c r="Q1452" i="2"/>
  <c r="P1452" i="2"/>
  <c r="Q2554" i="2"/>
  <c r="P2554" i="2"/>
  <c r="Q919" i="2"/>
  <c r="P919" i="2"/>
  <c r="Q102" i="2"/>
  <c r="P102" i="2"/>
  <c r="Q141" i="2"/>
  <c r="P141" i="2"/>
  <c r="Q176" i="2"/>
  <c r="P176" i="2"/>
  <c r="Q204" i="2"/>
  <c r="P204" i="2"/>
  <c r="Q249" i="2"/>
  <c r="P249" i="2"/>
  <c r="Q72" i="2"/>
  <c r="P72" i="2"/>
  <c r="Q351" i="2"/>
  <c r="P351" i="2"/>
  <c r="Q408" i="2"/>
  <c r="P408" i="2"/>
  <c r="Q440" i="2"/>
  <c r="P440" i="2"/>
  <c r="Q487" i="2"/>
  <c r="P487" i="2"/>
  <c r="Q1297" i="2"/>
  <c r="P1297" i="2"/>
  <c r="Q579" i="2"/>
  <c r="P579" i="2"/>
  <c r="Q619" i="2"/>
  <c r="P619" i="2"/>
  <c r="Q676" i="2"/>
  <c r="P676" i="2"/>
  <c r="Q745" i="2"/>
  <c r="P745" i="2"/>
  <c r="Q781" i="2"/>
  <c r="P781" i="2"/>
  <c r="Q962" i="2"/>
  <c r="P962" i="2"/>
  <c r="Q958" i="2"/>
  <c r="P958" i="2"/>
  <c r="Q1022" i="2"/>
  <c r="P1022" i="2"/>
  <c r="Q1130" i="2"/>
  <c r="P1130" i="2"/>
  <c r="Q1162" i="2"/>
  <c r="P1162" i="2"/>
  <c r="Q8" i="2"/>
  <c r="P8" i="2"/>
  <c r="Q1258" i="2"/>
  <c r="P1258" i="2"/>
  <c r="Q1319" i="2"/>
  <c r="P1319" i="2"/>
  <c r="Q1456" i="2"/>
  <c r="P1456" i="2"/>
  <c r="Q1495" i="2"/>
  <c r="P1495" i="2"/>
  <c r="Q1527" i="2"/>
  <c r="P1527" i="2"/>
  <c r="Q1562" i="2"/>
  <c r="P1562" i="2"/>
  <c r="Q1598" i="2"/>
  <c r="P1598" i="2"/>
  <c r="Q1633" i="2"/>
  <c r="P1633" i="2"/>
  <c r="Q1690" i="2"/>
  <c r="P1690" i="2"/>
  <c r="Q1735" i="2"/>
  <c r="P1735" i="2"/>
  <c r="Q1770" i="2"/>
  <c r="P1770" i="2"/>
  <c r="Q1798" i="2"/>
  <c r="P1798" i="2"/>
  <c r="Q3439" i="2"/>
  <c r="P3439" i="2"/>
  <c r="Q1861" i="2"/>
  <c r="P1861" i="2"/>
  <c r="Q1893" i="2"/>
  <c r="P1893" i="2"/>
  <c r="Q1921" i="2"/>
  <c r="P1921" i="2"/>
  <c r="Q1959" i="2"/>
  <c r="P1959" i="2"/>
  <c r="Q1995" i="2"/>
  <c r="P1995" i="2"/>
  <c r="Q2023" i="2"/>
  <c r="P2023" i="2"/>
  <c r="Q2055" i="2"/>
  <c r="P2055" i="2"/>
  <c r="Q3491" i="2"/>
  <c r="P3491" i="2"/>
  <c r="Q2182" i="2"/>
  <c r="P2182" i="2"/>
  <c r="Q2214" i="2"/>
  <c r="P2214" i="2"/>
  <c r="Q1282" i="2"/>
  <c r="P1282" i="2"/>
  <c r="Q2269" i="2"/>
  <c r="P2269" i="2"/>
  <c r="Q2308" i="2"/>
  <c r="P2308" i="2"/>
  <c r="Q2398" i="2"/>
  <c r="P2398" i="2"/>
  <c r="Q2430" i="2"/>
  <c r="P2430" i="2"/>
  <c r="Q2458" i="2"/>
  <c r="P2458" i="2"/>
  <c r="Q2539" i="2"/>
  <c r="P2539" i="2"/>
  <c r="Q2581" i="2"/>
  <c r="P2581" i="2"/>
  <c r="Q2657" i="2"/>
  <c r="P2657" i="2"/>
  <c r="Q2731" i="2"/>
  <c r="P2731" i="2"/>
  <c r="Q2788" i="2"/>
  <c r="P2788" i="2"/>
  <c r="Q2820" i="2"/>
  <c r="P2820" i="2"/>
  <c r="Q2878" i="2"/>
  <c r="P2878" i="2"/>
  <c r="Q2934" i="2"/>
  <c r="P2934" i="2"/>
  <c r="Q3006" i="2"/>
  <c r="P3006" i="2"/>
  <c r="Q3054" i="2"/>
  <c r="P3054" i="2"/>
  <c r="Q3099" i="2"/>
  <c r="P3099" i="2"/>
  <c r="Q3174" i="2"/>
  <c r="P3174" i="2"/>
  <c r="Q3206" i="2"/>
  <c r="P3206" i="2"/>
  <c r="Q3238" i="2"/>
  <c r="P3238" i="2"/>
  <c r="Q3305" i="2"/>
  <c r="P3305" i="2"/>
  <c r="Q3337" i="2"/>
  <c r="P3337" i="2"/>
  <c r="Q3369" i="2"/>
  <c r="P3369" i="2"/>
  <c r="Q3414" i="2"/>
  <c r="P3414" i="2"/>
  <c r="Q1391" i="2"/>
  <c r="P1391" i="2"/>
  <c r="Q3499" i="2"/>
  <c r="P3499" i="2"/>
  <c r="Q3869" i="2"/>
  <c r="P3869" i="2"/>
  <c r="Q3655" i="2"/>
  <c r="P3655" i="2"/>
  <c r="Q3699" i="2"/>
  <c r="P3699" i="2"/>
  <c r="Q3767" i="2"/>
  <c r="P3767" i="2"/>
  <c r="Q3803" i="2"/>
  <c r="P3803" i="2"/>
  <c r="Q3835" i="2"/>
  <c r="P3835" i="2"/>
  <c r="Q3896" i="2"/>
  <c r="P3896" i="2"/>
  <c r="Q3949" i="2"/>
  <c r="P3949" i="2"/>
  <c r="Q4068" i="2"/>
  <c r="P4068" i="2"/>
  <c r="Q4148" i="2"/>
  <c r="P4148" i="2"/>
  <c r="Q264" i="2"/>
  <c r="P264" i="2"/>
  <c r="Q651" i="2"/>
  <c r="P651" i="2"/>
  <c r="Q1698" i="2"/>
  <c r="P1698" i="2"/>
  <c r="Q2775" i="2"/>
  <c r="P2775" i="2"/>
  <c r="Q4135" i="2"/>
  <c r="P4135" i="2"/>
  <c r="Q3982" i="2"/>
  <c r="P3982" i="2"/>
  <c r="Q1347" i="2"/>
  <c r="P1347" i="2"/>
  <c r="Q2962" i="2"/>
  <c r="P2962" i="2"/>
  <c r="Q2955" i="2"/>
  <c r="P2955" i="2"/>
  <c r="Q4003" i="2"/>
  <c r="P4003" i="2"/>
  <c r="Q1446" i="2"/>
  <c r="P1446" i="2"/>
  <c r="Q800" i="2"/>
  <c r="P800" i="2"/>
  <c r="Q807" i="2"/>
  <c r="P807" i="2"/>
  <c r="Q124" i="2"/>
  <c r="P124" i="2"/>
  <c r="Q163" i="2"/>
  <c r="P163" i="2"/>
  <c r="Q191" i="2"/>
  <c r="P191" i="2"/>
  <c r="Q308" i="2"/>
  <c r="P308" i="2"/>
  <c r="Q330" i="2"/>
  <c r="P330" i="2"/>
  <c r="Q394" i="2"/>
  <c r="P394" i="2"/>
  <c r="Q427" i="2"/>
  <c r="P427" i="2"/>
  <c r="Q464" i="2"/>
  <c r="P464" i="2"/>
  <c r="Q522" i="2"/>
  <c r="P522" i="2"/>
  <c r="Q566" i="2"/>
  <c r="P566" i="2"/>
  <c r="Q598" i="2"/>
  <c r="P598" i="2"/>
  <c r="Q661" i="2"/>
  <c r="P661" i="2"/>
  <c r="Q702" i="2"/>
  <c r="P702" i="2"/>
  <c r="Q736" i="2"/>
  <c r="P736" i="2"/>
  <c r="Q768" i="2"/>
  <c r="P768" i="2"/>
  <c r="Q891" i="2"/>
  <c r="P891" i="2"/>
  <c r="Q945" i="2"/>
  <c r="P945" i="2"/>
  <c r="Q1013" i="2"/>
  <c r="P1013" i="2"/>
  <c r="Q1041" i="2"/>
  <c r="P1041" i="2"/>
  <c r="Q1104" i="2"/>
  <c r="P1104" i="2"/>
  <c r="Q1149" i="2"/>
  <c r="P1149" i="2"/>
  <c r="Q1181" i="2"/>
  <c r="P1181" i="2"/>
  <c r="Q1243" i="2"/>
  <c r="P1243" i="2"/>
  <c r="Q1300" i="2"/>
  <c r="P1300" i="2"/>
  <c r="Q1334" i="2"/>
  <c r="P1334" i="2"/>
  <c r="Q1479" i="2"/>
  <c r="P1479" i="2"/>
  <c r="Q1514" i="2"/>
  <c r="P1514" i="2"/>
  <c r="Q1548" i="2"/>
  <c r="P1548" i="2"/>
  <c r="Q1585" i="2"/>
  <c r="P1585" i="2"/>
  <c r="Q1629" i="2"/>
  <c r="P1629" i="2"/>
  <c r="Q1667" i="2"/>
  <c r="P1667" i="2"/>
  <c r="Q1718" i="2"/>
  <c r="P1718" i="2"/>
  <c r="Q1750" i="2"/>
  <c r="P1750" i="2"/>
  <c r="Q1785" i="2"/>
  <c r="P1785" i="2"/>
  <c r="Q1816" i="2"/>
  <c r="P1816" i="2"/>
  <c r="Q1848" i="2"/>
  <c r="P1848" i="2"/>
  <c r="Q1876" i="2"/>
  <c r="P1876" i="2"/>
  <c r="Q1908" i="2"/>
  <c r="P1908" i="2"/>
  <c r="Q1942" i="2"/>
  <c r="P1942" i="2"/>
  <c r="Q1974" i="2"/>
  <c r="P1974" i="2"/>
  <c r="Q2006" i="2"/>
  <c r="P2006" i="2"/>
  <c r="Q2038" i="2"/>
  <c r="P2038" i="2"/>
  <c r="Q2143" i="2"/>
  <c r="P2143" i="2"/>
  <c r="Q2129" i="2"/>
  <c r="P2129" i="2"/>
  <c r="Q2197" i="2"/>
  <c r="P2197" i="2"/>
  <c r="Q2228" i="2"/>
  <c r="P2228" i="2"/>
  <c r="Q2252" i="2"/>
  <c r="P2252" i="2"/>
  <c r="Q2291" i="2"/>
  <c r="P2291" i="2"/>
  <c r="Q2319" i="2"/>
  <c r="P2319" i="2"/>
  <c r="Q2381" i="2"/>
  <c r="P2381" i="2"/>
  <c r="Q2405" i="2"/>
  <c r="P2405" i="2"/>
  <c r="Q2441" i="2"/>
  <c r="P2441" i="2"/>
  <c r="Q3937" i="2"/>
  <c r="P3937" i="2"/>
  <c r="Q2518" i="2"/>
  <c r="P2518" i="2"/>
  <c r="Q2283" i="2"/>
  <c r="P2283" i="2"/>
  <c r="Q2596" i="2"/>
  <c r="P2596" i="2"/>
  <c r="Q2637" i="2"/>
  <c r="P2637" i="2"/>
  <c r="Q2696" i="2"/>
  <c r="P2696" i="2"/>
  <c r="Q2747" i="2"/>
  <c r="P2747" i="2"/>
  <c r="Q2803" i="2"/>
  <c r="P2803" i="2"/>
  <c r="Q2859" i="2"/>
  <c r="P2859" i="2"/>
  <c r="Q2904" i="2"/>
  <c r="P2904" i="2"/>
  <c r="Q2949" i="2"/>
  <c r="P2949" i="2"/>
  <c r="Q3034" i="2"/>
  <c r="P3034" i="2"/>
  <c r="Q3082" i="2"/>
  <c r="P3082" i="2"/>
  <c r="Q3125" i="2"/>
  <c r="P3125" i="2"/>
  <c r="Q3189" i="2"/>
  <c r="P3189" i="2"/>
  <c r="Q3221" i="2"/>
  <c r="P3221" i="2"/>
  <c r="Q3253" i="2"/>
  <c r="P3253" i="2"/>
  <c r="Q3285" i="2"/>
  <c r="P3285" i="2"/>
  <c r="Q3320" i="2"/>
  <c r="P3320" i="2"/>
  <c r="Q3352" i="2"/>
  <c r="P3352" i="2"/>
  <c r="Q3384" i="2"/>
  <c r="P3384" i="2"/>
  <c r="Q3446" i="2"/>
  <c r="P3446" i="2"/>
  <c r="Q3494" i="2"/>
  <c r="P3494" i="2"/>
  <c r="Q3568" i="2"/>
  <c r="P3568" i="2"/>
  <c r="Q3613" i="2"/>
  <c r="P3613" i="2"/>
  <c r="Q3666" i="2"/>
  <c r="P3666" i="2"/>
  <c r="Q3741" i="2"/>
  <c r="P3741" i="2"/>
  <c r="Q3786" i="2"/>
  <c r="P3786" i="2"/>
  <c r="Q3818" i="2"/>
  <c r="P3818" i="2"/>
  <c r="Q3883" i="2"/>
  <c r="P3883" i="2"/>
  <c r="Q3911" i="2"/>
  <c r="P3911" i="2"/>
  <c r="Q4016" i="2"/>
  <c r="P4016" i="2"/>
  <c r="Q4048" i="2"/>
  <c r="P4048" i="2"/>
  <c r="Q4109" i="2"/>
  <c r="P4109" i="2"/>
  <c r="Q3156" i="2"/>
  <c r="P3156" i="2"/>
  <c r="Q14" i="2"/>
  <c r="P14" i="2"/>
  <c r="Q1351" i="2"/>
  <c r="P1351" i="2"/>
  <c r="Q3922" i="2"/>
  <c r="P3922" i="2"/>
  <c r="Q3687" i="2"/>
  <c r="P3687" i="2"/>
  <c r="Q43" i="2"/>
  <c r="P43" i="2"/>
  <c r="Q1450" i="2"/>
  <c r="P1450" i="2"/>
  <c r="Q2549" i="2"/>
  <c r="P2549" i="2"/>
  <c r="Q914" i="2"/>
  <c r="P914" i="2"/>
  <c r="Q97" i="2"/>
  <c r="P97" i="2"/>
  <c r="Q139" i="2"/>
  <c r="P139" i="2"/>
  <c r="Q174" i="2"/>
  <c r="P174" i="2"/>
  <c r="Q247" i="2"/>
  <c r="P247" i="2"/>
  <c r="Q70" i="2"/>
  <c r="P70" i="2"/>
  <c r="Q349" i="2"/>
  <c r="P349" i="2"/>
  <c r="Q406" i="2"/>
  <c r="P406" i="2"/>
  <c r="Q438" i="2"/>
  <c r="P438" i="2"/>
  <c r="Q482" i="2"/>
  <c r="P482" i="2"/>
  <c r="Q1292" i="2"/>
  <c r="P1292" i="2"/>
  <c r="Q577" i="2"/>
  <c r="P577" i="2"/>
  <c r="Q617" i="2"/>
  <c r="P617" i="2"/>
  <c r="Q674" i="2"/>
  <c r="P674" i="2"/>
  <c r="Q715" i="2"/>
  <c r="P715" i="2"/>
  <c r="Q743" i="2"/>
  <c r="P743" i="2"/>
  <c r="Q779" i="2"/>
  <c r="P779" i="2"/>
  <c r="Q960" i="2"/>
  <c r="P960" i="2"/>
  <c r="Q956" i="2"/>
  <c r="P956" i="2"/>
  <c r="Q1020" i="2"/>
  <c r="P1020" i="2"/>
  <c r="Q1057" i="2"/>
  <c r="P1057" i="2"/>
  <c r="Q1128" i="2"/>
  <c r="P1128" i="2"/>
  <c r="Q1160" i="2"/>
  <c r="P1160" i="2"/>
  <c r="Q6" i="2"/>
  <c r="P6" i="2"/>
  <c r="Q1256" i="2"/>
  <c r="P1256" i="2"/>
  <c r="Q1314" i="2"/>
  <c r="P1314" i="2"/>
  <c r="Q1454" i="2"/>
  <c r="P1454" i="2"/>
  <c r="Q1493" i="2"/>
  <c r="P1493" i="2"/>
  <c r="Q1525" i="2"/>
  <c r="P1525" i="2"/>
  <c r="Q1560" i="2"/>
  <c r="P1560" i="2"/>
  <c r="Q1596" i="2"/>
  <c r="P1596" i="2"/>
  <c r="Q1631" i="2"/>
  <c r="P1631" i="2"/>
  <c r="Q1687" i="2"/>
  <c r="P1687" i="2"/>
  <c r="Q1733" i="2"/>
  <c r="P1733" i="2"/>
  <c r="Q1768" i="2"/>
  <c r="P1768" i="2"/>
  <c r="Q1796" i="2"/>
  <c r="P1796" i="2"/>
  <c r="Q3437" i="2"/>
  <c r="P3437" i="2"/>
  <c r="Q1859" i="2"/>
  <c r="P1859" i="2"/>
  <c r="Q1891" i="2"/>
  <c r="P1891" i="2"/>
  <c r="Q1919" i="2"/>
  <c r="P1919" i="2"/>
  <c r="Q1957" i="2"/>
  <c r="P1957" i="2"/>
  <c r="Q1993" i="2"/>
  <c r="P1993" i="2"/>
  <c r="Q2021" i="2"/>
  <c r="P2021" i="2"/>
  <c r="Q3489" i="2"/>
  <c r="P3489" i="2"/>
  <c r="Q2180" i="2"/>
  <c r="P2180" i="2"/>
  <c r="Q2212" i="2"/>
  <c r="P2212" i="2"/>
  <c r="Q1280" i="2"/>
  <c r="P1280" i="2"/>
  <c r="Q2267" i="2"/>
  <c r="P2267" i="2"/>
  <c r="Q2306" i="2"/>
  <c r="P2306" i="2"/>
  <c r="Q2347" i="2"/>
  <c r="P2347" i="2"/>
  <c r="Q2396" i="2"/>
  <c r="P2396" i="2"/>
  <c r="Q2428" i="2"/>
  <c r="P2428" i="2"/>
  <c r="Q2456" i="2"/>
  <c r="P2456" i="2"/>
  <c r="Q2501" i="2"/>
  <c r="P2501" i="2"/>
  <c r="Q2537" i="2"/>
  <c r="P2537" i="2"/>
  <c r="Q2579" i="2"/>
  <c r="P2579" i="2"/>
  <c r="Q2620" i="2"/>
  <c r="P2620" i="2"/>
  <c r="Q2655" i="2"/>
  <c r="P2655" i="2"/>
  <c r="Q2729" i="2"/>
  <c r="P2729" i="2"/>
  <c r="Q2782" i="2"/>
  <c r="P2782" i="2"/>
  <c r="Q2818" i="2"/>
  <c r="P2818" i="2"/>
  <c r="Q2873" i="2"/>
  <c r="P2873" i="2"/>
  <c r="Q2929" i="2"/>
  <c r="P2929" i="2"/>
  <c r="Q3001" i="2"/>
  <c r="P3001" i="2"/>
  <c r="Q3049" i="2"/>
  <c r="P3049" i="2"/>
  <c r="Q3097" i="2"/>
  <c r="P3097" i="2"/>
  <c r="Q3172" i="2"/>
  <c r="P3172" i="2"/>
  <c r="Q3204" i="2"/>
  <c r="P3204" i="2"/>
  <c r="Q3236" i="2"/>
  <c r="P3236" i="2"/>
  <c r="Q3268" i="2"/>
  <c r="P3268" i="2"/>
  <c r="Q3300" i="2"/>
  <c r="P3300" i="2"/>
  <c r="Q3335" i="2"/>
  <c r="P3335" i="2"/>
  <c r="Q3367" i="2"/>
  <c r="P3367" i="2"/>
  <c r="Q3412" i="2"/>
  <c r="P3412" i="2"/>
  <c r="Q1386" i="2"/>
  <c r="P1386" i="2"/>
  <c r="Q3497" i="2"/>
  <c r="P3497" i="2"/>
  <c r="Q3863" i="2"/>
  <c r="P3863" i="2"/>
  <c r="Q3583" i="2"/>
  <c r="P3583" i="2"/>
  <c r="Q3653" i="2"/>
  <c r="P3653" i="2"/>
  <c r="Q3694" i="2"/>
  <c r="P3694" i="2"/>
  <c r="Q3761" i="2"/>
  <c r="P3761" i="2"/>
  <c r="Q3801" i="2"/>
  <c r="P3801" i="2"/>
  <c r="Q3833" i="2"/>
  <c r="P3833" i="2"/>
  <c r="Q3894" i="2"/>
  <c r="P3894" i="2"/>
  <c r="Q3947" i="2"/>
  <c r="P3947" i="2"/>
  <c r="Q4031" i="2"/>
  <c r="P4031" i="2"/>
  <c r="Q4066" i="2"/>
  <c r="P4066" i="2"/>
  <c r="Q4142" i="2"/>
  <c r="P4142" i="2"/>
  <c r="Q3716" i="2"/>
  <c r="P3716" i="2"/>
  <c r="Q3959" i="2"/>
  <c r="P3959" i="2"/>
  <c r="Q848" i="2"/>
  <c r="P848" i="2"/>
  <c r="Q2113" i="2"/>
  <c r="P2113" i="2"/>
  <c r="Q4001" i="2"/>
  <c r="P4001" i="2"/>
  <c r="Q908" i="2"/>
  <c r="P908" i="2"/>
  <c r="Q784" i="2"/>
  <c r="P784" i="2"/>
  <c r="Q129" i="2"/>
  <c r="P129" i="2"/>
  <c r="Q392" i="2"/>
  <c r="P392" i="2"/>
  <c r="Q490" i="2"/>
  <c r="P490" i="2"/>
  <c r="Q819" i="2"/>
  <c r="P819" i="2"/>
  <c r="Q1058" i="2"/>
  <c r="P1058" i="2"/>
  <c r="Q1546" i="2"/>
  <c r="P1546" i="2"/>
  <c r="Q2120" i="2"/>
  <c r="P2120" i="2"/>
  <c r="Q2162" i="2"/>
  <c r="P2162" i="2"/>
  <c r="Q2694" i="2"/>
  <c r="P2694" i="2"/>
  <c r="Q2867" i="2"/>
  <c r="P2867" i="2"/>
  <c r="Q2923" i="2"/>
  <c r="P2923" i="2"/>
  <c r="Q3123" i="2"/>
  <c r="P3123" i="2"/>
  <c r="Q2752" i="2"/>
  <c r="P2752" i="2"/>
  <c r="Q1618" i="2"/>
  <c r="P1618" i="2"/>
  <c r="Q4080" i="2"/>
  <c r="P4080" i="2"/>
  <c r="Q3148" i="2"/>
  <c r="P3148" i="2"/>
  <c r="Q13" i="2"/>
  <c r="P13" i="2"/>
  <c r="Q1350" i="2"/>
  <c r="P1350" i="2"/>
  <c r="Q3921" i="2"/>
  <c r="P3921" i="2"/>
  <c r="Q3686" i="2"/>
  <c r="P3686" i="2"/>
  <c r="Q42" i="2"/>
  <c r="P42" i="2"/>
  <c r="Q1449" i="2"/>
  <c r="P1449" i="2"/>
  <c r="Q2548" i="2"/>
  <c r="P2548" i="2"/>
  <c r="Q913" i="2"/>
  <c r="P913" i="2"/>
  <c r="Q96" i="2"/>
  <c r="P96" i="2"/>
  <c r="Q138" i="2"/>
  <c r="P138" i="2"/>
  <c r="Q173" i="2"/>
  <c r="P173" i="2"/>
  <c r="Q201" i="2"/>
  <c r="P201" i="2"/>
  <c r="Q246" i="2"/>
  <c r="P246" i="2"/>
  <c r="Q69" i="2"/>
  <c r="P69" i="2"/>
  <c r="Q348" i="2"/>
  <c r="P348" i="2"/>
  <c r="Q405" i="2"/>
  <c r="P405" i="2"/>
  <c r="Q437" i="2"/>
  <c r="P437" i="2"/>
  <c r="Q481" i="2"/>
  <c r="P481" i="2"/>
  <c r="Q1291" i="2"/>
  <c r="P1291" i="2"/>
  <c r="Q576" i="2"/>
  <c r="P576" i="2"/>
  <c r="Q616" i="2"/>
  <c r="P616" i="2"/>
  <c r="Q673" i="2"/>
  <c r="P673" i="2"/>
  <c r="Q714" i="2"/>
  <c r="P714" i="2"/>
  <c r="Q742" i="2"/>
  <c r="P742" i="2"/>
  <c r="Q778" i="2"/>
  <c r="P778" i="2"/>
  <c r="Q959" i="2"/>
  <c r="P959" i="2"/>
  <c r="Q955" i="2"/>
  <c r="P955" i="2"/>
  <c r="Q1019" i="2"/>
  <c r="P1019" i="2"/>
  <c r="Q1049" i="2"/>
  <c r="P1049" i="2"/>
  <c r="Q1127" i="2"/>
  <c r="P1127" i="2"/>
  <c r="Q1159" i="2"/>
  <c r="P1159" i="2"/>
  <c r="Q5" i="2"/>
  <c r="P5" i="2"/>
  <c r="Q1255" i="2"/>
  <c r="P1255" i="2"/>
  <c r="Q1313" i="2"/>
  <c r="P1313" i="2"/>
  <c r="Q1453" i="2"/>
  <c r="P1453" i="2"/>
  <c r="Q1492" i="2"/>
  <c r="P1492" i="2"/>
  <c r="Q1524" i="2"/>
  <c r="P1524" i="2"/>
  <c r="Q1559" i="2"/>
  <c r="P1559" i="2"/>
  <c r="Q1595" i="2"/>
  <c r="P1595" i="2"/>
  <c r="Q1630" i="2"/>
  <c r="P1630" i="2"/>
  <c r="Q1683" i="2"/>
  <c r="P1683" i="2"/>
  <c r="Q1732" i="2"/>
  <c r="P1732" i="2"/>
  <c r="Q1767" i="2"/>
  <c r="P1767" i="2"/>
  <c r="Q1795" i="2"/>
  <c r="P1795" i="2"/>
  <c r="Q3436" i="2"/>
  <c r="P3436" i="2"/>
  <c r="Q1858" i="2"/>
  <c r="P1858" i="2"/>
  <c r="Q1890" i="2"/>
  <c r="P1890" i="2"/>
  <c r="Q1918" i="2"/>
  <c r="P1918" i="2"/>
  <c r="Q1956" i="2"/>
  <c r="P1956" i="2"/>
  <c r="Q1992" i="2"/>
  <c r="P1992" i="2"/>
  <c r="Q2020" i="2"/>
  <c r="P2020" i="2"/>
  <c r="Q2052" i="2"/>
  <c r="P2052" i="2"/>
  <c r="Q3488" i="2"/>
  <c r="P3488" i="2"/>
  <c r="Q2179" i="2"/>
  <c r="P2179" i="2"/>
  <c r="Q2211" i="2"/>
  <c r="P2211" i="2"/>
  <c r="Q1279" i="2"/>
  <c r="P1279" i="2"/>
  <c r="Q2266" i="2"/>
  <c r="P2266" i="2"/>
  <c r="Q2305" i="2"/>
  <c r="P2305" i="2"/>
  <c r="Q2346" i="2"/>
  <c r="P2346" i="2"/>
  <c r="Q2395" i="2"/>
  <c r="P2395" i="2"/>
  <c r="Q2427" i="2"/>
  <c r="P2427" i="2"/>
  <c r="Q2455" i="2"/>
  <c r="P2455" i="2"/>
  <c r="Q2500" i="2"/>
  <c r="P2500" i="2"/>
  <c r="Q2536" i="2"/>
  <c r="P2536" i="2"/>
  <c r="Q2578" i="2"/>
  <c r="P2578" i="2"/>
  <c r="Q2612" i="2"/>
  <c r="P2612" i="2"/>
  <c r="Q2654" i="2"/>
  <c r="P2654" i="2"/>
  <c r="Q2728" i="2"/>
  <c r="P2728" i="2"/>
  <c r="Q2774" i="2"/>
  <c r="P2774" i="2"/>
  <c r="Q2817" i="2"/>
  <c r="P2817" i="2"/>
  <c r="Q2872" i="2"/>
  <c r="P2872" i="2"/>
  <c r="Q2928" i="2"/>
  <c r="P2928" i="2"/>
  <c r="Q3000" i="2"/>
  <c r="P3000" i="2"/>
  <c r="Q3048" i="2"/>
  <c r="P3048" i="2"/>
  <c r="Q3096" i="2"/>
  <c r="P3096" i="2"/>
  <c r="Q3171" i="2"/>
  <c r="P3171" i="2"/>
  <c r="Q3203" i="2"/>
  <c r="P3203" i="2"/>
  <c r="Q3235" i="2"/>
  <c r="P3235" i="2"/>
  <c r="Q3267" i="2"/>
  <c r="P3267" i="2"/>
  <c r="Q3299" i="2"/>
  <c r="P3299" i="2"/>
  <c r="Q3334" i="2"/>
  <c r="P3334" i="2"/>
  <c r="Q3366" i="2"/>
  <c r="P3366" i="2"/>
  <c r="Q3411" i="2"/>
  <c r="P3411" i="2"/>
  <c r="Q1385" i="2"/>
  <c r="P1385" i="2"/>
  <c r="Q3496" i="2"/>
  <c r="P3496" i="2"/>
  <c r="Q3855" i="2"/>
  <c r="P3855" i="2"/>
  <c r="Q3582" i="2"/>
  <c r="P3582" i="2"/>
  <c r="Q3652" i="2"/>
  <c r="P3652" i="2"/>
  <c r="Q3693" i="2"/>
  <c r="P3693" i="2"/>
  <c r="Q3753" i="2"/>
  <c r="P3753" i="2"/>
  <c r="Q3800" i="2"/>
  <c r="P3800" i="2"/>
  <c r="Q3832" i="2"/>
  <c r="P3832" i="2"/>
  <c r="Q3893" i="2"/>
  <c r="P3893" i="2"/>
  <c r="Q3946" i="2"/>
  <c r="P3946" i="2"/>
  <c r="Q4030" i="2"/>
  <c r="P4030" i="2"/>
  <c r="Q4065" i="2"/>
  <c r="P4065" i="2"/>
  <c r="Q4134" i="2"/>
  <c r="P4134" i="2"/>
  <c r="Q262" i="2"/>
  <c r="P262" i="2"/>
  <c r="Q649" i="2"/>
  <c r="P649" i="2"/>
  <c r="Q1696" i="2"/>
  <c r="P1696" i="2"/>
  <c r="Q2773" i="2"/>
  <c r="P2773" i="2"/>
  <c r="Q3509" i="2"/>
  <c r="P3509" i="2"/>
  <c r="Q4133" i="2"/>
  <c r="P4133" i="2"/>
  <c r="Q285" i="2"/>
  <c r="P285" i="2"/>
  <c r="Q696" i="2"/>
  <c r="P696" i="2"/>
  <c r="Q2332" i="2"/>
  <c r="P2332" i="2"/>
  <c r="Q3022" i="2"/>
  <c r="P3022" i="2"/>
  <c r="Q3860" i="2"/>
  <c r="P3860" i="2"/>
  <c r="Q1079" i="2"/>
  <c r="P1079" i="2"/>
  <c r="Q301" i="2"/>
  <c r="P301" i="2"/>
  <c r="Q884" i="2"/>
  <c r="P884" i="2"/>
  <c r="Q1685" i="2"/>
  <c r="P1685" i="2"/>
  <c r="Q2706" i="2"/>
  <c r="P2706" i="2"/>
  <c r="Q3462" i="2"/>
  <c r="P3462" i="2"/>
  <c r="Q4096" i="2"/>
  <c r="P4096" i="2"/>
  <c r="Q3717" i="2"/>
  <c r="P3717" i="2"/>
  <c r="Q3960" i="2"/>
  <c r="P3960" i="2"/>
  <c r="Q849" i="2"/>
  <c r="P849" i="2"/>
  <c r="Q2114" i="2"/>
  <c r="P2114" i="2"/>
  <c r="Q4002" i="2"/>
  <c r="P4002" i="2"/>
  <c r="Q909" i="2"/>
  <c r="P909" i="2"/>
  <c r="Q785" i="2"/>
  <c r="P785" i="2"/>
  <c r="Q123" i="2"/>
  <c r="P123" i="2"/>
  <c r="Q372" i="2"/>
  <c r="P372" i="2"/>
  <c r="Q484" i="2"/>
  <c r="P484" i="2"/>
  <c r="Q701" i="2"/>
  <c r="P701" i="2"/>
  <c r="Q1395" i="2"/>
  <c r="P1395" i="2"/>
  <c r="Q1488" i="2"/>
  <c r="P1488" i="2"/>
  <c r="Q2121" i="2"/>
  <c r="P2121" i="2"/>
  <c r="Q2163" i="2"/>
  <c r="P2163" i="2"/>
  <c r="Q2695" i="2"/>
  <c r="P2695" i="2"/>
  <c r="Q2868" i="2"/>
  <c r="P2868" i="2"/>
  <c r="Q2924" i="2"/>
  <c r="P2924" i="2"/>
  <c r="Q3124" i="2"/>
  <c r="P3124" i="2"/>
  <c r="Q2753" i="2"/>
  <c r="P2753" i="2"/>
  <c r="Q3731" i="2"/>
  <c r="P3731" i="2"/>
  <c r="Q4057" i="2"/>
  <c r="P4057" i="2"/>
  <c r="Q2825" i="2"/>
  <c r="P2825" i="2"/>
  <c r="Q364" i="2"/>
  <c r="P364" i="2"/>
  <c r="Q974" i="2"/>
  <c r="P974" i="2"/>
  <c r="Q1699" i="2"/>
  <c r="P1699" i="2"/>
  <c r="Q2776" i="2"/>
  <c r="P2776" i="2"/>
  <c r="Q3512" i="2"/>
  <c r="P3512" i="2"/>
  <c r="Q4136" i="2"/>
  <c r="P4136" i="2"/>
  <c r="P984" i="2"/>
  <c r="P503" i="2"/>
  <c r="P571" i="2"/>
  <c r="P87" i="2"/>
  <c r="P2349" i="2"/>
  <c r="P1274" i="2"/>
  <c r="P238" i="2"/>
  <c r="P1365" i="2"/>
  <c r="P2053" i="2"/>
  <c r="P1065" i="2"/>
  <c r="Q3633" i="2"/>
  <c r="P3633" i="2"/>
  <c r="Q3955" i="2"/>
  <c r="P3955" i="2"/>
  <c r="Q837" i="2"/>
  <c r="P837" i="2"/>
  <c r="Q2970" i="2"/>
  <c r="P2970" i="2"/>
  <c r="Q3933" i="2"/>
  <c r="P3933" i="2"/>
  <c r="Q794" i="2"/>
  <c r="P794" i="2"/>
  <c r="Q78" i="2"/>
  <c r="P78" i="2"/>
  <c r="Q108" i="2"/>
  <c r="P108" i="2"/>
  <c r="Q292" i="2"/>
  <c r="P292" i="2"/>
  <c r="Q472" i="2"/>
  <c r="P472" i="2"/>
  <c r="Q641" i="2"/>
  <c r="P641" i="2"/>
  <c r="Q1001" i="2"/>
  <c r="P1001" i="2"/>
  <c r="Q1311" i="2"/>
  <c r="P1311" i="2"/>
  <c r="Q1709" i="2"/>
  <c r="P1709" i="2"/>
  <c r="Q2151" i="2"/>
  <c r="P2151" i="2"/>
  <c r="Q2485" i="2"/>
  <c r="P2485" i="2"/>
  <c r="Q2741" i="2"/>
  <c r="P2741" i="2"/>
  <c r="Q2891" i="2"/>
  <c r="P2891" i="2"/>
  <c r="Q2990" i="2"/>
  <c r="P2990" i="2"/>
  <c r="Q3404" i="2"/>
  <c r="P3404" i="2"/>
  <c r="Q3522" i="2"/>
  <c r="P3522" i="2"/>
  <c r="Q3850" i="2"/>
  <c r="P3850" i="2"/>
  <c r="Q4116" i="2"/>
  <c r="P4116" i="2"/>
  <c r="Q3624" i="2"/>
  <c r="P3624" i="2"/>
  <c r="Q544" i="2"/>
  <c r="P544" i="2"/>
  <c r="Q1115" i="2"/>
  <c r="P1115" i="2"/>
  <c r="Q2688" i="2"/>
  <c r="P2688" i="2"/>
  <c r="Q3420" i="2"/>
  <c r="P3420" i="2"/>
  <c r="Q4074" i="2"/>
  <c r="P4074" i="2"/>
  <c r="Q225" i="2"/>
  <c r="P225" i="2"/>
  <c r="Q627" i="2"/>
  <c r="P627" i="2"/>
  <c r="Q1110" i="2"/>
  <c r="P1110" i="2"/>
  <c r="Q2610" i="2"/>
  <c r="P2610" i="2"/>
  <c r="Q3129" i="2"/>
  <c r="P3129" i="2"/>
  <c r="Q3751" i="2"/>
  <c r="P3751" i="2"/>
  <c r="Q3550" i="2"/>
  <c r="P3550" i="2"/>
  <c r="Q504" i="2"/>
  <c r="P504" i="2"/>
  <c r="Q1056" i="2"/>
  <c r="P1056" i="2"/>
  <c r="Q2671" i="2"/>
  <c r="P2671" i="2"/>
  <c r="Q3399" i="2"/>
  <c r="P3399" i="2"/>
  <c r="Q3845" i="2"/>
  <c r="P3845" i="2"/>
  <c r="Q3627" i="2"/>
  <c r="P3627" i="2"/>
  <c r="Q1068" i="2"/>
  <c r="P1068" i="2"/>
  <c r="Q2479" i="2"/>
  <c r="P2479" i="2"/>
  <c r="Q1615" i="2"/>
  <c r="P1615" i="2"/>
  <c r="Q3161" i="2"/>
  <c r="P3161" i="2"/>
  <c r="Q396" i="2"/>
  <c r="P396" i="2"/>
  <c r="Q1002" i="2"/>
  <c r="P1002" i="2"/>
  <c r="Q2625" i="2"/>
  <c r="P2625" i="2"/>
  <c r="Q3766" i="2"/>
  <c r="P3766" i="2"/>
  <c r="Q3557" i="2"/>
  <c r="P3557" i="2"/>
  <c r="Q26" i="2"/>
  <c r="P26" i="2"/>
  <c r="Q1363" i="2"/>
  <c r="P1363" i="2"/>
  <c r="Q3678" i="2"/>
  <c r="P3678" i="2"/>
  <c r="Q1423" i="2"/>
  <c r="P1423" i="2"/>
  <c r="Q1194" i="2"/>
  <c r="P1194" i="2"/>
  <c r="Q60" i="2"/>
  <c r="P60" i="2"/>
  <c r="Q2561" i="2"/>
  <c r="P2561" i="2"/>
  <c r="Q1198" i="2"/>
  <c r="P1198" i="2"/>
  <c r="Q2844" i="2"/>
  <c r="P2844" i="2"/>
  <c r="Q145" i="2"/>
  <c r="P145" i="2"/>
  <c r="Q180" i="2"/>
  <c r="P180" i="2"/>
  <c r="Q208" i="2"/>
  <c r="P208" i="2"/>
  <c r="Q327" i="2"/>
  <c r="P327" i="2"/>
  <c r="Q355" i="2"/>
  <c r="P355" i="2"/>
  <c r="Q412" i="2"/>
  <c r="P412" i="2"/>
  <c r="Q444" i="2"/>
  <c r="P444" i="2"/>
  <c r="Q494" i="2"/>
  <c r="P494" i="2"/>
  <c r="Q538" i="2"/>
  <c r="P538" i="2"/>
  <c r="Q583" i="2"/>
  <c r="P583" i="2"/>
  <c r="Q611" i="2"/>
  <c r="P611" i="2"/>
  <c r="Q680" i="2"/>
  <c r="P680" i="2"/>
  <c r="Q721" i="2"/>
  <c r="P721" i="2"/>
  <c r="Q753" i="2"/>
  <c r="P753" i="2"/>
  <c r="Q827" i="2"/>
  <c r="P827" i="2"/>
  <c r="Q930" i="2"/>
  <c r="P930" i="2"/>
  <c r="Q969" i="2"/>
  <c r="P969" i="2"/>
  <c r="Q1026" i="2"/>
  <c r="P1026" i="2"/>
  <c r="Q1072" i="2"/>
  <c r="P1072" i="2"/>
  <c r="Q1134" i="2"/>
  <c r="P1134" i="2"/>
  <c r="Q1166" i="2"/>
  <c r="P1166" i="2"/>
  <c r="Q1262" i="2"/>
  <c r="P1262" i="2"/>
  <c r="Q1323" i="2"/>
  <c r="P1323" i="2"/>
  <c r="Q1460" i="2"/>
  <c r="P1460" i="2"/>
  <c r="Q1499" i="2"/>
  <c r="P1499" i="2"/>
  <c r="Q1531" i="2"/>
  <c r="P1531" i="2"/>
  <c r="Q1602" i="2"/>
  <c r="P1602" i="2"/>
  <c r="Q1649" i="2"/>
  <c r="P1649" i="2"/>
  <c r="Q1694" i="2"/>
  <c r="P1694" i="2"/>
  <c r="Q1739" i="2"/>
  <c r="P1739" i="2"/>
  <c r="Q1774" i="2"/>
  <c r="P1774" i="2"/>
  <c r="Q1802" i="2"/>
  <c r="P1802" i="2"/>
  <c r="Q1837" i="2"/>
  <c r="P1837" i="2"/>
  <c r="Q1865" i="2"/>
  <c r="P1865" i="2"/>
  <c r="Q1897" i="2"/>
  <c r="P1897" i="2"/>
  <c r="Q1928" i="2"/>
  <c r="P1928" i="2"/>
  <c r="Q1963" i="2"/>
  <c r="P1963" i="2"/>
  <c r="Q1999" i="2"/>
  <c r="P1999" i="2"/>
  <c r="Q2027" i="2"/>
  <c r="P2027" i="2"/>
  <c r="Q2059" i="2"/>
  <c r="P2059" i="2"/>
  <c r="Q2088" i="2"/>
  <c r="P2088" i="2"/>
  <c r="Q2186" i="2"/>
  <c r="P2186" i="2"/>
  <c r="Q2221" i="2"/>
  <c r="P2221" i="2"/>
  <c r="Q1476" i="2"/>
  <c r="P1476" i="2"/>
  <c r="Q2276" i="2"/>
  <c r="P2276" i="2"/>
  <c r="Q2312" i="2"/>
  <c r="P2312" i="2"/>
  <c r="Q2353" i="2"/>
  <c r="P2353" i="2"/>
  <c r="Q2414" i="2"/>
  <c r="P2414" i="2"/>
  <c r="Q2394" i="2"/>
  <c r="P2394" i="2"/>
  <c r="Q2507" i="2"/>
  <c r="P2507" i="2"/>
  <c r="Q2470" i="2"/>
  <c r="P2470" i="2"/>
  <c r="Q2585" i="2"/>
  <c r="P2585" i="2"/>
  <c r="Q2661" i="2"/>
  <c r="P2661" i="2"/>
  <c r="Q1286" i="2"/>
  <c r="P1286" i="2"/>
  <c r="Q2792" i="2"/>
  <c r="P2792" i="2"/>
  <c r="Q2848" i="2"/>
  <c r="P2848" i="2"/>
  <c r="Q2885" i="2"/>
  <c r="P2885" i="2"/>
  <c r="Q2938" i="2"/>
  <c r="P2938" i="2"/>
  <c r="Q3010" i="2"/>
  <c r="P3010" i="2"/>
  <c r="Q3178" i="2"/>
  <c r="P3178" i="2"/>
  <c r="Q3210" i="2"/>
  <c r="P3210" i="2"/>
  <c r="Q3242" i="2"/>
  <c r="P3242" i="2"/>
  <c r="Q3274" i="2"/>
  <c r="P3274" i="2"/>
  <c r="Q3309" i="2"/>
  <c r="P3309" i="2"/>
  <c r="Q3341" i="2"/>
  <c r="P3341" i="2"/>
  <c r="Q3373" i="2"/>
  <c r="P3373" i="2"/>
  <c r="Q3487" i="2"/>
  <c r="P3487" i="2"/>
  <c r="Q3503" i="2"/>
  <c r="P3503" i="2"/>
  <c r="Q1983" i="2"/>
  <c r="P1983" i="2"/>
  <c r="Q3589" i="2"/>
  <c r="P3589" i="2"/>
  <c r="Q3647" i="2"/>
  <c r="P3647" i="2"/>
  <c r="Q3727" i="2"/>
  <c r="P3727" i="2"/>
  <c r="Q3771" i="2"/>
  <c r="P3771" i="2"/>
  <c r="Q3807" i="2"/>
  <c r="P3807" i="2"/>
  <c r="Q3852" i="2"/>
  <c r="P3852" i="2"/>
  <c r="Q3900" i="2"/>
  <c r="P3900" i="2"/>
  <c r="Q3991" i="2"/>
  <c r="P3991" i="2"/>
  <c r="Q4037" i="2"/>
  <c r="P4037" i="2"/>
  <c r="Q4085" i="2"/>
  <c r="P4085" i="2"/>
  <c r="Q4152" i="2"/>
  <c r="P4152" i="2"/>
  <c r="Q281" i="2"/>
  <c r="P281" i="2"/>
  <c r="Q692" i="2"/>
  <c r="P692" i="2"/>
  <c r="Q2328" i="2"/>
  <c r="P2328" i="2"/>
  <c r="Q3018" i="2"/>
  <c r="P3018" i="2"/>
  <c r="Q3856" i="2"/>
  <c r="P3856" i="2"/>
  <c r="Q1086" i="2"/>
  <c r="P1086" i="2"/>
  <c r="Q1368" i="2"/>
  <c r="P1368" i="2"/>
  <c r="Q1375" i="2"/>
  <c r="P1375" i="2"/>
  <c r="Q2101" i="2"/>
  <c r="P2101" i="2"/>
  <c r="Q2078" i="2"/>
  <c r="P2078" i="2"/>
  <c r="Q40" i="2"/>
  <c r="P40" i="2"/>
  <c r="Q861" i="2"/>
  <c r="P861" i="2"/>
  <c r="Q868" i="2"/>
  <c r="P868" i="2"/>
  <c r="Q875" i="2"/>
  <c r="P875" i="2"/>
  <c r="Q131" i="2"/>
  <c r="P131" i="2"/>
  <c r="Q167" i="2"/>
  <c r="P167" i="2"/>
  <c r="Q195" i="2"/>
  <c r="P195" i="2"/>
  <c r="Q314" i="2"/>
  <c r="P314" i="2"/>
  <c r="Q342" i="2"/>
  <c r="P342" i="2"/>
  <c r="Q2064" i="2"/>
  <c r="P2064" i="2"/>
  <c r="Q431" i="2"/>
  <c r="P431" i="2"/>
  <c r="Q471" i="2"/>
  <c r="P471" i="2"/>
  <c r="Q526" i="2"/>
  <c r="P526" i="2"/>
  <c r="Q570" i="2"/>
  <c r="P570" i="2"/>
  <c r="Q602" i="2"/>
  <c r="P602" i="2"/>
  <c r="Q667" i="2"/>
  <c r="P667" i="2"/>
  <c r="Q708" i="2"/>
  <c r="P708" i="2"/>
  <c r="Q740" i="2"/>
  <c r="P740" i="2"/>
  <c r="Q772" i="2"/>
  <c r="P772" i="2"/>
  <c r="Q899" i="2"/>
  <c r="P899" i="2"/>
  <c r="Q949" i="2"/>
  <c r="P949" i="2"/>
  <c r="Q1017" i="2"/>
  <c r="P1017" i="2"/>
  <c r="Q1045" i="2"/>
  <c r="P1045" i="2"/>
  <c r="Q1108" i="2"/>
  <c r="P1108" i="2"/>
  <c r="Q1153" i="2"/>
  <c r="P1153" i="2"/>
  <c r="Q1185" i="2"/>
  <c r="P1185" i="2"/>
  <c r="Q1253" i="2"/>
  <c r="P1253" i="2"/>
  <c r="Q1304" i="2"/>
  <c r="P1304" i="2"/>
  <c r="Q1414" i="2"/>
  <c r="P1414" i="2"/>
  <c r="Q1483" i="2"/>
  <c r="P1483" i="2"/>
  <c r="Q1518" i="2"/>
  <c r="P1518" i="2"/>
  <c r="Q1553" i="2"/>
  <c r="P1553" i="2"/>
  <c r="Q1589" i="2"/>
  <c r="P1589" i="2"/>
  <c r="Q1636" i="2"/>
  <c r="P1636" i="2"/>
  <c r="Q1672" i="2"/>
  <c r="P1672" i="2"/>
  <c r="Q1722" i="2"/>
  <c r="P1722" i="2"/>
  <c r="Q1756" i="2"/>
  <c r="P1756" i="2"/>
  <c r="Q1789" i="2"/>
  <c r="P1789" i="2"/>
  <c r="Q1820" i="2"/>
  <c r="P1820" i="2"/>
  <c r="Q1852" i="2"/>
  <c r="P1852" i="2"/>
  <c r="Q1880" i="2"/>
  <c r="P1880" i="2"/>
  <c r="Q3778" i="2"/>
  <c r="P3778" i="2"/>
  <c r="Q1946" i="2"/>
  <c r="P1946" i="2"/>
  <c r="Q1978" i="2"/>
  <c r="P1978" i="2"/>
  <c r="Q2010" i="2"/>
  <c r="P2010" i="2"/>
  <c r="Q2042" i="2"/>
  <c r="P2042" i="2"/>
  <c r="Q2150" i="2"/>
  <c r="P2150" i="2"/>
  <c r="Q2169" i="2"/>
  <c r="P2169" i="2"/>
  <c r="Q2201" i="2"/>
  <c r="P2201" i="2"/>
  <c r="Q2232" i="2"/>
  <c r="P2232" i="2"/>
  <c r="Q2256" i="2"/>
  <c r="P2256" i="2"/>
  <c r="Q2295" i="2"/>
  <c r="P2295" i="2"/>
  <c r="Q2323" i="2"/>
  <c r="P2323" i="2"/>
  <c r="Q2385" i="2"/>
  <c r="P2385" i="2"/>
  <c r="Q2409" i="2"/>
  <c r="P2409" i="2"/>
  <c r="Q2445" i="2"/>
  <c r="P2445" i="2"/>
  <c r="Q2490" i="2"/>
  <c r="P2490" i="2"/>
  <c r="Q2522" i="2"/>
  <c r="P2522" i="2"/>
  <c r="Q2568" i="2"/>
  <c r="P2568" i="2"/>
  <c r="Q2600" i="2"/>
  <c r="P2600" i="2"/>
  <c r="Q2641" i="2"/>
  <c r="P2641" i="2"/>
  <c r="Q2713" i="2"/>
  <c r="P2713" i="2"/>
  <c r="Q2761" i="2"/>
  <c r="P2761" i="2"/>
  <c r="Q2807" i="2"/>
  <c r="P2807" i="2"/>
  <c r="Q2863" i="2"/>
  <c r="P2863" i="2"/>
  <c r="Q2911" i="2"/>
  <c r="P2911" i="2"/>
  <c r="Q2982" i="2"/>
  <c r="P2982" i="2"/>
  <c r="Q3038" i="2"/>
  <c r="P3038" i="2"/>
  <c r="Q3086" i="2"/>
  <c r="P3086" i="2"/>
  <c r="Q3142" i="2"/>
  <c r="P3142" i="2"/>
  <c r="Q3193" i="2"/>
  <c r="P3193" i="2"/>
  <c r="Q3225" i="2"/>
  <c r="P3225" i="2"/>
  <c r="Q3257" i="2"/>
  <c r="P3257" i="2"/>
  <c r="Q3289" i="2"/>
  <c r="P3289" i="2"/>
  <c r="Q3324" i="2"/>
  <c r="P3324" i="2"/>
  <c r="Q3356" i="2"/>
  <c r="P3356" i="2"/>
  <c r="Q3388" i="2"/>
  <c r="P3388" i="2"/>
  <c r="Q3450" i="2"/>
  <c r="P3450" i="2"/>
  <c r="Q2975" i="2"/>
  <c r="P2975" i="2"/>
  <c r="Q3531" i="2"/>
  <c r="P3531" i="2"/>
  <c r="Q3572" i="2"/>
  <c r="P3572" i="2"/>
  <c r="Q3617" i="2"/>
  <c r="P3617" i="2"/>
  <c r="Q3662" i="2"/>
  <c r="P3662" i="2"/>
  <c r="Q3745" i="2"/>
  <c r="P3745" i="2"/>
  <c r="Q3790" i="2"/>
  <c r="P3790" i="2"/>
  <c r="Q3822" i="2"/>
  <c r="P3822" i="2"/>
  <c r="Q3887" i="2"/>
  <c r="P3887" i="2"/>
  <c r="Q3915" i="2"/>
  <c r="P3915" i="2"/>
  <c r="Q4020" i="2"/>
  <c r="P4020" i="2"/>
  <c r="Q4052" i="2"/>
  <c r="P4052" i="2"/>
  <c r="Q3551" i="2"/>
  <c r="P3551" i="2"/>
  <c r="Q21" i="2"/>
  <c r="P21" i="2"/>
  <c r="Q1358" i="2"/>
  <c r="P1358" i="2"/>
  <c r="Q3673" i="2"/>
  <c r="P3673" i="2"/>
  <c r="Q1418" i="2"/>
  <c r="P1418" i="2"/>
  <c r="Q1192" i="2"/>
  <c r="P1192" i="2"/>
  <c r="Q58" i="2"/>
  <c r="P58" i="2"/>
  <c r="Q2556" i="2"/>
  <c r="P2556" i="2"/>
  <c r="Q1196" i="2"/>
  <c r="P1196" i="2"/>
  <c r="Q2839" i="2"/>
  <c r="P2839" i="2"/>
  <c r="Q143" i="2"/>
  <c r="P143" i="2"/>
  <c r="Q178" i="2"/>
  <c r="P178" i="2"/>
  <c r="Q206" i="2"/>
  <c r="P206" i="2"/>
  <c r="Q251" i="2"/>
  <c r="P251" i="2"/>
  <c r="Q325" i="2"/>
  <c r="P325" i="2"/>
  <c r="Q353" i="2"/>
  <c r="P353" i="2"/>
  <c r="Q410" i="2"/>
  <c r="P410" i="2"/>
  <c r="Q442" i="2"/>
  <c r="P442" i="2"/>
  <c r="Q489" i="2"/>
  <c r="P489" i="2"/>
  <c r="Q536" i="2"/>
  <c r="P536" i="2"/>
  <c r="Q581" i="2"/>
  <c r="P581" i="2"/>
  <c r="Q609" i="2"/>
  <c r="P609" i="2"/>
  <c r="Q678" i="2"/>
  <c r="P678" i="2"/>
  <c r="Q719" i="2"/>
  <c r="P719" i="2"/>
  <c r="Q751" i="2"/>
  <c r="P751" i="2"/>
  <c r="Q825" i="2"/>
  <c r="P825" i="2"/>
  <c r="Q928" i="2"/>
  <c r="P928" i="2"/>
  <c r="Q964" i="2"/>
  <c r="P964" i="2"/>
  <c r="Q1024" i="2"/>
  <c r="P1024" i="2"/>
  <c r="Q1069" i="2"/>
  <c r="P1069" i="2"/>
  <c r="Q1132" i="2"/>
  <c r="P1132" i="2"/>
  <c r="Q1164" i="2"/>
  <c r="P1164" i="2"/>
  <c r="Q85" i="2"/>
  <c r="P85" i="2"/>
  <c r="Q1260" i="2"/>
  <c r="P1260" i="2"/>
  <c r="Q1321" i="2"/>
  <c r="P1321" i="2"/>
  <c r="Q1458" i="2"/>
  <c r="P1458" i="2"/>
  <c r="Q1497" i="2"/>
  <c r="P1497" i="2"/>
  <c r="Q1529" i="2"/>
  <c r="P1529" i="2"/>
  <c r="Q1568" i="2"/>
  <c r="P1568" i="2"/>
  <c r="Q1600" i="2"/>
  <c r="P1600" i="2"/>
  <c r="Q1647" i="2"/>
  <c r="P1647" i="2"/>
  <c r="Q1692" i="2"/>
  <c r="P1692" i="2"/>
  <c r="Q1737" i="2"/>
  <c r="P1737" i="2"/>
  <c r="Q1772" i="2"/>
  <c r="P1772" i="2"/>
  <c r="Q1800" i="2"/>
  <c r="P1800" i="2"/>
  <c r="Q1835" i="2"/>
  <c r="P1835" i="2"/>
  <c r="Q1863" i="2"/>
  <c r="P1863" i="2"/>
  <c r="Q1895" i="2"/>
  <c r="P1895" i="2"/>
  <c r="Q1923" i="2"/>
  <c r="P1923" i="2"/>
  <c r="Q1961" i="2"/>
  <c r="P1961" i="2"/>
  <c r="Q1997" i="2"/>
  <c r="P1997" i="2"/>
  <c r="Q2025" i="2"/>
  <c r="P2025" i="2"/>
  <c r="Q2057" i="2"/>
  <c r="P2057" i="2"/>
  <c r="Q2086" i="2"/>
  <c r="P2086" i="2"/>
  <c r="Q2184" i="2"/>
  <c r="P2184" i="2"/>
  <c r="Q2216" i="2"/>
  <c r="P2216" i="2"/>
  <c r="Q1474" i="2"/>
  <c r="P1474" i="2"/>
  <c r="Q2271" i="2"/>
  <c r="P2271" i="2"/>
  <c r="Q2310" i="2"/>
  <c r="P2310" i="2"/>
  <c r="Q2351" i="2"/>
  <c r="P2351" i="2"/>
  <c r="Q2412" i="2"/>
  <c r="P2412" i="2"/>
  <c r="Q2392" i="2"/>
  <c r="P2392" i="2"/>
  <c r="Q2460" i="2"/>
  <c r="P2460" i="2"/>
  <c r="Q2505" i="2"/>
  <c r="P2505" i="2"/>
  <c r="Q2468" i="2"/>
  <c r="P2468" i="2"/>
  <c r="Q2583" i="2"/>
  <c r="P2583" i="2"/>
  <c r="Q811" i="2"/>
  <c r="P811" i="2"/>
  <c r="Q2659" i="2"/>
  <c r="P2659" i="2"/>
  <c r="Q1284" i="2"/>
  <c r="P1284" i="2"/>
  <c r="Q2790" i="2"/>
  <c r="P2790" i="2"/>
  <c r="Q2846" i="2"/>
  <c r="P2846" i="2"/>
  <c r="Q2936" i="2"/>
  <c r="P2936" i="2"/>
  <c r="Q3008" i="2"/>
  <c r="P3008" i="2"/>
  <c r="Q3065" i="2"/>
  <c r="P3065" i="2"/>
  <c r="Q3101" i="2"/>
  <c r="P3101" i="2"/>
  <c r="Q3176" i="2"/>
  <c r="P3176" i="2"/>
  <c r="Q3208" i="2"/>
  <c r="P3208" i="2"/>
  <c r="Q3240" i="2"/>
  <c r="P3240" i="2"/>
  <c r="Q3272" i="2"/>
  <c r="P3272" i="2"/>
  <c r="Q3307" i="2"/>
  <c r="P3307" i="2"/>
  <c r="Q3339" i="2"/>
  <c r="P3339" i="2"/>
  <c r="Q3371" i="2"/>
  <c r="P3371" i="2"/>
  <c r="Q3425" i="2"/>
  <c r="P3425" i="2"/>
  <c r="Q3482" i="2"/>
  <c r="P3482" i="2"/>
  <c r="Q3501" i="2"/>
  <c r="P3501" i="2"/>
  <c r="Q1981" i="2"/>
  <c r="P1981" i="2"/>
  <c r="Q3587" i="2"/>
  <c r="P3587" i="2"/>
  <c r="Q3645" i="2"/>
  <c r="P3645" i="2"/>
  <c r="Q3722" i="2"/>
  <c r="P3722" i="2"/>
  <c r="Q3769" i="2"/>
  <c r="P3769" i="2"/>
  <c r="Q3805" i="2"/>
  <c r="P3805" i="2"/>
  <c r="Q3846" i="2"/>
  <c r="P3846" i="2"/>
  <c r="Q3898" i="2"/>
  <c r="P3898" i="2"/>
  <c r="Q4035" i="2"/>
  <c r="P4035" i="2"/>
  <c r="Q4079" i="2"/>
  <c r="P4079" i="2"/>
  <c r="Q4150" i="2"/>
  <c r="P4150" i="2"/>
  <c r="Q3980" i="2"/>
  <c r="P3980" i="2"/>
  <c r="Q1345" i="2"/>
  <c r="P1345" i="2"/>
  <c r="Q2960" i="2"/>
  <c r="P2960" i="2"/>
  <c r="Q2953" i="2"/>
  <c r="P2953" i="2"/>
  <c r="Q33" i="2"/>
  <c r="P33" i="2"/>
  <c r="Q2550" i="2"/>
  <c r="P2550" i="2"/>
  <c r="Q805" i="2"/>
  <c r="P805" i="2"/>
  <c r="Q152" i="2"/>
  <c r="P152" i="2"/>
  <c r="Q2062" i="2"/>
  <c r="P2062" i="2"/>
  <c r="Q506" i="2"/>
  <c r="P506" i="2"/>
  <c r="Q889" i="2"/>
  <c r="P889" i="2"/>
  <c r="Q1121" i="2"/>
  <c r="P1121" i="2"/>
  <c r="Q1628" i="2"/>
  <c r="P1628" i="2"/>
  <c r="Q2134" i="2"/>
  <c r="P2134" i="2"/>
  <c r="Q2336" i="2"/>
  <c r="P2336" i="2"/>
  <c r="Q2711" i="2"/>
  <c r="P2711" i="2"/>
  <c r="Q2874" i="2"/>
  <c r="P2874" i="2"/>
  <c r="Q2930" i="2"/>
  <c r="P2930" i="2"/>
  <c r="Q3140" i="2"/>
  <c r="P3140" i="2"/>
  <c r="Q3702" i="2"/>
  <c r="P3702" i="2"/>
  <c r="Q3762" i="2"/>
  <c r="P3762" i="2"/>
  <c r="Q4101" i="2"/>
  <c r="P4101" i="2"/>
  <c r="Q3543" i="2"/>
  <c r="P3543" i="2"/>
  <c r="Q20" i="2"/>
  <c r="P20" i="2"/>
  <c r="Q1357" i="2"/>
  <c r="P1357" i="2"/>
  <c r="Q3672" i="2"/>
  <c r="P3672" i="2"/>
  <c r="Q1417" i="2"/>
  <c r="P1417" i="2"/>
  <c r="Q1191" i="2"/>
  <c r="P1191" i="2"/>
  <c r="Q57" i="2"/>
  <c r="P57" i="2"/>
  <c r="Q2555" i="2"/>
  <c r="P2555" i="2"/>
  <c r="Q1195" i="2"/>
  <c r="P1195" i="2"/>
  <c r="Q2838" i="2"/>
  <c r="P2838" i="2"/>
  <c r="Q142" i="2"/>
  <c r="P142" i="2"/>
  <c r="Q177" i="2"/>
  <c r="P177" i="2"/>
  <c r="Q205" i="2"/>
  <c r="P205" i="2"/>
  <c r="Q250" i="2"/>
  <c r="P250" i="2"/>
  <c r="Q324" i="2"/>
  <c r="P324" i="2"/>
  <c r="Q352" i="2"/>
  <c r="P352" i="2"/>
  <c r="Q409" i="2"/>
  <c r="P409" i="2"/>
  <c r="Q441" i="2"/>
  <c r="P441" i="2"/>
  <c r="Q488" i="2"/>
  <c r="P488" i="2"/>
  <c r="Q535" i="2"/>
  <c r="P535" i="2"/>
  <c r="Q580" i="2"/>
  <c r="P580" i="2"/>
  <c r="Q608" i="2"/>
  <c r="P608" i="2"/>
  <c r="Q677" i="2"/>
  <c r="P677" i="2"/>
  <c r="Q718" i="2"/>
  <c r="P718" i="2"/>
  <c r="Q750" i="2"/>
  <c r="P750" i="2"/>
  <c r="Q824" i="2"/>
  <c r="P824" i="2"/>
  <c r="Q927" i="2"/>
  <c r="P927" i="2"/>
  <c r="Q963" i="2"/>
  <c r="P963" i="2"/>
  <c r="Q1023" i="2"/>
  <c r="P1023" i="2"/>
  <c r="Q1131" i="2"/>
  <c r="P1131" i="2"/>
  <c r="Q1163" i="2"/>
  <c r="P1163" i="2"/>
  <c r="Q84" i="2"/>
  <c r="P84" i="2"/>
  <c r="Q1259" i="2"/>
  <c r="P1259" i="2"/>
  <c r="Q1320" i="2"/>
  <c r="P1320" i="2"/>
  <c r="Q1457" i="2"/>
  <c r="P1457" i="2"/>
  <c r="Q1496" i="2"/>
  <c r="P1496" i="2"/>
  <c r="Q1528" i="2"/>
  <c r="P1528" i="2"/>
  <c r="Q1567" i="2"/>
  <c r="P1567" i="2"/>
  <c r="Q1599" i="2"/>
  <c r="P1599" i="2"/>
  <c r="Q1646" i="2"/>
  <c r="P1646" i="2"/>
  <c r="Q1691" i="2"/>
  <c r="P1691" i="2"/>
  <c r="Q1736" i="2"/>
  <c r="P1736" i="2"/>
  <c r="Q1771" i="2"/>
  <c r="P1771" i="2"/>
  <c r="Q1799" i="2"/>
  <c r="P1799" i="2"/>
  <c r="Q1834" i="2"/>
  <c r="P1834" i="2"/>
  <c r="Q1862" i="2"/>
  <c r="P1862" i="2"/>
  <c r="Q1894" i="2"/>
  <c r="P1894" i="2"/>
  <c r="Q1922" i="2"/>
  <c r="P1922" i="2"/>
  <c r="Q1960" i="2"/>
  <c r="P1960" i="2"/>
  <c r="Q1996" i="2"/>
  <c r="P1996" i="2"/>
  <c r="Q2024" i="2"/>
  <c r="P2024" i="2"/>
  <c r="Q2056" i="2"/>
  <c r="P2056" i="2"/>
  <c r="Q2085" i="2"/>
  <c r="P2085" i="2"/>
  <c r="Q2183" i="2"/>
  <c r="P2183" i="2"/>
  <c r="Q2215" i="2"/>
  <c r="P2215" i="2"/>
  <c r="Q1473" i="2"/>
  <c r="P1473" i="2"/>
  <c r="Q2270" i="2"/>
  <c r="P2270" i="2"/>
  <c r="Q2309" i="2"/>
  <c r="P2309" i="2"/>
  <c r="Q2350" i="2"/>
  <c r="P2350" i="2"/>
  <c r="Q2411" i="2"/>
  <c r="P2411" i="2"/>
  <c r="Q2391" i="2"/>
  <c r="P2391" i="2"/>
  <c r="Q2459" i="2"/>
  <c r="P2459" i="2"/>
  <c r="Q2504" i="2"/>
  <c r="P2504" i="2"/>
  <c r="Q2467" i="2"/>
  <c r="P2467" i="2"/>
  <c r="Q2582" i="2"/>
  <c r="P2582" i="2"/>
  <c r="Q810" i="2"/>
  <c r="P810" i="2"/>
  <c r="Q2658" i="2"/>
  <c r="P2658" i="2"/>
  <c r="Q1283" i="2"/>
  <c r="P1283" i="2"/>
  <c r="Q2789" i="2"/>
  <c r="P2789" i="2"/>
  <c r="Q2845" i="2"/>
  <c r="P2845" i="2"/>
  <c r="Q2879" i="2"/>
  <c r="P2879" i="2"/>
  <c r="Q2935" i="2"/>
  <c r="P2935" i="2"/>
  <c r="Q3007" i="2"/>
  <c r="P3007" i="2"/>
  <c r="Q3057" i="2"/>
  <c r="P3057" i="2"/>
  <c r="Q3100" i="2"/>
  <c r="P3100" i="2"/>
  <c r="Q3175" i="2"/>
  <c r="P3175" i="2"/>
  <c r="Q3207" i="2"/>
  <c r="P3207" i="2"/>
  <c r="Q3239" i="2"/>
  <c r="P3239" i="2"/>
  <c r="Q3271" i="2"/>
  <c r="P3271" i="2"/>
  <c r="Q3306" i="2"/>
  <c r="P3306" i="2"/>
  <c r="Q3338" i="2"/>
  <c r="P3338" i="2"/>
  <c r="Q3370" i="2"/>
  <c r="P3370" i="2"/>
  <c r="Q3417" i="2"/>
  <c r="P3417" i="2"/>
  <c r="Q3481" i="2"/>
  <c r="P3481" i="2"/>
  <c r="Q3500" i="2"/>
  <c r="P3500" i="2"/>
  <c r="Q1980" i="2"/>
  <c r="P1980" i="2"/>
  <c r="Q3586" i="2"/>
  <c r="P3586" i="2"/>
  <c r="Q3644" i="2"/>
  <c r="P3644" i="2"/>
  <c r="Q3721" i="2"/>
  <c r="P3721" i="2"/>
  <c r="Q3768" i="2"/>
  <c r="P3768" i="2"/>
  <c r="Q3804" i="2"/>
  <c r="P3804" i="2"/>
  <c r="Q3838" i="2"/>
  <c r="P3838" i="2"/>
  <c r="Q3897" i="2"/>
  <c r="P3897" i="2"/>
  <c r="Q3985" i="2"/>
  <c r="P3985" i="2"/>
  <c r="Q4034" i="2"/>
  <c r="P4034" i="2"/>
  <c r="Q4071" i="2"/>
  <c r="P4071" i="2"/>
  <c r="Q4149" i="2"/>
  <c r="P4149" i="2"/>
  <c r="Q279" i="2"/>
  <c r="P279" i="2"/>
  <c r="Q690" i="2"/>
  <c r="P690" i="2"/>
  <c r="Q2326" i="2"/>
  <c r="P2326" i="2"/>
  <c r="Q3016" i="2"/>
  <c r="P3016" i="2"/>
  <c r="Q3854" i="2"/>
  <c r="P3854" i="2"/>
  <c r="Q1080" i="2"/>
  <c r="P1080" i="2"/>
  <c r="Q302" i="2"/>
  <c r="P302" i="2"/>
  <c r="Q885" i="2"/>
  <c r="P885" i="2"/>
  <c r="Q2361" i="2"/>
  <c r="P2361" i="2"/>
  <c r="Q3062" i="2"/>
  <c r="P3062" i="2"/>
  <c r="Q3601" i="2"/>
  <c r="P3601" i="2"/>
  <c r="Q2827" i="2"/>
  <c r="P2827" i="2"/>
  <c r="Q366" i="2"/>
  <c r="P366" i="2"/>
  <c r="Q976" i="2"/>
  <c r="P976" i="2"/>
  <c r="Q1701" i="2"/>
  <c r="P1701" i="2"/>
  <c r="Q2778" i="2"/>
  <c r="P2778" i="2"/>
  <c r="Q3514" i="2"/>
  <c r="P3514" i="2"/>
  <c r="Q4138" i="2"/>
  <c r="P4138" i="2"/>
  <c r="Q3981" i="2"/>
  <c r="P3981" i="2"/>
  <c r="Q1346" i="2"/>
  <c r="P1346" i="2"/>
  <c r="Q2961" i="2"/>
  <c r="P2961" i="2"/>
  <c r="Q2954" i="2"/>
  <c r="P2954" i="2"/>
  <c r="Q34" i="2"/>
  <c r="P34" i="2"/>
  <c r="Q2551" i="2"/>
  <c r="P2551" i="2"/>
  <c r="Q806" i="2"/>
  <c r="P806" i="2"/>
  <c r="Q130" i="2"/>
  <c r="P130" i="2"/>
  <c r="Q393" i="2"/>
  <c r="P393" i="2"/>
  <c r="Q491" i="2"/>
  <c r="P491" i="2"/>
  <c r="Q820" i="2"/>
  <c r="P820" i="2"/>
  <c r="Q1059" i="2"/>
  <c r="P1059" i="2"/>
  <c r="Q1547" i="2"/>
  <c r="P1547" i="2"/>
  <c r="Q2135" i="2"/>
  <c r="P2135" i="2"/>
  <c r="Q2337" i="2"/>
  <c r="P2337" i="2"/>
  <c r="Q2712" i="2"/>
  <c r="P2712" i="2"/>
  <c r="Q2875" i="2"/>
  <c r="P2875" i="2"/>
  <c r="Q2931" i="2"/>
  <c r="P2931" i="2"/>
  <c r="Q3141" i="2"/>
  <c r="P3141" i="2"/>
  <c r="Q2974" i="2"/>
  <c r="P2974" i="2"/>
  <c r="Q1619" i="2"/>
  <c r="P1619" i="2"/>
  <c r="Q4081" i="2"/>
  <c r="P4081" i="2"/>
  <c r="Q3150" i="2"/>
  <c r="P3150" i="2"/>
  <c r="Q385" i="2"/>
  <c r="P385" i="2"/>
  <c r="Q991" i="2"/>
  <c r="P991" i="2"/>
  <c r="Q2329" i="2"/>
  <c r="P2329" i="2"/>
  <c r="Q3019" i="2"/>
  <c r="P3019" i="2"/>
  <c r="Q3857" i="2"/>
  <c r="P3857" i="2"/>
  <c r="P869" i="2"/>
  <c r="P547" i="2"/>
  <c r="P1825" i="2"/>
  <c r="P3071" i="2"/>
  <c r="P4025" i="2"/>
  <c r="P2795" i="2"/>
  <c r="P4104" i="2"/>
  <c r="P3015" i="2"/>
  <c r="P3120" i="2"/>
  <c r="P256" i="2"/>
  <c r="P717" i="2"/>
  <c r="P1416" i="2"/>
  <c r="P2462" i="2"/>
  <c r="P3103" i="2"/>
  <c r="P4033" i="2"/>
  <c r="P590" i="2"/>
  <c r="P202" i="2"/>
  <c r="P2880" i="2"/>
  <c r="P2144" i="2"/>
  <c r="P3112" i="2"/>
  <c r="P315" i="2"/>
  <c r="P1554" i="2"/>
  <c r="P2503" i="2"/>
  <c r="P3262" i="2"/>
  <c r="P3511" i="2"/>
  <c r="P640" i="2"/>
  <c r="P3181" i="2"/>
  <c r="P666" i="2"/>
  <c r="Q1371" i="2"/>
  <c r="P1371" i="2"/>
  <c r="Q2097" i="2"/>
  <c r="P2097" i="2"/>
  <c r="Q2074" i="2"/>
  <c r="P2074" i="2"/>
  <c r="Q31" i="2"/>
  <c r="P31" i="2"/>
  <c r="Q38" i="2"/>
  <c r="P38" i="2"/>
  <c r="Q857" i="2"/>
  <c r="P857" i="2"/>
  <c r="Q864" i="2"/>
  <c r="P864" i="2"/>
  <c r="Q871" i="2"/>
  <c r="P871" i="2"/>
  <c r="Q127" i="2"/>
  <c r="P127" i="2"/>
  <c r="Q165" i="2"/>
  <c r="P165" i="2"/>
  <c r="Q193" i="2"/>
  <c r="P193" i="2"/>
  <c r="Q227" i="2"/>
  <c r="P227" i="2"/>
  <c r="Q312" i="2"/>
  <c r="P312" i="2"/>
  <c r="Q340" i="2"/>
  <c r="P340" i="2"/>
  <c r="Q2060" i="2"/>
  <c r="P2060" i="2"/>
  <c r="Q429" i="2"/>
  <c r="P429" i="2"/>
  <c r="Q467" i="2"/>
  <c r="P467" i="2"/>
  <c r="Q524" i="2"/>
  <c r="P524" i="2"/>
  <c r="Q568" i="2"/>
  <c r="P568" i="2"/>
  <c r="Q600" i="2"/>
  <c r="P600" i="2"/>
  <c r="Q665" i="2"/>
  <c r="P665" i="2"/>
  <c r="Q706" i="2"/>
  <c r="P706" i="2"/>
  <c r="Q738" i="2"/>
  <c r="P738" i="2"/>
  <c r="Q770" i="2"/>
  <c r="P770" i="2"/>
  <c r="Q895" i="2"/>
  <c r="P895" i="2"/>
  <c r="Q947" i="2"/>
  <c r="P947" i="2"/>
  <c r="Q1015" i="2"/>
  <c r="P1015" i="2"/>
  <c r="Q1043" i="2"/>
  <c r="P1043" i="2"/>
  <c r="Q1106" i="2"/>
  <c r="P1106" i="2"/>
  <c r="Q1151" i="2"/>
  <c r="P1151" i="2"/>
  <c r="Q1183" i="2"/>
  <c r="P1183" i="2"/>
  <c r="Q1251" i="2"/>
  <c r="P1251" i="2"/>
  <c r="Q1302" i="2"/>
  <c r="P1302" i="2"/>
  <c r="Q1410" i="2"/>
  <c r="P1410" i="2"/>
  <c r="Q1481" i="2"/>
  <c r="P1481" i="2"/>
  <c r="Q1516" i="2"/>
  <c r="P1516" i="2"/>
  <c r="Q1551" i="2"/>
  <c r="P1551" i="2"/>
  <c r="Q1587" i="2"/>
  <c r="P1587" i="2"/>
  <c r="Q1638" i="2"/>
  <c r="P1638" i="2"/>
  <c r="Q1674" i="2"/>
  <c r="P1674" i="2"/>
  <c r="Q1724" i="2"/>
  <c r="P1724" i="2"/>
  <c r="Q1759" i="2"/>
  <c r="P1759" i="2"/>
  <c r="Q2996" i="2"/>
  <c r="P2996" i="2"/>
  <c r="Q1822" i="2"/>
  <c r="P1822" i="2"/>
  <c r="Q1854" i="2"/>
  <c r="P1854" i="2"/>
  <c r="Q1882" i="2"/>
  <c r="P1882" i="2"/>
  <c r="Q1910" i="2"/>
  <c r="P1910" i="2"/>
  <c r="Q1948" i="2"/>
  <c r="P1948" i="2"/>
  <c r="Q1984" i="2"/>
  <c r="P1984" i="2"/>
  <c r="Q2012" i="2"/>
  <c r="P2012" i="2"/>
  <c r="Q2044" i="2"/>
  <c r="P2044" i="2"/>
  <c r="Q2153" i="2"/>
  <c r="P2153" i="2"/>
  <c r="Q2171" i="2"/>
  <c r="P2171" i="2"/>
  <c r="Q2203" i="2"/>
  <c r="P2203" i="2"/>
  <c r="Q2234" i="2"/>
  <c r="P2234" i="2"/>
  <c r="Q2258" i="2"/>
  <c r="P2258" i="2"/>
  <c r="Q2297" i="2"/>
  <c r="P2297" i="2"/>
  <c r="Q2327" i="2"/>
  <c r="P2327" i="2"/>
  <c r="Q2375" i="2"/>
  <c r="P2375" i="2"/>
  <c r="Q2419" i="2"/>
  <c r="P2419" i="2"/>
  <c r="Q2447" i="2"/>
  <c r="P2447" i="2"/>
  <c r="Q2492" i="2"/>
  <c r="P2492" i="2"/>
  <c r="Q2524" i="2"/>
  <c r="P2524" i="2"/>
  <c r="Q2570" i="2"/>
  <c r="P2570" i="2"/>
  <c r="Q2602" i="2"/>
  <c r="P2602" i="2"/>
  <c r="Q2643" i="2"/>
  <c r="P2643" i="2"/>
  <c r="Q2717" i="2"/>
  <c r="P2717" i="2"/>
  <c r="Q2764" i="2"/>
  <c r="P2764" i="2"/>
  <c r="Q2809" i="2"/>
  <c r="P2809" i="2"/>
  <c r="Q620" i="2"/>
  <c r="P620" i="2"/>
  <c r="Q2914" i="2"/>
  <c r="P2914" i="2"/>
  <c r="Q2985" i="2"/>
  <c r="P2985" i="2"/>
  <c r="Q3040" i="2"/>
  <c r="P3040" i="2"/>
  <c r="Q3088" i="2"/>
  <c r="P3088" i="2"/>
  <c r="Q3163" i="2"/>
  <c r="P3163" i="2"/>
  <c r="Q3195" i="2"/>
  <c r="P3195" i="2"/>
  <c r="Q3227" i="2"/>
  <c r="P3227" i="2"/>
  <c r="Q3259" i="2"/>
  <c r="P3259" i="2"/>
  <c r="Q3291" i="2"/>
  <c r="P3291" i="2"/>
  <c r="Q3326" i="2"/>
  <c r="P3326" i="2"/>
  <c r="Q3358" i="2"/>
  <c r="P3358" i="2"/>
  <c r="Q3392" i="2"/>
  <c r="P3392" i="2"/>
  <c r="Q3452" i="2"/>
  <c r="P3452" i="2"/>
  <c r="Q3700" i="2"/>
  <c r="P3700" i="2"/>
  <c r="Q3533" i="2"/>
  <c r="P3533" i="2"/>
  <c r="Q3574" i="2"/>
  <c r="P3574" i="2"/>
  <c r="Q3636" i="2"/>
  <c r="P3636" i="2"/>
  <c r="Q1271" i="2"/>
  <c r="P1271" i="2"/>
  <c r="Q3747" i="2"/>
  <c r="P3747" i="2"/>
  <c r="Q3792" i="2"/>
  <c r="P3792" i="2"/>
  <c r="Q3824" i="2"/>
  <c r="P3824" i="2"/>
  <c r="Q1399" i="2"/>
  <c r="P1399" i="2"/>
  <c r="Q3917" i="2"/>
  <c r="P3917" i="2"/>
  <c r="Q4022" i="2"/>
  <c r="P4022" i="2"/>
  <c r="Q4054" i="2"/>
  <c r="P4054" i="2"/>
  <c r="Q4118" i="2"/>
  <c r="P4118" i="2"/>
  <c r="Q3620" i="2"/>
  <c r="P3620" i="2"/>
  <c r="Q540" i="2"/>
  <c r="P540" i="2"/>
  <c r="Q1111" i="2"/>
  <c r="P1111" i="2"/>
  <c r="Q2684" i="2"/>
  <c r="P2684" i="2"/>
  <c r="Q3416" i="2"/>
  <c r="P3416" i="2"/>
  <c r="Q4070" i="2"/>
  <c r="P4070" i="2"/>
  <c r="Q232" i="2"/>
  <c r="P232" i="2"/>
  <c r="Q634" i="2"/>
  <c r="P634" i="2"/>
  <c r="Q1237" i="2"/>
  <c r="P1237" i="2"/>
  <c r="Q2707" i="2"/>
  <c r="P2707" i="2"/>
  <c r="Q3463" i="2"/>
  <c r="P3463" i="2"/>
  <c r="Q4097" i="2"/>
  <c r="P4097" i="2"/>
  <c r="Q267" i="2"/>
  <c r="P267" i="2"/>
  <c r="Q654" i="2"/>
  <c r="P654" i="2"/>
  <c r="Q1236" i="2"/>
  <c r="P1236" i="2"/>
  <c r="Q2668" i="2"/>
  <c r="P2668" i="2"/>
  <c r="Q3396" i="2"/>
  <c r="P3396" i="2"/>
  <c r="Q3842" i="2"/>
  <c r="P3842" i="2"/>
  <c r="Q3631" i="2"/>
  <c r="P3631" i="2"/>
  <c r="Q3953" i="2"/>
  <c r="P3953" i="2"/>
  <c r="Q835" i="2"/>
  <c r="P835" i="2"/>
  <c r="Q2968" i="2"/>
  <c r="P2968" i="2"/>
  <c r="Q3931" i="2"/>
  <c r="P3931" i="2"/>
  <c r="Q792" i="2"/>
  <c r="P792" i="2"/>
  <c r="Q76" i="2"/>
  <c r="P76" i="2"/>
  <c r="Q106" i="2"/>
  <c r="P106" i="2"/>
  <c r="Q290" i="2"/>
  <c r="P290" i="2"/>
  <c r="Q470" i="2"/>
  <c r="P470" i="2"/>
  <c r="Q639" i="2"/>
  <c r="P639" i="2"/>
  <c r="Q999" i="2"/>
  <c r="P999" i="2"/>
  <c r="Q1316" i="2"/>
  <c r="P1316" i="2"/>
  <c r="Q1925" i="2"/>
  <c r="P1925" i="2"/>
  <c r="Q2218" i="2"/>
  <c r="P2218" i="2"/>
  <c r="Q2650" i="2"/>
  <c r="P2650" i="2"/>
  <c r="Q2784" i="2"/>
  <c r="P2784" i="2"/>
  <c r="Q2910" i="2"/>
  <c r="P2910" i="2"/>
  <c r="Q3051" i="2"/>
  <c r="P3051" i="2"/>
  <c r="Q1388" i="2"/>
  <c r="P1388" i="2"/>
  <c r="Q3696" i="2"/>
  <c r="P3696" i="2"/>
  <c r="Q3942" i="2"/>
  <c r="P3942" i="2"/>
  <c r="Q4144" i="2"/>
  <c r="P4144" i="2"/>
  <c r="Q282" i="2"/>
  <c r="P282" i="2"/>
  <c r="Q693" i="2"/>
  <c r="P693" i="2"/>
  <c r="Q1656" i="2"/>
  <c r="P1656" i="2"/>
  <c r="Q2687" i="2"/>
  <c r="P2687" i="2"/>
  <c r="Q3419" i="2"/>
  <c r="P3419" i="2"/>
  <c r="Q4073" i="2"/>
  <c r="P4073" i="2"/>
  <c r="Q3160" i="2"/>
  <c r="P3160" i="2"/>
  <c r="Q18" i="2"/>
  <c r="P18" i="2"/>
  <c r="Q1355" i="2"/>
  <c r="P1355" i="2"/>
  <c r="Q3926" i="2"/>
  <c r="P3926" i="2"/>
  <c r="Q3691" i="2"/>
  <c r="P3691" i="2"/>
  <c r="Q1447" i="2"/>
  <c r="P1447" i="2"/>
  <c r="P801" i="2"/>
  <c r="Q101" i="2"/>
  <c r="P101" i="2"/>
  <c r="Q255" i="2"/>
  <c r="P255" i="2"/>
  <c r="Q458" i="2"/>
  <c r="P458" i="2"/>
  <c r="Q1296" i="2"/>
  <c r="P1296" i="2"/>
  <c r="Q968" i="2"/>
  <c r="P968" i="2"/>
  <c r="Q1224" i="2"/>
  <c r="P1224" i="2"/>
  <c r="Q1668" i="2"/>
  <c r="P1668" i="2"/>
  <c r="P2137" i="2"/>
  <c r="Q2137" i="2"/>
  <c r="Q2339" i="2"/>
  <c r="P2339" i="2"/>
  <c r="Q2714" i="2"/>
  <c r="P2714" i="2"/>
  <c r="Q2877" i="2"/>
  <c r="P2877" i="2"/>
  <c r="Q2933" i="2"/>
  <c r="P2933" i="2"/>
  <c r="Q3143" i="2"/>
  <c r="P3143" i="2"/>
  <c r="Q2976" i="2"/>
  <c r="P2976" i="2"/>
  <c r="Q1621" i="2"/>
  <c r="P1621" i="2"/>
  <c r="Q4083" i="2"/>
  <c r="P4083" i="2"/>
  <c r="Q3151" i="2"/>
  <c r="P3151" i="2"/>
  <c r="Q386" i="2"/>
  <c r="P386" i="2"/>
  <c r="Q992" i="2"/>
  <c r="P992" i="2"/>
  <c r="Q2615" i="2"/>
  <c r="P2615" i="2"/>
  <c r="Q3134" i="2"/>
  <c r="P3134" i="2"/>
  <c r="Q3756" i="2"/>
  <c r="P3756" i="2"/>
  <c r="Q3541" i="2"/>
  <c r="P3541" i="2"/>
  <c r="Q495" i="2"/>
  <c r="P495" i="2"/>
  <c r="Q1047" i="2"/>
  <c r="P1047" i="2"/>
  <c r="P2354" i="2"/>
  <c r="Q3055" i="2"/>
  <c r="P3055" i="2"/>
  <c r="Q3594" i="2"/>
  <c r="P3594" i="2"/>
  <c r="Q2830" i="2"/>
  <c r="P2830" i="2"/>
  <c r="Q369" i="2"/>
  <c r="P369" i="2"/>
  <c r="Q979" i="2"/>
  <c r="P979" i="2"/>
  <c r="Q2480" i="2"/>
  <c r="P2480" i="2"/>
  <c r="Q3121" i="2"/>
  <c r="P3121" i="2"/>
  <c r="Q1616" i="2"/>
  <c r="P1616" i="2"/>
  <c r="Q3154" i="2"/>
  <c r="P3154" i="2"/>
  <c r="Q389" i="2"/>
  <c r="P389" i="2"/>
  <c r="Q995" i="2"/>
  <c r="P995" i="2"/>
  <c r="Q2333" i="2"/>
  <c r="P2333" i="2"/>
  <c r="Q3023" i="2"/>
  <c r="P3023" i="2"/>
  <c r="Q3861" i="2"/>
  <c r="P3861" i="2"/>
  <c r="Q1088" i="2"/>
  <c r="P1088" i="2"/>
  <c r="Q310" i="2"/>
  <c r="P310" i="2"/>
  <c r="Q893" i="2"/>
  <c r="P893" i="2"/>
  <c r="Q2369" i="2"/>
  <c r="P2369" i="2"/>
  <c r="Q3070" i="2"/>
  <c r="P3070" i="2"/>
  <c r="Q3609" i="2"/>
  <c r="P3609" i="2"/>
  <c r="Q2837" i="2"/>
  <c r="P2837" i="2"/>
  <c r="Q1384" i="2"/>
  <c r="P1384" i="2"/>
  <c r="Q3970" i="2"/>
  <c r="P3970" i="2"/>
  <c r="Q2073" i="2"/>
  <c r="P2073" i="2"/>
  <c r="Q3685" i="2"/>
  <c r="P3685" i="2"/>
  <c r="Q52" i="2"/>
  <c r="P52" i="2"/>
  <c r="Q56" i="2"/>
  <c r="P56" i="2"/>
  <c r="Q912" i="2"/>
  <c r="P912" i="2"/>
  <c r="Q79" i="2"/>
  <c r="P79" i="2"/>
  <c r="Q926" i="2"/>
  <c r="P926" i="2"/>
  <c r="Q137" i="2"/>
  <c r="P137" i="2"/>
  <c r="Q172" i="2"/>
  <c r="P172" i="2"/>
  <c r="Q200" i="2"/>
  <c r="P200" i="2"/>
  <c r="Q245" i="2"/>
  <c r="P245" i="2"/>
  <c r="Q319" i="2"/>
  <c r="P319" i="2"/>
  <c r="Q347" i="2"/>
  <c r="P347" i="2"/>
  <c r="Q404" i="2"/>
  <c r="P404" i="2"/>
  <c r="Q436" i="2"/>
  <c r="P436" i="2"/>
  <c r="Q480" i="2"/>
  <c r="P480" i="2"/>
  <c r="Q534" i="2"/>
  <c r="P534" i="2"/>
  <c r="Q575" i="2"/>
  <c r="P575" i="2"/>
  <c r="Q607" i="2"/>
  <c r="P607" i="2"/>
  <c r="Q672" i="2"/>
  <c r="P672" i="2"/>
  <c r="Q713" i="2"/>
  <c r="P713" i="2"/>
  <c r="Q749" i="2"/>
  <c r="P749" i="2"/>
  <c r="Q777" i="2"/>
  <c r="P777" i="2"/>
  <c r="Q905" i="2"/>
  <c r="P905" i="2"/>
  <c r="Q954" i="2"/>
  <c r="P954" i="2"/>
  <c r="Q1398" i="2"/>
  <c r="P1398" i="2"/>
  <c r="Q12" i="2"/>
  <c r="P12" i="2"/>
  <c r="Q1126" i="2"/>
  <c r="P1126" i="2"/>
  <c r="Q1158" i="2"/>
  <c r="P1158" i="2"/>
  <c r="Q1190" i="2"/>
  <c r="P1190" i="2"/>
  <c r="Q1250" i="2"/>
  <c r="P1250" i="2"/>
  <c r="Q1312" i="2"/>
  <c r="P1312" i="2"/>
  <c r="Q1441" i="2"/>
  <c r="P1441" i="2"/>
  <c r="Q1491" i="2"/>
  <c r="P1491" i="2"/>
  <c r="Q1523" i="2"/>
  <c r="P1523" i="2"/>
  <c r="Q1558" i="2"/>
  <c r="P1558" i="2"/>
  <c r="Q1594" i="2"/>
  <c r="P1594" i="2"/>
  <c r="Q1645" i="2"/>
  <c r="P1645" i="2"/>
  <c r="Q1681" i="2"/>
  <c r="P1681" i="2"/>
  <c r="Q1731" i="2"/>
  <c r="P1731" i="2"/>
  <c r="Q1766" i="2"/>
  <c r="P1766" i="2"/>
  <c r="Q1794" i="2"/>
  <c r="P1794" i="2"/>
  <c r="Q1833" i="2"/>
  <c r="P1833" i="2"/>
  <c r="Q1829" i="2"/>
  <c r="P1829" i="2"/>
  <c r="Q1889" i="2"/>
  <c r="P1889" i="2"/>
  <c r="Q1917" i="2"/>
  <c r="P1917" i="2"/>
  <c r="Q1955" i="2"/>
  <c r="P1955" i="2"/>
  <c r="Q1991" i="2"/>
  <c r="P1991" i="2"/>
  <c r="Q2019" i="2"/>
  <c r="P2019" i="2"/>
  <c r="Q2051" i="2"/>
  <c r="P2051" i="2"/>
  <c r="Q2084" i="2"/>
  <c r="P2084" i="2"/>
  <c r="Q2178" i="2"/>
  <c r="P2178" i="2"/>
  <c r="Q2210" i="2"/>
  <c r="P2210" i="2"/>
  <c r="Q2241" i="2"/>
  <c r="P2241" i="2"/>
  <c r="Q2265" i="2"/>
  <c r="P2265" i="2"/>
  <c r="Q2304" i="2"/>
  <c r="P2304" i="2"/>
  <c r="Q2345" i="2"/>
  <c r="P2345" i="2"/>
  <c r="Q2390" i="2"/>
  <c r="P2390" i="2"/>
  <c r="Q2426" i="2"/>
  <c r="P2426" i="2"/>
  <c r="Q2454" i="2"/>
  <c r="P2454" i="2"/>
  <c r="Q2499" i="2"/>
  <c r="P2499" i="2"/>
  <c r="Q2531" i="2"/>
  <c r="P2531" i="2"/>
  <c r="Q2577" i="2"/>
  <c r="P2577" i="2"/>
  <c r="Q2609" i="2"/>
  <c r="P2609" i="2"/>
  <c r="Q2653" i="2"/>
  <c r="P2653" i="2"/>
  <c r="Q2727" i="2"/>
  <c r="P2727" i="2"/>
  <c r="Q2771" i="2"/>
  <c r="P2771" i="2"/>
  <c r="Q2816" i="2"/>
  <c r="P2816" i="2"/>
  <c r="Q2871" i="2"/>
  <c r="P2871" i="2"/>
  <c r="Q2927" i="2"/>
  <c r="P2927" i="2"/>
  <c r="Q2995" i="2"/>
  <c r="P2995" i="2"/>
  <c r="Q3047" i="2"/>
  <c r="P3047" i="2"/>
  <c r="Q3095" i="2"/>
  <c r="P3095" i="2"/>
  <c r="Q3170" i="2"/>
  <c r="P3170" i="2"/>
  <c r="Q3202" i="2"/>
  <c r="P3202" i="2"/>
  <c r="Q3234" i="2"/>
  <c r="P3234" i="2"/>
  <c r="Q3266" i="2"/>
  <c r="P3266" i="2"/>
  <c r="Q3298" i="2"/>
  <c r="P3298" i="2"/>
  <c r="Q3333" i="2"/>
  <c r="P3333" i="2"/>
  <c r="Q3365" i="2"/>
  <c r="P3365" i="2"/>
  <c r="Q3410" i="2"/>
  <c r="P3410" i="2"/>
  <c r="Q3472" i="2"/>
  <c r="P3472" i="2"/>
  <c r="Q3480" i="2"/>
  <c r="P3480" i="2"/>
  <c r="Q3540" i="2"/>
  <c r="P3540" i="2"/>
  <c r="Q3581" i="2"/>
  <c r="P3581" i="2"/>
  <c r="Q3643" i="2"/>
  <c r="P3643" i="2"/>
  <c r="Q3671" i="2"/>
  <c r="P3671" i="2"/>
  <c r="Q1623" i="2"/>
  <c r="P1623" i="2"/>
  <c r="Q3799" i="2"/>
  <c r="P3799" i="2"/>
  <c r="Q3831" i="2"/>
  <c r="P3831" i="2"/>
  <c r="Q3892" i="2"/>
  <c r="P3892" i="2"/>
  <c r="Q3945" i="2"/>
  <c r="P3945" i="2"/>
  <c r="Q4029" i="2"/>
  <c r="P4029" i="2"/>
  <c r="Q4064" i="2"/>
  <c r="P4064" i="2"/>
  <c r="Q4131" i="2"/>
  <c r="P4131" i="2"/>
  <c r="Q228" i="2"/>
  <c r="P228" i="2"/>
  <c r="Q630" i="2"/>
  <c r="P630" i="2"/>
  <c r="Q1233" i="2"/>
  <c r="P1233" i="2"/>
  <c r="Q2703" i="2"/>
  <c r="P2703" i="2"/>
  <c r="Q3459" i="2"/>
  <c r="P3459" i="2"/>
  <c r="Q4093" i="2"/>
  <c r="P4093" i="2"/>
  <c r="Q3718" i="2"/>
  <c r="P3718" i="2"/>
  <c r="Q3961" i="2"/>
  <c r="P3961" i="2"/>
  <c r="Q850" i="2"/>
  <c r="P850" i="2"/>
  <c r="Q2115" i="2"/>
  <c r="P2115" i="2"/>
  <c r="Q3996" i="2"/>
  <c r="P3996" i="2"/>
  <c r="Q1340" i="2"/>
  <c r="P1340" i="2"/>
  <c r="Q67" i="2"/>
  <c r="P67" i="2"/>
  <c r="Q1435" i="2"/>
  <c r="P1435" i="2"/>
  <c r="Q786" i="2"/>
  <c r="P786" i="2"/>
  <c r="Q119" i="2"/>
  <c r="P119" i="2"/>
  <c r="Q159" i="2"/>
  <c r="P159" i="2"/>
  <c r="Q1269" i="2"/>
  <c r="P1269" i="2"/>
  <c r="Q219" i="2"/>
  <c r="P219" i="2"/>
  <c r="Q291" i="2"/>
  <c r="P291" i="2"/>
  <c r="Q322" i="2"/>
  <c r="P322" i="2"/>
  <c r="Q379" i="2"/>
  <c r="P379" i="2"/>
  <c r="Q423" i="2"/>
  <c r="P423" i="2"/>
  <c r="Q457" i="2"/>
  <c r="P457" i="2"/>
  <c r="Q518" i="2"/>
  <c r="P518" i="2"/>
  <c r="Q562" i="2"/>
  <c r="P562" i="2"/>
  <c r="Q594" i="2"/>
  <c r="P594" i="2"/>
  <c r="Q90" i="2"/>
  <c r="P90" i="2"/>
  <c r="Q732" i="2"/>
  <c r="P732" i="2"/>
  <c r="Q855" i="2"/>
  <c r="P855" i="2"/>
  <c r="Q941" i="2"/>
  <c r="P941" i="2"/>
  <c r="Q1008" i="2"/>
  <c r="P1008" i="2"/>
  <c r="Q1037" i="2"/>
  <c r="P1037" i="2"/>
  <c r="Q1177" i="2"/>
  <c r="P1177" i="2"/>
  <c r="Q1228" i="2"/>
  <c r="P1228" i="2"/>
  <c r="Q1289" i="2"/>
  <c r="P1289" i="2"/>
  <c r="Q1330" i="2"/>
  <c r="P1330" i="2"/>
  <c r="Q1471" i="2"/>
  <c r="P1471" i="2"/>
  <c r="Q1510" i="2"/>
  <c r="P1510" i="2"/>
  <c r="Q1542" i="2"/>
  <c r="P1542" i="2"/>
  <c r="Q1581" i="2"/>
  <c r="P1581" i="2"/>
  <c r="Q1626" i="2"/>
  <c r="P1626" i="2"/>
  <c r="Q1660" i="2"/>
  <c r="P1660" i="2"/>
  <c r="Q1714" i="2"/>
  <c r="P1714" i="2"/>
  <c r="Q1746" i="2"/>
  <c r="P1746" i="2"/>
  <c r="Q1781" i="2"/>
  <c r="P1781" i="2"/>
  <c r="Q1812" i="2"/>
  <c r="P1812" i="2"/>
  <c r="Q1872" i="2"/>
  <c r="P1872" i="2"/>
  <c r="Q1904" i="2"/>
  <c r="P1904" i="2"/>
  <c r="Q1938" i="2"/>
  <c r="P1938" i="2"/>
  <c r="Q1970" i="2"/>
  <c r="P1970" i="2"/>
  <c r="Q2534" i="2"/>
  <c r="P2534" i="2"/>
  <c r="Q2034" i="2"/>
  <c r="P2034" i="2"/>
  <c r="Q2136" i="2"/>
  <c r="P2136" i="2"/>
  <c r="Q2095" i="2"/>
  <c r="P2095" i="2"/>
  <c r="Q2193" i="2"/>
  <c r="P2193" i="2"/>
  <c r="Q94" i="2"/>
  <c r="P94" i="2"/>
  <c r="Q2248" i="2"/>
  <c r="P2248" i="2"/>
  <c r="Q2287" i="2"/>
  <c r="P2287" i="2"/>
  <c r="Q2164" i="2"/>
  <c r="P2164" i="2"/>
  <c r="Q2373" i="2"/>
  <c r="P2373" i="2"/>
  <c r="Q2417" i="2"/>
  <c r="P2417" i="2"/>
  <c r="Q2437" i="2"/>
  <c r="P2437" i="2"/>
  <c r="Q2484" i="2"/>
  <c r="P2484" i="2"/>
  <c r="Q2514" i="2"/>
  <c r="P2514" i="2"/>
  <c r="Q2592" i="2"/>
  <c r="P2592" i="2"/>
  <c r="Q2633" i="2"/>
  <c r="P2633" i="2"/>
  <c r="Q2681" i="2"/>
  <c r="P2681" i="2"/>
  <c r="Q2740" i="2"/>
  <c r="P2740" i="2"/>
  <c r="Q2799" i="2"/>
  <c r="P2799" i="2"/>
  <c r="Q2897" i="2"/>
  <c r="P2897" i="2"/>
  <c r="Q3028" i="2"/>
  <c r="P3028" i="2"/>
  <c r="Q3078" i="2"/>
  <c r="P3078" i="2"/>
  <c r="Q3110" i="2"/>
  <c r="P3110" i="2"/>
  <c r="Q3185" i="2"/>
  <c r="P3185" i="2"/>
  <c r="Q3217" i="2"/>
  <c r="P3217" i="2"/>
  <c r="Q3281" i="2"/>
  <c r="P3281" i="2"/>
  <c r="Q3316" i="2"/>
  <c r="P3316" i="2"/>
  <c r="Q3348" i="2"/>
  <c r="P3348" i="2"/>
  <c r="Q3380" i="2"/>
  <c r="P3380" i="2"/>
  <c r="Q3442" i="2"/>
  <c r="P3442" i="2"/>
  <c r="Q2754" i="2"/>
  <c r="P2754" i="2"/>
  <c r="Q3564" i="2"/>
  <c r="P3564" i="2"/>
  <c r="Q3607" i="2"/>
  <c r="P3607" i="2"/>
  <c r="Q3658" i="2"/>
  <c r="P3658" i="2"/>
  <c r="Q3737" i="2"/>
  <c r="P3737" i="2"/>
  <c r="Q3782" i="2"/>
  <c r="P3782" i="2"/>
  <c r="Q3814" i="2"/>
  <c r="P3814" i="2"/>
  <c r="Q3878" i="2"/>
  <c r="P3878" i="2"/>
  <c r="Q3907" i="2"/>
  <c r="P3907" i="2"/>
  <c r="Q4012" i="2"/>
  <c r="P4012" i="2"/>
  <c r="Q4044" i="2"/>
  <c r="P4044" i="2"/>
  <c r="Q4103" i="2"/>
  <c r="P4103" i="2"/>
  <c r="Q2831" i="2"/>
  <c r="P2831" i="2"/>
  <c r="Q3965" i="2"/>
  <c r="P3965" i="2"/>
  <c r="Q2068" i="2"/>
  <c r="P2068" i="2"/>
  <c r="Q47" i="2"/>
  <c r="P47" i="2"/>
  <c r="Q54" i="2"/>
  <c r="P54" i="2"/>
  <c r="Q907" i="2"/>
  <c r="P907" i="2"/>
  <c r="Q74" i="2"/>
  <c r="P74" i="2"/>
  <c r="Q170" i="2"/>
  <c r="P170" i="2"/>
  <c r="Q198" i="2"/>
  <c r="P198" i="2"/>
  <c r="Q243" i="2"/>
  <c r="P243" i="2"/>
  <c r="Q317" i="2"/>
  <c r="P317" i="2"/>
  <c r="Q345" i="2"/>
  <c r="P345" i="2"/>
  <c r="Q399" i="2"/>
  <c r="P399" i="2"/>
  <c r="Q434" i="2"/>
  <c r="P434" i="2"/>
  <c r="Q529" i="2"/>
  <c r="P529" i="2"/>
  <c r="Q573" i="2"/>
  <c r="P573" i="2"/>
  <c r="Q605" i="2"/>
  <c r="P605" i="2"/>
  <c r="Q670" i="2"/>
  <c r="P670" i="2"/>
  <c r="Q711" i="2"/>
  <c r="P711" i="2"/>
  <c r="Q747" i="2"/>
  <c r="P747" i="2"/>
  <c r="Q903" i="2"/>
  <c r="P903" i="2"/>
  <c r="Q952" i="2"/>
  <c r="P952" i="2"/>
  <c r="Q1393" i="2"/>
  <c r="P1393" i="2"/>
  <c r="Q10" i="2"/>
  <c r="P10" i="2"/>
  <c r="Q1120" i="2"/>
  <c r="P1120" i="2"/>
  <c r="Q1156" i="2"/>
  <c r="P1156" i="2"/>
  <c r="Q1188" i="2"/>
  <c r="P1188" i="2"/>
  <c r="Q1248" i="2"/>
  <c r="P1248" i="2"/>
  <c r="Q1439" i="2"/>
  <c r="P1439" i="2"/>
  <c r="Q1486" i="2"/>
  <c r="P1486" i="2"/>
  <c r="Q1521" i="2"/>
  <c r="P1521" i="2"/>
  <c r="Q1556" i="2"/>
  <c r="P1556" i="2"/>
  <c r="Q1592" i="2"/>
  <c r="P1592" i="2"/>
  <c r="Q1643" i="2"/>
  <c r="P1643" i="2"/>
  <c r="Q1679" i="2"/>
  <c r="P1679" i="2"/>
  <c r="Q1729" i="2"/>
  <c r="P1729" i="2"/>
  <c r="Q1764" i="2"/>
  <c r="P1764" i="2"/>
  <c r="Q1792" i="2"/>
  <c r="P1792" i="2"/>
  <c r="Q1831" i="2"/>
  <c r="P1831" i="2"/>
  <c r="Q1827" i="2"/>
  <c r="P1827" i="2"/>
  <c r="Q1887" i="2"/>
  <c r="P1887" i="2"/>
  <c r="Q1915" i="2"/>
  <c r="P1915" i="2"/>
  <c r="Q1953" i="2"/>
  <c r="P1953" i="2"/>
  <c r="Q1989" i="2"/>
  <c r="P1989" i="2"/>
  <c r="Q2017" i="2"/>
  <c r="P2017" i="2"/>
  <c r="Q2049" i="2"/>
  <c r="P2049" i="2"/>
  <c r="Q2082" i="2"/>
  <c r="P2082" i="2"/>
  <c r="Q2176" i="2"/>
  <c r="P2176" i="2"/>
  <c r="Q2208" i="2"/>
  <c r="P2208" i="2"/>
  <c r="Q2239" i="2"/>
  <c r="P2239" i="2"/>
  <c r="Q2263" i="2"/>
  <c r="P2263" i="2"/>
  <c r="Q2302" i="2"/>
  <c r="P2302" i="2"/>
  <c r="Q2343" i="2"/>
  <c r="P2343" i="2"/>
  <c r="Q2388" i="2"/>
  <c r="P2388" i="2"/>
  <c r="Q2424" i="2"/>
  <c r="P2424" i="2"/>
  <c r="Q2452" i="2"/>
  <c r="P2452" i="2"/>
  <c r="Q2497" i="2"/>
  <c r="P2497" i="2"/>
  <c r="Q2529" i="2"/>
  <c r="P2529" i="2"/>
  <c r="Q2575" i="2"/>
  <c r="P2575" i="2"/>
  <c r="Q2607" i="2"/>
  <c r="P2607" i="2"/>
  <c r="Q2648" i="2"/>
  <c r="P2648" i="2"/>
  <c r="Q2722" i="2"/>
  <c r="P2722" i="2"/>
  <c r="Q2769" i="2"/>
  <c r="P2769" i="2"/>
  <c r="Q2814" i="2"/>
  <c r="P2814" i="2"/>
  <c r="Q2866" i="2"/>
  <c r="P2866" i="2"/>
  <c r="Q2922" i="2"/>
  <c r="P2922" i="2"/>
  <c r="Q2993" i="2"/>
  <c r="P2993" i="2"/>
  <c r="Q3045" i="2"/>
  <c r="P3045" i="2"/>
  <c r="Q3093" i="2"/>
  <c r="P3093" i="2"/>
  <c r="Q3168" i="2"/>
  <c r="P3168" i="2"/>
  <c r="Q3200" i="2"/>
  <c r="P3200" i="2"/>
  <c r="Q3232" i="2"/>
  <c r="P3232" i="2"/>
  <c r="Q3264" i="2"/>
  <c r="P3264" i="2"/>
  <c r="Q3296" i="2"/>
  <c r="P3296" i="2"/>
  <c r="Q3331" i="2"/>
  <c r="P3331" i="2"/>
  <c r="Q3363" i="2"/>
  <c r="P3363" i="2"/>
  <c r="Q3408" i="2"/>
  <c r="P3408" i="2"/>
  <c r="Q3466" i="2"/>
  <c r="P3466" i="2"/>
  <c r="Q3478" i="2"/>
  <c r="P3478" i="2"/>
  <c r="Q3538" i="2"/>
  <c r="P3538" i="2"/>
  <c r="Q3579" i="2"/>
  <c r="P3579" i="2"/>
  <c r="Q3641" i="2"/>
  <c r="P3641" i="2"/>
  <c r="Q3669" i="2"/>
  <c r="P3669" i="2"/>
  <c r="Q1617" i="2"/>
  <c r="P1617" i="2"/>
  <c r="Q3797" i="2"/>
  <c r="P3797" i="2"/>
  <c r="Q3829" i="2"/>
  <c r="P3829" i="2"/>
  <c r="Q3890" i="2"/>
  <c r="P3890" i="2"/>
  <c r="Q3940" i="2"/>
  <c r="P3940" i="2"/>
  <c r="Q4027" i="2"/>
  <c r="P4027" i="2"/>
  <c r="Q4062" i="2"/>
  <c r="P4062" i="2"/>
  <c r="Q4126" i="2"/>
  <c r="P4126" i="2"/>
  <c r="Q3709" i="2"/>
  <c r="P3709" i="2"/>
  <c r="Q841" i="2"/>
  <c r="P841" i="2"/>
  <c r="Q2106" i="2"/>
  <c r="P2106" i="2"/>
  <c r="Q3994" i="2"/>
  <c r="P3994" i="2"/>
  <c r="Q859" i="2"/>
  <c r="P859" i="2"/>
  <c r="Q915" i="2"/>
  <c r="P915" i="2"/>
  <c r="Q112" i="2"/>
  <c r="P112" i="2"/>
  <c r="Q371" i="2"/>
  <c r="P371" i="2"/>
  <c r="Q483" i="2"/>
  <c r="P483" i="2"/>
  <c r="Q700" i="2"/>
  <c r="P700" i="2"/>
  <c r="Q1394" i="2"/>
  <c r="P1394" i="2"/>
  <c r="Q1487" i="2"/>
  <c r="P1487" i="2"/>
  <c r="Q1931" i="2"/>
  <c r="P1931" i="2"/>
  <c r="Q2272" i="2"/>
  <c r="P2272" i="2"/>
  <c r="Q2673" i="2"/>
  <c r="P2673" i="2"/>
  <c r="Q622" i="2"/>
  <c r="P622" i="2"/>
  <c r="Q2916" i="2"/>
  <c r="P2916" i="2"/>
  <c r="Q3483" i="2"/>
  <c r="P3483" i="2"/>
  <c r="Q3730" i="2"/>
  <c r="P3730" i="2"/>
  <c r="Q4056" i="2"/>
  <c r="P4056" i="2"/>
  <c r="Q2823" i="2"/>
  <c r="P2823" i="2"/>
  <c r="Q1378" i="2"/>
  <c r="P1378" i="2"/>
  <c r="Q3964" i="2"/>
  <c r="P3964" i="2"/>
  <c r="Q2067" i="2"/>
  <c r="P2067" i="2"/>
  <c r="Q3679" i="2"/>
  <c r="P3679" i="2"/>
  <c r="Q46" i="2"/>
  <c r="P46" i="2"/>
  <c r="Q53" i="2"/>
  <c r="P53" i="2"/>
  <c r="Q906" i="2"/>
  <c r="P906" i="2"/>
  <c r="Q73" i="2"/>
  <c r="P73" i="2"/>
  <c r="Q920" i="2"/>
  <c r="P920" i="2"/>
  <c r="Q134" i="2"/>
  <c r="P134" i="2"/>
  <c r="Q169" i="2"/>
  <c r="P169" i="2"/>
  <c r="Q197" i="2"/>
  <c r="P197" i="2"/>
  <c r="Q242" i="2"/>
  <c r="P242" i="2"/>
  <c r="Q316" i="2"/>
  <c r="P316" i="2"/>
  <c r="Q344" i="2"/>
  <c r="P344" i="2"/>
  <c r="Q398" i="2"/>
  <c r="P398" i="2"/>
  <c r="Q433" i="2"/>
  <c r="P433" i="2"/>
  <c r="Q474" i="2"/>
  <c r="P474" i="2"/>
  <c r="Q528" i="2"/>
  <c r="P528" i="2"/>
  <c r="Q572" i="2"/>
  <c r="P572" i="2"/>
  <c r="Q604" i="2"/>
  <c r="P604" i="2"/>
  <c r="Q669" i="2"/>
  <c r="P669" i="2"/>
  <c r="Q710" i="2"/>
  <c r="P710" i="2"/>
  <c r="Q746" i="2"/>
  <c r="P746" i="2"/>
  <c r="Q774" i="2"/>
  <c r="P774" i="2"/>
  <c r="Q902" i="2"/>
  <c r="P902" i="2"/>
  <c r="Q951" i="2"/>
  <c r="P951" i="2"/>
  <c r="Q1392" i="2"/>
  <c r="P1392" i="2"/>
  <c r="Q9" i="2"/>
  <c r="P9" i="2"/>
  <c r="Q1112" i="2"/>
  <c r="P1112" i="2"/>
  <c r="Q1155" i="2"/>
  <c r="P1155" i="2"/>
  <c r="Q1187" i="2"/>
  <c r="P1187" i="2"/>
  <c r="Q1247" i="2"/>
  <c r="P1247" i="2"/>
  <c r="Q1306" i="2"/>
  <c r="P1306" i="2"/>
  <c r="Q1438" i="2"/>
  <c r="P1438" i="2"/>
  <c r="Q1485" i="2"/>
  <c r="P1485" i="2"/>
  <c r="Q1520" i="2"/>
  <c r="P1520" i="2"/>
  <c r="Q1555" i="2"/>
  <c r="P1555" i="2"/>
  <c r="Q1591" i="2"/>
  <c r="P1591" i="2"/>
  <c r="Q1642" i="2"/>
  <c r="P1642" i="2"/>
  <c r="Q1678" i="2"/>
  <c r="P1678" i="2"/>
  <c r="Q1728" i="2"/>
  <c r="P1728" i="2"/>
  <c r="Q1791" i="2"/>
  <c r="P1791" i="2"/>
  <c r="Q1830" i="2"/>
  <c r="P1830" i="2"/>
  <c r="Q1826" i="2"/>
  <c r="P1826" i="2"/>
  <c r="Q1886" i="2"/>
  <c r="P1886" i="2"/>
  <c r="Q1914" i="2"/>
  <c r="P1914" i="2"/>
  <c r="Q1952" i="2"/>
  <c r="P1952" i="2"/>
  <c r="Q1988" i="2"/>
  <c r="P1988" i="2"/>
  <c r="Q2016" i="2"/>
  <c r="P2016" i="2"/>
  <c r="Q2048" i="2"/>
  <c r="P2048" i="2"/>
  <c r="Q2081" i="2"/>
  <c r="P2081" i="2"/>
  <c r="Q2175" i="2"/>
  <c r="P2175" i="2"/>
  <c r="Q2207" i="2"/>
  <c r="P2207" i="2"/>
  <c r="Q2238" i="2"/>
  <c r="P2238" i="2"/>
  <c r="Q2262" i="2"/>
  <c r="P2262" i="2"/>
  <c r="Q2301" i="2"/>
  <c r="P2301" i="2"/>
  <c r="Q2342" i="2"/>
  <c r="P2342" i="2"/>
  <c r="Q2387" i="2"/>
  <c r="P2387" i="2"/>
  <c r="Q2423" i="2"/>
  <c r="P2423" i="2"/>
  <c r="Q2451" i="2"/>
  <c r="P2451" i="2"/>
  <c r="Q2496" i="2"/>
  <c r="P2496" i="2"/>
  <c r="Q2528" i="2"/>
  <c r="P2528" i="2"/>
  <c r="Q2574" i="2"/>
  <c r="P2574" i="2"/>
  <c r="Q2606" i="2"/>
  <c r="P2606" i="2"/>
  <c r="Q2721" i="2"/>
  <c r="P2721" i="2"/>
  <c r="Q2768" i="2"/>
  <c r="P2768" i="2"/>
  <c r="Q2813" i="2"/>
  <c r="P2813" i="2"/>
  <c r="Q2921" i="2"/>
  <c r="P2921" i="2"/>
  <c r="Q2992" i="2"/>
  <c r="P2992" i="2"/>
  <c r="Q3044" i="2"/>
  <c r="P3044" i="2"/>
  <c r="Q3092" i="2"/>
  <c r="P3092" i="2"/>
  <c r="Q3167" i="2"/>
  <c r="P3167" i="2"/>
  <c r="Q3199" i="2"/>
  <c r="P3199" i="2"/>
  <c r="Q3231" i="2"/>
  <c r="P3231" i="2"/>
  <c r="Q3263" i="2"/>
  <c r="P3263" i="2"/>
  <c r="Q3295" i="2"/>
  <c r="P3295" i="2"/>
  <c r="Q3330" i="2"/>
  <c r="P3330" i="2"/>
  <c r="Q3362" i="2"/>
  <c r="P3362" i="2"/>
  <c r="Q3407" i="2"/>
  <c r="P3407" i="2"/>
  <c r="Q3458" i="2"/>
  <c r="P3458" i="2"/>
  <c r="Q3477" i="2"/>
  <c r="P3477" i="2"/>
  <c r="Q3537" i="2"/>
  <c r="P3537" i="2"/>
  <c r="Q3578" i="2"/>
  <c r="P3578" i="2"/>
  <c r="Q3640" i="2"/>
  <c r="P3640" i="2"/>
  <c r="Q3668" i="2"/>
  <c r="P3668" i="2"/>
  <c r="Q1609" i="2"/>
  <c r="P1609" i="2"/>
  <c r="Q3796" i="2"/>
  <c r="P3796" i="2"/>
  <c r="Q3828" i="2"/>
  <c r="P3828" i="2"/>
  <c r="Q3889" i="2"/>
  <c r="P3889" i="2"/>
  <c r="Q3939" i="2"/>
  <c r="P3939" i="2"/>
  <c r="Q4026" i="2"/>
  <c r="P4026" i="2"/>
  <c r="Q4061" i="2"/>
  <c r="P4061" i="2"/>
  <c r="Q4125" i="2"/>
  <c r="P4125" i="2"/>
  <c r="Q226" i="2"/>
  <c r="P226" i="2"/>
  <c r="Q628" i="2"/>
  <c r="P628" i="2"/>
  <c r="Q1231" i="2"/>
  <c r="P1231" i="2"/>
  <c r="Q2701" i="2"/>
  <c r="P2701" i="2"/>
  <c r="Q3457" i="2"/>
  <c r="P3457" i="2"/>
  <c r="Q4091" i="2"/>
  <c r="P4091" i="2"/>
  <c r="Q268" i="2"/>
  <c r="P268" i="2"/>
  <c r="Q655" i="2"/>
  <c r="P655" i="2"/>
  <c r="Q1702" i="2"/>
  <c r="P1702" i="2"/>
  <c r="Q2779" i="2"/>
  <c r="P2779" i="2"/>
  <c r="Q3515" i="2"/>
  <c r="P3515" i="2"/>
  <c r="Q4139" i="2"/>
  <c r="P4139" i="2"/>
  <c r="Q284" i="2"/>
  <c r="P284" i="2"/>
  <c r="Q695" i="2"/>
  <c r="P695" i="2"/>
  <c r="Q1657" i="2"/>
  <c r="P1657" i="2"/>
  <c r="Q2689" i="2"/>
  <c r="P2689" i="2"/>
  <c r="Q3421" i="2"/>
  <c r="P3421" i="2"/>
  <c r="Q4075" i="2"/>
  <c r="P4075" i="2"/>
  <c r="Q3974" i="2"/>
  <c r="P3974" i="2"/>
  <c r="Q3710" i="2"/>
  <c r="P3710" i="2"/>
  <c r="Q842" i="2"/>
  <c r="P842" i="2"/>
  <c r="Q2107" i="2"/>
  <c r="P2107" i="2"/>
  <c r="Q3995" i="2"/>
  <c r="P3995" i="2"/>
  <c r="Q860" i="2"/>
  <c r="P860" i="2"/>
  <c r="Q916" i="2"/>
  <c r="P916" i="2"/>
  <c r="Q113" i="2"/>
  <c r="P113" i="2"/>
  <c r="Q307" i="2"/>
  <c r="P307" i="2"/>
  <c r="Q477" i="2"/>
  <c r="P477" i="2"/>
  <c r="Q660" i="2"/>
  <c r="P660" i="2"/>
  <c r="Q1007" i="2"/>
  <c r="P1007" i="2"/>
  <c r="Q1413" i="2"/>
  <c r="P1413" i="2"/>
  <c r="Q1932" i="2"/>
  <c r="P1932" i="2"/>
  <c r="Q2273" i="2"/>
  <c r="P2273" i="2"/>
  <c r="Q2674" i="2"/>
  <c r="P2674" i="2"/>
  <c r="Q623" i="2"/>
  <c r="P623" i="2"/>
  <c r="Q2917" i="2"/>
  <c r="P2917" i="2"/>
  <c r="Q3067" i="2"/>
  <c r="P3067" i="2"/>
  <c r="Q3484" i="2"/>
  <c r="P3484" i="2"/>
  <c r="Q3724" i="2"/>
  <c r="P3724" i="2"/>
  <c r="Q3988" i="2"/>
  <c r="P3988" i="2"/>
  <c r="Q1077" i="2"/>
  <c r="P1077" i="2"/>
  <c r="Q299" i="2"/>
  <c r="P299" i="2"/>
  <c r="Q882" i="2"/>
  <c r="P882" i="2"/>
  <c r="Q1684" i="2"/>
  <c r="P1684" i="2"/>
  <c r="Q2704" i="2"/>
  <c r="P2704" i="2"/>
  <c r="Q3460" i="2"/>
  <c r="P3460" i="2"/>
  <c r="Q4094" i="2"/>
  <c r="P4094" i="2"/>
  <c r="P2963" i="2"/>
  <c r="P3997" i="2"/>
  <c r="P2560" i="2"/>
  <c r="P125" i="2"/>
  <c r="P892" i="2"/>
  <c r="P1757" i="2"/>
  <c r="P3029" i="2"/>
  <c r="P3879" i="2"/>
  <c r="P2777" i="2"/>
  <c r="P278" i="2"/>
  <c r="P2700" i="2"/>
  <c r="P3628" i="2"/>
  <c r="P2781" i="2"/>
  <c r="P303" i="2"/>
  <c r="P2670" i="2"/>
  <c r="P276" i="2"/>
  <c r="P3720" i="2"/>
  <c r="P126" i="2"/>
  <c r="P823" i="2"/>
  <c r="P1170" i="2"/>
  <c r="P1409" i="2"/>
  <c r="P1669" i="2"/>
  <c r="P1809" i="2"/>
  <c r="P1905" i="2"/>
  <c r="P2031" i="2"/>
  <c r="P2597" i="2"/>
  <c r="P2796" i="2"/>
  <c r="P3246" i="2"/>
  <c r="P967" i="2"/>
  <c r="P1489" i="2"/>
  <c r="P1765" i="2"/>
  <c r="P2046" i="2"/>
  <c r="P2397" i="2"/>
  <c r="P2656" i="2"/>
  <c r="P3173" i="2"/>
  <c r="P921" i="2"/>
  <c r="P3612" i="2"/>
  <c r="P734" i="2"/>
  <c r="P3322" i="2"/>
  <c r="Q261" i="2"/>
  <c r="P261" i="2"/>
  <c r="Q1230" i="2"/>
  <c r="P1230" i="2"/>
  <c r="Q2662" i="2"/>
  <c r="P2662" i="2"/>
  <c r="Q3390" i="2"/>
  <c r="P3390" i="2"/>
  <c r="Q3836" i="2"/>
  <c r="P3836" i="2"/>
  <c r="Q1119" i="2"/>
  <c r="P1119" i="2"/>
  <c r="Q3424" i="2"/>
  <c r="P3424" i="2"/>
  <c r="Q4078" i="2"/>
  <c r="P4078" i="2"/>
  <c r="Q233" i="2"/>
  <c r="P233" i="2"/>
  <c r="Q635" i="2"/>
  <c r="P635" i="2"/>
  <c r="Q3137" i="2"/>
  <c r="P3137" i="2"/>
  <c r="Q3556" i="2"/>
  <c r="P3556" i="2"/>
  <c r="Q510" i="2"/>
  <c r="P510" i="2"/>
  <c r="Q1062" i="2"/>
  <c r="P1062" i="2"/>
  <c r="Q2677" i="2"/>
  <c r="P2677" i="2"/>
  <c r="Q3635" i="2"/>
  <c r="P3635" i="2"/>
  <c r="Q838" i="2"/>
  <c r="P838" i="2"/>
  <c r="Q2971" i="2"/>
  <c r="P2971" i="2"/>
  <c r="Q3934" i="2"/>
  <c r="P3934" i="2"/>
  <c r="Q1202" i="2"/>
  <c r="P1202" i="2"/>
  <c r="Q1206" i="2"/>
  <c r="P1206" i="2"/>
  <c r="Q149" i="2"/>
  <c r="P149" i="2"/>
  <c r="Q184" i="2"/>
  <c r="P184" i="2"/>
  <c r="Q212" i="2"/>
  <c r="P212" i="2"/>
  <c r="Q260" i="2"/>
  <c r="P260" i="2"/>
  <c r="Q416" i="2"/>
  <c r="P416" i="2"/>
  <c r="Q511" i="2"/>
  <c r="P511" i="2"/>
  <c r="Q555" i="2"/>
  <c r="P555" i="2"/>
  <c r="Q587" i="2"/>
  <c r="P587" i="2"/>
  <c r="Q615" i="2"/>
  <c r="P615" i="2"/>
  <c r="Q757" i="2"/>
  <c r="P757" i="2"/>
  <c r="Q934" i="2"/>
  <c r="P934" i="2"/>
  <c r="Q986" i="2"/>
  <c r="P986" i="2"/>
  <c r="Q1030" i="2"/>
  <c r="P1030" i="2"/>
  <c r="Q1093" i="2"/>
  <c r="P1093" i="2"/>
  <c r="Q1210" i="2"/>
  <c r="P1210" i="2"/>
  <c r="Q1327" i="2"/>
  <c r="P1327" i="2"/>
  <c r="Q1464" i="2"/>
  <c r="P1464" i="2"/>
  <c r="Q1503" i="2"/>
  <c r="P1503" i="2"/>
  <c r="Q1535" i="2"/>
  <c r="P1535" i="2"/>
  <c r="P1711" i="2"/>
  <c r="Q1711" i="2"/>
  <c r="Q1743" i="2"/>
  <c r="P1743" i="2"/>
  <c r="Q1841" i="2"/>
  <c r="P1841" i="2"/>
  <c r="Q1869" i="2"/>
  <c r="P1869" i="2"/>
  <c r="Q1967" i="2"/>
  <c r="P1967" i="2"/>
  <c r="Q2003" i="2"/>
  <c r="P2003" i="2"/>
  <c r="Q2092" i="2"/>
  <c r="P2092" i="2"/>
  <c r="Q2190" i="2"/>
  <c r="P2190" i="2"/>
  <c r="Q2280" i="2"/>
  <c r="P2280" i="2"/>
  <c r="Q2316" i="2"/>
  <c r="P2316" i="2"/>
  <c r="Q2434" i="2"/>
  <c r="P2434" i="2"/>
  <c r="Q2466" i="2"/>
  <c r="P2466" i="2"/>
  <c r="Q2589" i="2"/>
  <c r="P2589" i="2"/>
  <c r="Q2630" i="2"/>
  <c r="P2630" i="2"/>
  <c r="Q2678" i="2"/>
  <c r="P2678" i="2"/>
  <c r="Q2735" i="2"/>
  <c r="P2735" i="2"/>
  <c r="Q2892" i="2"/>
  <c r="P2892" i="2"/>
  <c r="Q3014" i="2"/>
  <c r="P3014" i="2"/>
  <c r="Q3075" i="2"/>
  <c r="P3075" i="2"/>
  <c r="Q3107" i="2"/>
  <c r="P3107" i="2"/>
  <c r="Q3182" i="2"/>
  <c r="P3182" i="2"/>
  <c r="Q3278" i="2"/>
  <c r="P3278" i="2"/>
  <c r="Q3345" i="2"/>
  <c r="P3345" i="2"/>
  <c r="Q3377" i="2"/>
  <c r="P3377" i="2"/>
  <c r="Q3435" i="2"/>
  <c r="P3435" i="2"/>
  <c r="Q3476" i="2"/>
  <c r="P3476" i="2"/>
  <c r="Q3593" i="2"/>
  <c r="P3593" i="2"/>
  <c r="Q3651" i="2"/>
  <c r="P3651" i="2"/>
  <c r="Q3734" i="2"/>
  <c r="P3734" i="2"/>
  <c r="Q3775" i="2"/>
  <c r="P3775" i="2"/>
  <c r="Q3811" i="2"/>
  <c r="P3811" i="2"/>
  <c r="Q3873" i="2"/>
  <c r="P3873" i="2"/>
  <c r="Q3904" i="2"/>
  <c r="P3904" i="2"/>
  <c r="Q4009" i="2"/>
  <c r="P4009" i="2"/>
  <c r="Q4041" i="2"/>
  <c r="P4041" i="2"/>
  <c r="Q4089" i="2"/>
  <c r="P4089" i="2"/>
  <c r="Q1076" i="2"/>
  <c r="P1076" i="2"/>
  <c r="Q298" i="2"/>
  <c r="P298" i="2"/>
  <c r="Q881" i="2"/>
  <c r="P881" i="2"/>
  <c r="Q2357" i="2"/>
  <c r="P2357" i="2"/>
  <c r="Q3058" i="2"/>
  <c r="P3058" i="2"/>
  <c r="Q3597" i="2"/>
  <c r="P3597" i="2"/>
  <c r="Q2834" i="2"/>
  <c r="P2834" i="2"/>
  <c r="Q1382" i="2"/>
  <c r="P1382" i="2"/>
  <c r="Q3968" i="2"/>
  <c r="P3968" i="2"/>
  <c r="Q2071" i="2"/>
  <c r="P2071" i="2"/>
  <c r="Q3683" i="2"/>
  <c r="P3683" i="2"/>
  <c r="Q50" i="2"/>
  <c r="P50" i="2"/>
  <c r="Q55" i="2"/>
  <c r="P55" i="2"/>
  <c r="Q910" i="2"/>
  <c r="P910" i="2"/>
  <c r="Q77" i="2"/>
  <c r="P77" i="2"/>
  <c r="Q924" i="2"/>
  <c r="P924" i="2"/>
  <c r="Q136" i="2"/>
  <c r="P136" i="2"/>
  <c r="Q171" i="2"/>
  <c r="P171" i="2"/>
  <c r="Q199" i="2"/>
  <c r="P199" i="2"/>
  <c r="Q244" i="2"/>
  <c r="P244" i="2"/>
  <c r="Q318" i="2"/>
  <c r="P318" i="2"/>
  <c r="Q346" i="2"/>
  <c r="P346" i="2"/>
  <c r="Q402" i="2"/>
  <c r="P402" i="2"/>
  <c r="Q435" i="2"/>
  <c r="P435" i="2"/>
  <c r="Q478" i="2"/>
  <c r="P478" i="2"/>
  <c r="Q532" i="2"/>
  <c r="P532" i="2"/>
  <c r="Q574" i="2"/>
  <c r="P574" i="2"/>
  <c r="Q606" i="2"/>
  <c r="P606" i="2"/>
  <c r="Q671" i="2"/>
  <c r="P671" i="2"/>
  <c r="Q712" i="2"/>
  <c r="P712" i="2"/>
  <c r="Q748" i="2"/>
  <c r="P748" i="2"/>
  <c r="Q776" i="2"/>
  <c r="P776" i="2"/>
  <c r="Q904" i="2"/>
  <c r="P904" i="2"/>
  <c r="Q953" i="2"/>
  <c r="P953" i="2"/>
  <c r="Q11" i="2"/>
  <c r="P11" i="2"/>
  <c r="Q1123" i="2"/>
  <c r="P1123" i="2"/>
  <c r="Q1157" i="2"/>
  <c r="P1157" i="2"/>
  <c r="Q1189" i="2"/>
  <c r="P1189" i="2"/>
  <c r="Q1249" i="2"/>
  <c r="P1249" i="2"/>
  <c r="Q1440" i="2"/>
  <c r="P1440" i="2"/>
  <c r="P1522" i="2"/>
  <c r="Q1522" i="2"/>
  <c r="Q1557" i="2"/>
  <c r="P1557" i="2"/>
  <c r="Q1593" i="2"/>
  <c r="P1593" i="2"/>
  <c r="Q1640" i="2"/>
  <c r="P1640" i="2"/>
  <c r="Q1676" i="2"/>
  <c r="P1676" i="2"/>
  <c r="Q1761" i="2"/>
  <c r="P1761" i="2"/>
  <c r="Q2998" i="2"/>
  <c r="P2998" i="2"/>
  <c r="Q1824" i="2"/>
  <c r="P1824" i="2"/>
  <c r="Q1856" i="2"/>
  <c r="P1856" i="2"/>
  <c r="Q1884" i="2"/>
  <c r="P1884" i="2"/>
  <c r="Q1912" i="2"/>
  <c r="P1912" i="2"/>
  <c r="Q1986" i="2"/>
  <c r="P1986" i="2"/>
  <c r="Q2014" i="2"/>
  <c r="P2014" i="2"/>
  <c r="Q2157" i="2"/>
  <c r="P2157" i="2"/>
  <c r="Q2173" i="2"/>
  <c r="P2173" i="2"/>
  <c r="Q2205" i="2"/>
  <c r="P2205" i="2"/>
  <c r="Q2236" i="2"/>
  <c r="P2236" i="2"/>
  <c r="Q2338" i="2"/>
  <c r="P2338" i="2"/>
  <c r="Q2377" i="2"/>
  <c r="P2377" i="2"/>
  <c r="Q2421" i="2"/>
  <c r="P2421" i="2"/>
  <c r="Q2449" i="2"/>
  <c r="P2449" i="2"/>
  <c r="Q2494" i="2"/>
  <c r="P2494" i="2"/>
  <c r="Q2526" i="2"/>
  <c r="P2526" i="2"/>
  <c r="Q2572" i="2"/>
  <c r="P2572" i="2"/>
  <c r="Q2604" i="2"/>
  <c r="P2604" i="2"/>
  <c r="Q2645" i="2"/>
  <c r="P2645" i="2"/>
  <c r="Q2719" i="2"/>
  <c r="P2719" i="2"/>
  <c r="Q2766" i="2"/>
  <c r="P2766" i="2"/>
  <c r="Q2811" i="2"/>
  <c r="P2811" i="2"/>
  <c r="Q624" i="2"/>
  <c r="P624" i="2"/>
  <c r="Q2918" i="2"/>
  <c r="P2918" i="2"/>
  <c r="Q3042" i="2"/>
  <c r="P3042" i="2"/>
  <c r="Q3090" i="2"/>
  <c r="P3090" i="2"/>
  <c r="Q3165" i="2"/>
  <c r="P3165" i="2"/>
  <c r="Q3197" i="2"/>
  <c r="P3197" i="2"/>
  <c r="Q3229" i="2"/>
  <c r="P3229" i="2"/>
  <c r="Q3261" i="2"/>
  <c r="P3261" i="2"/>
  <c r="Q3293" i="2"/>
  <c r="P3293" i="2"/>
  <c r="Q3328" i="2"/>
  <c r="P3328" i="2"/>
  <c r="Q3360" i="2"/>
  <c r="P3360" i="2"/>
  <c r="Q3403" i="2"/>
  <c r="P3403" i="2"/>
  <c r="Q3454" i="2"/>
  <c r="P3454" i="2"/>
  <c r="Q3704" i="2"/>
  <c r="P3704" i="2"/>
  <c r="Q3535" i="2"/>
  <c r="P3535" i="2"/>
  <c r="Q3576" i="2"/>
  <c r="P3576" i="2"/>
  <c r="Q3638" i="2"/>
  <c r="P3638" i="2"/>
  <c r="Q1273" i="2"/>
  <c r="P1273" i="2"/>
  <c r="Q3749" i="2"/>
  <c r="P3749" i="2"/>
  <c r="Q3794" i="2"/>
  <c r="P3794" i="2"/>
  <c r="Q3826" i="2"/>
  <c r="P3826" i="2"/>
  <c r="Q1403" i="2"/>
  <c r="P1403" i="2"/>
  <c r="Q3919" i="2"/>
  <c r="P3919" i="2"/>
  <c r="Q4024" i="2"/>
  <c r="P4024" i="2"/>
  <c r="Q4058" i="2"/>
  <c r="P4058" i="2"/>
  <c r="Q4122" i="2"/>
  <c r="P4122" i="2"/>
  <c r="Q3629" i="2"/>
  <c r="P3629" i="2"/>
  <c r="Q3951" i="2"/>
  <c r="P3951" i="2"/>
  <c r="Q833" i="2"/>
  <c r="P833" i="2"/>
  <c r="Q2966" i="2"/>
  <c r="P2966" i="2"/>
  <c r="Q3929" i="2"/>
  <c r="P3929" i="2"/>
  <c r="Q1200" i="2"/>
  <c r="P1200" i="2"/>
  <c r="Q62" i="2"/>
  <c r="P62" i="2"/>
  <c r="Q2563" i="2"/>
  <c r="P2563" i="2"/>
  <c r="Q1204" i="2"/>
  <c r="P1204" i="2"/>
  <c r="Q104" i="2"/>
  <c r="P104" i="2"/>
  <c r="Q147" i="2"/>
  <c r="P147" i="2"/>
  <c r="Q182" i="2"/>
  <c r="P182" i="2"/>
  <c r="Q210" i="2"/>
  <c r="P210" i="2"/>
  <c r="Q258" i="2"/>
  <c r="P258" i="2"/>
  <c r="Q333" i="2"/>
  <c r="P333" i="2"/>
  <c r="Q357" i="2"/>
  <c r="P357" i="2"/>
  <c r="Q414" i="2"/>
  <c r="P414" i="2"/>
  <c r="Q446" i="2"/>
  <c r="P446" i="2"/>
  <c r="Q505" i="2"/>
  <c r="P505" i="2"/>
  <c r="Q549" i="2"/>
  <c r="P549" i="2"/>
  <c r="Q585" i="2"/>
  <c r="P585" i="2"/>
  <c r="Q613" i="2"/>
  <c r="P613" i="2"/>
  <c r="Q682" i="2"/>
  <c r="P682" i="2"/>
  <c r="Q723" i="2"/>
  <c r="P723" i="2"/>
  <c r="Q755" i="2"/>
  <c r="P755" i="2"/>
  <c r="Q818" i="2"/>
  <c r="P818" i="2"/>
  <c r="Q932" i="2"/>
  <c r="P932" i="2"/>
  <c r="Q980" i="2"/>
  <c r="P980" i="2"/>
  <c r="Q1028" i="2"/>
  <c r="P1028" i="2"/>
  <c r="Q1091" i="2"/>
  <c r="P1091" i="2"/>
  <c r="Q1136" i="2"/>
  <c r="P1136" i="2"/>
  <c r="Q1168" i="2"/>
  <c r="P1168" i="2"/>
  <c r="Q1208" i="2"/>
  <c r="P1208" i="2"/>
  <c r="Q1264" i="2"/>
  <c r="P1264" i="2"/>
  <c r="Q1325" i="2"/>
  <c r="P1325" i="2"/>
  <c r="Q1462" i="2"/>
  <c r="P1462" i="2"/>
  <c r="Q1501" i="2"/>
  <c r="P1501" i="2"/>
  <c r="Q1533" i="2"/>
  <c r="P1533" i="2"/>
  <c r="Q1572" i="2"/>
  <c r="P1572" i="2"/>
  <c r="Q1564" i="2"/>
  <c r="P1564" i="2"/>
  <c r="Q1651" i="2"/>
  <c r="P1651" i="2"/>
  <c r="Q1705" i="2"/>
  <c r="P1705" i="2"/>
  <c r="Q1741" i="2"/>
  <c r="P1741" i="2"/>
  <c r="Q1776" i="2"/>
  <c r="P1776" i="2"/>
  <c r="Q1804" i="2"/>
  <c r="P1804" i="2"/>
  <c r="Q1839" i="2"/>
  <c r="P1839" i="2"/>
  <c r="Q1867" i="2"/>
  <c r="P1867" i="2"/>
  <c r="Q1899" i="2"/>
  <c r="P1899" i="2"/>
  <c r="Q1930" i="2"/>
  <c r="P1930" i="2"/>
  <c r="Q1965" i="2"/>
  <c r="P1965" i="2"/>
  <c r="Q2001" i="2"/>
  <c r="P2001" i="2"/>
  <c r="Q2029" i="2"/>
  <c r="P2029" i="2"/>
  <c r="Q2119" i="2"/>
  <c r="P2119" i="2"/>
  <c r="Q2090" i="2"/>
  <c r="P2090" i="2"/>
  <c r="Q2188" i="2"/>
  <c r="P2188" i="2"/>
  <c r="Q2223" i="2"/>
  <c r="P2223" i="2"/>
  <c r="Q2243" i="2"/>
  <c r="P2243" i="2"/>
  <c r="Q2278" i="2"/>
  <c r="P2278" i="2"/>
  <c r="Q2314" i="2"/>
  <c r="P2314" i="2"/>
  <c r="Q2364" i="2"/>
  <c r="P2364" i="2"/>
  <c r="Q2400" i="2"/>
  <c r="P2400" i="2"/>
  <c r="Q2432" i="2"/>
  <c r="P2432" i="2"/>
  <c r="Q2509" i="2"/>
  <c r="P2509" i="2"/>
  <c r="Q2541" i="2"/>
  <c r="P2541" i="2"/>
  <c r="Q2587" i="2"/>
  <c r="P2587" i="2"/>
  <c r="Q2628" i="2"/>
  <c r="P2628" i="2"/>
  <c r="Q2672" i="2"/>
  <c r="P2672" i="2"/>
  <c r="Q2733" i="2"/>
  <c r="P2733" i="2"/>
  <c r="Q2794" i="2"/>
  <c r="P2794" i="2"/>
  <c r="Q2887" i="2"/>
  <c r="P2887" i="2"/>
  <c r="Q2940" i="2"/>
  <c r="P2940" i="2"/>
  <c r="Q3012" i="2"/>
  <c r="P3012" i="2"/>
  <c r="Q3073" i="2"/>
  <c r="P3073" i="2"/>
  <c r="Q3105" i="2"/>
  <c r="P3105" i="2"/>
  <c r="Q3180" i="2"/>
  <c r="P3180" i="2"/>
  <c r="Q3244" i="2"/>
  <c r="P3244" i="2"/>
  <c r="Q3276" i="2"/>
  <c r="P3276" i="2"/>
  <c r="Q3311" i="2"/>
  <c r="P3311" i="2"/>
  <c r="Q3343" i="2"/>
  <c r="P3343" i="2"/>
  <c r="Q3375" i="2"/>
  <c r="P3375" i="2"/>
  <c r="Q3433" i="2"/>
  <c r="P3433" i="2"/>
  <c r="Q3474" i="2"/>
  <c r="P3474" i="2"/>
  <c r="Q3505" i="2"/>
  <c r="P3505" i="2"/>
  <c r="Q3559" i="2"/>
  <c r="P3559" i="2"/>
  <c r="Q3591" i="2"/>
  <c r="P3591" i="2"/>
  <c r="Q3649" i="2"/>
  <c r="P3649" i="2"/>
  <c r="Q3729" i="2"/>
  <c r="P3729" i="2"/>
  <c r="Q3773" i="2"/>
  <c r="P3773" i="2"/>
  <c r="Q3809" i="2"/>
  <c r="P3809" i="2"/>
  <c r="Q3871" i="2"/>
  <c r="P3871" i="2"/>
  <c r="Q3902" i="2"/>
  <c r="P3902" i="2"/>
  <c r="Q4007" i="2"/>
  <c r="P4007" i="2"/>
  <c r="Q4039" i="2"/>
  <c r="P4039" i="2"/>
  <c r="Q4087" i="2"/>
  <c r="P4087" i="2"/>
  <c r="Q1084" i="2"/>
  <c r="P1084" i="2"/>
  <c r="Q1366" i="2"/>
  <c r="P1366" i="2"/>
  <c r="Q1373" i="2"/>
  <c r="P1373" i="2"/>
  <c r="Q2099" i="2"/>
  <c r="P2099" i="2"/>
  <c r="Q2076" i="2"/>
  <c r="P2076" i="2"/>
  <c r="Q48" i="2"/>
  <c r="P48" i="2"/>
  <c r="Q2557" i="2"/>
  <c r="P2557" i="2"/>
  <c r="Q873" i="2"/>
  <c r="P873" i="2"/>
  <c r="Q236" i="2"/>
  <c r="P236" i="2"/>
  <c r="Q400" i="2"/>
  <c r="P400" i="2"/>
  <c r="Q530" i="2"/>
  <c r="P530" i="2"/>
  <c r="Q897" i="2"/>
  <c r="P897" i="2"/>
  <c r="Q1221" i="2"/>
  <c r="P1221" i="2"/>
  <c r="Q1665" i="2"/>
  <c r="P1665" i="2"/>
  <c r="Q2141" i="2"/>
  <c r="P2141" i="2"/>
  <c r="Q2723" i="2"/>
  <c r="P2723" i="2"/>
  <c r="Q2881" i="2"/>
  <c r="P2881" i="2"/>
  <c r="Q2980" i="2"/>
  <c r="P2980" i="2"/>
  <c r="Q3301" i="2"/>
  <c r="P3301" i="2"/>
  <c r="Q3519" i="2"/>
  <c r="P3519" i="2"/>
  <c r="Q3847" i="2"/>
  <c r="P3847" i="2"/>
  <c r="Q4113" i="2"/>
  <c r="P4113" i="2"/>
  <c r="Q3621" i="2"/>
  <c r="P3621" i="2"/>
  <c r="Q3950" i="2"/>
  <c r="P3950" i="2"/>
  <c r="Q2965" i="2"/>
  <c r="P2965" i="2"/>
  <c r="Q3928" i="2"/>
  <c r="P3928" i="2"/>
  <c r="Q1199" i="2"/>
  <c r="P1199" i="2"/>
  <c r="Q61" i="2"/>
  <c r="P61" i="2"/>
  <c r="Q2562" i="2"/>
  <c r="P2562" i="2"/>
  <c r="Q1203" i="2"/>
  <c r="P1203" i="2"/>
  <c r="Q103" i="2"/>
  <c r="P103" i="2"/>
  <c r="Q146" i="2"/>
  <c r="P146" i="2"/>
  <c r="Q181" i="2"/>
  <c r="P181" i="2"/>
  <c r="Q209" i="2"/>
  <c r="P209" i="2"/>
  <c r="Q257" i="2"/>
  <c r="P257" i="2"/>
  <c r="Q332" i="2"/>
  <c r="P332" i="2"/>
  <c r="Q356" i="2"/>
  <c r="P356" i="2"/>
  <c r="Q413" i="2"/>
  <c r="P413" i="2"/>
  <c r="Q445" i="2"/>
  <c r="P445" i="2"/>
  <c r="Q497" i="2"/>
  <c r="P497" i="2"/>
  <c r="Q541" i="2"/>
  <c r="P541" i="2"/>
  <c r="Q584" i="2"/>
  <c r="P584" i="2"/>
  <c r="Q612" i="2"/>
  <c r="P612" i="2"/>
  <c r="Q681" i="2"/>
  <c r="P681" i="2"/>
  <c r="Q722" i="2"/>
  <c r="P722" i="2"/>
  <c r="Q754" i="2"/>
  <c r="P754" i="2"/>
  <c r="Q817" i="2"/>
  <c r="P817" i="2"/>
  <c r="Q931" i="2"/>
  <c r="P931" i="2"/>
  <c r="Q972" i="2"/>
  <c r="P972" i="2"/>
  <c r="Q1027" i="2"/>
  <c r="P1027" i="2"/>
  <c r="Q1090" i="2"/>
  <c r="P1090" i="2"/>
  <c r="Q1135" i="2"/>
  <c r="P1135" i="2"/>
  <c r="Q1167" i="2"/>
  <c r="P1167" i="2"/>
  <c r="Q1207" i="2"/>
  <c r="P1207" i="2"/>
  <c r="Q1263" i="2"/>
  <c r="P1263" i="2"/>
  <c r="Q1324" i="2"/>
  <c r="P1324" i="2"/>
  <c r="Q1461" i="2"/>
  <c r="P1461" i="2"/>
  <c r="Q1500" i="2"/>
  <c r="P1500" i="2"/>
  <c r="Q1532" i="2"/>
  <c r="P1532" i="2"/>
  <c r="Q1571" i="2"/>
  <c r="P1571" i="2"/>
  <c r="Q1563" i="2"/>
  <c r="P1563" i="2"/>
  <c r="Q1650" i="2"/>
  <c r="P1650" i="2"/>
  <c r="Q1697" i="2"/>
  <c r="P1697" i="2"/>
  <c r="Q1740" i="2"/>
  <c r="P1740" i="2"/>
  <c r="Q1775" i="2"/>
  <c r="P1775" i="2"/>
  <c r="Q1803" i="2"/>
  <c r="P1803" i="2"/>
  <c r="Q1838" i="2"/>
  <c r="P1838" i="2"/>
  <c r="Q1866" i="2"/>
  <c r="P1866" i="2"/>
  <c r="Q1898" i="2"/>
  <c r="P1898" i="2"/>
  <c r="Q1929" i="2"/>
  <c r="P1929" i="2"/>
  <c r="Q1964" i="2"/>
  <c r="P1964" i="2"/>
  <c r="Q2000" i="2"/>
  <c r="P2000" i="2"/>
  <c r="Q2028" i="2"/>
  <c r="P2028" i="2"/>
  <c r="Q2118" i="2"/>
  <c r="P2118" i="2"/>
  <c r="Q2089" i="2"/>
  <c r="P2089" i="2"/>
  <c r="Q2187" i="2"/>
  <c r="P2187" i="2"/>
  <c r="Q2222" i="2"/>
  <c r="P2222" i="2"/>
  <c r="Q2242" i="2"/>
  <c r="P2242" i="2"/>
  <c r="Q2277" i="2"/>
  <c r="P2277" i="2"/>
  <c r="Q2313" i="2"/>
  <c r="P2313" i="2"/>
  <c r="Q2356" i="2"/>
  <c r="P2356" i="2"/>
  <c r="Q2399" i="2"/>
  <c r="P2399" i="2"/>
  <c r="Q2431" i="2"/>
  <c r="P2431" i="2"/>
  <c r="Q2463" i="2"/>
  <c r="P2463" i="2"/>
  <c r="Q2508" i="2"/>
  <c r="P2508" i="2"/>
  <c r="Q2540" i="2"/>
  <c r="P2540" i="2"/>
  <c r="Q2586" i="2"/>
  <c r="P2586" i="2"/>
  <c r="Q2627" i="2"/>
  <c r="P2627" i="2"/>
  <c r="Q2664" i="2"/>
  <c r="P2664" i="2"/>
  <c r="Q2732" i="2"/>
  <c r="P2732" i="2"/>
  <c r="Q2793" i="2"/>
  <c r="P2793" i="2"/>
  <c r="Q2849" i="2"/>
  <c r="P2849" i="2"/>
  <c r="Q2886" i="2"/>
  <c r="P2886" i="2"/>
  <c r="Q2939" i="2"/>
  <c r="P2939" i="2"/>
  <c r="Q3011" i="2"/>
  <c r="P3011" i="2"/>
  <c r="Q3072" i="2"/>
  <c r="P3072" i="2"/>
  <c r="Q3104" i="2"/>
  <c r="P3104" i="2"/>
  <c r="Q3179" i="2"/>
  <c r="P3179" i="2"/>
  <c r="Q3211" i="2"/>
  <c r="P3211" i="2"/>
  <c r="Q3243" i="2"/>
  <c r="P3243" i="2"/>
  <c r="Q3275" i="2"/>
  <c r="P3275" i="2"/>
  <c r="Q3310" i="2"/>
  <c r="P3310" i="2"/>
  <c r="Q3342" i="2"/>
  <c r="P3342" i="2"/>
  <c r="Q3374" i="2"/>
  <c r="P3374" i="2"/>
  <c r="Q3432" i="2"/>
  <c r="P3432" i="2"/>
  <c r="Q3473" i="2"/>
  <c r="P3473" i="2"/>
  <c r="Q3504" i="2"/>
  <c r="P3504" i="2"/>
  <c r="Q3558" i="2"/>
  <c r="P3558" i="2"/>
  <c r="Q3590" i="2"/>
  <c r="P3590" i="2"/>
  <c r="Q3648" i="2"/>
  <c r="P3648" i="2"/>
  <c r="Q3728" i="2"/>
  <c r="P3728" i="2"/>
  <c r="Q3772" i="2"/>
  <c r="P3772" i="2"/>
  <c r="Q3808" i="2"/>
  <c r="P3808" i="2"/>
  <c r="Q3870" i="2"/>
  <c r="P3870" i="2"/>
  <c r="Q3901" i="2"/>
  <c r="P3901" i="2"/>
  <c r="Q4006" i="2"/>
  <c r="P4006" i="2"/>
  <c r="Q4038" i="2"/>
  <c r="P4038" i="2"/>
  <c r="Q4086" i="2"/>
  <c r="P4086" i="2"/>
  <c r="Q1074" i="2"/>
  <c r="P1074" i="2"/>
  <c r="Q296" i="2"/>
  <c r="P296" i="2"/>
  <c r="Q879" i="2"/>
  <c r="P879" i="2"/>
  <c r="Q2355" i="2"/>
  <c r="P2355" i="2"/>
  <c r="Q3056" i="2"/>
  <c r="P3056" i="2"/>
  <c r="Q3595" i="2"/>
  <c r="P3595" i="2"/>
  <c r="Q2828" i="2"/>
  <c r="P2828" i="2"/>
  <c r="Q367" i="2"/>
  <c r="P367" i="2"/>
  <c r="Q977" i="2"/>
  <c r="P977" i="2"/>
  <c r="Q2478" i="2"/>
  <c r="P2478" i="2"/>
  <c r="Q3119" i="2"/>
  <c r="P3119" i="2"/>
  <c r="Q1614" i="2"/>
  <c r="P1614" i="2"/>
  <c r="Q3152" i="2"/>
  <c r="P3152" i="2"/>
  <c r="Q387" i="2"/>
  <c r="P387" i="2"/>
  <c r="Q993" i="2"/>
  <c r="P993" i="2"/>
  <c r="Q2331" i="2"/>
  <c r="P2331" i="2"/>
  <c r="Q3021" i="2"/>
  <c r="P3021" i="2"/>
  <c r="Q3859" i="2"/>
  <c r="P3859" i="2"/>
  <c r="Q1085" i="2"/>
  <c r="P1085" i="2"/>
  <c r="Q1374" i="2"/>
  <c r="P1374" i="2"/>
  <c r="Q2100" i="2"/>
  <c r="P2100" i="2"/>
  <c r="Q2077" i="2"/>
  <c r="P2077" i="2"/>
  <c r="Q49" i="2"/>
  <c r="P49" i="2"/>
  <c r="Q2558" i="2"/>
  <c r="P2558" i="2"/>
  <c r="Q874" i="2"/>
  <c r="P874" i="2"/>
  <c r="Q153" i="2"/>
  <c r="P153" i="2"/>
  <c r="Q2063" i="2"/>
  <c r="P2063" i="2"/>
  <c r="Q507" i="2"/>
  <c r="P507" i="2"/>
  <c r="Q890" i="2"/>
  <c r="P890" i="2"/>
  <c r="Q1122" i="2"/>
  <c r="P1122" i="2"/>
  <c r="Q1666" i="2"/>
  <c r="P1666" i="2"/>
  <c r="Q2142" i="2"/>
  <c r="P2142" i="2"/>
  <c r="Q2366" i="2"/>
  <c r="P2366" i="2"/>
  <c r="Q2724" i="2"/>
  <c r="P2724" i="2"/>
  <c r="Q2882" i="2"/>
  <c r="P2882" i="2"/>
  <c r="Q2981" i="2"/>
  <c r="P2981" i="2"/>
  <c r="Q3302" i="2"/>
  <c r="P3302" i="2"/>
  <c r="Q3703" i="2"/>
  <c r="P3703" i="2"/>
  <c r="Q3763" i="2"/>
  <c r="P3763" i="2"/>
  <c r="Q4102" i="2"/>
  <c r="P4102" i="2"/>
  <c r="Q3545" i="2"/>
  <c r="P3545" i="2"/>
  <c r="P1348" i="2"/>
  <c r="P2109" i="2"/>
  <c r="P51" i="2"/>
  <c r="P787" i="2"/>
  <c r="P493" i="2"/>
  <c r="P1397" i="2"/>
  <c r="P2158" i="2"/>
  <c r="P3470" i="2"/>
  <c r="P4123" i="2"/>
  <c r="P3513" i="2"/>
  <c r="P878" i="2"/>
  <c r="P3508" i="2"/>
  <c r="P636" i="2"/>
  <c r="P3862" i="2"/>
  <c r="P3423" i="2"/>
  <c r="P1349" i="2"/>
  <c r="P448" i="2"/>
  <c r="P725" i="2"/>
  <c r="P938" i="2"/>
  <c r="P1225" i="2"/>
  <c r="P1472" i="2"/>
  <c r="P1574" i="2"/>
  <c r="P1849" i="2"/>
  <c r="P2145" i="2"/>
  <c r="P2245" i="2"/>
  <c r="P2374" i="2"/>
  <c r="P2511" i="2"/>
  <c r="P3111" i="2"/>
  <c r="P646" i="2"/>
  <c r="P1145" i="2"/>
  <c r="P1860" i="2"/>
  <c r="P2855" i="2"/>
  <c r="P1379" i="2"/>
  <c r="P288" i="2"/>
  <c r="P775" i="2"/>
  <c r="P1470" i="2"/>
  <c r="P3973" i="2"/>
  <c r="P1763" i="2"/>
  <c r="P23" i="2"/>
  <c r="Q689" i="2"/>
  <c r="P689" i="2"/>
  <c r="Q2683" i="2"/>
  <c r="P2683" i="2"/>
  <c r="Q3415" i="2"/>
  <c r="P3415" i="2"/>
  <c r="Q4069" i="2"/>
  <c r="P4069" i="2"/>
  <c r="Q234" i="2"/>
  <c r="P234" i="2"/>
  <c r="Q2709" i="2"/>
  <c r="P2709" i="2"/>
  <c r="Q4099" i="2"/>
  <c r="P4099" i="2"/>
  <c r="Q269" i="2"/>
  <c r="P269" i="2"/>
  <c r="Q656" i="2"/>
  <c r="P656" i="2"/>
  <c r="Q1238" i="2"/>
  <c r="P1238" i="2"/>
  <c r="Q3844" i="2"/>
  <c r="P3844" i="2"/>
  <c r="Q554" i="2"/>
  <c r="P554" i="2"/>
  <c r="Q1125" i="2"/>
  <c r="P1125" i="2"/>
  <c r="Q2698" i="2"/>
  <c r="P2698" i="2"/>
  <c r="Q3430" i="2"/>
  <c r="P3430" i="2"/>
  <c r="Q3713" i="2"/>
  <c r="P3713" i="2"/>
  <c r="Q2110" i="2"/>
  <c r="P2110" i="2"/>
  <c r="Q30" i="2"/>
  <c r="P30" i="2"/>
  <c r="Q1214" i="2"/>
  <c r="P1214" i="2"/>
  <c r="Q1430" i="2"/>
  <c r="P1430" i="2"/>
  <c r="Q116" i="2"/>
  <c r="P116" i="2"/>
  <c r="Q188" i="2"/>
  <c r="P188" i="2"/>
  <c r="Q216" i="2"/>
  <c r="P216" i="2"/>
  <c r="Q277" i="2"/>
  <c r="P277" i="2"/>
  <c r="Q339" i="2"/>
  <c r="P339" i="2"/>
  <c r="Q452" i="2"/>
  <c r="P452" i="2"/>
  <c r="Q559" i="2"/>
  <c r="P559" i="2"/>
  <c r="Q591" i="2"/>
  <c r="P591" i="2"/>
  <c r="Q643" i="2"/>
  <c r="P643" i="2"/>
  <c r="Q688" i="2"/>
  <c r="P688" i="2"/>
  <c r="Q831" i="2"/>
  <c r="P831" i="2"/>
  <c r="Q1003" i="2"/>
  <c r="P1003" i="2"/>
  <c r="Q1034" i="2"/>
  <c r="P1034" i="2"/>
  <c r="Q1097" i="2"/>
  <c r="P1097" i="2"/>
  <c r="Q1142" i="2"/>
  <c r="P1142" i="2"/>
  <c r="Q1278" i="2"/>
  <c r="P1278" i="2"/>
  <c r="Q1468" i="2"/>
  <c r="P1468" i="2"/>
  <c r="Q1507" i="2"/>
  <c r="P1507" i="2"/>
  <c r="Q1539" i="2"/>
  <c r="P1539" i="2"/>
  <c r="Q1578" i="2"/>
  <c r="P1578" i="2"/>
  <c r="Q1662" i="2"/>
  <c r="P1662" i="2"/>
  <c r="Q1715" i="2"/>
  <c r="P1715" i="2"/>
  <c r="Q1747" i="2"/>
  <c r="P1747" i="2"/>
  <c r="Q1813" i="2"/>
  <c r="P1813" i="2"/>
  <c r="Q1845" i="2"/>
  <c r="P1845" i="2"/>
  <c r="Q1873" i="2"/>
  <c r="P1873" i="2"/>
  <c r="Q1939" i="2"/>
  <c r="P1939" i="2"/>
  <c r="Q1971" i="2"/>
  <c r="P1971" i="2"/>
  <c r="Q2535" i="2"/>
  <c r="P2535" i="2"/>
  <c r="Q2138" i="2"/>
  <c r="P2138" i="2"/>
  <c r="Q2096" i="2"/>
  <c r="P2096" i="2"/>
  <c r="Q2194" i="2"/>
  <c r="P2194" i="2"/>
  <c r="Q2249" i="2"/>
  <c r="P2249" i="2"/>
  <c r="Q2288" i="2"/>
  <c r="P2288" i="2"/>
  <c r="Q2166" i="2"/>
  <c r="P2166" i="2"/>
  <c r="Q2418" i="2"/>
  <c r="P2418" i="2"/>
  <c r="Q2438" i="2"/>
  <c r="P2438" i="2"/>
  <c r="Q2487" i="2"/>
  <c r="P2487" i="2"/>
  <c r="Q2547" i="2"/>
  <c r="P2547" i="2"/>
  <c r="Q2593" i="2"/>
  <c r="P2593" i="2"/>
  <c r="Q2634" i="2"/>
  <c r="P2634" i="2"/>
  <c r="Q2742" i="2"/>
  <c r="P2742" i="2"/>
  <c r="Q2800" i="2"/>
  <c r="P2800" i="2"/>
  <c r="Q2856" i="2"/>
  <c r="P2856" i="2"/>
  <c r="Q2899" i="2"/>
  <c r="P2899" i="2"/>
  <c r="Q3079" i="2"/>
  <c r="P3079" i="2"/>
  <c r="Q3186" i="2"/>
  <c r="P3186" i="2"/>
  <c r="Q3218" i="2"/>
  <c r="P3218" i="2"/>
  <c r="Q3250" i="2"/>
  <c r="P3250" i="2"/>
  <c r="Q3282" i="2"/>
  <c r="P3282" i="2"/>
  <c r="Q3381" i="2"/>
  <c r="P3381" i="2"/>
  <c r="Q2756" i="2"/>
  <c r="P2756" i="2"/>
  <c r="Q3524" i="2"/>
  <c r="P3524" i="2"/>
  <c r="Q3565" i="2"/>
  <c r="P3565" i="2"/>
  <c r="Q3610" i="2"/>
  <c r="P3610" i="2"/>
  <c r="Q3659" i="2"/>
  <c r="P3659" i="2"/>
  <c r="Q3738" i="2"/>
  <c r="P3738" i="2"/>
  <c r="Q3783" i="2"/>
  <c r="P3783" i="2"/>
  <c r="Q3815" i="2"/>
  <c r="P3815" i="2"/>
  <c r="Q3880" i="2"/>
  <c r="P3880" i="2"/>
  <c r="Q3908" i="2"/>
  <c r="P3908" i="2"/>
  <c r="Q4013" i="2"/>
  <c r="P4013" i="2"/>
  <c r="Q4045" i="2"/>
  <c r="P4045" i="2"/>
  <c r="Q4106" i="2"/>
  <c r="P4106" i="2"/>
  <c r="Q2824" i="2"/>
  <c r="P2824" i="2"/>
  <c r="Q363" i="2"/>
  <c r="P363" i="2"/>
  <c r="Q973" i="2"/>
  <c r="P973" i="2"/>
  <c r="Q2474" i="2"/>
  <c r="P2474" i="2"/>
  <c r="Q3115" i="2"/>
  <c r="P3115" i="2"/>
  <c r="Q1610" i="2"/>
  <c r="P1610" i="2"/>
  <c r="Q3159" i="2"/>
  <c r="P3159" i="2"/>
  <c r="Q17" i="2"/>
  <c r="P17" i="2"/>
  <c r="Q1354" i="2"/>
  <c r="P1354" i="2"/>
  <c r="Q3925" i="2"/>
  <c r="P3925" i="2"/>
  <c r="Q3690" i="2"/>
  <c r="P3690" i="2"/>
  <c r="Q44" i="2"/>
  <c r="P44" i="2"/>
  <c r="Q1451" i="2"/>
  <c r="P1451" i="2"/>
  <c r="Q2552" i="2"/>
  <c r="P2552" i="2"/>
  <c r="Q917" i="2"/>
  <c r="P917" i="2"/>
  <c r="Q100" i="2"/>
  <c r="P100" i="2"/>
  <c r="Q140" i="2"/>
  <c r="P140" i="2"/>
  <c r="Q175" i="2"/>
  <c r="P175" i="2"/>
  <c r="Q203" i="2"/>
  <c r="P203" i="2"/>
  <c r="Q248" i="2"/>
  <c r="P248" i="2"/>
  <c r="Q71" i="2"/>
  <c r="P71" i="2"/>
  <c r="Q350" i="2"/>
  <c r="P350" i="2"/>
  <c r="Q407" i="2"/>
  <c r="P407" i="2"/>
  <c r="Q439" i="2"/>
  <c r="P439" i="2"/>
  <c r="Q1295" i="2"/>
  <c r="P1295" i="2"/>
  <c r="Q578" i="2"/>
  <c r="P578" i="2"/>
  <c r="Q618" i="2"/>
  <c r="P618" i="2"/>
  <c r="Q675" i="2"/>
  <c r="P675" i="2"/>
  <c r="Q716" i="2"/>
  <c r="P716" i="2"/>
  <c r="Q744" i="2"/>
  <c r="P744" i="2"/>
  <c r="Q780" i="2"/>
  <c r="P780" i="2"/>
  <c r="Q961" i="2"/>
  <c r="P961" i="2"/>
  <c r="Q957" i="2"/>
  <c r="P957" i="2"/>
  <c r="Q1021" i="2"/>
  <c r="P1021" i="2"/>
  <c r="Q1060" i="2"/>
  <c r="P1060" i="2"/>
  <c r="Q1129" i="2"/>
  <c r="P1129" i="2"/>
  <c r="Q1161" i="2"/>
  <c r="P1161" i="2"/>
  <c r="Q7" i="2"/>
  <c r="P7" i="2"/>
  <c r="Q1257" i="2"/>
  <c r="P1257" i="2"/>
  <c r="Q1317" i="2"/>
  <c r="P1317" i="2"/>
  <c r="Q1455" i="2"/>
  <c r="P1455" i="2"/>
  <c r="Q1494" i="2"/>
  <c r="P1494" i="2"/>
  <c r="Q1561" i="2"/>
  <c r="P1561" i="2"/>
  <c r="Q1597" i="2"/>
  <c r="P1597" i="2"/>
  <c r="Q1644" i="2"/>
  <c r="P1644" i="2"/>
  <c r="Q1680" i="2"/>
  <c r="P1680" i="2"/>
  <c r="Q1730" i="2"/>
  <c r="P1730" i="2"/>
  <c r="Q1793" i="2"/>
  <c r="P1793" i="2"/>
  <c r="Q1828" i="2"/>
  <c r="P1828" i="2"/>
  <c r="Q1888" i="2"/>
  <c r="P1888" i="2"/>
  <c r="Q1916" i="2"/>
  <c r="P1916" i="2"/>
  <c r="Q1954" i="2"/>
  <c r="P1954" i="2"/>
  <c r="Q1990" i="2"/>
  <c r="P1990" i="2"/>
  <c r="Q2050" i="2"/>
  <c r="P2050" i="2"/>
  <c r="Q2083" i="2"/>
  <c r="P2083" i="2"/>
  <c r="Q2177" i="2"/>
  <c r="P2177" i="2"/>
  <c r="Q2209" i="2"/>
  <c r="P2209" i="2"/>
  <c r="Q2240" i="2"/>
  <c r="P2240" i="2"/>
  <c r="Q2264" i="2"/>
  <c r="P2264" i="2"/>
  <c r="Q2344" i="2"/>
  <c r="P2344" i="2"/>
  <c r="Q2389" i="2"/>
  <c r="P2389" i="2"/>
  <c r="Q2453" i="2"/>
  <c r="P2453" i="2"/>
  <c r="Q2498" i="2"/>
  <c r="P2498" i="2"/>
  <c r="Q2530" i="2"/>
  <c r="P2530" i="2"/>
  <c r="Q2576" i="2"/>
  <c r="P2576" i="2"/>
  <c r="Q2725" i="2"/>
  <c r="P2725" i="2"/>
  <c r="Q2770" i="2"/>
  <c r="P2770" i="2"/>
  <c r="Q2815" i="2"/>
  <c r="P2815" i="2"/>
  <c r="Q2869" i="2"/>
  <c r="P2869" i="2"/>
  <c r="Q2925" i="2"/>
  <c r="P2925" i="2"/>
  <c r="Q2994" i="2"/>
  <c r="P2994" i="2"/>
  <c r="Q3046" i="2"/>
  <c r="P3046" i="2"/>
  <c r="Q3094" i="2"/>
  <c r="P3094" i="2"/>
  <c r="Q3169" i="2"/>
  <c r="P3169" i="2"/>
  <c r="Q3201" i="2"/>
  <c r="P3201" i="2"/>
  <c r="Q3233" i="2"/>
  <c r="P3233" i="2"/>
  <c r="Q3265" i="2"/>
  <c r="P3265" i="2"/>
  <c r="Q3297" i="2"/>
  <c r="P3297" i="2"/>
  <c r="Q3332" i="2"/>
  <c r="P3332" i="2"/>
  <c r="Q3409" i="2"/>
  <c r="P3409" i="2"/>
  <c r="Q3469" i="2"/>
  <c r="P3469" i="2"/>
  <c r="Q3479" i="2"/>
  <c r="P3479" i="2"/>
  <c r="Q3539" i="2"/>
  <c r="P3539" i="2"/>
  <c r="Q3580" i="2"/>
  <c r="P3580" i="2"/>
  <c r="Q3642" i="2"/>
  <c r="P3642" i="2"/>
  <c r="Q3670" i="2"/>
  <c r="P3670" i="2"/>
  <c r="Q1620" i="2"/>
  <c r="P1620" i="2"/>
  <c r="Q3798" i="2"/>
  <c r="P3798" i="2"/>
  <c r="Q3830" i="2"/>
  <c r="P3830" i="2"/>
  <c r="Q3891" i="2"/>
  <c r="P3891" i="2"/>
  <c r="Q3943" i="2"/>
  <c r="P3943" i="2"/>
  <c r="Q4028" i="2"/>
  <c r="P4028" i="2"/>
  <c r="Q4063" i="2"/>
  <c r="P4063" i="2"/>
  <c r="Q4129" i="2"/>
  <c r="P4129" i="2"/>
  <c r="Q3972" i="2"/>
  <c r="P3972" i="2"/>
  <c r="Q3708" i="2"/>
  <c r="P3708" i="2"/>
  <c r="Q840" i="2"/>
  <c r="P840" i="2"/>
  <c r="Q2105" i="2"/>
  <c r="P2105" i="2"/>
  <c r="Q28" i="2"/>
  <c r="P28" i="2"/>
  <c r="Q1212" i="2"/>
  <c r="P1212" i="2"/>
  <c r="Q1425" i="2"/>
  <c r="P1425" i="2"/>
  <c r="Q81" i="2"/>
  <c r="P81" i="2"/>
  <c r="Q1216" i="2"/>
  <c r="P1216" i="2"/>
  <c r="Q111" i="2"/>
  <c r="P111" i="2"/>
  <c r="Q151" i="2"/>
  <c r="P151" i="2"/>
  <c r="Q186" i="2"/>
  <c r="P186" i="2"/>
  <c r="Q214" i="2"/>
  <c r="P214" i="2"/>
  <c r="Q271" i="2"/>
  <c r="P271" i="2"/>
  <c r="Q337" i="2"/>
  <c r="P337" i="2"/>
  <c r="Q370" i="2"/>
  <c r="P370" i="2"/>
  <c r="Q418" i="2"/>
  <c r="P418" i="2"/>
  <c r="Q450" i="2"/>
  <c r="P450" i="2"/>
  <c r="Q513" i="2"/>
  <c r="P513" i="2"/>
  <c r="Q557" i="2"/>
  <c r="P557" i="2"/>
  <c r="Q589" i="2"/>
  <c r="P589" i="2"/>
  <c r="Q637" i="2"/>
  <c r="P637" i="2"/>
  <c r="Q686" i="2"/>
  <c r="P686" i="2"/>
  <c r="Q727" i="2"/>
  <c r="P727" i="2"/>
  <c r="Q759" i="2"/>
  <c r="P759" i="2"/>
  <c r="Q829" i="2"/>
  <c r="P829" i="2"/>
  <c r="Q936" i="2"/>
  <c r="P936" i="2"/>
  <c r="Q997" i="2"/>
  <c r="P997" i="2"/>
  <c r="Q1032" i="2"/>
  <c r="P1032" i="2"/>
  <c r="Q1095" i="2"/>
  <c r="P1095" i="2"/>
  <c r="Q1140" i="2"/>
  <c r="P1140" i="2"/>
  <c r="Q1172" i="2"/>
  <c r="P1172" i="2"/>
  <c r="Q1220" i="2"/>
  <c r="P1220" i="2"/>
  <c r="Q1276" i="2"/>
  <c r="P1276" i="2"/>
  <c r="Q1407" i="2"/>
  <c r="P1407" i="2"/>
  <c r="Q1466" i="2"/>
  <c r="P1466" i="2"/>
  <c r="Q1505" i="2"/>
  <c r="P1505" i="2"/>
  <c r="Q1537" i="2"/>
  <c r="P1537" i="2"/>
  <c r="Q1576" i="2"/>
  <c r="P1576" i="2"/>
  <c r="Q1604" i="2"/>
  <c r="P1604" i="2"/>
  <c r="Q1659" i="2"/>
  <c r="P1659" i="2"/>
  <c r="Q1713" i="2"/>
  <c r="P1713" i="2"/>
  <c r="Q1745" i="2"/>
  <c r="P1745" i="2"/>
  <c r="Q1780" i="2"/>
  <c r="P1780" i="2"/>
  <c r="Q1811" i="2"/>
  <c r="P1811" i="2"/>
  <c r="Q1843" i="2"/>
  <c r="P1843" i="2"/>
  <c r="Q1903" i="2"/>
  <c r="P1903" i="2"/>
  <c r="Q1937" i="2"/>
  <c r="P1937" i="2"/>
  <c r="Q1969" i="2"/>
  <c r="P1969" i="2"/>
  <c r="Q2533" i="2"/>
  <c r="P2533" i="2"/>
  <c r="Q2033" i="2"/>
  <c r="P2033" i="2"/>
  <c r="Q2133" i="2"/>
  <c r="P2133" i="2"/>
  <c r="Q2094" i="2"/>
  <c r="P2094" i="2"/>
  <c r="Q2192" i="2"/>
  <c r="P2192" i="2"/>
  <c r="Q93" i="2"/>
  <c r="P93" i="2"/>
  <c r="Q2247" i="2"/>
  <c r="P2247" i="2"/>
  <c r="Q2286" i="2"/>
  <c r="P2286" i="2"/>
  <c r="Q2161" i="2"/>
  <c r="P2161" i="2"/>
  <c r="Q2372" i="2"/>
  <c r="P2372" i="2"/>
  <c r="Q2416" i="2"/>
  <c r="P2416" i="2"/>
  <c r="Q2436" i="2"/>
  <c r="P2436" i="2"/>
  <c r="Q2481" i="2"/>
  <c r="P2481" i="2"/>
  <c r="Q2513" i="2"/>
  <c r="P2513" i="2"/>
  <c r="Q2545" i="2"/>
  <c r="P2545" i="2"/>
  <c r="Q2591" i="2"/>
  <c r="P2591" i="2"/>
  <c r="Q2632" i="2"/>
  <c r="P2632" i="2"/>
  <c r="Q2680" i="2"/>
  <c r="P2680" i="2"/>
  <c r="Q2737" i="2"/>
  <c r="P2737" i="2"/>
  <c r="Q2798" i="2"/>
  <c r="P2798" i="2"/>
  <c r="Q2854" i="2"/>
  <c r="P2854" i="2"/>
  <c r="Q2894" i="2"/>
  <c r="P2894" i="2"/>
  <c r="Q2944" i="2"/>
  <c r="P2944" i="2"/>
  <c r="Q3025" i="2"/>
  <c r="P3025" i="2"/>
  <c r="Q3077" i="2"/>
  <c r="P3077" i="2"/>
  <c r="Q3109" i="2"/>
  <c r="P3109" i="2"/>
  <c r="Q3184" i="2"/>
  <c r="P3184" i="2"/>
  <c r="Q3216" i="2"/>
  <c r="P3216" i="2"/>
  <c r="Q3248" i="2"/>
  <c r="P3248" i="2"/>
  <c r="Q3280" i="2"/>
  <c r="P3280" i="2"/>
  <c r="Q3315" i="2"/>
  <c r="P3315" i="2"/>
  <c r="Q3347" i="2"/>
  <c r="P3347" i="2"/>
  <c r="Q3379" i="2"/>
  <c r="P3379" i="2"/>
  <c r="Q3441" i="2"/>
  <c r="P3441" i="2"/>
  <c r="Q3518" i="2"/>
  <c r="P3518" i="2"/>
  <c r="Q3563" i="2"/>
  <c r="P3563" i="2"/>
  <c r="Q3657" i="2"/>
  <c r="P3657" i="2"/>
  <c r="Q3736" i="2"/>
  <c r="P3736" i="2"/>
  <c r="Q3781" i="2"/>
  <c r="P3781" i="2"/>
  <c r="Q3813" i="2"/>
  <c r="P3813" i="2"/>
  <c r="Q3875" i="2"/>
  <c r="P3875" i="2"/>
  <c r="Q3906" i="2"/>
  <c r="P3906" i="2"/>
  <c r="Q4011" i="2"/>
  <c r="P4011" i="2"/>
  <c r="Q4043" i="2"/>
  <c r="P4043" i="2"/>
  <c r="Q4100" i="2"/>
  <c r="P4100" i="2"/>
  <c r="Q2832" i="2"/>
  <c r="P2832" i="2"/>
  <c r="Q1380" i="2"/>
  <c r="P1380" i="2"/>
  <c r="Q3966" i="2"/>
  <c r="P3966" i="2"/>
  <c r="Q2069" i="2"/>
  <c r="P2069" i="2"/>
  <c r="Q3681" i="2"/>
  <c r="P3681" i="2"/>
  <c r="Q1338" i="2"/>
  <c r="P1338" i="2"/>
  <c r="Q1433" i="2"/>
  <c r="P1433" i="2"/>
  <c r="Q922" i="2"/>
  <c r="P922" i="2"/>
  <c r="Q455" i="2"/>
  <c r="P455" i="2"/>
  <c r="Q1293" i="2"/>
  <c r="P1293" i="2"/>
  <c r="Q965" i="2"/>
  <c r="P965" i="2"/>
  <c r="Q1241" i="2"/>
  <c r="P1241" i="2"/>
  <c r="Q1706" i="2"/>
  <c r="P1706" i="2"/>
  <c r="Q2148" i="2"/>
  <c r="P2148" i="2"/>
  <c r="Q2482" i="2"/>
  <c r="P2482" i="2"/>
  <c r="Q2738" i="2"/>
  <c r="P2738" i="2"/>
  <c r="Q2888" i="2"/>
  <c r="P2888" i="2"/>
  <c r="Q2987" i="2"/>
  <c r="P2987" i="2"/>
  <c r="Q3401" i="2"/>
  <c r="P3401" i="2"/>
  <c r="Q3864" i="2"/>
  <c r="P3864" i="2"/>
  <c r="Q3876" i="2"/>
  <c r="P3876" i="2"/>
  <c r="Q4120" i="2"/>
  <c r="P4120" i="2"/>
  <c r="Q3971" i="2"/>
  <c r="P3971" i="2"/>
  <c r="Q3707" i="2"/>
  <c r="P3707" i="2"/>
  <c r="Q839" i="2"/>
  <c r="P839" i="2"/>
  <c r="Q2104" i="2"/>
  <c r="P2104" i="2"/>
  <c r="Q27" i="2"/>
  <c r="P27" i="2"/>
  <c r="Q1424" i="2"/>
  <c r="P1424" i="2"/>
  <c r="Q80" i="2"/>
  <c r="P80" i="2"/>
  <c r="Q1215" i="2"/>
  <c r="P1215" i="2"/>
  <c r="Q110" i="2"/>
  <c r="P110" i="2"/>
  <c r="Q150" i="2"/>
  <c r="P150" i="2"/>
  <c r="Q185" i="2"/>
  <c r="P185" i="2"/>
  <c r="Q213" i="2"/>
  <c r="P213" i="2"/>
  <c r="Q263" i="2"/>
  <c r="P263" i="2"/>
  <c r="Q336" i="2"/>
  <c r="P336" i="2"/>
  <c r="Q362" i="2"/>
  <c r="P362" i="2"/>
  <c r="Q417" i="2"/>
  <c r="P417" i="2"/>
  <c r="Q449" i="2"/>
  <c r="P449" i="2"/>
  <c r="Q512" i="2"/>
  <c r="P512" i="2"/>
  <c r="Q556" i="2"/>
  <c r="P556" i="2"/>
  <c r="Q588" i="2"/>
  <c r="P588" i="2"/>
  <c r="Q629" i="2"/>
  <c r="P629" i="2"/>
  <c r="Q685" i="2"/>
  <c r="P685" i="2"/>
  <c r="Q726" i="2"/>
  <c r="P726" i="2"/>
  <c r="Q758" i="2"/>
  <c r="P758" i="2"/>
  <c r="Q828" i="2"/>
  <c r="P828" i="2"/>
  <c r="Q935" i="2"/>
  <c r="P935" i="2"/>
  <c r="Q989" i="2"/>
  <c r="P989" i="2"/>
  <c r="Q1031" i="2"/>
  <c r="P1031" i="2"/>
  <c r="Q1094" i="2"/>
  <c r="P1094" i="2"/>
  <c r="Q1139" i="2"/>
  <c r="P1139" i="2"/>
  <c r="Q1171" i="2"/>
  <c r="P1171" i="2"/>
  <c r="Q1219" i="2"/>
  <c r="P1219" i="2"/>
  <c r="Q1275" i="2"/>
  <c r="P1275" i="2"/>
  <c r="Q1406" i="2"/>
  <c r="P1406" i="2"/>
  <c r="Q1465" i="2"/>
  <c r="P1465" i="2"/>
  <c r="Q1504" i="2"/>
  <c r="P1504" i="2"/>
  <c r="Q1536" i="2"/>
  <c r="P1536" i="2"/>
  <c r="Q1575" i="2"/>
  <c r="P1575" i="2"/>
  <c r="Q1603" i="2"/>
  <c r="P1603" i="2"/>
  <c r="Q1655" i="2"/>
  <c r="P1655" i="2"/>
  <c r="Q1712" i="2"/>
  <c r="P1712" i="2"/>
  <c r="Q1744" i="2"/>
  <c r="P1744" i="2"/>
  <c r="Q1779" i="2"/>
  <c r="P1779" i="2"/>
  <c r="Q1810" i="2"/>
  <c r="P1810" i="2"/>
  <c r="Q1842" i="2"/>
  <c r="P1842" i="2"/>
  <c r="Q1870" i="2"/>
  <c r="P1870" i="2"/>
  <c r="Q1902" i="2"/>
  <c r="P1902" i="2"/>
  <c r="Q1936" i="2"/>
  <c r="P1936" i="2"/>
  <c r="Q1968" i="2"/>
  <c r="P1968" i="2"/>
  <c r="Q2532" i="2"/>
  <c r="P2532" i="2"/>
  <c r="Q2032" i="2"/>
  <c r="P2032" i="2"/>
  <c r="Q2132" i="2"/>
  <c r="P2132" i="2"/>
  <c r="Q2093" i="2"/>
  <c r="P2093" i="2"/>
  <c r="Q2191" i="2"/>
  <c r="P2191" i="2"/>
  <c r="Q92" i="2"/>
  <c r="P92" i="2"/>
  <c r="Q2246" i="2"/>
  <c r="P2246" i="2"/>
  <c r="Q2285" i="2"/>
  <c r="P2285" i="2"/>
  <c r="Q2160" i="2"/>
  <c r="P2160" i="2"/>
  <c r="Q2371" i="2"/>
  <c r="P2371" i="2"/>
  <c r="Q2415" i="2"/>
  <c r="P2415" i="2"/>
  <c r="Q2435" i="2"/>
  <c r="P2435" i="2"/>
  <c r="Q2473" i="2"/>
  <c r="P2473" i="2"/>
  <c r="Q2512" i="2"/>
  <c r="P2512" i="2"/>
  <c r="Q2544" i="2"/>
  <c r="P2544" i="2"/>
  <c r="Q2590" i="2"/>
  <c r="P2590" i="2"/>
  <c r="Q2631" i="2"/>
  <c r="P2631" i="2"/>
  <c r="Q2679" i="2"/>
  <c r="P2679" i="2"/>
  <c r="Q2736" i="2"/>
  <c r="P2736" i="2"/>
  <c r="Q2797" i="2"/>
  <c r="P2797" i="2"/>
  <c r="Q2853" i="2"/>
  <c r="P2853" i="2"/>
  <c r="Q2893" i="2"/>
  <c r="P2893" i="2"/>
  <c r="Q2943" i="2"/>
  <c r="P2943" i="2"/>
  <c r="Q3017" i="2"/>
  <c r="P3017" i="2"/>
  <c r="Q3076" i="2"/>
  <c r="P3076" i="2"/>
  <c r="Q3108" i="2"/>
  <c r="P3108" i="2"/>
  <c r="Q3183" i="2"/>
  <c r="P3183" i="2"/>
  <c r="Q3215" i="2"/>
  <c r="P3215" i="2"/>
  <c r="Q3247" i="2"/>
  <c r="P3247" i="2"/>
  <c r="Q3279" i="2"/>
  <c r="P3279" i="2"/>
  <c r="Q3314" i="2"/>
  <c r="P3314" i="2"/>
  <c r="Q3346" i="2"/>
  <c r="P3346" i="2"/>
  <c r="Q3378" i="2"/>
  <c r="P3378" i="2"/>
  <c r="Q3440" i="2"/>
  <c r="P3440" i="2"/>
  <c r="Q2750" i="2"/>
  <c r="P2750" i="2"/>
  <c r="Q3510" i="2"/>
  <c r="P3510" i="2"/>
  <c r="Q3562" i="2"/>
  <c r="P3562" i="2"/>
  <c r="Q3596" i="2"/>
  <c r="P3596" i="2"/>
  <c r="Q3656" i="2"/>
  <c r="P3656" i="2"/>
  <c r="Q3735" i="2"/>
  <c r="P3735" i="2"/>
  <c r="Q3780" i="2"/>
  <c r="P3780" i="2"/>
  <c r="Q3812" i="2"/>
  <c r="P3812" i="2"/>
  <c r="Q3874" i="2"/>
  <c r="P3874" i="2"/>
  <c r="Q3905" i="2"/>
  <c r="P3905" i="2"/>
  <c r="Q4010" i="2"/>
  <c r="P4010" i="2"/>
  <c r="Q4042" i="2"/>
  <c r="P4042" i="2"/>
  <c r="Q4092" i="2"/>
  <c r="P4092" i="2"/>
  <c r="Q2822" i="2"/>
  <c r="P2822" i="2"/>
  <c r="Q361" i="2"/>
  <c r="P361" i="2"/>
  <c r="Q971" i="2"/>
  <c r="P971" i="2"/>
  <c r="Q2472" i="2"/>
  <c r="P2472" i="2"/>
  <c r="Q3113" i="2"/>
  <c r="P3113" i="2"/>
  <c r="Q1608" i="2"/>
  <c r="P1608" i="2"/>
  <c r="Q3153" i="2"/>
  <c r="P3153" i="2"/>
  <c r="Q388" i="2"/>
  <c r="P388" i="2"/>
  <c r="Q994" i="2"/>
  <c r="P994" i="2"/>
  <c r="Q2617" i="2"/>
  <c r="P2617" i="2"/>
  <c r="Q3136" i="2"/>
  <c r="P3136" i="2"/>
  <c r="Q3758" i="2"/>
  <c r="P3758" i="2"/>
  <c r="Q3547" i="2"/>
  <c r="P3547" i="2"/>
  <c r="Q501" i="2"/>
  <c r="P501" i="2"/>
  <c r="Q1053" i="2"/>
  <c r="P1053" i="2"/>
  <c r="Q2360" i="2"/>
  <c r="P2360" i="2"/>
  <c r="Q3061" i="2"/>
  <c r="P3061" i="2"/>
  <c r="Q3600" i="2"/>
  <c r="P3600" i="2"/>
  <c r="Q2833" i="2"/>
  <c r="P2833" i="2"/>
  <c r="Q1381" i="2"/>
  <c r="P1381" i="2"/>
  <c r="Q3967" i="2"/>
  <c r="P3967" i="2"/>
  <c r="Q2070" i="2"/>
  <c r="P2070" i="2"/>
  <c r="Q3682" i="2"/>
  <c r="P3682" i="2"/>
  <c r="Q1339" i="2"/>
  <c r="P1339" i="2"/>
  <c r="Q1434" i="2"/>
  <c r="P1434" i="2"/>
  <c r="Q923" i="2"/>
  <c r="P923" i="2"/>
  <c r="Q237" i="2"/>
  <c r="P237" i="2"/>
  <c r="Q401" i="2"/>
  <c r="P401" i="2"/>
  <c r="Q531" i="2"/>
  <c r="P531" i="2"/>
  <c r="Q898" i="2"/>
  <c r="P898" i="2"/>
  <c r="Q1222" i="2"/>
  <c r="P1222" i="2"/>
  <c r="Q1707" i="2"/>
  <c r="P1707" i="2"/>
  <c r="Q2149" i="2"/>
  <c r="P2149" i="2"/>
  <c r="Q2483" i="2"/>
  <c r="P2483" i="2"/>
  <c r="Q2739" i="2"/>
  <c r="P2739" i="2"/>
  <c r="Q2889" i="2"/>
  <c r="P2889" i="2"/>
  <c r="Q2988" i="2"/>
  <c r="P2988" i="2"/>
  <c r="Q3402" i="2"/>
  <c r="P3402" i="2"/>
  <c r="Q3520" i="2"/>
  <c r="P3520" i="2"/>
  <c r="Q3848" i="2"/>
  <c r="P3848" i="2"/>
  <c r="Q4114" i="2"/>
  <c r="P4114" i="2"/>
  <c r="Q3623" i="2"/>
  <c r="P3623" i="2"/>
  <c r="Q543" i="2"/>
  <c r="P543" i="2"/>
  <c r="P3976" i="2"/>
  <c r="P1376" i="2"/>
  <c r="P2116" i="2"/>
  <c r="P808" i="2"/>
  <c r="P309" i="2"/>
  <c r="P509" i="2"/>
  <c r="P2130" i="2"/>
  <c r="P2898" i="2"/>
  <c r="P4130" i="2"/>
  <c r="P1235" i="2"/>
  <c r="P970" i="2"/>
  <c r="P3759" i="2"/>
  <c r="P3851" i="2"/>
  <c r="P845" i="2"/>
  <c r="P1218" i="2"/>
  <c r="P1270" i="2"/>
  <c r="P335" i="2"/>
  <c r="P459" i="2"/>
  <c r="P599" i="2"/>
  <c r="P729" i="2"/>
  <c r="P946" i="2"/>
  <c r="P1229" i="2"/>
  <c r="P1975" i="2"/>
  <c r="P2253" i="2"/>
  <c r="P2402" i="2"/>
  <c r="P2515" i="2"/>
  <c r="P2682" i="2"/>
  <c r="P3313" i="2"/>
  <c r="P2945" i="2"/>
  <c r="P3680" i="2"/>
  <c r="P3212" i="2"/>
  <c r="P1211" i="2"/>
  <c r="Q801" i="2"/>
  <c r="Q822" i="2"/>
  <c r="P822" i="2"/>
  <c r="Q1061" i="2"/>
  <c r="P1061" i="2"/>
  <c r="Q1490" i="2"/>
  <c r="P1490" i="2"/>
  <c r="Q1927" i="2"/>
  <c r="P1927" i="2"/>
  <c r="Q2220" i="2"/>
  <c r="P2220" i="2"/>
  <c r="Q2652" i="2"/>
  <c r="P2652" i="2"/>
  <c r="Q2786" i="2"/>
  <c r="P2786" i="2"/>
  <c r="Q2912" i="2"/>
  <c r="P2912" i="2"/>
  <c r="Q3053" i="2"/>
  <c r="P3053" i="2"/>
  <c r="Q1390" i="2"/>
  <c r="P1390" i="2"/>
  <c r="Q3698" i="2"/>
  <c r="P3698" i="2"/>
  <c r="Q3944" i="2"/>
  <c r="P3944" i="2"/>
  <c r="Q4146" i="2"/>
  <c r="P4146" i="2"/>
  <c r="Q283" i="2"/>
  <c r="P283" i="2"/>
  <c r="Q694" i="2"/>
  <c r="P694" i="2"/>
  <c r="Q2330" i="2"/>
  <c r="P2330" i="2"/>
  <c r="Q3020" i="2"/>
  <c r="P3020" i="2"/>
  <c r="Q3858" i="2"/>
  <c r="P3858" i="2"/>
  <c r="Q1073" i="2"/>
  <c r="P1073" i="2"/>
  <c r="Q1682" i="2"/>
  <c r="P1682" i="2"/>
  <c r="Q3456" i="2"/>
  <c r="P3456" i="2"/>
  <c r="Q4090" i="2"/>
  <c r="P4090" i="2"/>
  <c r="Q270" i="2"/>
  <c r="P270" i="2"/>
  <c r="Q657" i="2"/>
  <c r="P657" i="2"/>
  <c r="Q3517" i="2"/>
  <c r="P3517" i="2"/>
  <c r="Q286" i="2"/>
  <c r="P286" i="2"/>
  <c r="Q697" i="2"/>
  <c r="P697" i="2"/>
  <c r="Q1658" i="2"/>
  <c r="P1658" i="2"/>
  <c r="Q2691" i="2"/>
  <c r="P2691" i="2"/>
  <c r="Q240" i="2"/>
  <c r="P240" i="2"/>
  <c r="Q1245" i="2"/>
  <c r="P1245" i="2"/>
  <c r="Q2715" i="2"/>
  <c r="P2715" i="2"/>
  <c r="Q3471" i="2"/>
  <c r="P3471" i="2"/>
  <c r="Q4105" i="2"/>
  <c r="P4105" i="2"/>
  <c r="Q852" i="2"/>
  <c r="P852" i="2"/>
  <c r="Q3998" i="2"/>
  <c r="P3998" i="2"/>
  <c r="Q1342" i="2"/>
  <c r="P1342" i="2"/>
  <c r="Q68" i="2"/>
  <c r="P68" i="2"/>
  <c r="Q1437" i="2"/>
  <c r="P1437" i="2"/>
  <c r="Q160" i="2"/>
  <c r="P160" i="2"/>
  <c r="Q220" i="2"/>
  <c r="P220" i="2"/>
  <c r="Q294" i="2"/>
  <c r="P294" i="2"/>
  <c r="Q323" i="2"/>
  <c r="P323" i="2"/>
  <c r="Q380" i="2"/>
  <c r="P380" i="2"/>
  <c r="Q519" i="2"/>
  <c r="P519" i="2"/>
  <c r="Q595" i="2"/>
  <c r="P595" i="2"/>
  <c r="Q647" i="2"/>
  <c r="P647" i="2"/>
  <c r="Q91" i="2"/>
  <c r="P91" i="2"/>
  <c r="Q733" i="2"/>
  <c r="P733" i="2"/>
  <c r="Q942" i="2"/>
  <c r="P942" i="2"/>
  <c r="Q1038" i="2"/>
  <c r="P1038" i="2"/>
  <c r="Q1101" i="2"/>
  <c r="P1101" i="2"/>
  <c r="Q1146" i="2"/>
  <c r="P1146" i="2"/>
  <c r="Q1178" i="2"/>
  <c r="P1178" i="2"/>
  <c r="Q1331" i="2"/>
  <c r="P1331" i="2"/>
  <c r="Q1511" i="2"/>
  <c r="P1511" i="2"/>
  <c r="Q1543" i="2"/>
  <c r="P1543" i="2"/>
  <c r="Q1582" i="2"/>
  <c r="P1582" i="2"/>
  <c r="Q1627" i="2"/>
  <c r="P1627" i="2"/>
  <c r="Q1751" i="2"/>
  <c r="P1751" i="2"/>
  <c r="Q1786" i="2"/>
  <c r="P1786" i="2"/>
  <c r="Q1877" i="2"/>
  <c r="P1877" i="2"/>
  <c r="Q1909" i="2"/>
  <c r="P1909" i="2"/>
  <c r="Q2007" i="2"/>
  <c r="P2007" i="2"/>
  <c r="Q2039" i="2"/>
  <c r="P2039" i="2"/>
  <c r="Q2198" i="2"/>
  <c r="P2198" i="2"/>
  <c r="Q2229" i="2"/>
  <c r="P2229" i="2"/>
  <c r="Q2320" i="2"/>
  <c r="P2320" i="2"/>
  <c r="Q2382" i="2"/>
  <c r="P2382" i="2"/>
  <c r="Q3938" i="2"/>
  <c r="P3938" i="2"/>
  <c r="Q2519" i="2"/>
  <c r="P2519" i="2"/>
  <c r="Q2638" i="2"/>
  <c r="P2638" i="2"/>
  <c r="Q2699" i="2"/>
  <c r="P2699" i="2"/>
  <c r="Q2749" i="2"/>
  <c r="P2749" i="2"/>
  <c r="Q2804" i="2"/>
  <c r="P2804" i="2"/>
  <c r="Q2860" i="2"/>
  <c r="P2860" i="2"/>
  <c r="Q2906" i="2"/>
  <c r="P2906" i="2"/>
  <c r="Q2950" i="2"/>
  <c r="P2950" i="2"/>
  <c r="Q3035" i="2"/>
  <c r="P3035" i="2"/>
  <c r="Q3083" i="2"/>
  <c r="P3083" i="2"/>
  <c r="Q3128" i="2"/>
  <c r="P3128" i="2"/>
  <c r="Q3190" i="2"/>
  <c r="P3190" i="2"/>
  <c r="Q3222" i="2"/>
  <c r="P3222" i="2"/>
  <c r="Q3254" i="2"/>
  <c r="P3254" i="2"/>
  <c r="Q3286" i="2"/>
  <c r="P3286" i="2"/>
  <c r="Q3321" i="2"/>
  <c r="P3321" i="2"/>
  <c r="Q3353" i="2"/>
  <c r="P3353" i="2"/>
  <c r="Q3385" i="2"/>
  <c r="P3385" i="2"/>
  <c r="Q3447" i="2"/>
  <c r="P3447" i="2"/>
  <c r="Q3495" i="2"/>
  <c r="P3495" i="2"/>
  <c r="Q3528" i="2"/>
  <c r="P3528" i="2"/>
  <c r="Q3569" i="2"/>
  <c r="P3569" i="2"/>
  <c r="Q3614" i="2"/>
  <c r="P3614" i="2"/>
  <c r="Q3667" i="2"/>
  <c r="P3667" i="2"/>
  <c r="Q3742" i="2"/>
  <c r="P3742" i="2"/>
  <c r="Q3787" i="2"/>
  <c r="P3787" i="2"/>
  <c r="Q3819" i="2"/>
  <c r="P3819" i="2"/>
  <c r="Q3884" i="2"/>
  <c r="P3884" i="2"/>
  <c r="Q3912" i="2"/>
  <c r="P3912" i="2"/>
  <c r="Q4017" i="2"/>
  <c r="P4017" i="2"/>
  <c r="Q4049" i="2"/>
  <c r="P4049" i="2"/>
  <c r="Q4110" i="2"/>
  <c r="P4110" i="2"/>
  <c r="Q3149" i="2"/>
  <c r="P3149" i="2"/>
  <c r="Q384" i="2"/>
  <c r="P384" i="2"/>
  <c r="Q990" i="2"/>
  <c r="P990" i="2"/>
  <c r="Q2613" i="2"/>
  <c r="P2613" i="2"/>
  <c r="Q3132" i="2"/>
  <c r="P3132" i="2"/>
  <c r="Q3754" i="2"/>
  <c r="P3754" i="2"/>
  <c r="Q3554" i="2"/>
  <c r="P3554" i="2"/>
  <c r="Q24" i="2"/>
  <c r="P24" i="2"/>
  <c r="Q1361" i="2"/>
  <c r="P1361" i="2"/>
  <c r="Q3676" i="2"/>
  <c r="P3676" i="2"/>
  <c r="Q1421" i="2"/>
  <c r="P1421" i="2"/>
  <c r="Q1193" i="2"/>
  <c r="P1193" i="2"/>
  <c r="Q59" i="2"/>
  <c r="P59" i="2"/>
  <c r="Q2559" i="2"/>
  <c r="P2559" i="2"/>
  <c r="Q1197" i="2"/>
  <c r="P1197" i="2"/>
  <c r="Q2842" i="2"/>
  <c r="P2842" i="2"/>
  <c r="Q144" i="2"/>
  <c r="P144" i="2"/>
  <c r="Q179" i="2"/>
  <c r="P179" i="2"/>
  <c r="Q207" i="2"/>
  <c r="P207" i="2"/>
  <c r="Q254" i="2"/>
  <c r="P254" i="2"/>
  <c r="Q326" i="2"/>
  <c r="P326" i="2"/>
  <c r="Q354" i="2"/>
  <c r="P354" i="2"/>
  <c r="Q411" i="2"/>
  <c r="P411" i="2"/>
  <c r="Q443" i="2"/>
  <c r="P443" i="2"/>
  <c r="Q492" i="2"/>
  <c r="P492" i="2"/>
  <c r="Q537" i="2"/>
  <c r="P537" i="2"/>
  <c r="Q582" i="2"/>
  <c r="P582" i="2"/>
  <c r="Q610" i="2"/>
  <c r="P610" i="2"/>
  <c r="Q679" i="2"/>
  <c r="P679" i="2"/>
  <c r="Q720" i="2"/>
  <c r="P720" i="2"/>
  <c r="Q752" i="2"/>
  <c r="P752" i="2"/>
  <c r="Q826" i="2"/>
  <c r="P826" i="2"/>
  <c r="Q929" i="2"/>
  <c r="P929" i="2"/>
  <c r="Q1025" i="2"/>
  <c r="P1025" i="2"/>
  <c r="Q1070" i="2"/>
  <c r="P1070" i="2"/>
  <c r="Q1133" i="2"/>
  <c r="P1133" i="2"/>
  <c r="Q1165" i="2"/>
  <c r="P1165" i="2"/>
  <c r="Q86" i="2"/>
  <c r="P86" i="2"/>
  <c r="Q1261" i="2"/>
  <c r="P1261" i="2"/>
  <c r="Q1322" i="2"/>
  <c r="P1322" i="2"/>
  <c r="Q1459" i="2"/>
  <c r="P1459" i="2"/>
  <c r="Q1498" i="2"/>
  <c r="P1498" i="2"/>
  <c r="Q1530" i="2"/>
  <c r="P1530" i="2"/>
  <c r="Q1569" i="2"/>
  <c r="P1569" i="2"/>
  <c r="Q1601" i="2"/>
  <c r="P1601" i="2"/>
  <c r="Q1632" i="2"/>
  <c r="P1632" i="2"/>
  <c r="Q1688" i="2"/>
  <c r="P1688" i="2"/>
  <c r="Q1734" i="2"/>
  <c r="P1734" i="2"/>
  <c r="Q1769" i="2"/>
  <c r="P1769" i="2"/>
  <c r="Q1797" i="2"/>
  <c r="P1797" i="2"/>
  <c r="Q3438" i="2"/>
  <c r="P3438" i="2"/>
  <c r="Q1892" i="2"/>
  <c r="P1892" i="2"/>
  <c r="Q1920" i="2"/>
  <c r="P1920" i="2"/>
  <c r="Q1958" i="2"/>
  <c r="P1958" i="2"/>
  <c r="Q1994" i="2"/>
  <c r="P1994" i="2"/>
  <c r="Q2022" i="2"/>
  <c r="P2022" i="2"/>
  <c r="Q3490" i="2"/>
  <c r="P3490" i="2"/>
  <c r="Q2213" i="2"/>
  <c r="P2213" i="2"/>
  <c r="Q1281" i="2"/>
  <c r="P1281" i="2"/>
  <c r="Q2268" i="2"/>
  <c r="P2268" i="2"/>
  <c r="Q2307" i="2"/>
  <c r="P2307" i="2"/>
  <c r="Q2348" i="2"/>
  <c r="P2348" i="2"/>
  <c r="Q2429" i="2"/>
  <c r="P2429" i="2"/>
  <c r="Q2457" i="2"/>
  <c r="P2457" i="2"/>
  <c r="Q2502" i="2"/>
  <c r="P2502" i="2"/>
  <c r="Q2538" i="2"/>
  <c r="P2538" i="2"/>
  <c r="Q2580" i="2"/>
  <c r="P2580" i="2"/>
  <c r="Q2623" i="2"/>
  <c r="P2623" i="2"/>
  <c r="Q2730" i="2"/>
  <c r="P2730" i="2"/>
  <c r="Q2785" i="2"/>
  <c r="P2785" i="2"/>
  <c r="Q2876" i="2"/>
  <c r="P2876" i="2"/>
  <c r="Q2932" i="2"/>
  <c r="P2932" i="2"/>
  <c r="Q3004" i="2"/>
  <c r="P3004" i="2"/>
  <c r="Q3052" i="2"/>
  <c r="P3052" i="2"/>
  <c r="Q3205" i="2"/>
  <c r="P3205" i="2"/>
  <c r="Q3237" i="2"/>
  <c r="P3237" i="2"/>
  <c r="Q3269" i="2"/>
  <c r="P3269" i="2"/>
  <c r="Q3303" i="2"/>
  <c r="P3303" i="2"/>
  <c r="Q3336" i="2"/>
  <c r="P3336" i="2"/>
  <c r="Q3368" i="2"/>
  <c r="P3368" i="2"/>
  <c r="Q3413" i="2"/>
  <c r="P3413" i="2"/>
  <c r="Q1389" i="2"/>
  <c r="P1389" i="2"/>
  <c r="Q3498" i="2"/>
  <c r="P3498" i="2"/>
  <c r="Q3866" i="2"/>
  <c r="P3866" i="2"/>
  <c r="Q3584" i="2"/>
  <c r="P3584" i="2"/>
  <c r="Q3654" i="2"/>
  <c r="P3654" i="2"/>
  <c r="Q3697" i="2"/>
  <c r="P3697" i="2"/>
  <c r="Q3764" i="2"/>
  <c r="P3764" i="2"/>
  <c r="Q3802" i="2"/>
  <c r="P3802" i="2"/>
  <c r="Q3834" i="2"/>
  <c r="P3834" i="2"/>
  <c r="Q3948" i="2"/>
  <c r="P3948" i="2"/>
  <c r="Q4032" i="2"/>
  <c r="P4032" i="2"/>
  <c r="Q4067" i="2"/>
  <c r="P4067" i="2"/>
  <c r="Q4145" i="2"/>
  <c r="P4145" i="2"/>
  <c r="Q3715" i="2"/>
  <c r="P3715" i="2"/>
  <c r="Q3958" i="2"/>
  <c r="P3958" i="2"/>
  <c r="Q847" i="2"/>
  <c r="P847" i="2"/>
  <c r="Q2112" i="2"/>
  <c r="P2112" i="2"/>
  <c r="Q3993" i="2"/>
  <c r="P3993" i="2"/>
  <c r="Q66" i="2"/>
  <c r="P66" i="2"/>
  <c r="Q1432" i="2"/>
  <c r="P1432" i="2"/>
  <c r="Q783" i="2"/>
  <c r="P783" i="2"/>
  <c r="Q118" i="2"/>
  <c r="P118" i="2"/>
  <c r="Q158" i="2"/>
  <c r="P158" i="2"/>
  <c r="Q1268" i="2"/>
  <c r="P1268" i="2"/>
  <c r="Q218" i="2"/>
  <c r="P218" i="2"/>
  <c r="Q321" i="2"/>
  <c r="P321" i="2"/>
  <c r="Q378" i="2"/>
  <c r="P378" i="2"/>
  <c r="Q422" i="2"/>
  <c r="P422" i="2"/>
  <c r="Q454" i="2"/>
  <c r="P454" i="2"/>
  <c r="Q517" i="2"/>
  <c r="P517" i="2"/>
  <c r="Q561" i="2"/>
  <c r="P561" i="2"/>
  <c r="Q593" i="2"/>
  <c r="P593" i="2"/>
  <c r="Q645" i="2"/>
  <c r="P645" i="2"/>
  <c r="Q89" i="2"/>
  <c r="P89" i="2"/>
  <c r="Q731" i="2"/>
  <c r="P731" i="2"/>
  <c r="Q763" i="2"/>
  <c r="P763" i="2"/>
  <c r="Q854" i="2"/>
  <c r="P854" i="2"/>
  <c r="Q1005" i="2"/>
  <c r="P1005" i="2"/>
  <c r="Q1036" i="2"/>
  <c r="P1036" i="2"/>
  <c r="Q1144" i="2"/>
  <c r="P1144" i="2"/>
  <c r="Q1176" i="2"/>
  <c r="P1176" i="2"/>
  <c r="Q1227" i="2"/>
  <c r="P1227" i="2"/>
  <c r="Q1288" i="2"/>
  <c r="P1288" i="2"/>
  <c r="Q1509" i="2"/>
  <c r="P1509" i="2"/>
  <c r="Q1541" i="2"/>
  <c r="P1541" i="2"/>
  <c r="Q1580" i="2"/>
  <c r="P1580" i="2"/>
  <c r="Q1625" i="2"/>
  <c r="P1625" i="2"/>
  <c r="Q1664" i="2"/>
  <c r="P1664" i="2"/>
  <c r="Q1717" i="2"/>
  <c r="P1717" i="2"/>
  <c r="Q1749" i="2"/>
  <c r="P1749" i="2"/>
  <c r="Q1784" i="2"/>
  <c r="P1784" i="2"/>
  <c r="Q1815" i="2"/>
  <c r="P1815" i="2"/>
  <c r="Q1847" i="2"/>
  <c r="P1847" i="2"/>
  <c r="Q1875" i="2"/>
  <c r="P1875" i="2"/>
  <c r="Q1907" i="2"/>
  <c r="P1907" i="2"/>
  <c r="Q1941" i="2"/>
  <c r="P1941" i="2"/>
  <c r="Q1973" i="2"/>
  <c r="P1973" i="2"/>
  <c r="Q2005" i="2"/>
  <c r="P2005" i="2"/>
  <c r="Q2037" i="2"/>
  <c r="P2037" i="2"/>
  <c r="Q2140" i="2"/>
  <c r="P2140" i="2"/>
  <c r="Q2126" i="2"/>
  <c r="P2126" i="2"/>
  <c r="Q2196" i="2"/>
  <c r="P2196" i="2"/>
  <c r="Q2227" i="2"/>
  <c r="P2227" i="2"/>
  <c r="Q2251" i="2"/>
  <c r="P2251" i="2"/>
  <c r="Q2290" i="2"/>
  <c r="P2290" i="2"/>
  <c r="Q2318" i="2"/>
  <c r="P2318" i="2"/>
  <c r="Q2380" i="2"/>
  <c r="P2380" i="2"/>
  <c r="Q2404" i="2"/>
  <c r="P2404" i="2"/>
  <c r="Q2440" i="2"/>
  <c r="P2440" i="2"/>
  <c r="Q3936" i="2"/>
  <c r="P3936" i="2"/>
  <c r="Q2517" i="2"/>
  <c r="P2517" i="2"/>
  <c r="Q2282" i="2"/>
  <c r="P2282" i="2"/>
  <c r="Q2595" i="2"/>
  <c r="P2595" i="2"/>
  <c r="Q2636" i="2"/>
  <c r="P2636" i="2"/>
  <c r="Q2693" i="2"/>
  <c r="P2693" i="2"/>
  <c r="Q2744" i="2"/>
  <c r="P2744" i="2"/>
  <c r="Q2802" i="2"/>
  <c r="P2802" i="2"/>
  <c r="Q2858" i="2"/>
  <c r="P2858" i="2"/>
  <c r="Q2901" i="2"/>
  <c r="P2901" i="2"/>
  <c r="Q2948" i="2"/>
  <c r="P2948" i="2"/>
  <c r="Q3033" i="2"/>
  <c r="P3033" i="2"/>
  <c r="Q3081" i="2"/>
  <c r="P3081" i="2"/>
  <c r="Q3122" i="2"/>
  <c r="P3122" i="2"/>
  <c r="Q3188" i="2"/>
  <c r="P3188" i="2"/>
  <c r="Q3220" i="2"/>
  <c r="P3220" i="2"/>
  <c r="Q3252" i="2"/>
  <c r="P3252" i="2"/>
  <c r="Q3319" i="2"/>
  <c r="P3319" i="2"/>
  <c r="Q3351" i="2"/>
  <c r="P3351" i="2"/>
  <c r="Q3383" i="2"/>
  <c r="P3383" i="2"/>
  <c r="Q3445" i="2"/>
  <c r="P3445" i="2"/>
  <c r="Q3493" i="2"/>
  <c r="P3493" i="2"/>
  <c r="Q3526" i="2"/>
  <c r="P3526" i="2"/>
  <c r="Q3567" i="2"/>
  <c r="P3567" i="2"/>
  <c r="Q3665" i="2"/>
  <c r="P3665" i="2"/>
  <c r="Q3740" i="2"/>
  <c r="P3740" i="2"/>
  <c r="Q3785" i="2"/>
  <c r="P3785" i="2"/>
  <c r="Q3817" i="2"/>
  <c r="P3817" i="2"/>
  <c r="Q3882" i="2"/>
  <c r="P3882" i="2"/>
  <c r="Q3910" i="2"/>
  <c r="P3910" i="2"/>
  <c r="Q4015" i="2"/>
  <c r="P4015" i="2"/>
  <c r="Q4047" i="2"/>
  <c r="P4047" i="2"/>
  <c r="Q4108" i="2"/>
  <c r="P4108" i="2"/>
  <c r="Q3157" i="2"/>
  <c r="P3157" i="2"/>
  <c r="Q15" i="2"/>
  <c r="P15" i="2"/>
  <c r="Q1352" i="2"/>
  <c r="P1352" i="2"/>
  <c r="Q3923" i="2"/>
  <c r="P3923" i="2"/>
  <c r="Q3688" i="2"/>
  <c r="P3688" i="2"/>
  <c r="Q1444" i="2"/>
  <c r="P1444" i="2"/>
  <c r="Q798" i="2"/>
  <c r="P798" i="2"/>
  <c r="Q98" i="2"/>
  <c r="P98" i="2"/>
  <c r="Q272" i="2"/>
  <c r="P272" i="2"/>
  <c r="Q462" i="2"/>
  <c r="P462" i="2"/>
  <c r="Q550" i="2"/>
  <c r="P550" i="2"/>
  <c r="Q981" i="2"/>
  <c r="P981" i="2"/>
  <c r="Q1308" i="2"/>
  <c r="P1308" i="2"/>
  <c r="Q1754" i="2"/>
  <c r="P1754" i="2"/>
  <c r="Q2155" i="2"/>
  <c r="P2155" i="2"/>
  <c r="Q2621" i="2"/>
  <c r="P2621" i="2"/>
  <c r="Q2745" i="2"/>
  <c r="P2745" i="2"/>
  <c r="Q2895" i="2"/>
  <c r="P2895" i="2"/>
  <c r="Q3002" i="2"/>
  <c r="P3002" i="2"/>
  <c r="Q3426" i="2"/>
  <c r="P3426" i="2"/>
  <c r="Q3605" i="2"/>
  <c r="P3605" i="2"/>
  <c r="Q1401" i="2"/>
  <c r="P1401" i="2"/>
  <c r="Q4127" i="2"/>
  <c r="P4127" i="2"/>
  <c r="Q3714" i="2"/>
  <c r="P3714" i="2"/>
  <c r="Q3957" i="2"/>
  <c r="P3957" i="2"/>
  <c r="Q846" i="2"/>
  <c r="P846" i="2"/>
  <c r="Q2111" i="2"/>
  <c r="P2111" i="2"/>
  <c r="Q3992" i="2"/>
  <c r="P3992" i="2"/>
  <c r="Q1336" i="2"/>
  <c r="P1336" i="2"/>
  <c r="Q65" i="2"/>
  <c r="P65" i="2"/>
  <c r="Q1431" i="2"/>
  <c r="P1431" i="2"/>
  <c r="Q782" i="2"/>
  <c r="P782" i="2"/>
  <c r="Q117" i="2"/>
  <c r="P117" i="2"/>
  <c r="Q157" i="2"/>
  <c r="P157" i="2"/>
  <c r="Q1267" i="2"/>
  <c r="P1267" i="2"/>
  <c r="Q217" i="2"/>
  <c r="P217" i="2"/>
  <c r="Q320" i="2"/>
  <c r="P320" i="2"/>
  <c r="Q377" i="2"/>
  <c r="P377" i="2"/>
  <c r="Q421" i="2"/>
  <c r="P421" i="2"/>
  <c r="Q453" i="2"/>
  <c r="P453" i="2"/>
  <c r="Q516" i="2"/>
  <c r="P516" i="2"/>
  <c r="Q560" i="2"/>
  <c r="P560" i="2"/>
  <c r="Q592" i="2"/>
  <c r="P592" i="2"/>
  <c r="Q644" i="2"/>
  <c r="P644" i="2"/>
  <c r="Q88" i="2"/>
  <c r="P88" i="2"/>
  <c r="Q730" i="2"/>
  <c r="P730" i="2"/>
  <c r="Q762" i="2"/>
  <c r="P762" i="2"/>
  <c r="Q853" i="2"/>
  <c r="P853" i="2"/>
  <c r="Q939" i="2"/>
  <c r="P939" i="2"/>
  <c r="Q1004" i="2"/>
  <c r="P1004" i="2"/>
  <c r="Q1035" i="2"/>
  <c r="P1035" i="2"/>
  <c r="Q1098" i="2"/>
  <c r="P1098" i="2"/>
  <c r="Q1143" i="2"/>
  <c r="P1143" i="2"/>
  <c r="Q1175" i="2"/>
  <c r="P1175" i="2"/>
  <c r="Q1226" i="2"/>
  <c r="P1226" i="2"/>
  <c r="Q1287" i="2"/>
  <c r="P1287" i="2"/>
  <c r="Q1328" i="2"/>
  <c r="P1328" i="2"/>
  <c r="Q1469" i="2"/>
  <c r="P1469" i="2"/>
  <c r="Q1508" i="2"/>
  <c r="P1508" i="2"/>
  <c r="Q1540" i="2"/>
  <c r="P1540" i="2"/>
  <c r="Q1579" i="2"/>
  <c r="P1579" i="2"/>
  <c r="Q1624" i="2"/>
  <c r="P1624" i="2"/>
  <c r="Q1663" i="2"/>
  <c r="P1663" i="2"/>
  <c r="Q1716" i="2"/>
  <c r="P1716" i="2"/>
  <c r="Q1748" i="2"/>
  <c r="P1748" i="2"/>
  <c r="Q1783" i="2"/>
  <c r="P1783" i="2"/>
  <c r="Q1814" i="2"/>
  <c r="P1814" i="2"/>
  <c r="Q1846" i="2"/>
  <c r="P1846" i="2"/>
  <c r="Q1874" i="2"/>
  <c r="P1874" i="2"/>
  <c r="Q1906" i="2"/>
  <c r="P1906" i="2"/>
  <c r="Q1940" i="2"/>
  <c r="P1940" i="2"/>
  <c r="Q1972" i="2"/>
  <c r="P1972" i="2"/>
  <c r="Q2004" i="2"/>
  <c r="P2004" i="2"/>
  <c r="Q2036" i="2"/>
  <c r="P2036" i="2"/>
  <c r="Q2139" i="2"/>
  <c r="P2139" i="2"/>
  <c r="Q2125" i="2"/>
  <c r="P2125" i="2"/>
  <c r="Q2195" i="2"/>
  <c r="P2195" i="2"/>
  <c r="Q2226" i="2"/>
  <c r="P2226" i="2"/>
  <c r="Q2250" i="2"/>
  <c r="P2250" i="2"/>
  <c r="Q2289" i="2"/>
  <c r="P2289" i="2"/>
  <c r="Q2317" i="2"/>
  <c r="P2317" i="2"/>
  <c r="Q2379" i="2"/>
  <c r="P2379" i="2"/>
  <c r="Q2403" i="2"/>
  <c r="P2403" i="2"/>
  <c r="Q2439" i="2"/>
  <c r="P2439" i="2"/>
  <c r="Q3935" i="2"/>
  <c r="P3935" i="2"/>
  <c r="Q2516" i="2"/>
  <c r="P2516" i="2"/>
  <c r="Q2281" i="2"/>
  <c r="P2281" i="2"/>
  <c r="Q2594" i="2"/>
  <c r="P2594" i="2"/>
  <c r="Q2635" i="2"/>
  <c r="P2635" i="2"/>
  <c r="Q2685" i="2"/>
  <c r="P2685" i="2"/>
  <c r="Q2743" i="2"/>
  <c r="P2743" i="2"/>
  <c r="Q2801" i="2"/>
  <c r="P2801" i="2"/>
  <c r="Q2857" i="2"/>
  <c r="P2857" i="2"/>
  <c r="Q2900" i="2"/>
  <c r="P2900" i="2"/>
  <c r="Q2947" i="2"/>
  <c r="P2947" i="2"/>
  <c r="Q3032" i="2"/>
  <c r="P3032" i="2"/>
  <c r="Q3080" i="2"/>
  <c r="P3080" i="2"/>
  <c r="Q3114" i="2"/>
  <c r="P3114" i="2"/>
  <c r="Q3187" i="2"/>
  <c r="P3187" i="2"/>
  <c r="Q3219" i="2"/>
  <c r="P3219" i="2"/>
  <c r="Q3251" i="2"/>
  <c r="P3251" i="2"/>
  <c r="Q3283" i="2"/>
  <c r="P3283" i="2"/>
  <c r="Q3318" i="2"/>
  <c r="P3318" i="2"/>
  <c r="Q3350" i="2"/>
  <c r="P3350" i="2"/>
  <c r="Q3382" i="2"/>
  <c r="P3382" i="2"/>
  <c r="Q3444" i="2"/>
  <c r="P3444" i="2"/>
  <c r="Q3492" i="2"/>
  <c r="P3492" i="2"/>
  <c r="Q3525" i="2"/>
  <c r="P3525" i="2"/>
  <c r="Q3566" i="2"/>
  <c r="P3566" i="2"/>
  <c r="Q3611" i="2"/>
  <c r="P3611" i="2"/>
  <c r="Q3664" i="2"/>
  <c r="P3664" i="2"/>
  <c r="Q3739" i="2"/>
  <c r="P3739" i="2"/>
  <c r="Q3784" i="2"/>
  <c r="P3784" i="2"/>
  <c r="Q3816" i="2"/>
  <c r="P3816" i="2"/>
  <c r="Q3881" i="2"/>
  <c r="P3881" i="2"/>
  <c r="Q3909" i="2"/>
  <c r="P3909" i="2"/>
  <c r="Q4014" i="2"/>
  <c r="P4014" i="2"/>
  <c r="Q4046" i="2"/>
  <c r="P4046" i="2"/>
  <c r="Q4107" i="2"/>
  <c r="P4107" i="2"/>
  <c r="Q3147" i="2"/>
  <c r="P3147" i="2"/>
  <c r="Q382" i="2"/>
  <c r="P382" i="2"/>
  <c r="Q988" i="2"/>
  <c r="P988" i="2"/>
  <c r="Q2611" i="2"/>
  <c r="P2611" i="2"/>
  <c r="Q3130" i="2"/>
  <c r="P3130" i="2"/>
  <c r="Q3752" i="2"/>
  <c r="P3752" i="2"/>
  <c r="Q3548" i="2"/>
  <c r="P3548" i="2"/>
  <c r="Q502" i="2"/>
  <c r="P502" i="2"/>
  <c r="Q1054" i="2"/>
  <c r="P1054" i="2"/>
  <c r="Q2669" i="2"/>
  <c r="P2669" i="2"/>
  <c r="Q3397" i="2"/>
  <c r="P3397" i="2"/>
  <c r="Q3843" i="2"/>
  <c r="P3843" i="2"/>
  <c r="Q3625" i="2"/>
  <c r="P3625" i="2"/>
  <c r="Q545" i="2"/>
  <c r="P545" i="2"/>
  <c r="Q1067" i="2"/>
  <c r="P1067" i="2"/>
  <c r="Q2477" i="2"/>
  <c r="P2477" i="2"/>
  <c r="Q3118" i="2"/>
  <c r="P3118" i="2"/>
  <c r="Q1613" i="2"/>
  <c r="P1613" i="2"/>
  <c r="Q3158" i="2"/>
  <c r="P3158" i="2"/>
  <c r="Q16" i="2"/>
  <c r="P16" i="2"/>
  <c r="Q1353" i="2"/>
  <c r="P1353" i="2"/>
  <c r="Q3924" i="2"/>
  <c r="P3924" i="2"/>
  <c r="Q3689" i="2"/>
  <c r="P3689" i="2"/>
  <c r="Q1445" i="2"/>
  <c r="P1445" i="2"/>
  <c r="Q799" i="2"/>
  <c r="P799" i="2"/>
  <c r="Q99" i="2"/>
  <c r="P99" i="2"/>
  <c r="Q253" i="2"/>
  <c r="P253" i="2"/>
  <c r="Q456" i="2"/>
  <c r="P456" i="2"/>
  <c r="Q1294" i="2"/>
  <c r="P1294" i="2"/>
  <c r="Q966" i="2"/>
  <c r="P966" i="2"/>
  <c r="Q1242" i="2"/>
  <c r="P1242" i="2"/>
  <c r="Q1755" i="2"/>
  <c r="P1755" i="2"/>
  <c r="Q2156" i="2"/>
  <c r="P2156" i="2"/>
  <c r="Q2622" i="2"/>
  <c r="P2622" i="2"/>
  <c r="Q2746" i="2"/>
  <c r="P2746" i="2"/>
  <c r="Q2896" i="2"/>
  <c r="P2896" i="2"/>
  <c r="Q3003" i="2"/>
  <c r="P3003" i="2"/>
  <c r="Q3427" i="2"/>
  <c r="P3427" i="2"/>
  <c r="Q3865" i="2"/>
  <c r="P3865" i="2"/>
  <c r="Q3877" i="2"/>
  <c r="P3877" i="2"/>
  <c r="Q4121" i="2"/>
  <c r="P4121" i="2"/>
  <c r="Q229" i="2"/>
  <c r="P229" i="2"/>
  <c r="Q631" i="2"/>
  <c r="P631" i="2"/>
  <c r="Q1114" i="2"/>
  <c r="P1114" i="2"/>
  <c r="Q2614" i="2"/>
  <c r="P2614" i="2"/>
  <c r="Q3133" i="2"/>
  <c r="P3133" i="2"/>
  <c r="Q3755" i="2"/>
  <c r="P3755" i="2"/>
  <c r="P3719" i="2"/>
  <c r="P2956" i="2"/>
  <c r="P862" i="2"/>
  <c r="P876" i="2"/>
  <c r="P374" i="2"/>
  <c r="P1318" i="2"/>
  <c r="P2905" i="2"/>
  <c r="P3867" i="2"/>
  <c r="P1700" i="2"/>
  <c r="P4095" i="2"/>
  <c r="P1654" i="2"/>
  <c r="P1239" i="2"/>
  <c r="P4141" i="2"/>
  <c r="P1118" i="2"/>
  <c r="P4077" i="2"/>
  <c r="P1710" i="2"/>
  <c r="P4084" i="2"/>
  <c r="P2964" i="2"/>
  <c r="P788" i="2"/>
  <c r="P466" i="2"/>
  <c r="P1266" i="2"/>
  <c r="P1566" i="2"/>
  <c r="P2131" i="2"/>
  <c r="P2406" i="2"/>
  <c r="P2543" i="2"/>
  <c r="P2942" i="2"/>
  <c r="P3317" i="2"/>
  <c r="P764" i="2"/>
  <c r="P2260" i="2"/>
  <c r="P2546" i="2"/>
  <c r="P2989" i="2"/>
  <c r="P940" i="2"/>
  <c r="P3284" i="2"/>
  <c r="P252" i="2"/>
  <c r="P2040" i="2"/>
  <c r="Q2354" i="2"/>
  <c r="Q1071" i="2"/>
  <c r="P1071" i="2"/>
  <c r="Q1549" i="2"/>
  <c r="P1549" i="2"/>
  <c r="Q1934" i="2"/>
  <c r="P1934" i="2"/>
  <c r="Q2275" i="2"/>
  <c r="P2275" i="2"/>
  <c r="Q2676" i="2"/>
  <c r="P2676" i="2"/>
  <c r="Q625" i="2"/>
  <c r="P625" i="2"/>
  <c r="Q2919" i="2"/>
  <c r="P2919" i="2"/>
  <c r="Q3069" i="2"/>
  <c r="P3069" i="2"/>
  <c r="Q3486" i="2"/>
  <c r="P3486" i="2"/>
  <c r="Q3726" i="2"/>
  <c r="P3726" i="2"/>
  <c r="Q3990" i="2"/>
  <c r="P3990" i="2"/>
  <c r="Q1078" i="2"/>
  <c r="P1078" i="2"/>
  <c r="Q300" i="2"/>
  <c r="P300" i="2"/>
  <c r="Q883" i="2"/>
  <c r="P883" i="2"/>
  <c r="Q2359" i="2"/>
  <c r="P2359" i="2"/>
  <c r="Q3060" i="2"/>
  <c r="P3060" i="2"/>
  <c r="Q3599" i="2"/>
  <c r="P3599" i="2"/>
  <c r="Q2821" i="2"/>
  <c r="P2821" i="2"/>
  <c r="Q360" i="2"/>
  <c r="P360" i="2"/>
  <c r="Q2772" i="2"/>
  <c r="P2772" i="2"/>
  <c r="Q4132" i="2"/>
  <c r="P4132" i="2"/>
  <c r="Q287" i="2"/>
  <c r="P287" i="2"/>
  <c r="Q698" i="2"/>
  <c r="P698" i="2"/>
  <c r="Q2334" i="2"/>
  <c r="P2334" i="2"/>
  <c r="Q1081" i="2"/>
  <c r="P1081" i="2"/>
  <c r="Q886" i="2"/>
  <c r="P886" i="2"/>
  <c r="Q1686" i="2"/>
  <c r="P1686" i="2"/>
  <c r="Q2708" i="2"/>
  <c r="P2708" i="2"/>
  <c r="Q3464" i="2"/>
  <c r="P3464" i="2"/>
  <c r="Q663" i="2"/>
  <c r="P663" i="2"/>
  <c r="Q2787" i="2"/>
  <c r="P2787" i="2"/>
  <c r="Q3523" i="2"/>
  <c r="P3523" i="2"/>
  <c r="Q4147" i="2"/>
  <c r="P4147" i="2"/>
  <c r="Q3984" i="2"/>
  <c r="P3984" i="2"/>
  <c r="Q2957" i="2"/>
  <c r="P2957" i="2"/>
  <c r="Q1448" i="2"/>
  <c r="P1448" i="2"/>
  <c r="Q795" i="2"/>
  <c r="P795" i="2"/>
  <c r="Q802" i="2"/>
  <c r="P802" i="2"/>
  <c r="Q809" i="2"/>
  <c r="P809" i="2"/>
  <c r="Q192" i="2"/>
  <c r="P192" i="2"/>
  <c r="Q311" i="2"/>
  <c r="P311" i="2"/>
  <c r="Q331" i="2"/>
  <c r="P331" i="2"/>
  <c r="Q397" i="2"/>
  <c r="P397" i="2"/>
  <c r="Q428" i="2"/>
  <c r="P428" i="2"/>
  <c r="Q567" i="2"/>
  <c r="P567" i="2"/>
  <c r="Q664" i="2"/>
  <c r="P664" i="2"/>
  <c r="Q705" i="2"/>
  <c r="P705" i="2"/>
  <c r="Q737" i="2"/>
  <c r="P737" i="2"/>
  <c r="Q769" i="2"/>
  <c r="P769" i="2"/>
  <c r="Q1014" i="2"/>
  <c r="P1014" i="2"/>
  <c r="Q1105" i="2"/>
  <c r="P1105" i="2"/>
  <c r="Q1150" i="2"/>
  <c r="P1150" i="2"/>
  <c r="Q1182" i="2"/>
  <c r="P1182" i="2"/>
  <c r="Q1246" i="2"/>
  <c r="P1246" i="2"/>
  <c r="Q1480" i="2"/>
  <c r="P1480" i="2"/>
  <c r="Q1550" i="2"/>
  <c r="P1550" i="2"/>
  <c r="Q1586" i="2"/>
  <c r="P1586" i="2"/>
  <c r="Q1637" i="2"/>
  <c r="P1637" i="2"/>
  <c r="Q1673" i="2"/>
  <c r="P1673" i="2"/>
  <c r="Q1723" i="2"/>
  <c r="P1723" i="2"/>
  <c r="Q1758" i="2"/>
  <c r="P1758" i="2"/>
  <c r="Q1790" i="2"/>
  <c r="P1790" i="2"/>
  <c r="Q1821" i="2"/>
  <c r="P1821" i="2"/>
  <c r="Q1853" i="2"/>
  <c r="P1853" i="2"/>
  <c r="Q1881" i="2"/>
  <c r="P1881" i="2"/>
  <c r="Q3779" i="2"/>
  <c r="P3779" i="2"/>
  <c r="Q1947" i="2"/>
  <c r="P1947" i="2"/>
  <c r="Q1979" i="2"/>
  <c r="P1979" i="2"/>
  <c r="Q2011" i="2"/>
  <c r="P2011" i="2"/>
  <c r="Q2043" i="2"/>
  <c r="P2043" i="2"/>
  <c r="Q2152" i="2"/>
  <c r="P2152" i="2"/>
  <c r="Q2170" i="2"/>
  <c r="P2170" i="2"/>
  <c r="Q2202" i="2"/>
  <c r="P2202" i="2"/>
  <c r="Q2233" i="2"/>
  <c r="P2233" i="2"/>
  <c r="Q2257" i="2"/>
  <c r="P2257" i="2"/>
  <c r="Q2296" i="2"/>
  <c r="P2296" i="2"/>
  <c r="Q2324" i="2"/>
  <c r="P2324" i="2"/>
  <c r="Q2386" i="2"/>
  <c r="P2386" i="2"/>
  <c r="Q2410" i="2"/>
  <c r="P2410" i="2"/>
  <c r="Q2446" i="2"/>
  <c r="P2446" i="2"/>
  <c r="Q2491" i="2"/>
  <c r="P2491" i="2"/>
  <c r="Q2523" i="2"/>
  <c r="P2523" i="2"/>
  <c r="Q2569" i="2"/>
  <c r="P2569" i="2"/>
  <c r="Q2601" i="2"/>
  <c r="P2601" i="2"/>
  <c r="Q2642" i="2"/>
  <c r="P2642" i="2"/>
  <c r="Q2716" i="2"/>
  <c r="P2716" i="2"/>
  <c r="Q2763" i="2"/>
  <c r="P2763" i="2"/>
  <c r="Q2808" i="2"/>
  <c r="P2808" i="2"/>
  <c r="Q2864" i="2"/>
  <c r="P2864" i="2"/>
  <c r="Q2913" i="2"/>
  <c r="P2913" i="2"/>
  <c r="Q2984" i="2"/>
  <c r="P2984" i="2"/>
  <c r="Q3039" i="2"/>
  <c r="P3039" i="2"/>
  <c r="Q3087" i="2"/>
  <c r="P3087" i="2"/>
  <c r="Q3145" i="2"/>
  <c r="P3145" i="2"/>
  <c r="Q3194" i="2"/>
  <c r="P3194" i="2"/>
  <c r="Q3226" i="2"/>
  <c r="P3226" i="2"/>
  <c r="Q3258" i="2"/>
  <c r="P3258" i="2"/>
  <c r="Q3290" i="2"/>
  <c r="P3290" i="2"/>
  <c r="Q3325" i="2"/>
  <c r="P3325" i="2"/>
  <c r="Q3357" i="2"/>
  <c r="P3357" i="2"/>
  <c r="Q3389" i="2"/>
  <c r="P3389" i="2"/>
  <c r="Q3451" i="2"/>
  <c r="P3451" i="2"/>
  <c r="Q2977" i="2"/>
  <c r="P2977" i="2"/>
  <c r="Q3532" i="2"/>
  <c r="P3532" i="2"/>
  <c r="Q3573" i="2"/>
  <c r="P3573" i="2"/>
  <c r="Q3618" i="2"/>
  <c r="P3618" i="2"/>
  <c r="Q3663" i="2"/>
  <c r="P3663" i="2"/>
  <c r="Q3746" i="2"/>
  <c r="P3746" i="2"/>
  <c r="Q3791" i="2"/>
  <c r="P3791" i="2"/>
  <c r="Q3823" i="2"/>
  <c r="P3823" i="2"/>
  <c r="Q3888" i="2"/>
  <c r="P3888" i="2"/>
  <c r="Q3916" i="2"/>
  <c r="P3916" i="2"/>
  <c r="Q4021" i="2"/>
  <c r="P4021" i="2"/>
  <c r="Q4053" i="2"/>
  <c r="P4053" i="2"/>
  <c r="Q4117" i="2"/>
  <c r="P4117" i="2"/>
  <c r="Q3544" i="2"/>
  <c r="P3544" i="2"/>
  <c r="Q498" i="2"/>
  <c r="P498" i="2"/>
  <c r="Q1050" i="2"/>
  <c r="P1050" i="2"/>
  <c r="Q2665" i="2"/>
  <c r="P2665" i="2"/>
  <c r="Q3393" i="2"/>
  <c r="P3393" i="2"/>
  <c r="Q3839" i="2"/>
  <c r="P3839" i="2"/>
  <c r="Q3632" i="2"/>
  <c r="P3632" i="2"/>
  <c r="Q3954" i="2"/>
  <c r="P3954" i="2"/>
  <c r="Q836" i="2"/>
  <c r="P836" i="2"/>
  <c r="Q2969" i="2"/>
  <c r="P2969" i="2"/>
  <c r="Q3932" i="2"/>
  <c r="P3932" i="2"/>
  <c r="Q1201" i="2"/>
  <c r="P1201" i="2"/>
  <c r="Q63" i="2"/>
  <c r="P63" i="2"/>
  <c r="Q2564" i="2"/>
  <c r="P2564" i="2"/>
  <c r="Q1205" i="2"/>
  <c r="P1205" i="2"/>
  <c r="Q107" i="2"/>
  <c r="P107" i="2"/>
  <c r="Q148" i="2"/>
  <c r="P148" i="2"/>
  <c r="Q183" i="2"/>
  <c r="P183" i="2"/>
  <c r="Q211" i="2"/>
  <c r="P211" i="2"/>
  <c r="Q259" i="2"/>
  <c r="P259" i="2"/>
  <c r="Q334" i="2"/>
  <c r="P334" i="2"/>
  <c r="Q358" i="2"/>
  <c r="P358" i="2"/>
  <c r="Q415" i="2"/>
  <c r="P415" i="2"/>
  <c r="Q447" i="2"/>
  <c r="P447" i="2"/>
  <c r="Q508" i="2"/>
  <c r="P508" i="2"/>
  <c r="Q552" i="2"/>
  <c r="P552" i="2"/>
  <c r="Q586" i="2"/>
  <c r="P586" i="2"/>
  <c r="Q614" i="2"/>
  <c r="P614" i="2"/>
  <c r="Q683" i="2"/>
  <c r="P683" i="2"/>
  <c r="Q724" i="2"/>
  <c r="P724" i="2"/>
  <c r="Q756" i="2"/>
  <c r="P756" i="2"/>
  <c r="Q821" i="2"/>
  <c r="P821" i="2"/>
  <c r="Q933" i="2"/>
  <c r="P933" i="2"/>
  <c r="Q983" i="2"/>
  <c r="P983" i="2"/>
  <c r="Q1029" i="2"/>
  <c r="P1029" i="2"/>
  <c r="Q1092" i="2"/>
  <c r="P1092" i="2"/>
  <c r="Q1137" i="2"/>
  <c r="P1137" i="2"/>
  <c r="Q1169" i="2"/>
  <c r="P1169" i="2"/>
  <c r="Q1209" i="2"/>
  <c r="P1209" i="2"/>
  <c r="Q1265" i="2"/>
  <c r="P1265" i="2"/>
  <c r="Q1326" i="2"/>
  <c r="P1326" i="2"/>
  <c r="Q1463" i="2"/>
  <c r="P1463" i="2"/>
  <c r="Q1502" i="2"/>
  <c r="P1502" i="2"/>
  <c r="Q1534" i="2"/>
  <c r="P1534" i="2"/>
  <c r="Q1573" i="2"/>
  <c r="P1573" i="2"/>
  <c r="Q1565" i="2"/>
  <c r="P1565" i="2"/>
  <c r="Q1648" i="2"/>
  <c r="P1648" i="2"/>
  <c r="Q1693" i="2"/>
  <c r="P1693" i="2"/>
  <c r="Q1738" i="2"/>
  <c r="P1738" i="2"/>
  <c r="Q1773" i="2"/>
  <c r="P1773" i="2"/>
  <c r="Q1801" i="2"/>
  <c r="P1801" i="2"/>
  <c r="Q1836" i="2"/>
  <c r="P1836" i="2"/>
  <c r="Q1864" i="2"/>
  <c r="P1864" i="2"/>
  <c r="Q1896" i="2"/>
  <c r="P1896" i="2"/>
  <c r="Q1926" i="2"/>
  <c r="P1926" i="2"/>
  <c r="Q1962" i="2"/>
  <c r="P1962" i="2"/>
  <c r="Q1998" i="2"/>
  <c r="P1998" i="2"/>
  <c r="Q2026" i="2"/>
  <c r="P2026" i="2"/>
  <c r="Q2058" i="2"/>
  <c r="P2058" i="2"/>
  <c r="Q2087" i="2"/>
  <c r="P2087" i="2"/>
  <c r="Q2185" i="2"/>
  <c r="P2185" i="2"/>
  <c r="Q2219" i="2"/>
  <c r="P2219" i="2"/>
  <c r="Q1475" i="2"/>
  <c r="P1475" i="2"/>
  <c r="Q2274" i="2"/>
  <c r="P2274" i="2"/>
  <c r="Q2311" i="2"/>
  <c r="P2311" i="2"/>
  <c r="Q2352" i="2"/>
  <c r="P2352" i="2"/>
  <c r="Q2413" i="2"/>
  <c r="P2413" i="2"/>
  <c r="Q2393" i="2"/>
  <c r="P2393" i="2"/>
  <c r="Q2461" i="2"/>
  <c r="P2461" i="2"/>
  <c r="Q2506" i="2"/>
  <c r="P2506" i="2"/>
  <c r="Q2469" i="2"/>
  <c r="P2469" i="2"/>
  <c r="Q2584" i="2"/>
  <c r="P2584" i="2"/>
  <c r="Q814" i="2"/>
  <c r="P814" i="2"/>
  <c r="Q2660" i="2"/>
  <c r="P2660" i="2"/>
  <c r="Q1285" i="2"/>
  <c r="P1285" i="2"/>
  <c r="Q2791" i="2"/>
  <c r="P2791" i="2"/>
  <c r="Q2847" i="2"/>
  <c r="P2847" i="2"/>
  <c r="Q2883" i="2"/>
  <c r="P2883" i="2"/>
  <c r="Q2937" i="2"/>
  <c r="P2937" i="2"/>
  <c r="Q3009" i="2"/>
  <c r="P3009" i="2"/>
  <c r="Q3068" i="2"/>
  <c r="P3068" i="2"/>
  <c r="Q3102" i="2"/>
  <c r="P3102" i="2"/>
  <c r="Q3177" i="2"/>
  <c r="P3177" i="2"/>
  <c r="Q3209" i="2"/>
  <c r="P3209" i="2"/>
  <c r="Q3241" i="2"/>
  <c r="P3241" i="2"/>
  <c r="Q3273" i="2"/>
  <c r="P3273" i="2"/>
  <c r="Q3308" i="2"/>
  <c r="P3308" i="2"/>
  <c r="Q3340" i="2"/>
  <c r="P3340" i="2"/>
  <c r="Q3372" i="2"/>
  <c r="P3372" i="2"/>
  <c r="Q3428" i="2"/>
  <c r="P3428" i="2"/>
  <c r="Q3485" i="2"/>
  <c r="P3485" i="2"/>
  <c r="Q3502" i="2"/>
  <c r="P3502" i="2"/>
  <c r="Q1982" i="2"/>
  <c r="P1982" i="2"/>
  <c r="Q3588" i="2"/>
  <c r="P3588" i="2"/>
  <c r="Q3646" i="2"/>
  <c r="P3646" i="2"/>
  <c r="Q3725" i="2"/>
  <c r="P3725" i="2"/>
  <c r="Q3770" i="2"/>
  <c r="P3770" i="2"/>
  <c r="Q3806" i="2"/>
  <c r="P3806" i="2"/>
  <c r="Q3849" i="2"/>
  <c r="P3849" i="2"/>
  <c r="Q3899" i="2"/>
  <c r="P3899" i="2"/>
  <c r="Q3989" i="2"/>
  <c r="P3989" i="2"/>
  <c r="Q4036" i="2"/>
  <c r="P4036" i="2"/>
  <c r="Q4082" i="2"/>
  <c r="P4082" i="2"/>
  <c r="Q4151" i="2"/>
  <c r="P4151" i="2"/>
  <c r="Q3979" i="2"/>
  <c r="P3979" i="2"/>
  <c r="Q1344" i="2"/>
  <c r="P1344" i="2"/>
  <c r="Q2959" i="2"/>
  <c r="P2959" i="2"/>
  <c r="Q2952" i="2"/>
  <c r="P2952" i="2"/>
  <c r="Q4000" i="2"/>
  <c r="P4000" i="2"/>
  <c r="Q1443" i="2"/>
  <c r="P1443" i="2"/>
  <c r="Q790" i="2"/>
  <c r="P790" i="2"/>
  <c r="Q797" i="2"/>
  <c r="P797" i="2"/>
  <c r="Q804" i="2"/>
  <c r="P804" i="2"/>
  <c r="Q122" i="2"/>
  <c r="P122" i="2"/>
  <c r="Q162" i="2"/>
  <c r="P162" i="2"/>
  <c r="Q190" i="2"/>
  <c r="P190" i="2"/>
  <c r="Q222" i="2"/>
  <c r="P222" i="2"/>
  <c r="Q305" i="2"/>
  <c r="P305" i="2"/>
  <c r="Q329" i="2"/>
  <c r="P329" i="2"/>
  <c r="Q391" i="2"/>
  <c r="P391" i="2"/>
  <c r="Q426" i="2"/>
  <c r="P426" i="2"/>
  <c r="Q461" i="2"/>
  <c r="P461" i="2"/>
  <c r="Q521" i="2"/>
  <c r="P521" i="2"/>
  <c r="Q565" i="2"/>
  <c r="P565" i="2"/>
  <c r="Q597" i="2"/>
  <c r="P597" i="2"/>
  <c r="Q658" i="2"/>
  <c r="P658" i="2"/>
  <c r="Q699" i="2"/>
  <c r="P699" i="2"/>
  <c r="Q735" i="2"/>
  <c r="P735" i="2"/>
  <c r="Q767" i="2"/>
  <c r="P767" i="2"/>
  <c r="Q888" i="2"/>
  <c r="P888" i="2"/>
  <c r="Q944" i="2"/>
  <c r="P944" i="2"/>
  <c r="Q1012" i="2"/>
  <c r="P1012" i="2"/>
  <c r="Q1040" i="2"/>
  <c r="P1040" i="2"/>
  <c r="Q1103" i="2"/>
  <c r="P1103" i="2"/>
  <c r="Q1148" i="2"/>
  <c r="P1148" i="2"/>
  <c r="Q1180" i="2"/>
  <c r="P1180" i="2"/>
  <c r="Q1240" i="2"/>
  <c r="P1240" i="2"/>
  <c r="Q1299" i="2"/>
  <c r="P1299" i="2"/>
  <c r="Q1333" i="2"/>
  <c r="P1333" i="2"/>
  <c r="Q1478" i="2"/>
  <c r="P1478" i="2"/>
  <c r="Q1513" i="2"/>
  <c r="P1513" i="2"/>
  <c r="Q1545" i="2"/>
  <c r="P1545" i="2"/>
  <c r="Q1584" i="2"/>
  <c r="P1584" i="2"/>
  <c r="Q1635" i="2"/>
  <c r="P1635" i="2"/>
  <c r="Q1671" i="2"/>
  <c r="P1671" i="2"/>
  <c r="Q1721" i="2"/>
  <c r="P1721" i="2"/>
  <c r="Q1753" i="2"/>
  <c r="P1753" i="2"/>
  <c r="Q1819" i="2"/>
  <c r="P1819" i="2"/>
  <c r="Q1851" i="2"/>
  <c r="P1851" i="2"/>
  <c r="Q1879" i="2"/>
  <c r="P1879" i="2"/>
  <c r="Q3777" i="2"/>
  <c r="P3777" i="2"/>
  <c r="Q1945" i="2"/>
  <c r="P1945" i="2"/>
  <c r="Q1977" i="2"/>
  <c r="P1977" i="2"/>
  <c r="Q2009" i="2"/>
  <c r="P2009" i="2"/>
  <c r="Q2041" i="2"/>
  <c r="P2041" i="2"/>
  <c r="Q2147" i="2"/>
  <c r="P2147" i="2"/>
  <c r="Q2168" i="2"/>
  <c r="P2168" i="2"/>
  <c r="Q2200" i="2"/>
  <c r="P2200" i="2"/>
  <c r="Q2231" i="2"/>
  <c r="P2231" i="2"/>
  <c r="Q2255" i="2"/>
  <c r="P2255" i="2"/>
  <c r="Q2294" i="2"/>
  <c r="P2294" i="2"/>
  <c r="Q2322" i="2"/>
  <c r="P2322" i="2"/>
  <c r="Q2384" i="2"/>
  <c r="P2384" i="2"/>
  <c r="Q2408" i="2"/>
  <c r="P2408" i="2"/>
  <c r="Q2444" i="2"/>
  <c r="P2444" i="2"/>
  <c r="Q2489" i="2"/>
  <c r="P2489" i="2"/>
  <c r="Q2521" i="2"/>
  <c r="P2521" i="2"/>
  <c r="Q2567" i="2"/>
  <c r="P2567" i="2"/>
  <c r="Q2599" i="2"/>
  <c r="P2599" i="2"/>
  <c r="Q2640" i="2"/>
  <c r="P2640" i="2"/>
  <c r="Q2710" i="2"/>
  <c r="P2710" i="2"/>
  <c r="Q2758" i="2"/>
  <c r="P2758" i="2"/>
  <c r="Q2806" i="2"/>
  <c r="P2806" i="2"/>
  <c r="Q2862" i="2"/>
  <c r="P2862" i="2"/>
  <c r="Q2908" i="2"/>
  <c r="P2908" i="2"/>
  <c r="Q2979" i="2"/>
  <c r="P2979" i="2"/>
  <c r="Q3037" i="2"/>
  <c r="P3037" i="2"/>
  <c r="Q3085" i="2"/>
  <c r="P3085" i="2"/>
  <c r="Q3139" i="2"/>
  <c r="P3139" i="2"/>
  <c r="Q3192" i="2"/>
  <c r="P3192" i="2"/>
  <c r="Q3224" i="2"/>
  <c r="P3224" i="2"/>
  <c r="Q3256" i="2"/>
  <c r="P3256" i="2"/>
  <c r="Q3288" i="2"/>
  <c r="P3288" i="2"/>
  <c r="Q3323" i="2"/>
  <c r="P3323" i="2"/>
  <c r="Q3355" i="2"/>
  <c r="P3355" i="2"/>
  <c r="Q3387" i="2"/>
  <c r="P3387" i="2"/>
  <c r="Q3449" i="2"/>
  <c r="P3449" i="2"/>
  <c r="Q2973" i="2"/>
  <c r="P2973" i="2"/>
  <c r="Q3530" i="2"/>
  <c r="P3530" i="2"/>
  <c r="Q3571" i="2"/>
  <c r="P3571" i="2"/>
  <c r="Q3616" i="2"/>
  <c r="P3616" i="2"/>
  <c r="Q3661" i="2"/>
  <c r="P3661" i="2"/>
  <c r="Q3744" i="2"/>
  <c r="P3744" i="2"/>
  <c r="Q3789" i="2"/>
  <c r="P3789" i="2"/>
  <c r="Q3821" i="2"/>
  <c r="P3821" i="2"/>
  <c r="Q3886" i="2"/>
  <c r="P3886" i="2"/>
  <c r="Q3914" i="2"/>
  <c r="P3914" i="2"/>
  <c r="Q4019" i="2"/>
  <c r="P4019" i="2"/>
  <c r="Q4051" i="2"/>
  <c r="P4051" i="2"/>
  <c r="Q3552" i="2"/>
  <c r="P3552" i="2"/>
  <c r="Q22" i="2"/>
  <c r="P22" i="2"/>
  <c r="Q1359" i="2"/>
  <c r="P1359" i="2"/>
  <c r="Q3674" i="2"/>
  <c r="P3674" i="2"/>
  <c r="Q1419" i="2"/>
  <c r="P1419" i="2"/>
  <c r="Q1426" i="2"/>
  <c r="P1426" i="2"/>
  <c r="Q866" i="2"/>
  <c r="P866" i="2"/>
  <c r="Q2840" i="2"/>
  <c r="P2840" i="2"/>
  <c r="Q289" i="2"/>
  <c r="P289" i="2"/>
  <c r="Q469" i="2"/>
  <c r="P469" i="2"/>
  <c r="Q638" i="2"/>
  <c r="P638" i="2"/>
  <c r="Q998" i="2"/>
  <c r="P998" i="2"/>
  <c r="Q1315" i="2"/>
  <c r="P1315" i="2"/>
  <c r="Q1805" i="2"/>
  <c r="P1805" i="2"/>
  <c r="Q2127" i="2"/>
  <c r="P2127" i="2"/>
  <c r="Q812" i="2"/>
  <c r="P812" i="2"/>
  <c r="Q2759" i="2"/>
  <c r="P2759" i="2"/>
  <c r="Q2902" i="2"/>
  <c r="P2902" i="2"/>
  <c r="Q3026" i="2"/>
  <c r="P3026" i="2"/>
  <c r="Q3467" i="2"/>
  <c r="P3467" i="2"/>
  <c r="Q3695" i="2"/>
  <c r="P3695" i="2"/>
  <c r="Q3941" i="2"/>
  <c r="P3941" i="2"/>
  <c r="Q4143" i="2"/>
  <c r="P4143" i="2"/>
  <c r="Q3978" i="2"/>
  <c r="P3978" i="2"/>
  <c r="Q1343" i="2"/>
  <c r="P1343" i="2"/>
  <c r="Q2958" i="2"/>
  <c r="P2958" i="2"/>
  <c r="Q2951" i="2"/>
  <c r="P2951" i="2"/>
  <c r="Q3999" i="2"/>
  <c r="P3999" i="2"/>
  <c r="Q1442" i="2"/>
  <c r="P1442" i="2"/>
  <c r="Q789" i="2"/>
  <c r="P789" i="2"/>
  <c r="Q796" i="2"/>
  <c r="P796" i="2"/>
  <c r="Q803" i="2"/>
  <c r="P803" i="2"/>
  <c r="Q121" i="2"/>
  <c r="P121" i="2"/>
  <c r="Q161" i="2"/>
  <c r="P161" i="2"/>
  <c r="Q189" i="2"/>
  <c r="P189" i="2"/>
  <c r="Q221" i="2"/>
  <c r="P221" i="2"/>
  <c r="Q297" i="2"/>
  <c r="P297" i="2"/>
  <c r="Q328" i="2"/>
  <c r="P328" i="2"/>
  <c r="Q383" i="2"/>
  <c r="P383" i="2"/>
  <c r="Q460" i="2"/>
  <c r="P460" i="2"/>
  <c r="Q520" i="2"/>
  <c r="P520" i="2"/>
  <c r="Q564" i="2"/>
  <c r="P564" i="2"/>
  <c r="Q596" i="2"/>
  <c r="P596" i="2"/>
  <c r="Q650" i="2"/>
  <c r="P650" i="2"/>
  <c r="Q691" i="2"/>
  <c r="P691" i="2"/>
  <c r="Q766" i="2"/>
  <c r="P766" i="2"/>
  <c r="Q880" i="2"/>
  <c r="P880" i="2"/>
  <c r="Q943" i="2"/>
  <c r="P943" i="2"/>
  <c r="Q1011" i="2"/>
  <c r="P1011" i="2"/>
  <c r="Q1039" i="2"/>
  <c r="P1039" i="2"/>
  <c r="Q1147" i="2"/>
  <c r="P1147" i="2"/>
  <c r="Q1179" i="2"/>
  <c r="P1179" i="2"/>
  <c r="Q1232" i="2"/>
  <c r="P1232" i="2"/>
  <c r="Q1298" i="2"/>
  <c r="P1298" i="2"/>
  <c r="Q1332" i="2"/>
  <c r="P1332" i="2"/>
  <c r="Q1477" i="2"/>
  <c r="P1477" i="2"/>
  <c r="Q1512" i="2"/>
  <c r="P1512" i="2"/>
  <c r="Q1544" i="2"/>
  <c r="P1544" i="2"/>
  <c r="Q1583" i="2"/>
  <c r="P1583" i="2"/>
  <c r="Q1634" i="2"/>
  <c r="P1634" i="2"/>
  <c r="Q1670" i="2"/>
  <c r="P1670" i="2"/>
  <c r="Q1720" i="2"/>
  <c r="P1720" i="2"/>
  <c r="Q1752" i="2"/>
  <c r="P1752" i="2"/>
  <c r="Q1787" i="2"/>
  <c r="P1787" i="2"/>
  <c r="Q1818" i="2"/>
  <c r="P1818" i="2"/>
  <c r="Q1850" i="2"/>
  <c r="P1850" i="2"/>
  <c r="Q1878" i="2"/>
  <c r="P1878" i="2"/>
  <c r="Q3776" i="2"/>
  <c r="P3776" i="2"/>
  <c r="Q1944" i="2"/>
  <c r="P1944" i="2"/>
  <c r="Q1976" i="2"/>
  <c r="P1976" i="2"/>
  <c r="Q2008" i="2"/>
  <c r="P2008" i="2"/>
  <c r="Q2146" i="2"/>
  <c r="P2146" i="2"/>
  <c r="Q2167" i="2"/>
  <c r="P2167" i="2"/>
  <c r="Q2199" i="2"/>
  <c r="P2199" i="2"/>
  <c r="Q2230" i="2"/>
  <c r="P2230" i="2"/>
  <c r="Q2254" i="2"/>
  <c r="P2254" i="2"/>
  <c r="Q2293" i="2"/>
  <c r="P2293" i="2"/>
  <c r="Q2321" i="2"/>
  <c r="P2321" i="2"/>
  <c r="Q2383" i="2"/>
  <c r="P2383" i="2"/>
  <c r="Q2407" i="2"/>
  <c r="P2407" i="2"/>
  <c r="Q2443" i="2"/>
  <c r="P2443" i="2"/>
  <c r="Q2488" i="2"/>
  <c r="P2488" i="2"/>
  <c r="Q2520" i="2"/>
  <c r="P2520" i="2"/>
  <c r="Q2566" i="2"/>
  <c r="P2566" i="2"/>
  <c r="Q2598" i="2"/>
  <c r="P2598" i="2"/>
  <c r="Q2639" i="2"/>
  <c r="P2639" i="2"/>
  <c r="Q2702" i="2"/>
  <c r="P2702" i="2"/>
  <c r="Q2757" i="2"/>
  <c r="P2757" i="2"/>
  <c r="Q2805" i="2"/>
  <c r="P2805" i="2"/>
  <c r="Q2861" i="2"/>
  <c r="P2861" i="2"/>
  <c r="Q2907" i="2"/>
  <c r="P2907" i="2"/>
  <c r="Q2978" i="2"/>
  <c r="P2978" i="2"/>
  <c r="Q3036" i="2"/>
  <c r="P3036" i="2"/>
  <c r="Q3084" i="2"/>
  <c r="P3084" i="2"/>
  <c r="Q3131" i="2"/>
  <c r="P3131" i="2"/>
  <c r="Q3191" i="2"/>
  <c r="P3191" i="2"/>
  <c r="Q3223" i="2"/>
  <c r="P3223" i="2"/>
  <c r="Q3255" i="2"/>
  <c r="P3255" i="2"/>
  <c r="Q3287" i="2"/>
  <c r="P3287" i="2"/>
  <c r="Q3354" i="2"/>
  <c r="P3354" i="2"/>
  <c r="Q3386" i="2"/>
  <c r="P3386" i="2"/>
  <c r="Q3448" i="2"/>
  <c r="P3448" i="2"/>
  <c r="Q2972" i="2"/>
  <c r="P2972" i="2"/>
  <c r="Q3529" i="2"/>
  <c r="P3529" i="2"/>
  <c r="Q3570" i="2"/>
  <c r="P3570" i="2"/>
  <c r="Q3615" i="2"/>
  <c r="P3615" i="2"/>
  <c r="Q3660" i="2"/>
  <c r="P3660" i="2"/>
  <c r="Q3743" i="2"/>
  <c r="P3743" i="2"/>
  <c r="Q3788" i="2"/>
  <c r="P3788" i="2"/>
  <c r="Q3820" i="2"/>
  <c r="P3820" i="2"/>
  <c r="Q3885" i="2"/>
  <c r="P3885" i="2"/>
  <c r="Q3913" i="2"/>
  <c r="P3913" i="2"/>
  <c r="Q4018" i="2"/>
  <c r="P4018" i="2"/>
  <c r="Q4050" i="2"/>
  <c r="P4050" i="2"/>
  <c r="Q4111" i="2"/>
  <c r="P4111" i="2"/>
  <c r="Q3542" i="2"/>
  <c r="P3542" i="2"/>
  <c r="Q496" i="2"/>
  <c r="P496" i="2"/>
  <c r="Q1048" i="2"/>
  <c r="P1048" i="2"/>
  <c r="Q2663" i="2"/>
  <c r="P2663" i="2"/>
  <c r="Q3391" i="2"/>
  <c r="P3391" i="2"/>
  <c r="Q3626" i="2"/>
  <c r="P3626" i="2"/>
  <c r="Q546" i="2"/>
  <c r="P546" i="2"/>
  <c r="Q1117" i="2"/>
  <c r="P1117" i="2"/>
  <c r="Q2690" i="2"/>
  <c r="P2690" i="2"/>
  <c r="Q3422" i="2"/>
  <c r="P3422" i="2"/>
  <c r="Q4076" i="2"/>
  <c r="P4076" i="2"/>
  <c r="Q231" i="2"/>
  <c r="P231" i="2"/>
  <c r="Q633" i="2"/>
  <c r="P633" i="2"/>
  <c r="Q1116" i="2"/>
  <c r="P1116" i="2"/>
  <c r="Q2616" i="2"/>
  <c r="P2616" i="2"/>
  <c r="Q3135" i="2"/>
  <c r="P3135" i="2"/>
  <c r="Q3757" i="2"/>
  <c r="P3757" i="2"/>
  <c r="Q3553" i="2"/>
  <c r="P3553" i="2"/>
  <c r="Q1360" i="2"/>
  <c r="P1360" i="2"/>
  <c r="P3983" i="2"/>
  <c r="P844" i="2"/>
  <c r="P2079" i="2"/>
  <c r="P911" i="2"/>
  <c r="P395" i="2"/>
  <c r="P662" i="2"/>
  <c r="P1415" i="2"/>
  <c r="P2624" i="2"/>
  <c r="P3608" i="2"/>
  <c r="P230" i="2"/>
  <c r="P4137" i="2"/>
  <c r="P1695" i="2"/>
  <c r="P1704" i="2"/>
  <c r="P4098" i="2"/>
  <c r="P109" i="2"/>
  <c r="P359" i="2"/>
  <c r="P515" i="2"/>
  <c r="P761" i="2"/>
  <c r="P1010" i="2"/>
  <c r="P1138" i="2"/>
  <c r="P1290" i="2"/>
  <c r="P1515" i="2"/>
  <c r="P1606" i="2"/>
  <c r="P1778" i="2"/>
  <c r="P2292" i="2"/>
  <c r="P2284" i="2"/>
  <c r="P2946" i="2"/>
  <c r="P3349" i="2"/>
  <c r="P3507" i="2"/>
  <c r="P1726" i="2"/>
  <c r="P1950" i="2"/>
  <c r="P2299" i="2"/>
  <c r="P2608" i="2"/>
  <c r="P3364" i="2"/>
  <c r="P3895" i="2"/>
  <c r="P1337" i="2"/>
  <c r="P475" i="2"/>
  <c r="P1099" i="2"/>
  <c r="P2751" i="2"/>
  <c r="P280" i="2"/>
  <c r="P2647" i="2"/>
  <c r="Q3675" i="2"/>
  <c r="P3675" i="2"/>
  <c r="Q1420" i="2"/>
  <c r="P1420" i="2"/>
  <c r="Q1427" i="2"/>
  <c r="P1427" i="2"/>
  <c r="Q867" i="2"/>
  <c r="P867" i="2"/>
  <c r="Q2841" i="2"/>
  <c r="P2841" i="2"/>
  <c r="Q273" i="2"/>
  <c r="P273" i="2"/>
  <c r="Q463" i="2"/>
  <c r="P463" i="2"/>
  <c r="Q551" i="2"/>
  <c r="P551" i="2"/>
  <c r="Q982" i="2"/>
  <c r="P982" i="2"/>
  <c r="Q1309" i="2"/>
  <c r="P1309" i="2"/>
  <c r="Q1806" i="2"/>
  <c r="P1806" i="2"/>
  <c r="Q2128" i="2"/>
  <c r="P2128" i="2"/>
  <c r="Q813" i="2"/>
  <c r="P813" i="2"/>
  <c r="Q2760" i="2"/>
  <c r="P2760" i="2"/>
  <c r="Q3027" i="2"/>
  <c r="P3027" i="2"/>
  <c r="Q3606" i="2"/>
  <c r="P3606" i="2"/>
  <c r="Q1402" i="2"/>
  <c r="P1402" i="2"/>
  <c r="Q4128" i="2"/>
  <c r="P4128" i="2"/>
  <c r="Q265" i="2"/>
  <c r="P265" i="2"/>
  <c r="Q652" i="2"/>
  <c r="P652" i="2"/>
  <c r="Q1234" i="2"/>
  <c r="P1234" i="2"/>
  <c r="Q2666" i="2"/>
  <c r="P2666" i="2"/>
  <c r="Q3394" i="2"/>
  <c r="P3394" i="2"/>
  <c r="Q3840" i="2"/>
  <c r="P3840" i="2"/>
  <c r="P2903" i="2"/>
  <c r="Q499" i="2"/>
  <c r="P499" i="2"/>
  <c r="Q1051" i="2"/>
  <c r="P1051" i="2"/>
  <c r="Q2358" i="2"/>
  <c r="P2358" i="2"/>
  <c r="Q3059" i="2"/>
  <c r="P3059" i="2"/>
  <c r="Q3598" i="2"/>
  <c r="P3598" i="2"/>
  <c r="P3468" i="2"/>
  <c r="Q1066" i="2"/>
  <c r="P1066" i="2"/>
  <c r="Q2475" i="2"/>
  <c r="P2475" i="2"/>
  <c r="Q3116" i="2"/>
  <c r="P3116" i="2"/>
  <c r="Q1611" i="2"/>
  <c r="P1611" i="2"/>
</calcChain>
</file>

<file path=xl/sharedStrings.xml><?xml version="1.0" encoding="utf-8"?>
<sst xmlns="http://schemas.openxmlformats.org/spreadsheetml/2006/main" count="111877" uniqueCount="1639">
  <si>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</si>
  <si>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</si>
  <si>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</si>
  <si>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</si>
  <si>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</si>
  <si>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</si>
  <si>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</si>
  <si>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</si>
  <si>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</si>
  <si>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</si>
  <si>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</si>
  <si>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</si>
  <si>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</si>
  <si>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</si>
  <si>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</si>
  <si>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</si>
  <si>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/Demande/Prelevement/CommentairesPrel</t>
  </si>
  <si>
    <t>/Demande/Prelevement/DatePrel</t>
  </si>
  <si>
    <t>/Demande/Prelevement/Echantillon/#id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</si>
  <si>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</si>
  <si>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</si>
  <si>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</si>
  <si>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</si>
  <si>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</si>
  <si>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</si>
  <si>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</si>
  <si>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</si>
  <si>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</si>
  <si>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</si>
  <si>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</si>
  <si>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</si>
  <si>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</si>
  <si>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</si>
  <si>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</si>
  <si>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</si>
  <si>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</si>
  <si>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</si>
  <si>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</si>
  <si>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</si>
  <si>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</si>
  <si>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</si>
  <si>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</si>
  <si>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</si>
  <si>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</si>
  <si>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</si>
  <si>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</si>
  <si>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</si>
  <si>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</si>
  <si>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</si>
  <si>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</si>
  <si>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</si>
  <si>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</si>
  <si>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</si>
  <si>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</si>
  <si>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</si>
  <si>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</si>
  <si>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</si>
  <si>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</si>
  <si>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</si>
  <si>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</si>
  <si>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/Demande/Prelevement/MesureEnvironnementale/DateParEnv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</si>
  <si>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</si>
  <si>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</si>
  <si>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</si>
  <si>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</si>
  <si>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</si>
  <si>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</si>
  <si>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</si>
  <si>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</si>
  <si>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</si>
  <si>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</si>
  <si>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</si>
  <si>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</si>
  <si>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</si>
  <si>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</si>
  <si>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</si>
  <si>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</si>
  <si>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</si>
  <si>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</si>
  <si>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</si>
  <si>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</si>
  <si>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</si>
  <si>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</si>
  <si>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/Demande/ReferenceMarche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</si>
  <si>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</si>
  <si>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</si>
  <si>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</si>
  <si>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</si>
  <si>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</si>
  <si>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</si>
  <si>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</si>
  <si>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</si>
  <si>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</si>
  <si>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</si>
  <si>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</si>
  <si>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</si>
  <si>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</si>
  <si>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</si>
  <si>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</si>
  <si>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</si>
  <si>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</si>
  <si>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</si>
  <si>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</si>
  <si>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</si>
  <si>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LABO_20150403_094035784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</si>
  <si>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</si>
  <si>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</si>
  <si>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</si>
  <si>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</si>
  <si>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</si>
  <si>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</si>
  <si>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AVENE_EAU_campagne4-EDIDEM-20150403-094035784_02072015_1250.xml</t>
  </si>
  <si>
    <t>0-20150403-094035925</t>
  </si>
  <si>
    <t>Conductivité à 25°C</t>
  </si>
  <si>
    <t>µS/cm</t>
  </si>
  <si>
    <t>Nitrites,Nitrates : le résultat est rendu sur dilution.
Analyses microbiologiques hors accréditation : Délai entre prélèvement et réception de l'échantillon au laboratoire supérieur à 24 heures.
SPEMSMS : HCH alpha, HCH delta rendu non cofrac suite analyse hors critères, risque d'impact sur cet échantillon
SPEMSMS : Quantification de HCH aplha, HCH beta,HCH delta par une autre technique</t>
  </si>
  <si>
    <t>201543_94035940</t>
  </si>
  <si>
    <t>LSE1505-33806</t>
  </si>
  <si>
    <t>Température de l'air</t>
  </si>
  <si>
    <t>10:00:00</t>
  </si>
  <si>
    <t>09:06:00</t>
  </si>
  <si>
    <t>Oxygène dissous</t>
  </si>
  <si>
    <t>mg(O2)/L</t>
  </si>
  <si>
    <t>Potentiel en Hydrogène (pH)</t>
  </si>
  <si>
    <t>unité pH</t>
  </si>
  <si>
    <t>Taux de saturation en oxygène</t>
  </si>
  <si>
    <t>%</t>
  </si>
  <si>
    <t>Température de l'Eau</t>
  </si>
  <si>
    <t>°C</t>
  </si>
  <si>
    <t>Trichloroéthane-1,1,1</t>
  </si>
  <si>
    <t>µg/L</t>
  </si>
  <si>
    <t>Tétrachloroéthane-1,1,2,2</t>
  </si>
  <si>
    <t>Trichloroéthane-1,1,2</t>
  </si>
  <si>
    <t>Dichloroéthane-1,1</t>
  </si>
  <si>
    <t>Dichloroéthène-1,1</t>
  </si>
  <si>
    <t>1,2,3,4-Tetrachlorobenzene</t>
  </si>
  <si>
    <t>1,2,3,5 tétrachlorobenzène</t>
  </si>
  <si>
    <t>Trichlorobenzène-1,2,3</t>
  </si>
  <si>
    <t>Tetrachlorobenzène-1,2,4,5</t>
  </si>
  <si>
    <t>Trichlorobenzène-1,2,4</t>
  </si>
  <si>
    <t>Dichlorobenzene-1,2</t>
  </si>
  <si>
    <t>Dichloroéthane-1,2</t>
  </si>
  <si>
    <t>Trichlorobenzène-1,3,5</t>
  </si>
  <si>
    <t>Dichlorobenzène-1,3</t>
  </si>
  <si>
    <t>Dichlorobenzène-1,4</t>
  </si>
  <si>
    <t>Chloronitrobenzène-1,2</t>
  </si>
  <si>
    <t>Chloronitrobenzène-1,3</t>
  </si>
  <si>
    <t>Chloronitrobenzène-1,4</t>
  </si>
  <si>
    <t>pentabromodiphényl éther (congénère 85)</t>
  </si>
  <si>
    <t>Hexabromodiphényl éther (congénère 138)</t>
  </si>
  <si>
    <t>heptabromodiphényl éther (congénère 183)</t>
  </si>
  <si>
    <t>Tribromodiphényl éther (BDE17)</t>
  </si>
  <si>
    <t>tétrabromodiphényl éther (congénère 47)</t>
  </si>
  <si>
    <t>Pentabromodiphényl éther (congénère 99)</t>
  </si>
  <si>
    <t>Hexabromodiphényl éther (congénère 153)</t>
  </si>
  <si>
    <t>hexabromodiphényl éther (congénère 154)</t>
  </si>
  <si>
    <t>pentabromodiphényl éther (congénère 100)</t>
  </si>
  <si>
    <t>heptabromodiphényl éther (congénère 190)</t>
  </si>
  <si>
    <t>Tétrabromodiphényl éther (congénère 66)</t>
  </si>
  <si>
    <t>Tétrabromodiphényl éther (congénère 71)</t>
  </si>
  <si>
    <t>Dichloronitrobenzène-2,3</t>
  </si>
  <si>
    <t>Tribromodiphenyl ether (BDE28)</t>
  </si>
  <si>
    <t>Trichlorophenol-2,4,5</t>
  </si>
  <si>
    <t>Trichlorophénol-2,4,6</t>
  </si>
  <si>
    <t>2,4-D</t>
  </si>
  <si>
    <t>CODE GELE</t>
  </si>
  <si>
    <t>2,4-D-ester</t>
  </si>
  <si>
    <t>Dichloroaniline-2,4</t>
  </si>
  <si>
    <t>Dichlorophenol-2,4</t>
  </si>
  <si>
    <t>Dichloronitrobenzène-2,5</t>
  </si>
  <si>
    <t>Chloroaniline-2</t>
  </si>
  <si>
    <t>Chlorophénol-2</t>
  </si>
  <si>
    <t>Chlorotoluène-2</t>
  </si>
  <si>
    <t>Méthyl-2-Fluoranthène</t>
  </si>
  <si>
    <t>Méthyl-2-Naphtalène</t>
  </si>
  <si>
    <t>Dichloronitrobenzène-3,4</t>
  </si>
  <si>
    <t>Chloroaniline-3</t>
  </si>
  <si>
    <t>Chlorophénol-3</t>
  </si>
  <si>
    <t>3 chloropropène</t>
  </si>
  <si>
    <t>Chlorotoluène-3</t>
  </si>
  <si>
    <t>Chloro-4 Méthylphénol-3</t>
  </si>
  <si>
    <t>Chloroaniline-4</t>
  </si>
  <si>
    <t>Chlorophénol-4</t>
  </si>
  <si>
    <t>Chlorotoluène-4</t>
  </si>
  <si>
    <t>4-n-nonylphénol</t>
  </si>
  <si>
    <t>p-(n-octyl) phénol</t>
  </si>
  <si>
    <t>4-nonylphenols ramifiés</t>
  </si>
  <si>
    <t>4-tert-Octylphenol</t>
  </si>
  <si>
    <t>Acénaphtène</t>
  </si>
  <si>
    <t>Acénaphtylène</t>
  </si>
  <si>
    <t>Acide monochloroacétique</t>
  </si>
  <si>
    <t>Ammonium</t>
  </si>
  <si>
    <t>mg(NH4)/L</t>
  </si>
  <si>
    <t>Anthracène</t>
  </si>
  <si>
    <t>Antimoine</t>
  </si>
  <si>
    <t>µg(Sb)/L</t>
  </si>
  <si>
    <t>Argent</t>
  </si>
  <si>
    <t>µg(Ag)/L</t>
  </si>
  <si>
    <t>Arsenic</t>
  </si>
  <si>
    <t>µg(As)/L</t>
  </si>
  <si>
    <t>Azote Kjeldahl</t>
  </si>
  <si>
    <t>mg(N)/L</t>
  </si>
  <si>
    <t>Baryum</t>
  </si>
  <si>
    <t>µg(Ba)/L</t>
  </si>
  <si>
    <t>Heptabromodiphényl éther</t>
  </si>
  <si>
    <t>BDE 77</t>
  </si>
  <si>
    <t>Benzène</t>
  </si>
  <si>
    <t>Benzo(a)anthracène</t>
  </si>
  <si>
    <t>Benzo(a)pyrène</t>
  </si>
  <si>
    <t>Benzo(b)fluoranthène</t>
  </si>
  <si>
    <t>Benzo(g,h,i)pérylène</t>
  </si>
  <si>
    <t>Benzo(k)fluoranthène</t>
  </si>
  <si>
    <t>Béryllium</t>
  </si>
  <si>
    <t>µg(Be)/L</t>
  </si>
  <si>
    <t>Biphényle</t>
  </si>
  <si>
    <t>Di(2-ethylhexyl)phtalate</t>
  </si>
  <si>
    <t>Bore</t>
  </si>
  <si>
    <t>µg(B)/L</t>
  </si>
  <si>
    <t>Cadmium</t>
  </si>
  <si>
    <t>µg(Cd)/L</t>
  </si>
  <si>
    <t>Calcium</t>
  </si>
  <si>
    <t>mg(Ca)/L</t>
  </si>
  <si>
    <t>Carbone Organique</t>
  </si>
  <si>
    <t>mg(C)/L</t>
  </si>
  <si>
    <t>Chloroforme</t>
  </si>
  <si>
    <t>Chlorophylle a</t>
  </si>
  <si>
    <t>Chloroprène</t>
  </si>
  <si>
    <t>Chlorure de vinyle</t>
  </si>
  <si>
    <t>Résultat rendu sur dilution au 1/10</t>
  </si>
  <si>
    <t>Chlorures</t>
  </si>
  <si>
    <t>mg(Cl)/L</t>
  </si>
  <si>
    <t>Chrome</t>
  </si>
  <si>
    <t>µg(Cr)/L</t>
  </si>
  <si>
    <t>Chrysène</t>
  </si>
  <si>
    <t>Dichloroéthylène-1,2 cis</t>
  </si>
  <si>
    <t>Cobalt</t>
  </si>
  <si>
    <t>µg(Co)/L</t>
  </si>
  <si>
    <t>Coliformes</t>
  </si>
  <si>
    <t>NPP/100ml</t>
  </si>
  <si>
    <t>Cuivre</t>
  </si>
  <si>
    <t>µg(Cu)/L</t>
  </si>
  <si>
    <t>Décabromodiphényl éther</t>
  </si>
  <si>
    <t>Demande Biochimique en oxygène en 5 jours (D.B.O.5)</t>
  </si>
  <si>
    <t>Dibenzo(a,h)anthracène</t>
  </si>
  <si>
    <t>Dibutyletain cation</t>
  </si>
  <si>
    <t>Dichlorométhane</t>
  </si>
  <si>
    <t>Diethylamine</t>
  </si>
  <si>
    <t>Diméthylamine</t>
  </si>
  <si>
    <t>Enterocoques</t>
  </si>
  <si>
    <t>Epichlorohydrine</t>
  </si>
  <si>
    <t>Escherichia coli (E. coli)</t>
  </si>
  <si>
    <t>NPP/100mL</t>
  </si>
  <si>
    <t>Etain</t>
  </si>
  <si>
    <t>µg(Sn)/L</t>
  </si>
  <si>
    <t>Ethylbenzène</t>
  </si>
  <si>
    <t>Fenbutatin oxyde</t>
  </si>
  <si>
    <t>Fluoranthène</t>
  </si>
  <si>
    <t>Fluorène</t>
  </si>
  <si>
    <t>Hexachlorobenzène</t>
  </si>
  <si>
    <t>Hexachlorocyclohexane alpha</t>
  </si>
  <si>
    <t>Hexachlorocyclohexane bêta</t>
  </si>
  <si>
    <t>Hexachlorocyclohexane delta</t>
  </si>
  <si>
    <t>Hexachlorocyclohexane epsilon</t>
  </si>
  <si>
    <t>Hexachlorobutadiène</t>
  </si>
  <si>
    <t>Indéno(1,2,3-cd)pyrène</t>
  </si>
  <si>
    <t>Isopropylbenzène</t>
  </si>
  <si>
    <t>Hexachlorocyclohexane gamma</t>
  </si>
  <si>
    <t>Magnésium</t>
  </si>
  <si>
    <t>mg(Mg)/L</t>
  </si>
  <si>
    <t>Matières en suspension</t>
  </si>
  <si>
    <t>mg/L</t>
  </si>
  <si>
    <t>Mercure</t>
  </si>
  <si>
    <t>Molybdène</t>
  </si>
  <si>
    <t>µg(Mo)/L</t>
  </si>
  <si>
    <t>Chlorobenzene</t>
  </si>
  <si>
    <t>Naphtalène</t>
  </si>
  <si>
    <t>Nickel</t>
  </si>
  <si>
    <t>µg(Ni)/L</t>
  </si>
  <si>
    <t>Nitrates</t>
  </si>
  <si>
    <t>mg(NO3)/L</t>
  </si>
  <si>
    <t>Nitrites</t>
  </si>
  <si>
    <t>mg(NO2)/L</t>
  </si>
  <si>
    <t>RESULTAT CALCULE</t>
  </si>
  <si>
    <t>NONYLPHENOLS LINEAIRES</t>
  </si>
  <si>
    <t>octabromodiphényl éther (congénère 203)</t>
  </si>
  <si>
    <t>Octabromodiphenyl ether (congénère 205)</t>
  </si>
  <si>
    <t>Octylphenol</t>
  </si>
  <si>
    <t>Orthophosphates (PO4)</t>
  </si>
  <si>
    <t>mg(PO4)/L</t>
  </si>
  <si>
    <t>C10-C13-CHLOROALCANES</t>
  </si>
  <si>
    <t>PCB 101</t>
  </si>
  <si>
    <t>PCB 118</t>
  </si>
  <si>
    <t>PCB 138</t>
  </si>
  <si>
    <t>PCB 153</t>
  </si>
  <si>
    <t>PCB 169</t>
  </si>
  <si>
    <t>PCB 180</t>
  </si>
  <si>
    <t>PCB 28</t>
  </si>
  <si>
    <t>PCB 35</t>
  </si>
  <si>
    <t>PCB 52</t>
  </si>
  <si>
    <t>PCB 77</t>
  </si>
  <si>
    <t>Pentachlorobenzene</t>
  </si>
  <si>
    <t>Pentachlorophénol</t>
  </si>
  <si>
    <t>Phénanthrène</t>
  </si>
  <si>
    <t>Phéopigments</t>
  </si>
  <si>
    <t>Phosphate de tributyle</t>
  </si>
  <si>
    <t>Phosphore total</t>
  </si>
  <si>
    <t>mg(P)/L</t>
  </si>
  <si>
    <t>Plomb</t>
  </si>
  <si>
    <t>µg(Pb)/L</t>
  </si>
  <si>
    <t>Potassium</t>
  </si>
  <si>
    <t>mg(K)/L</t>
  </si>
  <si>
    <t>Pyrène</t>
  </si>
  <si>
    <t>Sélénium</t>
  </si>
  <si>
    <t>µg(Se)/l</t>
  </si>
  <si>
    <t>Silice</t>
  </si>
  <si>
    <t>mg(SiO2)/L</t>
  </si>
  <si>
    <t>Sodium</t>
  </si>
  <si>
    <t>mg(Na)/L</t>
  </si>
  <si>
    <t>Dichloroethene-1,2</t>
  </si>
  <si>
    <t>Somme des nonylphénols en position 4</t>
  </si>
  <si>
    <t>Octabromodiphényl éther (mélange de congénère)</t>
  </si>
  <si>
    <t>Pentabromodiphényl éther technique</t>
  </si>
  <si>
    <t>Tétrachlorobenzène</t>
  </si>
  <si>
    <t>Sulfates</t>
  </si>
  <si>
    <t>mg(SO4)/L</t>
  </si>
  <si>
    <t>Titre alcalimétrique complet (T.A.C.)</t>
  </si>
  <si>
    <t>°f</t>
  </si>
  <si>
    <t>Tellure</t>
  </si>
  <si>
    <t>µg(Te)/L</t>
  </si>
  <si>
    <t>Tétrabutylétain</t>
  </si>
  <si>
    <t>Tétrachloroéthylène</t>
  </si>
  <si>
    <t>Tétrachlorure de carbone</t>
  </si>
  <si>
    <t>Dureté totale</t>
  </si>
  <si>
    <t>Thallium</t>
  </si>
  <si>
    <t>µg(Tl)/L</t>
  </si>
  <si>
    <t>Titane</t>
  </si>
  <si>
    <t>µg(Ti)/L</t>
  </si>
  <si>
    <t>Toluene</t>
  </si>
  <si>
    <t>Dichloroéthylène-1,2 trans</t>
  </si>
  <si>
    <t>Tributyletain cation</t>
  </si>
  <si>
    <t>Trichloroéthylène</t>
  </si>
  <si>
    <t>Triphénylétain cation</t>
  </si>
  <si>
    <t>Uranium</t>
  </si>
  <si>
    <t>µg(U)/L</t>
  </si>
  <si>
    <t>Vanadium</t>
  </si>
  <si>
    <t>µg(V)/L</t>
  </si>
  <si>
    <t>Xylène-méta</t>
  </si>
  <si>
    <t>Xylène-ortho</t>
  </si>
  <si>
    <t>Xylène-para</t>
  </si>
  <si>
    <t>Zinc</t>
  </si>
  <si>
    <t>µg(Zn)/L</t>
  </si>
  <si>
    <t>0-20150403-094036096</t>
  </si>
  <si>
    <t>201543_94036112</t>
  </si>
  <si>
    <t>LSE1505-32240</t>
  </si>
  <si>
    <t>06REJ007</t>
  </si>
  <si>
    <t>11:00:00</t>
  </si>
  <si>
    <t>04:55:00</t>
  </si>
  <si>
    <t>0-20150403-094036112</t>
  </si>
  <si>
    <t>Nitrites : délai de mise en analyse supérieur à 1 jour.</t>
  </si>
  <si>
    <t>201543_94036127</t>
  </si>
  <si>
    <t>LSE1505-31303</t>
  </si>
  <si>
    <t>10:30:00</t>
  </si>
  <si>
    <t>05:57:00</t>
  </si>
  <si>
    <t>0-20150403-094036127</t>
  </si>
  <si>
    <t>Nitrites : le résultat est rendu sur dilution.
TAC : délai de mise en analyse supérieur à 1 jour.</t>
  </si>
  <si>
    <t>201543_94036143</t>
  </si>
  <si>
    <t>LSE1505-32259</t>
  </si>
  <si>
    <t>06REJ013</t>
  </si>
  <si>
    <t>14:00:00</t>
  </si>
  <si>
    <t>06:11:00</t>
  </si>
  <si>
    <t>Résultat rendu sur dilution au 1/2</t>
  </si>
  <si>
    <t>0-20150403-094036143</t>
  </si>
  <si>
    <t>201543_94036159</t>
  </si>
  <si>
    <t>LSE1505-32235</t>
  </si>
  <si>
    <t>12:00:00</t>
  </si>
  <si>
    <t>04:53:00</t>
  </si>
  <si>
    <t>0-20150403-094036159</t>
  </si>
  <si>
    <t>Nitrites : le résultat est rendu sur dilution.
Nitrates : le résultat est rendu sur dilution.
DBO5 : stabilisation de l'échantillon par congélation avant analyse. Ajout d'un matériau d'ensemencement et d'un agent anti-nitrification. Méthode par dilution.</t>
  </si>
  <si>
    <t>201543_94036174</t>
  </si>
  <si>
    <t>LSE1505-33807</t>
  </si>
  <si>
    <t>06REJ016</t>
  </si>
  <si>
    <t>10:45:00</t>
  </si>
  <si>
    <t>Résultat rendu sur dilution au 1/5</t>
  </si>
  <si>
    <t>0-20150403-094036174</t>
  </si>
  <si>
    <t>SPE,GCMSMS : HCH Beta rendu non COFRAC suite quantification par une autre technique
 M_ET116: interférences au temps de rétention de l'éthephon (ions sulfates, carbonates) pouvant géner la quantification d'où une réhausse de LQ d'un facteur 10
Molécule positive en LC-MS-MS pour 2 identificateurs (Directive 96,23 CE) : GLYPHOSATE</t>
  </si>
  <si>
    <t>201543_94036190</t>
  </si>
  <si>
    <t>LSE1505-33804</t>
  </si>
  <si>
    <t>11:30:00</t>
  </si>
  <si>
    <t>2,4,5-T</t>
  </si>
  <si>
    <t>2,4-DB</t>
  </si>
  <si>
    <t>DDD 24'</t>
  </si>
  <si>
    <t>DDE 24'</t>
  </si>
  <si>
    <t>DDT 24'</t>
  </si>
  <si>
    <t>2,4-D isopropyl ester</t>
  </si>
  <si>
    <t>2,4-Dichlorophenoxyacetic acid methyl ester</t>
  </si>
  <si>
    <t>Dichlorprop</t>
  </si>
  <si>
    <t>2,4-MCPA</t>
  </si>
  <si>
    <t>2,4-MCPB</t>
  </si>
  <si>
    <t>2,6-Dichlorobenzamide</t>
  </si>
  <si>
    <t>Méthylphénol-2</t>
  </si>
  <si>
    <t>3,4,5-Trimethacarb</t>
  </si>
  <si>
    <t>DDD 44'</t>
  </si>
  <si>
    <t>DDE 44'</t>
  </si>
  <si>
    <t>DDT 44'</t>
  </si>
  <si>
    <t>Abamectin</t>
  </si>
  <si>
    <t>Acéphate</t>
  </si>
  <si>
    <t>Acetamiprid</t>
  </si>
  <si>
    <t>Acétochlore</t>
  </si>
  <si>
    <t>Acibenzolar-S-Methyl</t>
  </si>
  <si>
    <t>acifluorfen</t>
  </si>
  <si>
    <t>Aclonifène</t>
  </si>
  <si>
    <t>Acrinathrine</t>
  </si>
  <si>
    <t>Alachlore</t>
  </si>
  <si>
    <t>Aldicarbe</t>
  </si>
  <si>
    <t>Aldicarbe sulfoné</t>
  </si>
  <si>
    <t>Aldicarbe sulfoxyde</t>
  </si>
  <si>
    <t>Aldrine</t>
  </si>
  <si>
    <t>Depalléthrine</t>
  </si>
  <si>
    <t>Allyxyarbe</t>
  </si>
  <si>
    <t>Alpha-cyperméthrine</t>
  </si>
  <si>
    <t>Amétryne</t>
  </si>
  <si>
    <t>Amidithion</t>
  </si>
  <si>
    <t>Amidosulfuron</t>
  </si>
  <si>
    <t>Aminocarbe</t>
  </si>
  <si>
    <t>Aminotriazole</t>
  </si>
  <si>
    <t>Amiprofos-methyl</t>
  </si>
  <si>
    <t>Amitraze</t>
  </si>
  <si>
    <t>AMPA</t>
  </si>
  <si>
    <t>Anilofos</t>
  </si>
  <si>
    <t>Anthraquinone</t>
  </si>
  <si>
    <t>asulame</t>
  </si>
  <si>
    <t>Atrazine</t>
  </si>
  <si>
    <t>2-hydroxy atrazine</t>
  </si>
  <si>
    <t>Atrazine déisopropyl</t>
  </si>
  <si>
    <t>Atrazine déisopropyl-2-hydroxy</t>
  </si>
  <si>
    <t>Atrazine déséthyl</t>
  </si>
  <si>
    <t>Atrazine 2-hydroxy-desethyl</t>
  </si>
  <si>
    <t>Atrazine déisopropyl déséthyl</t>
  </si>
  <si>
    <t>Azaconazole</t>
  </si>
  <si>
    <t>Azamétiphos</t>
  </si>
  <si>
    <t>Azimsulfuron</t>
  </si>
  <si>
    <t>Azinphos éthyl</t>
  </si>
  <si>
    <t>Azinphos méthyl</t>
  </si>
  <si>
    <t>AZOXYSTROBINE</t>
  </si>
  <si>
    <t>Beflubutamide</t>
  </si>
  <si>
    <t>Benalaxyl</t>
  </si>
  <si>
    <t>Bendiocarbe</t>
  </si>
  <si>
    <t>Benfluraline</t>
  </si>
  <si>
    <t>Benfuracarbe</t>
  </si>
  <si>
    <t>Rendu sous forme de Carbendazime (1129)</t>
  </si>
  <si>
    <t>Bénomyl</t>
  </si>
  <si>
    <t>Benoxacor</t>
  </si>
  <si>
    <t>Bensulfuron-methyl</t>
  </si>
  <si>
    <t>Bensulide</t>
  </si>
  <si>
    <t>Bentazone</t>
  </si>
  <si>
    <t>Benthiavalicarb-isopropyl</t>
  </si>
  <si>
    <t>Benthiocarbe</t>
  </si>
  <si>
    <t>Betacyfluthrine</t>
  </si>
  <si>
    <t>Bifénox</t>
  </si>
  <si>
    <t>Bifenthrine</t>
  </si>
  <si>
    <t>Bioresméthrine</t>
  </si>
  <si>
    <t>Bitertanol</t>
  </si>
  <si>
    <t>Boscalid</t>
  </si>
  <si>
    <t>Bromacil</t>
  </si>
  <si>
    <t>Bromadiolone</t>
  </si>
  <si>
    <t>Bromophos éthyl</t>
  </si>
  <si>
    <t>Bromophos méthyl</t>
  </si>
  <si>
    <t>Bromopropylate</t>
  </si>
  <si>
    <t>Bromoxynil</t>
  </si>
  <si>
    <t>Bromoxynil octanoate</t>
  </si>
  <si>
    <t>Bromuconazole</t>
  </si>
  <si>
    <t>Bufencarbe</t>
  </si>
  <si>
    <t>Bupirimate</t>
  </si>
  <si>
    <t>Buprofézine</t>
  </si>
  <si>
    <t>Butamifos</t>
  </si>
  <si>
    <t>Butylate</t>
  </si>
  <si>
    <t>Butraline</t>
  </si>
  <si>
    <t>Buturon</t>
  </si>
  <si>
    <t>Cadusafos</t>
  </si>
  <si>
    <t>Captafol</t>
  </si>
  <si>
    <t>Captane</t>
  </si>
  <si>
    <t>Carbaryl</t>
  </si>
  <si>
    <t>Carbendazime</t>
  </si>
  <si>
    <t>Carbétamide</t>
  </si>
  <si>
    <t>Carbofuran</t>
  </si>
  <si>
    <t>3-hydroxy-carbofuran</t>
  </si>
  <si>
    <t>Carbophénothion</t>
  </si>
  <si>
    <t>Carbosulfan</t>
  </si>
  <si>
    <t>Carboxine</t>
  </si>
  <si>
    <t>Carfentrazone-ethyl</t>
  </si>
  <si>
    <t>Chinométhionate</t>
  </si>
  <si>
    <t>Chlorbromuron</t>
  </si>
  <si>
    <t>Chlorbufame</t>
  </si>
  <si>
    <t>Chlordane</t>
  </si>
  <si>
    <t>Chlordane alpha</t>
  </si>
  <si>
    <t>Chlordane gamma</t>
  </si>
  <si>
    <t>Chlordane béta</t>
  </si>
  <si>
    <t>Chlordécone</t>
  </si>
  <si>
    <t>Chlorefenizon</t>
  </si>
  <si>
    <t>Chlorfenvinphos</t>
  </si>
  <si>
    <t>Chlorfluazuron</t>
  </si>
  <si>
    <t>Chloridazone</t>
  </si>
  <si>
    <t>Chlorimuron-ethyl</t>
  </si>
  <si>
    <t>Chlorméphos</t>
  </si>
  <si>
    <t>Chlormequat</t>
  </si>
  <si>
    <t>Chloroméquat chlorure</t>
  </si>
  <si>
    <t>Chloronèbe</t>
  </si>
  <si>
    <t>Chlorophacinone</t>
  </si>
  <si>
    <t>Chlorothalonil</t>
  </si>
  <si>
    <t>Chlortoluron</t>
  </si>
  <si>
    <t>Chloroxuron</t>
  </si>
  <si>
    <t>Chlorprophame</t>
  </si>
  <si>
    <t>Chlorpyriphos-éthyl</t>
  </si>
  <si>
    <t>Chlorpyriphos-méthyl</t>
  </si>
  <si>
    <t>Chlorsulfuron</t>
  </si>
  <si>
    <t>Chlorthal-diméthyl</t>
  </si>
  <si>
    <t>Chlorthiamide</t>
  </si>
  <si>
    <t>Chlorthiophos</t>
  </si>
  <si>
    <t>cinidon-éthyl</t>
  </si>
  <si>
    <t>Cinosulfuron</t>
  </si>
  <si>
    <t>Clethodim</t>
  </si>
  <si>
    <t>Clodinafop-propargyl</t>
  </si>
  <si>
    <t>Clofentézine</t>
  </si>
  <si>
    <t>Clomazone</t>
  </si>
  <si>
    <t>Clopyralide</t>
  </si>
  <si>
    <t>Cloquintocet-mexyl</t>
  </si>
  <si>
    <t>Clothianidine</t>
  </si>
  <si>
    <t>1-(3-chloro-4-methylphenyl)uree</t>
  </si>
  <si>
    <t>Coumafène</t>
  </si>
  <si>
    <t>Coumaphos</t>
  </si>
  <si>
    <t>Coumatétralyl</t>
  </si>
  <si>
    <t>Crotoxyphos</t>
  </si>
  <si>
    <t>Crufomate</t>
  </si>
  <si>
    <t>Cyanazine</t>
  </si>
  <si>
    <t>Cyanofenphos</t>
  </si>
  <si>
    <t>Cyazofamide</t>
  </si>
  <si>
    <t>Cycloate</t>
  </si>
  <si>
    <t>Cycloxydime</t>
  </si>
  <si>
    <t>Cycluron</t>
  </si>
  <si>
    <t>Cyfluthrine</t>
  </si>
  <si>
    <t>Cyhalofop-butyl</t>
  </si>
  <si>
    <t>Cymoxanil</t>
  </si>
  <si>
    <t>Cyperméthrine</t>
  </si>
  <si>
    <t>Cyproconazole</t>
  </si>
  <si>
    <t>Cyprodinil</t>
  </si>
  <si>
    <t>Cyromazine</t>
  </si>
  <si>
    <t>Cythioate</t>
  </si>
  <si>
    <t>Daimuron</t>
  </si>
  <si>
    <t>Dalapon</t>
  </si>
  <si>
    <t>1-(3,4-dichlorophenyl)-3-methyl-uree</t>
  </si>
  <si>
    <t>3,4-dichlorophenyluree</t>
  </si>
  <si>
    <t>DDT (Dichlorodiphényltrichloréthane)</t>
  </si>
  <si>
    <t>Deltaméthrine</t>
  </si>
  <si>
    <t>Déméton-O</t>
  </si>
  <si>
    <t>Déméton</t>
  </si>
  <si>
    <t>Déméton-S</t>
  </si>
  <si>
    <t>Demeton-S-Méthyl</t>
  </si>
  <si>
    <t>Demeton-S-methylsulfone</t>
  </si>
  <si>
    <t>Desmediphame</t>
  </si>
  <si>
    <t>Desmétryne</t>
  </si>
  <si>
    <t>Diallate</t>
  </si>
  <si>
    <t>Diazinon</t>
  </si>
  <si>
    <t>Dicamba</t>
  </si>
  <si>
    <t>Dichlobenil</t>
  </si>
  <si>
    <t>Dichlorofenthion</t>
  </si>
  <si>
    <t>Dichlofluanide</t>
  </si>
  <si>
    <t>Dichlormide</t>
  </si>
  <si>
    <t>Dichlorophène</t>
  </si>
  <si>
    <t>Dichlorprop-P</t>
  </si>
  <si>
    <t>Dichlorvos</t>
  </si>
  <si>
    <t>Diclofop-méthyl</t>
  </si>
  <si>
    <t>Dicofol</t>
  </si>
  <si>
    <t>Dicrotophos</t>
  </si>
  <si>
    <t>Dieldrine</t>
  </si>
  <si>
    <t>Diéthofencarbe</t>
  </si>
  <si>
    <t>Difenacoum</t>
  </si>
  <si>
    <t>Difénoconazole</t>
  </si>
  <si>
    <t>Difenoxuron</t>
  </si>
  <si>
    <t>Difethialone</t>
  </si>
  <si>
    <t>Diflubenzuron</t>
  </si>
  <si>
    <t>Diflufenicanil</t>
  </si>
  <si>
    <t>Diméfuron</t>
  </si>
  <si>
    <t>Dimepiperate</t>
  </si>
  <si>
    <t>Dimétachlore</t>
  </si>
  <si>
    <t>Dimethametryn</t>
  </si>
  <si>
    <t>Diméthénamide</t>
  </si>
  <si>
    <t>Diméthoate</t>
  </si>
  <si>
    <t>Diméthomorphe</t>
  </si>
  <si>
    <t>Dimethylvinphos</t>
  </si>
  <si>
    <t>Dimétilan</t>
  </si>
  <si>
    <t>Diniconazole</t>
  </si>
  <si>
    <t>Dinocap</t>
  </si>
  <si>
    <t>Dinosèbe</t>
  </si>
  <si>
    <t>Dinoterbe</t>
  </si>
  <si>
    <t>Dioxacarb</t>
  </si>
  <si>
    <t>Diphenylamine</t>
  </si>
  <si>
    <t>Diquat</t>
  </si>
  <si>
    <t>Disulfoton</t>
  </si>
  <si>
    <t>Ditalimfos</t>
  </si>
  <si>
    <t>Diuron</t>
  </si>
  <si>
    <t>Dinitrocresol</t>
  </si>
  <si>
    <t>Dodine</t>
  </si>
  <si>
    <t>Edifenphos</t>
  </si>
  <si>
    <t>Endosulfan alpha</t>
  </si>
  <si>
    <t>Endosulfan bêta</t>
  </si>
  <si>
    <t>Endosulfan sulfate</t>
  </si>
  <si>
    <t>Endosulfan</t>
  </si>
  <si>
    <t>Endrine</t>
  </si>
  <si>
    <t>Endrine aldehyde</t>
  </si>
  <si>
    <t>EPN</t>
  </si>
  <si>
    <t>Epoxiconazole</t>
  </si>
  <si>
    <t>EPTC</t>
  </si>
  <si>
    <t>Esfenvalerate</t>
  </si>
  <si>
    <t>Ethametsulfuron-methyl</t>
  </si>
  <si>
    <t>Ethephon</t>
  </si>
  <si>
    <t>Ethidimuron</t>
  </si>
  <si>
    <t>Ethiofencarbe</t>
  </si>
  <si>
    <t>Ethiofencarbe sulfone</t>
  </si>
  <si>
    <t>Ethiofencarbe sulfoxyde</t>
  </si>
  <si>
    <t>Ethion</t>
  </si>
  <si>
    <t>Ethofumésate</t>
  </si>
  <si>
    <t>Ethoprophos</t>
  </si>
  <si>
    <t>Ethoxysulfuron</t>
  </si>
  <si>
    <t>Ethylenethiouree</t>
  </si>
  <si>
    <t>Ethyleneuree</t>
  </si>
  <si>
    <t>Etofenprox</t>
  </si>
  <si>
    <t>Etoxazole</t>
  </si>
  <si>
    <t>Etrimfos</t>
  </si>
  <si>
    <t>Famoxadone</t>
  </si>
  <si>
    <t>Famphur</t>
  </si>
  <si>
    <t>Fénamidone</t>
  </si>
  <si>
    <t>Phénamiphos</t>
  </si>
  <si>
    <t>Fénarimol</t>
  </si>
  <si>
    <t>Fénazaquin</t>
  </si>
  <si>
    <t>Fenbuconazole</t>
  </si>
  <si>
    <t>Fenchlorazole-ethyl</t>
  </si>
  <si>
    <t>Fenchlorphos</t>
  </si>
  <si>
    <t>Fenhexamid</t>
  </si>
  <si>
    <t>Fénitrothion</t>
  </si>
  <si>
    <t>Fenobucarb</t>
  </si>
  <si>
    <t>Silvex</t>
  </si>
  <si>
    <t>Fenothiocarbe</t>
  </si>
  <si>
    <t>fénoxaprop-éthyl</t>
  </si>
  <si>
    <t>Fenoxycarbe</t>
  </si>
  <si>
    <t>Fenpropathrine</t>
  </si>
  <si>
    <t>Fenpropidine</t>
  </si>
  <si>
    <t>Fenpropimorphe</t>
  </si>
  <si>
    <t>Fenizon</t>
  </si>
  <si>
    <t>Fenthion</t>
  </si>
  <si>
    <t>Fénuron</t>
  </si>
  <si>
    <t>Fenvalérate</t>
  </si>
  <si>
    <t>Fipronil</t>
  </si>
  <si>
    <t>Flamprop-isopropyl</t>
  </si>
  <si>
    <t>Flamprop-methyl</t>
  </si>
  <si>
    <t>Flazasulfuron</t>
  </si>
  <si>
    <t>Flonicamid</t>
  </si>
  <si>
    <t>Florasulam</t>
  </si>
  <si>
    <t>Fluazifop</t>
  </si>
  <si>
    <t>Fluazifop-butyl</t>
  </si>
  <si>
    <t>Fluazinam</t>
  </si>
  <si>
    <t>Fludioxonil</t>
  </si>
  <si>
    <t>Thiafluamide</t>
  </si>
  <si>
    <t>Flufenoxuron</t>
  </si>
  <si>
    <t>Flumioxazine</t>
  </si>
  <si>
    <t>Fluométuron</t>
  </si>
  <si>
    <t>Flupyrsulfuron methyl sodium</t>
  </si>
  <si>
    <t>Fluquinconazole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</si>
  <si>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</si>
  <si>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</si>
  <si>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</si>
  <si>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</si>
  <si>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</si>
  <si>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</si>
  <si>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</si>
  <si>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Flutolanil</t>
  </si>
  <si>
    <t>Flutriafol</t>
  </si>
  <si>
    <t>Folpel</t>
  </si>
  <si>
    <t>Fomesafen</t>
  </si>
  <si>
    <t>Fonofos</t>
  </si>
  <si>
    <t>Foramsulfuron</t>
  </si>
  <si>
    <t>Forchlorfenuron</t>
  </si>
  <si>
    <t>Methanal</t>
  </si>
  <si>
    <t>Formétanate</t>
  </si>
  <si>
    <t>Formothion</t>
  </si>
  <si>
    <t>fosetyl-aluminium</t>
  </si>
  <si>
    <t>Fosthiazate</t>
  </si>
  <si>
    <t>Furalaxyl</t>
  </si>
  <si>
    <t>Furathiocarbe</t>
  </si>
  <si>
    <t>Furilazole</t>
  </si>
  <si>
    <t>Glufosinate</t>
  </si>
  <si>
    <t>Glufosinate-ammonium</t>
  </si>
  <si>
    <t>Glyphosate</t>
  </si>
  <si>
    <t>Halosulfuron-methyl</t>
  </si>
  <si>
    <t>Haloxyfop</t>
  </si>
  <si>
    <t>Haloxyfop-éthoxyéthyl</t>
  </si>
  <si>
    <t>Haloxyfop-P-methyl</t>
  </si>
  <si>
    <t>Heptachlore</t>
  </si>
  <si>
    <t>Somme Heptachlore époxyde cis/trans</t>
  </si>
  <si>
    <t>Heptachlore époxyde endo trans</t>
  </si>
  <si>
    <t>Heptachlore époxyde exo cis</t>
  </si>
  <si>
    <t>Heptenophos</t>
  </si>
  <si>
    <t>Hexaconazole</t>
  </si>
  <si>
    <t>Hexaflumuron</t>
  </si>
  <si>
    <t>Hexazinone</t>
  </si>
  <si>
    <t>Hexythiazox</t>
  </si>
  <si>
    <t>Imazalil</t>
  </si>
  <si>
    <t>Imazaméthabenz</t>
  </si>
  <si>
    <t>Imazaméthabenz-méthyl</t>
  </si>
  <si>
    <t>Imazamox</t>
  </si>
  <si>
    <t>Imazapyr</t>
  </si>
  <si>
    <t>Imazaquine</t>
  </si>
  <si>
    <t>Imibenconazole</t>
  </si>
  <si>
    <t>Imidaclopride</t>
  </si>
  <si>
    <t>Indoxacarbe</t>
  </si>
  <si>
    <t>3-Iodo-2-propynylbutylcarbamate</t>
  </si>
  <si>
    <t>Iodofenphos</t>
  </si>
  <si>
    <t>Iodosulfuron-méthyl</t>
  </si>
  <si>
    <t>Ioxynil</t>
  </si>
  <si>
    <t>Ioxynil methyl ether</t>
  </si>
  <si>
    <t>Desméthylisoproturon</t>
  </si>
  <si>
    <t>Didemethylisoproturon</t>
  </si>
  <si>
    <t>Iprobenfos</t>
  </si>
  <si>
    <t>Iprodione</t>
  </si>
  <si>
    <t>Iprovalicarb</t>
  </si>
  <si>
    <t>isazofos</t>
  </si>
  <si>
    <t>Isodrine</t>
  </si>
  <si>
    <t>Isofenphos</t>
  </si>
  <si>
    <t>Isoprocarb</t>
  </si>
  <si>
    <t>Isoproturon</t>
  </si>
  <si>
    <t>Isoxaben</t>
  </si>
  <si>
    <t>Isoxadifen-éthyle</t>
  </si>
  <si>
    <t>Isoxaflutole</t>
  </si>
  <si>
    <t>Isoxathion</t>
  </si>
  <si>
    <t>Karbutilate</t>
  </si>
  <si>
    <t>KRESOXIM-METHYL</t>
  </si>
  <si>
    <t>Lambda-cyhalothrine</t>
  </si>
  <si>
    <t>Lénacile</t>
  </si>
  <si>
    <t>Linuron</t>
  </si>
  <si>
    <t>Lufénuron</t>
  </si>
  <si>
    <t>Malaoxon</t>
  </si>
  <si>
    <t>Malathion</t>
  </si>
  <si>
    <t>Mandipropamid</t>
  </si>
  <si>
    <t>MCPA-1-butyl ester</t>
  </si>
  <si>
    <t>MCPA-butoxyethyl ester</t>
  </si>
  <si>
    <t>MCPA-ethyl-ester</t>
  </si>
  <si>
    <t>MCPA-2-ethylhexyl ester</t>
  </si>
  <si>
    <t>MCPA-methyl-ester</t>
  </si>
  <si>
    <t>Mécoprop</t>
  </si>
  <si>
    <t>Mecoprop-2-ethylhexyl ester</t>
  </si>
  <si>
    <t>Mecoprop-1-octyl ester</t>
  </si>
  <si>
    <t>Mecoprop-2-octyl ester</t>
  </si>
  <si>
    <t>Mecoprop-2,4,4-trimethylpentyl ester</t>
  </si>
  <si>
    <t>Mecoprop-2-butoxyethyl ester</t>
  </si>
  <si>
    <t>Mecoprop-methyl ester</t>
  </si>
  <si>
    <t>Mecoprop-n/iso-butyl ester (mélange)</t>
  </si>
  <si>
    <t>Mécoprop-P</t>
  </si>
  <si>
    <t>Mecarbam</t>
  </si>
  <si>
    <t>mefenacet</t>
  </si>
  <si>
    <t>Méfenpyr diethyl</t>
  </si>
  <si>
    <t>Mefluidide</t>
  </si>
  <si>
    <t>Mepanipyrim</t>
  </si>
  <si>
    <t>Mephosfolan</t>
  </si>
  <si>
    <t>mepiquat</t>
  </si>
  <si>
    <t>Mépiquat chlorure</t>
  </si>
  <si>
    <t>Mépronil</t>
  </si>
  <si>
    <t>Mercaptodiméthur</t>
  </si>
  <si>
    <t>Tributyl phosphorotrithioite</t>
  </si>
  <si>
    <t>Mesosulfuron methyle</t>
  </si>
  <si>
    <t>Mésotrione</t>
  </si>
  <si>
    <t>metaflumizone</t>
  </si>
  <si>
    <t>Métalaxyl</t>
  </si>
  <si>
    <t>Métaldéhyde</t>
  </si>
  <si>
    <t>Métamitrone</t>
  </si>
  <si>
    <t>Métazachlore</t>
  </si>
  <si>
    <t>Metconazole</t>
  </si>
  <si>
    <t>Méthabenzthiazuron</t>
  </si>
  <si>
    <t>Methacrifos</t>
  </si>
  <si>
    <t>Methamidophos</t>
  </si>
  <si>
    <t>Méthidathion</t>
  </si>
  <si>
    <t>Mercaptodiméthur sulfoxyde</t>
  </si>
  <si>
    <t>Méthomyl</t>
  </si>
  <si>
    <t>Méthoxychlore</t>
  </si>
  <si>
    <t>Isothiocyanate de methyle</t>
  </si>
  <si>
    <t>Métobromuron</t>
  </si>
  <si>
    <t>Métolachlore</t>
  </si>
  <si>
    <t>Metolcarb</t>
  </si>
  <si>
    <t>Métosulame</t>
  </si>
  <si>
    <t>Métoxuron</t>
  </si>
  <si>
    <t>Metrafenone</t>
  </si>
  <si>
    <t>Métribuzine</t>
  </si>
  <si>
    <t>Metsulfuron méthyle</t>
  </si>
  <si>
    <t>Mévinphos</t>
  </si>
  <si>
    <t>Mexacarbate</t>
  </si>
  <si>
    <t>Molinate</t>
  </si>
  <si>
    <t>Monocrotophos</t>
  </si>
  <si>
    <t>Monolinuron</t>
  </si>
  <si>
    <t>Monuron</t>
  </si>
  <si>
    <t>Myclobutanil</t>
  </si>
  <si>
    <t>Naled</t>
  </si>
  <si>
    <t>Napropamide</t>
  </si>
  <si>
    <t>Néburon</t>
  </si>
  <si>
    <t>Nicosulfuron</t>
  </si>
  <si>
    <t>Nitrofène</t>
  </si>
  <si>
    <t>Norflurazone</t>
  </si>
  <si>
    <t>Desmethylnorflurazon</t>
  </si>
  <si>
    <t>Nuarimol</t>
  </si>
  <si>
    <t>Ofurace</t>
  </si>
  <si>
    <t>Ométhoate</t>
  </si>
  <si>
    <t>Oryzalin</t>
  </si>
  <si>
    <t>Oxadiargyl</t>
  </si>
  <si>
    <t>Oxadiazon</t>
  </si>
  <si>
    <t>Oxadixyl</t>
  </si>
  <si>
    <t>Oxamyl</t>
  </si>
  <si>
    <t>Oxasulfuron</t>
  </si>
  <si>
    <t>Oxydéméton-méthyl</t>
  </si>
  <si>
    <t>OXYFLUORFENE</t>
  </si>
  <si>
    <t>Paclobutrazole</t>
  </si>
  <si>
    <t>Paraoxon</t>
  </si>
  <si>
    <t>Paraquat</t>
  </si>
  <si>
    <t>Parathion éthyl</t>
  </si>
  <si>
    <t>Parathion méthyl</t>
  </si>
  <si>
    <t>Penconazole</t>
  </si>
  <si>
    <t>Pencycuron</t>
  </si>
  <si>
    <t>Pendiméthaline</t>
  </si>
  <si>
    <t>Penoxsulam</t>
  </si>
  <si>
    <t>Perméthrine</t>
  </si>
  <si>
    <t>Phenmédiphame</t>
  </si>
  <si>
    <t>Phenthoate</t>
  </si>
  <si>
    <t>Phorate</t>
  </si>
  <si>
    <t>Phosalone</t>
  </si>
  <si>
    <t>phosmet</t>
  </si>
  <si>
    <t>Phosphamidon</t>
  </si>
  <si>
    <t>Phoxime</t>
  </si>
  <si>
    <t>Piclorame</t>
  </si>
  <si>
    <t>Picolinafen</t>
  </si>
  <si>
    <t>Picoxystrobine</t>
  </si>
  <si>
    <t>Pinoxaden</t>
  </si>
  <si>
    <t>Piperonyl butoxyde</t>
  </si>
  <si>
    <t>Piperophos</t>
  </si>
  <si>
    <t>Pirimicarbe</t>
  </si>
  <si>
    <t>Pirimicarbe Desmethyl</t>
  </si>
  <si>
    <t>Pirimicarbe Formamido Desmethyl</t>
  </si>
  <si>
    <t>Pretilachlore</t>
  </si>
  <si>
    <t>Prochloraz</t>
  </si>
  <si>
    <t>Procymidone</t>
  </si>
  <si>
    <t>Profenofos</t>
  </si>
  <si>
    <t>Promécarbe</t>
  </si>
  <si>
    <t>Prométone</t>
  </si>
  <si>
    <t>Prométryne</t>
  </si>
  <si>
    <t>Propachlore</t>
  </si>
  <si>
    <t>Propamocarb</t>
  </si>
  <si>
    <t>Propanil</t>
  </si>
  <si>
    <t>Propaphos</t>
  </si>
  <si>
    <t>propaquizafop</t>
  </si>
  <si>
    <t>Propargite</t>
  </si>
  <si>
    <t>Propazine</t>
  </si>
  <si>
    <t>Propazine 2-hydroxy</t>
  </si>
  <si>
    <t>Propétamphos</t>
  </si>
  <si>
    <t>Prophame</t>
  </si>
  <si>
    <t>Propiconazole</t>
  </si>
  <si>
    <t>Propoxur</t>
  </si>
  <si>
    <t>Propoxycarbazone-sodium</t>
  </si>
  <si>
    <t>Propylene thiouree</t>
  </si>
  <si>
    <t>Propyzamide</t>
  </si>
  <si>
    <t>PROQUINAZID</t>
  </si>
  <si>
    <t>Prosulfocarbe</t>
  </si>
  <si>
    <t>Prosulfuron</t>
  </si>
  <si>
    <t>Prothioconazole</t>
  </si>
  <si>
    <t>Proximpham</t>
  </si>
  <si>
    <t>Pymétrozine</t>
  </si>
  <si>
    <t>Pyraclofos</t>
  </si>
  <si>
    <t>Pyraclostrobine</t>
  </si>
  <si>
    <t>Pyraflufen-ethyl</t>
  </si>
  <si>
    <t>Pyrazophos</t>
  </si>
  <si>
    <t>Pyrazosulfuron-ethyl</t>
  </si>
  <si>
    <t>Pyrazoxyfen</t>
  </si>
  <si>
    <t>Pyributicarb</t>
  </si>
  <si>
    <t>Pyridabène</t>
  </si>
  <si>
    <t>Pyridate</t>
  </si>
  <si>
    <t>Pyrifenox</t>
  </si>
  <si>
    <t>Pyriméthanil</t>
  </si>
  <si>
    <t>Pyrimiphos-éthyl</t>
  </si>
  <si>
    <t>Pyrimiphos-méthyl</t>
  </si>
  <si>
    <t>Pyriproxyfène</t>
  </si>
  <si>
    <t>Pyroxsulam</t>
  </si>
  <si>
    <t>Quinalphos</t>
  </si>
  <si>
    <t>Quinmerac</t>
  </si>
  <si>
    <t>Quinoxyfen</t>
  </si>
  <si>
    <t>Quintozène</t>
  </si>
  <si>
    <t>Quizalofop</t>
  </si>
  <si>
    <t>Quizalofop éthyl</t>
  </si>
  <si>
    <t>Rimsulfuron</t>
  </si>
  <si>
    <t>Roténone</t>
  </si>
  <si>
    <t>Sébuthylazine</t>
  </si>
  <si>
    <t>Sebuthylazine 2-hydroxy</t>
  </si>
  <si>
    <t>Sebutylazine desethyl</t>
  </si>
  <si>
    <t>Secbuméton</t>
  </si>
  <si>
    <t>Séthoxydime</t>
  </si>
  <si>
    <t>Siduron</t>
  </si>
  <si>
    <t>Silthiopham</t>
  </si>
  <si>
    <t>Simazine</t>
  </si>
  <si>
    <t>Simazine-hydroxy</t>
  </si>
  <si>
    <t>Simétryne</t>
  </si>
  <si>
    <t>S-Métolachlore</t>
  </si>
  <si>
    <t>Somme des Hexachlorocyclohexanes</t>
  </si>
  <si>
    <t>Somme parathion ethyl+methyl</t>
  </si>
  <si>
    <t>Somme des metabolites des dithiocarbamates</t>
  </si>
  <si>
    <t>Spinosad</t>
  </si>
  <si>
    <t>Spiroxamine</t>
  </si>
  <si>
    <t>Sulcotrione</t>
  </si>
  <si>
    <t>Sulfomethuron-methyl</t>
  </si>
  <si>
    <t>Sulfosulfuron</t>
  </si>
  <si>
    <t>Sulfotep</t>
  </si>
  <si>
    <t>Sulprofos</t>
  </si>
  <si>
    <t>Fluvalinate-tau</t>
  </si>
  <si>
    <t>Tébuconazole</t>
  </si>
  <si>
    <t>Tébufénozide</t>
  </si>
  <si>
    <t>Tébufenpyrad</t>
  </si>
  <si>
    <t>Tébupirimfos</t>
  </si>
  <si>
    <t>Tébutame</t>
  </si>
  <si>
    <t>Tébuthiuron</t>
  </si>
  <si>
    <t>Tecnazène</t>
  </si>
  <si>
    <t>Téflubenzuron</t>
  </si>
  <si>
    <t>TEFLUTHRINE</t>
  </si>
  <si>
    <t>Tembotrione</t>
  </si>
  <si>
    <t>Téméphos</t>
  </si>
  <si>
    <t>Terbacil</t>
  </si>
  <si>
    <t>Terbucarb</t>
  </si>
  <si>
    <t>Terbuphos</t>
  </si>
  <si>
    <t>Terbuméton</t>
  </si>
  <si>
    <t>Terbumeton désethyl</t>
  </si>
  <si>
    <t>Terbuthylazine</t>
  </si>
  <si>
    <t>Terbuthylazine hydroxy</t>
  </si>
  <si>
    <t>Terbuthylazine désethyl</t>
  </si>
  <si>
    <t>Desethylterbutylazine-2-hydroxy</t>
  </si>
  <si>
    <t>Terbutryne</t>
  </si>
  <si>
    <t>Tétrachlorvinphos</t>
  </si>
  <si>
    <t>Tetraconazole</t>
  </si>
  <si>
    <t>Tétradifon</t>
  </si>
  <si>
    <t>Tetrasul</t>
  </si>
  <si>
    <t>Thiabendazole</t>
  </si>
  <si>
    <t>Thiacloprid</t>
  </si>
  <si>
    <t>Thiamethoxam</t>
  </si>
  <si>
    <t>Thiazafluron</t>
  </si>
  <si>
    <t>Thidiazuron</t>
  </si>
  <si>
    <t>Thifensulfuron méthyl</t>
  </si>
  <si>
    <t>Thiocyclam hydrogen oxalate</t>
  </si>
  <si>
    <t>Thiodicarbe</t>
  </si>
  <si>
    <t>Thiofanox</t>
  </si>
  <si>
    <t>Thiofanox sulfone</t>
  </si>
  <si>
    <t>thiofanox sulfoxyde</t>
  </si>
  <si>
    <t>Thiométon</t>
  </si>
  <si>
    <t>Thionazin</t>
  </si>
  <si>
    <t>Thiophanate-ethyl</t>
  </si>
  <si>
    <t>Thiophanate-méthyl</t>
  </si>
  <si>
    <t>Tiocarbazil</t>
  </si>
  <si>
    <t>Tolclofos-methyl</t>
  </si>
  <si>
    <t>Tolylfluanide</t>
  </si>
  <si>
    <t>Tralométhrine</t>
  </si>
  <si>
    <t>Triadiméfone</t>
  </si>
  <si>
    <t>Triadiménol</t>
  </si>
  <si>
    <t>Triallate</t>
  </si>
  <si>
    <t>Triasulfuron</t>
  </si>
  <si>
    <t>Triazamate</t>
  </si>
  <si>
    <t>Triazophos</t>
  </si>
  <si>
    <t>Triazoxide</t>
  </si>
  <si>
    <t>Tribenuron-Methyle</t>
  </si>
  <si>
    <t>Trichlorfon</t>
  </si>
  <si>
    <t>Triclopyr</t>
  </si>
  <si>
    <t>Tricyclazole</t>
  </si>
  <si>
    <t>Tridémorphe</t>
  </si>
  <si>
    <t>Trietazine</t>
  </si>
  <si>
    <t>Trietazine 2-hydroxy</t>
  </si>
  <si>
    <t>Trietazine desethyl</t>
  </si>
  <si>
    <t>Trifloxystrobine</t>
  </si>
  <si>
    <t>Triflumuron</t>
  </si>
  <si>
    <t>Trifluraline</t>
  </si>
  <si>
    <t>Triflusulfuron-methyl</t>
  </si>
  <si>
    <t>Triforine</t>
  </si>
  <si>
    <t>Trinexapac-ethyl</t>
  </si>
  <si>
    <t>Triticonazole</t>
  </si>
  <si>
    <t>Uniconazole</t>
  </si>
  <si>
    <t>Vamidothion</t>
  </si>
  <si>
    <t>Vinclozoline</t>
  </si>
  <si>
    <t>Zoxamide</t>
  </si>
  <si>
    <t>0-20150403-094036829</t>
  </si>
  <si>
    <t>Nitrites : délai de mise en analyse supérieur à 1 jour.
DBO5 : stabilisation de l'échantillon par congélation avant analyse. Ajout d'un matériau d'ensemencement et d'un agent anti-nitrification. Méthode par dilution.</t>
  </si>
  <si>
    <t>201543_94036845</t>
  </si>
  <si>
    <t>LSE1505-31304</t>
  </si>
  <si>
    <t>06REJ005</t>
  </si>
  <si>
    <t>13:15:00</t>
  </si>
  <si>
    <t>0-20150403-094036845</t>
  </si>
  <si>
    <t>Nitrites : le résultat est rendu sur dilution.
Molécule positive en LC-MS-MS pour 2 identificateurs (Directive 96,23 CE) : Fluometuron
Molécule positive en LC-MS-MS pour 2 identificateurs (Directive 96,23 CE) : AMINOTRIAZOLE
Taux d’ionisation  modifié par la présence d’interférent (s) M_ET055
Molécule positive en LC-MS-MS pour 2 identificateurs (Directive 96,23 CE) : GLYPHOSATE
TAC : délai de mise en analyse supérieur à 1 jour.
M_ET132 : EDTA rendu avec une réhausse de LQ par 10 pour cause de matrice chargée.
SPEMSMS : Quantification de HCH alpha, HCH beta, HCH delta par une autre technique
SPEMSMS : HCH alpha, HCH delta rendu non cofrac suite analyse hors critères, risque d'impact sur cet échantillon</t>
  </si>
  <si>
    <t>201543_94036861</t>
  </si>
  <si>
    <t>LSE1505-32239</t>
  </si>
  <si>
    <t>16:00:00</t>
  </si>
  <si>
    <t>04:54:00</t>
  </si>
  <si>
    <t>LQ MODIFIEE</t>
  </si>
  <si>
    <t>EDTA</t>
  </si>
  <si>
    <t>0-20150403-094036861</t>
  </si>
  <si>
    <t>TAC : délai de mise en analyse supérieur à 1 jour.
Molécule positive en LC-MS-MS pour 2 identificateurs (Directive 96,23 CE) : GLYPHOSATE
SPEMSMS : Quantification de HCH beta par une autre technique</t>
  </si>
  <si>
    <t>201543_94036876</t>
  </si>
  <si>
    <t>LSE1505-32260</t>
  </si>
  <si>
    <t>14:20:00</t>
  </si>
  <si>
    <t>0-20150403-094036876</t>
  </si>
  <si>
    <t>201543_94036892</t>
  </si>
  <si>
    <t>LSE1505-32241</t>
  </si>
  <si>
    <t>15:10:00</t>
  </si>
  <si>
    <t>0-20150403-094036892</t>
  </si>
  <si>
    <t>201543_94036907</t>
  </si>
  <si>
    <t>LSE1505-31306</t>
  </si>
  <si>
    <t>14:30:00</t>
  </si>
  <si>
    <t>05:58:00</t>
  </si>
  <si>
    <t>0-20150403-094036907</t>
  </si>
  <si>
    <t>201543_94036923</t>
  </si>
  <si>
    <t>LSE1505-31302</t>
  </si>
  <si>
    <t>Rendu sur dilution au 1/5</t>
  </si>
  <si>
    <t>0-20150403-094036923</t>
  </si>
  <si>
    <t>Nitrites , Nitrates : les résultats sont rendus sur dilution.
DBO5 : stabilisation de l'échantillon par congélation avant analyse. Ajout d'un matériau d'ensemencement et d'un agent anti-nitrification. Méthode par dilution.</t>
  </si>
  <si>
    <t>201543_94036939</t>
  </si>
  <si>
    <t>LSE1505-32238</t>
  </si>
  <si>
    <t>06REJ009</t>
  </si>
  <si>
    <t>0-20150403-094036939</t>
  </si>
  <si>
    <t>TAC : délai de mise en analyse supérieur à 1 jour.</t>
  </si>
  <si>
    <t>201543_94036954</t>
  </si>
  <si>
    <t>LSE1505-32247</t>
  </si>
  <si>
    <t>10:15:00</t>
  </si>
  <si>
    <t>05:42:00</t>
  </si>
  <si>
    <t>0-20150403-094036954</t>
  </si>
  <si>
    <t>Nitrites : le résultat est rendu sur dilution.
GC,MS,SPE-HAPs : Fort effet matrice,augmentation des LQ.
COD : délai de prise en charge dépassé.
DBO5 : stabilisation de l'échantillon par congélation avant analyse. Ajout d'un matériau d'ensemencement et d'un agent anti-nitrification. Méthode par dilution.
Molécule positive en LC-MS-MS pour 2 identificateurs (Directive 96,23 CE) : 24D
TAC : délai de mise en analyse supérieur à 1 jour.
GC,MS : notre technique analytique ne permet pas de séparer les 2 isomères 1.2.4.5 et 1.2.3.5 TetraCBz donc le rendu est la somme des 2 isomères éventuels =0.31 µg,L d’eau
SPEMSMS : Taux d’extraction modifiée par la présence d’interférents.
SPEMSMS : Quantification de HCH alpha, HCH beta par une autre technique</t>
  </si>
  <si>
    <t>201543_94036970</t>
  </si>
  <si>
    <t>LSE1505-32237</t>
  </si>
  <si>
    <t>06REJ011</t>
  </si>
  <si>
    <t>15:30:00</t>
  </si>
  <si>
    <t>Résultat rendu sur dilution au 1/20</t>
  </si>
  <si>
    <t>0-20150403-094035831</t>
  </si>
  <si>
    <t>201543_94035847</t>
  </si>
  <si>
    <t>LSE1505-31305</t>
  </si>
  <si>
    <t>AQUASCOP</t>
  </si>
  <si>
    <t>Etude des pressions polluantes de l'Avène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</si>
  <si>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</si>
  <si>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Code étude station</t>
  </si>
  <si>
    <t>Code provisoire AERMC</t>
  </si>
  <si>
    <t>Ordre
amont-aval</t>
  </si>
  <si>
    <t>Date de prélèvement</t>
  </si>
  <si>
    <t>Heure de prélèvement</t>
  </si>
  <si>
    <t>Fraction analysée</t>
  </si>
  <si>
    <t>Paramètre</t>
  </si>
  <si>
    <t>Code
Sandre</t>
  </si>
  <si>
    <t>Limite de quantification</t>
  </si>
  <si>
    <t>Valeur</t>
  </si>
  <si>
    <t>Unité</t>
  </si>
  <si>
    <t>Groupe de paramètres</t>
  </si>
  <si>
    <t>Flux</t>
  </si>
  <si>
    <t>Paramètre CCTP
listes CERPE et DCE</t>
  </si>
  <si>
    <t>Nom du paramètre</t>
  </si>
  <si>
    <t>commentaires Sylvie</t>
  </si>
  <si>
    <t>Code SANDRE
du paramètre</t>
  </si>
  <si>
    <t>Tableau 1
DCE</t>
  </si>
  <si>
    <t>Tableau 2
DCE</t>
  </si>
  <si>
    <t>Tableau 3
DCE</t>
  </si>
  <si>
    <t>Liste
CERPE</t>
  </si>
  <si>
    <t>Liste
CERPE
optionnelle</t>
  </si>
  <si>
    <t>Limite de quantification eau (µg/l)
CARSO négociation</t>
  </si>
  <si>
    <t>Limite de détection eau
CARSO négociation</t>
  </si>
  <si>
    <t>Incertidude de mesure eau
CARSO négociation</t>
  </si>
  <si>
    <t>Libellé Echantillon Type
CARSO analyse eau</t>
  </si>
  <si>
    <t>Matrice
CARSO analyse eau</t>
  </si>
  <si>
    <t>Libellé Paramètre
CARSO analyse eau</t>
  </si>
  <si>
    <t>Code Paramètre
CARSO analyse eau</t>
  </si>
  <si>
    <t>Synonyme Paramètre
CARSO analyse eau</t>
  </si>
  <si>
    <t>Limite de quantification séd.
CARSO négociation</t>
  </si>
  <si>
    <t>Limite de détection séd.
CARSO négociation</t>
  </si>
  <si>
    <t>Unité séd.</t>
  </si>
  <si>
    <t>Incertidude de mesure séd.
CARSO négociation</t>
  </si>
  <si>
    <t>Libellé Echantillon Type
CARSO analyse séd.</t>
  </si>
  <si>
    <t>Matrice
CARSO analyse séd.</t>
  </si>
  <si>
    <t>Libellé Paramètre
CARSO analyse séd.</t>
  </si>
  <si>
    <t>Code Paramètre
CARSO analyse séd.</t>
  </si>
  <si>
    <t>Synonyme Paramètre
CARSO analyse séd.</t>
  </si>
  <si>
    <t>Libellé Echantillon Type
CARSO analyse
eau interstitielle</t>
  </si>
  <si>
    <t>Matrice
CARSO analyse
eau interstitielle</t>
  </si>
  <si>
    <t>Libellé Paramètre
CARSO analyse
eau interstitielle</t>
  </si>
  <si>
    <t>Code Paramètre
CARSO analyse
eau interstitielle</t>
  </si>
  <si>
    <t>Synonyme Paramètre
CARSO analyse
eau interstitielle</t>
  </si>
  <si>
    <t>Libellé Echantillon Type
CARSO analyse
bryophytes</t>
  </si>
  <si>
    <t>Matrice
CARSO analyse
eau bryophytes</t>
  </si>
  <si>
    <t>Libellé Paramètre
CARSO analyse
eau bryophytes</t>
  </si>
  <si>
    <t>Code Paramètre
CARSO analyse
eau bryophytes</t>
  </si>
  <si>
    <t>Synonyme Paramètre
CARSO analyse
eau bryophytes</t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</si>
  <si>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</si>
  <si>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</si>
  <si>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</si>
  <si>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t>Minimum
des normes
µg/l</t>
  </si>
  <si>
    <t>tributylétain tributylétain-cation</t>
  </si>
  <si>
    <t xml:space="preserve"> tributylétain-cation</t>
  </si>
  <si>
    <t>x</t>
  </si>
  <si>
    <t>50% à la LQ</t>
  </si>
  <si>
    <t>GP5</t>
  </si>
  <si>
    <t>EP</t>
  </si>
  <si>
    <t>Tributylétain cation</t>
  </si>
  <si>
    <t>SNTBT</t>
  </si>
  <si>
    <t>µg/kg</t>
  </si>
  <si>
    <t>GP10</t>
  </si>
  <si>
    <t>SED</t>
  </si>
  <si>
    <t>Tributylétain</t>
  </si>
  <si>
    <t>1,1,2,2-Tétrachloroéthane</t>
  </si>
  <si>
    <t>0.50</t>
  </si>
  <si>
    <t>0.20</t>
  </si>
  <si>
    <t>1,1,2,2-tétrachloroéthane</t>
  </si>
  <si>
    <t>1122TCLET</t>
  </si>
  <si>
    <t>0.010</t>
  </si>
  <si>
    <t>0.003</t>
  </si>
  <si>
    <t>mg/kg</t>
  </si>
  <si>
    <t>1,1,2-Trichloroéthane</t>
  </si>
  <si>
    <t>1,1,2-trichloroéthane</t>
  </si>
  <si>
    <t>112TCLET</t>
  </si>
  <si>
    <t>1,1-Dichloroéthylène</t>
  </si>
  <si>
    <t>1,1-dichloroéthylène</t>
  </si>
  <si>
    <t>11DCLETHY</t>
  </si>
  <si>
    <t>1,2 Dichloroéthane</t>
  </si>
  <si>
    <t>1,2-dichloroéthane</t>
  </si>
  <si>
    <t>12DCLET</t>
  </si>
  <si>
    <t>0.050</t>
  </si>
  <si>
    <t>0.020</t>
  </si>
  <si>
    <t>sans objet</t>
  </si>
  <si>
    <t>1,2,4,5-Tétrachlorobenzène</t>
  </si>
  <si>
    <t>0.1</t>
  </si>
  <si>
    <t>0.03</t>
  </si>
  <si>
    <t>GP4
GP5</t>
  </si>
  <si>
    <t>1,2,4,5-tétrachlorobenzène</t>
  </si>
  <si>
    <t>1245TCLBENZ</t>
  </si>
  <si>
    <t>Non calculée</t>
  </si>
  <si>
    <t>1,2-Dichloroéthylène</t>
  </si>
  <si>
    <t>Somme des 1,2-dichloroéthylène</t>
  </si>
  <si>
    <t>S12DCLETHY</t>
  </si>
  <si>
    <t>Données insuffi</t>
  </si>
  <si>
    <t>1-Chloro-2-nitrobenzène</t>
  </si>
  <si>
    <t>0.007</t>
  </si>
  <si>
    <t>1-chloro 2-nitrobenzène</t>
  </si>
  <si>
    <t>1CL2NBENZ</t>
  </si>
  <si>
    <t>1-chloro, 2-nitrobenzène</t>
  </si>
  <si>
    <t/>
  </si>
  <si>
    <t>1-Chloro-3-nitrobenzène</t>
  </si>
  <si>
    <t>1-chloro 3-nitrobenzène</t>
  </si>
  <si>
    <t>1CL3NBENZ</t>
  </si>
  <si>
    <t>1-chloro, 3-nitrobenzène</t>
  </si>
  <si>
    <t>1-Chloro-4-nitrobenzène</t>
  </si>
  <si>
    <t>1-chloro 4-nitrobenzène</t>
  </si>
  <si>
    <t>1CL4NBENZ</t>
  </si>
  <si>
    <t>1-chloro, 4-nitrobenzène</t>
  </si>
  <si>
    <t>2 4 5 T</t>
  </si>
  <si>
    <t>GP4</t>
  </si>
  <si>
    <t>245T</t>
  </si>
  <si>
    <t>GP9</t>
  </si>
  <si>
    <t>2,3-dichloro nitrobenzène</t>
  </si>
  <si>
    <t>23DCLNBENZ</t>
  </si>
  <si>
    <t>2,3-dichloronitrobenzène</t>
  </si>
  <si>
    <t>2,4 MCPA</t>
  </si>
  <si>
    <t>24MCPA</t>
  </si>
  <si>
    <t>2,4-D (dont sels de 2,4-D et esters de 2,4-D)</t>
  </si>
  <si>
    <t>24D</t>
  </si>
  <si>
    <t>2,5-dichloro nitrobenzène</t>
  </si>
  <si>
    <t>25DCLNBENZ</t>
  </si>
  <si>
    <t>2,5-dichloronitrobenzène</t>
  </si>
  <si>
    <t>2-Chloroaniline</t>
  </si>
  <si>
    <t>0.10</t>
  </si>
  <si>
    <t>2-chloroaniline</t>
  </si>
  <si>
    <t>2CLAN</t>
  </si>
  <si>
    <t>2-Chlorophénol</t>
  </si>
  <si>
    <t>0.05</t>
  </si>
  <si>
    <t>0.02</t>
  </si>
  <si>
    <t>2-chlorophénol</t>
  </si>
  <si>
    <t>2CLPHE</t>
  </si>
  <si>
    <t>2-Chlorotoluène</t>
  </si>
  <si>
    <t>2-chlorotoluène</t>
  </si>
  <si>
    <t>2CLTOL</t>
  </si>
  <si>
    <t>3,4-dichloro nitrobenzène</t>
  </si>
  <si>
    <t>34DCLNBENZ</t>
  </si>
  <si>
    <t>3,4-dichloronitrobenzène</t>
  </si>
  <si>
    <t>3-Chloroaniline</t>
  </si>
  <si>
    <t>3-chloroaniline</t>
  </si>
  <si>
    <t>3CLAN</t>
  </si>
  <si>
    <t>3-Chlorophénol</t>
  </si>
  <si>
    <t>3-chlorophénol</t>
  </si>
  <si>
    <t>3CLPHE</t>
  </si>
  <si>
    <t>3-Chlorotoluène</t>
  </si>
  <si>
    <t>3-chlorotoluène</t>
  </si>
  <si>
    <t>3CLTOL</t>
  </si>
  <si>
    <t>4-Chloro-3-méthylphénol</t>
  </si>
  <si>
    <t>4-chloro, 3-méthyl phénol</t>
  </si>
  <si>
    <t>4CL3MEPHE</t>
  </si>
  <si>
    <t>4-chloro, 3-méthylphénol</t>
  </si>
  <si>
    <t>4-Chloroaniline</t>
  </si>
  <si>
    <t>4-chloroaniline</t>
  </si>
  <si>
    <t>4CLAN</t>
  </si>
  <si>
    <t>4-Chlorophénol</t>
  </si>
  <si>
    <t>4-chlorophénol</t>
  </si>
  <si>
    <t>4CLPHE</t>
  </si>
  <si>
    <t>4-Chlorotoluène</t>
  </si>
  <si>
    <t>4-chlorotoluène</t>
  </si>
  <si>
    <t>4CLTOL</t>
  </si>
  <si>
    <t>4-nonylphénols ramifiés</t>
  </si>
  <si>
    <t>4-n-nonylphénol (nonyl. linéaire) para-nonylphénols</t>
  </si>
  <si>
    <t>4-nonylphénol</t>
  </si>
  <si>
    <t>4NONPHE</t>
  </si>
  <si>
    <t>0.005</t>
  </si>
  <si>
    <t>0.0017</t>
  </si>
  <si>
    <t>Acetochlore</t>
  </si>
  <si>
    <t>ACETOCHL</t>
  </si>
  <si>
    <t>Acide chloroacétique</t>
  </si>
  <si>
    <t>0.07</t>
  </si>
  <si>
    <t>ACMCA</t>
  </si>
  <si>
    <t>Acide monochloroactétique</t>
  </si>
  <si>
    <t>ng/l</t>
  </si>
  <si>
    <t>ACMCA-EINT</t>
  </si>
  <si>
    <t>Acide monochloroacétique sur eau interstitielle</t>
  </si>
  <si>
    <t>Aclonifen</t>
  </si>
  <si>
    <t>ACLONIFEN</t>
  </si>
  <si>
    <t>ALACHLORE</t>
  </si>
  <si>
    <t>Aminotriazole (Amitrole)</t>
  </si>
  <si>
    <t>AMINOTRIAZ</t>
  </si>
  <si>
    <t>AMINOTRIAZ-EINT</t>
  </si>
  <si>
    <t>Aminotriazole sur eau interstitielle</t>
  </si>
  <si>
    <t>AMPA-EINT</t>
  </si>
  <si>
    <t>AMPA sur eau intersitielle</t>
  </si>
  <si>
    <t>AMPA sur eau interstitielle</t>
  </si>
  <si>
    <t>ANTHRACENE</t>
  </si>
  <si>
    <t>GP3</t>
  </si>
  <si>
    <t>Antimoine dissous</t>
  </si>
  <si>
    <t>SB</t>
  </si>
  <si>
    <t>GP8</t>
  </si>
  <si>
    <t>SBTOT</t>
  </si>
  <si>
    <t>Antimoine total</t>
  </si>
  <si>
    <t>GP12</t>
  </si>
  <si>
    <t>VEG</t>
  </si>
  <si>
    <t>Argent dissous</t>
  </si>
  <si>
    <t>AG</t>
  </si>
  <si>
    <t>5.0</t>
  </si>
  <si>
    <t>2.0</t>
  </si>
  <si>
    <t>AGTOT</t>
  </si>
  <si>
    <t>Argent total</t>
  </si>
  <si>
    <t>Arsenic et composés minéraux</t>
  </si>
  <si>
    <t>Arsenic et composés</t>
  </si>
  <si>
    <t>Arsenic dissous</t>
  </si>
  <si>
    <t>AS</t>
  </si>
  <si>
    <t>2.5</t>
  </si>
  <si>
    <t>ASTOT</t>
  </si>
  <si>
    <t>Arsenic total</t>
  </si>
  <si>
    <t>ATRAZINE</t>
  </si>
  <si>
    <t>Azoxystrobine</t>
  </si>
  <si>
    <t>AZOXYSTRO</t>
  </si>
  <si>
    <t>Baryum dissous</t>
  </si>
  <si>
    <t>BA</t>
  </si>
  <si>
    <t>BATOT</t>
  </si>
  <si>
    <t>Baryum total</t>
  </si>
  <si>
    <t>BENTAZONE</t>
  </si>
  <si>
    <t>0.5</t>
  </si>
  <si>
    <t>0.2</t>
  </si>
  <si>
    <t>BNZ</t>
  </si>
  <si>
    <t>Benzo (a)Pyrène</t>
  </si>
  <si>
    <t>Benzo (a) pyrène</t>
  </si>
  <si>
    <t>BENZAPYR</t>
  </si>
  <si>
    <t xml:space="preserve"> Benzo (b)Fluoranthène </t>
  </si>
  <si>
    <t>Benzo (b) fluoranthène</t>
  </si>
  <si>
    <t>BNZBFLUO</t>
  </si>
  <si>
    <t xml:space="preserve">Benzo(g, h, i)Pérylène </t>
  </si>
  <si>
    <t>Benzo (g,h,i) pérylène</t>
  </si>
  <si>
    <t>BNZGHI</t>
  </si>
  <si>
    <t>Benzo (ghi) pérylène</t>
  </si>
  <si>
    <t>Benzo(k)Fluoranthène</t>
  </si>
  <si>
    <t>Benzo (k) fluoranthène</t>
  </si>
  <si>
    <t>BNZKFLUO</t>
  </si>
  <si>
    <t>Béryllium dissous</t>
  </si>
  <si>
    <t>BE</t>
  </si>
  <si>
    <t>1.0</t>
  </si>
  <si>
    <t>BETOT</t>
  </si>
  <si>
    <t>Béryllium total</t>
  </si>
  <si>
    <t>Bifenox</t>
  </si>
  <si>
    <t>BIFENOX</t>
  </si>
  <si>
    <t>BIFENTHR</t>
  </si>
  <si>
    <t>Bore dissous</t>
  </si>
  <si>
    <t>B</t>
  </si>
  <si>
    <t>BTOT</t>
  </si>
  <si>
    <t>Bore total</t>
  </si>
  <si>
    <t>Bromacile</t>
  </si>
  <si>
    <t>BROMACIL</t>
  </si>
  <si>
    <t>Bromoxinyl</t>
  </si>
  <si>
    <t>BROMOXYNIL</t>
  </si>
  <si>
    <t xml:space="preserve">   </t>
  </si>
  <si>
    <t>Bromoxinyl octanoate</t>
  </si>
  <si>
    <t>Bromoxynil-octanoate</t>
  </si>
  <si>
    <t>BROMOXY-OCT</t>
  </si>
  <si>
    <t>non calculée</t>
  </si>
  <si>
    <t>C10-13 Chloroalcanes</t>
  </si>
  <si>
    <t>C10-13 chloroalcanes</t>
  </si>
  <si>
    <t>C1013CLALC</t>
  </si>
  <si>
    <t>PCA à chaine courte C10-C13</t>
  </si>
  <si>
    <t>C10-C13 chloroalcanes à 55% de chlore</t>
  </si>
  <si>
    <t>Cadmium dissous</t>
  </si>
  <si>
    <t>CD</t>
  </si>
  <si>
    <t>CDTOT</t>
  </si>
  <si>
    <t>Cadmium total</t>
  </si>
  <si>
    <t>classe de dureté 5</t>
  </si>
  <si>
    <t>CARBARYL</t>
  </si>
  <si>
    <t>CARBENDAZ</t>
  </si>
  <si>
    <t>CARBOFURAN</t>
  </si>
  <si>
    <t>Chlordane (cis + trans)</t>
  </si>
  <si>
    <t>CHLORDANCT</t>
  </si>
  <si>
    <t>Chlordecone</t>
  </si>
  <si>
    <t>CHLORDEC</t>
  </si>
  <si>
    <t>Chlorfenvinphos (chlorfenvinphos-éthyl)</t>
  </si>
  <si>
    <t>CHLORFENVIN</t>
  </si>
  <si>
    <t>CHLORPROF</t>
  </si>
  <si>
    <t>Chlorprofam</t>
  </si>
  <si>
    <t>Chlorpyriphos-éthyl
Chlorpyrifos</t>
  </si>
  <si>
    <t>Chlorpyrifos éthyl</t>
  </si>
  <si>
    <t>CHLORPYRIET</t>
  </si>
  <si>
    <t>Chlorpyriphos éthyl</t>
  </si>
  <si>
    <t>Chlorotoluron (chlortoluron)</t>
  </si>
  <si>
    <t>CHLOROTOLU</t>
  </si>
  <si>
    <t>Chlorotoluron</t>
  </si>
  <si>
    <t>Chrome dissous</t>
  </si>
  <si>
    <t>CR</t>
  </si>
  <si>
    <t>CRTOT</t>
  </si>
  <si>
    <t>Chrome total</t>
  </si>
  <si>
    <t>CLOMAZONE</t>
  </si>
  <si>
    <t>Cobalt dissous</t>
  </si>
  <si>
    <t>CO</t>
  </si>
  <si>
    <t>COTOT</t>
  </si>
  <si>
    <t>Cobalt total</t>
  </si>
  <si>
    <t>COUMAPHOS</t>
  </si>
  <si>
    <t>Crésol ortho</t>
  </si>
  <si>
    <t>0.017</t>
  </si>
  <si>
    <t>2-méthyl phénol (o crésol)</t>
  </si>
  <si>
    <t>2MEPHE</t>
  </si>
  <si>
    <t>2-méthylphénol</t>
  </si>
  <si>
    <t>Cuivre dissous</t>
  </si>
  <si>
    <t>CU</t>
  </si>
  <si>
    <t>CUTOT</t>
  </si>
  <si>
    <t>Cuivre total</t>
  </si>
  <si>
    <t>Cyperméthrine (Alpha; Zéta)</t>
  </si>
  <si>
    <t>Cypermethrine</t>
  </si>
  <si>
    <t>CYPERMETHR</t>
  </si>
  <si>
    <t>CYPROCONAZ</t>
  </si>
  <si>
    <t>CYPRODINIL</t>
  </si>
  <si>
    <t>Deltamethrine</t>
  </si>
  <si>
    <t>DELTAMETHR</t>
  </si>
  <si>
    <t>Detaméthrine</t>
  </si>
  <si>
    <t>0.060</t>
  </si>
  <si>
    <t>DICAMBA</t>
  </si>
  <si>
    <t>DCLMET</t>
  </si>
  <si>
    <t>0.030</t>
  </si>
  <si>
    <t>2,4-DP (Dichlorprop)</t>
  </si>
  <si>
    <t>24DP</t>
  </si>
  <si>
    <t>2,4-DP (Dichlorprop) total</t>
  </si>
  <si>
    <t>Dichlorprop-P (sel de DMA) Isomère D</t>
  </si>
  <si>
    <t>Dichlorprop-P (sel de DMA)</t>
  </si>
  <si>
    <t>DICHLORP-P</t>
  </si>
  <si>
    <t>NON DOSE</t>
  </si>
  <si>
    <t>Dichlorure de dibutylétain</t>
  </si>
  <si>
    <t>rendu en dibutylétain cation</t>
  </si>
  <si>
    <t>DICHLORVOS</t>
  </si>
  <si>
    <t>DICOFOL</t>
  </si>
  <si>
    <t>Diethofencarb</t>
  </si>
  <si>
    <t>DIETHOFENC</t>
  </si>
  <si>
    <t>Diethofencarbe</t>
  </si>
  <si>
    <t>Diéthylamine</t>
  </si>
  <si>
    <t>DIETAMINE</t>
  </si>
  <si>
    <t>µg/l</t>
  </si>
  <si>
    <t>DIETAMINE-EINT</t>
  </si>
  <si>
    <t>Diéthylamine sur eau intersittielle</t>
  </si>
  <si>
    <t>0.025</t>
  </si>
  <si>
    <t>0.008</t>
  </si>
  <si>
    <t>Difenoconazole</t>
  </si>
  <si>
    <t>DIFENOCONAZ</t>
  </si>
  <si>
    <t>Diflufénicanil</t>
  </si>
  <si>
    <t>Diflufenican</t>
  </si>
  <si>
    <t>DIFLUFENIC</t>
  </si>
  <si>
    <t>Diflufenican (Diflufenicanil)</t>
  </si>
  <si>
    <t>Diméthénamid</t>
  </si>
  <si>
    <t>Dimethenamid</t>
  </si>
  <si>
    <t>DIMETHENAM</t>
  </si>
  <si>
    <t>Dimethenamide</t>
  </si>
  <si>
    <t>Diméthénamide-p (DMTA-p)</t>
  </si>
  <si>
    <t>rendu en dimethénamid</t>
  </si>
  <si>
    <t>Dimethoate</t>
  </si>
  <si>
    <t>DIMETHOATE</t>
  </si>
  <si>
    <t>Dimethomorphe</t>
  </si>
  <si>
    <t>DIMETHOMO</t>
  </si>
  <si>
    <t>DIMEAMINE</t>
  </si>
  <si>
    <t>DIMEAMINE-EINT</t>
  </si>
  <si>
    <t>Diméthylamine sur eau interstitielle</t>
  </si>
  <si>
    <t>Disulfoton (Disyston)</t>
  </si>
  <si>
    <t>DISULFOTON</t>
  </si>
  <si>
    <t>DIURON</t>
  </si>
  <si>
    <t>EDTA (acide éthylène diamine tétracétique)</t>
  </si>
  <si>
    <t>GP6 TC2</t>
  </si>
  <si>
    <t>GP11 TC2</t>
  </si>
  <si>
    <t>EDTA-EINT</t>
  </si>
  <si>
    <t>EDTA sur eau interstitielle</t>
  </si>
  <si>
    <t>EDTA (acide éthylène diamine tétracétique) sur eau interstitielle</t>
  </si>
  <si>
    <t>Endosulfan
Endosulfan famille
Endosulfan total (alpha + béta)</t>
  </si>
  <si>
    <t>0.015</t>
  </si>
  <si>
    <t>Endosulfan total (alpha + béta)</t>
  </si>
  <si>
    <t>ENDOSULFAN</t>
  </si>
  <si>
    <t>Endosulfan total (alpha+beta)</t>
  </si>
  <si>
    <t>Endosulfan total</t>
  </si>
  <si>
    <t>Epichlorhydrine</t>
  </si>
  <si>
    <t>EPICHL</t>
  </si>
  <si>
    <t>EPICHL-EINT</t>
  </si>
  <si>
    <t>Epichlorhydrine sur eau intersitielle</t>
  </si>
  <si>
    <t>Epoxyconazole</t>
  </si>
  <si>
    <t>EPICONAZ</t>
  </si>
  <si>
    <t>Etain dissous</t>
  </si>
  <si>
    <t>SN</t>
  </si>
  <si>
    <t>SNTOT</t>
  </si>
  <si>
    <t>Etain total</t>
  </si>
  <si>
    <t>Ethofumesate</t>
  </si>
  <si>
    <t>ETHOFUMES</t>
  </si>
  <si>
    <t>FENBUCONAZ</t>
  </si>
  <si>
    <t>Fenitrothion</t>
  </si>
  <si>
    <t>FENITROTHION</t>
  </si>
  <si>
    <t>Fénoxycarbe</t>
  </si>
  <si>
    <t>FENOXYC</t>
  </si>
  <si>
    <t>Fludioxonyl</t>
  </si>
  <si>
    <t>FLUDIOX</t>
  </si>
  <si>
    <t>Fludioxinil</t>
  </si>
  <si>
    <t>FLUORANT</t>
  </si>
  <si>
    <t>FLUROXYPYR</t>
  </si>
  <si>
    <t>Fluroxypyr méthyl  heptyl  ester</t>
  </si>
  <si>
    <t>Fluroxypyr méthyl  heptyl ester</t>
  </si>
  <si>
    <t>Fluroxypyr meptyl</t>
  </si>
  <si>
    <t>FLUROXYP-MEP</t>
  </si>
  <si>
    <t>fluroxypyr-meptyl ester</t>
  </si>
  <si>
    <t>Fluzilazole</t>
  </si>
  <si>
    <t>FLUSILAZ</t>
  </si>
  <si>
    <t>Formol (=formaldéhyde)</t>
  </si>
  <si>
    <t>Formol (Formaldehyde)</t>
  </si>
  <si>
    <t>1.7</t>
  </si>
  <si>
    <t>Formaldéhyde</t>
  </si>
  <si>
    <t>FORMALD</t>
  </si>
  <si>
    <t>Glyphosate (incluant le sulfosate)</t>
  </si>
  <si>
    <t>GLYPHOSATE</t>
  </si>
  <si>
    <t>GLYPHOSATE-EINT</t>
  </si>
  <si>
    <t>Glyphosate sur eau interstitielle</t>
  </si>
  <si>
    <t>HCH alpha</t>
  </si>
  <si>
    <t>HCHA</t>
  </si>
  <si>
    <t>Hexachlorocyclohexane beta</t>
  </si>
  <si>
    <t>HCH béta</t>
  </si>
  <si>
    <t>HCHB</t>
  </si>
  <si>
    <t>HCH delta</t>
  </si>
  <si>
    <t>HCHD</t>
  </si>
  <si>
    <t>Lindane</t>
  </si>
  <si>
    <t>HCH gamma
(Lindane)</t>
  </si>
  <si>
    <t>Lindane (HCH gamma)</t>
  </si>
  <si>
    <t>LINDANE</t>
  </si>
  <si>
    <t>HEPTACHL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</si>
  <si>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</si>
  <si>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</si>
  <si>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Heptachlore époxyde</t>
  </si>
  <si>
    <t>Heptachlore époxyde (cis+trans)</t>
  </si>
  <si>
    <t>HEPTACHLE</t>
  </si>
  <si>
    <t>Heptachlore epoxyde</t>
  </si>
  <si>
    <t>Heptachlore et Heptachlore époxyde \sum,= 3*10-4</t>
  </si>
  <si>
    <t>Hexachlorobenzène (HCB)</t>
  </si>
  <si>
    <t>HCB</t>
  </si>
  <si>
    <t>HCB (hexachlorobenzène)</t>
  </si>
  <si>
    <t>GP9
GP10</t>
  </si>
  <si>
    <t>HCBU</t>
  </si>
  <si>
    <t>HEXACONAZ</t>
  </si>
  <si>
    <t>Données insuffisantes</t>
  </si>
  <si>
    <t>Imidacloprid</t>
  </si>
  <si>
    <t>IMIDACLOP</t>
  </si>
  <si>
    <t>IPRODIONE</t>
  </si>
  <si>
    <t>Isopropyl benzène</t>
  </si>
  <si>
    <t>Isopropylbenzène (cumène)</t>
  </si>
  <si>
    <t>ISOPROPYLBNZ</t>
  </si>
  <si>
    <t>ISOPROTU</t>
  </si>
  <si>
    <t>Krésoxim méthyl</t>
  </si>
  <si>
    <t>Kresoxim méthyl</t>
  </si>
  <si>
    <t>KRESOXIMM</t>
  </si>
  <si>
    <t>Kresoxim-méthyl</t>
  </si>
  <si>
    <t>Lambda cyhalothrine</t>
  </si>
  <si>
    <t>LCYHALOTHR</t>
  </si>
  <si>
    <t>LINURON</t>
  </si>
  <si>
    <t>Mecoprop</t>
  </si>
  <si>
    <t>MCPP (Mecoprop)</t>
  </si>
  <si>
    <t>MCPP</t>
  </si>
  <si>
    <t>MCPP (Mecoprop) total</t>
  </si>
  <si>
    <t>Mercure total</t>
  </si>
  <si>
    <t>Métalaxyl m =mefenoxam</t>
  </si>
  <si>
    <t>Metalaxyl</t>
  </si>
  <si>
    <t>METALAXYL</t>
  </si>
  <si>
    <t>Metamitrone</t>
  </si>
  <si>
    <t>METAMITRON</t>
  </si>
  <si>
    <t>Metazachlor</t>
  </si>
  <si>
    <t>METAZACHLOR</t>
  </si>
  <si>
    <t>Métazachlor</t>
  </si>
  <si>
    <t>Methabenzthiazuron</t>
  </si>
  <si>
    <t>METHABENZ</t>
  </si>
  <si>
    <t>Méthamidophos</t>
  </si>
  <si>
    <t>METHAMIDO</t>
  </si>
  <si>
    <t xml:space="preserve">Métolachlore </t>
  </si>
  <si>
    <t>Metolachlore</t>
  </si>
  <si>
    <t>METOLACHL</t>
  </si>
  <si>
    <t>Métolachlor</t>
  </si>
  <si>
    <t>Mevinphos</t>
  </si>
  <si>
    <t>MEVINPHOS</t>
  </si>
  <si>
    <t>Molybdène dissous</t>
  </si>
  <si>
    <t>MO</t>
  </si>
  <si>
    <t>MOTOT</t>
  </si>
  <si>
    <t>Molybdène total</t>
  </si>
  <si>
    <t>MONOLINU</t>
  </si>
  <si>
    <t>NAPHTALENE</t>
  </si>
  <si>
    <t>NAPROPAM</t>
  </si>
  <si>
    <t>Nickel dissous</t>
  </si>
  <si>
    <t>NI</t>
  </si>
  <si>
    <t>NITOT</t>
  </si>
  <si>
    <t>Nickel total</t>
  </si>
  <si>
    <t>NICOSULFU</t>
  </si>
  <si>
    <t>Norflurazon</t>
  </si>
  <si>
    <t>NORFLURAZ</t>
  </si>
  <si>
    <t>Octylphénols</t>
  </si>
  <si>
    <t>OCTYLPHE</t>
  </si>
  <si>
    <t>OMETHOATE</t>
  </si>
  <si>
    <t>OXADIAZON</t>
  </si>
  <si>
    <t>Oxyde  de dibutylétain</t>
  </si>
  <si>
    <t>Oxy-demeton-methyl</t>
  </si>
  <si>
    <t>Demeton S méthyl sulfoxyde (Oxydemeton methyl)</t>
  </si>
  <si>
    <t>DEMETONSMESOX</t>
  </si>
  <si>
    <t>Oxydemeton méthyl</t>
  </si>
  <si>
    <t>Para-para DDT</t>
  </si>
  <si>
    <t>Para-para DDT
44' DDD
DDD-p,p'</t>
  </si>
  <si>
    <t>44' DDD</t>
  </si>
  <si>
    <t>44DDD</t>
  </si>
  <si>
    <t>4,4'-DDD</t>
  </si>
  <si>
    <t>PARAQUAT</t>
  </si>
  <si>
    <t>PARAQUAT-EINT</t>
  </si>
  <si>
    <t>Paraquat sur eau interstitielle</t>
  </si>
  <si>
    <t>PENCONAZO</t>
  </si>
  <si>
    <t>Pentachlorobenzène</t>
  </si>
  <si>
    <t>PCLBNZ</t>
  </si>
  <si>
    <t>PENTACLPHE</t>
  </si>
  <si>
    <t>Perchloroéthylène
(tétrachloroéthylène)</t>
  </si>
  <si>
    <t>Tétrachloréthylène</t>
  </si>
  <si>
    <t>TETRACLETHY</t>
  </si>
  <si>
    <t>PHOSTRIBU</t>
  </si>
  <si>
    <t>PHOXIM</t>
  </si>
  <si>
    <t>Plomb dissous</t>
  </si>
  <si>
    <t>PB</t>
  </si>
  <si>
    <t>PBTOT</t>
  </si>
  <si>
    <t>Plomb total</t>
  </si>
  <si>
    <t>PROCYMIDO</t>
  </si>
  <si>
    <t>PROPANIL</t>
  </si>
  <si>
    <t>PROPYZAM</t>
  </si>
  <si>
    <t>Pyrazone (Chloridazone)</t>
  </si>
  <si>
    <t>CHLORIDAZON</t>
  </si>
  <si>
    <t>Chloridazone (Pyrazon)</t>
  </si>
  <si>
    <t>Chloridazon</t>
  </si>
  <si>
    <t>Pyrimethanil</t>
  </si>
  <si>
    <t>PYRIMETHA</t>
  </si>
  <si>
    <t>Quinoxyfène</t>
  </si>
  <si>
    <t>QUINOXYF</t>
  </si>
  <si>
    <t>RIMSULFU</t>
  </si>
  <si>
    <t>Sélénium dissous</t>
  </si>
  <si>
    <t>SE</t>
  </si>
  <si>
    <t>SETOT</t>
  </si>
  <si>
    <t>Sélénium total</t>
  </si>
  <si>
    <t>SIMAZINE</t>
  </si>
  <si>
    <t>Somme DDT</t>
  </si>
  <si>
    <t>SDDT</t>
  </si>
  <si>
    <t>DDT total (24 DDTet 44' DDT)</t>
  </si>
  <si>
    <t>SULCOTRIO</t>
  </si>
  <si>
    <t>Tebuconazole</t>
  </si>
  <si>
    <t>TEBUCONAZ</t>
  </si>
  <si>
    <t>Terbutylazine</t>
  </si>
  <si>
    <t>TERBUTYLAZ</t>
  </si>
  <si>
    <t>TERBUTRY</t>
  </si>
  <si>
    <t>Tétrabutylétain cation</t>
  </si>
  <si>
    <t>SNTEBT</t>
  </si>
  <si>
    <t>CCL4</t>
  </si>
  <si>
    <t>Tétraconazole</t>
  </si>
  <si>
    <t>TETRACONAZ</t>
  </si>
  <si>
    <t>Thallium dissous</t>
  </si>
  <si>
    <t>THALLIUM</t>
  </si>
  <si>
    <t>TLTOT</t>
  </si>
  <si>
    <t>Thallium total</t>
  </si>
  <si>
    <t>Titane diisous</t>
  </si>
  <si>
    <t>TI</t>
  </si>
  <si>
    <t>Titane dissous</t>
  </si>
  <si>
    <t>TITOT</t>
  </si>
  <si>
    <t>Titane total</t>
  </si>
  <si>
    <t>TRIAZOPHOS</t>
  </si>
  <si>
    <t>tributylétain</t>
  </si>
  <si>
    <t>code gelé remplacé par le 2879 déjà dans cette liste</t>
  </si>
  <si>
    <t>rendu en tributylétain cation</t>
  </si>
  <si>
    <t>TRICHLORFON</t>
  </si>
  <si>
    <t>Trichlorobenzène</t>
  </si>
  <si>
    <t>1,2,3-trichlorobenzène</t>
  </si>
  <si>
    <t>123TRICLBENZ</t>
  </si>
  <si>
    <t>Trichloréthylène</t>
  </si>
  <si>
    <t>TRICLETHY</t>
  </si>
  <si>
    <t>Trichlorométhane (chloroforme)</t>
  </si>
  <si>
    <t>CHLOROF</t>
  </si>
  <si>
    <t>TRICLOPYR</t>
  </si>
  <si>
    <t>TRIFLURA</t>
  </si>
  <si>
    <t>Uranium dissous</t>
  </si>
  <si>
    <t>U</t>
  </si>
  <si>
    <t>UTOT</t>
  </si>
  <si>
    <t>Uranium total</t>
  </si>
  <si>
    <t>Vanadium dissous</t>
  </si>
  <si>
    <t>V</t>
  </si>
  <si>
    <t>VTOT</t>
  </si>
  <si>
    <t>Vanadium total</t>
  </si>
  <si>
    <t>Zinc dissous</t>
  </si>
  <si>
    <t>ZN</t>
  </si>
  <si>
    <t>ZNTOT</t>
  </si>
  <si>
    <t>Zinc total</t>
  </si>
  <si>
    <t>Zinc  total</t>
  </si>
  <si>
    <t>Di (2-éthylhexyl)phtalate (DEHP)</t>
  </si>
  <si>
    <t>Code support</t>
  </si>
  <si>
    <t>Code fraction analysée</t>
  </si>
  <si>
    <t>Code paramètre</t>
  </si>
  <si>
    <t>Ordre amont-aval</t>
  </si>
  <si>
    <t>Débit en l/s</t>
  </si>
  <si>
    <t>GP1</t>
  </si>
  <si>
    <t>GP2</t>
  </si>
  <si>
    <t>GP4-GP5</t>
  </si>
  <si>
    <t>GP6TC2</t>
  </si>
  <si>
    <t>&lt;</t>
  </si>
  <si>
    <t>Minimum Normes environnementales
µg/l</t>
  </si>
  <si>
    <t>&gt;</t>
  </si>
  <si>
    <t>NQE-MA 2015
Eaux de surfaces intérieures</t>
  </si>
  <si>
    <t>NQE-CMA 2015
Eaux de surfaces intérieures</t>
  </si>
  <si>
    <t>NQE MA à modifier / rapport intermédaire année 1</t>
  </si>
  <si>
    <t>Minimum devant être changé dans le rapport final</t>
  </si>
  <si>
    <t>Supprimer VGE</t>
  </si>
  <si>
    <t>Supprimer VGE et 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</si>
</sst>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0000000"/>
  </numFmts>
  <fonts count="1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FD1F6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rgb="FFFAB74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152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49" fontId="2" fillId="0" borderId="7" xfId="0" applyNumberFormat="1" applyFont="1" applyBorder="1" applyAlignment="1">
      <alignment horizontal="center" vertical="top" wrapText="1"/>
    </xf>
    <xf numFmtId="14" fontId="2" fillId="0" borderId="7" xfId="0" applyNumberFormat="1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1" fontId="2" fillId="0" borderId="0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7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5" fillId="3" borderId="0" xfId="1" applyFont="1" applyFill="1" applyBorder="1" applyAlignment="1">
      <alignment horizontal="center" vertical="center" wrapText="1"/>
    </xf>
    <xf numFmtId="0" fontId="5" fillId="4" borderId="0" xfId="1" applyFont="1" applyFill="1" applyBorder="1" applyAlignment="1">
      <alignment horizontal="center" vertical="center" wrapText="1"/>
    </xf>
    <xf numFmtId="0" fontId="6" fillId="4" borderId="0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right" vertical="center" wrapText="1"/>
    </xf>
    <xf numFmtId="0" fontId="5" fillId="6" borderId="0" xfId="1" applyFont="1" applyFill="1" applyBorder="1" applyAlignment="1">
      <alignment horizontal="center" vertical="center" wrapText="1"/>
    </xf>
    <xf numFmtId="0" fontId="5" fillId="6" borderId="0" xfId="1" applyFont="1" applyFill="1" applyAlignment="1">
      <alignment horizontal="center" vertical="center"/>
    </xf>
    <xf numFmtId="0" fontId="5" fillId="7" borderId="0" xfId="1" applyFont="1" applyFill="1" applyBorder="1" applyAlignment="1">
      <alignment horizontal="center" vertical="center" wrapText="1"/>
    </xf>
    <xf numFmtId="0" fontId="5" fillId="8" borderId="0" xfId="1" applyFont="1" applyFill="1" applyBorder="1" applyAlignment="1">
      <alignment horizontal="center" vertical="center" wrapText="1"/>
    </xf>
    <xf numFmtId="0" fontId="5" fillId="9" borderId="0" xfId="1" applyFont="1" applyFill="1" applyBorder="1" applyAlignment="1">
      <alignment horizontal="center" vertical="center" wrapText="1"/>
    </xf>
    <xf numFmtId="0" fontId="8" fillId="10" borderId="0" xfId="2" applyFont="1" applyFill="1" applyBorder="1" applyAlignment="1" applyProtection="1">
      <alignment horizontal="center" vertical="center" wrapText="1"/>
    </xf>
    <xf numFmtId="0" fontId="8" fillId="10" borderId="0" xfId="1" applyFont="1" applyFill="1" applyBorder="1" applyAlignment="1" applyProtection="1">
      <alignment horizontal="center" vertical="center" wrapText="1"/>
    </xf>
    <xf numFmtId="0" fontId="5" fillId="11" borderId="0" xfId="1" applyFont="1" applyFill="1" applyAlignment="1">
      <alignment horizontal="center" vertical="center" wrapText="1"/>
    </xf>
    <xf numFmtId="0" fontId="4" fillId="11" borderId="0" xfId="1" applyFont="1" applyFill="1" applyAlignment="1">
      <alignment vertical="center"/>
    </xf>
    <xf numFmtId="0" fontId="4" fillId="0" borderId="0" xfId="1" applyFont="1" applyAlignment="1">
      <alignment vertical="center"/>
    </xf>
    <xf numFmtId="0" fontId="4" fillId="3" borderId="0" xfId="1" applyFont="1" applyFill="1" applyBorder="1" applyAlignment="1">
      <alignment horizontal="center" vertical="center" wrapText="1"/>
    </xf>
    <xf numFmtId="0" fontId="10" fillId="4" borderId="0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right" vertical="center"/>
    </xf>
    <xf numFmtId="0" fontId="4" fillId="6" borderId="0" xfId="1" applyNumberFormat="1" applyFont="1" applyFill="1" applyAlignment="1">
      <alignment horizontal="center" vertical="center"/>
    </xf>
    <xf numFmtId="0" fontId="4" fillId="6" borderId="0" xfId="1" applyFont="1" applyFill="1" applyAlignment="1">
      <alignment horizontal="center" vertical="center"/>
    </xf>
    <xf numFmtId="0" fontId="4" fillId="6" borderId="0" xfId="1" applyFont="1" applyFill="1" applyBorder="1" applyAlignment="1">
      <alignment horizontal="center" vertical="center"/>
    </xf>
    <xf numFmtId="0" fontId="4" fillId="7" borderId="0" xfId="1" applyFont="1" applyFill="1" applyAlignment="1">
      <alignment vertical="center"/>
    </xf>
    <xf numFmtId="0" fontId="4" fillId="8" borderId="0" xfId="1" applyFont="1" applyFill="1" applyAlignment="1">
      <alignment vertical="center"/>
    </xf>
    <xf numFmtId="0" fontId="4" fillId="9" borderId="0" xfId="1" applyFont="1" applyFill="1" applyAlignment="1">
      <alignment horizontal="center" vertical="center"/>
    </xf>
    <xf numFmtId="0" fontId="11" fillId="10" borderId="0" xfId="1" applyFont="1" applyFill="1" applyBorder="1" applyAlignment="1">
      <alignment horizontal="center" vertical="center"/>
    </xf>
    <xf numFmtId="0" fontId="5" fillId="11" borderId="0" xfId="1" applyFont="1" applyFill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11" fillId="10" borderId="0" xfId="1" applyNumberFormat="1" applyFont="1" applyFill="1" applyBorder="1" applyAlignment="1" applyProtection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right" vertical="center"/>
    </xf>
    <xf numFmtId="0" fontId="0" fillId="6" borderId="0" xfId="0" applyNumberFormat="1" applyFont="1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9" borderId="0" xfId="0" applyFont="1" applyFill="1" applyAlignment="1">
      <alignment horizontal="center" vertical="center"/>
    </xf>
    <xf numFmtId="0" fontId="11" fillId="1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right" vertical="center"/>
    </xf>
    <xf numFmtId="0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2" fillId="7" borderId="0" xfId="0" applyFont="1" applyFill="1" applyAlignment="1">
      <alignment vertical="center"/>
    </xf>
    <xf numFmtId="0" fontId="12" fillId="8" borderId="0" xfId="0" applyFont="1" applyFill="1" applyAlignment="1">
      <alignment vertical="center"/>
    </xf>
    <xf numFmtId="0" fontId="12" fillId="9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4" fillId="12" borderId="0" xfId="1" applyFont="1" applyFill="1" applyBorder="1" applyAlignment="1">
      <alignment horizontal="center" vertical="center"/>
    </xf>
    <xf numFmtId="0" fontId="4" fillId="13" borderId="0" xfId="1" applyNumberFormat="1" applyFont="1" applyFill="1" applyAlignment="1">
      <alignment horizontal="center" vertical="center"/>
    </xf>
    <xf numFmtId="0" fontId="4" fillId="13" borderId="0" xfId="1" applyFont="1" applyFill="1" applyAlignment="1">
      <alignment horizontal="center" vertical="center"/>
    </xf>
    <xf numFmtId="0" fontId="4" fillId="13" borderId="0" xfId="1" applyFont="1" applyFill="1" applyBorder="1" applyAlignment="1">
      <alignment horizontal="center" vertical="center"/>
    </xf>
    <xf numFmtId="0" fontId="13" fillId="11" borderId="0" xfId="1" applyFont="1" applyFill="1" applyAlignment="1">
      <alignment vertical="center"/>
    </xf>
    <xf numFmtId="0" fontId="4" fillId="6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4" borderId="0" xfId="1" applyFont="1" applyFill="1" applyBorder="1" applyAlignment="1">
      <alignment horizontal="center" vertical="center" wrapText="1"/>
    </xf>
    <xf numFmtId="0" fontId="4" fillId="4" borderId="0" xfId="1" applyFont="1" applyFill="1" applyBorder="1"/>
    <xf numFmtId="0" fontId="4" fillId="8" borderId="0" xfId="1" applyFont="1" applyFill="1" applyBorder="1" applyAlignment="1">
      <alignment horizontal="center" vertical="center"/>
    </xf>
    <xf numFmtId="0" fontId="4" fillId="8" borderId="0" xfId="1" applyFont="1" applyFill="1" applyBorder="1" applyAlignment="1">
      <alignment horizontal="right" vertical="center"/>
    </xf>
    <xf numFmtId="0" fontId="4" fillId="14" borderId="0" xfId="1" applyNumberFormat="1" applyFont="1" applyFill="1" applyAlignment="1">
      <alignment horizontal="center" vertical="center"/>
    </xf>
    <xf numFmtId="0" fontId="4" fillId="14" borderId="0" xfId="1" applyFont="1" applyFill="1" applyAlignment="1">
      <alignment horizontal="center" vertical="center"/>
    </xf>
    <xf numFmtId="0" fontId="4" fillId="7" borderId="0" xfId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2" fillId="0" borderId="7" xfId="0" applyFont="1" applyBorder="1" applyAlignment="1">
      <alignment horizontal="center"/>
    </xf>
    <xf numFmtId="165" fontId="15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/>
    </xf>
    <xf numFmtId="0" fontId="4" fillId="0" borderId="0" xfId="1" applyAlignment="1">
      <alignment horizontal="center"/>
    </xf>
    <xf numFmtId="164" fontId="4" fillId="0" borderId="0" xfId="1" applyNumberFormat="1" applyAlignment="1">
      <alignment horizontal="center"/>
    </xf>
    <xf numFmtId="0" fontId="15" fillId="0" borderId="7" xfId="0" applyFont="1" applyFill="1" applyBorder="1" applyAlignment="1">
      <alignment horizontal="center" vertical="center" wrapText="1"/>
    </xf>
    <xf numFmtId="0" fontId="2" fillId="15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4" fontId="2" fillId="0" borderId="10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" fillId="17" borderId="12" xfId="0" applyFont="1" applyFill="1" applyBorder="1" applyAlignment="1">
      <alignment horizontal="center"/>
    </xf>
    <xf numFmtId="0" fontId="2" fillId="18" borderId="12" xfId="0" applyFont="1" applyFill="1" applyBorder="1" applyAlignment="1">
      <alignment horizontal="center"/>
    </xf>
    <xf numFmtId="0" fontId="2" fillId="19" borderId="12" xfId="0" applyFont="1" applyFill="1" applyBorder="1" applyAlignment="1">
      <alignment horizontal="center"/>
    </xf>
    <xf numFmtId="0" fontId="2" fillId="20" borderId="12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2" fillId="18" borderId="10" xfId="0" applyFont="1" applyFill="1" applyBorder="1" applyAlignment="1">
      <alignment horizontal="center"/>
    </xf>
    <xf numFmtId="0" fontId="2" fillId="19" borderId="10" xfId="0" applyFont="1" applyFill="1" applyBorder="1" applyAlignment="1">
      <alignment horizontal="center"/>
    </xf>
    <xf numFmtId="0" fontId="2" fillId="20" borderId="10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top" wrapText="1"/>
    </xf>
    <xf numFmtId="1" fontId="2" fillId="0" borderId="8" xfId="0" applyNumberFormat="1" applyFont="1" applyBorder="1" applyAlignment="1">
      <alignment horizontal="center" vertical="top" wrapText="1"/>
    </xf>
    <xf numFmtId="1" fontId="2" fillId="0" borderId="13" xfId="0" applyNumberFormat="1" applyFont="1" applyBorder="1" applyAlignment="1">
      <alignment horizontal="center"/>
    </xf>
    <xf numFmtId="0" fontId="5" fillId="22" borderId="0" xfId="1" applyFont="1" applyFill="1" applyAlignment="1">
      <alignment horizontal="center" vertical="center" wrapText="1"/>
    </xf>
    <xf numFmtId="0" fontId="5" fillId="18" borderId="0" xfId="1" applyFont="1" applyFill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22" borderId="0" xfId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16" fillId="18" borderId="0" xfId="0" applyFont="1" applyFill="1" applyAlignment="1">
      <alignment horizontal="center" vertical="center"/>
    </xf>
    <xf numFmtId="0" fontId="4" fillId="23" borderId="0" xfId="1" applyFont="1" applyFill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3"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6FD1F6"/>
      <color rgb="FFF14D4C"/>
      <color rgb="FF6AEF00"/>
      <color rgb="FFFEF64B"/>
      <color rgb="FFFAB74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Z4169"/>
  <sheetViews>
    <sheetView topLeftCell="R1" workbookViewId="0">
      <selection activeCell="AP1" sqref="AP1"/>
    </sheetView>
  </sheetViews>
  <sheetFormatPr baseColWidth="10" defaultRowHeight="15" customHeight="1" x14ac:dyDescent="0.2"/>
  <cols>
    <col min="1" max="1" width="34.875" hidden="1" customWidth="1"/>
    <col min="2" max="2" width="19.25" hidden="1" customWidth="1"/>
    <col min="3" max="4" width="0" hidden="1" customWidth="1"/>
    <col min="5" max="5" width="39.375" hidden="1" customWidth="1"/>
    <col min="6" max="6" width="0" hidden="1" customWidth="1"/>
    <col min="7" max="7" width="39.25" hidden="1" customWidth="1"/>
    <col min="8" max="8" width="39.125" hidden="1" customWidth="1"/>
    <col min="9" max="9" width="39.5" hidden="1" customWidth="1"/>
    <col min="10" max="10" width="0" hidden="1" customWidth="1"/>
    <col min="11" max="11" width="29.375" hidden="1" customWidth="1"/>
    <col min="12" max="12" width="34.25" hidden="1" customWidth="1"/>
    <col min="13" max="13" width="25" hidden="1" customWidth="1"/>
    <col min="14" max="14" width="36.625" hidden="1" customWidth="1"/>
    <col min="15" max="16" width="0" hidden="1" customWidth="1"/>
    <col min="17" max="17" width="39.125" hidden="1" customWidth="1"/>
    <col min="19" max="19" width="21.25" customWidth="1"/>
    <col min="20" max="20" width="35.625" hidden="1" customWidth="1"/>
    <col min="21" max="26" width="0" hidden="1" customWidth="1"/>
    <col min="27" max="27" width="12.375" customWidth="1"/>
    <col min="29" max="32" width="0" hidden="1" customWidth="1"/>
    <col min="33" max="33" width="30" customWidth="1"/>
    <col min="36" max="41" width="0" hidden="1" customWidth="1"/>
    <col min="43" max="43" width="0" hidden="1" customWidth="1"/>
    <col min="45" max="49" width="0" hidden="1" customWidth="1"/>
    <col min="51" max="78" width="0" hidden="1" customWidth="1"/>
    <col min="79" max="79" width="12.375" hidden="1" customWidth="1"/>
    <col min="80" max="80" width="0" hidden="1" customWidth="1"/>
    <col min="81" max="81" width="33.75" hidden="1" customWidth="1"/>
    <col min="82" max="82" width="38.625" hidden="1" customWidth="1"/>
    <col min="83" max="83" width="0" hidden="1" customWidth="1"/>
    <col min="84" max="84" width="26.625" hidden="1" customWidth="1"/>
    <col min="85" max="85" width="23.25" hidden="1" customWidth="1"/>
    <col min="86" max="86" width="28.125" hidden="1" customWidth="1"/>
    <col min="87" max="87" width="25.125" hidden="1" customWidth="1"/>
    <col min="88" max="88" width="30" hidden="1" customWidth="1"/>
    <col min="89" max="89" width="0" hidden="1" customWidth="1"/>
    <col min="90" max="90" width="26.75" hidden="1" customWidth="1"/>
    <col min="91" max="91" width="22.625" hidden="1" customWidth="1"/>
    <col min="92" max="92" width="28" hidden="1" customWidth="1"/>
    <col min="93" max="93" width="34.25" hidden="1" customWidth="1"/>
    <col min="94" max="94" width="39.125" hidden="1" customWidth="1"/>
    <col min="95" max="95" width="0" hidden="1" customWidth="1"/>
    <col min="96" max="96" width="35.75" hidden="1" customWidth="1"/>
    <col min="97" max="97" width="31.625" hidden="1" customWidth="1"/>
    <col min="98" max="98" width="36.5" hidden="1" customWidth="1"/>
    <col min="99" max="99" width="0" hidden="1" customWidth="1"/>
    <col min="100" max="100" width="33.125" hidden="1" customWidth="1"/>
    <col min="101" max="101" width="21.875" hidden="1" customWidth="1"/>
    <col min="102" max="102" width="30.75" hidden="1" customWidth="1"/>
    <col min="103" max="103" width="24.625" hidden="1" customWidth="1"/>
    <col min="104" max="104" width="29.5" hidden="1" customWidth="1"/>
  </cols>
  <sheetData>
    <row r="1" spans="1:104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75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59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38</v>
      </c>
      <c r="AH1" s="1" t="s">
        <v>36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37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</row>
    <row r="2" spans="1:104" ht="15" hidden="1" customHeight="1" x14ac:dyDescent="0.2">
      <c r="A2" t="s">
        <v>104</v>
      </c>
      <c r="B2">
        <v>0</v>
      </c>
      <c r="C2">
        <v>0</v>
      </c>
      <c r="D2" t="s">
        <v>105</v>
      </c>
      <c r="E2">
        <v>952</v>
      </c>
      <c r="F2">
        <v>952</v>
      </c>
      <c r="I2">
        <v>6</v>
      </c>
      <c r="J2">
        <v>6</v>
      </c>
      <c r="K2">
        <v>1</v>
      </c>
      <c r="L2">
        <v>1</v>
      </c>
      <c r="CC2">
        <v>41054531300042</v>
      </c>
      <c r="CD2">
        <v>41054531300042</v>
      </c>
      <c r="CE2" t="s">
        <v>105</v>
      </c>
      <c r="CG2">
        <v>3</v>
      </c>
      <c r="CH2">
        <v>3</v>
      </c>
      <c r="CM2" t="s">
        <v>106</v>
      </c>
      <c r="CN2" s="2">
        <v>42187</v>
      </c>
      <c r="CO2">
        <v>0</v>
      </c>
      <c r="CP2">
        <v>0</v>
      </c>
      <c r="CQ2" t="s">
        <v>105</v>
      </c>
      <c r="CR2" t="s">
        <v>107</v>
      </c>
      <c r="CS2">
        <v>41054531300042</v>
      </c>
      <c r="CT2">
        <v>41054531300042</v>
      </c>
      <c r="CU2" t="s">
        <v>108</v>
      </c>
      <c r="CV2" t="s">
        <v>109</v>
      </c>
      <c r="CW2" t="s">
        <v>110</v>
      </c>
      <c r="CX2" t="s">
        <v>111</v>
      </c>
      <c r="CY2">
        <v>1</v>
      </c>
      <c r="CZ2">
        <v>1</v>
      </c>
    </row>
    <row r="3" spans="1:104" ht="15" hidden="1" customHeight="1" x14ac:dyDescent="0.2">
      <c r="A3" t="s">
        <v>104</v>
      </c>
      <c r="B3">
        <v>0</v>
      </c>
      <c r="D3" t="s">
        <v>105</v>
      </c>
      <c r="E3">
        <v>952</v>
      </c>
      <c r="F3">
        <v>952</v>
      </c>
      <c r="I3">
        <v>15</v>
      </c>
      <c r="J3">
        <v>15</v>
      </c>
      <c r="K3">
        <v>1</v>
      </c>
      <c r="CC3">
        <v>41054531300042</v>
      </c>
      <c r="CE3" t="s">
        <v>105</v>
      </c>
      <c r="CG3">
        <v>3</v>
      </c>
      <c r="CM3" t="s">
        <v>106</v>
      </c>
      <c r="CN3" s="2">
        <v>42187</v>
      </c>
      <c r="CO3">
        <v>0</v>
      </c>
      <c r="CQ3" t="s">
        <v>105</v>
      </c>
      <c r="CR3" t="s">
        <v>107</v>
      </c>
      <c r="CS3">
        <v>41054531300042</v>
      </c>
      <c r="CU3" t="s">
        <v>108</v>
      </c>
      <c r="CV3" t="s">
        <v>109</v>
      </c>
      <c r="CW3" t="s">
        <v>110</v>
      </c>
      <c r="CX3" t="s">
        <v>111</v>
      </c>
      <c r="CY3">
        <v>1</v>
      </c>
    </row>
    <row r="4" spans="1:104" ht="15" hidden="1" customHeight="1" x14ac:dyDescent="0.2">
      <c r="A4" t="s">
        <v>104</v>
      </c>
      <c r="B4">
        <v>0</v>
      </c>
      <c r="D4" t="s">
        <v>105</v>
      </c>
      <c r="E4">
        <v>952</v>
      </c>
      <c r="F4">
        <v>952</v>
      </c>
      <c r="I4">
        <v>7</v>
      </c>
      <c r="J4">
        <v>7</v>
      </c>
      <c r="K4">
        <v>1</v>
      </c>
      <c r="CC4">
        <v>41054531300042</v>
      </c>
      <c r="CE4" t="s">
        <v>105</v>
      </c>
      <c r="CG4">
        <v>3</v>
      </c>
      <c r="CM4" t="s">
        <v>106</v>
      </c>
      <c r="CN4" s="2">
        <v>42187</v>
      </c>
      <c r="CO4">
        <v>0</v>
      </c>
      <c r="CQ4" t="s">
        <v>105</v>
      </c>
      <c r="CR4" t="s">
        <v>107</v>
      </c>
      <c r="CS4">
        <v>41054531300042</v>
      </c>
      <c r="CU4" t="s">
        <v>108</v>
      </c>
      <c r="CV4" t="s">
        <v>109</v>
      </c>
      <c r="CW4" t="s">
        <v>110</v>
      </c>
      <c r="CX4" t="s">
        <v>111</v>
      </c>
      <c r="CY4">
        <v>1</v>
      </c>
    </row>
    <row r="5" spans="1:104" ht="15" hidden="1" customHeight="1" x14ac:dyDescent="0.2">
      <c r="A5" t="s">
        <v>104</v>
      </c>
      <c r="B5">
        <v>0</v>
      </c>
      <c r="D5" t="s">
        <v>105</v>
      </c>
      <c r="E5">
        <v>952</v>
      </c>
      <c r="F5">
        <v>952</v>
      </c>
      <c r="I5">
        <v>1</v>
      </c>
      <c r="J5">
        <v>1</v>
      </c>
      <c r="K5">
        <v>1</v>
      </c>
      <c r="CC5">
        <v>41054531300042</v>
      </c>
      <c r="CE5" t="s">
        <v>105</v>
      </c>
      <c r="CG5">
        <v>3</v>
      </c>
      <c r="CM5" t="s">
        <v>106</v>
      </c>
      <c r="CN5" s="2">
        <v>42187</v>
      </c>
      <c r="CO5">
        <v>0</v>
      </c>
      <c r="CQ5" t="s">
        <v>105</v>
      </c>
      <c r="CR5" t="s">
        <v>107</v>
      </c>
      <c r="CS5">
        <v>41054531300042</v>
      </c>
      <c r="CU5" t="s">
        <v>108</v>
      </c>
      <c r="CV5" t="s">
        <v>109</v>
      </c>
      <c r="CW5" t="s">
        <v>110</v>
      </c>
      <c r="CX5" t="s">
        <v>111</v>
      </c>
      <c r="CY5">
        <v>1</v>
      </c>
    </row>
    <row r="6" spans="1:104" ht="15" hidden="1" customHeight="1" x14ac:dyDescent="0.2">
      <c r="A6" t="s">
        <v>104</v>
      </c>
      <c r="B6">
        <v>0</v>
      </c>
      <c r="D6" t="s">
        <v>105</v>
      </c>
      <c r="E6">
        <v>952</v>
      </c>
      <c r="F6">
        <v>952</v>
      </c>
      <c r="I6">
        <v>13</v>
      </c>
      <c r="J6">
        <v>13</v>
      </c>
      <c r="K6">
        <v>1</v>
      </c>
      <c r="CC6">
        <v>41054531300042</v>
      </c>
      <c r="CE6" t="s">
        <v>105</v>
      </c>
      <c r="CG6">
        <v>3</v>
      </c>
      <c r="CM6" t="s">
        <v>106</v>
      </c>
      <c r="CN6" s="2">
        <v>42187</v>
      </c>
      <c r="CO6">
        <v>0</v>
      </c>
      <c r="CQ6" t="s">
        <v>105</v>
      </c>
      <c r="CR6" t="s">
        <v>107</v>
      </c>
      <c r="CS6">
        <v>41054531300042</v>
      </c>
      <c r="CU6" t="s">
        <v>108</v>
      </c>
      <c r="CV6" t="s">
        <v>109</v>
      </c>
      <c r="CW6" t="s">
        <v>110</v>
      </c>
      <c r="CX6" t="s">
        <v>111</v>
      </c>
      <c r="CY6">
        <v>1</v>
      </c>
    </row>
    <row r="7" spans="1:104" ht="15" hidden="1" customHeight="1" x14ac:dyDescent="0.2">
      <c r="A7" t="s">
        <v>104</v>
      </c>
      <c r="B7">
        <v>0</v>
      </c>
      <c r="D7" t="s">
        <v>105</v>
      </c>
      <c r="E7">
        <v>952</v>
      </c>
      <c r="F7">
        <v>952</v>
      </c>
      <c r="I7">
        <v>10</v>
      </c>
      <c r="J7">
        <v>10</v>
      </c>
      <c r="K7">
        <v>1</v>
      </c>
      <c r="CC7">
        <v>41054531300042</v>
      </c>
      <c r="CE7" t="s">
        <v>105</v>
      </c>
      <c r="CG7">
        <v>3</v>
      </c>
      <c r="CM7" t="s">
        <v>106</v>
      </c>
      <c r="CN7" s="2">
        <v>42187</v>
      </c>
      <c r="CO7">
        <v>0</v>
      </c>
      <c r="CQ7" t="s">
        <v>105</v>
      </c>
      <c r="CR7" t="s">
        <v>107</v>
      </c>
      <c r="CS7">
        <v>41054531300042</v>
      </c>
      <c r="CU7" t="s">
        <v>108</v>
      </c>
      <c r="CV7" t="s">
        <v>109</v>
      </c>
      <c r="CW7" t="s">
        <v>110</v>
      </c>
      <c r="CX7" t="s">
        <v>111</v>
      </c>
      <c r="CY7">
        <v>1</v>
      </c>
    </row>
    <row r="8" spans="1:104" ht="15" hidden="1" customHeight="1" x14ac:dyDescent="0.2">
      <c r="A8" t="s">
        <v>104</v>
      </c>
      <c r="B8">
        <v>0</v>
      </c>
      <c r="D8" t="s">
        <v>105</v>
      </c>
      <c r="E8">
        <v>952</v>
      </c>
      <c r="F8">
        <v>952</v>
      </c>
      <c r="I8">
        <v>16</v>
      </c>
      <c r="J8">
        <v>16</v>
      </c>
      <c r="K8">
        <v>1</v>
      </c>
      <c r="CC8">
        <v>41054531300042</v>
      </c>
      <c r="CE8" t="s">
        <v>105</v>
      </c>
      <c r="CG8">
        <v>3</v>
      </c>
      <c r="CM8" t="s">
        <v>106</v>
      </c>
      <c r="CN8" s="2">
        <v>42187</v>
      </c>
      <c r="CO8">
        <v>0</v>
      </c>
      <c r="CQ8" t="s">
        <v>105</v>
      </c>
      <c r="CR8" t="s">
        <v>107</v>
      </c>
      <c r="CS8">
        <v>41054531300042</v>
      </c>
      <c r="CU8" t="s">
        <v>108</v>
      </c>
      <c r="CV8" t="s">
        <v>109</v>
      </c>
      <c r="CW8" t="s">
        <v>110</v>
      </c>
      <c r="CX8" t="s">
        <v>111</v>
      </c>
      <c r="CY8">
        <v>1</v>
      </c>
    </row>
    <row r="9" spans="1:104" ht="15" hidden="1" customHeight="1" x14ac:dyDescent="0.2">
      <c r="A9" t="s">
        <v>104</v>
      </c>
      <c r="B9">
        <v>0</v>
      </c>
      <c r="D9" t="s">
        <v>105</v>
      </c>
      <c r="E9">
        <v>952</v>
      </c>
      <c r="F9">
        <v>952</v>
      </c>
      <c r="I9">
        <v>17</v>
      </c>
      <c r="J9">
        <v>17</v>
      </c>
      <c r="K9">
        <v>1</v>
      </c>
      <c r="CC9">
        <v>41054531300042</v>
      </c>
      <c r="CE9" t="s">
        <v>105</v>
      </c>
      <c r="CG9">
        <v>3</v>
      </c>
      <c r="CM9" t="s">
        <v>106</v>
      </c>
      <c r="CN9" s="2">
        <v>42187</v>
      </c>
      <c r="CO9">
        <v>0</v>
      </c>
      <c r="CQ9" t="s">
        <v>105</v>
      </c>
      <c r="CR9" t="s">
        <v>107</v>
      </c>
      <c r="CS9">
        <v>41054531300042</v>
      </c>
      <c r="CU9" t="s">
        <v>108</v>
      </c>
      <c r="CV9" t="s">
        <v>109</v>
      </c>
      <c r="CW9" t="s">
        <v>110</v>
      </c>
      <c r="CX9" t="s">
        <v>111</v>
      </c>
      <c r="CY9">
        <v>1</v>
      </c>
    </row>
    <row r="10" spans="1:104" ht="15" hidden="1" customHeight="1" x14ac:dyDescent="0.2">
      <c r="A10" t="s">
        <v>104</v>
      </c>
      <c r="B10">
        <v>0</v>
      </c>
      <c r="D10" t="s">
        <v>105</v>
      </c>
      <c r="E10">
        <v>952</v>
      </c>
      <c r="F10">
        <v>952</v>
      </c>
      <c r="I10">
        <v>5</v>
      </c>
      <c r="J10">
        <v>5</v>
      </c>
      <c r="K10">
        <v>1</v>
      </c>
      <c r="CC10">
        <v>41054531300042</v>
      </c>
      <c r="CE10" t="s">
        <v>105</v>
      </c>
      <c r="CG10">
        <v>3</v>
      </c>
      <c r="CM10" t="s">
        <v>106</v>
      </c>
      <c r="CN10" s="2">
        <v>42187</v>
      </c>
      <c r="CO10">
        <v>0</v>
      </c>
      <c r="CQ10" t="s">
        <v>105</v>
      </c>
      <c r="CR10" t="s">
        <v>107</v>
      </c>
      <c r="CS10">
        <v>41054531300042</v>
      </c>
      <c r="CU10" t="s">
        <v>108</v>
      </c>
      <c r="CV10" t="s">
        <v>109</v>
      </c>
      <c r="CW10" t="s">
        <v>110</v>
      </c>
      <c r="CX10" t="s">
        <v>111</v>
      </c>
      <c r="CY10">
        <v>1</v>
      </c>
    </row>
    <row r="11" spans="1:104" ht="15" hidden="1" customHeight="1" x14ac:dyDescent="0.2">
      <c r="A11" t="s">
        <v>104</v>
      </c>
      <c r="B11">
        <v>0</v>
      </c>
      <c r="D11" t="s">
        <v>105</v>
      </c>
      <c r="E11">
        <v>952</v>
      </c>
      <c r="F11">
        <v>952</v>
      </c>
      <c r="I11">
        <v>12</v>
      </c>
      <c r="J11">
        <v>12</v>
      </c>
      <c r="K11">
        <v>1</v>
      </c>
      <c r="CC11">
        <v>41054531300042</v>
      </c>
      <c r="CE11" t="s">
        <v>105</v>
      </c>
      <c r="CG11">
        <v>3</v>
      </c>
      <c r="CM11" t="s">
        <v>106</v>
      </c>
      <c r="CN11" s="2">
        <v>42187</v>
      </c>
      <c r="CO11">
        <v>0</v>
      </c>
      <c r="CQ11" t="s">
        <v>105</v>
      </c>
      <c r="CR11" t="s">
        <v>107</v>
      </c>
      <c r="CS11">
        <v>41054531300042</v>
      </c>
      <c r="CU11" t="s">
        <v>108</v>
      </c>
      <c r="CV11" t="s">
        <v>109</v>
      </c>
      <c r="CW11" t="s">
        <v>110</v>
      </c>
      <c r="CX11" t="s">
        <v>111</v>
      </c>
      <c r="CY11">
        <v>1</v>
      </c>
    </row>
    <row r="12" spans="1:104" ht="15" hidden="1" customHeight="1" x14ac:dyDescent="0.2">
      <c r="A12" t="s">
        <v>104</v>
      </c>
      <c r="B12">
        <v>0</v>
      </c>
      <c r="D12" t="s">
        <v>105</v>
      </c>
      <c r="E12">
        <v>952</v>
      </c>
      <c r="F12">
        <v>952</v>
      </c>
      <c r="I12">
        <v>14</v>
      </c>
      <c r="J12">
        <v>14</v>
      </c>
      <c r="K12">
        <v>1</v>
      </c>
      <c r="CC12">
        <v>41054531300042</v>
      </c>
      <c r="CE12" t="s">
        <v>105</v>
      </c>
      <c r="CG12">
        <v>3</v>
      </c>
      <c r="CM12" t="s">
        <v>106</v>
      </c>
      <c r="CN12" s="2">
        <v>42187</v>
      </c>
      <c r="CO12">
        <v>0</v>
      </c>
      <c r="CQ12" t="s">
        <v>105</v>
      </c>
      <c r="CR12" t="s">
        <v>107</v>
      </c>
      <c r="CS12">
        <v>41054531300042</v>
      </c>
      <c r="CU12" t="s">
        <v>108</v>
      </c>
      <c r="CV12" t="s">
        <v>109</v>
      </c>
      <c r="CW12" t="s">
        <v>110</v>
      </c>
      <c r="CX12" t="s">
        <v>111</v>
      </c>
      <c r="CY12">
        <v>1</v>
      </c>
    </row>
    <row r="13" spans="1:104" ht="15" hidden="1" customHeight="1" x14ac:dyDescent="0.2">
      <c r="A13" t="s">
        <v>104</v>
      </c>
      <c r="B13">
        <v>0</v>
      </c>
      <c r="D13" t="s">
        <v>105</v>
      </c>
      <c r="E13">
        <v>952</v>
      </c>
      <c r="F13">
        <v>952</v>
      </c>
      <c r="I13">
        <v>2</v>
      </c>
      <c r="J13">
        <v>2</v>
      </c>
      <c r="K13">
        <v>1</v>
      </c>
      <c r="CC13">
        <v>41054531300042</v>
      </c>
      <c r="CE13" t="s">
        <v>105</v>
      </c>
      <c r="CG13">
        <v>3</v>
      </c>
      <c r="CM13" t="s">
        <v>106</v>
      </c>
      <c r="CN13" s="2">
        <v>42187</v>
      </c>
      <c r="CO13">
        <v>0</v>
      </c>
      <c r="CQ13" t="s">
        <v>105</v>
      </c>
      <c r="CR13" t="s">
        <v>107</v>
      </c>
      <c r="CS13">
        <v>41054531300042</v>
      </c>
      <c r="CU13" t="s">
        <v>108</v>
      </c>
      <c r="CV13" t="s">
        <v>109</v>
      </c>
      <c r="CW13" t="s">
        <v>110</v>
      </c>
      <c r="CX13" t="s">
        <v>111</v>
      </c>
      <c r="CY13">
        <v>1</v>
      </c>
    </row>
    <row r="14" spans="1:104" ht="15" hidden="1" customHeight="1" x14ac:dyDescent="0.2">
      <c r="A14" t="s">
        <v>104</v>
      </c>
      <c r="B14">
        <v>0</v>
      </c>
      <c r="D14" t="s">
        <v>105</v>
      </c>
      <c r="E14">
        <v>952</v>
      </c>
      <c r="F14">
        <v>952</v>
      </c>
      <c r="I14">
        <v>4</v>
      </c>
      <c r="J14">
        <v>4</v>
      </c>
      <c r="K14">
        <v>1</v>
      </c>
      <c r="CC14">
        <v>41054531300042</v>
      </c>
      <c r="CE14" t="s">
        <v>105</v>
      </c>
      <c r="CG14">
        <v>3</v>
      </c>
      <c r="CM14" t="s">
        <v>106</v>
      </c>
      <c r="CN14" s="2">
        <v>42187</v>
      </c>
      <c r="CO14">
        <v>0</v>
      </c>
      <c r="CQ14" t="s">
        <v>105</v>
      </c>
      <c r="CR14" t="s">
        <v>107</v>
      </c>
      <c r="CS14">
        <v>41054531300042</v>
      </c>
      <c r="CU14" t="s">
        <v>108</v>
      </c>
      <c r="CV14" t="s">
        <v>109</v>
      </c>
      <c r="CW14" t="s">
        <v>110</v>
      </c>
      <c r="CX14" t="s">
        <v>111</v>
      </c>
      <c r="CY14">
        <v>1</v>
      </c>
    </row>
    <row r="15" spans="1:104" ht="15" hidden="1" customHeight="1" x14ac:dyDescent="0.2">
      <c r="A15" t="s">
        <v>104</v>
      </c>
      <c r="B15">
        <v>0</v>
      </c>
      <c r="D15" t="s">
        <v>105</v>
      </c>
      <c r="E15">
        <v>952</v>
      </c>
      <c r="F15">
        <v>952</v>
      </c>
      <c r="I15">
        <v>3</v>
      </c>
      <c r="J15">
        <v>3</v>
      </c>
      <c r="K15">
        <v>1</v>
      </c>
      <c r="CC15">
        <v>41054531300042</v>
      </c>
      <c r="CE15" t="s">
        <v>105</v>
      </c>
      <c r="CG15">
        <v>3</v>
      </c>
      <c r="CM15" t="s">
        <v>106</v>
      </c>
      <c r="CN15" s="2">
        <v>42187</v>
      </c>
      <c r="CO15">
        <v>0</v>
      </c>
      <c r="CQ15" t="s">
        <v>105</v>
      </c>
      <c r="CR15" t="s">
        <v>107</v>
      </c>
      <c r="CS15">
        <v>41054531300042</v>
      </c>
      <c r="CU15" t="s">
        <v>108</v>
      </c>
      <c r="CV15" t="s">
        <v>109</v>
      </c>
      <c r="CW15" t="s">
        <v>110</v>
      </c>
      <c r="CX15" t="s">
        <v>111</v>
      </c>
      <c r="CY15">
        <v>1</v>
      </c>
    </row>
    <row r="16" spans="1:104" ht="15" hidden="1" customHeight="1" x14ac:dyDescent="0.2">
      <c r="A16" t="s">
        <v>104</v>
      </c>
      <c r="B16">
        <v>0</v>
      </c>
      <c r="D16" t="s">
        <v>105</v>
      </c>
      <c r="E16">
        <v>952</v>
      </c>
      <c r="F16">
        <v>952</v>
      </c>
      <c r="I16">
        <v>9</v>
      </c>
      <c r="J16">
        <v>9</v>
      </c>
      <c r="K16">
        <v>1</v>
      </c>
      <c r="CC16">
        <v>41054531300042</v>
      </c>
      <c r="CE16" t="s">
        <v>105</v>
      </c>
      <c r="CG16">
        <v>3</v>
      </c>
      <c r="CM16" t="s">
        <v>106</v>
      </c>
      <c r="CN16" s="2">
        <v>42187</v>
      </c>
      <c r="CO16">
        <v>0</v>
      </c>
      <c r="CQ16" t="s">
        <v>105</v>
      </c>
      <c r="CR16" t="s">
        <v>107</v>
      </c>
      <c r="CS16">
        <v>41054531300042</v>
      </c>
      <c r="CU16" t="s">
        <v>108</v>
      </c>
      <c r="CV16" t="s">
        <v>109</v>
      </c>
      <c r="CW16" t="s">
        <v>110</v>
      </c>
      <c r="CX16" t="s">
        <v>111</v>
      </c>
      <c r="CY16">
        <v>1</v>
      </c>
    </row>
    <row r="17" spans="1:103" ht="15" hidden="1" customHeight="1" x14ac:dyDescent="0.2">
      <c r="A17" t="s">
        <v>104</v>
      </c>
      <c r="B17">
        <v>0</v>
      </c>
      <c r="D17" t="s">
        <v>105</v>
      </c>
      <c r="E17">
        <v>952</v>
      </c>
      <c r="F17">
        <v>952</v>
      </c>
      <c r="I17">
        <v>8</v>
      </c>
      <c r="J17">
        <v>8</v>
      </c>
      <c r="K17">
        <v>1</v>
      </c>
      <c r="CC17">
        <v>41054531300042</v>
      </c>
      <c r="CE17" t="s">
        <v>105</v>
      </c>
      <c r="CG17">
        <v>3</v>
      </c>
      <c r="CM17" t="s">
        <v>106</v>
      </c>
      <c r="CN17" s="2">
        <v>42187</v>
      </c>
      <c r="CO17">
        <v>0</v>
      </c>
      <c r="CQ17" t="s">
        <v>105</v>
      </c>
      <c r="CR17" t="s">
        <v>107</v>
      </c>
      <c r="CS17">
        <v>41054531300042</v>
      </c>
      <c r="CU17" t="s">
        <v>108</v>
      </c>
      <c r="CV17" t="s">
        <v>109</v>
      </c>
      <c r="CW17" t="s">
        <v>110</v>
      </c>
      <c r="CX17" t="s">
        <v>111</v>
      </c>
      <c r="CY17">
        <v>1</v>
      </c>
    </row>
    <row r="18" spans="1:103" ht="15" hidden="1" customHeight="1" x14ac:dyDescent="0.2">
      <c r="A18" t="s">
        <v>104</v>
      </c>
      <c r="B18">
        <v>0</v>
      </c>
      <c r="D18" t="s">
        <v>105</v>
      </c>
      <c r="E18">
        <v>952</v>
      </c>
      <c r="F18">
        <v>952</v>
      </c>
      <c r="I18">
        <v>11</v>
      </c>
      <c r="J18">
        <v>11</v>
      </c>
      <c r="K18">
        <v>1</v>
      </c>
      <c r="CC18">
        <v>41054531300042</v>
      </c>
      <c r="CE18" t="s">
        <v>105</v>
      </c>
      <c r="CG18">
        <v>3</v>
      </c>
      <c r="CM18" t="s">
        <v>106</v>
      </c>
      <c r="CN18" s="2">
        <v>42187</v>
      </c>
      <c r="CO18">
        <v>0</v>
      </c>
      <c r="CQ18" t="s">
        <v>105</v>
      </c>
      <c r="CR18" t="s">
        <v>107</v>
      </c>
      <c r="CS18">
        <v>41054531300042</v>
      </c>
      <c r="CU18" t="s">
        <v>108</v>
      </c>
      <c r="CV18" t="s">
        <v>109</v>
      </c>
      <c r="CW18" t="s">
        <v>110</v>
      </c>
      <c r="CX18" t="s">
        <v>111</v>
      </c>
      <c r="CY18">
        <v>1</v>
      </c>
    </row>
    <row r="19" spans="1:103" ht="15" hidden="1" customHeight="1" x14ac:dyDescent="0.2">
      <c r="A19" t="s">
        <v>104</v>
      </c>
      <c r="B19">
        <v>0</v>
      </c>
      <c r="D19" t="s">
        <v>105</v>
      </c>
      <c r="K19">
        <v>1</v>
      </c>
      <c r="M19">
        <v>1</v>
      </c>
      <c r="N19" t="s">
        <v>112</v>
      </c>
      <c r="O19">
        <v>0</v>
      </c>
      <c r="P19">
        <v>0</v>
      </c>
      <c r="R19">
        <v>6127900</v>
      </c>
      <c r="S19" s="2">
        <v>42144</v>
      </c>
      <c r="T19">
        <v>1</v>
      </c>
      <c r="U19">
        <v>2</v>
      </c>
      <c r="V19">
        <v>2</v>
      </c>
      <c r="X19">
        <v>0</v>
      </c>
      <c r="Y19">
        <v>0</v>
      </c>
      <c r="Z19" s="2">
        <v>42144</v>
      </c>
      <c r="AA19" s="4" t="s">
        <v>119</v>
      </c>
      <c r="AB19">
        <v>23</v>
      </c>
      <c r="AC19">
        <v>23</v>
      </c>
      <c r="AD19" s="4" t="s">
        <v>119</v>
      </c>
      <c r="AE19">
        <v>1</v>
      </c>
      <c r="AF19">
        <v>1</v>
      </c>
      <c r="AG19" t="s">
        <v>113</v>
      </c>
      <c r="AH19">
        <v>1303</v>
      </c>
      <c r="AI19">
        <v>10</v>
      </c>
      <c r="AJ19">
        <v>10</v>
      </c>
      <c r="AM19">
        <v>231</v>
      </c>
      <c r="AN19">
        <v>231</v>
      </c>
      <c r="AO19">
        <v>1303</v>
      </c>
      <c r="AP19">
        <v>1</v>
      </c>
      <c r="AQ19">
        <v>1</v>
      </c>
      <c r="AR19">
        <v>1790</v>
      </c>
      <c r="AS19">
        <v>1790</v>
      </c>
      <c r="AV19">
        <v>147</v>
      </c>
      <c r="AW19">
        <v>147</v>
      </c>
      <c r="AX19" t="s">
        <v>114</v>
      </c>
      <c r="AY19" s="3" t="s">
        <v>115</v>
      </c>
      <c r="AZ19">
        <v>1</v>
      </c>
      <c r="BA19">
        <v>1</v>
      </c>
      <c r="BB19" s="2">
        <v>42145</v>
      </c>
      <c r="BC19" s="4" t="s">
        <v>120</v>
      </c>
      <c r="BD19">
        <v>34255833500051</v>
      </c>
      <c r="BE19">
        <v>34255833500051</v>
      </c>
      <c r="BF19" t="s">
        <v>108</v>
      </c>
      <c r="BG19" t="s">
        <v>116</v>
      </c>
      <c r="BH19" t="s">
        <v>117</v>
      </c>
      <c r="BJ19" s="2">
        <v>42144</v>
      </c>
      <c r="BK19">
        <v>3</v>
      </c>
      <c r="BL19">
        <v>3</v>
      </c>
      <c r="BM19">
        <v>1409</v>
      </c>
      <c r="BN19">
        <v>1409</v>
      </c>
      <c r="BO19" t="s">
        <v>118</v>
      </c>
      <c r="BP19">
        <v>16</v>
      </c>
      <c r="BQ19">
        <v>16</v>
      </c>
      <c r="BR19">
        <v>27</v>
      </c>
      <c r="BS19">
        <v>27</v>
      </c>
      <c r="BT19">
        <v>1</v>
      </c>
      <c r="BU19">
        <v>1</v>
      </c>
      <c r="BV19">
        <v>34255833500051</v>
      </c>
      <c r="BW19">
        <v>34255833500051</v>
      </c>
      <c r="BX19" t="s">
        <v>108</v>
      </c>
      <c r="BY19">
        <v>1</v>
      </c>
      <c r="BZ19">
        <v>1</v>
      </c>
      <c r="CA19">
        <v>3</v>
      </c>
      <c r="CB19">
        <v>3</v>
      </c>
      <c r="CC19">
        <v>41054531300042</v>
      </c>
      <c r="CE19" t="s">
        <v>105</v>
      </c>
      <c r="CG19">
        <v>3</v>
      </c>
      <c r="CM19" t="s">
        <v>106</v>
      </c>
      <c r="CN19" s="2">
        <v>42187</v>
      </c>
      <c r="CO19">
        <v>0</v>
      </c>
      <c r="CQ19" t="s">
        <v>105</v>
      </c>
      <c r="CR19" t="s">
        <v>107</v>
      </c>
      <c r="CS19">
        <v>41054531300042</v>
      </c>
      <c r="CU19" t="s">
        <v>108</v>
      </c>
      <c r="CV19" t="s">
        <v>109</v>
      </c>
      <c r="CW19" t="s">
        <v>110</v>
      </c>
      <c r="CX19" t="s">
        <v>111</v>
      </c>
      <c r="CY19">
        <v>1</v>
      </c>
    </row>
    <row r="20" spans="1:103" ht="15" hidden="1" customHeight="1" x14ac:dyDescent="0.2">
      <c r="A20" t="s">
        <v>104</v>
      </c>
      <c r="B20">
        <v>0</v>
      </c>
      <c r="D20" t="s">
        <v>105</v>
      </c>
      <c r="K20">
        <v>1</v>
      </c>
      <c r="M20">
        <v>1</v>
      </c>
      <c r="N20" t="s">
        <v>112</v>
      </c>
      <c r="O20">
        <v>0</v>
      </c>
      <c r="R20">
        <v>6127900</v>
      </c>
      <c r="S20" s="2">
        <v>42144</v>
      </c>
      <c r="T20">
        <v>1</v>
      </c>
      <c r="U20">
        <v>2</v>
      </c>
      <c r="V20">
        <v>2</v>
      </c>
      <c r="X20">
        <v>0</v>
      </c>
      <c r="Y20">
        <v>0</v>
      </c>
      <c r="Z20" s="2">
        <v>42144</v>
      </c>
      <c r="AA20" s="4" t="s">
        <v>119</v>
      </c>
      <c r="AB20">
        <v>23</v>
      </c>
      <c r="AC20">
        <v>23</v>
      </c>
      <c r="AD20" s="4" t="s">
        <v>119</v>
      </c>
      <c r="AE20">
        <v>1</v>
      </c>
      <c r="AF20">
        <v>1</v>
      </c>
      <c r="AG20" t="s">
        <v>121</v>
      </c>
      <c r="AH20">
        <v>1311</v>
      </c>
      <c r="AI20">
        <v>0.1</v>
      </c>
      <c r="AJ20">
        <v>0.1</v>
      </c>
      <c r="AM20">
        <v>3</v>
      </c>
      <c r="AN20">
        <v>3</v>
      </c>
      <c r="AO20">
        <v>1311</v>
      </c>
      <c r="AP20">
        <v>1</v>
      </c>
      <c r="AQ20">
        <v>1</v>
      </c>
      <c r="AR20">
        <v>8.1999999999999993</v>
      </c>
      <c r="AS20">
        <v>8.1999999999999993</v>
      </c>
      <c r="AV20">
        <v>175</v>
      </c>
      <c r="AW20">
        <v>175</v>
      </c>
      <c r="AX20" t="s">
        <v>122</v>
      </c>
      <c r="AY20" s="3" t="s">
        <v>115</v>
      </c>
      <c r="AZ20">
        <v>1</v>
      </c>
      <c r="BB20" s="2">
        <v>42145</v>
      </c>
      <c r="BC20" s="4" t="s">
        <v>120</v>
      </c>
      <c r="BD20">
        <v>34255833500051</v>
      </c>
      <c r="BF20" t="s">
        <v>108</v>
      </c>
      <c r="BG20" t="s">
        <v>116</v>
      </c>
      <c r="BH20" t="s">
        <v>117</v>
      </c>
      <c r="BJ20" s="2">
        <v>42144</v>
      </c>
      <c r="BK20">
        <v>3</v>
      </c>
      <c r="BM20">
        <v>1409</v>
      </c>
      <c r="BO20" t="s">
        <v>118</v>
      </c>
      <c r="BP20">
        <v>16</v>
      </c>
      <c r="BR20">
        <v>27</v>
      </c>
      <c r="BT20">
        <v>1</v>
      </c>
      <c r="BV20">
        <v>34255833500051</v>
      </c>
      <c r="BX20" t="s">
        <v>108</v>
      </c>
      <c r="BY20">
        <v>1</v>
      </c>
      <c r="CA20">
        <v>3</v>
      </c>
      <c r="CC20">
        <v>41054531300042</v>
      </c>
      <c r="CE20" t="s">
        <v>105</v>
      </c>
      <c r="CG20">
        <v>3</v>
      </c>
      <c r="CM20" t="s">
        <v>106</v>
      </c>
      <c r="CN20" s="2">
        <v>42187</v>
      </c>
      <c r="CO20">
        <v>0</v>
      </c>
      <c r="CQ20" t="s">
        <v>105</v>
      </c>
      <c r="CR20" t="s">
        <v>107</v>
      </c>
      <c r="CS20">
        <v>41054531300042</v>
      </c>
      <c r="CU20" t="s">
        <v>108</v>
      </c>
      <c r="CV20" t="s">
        <v>109</v>
      </c>
      <c r="CW20" t="s">
        <v>110</v>
      </c>
      <c r="CX20" t="s">
        <v>111</v>
      </c>
      <c r="CY20">
        <v>1</v>
      </c>
    </row>
    <row r="21" spans="1:103" ht="15" hidden="1" customHeight="1" x14ac:dyDescent="0.2">
      <c r="A21" t="s">
        <v>104</v>
      </c>
      <c r="B21">
        <v>0</v>
      </c>
      <c r="D21" t="s">
        <v>105</v>
      </c>
      <c r="K21">
        <v>1</v>
      </c>
      <c r="M21">
        <v>1</v>
      </c>
      <c r="N21" t="s">
        <v>112</v>
      </c>
      <c r="O21">
        <v>0</v>
      </c>
      <c r="R21">
        <v>6127900</v>
      </c>
      <c r="S21" s="2">
        <v>42144</v>
      </c>
      <c r="T21">
        <v>1</v>
      </c>
      <c r="U21">
        <v>2</v>
      </c>
      <c r="V21">
        <v>2</v>
      </c>
      <c r="X21">
        <v>0</v>
      </c>
      <c r="Y21">
        <v>0</v>
      </c>
      <c r="Z21" s="2">
        <v>42144</v>
      </c>
      <c r="AA21" s="4" t="s">
        <v>119</v>
      </c>
      <c r="AB21">
        <v>23</v>
      </c>
      <c r="AC21">
        <v>23</v>
      </c>
      <c r="AD21" s="4" t="s">
        <v>119</v>
      </c>
      <c r="AE21">
        <v>1</v>
      </c>
      <c r="AF21">
        <v>1</v>
      </c>
      <c r="AG21" t="s">
        <v>123</v>
      </c>
      <c r="AH21">
        <v>1302</v>
      </c>
      <c r="AI21">
        <v>1</v>
      </c>
      <c r="AJ21">
        <v>1</v>
      </c>
      <c r="AM21">
        <v>380</v>
      </c>
      <c r="AN21">
        <v>380</v>
      </c>
      <c r="AO21">
        <v>1302</v>
      </c>
      <c r="AP21">
        <v>1</v>
      </c>
      <c r="AQ21">
        <v>1</v>
      </c>
      <c r="AR21">
        <v>7.2</v>
      </c>
      <c r="AS21">
        <v>7.2</v>
      </c>
      <c r="AV21">
        <v>264</v>
      </c>
      <c r="AW21">
        <v>264</v>
      </c>
      <c r="AX21" t="s">
        <v>124</v>
      </c>
      <c r="AY21" s="3" t="s">
        <v>115</v>
      </c>
      <c r="AZ21">
        <v>1</v>
      </c>
      <c r="BB21" s="2">
        <v>42145</v>
      </c>
      <c r="BC21" s="4" t="s">
        <v>120</v>
      </c>
      <c r="BD21">
        <v>34255833500051</v>
      </c>
      <c r="BF21" t="s">
        <v>108</v>
      </c>
      <c r="BG21" t="s">
        <v>116</v>
      </c>
      <c r="BH21" t="s">
        <v>117</v>
      </c>
      <c r="BJ21" s="2">
        <v>42144</v>
      </c>
      <c r="BK21">
        <v>3</v>
      </c>
      <c r="BM21">
        <v>1409</v>
      </c>
      <c r="BO21" t="s">
        <v>118</v>
      </c>
      <c r="BP21">
        <v>16</v>
      </c>
      <c r="BR21">
        <v>27</v>
      </c>
      <c r="BT21">
        <v>1</v>
      </c>
      <c r="BV21">
        <v>34255833500051</v>
      </c>
      <c r="BX21" t="s">
        <v>108</v>
      </c>
      <c r="BY21">
        <v>1</v>
      </c>
      <c r="CA21">
        <v>3</v>
      </c>
      <c r="CC21">
        <v>41054531300042</v>
      </c>
      <c r="CE21" t="s">
        <v>105</v>
      </c>
      <c r="CG21">
        <v>3</v>
      </c>
      <c r="CM21" t="s">
        <v>106</v>
      </c>
      <c r="CN21" s="2">
        <v>42187</v>
      </c>
      <c r="CO21">
        <v>0</v>
      </c>
      <c r="CQ21" t="s">
        <v>105</v>
      </c>
      <c r="CR21" t="s">
        <v>107</v>
      </c>
      <c r="CS21">
        <v>41054531300042</v>
      </c>
      <c r="CU21" t="s">
        <v>108</v>
      </c>
      <c r="CV21" t="s">
        <v>109</v>
      </c>
      <c r="CW21" t="s">
        <v>110</v>
      </c>
      <c r="CX21" t="s">
        <v>111</v>
      </c>
      <c r="CY21">
        <v>1</v>
      </c>
    </row>
    <row r="22" spans="1:103" ht="15" hidden="1" customHeight="1" x14ac:dyDescent="0.2">
      <c r="A22" t="s">
        <v>104</v>
      </c>
      <c r="B22">
        <v>0</v>
      </c>
      <c r="D22" t="s">
        <v>105</v>
      </c>
      <c r="K22">
        <v>1</v>
      </c>
      <c r="M22">
        <v>1</v>
      </c>
      <c r="N22" t="s">
        <v>112</v>
      </c>
      <c r="O22">
        <v>0</v>
      </c>
      <c r="R22">
        <v>6127900</v>
      </c>
      <c r="S22" s="2">
        <v>42144</v>
      </c>
      <c r="T22">
        <v>1</v>
      </c>
      <c r="U22">
        <v>2</v>
      </c>
      <c r="V22">
        <v>2</v>
      </c>
      <c r="X22">
        <v>0</v>
      </c>
      <c r="Y22">
        <v>0</v>
      </c>
      <c r="Z22" s="2">
        <v>42144</v>
      </c>
      <c r="AA22" s="4" t="s">
        <v>119</v>
      </c>
      <c r="AB22">
        <v>23</v>
      </c>
      <c r="AC22">
        <v>23</v>
      </c>
      <c r="AD22" s="4" t="s">
        <v>119</v>
      </c>
      <c r="AE22">
        <v>1</v>
      </c>
      <c r="AF22">
        <v>1</v>
      </c>
      <c r="AG22" t="s">
        <v>125</v>
      </c>
      <c r="AH22">
        <v>1312</v>
      </c>
      <c r="AI22">
        <v>1</v>
      </c>
      <c r="AJ22">
        <v>1</v>
      </c>
      <c r="AM22">
        <v>3</v>
      </c>
      <c r="AN22">
        <v>3</v>
      </c>
      <c r="AO22">
        <v>1312</v>
      </c>
      <c r="AP22">
        <v>1</v>
      </c>
      <c r="AQ22">
        <v>1</v>
      </c>
      <c r="AR22">
        <v>84</v>
      </c>
      <c r="AS22">
        <v>84</v>
      </c>
      <c r="AV22">
        <v>243</v>
      </c>
      <c r="AW22">
        <v>243</v>
      </c>
      <c r="AX22" t="s">
        <v>126</v>
      </c>
      <c r="AY22" s="3" t="s">
        <v>115</v>
      </c>
      <c r="AZ22">
        <v>1</v>
      </c>
      <c r="BB22" s="2">
        <v>42145</v>
      </c>
      <c r="BC22" s="4" t="s">
        <v>120</v>
      </c>
      <c r="BD22">
        <v>34255833500051</v>
      </c>
      <c r="BF22" t="s">
        <v>108</v>
      </c>
      <c r="BG22" t="s">
        <v>116</v>
      </c>
      <c r="BH22" t="s">
        <v>117</v>
      </c>
      <c r="BJ22" s="2">
        <v>42144</v>
      </c>
      <c r="BK22">
        <v>3</v>
      </c>
      <c r="BM22">
        <v>1409</v>
      </c>
      <c r="BO22" t="s">
        <v>118</v>
      </c>
      <c r="BP22">
        <v>16</v>
      </c>
      <c r="BR22">
        <v>27</v>
      </c>
      <c r="BT22">
        <v>1</v>
      </c>
      <c r="BV22">
        <v>34255833500051</v>
      </c>
      <c r="BX22" t="s">
        <v>108</v>
      </c>
      <c r="BY22">
        <v>1</v>
      </c>
      <c r="CA22">
        <v>3</v>
      </c>
      <c r="CC22">
        <v>41054531300042</v>
      </c>
      <c r="CE22" t="s">
        <v>105</v>
      </c>
      <c r="CG22">
        <v>3</v>
      </c>
      <c r="CM22" t="s">
        <v>106</v>
      </c>
      <c r="CN22" s="2">
        <v>42187</v>
      </c>
      <c r="CO22">
        <v>0</v>
      </c>
      <c r="CQ22" t="s">
        <v>105</v>
      </c>
      <c r="CR22" t="s">
        <v>107</v>
      </c>
      <c r="CS22">
        <v>41054531300042</v>
      </c>
      <c r="CU22" t="s">
        <v>108</v>
      </c>
      <c r="CV22" t="s">
        <v>109</v>
      </c>
      <c r="CW22" t="s">
        <v>110</v>
      </c>
      <c r="CX22" t="s">
        <v>111</v>
      </c>
      <c r="CY22">
        <v>1</v>
      </c>
    </row>
    <row r="23" spans="1:103" ht="15" hidden="1" customHeight="1" x14ac:dyDescent="0.2">
      <c r="A23" t="s">
        <v>104</v>
      </c>
      <c r="B23">
        <v>0</v>
      </c>
      <c r="D23" t="s">
        <v>105</v>
      </c>
      <c r="K23">
        <v>1</v>
      </c>
      <c r="M23">
        <v>1</v>
      </c>
      <c r="N23" t="s">
        <v>112</v>
      </c>
      <c r="O23">
        <v>0</v>
      </c>
      <c r="R23">
        <v>6127900</v>
      </c>
      <c r="S23" s="2">
        <v>42144</v>
      </c>
      <c r="T23">
        <v>1</v>
      </c>
      <c r="U23">
        <v>2</v>
      </c>
      <c r="V23">
        <v>2</v>
      </c>
      <c r="X23">
        <v>0</v>
      </c>
      <c r="Y23">
        <v>0</v>
      </c>
      <c r="Z23" s="2">
        <v>42144</v>
      </c>
      <c r="AA23" s="4" t="s">
        <v>119</v>
      </c>
      <c r="AB23">
        <v>23</v>
      </c>
      <c r="AC23">
        <v>23</v>
      </c>
      <c r="AD23" s="4" t="s">
        <v>119</v>
      </c>
      <c r="AE23">
        <v>1</v>
      </c>
      <c r="AF23">
        <v>1</v>
      </c>
      <c r="AG23" t="s">
        <v>127</v>
      </c>
      <c r="AH23">
        <v>1301</v>
      </c>
      <c r="AI23">
        <v>0</v>
      </c>
      <c r="AJ23">
        <v>0</v>
      </c>
      <c r="AM23">
        <v>3</v>
      </c>
      <c r="AN23">
        <v>3</v>
      </c>
      <c r="AO23">
        <v>1301</v>
      </c>
      <c r="AP23">
        <v>1</v>
      </c>
      <c r="AQ23">
        <v>1</v>
      </c>
      <c r="AR23">
        <v>16</v>
      </c>
      <c r="AS23">
        <v>16</v>
      </c>
      <c r="AV23">
        <v>27</v>
      </c>
      <c r="AW23">
        <v>27</v>
      </c>
      <c r="AX23" t="s">
        <v>128</v>
      </c>
      <c r="AY23" s="3" t="s">
        <v>115</v>
      </c>
      <c r="AZ23">
        <v>1</v>
      </c>
      <c r="BB23" s="2">
        <v>42145</v>
      </c>
      <c r="BC23" s="4" t="s">
        <v>120</v>
      </c>
      <c r="BD23">
        <v>34255833500051</v>
      </c>
      <c r="BF23" t="s">
        <v>108</v>
      </c>
      <c r="BG23" t="s">
        <v>116</v>
      </c>
      <c r="BH23" t="s">
        <v>117</v>
      </c>
      <c r="BJ23" s="2">
        <v>42144</v>
      </c>
      <c r="BK23">
        <v>3</v>
      </c>
      <c r="BM23">
        <v>1409</v>
      </c>
      <c r="BO23" t="s">
        <v>118</v>
      </c>
      <c r="BP23">
        <v>16</v>
      </c>
      <c r="BR23">
        <v>27</v>
      </c>
      <c r="BT23">
        <v>1</v>
      </c>
      <c r="BV23">
        <v>34255833500051</v>
      </c>
      <c r="BX23" t="s">
        <v>108</v>
      </c>
      <c r="BY23">
        <v>1</v>
      </c>
      <c r="CA23">
        <v>3</v>
      </c>
      <c r="CC23">
        <v>41054531300042</v>
      </c>
      <c r="CE23" t="s">
        <v>105</v>
      </c>
      <c r="CG23">
        <v>3</v>
      </c>
      <c r="CM23" t="s">
        <v>106</v>
      </c>
      <c r="CN23" s="2">
        <v>42187</v>
      </c>
      <c r="CO23">
        <v>0</v>
      </c>
      <c r="CQ23" t="s">
        <v>105</v>
      </c>
      <c r="CR23" t="s">
        <v>107</v>
      </c>
      <c r="CS23">
        <v>41054531300042</v>
      </c>
      <c r="CU23" t="s">
        <v>108</v>
      </c>
      <c r="CV23" t="s">
        <v>109</v>
      </c>
      <c r="CW23" t="s">
        <v>110</v>
      </c>
      <c r="CX23" t="s">
        <v>111</v>
      </c>
      <c r="CY23">
        <v>1</v>
      </c>
    </row>
    <row r="24" spans="1:103" ht="15" hidden="1" customHeight="1" x14ac:dyDescent="0.2">
      <c r="A24" t="s">
        <v>104</v>
      </c>
      <c r="B24">
        <v>0</v>
      </c>
      <c r="D24" t="s">
        <v>105</v>
      </c>
      <c r="K24">
        <v>1</v>
      </c>
      <c r="M24">
        <v>1</v>
      </c>
      <c r="N24" t="s">
        <v>112</v>
      </c>
      <c r="O24">
        <v>0</v>
      </c>
      <c r="R24">
        <v>6127900</v>
      </c>
      <c r="S24" s="2">
        <v>42144</v>
      </c>
      <c r="T24">
        <v>2</v>
      </c>
      <c r="U24">
        <v>1</v>
      </c>
      <c r="V24">
        <v>1</v>
      </c>
      <c r="X24">
        <v>0</v>
      </c>
      <c r="Y24">
        <v>0</v>
      </c>
      <c r="Z24" s="2">
        <v>42144</v>
      </c>
      <c r="AA24" s="4" t="s">
        <v>119</v>
      </c>
      <c r="AB24">
        <v>23</v>
      </c>
      <c r="AC24">
        <v>23</v>
      </c>
      <c r="AD24" s="4" t="s">
        <v>119</v>
      </c>
      <c r="AE24">
        <v>2</v>
      </c>
      <c r="AF24">
        <v>2</v>
      </c>
      <c r="AG24" t="s">
        <v>129</v>
      </c>
      <c r="AH24">
        <v>1284</v>
      </c>
      <c r="AI24">
        <v>0.5</v>
      </c>
      <c r="AJ24">
        <v>0.5</v>
      </c>
      <c r="AM24">
        <v>356</v>
      </c>
      <c r="AN24">
        <v>356</v>
      </c>
      <c r="AO24">
        <v>1284</v>
      </c>
      <c r="AP24">
        <v>10</v>
      </c>
      <c r="AQ24">
        <v>10</v>
      </c>
      <c r="AR24">
        <v>0.5</v>
      </c>
      <c r="AS24">
        <v>0.5</v>
      </c>
      <c r="AV24">
        <v>133</v>
      </c>
      <c r="AW24">
        <v>133</v>
      </c>
      <c r="AX24" t="s">
        <v>130</v>
      </c>
      <c r="AY24" s="3" t="s">
        <v>115</v>
      </c>
      <c r="AZ24">
        <v>1</v>
      </c>
      <c r="BA24">
        <v>1</v>
      </c>
      <c r="BB24" s="2">
        <v>42145</v>
      </c>
      <c r="BC24" s="4" t="s">
        <v>120</v>
      </c>
      <c r="BD24">
        <v>41054531300042</v>
      </c>
      <c r="BE24">
        <v>41054531300042</v>
      </c>
      <c r="BF24" t="s">
        <v>108</v>
      </c>
      <c r="BG24" t="s">
        <v>116</v>
      </c>
      <c r="BH24" t="s">
        <v>117</v>
      </c>
      <c r="BJ24" s="2">
        <v>42144</v>
      </c>
      <c r="BK24">
        <v>3</v>
      </c>
      <c r="BM24">
        <v>1409</v>
      </c>
      <c r="BO24" t="s">
        <v>118</v>
      </c>
      <c r="BP24">
        <v>16</v>
      </c>
      <c r="BR24">
        <v>27</v>
      </c>
      <c r="BT24">
        <v>1</v>
      </c>
      <c r="BV24">
        <v>34255833500051</v>
      </c>
      <c r="BX24" t="s">
        <v>108</v>
      </c>
      <c r="BY24">
        <v>1</v>
      </c>
      <c r="CA24">
        <v>3</v>
      </c>
      <c r="CC24">
        <v>41054531300042</v>
      </c>
      <c r="CE24" t="s">
        <v>105</v>
      </c>
      <c r="CG24">
        <v>3</v>
      </c>
      <c r="CM24" t="s">
        <v>106</v>
      </c>
      <c r="CN24" s="2">
        <v>42187</v>
      </c>
      <c r="CO24">
        <v>0</v>
      </c>
      <c r="CQ24" t="s">
        <v>105</v>
      </c>
      <c r="CR24" t="s">
        <v>107</v>
      </c>
      <c r="CS24">
        <v>41054531300042</v>
      </c>
      <c r="CU24" t="s">
        <v>108</v>
      </c>
      <c r="CV24" t="s">
        <v>109</v>
      </c>
      <c r="CW24" t="s">
        <v>110</v>
      </c>
      <c r="CX24" t="s">
        <v>111</v>
      </c>
      <c r="CY24">
        <v>1</v>
      </c>
    </row>
    <row r="25" spans="1:103" ht="15" hidden="1" customHeight="1" x14ac:dyDescent="0.2">
      <c r="A25" t="s">
        <v>104</v>
      </c>
      <c r="B25">
        <v>0</v>
      </c>
      <c r="D25" t="s">
        <v>105</v>
      </c>
      <c r="K25">
        <v>1</v>
      </c>
      <c r="M25">
        <v>1</v>
      </c>
      <c r="N25" t="s">
        <v>112</v>
      </c>
      <c r="O25">
        <v>0</v>
      </c>
      <c r="R25">
        <v>6127900</v>
      </c>
      <c r="S25" s="2">
        <v>42144</v>
      </c>
      <c r="T25">
        <v>2</v>
      </c>
      <c r="U25">
        <v>2</v>
      </c>
      <c r="V25">
        <v>2</v>
      </c>
      <c r="X25">
        <v>0</v>
      </c>
      <c r="Y25">
        <v>0</v>
      </c>
      <c r="Z25" s="2">
        <v>42144</v>
      </c>
      <c r="AA25" s="4" t="s">
        <v>119</v>
      </c>
      <c r="AB25">
        <v>23</v>
      </c>
      <c r="AC25">
        <v>23</v>
      </c>
      <c r="AD25" s="4" t="s">
        <v>119</v>
      </c>
      <c r="AE25">
        <v>2</v>
      </c>
      <c r="AF25">
        <v>2</v>
      </c>
      <c r="AG25" t="s">
        <v>131</v>
      </c>
      <c r="AH25">
        <v>1271</v>
      </c>
      <c r="AI25">
        <v>0.5</v>
      </c>
      <c r="AJ25">
        <v>0.5</v>
      </c>
      <c r="AM25">
        <v>356</v>
      </c>
      <c r="AN25">
        <v>356</v>
      </c>
      <c r="AO25">
        <v>1271</v>
      </c>
      <c r="AP25">
        <v>10</v>
      </c>
      <c r="AQ25">
        <v>10</v>
      </c>
      <c r="AR25">
        <v>0.5</v>
      </c>
      <c r="AS25">
        <v>0.5</v>
      </c>
      <c r="AV25">
        <v>133</v>
      </c>
      <c r="AW25">
        <v>133</v>
      </c>
      <c r="AX25" t="s">
        <v>130</v>
      </c>
      <c r="AY25" s="3" t="s">
        <v>115</v>
      </c>
      <c r="AZ25">
        <v>1</v>
      </c>
      <c r="BB25" s="2">
        <v>42145</v>
      </c>
      <c r="BC25" s="4" t="s">
        <v>120</v>
      </c>
      <c r="BD25">
        <v>41054531300042</v>
      </c>
      <c r="BF25" t="s">
        <v>108</v>
      </c>
      <c r="BG25" t="s">
        <v>116</v>
      </c>
      <c r="BH25" t="s">
        <v>117</v>
      </c>
      <c r="BJ25" s="2">
        <v>42144</v>
      </c>
      <c r="BK25">
        <v>3</v>
      </c>
      <c r="BM25">
        <v>1409</v>
      </c>
      <c r="BO25" t="s">
        <v>118</v>
      </c>
      <c r="BP25">
        <v>16</v>
      </c>
      <c r="BR25">
        <v>27</v>
      </c>
      <c r="BT25">
        <v>1</v>
      </c>
      <c r="BV25">
        <v>34255833500051</v>
      </c>
      <c r="BX25" t="s">
        <v>108</v>
      </c>
      <c r="BY25">
        <v>1</v>
      </c>
      <c r="CA25">
        <v>3</v>
      </c>
      <c r="CC25">
        <v>41054531300042</v>
      </c>
      <c r="CE25" t="s">
        <v>105</v>
      </c>
      <c r="CG25">
        <v>3</v>
      </c>
      <c r="CM25" t="s">
        <v>106</v>
      </c>
      <c r="CN25" s="2">
        <v>42187</v>
      </c>
      <c r="CO25">
        <v>0</v>
      </c>
      <c r="CQ25" t="s">
        <v>105</v>
      </c>
      <c r="CR25" t="s">
        <v>107</v>
      </c>
      <c r="CS25">
        <v>41054531300042</v>
      </c>
      <c r="CU25" t="s">
        <v>108</v>
      </c>
      <c r="CV25" t="s">
        <v>109</v>
      </c>
      <c r="CW25" t="s">
        <v>110</v>
      </c>
      <c r="CX25" t="s">
        <v>111</v>
      </c>
      <c r="CY25">
        <v>1</v>
      </c>
    </row>
    <row r="26" spans="1:103" ht="15" hidden="1" customHeight="1" x14ac:dyDescent="0.2">
      <c r="A26" t="s">
        <v>104</v>
      </c>
      <c r="B26">
        <v>0</v>
      </c>
      <c r="D26" t="s">
        <v>105</v>
      </c>
      <c r="K26">
        <v>1</v>
      </c>
      <c r="M26">
        <v>1</v>
      </c>
      <c r="N26" t="s">
        <v>112</v>
      </c>
      <c r="O26">
        <v>0</v>
      </c>
      <c r="R26">
        <v>6127900</v>
      </c>
      <c r="S26" s="2">
        <v>42144</v>
      </c>
      <c r="T26">
        <v>2</v>
      </c>
      <c r="U26">
        <v>1</v>
      </c>
      <c r="V26">
        <v>1</v>
      </c>
      <c r="X26">
        <v>0</v>
      </c>
      <c r="Y26">
        <v>0</v>
      </c>
      <c r="Z26" s="2">
        <v>42144</v>
      </c>
      <c r="AA26" s="4" t="s">
        <v>119</v>
      </c>
      <c r="AB26">
        <v>23</v>
      </c>
      <c r="AC26">
        <v>23</v>
      </c>
      <c r="AD26" s="4" t="s">
        <v>119</v>
      </c>
      <c r="AE26">
        <v>2</v>
      </c>
      <c r="AF26">
        <v>2</v>
      </c>
      <c r="AG26" t="s">
        <v>132</v>
      </c>
      <c r="AH26">
        <v>1285</v>
      </c>
      <c r="AI26">
        <v>0.5</v>
      </c>
      <c r="AJ26">
        <v>0.5</v>
      </c>
      <c r="AM26">
        <v>356</v>
      </c>
      <c r="AN26">
        <v>356</v>
      </c>
      <c r="AO26">
        <v>1285</v>
      </c>
      <c r="AP26">
        <v>10</v>
      </c>
      <c r="AQ26">
        <v>10</v>
      </c>
      <c r="AR26">
        <v>0.5</v>
      </c>
      <c r="AS26">
        <v>0.5</v>
      </c>
      <c r="AV26">
        <v>133</v>
      </c>
      <c r="AW26">
        <v>133</v>
      </c>
      <c r="AX26" t="s">
        <v>130</v>
      </c>
      <c r="AY26" s="3" t="s">
        <v>115</v>
      </c>
      <c r="AZ26">
        <v>1</v>
      </c>
      <c r="BB26" s="2">
        <v>42145</v>
      </c>
      <c r="BC26" s="4" t="s">
        <v>120</v>
      </c>
      <c r="BD26">
        <v>41054531300042</v>
      </c>
      <c r="BF26" t="s">
        <v>108</v>
      </c>
      <c r="BG26" t="s">
        <v>116</v>
      </c>
      <c r="BH26" t="s">
        <v>117</v>
      </c>
      <c r="BJ26" s="2">
        <v>42144</v>
      </c>
      <c r="BK26">
        <v>3</v>
      </c>
      <c r="BM26">
        <v>1409</v>
      </c>
      <c r="BO26" t="s">
        <v>118</v>
      </c>
      <c r="BP26">
        <v>16</v>
      </c>
      <c r="BR26">
        <v>27</v>
      </c>
      <c r="BT26">
        <v>1</v>
      </c>
      <c r="BV26">
        <v>34255833500051</v>
      </c>
      <c r="BX26" t="s">
        <v>108</v>
      </c>
      <c r="BY26">
        <v>1</v>
      </c>
      <c r="CA26">
        <v>3</v>
      </c>
      <c r="CC26">
        <v>41054531300042</v>
      </c>
      <c r="CE26" t="s">
        <v>105</v>
      </c>
      <c r="CG26">
        <v>3</v>
      </c>
      <c r="CM26" t="s">
        <v>106</v>
      </c>
      <c r="CN26" s="2">
        <v>42187</v>
      </c>
      <c r="CO26">
        <v>0</v>
      </c>
      <c r="CQ26" t="s">
        <v>105</v>
      </c>
      <c r="CR26" t="s">
        <v>107</v>
      </c>
      <c r="CS26">
        <v>41054531300042</v>
      </c>
      <c r="CU26" t="s">
        <v>108</v>
      </c>
      <c r="CV26" t="s">
        <v>109</v>
      </c>
      <c r="CW26" t="s">
        <v>110</v>
      </c>
      <c r="CX26" t="s">
        <v>111</v>
      </c>
      <c r="CY26">
        <v>1</v>
      </c>
    </row>
    <row r="27" spans="1:103" ht="15" hidden="1" customHeight="1" x14ac:dyDescent="0.2">
      <c r="A27" t="s">
        <v>104</v>
      </c>
      <c r="B27">
        <v>0</v>
      </c>
      <c r="D27" t="s">
        <v>105</v>
      </c>
      <c r="K27">
        <v>1</v>
      </c>
      <c r="M27">
        <v>1</v>
      </c>
      <c r="N27" t="s">
        <v>112</v>
      </c>
      <c r="O27">
        <v>0</v>
      </c>
      <c r="R27">
        <v>6127900</v>
      </c>
      <c r="S27" s="2">
        <v>42144</v>
      </c>
      <c r="T27">
        <v>2</v>
      </c>
      <c r="U27">
        <v>1</v>
      </c>
      <c r="V27">
        <v>1</v>
      </c>
      <c r="X27">
        <v>0</v>
      </c>
      <c r="Y27">
        <v>0</v>
      </c>
      <c r="Z27" s="2">
        <v>42144</v>
      </c>
      <c r="AA27" s="4" t="s">
        <v>119</v>
      </c>
      <c r="AB27">
        <v>23</v>
      </c>
      <c r="AC27">
        <v>23</v>
      </c>
      <c r="AD27" s="4" t="s">
        <v>119</v>
      </c>
      <c r="AE27">
        <v>2</v>
      </c>
      <c r="AF27">
        <v>2</v>
      </c>
      <c r="AG27" t="s">
        <v>133</v>
      </c>
      <c r="AH27">
        <v>1160</v>
      </c>
      <c r="AI27">
        <v>0.5</v>
      </c>
      <c r="AJ27">
        <v>0.5</v>
      </c>
      <c r="AM27">
        <v>356</v>
      </c>
      <c r="AN27">
        <v>356</v>
      </c>
      <c r="AO27">
        <v>1160</v>
      </c>
      <c r="AP27">
        <v>10</v>
      </c>
      <c r="AQ27">
        <v>10</v>
      </c>
      <c r="AR27">
        <v>0.5</v>
      </c>
      <c r="AS27">
        <v>0.5</v>
      </c>
      <c r="AV27">
        <v>133</v>
      </c>
      <c r="AW27">
        <v>133</v>
      </c>
      <c r="AX27" t="s">
        <v>130</v>
      </c>
      <c r="AY27" s="3" t="s">
        <v>115</v>
      </c>
      <c r="AZ27">
        <v>1</v>
      </c>
      <c r="BB27" s="2">
        <v>42145</v>
      </c>
      <c r="BC27" s="4" t="s">
        <v>120</v>
      </c>
      <c r="BD27">
        <v>41054531300042</v>
      </c>
      <c r="BF27" t="s">
        <v>108</v>
      </c>
      <c r="BG27" t="s">
        <v>116</v>
      </c>
      <c r="BH27" t="s">
        <v>117</v>
      </c>
      <c r="BJ27" s="2">
        <v>42144</v>
      </c>
      <c r="BK27">
        <v>3</v>
      </c>
      <c r="BM27">
        <v>1409</v>
      </c>
      <c r="BO27" t="s">
        <v>118</v>
      </c>
      <c r="BP27">
        <v>16</v>
      </c>
      <c r="BR27">
        <v>27</v>
      </c>
      <c r="BT27">
        <v>1</v>
      </c>
      <c r="BV27">
        <v>34255833500051</v>
      </c>
      <c r="BX27" t="s">
        <v>108</v>
      </c>
      <c r="BY27">
        <v>1</v>
      </c>
      <c r="CA27">
        <v>3</v>
      </c>
      <c r="CC27">
        <v>41054531300042</v>
      </c>
      <c r="CE27" t="s">
        <v>105</v>
      </c>
      <c r="CG27">
        <v>3</v>
      </c>
      <c r="CM27" t="s">
        <v>106</v>
      </c>
      <c r="CN27" s="2">
        <v>42187</v>
      </c>
      <c r="CO27">
        <v>0</v>
      </c>
      <c r="CQ27" t="s">
        <v>105</v>
      </c>
      <c r="CR27" t="s">
        <v>107</v>
      </c>
      <c r="CS27">
        <v>41054531300042</v>
      </c>
      <c r="CU27" t="s">
        <v>108</v>
      </c>
      <c r="CV27" t="s">
        <v>109</v>
      </c>
      <c r="CW27" t="s">
        <v>110</v>
      </c>
      <c r="CX27" t="s">
        <v>111</v>
      </c>
      <c r="CY27">
        <v>1</v>
      </c>
    </row>
    <row r="28" spans="1:103" ht="15" hidden="1" customHeight="1" x14ac:dyDescent="0.2">
      <c r="A28" t="s">
        <v>104</v>
      </c>
      <c r="B28">
        <v>0</v>
      </c>
      <c r="D28" t="s">
        <v>105</v>
      </c>
      <c r="K28">
        <v>1</v>
      </c>
      <c r="M28">
        <v>1</v>
      </c>
      <c r="N28" t="s">
        <v>112</v>
      </c>
      <c r="O28">
        <v>0</v>
      </c>
      <c r="R28">
        <v>6127900</v>
      </c>
      <c r="S28" s="2">
        <v>42144</v>
      </c>
      <c r="T28">
        <v>2</v>
      </c>
      <c r="U28">
        <v>1</v>
      </c>
      <c r="V28">
        <v>1</v>
      </c>
      <c r="X28">
        <v>0</v>
      </c>
      <c r="Y28">
        <v>0</v>
      </c>
      <c r="Z28" s="2">
        <v>42144</v>
      </c>
      <c r="AA28" s="4" t="s">
        <v>119</v>
      </c>
      <c r="AB28">
        <v>23</v>
      </c>
      <c r="AC28">
        <v>23</v>
      </c>
      <c r="AD28" s="4" t="s">
        <v>119</v>
      </c>
      <c r="AE28">
        <v>2</v>
      </c>
      <c r="AF28">
        <v>2</v>
      </c>
      <c r="AG28" t="s">
        <v>134</v>
      </c>
      <c r="AH28">
        <v>1162</v>
      </c>
      <c r="AI28">
        <v>0.5</v>
      </c>
      <c r="AJ28">
        <v>0.5</v>
      </c>
      <c r="AM28">
        <v>356</v>
      </c>
      <c r="AN28">
        <v>356</v>
      </c>
      <c r="AO28">
        <v>1162</v>
      </c>
      <c r="AP28">
        <v>10</v>
      </c>
      <c r="AQ28">
        <v>10</v>
      </c>
      <c r="AR28">
        <v>0.5</v>
      </c>
      <c r="AS28">
        <v>0.5</v>
      </c>
      <c r="AV28">
        <v>133</v>
      </c>
      <c r="AW28">
        <v>133</v>
      </c>
      <c r="AX28" t="s">
        <v>130</v>
      </c>
      <c r="AY28" s="3" t="s">
        <v>115</v>
      </c>
      <c r="AZ28">
        <v>1</v>
      </c>
      <c r="BB28" s="2">
        <v>42145</v>
      </c>
      <c r="BC28" s="4" t="s">
        <v>120</v>
      </c>
      <c r="BD28">
        <v>41054531300042</v>
      </c>
      <c r="BF28" t="s">
        <v>108</v>
      </c>
      <c r="BG28" t="s">
        <v>116</v>
      </c>
      <c r="BH28" t="s">
        <v>117</v>
      </c>
      <c r="BJ28" s="2">
        <v>42144</v>
      </c>
      <c r="BK28">
        <v>3</v>
      </c>
      <c r="BM28">
        <v>1409</v>
      </c>
      <c r="BO28" t="s">
        <v>118</v>
      </c>
      <c r="BP28">
        <v>16</v>
      </c>
      <c r="BR28">
        <v>27</v>
      </c>
      <c r="BT28">
        <v>1</v>
      </c>
      <c r="BV28">
        <v>34255833500051</v>
      </c>
      <c r="BX28" t="s">
        <v>108</v>
      </c>
      <c r="BY28">
        <v>1</v>
      </c>
      <c r="CA28">
        <v>3</v>
      </c>
      <c r="CC28">
        <v>41054531300042</v>
      </c>
      <c r="CE28" t="s">
        <v>105</v>
      </c>
      <c r="CG28">
        <v>3</v>
      </c>
      <c r="CM28" t="s">
        <v>106</v>
      </c>
      <c r="CN28" s="2">
        <v>42187</v>
      </c>
      <c r="CO28">
        <v>0</v>
      </c>
      <c r="CQ28" t="s">
        <v>105</v>
      </c>
      <c r="CR28" t="s">
        <v>107</v>
      </c>
      <c r="CS28">
        <v>41054531300042</v>
      </c>
      <c r="CU28" t="s">
        <v>108</v>
      </c>
      <c r="CV28" t="s">
        <v>109</v>
      </c>
      <c r="CW28" t="s">
        <v>110</v>
      </c>
      <c r="CX28" t="s">
        <v>111</v>
      </c>
      <c r="CY28">
        <v>1</v>
      </c>
    </row>
    <row r="29" spans="1:103" ht="15" hidden="1" customHeight="1" x14ac:dyDescent="0.2">
      <c r="A29" t="s">
        <v>104</v>
      </c>
      <c r="B29">
        <v>0</v>
      </c>
      <c r="D29" t="s">
        <v>105</v>
      </c>
      <c r="K29">
        <v>1</v>
      </c>
      <c r="M29">
        <v>1</v>
      </c>
      <c r="N29" t="s">
        <v>112</v>
      </c>
      <c r="O29">
        <v>0</v>
      </c>
      <c r="R29">
        <v>6127900</v>
      </c>
      <c r="S29" s="2">
        <v>42144</v>
      </c>
      <c r="T29">
        <v>2</v>
      </c>
      <c r="U29">
        <v>1</v>
      </c>
      <c r="V29">
        <v>1</v>
      </c>
      <c r="X29">
        <v>0</v>
      </c>
      <c r="Y29">
        <v>0</v>
      </c>
      <c r="Z29" s="2">
        <v>42144</v>
      </c>
      <c r="AA29" s="4" t="s">
        <v>119</v>
      </c>
      <c r="AB29">
        <v>23</v>
      </c>
      <c r="AC29">
        <v>23</v>
      </c>
      <c r="AD29" s="4" t="s">
        <v>119</v>
      </c>
      <c r="AE29">
        <v>2</v>
      </c>
      <c r="AF29">
        <v>2</v>
      </c>
      <c r="AG29" t="s">
        <v>135</v>
      </c>
      <c r="AH29">
        <v>2010</v>
      </c>
      <c r="AI29">
        <v>0.02</v>
      </c>
      <c r="AJ29">
        <v>0.02</v>
      </c>
      <c r="AK29">
        <v>712</v>
      </c>
      <c r="AL29">
        <v>712</v>
      </c>
      <c r="AM29">
        <v>151</v>
      </c>
      <c r="AN29">
        <v>151</v>
      </c>
      <c r="AO29">
        <v>2010</v>
      </c>
      <c r="AP29">
        <v>10</v>
      </c>
      <c r="AQ29">
        <v>10</v>
      </c>
      <c r="AR29">
        <v>0.02</v>
      </c>
      <c r="AS29">
        <v>0.02</v>
      </c>
      <c r="AT29">
        <v>1168</v>
      </c>
      <c r="AU29">
        <v>1168</v>
      </c>
      <c r="AV29">
        <v>133</v>
      </c>
      <c r="AW29">
        <v>133</v>
      </c>
      <c r="AX29" t="s">
        <v>130</v>
      </c>
      <c r="AY29" s="3" t="s">
        <v>115</v>
      </c>
      <c r="AZ29">
        <v>1</v>
      </c>
      <c r="BB29" s="2">
        <v>42145</v>
      </c>
      <c r="BC29" s="4" t="s">
        <v>120</v>
      </c>
      <c r="BD29">
        <v>41054531300042</v>
      </c>
      <c r="BF29" t="s">
        <v>108</v>
      </c>
      <c r="BG29" t="s">
        <v>116</v>
      </c>
      <c r="BH29" t="s">
        <v>117</v>
      </c>
      <c r="BJ29" s="2">
        <v>42144</v>
      </c>
      <c r="BK29">
        <v>3</v>
      </c>
      <c r="BM29">
        <v>1409</v>
      </c>
      <c r="BO29" t="s">
        <v>118</v>
      </c>
      <c r="BP29">
        <v>16</v>
      </c>
      <c r="BR29">
        <v>27</v>
      </c>
      <c r="BT29">
        <v>1</v>
      </c>
      <c r="BV29">
        <v>34255833500051</v>
      </c>
      <c r="BX29" t="s">
        <v>108</v>
      </c>
      <c r="BY29">
        <v>1</v>
      </c>
      <c r="CA29">
        <v>3</v>
      </c>
      <c r="CC29">
        <v>41054531300042</v>
      </c>
      <c r="CE29" t="s">
        <v>105</v>
      </c>
      <c r="CG29">
        <v>3</v>
      </c>
      <c r="CM29" t="s">
        <v>106</v>
      </c>
      <c r="CN29" s="2">
        <v>42187</v>
      </c>
      <c r="CO29">
        <v>0</v>
      </c>
      <c r="CQ29" t="s">
        <v>105</v>
      </c>
      <c r="CR29" t="s">
        <v>107</v>
      </c>
      <c r="CS29">
        <v>41054531300042</v>
      </c>
      <c r="CU29" t="s">
        <v>108</v>
      </c>
      <c r="CV29" t="s">
        <v>109</v>
      </c>
      <c r="CW29" t="s">
        <v>110</v>
      </c>
      <c r="CX29" t="s">
        <v>111</v>
      </c>
      <c r="CY29">
        <v>1</v>
      </c>
    </row>
    <row r="30" spans="1:103" ht="15" hidden="1" customHeight="1" x14ac:dyDescent="0.2">
      <c r="A30" t="s">
        <v>104</v>
      </c>
      <c r="B30">
        <v>0</v>
      </c>
      <c r="D30" t="s">
        <v>105</v>
      </c>
      <c r="K30">
        <v>1</v>
      </c>
      <c r="M30">
        <v>1</v>
      </c>
      <c r="N30" t="s">
        <v>112</v>
      </c>
      <c r="O30">
        <v>0</v>
      </c>
      <c r="R30">
        <v>6127900</v>
      </c>
      <c r="S30" s="2">
        <v>42144</v>
      </c>
      <c r="T30">
        <v>2</v>
      </c>
      <c r="U30">
        <v>2</v>
      </c>
      <c r="V30">
        <v>2</v>
      </c>
      <c r="X30">
        <v>0</v>
      </c>
      <c r="Y30">
        <v>0</v>
      </c>
      <c r="Z30" s="2">
        <v>42144</v>
      </c>
      <c r="AA30" s="4" t="s">
        <v>119</v>
      </c>
      <c r="AB30">
        <v>23</v>
      </c>
      <c r="AC30">
        <v>23</v>
      </c>
      <c r="AD30" s="4" t="s">
        <v>119</v>
      </c>
      <c r="AE30">
        <v>2</v>
      </c>
      <c r="AF30">
        <v>2</v>
      </c>
      <c r="AG30" t="s">
        <v>136</v>
      </c>
      <c r="AH30">
        <v>2536</v>
      </c>
      <c r="AI30">
        <v>0.1</v>
      </c>
      <c r="AJ30">
        <v>0.1</v>
      </c>
      <c r="AK30">
        <v>712</v>
      </c>
      <c r="AL30">
        <v>712</v>
      </c>
      <c r="AM30">
        <v>151</v>
      </c>
      <c r="AN30">
        <v>151</v>
      </c>
      <c r="AO30">
        <v>2536</v>
      </c>
      <c r="AP30">
        <v>10</v>
      </c>
      <c r="AQ30">
        <v>10</v>
      </c>
      <c r="AR30">
        <v>0.1</v>
      </c>
      <c r="AS30">
        <v>0.1</v>
      </c>
      <c r="AT30">
        <v>1168</v>
      </c>
      <c r="AU30">
        <v>1168</v>
      </c>
      <c r="AV30">
        <v>133</v>
      </c>
      <c r="AW30">
        <v>133</v>
      </c>
      <c r="AX30" t="s">
        <v>130</v>
      </c>
      <c r="AY30" s="3" t="s">
        <v>115</v>
      </c>
      <c r="AZ30">
        <v>1</v>
      </c>
      <c r="BB30" s="2">
        <v>42145</v>
      </c>
      <c r="BC30" s="4" t="s">
        <v>120</v>
      </c>
      <c r="BD30">
        <v>41054531300042</v>
      </c>
      <c r="BF30" t="s">
        <v>108</v>
      </c>
      <c r="BG30" t="s">
        <v>116</v>
      </c>
      <c r="BH30" t="s">
        <v>117</v>
      </c>
      <c r="BJ30" s="2">
        <v>42144</v>
      </c>
      <c r="BK30">
        <v>3</v>
      </c>
      <c r="BM30">
        <v>1409</v>
      </c>
      <c r="BO30" t="s">
        <v>118</v>
      </c>
      <c r="BP30">
        <v>16</v>
      </c>
      <c r="BR30">
        <v>27</v>
      </c>
      <c r="BT30">
        <v>1</v>
      </c>
      <c r="BV30">
        <v>34255833500051</v>
      </c>
      <c r="BX30" t="s">
        <v>108</v>
      </c>
      <c r="BY30">
        <v>1</v>
      </c>
      <c r="CA30">
        <v>3</v>
      </c>
      <c r="CC30">
        <v>41054531300042</v>
      </c>
      <c r="CE30" t="s">
        <v>105</v>
      </c>
      <c r="CG30">
        <v>3</v>
      </c>
      <c r="CM30" t="s">
        <v>106</v>
      </c>
      <c r="CN30" s="2">
        <v>42187</v>
      </c>
      <c r="CO30">
        <v>0</v>
      </c>
      <c r="CQ30" t="s">
        <v>105</v>
      </c>
      <c r="CR30" t="s">
        <v>107</v>
      </c>
      <c r="CS30">
        <v>41054531300042</v>
      </c>
      <c r="CU30" t="s">
        <v>108</v>
      </c>
      <c r="CV30" t="s">
        <v>109</v>
      </c>
      <c r="CW30" t="s">
        <v>110</v>
      </c>
      <c r="CX30" t="s">
        <v>111</v>
      </c>
      <c r="CY30">
        <v>1</v>
      </c>
    </row>
    <row r="31" spans="1:103" ht="15" hidden="1" customHeight="1" x14ac:dyDescent="0.2">
      <c r="A31" t="s">
        <v>104</v>
      </c>
      <c r="B31">
        <v>0</v>
      </c>
      <c r="D31" t="s">
        <v>105</v>
      </c>
      <c r="K31">
        <v>1</v>
      </c>
      <c r="M31">
        <v>1</v>
      </c>
      <c r="N31" t="s">
        <v>112</v>
      </c>
      <c r="O31">
        <v>0</v>
      </c>
      <c r="R31">
        <v>6127900</v>
      </c>
      <c r="S31" s="2">
        <v>42144</v>
      </c>
      <c r="T31">
        <v>2</v>
      </c>
      <c r="U31">
        <v>1</v>
      </c>
      <c r="V31">
        <v>1</v>
      </c>
      <c r="X31">
        <v>0</v>
      </c>
      <c r="Y31">
        <v>0</v>
      </c>
      <c r="Z31" s="2">
        <v>42144</v>
      </c>
      <c r="AA31" s="4" t="s">
        <v>119</v>
      </c>
      <c r="AB31">
        <v>23</v>
      </c>
      <c r="AC31">
        <v>23</v>
      </c>
      <c r="AD31" s="4" t="s">
        <v>119</v>
      </c>
      <c r="AE31">
        <v>2</v>
      </c>
      <c r="AF31">
        <v>2</v>
      </c>
      <c r="AG31" t="s">
        <v>137</v>
      </c>
      <c r="AH31">
        <v>1630</v>
      </c>
      <c r="AI31">
        <v>0.1</v>
      </c>
      <c r="AJ31">
        <v>0.1</v>
      </c>
      <c r="AM31">
        <v>357</v>
      </c>
      <c r="AN31">
        <v>357</v>
      </c>
      <c r="AO31">
        <v>1630</v>
      </c>
      <c r="AP31">
        <v>10</v>
      </c>
      <c r="AQ31">
        <v>10</v>
      </c>
      <c r="AR31">
        <v>0.1</v>
      </c>
      <c r="AS31">
        <v>0.1</v>
      </c>
      <c r="AV31">
        <v>133</v>
      </c>
      <c r="AW31">
        <v>133</v>
      </c>
      <c r="AX31" t="s">
        <v>130</v>
      </c>
      <c r="AY31" s="3" t="s">
        <v>115</v>
      </c>
      <c r="AZ31">
        <v>1</v>
      </c>
      <c r="BB31" s="2">
        <v>42145</v>
      </c>
      <c r="BC31" s="4" t="s">
        <v>120</v>
      </c>
      <c r="BD31">
        <v>41054531300042</v>
      </c>
      <c r="BF31" t="s">
        <v>108</v>
      </c>
      <c r="BG31" t="s">
        <v>116</v>
      </c>
      <c r="BH31" t="s">
        <v>117</v>
      </c>
      <c r="BJ31" s="2">
        <v>42144</v>
      </c>
      <c r="BK31">
        <v>3</v>
      </c>
      <c r="BM31">
        <v>1409</v>
      </c>
      <c r="BO31" t="s">
        <v>118</v>
      </c>
      <c r="BP31">
        <v>16</v>
      </c>
      <c r="BR31">
        <v>27</v>
      </c>
      <c r="BT31">
        <v>1</v>
      </c>
      <c r="BV31">
        <v>34255833500051</v>
      </c>
      <c r="BX31" t="s">
        <v>108</v>
      </c>
      <c r="BY31">
        <v>1</v>
      </c>
      <c r="CA31">
        <v>3</v>
      </c>
      <c r="CC31">
        <v>41054531300042</v>
      </c>
      <c r="CE31" t="s">
        <v>105</v>
      </c>
      <c r="CG31">
        <v>3</v>
      </c>
      <c r="CM31" t="s">
        <v>106</v>
      </c>
      <c r="CN31" s="2">
        <v>42187</v>
      </c>
      <c r="CO31">
        <v>0</v>
      </c>
      <c r="CQ31" t="s">
        <v>105</v>
      </c>
      <c r="CR31" t="s">
        <v>107</v>
      </c>
      <c r="CS31">
        <v>41054531300042</v>
      </c>
      <c r="CU31" t="s">
        <v>108</v>
      </c>
      <c r="CV31" t="s">
        <v>109</v>
      </c>
      <c r="CW31" t="s">
        <v>110</v>
      </c>
      <c r="CX31" t="s">
        <v>111</v>
      </c>
      <c r="CY31">
        <v>1</v>
      </c>
    </row>
    <row r="32" spans="1:103" ht="15" hidden="1" customHeight="1" x14ac:dyDescent="0.2">
      <c r="A32" t="s">
        <v>104</v>
      </c>
      <c r="B32">
        <v>0</v>
      </c>
      <c r="D32" t="s">
        <v>105</v>
      </c>
      <c r="K32">
        <v>1</v>
      </c>
      <c r="M32">
        <v>1</v>
      </c>
      <c r="N32" t="s">
        <v>112</v>
      </c>
      <c r="O32">
        <v>0</v>
      </c>
      <c r="R32">
        <v>6127900</v>
      </c>
      <c r="S32" s="2">
        <v>42144</v>
      </c>
      <c r="T32">
        <v>2</v>
      </c>
      <c r="U32">
        <v>2</v>
      </c>
      <c r="V32">
        <v>2</v>
      </c>
      <c r="X32">
        <v>0</v>
      </c>
      <c r="Y32">
        <v>0</v>
      </c>
      <c r="Z32" s="2">
        <v>42144</v>
      </c>
      <c r="AA32" s="4" t="s">
        <v>119</v>
      </c>
      <c r="AB32">
        <v>23</v>
      </c>
      <c r="AC32">
        <v>23</v>
      </c>
      <c r="AD32" s="4" t="s">
        <v>119</v>
      </c>
      <c r="AE32">
        <v>2</v>
      </c>
      <c r="AF32">
        <v>2</v>
      </c>
      <c r="AG32" t="s">
        <v>138</v>
      </c>
      <c r="AH32">
        <v>1631</v>
      </c>
      <c r="AI32">
        <v>0.1</v>
      </c>
      <c r="AJ32">
        <v>0.1</v>
      </c>
      <c r="AK32">
        <v>712</v>
      </c>
      <c r="AL32">
        <v>712</v>
      </c>
      <c r="AM32">
        <v>151</v>
      </c>
      <c r="AN32">
        <v>151</v>
      </c>
      <c r="AO32">
        <v>1631</v>
      </c>
      <c r="AP32">
        <v>10</v>
      </c>
      <c r="AQ32">
        <v>10</v>
      </c>
      <c r="AR32">
        <v>0.1</v>
      </c>
      <c r="AS32">
        <v>0.1</v>
      </c>
      <c r="AT32">
        <v>1168</v>
      </c>
      <c r="AU32">
        <v>1168</v>
      </c>
      <c r="AV32">
        <v>133</v>
      </c>
      <c r="AW32">
        <v>133</v>
      </c>
      <c r="AX32" t="s">
        <v>130</v>
      </c>
      <c r="AY32" s="3" t="s">
        <v>115</v>
      </c>
      <c r="AZ32">
        <v>1</v>
      </c>
      <c r="BB32" s="2">
        <v>42145</v>
      </c>
      <c r="BC32" s="4" t="s">
        <v>120</v>
      </c>
      <c r="BD32">
        <v>41054531300042</v>
      </c>
      <c r="BF32" t="s">
        <v>108</v>
      </c>
      <c r="BG32" t="s">
        <v>116</v>
      </c>
      <c r="BH32" t="s">
        <v>117</v>
      </c>
      <c r="BJ32" s="2">
        <v>42144</v>
      </c>
      <c r="BK32">
        <v>3</v>
      </c>
      <c r="BM32">
        <v>1409</v>
      </c>
      <c r="BO32" t="s">
        <v>118</v>
      </c>
      <c r="BP32">
        <v>16</v>
      </c>
      <c r="BR32">
        <v>27</v>
      </c>
      <c r="BT32">
        <v>1</v>
      </c>
      <c r="BV32">
        <v>34255833500051</v>
      </c>
      <c r="BX32" t="s">
        <v>108</v>
      </c>
      <c r="BY32">
        <v>1</v>
      </c>
      <c r="CA32">
        <v>3</v>
      </c>
      <c r="CC32">
        <v>41054531300042</v>
      </c>
      <c r="CE32" t="s">
        <v>105</v>
      </c>
      <c r="CG32">
        <v>3</v>
      </c>
      <c r="CM32" t="s">
        <v>106</v>
      </c>
      <c r="CN32" s="2">
        <v>42187</v>
      </c>
      <c r="CO32">
        <v>0</v>
      </c>
      <c r="CQ32" t="s">
        <v>105</v>
      </c>
      <c r="CR32" t="s">
        <v>107</v>
      </c>
      <c r="CS32">
        <v>41054531300042</v>
      </c>
      <c r="CU32" t="s">
        <v>108</v>
      </c>
      <c r="CV32" t="s">
        <v>109</v>
      </c>
      <c r="CW32" t="s">
        <v>110</v>
      </c>
      <c r="CX32" t="s">
        <v>111</v>
      </c>
      <c r="CY32">
        <v>1</v>
      </c>
    </row>
    <row r="33" spans="1:103" ht="15" hidden="1" customHeight="1" x14ac:dyDescent="0.2">
      <c r="A33" t="s">
        <v>104</v>
      </c>
      <c r="B33">
        <v>0</v>
      </c>
      <c r="D33" t="s">
        <v>105</v>
      </c>
      <c r="K33">
        <v>1</v>
      </c>
      <c r="M33">
        <v>1</v>
      </c>
      <c r="N33" t="s">
        <v>112</v>
      </c>
      <c r="O33">
        <v>0</v>
      </c>
      <c r="R33">
        <v>6127900</v>
      </c>
      <c r="S33" s="2">
        <v>42144</v>
      </c>
      <c r="T33">
        <v>2</v>
      </c>
      <c r="U33">
        <v>1</v>
      </c>
      <c r="V33">
        <v>1</v>
      </c>
      <c r="X33">
        <v>0</v>
      </c>
      <c r="Y33">
        <v>0</v>
      </c>
      <c r="Z33" s="2">
        <v>42144</v>
      </c>
      <c r="AA33" s="4" t="s">
        <v>119</v>
      </c>
      <c r="AB33">
        <v>23</v>
      </c>
      <c r="AC33">
        <v>23</v>
      </c>
      <c r="AD33" s="4" t="s">
        <v>119</v>
      </c>
      <c r="AE33">
        <v>2</v>
      </c>
      <c r="AF33">
        <v>2</v>
      </c>
      <c r="AG33" t="s">
        <v>139</v>
      </c>
      <c r="AH33">
        <v>1283</v>
      </c>
      <c r="AI33">
        <v>0.1</v>
      </c>
      <c r="AJ33">
        <v>0.1</v>
      </c>
      <c r="AM33">
        <v>357</v>
      </c>
      <c r="AN33">
        <v>357</v>
      </c>
      <c r="AO33">
        <v>1283</v>
      </c>
      <c r="AP33">
        <v>10</v>
      </c>
      <c r="AQ33">
        <v>10</v>
      </c>
      <c r="AR33">
        <v>0.1</v>
      </c>
      <c r="AS33">
        <v>0.1</v>
      </c>
      <c r="AV33">
        <v>133</v>
      </c>
      <c r="AW33">
        <v>133</v>
      </c>
      <c r="AX33" t="s">
        <v>130</v>
      </c>
      <c r="AY33" s="3" t="s">
        <v>115</v>
      </c>
      <c r="AZ33">
        <v>1</v>
      </c>
      <c r="BB33" s="2">
        <v>42145</v>
      </c>
      <c r="BC33" s="4" t="s">
        <v>120</v>
      </c>
      <c r="BD33">
        <v>41054531300042</v>
      </c>
      <c r="BF33" t="s">
        <v>108</v>
      </c>
      <c r="BG33" t="s">
        <v>116</v>
      </c>
      <c r="BH33" t="s">
        <v>117</v>
      </c>
      <c r="BJ33" s="2">
        <v>42144</v>
      </c>
      <c r="BK33">
        <v>3</v>
      </c>
      <c r="BM33">
        <v>1409</v>
      </c>
      <c r="BO33" t="s">
        <v>118</v>
      </c>
      <c r="BP33">
        <v>16</v>
      </c>
      <c r="BR33">
        <v>27</v>
      </c>
      <c r="BT33">
        <v>1</v>
      </c>
      <c r="BV33">
        <v>34255833500051</v>
      </c>
      <c r="BX33" t="s">
        <v>108</v>
      </c>
      <c r="BY33">
        <v>1</v>
      </c>
      <c r="CA33">
        <v>3</v>
      </c>
      <c r="CC33">
        <v>41054531300042</v>
      </c>
      <c r="CE33" t="s">
        <v>105</v>
      </c>
      <c r="CG33">
        <v>3</v>
      </c>
      <c r="CM33" t="s">
        <v>106</v>
      </c>
      <c r="CN33" s="2">
        <v>42187</v>
      </c>
      <c r="CO33">
        <v>0</v>
      </c>
      <c r="CQ33" t="s">
        <v>105</v>
      </c>
      <c r="CR33" t="s">
        <v>107</v>
      </c>
      <c r="CS33">
        <v>41054531300042</v>
      </c>
      <c r="CU33" t="s">
        <v>108</v>
      </c>
      <c r="CV33" t="s">
        <v>109</v>
      </c>
      <c r="CW33" t="s">
        <v>110</v>
      </c>
      <c r="CX33" t="s">
        <v>111</v>
      </c>
      <c r="CY33">
        <v>1</v>
      </c>
    </row>
    <row r="34" spans="1:103" ht="15" hidden="1" customHeight="1" x14ac:dyDescent="0.2">
      <c r="A34" t="s">
        <v>104</v>
      </c>
      <c r="B34">
        <v>0</v>
      </c>
      <c r="D34" t="s">
        <v>105</v>
      </c>
      <c r="K34">
        <v>1</v>
      </c>
      <c r="M34">
        <v>1</v>
      </c>
      <c r="N34" t="s">
        <v>112</v>
      </c>
      <c r="O34">
        <v>0</v>
      </c>
      <c r="R34">
        <v>6127900</v>
      </c>
      <c r="S34" s="2">
        <v>42144</v>
      </c>
      <c r="T34">
        <v>2</v>
      </c>
      <c r="U34">
        <v>1</v>
      </c>
      <c r="V34">
        <v>1</v>
      </c>
      <c r="X34">
        <v>0</v>
      </c>
      <c r="Y34">
        <v>0</v>
      </c>
      <c r="Z34" s="2">
        <v>42144</v>
      </c>
      <c r="AA34" s="4" t="s">
        <v>119</v>
      </c>
      <c r="AB34">
        <v>23</v>
      </c>
      <c r="AC34">
        <v>23</v>
      </c>
      <c r="AD34" s="4" t="s">
        <v>119</v>
      </c>
      <c r="AE34">
        <v>2</v>
      </c>
      <c r="AF34">
        <v>2</v>
      </c>
      <c r="AG34" t="s">
        <v>140</v>
      </c>
      <c r="AH34">
        <v>1165</v>
      </c>
      <c r="AI34">
        <v>0.05</v>
      </c>
      <c r="AJ34">
        <v>0.05</v>
      </c>
      <c r="AM34">
        <v>357</v>
      </c>
      <c r="AN34">
        <v>357</v>
      </c>
      <c r="AO34">
        <v>1165</v>
      </c>
      <c r="AP34">
        <v>10</v>
      </c>
      <c r="AQ34">
        <v>10</v>
      </c>
      <c r="AR34">
        <v>0.05</v>
      </c>
      <c r="AS34">
        <v>0.05</v>
      </c>
      <c r="AV34">
        <v>133</v>
      </c>
      <c r="AW34">
        <v>133</v>
      </c>
      <c r="AX34" t="s">
        <v>130</v>
      </c>
      <c r="AY34" s="3" t="s">
        <v>115</v>
      </c>
      <c r="AZ34">
        <v>1</v>
      </c>
      <c r="BB34" s="2">
        <v>42145</v>
      </c>
      <c r="BC34" s="4" t="s">
        <v>120</v>
      </c>
      <c r="BD34">
        <v>41054531300042</v>
      </c>
      <c r="BF34" t="s">
        <v>108</v>
      </c>
      <c r="BG34" t="s">
        <v>116</v>
      </c>
      <c r="BH34" t="s">
        <v>117</v>
      </c>
      <c r="BJ34" s="2">
        <v>42144</v>
      </c>
      <c r="BK34">
        <v>3</v>
      </c>
      <c r="BM34">
        <v>1409</v>
      </c>
      <c r="BO34" t="s">
        <v>118</v>
      </c>
      <c r="BP34">
        <v>16</v>
      </c>
      <c r="BR34">
        <v>27</v>
      </c>
      <c r="BT34">
        <v>1</v>
      </c>
      <c r="BV34">
        <v>34255833500051</v>
      </c>
      <c r="BX34" t="s">
        <v>108</v>
      </c>
      <c r="BY34">
        <v>1</v>
      </c>
      <c r="CA34">
        <v>3</v>
      </c>
      <c r="CC34">
        <v>41054531300042</v>
      </c>
      <c r="CE34" t="s">
        <v>105</v>
      </c>
      <c r="CG34">
        <v>3</v>
      </c>
      <c r="CM34" t="s">
        <v>106</v>
      </c>
      <c r="CN34" s="2">
        <v>42187</v>
      </c>
      <c r="CO34">
        <v>0</v>
      </c>
      <c r="CQ34" t="s">
        <v>105</v>
      </c>
      <c r="CR34" t="s">
        <v>107</v>
      </c>
      <c r="CS34">
        <v>41054531300042</v>
      </c>
      <c r="CU34" t="s">
        <v>108</v>
      </c>
      <c r="CV34" t="s">
        <v>109</v>
      </c>
      <c r="CW34" t="s">
        <v>110</v>
      </c>
      <c r="CX34" t="s">
        <v>111</v>
      </c>
      <c r="CY34">
        <v>1</v>
      </c>
    </row>
    <row r="35" spans="1:103" ht="15" hidden="1" customHeight="1" x14ac:dyDescent="0.2">
      <c r="A35" t="s">
        <v>104</v>
      </c>
      <c r="B35">
        <v>0</v>
      </c>
      <c r="D35" t="s">
        <v>105</v>
      </c>
      <c r="K35">
        <v>1</v>
      </c>
      <c r="M35">
        <v>1</v>
      </c>
      <c r="N35" t="s">
        <v>112</v>
      </c>
      <c r="O35">
        <v>0</v>
      </c>
      <c r="R35">
        <v>6127900</v>
      </c>
      <c r="S35" s="2">
        <v>42144</v>
      </c>
      <c r="T35">
        <v>2</v>
      </c>
      <c r="U35">
        <v>1</v>
      </c>
      <c r="V35">
        <v>1</v>
      </c>
      <c r="X35">
        <v>0</v>
      </c>
      <c r="Y35">
        <v>0</v>
      </c>
      <c r="Z35" s="2">
        <v>42144</v>
      </c>
      <c r="AA35" s="4" t="s">
        <v>119</v>
      </c>
      <c r="AB35">
        <v>23</v>
      </c>
      <c r="AC35">
        <v>23</v>
      </c>
      <c r="AD35" s="4" t="s">
        <v>119</v>
      </c>
      <c r="AE35">
        <v>2</v>
      </c>
      <c r="AF35">
        <v>2</v>
      </c>
      <c r="AG35" t="s">
        <v>141</v>
      </c>
      <c r="AH35">
        <v>1161</v>
      </c>
      <c r="AI35">
        <v>0.5</v>
      </c>
      <c r="AJ35">
        <v>0.5</v>
      </c>
      <c r="AM35">
        <v>356</v>
      </c>
      <c r="AN35">
        <v>356</v>
      </c>
      <c r="AO35">
        <v>1161</v>
      </c>
      <c r="AP35">
        <v>10</v>
      </c>
      <c r="AQ35">
        <v>10</v>
      </c>
      <c r="AR35">
        <v>0.5</v>
      </c>
      <c r="AS35">
        <v>0.5</v>
      </c>
      <c r="AV35">
        <v>133</v>
      </c>
      <c r="AW35">
        <v>133</v>
      </c>
      <c r="AX35" t="s">
        <v>130</v>
      </c>
      <c r="AY35" s="3" t="s">
        <v>115</v>
      </c>
      <c r="AZ35">
        <v>1</v>
      </c>
      <c r="BB35" s="2">
        <v>42145</v>
      </c>
      <c r="BC35" s="4" t="s">
        <v>120</v>
      </c>
      <c r="BD35">
        <v>41054531300042</v>
      </c>
      <c r="BF35" t="s">
        <v>108</v>
      </c>
      <c r="BG35" t="s">
        <v>116</v>
      </c>
      <c r="BH35" t="s">
        <v>117</v>
      </c>
      <c r="BJ35" s="2">
        <v>42144</v>
      </c>
      <c r="BK35">
        <v>3</v>
      </c>
      <c r="BM35">
        <v>1409</v>
      </c>
      <c r="BO35" t="s">
        <v>118</v>
      </c>
      <c r="BP35">
        <v>16</v>
      </c>
      <c r="BR35">
        <v>27</v>
      </c>
      <c r="BT35">
        <v>1</v>
      </c>
      <c r="BV35">
        <v>34255833500051</v>
      </c>
      <c r="BX35" t="s">
        <v>108</v>
      </c>
      <c r="BY35">
        <v>1</v>
      </c>
      <c r="CA35">
        <v>3</v>
      </c>
      <c r="CC35">
        <v>41054531300042</v>
      </c>
      <c r="CE35" t="s">
        <v>105</v>
      </c>
      <c r="CG35">
        <v>3</v>
      </c>
      <c r="CM35" t="s">
        <v>106</v>
      </c>
      <c r="CN35" s="2">
        <v>42187</v>
      </c>
      <c r="CO35">
        <v>0</v>
      </c>
      <c r="CQ35" t="s">
        <v>105</v>
      </c>
      <c r="CR35" t="s">
        <v>107</v>
      </c>
      <c r="CS35">
        <v>41054531300042</v>
      </c>
      <c r="CU35" t="s">
        <v>108</v>
      </c>
      <c r="CV35" t="s">
        <v>109</v>
      </c>
      <c r="CW35" t="s">
        <v>110</v>
      </c>
      <c r="CX35" t="s">
        <v>111</v>
      </c>
      <c r="CY35">
        <v>1</v>
      </c>
    </row>
    <row r="36" spans="1:103" ht="15" hidden="1" customHeight="1" x14ac:dyDescent="0.2">
      <c r="A36" t="s">
        <v>104</v>
      </c>
      <c r="B36">
        <v>0</v>
      </c>
      <c r="D36" t="s">
        <v>105</v>
      </c>
      <c r="K36">
        <v>1</v>
      </c>
      <c r="M36">
        <v>1</v>
      </c>
      <c r="N36" t="s">
        <v>112</v>
      </c>
      <c r="O36">
        <v>0</v>
      </c>
      <c r="R36">
        <v>6127900</v>
      </c>
      <c r="S36" s="2">
        <v>42144</v>
      </c>
      <c r="T36">
        <v>2</v>
      </c>
      <c r="U36">
        <v>1</v>
      </c>
      <c r="V36">
        <v>1</v>
      </c>
      <c r="X36">
        <v>0</v>
      </c>
      <c r="Y36">
        <v>0</v>
      </c>
      <c r="Z36" s="2">
        <v>42144</v>
      </c>
      <c r="AA36" s="4" t="s">
        <v>119</v>
      </c>
      <c r="AB36">
        <v>23</v>
      </c>
      <c r="AC36">
        <v>23</v>
      </c>
      <c r="AD36" s="4" t="s">
        <v>119</v>
      </c>
      <c r="AE36">
        <v>2</v>
      </c>
      <c r="AF36">
        <v>2</v>
      </c>
      <c r="AG36" t="s">
        <v>142</v>
      </c>
      <c r="AH36">
        <v>1629</v>
      </c>
      <c r="AI36">
        <v>0.1</v>
      </c>
      <c r="AJ36">
        <v>0.1</v>
      </c>
      <c r="AM36">
        <v>357</v>
      </c>
      <c r="AN36">
        <v>357</v>
      </c>
      <c r="AO36">
        <v>1629</v>
      </c>
      <c r="AP36">
        <v>10</v>
      </c>
      <c r="AQ36">
        <v>10</v>
      </c>
      <c r="AR36">
        <v>0.1</v>
      </c>
      <c r="AS36">
        <v>0.1</v>
      </c>
      <c r="AV36">
        <v>133</v>
      </c>
      <c r="AW36">
        <v>133</v>
      </c>
      <c r="AX36" t="s">
        <v>130</v>
      </c>
      <c r="AY36" s="3" t="s">
        <v>115</v>
      </c>
      <c r="AZ36">
        <v>1</v>
      </c>
      <c r="BB36" s="2">
        <v>42145</v>
      </c>
      <c r="BC36" s="4" t="s">
        <v>120</v>
      </c>
      <c r="BD36">
        <v>41054531300042</v>
      </c>
      <c r="BF36" t="s">
        <v>108</v>
      </c>
      <c r="BG36" t="s">
        <v>116</v>
      </c>
      <c r="BH36" t="s">
        <v>117</v>
      </c>
      <c r="BJ36" s="2">
        <v>42144</v>
      </c>
      <c r="BK36">
        <v>3</v>
      </c>
      <c r="BM36">
        <v>1409</v>
      </c>
      <c r="BO36" t="s">
        <v>118</v>
      </c>
      <c r="BP36">
        <v>16</v>
      </c>
      <c r="BR36">
        <v>27</v>
      </c>
      <c r="BT36">
        <v>1</v>
      </c>
      <c r="BV36">
        <v>34255833500051</v>
      </c>
      <c r="BX36" t="s">
        <v>108</v>
      </c>
      <c r="BY36">
        <v>1</v>
      </c>
      <c r="CA36">
        <v>3</v>
      </c>
      <c r="CC36">
        <v>41054531300042</v>
      </c>
      <c r="CE36" t="s">
        <v>105</v>
      </c>
      <c r="CG36">
        <v>3</v>
      </c>
      <c r="CM36" t="s">
        <v>106</v>
      </c>
      <c r="CN36" s="2">
        <v>42187</v>
      </c>
      <c r="CO36">
        <v>0</v>
      </c>
      <c r="CQ36" t="s">
        <v>105</v>
      </c>
      <c r="CR36" t="s">
        <v>107</v>
      </c>
      <c r="CS36">
        <v>41054531300042</v>
      </c>
      <c r="CU36" t="s">
        <v>108</v>
      </c>
      <c r="CV36" t="s">
        <v>109</v>
      </c>
      <c r="CW36" t="s">
        <v>110</v>
      </c>
      <c r="CX36" t="s">
        <v>111</v>
      </c>
      <c r="CY36">
        <v>1</v>
      </c>
    </row>
    <row r="37" spans="1:103" ht="15" hidden="1" customHeight="1" x14ac:dyDescent="0.2">
      <c r="A37" t="s">
        <v>104</v>
      </c>
      <c r="B37">
        <v>0</v>
      </c>
      <c r="D37" t="s">
        <v>105</v>
      </c>
      <c r="K37">
        <v>1</v>
      </c>
      <c r="M37">
        <v>1</v>
      </c>
      <c r="N37" t="s">
        <v>112</v>
      </c>
      <c r="O37">
        <v>0</v>
      </c>
      <c r="R37">
        <v>6127900</v>
      </c>
      <c r="S37" s="2">
        <v>42144</v>
      </c>
      <c r="T37">
        <v>2</v>
      </c>
      <c r="U37">
        <v>1</v>
      </c>
      <c r="V37">
        <v>1</v>
      </c>
      <c r="X37">
        <v>0</v>
      </c>
      <c r="Y37">
        <v>0</v>
      </c>
      <c r="Z37" s="2">
        <v>42144</v>
      </c>
      <c r="AA37" s="4" t="s">
        <v>119</v>
      </c>
      <c r="AB37">
        <v>23</v>
      </c>
      <c r="AC37">
        <v>23</v>
      </c>
      <c r="AD37" s="4" t="s">
        <v>119</v>
      </c>
      <c r="AE37">
        <v>2</v>
      </c>
      <c r="AF37">
        <v>2</v>
      </c>
      <c r="AG37" t="s">
        <v>143</v>
      </c>
      <c r="AH37">
        <v>1164</v>
      </c>
      <c r="AI37">
        <v>0.5</v>
      </c>
      <c r="AJ37">
        <v>0.5</v>
      </c>
      <c r="AM37">
        <v>357</v>
      </c>
      <c r="AN37">
        <v>357</v>
      </c>
      <c r="AO37">
        <v>1164</v>
      </c>
      <c r="AP37">
        <v>10</v>
      </c>
      <c r="AQ37">
        <v>10</v>
      </c>
      <c r="AR37">
        <v>0.5</v>
      </c>
      <c r="AS37">
        <v>0.5</v>
      </c>
      <c r="AV37">
        <v>133</v>
      </c>
      <c r="AW37">
        <v>133</v>
      </c>
      <c r="AX37" t="s">
        <v>130</v>
      </c>
      <c r="AY37" s="3" t="s">
        <v>115</v>
      </c>
      <c r="AZ37">
        <v>1</v>
      </c>
      <c r="BB37" s="2">
        <v>42145</v>
      </c>
      <c r="BC37" s="4" t="s">
        <v>120</v>
      </c>
      <c r="BD37">
        <v>41054531300042</v>
      </c>
      <c r="BF37" t="s">
        <v>108</v>
      </c>
      <c r="BG37" t="s">
        <v>116</v>
      </c>
      <c r="BH37" t="s">
        <v>117</v>
      </c>
      <c r="BJ37" s="2">
        <v>42144</v>
      </c>
      <c r="BK37">
        <v>3</v>
      </c>
      <c r="BM37">
        <v>1409</v>
      </c>
      <c r="BO37" t="s">
        <v>118</v>
      </c>
      <c r="BP37">
        <v>16</v>
      </c>
      <c r="BR37">
        <v>27</v>
      </c>
      <c r="BT37">
        <v>1</v>
      </c>
      <c r="BV37">
        <v>34255833500051</v>
      </c>
      <c r="BX37" t="s">
        <v>108</v>
      </c>
      <c r="BY37">
        <v>1</v>
      </c>
      <c r="CA37">
        <v>3</v>
      </c>
      <c r="CC37">
        <v>41054531300042</v>
      </c>
      <c r="CE37" t="s">
        <v>105</v>
      </c>
      <c r="CG37">
        <v>3</v>
      </c>
      <c r="CM37" t="s">
        <v>106</v>
      </c>
      <c r="CN37" s="2">
        <v>42187</v>
      </c>
      <c r="CO37">
        <v>0</v>
      </c>
      <c r="CQ37" t="s">
        <v>105</v>
      </c>
      <c r="CR37" t="s">
        <v>107</v>
      </c>
      <c r="CS37">
        <v>41054531300042</v>
      </c>
      <c r="CU37" t="s">
        <v>108</v>
      </c>
      <c r="CV37" t="s">
        <v>109</v>
      </c>
      <c r="CW37" t="s">
        <v>110</v>
      </c>
      <c r="CX37" t="s">
        <v>111</v>
      </c>
      <c r="CY37">
        <v>1</v>
      </c>
    </row>
    <row r="38" spans="1:103" ht="15" hidden="1" customHeight="1" x14ac:dyDescent="0.2">
      <c r="A38" t="s">
        <v>104</v>
      </c>
      <c r="B38">
        <v>0</v>
      </c>
      <c r="D38" t="s">
        <v>105</v>
      </c>
      <c r="K38">
        <v>1</v>
      </c>
      <c r="M38">
        <v>1</v>
      </c>
      <c r="N38" t="s">
        <v>112</v>
      </c>
      <c r="O38">
        <v>0</v>
      </c>
      <c r="R38">
        <v>6127900</v>
      </c>
      <c r="S38" s="2">
        <v>42144</v>
      </c>
      <c r="T38">
        <v>2</v>
      </c>
      <c r="U38">
        <v>1</v>
      </c>
      <c r="V38">
        <v>1</v>
      </c>
      <c r="X38">
        <v>0</v>
      </c>
      <c r="Y38">
        <v>0</v>
      </c>
      <c r="Z38" s="2">
        <v>42144</v>
      </c>
      <c r="AA38" s="4" t="s">
        <v>119</v>
      </c>
      <c r="AB38">
        <v>23</v>
      </c>
      <c r="AC38">
        <v>23</v>
      </c>
      <c r="AD38" s="4" t="s">
        <v>119</v>
      </c>
      <c r="AE38">
        <v>2</v>
      </c>
      <c r="AF38">
        <v>2</v>
      </c>
      <c r="AG38" t="s">
        <v>144</v>
      </c>
      <c r="AH38">
        <v>1166</v>
      </c>
      <c r="AI38">
        <v>0.05</v>
      </c>
      <c r="AJ38">
        <v>0.05</v>
      </c>
      <c r="AM38">
        <v>357</v>
      </c>
      <c r="AN38">
        <v>357</v>
      </c>
      <c r="AO38">
        <v>1166</v>
      </c>
      <c r="AP38">
        <v>10</v>
      </c>
      <c r="AQ38">
        <v>10</v>
      </c>
      <c r="AR38">
        <v>0.05</v>
      </c>
      <c r="AS38">
        <v>0.05</v>
      </c>
      <c r="AV38">
        <v>133</v>
      </c>
      <c r="AW38">
        <v>133</v>
      </c>
      <c r="AX38" t="s">
        <v>130</v>
      </c>
      <c r="AY38" s="3" t="s">
        <v>115</v>
      </c>
      <c r="AZ38">
        <v>1</v>
      </c>
      <c r="BB38" s="2">
        <v>42145</v>
      </c>
      <c r="BC38" s="4" t="s">
        <v>120</v>
      </c>
      <c r="BD38">
        <v>41054531300042</v>
      </c>
      <c r="BF38" t="s">
        <v>108</v>
      </c>
      <c r="BG38" t="s">
        <v>116</v>
      </c>
      <c r="BH38" t="s">
        <v>117</v>
      </c>
      <c r="BJ38" s="2">
        <v>42144</v>
      </c>
      <c r="BK38">
        <v>3</v>
      </c>
      <c r="BM38">
        <v>1409</v>
      </c>
      <c r="BO38" t="s">
        <v>118</v>
      </c>
      <c r="BP38">
        <v>16</v>
      </c>
      <c r="BR38">
        <v>27</v>
      </c>
      <c r="BT38">
        <v>1</v>
      </c>
      <c r="BV38">
        <v>34255833500051</v>
      </c>
      <c r="BX38" t="s">
        <v>108</v>
      </c>
      <c r="BY38">
        <v>1</v>
      </c>
      <c r="CA38">
        <v>3</v>
      </c>
      <c r="CC38">
        <v>41054531300042</v>
      </c>
      <c r="CE38" t="s">
        <v>105</v>
      </c>
      <c r="CG38">
        <v>3</v>
      </c>
      <c r="CM38" t="s">
        <v>106</v>
      </c>
      <c r="CN38" s="2">
        <v>42187</v>
      </c>
      <c r="CO38">
        <v>0</v>
      </c>
      <c r="CQ38" t="s">
        <v>105</v>
      </c>
      <c r="CR38" t="s">
        <v>107</v>
      </c>
      <c r="CS38">
        <v>41054531300042</v>
      </c>
      <c r="CU38" t="s">
        <v>108</v>
      </c>
      <c r="CV38" t="s">
        <v>109</v>
      </c>
      <c r="CW38" t="s">
        <v>110</v>
      </c>
      <c r="CX38" t="s">
        <v>111</v>
      </c>
      <c r="CY38">
        <v>1</v>
      </c>
    </row>
    <row r="39" spans="1:103" ht="15" hidden="1" customHeight="1" x14ac:dyDescent="0.2">
      <c r="A39" t="s">
        <v>104</v>
      </c>
      <c r="B39">
        <v>0</v>
      </c>
      <c r="D39" t="s">
        <v>105</v>
      </c>
      <c r="K39">
        <v>1</v>
      </c>
      <c r="M39">
        <v>1</v>
      </c>
      <c r="N39" t="s">
        <v>112</v>
      </c>
      <c r="O39">
        <v>0</v>
      </c>
      <c r="R39">
        <v>6127900</v>
      </c>
      <c r="S39" s="2">
        <v>42144</v>
      </c>
      <c r="T39">
        <v>2</v>
      </c>
      <c r="U39">
        <v>1</v>
      </c>
      <c r="V39">
        <v>1</v>
      </c>
      <c r="X39">
        <v>0</v>
      </c>
      <c r="Y39">
        <v>0</v>
      </c>
      <c r="Z39" s="2">
        <v>42144</v>
      </c>
      <c r="AA39" s="4" t="s">
        <v>119</v>
      </c>
      <c r="AB39">
        <v>23</v>
      </c>
      <c r="AC39">
        <v>23</v>
      </c>
      <c r="AD39" s="4" t="s">
        <v>119</v>
      </c>
      <c r="AE39">
        <v>2</v>
      </c>
      <c r="AF39">
        <v>2</v>
      </c>
      <c r="AG39" t="s">
        <v>145</v>
      </c>
      <c r="AH39">
        <v>1469</v>
      </c>
      <c r="AI39">
        <v>0.02</v>
      </c>
      <c r="AJ39">
        <v>0.02</v>
      </c>
      <c r="AK39">
        <v>712</v>
      </c>
      <c r="AL39">
        <v>712</v>
      </c>
      <c r="AM39">
        <v>151</v>
      </c>
      <c r="AN39">
        <v>151</v>
      </c>
      <c r="AO39">
        <v>1469</v>
      </c>
      <c r="AP39">
        <v>10</v>
      </c>
      <c r="AQ39">
        <v>10</v>
      </c>
      <c r="AR39">
        <v>0.02</v>
      </c>
      <c r="AS39">
        <v>0.02</v>
      </c>
      <c r="AT39">
        <v>1168</v>
      </c>
      <c r="AU39">
        <v>1168</v>
      </c>
      <c r="AV39">
        <v>133</v>
      </c>
      <c r="AW39">
        <v>133</v>
      </c>
      <c r="AX39" t="s">
        <v>130</v>
      </c>
      <c r="AY39" s="3" t="s">
        <v>115</v>
      </c>
      <c r="AZ39">
        <v>1</v>
      </c>
      <c r="BB39" s="2">
        <v>42145</v>
      </c>
      <c r="BC39" s="4" t="s">
        <v>120</v>
      </c>
      <c r="BD39">
        <v>41054531300042</v>
      </c>
      <c r="BF39" t="s">
        <v>108</v>
      </c>
      <c r="BG39" t="s">
        <v>116</v>
      </c>
      <c r="BH39" t="s">
        <v>117</v>
      </c>
      <c r="BJ39" s="2">
        <v>42144</v>
      </c>
      <c r="BK39">
        <v>3</v>
      </c>
      <c r="BM39">
        <v>1409</v>
      </c>
      <c r="BO39" t="s">
        <v>118</v>
      </c>
      <c r="BP39">
        <v>16</v>
      </c>
      <c r="BR39">
        <v>27</v>
      </c>
      <c r="BT39">
        <v>1</v>
      </c>
      <c r="BV39">
        <v>34255833500051</v>
      </c>
      <c r="BX39" t="s">
        <v>108</v>
      </c>
      <c r="BY39">
        <v>1</v>
      </c>
      <c r="CA39">
        <v>3</v>
      </c>
      <c r="CC39">
        <v>41054531300042</v>
      </c>
      <c r="CE39" t="s">
        <v>105</v>
      </c>
      <c r="CG39">
        <v>3</v>
      </c>
      <c r="CM39" t="s">
        <v>106</v>
      </c>
      <c r="CN39" s="2">
        <v>42187</v>
      </c>
      <c r="CO39">
        <v>0</v>
      </c>
      <c r="CQ39" t="s">
        <v>105</v>
      </c>
      <c r="CR39" t="s">
        <v>107</v>
      </c>
      <c r="CS39">
        <v>41054531300042</v>
      </c>
      <c r="CU39" t="s">
        <v>108</v>
      </c>
      <c r="CV39" t="s">
        <v>109</v>
      </c>
      <c r="CW39" t="s">
        <v>110</v>
      </c>
      <c r="CX39" t="s">
        <v>111</v>
      </c>
      <c r="CY39">
        <v>1</v>
      </c>
    </row>
    <row r="40" spans="1:103" ht="15" hidden="1" customHeight="1" x14ac:dyDescent="0.2">
      <c r="A40" t="s">
        <v>104</v>
      </c>
      <c r="B40">
        <v>0</v>
      </c>
      <c r="D40" t="s">
        <v>105</v>
      </c>
      <c r="K40">
        <v>1</v>
      </c>
      <c r="M40">
        <v>1</v>
      </c>
      <c r="N40" t="s">
        <v>112</v>
      </c>
      <c r="O40">
        <v>0</v>
      </c>
      <c r="R40">
        <v>6127900</v>
      </c>
      <c r="S40" s="2">
        <v>42144</v>
      </c>
      <c r="T40">
        <v>2</v>
      </c>
      <c r="U40">
        <v>1</v>
      </c>
      <c r="V40">
        <v>1</v>
      </c>
      <c r="X40">
        <v>0</v>
      </c>
      <c r="Y40">
        <v>0</v>
      </c>
      <c r="Z40" s="2">
        <v>42144</v>
      </c>
      <c r="AA40" s="4" t="s">
        <v>119</v>
      </c>
      <c r="AB40">
        <v>23</v>
      </c>
      <c r="AC40">
        <v>23</v>
      </c>
      <c r="AD40" s="4" t="s">
        <v>119</v>
      </c>
      <c r="AE40">
        <v>2</v>
      </c>
      <c r="AF40">
        <v>2</v>
      </c>
      <c r="AG40" t="s">
        <v>146</v>
      </c>
      <c r="AH40">
        <v>1468</v>
      </c>
      <c r="AI40">
        <v>0.02</v>
      </c>
      <c r="AJ40">
        <v>0.02</v>
      </c>
      <c r="AK40">
        <v>712</v>
      </c>
      <c r="AL40">
        <v>712</v>
      </c>
      <c r="AM40">
        <v>151</v>
      </c>
      <c r="AN40">
        <v>151</v>
      </c>
      <c r="AO40">
        <v>1468</v>
      </c>
      <c r="AP40">
        <v>10</v>
      </c>
      <c r="AQ40">
        <v>10</v>
      </c>
      <c r="AR40">
        <v>0.02</v>
      </c>
      <c r="AS40">
        <v>0.02</v>
      </c>
      <c r="AT40">
        <v>1168</v>
      </c>
      <c r="AU40">
        <v>1168</v>
      </c>
      <c r="AV40">
        <v>133</v>
      </c>
      <c r="AW40">
        <v>133</v>
      </c>
      <c r="AX40" t="s">
        <v>130</v>
      </c>
      <c r="AY40" s="3" t="s">
        <v>115</v>
      </c>
      <c r="AZ40">
        <v>1</v>
      </c>
      <c r="BB40" s="2">
        <v>42145</v>
      </c>
      <c r="BC40" s="4" t="s">
        <v>120</v>
      </c>
      <c r="BD40">
        <v>41054531300042</v>
      </c>
      <c r="BF40" t="s">
        <v>108</v>
      </c>
      <c r="BG40" t="s">
        <v>116</v>
      </c>
      <c r="BH40" t="s">
        <v>117</v>
      </c>
      <c r="BJ40" s="2">
        <v>42144</v>
      </c>
      <c r="BK40">
        <v>3</v>
      </c>
      <c r="BM40">
        <v>1409</v>
      </c>
      <c r="BO40" t="s">
        <v>118</v>
      </c>
      <c r="BP40">
        <v>16</v>
      </c>
      <c r="BR40">
        <v>27</v>
      </c>
      <c r="BT40">
        <v>1</v>
      </c>
      <c r="BV40">
        <v>34255833500051</v>
      </c>
      <c r="BX40" t="s">
        <v>108</v>
      </c>
      <c r="BY40">
        <v>1</v>
      </c>
      <c r="CA40">
        <v>3</v>
      </c>
      <c r="CC40">
        <v>41054531300042</v>
      </c>
      <c r="CE40" t="s">
        <v>105</v>
      </c>
      <c r="CG40">
        <v>3</v>
      </c>
      <c r="CM40" t="s">
        <v>106</v>
      </c>
      <c r="CN40" s="2">
        <v>42187</v>
      </c>
      <c r="CO40">
        <v>0</v>
      </c>
      <c r="CQ40" t="s">
        <v>105</v>
      </c>
      <c r="CR40" t="s">
        <v>107</v>
      </c>
      <c r="CS40">
        <v>41054531300042</v>
      </c>
      <c r="CU40" t="s">
        <v>108</v>
      </c>
      <c r="CV40" t="s">
        <v>109</v>
      </c>
      <c r="CW40" t="s">
        <v>110</v>
      </c>
      <c r="CX40" t="s">
        <v>111</v>
      </c>
      <c r="CY40">
        <v>1</v>
      </c>
    </row>
    <row r="41" spans="1:103" ht="15" hidden="1" customHeight="1" x14ac:dyDescent="0.2">
      <c r="A41" t="s">
        <v>104</v>
      </c>
      <c r="B41">
        <v>0</v>
      </c>
      <c r="D41" t="s">
        <v>105</v>
      </c>
      <c r="K41">
        <v>1</v>
      </c>
      <c r="M41">
        <v>1</v>
      </c>
      <c r="N41" t="s">
        <v>112</v>
      </c>
      <c r="O41">
        <v>0</v>
      </c>
      <c r="R41">
        <v>6127900</v>
      </c>
      <c r="S41" s="2">
        <v>42144</v>
      </c>
      <c r="T41">
        <v>2</v>
      </c>
      <c r="U41">
        <v>2</v>
      </c>
      <c r="V41">
        <v>2</v>
      </c>
      <c r="X41">
        <v>0</v>
      </c>
      <c r="Y41">
        <v>0</v>
      </c>
      <c r="Z41" s="2">
        <v>42144</v>
      </c>
      <c r="AA41" s="4" t="s">
        <v>119</v>
      </c>
      <c r="AB41">
        <v>23</v>
      </c>
      <c r="AC41">
        <v>23</v>
      </c>
      <c r="AD41" s="4" t="s">
        <v>119</v>
      </c>
      <c r="AE41">
        <v>2</v>
      </c>
      <c r="AF41">
        <v>2</v>
      </c>
      <c r="AG41" t="s">
        <v>147</v>
      </c>
      <c r="AH41">
        <v>1470</v>
      </c>
      <c r="AI41">
        <v>0.1</v>
      </c>
      <c r="AJ41">
        <v>0.1</v>
      </c>
      <c r="AK41">
        <v>712</v>
      </c>
      <c r="AL41">
        <v>712</v>
      </c>
      <c r="AM41">
        <v>151</v>
      </c>
      <c r="AN41">
        <v>151</v>
      </c>
      <c r="AO41">
        <v>1470</v>
      </c>
      <c r="AP41">
        <v>10</v>
      </c>
      <c r="AQ41">
        <v>10</v>
      </c>
      <c r="AR41">
        <v>0.1</v>
      </c>
      <c r="AS41">
        <v>0.1</v>
      </c>
      <c r="AT41">
        <v>1168</v>
      </c>
      <c r="AU41">
        <v>1168</v>
      </c>
      <c r="AV41">
        <v>133</v>
      </c>
      <c r="AW41">
        <v>133</v>
      </c>
      <c r="AX41" t="s">
        <v>130</v>
      </c>
      <c r="AY41" s="3" t="s">
        <v>115</v>
      </c>
      <c r="AZ41">
        <v>1</v>
      </c>
      <c r="BB41" s="2">
        <v>42145</v>
      </c>
      <c r="BC41" s="4" t="s">
        <v>120</v>
      </c>
      <c r="BD41">
        <v>41054531300042</v>
      </c>
      <c r="BF41" t="s">
        <v>108</v>
      </c>
      <c r="BG41" t="s">
        <v>116</v>
      </c>
      <c r="BH41" t="s">
        <v>117</v>
      </c>
      <c r="BJ41" s="2">
        <v>42144</v>
      </c>
      <c r="BK41">
        <v>3</v>
      </c>
      <c r="BM41">
        <v>1409</v>
      </c>
      <c r="BO41" t="s">
        <v>118</v>
      </c>
      <c r="BP41">
        <v>16</v>
      </c>
      <c r="BR41">
        <v>27</v>
      </c>
      <c r="BT41">
        <v>1</v>
      </c>
      <c r="BV41">
        <v>34255833500051</v>
      </c>
      <c r="BX41" t="s">
        <v>108</v>
      </c>
      <c r="BY41">
        <v>1</v>
      </c>
      <c r="CA41">
        <v>3</v>
      </c>
      <c r="CC41">
        <v>41054531300042</v>
      </c>
      <c r="CE41" t="s">
        <v>105</v>
      </c>
      <c r="CG41">
        <v>3</v>
      </c>
      <c r="CM41" t="s">
        <v>106</v>
      </c>
      <c r="CN41" s="2">
        <v>42187</v>
      </c>
      <c r="CO41">
        <v>0</v>
      </c>
      <c r="CQ41" t="s">
        <v>105</v>
      </c>
      <c r="CR41" t="s">
        <v>107</v>
      </c>
      <c r="CS41">
        <v>41054531300042</v>
      </c>
      <c r="CU41" t="s">
        <v>108</v>
      </c>
      <c r="CV41" t="s">
        <v>109</v>
      </c>
      <c r="CW41" t="s">
        <v>110</v>
      </c>
      <c r="CX41" t="s">
        <v>111</v>
      </c>
      <c r="CY41">
        <v>1</v>
      </c>
    </row>
    <row r="42" spans="1:103" ht="15" hidden="1" customHeight="1" x14ac:dyDescent="0.2">
      <c r="A42" t="s">
        <v>104</v>
      </c>
      <c r="B42">
        <v>0</v>
      </c>
      <c r="D42" t="s">
        <v>105</v>
      </c>
      <c r="K42">
        <v>1</v>
      </c>
      <c r="M42">
        <v>1</v>
      </c>
      <c r="N42" t="s">
        <v>112</v>
      </c>
      <c r="O42">
        <v>0</v>
      </c>
      <c r="R42">
        <v>6127900</v>
      </c>
      <c r="S42" s="2">
        <v>42144</v>
      </c>
      <c r="T42">
        <v>2</v>
      </c>
      <c r="U42">
        <v>1</v>
      </c>
      <c r="V42">
        <v>1</v>
      </c>
      <c r="X42">
        <v>0</v>
      </c>
      <c r="Y42">
        <v>0</v>
      </c>
      <c r="Z42" s="2">
        <v>42144</v>
      </c>
      <c r="AA42" s="4" t="s">
        <v>119</v>
      </c>
      <c r="AB42">
        <v>23</v>
      </c>
      <c r="AC42">
        <v>23</v>
      </c>
      <c r="AD42" s="4" t="s">
        <v>119</v>
      </c>
      <c r="AE42">
        <v>2</v>
      </c>
      <c r="AF42">
        <v>2</v>
      </c>
      <c r="AG42" t="s">
        <v>148</v>
      </c>
      <c r="AH42">
        <v>2914</v>
      </c>
      <c r="AI42">
        <v>1.4999999999999999E-4</v>
      </c>
      <c r="AJ42">
        <v>1.4999999999999999E-4</v>
      </c>
      <c r="AK42">
        <v>711</v>
      </c>
      <c r="AL42">
        <v>711</v>
      </c>
      <c r="AM42">
        <v>405</v>
      </c>
      <c r="AN42">
        <v>405</v>
      </c>
      <c r="AO42">
        <v>2914</v>
      </c>
      <c r="AP42">
        <v>10</v>
      </c>
      <c r="AQ42">
        <v>10</v>
      </c>
      <c r="AR42">
        <v>1.4999999999999999E-4</v>
      </c>
      <c r="AS42">
        <v>1.4999999999999999E-4</v>
      </c>
      <c r="AV42">
        <v>133</v>
      </c>
      <c r="AW42">
        <v>133</v>
      </c>
      <c r="AX42" t="s">
        <v>130</v>
      </c>
      <c r="AY42" s="3" t="s">
        <v>115</v>
      </c>
      <c r="AZ42">
        <v>1</v>
      </c>
      <c r="BB42" s="2">
        <v>42145</v>
      </c>
      <c r="BC42" s="4" t="s">
        <v>120</v>
      </c>
      <c r="BD42">
        <v>41054531300042</v>
      </c>
      <c r="BF42" t="s">
        <v>108</v>
      </c>
      <c r="BG42" t="s">
        <v>116</v>
      </c>
      <c r="BH42" t="s">
        <v>117</v>
      </c>
      <c r="BJ42" s="2">
        <v>42144</v>
      </c>
      <c r="BK42">
        <v>3</v>
      </c>
      <c r="BM42">
        <v>1409</v>
      </c>
      <c r="BO42" t="s">
        <v>118</v>
      </c>
      <c r="BP42">
        <v>16</v>
      </c>
      <c r="BR42">
        <v>27</v>
      </c>
      <c r="BT42">
        <v>1</v>
      </c>
      <c r="BV42">
        <v>34255833500051</v>
      </c>
      <c r="BX42" t="s">
        <v>108</v>
      </c>
      <c r="BY42">
        <v>1</v>
      </c>
      <c r="CA42">
        <v>3</v>
      </c>
      <c r="CC42">
        <v>41054531300042</v>
      </c>
      <c r="CE42" t="s">
        <v>105</v>
      </c>
      <c r="CG42">
        <v>3</v>
      </c>
      <c r="CM42" t="s">
        <v>106</v>
      </c>
      <c r="CN42" s="2">
        <v>42187</v>
      </c>
      <c r="CO42">
        <v>0</v>
      </c>
      <c r="CQ42" t="s">
        <v>105</v>
      </c>
      <c r="CR42" t="s">
        <v>107</v>
      </c>
      <c r="CS42">
        <v>41054531300042</v>
      </c>
      <c r="CU42" t="s">
        <v>108</v>
      </c>
      <c r="CV42" t="s">
        <v>109</v>
      </c>
      <c r="CW42" t="s">
        <v>110</v>
      </c>
      <c r="CX42" t="s">
        <v>111</v>
      </c>
      <c r="CY42">
        <v>1</v>
      </c>
    </row>
    <row r="43" spans="1:103" ht="15" hidden="1" customHeight="1" x14ac:dyDescent="0.2">
      <c r="A43" t="s">
        <v>104</v>
      </c>
      <c r="B43">
        <v>0</v>
      </c>
      <c r="D43" t="s">
        <v>105</v>
      </c>
      <c r="K43">
        <v>1</v>
      </c>
      <c r="M43">
        <v>1</v>
      </c>
      <c r="N43" t="s">
        <v>112</v>
      </c>
      <c r="O43">
        <v>0</v>
      </c>
      <c r="R43">
        <v>6127900</v>
      </c>
      <c r="S43" s="2">
        <v>42144</v>
      </c>
      <c r="T43">
        <v>2</v>
      </c>
      <c r="U43">
        <v>1</v>
      </c>
      <c r="V43">
        <v>1</v>
      </c>
      <c r="X43">
        <v>0</v>
      </c>
      <c r="Y43">
        <v>0</v>
      </c>
      <c r="Z43" s="2">
        <v>42144</v>
      </c>
      <c r="AA43" s="4" t="s">
        <v>119</v>
      </c>
      <c r="AB43">
        <v>23</v>
      </c>
      <c r="AC43">
        <v>23</v>
      </c>
      <c r="AD43" s="4" t="s">
        <v>119</v>
      </c>
      <c r="AE43">
        <v>2</v>
      </c>
      <c r="AF43">
        <v>2</v>
      </c>
      <c r="AG43" t="s">
        <v>149</v>
      </c>
      <c r="AH43">
        <v>2913</v>
      </c>
      <c r="AI43">
        <v>1.4999999999999999E-4</v>
      </c>
      <c r="AJ43">
        <v>1.4999999999999999E-4</v>
      </c>
      <c r="AK43">
        <v>711</v>
      </c>
      <c r="AL43">
        <v>711</v>
      </c>
      <c r="AM43">
        <v>405</v>
      </c>
      <c r="AN43">
        <v>405</v>
      </c>
      <c r="AO43">
        <v>2913</v>
      </c>
      <c r="AP43">
        <v>10</v>
      </c>
      <c r="AQ43">
        <v>10</v>
      </c>
      <c r="AR43">
        <v>1.4999999999999999E-4</v>
      </c>
      <c r="AS43">
        <v>1.4999999999999999E-4</v>
      </c>
      <c r="AV43">
        <v>133</v>
      </c>
      <c r="AW43">
        <v>133</v>
      </c>
      <c r="AX43" t="s">
        <v>130</v>
      </c>
      <c r="AY43" s="3" t="s">
        <v>115</v>
      </c>
      <c r="AZ43">
        <v>1</v>
      </c>
      <c r="BB43" s="2">
        <v>42145</v>
      </c>
      <c r="BC43" s="4" t="s">
        <v>120</v>
      </c>
      <c r="BD43">
        <v>41054531300042</v>
      </c>
      <c r="BF43" t="s">
        <v>108</v>
      </c>
      <c r="BG43" t="s">
        <v>116</v>
      </c>
      <c r="BH43" t="s">
        <v>117</v>
      </c>
      <c r="BJ43" s="2">
        <v>42144</v>
      </c>
      <c r="BK43">
        <v>3</v>
      </c>
      <c r="BM43">
        <v>1409</v>
      </c>
      <c r="BO43" t="s">
        <v>118</v>
      </c>
      <c r="BP43">
        <v>16</v>
      </c>
      <c r="BR43">
        <v>27</v>
      </c>
      <c r="BT43">
        <v>1</v>
      </c>
      <c r="BV43">
        <v>34255833500051</v>
      </c>
      <c r="BX43" t="s">
        <v>108</v>
      </c>
      <c r="BY43">
        <v>1</v>
      </c>
      <c r="CA43">
        <v>3</v>
      </c>
      <c r="CC43">
        <v>41054531300042</v>
      </c>
      <c r="CE43" t="s">
        <v>105</v>
      </c>
      <c r="CG43">
        <v>3</v>
      </c>
      <c r="CM43" t="s">
        <v>106</v>
      </c>
      <c r="CN43" s="2">
        <v>42187</v>
      </c>
      <c r="CO43">
        <v>0</v>
      </c>
      <c r="CQ43" t="s">
        <v>105</v>
      </c>
      <c r="CR43" t="s">
        <v>107</v>
      </c>
      <c r="CS43">
        <v>41054531300042</v>
      </c>
      <c r="CU43" t="s">
        <v>108</v>
      </c>
      <c r="CV43" t="s">
        <v>109</v>
      </c>
      <c r="CW43" t="s">
        <v>110</v>
      </c>
      <c r="CX43" t="s">
        <v>111</v>
      </c>
      <c r="CY43">
        <v>1</v>
      </c>
    </row>
    <row r="44" spans="1:103" ht="15" hidden="1" customHeight="1" x14ac:dyDescent="0.2">
      <c r="A44" t="s">
        <v>104</v>
      </c>
      <c r="B44">
        <v>0</v>
      </c>
      <c r="D44" t="s">
        <v>105</v>
      </c>
      <c r="K44">
        <v>1</v>
      </c>
      <c r="M44">
        <v>1</v>
      </c>
      <c r="N44" t="s">
        <v>112</v>
      </c>
      <c r="O44">
        <v>0</v>
      </c>
      <c r="R44">
        <v>6127900</v>
      </c>
      <c r="S44" s="2">
        <v>42144</v>
      </c>
      <c r="T44">
        <v>2</v>
      </c>
      <c r="U44">
        <v>1</v>
      </c>
      <c r="V44">
        <v>1</v>
      </c>
      <c r="X44">
        <v>0</v>
      </c>
      <c r="Y44">
        <v>0</v>
      </c>
      <c r="Z44" s="2">
        <v>42144</v>
      </c>
      <c r="AA44" s="4" t="s">
        <v>119</v>
      </c>
      <c r="AB44">
        <v>23</v>
      </c>
      <c r="AC44">
        <v>23</v>
      </c>
      <c r="AD44" s="4" t="s">
        <v>119</v>
      </c>
      <c r="AE44">
        <v>2</v>
      </c>
      <c r="AF44">
        <v>2</v>
      </c>
      <c r="AG44" t="s">
        <v>150</v>
      </c>
      <c r="AH44">
        <v>2910</v>
      </c>
      <c r="AI44">
        <v>5.0000000000000001E-4</v>
      </c>
      <c r="AJ44">
        <v>5.0000000000000001E-4</v>
      </c>
      <c r="AK44">
        <v>711</v>
      </c>
      <c r="AL44">
        <v>711</v>
      </c>
      <c r="AM44">
        <v>405</v>
      </c>
      <c r="AN44">
        <v>405</v>
      </c>
      <c r="AO44">
        <v>2910</v>
      </c>
      <c r="AP44">
        <v>10</v>
      </c>
      <c r="AQ44">
        <v>10</v>
      </c>
      <c r="AR44">
        <v>5.0000000000000001E-4</v>
      </c>
      <c r="AS44">
        <v>5.0000000000000001E-4</v>
      </c>
      <c r="AV44">
        <v>133</v>
      </c>
      <c r="AW44">
        <v>133</v>
      </c>
      <c r="AX44" t="s">
        <v>130</v>
      </c>
      <c r="AY44" s="3" t="s">
        <v>115</v>
      </c>
      <c r="AZ44">
        <v>1</v>
      </c>
      <c r="BB44" s="2">
        <v>42145</v>
      </c>
      <c r="BC44" s="4" t="s">
        <v>120</v>
      </c>
      <c r="BD44">
        <v>41054531300042</v>
      </c>
      <c r="BF44" t="s">
        <v>108</v>
      </c>
      <c r="BG44" t="s">
        <v>116</v>
      </c>
      <c r="BH44" t="s">
        <v>117</v>
      </c>
      <c r="BJ44" s="2">
        <v>42144</v>
      </c>
      <c r="BK44">
        <v>3</v>
      </c>
      <c r="BM44">
        <v>1409</v>
      </c>
      <c r="BO44" t="s">
        <v>118</v>
      </c>
      <c r="BP44">
        <v>16</v>
      </c>
      <c r="BR44">
        <v>27</v>
      </c>
      <c r="BT44">
        <v>1</v>
      </c>
      <c r="BV44">
        <v>34255833500051</v>
      </c>
      <c r="BX44" t="s">
        <v>108</v>
      </c>
      <c r="BY44">
        <v>1</v>
      </c>
      <c r="CA44">
        <v>3</v>
      </c>
      <c r="CC44">
        <v>41054531300042</v>
      </c>
      <c r="CE44" t="s">
        <v>105</v>
      </c>
      <c r="CG44">
        <v>3</v>
      </c>
      <c r="CM44" t="s">
        <v>106</v>
      </c>
      <c r="CN44" s="2">
        <v>42187</v>
      </c>
      <c r="CO44">
        <v>0</v>
      </c>
      <c r="CQ44" t="s">
        <v>105</v>
      </c>
      <c r="CR44" t="s">
        <v>107</v>
      </c>
      <c r="CS44">
        <v>41054531300042</v>
      </c>
      <c r="CU44" t="s">
        <v>108</v>
      </c>
      <c r="CV44" t="s">
        <v>109</v>
      </c>
      <c r="CW44" t="s">
        <v>110</v>
      </c>
      <c r="CX44" t="s">
        <v>111</v>
      </c>
      <c r="CY44">
        <v>1</v>
      </c>
    </row>
    <row r="45" spans="1:103" ht="15" hidden="1" customHeight="1" x14ac:dyDescent="0.2">
      <c r="A45" t="s">
        <v>104</v>
      </c>
      <c r="B45">
        <v>0</v>
      </c>
      <c r="D45" t="s">
        <v>105</v>
      </c>
      <c r="K45">
        <v>1</v>
      </c>
      <c r="M45">
        <v>1</v>
      </c>
      <c r="N45" t="s">
        <v>112</v>
      </c>
      <c r="O45">
        <v>0</v>
      </c>
      <c r="R45">
        <v>6127900</v>
      </c>
      <c r="S45" s="2">
        <v>42144</v>
      </c>
      <c r="T45">
        <v>2</v>
      </c>
      <c r="U45">
        <v>1</v>
      </c>
      <c r="V45">
        <v>1</v>
      </c>
      <c r="X45">
        <v>0</v>
      </c>
      <c r="Y45">
        <v>0</v>
      </c>
      <c r="Z45" s="2">
        <v>42144</v>
      </c>
      <c r="AA45" s="4" t="s">
        <v>119</v>
      </c>
      <c r="AB45">
        <v>23</v>
      </c>
      <c r="AC45">
        <v>23</v>
      </c>
      <c r="AD45" s="4" t="s">
        <v>119</v>
      </c>
      <c r="AE45">
        <v>2</v>
      </c>
      <c r="AF45">
        <v>2</v>
      </c>
      <c r="AG45" t="s">
        <v>151</v>
      </c>
      <c r="AH45">
        <v>2921</v>
      </c>
      <c r="AI45">
        <v>1.4999999999999999E-4</v>
      </c>
      <c r="AJ45">
        <v>1.4999999999999999E-4</v>
      </c>
      <c r="AK45">
        <v>711</v>
      </c>
      <c r="AL45">
        <v>711</v>
      </c>
      <c r="AM45">
        <v>405</v>
      </c>
      <c r="AN45">
        <v>405</v>
      </c>
      <c r="AO45">
        <v>2921</v>
      </c>
      <c r="AP45">
        <v>10</v>
      </c>
      <c r="AQ45">
        <v>10</v>
      </c>
      <c r="AR45">
        <v>1.4999999999999999E-4</v>
      </c>
      <c r="AS45">
        <v>1.4999999999999999E-4</v>
      </c>
      <c r="AV45">
        <v>133</v>
      </c>
      <c r="AW45">
        <v>133</v>
      </c>
      <c r="AX45" t="s">
        <v>130</v>
      </c>
      <c r="AY45" s="3" t="s">
        <v>115</v>
      </c>
      <c r="AZ45">
        <v>1</v>
      </c>
      <c r="BB45" s="2">
        <v>42145</v>
      </c>
      <c r="BC45" s="4" t="s">
        <v>120</v>
      </c>
      <c r="BD45">
        <v>41054531300042</v>
      </c>
      <c r="BF45" t="s">
        <v>108</v>
      </c>
      <c r="BG45" t="s">
        <v>116</v>
      </c>
      <c r="BH45" t="s">
        <v>117</v>
      </c>
      <c r="BJ45" s="2">
        <v>42144</v>
      </c>
      <c r="BK45">
        <v>3</v>
      </c>
      <c r="BM45">
        <v>1409</v>
      </c>
      <c r="BO45" t="s">
        <v>118</v>
      </c>
      <c r="BP45">
        <v>16</v>
      </c>
      <c r="BR45">
        <v>27</v>
      </c>
      <c r="BT45">
        <v>1</v>
      </c>
      <c r="BV45">
        <v>34255833500051</v>
      </c>
      <c r="BX45" t="s">
        <v>108</v>
      </c>
      <c r="BY45">
        <v>1</v>
      </c>
      <c r="CA45">
        <v>3</v>
      </c>
      <c r="CC45">
        <v>41054531300042</v>
      </c>
      <c r="CE45" t="s">
        <v>105</v>
      </c>
      <c r="CG45">
        <v>3</v>
      </c>
      <c r="CM45" t="s">
        <v>106</v>
      </c>
      <c r="CN45" s="2">
        <v>42187</v>
      </c>
      <c r="CO45">
        <v>0</v>
      </c>
      <c r="CQ45" t="s">
        <v>105</v>
      </c>
      <c r="CR45" t="s">
        <v>107</v>
      </c>
      <c r="CS45">
        <v>41054531300042</v>
      </c>
      <c r="CU45" t="s">
        <v>108</v>
      </c>
      <c r="CV45" t="s">
        <v>109</v>
      </c>
      <c r="CW45" t="s">
        <v>110</v>
      </c>
      <c r="CX45" t="s">
        <v>111</v>
      </c>
      <c r="CY45">
        <v>1</v>
      </c>
    </row>
    <row r="46" spans="1:103" ht="15" hidden="1" customHeight="1" x14ac:dyDescent="0.2">
      <c r="A46" t="s">
        <v>104</v>
      </c>
      <c r="B46">
        <v>0</v>
      </c>
      <c r="D46" t="s">
        <v>105</v>
      </c>
      <c r="K46">
        <v>1</v>
      </c>
      <c r="M46">
        <v>1</v>
      </c>
      <c r="N46" t="s">
        <v>112</v>
      </c>
      <c r="O46">
        <v>0</v>
      </c>
      <c r="R46">
        <v>6127900</v>
      </c>
      <c r="S46" s="2">
        <v>42144</v>
      </c>
      <c r="T46">
        <v>2</v>
      </c>
      <c r="U46">
        <v>1</v>
      </c>
      <c r="V46">
        <v>1</v>
      </c>
      <c r="X46">
        <v>0</v>
      </c>
      <c r="Y46">
        <v>0</v>
      </c>
      <c r="Z46" s="2">
        <v>42144</v>
      </c>
      <c r="AA46" s="4" t="s">
        <v>119</v>
      </c>
      <c r="AB46">
        <v>23</v>
      </c>
      <c r="AC46">
        <v>23</v>
      </c>
      <c r="AD46" s="4" t="s">
        <v>119</v>
      </c>
      <c r="AE46">
        <v>2</v>
      </c>
      <c r="AF46">
        <v>2</v>
      </c>
      <c r="AG46" t="s">
        <v>152</v>
      </c>
      <c r="AH46">
        <v>2919</v>
      </c>
      <c r="AI46">
        <v>1.4999999999999999E-4</v>
      </c>
      <c r="AJ46">
        <v>1.4999999999999999E-4</v>
      </c>
      <c r="AK46">
        <v>711</v>
      </c>
      <c r="AL46">
        <v>711</v>
      </c>
      <c r="AM46">
        <v>405</v>
      </c>
      <c r="AN46">
        <v>405</v>
      </c>
      <c r="AO46">
        <v>2919</v>
      </c>
      <c r="AP46">
        <v>10</v>
      </c>
      <c r="AQ46">
        <v>10</v>
      </c>
      <c r="AR46">
        <v>1.4999999999999999E-4</v>
      </c>
      <c r="AS46">
        <v>1.4999999999999999E-4</v>
      </c>
      <c r="AV46">
        <v>133</v>
      </c>
      <c r="AW46">
        <v>133</v>
      </c>
      <c r="AX46" t="s">
        <v>130</v>
      </c>
      <c r="AY46" s="3" t="s">
        <v>115</v>
      </c>
      <c r="AZ46">
        <v>1</v>
      </c>
      <c r="BB46" s="2">
        <v>42145</v>
      </c>
      <c r="BC46" s="4" t="s">
        <v>120</v>
      </c>
      <c r="BD46">
        <v>41054531300042</v>
      </c>
      <c r="BF46" t="s">
        <v>108</v>
      </c>
      <c r="BG46" t="s">
        <v>116</v>
      </c>
      <c r="BH46" t="s">
        <v>117</v>
      </c>
      <c r="BJ46" s="2">
        <v>42144</v>
      </c>
      <c r="BK46">
        <v>3</v>
      </c>
      <c r="BM46">
        <v>1409</v>
      </c>
      <c r="BO46" t="s">
        <v>118</v>
      </c>
      <c r="BP46">
        <v>16</v>
      </c>
      <c r="BR46">
        <v>27</v>
      </c>
      <c r="BT46">
        <v>1</v>
      </c>
      <c r="BV46">
        <v>34255833500051</v>
      </c>
      <c r="BX46" t="s">
        <v>108</v>
      </c>
      <c r="BY46">
        <v>1</v>
      </c>
      <c r="CA46">
        <v>3</v>
      </c>
      <c r="CC46">
        <v>41054531300042</v>
      </c>
      <c r="CE46" t="s">
        <v>105</v>
      </c>
      <c r="CG46">
        <v>3</v>
      </c>
      <c r="CM46" t="s">
        <v>106</v>
      </c>
      <c r="CN46" s="2">
        <v>42187</v>
      </c>
      <c r="CO46">
        <v>0</v>
      </c>
      <c r="CQ46" t="s">
        <v>105</v>
      </c>
      <c r="CR46" t="s">
        <v>107</v>
      </c>
      <c r="CS46">
        <v>41054531300042</v>
      </c>
      <c r="CU46" t="s">
        <v>108</v>
      </c>
      <c r="CV46" t="s">
        <v>109</v>
      </c>
      <c r="CW46" t="s">
        <v>110</v>
      </c>
      <c r="CX46" t="s">
        <v>111</v>
      </c>
      <c r="CY46">
        <v>1</v>
      </c>
    </row>
    <row r="47" spans="1:103" ht="15" hidden="1" customHeight="1" x14ac:dyDescent="0.2">
      <c r="A47" t="s">
        <v>104</v>
      </c>
      <c r="B47">
        <v>0</v>
      </c>
      <c r="D47" t="s">
        <v>105</v>
      </c>
      <c r="K47">
        <v>1</v>
      </c>
      <c r="M47">
        <v>1</v>
      </c>
      <c r="N47" t="s">
        <v>112</v>
      </c>
      <c r="O47">
        <v>0</v>
      </c>
      <c r="R47">
        <v>6127900</v>
      </c>
      <c r="S47" s="2">
        <v>42144</v>
      </c>
      <c r="T47">
        <v>2</v>
      </c>
      <c r="U47">
        <v>1</v>
      </c>
      <c r="V47">
        <v>1</v>
      </c>
      <c r="X47">
        <v>0</v>
      </c>
      <c r="Y47">
        <v>0</v>
      </c>
      <c r="Z47" s="2">
        <v>42144</v>
      </c>
      <c r="AA47" s="4" t="s">
        <v>119</v>
      </c>
      <c r="AB47">
        <v>23</v>
      </c>
      <c r="AC47">
        <v>23</v>
      </c>
      <c r="AD47" s="4" t="s">
        <v>119</v>
      </c>
      <c r="AE47">
        <v>2</v>
      </c>
      <c r="AF47">
        <v>2</v>
      </c>
      <c r="AG47" t="s">
        <v>153</v>
      </c>
      <c r="AH47">
        <v>2916</v>
      </c>
      <c r="AI47">
        <v>1.4999999999999999E-4</v>
      </c>
      <c r="AJ47">
        <v>1.4999999999999999E-4</v>
      </c>
      <c r="AK47">
        <v>711</v>
      </c>
      <c r="AL47">
        <v>711</v>
      </c>
      <c r="AM47">
        <v>405</v>
      </c>
      <c r="AN47">
        <v>405</v>
      </c>
      <c r="AO47">
        <v>2916</v>
      </c>
      <c r="AP47">
        <v>10</v>
      </c>
      <c r="AQ47">
        <v>10</v>
      </c>
      <c r="AR47">
        <v>1.4999999999999999E-4</v>
      </c>
      <c r="AS47">
        <v>1.4999999999999999E-4</v>
      </c>
      <c r="AV47">
        <v>133</v>
      </c>
      <c r="AW47">
        <v>133</v>
      </c>
      <c r="AX47" t="s">
        <v>130</v>
      </c>
      <c r="AY47" s="3" t="s">
        <v>115</v>
      </c>
      <c r="AZ47">
        <v>1</v>
      </c>
      <c r="BB47" s="2">
        <v>42145</v>
      </c>
      <c r="BC47" s="4" t="s">
        <v>120</v>
      </c>
      <c r="BD47">
        <v>41054531300042</v>
      </c>
      <c r="BF47" t="s">
        <v>108</v>
      </c>
      <c r="BG47" t="s">
        <v>116</v>
      </c>
      <c r="BH47" t="s">
        <v>117</v>
      </c>
      <c r="BJ47" s="2">
        <v>42144</v>
      </c>
      <c r="BK47">
        <v>3</v>
      </c>
      <c r="BM47">
        <v>1409</v>
      </c>
      <c r="BO47" t="s">
        <v>118</v>
      </c>
      <c r="BP47">
        <v>16</v>
      </c>
      <c r="BR47">
        <v>27</v>
      </c>
      <c r="BT47">
        <v>1</v>
      </c>
      <c r="BV47">
        <v>34255833500051</v>
      </c>
      <c r="BX47" t="s">
        <v>108</v>
      </c>
      <c r="BY47">
        <v>1</v>
      </c>
      <c r="CA47">
        <v>3</v>
      </c>
      <c r="CC47">
        <v>41054531300042</v>
      </c>
      <c r="CE47" t="s">
        <v>105</v>
      </c>
      <c r="CG47">
        <v>3</v>
      </c>
      <c r="CM47" t="s">
        <v>106</v>
      </c>
      <c r="CN47" s="2">
        <v>42187</v>
      </c>
      <c r="CO47">
        <v>0</v>
      </c>
      <c r="CQ47" t="s">
        <v>105</v>
      </c>
      <c r="CR47" t="s">
        <v>107</v>
      </c>
      <c r="CS47">
        <v>41054531300042</v>
      </c>
      <c r="CU47" t="s">
        <v>108</v>
      </c>
      <c r="CV47" t="s">
        <v>109</v>
      </c>
      <c r="CW47" t="s">
        <v>110</v>
      </c>
      <c r="CX47" t="s">
        <v>111</v>
      </c>
      <c r="CY47">
        <v>1</v>
      </c>
    </row>
    <row r="48" spans="1:103" ht="15" hidden="1" customHeight="1" x14ac:dyDescent="0.2">
      <c r="A48" t="s">
        <v>104</v>
      </c>
      <c r="B48">
        <v>0</v>
      </c>
      <c r="D48" t="s">
        <v>105</v>
      </c>
      <c r="K48">
        <v>1</v>
      </c>
      <c r="M48">
        <v>1</v>
      </c>
      <c r="N48" t="s">
        <v>112</v>
      </c>
      <c r="O48">
        <v>0</v>
      </c>
      <c r="R48">
        <v>6127900</v>
      </c>
      <c r="S48" s="2">
        <v>42144</v>
      </c>
      <c r="T48">
        <v>2</v>
      </c>
      <c r="U48">
        <v>1</v>
      </c>
      <c r="V48">
        <v>1</v>
      </c>
      <c r="X48">
        <v>0</v>
      </c>
      <c r="Y48">
        <v>0</v>
      </c>
      <c r="Z48" s="2">
        <v>42144</v>
      </c>
      <c r="AA48" s="4" t="s">
        <v>119</v>
      </c>
      <c r="AB48">
        <v>23</v>
      </c>
      <c r="AC48">
        <v>23</v>
      </c>
      <c r="AD48" s="4" t="s">
        <v>119</v>
      </c>
      <c r="AE48">
        <v>2</v>
      </c>
      <c r="AF48">
        <v>2</v>
      </c>
      <c r="AG48" t="s">
        <v>154</v>
      </c>
      <c r="AH48">
        <v>2912</v>
      </c>
      <c r="AI48">
        <v>1.4999999999999999E-4</v>
      </c>
      <c r="AJ48">
        <v>1.4999999999999999E-4</v>
      </c>
      <c r="AK48">
        <v>711</v>
      </c>
      <c r="AL48">
        <v>711</v>
      </c>
      <c r="AM48">
        <v>405</v>
      </c>
      <c r="AN48">
        <v>405</v>
      </c>
      <c r="AO48">
        <v>2912</v>
      </c>
      <c r="AP48">
        <v>10</v>
      </c>
      <c r="AQ48">
        <v>10</v>
      </c>
      <c r="AR48">
        <v>1.4999999999999999E-4</v>
      </c>
      <c r="AS48">
        <v>1.4999999999999999E-4</v>
      </c>
      <c r="AV48">
        <v>133</v>
      </c>
      <c r="AW48">
        <v>133</v>
      </c>
      <c r="AX48" t="s">
        <v>130</v>
      </c>
      <c r="AY48" s="3" t="s">
        <v>115</v>
      </c>
      <c r="AZ48">
        <v>1</v>
      </c>
      <c r="BB48" s="2">
        <v>42145</v>
      </c>
      <c r="BC48" s="4" t="s">
        <v>120</v>
      </c>
      <c r="BD48">
        <v>41054531300042</v>
      </c>
      <c r="BF48" t="s">
        <v>108</v>
      </c>
      <c r="BG48" t="s">
        <v>116</v>
      </c>
      <c r="BH48" t="s">
        <v>117</v>
      </c>
      <c r="BJ48" s="2">
        <v>42144</v>
      </c>
      <c r="BK48">
        <v>3</v>
      </c>
      <c r="BM48">
        <v>1409</v>
      </c>
      <c r="BO48" t="s">
        <v>118</v>
      </c>
      <c r="BP48">
        <v>16</v>
      </c>
      <c r="BR48">
        <v>27</v>
      </c>
      <c r="BT48">
        <v>1</v>
      </c>
      <c r="BV48">
        <v>34255833500051</v>
      </c>
      <c r="BX48" t="s">
        <v>108</v>
      </c>
      <c r="BY48">
        <v>1</v>
      </c>
      <c r="CA48">
        <v>3</v>
      </c>
      <c r="CC48">
        <v>41054531300042</v>
      </c>
      <c r="CE48" t="s">
        <v>105</v>
      </c>
      <c r="CG48">
        <v>3</v>
      </c>
      <c r="CM48" t="s">
        <v>106</v>
      </c>
      <c r="CN48" s="2">
        <v>42187</v>
      </c>
      <c r="CO48">
        <v>0</v>
      </c>
      <c r="CQ48" t="s">
        <v>105</v>
      </c>
      <c r="CR48" t="s">
        <v>107</v>
      </c>
      <c r="CS48">
        <v>41054531300042</v>
      </c>
      <c r="CU48" t="s">
        <v>108</v>
      </c>
      <c r="CV48" t="s">
        <v>109</v>
      </c>
      <c r="CW48" t="s">
        <v>110</v>
      </c>
      <c r="CX48" t="s">
        <v>111</v>
      </c>
      <c r="CY48">
        <v>1</v>
      </c>
    </row>
    <row r="49" spans="1:103" ht="15" hidden="1" customHeight="1" x14ac:dyDescent="0.2">
      <c r="A49" t="s">
        <v>104</v>
      </c>
      <c r="B49">
        <v>0</v>
      </c>
      <c r="D49" t="s">
        <v>105</v>
      </c>
      <c r="K49">
        <v>1</v>
      </c>
      <c r="M49">
        <v>1</v>
      </c>
      <c r="N49" t="s">
        <v>112</v>
      </c>
      <c r="O49">
        <v>0</v>
      </c>
      <c r="R49">
        <v>6127900</v>
      </c>
      <c r="S49" s="2">
        <v>42144</v>
      </c>
      <c r="T49">
        <v>2</v>
      </c>
      <c r="U49">
        <v>1</v>
      </c>
      <c r="V49">
        <v>1</v>
      </c>
      <c r="X49">
        <v>0</v>
      </c>
      <c r="Y49">
        <v>0</v>
      </c>
      <c r="Z49" s="2">
        <v>42144</v>
      </c>
      <c r="AA49" s="4" t="s">
        <v>119</v>
      </c>
      <c r="AB49">
        <v>23</v>
      </c>
      <c r="AC49">
        <v>23</v>
      </c>
      <c r="AD49" s="4" t="s">
        <v>119</v>
      </c>
      <c r="AE49">
        <v>2</v>
      </c>
      <c r="AF49">
        <v>2</v>
      </c>
      <c r="AG49" t="s">
        <v>155</v>
      </c>
      <c r="AH49">
        <v>2911</v>
      </c>
      <c r="AI49">
        <v>1.4999999999999999E-4</v>
      </c>
      <c r="AJ49">
        <v>1.4999999999999999E-4</v>
      </c>
      <c r="AK49">
        <v>711</v>
      </c>
      <c r="AL49">
        <v>711</v>
      </c>
      <c r="AM49">
        <v>405</v>
      </c>
      <c r="AN49">
        <v>405</v>
      </c>
      <c r="AO49">
        <v>2911</v>
      </c>
      <c r="AP49">
        <v>10</v>
      </c>
      <c r="AQ49">
        <v>10</v>
      </c>
      <c r="AR49">
        <v>1.4999999999999999E-4</v>
      </c>
      <c r="AS49">
        <v>1.4999999999999999E-4</v>
      </c>
      <c r="AV49">
        <v>133</v>
      </c>
      <c r="AW49">
        <v>133</v>
      </c>
      <c r="AX49" t="s">
        <v>130</v>
      </c>
      <c r="AY49" s="3" t="s">
        <v>115</v>
      </c>
      <c r="AZ49">
        <v>1</v>
      </c>
      <c r="BB49" s="2">
        <v>42145</v>
      </c>
      <c r="BC49" s="4" t="s">
        <v>120</v>
      </c>
      <c r="BD49">
        <v>41054531300042</v>
      </c>
      <c r="BF49" t="s">
        <v>108</v>
      </c>
      <c r="BG49" t="s">
        <v>116</v>
      </c>
      <c r="BH49" t="s">
        <v>117</v>
      </c>
      <c r="BJ49" s="2">
        <v>42144</v>
      </c>
      <c r="BK49">
        <v>3</v>
      </c>
      <c r="BM49">
        <v>1409</v>
      </c>
      <c r="BO49" t="s">
        <v>118</v>
      </c>
      <c r="BP49">
        <v>16</v>
      </c>
      <c r="BR49">
        <v>27</v>
      </c>
      <c r="BT49">
        <v>1</v>
      </c>
      <c r="BV49">
        <v>34255833500051</v>
      </c>
      <c r="BX49" t="s">
        <v>108</v>
      </c>
      <c r="BY49">
        <v>1</v>
      </c>
      <c r="CA49">
        <v>3</v>
      </c>
      <c r="CC49">
        <v>41054531300042</v>
      </c>
      <c r="CE49" t="s">
        <v>105</v>
      </c>
      <c r="CG49">
        <v>3</v>
      </c>
      <c r="CM49" t="s">
        <v>106</v>
      </c>
      <c r="CN49" s="2">
        <v>42187</v>
      </c>
      <c r="CO49">
        <v>0</v>
      </c>
      <c r="CQ49" t="s">
        <v>105</v>
      </c>
      <c r="CR49" t="s">
        <v>107</v>
      </c>
      <c r="CS49">
        <v>41054531300042</v>
      </c>
      <c r="CU49" t="s">
        <v>108</v>
      </c>
      <c r="CV49" t="s">
        <v>109</v>
      </c>
      <c r="CW49" t="s">
        <v>110</v>
      </c>
      <c r="CX49" t="s">
        <v>111</v>
      </c>
      <c r="CY49">
        <v>1</v>
      </c>
    </row>
    <row r="50" spans="1:103" ht="15" hidden="1" customHeight="1" x14ac:dyDescent="0.2">
      <c r="A50" t="s">
        <v>104</v>
      </c>
      <c r="B50">
        <v>0</v>
      </c>
      <c r="D50" t="s">
        <v>105</v>
      </c>
      <c r="K50">
        <v>1</v>
      </c>
      <c r="M50">
        <v>1</v>
      </c>
      <c r="N50" t="s">
        <v>112</v>
      </c>
      <c r="O50">
        <v>0</v>
      </c>
      <c r="R50">
        <v>6127900</v>
      </c>
      <c r="S50" s="2">
        <v>42144</v>
      </c>
      <c r="T50">
        <v>2</v>
      </c>
      <c r="U50">
        <v>1</v>
      </c>
      <c r="V50">
        <v>1</v>
      </c>
      <c r="X50">
        <v>0</v>
      </c>
      <c r="Y50">
        <v>0</v>
      </c>
      <c r="Z50" s="2">
        <v>42144</v>
      </c>
      <c r="AA50" s="4" t="s">
        <v>119</v>
      </c>
      <c r="AB50">
        <v>23</v>
      </c>
      <c r="AC50">
        <v>23</v>
      </c>
      <c r="AD50" s="4" t="s">
        <v>119</v>
      </c>
      <c r="AE50">
        <v>2</v>
      </c>
      <c r="AF50">
        <v>2</v>
      </c>
      <c r="AG50" t="s">
        <v>156</v>
      </c>
      <c r="AH50">
        <v>2915</v>
      </c>
      <c r="AI50">
        <v>1.4999999999999999E-4</v>
      </c>
      <c r="AJ50">
        <v>1.4999999999999999E-4</v>
      </c>
      <c r="AK50">
        <v>711</v>
      </c>
      <c r="AL50">
        <v>711</v>
      </c>
      <c r="AM50">
        <v>405</v>
      </c>
      <c r="AN50">
        <v>405</v>
      </c>
      <c r="AO50">
        <v>2915</v>
      </c>
      <c r="AP50">
        <v>10</v>
      </c>
      <c r="AQ50">
        <v>10</v>
      </c>
      <c r="AR50">
        <v>1.4999999999999999E-4</v>
      </c>
      <c r="AS50">
        <v>1.4999999999999999E-4</v>
      </c>
      <c r="AV50">
        <v>133</v>
      </c>
      <c r="AW50">
        <v>133</v>
      </c>
      <c r="AX50" t="s">
        <v>130</v>
      </c>
      <c r="AY50" s="3" t="s">
        <v>115</v>
      </c>
      <c r="AZ50">
        <v>1</v>
      </c>
      <c r="BB50" s="2">
        <v>42145</v>
      </c>
      <c r="BC50" s="4" t="s">
        <v>120</v>
      </c>
      <c r="BD50">
        <v>41054531300042</v>
      </c>
      <c r="BF50" t="s">
        <v>108</v>
      </c>
      <c r="BG50" t="s">
        <v>116</v>
      </c>
      <c r="BH50" t="s">
        <v>117</v>
      </c>
      <c r="BJ50" s="2">
        <v>42144</v>
      </c>
      <c r="BK50">
        <v>3</v>
      </c>
      <c r="BM50">
        <v>1409</v>
      </c>
      <c r="BO50" t="s">
        <v>118</v>
      </c>
      <c r="BP50">
        <v>16</v>
      </c>
      <c r="BR50">
        <v>27</v>
      </c>
      <c r="BT50">
        <v>1</v>
      </c>
      <c r="BV50">
        <v>34255833500051</v>
      </c>
      <c r="BX50" t="s">
        <v>108</v>
      </c>
      <c r="BY50">
        <v>1</v>
      </c>
      <c r="CA50">
        <v>3</v>
      </c>
      <c r="CC50">
        <v>41054531300042</v>
      </c>
      <c r="CE50" t="s">
        <v>105</v>
      </c>
      <c r="CG50">
        <v>3</v>
      </c>
      <c r="CM50" t="s">
        <v>106</v>
      </c>
      <c r="CN50" s="2">
        <v>42187</v>
      </c>
      <c r="CO50">
        <v>0</v>
      </c>
      <c r="CQ50" t="s">
        <v>105</v>
      </c>
      <c r="CR50" t="s">
        <v>107</v>
      </c>
      <c r="CS50">
        <v>41054531300042</v>
      </c>
      <c r="CU50" t="s">
        <v>108</v>
      </c>
      <c r="CV50" t="s">
        <v>109</v>
      </c>
      <c r="CW50" t="s">
        <v>110</v>
      </c>
      <c r="CX50" t="s">
        <v>111</v>
      </c>
      <c r="CY50">
        <v>1</v>
      </c>
    </row>
    <row r="51" spans="1:103" ht="15" hidden="1" customHeight="1" x14ac:dyDescent="0.2">
      <c r="A51" t="s">
        <v>104</v>
      </c>
      <c r="B51">
        <v>0</v>
      </c>
      <c r="D51" t="s">
        <v>105</v>
      </c>
      <c r="K51">
        <v>1</v>
      </c>
      <c r="M51">
        <v>1</v>
      </c>
      <c r="N51" t="s">
        <v>112</v>
      </c>
      <c r="O51">
        <v>0</v>
      </c>
      <c r="R51">
        <v>6127900</v>
      </c>
      <c r="S51" s="2">
        <v>42144</v>
      </c>
      <c r="T51">
        <v>2</v>
      </c>
      <c r="U51">
        <v>1</v>
      </c>
      <c r="V51">
        <v>1</v>
      </c>
      <c r="X51">
        <v>0</v>
      </c>
      <c r="Y51">
        <v>0</v>
      </c>
      <c r="Z51" s="2">
        <v>42144</v>
      </c>
      <c r="AA51" s="4" t="s">
        <v>119</v>
      </c>
      <c r="AB51">
        <v>23</v>
      </c>
      <c r="AC51">
        <v>23</v>
      </c>
      <c r="AD51" s="4" t="s">
        <v>119</v>
      </c>
      <c r="AE51">
        <v>2</v>
      </c>
      <c r="AF51">
        <v>2</v>
      </c>
      <c r="AG51" t="s">
        <v>157</v>
      </c>
      <c r="AH51">
        <v>2909</v>
      </c>
      <c r="AI51">
        <v>5.0000000000000001E-4</v>
      </c>
      <c r="AJ51">
        <v>5.0000000000000001E-4</v>
      </c>
      <c r="AK51">
        <v>711</v>
      </c>
      <c r="AL51">
        <v>711</v>
      </c>
      <c r="AM51">
        <v>405</v>
      </c>
      <c r="AN51">
        <v>405</v>
      </c>
      <c r="AO51">
        <v>2909</v>
      </c>
      <c r="AP51">
        <v>10</v>
      </c>
      <c r="AQ51">
        <v>10</v>
      </c>
      <c r="AR51">
        <v>5.0000000000000001E-4</v>
      </c>
      <c r="AS51">
        <v>5.0000000000000001E-4</v>
      </c>
      <c r="AV51">
        <v>133</v>
      </c>
      <c r="AW51">
        <v>133</v>
      </c>
      <c r="AX51" t="s">
        <v>130</v>
      </c>
      <c r="AY51" s="3" t="s">
        <v>115</v>
      </c>
      <c r="AZ51">
        <v>1</v>
      </c>
      <c r="BB51" s="2">
        <v>42145</v>
      </c>
      <c r="BC51" s="4" t="s">
        <v>120</v>
      </c>
      <c r="BD51">
        <v>41054531300042</v>
      </c>
      <c r="BF51" t="s">
        <v>108</v>
      </c>
      <c r="BG51" t="s">
        <v>116</v>
      </c>
      <c r="BH51" t="s">
        <v>117</v>
      </c>
      <c r="BJ51" s="2">
        <v>42144</v>
      </c>
      <c r="BK51">
        <v>3</v>
      </c>
      <c r="BM51">
        <v>1409</v>
      </c>
      <c r="BO51" t="s">
        <v>118</v>
      </c>
      <c r="BP51">
        <v>16</v>
      </c>
      <c r="BR51">
        <v>27</v>
      </c>
      <c r="BT51">
        <v>1</v>
      </c>
      <c r="BV51">
        <v>34255833500051</v>
      </c>
      <c r="BX51" t="s">
        <v>108</v>
      </c>
      <c r="BY51">
        <v>1</v>
      </c>
      <c r="CA51">
        <v>3</v>
      </c>
      <c r="CC51">
        <v>41054531300042</v>
      </c>
      <c r="CE51" t="s">
        <v>105</v>
      </c>
      <c r="CG51">
        <v>3</v>
      </c>
      <c r="CM51" t="s">
        <v>106</v>
      </c>
      <c r="CN51" s="2">
        <v>42187</v>
      </c>
      <c r="CO51">
        <v>0</v>
      </c>
      <c r="CQ51" t="s">
        <v>105</v>
      </c>
      <c r="CR51" t="s">
        <v>107</v>
      </c>
      <c r="CS51">
        <v>41054531300042</v>
      </c>
      <c r="CU51" t="s">
        <v>108</v>
      </c>
      <c r="CV51" t="s">
        <v>109</v>
      </c>
      <c r="CW51" t="s">
        <v>110</v>
      </c>
      <c r="CX51" t="s">
        <v>111</v>
      </c>
      <c r="CY51">
        <v>1</v>
      </c>
    </row>
    <row r="52" spans="1:103" ht="15" hidden="1" customHeight="1" x14ac:dyDescent="0.2">
      <c r="A52" t="s">
        <v>104</v>
      </c>
      <c r="B52">
        <v>0</v>
      </c>
      <c r="D52" t="s">
        <v>105</v>
      </c>
      <c r="K52">
        <v>1</v>
      </c>
      <c r="M52">
        <v>1</v>
      </c>
      <c r="N52" t="s">
        <v>112</v>
      </c>
      <c r="O52">
        <v>0</v>
      </c>
      <c r="R52">
        <v>6127900</v>
      </c>
      <c r="S52" s="2">
        <v>42144</v>
      </c>
      <c r="T52">
        <v>2</v>
      </c>
      <c r="U52">
        <v>1</v>
      </c>
      <c r="V52">
        <v>1</v>
      </c>
      <c r="X52">
        <v>0</v>
      </c>
      <c r="Y52">
        <v>0</v>
      </c>
      <c r="Z52" s="2">
        <v>42144</v>
      </c>
      <c r="AA52" s="4" t="s">
        <v>119</v>
      </c>
      <c r="AB52">
        <v>23</v>
      </c>
      <c r="AC52">
        <v>23</v>
      </c>
      <c r="AD52" s="4" t="s">
        <v>119</v>
      </c>
      <c r="AE52">
        <v>2</v>
      </c>
      <c r="AF52">
        <v>2</v>
      </c>
      <c r="AG52" t="s">
        <v>158</v>
      </c>
      <c r="AH52">
        <v>2918</v>
      </c>
      <c r="AI52">
        <v>1.4999999999999999E-4</v>
      </c>
      <c r="AJ52">
        <v>1.4999999999999999E-4</v>
      </c>
      <c r="AK52">
        <v>711</v>
      </c>
      <c r="AL52">
        <v>711</v>
      </c>
      <c r="AM52">
        <v>405</v>
      </c>
      <c r="AN52">
        <v>405</v>
      </c>
      <c r="AO52">
        <v>2918</v>
      </c>
      <c r="AP52">
        <v>10</v>
      </c>
      <c r="AQ52">
        <v>10</v>
      </c>
      <c r="AR52">
        <v>1.4999999999999999E-4</v>
      </c>
      <c r="AS52">
        <v>1.4999999999999999E-4</v>
      </c>
      <c r="AV52">
        <v>133</v>
      </c>
      <c r="AW52">
        <v>133</v>
      </c>
      <c r="AX52" t="s">
        <v>130</v>
      </c>
      <c r="AY52" s="3" t="s">
        <v>115</v>
      </c>
      <c r="AZ52">
        <v>1</v>
      </c>
      <c r="BB52" s="2">
        <v>42145</v>
      </c>
      <c r="BC52" s="4" t="s">
        <v>120</v>
      </c>
      <c r="BD52">
        <v>41054531300042</v>
      </c>
      <c r="BF52" t="s">
        <v>108</v>
      </c>
      <c r="BG52" t="s">
        <v>116</v>
      </c>
      <c r="BH52" t="s">
        <v>117</v>
      </c>
      <c r="BJ52" s="2">
        <v>42144</v>
      </c>
      <c r="BK52">
        <v>3</v>
      </c>
      <c r="BM52">
        <v>1409</v>
      </c>
      <c r="BO52" t="s">
        <v>118</v>
      </c>
      <c r="BP52">
        <v>16</v>
      </c>
      <c r="BR52">
        <v>27</v>
      </c>
      <c r="BT52">
        <v>1</v>
      </c>
      <c r="BV52">
        <v>34255833500051</v>
      </c>
      <c r="BX52" t="s">
        <v>108</v>
      </c>
      <c r="BY52">
        <v>1</v>
      </c>
      <c r="CA52">
        <v>3</v>
      </c>
      <c r="CC52">
        <v>41054531300042</v>
      </c>
      <c r="CE52" t="s">
        <v>105</v>
      </c>
      <c r="CG52">
        <v>3</v>
      </c>
      <c r="CM52" t="s">
        <v>106</v>
      </c>
      <c r="CN52" s="2">
        <v>42187</v>
      </c>
      <c r="CO52">
        <v>0</v>
      </c>
      <c r="CQ52" t="s">
        <v>105</v>
      </c>
      <c r="CR52" t="s">
        <v>107</v>
      </c>
      <c r="CS52">
        <v>41054531300042</v>
      </c>
      <c r="CU52" t="s">
        <v>108</v>
      </c>
      <c r="CV52" t="s">
        <v>109</v>
      </c>
      <c r="CW52" t="s">
        <v>110</v>
      </c>
      <c r="CX52" t="s">
        <v>111</v>
      </c>
      <c r="CY52">
        <v>1</v>
      </c>
    </row>
    <row r="53" spans="1:103" ht="15" hidden="1" customHeight="1" x14ac:dyDescent="0.2">
      <c r="A53" t="s">
        <v>104</v>
      </c>
      <c r="B53">
        <v>0</v>
      </c>
      <c r="D53" t="s">
        <v>105</v>
      </c>
      <c r="K53">
        <v>1</v>
      </c>
      <c r="M53">
        <v>1</v>
      </c>
      <c r="N53" t="s">
        <v>112</v>
      </c>
      <c r="O53">
        <v>0</v>
      </c>
      <c r="R53">
        <v>6127900</v>
      </c>
      <c r="S53" s="2">
        <v>42144</v>
      </c>
      <c r="T53">
        <v>2</v>
      </c>
      <c r="U53">
        <v>1</v>
      </c>
      <c r="V53">
        <v>1</v>
      </c>
      <c r="X53">
        <v>0</v>
      </c>
      <c r="Y53">
        <v>0</v>
      </c>
      <c r="Z53" s="2">
        <v>42144</v>
      </c>
      <c r="AA53" s="4" t="s">
        <v>119</v>
      </c>
      <c r="AB53">
        <v>23</v>
      </c>
      <c r="AC53">
        <v>23</v>
      </c>
      <c r="AD53" s="4" t="s">
        <v>119</v>
      </c>
      <c r="AE53">
        <v>2</v>
      </c>
      <c r="AF53">
        <v>2</v>
      </c>
      <c r="AG53" t="s">
        <v>159</v>
      </c>
      <c r="AH53">
        <v>2917</v>
      </c>
      <c r="AI53">
        <v>1.4999999999999999E-4</v>
      </c>
      <c r="AJ53">
        <v>1.4999999999999999E-4</v>
      </c>
      <c r="AK53">
        <v>711</v>
      </c>
      <c r="AL53">
        <v>711</v>
      </c>
      <c r="AM53">
        <v>405</v>
      </c>
      <c r="AN53">
        <v>405</v>
      </c>
      <c r="AO53">
        <v>2917</v>
      </c>
      <c r="AP53">
        <v>10</v>
      </c>
      <c r="AQ53">
        <v>10</v>
      </c>
      <c r="AR53">
        <v>1.4999999999999999E-4</v>
      </c>
      <c r="AS53">
        <v>1.4999999999999999E-4</v>
      </c>
      <c r="AV53">
        <v>133</v>
      </c>
      <c r="AW53">
        <v>133</v>
      </c>
      <c r="AX53" t="s">
        <v>130</v>
      </c>
      <c r="AY53" s="3" t="s">
        <v>115</v>
      </c>
      <c r="AZ53">
        <v>1</v>
      </c>
      <c r="BB53" s="2">
        <v>42145</v>
      </c>
      <c r="BC53" s="4" t="s">
        <v>120</v>
      </c>
      <c r="BD53">
        <v>41054531300042</v>
      </c>
      <c r="BF53" t="s">
        <v>108</v>
      </c>
      <c r="BG53" t="s">
        <v>116</v>
      </c>
      <c r="BH53" t="s">
        <v>117</v>
      </c>
      <c r="BJ53" s="2">
        <v>42144</v>
      </c>
      <c r="BK53">
        <v>3</v>
      </c>
      <c r="BM53">
        <v>1409</v>
      </c>
      <c r="BO53" t="s">
        <v>118</v>
      </c>
      <c r="BP53">
        <v>16</v>
      </c>
      <c r="BR53">
        <v>27</v>
      </c>
      <c r="BT53">
        <v>1</v>
      </c>
      <c r="BV53">
        <v>34255833500051</v>
      </c>
      <c r="BX53" t="s">
        <v>108</v>
      </c>
      <c r="BY53">
        <v>1</v>
      </c>
      <c r="CA53">
        <v>3</v>
      </c>
      <c r="CC53">
        <v>41054531300042</v>
      </c>
      <c r="CE53" t="s">
        <v>105</v>
      </c>
      <c r="CG53">
        <v>3</v>
      </c>
      <c r="CM53" t="s">
        <v>106</v>
      </c>
      <c r="CN53" s="2">
        <v>42187</v>
      </c>
      <c r="CO53">
        <v>0</v>
      </c>
      <c r="CQ53" t="s">
        <v>105</v>
      </c>
      <c r="CR53" t="s">
        <v>107</v>
      </c>
      <c r="CS53">
        <v>41054531300042</v>
      </c>
      <c r="CU53" t="s">
        <v>108</v>
      </c>
      <c r="CV53" t="s">
        <v>109</v>
      </c>
      <c r="CW53" t="s">
        <v>110</v>
      </c>
      <c r="CX53" t="s">
        <v>111</v>
      </c>
      <c r="CY53">
        <v>1</v>
      </c>
    </row>
    <row r="54" spans="1:103" ht="15" hidden="1" customHeight="1" x14ac:dyDescent="0.2">
      <c r="A54" t="s">
        <v>104</v>
      </c>
      <c r="B54">
        <v>0</v>
      </c>
      <c r="D54" t="s">
        <v>105</v>
      </c>
      <c r="K54">
        <v>1</v>
      </c>
      <c r="M54">
        <v>1</v>
      </c>
      <c r="N54" t="s">
        <v>112</v>
      </c>
      <c r="O54">
        <v>0</v>
      </c>
      <c r="R54">
        <v>6127900</v>
      </c>
      <c r="S54" s="2">
        <v>42144</v>
      </c>
      <c r="T54">
        <v>2</v>
      </c>
      <c r="U54">
        <v>1</v>
      </c>
      <c r="V54">
        <v>1</v>
      </c>
      <c r="X54">
        <v>0</v>
      </c>
      <c r="Y54">
        <v>0</v>
      </c>
      <c r="Z54" s="2">
        <v>42144</v>
      </c>
      <c r="AA54" s="4" t="s">
        <v>119</v>
      </c>
      <c r="AB54">
        <v>23</v>
      </c>
      <c r="AC54">
        <v>23</v>
      </c>
      <c r="AD54" s="4" t="s">
        <v>119</v>
      </c>
      <c r="AE54">
        <v>2</v>
      </c>
      <c r="AF54">
        <v>2</v>
      </c>
      <c r="AG54" t="s">
        <v>160</v>
      </c>
      <c r="AH54">
        <v>1617</v>
      </c>
      <c r="AI54">
        <v>0.05</v>
      </c>
      <c r="AJ54">
        <v>0.05</v>
      </c>
      <c r="AK54">
        <v>712</v>
      </c>
      <c r="AL54">
        <v>712</v>
      </c>
      <c r="AM54">
        <v>151</v>
      </c>
      <c r="AN54">
        <v>151</v>
      </c>
      <c r="AO54">
        <v>1617</v>
      </c>
      <c r="AP54">
        <v>10</v>
      </c>
      <c r="AQ54">
        <v>10</v>
      </c>
      <c r="AR54">
        <v>0.05</v>
      </c>
      <c r="AS54">
        <v>0.05</v>
      </c>
      <c r="AT54">
        <v>1168</v>
      </c>
      <c r="AU54">
        <v>1168</v>
      </c>
      <c r="AV54">
        <v>133</v>
      </c>
      <c r="AW54">
        <v>133</v>
      </c>
      <c r="AX54" t="s">
        <v>130</v>
      </c>
      <c r="AY54" s="3" t="s">
        <v>115</v>
      </c>
      <c r="AZ54">
        <v>1</v>
      </c>
      <c r="BB54" s="2">
        <v>42145</v>
      </c>
      <c r="BC54" s="4" t="s">
        <v>120</v>
      </c>
      <c r="BD54">
        <v>41054531300042</v>
      </c>
      <c r="BF54" t="s">
        <v>108</v>
      </c>
      <c r="BG54" t="s">
        <v>116</v>
      </c>
      <c r="BH54" t="s">
        <v>117</v>
      </c>
      <c r="BJ54" s="2">
        <v>42144</v>
      </c>
      <c r="BK54">
        <v>3</v>
      </c>
      <c r="BM54">
        <v>1409</v>
      </c>
      <c r="BO54" t="s">
        <v>118</v>
      </c>
      <c r="BP54">
        <v>16</v>
      </c>
      <c r="BR54">
        <v>27</v>
      </c>
      <c r="BT54">
        <v>1</v>
      </c>
      <c r="BV54">
        <v>34255833500051</v>
      </c>
      <c r="BX54" t="s">
        <v>108</v>
      </c>
      <c r="BY54">
        <v>1</v>
      </c>
      <c r="CA54">
        <v>3</v>
      </c>
      <c r="CC54">
        <v>41054531300042</v>
      </c>
      <c r="CE54" t="s">
        <v>105</v>
      </c>
      <c r="CG54">
        <v>3</v>
      </c>
      <c r="CM54" t="s">
        <v>106</v>
      </c>
      <c r="CN54" s="2">
        <v>42187</v>
      </c>
      <c r="CO54">
        <v>0</v>
      </c>
      <c r="CQ54" t="s">
        <v>105</v>
      </c>
      <c r="CR54" t="s">
        <v>107</v>
      </c>
      <c r="CS54">
        <v>41054531300042</v>
      </c>
      <c r="CU54" t="s">
        <v>108</v>
      </c>
      <c r="CV54" t="s">
        <v>109</v>
      </c>
      <c r="CW54" t="s">
        <v>110</v>
      </c>
      <c r="CX54" t="s">
        <v>111</v>
      </c>
      <c r="CY54">
        <v>1</v>
      </c>
    </row>
    <row r="55" spans="1:103" ht="15" hidden="1" customHeight="1" x14ac:dyDescent="0.2">
      <c r="A55" t="s">
        <v>104</v>
      </c>
      <c r="B55">
        <v>0</v>
      </c>
      <c r="D55" t="s">
        <v>105</v>
      </c>
      <c r="K55">
        <v>1</v>
      </c>
      <c r="M55">
        <v>1</v>
      </c>
      <c r="N55" t="s">
        <v>112</v>
      </c>
      <c r="O55">
        <v>0</v>
      </c>
      <c r="R55">
        <v>6127900</v>
      </c>
      <c r="S55" s="2">
        <v>42144</v>
      </c>
      <c r="T55">
        <v>2</v>
      </c>
      <c r="U55">
        <v>1</v>
      </c>
      <c r="V55">
        <v>1</v>
      </c>
      <c r="X55">
        <v>0</v>
      </c>
      <c r="Y55">
        <v>0</v>
      </c>
      <c r="Z55" s="2">
        <v>42144</v>
      </c>
      <c r="AA55" s="4" t="s">
        <v>119</v>
      </c>
      <c r="AB55">
        <v>23</v>
      </c>
      <c r="AC55">
        <v>23</v>
      </c>
      <c r="AD55" s="4" t="s">
        <v>119</v>
      </c>
      <c r="AE55">
        <v>2</v>
      </c>
      <c r="AF55">
        <v>2</v>
      </c>
      <c r="AG55" t="s">
        <v>161</v>
      </c>
      <c r="AH55">
        <v>2920</v>
      </c>
      <c r="AI55">
        <v>1.4999999999999999E-4</v>
      </c>
      <c r="AJ55">
        <v>1.4999999999999999E-4</v>
      </c>
      <c r="AK55">
        <v>711</v>
      </c>
      <c r="AL55">
        <v>711</v>
      </c>
      <c r="AM55">
        <v>405</v>
      </c>
      <c r="AN55">
        <v>405</v>
      </c>
      <c r="AO55">
        <v>2920</v>
      </c>
      <c r="AP55">
        <v>10</v>
      </c>
      <c r="AQ55">
        <v>10</v>
      </c>
      <c r="AR55">
        <v>1.4999999999999999E-4</v>
      </c>
      <c r="AS55">
        <v>1.4999999999999999E-4</v>
      </c>
      <c r="AV55">
        <v>133</v>
      </c>
      <c r="AW55">
        <v>133</v>
      </c>
      <c r="AX55" t="s">
        <v>130</v>
      </c>
      <c r="AY55" s="3" t="s">
        <v>115</v>
      </c>
      <c r="AZ55">
        <v>1</v>
      </c>
      <c r="BB55" s="2">
        <v>42145</v>
      </c>
      <c r="BC55" s="4" t="s">
        <v>120</v>
      </c>
      <c r="BD55">
        <v>41054531300042</v>
      </c>
      <c r="BF55" t="s">
        <v>108</v>
      </c>
      <c r="BG55" t="s">
        <v>116</v>
      </c>
      <c r="BH55" t="s">
        <v>117</v>
      </c>
      <c r="BJ55" s="2">
        <v>42144</v>
      </c>
      <c r="BK55">
        <v>3</v>
      </c>
      <c r="BM55">
        <v>1409</v>
      </c>
      <c r="BO55" t="s">
        <v>118</v>
      </c>
      <c r="BP55">
        <v>16</v>
      </c>
      <c r="BR55">
        <v>27</v>
      </c>
      <c r="BT55">
        <v>1</v>
      </c>
      <c r="BV55">
        <v>34255833500051</v>
      </c>
      <c r="BX55" t="s">
        <v>108</v>
      </c>
      <c r="BY55">
        <v>1</v>
      </c>
      <c r="CA55">
        <v>3</v>
      </c>
      <c r="CC55">
        <v>41054531300042</v>
      </c>
      <c r="CE55" t="s">
        <v>105</v>
      </c>
      <c r="CG55">
        <v>3</v>
      </c>
      <c r="CM55" t="s">
        <v>106</v>
      </c>
      <c r="CN55" s="2">
        <v>42187</v>
      </c>
      <c r="CO55">
        <v>0</v>
      </c>
      <c r="CQ55" t="s">
        <v>105</v>
      </c>
      <c r="CR55" t="s">
        <v>107</v>
      </c>
      <c r="CS55">
        <v>41054531300042</v>
      </c>
      <c r="CU55" t="s">
        <v>108</v>
      </c>
      <c r="CV55" t="s">
        <v>109</v>
      </c>
      <c r="CW55" t="s">
        <v>110</v>
      </c>
      <c r="CX55" t="s">
        <v>111</v>
      </c>
      <c r="CY55">
        <v>1</v>
      </c>
    </row>
    <row r="56" spans="1:103" ht="15" hidden="1" customHeight="1" x14ac:dyDescent="0.2">
      <c r="A56" t="s">
        <v>104</v>
      </c>
      <c r="B56">
        <v>0</v>
      </c>
      <c r="D56" t="s">
        <v>105</v>
      </c>
      <c r="K56">
        <v>1</v>
      </c>
      <c r="M56">
        <v>1</v>
      </c>
      <c r="N56" t="s">
        <v>112</v>
      </c>
      <c r="O56">
        <v>0</v>
      </c>
      <c r="R56">
        <v>6127900</v>
      </c>
      <c r="S56" s="2">
        <v>42144</v>
      </c>
      <c r="T56">
        <v>2</v>
      </c>
      <c r="U56">
        <v>1</v>
      </c>
      <c r="V56">
        <v>1</v>
      </c>
      <c r="X56">
        <v>0</v>
      </c>
      <c r="Y56">
        <v>0</v>
      </c>
      <c r="Z56" s="2">
        <v>42144</v>
      </c>
      <c r="AA56" s="4" t="s">
        <v>119</v>
      </c>
      <c r="AB56">
        <v>23</v>
      </c>
      <c r="AC56">
        <v>23</v>
      </c>
      <c r="AD56" s="4" t="s">
        <v>119</v>
      </c>
      <c r="AE56">
        <v>2</v>
      </c>
      <c r="AF56">
        <v>2</v>
      </c>
      <c r="AG56" t="s">
        <v>162</v>
      </c>
      <c r="AH56">
        <v>1548</v>
      </c>
      <c r="AI56">
        <v>0.05</v>
      </c>
      <c r="AJ56">
        <v>0.05</v>
      </c>
      <c r="AK56">
        <v>712</v>
      </c>
      <c r="AL56">
        <v>712</v>
      </c>
      <c r="AM56">
        <v>151</v>
      </c>
      <c r="AN56">
        <v>151</v>
      </c>
      <c r="AO56">
        <v>1548</v>
      </c>
      <c r="AP56">
        <v>10</v>
      </c>
      <c r="AQ56">
        <v>10</v>
      </c>
      <c r="AR56">
        <v>0.05</v>
      </c>
      <c r="AS56">
        <v>0.05</v>
      </c>
      <c r="AT56">
        <v>1168</v>
      </c>
      <c r="AU56">
        <v>1168</v>
      </c>
      <c r="AV56">
        <v>133</v>
      </c>
      <c r="AW56">
        <v>133</v>
      </c>
      <c r="AX56" t="s">
        <v>130</v>
      </c>
      <c r="AY56" s="3" t="s">
        <v>115</v>
      </c>
      <c r="AZ56">
        <v>1</v>
      </c>
      <c r="BB56" s="2">
        <v>42145</v>
      </c>
      <c r="BC56" s="4" t="s">
        <v>120</v>
      </c>
      <c r="BD56">
        <v>41054531300042</v>
      </c>
      <c r="BF56" t="s">
        <v>108</v>
      </c>
      <c r="BG56" t="s">
        <v>116</v>
      </c>
      <c r="BH56" t="s">
        <v>117</v>
      </c>
      <c r="BJ56" s="2">
        <v>42144</v>
      </c>
      <c r="BK56">
        <v>3</v>
      </c>
      <c r="BM56">
        <v>1409</v>
      </c>
      <c r="BO56" t="s">
        <v>118</v>
      </c>
      <c r="BP56">
        <v>16</v>
      </c>
      <c r="BR56">
        <v>27</v>
      </c>
      <c r="BT56">
        <v>1</v>
      </c>
      <c r="BV56">
        <v>34255833500051</v>
      </c>
      <c r="BX56" t="s">
        <v>108</v>
      </c>
      <c r="BY56">
        <v>1</v>
      </c>
      <c r="CA56">
        <v>3</v>
      </c>
      <c r="CC56">
        <v>41054531300042</v>
      </c>
      <c r="CE56" t="s">
        <v>105</v>
      </c>
      <c r="CG56">
        <v>3</v>
      </c>
      <c r="CM56" t="s">
        <v>106</v>
      </c>
      <c r="CN56" s="2">
        <v>42187</v>
      </c>
      <c r="CO56">
        <v>0</v>
      </c>
      <c r="CQ56" t="s">
        <v>105</v>
      </c>
      <c r="CR56" t="s">
        <v>107</v>
      </c>
      <c r="CS56">
        <v>41054531300042</v>
      </c>
      <c r="CU56" t="s">
        <v>108</v>
      </c>
      <c r="CV56" t="s">
        <v>109</v>
      </c>
      <c r="CW56" t="s">
        <v>110</v>
      </c>
      <c r="CX56" t="s">
        <v>111</v>
      </c>
      <c r="CY56">
        <v>1</v>
      </c>
    </row>
    <row r="57" spans="1:103" ht="15" hidden="1" customHeight="1" x14ac:dyDescent="0.2">
      <c r="A57" t="s">
        <v>104</v>
      </c>
      <c r="B57">
        <v>0</v>
      </c>
      <c r="D57" t="s">
        <v>105</v>
      </c>
      <c r="K57">
        <v>1</v>
      </c>
      <c r="M57">
        <v>1</v>
      </c>
      <c r="N57" t="s">
        <v>112</v>
      </c>
      <c r="O57">
        <v>0</v>
      </c>
      <c r="R57">
        <v>6127900</v>
      </c>
      <c r="S57" s="2">
        <v>42144</v>
      </c>
      <c r="T57">
        <v>2</v>
      </c>
      <c r="U57">
        <v>2</v>
      </c>
      <c r="V57">
        <v>2</v>
      </c>
      <c r="X57">
        <v>0</v>
      </c>
      <c r="Y57">
        <v>0</v>
      </c>
      <c r="Z57" s="2">
        <v>42144</v>
      </c>
      <c r="AA57" s="4" t="s">
        <v>119</v>
      </c>
      <c r="AB57">
        <v>23</v>
      </c>
      <c r="AC57">
        <v>23</v>
      </c>
      <c r="AD57" s="4" t="s">
        <v>119</v>
      </c>
      <c r="AE57">
        <v>2</v>
      </c>
      <c r="AF57">
        <v>2</v>
      </c>
      <c r="AG57" t="s">
        <v>163</v>
      </c>
      <c r="AH57">
        <v>1549</v>
      </c>
      <c r="AI57">
        <v>0.25</v>
      </c>
      <c r="AJ57">
        <v>0.25</v>
      </c>
      <c r="AK57">
        <v>712</v>
      </c>
      <c r="AL57">
        <v>712</v>
      </c>
      <c r="AM57">
        <v>151</v>
      </c>
      <c r="AN57">
        <v>151</v>
      </c>
      <c r="AO57">
        <v>1549</v>
      </c>
      <c r="AP57">
        <v>10</v>
      </c>
      <c r="AQ57">
        <v>10</v>
      </c>
      <c r="AR57">
        <v>0.25</v>
      </c>
      <c r="AS57">
        <v>0.25</v>
      </c>
      <c r="AT57">
        <v>1168</v>
      </c>
      <c r="AU57">
        <v>1168</v>
      </c>
      <c r="AV57">
        <v>133</v>
      </c>
      <c r="AW57">
        <v>133</v>
      </c>
      <c r="AX57" t="s">
        <v>130</v>
      </c>
      <c r="AY57" s="3" t="s">
        <v>115</v>
      </c>
      <c r="AZ57">
        <v>1</v>
      </c>
      <c r="BB57" s="2">
        <v>42145</v>
      </c>
      <c r="BC57" s="4" t="s">
        <v>120</v>
      </c>
      <c r="BD57">
        <v>41054531300042</v>
      </c>
      <c r="BF57" t="s">
        <v>108</v>
      </c>
      <c r="BG57" t="s">
        <v>116</v>
      </c>
      <c r="BH57" t="s">
        <v>117</v>
      </c>
      <c r="BJ57" s="2">
        <v>42144</v>
      </c>
      <c r="BK57">
        <v>3</v>
      </c>
      <c r="BM57">
        <v>1409</v>
      </c>
      <c r="BO57" t="s">
        <v>118</v>
      </c>
      <c r="BP57">
        <v>16</v>
      </c>
      <c r="BR57">
        <v>27</v>
      </c>
      <c r="BT57">
        <v>1</v>
      </c>
      <c r="BV57">
        <v>34255833500051</v>
      </c>
      <c r="BX57" t="s">
        <v>108</v>
      </c>
      <c r="BY57">
        <v>1</v>
      </c>
      <c r="CA57">
        <v>3</v>
      </c>
      <c r="CC57">
        <v>41054531300042</v>
      </c>
      <c r="CE57" t="s">
        <v>105</v>
      </c>
      <c r="CG57">
        <v>3</v>
      </c>
      <c r="CM57" t="s">
        <v>106</v>
      </c>
      <c r="CN57" s="2">
        <v>42187</v>
      </c>
      <c r="CO57">
        <v>0</v>
      </c>
      <c r="CQ57" t="s">
        <v>105</v>
      </c>
      <c r="CR57" t="s">
        <v>107</v>
      </c>
      <c r="CS57">
        <v>41054531300042</v>
      </c>
      <c r="CU57" t="s">
        <v>108</v>
      </c>
      <c r="CV57" t="s">
        <v>109</v>
      </c>
      <c r="CW57" t="s">
        <v>110</v>
      </c>
      <c r="CX57" t="s">
        <v>111</v>
      </c>
      <c r="CY57">
        <v>1</v>
      </c>
    </row>
    <row r="58" spans="1:103" ht="15" customHeight="1" x14ac:dyDescent="0.2">
      <c r="A58" t="s">
        <v>104</v>
      </c>
      <c r="B58">
        <v>0</v>
      </c>
      <c r="D58" t="s">
        <v>105</v>
      </c>
      <c r="K58">
        <v>1</v>
      </c>
      <c r="M58">
        <v>1</v>
      </c>
      <c r="N58" t="s">
        <v>112</v>
      </c>
      <c r="O58">
        <v>0</v>
      </c>
      <c r="R58">
        <v>6127900</v>
      </c>
      <c r="S58" s="2">
        <v>42144</v>
      </c>
      <c r="T58">
        <v>2</v>
      </c>
      <c r="U58">
        <v>1</v>
      </c>
      <c r="V58">
        <v>1</v>
      </c>
      <c r="X58">
        <v>0</v>
      </c>
      <c r="Y58">
        <v>0</v>
      </c>
      <c r="Z58" s="2">
        <v>42144</v>
      </c>
      <c r="AA58" s="4" t="s">
        <v>119</v>
      </c>
      <c r="AB58">
        <v>23</v>
      </c>
      <c r="AC58">
        <v>23</v>
      </c>
      <c r="AD58" s="4" t="s">
        <v>119</v>
      </c>
      <c r="AE58">
        <v>2</v>
      </c>
      <c r="AF58">
        <v>2</v>
      </c>
      <c r="AG58" t="s">
        <v>164</v>
      </c>
      <c r="AH58">
        <v>1141</v>
      </c>
      <c r="AI58">
        <v>0.02</v>
      </c>
      <c r="AJ58">
        <v>0.02</v>
      </c>
      <c r="AM58">
        <v>454</v>
      </c>
      <c r="AN58">
        <v>454</v>
      </c>
      <c r="AO58">
        <v>1141</v>
      </c>
      <c r="AP58">
        <v>10</v>
      </c>
      <c r="AQ58">
        <v>10</v>
      </c>
      <c r="AR58">
        <v>0.02</v>
      </c>
      <c r="AS58">
        <v>0.02</v>
      </c>
      <c r="AV58">
        <v>133</v>
      </c>
      <c r="AW58">
        <v>133</v>
      </c>
      <c r="AX58" t="s">
        <v>130</v>
      </c>
      <c r="AY58" s="3" t="s">
        <v>115</v>
      </c>
      <c r="AZ58">
        <v>1</v>
      </c>
      <c r="BB58" s="2">
        <v>42145</v>
      </c>
      <c r="BC58" s="4" t="s">
        <v>120</v>
      </c>
      <c r="BD58">
        <v>41054531300042</v>
      </c>
      <c r="BF58" t="s">
        <v>108</v>
      </c>
      <c r="BG58" t="s">
        <v>116</v>
      </c>
      <c r="BH58" t="s">
        <v>117</v>
      </c>
      <c r="BJ58" s="2">
        <v>42144</v>
      </c>
      <c r="BK58">
        <v>3</v>
      </c>
      <c r="BM58">
        <v>1409</v>
      </c>
      <c r="BO58" t="s">
        <v>118</v>
      </c>
      <c r="BP58">
        <v>16</v>
      </c>
      <c r="BR58">
        <v>27</v>
      </c>
      <c r="BT58">
        <v>1</v>
      </c>
      <c r="BV58">
        <v>34255833500051</v>
      </c>
      <c r="BX58" t="s">
        <v>108</v>
      </c>
      <c r="BY58">
        <v>1</v>
      </c>
      <c r="CA58">
        <v>3</v>
      </c>
      <c r="CC58">
        <v>41054531300042</v>
      </c>
      <c r="CE58" t="s">
        <v>105</v>
      </c>
      <c r="CG58">
        <v>3</v>
      </c>
      <c r="CM58" t="s">
        <v>106</v>
      </c>
      <c r="CN58" s="2">
        <v>42187</v>
      </c>
      <c r="CO58">
        <v>0</v>
      </c>
      <c r="CQ58" t="s">
        <v>105</v>
      </c>
      <c r="CR58" t="s">
        <v>107</v>
      </c>
      <c r="CS58">
        <v>41054531300042</v>
      </c>
      <c r="CU58" t="s">
        <v>108</v>
      </c>
      <c r="CV58" t="s">
        <v>109</v>
      </c>
      <c r="CW58" t="s">
        <v>110</v>
      </c>
      <c r="CX58" t="s">
        <v>111</v>
      </c>
      <c r="CY58">
        <v>1</v>
      </c>
    </row>
    <row r="59" spans="1:103" ht="15" customHeight="1" x14ac:dyDescent="0.2">
      <c r="A59" t="s">
        <v>104</v>
      </c>
      <c r="B59">
        <v>0</v>
      </c>
      <c r="D59" t="s">
        <v>105</v>
      </c>
      <c r="K59">
        <v>1</v>
      </c>
      <c r="M59">
        <v>1</v>
      </c>
      <c r="N59" t="s">
        <v>112</v>
      </c>
      <c r="O59">
        <v>0</v>
      </c>
      <c r="R59">
        <v>6127900</v>
      </c>
      <c r="S59" s="2">
        <v>42144</v>
      </c>
      <c r="T59">
        <v>2</v>
      </c>
      <c r="U59">
        <v>2</v>
      </c>
      <c r="V59">
        <v>2</v>
      </c>
      <c r="W59" t="s">
        <v>165</v>
      </c>
      <c r="X59">
        <v>0</v>
      </c>
      <c r="Y59">
        <v>0</v>
      </c>
      <c r="Z59" s="2">
        <v>42144</v>
      </c>
      <c r="AA59" s="4" t="s">
        <v>119</v>
      </c>
      <c r="AB59">
        <v>23</v>
      </c>
      <c r="AC59">
        <v>23</v>
      </c>
      <c r="AD59" s="4" t="s">
        <v>119</v>
      </c>
      <c r="AE59">
        <v>2</v>
      </c>
      <c r="AF59">
        <v>2</v>
      </c>
      <c r="AG59" t="s">
        <v>166</v>
      </c>
      <c r="AH59">
        <v>2522</v>
      </c>
      <c r="AI59">
        <v>0.02</v>
      </c>
      <c r="AJ59">
        <v>0.02</v>
      </c>
      <c r="AM59">
        <v>454</v>
      </c>
      <c r="AN59">
        <v>454</v>
      </c>
      <c r="AO59">
        <v>2522</v>
      </c>
      <c r="AP59">
        <v>10</v>
      </c>
      <c r="AQ59">
        <v>10</v>
      </c>
      <c r="AR59">
        <v>0.02</v>
      </c>
      <c r="AS59">
        <v>0.02</v>
      </c>
      <c r="AV59">
        <v>133</v>
      </c>
      <c r="AW59">
        <v>133</v>
      </c>
      <c r="AX59" t="s">
        <v>130</v>
      </c>
      <c r="AY59" s="3" t="s">
        <v>115</v>
      </c>
      <c r="AZ59">
        <v>1</v>
      </c>
      <c r="BB59" s="2">
        <v>42145</v>
      </c>
      <c r="BC59" s="4" t="s">
        <v>120</v>
      </c>
      <c r="BD59">
        <v>41054531300042</v>
      </c>
      <c r="BF59" t="s">
        <v>108</v>
      </c>
      <c r="BG59" t="s">
        <v>116</v>
      </c>
      <c r="BH59" t="s">
        <v>117</v>
      </c>
      <c r="BJ59" s="2">
        <v>42144</v>
      </c>
      <c r="BK59">
        <v>3</v>
      </c>
      <c r="BM59">
        <v>1409</v>
      </c>
      <c r="BO59" t="s">
        <v>118</v>
      </c>
      <c r="BP59">
        <v>16</v>
      </c>
      <c r="BR59">
        <v>27</v>
      </c>
      <c r="BT59">
        <v>1</v>
      </c>
      <c r="BV59">
        <v>34255833500051</v>
      </c>
      <c r="BX59" t="s">
        <v>108</v>
      </c>
      <c r="BY59">
        <v>1</v>
      </c>
      <c r="CA59">
        <v>3</v>
      </c>
      <c r="CC59">
        <v>41054531300042</v>
      </c>
      <c r="CE59" t="s">
        <v>105</v>
      </c>
      <c r="CG59">
        <v>3</v>
      </c>
      <c r="CM59" t="s">
        <v>106</v>
      </c>
      <c r="CN59" s="2">
        <v>42187</v>
      </c>
      <c r="CO59">
        <v>0</v>
      </c>
      <c r="CQ59" t="s">
        <v>105</v>
      </c>
      <c r="CR59" t="s">
        <v>107</v>
      </c>
      <c r="CS59">
        <v>41054531300042</v>
      </c>
      <c r="CU59" t="s">
        <v>108</v>
      </c>
      <c r="CV59" t="s">
        <v>109</v>
      </c>
      <c r="CW59" t="s">
        <v>110</v>
      </c>
      <c r="CX59" t="s">
        <v>111</v>
      </c>
      <c r="CY59">
        <v>1</v>
      </c>
    </row>
    <row r="60" spans="1:103" ht="15" hidden="1" customHeight="1" x14ac:dyDescent="0.2">
      <c r="A60" t="s">
        <v>104</v>
      </c>
      <c r="B60">
        <v>0</v>
      </c>
      <c r="D60" t="s">
        <v>105</v>
      </c>
      <c r="K60">
        <v>1</v>
      </c>
      <c r="M60">
        <v>1</v>
      </c>
      <c r="N60" t="s">
        <v>112</v>
      </c>
      <c r="O60">
        <v>0</v>
      </c>
      <c r="R60">
        <v>6127900</v>
      </c>
      <c r="S60" s="2">
        <v>42144</v>
      </c>
      <c r="T60">
        <v>2</v>
      </c>
      <c r="U60">
        <v>1</v>
      </c>
      <c r="V60">
        <v>1</v>
      </c>
      <c r="X60">
        <v>0</v>
      </c>
      <c r="Y60">
        <v>0</v>
      </c>
      <c r="Z60" s="2">
        <v>42144</v>
      </c>
      <c r="AA60" s="4" t="s">
        <v>119</v>
      </c>
      <c r="AB60">
        <v>23</v>
      </c>
      <c r="AC60">
        <v>23</v>
      </c>
      <c r="AD60" s="4" t="s">
        <v>119</v>
      </c>
      <c r="AE60">
        <v>2</v>
      </c>
      <c r="AF60">
        <v>2</v>
      </c>
      <c r="AG60" t="s">
        <v>167</v>
      </c>
      <c r="AH60">
        <v>1589</v>
      </c>
      <c r="AI60">
        <v>0.05</v>
      </c>
      <c r="AJ60">
        <v>0.05</v>
      </c>
      <c r="AK60">
        <v>712</v>
      </c>
      <c r="AL60">
        <v>712</v>
      </c>
      <c r="AM60">
        <v>151</v>
      </c>
      <c r="AN60">
        <v>151</v>
      </c>
      <c r="AO60">
        <v>1589</v>
      </c>
      <c r="AP60">
        <v>10</v>
      </c>
      <c r="AQ60">
        <v>10</v>
      </c>
      <c r="AR60">
        <v>0.05</v>
      </c>
      <c r="AS60">
        <v>0.05</v>
      </c>
      <c r="AT60">
        <v>1168</v>
      </c>
      <c r="AU60">
        <v>1168</v>
      </c>
      <c r="AV60">
        <v>133</v>
      </c>
      <c r="AW60">
        <v>133</v>
      </c>
      <c r="AX60" t="s">
        <v>130</v>
      </c>
      <c r="AY60" s="3" t="s">
        <v>115</v>
      </c>
      <c r="AZ60">
        <v>1</v>
      </c>
      <c r="BB60" s="2">
        <v>42145</v>
      </c>
      <c r="BC60" s="4" t="s">
        <v>120</v>
      </c>
      <c r="BD60">
        <v>41054531300042</v>
      </c>
      <c r="BF60" t="s">
        <v>108</v>
      </c>
      <c r="BG60" t="s">
        <v>116</v>
      </c>
      <c r="BH60" t="s">
        <v>117</v>
      </c>
      <c r="BJ60" s="2">
        <v>42144</v>
      </c>
      <c r="BK60">
        <v>3</v>
      </c>
      <c r="BM60">
        <v>1409</v>
      </c>
      <c r="BO60" t="s">
        <v>118</v>
      </c>
      <c r="BP60">
        <v>16</v>
      </c>
      <c r="BR60">
        <v>27</v>
      </c>
      <c r="BT60">
        <v>1</v>
      </c>
      <c r="BV60">
        <v>34255833500051</v>
      </c>
      <c r="BX60" t="s">
        <v>108</v>
      </c>
      <c r="BY60">
        <v>1</v>
      </c>
      <c r="CA60">
        <v>3</v>
      </c>
      <c r="CC60">
        <v>41054531300042</v>
      </c>
      <c r="CE60" t="s">
        <v>105</v>
      </c>
      <c r="CG60">
        <v>3</v>
      </c>
      <c r="CM60" t="s">
        <v>106</v>
      </c>
      <c r="CN60" s="2">
        <v>42187</v>
      </c>
      <c r="CO60">
        <v>0</v>
      </c>
      <c r="CQ60" t="s">
        <v>105</v>
      </c>
      <c r="CR60" t="s">
        <v>107</v>
      </c>
      <c r="CS60">
        <v>41054531300042</v>
      </c>
      <c r="CU60" t="s">
        <v>108</v>
      </c>
      <c r="CV60" t="s">
        <v>109</v>
      </c>
      <c r="CW60" t="s">
        <v>110</v>
      </c>
      <c r="CX60" t="s">
        <v>111</v>
      </c>
      <c r="CY60">
        <v>1</v>
      </c>
    </row>
    <row r="61" spans="1:103" ht="15" hidden="1" customHeight="1" x14ac:dyDescent="0.2">
      <c r="A61" t="s">
        <v>104</v>
      </c>
      <c r="B61">
        <v>0</v>
      </c>
      <c r="D61" t="s">
        <v>105</v>
      </c>
      <c r="K61">
        <v>1</v>
      </c>
      <c r="M61">
        <v>1</v>
      </c>
      <c r="N61" t="s">
        <v>112</v>
      </c>
      <c r="O61">
        <v>0</v>
      </c>
      <c r="R61">
        <v>6127900</v>
      </c>
      <c r="S61" s="2">
        <v>42144</v>
      </c>
      <c r="T61">
        <v>2</v>
      </c>
      <c r="U61">
        <v>1</v>
      </c>
      <c r="V61">
        <v>1</v>
      </c>
      <c r="X61">
        <v>0</v>
      </c>
      <c r="Y61">
        <v>0</v>
      </c>
      <c r="Z61" s="2">
        <v>42144</v>
      </c>
      <c r="AA61" s="4" t="s">
        <v>119</v>
      </c>
      <c r="AB61">
        <v>23</v>
      </c>
      <c r="AC61">
        <v>23</v>
      </c>
      <c r="AD61" s="4" t="s">
        <v>119</v>
      </c>
      <c r="AE61">
        <v>2</v>
      </c>
      <c r="AF61">
        <v>2</v>
      </c>
      <c r="AG61" t="s">
        <v>168</v>
      </c>
      <c r="AH61">
        <v>1486</v>
      </c>
      <c r="AI61">
        <v>0.02</v>
      </c>
      <c r="AJ61">
        <v>0.02</v>
      </c>
      <c r="AK61">
        <v>712</v>
      </c>
      <c r="AL61">
        <v>712</v>
      </c>
      <c r="AM61">
        <v>151</v>
      </c>
      <c r="AN61">
        <v>151</v>
      </c>
      <c r="AO61">
        <v>1486</v>
      </c>
      <c r="AP61">
        <v>10</v>
      </c>
      <c r="AQ61">
        <v>10</v>
      </c>
      <c r="AR61">
        <v>0.02</v>
      </c>
      <c r="AS61">
        <v>0.02</v>
      </c>
      <c r="AT61">
        <v>1168</v>
      </c>
      <c r="AU61">
        <v>1168</v>
      </c>
      <c r="AV61">
        <v>133</v>
      </c>
      <c r="AW61">
        <v>133</v>
      </c>
      <c r="AX61" t="s">
        <v>130</v>
      </c>
      <c r="AY61" s="3" t="s">
        <v>115</v>
      </c>
      <c r="AZ61">
        <v>1</v>
      </c>
      <c r="BB61" s="2">
        <v>42145</v>
      </c>
      <c r="BC61" s="4" t="s">
        <v>120</v>
      </c>
      <c r="BD61">
        <v>41054531300042</v>
      </c>
      <c r="BF61" t="s">
        <v>108</v>
      </c>
      <c r="BG61" t="s">
        <v>116</v>
      </c>
      <c r="BH61" t="s">
        <v>117</v>
      </c>
      <c r="BJ61" s="2">
        <v>42144</v>
      </c>
      <c r="BK61">
        <v>3</v>
      </c>
      <c r="BM61">
        <v>1409</v>
      </c>
      <c r="BO61" t="s">
        <v>118</v>
      </c>
      <c r="BP61">
        <v>16</v>
      </c>
      <c r="BR61">
        <v>27</v>
      </c>
      <c r="BT61">
        <v>1</v>
      </c>
      <c r="BV61">
        <v>34255833500051</v>
      </c>
      <c r="BX61" t="s">
        <v>108</v>
      </c>
      <c r="BY61">
        <v>1</v>
      </c>
      <c r="CA61">
        <v>3</v>
      </c>
      <c r="CC61">
        <v>41054531300042</v>
      </c>
      <c r="CE61" t="s">
        <v>105</v>
      </c>
      <c r="CG61">
        <v>3</v>
      </c>
      <c r="CM61" t="s">
        <v>106</v>
      </c>
      <c r="CN61" s="2">
        <v>42187</v>
      </c>
      <c r="CO61">
        <v>0</v>
      </c>
      <c r="CQ61" t="s">
        <v>105</v>
      </c>
      <c r="CR61" t="s">
        <v>107</v>
      </c>
      <c r="CS61">
        <v>41054531300042</v>
      </c>
      <c r="CU61" t="s">
        <v>108</v>
      </c>
      <c r="CV61" t="s">
        <v>109</v>
      </c>
      <c r="CW61" t="s">
        <v>110</v>
      </c>
      <c r="CX61" t="s">
        <v>111</v>
      </c>
      <c r="CY61">
        <v>1</v>
      </c>
    </row>
    <row r="62" spans="1:103" ht="15" hidden="1" customHeight="1" x14ac:dyDescent="0.2">
      <c r="A62" t="s">
        <v>104</v>
      </c>
      <c r="B62">
        <v>0</v>
      </c>
      <c r="D62" t="s">
        <v>105</v>
      </c>
      <c r="K62">
        <v>1</v>
      </c>
      <c r="M62">
        <v>1</v>
      </c>
      <c r="N62" t="s">
        <v>112</v>
      </c>
      <c r="O62">
        <v>0</v>
      </c>
      <c r="R62">
        <v>6127900</v>
      </c>
      <c r="S62" s="2">
        <v>42144</v>
      </c>
      <c r="T62">
        <v>2</v>
      </c>
      <c r="U62">
        <v>1</v>
      </c>
      <c r="V62">
        <v>1</v>
      </c>
      <c r="X62">
        <v>0</v>
      </c>
      <c r="Y62">
        <v>0</v>
      </c>
      <c r="Z62" s="2">
        <v>42144</v>
      </c>
      <c r="AA62" s="4" t="s">
        <v>119</v>
      </c>
      <c r="AB62">
        <v>23</v>
      </c>
      <c r="AC62">
        <v>23</v>
      </c>
      <c r="AD62" s="4" t="s">
        <v>119</v>
      </c>
      <c r="AE62">
        <v>2</v>
      </c>
      <c r="AF62">
        <v>2</v>
      </c>
      <c r="AG62" t="s">
        <v>169</v>
      </c>
      <c r="AH62">
        <v>1615</v>
      </c>
      <c r="AI62">
        <v>0.05</v>
      </c>
      <c r="AJ62">
        <v>0.05</v>
      </c>
      <c r="AK62">
        <v>712</v>
      </c>
      <c r="AL62">
        <v>712</v>
      </c>
      <c r="AM62">
        <v>151</v>
      </c>
      <c r="AN62">
        <v>151</v>
      </c>
      <c r="AO62">
        <v>1615</v>
      </c>
      <c r="AP62">
        <v>10</v>
      </c>
      <c r="AQ62">
        <v>10</v>
      </c>
      <c r="AR62">
        <v>0.05</v>
      </c>
      <c r="AS62">
        <v>0.05</v>
      </c>
      <c r="AT62">
        <v>1168</v>
      </c>
      <c r="AU62">
        <v>1168</v>
      </c>
      <c r="AV62">
        <v>133</v>
      </c>
      <c r="AW62">
        <v>133</v>
      </c>
      <c r="AX62" t="s">
        <v>130</v>
      </c>
      <c r="AY62" s="3" t="s">
        <v>115</v>
      </c>
      <c r="AZ62">
        <v>1</v>
      </c>
      <c r="BB62" s="2">
        <v>42145</v>
      </c>
      <c r="BC62" s="4" t="s">
        <v>120</v>
      </c>
      <c r="BD62">
        <v>41054531300042</v>
      </c>
      <c r="BF62" t="s">
        <v>108</v>
      </c>
      <c r="BG62" t="s">
        <v>116</v>
      </c>
      <c r="BH62" t="s">
        <v>117</v>
      </c>
      <c r="BJ62" s="2">
        <v>42144</v>
      </c>
      <c r="BK62">
        <v>3</v>
      </c>
      <c r="BM62">
        <v>1409</v>
      </c>
      <c r="BO62" t="s">
        <v>118</v>
      </c>
      <c r="BP62">
        <v>16</v>
      </c>
      <c r="BR62">
        <v>27</v>
      </c>
      <c r="BT62">
        <v>1</v>
      </c>
      <c r="BV62">
        <v>34255833500051</v>
      </c>
      <c r="BX62" t="s">
        <v>108</v>
      </c>
      <c r="BY62">
        <v>1</v>
      </c>
      <c r="CA62">
        <v>3</v>
      </c>
      <c r="CC62">
        <v>41054531300042</v>
      </c>
      <c r="CE62" t="s">
        <v>105</v>
      </c>
      <c r="CG62">
        <v>3</v>
      </c>
      <c r="CM62" t="s">
        <v>106</v>
      </c>
      <c r="CN62" s="2">
        <v>42187</v>
      </c>
      <c r="CO62">
        <v>0</v>
      </c>
      <c r="CQ62" t="s">
        <v>105</v>
      </c>
      <c r="CR62" t="s">
        <v>107</v>
      </c>
      <c r="CS62">
        <v>41054531300042</v>
      </c>
      <c r="CU62" t="s">
        <v>108</v>
      </c>
      <c r="CV62" t="s">
        <v>109</v>
      </c>
      <c r="CW62" t="s">
        <v>110</v>
      </c>
      <c r="CX62" t="s">
        <v>111</v>
      </c>
      <c r="CY62">
        <v>1</v>
      </c>
    </row>
    <row r="63" spans="1:103" ht="15" hidden="1" customHeight="1" x14ac:dyDescent="0.2">
      <c r="A63" t="s">
        <v>104</v>
      </c>
      <c r="B63">
        <v>0</v>
      </c>
      <c r="D63" t="s">
        <v>105</v>
      </c>
      <c r="K63">
        <v>1</v>
      </c>
      <c r="M63">
        <v>1</v>
      </c>
      <c r="N63" t="s">
        <v>112</v>
      </c>
      <c r="O63">
        <v>0</v>
      </c>
      <c r="R63">
        <v>6127900</v>
      </c>
      <c r="S63" s="2">
        <v>42144</v>
      </c>
      <c r="T63">
        <v>2</v>
      </c>
      <c r="U63">
        <v>2</v>
      </c>
      <c r="V63">
        <v>2</v>
      </c>
      <c r="X63">
        <v>0</v>
      </c>
      <c r="Y63">
        <v>0</v>
      </c>
      <c r="Z63" s="2">
        <v>42144</v>
      </c>
      <c r="AA63" s="4" t="s">
        <v>119</v>
      </c>
      <c r="AB63">
        <v>23</v>
      </c>
      <c r="AC63">
        <v>23</v>
      </c>
      <c r="AD63" s="4" t="s">
        <v>119</v>
      </c>
      <c r="AE63">
        <v>2</v>
      </c>
      <c r="AF63">
        <v>2</v>
      </c>
      <c r="AG63" t="s">
        <v>170</v>
      </c>
      <c r="AH63">
        <v>1593</v>
      </c>
      <c r="AI63">
        <v>0.1</v>
      </c>
      <c r="AJ63">
        <v>0.1</v>
      </c>
      <c r="AK63">
        <v>712</v>
      </c>
      <c r="AL63">
        <v>712</v>
      </c>
      <c r="AM63">
        <v>151</v>
      </c>
      <c r="AN63">
        <v>151</v>
      </c>
      <c r="AO63">
        <v>1593</v>
      </c>
      <c r="AP63">
        <v>10</v>
      </c>
      <c r="AQ63">
        <v>10</v>
      </c>
      <c r="AR63">
        <v>0.1</v>
      </c>
      <c r="AS63">
        <v>0.1</v>
      </c>
      <c r="AT63">
        <v>1168</v>
      </c>
      <c r="AU63">
        <v>1168</v>
      </c>
      <c r="AV63">
        <v>133</v>
      </c>
      <c r="AW63">
        <v>133</v>
      </c>
      <c r="AX63" t="s">
        <v>130</v>
      </c>
      <c r="AY63" s="3" t="s">
        <v>115</v>
      </c>
      <c r="AZ63">
        <v>1</v>
      </c>
      <c r="BB63" s="2">
        <v>42145</v>
      </c>
      <c r="BC63" s="4" t="s">
        <v>120</v>
      </c>
      <c r="BD63">
        <v>41054531300042</v>
      </c>
      <c r="BF63" t="s">
        <v>108</v>
      </c>
      <c r="BG63" t="s">
        <v>116</v>
      </c>
      <c r="BH63" t="s">
        <v>117</v>
      </c>
      <c r="BJ63" s="2">
        <v>42144</v>
      </c>
      <c r="BK63">
        <v>3</v>
      </c>
      <c r="BM63">
        <v>1409</v>
      </c>
      <c r="BO63" t="s">
        <v>118</v>
      </c>
      <c r="BP63">
        <v>16</v>
      </c>
      <c r="BR63">
        <v>27</v>
      </c>
      <c r="BT63">
        <v>1</v>
      </c>
      <c r="BV63">
        <v>34255833500051</v>
      </c>
      <c r="BX63" t="s">
        <v>108</v>
      </c>
      <c r="BY63">
        <v>1</v>
      </c>
      <c r="CA63">
        <v>3</v>
      </c>
      <c r="CC63">
        <v>41054531300042</v>
      </c>
      <c r="CE63" t="s">
        <v>105</v>
      </c>
      <c r="CG63">
        <v>3</v>
      </c>
      <c r="CM63" t="s">
        <v>106</v>
      </c>
      <c r="CN63" s="2">
        <v>42187</v>
      </c>
      <c r="CO63">
        <v>0</v>
      </c>
      <c r="CQ63" t="s">
        <v>105</v>
      </c>
      <c r="CR63" t="s">
        <v>107</v>
      </c>
      <c r="CS63">
        <v>41054531300042</v>
      </c>
      <c r="CU63" t="s">
        <v>108</v>
      </c>
      <c r="CV63" t="s">
        <v>109</v>
      </c>
      <c r="CW63" t="s">
        <v>110</v>
      </c>
      <c r="CX63" t="s">
        <v>111</v>
      </c>
      <c r="CY63">
        <v>1</v>
      </c>
    </row>
    <row r="64" spans="1:103" ht="15" hidden="1" customHeight="1" x14ac:dyDescent="0.2">
      <c r="A64" t="s">
        <v>104</v>
      </c>
      <c r="B64">
        <v>0</v>
      </c>
      <c r="D64" t="s">
        <v>105</v>
      </c>
      <c r="K64">
        <v>1</v>
      </c>
      <c r="M64">
        <v>1</v>
      </c>
      <c r="N64" t="s">
        <v>112</v>
      </c>
      <c r="O64">
        <v>0</v>
      </c>
      <c r="R64">
        <v>6127900</v>
      </c>
      <c r="S64" s="2">
        <v>42144</v>
      </c>
      <c r="T64">
        <v>2</v>
      </c>
      <c r="U64">
        <v>2</v>
      </c>
      <c r="V64">
        <v>2</v>
      </c>
      <c r="X64">
        <v>0</v>
      </c>
      <c r="Y64">
        <v>0</v>
      </c>
      <c r="Z64" s="2">
        <v>42144</v>
      </c>
      <c r="AA64" s="4" t="s">
        <v>119</v>
      </c>
      <c r="AB64">
        <v>23</v>
      </c>
      <c r="AC64">
        <v>23</v>
      </c>
      <c r="AD64" s="4" t="s">
        <v>119</v>
      </c>
      <c r="AE64">
        <v>2</v>
      </c>
      <c r="AF64">
        <v>2</v>
      </c>
      <c r="AG64" t="s">
        <v>171</v>
      </c>
      <c r="AH64">
        <v>1471</v>
      </c>
      <c r="AI64">
        <v>0.05</v>
      </c>
      <c r="AJ64">
        <v>0.05</v>
      </c>
      <c r="AK64">
        <v>712</v>
      </c>
      <c r="AL64">
        <v>712</v>
      </c>
      <c r="AM64">
        <v>151</v>
      </c>
      <c r="AN64">
        <v>151</v>
      </c>
      <c r="AO64">
        <v>1471</v>
      </c>
      <c r="AP64">
        <v>10</v>
      </c>
      <c r="AQ64">
        <v>10</v>
      </c>
      <c r="AR64">
        <v>0.05</v>
      </c>
      <c r="AS64">
        <v>0.05</v>
      </c>
      <c r="AT64">
        <v>1168</v>
      </c>
      <c r="AU64">
        <v>1168</v>
      </c>
      <c r="AV64">
        <v>133</v>
      </c>
      <c r="AW64">
        <v>133</v>
      </c>
      <c r="AX64" t="s">
        <v>130</v>
      </c>
      <c r="AY64" s="3" t="s">
        <v>115</v>
      </c>
      <c r="AZ64">
        <v>1</v>
      </c>
      <c r="BB64" s="2">
        <v>42145</v>
      </c>
      <c r="BC64" s="4" t="s">
        <v>120</v>
      </c>
      <c r="BD64">
        <v>41054531300042</v>
      </c>
      <c r="BF64" t="s">
        <v>108</v>
      </c>
      <c r="BG64" t="s">
        <v>116</v>
      </c>
      <c r="BH64" t="s">
        <v>117</v>
      </c>
      <c r="BJ64" s="2">
        <v>42144</v>
      </c>
      <c r="BK64">
        <v>3</v>
      </c>
      <c r="BM64">
        <v>1409</v>
      </c>
      <c r="BO64" t="s">
        <v>118</v>
      </c>
      <c r="BP64">
        <v>16</v>
      </c>
      <c r="BR64">
        <v>27</v>
      </c>
      <c r="BT64">
        <v>1</v>
      </c>
      <c r="BV64">
        <v>34255833500051</v>
      </c>
      <c r="BX64" t="s">
        <v>108</v>
      </c>
      <c r="BY64">
        <v>1</v>
      </c>
      <c r="CA64">
        <v>3</v>
      </c>
      <c r="CC64">
        <v>41054531300042</v>
      </c>
      <c r="CE64" t="s">
        <v>105</v>
      </c>
      <c r="CG64">
        <v>3</v>
      </c>
      <c r="CM64" t="s">
        <v>106</v>
      </c>
      <c r="CN64" s="2">
        <v>42187</v>
      </c>
      <c r="CO64">
        <v>0</v>
      </c>
      <c r="CQ64" t="s">
        <v>105</v>
      </c>
      <c r="CR64" t="s">
        <v>107</v>
      </c>
      <c r="CS64">
        <v>41054531300042</v>
      </c>
      <c r="CU64" t="s">
        <v>108</v>
      </c>
      <c r="CV64" t="s">
        <v>109</v>
      </c>
      <c r="CW64" t="s">
        <v>110</v>
      </c>
      <c r="CX64" t="s">
        <v>111</v>
      </c>
      <c r="CY64">
        <v>1</v>
      </c>
    </row>
    <row r="65" spans="1:103" ht="15" hidden="1" customHeight="1" x14ac:dyDescent="0.2">
      <c r="A65" t="s">
        <v>104</v>
      </c>
      <c r="B65">
        <v>0</v>
      </c>
      <c r="D65" t="s">
        <v>105</v>
      </c>
      <c r="K65">
        <v>1</v>
      </c>
      <c r="M65">
        <v>1</v>
      </c>
      <c r="N65" t="s">
        <v>112</v>
      </c>
      <c r="O65">
        <v>0</v>
      </c>
      <c r="R65">
        <v>6127900</v>
      </c>
      <c r="S65" s="2">
        <v>42144</v>
      </c>
      <c r="T65">
        <v>2</v>
      </c>
      <c r="U65">
        <v>1</v>
      </c>
      <c r="V65">
        <v>1</v>
      </c>
      <c r="X65">
        <v>0</v>
      </c>
      <c r="Y65">
        <v>0</v>
      </c>
      <c r="Z65" s="2">
        <v>42144</v>
      </c>
      <c r="AA65" s="4" t="s">
        <v>119</v>
      </c>
      <c r="AB65">
        <v>23</v>
      </c>
      <c r="AC65">
        <v>23</v>
      </c>
      <c r="AD65" s="4" t="s">
        <v>119</v>
      </c>
      <c r="AE65">
        <v>2</v>
      </c>
      <c r="AF65">
        <v>2</v>
      </c>
      <c r="AG65" t="s">
        <v>172</v>
      </c>
      <c r="AH65">
        <v>1602</v>
      </c>
      <c r="AI65">
        <v>0.5</v>
      </c>
      <c r="AJ65">
        <v>0.5</v>
      </c>
      <c r="AM65">
        <v>357</v>
      </c>
      <c r="AN65">
        <v>357</v>
      </c>
      <c r="AO65">
        <v>1602</v>
      </c>
      <c r="AP65">
        <v>10</v>
      </c>
      <c r="AQ65">
        <v>10</v>
      </c>
      <c r="AR65">
        <v>0.5</v>
      </c>
      <c r="AS65">
        <v>0.5</v>
      </c>
      <c r="AV65">
        <v>133</v>
      </c>
      <c r="AW65">
        <v>133</v>
      </c>
      <c r="AX65" t="s">
        <v>130</v>
      </c>
      <c r="AY65" s="3" t="s">
        <v>115</v>
      </c>
      <c r="AZ65">
        <v>1</v>
      </c>
      <c r="BB65" s="2">
        <v>42145</v>
      </c>
      <c r="BC65" s="4" t="s">
        <v>120</v>
      </c>
      <c r="BD65">
        <v>41054531300042</v>
      </c>
      <c r="BF65" t="s">
        <v>108</v>
      </c>
      <c r="BG65" t="s">
        <v>116</v>
      </c>
      <c r="BH65" t="s">
        <v>117</v>
      </c>
      <c r="BJ65" s="2">
        <v>42144</v>
      </c>
      <c r="BK65">
        <v>3</v>
      </c>
      <c r="BM65">
        <v>1409</v>
      </c>
      <c r="BO65" t="s">
        <v>118</v>
      </c>
      <c r="BP65">
        <v>16</v>
      </c>
      <c r="BR65">
        <v>27</v>
      </c>
      <c r="BT65">
        <v>1</v>
      </c>
      <c r="BV65">
        <v>34255833500051</v>
      </c>
      <c r="BX65" t="s">
        <v>108</v>
      </c>
      <c r="BY65">
        <v>1</v>
      </c>
      <c r="CA65">
        <v>3</v>
      </c>
      <c r="CC65">
        <v>41054531300042</v>
      </c>
      <c r="CE65" t="s">
        <v>105</v>
      </c>
      <c r="CG65">
        <v>3</v>
      </c>
      <c r="CM65" t="s">
        <v>106</v>
      </c>
      <c r="CN65" s="2">
        <v>42187</v>
      </c>
      <c r="CO65">
        <v>0</v>
      </c>
      <c r="CQ65" t="s">
        <v>105</v>
      </c>
      <c r="CR65" t="s">
        <v>107</v>
      </c>
      <c r="CS65">
        <v>41054531300042</v>
      </c>
      <c r="CU65" t="s">
        <v>108</v>
      </c>
      <c r="CV65" t="s">
        <v>109</v>
      </c>
      <c r="CW65" t="s">
        <v>110</v>
      </c>
      <c r="CX65" t="s">
        <v>111</v>
      </c>
      <c r="CY65">
        <v>1</v>
      </c>
    </row>
    <row r="66" spans="1:103" ht="15" hidden="1" customHeight="1" x14ac:dyDescent="0.2">
      <c r="A66" t="s">
        <v>104</v>
      </c>
      <c r="B66">
        <v>0</v>
      </c>
      <c r="D66" t="s">
        <v>105</v>
      </c>
      <c r="K66">
        <v>1</v>
      </c>
      <c r="M66">
        <v>1</v>
      </c>
      <c r="N66" t="s">
        <v>112</v>
      </c>
      <c r="O66">
        <v>0</v>
      </c>
      <c r="R66">
        <v>6127900</v>
      </c>
      <c r="S66" s="2">
        <v>42144</v>
      </c>
      <c r="T66">
        <v>2</v>
      </c>
      <c r="U66">
        <v>1</v>
      </c>
      <c r="V66">
        <v>1</v>
      </c>
      <c r="X66">
        <v>0</v>
      </c>
      <c r="Y66">
        <v>0</v>
      </c>
      <c r="Z66" s="2">
        <v>42144</v>
      </c>
      <c r="AA66" s="4" t="s">
        <v>119</v>
      </c>
      <c r="AB66">
        <v>23</v>
      </c>
      <c r="AC66">
        <v>23</v>
      </c>
      <c r="AD66" s="4" t="s">
        <v>119</v>
      </c>
      <c r="AE66">
        <v>2</v>
      </c>
      <c r="AF66">
        <v>2</v>
      </c>
      <c r="AG66" t="s">
        <v>173</v>
      </c>
      <c r="AH66">
        <v>1619</v>
      </c>
      <c r="AI66">
        <v>0.01</v>
      </c>
      <c r="AJ66">
        <v>0.01</v>
      </c>
      <c r="AK66">
        <v>712</v>
      </c>
      <c r="AL66">
        <v>712</v>
      </c>
      <c r="AM66">
        <v>151</v>
      </c>
      <c r="AN66">
        <v>151</v>
      </c>
      <c r="AO66">
        <v>1619</v>
      </c>
      <c r="AP66">
        <v>10</v>
      </c>
      <c r="AQ66">
        <v>10</v>
      </c>
      <c r="AR66">
        <v>0.01</v>
      </c>
      <c r="AS66">
        <v>0.01</v>
      </c>
      <c r="AT66">
        <v>1168</v>
      </c>
      <c r="AU66">
        <v>1168</v>
      </c>
      <c r="AV66">
        <v>133</v>
      </c>
      <c r="AW66">
        <v>133</v>
      </c>
      <c r="AX66" t="s">
        <v>130</v>
      </c>
      <c r="AY66" s="3" t="s">
        <v>115</v>
      </c>
      <c r="AZ66">
        <v>1</v>
      </c>
      <c r="BB66" s="2">
        <v>42145</v>
      </c>
      <c r="BC66" s="4" t="s">
        <v>120</v>
      </c>
      <c r="BD66">
        <v>41054531300042</v>
      </c>
      <c r="BF66" t="s">
        <v>108</v>
      </c>
      <c r="BG66" t="s">
        <v>116</v>
      </c>
      <c r="BH66" t="s">
        <v>117</v>
      </c>
      <c r="BJ66" s="2">
        <v>42144</v>
      </c>
      <c r="BK66">
        <v>3</v>
      </c>
      <c r="BM66">
        <v>1409</v>
      </c>
      <c r="BO66" t="s">
        <v>118</v>
      </c>
      <c r="BP66">
        <v>16</v>
      </c>
      <c r="BR66">
        <v>27</v>
      </c>
      <c r="BT66">
        <v>1</v>
      </c>
      <c r="BV66">
        <v>34255833500051</v>
      </c>
      <c r="BX66" t="s">
        <v>108</v>
      </c>
      <c r="BY66">
        <v>1</v>
      </c>
      <c r="CA66">
        <v>3</v>
      </c>
      <c r="CC66">
        <v>41054531300042</v>
      </c>
      <c r="CE66" t="s">
        <v>105</v>
      </c>
      <c r="CG66">
        <v>3</v>
      </c>
      <c r="CM66" t="s">
        <v>106</v>
      </c>
      <c r="CN66" s="2">
        <v>42187</v>
      </c>
      <c r="CO66">
        <v>0</v>
      </c>
      <c r="CQ66" t="s">
        <v>105</v>
      </c>
      <c r="CR66" t="s">
        <v>107</v>
      </c>
      <c r="CS66">
        <v>41054531300042</v>
      </c>
      <c r="CU66" t="s">
        <v>108</v>
      </c>
      <c r="CV66" t="s">
        <v>109</v>
      </c>
      <c r="CW66" t="s">
        <v>110</v>
      </c>
      <c r="CX66" t="s">
        <v>111</v>
      </c>
      <c r="CY66">
        <v>1</v>
      </c>
    </row>
    <row r="67" spans="1:103" ht="15" hidden="1" customHeight="1" x14ac:dyDescent="0.2">
      <c r="A67" t="s">
        <v>104</v>
      </c>
      <c r="B67">
        <v>0</v>
      </c>
      <c r="D67" t="s">
        <v>105</v>
      </c>
      <c r="K67">
        <v>1</v>
      </c>
      <c r="M67">
        <v>1</v>
      </c>
      <c r="N67" t="s">
        <v>112</v>
      </c>
      <c r="O67">
        <v>0</v>
      </c>
      <c r="R67">
        <v>6127900</v>
      </c>
      <c r="S67" s="2">
        <v>42144</v>
      </c>
      <c r="T67">
        <v>2</v>
      </c>
      <c r="U67">
        <v>1</v>
      </c>
      <c r="V67">
        <v>1</v>
      </c>
      <c r="X67">
        <v>0</v>
      </c>
      <c r="Y67">
        <v>0</v>
      </c>
      <c r="Z67" s="2">
        <v>42144</v>
      </c>
      <c r="AA67" s="4" t="s">
        <v>119</v>
      </c>
      <c r="AB67">
        <v>23</v>
      </c>
      <c r="AC67">
        <v>23</v>
      </c>
      <c r="AD67" s="4" t="s">
        <v>119</v>
      </c>
      <c r="AE67">
        <v>2</v>
      </c>
      <c r="AF67">
        <v>2</v>
      </c>
      <c r="AG67" t="s">
        <v>174</v>
      </c>
      <c r="AH67">
        <v>1618</v>
      </c>
      <c r="AI67">
        <v>0.01</v>
      </c>
      <c r="AJ67">
        <v>0.01</v>
      </c>
      <c r="AK67">
        <v>712</v>
      </c>
      <c r="AL67">
        <v>712</v>
      </c>
      <c r="AM67">
        <v>151</v>
      </c>
      <c r="AN67">
        <v>151</v>
      </c>
      <c r="AO67">
        <v>1618</v>
      </c>
      <c r="AP67">
        <v>10</v>
      </c>
      <c r="AQ67">
        <v>10</v>
      </c>
      <c r="AR67">
        <v>0.01</v>
      </c>
      <c r="AS67">
        <v>0.01</v>
      </c>
      <c r="AT67">
        <v>1168</v>
      </c>
      <c r="AU67">
        <v>1168</v>
      </c>
      <c r="AV67">
        <v>133</v>
      </c>
      <c r="AW67">
        <v>133</v>
      </c>
      <c r="AX67" t="s">
        <v>130</v>
      </c>
      <c r="AY67" s="3" t="s">
        <v>115</v>
      </c>
      <c r="AZ67">
        <v>1</v>
      </c>
      <c r="BB67" s="2">
        <v>42145</v>
      </c>
      <c r="BC67" s="4" t="s">
        <v>120</v>
      </c>
      <c r="BD67">
        <v>41054531300042</v>
      </c>
      <c r="BF67" t="s">
        <v>108</v>
      </c>
      <c r="BG67" t="s">
        <v>116</v>
      </c>
      <c r="BH67" t="s">
        <v>117</v>
      </c>
      <c r="BJ67" s="2">
        <v>42144</v>
      </c>
      <c r="BK67">
        <v>3</v>
      </c>
      <c r="BM67">
        <v>1409</v>
      </c>
      <c r="BO67" t="s">
        <v>118</v>
      </c>
      <c r="BP67">
        <v>16</v>
      </c>
      <c r="BR67">
        <v>27</v>
      </c>
      <c r="BT67">
        <v>1</v>
      </c>
      <c r="BV67">
        <v>34255833500051</v>
      </c>
      <c r="BX67" t="s">
        <v>108</v>
      </c>
      <c r="BY67">
        <v>1</v>
      </c>
      <c r="CA67">
        <v>3</v>
      </c>
      <c r="CC67">
        <v>41054531300042</v>
      </c>
      <c r="CE67" t="s">
        <v>105</v>
      </c>
      <c r="CG67">
        <v>3</v>
      </c>
      <c r="CM67" t="s">
        <v>106</v>
      </c>
      <c r="CN67" s="2">
        <v>42187</v>
      </c>
      <c r="CO67">
        <v>0</v>
      </c>
      <c r="CQ67" t="s">
        <v>105</v>
      </c>
      <c r="CR67" t="s">
        <v>107</v>
      </c>
      <c r="CS67">
        <v>41054531300042</v>
      </c>
      <c r="CU67" t="s">
        <v>108</v>
      </c>
      <c r="CV67" t="s">
        <v>109</v>
      </c>
      <c r="CW67" t="s">
        <v>110</v>
      </c>
      <c r="CX67" t="s">
        <v>111</v>
      </c>
      <c r="CY67">
        <v>1</v>
      </c>
    </row>
    <row r="68" spans="1:103" ht="15" hidden="1" customHeight="1" x14ac:dyDescent="0.2">
      <c r="A68" t="s">
        <v>104</v>
      </c>
      <c r="B68">
        <v>0</v>
      </c>
      <c r="D68" t="s">
        <v>105</v>
      </c>
      <c r="K68">
        <v>1</v>
      </c>
      <c r="M68">
        <v>1</v>
      </c>
      <c r="N68" t="s">
        <v>112</v>
      </c>
      <c r="O68">
        <v>0</v>
      </c>
      <c r="R68">
        <v>6127900</v>
      </c>
      <c r="S68" s="2">
        <v>42144</v>
      </c>
      <c r="T68">
        <v>2</v>
      </c>
      <c r="U68">
        <v>1</v>
      </c>
      <c r="V68">
        <v>1</v>
      </c>
      <c r="X68">
        <v>0</v>
      </c>
      <c r="Y68">
        <v>0</v>
      </c>
      <c r="Z68" s="2">
        <v>42144</v>
      </c>
      <c r="AA68" s="4" t="s">
        <v>119</v>
      </c>
      <c r="AB68">
        <v>23</v>
      </c>
      <c r="AC68">
        <v>23</v>
      </c>
      <c r="AD68" s="4" t="s">
        <v>119</v>
      </c>
      <c r="AE68">
        <v>2</v>
      </c>
      <c r="AF68">
        <v>2</v>
      </c>
      <c r="AG68" t="s">
        <v>175</v>
      </c>
      <c r="AH68">
        <v>1614</v>
      </c>
      <c r="AI68">
        <v>0.05</v>
      </c>
      <c r="AJ68">
        <v>0.05</v>
      </c>
      <c r="AK68">
        <v>712</v>
      </c>
      <c r="AL68">
        <v>712</v>
      </c>
      <c r="AM68">
        <v>151</v>
      </c>
      <c r="AN68">
        <v>151</v>
      </c>
      <c r="AO68">
        <v>1614</v>
      </c>
      <c r="AP68">
        <v>10</v>
      </c>
      <c r="AQ68">
        <v>10</v>
      </c>
      <c r="AR68">
        <v>0.05</v>
      </c>
      <c r="AS68">
        <v>0.05</v>
      </c>
      <c r="AT68">
        <v>1168</v>
      </c>
      <c r="AU68">
        <v>1168</v>
      </c>
      <c r="AV68">
        <v>133</v>
      </c>
      <c r="AW68">
        <v>133</v>
      </c>
      <c r="AX68" t="s">
        <v>130</v>
      </c>
      <c r="AY68" s="3" t="s">
        <v>115</v>
      </c>
      <c r="AZ68">
        <v>1</v>
      </c>
      <c r="BB68" s="2">
        <v>42145</v>
      </c>
      <c r="BC68" s="4" t="s">
        <v>120</v>
      </c>
      <c r="BD68">
        <v>41054531300042</v>
      </c>
      <c r="BF68" t="s">
        <v>108</v>
      </c>
      <c r="BG68" t="s">
        <v>116</v>
      </c>
      <c r="BH68" t="s">
        <v>117</v>
      </c>
      <c r="BJ68" s="2">
        <v>42144</v>
      </c>
      <c r="BK68">
        <v>3</v>
      </c>
      <c r="BM68">
        <v>1409</v>
      </c>
      <c r="BO68" t="s">
        <v>118</v>
      </c>
      <c r="BP68">
        <v>16</v>
      </c>
      <c r="BR68">
        <v>27</v>
      </c>
      <c r="BT68">
        <v>1</v>
      </c>
      <c r="BV68">
        <v>34255833500051</v>
      </c>
      <c r="BX68" t="s">
        <v>108</v>
      </c>
      <c r="BY68">
        <v>1</v>
      </c>
      <c r="CA68">
        <v>3</v>
      </c>
      <c r="CC68">
        <v>41054531300042</v>
      </c>
      <c r="CE68" t="s">
        <v>105</v>
      </c>
      <c r="CG68">
        <v>3</v>
      </c>
      <c r="CM68" t="s">
        <v>106</v>
      </c>
      <c r="CN68" s="2">
        <v>42187</v>
      </c>
      <c r="CO68">
        <v>0</v>
      </c>
      <c r="CQ68" t="s">
        <v>105</v>
      </c>
      <c r="CR68" t="s">
        <v>107</v>
      </c>
      <c r="CS68">
        <v>41054531300042</v>
      </c>
      <c r="CU68" t="s">
        <v>108</v>
      </c>
      <c r="CV68" t="s">
        <v>109</v>
      </c>
      <c r="CW68" t="s">
        <v>110</v>
      </c>
      <c r="CX68" t="s">
        <v>111</v>
      </c>
      <c r="CY68">
        <v>1</v>
      </c>
    </row>
    <row r="69" spans="1:103" ht="15" hidden="1" customHeight="1" x14ac:dyDescent="0.2">
      <c r="A69" t="s">
        <v>104</v>
      </c>
      <c r="B69">
        <v>0</v>
      </c>
      <c r="D69" t="s">
        <v>105</v>
      </c>
      <c r="K69">
        <v>1</v>
      </c>
      <c r="M69">
        <v>1</v>
      </c>
      <c r="N69" t="s">
        <v>112</v>
      </c>
      <c r="O69">
        <v>0</v>
      </c>
      <c r="R69">
        <v>6127900</v>
      </c>
      <c r="S69" s="2">
        <v>42144</v>
      </c>
      <c r="T69">
        <v>2</v>
      </c>
      <c r="U69">
        <v>2</v>
      </c>
      <c r="V69">
        <v>2</v>
      </c>
      <c r="X69">
        <v>0</v>
      </c>
      <c r="Y69">
        <v>0</v>
      </c>
      <c r="Z69" s="2">
        <v>42144</v>
      </c>
      <c r="AA69" s="4" t="s">
        <v>119</v>
      </c>
      <c r="AB69">
        <v>23</v>
      </c>
      <c r="AC69">
        <v>23</v>
      </c>
      <c r="AD69" s="4" t="s">
        <v>119</v>
      </c>
      <c r="AE69">
        <v>2</v>
      </c>
      <c r="AF69">
        <v>2</v>
      </c>
      <c r="AG69" t="s">
        <v>176</v>
      </c>
      <c r="AH69">
        <v>1592</v>
      </c>
      <c r="AI69">
        <v>0.1</v>
      </c>
      <c r="AJ69">
        <v>0.1</v>
      </c>
      <c r="AK69">
        <v>712</v>
      </c>
      <c r="AL69">
        <v>712</v>
      </c>
      <c r="AM69">
        <v>151</v>
      </c>
      <c r="AN69">
        <v>151</v>
      </c>
      <c r="AO69">
        <v>1592</v>
      </c>
      <c r="AP69">
        <v>10</v>
      </c>
      <c r="AQ69">
        <v>10</v>
      </c>
      <c r="AR69">
        <v>0.1</v>
      </c>
      <c r="AS69">
        <v>0.1</v>
      </c>
      <c r="AT69">
        <v>1168</v>
      </c>
      <c r="AU69">
        <v>1168</v>
      </c>
      <c r="AV69">
        <v>133</v>
      </c>
      <c r="AW69">
        <v>133</v>
      </c>
      <c r="AX69" t="s">
        <v>130</v>
      </c>
      <c r="AY69" s="3" t="s">
        <v>115</v>
      </c>
      <c r="AZ69">
        <v>1</v>
      </c>
      <c r="BB69" s="2">
        <v>42145</v>
      </c>
      <c r="BC69" s="4" t="s">
        <v>120</v>
      </c>
      <c r="BD69">
        <v>41054531300042</v>
      </c>
      <c r="BF69" t="s">
        <v>108</v>
      </c>
      <c r="BG69" t="s">
        <v>116</v>
      </c>
      <c r="BH69" t="s">
        <v>117</v>
      </c>
      <c r="BJ69" s="2">
        <v>42144</v>
      </c>
      <c r="BK69">
        <v>3</v>
      </c>
      <c r="BM69">
        <v>1409</v>
      </c>
      <c r="BO69" t="s">
        <v>118</v>
      </c>
      <c r="BP69">
        <v>16</v>
      </c>
      <c r="BR69">
        <v>27</v>
      </c>
      <c r="BT69">
        <v>1</v>
      </c>
      <c r="BV69">
        <v>34255833500051</v>
      </c>
      <c r="BX69" t="s">
        <v>108</v>
      </c>
      <c r="BY69">
        <v>1</v>
      </c>
      <c r="CA69">
        <v>3</v>
      </c>
      <c r="CC69">
        <v>41054531300042</v>
      </c>
      <c r="CE69" t="s">
        <v>105</v>
      </c>
      <c r="CG69">
        <v>3</v>
      </c>
      <c r="CM69" t="s">
        <v>106</v>
      </c>
      <c r="CN69" s="2">
        <v>42187</v>
      </c>
      <c r="CO69">
        <v>0</v>
      </c>
      <c r="CQ69" t="s">
        <v>105</v>
      </c>
      <c r="CR69" t="s">
        <v>107</v>
      </c>
      <c r="CS69">
        <v>41054531300042</v>
      </c>
      <c r="CU69" t="s">
        <v>108</v>
      </c>
      <c r="CV69" t="s">
        <v>109</v>
      </c>
      <c r="CW69" t="s">
        <v>110</v>
      </c>
      <c r="CX69" t="s">
        <v>111</v>
      </c>
      <c r="CY69">
        <v>1</v>
      </c>
    </row>
    <row r="70" spans="1:103" ht="15" hidden="1" customHeight="1" x14ac:dyDescent="0.2">
      <c r="A70" t="s">
        <v>104</v>
      </c>
      <c r="B70">
        <v>0</v>
      </c>
      <c r="D70" t="s">
        <v>105</v>
      </c>
      <c r="K70">
        <v>1</v>
      </c>
      <c r="M70">
        <v>1</v>
      </c>
      <c r="N70" t="s">
        <v>112</v>
      </c>
      <c r="O70">
        <v>0</v>
      </c>
      <c r="R70">
        <v>6127900</v>
      </c>
      <c r="S70" s="2">
        <v>42144</v>
      </c>
      <c r="T70">
        <v>2</v>
      </c>
      <c r="U70">
        <v>2</v>
      </c>
      <c r="V70">
        <v>2</v>
      </c>
      <c r="X70">
        <v>0</v>
      </c>
      <c r="Y70">
        <v>0</v>
      </c>
      <c r="Z70" s="2">
        <v>42144</v>
      </c>
      <c r="AA70" s="4" t="s">
        <v>119</v>
      </c>
      <c r="AB70">
        <v>23</v>
      </c>
      <c r="AC70">
        <v>23</v>
      </c>
      <c r="AD70" s="4" t="s">
        <v>119</v>
      </c>
      <c r="AE70">
        <v>2</v>
      </c>
      <c r="AF70">
        <v>2</v>
      </c>
      <c r="AG70" t="s">
        <v>177</v>
      </c>
      <c r="AH70">
        <v>1651</v>
      </c>
      <c r="AI70">
        <v>0.05</v>
      </c>
      <c r="AJ70">
        <v>0.05</v>
      </c>
      <c r="AK70">
        <v>712</v>
      </c>
      <c r="AL70">
        <v>712</v>
      </c>
      <c r="AM70">
        <v>151</v>
      </c>
      <c r="AN70">
        <v>151</v>
      </c>
      <c r="AO70">
        <v>1651</v>
      </c>
      <c r="AP70">
        <v>10</v>
      </c>
      <c r="AQ70">
        <v>10</v>
      </c>
      <c r="AR70">
        <v>0.05</v>
      </c>
      <c r="AS70">
        <v>0.05</v>
      </c>
      <c r="AT70">
        <v>1168</v>
      </c>
      <c r="AU70">
        <v>1168</v>
      </c>
      <c r="AV70">
        <v>133</v>
      </c>
      <c r="AW70">
        <v>133</v>
      </c>
      <c r="AX70" t="s">
        <v>130</v>
      </c>
      <c r="AY70" s="3" t="s">
        <v>115</v>
      </c>
      <c r="AZ70">
        <v>1</v>
      </c>
      <c r="BB70" s="2">
        <v>42145</v>
      </c>
      <c r="BC70" s="4" t="s">
        <v>120</v>
      </c>
      <c r="BD70">
        <v>41054531300042</v>
      </c>
      <c r="BF70" t="s">
        <v>108</v>
      </c>
      <c r="BG70" t="s">
        <v>116</v>
      </c>
      <c r="BH70" t="s">
        <v>117</v>
      </c>
      <c r="BJ70" s="2">
        <v>42144</v>
      </c>
      <c r="BK70">
        <v>3</v>
      </c>
      <c r="BM70">
        <v>1409</v>
      </c>
      <c r="BO70" t="s">
        <v>118</v>
      </c>
      <c r="BP70">
        <v>16</v>
      </c>
      <c r="BR70">
        <v>27</v>
      </c>
      <c r="BT70">
        <v>1</v>
      </c>
      <c r="BV70">
        <v>34255833500051</v>
      </c>
      <c r="BX70" t="s">
        <v>108</v>
      </c>
      <c r="BY70">
        <v>1</v>
      </c>
      <c r="CA70">
        <v>3</v>
      </c>
      <c r="CC70">
        <v>41054531300042</v>
      </c>
      <c r="CE70" t="s">
        <v>105</v>
      </c>
      <c r="CG70">
        <v>3</v>
      </c>
      <c r="CM70" t="s">
        <v>106</v>
      </c>
      <c r="CN70" s="2">
        <v>42187</v>
      </c>
      <c r="CO70">
        <v>0</v>
      </c>
      <c r="CQ70" t="s">
        <v>105</v>
      </c>
      <c r="CR70" t="s">
        <v>107</v>
      </c>
      <c r="CS70">
        <v>41054531300042</v>
      </c>
      <c r="CU70" t="s">
        <v>108</v>
      </c>
      <c r="CV70" t="s">
        <v>109</v>
      </c>
      <c r="CW70" t="s">
        <v>110</v>
      </c>
      <c r="CX70" t="s">
        <v>111</v>
      </c>
      <c r="CY70">
        <v>1</v>
      </c>
    </row>
    <row r="71" spans="1:103" ht="15" hidden="1" customHeight="1" x14ac:dyDescent="0.2">
      <c r="A71" t="s">
        <v>104</v>
      </c>
      <c r="B71">
        <v>0</v>
      </c>
      <c r="D71" t="s">
        <v>105</v>
      </c>
      <c r="K71">
        <v>1</v>
      </c>
      <c r="M71">
        <v>1</v>
      </c>
      <c r="N71" t="s">
        <v>112</v>
      </c>
      <c r="O71">
        <v>0</v>
      </c>
      <c r="R71">
        <v>6127900</v>
      </c>
      <c r="S71" s="2">
        <v>42144</v>
      </c>
      <c r="T71">
        <v>2</v>
      </c>
      <c r="U71">
        <v>2</v>
      </c>
      <c r="V71">
        <v>2</v>
      </c>
      <c r="X71">
        <v>0</v>
      </c>
      <c r="Y71">
        <v>0</v>
      </c>
      <c r="Z71" s="2">
        <v>42144</v>
      </c>
      <c r="AA71" s="4" t="s">
        <v>119</v>
      </c>
      <c r="AB71">
        <v>23</v>
      </c>
      <c r="AC71">
        <v>23</v>
      </c>
      <c r="AD71" s="4" t="s">
        <v>119</v>
      </c>
      <c r="AE71">
        <v>2</v>
      </c>
      <c r="AF71">
        <v>2</v>
      </c>
      <c r="AG71" t="s">
        <v>178</v>
      </c>
      <c r="AH71">
        <v>2065</v>
      </c>
      <c r="AI71">
        <v>0.5</v>
      </c>
      <c r="AJ71">
        <v>0.5</v>
      </c>
      <c r="AM71">
        <v>356</v>
      </c>
      <c r="AN71">
        <v>356</v>
      </c>
      <c r="AO71">
        <v>2065</v>
      </c>
      <c r="AP71">
        <v>10</v>
      </c>
      <c r="AQ71">
        <v>10</v>
      </c>
      <c r="AR71">
        <v>0.5</v>
      </c>
      <c r="AS71">
        <v>0.5</v>
      </c>
      <c r="AV71">
        <v>133</v>
      </c>
      <c r="AW71">
        <v>133</v>
      </c>
      <c r="AX71" t="s">
        <v>130</v>
      </c>
      <c r="AY71" s="3" t="s">
        <v>115</v>
      </c>
      <c r="AZ71">
        <v>1</v>
      </c>
      <c r="BB71" s="2">
        <v>42145</v>
      </c>
      <c r="BC71" s="4" t="s">
        <v>120</v>
      </c>
      <c r="BD71">
        <v>41054531300042</v>
      </c>
      <c r="BF71" t="s">
        <v>108</v>
      </c>
      <c r="BG71" t="s">
        <v>116</v>
      </c>
      <c r="BH71" t="s">
        <v>117</v>
      </c>
      <c r="BJ71" s="2">
        <v>42144</v>
      </c>
      <c r="BK71">
        <v>3</v>
      </c>
      <c r="BM71">
        <v>1409</v>
      </c>
      <c r="BO71" t="s">
        <v>118</v>
      </c>
      <c r="BP71">
        <v>16</v>
      </c>
      <c r="BR71">
        <v>27</v>
      </c>
      <c r="BT71">
        <v>1</v>
      </c>
      <c r="BV71">
        <v>34255833500051</v>
      </c>
      <c r="BX71" t="s">
        <v>108</v>
      </c>
      <c r="BY71">
        <v>1</v>
      </c>
      <c r="CA71">
        <v>3</v>
      </c>
      <c r="CC71">
        <v>41054531300042</v>
      </c>
      <c r="CE71" t="s">
        <v>105</v>
      </c>
      <c r="CG71">
        <v>3</v>
      </c>
      <c r="CM71" t="s">
        <v>106</v>
      </c>
      <c r="CN71" s="2">
        <v>42187</v>
      </c>
      <c r="CO71">
        <v>0</v>
      </c>
      <c r="CQ71" t="s">
        <v>105</v>
      </c>
      <c r="CR71" t="s">
        <v>107</v>
      </c>
      <c r="CS71">
        <v>41054531300042</v>
      </c>
      <c r="CU71" t="s">
        <v>108</v>
      </c>
      <c r="CV71" t="s">
        <v>109</v>
      </c>
      <c r="CW71" t="s">
        <v>110</v>
      </c>
      <c r="CX71" t="s">
        <v>111</v>
      </c>
      <c r="CY71">
        <v>1</v>
      </c>
    </row>
    <row r="72" spans="1:103" ht="15" hidden="1" customHeight="1" x14ac:dyDescent="0.2">
      <c r="A72" t="s">
        <v>104</v>
      </c>
      <c r="B72">
        <v>0</v>
      </c>
      <c r="D72" t="s">
        <v>105</v>
      </c>
      <c r="K72">
        <v>1</v>
      </c>
      <c r="M72">
        <v>1</v>
      </c>
      <c r="N72" t="s">
        <v>112</v>
      </c>
      <c r="O72">
        <v>0</v>
      </c>
      <c r="R72">
        <v>6127900</v>
      </c>
      <c r="S72" s="2">
        <v>42144</v>
      </c>
      <c r="T72">
        <v>2</v>
      </c>
      <c r="U72">
        <v>1</v>
      </c>
      <c r="V72">
        <v>1</v>
      </c>
      <c r="X72">
        <v>0</v>
      </c>
      <c r="Y72">
        <v>0</v>
      </c>
      <c r="Z72" s="2">
        <v>42144</v>
      </c>
      <c r="AA72" s="4" t="s">
        <v>119</v>
      </c>
      <c r="AB72">
        <v>23</v>
      </c>
      <c r="AC72">
        <v>23</v>
      </c>
      <c r="AD72" s="4" t="s">
        <v>119</v>
      </c>
      <c r="AE72">
        <v>2</v>
      </c>
      <c r="AF72">
        <v>2</v>
      </c>
      <c r="AG72" t="s">
        <v>179</v>
      </c>
      <c r="AH72">
        <v>1601</v>
      </c>
      <c r="AI72">
        <v>0.5</v>
      </c>
      <c r="AJ72">
        <v>0.5</v>
      </c>
      <c r="AM72">
        <v>357</v>
      </c>
      <c r="AN72">
        <v>357</v>
      </c>
      <c r="AO72">
        <v>1601</v>
      </c>
      <c r="AP72">
        <v>10</v>
      </c>
      <c r="AQ72">
        <v>10</v>
      </c>
      <c r="AR72">
        <v>0.5</v>
      </c>
      <c r="AS72">
        <v>0.5</v>
      </c>
      <c r="AV72">
        <v>133</v>
      </c>
      <c r="AW72">
        <v>133</v>
      </c>
      <c r="AX72" t="s">
        <v>130</v>
      </c>
      <c r="AY72" s="3" t="s">
        <v>115</v>
      </c>
      <c r="AZ72">
        <v>1</v>
      </c>
      <c r="BB72" s="2">
        <v>42145</v>
      </c>
      <c r="BC72" s="4" t="s">
        <v>120</v>
      </c>
      <c r="BD72">
        <v>41054531300042</v>
      </c>
      <c r="BF72" t="s">
        <v>108</v>
      </c>
      <c r="BG72" t="s">
        <v>116</v>
      </c>
      <c r="BH72" t="s">
        <v>117</v>
      </c>
      <c r="BJ72" s="2">
        <v>42144</v>
      </c>
      <c r="BK72">
        <v>3</v>
      </c>
      <c r="BM72">
        <v>1409</v>
      </c>
      <c r="BO72" t="s">
        <v>118</v>
      </c>
      <c r="BP72">
        <v>16</v>
      </c>
      <c r="BR72">
        <v>27</v>
      </c>
      <c r="BT72">
        <v>1</v>
      </c>
      <c r="BV72">
        <v>34255833500051</v>
      </c>
      <c r="BX72" t="s">
        <v>108</v>
      </c>
      <c r="BY72">
        <v>1</v>
      </c>
      <c r="CA72">
        <v>3</v>
      </c>
      <c r="CC72">
        <v>41054531300042</v>
      </c>
      <c r="CE72" t="s">
        <v>105</v>
      </c>
      <c r="CG72">
        <v>3</v>
      </c>
      <c r="CM72" t="s">
        <v>106</v>
      </c>
      <c r="CN72" s="2">
        <v>42187</v>
      </c>
      <c r="CO72">
        <v>0</v>
      </c>
      <c r="CQ72" t="s">
        <v>105</v>
      </c>
      <c r="CR72" t="s">
        <v>107</v>
      </c>
      <c r="CS72">
        <v>41054531300042</v>
      </c>
      <c r="CU72" t="s">
        <v>108</v>
      </c>
      <c r="CV72" t="s">
        <v>109</v>
      </c>
      <c r="CW72" t="s">
        <v>110</v>
      </c>
      <c r="CX72" t="s">
        <v>111</v>
      </c>
      <c r="CY72">
        <v>1</v>
      </c>
    </row>
    <row r="73" spans="1:103" ht="15" hidden="1" customHeight="1" x14ac:dyDescent="0.2">
      <c r="A73" t="s">
        <v>104</v>
      </c>
      <c r="B73">
        <v>0</v>
      </c>
      <c r="D73" t="s">
        <v>105</v>
      </c>
      <c r="K73">
        <v>1</v>
      </c>
      <c r="M73">
        <v>1</v>
      </c>
      <c r="N73" t="s">
        <v>112</v>
      </c>
      <c r="O73">
        <v>0</v>
      </c>
      <c r="R73">
        <v>6127900</v>
      </c>
      <c r="S73" s="2">
        <v>42144</v>
      </c>
      <c r="T73">
        <v>2</v>
      </c>
      <c r="U73">
        <v>1</v>
      </c>
      <c r="V73">
        <v>1</v>
      </c>
      <c r="X73">
        <v>0</v>
      </c>
      <c r="Y73">
        <v>0</v>
      </c>
      <c r="Z73" s="2">
        <v>42144</v>
      </c>
      <c r="AA73" s="4" t="s">
        <v>119</v>
      </c>
      <c r="AB73">
        <v>23</v>
      </c>
      <c r="AC73">
        <v>23</v>
      </c>
      <c r="AD73" s="4" t="s">
        <v>119</v>
      </c>
      <c r="AE73">
        <v>2</v>
      </c>
      <c r="AF73">
        <v>2</v>
      </c>
      <c r="AG73" t="s">
        <v>180</v>
      </c>
      <c r="AH73">
        <v>1636</v>
      </c>
      <c r="AI73">
        <v>0.05</v>
      </c>
      <c r="AJ73">
        <v>0.05</v>
      </c>
      <c r="AK73">
        <v>712</v>
      </c>
      <c r="AL73">
        <v>712</v>
      </c>
      <c r="AM73">
        <v>151</v>
      </c>
      <c r="AN73">
        <v>151</v>
      </c>
      <c r="AO73">
        <v>1636</v>
      </c>
      <c r="AP73">
        <v>10</v>
      </c>
      <c r="AQ73">
        <v>10</v>
      </c>
      <c r="AR73">
        <v>0.05</v>
      </c>
      <c r="AS73">
        <v>0.05</v>
      </c>
      <c r="AT73">
        <v>1168</v>
      </c>
      <c r="AU73">
        <v>1168</v>
      </c>
      <c r="AV73">
        <v>133</v>
      </c>
      <c r="AW73">
        <v>133</v>
      </c>
      <c r="AX73" t="s">
        <v>130</v>
      </c>
      <c r="AY73" s="3" t="s">
        <v>115</v>
      </c>
      <c r="AZ73">
        <v>1</v>
      </c>
      <c r="BB73" s="2">
        <v>42145</v>
      </c>
      <c r="BC73" s="4" t="s">
        <v>120</v>
      </c>
      <c r="BD73">
        <v>41054531300042</v>
      </c>
      <c r="BF73" t="s">
        <v>108</v>
      </c>
      <c r="BG73" t="s">
        <v>116</v>
      </c>
      <c r="BH73" t="s">
        <v>117</v>
      </c>
      <c r="BJ73" s="2">
        <v>42144</v>
      </c>
      <c r="BK73">
        <v>3</v>
      </c>
      <c r="BM73">
        <v>1409</v>
      </c>
      <c r="BO73" t="s">
        <v>118</v>
      </c>
      <c r="BP73">
        <v>16</v>
      </c>
      <c r="BR73">
        <v>27</v>
      </c>
      <c r="BT73">
        <v>1</v>
      </c>
      <c r="BV73">
        <v>34255833500051</v>
      </c>
      <c r="BX73" t="s">
        <v>108</v>
      </c>
      <c r="BY73">
        <v>1</v>
      </c>
      <c r="CA73">
        <v>3</v>
      </c>
      <c r="CC73">
        <v>41054531300042</v>
      </c>
      <c r="CE73" t="s">
        <v>105</v>
      </c>
      <c r="CG73">
        <v>3</v>
      </c>
      <c r="CM73" t="s">
        <v>106</v>
      </c>
      <c r="CN73" s="2">
        <v>42187</v>
      </c>
      <c r="CO73">
        <v>0</v>
      </c>
      <c r="CQ73" t="s">
        <v>105</v>
      </c>
      <c r="CR73" t="s">
        <v>107</v>
      </c>
      <c r="CS73">
        <v>41054531300042</v>
      </c>
      <c r="CU73" t="s">
        <v>108</v>
      </c>
      <c r="CV73" t="s">
        <v>109</v>
      </c>
      <c r="CW73" t="s">
        <v>110</v>
      </c>
      <c r="CX73" t="s">
        <v>111</v>
      </c>
      <c r="CY73">
        <v>1</v>
      </c>
    </row>
    <row r="74" spans="1:103" ht="15" hidden="1" customHeight="1" x14ac:dyDescent="0.2">
      <c r="A74" t="s">
        <v>104</v>
      </c>
      <c r="B74">
        <v>0</v>
      </c>
      <c r="D74" t="s">
        <v>105</v>
      </c>
      <c r="K74">
        <v>1</v>
      </c>
      <c r="M74">
        <v>1</v>
      </c>
      <c r="N74" t="s">
        <v>112</v>
      </c>
      <c r="O74">
        <v>0</v>
      </c>
      <c r="R74">
        <v>6127900</v>
      </c>
      <c r="S74" s="2">
        <v>42144</v>
      </c>
      <c r="T74">
        <v>2</v>
      </c>
      <c r="U74">
        <v>2</v>
      </c>
      <c r="V74">
        <v>2</v>
      </c>
      <c r="X74">
        <v>0</v>
      </c>
      <c r="Y74">
        <v>0</v>
      </c>
      <c r="Z74" s="2">
        <v>42144</v>
      </c>
      <c r="AA74" s="4" t="s">
        <v>119</v>
      </c>
      <c r="AB74">
        <v>23</v>
      </c>
      <c r="AC74">
        <v>23</v>
      </c>
      <c r="AD74" s="4" t="s">
        <v>119</v>
      </c>
      <c r="AE74">
        <v>2</v>
      </c>
      <c r="AF74">
        <v>2</v>
      </c>
      <c r="AG74" t="s">
        <v>181</v>
      </c>
      <c r="AH74">
        <v>1591</v>
      </c>
      <c r="AI74">
        <v>0.1</v>
      </c>
      <c r="AJ74">
        <v>0.1</v>
      </c>
      <c r="AK74">
        <v>712</v>
      </c>
      <c r="AL74">
        <v>712</v>
      </c>
      <c r="AM74">
        <v>151</v>
      </c>
      <c r="AN74">
        <v>151</v>
      </c>
      <c r="AO74">
        <v>1591</v>
      </c>
      <c r="AP74">
        <v>10</v>
      </c>
      <c r="AQ74">
        <v>10</v>
      </c>
      <c r="AR74">
        <v>0.1</v>
      </c>
      <c r="AS74">
        <v>0.1</v>
      </c>
      <c r="AT74">
        <v>1168</v>
      </c>
      <c r="AU74">
        <v>1168</v>
      </c>
      <c r="AV74">
        <v>133</v>
      </c>
      <c r="AW74">
        <v>133</v>
      </c>
      <c r="AX74" t="s">
        <v>130</v>
      </c>
      <c r="AY74" s="3" t="s">
        <v>115</v>
      </c>
      <c r="AZ74">
        <v>1</v>
      </c>
      <c r="BB74" s="2">
        <v>42145</v>
      </c>
      <c r="BC74" s="4" t="s">
        <v>120</v>
      </c>
      <c r="BD74">
        <v>41054531300042</v>
      </c>
      <c r="BF74" t="s">
        <v>108</v>
      </c>
      <c r="BG74" t="s">
        <v>116</v>
      </c>
      <c r="BH74" t="s">
        <v>117</v>
      </c>
      <c r="BJ74" s="2">
        <v>42144</v>
      </c>
      <c r="BK74">
        <v>3</v>
      </c>
      <c r="BM74">
        <v>1409</v>
      </c>
      <c r="BO74" t="s">
        <v>118</v>
      </c>
      <c r="BP74">
        <v>16</v>
      </c>
      <c r="BR74">
        <v>27</v>
      </c>
      <c r="BT74">
        <v>1</v>
      </c>
      <c r="BV74">
        <v>34255833500051</v>
      </c>
      <c r="BX74" t="s">
        <v>108</v>
      </c>
      <c r="BY74">
        <v>1</v>
      </c>
      <c r="CA74">
        <v>3</v>
      </c>
      <c r="CC74">
        <v>41054531300042</v>
      </c>
      <c r="CE74" t="s">
        <v>105</v>
      </c>
      <c r="CG74">
        <v>3</v>
      </c>
      <c r="CM74" t="s">
        <v>106</v>
      </c>
      <c r="CN74" s="2">
        <v>42187</v>
      </c>
      <c r="CO74">
        <v>0</v>
      </c>
      <c r="CQ74" t="s">
        <v>105</v>
      </c>
      <c r="CR74" t="s">
        <v>107</v>
      </c>
      <c r="CS74">
        <v>41054531300042</v>
      </c>
      <c r="CU74" t="s">
        <v>108</v>
      </c>
      <c r="CV74" t="s">
        <v>109</v>
      </c>
      <c r="CW74" t="s">
        <v>110</v>
      </c>
      <c r="CX74" t="s">
        <v>111</v>
      </c>
      <c r="CY74">
        <v>1</v>
      </c>
    </row>
    <row r="75" spans="1:103" ht="15" hidden="1" customHeight="1" x14ac:dyDescent="0.2">
      <c r="A75" t="s">
        <v>104</v>
      </c>
      <c r="B75">
        <v>0</v>
      </c>
      <c r="D75" t="s">
        <v>105</v>
      </c>
      <c r="K75">
        <v>1</v>
      </c>
      <c r="M75">
        <v>1</v>
      </c>
      <c r="N75" t="s">
        <v>112</v>
      </c>
      <c r="O75">
        <v>0</v>
      </c>
      <c r="R75">
        <v>6127900</v>
      </c>
      <c r="S75" s="2">
        <v>42144</v>
      </c>
      <c r="T75">
        <v>2</v>
      </c>
      <c r="U75">
        <v>2</v>
      </c>
      <c r="V75">
        <v>2</v>
      </c>
      <c r="X75">
        <v>0</v>
      </c>
      <c r="Y75">
        <v>0</v>
      </c>
      <c r="Z75" s="2">
        <v>42144</v>
      </c>
      <c r="AA75" s="4" t="s">
        <v>119</v>
      </c>
      <c r="AB75">
        <v>23</v>
      </c>
      <c r="AC75">
        <v>23</v>
      </c>
      <c r="AD75" s="4" t="s">
        <v>119</v>
      </c>
      <c r="AE75">
        <v>2</v>
      </c>
      <c r="AF75">
        <v>2</v>
      </c>
      <c r="AG75" t="s">
        <v>182</v>
      </c>
      <c r="AH75">
        <v>1650</v>
      </c>
      <c r="AI75">
        <v>0.05</v>
      </c>
      <c r="AJ75">
        <v>0.05</v>
      </c>
      <c r="AK75">
        <v>712</v>
      </c>
      <c r="AL75">
        <v>712</v>
      </c>
      <c r="AM75">
        <v>151</v>
      </c>
      <c r="AN75">
        <v>151</v>
      </c>
      <c r="AO75">
        <v>1650</v>
      </c>
      <c r="AP75">
        <v>10</v>
      </c>
      <c r="AQ75">
        <v>10</v>
      </c>
      <c r="AR75">
        <v>0.05</v>
      </c>
      <c r="AS75">
        <v>0.05</v>
      </c>
      <c r="AT75">
        <v>1168</v>
      </c>
      <c r="AU75">
        <v>1168</v>
      </c>
      <c r="AV75">
        <v>133</v>
      </c>
      <c r="AW75">
        <v>133</v>
      </c>
      <c r="AX75" t="s">
        <v>130</v>
      </c>
      <c r="AY75" s="3" t="s">
        <v>115</v>
      </c>
      <c r="AZ75">
        <v>1</v>
      </c>
      <c r="BB75" s="2">
        <v>42145</v>
      </c>
      <c r="BC75" s="4" t="s">
        <v>120</v>
      </c>
      <c r="BD75">
        <v>41054531300042</v>
      </c>
      <c r="BF75" t="s">
        <v>108</v>
      </c>
      <c r="BG75" t="s">
        <v>116</v>
      </c>
      <c r="BH75" t="s">
        <v>117</v>
      </c>
      <c r="BJ75" s="2">
        <v>42144</v>
      </c>
      <c r="BK75">
        <v>3</v>
      </c>
      <c r="BM75">
        <v>1409</v>
      </c>
      <c r="BO75" t="s">
        <v>118</v>
      </c>
      <c r="BP75">
        <v>16</v>
      </c>
      <c r="BR75">
        <v>27</v>
      </c>
      <c r="BT75">
        <v>1</v>
      </c>
      <c r="BV75">
        <v>34255833500051</v>
      </c>
      <c r="BX75" t="s">
        <v>108</v>
      </c>
      <c r="BY75">
        <v>1</v>
      </c>
      <c r="CA75">
        <v>3</v>
      </c>
      <c r="CC75">
        <v>41054531300042</v>
      </c>
      <c r="CE75" t="s">
        <v>105</v>
      </c>
      <c r="CG75">
        <v>3</v>
      </c>
      <c r="CM75" t="s">
        <v>106</v>
      </c>
      <c r="CN75" s="2">
        <v>42187</v>
      </c>
      <c r="CO75">
        <v>0</v>
      </c>
      <c r="CQ75" t="s">
        <v>105</v>
      </c>
      <c r="CR75" t="s">
        <v>107</v>
      </c>
      <c r="CS75">
        <v>41054531300042</v>
      </c>
      <c r="CU75" t="s">
        <v>108</v>
      </c>
      <c r="CV75" t="s">
        <v>109</v>
      </c>
      <c r="CW75" t="s">
        <v>110</v>
      </c>
      <c r="CX75" t="s">
        <v>111</v>
      </c>
      <c r="CY75">
        <v>1</v>
      </c>
    </row>
    <row r="76" spans="1:103" ht="15" hidden="1" customHeight="1" x14ac:dyDescent="0.2">
      <c r="A76" t="s">
        <v>104</v>
      </c>
      <c r="B76">
        <v>0</v>
      </c>
      <c r="D76" t="s">
        <v>105</v>
      </c>
      <c r="K76">
        <v>1</v>
      </c>
      <c r="M76">
        <v>1</v>
      </c>
      <c r="N76" t="s">
        <v>112</v>
      </c>
      <c r="O76">
        <v>0</v>
      </c>
      <c r="R76">
        <v>6127900</v>
      </c>
      <c r="S76" s="2">
        <v>42144</v>
      </c>
      <c r="T76">
        <v>2</v>
      </c>
      <c r="U76">
        <v>1</v>
      </c>
      <c r="V76">
        <v>1</v>
      </c>
      <c r="X76">
        <v>0</v>
      </c>
      <c r="Y76">
        <v>0</v>
      </c>
      <c r="Z76" s="2">
        <v>42144</v>
      </c>
      <c r="AA76" s="4" t="s">
        <v>119</v>
      </c>
      <c r="AB76">
        <v>23</v>
      </c>
      <c r="AC76">
        <v>23</v>
      </c>
      <c r="AD76" s="4" t="s">
        <v>119</v>
      </c>
      <c r="AE76">
        <v>2</v>
      </c>
      <c r="AF76">
        <v>2</v>
      </c>
      <c r="AG76" t="s">
        <v>183</v>
      </c>
      <c r="AH76">
        <v>1600</v>
      </c>
      <c r="AI76">
        <v>0.5</v>
      </c>
      <c r="AJ76">
        <v>0.5</v>
      </c>
      <c r="AM76">
        <v>357</v>
      </c>
      <c r="AN76">
        <v>357</v>
      </c>
      <c r="AO76">
        <v>1600</v>
      </c>
      <c r="AP76">
        <v>10</v>
      </c>
      <c r="AQ76">
        <v>10</v>
      </c>
      <c r="AR76">
        <v>0.5</v>
      </c>
      <c r="AS76">
        <v>0.5</v>
      </c>
      <c r="AV76">
        <v>133</v>
      </c>
      <c r="AW76">
        <v>133</v>
      </c>
      <c r="AX76" t="s">
        <v>130</v>
      </c>
      <c r="AY76" s="3" t="s">
        <v>115</v>
      </c>
      <c r="AZ76">
        <v>1</v>
      </c>
      <c r="BB76" s="2">
        <v>42145</v>
      </c>
      <c r="BC76" s="4" t="s">
        <v>120</v>
      </c>
      <c r="BD76">
        <v>41054531300042</v>
      </c>
      <c r="BF76" t="s">
        <v>108</v>
      </c>
      <c r="BG76" t="s">
        <v>116</v>
      </c>
      <c r="BH76" t="s">
        <v>117</v>
      </c>
      <c r="BJ76" s="2">
        <v>42144</v>
      </c>
      <c r="BK76">
        <v>3</v>
      </c>
      <c r="BM76">
        <v>1409</v>
      </c>
      <c r="BO76" t="s">
        <v>118</v>
      </c>
      <c r="BP76">
        <v>16</v>
      </c>
      <c r="BR76">
        <v>27</v>
      </c>
      <c r="BT76">
        <v>1</v>
      </c>
      <c r="BV76">
        <v>34255833500051</v>
      </c>
      <c r="BX76" t="s">
        <v>108</v>
      </c>
      <c r="BY76">
        <v>1</v>
      </c>
      <c r="CA76">
        <v>3</v>
      </c>
      <c r="CC76">
        <v>41054531300042</v>
      </c>
      <c r="CE76" t="s">
        <v>105</v>
      </c>
      <c r="CG76">
        <v>3</v>
      </c>
      <c r="CM76" t="s">
        <v>106</v>
      </c>
      <c r="CN76" s="2">
        <v>42187</v>
      </c>
      <c r="CO76">
        <v>0</v>
      </c>
      <c r="CQ76" t="s">
        <v>105</v>
      </c>
      <c r="CR76" t="s">
        <v>107</v>
      </c>
      <c r="CS76">
        <v>41054531300042</v>
      </c>
      <c r="CU76" t="s">
        <v>108</v>
      </c>
      <c r="CV76" t="s">
        <v>109</v>
      </c>
      <c r="CW76" t="s">
        <v>110</v>
      </c>
      <c r="CX76" t="s">
        <v>111</v>
      </c>
      <c r="CY76">
        <v>1</v>
      </c>
    </row>
    <row r="77" spans="1:103" ht="15" hidden="1" customHeight="1" x14ac:dyDescent="0.2">
      <c r="A77" t="s">
        <v>104</v>
      </c>
      <c r="B77">
        <v>0</v>
      </c>
      <c r="D77" t="s">
        <v>105</v>
      </c>
      <c r="K77">
        <v>1</v>
      </c>
      <c r="M77">
        <v>1</v>
      </c>
      <c r="N77" t="s">
        <v>112</v>
      </c>
      <c r="O77">
        <v>0</v>
      </c>
      <c r="R77">
        <v>6127900</v>
      </c>
      <c r="S77" s="2">
        <v>42144</v>
      </c>
      <c r="T77">
        <v>2</v>
      </c>
      <c r="U77">
        <v>1</v>
      </c>
      <c r="V77">
        <v>1</v>
      </c>
      <c r="X77">
        <v>0</v>
      </c>
      <c r="Y77">
        <v>0</v>
      </c>
      <c r="Z77" s="2">
        <v>42144</v>
      </c>
      <c r="AA77" s="4" t="s">
        <v>119</v>
      </c>
      <c r="AB77">
        <v>23</v>
      </c>
      <c r="AC77">
        <v>23</v>
      </c>
      <c r="AD77" s="4" t="s">
        <v>119</v>
      </c>
      <c r="AE77">
        <v>2</v>
      </c>
      <c r="AF77">
        <v>2</v>
      </c>
      <c r="AG77" t="s">
        <v>184</v>
      </c>
      <c r="AH77">
        <v>5474</v>
      </c>
      <c r="AI77">
        <v>0.1</v>
      </c>
      <c r="AJ77">
        <v>0.1</v>
      </c>
      <c r="AK77">
        <v>711</v>
      </c>
      <c r="AL77">
        <v>711</v>
      </c>
      <c r="AM77">
        <v>151</v>
      </c>
      <c r="AN77">
        <v>151</v>
      </c>
      <c r="AO77">
        <v>5474</v>
      </c>
      <c r="AP77">
        <v>10</v>
      </c>
      <c r="AQ77">
        <v>10</v>
      </c>
      <c r="AR77">
        <v>0.1</v>
      </c>
      <c r="AS77">
        <v>0.1</v>
      </c>
      <c r="AT77">
        <v>1168</v>
      </c>
      <c r="AU77">
        <v>1168</v>
      </c>
      <c r="AV77">
        <v>133</v>
      </c>
      <c r="AW77">
        <v>133</v>
      </c>
      <c r="AX77" t="s">
        <v>130</v>
      </c>
      <c r="AY77" s="3" t="s">
        <v>115</v>
      </c>
      <c r="AZ77">
        <v>1</v>
      </c>
      <c r="BB77" s="2">
        <v>42145</v>
      </c>
      <c r="BC77" s="4" t="s">
        <v>120</v>
      </c>
      <c r="BD77">
        <v>41054531300042</v>
      </c>
      <c r="BF77" t="s">
        <v>108</v>
      </c>
      <c r="BG77" t="s">
        <v>116</v>
      </c>
      <c r="BH77" t="s">
        <v>117</v>
      </c>
      <c r="BJ77" s="2">
        <v>42144</v>
      </c>
      <c r="BK77">
        <v>3</v>
      </c>
      <c r="BM77">
        <v>1409</v>
      </c>
      <c r="BO77" t="s">
        <v>118</v>
      </c>
      <c r="BP77">
        <v>16</v>
      </c>
      <c r="BR77">
        <v>27</v>
      </c>
      <c r="BT77">
        <v>1</v>
      </c>
      <c r="BV77">
        <v>34255833500051</v>
      </c>
      <c r="BX77" t="s">
        <v>108</v>
      </c>
      <c r="BY77">
        <v>1</v>
      </c>
      <c r="CA77">
        <v>3</v>
      </c>
      <c r="CC77">
        <v>41054531300042</v>
      </c>
      <c r="CE77" t="s">
        <v>105</v>
      </c>
      <c r="CG77">
        <v>3</v>
      </c>
      <c r="CM77" t="s">
        <v>106</v>
      </c>
      <c r="CN77" s="2">
        <v>42187</v>
      </c>
      <c r="CO77">
        <v>0</v>
      </c>
      <c r="CQ77" t="s">
        <v>105</v>
      </c>
      <c r="CR77" t="s">
        <v>107</v>
      </c>
      <c r="CS77">
        <v>41054531300042</v>
      </c>
      <c r="CU77" t="s">
        <v>108</v>
      </c>
      <c r="CV77" t="s">
        <v>109</v>
      </c>
      <c r="CW77" t="s">
        <v>110</v>
      </c>
      <c r="CX77" t="s">
        <v>111</v>
      </c>
      <c r="CY77">
        <v>1</v>
      </c>
    </row>
    <row r="78" spans="1:103" ht="15" hidden="1" customHeight="1" x14ac:dyDescent="0.2">
      <c r="A78" t="s">
        <v>104</v>
      </c>
      <c r="B78">
        <v>0</v>
      </c>
      <c r="D78" t="s">
        <v>105</v>
      </c>
      <c r="K78">
        <v>1</v>
      </c>
      <c r="M78">
        <v>1</v>
      </c>
      <c r="N78" t="s">
        <v>112</v>
      </c>
      <c r="O78">
        <v>0</v>
      </c>
      <c r="R78">
        <v>6127900</v>
      </c>
      <c r="S78" s="2">
        <v>42144</v>
      </c>
      <c r="T78">
        <v>2</v>
      </c>
      <c r="U78">
        <v>1</v>
      </c>
      <c r="V78">
        <v>1</v>
      </c>
      <c r="X78">
        <v>0</v>
      </c>
      <c r="Y78">
        <v>0</v>
      </c>
      <c r="Z78" s="2">
        <v>42144</v>
      </c>
      <c r="AA78" s="4" t="s">
        <v>119</v>
      </c>
      <c r="AB78">
        <v>23</v>
      </c>
      <c r="AC78">
        <v>23</v>
      </c>
      <c r="AD78" s="4" t="s">
        <v>119</v>
      </c>
      <c r="AE78">
        <v>2</v>
      </c>
      <c r="AF78">
        <v>2</v>
      </c>
      <c r="AG78" t="s">
        <v>185</v>
      </c>
      <c r="AH78">
        <v>1920</v>
      </c>
      <c r="AI78">
        <v>0.03</v>
      </c>
      <c r="AJ78">
        <v>0.03</v>
      </c>
      <c r="AK78">
        <v>711</v>
      </c>
      <c r="AL78">
        <v>711</v>
      </c>
      <c r="AM78">
        <v>151</v>
      </c>
      <c r="AN78">
        <v>151</v>
      </c>
      <c r="AO78">
        <v>1920</v>
      </c>
      <c r="AP78">
        <v>10</v>
      </c>
      <c r="AQ78">
        <v>10</v>
      </c>
      <c r="AR78">
        <v>0.03</v>
      </c>
      <c r="AS78">
        <v>0.03</v>
      </c>
      <c r="AT78">
        <v>1168</v>
      </c>
      <c r="AU78">
        <v>1168</v>
      </c>
      <c r="AV78">
        <v>133</v>
      </c>
      <c r="AW78">
        <v>133</v>
      </c>
      <c r="AX78" t="s">
        <v>130</v>
      </c>
      <c r="AY78" s="3" t="s">
        <v>115</v>
      </c>
      <c r="AZ78">
        <v>1</v>
      </c>
      <c r="BB78" s="2">
        <v>42145</v>
      </c>
      <c r="BC78" s="4" t="s">
        <v>120</v>
      </c>
      <c r="BD78">
        <v>41054531300042</v>
      </c>
      <c r="BF78" t="s">
        <v>108</v>
      </c>
      <c r="BG78" t="s">
        <v>116</v>
      </c>
      <c r="BH78" t="s">
        <v>117</v>
      </c>
      <c r="BJ78" s="2">
        <v>42144</v>
      </c>
      <c r="BK78">
        <v>3</v>
      </c>
      <c r="BM78">
        <v>1409</v>
      </c>
      <c r="BO78" t="s">
        <v>118</v>
      </c>
      <c r="BP78">
        <v>16</v>
      </c>
      <c r="BR78">
        <v>27</v>
      </c>
      <c r="BT78">
        <v>1</v>
      </c>
      <c r="BV78">
        <v>34255833500051</v>
      </c>
      <c r="BX78" t="s">
        <v>108</v>
      </c>
      <c r="BY78">
        <v>1</v>
      </c>
      <c r="CA78">
        <v>3</v>
      </c>
      <c r="CC78">
        <v>41054531300042</v>
      </c>
      <c r="CE78" t="s">
        <v>105</v>
      </c>
      <c r="CG78">
        <v>3</v>
      </c>
      <c r="CM78" t="s">
        <v>106</v>
      </c>
      <c r="CN78" s="2">
        <v>42187</v>
      </c>
      <c r="CO78">
        <v>0</v>
      </c>
      <c r="CQ78" t="s">
        <v>105</v>
      </c>
      <c r="CR78" t="s">
        <v>107</v>
      </c>
      <c r="CS78">
        <v>41054531300042</v>
      </c>
      <c r="CU78" t="s">
        <v>108</v>
      </c>
      <c r="CV78" t="s">
        <v>109</v>
      </c>
      <c r="CW78" t="s">
        <v>110</v>
      </c>
      <c r="CX78" t="s">
        <v>111</v>
      </c>
      <c r="CY78">
        <v>1</v>
      </c>
    </row>
    <row r="79" spans="1:103" ht="15" hidden="1" customHeight="1" x14ac:dyDescent="0.2">
      <c r="A79" t="s">
        <v>104</v>
      </c>
      <c r="B79">
        <v>0</v>
      </c>
      <c r="D79" t="s">
        <v>105</v>
      </c>
      <c r="K79">
        <v>1</v>
      </c>
      <c r="M79">
        <v>1</v>
      </c>
      <c r="N79" t="s">
        <v>112</v>
      </c>
      <c r="O79">
        <v>0</v>
      </c>
      <c r="R79">
        <v>6127900</v>
      </c>
      <c r="S79" s="2">
        <v>42144</v>
      </c>
      <c r="T79">
        <v>2</v>
      </c>
      <c r="U79">
        <v>1</v>
      </c>
      <c r="V79">
        <v>1</v>
      </c>
      <c r="X79">
        <v>0</v>
      </c>
      <c r="Y79">
        <v>0</v>
      </c>
      <c r="Z79" s="2">
        <v>42144</v>
      </c>
      <c r="AA79" s="4" t="s">
        <v>119</v>
      </c>
      <c r="AB79">
        <v>23</v>
      </c>
      <c r="AC79">
        <v>23</v>
      </c>
      <c r="AD79" s="4" t="s">
        <v>119</v>
      </c>
      <c r="AE79">
        <v>2</v>
      </c>
      <c r="AF79">
        <v>2</v>
      </c>
      <c r="AG79" t="s">
        <v>186</v>
      </c>
      <c r="AH79">
        <v>1958</v>
      </c>
      <c r="AI79">
        <v>0.1</v>
      </c>
      <c r="AJ79">
        <v>0.1</v>
      </c>
      <c r="AK79">
        <v>711</v>
      </c>
      <c r="AL79">
        <v>711</v>
      </c>
      <c r="AM79">
        <v>151</v>
      </c>
      <c r="AN79">
        <v>151</v>
      </c>
      <c r="AO79">
        <v>1958</v>
      </c>
      <c r="AP79">
        <v>10</v>
      </c>
      <c r="AQ79">
        <v>10</v>
      </c>
      <c r="AR79">
        <v>0.1</v>
      </c>
      <c r="AS79">
        <v>0.1</v>
      </c>
      <c r="AT79">
        <v>1168</v>
      </c>
      <c r="AU79">
        <v>1168</v>
      </c>
      <c r="AV79">
        <v>133</v>
      </c>
      <c r="AW79">
        <v>133</v>
      </c>
      <c r="AX79" t="s">
        <v>130</v>
      </c>
      <c r="AY79" s="3" t="s">
        <v>115</v>
      </c>
      <c r="AZ79">
        <v>1</v>
      </c>
      <c r="BB79" s="2">
        <v>42145</v>
      </c>
      <c r="BC79" s="4" t="s">
        <v>120</v>
      </c>
      <c r="BD79">
        <v>41054531300042</v>
      </c>
      <c r="BF79" t="s">
        <v>108</v>
      </c>
      <c r="BG79" t="s">
        <v>116</v>
      </c>
      <c r="BH79" t="s">
        <v>117</v>
      </c>
      <c r="BJ79" s="2">
        <v>42144</v>
      </c>
      <c r="BK79">
        <v>3</v>
      </c>
      <c r="BM79">
        <v>1409</v>
      </c>
      <c r="BO79" t="s">
        <v>118</v>
      </c>
      <c r="BP79">
        <v>16</v>
      </c>
      <c r="BR79">
        <v>27</v>
      </c>
      <c r="BT79">
        <v>1</v>
      </c>
      <c r="BV79">
        <v>34255833500051</v>
      </c>
      <c r="BX79" t="s">
        <v>108</v>
      </c>
      <c r="BY79">
        <v>1</v>
      </c>
      <c r="CA79">
        <v>3</v>
      </c>
      <c r="CC79">
        <v>41054531300042</v>
      </c>
      <c r="CE79" t="s">
        <v>105</v>
      </c>
      <c r="CG79">
        <v>3</v>
      </c>
      <c r="CM79" t="s">
        <v>106</v>
      </c>
      <c r="CN79" s="2">
        <v>42187</v>
      </c>
      <c r="CO79">
        <v>0</v>
      </c>
      <c r="CQ79" t="s">
        <v>105</v>
      </c>
      <c r="CR79" t="s">
        <v>107</v>
      </c>
      <c r="CS79">
        <v>41054531300042</v>
      </c>
      <c r="CU79" t="s">
        <v>108</v>
      </c>
      <c r="CV79" t="s">
        <v>109</v>
      </c>
      <c r="CW79" t="s">
        <v>110</v>
      </c>
      <c r="CX79" t="s">
        <v>111</v>
      </c>
      <c r="CY79">
        <v>1</v>
      </c>
    </row>
    <row r="80" spans="1:103" ht="15" hidden="1" customHeight="1" x14ac:dyDescent="0.2">
      <c r="A80" t="s">
        <v>104</v>
      </c>
      <c r="B80">
        <v>0</v>
      </c>
      <c r="D80" t="s">
        <v>105</v>
      </c>
      <c r="K80">
        <v>1</v>
      </c>
      <c r="M80">
        <v>1</v>
      </c>
      <c r="N80" t="s">
        <v>112</v>
      </c>
      <c r="O80">
        <v>0</v>
      </c>
      <c r="R80">
        <v>6127900</v>
      </c>
      <c r="S80" s="2">
        <v>42144</v>
      </c>
      <c r="T80">
        <v>2</v>
      </c>
      <c r="U80">
        <v>1</v>
      </c>
      <c r="V80">
        <v>1</v>
      </c>
      <c r="X80">
        <v>0</v>
      </c>
      <c r="Y80">
        <v>0</v>
      </c>
      <c r="Z80" s="2">
        <v>42144</v>
      </c>
      <c r="AA80" s="4" t="s">
        <v>119</v>
      </c>
      <c r="AB80">
        <v>23</v>
      </c>
      <c r="AC80">
        <v>23</v>
      </c>
      <c r="AD80" s="4" t="s">
        <v>119</v>
      </c>
      <c r="AE80">
        <v>2</v>
      </c>
      <c r="AF80">
        <v>2</v>
      </c>
      <c r="AG80" t="s">
        <v>187</v>
      </c>
      <c r="AH80">
        <v>1959</v>
      </c>
      <c r="AI80">
        <v>0.03</v>
      </c>
      <c r="AJ80">
        <v>0.03</v>
      </c>
      <c r="AK80">
        <v>711</v>
      </c>
      <c r="AL80">
        <v>711</v>
      </c>
      <c r="AM80">
        <v>151</v>
      </c>
      <c r="AN80">
        <v>151</v>
      </c>
      <c r="AO80">
        <v>1959</v>
      </c>
      <c r="AP80">
        <v>10</v>
      </c>
      <c r="AQ80">
        <v>10</v>
      </c>
      <c r="AR80">
        <v>0.03</v>
      </c>
      <c r="AS80">
        <v>0.03</v>
      </c>
      <c r="AT80">
        <v>1168</v>
      </c>
      <c r="AU80">
        <v>1168</v>
      </c>
      <c r="AV80">
        <v>133</v>
      </c>
      <c r="AW80">
        <v>133</v>
      </c>
      <c r="AX80" t="s">
        <v>130</v>
      </c>
      <c r="AY80" s="3" t="s">
        <v>115</v>
      </c>
      <c r="AZ80">
        <v>1</v>
      </c>
      <c r="BB80" s="2">
        <v>42145</v>
      </c>
      <c r="BC80" s="4" t="s">
        <v>120</v>
      </c>
      <c r="BD80">
        <v>41054531300042</v>
      </c>
      <c r="BF80" t="s">
        <v>108</v>
      </c>
      <c r="BG80" t="s">
        <v>116</v>
      </c>
      <c r="BH80" t="s">
        <v>117</v>
      </c>
      <c r="BJ80" s="2">
        <v>42144</v>
      </c>
      <c r="BK80">
        <v>3</v>
      </c>
      <c r="BM80">
        <v>1409</v>
      </c>
      <c r="BO80" t="s">
        <v>118</v>
      </c>
      <c r="BP80">
        <v>16</v>
      </c>
      <c r="BR80">
        <v>27</v>
      </c>
      <c r="BT80">
        <v>1</v>
      </c>
      <c r="BV80">
        <v>34255833500051</v>
      </c>
      <c r="BX80" t="s">
        <v>108</v>
      </c>
      <c r="BY80">
        <v>1</v>
      </c>
      <c r="CA80">
        <v>3</v>
      </c>
      <c r="CC80">
        <v>41054531300042</v>
      </c>
      <c r="CE80" t="s">
        <v>105</v>
      </c>
      <c r="CG80">
        <v>3</v>
      </c>
      <c r="CM80" t="s">
        <v>106</v>
      </c>
      <c r="CN80" s="2">
        <v>42187</v>
      </c>
      <c r="CO80">
        <v>0</v>
      </c>
      <c r="CQ80" t="s">
        <v>105</v>
      </c>
      <c r="CR80" t="s">
        <v>107</v>
      </c>
      <c r="CS80">
        <v>41054531300042</v>
      </c>
      <c r="CU80" t="s">
        <v>108</v>
      </c>
      <c r="CV80" t="s">
        <v>109</v>
      </c>
      <c r="CW80" t="s">
        <v>110</v>
      </c>
      <c r="CX80" t="s">
        <v>111</v>
      </c>
      <c r="CY80">
        <v>1</v>
      </c>
    </row>
    <row r="81" spans="1:103" ht="15" hidden="1" customHeight="1" x14ac:dyDescent="0.2">
      <c r="A81" t="s">
        <v>104</v>
      </c>
      <c r="B81">
        <v>0</v>
      </c>
      <c r="D81" t="s">
        <v>105</v>
      </c>
      <c r="K81">
        <v>1</v>
      </c>
      <c r="M81">
        <v>1</v>
      </c>
      <c r="N81" t="s">
        <v>112</v>
      </c>
      <c r="O81">
        <v>0</v>
      </c>
      <c r="R81">
        <v>6127900</v>
      </c>
      <c r="S81" s="2">
        <v>42144</v>
      </c>
      <c r="T81">
        <v>2</v>
      </c>
      <c r="U81">
        <v>1</v>
      </c>
      <c r="V81">
        <v>1</v>
      </c>
      <c r="X81">
        <v>0</v>
      </c>
      <c r="Y81">
        <v>0</v>
      </c>
      <c r="Z81" s="2">
        <v>42144</v>
      </c>
      <c r="AA81" s="4" t="s">
        <v>119</v>
      </c>
      <c r="AB81">
        <v>23</v>
      </c>
      <c r="AC81">
        <v>23</v>
      </c>
      <c r="AD81" s="4" t="s">
        <v>119</v>
      </c>
      <c r="AE81">
        <v>2</v>
      </c>
      <c r="AF81">
        <v>2</v>
      </c>
      <c r="AG81" t="s">
        <v>188</v>
      </c>
      <c r="AH81">
        <v>1453</v>
      </c>
      <c r="AI81">
        <v>0.01</v>
      </c>
      <c r="AJ81">
        <v>0.01</v>
      </c>
      <c r="AK81">
        <v>712</v>
      </c>
      <c r="AL81">
        <v>712</v>
      </c>
      <c r="AM81">
        <v>151</v>
      </c>
      <c r="AN81">
        <v>151</v>
      </c>
      <c r="AO81">
        <v>1453</v>
      </c>
      <c r="AP81">
        <v>10</v>
      </c>
      <c r="AQ81">
        <v>10</v>
      </c>
      <c r="AR81">
        <v>0.01</v>
      </c>
      <c r="AS81">
        <v>0.01</v>
      </c>
      <c r="AT81">
        <v>1168</v>
      </c>
      <c r="AU81">
        <v>1168</v>
      </c>
      <c r="AV81">
        <v>133</v>
      </c>
      <c r="AW81">
        <v>133</v>
      </c>
      <c r="AX81" t="s">
        <v>130</v>
      </c>
      <c r="AY81" s="3" t="s">
        <v>115</v>
      </c>
      <c r="AZ81">
        <v>1</v>
      </c>
      <c r="BB81" s="2">
        <v>42145</v>
      </c>
      <c r="BC81" s="4" t="s">
        <v>120</v>
      </c>
      <c r="BD81">
        <v>41054531300042</v>
      </c>
      <c r="BF81" t="s">
        <v>108</v>
      </c>
      <c r="BG81" t="s">
        <v>116</v>
      </c>
      <c r="BH81" t="s">
        <v>117</v>
      </c>
      <c r="BJ81" s="2">
        <v>42144</v>
      </c>
      <c r="BK81">
        <v>3</v>
      </c>
      <c r="BM81">
        <v>1409</v>
      </c>
      <c r="BO81" t="s">
        <v>118</v>
      </c>
      <c r="BP81">
        <v>16</v>
      </c>
      <c r="BR81">
        <v>27</v>
      </c>
      <c r="BT81">
        <v>1</v>
      </c>
      <c r="BV81">
        <v>34255833500051</v>
      </c>
      <c r="BX81" t="s">
        <v>108</v>
      </c>
      <c r="BY81">
        <v>1</v>
      </c>
      <c r="CA81">
        <v>3</v>
      </c>
      <c r="CC81">
        <v>41054531300042</v>
      </c>
      <c r="CE81" t="s">
        <v>105</v>
      </c>
      <c r="CG81">
        <v>3</v>
      </c>
      <c r="CM81" t="s">
        <v>106</v>
      </c>
      <c r="CN81" s="2">
        <v>42187</v>
      </c>
      <c r="CO81">
        <v>0</v>
      </c>
      <c r="CQ81" t="s">
        <v>105</v>
      </c>
      <c r="CR81" t="s">
        <v>107</v>
      </c>
      <c r="CS81">
        <v>41054531300042</v>
      </c>
      <c r="CU81" t="s">
        <v>108</v>
      </c>
      <c r="CV81" t="s">
        <v>109</v>
      </c>
      <c r="CW81" t="s">
        <v>110</v>
      </c>
      <c r="CX81" t="s">
        <v>111</v>
      </c>
      <c r="CY81">
        <v>1</v>
      </c>
    </row>
    <row r="82" spans="1:103" ht="15" hidden="1" customHeight="1" x14ac:dyDescent="0.2">
      <c r="A82" t="s">
        <v>104</v>
      </c>
      <c r="B82">
        <v>0</v>
      </c>
      <c r="D82" t="s">
        <v>105</v>
      </c>
      <c r="K82">
        <v>1</v>
      </c>
      <c r="M82">
        <v>1</v>
      </c>
      <c r="N82" t="s">
        <v>112</v>
      </c>
      <c r="O82">
        <v>0</v>
      </c>
      <c r="R82">
        <v>6127900</v>
      </c>
      <c r="S82" s="2">
        <v>42144</v>
      </c>
      <c r="T82">
        <v>2</v>
      </c>
      <c r="U82">
        <v>1</v>
      </c>
      <c r="V82">
        <v>1</v>
      </c>
      <c r="X82">
        <v>0</v>
      </c>
      <c r="Y82">
        <v>0</v>
      </c>
      <c r="Z82" s="2">
        <v>42144</v>
      </c>
      <c r="AA82" s="4" t="s">
        <v>119</v>
      </c>
      <c r="AB82">
        <v>23</v>
      </c>
      <c r="AC82">
        <v>23</v>
      </c>
      <c r="AD82" s="4" t="s">
        <v>119</v>
      </c>
      <c r="AE82">
        <v>2</v>
      </c>
      <c r="AF82">
        <v>2</v>
      </c>
      <c r="AG82" t="s">
        <v>189</v>
      </c>
      <c r="AH82">
        <v>1622</v>
      </c>
      <c r="AI82">
        <v>0.01</v>
      </c>
      <c r="AJ82">
        <v>0.01</v>
      </c>
      <c r="AK82">
        <v>712</v>
      </c>
      <c r="AL82">
        <v>712</v>
      </c>
      <c r="AM82">
        <v>151</v>
      </c>
      <c r="AN82">
        <v>151</v>
      </c>
      <c r="AO82">
        <v>1622</v>
      </c>
      <c r="AP82">
        <v>10</v>
      </c>
      <c r="AQ82">
        <v>10</v>
      </c>
      <c r="AR82">
        <v>0.01</v>
      </c>
      <c r="AS82">
        <v>0.01</v>
      </c>
      <c r="AT82">
        <v>1168</v>
      </c>
      <c r="AU82">
        <v>1168</v>
      </c>
      <c r="AV82">
        <v>133</v>
      </c>
      <c r="AW82">
        <v>133</v>
      </c>
      <c r="AX82" t="s">
        <v>130</v>
      </c>
      <c r="AY82" s="3" t="s">
        <v>115</v>
      </c>
      <c r="AZ82">
        <v>1</v>
      </c>
      <c r="BB82" s="2">
        <v>42145</v>
      </c>
      <c r="BC82" s="4" t="s">
        <v>120</v>
      </c>
      <c r="BD82">
        <v>41054531300042</v>
      </c>
      <c r="BF82" t="s">
        <v>108</v>
      </c>
      <c r="BG82" t="s">
        <v>116</v>
      </c>
      <c r="BH82" t="s">
        <v>117</v>
      </c>
      <c r="BJ82" s="2">
        <v>42144</v>
      </c>
      <c r="BK82">
        <v>3</v>
      </c>
      <c r="BM82">
        <v>1409</v>
      </c>
      <c r="BO82" t="s">
        <v>118</v>
      </c>
      <c r="BP82">
        <v>16</v>
      </c>
      <c r="BR82">
        <v>27</v>
      </c>
      <c r="BT82">
        <v>1</v>
      </c>
      <c r="BV82">
        <v>34255833500051</v>
      </c>
      <c r="BX82" t="s">
        <v>108</v>
      </c>
      <c r="BY82">
        <v>1</v>
      </c>
      <c r="CA82">
        <v>3</v>
      </c>
      <c r="CC82">
        <v>41054531300042</v>
      </c>
      <c r="CE82" t="s">
        <v>105</v>
      </c>
      <c r="CG82">
        <v>3</v>
      </c>
      <c r="CM82" t="s">
        <v>106</v>
      </c>
      <c r="CN82" s="2">
        <v>42187</v>
      </c>
      <c r="CO82">
        <v>0</v>
      </c>
      <c r="CQ82" t="s">
        <v>105</v>
      </c>
      <c r="CR82" t="s">
        <v>107</v>
      </c>
      <c r="CS82">
        <v>41054531300042</v>
      </c>
      <c r="CU82" t="s">
        <v>108</v>
      </c>
      <c r="CV82" t="s">
        <v>109</v>
      </c>
      <c r="CW82" t="s">
        <v>110</v>
      </c>
      <c r="CX82" t="s">
        <v>111</v>
      </c>
      <c r="CY82">
        <v>1</v>
      </c>
    </row>
    <row r="83" spans="1:103" ht="15" hidden="1" customHeight="1" x14ac:dyDescent="0.2">
      <c r="A83" t="s">
        <v>104</v>
      </c>
      <c r="B83">
        <v>0</v>
      </c>
      <c r="D83" t="s">
        <v>105</v>
      </c>
      <c r="K83">
        <v>1</v>
      </c>
      <c r="M83">
        <v>1</v>
      </c>
      <c r="N83" t="s">
        <v>112</v>
      </c>
      <c r="O83">
        <v>0</v>
      </c>
      <c r="R83">
        <v>6127900</v>
      </c>
      <c r="S83" s="2">
        <v>42144</v>
      </c>
      <c r="T83">
        <v>2</v>
      </c>
      <c r="U83">
        <v>2</v>
      </c>
      <c r="V83">
        <v>2</v>
      </c>
      <c r="X83">
        <v>0</v>
      </c>
      <c r="Y83">
        <v>0</v>
      </c>
      <c r="Z83" s="2">
        <v>42144</v>
      </c>
      <c r="AA83" s="4" t="s">
        <v>119</v>
      </c>
      <c r="AB83">
        <v>23</v>
      </c>
      <c r="AC83">
        <v>23</v>
      </c>
      <c r="AD83" s="4" t="s">
        <v>119</v>
      </c>
      <c r="AE83">
        <v>2</v>
      </c>
      <c r="AF83">
        <v>2</v>
      </c>
      <c r="AG83" t="s">
        <v>190</v>
      </c>
      <c r="AH83">
        <v>1465</v>
      </c>
      <c r="AI83">
        <v>0.2</v>
      </c>
      <c r="AJ83">
        <v>0.2</v>
      </c>
      <c r="AM83">
        <v>454</v>
      </c>
      <c r="AN83">
        <v>454</v>
      </c>
      <c r="AO83">
        <v>1465</v>
      </c>
      <c r="AP83">
        <v>10</v>
      </c>
      <c r="AQ83">
        <v>10</v>
      </c>
      <c r="AR83">
        <v>0.2</v>
      </c>
      <c r="AS83">
        <v>0.2</v>
      </c>
      <c r="AV83">
        <v>133</v>
      </c>
      <c r="AW83">
        <v>133</v>
      </c>
      <c r="AX83" t="s">
        <v>130</v>
      </c>
      <c r="AY83" s="3" t="s">
        <v>115</v>
      </c>
      <c r="AZ83">
        <v>1</v>
      </c>
      <c r="BB83" s="2">
        <v>42145</v>
      </c>
      <c r="BC83" s="4" t="s">
        <v>120</v>
      </c>
      <c r="BD83">
        <v>41054531300042</v>
      </c>
      <c r="BF83" t="s">
        <v>108</v>
      </c>
      <c r="BG83" t="s">
        <v>116</v>
      </c>
      <c r="BH83" t="s">
        <v>117</v>
      </c>
      <c r="BJ83" s="2">
        <v>42144</v>
      </c>
      <c r="BK83">
        <v>3</v>
      </c>
      <c r="BM83">
        <v>1409</v>
      </c>
      <c r="BO83" t="s">
        <v>118</v>
      </c>
      <c r="BP83">
        <v>16</v>
      </c>
      <c r="BR83">
        <v>27</v>
      </c>
      <c r="BT83">
        <v>1</v>
      </c>
      <c r="BV83">
        <v>34255833500051</v>
      </c>
      <c r="BX83" t="s">
        <v>108</v>
      </c>
      <c r="BY83">
        <v>1</v>
      </c>
      <c r="CA83">
        <v>3</v>
      </c>
      <c r="CC83">
        <v>41054531300042</v>
      </c>
      <c r="CE83" t="s">
        <v>105</v>
      </c>
      <c r="CG83">
        <v>3</v>
      </c>
      <c r="CM83" t="s">
        <v>106</v>
      </c>
      <c r="CN83" s="2">
        <v>42187</v>
      </c>
      <c r="CO83">
        <v>0</v>
      </c>
      <c r="CQ83" t="s">
        <v>105</v>
      </c>
      <c r="CR83" t="s">
        <v>107</v>
      </c>
      <c r="CS83">
        <v>41054531300042</v>
      </c>
      <c r="CU83" t="s">
        <v>108</v>
      </c>
      <c r="CV83" t="s">
        <v>109</v>
      </c>
      <c r="CW83" t="s">
        <v>110</v>
      </c>
      <c r="CX83" t="s">
        <v>111</v>
      </c>
      <c r="CY83">
        <v>1</v>
      </c>
    </row>
    <row r="84" spans="1:103" ht="15" hidden="1" customHeight="1" x14ac:dyDescent="0.2">
      <c r="A84" t="s">
        <v>104</v>
      </c>
      <c r="B84">
        <v>0</v>
      </c>
      <c r="D84" t="s">
        <v>105</v>
      </c>
      <c r="K84">
        <v>1</v>
      </c>
      <c r="M84">
        <v>1</v>
      </c>
      <c r="N84" t="s">
        <v>112</v>
      </c>
      <c r="O84">
        <v>0</v>
      </c>
      <c r="R84">
        <v>6127900</v>
      </c>
      <c r="S84" s="2">
        <v>42144</v>
      </c>
      <c r="T84">
        <v>2</v>
      </c>
      <c r="U84">
        <v>2</v>
      </c>
      <c r="V84">
        <v>2</v>
      </c>
      <c r="X84">
        <v>0</v>
      </c>
      <c r="Y84">
        <v>0</v>
      </c>
      <c r="Z84" s="2">
        <v>42144</v>
      </c>
      <c r="AA84" s="4" t="s">
        <v>119</v>
      </c>
      <c r="AB84">
        <v>3</v>
      </c>
      <c r="AC84">
        <v>3</v>
      </c>
      <c r="AD84" s="4" t="s">
        <v>119</v>
      </c>
      <c r="AE84">
        <v>2</v>
      </c>
      <c r="AF84">
        <v>2</v>
      </c>
      <c r="AG84" t="s">
        <v>191</v>
      </c>
      <c r="AH84">
        <v>1335</v>
      </c>
      <c r="AI84">
        <v>0.01</v>
      </c>
      <c r="AJ84">
        <v>0.01</v>
      </c>
      <c r="AM84">
        <v>359</v>
      </c>
      <c r="AN84">
        <v>359</v>
      </c>
      <c r="AO84">
        <v>1335</v>
      </c>
      <c r="AP84">
        <v>1</v>
      </c>
      <c r="AQ84">
        <v>1</v>
      </c>
      <c r="AR84">
        <v>1.37</v>
      </c>
      <c r="AS84">
        <v>1.37</v>
      </c>
      <c r="AV84">
        <v>169</v>
      </c>
      <c r="AW84">
        <v>169</v>
      </c>
      <c r="AX84" t="s">
        <v>192</v>
      </c>
      <c r="AY84" s="3" t="s">
        <v>115</v>
      </c>
      <c r="AZ84">
        <v>1</v>
      </c>
      <c r="BB84" s="2">
        <v>42145</v>
      </c>
      <c r="BC84" s="4" t="s">
        <v>120</v>
      </c>
      <c r="BD84">
        <v>41054531300042</v>
      </c>
      <c r="BF84" t="s">
        <v>108</v>
      </c>
      <c r="BG84" t="s">
        <v>116</v>
      </c>
      <c r="BH84" t="s">
        <v>117</v>
      </c>
      <c r="BJ84" s="2">
        <v>42144</v>
      </c>
      <c r="BK84">
        <v>3</v>
      </c>
      <c r="BM84">
        <v>1409</v>
      </c>
      <c r="BO84" t="s">
        <v>118</v>
      </c>
      <c r="BP84">
        <v>16</v>
      </c>
      <c r="BR84">
        <v>27</v>
      </c>
      <c r="BT84">
        <v>1</v>
      </c>
      <c r="BV84">
        <v>34255833500051</v>
      </c>
      <c r="BX84" t="s">
        <v>108</v>
      </c>
      <c r="BY84">
        <v>1</v>
      </c>
      <c r="CA84">
        <v>3</v>
      </c>
      <c r="CC84">
        <v>41054531300042</v>
      </c>
      <c r="CE84" t="s">
        <v>105</v>
      </c>
      <c r="CG84">
        <v>3</v>
      </c>
      <c r="CM84" t="s">
        <v>106</v>
      </c>
      <c r="CN84" s="2">
        <v>42187</v>
      </c>
      <c r="CO84">
        <v>0</v>
      </c>
      <c r="CQ84" t="s">
        <v>105</v>
      </c>
      <c r="CR84" t="s">
        <v>107</v>
      </c>
      <c r="CS84">
        <v>41054531300042</v>
      </c>
      <c r="CU84" t="s">
        <v>108</v>
      </c>
      <c r="CV84" t="s">
        <v>109</v>
      </c>
      <c r="CW84" t="s">
        <v>110</v>
      </c>
      <c r="CX84" t="s">
        <v>111</v>
      </c>
      <c r="CY84">
        <v>1</v>
      </c>
    </row>
    <row r="85" spans="1:103" ht="15" hidden="1" customHeight="1" x14ac:dyDescent="0.2">
      <c r="A85" t="s">
        <v>104</v>
      </c>
      <c r="B85">
        <v>0</v>
      </c>
      <c r="D85" t="s">
        <v>105</v>
      </c>
      <c r="K85">
        <v>1</v>
      </c>
      <c r="M85">
        <v>1</v>
      </c>
      <c r="N85" t="s">
        <v>112</v>
      </c>
      <c r="O85">
        <v>0</v>
      </c>
      <c r="R85">
        <v>6127900</v>
      </c>
      <c r="S85" s="2">
        <v>42144</v>
      </c>
      <c r="T85">
        <v>2</v>
      </c>
      <c r="U85">
        <v>1</v>
      </c>
      <c r="V85">
        <v>1</v>
      </c>
      <c r="X85">
        <v>0</v>
      </c>
      <c r="Y85">
        <v>0</v>
      </c>
      <c r="Z85" s="2">
        <v>42144</v>
      </c>
      <c r="AA85" s="4" t="s">
        <v>119</v>
      </c>
      <c r="AB85">
        <v>23</v>
      </c>
      <c r="AC85">
        <v>23</v>
      </c>
      <c r="AD85" s="4" t="s">
        <v>119</v>
      </c>
      <c r="AE85">
        <v>2</v>
      </c>
      <c r="AF85">
        <v>2</v>
      </c>
      <c r="AG85" t="s">
        <v>193</v>
      </c>
      <c r="AH85">
        <v>1458</v>
      </c>
      <c r="AI85">
        <v>0.01</v>
      </c>
      <c r="AJ85">
        <v>0.01</v>
      </c>
      <c r="AK85">
        <v>712</v>
      </c>
      <c r="AL85">
        <v>712</v>
      </c>
      <c r="AM85">
        <v>151</v>
      </c>
      <c r="AN85">
        <v>151</v>
      </c>
      <c r="AO85">
        <v>1458</v>
      </c>
      <c r="AP85">
        <v>10</v>
      </c>
      <c r="AQ85">
        <v>10</v>
      </c>
      <c r="AR85">
        <v>0.01</v>
      </c>
      <c r="AS85">
        <v>0.01</v>
      </c>
      <c r="AT85">
        <v>1168</v>
      </c>
      <c r="AU85">
        <v>1168</v>
      </c>
      <c r="AV85">
        <v>133</v>
      </c>
      <c r="AW85">
        <v>133</v>
      </c>
      <c r="AX85" t="s">
        <v>130</v>
      </c>
      <c r="AY85" s="3" t="s">
        <v>115</v>
      </c>
      <c r="AZ85">
        <v>1</v>
      </c>
      <c r="BB85" s="2">
        <v>42145</v>
      </c>
      <c r="BC85" s="4" t="s">
        <v>120</v>
      </c>
      <c r="BD85">
        <v>41054531300042</v>
      </c>
      <c r="BF85" t="s">
        <v>108</v>
      </c>
      <c r="BG85" t="s">
        <v>116</v>
      </c>
      <c r="BH85" t="s">
        <v>117</v>
      </c>
      <c r="BJ85" s="2">
        <v>42144</v>
      </c>
      <c r="BK85">
        <v>3</v>
      </c>
      <c r="BM85">
        <v>1409</v>
      </c>
      <c r="BO85" t="s">
        <v>118</v>
      </c>
      <c r="BP85">
        <v>16</v>
      </c>
      <c r="BR85">
        <v>27</v>
      </c>
      <c r="BT85">
        <v>1</v>
      </c>
      <c r="BV85">
        <v>34255833500051</v>
      </c>
      <c r="BX85" t="s">
        <v>108</v>
      </c>
      <c r="BY85">
        <v>1</v>
      </c>
      <c r="CA85">
        <v>3</v>
      </c>
      <c r="CC85">
        <v>41054531300042</v>
      </c>
      <c r="CE85" t="s">
        <v>105</v>
      </c>
      <c r="CG85">
        <v>3</v>
      </c>
      <c r="CM85" t="s">
        <v>106</v>
      </c>
      <c r="CN85" s="2">
        <v>42187</v>
      </c>
      <c r="CO85">
        <v>0</v>
      </c>
      <c r="CQ85" t="s">
        <v>105</v>
      </c>
      <c r="CR85" t="s">
        <v>107</v>
      </c>
      <c r="CS85">
        <v>41054531300042</v>
      </c>
      <c r="CU85" t="s">
        <v>108</v>
      </c>
      <c r="CV85" t="s">
        <v>109</v>
      </c>
      <c r="CW85" t="s">
        <v>110</v>
      </c>
      <c r="CX85" t="s">
        <v>111</v>
      </c>
      <c r="CY85">
        <v>1</v>
      </c>
    </row>
    <row r="86" spans="1:103" ht="15" hidden="1" customHeight="1" x14ac:dyDescent="0.2">
      <c r="A86" t="s">
        <v>104</v>
      </c>
      <c r="B86">
        <v>0</v>
      </c>
      <c r="D86" t="s">
        <v>105</v>
      </c>
      <c r="K86">
        <v>1</v>
      </c>
      <c r="M86">
        <v>1</v>
      </c>
      <c r="N86" t="s">
        <v>112</v>
      </c>
      <c r="O86">
        <v>0</v>
      </c>
      <c r="R86">
        <v>6127900</v>
      </c>
      <c r="S86" s="2">
        <v>42144</v>
      </c>
      <c r="T86">
        <v>2</v>
      </c>
      <c r="U86">
        <v>1</v>
      </c>
      <c r="V86">
        <v>1</v>
      </c>
      <c r="X86">
        <v>0</v>
      </c>
      <c r="Y86">
        <v>0</v>
      </c>
      <c r="Z86" s="2">
        <v>42144</v>
      </c>
      <c r="AA86" s="4" t="s">
        <v>119</v>
      </c>
      <c r="AB86">
        <v>3</v>
      </c>
      <c r="AC86">
        <v>3</v>
      </c>
      <c r="AD86" s="4" t="s">
        <v>119</v>
      </c>
      <c r="AE86">
        <v>2</v>
      </c>
      <c r="AF86">
        <v>2</v>
      </c>
      <c r="AG86" t="s">
        <v>194</v>
      </c>
      <c r="AH86">
        <v>1376</v>
      </c>
      <c r="AI86">
        <v>1</v>
      </c>
      <c r="AJ86">
        <v>1</v>
      </c>
      <c r="AM86">
        <v>422</v>
      </c>
      <c r="AN86">
        <v>422</v>
      </c>
      <c r="AO86">
        <v>1376</v>
      </c>
      <c r="AP86">
        <v>1</v>
      </c>
      <c r="AQ86">
        <v>1</v>
      </c>
      <c r="AR86">
        <v>2</v>
      </c>
      <c r="AS86">
        <v>2</v>
      </c>
      <c r="AV86">
        <v>330</v>
      </c>
      <c r="AW86">
        <v>330</v>
      </c>
      <c r="AX86" t="s">
        <v>195</v>
      </c>
      <c r="AY86" s="3" t="s">
        <v>115</v>
      </c>
      <c r="AZ86">
        <v>1</v>
      </c>
      <c r="BB86" s="2">
        <v>42145</v>
      </c>
      <c r="BC86" s="4" t="s">
        <v>120</v>
      </c>
      <c r="BD86">
        <v>41054531300042</v>
      </c>
      <c r="BF86" t="s">
        <v>108</v>
      </c>
      <c r="BG86" t="s">
        <v>116</v>
      </c>
      <c r="BH86" t="s">
        <v>117</v>
      </c>
      <c r="BJ86" s="2">
        <v>42144</v>
      </c>
      <c r="BK86">
        <v>3</v>
      </c>
      <c r="BM86">
        <v>1409</v>
      </c>
      <c r="BO86" t="s">
        <v>118</v>
      </c>
      <c r="BP86">
        <v>16</v>
      </c>
      <c r="BR86">
        <v>27</v>
      </c>
      <c r="BT86">
        <v>1</v>
      </c>
      <c r="BV86">
        <v>34255833500051</v>
      </c>
      <c r="BX86" t="s">
        <v>108</v>
      </c>
      <c r="BY86">
        <v>1</v>
      </c>
      <c r="CA86">
        <v>3</v>
      </c>
      <c r="CC86">
        <v>41054531300042</v>
      </c>
      <c r="CE86" t="s">
        <v>105</v>
      </c>
      <c r="CG86">
        <v>3</v>
      </c>
      <c r="CM86" t="s">
        <v>106</v>
      </c>
      <c r="CN86" s="2">
        <v>42187</v>
      </c>
      <c r="CO86">
        <v>0</v>
      </c>
      <c r="CQ86" t="s">
        <v>105</v>
      </c>
      <c r="CR86" t="s">
        <v>107</v>
      </c>
      <c r="CS86">
        <v>41054531300042</v>
      </c>
      <c r="CU86" t="s">
        <v>108</v>
      </c>
      <c r="CV86" t="s">
        <v>109</v>
      </c>
      <c r="CW86" t="s">
        <v>110</v>
      </c>
      <c r="CX86" t="s">
        <v>111</v>
      </c>
      <c r="CY86">
        <v>1</v>
      </c>
    </row>
    <row r="87" spans="1:103" ht="15" hidden="1" customHeight="1" x14ac:dyDescent="0.2">
      <c r="A87" t="s">
        <v>104</v>
      </c>
      <c r="B87">
        <v>0</v>
      </c>
      <c r="D87" t="s">
        <v>105</v>
      </c>
      <c r="K87">
        <v>1</v>
      </c>
      <c r="M87">
        <v>1</v>
      </c>
      <c r="N87" t="s">
        <v>112</v>
      </c>
      <c r="O87">
        <v>0</v>
      </c>
      <c r="R87">
        <v>6127900</v>
      </c>
      <c r="S87" s="2">
        <v>42144</v>
      </c>
      <c r="T87">
        <v>2</v>
      </c>
      <c r="U87">
        <v>1</v>
      </c>
      <c r="V87">
        <v>1</v>
      </c>
      <c r="X87">
        <v>0</v>
      </c>
      <c r="Y87">
        <v>0</v>
      </c>
      <c r="Z87" s="2">
        <v>42144</v>
      </c>
      <c r="AA87" s="4" t="s">
        <v>119</v>
      </c>
      <c r="AB87">
        <v>3</v>
      </c>
      <c r="AC87">
        <v>3</v>
      </c>
      <c r="AD87" s="4" t="s">
        <v>119</v>
      </c>
      <c r="AE87">
        <v>2</v>
      </c>
      <c r="AF87">
        <v>2</v>
      </c>
      <c r="AG87" t="s">
        <v>196</v>
      </c>
      <c r="AH87">
        <v>1368</v>
      </c>
      <c r="AI87">
        <v>1</v>
      </c>
      <c r="AJ87">
        <v>1</v>
      </c>
      <c r="AM87">
        <v>422</v>
      </c>
      <c r="AN87">
        <v>422</v>
      </c>
      <c r="AO87">
        <v>1368</v>
      </c>
      <c r="AP87">
        <v>10</v>
      </c>
      <c r="AQ87">
        <v>10</v>
      </c>
      <c r="AR87">
        <v>1</v>
      </c>
      <c r="AS87">
        <v>1</v>
      </c>
      <c r="AV87">
        <v>276</v>
      </c>
      <c r="AW87">
        <v>276</v>
      </c>
      <c r="AX87" t="s">
        <v>197</v>
      </c>
      <c r="AY87" s="3" t="s">
        <v>115</v>
      </c>
      <c r="AZ87">
        <v>1</v>
      </c>
      <c r="BB87" s="2">
        <v>42145</v>
      </c>
      <c r="BC87" s="4" t="s">
        <v>120</v>
      </c>
      <c r="BD87">
        <v>41054531300042</v>
      </c>
      <c r="BF87" t="s">
        <v>108</v>
      </c>
      <c r="BG87" t="s">
        <v>116</v>
      </c>
      <c r="BH87" t="s">
        <v>117</v>
      </c>
      <c r="BJ87" s="2">
        <v>42144</v>
      </c>
      <c r="BK87">
        <v>3</v>
      </c>
      <c r="BM87">
        <v>1409</v>
      </c>
      <c r="BO87" t="s">
        <v>118</v>
      </c>
      <c r="BP87">
        <v>16</v>
      </c>
      <c r="BR87">
        <v>27</v>
      </c>
      <c r="BT87">
        <v>1</v>
      </c>
      <c r="BV87">
        <v>34255833500051</v>
      </c>
      <c r="BX87" t="s">
        <v>108</v>
      </c>
      <c r="BY87">
        <v>1</v>
      </c>
      <c r="CA87">
        <v>3</v>
      </c>
      <c r="CC87">
        <v>41054531300042</v>
      </c>
      <c r="CE87" t="s">
        <v>105</v>
      </c>
      <c r="CG87">
        <v>3</v>
      </c>
      <c r="CM87" t="s">
        <v>106</v>
      </c>
      <c r="CN87" s="2">
        <v>42187</v>
      </c>
      <c r="CO87">
        <v>0</v>
      </c>
      <c r="CQ87" t="s">
        <v>105</v>
      </c>
      <c r="CR87" t="s">
        <v>107</v>
      </c>
      <c r="CS87">
        <v>41054531300042</v>
      </c>
      <c r="CU87" t="s">
        <v>108</v>
      </c>
      <c r="CV87" t="s">
        <v>109</v>
      </c>
      <c r="CW87" t="s">
        <v>110</v>
      </c>
      <c r="CX87" t="s">
        <v>111</v>
      </c>
      <c r="CY87">
        <v>1</v>
      </c>
    </row>
    <row r="88" spans="1:103" ht="15" hidden="1" customHeight="1" x14ac:dyDescent="0.2">
      <c r="A88" t="s">
        <v>104</v>
      </c>
      <c r="B88">
        <v>0</v>
      </c>
      <c r="D88" t="s">
        <v>105</v>
      </c>
      <c r="K88">
        <v>1</v>
      </c>
      <c r="M88">
        <v>1</v>
      </c>
      <c r="N88" t="s">
        <v>112</v>
      </c>
      <c r="O88">
        <v>0</v>
      </c>
      <c r="R88">
        <v>6127900</v>
      </c>
      <c r="S88" s="2">
        <v>42144</v>
      </c>
      <c r="T88">
        <v>2</v>
      </c>
      <c r="U88">
        <v>1</v>
      </c>
      <c r="V88">
        <v>1</v>
      </c>
      <c r="X88">
        <v>0</v>
      </c>
      <c r="Y88">
        <v>0</v>
      </c>
      <c r="Z88" s="2">
        <v>42144</v>
      </c>
      <c r="AA88" s="4" t="s">
        <v>119</v>
      </c>
      <c r="AB88">
        <v>3</v>
      </c>
      <c r="AC88">
        <v>3</v>
      </c>
      <c r="AD88" s="4" t="s">
        <v>119</v>
      </c>
      <c r="AE88">
        <v>2</v>
      </c>
      <c r="AF88">
        <v>2</v>
      </c>
      <c r="AG88" t="s">
        <v>198</v>
      </c>
      <c r="AH88">
        <v>1369</v>
      </c>
      <c r="AI88">
        <v>2</v>
      </c>
      <c r="AJ88">
        <v>2</v>
      </c>
      <c r="AM88">
        <v>422</v>
      </c>
      <c r="AN88">
        <v>422</v>
      </c>
      <c r="AO88">
        <v>1369</v>
      </c>
      <c r="AP88">
        <v>1</v>
      </c>
      <c r="AQ88">
        <v>1</v>
      </c>
      <c r="AR88">
        <v>10</v>
      </c>
      <c r="AS88">
        <v>10</v>
      </c>
      <c r="AV88">
        <v>280</v>
      </c>
      <c r="AW88">
        <v>280</v>
      </c>
      <c r="AX88" t="s">
        <v>199</v>
      </c>
      <c r="AY88" s="3" t="s">
        <v>115</v>
      </c>
      <c r="AZ88">
        <v>1</v>
      </c>
      <c r="BB88" s="2">
        <v>42145</v>
      </c>
      <c r="BC88" s="4" t="s">
        <v>120</v>
      </c>
      <c r="BD88">
        <v>41054531300042</v>
      </c>
      <c r="BF88" t="s">
        <v>108</v>
      </c>
      <c r="BG88" t="s">
        <v>116</v>
      </c>
      <c r="BH88" t="s">
        <v>117</v>
      </c>
      <c r="BJ88" s="2">
        <v>42144</v>
      </c>
      <c r="BK88">
        <v>3</v>
      </c>
      <c r="BM88">
        <v>1409</v>
      </c>
      <c r="BO88" t="s">
        <v>118</v>
      </c>
      <c r="BP88">
        <v>16</v>
      </c>
      <c r="BR88">
        <v>27</v>
      </c>
      <c r="BT88">
        <v>1</v>
      </c>
      <c r="BV88">
        <v>34255833500051</v>
      </c>
      <c r="BX88" t="s">
        <v>108</v>
      </c>
      <c r="BY88">
        <v>1</v>
      </c>
      <c r="CA88">
        <v>3</v>
      </c>
      <c r="CC88">
        <v>41054531300042</v>
      </c>
      <c r="CE88" t="s">
        <v>105</v>
      </c>
      <c r="CG88">
        <v>3</v>
      </c>
      <c r="CM88" t="s">
        <v>106</v>
      </c>
      <c r="CN88" s="2">
        <v>42187</v>
      </c>
      <c r="CO88">
        <v>0</v>
      </c>
      <c r="CQ88" t="s">
        <v>105</v>
      </c>
      <c r="CR88" t="s">
        <v>107</v>
      </c>
      <c r="CS88">
        <v>41054531300042</v>
      </c>
      <c r="CU88" t="s">
        <v>108</v>
      </c>
      <c r="CV88" t="s">
        <v>109</v>
      </c>
      <c r="CW88" t="s">
        <v>110</v>
      </c>
      <c r="CX88" t="s">
        <v>111</v>
      </c>
      <c r="CY88">
        <v>1</v>
      </c>
    </row>
    <row r="89" spans="1:103" ht="15" hidden="1" customHeight="1" x14ac:dyDescent="0.2">
      <c r="A89" t="s">
        <v>104</v>
      </c>
      <c r="B89">
        <v>0</v>
      </c>
      <c r="D89" t="s">
        <v>105</v>
      </c>
      <c r="K89">
        <v>1</v>
      </c>
      <c r="M89">
        <v>1</v>
      </c>
      <c r="N89" t="s">
        <v>112</v>
      </c>
      <c r="O89">
        <v>0</v>
      </c>
      <c r="R89">
        <v>6127900</v>
      </c>
      <c r="S89" s="2">
        <v>42144</v>
      </c>
      <c r="T89">
        <v>2</v>
      </c>
      <c r="U89">
        <v>1</v>
      </c>
      <c r="V89">
        <v>1</v>
      </c>
      <c r="X89">
        <v>0</v>
      </c>
      <c r="Y89">
        <v>0</v>
      </c>
      <c r="Z89" s="2">
        <v>42144</v>
      </c>
      <c r="AA89" s="4" t="s">
        <v>119</v>
      </c>
      <c r="AB89">
        <v>23</v>
      </c>
      <c r="AC89">
        <v>23</v>
      </c>
      <c r="AD89" s="4" t="s">
        <v>119</v>
      </c>
      <c r="AE89">
        <v>2</v>
      </c>
      <c r="AF89">
        <v>2</v>
      </c>
      <c r="AG89" t="s">
        <v>200</v>
      </c>
      <c r="AH89">
        <v>1319</v>
      </c>
      <c r="AI89">
        <v>1</v>
      </c>
      <c r="AJ89">
        <v>1</v>
      </c>
      <c r="AM89">
        <v>240</v>
      </c>
      <c r="AN89">
        <v>240</v>
      </c>
      <c r="AO89">
        <v>1319</v>
      </c>
      <c r="AP89">
        <v>1</v>
      </c>
      <c r="AQ89">
        <v>1</v>
      </c>
      <c r="AR89">
        <v>1.4</v>
      </c>
      <c r="AS89">
        <v>1.4</v>
      </c>
      <c r="AV89">
        <v>168</v>
      </c>
      <c r="AW89">
        <v>168</v>
      </c>
      <c r="AX89" t="s">
        <v>201</v>
      </c>
      <c r="AY89" s="3" t="s">
        <v>115</v>
      </c>
      <c r="AZ89">
        <v>1</v>
      </c>
      <c r="BB89" s="2">
        <v>42145</v>
      </c>
      <c r="BC89" s="4" t="s">
        <v>120</v>
      </c>
      <c r="BD89">
        <v>41054531300042</v>
      </c>
      <c r="BF89" t="s">
        <v>108</v>
      </c>
      <c r="BG89" t="s">
        <v>116</v>
      </c>
      <c r="BH89" t="s">
        <v>117</v>
      </c>
      <c r="BJ89" s="2">
        <v>42144</v>
      </c>
      <c r="BK89">
        <v>3</v>
      </c>
      <c r="BM89">
        <v>1409</v>
      </c>
      <c r="BO89" t="s">
        <v>118</v>
      </c>
      <c r="BP89">
        <v>16</v>
      </c>
      <c r="BR89">
        <v>27</v>
      </c>
      <c r="BT89">
        <v>1</v>
      </c>
      <c r="BV89">
        <v>34255833500051</v>
      </c>
      <c r="BX89" t="s">
        <v>108</v>
      </c>
      <c r="BY89">
        <v>1</v>
      </c>
      <c r="CA89">
        <v>3</v>
      </c>
      <c r="CC89">
        <v>41054531300042</v>
      </c>
      <c r="CE89" t="s">
        <v>105</v>
      </c>
      <c r="CG89">
        <v>3</v>
      </c>
      <c r="CM89" t="s">
        <v>106</v>
      </c>
      <c r="CN89" s="2">
        <v>42187</v>
      </c>
      <c r="CO89">
        <v>0</v>
      </c>
      <c r="CQ89" t="s">
        <v>105</v>
      </c>
      <c r="CR89" t="s">
        <v>107</v>
      </c>
      <c r="CS89">
        <v>41054531300042</v>
      </c>
      <c r="CU89" t="s">
        <v>108</v>
      </c>
      <c r="CV89" t="s">
        <v>109</v>
      </c>
      <c r="CW89" t="s">
        <v>110</v>
      </c>
      <c r="CX89" t="s">
        <v>111</v>
      </c>
      <c r="CY89">
        <v>1</v>
      </c>
    </row>
    <row r="90" spans="1:103" ht="15" hidden="1" customHeight="1" x14ac:dyDescent="0.2">
      <c r="A90" t="s">
        <v>104</v>
      </c>
      <c r="B90">
        <v>0</v>
      </c>
      <c r="D90" t="s">
        <v>105</v>
      </c>
      <c r="K90">
        <v>1</v>
      </c>
      <c r="M90">
        <v>1</v>
      </c>
      <c r="N90" t="s">
        <v>112</v>
      </c>
      <c r="O90">
        <v>0</v>
      </c>
      <c r="R90">
        <v>6127900</v>
      </c>
      <c r="S90" s="2">
        <v>42144</v>
      </c>
      <c r="T90">
        <v>2</v>
      </c>
      <c r="U90">
        <v>1</v>
      </c>
      <c r="V90">
        <v>1</v>
      </c>
      <c r="X90">
        <v>0</v>
      </c>
      <c r="Y90">
        <v>0</v>
      </c>
      <c r="Z90" s="2">
        <v>42144</v>
      </c>
      <c r="AA90" s="4" t="s">
        <v>119</v>
      </c>
      <c r="AB90">
        <v>3</v>
      </c>
      <c r="AC90">
        <v>3</v>
      </c>
      <c r="AD90" s="4" t="s">
        <v>119</v>
      </c>
      <c r="AE90">
        <v>2</v>
      </c>
      <c r="AF90">
        <v>2</v>
      </c>
      <c r="AG90" t="s">
        <v>202</v>
      </c>
      <c r="AH90">
        <v>1396</v>
      </c>
      <c r="AI90">
        <v>10</v>
      </c>
      <c r="AJ90">
        <v>10</v>
      </c>
      <c r="AM90">
        <v>422</v>
      </c>
      <c r="AN90">
        <v>422</v>
      </c>
      <c r="AO90">
        <v>1396</v>
      </c>
      <c r="AP90">
        <v>1</v>
      </c>
      <c r="AQ90">
        <v>1</v>
      </c>
      <c r="AR90">
        <v>121</v>
      </c>
      <c r="AS90">
        <v>121</v>
      </c>
      <c r="AV90">
        <v>284</v>
      </c>
      <c r="AW90">
        <v>284</v>
      </c>
      <c r="AX90" t="s">
        <v>203</v>
      </c>
      <c r="AY90" s="3" t="s">
        <v>115</v>
      </c>
      <c r="AZ90">
        <v>1</v>
      </c>
      <c r="BB90" s="2">
        <v>42145</v>
      </c>
      <c r="BC90" s="4" t="s">
        <v>120</v>
      </c>
      <c r="BD90">
        <v>41054531300042</v>
      </c>
      <c r="BF90" t="s">
        <v>108</v>
      </c>
      <c r="BG90" t="s">
        <v>116</v>
      </c>
      <c r="BH90" t="s">
        <v>117</v>
      </c>
      <c r="BJ90" s="2">
        <v>42144</v>
      </c>
      <c r="BK90">
        <v>3</v>
      </c>
      <c r="BM90">
        <v>1409</v>
      </c>
      <c r="BO90" t="s">
        <v>118</v>
      </c>
      <c r="BP90">
        <v>16</v>
      </c>
      <c r="BR90">
        <v>27</v>
      </c>
      <c r="BT90">
        <v>1</v>
      </c>
      <c r="BV90">
        <v>34255833500051</v>
      </c>
      <c r="BX90" t="s">
        <v>108</v>
      </c>
      <c r="BY90">
        <v>1</v>
      </c>
      <c r="CA90">
        <v>3</v>
      </c>
      <c r="CC90">
        <v>41054531300042</v>
      </c>
      <c r="CE90" t="s">
        <v>105</v>
      </c>
      <c r="CG90">
        <v>3</v>
      </c>
      <c r="CM90" t="s">
        <v>106</v>
      </c>
      <c r="CN90" s="2">
        <v>42187</v>
      </c>
      <c r="CO90">
        <v>0</v>
      </c>
      <c r="CQ90" t="s">
        <v>105</v>
      </c>
      <c r="CR90" t="s">
        <v>107</v>
      </c>
      <c r="CS90">
        <v>41054531300042</v>
      </c>
      <c r="CU90" t="s">
        <v>108</v>
      </c>
      <c r="CV90" t="s">
        <v>109</v>
      </c>
      <c r="CW90" t="s">
        <v>110</v>
      </c>
      <c r="CX90" t="s">
        <v>111</v>
      </c>
      <c r="CY90">
        <v>1</v>
      </c>
    </row>
    <row r="91" spans="1:103" ht="15" hidden="1" customHeight="1" x14ac:dyDescent="0.2">
      <c r="A91" t="s">
        <v>104</v>
      </c>
      <c r="B91">
        <v>0</v>
      </c>
      <c r="D91" t="s">
        <v>105</v>
      </c>
      <c r="K91">
        <v>1</v>
      </c>
      <c r="M91">
        <v>1</v>
      </c>
      <c r="N91" t="s">
        <v>112</v>
      </c>
      <c r="O91">
        <v>0</v>
      </c>
      <c r="R91">
        <v>6127900</v>
      </c>
      <c r="S91" s="2">
        <v>42144</v>
      </c>
      <c r="T91">
        <v>2</v>
      </c>
      <c r="U91">
        <v>1</v>
      </c>
      <c r="V91">
        <v>1</v>
      </c>
      <c r="X91">
        <v>0</v>
      </c>
      <c r="Y91">
        <v>0</v>
      </c>
      <c r="Z91" s="2">
        <v>42144</v>
      </c>
      <c r="AA91" s="4" t="s">
        <v>119</v>
      </c>
      <c r="AB91">
        <v>23</v>
      </c>
      <c r="AC91">
        <v>23</v>
      </c>
      <c r="AD91" s="4" t="s">
        <v>119</v>
      </c>
      <c r="AE91">
        <v>2</v>
      </c>
      <c r="AF91">
        <v>2</v>
      </c>
      <c r="AG91" t="s">
        <v>204</v>
      </c>
      <c r="AH91">
        <v>6231</v>
      </c>
      <c r="AI91">
        <v>5.0000000000000001E-4</v>
      </c>
      <c r="AJ91">
        <v>5.0000000000000001E-4</v>
      </c>
      <c r="AK91">
        <v>711</v>
      </c>
      <c r="AL91">
        <v>711</v>
      </c>
      <c r="AM91">
        <v>405</v>
      </c>
      <c r="AN91">
        <v>405</v>
      </c>
      <c r="AO91">
        <v>6231</v>
      </c>
      <c r="AP91">
        <v>10</v>
      </c>
      <c r="AQ91">
        <v>10</v>
      </c>
      <c r="AR91">
        <v>5.0000000000000001E-4</v>
      </c>
      <c r="AS91">
        <v>5.0000000000000001E-4</v>
      </c>
      <c r="AV91">
        <v>133</v>
      </c>
      <c r="AW91">
        <v>133</v>
      </c>
      <c r="AX91" t="s">
        <v>130</v>
      </c>
      <c r="AY91" s="3" t="s">
        <v>115</v>
      </c>
      <c r="AZ91">
        <v>1</v>
      </c>
      <c r="BB91" s="2">
        <v>42145</v>
      </c>
      <c r="BC91" s="4" t="s">
        <v>120</v>
      </c>
      <c r="BD91">
        <v>41054531300042</v>
      </c>
      <c r="BF91" t="s">
        <v>108</v>
      </c>
      <c r="BG91" t="s">
        <v>116</v>
      </c>
      <c r="BH91" t="s">
        <v>117</v>
      </c>
      <c r="BJ91" s="2">
        <v>42144</v>
      </c>
      <c r="BK91">
        <v>3</v>
      </c>
      <c r="BM91">
        <v>1409</v>
      </c>
      <c r="BO91" t="s">
        <v>118</v>
      </c>
      <c r="BP91">
        <v>16</v>
      </c>
      <c r="BR91">
        <v>27</v>
      </c>
      <c r="BT91">
        <v>1</v>
      </c>
      <c r="BV91">
        <v>34255833500051</v>
      </c>
      <c r="BX91" t="s">
        <v>108</v>
      </c>
      <c r="BY91">
        <v>1</v>
      </c>
      <c r="CA91">
        <v>3</v>
      </c>
      <c r="CC91">
        <v>41054531300042</v>
      </c>
      <c r="CE91" t="s">
        <v>105</v>
      </c>
      <c r="CG91">
        <v>3</v>
      </c>
      <c r="CM91" t="s">
        <v>106</v>
      </c>
      <c r="CN91" s="2">
        <v>42187</v>
      </c>
      <c r="CO91">
        <v>0</v>
      </c>
      <c r="CQ91" t="s">
        <v>105</v>
      </c>
      <c r="CR91" t="s">
        <v>107</v>
      </c>
      <c r="CS91">
        <v>41054531300042</v>
      </c>
      <c r="CU91" t="s">
        <v>108</v>
      </c>
      <c r="CV91" t="s">
        <v>109</v>
      </c>
      <c r="CW91" t="s">
        <v>110</v>
      </c>
      <c r="CX91" t="s">
        <v>111</v>
      </c>
      <c r="CY91">
        <v>1</v>
      </c>
    </row>
    <row r="92" spans="1:103" ht="15" hidden="1" customHeight="1" x14ac:dyDescent="0.2">
      <c r="A92" t="s">
        <v>104</v>
      </c>
      <c r="B92">
        <v>0</v>
      </c>
      <c r="D92" t="s">
        <v>105</v>
      </c>
      <c r="K92">
        <v>1</v>
      </c>
      <c r="M92">
        <v>1</v>
      </c>
      <c r="N92" t="s">
        <v>112</v>
      </c>
      <c r="O92">
        <v>0</v>
      </c>
      <c r="R92">
        <v>6127900</v>
      </c>
      <c r="S92" s="2">
        <v>42144</v>
      </c>
      <c r="T92">
        <v>2</v>
      </c>
      <c r="U92">
        <v>2</v>
      </c>
      <c r="V92">
        <v>2</v>
      </c>
      <c r="X92">
        <v>0</v>
      </c>
      <c r="Y92">
        <v>0</v>
      </c>
      <c r="Z92" s="2">
        <v>42144</v>
      </c>
      <c r="AA92" s="4" t="s">
        <v>119</v>
      </c>
      <c r="AB92">
        <v>23</v>
      </c>
      <c r="AC92">
        <v>23</v>
      </c>
      <c r="AD92" s="4" t="s">
        <v>119</v>
      </c>
      <c r="AE92">
        <v>2</v>
      </c>
      <c r="AF92">
        <v>2</v>
      </c>
      <c r="AG92" t="s">
        <v>205</v>
      </c>
      <c r="AH92">
        <v>7437</v>
      </c>
      <c r="AI92">
        <v>2.0000000000000001E-4</v>
      </c>
      <c r="AJ92">
        <v>2.0000000000000001E-4</v>
      </c>
      <c r="AK92">
        <v>711</v>
      </c>
      <c r="AL92">
        <v>711</v>
      </c>
      <c r="AM92">
        <v>405</v>
      </c>
      <c r="AN92">
        <v>405</v>
      </c>
      <c r="AO92">
        <v>7437</v>
      </c>
      <c r="AP92">
        <v>10</v>
      </c>
      <c r="AQ92">
        <v>10</v>
      </c>
      <c r="AR92">
        <v>2.0000000000000001E-4</v>
      </c>
      <c r="AS92">
        <v>2.0000000000000001E-4</v>
      </c>
      <c r="AV92">
        <v>133</v>
      </c>
      <c r="AW92">
        <v>133</v>
      </c>
      <c r="AX92" t="s">
        <v>130</v>
      </c>
      <c r="AY92" s="3" t="s">
        <v>115</v>
      </c>
      <c r="AZ92">
        <v>1</v>
      </c>
      <c r="BB92" s="2">
        <v>42145</v>
      </c>
      <c r="BC92" s="4" t="s">
        <v>120</v>
      </c>
      <c r="BD92">
        <v>41054531300042</v>
      </c>
      <c r="BF92" t="s">
        <v>108</v>
      </c>
      <c r="BG92" t="s">
        <v>116</v>
      </c>
      <c r="BH92" t="s">
        <v>117</v>
      </c>
      <c r="BJ92" s="2">
        <v>42144</v>
      </c>
      <c r="BK92">
        <v>3</v>
      </c>
      <c r="BM92">
        <v>1409</v>
      </c>
      <c r="BO92" t="s">
        <v>118</v>
      </c>
      <c r="BP92">
        <v>16</v>
      </c>
      <c r="BR92">
        <v>27</v>
      </c>
      <c r="BT92">
        <v>1</v>
      </c>
      <c r="BV92">
        <v>34255833500051</v>
      </c>
      <c r="BX92" t="s">
        <v>108</v>
      </c>
      <c r="BY92">
        <v>1</v>
      </c>
      <c r="CA92">
        <v>3</v>
      </c>
      <c r="CC92">
        <v>41054531300042</v>
      </c>
      <c r="CE92" t="s">
        <v>105</v>
      </c>
      <c r="CG92">
        <v>3</v>
      </c>
      <c r="CM92" t="s">
        <v>106</v>
      </c>
      <c r="CN92" s="2">
        <v>42187</v>
      </c>
      <c r="CO92">
        <v>0</v>
      </c>
      <c r="CQ92" t="s">
        <v>105</v>
      </c>
      <c r="CR92" t="s">
        <v>107</v>
      </c>
      <c r="CS92">
        <v>41054531300042</v>
      </c>
      <c r="CU92" t="s">
        <v>108</v>
      </c>
      <c r="CV92" t="s">
        <v>109</v>
      </c>
      <c r="CW92" t="s">
        <v>110</v>
      </c>
      <c r="CX92" t="s">
        <v>111</v>
      </c>
      <c r="CY92">
        <v>1</v>
      </c>
    </row>
    <row r="93" spans="1:103" ht="15" hidden="1" customHeight="1" x14ac:dyDescent="0.2">
      <c r="A93" t="s">
        <v>104</v>
      </c>
      <c r="B93">
        <v>0</v>
      </c>
      <c r="D93" t="s">
        <v>105</v>
      </c>
      <c r="K93">
        <v>1</v>
      </c>
      <c r="M93">
        <v>1</v>
      </c>
      <c r="N93" t="s">
        <v>112</v>
      </c>
      <c r="O93">
        <v>0</v>
      </c>
      <c r="R93">
        <v>6127900</v>
      </c>
      <c r="S93" s="2">
        <v>42144</v>
      </c>
      <c r="T93">
        <v>2</v>
      </c>
      <c r="U93">
        <v>1</v>
      </c>
      <c r="V93">
        <v>1</v>
      </c>
      <c r="X93">
        <v>0</v>
      </c>
      <c r="Y93">
        <v>0</v>
      </c>
      <c r="Z93" s="2">
        <v>42144</v>
      </c>
      <c r="AA93" s="4" t="s">
        <v>119</v>
      </c>
      <c r="AB93">
        <v>23</v>
      </c>
      <c r="AC93">
        <v>23</v>
      </c>
      <c r="AD93" s="4" t="s">
        <v>119</v>
      </c>
      <c r="AE93">
        <v>2</v>
      </c>
      <c r="AF93">
        <v>2</v>
      </c>
      <c r="AG93" t="s">
        <v>206</v>
      </c>
      <c r="AH93">
        <v>1114</v>
      </c>
      <c r="AI93">
        <v>0.5</v>
      </c>
      <c r="AJ93">
        <v>0.5</v>
      </c>
      <c r="AM93">
        <v>357</v>
      </c>
      <c r="AN93">
        <v>357</v>
      </c>
      <c r="AO93">
        <v>1114</v>
      </c>
      <c r="AP93">
        <v>10</v>
      </c>
      <c r="AQ93">
        <v>10</v>
      </c>
      <c r="AR93">
        <v>0.5</v>
      </c>
      <c r="AS93">
        <v>0.5</v>
      </c>
      <c r="AV93">
        <v>133</v>
      </c>
      <c r="AW93">
        <v>133</v>
      </c>
      <c r="AX93" t="s">
        <v>130</v>
      </c>
      <c r="AY93" s="3" t="s">
        <v>115</v>
      </c>
      <c r="AZ93">
        <v>1</v>
      </c>
      <c r="BB93" s="2">
        <v>42145</v>
      </c>
      <c r="BC93" s="4" t="s">
        <v>120</v>
      </c>
      <c r="BD93">
        <v>41054531300042</v>
      </c>
      <c r="BF93" t="s">
        <v>108</v>
      </c>
      <c r="BG93" t="s">
        <v>116</v>
      </c>
      <c r="BH93" t="s">
        <v>117</v>
      </c>
      <c r="BJ93" s="2">
        <v>42144</v>
      </c>
      <c r="BK93">
        <v>3</v>
      </c>
      <c r="BM93">
        <v>1409</v>
      </c>
      <c r="BO93" t="s">
        <v>118</v>
      </c>
      <c r="BP93">
        <v>16</v>
      </c>
      <c r="BR93">
        <v>27</v>
      </c>
      <c r="BT93">
        <v>1</v>
      </c>
      <c r="BV93">
        <v>34255833500051</v>
      </c>
      <c r="BX93" t="s">
        <v>108</v>
      </c>
      <c r="BY93">
        <v>1</v>
      </c>
      <c r="CA93">
        <v>3</v>
      </c>
      <c r="CC93">
        <v>41054531300042</v>
      </c>
      <c r="CE93" t="s">
        <v>105</v>
      </c>
      <c r="CG93">
        <v>3</v>
      </c>
      <c r="CM93" t="s">
        <v>106</v>
      </c>
      <c r="CN93" s="2">
        <v>42187</v>
      </c>
      <c r="CO93">
        <v>0</v>
      </c>
      <c r="CQ93" t="s">
        <v>105</v>
      </c>
      <c r="CR93" t="s">
        <v>107</v>
      </c>
      <c r="CS93">
        <v>41054531300042</v>
      </c>
      <c r="CU93" t="s">
        <v>108</v>
      </c>
      <c r="CV93" t="s">
        <v>109</v>
      </c>
      <c r="CW93" t="s">
        <v>110</v>
      </c>
      <c r="CX93" t="s">
        <v>111</v>
      </c>
      <c r="CY93">
        <v>1</v>
      </c>
    </row>
    <row r="94" spans="1:103" ht="15" hidden="1" customHeight="1" x14ac:dyDescent="0.2">
      <c r="A94" t="s">
        <v>104</v>
      </c>
      <c r="B94">
        <v>0</v>
      </c>
      <c r="D94" t="s">
        <v>105</v>
      </c>
      <c r="K94">
        <v>1</v>
      </c>
      <c r="M94">
        <v>1</v>
      </c>
      <c r="N94" t="s">
        <v>112</v>
      </c>
      <c r="O94">
        <v>0</v>
      </c>
      <c r="R94">
        <v>6127900</v>
      </c>
      <c r="S94" s="2">
        <v>42144</v>
      </c>
      <c r="T94">
        <v>2</v>
      </c>
      <c r="U94">
        <v>1</v>
      </c>
      <c r="V94">
        <v>1</v>
      </c>
      <c r="X94">
        <v>0</v>
      </c>
      <c r="Y94">
        <v>0</v>
      </c>
      <c r="Z94" s="2">
        <v>42144</v>
      </c>
      <c r="AA94" s="4" t="s">
        <v>119</v>
      </c>
      <c r="AB94">
        <v>23</v>
      </c>
      <c r="AC94">
        <v>23</v>
      </c>
      <c r="AD94" s="4" t="s">
        <v>119</v>
      </c>
      <c r="AE94">
        <v>2</v>
      </c>
      <c r="AF94">
        <v>2</v>
      </c>
      <c r="AG94" t="s">
        <v>207</v>
      </c>
      <c r="AH94">
        <v>1082</v>
      </c>
      <c r="AI94">
        <v>0.01</v>
      </c>
      <c r="AJ94">
        <v>0.01</v>
      </c>
      <c r="AK94">
        <v>712</v>
      </c>
      <c r="AL94">
        <v>712</v>
      </c>
      <c r="AM94">
        <v>151</v>
      </c>
      <c r="AN94">
        <v>151</v>
      </c>
      <c r="AO94">
        <v>1082</v>
      </c>
      <c r="AP94">
        <v>10</v>
      </c>
      <c r="AQ94">
        <v>10</v>
      </c>
      <c r="AR94">
        <v>0.01</v>
      </c>
      <c r="AS94">
        <v>0.01</v>
      </c>
      <c r="AT94">
        <v>1168</v>
      </c>
      <c r="AU94">
        <v>1168</v>
      </c>
      <c r="AV94">
        <v>133</v>
      </c>
      <c r="AW94">
        <v>133</v>
      </c>
      <c r="AX94" t="s">
        <v>130</v>
      </c>
      <c r="AY94" s="3" t="s">
        <v>115</v>
      </c>
      <c r="AZ94">
        <v>1</v>
      </c>
      <c r="BB94" s="2">
        <v>42145</v>
      </c>
      <c r="BC94" s="4" t="s">
        <v>120</v>
      </c>
      <c r="BD94">
        <v>41054531300042</v>
      </c>
      <c r="BF94" t="s">
        <v>108</v>
      </c>
      <c r="BG94" t="s">
        <v>116</v>
      </c>
      <c r="BH94" t="s">
        <v>117</v>
      </c>
      <c r="BJ94" s="2">
        <v>42144</v>
      </c>
      <c r="BK94">
        <v>3</v>
      </c>
      <c r="BM94">
        <v>1409</v>
      </c>
      <c r="BO94" t="s">
        <v>118</v>
      </c>
      <c r="BP94">
        <v>16</v>
      </c>
      <c r="BR94">
        <v>27</v>
      </c>
      <c r="BT94">
        <v>1</v>
      </c>
      <c r="BV94">
        <v>34255833500051</v>
      </c>
      <c r="BX94" t="s">
        <v>108</v>
      </c>
      <c r="BY94">
        <v>1</v>
      </c>
      <c r="CA94">
        <v>3</v>
      </c>
      <c r="CC94">
        <v>41054531300042</v>
      </c>
      <c r="CE94" t="s">
        <v>105</v>
      </c>
      <c r="CG94">
        <v>3</v>
      </c>
      <c r="CM94" t="s">
        <v>106</v>
      </c>
      <c r="CN94" s="2">
        <v>42187</v>
      </c>
      <c r="CO94">
        <v>0</v>
      </c>
      <c r="CQ94" t="s">
        <v>105</v>
      </c>
      <c r="CR94" t="s">
        <v>107</v>
      </c>
      <c r="CS94">
        <v>41054531300042</v>
      </c>
      <c r="CU94" t="s">
        <v>108</v>
      </c>
      <c r="CV94" t="s">
        <v>109</v>
      </c>
      <c r="CW94" t="s">
        <v>110</v>
      </c>
      <c r="CX94" t="s">
        <v>111</v>
      </c>
      <c r="CY94">
        <v>1</v>
      </c>
    </row>
    <row r="95" spans="1:103" ht="15" hidden="1" customHeight="1" x14ac:dyDescent="0.2">
      <c r="A95" t="s">
        <v>104</v>
      </c>
      <c r="B95">
        <v>0</v>
      </c>
      <c r="D95" t="s">
        <v>105</v>
      </c>
      <c r="K95">
        <v>1</v>
      </c>
      <c r="M95">
        <v>1</v>
      </c>
      <c r="N95" t="s">
        <v>112</v>
      </c>
      <c r="O95">
        <v>0</v>
      </c>
      <c r="R95">
        <v>6127900</v>
      </c>
      <c r="S95" s="2">
        <v>42144</v>
      </c>
      <c r="T95">
        <v>2</v>
      </c>
      <c r="U95">
        <v>1</v>
      </c>
      <c r="V95">
        <v>1</v>
      </c>
      <c r="X95">
        <v>0</v>
      </c>
      <c r="Y95">
        <v>0</v>
      </c>
      <c r="Z95" s="2">
        <v>42144</v>
      </c>
      <c r="AA95" s="4" t="s">
        <v>119</v>
      </c>
      <c r="AB95">
        <v>23</v>
      </c>
      <c r="AC95">
        <v>23</v>
      </c>
      <c r="AD95" s="4" t="s">
        <v>119</v>
      </c>
      <c r="AE95">
        <v>2</v>
      </c>
      <c r="AF95">
        <v>2</v>
      </c>
      <c r="AG95" t="s">
        <v>208</v>
      </c>
      <c r="AH95">
        <v>1115</v>
      </c>
      <c r="AI95">
        <v>0.01</v>
      </c>
      <c r="AJ95">
        <v>0.01</v>
      </c>
      <c r="AK95">
        <v>712</v>
      </c>
      <c r="AL95">
        <v>712</v>
      </c>
      <c r="AM95">
        <v>151</v>
      </c>
      <c r="AN95">
        <v>151</v>
      </c>
      <c r="AO95">
        <v>1115</v>
      </c>
      <c r="AP95">
        <v>10</v>
      </c>
      <c r="AQ95">
        <v>10</v>
      </c>
      <c r="AR95">
        <v>0.01</v>
      </c>
      <c r="AS95">
        <v>0.01</v>
      </c>
      <c r="AT95">
        <v>1168</v>
      </c>
      <c r="AU95">
        <v>1168</v>
      </c>
      <c r="AV95">
        <v>133</v>
      </c>
      <c r="AW95">
        <v>133</v>
      </c>
      <c r="AX95" t="s">
        <v>130</v>
      </c>
      <c r="AY95" s="3" t="s">
        <v>115</v>
      </c>
      <c r="AZ95">
        <v>1</v>
      </c>
      <c r="BB95" s="2">
        <v>42145</v>
      </c>
      <c r="BC95" s="4" t="s">
        <v>120</v>
      </c>
      <c r="BD95">
        <v>41054531300042</v>
      </c>
      <c r="BF95" t="s">
        <v>108</v>
      </c>
      <c r="BG95" t="s">
        <v>116</v>
      </c>
      <c r="BH95" t="s">
        <v>117</v>
      </c>
      <c r="BJ95" s="2">
        <v>42144</v>
      </c>
      <c r="BK95">
        <v>3</v>
      </c>
      <c r="BM95">
        <v>1409</v>
      </c>
      <c r="BO95" t="s">
        <v>118</v>
      </c>
      <c r="BP95">
        <v>16</v>
      </c>
      <c r="BR95">
        <v>27</v>
      </c>
      <c r="BT95">
        <v>1</v>
      </c>
      <c r="BV95">
        <v>34255833500051</v>
      </c>
      <c r="BX95" t="s">
        <v>108</v>
      </c>
      <c r="BY95">
        <v>1</v>
      </c>
      <c r="CA95">
        <v>3</v>
      </c>
      <c r="CC95">
        <v>41054531300042</v>
      </c>
      <c r="CE95" t="s">
        <v>105</v>
      </c>
      <c r="CG95">
        <v>3</v>
      </c>
      <c r="CM95" t="s">
        <v>106</v>
      </c>
      <c r="CN95" s="2">
        <v>42187</v>
      </c>
      <c r="CO95">
        <v>0</v>
      </c>
      <c r="CQ95" t="s">
        <v>105</v>
      </c>
      <c r="CR95" t="s">
        <v>107</v>
      </c>
      <c r="CS95">
        <v>41054531300042</v>
      </c>
      <c r="CU95" t="s">
        <v>108</v>
      </c>
      <c r="CV95" t="s">
        <v>109</v>
      </c>
      <c r="CW95" t="s">
        <v>110</v>
      </c>
      <c r="CX95" t="s">
        <v>111</v>
      </c>
      <c r="CY95">
        <v>1</v>
      </c>
    </row>
    <row r="96" spans="1:103" ht="15" hidden="1" customHeight="1" x14ac:dyDescent="0.2">
      <c r="A96" t="s">
        <v>104</v>
      </c>
      <c r="B96">
        <v>0</v>
      </c>
      <c r="D96" t="s">
        <v>105</v>
      </c>
      <c r="K96">
        <v>1</v>
      </c>
      <c r="M96">
        <v>1</v>
      </c>
      <c r="N96" t="s">
        <v>112</v>
      </c>
      <c r="O96">
        <v>0</v>
      </c>
      <c r="R96">
        <v>6127900</v>
      </c>
      <c r="S96" s="2">
        <v>42144</v>
      </c>
      <c r="T96">
        <v>2</v>
      </c>
      <c r="U96">
        <v>1</v>
      </c>
      <c r="V96">
        <v>1</v>
      </c>
      <c r="X96">
        <v>0</v>
      </c>
      <c r="Y96">
        <v>0</v>
      </c>
      <c r="Z96" s="2">
        <v>42144</v>
      </c>
      <c r="AA96" s="4" t="s">
        <v>119</v>
      </c>
      <c r="AB96">
        <v>23</v>
      </c>
      <c r="AC96">
        <v>23</v>
      </c>
      <c r="AD96" s="4" t="s">
        <v>119</v>
      </c>
      <c r="AE96">
        <v>2</v>
      </c>
      <c r="AF96">
        <v>2</v>
      </c>
      <c r="AG96" t="s">
        <v>209</v>
      </c>
      <c r="AH96">
        <v>1116</v>
      </c>
      <c r="AI96">
        <v>0.01</v>
      </c>
      <c r="AJ96">
        <v>0.01</v>
      </c>
      <c r="AK96">
        <v>712</v>
      </c>
      <c r="AL96">
        <v>712</v>
      </c>
      <c r="AM96">
        <v>151</v>
      </c>
      <c r="AN96">
        <v>151</v>
      </c>
      <c r="AO96">
        <v>1116</v>
      </c>
      <c r="AP96">
        <v>10</v>
      </c>
      <c r="AQ96">
        <v>10</v>
      </c>
      <c r="AR96">
        <v>0.01</v>
      </c>
      <c r="AS96">
        <v>0.01</v>
      </c>
      <c r="AT96">
        <v>1168</v>
      </c>
      <c r="AU96">
        <v>1168</v>
      </c>
      <c r="AV96">
        <v>133</v>
      </c>
      <c r="AW96">
        <v>133</v>
      </c>
      <c r="AX96" t="s">
        <v>130</v>
      </c>
      <c r="AY96" s="3" t="s">
        <v>115</v>
      </c>
      <c r="AZ96">
        <v>1</v>
      </c>
      <c r="BB96" s="2">
        <v>42145</v>
      </c>
      <c r="BC96" s="4" t="s">
        <v>120</v>
      </c>
      <c r="BD96">
        <v>41054531300042</v>
      </c>
      <c r="BF96" t="s">
        <v>108</v>
      </c>
      <c r="BG96" t="s">
        <v>116</v>
      </c>
      <c r="BH96" t="s">
        <v>117</v>
      </c>
      <c r="BJ96" s="2">
        <v>42144</v>
      </c>
      <c r="BK96">
        <v>3</v>
      </c>
      <c r="BM96">
        <v>1409</v>
      </c>
      <c r="BO96" t="s">
        <v>118</v>
      </c>
      <c r="BP96">
        <v>16</v>
      </c>
      <c r="BR96">
        <v>27</v>
      </c>
      <c r="BT96">
        <v>1</v>
      </c>
      <c r="BV96">
        <v>34255833500051</v>
      </c>
      <c r="BX96" t="s">
        <v>108</v>
      </c>
      <c r="BY96">
        <v>1</v>
      </c>
      <c r="CA96">
        <v>3</v>
      </c>
      <c r="CC96">
        <v>41054531300042</v>
      </c>
      <c r="CE96" t="s">
        <v>105</v>
      </c>
      <c r="CG96">
        <v>3</v>
      </c>
      <c r="CM96" t="s">
        <v>106</v>
      </c>
      <c r="CN96" s="2">
        <v>42187</v>
      </c>
      <c r="CO96">
        <v>0</v>
      </c>
      <c r="CQ96" t="s">
        <v>105</v>
      </c>
      <c r="CR96" t="s">
        <v>107</v>
      </c>
      <c r="CS96">
        <v>41054531300042</v>
      </c>
      <c r="CU96" t="s">
        <v>108</v>
      </c>
      <c r="CV96" t="s">
        <v>109</v>
      </c>
      <c r="CW96" t="s">
        <v>110</v>
      </c>
      <c r="CX96" t="s">
        <v>111</v>
      </c>
      <c r="CY96">
        <v>1</v>
      </c>
    </row>
    <row r="97" spans="1:103" ht="15" hidden="1" customHeight="1" x14ac:dyDescent="0.2">
      <c r="A97" t="s">
        <v>104</v>
      </c>
      <c r="B97">
        <v>0</v>
      </c>
      <c r="D97" t="s">
        <v>105</v>
      </c>
      <c r="K97">
        <v>1</v>
      </c>
      <c r="M97">
        <v>1</v>
      </c>
      <c r="N97" t="s">
        <v>112</v>
      </c>
      <c r="O97">
        <v>0</v>
      </c>
      <c r="R97">
        <v>6127900</v>
      </c>
      <c r="S97" s="2">
        <v>42144</v>
      </c>
      <c r="T97">
        <v>2</v>
      </c>
      <c r="U97">
        <v>1</v>
      </c>
      <c r="V97">
        <v>1</v>
      </c>
      <c r="X97">
        <v>0</v>
      </c>
      <c r="Y97">
        <v>0</v>
      </c>
      <c r="Z97" s="2">
        <v>42144</v>
      </c>
      <c r="AA97" s="4" t="s">
        <v>119</v>
      </c>
      <c r="AB97">
        <v>23</v>
      </c>
      <c r="AC97">
        <v>23</v>
      </c>
      <c r="AD97" s="4" t="s">
        <v>119</v>
      </c>
      <c r="AE97">
        <v>2</v>
      </c>
      <c r="AF97">
        <v>2</v>
      </c>
      <c r="AG97" t="s">
        <v>210</v>
      </c>
      <c r="AH97">
        <v>1118</v>
      </c>
      <c r="AI97">
        <v>0.01</v>
      </c>
      <c r="AJ97">
        <v>0.01</v>
      </c>
      <c r="AK97">
        <v>712</v>
      </c>
      <c r="AL97">
        <v>712</v>
      </c>
      <c r="AM97">
        <v>151</v>
      </c>
      <c r="AN97">
        <v>151</v>
      </c>
      <c r="AO97">
        <v>1118</v>
      </c>
      <c r="AP97">
        <v>10</v>
      </c>
      <c r="AQ97">
        <v>10</v>
      </c>
      <c r="AR97">
        <v>0.01</v>
      </c>
      <c r="AS97">
        <v>0.01</v>
      </c>
      <c r="AT97">
        <v>1168</v>
      </c>
      <c r="AU97">
        <v>1168</v>
      </c>
      <c r="AV97">
        <v>133</v>
      </c>
      <c r="AW97">
        <v>133</v>
      </c>
      <c r="AX97" t="s">
        <v>130</v>
      </c>
      <c r="AY97" s="3" t="s">
        <v>115</v>
      </c>
      <c r="AZ97">
        <v>1</v>
      </c>
      <c r="BB97" s="2">
        <v>42145</v>
      </c>
      <c r="BC97" s="4" t="s">
        <v>120</v>
      </c>
      <c r="BD97">
        <v>41054531300042</v>
      </c>
      <c r="BF97" t="s">
        <v>108</v>
      </c>
      <c r="BG97" t="s">
        <v>116</v>
      </c>
      <c r="BH97" t="s">
        <v>117</v>
      </c>
      <c r="BJ97" s="2">
        <v>42144</v>
      </c>
      <c r="BK97">
        <v>3</v>
      </c>
      <c r="BM97">
        <v>1409</v>
      </c>
      <c r="BO97" t="s">
        <v>118</v>
      </c>
      <c r="BP97">
        <v>16</v>
      </c>
      <c r="BR97">
        <v>27</v>
      </c>
      <c r="BT97">
        <v>1</v>
      </c>
      <c r="BV97">
        <v>34255833500051</v>
      </c>
      <c r="BX97" t="s">
        <v>108</v>
      </c>
      <c r="BY97">
        <v>1</v>
      </c>
      <c r="CA97">
        <v>3</v>
      </c>
      <c r="CC97">
        <v>41054531300042</v>
      </c>
      <c r="CE97" t="s">
        <v>105</v>
      </c>
      <c r="CG97">
        <v>3</v>
      </c>
      <c r="CM97" t="s">
        <v>106</v>
      </c>
      <c r="CN97" s="2">
        <v>42187</v>
      </c>
      <c r="CO97">
        <v>0</v>
      </c>
      <c r="CQ97" t="s">
        <v>105</v>
      </c>
      <c r="CR97" t="s">
        <v>107</v>
      </c>
      <c r="CS97">
        <v>41054531300042</v>
      </c>
      <c r="CU97" t="s">
        <v>108</v>
      </c>
      <c r="CV97" t="s">
        <v>109</v>
      </c>
      <c r="CW97" t="s">
        <v>110</v>
      </c>
      <c r="CX97" t="s">
        <v>111</v>
      </c>
      <c r="CY97">
        <v>1</v>
      </c>
    </row>
    <row r="98" spans="1:103" ht="15" hidden="1" customHeight="1" x14ac:dyDescent="0.2">
      <c r="A98" t="s">
        <v>104</v>
      </c>
      <c r="B98">
        <v>0</v>
      </c>
      <c r="D98" t="s">
        <v>105</v>
      </c>
      <c r="K98">
        <v>1</v>
      </c>
      <c r="M98">
        <v>1</v>
      </c>
      <c r="N98" t="s">
        <v>112</v>
      </c>
      <c r="O98">
        <v>0</v>
      </c>
      <c r="R98">
        <v>6127900</v>
      </c>
      <c r="S98" s="2">
        <v>42144</v>
      </c>
      <c r="T98">
        <v>2</v>
      </c>
      <c r="U98">
        <v>1</v>
      </c>
      <c r="V98">
        <v>1</v>
      </c>
      <c r="X98">
        <v>0</v>
      </c>
      <c r="Y98">
        <v>0</v>
      </c>
      <c r="Z98" s="2">
        <v>42144</v>
      </c>
      <c r="AA98" s="4" t="s">
        <v>119</v>
      </c>
      <c r="AB98">
        <v>23</v>
      </c>
      <c r="AC98">
        <v>23</v>
      </c>
      <c r="AD98" s="4" t="s">
        <v>119</v>
      </c>
      <c r="AE98">
        <v>2</v>
      </c>
      <c r="AF98">
        <v>2</v>
      </c>
      <c r="AG98" t="s">
        <v>211</v>
      </c>
      <c r="AH98">
        <v>1117</v>
      </c>
      <c r="AI98">
        <v>0.01</v>
      </c>
      <c r="AJ98">
        <v>0.01</v>
      </c>
      <c r="AK98">
        <v>712</v>
      </c>
      <c r="AL98">
        <v>712</v>
      </c>
      <c r="AM98">
        <v>151</v>
      </c>
      <c r="AN98">
        <v>151</v>
      </c>
      <c r="AO98">
        <v>1117</v>
      </c>
      <c r="AP98">
        <v>10</v>
      </c>
      <c r="AQ98">
        <v>10</v>
      </c>
      <c r="AR98">
        <v>0.01</v>
      </c>
      <c r="AS98">
        <v>0.01</v>
      </c>
      <c r="AT98">
        <v>1168</v>
      </c>
      <c r="AU98">
        <v>1168</v>
      </c>
      <c r="AV98">
        <v>133</v>
      </c>
      <c r="AW98">
        <v>133</v>
      </c>
      <c r="AX98" t="s">
        <v>130</v>
      </c>
      <c r="AY98" s="3" t="s">
        <v>115</v>
      </c>
      <c r="AZ98">
        <v>1</v>
      </c>
      <c r="BB98" s="2">
        <v>42145</v>
      </c>
      <c r="BC98" s="4" t="s">
        <v>120</v>
      </c>
      <c r="BD98">
        <v>41054531300042</v>
      </c>
      <c r="BF98" t="s">
        <v>108</v>
      </c>
      <c r="BG98" t="s">
        <v>116</v>
      </c>
      <c r="BH98" t="s">
        <v>117</v>
      </c>
      <c r="BJ98" s="2">
        <v>42144</v>
      </c>
      <c r="BK98">
        <v>3</v>
      </c>
      <c r="BM98">
        <v>1409</v>
      </c>
      <c r="BO98" t="s">
        <v>118</v>
      </c>
      <c r="BP98">
        <v>16</v>
      </c>
      <c r="BR98">
        <v>27</v>
      </c>
      <c r="BT98">
        <v>1</v>
      </c>
      <c r="BV98">
        <v>34255833500051</v>
      </c>
      <c r="BX98" t="s">
        <v>108</v>
      </c>
      <c r="BY98">
        <v>1</v>
      </c>
      <c r="CA98">
        <v>3</v>
      </c>
      <c r="CC98">
        <v>41054531300042</v>
      </c>
      <c r="CE98" t="s">
        <v>105</v>
      </c>
      <c r="CG98">
        <v>3</v>
      </c>
      <c r="CM98" t="s">
        <v>106</v>
      </c>
      <c r="CN98" s="2">
        <v>42187</v>
      </c>
      <c r="CO98">
        <v>0</v>
      </c>
      <c r="CQ98" t="s">
        <v>105</v>
      </c>
      <c r="CR98" t="s">
        <v>107</v>
      </c>
      <c r="CS98">
        <v>41054531300042</v>
      </c>
      <c r="CU98" t="s">
        <v>108</v>
      </c>
      <c r="CV98" t="s">
        <v>109</v>
      </c>
      <c r="CW98" t="s">
        <v>110</v>
      </c>
      <c r="CX98" t="s">
        <v>111</v>
      </c>
      <c r="CY98">
        <v>1</v>
      </c>
    </row>
    <row r="99" spans="1:103" ht="15" hidden="1" customHeight="1" x14ac:dyDescent="0.2">
      <c r="A99" t="s">
        <v>104</v>
      </c>
      <c r="B99">
        <v>0</v>
      </c>
      <c r="D99" t="s">
        <v>105</v>
      </c>
      <c r="K99">
        <v>1</v>
      </c>
      <c r="M99">
        <v>1</v>
      </c>
      <c r="N99" t="s">
        <v>112</v>
      </c>
      <c r="O99">
        <v>0</v>
      </c>
      <c r="R99">
        <v>6127900</v>
      </c>
      <c r="S99" s="2">
        <v>42144</v>
      </c>
      <c r="T99">
        <v>2</v>
      </c>
      <c r="U99">
        <v>1</v>
      </c>
      <c r="V99">
        <v>1</v>
      </c>
      <c r="X99">
        <v>0</v>
      </c>
      <c r="Y99">
        <v>0</v>
      </c>
      <c r="Z99" s="2">
        <v>42144</v>
      </c>
      <c r="AA99" s="4" t="s">
        <v>119</v>
      </c>
      <c r="AB99">
        <v>3</v>
      </c>
      <c r="AC99">
        <v>3</v>
      </c>
      <c r="AD99" s="4" t="s">
        <v>119</v>
      </c>
      <c r="AE99">
        <v>2</v>
      </c>
      <c r="AF99">
        <v>2</v>
      </c>
      <c r="AG99" t="s">
        <v>212</v>
      </c>
      <c r="AH99">
        <v>1377</v>
      </c>
      <c r="AI99">
        <v>5</v>
      </c>
      <c r="AJ99">
        <v>5</v>
      </c>
      <c r="AM99">
        <v>422</v>
      </c>
      <c r="AN99">
        <v>422</v>
      </c>
      <c r="AO99">
        <v>1377</v>
      </c>
      <c r="AP99">
        <v>10</v>
      </c>
      <c r="AQ99">
        <v>10</v>
      </c>
      <c r="AR99">
        <v>5</v>
      </c>
      <c r="AS99">
        <v>5</v>
      </c>
      <c r="AV99">
        <v>286</v>
      </c>
      <c r="AW99">
        <v>286</v>
      </c>
      <c r="AX99" t="s">
        <v>213</v>
      </c>
      <c r="AY99" s="3" t="s">
        <v>115</v>
      </c>
      <c r="AZ99">
        <v>1</v>
      </c>
      <c r="BB99" s="2">
        <v>42145</v>
      </c>
      <c r="BC99" s="4" t="s">
        <v>120</v>
      </c>
      <c r="BD99">
        <v>41054531300042</v>
      </c>
      <c r="BF99" t="s">
        <v>108</v>
      </c>
      <c r="BG99" t="s">
        <v>116</v>
      </c>
      <c r="BH99" t="s">
        <v>117</v>
      </c>
      <c r="BJ99" s="2">
        <v>42144</v>
      </c>
      <c r="BK99">
        <v>3</v>
      </c>
      <c r="BM99">
        <v>1409</v>
      </c>
      <c r="BO99" t="s">
        <v>118</v>
      </c>
      <c r="BP99">
        <v>16</v>
      </c>
      <c r="BR99">
        <v>27</v>
      </c>
      <c r="BT99">
        <v>1</v>
      </c>
      <c r="BV99">
        <v>34255833500051</v>
      </c>
      <c r="BX99" t="s">
        <v>108</v>
      </c>
      <c r="BY99">
        <v>1</v>
      </c>
      <c r="CA99">
        <v>3</v>
      </c>
      <c r="CC99">
        <v>41054531300042</v>
      </c>
      <c r="CE99" t="s">
        <v>105</v>
      </c>
      <c r="CG99">
        <v>3</v>
      </c>
      <c r="CM99" t="s">
        <v>106</v>
      </c>
      <c r="CN99" s="2">
        <v>42187</v>
      </c>
      <c r="CO99">
        <v>0</v>
      </c>
      <c r="CQ99" t="s">
        <v>105</v>
      </c>
      <c r="CR99" t="s">
        <v>107</v>
      </c>
      <c r="CS99">
        <v>41054531300042</v>
      </c>
      <c r="CU99" t="s">
        <v>108</v>
      </c>
      <c r="CV99" t="s">
        <v>109</v>
      </c>
      <c r="CW99" t="s">
        <v>110</v>
      </c>
      <c r="CX99" t="s">
        <v>111</v>
      </c>
      <c r="CY99">
        <v>1</v>
      </c>
    </row>
    <row r="100" spans="1:103" ht="15" hidden="1" customHeight="1" x14ac:dyDescent="0.2">
      <c r="A100" t="s">
        <v>104</v>
      </c>
      <c r="B100">
        <v>0</v>
      </c>
      <c r="D100" t="s">
        <v>105</v>
      </c>
      <c r="K100">
        <v>1</v>
      </c>
      <c r="M100">
        <v>1</v>
      </c>
      <c r="N100" t="s">
        <v>112</v>
      </c>
      <c r="O100">
        <v>0</v>
      </c>
      <c r="R100">
        <v>6127900</v>
      </c>
      <c r="S100" s="2">
        <v>42144</v>
      </c>
      <c r="T100">
        <v>2</v>
      </c>
      <c r="U100">
        <v>1</v>
      </c>
      <c r="V100">
        <v>1</v>
      </c>
      <c r="X100">
        <v>0</v>
      </c>
      <c r="Y100">
        <v>0</v>
      </c>
      <c r="Z100" s="2">
        <v>42144</v>
      </c>
      <c r="AA100" s="4" t="s">
        <v>119</v>
      </c>
      <c r="AB100">
        <v>23</v>
      </c>
      <c r="AC100">
        <v>23</v>
      </c>
      <c r="AD100" s="4" t="s">
        <v>119</v>
      </c>
      <c r="AE100">
        <v>2</v>
      </c>
      <c r="AF100">
        <v>2</v>
      </c>
      <c r="AG100" t="s">
        <v>214</v>
      </c>
      <c r="AH100">
        <v>1584</v>
      </c>
      <c r="AI100">
        <v>5.0000000000000001E-3</v>
      </c>
      <c r="AJ100">
        <v>5.0000000000000001E-3</v>
      </c>
      <c r="AK100">
        <v>712</v>
      </c>
      <c r="AL100">
        <v>712</v>
      </c>
      <c r="AM100">
        <v>405</v>
      </c>
      <c r="AN100">
        <v>405</v>
      </c>
      <c r="AO100">
        <v>1584</v>
      </c>
      <c r="AP100">
        <v>10</v>
      </c>
      <c r="AQ100">
        <v>10</v>
      </c>
      <c r="AR100">
        <v>5.0000000000000001E-3</v>
      </c>
      <c r="AS100">
        <v>5.0000000000000001E-3</v>
      </c>
      <c r="AT100">
        <v>1168</v>
      </c>
      <c r="AU100">
        <v>1168</v>
      </c>
      <c r="AV100">
        <v>133</v>
      </c>
      <c r="AW100">
        <v>133</v>
      </c>
      <c r="AX100" t="s">
        <v>130</v>
      </c>
      <c r="AY100" s="3" t="s">
        <v>115</v>
      </c>
      <c r="AZ100">
        <v>1</v>
      </c>
      <c r="BB100" s="2">
        <v>42145</v>
      </c>
      <c r="BC100" s="4" t="s">
        <v>120</v>
      </c>
      <c r="BD100">
        <v>41054531300042</v>
      </c>
      <c r="BF100" t="s">
        <v>108</v>
      </c>
      <c r="BG100" t="s">
        <v>116</v>
      </c>
      <c r="BH100" t="s">
        <v>117</v>
      </c>
      <c r="BJ100" s="2">
        <v>42144</v>
      </c>
      <c r="BK100">
        <v>3</v>
      </c>
      <c r="BM100">
        <v>1409</v>
      </c>
      <c r="BO100" t="s">
        <v>118</v>
      </c>
      <c r="BP100">
        <v>16</v>
      </c>
      <c r="BR100">
        <v>27</v>
      </c>
      <c r="BT100">
        <v>1</v>
      </c>
      <c r="BV100">
        <v>34255833500051</v>
      </c>
      <c r="BX100" t="s">
        <v>108</v>
      </c>
      <c r="BY100">
        <v>1</v>
      </c>
      <c r="CA100">
        <v>3</v>
      </c>
      <c r="CC100">
        <v>41054531300042</v>
      </c>
      <c r="CE100" t="s">
        <v>105</v>
      </c>
      <c r="CG100">
        <v>3</v>
      </c>
      <c r="CM100" t="s">
        <v>106</v>
      </c>
      <c r="CN100" s="2">
        <v>42187</v>
      </c>
      <c r="CO100">
        <v>0</v>
      </c>
      <c r="CQ100" t="s">
        <v>105</v>
      </c>
      <c r="CR100" t="s">
        <v>107</v>
      </c>
      <c r="CS100">
        <v>41054531300042</v>
      </c>
      <c r="CU100" t="s">
        <v>108</v>
      </c>
      <c r="CV100" t="s">
        <v>109</v>
      </c>
      <c r="CW100" t="s">
        <v>110</v>
      </c>
      <c r="CX100" t="s">
        <v>111</v>
      </c>
      <c r="CY100">
        <v>1</v>
      </c>
    </row>
    <row r="101" spans="1:103" ht="15" hidden="1" customHeight="1" x14ac:dyDescent="0.2">
      <c r="A101" t="s">
        <v>104</v>
      </c>
      <c r="B101">
        <v>0</v>
      </c>
      <c r="D101" t="s">
        <v>105</v>
      </c>
      <c r="K101">
        <v>1</v>
      </c>
      <c r="M101">
        <v>1</v>
      </c>
      <c r="N101" t="s">
        <v>112</v>
      </c>
      <c r="O101">
        <v>0</v>
      </c>
      <c r="R101">
        <v>6127900</v>
      </c>
      <c r="S101" s="2">
        <v>42144</v>
      </c>
      <c r="T101">
        <v>2</v>
      </c>
      <c r="U101">
        <v>1</v>
      </c>
      <c r="V101">
        <v>1</v>
      </c>
      <c r="X101">
        <v>0</v>
      </c>
      <c r="Y101">
        <v>0</v>
      </c>
      <c r="Z101" s="2">
        <v>42144</v>
      </c>
      <c r="AA101" s="4" t="s">
        <v>119</v>
      </c>
      <c r="AB101">
        <v>23</v>
      </c>
      <c r="AC101">
        <v>23</v>
      </c>
      <c r="AD101" s="4" t="s">
        <v>119</v>
      </c>
      <c r="AE101">
        <v>2</v>
      </c>
      <c r="AF101">
        <v>2</v>
      </c>
      <c r="AG101" t="s">
        <v>215</v>
      </c>
      <c r="AH101">
        <v>6616</v>
      </c>
      <c r="AI101">
        <v>0.4</v>
      </c>
      <c r="AJ101">
        <v>0.4</v>
      </c>
      <c r="AK101">
        <v>712</v>
      </c>
      <c r="AL101">
        <v>712</v>
      </c>
      <c r="AM101">
        <v>151</v>
      </c>
      <c r="AN101">
        <v>151</v>
      </c>
      <c r="AO101">
        <v>6616</v>
      </c>
      <c r="AP101">
        <v>10</v>
      </c>
      <c r="AQ101">
        <v>10</v>
      </c>
      <c r="AR101">
        <v>0.4</v>
      </c>
      <c r="AS101">
        <v>0.4</v>
      </c>
      <c r="AT101">
        <v>1168</v>
      </c>
      <c r="AU101">
        <v>1168</v>
      </c>
      <c r="AV101">
        <v>133</v>
      </c>
      <c r="AW101">
        <v>133</v>
      </c>
      <c r="AX101" t="s">
        <v>130</v>
      </c>
      <c r="AY101" s="3" t="s">
        <v>115</v>
      </c>
      <c r="AZ101">
        <v>1</v>
      </c>
      <c r="BB101" s="2">
        <v>42145</v>
      </c>
      <c r="BC101" s="4" t="s">
        <v>120</v>
      </c>
      <c r="BD101">
        <v>41054531300042</v>
      </c>
      <c r="BF101" t="s">
        <v>108</v>
      </c>
      <c r="BG101" t="s">
        <v>116</v>
      </c>
      <c r="BH101" t="s">
        <v>117</v>
      </c>
      <c r="BJ101" s="2">
        <v>42144</v>
      </c>
      <c r="BK101">
        <v>3</v>
      </c>
      <c r="BM101">
        <v>1409</v>
      </c>
      <c r="BO101" t="s">
        <v>118</v>
      </c>
      <c r="BP101">
        <v>16</v>
      </c>
      <c r="BR101">
        <v>27</v>
      </c>
      <c r="BT101">
        <v>1</v>
      </c>
      <c r="BV101">
        <v>34255833500051</v>
      </c>
      <c r="BX101" t="s">
        <v>108</v>
      </c>
      <c r="BY101">
        <v>1</v>
      </c>
      <c r="CA101">
        <v>3</v>
      </c>
      <c r="CC101">
        <v>41054531300042</v>
      </c>
      <c r="CE101" t="s">
        <v>105</v>
      </c>
      <c r="CG101">
        <v>3</v>
      </c>
      <c r="CM101" t="s">
        <v>106</v>
      </c>
      <c r="CN101" s="2">
        <v>42187</v>
      </c>
      <c r="CO101">
        <v>0</v>
      </c>
      <c r="CQ101" t="s">
        <v>105</v>
      </c>
      <c r="CR101" t="s">
        <v>107</v>
      </c>
      <c r="CS101">
        <v>41054531300042</v>
      </c>
      <c r="CU101" t="s">
        <v>108</v>
      </c>
      <c r="CV101" t="s">
        <v>109</v>
      </c>
      <c r="CW101" t="s">
        <v>110</v>
      </c>
      <c r="CX101" t="s">
        <v>111</v>
      </c>
      <c r="CY101">
        <v>1</v>
      </c>
    </row>
    <row r="102" spans="1:103" ht="15" hidden="1" customHeight="1" x14ac:dyDescent="0.2">
      <c r="A102" t="s">
        <v>104</v>
      </c>
      <c r="B102">
        <v>0</v>
      </c>
      <c r="D102" t="s">
        <v>105</v>
      </c>
      <c r="K102">
        <v>1</v>
      </c>
      <c r="M102">
        <v>1</v>
      </c>
      <c r="N102" t="s">
        <v>112</v>
      </c>
      <c r="O102">
        <v>0</v>
      </c>
      <c r="R102">
        <v>6127900</v>
      </c>
      <c r="S102" s="2">
        <v>42144</v>
      </c>
      <c r="T102">
        <v>2</v>
      </c>
      <c r="U102">
        <v>1</v>
      </c>
      <c r="V102">
        <v>1</v>
      </c>
      <c r="X102">
        <v>0</v>
      </c>
      <c r="Y102">
        <v>0</v>
      </c>
      <c r="Z102" s="2">
        <v>42144</v>
      </c>
      <c r="AA102" s="4" t="s">
        <v>119</v>
      </c>
      <c r="AB102">
        <v>3</v>
      </c>
      <c r="AC102">
        <v>3</v>
      </c>
      <c r="AD102" s="4" t="s">
        <v>119</v>
      </c>
      <c r="AE102">
        <v>2</v>
      </c>
      <c r="AF102">
        <v>2</v>
      </c>
      <c r="AG102" t="s">
        <v>216</v>
      </c>
      <c r="AH102">
        <v>1362</v>
      </c>
      <c r="AI102">
        <v>10</v>
      </c>
      <c r="AJ102">
        <v>10</v>
      </c>
      <c r="AM102">
        <v>422</v>
      </c>
      <c r="AN102">
        <v>422</v>
      </c>
      <c r="AO102">
        <v>1362</v>
      </c>
      <c r="AP102">
        <v>1</v>
      </c>
      <c r="AQ102">
        <v>1</v>
      </c>
      <c r="AR102">
        <v>200</v>
      </c>
      <c r="AS102">
        <v>200</v>
      </c>
      <c r="AV102">
        <v>282</v>
      </c>
      <c r="AW102">
        <v>282</v>
      </c>
      <c r="AX102" t="s">
        <v>217</v>
      </c>
      <c r="AY102" s="3" t="s">
        <v>115</v>
      </c>
      <c r="AZ102">
        <v>1</v>
      </c>
      <c r="BB102" s="2">
        <v>42145</v>
      </c>
      <c r="BC102" s="4" t="s">
        <v>120</v>
      </c>
      <c r="BD102">
        <v>41054531300042</v>
      </c>
      <c r="BF102" t="s">
        <v>108</v>
      </c>
      <c r="BG102" t="s">
        <v>116</v>
      </c>
      <c r="BH102" t="s">
        <v>117</v>
      </c>
      <c r="BJ102" s="2">
        <v>42144</v>
      </c>
      <c r="BK102">
        <v>3</v>
      </c>
      <c r="BM102">
        <v>1409</v>
      </c>
      <c r="BO102" t="s">
        <v>118</v>
      </c>
      <c r="BP102">
        <v>16</v>
      </c>
      <c r="BR102">
        <v>27</v>
      </c>
      <c r="BT102">
        <v>1</v>
      </c>
      <c r="BV102">
        <v>34255833500051</v>
      </c>
      <c r="BX102" t="s">
        <v>108</v>
      </c>
      <c r="BY102">
        <v>1</v>
      </c>
      <c r="CA102">
        <v>3</v>
      </c>
      <c r="CC102">
        <v>41054531300042</v>
      </c>
      <c r="CE102" t="s">
        <v>105</v>
      </c>
      <c r="CG102">
        <v>3</v>
      </c>
      <c r="CM102" t="s">
        <v>106</v>
      </c>
      <c r="CN102" s="2">
        <v>42187</v>
      </c>
      <c r="CO102">
        <v>0</v>
      </c>
      <c r="CQ102" t="s">
        <v>105</v>
      </c>
      <c r="CR102" t="s">
        <v>107</v>
      </c>
      <c r="CS102">
        <v>41054531300042</v>
      </c>
      <c r="CU102" t="s">
        <v>108</v>
      </c>
      <c r="CV102" t="s">
        <v>109</v>
      </c>
      <c r="CW102" t="s">
        <v>110</v>
      </c>
      <c r="CX102" t="s">
        <v>111</v>
      </c>
      <c r="CY102">
        <v>1</v>
      </c>
    </row>
    <row r="103" spans="1:103" ht="15" hidden="1" customHeight="1" x14ac:dyDescent="0.2">
      <c r="A103" t="s">
        <v>104</v>
      </c>
      <c r="B103">
        <v>0</v>
      </c>
      <c r="D103" t="s">
        <v>105</v>
      </c>
      <c r="K103">
        <v>1</v>
      </c>
      <c r="M103">
        <v>1</v>
      </c>
      <c r="N103" t="s">
        <v>112</v>
      </c>
      <c r="O103">
        <v>0</v>
      </c>
      <c r="R103">
        <v>6127900</v>
      </c>
      <c r="S103" s="2">
        <v>42144</v>
      </c>
      <c r="T103">
        <v>2</v>
      </c>
      <c r="U103">
        <v>1</v>
      </c>
      <c r="V103">
        <v>1</v>
      </c>
      <c r="X103">
        <v>0</v>
      </c>
      <c r="Y103">
        <v>0</v>
      </c>
      <c r="Z103" s="2">
        <v>42144</v>
      </c>
      <c r="AA103" s="4" t="s">
        <v>119</v>
      </c>
      <c r="AB103">
        <v>3</v>
      </c>
      <c r="AC103">
        <v>3</v>
      </c>
      <c r="AD103" s="4" t="s">
        <v>119</v>
      </c>
      <c r="AE103">
        <v>2</v>
      </c>
      <c r="AF103">
        <v>2</v>
      </c>
      <c r="AG103" t="s">
        <v>218</v>
      </c>
      <c r="AH103">
        <v>1388</v>
      </c>
      <c r="AI103">
        <v>1</v>
      </c>
      <c r="AJ103">
        <v>1</v>
      </c>
      <c r="AM103">
        <v>422</v>
      </c>
      <c r="AN103">
        <v>422</v>
      </c>
      <c r="AO103">
        <v>1388</v>
      </c>
      <c r="AP103">
        <v>10</v>
      </c>
      <c r="AQ103">
        <v>10</v>
      </c>
      <c r="AR103">
        <v>1</v>
      </c>
      <c r="AS103">
        <v>1</v>
      </c>
      <c r="AV103">
        <v>293</v>
      </c>
      <c r="AW103">
        <v>293</v>
      </c>
      <c r="AX103" t="s">
        <v>219</v>
      </c>
      <c r="AY103" s="3" t="s">
        <v>115</v>
      </c>
      <c r="AZ103">
        <v>1</v>
      </c>
      <c r="BB103" s="2">
        <v>42145</v>
      </c>
      <c r="BC103" s="4" t="s">
        <v>120</v>
      </c>
      <c r="BD103">
        <v>41054531300042</v>
      </c>
      <c r="BF103" t="s">
        <v>108</v>
      </c>
      <c r="BG103" t="s">
        <v>116</v>
      </c>
      <c r="BH103" t="s">
        <v>117</v>
      </c>
      <c r="BJ103" s="2">
        <v>42144</v>
      </c>
      <c r="BK103">
        <v>3</v>
      </c>
      <c r="BM103">
        <v>1409</v>
      </c>
      <c r="BO103" t="s">
        <v>118</v>
      </c>
      <c r="BP103">
        <v>16</v>
      </c>
      <c r="BR103">
        <v>27</v>
      </c>
      <c r="BT103">
        <v>1</v>
      </c>
      <c r="BV103">
        <v>34255833500051</v>
      </c>
      <c r="BX103" t="s">
        <v>108</v>
      </c>
      <c r="BY103">
        <v>1</v>
      </c>
      <c r="CA103">
        <v>3</v>
      </c>
      <c r="CC103">
        <v>41054531300042</v>
      </c>
      <c r="CE103" t="s">
        <v>105</v>
      </c>
      <c r="CG103">
        <v>3</v>
      </c>
      <c r="CM103" t="s">
        <v>106</v>
      </c>
      <c r="CN103" s="2">
        <v>42187</v>
      </c>
      <c r="CO103">
        <v>0</v>
      </c>
      <c r="CQ103" t="s">
        <v>105</v>
      </c>
      <c r="CR103" t="s">
        <v>107</v>
      </c>
      <c r="CS103">
        <v>41054531300042</v>
      </c>
      <c r="CU103" t="s">
        <v>108</v>
      </c>
      <c r="CV103" t="s">
        <v>109</v>
      </c>
      <c r="CW103" t="s">
        <v>110</v>
      </c>
      <c r="CX103" t="s">
        <v>111</v>
      </c>
      <c r="CY103">
        <v>1</v>
      </c>
    </row>
    <row r="104" spans="1:103" ht="15" hidden="1" customHeight="1" x14ac:dyDescent="0.2">
      <c r="A104" t="s">
        <v>104</v>
      </c>
      <c r="B104">
        <v>0</v>
      </c>
      <c r="D104" t="s">
        <v>105</v>
      </c>
      <c r="K104">
        <v>1</v>
      </c>
      <c r="M104">
        <v>1</v>
      </c>
      <c r="N104" t="s">
        <v>112</v>
      </c>
      <c r="O104">
        <v>0</v>
      </c>
      <c r="R104">
        <v>6127900</v>
      </c>
      <c r="S104" s="2">
        <v>42144</v>
      </c>
      <c r="T104">
        <v>2</v>
      </c>
      <c r="U104">
        <v>1</v>
      </c>
      <c r="V104">
        <v>1</v>
      </c>
      <c r="X104">
        <v>0</v>
      </c>
      <c r="Y104">
        <v>0</v>
      </c>
      <c r="Z104" s="2">
        <v>42144</v>
      </c>
      <c r="AA104" s="4" t="s">
        <v>119</v>
      </c>
      <c r="AB104">
        <v>3</v>
      </c>
      <c r="AC104">
        <v>3</v>
      </c>
      <c r="AD104" s="4" t="s">
        <v>119</v>
      </c>
      <c r="AE104">
        <v>2</v>
      </c>
      <c r="AF104">
        <v>2</v>
      </c>
      <c r="AG104" t="s">
        <v>220</v>
      </c>
      <c r="AH104">
        <v>1374</v>
      </c>
      <c r="AI104">
        <v>0.1</v>
      </c>
      <c r="AJ104">
        <v>0.1</v>
      </c>
      <c r="AM104">
        <v>306</v>
      </c>
      <c r="AN104">
        <v>306</v>
      </c>
      <c r="AO104">
        <v>1374</v>
      </c>
      <c r="AP104">
        <v>1</v>
      </c>
      <c r="AQ104">
        <v>1</v>
      </c>
      <c r="AR104">
        <v>201.6</v>
      </c>
      <c r="AS104">
        <v>201.6</v>
      </c>
      <c r="AV104">
        <v>292</v>
      </c>
      <c r="AW104">
        <v>292</v>
      </c>
      <c r="AX104" t="s">
        <v>221</v>
      </c>
      <c r="AY104" s="3" t="s">
        <v>115</v>
      </c>
      <c r="AZ104">
        <v>1</v>
      </c>
      <c r="BB104" s="2">
        <v>42145</v>
      </c>
      <c r="BC104" s="4" t="s">
        <v>120</v>
      </c>
      <c r="BD104">
        <v>41054531300042</v>
      </c>
      <c r="BF104" t="s">
        <v>108</v>
      </c>
      <c r="BG104" t="s">
        <v>116</v>
      </c>
      <c r="BH104" t="s">
        <v>117</v>
      </c>
      <c r="BJ104" s="2">
        <v>42144</v>
      </c>
      <c r="BK104">
        <v>3</v>
      </c>
      <c r="BM104">
        <v>1409</v>
      </c>
      <c r="BO104" t="s">
        <v>118</v>
      </c>
      <c r="BP104">
        <v>16</v>
      </c>
      <c r="BR104">
        <v>27</v>
      </c>
      <c r="BT104">
        <v>1</v>
      </c>
      <c r="BV104">
        <v>34255833500051</v>
      </c>
      <c r="BX104" t="s">
        <v>108</v>
      </c>
      <c r="BY104">
        <v>1</v>
      </c>
      <c r="CA104">
        <v>3</v>
      </c>
      <c r="CC104">
        <v>41054531300042</v>
      </c>
      <c r="CE104" t="s">
        <v>105</v>
      </c>
      <c r="CG104">
        <v>3</v>
      </c>
      <c r="CM104" t="s">
        <v>106</v>
      </c>
      <c r="CN104" s="2">
        <v>42187</v>
      </c>
      <c r="CO104">
        <v>0</v>
      </c>
      <c r="CQ104" t="s">
        <v>105</v>
      </c>
      <c r="CR104" t="s">
        <v>107</v>
      </c>
      <c r="CS104">
        <v>41054531300042</v>
      </c>
      <c r="CU104" t="s">
        <v>108</v>
      </c>
      <c r="CV104" t="s">
        <v>109</v>
      </c>
      <c r="CW104" t="s">
        <v>110</v>
      </c>
      <c r="CX104" t="s">
        <v>111</v>
      </c>
      <c r="CY104">
        <v>1</v>
      </c>
    </row>
    <row r="105" spans="1:103" ht="15" hidden="1" customHeight="1" x14ac:dyDescent="0.2">
      <c r="A105" t="s">
        <v>104</v>
      </c>
      <c r="B105">
        <v>0</v>
      </c>
      <c r="D105" t="s">
        <v>105</v>
      </c>
      <c r="K105">
        <v>1</v>
      </c>
      <c r="M105">
        <v>1</v>
      </c>
      <c r="N105" t="s">
        <v>112</v>
      </c>
      <c r="O105">
        <v>0</v>
      </c>
      <c r="R105">
        <v>6127900</v>
      </c>
      <c r="S105" s="2">
        <v>42144</v>
      </c>
      <c r="T105">
        <v>2</v>
      </c>
      <c r="U105">
        <v>1</v>
      </c>
      <c r="V105">
        <v>1</v>
      </c>
      <c r="X105">
        <v>0</v>
      </c>
      <c r="Y105">
        <v>0</v>
      </c>
      <c r="Z105" s="2">
        <v>42144</v>
      </c>
      <c r="AA105" s="4" t="s">
        <v>119</v>
      </c>
      <c r="AB105">
        <v>3</v>
      </c>
      <c r="AC105">
        <v>3</v>
      </c>
      <c r="AD105" s="4" t="s">
        <v>119</v>
      </c>
      <c r="AE105">
        <v>2</v>
      </c>
      <c r="AF105">
        <v>2</v>
      </c>
      <c r="AG105" t="s">
        <v>222</v>
      </c>
      <c r="AH105">
        <v>1841</v>
      </c>
      <c r="AI105">
        <v>0.2</v>
      </c>
      <c r="AJ105">
        <v>0.2</v>
      </c>
      <c r="AM105">
        <v>274</v>
      </c>
      <c r="AN105">
        <v>274</v>
      </c>
      <c r="AO105">
        <v>1841</v>
      </c>
      <c r="AP105">
        <v>1</v>
      </c>
      <c r="AQ105">
        <v>1</v>
      </c>
      <c r="AR105">
        <v>4.4000000000000004</v>
      </c>
      <c r="AS105">
        <v>4.4000000000000004</v>
      </c>
      <c r="AV105">
        <v>163</v>
      </c>
      <c r="AW105">
        <v>163</v>
      </c>
      <c r="AX105" t="s">
        <v>223</v>
      </c>
      <c r="AY105" s="3" t="s">
        <v>115</v>
      </c>
      <c r="AZ105">
        <v>1</v>
      </c>
      <c r="BB105" s="2">
        <v>42145</v>
      </c>
      <c r="BC105" s="4" t="s">
        <v>120</v>
      </c>
      <c r="BD105">
        <v>41054531300042</v>
      </c>
      <c r="BF105" t="s">
        <v>108</v>
      </c>
      <c r="BG105" t="s">
        <v>116</v>
      </c>
      <c r="BH105" t="s">
        <v>117</v>
      </c>
      <c r="BJ105" s="2">
        <v>42144</v>
      </c>
      <c r="BK105">
        <v>3</v>
      </c>
      <c r="BM105">
        <v>1409</v>
      </c>
      <c r="BO105" t="s">
        <v>118</v>
      </c>
      <c r="BP105">
        <v>16</v>
      </c>
      <c r="BR105">
        <v>27</v>
      </c>
      <c r="BT105">
        <v>1</v>
      </c>
      <c r="BV105">
        <v>34255833500051</v>
      </c>
      <c r="BX105" t="s">
        <v>108</v>
      </c>
      <c r="BY105">
        <v>1</v>
      </c>
      <c r="CA105">
        <v>3</v>
      </c>
      <c r="CC105">
        <v>41054531300042</v>
      </c>
      <c r="CE105" t="s">
        <v>105</v>
      </c>
      <c r="CG105">
        <v>3</v>
      </c>
      <c r="CM105" t="s">
        <v>106</v>
      </c>
      <c r="CN105" s="2">
        <v>42187</v>
      </c>
      <c r="CO105">
        <v>0</v>
      </c>
      <c r="CQ105" t="s">
        <v>105</v>
      </c>
      <c r="CR105" t="s">
        <v>107</v>
      </c>
      <c r="CS105">
        <v>41054531300042</v>
      </c>
      <c r="CU105" t="s">
        <v>108</v>
      </c>
      <c r="CV105" t="s">
        <v>109</v>
      </c>
      <c r="CW105" t="s">
        <v>110</v>
      </c>
      <c r="CX105" t="s">
        <v>111</v>
      </c>
      <c r="CY105">
        <v>1</v>
      </c>
    </row>
    <row r="106" spans="1:103" ht="15" hidden="1" customHeight="1" x14ac:dyDescent="0.2">
      <c r="A106" t="s">
        <v>104</v>
      </c>
      <c r="B106">
        <v>0</v>
      </c>
      <c r="D106" t="s">
        <v>105</v>
      </c>
      <c r="K106">
        <v>1</v>
      </c>
      <c r="M106">
        <v>1</v>
      </c>
      <c r="N106" t="s">
        <v>112</v>
      </c>
      <c r="O106">
        <v>0</v>
      </c>
      <c r="R106">
        <v>6127900</v>
      </c>
      <c r="S106" s="2">
        <v>42144</v>
      </c>
      <c r="T106">
        <v>2</v>
      </c>
      <c r="U106">
        <v>1</v>
      </c>
      <c r="V106">
        <v>1</v>
      </c>
      <c r="X106">
        <v>0</v>
      </c>
      <c r="Y106">
        <v>0</v>
      </c>
      <c r="Z106" s="2">
        <v>42144</v>
      </c>
      <c r="AA106" s="4" t="s">
        <v>119</v>
      </c>
      <c r="AB106">
        <v>23</v>
      </c>
      <c r="AC106">
        <v>23</v>
      </c>
      <c r="AD106" s="4" t="s">
        <v>119</v>
      </c>
      <c r="AE106">
        <v>2</v>
      </c>
      <c r="AF106">
        <v>2</v>
      </c>
      <c r="AG106" t="s">
        <v>224</v>
      </c>
      <c r="AH106">
        <v>1135</v>
      </c>
      <c r="AI106">
        <v>0.5</v>
      </c>
      <c r="AJ106">
        <v>0.5</v>
      </c>
      <c r="AM106">
        <v>356</v>
      </c>
      <c r="AN106">
        <v>356</v>
      </c>
      <c r="AO106">
        <v>1135</v>
      </c>
      <c r="AP106">
        <v>1</v>
      </c>
      <c r="AQ106">
        <v>1</v>
      </c>
      <c r="AR106">
        <v>2.4</v>
      </c>
      <c r="AS106">
        <v>2.4</v>
      </c>
      <c r="AV106">
        <v>133</v>
      </c>
      <c r="AW106">
        <v>133</v>
      </c>
      <c r="AX106" t="s">
        <v>130</v>
      </c>
      <c r="AY106" s="3" t="s">
        <v>115</v>
      </c>
      <c r="AZ106">
        <v>1</v>
      </c>
      <c r="BB106" s="2">
        <v>42145</v>
      </c>
      <c r="BC106" s="4" t="s">
        <v>120</v>
      </c>
      <c r="BD106">
        <v>41054531300042</v>
      </c>
      <c r="BF106" t="s">
        <v>108</v>
      </c>
      <c r="BG106" t="s">
        <v>116</v>
      </c>
      <c r="BH106" t="s">
        <v>117</v>
      </c>
      <c r="BJ106" s="2">
        <v>42144</v>
      </c>
      <c r="BK106">
        <v>3</v>
      </c>
      <c r="BM106">
        <v>1409</v>
      </c>
      <c r="BO106" t="s">
        <v>118</v>
      </c>
      <c r="BP106">
        <v>16</v>
      </c>
      <c r="BR106">
        <v>27</v>
      </c>
      <c r="BT106">
        <v>1</v>
      </c>
      <c r="BV106">
        <v>34255833500051</v>
      </c>
      <c r="BX106" t="s">
        <v>108</v>
      </c>
      <c r="BY106">
        <v>1</v>
      </c>
      <c r="CA106">
        <v>3</v>
      </c>
      <c r="CC106">
        <v>41054531300042</v>
      </c>
      <c r="CE106" t="s">
        <v>105</v>
      </c>
      <c r="CG106">
        <v>3</v>
      </c>
      <c r="CM106" t="s">
        <v>106</v>
      </c>
      <c r="CN106" s="2">
        <v>42187</v>
      </c>
      <c r="CO106">
        <v>0</v>
      </c>
      <c r="CQ106" t="s">
        <v>105</v>
      </c>
      <c r="CR106" t="s">
        <v>107</v>
      </c>
      <c r="CS106">
        <v>41054531300042</v>
      </c>
      <c r="CU106" t="s">
        <v>108</v>
      </c>
      <c r="CV106" t="s">
        <v>109</v>
      </c>
      <c r="CW106" t="s">
        <v>110</v>
      </c>
      <c r="CX106" t="s">
        <v>111</v>
      </c>
      <c r="CY106">
        <v>1</v>
      </c>
    </row>
    <row r="107" spans="1:103" ht="15" hidden="1" customHeight="1" x14ac:dyDescent="0.2">
      <c r="A107" t="s">
        <v>104</v>
      </c>
      <c r="B107">
        <v>0</v>
      </c>
      <c r="D107" t="s">
        <v>105</v>
      </c>
      <c r="K107">
        <v>1</v>
      </c>
      <c r="M107">
        <v>1</v>
      </c>
      <c r="N107" t="s">
        <v>112</v>
      </c>
      <c r="O107">
        <v>0</v>
      </c>
      <c r="R107">
        <v>6127900</v>
      </c>
      <c r="S107" s="2">
        <v>42144</v>
      </c>
      <c r="T107">
        <v>2</v>
      </c>
      <c r="U107">
        <v>2</v>
      </c>
      <c r="V107">
        <v>2</v>
      </c>
      <c r="X107">
        <v>0</v>
      </c>
      <c r="Y107">
        <v>0</v>
      </c>
      <c r="Z107" s="2">
        <v>42144</v>
      </c>
      <c r="AA107" s="4" t="s">
        <v>119</v>
      </c>
      <c r="AB107">
        <v>23</v>
      </c>
      <c r="AC107">
        <v>23</v>
      </c>
      <c r="AD107" s="4" t="s">
        <v>119</v>
      </c>
      <c r="AE107">
        <v>2</v>
      </c>
      <c r="AF107">
        <v>2</v>
      </c>
      <c r="AG107" t="s">
        <v>225</v>
      </c>
      <c r="AH107">
        <v>1439</v>
      </c>
      <c r="AI107">
        <v>1</v>
      </c>
      <c r="AJ107">
        <v>1</v>
      </c>
      <c r="AM107">
        <v>127</v>
      </c>
      <c r="AN107">
        <v>127</v>
      </c>
      <c r="AO107">
        <v>1439</v>
      </c>
      <c r="AP107">
        <v>1</v>
      </c>
      <c r="AQ107">
        <v>1</v>
      </c>
      <c r="AR107">
        <v>1</v>
      </c>
      <c r="AS107">
        <v>1</v>
      </c>
      <c r="AV107">
        <v>133</v>
      </c>
      <c r="AW107">
        <v>133</v>
      </c>
      <c r="AX107" t="s">
        <v>130</v>
      </c>
      <c r="AY107" s="3" t="s">
        <v>115</v>
      </c>
      <c r="AZ107">
        <v>1</v>
      </c>
      <c r="BB107" s="2">
        <v>42145</v>
      </c>
      <c r="BC107" s="4" t="s">
        <v>120</v>
      </c>
      <c r="BD107">
        <v>41054531300042</v>
      </c>
      <c r="BF107" t="s">
        <v>108</v>
      </c>
      <c r="BG107" t="s">
        <v>116</v>
      </c>
      <c r="BH107" t="s">
        <v>117</v>
      </c>
      <c r="BJ107" s="2">
        <v>42144</v>
      </c>
      <c r="BK107">
        <v>3</v>
      </c>
      <c r="BM107">
        <v>1409</v>
      </c>
      <c r="BO107" t="s">
        <v>118</v>
      </c>
      <c r="BP107">
        <v>16</v>
      </c>
      <c r="BR107">
        <v>27</v>
      </c>
      <c r="BT107">
        <v>1</v>
      </c>
      <c r="BV107">
        <v>34255833500051</v>
      </c>
      <c r="BX107" t="s">
        <v>108</v>
      </c>
      <c r="BY107">
        <v>1</v>
      </c>
      <c r="CA107">
        <v>3</v>
      </c>
      <c r="CC107">
        <v>41054531300042</v>
      </c>
      <c r="CE107" t="s">
        <v>105</v>
      </c>
      <c r="CG107">
        <v>3</v>
      </c>
      <c r="CM107" t="s">
        <v>106</v>
      </c>
      <c r="CN107" s="2">
        <v>42187</v>
      </c>
      <c r="CO107">
        <v>0</v>
      </c>
      <c r="CQ107" t="s">
        <v>105</v>
      </c>
      <c r="CR107" t="s">
        <v>107</v>
      </c>
      <c r="CS107">
        <v>41054531300042</v>
      </c>
      <c r="CU107" t="s">
        <v>108</v>
      </c>
      <c r="CV107" t="s">
        <v>109</v>
      </c>
      <c r="CW107" t="s">
        <v>110</v>
      </c>
      <c r="CX107" t="s">
        <v>111</v>
      </c>
      <c r="CY107">
        <v>1</v>
      </c>
    </row>
    <row r="108" spans="1:103" ht="15" hidden="1" customHeight="1" x14ac:dyDescent="0.2">
      <c r="A108" t="s">
        <v>104</v>
      </c>
      <c r="B108">
        <v>0</v>
      </c>
      <c r="D108" t="s">
        <v>105</v>
      </c>
      <c r="K108">
        <v>1</v>
      </c>
      <c r="M108">
        <v>1</v>
      </c>
      <c r="N108" t="s">
        <v>112</v>
      </c>
      <c r="O108">
        <v>0</v>
      </c>
      <c r="R108">
        <v>6127900</v>
      </c>
      <c r="S108" s="2">
        <v>42144</v>
      </c>
      <c r="T108">
        <v>2</v>
      </c>
      <c r="U108">
        <v>1</v>
      </c>
      <c r="V108">
        <v>1</v>
      </c>
      <c r="X108">
        <v>0</v>
      </c>
      <c r="Y108">
        <v>0</v>
      </c>
      <c r="Z108" s="2">
        <v>42144</v>
      </c>
      <c r="AA108" s="4" t="s">
        <v>119</v>
      </c>
      <c r="AB108">
        <v>23</v>
      </c>
      <c r="AC108">
        <v>23</v>
      </c>
      <c r="AD108" s="4" t="s">
        <v>119</v>
      </c>
      <c r="AE108">
        <v>2</v>
      </c>
      <c r="AF108">
        <v>2</v>
      </c>
      <c r="AG108" t="s">
        <v>226</v>
      </c>
      <c r="AH108">
        <v>2611</v>
      </c>
      <c r="AI108">
        <v>0.5</v>
      </c>
      <c r="AJ108">
        <v>0.5</v>
      </c>
      <c r="AM108">
        <v>356</v>
      </c>
      <c r="AN108">
        <v>356</v>
      </c>
      <c r="AO108">
        <v>2611</v>
      </c>
      <c r="AP108">
        <v>10</v>
      </c>
      <c r="AQ108">
        <v>10</v>
      </c>
      <c r="AR108">
        <v>0.5</v>
      </c>
      <c r="AS108">
        <v>0.5</v>
      </c>
      <c r="AV108">
        <v>133</v>
      </c>
      <c r="AW108">
        <v>133</v>
      </c>
      <c r="AX108" t="s">
        <v>130</v>
      </c>
      <c r="AY108" s="3" t="s">
        <v>115</v>
      </c>
      <c r="AZ108">
        <v>1</v>
      </c>
      <c r="BB108" s="2">
        <v>42145</v>
      </c>
      <c r="BC108" s="4" t="s">
        <v>120</v>
      </c>
      <c r="BD108">
        <v>41054531300042</v>
      </c>
      <c r="BF108" t="s">
        <v>108</v>
      </c>
      <c r="BG108" t="s">
        <v>116</v>
      </c>
      <c r="BH108" t="s">
        <v>117</v>
      </c>
      <c r="BJ108" s="2">
        <v>42144</v>
      </c>
      <c r="BK108">
        <v>3</v>
      </c>
      <c r="BM108">
        <v>1409</v>
      </c>
      <c r="BO108" t="s">
        <v>118</v>
      </c>
      <c r="BP108">
        <v>16</v>
      </c>
      <c r="BR108">
        <v>27</v>
      </c>
      <c r="BT108">
        <v>1</v>
      </c>
      <c r="BV108">
        <v>34255833500051</v>
      </c>
      <c r="BX108" t="s">
        <v>108</v>
      </c>
      <c r="BY108">
        <v>1</v>
      </c>
      <c r="CA108">
        <v>3</v>
      </c>
      <c r="CC108">
        <v>41054531300042</v>
      </c>
      <c r="CE108" t="s">
        <v>105</v>
      </c>
      <c r="CG108">
        <v>3</v>
      </c>
      <c r="CM108" t="s">
        <v>106</v>
      </c>
      <c r="CN108" s="2">
        <v>42187</v>
      </c>
      <c r="CO108">
        <v>0</v>
      </c>
      <c r="CQ108" t="s">
        <v>105</v>
      </c>
      <c r="CR108" t="s">
        <v>107</v>
      </c>
      <c r="CS108">
        <v>41054531300042</v>
      </c>
      <c r="CU108" t="s">
        <v>108</v>
      </c>
      <c r="CV108" t="s">
        <v>109</v>
      </c>
      <c r="CW108" t="s">
        <v>110</v>
      </c>
      <c r="CX108" t="s">
        <v>111</v>
      </c>
      <c r="CY108">
        <v>1</v>
      </c>
    </row>
    <row r="109" spans="1:103" ht="15" hidden="1" customHeight="1" x14ac:dyDescent="0.2">
      <c r="A109" t="s">
        <v>104</v>
      </c>
      <c r="B109">
        <v>0</v>
      </c>
      <c r="D109" t="s">
        <v>105</v>
      </c>
      <c r="K109">
        <v>1</v>
      </c>
      <c r="M109">
        <v>1</v>
      </c>
      <c r="N109" t="s">
        <v>112</v>
      </c>
      <c r="O109">
        <v>0</v>
      </c>
      <c r="R109">
        <v>6127900</v>
      </c>
      <c r="S109" s="2">
        <v>42144</v>
      </c>
      <c r="T109">
        <v>2</v>
      </c>
      <c r="U109">
        <v>1</v>
      </c>
      <c r="V109">
        <v>1</v>
      </c>
      <c r="X109">
        <v>0</v>
      </c>
      <c r="Y109">
        <v>0</v>
      </c>
      <c r="Z109" s="2">
        <v>42144</v>
      </c>
      <c r="AA109" s="4" t="s">
        <v>119</v>
      </c>
      <c r="AB109">
        <v>23</v>
      </c>
      <c r="AC109">
        <v>23</v>
      </c>
      <c r="AD109" s="4" t="s">
        <v>119</v>
      </c>
      <c r="AE109">
        <v>2</v>
      </c>
      <c r="AF109">
        <v>2</v>
      </c>
      <c r="AG109" t="s">
        <v>227</v>
      </c>
      <c r="AH109">
        <v>1753</v>
      </c>
      <c r="AI109">
        <v>0.5</v>
      </c>
      <c r="AJ109">
        <v>0.5</v>
      </c>
      <c r="AM109">
        <v>356</v>
      </c>
      <c r="AN109">
        <v>356</v>
      </c>
      <c r="AO109">
        <v>1753</v>
      </c>
      <c r="AP109">
        <v>10</v>
      </c>
      <c r="AQ109">
        <v>10</v>
      </c>
      <c r="AR109">
        <v>0.5</v>
      </c>
      <c r="AS109">
        <v>0.5</v>
      </c>
      <c r="AV109">
        <v>133</v>
      </c>
      <c r="AW109">
        <v>133</v>
      </c>
      <c r="AX109" t="s">
        <v>130</v>
      </c>
      <c r="AY109" s="3" t="s">
        <v>115</v>
      </c>
      <c r="AZ109">
        <v>1</v>
      </c>
      <c r="BB109" s="2">
        <v>42145</v>
      </c>
      <c r="BC109" s="4" t="s">
        <v>120</v>
      </c>
      <c r="BD109">
        <v>41054531300042</v>
      </c>
      <c r="BF109" t="s">
        <v>108</v>
      </c>
      <c r="BG109" t="s">
        <v>116</v>
      </c>
      <c r="BH109" t="s">
        <v>117</v>
      </c>
      <c r="BJ109" s="2">
        <v>42144</v>
      </c>
      <c r="BK109">
        <v>3</v>
      </c>
      <c r="BM109">
        <v>1409</v>
      </c>
      <c r="BO109" t="s">
        <v>118</v>
      </c>
      <c r="BP109">
        <v>16</v>
      </c>
      <c r="BR109">
        <v>27</v>
      </c>
      <c r="BT109">
        <v>1</v>
      </c>
      <c r="BV109">
        <v>34255833500051</v>
      </c>
      <c r="BX109" t="s">
        <v>108</v>
      </c>
      <c r="BY109">
        <v>1</v>
      </c>
      <c r="CA109">
        <v>3</v>
      </c>
      <c r="CC109">
        <v>41054531300042</v>
      </c>
      <c r="CE109" t="s">
        <v>105</v>
      </c>
      <c r="CG109">
        <v>3</v>
      </c>
      <c r="CM109" t="s">
        <v>106</v>
      </c>
      <c r="CN109" s="2">
        <v>42187</v>
      </c>
      <c r="CO109">
        <v>0</v>
      </c>
      <c r="CQ109" t="s">
        <v>105</v>
      </c>
      <c r="CR109" t="s">
        <v>107</v>
      </c>
      <c r="CS109">
        <v>41054531300042</v>
      </c>
      <c r="CU109" t="s">
        <v>108</v>
      </c>
      <c r="CV109" t="s">
        <v>109</v>
      </c>
      <c r="CW109" t="s">
        <v>110</v>
      </c>
      <c r="CX109" t="s">
        <v>111</v>
      </c>
      <c r="CY109">
        <v>1</v>
      </c>
    </row>
    <row r="110" spans="1:103" ht="15" hidden="1" customHeight="1" x14ac:dyDescent="0.2">
      <c r="A110" t="s">
        <v>104</v>
      </c>
      <c r="B110">
        <v>0</v>
      </c>
      <c r="D110" t="s">
        <v>105</v>
      </c>
      <c r="K110">
        <v>1</v>
      </c>
      <c r="M110">
        <v>1</v>
      </c>
      <c r="N110" t="s">
        <v>112</v>
      </c>
      <c r="O110">
        <v>0</v>
      </c>
      <c r="R110">
        <v>6127900</v>
      </c>
      <c r="S110" s="2">
        <v>42144</v>
      </c>
      <c r="T110">
        <v>2</v>
      </c>
      <c r="U110">
        <v>1</v>
      </c>
      <c r="V110">
        <v>1</v>
      </c>
      <c r="W110" t="s">
        <v>228</v>
      </c>
      <c r="X110">
        <v>0</v>
      </c>
      <c r="Y110">
        <v>0</v>
      </c>
      <c r="Z110" s="2">
        <v>42144</v>
      </c>
      <c r="AA110" s="4" t="s">
        <v>119</v>
      </c>
      <c r="AB110">
        <v>3</v>
      </c>
      <c r="AC110">
        <v>3</v>
      </c>
      <c r="AD110" s="4" t="s">
        <v>119</v>
      </c>
      <c r="AE110">
        <v>2</v>
      </c>
      <c r="AF110">
        <v>2</v>
      </c>
      <c r="AG110" t="s">
        <v>229</v>
      </c>
      <c r="AH110">
        <v>1337</v>
      </c>
      <c r="AI110">
        <v>1</v>
      </c>
      <c r="AJ110">
        <v>1</v>
      </c>
      <c r="AM110">
        <v>266</v>
      </c>
      <c r="AN110">
        <v>266</v>
      </c>
      <c r="AO110">
        <v>1337</v>
      </c>
      <c r="AP110">
        <v>1</v>
      </c>
      <c r="AQ110">
        <v>1</v>
      </c>
      <c r="AR110">
        <v>157</v>
      </c>
      <c r="AS110">
        <v>157</v>
      </c>
      <c r="AV110">
        <v>164</v>
      </c>
      <c r="AW110">
        <v>164</v>
      </c>
      <c r="AX110" t="s">
        <v>230</v>
      </c>
      <c r="AY110" s="3" t="s">
        <v>115</v>
      </c>
      <c r="AZ110">
        <v>1</v>
      </c>
      <c r="BB110" s="2">
        <v>42145</v>
      </c>
      <c r="BC110" s="4" t="s">
        <v>120</v>
      </c>
      <c r="BD110">
        <v>41054531300042</v>
      </c>
      <c r="BF110" t="s">
        <v>108</v>
      </c>
      <c r="BG110" t="s">
        <v>116</v>
      </c>
      <c r="BH110" t="s">
        <v>117</v>
      </c>
      <c r="BJ110" s="2">
        <v>42144</v>
      </c>
      <c r="BK110">
        <v>3</v>
      </c>
      <c r="BM110">
        <v>1409</v>
      </c>
      <c r="BO110" t="s">
        <v>118</v>
      </c>
      <c r="BP110">
        <v>16</v>
      </c>
      <c r="BR110">
        <v>27</v>
      </c>
      <c r="BT110">
        <v>1</v>
      </c>
      <c r="BV110">
        <v>34255833500051</v>
      </c>
      <c r="BX110" t="s">
        <v>108</v>
      </c>
      <c r="BY110">
        <v>1</v>
      </c>
      <c r="CA110">
        <v>3</v>
      </c>
      <c r="CC110">
        <v>41054531300042</v>
      </c>
      <c r="CE110" t="s">
        <v>105</v>
      </c>
      <c r="CG110">
        <v>3</v>
      </c>
      <c r="CM110" t="s">
        <v>106</v>
      </c>
      <c r="CN110" s="2">
        <v>42187</v>
      </c>
      <c r="CO110">
        <v>0</v>
      </c>
      <c r="CQ110" t="s">
        <v>105</v>
      </c>
      <c r="CR110" t="s">
        <v>107</v>
      </c>
      <c r="CS110">
        <v>41054531300042</v>
      </c>
      <c r="CU110" t="s">
        <v>108</v>
      </c>
      <c r="CV110" t="s">
        <v>109</v>
      </c>
      <c r="CW110" t="s">
        <v>110</v>
      </c>
      <c r="CX110" t="s">
        <v>111</v>
      </c>
      <c r="CY110">
        <v>1</v>
      </c>
    </row>
    <row r="111" spans="1:103" ht="15" hidden="1" customHeight="1" x14ac:dyDescent="0.2">
      <c r="A111" t="s">
        <v>104</v>
      </c>
      <c r="B111">
        <v>0</v>
      </c>
      <c r="D111" t="s">
        <v>105</v>
      </c>
      <c r="K111">
        <v>1</v>
      </c>
      <c r="M111">
        <v>1</v>
      </c>
      <c r="N111" t="s">
        <v>112</v>
      </c>
      <c r="O111">
        <v>0</v>
      </c>
      <c r="R111">
        <v>6127900</v>
      </c>
      <c r="S111" s="2">
        <v>42144</v>
      </c>
      <c r="T111">
        <v>2</v>
      </c>
      <c r="U111">
        <v>1</v>
      </c>
      <c r="V111">
        <v>1</v>
      </c>
      <c r="X111">
        <v>0</v>
      </c>
      <c r="Y111">
        <v>0</v>
      </c>
      <c r="Z111" s="2">
        <v>42144</v>
      </c>
      <c r="AA111" s="4" t="s">
        <v>119</v>
      </c>
      <c r="AB111">
        <v>3</v>
      </c>
      <c r="AC111">
        <v>3</v>
      </c>
      <c r="AD111" s="4" t="s">
        <v>119</v>
      </c>
      <c r="AE111">
        <v>2</v>
      </c>
      <c r="AF111">
        <v>2</v>
      </c>
      <c r="AG111" t="s">
        <v>231</v>
      </c>
      <c r="AH111">
        <v>1389</v>
      </c>
      <c r="AI111">
        <v>5</v>
      </c>
      <c r="AJ111">
        <v>5</v>
      </c>
      <c r="AM111">
        <v>422</v>
      </c>
      <c r="AN111">
        <v>422</v>
      </c>
      <c r="AO111">
        <v>1389</v>
      </c>
      <c r="AP111">
        <v>10</v>
      </c>
      <c r="AQ111">
        <v>10</v>
      </c>
      <c r="AR111">
        <v>5</v>
      </c>
      <c r="AS111">
        <v>5</v>
      </c>
      <c r="AV111">
        <v>301</v>
      </c>
      <c r="AW111">
        <v>301</v>
      </c>
      <c r="AX111" t="s">
        <v>232</v>
      </c>
      <c r="AY111" s="3" t="s">
        <v>115</v>
      </c>
      <c r="AZ111">
        <v>1</v>
      </c>
      <c r="BB111" s="2">
        <v>42145</v>
      </c>
      <c r="BC111" s="4" t="s">
        <v>120</v>
      </c>
      <c r="BD111">
        <v>41054531300042</v>
      </c>
      <c r="BF111" t="s">
        <v>108</v>
      </c>
      <c r="BG111" t="s">
        <v>116</v>
      </c>
      <c r="BH111" t="s">
        <v>117</v>
      </c>
      <c r="BJ111" s="2">
        <v>42144</v>
      </c>
      <c r="BK111">
        <v>3</v>
      </c>
      <c r="BM111">
        <v>1409</v>
      </c>
      <c r="BO111" t="s">
        <v>118</v>
      </c>
      <c r="BP111">
        <v>16</v>
      </c>
      <c r="BR111">
        <v>27</v>
      </c>
      <c r="BT111">
        <v>1</v>
      </c>
      <c r="BV111">
        <v>34255833500051</v>
      </c>
      <c r="BX111" t="s">
        <v>108</v>
      </c>
      <c r="BY111">
        <v>1</v>
      </c>
      <c r="CA111">
        <v>3</v>
      </c>
      <c r="CC111">
        <v>41054531300042</v>
      </c>
      <c r="CE111" t="s">
        <v>105</v>
      </c>
      <c r="CG111">
        <v>3</v>
      </c>
      <c r="CM111" t="s">
        <v>106</v>
      </c>
      <c r="CN111" s="2">
        <v>42187</v>
      </c>
      <c r="CO111">
        <v>0</v>
      </c>
      <c r="CQ111" t="s">
        <v>105</v>
      </c>
      <c r="CR111" t="s">
        <v>107</v>
      </c>
      <c r="CS111">
        <v>41054531300042</v>
      </c>
      <c r="CU111" t="s">
        <v>108</v>
      </c>
      <c r="CV111" t="s">
        <v>109</v>
      </c>
      <c r="CW111" t="s">
        <v>110</v>
      </c>
      <c r="CX111" t="s">
        <v>111</v>
      </c>
      <c r="CY111">
        <v>1</v>
      </c>
    </row>
    <row r="112" spans="1:103" ht="15" hidden="1" customHeight="1" x14ac:dyDescent="0.2">
      <c r="A112" t="s">
        <v>104</v>
      </c>
      <c r="B112">
        <v>0</v>
      </c>
      <c r="D112" t="s">
        <v>105</v>
      </c>
      <c r="K112">
        <v>1</v>
      </c>
      <c r="M112">
        <v>1</v>
      </c>
      <c r="N112" t="s">
        <v>112</v>
      </c>
      <c r="O112">
        <v>0</v>
      </c>
      <c r="R112">
        <v>6127900</v>
      </c>
      <c r="S112" s="2">
        <v>42144</v>
      </c>
      <c r="T112">
        <v>2</v>
      </c>
      <c r="U112">
        <v>1</v>
      </c>
      <c r="V112">
        <v>1</v>
      </c>
      <c r="X112">
        <v>0</v>
      </c>
      <c r="Y112">
        <v>0</v>
      </c>
      <c r="Z112" s="2">
        <v>42144</v>
      </c>
      <c r="AA112" s="4" t="s">
        <v>119</v>
      </c>
      <c r="AB112">
        <v>23</v>
      </c>
      <c r="AC112">
        <v>23</v>
      </c>
      <c r="AD112" s="4" t="s">
        <v>119</v>
      </c>
      <c r="AE112">
        <v>2</v>
      </c>
      <c r="AF112">
        <v>2</v>
      </c>
      <c r="AG112" t="s">
        <v>233</v>
      </c>
      <c r="AH112">
        <v>1476</v>
      </c>
      <c r="AI112">
        <v>0.01</v>
      </c>
      <c r="AJ112">
        <v>0.01</v>
      </c>
      <c r="AK112">
        <v>712</v>
      </c>
      <c r="AL112">
        <v>712</v>
      </c>
      <c r="AM112">
        <v>151</v>
      </c>
      <c r="AN112">
        <v>151</v>
      </c>
      <c r="AO112">
        <v>1476</v>
      </c>
      <c r="AP112">
        <v>10</v>
      </c>
      <c r="AQ112">
        <v>10</v>
      </c>
      <c r="AR112">
        <v>0.01</v>
      </c>
      <c r="AS112">
        <v>0.01</v>
      </c>
      <c r="AT112">
        <v>1168</v>
      </c>
      <c r="AU112">
        <v>1168</v>
      </c>
      <c r="AV112">
        <v>133</v>
      </c>
      <c r="AW112">
        <v>133</v>
      </c>
      <c r="AX112" t="s">
        <v>130</v>
      </c>
      <c r="AY112" s="3" t="s">
        <v>115</v>
      </c>
      <c r="AZ112">
        <v>1</v>
      </c>
      <c r="BB112" s="2">
        <v>42145</v>
      </c>
      <c r="BC112" s="4" t="s">
        <v>120</v>
      </c>
      <c r="BD112">
        <v>41054531300042</v>
      </c>
      <c r="BF112" t="s">
        <v>108</v>
      </c>
      <c r="BG112" t="s">
        <v>116</v>
      </c>
      <c r="BH112" t="s">
        <v>117</v>
      </c>
      <c r="BJ112" s="2">
        <v>42144</v>
      </c>
      <c r="BK112">
        <v>3</v>
      </c>
      <c r="BM112">
        <v>1409</v>
      </c>
      <c r="BO112" t="s">
        <v>118</v>
      </c>
      <c r="BP112">
        <v>16</v>
      </c>
      <c r="BR112">
        <v>27</v>
      </c>
      <c r="BT112">
        <v>1</v>
      </c>
      <c r="BV112">
        <v>34255833500051</v>
      </c>
      <c r="BX112" t="s">
        <v>108</v>
      </c>
      <c r="BY112">
        <v>1</v>
      </c>
      <c r="CA112">
        <v>3</v>
      </c>
      <c r="CC112">
        <v>41054531300042</v>
      </c>
      <c r="CE112" t="s">
        <v>105</v>
      </c>
      <c r="CG112">
        <v>3</v>
      </c>
      <c r="CM112" t="s">
        <v>106</v>
      </c>
      <c r="CN112" s="2">
        <v>42187</v>
      </c>
      <c r="CO112">
        <v>0</v>
      </c>
      <c r="CQ112" t="s">
        <v>105</v>
      </c>
      <c r="CR112" t="s">
        <v>107</v>
      </c>
      <c r="CS112">
        <v>41054531300042</v>
      </c>
      <c r="CU112" t="s">
        <v>108</v>
      </c>
      <c r="CV112" t="s">
        <v>109</v>
      </c>
      <c r="CW112" t="s">
        <v>110</v>
      </c>
      <c r="CX112" t="s">
        <v>111</v>
      </c>
      <c r="CY112">
        <v>1</v>
      </c>
    </row>
    <row r="113" spans="1:103" ht="15" hidden="1" customHeight="1" x14ac:dyDescent="0.2">
      <c r="A113" t="s">
        <v>104</v>
      </c>
      <c r="B113">
        <v>0</v>
      </c>
      <c r="D113" t="s">
        <v>105</v>
      </c>
      <c r="K113">
        <v>1</v>
      </c>
      <c r="M113">
        <v>1</v>
      </c>
      <c r="N113" t="s">
        <v>112</v>
      </c>
      <c r="O113">
        <v>0</v>
      </c>
      <c r="R113">
        <v>6127900</v>
      </c>
      <c r="S113" s="2">
        <v>42144</v>
      </c>
      <c r="T113">
        <v>2</v>
      </c>
      <c r="U113">
        <v>1</v>
      </c>
      <c r="V113">
        <v>1</v>
      </c>
      <c r="X113">
        <v>0</v>
      </c>
      <c r="Y113">
        <v>0</v>
      </c>
      <c r="Z113" s="2">
        <v>42144</v>
      </c>
      <c r="AA113" s="4" t="s">
        <v>119</v>
      </c>
      <c r="AB113">
        <v>23</v>
      </c>
      <c r="AC113">
        <v>23</v>
      </c>
      <c r="AD113" s="4" t="s">
        <v>119</v>
      </c>
      <c r="AE113">
        <v>2</v>
      </c>
      <c r="AF113">
        <v>2</v>
      </c>
      <c r="AG113" t="s">
        <v>234</v>
      </c>
      <c r="AH113">
        <v>1456</v>
      </c>
      <c r="AI113">
        <v>0.5</v>
      </c>
      <c r="AJ113">
        <v>0.5</v>
      </c>
      <c r="AM113">
        <v>356</v>
      </c>
      <c r="AN113">
        <v>356</v>
      </c>
      <c r="AO113">
        <v>1456</v>
      </c>
      <c r="AP113">
        <v>10</v>
      </c>
      <c r="AQ113">
        <v>10</v>
      </c>
      <c r="AR113">
        <v>0.5</v>
      </c>
      <c r="AS113">
        <v>0.5</v>
      </c>
      <c r="AV113">
        <v>133</v>
      </c>
      <c r="AW113">
        <v>133</v>
      </c>
      <c r="AX113" t="s">
        <v>130</v>
      </c>
      <c r="AY113" s="3" t="s">
        <v>115</v>
      </c>
      <c r="AZ113">
        <v>1</v>
      </c>
      <c r="BB113" s="2">
        <v>42145</v>
      </c>
      <c r="BC113" s="4" t="s">
        <v>120</v>
      </c>
      <c r="BD113">
        <v>41054531300042</v>
      </c>
      <c r="BF113" t="s">
        <v>108</v>
      </c>
      <c r="BG113" t="s">
        <v>116</v>
      </c>
      <c r="BH113" t="s">
        <v>117</v>
      </c>
      <c r="BJ113" s="2">
        <v>42144</v>
      </c>
      <c r="BK113">
        <v>3</v>
      </c>
      <c r="BM113">
        <v>1409</v>
      </c>
      <c r="BO113" t="s">
        <v>118</v>
      </c>
      <c r="BP113">
        <v>16</v>
      </c>
      <c r="BR113">
        <v>27</v>
      </c>
      <c r="BT113">
        <v>1</v>
      </c>
      <c r="BV113">
        <v>34255833500051</v>
      </c>
      <c r="BX113" t="s">
        <v>108</v>
      </c>
      <c r="BY113">
        <v>1</v>
      </c>
      <c r="CA113">
        <v>3</v>
      </c>
      <c r="CC113">
        <v>41054531300042</v>
      </c>
      <c r="CE113" t="s">
        <v>105</v>
      </c>
      <c r="CG113">
        <v>3</v>
      </c>
      <c r="CM113" t="s">
        <v>106</v>
      </c>
      <c r="CN113" s="2">
        <v>42187</v>
      </c>
      <c r="CO113">
        <v>0</v>
      </c>
      <c r="CQ113" t="s">
        <v>105</v>
      </c>
      <c r="CR113" t="s">
        <v>107</v>
      </c>
      <c r="CS113">
        <v>41054531300042</v>
      </c>
      <c r="CU113" t="s">
        <v>108</v>
      </c>
      <c r="CV113" t="s">
        <v>109</v>
      </c>
      <c r="CW113" t="s">
        <v>110</v>
      </c>
      <c r="CX113" t="s">
        <v>111</v>
      </c>
      <c r="CY113">
        <v>1</v>
      </c>
    </row>
    <row r="114" spans="1:103" ht="15" hidden="1" customHeight="1" x14ac:dyDescent="0.2">
      <c r="A114" t="s">
        <v>104</v>
      </c>
      <c r="B114">
        <v>0</v>
      </c>
      <c r="D114" t="s">
        <v>105</v>
      </c>
      <c r="K114">
        <v>1</v>
      </c>
      <c r="M114">
        <v>1</v>
      </c>
      <c r="N114" t="s">
        <v>112</v>
      </c>
      <c r="O114">
        <v>0</v>
      </c>
      <c r="R114">
        <v>6127900</v>
      </c>
      <c r="S114" s="2">
        <v>42144</v>
      </c>
      <c r="T114">
        <v>2</v>
      </c>
      <c r="U114">
        <v>1</v>
      </c>
      <c r="V114">
        <v>1</v>
      </c>
      <c r="X114">
        <v>0</v>
      </c>
      <c r="Y114">
        <v>0</v>
      </c>
      <c r="Z114" s="2">
        <v>42144</v>
      </c>
      <c r="AA114" s="4" t="s">
        <v>119</v>
      </c>
      <c r="AB114">
        <v>3</v>
      </c>
      <c r="AC114">
        <v>3</v>
      </c>
      <c r="AD114" s="4" t="s">
        <v>119</v>
      </c>
      <c r="AE114">
        <v>2</v>
      </c>
      <c r="AF114">
        <v>2</v>
      </c>
      <c r="AG114" t="s">
        <v>235</v>
      </c>
      <c r="AH114">
        <v>1379</v>
      </c>
      <c r="AI114">
        <v>5</v>
      </c>
      <c r="AJ114">
        <v>5</v>
      </c>
      <c r="AM114">
        <v>422</v>
      </c>
      <c r="AN114">
        <v>422</v>
      </c>
      <c r="AO114">
        <v>1379</v>
      </c>
      <c r="AP114">
        <v>10</v>
      </c>
      <c r="AQ114">
        <v>10</v>
      </c>
      <c r="AR114">
        <v>5</v>
      </c>
      <c r="AS114">
        <v>5</v>
      </c>
      <c r="AV114">
        <v>299</v>
      </c>
      <c r="AW114">
        <v>299</v>
      </c>
      <c r="AX114" t="s">
        <v>236</v>
      </c>
      <c r="AY114" s="3" t="s">
        <v>115</v>
      </c>
      <c r="AZ114">
        <v>1</v>
      </c>
      <c r="BB114" s="2">
        <v>42145</v>
      </c>
      <c r="BC114" s="4" t="s">
        <v>120</v>
      </c>
      <c r="BD114">
        <v>41054531300042</v>
      </c>
      <c r="BF114" t="s">
        <v>108</v>
      </c>
      <c r="BG114" t="s">
        <v>116</v>
      </c>
      <c r="BH114" t="s">
        <v>117</v>
      </c>
      <c r="BJ114" s="2">
        <v>42144</v>
      </c>
      <c r="BK114">
        <v>3</v>
      </c>
      <c r="BM114">
        <v>1409</v>
      </c>
      <c r="BO114" t="s">
        <v>118</v>
      </c>
      <c r="BP114">
        <v>16</v>
      </c>
      <c r="BR114">
        <v>27</v>
      </c>
      <c r="BT114">
        <v>1</v>
      </c>
      <c r="BV114">
        <v>34255833500051</v>
      </c>
      <c r="BX114" t="s">
        <v>108</v>
      </c>
      <c r="BY114">
        <v>1</v>
      </c>
      <c r="CA114">
        <v>3</v>
      </c>
      <c r="CC114">
        <v>41054531300042</v>
      </c>
      <c r="CE114" t="s">
        <v>105</v>
      </c>
      <c r="CG114">
        <v>3</v>
      </c>
      <c r="CM114" t="s">
        <v>106</v>
      </c>
      <c r="CN114" s="2">
        <v>42187</v>
      </c>
      <c r="CO114">
        <v>0</v>
      </c>
      <c r="CQ114" t="s">
        <v>105</v>
      </c>
      <c r="CR114" t="s">
        <v>107</v>
      </c>
      <c r="CS114">
        <v>41054531300042</v>
      </c>
      <c r="CU114" t="s">
        <v>108</v>
      </c>
      <c r="CV114" t="s">
        <v>109</v>
      </c>
      <c r="CW114" t="s">
        <v>110</v>
      </c>
      <c r="CX114" t="s">
        <v>111</v>
      </c>
      <c r="CY114">
        <v>1</v>
      </c>
    </row>
    <row r="115" spans="1:103" ht="15" hidden="1" customHeight="1" x14ac:dyDescent="0.2">
      <c r="A115" t="s">
        <v>104</v>
      </c>
      <c r="B115">
        <v>0</v>
      </c>
      <c r="D115" t="s">
        <v>105</v>
      </c>
      <c r="K115">
        <v>1</v>
      </c>
      <c r="M115">
        <v>1</v>
      </c>
      <c r="N115" t="s">
        <v>112</v>
      </c>
      <c r="O115">
        <v>0</v>
      </c>
      <c r="R115">
        <v>6127900</v>
      </c>
      <c r="S115" s="2">
        <v>42144</v>
      </c>
      <c r="T115">
        <v>2</v>
      </c>
      <c r="U115">
        <v>2</v>
      </c>
      <c r="V115">
        <v>2</v>
      </c>
      <c r="X115">
        <v>0</v>
      </c>
      <c r="Y115">
        <v>0</v>
      </c>
      <c r="Z115" s="2">
        <v>42144</v>
      </c>
      <c r="AA115" s="4" t="s">
        <v>119</v>
      </c>
      <c r="AB115">
        <v>23</v>
      </c>
      <c r="AC115">
        <v>23</v>
      </c>
      <c r="AD115" s="4" t="s">
        <v>119</v>
      </c>
      <c r="AE115">
        <v>2</v>
      </c>
      <c r="AF115">
        <v>2</v>
      </c>
      <c r="AG115" t="s">
        <v>237</v>
      </c>
      <c r="AH115">
        <v>1447</v>
      </c>
      <c r="AM115">
        <v>193</v>
      </c>
      <c r="AN115">
        <v>193</v>
      </c>
      <c r="AO115">
        <v>1447</v>
      </c>
      <c r="AP115">
        <v>9</v>
      </c>
      <c r="AQ115">
        <v>9</v>
      </c>
      <c r="AR115">
        <v>30</v>
      </c>
      <c r="AS115">
        <v>30</v>
      </c>
      <c r="AV115">
        <v>391</v>
      </c>
      <c r="AW115">
        <v>391</v>
      </c>
      <c r="AX115" t="s">
        <v>238</v>
      </c>
      <c r="AY115" s="3" t="s">
        <v>115</v>
      </c>
      <c r="AZ115">
        <v>1</v>
      </c>
      <c r="BB115" s="2">
        <v>42145</v>
      </c>
      <c r="BC115" s="4" t="s">
        <v>120</v>
      </c>
      <c r="BD115">
        <v>41054531300042</v>
      </c>
      <c r="BF115" t="s">
        <v>108</v>
      </c>
      <c r="BG115" t="s">
        <v>116</v>
      </c>
      <c r="BH115" t="s">
        <v>117</v>
      </c>
      <c r="BJ115" s="2">
        <v>42144</v>
      </c>
      <c r="BK115">
        <v>3</v>
      </c>
      <c r="BM115">
        <v>1409</v>
      </c>
      <c r="BO115" t="s">
        <v>118</v>
      </c>
      <c r="BP115">
        <v>16</v>
      </c>
      <c r="BR115">
        <v>27</v>
      </c>
      <c r="BT115">
        <v>1</v>
      </c>
      <c r="BV115">
        <v>34255833500051</v>
      </c>
      <c r="BX115" t="s">
        <v>108</v>
      </c>
      <c r="BY115">
        <v>1</v>
      </c>
      <c r="CA115">
        <v>3</v>
      </c>
      <c r="CC115">
        <v>41054531300042</v>
      </c>
      <c r="CE115" t="s">
        <v>105</v>
      </c>
      <c r="CG115">
        <v>3</v>
      </c>
      <c r="CM115" t="s">
        <v>106</v>
      </c>
      <c r="CN115" s="2">
        <v>42187</v>
      </c>
      <c r="CO115">
        <v>0</v>
      </c>
      <c r="CQ115" t="s">
        <v>105</v>
      </c>
      <c r="CR115" t="s">
        <v>107</v>
      </c>
      <c r="CS115">
        <v>41054531300042</v>
      </c>
      <c r="CU115" t="s">
        <v>108</v>
      </c>
      <c r="CV115" t="s">
        <v>109</v>
      </c>
      <c r="CW115" t="s">
        <v>110</v>
      </c>
      <c r="CX115" t="s">
        <v>111</v>
      </c>
      <c r="CY115">
        <v>1</v>
      </c>
    </row>
    <row r="116" spans="1:103" ht="15" hidden="1" customHeight="1" x14ac:dyDescent="0.2">
      <c r="A116" t="s">
        <v>104</v>
      </c>
      <c r="B116">
        <v>0</v>
      </c>
      <c r="D116" t="s">
        <v>105</v>
      </c>
      <c r="K116">
        <v>1</v>
      </c>
      <c r="M116">
        <v>1</v>
      </c>
      <c r="N116" t="s">
        <v>112</v>
      </c>
      <c r="O116">
        <v>0</v>
      </c>
      <c r="R116">
        <v>6127900</v>
      </c>
      <c r="S116" s="2">
        <v>42144</v>
      </c>
      <c r="T116">
        <v>2</v>
      </c>
      <c r="U116">
        <v>1</v>
      </c>
      <c r="V116">
        <v>1</v>
      </c>
      <c r="X116">
        <v>0</v>
      </c>
      <c r="Y116">
        <v>0</v>
      </c>
      <c r="Z116" s="2">
        <v>42144</v>
      </c>
      <c r="AA116" s="4" t="s">
        <v>119</v>
      </c>
      <c r="AB116">
        <v>3</v>
      </c>
      <c r="AC116">
        <v>3</v>
      </c>
      <c r="AD116" s="4" t="s">
        <v>119</v>
      </c>
      <c r="AE116">
        <v>2</v>
      </c>
      <c r="AF116">
        <v>2</v>
      </c>
      <c r="AG116" t="s">
        <v>239</v>
      </c>
      <c r="AH116">
        <v>1392</v>
      </c>
      <c r="AI116">
        <v>10</v>
      </c>
      <c r="AJ116">
        <v>10</v>
      </c>
      <c r="AM116">
        <v>422</v>
      </c>
      <c r="AN116">
        <v>422</v>
      </c>
      <c r="AO116">
        <v>1392</v>
      </c>
      <c r="AP116">
        <v>10</v>
      </c>
      <c r="AQ116">
        <v>10</v>
      </c>
      <c r="AR116">
        <v>10</v>
      </c>
      <c r="AS116">
        <v>10</v>
      </c>
      <c r="AV116">
        <v>304</v>
      </c>
      <c r="AW116">
        <v>304</v>
      </c>
      <c r="AX116" t="s">
        <v>240</v>
      </c>
      <c r="AY116" s="3" t="s">
        <v>115</v>
      </c>
      <c r="AZ116">
        <v>1</v>
      </c>
      <c r="BB116" s="2">
        <v>42145</v>
      </c>
      <c r="BC116" s="4" t="s">
        <v>120</v>
      </c>
      <c r="BD116">
        <v>41054531300042</v>
      </c>
      <c r="BF116" t="s">
        <v>108</v>
      </c>
      <c r="BG116" t="s">
        <v>116</v>
      </c>
      <c r="BH116" t="s">
        <v>117</v>
      </c>
      <c r="BJ116" s="2">
        <v>42144</v>
      </c>
      <c r="BK116">
        <v>3</v>
      </c>
      <c r="BM116">
        <v>1409</v>
      </c>
      <c r="BO116" t="s">
        <v>118</v>
      </c>
      <c r="BP116">
        <v>16</v>
      </c>
      <c r="BR116">
        <v>27</v>
      </c>
      <c r="BT116">
        <v>1</v>
      </c>
      <c r="BV116">
        <v>34255833500051</v>
      </c>
      <c r="BX116" t="s">
        <v>108</v>
      </c>
      <c r="BY116">
        <v>1</v>
      </c>
      <c r="CA116">
        <v>3</v>
      </c>
      <c r="CC116">
        <v>41054531300042</v>
      </c>
      <c r="CE116" t="s">
        <v>105</v>
      </c>
      <c r="CG116">
        <v>3</v>
      </c>
      <c r="CM116" t="s">
        <v>106</v>
      </c>
      <c r="CN116" s="2">
        <v>42187</v>
      </c>
      <c r="CO116">
        <v>0</v>
      </c>
      <c r="CQ116" t="s">
        <v>105</v>
      </c>
      <c r="CR116" t="s">
        <v>107</v>
      </c>
      <c r="CS116">
        <v>41054531300042</v>
      </c>
      <c r="CU116" t="s">
        <v>108</v>
      </c>
      <c r="CV116" t="s">
        <v>109</v>
      </c>
      <c r="CW116" t="s">
        <v>110</v>
      </c>
      <c r="CX116" t="s">
        <v>111</v>
      </c>
      <c r="CY116">
        <v>1</v>
      </c>
    </row>
    <row r="117" spans="1:103" ht="15" hidden="1" customHeight="1" x14ac:dyDescent="0.2">
      <c r="A117" t="s">
        <v>104</v>
      </c>
      <c r="B117">
        <v>0</v>
      </c>
      <c r="D117" t="s">
        <v>105</v>
      </c>
      <c r="K117">
        <v>1</v>
      </c>
      <c r="M117">
        <v>1</v>
      </c>
      <c r="N117" t="s">
        <v>112</v>
      </c>
      <c r="O117">
        <v>0</v>
      </c>
      <c r="R117">
        <v>6127900</v>
      </c>
      <c r="S117" s="2">
        <v>42144</v>
      </c>
      <c r="T117">
        <v>2</v>
      </c>
      <c r="U117">
        <v>1</v>
      </c>
      <c r="V117">
        <v>1</v>
      </c>
      <c r="X117">
        <v>0</v>
      </c>
      <c r="Y117">
        <v>0</v>
      </c>
      <c r="Z117" s="2">
        <v>42144</v>
      </c>
      <c r="AA117" s="4" t="s">
        <v>119</v>
      </c>
      <c r="AB117">
        <v>23</v>
      </c>
      <c r="AC117">
        <v>23</v>
      </c>
      <c r="AD117" s="4" t="s">
        <v>119</v>
      </c>
      <c r="AE117">
        <v>2</v>
      </c>
      <c r="AF117">
        <v>2</v>
      </c>
      <c r="AG117" t="s">
        <v>241</v>
      </c>
      <c r="AH117">
        <v>1815</v>
      </c>
      <c r="AI117">
        <v>5.0000000000000001E-3</v>
      </c>
      <c r="AJ117">
        <v>5.0000000000000001E-3</v>
      </c>
      <c r="AK117">
        <v>711</v>
      </c>
      <c r="AL117">
        <v>711</v>
      </c>
      <c r="AM117">
        <v>405</v>
      </c>
      <c r="AN117">
        <v>405</v>
      </c>
      <c r="AO117">
        <v>1815</v>
      </c>
      <c r="AP117">
        <v>10</v>
      </c>
      <c r="AQ117">
        <v>10</v>
      </c>
      <c r="AR117">
        <v>5.0000000000000001E-3</v>
      </c>
      <c r="AS117">
        <v>5.0000000000000001E-3</v>
      </c>
      <c r="AV117">
        <v>133</v>
      </c>
      <c r="AW117">
        <v>133</v>
      </c>
      <c r="AX117" t="s">
        <v>130</v>
      </c>
      <c r="AY117" s="3" t="s">
        <v>115</v>
      </c>
      <c r="AZ117">
        <v>1</v>
      </c>
      <c r="BB117" s="2">
        <v>42145</v>
      </c>
      <c r="BC117" s="4" t="s">
        <v>120</v>
      </c>
      <c r="BD117">
        <v>41054531300042</v>
      </c>
      <c r="BF117" t="s">
        <v>108</v>
      </c>
      <c r="BG117" t="s">
        <v>116</v>
      </c>
      <c r="BH117" t="s">
        <v>117</v>
      </c>
      <c r="BJ117" s="2">
        <v>42144</v>
      </c>
      <c r="BK117">
        <v>3</v>
      </c>
      <c r="BM117">
        <v>1409</v>
      </c>
      <c r="BO117" t="s">
        <v>118</v>
      </c>
      <c r="BP117">
        <v>16</v>
      </c>
      <c r="BR117">
        <v>27</v>
      </c>
      <c r="BT117">
        <v>1</v>
      </c>
      <c r="BV117">
        <v>34255833500051</v>
      </c>
      <c r="BX117" t="s">
        <v>108</v>
      </c>
      <c r="BY117">
        <v>1</v>
      </c>
      <c r="CA117">
        <v>3</v>
      </c>
      <c r="CC117">
        <v>41054531300042</v>
      </c>
      <c r="CE117" t="s">
        <v>105</v>
      </c>
      <c r="CG117">
        <v>3</v>
      </c>
      <c r="CM117" t="s">
        <v>106</v>
      </c>
      <c r="CN117" s="2">
        <v>42187</v>
      </c>
      <c r="CO117">
        <v>0</v>
      </c>
      <c r="CQ117" t="s">
        <v>105</v>
      </c>
      <c r="CR117" t="s">
        <v>107</v>
      </c>
      <c r="CS117">
        <v>41054531300042</v>
      </c>
      <c r="CU117" t="s">
        <v>108</v>
      </c>
      <c r="CV117" t="s">
        <v>109</v>
      </c>
      <c r="CW117" t="s">
        <v>110</v>
      </c>
      <c r="CX117" t="s">
        <v>111</v>
      </c>
      <c r="CY117">
        <v>1</v>
      </c>
    </row>
    <row r="118" spans="1:103" ht="15" hidden="1" customHeight="1" x14ac:dyDescent="0.2">
      <c r="A118" t="s">
        <v>104</v>
      </c>
      <c r="B118">
        <v>0</v>
      </c>
      <c r="D118" t="s">
        <v>105</v>
      </c>
      <c r="K118">
        <v>1</v>
      </c>
      <c r="M118">
        <v>1</v>
      </c>
      <c r="N118" t="s">
        <v>112</v>
      </c>
      <c r="O118">
        <v>0</v>
      </c>
      <c r="R118">
        <v>6127900</v>
      </c>
      <c r="S118" s="2">
        <v>42144</v>
      </c>
      <c r="T118">
        <v>2</v>
      </c>
      <c r="U118">
        <v>1</v>
      </c>
      <c r="V118">
        <v>1</v>
      </c>
      <c r="X118">
        <v>0</v>
      </c>
      <c r="Y118">
        <v>0</v>
      </c>
      <c r="Z118" s="2">
        <v>42144</v>
      </c>
      <c r="AA118" s="4" t="s">
        <v>119</v>
      </c>
      <c r="AB118">
        <v>23</v>
      </c>
      <c r="AC118">
        <v>23</v>
      </c>
      <c r="AD118" s="4" t="s">
        <v>119</v>
      </c>
      <c r="AE118">
        <v>2</v>
      </c>
      <c r="AF118">
        <v>2</v>
      </c>
      <c r="AG118" t="s">
        <v>242</v>
      </c>
      <c r="AH118">
        <v>1313</v>
      </c>
      <c r="AI118">
        <v>0.5</v>
      </c>
      <c r="AJ118">
        <v>0.5</v>
      </c>
      <c r="AM118">
        <v>315</v>
      </c>
      <c r="AN118">
        <v>315</v>
      </c>
      <c r="AO118">
        <v>1313</v>
      </c>
      <c r="AP118">
        <v>1</v>
      </c>
      <c r="AQ118">
        <v>1</v>
      </c>
      <c r="AR118">
        <v>2</v>
      </c>
      <c r="AS118">
        <v>2</v>
      </c>
      <c r="AV118">
        <v>175</v>
      </c>
      <c r="AW118">
        <v>175</v>
      </c>
      <c r="AX118" t="s">
        <v>122</v>
      </c>
      <c r="AY118" s="3" t="s">
        <v>115</v>
      </c>
      <c r="AZ118">
        <v>1</v>
      </c>
      <c r="BB118" s="2">
        <v>42145</v>
      </c>
      <c r="BC118" s="4" t="s">
        <v>120</v>
      </c>
      <c r="BD118">
        <v>41054531300042</v>
      </c>
      <c r="BF118" t="s">
        <v>108</v>
      </c>
      <c r="BG118" t="s">
        <v>116</v>
      </c>
      <c r="BH118" t="s">
        <v>117</v>
      </c>
      <c r="BJ118" s="2">
        <v>42144</v>
      </c>
      <c r="BK118">
        <v>3</v>
      </c>
      <c r="BM118">
        <v>1409</v>
      </c>
      <c r="BO118" t="s">
        <v>118</v>
      </c>
      <c r="BP118">
        <v>16</v>
      </c>
      <c r="BR118">
        <v>27</v>
      </c>
      <c r="BT118">
        <v>1</v>
      </c>
      <c r="BV118">
        <v>34255833500051</v>
      </c>
      <c r="BX118" t="s">
        <v>108</v>
      </c>
      <c r="BY118">
        <v>1</v>
      </c>
      <c r="CA118">
        <v>3</v>
      </c>
      <c r="CC118">
        <v>41054531300042</v>
      </c>
      <c r="CE118" t="s">
        <v>105</v>
      </c>
      <c r="CG118">
        <v>3</v>
      </c>
      <c r="CM118" t="s">
        <v>106</v>
      </c>
      <c r="CN118" s="2">
        <v>42187</v>
      </c>
      <c r="CO118">
        <v>0</v>
      </c>
      <c r="CQ118" t="s">
        <v>105</v>
      </c>
      <c r="CR118" t="s">
        <v>107</v>
      </c>
      <c r="CS118">
        <v>41054531300042</v>
      </c>
      <c r="CU118" t="s">
        <v>108</v>
      </c>
      <c r="CV118" t="s">
        <v>109</v>
      </c>
      <c r="CW118" t="s">
        <v>110</v>
      </c>
      <c r="CX118" t="s">
        <v>111</v>
      </c>
      <c r="CY118">
        <v>1</v>
      </c>
    </row>
    <row r="119" spans="1:103" ht="15" hidden="1" customHeight="1" x14ac:dyDescent="0.2">
      <c r="A119" t="s">
        <v>104</v>
      </c>
      <c r="B119">
        <v>0</v>
      </c>
      <c r="D119" t="s">
        <v>105</v>
      </c>
      <c r="K119">
        <v>1</v>
      </c>
      <c r="M119">
        <v>1</v>
      </c>
      <c r="N119" t="s">
        <v>112</v>
      </c>
      <c r="O119">
        <v>0</v>
      </c>
      <c r="R119">
        <v>6127900</v>
      </c>
      <c r="S119" s="2">
        <v>42144</v>
      </c>
      <c r="T119">
        <v>2</v>
      </c>
      <c r="U119">
        <v>1</v>
      </c>
      <c r="V119">
        <v>1</v>
      </c>
      <c r="X119">
        <v>0</v>
      </c>
      <c r="Y119">
        <v>0</v>
      </c>
      <c r="Z119" s="2">
        <v>42144</v>
      </c>
      <c r="AA119" s="4" t="s">
        <v>119</v>
      </c>
      <c r="AB119">
        <v>23</v>
      </c>
      <c r="AC119">
        <v>23</v>
      </c>
      <c r="AD119" s="4" t="s">
        <v>119</v>
      </c>
      <c r="AE119">
        <v>2</v>
      </c>
      <c r="AF119">
        <v>2</v>
      </c>
      <c r="AG119" t="s">
        <v>243</v>
      </c>
      <c r="AH119">
        <v>1621</v>
      </c>
      <c r="AI119">
        <v>0.01</v>
      </c>
      <c r="AJ119">
        <v>0.01</v>
      </c>
      <c r="AK119">
        <v>712</v>
      </c>
      <c r="AL119">
        <v>712</v>
      </c>
      <c r="AM119">
        <v>151</v>
      </c>
      <c r="AN119">
        <v>151</v>
      </c>
      <c r="AO119">
        <v>1621</v>
      </c>
      <c r="AP119">
        <v>10</v>
      </c>
      <c r="AQ119">
        <v>10</v>
      </c>
      <c r="AR119">
        <v>0.01</v>
      </c>
      <c r="AS119">
        <v>0.01</v>
      </c>
      <c r="AT119">
        <v>1168</v>
      </c>
      <c r="AU119">
        <v>1168</v>
      </c>
      <c r="AV119">
        <v>133</v>
      </c>
      <c r="AW119">
        <v>133</v>
      </c>
      <c r="AX119" t="s">
        <v>130</v>
      </c>
      <c r="AY119" s="3" t="s">
        <v>115</v>
      </c>
      <c r="AZ119">
        <v>1</v>
      </c>
      <c r="BB119" s="2">
        <v>42145</v>
      </c>
      <c r="BC119" s="4" t="s">
        <v>120</v>
      </c>
      <c r="BD119">
        <v>41054531300042</v>
      </c>
      <c r="BF119" t="s">
        <v>108</v>
      </c>
      <c r="BG119" t="s">
        <v>116</v>
      </c>
      <c r="BH119" t="s">
        <v>117</v>
      </c>
      <c r="BJ119" s="2">
        <v>42144</v>
      </c>
      <c r="BK119">
        <v>3</v>
      </c>
      <c r="BM119">
        <v>1409</v>
      </c>
      <c r="BO119" t="s">
        <v>118</v>
      </c>
      <c r="BP119">
        <v>16</v>
      </c>
      <c r="BR119">
        <v>27</v>
      </c>
      <c r="BT119">
        <v>1</v>
      </c>
      <c r="BV119">
        <v>34255833500051</v>
      </c>
      <c r="BX119" t="s">
        <v>108</v>
      </c>
      <c r="BY119">
        <v>1</v>
      </c>
      <c r="CA119">
        <v>3</v>
      </c>
      <c r="CC119">
        <v>41054531300042</v>
      </c>
      <c r="CE119" t="s">
        <v>105</v>
      </c>
      <c r="CG119">
        <v>3</v>
      </c>
      <c r="CM119" t="s">
        <v>106</v>
      </c>
      <c r="CN119" s="2">
        <v>42187</v>
      </c>
      <c r="CO119">
        <v>0</v>
      </c>
      <c r="CQ119" t="s">
        <v>105</v>
      </c>
      <c r="CR119" t="s">
        <v>107</v>
      </c>
      <c r="CS119">
        <v>41054531300042</v>
      </c>
      <c r="CU119" t="s">
        <v>108</v>
      </c>
      <c r="CV119" t="s">
        <v>109</v>
      </c>
      <c r="CW119" t="s">
        <v>110</v>
      </c>
      <c r="CX119" t="s">
        <v>111</v>
      </c>
      <c r="CY119">
        <v>1</v>
      </c>
    </row>
    <row r="120" spans="1:103" ht="15" hidden="1" customHeight="1" x14ac:dyDescent="0.2">
      <c r="A120" t="s">
        <v>104</v>
      </c>
      <c r="B120">
        <v>0</v>
      </c>
      <c r="D120" t="s">
        <v>105</v>
      </c>
      <c r="K120">
        <v>1</v>
      </c>
      <c r="M120">
        <v>1</v>
      </c>
      <c r="N120" t="s">
        <v>112</v>
      </c>
      <c r="O120">
        <v>0</v>
      </c>
      <c r="R120">
        <v>6127900</v>
      </c>
      <c r="S120" s="2">
        <v>42144</v>
      </c>
      <c r="T120">
        <v>2</v>
      </c>
      <c r="U120">
        <v>1</v>
      </c>
      <c r="V120">
        <v>1</v>
      </c>
      <c r="X120">
        <v>0</v>
      </c>
      <c r="Y120">
        <v>0</v>
      </c>
      <c r="Z120" s="2">
        <v>42144</v>
      </c>
      <c r="AA120" s="4" t="s">
        <v>119</v>
      </c>
      <c r="AB120">
        <v>23</v>
      </c>
      <c r="AC120">
        <v>23</v>
      </c>
      <c r="AD120" s="4" t="s">
        <v>119</v>
      </c>
      <c r="AE120">
        <v>2</v>
      </c>
      <c r="AF120">
        <v>2</v>
      </c>
      <c r="AG120" t="s">
        <v>244</v>
      </c>
      <c r="AH120">
        <v>7074</v>
      </c>
      <c r="AI120">
        <v>2.5000000000000001E-3</v>
      </c>
      <c r="AJ120">
        <v>2.5000000000000001E-3</v>
      </c>
      <c r="AK120">
        <v>711</v>
      </c>
      <c r="AL120">
        <v>711</v>
      </c>
      <c r="AM120">
        <v>431</v>
      </c>
      <c r="AN120">
        <v>431</v>
      </c>
      <c r="AO120">
        <v>7074</v>
      </c>
      <c r="AP120">
        <v>10</v>
      </c>
      <c r="AQ120">
        <v>10</v>
      </c>
      <c r="AR120">
        <v>2.5000000000000001E-3</v>
      </c>
      <c r="AS120">
        <v>2.5000000000000001E-3</v>
      </c>
      <c r="AT120">
        <v>2675</v>
      </c>
      <c r="AU120">
        <v>2675</v>
      </c>
      <c r="AV120">
        <v>133</v>
      </c>
      <c r="AW120">
        <v>133</v>
      </c>
      <c r="AX120" t="s">
        <v>130</v>
      </c>
      <c r="AY120" s="3" t="s">
        <v>115</v>
      </c>
      <c r="AZ120">
        <v>1</v>
      </c>
      <c r="BB120" s="2">
        <v>42145</v>
      </c>
      <c r="BC120" s="4" t="s">
        <v>120</v>
      </c>
      <c r="BD120">
        <v>41054531300042</v>
      </c>
      <c r="BF120" t="s">
        <v>108</v>
      </c>
      <c r="BG120" t="s">
        <v>116</v>
      </c>
      <c r="BH120" t="s">
        <v>117</v>
      </c>
      <c r="BJ120" s="2">
        <v>42144</v>
      </c>
      <c r="BK120">
        <v>3</v>
      </c>
      <c r="BM120">
        <v>1409</v>
      </c>
      <c r="BO120" t="s">
        <v>118</v>
      </c>
      <c r="BP120">
        <v>16</v>
      </c>
      <c r="BR120">
        <v>27</v>
      </c>
      <c r="BT120">
        <v>1</v>
      </c>
      <c r="BV120">
        <v>34255833500051</v>
      </c>
      <c r="BX120" t="s">
        <v>108</v>
      </c>
      <c r="BY120">
        <v>1</v>
      </c>
      <c r="CA120">
        <v>3</v>
      </c>
      <c r="CC120">
        <v>41054531300042</v>
      </c>
      <c r="CE120" t="s">
        <v>105</v>
      </c>
      <c r="CG120">
        <v>3</v>
      </c>
      <c r="CM120" t="s">
        <v>106</v>
      </c>
      <c r="CN120" s="2">
        <v>42187</v>
      </c>
      <c r="CO120">
        <v>0</v>
      </c>
      <c r="CQ120" t="s">
        <v>105</v>
      </c>
      <c r="CR120" t="s">
        <v>107</v>
      </c>
      <c r="CS120">
        <v>41054531300042</v>
      </c>
      <c r="CU120" t="s">
        <v>108</v>
      </c>
      <c r="CV120" t="s">
        <v>109</v>
      </c>
      <c r="CW120" t="s">
        <v>110</v>
      </c>
      <c r="CX120" t="s">
        <v>111</v>
      </c>
      <c r="CY120">
        <v>1</v>
      </c>
    </row>
    <row r="121" spans="1:103" ht="15" hidden="1" customHeight="1" x14ac:dyDescent="0.2">
      <c r="A121" t="s">
        <v>104</v>
      </c>
      <c r="B121">
        <v>0</v>
      </c>
      <c r="D121" t="s">
        <v>105</v>
      </c>
      <c r="K121">
        <v>1</v>
      </c>
      <c r="M121">
        <v>1</v>
      </c>
      <c r="N121" t="s">
        <v>112</v>
      </c>
      <c r="O121">
        <v>0</v>
      </c>
      <c r="R121">
        <v>6127900</v>
      </c>
      <c r="S121" s="2">
        <v>42144</v>
      </c>
      <c r="T121">
        <v>2</v>
      </c>
      <c r="U121">
        <v>1</v>
      </c>
      <c r="V121">
        <v>1</v>
      </c>
      <c r="X121">
        <v>0</v>
      </c>
      <c r="Y121">
        <v>0</v>
      </c>
      <c r="Z121" s="2">
        <v>42144</v>
      </c>
      <c r="AA121" s="4" t="s">
        <v>119</v>
      </c>
      <c r="AB121">
        <v>23</v>
      </c>
      <c r="AC121">
        <v>23</v>
      </c>
      <c r="AD121" s="4" t="s">
        <v>119</v>
      </c>
      <c r="AE121">
        <v>2</v>
      </c>
      <c r="AF121">
        <v>2</v>
      </c>
      <c r="AG121" t="s">
        <v>245</v>
      </c>
      <c r="AH121">
        <v>1168</v>
      </c>
      <c r="AI121">
        <v>5</v>
      </c>
      <c r="AJ121">
        <v>5</v>
      </c>
      <c r="AM121">
        <v>356</v>
      </c>
      <c r="AN121">
        <v>356</v>
      </c>
      <c r="AO121">
        <v>1168</v>
      </c>
      <c r="AP121">
        <v>10</v>
      </c>
      <c r="AQ121">
        <v>10</v>
      </c>
      <c r="AR121">
        <v>5</v>
      </c>
      <c r="AS121">
        <v>5</v>
      </c>
      <c r="AV121">
        <v>133</v>
      </c>
      <c r="AW121">
        <v>133</v>
      </c>
      <c r="AX121" t="s">
        <v>130</v>
      </c>
      <c r="AY121" s="3" t="s">
        <v>115</v>
      </c>
      <c r="AZ121">
        <v>1</v>
      </c>
      <c r="BB121" s="2">
        <v>42145</v>
      </c>
      <c r="BC121" s="4" t="s">
        <v>120</v>
      </c>
      <c r="BD121">
        <v>41054531300042</v>
      </c>
      <c r="BF121" t="s">
        <v>108</v>
      </c>
      <c r="BG121" t="s">
        <v>116</v>
      </c>
      <c r="BH121" t="s">
        <v>117</v>
      </c>
      <c r="BJ121" s="2">
        <v>42144</v>
      </c>
      <c r="BK121">
        <v>3</v>
      </c>
      <c r="BM121">
        <v>1409</v>
      </c>
      <c r="BO121" t="s">
        <v>118</v>
      </c>
      <c r="BP121">
        <v>16</v>
      </c>
      <c r="BR121">
        <v>27</v>
      </c>
      <c r="BT121">
        <v>1</v>
      </c>
      <c r="BV121">
        <v>34255833500051</v>
      </c>
      <c r="BX121" t="s">
        <v>108</v>
      </c>
      <c r="BY121">
        <v>1</v>
      </c>
      <c r="CA121">
        <v>3</v>
      </c>
      <c r="CC121">
        <v>41054531300042</v>
      </c>
      <c r="CE121" t="s">
        <v>105</v>
      </c>
      <c r="CG121">
        <v>3</v>
      </c>
      <c r="CM121" t="s">
        <v>106</v>
      </c>
      <c r="CN121" s="2">
        <v>42187</v>
      </c>
      <c r="CO121">
        <v>0</v>
      </c>
      <c r="CQ121" t="s">
        <v>105</v>
      </c>
      <c r="CR121" t="s">
        <v>107</v>
      </c>
      <c r="CS121">
        <v>41054531300042</v>
      </c>
      <c r="CU121" t="s">
        <v>108</v>
      </c>
      <c r="CV121" t="s">
        <v>109</v>
      </c>
      <c r="CW121" t="s">
        <v>110</v>
      </c>
      <c r="CX121" t="s">
        <v>111</v>
      </c>
      <c r="CY121">
        <v>1</v>
      </c>
    </row>
    <row r="122" spans="1:103" ht="15" hidden="1" customHeight="1" x14ac:dyDescent="0.2">
      <c r="A122" t="s">
        <v>104</v>
      </c>
      <c r="B122">
        <v>0</v>
      </c>
      <c r="D122" t="s">
        <v>105</v>
      </c>
      <c r="K122">
        <v>1</v>
      </c>
      <c r="M122">
        <v>1</v>
      </c>
      <c r="N122" t="s">
        <v>112</v>
      </c>
      <c r="O122">
        <v>0</v>
      </c>
      <c r="R122">
        <v>6127900</v>
      </c>
      <c r="S122" s="2">
        <v>42144</v>
      </c>
      <c r="T122">
        <v>2</v>
      </c>
      <c r="U122">
        <v>2</v>
      </c>
      <c r="V122">
        <v>2</v>
      </c>
      <c r="X122">
        <v>0</v>
      </c>
      <c r="Y122">
        <v>0</v>
      </c>
      <c r="Z122" s="2">
        <v>42144</v>
      </c>
      <c r="AA122" s="4" t="s">
        <v>119</v>
      </c>
      <c r="AB122">
        <v>23</v>
      </c>
      <c r="AC122">
        <v>23</v>
      </c>
      <c r="AD122" s="4" t="s">
        <v>119</v>
      </c>
      <c r="AE122">
        <v>2</v>
      </c>
      <c r="AF122">
        <v>2</v>
      </c>
      <c r="AG122" t="s">
        <v>246</v>
      </c>
      <c r="AH122">
        <v>2826</v>
      </c>
      <c r="AI122">
        <v>100</v>
      </c>
      <c r="AJ122">
        <v>100</v>
      </c>
      <c r="AM122">
        <v>291</v>
      </c>
      <c r="AN122">
        <v>291</v>
      </c>
      <c r="AO122">
        <v>2826</v>
      </c>
      <c r="AP122">
        <v>10</v>
      </c>
      <c r="AQ122">
        <v>10</v>
      </c>
      <c r="AR122">
        <v>100</v>
      </c>
      <c r="AS122">
        <v>100</v>
      </c>
      <c r="AV122">
        <v>133</v>
      </c>
      <c r="AW122">
        <v>133</v>
      </c>
      <c r="AX122" t="s">
        <v>130</v>
      </c>
      <c r="AY122" s="3" t="s">
        <v>115</v>
      </c>
      <c r="AZ122">
        <v>1</v>
      </c>
      <c r="BB122" s="2">
        <v>42145</v>
      </c>
      <c r="BC122" s="4" t="s">
        <v>120</v>
      </c>
      <c r="BD122">
        <v>41054531300042</v>
      </c>
      <c r="BF122" t="s">
        <v>108</v>
      </c>
      <c r="BG122" t="s">
        <v>116</v>
      </c>
      <c r="BH122" t="s">
        <v>117</v>
      </c>
      <c r="BJ122" s="2">
        <v>42144</v>
      </c>
      <c r="BK122">
        <v>3</v>
      </c>
      <c r="BM122">
        <v>1409</v>
      </c>
      <c r="BO122" t="s">
        <v>118</v>
      </c>
      <c r="BP122">
        <v>16</v>
      </c>
      <c r="BR122">
        <v>27</v>
      </c>
      <c r="BT122">
        <v>1</v>
      </c>
      <c r="BV122">
        <v>34255833500051</v>
      </c>
      <c r="BX122" t="s">
        <v>108</v>
      </c>
      <c r="BY122">
        <v>1</v>
      </c>
      <c r="CA122">
        <v>3</v>
      </c>
      <c r="CC122">
        <v>41054531300042</v>
      </c>
      <c r="CE122" t="s">
        <v>105</v>
      </c>
      <c r="CG122">
        <v>3</v>
      </c>
      <c r="CM122" t="s">
        <v>106</v>
      </c>
      <c r="CN122" s="2">
        <v>42187</v>
      </c>
      <c r="CO122">
        <v>0</v>
      </c>
      <c r="CQ122" t="s">
        <v>105</v>
      </c>
      <c r="CR122" t="s">
        <v>107</v>
      </c>
      <c r="CS122">
        <v>41054531300042</v>
      </c>
      <c r="CU122" t="s">
        <v>108</v>
      </c>
      <c r="CV122" t="s">
        <v>109</v>
      </c>
      <c r="CW122" t="s">
        <v>110</v>
      </c>
      <c r="CX122" t="s">
        <v>111</v>
      </c>
      <c r="CY122">
        <v>1</v>
      </c>
    </row>
    <row r="123" spans="1:103" ht="15" hidden="1" customHeight="1" x14ac:dyDescent="0.2">
      <c r="A123" t="s">
        <v>104</v>
      </c>
      <c r="B123">
        <v>0</v>
      </c>
      <c r="D123" t="s">
        <v>105</v>
      </c>
      <c r="K123">
        <v>1</v>
      </c>
      <c r="M123">
        <v>1</v>
      </c>
      <c r="N123" t="s">
        <v>112</v>
      </c>
      <c r="O123">
        <v>0</v>
      </c>
      <c r="R123">
        <v>6127900</v>
      </c>
      <c r="S123" s="2">
        <v>42144</v>
      </c>
      <c r="T123">
        <v>2</v>
      </c>
      <c r="U123">
        <v>2</v>
      </c>
      <c r="V123">
        <v>2</v>
      </c>
      <c r="X123">
        <v>0</v>
      </c>
      <c r="Y123">
        <v>0</v>
      </c>
      <c r="Z123" s="2">
        <v>42144</v>
      </c>
      <c r="AA123" s="4" t="s">
        <v>119</v>
      </c>
      <c r="AB123">
        <v>23</v>
      </c>
      <c r="AC123">
        <v>23</v>
      </c>
      <c r="AD123" s="4" t="s">
        <v>119</v>
      </c>
      <c r="AE123">
        <v>2</v>
      </c>
      <c r="AF123">
        <v>2</v>
      </c>
      <c r="AG123" t="s">
        <v>247</v>
      </c>
      <c r="AH123">
        <v>2773</v>
      </c>
      <c r="AI123">
        <v>100</v>
      </c>
      <c r="AJ123">
        <v>100</v>
      </c>
      <c r="AM123">
        <v>291</v>
      </c>
      <c r="AN123">
        <v>291</v>
      </c>
      <c r="AO123">
        <v>2773</v>
      </c>
      <c r="AP123">
        <v>10</v>
      </c>
      <c r="AQ123">
        <v>10</v>
      </c>
      <c r="AR123">
        <v>100</v>
      </c>
      <c r="AS123">
        <v>100</v>
      </c>
      <c r="AV123">
        <v>133</v>
      </c>
      <c r="AW123">
        <v>133</v>
      </c>
      <c r="AX123" t="s">
        <v>130</v>
      </c>
      <c r="AY123" s="3" t="s">
        <v>115</v>
      </c>
      <c r="AZ123">
        <v>1</v>
      </c>
      <c r="BB123" s="2">
        <v>42145</v>
      </c>
      <c r="BC123" s="4" t="s">
        <v>120</v>
      </c>
      <c r="BD123">
        <v>41054531300042</v>
      </c>
      <c r="BF123" t="s">
        <v>108</v>
      </c>
      <c r="BG123" t="s">
        <v>116</v>
      </c>
      <c r="BH123" t="s">
        <v>117</v>
      </c>
      <c r="BJ123" s="2">
        <v>42144</v>
      </c>
      <c r="BK123">
        <v>3</v>
      </c>
      <c r="BM123">
        <v>1409</v>
      </c>
      <c r="BO123" t="s">
        <v>118</v>
      </c>
      <c r="BP123">
        <v>16</v>
      </c>
      <c r="BR123">
        <v>27</v>
      </c>
      <c r="BT123">
        <v>1</v>
      </c>
      <c r="BV123">
        <v>34255833500051</v>
      </c>
      <c r="BX123" t="s">
        <v>108</v>
      </c>
      <c r="BY123">
        <v>1</v>
      </c>
      <c r="CA123">
        <v>3</v>
      </c>
      <c r="CC123">
        <v>41054531300042</v>
      </c>
      <c r="CE123" t="s">
        <v>105</v>
      </c>
      <c r="CG123">
        <v>3</v>
      </c>
      <c r="CM123" t="s">
        <v>106</v>
      </c>
      <c r="CN123" s="2">
        <v>42187</v>
      </c>
      <c r="CO123">
        <v>0</v>
      </c>
      <c r="CQ123" t="s">
        <v>105</v>
      </c>
      <c r="CR123" t="s">
        <v>107</v>
      </c>
      <c r="CS123">
        <v>41054531300042</v>
      </c>
      <c r="CU123" t="s">
        <v>108</v>
      </c>
      <c r="CV123" t="s">
        <v>109</v>
      </c>
      <c r="CW123" t="s">
        <v>110</v>
      </c>
      <c r="CX123" t="s">
        <v>111</v>
      </c>
      <c r="CY123">
        <v>1</v>
      </c>
    </row>
    <row r="124" spans="1:103" ht="15" hidden="1" customHeight="1" x14ac:dyDescent="0.2">
      <c r="A124" t="s">
        <v>104</v>
      </c>
      <c r="B124">
        <v>0</v>
      </c>
      <c r="D124" t="s">
        <v>105</v>
      </c>
      <c r="K124">
        <v>1</v>
      </c>
      <c r="M124">
        <v>1</v>
      </c>
      <c r="N124" t="s">
        <v>112</v>
      </c>
      <c r="O124">
        <v>0</v>
      </c>
      <c r="R124">
        <v>6127900</v>
      </c>
      <c r="S124" s="2">
        <v>42144</v>
      </c>
      <c r="T124">
        <v>2</v>
      </c>
      <c r="U124">
        <v>2</v>
      </c>
      <c r="V124">
        <v>2</v>
      </c>
      <c r="X124">
        <v>0</v>
      </c>
      <c r="Y124">
        <v>0</v>
      </c>
      <c r="Z124" s="2">
        <v>42144</v>
      </c>
      <c r="AA124" s="4" t="s">
        <v>119</v>
      </c>
      <c r="AB124">
        <v>23</v>
      </c>
      <c r="AC124">
        <v>23</v>
      </c>
      <c r="AD124" s="4" t="s">
        <v>119</v>
      </c>
      <c r="AE124">
        <v>2</v>
      </c>
      <c r="AF124">
        <v>2</v>
      </c>
      <c r="AG124" t="s">
        <v>248</v>
      </c>
      <c r="AH124">
        <v>6455</v>
      </c>
      <c r="AI124">
        <v>15</v>
      </c>
      <c r="AJ124">
        <v>15</v>
      </c>
      <c r="AM124">
        <v>327</v>
      </c>
      <c r="AN124">
        <v>327</v>
      </c>
      <c r="AO124">
        <v>6455</v>
      </c>
      <c r="AP124">
        <v>9</v>
      </c>
      <c r="AQ124">
        <v>9</v>
      </c>
      <c r="AR124">
        <v>15</v>
      </c>
      <c r="AS124">
        <v>15</v>
      </c>
      <c r="AV124">
        <v>391</v>
      </c>
      <c r="AW124">
        <v>391</v>
      </c>
      <c r="AX124" t="s">
        <v>238</v>
      </c>
      <c r="AY124" s="3" t="s">
        <v>115</v>
      </c>
      <c r="AZ124">
        <v>1</v>
      </c>
      <c r="BB124" s="2">
        <v>42145</v>
      </c>
      <c r="BC124" s="4" t="s">
        <v>120</v>
      </c>
      <c r="BD124">
        <v>41054531300042</v>
      </c>
      <c r="BF124" t="s">
        <v>108</v>
      </c>
      <c r="BG124" t="s">
        <v>116</v>
      </c>
      <c r="BH124" t="s">
        <v>117</v>
      </c>
      <c r="BJ124" s="2">
        <v>42144</v>
      </c>
      <c r="BK124">
        <v>3</v>
      </c>
      <c r="BM124">
        <v>1409</v>
      </c>
      <c r="BO124" t="s">
        <v>118</v>
      </c>
      <c r="BP124">
        <v>16</v>
      </c>
      <c r="BR124">
        <v>27</v>
      </c>
      <c r="BT124">
        <v>1</v>
      </c>
      <c r="BV124">
        <v>34255833500051</v>
      </c>
      <c r="BX124" t="s">
        <v>108</v>
      </c>
      <c r="BY124">
        <v>1</v>
      </c>
      <c r="CA124">
        <v>3</v>
      </c>
      <c r="CC124">
        <v>41054531300042</v>
      </c>
      <c r="CE124" t="s">
        <v>105</v>
      </c>
      <c r="CG124">
        <v>3</v>
      </c>
      <c r="CM124" t="s">
        <v>106</v>
      </c>
      <c r="CN124" s="2">
        <v>42187</v>
      </c>
      <c r="CO124">
        <v>0</v>
      </c>
      <c r="CQ124" t="s">
        <v>105</v>
      </c>
      <c r="CR124" t="s">
        <v>107</v>
      </c>
      <c r="CS124">
        <v>41054531300042</v>
      </c>
      <c r="CU124" t="s">
        <v>108</v>
      </c>
      <c r="CV124" t="s">
        <v>109</v>
      </c>
      <c r="CW124" t="s">
        <v>110</v>
      </c>
      <c r="CX124" t="s">
        <v>111</v>
      </c>
      <c r="CY124">
        <v>1</v>
      </c>
    </row>
    <row r="125" spans="1:103" ht="15" hidden="1" customHeight="1" x14ac:dyDescent="0.2">
      <c r="A125" t="s">
        <v>104</v>
      </c>
      <c r="B125">
        <v>0</v>
      </c>
      <c r="D125" t="s">
        <v>105</v>
      </c>
      <c r="K125">
        <v>1</v>
      </c>
      <c r="M125">
        <v>1</v>
      </c>
      <c r="N125" t="s">
        <v>112</v>
      </c>
      <c r="O125">
        <v>0</v>
      </c>
      <c r="R125">
        <v>6127900</v>
      </c>
      <c r="S125" s="2">
        <v>42144</v>
      </c>
      <c r="T125">
        <v>2</v>
      </c>
      <c r="U125">
        <v>1</v>
      </c>
      <c r="V125">
        <v>1</v>
      </c>
      <c r="X125">
        <v>0</v>
      </c>
      <c r="Y125">
        <v>0</v>
      </c>
      <c r="Z125" s="2">
        <v>42144</v>
      </c>
      <c r="AA125" s="4" t="s">
        <v>119</v>
      </c>
      <c r="AB125">
        <v>23</v>
      </c>
      <c r="AC125">
        <v>23</v>
      </c>
      <c r="AD125" s="4" t="s">
        <v>119</v>
      </c>
      <c r="AE125">
        <v>2</v>
      </c>
      <c r="AF125">
        <v>2</v>
      </c>
      <c r="AG125" t="s">
        <v>249</v>
      </c>
      <c r="AH125">
        <v>1494</v>
      </c>
      <c r="AI125">
        <v>0.1</v>
      </c>
      <c r="AJ125">
        <v>0.1</v>
      </c>
      <c r="AM125">
        <v>426</v>
      </c>
      <c r="AN125">
        <v>426</v>
      </c>
      <c r="AO125">
        <v>1494</v>
      </c>
      <c r="AP125">
        <v>10</v>
      </c>
      <c r="AQ125">
        <v>10</v>
      </c>
      <c r="AR125">
        <v>0.1</v>
      </c>
      <c r="AS125">
        <v>0.1</v>
      </c>
      <c r="AV125">
        <v>133</v>
      </c>
      <c r="AW125">
        <v>133</v>
      </c>
      <c r="AX125" t="s">
        <v>130</v>
      </c>
      <c r="AY125" s="3" t="s">
        <v>115</v>
      </c>
      <c r="AZ125">
        <v>1</v>
      </c>
      <c r="BB125" s="2">
        <v>42145</v>
      </c>
      <c r="BC125" s="4" t="s">
        <v>120</v>
      </c>
      <c r="BD125">
        <v>41054531300042</v>
      </c>
      <c r="BF125" t="s">
        <v>108</v>
      </c>
      <c r="BG125" t="s">
        <v>116</v>
      </c>
      <c r="BH125" t="s">
        <v>117</v>
      </c>
      <c r="BJ125" s="2">
        <v>42144</v>
      </c>
      <c r="BK125">
        <v>3</v>
      </c>
      <c r="BM125">
        <v>1409</v>
      </c>
      <c r="BO125" t="s">
        <v>118</v>
      </c>
      <c r="BP125">
        <v>16</v>
      </c>
      <c r="BR125">
        <v>27</v>
      </c>
      <c r="BT125">
        <v>1</v>
      </c>
      <c r="BV125">
        <v>34255833500051</v>
      </c>
      <c r="BX125" t="s">
        <v>108</v>
      </c>
      <c r="BY125">
        <v>1</v>
      </c>
      <c r="CA125">
        <v>3</v>
      </c>
      <c r="CC125">
        <v>41054531300042</v>
      </c>
      <c r="CE125" t="s">
        <v>105</v>
      </c>
      <c r="CG125">
        <v>3</v>
      </c>
      <c r="CM125" t="s">
        <v>106</v>
      </c>
      <c r="CN125" s="2">
        <v>42187</v>
      </c>
      <c r="CO125">
        <v>0</v>
      </c>
      <c r="CQ125" t="s">
        <v>105</v>
      </c>
      <c r="CR125" t="s">
        <v>107</v>
      </c>
      <c r="CS125">
        <v>41054531300042</v>
      </c>
      <c r="CU125" t="s">
        <v>108</v>
      </c>
      <c r="CV125" t="s">
        <v>109</v>
      </c>
      <c r="CW125" t="s">
        <v>110</v>
      </c>
      <c r="CX125" t="s">
        <v>111</v>
      </c>
      <c r="CY125">
        <v>1</v>
      </c>
    </row>
    <row r="126" spans="1:103" ht="15" hidden="1" customHeight="1" x14ac:dyDescent="0.2">
      <c r="A126" t="s">
        <v>104</v>
      </c>
      <c r="B126">
        <v>0</v>
      </c>
      <c r="D126" t="s">
        <v>105</v>
      </c>
      <c r="K126">
        <v>1</v>
      </c>
      <c r="M126">
        <v>1</v>
      </c>
      <c r="N126" t="s">
        <v>112</v>
      </c>
      <c r="O126">
        <v>0</v>
      </c>
      <c r="R126">
        <v>6127900</v>
      </c>
      <c r="S126" s="2">
        <v>42144</v>
      </c>
      <c r="T126">
        <v>2</v>
      </c>
      <c r="U126">
        <v>2</v>
      </c>
      <c r="V126">
        <v>2</v>
      </c>
      <c r="X126">
        <v>0</v>
      </c>
      <c r="Y126">
        <v>0</v>
      </c>
      <c r="Z126" s="2">
        <v>42144</v>
      </c>
      <c r="AA126" s="4" t="s">
        <v>119</v>
      </c>
      <c r="AB126">
        <v>23</v>
      </c>
      <c r="AC126">
        <v>23</v>
      </c>
      <c r="AD126" s="4" t="s">
        <v>119</v>
      </c>
      <c r="AE126">
        <v>2</v>
      </c>
      <c r="AF126">
        <v>2</v>
      </c>
      <c r="AG126" t="s">
        <v>250</v>
      </c>
      <c r="AH126">
        <v>1449</v>
      </c>
      <c r="AI126">
        <v>15</v>
      </c>
      <c r="AJ126">
        <v>15</v>
      </c>
      <c r="AM126">
        <v>334</v>
      </c>
      <c r="AN126">
        <v>334</v>
      </c>
      <c r="AO126">
        <v>1449</v>
      </c>
      <c r="AP126">
        <v>1</v>
      </c>
      <c r="AQ126">
        <v>1</v>
      </c>
      <c r="AR126">
        <v>142</v>
      </c>
      <c r="AS126">
        <v>142</v>
      </c>
      <c r="AV126">
        <v>391</v>
      </c>
      <c r="AW126">
        <v>391</v>
      </c>
      <c r="AX126" t="s">
        <v>251</v>
      </c>
      <c r="AY126" s="3" t="s">
        <v>115</v>
      </c>
      <c r="AZ126">
        <v>1</v>
      </c>
      <c r="BB126" s="2">
        <v>42145</v>
      </c>
      <c r="BC126" s="4" t="s">
        <v>120</v>
      </c>
      <c r="BD126">
        <v>41054531300042</v>
      </c>
      <c r="BF126" t="s">
        <v>108</v>
      </c>
      <c r="BG126" t="s">
        <v>116</v>
      </c>
      <c r="BH126" t="s">
        <v>117</v>
      </c>
      <c r="BJ126" s="2">
        <v>42144</v>
      </c>
      <c r="BK126">
        <v>3</v>
      </c>
      <c r="BM126">
        <v>1409</v>
      </c>
      <c r="BO126" t="s">
        <v>118</v>
      </c>
      <c r="BP126">
        <v>16</v>
      </c>
      <c r="BR126">
        <v>27</v>
      </c>
      <c r="BT126">
        <v>1</v>
      </c>
      <c r="BV126">
        <v>34255833500051</v>
      </c>
      <c r="BX126" t="s">
        <v>108</v>
      </c>
      <c r="BY126">
        <v>1</v>
      </c>
      <c r="CA126">
        <v>3</v>
      </c>
      <c r="CC126">
        <v>41054531300042</v>
      </c>
      <c r="CE126" t="s">
        <v>105</v>
      </c>
      <c r="CG126">
        <v>3</v>
      </c>
      <c r="CM126" t="s">
        <v>106</v>
      </c>
      <c r="CN126" s="2">
        <v>42187</v>
      </c>
      <c r="CO126">
        <v>0</v>
      </c>
      <c r="CQ126" t="s">
        <v>105</v>
      </c>
      <c r="CR126" t="s">
        <v>107</v>
      </c>
      <c r="CS126">
        <v>41054531300042</v>
      </c>
      <c r="CU126" t="s">
        <v>108</v>
      </c>
      <c r="CV126" t="s">
        <v>109</v>
      </c>
      <c r="CW126" t="s">
        <v>110</v>
      </c>
      <c r="CX126" t="s">
        <v>111</v>
      </c>
      <c r="CY126">
        <v>1</v>
      </c>
    </row>
    <row r="127" spans="1:103" ht="15" hidden="1" customHeight="1" x14ac:dyDescent="0.2">
      <c r="A127" t="s">
        <v>104</v>
      </c>
      <c r="B127">
        <v>0</v>
      </c>
      <c r="D127" t="s">
        <v>105</v>
      </c>
      <c r="K127">
        <v>1</v>
      </c>
      <c r="M127">
        <v>1</v>
      </c>
      <c r="N127" t="s">
        <v>112</v>
      </c>
      <c r="O127">
        <v>0</v>
      </c>
      <c r="R127">
        <v>6127900</v>
      </c>
      <c r="S127" s="2">
        <v>42144</v>
      </c>
      <c r="T127">
        <v>2</v>
      </c>
      <c r="U127">
        <v>1</v>
      </c>
      <c r="V127">
        <v>1</v>
      </c>
      <c r="X127">
        <v>0</v>
      </c>
      <c r="Y127">
        <v>0</v>
      </c>
      <c r="Z127" s="2">
        <v>42144</v>
      </c>
      <c r="AA127" s="4" t="s">
        <v>119</v>
      </c>
      <c r="AB127">
        <v>3</v>
      </c>
      <c r="AC127">
        <v>3</v>
      </c>
      <c r="AD127" s="4" t="s">
        <v>119</v>
      </c>
      <c r="AE127">
        <v>2</v>
      </c>
      <c r="AF127">
        <v>2</v>
      </c>
      <c r="AG127" t="s">
        <v>252</v>
      </c>
      <c r="AH127">
        <v>1380</v>
      </c>
      <c r="AI127">
        <v>5</v>
      </c>
      <c r="AJ127">
        <v>5</v>
      </c>
      <c r="AM127">
        <v>422</v>
      </c>
      <c r="AN127">
        <v>422</v>
      </c>
      <c r="AO127">
        <v>1380</v>
      </c>
      <c r="AP127">
        <v>10</v>
      </c>
      <c r="AQ127">
        <v>10</v>
      </c>
      <c r="AR127">
        <v>5</v>
      </c>
      <c r="AS127">
        <v>5</v>
      </c>
      <c r="AV127">
        <v>338</v>
      </c>
      <c r="AW127">
        <v>338</v>
      </c>
      <c r="AX127" t="s">
        <v>253</v>
      </c>
      <c r="AY127" s="3" t="s">
        <v>115</v>
      </c>
      <c r="AZ127">
        <v>1</v>
      </c>
      <c r="BB127" s="2">
        <v>42145</v>
      </c>
      <c r="BC127" s="4" t="s">
        <v>120</v>
      </c>
      <c r="BD127">
        <v>41054531300042</v>
      </c>
      <c r="BF127" t="s">
        <v>108</v>
      </c>
      <c r="BG127" t="s">
        <v>116</v>
      </c>
      <c r="BH127" t="s">
        <v>117</v>
      </c>
      <c r="BJ127" s="2">
        <v>42144</v>
      </c>
      <c r="BK127">
        <v>3</v>
      </c>
      <c r="BM127">
        <v>1409</v>
      </c>
      <c r="BO127" t="s">
        <v>118</v>
      </c>
      <c r="BP127">
        <v>16</v>
      </c>
      <c r="BR127">
        <v>27</v>
      </c>
      <c r="BT127">
        <v>1</v>
      </c>
      <c r="BV127">
        <v>34255833500051</v>
      </c>
      <c r="BX127" t="s">
        <v>108</v>
      </c>
      <c r="BY127">
        <v>1</v>
      </c>
      <c r="CA127">
        <v>3</v>
      </c>
      <c r="CC127">
        <v>41054531300042</v>
      </c>
      <c r="CE127" t="s">
        <v>105</v>
      </c>
      <c r="CG127">
        <v>3</v>
      </c>
      <c r="CM127" t="s">
        <v>106</v>
      </c>
      <c r="CN127" s="2">
        <v>42187</v>
      </c>
      <c r="CO127">
        <v>0</v>
      </c>
      <c r="CQ127" t="s">
        <v>105</v>
      </c>
      <c r="CR127" t="s">
        <v>107</v>
      </c>
      <c r="CS127">
        <v>41054531300042</v>
      </c>
      <c r="CU127" t="s">
        <v>108</v>
      </c>
      <c r="CV127" t="s">
        <v>109</v>
      </c>
      <c r="CW127" t="s">
        <v>110</v>
      </c>
      <c r="CX127" t="s">
        <v>111</v>
      </c>
      <c r="CY127">
        <v>1</v>
      </c>
    </row>
    <row r="128" spans="1:103" ht="15" hidden="1" customHeight="1" x14ac:dyDescent="0.2">
      <c r="A128" t="s">
        <v>104</v>
      </c>
      <c r="B128">
        <v>0</v>
      </c>
      <c r="D128" t="s">
        <v>105</v>
      </c>
      <c r="K128">
        <v>1</v>
      </c>
      <c r="M128">
        <v>1</v>
      </c>
      <c r="N128" t="s">
        <v>112</v>
      </c>
      <c r="O128">
        <v>0</v>
      </c>
      <c r="R128">
        <v>6127900</v>
      </c>
      <c r="S128" s="2">
        <v>42144</v>
      </c>
      <c r="T128">
        <v>2</v>
      </c>
      <c r="U128">
        <v>1</v>
      </c>
      <c r="V128">
        <v>1</v>
      </c>
      <c r="X128">
        <v>0</v>
      </c>
      <c r="Y128">
        <v>0</v>
      </c>
      <c r="Z128" s="2">
        <v>42144</v>
      </c>
      <c r="AA128" s="4" t="s">
        <v>119</v>
      </c>
      <c r="AB128">
        <v>23</v>
      </c>
      <c r="AC128">
        <v>23</v>
      </c>
      <c r="AD128" s="4" t="s">
        <v>119</v>
      </c>
      <c r="AE128">
        <v>2</v>
      </c>
      <c r="AF128">
        <v>2</v>
      </c>
      <c r="AG128" t="s">
        <v>254</v>
      </c>
      <c r="AH128">
        <v>1497</v>
      </c>
      <c r="AI128">
        <v>0.5</v>
      </c>
      <c r="AJ128">
        <v>0.5</v>
      </c>
      <c r="AM128">
        <v>357</v>
      </c>
      <c r="AN128">
        <v>357</v>
      </c>
      <c r="AO128">
        <v>1497</v>
      </c>
      <c r="AP128">
        <v>10</v>
      </c>
      <c r="AQ128">
        <v>10</v>
      </c>
      <c r="AR128">
        <v>0.5</v>
      </c>
      <c r="AS128">
        <v>0.5</v>
      </c>
      <c r="AV128">
        <v>133</v>
      </c>
      <c r="AW128">
        <v>133</v>
      </c>
      <c r="AX128" t="s">
        <v>130</v>
      </c>
      <c r="AY128" s="3" t="s">
        <v>115</v>
      </c>
      <c r="AZ128">
        <v>1</v>
      </c>
      <c r="BB128" s="2">
        <v>42145</v>
      </c>
      <c r="BC128" s="4" t="s">
        <v>120</v>
      </c>
      <c r="BD128">
        <v>41054531300042</v>
      </c>
      <c r="BF128" t="s">
        <v>108</v>
      </c>
      <c r="BG128" t="s">
        <v>116</v>
      </c>
      <c r="BH128" t="s">
        <v>117</v>
      </c>
      <c r="BJ128" s="2">
        <v>42144</v>
      </c>
      <c r="BK128">
        <v>3</v>
      </c>
      <c r="BM128">
        <v>1409</v>
      </c>
      <c r="BO128" t="s">
        <v>118</v>
      </c>
      <c r="BP128">
        <v>16</v>
      </c>
      <c r="BR128">
        <v>27</v>
      </c>
      <c r="BT128">
        <v>1</v>
      </c>
      <c r="BV128">
        <v>34255833500051</v>
      </c>
      <c r="BX128" t="s">
        <v>108</v>
      </c>
      <c r="BY128">
        <v>1</v>
      </c>
      <c r="CA128">
        <v>3</v>
      </c>
      <c r="CC128">
        <v>41054531300042</v>
      </c>
      <c r="CE128" t="s">
        <v>105</v>
      </c>
      <c r="CG128">
        <v>3</v>
      </c>
      <c r="CM128" t="s">
        <v>106</v>
      </c>
      <c r="CN128" s="2">
        <v>42187</v>
      </c>
      <c r="CO128">
        <v>0</v>
      </c>
      <c r="CQ128" t="s">
        <v>105</v>
      </c>
      <c r="CR128" t="s">
        <v>107</v>
      </c>
      <c r="CS128">
        <v>41054531300042</v>
      </c>
      <c r="CU128" t="s">
        <v>108</v>
      </c>
      <c r="CV128" t="s">
        <v>109</v>
      </c>
      <c r="CW128" t="s">
        <v>110</v>
      </c>
      <c r="CX128" t="s">
        <v>111</v>
      </c>
      <c r="CY128">
        <v>1</v>
      </c>
    </row>
    <row r="129" spans="1:103" ht="15" hidden="1" customHeight="1" x14ac:dyDescent="0.2">
      <c r="A129" t="s">
        <v>104</v>
      </c>
      <c r="B129">
        <v>0</v>
      </c>
      <c r="D129" t="s">
        <v>105</v>
      </c>
      <c r="K129">
        <v>1</v>
      </c>
      <c r="M129">
        <v>1</v>
      </c>
      <c r="N129" t="s">
        <v>112</v>
      </c>
      <c r="O129">
        <v>0</v>
      </c>
      <c r="R129">
        <v>6127900</v>
      </c>
      <c r="S129" s="2">
        <v>42144</v>
      </c>
      <c r="T129">
        <v>2</v>
      </c>
      <c r="U129">
        <v>2</v>
      </c>
      <c r="V129">
        <v>2</v>
      </c>
      <c r="X129">
        <v>0</v>
      </c>
      <c r="Y129">
        <v>0</v>
      </c>
      <c r="Z129" s="2">
        <v>42144</v>
      </c>
      <c r="AA129" s="4" t="s">
        <v>119</v>
      </c>
      <c r="AB129">
        <v>23</v>
      </c>
      <c r="AC129">
        <v>23</v>
      </c>
      <c r="AD129" s="4" t="s">
        <v>119</v>
      </c>
      <c r="AE129">
        <v>2</v>
      </c>
      <c r="AF129">
        <v>2</v>
      </c>
      <c r="AG129" t="s">
        <v>255</v>
      </c>
      <c r="AH129">
        <v>2078</v>
      </c>
      <c r="AI129">
        <v>0.1</v>
      </c>
      <c r="AJ129">
        <v>0.1</v>
      </c>
      <c r="AK129">
        <v>711</v>
      </c>
      <c r="AL129">
        <v>711</v>
      </c>
      <c r="AM129">
        <v>431</v>
      </c>
      <c r="AN129">
        <v>431</v>
      </c>
      <c r="AO129">
        <v>2078</v>
      </c>
      <c r="AP129">
        <v>10</v>
      </c>
      <c r="AQ129">
        <v>10</v>
      </c>
      <c r="AR129">
        <v>0.1</v>
      </c>
      <c r="AS129">
        <v>0.1</v>
      </c>
      <c r="AT129">
        <v>2675</v>
      </c>
      <c r="AU129">
        <v>2675</v>
      </c>
      <c r="AV129">
        <v>133</v>
      </c>
      <c r="AW129">
        <v>133</v>
      </c>
      <c r="AX129" t="s">
        <v>130</v>
      </c>
      <c r="AY129" s="3" t="s">
        <v>115</v>
      </c>
      <c r="AZ129">
        <v>1</v>
      </c>
      <c r="BB129" s="2">
        <v>42145</v>
      </c>
      <c r="BC129" s="4" t="s">
        <v>120</v>
      </c>
      <c r="BD129">
        <v>41054531300042</v>
      </c>
      <c r="BF129" t="s">
        <v>108</v>
      </c>
      <c r="BG129" t="s">
        <v>116</v>
      </c>
      <c r="BH129" t="s">
        <v>117</v>
      </c>
      <c r="BJ129" s="2">
        <v>42144</v>
      </c>
      <c r="BK129">
        <v>3</v>
      </c>
      <c r="BM129">
        <v>1409</v>
      </c>
      <c r="BO129" t="s">
        <v>118</v>
      </c>
      <c r="BP129">
        <v>16</v>
      </c>
      <c r="BR129">
        <v>27</v>
      </c>
      <c r="BT129">
        <v>1</v>
      </c>
      <c r="BV129">
        <v>34255833500051</v>
      </c>
      <c r="BX129" t="s">
        <v>108</v>
      </c>
      <c r="BY129">
        <v>1</v>
      </c>
      <c r="CA129">
        <v>3</v>
      </c>
      <c r="CC129">
        <v>41054531300042</v>
      </c>
      <c r="CE129" t="s">
        <v>105</v>
      </c>
      <c r="CG129">
        <v>3</v>
      </c>
      <c r="CM129" t="s">
        <v>106</v>
      </c>
      <c r="CN129" s="2">
        <v>42187</v>
      </c>
      <c r="CO129">
        <v>0</v>
      </c>
      <c r="CQ129" t="s">
        <v>105</v>
      </c>
      <c r="CR129" t="s">
        <v>107</v>
      </c>
      <c r="CS129">
        <v>41054531300042</v>
      </c>
      <c r="CU129" t="s">
        <v>108</v>
      </c>
      <c r="CV129" t="s">
        <v>109</v>
      </c>
      <c r="CW129" t="s">
        <v>110</v>
      </c>
      <c r="CX129" t="s">
        <v>111</v>
      </c>
      <c r="CY129">
        <v>1</v>
      </c>
    </row>
    <row r="130" spans="1:103" ht="15" hidden="1" customHeight="1" x14ac:dyDescent="0.2">
      <c r="A130" t="s">
        <v>104</v>
      </c>
      <c r="B130">
        <v>0</v>
      </c>
      <c r="D130" t="s">
        <v>105</v>
      </c>
      <c r="K130">
        <v>1</v>
      </c>
      <c r="M130">
        <v>1</v>
      </c>
      <c r="N130" t="s">
        <v>112</v>
      </c>
      <c r="O130">
        <v>0</v>
      </c>
      <c r="R130">
        <v>6127900</v>
      </c>
      <c r="S130" s="2">
        <v>42144</v>
      </c>
      <c r="T130">
        <v>2</v>
      </c>
      <c r="U130">
        <v>1</v>
      </c>
      <c r="V130">
        <v>1</v>
      </c>
      <c r="X130">
        <v>0</v>
      </c>
      <c r="Y130">
        <v>0</v>
      </c>
      <c r="Z130" s="2">
        <v>42144</v>
      </c>
      <c r="AA130" s="4" t="s">
        <v>119</v>
      </c>
      <c r="AB130">
        <v>23</v>
      </c>
      <c r="AC130">
        <v>23</v>
      </c>
      <c r="AD130" s="4" t="s">
        <v>119</v>
      </c>
      <c r="AE130">
        <v>2</v>
      </c>
      <c r="AF130">
        <v>2</v>
      </c>
      <c r="AG130" t="s">
        <v>256</v>
      </c>
      <c r="AH130">
        <v>1191</v>
      </c>
      <c r="AI130">
        <v>0.01</v>
      </c>
      <c r="AJ130">
        <v>0.01</v>
      </c>
      <c r="AK130">
        <v>712</v>
      </c>
      <c r="AL130">
        <v>712</v>
      </c>
      <c r="AM130">
        <v>151</v>
      </c>
      <c r="AN130">
        <v>151</v>
      </c>
      <c r="AO130">
        <v>1191</v>
      </c>
      <c r="AP130">
        <v>10</v>
      </c>
      <c r="AQ130">
        <v>10</v>
      </c>
      <c r="AR130">
        <v>0.01</v>
      </c>
      <c r="AS130">
        <v>0.01</v>
      </c>
      <c r="AT130">
        <v>1168</v>
      </c>
      <c r="AU130">
        <v>1168</v>
      </c>
      <c r="AV130">
        <v>133</v>
      </c>
      <c r="AW130">
        <v>133</v>
      </c>
      <c r="AX130" t="s">
        <v>130</v>
      </c>
      <c r="AY130" s="3" t="s">
        <v>115</v>
      </c>
      <c r="AZ130">
        <v>1</v>
      </c>
      <c r="BB130" s="2">
        <v>42145</v>
      </c>
      <c r="BC130" s="4" t="s">
        <v>120</v>
      </c>
      <c r="BD130">
        <v>41054531300042</v>
      </c>
      <c r="BF130" t="s">
        <v>108</v>
      </c>
      <c r="BG130" t="s">
        <v>116</v>
      </c>
      <c r="BH130" t="s">
        <v>117</v>
      </c>
      <c r="BJ130" s="2">
        <v>42144</v>
      </c>
      <c r="BK130">
        <v>3</v>
      </c>
      <c r="BM130">
        <v>1409</v>
      </c>
      <c r="BO130" t="s">
        <v>118</v>
      </c>
      <c r="BP130">
        <v>16</v>
      </c>
      <c r="BR130">
        <v>27</v>
      </c>
      <c r="BT130">
        <v>1</v>
      </c>
      <c r="BV130">
        <v>34255833500051</v>
      </c>
      <c r="BX130" t="s">
        <v>108</v>
      </c>
      <c r="BY130">
        <v>1</v>
      </c>
      <c r="CA130">
        <v>3</v>
      </c>
      <c r="CC130">
        <v>41054531300042</v>
      </c>
      <c r="CE130" t="s">
        <v>105</v>
      </c>
      <c r="CG130">
        <v>3</v>
      </c>
      <c r="CM130" t="s">
        <v>106</v>
      </c>
      <c r="CN130" s="2">
        <v>42187</v>
      </c>
      <c r="CO130">
        <v>0</v>
      </c>
      <c r="CQ130" t="s">
        <v>105</v>
      </c>
      <c r="CR130" t="s">
        <v>107</v>
      </c>
      <c r="CS130">
        <v>41054531300042</v>
      </c>
      <c r="CU130" t="s">
        <v>108</v>
      </c>
      <c r="CV130" t="s">
        <v>109</v>
      </c>
      <c r="CW130" t="s">
        <v>110</v>
      </c>
      <c r="CX130" t="s">
        <v>111</v>
      </c>
      <c r="CY130">
        <v>1</v>
      </c>
    </row>
    <row r="131" spans="1:103" ht="15" hidden="1" customHeight="1" x14ac:dyDescent="0.2">
      <c r="A131" t="s">
        <v>104</v>
      </c>
      <c r="B131">
        <v>0</v>
      </c>
      <c r="D131" t="s">
        <v>105</v>
      </c>
      <c r="K131">
        <v>1</v>
      </c>
      <c r="M131">
        <v>1</v>
      </c>
      <c r="N131" t="s">
        <v>112</v>
      </c>
      <c r="O131">
        <v>0</v>
      </c>
      <c r="R131">
        <v>6127900</v>
      </c>
      <c r="S131" s="2">
        <v>42144</v>
      </c>
      <c r="T131">
        <v>2</v>
      </c>
      <c r="U131">
        <v>1</v>
      </c>
      <c r="V131">
        <v>1</v>
      </c>
      <c r="X131">
        <v>0</v>
      </c>
      <c r="Y131">
        <v>0</v>
      </c>
      <c r="Z131" s="2">
        <v>42144</v>
      </c>
      <c r="AA131" s="4" t="s">
        <v>119</v>
      </c>
      <c r="AB131">
        <v>23</v>
      </c>
      <c r="AC131">
        <v>23</v>
      </c>
      <c r="AD131" s="4" t="s">
        <v>119</v>
      </c>
      <c r="AE131">
        <v>2</v>
      </c>
      <c r="AF131">
        <v>2</v>
      </c>
      <c r="AG131" t="s">
        <v>257</v>
      </c>
      <c r="AH131">
        <v>1623</v>
      </c>
      <c r="AI131">
        <v>0.01</v>
      </c>
      <c r="AJ131">
        <v>0.01</v>
      </c>
      <c r="AK131">
        <v>712</v>
      </c>
      <c r="AL131">
        <v>712</v>
      </c>
      <c r="AM131">
        <v>151</v>
      </c>
      <c r="AN131">
        <v>151</v>
      </c>
      <c r="AO131">
        <v>1623</v>
      </c>
      <c r="AP131">
        <v>10</v>
      </c>
      <c r="AQ131">
        <v>10</v>
      </c>
      <c r="AR131">
        <v>0.01</v>
      </c>
      <c r="AS131">
        <v>0.01</v>
      </c>
      <c r="AT131">
        <v>1168</v>
      </c>
      <c r="AU131">
        <v>1168</v>
      </c>
      <c r="AV131">
        <v>133</v>
      </c>
      <c r="AW131">
        <v>133</v>
      </c>
      <c r="AX131" t="s">
        <v>130</v>
      </c>
      <c r="AY131" s="3" t="s">
        <v>115</v>
      </c>
      <c r="AZ131">
        <v>1</v>
      </c>
      <c r="BB131" s="2">
        <v>42145</v>
      </c>
      <c r="BC131" s="4" t="s">
        <v>120</v>
      </c>
      <c r="BD131">
        <v>41054531300042</v>
      </c>
      <c r="BF131" t="s">
        <v>108</v>
      </c>
      <c r="BG131" t="s">
        <v>116</v>
      </c>
      <c r="BH131" t="s">
        <v>117</v>
      </c>
      <c r="BJ131" s="2">
        <v>42144</v>
      </c>
      <c r="BK131">
        <v>3</v>
      </c>
      <c r="BM131">
        <v>1409</v>
      </c>
      <c r="BO131" t="s">
        <v>118</v>
      </c>
      <c r="BP131">
        <v>16</v>
      </c>
      <c r="BR131">
        <v>27</v>
      </c>
      <c r="BT131">
        <v>1</v>
      </c>
      <c r="BV131">
        <v>34255833500051</v>
      </c>
      <c r="BX131" t="s">
        <v>108</v>
      </c>
      <c r="BY131">
        <v>1</v>
      </c>
      <c r="CA131">
        <v>3</v>
      </c>
      <c r="CC131">
        <v>41054531300042</v>
      </c>
      <c r="CE131" t="s">
        <v>105</v>
      </c>
      <c r="CG131">
        <v>3</v>
      </c>
      <c r="CM131" t="s">
        <v>106</v>
      </c>
      <c r="CN131" s="2">
        <v>42187</v>
      </c>
      <c r="CO131">
        <v>0</v>
      </c>
      <c r="CQ131" t="s">
        <v>105</v>
      </c>
      <c r="CR131" t="s">
        <v>107</v>
      </c>
      <c r="CS131">
        <v>41054531300042</v>
      </c>
      <c r="CU131" t="s">
        <v>108</v>
      </c>
      <c r="CV131" t="s">
        <v>109</v>
      </c>
      <c r="CW131" t="s">
        <v>110</v>
      </c>
      <c r="CX131" t="s">
        <v>111</v>
      </c>
      <c r="CY131">
        <v>1</v>
      </c>
    </row>
    <row r="132" spans="1:103" ht="15" hidden="1" customHeight="1" x14ac:dyDescent="0.2">
      <c r="A132" t="s">
        <v>104</v>
      </c>
      <c r="B132">
        <v>0</v>
      </c>
      <c r="D132" t="s">
        <v>105</v>
      </c>
      <c r="K132">
        <v>1</v>
      </c>
      <c r="M132">
        <v>1</v>
      </c>
      <c r="N132" t="s">
        <v>112</v>
      </c>
      <c r="O132">
        <v>0</v>
      </c>
      <c r="R132">
        <v>6127900</v>
      </c>
      <c r="S132" s="2">
        <v>42144</v>
      </c>
      <c r="T132">
        <v>2</v>
      </c>
      <c r="U132">
        <v>1</v>
      </c>
      <c r="V132">
        <v>1</v>
      </c>
      <c r="X132">
        <v>0</v>
      </c>
      <c r="Y132">
        <v>0</v>
      </c>
      <c r="Z132" s="2">
        <v>42144</v>
      </c>
      <c r="AA132" s="4" t="s">
        <v>119</v>
      </c>
      <c r="AB132">
        <v>23</v>
      </c>
      <c r="AC132">
        <v>23</v>
      </c>
      <c r="AD132" s="4" t="s">
        <v>119</v>
      </c>
      <c r="AE132">
        <v>2</v>
      </c>
      <c r="AF132">
        <v>2</v>
      </c>
      <c r="AG132" t="s">
        <v>258</v>
      </c>
      <c r="AH132">
        <v>1199</v>
      </c>
      <c r="AI132">
        <v>5.0000000000000001E-3</v>
      </c>
      <c r="AJ132">
        <v>5.0000000000000001E-3</v>
      </c>
      <c r="AK132">
        <v>712</v>
      </c>
      <c r="AL132">
        <v>712</v>
      </c>
      <c r="AM132">
        <v>405</v>
      </c>
      <c r="AN132">
        <v>405</v>
      </c>
      <c r="AO132">
        <v>1199</v>
      </c>
      <c r="AP132">
        <v>10</v>
      </c>
      <c r="AQ132">
        <v>10</v>
      </c>
      <c r="AR132">
        <v>5.0000000000000001E-3</v>
      </c>
      <c r="AS132">
        <v>5.0000000000000001E-3</v>
      </c>
      <c r="AT132">
        <v>1168</v>
      </c>
      <c r="AU132">
        <v>1168</v>
      </c>
      <c r="AV132">
        <v>133</v>
      </c>
      <c r="AW132">
        <v>133</v>
      </c>
      <c r="AX132" t="s">
        <v>130</v>
      </c>
      <c r="AY132" s="3" t="s">
        <v>115</v>
      </c>
      <c r="AZ132">
        <v>1</v>
      </c>
      <c r="BB132" s="2">
        <v>42145</v>
      </c>
      <c r="BC132" s="4" t="s">
        <v>120</v>
      </c>
      <c r="BD132">
        <v>41054531300042</v>
      </c>
      <c r="BF132" t="s">
        <v>108</v>
      </c>
      <c r="BG132" t="s">
        <v>116</v>
      </c>
      <c r="BH132" t="s">
        <v>117</v>
      </c>
      <c r="BJ132" s="2">
        <v>42144</v>
      </c>
      <c r="BK132">
        <v>3</v>
      </c>
      <c r="BM132">
        <v>1409</v>
      </c>
      <c r="BO132" t="s">
        <v>118</v>
      </c>
      <c r="BP132">
        <v>16</v>
      </c>
      <c r="BR132">
        <v>27</v>
      </c>
      <c r="BT132">
        <v>1</v>
      </c>
      <c r="BV132">
        <v>34255833500051</v>
      </c>
      <c r="BX132" t="s">
        <v>108</v>
      </c>
      <c r="BY132">
        <v>1</v>
      </c>
      <c r="CA132">
        <v>3</v>
      </c>
      <c r="CC132">
        <v>41054531300042</v>
      </c>
      <c r="CE132" t="s">
        <v>105</v>
      </c>
      <c r="CG132">
        <v>3</v>
      </c>
      <c r="CM132" t="s">
        <v>106</v>
      </c>
      <c r="CN132" s="2">
        <v>42187</v>
      </c>
      <c r="CO132">
        <v>0</v>
      </c>
      <c r="CQ132" t="s">
        <v>105</v>
      </c>
      <c r="CR132" t="s">
        <v>107</v>
      </c>
      <c r="CS132">
        <v>41054531300042</v>
      </c>
      <c r="CU132" t="s">
        <v>108</v>
      </c>
      <c r="CV132" t="s">
        <v>109</v>
      </c>
      <c r="CW132" t="s">
        <v>110</v>
      </c>
      <c r="CX132" t="s">
        <v>111</v>
      </c>
      <c r="CY132">
        <v>1</v>
      </c>
    </row>
    <row r="133" spans="1:103" ht="15" hidden="1" customHeight="1" x14ac:dyDescent="0.2">
      <c r="A133" t="s">
        <v>104</v>
      </c>
      <c r="B133">
        <v>0</v>
      </c>
      <c r="D133" t="s">
        <v>105</v>
      </c>
      <c r="K133">
        <v>1</v>
      </c>
      <c r="M133">
        <v>1</v>
      </c>
      <c r="N133" t="s">
        <v>112</v>
      </c>
      <c r="O133">
        <v>0</v>
      </c>
      <c r="R133">
        <v>6127900</v>
      </c>
      <c r="S133" s="2">
        <v>42144</v>
      </c>
      <c r="T133">
        <v>2</v>
      </c>
      <c r="U133">
        <v>2</v>
      </c>
      <c r="V133">
        <v>2</v>
      </c>
      <c r="X133">
        <v>0</v>
      </c>
      <c r="Y133">
        <v>0</v>
      </c>
      <c r="Z133" s="2">
        <v>42144</v>
      </c>
      <c r="AA133" s="4" t="s">
        <v>119</v>
      </c>
      <c r="AB133">
        <v>23</v>
      </c>
      <c r="AC133">
        <v>23</v>
      </c>
      <c r="AD133" s="4" t="s">
        <v>119</v>
      </c>
      <c r="AE133">
        <v>2</v>
      </c>
      <c r="AF133">
        <v>2</v>
      </c>
      <c r="AG133" t="s">
        <v>259</v>
      </c>
      <c r="AH133">
        <v>1200</v>
      </c>
      <c r="AI133">
        <v>5.0000000000000001E-3</v>
      </c>
      <c r="AJ133">
        <v>5.0000000000000001E-3</v>
      </c>
      <c r="AK133">
        <v>712</v>
      </c>
      <c r="AL133">
        <v>712</v>
      </c>
      <c r="AM133">
        <v>405</v>
      </c>
      <c r="AN133">
        <v>405</v>
      </c>
      <c r="AO133">
        <v>1200</v>
      </c>
      <c r="AP133">
        <v>1</v>
      </c>
      <c r="AQ133">
        <v>1</v>
      </c>
      <c r="AR133">
        <v>5.0000000000000001E-3</v>
      </c>
      <c r="AS133">
        <v>5.0000000000000001E-3</v>
      </c>
      <c r="AT133">
        <v>1168</v>
      </c>
      <c r="AU133">
        <v>1168</v>
      </c>
      <c r="AV133">
        <v>133</v>
      </c>
      <c r="AW133">
        <v>133</v>
      </c>
      <c r="AX133" t="s">
        <v>130</v>
      </c>
      <c r="AY133" s="3" t="s">
        <v>115</v>
      </c>
      <c r="AZ133">
        <v>1</v>
      </c>
      <c r="BB133" s="2">
        <v>42145</v>
      </c>
      <c r="BC133" s="4" t="s">
        <v>120</v>
      </c>
      <c r="BD133">
        <v>41054531300042</v>
      </c>
      <c r="BF133" t="s">
        <v>108</v>
      </c>
      <c r="BG133" t="s">
        <v>116</v>
      </c>
      <c r="BH133" t="s">
        <v>117</v>
      </c>
      <c r="BJ133" s="2">
        <v>42144</v>
      </c>
      <c r="BK133">
        <v>3</v>
      </c>
      <c r="BM133">
        <v>1409</v>
      </c>
      <c r="BO133" t="s">
        <v>118</v>
      </c>
      <c r="BP133">
        <v>16</v>
      </c>
      <c r="BR133">
        <v>27</v>
      </c>
      <c r="BT133">
        <v>1</v>
      </c>
      <c r="BV133">
        <v>34255833500051</v>
      </c>
      <c r="BX133" t="s">
        <v>108</v>
      </c>
      <c r="BY133">
        <v>1</v>
      </c>
      <c r="CA133">
        <v>3</v>
      </c>
      <c r="CC133">
        <v>41054531300042</v>
      </c>
      <c r="CE133" t="s">
        <v>105</v>
      </c>
      <c r="CG133">
        <v>3</v>
      </c>
      <c r="CM133" t="s">
        <v>106</v>
      </c>
      <c r="CN133" s="2">
        <v>42187</v>
      </c>
      <c r="CO133">
        <v>0</v>
      </c>
      <c r="CQ133" t="s">
        <v>105</v>
      </c>
      <c r="CR133" t="s">
        <v>107</v>
      </c>
      <c r="CS133">
        <v>41054531300042</v>
      </c>
      <c r="CU133" t="s">
        <v>108</v>
      </c>
      <c r="CV133" t="s">
        <v>109</v>
      </c>
      <c r="CW133" t="s">
        <v>110</v>
      </c>
      <c r="CX133" t="s">
        <v>111</v>
      </c>
      <c r="CY133">
        <v>1</v>
      </c>
    </row>
    <row r="134" spans="1:103" ht="15" hidden="1" customHeight="1" x14ac:dyDescent="0.2">
      <c r="A134" t="s">
        <v>104</v>
      </c>
      <c r="B134">
        <v>0</v>
      </c>
      <c r="D134" t="s">
        <v>105</v>
      </c>
      <c r="K134">
        <v>1</v>
      </c>
      <c r="M134">
        <v>1</v>
      </c>
      <c r="N134" t="s">
        <v>112</v>
      </c>
      <c r="O134">
        <v>0</v>
      </c>
      <c r="R134">
        <v>6127900</v>
      </c>
      <c r="S134" s="2">
        <v>42144</v>
      </c>
      <c r="T134">
        <v>2</v>
      </c>
      <c r="U134">
        <v>2</v>
      </c>
      <c r="V134">
        <v>2</v>
      </c>
      <c r="X134">
        <v>0</v>
      </c>
      <c r="Y134">
        <v>0</v>
      </c>
      <c r="Z134" s="2">
        <v>42144</v>
      </c>
      <c r="AA134" s="4" t="s">
        <v>119</v>
      </c>
      <c r="AB134">
        <v>23</v>
      </c>
      <c r="AC134">
        <v>23</v>
      </c>
      <c r="AD134" s="4" t="s">
        <v>119</v>
      </c>
      <c r="AE134">
        <v>2</v>
      </c>
      <c r="AF134">
        <v>2</v>
      </c>
      <c r="AG134" t="s">
        <v>260</v>
      </c>
      <c r="AH134">
        <v>1201</v>
      </c>
      <c r="AI134">
        <v>5.0000000000000001E-3</v>
      </c>
      <c r="AJ134">
        <v>5.0000000000000001E-3</v>
      </c>
      <c r="AK134">
        <v>712</v>
      </c>
      <c r="AL134">
        <v>712</v>
      </c>
      <c r="AM134">
        <v>405</v>
      </c>
      <c r="AN134">
        <v>405</v>
      </c>
      <c r="AO134">
        <v>1201</v>
      </c>
      <c r="AP134">
        <v>1</v>
      </c>
      <c r="AQ134">
        <v>1</v>
      </c>
      <c r="AR134">
        <v>1.6E-2</v>
      </c>
      <c r="AS134">
        <v>1.6E-2</v>
      </c>
      <c r="AT134">
        <v>1168</v>
      </c>
      <c r="AU134">
        <v>1168</v>
      </c>
      <c r="AV134">
        <v>133</v>
      </c>
      <c r="AW134">
        <v>133</v>
      </c>
      <c r="AX134" t="s">
        <v>130</v>
      </c>
      <c r="AY134" s="3" t="s">
        <v>115</v>
      </c>
      <c r="AZ134">
        <v>1</v>
      </c>
      <c r="BB134" s="2">
        <v>42145</v>
      </c>
      <c r="BC134" s="4" t="s">
        <v>120</v>
      </c>
      <c r="BD134">
        <v>41054531300042</v>
      </c>
      <c r="BF134" t="s">
        <v>108</v>
      </c>
      <c r="BG134" t="s">
        <v>116</v>
      </c>
      <c r="BH134" t="s">
        <v>117</v>
      </c>
      <c r="BJ134" s="2">
        <v>42144</v>
      </c>
      <c r="BK134">
        <v>3</v>
      </c>
      <c r="BM134">
        <v>1409</v>
      </c>
      <c r="BO134" t="s">
        <v>118</v>
      </c>
      <c r="BP134">
        <v>16</v>
      </c>
      <c r="BR134">
        <v>27</v>
      </c>
      <c r="BT134">
        <v>1</v>
      </c>
      <c r="BV134">
        <v>34255833500051</v>
      </c>
      <c r="BX134" t="s">
        <v>108</v>
      </c>
      <c r="BY134">
        <v>1</v>
      </c>
      <c r="CA134">
        <v>3</v>
      </c>
      <c r="CC134">
        <v>41054531300042</v>
      </c>
      <c r="CE134" t="s">
        <v>105</v>
      </c>
      <c r="CG134">
        <v>3</v>
      </c>
      <c r="CM134" t="s">
        <v>106</v>
      </c>
      <c r="CN134" s="2">
        <v>42187</v>
      </c>
      <c r="CO134">
        <v>0</v>
      </c>
      <c r="CQ134" t="s">
        <v>105</v>
      </c>
      <c r="CR134" t="s">
        <v>107</v>
      </c>
      <c r="CS134">
        <v>41054531300042</v>
      </c>
      <c r="CU134" t="s">
        <v>108</v>
      </c>
      <c r="CV134" t="s">
        <v>109</v>
      </c>
      <c r="CW134" t="s">
        <v>110</v>
      </c>
      <c r="CX134" t="s">
        <v>111</v>
      </c>
      <c r="CY134">
        <v>1</v>
      </c>
    </row>
    <row r="135" spans="1:103" ht="15" hidden="1" customHeight="1" x14ac:dyDescent="0.2">
      <c r="A135" t="s">
        <v>104</v>
      </c>
      <c r="B135">
        <v>0</v>
      </c>
      <c r="D135" t="s">
        <v>105</v>
      </c>
      <c r="K135">
        <v>1</v>
      </c>
      <c r="M135">
        <v>1</v>
      </c>
      <c r="N135" t="s">
        <v>112</v>
      </c>
      <c r="O135">
        <v>0</v>
      </c>
      <c r="R135">
        <v>6127900</v>
      </c>
      <c r="S135" s="2">
        <v>42144</v>
      </c>
      <c r="T135">
        <v>2</v>
      </c>
      <c r="U135">
        <v>2</v>
      </c>
      <c r="V135">
        <v>2</v>
      </c>
      <c r="X135">
        <v>0</v>
      </c>
      <c r="Y135">
        <v>0</v>
      </c>
      <c r="Z135" s="2">
        <v>42144</v>
      </c>
      <c r="AA135" s="4" t="s">
        <v>119</v>
      </c>
      <c r="AB135">
        <v>23</v>
      </c>
      <c r="AC135">
        <v>23</v>
      </c>
      <c r="AD135" s="4" t="s">
        <v>119</v>
      </c>
      <c r="AE135">
        <v>2</v>
      </c>
      <c r="AF135">
        <v>2</v>
      </c>
      <c r="AG135" t="s">
        <v>261</v>
      </c>
      <c r="AH135">
        <v>1202</v>
      </c>
      <c r="AI135">
        <v>5.0000000000000001E-3</v>
      </c>
      <c r="AJ135">
        <v>5.0000000000000001E-3</v>
      </c>
      <c r="AK135">
        <v>712</v>
      </c>
      <c r="AL135">
        <v>712</v>
      </c>
      <c r="AM135">
        <v>405</v>
      </c>
      <c r="AN135">
        <v>405</v>
      </c>
      <c r="AO135">
        <v>1202</v>
      </c>
      <c r="AP135">
        <v>1</v>
      </c>
      <c r="AQ135">
        <v>1</v>
      </c>
      <c r="AR135">
        <v>5.0000000000000001E-3</v>
      </c>
      <c r="AS135">
        <v>5.0000000000000001E-3</v>
      </c>
      <c r="AT135">
        <v>1168</v>
      </c>
      <c r="AU135">
        <v>1168</v>
      </c>
      <c r="AV135">
        <v>133</v>
      </c>
      <c r="AW135">
        <v>133</v>
      </c>
      <c r="AX135" t="s">
        <v>130</v>
      </c>
      <c r="AY135" s="3" t="s">
        <v>115</v>
      </c>
      <c r="AZ135">
        <v>1</v>
      </c>
      <c r="BB135" s="2">
        <v>42145</v>
      </c>
      <c r="BC135" s="4" t="s">
        <v>120</v>
      </c>
      <c r="BD135">
        <v>41054531300042</v>
      </c>
      <c r="BF135" t="s">
        <v>108</v>
      </c>
      <c r="BG135" t="s">
        <v>116</v>
      </c>
      <c r="BH135" t="s">
        <v>117</v>
      </c>
      <c r="BJ135" s="2">
        <v>42144</v>
      </c>
      <c r="BK135">
        <v>3</v>
      </c>
      <c r="BM135">
        <v>1409</v>
      </c>
      <c r="BO135" t="s">
        <v>118</v>
      </c>
      <c r="BP135">
        <v>16</v>
      </c>
      <c r="BR135">
        <v>27</v>
      </c>
      <c r="BT135">
        <v>1</v>
      </c>
      <c r="BV135">
        <v>34255833500051</v>
      </c>
      <c r="BX135" t="s">
        <v>108</v>
      </c>
      <c r="BY135">
        <v>1</v>
      </c>
      <c r="CA135">
        <v>3</v>
      </c>
      <c r="CC135">
        <v>41054531300042</v>
      </c>
      <c r="CE135" t="s">
        <v>105</v>
      </c>
      <c r="CG135">
        <v>3</v>
      </c>
      <c r="CM135" t="s">
        <v>106</v>
      </c>
      <c r="CN135" s="2">
        <v>42187</v>
      </c>
      <c r="CO135">
        <v>0</v>
      </c>
      <c r="CQ135" t="s">
        <v>105</v>
      </c>
      <c r="CR135" t="s">
        <v>107</v>
      </c>
      <c r="CS135">
        <v>41054531300042</v>
      </c>
      <c r="CU135" t="s">
        <v>108</v>
      </c>
      <c r="CV135" t="s">
        <v>109</v>
      </c>
      <c r="CW135" t="s">
        <v>110</v>
      </c>
      <c r="CX135" t="s">
        <v>111</v>
      </c>
      <c r="CY135">
        <v>1</v>
      </c>
    </row>
    <row r="136" spans="1:103" ht="15" hidden="1" customHeight="1" x14ac:dyDescent="0.2">
      <c r="A136" t="s">
        <v>104</v>
      </c>
      <c r="B136">
        <v>0</v>
      </c>
      <c r="D136" t="s">
        <v>105</v>
      </c>
      <c r="K136">
        <v>1</v>
      </c>
      <c r="M136">
        <v>1</v>
      </c>
      <c r="N136" t="s">
        <v>112</v>
      </c>
      <c r="O136">
        <v>0</v>
      </c>
      <c r="R136">
        <v>6127900</v>
      </c>
      <c r="S136" s="2">
        <v>42144</v>
      </c>
      <c r="T136">
        <v>2</v>
      </c>
      <c r="U136">
        <v>1</v>
      </c>
      <c r="V136">
        <v>1</v>
      </c>
      <c r="X136">
        <v>0</v>
      </c>
      <c r="Y136">
        <v>0</v>
      </c>
      <c r="Z136" s="2">
        <v>42144</v>
      </c>
      <c r="AA136" s="4" t="s">
        <v>119</v>
      </c>
      <c r="AB136">
        <v>23</v>
      </c>
      <c r="AC136">
        <v>23</v>
      </c>
      <c r="AD136" s="4" t="s">
        <v>119</v>
      </c>
      <c r="AE136">
        <v>2</v>
      </c>
      <c r="AF136">
        <v>2</v>
      </c>
      <c r="AG136" t="s">
        <v>262</v>
      </c>
      <c r="AH136">
        <v>2046</v>
      </c>
      <c r="AI136">
        <v>5.0000000000000001E-3</v>
      </c>
      <c r="AJ136">
        <v>5.0000000000000001E-3</v>
      </c>
      <c r="AK136">
        <v>712</v>
      </c>
      <c r="AL136">
        <v>712</v>
      </c>
      <c r="AM136">
        <v>405</v>
      </c>
      <c r="AN136">
        <v>405</v>
      </c>
      <c r="AO136">
        <v>2046</v>
      </c>
      <c r="AP136">
        <v>10</v>
      </c>
      <c r="AQ136">
        <v>10</v>
      </c>
      <c r="AR136">
        <v>5.0000000000000001E-3</v>
      </c>
      <c r="AS136">
        <v>5.0000000000000001E-3</v>
      </c>
      <c r="AT136">
        <v>1168</v>
      </c>
      <c r="AU136">
        <v>1168</v>
      </c>
      <c r="AV136">
        <v>133</v>
      </c>
      <c r="AW136">
        <v>133</v>
      </c>
      <c r="AX136" t="s">
        <v>130</v>
      </c>
      <c r="AY136" s="3" t="s">
        <v>115</v>
      </c>
      <c r="AZ136">
        <v>1</v>
      </c>
      <c r="BB136" s="2">
        <v>42145</v>
      </c>
      <c r="BC136" s="4" t="s">
        <v>120</v>
      </c>
      <c r="BD136">
        <v>41054531300042</v>
      </c>
      <c r="BF136" t="s">
        <v>108</v>
      </c>
      <c r="BG136" t="s">
        <v>116</v>
      </c>
      <c r="BH136" t="s">
        <v>117</v>
      </c>
      <c r="BJ136" s="2">
        <v>42144</v>
      </c>
      <c r="BK136">
        <v>3</v>
      </c>
      <c r="BM136">
        <v>1409</v>
      </c>
      <c r="BO136" t="s">
        <v>118</v>
      </c>
      <c r="BP136">
        <v>16</v>
      </c>
      <c r="BR136">
        <v>27</v>
      </c>
      <c r="BT136">
        <v>1</v>
      </c>
      <c r="BV136">
        <v>34255833500051</v>
      </c>
      <c r="BX136" t="s">
        <v>108</v>
      </c>
      <c r="BY136">
        <v>1</v>
      </c>
      <c r="CA136">
        <v>3</v>
      </c>
      <c r="CC136">
        <v>41054531300042</v>
      </c>
      <c r="CE136" t="s">
        <v>105</v>
      </c>
      <c r="CG136">
        <v>3</v>
      </c>
      <c r="CM136" t="s">
        <v>106</v>
      </c>
      <c r="CN136" s="2">
        <v>42187</v>
      </c>
      <c r="CO136">
        <v>0</v>
      </c>
      <c r="CQ136" t="s">
        <v>105</v>
      </c>
      <c r="CR136" t="s">
        <v>107</v>
      </c>
      <c r="CS136">
        <v>41054531300042</v>
      </c>
      <c r="CU136" t="s">
        <v>108</v>
      </c>
      <c r="CV136" t="s">
        <v>109</v>
      </c>
      <c r="CW136" t="s">
        <v>110</v>
      </c>
      <c r="CX136" t="s">
        <v>111</v>
      </c>
      <c r="CY136">
        <v>1</v>
      </c>
    </row>
    <row r="137" spans="1:103" ht="15" hidden="1" customHeight="1" x14ac:dyDescent="0.2">
      <c r="A137" t="s">
        <v>104</v>
      </c>
      <c r="B137">
        <v>0</v>
      </c>
      <c r="D137" t="s">
        <v>105</v>
      </c>
      <c r="K137">
        <v>1</v>
      </c>
      <c r="M137">
        <v>1</v>
      </c>
      <c r="N137" t="s">
        <v>112</v>
      </c>
      <c r="O137">
        <v>0</v>
      </c>
      <c r="R137">
        <v>6127900</v>
      </c>
      <c r="S137" s="2">
        <v>42144</v>
      </c>
      <c r="T137">
        <v>2</v>
      </c>
      <c r="U137">
        <v>1</v>
      </c>
      <c r="V137">
        <v>1</v>
      </c>
      <c r="X137">
        <v>0</v>
      </c>
      <c r="Y137">
        <v>0</v>
      </c>
      <c r="Z137" s="2">
        <v>42144</v>
      </c>
      <c r="AA137" s="4" t="s">
        <v>119</v>
      </c>
      <c r="AB137">
        <v>23</v>
      </c>
      <c r="AC137">
        <v>23</v>
      </c>
      <c r="AD137" s="4" t="s">
        <v>119</v>
      </c>
      <c r="AE137">
        <v>2</v>
      </c>
      <c r="AF137">
        <v>2</v>
      </c>
      <c r="AG137" t="s">
        <v>263</v>
      </c>
      <c r="AH137">
        <v>1652</v>
      </c>
      <c r="AI137">
        <v>0.5</v>
      </c>
      <c r="AJ137">
        <v>0.5</v>
      </c>
      <c r="AM137">
        <v>356</v>
      </c>
      <c r="AN137">
        <v>356</v>
      </c>
      <c r="AO137">
        <v>1652</v>
      </c>
      <c r="AP137">
        <v>10</v>
      </c>
      <c r="AQ137">
        <v>10</v>
      </c>
      <c r="AR137">
        <v>0.5</v>
      </c>
      <c r="AS137">
        <v>0.5</v>
      </c>
      <c r="AV137">
        <v>133</v>
      </c>
      <c r="AW137">
        <v>133</v>
      </c>
      <c r="AX137" t="s">
        <v>130</v>
      </c>
      <c r="AY137" s="3" t="s">
        <v>115</v>
      </c>
      <c r="AZ137">
        <v>1</v>
      </c>
      <c r="BB137" s="2">
        <v>42145</v>
      </c>
      <c r="BC137" s="4" t="s">
        <v>120</v>
      </c>
      <c r="BD137">
        <v>41054531300042</v>
      </c>
      <c r="BF137" t="s">
        <v>108</v>
      </c>
      <c r="BG137" t="s">
        <v>116</v>
      </c>
      <c r="BH137" t="s">
        <v>117</v>
      </c>
      <c r="BJ137" s="2">
        <v>42144</v>
      </c>
      <c r="BK137">
        <v>3</v>
      </c>
      <c r="BM137">
        <v>1409</v>
      </c>
      <c r="BO137" t="s">
        <v>118</v>
      </c>
      <c r="BP137">
        <v>16</v>
      </c>
      <c r="BR137">
        <v>27</v>
      </c>
      <c r="BT137">
        <v>1</v>
      </c>
      <c r="BV137">
        <v>34255833500051</v>
      </c>
      <c r="BX137" t="s">
        <v>108</v>
      </c>
      <c r="BY137">
        <v>1</v>
      </c>
      <c r="CA137">
        <v>3</v>
      </c>
      <c r="CC137">
        <v>41054531300042</v>
      </c>
      <c r="CE137" t="s">
        <v>105</v>
      </c>
      <c r="CG137">
        <v>3</v>
      </c>
      <c r="CM137" t="s">
        <v>106</v>
      </c>
      <c r="CN137" s="2">
        <v>42187</v>
      </c>
      <c r="CO137">
        <v>0</v>
      </c>
      <c r="CQ137" t="s">
        <v>105</v>
      </c>
      <c r="CR137" t="s">
        <v>107</v>
      </c>
      <c r="CS137">
        <v>41054531300042</v>
      </c>
      <c r="CU137" t="s">
        <v>108</v>
      </c>
      <c r="CV137" t="s">
        <v>109</v>
      </c>
      <c r="CW137" t="s">
        <v>110</v>
      </c>
      <c r="CX137" t="s">
        <v>111</v>
      </c>
      <c r="CY137">
        <v>1</v>
      </c>
    </row>
    <row r="138" spans="1:103" ht="15" hidden="1" customHeight="1" x14ac:dyDescent="0.2">
      <c r="A138" t="s">
        <v>104</v>
      </c>
      <c r="B138">
        <v>0</v>
      </c>
      <c r="D138" t="s">
        <v>105</v>
      </c>
      <c r="K138">
        <v>1</v>
      </c>
      <c r="M138">
        <v>1</v>
      </c>
      <c r="N138" t="s">
        <v>112</v>
      </c>
      <c r="O138">
        <v>0</v>
      </c>
      <c r="R138">
        <v>6127900</v>
      </c>
      <c r="S138" s="2">
        <v>42144</v>
      </c>
      <c r="T138">
        <v>2</v>
      </c>
      <c r="U138">
        <v>1</v>
      </c>
      <c r="V138">
        <v>1</v>
      </c>
      <c r="X138">
        <v>0</v>
      </c>
      <c r="Y138">
        <v>0</v>
      </c>
      <c r="Z138" s="2">
        <v>42144</v>
      </c>
      <c r="AA138" s="4" t="s">
        <v>119</v>
      </c>
      <c r="AB138">
        <v>23</v>
      </c>
      <c r="AC138">
        <v>23</v>
      </c>
      <c r="AD138" s="4" t="s">
        <v>119</v>
      </c>
      <c r="AE138">
        <v>2</v>
      </c>
      <c r="AF138">
        <v>2</v>
      </c>
      <c r="AG138" t="s">
        <v>264</v>
      </c>
      <c r="AH138">
        <v>1204</v>
      </c>
      <c r="AI138">
        <v>0.01</v>
      </c>
      <c r="AJ138">
        <v>0.01</v>
      </c>
      <c r="AK138">
        <v>712</v>
      </c>
      <c r="AL138">
        <v>712</v>
      </c>
      <c r="AM138">
        <v>151</v>
      </c>
      <c r="AN138">
        <v>151</v>
      </c>
      <c r="AO138">
        <v>1204</v>
      </c>
      <c r="AP138">
        <v>10</v>
      </c>
      <c r="AQ138">
        <v>10</v>
      </c>
      <c r="AR138">
        <v>0.01</v>
      </c>
      <c r="AS138">
        <v>0.01</v>
      </c>
      <c r="AT138">
        <v>1168</v>
      </c>
      <c r="AU138">
        <v>1168</v>
      </c>
      <c r="AV138">
        <v>133</v>
      </c>
      <c r="AW138">
        <v>133</v>
      </c>
      <c r="AX138" t="s">
        <v>130</v>
      </c>
      <c r="AY138" s="3" t="s">
        <v>115</v>
      </c>
      <c r="AZ138">
        <v>1</v>
      </c>
      <c r="BB138" s="2">
        <v>42145</v>
      </c>
      <c r="BC138" s="4" t="s">
        <v>120</v>
      </c>
      <c r="BD138">
        <v>41054531300042</v>
      </c>
      <c r="BF138" t="s">
        <v>108</v>
      </c>
      <c r="BG138" t="s">
        <v>116</v>
      </c>
      <c r="BH138" t="s">
        <v>117</v>
      </c>
      <c r="BJ138" s="2">
        <v>42144</v>
      </c>
      <c r="BK138">
        <v>3</v>
      </c>
      <c r="BM138">
        <v>1409</v>
      </c>
      <c r="BO138" t="s">
        <v>118</v>
      </c>
      <c r="BP138">
        <v>16</v>
      </c>
      <c r="BR138">
        <v>27</v>
      </c>
      <c r="BT138">
        <v>1</v>
      </c>
      <c r="BV138">
        <v>34255833500051</v>
      </c>
      <c r="BX138" t="s">
        <v>108</v>
      </c>
      <c r="BY138">
        <v>1</v>
      </c>
      <c r="CA138">
        <v>3</v>
      </c>
      <c r="CC138">
        <v>41054531300042</v>
      </c>
      <c r="CE138" t="s">
        <v>105</v>
      </c>
      <c r="CG138">
        <v>3</v>
      </c>
      <c r="CM138" t="s">
        <v>106</v>
      </c>
      <c r="CN138" s="2">
        <v>42187</v>
      </c>
      <c r="CO138">
        <v>0</v>
      </c>
      <c r="CQ138" t="s">
        <v>105</v>
      </c>
      <c r="CR138" t="s">
        <v>107</v>
      </c>
      <c r="CS138">
        <v>41054531300042</v>
      </c>
      <c r="CU138" t="s">
        <v>108</v>
      </c>
      <c r="CV138" t="s">
        <v>109</v>
      </c>
      <c r="CW138" t="s">
        <v>110</v>
      </c>
      <c r="CX138" t="s">
        <v>111</v>
      </c>
      <c r="CY138">
        <v>1</v>
      </c>
    </row>
    <row r="139" spans="1:103" ht="15" hidden="1" customHeight="1" x14ac:dyDescent="0.2">
      <c r="A139" t="s">
        <v>104</v>
      </c>
      <c r="B139">
        <v>0</v>
      </c>
      <c r="D139" t="s">
        <v>105</v>
      </c>
      <c r="K139">
        <v>1</v>
      </c>
      <c r="M139">
        <v>1</v>
      </c>
      <c r="N139" t="s">
        <v>112</v>
      </c>
      <c r="O139">
        <v>0</v>
      </c>
      <c r="R139">
        <v>6127900</v>
      </c>
      <c r="S139" s="2">
        <v>42144</v>
      </c>
      <c r="T139">
        <v>2</v>
      </c>
      <c r="U139">
        <v>1</v>
      </c>
      <c r="V139">
        <v>1</v>
      </c>
      <c r="X139">
        <v>0</v>
      </c>
      <c r="Y139">
        <v>0</v>
      </c>
      <c r="Z139" s="2">
        <v>42144</v>
      </c>
      <c r="AA139" s="4" t="s">
        <v>119</v>
      </c>
      <c r="AB139">
        <v>23</v>
      </c>
      <c r="AC139">
        <v>23</v>
      </c>
      <c r="AD139" s="4" t="s">
        <v>119</v>
      </c>
      <c r="AE139">
        <v>2</v>
      </c>
      <c r="AF139">
        <v>2</v>
      </c>
      <c r="AG139" t="s">
        <v>265</v>
      </c>
      <c r="AH139">
        <v>1633</v>
      </c>
      <c r="AI139">
        <v>0.5</v>
      </c>
      <c r="AJ139">
        <v>0.5</v>
      </c>
      <c r="AM139">
        <v>357</v>
      </c>
      <c r="AN139">
        <v>357</v>
      </c>
      <c r="AO139">
        <v>1633</v>
      </c>
      <c r="AP139">
        <v>10</v>
      </c>
      <c r="AQ139">
        <v>10</v>
      </c>
      <c r="AR139">
        <v>0.5</v>
      </c>
      <c r="AS139">
        <v>0.5</v>
      </c>
      <c r="AV139">
        <v>133</v>
      </c>
      <c r="AW139">
        <v>133</v>
      </c>
      <c r="AX139" t="s">
        <v>130</v>
      </c>
      <c r="AY139" s="3" t="s">
        <v>115</v>
      </c>
      <c r="AZ139">
        <v>1</v>
      </c>
      <c r="BB139" s="2">
        <v>42145</v>
      </c>
      <c r="BC139" s="4" t="s">
        <v>120</v>
      </c>
      <c r="BD139">
        <v>41054531300042</v>
      </c>
      <c r="BF139" t="s">
        <v>108</v>
      </c>
      <c r="BG139" t="s">
        <v>116</v>
      </c>
      <c r="BH139" t="s">
        <v>117</v>
      </c>
      <c r="BJ139" s="2">
        <v>42144</v>
      </c>
      <c r="BK139">
        <v>3</v>
      </c>
      <c r="BM139">
        <v>1409</v>
      </c>
      <c r="BO139" t="s">
        <v>118</v>
      </c>
      <c r="BP139">
        <v>16</v>
      </c>
      <c r="BR139">
        <v>27</v>
      </c>
      <c r="BT139">
        <v>1</v>
      </c>
      <c r="BV139">
        <v>34255833500051</v>
      </c>
      <c r="BX139" t="s">
        <v>108</v>
      </c>
      <c r="BY139">
        <v>1</v>
      </c>
      <c r="CA139">
        <v>3</v>
      </c>
      <c r="CC139">
        <v>41054531300042</v>
      </c>
      <c r="CE139" t="s">
        <v>105</v>
      </c>
      <c r="CG139">
        <v>3</v>
      </c>
      <c r="CM139" t="s">
        <v>106</v>
      </c>
      <c r="CN139" s="2">
        <v>42187</v>
      </c>
      <c r="CO139">
        <v>0</v>
      </c>
      <c r="CQ139" t="s">
        <v>105</v>
      </c>
      <c r="CR139" t="s">
        <v>107</v>
      </c>
      <c r="CS139">
        <v>41054531300042</v>
      </c>
      <c r="CU139" t="s">
        <v>108</v>
      </c>
      <c r="CV139" t="s">
        <v>109</v>
      </c>
      <c r="CW139" t="s">
        <v>110</v>
      </c>
      <c r="CX139" t="s">
        <v>111</v>
      </c>
      <c r="CY139">
        <v>1</v>
      </c>
    </row>
    <row r="140" spans="1:103" ht="15" hidden="1" customHeight="1" x14ac:dyDescent="0.2">
      <c r="A140" t="s">
        <v>104</v>
      </c>
      <c r="B140">
        <v>0</v>
      </c>
      <c r="D140" t="s">
        <v>105</v>
      </c>
      <c r="K140">
        <v>1</v>
      </c>
      <c r="M140">
        <v>1</v>
      </c>
      <c r="N140" t="s">
        <v>112</v>
      </c>
      <c r="O140">
        <v>0</v>
      </c>
      <c r="R140">
        <v>6127900</v>
      </c>
      <c r="S140" s="2">
        <v>42144</v>
      </c>
      <c r="T140">
        <v>2</v>
      </c>
      <c r="U140">
        <v>1</v>
      </c>
      <c r="V140">
        <v>1</v>
      </c>
      <c r="X140">
        <v>0</v>
      </c>
      <c r="Y140">
        <v>0</v>
      </c>
      <c r="Z140" s="2">
        <v>42144</v>
      </c>
      <c r="AA140" s="4" t="s">
        <v>119</v>
      </c>
      <c r="AB140">
        <v>23</v>
      </c>
      <c r="AC140">
        <v>23</v>
      </c>
      <c r="AD140" s="4" t="s">
        <v>119</v>
      </c>
      <c r="AE140">
        <v>2</v>
      </c>
      <c r="AF140">
        <v>2</v>
      </c>
      <c r="AG140" t="s">
        <v>266</v>
      </c>
      <c r="AH140">
        <v>1203</v>
      </c>
      <c r="AI140">
        <v>5.0000000000000001E-3</v>
      </c>
      <c r="AJ140">
        <v>5.0000000000000001E-3</v>
      </c>
      <c r="AK140">
        <v>712</v>
      </c>
      <c r="AL140">
        <v>712</v>
      </c>
      <c r="AM140">
        <v>405</v>
      </c>
      <c r="AN140">
        <v>405</v>
      </c>
      <c r="AO140">
        <v>1203</v>
      </c>
      <c r="AP140">
        <v>10</v>
      </c>
      <c r="AQ140">
        <v>10</v>
      </c>
      <c r="AR140">
        <v>5.0000000000000001E-3</v>
      </c>
      <c r="AS140">
        <v>5.0000000000000001E-3</v>
      </c>
      <c r="AT140">
        <v>1168</v>
      </c>
      <c r="AU140">
        <v>1168</v>
      </c>
      <c r="AV140">
        <v>133</v>
      </c>
      <c r="AW140">
        <v>133</v>
      </c>
      <c r="AX140" t="s">
        <v>130</v>
      </c>
      <c r="AY140" s="3" t="s">
        <v>115</v>
      </c>
      <c r="AZ140">
        <v>1</v>
      </c>
      <c r="BB140" s="2">
        <v>42145</v>
      </c>
      <c r="BC140" s="4" t="s">
        <v>120</v>
      </c>
      <c r="BD140">
        <v>41054531300042</v>
      </c>
      <c r="BF140" t="s">
        <v>108</v>
      </c>
      <c r="BG140" t="s">
        <v>116</v>
      </c>
      <c r="BH140" t="s">
        <v>117</v>
      </c>
      <c r="BJ140" s="2">
        <v>42144</v>
      </c>
      <c r="BK140">
        <v>3</v>
      </c>
      <c r="BM140">
        <v>1409</v>
      </c>
      <c r="BO140" t="s">
        <v>118</v>
      </c>
      <c r="BP140">
        <v>16</v>
      </c>
      <c r="BR140">
        <v>27</v>
      </c>
      <c r="BT140">
        <v>1</v>
      </c>
      <c r="BV140">
        <v>34255833500051</v>
      </c>
      <c r="BX140" t="s">
        <v>108</v>
      </c>
      <c r="BY140">
        <v>1</v>
      </c>
      <c r="CA140">
        <v>3</v>
      </c>
      <c r="CC140">
        <v>41054531300042</v>
      </c>
      <c r="CE140" t="s">
        <v>105</v>
      </c>
      <c r="CG140">
        <v>3</v>
      </c>
      <c r="CM140" t="s">
        <v>106</v>
      </c>
      <c r="CN140" s="2">
        <v>42187</v>
      </c>
      <c r="CO140">
        <v>0</v>
      </c>
      <c r="CQ140" t="s">
        <v>105</v>
      </c>
      <c r="CR140" t="s">
        <v>107</v>
      </c>
      <c r="CS140">
        <v>41054531300042</v>
      </c>
      <c r="CU140" t="s">
        <v>108</v>
      </c>
      <c r="CV140" t="s">
        <v>109</v>
      </c>
      <c r="CW140" t="s">
        <v>110</v>
      </c>
      <c r="CX140" t="s">
        <v>111</v>
      </c>
      <c r="CY140">
        <v>1</v>
      </c>
    </row>
    <row r="141" spans="1:103" ht="15" hidden="1" customHeight="1" x14ac:dyDescent="0.2">
      <c r="A141" t="s">
        <v>104</v>
      </c>
      <c r="B141">
        <v>0</v>
      </c>
      <c r="D141" t="s">
        <v>105</v>
      </c>
      <c r="K141">
        <v>1</v>
      </c>
      <c r="M141">
        <v>1</v>
      </c>
      <c r="N141" t="s">
        <v>112</v>
      </c>
      <c r="O141">
        <v>0</v>
      </c>
      <c r="R141">
        <v>6127900</v>
      </c>
      <c r="S141" s="2">
        <v>42144</v>
      </c>
      <c r="T141">
        <v>2</v>
      </c>
      <c r="U141">
        <v>1</v>
      </c>
      <c r="V141">
        <v>1</v>
      </c>
      <c r="X141">
        <v>0</v>
      </c>
      <c r="Y141">
        <v>0</v>
      </c>
      <c r="Z141" s="2">
        <v>42144</v>
      </c>
      <c r="AA141" s="4" t="s">
        <v>119</v>
      </c>
      <c r="AB141">
        <v>3</v>
      </c>
      <c r="AC141">
        <v>3</v>
      </c>
      <c r="AD141" s="4" t="s">
        <v>119</v>
      </c>
      <c r="AE141">
        <v>2</v>
      </c>
      <c r="AF141">
        <v>2</v>
      </c>
      <c r="AG141" t="s">
        <v>267</v>
      </c>
      <c r="AH141">
        <v>1372</v>
      </c>
      <c r="AI141">
        <v>0.05</v>
      </c>
      <c r="AJ141">
        <v>0.05</v>
      </c>
      <c r="AM141">
        <v>306</v>
      </c>
      <c r="AN141">
        <v>306</v>
      </c>
      <c r="AO141">
        <v>1372</v>
      </c>
      <c r="AP141">
        <v>1</v>
      </c>
      <c r="AQ141">
        <v>1</v>
      </c>
      <c r="AR141">
        <v>13.67</v>
      </c>
      <c r="AS141">
        <v>13.67</v>
      </c>
      <c r="AV141">
        <v>320</v>
      </c>
      <c r="AW141">
        <v>320</v>
      </c>
      <c r="AX141" t="s">
        <v>268</v>
      </c>
      <c r="AY141" s="3" t="s">
        <v>115</v>
      </c>
      <c r="AZ141">
        <v>1</v>
      </c>
      <c r="BB141" s="2">
        <v>42145</v>
      </c>
      <c r="BC141" s="4" t="s">
        <v>120</v>
      </c>
      <c r="BD141">
        <v>41054531300042</v>
      </c>
      <c r="BF141" t="s">
        <v>108</v>
      </c>
      <c r="BG141" t="s">
        <v>116</v>
      </c>
      <c r="BH141" t="s">
        <v>117</v>
      </c>
      <c r="BJ141" s="2">
        <v>42144</v>
      </c>
      <c r="BK141">
        <v>3</v>
      </c>
      <c r="BM141">
        <v>1409</v>
      </c>
      <c r="BO141" t="s">
        <v>118</v>
      </c>
      <c r="BP141">
        <v>16</v>
      </c>
      <c r="BR141">
        <v>27</v>
      </c>
      <c r="BT141">
        <v>1</v>
      </c>
      <c r="BV141">
        <v>34255833500051</v>
      </c>
      <c r="BX141" t="s">
        <v>108</v>
      </c>
      <c r="BY141">
        <v>1</v>
      </c>
      <c r="CA141">
        <v>3</v>
      </c>
      <c r="CC141">
        <v>41054531300042</v>
      </c>
      <c r="CE141" t="s">
        <v>105</v>
      </c>
      <c r="CG141">
        <v>3</v>
      </c>
      <c r="CM141" t="s">
        <v>106</v>
      </c>
      <c r="CN141" s="2">
        <v>42187</v>
      </c>
      <c r="CO141">
        <v>0</v>
      </c>
      <c r="CQ141" t="s">
        <v>105</v>
      </c>
      <c r="CR141" t="s">
        <v>107</v>
      </c>
      <c r="CS141">
        <v>41054531300042</v>
      </c>
      <c r="CU141" t="s">
        <v>108</v>
      </c>
      <c r="CV141" t="s">
        <v>109</v>
      </c>
      <c r="CW141" t="s">
        <v>110</v>
      </c>
      <c r="CX141" t="s">
        <v>111</v>
      </c>
      <c r="CY141">
        <v>1</v>
      </c>
    </row>
    <row r="142" spans="1:103" ht="15" hidden="1" customHeight="1" x14ac:dyDescent="0.2">
      <c r="A142" t="s">
        <v>104</v>
      </c>
      <c r="B142">
        <v>0</v>
      </c>
      <c r="D142" t="s">
        <v>105</v>
      </c>
      <c r="K142">
        <v>1</v>
      </c>
      <c r="M142">
        <v>1</v>
      </c>
      <c r="N142" t="s">
        <v>112</v>
      </c>
      <c r="O142">
        <v>0</v>
      </c>
      <c r="R142">
        <v>6127900</v>
      </c>
      <c r="S142" s="2">
        <v>42144</v>
      </c>
      <c r="T142">
        <v>2</v>
      </c>
      <c r="U142">
        <v>1</v>
      </c>
      <c r="V142">
        <v>1</v>
      </c>
      <c r="X142">
        <v>0</v>
      </c>
      <c r="Y142">
        <v>0</v>
      </c>
      <c r="Z142" s="2">
        <v>42144</v>
      </c>
      <c r="AA142" s="4" t="s">
        <v>119</v>
      </c>
      <c r="AB142">
        <v>23</v>
      </c>
      <c r="AC142">
        <v>23</v>
      </c>
      <c r="AD142" s="4" t="s">
        <v>119</v>
      </c>
      <c r="AE142">
        <v>2</v>
      </c>
      <c r="AF142">
        <v>2</v>
      </c>
      <c r="AG142" t="s">
        <v>269</v>
      </c>
      <c r="AH142">
        <v>1305</v>
      </c>
      <c r="AI142">
        <v>2</v>
      </c>
      <c r="AJ142">
        <v>2</v>
      </c>
      <c r="AM142">
        <v>610</v>
      </c>
      <c r="AN142">
        <v>610</v>
      </c>
      <c r="AO142">
        <v>1305</v>
      </c>
      <c r="AP142">
        <v>1</v>
      </c>
      <c r="AQ142">
        <v>1</v>
      </c>
      <c r="AR142">
        <v>7.2</v>
      </c>
      <c r="AS142">
        <v>7.2</v>
      </c>
      <c r="AV142">
        <v>162</v>
      </c>
      <c r="AW142">
        <v>162</v>
      </c>
      <c r="AX142" t="s">
        <v>270</v>
      </c>
      <c r="AY142" s="3" t="s">
        <v>115</v>
      </c>
      <c r="AZ142">
        <v>1</v>
      </c>
      <c r="BB142" s="2">
        <v>42145</v>
      </c>
      <c r="BC142" s="4" t="s">
        <v>120</v>
      </c>
      <c r="BD142">
        <v>41054531300042</v>
      </c>
      <c r="BF142" t="s">
        <v>108</v>
      </c>
      <c r="BG142" t="s">
        <v>116</v>
      </c>
      <c r="BH142" t="s">
        <v>117</v>
      </c>
      <c r="BJ142" s="2">
        <v>42144</v>
      </c>
      <c r="BK142">
        <v>3</v>
      </c>
      <c r="BM142">
        <v>1409</v>
      </c>
      <c r="BO142" t="s">
        <v>118</v>
      </c>
      <c r="BP142">
        <v>16</v>
      </c>
      <c r="BR142">
        <v>27</v>
      </c>
      <c r="BT142">
        <v>1</v>
      </c>
      <c r="BV142">
        <v>34255833500051</v>
      </c>
      <c r="BX142" t="s">
        <v>108</v>
      </c>
      <c r="BY142">
        <v>1</v>
      </c>
      <c r="CA142">
        <v>3</v>
      </c>
      <c r="CC142">
        <v>41054531300042</v>
      </c>
      <c r="CE142" t="s">
        <v>105</v>
      </c>
      <c r="CG142">
        <v>3</v>
      </c>
      <c r="CM142" t="s">
        <v>106</v>
      </c>
      <c r="CN142" s="2">
        <v>42187</v>
      </c>
      <c r="CO142">
        <v>0</v>
      </c>
      <c r="CQ142" t="s">
        <v>105</v>
      </c>
      <c r="CR142" t="s">
        <v>107</v>
      </c>
      <c r="CS142">
        <v>41054531300042</v>
      </c>
      <c r="CU142" t="s">
        <v>108</v>
      </c>
      <c r="CV142" t="s">
        <v>109</v>
      </c>
      <c r="CW142" t="s">
        <v>110</v>
      </c>
      <c r="CX142" t="s">
        <v>111</v>
      </c>
      <c r="CY142">
        <v>1</v>
      </c>
    </row>
    <row r="143" spans="1:103" ht="15" hidden="1" customHeight="1" x14ac:dyDescent="0.2">
      <c r="A143" t="s">
        <v>104</v>
      </c>
      <c r="B143">
        <v>0</v>
      </c>
      <c r="D143" t="s">
        <v>105</v>
      </c>
      <c r="K143">
        <v>1</v>
      </c>
      <c r="M143">
        <v>1</v>
      </c>
      <c r="N143" t="s">
        <v>112</v>
      </c>
      <c r="O143">
        <v>0</v>
      </c>
      <c r="R143">
        <v>6127900</v>
      </c>
      <c r="S143" s="2">
        <v>42144</v>
      </c>
      <c r="T143">
        <v>2</v>
      </c>
      <c r="U143">
        <v>1</v>
      </c>
      <c r="V143">
        <v>1</v>
      </c>
      <c r="X143">
        <v>0</v>
      </c>
      <c r="Y143">
        <v>0</v>
      </c>
      <c r="Z143" s="2">
        <v>42144</v>
      </c>
      <c r="AA143" s="4" t="s">
        <v>119</v>
      </c>
      <c r="AB143">
        <v>3</v>
      </c>
      <c r="AC143">
        <v>3</v>
      </c>
      <c r="AD143" s="4" t="s">
        <v>119</v>
      </c>
      <c r="AE143">
        <v>2</v>
      </c>
      <c r="AF143">
        <v>2</v>
      </c>
      <c r="AG143" t="s">
        <v>271</v>
      </c>
      <c r="AH143">
        <v>1387</v>
      </c>
      <c r="AI143">
        <v>0.01</v>
      </c>
      <c r="AJ143">
        <v>0.01</v>
      </c>
      <c r="AM143">
        <v>682</v>
      </c>
      <c r="AN143">
        <v>682</v>
      </c>
      <c r="AO143">
        <v>1387</v>
      </c>
      <c r="AP143">
        <v>10</v>
      </c>
      <c r="AQ143">
        <v>10</v>
      </c>
      <c r="AR143">
        <v>0.01</v>
      </c>
      <c r="AS143">
        <v>0.01</v>
      </c>
      <c r="AV143">
        <v>133</v>
      </c>
      <c r="AW143">
        <v>133</v>
      </c>
      <c r="AX143" t="s">
        <v>130</v>
      </c>
      <c r="AY143" s="3" t="s">
        <v>115</v>
      </c>
      <c r="AZ143">
        <v>1</v>
      </c>
      <c r="BB143" s="2">
        <v>42145</v>
      </c>
      <c r="BC143" s="4" t="s">
        <v>120</v>
      </c>
      <c r="BD143">
        <v>41054531300042</v>
      </c>
      <c r="BF143" t="s">
        <v>108</v>
      </c>
      <c r="BG143" t="s">
        <v>116</v>
      </c>
      <c r="BH143" t="s">
        <v>117</v>
      </c>
      <c r="BJ143" s="2">
        <v>42144</v>
      </c>
      <c r="BK143">
        <v>3</v>
      </c>
      <c r="BM143">
        <v>1409</v>
      </c>
      <c r="BO143" t="s">
        <v>118</v>
      </c>
      <c r="BP143">
        <v>16</v>
      </c>
      <c r="BR143">
        <v>27</v>
      </c>
      <c r="BT143">
        <v>1</v>
      </c>
      <c r="BV143">
        <v>34255833500051</v>
      </c>
      <c r="BX143" t="s">
        <v>108</v>
      </c>
      <c r="BY143">
        <v>1</v>
      </c>
      <c r="CA143">
        <v>3</v>
      </c>
      <c r="CC143">
        <v>41054531300042</v>
      </c>
      <c r="CE143" t="s">
        <v>105</v>
      </c>
      <c r="CG143">
        <v>3</v>
      </c>
      <c r="CM143" t="s">
        <v>106</v>
      </c>
      <c r="CN143" s="2">
        <v>42187</v>
      </c>
      <c r="CO143">
        <v>0</v>
      </c>
      <c r="CQ143" t="s">
        <v>105</v>
      </c>
      <c r="CR143" t="s">
        <v>107</v>
      </c>
      <c r="CS143">
        <v>41054531300042</v>
      </c>
      <c r="CU143" t="s">
        <v>108</v>
      </c>
      <c r="CV143" t="s">
        <v>109</v>
      </c>
      <c r="CW143" t="s">
        <v>110</v>
      </c>
      <c r="CX143" t="s">
        <v>111</v>
      </c>
      <c r="CY143">
        <v>1</v>
      </c>
    </row>
    <row r="144" spans="1:103" ht="15" hidden="1" customHeight="1" x14ac:dyDescent="0.2">
      <c r="A144" t="s">
        <v>104</v>
      </c>
      <c r="B144">
        <v>0</v>
      </c>
      <c r="D144" t="s">
        <v>105</v>
      </c>
      <c r="K144">
        <v>1</v>
      </c>
      <c r="M144">
        <v>1</v>
      </c>
      <c r="N144" t="s">
        <v>112</v>
      </c>
      <c r="O144">
        <v>0</v>
      </c>
      <c r="R144">
        <v>6127900</v>
      </c>
      <c r="S144" s="2">
        <v>42144</v>
      </c>
      <c r="T144">
        <v>2</v>
      </c>
      <c r="U144">
        <v>1</v>
      </c>
      <c r="V144">
        <v>1</v>
      </c>
      <c r="X144">
        <v>0</v>
      </c>
      <c r="Y144">
        <v>0</v>
      </c>
      <c r="Z144" s="2">
        <v>42144</v>
      </c>
      <c r="AA144" s="4" t="s">
        <v>119</v>
      </c>
      <c r="AB144">
        <v>3</v>
      </c>
      <c r="AC144">
        <v>3</v>
      </c>
      <c r="AD144" s="4" t="s">
        <v>119</v>
      </c>
      <c r="AE144">
        <v>2</v>
      </c>
      <c r="AF144">
        <v>2</v>
      </c>
      <c r="AG144" t="s">
        <v>272</v>
      </c>
      <c r="AH144">
        <v>1395</v>
      </c>
      <c r="AI144">
        <v>5</v>
      </c>
      <c r="AJ144">
        <v>5</v>
      </c>
      <c r="AM144">
        <v>422</v>
      </c>
      <c r="AN144">
        <v>422</v>
      </c>
      <c r="AO144">
        <v>1395</v>
      </c>
      <c r="AP144">
        <v>1</v>
      </c>
      <c r="AQ144">
        <v>1</v>
      </c>
      <c r="AR144">
        <v>880</v>
      </c>
      <c r="AS144">
        <v>880</v>
      </c>
      <c r="AV144">
        <v>323</v>
      </c>
      <c r="AW144">
        <v>323</v>
      </c>
      <c r="AX144" t="s">
        <v>273</v>
      </c>
      <c r="AY144" s="3" t="s">
        <v>115</v>
      </c>
      <c r="AZ144">
        <v>1</v>
      </c>
      <c r="BB144" s="2">
        <v>42145</v>
      </c>
      <c r="BC144" s="4" t="s">
        <v>120</v>
      </c>
      <c r="BD144">
        <v>41054531300042</v>
      </c>
      <c r="BF144" t="s">
        <v>108</v>
      </c>
      <c r="BG144" t="s">
        <v>116</v>
      </c>
      <c r="BH144" t="s">
        <v>117</v>
      </c>
      <c r="BJ144" s="2">
        <v>42144</v>
      </c>
      <c r="BK144">
        <v>3</v>
      </c>
      <c r="BM144">
        <v>1409</v>
      </c>
      <c r="BO144" t="s">
        <v>118</v>
      </c>
      <c r="BP144">
        <v>16</v>
      </c>
      <c r="BR144">
        <v>27</v>
      </c>
      <c r="BT144">
        <v>1</v>
      </c>
      <c r="BV144">
        <v>34255833500051</v>
      </c>
      <c r="BX144" t="s">
        <v>108</v>
      </c>
      <c r="BY144">
        <v>1</v>
      </c>
      <c r="CA144">
        <v>3</v>
      </c>
      <c r="CC144">
        <v>41054531300042</v>
      </c>
      <c r="CE144" t="s">
        <v>105</v>
      </c>
      <c r="CG144">
        <v>3</v>
      </c>
      <c r="CM144" t="s">
        <v>106</v>
      </c>
      <c r="CN144" s="2">
        <v>42187</v>
      </c>
      <c r="CO144">
        <v>0</v>
      </c>
      <c r="CQ144" t="s">
        <v>105</v>
      </c>
      <c r="CR144" t="s">
        <v>107</v>
      </c>
      <c r="CS144">
        <v>41054531300042</v>
      </c>
      <c r="CU144" t="s">
        <v>108</v>
      </c>
      <c r="CV144" t="s">
        <v>109</v>
      </c>
      <c r="CW144" t="s">
        <v>110</v>
      </c>
      <c r="CX144" t="s">
        <v>111</v>
      </c>
      <c r="CY144">
        <v>1</v>
      </c>
    </row>
    <row r="145" spans="1:103" ht="15" hidden="1" customHeight="1" x14ac:dyDescent="0.2">
      <c r="A145" t="s">
        <v>104</v>
      </c>
      <c r="B145">
        <v>0</v>
      </c>
      <c r="D145" t="s">
        <v>105</v>
      </c>
      <c r="K145">
        <v>1</v>
      </c>
      <c r="M145">
        <v>1</v>
      </c>
      <c r="N145" t="s">
        <v>112</v>
      </c>
      <c r="O145">
        <v>0</v>
      </c>
      <c r="R145">
        <v>6127900</v>
      </c>
      <c r="S145" s="2">
        <v>42144</v>
      </c>
      <c r="T145">
        <v>2</v>
      </c>
      <c r="U145">
        <v>1</v>
      </c>
      <c r="V145">
        <v>1</v>
      </c>
      <c r="X145">
        <v>0</v>
      </c>
      <c r="Y145">
        <v>0</v>
      </c>
      <c r="Z145" s="2">
        <v>42144</v>
      </c>
      <c r="AA145" s="4" t="s">
        <v>119</v>
      </c>
      <c r="AB145">
        <v>23</v>
      </c>
      <c r="AC145">
        <v>23</v>
      </c>
      <c r="AD145" s="4" t="s">
        <v>119</v>
      </c>
      <c r="AE145">
        <v>2</v>
      </c>
      <c r="AF145">
        <v>2</v>
      </c>
      <c r="AG145" t="s">
        <v>274</v>
      </c>
      <c r="AH145">
        <v>1467</v>
      </c>
      <c r="AI145">
        <v>0.5</v>
      </c>
      <c r="AJ145">
        <v>0.5</v>
      </c>
      <c r="AM145">
        <v>357</v>
      </c>
      <c r="AN145">
        <v>357</v>
      </c>
      <c r="AO145">
        <v>1467</v>
      </c>
      <c r="AP145">
        <v>10</v>
      </c>
      <c r="AQ145">
        <v>10</v>
      </c>
      <c r="AR145">
        <v>0.5</v>
      </c>
      <c r="AS145">
        <v>0.5</v>
      </c>
      <c r="AV145">
        <v>133</v>
      </c>
      <c r="AW145">
        <v>133</v>
      </c>
      <c r="AX145" t="s">
        <v>130</v>
      </c>
      <c r="AY145" s="3" t="s">
        <v>115</v>
      </c>
      <c r="AZ145">
        <v>1</v>
      </c>
      <c r="BB145" s="2">
        <v>42145</v>
      </c>
      <c r="BC145" s="4" t="s">
        <v>120</v>
      </c>
      <c r="BD145">
        <v>41054531300042</v>
      </c>
      <c r="BF145" t="s">
        <v>108</v>
      </c>
      <c r="BG145" t="s">
        <v>116</v>
      </c>
      <c r="BH145" t="s">
        <v>117</v>
      </c>
      <c r="BJ145" s="2">
        <v>42144</v>
      </c>
      <c r="BK145">
        <v>3</v>
      </c>
      <c r="BM145">
        <v>1409</v>
      </c>
      <c r="BO145" t="s">
        <v>118</v>
      </c>
      <c r="BP145">
        <v>16</v>
      </c>
      <c r="BR145">
        <v>27</v>
      </c>
      <c r="BT145">
        <v>1</v>
      </c>
      <c r="BV145">
        <v>34255833500051</v>
      </c>
      <c r="BX145" t="s">
        <v>108</v>
      </c>
      <c r="BY145">
        <v>1</v>
      </c>
      <c r="CA145">
        <v>3</v>
      </c>
      <c r="CC145">
        <v>41054531300042</v>
      </c>
      <c r="CE145" t="s">
        <v>105</v>
      </c>
      <c r="CG145">
        <v>3</v>
      </c>
      <c r="CM145" t="s">
        <v>106</v>
      </c>
      <c r="CN145" s="2">
        <v>42187</v>
      </c>
      <c r="CO145">
        <v>0</v>
      </c>
      <c r="CQ145" t="s">
        <v>105</v>
      </c>
      <c r="CR145" t="s">
        <v>107</v>
      </c>
      <c r="CS145">
        <v>41054531300042</v>
      </c>
      <c r="CU145" t="s">
        <v>108</v>
      </c>
      <c r="CV145" t="s">
        <v>109</v>
      </c>
      <c r="CW145" t="s">
        <v>110</v>
      </c>
      <c r="CX145" t="s">
        <v>111</v>
      </c>
      <c r="CY145">
        <v>1</v>
      </c>
    </row>
    <row r="146" spans="1:103" ht="15" hidden="1" customHeight="1" x14ac:dyDescent="0.2">
      <c r="A146" t="s">
        <v>104</v>
      </c>
      <c r="B146">
        <v>0</v>
      </c>
      <c r="D146" t="s">
        <v>105</v>
      </c>
      <c r="K146">
        <v>1</v>
      </c>
      <c r="M146">
        <v>1</v>
      </c>
      <c r="N146" t="s">
        <v>112</v>
      </c>
      <c r="O146">
        <v>0</v>
      </c>
      <c r="R146">
        <v>6127900</v>
      </c>
      <c r="S146" s="2">
        <v>42144</v>
      </c>
      <c r="T146">
        <v>2</v>
      </c>
      <c r="U146">
        <v>1</v>
      </c>
      <c r="V146">
        <v>1</v>
      </c>
      <c r="X146">
        <v>0</v>
      </c>
      <c r="Y146">
        <v>0</v>
      </c>
      <c r="Z146" s="2">
        <v>42144</v>
      </c>
      <c r="AA146" s="4" t="s">
        <v>119</v>
      </c>
      <c r="AB146">
        <v>23</v>
      </c>
      <c r="AC146">
        <v>23</v>
      </c>
      <c r="AD146" s="4" t="s">
        <v>119</v>
      </c>
      <c r="AE146">
        <v>2</v>
      </c>
      <c r="AF146">
        <v>2</v>
      </c>
      <c r="AG146" t="s">
        <v>275</v>
      </c>
      <c r="AH146">
        <v>1517</v>
      </c>
      <c r="AI146">
        <v>0.01</v>
      </c>
      <c r="AJ146">
        <v>0.01</v>
      </c>
      <c r="AK146">
        <v>712</v>
      </c>
      <c r="AL146">
        <v>712</v>
      </c>
      <c r="AM146">
        <v>151</v>
      </c>
      <c r="AN146">
        <v>151</v>
      </c>
      <c r="AO146">
        <v>1517</v>
      </c>
      <c r="AP146">
        <v>1</v>
      </c>
      <c r="AQ146">
        <v>1</v>
      </c>
      <c r="AR146">
        <v>0.01</v>
      </c>
      <c r="AS146">
        <v>0.01</v>
      </c>
      <c r="AT146">
        <v>1168</v>
      </c>
      <c r="AU146">
        <v>1168</v>
      </c>
      <c r="AV146">
        <v>133</v>
      </c>
      <c r="AW146">
        <v>133</v>
      </c>
      <c r="AX146" t="s">
        <v>130</v>
      </c>
      <c r="AY146" s="3" t="s">
        <v>115</v>
      </c>
      <c r="AZ146">
        <v>1</v>
      </c>
      <c r="BB146" s="2">
        <v>42145</v>
      </c>
      <c r="BC146" s="4" t="s">
        <v>120</v>
      </c>
      <c r="BD146">
        <v>41054531300042</v>
      </c>
      <c r="BF146" t="s">
        <v>108</v>
      </c>
      <c r="BG146" t="s">
        <v>116</v>
      </c>
      <c r="BH146" t="s">
        <v>117</v>
      </c>
      <c r="BJ146" s="2">
        <v>42144</v>
      </c>
      <c r="BK146">
        <v>3</v>
      </c>
      <c r="BM146">
        <v>1409</v>
      </c>
      <c r="BO146" t="s">
        <v>118</v>
      </c>
      <c r="BP146">
        <v>16</v>
      </c>
      <c r="BR146">
        <v>27</v>
      </c>
      <c r="BT146">
        <v>1</v>
      </c>
      <c r="BV146">
        <v>34255833500051</v>
      </c>
      <c r="BX146" t="s">
        <v>108</v>
      </c>
      <c r="BY146">
        <v>1</v>
      </c>
      <c r="CA146">
        <v>3</v>
      </c>
      <c r="CC146">
        <v>41054531300042</v>
      </c>
      <c r="CE146" t="s">
        <v>105</v>
      </c>
      <c r="CG146">
        <v>3</v>
      </c>
      <c r="CM146" t="s">
        <v>106</v>
      </c>
      <c r="CN146" s="2">
        <v>42187</v>
      </c>
      <c r="CO146">
        <v>0</v>
      </c>
      <c r="CQ146" t="s">
        <v>105</v>
      </c>
      <c r="CR146" t="s">
        <v>107</v>
      </c>
      <c r="CS146">
        <v>41054531300042</v>
      </c>
      <c r="CU146" t="s">
        <v>108</v>
      </c>
      <c r="CV146" t="s">
        <v>109</v>
      </c>
      <c r="CW146" t="s">
        <v>110</v>
      </c>
      <c r="CX146" t="s">
        <v>111</v>
      </c>
      <c r="CY146">
        <v>1</v>
      </c>
    </row>
    <row r="147" spans="1:103" ht="15" hidden="1" customHeight="1" x14ac:dyDescent="0.2">
      <c r="A147" t="s">
        <v>104</v>
      </c>
      <c r="B147">
        <v>0</v>
      </c>
      <c r="D147" t="s">
        <v>105</v>
      </c>
      <c r="K147">
        <v>1</v>
      </c>
      <c r="M147">
        <v>1</v>
      </c>
      <c r="N147" t="s">
        <v>112</v>
      </c>
      <c r="O147">
        <v>0</v>
      </c>
      <c r="R147">
        <v>6127900</v>
      </c>
      <c r="S147" s="2">
        <v>42144</v>
      </c>
      <c r="T147">
        <v>2</v>
      </c>
      <c r="U147">
        <v>1</v>
      </c>
      <c r="V147">
        <v>1</v>
      </c>
      <c r="X147">
        <v>0</v>
      </c>
      <c r="Y147">
        <v>0</v>
      </c>
      <c r="Z147" s="2">
        <v>42144</v>
      </c>
      <c r="AA147" s="4" t="s">
        <v>119</v>
      </c>
      <c r="AB147">
        <v>3</v>
      </c>
      <c r="AC147">
        <v>3</v>
      </c>
      <c r="AD147" s="4" t="s">
        <v>119</v>
      </c>
      <c r="AE147">
        <v>2</v>
      </c>
      <c r="AF147">
        <v>2</v>
      </c>
      <c r="AG147" t="s">
        <v>276</v>
      </c>
      <c r="AH147">
        <v>1386</v>
      </c>
      <c r="AI147">
        <v>5</v>
      </c>
      <c r="AJ147">
        <v>5</v>
      </c>
      <c r="AM147">
        <v>422</v>
      </c>
      <c r="AN147">
        <v>422</v>
      </c>
      <c r="AO147">
        <v>1386</v>
      </c>
      <c r="AP147">
        <v>1</v>
      </c>
      <c r="AQ147">
        <v>1</v>
      </c>
      <c r="AR147">
        <v>6</v>
      </c>
      <c r="AS147">
        <v>6</v>
      </c>
      <c r="AV147">
        <v>328</v>
      </c>
      <c r="AW147">
        <v>328</v>
      </c>
      <c r="AX147" t="s">
        <v>277</v>
      </c>
      <c r="AY147" s="3" t="s">
        <v>115</v>
      </c>
      <c r="AZ147">
        <v>1</v>
      </c>
      <c r="BB147" s="2">
        <v>42145</v>
      </c>
      <c r="BC147" s="4" t="s">
        <v>120</v>
      </c>
      <c r="BD147">
        <v>41054531300042</v>
      </c>
      <c r="BF147" t="s">
        <v>108</v>
      </c>
      <c r="BG147" t="s">
        <v>116</v>
      </c>
      <c r="BH147" t="s">
        <v>117</v>
      </c>
      <c r="BJ147" s="2">
        <v>42144</v>
      </c>
      <c r="BK147">
        <v>3</v>
      </c>
      <c r="BM147">
        <v>1409</v>
      </c>
      <c r="BO147" t="s">
        <v>118</v>
      </c>
      <c r="BP147">
        <v>16</v>
      </c>
      <c r="BR147">
        <v>27</v>
      </c>
      <c r="BT147">
        <v>1</v>
      </c>
      <c r="BV147">
        <v>34255833500051</v>
      </c>
      <c r="BX147" t="s">
        <v>108</v>
      </c>
      <c r="BY147">
        <v>1</v>
      </c>
      <c r="CA147">
        <v>3</v>
      </c>
      <c r="CC147">
        <v>41054531300042</v>
      </c>
      <c r="CE147" t="s">
        <v>105</v>
      </c>
      <c r="CG147">
        <v>3</v>
      </c>
      <c r="CM147" t="s">
        <v>106</v>
      </c>
      <c r="CN147" s="2">
        <v>42187</v>
      </c>
      <c r="CO147">
        <v>0</v>
      </c>
      <c r="CQ147" t="s">
        <v>105</v>
      </c>
      <c r="CR147" t="s">
        <v>107</v>
      </c>
      <c r="CS147">
        <v>41054531300042</v>
      </c>
      <c r="CU147" t="s">
        <v>108</v>
      </c>
      <c r="CV147" t="s">
        <v>109</v>
      </c>
      <c r="CW147" t="s">
        <v>110</v>
      </c>
      <c r="CX147" t="s">
        <v>111</v>
      </c>
      <c r="CY147">
        <v>1</v>
      </c>
    </row>
    <row r="148" spans="1:103" ht="15" hidden="1" customHeight="1" x14ac:dyDescent="0.2">
      <c r="A148" t="s">
        <v>104</v>
      </c>
      <c r="B148">
        <v>0</v>
      </c>
      <c r="D148" t="s">
        <v>105</v>
      </c>
      <c r="K148">
        <v>1</v>
      </c>
      <c r="M148">
        <v>1</v>
      </c>
      <c r="N148" t="s">
        <v>112</v>
      </c>
      <c r="O148">
        <v>0</v>
      </c>
      <c r="R148">
        <v>6127900</v>
      </c>
      <c r="S148" s="2">
        <v>42144</v>
      </c>
      <c r="T148">
        <v>2</v>
      </c>
      <c r="U148">
        <v>1</v>
      </c>
      <c r="V148">
        <v>1</v>
      </c>
      <c r="X148">
        <v>0</v>
      </c>
      <c r="Y148">
        <v>0</v>
      </c>
      <c r="Z148" s="2">
        <v>42144</v>
      </c>
      <c r="AA148" s="4" t="s">
        <v>119</v>
      </c>
      <c r="AB148">
        <v>3</v>
      </c>
      <c r="AC148">
        <v>3</v>
      </c>
      <c r="AD148" s="4" t="s">
        <v>119</v>
      </c>
      <c r="AE148">
        <v>2</v>
      </c>
      <c r="AF148">
        <v>2</v>
      </c>
      <c r="AG148" t="s">
        <v>278</v>
      </c>
      <c r="AH148">
        <v>1340</v>
      </c>
      <c r="AI148">
        <v>0.5</v>
      </c>
      <c r="AJ148">
        <v>0.5</v>
      </c>
      <c r="AM148">
        <v>257</v>
      </c>
      <c r="AN148">
        <v>257</v>
      </c>
      <c r="AO148">
        <v>1340</v>
      </c>
      <c r="AP148">
        <v>1</v>
      </c>
      <c r="AQ148">
        <v>1</v>
      </c>
      <c r="AR148">
        <v>8.6</v>
      </c>
      <c r="AS148">
        <v>8.6</v>
      </c>
      <c r="AV148">
        <v>173</v>
      </c>
      <c r="AW148">
        <v>173</v>
      </c>
      <c r="AX148" t="s">
        <v>279</v>
      </c>
      <c r="AY148" s="3" t="s">
        <v>115</v>
      </c>
      <c r="AZ148">
        <v>1</v>
      </c>
      <c r="BB148" s="2">
        <v>42145</v>
      </c>
      <c r="BC148" s="4" t="s">
        <v>120</v>
      </c>
      <c r="BD148">
        <v>41054531300042</v>
      </c>
      <c r="BF148" t="s">
        <v>108</v>
      </c>
      <c r="BG148" t="s">
        <v>116</v>
      </c>
      <c r="BH148" t="s">
        <v>117</v>
      </c>
      <c r="BJ148" s="2">
        <v>42144</v>
      </c>
      <c r="BK148">
        <v>3</v>
      </c>
      <c r="BM148">
        <v>1409</v>
      </c>
      <c r="BO148" t="s">
        <v>118</v>
      </c>
      <c r="BP148">
        <v>16</v>
      </c>
      <c r="BR148">
        <v>27</v>
      </c>
      <c r="BT148">
        <v>1</v>
      </c>
      <c r="BV148">
        <v>34255833500051</v>
      </c>
      <c r="BX148" t="s">
        <v>108</v>
      </c>
      <c r="BY148">
        <v>1</v>
      </c>
      <c r="CA148">
        <v>3</v>
      </c>
      <c r="CC148">
        <v>41054531300042</v>
      </c>
      <c r="CE148" t="s">
        <v>105</v>
      </c>
      <c r="CG148">
        <v>3</v>
      </c>
      <c r="CM148" t="s">
        <v>106</v>
      </c>
      <c r="CN148" s="2">
        <v>42187</v>
      </c>
      <c r="CO148">
        <v>0</v>
      </c>
      <c r="CQ148" t="s">
        <v>105</v>
      </c>
      <c r="CR148" t="s">
        <v>107</v>
      </c>
      <c r="CS148">
        <v>41054531300042</v>
      </c>
      <c r="CU148" t="s">
        <v>108</v>
      </c>
      <c r="CV148" t="s">
        <v>109</v>
      </c>
      <c r="CW148" t="s">
        <v>110</v>
      </c>
      <c r="CX148" t="s">
        <v>111</v>
      </c>
      <c r="CY148">
        <v>1</v>
      </c>
    </row>
    <row r="149" spans="1:103" ht="15" hidden="1" customHeight="1" x14ac:dyDescent="0.2">
      <c r="A149" t="s">
        <v>104</v>
      </c>
      <c r="B149">
        <v>0</v>
      </c>
      <c r="D149" t="s">
        <v>105</v>
      </c>
      <c r="K149">
        <v>1</v>
      </c>
      <c r="M149">
        <v>1</v>
      </c>
      <c r="N149" t="s">
        <v>112</v>
      </c>
      <c r="O149">
        <v>0</v>
      </c>
      <c r="R149">
        <v>6127900</v>
      </c>
      <c r="S149" s="2">
        <v>42144</v>
      </c>
      <c r="T149">
        <v>2</v>
      </c>
      <c r="U149">
        <v>1</v>
      </c>
      <c r="V149">
        <v>1</v>
      </c>
      <c r="X149">
        <v>0</v>
      </c>
      <c r="Y149">
        <v>0</v>
      </c>
      <c r="Z149" s="2">
        <v>42144</v>
      </c>
      <c r="AA149" s="4" t="s">
        <v>119</v>
      </c>
      <c r="AB149">
        <v>3</v>
      </c>
      <c r="AC149">
        <v>3</v>
      </c>
      <c r="AD149" s="4" t="s">
        <v>119</v>
      </c>
      <c r="AE149">
        <v>2</v>
      </c>
      <c r="AF149">
        <v>2</v>
      </c>
      <c r="AG149" t="s">
        <v>280</v>
      </c>
      <c r="AH149">
        <v>1339</v>
      </c>
      <c r="AI149">
        <v>0.01</v>
      </c>
      <c r="AJ149">
        <v>0.01</v>
      </c>
      <c r="AM149">
        <v>257</v>
      </c>
      <c r="AN149">
        <v>257</v>
      </c>
      <c r="AO149">
        <v>1339</v>
      </c>
      <c r="AP149">
        <v>1</v>
      </c>
      <c r="AQ149">
        <v>1</v>
      </c>
      <c r="AR149">
        <v>0.83</v>
      </c>
      <c r="AS149">
        <v>0.83</v>
      </c>
      <c r="AV149">
        <v>171</v>
      </c>
      <c r="AW149">
        <v>171</v>
      </c>
      <c r="AX149" t="s">
        <v>281</v>
      </c>
      <c r="AY149" s="3" t="s">
        <v>115</v>
      </c>
      <c r="AZ149">
        <v>1</v>
      </c>
      <c r="BB149" s="2">
        <v>42145</v>
      </c>
      <c r="BC149" s="4" t="s">
        <v>120</v>
      </c>
      <c r="BD149">
        <v>41054531300042</v>
      </c>
      <c r="BF149" t="s">
        <v>108</v>
      </c>
      <c r="BG149" t="s">
        <v>116</v>
      </c>
      <c r="BH149" t="s">
        <v>117</v>
      </c>
      <c r="BJ149" s="2">
        <v>42144</v>
      </c>
      <c r="BK149">
        <v>3</v>
      </c>
      <c r="BM149">
        <v>1409</v>
      </c>
      <c r="BO149" t="s">
        <v>118</v>
      </c>
      <c r="BP149">
        <v>16</v>
      </c>
      <c r="BR149">
        <v>27</v>
      </c>
      <c r="BT149">
        <v>1</v>
      </c>
      <c r="BV149">
        <v>34255833500051</v>
      </c>
      <c r="BX149" t="s">
        <v>108</v>
      </c>
      <c r="BY149">
        <v>1</v>
      </c>
      <c r="CA149">
        <v>3</v>
      </c>
      <c r="CC149">
        <v>41054531300042</v>
      </c>
      <c r="CE149" t="s">
        <v>105</v>
      </c>
      <c r="CG149">
        <v>3</v>
      </c>
      <c r="CM149" t="s">
        <v>106</v>
      </c>
      <c r="CN149" s="2">
        <v>42187</v>
      </c>
      <c r="CO149">
        <v>0</v>
      </c>
      <c r="CQ149" t="s">
        <v>105</v>
      </c>
      <c r="CR149" t="s">
        <v>107</v>
      </c>
      <c r="CS149">
        <v>41054531300042</v>
      </c>
      <c r="CU149" t="s">
        <v>108</v>
      </c>
      <c r="CV149" t="s">
        <v>109</v>
      </c>
      <c r="CW149" t="s">
        <v>110</v>
      </c>
      <c r="CX149" t="s">
        <v>111</v>
      </c>
      <c r="CY149">
        <v>1</v>
      </c>
    </row>
    <row r="150" spans="1:103" ht="15" hidden="1" customHeight="1" x14ac:dyDescent="0.2">
      <c r="A150" t="s">
        <v>104</v>
      </c>
      <c r="B150">
        <v>0</v>
      </c>
      <c r="D150" t="s">
        <v>105</v>
      </c>
      <c r="K150">
        <v>1</v>
      </c>
      <c r="M150">
        <v>1</v>
      </c>
      <c r="N150" t="s">
        <v>112</v>
      </c>
      <c r="O150">
        <v>0</v>
      </c>
      <c r="R150">
        <v>6127900</v>
      </c>
      <c r="S150" s="2">
        <v>42144</v>
      </c>
      <c r="T150">
        <v>2</v>
      </c>
      <c r="U150">
        <v>1</v>
      </c>
      <c r="V150">
        <v>1</v>
      </c>
      <c r="W150" t="s">
        <v>282</v>
      </c>
      <c r="X150">
        <v>0</v>
      </c>
      <c r="Y150">
        <v>0</v>
      </c>
      <c r="Z150" s="2">
        <v>42144</v>
      </c>
      <c r="AA150" s="4" t="s">
        <v>119</v>
      </c>
      <c r="AB150">
        <v>23</v>
      </c>
      <c r="AC150">
        <v>23</v>
      </c>
      <c r="AD150" s="4" t="s">
        <v>119</v>
      </c>
      <c r="AE150">
        <v>2</v>
      </c>
      <c r="AF150">
        <v>2</v>
      </c>
      <c r="AG150" t="s">
        <v>283</v>
      </c>
      <c r="AH150">
        <v>1957</v>
      </c>
      <c r="AI150">
        <v>0.1</v>
      </c>
      <c r="AJ150">
        <v>0.1</v>
      </c>
      <c r="AK150">
        <v>711</v>
      </c>
      <c r="AL150">
        <v>711</v>
      </c>
      <c r="AM150">
        <v>151</v>
      </c>
      <c r="AN150">
        <v>151</v>
      </c>
      <c r="AO150">
        <v>1957</v>
      </c>
      <c r="AP150">
        <v>10</v>
      </c>
      <c r="AQ150">
        <v>10</v>
      </c>
      <c r="AR150">
        <v>0.1</v>
      </c>
      <c r="AS150">
        <v>0.1</v>
      </c>
      <c r="AT150">
        <v>1168</v>
      </c>
      <c r="AU150">
        <v>1168</v>
      </c>
      <c r="AV150">
        <v>133</v>
      </c>
      <c r="AW150">
        <v>133</v>
      </c>
      <c r="AX150" t="s">
        <v>130</v>
      </c>
      <c r="AY150" s="3" t="s">
        <v>115</v>
      </c>
      <c r="AZ150">
        <v>1</v>
      </c>
      <c r="BB150" s="2">
        <v>42145</v>
      </c>
      <c r="BC150" s="4" t="s">
        <v>120</v>
      </c>
      <c r="BD150">
        <v>41054531300042</v>
      </c>
      <c r="BF150" t="s">
        <v>108</v>
      </c>
      <c r="BG150" t="s">
        <v>116</v>
      </c>
      <c r="BH150" t="s">
        <v>117</v>
      </c>
      <c r="BJ150" s="2">
        <v>42144</v>
      </c>
      <c r="BK150">
        <v>3</v>
      </c>
      <c r="BM150">
        <v>1409</v>
      </c>
      <c r="BO150" t="s">
        <v>118</v>
      </c>
      <c r="BP150">
        <v>16</v>
      </c>
      <c r="BR150">
        <v>27</v>
      </c>
      <c r="BT150">
        <v>1</v>
      </c>
      <c r="BV150">
        <v>34255833500051</v>
      </c>
      <c r="BX150" t="s">
        <v>108</v>
      </c>
      <c r="BY150">
        <v>1</v>
      </c>
      <c r="CA150">
        <v>3</v>
      </c>
      <c r="CC150">
        <v>41054531300042</v>
      </c>
      <c r="CE150" t="s">
        <v>105</v>
      </c>
      <c r="CG150">
        <v>3</v>
      </c>
      <c r="CM150" t="s">
        <v>106</v>
      </c>
      <c r="CN150" s="2">
        <v>42187</v>
      </c>
      <c r="CO150">
        <v>0</v>
      </c>
      <c r="CQ150" t="s">
        <v>105</v>
      </c>
      <c r="CR150" t="s">
        <v>107</v>
      </c>
      <c r="CS150">
        <v>41054531300042</v>
      </c>
      <c r="CU150" t="s">
        <v>108</v>
      </c>
      <c r="CV150" t="s">
        <v>109</v>
      </c>
      <c r="CW150" t="s">
        <v>110</v>
      </c>
      <c r="CX150" t="s">
        <v>111</v>
      </c>
      <c r="CY150">
        <v>1</v>
      </c>
    </row>
    <row r="151" spans="1:103" ht="15" hidden="1" customHeight="1" x14ac:dyDescent="0.2">
      <c r="A151" t="s">
        <v>104</v>
      </c>
      <c r="B151">
        <v>0</v>
      </c>
      <c r="D151" t="s">
        <v>105</v>
      </c>
      <c r="K151">
        <v>1</v>
      </c>
      <c r="M151">
        <v>1</v>
      </c>
      <c r="N151" t="s">
        <v>112</v>
      </c>
      <c r="O151">
        <v>0</v>
      </c>
      <c r="R151">
        <v>6127900</v>
      </c>
      <c r="S151" s="2">
        <v>42144</v>
      </c>
      <c r="T151">
        <v>2</v>
      </c>
      <c r="U151">
        <v>1</v>
      </c>
      <c r="V151">
        <v>1</v>
      </c>
      <c r="X151">
        <v>0</v>
      </c>
      <c r="Y151">
        <v>0</v>
      </c>
      <c r="Z151" s="2">
        <v>42144</v>
      </c>
      <c r="AA151" s="4" t="s">
        <v>119</v>
      </c>
      <c r="AB151">
        <v>23</v>
      </c>
      <c r="AC151">
        <v>23</v>
      </c>
      <c r="AD151" s="4" t="s">
        <v>119</v>
      </c>
      <c r="AE151">
        <v>2</v>
      </c>
      <c r="AF151">
        <v>2</v>
      </c>
      <c r="AG151" t="s">
        <v>284</v>
      </c>
      <c r="AH151">
        <v>5986</v>
      </c>
      <c r="AI151">
        <v>1.5E-3</v>
      </c>
      <c r="AJ151">
        <v>1.5E-3</v>
      </c>
      <c r="AK151">
        <v>711</v>
      </c>
      <c r="AL151">
        <v>711</v>
      </c>
      <c r="AM151">
        <v>405</v>
      </c>
      <c r="AN151">
        <v>405</v>
      </c>
      <c r="AO151">
        <v>5986</v>
      </c>
      <c r="AP151">
        <v>10</v>
      </c>
      <c r="AQ151">
        <v>10</v>
      </c>
      <c r="AR151">
        <v>1.5E-3</v>
      </c>
      <c r="AS151">
        <v>1.5E-3</v>
      </c>
      <c r="AV151">
        <v>133</v>
      </c>
      <c r="AW151">
        <v>133</v>
      </c>
      <c r="AX151" t="s">
        <v>130</v>
      </c>
      <c r="AY151" s="3" t="s">
        <v>115</v>
      </c>
      <c r="AZ151">
        <v>1</v>
      </c>
      <c r="BB151" s="2">
        <v>42145</v>
      </c>
      <c r="BC151" s="4" t="s">
        <v>120</v>
      </c>
      <c r="BD151">
        <v>41054531300042</v>
      </c>
      <c r="BF151" t="s">
        <v>108</v>
      </c>
      <c r="BG151" t="s">
        <v>116</v>
      </c>
      <c r="BH151" t="s">
        <v>117</v>
      </c>
      <c r="BJ151" s="2">
        <v>42144</v>
      </c>
      <c r="BK151">
        <v>3</v>
      </c>
      <c r="BM151">
        <v>1409</v>
      </c>
      <c r="BO151" t="s">
        <v>118</v>
      </c>
      <c r="BP151">
        <v>16</v>
      </c>
      <c r="BR151">
        <v>27</v>
      </c>
      <c r="BT151">
        <v>1</v>
      </c>
      <c r="BV151">
        <v>34255833500051</v>
      </c>
      <c r="BX151" t="s">
        <v>108</v>
      </c>
      <c r="BY151">
        <v>1</v>
      </c>
      <c r="CA151">
        <v>3</v>
      </c>
      <c r="CC151">
        <v>41054531300042</v>
      </c>
      <c r="CE151" t="s">
        <v>105</v>
      </c>
      <c r="CG151">
        <v>3</v>
      </c>
      <c r="CM151" t="s">
        <v>106</v>
      </c>
      <c r="CN151" s="2">
        <v>42187</v>
      </c>
      <c r="CO151">
        <v>0</v>
      </c>
      <c r="CQ151" t="s">
        <v>105</v>
      </c>
      <c r="CR151" t="s">
        <v>107</v>
      </c>
      <c r="CS151">
        <v>41054531300042</v>
      </c>
      <c r="CU151" t="s">
        <v>108</v>
      </c>
      <c r="CV151" t="s">
        <v>109</v>
      </c>
      <c r="CW151" t="s">
        <v>110</v>
      </c>
      <c r="CX151" t="s">
        <v>111</v>
      </c>
      <c r="CY151">
        <v>1</v>
      </c>
    </row>
    <row r="152" spans="1:103" ht="15" hidden="1" customHeight="1" x14ac:dyDescent="0.2">
      <c r="A152" t="s">
        <v>104</v>
      </c>
      <c r="B152">
        <v>0</v>
      </c>
      <c r="D152" t="s">
        <v>105</v>
      </c>
      <c r="K152">
        <v>1</v>
      </c>
      <c r="M152">
        <v>1</v>
      </c>
      <c r="N152" t="s">
        <v>112</v>
      </c>
      <c r="O152">
        <v>0</v>
      </c>
      <c r="R152">
        <v>6127900</v>
      </c>
      <c r="S152" s="2">
        <v>42144</v>
      </c>
      <c r="T152">
        <v>2</v>
      </c>
      <c r="U152">
        <v>1</v>
      </c>
      <c r="V152">
        <v>1</v>
      </c>
      <c r="X152">
        <v>0</v>
      </c>
      <c r="Y152">
        <v>0</v>
      </c>
      <c r="Z152" s="2">
        <v>42144</v>
      </c>
      <c r="AA152" s="4" t="s">
        <v>119</v>
      </c>
      <c r="AB152">
        <v>23</v>
      </c>
      <c r="AC152">
        <v>23</v>
      </c>
      <c r="AD152" s="4" t="s">
        <v>119</v>
      </c>
      <c r="AE152">
        <v>2</v>
      </c>
      <c r="AF152">
        <v>2</v>
      </c>
      <c r="AG152" t="s">
        <v>285</v>
      </c>
      <c r="AH152">
        <v>5997</v>
      </c>
      <c r="AI152">
        <v>1.5E-3</v>
      </c>
      <c r="AJ152">
        <v>1.5E-3</v>
      </c>
      <c r="AK152">
        <v>711</v>
      </c>
      <c r="AL152">
        <v>711</v>
      </c>
      <c r="AM152">
        <v>405</v>
      </c>
      <c r="AN152">
        <v>405</v>
      </c>
      <c r="AO152">
        <v>5997</v>
      </c>
      <c r="AP152">
        <v>10</v>
      </c>
      <c r="AQ152">
        <v>10</v>
      </c>
      <c r="AR152">
        <v>1.5E-3</v>
      </c>
      <c r="AS152">
        <v>1.5E-3</v>
      </c>
      <c r="AV152">
        <v>133</v>
      </c>
      <c r="AW152">
        <v>133</v>
      </c>
      <c r="AX152" t="s">
        <v>130</v>
      </c>
      <c r="AY152" s="3" t="s">
        <v>115</v>
      </c>
      <c r="AZ152">
        <v>1</v>
      </c>
      <c r="BB152" s="2">
        <v>42145</v>
      </c>
      <c r="BC152" s="4" t="s">
        <v>120</v>
      </c>
      <c r="BD152">
        <v>41054531300042</v>
      </c>
      <c r="BF152" t="s">
        <v>108</v>
      </c>
      <c r="BG152" t="s">
        <v>116</v>
      </c>
      <c r="BH152" t="s">
        <v>117</v>
      </c>
      <c r="BJ152" s="2">
        <v>42144</v>
      </c>
      <c r="BK152">
        <v>3</v>
      </c>
      <c r="BM152">
        <v>1409</v>
      </c>
      <c r="BO152" t="s">
        <v>118</v>
      </c>
      <c r="BP152">
        <v>16</v>
      </c>
      <c r="BR152">
        <v>27</v>
      </c>
      <c r="BT152">
        <v>1</v>
      </c>
      <c r="BV152">
        <v>34255833500051</v>
      </c>
      <c r="BX152" t="s">
        <v>108</v>
      </c>
      <c r="BY152">
        <v>1</v>
      </c>
      <c r="CA152">
        <v>3</v>
      </c>
      <c r="CC152">
        <v>41054531300042</v>
      </c>
      <c r="CE152" t="s">
        <v>105</v>
      </c>
      <c r="CG152">
        <v>3</v>
      </c>
      <c r="CM152" t="s">
        <v>106</v>
      </c>
      <c r="CN152" s="2">
        <v>42187</v>
      </c>
      <c r="CO152">
        <v>0</v>
      </c>
      <c r="CQ152" t="s">
        <v>105</v>
      </c>
      <c r="CR152" t="s">
        <v>107</v>
      </c>
      <c r="CS152">
        <v>41054531300042</v>
      </c>
      <c r="CU152" t="s">
        <v>108</v>
      </c>
      <c r="CV152" t="s">
        <v>109</v>
      </c>
      <c r="CW152" t="s">
        <v>110</v>
      </c>
      <c r="CX152" t="s">
        <v>111</v>
      </c>
      <c r="CY152">
        <v>1</v>
      </c>
    </row>
    <row r="153" spans="1:103" ht="15" hidden="1" customHeight="1" x14ac:dyDescent="0.2">
      <c r="A153" t="s">
        <v>104</v>
      </c>
      <c r="B153">
        <v>0</v>
      </c>
      <c r="D153" t="s">
        <v>105</v>
      </c>
      <c r="K153">
        <v>1</v>
      </c>
      <c r="M153">
        <v>1</v>
      </c>
      <c r="N153" t="s">
        <v>112</v>
      </c>
      <c r="O153">
        <v>0</v>
      </c>
      <c r="R153">
        <v>6127900</v>
      </c>
      <c r="S153" s="2">
        <v>42144</v>
      </c>
      <c r="T153">
        <v>2</v>
      </c>
      <c r="U153">
        <v>1</v>
      </c>
      <c r="V153">
        <v>1</v>
      </c>
      <c r="W153" t="s">
        <v>282</v>
      </c>
      <c r="X153">
        <v>0</v>
      </c>
      <c r="Y153">
        <v>0</v>
      </c>
      <c r="Z153" s="2">
        <v>42144</v>
      </c>
      <c r="AA153" s="4" t="s">
        <v>119</v>
      </c>
      <c r="AB153">
        <v>23</v>
      </c>
      <c r="AC153">
        <v>23</v>
      </c>
      <c r="AD153" s="4" t="s">
        <v>119</v>
      </c>
      <c r="AE153">
        <v>2</v>
      </c>
      <c r="AF153">
        <v>2</v>
      </c>
      <c r="AG153" t="s">
        <v>286</v>
      </c>
      <c r="AH153">
        <v>2904</v>
      </c>
      <c r="AI153">
        <v>0.03</v>
      </c>
      <c r="AJ153">
        <v>0.03</v>
      </c>
      <c r="AK153">
        <v>711</v>
      </c>
      <c r="AL153">
        <v>711</v>
      </c>
      <c r="AM153">
        <v>151</v>
      </c>
      <c r="AN153">
        <v>151</v>
      </c>
      <c r="AO153">
        <v>2904</v>
      </c>
      <c r="AP153">
        <v>10</v>
      </c>
      <c r="AQ153">
        <v>10</v>
      </c>
      <c r="AR153">
        <v>0.03</v>
      </c>
      <c r="AS153">
        <v>0.03</v>
      </c>
      <c r="AT153">
        <v>1168</v>
      </c>
      <c r="AU153">
        <v>1168</v>
      </c>
      <c r="AV153">
        <v>133</v>
      </c>
      <c r="AW153">
        <v>133</v>
      </c>
      <c r="AX153" t="s">
        <v>130</v>
      </c>
      <c r="AY153" s="3" t="s">
        <v>115</v>
      </c>
      <c r="AZ153">
        <v>1</v>
      </c>
      <c r="BB153" s="2">
        <v>42145</v>
      </c>
      <c r="BC153" s="4" t="s">
        <v>120</v>
      </c>
      <c r="BD153">
        <v>41054531300042</v>
      </c>
      <c r="BF153" t="s">
        <v>108</v>
      </c>
      <c r="BG153" t="s">
        <v>116</v>
      </c>
      <c r="BH153" t="s">
        <v>117</v>
      </c>
      <c r="BJ153" s="2">
        <v>42144</v>
      </c>
      <c r="BK153">
        <v>3</v>
      </c>
      <c r="BM153">
        <v>1409</v>
      </c>
      <c r="BO153" t="s">
        <v>118</v>
      </c>
      <c r="BP153">
        <v>16</v>
      </c>
      <c r="BR153">
        <v>27</v>
      </c>
      <c r="BT153">
        <v>1</v>
      </c>
      <c r="BV153">
        <v>34255833500051</v>
      </c>
      <c r="BX153" t="s">
        <v>108</v>
      </c>
      <c r="BY153">
        <v>1</v>
      </c>
      <c r="CA153">
        <v>3</v>
      </c>
      <c r="CC153">
        <v>41054531300042</v>
      </c>
      <c r="CE153" t="s">
        <v>105</v>
      </c>
      <c r="CG153">
        <v>3</v>
      </c>
      <c r="CM153" t="s">
        <v>106</v>
      </c>
      <c r="CN153" s="2">
        <v>42187</v>
      </c>
      <c r="CO153">
        <v>0</v>
      </c>
      <c r="CQ153" t="s">
        <v>105</v>
      </c>
      <c r="CR153" t="s">
        <v>107</v>
      </c>
      <c r="CS153">
        <v>41054531300042</v>
      </c>
      <c r="CU153" t="s">
        <v>108</v>
      </c>
      <c r="CV153" t="s">
        <v>109</v>
      </c>
      <c r="CW153" t="s">
        <v>110</v>
      </c>
      <c r="CX153" t="s">
        <v>111</v>
      </c>
      <c r="CY153">
        <v>1</v>
      </c>
    </row>
    <row r="154" spans="1:103" ht="15" hidden="1" customHeight="1" x14ac:dyDescent="0.2">
      <c r="A154" t="s">
        <v>104</v>
      </c>
      <c r="B154">
        <v>0</v>
      </c>
      <c r="D154" t="s">
        <v>105</v>
      </c>
      <c r="K154">
        <v>1</v>
      </c>
      <c r="M154">
        <v>1</v>
      </c>
      <c r="N154" t="s">
        <v>112</v>
      </c>
      <c r="O154">
        <v>0</v>
      </c>
      <c r="R154">
        <v>6127900</v>
      </c>
      <c r="S154" s="2">
        <v>42144</v>
      </c>
      <c r="T154">
        <v>2</v>
      </c>
      <c r="U154">
        <v>1</v>
      </c>
      <c r="V154">
        <v>1</v>
      </c>
      <c r="X154">
        <v>0</v>
      </c>
      <c r="Y154">
        <v>0</v>
      </c>
      <c r="Z154" s="2">
        <v>42144</v>
      </c>
      <c r="AA154" s="4" t="s">
        <v>119</v>
      </c>
      <c r="AB154">
        <v>3</v>
      </c>
      <c r="AC154">
        <v>3</v>
      </c>
      <c r="AD154" s="4" t="s">
        <v>119</v>
      </c>
      <c r="AE154">
        <v>2</v>
      </c>
      <c r="AF154">
        <v>2</v>
      </c>
      <c r="AG154" t="s">
        <v>287</v>
      </c>
      <c r="AH154">
        <v>1433</v>
      </c>
      <c r="AI154">
        <v>0.01</v>
      </c>
      <c r="AJ154">
        <v>0.01</v>
      </c>
      <c r="AM154">
        <v>470</v>
      </c>
      <c r="AN154">
        <v>470</v>
      </c>
      <c r="AO154">
        <v>1433</v>
      </c>
      <c r="AP154">
        <v>1</v>
      </c>
      <c r="AQ154">
        <v>1</v>
      </c>
      <c r="AR154">
        <v>0.1</v>
      </c>
      <c r="AS154">
        <v>0.1</v>
      </c>
      <c r="AV154">
        <v>176</v>
      </c>
      <c r="AW154">
        <v>176</v>
      </c>
      <c r="AX154" t="s">
        <v>288</v>
      </c>
      <c r="AY154" s="3" t="s">
        <v>115</v>
      </c>
      <c r="AZ154">
        <v>1</v>
      </c>
      <c r="BB154" s="2">
        <v>42145</v>
      </c>
      <c r="BC154" s="4" t="s">
        <v>120</v>
      </c>
      <c r="BD154">
        <v>41054531300042</v>
      </c>
      <c r="BF154" t="s">
        <v>108</v>
      </c>
      <c r="BG154" t="s">
        <v>116</v>
      </c>
      <c r="BH154" t="s">
        <v>117</v>
      </c>
      <c r="BJ154" s="2">
        <v>42144</v>
      </c>
      <c r="BK154">
        <v>3</v>
      </c>
      <c r="BM154">
        <v>1409</v>
      </c>
      <c r="BO154" t="s">
        <v>118</v>
      </c>
      <c r="BP154">
        <v>16</v>
      </c>
      <c r="BR154">
        <v>27</v>
      </c>
      <c r="BT154">
        <v>1</v>
      </c>
      <c r="BV154">
        <v>34255833500051</v>
      </c>
      <c r="BX154" t="s">
        <v>108</v>
      </c>
      <c r="BY154">
        <v>1</v>
      </c>
      <c r="CA154">
        <v>3</v>
      </c>
      <c r="CC154">
        <v>41054531300042</v>
      </c>
      <c r="CE154" t="s">
        <v>105</v>
      </c>
      <c r="CG154">
        <v>3</v>
      </c>
      <c r="CM154" t="s">
        <v>106</v>
      </c>
      <c r="CN154" s="2">
        <v>42187</v>
      </c>
      <c r="CO154">
        <v>0</v>
      </c>
      <c r="CQ154" t="s">
        <v>105</v>
      </c>
      <c r="CR154" t="s">
        <v>107</v>
      </c>
      <c r="CS154">
        <v>41054531300042</v>
      </c>
      <c r="CU154" t="s">
        <v>108</v>
      </c>
      <c r="CV154" t="s">
        <v>109</v>
      </c>
      <c r="CW154" t="s">
        <v>110</v>
      </c>
      <c r="CX154" t="s">
        <v>111</v>
      </c>
      <c r="CY154">
        <v>1</v>
      </c>
    </row>
    <row r="155" spans="1:103" ht="15" hidden="1" customHeight="1" x14ac:dyDescent="0.2">
      <c r="A155" t="s">
        <v>104</v>
      </c>
      <c r="B155">
        <v>0</v>
      </c>
      <c r="D155" t="s">
        <v>105</v>
      </c>
      <c r="K155">
        <v>1</v>
      </c>
      <c r="M155">
        <v>1</v>
      </c>
      <c r="N155" t="s">
        <v>112</v>
      </c>
      <c r="O155">
        <v>0</v>
      </c>
      <c r="R155">
        <v>6127900</v>
      </c>
      <c r="S155" s="2">
        <v>42144</v>
      </c>
      <c r="T155">
        <v>2</v>
      </c>
      <c r="U155">
        <v>1</v>
      </c>
      <c r="V155">
        <v>1</v>
      </c>
      <c r="X155">
        <v>0</v>
      </c>
      <c r="Y155">
        <v>0</v>
      </c>
      <c r="Z155" s="2">
        <v>42144</v>
      </c>
      <c r="AA155" s="4" t="s">
        <v>119</v>
      </c>
      <c r="AB155">
        <v>23</v>
      </c>
      <c r="AC155">
        <v>23</v>
      </c>
      <c r="AD155" s="4" t="s">
        <v>119</v>
      </c>
      <c r="AE155">
        <v>2</v>
      </c>
      <c r="AF155">
        <v>2</v>
      </c>
      <c r="AG155" t="s">
        <v>289</v>
      </c>
      <c r="AH155">
        <v>1955</v>
      </c>
      <c r="AI155">
        <v>0.1</v>
      </c>
      <c r="AJ155">
        <v>0.1</v>
      </c>
      <c r="AK155">
        <v>711</v>
      </c>
      <c r="AL155">
        <v>711</v>
      </c>
      <c r="AM155">
        <v>700</v>
      </c>
      <c r="AN155">
        <v>700</v>
      </c>
      <c r="AO155">
        <v>1955</v>
      </c>
      <c r="AP155">
        <v>10</v>
      </c>
      <c r="AQ155">
        <v>10</v>
      </c>
      <c r="AR155">
        <v>0.1</v>
      </c>
      <c r="AS155">
        <v>0.1</v>
      </c>
      <c r="AT155">
        <v>2674</v>
      </c>
      <c r="AU155">
        <v>2674</v>
      </c>
      <c r="AV155">
        <v>133</v>
      </c>
      <c r="AW155">
        <v>133</v>
      </c>
      <c r="AX155" t="s">
        <v>130</v>
      </c>
      <c r="AY155" s="3" t="s">
        <v>115</v>
      </c>
      <c r="AZ155">
        <v>1</v>
      </c>
      <c r="BB155" s="2">
        <v>42145</v>
      </c>
      <c r="BC155" s="4" t="s">
        <v>120</v>
      </c>
      <c r="BD155">
        <v>41054531300042</v>
      </c>
      <c r="BF155" t="s">
        <v>108</v>
      </c>
      <c r="BG155" t="s">
        <v>116</v>
      </c>
      <c r="BH155" t="s">
        <v>117</v>
      </c>
      <c r="BJ155" s="2">
        <v>42144</v>
      </c>
      <c r="BK155">
        <v>3</v>
      </c>
      <c r="BM155">
        <v>1409</v>
      </c>
      <c r="BO155" t="s">
        <v>118</v>
      </c>
      <c r="BP155">
        <v>16</v>
      </c>
      <c r="BR155">
        <v>27</v>
      </c>
      <c r="BT155">
        <v>1</v>
      </c>
      <c r="BV155">
        <v>34255833500051</v>
      </c>
      <c r="BX155" t="s">
        <v>108</v>
      </c>
      <c r="BY155">
        <v>1</v>
      </c>
      <c r="CA155">
        <v>3</v>
      </c>
      <c r="CC155">
        <v>41054531300042</v>
      </c>
      <c r="CE155" t="s">
        <v>105</v>
      </c>
      <c r="CG155">
        <v>3</v>
      </c>
      <c r="CM155" t="s">
        <v>106</v>
      </c>
      <c r="CN155" s="2">
        <v>42187</v>
      </c>
      <c r="CO155">
        <v>0</v>
      </c>
      <c r="CQ155" t="s">
        <v>105</v>
      </c>
      <c r="CR155" t="s">
        <v>107</v>
      </c>
      <c r="CS155">
        <v>41054531300042</v>
      </c>
      <c r="CU155" t="s">
        <v>108</v>
      </c>
      <c r="CV155" t="s">
        <v>109</v>
      </c>
      <c r="CW155" t="s">
        <v>110</v>
      </c>
      <c r="CX155" t="s">
        <v>111</v>
      </c>
      <c r="CY155">
        <v>1</v>
      </c>
    </row>
    <row r="156" spans="1:103" ht="15" hidden="1" customHeight="1" x14ac:dyDescent="0.2">
      <c r="A156" t="s">
        <v>104</v>
      </c>
      <c r="B156">
        <v>0</v>
      </c>
      <c r="D156" t="s">
        <v>105</v>
      </c>
      <c r="K156">
        <v>1</v>
      </c>
      <c r="M156">
        <v>1</v>
      </c>
      <c r="N156" t="s">
        <v>112</v>
      </c>
      <c r="O156">
        <v>0</v>
      </c>
      <c r="R156">
        <v>6127900</v>
      </c>
      <c r="S156" s="2">
        <v>42144</v>
      </c>
      <c r="T156">
        <v>2</v>
      </c>
      <c r="U156">
        <v>1</v>
      </c>
      <c r="V156">
        <v>1</v>
      </c>
      <c r="X156">
        <v>0</v>
      </c>
      <c r="Y156">
        <v>0</v>
      </c>
      <c r="Z156" s="2">
        <v>42144</v>
      </c>
      <c r="AA156" s="4" t="s">
        <v>119</v>
      </c>
      <c r="AB156">
        <v>23</v>
      </c>
      <c r="AC156">
        <v>23</v>
      </c>
      <c r="AD156" s="4" t="s">
        <v>119</v>
      </c>
      <c r="AE156">
        <v>2</v>
      </c>
      <c r="AF156">
        <v>2</v>
      </c>
      <c r="AG156" t="s">
        <v>290</v>
      </c>
      <c r="AH156">
        <v>1242</v>
      </c>
      <c r="AI156">
        <v>1.4999999999999999E-2</v>
      </c>
      <c r="AJ156">
        <v>1.4999999999999999E-2</v>
      </c>
      <c r="AK156">
        <v>711</v>
      </c>
      <c r="AL156">
        <v>711</v>
      </c>
      <c r="AM156">
        <v>340</v>
      </c>
      <c r="AN156">
        <v>340</v>
      </c>
      <c r="AO156">
        <v>1242</v>
      </c>
      <c r="AP156">
        <v>10</v>
      </c>
      <c r="AQ156">
        <v>10</v>
      </c>
      <c r="AR156">
        <v>1.4999999999999999E-2</v>
      </c>
      <c r="AS156">
        <v>1.4999999999999999E-2</v>
      </c>
      <c r="AT156">
        <v>1168</v>
      </c>
      <c r="AU156">
        <v>1168</v>
      </c>
      <c r="AV156">
        <v>133</v>
      </c>
      <c r="AW156">
        <v>133</v>
      </c>
      <c r="AX156" t="s">
        <v>130</v>
      </c>
      <c r="AY156" s="3" t="s">
        <v>115</v>
      </c>
      <c r="AZ156">
        <v>1</v>
      </c>
      <c r="BB156" s="2">
        <v>42145</v>
      </c>
      <c r="BC156" s="4" t="s">
        <v>120</v>
      </c>
      <c r="BD156">
        <v>41054531300042</v>
      </c>
      <c r="BF156" t="s">
        <v>108</v>
      </c>
      <c r="BG156" t="s">
        <v>116</v>
      </c>
      <c r="BH156" t="s">
        <v>117</v>
      </c>
      <c r="BJ156" s="2">
        <v>42144</v>
      </c>
      <c r="BK156">
        <v>3</v>
      </c>
      <c r="BM156">
        <v>1409</v>
      </c>
      <c r="BO156" t="s">
        <v>118</v>
      </c>
      <c r="BP156">
        <v>16</v>
      </c>
      <c r="BR156">
        <v>27</v>
      </c>
      <c r="BT156">
        <v>1</v>
      </c>
      <c r="BV156">
        <v>34255833500051</v>
      </c>
      <c r="BX156" t="s">
        <v>108</v>
      </c>
      <c r="BY156">
        <v>1</v>
      </c>
      <c r="CA156">
        <v>3</v>
      </c>
      <c r="CC156">
        <v>41054531300042</v>
      </c>
      <c r="CE156" t="s">
        <v>105</v>
      </c>
      <c r="CG156">
        <v>3</v>
      </c>
      <c r="CM156" t="s">
        <v>106</v>
      </c>
      <c r="CN156" s="2">
        <v>42187</v>
      </c>
      <c r="CO156">
        <v>0</v>
      </c>
      <c r="CQ156" t="s">
        <v>105</v>
      </c>
      <c r="CR156" t="s">
        <v>107</v>
      </c>
      <c r="CS156">
        <v>41054531300042</v>
      </c>
      <c r="CU156" t="s">
        <v>108</v>
      </c>
      <c r="CV156" t="s">
        <v>109</v>
      </c>
      <c r="CW156" t="s">
        <v>110</v>
      </c>
      <c r="CX156" t="s">
        <v>111</v>
      </c>
      <c r="CY156">
        <v>1</v>
      </c>
    </row>
    <row r="157" spans="1:103" ht="15" hidden="1" customHeight="1" x14ac:dyDescent="0.2">
      <c r="A157" t="s">
        <v>104</v>
      </c>
      <c r="B157">
        <v>0</v>
      </c>
      <c r="D157" t="s">
        <v>105</v>
      </c>
      <c r="K157">
        <v>1</v>
      </c>
      <c r="M157">
        <v>1</v>
      </c>
      <c r="N157" t="s">
        <v>112</v>
      </c>
      <c r="O157">
        <v>0</v>
      </c>
      <c r="R157">
        <v>6127900</v>
      </c>
      <c r="S157" s="2">
        <v>42144</v>
      </c>
      <c r="T157">
        <v>2</v>
      </c>
      <c r="U157">
        <v>1</v>
      </c>
      <c r="V157">
        <v>1</v>
      </c>
      <c r="X157">
        <v>0</v>
      </c>
      <c r="Y157">
        <v>0</v>
      </c>
      <c r="Z157" s="2">
        <v>42144</v>
      </c>
      <c r="AA157" s="4" t="s">
        <v>119</v>
      </c>
      <c r="AB157">
        <v>23</v>
      </c>
      <c r="AC157">
        <v>23</v>
      </c>
      <c r="AD157" s="4" t="s">
        <v>119</v>
      </c>
      <c r="AE157">
        <v>2</v>
      </c>
      <c r="AF157">
        <v>2</v>
      </c>
      <c r="AG157" t="s">
        <v>291</v>
      </c>
      <c r="AH157">
        <v>1243</v>
      </c>
      <c r="AI157">
        <v>1.4999999999999999E-2</v>
      </c>
      <c r="AJ157">
        <v>1.4999999999999999E-2</v>
      </c>
      <c r="AK157">
        <v>711</v>
      </c>
      <c r="AL157">
        <v>711</v>
      </c>
      <c r="AM157">
        <v>340</v>
      </c>
      <c r="AN157">
        <v>340</v>
      </c>
      <c r="AO157">
        <v>1243</v>
      </c>
      <c r="AP157">
        <v>10</v>
      </c>
      <c r="AQ157">
        <v>10</v>
      </c>
      <c r="AR157">
        <v>1.4999999999999999E-2</v>
      </c>
      <c r="AS157">
        <v>1.4999999999999999E-2</v>
      </c>
      <c r="AT157">
        <v>1168</v>
      </c>
      <c r="AU157">
        <v>1168</v>
      </c>
      <c r="AV157">
        <v>133</v>
      </c>
      <c r="AW157">
        <v>133</v>
      </c>
      <c r="AX157" t="s">
        <v>130</v>
      </c>
      <c r="AY157" s="3" t="s">
        <v>115</v>
      </c>
      <c r="AZ157">
        <v>1</v>
      </c>
      <c r="BB157" s="2">
        <v>42145</v>
      </c>
      <c r="BC157" s="4" t="s">
        <v>120</v>
      </c>
      <c r="BD157">
        <v>41054531300042</v>
      </c>
      <c r="BF157" t="s">
        <v>108</v>
      </c>
      <c r="BG157" t="s">
        <v>116</v>
      </c>
      <c r="BH157" t="s">
        <v>117</v>
      </c>
      <c r="BJ157" s="2">
        <v>42144</v>
      </c>
      <c r="BK157">
        <v>3</v>
      </c>
      <c r="BM157">
        <v>1409</v>
      </c>
      <c r="BO157" t="s">
        <v>118</v>
      </c>
      <c r="BP157">
        <v>16</v>
      </c>
      <c r="BR157">
        <v>27</v>
      </c>
      <c r="BT157">
        <v>1</v>
      </c>
      <c r="BV157">
        <v>34255833500051</v>
      </c>
      <c r="BX157" t="s">
        <v>108</v>
      </c>
      <c r="BY157">
        <v>1</v>
      </c>
      <c r="CA157">
        <v>3</v>
      </c>
      <c r="CC157">
        <v>41054531300042</v>
      </c>
      <c r="CE157" t="s">
        <v>105</v>
      </c>
      <c r="CG157">
        <v>3</v>
      </c>
      <c r="CM157" t="s">
        <v>106</v>
      </c>
      <c r="CN157" s="2">
        <v>42187</v>
      </c>
      <c r="CO157">
        <v>0</v>
      </c>
      <c r="CQ157" t="s">
        <v>105</v>
      </c>
      <c r="CR157" t="s">
        <v>107</v>
      </c>
      <c r="CS157">
        <v>41054531300042</v>
      </c>
      <c r="CU157" t="s">
        <v>108</v>
      </c>
      <c r="CV157" t="s">
        <v>109</v>
      </c>
      <c r="CW157" t="s">
        <v>110</v>
      </c>
      <c r="CX157" t="s">
        <v>111</v>
      </c>
      <c r="CY157">
        <v>1</v>
      </c>
    </row>
    <row r="158" spans="1:103" ht="15" hidden="1" customHeight="1" x14ac:dyDescent="0.2">
      <c r="A158" t="s">
        <v>104</v>
      </c>
      <c r="B158">
        <v>0</v>
      </c>
      <c r="D158" t="s">
        <v>105</v>
      </c>
      <c r="K158">
        <v>1</v>
      </c>
      <c r="M158">
        <v>1</v>
      </c>
      <c r="N158" t="s">
        <v>112</v>
      </c>
      <c r="O158">
        <v>0</v>
      </c>
      <c r="R158">
        <v>6127900</v>
      </c>
      <c r="S158" s="2">
        <v>42144</v>
      </c>
      <c r="T158">
        <v>2</v>
      </c>
      <c r="U158">
        <v>1</v>
      </c>
      <c r="V158">
        <v>1</v>
      </c>
      <c r="X158">
        <v>0</v>
      </c>
      <c r="Y158">
        <v>0</v>
      </c>
      <c r="Z158" s="2">
        <v>42144</v>
      </c>
      <c r="AA158" s="4" t="s">
        <v>119</v>
      </c>
      <c r="AB158">
        <v>23</v>
      </c>
      <c r="AC158">
        <v>23</v>
      </c>
      <c r="AD158" s="4" t="s">
        <v>119</v>
      </c>
      <c r="AE158">
        <v>2</v>
      </c>
      <c r="AF158">
        <v>2</v>
      </c>
      <c r="AG158" t="s">
        <v>292</v>
      </c>
      <c r="AH158">
        <v>1244</v>
      </c>
      <c r="AI158">
        <v>1.4999999999999999E-2</v>
      </c>
      <c r="AJ158">
        <v>1.4999999999999999E-2</v>
      </c>
      <c r="AK158">
        <v>711</v>
      </c>
      <c r="AL158">
        <v>711</v>
      </c>
      <c r="AM158">
        <v>340</v>
      </c>
      <c r="AN158">
        <v>340</v>
      </c>
      <c r="AO158">
        <v>1244</v>
      </c>
      <c r="AP158">
        <v>10</v>
      </c>
      <c r="AQ158">
        <v>10</v>
      </c>
      <c r="AR158">
        <v>1.4999999999999999E-2</v>
      </c>
      <c r="AS158">
        <v>1.4999999999999999E-2</v>
      </c>
      <c r="AT158">
        <v>1168</v>
      </c>
      <c r="AU158">
        <v>1168</v>
      </c>
      <c r="AV158">
        <v>133</v>
      </c>
      <c r="AW158">
        <v>133</v>
      </c>
      <c r="AX158" t="s">
        <v>130</v>
      </c>
      <c r="AY158" s="3" t="s">
        <v>115</v>
      </c>
      <c r="AZ158">
        <v>1</v>
      </c>
      <c r="BB158" s="2">
        <v>42145</v>
      </c>
      <c r="BC158" s="4" t="s">
        <v>120</v>
      </c>
      <c r="BD158">
        <v>41054531300042</v>
      </c>
      <c r="BF158" t="s">
        <v>108</v>
      </c>
      <c r="BG158" t="s">
        <v>116</v>
      </c>
      <c r="BH158" t="s">
        <v>117</v>
      </c>
      <c r="BJ158" s="2">
        <v>42144</v>
      </c>
      <c r="BK158">
        <v>3</v>
      </c>
      <c r="BM158">
        <v>1409</v>
      </c>
      <c r="BO158" t="s">
        <v>118</v>
      </c>
      <c r="BP158">
        <v>16</v>
      </c>
      <c r="BR158">
        <v>27</v>
      </c>
      <c r="BT158">
        <v>1</v>
      </c>
      <c r="BV158">
        <v>34255833500051</v>
      </c>
      <c r="BX158" t="s">
        <v>108</v>
      </c>
      <c r="BY158">
        <v>1</v>
      </c>
      <c r="CA158">
        <v>3</v>
      </c>
      <c r="CC158">
        <v>41054531300042</v>
      </c>
      <c r="CE158" t="s">
        <v>105</v>
      </c>
      <c r="CG158">
        <v>3</v>
      </c>
      <c r="CM158" t="s">
        <v>106</v>
      </c>
      <c r="CN158" s="2">
        <v>42187</v>
      </c>
      <c r="CO158">
        <v>0</v>
      </c>
      <c r="CQ158" t="s">
        <v>105</v>
      </c>
      <c r="CR158" t="s">
        <v>107</v>
      </c>
      <c r="CS158">
        <v>41054531300042</v>
      </c>
      <c r="CU158" t="s">
        <v>108</v>
      </c>
      <c r="CV158" t="s">
        <v>109</v>
      </c>
      <c r="CW158" t="s">
        <v>110</v>
      </c>
      <c r="CX158" t="s">
        <v>111</v>
      </c>
      <c r="CY158">
        <v>1</v>
      </c>
    </row>
    <row r="159" spans="1:103" ht="15" hidden="1" customHeight="1" x14ac:dyDescent="0.2">
      <c r="A159" t="s">
        <v>104</v>
      </c>
      <c r="B159">
        <v>0</v>
      </c>
      <c r="D159" t="s">
        <v>105</v>
      </c>
      <c r="K159">
        <v>1</v>
      </c>
      <c r="M159">
        <v>1</v>
      </c>
      <c r="N159" t="s">
        <v>112</v>
      </c>
      <c r="O159">
        <v>0</v>
      </c>
      <c r="R159">
        <v>6127900</v>
      </c>
      <c r="S159" s="2">
        <v>42144</v>
      </c>
      <c r="T159">
        <v>2</v>
      </c>
      <c r="U159">
        <v>1</v>
      </c>
      <c r="V159">
        <v>1</v>
      </c>
      <c r="X159">
        <v>0</v>
      </c>
      <c r="Y159">
        <v>0</v>
      </c>
      <c r="Z159" s="2">
        <v>42144</v>
      </c>
      <c r="AA159" s="4" t="s">
        <v>119</v>
      </c>
      <c r="AB159">
        <v>23</v>
      </c>
      <c r="AC159">
        <v>23</v>
      </c>
      <c r="AD159" s="4" t="s">
        <v>119</v>
      </c>
      <c r="AE159">
        <v>2</v>
      </c>
      <c r="AF159">
        <v>2</v>
      </c>
      <c r="AG159" t="s">
        <v>293</v>
      </c>
      <c r="AH159">
        <v>1245</v>
      </c>
      <c r="AI159">
        <v>1.4999999999999999E-2</v>
      </c>
      <c r="AJ159">
        <v>1.4999999999999999E-2</v>
      </c>
      <c r="AK159">
        <v>711</v>
      </c>
      <c r="AL159">
        <v>711</v>
      </c>
      <c r="AM159">
        <v>340</v>
      </c>
      <c r="AN159">
        <v>340</v>
      </c>
      <c r="AO159">
        <v>1245</v>
      </c>
      <c r="AP159">
        <v>10</v>
      </c>
      <c r="AQ159">
        <v>10</v>
      </c>
      <c r="AR159">
        <v>1.4999999999999999E-2</v>
      </c>
      <c r="AS159">
        <v>1.4999999999999999E-2</v>
      </c>
      <c r="AT159">
        <v>1168</v>
      </c>
      <c r="AU159">
        <v>1168</v>
      </c>
      <c r="AV159">
        <v>133</v>
      </c>
      <c r="AW159">
        <v>133</v>
      </c>
      <c r="AX159" t="s">
        <v>130</v>
      </c>
      <c r="AY159" s="3" t="s">
        <v>115</v>
      </c>
      <c r="AZ159">
        <v>1</v>
      </c>
      <c r="BB159" s="2">
        <v>42145</v>
      </c>
      <c r="BC159" s="4" t="s">
        <v>120</v>
      </c>
      <c r="BD159">
        <v>41054531300042</v>
      </c>
      <c r="BF159" t="s">
        <v>108</v>
      </c>
      <c r="BG159" t="s">
        <v>116</v>
      </c>
      <c r="BH159" t="s">
        <v>117</v>
      </c>
      <c r="BJ159" s="2">
        <v>42144</v>
      </c>
      <c r="BK159">
        <v>3</v>
      </c>
      <c r="BM159">
        <v>1409</v>
      </c>
      <c r="BO159" t="s">
        <v>118</v>
      </c>
      <c r="BP159">
        <v>16</v>
      </c>
      <c r="BR159">
        <v>27</v>
      </c>
      <c r="BT159">
        <v>1</v>
      </c>
      <c r="BV159">
        <v>34255833500051</v>
      </c>
      <c r="BX159" t="s">
        <v>108</v>
      </c>
      <c r="BY159">
        <v>1</v>
      </c>
      <c r="CA159">
        <v>3</v>
      </c>
      <c r="CC159">
        <v>41054531300042</v>
      </c>
      <c r="CE159" t="s">
        <v>105</v>
      </c>
      <c r="CG159">
        <v>3</v>
      </c>
      <c r="CM159" t="s">
        <v>106</v>
      </c>
      <c r="CN159" s="2">
        <v>42187</v>
      </c>
      <c r="CO159">
        <v>0</v>
      </c>
      <c r="CQ159" t="s">
        <v>105</v>
      </c>
      <c r="CR159" t="s">
        <v>107</v>
      </c>
      <c r="CS159">
        <v>41054531300042</v>
      </c>
      <c r="CU159" t="s">
        <v>108</v>
      </c>
      <c r="CV159" t="s">
        <v>109</v>
      </c>
      <c r="CW159" t="s">
        <v>110</v>
      </c>
      <c r="CX159" t="s">
        <v>111</v>
      </c>
      <c r="CY159">
        <v>1</v>
      </c>
    </row>
    <row r="160" spans="1:103" ht="15" hidden="1" customHeight="1" x14ac:dyDescent="0.2">
      <c r="A160" t="s">
        <v>104</v>
      </c>
      <c r="B160">
        <v>0</v>
      </c>
      <c r="D160" t="s">
        <v>105</v>
      </c>
      <c r="K160">
        <v>1</v>
      </c>
      <c r="M160">
        <v>1</v>
      </c>
      <c r="N160" t="s">
        <v>112</v>
      </c>
      <c r="O160">
        <v>0</v>
      </c>
      <c r="R160">
        <v>6127900</v>
      </c>
      <c r="S160" s="2">
        <v>42144</v>
      </c>
      <c r="T160">
        <v>2</v>
      </c>
      <c r="U160">
        <v>2</v>
      </c>
      <c r="V160">
        <v>2</v>
      </c>
      <c r="X160">
        <v>0</v>
      </c>
      <c r="Y160">
        <v>0</v>
      </c>
      <c r="Z160" s="2">
        <v>42144</v>
      </c>
      <c r="AA160" s="4" t="s">
        <v>119</v>
      </c>
      <c r="AB160">
        <v>23</v>
      </c>
      <c r="AC160">
        <v>23</v>
      </c>
      <c r="AD160" s="4" t="s">
        <v>119</v>
      </c>
      <c r="AE160">
        <v>2</v>
      </c>
      <c r="AF160">
        <v>2</v>
      </c>
      <c r="AG160" t="s">
        <v>294</v>
      </c>
      <c r="AH160">
        <v>1090</v>
      </c>
      <c r="AI160">
        <v>1.4999999999999999E-2</v>
      </c>
      <c r="AJ160">
        <v>1.4999999999999999E-2</v>
      </c>
      <c r="AK160">
        <v>711</v>
      </c>
      <c r="AL160">
        <v>711</v>
      </c>
      <c r="AM160">
        <v>340</v>
      </c>
      <c r="AN160">
        <v>340</v>
      </c>
      <c r="AO160">
        <v>1090</v>
      </c>
      <c r="AP160">
        <v>10</v>
      </c>
      <c r="AQ160">
        <v>10</v>
      </c>
      <c r="AR160">
        <v>1.4999999999999999E-2</v>
      </c>
      <c r="AS160">
        <v>1.4999999999999999E-2</v>
      </c>
      <c r="AT160">
        <v>1168</v>
      </c>
      <c r="AU160">
        <v>1168</v>
      </c>
      <c r="AV160">
        <v>133</v>
      </c>
      <c r="AW160">
        <v>133</v>
      </c>
      <c r="AX160" t="s">
        <v>130</v>
      </c>
      <c r="AY160" s="3" t="s">
        <v>115</v>
      </c>
      <c r="AZ160">
        <v>1</v>
      </c>
      <c r="BB160" s="2">
        <v>42145</v>
      </c>
      <c r="BC160" s="4" t="s">
        <v>120</v>
      </c>
      <c r="BD160">
        <v>41054531300042</v>
      </c>
      <c r="BF160" t="s">
        <v>108</v>
      </c>
      <c r="BG160" t="s">
        <v>116</v>
      </c>
      <c r="BH160" t="s">
        <v>117</v>
      </c>
      <c r="BJ160" s="2">
        <v>42144</v>
      </c>
      <c r="BK160">
        <v>3</v>
      </c>
      <c r="BM160">
        <v>1409</v>
      </c>
      <c r="BO160" t="s">
        <v>118</v>
      </c>
      <c r="BP160">
        <v>16</v>
      </c>
      <c r="BR160">
        <v>27</v>
      </c>
      <c r="BT160">
        <v>1</v>
      </c>
      <c r="BV160">
        <v>34255833500051</v>
      </c>
      <c r="BX160" t="s">
        <v>108</v>
      </c>
      <c r="BY160">
        <v>1</v>
      </c>
      <c r="CA160">
        <v>3</v>
      </c>
      <c r="CC160">
        <v>41054531300042</v>
      </c>
      <c r="CE160" t="s">
        <v>105</v>
      </c>
      <c r="CG160">
        <v>3</v>
      </c>
      <c r="CM160" t="s">
        <v>106</v>
      </c>
      <c r="CN160" s="2">
        <v>42187</v>
      </c>
      <c r="CO160">
        <v>0</v>
      </c>
      <c r="CQ160" t="s">
        <v>105</v>
      </c>
      <c r="CR160" t="s">
        <v>107</v>
      </c>
      <c r="CS160">
        <v>41054531300042</v>
      </c>
      <c r="CU160" t="s">
        <v>108</v>
      </c>
      <c r="CV160" t="s">
        <v>109</v>
      </c>
      <c r="CW160" t="s">
        <v>110</v>
      </c>
      <c r="CX160" t="s">
        <v>111</v>
      </c>
      <c r="CY160">
        <v>1</v>
      </c>
    </row>
    <row r="161" spans="1:103" ht="15" hidden="1" customHeight="1" x14ac:dyDescent="0.2">
      <c r="A161" t="s">
        <v>104</v>
      </c>
      <c r="B161">
        <v>0</v>
      </c>
      <c r="D161" t="s">
        <v>105</v>
      </c>
      <c r="K161">
        <v>1</v>
      </c>
      <c r="M161">
        <v>1</v>
      </c>
      <c r="N161" t="s">
        <v>112</v>
      </c>
      <c r="O161">
        <v>0</v>
      </c>
      <c r="R161">
        <v>6127900</v>
      </c>
      <c r="S161" s="2">
        <v>42144</v>
      </c>
      <c r="T161">
        <v>2</v>
      </c>
      <c r="U161">
        <v>1</v>
      </c>
      <c r="V161">
        <v>1</v>
      </c>
      <c r="X161">
        <v>0</v>
      </c>
      <c r="Y161">
        <v>0</v>
      </c>
      <c r="Z161" s="2">
        <v>42144</v>
      </c>
      <c r="AA161" s="4" t="s">
        <v>119</v>
      </c>
      <c r="AB161">
        <v>23</v>
      </c>
      <c r="AC161">
        <v>23</v>
      </c>
      <c r="AD161" s="4" t="s">
        <v>119</v>
      </c>
      <c r="AE161">
        <v>2</v>
      </c>
      <c r="AF161">
        <v>2</v>
      </c>
      <c r="AG161" t="s">
        <v>295</v>
      </c>
      <c r="AH161">
        <v>1246</v>
      </c>
      <c r="AI161">
        <v>1.4999999999999999E-2</v>
      </c>
      <c r="AJ161">
        <v>1.4999999999999999E-2</v>
      </c>
      <c r="AK161">
        <v>711</v>
      </c>
      <c r="AL161">
        <v>711</v>
      </c>
      <c r="AM161">
        <v>340</v>
      </c>
      <c r="AN161">
        <v>340</v>
      </c>
      <c r="AO161">
        <v>1246</v>
      </c>
      <c r="AP161">
        <v>10</v>
      </c>
      <c r="AQ161">
        <v>10</v>
      </c>
      <c r="AR161">
        <v>1.4999999999999999E-2</v>
      </c>
      <c r="AS161">
        <v>1.4999999999999999E-2</v>
      </c>
      <c r="AT161">
        <v>1168</v>
      </c>
      <c r="AU161">
        <v>1168</v>
      </c>
      <c r="AV161">
        <v>133</v>
      </c>
      <c r="AW161">
        <v>133</v>
      </c>
      <c r="AX161" t="s">
        <v>130</v>
      </c>
      <c r="AY161" s="3" t="s">
        <v>115</v>
      </c>
      <c r="AZ161">
        <v>1</v>
      </c>
      <c r="BB161" s="2">
        <v>42145</v>
      </c>
      <c r="BC161" s="4" t="s">
        <v>120</v>
      </c>
      <c r="BD161">
        <v>41054531300042</v>
      </c>
      <c r="BF161" t="s">
        <v>108</v>
      </c>
      <c r="BG161" t="s">
        <v>116</v>
      </c>
      <c r="BH161" t="s">
        <v>117</v>
      </c>
      <c r="BJ161" s="2">
        <v>42144</v>
      </c>
      <c r="BK161">
        <v>3</v>
      </c>
      <c r="BM161">
        <v>1409</v>
      </c>
      <c r="BO161" t="s">
        <v>118</v>
      </c>
      <c r="BP161">
        <v>16</v>
      </c>
      <c r="BR161">
        <v>27</v>
      </c>
      <c r="BT161">
        <v>1</v>
      </c>
      <c r="BV161">
        <v>34255833500051</v>
      </c>
      <c r="BX161" t="s">
        <v>108</v>
      </c>
      <c r="BY161">
        <v>1</v>
      </c>
      <c r="CA161">
        <v>3</v>
      </c>
      <c r="CC161">
        <v>41054531300042</v>
      </c>
      <c r="CE161" t="s">
        <v>105</v>
      </c>
      <c r="CG161">
        <v>3</v>
      </c>
      <c r="CM161" t="s">
        <v>106</v>
      </c>
      <c r="CN161" s="2">
        <v>42187</v>
      </c>
      <c r="CO161">
        <v>0</v>
      </c>
      <c r="CQ161" t="s">
        <v>105</v>
      </c>
      <c r="CR161" t="s">
        <v>107</v>
      </c>
      <c r="CS161">
        <v>41054531300042</v>
      </c>
      <c r="CU161" t="s">
        <v>108</v>
      </c>
      <c r="CV161" t="s">
        <v>109</v>
      </c>
      <c r="CW161" t="s">
        <v>110</v>
      </c>
      <c r="CX161" t="s">
        <v>111</v>
      </c>
      <c r="CY161">
        <v>1</v>
      </c>
    </row>
    <row r="162" spans="1:103" ht="15" hidden="1" customHeight="1" x14ac:dyDescent="0.2">
      <c r="A162" t="s">
        <v>104</v>
      </c>
      <c r="B162">
        <v>0</v>
      </c>
      <c r="D162" t="s">
        <v>105</v>
      </c>
      <c r="K162">
        <v>1</v>
      </c>
      <c r="M162">
        <v>1</v>
      </c>
      <c r="N162" t="s">
        <v>112</v>
      </c>
      <c r="O162">
        <v>0</v>
      </c>
      <c r="R162">
        <v>6127900</v>
      </c>
      <c r="S162" s="2">
        <v>42144</v>
      </c>
      <c r="T162">
        <v>2</v>
      </c>
      <c r="U162">
        <v>1</v>
      </c>
      <c r="V162">
        <v>1</v>
      </c>
      <c r="X162">
        <v>0</v>
      </c>
      <c r="Y162">
        <v>0</v>
      </c>
      <c r="Z162" s="2">
        <v>42144</v>
      </c>
      <c r="AA162" s="4" t="s">
        <v>119</v>
      </c>
      <c r="AB162">
        <v>23</v>
      </c>
      <c r="AC162">
        <v>23</v>
      </c>
      <c r="AD162" s="4" t="s">
        <v>119</v>
      </c>
      <c r="AE162">
        <v>2</v>
      </c>
      <c r="AF162">
        <v>2</v>
      </c>
      <c r="AG162" t="s">
        <v>296</v>
      </c>
      <c r="AH162">
        <v>1239</v>
      </c>
      <c r="AI162">
        <v>1.4999999999999999E-2</v>
      </c>
      <c r="AJ162">
        <v>1.4999999999999999E-2</v>
      </c>
      <c r="AK162">
        <v>711</v>
      </c>
      <c r="AL162">
        <v>711</v>
      </c>
      <c r="AM162">
        <v>340</v>
      </c>
      <c r="AN162">
        <v>340</v>
      </c>
      <c r="AO162">
        <v>1239</v>
      </c>
      <c r="AP162">
        <v>10</v>
      </c>
      <c r="AQ162">
        <v>10</v>
      </c>
      <c r="AR162">
        <v>1.4999999999999999E-2</v>
      </c>
      <c r="AS162">
        <v>1.4999999999999999E-2</v>
      </c>
      <c r="AT162">
        <v>1168</v>
      </c>
      <c r="AU162">
        <v>1168</v>
      </c>
      <c r="AV162">
        <v>133</v>
      </c>
      <c r="AW162">
        <v>133</v>
      </c>
      <c r="AX162" t="s">
        <v>130</v>
      </c>
      <c r="AY162" s="3" t="s">
        <v>115</v>
      </c>
      <c r="AZ162">
        <v>1</v>
      </c>
      <c r="BB162" s="2">
        <v>42145</v>
      </c>
      <c r="BC162" s="4" t="s">
        <v>120</v>
      </c>
      <c r="BD162">
        <v>41054531300042</v>
      </c>
      <c r="BF162" t="s">
        <v>108</v>
      </c>
      <c r="BG162" t="s">
        <v>116</v>
      </c>
      <c r="BH162" t="s">
        <v>117</v>
      </c>
      <c r="BJ162" s="2">
        <v>42144</v>
      </c>
      <c r="BK162">
        <v>3</v>
      </c>
      <c r="BM162">
        <v>1409</v>
      </c>
      <c r="BO162" t="s">
        <v>118</v>
      </c>
      <c r="BP162">
        <v>16</v>
      </c>
      <c r="BR162">
        <v>27</v>
      </c>
      <c r="BT162">
        <v>1</v>
      </c>
      <c r="BV162">
        <v>34255833500051</v>
      </c>
      <c r="BX162" t="s">
        <v>108</v>
      </c>
      <c r="BY162">
        <v>1</v>
      </c>
      <c r="CA162">
        <v>3</v>
      </c>
      <c r="CC162">
        <v>41054531300042</v>
      </c>
      <c r="CE162" t="s">
        <v>105</v>
      </c>
      <c r="CG162">
        <v>3</v>
      </c>
      <c r="CM162" t="s">
        <v>106</v>
      </c>
      <c r="CN162" s="2">
        <v>42187</v>
      </c>
      <c r="CO162">
        <v>0</v>
      </c>
      <c r="CQ162" t="s">
        <v>105</v>
      </c>
      <c r="CR162" t="s">
        <v>107</v>
      </c>
      <c r="CS162">
        <v>41054531300042</v>
      </c>
      <c r="CU162" t="s">
        <v>108</v>
      </c>
      <c r="CV162" t="s">
        <v>109</v>
      </c>
      <c r="CW162" t="s">
        <v>110</v>
      </c>
      <c r="CX162" t="s">
        <v>111</v>
      </c>
      <c r="CY162">
        <v>1</v>
      </c>
    </row>
    <row r="163" spans="1:103" ht="15" hidden="1" customHeight="1" x14ac:dyDescent="0.2">
      <c r="A163" t="s">
        <v>104</v>
      </c>
      <c r="B163">
        <v>0</v>
      </c>
      <c r="D163" t="s">
        <v>105</v>
      </c>
      <c r="K163">
        <v>1</v>
      </c>
      <c r="M163">
        <v>1</v>
      </c>
      <c r="N163" t="s">
        <v>112</v>
      </c>
      <c r="O163">
        <v>0</v>
      </c>
      <c r="R163">
        <v>6127900</v>
      </c>
      <c r="S163" s="2">
        <v>42144</v>
      </c>
      <c r="T163">
        <v>2</v>
      </c>
      <c r="U163">
        <v>2</v>
      </c>
      <c r="V163">
        <v>2</v>
      </c>
      <c r="X163">
        <v>0</v>
      </c>
      <c r="Y163">
        <v>0</v>
      </c>
      <c r="Z163" s="2">
        <v>42144</v>
      </c>
      <c r="AA163" s="4" t="s">
        <v>119</v>
      </c>
      <c r="AB163">
        <v>23</v>
      </c>
      <c r="AC163">
        <v>23</v>
      </c>
      <c r="AD163" s="4" t="s">
        <v>119</v>
      </c>
      <c r="AE163">
        <v>2</v>
      </c>
      <c r="AF163">
        <v>2</v>
      </c>
      <c r="AG163" t="s">
        <v>297</v>
      </c>
      <c r="AH163">
        <v>1240</v>
      </c>
      <c r="AI163">
        <v>1.4999999999999999E-2</v>
      </c>
      <c r="AJ163">
        <v>1.4999999999999999E-2</v>
      </c>
      <c r="AK163">
        <v>711</v>
      </c>
      <c r="AL163">
        <v>711</v>
      </c>
      <c r="AM163">
        <v>340</v>
      </c>
      <c r="AN163">
        <v>340</v>
      </c>
      <c r="AO163">
        <v>1240</v>
      </c>
      <c r="AP163">
        <v>10</v>
      </c>
      <c r="AQ163">
        <v>10</v>
      </c>
      <c r="AR163">
        <v>1.4999999999999999E-2</v>
      </c>
      <c r="AS163">
        <v>1.4999999999999999E-2</v>
      </c>
      <c r="AT163">
        <v>1168</v>
      </c>
      <c r="AU163">
        <v>1168</v>
      </c>
      <c r="AV163">
        <v>133</v>
      </c>
      <c r="AW163">
        <v>133</v>
      </c>
      <c r="AX163" t="s">
        <v>130</v>
      </c>
      <c r="AY163" s="3" t="s">
        <v>115</v>
      </c>
      <c r="AZ163">
        <v>1</v>
      </c>
      <c r="BB163" s="2">
        <v>42145</v>
      </c>
      <c r="BC163" s="4" t="s">
        <v>120</v>
      </c>
      <c r="BD163">
        <v>41054531300042</v>
      </c>
      <c r="BF163" t="s">
        <v>108</v>
      </c>
      <c r="BG163" t="s">
        <v>116</v>
      </c>
      <c r="BH163" t="s">
        <v>117</v>
      </c>
      <c r="BJ163" s="2">
        <v>42144</v>
      </c>
      <c r="BK163">
        <v>3</v>
      </c>
      <c r="BM163">
        <v>1409</v>
      </c>
      <c r="BO163" t="s">
        <v>118</v>
      </c>
      <c r="BP163">
        <v>16</v>
      </c>
      <c r="BR163">
        <v>27</v>
      </c>
      <c r="BT163">
        <v>1</v>
      </c>
      <c r="BV163">
        <v>34255833500051</v>
      </c>
      <c r="BX163" t="s">
        <v>108</v>
      </c>
      <c r="BY163">
        <v>1</v>
      </c>
      <c r="CA163">
        <v>3</v>
      </c>
      <c r="CC163">
        <v>41054531300042</v>
      </c>
      <c r="CE163" t="s">
        <v>105</v>
      </c>
      <c r="CG163">
        <v>3</v>
      </c>
      <c r="CM163" t="s">
        <v>106</v>
      </c>
      <c r="CN163" s="2">
        <v>42187</v>
      </c>
      <c r="CO163">
        <v>0</v>
      </c>
      <c r="CQ163" t="s">
        <v>105</v>
      </c>
      <c r="CR163" t="s">
        <v>107</v>
      </c>
      <c r="CS163">
        <v>41054531300042</v>
      </c>
      <c r="CU163" t="s">
        <v>108</v>
      </c>
      <c r="CV163" t="s">
        <v>109</v>
      </c>
      <c r="CW163" t="s">
        <v>110</v>
      </c>
      <c r="CX163" t="s">
        <v>111</v>
      </c>
      <c r="CY163">
        <v>1</v>
      </c>
    </row>
    <row r="164" spans="1:103" ht="15" hidden="1" customHeight="1" x14ac:dyDescent="0.2">
      <c r="A164" t="s">
        <v>104</v>
      </c>
      <c r="B164">
        <v>0</v>
      </c>
      <c r="D164" t="s">
        <v>105</v>
      </c>
      <c r="K164">
        <v>1</v>
      </c>
      <c r="M164">
        <v>1</v>
      </c>
      <c r="N164" t="s">
        <v>112</v>
      </c>
      <c r="O164">
        <v>0</v>
      </c>
      <c r="R164">
        <v>6127900</v>
      </c>
      <c r="S164" s="2">
        <v>42144</v>
      </c>
      <c r="T164">
        <v>2</v>
      </c>
      <c r="U164">
        <v>1</v>
      </c>
      <c r="V164">
        <v>1</v>
      </c>
      <c r="X164">
        <v>0</v>
      </c>
      <c r="Y164">
        <v>0</v>
      </c>
      <c r="Z164" s="2">
        <v>42144</v>
      </c>
      <c r="AA164" s="4" t="s">
        <v>119</v>
      </c>
      <c r="AB164">
        <v>23</v>
      </c>
      <c r="AC164">
        <v>23</v>
      </c>
      <c r="AD164" s="4" t="s">
        <v>119</v>
      </c>
      <c r="AE164">
        <v>2</v>
      </c>
      <c r="AF164">
        <v>2</v>
      </c>
      <c r="AG164" t="s">
        <v>298</v>
      </c>
      <c r="AH164">
        <v>1241</v>
      </c>
      <c r="AI164">
        <v>1.4999999999999999E-2</v>
      </c>
      <c r="AJ164">
        <v>1.4999999999999999E-2</v>
      </c>
      <c r="AK164">
        <v>711</v>
      </c>
      <c r="AL164">
        <v>711</v>
      </c>
      <c r="AM164">
        <v>340</v>
      </c>
      <c r="AN164">
        <v>340</v>
      </c>
      <c r="AO164">
        <v>1241</v>
      </c>
      <c r="AP164">
        <v>10</v>
      </c>
      <c r="AQ164">
        <v>10</v>
      </c>
      <c r="AR164">
        <v>1.4999999999999999E-2</v>
      </c>
      <c r="AS164">
        <v>1.4999999999999999E-2</v>
      </c>
      <c r="AT164">
        <v>1168</v>
      </c>
      <c r="AU164">
        <v>1168</v>
      </c>
      <c r="AV164">
        <v>133</v>
      </c>
      <c r="AW164">
        <v>133</v>
      </c>
      <c r="AX164" t="s">
        <v>130</v>
      </c>
      <c r="AY164" s="3" t="s">
        <v>115</v>
      </c>
      <c r="AZ164">
        <v>1</v>
      </c>
      <c r="BB164" s="2">
        <v>42145</v>
      </c>
      <c r="BC164" s="4" t="s">
        <v>120</v>
      </c>
      <c r="BD164">
        <v>41054531300042</v>
      </c>
      <c r="BF164" t="s">
        <v>108</v>
      </c>
      <c r="BG164" t="s">
        <v>116</v>
      </c>
      <c r="BH164" t="s">
        <v>117</v>
      </c>
      <c r="BJ164" s="2">
        <v>42144</v>
      </c>
      <c r="BK164">
        <v>3</v>
      </c>
      <c r="BM164">
        <v>1409</v>
      </c>
      <c r="BO164" t="s">
        <v>118</v>
      </c>
      <c r="BP164">
        <v>16</v>
      </c>
      <c r="BR164">
        <v>27</v>
      </c>
      <c r="BT164">
        <v>1</v>
      </c>
      <c r="BV164">
        <v>34255833500051</v>
      </c>
      <c r="BX164" t="s">
        <v>108</v>
      </c>
      <c r="BY164">
        <v>1</v>
      </c>
      <c r="CA164">
        <v>3</v>
      </c>
      <c r="CC164">
        <v>41054531300042</v>
      </c>
      <c r="CE164" t="s">
        <v>105</v>
      </c>
      <c r="CG164">
        <v>3</v>
      </c>
      <c r="CM164" t="s">
        <v>106</v>
      </c>
      <c r="CN164" s="2">
        <v>42187</v>
      </c>
      <c r="CO164">
        <v>0</v>
      </c>
      <c r="CQ164" t="s">
        <v>105</v>
      </c>
      <c r="CR164" t="s">
        <v>107</v>
      </c>
      <c r="CS164">
        <v>41054531300042</v>
      </c>
      <c r="CU164" t="s">
        <v>108</v>
      </c>
      <c r="CV164" t="s">
        <v>109</v>
      </c>
      <c r="CW164" t="s">
        <v>110</v>
      </c>
      <c r="CX164" t="s">
        <v>111</v>
      </c>
      <c r="CY164">
        <v>1</v>
      </c>
    </row>
    <row r="165" spans="1:103" ht="15" hidden="1" customHeight="1" x14ac:dyDescent="0.2">
      <c r="A165" t="s">
        <v>104</v>
      </c>
      <c r="B165">
        <v>0</v>
      </c>
      <c r="D165" t="s">
        <v>105</v>
      </c>
      <c r="K165">
        <v>1</v>
      </c>
      <c r="M165">
        <v>1</v>
      </c>
      <c r="N165" t="s">
        <v>112</v>
      </c>
      <c r="O165">
        <v>0</v>
      </c>
      <c r="R165">
        <v>6127900</v>
      </c>
      <c r="S165" s="2">
        <v>42144</v>
      </c>
      <c r="T165">
        <v>2</v>
      </c>
      <c r="U165">
        <v>2</v>
      </c>
      <c r="V165">
        <v>2</v>
      </c>
      <c r="X165">
        <v>0</v>
      </c>
      <c r="Y165">
        <v>0</v>
      </c>
      <c r="Z165" s="2">
        <v>42144</v>
      </c>
      <c r="AA165" s="4" t="s">
        <v>119</v>
      </c>
      <c r="AB165">
        <v>23</v>
      </c>
      <c r="AC165">
        <v>23</v>
      </c>
      <c r="AD165" s="4" t="s">
        <v>119</v>
      </c>
      <c r="AE165">
        <v>2</v>
      </c>
      <c r="AF165">
        <v>2</v>
      </c>
      <c r="AG165" t="s">
        <v>299</v>
      </c>
      <c r="AH165">
        <v>1091</v>
      </c>
      <c r="AI165">
        <v>1.4999999999999999E-2</v>
      </c>
      <c r="AJ165">
        <v>1.4999999999999999E-2</v>
      </c>
      <c r="AK165">
        <v>711</v>
      </c>
      <c r="AL165">
        <v>711</v>
      </c>
      <c r="AM165">
        <v>340</v>
      </c>
      <c r="AN165">
        <v>340</v>
      </c>
      <c r="AO165">
        <v>1091</v>
      </c>
      <c r="AP165">
        <v>10</v>
      </c>
      <c r="AQ165">
        <v>10</v>
      </c>
      <c r="AR165">
        <v>1.4999999999999999E-2</v>
      </c>
      <c r="AS165">
        <v>1.4999999999999999E-2</v>
      </c>
      <c r="AT165">
        <v>1168</v>
      </c>
      <c r="AU165">
        <v>1168</v>
      </c>
      <c r="AV165">
        <v>133</v>
      </c>
      <c r="AW165">
        <v>133</v>
      </c>
      <c r="AX165" t="s">
        <v>130</v>
      </c>
      <c r="AY165" s="3" t="s">
        <v>115</v>
      </c>
      <c r="AZ165">
        <v>1</v>
      </c>
      <c r="BB165" s="2">
        <v>42145</v>
      </c>
      <c r="BC165" s="4" t="s">
        <v>120</v>
      </c>
      <c r="BD165">
        <v>41054531300042</v>
      </c>
      <c r="BF165" t="s">
        <v>108</v>
      </c>
      <c r="BG165" t="s">
        <v>116</v>
      </c>
      <c r="BH165" t="s">
        <v>117</v>
      </c>
      <c r="BJ165" s="2">
        <v>42144</v>
      </c>
      <c r="BK165">
        <v>3</v>
      </c>
      <c r="BM165">
        <v>1409</v>
      </c>
      <c r="BO165" t="s">
        <v>118</v>
      </c>
      <c r="BP165">
        <v>16</v>
      </c>
      <c r="BR165">
        <v>27</v>
      </c>
      <c r="BT165">
        <v>1</v>
      </c>
      <c r="BV165">
        <v>34255833500051</v>
      </c>
      <c r="BX165" t="s">
        <v>108</v>
      </c>
      <c r="BY165">
        <v>1</v>
      </c>
      <c r="CA165">
        <v>3</v>
      </c>
      <c r="CC165">
        <v>41054531300042</v>
      </c>
      <c r="CE165" t="s">
        <v>105</v>
      </c>
      <c r="CG165">
        <v>3</v>
      </c>
      <c r="CM165" t="s">
        <v>106</v>
      </c>
      <c r="CN165" s="2">
        <v>42187</v>
      </c>
      <c r="CO165">
        <v>0</v>
      </c>
      <c r="CQ165" t="s">
        <v>105</v>
      </c>
      <c r="CR165" t="s">
        <v>107</v>
      </c>
      <c r="CS165">
        <v>41054531300042</v>
      </c>
      <c r="CU165" t="s">
        <v>108</v>
      </c>
      <c r="CV165" t="s">
        <v>109</v>
      </c>
      <c r="CW165" t="s">
        <v>110</v>
      </c>
      <c r="CX165" t="s">
        <v>111</v>
      </c>
      <c r="CY165">
        <v>1</v>
      </c>
    </row>
    <row r="166" spans="1:103" ht="15" hidden="1" customHeight="1" x14ac:dyDescent="0.2">
      <c r="A166" t="s">
        <v>104</v>
      </c>
      <c r="B166">
        <v>0</v>
      </c>
      <c r="D166" t="s">
        <v>105</v>
      </c>
      <c r="K166">
        <v>1</v>
      </c>
      <c r="M166">
        <v>1</v>
      </c>
      <c r="N166" t="s">
        <v>112</v>
      </c>
      <c r="O166">
        <v>0</v>
      </c>
      <c r="R166">
        <v>6127900</v>
      </c>
      <c r="S166" s="2">
        <v>42144</v>
      </c>
      <c r="T166">
        <v>2</v>
      </c>
      <c r="U166">
        <v>2</v>
      </c>
      <c r="V166">
        <v>2</v>
      </c>
      <c r="X166">
        <v>0</v>
      </c>
      <c r="Y166">
        <v>0</v>
      </c>
      <c r="Z166" s="2">
        <v>42144</v>
      </c>
      <c r="AA166" s="4" t="s">
        <v>119</v>
      </c>
      <c r="AB166">
        <v>23</v>
      </c>
      <c r="AC166">
        <v>23</v>
      </c>
      <c r="AD166" s="4" t="s">
        <v>119</v>
      </c>
      <c r="AE166">
        <v>2</v>
      </c>
      <c r="AF166">
        <v>2</v>
      </c>
      <c r="AG166" t="s">
        <v>300</v>
      </c>
      <c r="AH166">
        <v>1888</v>
      </c>
      <c r="AI166">
        <v>0.1</v>
      </c>
      <c r="AJ166">
        <v>0.1</v>
      </c>
      <c r="AK166">
        <v>712</v>
      </c>
      <c r="AL166">
        <v>712</v>
      </c>
      <c r="AM166">
        <v>151</v>
      </c>
      <c r="AN166">
        <v>151</v>
      </c>
      <c r="AO166">
        <v>1888</v>
      </c>
      <c r="AP166">
        <v>10</v>
      </c>
      <c r="AQ166">
        <v>10</v>
      </c>
      <c r="AR166">
        <v>0.1</v>
      </c>
      <c r="AS166">
        <v>0.1</v>
      </c>
      <c r="AT166">
        <v>1168</v>
      </c>
      <c r="AU166">
        <v>1168</v>
      </c>
      <c r="AV166">
        <v>133</v>
      </c>
      <c r="AW166">
        <v>133</v>
      </c>
      <c r="AX166" t="s">
        <v>130</v>
      </c>
      <c r="AY166" s="3" t="s">
        <v>115</v>
      </c>
      <c r="AZ166">
        <v>1</v>
      </c>
      <c r="BB166" s="2">
        <v>42145</v>
      </c>
      <c r="BC166" s="4" t="s">
        <v>120</v>
      </c>
      <c r="BD166">
        <v>41054531300042</v>
      </c>
      <c r="BF166" t="s">
        <v>108</v>
      </c>
      <c r="BG166" t="s">
        <v>116</v>
      </c>
      <c r="BH166" t="s">
        <v>117</v>
      </c>
      <c r="BJ166" s="2">
        <v>42144</v>
      </c>
      <c r="BK166">
        <v>3</v>
      </c>
      <c r="BM166">
        <v>1409</v>
      </c>
      <c r="BO166" t="s">
        <v>118</v>
      </c>
      <c r="BP166">
        <v>16</v>
      </c>
      <c r="BR166">
        <v>27</v>
      </c>
      <c r="BT166">
        <v>1</v>
      </c>
      <c r="BV166">
        <v>34255833500051</v>
      </c>
      <c r="BX166" t="s">
        <v>108</v>
      </c>
      <c r="BY166">
        <v>1</v>
      </c>
      <c r="CA166">
        <v>3</v>
      </c>
      <c r="CC166">
        <v>41054531300042</v>
      </c>
      <c r="CE166" t="s">
        <v>105</v>
      </c>
      <c r="CG166">
        <v>3</v>
      </c>
      <c r="CM166" t="s">
        <v>106</v>
      </c>
      <c r="CN166" s="2">
        <v>42187</v>
      </c>
      <c r="CO166">
        <v>0</v>
      </c>
      <c r="CQ166" t="s">
        <v>105</v>
      </c>
      <c r="CR166" t="s">
        <v>107</v>
      </c>
      <c r="CS166">
        <v>41054531300042</v>
      </c>
      <c r="CU166" t="s">
        <v>108</v>
      </c>
      <c r="CV166" t="s">
        <v>109</v>
      </c>
      <c r="CW166" t="s">
        <v>110</v>
      </c>
      <c r="CX166" t="s">
        <v>111</v>
      </c>
      <c r="CY166">
        <v>1</v>
      </c>
    </row>
    <row r="167" spans="1:103" ht="15" hidden="1" customHeight="1" x14ac:dyDescent="0.2">
      <c r="A167" t="s">
        <v>104</v>
      </c>
      <c r="B167">
        <v>0</v>
      </c>
      <c r="D167" t="s">
        <v>105</v>
      </c>
      <c r="K167">
        <v>1</v>
      </c>
      <c r="M167">
        <v>1</v>
      </c>
      <c r="N167" t="s">
        <v>112</v>
      </c>
      <c r="O167">
        <v>0</v>
      </c>
      <c r="R167">
        <v>6127900</v>
      </c>
      <c r="S167" s="2">
        <v>42144</v>
      </c>
      <c r="T167">
        <v>2</v>
      </c>
      <c r="U167">
        <v>1</v>
      </c>
      <c r="V167">
        <v>1</v>
      </c>
      <c r="X167">
        <v>0</v>
      </c>
      <c r="Y167">
        <v>0</v>
      </c>
      <c r="Z167" s="2">
        <v>42144</v>
      </c>
      <c r="AA167" s="4" t="s">
        <v>119</v>
      </c>
      <c r="AB167">
        <v>23</v>
      </c>
      <c r="AC167">
        <v>23</v>
      </c>
      <c r="AD167" s="4" t="s">
        <v>119</v>
      </c>
      <c r="AE167">
        <v>2</v>
      </c>
      <c r="AF167">
        <v>2</v>
      </c>
      <c r="AG167" t="s">
        <v>301</v>
      </c>
      <c r="AH167">
        <v>1235</v>
      </c>
      <c r="AI167">
        <v>0.06</v>
      </c>
      <c r="AJ167">
        <v>0.06</v>
      </c>
      <c r="AM167">
        <v>454</v>
      </c>
      <c r="AN167">
        <v>454</v>
      </c>
      <c r="AO167">
        <v>1235</v>
      </c>
      <c r="AP167">
        <v>10</v>
      </c>
      <c r="AQ167">
        <v>10</v>
      </c>
      <c r="AR167">
        <v>0.06</v>
      </c>
      <c r="AS167">
        <v>0.06</v>
      </c>
      <c r="AV167">
        <v>133</v>
      </c>
      <c r="AW167">
        <v>133</v>
      </c>
      <c r="AX167" t="s">
        <v>130</v>
      </c>
      <c r="AY167" s="3" t="s">
        <v>115</v>
      </c>
      <c r="AZ167">
        <v>1</v>
      </c>
      <c r="BB167" s="2">
        <v>42145</v>
      </c>
      <c r="BC167" s="4" t="s">
        <v>120</v>
      </c>
      <c r="BD167">
        <v>41054531300042</v>
      </c>
      <c r="BF167" t="s">
        <v>108</v>
      </c>
      <c r="BG167" t="s">
        <v>116</v>
      </c>
      <c r="BH167" t="s">
        <v>117</v>
      </c>
      <c r="BJ167" s="2">
        <v>42144</v>
      </c>
      <c r="BK167">
        <v>3</v>
      </c>
      <c r="BM167">
        <v>1409</v>
      </c>
      <c r="BO167" t="s">
        <v>118</v>
      </c>
      <c r="BP167">
        <v>16</v>
      </c>
      <c r="BR167">
        <v>27</v>
      </c>
      <c r="BT167">
        <v>1</v>
      </c>
      <c r="BV167">
        <v>34255833500051</v>
      </c>
      <c r="BX167" t="s">
        <v>108</v>
      </c>
      <c r="BY167">
        <v>1</v>
      </c>
      <c r="CA167">
        <v>3</v>
      </c>
      <c r="CC167">
        <v>41054531300042</v>
      </c>
      <c r="CE167" t="s">
        <v>105</v>
      </c>
      <c r="CG167">
        <v>3</v>
      </c>
      <c r="CM167" t="s">
        <v>106</v>
      </c>
      <c r="CN167" s="2">
        <v>42187</v>
      </c>
      <c r="CO167">
        <v>0</v>
      </c>
      <c r="CQ167" t="s">
        <v>105</v>
      </c>
      <c r="CR167" t="s">
        <v>107</v>
      </c>
      <c r="CS167">
        <v>41054531300042</v>
      </c>
      <c r="CU167" t="s">
        <v>108</v>
      </c>
      <c r="CV167" t="s">
        <v>109</v>
      </c>
      <c r="CW167" t="s">
        <v>110</v>
      </c>
      <c r="CX167" t="s">
        <v>111</v>
      </c>
      <c r="CY167">
        <v>1</v>
      </c>
    </row>
    <row r="168" spans="1:103" ht="15" hidden="1" customHeight="1" x14ac:dyDescent="0.2">
      <c r="A168" t="s">
        <v>104</v>
      </c>
      <c r="B168">
        <v>0</v>
      </c>
      <c r="D168" t="s">
        <v>105</v>
      </c>
      <c r="K168">
        <v>1</v>
      </c>
      <c r="M168">
        <v>1</v>
      </c>
      <c r="N168" t="s">
        <v>112</v>
      </c>
      <c r="O168">
        <v>0</v>
      </c>
      <c r="R168">
        <v>6127900</v>
      </c>
      <c r="S168" s="2">
        <v>42144</v>
      </c>
      <c r="T168">
        <v>2</v>
      </c>
      <c r="U168">
        <v>1</v>
      </c>
      <c r="V168">
        <v>1</v>
      </c>
      <c r="X168">
        <v>0</v>
      </c>
      <c r="Y168">
        <v>0</v>
      </c>
      <c r="Z168" s="2">
        <v>42144</v>
      </c>
      <c r="AA168" s="4" t="s">
        <v>119</v>
      </c>
      <c r="AB168">
        <v>23</v>
      </c>
      <c r="AC168">
        <v>23</v>
      </c>
      <c r="AD168" s="4" t="s">
        <v>119</v>
      </c>
      <c r="AE168">
        <v>2</v>
      </c>
      <c r="AF168">
        <v>2</v>
      </c>
      <c r="AG168" t="s">
        <v>302</v>
      </c>
      <c r="AH168">
        <v>1524</v>
      </c>
      <c r="AI168">
        <v>0.01</v>
      </c>
      <c r="AJ168">
        <v>0.01</v>
      </c>
      <c r="AK168">
        <v>712</v>
      </c>
      <c r="AL168">
        <v>712</v>
      </c>
      <c r="AM168">
        <v>151</v>
      </c>
      <c r="AN168">
        <v>151</v>
      </c>
      <c r="AO168">
        <v>1524</v>
      </c>
      <c r="AP168">
        <v>10</v>
      </c>
      <c r="AQ168">
        <v>10</v>
      </c>
      <c r="AR168">
        <v>0.01</v>
      </c>
      <c r="AS168">
        <v>0.01</v>
      </c>
      <c r="AT168">
        <v>1168</v>
      </c>
      <c r="AU168">
        <v>1168</v>
      </c>
      <c r="AV168">
        <v>133</v>
      </c>
      <c r="AW168">
        <v>133</v>
      </c>
      <c r="AX168" t="s">
        <v>130</v>
      </c>
      <c r="AY168" s="3" t="s">
        <v>115</v>
      </c>
      <c r="AZ168">
        <v>1</v>
      </c>
      <c r="BB168" s="2">
        <v>42145</v>
      </c>
      <c r="BC168" s="4" t="s">
        <v>120</v>
      </c>
      <c r="BD168">
        <v>41054531300042</v>
      </c>
      <c r="BF168" t="s">
        <v>108</v>
      </c>
      <c r="BG168" t="s">
        <v>116</v>
      </c>
      <c r="BH168" t="s">
        <v>117</v>
      </c>
      <c r="BJ168" s="2">
        <v>42144</v>
      </c>
      <c r="BK168">
        <v>3</v>
      </c>
      <c r="BM168">
        <v>1409</v>
      </c>
      <c r="BO168" t="s">
        <v>118</v>
      </c>
      <c r="BP168">
        <v>16</v>
      </c>
      <c r="BR168">
        <v>27</v>
      </c>
      <c r="BT168">
        <v>1</v>
      </c>
      <c r="BV168">
        <v>34255833500051</v>
      </c>
      <c r="BX168" t="s">
        <v>108</v>
      </c>
      <c r="BY168">
        <v>1</v>
      </c>
      <c r="CA168">
        <v>3</v>
      </c>
      <c r="CC168">
        <v>41054531300042</v>
      </c>
      <c r="CE168" t="s">
        <v>105</v>
      </c>
      <c r="CG168">
        <v>3</v>
      </c>
      <c r="CM168" t="s">
        <v>106</v>
      </c>
      <c r="CN168" s="2">
        <v>42187</v>
      </c>
      <c r="CO168">
        <v>0</v>
      </c>
      <c r="CQ168" t="s">
        <v>105</v>
      </c>
      <c r="CR168" t="s">
        <v>107</v>
      </c>
      <c r="CS168">
        <v>41054531300042</v>
      </c>
      <c r="CU168" t="s">
        <v>108</v>
      </c>
      <c r="CV168" t="s">
        <v>109</v>
      </c>
      <c r="CW168" t="s">
        <v>110</v>
      </c>
      <c r="CX168" t="s">
        <v>111</v>
      </c>
      <c r="CY168">
        <v>1</v>
      </c>
    </row>
    <row r="169" spans="1:103" ht="15" hidden="1" customHeight="1" x14ac:dyDescent="0.2">
      <c r="A169" t="s">
        <v>104</v>
      </c>
      <c r="B169">
        <v>0</v>
      </c>
      <c r="D169" t="s">
        <v>105</v>
      </c>
      <c r="K169">
        <v>1</v>
      </c>
      <c r="M169">
        <v>1</v>
      </c>
      <c r="N169" t="s">
        <v>112</v>
      </c>
      <c r="O169">
        <v>0</v>
      </c>
      <c r="R169">
        <v>6127900</v>
      </c>
      <c r="S169" s="2">
        <v>42144</v>
      </c>
      <c r="T169">
        <v>2</v>
      </c>
      <c r="U169">
        <v>2</v>
      </c>
      <c r="V169">
        <v>2</v>
      </c>
      <c r="X169">
        <v>0</v>
      </c>
      <c r="Y169">
        <v>0</v>
      </c>
      <c r="Z169" s="2">
        <v>42144</v>
      </c>
      <c r="AA169" s="4" t="s">
        <v>119</v>
      </c>
      <c r="AB169">
        <v>23</v>
      </c>
      <c r="AC169">
        <v>23</v>
      </c>
      <c r="AD169" s="4" t="s">
        <v>119</v>
      </c>
      <c r="AE169">
        <v>2</v>
      </c>
      <c r="AF169">
        <v>2</v>
      </c>
      <c r="AG169" t="s">
        <v>303</v>
      </c>
      <c r="AH169">
        <v>1436</v>
      </c>
      <c r="AI169">
        <v>1</v>
      </c>
      <c r="AJ169">
        <v>1</v>
      </c>
      <c r="AM169">
        <v>127</v>
      </c>
      <c r="AN169">
        <v>127</v>
      </c>
      <c r="AO169">
        <v>1436</v>
      </c>
      <c r="AP169">
        <v>1</v>
      </c>
      <c r="AQ169">
        <v>1</v>
      </c>
      <c r="AR169">
        <v>1</v>
      </c>
      <c r="AS169">
        <v>1</v>
      </c>
      <c r="AV169">
        <v>133</v>
      </c>
      <c r="AW169">
        <v>133</v>
      </c>
      <c r="AX169" t="s">
        <v>130</v>
      </c>
      <c r="AY169" s="3" t="s">
        <v>115</v>
      </c>
      <c r="AZ169">
        <v>1</v>
      </c>
      <c r="BB169" s="2">
        <v>42145</v>
      </c>
      <c r="BC169" s="4" t="s">
        <v>120</v>
      </c>
      <c r="BD169">
        <v>41054531300042</v>
      </c>
      <c r="BF169" t="s">
        <v>108</v>
      </c>
      <c r="BG169" t="s">
        <v>116</v>
      </c>
      <c r="BH169" t="s">
        <v>117</v>
      </c>
      <c r="BJ169" s="2">
        <v>42144</v>
      </c>
      <c r="BK169">
        <v>3</v>
      </c>
      <c r="BM169">
        <v>1409</v>
      </c>
      <c r="BO169" t="s">
        <v>118</v>
      </c>
      <c r="BP169">
        <v>16</v>
      </c>
      <c r="BR169">
        <v>27</v>
      </c>
      <c r="BT169">
        <v>1</v>
      </c>
      <c r="BV169">
        <v>34255833500051</v>
      </c>
      <c r="BX169" t="s">
        <v>108</v>
      </c>
      <c r="BY169">
        <v>1</v>
      </c>
      <c r="CA169">
        <v>3</v>
      </c>
      <c r="CC169">
        <v>41054531300042</v>
      </c>
      <c r="CE169" t="s">
        <v>105</v>
      </c>
      <c r="CG169">
        <v>3</v>
      </c>
      <c r="CM169" t="s">
        <v>106</v>
      </c>
      <c r="CN169" s="2">
        <v>42187</v>
      </c>
      <c r="CO169">
        <v>0</v>
      </c>
      <c r="CQ169" t="s">
        <v>105</v>
      </c>
      <c r="CR169" t="s">
        <v>107</v>
      </c>
      <c r="CS169">
        <v>41054531300042</v>
      </c>
      <c r="CU169" t="s">
        <v>108</v>
      </c>
      <c r="CV169" t="s">
        <v>109</v>
      </c>
      <c r="CW169" t="s">
        <v>110</v>
      </c>
      <c r="CX169" t="s">
        <v>111</v>
      </c>
      <c r="CY169">
        <v>1</v>
      </c>
    </row>
    <row r="170" spans="1:103" ht="15" hidden="1" customHeight="1" x14ac:dyDescent="0.2">
      <c r="A170" t="s">
        <v>104</v>
      </c>
      <c r="B170">
        <v>0</v>
      </c>
      <c r="D170" t="s">
        <v>105</v>
      </c>
      <c r="K170">
        <v>1</v>
      </c>
      <c r="M170">
        <v>1</v>
      </c>
      <c r="N170" t="s">
        <v>112</v>
      </c>
      <c r="O170">
        <v>0</v>
      </c>
      <c r="R170">
        <v>6127900</v>
      </c>
      <c r="S170" s="2">
        <v>42144</v>
      </c>
      <c r="T170">
        <v>2</v>
      </c>
      <c r="U170">
        <v>1</v>
      </c>
      <c r="V170">
        <v>1</v>
      </c>
      <c r="X170">
        <v>0</v>
      </c>
      <c r="Y170">
        <v>0</v>
      </c>
      <c r="Z170" s="2">
        <v>42144</v>
      </c>
      <c r="AA170" s="4" t="s">
        <v>119</v>
      </c>
      <c r="AB170">
        <v>23</v>
      </c>
      <c r="AC170">
        <v>23</v>
      </c>
      <c r="AD170" s="4" t="s">
        <v>119</v>
      </c>
      <c r="AE170">
        <v>2</v>
      </c>
      <c r="AF170">
        <v>2</v>
      </c>
      <c r="AG170" t="s">
        <v>304</v>
      </c>
      <c r="AH170">
        <v>1847</v>
      </c>
      <c r="AI170">
        <v>5.0000000000000001E-3</v>
      </c>
      <c r="AJ170">
        <v>5.0000000000000001E-3</v>
      </c>
      <c r="AK170">
        <v>712</v>
      </c>
      <c r="AL170">
        <v>712</v>
      </c>
      <c r="AM170">
        <v>405</v>
      </c>
      <c r="AN170">
        <v>405</v>
      </c>
      <c r="AO170">
        <v>1847</v>
      </c>
      <c r="AP170">
        <v>10</v>
      </c>
      <c r="AQ170">
        <v>10</v>
      </c>
      <c r="AR170">
        <v>5.0000000000000001E-3</v>
      </c>
      <c r="AS170">
        <v>5.0000000000000001E-3</v>
      </c>
      <c r="AT170">
        <v>1168</v>
      </c>
      <c r="AU170">
        <v>1168</v>
      </c>
      <c r="AV170">
        <v>133</v>
      </c>
      <c r="AW170">
        <v>133</v>
      </c>
      <c r="AX170" t="s">
        <v>130</v>
      </c>
      <c r="AY170" s="3" t="s">
        <v>115</v>
      </c>
      <c r="AZ170">
        <v>1</v>
      </c>
      <c r="BB170" s="2">
        <v>42145</v>
      </c>
      <c r="BC170" s="4" t="s">
        <v>120</v>
      </c>
      <c r="BD170">
        <v>41054531300042</v>
      </c>
      <c r="BF170" t="s">
        <v>108</v>
      </c>
      <c r="BG170" t="s">
        <v>116</v>
      </c>
      <c r="BH170" t="s">
        <v>117</v>
      </c>
      <c r="BJ170" s="2">
        <v>42144</v>
      </c>
      <c r="BK170">
        <v>3</v>
      </c>
      <c r="BM170">
        <v>1409</v>
      </c>
      <c r="BO170" t="s">
        <v>118</v>
      </c>
      <c r="BP170">
        <v>16</v>
      </c>
      <c r="BR170">
        <v>27</v>
      </c>
      <c r="BT170">
        <v>1</v>
      </c>
      <c r="BV170">
        <v>34255833500051</v>
      </c>
      <c r="BX170" t="s">
        <v>108</v>
      </c>
      <c r="BY170">
        <v>1</v>
      </c>
      <c r="CA170">
        <v>3</v>
      </c>
      <c r="CC170">
        <v>41054531300042</v>
      </c>
      <c r="CE170" t="s">
        <v>105</v>
      </c>
      <c r="CG170">
        <v>3</v>
      </c>
      <c r="CM170" t="s">
        <v>106</v>
      </c>
      <c r="CN170" s="2">
        <v>42187</v>
      </c>
      <c r="CO170">
        <v>0</v>
      </c>
      <c r="CQ170" t="s">
        <v>105</v>
      </c>
      <c r="CR170" t="s">
        <v>107</v>
      </c>
      <c r="CS170">
        <v>41054531300042</v>
      </c>
      <c r="CU170" t="s">
        <v>108</v>
      </c>
      <c r="CV170" t="s">
        <v>109</v>
      </c>
      <c r="CW170" t="s">
        <v>110</v>
      </c>
      <c r="CX170" t="s">
        <v>111</v>
      </c>
      <c r="CY170">
        <v>1</v>
      </c>
    </row>
    <row r="171" spans="1:103" ht="15" hidden="1" customHeight="1" x14ac:dyDescent="0.2">
      <c r="A171" t="s">
        <v>104</v>
      </c>
      <c r="B171">
        <v>0</v>
      </c>
      <c r="D171" t="s">
        <v>105</v>
      </c>
      <c r="K171">
        <v>1</v>
      </c>
      <c r="M171">
        <v>1</v>
      </c>
      <c r="N171" t="s">
        <v>112</v>
      </c>
      <c r="O171">
        <v>0</v>
      </c>
      <c r="R171">
        <v>6127900</v>
      </c>
      <c r="S171" s="2">
        <v>42144</v>
      </c>
      <c r="T171">
        <v>2</v>
      </c>
      <c r="U171">
        <v>1</v>
      </c>
      <c r="V171">
        <v>1</v>
      </c>
      <c r="X171">
        <v>0</v>
      </c>
      <c r="Y171">
        <v>0</v>
      </c>
      <c r="Z171" s="2">
        <v>42144</v>
      </c>
      <c r="AA171" s="4" t="s">
        <v>119</v>
      </c>
      <c r="AB171">
        <v>23</v>
      </c>
      <c r="AC171">
        <v>23</v>
      </c>
      <c r="AD171" s="4" t="s">
        <v>119</v>
      </c>
      <c r="AE171">
        <v>2</v>
      </c>
      <c r="AF171">
        <v>2</v>
      </c>
      <c r="AG171" t="s">
        <v>305</v>
      </c>
      <c r="AH171">
        <v>1350</v>
      </c>
      <c r="AI171">
        <v>0.01</v>
      </c>
      <c r="AJ171">
        <v>0.01</v>
      </c>
      <c r="AM171">
        <v>314</v>
      </c>
      <c r="AN171">
        <v>314</v>
      </c>
      <c r="AO171">
        <v>1350</v>
      </c>
      <c r="AP171">
        <v>1</v>
      </c>
      <c r="AQ171">
        <v>1</v>
      </c>
      <c r="AR171">
        <v>4.3999999999999997E-2</v>
      </c>
      <c r="AS171">
        <v>4.3999999999999997E-2</v>
      </c>
      <c r="AV171">
        <v>177</v>
      </c>
      <c r="AW171">
        <v>177</v>
      </c>
      <c r="AX171" t="s">
        <v>306</v>
      </c>
      <c r="AY171" s="3" t="s">
        <v>115</v>
      </c>
      <c r="AZ171">
        <v>1</v>
      </c>
      <c r="BB171" s="2">
        <v>42145</v>
      </c>
      <c r="BC171" s="4" t="s">
        <v>120</v>
      </c>
      <c r="BD171">
        <v>41054531300042</v>
      </c>
      <c r="BF171" t="s">
        <v>108</v>
      </c>
      <c r="BG171" t="s">
        <v>116</v>
      </c>
      <c r="BH171" t="s">
        <v>117</v>
      </c>
      <c r="BJ171" s="2">
        <v>42144</v>
      </c>
      <c r="BK171">
        <v>3</v>
      </c>
      <c r="BM171">
        <v>1409</v>
      </c>
      <c r="BO171" t="s">
        <v>118</v>
      </c>
      <c r="BP171">
        <v>16</v>
      </c>
      <c r="BR171">
        <v>27</v>
      </c>
      <c r="BT171">
        <v>1</v>
      </c>
      <c r="BV171">
        <v>34255833500051</v>
      </c>
      <c r="BX171" t="s">
        <v>108</v>
      </c>
      <c r="BY171">
        <v>1</v>
      </c>
      <c r="CA171">
        <v>3</v>
      </c>
      <c r="CC171">
        <v>41054531300042</v>
      </c>
      <c r="CE171" t="s">
        <v>105</v>
      </c>
      <c r="CG171">
        <v>3</v>
      </c>
      <c r="CM171" t="s">
        <v>106</v>
      </c>
      <c r="CN171" s="2">
        <v>42187</v>
      </c>
      <c r="CO171">
        <v>0</v>
      </c>
      <c r="CQ171" t="s">
        <v>105</v>
      </c>
      <c r="CR171" t="s">
        <v>107</v>
      </c>
      <c r="CS171">
        <v>41054531300042</v>
      </c>
      <c r="CU171" t="s">
        <v>108</v>
      </c>
      <c r="CV171" t="s">
        <v>109</v>
      </c>
      <c r="CW171" t="s">
        <v>110</v>
      </c>
      <c r="CX171" t="s">
        <v>111</v>
      </c>
      <c r="CY171">
        <v>1</v>
      </c>
    </row>
    <row r="172" spans="1:103" ht="15" hidden="1" customHeight="1" x14ac:dyDescent="0.2">
      <c r="A172" t="s">
        <v>104</v>
      </c>
      <c r="B172">
        <v>0</v>
      </c>
      <c r="D172" t="s">
        <v>105</v>
      </c>
      <c r="K172">
        <v>1</v>
      </c>
      <c r="M172">
        <v>1</v>
      </c>
      <c r="N172" t="s">
        <v>112</v>
      </c>
      <c r="O172">
        <v>0</v>
      </c>
      <c r="R172">
        <v>6127900</v>
      </c>
      <c r="S172" s="2">
        <v>42144</v>
      </c>
      <c r="T172">
        <v>2</v>
      </c>
      <c r="U172">
        <v>1</v>
      </c>
      <c r="V172">
        <v>1</v>
      </c>
      <c r="X172">
        <v>0</v>
      </c>
      <c r="Y172">
        <v>0</v>
      </c>
      <c r="Z172" s="2">
        <v>42144</v>
      </c>
      <c r="AA172" s="4" t="s">
        <v>119</v>
      </c>
      <c r="AB172">
        <v>3</v>
      </c>
      <c r="AC172">
        <v>3</v>
      </c>
      <c r="AD172" s="4" t="s">
        <v>119</v>
      </c>
      <c r="AE172">
        <v>2</v>
      </c>
      <c r="AF172">
        <v>2</v>
      </c>
      <c r="AG172" t="s">
        <v>307</v>
      </c>
      <c r="AH172">
        <v>1382</v>
      </c>
      <c r="AI172">
        <v>2</v>
      </c>
      <c r="AJ172">
        <v>2</v>
      </c>
      <c r="AM172">
        <v>422</v>
      </c>
      <c r="AN172">
        <v>422</v>
      </c>
      <c r="AO172">
        <v>1382</v>
      </c>
      <c r="AP172">
        <v>10</v>
      </c>
      <c r="AQ172">
        <v>10</v>
      </c>
      <c r="AR172">
        <v>2</v>
      </c>
      <c r="AS172">
        <v>2</v>
      </c>
      <c r="AV172">
        <v>335</v>
      </c>
      <c r="AW172">
        <v>335</v>
      </c>
      <c r="AX172" t="s">
        <v>308</v>
      </c>
      <c r="AY172" s="3" t="s">
        <v>115</v>
      </c>
      <c r="AZ172">
        <v>1</v>
      </c>
      <c r="BB172" s="2">
        <v>42145</v>
      </c>
      <c r="BC172" s="4" t="s">
        <v>120</v>
      </c>
      <c r="BD172">
        <v>41054531300042</v>
      </c>
      <c r="BF172" t="s">
        <v>108</v>
      </c>
      <c r="BG172" t="s">
        <v>116</v>
      </c>
      <c r="BH172" t="s">
        <v>117</v>
      </c>
      <c r="BJ172" s="2">
        <v>42144</v>
      </c>
      <c r="BK172">
        <v>3</v>
      </c>
      <c r="BM172">
        <v>1409</v>
      </c>
      <c r="BO172" t="s">
        <v>118</v>
      </c>
      <c r="BP172">
        <v>16</v>
      </c>
      <c r="BR172">
        <v>27</v>
      </c>
      <c r="BT172">
        <v>1</v>
      </c>
      <c r="BV172">
        <v>34255833500051</v>
      </c>
      <c r="BX172" t="s">
        <v>108</v>
      </c>
      <c r="BY172">
        <v>1</v>
      </c>
      <c r="CA172">
        <v>3</v>
      </c>
      <c r="CC172">
        <v>41054531300042</v>
      </c>
      <c r="CE172" t="s">
        <v>105</v>
      </c>
      <c r="CG172">
        <v>3</v>
      </c>
      <c r="CM172" t="s">
        <v>106</v>
      </c>
      <c r="CN172" s="2">
        <v>42187</v>
      </c>
      <c r="CO172">
        <v>0</v>
      </c>
      <c r="CQ172" t="s">
        <v>105</v>
      </c>
      <c r="CR172" t="s">
        <v>107</v>
      </c>
      <c r="CS172">
        <v>41054531300042</v>
      </c>
      <c r="CU172" t="s">
        <v>108</v>
      </c>
      <c r="CV172" t="s">
        <v>109</v>
      </c>
      <c r="CW172" t="s">
        <v>110</v>
      </c>
      <c r="CX172" t="s">
        <v>111</v>
      </c>
      <c r="CY172">
        <v>1</v>
      </c>
    </row>
    <row r="173" spans="1:103" ht="15" hidden="1" customHeight="1" x14ac:dyDescent="0.2">
      <c r="A173" t="s">
        <v>104</v>
      </c>
      <c r="B173">
        <v>0</v>
      </c>
      <c r="D173" t="s">
        <v>105</v>
      </c>
      <c r="K173">
        <v>1</v>
      </c>
      <c r="M173">
        <v>1</v>
      </c>
      <c r="N173" t="s">
        <v>112</v>
      </c>
      <c r="O173">
        <v>0</v>
      </c>
      <c r="R173">
        <v>6127900</v>
      </c>
      <c r="S173" s="2">
        <v>42144</v>
      </c>
      <c r="T173">
        <v>2</v>
      </c>
      <c r="U173">
        <v>1</v>
      </c>
      <c r="V173">
        <v>1</v>
      </c>
      <c r="X173">
        <v>0</v>
      </c>
      <c r="Y173">
        <v>0</v>
      </c>
      <c r="Z173" s="2">
        <v>42144</v>
      </c>
      <c r="AA173" s="4" t="s">
        <v>119</v>
      </c>
      <c r="AB173">
        <v>3</v>
      </c>
      <c r="AC173">
        <v>3</v>
      </c>
      <c r="AD173" s="4" t="s">
        <v>119</v>
      </c>
      <c r="AE173">
        <v>2</v>
      </c>
      <c r="AF173">
        <v>2</v>
      </c>
      <c r="AG173" t="s">
        <v>309</v>
      </c>
      <c r="AH173">
        <v>1367</v>
      </c>
      <c r="AI173">
        <v>0.1</v>
      </c>
      <c r="AJ173">
        <v>0.1</v>
      </c>
      <c r="AM173">
        <v>306</v>
      </c>
      <c r="AN173">
        <v>306</v>
      </c>
      <c r="AO173">
        <v>1367</v>
      </c>
      <c r="AP173">
        <v>1</v>
      </c>
      <c r="AQ173">
        <v>1</v>
      </c>
      <c r="AR173">
        <v>22.15</v>
      </c>
      <c r="AS173">
        <v>22.15</v>
      </c>
      <c r="AV173">
        <v>316</v>
      </c>
      <c r="AW173">
        <v>316</v>
      </c>
      <c r="AX173" t="s">
        <v>310</v>
      </c>
      <c r="AY173" s="3" t="s">
        <v>115</v>
      </c>
      <c r="AZ173">
        <v>1</v>
      </c>
      <c r="BB173" s="2">
        <v>42145</v>
      </c>
      <c r="BC173" s="4" t="s">
        <v>120</v>
      </c>
      <c r="BD173">
        <v>41054531300042</v>
      </c>
      <c r="BF173" t="s">
        <v>108</v>
      </c>
      <c r="BG173" t="s">
        <v>116</v>
      </c>
      <c r="BH173" t="s">
        <v>117</v>
      </c>
      <c r="BJ173" s="2">
        <v>42144</v>
      </c>
      <c r="BK173">
        <v>3</v>
      </c>
      <c r="BM173">
        <v>1409</v>
      </c>
      <c r="BO173" t="s">
        <v>118</v>
      </c>
      <c r="BP173">
        <v>16</v>
      </c>
      <c r="BR173">
        <v>27</v>
      </c>
      <c r="BT173">
        <v>1</v>
      </c>
      <c r="BV173">
        <v>34255833500051</v>
      </c>
      <c r="BX173" t="s">
        <v>108</v>
      </c>
      <c r="BY173">
        <v>1</v>
      </c>
      <c r="CA173">
        <v>3</v>
      </c>
      <c r="CC173">
        <v>41054531300042</v>
      </c>
      <c r="CE173" t="s">
        <v>105</v>
      </c>
      <c r="CG173">
        <v>3</v>
      </c>
      <c r="CM173" t="s">
        <v>106</v>
      </c>
      <c r="CN173" s="2">
        <v>42187</v>
      </c>
      <c r="CO173">
        <v>0</v>
      </c>
      <c r="CQ173" t="s">
        <v>105</v>
      </c>
      <c r="CR173" t="s">
        <v>107</v>
      </c>
      <c r="CS173">
        <v>41054531300042</v>
      </c>
      <c r="CU173" t="s">
        <v>108</v>
      </c>
      <c r="CV173" t="s">
        <v>109</v>
      </c>
      <c r="CW173" t="s">
        <v>110</v>
      </c>
      <c r="CX173" t="s">
        <v>111</v>
      </c>
      <c r="CY173">
        <v>1</v>
      </c>
    </row>
    <row r="174" spans="1:103" ht="15" hidden="1" customHeight="1" x14ac:dyDescent="0.2">
      <c r="A174" t="s">
        <v>104</v>
      </c>
      <c r="B174">
        <v>0</v>
      </c>
      <c r="D174" t="s">
        <v>105</v>
      </c>
      <c r="K174">
        <v>1</v>
      </c>
      <c r="M174">
        <v>1</v>
      </c>
      <c r="N174" t="s">
        <v>112</v>
      </c>
      <c r="O174">
        <v>0</v>
      </c>
      <c r="R174">
        <v>6127900</v>
      </c>
      <c r="S174" s="2">
        <v>42144</v>
      </c>
      <c r="T174">
        <v>2</v>
      </c>
      <c r="U174">
        <v>1</v>
      </c>
      <c r="V174">
        <v>1</v>
      </c>
      <c r="X174">
        <v>0</v>
      </c>
      <c r="Y174">
        <v>0</v>
      </c>
      <c r="Z174" s="2">
        <v>42144</v>
      </c>
      <c r="AA174" s="4" t="s">
        <v>119</v>
      </c>
      <c r="AB174">
        <v>23</v>
      </c>
      <c r="AC174">
        <v>23</v>
      </c>
      <c r="AD174" s="4" t="s">
        <v>119</v>
      </c>
      <c r="AE174">
        <v>2</v>
      </c>
      <c r="AF174">
        <v>2</v>
      </c>
      <c r="AG174" t="s">
        <v>311</v>
      </c>
      <c r="AH174">
        <v>1537</v>
      </c>
      <c r="AI174">
        <v>0.01</v>
      </c>
      <c r="AJ174">
        <v>0.01</v>
      </c>
      <c r="AK174">
        <v>712</v>
      </c>
      <c r="AL174">
        <v>712</v>
      </c>
      <c r="AM174">
        <v>151</v>
      </c>
      <c r="AN174">
        <v>151</v>
      </c>
      <c r="AO174">
        <v>1537</v>
      </c>
      <c r="AP174">
        <v>10</v>
      </c>
      <c r="AQ174">
        <v>10</v>
      </c>
      <c r="AR174">
        <v>0.01</v>
      </c>
      <c r="AS174">
        <v>0.01</v>
      </c>
      <c r="AT174">
        <v>1168</v>
      </c>
      <c r="AU174">
        <v>1168</v>
      </c>
      <c r="AV174">
        <v>133</v>
      </c>
      <c r="AW174">
        <v>133</v>
      </c>
      <c r="AX174" t="s">
        <v>130</v>
      </c>
      <c r="AY174" s="3" t="s">
        <v>115</v>
      </c>
      <c r="AZ174">
        <v>1</v>
      </c>
      <c r="BB174" s="2">
        <v>42145</v>
      </c>
      <c r="BC174" s="4" t="s">
        <v>120</v>
      </c>
      <c r="BD174">
        <v>41054531300042</v>
      </c>
      <c r="BF174" t="s">
        <v>108</v>
      </c>
      <c r="BG174" t="s">
        <v>116</v>
      </c>
      <c r="BH174" t="s">
        <v>117</v>
      </c>
      <c r="BJ174" s="2">
        <v>42144</v>
      </c>
      <c r="BK174">
        <v>3</v>
      </c>
      <c r="BM174">
        <v>1409</v>
      </c>
      <c r="BO174" t="s">
        <v>118</v>
      </c>
      <c r="BP174">
        <v>16</v>
      </c>
      <c r="BR174">
        <v>27</v>
      </c>
      <c r="BT174">
        <v>1</v>
      </c>
      <c r="BV174">
        <v>34255833500051</v>
      </c>
      <c r="BX174" t="s">
        <v>108</v>
      </c>
      <c r="BY174">
        <v>1</v>
      </c>
      <c r="CA174">
        <v>3</v>
      </c>
      <c r="CC174">
        <v>41054531300042</v>
      </c>
      <c r="CE174" t="s">
        <v>105</v>
      </c>
      <c r="CG174">
        <v>3</v>
      </c>
      <c r="CM174" t="s">
        <v>106</v>
      </c>
      <c r="CN174" s="2">
        <v>42187</v>
      </c>
      <c r="CO174">
        <v>0</v>
      </c>
      <c r="CQ174" t="s">
        <v>105</v>
      </c>
      <c r="CR174" t="s">
        <v>107</v>
      </c>
      <c r="CS174">
        <v>41054531300042</v>
      </c>
      <c r="CU174" t="s">
        <v>108</v>
      </c>
      <c r="CV174" t="s">
        <v>109</v>
      </c>
      <c r="CW174" t="s">
        <v>110</v>
      </c>
      <c r="CX174" t="s">
        <v>111</v>
      </c>
      <c r="CY174">
        <v>1</v>
      </c>
    </row>
    <row r="175" spans="1:103" ht="15" hidden="1" customHeight="1" x14ac:dyDescent="0.2">
      <c r="A175" t="s">
        <v>104</v>
      </c>
      <c r="B175">
        <v>0</v>
      </c>
      <c r="D175" t="s">
        <v>105</v>
      </c>
      <c r="K175">
        <v>1</v>
      </c>
      <c r="M175">
        <v>1</v>
      </c>
      <c r="N175" t="s">
        <v>112</v>
      </c>
      <c r="O175">
        <v>0</v>
      </c>
      <c r="R175">
        <v>6127900</v>
      </c>
      <c r="S175" s="2">
        <v>42144</v>
      </c>
      <c r="T175">
        <v>2</v>
      </c>
      <c r="U175">
        <v>1</v>
      </c>
      <c r="V175">
        <v>1</v>
      </c>
      <c r="X175">
        <v>0</v>
      </c>
      <c r="Y175">
        <v>0</v>
      </c>
      <c r="Z175" s="2">
        <v>42144</v>
      </c>
      <c r="AA175" s="4" t="s">
        <v>119</v>
      </c>
      <c r="AB175">
        <v>3</v>
      </c>
      <c r="AC175">
        <v>3</v>
      </c>
      <c r="AD175" s="4" t="s">
        <v>119</v>
      </c>
      <c r="AE175">
        <v>2</v>
      </c>
      <c r="AF175">
        <v>2</v>
      </c>
      <c r="AG175" t="s">
        <v>312</v>
      </c>
      <c r="AH175">
        <v>1385</v>
      </c>
      <c r="AI175">
        <v>2</v>
      </c>
      <c r="AJ175">
        <v>2</v>
      </c>
      <c r="AM175">
        <v>422</v>
      </c>
      <c r="AN175">
        <v>422</v>
      </c>
      <c r="AO175">
        <v>1385</v>
      </c>
      <c r="AP175">
        <v>10</v>
      </c>
      <c r="AQ175">
        <v>10</v>
      </c>
      <c r="AR175">
        <v>2</v>
      </c>
      <c r="AS175">
        <v>2</v>
      </c>
      <c r="AV175">
        <v>333</v>
      </c>
      <c r="AW175">
        <v>333</v>
      </c>
      <c r="AX175" t="s">
        <v>313</v>
      </c>
      <c r="AY175" s="3" t="s">
        <v>115</v>
      </c>
      <c r="AZ175">
        <v>1</v>
      </c>
      <c r="BB175" s="2">
        <v>42145</v>
      </c>
      <c r="BC175" s="4" t="s">
        <v>120</v>
      </c>
      <c r="BD175">
        <v>41054531300042</v>
      </c>
      <c r="BF175" t="s">
        <v>108</v>
      </c>
      <c r="BG175" t="s">
        <v>116</v>
      </c>
      <c r="BH175" t="s">
        <v>117</v>
      </c>
      <c r="BJ175" s="2">
        <v>42144</v>
      </c>
      <c r="BK175">
        <v>3</v>
      </c>
      <c r="BM175">
        <v>1409</v>
      </c>
      <c r="BO175" t="s">
        <v>118</v>
      </c>
      <c r="BP175">
        <v>16</v>
      </c>
      <c r="BR175">
        <v>27</v>
      </c>
      <c r="BT175">
        <v>1</v>
      </c>
      <c r="BV175">
        <v>34255833500051</v>
      </c>
      <c r="BX175" t="s">
        <v>108</v>
      </c>
      <c r="BY175">
        <v>1</v>
      </c>
      <c r="CA175">
        <v>3</v>
      </c>
      <c r="CC175">
        <v>41054531300042</v>
      </c>
      <c r="CE175" t="s">
        <v>105</v>
      </c>
      <c r="CG175">
        <v>3</v>
      </c>
      <c r="CM175" t="s">
        <v>106</v>
      </c>
      <c r="CN175" s="2">
        <v>42187</v>
      </c>
      <c r="CO175">
        <v>0</v>
      </c>
      <c r="CQ175" t="s">
        <v>105</v>
      </c>
      <c r="CR175" t="s">
        <v>107</v>
      </c>
      <c r="CS175">
        <v>41054531300042</v>
      </c>
      <c r="CU175" t="s">
        <v>108</v>
      </c>
      <c r="CV175" t="s">
        <v>109</v>
      </c>
      <c r="CW175" t="s">
        <v>110</v>
      </c>
      <c r="CX175" t="s">
        <v>111</v>
      </c>
      <c r="CY175">
        <v>1</v>
      </c>
    </row>
    <row r="176" spans="1:103" ht="15" hidden="1" customHeight="1" x14ac:dyDescent="0.2">
      <c r="A176" t="s">
        <v>104</v>
      </c>
      <c r="B176">
        <v>0</v>
      </c>
      <c r="D176" t="s">
        <v>105</v>
      </c>
      <c r="K176">
        <v>1</v>
      </c>
      <c r="M176">
        <v>1</v>
      </c>
      <c r="N176" t="s">
        <v>112</v>
      </c>
      <c r="O176">
        <v>0</v>
      </c>
      <c r="R176">
        <v>6127900</v>
      </c>
      <c r="S176" s="2">
        <v>42144</v>
      </c>
      <c r="T176">
        <v>2</v>
      </c>
      <c r="U176">
        <v>1</v>
      </c>
      <c r="V176">
        <v>1</v>
      </c>
      <c r="X176">
        <v>0</v>
      </c>
      <c r="Y176">
        <v>0</v>
      </c>
      <c r="Z176" s="2">
        <v>42144</v>
      </c>
      <c r="AA176" s="4" t="s">
        <v>119</v>
      </c>
      <c r="AB176">
        <v>3</v>
      </c>
      <c r="AC176">
        <v>3</v>
      </c>
      <c r="AD176" s="4" t="s">
        <v>119</v>
      </c>
      <c r="AE176">
        <v>2</v>
      </c>
      <c r="AF176">
        <v>2</v>
      </c>
      <c r="AG176" t="s">
        <v>314</v>
      </c>
      <c r="AH176">
        <v>1348</v>
      </c>
      <c r="AI176">
        <v>1</v>
      </c>
      <c r="AJ176">
        <v>1</v>
      </c>
      <c r="AM176">
        <v>618</v>
      </c>
      <c r="AN176">
        <v>618</v>
      </c>
      <c r="AO176">
        <v>1348</v>
      </c>
      <c r="AP176">
        <v>1</v>
      </c>
      <c r="AQ176">
        <v>1</v>
      </c>
      <c r="AR176">
        <v>2.9</v>
      </c>
      <c r="AS176">
        <v>2.9</v>
      </c>
      <c r="AV176">
        <v>273</v>
      </c>
      <c r="AW176">
        <v>273</v>
      </c>
      <c r="AX176" t="s">
        <v>315</v>
      </c>
      <c r="AY176" s="3" t="s">
        <v>115</v>
      </c>
      <c r="AZ176">
        <v>1</v>
      </c>
      <c r="BB176" s="2">
        <v>42145</v>
      </c>
      <c r="BC176" s="4" t="s">
        <v>120</v>
      </c>
      <c r="BD176">
        <v>41054531300042</v>
      </c>
      <c r="BF176" t="s">
        <v>108</v>
      </c>
      <c r="BG176" t="s">
        <v>116</v>
      </c>
      <c r="BH176" t="s">
        <v>117</v>
      </c>
      <c r="BJ176" s="2">
        <v>42144</v>
      </c>
      <c r="BK176">
        <v>3</v>
      </c>
      <c r="BM176">
        <v>1409</v>
      </c>
      <c r="BO176" t="s">
        <v>118</v>
      </c>
      <c r="BP176">
        <v>16</v>
      </c>
      <c r="BR176">
        <v>27</v>
      </c>
      <c r="BT176">
        <v>1</v>
      </c>
      <c r="BV176">
        <v>34255833500051</v>
      </c>
      <c r="BX176" t="s">
        <v>108</v>
      </c>
      <c r="BY176">
        <v>1</v>
      </c>
      <c r="CA176">
        <v>3</v>
      </c>
      <c r="CC176">
        <v>41054531300042</v>
      </c>
      <c r="CE176" t="s">
        <v>105</v>
      </c>
      <c r="CG176">
        <v>3</v>
      </c>
      <c r="CM176" t="s">
        <v>106</v>
      </c>
      <c r="CN176" s="2">
        <v>42187</v>
      </c>
      <c r="CO176">
        <v>0</v>
      </c>
      <c r="CQ176" t="s">
        <v>105</v>
      </c>
      <c r="CR176" t="s">
        <v>107</v>
      </c>
      <c r="CS176">
        <v>41054531300042</v>
      </c>
      <c r="CU176" t="s">
        <v>108</v>
      </c>
      <c r="CV176" t="s">
        <v>109</v>
      </c>
      <c r="CW176" t="s">
        <v>110</v>
      </c>
      <c r="CX176" t="s">
        <v>111</v>
      </c>
      <c r="CY176">
        <v>1</v>
      </c>
    </row>
    <row r="177" spans="1:103" ht="15" hidden="1" customHeight="1" x14ac:dyDescent="0.2">
      <c r="A177" t="s">
        <v>104</v>
      </c>
      <c r="B177">
        <v>0</v>
      </c>
      <c r="D177" t="s">
        <v>105</v>
      </c>
      <c r="K177">
        <v>1</v>
      </c>
      <c r="M177">
        <v>1</v>
      </c>
      <c r="N177" t="s">
        <v>112</v>
      </c>
      <c r="O177">
        <v>0</v>
      </c>
      <c r="R177">
        <v>6127900</v>
      </c>
      <c r="S177" s="2">
        <v>42144</v>
      </c>
      <c r="T177">
        <v>2</v>
      </c>
      <c r="U177">
        <v>1</v>
      </c>
      <c r="V177">
        <v>1</v>
      </c>
      <c r="X177">
        <v>0</v>
      </c>
      <c r="Y177">
        <v>0</v>
      </c>
      <c r="Z177" s="2">
        <v>42144</v>
      </c>
      <c r="AA177" s="4" t="s">
        <v>119</v>
      </c>
      <c r="AB177">
        <v>3</v>
      </c>
      <c r="AC177">
        <v>3</v>
      </c>
      <c r="AD177" s="4" t="s">
        <v>119</v>
      </c>
      <c r="AE177">
        <v>2</v>
      </c>
      <c r="AF177">
        <v>2</v>
      </c>
      <c r="AG177" t="s">
        <v>316</v>
      </c>
      <c r="AH177">
        <v>1375</v>
      </c>
      <c r="AI177">
        <v>0.2</v>
      </c>
      <c r="AJ177">
        <v>0.2</v>
      </c>
      <c r="AM177">
        <v>306</v>
      </c>
      <c r="AN177">
        <v>306</v>
      </c>
      <c r="AO177">
        <v>1375</v>
      </c>
      <c r="AP177">
        <v>1</v>
      </c>
      <c r="AQ177">
        <v>1</v>
      </c>
      <c r="AR177">
        <v>193.7</v>
      </c>
      <c r="AS177">
        <v>193.7</v>
      </c>
      <c r="AV177">
        <v>326</v>
      </c>
      <c r="AW177">
        <v>326</v>
      </c>
      <c r="AX177" t="s">
        <v>317</v>
      </c>
      <c r="AY177" s="3" t="s">
        <v>115</v>
      </c>
      <c r="AZ177">
        <v>1</v>
      </c>
      <c r="BB177" s="2">
        <v>42145</v>
      </c>
      <c r="BC177" s="4" t="s">
        <v>120</v>
      </c>
      <c r="BD177">
        <v>41054531300042</v>
      </c>
      <c r="BF177" t="s">
        <v>108</v>
      </c>
      <c r="BG177" t="s">
        <v>116</v>
      </c>
      <c r="BH177" t="s">
        <v>117</v>
      </c>
      <c r="BJ177" s="2">
        <v>42144</v>
      </c>
      <c r="BK177">
        <v>3</v>
      </c>
      <c r="BM177">
        <v>1409</v>
      </c>
      <c r="BO177" t="s">
        <v>118</v>
      </c>
      <c r="BP177">
        <v>16</v>
      </c>
      <c r="BR177">
        <v>27</v>
      </c>
      <c r="BT177">
        <v>1</v>
      </c>
      <c r="BV177">
        <v>34255833500051</v>
      </c>
      <c r="BX177" t="s">
        <v>108</v>
      </c>
      <c r="BY177">
        <v>1</v>
      </c>
      <c r="CA177">
        <v>3</v>
      </c>
      <c r="CC177">
        <v>41054531300042</v>
      </c>
      <c r="CE177" t="s">
        <v>105</v>
      </c>
      <c r="CG177">
        <v>3</v>
      </c>
      <c r="CM177" t="s">
        <v>106</v>
      </c>
      <c r="CN177" s="2">
        <v>42187</v>
      </c>
      <c r="CO177">
        <v>0</v>
      </c>
      <c r="CQ177" t="s">
        <v>105</v>
      </c>
      <c r="CR177" t="s">
        <v>107</v>
      </c>
      <c r="CS177">
        <v>41054531300042</v>
      </c>
      <c r="CU177" t="s">
        <v>108</v>
      </c>
      <c r="CV177" t="s">
        <v>109</v>
      </c>
      <c r="CW177" t="s">
        <v>110</v>
      </c>
      <c r="CX177" t="s">
        <v>111</v>
      </c>
      <c r="CY177">
        <v>1</v>
      </c>
    </row>
    <row r="178" spans="1:103" ht="15" hidden="1" customHeight="1" x14ac:dyDescent="0.2">
      <c r="A178" t="s">
        <v>104</v>
      </c>
      <c r="B178">
        <v>0</v>
      </c>
      <c r="D178" t="s">
        <v>105</v>
      </c>
      <c r="K178">
        <v>1</v>
      </c>
      <c r="M178">
        <v>1</v>
      </c>
      <c r="N178" t="s">
        <v>112</v>
      </c>
      <c r="O178">
        <v>0</v>
      </c>
      <c r="R178">
        <v>6127900</v>
      </c>
      <c r="S178" s="2">
        <v>42144</v>
      </c>
      <c r="T178">
        <v>2</v>
      </c>
      <c r="U178">
        <v>1</v>
      </c>
      <c r="V178">
        <v>1</v>
      </c>
      <c r="W178" t="s">
        <v>282</v>
      </c>
      <c r="X178">
        <v>0</v>
      </c>
      <c r="Y178">
        <v>0</v>
      </c>
      <c r="Z178" s="2">
        <v>42144</v>
      </c>
      <c r="AA178" s="4" t="s">
        <v>119</v>
      </c>
      <c r="AB178">
        <v>23</v>
      </c>
      <c r="AC178">
        <v>23</v>
      </c>
      <c r="AD178" s="4" t="s">
        <v>119</v>
      </c>
      <c r="AE178">
        <v>2</v>
      </c>
      <c r="AF178">
        <v>2</v>
      </c>
      <c r="AG178" t="s">
        <v>318</v>
      </c>
      <c r="AH178">
        <v>1163</v>
      </c>
      <c r="AI178">
        <v>0.5</v>
      </c>
      <c r="AJ178">
        <v>0.5</v>
      </c>
      <c r="AM178">
        <v>356</v>
      </c>
      <c r="AN178">
        <v>356</v>
      </c>
      <c r="AO178">
        <v>1163</v>
      </c>
      <c r="AP178">
        <v>10</v>
      </c>
      <c r="AQ178">
        <v>10</v>
      </c>
      <c r="AR178">
        <v>0.5</v>
      </c>
      <c r="AS178">
        <v>0.5</v>
      </c>
      <c r="AV178">
        <v>133</v>
      </c>
      <c r="AW178">
        <v>133</v>
      </c>
      <c r="AX178" t="s">
        <v>130</v>
      </c>
      <c r="AY178" s="3" t="s">
        <v>115</v>
      </c>
      <c r="AZ178">
        <v>1</v>
      </c>
      <c r="BB178" s="2">
        <v>42145</v>
      </c>
      <c r="BC178" s="4" t="s">
        <v>120</v>
      </c>
      <c r="BD178">
        <v>41054531300042</v>
      </c>
      <c r="BF178" t="s">
        <v>108</v>
      </c>
      <c r="BG178" t="s">
        <v>116</v>
      </c>
      <c r="BH178" t="s">
        <v>117</v>
      </c>
      <c r="BJ178" s="2">
        <v>42144</v>
      </c>
      <c r="BK178">
        <v>3</v>
      </c>
      <c r="BM178">
        <v>1409</v>
      </c>
      <c r="BO178" t="s">
        <v>118</v>
      </c>
      <c r="BP178">
        <v>16</v>
      </c>
      <c r="BR178">
        <v>27</v>
      </c>
      <c r="BT178">
        <v>1</v>
      </c>
      <c r="BV178">
        <v>34255833500051</v>
      </c>
      <c r="BX178" t="s">
        <v>108</v>
      </c>
      <c r="BY178">
        <v>1</v>
      </c>
      <c r="CA178">
        <v>3</v>
      </c>
      <c r="CC178">
        <v>41054531300042</v>
      </c>
      <c r="CE178" t="s">
        <v>105</v>
      </c>
      <c r="CG178">
        <v>3</v>
      </c>
      <c r="CM178" t="s">
        <v>106</v>
      </c>
      <c r="CN178" s="2">
        <v>42187</v>
      </c>
      <c r="CO178">
        <v>0</v>
      </c>
      <c r="CQ178" t="s">
        <v>105</v>
      </c>
      <c r="CR178" t="s">
        <v>107</v>
      </c>
      <c r="CS178">
        <v>41054531300042</v>
      </c>
      <c r="CU178" t="s">
        <v>108</v>
      </c>
      <c r="CV178" t="s">
        <v>109</v>
      </c>
      <c r="CW178" t="s">
        <v>110</v>
      </c>
      <c r="CX178" t="s">
        <v>111</v>
      </c>
      <c r="CY178">
        <v>1</v>
      </c>
    </row>
    <row r="179" spans="1:103" ht="15" hidden="1" customHeight="1" x14ac:dyDescent="0.2">
      <c r="A179" t="s">
        <v>104</v>
      </c>
      <c r="B179">
        <v>0</v>
      </c>
      <c r="D179" t="s">
        <v>105</v>
      </c>
      <c r="K179">
        <v>1</v>
      </c>
      <c r="M179">
        <v>1</v>
      </c>
      <c r="N179" t="s">
        <v>112</v>
      </c>
      <c r="O179">
        <v>0</v>
      </c>
      <c r="R179">
        <v>6127900</v>
      </c>
      <c r="S179" s="2">
        <v>42144</v>
      </c>
      <c r="T179">
        <v>2</v>
      </c>
      <c r="U179">
        <v>1</v>
      </c>
      <c r="V179">
        <v>1</v>
      </c>
      <c r="W179" t="s">
        <v>282</v>
      </c>
      <c r="X179">
        <v>0</v>
      </c>
      <c r="Y179">
        <v>0</v>
      </c>
      <c r="Z179" s="2">
        <v>42144</v>
      </c>
      <c r="AA179" s="4" t="s">
        <v>119</v>
      </c>
      <c r="AB179">
        <v>23</v>
      </c>
      <c r="AC179">
        <v>23</v>
      </c>
      <c r="AD179" s="4" t="s">
        <v>119</v>
      </c>
      <c r="AE179">
        <v>2</v>
      </c>
      <c r="AF179">
        <v>2</v>
      </c>
      <c r="AG179" t="s">
        <v>319</v>
      </c>
      <c r="AH179">
        <v>7058</v>
      </c>
      <c r="AI179">
        <v>0.1</v>
      </c>
      <c r="AJ179">
        <v>0.1</v>
      </c>
      <c r="AK179">
        <v>711</v>
      </c>
      <c r="AL179">
        <v>711</v>
      </c>
      <c r="AM179">
        <v>151</v>
      </c>
      <c r="AN179">
        <v>151</v>
      </c>
      <c r="AO179">
        <v>7058</v>
      </c>
      <c r="AP179">
        <v>10</v>
      </c>
      <c r="AQ179">
        <v>10</v>
      </c>
      <c r="AR179">
        <v>0.1</v>
      </c>
      <c r="AS179">
        <v>0.1</v>
      </c>
      <c r="AT179">
        <v>1168</v>
      </c>
      <c r="AU179">
        <v>1168</v>
      </c>
      <c r="AV179">
        <v>133</v>
      </c>
      <c r="AW179">
        <v>133</v>
      </c>
      <c r="AX179" t="s">
        <v>130</v>
      </c>
      <c r="AY179" s="3" t="s">
        <v>115</v>
      </c>
      <c r="AZ179">
        <v>1</v>
      </c>
      <c r="BB179" s="2">
        <v>42145</v>
      </c>
      <c r="BC179" s="4" t="s">
        <v>120</v>
      </c>
      <c r="BD179">
        <v>41054531300042</v>
      </c>
      <c r="BF179" t="s">
        <v>108</v>
      </c>
      <c r="BG179" t="s">
        <v>116</v>
      </c>
      <c r="BH179" t="s">
        <v>117</v>
      </c>
      <c r="BJ179" s="2">
        <v>42144</v>
      </c>
      <c r="BK179">
        <v>3</v>
      </c>
      <c r="BM179">
        <v>1409</v>
      </c>
      <c r="BO179" t="s">
        <v>118</v>
      </c>
      <c r="BP179">
        <v>16</v>
      </c>
      <c r="BR179">
        <v>27</v>
      </c>
      <c r="BT179">
        <v>1</v>
      </c>
      <c r="BV179">
        <v>34255833500051</v>
      </c>
      <c r="BX179" t="s">
        <v>108</v>
      </c>
      <c r="BY179">
        <v>1</v>
      </c>
      <c r="CA179">
        <v>3</v>
      </c>
      <c r="CC179">
        <v>41054531300042</v>
      </c>
      <c r="CE179" t="s">
        <v>105</v>
      </c>
      <c r="CG179">
        <v>3</v>
      </c>
      <c r="CM179" t="s">
        <v>106</v>
      </c>
      <c r="CN179" s="2">
        <v>42187</v>
      </c>
      <c r="CO179">
        <v>0</v>
      </c>
      <c r="CQ179" t="s">
        <v>105</v>
      </c>
      <c r="CR179" t="s">
        <v>107</v>
      </c>
      <c r="CS179">
        <v>41054531300042</v>
      </c>
      <c r="CU179" t="s">
        <v>108</v>
      </c>
      <c r="CV179" t="s">
        <v>109</v>
      </c>
      <c r="CW179" t="s">
        <v>110</v>
      </c>
      <c r="CX179" t="s">
        <v>111</v>
      </c>
      <c r="CY179">
        <v>1</v>
      </c>
    </row>
    <row r="180" spans="1:103" ht="15" hidden="1" customHeight="1" x14ac:dyDescent="0.2">
      <c r="A180" t="s">
        <v>104</v>
      </c>
      <c r="B180">
        <v>0</v>
      </c>
      <c r="D180" t="s">
        <v>105</v>
      </c>
      <c r="K180">
        <v>1</v>
      </c>
      <c r="M180">
        <v>1</v>
      </c>
      <c r="N180" t="s">
        <v>112</v>
      </c>
      <c r="O180">
        <v>0</v>
      </c>
      <c r="R180">
        <v>6127900</v>
      </c>
      <c r="S180" s="2">
        <v>42144</v>
      </c>
      <c r="T180">
        <v>2</v>
      </c>
      <c r="U180">
        <v>2</v>
      </c>
      <c r="V180">
        <v>2</v>
      </c>
      <c r="X180">
        <v>0</v>
      </c>
      <c r="Y180">
        <v>0</v>
      </c>
      <c r="Z180" s="2">
        <v>42144</v>
      </c>
      <c r="AA180" s="4" t="s">
        <v>119</v>
      </c>
      <c r="AB180">
        <v>23</v>
      </c>
      <c r="AC180">
        <v>23</v>
      </c>
      <c r="AD180" s="4" t="s">
        <v>119</v>
      </c>
      <c r="AE180">
        <v>2</v>
      </c>
      <c r="AF180">
        <v>2</v>
      </c>
      <c r="AG180" t="s">
        <v>320</v>
      </c>
      <c r="AH180">
        <v>2609</v>
      </c>
      <c r="AI180">
        <v>2E-3</v>
      </c>
      <c r="AJ180">
        <v>2E-3</v>
      </c>
      <c r="AK180">
        <v>711</v>
      </c>
      <c r="AL180">
        <v>711</v>
      </c>
      <c r="AM180">
        <v>405</v>
      </c>
      <c r="AN180">
        <v>405</v>
      </c>
      <c r="AO180">
        <v>2609</v>
      </c>
      <c r="AP180">
        <v>10</v>
      </c>
      <c r="AQ180">
        <v>10</v>
      </c>
      <c r="AR180">
        <v>2E-3</v>
      </c>
      <c r="AS180">
        <v>2E-3</v>
      </c>
      <c r="AV180">
        <v>133</v>
      </c>
      <c r="AW180">
        <v>133</v>
      </c>
      <c r="AX180" t="s">
        <v>130</v>
      </c>
      <c r="AY180" s="3" t="s">
        <v>115</v>
      </c>
      <c r="AZ180">
        <v>1</v>
      </c>
      <c r="BB180" s="2">
        <v>42145</v>
      </c>
      <c r="BC180" s="4" t="s">
        <v>120</v>
      </c>
      <c r="BD180">
        <v>41054531300042</v>
      </c>
      <c r="BF180" t="s">
        <v>108</v>
      </c>
      <c r="BG180" t="s">
        <v>116</v>
      </c>
      <c r="BH180" t="s">
        <v>117</v>
      </c>
      <c r="BJ180" s="2">
        <v>42144</v>
      </c>
      <c r="BK180">
        <v>3</v>
      </c>
      <c r="BM180">
        <v>1409</v>
      </c>
      <c r="BO180" t="s">
        <v>118</v>
      </c>
      <c r="BP180">
        <v>16</v>
      </c>
      <c r="BR180">
        <v>27</v>
      </c>
      <c r="BT180">
        <v>1</v>
      </c>
      <c r="BV180">
        <v>34255833500051</v>
      </c>
      <c r="BX180" t="s">
        <v>108</v>
      </c>
      <c r="BY180">
        <v>1</v>
      </c>
      <c r="CA180">
        <v>3</v>
      </c>
      <c r="CC180">
        <v>41054531300042</v>
      </c>
      <c r="CE180" t="s">
        <v>105</v>
      </c>
      <c r="CG180">
        <v>3</v>
      </c>
      <c r="CM180" t="s">
        <v>106</v>
      </c>
      <c r="CN180" s="2">
        <v>42187</v>
      </c>
      <c r="CO180">
        <v>0</v>
      </c>
      <c r="CQ180" t="s">
        <v>105</v>
      </c>
      <c r="CR180" t="s">
        <v>107</v>
      </c>
      <c r="CS180">
        <v>41054531300042</v>
      </c>
      <c r="CU180" t="s">
        <v>108</v>
      </c>
      <c r="CV180" t="s">
        <v>109</v>
      </c>
      <c r="CW180" t="s">
        <v>110</v>
      </c>
      <c r="CX180" t="s">
        <v>111</v>
      </c>
      <c r="CY180">
        <v>1</v>
      </c>
    </row>
    <row r="181" spans="1:103" ht="15" hidden="1" customHeight="1" x14ac:dyDescent="0.2">
      <c r="A181" t="s">
        <v>104</v>
      </c>
      <c r="B181">
        <v>0</v>
      </c>
      <c r="D181" t="s">
        <v>105</v>
      </c>
      <c r="K181">
        <v>1</v>
      </c>
      <c r="M181">
        <v>1</v>
      </c>
      <c r="N181" t="s">
        <v>112</v>
      </c>
      <c r="O181">
        <v>0</v>
      </c>
      <c r="R181">
        <v>6127900</v>
      </c>
      <c r="S181" s="2">
        <v>42144</v>
      </c>
      <c r="T181">
        <v>2</v>
      </c>
      <c r="U181">
        <v>1</v>
      </c>
      <c r="V181">
        <v>1</v>
      </c>
      <c r="W181" t="s">
        <v>282</v>
      </c>
      <c r="X181">
        <v>0</v>
      </c>
      <c r="Y181">
        <v>0</v>
      </c>
      <c r="Z181" s="2">
        <v>42144</v>
      </c>
      <c r="AA181" s="4" t="s">
        <v>119</v>
      </c>
      <c r="AB181">
        <v>23</v>
      </c>
      <c r="AC181">
        <v>23</v>
      </c>
      <c r="AD181" s="4" t="s">
        <v>119</v>
      </c>
      <c r="AE181">
        <v>2</v>
      </c>
      <c r="AF181">
        <v>2</v>
      </c>
      <c r="AG181" t="s">
        <v>321</v>
      </c>
      <c r="AH181">
        <v>1921</v>
      </c>
      <c r="AI181">
        <v>4.4999999999999999E-4</v>
      </c>
      <c r="AJ181">
        <v>4.4999999999999999E-4</v>
      </c>
      <c r="AK181">
        <v>711</v>
      </c>
      <c r="AL181">
        <v>711</v>
      </c>
      <c r="AM181">
        <v>405</v>
      </c>
      <c r="AN181">
        <v>405</v>
      </c>
      <c r="AO181">
        <v>1921</v>
      </c>
      <c r="AP181">
        <v>10</v>
      </c>
      <c r="AQ181">
        <v>10</v>
      </c>
      <c r="AR181">
        <v>4.4999999999999999E-4</v>
      </c>
      <c r="AS181">
        <v>4.4999999999999999E-4</v>
      </c>
      <c r="AV181">
        <v>133</v>
      </c>
      <c r="AW181">
        <v>133</v>
      </c>
      <c r="AX181" t="s">
        <v>130</v>
      </c>
      <c r="AY181" s="3" t="s">
        <v>115</v>
      </c>
      <c r="AZ181">
        <v>1</v>
      </c>
      <c r="BB181" s="2">
        <v>42145</v>
      </c>
      <c r="BC181" s="4" t="s">
        <v>120</v>
      </c>
      <c r="BD181">
        <v>41054531300042</v>
      </c>
      <c r="BF181" t="s">
        <v>108</v>
      </c>
      <c r="BG181" t="s">
        <v>116</v>
      </c>
      <c r="BH181" t="s">
        <v>117</v>
      </c>
      <c r="BJ181" s="2">
        <v>42144</v>
      </c>
      <c r="BK181">
        <v>3</v>
      </c>
      <c r="BM181">
        <v>1409</v>
      </c>
      <c r="BO181" t="s">
        <v>118</v>
      </c>
      <c r="BP181">
        <v>16</v>
      </c>
      <c r="BR181">
        <v>27</v>
      </c>
      <c r="BT181">
        <v>1</v>
      </c>
      <c r="BV181">
        <v>34255833500051</v>
      </c>
      <c r="BX181" t="s">
        <v>108</v>
      </c>
      <c r="BY181">
        <v>1</v>
      </c>
      <c r="CA181">
        <v>3</v>
      </c>
      <c r="CC181">
        <v>41054531300042</v>
      </c>
      <c r="CE181" t="s">
        <v>105</v>
      </c>
      <c r="CG181">
        <v>3</v>
      </c>
      <c r="CM181" t="s">
        <v>106</v>
      </c>
      <c r="CN181" s="2">
        <v>42187</v>
      </c>
      <c r="CO181">
        <v>0</v>
      </c>
      <c r="CQ181" t="s">
        <v>105</v>
      </c>
      <c r="CR181" t="s">
        <v>107</v>
      </c>
      <c r="CS181">
        <v>41054531300042</v>
      </c>
      <c r="CU181" t="s">
        <v>108</v>
      </c>
      <c r="CV181" t="s">
        <v>109</v>
      </c>
      <c r="CW181" t="s">
        <v>110</v>
      </c>
      <c r="CX181" t="s">
        <v>111</v>
      </c>
      <c r="CY181">
        <v>1</v>
      </c>
    </row>
    <row r="182" spans="1:103" ht="15" hidden="1" customHeight="1" x14ac:dyDescent="0.2">
      <c r="A182" t="s">
        <v>104</v>
      </c>
      <c r="B182">
        <v>0</v>
      </c>
      <c r="D182" t="s">
        <v>105</v>
      </c>
      <c r="K182">
        <v>1</v>
      </c>
      <c r="M182">
        <v>1</v>
      </c>
      <c r="N182" t="s">
        <v>112</v>
      </c>
      <c r="O182">
        <v>0</v>
      </c>
      <c r="R182">
        <v>6127900</v>
      </c>
      <c r="S182" s="2">
        <v>42144</v>
      </c>
      <c r="T182">
        <v>2</v>
      </c>
      <c r="U182">
        <v>2</v>
      </c>
      <c r="V182">
        <v>2</v>
      </c>
      <c r="W182" t="s">
        <v>282</v>
      </c>
      <c r="X182">
        <v>0</v>
      </c>
      <c r="Y182">
        <v>0</v>
      </c>
      <c r="Z182" s="2">
        <v>42144</v>
      </c>
      <c r="AA182" s="4" t="s">
        <v>119</v>
      </c>
      <c r="AB182">
        <v>23</v>
      </c>
      <c r="AC182">
        <v>23</v>
      </c>
      <c r="AD182" s="4" t="s">
        <v>119</v>
      </c>
      <c r="AE182">
        <v>2</v>
      </c>
      <c r="AF182">
        <v>2</v>
      </c>
      <c r="AG182" t="s">
        <v>322</v>
      </c>
      <c r="AH182">
        <v>2735</v>
      </c>
      <c r="AI182">
        <v>0.1</v>
      </c>
      <c r="AJ182">
        <v>0.1</v>
      </c>
      <c r="AK182">
        <v>712</v>
      </c>
      <c r="AL182">
        <v>712</v>
      </c>
      <c r="AM182">
        <v>151</v>
      </c>
      <c r="AN182">
        <v>151</v>
      </c>
      <c r="AO182">
        <v>2735</v>
      </c>
      <c r="AP182">
        <v>10</v>
      </c>
      <c r="AQ182">
        <v>10</v>
      </c>
      <c r="AR182">
        <v>0.1</v>
      </c>
      <c r="AS182">
        <v>0.1</v>
      </c>
      <c r="AT182">
        <v>1168</v>
      </c>
      <c r="AU182">
        <v>1168</v>
      </c>
      <c r="AV182">
        <v>133</v>
      </c>
      <c r="AW182">
        <v>133</v>
      </c>
      <c r="AX182" t="s">
        <v>130</v>
      </c>
      <c r="AY182" s="3" t="s">
        <v>115</v>
      </c>
      <c r="AZ182">
        <v>1</v>
      </c>
      <c r="BB182" s="2">
        <v>42145</v>
      </c>
      <c r="BC182" s="4" t="s">
        <v>120</v>
      </c>
      <c r="BD182">
        <v>41054531300042</v>
      </c>
      <c r="BF182" t="s">
        <v>108</v>
      </c>
      <c r="BG182" t="s">
        <v>116</v>
      </c>
      <c r="BH182" t="s">
        <v>117</v>
      </c>
      <c r="BJ182" s="2">
        <v>42144</v>
      </c>
      <c r="BK182">
        <v>3</v>
      </c>
      <c r="BM182">
        <v>1409</v>
      </c>
      <c r="BO182" t="s">
        <v>118</v>
      </c>
      <c r="BP182">
        <v>16</v>
      </c>
      <c r="BR182">
        <v>27</v>
      </c>
      <c r="BT182">
        <v>1</v>
      </c>
      <c r="BV182">
        <v>34255833500051</v>
      </c>
      <c r="BX182" t="s">
        <v>108</v>
      </c>
      <c r="BY182">
        <v>1</v>
      </c>
      <c r="CA182">
        <v>3</v>
      </c>
      <c r="CC182">
        <v>41054531300042</v>
      </c>
      <c r="CE182" t="s">
        <v>105</v>
      </c>
      <c r="CG182">
        <v>3</v>
      </c>
      <c r="CM182" t="s">
        <v>106</v>
      </c>
      <c r="CN182" s="2">
        <v>42187</v>
      </c>
      <c r="CO182">
        <v>0</v>
      </c>
      <c r="CQ182" t="s">
        <v>105</v>
      </c>
      <c r="CR182" t="s">
        <v>107</v>
      </c>
      <c r="CS182">
        <v>41054531300042</v>
      </c>
      <c r="CU182" t="s">
        <v>108</v>
      </c>
      <c r="CV182" t="s">
        <v>109</v>
      </c>
      <c r="CW182" t="s">
        <v>110</v>
      </c>
      <c r="CX182" t="s">
        <v>111</v>
      </c>
      <c r="CY182">
        <v>1</v>
      </c>
    </row>
    <row r="183" spans="1:103" ht="15" hidden="1" customHeight="1" x14ac:dyDescent="0.2">
      <c r="A183" t="s">
        <v>104</v>
      </c>
      <c r="B183">
        <v>0</v>
      </c>
      <c r="D183" t="s">
        <v>105</v>
      </c>
      <c r="K183">
        <v>1</v>
      </c>
      <c r="M183">
        <v>1</v>
      </c>
      <c r="N183" t="s">
        <v>112</v>
      </c>
      <c r="O183">
        <v>0</v>
      </c>
      <c r="R183">
        <v>6127900</v>
      </c>
      <c r="S183" s="2">
        <v>42144</v>
      </c>
      <c r="T183">
        <v>2</v>
      </c>
      <c r="U183">
        <v>1</v>
      </c>
      <c r="V183">
        <v>1</v>
      </c>
      <c r="W183" t="s">
        <v>228</v>
      </c>
      <c r="X183">
        <v>0</v>
      </c>
      <c r="Y183">
        <v>0</v>
      </c>
      <c r="Z183" s="2">
        <v>42144</v>
      </c>
      <c r="AA183" s="4" t="s">
        <v>119</v>
      </c>
      <c r="AB183">
        <v>3</v>
      </c>
      <c r="AC183">
        <v>3</v>
      </c>
      <c r="AD183" s="4" t="s">
        <v>119</v>
      </c>
      <c r="AE183">
        <v>2</v>
      </c>
      <c r="AF183">
        <v>2</v>
      </c>
      <c r="AG183" t="s">
        <v>323</v>
      </c>
      <c r="AH183">
        <v>1338</v>
      </c>
      <c r="AI183">
        <v>2</v>
      </c>
      <c r="AJ183">
        <v>2</v>
      </c>
      <c r="AM183">
        <v>266</v>
      </c>
      <c r="AN183">
        <v>266</v>
      </c>
      <c r="AO183">
        <v>1338</v>
      </c>
      <c r="AP183">
        <v>1</v>
      </c>
      <c r="AQ183">
        <v>1</v>
      </c>
      <c r="AR183">
        <v>521</v>
      </c>
      <c r="AS183">
        <v>521</v>
      </c>
      <c r="AV183">
        <v>179</v>
      </c>
      <c r="AW183">
        <v>179</v>
      </c>
      <c r="AX183" t="s">
        <v>324</v>
      </c>
      <c r="AY183" s="3" t="s">
        <v>115</v>
      </c>
      <c r="AZ183">
        <v>1</v>
      </c>
      <c r="BB183" s="2">
        <v>42145</v>
      </c>
      <c r="BC183" s="4" t="s">
        <v>120</v>
      </c>
      <c r="BD183">
        <v>41054531300042</v>
      </c>
      <c r="BF183" t="s">
        <v>108</v>
      </c>
      <c r="BG183" t="s">
        <v>116</v>
      </c>
      <c r="BH183" t="s">
        <v>117</v>
      </c>
      <c r="BJ183" s="2">
        <v>42144</v>
      </c>
      <c r="BK183">
        <v>3</v>
      </c>
      <c r="BM183">
        <v>1409</v>
      </c>
      <c r="BO183" t="s">
        <v>118</v>
      </c>
      <c r="BP183">
        <v>16</v>
      </c>
      <c r="BR183">
        <v>27</v>
      </c>
      <c r="BT183">
        <v>1</v>
      </c>
      <c r="BV183">
        <v>34255833500051</v>
      </c>
      <c r="BX183" t="s">
        <v>108</v>
      </c>
      <c r="BY183">
        <v>1</v>
      </c>
      <c r="CA183">
        <v>3</v>
      </c>
      <c r="CC183">
        <v>41054531300042</v>
      </c>
      <c r="CE183" t="s">
        <v>105</v>
      </c>
      <c r="CG183">
        <v>3</v>
      </c>
      <c r="CM183" t="s">
        <v>106</v>
      </c>
      <c r="CN183" s="2">
        <v>42187</v>
      </c>
      <c r="CO183">
        <v>0</v>
      </c>
      <c r="CQ183" t="s">
        <v>105</v>
      </c>
      <c r="CR183" t="s">
        <v>107</v>
      </c>
      <c r="CS183">
        <v>41054531300042</v>
      </c>
      <c r="CU183" t="s">
        <v>108</v>
      </c>
      <c r="CV183" t="s">
        <v>109</v>
      </c>
      <c r="CW183" t="s">
        <v>110</v>
      </c>
      <c r="CX183" t="s">
        <v>111</v>
      </c>
      <c r="CY183">
        <v>1</v>
      </c>
    </row>
    <row r="184" spans="1:103" ht="15" hidden="1" customHeight="1" x14ac:dyDescent="0.2">
      <c r="A184" t="s">
        <v>104</v>
      </c>
      <c r="B184">
        <v>0</v>
      </c>
      <c r="D184" t="s">
        <v>105</v>
      </c>
      <c r="K184">
        <v>1</v>
      </c>
      <c r="M184">
        <v>1</v>
      </c>
      <c r="N184" t="s">
        <v>112</v>
      </c>
      <c r="O184">
        <v>0</v>
      </c>
      <c r="R184">
        <v>6127900</v>
      </c>
      <c r="S184" s="2">
        <v>42144</v>
      </c>
      <c r="T184">
        <v>2</v>
      </c>
      <c r="U184">
        <v>1</v>
      </c>
      <c r="V184">
        <v>1</v>
      </c>
      <c r="X184">
        <v>0</v>
      </c>
      <c r="Y184">
        <v>0</v>
      </c>
      <c r="Z184" s="2">
        <v>42144</v>
      </c>
      <c r="AA184" s="4" t="s">
        <v>119</v>
      </c>
      <c r="AB184">
        <v>23</v>
      </c>
      <c r="AC184">
        <v>23</v>
      </c>
      <c r="AD184" s="4" t="s">
        <v>119</v>
      </c>
      <c r="AE184">
        <v>2</v>
      </c>
      <c r="AF184">
        <v>2</v>
      </c>
      <c r="AG184" t="s">
        <v>325</v>
      </c>
      <c r="AH184">
        <v>1347</v>
      </c>
      <c r="AM184">
        <v>234</v>
      </c>
      <c r="AN184">
        <v>234</v>
      </c>
      <c r="AO184">
        <v>1347</v>
      </c>
      <c r="AP184">
        <v>1</v>
      </c>
      <c r="AQ184">
        <v>1</v>
      </c>
      <c r="AR184">
        <v>20.95</v>
      </c>
      <c r="AS184">
        <v>20.95</v>
      </c>
      <c r="AV184">
        <v>28</v>
      </c>
      <c r="AW184">
        <v>28</v>
      </c>
      <c r="AX184" t="s">
        <v>326</v>
      </c>
      <c r="AY184" s="3" t="s">
        <v>115</v>
      </c>
      <c r="AZ184">
        <v>1</v>
      </c>
      <c r="BB184" s="2">
        <v>42145</v>
      </c>
      <c r="BC184" s="4" t="s">
        <v>120</v>
      </c>
      <c r="BD184">
        <v>41054531300042</v>
      </c>
      <c r="BF184" t="s">
        <v>108</v>
      </c>
      <c r="BG184" t="s">
        <v>116</v>
      </c>
      <c r="BH184" t="s">
        <v>117</v>
      </c>
      <c r="BJ184" s="2">
        <v>42144</v>
      </c>
      <c r="BK184">
        <v>3</v>
      </c>
      <c r="BM184">
        <v>1409</v>
      </c>
      <c r="BO184" t="s">
        <v>118</v>
      </c>
      <c r="BP184">
        <v>16</v>
      </c>
      <c r="BR184">
        <v>27</v>
      </c>
      <c r="BT184">
        <v>1</v>
      </c>
      <c r="BV184">
        <v>34255833500051</v>
      </c>
      <c r="BX184" t="s">
        <v>108</v>
      </c>
      <c r="BY184">
        <v>1</v>
      </c>
      <c r="CA184">
        <v>3</v>
      </c>
      <c r="CC184">
        <v>41054531300042</v>
      </c>
      <c r="CE184" t="s">
        <v>105</v>
      </c>
      <c r="CG184">
        <v>3</v>
      </c>
      <c r="CM184" t="s">
        <v>106</v>
      </c>
      <c r="CN184" s="2">
        <v>42187</v>
      </c>
      <c r="CO184">
        <v>0</v>
      </c>
      <c r="CQ184" t="s">
        <v>105</v>
      </c>
      <c r="CR184" t="s">
        <v>107</v>
      </c>
      <c r="CS184">
        <v>41054531300042</v>
      </c>
      <c r="CU184" t="s">
        <v>108</v>
      </c>
      <c r="CV184" t="s">
        <v>109</v>
      </c>
      <c r="CW184" t="s">
        <v>110</v>
      </c>
      <c r="CX184" t="s">
        <v>111</v>
      </c>
      <c r="CY184">
        <v>1</v>
      </c>
    </row>
    <row r="185" spans="1:103" ht="15" hidden="1" customHeight="1" x14ac:dyDescent="0.2">
      <c r="A185" t="s">
        <v>104</v>
      </c>
      <c r="B185">
        <v>0</v>
      </c>
      <c r="D185" t="s">
        <v>105</v>
      </c>
      <c r="K185">
        <v>1</v>
      </c>
      <c r="M185">
        <v>1</v>
      </c>
      <c r="N185" t="s">
        <v>112</v>
      </c>
      <c r="O185">
        <v>0</v>
      </c>
      <c r="R185">
        <v>6127900</v>
      </c>
      <c r="S185" s="2">
        <v>42144</v>
      </c>
      <c r="T185">
        <v>2</v>
      </c>
      <c r="U185">
        <v>1</v>
      </c>
      <c r="V185">
        <v>1</v>
      </c>
      <c r="X185">
        <v>0</v>
      </c>
      <c r="Y185">
        <v>0</v>
      </c>
      <c r="Z185" s="2">
        <v>42144</v>
      </c>
      <c r="AA185" s="4" t="s">
        <v>119</v>
      </c>
      <c r="AB185">
        <v>3</v>
      </c>
      <c r="AC185">
        <v>3</v>
      </c>
      <c r="AD185" s="4" t="s">
        <v>119</v>
      </c>
      <c r="AE185">
        <v>2</v>
      </c>
      <c r="AF185">
        <v>2</v>
      </c>
      <c r="AG185" t="s">
        <v>327</v>
      </c>
      <c r="AH185">
        <v>2559</v>
      </c>
      <c r="AI185">
        <v>1</v>
      </c>
      <c r="AJ185">
        <v>1</v>
      </c>
      <c r="AM185">
        <v>422</v>
      </c>
      <c r="AN185">
        <v>422</v>
      </c>
      <c r="AO185">
        <v>2559</v>
      </c>
      <c r="AP185">
        <v>10</v>
      </c>
      <c r="AQ185">
        <v>10</v>
      </c>
      <c r="AR185">
        <v>1</v>
      </c>
      <c r="AS185">
        <v>1</v>
      </c>
      <c r="AV185">
        <v>424</v>
      </c>
      <c r="AW185">
        <v>424</v>
      </c>
      <c r="AX185" t="s">
        <v>328</v>
      </c>
      <c r="AY185" s="3" t="s">
        <v>115</v>
      </c>
      <c r="AZ185">
        <v>1</v>
      </c>
      <c r="BB185" s="2">
        <v>42145</v>
      </c>
      <c r="BC185" s="4" t="s">
        <v>120</v>
      </c>
      <c r="BD185">
        <v>41054531300042</v>
      </c>
      <c r="BF185" t="s">
        <v>108</v>
      </c>
      <c r="BG185" t="s">
        <v>116</v>
      </c>
      <c r="BH185" t="s">
        <v>117</v>
      </c>
      <c r="BJ185" s="2">
        <v>42144</v>
      </c>
      <c r="BK185">
        <v>3</v>
      </c>
      <c r="BM185">
        <v>1409</v>
      </c>
      <c r="BO185" t="s">
        <v>118</v>
      </c>
      <c r="BP185">
        <v>16</v>
      </c>
      <c r="BR185">
        <v>27</v>
      </c>
      <c r="BT185">
        <v>1</v>
      </c>
      <c r="BV185">
        <v>34255833500051</v>
      </c>
      <c r="BX185" t="s">
        <v>108</v>
      </c>
      <c r="BY185">
        <v>1</v>
      </c>
      <c r="CA185">
        <v>3</v>
      </c>
      <c r="CC185">
        <v>41054531300042</v>
      </c>
      <c r="CE185" t="s">
        <v>105</v>
      </c>
      <c r="CG185">
        <v>3</v>
      </c>
      <c r="CM185" t="s">
        <v>106</v>
      </c>
      <c r="CN185" s="2">
        <v>42187</v>
      </c>
      <c r="CO185">
        <v>0</v>
      </c>
      <c r="CQ185" t="s">
        <v>105</v>
      </c>
      <c r="CR185" t="s">
        <v>107</v>
      </c>
      <c r="CS185">
        <v>41054531300042</v>
      </c>
      <c r="CU185" t="s">
        <v>108</v>
      </c>
      <c r="CV185" t="s">
        <v>109</v>
      </c>
      <c r="CW185" t="s">
        <v>110</v>
      </c>
      <c r="CX185" t="s">
        <v>111</v>
      </c>
      <c r="CY185">
        <v>1</v>
      </c>
    </row>
    <row r="186" spans="1:103" ht="15" hidden="1" customHeight="1" x14ac:dyDescent="0.2">
      <c r="A186" t="s">
        <v>104</v>
      </c>
      <c r="B186">
        <v>0</v>
      </c>
      <c r="D186" t="s">
        <v>105</v>
      </c>
      <c r="K186">
        <v>1</v>
      </c>
      <c r="M186">
        <v>1</v>
      </c>
      <c r="N186" t="s">
        <v>112</v>
      </c>
      <c r="O186">
        <v>0</v>
      </c>
      <c r="R186">
        <v>6127900</v>
      </c>
      <c r="S186" s="2">
        <v>42144</v>
      </c>
      <c r="T186">
        <v>2</v>
      </c>
      <c r="U186">
        <v>1</v>
      </c>
      <c r="V186">
        <v>1</v>
      </c>
      <c r="X186">
        <v>0</v>
      </c>
      <c r="Y186">
        <v>0</v>
      </c>
      <c r="Z186" s="2">
        <v>42144</v>
      </c>
      <c r="AA186" s="4" t="s">
        <v>119</v>
      </c>
      <c r="AB186">
        <v>23</v>
      </c>
      <c r="AC186">
        <v>23</v>
      </c>
      <c r="AD186" s="4" t="s">
        <v>119</v>
      </c>
      <c r="AE186">
        <v>2</v>
      </c>
      <c r="AF186">
        <v>2</v>
      </c>
      <c r="AG186" t="s">
        <v>329</v>
      </c>
      <c r="AH186">
        <v>1936</v>
      </c>
      <c r="AI186">
        <v>5.0000000000000001E-3</v>
      </c>
      <c r="AJ186">
        <v>5.0000000000000001E-3</v>
      </c>
      <c r="AK186">
        <v>711</v>
      </c>
      <c r="AL186">
        <v>711</v>
      </c>
      <c r="AM186">
        <v>431</v>
      </c>
      <c r="AN186">
        <v>431</v>
      </c>
      <c r="AO186">
        <v>1936</v>
      </c>
      <c r="AP186">
        <v>10</v>
      </c>
      <c r="AQ186">
        <v>10</v>
      </c>
      <c r="AR186">
        <v>5.0000000000000001E-3</v>
      </c>
      <c r="AS186">
        <v>5.0000000000000001E-3</v>
      </c>
      <c r="AT186">
        <v>2675</v>
      </c>
      <c r="AU186">
        <v>2675</v>
      </c>
      <c r="AV186">
        <v>133</v>
      </c>
      <c r="AW186">
        <v>133</v>
      </c>
      <c r="AX186" t="s">
        <v>130</v>
      </c>
      <c r="AY186" s="3" t="s">
        <v>115</v>
      </c>
      <c r="AZ186">
        <v>1</v>
      </c>
      <c r="BB186" s="2">
        <v>42145</v>
      </c>
      <c r="BC186" s="4" t="s">
        <v>120</v>
      </c>
      <c r="BD186">
        <v>41054531300042</v>
      </c>
      <c r="BF186" t="s">
        <v>108</v>
      </c>
      <c r="BG186" t="s">
        <v>116</v>
      </c>
      <c r="BH186" t="s">
        <v>117</v>
      </c>
      <c r="BJ186" s="2">
        <v>42144</v>
      </c>
      <c r="BK186">
        <v>3</v>
      </c>
      <c r="BM186">
        <v>1409</v>
      </c>
      <c r="BO186" t="s">
        <v>118</v>
      </c>
      <c r="BP186">
        <v>16</v>
      </c>
      <c r="BR186">
        <v>27</v>
      </c>
      <c r="BT186">
        <v>1</v>
      </c>
      <c r="BV186">
        <v>34255833500051</v>
      </c>
      <c r="BX186" t="s">
        <v>108</v>
      </c>
      <c r="BY186">
        <v>1</v>
      </c>
      <c r="CA186">
        <v>3</v>
      </c>
      <c r="CC186">
        <v>41054531300042</v>
      </c>
      <c r="CE186" t="s">
        <v>105</v>
      </c>
      <c r="CG186">
        <v>3</v>
      </c>
      <c r="CM186" t="s">
        <v>106</v>
      </c>
      <c r="CN186" s="2">
        <v>42187</v>
      </c>
      <c r="CO186">
        <v>0</v>
      </c>
      <c r="CQ186" t="s">
        <v>105</v>
      </c>
      <c r="CR186" t="s">
        <v>107</v>
      </c>
      <c r="CS186">
        <v>41054531300042</v>
      </c>
      <c r="CU186" t="s">
        <v>108</v>
      </c>
      <c r="CV186" t="s">
        <v>109</v>
      </c>
      <c r="CW186" t="s">
        <v>110</v>
      </c>
      <c r="CX186" t="s">
        <v>111</v>
      </c>
      <c r="CY186">
        <v>1</v>
      </c>
    </row>
    <row r="187" spans="1:103" ht="15" hidden="1" customHeight="1" x14ac:dyDescent="0.2">
      <c r="A187" t="s">
        <v>104</v>
      </c>
      <c r="B187">
        <v>0</v>
      </c>
      <c r="D187" t="s">
        <v>105</v>
      </c>
      <c r="K187">
        <v>1</v>
      </c>
      <c r="M187">
        <v>1</v>
      </c>
      <c r="N187" t="s">
        <v>112</v>
      </c>
      <c r="O187">
        <v>0</v>
      </c>
      <c r="R187">
        <v>6127900</v>
      </c>
      <c r="S187" s="2">
        <v>42144</v>
      </c>
      <c r="T187">
        <v>2</v>
      </c>
      <c r="U187">
        <v>1</v>
      </c>
      <c r="V187">
        <v>1</v>
      </c>
      <c r="X187">
        <v>0</v>
      </c>
      <c r="Y187">
        <v>0</v>
      </c>
      <c r="Z187" s="2">
        <v>42144</v>
      </c>
      <c r="AA187" s="4" t="s">
        <v>119</v>
      </c>
      <c r="AB187">
        <v>23</v>
      </c>
      <c r="AC187">
        <v>23</v>
      </c>
      <c r="AD187" s="4" t="s">
        <v>119</v>
      </c>
      <c r="AE187">
        <v>2</v>
      </c>
      <c r="AF187">
        <v>2</v>
      </c>
      <c r="AG187" t="s">
        <v>330</v>
      </c>
      <c r="AH187">
        <v>1272</v>
      </c>
      <c r="AI187">
        <v>0.5</v>
      </c>
      <c r="AJ187">
        <v>0.5</v>
      </c>
      <c r="AM187">
        <v>356</v>
      </c>
      <c r="AN187">
        <v>356</v>
      </c>
      <c r="AO187">
        <v>1272</v>
      </c>
      <c r="AP187">
        <v>10</v>
      </c>
      <c r="AQ187">
        <v>10</v>
      </c>
      <c r="AR187">
        <v>0.5</v>
      </c>
      <c r="AS187">
        <v>0.5</v>
      </c>
      <c r="AV187">
        <v>133</v>
      </c>
      <c r="AW187">
        <v>133</v>
      </c>
      <c r="AX187" t="s">
        <v>130</v>
      </c>
      <c r="AY187" s="3" t="s">
        <v>115</v>
      </c>
      <c r="AZ187">
        <v>1</v>
      </c>
      <c r="BB187" s="2">
        <v>42145</v>
      </c>
      <c r="BC187" s="4" t="s">
        <v>120</v>
      </c>
      <c r="BD187">
        <v>41054531300042</v>
      </c>
      <c r="BF187" t="s">
        <v>108</v>
      </c>
      <c r="BG187" t="s">
        <v>116</v>
      </c>
      <c r="BH187" t="s">
        <v>117</v>
      </c>
      <c r="BJ187" s="2">
        <v>42144</v>
      </c>
      <c r="BK187">
        <v>3</v>
      </c>
      <c r="BM187">
        <v>1409</v>
      </c>
      <c r="BO187" t="s">
        <v>118</v>
      </c>
      <c r="BP187">
        <v>16</v>
      </c>
      <c r="BR187">
        <v>27</v>
      </c>
      <c r="BT187">
        <v>1</v>
      </c>
      <c r="BV187">
        <v>34255833500051</v>
      </c>
      <c r="BX187" t="s">
        <v>108</v>
      </c>
      <c r="BY187">
        <v>1</v>
      </c>
      <c r="CA187">
        <v>3</v>
      </c>
      <c r="CC187">
        <v>41054531300042</v>
      </c>
      <c r="CE187" t="s">
        <v>105</v>
      </c>
      <c r="CG187">
        <v>3</v>
      </c>
      <c r="CM187" t="s">
        <v>106</v>
      </c>
      <c r="CN187" s="2">
        <v>42187</v>
      </c>
      <c r="CO187">
        <v>0</v>
      </c>
      <c r="CQ187" t="s">
        <v>105</v>
      </c>
      <c r="CR187" t="s">
        <v>107</v>
      </c>
      <c r="CS187">
        <v>41054531300042</v>
      </c>
      <c r="CU187" t="s">
        <v>108</v>
      </c>
      <c r="CV187" t="s">
        <v>109</v>
      </c>
      <c r="CW187" t="s">
        <v>110</v>
      </c>
      <c r="CX187" t="s">
        <v>111</v>
      </c>
      <c r="CY187">
        <v>1</v>
      </c>
    </row>
    <row r="188" spans="1:103" ht="15" hidden="1" customHeight="1" x14ac:dyDescent="0.2">
      <c r="A188" t="s">
        <v>104</v>
      </c>
      <c r="B188">
        <v>0</v>
      </c>
      <c r="D188" t="s">
        <v>105</v>
      </c>
      <c r="K188">
        <v>1</v>
      </c>
      <c r="M188">
        <v>1</v>
      </c>
      <c r="N188" t="s">
        <v>112</v>
      </c>
      <c r="O188">
        <v>0</v>
      </c>
      <c r="R188">
        <v>6127900</v>
      </c>
      <c r="S188" s="2">
        <v>42144</v>
      </c>
      <c r="T188">
        <v>2</v>
      </c>
      <c r="U188">
        <v>1</v>
      </c>
      <c r="V188">
        <v>1</v>
      </c>
      <c r="X188">
        <v>0</v>
      </c>
      <c r="Y188">
        <v>0</v>
      </c>
      <c r="Z188" s="2">
        <v>42144</v>
      </c>
      <c r="AA188" s="4" t="s">
        <v>119</v>
      </c>
      <c r="AB188">
        <v>23</v>
      </c>
      <c r="AC188">
        <v>23</v>
      </c>
      <c r="AD188" s="4" t="s">
        <v>119</v>
      </c>
      <c r="AE188">
        <v>2</v>
      </c>
      <c r="AF188">
        <v>2</v>
      </c>
      <c r="AG188" t="s">
        <v>331</v>
      </c>
      <c r="AH188">
        <v>1276</v>
      </c>
      <c r="AI188">
        <v>0.5</v>
      </c>
      <c r="AJ188">
        <v>0.5</v>
      </c>
      <c r="AM188">
        <v>356</v>
      </c>
      <c r="AN188">
        <v>356</v>
      </c>
      <c r="AO188">
        <v>1276</v>
      </c>
      <c r="AP188">
        <v>10</v>
      </c>
      <c r="AQ188">
        <v>10</v>
      </c>
      <c r="AR188">
        <v>0.5</v>
      </c>
      <c r="AS188">
        <v>0.5</v>
      </c>
      <c r="AV188">
        <v>133</v>
      </c>
      <c r="AW188">
        <v>133</v>
      </c>
      <c r="AX188" t="s">
        <v>130</v>
      </c>
      <c r="AY188" s="3" t="s">
        <v>115</v>
      </c>
      <c r="AZ188">
        <v>1</v>
      </c>
      <c r="BB188" s="2">
        <v>42145</v>
      </c>
      <c r="BC188" s="4" t="s">
        <v>120</v>
      </c>
      <c r="BD188">
        <v>41054531300042</v>
      </c>
      <c r="BF188" t="s">
        <v>108</v>
      </c>
      <c r="BG188" t="s">
        <v>116</v>
      </c>
      <c r="BH188" t="s">
        <v>117</v>
      </c>
      <c r="BJ188" s="2">
        <v>42144</v>
      </c>
      <c r="BK188">
        <v>3</v>
      </c>
      <c r="BM188">
        <v>1409</v>
      </c>
      <c r="BO188" t="s">
        <v>118</v>
      </c>
      <c r="BP188">
        <v>16</v>
      </c>
      <c r="BR188">
        <v>27</v>
      </c>
      <c r="BT188">
        <v>1</v>
      </c>
      <c r="BV188">
        <v>34255833500051</v>
      </c>
      <c r="BX188" t="s">
        <v>108</v>
      </c>
      <c r="BY188">
        <v>1</v>
      </c>
      <c r="CA188">
        <v>3</v>
      </c>
      <c r="CC188">
        <v>41054531300042</v>
      </c>
      <c r="CE188" t="s">
        <v>105</v>
      </c>
      <c r="CG188">
        <v>3</v>
      </c>
      <c r="CM188" t="s">
        <v>106</v>
      </c>
      <c r="CN188" s="2">
        <v>42187</v>
      </c>
      <c r="CO188">
        <v>0</v>
      </c>
      <c r="CQ188" t="s">
        <v>105</v>
      </c>
      <c r="CR188" t="s">
        <v>107</v>
      </c>
      <c r="CS188">
        <v>41054531300042</v>
      </c>
      <c r="CU188" t="s">
        <v>108</v>
      </c>
      <c r="CV188" t="s">
        <v>109</v>
      </c>
      <c r="CW188" t="s">
        <v>110</v>
      </c>
      <c r="CX188" t="s">
        <v>111</v>
      </c>
      <c r="CY188">
        <v>1</v>
      </c>
    </row>
    <row r="189" spans="1:103" ht="15" hidden="1" customHeight="1" x14ac:dyDescent="0.2">
      <c r="A189" t="s">
        <v>104</v>
      </c>
      <c r="B189">
        <v>0</v>
      </c>
      <c r="D189" t="s">
        <v>105</v>
      </c>
      <c r="K189">
        <v>1</v>
      </c>
      <c r="M189">
        <v>1</v>
      </c>
      <c r="N189" t="s">
        <v>112</v>
      </c>
      <c r="O189">
        <v>0</v>
      </c>
      <c r="R189">
        <v>6127900</v>
      </c>
      <c r="S189" s="2">
        <v>42144</v>
      </c>
      <c r="T189">
        <v>2</v>
      </c>
      <c r="U189">
        <v>1</v>
      </c>
      <c r="V189">
        <v>1</v>
      </c>
      <c r="X189">
        <v>0</v>
      </c>
      <c r="Y189">
        <v>0</v>
      </c>
      <c r="Z189" s="2">
        <v>42144</v>
      </c>
      <c r="AA189" s="4" t="s">
        <v>119</v>
      </c>
      <c r="AB189">
        <v>23</v>
      </c>
      <c r="AC189">
        <v>23</v>
      </c>
      <c r="AD189" s="4" t="s">
        <v>119</v>
      </c>
      <c r="AE189">
        <v>2</v>
      </c>
      <c r="AF189">
        <v>2</v>
      </c>
      <c r="AG189" t="s">
        <v>332</v>
      </c>
      <c r="AH189">
        <v>1345</v>
      </c>
      <c r="AI189">
        <v>0.5</v>
      </c>
      <c r="AJ189">
        <v>0.5</v>
      </c>
      <c r="AM189">
        <v>3</v>
      </c>
      <c r="AN189">
        <v>3</v>
      </c>
      <c r="AO189">
        <v>1345</v>
      </c>
      <c r="AP189">
        <v>1</v>
      </c>
      <c r="AQ189">
        <v>1</v>
      </c>
      <c r="AR189">
        <v>56</v>
      </c>
      <c r="AS189">
        <v>56</v>
      </c>
      <c r="AV189">
        <v>28</v>
      </c>
      <c r="AW189">
        <v>28</v>
      </c>
      <c r="AX189" t="s">
        <v>326</v>
      </c>
      <c r="AY189" s="3" t="s">
        <v>115</v>
      </c>
      <c r="AZ189">
        <v>1</v>
      </c>
      <c r="BB189" s="2">
        <v>42145</v>
      </c>
      <c r="BC189" s="4" t="s">
        <v>120</v>
      </c>
      <c r="BD189">
        <v>41054531300042</v>
      </c>
      <c r="BF189" t="s">
        <v>108</v>
      </c>
      <c r="BG189" t="s">
        <v>116</v>
      </c>
      <c r="BH189" t="s">
        <v>117</v>
      </c>
      <c r="BJ189" s="2">
        <v>42144</v>
      </c>
      <c r="BK189">
        <v>3</v>
      </c>
      <c r="BM189">
        <v>1409</v>
      </c>
      <c r="BO189" t="s">
        <v>118</v>
      </c>
      <c r="BP189">
        <v>16</v>
      </c>
      <c r="BR189">
        <v>27</v>
      </c>
      <c r="BT189">
        <v>1</v>
      </c>
      <c r="BV189">
        <v>34255833500051</v>
      </c>
      <c r="BX189" t="s">
        <v>108</v>
      </c>
      <c r="BY189">
        <v>1</v>
      </c>
      <c r="CA189">
        <v>3</v>
      </c>
      <c r="CC189">
        <v>41054531300042</v>
      </c>
      <c r="CE189" t="s">
        <v>105</v>
      </c>
      <c r="CG189">
        <v>3</v>
      </c>
      <c r="CM189" t="s">
        <v>106</v>
      </c>
      <c r="CN189" s="2">
        <v>42187</v>
      </c>
      <c r="CO189">
        <v>0</v>
      </c>
      <c r="CQ189" t="s">
        <v>105</v>
      </c>
      <c r="CR189" t="s">
        <v>107</v>
      </c>
      <c r="CS189">
        <v>41054531300042</v>
      </c>
      <c r="CU189" t="s">
        <v>108</v>
      </c>
      <c r="CV189" t="s">
        <v>109</v>
      </c>
      <c r="CW189" t="s">
        <v>110</v>
      </c>
      <c r="CX189" t="s">
        <v>111</v>
      </c>
      <c r="CY189">
        <v>1</v>
      </c>
    </row>
    <row r="190" spans="1:103" ht="15" hidden="1" customHeight="1" x14ac:dyDescent="0.2">
      <c r="A190" t="s">
        <v>104</v>
      </c>
      <c r="B190">
        <v>0</v>
      </c>
      <c r="D190" t="s">
        <v>105</v>
      </c>
      <c r="K190">
        <v>1</v>
      </c>
      <c r="M190">
        <v>1</v>
      </c>
      <c r="N190" t="s">
        <v>112</v>
      </c>
      <c r="O190">
        <v>0</v>
      </c>
      <c r="R190">
        <v>6127900</v>
      </c>
      <c r="S190" s="2">
        <v>42144</v>
      </c>
      <c r="T190">
        <v>2</v>
      </c>
      <c r="U190">
        <v>1</v>
      </c>
      <c r="V190">
        <v>1</v>
      </c>
      <c r="X190">
        <v>0</v>
      </c>
      <c r="Y190">
        <v>0</v>
      </c>
      <c r="Z190" s="2">
        <v>42144</v>
      </c>
      <c r="AA190" s="4" t="s">
        <v>119</v>
      </c>
      <c r="AB190">
        <v>3</v>
      </c>
      <c r="AC190">
        <v>3</v>
      </c>
      <c r="AD190" s="4" t="s">
        <v>119</v>
      </c>
      <c r="AE190">
        <v>2</v>
      </c>
      <c r="AF190">
        <v>2</v>
      </c>
      <c r="AG190" t="s">
        <v>333</v>
      </c>
      <c r="AH190">
        <v>2555</v>
      </c>
      <c r="AI190">
        <v>1</v>
      </c>
      <c r="AJ190">
        <v>1</v>
      </c>
      <c r="AM190">
        <v>422</v>
      </c>
      <c r="AN190">
        <v>422</v>
      </c>
      <c r="AO190">
        <v>2555</v>
      </c>
      <c r="AP190">
        <v>1</v>
      </c>
      <c r="AQ190">
        <v>1</v>
      </c>
      <c r="AR190">
        <v>3</v>
      </c>
      <c r="AS190">
        <v>3</v>
      </c>
      <c r="AV190">
        <v>480</v>
      </c>
      <c r="AW190">
        <v>480</v>
      </c>
      <c r="AX190" t="s">
        <v>334</v>
      </c>
      <c r="AY190" s="3" t="s">
        <v>115</v>
      </c>
      <c r="AZ190">
        <v>1</v>
      </c>
      <c r="BB190" s="2">
        <v>42145</v>
      </c>
      <c r="BC190" s="4" t="s">
        <v>120</v>
      </c>
      <c r="BD190">
        <v>41054531300042</v>
      </c>
      <c r="BF190" t="s">
        <v>108</v>
      </c>
      <c r="BG190" t="s">
        <v>116</v>
      </c>
      <c r="BH190" t="s">
        <v>117</v>
      </c>
      <c r="BJ190" s="2">
        <v>42144</v>
      </c>
      <c r="BK190">
        <v>3</v>
      </c>
      <c r="BM190">
        <v>1409</v>
      </c>
      <c r="BO190" t="s">
        <v>118</v>
      </c>
      <c r="BP190">
        <v>16</v>
      </c>
      <c r="BR190">
        <v>27</v>
      </c>
      <c r="BT190">
        <v>1</v>
      </c>
      <c r="BV190">
        <v>34255833500051</v>
      </c>
      <c r="BX190" t="s">
        <v>108</v>
      </c>
      <c r="BY190">
        <v>1</v>
      </c>
      <c r="CA190">
        <v>3</v>
      </c>
      <c r="CC190">
        <v>41054531300042</v>
      </c>
      <c r="CE190" t="s">
        <v>105</v>
      </c>
      <c r="CG190">
        <v>3</v>
      </c>
      <c r="CM190" t="s">
        <v>106</v>
      </c>
      <c r="CN190" s="2">
        <v>42187</v>
      </c>
      <c r="CO190">
        <v>0</v>
      </c>
      <c r="CQ190" t="s">
        <v>105</v>
      </c>
      <c r="CR190" t="s">
        <v>107</v>
      </c>
      <c r="CS190">
        <v>41054531300042</v>
      </c>
      <c r="CU190" t="s">
        <v>108</v>
      </c>
      <c r="CV190" t="s">
        <v>109</v>
      </c>
      <c r="CW190" t="s">
        <v>110</v>
      </c>
      <c r="CX190" t="s">
        <v>111</v>
      </c>
      <c r="CY190">
        <v>1</v>
      </c>
    </row>
    <row r="191" spans="1:103" ht="15" hidden="1" customHeight="1" x14ac:dyDescent="0.2">
      <c r="A191" t="s">
        <v>104</v>
      </c>
      <c r="B191">
        <v>0</v>
      </c>
      <c r="D191" t="s">
        <v>105</v>
      </c>
      <c r="K191">
        <v>1</v>
      </c>
      <c r="M191">
        <v>1</v>
      </c>
      <c r="N191" t="s">
        <v>112</v>
      </c>
      <c r="O191">
        <v>0</v>
      </c>
      <c r="R191">
        <v>6127900</v>
      </c>
      <c r="S191" s="2">
        <v>42144</v>
      </c>
      <c r="T191">
        <v>2</v>
      </c>
      <c r="U191">
        <v>1</v>
      </c>
      <c r="V191">
        <v>1</v>
      </c>
      <c r="X191">
        <v>0</v>
      </c>
      <c r="Y191">
        <v>0</v>
      </c>
      <c r="Z191" s="2">
        <v>42144</v>
      </c>
      <c r="AA191" s="4" t="s">
        <v>119</v>
      </c>
      <c r="AB191">
        <v>3</v>
      </c>
      <c r="AC191">
        <v>3</v>
      </c>
      <c r="AD191" s="4" t="s">
        <v>119</v>
      </c>
      <c r="AE191">
        <v>2</v>
      </c>
      <c r="AF191">
        <v>2</v>
      </c>
      <c r="AG191" t="s">
        <v>335</v>
      </c>
      <c r="AH191">
        <v>1373</v>
      </c>
      <c r="AI191">
        <v>10</v>
      </c>
      <c r="AJ191">
        <v>10</v>
      </c>
      <c r="AM191">
        <v>422</v>
      </c>
      <c r="AN191">
        <v>422</v>
      </c>
      <c r="AO191">
        <v>1373</v>
      </c>
      <c r="AP191">
        <v>10</v>
      </c>
      <c r="AQ191">
        <v>10</v>
      </c>
      <c r="AR191">
        <v>10</v>
      </c>
      <c r="AS191">
        <v>10</v>
      </c>
      <c r="AV191">
        <v>388</v>
      </c>
      <c r="AW191">
        <v>388</v>
      </c>
      <c r="AX191" t="s">
        <v>336</v>
      </c>
      <c r="AY191" s="3" t="s">
        <v>115</v>
      </c>
      <c r="AZ191">
        <v>1</v>
      </c>
      <c r="BB191" s="2">
        <v>42145</v>
      </c>
      <c r="BC191" s="4" t="s">
        <v>120</v>
      </c>
      <c r="BD191">
        <v>41054531300042</v>
      </c>
      <c r="BF191" t="s">
        <v>108</v>
      </c>
      <c r="BG191" t="s">
        <v>116</v>
      </c>
      <c r="BH191" t="s">
        <v>117</v>
      </c>
      <c r="BJ191" s="2">
        <v>42144</v>
      </c>
      <c r="BK191">
        <v>3</v>
      </c>
      <c r="BM191">
        <v>1409</v>
      </c>
      <c r="BO191" t="s">
        <v>118</v>
      </c>
      <c r="BP191">
        <v>16</v>
      </c>
      <c r="BR191">
        <v>27</v>
      </c>
      <c r="BT191">
        <v>1</v>
      </c>
      <c r="BV191">
        <v>34255833500051</v>
      </c>
      <c r="BX191" t="s">
        <v>108</v>
      </c>
      <c r="BY191">
        <v>1</v>
      </c>
      <c r="CA191">
        <v>3</v>
      </c>
      <c r="CC191">
        <v>41054531300042</v>
      </c>
      <c r="CE191" t="s">
        <v>105</v>
      </c>
      <c r="CG191">
        <v>3</v>
      </c>
      <c r="CM191" t="s">
        <v>106</v>
      </c>
      <c r="CN191" s="2">
        <v>42187</v>
      </c>
      <c r="CO191">
        <v>0</v>
      </c>
      <c r="CQ191" t="s">
        <v>105</v>
      </c>
      <c r="CR191" t="s">
        <v>107</v>
      </c>
      <c r="CS191">
        <v>41054531300042</v>
      </c>
      <c r="CU191" t="s">
        <v>108</v>
      </c>
      <c r="CV191" t="s">
        <v>109</v>
      </c>
      <c r="CW191" t="s">
        <v>110</v>
      </c>
      <c r="CX191" t="s">
        <v>111</v>
      </c>
      <c r="CY191">
        <v>1</v>
      </c>
    </row>
    <row r="192" spans="1:103" ht="15" hidden="1" customHeight="1" x14ac:dyDescent="0.2">
      <c r="A192" t="s">
        <v>104</v>
      </c>
      <c r="B192">
        <v>0</v>
      </c>
      <c r="D192" t="s">
        <v>105</v>
      </c>
      <c r="K192">
        <v>1</v>
      </c>
      <c r="M192">
        <v>1</v>
      </c>
      <c r="N192" t="s">
        <v>112</v>
      </c>
      <c r="O192">
        <v>0</v>
      </c>
      <c r="R192">
        <v>6127900</v>
      </c>
      <c r="S192" s="2">
        <v>42144</v>
      </c>
      <c r="T192">
        <v>2</v>
      </c>
      <c r="U192">
        <v>1</v>
      </c>
      <c r="V192">
        <v>1</v>
      </c>
      <c r="X192">
        <v>0</v>
      </c>
      <c r="Y192">
        <v>0</v>
      </c>
      <c r="Z192" s="2">
        <v>42144</v>
      </c>
      <c r="AA192" s="4" t="s">
        <v>119</v>
      </c>
      <c r="AB192">
        <v>23</v>
      </c>
      <c r="AC192">
        <v>23</v>
      </c>
      <c r="AD192" s="4" t="s">
        <v>119</v>
      </c>
      <c r="AE192">
        <v>2</v>
      </c>
      <c r="AF192">
        <v>2</v>
      </c>
      <c r="AG192" t="s">
        <v>337</v>
      </c>
      <c r="AH192">
        <v>1278</v>
      </c>
      <c r="AI192">
        <v>1</v>
      </c>
      <c r="AJ192">
        <v>1</v>
      </c>
      <c r="AM192">
        <v>357</v>
      </c>
      <c r="AN192">
        <v>357</v>
      </c>
      <c r="AO192">
        <v>1278</v>
      </c>
      <c r="AP192">
        <v>10</v>
      </c>
      <c r="AQ192">
        <v>10</v>
      </c>
      <c r="AR192">
        <v>1</v>
      </c>
      <c r="AS192">
        <v>1</v>
      </c>
      <c r="AV192">
        <v>133</v>
      </c>
      <c r="AW192">
        <v>133</v>
      </c>
      <c r="AX192" t="s">
        <v>130</v>
      </c>
      <c r="AY192" s="3" t="s">
        <v>115</v>
      </c>
      <c r="AZ192">
        <v>1</v>
      </c>
      <c r="BB192" s="2">
        <v>42145</v>
      </c>
      <c r="BC192" s="4" t="s">
        <v>120</v>
      </c>
      <c r="BD192">
        <v>41054531300042</v>
      </c>
      <c r="BF192" t="s">
        <v>108</v>
      </c>
      <c r="BG192" t="s">
        <v>116</v>
      </c>
      <c r="BH192" t="s">
        <v>117</v>
      </c>
      <c r="BJ192" s="2">
        <v>42144</v>
      </c>
      <c r="BK192">
        <v>3</v>
      </c>
      <c r="BM192">
        <v>1409</v>
      </c>
      <c r="BO192" t="s">
        <v>118</v>
      </c>
      <c r="BP192">
        <v>16</v>
      </c>
      <c r="BR192">
        <v>27</v>
      </c>
      <c r="BT192">
        <v>1</v>
      </c>
      <c r="BV192">
        <v>34255833500051</v>
      </c>
      <c r="BX192" t="s">
        <v>108</v>
      </c>
      <c r="BY192">
        <v>1</v>
      </c>
      <c r="CA192">
        <v>3</v>
      </c>
      <c r="CC192">
        <v>41054531300042</v>
      </c>
      <c r="CE192" t="s">
        <v>105</v>
      </c>
      <c r="CG192">
        <v>3</v>
      </c>
      <c r="CM192" t="s">
        <v>106</v>
      </c>
      <c r="CN192" s="2">
        <v>42187</v>
      </c>
      <c r="CO192">
        <v>0</v>
      </c>
      <c r="CQ192" t="s">
        <v>105</v>
      </c>
      <c r="CR192" t="s">
        <v>107</v>
      </c>
      <c r="CS192">
        <v>41054531300042</v>
      </c>
      <c r="CU192" t="s">
        <v>108</v>
      </c>
      <c r="CV192" t="s">
        <v>109</v>
      </c>
      <c r="CW192" t="s">
        <v>110</v>
      </c>
      <c r="CX192" t="s">
        <v>111</v>
      </c>
      <c r="CY192">
        <v>1</v>
      </c>
    </row>
    <row r="193" spans="1:103" ht="15" hidden="1" customHeight="1" x14ac:dyDescent="0.2">
      <c r="A193" t="s">
        <v>104</v>
      </c>
      <c r="B193">
        <v>0</v>
      </c>
      <c r="D193" t="s">
        <v>105</v>
      </c>
      <c r="K193">
        <v>1</v>
      </c>
      <c r="M193">
        <v>1</v>
      </c>
      <c r="N193" t="s">
        <v>112</v>
      </c>
      <c r="O193">
        <v>0</v>
      </c>
      <c r="R193">
        <v>6127900</v>
      </c>
      <c r="S193" s="2">
        <v>42144</v>
      </c>
      <c r="T193">
        <v>2</v>
      </c>
      <c r="U193">
        <v>1</v>
      </c>
      <c r="V193">
        <v>1</v>
      </c>
      <c r="X193">
        <v>0</v>
      </c>
      <c r="Y193">
        <v>0</v>
      </c>
      <c r="Z193" s="2">
        <v>42144</v>
      </c>
      <c r="AA193" s="4" t="s">
        <v>119</v>
      </c>
      <c r="AB193">
        <v>23</v>
      </c>
      <c r="AC193">
        <v>23</v>
      </c>
      <c r="AD193" s="4" t="s">
        <v>119</v>
      </c>
      <c r="AE193">
        <v>2</v>
      </c>
      <c r="AF193">
        <v>2</v>
      </c>
      <c r="AG193" t="s">
        <v>338</v>
      </c>
      <c r="AH193">
        <v>1727</v>
      </c>
      <c r="AI193">
        <v>0.5</v>
      </c>
      <c r="AJ193">
        <v>0.5</v>
      </c>
      <c r="AM193">
        <v>356</v>
      </c>
      <c r="AN193">
        <v>356</v>
      </c>
      <c r="AO193">
        <v>1727</v>
      </c>
      <c r="AP193">
        <v>10</v>
      </c>
      <c r="AQ193">
        <v>10</v>
      </c>
      <c r="AR193">
        <v>0.5</v>
      </c>
      <c r="AS193">
        <v>0.5</v>
      </c>
      <c r="AV193">
        <v>133</v>
      </c>
      <c r="AW193">
        <v>133</v>
      </c>
      <c r="AX193" t="s">
        <v>130</v>
      </c>
      <c r="AY193" s="3" t="s">
        <v>115</v>
      </c>
      <c r="AZ193">
        <v>1</v>
      </c>
      <c r="BB193" s="2">
        <v>42145</v>
      </c>
      <c r="BC193" s="4" t="s">
        <v>120</v>
      </c>
      <c r="BD193">
        <v>41054531300042</v>
      </c>
      <c r="BF193" t="s">
        <v>108</v>
      </c>
      <c r="BG193" t="s">
        <v>116</v>
      </c>
      <c r="BH193" t="s">
        <v>117</v>
      </c>
      <c r="BJ193" s="2">
        <v>42144</v>
      </c>
      <c r="BK193">
        <v>3</v>
      </c>
      <c r="BM193">
        <v>1409</v>
      </c>
      <c r="BO193" t="s">
        <v>118</v>
      </c>
      <c r="BP193">
        <v>16</v>
      </c>
      <c r="BR193">
        <v>27</v>
      </c>
      <c r="BT193">
        <v>1</v>
      </c>
      <c r="BV193">
        <v>34255833500051</v>
      </c>
      <c r="BX193" t="s">
        <v>108</v>
      </c>
      <c r="BY193">
        <v>1</v>
      </c>
      <c r="CA193">
        <v>3</v>
      </c>
      <c r="CC193">
        <v>41054531300042</v>
      </c>
      <c r="CE193" t="s">
        <v>105</v>
      </c>
      <c r="CG193">
        <v>3</v>
      </c>
      <c r="CM193" t="s">
        <v>106</v>
      </c>
      <c r="CN193" s="2">
        <v>42187</v>
      </c>
      <c r="CO193">
        <v>0</v>
      </c>
      <c r="CQ193" t="s">
        <v>105</v>
      </c>
      <c r="CR193" t="s">
        <v>107</v>
      </c>
      <c r="CS193">
        <v>41054531300042</v>
      </c>
      <c r="CU193" t="s">
        <v>108</v>
      </c>
      <c r="CV193" t="s">
        <v>109</v>
      </c>
      <c r="CW193" t="s">
        <v>110</v>
      </c>
      <c r="CX193" t="s">
        <v>111</v>
      </c>
      <c r="CY193">
        <v>1</v>
      </c>
    </row>
    <row r="194" spans="1:103" ht="15" hidden="1" customHeight="1" x14ac:dyDescent="0.2">
      <c r="A194" t="s">
        <v>104</v>
      </c>
      <c r="B194">
        <v>0</v>
      </c>
      <c r="D194" t="s">
        <v>105</v>
      </c>
      <c r="K194">
        <v>1</v>
      </c>
      <c r="M194">
        <v>1</v>
      </c>
      <c r="N194" t="s">
        <v>112</v>
      </c>
      <c r="O194">
        <v>0</v>
      </c>
      <c r="R194">
        <v>6127900</v>
      </c>
      <c r="S194" s="2">
        <v>42144</v>
      </c>
      <c r="T194">
        <v>2</v>
      </c>
      <c r="U194">
        <v>1</v>
      </c>
      <c r="V194">
        <v>1</v>
      </c>
      <c r="X194">
        <v>0</v>
      </c>
      <c r="Y194">
        <v>0</v>
      </c>
      <c r="Z194" s="2">
        <v>42144</v>
      </c>
      <c r="AA194" s="4" t="s">
        <v>119</v>
      </c>
      <c r="AB194">
        <v>23</v>
      </c>
      <c r="AC194">
        <v>23</v>
      </c>
      <c r="AD194" s="4" t="s">
        <v>119</v>
      </c>
      <c r="AE194">
        <v>2</v>
      </c>
      <c r="AF194">
        <v>2</v>
      </c>
      <c r="AG194" t="s">
        <v>339</v>
      </c>
      <c r="AH194">
        <v>2879</v>
      </c>
      <c r="AI194">
        <v>5.0000000000000001E-4</v>
      </c>
      <c r="AJ194">
        <v>5.0000000000000001E-4</v>
      </c>
      <c r="AK194">
        <v>711</v>
      </c>
      <c r="AL194">
        <v>711</v>
      </c>
      <c r="AM194">
        <v>431</v>
      </c>
      <c r="AN194">
        <v>431</v>
      </c>
      <c r="AO194">
        <v>2879</v>
      </c>
      <c r="AP194">
        <v>10</v>
      </c>
      <c r="AQ194">
        <v>10</v>
      </c>
      <c r="AR194">
        <v>5.0000000000000001E-4</v>
      </c>
      <c r="AS194">
        <v>5.0000000000000001E-4</v>
      </c>
      <c r="AT194">
        <v>2675</v>
      </c>
      <c r="AU194">
        <v>2675</v>
      </c>
      <c r="AV194">
        <v>133</v>
      </c>
      <c r="AW194">
        <v>133</v>
      </c>
      <c r="AX194" t="s">
        <v>130</v>
      </c>
      <c r="AY194" s="3" t="s">
        <v>115</v>
      </c>
      <c r="AZ194">
        <v>1</v>
      </c>
      <c r="BB194" s="2">
        <v>42145</v>
      </c>
      <c r="BC194" s="4" t="s">
        <v>120</v>
      </c>
      <c r="BD194">
        <v>41054531300042</v>
      </c>
      <c r="BF194" t="s">
        <v>108</v>
      </c>
      <c r="BG194" t="s">
        <v>116</v>
      </c>
      <c r="BH194" t="s">
        <v>117</v>
      </c>
      <c r="BJ194" s="2">
        <v>42144</v>
      </c>
      <c r="BK194">
        <v>3</v>
      </c>
      <c r="BM194">
        <v>1409</v>
      </c>
      <c r="BO194" t="s">
        <v>118</v>
      </c>
      <c r="BP194">
        <v>16</v>
      </c>
      <c r="BR194">
        <v>27</v>
      </c>
      <c r="BT194">
        <v>1</v>
      </c>
      <c r="BV194">
        <v>34255833500051</v>
      </c>
      <c r="BX194" t="s">
        <v>108</v>
      </c>
      <c r="BY194">
        <v>1</v>
      </c>
      <c r="CA194">
        <v>3</v>
      </c>
      <c r="CC194">
        <v>41054531300042</v>
      </c>
      <c r="CE194" t="s">
        <v>105</v>
      </c>
      <c r="CG194">
        <v>3</v>
      </c>
      <c r="CM194" t="s">
        <v>106</v>
      </c>
      <c r="CN194" s="2">
        <v>42187</v>
      </c>
      <c r="CO194">
        <v>0</v>
      </c>
      <c r="CQ194" t="s">
        <v>105</v>
      </c>
      <c r="CR194" t="s">
        <v>107</v>
      </c>
      <c r="CS194">
        <v>41054531300042</v>
      </c>
      <c r="CU194" t="s">
        <v>108</v>
      </c>
      <c r="CV194" t="s">
        <v>109</v>
      </c>
      <c r="CW194" t="s">
        <v>110</v>
      </c>
      <c r="CX194" t="s">
        <v>111</v>
      </c>
      <c r="CY194">
        <v>1</v>
      </c>
    </row>
    <row r="195" spans="1:103" ht="15" hidden="1" customHeight="1" x14ac:dyDescent="0.2">
      <c r="A195" t="s">
        <v>104</v>
      </c>
      <c r="B195">
        <v>0</v>
      </c>
      <c r="D195" t="s">
        <v>105</v>
      </c>
      <c r="K195">
        <v>1</v>
      </c>
      <c r="M195">
        <v>1</v>
      </c>
      <c r="N195" t="s">
        <v>112</v>
      </c>
      <c r="O195">
        <v>0</v>
      </c>
      <c r="R195">
        <v>6127900</v>
      </c>
      <c r="S195" s="2">
        <v>42144</v>
      </c>
      <c r="T195">
        <v>2</v>
      </c>
      <c r="U195">
        <v>1</v>
      </c>
      <c r="V195">
        <v>1</v>
      </c>
      <c r="X195">
        <v>0</v>
      </c>
      <c r="Y195">
        <v>0</v>
      </c>
      <c r="Z195" s="2">
        <v>42144</v>
      </c>
      <c r="AA195" s="4" t="s">
        <v>119</v>
      </c>
      <c r="AB195">
        <v>23</v>
      </c>
      <c r="AC195">
        <v>23</v>
      </c>
      <c r="AD195" s="4" t="s">
        <v>119</v>
      </c>
      <c r="AE195">
        <v>2</v>
      </c>
      <c r="AF195">
        <v>2</v>
      </c>
      <c r="AG195" t="s">
        <v>340</v>
      </c>
      <c r="AH195">
        <v>1286</v>
      </c>
      <c r="AI195">
        <v>0.5</v>
      </c>
      <c r="AJ195">
        <v>0.5</v>
      </c>
      <c r="AM195">
        <v>356</v>
      </c>
      <c r="AN195">
        <v>356</v>
      </c>
      <c r="AO195">
        <v>1286</v>
      </c>
      <c r="AP195">
        <v>10</v>
      </c>
      <c r="AQ195">
        <v>10</v>
      </c>
      <c r="AR195">
        <v>0.5</v>
      </c>
      <c r="AS195">
        <v>0.5</v>
      </c>
      <c r="AV195">
        <v>133</v>
      </c>
      <c r="AW195">
        <v>133</v>
      </c>
      <c r="AX195" t="s">
        <v>130</v>
      </c>
      <c r="AY195" s="3" t="s">
        <v>115</v>
      </c>
      <c r="AZ195">
        <v>1</v>
      </c>
      <c r="BB195" s="2">
        <v>42145</v>
      </c>
      <c r="BC195" s="4" t="s">
        <v>120</v>
      </c>
      <c r="BD195">
        <v>41054531300042</v>
      </c>
      <c r="BF195" t="s">
        <v>108</v>
      </c>
      <c r="BG195" t="s">
        <v>116</v>
      </c>
      <c r="BH195" t="s">
        <v>117</v>
      </c>
      <c r="BJ195" s="2">
        <v>42144</v>
      </c>
      <c r="BK195">
        <v>3</v>
      </c>
      <c r="BM195">
        <v>1409</v>
      </c>
      <c r="BO195" t="s">
        <v>118</v>
      </c>
      <c r="BP195">
        <v>16</v>
      </c>
      <c r="BR195">
        <v>27</v>
      </c>
      <c r="BT195">
        <v>1</v>
      </c>
      <c r="BV195">
        <v>34255833500051</v>
      </c>
      <c r="BX195" t="s">
        <v>108</v>
      </c>
      <c r="BY195">
        <v>1</v>
      </c>
      <c r="CA195">
        <v>3</v>
      </c>
      <c r="CC195">
        <v>41054531300042</v>
      </c>
      <c r="CE195" t="s">
        <v>105</v>
      </c>
      <c r="CG195">
        <v>3</v>
      </c>
      <c r="CM195" t="s">
        <v>106</v>
      </c>
      <c r="CN195" s="2">
        <v>42187</v>
      </c>
      <c r="CO195">
        <v>0</v>
      </c>
      <c r="CQ195" t="s">
        <v>105</v>
      </c>
      <c r="CR195" t="s">
        <v>107</v>
      </c>
      <c r="CS195">
        <v>41054531300042</v>
      </c>
      <c r="CU195" t="s">
        <v>108</v>
      </c>
      <c r="CV195" t="s">
        <v>109</v>
      </c>
      <c r="CW195" t="s">
        <v>110</v>
      </c>
      <c r="CX195" t="s">
        <v>111</v>
      </c>
      <c r="CY195">
        <v>1</v>
      </c>
    </row>
    <row r="196" spans="1:103" ht="15" hidden="1" customHeight="1" x14ac:dyDescent="0.2">
      <c r="A196" t="s">
        <v>104</v>
      </c>
      <c r="B196">
        <v>0</v>
      </c>
      <c r="D196" t="s">
        <v>105</v>
      </c>
      <c r="K196">
        <v>1</v>
      </c>
      <c r="M196">
        <v>1</v>
      </c>
      <c r="N196" t="s">
        <v>112</v>
      </c>
      <c r="O196">
        <v>0</v>
      </c>
      <c r="R196">
        <v>6127900</v>
      </c>
      <c r="S196" s="2">
        <v>42144</v>
      </c>
      <c r="T196">
        <v>2</v>
      </c>
      <c r="U196">
        <v>1</v>
      </c>
      <c r="V196">
        <v>1</v>
      </c>
      <c r="X196">
        <v>0</v>
      </c>
      <c r="Y196">
        <v>0</v>
      </c>
      <c r="Z196" s="2">
        <v>42144</v>
      </c>
      <c r="AA196" s="4" t="s">
        <v>119</v>
      </c>
      <c r="AB196">
        <v>23</v>
      </c>
      <c r="AC196">
        <v>23</v>
      </c>
      <c r="AD196" s="4" t="s">
        <v>119</v>
      </c>
      <c r="AE196">
        <v>2</v>
      </c>
      <c r="AF196">
        <v>2</v>
      </c>
      <c r="AG196" t="s">
        <v>341</v>
      </c>
      <c r="AH196">
        <v>6372</v>
      </c>
      <c r="AI196">
        <v>1E-3</v>
      </c>
      <c r="AJ196">
        <v>1E-3</v>
      </c>
      <c r="AK196">
        <v>711</v>
      </c>
      <c r="AL196">
        <v>711</v>
      </c>
      <c r="AM196">
        <v>431</v>
      </c>
      <c r="AN196">
        <v>431</v>
      </c>
      <c r="AO196">
        <v>6372</v>
      </c>
      <c r="AP196">
        <v>10</v>
      </c>
      <c r="AQ196">
        <v>10</v>
      </c>
      <c r="AR196">
        <v>1E-3</v>
      </c>
      <c r="AS196">
        <v>1E-3</v>
      </c>
      <c r="AT196">
        <v>2675</v>
      </c>
      <c r="AU196">
        <v>2675</v>
      </c>
      <c r="AV196">
        <v>133</v>
      </c>
      <c r="AW196">
        <v>133</v>
      </c>
      <c r="AX196" t="s">
        <v>130</v>
      </c>
      <c r="AY196" s="3" t="s">
        <v>115</v>
      </c>
      <c r="AZ196">
        <v>1</v>
      </c>
      <c r="BB196" s="2">
        <v>42145</v>
      </c>
      <c r="BC196" s="4" t="s">
        <v>120</v>
      </c>
      <c r="BD196">
        <v>41054531300042</v>
      </c>
      <c r="BF196" t="s">
        <v>108</v>
      </c>
      <c r="BG196" t="s">
        <v>116</v>
      </c>
      <c r="BH196" t="s">
        <v>117</v>
      </c>
      <c r="BJ196" s="2">
        <v>42144</v>
      </c>
      <c r="BK196">
        <v>3</v>
      </c>
      <c r="BM196">
        <v>1409</v>
      </c>
      <c r="BO196" t="s">
        <v>118</v>
      </c>
      <c r="BP196">
        <v>16</v>
      </c>
      <c r="BR196">
        <v>27</v>
      </c>
      <c r="BT196">
        <v>1</v>
      </c>
      <c r="BV196">
        <v>34255833500051</v>
      </c>
      <c r="BX196" t="s">
        <v>108</v>
      </c>
      <c r="BY196">
        <v>1</v>
      </c>
      <c r="CA196">
        <v>3</v>
      </c>
      <c r="CC196">
        <v>41054531300042</v>
      </c>
      <c r="CE196" t="s">
        <v>105</v>
      </c>
      <c r="CG196">
        <v>3</v>
      </c>
      <c r="CM196" t="s">
        <v>106</v>
      </c>
      <c r="CN196" s="2">
        <v>42187</v>
      </c>
      <c r="CO196">
        <v>0</v>
      </c>
      <c r="CQ196" t="s">
        <v>105</v>
      </c>
      <c r="CR196" t="s">
        <v>107</v>
      </c>
      <c r="CS196">
        <v>41054531300042</v>
      </c>
      <c r="CU196" t="s">
        <v>108</v>
      </c>
      <c r="CV196" t="s">
        <v>109</v>
      </c>
      <c r="CW196" t="s">
        <v>110</v>
      </c>
      <c r="CX196" t="s">
        <v>111</v>
      </c>
      <c r="CY196">
        <v>1</v>
      </c>
    </row>
    <row r="197" spans="1:103" ht="15" hidden="1" customHeight="1" x14ac:dyDescent="0.2">
      <c r="A197" t="s">
        <v>104</v>
      </c>
      <c r="B197">
        <v>0</v>
      </c>
      <c r="D197" t="s">
        <v>105</v>
      </c>
      <c r="K197">
        <v>1</v>
      </c>
      <c r="M197">
        <v>1</v>
      </c>
      <c r="N197" t="s">
        <v>112</v>
      </c>
      <c r="O197">
        <v>0</v>
      </c>
      <c r="R197">
        <v>6127900</v>
      </c>
      <c r="S197" s="2">
        <v>42144</v>
      </c>
      <c r="T197">
        <v>2</v>
      </c>
      <c r="U197">
        <v>1</v>
      </c>
      <c r="V197">
        <v>1</v>
      </c>
      <c r="X197">
        <v>0</v>
      </c>
      <c r="Y197">
        <v>0</v>
      </c>
      <c r="Z197" s="2">
        <v>42144</v>
      </c>
      <c r="AA197" s="4" t="s">
        <v>119</v>
      </c>
      <c r="AB197">
        <v>3</v>
      </c>
      <c r="AC197">
        <v>3</v>
      </c>
      <c r="AD197" s="4" t="s">
        <v>119</v>
      </c>
      <c r="AE197">
        <v>2</v>
      </c>
      <c r="AF197">
        <v>2</v>
      </c>
      <c r="AG197" t="s">
        <v>342</v>
      </c>
      <c r="AH197">
        <v>1361</v>
      </c>
      <c r="AI197">
        <v>10</v>
      </c>
      <c r="AJ197">
        <v>10</v>
      </c>
      <c r="AM197">
        <v>422</v>
      </c>
      <c r="AN197">
        <v>422</v>
      </c>
      <c r="AO197">
        <v>1361</v>
      </c>
      <c r="AP197">
        <v>10</v>
      </c>
      <c r="AQ197">
        <v>10</v>
      </c>
      <c r="AR197">
        <v>10</v>
      </c>
      <c r="AS197">
        <v>10</v>
      </c>
      <c r="AV197">
        <v>421</v>
      </c>
      <c r="AW197">
        <v>421</v>
      </c>
      <c r="AX197" t="s">
        <v>343</v>
      </c>
      <c r="AY197" s="3" t="s">
        <v>115</v>
      </c>
      <c r="AZ197">
        <v>1</v>
      </c>
      <c r="BB197" s="2">
        <v>42145</v>
      </c>
      <c r="BC197" s="4" t="s">
        <v>120</v>
      </c>
      <c r="BD197">
        <v>41054531300042</v>
      </c>
      <c r="BF197" t="s">
        <v>108</v>
      </c>
      <c r="BG197" t="s">
        <v>116</v>
      </c>
      <c r="BH197" t="s">
        <v>117</v>
      </c>
      <c r="BJ197" s="2">
        <v>42144</v>
      </c>
      <c r="BK197">
        <v>3</v>
      </c>
      <c r="BM197">
        <v>1409</v>
      </c>
      <c r="BO197" t="s">
        <v>118</v>
      </c>
      <c r="BP197">
        <v>16</v>
      </c>
      <c r="BR197">
        <v>27</v>
      </c>
      <c r="BT197">
        <v>1</v>
      </c>
      <c r="BV197">
        <v>34255833500051</v>
      </c>
      <c r="BX197" t="s">
        <v>108</v>
      </c>
      <c r="BY197">
        <v>1</v>
      </c>
      <c r="CA197">
        <v>3</v>
      </c>
      <c r="CC197">
        <v>41054531300042</v>
      </c>
      <c r="CE197" t="s">
        <v>105</v>
      </c>
      <c r="CG197">
        <v>3</v>
      </c>
      <c r="CM197" t="s">
        <v>106</v>
      </c>
      <c r="CN197" s="2">
        <v>42187</v>
      </c>
      <c r="CO197">
        <v>0</v>
      </c>
      <c r="CQ197" t="s">
        <v>105</v>
      </c>
      <c r="CR197" t="s">
        <v>107</v>
      </c>
      <c r="CS197">
        <v>41054531300042</v>
      </c>
      <c r="CU197" t="s">
        <v>108</v>
      </c>
      <c r="CV197" t="s">
        <v>109</v>
      </c>
      <c r="CW197" t="s">
        <v>110</v>
      </c>
      <c r="CX197" t="s">
        <v>111</v>
      </c>
      <c r="CY197">
        <v>1</v>
      </c>
    </row>
    <row r="198" spans="1:103" ht="15" hidden="1" customHeight="1" x14ac:dyDescent="0.2">
      <c r="A198" t="s">
        <v>104</v>
      </c>
      <c r="B198">
        <v>0</v>
      </c>
      <c r="D198" t="s">
        <v>105</v>
      </c>
      <c r="K198">
        <v>1</v>
      </c>
      <c r="M198">
        <v>1</v>
      </c>
      <c r="N198" t="s">
        <v>112</v>
      </c>
      <c r="O198">
        <v>0</v>
      </c>
      <c r="R198">
        <v>6127900</v>
      </c>
      <c r="S198" s="2">
        <v>42144</v>
      </c>
      <c r="T198">
        <v>2</v>
      </c>
      <c r="U198">
        <v>1</v>
      </c>
      <c r="V198">
        <v>1</v>
      </c>
      <c r="X198">
        <v>0</v>
      </c>
      <c r="Y198">
        <v>0</v>
      </c>
      <c r="Z198" s="2">
        <v>42144</v>
      </c>
      <c r="AA198" s="4" t="s">
        <v>119</v>
      </c>
      <c r="AB198">
        <v>3</v>
      </c>
      <c r="AC198">
        <v>3</v>
      </c>
      <c r="AD198" s="4" t="s">
        <v>119</v>
      </c>
      <c r="AE198">
        <v>2</v>
      </c>
      <c r="AF198">
        <v>2</v>
      </c>
      <c r="AG198" t="s">
        <v>344</v>
      </c>
      <c r="AH198">
        <v>1384</v>
      </c>
      <c r="AI198">
        <v>5</v>
      </c>
      <c r="AJ198">
        <v>5</v>
      </c>
      <c r="AM198">
        <v>422</v>
      </c>
      <c r="AN198">
        <v>422</v>
      </c>
      <c r="AO198">
        <v>1384</v>
      </c>
      <c r="AP198">
        <v>1</v>
      </c>
      <c r="AQ198">
        <v>1</v>
      </c>
      <c r="AR198">
        <v>7</v>
      </c>
      <c r="AS198">
        <v>7</v>
      </c>
      <c r="AV198">
        <v>347</v>
      </c>
      <c r="AW198">
        <v>347</v>
      </c>
      <c r="AX198" t="s">
        <v>345</v>
      </c>
      <c r="AY198" s="3" t="s">
        <v>115</v>
      </c>
      <c r="AZ198">
        <v>1</v>
      </c>
      <c r="BB198" s="2">
        <v>42145</v>
      </c>
      <c r="BC198" s="4" t="s">
        <v>120</v>
      </c>
      <c r="BD198">
        <v>41054531300042</v>
      </c>
      <c r="BF198" t="s">
        <v>108</v>
      </c>
      <c r="BG198" t="s">
        <v>116</v>
      </c>
      <c r="BH198" t="s">
        <v>117</v>
      </c>
      <c r="BJ198" s="2">
        <v>42144</v>
      </c>
      <c r="BK198">
        <v>3</v>
      </c>
      <c r="BM198">
        <v>1409</v>
      </c>
      <c r="BO198" t="s">
        <v>118</v>
      </c>
      <c r="BP198">
        <v>16</v>
      </c>
      <c r="BR198">
        <v>27</v>
      </c>
      <c r="BT198">
        <v>1</v>
      </c>
      <c r="BV198">
        <v>34255833500051</v>
      </c>
      <c r="BX198" t="s">
        <v>108</v>
      </c>
      <c r="BY198">
        <v>1</v>
      </c>
      <c r="CA198">
        <v>3</v>
      </c>
      <c r="CC198">
        <v>41054531300042</v>
      </c>
      <c r="CE198" t="s">
        <v>105</v>
      </c>
      <c r="CG198">
        <v>3</v>
      </c>
      <c r="CM198" t="s">
        <v>106</v>
      </c>
      <c r="CN198" s="2">
        <v>42187</v>
      </c>
      <c r="CO198">
        <v>0</v>
      </c>
      <c r="CQ198" t="s">
        <v>105</v>
      </c>
      <c r="CR198" t="s">
        <v>107</v>
      </c>
      <c r="CS198">
        <v>41054531300042</v>
      </c>
      <c r="CU198" t="s">
        <v>108</v>
      </c>
      <c r="CV198" t="s">
        <v>109</v>
      </c>
      <c r="CW198" t="s">
        <v>110</v>
      </c>
      <c r="CX198" t="s">
        <v>111</v>
      </c>
      <c r="CY198">
        <v>1</v>
      </c>
    </row>
    <row r="199" spans="1:103" ht="15" hidden="1" customHeight="1" x14ac:dyDescent="0.2">
      <c r="A199" t="s">
        <v>104</v>
      </c>
      <c r="B199">
        <v>0</v>
      </c>
      <c r="D199" t="s">
        <v>105</v>
      </c>
      <c r="K199">
        <v>1</v>
      </c>
      <c r="M199">
        <v>1</v>
      </c>
      <c r="N199" t="s">
        <v>112</v>
      </c>
      <c r="O199">
        <v>0</v>
      </c>
      <c r="R199">
        <v>6127900</v>
      </c>
      <c r="S199" s="2">
        <v>42144</v>
      </c>
      <c r="T199">
        <v>2</v>
      </c>
      <c r="U199">
        <v>2</v>
      </c>
      <c r="V199">
        <v>2</v>
      </c>
      <c r="X199">
        <v>0</v>
      </c>
      <c r="Y199">
        <v>0</v>
      </c>
      <c r="Z199" s="2">
        <v>42144</v>
      </c>
      <c r="AA199" s="4" t="s">
        <v>119</v>
      </c>
      <c r="AB199">
        <v>23</v>
      </c>
      <c r="AC199">
        <v>23</v>
      </c>
      <c r="AD199" s="4" t="s">
        <v>119</v>
      </c>
      <c r="AE199">
        <v>2</v>
      </c>
      <c r="AF199">
        <v>2</v>
      </c>
      <c r="AG199" t="s">
        <v>346</v>
      </c>
      <c r="AH199">
        <v>1293</v>
      </c>
      <c r="AI199">
        <v>0.5</v>
      </c>
      <c r="AJ199">
        <v>0.5</v>
      </c>
      <c r="AM199">
        <v>357</v>
      </c>
      <c r="AN199">
        <v>357</v>
      </c>
      <c r="AO199">
        <v>1293</v>
      </c>
      <c r="AP199">
        <v>10</v>
      </c>
      <c r="AQ199">
        <v>10</v>
      </c>
      <c r="AR199">
        <v>0.5</v>
      </c>
      <c r="AS199">
        <v>0.5</v>
      </c>
      <c r="AV199">
        <v>133</v>
      </c>
      <c r="AW199">
        <v>133</v>
      </c>
      <c r="AX199" t="s">
        <v>130</v>
      </c>
      <c r="AY199" s="3" t="s">
        <v>115</v>
      </c>
      <c r="AZ199">
        <v>1</v>
      </c>
      <c r="BB199" s="2">
        <v>42145</v>
      </c>
      <c r="BC199" s="4" t="s">
        <v>120</v>
      </c>
      <c r="BD199">
        <v>41054531300042</v>
      </c>
      <c r="BF199" t="s">
        <v>108</v>
      </c>
      <c r="BG199" t="s">
        <v>116</v>
      </c>
      <c r="BH199" t="s">
        <v>117</v>
      </c>
      <c r="BJ199" s="2">
        <v>42144</v>
      </c>
      <c r="BK199">
        <v>3</v>
      </c>
      <c r="BM199">
        <v>1409</v>
      </c>
      <c r="BO199" t="s">
        <v>118</v>
      </c>
      <c r="BP199">
        <v>16</v>
      </c>
      <c r="BR199">
        <v>27</v>
      </c>
      <c r="BT199">
        <v>1</v>
      </c>
      <c r="BV199">
        <v>34255833500051</v>
      </c>
      <c r="BX199" t="s">
        <v>108</v>
      </c>
      <c r="BY199">
        <v>1</v>
      </c>
      <c r="CA199">
        <v>3</v>
      </c>
      <c r="CC199">
        <v>41054531300042</v>
      </c>
      <c r="CE199" t="s">
        <v>105</v>
      </c>
      <c r="CG199">
        <v>3</v>
      </c>
      <c r="CM199" t="s">
        <v>106</v>
      </c>
      <c r="CN199" s="2">
        <v>42187</v>
      </c>
      <c r="CO199">
        <v>0</v>
      </c>
      <c r="CQ199" t="s">
        <v>105</v>
      </c>
      <c r="CR199" t="s">
        <v>107</v>
      </c>
      <c r="CS199">
        <v>41054531300042</v>
      </c>
      <c r="CU199" t="s">
        <v>108</v>
      </c>
      <c r="CV199" t="s">
        <v>109</v>
      </c>
      <c r="CW199" t="s">
        <v>110</v>
      </c>
      <c r="CX199" t="s">
        <v>111</v>
      </c>
      <c r="CY199">
        <v>1</v>
      </c>
    </row>
    <row r="200" spans="1:103" ht="15" hidden="1" customHeight="1" x14ac:dyDescent="0.2">
      <c r="A200" t="s">
        <v>104</v>
      </c>
      <c r="B200">
        <v>0</v>
      </c>
      <c r="D200" t="s">
        <v>105</v>
      </c>
      <c r="K200">
        <v>1</v>
      </c>
      <c r="M200">
        <v>1</v>
      </c>
      <c r="N200" t="s">
        <v>112</v>
      </c>
      <c r="O200">
        <v>0</v>
      </c>
      <c r="R200">
        <v>6127900</v>
      </c>
      <c r="S200" s="2">
        <v>42144</v>
      </c>
      <c r="T200">
        <v>2</v>
      </c>
      <c r="U200">
        <v>1</v>
      </c>
      <c r="V200">
        <v>1</v>
      </c>
      <c r="X200">
        <v>0</v>
      </c>
      <c r="Y200">
        <v>0</v>
      </c>
      <c r="Z200" s="2">
        <v>42144</v>
      </c>
      <c r="AA200" s="4" t="s">
        <v>119</v>
      </c>
      <c r="AB200">
        <v>23</v>
      </c>
      <c r="AC200">
        <v>23</v>
      </c>
      <c r="AD200" s="4" t="s">
        <v>119</v>
      </c>
      <c r="AE200">
        <v>2</v>
      </c>
      <c r="AF200">
        <v>2</v>
      </c>
      <c r="AG200" t="s">
        <v>347</v>
      </c>
      <c r="AH200">
        <v>1292</v>
      </c>
      <c r="AI200">
        <v>0.5</v>
      </c>
      <c r="AJ200">
        <v>0.5</v>
      </c>
      <c r="AM200">
        <v>357</v>
      </c>
      <c r="AN200">
        <v>357</v>
      </c>
      <c r="AO200">
        <v>1292</v>
      </c>
      <c r="AP200">
        <v>10</v>
      </c>
      <c r="AQ200">
        <v>10</v>
      </c>
      <c r="AR200">
        <v>0.5</v>
      </c>
      <c r="AS200">
        <v>0.5</v>
      </c>
      <c r="AV200">
        <v>133</v>
      </c>
      <c r="AW200">
        <v>133</v>
      </c>
      <c r="AX200" t="s">
        <v>130</v>
      </c>
      <c r="AY200" s="3" t="s">
        <v>115</v>
      </c>
      <c r="AZ200">
        <v>1</v>
      </c>
      <c r="BB200" s="2">
        <v>42145</v>
      </c>
      <c r="BC200" s="4" t="s">
        <v>120</v>
      </c>
      <c r="BD200">
        <v>41054531300042</v>
      </c>
      <c r="BF200" t="s">
        <v>108</v>
      </c>
      <c r="BG200" t="s">
        <v>116</v>
      </c>
      <c r="BH200" t="s">
        <v>117</v>
      </c>
      <c r="BJ200" s="2">
        <v>42144</v>
      </c>
      <c r="BK200">
        <v>3</v>
      </c>
      <c r="BM200">
        <v>1409</v>
      </c>
      <c r="BO200" t="s">
        <v>118</v>
      </c>
      <c r="BP200">
        <v>16</v>
      </c>
      <c r="BR200">
        <v>27</v>
      </c>
      <c r="BT200">
        <v>1</v>
      </c>
      <c r="BV200">
        <v>34255833500051</v>
      </c>
      <c r="BX200" t="s">
        <v>108</v>
      </c>
      <c r="BY200">
        <v>1</v>
      </c>
      <c r="CA200">
        <v>3</v>
      </c>
      <c r="CC200">
        <v>41054531300042</v>
      </c>
      <c r="CE200" t="s">
        <v>105</v>
      </c>
      <c r="CG200">
        <v>3</v>
      </c>
      <c r="CM200" t="s">
        <v>106</v>
      </c>
      <c r="CN200" s="2">
        <v>42187</v>
      </c>
      <c r="CO200">
        <v>0</v>
      </c>
      <c r="CQ200" t="s">
        <v>105</v>
      </c>
      <c r="CR200" t="s">
        <v>107</v>
      </c>
      <c r="CS200">
        <v>41054531300042</v>
      </c>
      <c r="CU200" t="s">
        <v>108</v>
      </c>
      <c r="CV200" t="s">
        <v>109</v>
      </c>
      <c r="CW200" t="s">
        <v>110</v>
      </c>
      <c r="CX200" t="s">
        <v>111</v>
      </c>
      <c r="CY200">
        <v>1</v>
      </c>
    </row>
    <row r="201" spans="1:103" ht="15" hidden="1" customHeight="1" x14ac:dyDescent="0.2">
      <c r="A201" t="s">
        <v>104</v>
      </c>
      <c r="B201">
        <v>0</v>
      </c>
      <c r="D201" t="s">
        <v>105</v>
      </c>
      <c r="K201">
        <v>1</v>
      </c>
      <c r="M201">
        <v>1</v>
      </c>
      <c r="N201" t="s">
        <v>112</v>
      </c>
      <c r="O201">
        <v>0</v>
      </c>
      <c r="R201">
        <v>6127900</v>
      </c>
      <c r="S201" s="2">
        <v>42144</v>
      </c>
      <c r="T201">
        <v>2</v>
      </c>
      <c r="U201">
        <v>2</v>
      </c>
      <c r="V201">
        <v>2</v>
      </c>
      <c r="X201">
        <v>0</v>
      </c>
      <c r="Y201">
        <v>0</v>
      </c>
      <c r="Z201" s="2">
        <v>42144</v>
      </c>
      <c r="AA201" s="4" t="s">
        <v>119</v>
      </c>
      <c r="AB201">
        <v>23</v>
      </c>
      <c r="AC201">
        <v>23</v>
      </c>
      <c r="AD201" s="4" t="s">
        <v>119</v>
      </c>
      <c r="AE201">
        <v>2</v>
      </c>
      <c r="AF201">
        <v>2</v>
      </c>
      <c r="AG201" t="s">
        <v>348</v>
      </c>
      <c r="AH201">
        <v>1294</v>
      </c>
      <c r="AI201">
        <v>0.5</v>
      </c>
      <c r="AJ201">
        <v>0.5</v>
      </c>
      <c r="AM201">
        <v>357</v>
      </c>
      <c r="AN201">
        <v>357</v>
      </c>
      <c r="AO201">
        <v>1294</v>
      </c>
      <c r="AP201">
        <v>10</v>
      </c>
      <c r="AQ201">
        <v>10</v>
      </c>
      <c r="AR201">
        <v>0.5</v>
      </c>
      <c r="AS201">
        <v>0.5</v>
      </c>
      <c r="AV201">
        <v>133</v>
      </c>
      <c r="AW201">
        <v>133</v>
      </c>
      <c r="AX201" t="s">
        <v>130</v>
      </c>
      <c r="AY201" s="3" t="s">
        <v>115</v>
      </c>
      <c r="AZ201">
        <v>1</v>
      </c>
      <c r="BB201" s="2">
        <v>42145</v>
      </c>
      <c r="BC201" s="4" t="s">
        <v>120</v>
      </c>
      <c r="BD201">
        <v>41054531300042</v>
      </c>
      <c r="BF201" t="s">
        <v>108</v>
      </c>
      <c r="BG201" t="s">
        <v>116</v>
      </c>
      <c r="BH201" t="s">
        <v>117</v>
      </c>
      <c r="BJ201" s="2">
        <v>42144</v>
      </c>
      <c r="BK201">
        <v>3</v>
      </c>
      <c r="BM201">
        <v>1409</v>
      </c>
      <c r="BO201" t="s">
        <v>118</v>
      </c>
      <c r="BP201">
        <v>16</v>
      </c>
      <c r="BR201">
        <v>27</v>
      </c>
      <c r="BT201">
        <v>1</v>
      </c>
      <c r="BV201">
        <v>34255833500051</v>
      </c>
      <c r="BX201" t="s">
        <v>108</v>
      </c>
      <c r="BY201">
        <v>1</v>
      </c>
      <c r="CA201">
        <v>3</v>
      </c>
      <c r="CC201">
        <v>41054531300042</v>
      </c>
      <c r="CE201" t="s">
        <v>105</v>
      </c>
      <c r="CG201">
        <v>3</v>
      </c>
      <c r="CM201" t="s">
        <v>106</v>
      </c>
      <c r="CN201" s="2">
        <v>42187</v>
      </c>
      <c r="CO201">
        <v>0</v>
      </c>
      <c r="CQ201" t="s">
        <v>105</v>
      </c>
      <c r="CR201" t="s">
        <v>107</v>
      </c>
      <c r="CS201">
        <v>41054531300042</v>
      </c>
      <c r="CU201" t="s">
        <v>108</v>
      </c>
      <c r="CV201" t="s">
        <v>109</v>
      </c>
      <c r="CW201" t="s">
        <v>110</v>
      </c>
      <c r="CX201" t="s">
        <v>111</v>
      </c>
      <c r="CY201">
        <v>1</v>
      </c>
    </row>
    <row r="202" spans="1:103" ht="15" hidden="1" customHeight="1" x14ac:dyDescent="0.2">
      <c r="A202" t="s">
        <v>104</v>
      </c>
      <c r="B202">
        <v>0</v>
      </c>
      <c r="D202" t="s">
        <v>105</v>
      </c>
      <c r="K202">
        <v>1</v>
      </c>
      <c r="M202">
        <v>1</v>
      </c>
      <c r="N202" t="s">
        <v>112</v>
      </c>
      <c r="O202">
        <v>0</v>
      </c>
      <c r="R202">
        <v>6127900</v>
      </c>
      <c r="S202" s="2">
        <v>42144</v>
      </c>
      <c r="T202">
        <v>2</v>
      </c>
      <c r="U202">
        <v>1</v>
      </c>
      <c r="V202">
        <v>1</v>
      </c>
      <c r="X202">
        <v>0</v>
      </c>
      <c r="Y202">
        <v>0</v>
      </c>
      <c r="Z202" s="2">
        <v>42144</v>
      </c>
      <c r="AA202" s="4" t="s">
        <v>119</v>
      </c>
      <c r="AB202">
        <v>3</v>
      </c>
      <c r="AC202">
        <v>3</v>
      </c>
      <c r="AD202" s="4" t="s">
        <v>119</v>
      </c>
      <c r="AE202">
        <v>2</v>
      </c>
      <c r="AF202">
        <v>2</v>
      </c>
      <c r="AG202" t="s">
        <v>349</v>
      </c>
      <c r="AH202">
        <v>1383</v>
      </c>
      <c r="AI202">
        <v>10</v>
      </c>
      <c r="AJ202">
        <v>10</v>
      </c>
      <c r="AM202">
        <v>422</v>
      </c>
      <c r="AN202">
        <v>422</v>
      </c>
      <c r="AO202">
        <v>1383</v>
      </c>
      <c r="AP202">
        <v>1</v>
      </c>
      <c r="AQ202">
        <v>1</v>
      </c>
      <c r="AR202">
        <v>27</v>
      </c>
      <c r="AS202">
        <v>27</v>
      </c>
      <c r="AV202">
        <v>349</v>
      </c>
      <c r="AW202">
        <v>349</v>
      </c>
      <c r="AX202" t="s">
        <v>350</v>
      </c>
      <c r="AY202" s="3" t="s">
        <v>115</v>
      </c>
      <c r="AZ202">
        <v>1</v>
      </c>
      <c r="BB202" s="2">
        <v>42145</v>
      </c>
      <c r="BC202" s="4" t="s">
        <v>120</v>
      </c>
      <c r="BD202">
        <v>41054531300042</v>
      </c>
      <c r="BF202" t="s">
        <v>108</v>
      </c>
      <c r="BG202" t="s">
        <v>116</v>
      </c>
      <c r="BH202" t="s">
        <v>117</v>
      </c>
      <c r="BJ202" s="2">
        <v>42144</v>
      </c>
      <c r="BK202">
        <v>3</v>
      </c>
      <c r="BM202">
        <v>1409</v>
      </c>
      <c r="BO202" t="s">
        <v>118</v>
      </c>
      <c r="BP202">
        <v>16</v>
      </c>
      <c r="BR202">
        <v>27</v>
      </c>
      <c r="BT202">
        <v>1</v>
      </c>
      <c r="BV202">
        <v>34255833500051</v>
      </c>
      <c r="BX202" t="s">
        <v>108</v>
      </c>
      <c r="BY202">
        <v>1</v>
      </c>
      <c r="CA202">
        <v>3</v>
      </c>
      <c r="CC202">
        <v>41054531300042</v>
      </c>
      <c r="CE202" t="s">
        <v>105</v>
      </c>
      <c r="CG202">
        <v>3</v>
      </c>
      <c r="CM202" t="s">
        <v>106</v>
      </c>
      <c r="CN202" s="2">
        <v>42187</v>
      </c>
      <c r="CO202">
        <v>0</v>
      </c>
      <c r="CQ202" t="s">
        <v>105</v>
      </c>
      <c r="CR202" t="s">
        <v>107</v>
      </c>
      <c r="CS202">
        <v>41054531300042</v>
      </c>
      <c r="CU202" t="s">
        <v>108</v>
      </c>
      <c r="CV202" t="s">
        <v>109</v>
      </c>
      <c r="CW202" t="s">
        <v>110</v>
      </c>
      <c r="CX202" t="s">
        <v>111</v>
      </c>
      <c r="CY202">
        <v>1</v>
      </c>
    </row>
    <row r="203" spans="1:103" ht="15" hidden="1" customHeight="1" x14ac:dyDescent="0.2">
      <c r="A203" t="s">
        <v>104</v>
      </c>
      <c r="B203">
        <v>0</v>
      </c>
      <c r="D203" t="s">
        <v>105</v>
      </c>
      <c r="K203">
        <v>1</v>
      </c>
      <c r="M203">
        <v>2</v>
      </c>
      <c r="N203" t="s">
        <v>351</v>
      </c>
      <c r="O203">
        <v>0</v>
      </c>
      <c r="P203">
        <v>0</v>
      </c>
      <c r="R203" t="s">
        <v>354</v>
      </c>
      <c r="S203" s="2">
        <v>42143</v>
      </c>
      <c r="T203">
        <v>3</v>
      </c>
      <c r="U203">
        <v>2</v>
      </c>
      <c r="V203">
        <v>2</v>
      </c>
      <c r="X203">
        <v>0</v>
      </c>
      <c r="Y203">
        <v>0</v>
      </c>
      <c r="Z203" s="2">
        <v>42143</v>
      </c>
      <c r="AA203" s="4" t="s">
        <v>355</v>
      </c>
      <c r="AB203">
        <v>23</v>
      </c>
      <c r="AC203">
        <v>23</v>
      </c>
      <c r="AD203" s="4" t="s">
        <v>355</v>
      </c>
      <c r="AE203">
        <v>1</v>
      </c>
      <c r="AF203">
        <v>1</v>
      </c>
      <c r="AG203" t="s">
        <v>113</v>
      </c>
      <c r="AH203">
        <v>1303</v>
      </c>
      <c r="AI203">
        <v>10</v>
      </c>
      <c r="AJ203">
        <v>10</v>
      </c>
      <c r="AM203">
        <v>231</v>
      </c>
      <c r="AN203">
        <v>231</v>
      </c>
      <c r="AO203">
        <v>1303</v>
      </c>
      <c r="AP203">
        <v>1</v>
      </c>
      <c r="AQ203">
        <v>1</v>
      </c>
      <c r="AR203">
        <v>471</v>
      </c>
      <c r="AS203">
        <v>471</v>
      </c>
      <c r="AV203">
        <v>147</v>
      </c>
      <c r="AW203">
        <v>147</v>
      </c>
      <c r="AX203" t="s">
        <v>114</v>
      </c>
      <c r="AZ203">
        <v>1</v>
      </c>
      <c r="BA203">
        <v>1</v>
      </c>
      <c r="BB203" s="2">
        <v>42144</v>
      </c>
      <c r="BC203" s="4" t="s">
        <v>356</v>
      </c>
      <c r="BD203">
        <v>34255833500051</v>
      </c>
      <c r="BE203">
        <v>34255833500051</v>
      </c>
      <c r="BF203" t="s">
        <v>108</v>
      </c>
      <c r="BG203" t="s">
        <v>352</v>
      </c>
      <c r="BH203" t="s">
        <v>353</v>
      </c>
      <c r="BJ203" s="2">
        <v>42143</v>
      </c>
      <c r="BK203">
        <v>3</v>
      </c>
      <c r="BL203">
        <v>3</v>
      </c>
      <c r="BM203">
        <v>1409</v>
      </c>
      <c r="BN203">
        <v>1409</v>
      </c>
      <c r="BO203" t="s">
        <v>118</v>
      </c>
      <c r="BP203">
        <v>17.5</v>
      </c>
      <c r="BQ203">
        <v>17.5</v>
      </c>
      <c r="BR203">
        <v>27</v>
      </c>
      <c r="BS203">
        <v>27</v>
      </c>
      <c r="BT203">
        <v>1</v>
      </c>
      <c r="BU203">
        <v>1</v>
      </c>
      <c r="BV203">
        <v>34255833500051</v>
      </c>
      <c r="BW203">
        <v>34255833500051</v>
      </c>
      <c r="BX203" t="s">
        <v>108</v>
      </c>
      <c r="BY203">
        <v>1</v>
      </c>
      <c r="BZ203">
        <v>1</v>
      </c>
      <c r="CA203">
        <v>3</v>
      </c>
      <c r="CB203">
        <v>3</v>
      </c>
      <c r="CC203">
        <v>41054531300042</v>
      </c>
      <c r="CE203" t="s">
        <v>105</v>
      </c>
      <c r="CG203">
        <v>3</v>
      </c>
      <c r="CM203" t="s">
        <v>106</v>
      </c>
      <c r="CN203" s="2">
        <v>42187</v>
      </c>
      <c r="CO203">
        <v>0</v>
      </c>
      <c r="CQ203" t="s">
        <v>105</v>
      </c>
      <c r="CR203" t="s">
        <v>107</v>
      </c>
      <c r="CS203">
        <v>41054531300042</v>
      </c>
      <c r="CU203" t="s">
        <v>108</v>
      </c>
      <c r="CV203" t="s">
        <v>109</v>
      </c>
      <c r="CW203" t="s">
        <v>110</v>
      </c>
      <c r="CX203" t="s">
        <v>111</v>
      </c>
      <c r="CY203">
        <v>1</v>
      </c>
    </row>
    <row r="204" spans="1:103" ht="15" hidden="1" customHeight="1" x14ac:dyDescent="0.2">
      <c r="A204" t="s">
        <v>104</v>
      </c>
      <c r="B204">
        <v>0</v>
      </c>
      <c r="D204" t="s">
        <v>105</v>
      </c>
      <c r="K204">
        <v>1</v>
      </c>
      <c r="M204">
        <v>2</v>
      </c>
      <c r="N204" t="s">
        <v>351</v>
      </c>
      <c r="O204">
        <v>0</v>
      </c>
      <c r="R204" t="s">
        <v>354</v>
      </c>
      <c r="S204" s="2">
        <v>42143</v>
      </c>
      <c r="T204">
        <v>3</v>
      </c>
      <c r="U204">
        <v>2</v>
      </c>
      <c r="V204">
        <v>2</v>
      </c>
      <c r="X204">
        <v>0</v>
      </c>
      <c r="Y204">
        <v>0</v>
      </c>
      <c r="Z204" s="2">
        <v>42143</v>
      </c>
      <c r="AA204" s="4" t="s">
        <v>355</v>
      </c>
      <c r="AB204">
        <v>23</v>
      </c>
      <c r="AC204">
        <v>23</v>
      </c>
      <c r="AD204" s="4" t="s">
        <v>355</v>
      </c>
      <c r="AE204">
        <v>1</v>
      </c>
      <c r="AF204">
        <v>1</v>
      </c>
      <c r="AG204" t="s">
        <v>121</v>
      </c>
      <c r="AH204">
        <v>1311</v>
      </c>
      <c r="AI204">
        <v>0.1</v>
      </c>
      <c r="AJ204">
        <v>0.1</v>
      </c>
      <c r="AM204">
        <v>3</v>
      </c>
      <c r="AN204">
        <v>3</v>
      </c>
      <c r="AO204">
        <v>1311</v>
      </c>
      <c r="AP204">
        <v>1</v>
      </c>
      <c r="AQ204">
        <v>1</v>
      </c>
      <c r="AR204">
        <v>9.6</v>
      </c>
      <c r="AS204">
        <v>9.6</v>
      </c>
      <c r="AV204">
        <v>175</v>
      </c>
      <c r="AW204">
        <v>175</v>
      </c>
      <c r="AX204" t="s">
        <v>122</v>
      </c>
      <c r="AZ204">
        <v>1</v>
      </c>
      <c r="BB204" s="2">
        <v>42144</v>
      </c>
      <c r="BC204" s="4" t="s">
        <v>356</v>
      </c>
      <c r="BD204">
        <v>34255833500051</v>
      </c>
      <c r="BF204" t="s">
        <v>108</v>
      </c>
      <c r="BG204" t="s">
        <v>352</v>
      </c>
      <c r="BH204" t="s">
        <v>353</v>
      </c>
      <c r="BJ204" s="2">
        <v>42143</v>
      </c>
      <c r="BK204">
        <v>3</v>
      </c>
      <c r="BM204">
        <v>1409</v>
      </c>
      <c r="BO204" t="s">
        <v>118</v>
      </c>
      <c r="BP204">
        <v>17.5</v>
      </c>
      <c r="BR204">
        <v>27</v>
      </c>
      <c r="BT204">
        <v>1</v>
      </c>
      <c r="BV204">
        <v>34255833500051</v>
      </c>
      <c r="BX204" t="s">
        <v>108</v>
      </c>
      <c r="BY204">
        <v>1</v>
      </c>
      <c r="CA204">
        <v>3</v>
      </c>
      <c r="CC204">
        <v>41054531300042</v>
      </c>
      <c r="CE204" t="s">
        <v>105</v>
      </c>
      <c r="CG204">
        <v>3</v>
      </c>
      <c r="CM204" t="s">
        <v>106</v>
      </c>
      <c r="CN204" s="2">
        <v>42187</v>
      </c>
      <c r="CO204">
        <v>0</v>
      </c>
      <c r="CQ204" t="s">
        <v>105</v>
      </c>
      <c r="CR204" t="s">
        <v>107</v>
      </c>
      <c r="CS204">
        <v>41054531300042</v>
      </c>
      <c r="CU204" t="s">
        <v>108</v>
      </c>
      <c r="CV204" t="s">
        <v>109</v>
      </c>
      <c r="CW204" t="s">
        <v>110</v>
      </c>
      <c r="CX204" t="s">
        <v>111</v>
      </c>
      <c r="CY204">
        <v>1</v>
      </c>
    </row>
    <row r="205" spans="1:103" ht="15" hidden="1" customHeight="1" x14ac:dyDescent="0.2">
      <c r="A205" t="s">
        <v>104</v>
      </c>
      <c r="B205">
        <v>0</v>
      </c>
      <c r="D205" t="s">
        <v>105</v>
      </c>
      <c r="K205">
        <v>1</v>
      </c>
      <c r="M205">
        <v>2</v>
      </c>
      <c r="N205" t="s">
        <v>351</v>
      </c>
      <c r="O205">
        <v>0</v>
      </c>
      <c r="R205" t="s">
        <v>354</v>
      </c>
      <c r="S205" s="2">
        <v>42143</v>
      </c>
      <c r="T205">
        <v>3</v>
      </c>
      <c r="U205">
        <v>2</v>
      </c>
      <c r="V205">
        <v>2</v>
      </c>
      <c r="X205">
        <v>0</v>
      </c>
      <c r="Y205">
        <v>0</v>
      </c>
      <c r="Z205" s="2">
        <v>42143</v>
      </c>
      <c r="AA205" s="4" t="s">
        <v>355</v>
      </c>
      <c r="AB205">
        <v>23</v>
      </c>
      <c r="AC205">
        <v>23</v>
      </c>
      <c r="AD205" s="4" t="s">
        <v>355</v>
      </c>
      <c r="AE205">
        <v>1</v>
      </c>
      <c r="AF205">
        <v>1</v>
      </c>
      <c r="AG205" t="s">
        <v>123</v>
      </c>
      <c r="AH205">
        <v>1302</v>
      </c>
      <c r="AI205">
        <v>1</v>
      </c>
      <c r="AJ205">
        <v>1</v>
      </c>
      <c r="AM205">
        <v>380</v>
      </c>
      <c r="AN205">
        <v>380</v>
      </c>
      <c r="AO205">
        <v>1302</v>
      </c>
      <c r="AP205">
        <v>1</v>
      </c>
      <c r="AQ205">
        <v>1</v>
      </c>
      <c r="AR205">
        <v>8.3000000000000007</v>
      </c>
      <c r="AS205">
        <v>8.3000000000000007</v>
      </c>
      <c r="AV205">
        <v>264</v>
      </c>
      <c r="AW205">
        <v>264</v>
      </c>
      <c r="AX205" t="s">
        <v>124</v>
      </c>
      <c r="AZ205">
        <v>1</v>
      </c>
      <c r="BB205" s="2">
        <v>42144</v>
      </c>
      <c r="BC205" s="4" t="s">
        <v>356</v>
      </c>
      <c r="BD205">
        <v>34255833500051</v>
      </c>
      <c r="BF205" t="s">
        <v>108</v>
      </c>
      <c r="BG205" t="s">
        <v>352</v>
      </c>
      <c r="BH205" t="s">
        <v>353</v>
      </c>
      <c r="BJ205" s="2">
        <v>42143</v>
      </c>
      <c r="BK205">
        <v>3</v>
      </c>
      <c r="BM205">
        <v>1409</v>
      </c>
      <c r="BO205" t="s">
        <v>118</v>
      </c>
      <c r="BP205">
        <v>17.5</v>
      </c>
      <c r="BR205">
        <v>27</v>
      </c>
      <c r="BT205">
        <v>1</v>
      </c>
      <c r="BV205">
        <v>34255833500051</v>
      </c>
      <c r="BX205" t="s">
        <v>108</v>
      </c>
      <c r="BY205">
        <v>1</v>
      </c>
      <c r="CA205">
        <v>3</v>
      </c>
      <c r="CC205">
        <v>41054531300042</v>
      </c>
      <c r="CE205" t="s">
        <v>105</v>
      </c>
      <c r="CG205">
        <v>3</v>
      </c>
      <c r="CM205" t="s">
        <v>106</v>
      </c>
      <c r="CN205" s="2">
        <v>42187</v>
      </c>
      <c r="CO205">
        <v>0</v>
      </c>
      <c r="CQ205" t="s">
        <v>105</v>
      </c>
      <c r="CR205" t="s">
        <v>107</v>
      </c>
      <c r="CS205">
        <v>41054531300042</v>
      </c>
      <c r="CU205" t="s">
        <v>108</v>
      </c>
      <c r="CV205" t="s">
        <v>109</v>
      </c>
      <c r="CW205" t="s">
        <v>110</v>
      </c>
      <c r="CX205" t="s">
        <v>111</v>
      </c>
      <c r="CY205">
        <v>1</v>
      </c>
    </row>
    <row r="206" spans="1:103" ht="15" hidden="1" customHeight="1" x14ac:dyDescent="0.2">
      <c r="A206" t="s">
        <v>104</v>
      </c>
      <c r="B206">
        <v>0</v>
      </c>
      <c r="D206" t="s">
        <v>105</v>
      </c>
      <c r="K206">
        <v>1</v>
      </c>
      <c r="M206">
        <v>2</v>
      </c>
      <c r="N206" t="s">
        <v>351</v>
      </c>
      <c r="O206">
        <v>0</v>
      </c>
      <c r="R206" t="s">
        <v>354</v>
      </c>
      <c r="S206" s="2">
        <v>42143</v>
      </c>
      <c r="T206">
        <v>3</v>
      </c>
      <c r="U206">
        <v>2</v>
      </c>
      <c r="V206">
        <v>2</v>
      </c>
      <c r="X206">
        <v>0</v>
      </c>
      <c r="Y206">
        <v>0</v>
      </c>
      <c r="Z206" s="2">
        <v>42143</v>
      </c>
      <c r="AA206" s="4" t="s">
        <v>355</v>
      </c>
      <c r="AB206">
        <v>23</v>
      </c>
      <c r="AC206">
        <v>23</v>
      </c>
      <c r="AD206" s="4" t="s">
        <v>355</v>
      </c>
      <c r="AE206">
        <v>1</v>
      </c>
      <c r="AF206">
        <v>1</v>
      </c>
      <c r="AG206" t="s">
        <v>125</v>
      </c>
      <c r="AH206">
        <v>1312</v>
      </c>
      <c r="AI206">
        <v>1</v>
      </c>
      <c r="AJ206">
        <v>1</v>
      </c>
      <c r="AM206">
        <v>3</v>
      </c>
      <c r="AN206">
        <v>3</v>
      </c>
      <c r="AO206">
        <v>1312</v>
      </c>
      <c r="AP206">
        <v>1</v>
      </c>
      <c r="AQ206">
        <v>1</v>
      </c>
      <c r="AR206">
        <v>102</v>
      </c>
      <c r="AS206">
        <v>102</v>
      </c>
      <c r="AV206">
        <v>243</v>
      </c>
      <c r="AW206">
        <v>243</v>
      </c>
      <c r="AX206" t="s">
        <v>126</v>
      </c>
      <c r="AZ206">
        <v>1</v>
      </c>
      <c r="BB206" s="2">
        <v>42144</v>
      </c>
      <c r="BC206" s="4" t="s">
        <v>356</v>
      </c>
      <c r="BD206">
        <v>34255833500051</v>
      </c>
      <c r="BF206" t="s">
        <v>108</v>
      </c>
      <c r="BG206" t="s">
        <v>352</v>
      </c>
      <c r="BH206" t="s">
        <v>353</v>
      </c>
      <c r="BJ206" s="2">
        <v>42143</v>
      </c>
      <c r="BK206">
        <v>3</v>
      </c>
      <c r="BM206">
        <v>1409</v>
      </c>
      <c r="BO206" t="s">
        <v>118</v>
      </c>
      <c r="BP206">
        <v>17.5</v>
      </c>
      <c r="BR206">
        <v>27</v>
      </c>
      <c r="BT206">
        <v>1</v>
      </c>
      <c r="BV206">
        <v>34255833500051</v>
      </c>
      <c r="BX206" t="s">
        <v>108</v>
      </c>
      <c r="BY206">
        <v>1</v>
      </c>
      <c r="CA206">
        <v>3</v>
      </c>
      <c r="CC206">
        <v>41054531300042</v>
      </c>
      <c r="CE206" t="s">
        <v>105</v>
      </c>
      <c r="CG206">
        <v>3</v>
      </c>
      <c r="CM206" t="s">
        <v>106</v>
      </c>
      <c r="CN206" s="2">
        <v>42187</v>
      </c>
      <c r="CO206">
        <v>0</v>
      </c>
      <c r="CQ206" t="s">
        <v>105</v>
      </c>
      <c r="CR206" t="s">
        <v>107</v>
      </c>
      <c r="CS206">
        <v>41054531300042</v>
      </c>
      <c r="CU206" t="s">
        <v>108</v>
      </c>
      <c r="CV206" t="s">
        <v>109</v>
      </c>
      <c r="CW206" t="s">
        <v>110</v>
      </c>
      <c r="CX206" t="s">
        <v>111</v>
      </c>
      <c r="CY206">
        <v>1</v>
      </c>
    </row>
    <row r="207" spans="1:103" ht="15" hidden="1" customHeight="1" x14ac:dyDescent="0.2">
      <c r="A207" t="s">
        <v>104</v>
      </c>
      <c r="B207">
        <v>0</v>
      </c>
      <c r="D207" t="s">
        <v>105</v>
      </c>
      <c r="K207">
        <v>1</v>
      </c>
      <c r="M207">
        <v>2</v>
      </c>
      <c r="N207" t="s">
        <v>351</v>
      </c>
      <c r="O207">
        <v>0</v>
      </c>
      <c r="R207" t="s">
        <v>354</v>
      </c>
      <c r="S207" s="2">
        <v>42143</v>
      </c>
      <c r="T207">
        <v>3</v>
      </c>
      <c r="U207">
        <v>2</v>
      </c>
      <c r="V207">
        <v>2</v>
      </c>
      <c r="X207">
        <v>0</v>
      </c>
      <c r="Y207">
        <v>0</v>
      </c>
      <c r="Z207" s="2">
        <v>42143</v>
      </c>
      <c r="AA207" s="4" t="s">
        <v>355</v>
      </c>
      <c r="AB207">
        <v>23</v>
      </c>
      <c r="AC207">
        <v>23</v>
      </c>
      <c r="AD207" s="4" t="s">
        <v>355</v>
      </c>
      <c r="AE207">
        <v>1</v>
      </c>
      <c r="AF207">
        <v>1</v>
      </c>
      <c r="AG207" t="s">
        <v>127</v>
      </c>
      <c r="AH207">
        <v>1301</v>
      </c>
      <c r="AI207">
        <v>0</v>
      </c>
      <c r="AJ207">
        <v>0</v>
      </c>
      <c r="AM207">
        <v>3</v>
      </c>
      <c r="AN207">
        <v>3</v>
      </c>
      <c r="AO207">
        <v>1301</v>
      </c>
      <c r="AP207">
        <v>1</v>
      </c>
      <c r="AQ207">
        <v>1</v>
      </c>
      <c r="AR207">
        <v>16.5</v>
      </c>
      <c r="AS207">
        <v>16.5</v>
      </c>
      <c r="AV207">
        <v>27</v>
      </c>
      <c r="AW207">
        <v>27</v>
      </c>
      <c r="AX207" t="s">
        <v>128</v>
      </c>
      <c r="AZ207">
        <v>1</v>
      </c>
      <c r="BB207" s="2">
        <v>42144</v>
      </c>
      <c r="BC207" s="4" t="s">
        <v>356</v>
      </c>
      <c r="BD207">
        <v>34255833500051</v>
      </c>
      <c r="BF207" t="s">
        <v>108</v>
      </c>
      <c r="BG207" t="s">
        <v>352</v>
      </c>
      <c r="BH207" t="s">
        <v>353</v>
      </c>
      <c r="BJ207" s="2">
        <v>42143</v>
      </c>
      <c r="BK207">
        <v>3</v>
      </c>
      <c r="BM207">
        <v>1409</v>
      </c>
      <c r="BO207" t="s">
        <v>118</v>
      </c>
      <c r="BP207">
        <v>17.5</v>
      </c>
      <c r="BR207">
        <v>27</v>
      </c>
      <c r="BT207">
        <v>1</v>
      </c>
      <c r="BV207">
        <v>34255833500051</v>
      </c>
      <c r="BX207" t="s">
        <v>108</v>
      </c>
      <c r="BY207">
        <v>1</v>
      </c>
      <c r="CA207">
        <v>3</v>
      </c>
      <c r="CC207">
        <v>41054531300042</v>
      </c>
      <c r="CE207" t="s">
        <v>105</v>
      </c>
      <c r="CG207">
        <v>3</v>
      </c>
      <c r="CM207" t="s">
        <v>106</v>
      </c>
      <c r="CN207" s="2">
        <v>42187</v>
      </c>
      <c r="CO207">
        <v>0</v>
      </c>
      <c r="CQ207" t="s">
        <v>105</v>
      </c>
      <c r="CR207" t="s">
        <v>107</v>
      </c>
      <c r="CS207">
        <v>41054531300042</v>
      </c>
      <c r="CU207" t="s">
        <v>108</v>
      </c>
      <c r="CV207" t="s">
        <v>109</v>
      </c>
      <c r="CW207" t="s">
        <v>110</v>
      </c>
      <c r="CX207" t="s">
        <v>111</v>
      </c>
      <c r="CY207">
        <v>1</v>
      </c>
    </row>
    <row r="208" spans="1:103" ht="15" hidden="1" customHeight="1" x14ac:dyDescent="0.2">
      <c r="A208" t="s">
        <v>104</v>
      </c>
      <c r="B208">
        <v>0</v>
      </c>
      <c r="D208" t="s">
        <v>105</v>
      </c>
      <c r="K208">
        <v>1</v>
      </c>
      <c r="M208">
        <v>2</v>
      </c>
      <c r="N208" t="s">
        <v>351</v>
      </c>
      <c r="O208">
        <v>0</v>
      </c>
      <c r="R208" t="s">
        <v>354</v>
      </c>
      <c r="S208" s="2">
        <v>42143</v>
      </c>
      <c r="T208">
        <v>4</v>
      </c>
      <c r="U208">
        <v>2</v>
      </c>
      <c r="V208">
        <v>2</v>
      </c>
      <c r="X208">
        <v>0</v>
      </c>
      <c r="Y208">
        <v>0</v>
      </c>
      <c r="Z208" s="2">
        <v>42143</v>
      </c>
      <c r="AA208" s="4" t="s">
        <v>355</v>
      </c>
      <c r="AB208">
        <v>3</v>
      </c>
      <c r="AC208">
        <v>3</v>
      </c>
      <c r="AD208" s="4" t="s">
        <v>355</v>
      </c>
      <c r="AE208">
        <v>2</v>
      </c>
      <c r="AF208">
        <v>2</v>
      </c>
      <c r="AG208" t="s">
        <v>191</v>
      </c>
      <c r="AH208">
        <v>1335</v>
      </c>
      <c r="AI208">
        <v>0.01</v>
      </c>
      <c r="AJ208">
        <v>0.01</v>
      </c>
      <c r="AM208">
        <v>359</v>
      </c>
      <c r="AN208">
        <v>359</v>
      </c>
      <c r="AO208">
        <v>1335</v>
      </c>
      <c r="AP208">
        <v>1</v>
      </c>
      <c r="AQ208">
        <v>1</v>
      </c>
      <c r="AR208">
        <v>0.03</v>
      </c>
      <c r="AS208">
        <v>0.03</v>
      </c>
      <c r="AV208">
        <v>169</v>
      </c>
      <c r="AW208">
        <v>169</v>
      </c>
      <c r="AX208" t="s">
        <v>192</v>
      </c>
      <c r="AZ208">
        <v>1</v>
      </c>
      <c r="BA208">
        <v>1</v>
      </c>
      <c r="BB208" s="2">
        <v>42144</v>
      </c>
      <c r="BC208" s="4" t="s">
        <v>356</v>
      </c>
      <c r="BD208">
        <v>41054531300042</v>
      </c>
      <c r="BE208">
        <v>41054531300042</v>
      </c>
      <c r="BF208" t="s">
        <v>108</v>
      </c>
      <c r="BG208" t="s">
        <v>352</v>
      </c>
      <c r="BH208" t="s">
        <v>353</v>
      </c>
      <c r="BJ208" s="2">
        <v>42143</v>
      </c>
      <c r="BK208">
        <v>3</v>
      </c>
      <c r="BM208">
        <v>1409</v>
      </c>
      <c r="BO208" t="s">
        <v>118</v>
      </c>
      <c r="BP208">
        <v>17.5</v>
      </c>
      <c r="BR208">
        <v>27</v>
      </c>
      <c r="BT208">
        <v>1</v>
      </c>
      <c r="BV208">
        <v>34255833500051</v>
      </c>
      <c r="BX208" t="s">
        <v>108</v>
      </c>
      <c r="BY208">
        <v>1</v>
      </c>
      <c r="CA208">
        <v>3</v>
      </c>
      <c r="CC208">
        <v>41054531300042</v>
      </c>
      <c r="CE208" t="s">
        <v>105</v>
      </c>
      <c r="CG208">
        <v>3</v>
      </c>
      <c r="CM208" t="s">
        <v>106</v>
      </c>
      <c r="CN208" s="2">
        <v>42187</v>
      </c>
      <c r="CO208">
        <v>0</v>
      </c>
      <c r="CQ208" t="s">
        <v>105</v>
      </c>
      <c r="CR208" t="s">
        <v>107</v>
      </c>
      <c r="CS208">
        <v>41054531300042</v>
      </c>
      <c r="CU208" t="s">
        <v>108</v>
      </c>
      <c r="CV208" t="s">
        <v>109</v>
      </c>
      <c r="CW208" t="s">
        <v>110</v>
      </c>
      <c r="CX208" t="s">
        <v>111</v>
      </c>
      <c r="CY208">
        <v>1</v>
      </c>
    </row>
    <row r="209" spans="1:103" ht="15" hidden="1" customHeight="1" x14ac:dyDescent="0.2">
      <c r="A209" t="s">
        <v>104</v>
      </c>
      <c r="B209">
        <v>0</v>
      </c>
      <c r="D209" t="s">
        <v>105</v>
      </c>
      <c r="K209">
        <v>1</v>
      </c>
      <c r="M209">
        <v>2</v>
      </c>
      <c r="N209" t="s">
        <v>351</v>
      </c>
      <c r="O209">
        <v>0</v>
      </c>
      <c r="R209" t="s">
        <v>354</v>
      </c>
      <c r="S209" s="2">
        <v>42143</v>
      </c>
      <c r="T209">
        <v>4</v>
      </c>
      <c r="U209">
        <v>1</v>
      </c>
      <c r="V209">
        <v>1</v>
      </c>
      <c r="X209">
        <v>0</v>
      </c>
      <c r="Y209">
        <v>0</v>
      </c>
      <c r="Z209" s="2">
        <v>42143</v>
      </c>
      <c r="AA209" s="4" t="s">
        <v>355</v>
      </c>
      <c r="AB209">
        <v>3</v>
      </c>
      <c r="AC209">
        <v>3</v>
      </c>
      <c r="AD209" s="4" t="s">
        <v>355</v>
      </c>
      <c r="AE209">
        <v>2</v>
      </c>
      <c r="AF209">
        <v>2</v>
      </c>
      <c r="AG209" t="s">
        <v>194</v>
      </c>
      <c r="AH209">
        <v>1376</v>
      </c>
      <c r="AI209">
        <v>1</v>
      </c>
      <c r="AJ209">
        <v>1</v>
      </c>
      <c r="AM209">
        <v>422</v>
      </c>
      <c r="AN209">
        <v>422</v>
      </c>
      <c r="AO209">
        <v>1376</v>
      </c>
      <c r="AP209">
        <v>10</v>
      </c>
      <c r="AQ209">
        <v>10</v>
      </c>
      <c r="AR209">
        <v>1</v>
      </c>
      <c r="AS209">
        <v>1</v>
      </c>
      <c r="AV209">
        <v>330</v>
      </c>
      <c r="AW209">
        <v>330</v>
      </c>
      <c r="AX209" t="s">
        <v>195</v>
      </c>
      <c r="AZ209">
        <v>1</v>
      </c>
      <c r="BB209" s="2">
        <v>42144</v>
      </c>
      <c r="BC209" s="4" t="s">
        <v>356</v>
      </c>
      <c r="BD209">
        <v>41054531300042</v>
      </c>
      <c r="BF209" t="s">
        <v>108</v>
      </c>
      <c r="BG209" t="s">
        <v>352</v>
      </c>
      <c r="BH209" t="s">
        <v>353</v>
      </c>
      <c r="BJ209" s="2">
        <v>42143</v>
      </c>
      <c r="BK209">
        <v>3</v>
      </c>
      <c r="BM209">
        <v>1409</v>
      </c>
      <c r="BO209" t="s">
        <v>118</v>
      </c>
      <c r="BP209">
        <v>17.5</v>
      </c>
      <c r="BR209">
        <v>27</v>
      </c>
      <c r="BT209">
        <v>1</v>
      </c>
      <c r="BV209">
        <v>34255833500051</v>
      </c>
      <c r="BX209" t="s">
        <v>108</v>
      </c>
      <c r="BY209">
        <v>1</v>
      </c>
      <c r="CA209">
        <v>3</v>
      </c>
      <c r="CC209">
        <v>41054531300042</v>
      </c>
      <c r="CE209" t="s">
        <v>105</v>
      </c>
      <c r="CG209">
        <v>3</v>
      </c>
      <c r="CM209" t="s">
        <v>106</v>
      </c>
      <c r="CN209" s="2">
        <v>42187</v>
      </c>
      <c r="CO209">
        <v>0</v>
      </c>
      <c r="CQ209" t="s">
        <v>105</v>
      </c>
      <c r="CR209" t="s">
        <v>107</v>
      </c>
      <c r="CS209">
        <v>41054531300042</v>
      </c>
      <c r="CU209" t="s">
        <v>108</v>
      </c>
      <c r="CV209" t="s">
        <v>109</v>
      </c>
      <c r="CW209" t="s">
        <v>110</v>
      </c>
      <c r="CX209" t="s">
        <v>111</v>
      </c>
      <c r="CY209">
        <v>1</v>
      </c>
    </row>
    <row r="210" spans="1:103" ht="15" hidden="1" customHeight="1" x14ac:dyDescent="0.2">
      <c r="A210" t="s">
        <v>104</v>
      </c>
      <c r="B210">
        <v>0</v>
      </c>
      <c r="D210" t="s">
        <v>105</v>
      </c>
      <c r="K210">
        <v>1</v>
      </c>
      <c r="M210">
        <v>2</v>
      </c>
      <c r="N210" t="s">
        <v>351</v>
      </c>
      <c r="O210">
        <v>0</v>
      </c>
      <c r="R210" t="s">
        <v>354</v>
      </c>
      <c r="S210" s="2">
        <v>42143</v>
      </c>
      <c r="T210">
        <v>4</v>
      </c>
      <c r="U210">
        <v>1</v>
      </c>
      <c r="V210">
        <v>1</v>
      </c>
      <c r="X210">
        <v>0</v>
      </c>
      <c r="Y210">
        <v>0</v>
      </c>
      <c r="Z210" s="2">
        <v>42143</v>
      </c>
      <c r="AA210" s="4" t="s">
        <v>355</v>
      </c>
      <c r="AB210">
        <v>3</v>
      </c>
      <c r="AC210">
        <v>3</v>
      </c>
      <c r="AD210" s="4" t="s">
        <v>355</v>
      </c>
      <c r="AE210">
        <v>2</v>
      </c>
      <c r="AF210">
        <v>2</v>
      </c>
      <c r="AG210" t="s">
        <v>196</v>
      </c>
      <c r="AH210">
        <v>1368</v>
      </c>
      <c r="AI210">
        <v>1</v>
      </c>
      <c r="AJ210">
        <v>1</v>
      </c>
      <c r="AM210">
        <v>422</v>
      </c>
      <c r="AN210">
        <v>422</v>
      </c>
      <c r="AO210">
        <v>1368</v>
      </c>
      <c r="AP210">
        <v>10</v>
      </c>
      <c r="AQ210">
        <v>10</v>
      </c>
      <c r="AR210">
        <v>1</v>
      </c>
      <c r="AS210">
        <v>1</v>
      </c>
      <c r="AV210">
        <v>276</v>
      </c>
      <c r="AW210">
        <v>276</v>
      </c>
      <c r="AX210" t="s">
        <v>197</v>
      </c>
      <c r="AZ210">
        <v>1</v>
      </c>
      <c r="BB210" s="2">
        <v>42144</v>
      </c>
      <c r="BC210" s="4" t="s">
        <v>356</v>
      </c>
      <c r="BD210">
        <v>41054531300042</v>
      </c>
      <c r="BF210" t="s">
        <v>108</v>
      </c>
      <c r="BG210" t="s">
        <v>352</v>
      </c>
      <c r="BH210" t="s">
        <v>353</v>
      </c>
      <c r="BJ210" s="2">
        <v>42143</v>
      </c>
      <c r="BK210">
        <v>3</v>
      </c>
      <c r="BM210">
        <v>1409</v>
      </c>
      <c r="BO210" t="s">
        <v>118</v>
      </c>
      <c r="BP210">
        <v>17.5</v>
      </c>
      <c r="BR210">
        <v>27</v>
      </c>
      <c r="BT210">
        <v>1</v>
      </c>
      <c r="BV210">
        <v>34255833500051</v>
      </c>
      <c r="BX210" t="s">
        <v>108</v>
      </c>
      <c r="BY210">
        <v>1</v>
      </c>
      <c r="CA210">
        <v>3</v>
      </c>
      <c r="CC210">
        <v>41054531300042</v>
      </c>
      <c r="CE210" t="s">
        <v>105</v>
      </c>
      <c r="CG210">
        <v>3</v>
      </c>
      <c r="CM210" t="s">
        <v>106</v>
      </c>
      <c r="CN210" s="2">
        <v>42187</v>
      </c>
      <c r="CO210">
        <v>0</v>
      </c>
      <c r="CQ210" t="s">
        <v>105</v>
      </c>
      <c r="CR210" t="s">
        <v>107</v>
      </c>
      <c r="CS210">
        <v>41054531300042</v>
      </c>
      <c r="CU210" t="s">
        <v>108</v>
      </c>
      <c r="CV210" t="s">
        <v>109</v>
      </c>
      <c r="CW210" t="s">
        <v>110</v>
      </c>
      <c r="CX210" t="s">
        <v>111</v>
      </c>
      <c r="CY210">
        <v>1</v>
      </c>
    </row>
    <row r="211" spans="1:103" ht="15" hidden="1" customHeight="1" x14ac:dyDescent="0.2">
      <c r="A211" t="s">
        <v>104</v>
      </c>
      <c r="B211">
        <v>0</v>
      </c>
      <c r="D211" t="s">
        <v>105</v>
      </c>
      <c r="K211">
        <v>1</v>
      </c>
      <c r="M211">
        <v>2</v>
      </c>
      <c r="N211" t="s">
        <v>351</v>
      </c>
      <c r="O211">
        <v>0</v>
      </c>
      <c r="R211" t="s">
        <v>354</v>
      </c>
      <c r="S211" s="2">
        <v>42143</v>
      </c>
      <c r="T211">
        <v>4</v>
      </c>
      <c r="U211">
        <v>1</v>
      </c>
      <c r="V211">
        <v>1</v>
      </c>
      <c r="X211">
        <v>0</v>
      </c>
      <c r="Y211">
        <v>0</v>
      </c>
      <c r="Z211" s="2">
        <v>42143</v>
      </c>
      <c r="AA211" s="4" t="s">
        <v>355</v>
      </c>
      <c r="AB211">
        <v>3</v>
      </c>
      <c r="AC211">
        <v>3</v>
      </c>
      <c r="AD211" s="4" t="s">
        <v>355</v>
      </c>
      <c r="AE211">
        <v>2</v>
      </c>
      <c r="AF211">
        <v>2</v>
      </c>
      <c r="AG211" t="s">
        <v>198</v>
      </c>
      <c r="AH211">
        <v>1369</v>
      </c>
      <c r="AI211">
        <v>2</v>
      </c>
      <c r="AJ211">
        <v>2</v>
      </c>
      <c r="AM211">
        <v>422</v>
      </c>
      <c r="AN211">
        <v>422</v>
      </c>
      <c r="AO211">
        <v>1369</v>
      </c>
      <c r="AP211">
        <v>1</v>
      </c>
      <c r="AQ211">
        <v>1</v>
      </c>
      <c r="AR211">
        <v>5</v>
      </c>
      <c r="AS211">
        <v>5</v>
      </c>
      <c r="AV211">
        <v>280</v>
      </c>
      <c r="AW211">
        <v>280</v>
      </c>
      <c r="AX211" t="s">
        <v>199</v>
      </c>
      <c r="AZ211">
        <v>1</v>
      </c>
      <c r="BB211" s="2">
        <v>42144</v>
      </c>
      <c r="BC211" s="4" t="s">
        <v>356</v>
      </c>
      <c r="BD211">
        <v>41054531300042</v>
      </c>
      <c r="BF211" t="s">
        <v>108</v>
      </c>
      <c r="BG211" t="s">
        <v>352</v>
      </c>
      <c r="BH211" t="s">
        <v>353</v>
      </c>
      <c r="BJ211" s="2">
        <v>42143</v>
      </c>
      <c r="BK211">
        <v>3</v>
      </c>
      <c r="BM211">
        <v>1409</v>
      </c>
      <c r="BO211" t="s">
        <v>118</v>
      </c>
      <c r="BP211">
        <v>17.5</v>
      </c>
      <c r="BR211">
        <v>27</v>
      </c>
      <c r="BT211">
        <v>1</v>
      </c>
      <c r="BV211">
        <v>34255833500051</v>
      </c>
      <c r="BX211" t="s">
        <v>108</v>
      </c>
      <c r="BY211">
        <v>1</v>
      </c>
      <c r="CA211">
        <v>3</v>
      </c>
      <c r="CC211">
        <v>41054531300042</v>
      </c>
      <c r="CE211" t="s">
        <v>105</v>
      </c>
      <c r="CG211">
        <v>3</v>
      </c>
      <c r="CM211" t="s">
        <v>106</v>
      </c>
      <c r="CN211" s="2">
        <v>42187</v>
      </c>
      <c r="CO211">
        <v>0</v>
      </c>
      <c r="CQ211" t="s">
        <v>105</v>
      </c>
      <c r="CR211" t="s">
        <v>107</v>
      </c>
      <c r="CS211">
        <v>41054531300042</v>
      </c>
      <c r="CU211" t="s">
        <v>108</v>
      </c>
      <c r="CV211" t="s">
        <v>109</v>
      </c>
      <c r="CW211" t="s">
        <v>110</v>
      </c>
      <c r="CX211" t="s">
        <v>111</v>
      </c>
      <c r="CY211">
        <v>1</v>
      </c>
    </row>
    <row r="212" spans="1:103" ht="15" hidden="1" customHeight="1" x14ac:dyDescent="0.2">
      <c r="A212" t="s">
        <v>104</v>
      </c>
      <c r="B212">
        <v>0</v>
      </c>
      <c r="D212" t="s">
        <v>105</v>
      </c>
      <c r="K212">
        <v>1</v>
      </c>
      <c r="M212">
        <v>2</v>
      </c>
      <c r="N212" t="s">
        <v>351</v>
      </c>
      <c r="O212">
        <v>0</v>
      </c>
      <c r="R212" t="s">
        <v>354</v>
      </c>
      <c r="S212" s="2">
        <v>42143</v>
      </c>
      <c r="T212">
        <v>4</v>
      </c>
      <c r="U212">
        <v>1</v>
      </c>
      <c r="V212">
        <v>1</v>
      </c>
      <c r="X212">
        <v>0</v>
      </c>
      <c r="Y212">
        <v>0</v>
      </c>
      <c r="Z212" s="2">
        <v>42143</v>
      </c>
      <c r="AA212" s="4" t="s">
        <v>355</v>
      </c>
      <c r="AB212">
        <v>23</v>
      </c>
      <c r="AC212">
        <v>23</v>
      </c>
      <c r="AD212" s="4" t="s">
        <v>355</v>
      </c>
      <c r="AE212">
        <v>2</v>
      </c>
      <c r="AF212">
        <v>2</v>
      </c>
      <c r="AG212" t="s">
        <v>200</v>
      </c>
      <c r="AH212">
        <v>1319</v>
      </c>
      <c r="AI212">
        <v>1</v>
      </c>
      <c r="AJ212">
        <v>1</v>
      </c>
      <c r="AM212">
        <v>240</v>
      </c>
      <c r="AN212">
        <v>240</v>
      </c>
      <c r="AO212">
        <v>1319</v>
      </c>
      <c r="AP212">
        <v>10</v>
      </c>
      <c r="AQ212">
        <v>10</v>
      </c>
      <c r="AR212">
        <v>1</v>
      </c>
      <c r="AS212">
        <v>1</v>
      </c>
      <c r="AV212">
        <v>168</v>
      </c>
      <c r="AW212">
        <v>168</v>
      </c>
      <c r="AX212" t="s">
        <v>201</v>
      </c>
      <c r="AZ212">
        <v>1</v>
      </c>
      <c r="BB212" s="2">
        <v>42144</v>
      </c>
      <c r="BC212" s="4" t="s">
        <v>356</v>
      </c>
      <c r="BD212">
        <v>41054531300042</v>
      </c>
      <c r="BF212" t="s">
        <v>108</v>
      </c>
      <c r="BG212" t="s">
        <v>352</v>
      </c>
      <c r="BH212" t="s">
        <v>353</v>
      </c>
      <c r="BJ212" s="2">
        <v>42143</v>
      </c>
      <c r="BK212">
        <v>3</v>
      </c>
      <c r="BM212">
        <v>1409</v>
      </c>
      <c r="BO212" t="s">
        <v>118</v>
      </c>
      <c r="BP212">
        <v>17.5</v>
      </c>
      <c r="BR212">
        <v>27</v>
      </c>
      <c r="BT212">
        <v>1</v>
      </c>
      <c r="BV212">
        <v>34255833500051</v>
      </c>
      <c r="BX212" t="s">
        <v>108</v>
      </c>
      <c r="BY212">
        <v>1</v>
      </c>
      <c r="CA212">
        <v>3</v>
      </c>
      <c r="CC212">
        <v>41054531300042</v>
      </c>
      <c r="CE212" t="s">
        <v>105</v>
      </c>
      <c r="CG212">
        <v>3</v>
      </c>
      <c r="CM212" t="s">
        <v>106</v>
      </c>
      <c r="CN212" s="2">
        <v>42187</v>
      </c>
      <c r="CO212">
        <v>0</v>
      </c>
      <c r="CQ212" t="s">
        <v>105</v>
      </c>
      <c r="CR212" t="s">
        <v>107</v>
      </c>
      <c r="CS212">
        <v>41054531300042</v>
      </c>
      <c r="CU212" t="s">
        <v>108</v>
      </c>
      <c r="CV212" t="s">
        <v>109</v>
      </c>
      <c r="CW212" t="s">
        <v>110</v>
      </c>
      <c r="CX212" t="s">
        <v>111</v>
      </c>
      <c r="CY212">
        <v>1</v>
      </c>
    </row>
    <row r="213" spans="1:103" ht="15" hidden="1" customHeight="1" x14ac:dyDescent="0.2">
      <c r="A213" t="s">
        <v>104</v>
      </c>
      <c r="B213">
        <v>0</v>
      </c>
      <c r="D213" t="s">
        <v>105</v>
      </c>
      <c r="K213">
        <v>1</v>
      </c>
      <c r="M213">
        <v>2</v>
      </c>
      <c r="N213" t="s">
        <v>351</v>
      </c>
      <c r="O213">
        <v>0</v>
      </c>
      <c r="R213" t="s">
        <v>354</v>
      </c>
      <c r="S213" s="2">
        <v>42143</v>
      </c>
      <c r="T213">
        <v>4</v>
      </c>
      <c r="U213">
        <v>1</v>
      </c>
      <c r="V213">
        <v>1</v>
      </c>
      <c r="X213">
        <v>0</v>
      </c>
      <c r="Y213">
        <v>0</v>
      </c>
      <c r="Z213" s="2">
        <v>42143</v>
      </c>
      <c r="AA213" s="4" t="s">
        <v>355</v>
      </c>
      <c r="AB213">
        <v>3</v>
      </c>
      <c r="AC213">
        <v>3</v>
      </c>
      <c r="AD213" s="4" t="s">
        <v>355</v>
      </c>
      <c r="AE213">
        <v>2</v>
      </c>
      <c r="AF213">
        <v>2</v>
      </c>
      <c r="AG213" t="s">
        <v>202</v>
      </c>
      <c r="AH213">
        <v>1396</v>
      </c>
      <c r="AI213">
        <v>10</v>
      </c>
      <c r="AJ213">
        <v>10</v>
      </c>
      <c r="AM213">
        <v>422</v>
      </c>
      <c r="AN213">
        <v>422</v>
      </c>
      <c r="AO213">
        <v>1396</v>
      </c>
      <c r="AP213">
        <v>10</v>
      </c>
      <c r="AQ213">
        <v>10</v>
      </c>
      <c r="AR213">
        <v>10</v>
      </c>
      <c r="AS213">
        <v>10</v>
      </c>
      <c r="AV213">
        <v>284</v>
      </c>
      <c r="AW213">
        <v>284</v>
      </c>
      <c r="AX213" t="s">
        <v>203</v>
      </c>
      <c r="AZ213">
        <v>1</v>
      </c>
      <c r="BB213" s="2">
        <v>42144</v>
      </c>
      <c r="BC213" s="4" t="s">
        <v>356</v>
      </c>
      <c r="BD213">
        <v>41054531300042</v>
      </c>
      <c r="BF213" t="s">
        <v>108</v>
      </c>
      <c r="BG213" t="s">
        <v>352</v>
      </c>
      <c r="BH213" t="s">
        <v>353</v>
      </c>
      <c r="BJ213" s="2">
        <v>42143</v>
      </c>
      <c r="BK213">
        <v>3</v>
      </c>
      <c r="BM213">
        <v>1409</v>
      </c>
      <c r="BO213" t="s">
        <v>118</v>
      </c>
      <c r="BP213">
        <v>17.5</v>
      </c>
      <c r="BR213">
        <v>27</v>
      </c>
      <c r="BT213">
        <v>1</v>
      </c>
      <c r="BV213">
        <v>34255833500051</v>
      </c>
      <c r="BX213" t="s">
        <v>108</v>
      </c>
      <c r="BY213">
        <v>1</v>
      </c>
      <c r="CA213">
        <v>3</v>
      </c>
      <c r="CC213">
        <v>41054531300042</v>
      </c>
      <c r="CE213" t="s">
        <v>105</v>
      </c>
      <c r="CG213">
        <v>3</v>
      </c>
      <c r="CM213" t="s">
        <v>106</v>
      </c>
      <c r="CN213" s="2">
        <v>42187</v>
      </c>
      <c r="CO213">
        <v>0</v>
      </c>
      <c r="CQ213" t="s">
        <v>105</v>
      </c>
      <c r="CR213" t="s">
        <v>107</v>
      </c>
      <c r="CS213">
        <v>41054531300042</v>
      </c>
      <c r="CU213" t="s">
        <v>108</v>
      </c>
      <c r="CV213" t="s">
        <v>109</v>
      </c>
      <c r="CW213" t="s">
        <v>110</v>
      </c>
      <c r="CX213" t="s">
        <v>111</v>
      </c>
      <c r="CY213">
        <v>1</v>
      </c>
    </row>
    <row r="214" spans="1:103" ht="15" hidden="1" customHeight="1" x14ac:dyDescent="0.2">
      <c r="A214" t="s">
        <v>104</v>
      </c>
      <c r="B214">
        <v>0</v>
      </c>
      <c r="D214" t="s">
        <v>105</v>
      </c>
      <c r="K214">
        <v>1</v>
      </c>
      <c r="M214">
        <v>2</v>
      </c>
      <c r="N214" t="s">
        <v>351</v>
      </c>
      <c r="O214">
        <v>0</v>
      </c>
      <c r="R214" t="s">
        <v>354</v>
      </c>
      <c r="S214" s="2">
        <v>42143</v>
      </c>
      <c r="T214">
        <v>4</v>
      </c>
      <c r="U214">
        <v>1</v>
      </c>
      <c r="V214">
        <v>1</v>
      </c>
      <c r="X214">
        <v>0</v>
      </c>
      <c r="Y214">
        <v>0</v>
      </c>
      <c r="Z214" s="2">
        <v>42143</v>
      </c>
      <c r="AA214" s="4" t="s">
        <v>355</v>
      </c>
      <c r="AB214">
        <v>3</v>
      </c>
      <c r="AC214">
        <v>3</v>
      </c>
      <c r="AD214" s="4" t="s">
        <v>355</v>
      </c>
      <c r="AE214">
        <v>2</v>
      </c>
      <c r="AF214">
        <v>2</v>
      </c>
      <c r="AG214" t="s">
        <v>212</v>
      </c>
      <c r="AH214">
        <v>1377</v>
      </c>
      <c r="AI214">
        <v>5</v>
      </c>
      <c r="AJ214">
        <v>5</v>
      </c>
      <c r="AM214">
        <v>422</v>
      </c>
      <c r="AN214">
        <v>422</v>
      </c>
      <c r="AO214">
        <v>1377</v>
      </c>
      <c r="AP214">
        <v>10</v>
      </c>
      <c r="AQ214">
        <v>10</v>
      </c>
      <c r="AR214">
        <v>5</v>
      </c>
      <c r="AS214">
        <v>5</v>
      </c>
      <c r="AV214">
        <v>286</v>
      </c>
      <c r="AW214">
        <v>286</v>
      </c>
      <c r="AX214" t="s">
        <v>213</v>
      </c>
      <c r="AZ214">
        <v>1</v>
      </c>
      <c r="BB214" s="2">
        <v>42144</v>
      </c>
      <c r="BC214" s="4" t="s">
        <v>356</v>
      </c>
      <c r="BD214">
        <v>41054531300042</v>
      </c>
      <c r="BF214" t="s">
        <v>108</v>
      </c>
      <c r="BG214" t="s">
        <v>352</v>
      </c>
      <c r="BH214" t="s">
        <v>353</v>
      </c>
      <c r="BJ214" s="2">
        <v>42143</v>
      </c>
      <c r="BK214">
        <v>3</v>
      </c>
      <c r="BM214">
        <v>1409</v>
      </c>
      <c r="BO214" t="s">
        <v>118</v>
      </c>
      <c r="BP214">
        <v>17.5</v>
      </c>
      <c r="BR214">
        <v>27</v>
      </c>
      <c r="BT214">
        <v>1</v>
      </c>
      <c r="BV214">
        <v>34255833500051</v>
      </c>
      <c r="BX214" t="s">
        <v>108</v>
      </c>
      <c r="BY214">
        <v>1</v>
      </c>
      <c r="CA214">
        <v>3</v>
      </c>
      <c r="CC214">
        <v>41054531300042</v>
      </c>
      <c r="CE214" t="s">
        <v>105</v>
      </c>
      <c r="CG214">
        <v>3</v>
      </c>
      <c r="CM214" t="s">
        <v>106</v>
      </c>
      <c r="CN214" s="2">
        <v>42187</v>
      </c>
      <c r="CO214">
        <v>0</v>
      </c>
      <c r="CQ214" t="s">
        <v>105</v>
      </c>
      <c r="CR214" t="s">
        <v>107</v>
      </c>
      <c r="CS214">
        <v>41054531300042</v>
      </c>
      <c r="CU214" t="s">
        <v>108</v>
      </c>
      <c r="CV214" t="s">
        <v>109</v>
      </c>
      <c r="CW214" t="s">
        <v>110</v>
      </c>
      <c r="CX214" t="s">
        <v>111</v>
      </c>
      <c r="CY214">
        <v>1</v>
      </c>
    </row>
    <row r="215" spans="1:103" ht="15" hidden="1" customHeight="1" x14ac:dyDescent="0.2">
      <c r="A215" t="s">
        <v>104</v>
      </c>
      <c r="B215">
        <v>0</v>
      </c>
      <c r="D215" t="s">
        <v>105</v>
      </c>
      <c r="K215">
        <v>1</v>
      </c>
      <c r="M215">
        <v>2</v>
      </c>
      <c r="N215" t="s">
        <v>351</v>
      </c>
      <c r="O215">
        <v>0</v>
      </c>
      <c r="R215" t="s">
        <v>354</v>
      </c>
      <c r="S215" s="2">
        <v>42143</v>
      </c>
      <c r="T215">
        <v>4</v>
      </c>
      <c r="U215">
        <v>1</v>
      </c>
      <c r="V215">
        <v>1</v>
      </c>
      <c r="X215">
        <v>0</v>
      </c>
      <c r="Y215">
        <v>0</v>
      </c>
      <c r="Z215" s="2">
        <v>42143</v>
      </c>
      <c r="AA215" s="4" t="s">
        <v>355</v>
      </c>
      <c r="AB215">
        <v>3</v>
      </c>
      <c r="AC215">
        <v>3</v>
      </c>
      <c r="AD215" s="4" t="s">
        <v>355</v>
      </c>
      <c r="AE215">
        <v>2</v>
      </c>
      <c r="AF215">
        <v>2</v>
      </c>
      <c r="AG215" t="s">
        <v>216</v>
      </c>
      <c r="AH215">
        <v>1362</v>
      </c>
      <c r="AI215">
        <v>10</v>
      </c>
      <c r="AJ215">
        <v>10</v>
      </c>
      <c r="AM215">
        <v>422</v>
      </c>
      <c r="AN215">
        <v>422</v>
      </c>
      <c r="AO215">
        <v>1362</v>
      </c>
      <c r="AP215">
        <v>1</v>
      </c>
      <c r="AQ215">
        <v>1</v>
      </c>
      <c r="AR215">
        <v>54</v>
      </c>
      <c r="AS215">
        <v>54</v>
      </c>
      <c r="AV215">
        <v>282</v>
      </c>
      <c r="AW215">
        <v>282</v>
      </c>
      <c r="AX215" t="s">
        <v>217</v>
      </c>
      <c r="AZ215">
        <v>1</v>
      </c>
      <c r="BB215" s="2">
        <v>42144</v>
      </c>
      <c r="BC215" s="4" t="s">
        <v>356</v>
      </c>
      <c r="BD215">
        <v>41054531300042</v>
      </c>
      <c r="BF215" t="s">
        <v>108</v>
      </c>
      <c r="BG215" t="s">
        <v>352</v>
      </c>
      <c r="BH215" t="s">
        <v>353</v>
      </c>
      <c r="BJ215" s="2">
        <v>42143</v>
      </c>
      <c r="BK215">
        <v>3</v>
      </c>
      <c r="BM215">
        <v>1409</v>
      </c>
      <c r="BO215" t="s">
        <v>118</v>
      </c>
      <c r="BP215">
        <v>17.5</v>
      </c>
      <c r="BR215">
        <v>27</v>
      </c>
      <c r="BT215">
        <v>1</v>
      </c>
      <c r="BV215">
        <v>34255833500051</v>
      </c>
      <c r="BX215" t="s">
        <v>108</v>
      </c>
      <c r="BY215">
        <v>1</v>
      </c>
      <c r="CA215">
        <v>3</v>
      </c>
      <c r="CC215">
        <v>41054531300042</v>
      </c>
      <c r="CE215" t="s">
        <v>105</v>
      </c>
      <c r="CG215">
        <v>3</v>
      </c>
      <c r="CM215" t="s">
        <v>106</v>
      </c>
      <c r="CN215" s="2">
        <v>42187</v>
      </c>
      <c r="CO215">
        <v>0</v>
      </c>
      <c r="CQ215" t="s">
        <v>105</v>
      </c>
      <c r="CR215" t="s">
        <v>107</v>
      </c>
      <c r="CS215">
        <v>41054531300042</v>
      </c>
      <c r="CU215" t="s">
        <v>108</v>
      </c>
      <c r="CV215" t="s">
        <v>109</v>
      </c>
      <c r="CW215" t="s">
        <v>110</v>
      </c>
      <c r="CX215" t="s">
        <v>111</v>
      </c>
      <c r="CY215">
        <v>1</v>
      </c>
    </row>
    <row r="216" spans="1:103" ht="15" hidden="1" customHeight="1" x14ac:dyDescent="0.2">
      <c r="A216" t="s">
        <v>104</v>
      </c>
      <c r="B216">
        <v>0</v>
      </c>
      <c r="D216" t="s">
        <v>105</v>
      </c>
      <c r="K216">
        <v>1</v>
      </c>
      <c r="M216">
        <v>2</v>
      </c>
      <c r="N216" t="s">
        <v>351</v>
      </c>
      <c r="O216">
        <v>0</v>
      </c>
      <c r="R216" t="s">
        <v>354</v>
      </c>
      <c r="S216" s="2">
        <v>42143</v>
      </c>
      <c r="T216">
        <v>4</v>
      </c>
      <c r="U216">
        <v>1</v>
      </c>
      <c r="V216">
        <v>1</v>
      </c>
      <c r="X216">
        <v>0</v>
      </c>
      <c r="Y216">
        <v>0</v>
      </c>
      <c r="Z216" s="2">
        <v>42143</v>
      </c>
      <c r="AA216" s="4" t="s">
        <v>355</v>
      </c>
      <c r="AB216">
        <v>3</v>
      </c>
      <c r="AC216">
        <v>3</v>
      </c>
      <c r="AD216" s="4" t="s">
        <v>355</v>
      </c>
      <c r="AE216">
        <v>2</v>
      </c>
      <c r="AF216">
        <v>2</v>
      </c>
      <c r="AG216" t="s">
        <v>218</v>
      </c>
      <c r="AH216">
        <v>1388</v>
      </c>
      <c r="AI216">
        <v>1</v>
      </c>
      <c r="AJ216">
        <v>1</v>
      </c>
      <c r="AM216">
        <v>422</v>
      </c>
      <c r="AN216">
        <v>422</v>
      </c>
      <c r="AO216">
        <v>1388</v>
      </c>
      <c r="AP216">
        <v>10</v>
      </c>
      <c r="AQ216">
        <v>10</v>
      </c>
      <c r="AR216">
        <v>1</v>
      </c>
      <c r="AS216">
        <v>1</v>
      </c>
      <c r="AV216">
        <v>293</v>
      </c>
      <c r="AW216">
        <v>293</v>
      </c>
      <c r="AX216" t="s">
        <v>219</v>
      </c>
      <c r="AZ216">
        <v>1</v>
      </c>
      <c r="BB216" s="2">
        <v>42144</v>
      </c>
      <c r="BC216" s="4" t="s">
        <v>356</v>
      </c>
      <c r="BD216">
        <v>41054531300042</v>
      </c>
      <c r="BF216" t="s">
        <v>108</v>
      </c>
      <c r="BG216" t="s">
        <v>352</v>
      </c>
      <c r="BH216" t="s">
        <v>353</v>
      </c>
      <c r="BJ216" s="2">
        <v>42143</v>
      </c>
      <c r="BK216">
        <v>3</v>
      </c>
      <c r="BM216">
        <v>1409</v>
      </c>
      <c r="BO216" t="s">
        <v>118</v>
      </c>
      <c r="BP216">
        <v>17.5</v>
      </c>
      <c r="BR216">
        <v>27</v>
      </c>
      <c r="BT216">
        <v>1</v>
      </c>
      <c r="BV216">
        <v>34255833500051</v>
      </c>
      <c r="BX216" t="s">
        <v>108</v>
      </c>
      <c r="BY216">
        <v>1</v>
      </c>
      <c r="CA216">
        <v>3</v>
      </c>
      <c r="CC216">
        <v>41054531300042</v>
      </c>
      <c r="CE216" t="s">
        <v>105</v>
      </c>
      <c r="CG216">
        <v>3</v>
      </c>
      <c r="CM216" t="s">
        <v>106</v>
      </c>
      <c r="CN216" s="2">
        <v>42187</v>
      </c>
      <c r="CO216">
        <v>0</v>
      </c>
      <c r="CQ216" t="s">
        <v>105</v>
      </c>
      <c r="CR216" t="s">
        <v>107</v>
      </c>
      <c r="CS216">
        <v>41054531300042</v>
      </c>
      <c r="CU216" t="s">
        <v>108</v>
      </c>
      <c r="CV216" t="s">
        <v>109</v>
      </c>
      <c r="CW216" t="s">
        <v>110</v>
      </c>
      <c r="CX216" t="s">
        <v>111</v>
      </c>
      <c r="CY216">
        <v>1</v>
      </c>
    </row>
    <row r="217" spans="1:103" ht="15" hidden="1" customHeight="1" x14ac:dyDescent="0.2">
      <c r="A217" t="s">
        <v>104</v>
      </c>
      <c r="B217">
        <v>0</v>
      </c>
      <c r="D217" t="s">
        <v>105</v>
      </c>
      <c r="K217">
        <v>1</v>
      </c>
      <c r="M217">
        <v>2</v>
      </c>
      <c r="N217" t="s">
        <v>351</v>
      </c>
      <c r="O217">
        <v>0</v>
      </c>
      <c r="R217" t="s">
        <v>354</v>
      </c>
      <c r="S217" s="2">
        <v>42143</v>
      </c>
      <c r="T217">
        <v>4</v>
      </c>
      <c r="U217">
        <v>1</v>
      </c>
      <c r="V217">
        <v>1</v>
      </c>
      <c r="X217">
        <v>0</v>
      </c>
      <c r="Y217">
        <v>0</v>
      </c>
      <c r="Z217" s="2">
        <v>42143</v>
      </c>
      <c r="AA217" s="4" t="s">
        <v>355</v>
      </c>
      <c r="AB217">
        <v>3</v>
      </c>
      <c r="AC217">
        <v>3</v>
      </c>
      <c r="AD217" s="4" t="s">
        <v>355</v>
      </c>
      <c r="AE217">
        <v>2</v>
      </c>
      <c r="AF217">
        <v>2</v>
      </c>
      <c r="AG217" t="s">
        <v>220</v>
      </c>
      <c r="AH217">
        <v>1374</v>
      </c>
      <c r="AI217">
        <v>0.1</v>
      </c>
      <c r="AJ217">
        <v>0.1</v>
      </c>
      <c r="AM217">
        <v>306</v>
      </c>
      <c r="AN217">
        <v>306</v>
      </c>
      <c r="AO217">
        <v>1374</v>
      </c>
      <c r="AP217">
        <v>1</v>
      </c>
      <c r="AQ217">
        <v>1</v>
      </c>
      <c r="AR217">
        <v>20.6</v>
      </c>
      <c r="AS217">
        <v>20.6</v>
      </c>
      <c r="AV217">
        <v>292</v>
      </c>
      <c r="AW217">
        <v>292</v>
      </c>
      <c r="AX217" t="s">
        <v>221</v>
      </c>
      <c r="AZ217">
        <v>1</v>
      </c>
      <c r="BB217" s="2">
        <v>42144</v>
      </c>
      <c r="BC217" s="4" t="s">
        <v>356</v>
      </c>
      <c r="BD217">
        <v>41054531300042</v>
      </c>
      <c r="BF217" t="s">
        <v>108</v>
      </c>
      <c r="BG217" t="s">
        <v>352</v>
      </c>
      <c r="BH217" t="s">
        <v>353</v>
      </c>
      <c r="BJ217" s="2">
        <v>42143</v>
      </c>
      <c r="BK217">
        <v>3</v>
      </c>
      <c r="BM217">
        <v>1409</v>
      </c>
      <c r="BO217" t="s">
        <v>118</v>
      </c>
      <c r="BP217">
        <v>17.5</v>
      </c>
      <c r="BR217">
        <v>27</v>
      </c>
      <c r="BT217">
        <v>1</v>
      </c>
      <c r="BV217">
        <v>34255833500051</v>
      </c>
      <c r="BX217" t="s">
        <v>108</v>
      </c>
      <c r="BY217">
        <v>1</v>
      </c>
      <c r="CA217">
        <v>3</v>
      </c>
      <c r="CC217">
        <v>41054531300042</v>
      </c>
      <c r="CE217" t="s">
        <v>105</v>
      </c>
      <c r="CG217">
        <v>3</v>
      </c>
      <c r="CM217" t="s">
        <v>106</v>
      </c>
      <c r="CN217" s="2">
        <v>42187</v>
      </c>
      <c r="CO217">
        <v>0</v>
      </c>
      <c r="CQ217" t="s">
        <v>105</v>
      </c>
      <c r="CR217" t="s">
        <v>107</v>
      </c>
      <c r="CS217">
        <v>41054531300042</v>
      </c>
      <c r="CU217" t="s">
        <v>108</v>
      </c>
      <c r="CV217" t="s">
        <v>109</v>
      </c>
      <c r="CW217" t="s">
        <v>110</v>
      </c>
      <c r="CX217" t="s">
        <v>111</v>
      </c>
      <c r="CY217">
        <v>1</v>
      </c>
    </row>
    <row r="218" spans="1:103" ht="15" hidden="1" customHeight="1" x14ac:dyDescent="0.2">
      <c r="A218" t="s">
        <v>104</v>
      </c>
      <c r="B218">
        <v>0</v>
      </c>
      <c r="D218" t="s">
        <v>105</v>
      </c>
      <c r="K218">
        <v>1</v>
      </c>
      <c r="M218">
        <v>2</v>
      </c>
      <c r="N218" t="s">
        <v>351</v>
      </c>
      <c r="O218">
        <v>0</v>
      </c>
      <c r="R218" t="s">
        <v>354</v>
      </c>
      <c r="S218" s="2">
        <v>42143</v>
      </c>
      <c r="T218">
        <v>4</v>
      </c>
      <c r="U218">
        <v>1</v>
      </c>
      <c r="V218">
        <v>1</v>
      </c>
      <c r="X218">
        <v>0</v>
      </c>
      <c r="Y218">
        <v>0</v>
      </c>
      <c r="Z218" s="2">
        <v>42143</v>
      </c>
      <c r="AA218" s="4" t="s">
        <v>355</v>
      </c>
      <c r="AB218">
        <v>3</v>
      </c>
      <c r="AC218">
        <v>3</v>
      </c>
      <c r="AD218" s="4" t="s">
        <v>355</v>
      </c>
      <c r="AE218">
        <v>2</v>
      </c>
      <c r="AF218">
        <v>2</v>
      </c>
      <c r="AG218" t="s">
        <v>222</v>
      </c>
      <c r="AH218">
        <v>1841</v>
      </c>
      <c r="AI218">
        <v>0.2</v>
      </c>
      <c r="AJ218">
        <v>0.2</v>
      </c>
      <c r="AM218">
        <v>274</v>
      </c>
      <c r="AN218">
        <v>274</v>
      </c>
      <c r="AO218">
        <v>1841</v>
      </c>
      <c r="AP218">
        <v>1</v>
      </c>
      <c r="AQ218">
        <v>1</v>
      </c>
      <c r="AR218">
        <v>8</v>
      </c>
      <c r="AS218">
        <v>8</v>
      </c>
      <c r="AV218">
        <v>163</v>
      </c>
      <c r="AW218">
        <v>163</v>
      </c>
      <c r="AX218" t="s">
        <v>223</v>
      </c>
      <c r="AZ218">
        <v>1</v>
      </c>
      <c r="BB218" s="2">
        <v>42144</v>
      </c>
      <c r="BC218" s="4" t="s">
        <v>356</v>
      </c>
      <c r="BD218">
        <v>41054531300042</v>
      </c>
      <c r="BF218" t="s">
        <v>108</v>
      </c>
      <c r="BG218" t="s">
        <v>352</v>
      </c>
      <c r="BH218" t="s">
        <v>353</v>
      </c>
      <c r="BJ218" s="2">
        <v>42143</v>
      </c>
      <c r="BK218">
        <v>3</v>
      </c>
      <c r="BM218">
        <v>1409</v>
      </c>
      <c r="BO218" t="s">
        <v>118</v>
      </c>
      <c r="BP218">
        <v>17.5</v>
      </c>
      <c r="BR218">
        <v>27</v>
      </c>
      <c r="BT218">
        <v>1</v>
      </c>
      <c r="BV218">
        <v>34255833500051</v>
      </c>
      <c r="BX218" t="s">
        <v>108</v>
      </c>
      <c r="BY218">
        <v>1</v>
      </c>
      <c r="CA218">
        <v>3</v>
      </c>
      <c r="CC218">
        <v>41054531300042</v>
      </c>
      <c r="CE218" t="s">
        <v>105</v>
      </c>
      <c r="CG218">
        <v>3</v>
      </c>
      <c r="CM218" t="s">
        <v>106</v>
      </c>
      <c r="CN218" s="2">
        <v>42187</v>
      </c>
      <c r="CO218">
        <v>0</v>
      </c>
      <c r="CQ218" t="s">
        <v>105</v>
      </c>
      <c r="CR218" t="s">
        <v>107</v>
      </c>
      <c r="CS218">
        <v>41054531300042</v>
      </c>
      <c r="CU218" t="s">
        <v>108</v>
      </c>
      <c r="CV218" t="s">
        <v>109</v>
      </c>
      <c r="CW218" t="s">
        <v>110</v>
      </c>
      <c r="CX218" t="s">
        <v>111</v>
      </c>
      <c r="CY218">
        <v>1</v>
      </c>
    </row>
    <row r="219" spans="1:103" ht="15" hidden="1" customHeight="1" x14ac:dyDescent="0.2">
      <c r="A219" t="s">
        <v>104</v>
      </c>
      <c r="B219">
        <v>0</v>
      </c>
      <c r="D219" t="s">
        <v>105</v>
      </c>
      <c r="K219">
        <v>1</v>
      </c>
      <c r="M219">
        <v>2</v>
      </c>
      <c r="N219" t="s">
        <v>351</v>
      </c>
      <c r="O219">
        <v>0</v>
      </c>
      <c r="R219" t="s">
        <v>354</v>
      </c>
      <c r="S219" s="2">
        <v>42143</v>
      </c>
      <c r="T219">
        <v>4</v>
      </c>
      <c r="U219">
        <v>2</v>
      </c>
      <c r="V219">
        <v>2</v>
      </c>
      <c r="X219">
        <v>0</v>
      </c>
      <c r="Y219">
        <v>0</v>
      </c>
      <c r="Z219" s="2">
        <v>42143</v>
      </c>
      <c r="AA219" s="4" t="s">
        <v>355</v>
      </c>
      <c r="AB219">
        <v>23</v>
      </c>
      <c r="AC219">
        <v>23</v>
      </c>
      <c r="AD219" s="4" t="s">
        <v>355</v>
      </c>
      <c r="AE219">
        <v>2</v>
      </c>
      <c r="AF219">
        <v>2</v>
      </c>
      <c r="AG219" t="s">
        <v>225</v>
      </c>
      <c r="AH219">
        <v>1439</v>
      </c>
      <c r="AI219">
        <v>1</v>
      </c>
      <c r="AJ219">
        <v>1</v>
      </c>
      <c r="AM219">
        <v>127</v>
      </c>
      <c r="AN219">
        <v>127</v>
      </c>
      <c r="AO219">
        <v>1439</v>
      </c>
      <c r="AP219">
        <v>1</v>
      </c>
      <c r="AQ219">
        <v>1</v>
      </c>
      <c r="AR219">
        <v>1</v>
      </c>
      <c r="AS219">
        <v>1</v>
      </c>
      <c r="AV219">
        <v>133</v>
      </c>
      <c r="AW219">
        <v>133</v>
      </c>
      <c r="AX219" t="s">
        <v>130</v>
      </c>
      <c r="AZ219">
        <v>1</v>
      </c>
      <c r="BB219" s="2">
        <v>42144</v>
      </c>
      <c r="BC219" s="4" t="s">
        <v>356</v>
      </c>
      <c r="BD219">
        <v>41054531300042</v>
      </c>
      <c r="BF219" t="s">
        <v>108</v>
      </c>
      <c r="BG219" t="s">
        <v>352</v>
      </c>
      <c r="BH219" t="s">
        <v>353</v>
      </c>
      <c r="BJ219" s="2">
        <v>42143</v>
      </c>
      <c r="BK219">
        <v>3</v>
      </c>
      <c r="BM219">
        <v>1409</v>
      </c>
      <c r="BO219" t="s">
        <v>118</v>
      </c>
      <c r="BP219">
        <v>17.5</v>
      </c>
      <c r="BR219">
        <v>27</v>
      </c>
      <c r="BT219">
        <v>1</v>
      </c>
      <c r="BV219">
        <v>34255833500051</v>
      </c>
      <c r="BX219" t="s">
        <v>108</v>
      </c>
      <c r="BY219">
        <v>1</v>
      </c>
      <c r="CA219">
        <v>3</v>
      </c>
      <c r="CC219">
        <v>41054531300042</v>
      </c>
      <c r="CE219" t="s">
        <v>105</v>
      </c>
      <c r="CG219">
        <v>3</v>
      </c>
      <c r="CM219" t="s">
        <v>106</v>
      </c>
      <c r="CN219" s="2">
        <v>42187</v>
      </c>
      <c r="CO219">
        <v>0</v>
      </c>
      <c r="CQ219" t="s">
        <v>105</v>
      </c>
      <c r="CR219" t="s">
        <v>107</v>
      </c>
      <c r="CS219">
        <v>41054531300042</v>
      </c>
      <c r="CU219" t="s">
        <v>108</v>
      </c>
      <c r="CV219" t="s">
        <v>109</v>
      </c>
      <c r="CW219" t="s">
        <v>110</v>
      </c>
      <c r="CX219" t="s">
        <v>111</v>
      </c>
      <c r="CY219">
        <v>1</v>
      </c>
    </row>
    <row r="220" spans="1:103" ht="15" hidden="1" customHeight="1" x14ac:dyDescent="0.2">
      <c r="A220" t="s">
        <v>104</v>
      </c>
      <c r="B220">
        <v>0</v>
      </c>
      <c r="D220" t="s">
        <v>105</v>
      </c>
      <c r="K220">
        <v>1</v>
      </c>
      <c r="M220">
        <v>2</v>
      </c>
      <c r="N220" t="s">
        <v>351</v>
      </c>
      <c r="O220">
        <v>0</v>
      </c>
      <c r="R220" t="s">
        <v>354</v>
      </c>
      <c r="S220" s="2">
        <v>42143</v>
      </c>
      <c r="T220">
        <v>4</v>
      </c>
      <c r="U220">
        <v>1</v>
      </c>
      <c r="V220">
        <v>1</v>
      </c>
      <c r="X220">
        <v>0</v>
      </c>
      <c r="Y220">
        <v>0</v>
      </c>
      <c r="Z220" s="2">
        <v>42143</v>
      </c>
      <c r="AA220" s="4" t="s">
        <v>355</v>
      </c>
      <c r="AB220">
        <v>3</v>
      </c>
      <c r="AC220">
        <v>3</v>
      </c>
      <c r="AD220" s="4" t="s">
        <v>355</v>
      </c>
      <c r="AE220">
        <v>2</v>
      </c>
      <c r="AF220">
        <v>2</v>
      </c>
      <c r="AG220" t="s">
        <v>229</v>
      </c>
      <c r="AH220">
        <v>1337</v>
      </c>
      <c r="AI220">
        <v>0.1</v>
      </c>
      <c r="AJ220">
        <v>0.1</v>
      </c>
      <c r="AM220">
        <v>266</v>
      </c>
      <c r="AN220">
        <v>266</v>
      </c>
      <c r="AO220">
        <v>1337</v>
      </c>
      <c r="AP220">
        <v>1</v>
      </c>
      <c r="AQ220">
        <v>1</v>
      </c>
      <c r="AR220">
        <v>7.4</v>
      </c>
      <c r="AS220">
        <v>7.4</v>
      </c>
      <c r="AV220">
        <v>164</v>
      </c>
      <c r="AW220">
        <v>164</v>
      </c>
      <c r="AX220" t="s">
        <v>230</v>
      </c>
      <c r="AZ220">
        <v>1</v>
      </c>
      <c r="BB220" s="2">
        <v>42144</v>
      </c>
      <c r="BC220" s="4" t="s">
        <v>356</v>
      </c>
      <c r="BD220">
        <v>41054531300042</v>
      </c>
      <c r="BF220" t="s">
        <v>108</v>
      </c>
      <c r="BG220" t="s">
        <v>352</v>
      </c>
      <c r="BH220" t="s">
        <v>353</v>
      </c>
      <c r="BJ220" s="2">
        <v>42143</v>
      </c>
      <c r="BK220">
        <v>3</v>
      </c>
      <c r="BM220">
        <v>1409</v>
      </c>
      <c r="BO220" t="s">
        <v>118</v>
      </c>
      <c r="BP220">
        <v>17.5</v>
      </c>
      <c r="BR220">
        <v>27</v>
      </c>
      <c r="BT220">
        <v>1</v>
      </c>
      <c r="BV220">
        <v>34255833500051</v>
      </c>
      <c r="BX220" t="s">
        <v>108</v>
      </c>
      <c r="BY220">
        <v>1</v>
      </c>
      <c r="CA220">
        <v>3</v>
      </c>
      <c r="CC220">
        <v>41054531300042</v>
      </c>
      <c r="CE220" t="s">
        <v>105</v>
      </c>
      <c r="CG220">
        <v>3</v>
      </c>
      <c r="CM220" t="s">
        <v>106</v>
      </c>
      <c r="CN220" s="2">
        <v>42187</v>
      </c>
      <c r="CO220">
        <v>0</v>
      </c>
      <c r="CQ220" t="s">
        <v>105</v>
      </c>
      <c r="CR220" t="s">
        <v>107</v>
      </c>
      <c r="CS220">
        <v>41054531300042</v>
      </c>
      <c r="CU220" t="s">
        <v>108</v>
      </c>
      <c r="CV220" t="s">
        <v>109</v>
      </c>
      <c r="CW220" t="s">
        <v>110</v>
      </c>
      <c r="CX220" t="s">
        <v>111</v>
      </c>
      <c r="CY220">
        <v>1</v>
      </c>
    </row>
    <row r="221" spans="1:103" ht="15" hidden="1" customHeight="1" x14ac:dyDescent="0.2">
      <c r="A221" t="s">
        <v>104</v>
      </c>
      <c r="B221">
        <v>0</v>
      </c>
      <c r="D221" t="s">
        <v>105</v>
      </c>
      <c r="K221">
        <v>1</v>
      </c>
      <c r="M221">
        <v>2</v>
      </c>
      <c r="N221" t="s">
        <v>351</v>
      </c>
      <c r="O221">
        <v>0</v>
      </c>
      <c r="R221" t="s">
        <v>354</v>
      </c>
      <c r="S221" s="2">
        <v>42143</v>
      </c>
      <c r="T221">
        <v>4</v>
      </c>
      <c r="U221">
        <v>1</v>
      </c>
      <c r="V221">
        <v>1</v>
      </c>
      <c r="X221">
        <v>0</v>
      </c>
      <c r="Y221">
        <v>0</v>
      </c>
      <c r="Z221" s="2">
        <v>42143</v>
      </c>
      <c r="AA221" s="4" t="s">
        <v>355</v>
      </c>
      <c r="AB221">
        <v>3</v>
      </c>
      <c r="AC221">
        <v>3</v>
      </c>
      <c r="AD221" s="4" t="s">
        <v>355</v>
      </c>
      <c r="AE221">
        <v>2</v>
      </c>
      <c r="AF221">
        <v>2</v>
      </c>
      <c r="AG221" t="s">
        <v>231</v>
      </c>
      <c r="AH221">
        <v>1389</v>
      </c>
      <c r="AI221">
        <v>5</v>
      </c>
      <c r="AJ221">
        <v>5</v>
      </c>
      <c r="AM221">
        <v>422</v>
      </c>
      <c r="AN221">
        <v>422</v>
      </c>
      <c r="AO221">
        <v>1389</v>
      </c>
      <c r="AP221">
        <v>10</v>
      </c>
      <c r="AQ221">
        <v>10</v>
      </c>
      <c r="AR221">
        <v>5</v>
      </c>
      <c r="AS221">
        <v>5</v>
      </c>
      <c r="AV221">
        <v>301</v>
      </c>
      <c r="AW221">
        <v>301</v>
      </c>
      <c r="AX221" t="s">
        <v>232</v>
      </c>
      <c r="AZ221">
        <v>1</v>
      </c>
      <c r="BB221" s="2">
        <v>42144</v>
      </c>
      <c r="BC221" s="4" t="s">
        <v>356</v>
      </c>
      <c r="BD221">
        <v>41054531300042</v>
      </c>
      <c r="BF221" t="s">
        <v>108</v>
      </c>
      <c r="BG221" t="s">
        <v>352</v>
      </c>
      <c r="BH221" t="s">
        <v>353</v>
      </c>
      <c r="BJ221" s="2">
        <v>42143</v>
      </c>
      <c r="BK221">
        <v>3</v>
      </c>
      <c r="BM221">
        <v>1409</v>
      </c>
      <c r="BO221" t="s">
        <v>118</v>
      </c>
      <c r="BP221">
        <v>17.5</v>
      </c>
      <c r="BR221">
        <v>27</v>
      </c>
      <c r="BT221">
        <v>1</v>
      </c>
      <c r="BV221">
        <v>34255833500051</v>
      </c>
      <c r="BX221" t="s">
        <v>108</v>
      </c>
      <c r="BY221">
        <v>1</v>
      </c>
      <c r="CA221">
        <v>3</v>
      </c>
      <c r="CC221">
        <v>41054531300042</v>
      </c>
      <c r="CE221" t="s">
        <v>105</v>
      </c>
      <c r="CG221">
        <v>3</v>
      </c>
      <c r="CM221" t="s">
        <v>106</v>
      </c>
      <c r="CN221" s="2">
        <v>42187</v>
      </c>
      <c r="CO221">
        <v>0</v>
      </c>
      <c r="CQ221" t="s">
        <v>105</v>
      </c>
      <c r="CR221" t="s">
        <v>107</v>
      </c>
      <c r="CS221">
        <v>41054531300042</v>
      </c>
      <c r="CU221" t="s">
        <v>108</v>
      </c>
      <c r="CV221" t="s">
        <v>109</v>
      </c>
      <c r="CW221" t="s">
        <v>110</v>
      </c>
      <c r="CX221" t="s">
        <v>111</v>
      </c>
      <c r="CY221">
        <v>1</v>
      </c>
    </row>
    <row r="222" spans="1:103" ht="15" hidden="1" customHeight="1" x14ac:dyDescent="0.2">
      <c r="A222" t="s">
        <v>104</v>
      </c>
      <c r="B222">
        <v>0</v>
      </c>
      <c r="D222" t="s">
        <v>105</v>
      </c>
      <c r="K222">
        <v>1</v>
      </c>
      <c r="M222">
        <v>2</v>
      </c>
      <c r="N222" t="s">
        <v>351</v>
      </c>
      <c r="O222">
        <v>0</v>
      </c>
      <c r="R222" t="s">
        <v>354</v>
      </c>
      <c r="S222" s="2">
        <v>42143</v>
      </c>
      <c r="T222">
        <v>4</v>
      </c>
      <c r="U222">
        <v>1</v>
      </c>
      <c r="V222">
        <v>1</v>
      </c>
      <c r="X222">
        <v>0</v>
      </c>
      <c r="Y222">
        <v>0</v>
      </c>
      <c r="Z222" s="2">
        <v>42143</v>
      </c>
      <c r="AA222" s="4" t="s">
        <v>355</v>
      </c>
      <c r="AB222">
        <v>3</v>
      </c>
      <c r="AC222">
        <v>3</v>
      </c>
      <c r="AD222" s="4" t="s">
        <v>355</v>
      </c>
      <c r="AE222">
        <v>2</v>
      </c>
      <c r="AF222">
        <v>2</v>
      </c>
      <c r="AG222" t="s">
        <v>235</v>
      </c>
      <c r="AH222">
        <v>1379</v>
      </c>
      <c r="AI222">
        <v>5</v>
      </c>
      <c r="AJ222">
        <v>5</v>
      </c>
      <c r="AM222">
        <v>422</v>
      </c>
      <c r="AN222">
        <v>422</v>
      </c>
      <c r="AO222">
        <v>1379</v>
      </c>
      <c r="AP222">
        <v>10</v>
      </c>
      <c r="AQ222">
        <v>10</v>
      </c>
      <c r="AR222">
        <v>5</v>
      </c>
      <c r="AS222">
        <v>5</v>
      </c>
      <c r="AV222">
        <v>299</v>
      </c>
      <c r="AW222">
        <v>299</v>
      </c>
      <c r="AX222" t="s">
        <v>236</v>
      </c>
      <c r="AZ222">
        <v>1</v>
      </c>
      <c r="BB222" s="2">
        <v>42144</v>
      </c>
      <c r="BC222" s="4" t="s">
        <v>356</v>
      </c>
      <c r="BD222">
        <v>41054531300042</v>
      </c>
      <c r="BF222" t="s">
        <v>108</v>
      </c>
      <c r="BG222" t="s">
        <v>352</v>
      </c>
      <c r="BH222" t="s">
        <v>353</v>
      </c>
      <c r="BJ222" s="2">
        <v>42143</v>
      </c>
      <c r="BK222">
        <v>3</v>
      </c>
      <c r="BM222">
        <v>1409</v>
      </c>
      <c r="BO222" t="s">
        <v>118</v>
      </c>
      <c r="BP222">
        <v>17.5</v>
      </c>
      <c r="BR222">
        <v>27</v>
      </c>
      <c r="BT222">
        <v>1</v>
      </c>
      <c r="BV222">
        <v>34255833500051</v>
      </c>
      <c r="BX222" t="s">
        <v>108</v>
      </c>
      <c r="BY222">
        <v>1</v>
      </c>
      <c r="CA222">
        <v>3</v>
      </c>
      <c r="CC222">
        <v>41054531300042</v>
      </c>
      <c r="CE222" t="s">
        <v>105</v>
      </c>
      <c r="CG222">
        <v>3</v>
      </c>
      <c r="CM222" t="s">
        <v>106</v>
      </c>
      <c r="CN222" s="2">
        <v>42187</v>
      </c>
      <c r="CO222">
        <v>0</v>
      </c>
      <c r="CQ222" t="s">
        <v>105</v>
      </c>
      <c r="CR222" t="s">
        <v>107</v>
      </c>
      <c r="CS222">
        <v>41054531300042</v>
      </c>
      <c r="CU222" t="s">
        <v>108</v>
      </c>
      <c r="CV222" t="s">
        <v>109</v>
      </c>
      <c r="CW222" t="s">
        <v>110</v>
      </c>
      <c r="CX222" t="s">
        <v>111</v>
      </c>
      <c r="CY222">
        <v>1</v>
      </c>
    </row>
    <row r="223" spans="1:103" ht="15" hidden="1" customHeight="1" x14ac:dyDescent="0.2">
      <c r="A223" t="s">
        <v>104</v>
      </c>
      <c r="B223">
        <v>0</v>
      </c>
      <c r="D223" t="s">
        <v>105</v>
      </c>
      <c r="K223">
        <v>1</v>
      </c>
      <c r="M223">
        <v>2</v>
      </c>
      <c r="N223" t="s">
        <v>351</v>
      </c>
      <c r="O223">
        <v>0</v>
      </c>
      <c r="R223" t="s">
        <v>354</v>
      </c>
      <c r="S223" s="2">
        <v>42143</v>
      </c>
      <c r="T223">
        <v>4</v>
      </c>
      <c r="U223">
        <v>1</v>
      </c>
      <c r="V223">
        <v>1</v>
      </c>
      <c r="X223">
        <v>0</v>
      </c>
      <c r="Y223">
        <v>0</v>
      </c>
      <c r="Z223" s="2">
        <v>42143</v>
      </c>
      <c r="AA223" s="4" t="s">
        <v>355</v>
      </c>
      <c r="AB223">
        <v>3</v>
      </c>
      <c r="AC223">
        <v>3</v>
      </c>
      <c r="AD223" s="4" t="s">
        <v>355</v>
      </c>
      <c r="AE223">
        <v>2</v>
      </c>
      <c r="AF223">
        <v>2</v>
      </c>
      <c r="AG223" t="s">
        <v>239</v>
      </c>
      <c r="AH223">
        <v>1392</v>
      </c>
      <c r="AI223">
        <v>10</v>
      </c>
      <c r="AJ223">
        <v>10</v>
      </c>
      <c r="AM223">
        <v>422</v>
      </c>
      <c r="AN223">
        <v>422</v>
      </c>
      <c r="AO223">
        <v>1392</v>
      </c>
      <c r="AP223">
        <v>10</v>
      </c>
      <c r="AQ223">
        <v>10</v>
      </c>
      <c r="AR223">
        <v>10</v>
      </c>
      <c r="AS223">
        <v>10</v>
      </c>
      <c r="AV223">
        <v>304</v>
      </c>
      <c r="AW223">
        <v>304</v>
      </c>
      <c r="AX223" t="s">
        <v>240</v>
      </c>
      <c r="AZ223">
        <v>1</v>
      </c>
      <c r="BB223" s="2">
        <v>42144</v>
      </c>
      <c r="BC223" s="4" t="s">
        <v>356</v>
      </c>
      <c r="BD223">
        <v>41054531300042</v>
      </c>
      <c r="BF223" t="s">
        <v>108</v>
      </c>
      <c r="BG223" t="s">
        <v>352</v>
      </c>
      <c r="BH223" t="s">
        <v>353</v>
      </c>
      <c r="BJ223" s="2">
        <v>42143</v>
      </c>
      <c r="BK223">
        <v>3</v>
      </c>
      <c r="BM223">
        <v>1409</v>
      </c>
      <c r="BO223" t="s">
        <v>118</v>
      </c>
      <c r="BP223">
        <v>17.5</v>
      </c>
      <c r="BR223">
        <v>27</v>
      </c>
      <c r="BT223">
        <v>1</v>
      </c>
      <c r="BV223">
        <v>34255833500051</v>
      </c>
      <c r="BX223" t="s">
        <v>108</v>
      </c>
      <c r="BY223">
        <v>1</v>
      </c>
      <c r="CA223">
        <v>3</v>
      </c>
      <c r="CC223">
        <v>41054531300042</v>
      </c>
      <c r="CE223" t="s">
        <v>105</v>
      </c>
      <c r="CG223">
        <v>3</v>
      </c>
      <c r="CM223" t="s">
        <v>106</v>
      </c>
      <c r="CN223" s="2">
        <v>42187</v>
      </c>
      <c r="CO223">
        <v>0</v>
      </c>
      <c r="CQ223" t="s">
        <v>105</v>
      </c>
      <c r="CR223" t="s">
        <v>107</v>
      </c>
      <c r="CS223">
        <v>41054531300042</v>
      </c>
      <c r="CU223" t="s">
        <v>108</v>
      </c>
      <c r="CV223" t="s">
        <v>109</v>
      </c>
      <c r="CW223" t="s">
        <v>110</v>
      </c>
      <c r="CX223" t="s">
        <v>111</v>
      </c>
      <c r="CY223">
        <v>1</v>
      </c>
    </row>
    <row r="224" spans="1:103" ht="15" hidden="1" customHeight="1" x14ac:dyDescent="0.2">
      <c r="A224" t="s">
        <v>104</v>
      </c>
      <c r="B224">
        <v>0</v>
      </c>
      <c r="D224" t="s">
        <v>105</v>
      </c>
      <c r="K224">
        <v>1</v>
      </c>
      <c r="M224">
        <v>2</v>
      </c>
      <c r="N224" t="s">
        <v>351</v>
      </c>
      <c r="O224">
        <v>0</v>
      </c>
      <c r="R224" t="s">
        <v>354</v>
      </c>
      <c r="S224" s="2">
        <v>42143</v>
      </c>
      <c r="T224">
        <v>4</v>
      </c>
      <c r="U224">
        <v>1</v>
      </c>
      <c r="V224">
        <v>1</v>
      </c>
      <c r="X224">
        <v>0</v>
      </c>
      <c r="Y224">
        <v>0</v>
      </c>
      <c r="Z224" s="2">
        <v>42143</v>
      </c>
      <c r="AA224" s="4" t="s">
        <v>355</v>
      </c>
      <c r="AB224">
        <v>23</v>
      </c>
      <c r="AC224">
        <v>23</v>
      </c>
      <c r="AD224" s="4" t="s">
        <v>355</v>
      </c>
      <c r="AE224">
        <v>2</v>
      </c>
      <c r="AF224">
        <v>2</v>
      </c>
      <c r="AG224" t="s">
        <v>242</v>
      </c>
      <c r="AH224">
        <v>1313</v>
      </c>
      <c r="AI224">
        <v>0.5</v>
      </c>
      <c r="AJ224">
        <v>0.5</v>
      </c>
      <c r="AM224">
        <v>315</v>
      </c>
      <c r="AN224">
        <v>315</v>
      </c>
      <c r="AO224">
        <v>1313</v>
      </c>
      <c r="AP224">
        <v>1</v>
      </c>
      <c r="AQ224">
        <v>1</v>
      </c>
      <c r="AR224">
        <v>3</v>
      </c>
      <c r="AS224">
        <v>3</v>
      </c>
      <c r="AV224">
        <v>175</v>
      </c>
      <c r="AW224">
        <v>175</v>
      </c>
      <c r="AX224" t="s">
        <v>122</v>
      </c>
      <c r="AZ224">
        <v>1</v>
      </c>
      <c r="BB224" s="2">
        <v>42144</v>
      </c>
      <c r="BC224" s="4" t="s">
        <v>356</v>
      </c>
      <c r="BD224">
        <v>41054531300042</v>
      </c>
      <c r="BF224" t="s">
        <v>108</v>
      </c>
      <c r="BG224" t="s">
        <v>352</v>
      </c>
      <c r="BH224" t="s">
        <v>353</v>
      </c>
      <c r="BJ224" s="2">
        <v>42143</v>
      </c>
      <c r="BK224">
        <v>3</v>
      </c>
      <c r="BM224">
        <v>1409</v>
      </c>
      <c r="BO224" t="s">
        <v>118</v>
      </c>
      <c r="BP224">
        <v>17.5</v>
      </c>
      <c r="BR224">
        <v>27</v>
      </c>
      <c r="BT224">
        <v>1</v>
      </c>
      <c r="BV224">
        <v>34255833500051</v>
      </c>
      <c r="BX224" t="s">
        <v>108</v>
      </c>
      <c r="BY224">
        <v>1</v>
      </c>
      <c r="CA224">
        <v>3</v>
      </c>
      <c r="CC224">
        <v>41054531300042</v>
      </c>
      <c r="CE224" t="s">
        <v>105</v>
      </c>
      <c r="CG224">
        <v>3</v>
      </c>
      <c r="CM224" t="s">
        <v>106</v>
      </c>
      <c r="CN224" s="2">
        <v>42187</v>
      </c>
      <c r="CO224">
        <v>0</v>
      </c>
      <c r="CQ224" t="s">
        <v>105</v>
      </c>
      <c r="CR224" t="s">
        <v>107</v>
      </c>
      <c r="CS224">
        <v>41054531300042</v>
      </c>
      <c r="CU224" t="s">
        <v>108</v>
      </c>
      <c r="CV224" t="s">
        <v>109</v>
      </c>
      <c r="CW224" t="s">
        <v>110</v>
      </c>
      <c r="CX224" t="s">
        <v>111</v>
      </c>
      <c r="CY224">
        <v>1</v>
      </c>
    </row>
    <row r="225" spans="1:103" ht="15" hidden="1" customHeight="1" x14ac:dyDescent="0.2">
      <c r="A225" t="s">
        <v>104</v>
      </c>
      <c r="B225">
        <v>0</v>
      </c>
      <c r="D225" t="s">
        <v>105</v>
      </c>
      <c r="K225">
        <v>1</v>
      </c>
      <c r="M225">
        <v>2</v>
      </c>
      <c r="N225" t="s">
        <v>351</v>
      </c>
      <c r="O225">
        <v>0</v>
      </c>
      <c r="R225" t="s">
        <v>354</v>
      </c>
      <c r="S225" s="2">
        <v>42143</v>
      </c>
      <c r="T225">
        <v>4</v>
      </c>
      <c r="U225">
        <v>1</v>
      </c>
      <c r="V225">
        <v>1</v>
      </c>
      <c r="X225">
        <v>0</v>
      </c>
      <c r="Y225">
        <v>0</v>
      </c>
      <c r="Z225" s="2">
        <v>42143</v>
      </c>
      <c r="AA225" s="4" t="s">
        <v>355</v>
      </c>
      <c r="AB225">
        <v>3</v>
      </c>
      <c r="AC225">
        <v>3</v>
      </c>
      <c r="AD225" s="4" t="s">
        <v>355</v>
      </c>
      <c r="AE225">
        <v>2</v>
      </c>
      <c r="AF225">
        <v>2</v>
      </c>
      <c r="AG225" t="s">
        <v>252</v>
      </c>
      <c r="AH225">
        <v>1380</v>
      </c>
      <c r="AI225">
        <v>5</v>
      </c>
      <c r="AJ225">
        <v>5</v>
      </c>
      <c r="AM225">
        <v>422</v>
      </c>
      <c r="AN225">
        <v>422</v>
      </c>
      <c r="AO225">
        <v>1380</v>
      </c>
      <c r="AP225">
        <v>10</v>
      </c>
      <c r="AQ225">
        <v>10</v>
      </c>
      <c r="AR225">
        <v>5</v>
      </c>
      <c r="AS225">
        <v>5</v>
      </c>
      <c r="AV225">
        <v>338</v>
      </c>
      <c r="AW225">
        <v>338</v>
      </c>
      <c r="AX225" t="s">
        <v>253</v>
      </c>
      <c r="AZ225">
        <v>1</v>
      </c>
      <c r="BB225" s="2">
        <v>42144</v>
      </c>
      <c r="BC225" s="4" t="s">
        <v>356</v>
      </c>
      <c r="BD225">
        <v>41054531300042</v>
      </c>
      <c r="BF225" t="s">
        <v>108</v>
      </c>
      <c r="BG225" t="s">
        <v>352</v>
      </c>
      <c r="BH225" t="s">
        <v>353</v>
      </c>
      <c r="BJ225" s="2">
        <v>42143</v>
      </c>
      <c r="BK225">
        <v>3</v>
      </c>
      <c r="BM225">
        <v>1409</v>
      </c>
      <c r="BO225" t="s">
        <v>118</v>
      </c>
      <c r="BP225">
        <v>17.5</v>
      </c>
      <c r="BR225">
        <v>27</v>
      </c>
      <c r="BT225">
        <v>1</v>
      </c>
      <c r="BV225">
        <v>34255833500051</v>
      </c>
      <c r="BX225" t="s">
        <v>108</v>
      </c>
      <c r="BY225">
        <v>1</v>
      </c>
      <c r="CA225">
        <v>3</v>
      </c>
      <c r="CC225">
        <v>41054531300042</v>
      </c>
      <c r="CE225" t="s">
        <v>105</v>
      </c>
      <c r="CG225">
        <v>3</v>
      </c>
      <c r="CM225" t="s">
        <v>106</v>
      </c>
      <c r="CN225" s="2">
        <v>42187</v>
      </c>
      <c r="CO225">
        <v>0</v>
      </c>
      <c r="CQ225" t="s">
        <v>105</v>
      </c>
      <c r="CR225" t="s">
        <v>107</v>
      </c>
      <c r="CS225">
        <v>41054531300042</v>
      </c>
      <c r="CU225" t="s">
        <v>108</v>
      </c>
      <c r="CV225" t="s">
        <v>109</v>
      </c>
      <c r="CW225" t="s">
        <v>110</v>
      </c>
      <c r="CX225" t="s">
        <v>111</v>
      </c>
      <c r="CY225">
        <v>1</v>
      </c>
    </row>
    <row r="226" spans="1:103" ht="15" hidden="1" customHeight="1" x14ac:dyDescent="0.2">
      <c r="A226" t="s">
        <v>104</v>
      </c>
      <c r="B226">
        <v>0</v>
      </c>
      <c r="D226" t="s">
        <v>105</v>
      </c>
      <c r="K226">
        <v>1</v>
      </c>
      <c r="M226">
        <v>2</v>
      </c>
      <c r="N226" t="s">
        <v>351</v>
      </c>
      <c r="O226">
        <v>0</v>
      </c>
      <c r="R226" t="s">
        <v>354</v>
      </c>
      <c r="S226" s="2">
        <v>42143</v>
      </c>
      <c r="T226">
        <v>4</v>
      </c>
      <c r="U226">
        <v>1</v>
      </c>
      <c r="V226">
        <v>1</v>
      </c>
      <c r="X226">
        <v>0</v>
      </c>
      <c r="Y226">
        <v>0</v>
      </c>
      <c r="Z226" s="2">
        <v>42143</v>
      </c>
      <c r="AA226" s="4" t="s">
        <v>355</v>
      </c>
      <c r="AB226">
        <v>3</v>
      </c>
      <c r="AC226">
        <v>3</v>
      </c>
      <c r="AD226" s="4" t="s">
        <v>355</v>
      </c>
      <c r="AE226">
        <v>2</v>
      </c>
      <c r="AF226">
        <v>2</v>
      </c>
      <c r="AG226" t="s">
        <v>267</v>
      </c>
      <c r="AH226">
        <v>1372</v>
      </c>
      <c r="AI226">
        <v>0.05</v>
      </c>
      <c r="AJ226">
        <v>0.05</v>
      </c>
      <c r="AM226">
        <v>306</v>
      </c>
      <c r="AN226">
        <v>306</v>
      </c>
      <c r="AO226">
        <v>1372</v>
      </c>
      <c r="AP226">
        <v>1</v>
      </c>
      <c r="AQ226">
        <v>1</v>
      </c>
      <c r="AR226">
        <v>4.1399999999999997</v>
      </c>
      <c r="AS226">
        <v>4.1399999999999997</v>
      </c>
      <c r="AV226">
        <v>320</v>
      </c>
      <c r="AW226">
        <v>320</v>
      </c>
      <c r="AX226" t="s">
        <v>268</v>
      </c>
      <c r="AZ226">
        <v>1</v>
      </c>
      <c r="BB226" s="2">
        <v>42144</v>
      </c>
      <c r="BC226" s="4" t="s">
        <v>356</v>
      </c>
      <c r="BD226">
        <v>41054531300042</v>
      </c>
      <c r="BF226" t="s">
        <v>108</v>
      </c>
      <c r="BG226" t="s">
        <v>352</v>
      </c>
      <c r="BH226" t="s">
        <v>353</v>
      </c>
      <c r="BJ226" s="2">
        <v>42143</v>
      </c>
      <c r="BK226">
        <v>3</v>
      </c>
      <c r="BM226">
        <v>1409</v>
      </c>
      <c r="BO226" t="s">
        <v>118</v>
      </c>
      <c r="BP226">
        <v>17.5</v>
      </c>
      <c r="BR226">
        <v>27</v>
      </c>
      <c r="BT226">
        <v>1</v>
      </c>
      <c r="BV226">
        <v>34255833500051</v>
      </c>
      <c r="BX226" t="s">
        <v>108</v>
      </c>
      <c r="BY226">
        <v>1</v>
      </c>
      <c r="CA226">
        <v>3</v>
      </c>
      <c r="CC226">
        <v>41054531300042</v>
      </c>
      <c r="CE226" t="s">
        <v>105</v>
      </c>
      <c r="CG226">
        <v>3</v>
      </c>
      <c r="CM226" t="s">
        <v>106</v>
      </c>
      <c r="CN226" s="2">
        <v>42187</v>
      </c>
      <c r="CO226">
        <v>0</v>
      </c>
      <c r="CQ226" t="s">
        <v>105</v>
      </c>
      <c r="CR226" t="s">
        <v>107</v>
      </c>
      <c r="CS226">
        <v>41054531300042</v>
      </c>
      <c r="CU226" t="s">
        <v>108</v>
      </c>
      <c r="CV226" t="s">
        <v>109</v>
      </c>
      <c r="CW226" t="s">
        <v>110</v>
      </c>
      <c r="CX226" t="s">
        <v>111</v>
      </c>
      <c r="CY226">
        <v>1</v>
      </c>
    </row>
    <row r="227" spans="1:103" ht="15" hidden="1" customHeight="1" x14ac:dyDescent="0.2">
      <c r="A227" t="s">
        <v>104</v>
      </c>
      <c r="B227">
        <v>0</v>
      </c>
      <c r="D227" t="s">
        <v>105</v>
      </c>
      <c r="K227">
        <v>1</v>
      </c>
      <c r="M227">
        <v>2</v>
      </c>
      <c r="N227" t="s">
        <v>351</v>
      </c>
      <c r="O227">
        <v>0</v>
      </c>
      <c r="R227" t="s">
        <v>354</v>
      </c>
      <c r="S227" s="2">
        <v>42143</v>
      </c>
      <c r="T227">
        <v>4</v>
      </c>
      <c r="U227">
        <v>1</v>
      </c>
      <c r="V227">
        <v>1</v>
      </c>
      <c r="X227">
        <v>0</v>
      </c>
      <c r="Y227">
        <v>0</v>
      </c>
      <c r="Z227" s="2">
        <v>42143</v>
      </c>
      <c r="AA227" s="4" t="s">
        <v>355</v>
      </c>
      <c r="AB227">
        <v>23</v>
      </c>
      <c r="AC227">
        <v>23</v>
      </c>
      <c r="AD227" s="4" t="s">
        <v>355</v>
      </c>
      <c r="AE227">
        <v>2</v>
      </c>
      <c r="AF227">
        <v>2</v>
      </c>
      <c r="AG227" t="s">
        <v>269</v>
      </c>
      <c r="AH227">
        <v>1305</v>
      </c>
      <c r="AI227">
        <v>2</v>
      </c>
      <c r="AJ227">
        <v>2</v>
      </c>
      <c r="AM227">
        <v>610</v>
      </c>
      <c r="AN227">
        <v>610</v>
      </c>
      <c r="AO227">
        <v>1305</v>
      </c>
      <c r="AP227">
        <v>1</v>
      </c>
      <c r="AQ227">
        <v>1</v>
      </c>
      <c r="AR227">
        <v>4.5999999999999996</v>
      </c>
      <c r="AS227">
        <v>4.5999999999999996</v>
      </c>
      <c r="AV227">
        <v>162</v>
      </c>
      <c r="AW227">
        <v>162</v>
      </c>
      <c r="AX227" t="s">
        <v>270</v>
      </c>
      <c r="AZ227">
        <v>1</v>
      </c>
      <c r="BB227" s="2">
        <v>42144</v>
      </c>
      <c r="BC227" s="4" t="s">
        <v>356</v>
      </c>
      <c r="BD227">
        <v>41054531300042</v>
      </c>
      <c r="BF227" t="s">
        <v>108</v>
      </c>
      <c r="BG227" t="s">
        <v>352</v>
      </c>
      <c r="BH227" t="s">
        <v>353</v>
      </c>
      <c r="BJ227" s="2">
        <v>42143</v>
      </c>
      <c r="BK227">
        <v>3</v>
      </c>
      <c r="BM227">
        <v>1409</v>
      </c>
      <c r="BO227" t="s">
        <v>118</v>
      </c>
      <c r="BP227">
        <v>17.5</v>
      </c>
      <c r="BR227">
        <v>27</v>
      </c>
      <c r="BT227">
        <v>1</v>
      </c>
      <c r="BV227">
        <v>34255833500051</v>
      </c>
      <c r="BX227" t="s">
        <v>108</v>
      </c>
      <c r="BY227">
        <v>1</v>
      </c>
      <c r="CA227">
        <v>3</v>
      </c>
      <c r="CC227">
        <v>41054531300042</v>
      </c>
      <c r="CE227" t="s">
        <v>105</v>
      </c>
      <c r="CG227">
        <v>3</v>
      </c>
      <c r="CM227" t="s">
        <v>106</v>
      </c>
      <c r="CN227" s="2">
        <v>42187</v>
      </c>
      <c r="CO227">
        <v>0</v>
      </c>
      <c r="CQ227" t="s">
        <v>105</v>
      </c>
      <c r="CR227" t="s">
        <v>107</v>
      </c>
      <c r="CS227">
        <v>41054531300042</v>
      </c>
      <c r="CU227" t="s">
        <v>108</v>
      </c>
      <c r="CV227" t="s">
        <v>109</v>
      </c>
      <c r="CW227" t="s">
        <v>110</v>
      </c>
      <c r="CX227" t="s">
        <v>111</v>
      </c>
      <c r="CY227">
        <v>1</v>
      </c>
    </row>
    <row r="228" spans="1:103" ht="15" hidden="1" customHeight="1" x14ac:dyDescent="0.2">
      <c r="A228" t="s">
        <v>104</v>
      </c>
      <c r="B228">
        <v>0</v>
      </c>
      <c r="D228" t="s">
        <v>105</v>
      </c>
      <c r="K228">
        <v>1</v>
      </c>
      <c r="M228">
        <v>2</v>
      </c>
      <c r="N228" t="s">
        <v>351</v>
      </c>
      <c r="O228">
        <v>0</v>
      </c>
      <c r="R228" t="s">
        <v>354</v>
      </c>
      <c r="S228" s="2">
        <v>42143</v>
      </c>
      <c r="T228">
        <v>4</v>
      </c>
      <c r="U228">
        <v>1</v>
      </c>
      <c r="V228">
        <v>1</v>
      </c>
      <c r="X228">
        <v>0</v>
      </c>
      <c r="Y228">
        <v>0</v>
      </c>
      <c r="Z228" s="2">
        <v>42143</v>
      </c>
      <c r="AA228" s="4" t="s">
        <v>355</v>
      </c>
      <c r="AB228">
        <v>3</v>
      </c>
      <c r="AC228">
        <v>3</v>
      </c>
      <c r="AD228" s="4" t="s">
        <v>355</v>
      </c>
      <c r="AE228">
        <v>2</v>
      </c>
      <c r="AF228">
        <v>2</v>
      </c>
      <c r="AG228" t="s">
        <v>271</v>
      </c>
      <c r="AH228">
        <v>1387</v>
      </c>
      <c r="AI228">
        <v>0.01</v>
      </c>
      <c r="AJ228">
        <v>0.01</v>
      </c>
      <c r="AM228">
        <v>682</v>
      </c>
      <c r="AN228">
        <v>682</v>
      </c>
      <c r="AO228">
        <v>1387</v>
      </c>
      <c r="AP228">
        <v>10</v>
      </c>
      <c r="AQ228">
        <v>10</v>
      </c>
      <c r="AR228">
        <v>0.01</v>
      </c>
      <c r="AS228">
        <v>0.01</v>
      </c>
      <c r="AV228">
        <v>133</v>
      </c>
      <c r="AW228">
        <v>133</v>
      </c>
      <c r="AX228" t="s">
        <v>130</v>
      </c>
      <c r="AZ228">
        <v>1</v>
      </c>
      <c r="BB228" s="2">
        <v>42144</v>
      </c>
      <c r="BC228" s="4" t="s">
        <v>356</v>
      </c>
      <c r="BD228">
        <v>41054531300042</v>
      </c>
      <c r="BF228" t="s">
        <v>108</v>
      </c>
      <c r="BG228" t="s">
        <v>352</v>
      </c>
      <c r="BH228" t="s">
        <v>353</v>
      </c>
      <c r="BJ228" s="2">
        <v>42143</v>
      </c>
      <c r="BK228">
        <v>3</v>
      </c>
      <c r="BM228">
        <v>1409</v>
      </c>
      <c r="BO228" t="s">
        <v>118</v>
      </c>
      <c r="BP228">
        <v>17.5</v>
      </c>
      <c r="BR228">
        <v>27</v>
      </c>
      <c r="BT228">
        <v>1</v>
      </c>
      <c r="BV228">
        <v>34255833500051</v>
      </c>
      <c r="BX228" t="s">
        <v>108</v>
      </c>
      <c r="BY228">
        <v>1</v>
      </c>
      <c r="CA228">
        <v>3</v>
      </c>
      <c r="CC228">
        <v>41054531300042</v>
      </c>
      <c r="CE228" t="s">
        <v>105</v>
      </c>
      <c r="CG228">
        <v>3</v>
      </c>
      <c r="CM228" t="s">
        <v>106</v>
      </c>
      <c r="CN228" s="2">
        <v>42187</v>
      </c>
      <c r="CO228">
        <v>0</v>
      </c>
      <c r="CQ228" t="s">
        <v>105</v>
      </c>
      <c r="CR228" t="s">
        <v>107</v>
      </c>
      <c r="CS228">
        <v>41054531300042</v>
      </c>
      <c r="CU228" t="s">
        <v>108</v>
      </c>
      <c r="CV228" t="s">
        <v>109</v>
      </c>
      <c r="CW228" t="s">
        <v>110</v>
      </c>
      <c r="CX228" t="s">
        <v>111</v>
      </c>
      <c r="CY228">
        <v>1</v>
      </c>
    </row>
    <row r="229" spans="1:103" ht="15" hidden="1" customHeight="1" x14ac:dyDescent="0.2">
      <c r="A229" t="s">
        <v>104</v>
      </c>
      <c r="B229">
        <v>0</v>
      </c>
      <c r="D229" t="s">
        <v>105</v>
      </c>
      <c r="K229">
        <v>1</v>
      </c>
      <c r="M229">
        <v>2</v>
      </c>
      <c r="N229" t="s">
        <v>351</v>
      </c>
      <c r="O229">
        <v>0</v>
      </c>
      <c r="R229" t="s">
        <v>354</v>
      </c>
      <c r="S229" s="2">
        <v>42143</v>
      </c>
      <c r="T229">
        <v>4</v>
      </c>
      <c r="U229">
        <v>1</v>
      </c>
      <c r="V229">
        <v>1</v>
      </c>
      <c r="X229">
        <v>0</v>
      </c>
      <c r="Y229">
        <v>0</v>
      </c>
      <c r="Z229" s="2">
        <v>42143</v>
      </c>
      <c r="AA229" s="4" t="s">
        <v>355</v>
      </c>
      <c r="AB229">
        <v>3</v>
      </c>
      <c r="AC229">
        <v>3</v>
      </c>
      <c r="AD229" s="4" t="s">
        <v>355</v>
      </c>
      <c r="AE229">
        <v>2</v>
      </c>
      <c r="AF229">
        <v>2</v>
      </c>
      <c r="AG229" t="s">
        <v>272</v>
      </c>
      <c r="AH229">
        <v>1395</v>
      </c>
      <c r="AI229">
        <v>5</v>
      </c>
      <c r="AJ229">
        <v>5</v>
      </c>
      <c r="AM229">
        <v>422</v>
      </c>
      <c r="AN229">
        <v>422</v>
      </c>
      <c r="AO229">
        <v>1395</v>
      </c>
      <c r="AP229">
        <v>1</v>
      </c>
      <c r="AQ229">
        <v>1</v>
      </c>
      <c r="AR229">
        <v>12</v>
      </c>
      <c r="AS229">
        <v>12</v>
      </c>
      <c r="AV229">
        <v>323</v>
      </c>
      <c r="AW229">
        <v>323</v>
      </c>
      <c r="AX229" t="s">
        <v>273</v>
      </c>
      <c r="AZ229">
        <v>1</v>
      </c>
      <c r="BB229" s="2">
        <v>42144</v>
      </c>
      <c r="BC229" s="4" t="s">
        <v>356</v>
      </c>
      <c r="BD229">
        <v>41054531300042</v>
      </c>
      <c r="BF229" t="s">
        <v>108</v>
      </c>
      <c r="BG229" t="s">
        <v>352</v>
      </c>
      <c r="BH229" t="s">
        <v>353</v>
      </c>
      <c r="BJ229" s="2">
        <v>42143</v>
      </c>
      <c r="BK229">
        <v>3</v>
      </c>
      <c r="BM229">
        <v>1409</v>
      </c>
      <c r="BO229" t="s">
        <v>118</v>
      </c>
      <c r="BP229">
        <v>17.5</v>
      </c>
      <c r="BR229">
        <v>27</v>
      </c>
      <c r="BT229">
        <v>1</v>
      </c>
      <c r="BV229">
        <v>34255833500051</v>
      </c>
      <c r="BX229" t="s">
        <v>108</v>
      </c>
      <c r="BY229">
        <v>1</v>
      </c>
      <c r="CA229">
        <v>3</v>
      </c>
      <c r="CC229">
        <v>41054531300042</v>
      </c>
      <c r="CE229" t="s">
        <v>105</v>
      </c>
      <c r="CG229">
        <v>3</v>
      </c>
      <c r="CM229" t="s">
        <v>106</v>
      </c>
      <c r="CN229" s="2">
        <v>42187</v>
      </c>
      <c r="CO229">
        <v>0</v>
      </c>
      <c r="CQ229" t="s">
        <v>105</v>
      </c>
      <c r="CR229" t="s">
        <v>107</v>
      </c>
      <c r="CS229">
        <v>41054531300042</v>
      </c>
      <c r="CU229" t="s">
        <v>108</v>
      </c>
      <c r="CV229" t="s">
        <v>109</v>
      </c>
      <c r="CW229" t="s">
        <v>110</v>
      </c>
      <c r="CX229" t="s">
        <v>111</v>
      </c>
      <c r="CY229">
        <v>1</v>
      </c>
    </row>
    <row r="230" spans="1:103" ht="15" hidden="1" customHeight="1" x14ac:dyDescent="0.2">
      <c r="A230" t="s">
        <v>104</v>
      </c>
      <c r="B230">
        <v>0</v>
      </c>
      <c r="D230" t="s">
        <v>105</v>
      </c>
      <c r="K230">
        <v>1</v>
      </c>
      <c r="M230">
        <v>2</v>
      </c>
      <c r="N230" t="s">
        <v>351</v>
      </c>
      <c r="O230">
        <v>0</v>
      </c>
      <c r="R230" t="s">
        <v>354</v>
      </c>
      <c r="S230" s="2">
        <v>42143</v>
      </c>
      <c r="T230">
        <v>4</v>
      </c>
      <c r="U230">
        <v>1</v>
      </c>
      <c r="V230">
        <v>1</v>
      </c>
      <c r="X230">
        <v>0</v>
      </c>
      <c r="Y230">
        <v>0</v>
      </c>
      <c r="Z230" s="2">
        <v>42143</v>
      </c>
      <c r="AA230" s="4" t="s">
        <v>355</v>
      </c>
      <c r="AB230">
        <v>3</v>
      </c>
      <c r="AC230">
        <v>3</v>
      </c>
      <c r="AD230" s="4" t="s">
        <v>355</v>
      </c>
      <c r="AE230">
        <v>2</v>
      </c>
      <c r="AF230">
        <v>2</v>
      </c>
      <c r="AG230" t="s">
        <v>276</v>
      </c>
      <c r="AH230">
        <v>1386</v>
      </c>
      <c r="AI230">
        <v>5</v>
      </c>
      <c r="AJ230">
        <v>5</v>
      </c>
      <c r="AM230">
        <v>422</v>
      </c>
      <c r="AN230">
        <v>422</v>
      </c>
      <c r="AO230">
        <v>1386</v>
      </c>
      <c r="AP230">
        <v>10</v>
      </c>
      <c r="AQ230">
        <v>10</v>
      </c>
      <c r="AR230">
        <v>5</v>
      </c>
      <c r="AS230">
        <v>5</v>
      </c>
      <c r="AV230">
        <v>328</v>
      </c>
      <c r="AW230">
        <v>328</v>
      </c>
      <c r="AX230" t="s">
        <v>277</v>
      </c>
      <c r="AZ230">
        <v>1</v>
      </c>
      <c r="BB230" s="2">
        <v>42144</v>
      </c>
      <c r="BC230" s="4" t="s">
        <v>356</v>
      </c>
      <c r="BD230">
        <v>41054531300042</v>
      </c>
      <c r="BF230" t="s">
        <v>108</v>
      </c>
      <c r="BG230" t="s">
        <v>352</v>
      </c>
      <c r="BH230" t="s">
        <v>353</v>
      </c>
      <c r="BJ230" s="2">
        <v>42143</v>
      </c>
      <c r="BK230">
        <v>3</v>
      </c>
      <c r="BM230">
        <v>1409</v>
      </c>
      <c r="BO230" t="s">
        <v>118</v>
      </c>
      <c r="BP230">
        <v>17.5</v>
      </c>
      <c r="BR230">
        <v>27</v>
      </c>
      <c r="BT230">
        <v>1</v>
      </c>
      <c r="BV230">
        <v>34255833500051</v>
      </c>
      <c r="BX230" t="s">
        <v>108</v>
      </c>
      <c r="BY230">
        <v>1</v>
      </c>
      <c r="CA230">
        <v>3</v>
      </c>
      <c r="CC230">
        <v>41054531300042</v>
      </c>
      <c r="CE230" t="s">
        <v>105</v>
      </c>
      <c r="CG230">
        <v>3</v>
      </c>
      <c r="CM230" t="s">
        <v>106</v>
      </c>
      <c r="CN230" s="2">
        <v>42187</v>
      </c>
      <c r="CO230">
        <v>0</v>
      </c>
      <c r="CQ230" t="s">
        <v>105</v>
      </c>
      <c r="CR230" t="s">
        <v>107</v>
      </c>
      <c r="CS230">
        <v>41054531300042</v>
      </c>
      <c r="CU230" t="s">
        <v>108</v>
      </c>
      <c r="CV230" t="s">
        <v>109</v>
      </c>
      <c r="CW230" t="s">
        <v>110</v>
      </c>
      <c r="CX230" t="s">
        <v>111</v>
      </c>
      <c r="CY230">
        <v>1</v>
      </c>
    </row>
    <row r="231" spans="1:103" ht="15" hidden="1" customHeight="1" x14ac:dyDescent="0.2">
      <c r="A231" t="s">
        <v>104</v>
      </c>
      <c r="B231">
        <v>0</v>
      </c>
      <c r="D231" t="s">
        <v>105</v>
      </c>
      <c r="K231">
        <v>1</v>
      </c>
      <c r="M231">
        <v>2</v>
      </c>
      <c r="N231" t="s">
        <v>351</v>
      </c>
      <c r="O231">
        <v>0</v>
      </c>
      <c r="R231" t="s">
        <v>354</v>
      </c>
      <c r="S231" s="2">
        <v>42143</v>
      </c>
      <c r="T231">
        <v>4</v>
      </c>
      <c r="U231">
        <v>1</v>
      </c>
      <c r="V231">
        <v>1</v>
      </c>
      <c r="X231">
        <v>0</v>
      </c>
      <c r="Y231">
        <v>0</v>
      </c>
      <c r="Z231" s="2">
        <v>42143</v>
      </c>
      <c r="AA231" s="4" t="s">
        <v>355</v>
      </c>
      <c r="AB231">
        <v>3</v>
      </c>
      <c r="AC231">
        <v>3</v>
      </c>
      <c r="AD231" s="4" t="s">
        <v>355</v>
      </c>
      <c r="AE231">
        <v>2</v>
      </c>
      <c r="AF231">
        <v>2</v>
      </c>
      <c r="AG231" t="s">
        <v>278</v>
      </c>
      <c r="AH231">
        <v>1340</v>
      </c>
      <c r="AI231">
        <v>0.5</v>
      </c>
      <c r="AJ231">
        <v>0.5</v>
      </c>
      <c r="AM231">
        <v>257</v>
      </c>
      <c r="AN231">
        <v>257</v>
      </c>
      <c r="AO231">
        <v>1340</v>
      </c>
      <c r="AP231">
        <v>10</v>
      </c>
      <c r="AQ231">
        <v>10</v>
      </c>
      <c r="AR231">
        <v>0.5</v>
      </c>
      <c r="AS231">
        <v>0.5</v>
      </c>
      <c r="AV231">
        <v>173</v>
      </c>
      <c r="AW231">
        <v>173</v>
      </c>
      <c r="AX231" t="s">
        <v>279</v>
      </c>
      <c r="AZ231">
        <v>1</v>
      </c>
      <c r="BB231" s="2">
        <v>42144</v>
      </c>
      <c r="BC231" s="4" t="s">
        <v>356</v>
      </c>
      <c r="BD231">
        <v>41054531300042</v>
      </c>
      <c r="BF231" t="s">
        <v>108</v>
      </c>
      <c r="BG231" t="s">
        <v>352</v>
      </c>
      <c r="BH231" t="s">
        <v>353</v>
      </c>
      <c r="BJ231" s="2">
        <v>42143</v>
      </c>
      <c r="BK231">
        <v>3</v>
      </c>
      <c r="BM231">
        <v>1409</v>
      </c>
      <c r="BO231" t="s">
        <v>118</v>
      </c>
      <c r="BP231">
        <v>17.5</v>
      </c>
      <c r="BR231">
        <v>27</v>
      </c>
      <c r="BT231">
        <v>1</v>
      </c>
      <c r="BV231">
        <v>34255833500051</v>
      </c>
      <c r="BX231" t="s">
        <v>108</v>
      </c>
      <c r="BY231">
        <v>1</v>
      </c>
      <c r="CA231">
        <v>3</v>
      </c>
      <c r="CC231">
        <v>41054531300042</v>
      </c>
      <c r="CE231" t="s">
        <v>105</v>
      </c>
      <c r="CG231">
        <v>3</v>
      </c>
      <c r="CM231" t="s">
        <v>106</v>
      </c>
      <c r="CN231" s="2">
        <v>42187</v>
      </c>
      <c r="CO231">
        <v>0</v>
      </c>
      <c r="CQ231" t="s">
        <v>105</v>
      </c>
      <c r="CR231" t="s">
        <v>107</v>
      </c>
      <c r="CS231">
        <v>41054531300042</v>
      </c>
      <c r="CU231" t="s">
        <v>108</v>
      </c>
      <c r="CV231" t="s">
        <v>109</v>
      </c>
      <c r="CW231" t="s">
        <v>110</v>
      </c>
      <c r="CX231" t="s">
        <v>111</v>
      </c>
      <c r="CY231">
        <v>1</v>
      </c>
    </row>
    <row r="232" spans="1:103" ht="15" hidden="1" customHeight="1" x14ac:dyDescent="0.2">
      <c r="A232" t="s">
        <v>104</v>
      </c>
      <c r="B232">
        <v>0</v>
      </c>
      <c r="D232" t="s">
        <v>105</v>
      </c>
      <c r="K232">
        <v>1</v>
      </c>
      <c r="M232">
        <v>2</v>
      </c>
      <c r="N232" t="s">
        <v>351</v>
      </c>
      <c r="O232">
        <v>0</v>
      </c>
      <c r="R232" t="s">
        <v>354</v>
      </c>
      <c r="S232" s="2">
        <v>42143</v>
      </c>
      <c r="T232">
        <v>4</v>
      </c>
      <c r="U232">
        <v>1</v>
      </c>
      <c r="V232">
        <v>1</v>
      </c>
      <c r="X232">
        <v>0</v>
      </c>
      <c r="Y232">
        <v>0</v>
      </c>
      <c r="Z232" s="2">
        <v>42143</v>
      </c>
      <c r="AA232" s="4" t="s">
        <v>355</v>
      </c>
      <c r="AB232">
        <v>3</v>
      </c>
      <c r="AC232">
        <v>3</v>
      </c>
      <c r="AD232" s="4" t="s">
        <v>355</v>
      </c>
      <c r="AE232">
        <v>2</v>
      </c>
      <c r="AF232">
        <v>2</v>
      </c>
      <c r="AG232" t="s">
        <v>280</v>
      </c>
      <c r="AH232">
        <v>1339</v>
      </c>
      <c r="AI232">
        <v>0.01</v>
      </c>
      <c r="AJ232">
        <v>0.01</v>
      </c>
      <c r="AM232">
        <v>257</v>
      </c>
      <c r="AN232">
        <v>257</v>
      </c>
      <c r="AO232">
        <v>1339</v>
      </c>
      <c r="AP232">
        <v>10</v>
      </c>
      <c r="AQ232">
        <v>10</v>
      </c>
      <c r="AR232">
        <v>0.01</v>
      </c>
      <c r="AS232">
        <v>0.01</v>
      </c>
      <c r="AV232">
        <v>171</v>
      </c>
      <c r="AW232">
        <v>171</v>
      </c>
      <c r="AX232" t="s">
        <v>281</v>
      </c>
      <c r="AZ232">
        <v>1</v>
      </c>
      <c r="BB232" s="2">
        <v>42144</v>
      </c>
      <c r="BC232" s="4" t="s">
        <v>356</v>
      </c>
      <c r="BD232">
        <v>41054531300042</v>
      </c>
      <c r="BF232" t="s">
        <v>108</v>
      </c>
      <c r="BG232" t="s">
        <v>352</v>
      </c>
      <c r="BH232" t="s">
        <v>353</v>
      </c>
      <c r="BJ232" s="2">
        <v>42143</v>
      </c>
      <c r="BK232">
        <v>3</v>
      </c>
      <c r="BM232">
        <v>1409</v>
      </c>
      <c r="BO232" t="s">
        <v>118</v>
      </c>
      <c r="BP232">
        <v>17.5</v>
      </c>
      <c r="BR232">
        <v>27</v>
      </c>
      <c r="BT232">
        <v>1</v>
      </c>
      <c r="BV232">
        <v>34255833500051</v>
      </c>
      <c r="BX232" t="s">
        <v>108</v>
      </c>
      <c r="BY232">
        <v>1</v>
      </c>
      <c r="CA232">
        <v>3</v>
      </c>
      <c r="CC232">
        <v>41054531300042</v>
      </c>
      <c r="CE232" t="s">
        <v>105</v>
      </c>
      <c r="CG232">
        <v>3</v>
      </c>
      <c r="CM232" t="s">
        <v>106</v>
      </c>
      <c r="CN232" s="2">
        <v>42187</v>
      </c>
      <c r="CO232">
        <v>0</v>
      </c>
      <c r="CQ232" t="s">
        <v>105</v>
      </c>
      <c r="CR232" t="s">
        <v>107</v>
      </c>
      <c r="CS232">
        <v>41054531300042</v>
      </c>
      <c r="CU232" t="s">
        <v>108</v>
      </c>
      <c r="CV232" t="s">
        <v>109</v>
      </c>
      <c r="CW232" t="s">
        <v>110</v>
      </c>
      <c r="CX232" t="s">
        <v>111</v>
      </c>
      <c r="CY232">
        <v>1</v>
      </c>
    </row>
    <row r="233" spans="1:103" ht="15" hidden="1" customHeight="1" x14ac:dyDescent="0.2">
      <c r="A233" t="s">
        <v>104</v>
      </c>
      <c r="B233">
        <v>0</v>
      </c>
      <c r="D233" t="s">
        <v>105</v>
      </c>
      <c r="K233">
        <v>1</v>
      </c>
      <c r="M233">
        <v>2</v>
      </c>
      <c r="N233" t="s">
        <v>351</v>
      </c>
      <c r="O233">
        <v>0</v>
      </c>
      <c r="R233" t="s">
        <v>354</v>
      </c>
      <c r="S233" s="2">
        <v>42143</v>
      </c>
      <c r="T233">
        <v>4</v>
      </c>
      <c r="U233">
        <v>1</v>
      </c>
      <c r="V233">
        <v>1</v>
      </c>
      <c r="X233">
        <v>0</v>
      </c>
      <c r="Y233">
        <v>0</v>
      </c>
      <c r="Z233" s="2">
        <v>42143</v>
      </c>
      <c r="AA233" s="4" t="s">
        <v>355</v>
      </c>
      <c r="AB233">
        <v>3</v>
      </c>
      <c r="AC233">
        <v>3</v>
      </c>
      <c r="AD233" s="4" t="s">
        <v>355</v>
      </c>
      <c r="AE233">
        <v>2</v>
      </c>
      <c r="AF233">
        <v>2</v>
      </c>
      <c r="AG233" t="s">
        <v>287</v>
      </c>
      <c r="AH233">
        <v>1433</v>
      </c>
      <c r="AI233">
        <v>0.01</v>
      </c>
      <c r="AJ233">
        <v>0.01</v>
      </c>
      <c r="AM233">
        <v>470</v>
      </c>
      <c r="AN233">
        <v>470</v>
      </c>
      <c r="AO233">
        <v>1433</v>
      </c>
      <c r="AP233">
        <v>1</v>
      </c>
      <c r="AQ233">
        <v>1</v>
      </c>
      <c r="AR233">
        <v>0.01</v>
      </c>
      <c r="AS233">
        <v>0.01</v>
      </c>
      <c r="AV233">
        <v>176</v>
      </c>
      <c r="AW233">
        <v>176</v>
      </c>
      <c r="AX233" t="s">
        <v>288</v>
      </c>
      <c r="AZ233">
        <v>1</v>
      </c>
      <c r="BB233" s="2">
        <v>42144</v>
      </c>
      <c r="BC233" s="4" t="s">
        <v>356</v>
      </c>
      <c r="BD233">
        <v>41054531300042</v>
      </c>
      <c r="BF233" t="s">
        <v>108</v>
      </c>
      <c r="BG233" t="s">
        <v>352</v>
      </c>
      <c r="BH233" t="s">
        <v>353</v>
      </c>
      <c r="BJ233" s="2">
        <v>42143</v>
      </c>
      <c r="BK233">
        <v>3</v>
      </c>
      <c r="BM233">
        <v>1409</v>
      </c>
      <c r="BO233" t="s">
        <v>118</v>
      </c>
      <c r="BP233">
        <v>17.5</v>
      </c>
      <c r="BR233">
        <v>27</v>
      </c>
      <c r="BT233">
        <v>1</v>
      </c>
      <c r="BV233">
        <v>34255833500051</v>
      </c>
      <c r="BX233" t="s">
        <v>108</v>
      </c>
      <c r="BY233">
        <v>1</v>
      </c>
      <c r="CA233">
        <v>3</v>
      </c>
      <c r="CC233">
        <v>41054531300042</v>
      </c>
      <c r="CE233" t="s">
        <v>105</v>
      </c>
      <c r="CG233">
        <v>3</v>
      </c>
      <c r="CM233" t="s">
        <v>106</v>
      </c>
      <c r="CN233" s="2">
        <v>42187</v>
      </c>
      <c r="CO233">
        <v>0</v>
      </c>
      <c r="CQ233" t="s">
        <v>105</v>
      </c>
      <c r="CR233" t="s">
        <v>107</v>
      </c>
      <c r="CS233">
        <v>41054531300042</v>
      </c>
      <c r="CU233" t="s">
        <v>108</v>
      </c>
      <c r="CV233" t="s">
        <v>109</v>
      </c>
      <c r="CW233" t="s">
        <v>110</v>
      </c>
      <c r="CX233" t="s">
        <v>111</v>
      </c>
      <c r="CY233">
        <v>1</v>
      </c>
    </row>
    <row r="234" spans="1:103" ht="15" hidden="1" customHeight="1" x14ac:dyDescent="0.2">
      <c r="A234" t="s">
        <v>104</v>
      </c>
      <c r="B234">
        <v>0</v>
      </c>
      <c r="D234" t="s">
        <v>105</v>
      </c>
      <c r="K234">
        <v>1</v>
      </c>
      <c r="M234">
        <v>2</v>
      </c>
      <c r="N234" t="s">
        <v>351</v>
      </c>
      <c r="O234">
        <v>0</v>
      </c>
      <c r="R234" t="s">
        <v>354</v>
      </c>
      <c r="S234" s="2">
        <v>42143</v>
      </c>
      <c r="T234">
        <v>4</v>
      </c>
      <c r="U234">
        <v>2</v>
      </c>
      <c r="V234">
        <v>2</v>
      </c>
      <c r="X234">
        <v>0</v>
      </c>
      <c r="Y234">
        <v>0</v>
      </c>
      <c r="Z234" s="2">
        <v>42143</v>
      </c>
      <c r="AA234" s="4" t="s">
        <v>355</v>
      </c>
      <c r="AB234">
        <v>23</v>
      </c>
      <c r="AC234">
        <v>23</v>
      </c>
      <c r="AD234" s="4" t="s">
        <v>355</v>
      </c>
      <c r="AE234">
        <v>2</v>
      </c>
      <c r="AF234">
        <v>2</v>
      </c>
      <c r="AG234" t="s">
        <v>303</v>
      </c>
      <c r="AH234">
        <v>1436</v>
      </c>
      <c r="AI234">
        <v>1</v>
      </c>
      <c r="AJ234">
        <v>1</v>
      </c>
      <c r="AM234">
        <v>127</v>
      </c>
      <c r="AN234">
        <v>127</v>
      </c>
      <c r="AO234">
        <v>1436</v>
      </c>
      <c r="AP234">
        <v>10</v>
      </c>
      <c r="AQ234">
        <v>10</v>
      </c>
      <c r="AR234">
        <v>1</v>
      </c>
      <c r="AS234">
        <v>1</v>
      </c>
      <c r="AV234">
        <v>133</v>
      </c>
      <c r="AW234">
        <v>133</v>
      </c>
      <c r="AX234" t="s">
        <v>130</v>
      </c>
      <c r="AZ234">
        <v>1</v>
      </c>
      <c r="BB234" s="2">
        <v>42144</v>
      </c>
      <c r="BC234" s="4" t="s">
        <v>356</v>
      </c>
      <c r="BD234">
        <v>41054531300042</v>
      </c>
      <c r="BF234" t="s">
        <v>108</v>
      </c>
      <c r="BG234" t="s">
        <v>352</v>
      </c>
      <c r="BH234" t="s">
        <v>353</v>
      </c>
      <c r="BJ234" s="2">
        <v>42143</v>
      </c>
      <c r="BK234">
        <v>3</v>
      </c>
      <c r="BM234">
        <v>1409</v>
      </c>
      <c r="BO234" t="s">
        <v>118</v>
      </c>
      <c r="BP234">
        <v>17.5</v>
      </c>
      <c r="BR234">
        <v>27</v>
      </c>
      <c r="BT234">
        <v>1</v>
      </c>
      <c r="BV234">
        <v>34255833500051</v>
      </c>
      <c r="BX234" t="s">
        <v>108</v>
      </c>
      <c r="BY234">
        <v>1</v>
      </c>
      <c r="CA234">
        <v>3</v>
      </c>
      <c r="CC234">
        <v>41054531300042</v>
      </c>
      <c r="CE234" t="s">
        <v>105</v>
      </c>
      <c r="CG234">
        <v>3</v>
      </c>
      <c r="CM234" t="s">
        <v>106</v>
      </c>
      <c r="CN234" s="2">
        <v>42187</v>
      </c>
      <c r="CO234">
        <v>0</v>
      </c>
      <c r="CQ234" t="s">
        <v>105</v>
      </c>
      <c r="CR234" t="s">
        <v>107</v>
      </c>
      <c r="CS234">
        <v>41054531300042</v>
      </c>
      <c r="CU234" t="s">
        <v>108</v>
      </c>
      <c r="CV234" t="s">
        <v>109</v>
      </c>
      <c r="CW234" t="s">
        <v>110</v>
      </c>
      <c r="CX234" t="s">
        <v>111</v>
      </c>
      <c r="CY234">
        <v>1</v>
      </c>
    </row>
    <row r="235" spans="1:103" ht="15" hidden="1" customHeight="1" x14ac:dyDescent="0.2">
      <c r="A235" t="s">
        <v>104</v>
      </c>
      <c r="B235">
        <v>0</v>
      </c>
      <c r="D235" t="s">
        <v>105</v>
      </c>
      <c r="K235">
        <v>1</v>
      </c>
      <c r="M235">
        <v>2</v>
      </c>
      <c r="N235" t="s">
        <v>351</v>
      </c>
      <c r="O235">
        <v>0</v>
      </c>
      <c r="R235" t="s">
        <v>354</v>
      </c>
      <c r="S235" s="2">
        <v>42143</v>
      </c>
      <c r="T235">
        <v>4</v>
      </c>
      <c r="U235">
        <v>1</v>
      </c>
      <c r="V235">
        <v>1</v>
      </c>
      <c r="X235">
        <v>0</v>
      </c>
      <c r="Y235">
        <v>0</v>
      </c>
      <c r="Z235" s="2">
        <v>42143</v>
      </c>
      <c r="AA235" s="4" t="s">
        <v>355</v>
      </c>
      <c r="AB235">
        <v>23</v>
      </c>
      <c r="AC235">
        <v>23</v>
      </c>
      <c r="AD235" s="4" t="s">
        <v>355</v>
      </c>
      <c r="AE235">
        <v>2</v>
      </c>
      <c r="AF235">
        <v>2</v>
      </c>
      <c r="AG235" t="s">
        <v>305</v>
      </c>
      <c r="AH235">
        <v>1350</v>
      </c>
      <c r="AI235">
        <v>0.01</v>
      </c>
      <c r="AJ235">
        <v>0.01</v>
      </c>
      <c r="AM235">
        <v>314</v>
      </c>
      <c r="AN235">
        <v>314</v>
      </c>
      <c r="AO235">
        <v>1350</v>
      </c>
      <c r="AP235">
        <v>1</v>
      </c>
      <c r="AQ235">
        <v>1</v>
      </c>
      <c r="AR235">
        <v>1.7000000000000001E-2</v>
      </c>
      <c r="AS235">
        <v>1.7000000000000001E-2</v>
      </c>
      <c r="AV235">
        <v>177</v>
      </c>
      <c r="AW235">
        <v>177</v>
      </c>
      <c r="AX235" t="s">
        <v>306</v>
      </c>
      <c r="AZ235">
        <v>1</v>
      </c>
      <c r="BB235" s="2">
        <v>42144</v>
      </c>
      <c r="BC235" s="4" t="s">
        <v>356</v>
      </c>
      <c r="BD235">
        <v>41054531300042</v>
      </c>
      <c r="BF235" t="s">
        <v>108</v>
      </c>
      <c r="BG235" t="s">
        <v>352</v>
      </c>
      <c r="BH235" t="s">
        <v>353</v>
      </c>
      <c r="BJ235" s="2">
        <v>42143</v>
      </c>
      <c r="BK235">
        <v>3</v>
      </c>
      <c r="BM235">
        <v>1409</v>
      </c>
      <c r="BO235" t="s">
        <v>118</v>
      </c>
      <c r="BP235">
        <v>17.5</v>
      </c>
      <c r="BR235">
        <v>27</v>
      </c>
      <c r="BT235">
        <v>1</v>
      </c>
      <c r="BV235">
        <v>34255833500051</v>
      </c>
      <c r="BX235" t="s">
        <v>108</v>
      </c>
      <c r="BY235">
        <v>1</v>
      </c>
      <c r="CA235">
        <v>3</v>
      </c>
      <c r="CC235">
        <v>41054531300042</v>
      </c>
      <c r="CE235" t="s">
        <v>105</v>
      </c>
      <c r="CG235">
        <v>3</v>
      </c>
      <c r="CM235" t="s">
        <v>106</v>
      </c>
      <c r="CN235" s="2">
        <v>42187</v>
      </c>
      <c r="CO235">
        <v>0</v>
      </c>
      <c r="CQ235" t="s">
        <v>105</v>
      </c>
      <c r="CR235" t="s">
        <v>107</v>
      </c>
      <c r="CS235">
        <v>41054531300042</v>
      </c>
      <c r="CU235" t="s">
        <v>108</v>
      </c>
      <c r="CV235" t="s">
        <v>109</v>
      </c>
      <c r="CW235" t="s">
        <v>110</v>
      </c>
      <c r="CX235" t="s">
        <v>111</v>
      </c>
      <c r="CY235">
        <v>1</v>
      </c>
    </row>
    <row r="236" spans="1:103" ht="15" hidden="1" customHeight="1" x14ac:dyDescent="0.2">
      <c r="A236" t="s">
        <v>104</v>
      </c>
      <c r="B236">
        <v>0</v>
      </c>
      <c r="D236" t="s">
        <v>105</v>
      </c>
      <c r="K236">
        <v>1</v>
      </c>
      <c r="M236">
        <v>2</v>
      </c>
      <c r="N236" t="s">
        <v>351</v>
      </c>
      <c r="O236">
        <v>0</v>
      </c>
      <c r="R236" t="s">
        <v>354</v>
      </c>
      <c r="S236" s="2">
        <v>42143</v>
      </c>
      <c r="T236">
        <v>4</v>
      </c>
      <c r="U236">
        <v>1</v>
      </c>
      <c r="V236">
        <v>1</v>
      </c>
      <c r="X236">
        <v>0</v>
      </c>
      <c r="Y236">
        <v>0</v>
      </c>
      <c r="Z236" s="2">
        <v>42143</v>
      </c>
      <c r="AA236" s="4" t="s">
        <v>355</v>
      </c>
      <c r="AB236">
        <v>3</v>
      </c>
      <c r="AC236">
        <v>3</v>
      </c>
      <c r="AD236" s="4" t="s">
        <v>355</v>
      </c>
      <c r="AE236">
        <v>2</v>
      </c>
      <c r="AF236">
        <v>2</v>
      </c>
      <c r="AG236" t="s">
        <v>307</v>
      </c>
      <c r="AH236">
        <v>1382</v>
      </c>
      <c r="AI236">
        <v>2</v>
      </c>
      <c r="AJ236">
        <v>2</v>
      </c>
      <c r="AM236">
        <v>422</v>
      </c>
      <c r="AN236">
        <v>422</v>
      </c>
      <c r="AO236">
        <v>1382</v>
      </c>
      <c r="AP236">
        <v>10</v>
      </c>
      <c r="AQ236">
        <v>10</v>
      </c>
      <c r="AR236">
        <v>2</v>
      </c>
      <c r="AS236">
        <v>2</v>
      </c>
      <c r="AV236">
        <v>335</v>
      </c>
      <c r="AW236">
        <v>335</v>
      </c>
      <c r="AX236" t="s">
        <v>308</v>
      </c>
      <c r="AZ236">
        <v>1</v>
      </c>
      <c r="BB236" s="2">
        <v>42144</v>
      </c>
      <c r="BC236" s="4" t="s">
        <v>356</v>
      </c>
      <c r="BD236">
        <v>41054531300042</v>
      </c>
      <c r="BF236" t="s">
        <v>108</v>
      </c>
      <c r="BG236" t="s">
        <v>352</v>
      </c>
      <c r="BH236" t="s">
        <v>353</v>
      </c>
      <c r="BJ236" s="2">
        <v>42143</v>
      </c>
      <c r="BK236">
        <v>3</v>
      </c>
      <c r="BM236">
        <v>1409</v>
      </c>
      <c r="BO236" t="s">
        <v>118</v>
      </c>
      <c r="BP236">
        <v>17.5</v>
      </c>
      <c r="BR236">
        <v>27</v>
      </c>
      <c r="BT236">
        <v>1</v>
      </c>
      <c r="BV236">
        <v>34255833500051</v>
      </c>
      <c r="BX236" t="s">
        <v>108</v>
      </c>
      <c r="BY236">
        <v>1</v>
      </c>
      <c r="CA236">
        <v>3</v>
      </c>
      <c r="CC236">
        <v>41054531300042</v>
      </c>
      <c r="CE236" t="s">
        <v>105</v>
      </c>
      <c r="CG236">
        <v>3</v>
      </c>
      <c r="CM236" t="s">
        <v>106</v>
      </c>
      <c r="CN236" s="2">
        <v>42187</v>
      </c>
      <c r="CO236">
        <v>0</v>
      </c>
      <c r="CQ236" t="s">
        <v>105</v>
      </c>
      <c r="CR236" t="s">
        <v>107</v>
      </c>
      <c r="CS236">
        <v>41054531300042</v>
      </c>
      <c r="CU236" t="s">
        <v>108</v>
      </c>
      <c r="CV236" t="s">
        <v>109</v>
      </c>
      <c r="CW236" t="s">
        <v>110</v>
      </c>
      <c r="CX236" t="s">
        <v>111</v>
      </c>
      <c r="CY236">
        <v>1</v>
      </c>
    </row>
    <row r="237" spans="1:103" ht="15" hidden="1" customHeight="1" x14ac:dyDescent="0.2">
      <c r="A237" t="s">
        <v>104</v>
      </c>
      <c r="B237">
        <v>0</v>
      </c>
      <c r="D237" t="s">
        <v>105</v>
      </c>
      <c r="K237">
        <v>1</v>
      </c>
      <c r="M237">
        <v>2</v>
      </c>
      <c r="N237" t="s">
        <v>351</v>
      </c>
      <c r="O237">
        <v>0</v>
      </c>
      <c r="R237" t="s">
        <v>354</v>
      </c>
      <c r="S237" s="2">
        <v>42143</v>
      </c>
      <c r="T237">
        <v>4</v>
      </c>
      <c r="U237">
        <v>1</v>
      </c>
      <c r="V237">
        <v>1</v>
      </c>
      <c r="X237">
        <v>0</v>
      </c>
      <c r="Y237">
        <v>0</v>
      </c>
      <c r="Z237" s="2">
        <v>42143</v>
      </c>
      <c r="AA237" s="4" t="s">
        <v>355</v>
      </c>
      <c r="AB237">
        <v>3</v>
      </c>
      <c r="AC237">
        <v>3</v>
      </c>
      <c r="AD237" s="4" t="s">
        <v>355</v>
      </c>
      <c r="AE237">
        <v>2</v>
      </c>
      <c r="AF237">
        <v>2</v>
      </c>
      <c r="AG237" t="s">
        <v>309</v>
      </c>
      <c r="AH237">
        <v>1367</v>
      </c>
      <c r="AI237">
        <v>0.1</v>
      </c>
      <c r="AJ237">
        <v>0.1</v>
      </c>
      <c r="AM237">
        <v>306</v>
      </c>
      <c r="AN237">
        <v>306</v>
      </c>
      <c r="AO237">
        <v>1367</v>
      </c>
      <c r="AP237">
        <v>1</v>
      </c>
      <c r="AQ237">
        <v>1</v>
      </c>
      <c r="AR237">
        <v>1.7</v>
      </c>
      <c r="AS237">
        <v>1.7</v>
      </c>
      <c r="AV237">
        <v>316</v>
      </c>
      <c r="AW237">
        <v>316</v>
      </c>
      <c r="AX237" t="s">
        <v>310</v>
      </c>
      <c r="AZ237">
        <v>1</v>
      </c>
      <c r="BB237" s="2">
        <v>42144</v>
      </c>
      <c r="BC237" s="4" t="s">
        <v>356</v>
      </c>
      <c r="BD237">
        <v>41054531300042</v>
      </c>
      <c r="BF237" t="s">
        <v>108</v>
      </c>
      <c r="BG237" t="s">
        <v>352</v>
      </c>
      <c r="BH237" t="s">
        <v>353</v>
      </c>
      <c r="BJ237" s="2">
        <v>42143</v>
      </c>
      <c r="BK237">
        <v>3</v>
      </c>
      <c r="BM237">
        <v>1409</v>
      </c>
      <c r="BO237" t="s">
        <v>118</v>
      </c>
      <c r="BP237">
        <v>17.5</v>
      </c>
      <c r="BR237">
        <v>27</v>
      </c>
      <c r="BT237">
        <v>1</v>
      </c>
      <c r="BV237">
        <v>34255833500051</v>
      </c>
      <c r="BX237" t="s">
        <v>108</v>
      </c>
      <c r="BY237">
        <v>1</v>
      </c>
      <c r="CA237">
        <v>3</v>
      </c>
      <c r="CC237">
        <v>41054531300042</v>
      </c>
      <c r="CE237" t="s">
        <v>105</v>
      </c>
      <c r="CG237">
        <v>3</v>
      </c>
      <c r="CM237" t="s">
        <v>106</v>
      </c>
      <c r="CN237" s="2">
        <v>42187</v>
      </c>
      <c r="CO237">
        <v>0</v>
      </c>
      <c r="CQ237" t="s">
        <v>105</v>
      </c>
      <c r="CR237" t="s">
        <v>107</v>
      </c>
      <c r="CS237">
        <v>41054531300042</v>
      </c>
      <c r="CU237" t="s">
        <v>108</v>
      </c>
      <c r="CV237" t="s">
        <v>109</v>
      </c>
      <c r="CW237" t="s">
        <v>110</v>
      </c>
      <c r="CX237" t="s">
        <v>111</v>
      </c>
      <c r="CY237">
        <v>1</v>
      </c>
    </row>
    <row r="238" spans="1:103" ht="15" hidden="1" customHeight="1" x14ac:dyDescent="0.2">
      <c r="A238" t="s">
        <v>104</v>
      </c>
      <c r="B238">
        <v>0</v>
      </c>
      <c r="D238" t="s">
        <v>105</v>
      </c>
      <c r="K238">
        <v>1</v>
      </c>
      <c r="M238">
        <v>2</v>
      </c>
      <c r="N238" t="s">
        <v>351</v>
      </c>
      <c r="O238">
        <v>0</v>
      </c>
      <c r="R238" t="s">
        <v>354</v>
      </c>
      <c r="S238" s="2">
        <v>42143</v>
      </c>
      <c r="T238">
        <v>4</v>
      </c>
      <c r="U238">
        <v>1</v>
      </c>
      <c r="V238">
        <v>1</v>
      </c>
      <c r="X238">
        <v>0</v>
      </c>
      <c r="Y238">
        <v>0</v>
      </c>
      <c r="Z238" s="2">
        <v>42143</v>
      </c>
      <c r="AA238" s="4" t="s">
        <v>355</v>
      </c>
      <c r="AB238">
        <v>3</v>
      </c>
      <c r="AC238">
        <v>3</v>
      </c>
      <c r="AD238" s="4" t="s">
        <v>355</v>
      </c>
      <c r="AE238">
        <v>2</v>
      </c>
      <c r="AF238">
        <v>2</v>
      </c>
      <c r="AG238" t="s">
        <v>312</v>
      </c>
      <c r="AH238">
        <v>1385</v>
      </c>
      <c r="AI238">
        <v>2</v>
      </c>
      <c r="AJ238">
        <v>2</v>
      </c>
      <c r="AM238">
        <v>422</v>
      </c>
      <c r="AN238">
        <v>422</v>
      </c>
      <c r="AO238">
        <v>1385</v>
      </c>
      <c r="AP238">
        <v>10</v>
      </c>
      <c r="AQ238">
        <v>10</v>
      </c>
      <c r="AR238">
        <v>2</v>
      </c>
      <c r="AS238">
        <v>2</v>
      </c>
      <c r="AV238">
        <v>333</v>
      </c>
      <c r="AW238">
        <v>333</v>
      </c>
      <c r="AX238" t="s">
        <v>313</v>
      </c>
      <c r="AZ238">
        <v>1</v>
      </c>
      <c r="BB238" s="2">
        <v>42144</v>
      </c>
      <c r="BC238" s="4" t="s">
        <v>356</v>
      </c>
      <c r="BD238">
        <v>41054531300042</v>
      </c>
      <c r="BF238" t="s">
        <v>108</v>
      </c>
      <c r="BG238" t="s">
        <v>352</v>
      </c>
      <c r="BH238" t="s">
        <v>353</v>
      </c>
      <c r="BJ238" s="2">
        <v>42143</v>
      </c>
      <c r="BK238">
        <v>3</v>
      </c>
      <c r="BM238">
        <v>1409</v>
      </c>
      <c r="BO238" t="s">
        <v>118</v>
      </c>
      <c r="BP238">
        <v>17.5</v>
      </c>
      <c r="BR238">
        <v>27</v>
      </c>
      <c r="BT238">
        <v>1</v>
      </c>
      <c r="BV238">
        <v>34255833500051</v>
      </c>
      <c r="BX238" t="s">
        <v>108</v>
      </c>
      <c r="BY238">
        <v>1</v>
      </c>
      <c r="CA238">
        <v>3</v>
      </c>
      <c r="CC238">
        <v>41054531300042</v>
      </c>
      <c r="CE238" t="s">
        <v>105</v>
      </c>
      <c r="CG238">
        <v>3</v>
      </c>
      <c r="CM238" t="s">
        <v>106</v>
      </c>
      <c r="CN238" s="2">
        <v>42187</v>
      </c>
      <c r="CO238">
        <v>0</v>
      </c>
      <c r="CQ238" t="s">
        <v>105</v>
      </c>
      <c r="CR238" t="s">
        <v>107</v>
      </c>
      <c r="CS238">
        <v>41054531300042</v>
      </c>
      <c r="CU238" t="s">
        <v>108</v>
      </c>
      <c r="CV238" t="s">
        <v>109</v>
      </c>
      <c r="CW238" t="s">
        <v>110</v>
      </c>
      <c r="CX238" t="s">
        <v>111</v>
      </c>
      <c r="CY238">
        <v>1</v>
      </c>
    </row>
    <row r="239" spans="1:103" ht="15" hidden="1" customHeight="1" x14ac:dyDescent="0.2">
      <c r="A239" t="s">
        <v>104</v>
      </c>
      <c r="B239">
        <v>0</v>
      </c>
      <c r="D239" t="s">
        <v>105</v>
      </c>
      <c r="K239">
        <v>1</v>
      </c>
      <c r="M239">
        <v>2</v>
      </c>
      <c r="N239" t="s">
        <v>351</v>
      </c>
      <c r="O239">
        <v>0</v>
      </c>
      <c r="R239" t="s">
        <v>354</v>
      </c>
      <c r="S239" s="2">
        <v>42143</v>
      </c>
      <c r="T239">
        <v>4</v>
      </c>
      <c r="U239">
        <v>1</v>
      </c>
      <c r="V239">
        <v>1</v>
      </c>
      <c r="X239">
        <v>0</v>
      </c>
      <c r="Y239">
        <v>0</v>
      </c>
      <c r="Z239" s="2">
        <v>42143</v>
      </c>
      <c r="AA239" s="4" t="s">
        <v>355</v>
      </c>
      <c r="AB239">
        <v>3</v>
      </c>
      <c r="AC239">
        <v>3</v>
      </c>
      <c r="AD239" s="4" t="s">
        <v>355</v>
      </c>
      <c r="AE239">
        <v>2</v>
      </c>
      <c r="AF239">
        <v>2</v>
      </c>
      <c r="AG239" t="s">
        <v>314</v>
      </c>
      <c r="AH239">
        <v>1348</v>
      </c>
      <c r="AI239">
        <v>1</v>
      </c>
      <c r="AJ239">
        <v>1</v>
      </c>
      <c r="AM239">
        <v>618</v>
      </c>
      <c r="AN239">
        <v>618</v>
      </c>
      <c r="AO239">
        <v>1348</v>
      </c>
      <c r="AP239">
        <v>1</v>
      </c>
      <c r="AQ239">
        <v>1</v>
      </c>
      <c r="AR239">
        <v>5.5</v>
      </c>
      <c r="AS239">
        <v>5.5</v>
      </c>
      <c r="AV239">
        <v>273</v>
      </c>
      <c r="AW239">
        <v>273</v>
      </c>
      <c r="AX239" t="s">
        <v>315</v>
      </c>
      <c r="AZ239">
        <v>1</v>
      </c>
      <c r="BB239" s="2">
        <v>42144</v>
      </c>
      <c r="BC239" s="4" t="s">
        <v>356</v>
      </c>
      <c r="BD239">
        <v>41054531300042</v>
      </c>
      <c r="BF239" t="s">
        <v>108</v>
      </c>
      <c r="BG239" t="s">
        <v>352</v>
      </c>
      <c r="BH239" t="s">
        <v>353</v>
      </c>
      <c r="BJ239" s="2">
        <v>42143</v>
      </c>
      <c r="BK239">
        <v>3</v>
      </c>
      <c r="BM239">
        <v>1409</v>
      </c>
      <c r="BO239" t="s">
        <v>118</v>
      </c>
      <c r="BP239">
        <v>17.5</v>
      </c>
      <c r="BR239">
        <v>27</v>
      </c>
      <c r="BT239">
        <v>1</v>
      </c>
      <c r="BV239">
        <v>34255833500051</v>
      </c>
      <c r="BX239" t="s">
        <v>108</v>
      </c>
      <c r="BY239">
        <v>1</v>
      </c>
      <c r="CA239">
        <v>3</v>
      </c>
      <c r="CC239">
        <v>41054531300042</v>
      </c>
      <c r="CE239" t="s">
        <v>105</v>
      </c>
      <c r="CG239">
        <v>3</v>
      </c>
      <c r="CM239" t="s">
        <v>106</v>
      </c>
      <c r="CN239" s="2">
        <v>42187</v>
      </c>
      <c r="CO239">
        <v>0</v>
      </c>
      <c r="CQ239" t="s">
        <v>105</v>
      </c>
      <c r="CR239" t="s">
        <v>107</v>
      </c>
      <c r="CS239">
        <v>41054531300042</v>
      </c>
      <c r="CU239" t="s">
        <v>108</v>
      </c>
      <c r="CV239" t="s">
        <v>109</v>
      </c>
      <c r="CW239" t="s">
        <v>110</v>
      </c>
      <c r="CX239" t="s">
        <v>111</v>
      </c>
      <c r="CY239">
        <v>1</v>
      </c>
    </row>
    <row r="240" spans="1:103" ht="15" hidden="1" customHeight="1" x14ac:dyDescent="0.2">
      <c r="A240" t="s">
        <v>104</v>
      </c>
      <c r="B240">
        <v>0</v>
      </c>
      <c r="D240" t="s">
        <v>105</v>
      </c>
      <c r="K240">
        <v>1</v>
      </c>
      <c r="M240">
        <v>2</v>
      </c>
      <c r="N240" t="s">
        <v>351</v>
      </c>
      <c r="O240">
        <v>0</v>
      </c>
      <c r="R240" t="s">
        <v>354</v>
      </c>
      <c r="S240" s="2">
        <v>42143</v>
      </c>
      <c r="T240">
        <v>4</v>
      </c>
      <c r="U240">
        <v>1</v>
      </c>
      <c r="V240">
        <v>1</v>
      </c>
      <c r="X240">
        <v>0</v>
      </c>
      <c r="Y240">
        <v>0</v>
      </c>
      <c r="Z240" s="2">
        <v>42143</v>
      </c>
      <c r="AA240" s="4" t="s">
        <v>355</v>
      </c>
      <c r="AB240">
        <v>3</v>
      </c>
      <c r="AC240">
        <v>3</v>
      </c>
      <c r="AD240" s="4" t="s">
        <v>355</v>
      </c>
      <c r="AE240">
        <v>2</v>
      </c>
      <c r="AF240">
        <v>2</v>
      </c>
      <c r="AG240" t="s">
        <v>316</v>
      </c>
      <c r="AH240">
        <v>1375</v>
      </c>
      <c r="AI240">
        <v>0.2</v>
      </c>
      <c r="AJ240">
        <v>0.2</v>
      </c>
      <c r="AM240">
        <v>306</v>
      </c>
      <c r="AN240">
        <v>306</v>
      </c>
      <c r="AO240">
        <v>1375</v>
      </c>
      <c r="AP240">
        <v>1</v>
      </c>
      <c r="AQ240">
        <v>1</v>
      </c>
      <c r="AR240">
        <v>87.19</v>
      </c>
      <c r="AS240">
        <v>87.19</v>
      </c>
      <c r="AV240">
        <v>326</v>
      </c>
      <c r="AW240">
        <v>326</v>
      </c>
      <c r="AX240" t="s">
        <v>317</v>
      </c>
      <c r="AZ240">
        <v>1</v>
      </c>
      <c r="BB240" s="2">
        <v>42144</v>
      </c>
      <c r="BC240" s="4" t="s">
        <v>356</v>
      </c>
      <c r="BD240">
        <v>41054531300042</v>
      </c>
      <c r="BF240" t="s">
        <v>108</v>
      </c>
      <c r="BG240" t="s">
        <v>352</v>
      </c>
      <c r="BH240" t="s">
        <v>353</v>
      </c>
      <c r="BJ240" s="2">
        <v>42143</v>
      </c>
      <c r="BK240">
        <v>3</v>
      </c>
      <c r="BM240">
        <v>1409</v>
      </c>
      <c r="BO240" t="s">
        <v>118</v>
      </c>
      <c r="BP240">
        <v>17.5</v>
      </c>
      <c r="BR240">
        <v>27</v>
      </c>
      <c r="BT240">
        <v>1</v>
      </c>
      <c r="BV240">
        <v>34255833500051</v>
      </c>
      <c r="BX240" t="s">
        <v>108</v>
      </c>
      <c r="BY240">
        <v>1</v>
      </c>
      <c r="CA240">
        <v>3</v>
      </c>
      <c r="CC240">
        <v>41054531300042</v>
      </c>
      <c r="CE240" t="s">
        <v>105</v>
      </c>
      <c r="CG240">
        <v>3</v>
      </c>
      <c r="CM240" t="s">
        <v>106</v>
      </c>
      <c r="CN240" s="2">
        <v>42187</v>
      </c>
      <c r="CO240">
        <v>0</v>
      </c>
      <c r="CQ240" t="s">
        <v>105</v>
      </c>
      <c r="CR240" t="s">
        <v>107</v>
      </c>
      <c r="CS240">
        <v>41054531300042</v>
      </c>
      <c r="CU240" t="s">
        <v>108</v>
      </c>
      <c r="CV240" t="s">
        <v>109</v>
      </c>
      <c r="CW240" t="s">
        <v>110</v>
      </c>
      <c r="CX240" t="s">
        <v>111</v>
      </c>
      <c r="CY240">
        <v>1</v>
      </c>
    </row>
    <row r="241" spans="1:103" ht="15" hidden="1" customHeight="1" x14ac:dyDescent="0.2">
      <c r="A241" t="s">
        <v>104</v>
      </c>
      <c r="B241">
        <v>0</v>
      </c>
      <c r="D241" t="s">
        <v>105</v>
      </c>
      <c r="K241">
        <v>1</v>
      </c>
      <c r="M241">
        <v>2</v>
      </c>
      <c r="N241" t="s">
        <v>351</v>
      </c>
      <c r="O241">
        <v>0</v>
      </c>
      <c r="R241" t="s">
        <v>354</v>
      </c>
      <c r="S241" s="2">
        <v>42143</v>
      </c>
      <c r="T241">
        <v>4</v>
      </c>
      <c r="U241">
        <v>1</v>
      </c>
      <c r="V241">
        <v>1</v>
      </c>
      <c r="X241">
        <v>0</v>
      </c>
      <c r="Y241">
        <v>0</v>
      </c>
      <c r="Z241" s="2">
        <v>42143</v>
      </c>
      <c r="AA241" s="4" t="s">
        <v>355</v>
      </c>
      <c r="AB241">
        <v>3</v>
      </c>
      <c r="AC241">
        <v>3</v>
      </c>
      <c r="AD241" s="4" t="s">
        <v>355</v>
      </c>
      <c r="AE241">
        <v>2</v>
      </c>
      <c r="AF241">
        <v>2</v>
      </c>
      <c r="AG241" t="s">
        <v>323</v>
      </c>
      <c r="AH241">
        <v>1338</v>
      </c>
      <c r="AI241">
        <v>0.2</v>
      </c>
      <c r="AJ241">
        <v>0.2</v>
      </c>
      <c r="AM241">
        <v>266</v>
      </c>
      <c r="AN241">
        <v>266</v>
      </c>
      <c r="AO241">
        <v>1338</v>
      </c>
      <c r="AP241">
        <v>1</v>
      </c>
      <c r="AQ241">
        <v>1</v>
      </c>
      <c r="AR241">
        <v>5.0999999999999996</v>
      </c>
      <c r="AS241">
        <v>5.0999999999999996</v>
      </c>
      <c r="AV241">
        <v>179</v>
      </c>
      <c r="AW241">
        <v>179</v>
      </c>
      <c r="AX241" t="s">
        <v>324</v>
      </c>
      <c r="AZ241">
        <v>1</v>
      </c>
      <c r="BB241" s="2">
        <v>42144</v>
      </c>
      <c r="BC241" s="4" t="s">
        <v>356</v>
      </c>
      <c r="BD241">
        <v>41054531300042</v>
      </c>
      <c r="BF241" t="s">
        <v>108</v>
      </c>
      <c r="BG241" t="s">
        <v>352</v>
      </c>
      <c r="BH241" t="s">
        <v>353</v>
      </c>
      <c r="BJ241" s="2">
        <v>42143</v>
      </c>
      <c r="BK241">
        <v>3</v>
      </c>
      <c r="BM241">
        <v>1409</v>
      </c>
      <c r="BO241" t="s">
        <v>118</v>
      </c>
      <c r="BP241">
        <v>17.5</v>
      </c>
      <c r="BR241">
        <v>27</v>
      </c>
      <c r="BT241">
        <v>1</v>
      </c>
      <c r="BV241">
        <v>34255833500051</v>
      </c>
      <c r="BX241" t="s">
        <v>108</v>
      </c>
      <c r="BY241">
        <v>1</v>
      </c>
      <c r="CA241">
        <v>3</v>
      </c>
      <c r="CC241">
        <v>41054531300042</v>
      </c>
      <c r="CE241" t="s">
        <v>105</v>
      </c>
      <c r="CG241">
        <v>3</v>
      </c>
      <c r="CM241" t="s">
        <v>106</v>
      </c>
      <c r="CN241" s="2">
        <v>42187</v>
      </c>
      <c r="CO241">
        <v>0</v>
      </c>
      <c r="CQ241" t="s">
        <v>105</v>
      </c>
      <c r="CR241" t="s">
        <v>107</v>
      </c>
      <c r="CS241">
        <v>41054531300042</v>
      </c>
      <c r="CU241" t="s">
        <v>108</v>
      </c>
      <c r="CV241" t="s">
        <v>109</v>
      </c>
      <c r="CW241" t="s">
        <v>110</v>
      </c>
      <c r="CX241" t="s">
        <v>111</v>
      </c>
      <c r="CY241">
        <v>1</v>
      </c>
    </row>
    <row r="242" spans="1:103" ht="15" hidden="1" customHeight="1" x14ac:dyDescent="0.2">
      <c r="A242" t="s">
        <v>104</v>
      </c>
      <c r="B242">
        <v>0</v>
      </c>
      <c r="D242" t="s">
        <v>105</v>
      </c>
      <c r="K242">
        <v>1</v>
      </c>
      <c r="M242">
        <v>2</v>
      </c>
      <c r="N242" t="s">
        <v>351</v>
      </c>
      <c r="O242">
        <v>0</v>
      </c>
      <c r="R242" t="s">
        <v>354</v>
      </c>
      <c r="S242" s="2">
        <v>42143</v>
      </c>
      <c r="T242">
        <v>4</v>
      </c>
      <c r="U242">
        <v>1</v>
      </c>
      <c r="V242">
        <v>1</v>
      </c>
      <c r="X242">
        <v>0</v>
      </c>
      <c r="Y242">
        <v>0</v>
      </c>
      <c r="Z242" s="2">
        <v>42143</v>
      </c>
      <c r="AA242" s="4" t="s">
        <v>355</v>
      </c>
      <c r="AB242">
        <v>23</v>
      </c>
      <c r="AC242">
        <v>23</v>
      </c>
      <c r="AD242" s="4" t="s">
        <v>355</v>
      </c>
      <c r="AE242">
        <v>2</v>
      </c>
      <c r="AF242">
        <v>2</v>
      </c>
      <c r="AG242" t="s">
        <v>325</v>
      </c>
      <c r="AH242">
        <v>1347</v>
      </c>
      <c r="AM242">
        <v>234</v>
      </c>
      <c r="AN242">
        <v>234</v>
      </c>
      <c r="AO242">
        <v>1347</v>
      </c>
      <c r="AP242">
        <v>1</v>
      </c>
      <c r="AQ242">
        <v>1</v>
      </c>
      <c r="AR242">
        <v>26.4</v>
      </c>
      <c r="AS242">
        <v>26.4</v>
      </c>
      <c r="AV242">
        <v>28</v>
      </c>
      <c r="AW242">
        <v>28</v>
      </c>
      <c r="AX242" t="s">
        <v>326</v>
      </c>
      <c r="AZ242">
        <v>1</v>
      </c>
      <c r="BB242" s="2">
        <v>42144</v>
      </c>
      <c r="BC242" s="4" t="s">
        <v>356</v>
      </c>
      <c r="BD242">
        <v>41054531300042</v>
      </c>
      <c r="BF242" t="s">
        <v>108</v>
      </c>
      <c r="BG242" t="s">
        <v>352</v>
      </c>
      <c r="BH242" t="s">
        <v>353</v>
      </c>
      <c r="BJ242" s="2">
        <v>42143</v>
      </c>
      <c r="BK242">
        <v>3</v>
      </c>
      <c r="BM242">
        <v>1409</v>
      </c>
      <c r="BO242" t="s">
        <v>118</v>
      </c>
      <c r="BP242">
        <v>17.5</v>
      </c>
      <c r="BR242">
        <v>27</v>
      </c>
      <c r="BT242">
        <v>1</v>
      </c>
      <c r="BV242">
        <v>34255833500051</v>
      </c>
      <c r="BX242" t="s">
        <v>108</v>
      </c>
      <c r="BY242">
        <v>1</v>
      </c>
      <c r="CA242">
        <v>3</v>
      </c>
      <c r="CC242">
        <v>41054531300042</v>
      </c>
      <c r="CE242" t="s">
        <v>105</v>
      </c>
      <c r="CG242">
        <v>3</v>
      </c>
      <c r="CM242" t="s">
        <v>106</v>
      </c>
      <c r="CN242" s="2">
        <v>42187</v>
      </c>
      <c r="CO242">
        <v>0</v>
      </c>
      <c r="CQ242" t="s">
        <v>105</v>
      </c>
      <c r="CR242" t="s">
        <v>107</v>
      </c>
      <c r="CS242">
        <v>41054531300042</v>
      </c>
      <c r="CU242" t="s">
        <v>108</v>
      </c>
      <c r="CV242" t="s">
        <v>109</v>
      </c>
      <c r="CW242" t="s">
        <v>110</v>
      </c>
      <c r="CX242" t="s">
        <v>111</v>
      </c>
      <c r="CY242">
        <v>1</v>
      </c>
    </row>
    <row r="243" spans="1:103" ht="15" hidden="1" customHeight="1" x14ac:dyDescent="0.2">
      <c r="A243" t="s">
        <v>104</v>
      </c>
      <c r="B243">
        <v>0</v>
      </c>
      <c r="D243" t="s">
        <v>105</v>
      </c>
      <c r="K243">
        <v>1</v>
      </c>
      <c r="M243">
        <v>2</v>
      </c>
      <c r="N243" t="s">
        <v>351</v>
      </c>
      <c r="O243">
        <v>0</v>
      </c>
      <c r="R243" t="s">
        <v>354</v>
      </c>
      <c r="S243" s="2">
        <v>42143</v>
      </c>
      <c r="T243">
        <v>4</v>
      </c>
      <c r="U243">
        <v>1</v>
      </c>
      <c r="V243">
        <v>1</v>
      </c>
      <c r="X243">
        <v>0</v>
      </c>
      <c r="Y243">
        <v>0</v>
      </c>
      <c r="Z243" s="2">
        <v>42143</v>
      </c>
      <c r="AA243" s="4" t="s">
        <v>355</v>
      </c>
      <c r="AB243">
        <v>3</v>
      </c>
      <c r="AC243">
        <v>3</v>
      </c>
      <c r="AD243" s="4" t="s">
        <v>355</v>
      </c>
      <c r="AE243">
        <v>2</v>
      </c>
      <c r="AF243">
        <v>2</v>
      </c>
      <c r="AG243" t="s">
        <v>327</v>
      </c>
      <c r="AH243">
        <v>2559</v>
      </c>
      <c r="AI243">
        <v>1</v>
      </c>
      <c r="AJ243">
        <v>1</v>
      </c>
      <c r="AM243">
        <v>422</v>
      </c>
      <c r="AN243">
        <v>422</v>
      </c>
      <c r="AO243">
        <v>2559</v>
      </c>
      <c r="AP243">
        <v>10</v>
      </c>
      <c r="AQ243">
        <v>10</v>
      </c>
      <c r="AR243">
        <v>1</v>
      </c>
      <c r="AS243">
        <v>1</v>
      </c>
      <c r="AV243">
        <v>424</v>
      </c>
      <c r="AW243">
        <v>424</v>
      </c>
      <c r="AX243" t="s">
        <v>328</v>
      </c>
      <c r="AZ243">
        <v>1</v>
      </c>
      <c r="BB243" s="2">
        <v>42144</v>
      </c>
      <c r="BC243" s="4" t="s">
        <v>356</v>
      </c>
      <c r="BD243">
        <v>41054531300042</v>
      </c>
      <c r="BF243" t="s">
        <v>108</v>
      </c>
      <c r="BG243" t="s">
        <v>352</v>
      </c>
      <c r="BH243" t="s">
        <v>353</v>
      </c>
      <c r="BJ243" s="2">
        <v>42143</v>
      </c>
      <c r="BK243">
        <v>3</v>
      </c>
      <c r="BM243">
        <v>1409</v>
      </c>
      <c r="BO243" t="s">
        <v>118</v>
      </c>
      <c r="BP243">
        <v>17.5</v>
      </c>
      <c r="BR243">
        <v>27</v>
      </c>
      <c r="BT243">
        <v>1</v>
      </c>
      <c r="BV243">
        <v>34255833500051</v>
      </c>
      <c r="BX243" t="s">
        <v>108</v>
      </c>
      <c r="BY243">
        <v>1</v>
      </c>
      <c r="CA243">
        <v>3</v>
      </c>
      <c r="CC243">
        <v>41054531300042</v>
      </c>
      <c r="CE243" t="s">
        <v>105</v>
      </c>
      <c r="CG243">
        <v>3</v>
      </c>
      <c r="CM243" t="s">
        <v>106</v>
      </c>
      <c r="CN243" s="2">
        <v>42187</v>
      </c>
      <c r="CO243">
        <v>0</v>
      </c>
      <c r="CQ243" t="s">
        <v>105</v>
      </c>
      <c r="CR243" t="s">
        <v>107</v>
      </c>
      <c r="CS243">
        <v>41054531300042</v>
      </c>
      <c r="CU243" t="s">
        <v>108</v>
      </c>
      <c r="CV243" t="s">
        <v>109</v>
      </c>
      <c r="CW243" t="s">
        <v>110</v>
      </c>
      <c r="CX243" t="s">
        <v>111</v>
      </c>
      <c r="CY243">
        <v>1</v>
      </c>
    </row>
    <row r="244" spans="1:103" ht="15" hidden="1" customHeight="1" x14ac:dyDescent="0.2">
      <c r="A244" t="s">
        <v>104</v>
      </c>
      <c r="B244">
        <v>0</v>
      </c>
      <c r="D244" t="s">
        <v>105</v>
      </c>
      <c r="K244">
        <v>1</v>
      </c>
      <c r="M244">
        <v>2</v>
      </c>
      <c r="N244" t="s">
        <v>351</v>
      </c>
      <c r="O244">
        <v>0</v>
      </c>
      <c r="R244" t="s">
        <v>354</v>
      </c>
      <c r="S244" s="2">
        <v>42143</v>
      </c>
      <c r="T244">
        <v>4</v>
      </c>
      <c r="U244">
        <v>1</v>
      </c>
      <c r="V244">
        <v>1</v>
      </c>
      <c r="X244">
        <v>0</v>
      </c>
      <c r="Y244">
        <v>0</v>
      </c>
      <c r="Z244" s="2">
        <v>42143</v>
      </c>
      <c r="AA244" s="4" t="s">
        <v>355</v>
      </c>
      <c r="AB244">
        <v>23</v>
      </c>
      <c r="AC244">
        <v>23</v>
      </c>
      <c r="AD244" s="4" t="s">
        <v>355</v>
      </c>
      <c r="AE244">
        <v>2</v>
      </c>
      <c r="AF244">
        <v>2</v>
      </c>
      <c r="AG244" t="s">
        <v>332</v>
      </c>
      <c r="AH244">
        <v>1345</v>
      </c>
      <c r="AI244">
        <v>0.5</v>
      </c>
      <c r="AJ244">
        <v>0.5</v>
      </c>
      <c r="AM244">
        <v>3</v>
      </c>
      <c r="AN244">
        <v>3</v>
      </c>
      <c r="AO244">
        <v>1345</v>
      </c>
      <c r="AP244">
        <v>1</v>
      </c>
      <c r="AQ244">
        <v>1</v>
      </c>
      <c r="AR244">
        <v>6.9</v>
      </c>
      <c r="AS244">
        <v>6.9</v>
      </c>
      <c r="AV244">
        <v>28</v>
      </c>
      <c r="AW244">
        <v>28</v>
      </c>
      <c r="AX244" t="s">
        <v>326</v>
      </c>
      <c r="AZ244">
        <v>1</v>
      </c>
      <c r="BB244" s="2">
        <v>42144</v>
      </c>
      <c r="BC244" s="4" t="s">
        <v>356</v>
      </c>
      <c r="BD244">
        <v>41054531300042</v>
      </c>
      <c r="BF244" t="s">
        <v>108</v>
      </c>
      <c r="BG244" t="s">
        <v>352</v>
      </c>
      <c r="BH244" t="s">
        <v>353</v>
      </c>
      <c r="BJ244" s="2">
        <v>42143</v>
      </c>
      <c r="BK244">
        <v>3</v>
      </c>
      <c r="BM244">
        <v>1409</v>
      </c>
      <c r="BO244" t="s">
        <v>118</v>
      </c>
      <c r="BP244">
        <v>17.5</v>
      </c>
      <c r="BR244">
        <v>27</v>
      </c>
      <c r="BT244">
        <v>1</v>
      </c>
      <c r="BV244">
        <v>34255833500051</v>
      </c>
      <c r="BX244" t="s">
        <v>108</v>
      </c>
      <c r="BY244">
        <v>1</v>
      </c>
      <c r="CA244">
        <v>3</v>
      </c>
      <c r="CC244">
        <v>41054531300042</v>
      </c>
      <c r="CE244" t="s">
        <v>105</v>
      </c>
      <c r="CG244">
        <v>3</v>
      </c>
      <c r="CM244" t="s">
        <v>106</v>
      </c>
      <c r="CN244" s="2">
        <v>42187</v>
      </c>
      <c r="CO244">
        <v>0</v>
      </c>
      <c r="CQ244" t="s">
        <v>105</v>
      </c>
      <c r="CR244" t="s">
        <v>107</v>
      </c>
      <c r="CS244">
        <v>41054531300042</v>
      </c>
      <c r="CU244" t="s">
        <v>108</v>
      </c>
      <c r="CV244" t="s">
        <v>109</v>
      </c>
      <c r="CW244" t="s">
        <v>110</v>
      </c>
      <c r="CX244" t="s">
        <v>111</v>
      </c>
      <c r="CY244">
        <v>1</v>
      </c>
    </row>
    <row r="245" spans="1:103" ht="15" hidden="1" customHeight="1" x14ac:dyDescent="0.2">
      <c r="A245" t="s">
        <v>104</v>
      </c>
      <c r="B245">
        <v>0</v>
      </c>
      <c r="D245" t="s">
        <v>105</v>
      </c>
      <c r="K245">
        <v>1</v>
      </c>
      <c r="M245">
        <v>2</v>
      </c>
      <c r="N245" t="s">
        <v>351</v>
      </c>
      <c r="O245">
        <v>0</v>
      </c>
      <c r="R245" t="s">
        <v>354</v>
      </c>
      <c r="S245" s="2">
        <v>42143</v>
      </c>
      <c r="T245">
        <v>4</v>
      </c>
      <c r="U245">
        <v>1</v>
      </c>
      <c r="V245">
        <v>1</v>
      </c>
      <c r="X245">
        <v>0</v>
      </c>
      <c r="Y245">
        <v>0</v>
      </c>
      <c r="Z245" s="2">
        <v>42143</v>
      </c>
      <c r="AA245" s="4" t="s">
        <v>355</v>
      </c>
      <c r="AB245">
        <v>3</v>
      </c>
      <c r="AC245">
        <v>3</v>
      </c>
      <c r="AD245" s="4" t="s">
        <v>355</v>
      </c>
      <c r="AE245">
        <v>2</v>
      </c>
      <c r="AF245">
        <v>2</v>
      </c>
      <c r="AG245" t="s">
        <v>333</v>
      </c>
      <c r="AH245">
        <v>2555</v>
      </c>
      <c r="AI245">
        <v>1</v>
      </c>
      <c r="AJ245">
        <v>1</v>
      </c>
      <c r="AM245">
        <v>422</v>
      </c>
      <c r="AN245">
        <v>422</v>
      </c>
      <c r="AO245">
        <v>2555</v>
      </c>
      <c r="AP245">
        <v>10</v>
      </c>
      <c r="AQ245">
        <v>10</v>
      </c>
      <c r="AR245">
        <v>1</v>
      </c>
      <c r="AS245">
        <v>1</v>
      </c>
      <c r="AV245">
        <v>480</v>
      </c>
      <c r="AW245">
        <v>480</v>
      </c>
      <c r="AX245" t="s">
        <v>334</v>
      </c>
      <c r="AZ245">
        <v>1</v>
      </c>
      <c r="BB245" s="2">
        <v>42144</v>
      </c>
      <c r="BC245" s="4" t="s">
        <v>356</v>
      </c>
      <c r="BD245">
        <v>41054531300042</v>
      </c>
      <c r="BF245" t="s">
        <v>108</v>
      </c>
      <c r="BG245" t="s">
        <v>352</v>
      </c>
      <c r="BH245" t="s">
        <v>353</v>
      </c>
      <c r="BJ245" s="2">
        <v>42143</v>
      </c>
      <c r="BK245">
        <v>3</v>
      </c>
      <c r="BM245">
        <v>1409</v>
      </c>
      <c r="BO245" t="s">
        <v>118</v>
      </c>
      <c r="BP245">
        <v>17.5</v>
      </c>
      <c r="BR245">
        <v>27</v>
      </c>
      <c r="BT245">
        <v>1</v>
      </c>
      <c r="BV245">
        <v>34255833500051</v>
      </c>
      <c r="BX245" t="s">
        <v>108</v>
      </c>
      <c r="BY245">
        <v>1</v>
      </c>
      <c r="CA245">
        <v>3</v>
      </c>
      <c r="CC245">
        <v>41054531300042</v>
      </c>
      <c r="CE245" t="s">
        <v>105</v>
      </c>
      <c r="CG245">
        <v>3</v>
      </c>
      <c r="CM245" t="s">
        <v>106</v>
      </c>
      <c r="CN245" s="2">
        <v>42187</v>
      </c>
      <c r="CO245">
        <v>0</v>
      </c>
      <c r="CQ245" t="s">
        <v>105</v>
      </c>
      <c r="CR245" t="s">
        <v>107</v>
      </c>
      <c r="CS245">
        <v>41054531300042</v>
      </c>
      <c r="CU245" t="s">
        <v>108</v>
      </c>
      <c r="CV245" t="s">
        <v>109</v>
      </c>
      <c r="CW245" t="s">
        <v>110</v>
      </c>
      <c r="CX245" t="s">
        <v>111</v>
      </c>
      <c r="CY245">
        <v>1</v>
      </c>
    </row>
    <row r="246" spans="1:103" ht="15" hidden="1" customHeight="1" x14ac:dyDescent="0.2">
      <c r="A246" t="s">
        <v>104</v>
      </c>
      <c r="B246">
        <v>0</v>
      </c>
      <c r="D246" t="s">
        <v>105</v>
      </c>
      <c r="K246">
        <v>1</v>
      </c>
      <c r="M246">
        <v>2</v>
      </c>
      <c r="N246" t="s">
        <v>351</v>
      </c>
      <c r="O246">
        <v>0</v>
      </c>
      <c r="R246" t="s">
        <v>354</v>
      </c>
      <c r="S246" s="2">
        <v>42143</v>
      </c>
      <c r="T246">
        <v>4</v>
      </c>
      <c r="U246">
        <v>1</v>
      </c>
      <c r="V246">
        <v>1</v>
      </c>
      <c r="X246">
        <v>0</v>
      </c>
      <c r="Y246">
        <v>0</v>
      </c>
      <c r="Z246" s="2">
        <v>42143</v>
      </c>
      <c r="AA246" s="4" t="s">
        <v>355</v>
      </c>
      <c r="AB246">
        <v>3</v>
      </c>
      <c r="AC246">
        <v>3</v>
      </c>
      <c r="AD246" s="4" t="s">
        <v>355</v>
      </c>
      <c r="AE246">
        <v>2</v>
      </c>
      <c r="AF246">
        <v>2</v>
      </c>
      <c r="AG246" t="s">
        <v>335</v>
      </c>
      <c r="AH246">
        <v>1373</v>
      </c>
      <c r="AI246">
        <v>10</v>
      </c>
      <c r="AJ246">
        <v>10</v>
      </c>
      <c r="AM246">
        <v>422</v>
      </c>
      <c r="AN246">
        <v>422</v>
      </c>
      <c r="AO246">
        <v>1373</v>
      </c>
      <c r="AP246">
        <v>10</v>
      </c>
      <c r="AQ246">
        <v>10</v>
      </c>
      <c r="AR246">
        <v>10</v>
      </c>
      <c r="AS246">
        <v>10</v>
      </c>
      <c r="AV246">
        <v>388</v>
      </c>
      <c r="AW246">
        <v>388</v>
      </c>
      <c r="AX246" t="s">
        <v>336</v>
      </c>
      <c r="AZ246">
        <v>1</v>
      </c>
      <c r="BB246" s="2">
        <v>42144</v>
      </c>
      <c r="BC246" s="4" t="s">
        <v>356</v>
      </c>
      <c r="BD246">
        <v>41054531300042</v>
      </c>
      <c r="BF246" t="s">
        <v>108</v>
      </c>
      <c r="BG246" t="s">
        <v>352</v>
      </c>
      <c r="BH246" t="s">
        <v>353</v>
      </c>
      <c r="BJ246" s="2">
        <v>42143</v>
      </c>
      <c r="BK246">
        <v>3</v>
      </c>
      <c r="BM246">
        <v>1409</v>
      </c>
      <c r="BO246" t="s">
        <v>118</v>
      </c>
      <c r="BP246">
        <v>17.5</v>
      </c>
      <c r="BR246">
        <v>27</v>
      </c>
      <c r="BT246">
        <v>1</v>
      </c>
      <c r="BV246">
        <v>34255833500051</v>
      </c>
      <c r="BX246" t="s">
        <v>108</v>
      </c>
      <c r="BY246">
        <v>1</v>
      </c>
      <c r="CA246">
        <v>3</v>
      </c>
      <c r="CC246">
        <v>41054531300042</v>
      </c>
      <c r="CE246" t="s">
        <v>105</v>
      </c>
      <c r="CG246">
        <v>3</v>
      </c>
      <c r="CM246" t="s">
        <v>106</v>
      </c>
      <c r="CN246" s="2">
        <v>42187</v>
      </c>
      <c r="CO246">
        <v>0</v>
      </c>
      <c r="CQ246" t="s">
        <v>105</v>
      </c>
      <c r="CR246" t="s">
        <v>107</v>
      </c>
      <c r="CS246">
        <v>41054531300042</v>
      </c>
      <c r="CU246" t="s">
        <v>108</v>
      </c>
      <c r="CV246" t="s">
        <v>109</v>
      </c>
      <c r="CW246" t="s">
        <v>110</v>
      </c>
      <c r="CX246" t="s">
        <v>111</v>
      </c>
      <c r="CY246">
        <v>1</v>
      </c>
    </row>
    <row r="247" spans="1:103" ht="15" hidden="1" customHeight="1" x14ac:dyDescent="0.2">
      <c r="A247" t="s">
        <v>104</v>
      </c>
      <c r="B247">
        <v>0</v>
      </c>
      <c r="D247" t="s">
        <v>105</v>
      </c>
      <c r="K247">
        <v>1</v>
      </c>
      <c r="M247">
        <v>2</v>
      </c>
      <c r="N247" t="s">
        <v>351</v>
      </c>
      <c r="O247">
        <v>0</v>
      </c>
      <c r="R247" t="s">
        <v>354</v>
      </c>
      <c r="S247" s="2">
        <v>42143</v>
      </c>
      <c r="T247">
        <v>4</v>
      </c>
      <c r="U247">
        <v>1</v>
      </c>
      <c r="V247">
        <v>1</v>
      </c>
      <c r="X247">
        <v>0</v>
      </c>
      <c r="Y247">
        <v>0</v>
      </c>
      <c r="Z247" s="2">
        <v>42143</v>
      </c>
      <c r="AA247" s="4" t="s">
        <v>355</v>
      </c>
      <c r="AB247">
        <v>3</v>
      </c>
      <c r="AC247">
        <v>3</v>
      </c>
      <c r="AD247" s="4" t="s">
        <v>355</v>
      </c>
      <c r="AE247">
        <v>2</v>
      </c>
      <c r="AF247">
        <v>2</v>
      </c>
      <c r="AG247" t="s">
        <v>342</v>
      </c>
      <c r="AH247">
        <v>1361</v>
      </c>
      <c r="AI247">
        <v>10</v>
      </c>
      <c r="AJ247">
        <v>10</v>
      </c>
      <c r="AM247">
        <v>422</v>
      </c>
      <c r="AN247">
        <v>422</v>
      </c>
      <c r="AO247">
        <v>1361</v>
      </c>
      <c r="AP247">
        <v>10</v>
      </c>
      <c r="AQ247">
        <v>10</v>
      </c>
      <c r="AR247">
        <v>10</v>
      </c>
      <c r="AS247">
        <v>10</v>
      </c>
      <c r="AV247">
        <v>421</v>
      </c>
      <c r="AW247">
        <v>421</v>
      </c>
      <c r="AX247" t="s">
        <v>343</v>
      </c>
      <c r="AZ247">
        <v>1</v>
      </c>
      <c r="BB247" s="2">
        <v>42144</v>
      </c>
      <c r="BC247" s="4" t="s">
        <v>356</v>
      </c>
      <c r="BD247">
        <v>41054531300042</v>
      </c>
      <c r="BF247" t="s">
        <v>108</v>
      </c>
      <c r="BG247" t="s">
        <v>352</v>
      </c>
      <c r="BH247" t="s">
        <v>353</v>
      </c>
      <c r="BJ247" s="2">
        <v>42143</v>
      </c>
      <c r="BK247">
        <v>3</v>
      </c>
      <c r="BM247">
        <v>1409</v>
      </c>
      <c r="BO247" t="s">
        <v>118</v>
      </c>
      <c r="BP247">
        <v>17.5</v>
      </c>
      <c r="BR247">
        <v>27</v>
      </c>
      <c r="BT247">
        <v>1</v>
      </c>
      <c r="BV247">
        <v>34255833500051</v>
      </c>
      <c r="BX247" t="s">
        <v>108</v>
      </c>
      <c r="BY247">
        <v>1</v>
      </c>
      <c r="CA247">
        <v>3</v>
      </c>
      <c r="CC247">
        <v>41054531300042</v>
      </c>
      <c r="CE247" t="s">
        <v>105</v>
      </c>
      <c r="CG247">
        <v>3</v>
      </c>
      <c r="CM247" t="s">
        <v>106</v>
      </c>
      <c r="CN247" s="2">
        <v>42187</v>
      </c>
      <c r="CO247">
        <v>0</v>
      </c>
      <c r="CQ247" t="s">
        <v>105</v>
      </c>
      <c r="CR247" t="s">
        <v>107</v>
      </c>
      <c r="CS247">
        <v>41054531300042</v>
      </c>
      <c r="CU247" t="s">
        <v>108</v>
      </c>
      <c r="CV247" t="s">
        <v>109</v>
      </c>
      <c r="CW247" t="s">
        <v>110</v>
      </c>
      <c r="CX247" t="s">
        <v>111</v>
      </c>
      <c r="CY247">
        <v>1</v>
      </c>
    </row>
    <row r="248" spans="1:103" ht="15" hidden="1" customHeight="1" x14ac:dyDescent="0.2">
      <c r="A248" t="s">
        <v>104</v>
      </c>
      <c r="B248">
        <v>0</v>
      </c>
      <c r="D248" t="s">
        <v>105</v>
      </c>
      <c r="K248">
        <v>1</v>
      </c>
      <c r="M248">
        <v>2</v>
      </c>
      <c r="N248" t="s">
        <v>351</v>
      </c>
      <c r="O248">
        <v>0</v>
      </c>
      <c r="R248" t="s">
        <v>354</v>
      </c>
      <c r="S248" s="2">
        <v>42143</v>
      </c>
      <c r="T248">
        <v>4</v>
      </c>
      <c r="U248">
        <v>1</v>
      </c>
      <c r="V248">
        <v>1</v>
      </c>
      <c r="X248">
        <v>0</v>
      </c>
      <c r="Y248">
        <v>0</v>
      </c>
      <c r="Z248" s="2">
        <v>42143</v>
      </c>
      <c r="AA248" s="4" t="s">
        <v>355</v>
      </c>
      <c r="AB248">
        <v>3</v>
      </c>
      <c r="AC248">
        <v>3</v>
      </c>
      <c r="AD248" s="4" t="s">
        <v>355</v>
      </c>
      <c r="AE248">
        <v>2</v>
      </c>
      <c r="AF248">
        <v>2</v>
      </c>
      <c r="AG248" t="s">
        <v>344</v>
      </c>
      <c r="AH248">
        <v>1384</v>
      </c>
      <c r="AI248">
        <v>5</v>
      </c>
      <c r="AJ248">
        <v>5</v>
      </c>
      <c r="AM248">
        <v>422</v>
      </c>
      <c r="AN248">
        <v>422</v>
      </c>
      <c r="AO248">
        <v>1384</v>
      </c>
      <c r="AP248">
        <v>10</v>
      </c>
      <c r="AQ248">
        <v>10</v>
      </c>
      <c r="AR248">
        <v>5</v>
      </c>
      <c r="AS248">
        <v>5</v>
      </c>
      <c r="AV248">
        <v>347</v>
      </c>
      <c r="AW248">
        <v>347</v>
      </c>
      <c r="AX248" t="s">
        <v>345</v>
      </c>
      <c r="AZ248">
        <v>1</v>
      </c>
      <c r="BB248" s="2">
        <v>42144</v>
      </c>
      <c r="BC248" s="4" t="s">
        <v>356</v>
      </c>
      <c r="BD248">
        <v>41054531300042</v>
      </c>
      <c r="BF248" t="s">
        <v>108</v>
      </c>
      <c r="BG248" t="s">
        <v>352</v>
      </c>
      <c r="BH248" t="s">
        <v>353</v>
      </c>
      <c r="BJ248" s="2">
        <v>42143</v>
      </c>
      <c r="BK248">
        <v>3</v>
      </c>
      <c r="BM248">
        <v>1409</v>
      </c>
      <c r="BO248" t="s">
        <v>118</v>
      </c>
      <c r="BP248">
        <v>17.5</v>
      </c>
      <c r="BR248">
        <v>27</v>
      </c>
      <c r="BT248">
        <v>1</v>
      </c>
      <c r="BV248">
        <v>34255833500051</v>
      </c>
      <c r="BX248" t="s">
        <v>108</v>
      </c>
      <c r="BY248">
        <v>1</v>
      </c>
      <c r="CA248">
        <v>3</v>
      </c>
      <c r="CC248">
        <v>41054531300042</v>
      </c>
      <c r="CE248" t="s">
        <v>105</v>
      </c>
      <c r="CG248">
        <v>3</v>
      </c>
      <c r="CM248" t="s">
        <v>106</v>
      </c>
      <c r="CN248" s="2">
        <v>42187</v>
      </c>
      <c r="CO248">
        <v>0</v>
      </c>
      <c r="CQ248" t="s">
        <v>105</v>
      </c>
      <c r="CR248" t="s">
        <v>107</v>
      </c>
      <c r="CS248">
        <v>41054531300042</v>
      </c>
      <c r="CU248" t="s">
        <v>108</v>
      </c>
      <c r="CV248" t="s">
        <v>109</v>
      </c>
      <c r="CW248" t="s">
        <v>110</v>
      </c>
      <c r="CX248" t="s">
        <v>111</v>
      </c>
      <c r="CY248">
        <v>1</v>
      </c>
    </row>
    <row r="249" spans="1:103" ht="15" hidden="1" customHeight="1" x14ac:dyDescent="0.2">
      <c r="A249" t="s">
        <v>104</v>
      </c>
      <c r="B249">
        <v>0</v>
      </c>
      <c r="D249" t="s">
        <v>105</v>
      </c>
      <c r="K249">
        <v>1</v>
      </c>
      <c r="M249">
        <v>2</v>
      </c>
      <c r="N249" t="s">
        <v>351</v>
      </c>
      <c r="O249">
        <v>0</v>
      </c>
      <c r="R249" t="s">
        <v>354</v>
      </c>
      <c r="S249" s="2">
        <v>42143</v>
      </c>
      <c r="T249">
        <v>4</v>
      </c>
      <c r="U249">
        <v>1</v>
      </c>
      <c r="V249">
        <v>1</v>
      </c>
      <c r="X249">
        <v>0</v>
      </c>
      <c r="Y249">
        <v>0</v>
      </c>
      <c r="Z249" s="2">
        <v>42143</v>
      </c>
      <c r="AA249" s="4" t="s">
        <v>355</v>
      </c>
      <c r="AB249">
        <v>3</v>
      </c>
      <c r="AC249">
        <v>3</v>
      </c>
      <c r="AD249" s="4" t="s">
        <v>355</v>
      </c>
      <c r="AE249">
        <v>2</v>
      </c>
      <c r="AF249">
        <v>2</v>
      </c>
      <c r="AG249" t="s">
        <v>349</v>
      </c>
      <c r="AH249">
        <v>1383</v>
      </c>
      <c r="AI249">
        <v>10</v>
      </c>
      <c r="AJ249">
        <v>10</v>
      </c>
      <c r="AM249">
        <v>422</v>
      </c>
      <c r="AN249">
        <v>422</v>
      </c>
      <c r="AO249">
        <v>1383</v>
      </c>
      <c r="AP249">
        <v>10</v>
      </c>
      <c r="AQ249">
        <v>10</v>
      </c>
      <c r="AR249">
        <v>10</v>
      </c>
      <c r="AS249">
        <v>10</v>
      </c>
      <c r="AV249">
        <v>349</v>
      </c>
      <c r="AW249">
        <v>349</v>
      </c>
      <c r="AX249" t="s">
        <v>350</v>
      </c>
      <c r="AZ249">
        <v>1</v>
      </c>
      <c r="BB249" s="2">
        <v>42144</v>
      </c>
      <c r="BC249" s="4" t="s">
        <v>356</v>
      </c>
      <c r="BD249">
        <v>41054531300042</v>
      </c>
      <c r="BF249" t="s">
        <v>108</v>
      </c>
      <c r="BG249" t="s">
        <v>352</v>
      </c>
      <c r="BH249" t="s">
        <v>353</v>
      </c>
      <c r="BJ249" s="2">
        <v>42143</v>
      </c>
      <c r="BK249">
        <v>3</v>
      </c>
      <c r="BM249">
        <v>1409</v>
      </c>
      <c r="BO249" t="s">
        <v>118</v>
      </c>
      <c r="BP249">
        <v>17.5</v>
      </c>
      <c r="BR249">
        <v>27</v>
      </c>
      <c r="BT249">
        <v>1</v>
      </c>
      <c r="BV249">
        <v>34255833500051</v>
      </c>
      <c r="BX249" t="s">
        <v>108</v>
      </c>
      <c r="BY249">
        <v>1</v>
      </c>
      <c r="CA249">
        <v>3</v>
      </c>
      <c r="CC249">
        <v>41054531300042</v>
      </c>
      <c r="CE249" t="s">
        <v>105</v>
      </c>
      <c r="CG249">
        <v>3</v>
      </c>
      <c r="CM249" t="s">
        <v>106</v>
      </c>
      <c r="CN249" s="2">
        <v>42187</v>
      </c>
      <c r="CO249">
        <v>0</v>
      </c>
      <c r="CQ249" t="s">
        <v>105</v>
      </c>
      <c r="CR249" t="s">
        <v>107</v>
      </c>
      <c r="CS249">
        <v>41054531300042</v>
      </c>
      <c r="CU249" t="s">
        <v>108</v>
      </c>
      <c r="CV249" t="s">
        <v>109</v>
      </c>
      <c r="CW249" t="s">
        <v>110</v>
      </c>
      <c r="CX249" t="s">
        <v>111</v>
      </c>
      <c r="CY249">
        <v>1</v>
      </c>
    </row>
    <row r="250" spans="1:103" ht="15" hidden="1" customHeight="1" x14ac:dyDescent="0.2">
      <c r="A250" t="s">
        <v>104</v>
      </c>
      <c r="B250">
        <v>0</v>
      </c>
      <c r="D250" t="s">
        <v>105</v>
      </c>
      <c r="K250">
        <v>1</v>
      </c>
      <c r="M250">
        <v>3</v>
      </c>
      <c r="N250" t="s">
        <v>357</v>
      </c>
      <c r="O250">
        <v>0</v>
      </c>
      <c r="P250">
        <v>0</v>
      </c>
      <c r="R250">
        <v>6127905</v>
      </c>
      <c r="S250" s="2">
        <v>42142</v>
      </c>
      <c r="T250">
        <v>5</v>
      </c>
      <c r="U250">
        <v>2</v>
      </c>
      <c r="V250">
        <v>2</v>
      </c>
      <c r="X250">
        <v>0</v>
      </c>
      <c r="Y250">
        <v>0</v>
      </c>
      <c r="Z250" s="2">
        <v>42142</v>
      </c>
      <c r="AA250" s="4" t="s">
        <v>361</v>
      </c>
      <c r="AB250">
        <v>23</v>
      </c>
      <c r="AC250">
        <v>23</v>
      </c>
      <c r="AD250" s="4" t="s">
        <v>361</v>
      </c>
      <c r="AE250">
        <v>1</v>
      </c>
      <c r="AF250">
        <v>1</v>
      </c>
      <c r="AG250" t="s">
        <v>113</v>
      </c>
      <c r="AH250">
        <v>1303</v>
      </c>
      <c r="AI250">
        <v>10</v>
      </c>
      <c r="AJ250">
        <v>10</v>
      </c>
      <c r="AM250">
        <v>231</v>
      </c>
      <c r="AN250">
        <v>231</v>
      </c>
      <c r="AO250">
        <v>1303</v>
      </c>
      <c r="AP250">
        <v>1</v>
      </c>
      <c r="AQ250">
        <v>1</v>
      </c>
      <c r="AR250">
        <v>61</v>
      </c>
      <c r="AS250">
        <v>61</v>
      </c>
      <c r="AV250">
        <v>147</v>
      </c>
      <c r="AW250">
        <v>147</v>
      </c>
      <c r="AX250" t="s">
        <v>114</v>
      </c>
      <c r="AY250" t="s">
        <v>358</v>
      </c>
      <c r="AZ250">
        <v>1</v>
      </c>
      <c r="BA250">
        <v>1</v>
      </c>
      <c r="BB250" s="2">
        <v>42143</v>
      </c>
      <c r="BC250" s="4" t="s">
        <v>362</v>
      </c>
      <c r="BD250">
        <v>34255833500051</v>
      </c>
      <c r="BE250">
        <v>34255833500051</v>
      </c>
      <c r="BF250" t="s">
        <v>108</v>
      </c>
      <c r="BG250" t="s">
        <v>359</v>
      </c>
      <c r="BH250" t="s">
        <v>360</v>
      </c>
      <c r="BJ250" s="2">
        <v>42142</v>
      </c>
      <c r="BK250">
        <v>3</v>
      </c>
      <c r="BL250">
        <v>3</v>
      </c>
      <c r="BM250">
        <v>1409</v>
      </c>
      <c r="BN250">
        <v>1409</v>
      </c>
      <c r="BO250" t="s">
        <v>118</v>
      </c>
      <c r="BP250">
        <v>18</v>
      </c>
      <c r="BQ250">
        <v>18</v>
      </c>
      <c r="BR250">
        <v>27</v>
      </c>
      <c r="BS250">
        <v>27</v>
      </c>
      <c r="BT250">
        <v>1</v>
      </c>
      <c r="BU250">
        <v>1</v>
      </c>
      <c r="BV250">
        <v>34255833500051</v>
      </c>
      <c r="BW250">
        <v>34255833500051</v>
      </c>
      <c r="BX250" t="s">
        <v>108</v>
      </c>
      <c r="BY250">
        <v>1</v>
      </c>
      <c r="BZ250">
        <v>1</v>
      </c>
      <c r="CA250">
        <v>3</v>
      </c>
      <c r="CB250">
        <v>3</v>
      </c>
      <c r="CC250">
        <v>41054531300042</v>
      </c>
      <c r="CE250" t="s">
        <v>105</v>
      </c>
      <c r="CG250">
        <v>3</v>
      </c>
      <c r="CM250" t="s">
        <v>106</v>
      </c>
      <c r="CN250" s="2">
        <v>42187</v>
      </c>
      <c r="CO250">
        <v>0</v>
      </c>
      <c r="CQ250" t="s">
        <v>105</v>
      </c>
      <c r="CR250" t="s">
        <v>107</v>
      </c>
      <c r="CS250">
        <v>41054531300042</v>
      </c>
      <c r="CU250" t="s">
        <v>108</v>
      </c>
      <c r="CV250" t="s">
        <v>109</v>
      </c>
      <c r="CW250" t="s">
        <v>110</v>
      </c>
      <c r="CX250" t="s">
        <v>111</v>
      </c>
      <c r="CY250">
        <v>1</v>
      </c>
    </row>
    <row r="251" spans="1:103" ht="15" hidden="1" customHeight="1" x14ac:dyDescent="0.2">
      <c r="A251" t="s">
        <v>104</v>
      </c>
      <c r="B251">
        <v>0</v>
      </c>
      <c r="D251" t="s">
        <v>105</v>
      </c>
      <c r="K251">
        <v>1</v>
      </c>
      <c r="M251">
        <v>3</v>
      </c>
      <c r="N251" t="s">
        <v>357</v>
      </c>
      <c r="O251">
        <v>0</v>
      </c>
      <c r="R251">
        <v>6127905</v>
      </c>
      <c r="S251" s="2">
        <v>42142</v>
      </c>
      <c r="T251">
        <v>5</v>
      </c>
      <c r="U251">
        <v>2</v>
      </c>
      <c r="V251">
        <v>2</v>
      </c>
      <c r="X251">
        <v>0</v>
      </c>
      <c r="Y251">
        <v>0</v>
      </c>
      <c r="Z251" s="2">
        <v>42142</v>
      </c>
      <c r="AA251" s="4" t="s">
        <v>361</v>
      </c>
      <c r="AB251">
        <v>23</v>
      </c>
      <c r="AC251">
        <v>23</v>
      </c>
      <c r="AD251" s="4" t="s">
        <v>361</v>
      </c>
      <c r="AE251">
        <v>1</v>
      </c>
      <c r="AF251">
        <v>1</v>
      </c>
      <c r="AG251" t="s">
        <v>121</v>
      </c>
      <c r="AH251">
        <v>1311</v>
      </c>
      <c r="AI251">
        <v>0.1</v>
      </c>
      <c r="AJ251">
        <v>0.1</v>
      </c>
      <c r="AM251">
        <v>3</v>
      </c>
      <c r="AN251">
        <v>3</v>
      </c>
      <c r="AO251">
        <v>1311</v>
      </c>
      <c r="AP251">
        <v>1</v>
      </c>
      <c r="AQ251">
        <v>1</v>
      </c>
      <c r="AR251">
        <v>8.4</v>
      </c>
      <c r="AS251">
        <v>8.4</v>
      </c>
      <c r="AV251">
        <v>175</v>
      </c>
      <c r="AW251">
        <v>175</v>
      </c>
      <c r="AX251" t="s">
        <v>122</v>
      </c>
      <c r="AY251" t="s">
        <v>358</v>
      </c>
      <c r="AZ251">
        <v>1</v>
      </c>
      <c r="BB251" s="2">
        <v>42143</v>
      </c>
      <c r="BC251" s="4" t="s">
        <v>362</v>
      </c>
      <c r="BD251">
        <v>34255833500051</v>
      </c>
      <c r="BF251" t="s">
        <v>108</v>
      </c>
      <c r="BG251" t="s">
        <v>359</v>
      </c>
      <c r="BH251" t="s">
        <v>360</v>
      </c>
      <c r="BJ251" s="2">
        <v>42142</v>
      </c>
      <c r="BK251">
        <v>3</v>
      </c>
      <c r="BM251">
        <v>1409</v>
      </c>
      <c r="BO251" t="s">
        <v>118</v>
      </c>
      <c r="BP251">
        <v>18</v>
      </c>
      <c r="BR251">
        <v>27</v>
      </c>
      <c r="BT251">
        <v>1</v>
      </c>
      <c r="BV251">
        <v>34255833500051</v>
      </c>
      <c r="BX251" t="s">
        <v>108</v>
      </c>
      <c r="BY251">
        <v>1</v>
      </c>
      <c r="CA251">
        <v>3</v>
      </c>
      <c r="CC251">
        <v>41054531300042</v>
      </c>
      <c r="CE251" t="s">
        <v>105</v>
      </c>
      <c r="CG251">
        <v>3</v>
      </c>
      <c r="CM251" t="s">
        <v>106</v>
      </c>
      <c r="CN251" s="2">
        <v>42187</v>
      </c>
      <c r="CO251">
        <v>0</v>
      </c>
      <c r="CQ251" t="s">
        <v>105</v>
      </c>
      <c r="CR251" t="s">
        <v>107</v>
      </c>
      <c r="CS251">
        <v>41054531300042</v>
      </c>
      <c r="CU251" t="s">
        <v>108</v>
      </c>
      <c r="CV251" t="s">
        <v>109</v>
      </c>
      <c r="CW251" t="s">
        <v>110</v>
      </c>
      <c r="CX251" t="s">
        <v>111</v>
      </c>
      <c r="CY251">
        <v>1</v>
      </c>
    </row>
    <row r="252" spans="1:103" ht="15" hidden="1" customHeight="1" x14ac:dyDescent="0.2">
      <c r="A252" t="s">
        <v>104</v>
      </c>
      <c r="B252">
        <v>0</v>
      </c>
      <c r="D252" t="s">
        <v>105</v>
      </c>
      <c r="K252">
        <v>1</v>
      </c>
      <c r="M252">
        <v>3</v>
      </c>
      <c r="N252" t="s">
        <v>357</v>
      </c>
      <c r="O252">
        <v>0</v>
      </c>
      <c r="R252">
        <v>6127905</v>
      </c>
      <c r="S252" s="2">
        <v>42142</v>
      </c>
      <c r="T252">
        <v>5</v>
      </c>
      <c r="U252">
        <v>2</v>
      </c>
      <c r="V252">
        <v>2</v>
      </c>
      <c r="X252">
        <v>0</v>
      </c>
      <c r="Y252">
        <v>0</v>
      </c>
      <c r="Z252" s="2">
        <v>42142</v>
      </c>
      <c r="AA252" s="4" t="s">
        <v>361</v>
      </c>
      <c r="AB252">
        <v>23</v>
      </c>
      <c r="AC252">
        <v>23</v>
      </c>
      <c r="AD252" s="4" t="s">
        <v>361</v>
      </c>
      <c r="AE252">
        <v>1</v>
      </c>
      <c r="AF252">
        <v>1</v>
      </c>
      <c r="AG252" t="s">
        <v>123</v>
      </c>
      <c r="AH252">
        <v>1302</v>
      </c>
      <c r="AI252">
        <v>1</v>
      </c>
      <c r="AJ252">
        <v>1</v>
      </c>
      <c r="AM252">
        <v>380</v>
      </c>
      <c r="AN252">
        <v>380</v>
      </c>
      <c r="AO252">
        <v>1302</v>
      </c>
      <c r="AP252">
        <v>1</v>
      </c>
      <c r="AQ252">
        <v>1</v>
      </c>
      <c r="AR252">
        <v>6.6</v>
      </c>
      <c r="AS252">
        <v>6.6</v>
      </c>
      <c r="AV252">
        <v>264</v>
      </c>
      <c r="AW252">
        <v>264</v>
      </c>
      <c r="AX252" t="s">
        <v>124</v>
      </c>
      <c r="AY252" t="s">
        <v>358</v>
      </c>
      <c r="AZ252">
        <v>1</v>
      </c>
      <c r="BB252" s="2">
        <v>42143</v>
      </c>
      <c r="BC252" s="4" t="s">
        <v>362</v>
      </c>
      <c r="BD252">
        <v>34255833500051</v>
      </c>
      <c r="BF252" t="s">
        <v>108</v>
      </c>
      <c r="BG252" t="s">
        <v>359</v>
      </c>
      <c r="BH252" t="s">
        <v>360</v>
      </c>
      <c r="BJ252" s="2">
        <v>42142</v>
      </c>
      <c r="BK252">
        <v>3</v>
      </c>
      <c r="BM252">
        <v>1409</v>
      </c>
      <c r="BO252" t="s">
        <v>118</v>
      </c>
      <c r="BP252">
        <v>18</v>
      </c>
      <c r="BR252">
        <v>27</v>
      </c>
      <c r="BT252">
        <v>1</v>
      </c>
      <c r="BV252">
        <v>34255833500051</v>
      </c>
      <c r="BX252" t="s">
        <v>108</v>
      </c>
      <c r="BY252">
        <v>1</v>
      </c>
      <c r="CA252">
        <v>3</v>
      </c>
      <c r="CC252">
        <v>41054531300042</v>
      </c>
      <c r="CE252" t="s">
        <v>105</v>
      </c>
      <c r="CG252">
        <v>3</v>
      </c>
      <c r="CM252" t="s">
        <v>106</v>
      </c>
      <c r="CN252" s="2">
        <v>42187</v>
      </c>
      <c r="CO252">
        <v>0</v>
      </c>
      <c r="CQ252" t="s">
        <v>105</v>
      </c>
      <c r="CR252" t="s">
        <v>107</v>
      </c>
      <c r="CS252">
        <v>41054531300042</v>
      </c>
      <c r="CU252" t="s">
        <v>108</v>
      </c>
      <c r="CV252" t="s">
        <v>109</v>
      </c>
      <c r="CW252" t="s">
        <v>110</v>
      </c>
      <c r="CX252" t="s">
        <v>111</v>
      </c>
      <c r="CY252">
        <v>1</v>
      </c>
    </row>
    <row r="253" spans="1:103" ht="15" hidden="1" customHeight="1" x14ac:dyDescent="0.2">
      <c r="A253" t="s">
        <v>104</v>
      </c>
      <c r="B253">
        <v>0</v>
      </c>
      <c r="D253" t="s">
        <v>105</v>
      </c>
      <c r="K253">
        <v>1</v>
      </c>
      <c r="M253">
        <v>3</v>
      </c>
      <c r="N253" t="s">
        <v>357</v>
      </c>
      <c r="O253">
        <v>0</v>
      </c>
      <c r="R253">
        <v>6127905</v>
      </c>
      <c r="S253" s="2">
        <v>42142</v>
      </c>
      <c r="T253">
        <v>5</v>
      </c>
      <c r="U253">
        <v>2</v>
      </c>
      <c r="V253">
        <v>2</v>
      </c>
      <c r="X253">
        <v>0</v>
      </c>
      <c r="Y253">
        <v>0</v>
      </c>
      <c r="Z253" s="2">
        <v>42142</v>
      </c>
      <c r="AA253" s="4" t="s">
        <v>361</v>
      </c>
      <c r="AB253">
        <v>23</v>
      </c>
      <c r="AC253">
        <v>23</v>
      </c>
      <c r="AD253" s="4" t="s">
        <v>361</v>
      </c>
      <c r="AE253">
        <v>1</v>
      </c>
      <c r="AF253">
        <v>1</v>
      </c>
      <c r="AG253" t="s">
        <v>125</v>
      </c>
      <c r="AH253">
        <v>1312</v>
      </c>
      <c r="AI253">
        <v>1</v>
      </c>
      <c r="AJ253">
        <v>1</v>
      </c>
      <c r="AM253">
        <v>3</v>
      </c>
      <c r="AN253">
        <v>3</v>
      </c>
      <c r="AO253">
        <v>1312</v>
      </c>
      <c r="AP253">
        <v>1</v>
      </c>
      <c r="AQ253">
        <v>1</v>
      </c>
      <c r="AR253">
        <v>83</v>
      </c>
      <c r="AS253">
        <v>83</v>
      </c>
      <c r="AV253">
        <v>243</v>
      </c>
      <c r="AW253">
        <v>243</v>
      </c>
      <c r="AX253" t="s">
        <v>126</v>
      </c>
      <c r="AY253" t="s">
        <v>358</v>
      </c>
      <c r="AZ253">
        <v>1</v>
      </c>
      <c r="BB253" s="2">
        <v>42143</v>
      </c>
      <c r="BC253" s="4" t="s">
        <v>362</v>
      </c>
      <c r="BD253">
        <v>34255833500051</v>
      </c>
      <c r="BF253" t="s">
        <v>108</v>
      </c>
      <c r="BG253" t="s">
        <v>359</v>
      </c>
      <c r="BH253" t="s">
        <v>360</v>
      </c>
      <c r="BJ253" s="2">
        <v>42142</v>
      </c>
      <c r="BK253">
        <v>3</v>
      </c>
      <c r="BM253">
        <v>1409</v>
      </c>
      <c r="BO253" t="s">
        <v>118</v>
      </c>
      <c r="BP253">
        <v>18</v>
      </c>
      <c r="BR253">
        <v>27</v>
      </c>
      <c r="BT253">
        <v>1</v>
      </c>
      <c r="BV253">
        <v>34255833500051</v>
      </c>
      <c r="BX253" t="s">
        <v>108</v>
      </c>
      <c r="BY253">
        <v>1</v>
      </c>
      <c r="CA253">
        <v>3</v>
      </c>
      <c r="CC253">
        <v>41054531300042</v>
      </c>
      <c r="CE253" t="s">
        <v>105</v>
      </c>
      <c r="CG253">
        <v>3</v>
      </c>
      <c r="CM253" t="s">
        <v>106</v>
      </c>
      <c r="CN253" s="2">
        <v>42187</v>
      </c>
      <c r="CO253">
        <v>0</v>
      </c>
      <c r="CQ253" t="s">
        <v>105</v>
      </c>
      <c r="CR253" t="s">
        <v>107</v>
      </c>
      <c r="CS253">
        <v>41054531300042</v>
      </c>
      <c r="CU253" t="s">
        <v>108</v>
      </c>
      <c r="CV253" t="s">
        <v>109</v>
      </c>
      <c r="CW253" t="s">
        <v>110</v>
      </c>
      <c r="CX253" t="s">
        <v>111</v>
      </c>
      <c r="CY253">
        <v>1</v>
      </c>
    </row>
    <row r="254" spans="1:103" ht="15" hidden="1" customHeight="1" x14ac:dyDescent="0.2">
      <c r="A254" t="s">
        <v>104</v>
      </c>
      <c r="B254">
        <v>0</v>
      </c>
      <c r="D254" t="s">
        <v>105</v>
      </c>
      <c r="K254">
        <v>1</v>
      </c>
      <c r="M254">
        <v>3</v>
      </c>
      <c r="N254" t="s">
        <v>357</v>
      </c>
      <c r="O254">
        <v>0</v>
      </c>
      <c r="R254">
        <v>6127905</v>
      </c>
      <c r="S254" s="2">
        <v>42142</v>
      </c>
      <c r="T254">
        <v>5</v>
      </c>
      <c r="U254">
        <v>2</v>
      </c>
      <c r="V254">
        <v>2</v>
      </c>
      <c r="X254">
        <v>0</v>
      </c>
      <c r="Y254">
        <v>0</v>
      </c>
      <c r="Z254" s="2">
        <v>42142</v>
      </c>
      <c r="AA254" s="4" t="s">
        <v>361</v>
      </c>
      <c r="AB254">
        <v>23</v>
      </c>
      <c r="AC254">
        <v>23</v>
      </c>
      <c r="AD254" s="4" t="s">
        <v>361</v>
      </c>
      <c r="AE254">
        <v>1</v>
      </c>
      <c r="AF254">
        <v>1</v>
      </c>
      <c r="AG254" t="s">
        <v>127</v>
      </c>
      <c r="AH254">
        <v>1301</v>
      </c>
      <c r="AI254">
        <v>0</v>
      </c>
      <c r="AJ254">
        <v>0</v>
      </c>
      <c r="AM254">
        <v>3</v>
      </c>
      <c r="AN254">
        <v>3</v>
      </c>
      <c r="AO254">
        <v>1301</v>
      </c>
      <c r="AP254">
        <v>1</v>
      </c>
      <c r="AQ254">
        <v>1</v>
      </c>
      <c r="AR254">
        <v>12.9</v>
      </c>
      <c r="AS254">
        <v>12.9</v>
      </c>
      <c r="AV254">
        <v>27</v>
      </c>
      <c r="AW254">
        <v>27</v>
      </c>
      <c r="AX254" t="s">
        <v>128</v>
      </c>
      <c r="AY254" t="s">
        <v>358</v>
      </c>
      <c r="AZ254">
        <v>1</v>
      </c>
      <c r="BB254" s="2">
        <v>42143</v>
      </c>
      <c r="BC254" s="4" t="s">
        <v>362</v>
      </c>
      <c r="BD254">
        <v>34255833500051</v>
      </c>
      <c r="BF254" t="s">
        <v>108</v>
      </c>
      <c r="BG254" t="s">
        <v>359</v>
      </c>
      <c r="BH254" t="s">
        <v>360</v>
      </c>
      <c r="BJ254" s="2">
        <v>42142</v>
      </c>
      <c r="BK254">
        <v>3</v>
      </c>
      <c r="BM254">
        <v>1409</v>
      </c>
      <c r="BO254" t="s">
        <v>118</v>
      </c>
      <c r="BP254">
        <v>18</v>
      </c>
      <c r="BR254">
        <v>27</v>
      </c>
      <c r="BT254">
        <v>1</v>
      </c>
      <c r="BV254">
        <v>34255833500051</v>
      </c>
      <c r="BX254" t="s">
        <v>108</v>
      </c>
      <c r="BY254">
        <v>1</v>
      </c>
      <c r="CA254">
        <v>3</v>
      </c>
      <c r="CC254">
        <v>41054531300042</v>
      </c>
      <c r="CE254" t="s">
        <v>105</v>
      </c>
      <c r="CG254">
        <v>3</v>
      </c>
      <c r="CM254" t="s">
        <v>106</v>
      </c>
      <c r="CN254" s="2">
        <v>42187</v>
      </c>
      <c r="CO254">
        <v>0</v>
      </c>
      <c r="CQ254" t="s">
        <v>105</v>
      </c>
      <c r="CR254" t="s">
        <v>107</v>
      </c>
      <c r="CS254">
        <v>41054531300042</v>
      </c>
      <c r="CU254" t="s">
        <v>108</v>
      </c>
      <c r="CV254" t="s">
        <v>109</v>
      </c>
      <c r="CW254" t="s">
        <v>110</v>
      </c>
      <c r="CX254" t="s">
        <v>111</v>
      </c>
      <c r="CY254">
        <v>1</v>
      </c>
    </row>
    <row r="255" spans="1:103" ht="15" hidden="1" customHeight="1" x14ac:dyDescent="0.2">
      <c r="A255" t="s">
        <v>104</v>
      </c>
      <c r="B255">
        <v>0</v>
      </c>
      <c r="D255" t="s">
        <v>105</v>
      </c>
      <c r="K255">
        <v>1</v>
      </c>
      <c r="M255">
        <v>3</v>
      </c>
      <c r="N255" t="s">
        <v>357</v>
      </c>
      <c r="O255">
        <v>0</v>
      </c>
      <c r="R255">
        <v>6127905</v>
      </c>
      <c r="S255" s="2">
        <v>42142</v>
      </c>
      <c r="T255">
        <v>6</v>
      </c>
      <c r="U255">
        <v>2</v>
      </c>
      <c r="V255">
        <v>2</v>
      </c>
      <c r="X255">
        <v>0</v>
      </c>
      <c r="Y255">
        <v>0</v>
      </c>
      <c r="Z255" s="2">
        <v>42142</v>
      </c>
      <c r="AA255" s="4" t="s">
        <v>361</v>
      </c>
      <c r="AB255">
        <v>3</v>
      </c>
      <c r="AC255">
        <v>3</v>
      </c>
      <c r="AD255" s="4" t="s">
        <v>361</v>
      </c>
      <c r="AE255">
        <v>2</v>
      </c>
      <c r="AF255">
        <v>2</v>
      </c>
      <c r="AG255" t="s">
        <v>191</v>
      </c>
      <c r="AH255">
        <v>1335</v>
      </c>
      <c r="AI255">
        <v>0.01</v>
      </c>
      <c r="AJ255">
        <v>0.01</v>
      </c>
      <c r="AM255">
        <v>359</v>
      </c>
      <c r="AN255">
        <v>359</v>
      </c>
      <c r="AO255">
        <v>1335</v>
      </c>
      <c r="AP255">
        <v>1</v>
      </c>
      <c r="AQ255">
        <v>1</v>
      </c>
      <c r="AR255">
        <v>0.01</v>
      </c>
      <c r="AS255">
        <v>0.01</v>
      </c>
      <c r="AV255">
        <v>169</v>
      </c>
      <c r="AW255">
        <v>169</v>
      </c>
      <c r="AX255" t="s">
        <v>192</v>
      </c>
      <c r="AY255" t="s">
        <v>358</v>
      </c>
      <c r="AZ255">
        <v>1</v>
      </c>
      <c r="BA255">
        <v>1</v>
      </c>
      <c r="BB255" s="2">
        <v>42143</v>
      </c>
      <c r="BC255" s="4" t="s">
        <v>362</v>
      </c>
      <c r="BD255">
        <v>41054531300042</v>
      </c>
      <c r="BE255">
        <v>41054531300042</v>
      </c>
      <c r="BF255" t="s">
        <v>108</v>
      </c>
      <c r="BG255" t="s">
        <v>359</v>
      </c>
      <c r="BH255" t="s">
        <v>360</v>
      </c>
      <c r="BJ255" s="2">
        <v>42142</v>
      </c>
      <c r="BK255">
        <v>3</v>
      </c>
      <c r="BM255">
        <v>1409</v>
      </c>
      <c r="BO255" t="s">
        <v>118</v>
      </c>
      <c r="BP255">
        <v>18</v>
      </c>
      <c r="BR255">
        <v>27</v>
      </c>
      <c r="BT255">
        <v>1</v>
      </c>
      <c r="BV255">
        <v>34255833500051</v>
      </c>
      <c r="BX255" t="s">
        <v>108</v>
      </c>
      <c r="BY255">
        <v>1</v>
      </c>
      <c r="CA255">
        <v>3</v>
      </c>
      <c r="CC255">
        <v>41054531300042</v>
      </c>
      <c r="CE255" t="s">
        <v>105</v>
      </c>
      <c r="CG255">
        <v>3</v>
      </c>
      <c r="CM255" t="s">
        <v>106</v>
      </c>
      <c r="CN255" s="2">
        <v>42187</v>
      </c>
      <c r="CO255">
        <v>0</v>
      </c>
      <c r="CQ255" t="s">
        <v>105</v>
      </c>
      <c r="CR255" t="s">
        <v>107</v>
      </c>
      <c r="CS255">
        <v>41054531300042</v>
      </c>
      <c r="CU255" t="s">
        <v>108</v>
      </c>
      <c r="CV255" t="s">
        <v>109</v>
      </c>
      <c r="CW255" t="s">
        <v>110</v>
      </c>
      <c r="CX255" t="s">
        <v>111</v>
      </c>
      <c r="CY255">
        <v>1</v>
      </c>
    </row>
    <row r="256" spans="1:103" ht="15" hidden="1" customHeight="1" x14ac:dyDescent="0.2">
      <c r="A256" t="s">
        <v>104</v>
      </c>
      <c r="B256">
        <v>0</v>
      </c>
      <c r="D256" t="s">
        <v>105</v>
      </c>
      <c r="K256">
        <v>1</v>
      </c>
      <c r="M256">
        <v>3</v>
      </c>
      <c r="N256" t="s">
        <v>357</v>
      </c>
      <c r="O256">
        <v>0</v>
      </c>
      <c r="R256">
        <v>6127905</v>
      </c>
      <c r="S256" s="2">
        <v>42142</v>
      </c>
      <c r="T256">
        <v>6</v>
      </c>
      <c r="U256">
        <v>1</v>
      </c>
      <c r="V256">
        <v>1</v>
      </c>
      <c r="X256">
        <v>0</v>
      </c>
      <c r="Y256">
        <v>0</v>
      </c>
      <c r="Z256" s="2">
        <v>42142</v>
      </c>
      <c r="AA256" s="4" t="s">
        <v>361</v>
      </c>
      <c r="AB256">
        <v>3</v>
      </c>
      <c r="AC256">
        <v>3</v>
      </c>
      <c r="AD256" s="4" t="s">
        <v>361</v>
      </c>
      <c r="AE256">
        <v>2</v>
      </c>
      <c r="AF256">
        <v>2</v>
      </c>
      <c r="AG256" t="s">
        <v>194</v>
      </c>
      <c r="AH256">
        <v>1376</v>
      </c>
      <c r="AI256">
        <v>1</v>
      </c>
      <c r="AJ256">
        <v>1</v>
      </c>
      <c r="AM256">
        <v>422</v>
      </c>
      <c r="AN256">
        <v>422</v>
      </c>
      <c r="AO256">
        <v>1376</v>
      </c>
      <c r="AP256">
        <v>10</v>
      </c>
      <c r="AQ256">
        <v>10</v>
      </c>
      <c r="AR256">
        <v>1</v>
      </c>
      <c r="AS256">
        <v>1</v>
      </c>
      <c r="AV256">
        <v>330</v>
      </c>
      <c r="AW256">
        <v>330</v>
      </c>
      <c r="AX256" t="s">
        <v>195</v>
      </c>
      <c r="AY256" t="s">
        <v>358</v>
      </c>
      <c r="AZ256">
        <v>1</v>
      </c>
      <c r="BB256" s="2">
        <v>42143</v>
      </c>
      <c r="BC256" s="4" t="s">
        <v>362</v>
      </c>
      <c r="BD256">
        <v>41054531300042</v>
      </c>
      <c r="BF256" t="s">
        <v>108</v>
      </c>
      <c r="BG256" t="s">
        <v>359</v>
      </c>
      <c r="BH256" t="s">
        <v>360</v>
      </c>
      <c r="BJ256" s="2">
        <v>42142</v>
      </c>
      <c r="BK256">
        <v>3</v>
      </c>
      <c r="BM256">
        <v>1409</v>
      </c>
      <c r="BO256" t="s">
        <v>118</v>
      </c>
      <c r="BP256">
        <v>18</v>
      </c>
      <c r="BR256">
        <v>27</v>
      </c>
      <c r="BT256">
        <v>1</v>
      </c>
      <c r="BV256">
        <v>34255833500051</v>
      </c>
      <c r="BX256" t="s">
        <v>108</v>
      </c>
      <c r="BY256">
        <v>1</v>
      </c>
      <c r="CA256">
        <v>3</v>
      </c>
      <c r="CC256">
        <v>41054531300042</v>
      </c>
      <c r="CE256" t="s">
        <v>105</v>
      </c>
      <c r="CG256">
        <v>3</v>
      </c>
      <c r="CM256" t="s">
        <v>106</v>
      </c>
      <c r="CN256" s="2">
        <v>42187</v>
      </c>
      <c r="CO256">
        <v>0</v>
      </c>
      <c r="CQ256" t="s">
        <v>105</v>
      </c>
      <c r="CR256" t="s">
        <v>107</v>
      </c>
      <c r="CS256">
        <v>41054531300042</v>
      </c>
      <c r="CU256" t="s">
        <v>108</v>
      </c>
      <c r="CV256" t="s">
        <v>109</v>
      </c>
      <c r="CW256" t="s">
        <v>110</v>
      </c>
      <c r="CX256" t="s">
        <v>111</v>
      </c>
      <c r="CY256">
        <v>1</v>
      </c>
    </row>
    <row r="257" spans="1:103" ht="15" hidden="1" customHeight="1" x14ac:dyDescent="0.2">
      <c r="A257" t="s">
        <v>104</v>
      </c>
      <c r="B257">
        <v>0</v>
      </c>
      <c r="D257" t="s">
        <v>105</v>
      </c>
      <c r="K257">
        <v>1</v>
      </c>
      <c r="M257">
        <v>3</v>
      </c>
      <c r="N257" t="s">
        <v>357</v>
      </c>
      <c r="O257">
        <v>0</v>
      </c>
      <c r="R257">
        <v>6127905</v>
      </c>
      <c r="S257" s="2">
        <v>42142</v>
      </c>
      <c r="T257">
        <v>6</v>
      </c>
      <c r="U257">
        <v>1</v>
      </c>
      <c r="V257">
        <v>1</v>
      </c>
      <c r="X257">
        <v>0</v>
      </c>
      <c r="Y257">
        <v>0</v>
      </c>
      <c r="Z257" s="2">
        <v>42142</v>
      </c>
      <c r="AA257" s="4" t="s">
        <v>361</v>
      </c>
      <c r="AB257">
        <v>3</v>
      </c>
      <c r="AC257">
        <v>3</v>
      </c>
      <c r="AD257" s="4" t="s">
        <v>361</v>
      </c>
      <c r="AE257">
        <v>2</v>
      </c>
      <c r="AF257">
        <v>2</v>
      </c>
      <c r="AG257" t="s">
        <v>196</v>
      </c>
      <c r="AH257">
        <v>1368</v>
      </c>
      <c r="AI257">
        <v>1</v>
      </c>
      <c r="AJ257">
        <v>1</v>
      </c>
      <c r="AM257">
        <v>422</v>
      </c>
      <c r="AN257">
        <v>422</v>
      </c>
      <c r="AO257">
        <v>1368</v>
      </c>
      <c r="AP257">
        <v>10</v>
      </c>
      <c r="AQ257">
        <v>10</v>
      </c>
      <c r="AR257">
        <v>1</v>
      </c>
      <c r="AS257">
        <v>1</v>
      </c>
      <c r="AV257">
        <v>276</v>
      </c>
      <c r="AW257">
        <v>276</v>
      </c>
      <c r="AX257" t="s">
        <v>197</v>
      </c>
      <c r="AY257" t="s">
        <v>358</v>
      </c>
      <c r="AZ257">
        <v>1</v>
      </c>
      <c r="BB257" s="2">
        <v>42143</v>
      </c>
      <c r="BC257" s="4" t="s">
        <v>362</v>
      </c>
      <c r="BD257">
        <v>41054531300042</v>
      </c>
      <c r="BF257" t="s">
        <v>108</v>
      </c>
      <c r="BG257" t="s">
        <v>359</v>
      </c>
      <c r="BH257" t="s">
        <v>360</v>
      </c>
      <c r="BJ257" s="2">
        <v>42142</v>
      </c>
      <c r="BK257">
        <v>3</v>
      </c>
      <c r="BM257">
        <v>1409</v>
      </c>
      <c r="BO257" t="s">
        <v>118</v>
      </c>
      <c r="BP257">
        <v>18</v>
      </c>
      <c r="BR257">
        <v>27</v>
      </c>
      <c r="BT257">
        <v>1</v>
      </c>
      <c r="BV257">
        <v>34255833500051</v>
      </c>
      <c r="BX257" t="s">
        <v>108</v>
      </c>
      <c r="BY257">
        <v>1</v>
      </c>
      <c r="CA257">
        <v>3</v>
      </c>
      <c r="CC257">
        <v>41054531300042</v>
      </c>
      <c r="CE257" t="s">
        <v>105</v>
      </c>
      <c r="CG257">
        <v>3</v>
      </c>
      <c r="CM257" t="s">
        <v>106</v>
      </c>
      <c r="CN257" s="2">
        <v>42187</v>
      </c>
      <c r="CO257">
        <v>0</v>
      </c>
      <c r="CQ257" t="s">
        <v>105</v>
      </c>
      <c r="CR257" t="s">
        <v>107</v>
      </c>
      <c r="CS257">
        <v>41054531300042</v>
      </c>
      <c r="CU257" t="s">
        <v>108</v>
      </c>
      <c r="CV257" t="s">
        <v>109</v>
      </c>
      <c r="CW257" t="s">
        <v>110</v>
      </c>
      <c r="CX257" t="s">
        <v>111</v>
      </c>
      <c r="CY257">
        <v>1</v>
      </c>
    </row>
    <row r="258" spans="1:103" ht="15" hidden="1" customHeight="1" x14ac:dyDescent="0.2">
      <c r="A258" t="s">
        <v>104</v>
      </c>
      <c r="B258">
        <v>0</v>
      </c>
      <c r="D258" t="s">
        <v>105</v>
      </c>
      <c r="K258">
        <v>1</v>
      </c>
      <c r="M258">
        <v>3</v>
      </c>
      <c r="N258" t="s">
        <v>357</v>
      </c>
      <c r="O258">
        <v>0</v>
      </c>
      <c r="R258">
        <v>6127905</v>
      </c>
      <c r="S258" s="2">
        <v>42142</v>
      </c>
      <c r="T258">
        <v>6</v>
      </c>
      <c r="U258">
        <v>1</v>
      </c>
      <c r="V258">
        <v>1</v>
      </c>
      <c r="X258">
        <v>0</v>
      </c>
      <c r="Y258">
        <v>0</v>
      </c>
      <c r="Z258" s="2">
        <v>42142</v>
      </c>
      <c r="AA258" s="4" t="s">
        <v>361</v>
      </c>
      <c r="AB258">
        <v>3</v>
      </c>
      <c r="AC258">
        <v>3</v>
      </c>
      <c r="AD258" s="4" t="s">
        <v>361</v>
      </c>
      <c r="AE258">
        <v>2</v>
      </c>
      <c r="AF258">
        <v>2</v>
      </c>
      <c r="AG258" t="s">
        <v>198</v>
      </c>
      <c r="AH258">
        <v>1369</v>
      </c>
      <c r="AI258">
        <v>2</v>
      </c>
      <c r="AJ258">
        <v>2</v>
      </c>
      <c r="AM258">
        <v>422</v>
      </c>
      <c r="AN258">
        <v>422</v>
      </c>
      <c r="AO258">
        <v>1369</v>
      </c>
      <c r="AP258">
        <v>10</v>
      </c>
      <c r="AQ258">
        <v>10</v>
      </c>
      <c r="AR258">
        <v>2</v>
      </c>
      <c r="AS258">
        <v>2</v>
      </c>
      <c r="AV258">
        <v>280</v>
      </c>
      <c r="AW258">
        <v>280</v>
      </c>
      <c r="AX258" t="s">
        <v>199</v>
      </c>
      <c r="AY258" t="s">
        <v>358</v>
      </c>
      <c r="AZ258">
        <v>1</v>
      </c>
      <c r="BB258" s="2">
        <v>42143</v>
      </c>
      <c r="BC258" s="4" t="s">
        <v>362</v>
      </c>
      <c r="BD258">
        <v>41054531300042</v>
      </c>
      <c r="BF258" t="s">
        <v>108</v>
      </c>
      <c r="BG258" t="s">
        <v>359</v>
      </c>
      <c r="BH258" t="s">
        <v>360</v>
      </c>
      <c r="BJ258" s="2">
        <v>42142</v>
      </c>
      <c r="BK258">
        <v>3</v>
      </c>
      <c r="BM258">
        <v>1409</v>
      </c>
      <c r="BO258" t="s">
        <v>118</v>
      </c>
      <c r="BP258">
        <v>18</v>
      </c>
      <c r="BR258">
        <v>27</v>
      </c>
      <c r="BT258">
        <v>1</v>
      </c>
      <c r="BV258">
        <v>34255833500051</v>
      </c>
      <c r="BX258" t="s">
        <v>108</v>
      </c>
      <c r="BY258">
        <v>1</v>
      </c>
      <c r="CA258">
        <v>3</v>
      </c>
      <c r="CC258">
        <v>41054531300042</v>
      </c>
      <c r="CE258" t="s">
        <v>105</v>
      </c>
      <c r="CG258">
        <v>3</v>
      </c>
      <c r="CM258" t="s">
        <v>106</v>
      </c>
      <c r="CN258" s="2">
        <v>42187</v>
      </c>
      <c r="CO258">
        <v>0</v>
      </c>
      <c r="CQ258" t="s">
        <v>105</v>
      </c>
      <c r="CR258" t="s">
        <v>107</v>
      </c>
      <c r="CS258">
        <v>41054531300042</v>
      </c>
      <c r="CU258" t="s">
        <v>108</v>
      </c>
      <c r="CV258" t="s">
        <v>109</v>
      </c>
      <c r="CW258" t="s">
        <v>110</v>
      </c>
      <c r="CX258" t="s">
        <v>111</v>
      </c>
      <c r="CY258">
        <v>1</v>
      </c>
    </row>
    <row r="259" spans="1:103" ht="15" hidden="1" customHeight="1" x14ac:dyDescent="0.2">
      <c r="A259" t="s">
        <v>104</v>
      </c>
      <c r="B259">
        <v>0</v>
      </c>
      <c r="D259" t="s">
        <v>105</v>
      </c>
      <c r="K259">
        <v>1</v>
      </c>
      <c r="M259">
        <v>3</v>
      </c>
      <c r="N259" t="s">
        <v>357</v>
      </c>
      <c r="O259">
        <v>0</v>
      </c>
      <c r="R259">
        <v>6127905</v>
      </c>
      <c r="S259" s="2">
        <v>42142</v>
      </c>
      <c r="T259">
        <v>6</v>
      </c>
      <c r="U259">
        <v>1</v>
      </c>
      <c r="V259">
        <v>1</v>
      </c>
      <c r="X259">
        <v>0</v>
      </c>
      <c r="Y259">
        <v>0</v>
      </c>
      <c r="Z259" s="2">
        <v>42142</v>
      </c>
      <c r="AA259" s="4" t="s">
        <v>361</v>
      </c>
      <c r="AB259">
        <v>23</v>
      </c>
      <c r="AC259">
        <v>23</v>
      </c>
      <c r="AD259" s="4" t="s">
        <v>361</v>
      </c>
      <c r="AE259">
        <v>2</v>
      </c>
      <c r="AF259">
        <v>2</v>
      </c>
      <c r="AG259" t="s">
        <v>200</v>
      </c>
      <c r="AH259">
        <v>1319</v>
      </c>
      <c r="AI259">
        <v>1</v>
      </c>
      <c r="AJ259">
        <v>1</v>
      </c>
      <c r="AM259">
        <v>240</v>
      </c>
      <c r="AN259">
        <v>240</v>
      </c>
      <c r="AO259">
        <v>1319</v>
      </c>
      <c r="AP259">
        <v>10</v>
      </c>
      <c r="AQ259">
        <v>10</v>
      </c>
      <c r="AR259">
        <v>1</v>
      </c>
      <c r="AS259">
        <v>1</v>
      </c>
      <c r="AV259">
        <v>168</v>
      </c>
      <c r="AW259">
        <v>168</v>
      </c>
      <c r="AX259" t="s">
        <v>201</v>
      </c>
      <c r="AY259" t="s">
        <v>358</v>
      </c>
      <c r="AZ259">
        <v>1</v>
      </c>
      <c r="BB259" s="2">
        <v>42143</v>
      </c>
      <c r="BC259" s="4" t="s">
        <v>362</v>
      </c>
      <c r="BD259">
        <v>41054531300042</v>
      </c>
      <c r="BF259" t="s">
        <v>108</v>
      </c>
      <c r="BG259" t="s">
        <v>359</v>
      </c>
      <c r="BH259" t="s">
        <v>360</v>
      </c>
      <c r="BJ259" s="2">
        <v>42142</v>
      </c>
      <c r="BK259">
        <v>3</v>
      </c>
      <c r="BM259">
        <v>1409</v>
      </c>
      <c r="BO259" t="s">
        <v>118</v>
      </c>
      <c r="BP259">
        <v>18</v>
      </c>
      <c r="BR259">
        <v>27</v>
      </c>
      <c r="BT259">
        <v>1</v>
      </c>
      <c r="BV259">
        <v>34255833500051</v>
      </c>
      <c r="BX259" t="s">
        <v>108</v>
      </c>
      <c r="BY259">
        <v>1</v>
      </c>
      <c r="CA259">
        <v>3</v>
      </c>
      <c r="CC259">
        <v>41054531300042</v>
      </c>
      <c r="CE259" t="s">
        <v>105</v>
      </c>
      <c r="CG259">
        <v>3</v>
      </c>
      <c r="CM259" t="s">
        <v>106</v>
      </c>
      <c r="CN259" s="2">
        <v>42187</v>
      </c>
      <c r="CO259">
        <v>0</v>
      </c>
      <c r="CQ259" t="s">
        <v>105</v>
      </c>
      <c r="CR259" t="s">
        <v>107</v>
      </c>
      <c r="CS259">
        <v>41054531300042</v>
      </c>
      <c r="CU259" t="s">
        <v>108</v>
      </c>
      <c r="CV259" t="s">
        <v>109</v>
      </c>
      <c r="CW259" t="s">
        <v>110</v>
      </c>
      <c r="CX259" t="s">
        <v>111</v>
      </c>
      <c r="CY259">
        <v>1</v>
      </c>
    </row>
    <row r="260" spans="1:103" ht="15" hidden="1" customHeight="1" x14ac:dyDescent="0.2">
      <c r="A260" t="s">
        <v>104</v>
      </c>
      <c r="B260">
        <v>0</v>
      </c>
      <c r="D260" t="s">
        <v>105</v>
      </c>
      <c r="K260">
        <v>1</v>
      </c>
      <c r="M260">
        <v>3</v>
      </c>
      <c r="N260" t="s">
        <v>357</v>
      </c>
      <c r="O260">
        <v>0</v>
      </c>
      <c r="R260">
        <v>6127905</v>
      </c>
      <c r="S260" s="2">
        <v>42142</v>
      </c>
      <c r="T260">
        <v>6</v>
      </c>
      <c r="U260">
        <v>1</v>
      </c>
      <c r="V260">
        <v>1</v>
      </c>
      <c r="X260">
        <v>0</v>
      </c>
      <c r="Y260">
        <v>0</v>
      </c>
      <c r="Z260" s="2">
        <v>42142</v>
      </c>
      <c r="AA260" s="4" t="s">
        <v>361</v>
      </c>
      <c r="AB260">
        <v>3</v>
      </c>
      <c r="AC260">
        <v>3</v>
      </c>
      <c r="AD260" s="4" t="s">
        <v>361</v>
      </c>
      <c r="AE260">
        <v>2</v>
      </c>
      <c r="AF260">
        <v>2</v>
      </c>
      <c r="AG260" t="s">
        <v>202</v>
      </c>
      <c r="AH260">
        <v>1396</v>
      </c>
      <c r="AI260">
        <v>10</v>
      </c>
      <c r="AJ260">
        <v>10</v>
      </c>
      <c r="AM260">
        <v>422</v>
      </c>
      <c r="AN260">
        <v>422</v>
      </c>
      <c r="AO260">
        <v>1396</v>
      </c>
      <c r="AP260">
        <v>1</v>
      </c>
      <c r="AQ260">
        <v>1</v>
      </c>
      <c r="AR260">
        <v>104</v>
      </c>
      <c r="AS260">
        <v>104</v>
      </c>
      <c r="AV260">
        <v>284</v>
      </c>
      <c r="AW260">
        <v>284</v>
      </c>
      <c r="AX260" t="s">
        <v>203</v>
      </c>
      <c r="AY260" t="s">
        <v>358</v>
      </c>
      <c r="AZ260">
        <v>1</v>
      </c>
      <c r="BB260" s="2">
        <v>42143</v>
      </c>
      <c r="BC260" s="4" t="s">
        <v>362</v>
      </c>
      <c r="BD260">
        <v>41054531300042</v>
      </c>
      <c r="BF260" t="s">
        <v>108</v>
      </c>
      <c r="BG260" t="s">
        <v>359</v>
      </c>
      <c r="BH260" t="s">
        <v>360</v>
      </c>
      <c r="BJ260" s="2">
        <v>42142</v>
      </c>
      <c r="BK260">
        <v>3</v>
      </c>
      <c r="BM260">
        <v>1409</v>
      </c>
      <c r="BO260" t="s">
        <v>118</v>
      </c>
      <c r="BP260">
        <v>18</v>
      </c>
      <c r="BR260">
        <v>27</v>
      </c>
      <c r="BT260">
        <v>1</v>
      </c>
      <c r="BV260">
        <v>34255833500051</v>
      </c>
      <c r="BX260" t="s">
        <v>108</v>
      </c>
      <c r="BY260">
        <v>1</v>
      </c>
      <c r="CA260">
        <v>3</v>
      </c>
      <c r="CC260">
        <v>41054531300042</v>
      </c>
      <c r="CE260" t="s">
        <v>105</v>
      </c>
      <c r="CG260">
        <v>3</v>
      </c>
      <c r="CM260" t="s">
        <v>106</v>
      </c>
      <c r="CN260" s="2">
        <v>42187</v>
      </c>
      <c r="CO260">
        <v>0</v>
      </c>
      <c r="CQ260" t="s">
        <v>105</v>
      </c>
      <c r="CR260" t="s">
        <v>107</v>
      </c>
      <c r="CS260">
        <v>41054531300042</v>
      </c>
      <c r="CU260" t="s">
        <v>108</v>
      </c>
      <c r="CV260" t="s">
        <v>109</v>
      </c>
      <c r="CW260" t="s">
        <v>110</v>
      </c>
      <c r="CX260" t="s">
        <v>111</v>
      </c>
      <c r="CY260">
        <v>1</v>
      </c>
    </row>
    <row r="261" spans="1:103" ht="15" hidden="1" customHeight="1" x14ac:dyDescent="0.2">
      <c r="A261" t="s">
        <v>104</v>
      </c>
      <c r="B261">
        <v>0</v>
      </c>
      <c r="D261" t="s">
        <v>105</v>
      </c>
      <c r="K261">
        <v>1</v>
      </c>
      <c r="M261">
        <v>3</v>
      </c>
      <c r="N261" t="s">
        <v>357</v>
      </c>
      <c r="O261">
        <v>0</v>
      </c>
      <c r="R261">
        <v>6127905</v>
      </c>
      <c r="S261" s="2">
        <v>42142</v>
      </c>
      <c r="T261">
        <v>6</v>
      </c>
      <c r="U261">
        <v>1</v>
      </c>
      <c r="V261">
        <v>1</v>
      </c>
      <c r="X261">
        <v>0</v>
      </c>
      <c r="Y261">
        <v>0</v>
      </c>
      <c r="Z261" s="2">
        <v>42142</v>
      </c>
      <c r="AA261" s="4" t="s">
        <v>361</v>
      </c>
      <c r="AB261">
        <v>3</v>
      </c>
      <c r="AC261">
        <v>3</v>
      </c>
      <c r="AD261" s="4" t="s">
        <v>361</v>
      </c>
      <c r="AE261">
        <v>2</v>
      </c>
      <c r="AF261">
        <v>2</v>
      </c>
      <c r="AG261" t="s">
        <v>212</v>
      </c>
      <c r="AH261">
        <v>1377</v>
      </c>
      <c r="AI261">
        <v>5</v>
      </c>
      <c r="AJ261">
        <v>5</v>
      </c>
      <c r="AM261">
        <v>422</v>
      </c>
      <c r="AN261">
        <v>422</v>
      </c>
      <c r="AO261">
        <v>1377</v>
      </c>
      <c r="AP261">
        <v>10</v>
      </c>
      <c r="AQ261">
        <v>10</v>
      </c>
      <c r="AR261">
        <v>5</v>
      </c>
      <c r="AS261">
        <v>5</v>
      </c>
      <c r="AV261">
        <v>286</v>
      </c>
      <c r="AW261">
        <v>286</v>
      </c>
      <c r="AX261" t="s">
        <v>213</v>
      </c>
      <c r="AY261" t="s">
        <v>358</v>
      </c>
      <c r="AZ261">
        <v>1</v>
      </c>
      <c r="BB261" s="2">
        <v>42143</v>
      </c>
      <c r="BC261" s="4" t="s">
        <v>362</v>
      </c>
      <c r="BD261">
        <v>41054531300042</v>
      </c>
      <c r="BF261" t="s">
        <v>108</v>
      </c>
      <c r="BG261" t="s">
        <v>359</v>
      </c>
      <c r="BH261" t="s">
        <v>360</v>
      </c>
      <c r="BJ261" s="2">
        <v>42142</v>
      </c>
      <c r="BK261">
        <v>3</v>
      </c>
      <c r="BM261">
        <v>1409</v>
      </c>
      <c r="BO261" t="s">
        <v>118</v>
      </c>
      <c r="BP261">
        <v>18</v>
      </c>
      <c r="BR261">
        <v>27</v>
      </c>
      <c r="BT261">
        <v>1</v>
      </c>
      <c r="BV261">
        <v>34255833500051</v>
      </c>
      <c r="BX261" t="s">
        <v>108</v>
      </c>
      <c r="BY261">
        <v>1</v>
      </c>
      <c r="CA261">
        <v>3</v>
      </c>
      <c r="CC261">
        <v>41054531300042</v>
      </c>
      <c r="CE261" t="s">
        <v>105</v>
      </c>
      <c r="CG261">
        <v>3</v>
      </c>
      <c r="CM261" t="s">
        <v>106</v>
      </c>
      <c r="CN261" s="2">
        <v>42187</v>
      </c>
      <c r="CO261">
        <v>0</v>
      </c>
      <c r="CQ261" t="s">
        <v>105</v>
      </c>
      <c r="CR261" t="s">
        <v>107</v>
      </c>
      <c r="CS261">
        <v>41054531300042</v>
      </c>
      <c r="CU261" t="s">
        <v>108</v>
      </c>
      <c r="CV261" t="s">
        <v>109</v>
      </c>
      <c r="CW261" t="s">
        <v>110</v>
      </c>
      <c r="CX261" t="s">
        <v>111</v>
      </c>
      <c r="CY261">
        <v>1</v>
      </c>
    </row>
    <row r="262" spans="1:103" ht="15" hidden="1" customHeight="1" x14ac:dyDescent="0.2">
      <c r="A262" t="s">
        <v>104</v>
      </c>
      <c r="B262">
        <v>0</v>
      </c>
      <c r="D262" t="s">
        <v>105</v>
      </c>
      <c r="K262">
        <v>1</v>
      </c>
      <c r="M262">
        <v>3</v>
      </c>
      <c r="N262" t="s">
        <v>357</v>
      </c>
      <c r="O262">
        <v>0</v>
      </c>
      <c r="R262">
        <v>6127905</v>
      </c>
      <c r="S262" s="2">
        <v>42142</v>
      </c>
      <c r="T262">
        <v>6</v>
      </c>
      <c r="U262">
        <v>1</v>
      </c>
      <c r="V262">
        <v>1</v>
      </c>
      <c r="X262">
        <v>0</v>
      </c>
      <c r="Y262">
        <v>0</v>
      </c>
      <c r="Z262" s="2">
        <v>42142</v>
      </c>
      <c r="AA262" s="4" t="s">
        <v>361</v>
      </c>
      <c r="AB262">
        <v>3</v>
      </c>
      <c r="AC262">
        <v>3</v>
      </c>
      <c r="AD262" s="4" t="s">
        <v>361</v>
      </c>
      <c r="AE262">
        <v>2</v>
      </c>
      <c r="AF262">
        <v>2</v>
      </c>
      <c r="AG262" t="s">
        <v>216</v>
      </c>
      <c r="AH262">
        <v>1362</v>
      </c>
      <c r="AI262">
        <v>10</v>
      </c>
      <c r="AJ262">
        <v>10</v>
      </c>
      <c r="AM262">
        <v>422</v>
      </c>
      <c r="AN262">
        <v>422</v>
      </c>
      <c r="AO262">
        <v>1362</v>
      </c>
      <c r="AP262">
        <v>10</v>
      </c>
      <c r="AQ262">
        <v>10</v>
      </c>
      <c r="AR262">
        <v>10</v>
      </c>
      <c r="AS262">
        <v>10</v>
      </c>
      <c r="AV262">
        <v>282</v>
      </c>
      <c r="AW262">
        <v>282</v>
      </c>
      <c r="AX262" t="s">
        <v>217</v>
      </c>
      <c r="AY262" t="s">
        <v>358</v>
      </c>
      <c r="AZ262">
        <v>1</v>
      </c>
      <c r="BB262" s="2">
        <v>42143</v>
      </c>
      <c r="BC262" s="4" t="s">
        <v>362</v>
      </c>
      <c r="BD262">
        <v>41054531300042</v>
      </c>
      <c r="BF262" t="s">
        <v>108</v>
      </c>
      <c r="BG262" t="s">
        <v>359</v>
      </c>
      <c r="BH262" t="s">
        <v>360</v>
      </c>
      <c r="BJ262" s="2">
        <v>42142</v>
      </c>
      <c r="BK262">
        <v>3</v>
      </c>
      <c r="BM262">
        <v>1409</v>
      </c>
      <c r="BO262" t="s">
        <v>118</v>
      </c>
      <c r="BP262">
        <v>18</v>
      </c>
      <c r="BR262">
        <v>27</v>
      </c>
      <c r="BT262">
        <v>1</v>
      </c>
      <c r="BV262">
        <v>34255833500051</v>
      </c>
      <c r="BX262" t="s">
        <v>108</v>
      </c>
      <c r="BY262">
        <v>1</v>
      </c>
      <c r="CA262">
        <v>3</v>
      </c>
      <c r="CC262">
        <v>41054531300042</v>
      </c>
      <c r="CE262" t="s">
        <v>105</v>
      </c>
      <c r="CG262">
        <v>3</v>
      </c>
      <c r="CM262" t="s">
        <v>106</v>
      </c>
      <c r="CN262" s="2">
        <v>42187</v>
      </c>
      <c r="CO262">
        <v>0</v>
      </c>
      <c r="CQ262" t="s">
        <v>105</v>
      </c>
      <c r="CR262" t="s">
        <v>107</v>
      </c>
      <c r="CS262">
        <v>41054531300042</v>
      </c>
      <c r="CU262" t="s">
        <v>108</v>
      </c>
      <c r="CV262" t="s">
        <v>109</v>
      </c>
      <c r="CW262" t="s">
        <v>110</v>
      </c>
      <c r="CX262" t="s">
        <v>111</v>
      </c>
      <c r="CY262">
        <v>1</v>
      </c>
    </row>
    <row r="263" spans="1:103" ht="15" hidden="1" customHeight="1" x14ac:dyDescent="0.2">
      <c r="A263" t="s">
        <v>104</v>
      </c>
      <c r="B263">
        <v>0</v>
      </c>
      <c r="D263" t="s">
        <v>105</v>
      </c>
      <c r="K263">
        <v>1</v>
      </c>
      <c r="M263">
        <v>3</v>
      </c>
      <c r="N263" t="s">
        <v>357</v>
      </c>
      <c r="O263">
        <v>0</v>
      </c>
      <c r="R263">
        <v>6127905</v>
      </c>
      <c r="S263" s="2">
        <v>42142</v>
      </c>
      <c r="T263">
        <v>6</v>
      </c>
      <c r="U263">
        <v>1</v>
      </c>
      <c r="V263">
        <v>1</v>
      </c>
      <c r="X263">
        <v>0</v>
      </c>
      <c r="Y263">
        <v>0</v>
      </c>
      <c r="Z263" s="2">
        <v>42142</v>
      </c>
      <c r="AA263" s="4" t="s">
        <v>361</v>
      </c>
      <c r="AB263">
        <v>3</v>
      </c>
      <c r="AC263">
        <v>3</v>
      </c>
      <c r="AD263" s="4" t="s">
        <v>361</v>
      </c>
      <c r="AE263">
        <v>2</v>
      </c>
      <c r="AF263">
        <v>2</v>
      </c>
      <c r="AG263" t="s">
        <v>218</v>
      </c>
      <c r="AH263">
        <v>1388</v>
      </c>
      <c r="AI263">
        <v>1</v>
      </c>
      <c r="AJ263">
        <v>1</v>
      </c>
      <c r="AM263">
        <v>422</v>
      </c>
      <c r="AN263">
        <v>422</v>
      </c>
      <c r="AO263">
        <v>1388</v>
      </c>
      <c r="AP263">
        <v>10</v>
      </c>
      <c r="AQ263">
        <v>10</v>
      </c>
      <c r="AR263">
        <v>1</v>
      </c>
      <c r="AS263">
        <v>1</v>
      </c>
      <c r="AV263">
        <v>293</v>
      </c>
      <c r="AW263">
        <v>293</v>
      </c>
      <c r="AX263" t="s">
        <v>219</v>
      </c>
      <c r="AY263" t="s">
        <v>358</v>
      </c>
      <c r="AZ263">
        <v>1</v>
      </c>
      <c r="BB263" s="2">
        <v>42143</v>
      </c>
      <c r="BC263" s="4" t="s">
        <v>362</v>
      </c>
      <c r="BD263">
        <v>41054531300042</v>
      </c>
      <c r="BF263" t="s">
        <v>108</v>
      </c>
      <c r="BG263" t="s">
        <v>359</v>
      </c>
      <c r="BH263" t="s">
        <v>360</v>
      </c>
      <c r="BJ263" s="2">
        <v>42142</v>
      </c>
      <c r="BK263">
        <v>3</v>
      </c>
      <c r="BM263">
        <v>1409</v>
      </c>
      <c r="BO263" t="s">
        <v>118</v>
      </c>
      <c r="BP263">
        <v>18</v>
      </c>
      <c r="BR263">
        <v>27</v>
      </c>
      <c r="BT263">
        <v>1</v>
      </c>
      <c r="BV263">
        <v>34255833500051</v>
      </c>
      <c r="BX263" t="s">
        <v>108</v>
      </c>
      <c r="BY263">
        <v>1</v>
      </c>
      <c r="CA263">
        <v>3</v>
      </c>
      <c r="CC263">
        <v>41054531300042</v>
      </c>
      <c r="CE263" t="s">
        <v>105</v>
      </c>
      <c r="CG263">
        <v>3</v>
      </c>
      <c r="CM263" t="s">
        <v>106</v>
      </c>
      <c r="CN263" s="2">
        <v>42187</v>
      </c>
      <c r="CO263">
        <v>0</v>
      </c>
      <c r="CQ263" t="s">
        <v>105</v>
      </c>
      <c r="CR263" t="s">
        <v>107</v>
      </c>
      <c r="CS263">
        <v>41054531300042</v>
      </c>
      <c r="CU263" t="s">
        <v>108</v>
      </c>
      <c r="CV263" t="s">
        <v>109</v>
      </c>
      <c r="CW263" t="s">
        <v>110</v>
      </c>
      <c r="CX263" t="s">
        <v>111</v>
      </c>
      <c r="CY263">
        <v>1</v>
      </c>
    </row>
    <row r="264" spans="1:103" ht="15" hidden="1" customHeight="1" x14ac:dyDescent="0.2">
      <c r="A264" t="s">
        <v>104</v>
      </c>
      <c r="B264">
        <v>0</v>
      </c>
      <c r="D264" t="s">
        <v>105</v>
      </c>
      <c r="K264">
        <v>1</v>
      </c>
      <c r="M264">
        <v>3</v>
      </c>
      <c r="N264" t="s">
        <v>357</v>
      </c>
      <c r="O264">
        <v>0</v>
      </c>
      <c r="R264">
        <v>6127905</v>
      </c>
      <c r="S264" s="2">
        <v>42142</v>
      </c>
      <c r="T264">
        <v>6</v>
      </c>
      <c r="U264">
        <v>1</v>
      </c>
      <c r="V264">
        <v>1</v>
      </c>
      <c r="X264">
        <v>0</v>
      </c>
      <c r="Y264">
        <v>0</v>
      </c>
      <c r="Z264" s="2">
        <v>42142</v>
      </c>
      <c r="AA264" s="4" t="s">
        <v>361</v>
      </c>
      <c r="AB264">
        <v>3</v>
      </c>
      <c r="AC264">
        <v>3</v>
      </c>
      <c r="AD264" s="4" t="s">
        <v>361</v>
      </c>
      <c r="AE264">
        <v>2</v>
      </c>
      <c r="AF264">
        <v>2</v>
      </c>
      <c r="AG264" t="s">
        <v>220</v>
      </c>
      <c r="AH264">
        <v>1374</v>
      </c>
      <c r="AI264">
        <v>0.1</v>
      </c>
      <c r="AJ264">
        <v>0.1</v>
      </c>
      <c r="AM264">
        <v>306</v>
      </c>
      <c r="AN264">
        <v>306</v>
      </c>
      <c r="AO264">
        <v>1374</v>
      </c>
      <c r="AP264">
        <v>1</v>
      </c>
      <c r="AQ264">
        <v>1</v>
      </c>
      <c r="AR264">
        <v>3.9</v>
      </c>
      <c r="AS264">
        <v>3.9</v>
      </c>
      <c r="AV264">
        <v>292</v>
      </c>
      <c r="AW264">
        <v>292</v>
      </c>
      <c r="AX264" t="s">
        <v>221</v>
      </c>
      <c r="AY264" t="s">
        <v>358</v>
      </c>
      <c r="AZ264">
        <v>1</v>
      </c>
      <c r="BB264" s="2">
        <v>42143</v>
      </c>
      <c r="BC264" s="4" t="s">
        <v>362</v>
      </c>
      <c r="BD264">
        <v>41054531300042</v>
      </c>
      <c r="BF264" t="s">
        <v>108</v>
      </c>
      <c r="BG264" t="s">
        <v>359</v>
      </c>
      <c r="BH264" t="s">
        <v>360</v>
      </c>
      <c r="BJ264" s="2">
        <v>42142</v>
      </c>
      <c r="BK264">
        <v>3</v>
      </c>
      <c r="BM264">
        <v>1409</v>
      </c>
      <c r="BO264" t="s">
        <v>118</v>
      </c>
      <c r="BP264">
        <v>18</v>
      </c>
      <c r="BR264">
        <v>27</v>
      </c>
      <c r="BT264">
        <v>1</v>
      </c>
      <c r="BV264">
        <v>34255833500051</v>
      </c>
      <c r="BX264" t="s">
        <v>108</v>
      </c>
      <c r="BY264">
        <v>1</v>
      </c>
      <c r="CA264">
        <v>3</v>
      </c>
      <c r="CC264">
        <v>41054531300042</v>
      </c>
      <c r="CE264" t="s">
        <v>105</v>
      </c>
      <c r="CG264">
        <v>3</v>
      </c>
      <c r="CM264" t="s">
        <v>106</v>
      </c>
      <c r="CN264" s="2">
        <v>42187</v>
      </c>
      <c r="CO264">
        <v>0</v>
      </c>
      <c r="CQ264" t="s">
        <v>105</v>
      </c>
      <c r="CR264" t="s">
        <v>107</v>
      </c>
      <c r="CS264">
        <v>41054531300042</v>
      </c>
      <c r="CU264" t="s">
        <v>108</v>
      </c>
      <c r="CV264" t="s">
        <v>109</v>
      </c>
      <c r="CW264" t="s">
        <v>110</v>
      </c>
      <c r="CX264" t="s">
        <v>111</v>
      </c>
      <c r="CY264">
        <v>1</v>
      </c>
    </row>
    <row r="265" spans="1:103" ht="15" hidden="1" customHeight="1" x14ac:dyDescent="0.2">
      <c r="A265" t="s">
        <v>104</v>
      </c>
      <c r="B265">
        <v>0</v>
      </c>
      <c r="D265" t="s">
        <v>105</v>
      </c>
      <c r="K265">
        <v>1</v>
      </c>
      <c r="M265">
        <v>3</v>
      </c>
      <c r="N265" t="s">
        <v>357</v>
      </c>
      <c r="O265">
        <v>0</v>
      </c>
      <c r="R265">
        <v>6127905</v>
      </c>
      <c r="S265" s="2">
        <v>42142</v>
      </c>
      <c r="T265">
        <v>6</v>
      </c>
      <c r="U265">
        <v>1</v>
      </c>
      <c r="V265">
        <v>1</v>
      </c>
      <c r="X265">
        <v>0</v>
      </c>
      <c r="Y265">
        <v>0</v>
      </c>
      <c r="Z265" s="2">
        <v>42142</v>
      </c>
      <c r="AA265" s="4" t="s">
        <v>361</v>
      </c>
      <c r="AB265">
        <v>3</v>
      </c>
      <c r="AC265">
        <v>3</v>
      </c>
      <c r="AD265" s="4" t="s">
        <v>361</v>
      </c>
      <c r="AE265">
        <v>2</v>
      </c>
      <c r="AF265">
        <v>2</v>
      </c>
      <c r="AG265" t="s">
        <v>222</v>
      </c>
      <c r="AH265">
        <v>1841</v>
      </c>
      <c r="AI265">
        <v>0.2</v>
      </c>
      <c r="AJ265">
        <v>0.2</v>
      </c>
      <c r="AM265">
        <v>274</v>
      </c>
      <c r="AN265">
        <v>274</v>
      </c>
      <c r="AO265">
        <v>1841</v>
      </c>
      <c r="AP265">
        <v>1</v>
      </c>
      <c r="AQ265">
        <v>1</v>
      </c>
      <c r="AR265">
        <v>0.8</v>
      </c>
      <c r="AS265">
        <v>0.8</v>
      </c>
      <c r="AV265">
        <v>163</v>
      </c>
      <c r="AW265">
        <v>163</v>
      </c>
      <c r="AX265" t="s">
        <v>223</v>
      </c>
      <c r="AY265" t="s">
        <v>358</v>
      </c>
      <c r="AZ265">
        <v>1</v>
      </c>
      <c r="BB265" s="2">
        <v>42143</v>
      </c>
      <c r="BC265" s="4" t="s">
        <v>362</v>
      </c>
      <c r="BD265">
        <v>41054531300042</v>
      </c>
      <c r="BF265" t="s">
        <v>108</v>
      </c>
      <c r="BG265" t="s">
        <v>359</v>
      </c>
      <c r="BH265" t="s">
        <v>360</v>
      </c>
      <c r="BJ265" s="2">
        <v>42142</v>
      </c>
      <c r="BK265">
        <v>3</v>
      </c>
      <c r="BM265">
        <v>1409</v>
      </c>
      <c r="BO265" t="s">
        <v>118</v>
      </c>
      <c r="BP265">
        <v>18</v>
      </c>
      <c r="BR265">
        <v>27</v>
      </c>
      <c r="BT265">
        <v>1</v>
      </c>
      <c r="BV265">
        <v>34255833500051</v>
      </c>
      <c r="BX265" t="s">
        <v>108</v>
      </c>
      <c r="BY265">
        <v>1</v>
      </c>
      <c r="CA265">
        <v>3</v>
      </c>
      <c r="CC265">
        <v>41054531300042</v>
      </c>
      <c r="CE265" t="s">
        <v>105</v>
      </c>
      <c r="CG265">
        <v>3</v>
      </c>
      <c r="CM265" t="s">
        <v>106</v>
      </c>
      <c r="CN265" s="2">
        <v>42187</v>
      </c>
      <c r="CO265">
        <v>0</v>
      </c>
      <c r="CQ265" t="s">
        <v>105</v>
      </c>
      <c r="CR265" t="s">
        <v>107</v>
      </c>
      <c r="CS265">
        <v>41054531300042</v>
      </c>
      <c r="CU265" t="s">
        <v>108</v>
      </c>
      <c r="CV265" t="s">
        <v>109</v>
      </c>
      <c r="CW265" t="s">
        <v>110</v>
      </c>
      <c r="CX265" t="s">
        <v>111</v>
      </c>
      <c r="CY265">
        <v>1</v>
      </c>
    </row>
    <row r="266" spans="1:103" ht="15" hidden="1" customHeight="1" x14ac:dyDescent="0.2">
      <c r="A266" t="s">
        <v>104</v>
      </c>
      <c r="B266">
        <v>0</v>
      </c>
      <c r="D266" t="s">
        <v>105</v>
      </c>
      <c r="K266">
        <v>1</v>
      </c>
      <c r="M266">
        <v>3</v>
      </c>
      <c r="N266" t="s">
        <v>357</v>
      </c>
      <c r="O266">
        <v>0</v>
      </c>
      <c r="R266">
        <v>6127905</v>
      </c>
      <c r="S266" s="2">
        <v>42142</v>
      </c>
      <c r="T266">
        <v>6</v>
      </c>
      <c r="U266">
        <v>2</v>
      </c>
      <c r="V266">
        <v>2</v>
      </c>
      <c r="X266">
        <v>0</v>
      </c>
      <c r="Y266">
        <v>0</v>
      </c>
      <c r="Z266" s="2">
        <v>42142</v>
      </c>
      <c r="AA266" s="4" t="s">
        <v>361</v>
      </c>
      <c r="AB266">
        <v>23</v>
      </c>
      <c r="AC266">
        <v>23</v>
      </c>
      <c r="AD266" s="4" t="s">
        <v>361</v>
      </c>
      <c r="AE266">
        <v>2</v>
      </c>
      <c r="AF266">
        <v>2</v>
      </c>
      <c r="AG266" t="s">
        <v>225</v>
      </c>
      <c r="AH266">
        <v>1439</v>
      </c>
      <c r="AI266">
        <v>1</v>
      </c>
      <c r="AJ266">
        <v>1</v>
      </c>
      <c r="AM266">
        <v>127</v>
      </c>
      <c r="AN266">
        <v>127</v>
      </c>
      <c r="AO266">
        <v>1439</v>
      </c>
      <c r="AP266">
        <v>10</v>
      </c>
      <c r="AQ266">
        <v>10</v>
      </c>
      <c r="AR266">
        <v>1</v>
      </c>
      <c r="AS266">
        <v>1</v>
      </c>
      <c r="AV266">
        <v>133</v>
      </c>
      <c r="AW266">
        <v>133</v>
      </c>
      <c r="AX266" t="s">
        <v>130</v>
      </c>
      <c r="AY266" t="s">
        <v>358</v>
      </c>
      <c r="AZ266">
        <v>1</v>
      </c>
      <c r="BB266" s="2">
        <v>42143</v>
      </c>
      <c r="BC266" s="4" t="s">
        <v>362</v>
      </c>
      <c r="BD266">
        <v>41054531300042</v>
      </c>
      <c r="BF266" t="s">
        <v>108</v>
      </c>
      <c r="BG266" t="s">
        <v>359</v>
      </c>
      <c r="BH266" t="s">
        <v>360</v>
      </c>
      <c r="BJ266" s="2">
        <v>42142</v>
      </c>
      <c r="BK266">
        <v>3</v>
      </c>
      <c r="BM266">
        <v>1409</v>
      </c>
      <c r="BO266" t="s">
        <v>118</v>
      </c>
      <c r="BP266">
        <v>18</v>
      </c>
      <c r="BR266">
        <v>27</v>
      </c>
      <c r="BT266">
        <v>1</v>
      </c>
      <c r="BV266">
        <v>34255833500051</v>
      </c>
      <c r="BX266" t="s">
        <v>108</v>
      </c>
      <c r="BY266">
        <v>1</v>
      </c>
      <c r="CA266">
        <v>3</v>
      </c>
      <c r="CC266">
        <v>41054531300042</v>
      </c>
      <c r="CE266" t="s">
        <v>105</v>
      </c>
      <c r="CG266">
        <v>3</v>
      </c>
      <c r="CM266" t="s">
        <v>106</v>
      </c>
      <c r="CN266" s="2">
        <v>42187</v>
      </c>
      <c r="CO266">
        <v>0</v>
      </c>
      <c r="CQ266" t="s">
        <v>105</v>
      </c>
      <c r="CR266" t="s">
        <v>107</v>
      </c>
      <c r="CS266">
        <v>41054531300042</v>
      </c>
      <c r="CU266" t="s">
        <v>108</v>
      </c>
      <c r="CV266" t="s">
        <v>109</v>
      </c>
      <c r="CW266" t="s">
        <v>110</v>
      </c>
      <c r="CX266" t="s">
        <v>111</v>
      </c>
      <c r="CY266">
        <v>1</v>
      </c>
    </row>
    <row r="267" spans="1:103" ht="15" hidden="1" customHeight="1" x14ac:dyDescent="0.2">
      <c r="A267" t="s">
        <v>104</v>
      </c>
      <c r="B267">
        <v>0</v>
      </c>
      <c r="D267" t="s">
        <v>105</v>
      </c>
      <c r="K267">
        <v>1</v>
      </c>
      <c r="M267">
        <v>3</v>
      </c>
      <c r="N267" t="s">
        <v>357</v>
      </c>
      <c r="O267">
        <v>0</v>
      </c>
      <c r="R267">
        <v>6127905</v>
      </c>
      <c r="S267" s="2">
        <v>42142</v>
      </c>
      <c r="T267">
        <v>6</v>
      </c>
      <c r="U267">
        <v>1</v>
      </c>
      <c r="V267">
        <v>1</v>
      </c>
      <c r="X267">
        <v>0</v>
      </c>
      <c r="Y267">
        <v>0</v>
      </c>
      <c r="Z267" s="2">
        <v>42142</v>
      </c>
      <c r="AA267" s="4" t="s">
        <v>361</v>
      </c>
      <c r="AB267">
        <v>3</v>
      </c>
      <c r="AC267">
        <v>3</v>
      </c>
      <c r="AD267" s="4" t="s">
        <v>361</v>
      </c>
      <c r="AE267">
        <v>2</v>
      </c>
      <c r="AF267">
        <v>2</v>
      </c>
      <c r="AG267" t="s">
        <v>229</v>
      </c>
      <c r="AH267">
        <v>1337</v>
      </c>
      <c r="AI267">
        <v>0.1</v>
      </c>
      <c r="AJ267">
        <v>0.1</v>
      </c>
      <c r="AM267">
        <v>266</v>
      </c>
      <c r="AN267">
        <v>266</v>
      </c>
      <c r="AO267">
        <v>1337</v>
      </c>
      <c r="AP267">
        <v>1</v>
      </c>
      <c r="AQ267">
        <v>1</v>
      </c>
      <c r="AR267">
        <v>4.2</v>
      </c>
      <c r="AS267">
        <v>4.2</v>
      </c>
      <c r="AV267">
        <v>164</v>
      </c>
      <c r="AW267">
        <v>164</v>
      </c>
      <c r="AX267" t="s">
        <v>230</v>
      </c>
      <c r="AY267" t="s">
        <v>358</v>
      </c>
      <c r="AZ267">
        <v>1</v>
      </c>
      <c r="BB267" s="2">
        <v>42143</v>
      </c>
      <c r="BC267" s="4" t="s">
        <v>362</v>
      </c>
      <c r="BD267">
        <v>41054531300042</v>
      </c>
      <c r="BF267" t="s">
        <v>108</v>
      </c>
      <c r="BG267" t="s">
        <v>359</v>
      </c>
      <c r="BH267" t="s">
        <v>360</v>
      </c>
      <c r="BJ267" s="2">
        <v>42142</v>
      </c>
      <c r="BK267">
        <v>3</v>
      </c>
      <c r="BM267">
        <v>1409</v>
      </c>
      <c r="BO267" t="s">
        <v>118</v>
      </c>
      <c r="BP267">
        <v>18</v>
      </c>
      <c r="BR267">
        <v>27</v>
      </c>
      <c r="BT267">
        <v>1</v>
      </c>
      <c r="BV267">
        <v>34255833500051</v>
      </c>
      <c r="BX267" t="s">
        <v>108</v>
      </c>
      <c r="BY267">
        <v>1</v>
      </c>
      <c r="CA267">
        <v>3</v>
      </c>
      <c r="CC267">
        <v>41054531300042</v>
      </c>
      <c r="CE267" t="s">
        <v>105</v>
      </c>
      <c r="CG267">
        <v>3</v>
      </c>
      <c r="CM267" t="s">
        <v>106</v>
      </c>
      <c r="CN267" s="2">
        <v>42187</v>
      </c>
      <c r="CO267">
        <v>0</v>
      </c>
      <c r="CQ267" t="s">
        <v>105</v>
      </c>
      <c r="CR267" t="s">
        <v>107</v>
      </c>
      <c r="CS267">
        <v>41054531300042</v>
      </c>
      <c r="CU267" t="s">
        <v>108</v>
      </c>
      <c r="CV267" t="s">
        <v>109</v>
      </c>
      <c r="CW267" t="s">
        <v>110</v>
      </c>
      <c r="CX267" t="s">
        <v>111</v>
      </c>
      <c r="CY267">
        <v>1</v>
      </c>
    </row>
    <row r="268" spans="1:103" ht="15" hidden="1" customHeight="1" x14ac:dyDescent="0.2">
      <c r="A268" t="s">
        <v>104</v>
      </c>
      <c r="B268">
        <v>0</v>
      </c>
      <c r="D268" t="s">
        <v>105</v>
      </c>
      <c r="K268">
        <v>1</v>
      </c>
      <c r="M268">
        <v>3</v>
      </c>
      <c r="N268" t="s">
        <v>357</v>
      </c>
      <c r="O268">
        <v>0</v>
      </c>
      <c r="R268">
        <v>6127905</v>
      </c>
      <c r="S268" s="2">
        <v>42142</v>
      </c>
      <c r="T268">
        <v>6</v>
      </c>
      <c r="U268">
        <v>1</v>
      </c>
      <c r="V268">
        <v>1</v>
      </c>
      <c r="X268">
        <v>0</v>
      </c>
      <c r="Y268">
        <v>0</v>
      </c>
      <c r="Z268" s="2">
        <v>42142</v>
      </c>
      <c r="AA268" s="4" t="s">
        <v>361</v>
      </c>
      <c r="AB268">
        <v>3</v>
      </c>
      <c r="AC268">
        <v>3</v>
      </c>
      <c r="AD268" s="4" t="s">
        <v>361</v>
      </c>
      <c r="AE268">
        <v>2</v>
      </c>
      <c r="AF268">
        <v>2</v>
      </c>
      <c r="AG268" t="s">
        <v>231</v>
      </c>
      <c r="AH268">
        <v>1389</v>
      </c>
      <c r="AI268">
        <v>5</v>
      </c>
      <c r="AJ268">
        <v>5</v>
      </c>
      <c r="AM268">
        <v>422</v>
      </c>
      <c r="AN268">
        <v>422</v>
      </c>
      <c r="AO268">
        <v>1389</v>
      </c>
      <c r="AP268">
        <v>10</v>
      </c>
      <c r="AQ268">
        <v>10</v>
      </c>
      <c r="AR268">
        <v>5</v>
      </c>
      <c r="AS268">
        <v>5</v>
      </c>
      <c r="AV268">
        <v>301</v>
      </c>
      <c r="AW268">
        <v>301</v>
      </c>
      <c r="AX268" t="s">
        <v>232</v>
      </c>
      <c r="AY268" t="s">
        <v>358</v>
      </c>
      <c r="AZ268">
        <v>1</v>
      </c>
      <c r="BB268" s="2">
        <v>42143</v>
      </c>
      <c r="BC268" s="4" t="s">
        <v>362</v>
      </c>
      <c r="BD268">
        <v>41054531300042</v>
      </c>
      <c r="BF268" t="s">
        <v>108</v>
      </c>
      <c r="BG268" t="s">
        <v>359</v>
      </c>
      <c r="BH268" t="s">
        <v>360</v>
      </c>
      <c r="BJ268" s="2">
        <v>42142</v>
      </c>
      <c r="BK268">
        <v>3</v>
      </c>
      <c r="BM268">
        <v>1409</v>
      </c>
      <c r="BO268" t="s">
        <v>118</v>
      </c>
      <c r="BP268">
        <v>18</v>
      </c>
      <c r="BR268">
        <v>27</v>
      </c>
      <c r="BT268">
        <v>1</v>
      </c>
      <c r="BV268">
        <v>34255833500051</v>
      </c>
      <c r="BX268" t="s">
        <v>108</v>
      </c>
      <c r="BY268">
        <v>1</v>
      </c>
      <c r="CA268">
        <v>3</v>
      </c>
      <c r="CC268">
        <v>41054531300042</v>
      </c>
      <c r="CE268" t="s">
        <v>105</v>
      </c>
      <c r="CG268">
        <v>3</v>
      </c>
      <c r="CM268" t="s">
        <v>106</v>
      </c>
      <c r="CN268" s="2">
        <v>42187</v>
      </c>
      <c r="CO268">
        <v>0</v>
      </c>
      <c r="CQ268" t="s">
        <v>105</v>
      </c>
      <c r="CR268" t="s">
        <v>107</v>
      </c>
      <c r="CS268">
        <v>41054531300042</v>
      </c>
      <c r="CU268" t="s">
        <v>108</v>
      </c>
      <c r="CV268" t="s">
        <v>109</v>
      </c>
      <c r="CW268" t="s">
        <v>110</v>
      </c>
      <c r="CX268" t="s">
        <v>111</v>
      </c>
      <c r="CY268">
        <v>1</v>
      </c>
    </row>
    <row r="269" spans="1:103" ht="15" hidden="1" customHeight="1" x14ac:dyDescent="0.2">
      <c r="A269" t="s">
        <v>104</v>
      </c>
      <c r="B269">
        <v>0</v>
      </c>
      <c r="D269" t="s">
        <v>105</v>
      </c>
      <c r="K269">
        <v>1</v>
      </c>
      <c r="M269">
        <v>3</v>
      </c>
      <c r="N269" t="s">
        <v>357</v>
      </c>
      <c r="O269">
        <v>0</v>
      </c>
      <c r="R269">
        <v>6127905</v>
      </c>
      <c r="S269" s="2">
        <v>42142</v>
      </c>
      <c r="T269">
        <v>6</v>
      </c>
      <c r="U269">
        <v>1</v>
      </c>
      <c r="V269">
        <v>1</v>
      </c>
      <c r="X269">
        <v>0</v>
      </c>
      <c r="Y269">
        <v>0</v>
      </c>
      <c r="Z269" s="2">
        <v>42142</v>
      </c>
      <c r="AA269" s="4" t="s">
        <v>361</v>
      </c>
      <c r="AB269">
        <v>3</v>
      </c>
      <c r="AC269">
        <v>3</v>
      </c>
      <c r="AD269" s="4" t="s">
        <v>361</v>
      </c>
      <c r="AE269">
        <v>2</v>
      </c>
      <c r="AF269">
        <v>2</v>
      </c>
      <c r="AG269" t="s">
        <v>235</v>
      </c>
      <c r="AH269">
        <v>1379</v>
      </c>
      <c r="AI269">
        <v>5</v>
      </c>
      <c r="AJ269">
        <v>5</v>
      </c>
      <c r="AM269">
        <v>422</v>
      </c>
      <c r="AN269">
        <v>422</v>
      </c>
      <c r="AO269">
        <v>1379</v>
      </c>
      <c r="AP269">
        <v>10</v>
      </c>
      <c r="AQ269">
        <v>10</v>
      </c>
      <c r="AR269">
        <v>5</v>
      </c>
      <c r="AS269">
        <v>5</v>
      </c>
      <c r="AV269">
        <v>299</v>
      </c>
      <c r="AW269">
        <v>299</v>
      </c>
      <c r="AX269" t="s">
        <v>236</v>
      </c>
      <c r="AY269" t="s">
        <v>358</v>
      </c>
      <c r="AZ269">
        <v>1</v>
      </c>
      <c r="BB269" s="2">
        <v>42143</v>
      </c>
      <c r="BC269" s="4" t="s">
        <v>362</v>
      </c>
      <c r="BD269">
        <v>41054531300042</v>
      </c>
      <c r="BF269" t="s">
        <v>108</v>
      </c>
      <c r="BG269" t="s">
        <v>359</v>
      </c>
      <c r="BH269" t="s">
        <v>360</v>
      </c>
      <c r="BJ269" s="2">
        <v>42142</v>
      </c>
      <c r="BK269">
        <v>3</v>
      </c>
      <c r="BM269">
        <v>1409</v>
      </c>
      <c r="BO269" t="s">
        <v>118</v>
      </c>
      <c r="BP269">
        <v>18</v>
      </c>
      <c r="BR269">
        <v>27</v>
      </c>
      <c r="BT269">
        <v>1</v>
      </c>
      <c r="BV269">
        <v>34255833500051</v>
      </c>
      <c r="BX269" t="s">
        <v>108</v>
      </c>
      <c r="BY269">
        <v>1</v>
      </c>
      <c r="CA269">
        <v>3</v>
      </c>
      <c r="CC269">
        <v>41054531300042</v>
      </c>
      <c r="CE269" t="s">
        <v>105</v>
      </c>
      <c r="CG269">
        <v>3</v>
      </c>
      <c r="CM269" t="s">
        <v>106</v>
      </c>
      <c r="CN269" s="2">
        <v>42187</v>
      </c>
      <c r="CO269">
        <v>0</v>
      </c>
      <c r="CQ269" t="s">
        <v>105</v>
      </c>
      <c r="CR269" t="s">
        <v>107</v>
      </c>
      <c r="CS269">
        <v>41054531300042</v>
      </c>
      <c r="CU269" t="s">
        <v>108</v>
      </c>
      <c r="CV269" t="s">
        <v>109</v>
      </c>
      <c r="CW269" t="s">
        <v>110</v>
      </c>
      <c r="CX269" t="s">
        <v>111</v>
      </c>
      <c r="CY269">
        <v>1</v>
      </c>
    </row>
    <row r="270" spans="1:103" ht="15" hidden="1" customHeight="1" x14ac:dyDescent="0.2">
      <c r="A270" t="s">
        <v>104</v>
      </c>
      <c r="B270">
        <v>0</v>
      </c>
      <c r="D270" t="s">
        <v>105</v>
      </c>
      <c r="K270">
        <v>1</v>
      </c>
      <c r="M270">
        <v>3</v>
      </c>
      <c r="N270" t="s">
        <v>357</v>
      </c>
      <c r="O270">
        <v>0</v>
      </c>
      <c r="R270">
        <v>6127905</v>
      </c>
      <c r="S270" s="2">
        <v>42142</v>
      </c>
      <c r="T270">
        <v>6</v>
      </c>
      <c r="U270">
        <v>2</v>
      </c>
      <c r="V270">
        <v>2</v>
      </c>
      <c r="X270">
        <v>0</v>
      </c>
      <c r="Y270">
        <v>0</v>
      </c>
      <c r="Z270" s="2">
        <v>42142</v>
      </c>
      <c r="AA270" s="4" t="s">
        <v>361</v>
      </c>
      <c r="AB270">
        <v>23</v>
      </c>
      <c r="AC270">
        <v>23</v>
      </c>
      <c r="AD270" s="4" t="s">
        <v>361</v>
      </c>
      <c r="AE270">
        <v>2</v>
      </c>
      <c r="AF270">
        <v>2</v>
      </c>
      <c r="AG270" t="s">
        <v>237</v>
      </c>
      <c r="AH270">
        <v>1447</v>
      </c>
      <c r="AM270">
        <v>193</v>
      </c>
      <c r="AN270">
        <v>193</v>
      </c>
      <c r="AO270">
        <v>1447</v>
      </c>
      <c r="AP270">
        <v>1</v>
      </c>
      <c r="AQ270">
        <v>1</v>
      </c>
      <c r="AR270">
        <v>36</v>
      </c>
      <c r="AS270">
        <v>36</v>
      </c>
      <c r="AV270">
        <v>391</v>
      </c>
      <c r="AW270">
        <v>391</v>
      </c>
      <c r="AX270" t="s">
        <v>238</v>
      </c>
      <c r="AY270" t="s">
        <v>358</v>
      </c>
      <c r="AZ270">
        <v>1</v>
      </c>
      <c r="BB270" s="2">
        <v>42143</v>
      </c>
      <c r="BC270" s="4" t="s">
        <v>362</v>
      </c>
      <c r="BD270">
        <v>41054531300042</v>
      </c>
      <c r="BF270" t="s">
        <v>108</v>
      </c>
      <c r="BG270" t="s">
        <v>359</v>
      </c>
      <c r="BH270" t="s">
        <v>360</v>
      </c>
      <c r="BJ270" s="2">
        <v>42142</v>
      </c>
      <c r="BK270">
        <v>3</v>
      </c>
      <c r="BM270">
        <v>1409</v>
      </c>
      <c r="BO270" t="s">
        <v>118</v>
      </c>
      <c r="BP270">
        <v>18</v>
      </c>
      <c r="BR270">
        <v>27</v>
      </c>
      <c r="BT270">
        <v>1</v>
      </c>
      <c r="BV270">
        <v>34255833500051</v>
      </c>
      <c r="BX270" t="s">
        <v>108</v>
      </c>
      <c r="BY270">
        <v>1</v>
      </c>
      <c r="CA270">
        <v>3</v>
      </c>
      <c r="CC270">
        <v>41054531300042</v>
      </c>
      <c r="CE270" t="s">
        <v>105</v>
      </c>
      <c r="CG270">
        <v>3</v>
      </c>
      <c r="CM270" t="s">
        <v>106</v>
      </c>
      <c r="CN270" s="2">
        <v>42187</v>
      </c>
      <c r="CO270">
        <v>0</v>
      </c>
      <c r="CQ270" t="s">
        <v>105</v>
      </c>
      <c r="CR270" t="s">
        <v>107</v>
      </c>
      <c r="CS270">
        <v>41054531300042</v>
      </c>
      <c r="CU270" t="s">
        <v>108</v>
      </c>
      <c r="CV270" t="s">
        <v>109</v>
      </c>
      <c r="CW270" t="s">
        <v>110</v>
      </c>
      <c r="CX270" t="s">
        <v>111</v>
      </c>
      <c r="CY270">
        <v>1</v>
      </c>
    </row>
    <row r="271" spans="1:103" ht="15" hidden="1" customHeight="1" x14ac:dyDescent="0.2">
      <c r="A271" t="s">
        <v>104</v>
      </c>
      <c r="B271">
        <v>0</v>
      </c>
      <c r="D271" t="s">
        <v>105</v>
      </c>
      <c r="K271">
        <v>1</v>
      </c>
      <c r="M271">
        <v>3</v>
      </c>
      <c r="N271" t="s">
        <v>357</v>
      </c>
      <c r="O271">
        <v>0</v>
      </c>
      <c r="R271">
        <v>6127905</v>
      </c>
      <c r="S271" s="2">
        <v>42142</v>
      </c>
      <c r="T271">
        <v>6</v>
      </c>
      <c r="U271">
        <v>1</v>
      </c>
      <c r="V271">
        <v>1</v>
      </c>
      <c r="X271">
        <v>0</v>
      </c>
      <c r="Y271">
        <v>0</v>
      </c>
      <c r="Z271" s="2">
        <v>42142</v>
      </c>
      <c r="AA271" s="4" t="s">
        <v>361</v>
      </c>
      <c r="AB271">
        <v>3</v>
      </c>
      <c r="AC271">
        <v>3</v>
      </c>
      <c r="AD271" s="4" t="s">
        <v>361</v>
      </c>
      <c r="AE271">
        <v>2</v>
      </c>
      <c r="AF271">
        <v>2</v>
      </c>
      <c r="AG271" t="s">
        <v>239</v>
      </c>
      <c r="AH271">
        <v>1392</v>
      </c>
      <c r="AI271">
        <v>10</v>
      </c>
      <c r="AJ271">
        <v>10</v>
      </c>
      <c r="AM271">
        <v>422</v>
      </c>
      <c r="AN271">
        <v>422</v>
      </c>
      <c r="AO271">
        <v>1392</v>
      </c>
      <c r="AP271">
        <v>10</v>
      </c>
      <c r="AQ271">
        <v>10</v>
      </c>
      <c r="AR271">
        <v>10</v>
      </c>
      <c r="AS271">
        <v>10</v>
      </c>
      <c r="AV271">
        <v>304</v>
      </c>
      <c r="AW271">
        <v>304</v>
      </c>
      <c r="AX271" t="s">
        <v>240</v>
      </c>
      <c r="AY271" t="s">
        <v>358</v>
      </c>
      <c r="AZ271">
        <v>1</v>
      </c>
      <c r="BB271" s="2">
        <v>42143</v>
      </c>
      <c r="BC271" s="4" t="s">
        <v>362</v>
      </c>
      <c r="BD271">
        <v>41054531300042</v>
      </c>
      <c r="BF271" t="s">
        <v>108</v>
      </c>
      <c r="BG271" t="s">
        <v>359</v>
      </c>
      <c r="BH271" t="s">
        <v>360</v>
      </c>
      <c r="BJ271" s="2">
        <v>42142</v>
      </c>
      <c r="BK271">
        <v>3</v>
      </c>
      <c r="BM271">
        <v>1409</v>
      </c>
      <c r="BO271" t="s">
        <v>118</v>
      </c>
      <c r="BP271">
        <v>18</v>
      </c>
      <c r="BR271">
        <v>27</v>
      </c>
      <c r="BT271">
        <v>1</v>
      </c>
      <c r="BV271">
        <v>34255833500051</v>
      </c>
      <c r="BX271" t="s">
        <v>108</v>
      </c>
      <c r="BY271">
        <v>1</v>
      </c>
      <c r="CA271">
        <v>3</v>
      </c>
      <c r="CC271">
        <v>41054531300042</v>
      </c>
      <c r="CE271" t="s">
        <v>105</v>
      </c>
      <c r="CG271">
        <v>3</v>
      </c>
      <c r="CM271" t="s">
        <v>106</v>
      </c>
      <c r="CN271" s="2">
        <v>42187</v>
      </c>
      <c r="CO271">
        <v>0</v>
      </c>
      <c r="CQ271" t="s">
        <v>105</v>
      </c>
      <c r="CR271" t="s">
        <v>107</v>
      </c>
      <c r="CS271">
        <v>41054531300042</v>
      </c>
      <c r="CU271" t="s">
        <v>108</v>
      </c>
      <c r="CV271" t="s">
        <v>109</v>
      </c>
      <c r="CW271" t="s">
        <v>110</v>
      </c>
      <c r="CX271" t="s">
        <v>111</v>
      </c>
      <c r="CY271">
        <v>1</v>
      </c>
    </row>
    <row r="272" spans="1:103" ht="15" hidden="1" customHeight="1" x14ac:dyDescent="0.2">
      <c r="A272" t="s">
        <v>104</v>
      </c>
      <c r="B272">
        <v>0</v>
      </c>
      <c r="D272" t="s">
        <v>105</v>
      </c>
      <c r="K272">
        <v>1</v>
      </c>
      <c r="M272">
        <v>3</v>
      </c>
      <c r="N272" t="s">
        <v>357</v>
      </c>
      <c r="O272">
        <v>0</v>
      </c>
      <c r="R272">
        <v>6127905</v>
      </c>
      <c r="S272" s="2">
        <v>42142</v>
      </c>
      <c r="T272">
        <v>6</v>
      </c>
      <c r="U272">
        <v>1</v>
      </c>
      <c r="V272">
        <v>1</v>
      </c>
      <c r="X272">
        <v>0</v>
      </c>
      <c r="Y272">
        <v>0</v>
      </c>
      <c r="Z272" s="2">
        <v>42142</v>
      </c>
      <c r="AA272" s="4" t="s">
        <v>361</v>
      </c>
      <c r="AB272">
        <v>23</v>
      </c>
      <c r="AC272">
        <v>23</v>
      </c>
      <c r="AD272" s="4" t="s">
        <v>361</v>
      </c>
      <c r="AE272">
        <v>2</v>
      </c>
      <c r="AF272">
        <v>2</v>
      </c>
      <c r="AG272" t="s">
        <v>242</v>
      </c>
      <c r="AH272">
        <v>1313</v>
      </c>
      <c r="AI272">
        <v>0.5</v>
      </c>
      <c r="AJ272">
        <v>0.5</v>
      </c>
      <c r="AM272">
        <v>315</v>
      </c>
      <c r="AN272">
        <v>315</v>
      </c>
      <c r="AO272">
        <v>1313</v>
      </c>
      <c r="AP272">
        <v>1</v>
      </c>
      <c r="AQ272">
        <v>1</v>
      </c>
      <c r="AR272">
        <v>1.3</v>
      </c>
      <c r="AS272">
        <v>1.3</v>
      </c>
      <c r="AV272">
        <v>175</v>
      </c>
      <c r="AW272">
        <v>175</v>
      </c>
      <c r="AX272" t="s">
        <v>122</v>
      </c>
      <c r="AY272" t="s">
        <v>358</v>
      </c>
      <c r="AZ272">
        <v>1</v>
      </c>
      <c r="BB272" s="2">
        <v>42143</v>
      </c>
      <c r="BC272" s="4" t="s">
        <v>362</v>
      </c>
      <c r="BD272">
        <v>41054531300042</v>
      </c>
      <c r="BF272" t="s">
        <v>108</v>
      </c>
      <c r="BG272" t="s">
        <v>359</v>
      </c>
      <c r="BH272" t="s">
        <v>360</v>
      </c>
      <c r="BJ272" s="2">
        <v>42142</v>
      </c>
      <c r="BK272">
        <v>3</v>
      </c>
      <c r="BM272">
        <v>1409</v>
      </c>
      <c r="BO272" t="s">
        <v>118</v>
      </c>
      <c r="BP272">
        <v>18</v>
      </c>
      <c r="BR272">
        <v>27</v>
      </c>
      <c r="BT272">
        <v>1</v>
      </c>
      <c r="BV272">
        <v>34255833500051</v>
      </c>
      <c r="BX272" t="s">
        <v>108</v>
      </c>
      <c r="BY272">
        <v>1</v>
      </c>
      <c r="CA272">
        <v>3</v>
      </c>
      <c r="CC272">
        <v>41054531300042</v>
      </c>
      <c r="CE272" t="s">
        <v>105</v>
      </c>
      <c r="CG272">
        <v>3</v>
      </c>
      <c r="CM272" t="s">
        <v>106</v>
      </c>
      <c r="CN272" s="2">
        <v>42187</v>
      </c>
      <c r="CO272">
        <v>0</v>
      </c>
      <c r="CQ272" t="s">
        <v>105</v>
      </c>
      <c r="CR272" t="s">
        <v>107</v>
      </c>
      <c r="CS272">
        <v>41054531300042</v>
      </c>
      <c r="CU272" t="s">
        <v>108</v>
      </c>
      <c r="CV272" t="s">
        <v>109</v>
      </c>
      <c r="CW272" t="s">
        <v>110</v>
      </c>
      <c r="CX272" t="s">
        <v>111</v>
      </c>
      <c r="CY272">
        <v>1</v>
      </c>
    </row>
    <row r="273" spans="1:103" ht="15" hidden="1" customHeight="1" x14ac:dyDescent="0.2">
      <c r="A273" t="s">
        <v>104</v>
      </c>
      <c r="B273">
        <v>0</v>
      </c>
      <c r="D273" t="s">
        <v>105</v>
      </c>
      <c r="K273">
        <v>1</v>
      </c>
      <c r="M273">
        <v>3</v>
      </c>
      <c r="N273" t="s">
        <v>357</v>
      </c>
      <c r="O273">
        <v>0</v>
      </c>
      <c r="R273">
        <v>6127905</v>
      </c>
      <c r="S273" s="2">
        <v>42142</v>
      </c>
      <c r="T273">
        <v>6</v>
      </c>
      <c r="U273">
        <v>2</v>
      </c>
      <c r="V273">
        <v>2</v>
      </c>
      <c r="X273">
        <v>0</v>
      </c>
      <c r="Y273">
        <v>0</v>
      </c>
      <c r="Z273" s="2">
        <v>42142</v>
      </c>
      <c r="AA273" s="4" t="s">
        <v>361</v>
      </c>
      <c r="AB273">
        <v>23</v>
      </c>
      <c r="AC273">
        <v>23</v>
      </c>
      <c r="AD273" s="4" t="s">
        <v>361</v>
      </c>
      <c r="AE273">
        <v>2</v>
      </c>
      <c r="AF273">
        <v>2</v>
      </c>
      <c r="AG273" t="s">
        <v>248</v>
      </c>
      <c r="AH273">
        <v>6455</v>
      </c>
      <c r="AI273">
        <v>15</v>
      </c>
      <c r="AJ273">
        <v>15</v>
      </c>
      <c r="AM273">
        <v>327</v>
      </c>
      <c r="AN273">
        <v>327</v>
      </c>
      <c r="AO273">
        <v>6455</v>
      </c>
      <c r="AP273">
        <v>1</v>
      </c>
      <c r="AQ273">
        <v>1</v>
      </c>
      <c r="AR273">
        <v>30</v>
      </c>
      <c r="AS273">
        <v>30</v>
      </c>
      <c r="AV273">
        <v>391</v>
      </c>
      <c r="AW273">
        <v>391</v>
      </c>
      <c r="AX273" t="s">
        <v>238</v>
      </c>
      <c r="AY273" t="s">
        <v>358</v>
      </c>
      <c r="AZ273">
        <v>1</v>
      </c>
      <c r="BB273" s="2">
        <v>42143</v>
      </c>
      <c r="BC273" s="4" t="s">
        <v>362</v>
      </c>
      <c r="BD273">
        <v>41054531300042</v>
      </c>
      <c r="BF273" t="s">
        <v>108</v>
      </c>
      <c r="BG273" t="s">
        <v>359</v>
      </c>
      <c r="BH273" t="s">
        <v>360</v>
      </c>
      <c r="BJ273" s="2">
        <v>42142</v>
      </c>
      <c r="BK273">
        <v>3</v>
      </c>
      <c r="BM273">
        <v>1409</v>
      </c>
      <c r="BO273" t="s">
        <v>118</v>
      </c>
      <c r="BP273">
        <v>18</v>
      </c>
      <c r="BR273">
        <v>27</v>
      </c>
      <c r="BT273">
        <v>1</v>
      </c>
      <c r="BV273">
        <v>34255833500051</v>
      </c>
      <c r="BX273" t="s">
        <v>108</v>
      </c>
      <c r="BY273">
        <v>1</v>
      </c>
      <c r="CA273">
        <v>3</v>
      </c>
      <c r="CC273">
        <v>41054531300042</v>
      </c>
      <c r="CE273" t="s">
        <v>105</v>
      </c>
      <c r="CG273">
        <v>3</v>
      </c>
      <c r="CM273" t="s">
        <v>106</v>
      </c>
      <c r="CN273" s="2">
        <v>42187</v>
      </c>
      <c r="CO273">
        <v>0</v>
      </c>
      <c r="CQ273" t="s">
        <v>105</v>
      </c>
      <c r="CR273" t="s">
        <v>107</v>
      </c>
      <c r="CS273">
        <v>41054531300042</v>
      </c>
      <c r="CU273" t="s">
        <v>108</v>
      </c>
      <c r="CV273" t="s">
        <v>109</v>
      </c>
      <c r="CW273" t="s">
        <v>110</v>
      </c>
      <c r="CX273" t="s">
        <v>111</v>
      </c>
      <c r="CY273">
        <v>1</v>
      </c>
    </row>
    <row r="274" spans="1:103" ht="15" hidden="1" customHeight="1" x14ac:dyDescent="0.2">
      <c r="A274" t="s">
        <v>104</v>
      </c>
      <c r="B274">
        <v>0</v>
      </c>
      <c r="D274" t="s">
        <v>105</v>
      </c>
      <c r="K274">
        <v>1</v>
      </c>
      <c r="M274">
        <v>3</v>
      </c>
      <c r="N274" t="s">
        <v>357</v>
      </c>
      <c r="O274">
        <v>0</v>
      </c>
      <c r="R274">
        <v>6127905</v>
      </c>
      <c r="S274" s="2">
        <v>42142</v>
      </c>
      <c r="T274">
        <v>6</v>
      </c>
      <c r="U274">
        <v>2</v>
      </c>
      <c r="V274">
        <v>2</v>
      </c>
      <c r="X274">
        <v>0</v>
      </c>
      <c r="Y274">
        <v>0</v>
      </c>
      <c r="Z274" s="2">
        <v>42142</v>
      </c>
      <c r="AA274" s="4" t="s">
        <v>361</v>
      </c>
      <c r="AB274">
        <v>23</v>
      </c>
      <c r="AC274">
        <v>23</v>
      </c>
      <c r="AD274" s="4" t="s">
        <v>361</v>
      </c>
      <c r="AE274">
        <v>2</v>
      </c>
      <c r="AF274">
        <v>2</v>
      </c>
      <c r="AG274" t="s">
        <v>250</v>
      </c>
      <c r="AH274">
        <v>1449</v>
      </c>
      <c r="AI274">
        <v>15</v>
      </c>
      <c r="AJ274">
        <v>15</v>
      </c>
      <c r="AM274">
        <v>334</v>
      </c>
      <c r="AN274">
        <v>334</v>
      </c>
      <c r="AO274">
        <v>1449</v>
      </c>
      <c r="AP274">
        <v>9</v>
      </c>
      <c r="AQ274">
        <v>9</v>
      </c>
      <c r="AR274">
        <v>15</v>
      </c>
      <c r="AS274">
        <v>15</v>
      </c>
      <c r="AV274">
        <v>391</v>
      </c>
      <c r="AW274">
        <v>391</v>
      </c>
      <c r="AX274" t="s">
        <v>251</v>
      </c>
      <c r="AY274" t="s">
        <v>358</v>
      </c>
      <c r="AZ274">
        <v>1</v>
      </c>
      <c r="BB274" s="2">
        <v>42143</v>
      </c>
      <c r="BC274" s="4" t="s">
        <v>362</v>
      </c>
      <c r="BD274">
        <v>41054531300042</v>
      </c>
      <c r="BF274" t="s">
        <v>108</v>
      </c>
      <c r="BG274" t="s">
        <v>359</v>
      </c>
      <c r="BH274" t="s">
        <v>360</v>
      </c>
      <c r="BJ274" s="2">
        <v>42142</v>
      </c>
      <c r="BK274">
        <v>3</v>
      </c>
      <c r="BM274">
        <v>1409</v>
      </c>
      <c r="BO274" t="s">
        <v>118</v>
      </c>
      <c r="BP274">
        <v>18</v>
      </c>
      <c r="BR274">
        <v>27</v>
      </c>
      <c r="BT274">
        <v>1</v>
      </c>
      <c r="BV274">
        <v>34255833500051</v>
      </c>
      <c r="BX274" t="s">
        <v>108</v>
      </c>
      <c r="BY274">
        <v>1</v>
      </c>
      <c r="CA274">
        <v>3</v>
      </c>
      <c r="CC274">
        <v>41054531300042</v>
      </c>
      <c r="CE274" t="s">
        <v>105</v>
      </c>
      <c r="CG274">
        <v>3</v>
      </c>
      <c r="CM274" t="s">
        <v>106</v>
      </c>
      <c r="CN274" s="2">
        <v>42187</v>
      </c>
      <c r="CO274">
        <v>0</v>
      </c>
      <c r="CQ274" t="s">
        <v>105</v>
      </c>
      <c r="CR274" t="s">
        <v>107</v>
      </c>
      <c r="CS274">
        <v>41054531300042</v>
      </c>
      <c r="CU274" t="s">
        <v>108</v>
      </c>
      <c r="CV274" t="s">
        <v>109</v>
      </c>
      <c r="CW274" t="s">
        <v>110</v>
      </c>
      <c r="CX274" t="s">
        <v>111</v>
      </c>
      <c r="CY274">
        <v>1</v>
      </c>
    </row>
    <row r="275" spans="1:103" ht="15" hidden="1" customHeight="1" x14ac:dyDescent="0.2">
      <c r="A275" t="s">
        <v>104</v>
      </c>
      <c r="B275">
        <v>0</v>
      </c>
      <c r="D275" t="s">
        <v>105</v>
      </c>
      <c r="K275">
        <v>1</v>
      </c>
      <c r="M275">
        <v>3</v>
      </c>
      <c r="N275" t="s">
        <v>357</v>
      </c>
      <c r="O275">
        <v>0</v>
      </c>
      <c r="R275">
        <v>6127905</v>
      </c>
      <c r="S275" s="2">
        <v>42142</v>
      </c>
      <c r="T275">
        <v>6</v>
      </c>
      <c r="U275">
        <v>1</v>
      </c>
      <c r="V275">
        <v>1</v>
      </c>
      <c r="X275">
        <v>0</v>
      </c>
      <c r="Y275">
        <v>0</v>
      </c>
      <c r="Z275" s="2">
        <v>42142</v>
      </c>
      <c r="AA275" s="4" t="s">
        <v>361</v>
      </c>
      <c r="AB275">
        <v>3</v>
      </c>
      <c r="AC275">
        <v>3</v>
      </c>
      <c r="AD275" s="4" t="s">
        <v>361</v>
      </c>
      <c r="AE275">
        <v>2</v>
      </c>
      <c r="AF275">
        <v>2</v>
      </c>
      <c r="AG275" t="s">
        <v>252</v>
      </c>
      <c r="AH275">
        <v>1380</v>
      </c>
      <c r="AI275">
        <v>5</v>
      </c>
      <c r="AJ275">
        <v>5</v>
      </c>
      <c r="AM275">
        <v>422</v>
      </c>
      <c r="AN275">
        <v>422</v>
      </c>
      <c r="AO275">
        <v>1380</v>
      </c>
      <c r="AP275">
        <v>10</v>
      </c>
      <c r="AQ275">
        <v>10</v>
      </c>
      <c r="AR275">
        <v>5</v>
      </c>
      <c r="AS275">
        <v>5</v>
      </c>
      <c r="AV275">
        <v>338</v>
      </c>
      <c r="AW275">
        <v>338</v>
      </c>
      <c r="AX275" t="s">
        <v>253</v>
      </c>
      <c r="AY275" t="s">
        <v>358</v>
      </c>
      <c r="AZ275">
        <v>1</v>
      </c>
      <c r="BB275" s="2">
        <v>42143</v>
      </c>
      <c r="BC275" s="4" t="s">
        <v>362</v>
      </c>
      <c r="BD275">
        <v>41054531300042</v>
      </c>
      <c r="BF275" t="s">
        <v>108</v>
      </c>
      <c r="BG275" t="s">
        <v>359</v>
      </c>
      <c r="BH275" t="s">
        <v>360</v>
      </c>
      <c r="BJ275" s="2">
        <v>42142</v>
      </c>
      <c r="BK275">
        <v>3</v>
      </c>
      <c r="BM275">
        <v>1409</v>
      </c>
      <c r="BO275" t="s">
        <v>118</v>
      </c>
      <c r="BP275">
        <v>18</v>
      </c>
      <c r="BR275">
        <v>27</v>
      </c>
      <c r="BT275">
        <v>1</v>
      </c>
      <c r="BV275">
        <v>34255833500051</v>
      </c>
      <c r="BX275" t="s">
        <v>108</v>
      </c>
      <c r="BY275">
        <v>1</v>
      </c>
      <c r="CA275">
        <v>3</v>
      </c>
      <c r="CC275">
        <v>41054531300042</v>
      </c>
      <c r="CE275" t="s">
        <v>105</v>
      </c>
      <c r="CG275">
        <v>3</v>
      </c>
      <c r="CM275" t="s">
        <v>106</v>
      </c>
      <c r="CN275" s="2">
        <v>42187</v>
      </c>
      <c r="CO275">
        <v>0</v>
      </c>
      <c r="CQ275" t="s">
        <v>105</v>
      </c>
      <c r="CR275" t="s">
        <v>107</v>
      </c>
      <c r="CS275">
        <v>41054531300042</v>
      </c>
      <c r="CU275" t="s">
        <v>108</v>
      </c>
      <c r="CV275" t="s">
        <v>109</v>
      </c>
      <c r="CW275" t="s">
        <v>110</v>
      </c>
      <c r="CX275" t="s">
        <v>111</v>
      </c>
      <c r="CY275">
        <v>1</v>
      </c>
    </row>
    <row r="276" spans="1:103" ht="15" hidden="1" customHeight="1" x14ac:dyDescent="0.2">
      <c r="A276" t="s">
        <v>104</v>
      </c>
      <c r="B276">
        <v>0</v>
      </c>
      <c r="D276" t="s">
        <v>105</v>
      </c>
      <c r="K276">
        <v>1</v>
      </c>
      <c r="M276">
        <v>3</v>
      </c>
      <c r="N276" t="s">
        <v>357</v>
      </c>
      <c r="O276">
        <v>0</v>
      </c>
      <c r="R276">
        <v>6127905</v>
      </c>
      <c r="S276" s="2">
        <v>42142</v>
      </c>
      <c r="T276">
        <v>6</v>
      </c>
      <c r="U276">
        <v>1</v>
      </c>
      <c r="V276">
        <v>1</v>
      </c>
      <c r="X276">
        <v>0</v>
      </c>
      <c r="Y276">
        <v>0</v>
      </c>
      <c r="Z276" s="2">
        <v>42142</v>
      </c>
      <c r="AA276" s="4" t="s">
        <v>361</v>
      </c>
      <c r="AB276">
        <v>3</v>
      </c>
      <c r="AC276">
        <v>3</v>
      </c>
      <c r="AD276" s="4" t="s">
        <v>361</v>
      </c>
      <c r="AE276">
        <v>2</v>
      </c>
      <c r="AF276">
        <v>2</v>
      </c>
      <c r="AG276" t="s">
        <v>267</v>
      </c>
      <c r="AH276">
        <v>1372</v>
      </c>
      <c r="AI276">
        <v>0.05</v>
      </c>
      <c r="AJ276">
        <v>0.05</v>
      </c>
      <c r="AM276">
        <v>306</v>
      </c>
      <c r="AN276">
        <v>306</v>
      </c>
      <c r="AO276">
        <v>1372</v>
      </c>
      <c r="AP276">
        <v>1</v>
      </c>
      <c r="AQ276">
        <v>1</v>
      </c>
      <c r="AR276">
        <v>3.07</v>
      </c>
      <c r="AS276">
        <v>3.07</v>
      </c>
      <c r="AV276">
        <v>320</v>
      </c>
      <c r="AW276">
        <v>320</v>
      </c>
      <c r="AX276" t="s">
        <v>268</v>
      </c>
      <c r="AY276" t="s">
        <v>358</v>
      </c>
      <c r="AZ276">
        <v>1</v>
      </c>
      <c r="BB276" s="2">
        <v>42143</v>
      </c>
      <c r="BC276" s="4" t="s">
        <v>362</v>
      </c>
      <c r="BD276">
        <v>41054531300042</v>
      </c>
      <c r="BF276" t="s">
        <v>108</v>
      </c>
      <c r="BG276" t="s">
        <v>359</v>
      </c>
      <c r="BH276" t="s">
        <v>360</v>
      </c>
      <c r="BJ276" s="2">
        <v>42142</v>
      </c>
      <c r="BK276">
        <v>3</v>
      </c>
      <c r="BM276">
        <v>1409</v>
      </c>
      <c r="BO276" t="s">
        <v>118</v>
      </c>
      <c r="BP276">
        <v>18</v>
      </c>
      <c r="BR276">
        <v>27</v>
      </c>
      <c r="BT276">
        <v>1</v>
      </c>
      <c r="BV276">
        <v>34255833500051</v>
      </c>
      <c r="BX276" t="s">
        <v>108</v>
      </c>
      <c r="BY276">
        <v>1</v>
      </c>
      <c r="CA276">
        <v>3</v>
      </c>
      <c r="CC276">
        <v>41054531300042</v>
      </c>
      <c r="CE276" t="s">
        <v>105</v>
      </c>
      <c r="CG276">
        <v>3</v>
      </c>
      <c r="CM276" t="s">
        <v>106</v>
      </c>
      <c r="CN276" s="2">
        <v>42187</v>
      </c>
      <c r="CO276">
        <v>0</v>
      </c>
      <c r="CQ276" t="s">
        <v>105</v>
      </c>
      <c r="CR276" t="s">
        <v>107</v>
      </c>
      <c r="CS276">
        <v>41054531300042</v>
      </c>
      <c r="CU276" t="s">
        <v>108</v>
      </c>
      <c r="CV276" t="s">
        <v>109</v>
      </c>
      <c r="CW276" t="s">
        <v>110</v>
      </c>
      <c r="CX276" t="s">
        <v>111</v>
      </c>
      <c r="CY276">
        <v>1</v>
      </c>
    </row>
    <row r="277" spans="1:103" ht="15" hidden="1" customHeight="1" x14ac:dyDescent="0.2">
      <c r="A277" t="s">
        <v>104</v>
      </c>
      <c r="B277">
        <v>0</v>
      </c>
      <c r="D277" t="s">
        <v>105</v>
      </c>
      <c r="K277">
        <v>1</v>
      </c>
      <c r="M277">
        <v>3</v>
      </c>
      <c r="N277" t="s">
        <v>357</v>
      </c>
      <c r="O277">
        <v>0</v>
      </c>
      <c r="R277">
        <v>6127905</v>
      </c>
      <c r="S277" s="2">
        <v>42142</v>
      </c>
      <c r="T277">
        <v>6</v>
      </c>
      <c r="U277">
        <v>1</v>
      </c>
      <c r="V277">
        <v>1</v>
      </c>
      <c r="X277">
        <v>0</v>
      </c>
      <c r="Y277">
        <v>0</v>
      </c>
      <c r="Z277" s="2">
        <v>42142</v>
      </c>
      <c r="AA277" s="4" t="s">
        <v>361</v>
      </c>
      <c r="AB277">
        <v>23</v>
      </c>
      <c r="AC277">
        <v>23</v>
      </c>
      <c r="AD277" s="4" t="s">
        <v>361</v>
      </c>
      <c r="AE277">
        <v>2</v>
      </c>
      <c r="AF277">
        <v>2</v>
      </c>
      <c r="AG277" t="s">
        <v>269</v>
      </c>
      <c r="AH277">
        <v>1305</v>
      </c>
      <c r="AI277">
        <v>2</v>
      </c>
      <c r="AJ277">
        <v>2</v>
      </c>
      <c r="AM277">
        <v>610</v>
      </c>
      <c r="AN277">
        <v>610</v>
      </c>
      <c r="AO277">
        <v>1305</v>
      </c>
      <c r="AP277">
        <v>10</v>
      </c>
      <c r="AQ277">
        <v>10</v>
      </c>
      <c r="AR277">
        <v>2</v>
      </c>
      <c r="AS277">
        <v>2</v>
      </c>
      <c r="AV277">
        <v>162</v>
      </c>
      <c r="AW277">
        <v>162</v>
      </c>
      <c r="AX277" t="s">
        <v>270</v>
      </c>
      <c r="AY277" t="s">
        <v>358</v>
      </c>
      <c r="AZ277">
        <v>1</v>
      </c>
      <c r="BB277" s="2">
        <v>42143</v>
      </c>
      <c r="BC277" s="4" t="s">
        <v>362</v>
      </c>
      <c r="BD277">
        <v>41054531300042</v>
      </c>
      <c r="BF277" t="s">
        <v>108</v>
      </c>
      <c r="BG277" t="s">
        <v>359</v>
      </c>
      <c r="BH277" t="s">
        <v>360</v>
      </c>
      <c r="BJ277" s="2">
        <v>42142</v>
      </c>
      <c r="BK277">
        <v>3</v>
      </c>
      <c r="BM277">
        <v>1409</v>
      </c>
      <c r="BO277" t="s">
        <v>118</v>
      </c>
      <c r="BP277">
        <v>18</v>
      </c>
      <c r="BR277">
        <v>27</v>
      </c>
      <c r="BT277">
        <v>1</v>
      </c>
      <c r="BV277">
        <v>34255833500051</v>
      </c>
      <c r="BX277" t="s">
        <v>108</v>
      </c>
      <c r="BY277">
        <v>1</v>
      </c>
      <c r="CA277">
        <v>3</v>
      </c>
      <c r="CC277">
        <v>41054531300042</v>
      </c>
      <c r="CE277" t="s">
        <v>105</v>
      </c>
      <c r="CG277">
        <v>3</v>
      </c>
      <c r="CM277" t="s">
        <v>106</v>
      </c>
      <c r="CN277" s="2">
        <v>42187</v>
      </c>
      <c r="CO277">
        <v>0</v>
      </c>
      <c r="CQ277" t="s">
        <v>105</v>
      </c>
      <c r="CR277" t="s">
        <v>107</v>
      </c>
      <c r="CS277">
        <v>41054531300042</v>
      </c>
      <c r="CU277" t="s">
        <v>108</v>
      </c>
      <c r="CV277" t="s">
        <v>109</v>
      </c>
      <c r="CW277" t="s">
        <v>110</v>
      </c>
      <c r="CX277" t="s">
        <v>111</v>
      </c>
      <c r="CY277">
        <v>1</v>
      </c>
    </row>
    <row r="278" spans="1:103" ht="15" hidden="1" customHeight="1" x14ac:dyDescent="0.2">
      <c r="A278" t="s">
        <v>104</v>
      </c>
      <c r="B278">
        <v>0</v>
      </c>
      <c r="D278" t="s">
        <v>105</v>
      </c>
      <c r="K278">
        <v>1</v>
      </c>
      <c r="M278">
        <v>3</v>
      </c>
      <c r="N278" t="s">
        <v>357</v>
      </c>
      <c r="O278">
        <v>0</v>
      </c>
      <c r="R278">
        <v>6127905</v>
      </c>
      <c r="S278" s="2">
        <v>42142</v>
      </c>
      <c r="T278">
        <v>6</v>
      </c>
      <c r="U278">
        <v>1</v>
      </c>
      <c r="V278">
        <v>1</v>
      </c>
      <c r="X278">
        <v>0</v>
      </c>
      <c r="Y278">
        <v>0</v>
      </c>
      <c r="Z278" s="2">
        <v>42142</v>
      </c>
      <c r="AA278" s="4" t="s">
        <v>361</v>
      </c>
      <c r="AB278">
        <v>3</v>
      </c>
      <c r="AC278">
        <v>3</v>
      </c>
      <c r="AD278" s="4" t="s">
        <v>361</v>
      </c>
      <c r="AE278">
        <v>2</v>
      </c>
      <c r="AF278">
        <v>2</v>
      </c>
      <c r="AG278" t="s">
        <v>271</v>
      </c>
      <c r="AH278">
        <v>1387</v>
      </c>
      <c r="AI278">
        <v>0.01</v>
      </c>
      <c r="AJ278">
        <v>0.01</v>
      </c>
      <c r="AM278">
        <v>682</v>
      </c>
      <c r="AN278">
        <v>682</v>
      </c>
      <c r="AO278">
        <v>1387</v>
      </c>
      <c r="AP278">
        <v>10</v>
      </c>
      <c r="AQ278">
        <v>10</v>
      </c>
      <c r="AR278">
        <v>0.01</v>
      </c>
      <c r="AS278">
        <v>0.01</v>
      </c>
      <c r="AV278">
        <v>133</v>
      </c>
      <c r="AW278">
        <v>133</v>
      </c>
      <c r="AX278" t="s">
        <v>130</v>
      </c>
      <c r="AY278" t="s">
        <v>358</v>
      </c>
      <c r="AZ278">
        <v>1</v>
      </c>
      <c r="BB278" s="2">
        <v>42143</v>
      </c>
      <c r="BC278" s="4" t="s">
        <v>362</v>
      </c>
      <c r="BD278">
        <v>41054531300042</v>
      </c>
      <c r="BF278" t="s">
        <v>108</v>
      </c>
      <c r="BG278" t="s">
        <v>359</v>
      </c>
      <c r="BH278" t="s">
        <v>360</v>
      </c>
      <c r="BJ278" s="2">
        <v>42142</v>
      </c>
      <c r="BK278">
        <v>3</v>
      </c>
      <c r="BM278">
        <v>1409</v>
      </c>
      <c r="BO278" t="s">
        <v>118</v>
      </c>
      <c r="BP278">
        <v>18</v>
      </c>
      <c r="BR278">
        <v>27</v>
      </c>
      <c r="BT278">
        <v>1</v>
      </c>
      <c r="BV278">
        <v>34255833500051</v>
      </c>
      <c r="BX278" t="s">
        <v>108</v>
      </c>
      <c r="BY278">
        <v>1</v>
      </c>
      <c r="CA278">
        <v>3</v>
      </c>
      <c r="CC278">
        <v>41054531300042</v>
      </c>
      <c r="CE278" t="s">
        <v>105</v>
      </c>
      <c r="CG278">
        <v>3</v>
      </c>
      <c r="CM278" t="s">
        <v>106</v>
      </c>
      <c r="CN278" s="2">
        <v>42187</v>
      </c>
      <c r="CO278">
        <v>0</v>
      </c>
      <c r="CQ278" t="s">
        <v>105</v>
      </c>
      <c r="CR278" t="s">
        <v>107</v>
      </c>
      <c r="CS278">
        <v>41054531300042</v>
      </c>
      <c r="CU278" t="s">
        <v>108</v>
      </c>
      <c r="CV278" t="s">
        <v>109</v>
      </c>
      <c r="CW278" t="s">
        <v>110</v>
      </c>
      <c r="CX278" t="s">
        <v>111</v>
      </c>
      <c r="CY278">
        <v>1</v>
      </c>
    </row>
    <row r="279" spans="1:103" ht="15" hidden="1" customHeight="1" x14ac:dyDescent="0.2">
      <c r="A279" t="s">
        <v>104</v>
      </c>
      <c r="B279">
        <v>0</v>
      </c>
      <c r="D279" t="s">
        <v>105</v>
      </c>
      <c r="K279">
        <v>1</v>
      </c>
      <c r="M279">
        <v>3</v>
      </c>
      <c r="N279" t="s">
        <v>357</v>
      </c>
      <c r="O279">
        <v>0</v>
      </c>
      <c r="R279">
        <v>6127905</v>
      </c>
      <c r="S279" s="2">
        <v>42142</v>
      </c>
      <c r="T279">
        <v>6</v>
      </c>
      <c r="U279">
        <v>1</v>
      </c>
      <c r="V279">
        <v>1</v>
      </c>
      <c r="X279">
        <v>0</v>
      </c>
      <c r="Y279">
        <v>0</v>
      </c>
      <c r="Z279" s="2">
        <v>42142</v>
      </c>
      <c r="AA279" s="4" t="s">
        <v>361</v>
      </c>
      <c r="AB279">
        <v>3</v>
      </c>
      <c r="AC279">
        <v>3</v>
      </c>
      <c r="AD279" s="4" t="s">
        <v>361</v>
      </c>
      <c r="AE279">
        <v>2</v>
      </c>
      <c r="AF279">
        <v>2</v>
      </c>
      <c r="AG279" t="s">
        <v>272</v>
      </c>
      <c r="AH279">
        <v>1395</v>
      </c>
      <c r="AI279">
        <v>5</v>
      </c>
      <c r="AJ279">
        <v>5</v>
      </c>
      <c r="AM279">
        <v>422</v>
      </c>
      <c r="AN279">
        <v>422</v>
      </c>
      <c r="AO279">
        <v>1395</v>
      </c>
      <c r="AP279">
        <v>10</v>
      </c>
      <c r="AQ279">
        <v>10</v>
      </c>
      <c r="AR279">
        <v>5</v>
      </c>
      <c r="AS279">
        <v>5</v>
      </c>
      <c r="AV279">
        <v>323</v>
      </c>
      <c r="AW279">
        <v>323</v>
      </c>
      <c r="AX279" t="s">
        <v>273</v>
      </c>
      <c r="AY279" t="s">
        <v>358</v>
      </c>
      <c r="AZ279">
        <v>1</v>
      </c>
      <c r="BB279" s="2">
        <v>42143</v>
      </c>
      <c r="BC279" s="4" t="s">
        <v>362</v>
      </c>
      <c r="BD279">
        <v>41054531300042</v>
      </c>
      <c r="BF279" t="s">
        <v>108</v>
      </c>
      <c r="BG279" t="s">
        <v>359</v>
      </c>
      <c r="BH279" t="s">
        <v>360</v>
      </c>
      <c r="BJ279" s="2">
        <v>42142</v>
      </c>
      <c r="BK279">
        <v>3</v>
      </c>
      <c r="BM279">
        <v>1409</v>
      </c>
      <c r="BO279" t="s">
        <v>118</v>
      </c>
      <c r="BP279">
        <v>18</v>
      </c>
      <c r="BR279">
        <v>27</v>
      </c>
      <c r="BT279">
        <v>1</v>
      </c>
      <c r="BV279">
        <v>34255833500051</v>
      </c>
      <c r="BX279" t="s">
        <v>108</v>
      </c>
      <c r="BY279">
        <v>1</v>
      </c>
      <c r="CA279">
        <v>3</v>
      </c>
      <c r="CC279">
        <v>41054531300042</v>
      </c>
      <c r="CE279" t="s">
        <v>105</v>
      </c>
      <c r="CG279">
        <v>3</v>
      </c>
      <c r="CM279" t="s">
        <v>106</v>
      </c>
      <c r="CN279" s="2">
        <v>42187</v>
      </c>
      <c r="CO279">
        <v>0</v>
      </c>
      <c r="CQ279" t="s">
        <v>105</v>
      </c>
      <c r="CR279" t="s">
        <v>107</v>
      </c>
      <c r="CS279">
        <v>41054531300042</v>
      </c>
      <c r="CU279" t="s">
        <v>108</v>
      </c>
      <c r="CV279" t="s">
        <v>109</v>
      </c>
      <c r="CW279" t="s">
        <v>110</v>
      </c>
      <c r="CX279" t="s">
        <v>111</v>
      </c>
      <c r="CY279">
        <v>1</v>
      </c>
    </row>
    <row r="280" spans="1:103" ht="15" hidden="1" customHeight="1" x14ac:dyDescent="0.2">
      <c r="A280" t="s">
        <v>104</v>
      </c>
      <c r="B280">
        <v>0</v>
      </c>
      <c r="D280" t="s">
        <v>105</v>
      </c>
      <c r="K280">
        <v>1</v>
      </c>
      <c r="M280">
        <v>3</v>
      </c>
      <c r="N280" t="s">
        <v>357</v>
      </c>
      <c r="O280">
        <v>0</v>
      </c>
      <c r="R280">
        <v>6127905</v>
      </c>
      <c r="S280" s="2">
        <v>42142</v>
      </c>
      <c r="T280">
        <v>6</v>
      </c>
      <c r="U280">
        <v>1</v>
      </c>
      <c r="V280">
        <v>1</v>
      </c>
      <c r="X280">
        <v>0</v>
      </c>
      <c r="Y280">
        <v>0</v>
      </c>
      <c r="Z280" s="2">
        <v>42142</v>
      </c>
      <c r="AA280" s="4" t="s">
        <v>361</v>
      </c>
      <c r="AB280">
        <v>3</v>
      </c>
      <c r="AC280">
        <v>3</v>
      </c>
      <c r="AD280" s="4" t="s">
        <v>361</v>
      </c>
      <c r="AE280">
        <v>2</v>
      </c>
      <c r="AF280">
        <v>2</v>
      </c>
      <c r="AG280" t="s">
        <v>276</v>
      </c>
      <c r="AH280">
        <v>1386</v>
      </c>
      <c r="AI280">
        <v>5</v>
      </c>
      <c r="AJ280">
        <v>5</v>
      </c>
      <c r="AM280">
        <v>422</v>
      </c>
      <c r="AN280">
        <v>422</v>
      </c>
      <c r="AO280">
        <v>1386</v>
      </c>
      <c r="AP280">
        <v>10</v>
      </c>
      <c r="AQ280">
        <v>10</v>
      </c>
      <c r="AR280">
        <v>5</v>
      </c>
      <c r="AS280">
        <v>5</v>
      </c>
      <c r="AV280">
        <v>328</v>
      </c>
      <c r="AW280">
        <v>328</v>
      </c>
      <c r="AX280" t="s">
        <v>277</v>
      </c>
      <c r="AY280" t="s">
        <v>358</v>
      </c>
      <c r="AZ280">
        <v>1</v>
      </c>
      <c r="BB280" s="2">
        <v>42143</v>
      </c>
      <c r="BC280" s="4" t="s">
        <v>362</v>
      </c>
      <c r="BD280">
        <v>41054531300042</v>
      </c>
      <c r="BF280" t="s">
        <v>108</v>
      </c>
      <c r="BG280" t="s">
        <v>359</v>
      </c>
      <c r="BH280" t="s">
        <v>360</v>
      </c>
      <c r="BJ280" s="2">
        <v>42142</v>
      </c>
      <c r="BK280">
        <v>3</v>
      </c>
      <c r="BM280">
        <v>1409</v>
      </c>
      <c r="BO280" t="s">
        <v>118</v>
      </c>
      <c r="BP280">
        <v>18</v>
      </c>
      <c r="BR280">
        <v>27</v>
      </c>
      <c r="BT280">
        <v>1</v>
      </c>
      <c r="BV280">
        <v>34255833500051</v>
      </c>
      <c r="BX280" t="s">
        <v>108</v>
      </c>
      <c r="BY280">
        <v>1</v>
      </c>
      <c r="CA280">
        <v>3</v>
      </c>
      <c r="CC280">
        <v>41054531300042</v>
      </c>
      <c r="CE280" t="s">
        <v>105</v>
      </c>
      <c r="CG280">
        <v>3</v>
      </c>
      <c r="CM280" t="s">
        <v>106</v>
      </c>
      <c r="CN280" s="2">
        <v>42187</v>
      </c>
      <c r="CO280">
        <v>0</v>
      </c>
      <c r="CQ280" t="s">
        <v>105</v>
      </c>
      <c r="CR280" t="s">
        <v>107</v>
      </c>
      <c r="CS280">
        <v>41054531300042</v>
      </c>
      <c r="CU280" t="s">
        <v>108</v>
      </c>
      <c r="CV280" t="s">
        <v>109</v>
      </c>
      <c r="CW280" t="s">
        <v>110</v>
      </c>
      <c r="CX280" t="s">
        <v>111</v>
      </c>
      <c r="CY280">
        <v>1</v>
      </c>
    </row>
    <row r="281" spans="1:103" ht="15" hidden="1" customHeight="1" x14ac:dyDescent="0.2">
      <c r="A281" t="s">
        <v>104</v>
      </c>
      <c r="B281">
        <v>0</v>
      </c>
      <c r="D281" t="s">
        <v>105</v>
      </c>
      <c r="K281">
        <v>1</v>
      </c>
      <c r="M281">
        <v>3</v>
      </c>
      <c r="N281" t="s">
        <v>357</v>
      </c>
      <c r="O281">
        <v>0</v>
      </c>
      <c r="R281">
        <v>6127905</v>
      </c>
      <c r="S281" s="2">
        <v>42142</v>
      </c>
      <c r="T281">
        <v>6</v>
      </c>
      <c r="U281">
        <v>1</v>
      </c>
      <c r="V281">
        <v>1</v>
      </c>
      <c r="X281">
        <v>0</v>
      </c>
      <c r="Y281">
        <v>0</v>
      </c>
      <c r="Z281" s="2">
        <v>42142</v>
      </c>
      <c r="AA281" s="4" t="s">
        <v>361</v>
      </c>
      <c r="AB281">
        <v>3</v>
      </c>
      <c r="AC281">
        <v>3</v>
      </c>
      <c r="AD281" s="4" t="s">
        <v>361</v>
      </c>
      <c r="AE281">
        <v>2</v>
      </c>
      <c r="AF281">
        <v>2</v>
      </c>
      <c r="AG281" t="s">
        <v>278</v>
      </c>
      <c r="AH281">
        <v>1340</v>
      </c>
      <c r="AI281">
        <v>0.5</v>
      </c>
      <c r="AJ281">
        <v>0.5</v>
      </c>
      <c r="AM281">
        <v>257</v>
      </c>
      <c r="AN281">
        <v>257</v>
      </c>
      <c r="AO281">
        <v>1340</v>
      </c>
      <c r="AP281">
        <v>1</v>
      </c>
      <c r="AQ281">
        <v>1</v>
      </c>
      <c r="AR281">
        <v>0.9</v>
      </c>
      <c r="AS281">
        <v>0.9</v>
      </c>
      <c r="AV281">
        <v>173</v>
      </c>
      <c r="AW281">
        <v>173</v>
      </c>
      <c r="AX281" t="s">
        <v>279</v>
      </c>
      <c r="AY281" t="s">
        <v>358</v>
      </c>
      <c r="AZ281">
        <v>1</v>
      </c>
      <c r="BB281" s="2">
        <v>42143</v>
      </c>
      <c r="BC281" s="4" t="s">
        <v>362</v>
      </c>
      <c r="BD281">
        <v>41054531300042</v>
      </c>
      <c r="BF281" t="s">
        <v>108</v>
      </c>
      <c r="BG281" t="s">
        <v>359</v>
      </c>
      <c r="BH281" t="s">
        <v>360</v>
      </c>
      <c r="BJ281" s="2">
        <v>42142</v>
      </c>
      <c r="BK281">
        <v>3</v>
      </c>
      <c r="BM281">
        <v>1409</v>
      </c>
      <c r="BO281" t="s">
        <v>118</v>
      </c>
      <c r="BP281">
        <v>18</v>
      </c>
      <c r="BR281">
        <v>27</v>
      </c>
      <c r="BT281">
        <v>1</v>
      </c>
      <c r="BV281">
        <v>34255833500051</v>
      </c>
      <c r="BX281" t="s">
        <v>108</v>
      </c>
      <c r="BY281">
        <v>1</v>
      </c>
      <c r="CA281">
        <v>3</v>
      </c>
      <c r="CC281">
        <v>41054531300042</v>
      </c>
      <c r="CE281" t="s">
        <v>105</v>
      </c>
      <c r="CG281">
        <v>3</v>
      </c>
      <c r="CM281" t="s">
        <v>106</v>
      </c>
      <c r="CN281" s="2">
        <v>42187</v>
      </c>
      <c r="CO281">
        <v>0</v>
      </c>
      <c r="CQ281" t="s">
        <v>105</v>
      </c>
      <c r="CR281" t="s">
        <v>107</v>
      </c>
      <c r="CS281">
        <v>41054531300042</v>
      </c>
      <c r="CU281" t="s">
        <v>108</v>
      </c>
      <c r="CV281" t="s">
        <v>109</v>
      </c>
      <c r="CW281" t="s">
        <v>110</v>
      </c>
      <c r="CX281" t="s">
        <v>111</v>
      </c>
      <c r="CY281">
        <v>1</v>
      </c>
    </row>
    <row r="282" spans="1:103" ht="15" hidden="1" customHeight="1" x14ac:dyDescent="0.2">
      <c r="A282" t="s">
        <v>104</v>
      </c>
      <c r="B282">
        <v>0</v>
      </c>
      <c r="D282" t="s">
        <v>105</v>
      </c>
      <c r="K282">
        <v>1</v>
      </c>
      <c r="M282">
        <v>3</v>
      </c>
      <c r="N282" t="s">
        <v>357</v>
      </c>
      <c r="O282">
        <v>0</v>
      </c>
      <c r="R282">
        <v>6127905</v>
      </c>
      <c r="S282" s="2">
        <v>42142</v>
      </c>
      <c r="T282">
        <v>6</v>
      </c>
      <c r="U282">
        <v>2</v>
      </c>
      <c r="V282">
        <v>2</v>
      </c>
      <c r="X282">
        <v>0</v>
      </c>
      <c r="Y282">
        <v>0</v>
      </c>
      <c r="Z282" s="2">
        <v>42142</v>
      </c>
      <c r="AA282" s="4" t="s">
        <v>361</v>
      </c>
      <c r="AB282">
        <v>3</v>
      </c>
      <c r="AC282">
        <v>3</v>
      </c>
      <c r="AD282" s="4" t="s">
        <v>361</v>
      </c>
      <c r="AE282">
        <v>2</v>
      </c>
      <c r="AF282">
        <v>2</v>
      </c>
      <c r="AG282" t="s">
        <v>280</v>
      </c>
      <c r="AH282">
        <v>1339</v>
      </c>
      <c r="AI282">
        <v>0.01</v>
      </c>
      <c r="AJ282">
        <v>0.01</v>
      </c>
      <c r="AM282">
        <v>257</v>
      </c>
      <c r="AN282">
        <v>257</v>
      </c>
      <c r="AO282">
        <v>1339</v>
      </c>
      <c r="AP282">
        <v>10</v>
      </c>
      <c r="AQ282">
        <v>10</v>
      </c>
      <c r="AR282">
        <v>0.01</v>
      </c>
      <c r="AS282">
        <v>0.01</v>
      </c>
      <c r="AV282">
        <v>171</v>
      </c>
      <c r="AW282">
        <v>171</v>
      </c>
      <c r="AX282" t="s">
        <v>281</v>
      </c>
      <c r="AY282" t="s">
        <v>358</v>
      </c>
      <c r="AZ282">
        <v>1</v>
      </c>
      <c r="BB282" s="2">
        <v>42143</v>
      </c>
      <c r="BC282" s="4" t="s">
        <v>362</v>
      </c>
      <c r="BD282">
        <v>41054531300042</v>
      </c>
      <c r="BF282" t="s">
        <v>108</v>
      </c>
      <c r="BG282" t="s">
        <v>359</v>
      </c>
      <c r="BH282" t="s">
        <v>360</v>
      </c>
      <c r="BJ282" s="2">
        <v>42142</v>
      </c>
      <c r="BK282">
        <v>3</v>
      </c>
      <c r="BM282">
        <v>1409</v>
      </c>
      <c r="BO282" t="s">
        <v>118</v>
      </c>
      <c r="BP282">
        <v>18</v>
      </c>
      <c r="BR282">
        <v>27</v>
      </c>
      <c r="BT282">
        <v>1</v>
      </c>
      <c r="BV282">
        <v>34255833500051</v>
      </c>
      <c r="BX282" t="s">
        <v>108</v>
      </c>
      <c r="BY282">
        <v>1</v>
      </c>
      <c r="CA282">
        <v>3</v>
      </c>
      <c r="CC282">
        <v>41054531300042</v>
      </c>
      <c r="CE282" t="s">
        <v>105</v>
      </c>
      <c r="CG282">
        <v>3</v>
      </c>
      <c r="CM282" t="s">
        <v>106</v>
      </c>
      <c r="CN282" s="2">
        <v>42187</v>
      </c>
      <c r="CO282">
        <v>0</v>
      </c>
      <c r="CQ282" t="s">
        <v>105</v>
      </c>
      <c r="CR282" t="s">
        <v>107</v>
      </c>
      <c r="CS282">
        <v>41054531300042</v>
      </c>
      <c r="CU282" t="s">
        <v>108</v>
      </c>
      <c r="CV282" t="s">
        <v>109</v>
      </c>
      <c r="CW282" t="s">
        <v>110</v>
      </c>
      <c r="CX282" t="s">
        <v>111</v>
      </c>
      <c r="CY282">
        <v>1</v>
      </c>
    </row>
    <row r="283" spans="1:103" ht="15" hidden="1" customHeight="1" x14ac:dyDescent="0.2">
      <c r="A283" t="s">
        <v>104</v>
      </c>
      <c r="B283">
        <v>0</v>
      </c>
      <c r="D283" t="s">
        <v>105</v>
      </c>
      <c r="K283">
        <v>1</v>
      </c>
      <c r="M283">
        <v>3</v>
      </c>
      <c r="N283" t="s">
        <v>357</v>
      </c>
      <c r="O283">
        <v>0</v>
      </c>
      <c r="R283">
        <v>6127905</v>
      </c>
      <c r="S283" s="2">
        <v>42142</v>
      </c>
      <c r="T283">
        <v>6</v>
      </c>
      <c r="U283">
        <v>1</v>
      </c>
      <c r="V283">
        <v>1</v>
      </c>
      <c r="X283">
        <v>0</v>
      </c>
      <c r="Y283">
        <v>0</v>
      </c>
      <c r="Z283" s="2">
        <v>42142</v>
      </c>
      <c r="AA283" s="4" t="s">
        <v>361</v>
      </c>
      <c r="AB283">
        <v>3</v>
      </c>
      <c r="AC283">
        <v>3</v>
      </c>
      <c r="AD283" s="4" t="s">
        <v>361</v>
      </c>
      <c r="AE283">
        <v>2</v>
      </c>
      <c r="AF283">
        <v>2</v>
      </c>
      <c r="AG283" t="s">
        <v>287</v>
      </c>
      <c r="AH283">
        <v>1433</v>
      </c>
      <c r="AI283">
        <v>0.01</v>
      </c>
      <c r="AJ283">
        <v>0.01</v>
      </c>
      <c r="AM283">
        <v>470</v>
      </c>
      <c r="AN283">
        <v>470</v>
      </c>
      <c r="AO283">
        <v>1433</v>
      </c>
      <c r="AP283">
        <v>1</v>
      </c>
      <c r="AQ283">
        <v>1</v>
      </c>
      <c r="AR283">
        <v>0.04</v>
      </c>
      <c r="AS283">
        <v>0.04</v>
      </c>
      <c r="AV283">
        <v>176</v>
      </c>
      <c r="AW283">
        <v>176</v>
      </c>
      <c r="AX283" t="s">
        <v>288</v>
      </c>
      <c r="AY283" t="s">
        <v>358</v>
      </c>
      <c r="AZ283">
        <v>1</v>
      </c>
      <c r="BB283" s="2">
        <v>42143</v>
      </c>
      <c r="BC283" s="4" t="s">
        <v>362</v>
      </c>
      <c r="BD283">
        <v>41054531300042</v>
      </c>
      <c r="BF283" t="s">
        <v>108</v>
      </c>
      <c r="BG283" t="s">
        <v>359</v>
      </c>
      <c r="BH283" t="s">
        <v>360</v>
      </c>
      <c r="BJ283" s="2">
        <v>42142</v>
      </c>
      <c r="BK283">
        <v>3</v>
      </c>
      <c r="BM283">
        <v>1409</v>
      </c>
      <c r="BO283" t="s">
        <v>118</v>
      </c>
      <c r="BP283">
        <v>18</v>
      </c>
      <c r="BR283">
        <v>27</v>
      </c>
      <c r="BT283">
        <v>1</v>
      </c>
      <c r="BV283">
        <v>34255833500051</v>
      </c>
      <c r="BX283" t="s">
        <v>108</v>
      </c>
      <c r="BY283">
        <v>1</v>
      </c>
      <c r="CA283">
        <v>3</v>
      </c>
      <c r="CC283">
        <v>41054531300042</v>
      </c>
      <c r="CE283" t="s">
        <v>105</v>
      </c>
      <c r="CG283">
        <v>3</v>
      </c>
      <c r="CM283" t="s">
        <v>106</v>
      </c>
      <c r="CN283" s="2">
        <v>42187</v>
      </c>
      <c r="CO283">
        <v>0</v>
      </c>
      <c r="CQ283" t="s">
        <v>105</v>
      </c>
      <c r="CR283" t="s">
        <v>107</v>
      </c>
      <c r="CS283">
        <v>41054531300042</v>
      </c>
      <c r="CU283" t="s">
        <v>108</v>
      </c>
      <c r="CV283" t="s">
        <v>109</v>
      </c>
      <c r="CW283" t="s">
        <v>110</v>
      </c>
      <c r="CX283" t="s">
        <v>111</v>
      </c>
      <c r="CY283">
        <v>1</v>
      </c>
    </row>
    <row r="284" spans="1:103" ht="15" hidden="1" customHeight="1" x14ac:dyDescent="0.2">
      <c r="A284" t="s">
        <v>104</v>
      </c>
      <c r="B284">
        <v>0</v>
      </c>
      <c r="D284" t="s">
        <v>105</v>
      </c>
      <c r="K284">
        <v>1</v>
      </c>
      <c r="M284">
        <v>3</v>
      </c>
      <c r="N284" t="s">
        <v>357</v>
      </c>
      <c r="O284">
        <v>0</v>
      </c>
      <c r="R284">
        <v>6127905</v>
      </c>
      <c r="S284" s="2">
        <v>42142</v>
      </c>
      <c r="T284">
        <v>6</v>
      </c>
      <c r="U284">
        <v>2</v>
      </c>
      <c r="V284">
        <v>2</v>
      </c>
      <c r="X284">
        <v>0</v>
      </c>
      <c r="Y284">
        <v>0</v>
      </c>
      <c r="Z284" s="2">
        <v>42142</v>
      </c>
      <c r="AA284" s="4" t="s">
        <v>361</v>
      </c>
      <c r="AB284">
        <v>23</v>
      </c>
      <c r="AC284">
        <v>23</v>
      </c>
      <c r="AD284" s="4" t="s">
        <v>361</v>
      </c>
      <c r="AE284">
        <v>2</v>
      </c>
      <c r="AF284">
        <v>2</v>
      </c>
      <c r="AG284" t="s">
        <v>303</v>
      </c>
      <c r="AH284">
        <v>1436</v>
      </c>
      <c r="AI284">
        <v>1</v>
      </c>
      <c r="AJ284">
        <v>1</v>
      </c>
      <c r="AM284">
        <v>127</v>
      </c>
      <c r="AN284">
        <v>127</v>
      </c>
      <c r="AO284">
        <v>1436</v>
      </c>
      <c r="AP284">
        <v>10</v>
      </c>
      <c r="AQ284">
        <v>10</v>
      </c>
      <c r="AR284">
        <v>1</v>
      </c>
      <c r="AS284">
        <v>1</v>
      </c>
      <c r="AV284">
        <v>133</v>
      </c>
      <c r="AW284">
        <v>133</v>
      </c>
      <c r="AX284" t="s">
        <v>130</v>
      </c>
      <c r="AY284" t="s">
        <v>358</v>
      </c>
      <c r="AZ284">
        <v>1</v>
      </c>
      <c r="BB284" s="2">
        <v>42143</v>
      </c>
      <c r="BC284" s="4" t="s">
        <v>362</v>
      </c>
      <c r="BD284">
        <v>41054531300042</v>
      </c>
      <c r="BF284" t="s">
        <v>108</v>
      </c>
      <c r="BG284" t="s">
        <v>359</v>
      </c>
      <c r="BH284" t="s">
        <v>360</v>
      </c>
      <c r="BJ284" s="2">
        <v>42142</v>
      </c>
      <c r="BK284">
        <v>3</v>
      </c>
      <c r="BM284">
        <v>1409</v>
      </c>
      <c r="BO284" t="s">
        <v>118</v>
      </c>
      <c r="BP284">
        <v>18</v>
      </c>
      <c r="BR284">
        <v>27</v>
      </c>
      <c r="BT284">
        <v>1</v>
      </c>
      <c r="BV284">
        <v>34255833500051</v>
      </c>
      <c r="BX284" t="s">
        <v>108</v>
      </c>
      <c r="BY284">
        <v>1</v>
      </c>
      <c r="CA284">
        <v>3</v>
      </c>
      <c r="CC284">
        <v>41054531300042</v>
      </c>
      <c r="CE284" t="s">
        <v>105</v>
      </c>
      <c r="CG284">
        <v>3</v>
      </c>
      <c r="CM284" t="s">
        <v>106</v>
      </c>
      <c r="CN284" s="2">
        <v>42187</v>
      </c>
      <c r="CO284">
        <v>0</v>
      </c>
      <c r="CQ284" t="s">
        <v>105</v>
      </c>
      <c r="CR284" t="s">
        <v>107</v>
      </c>
      <c r="CS284">
        <v>41054531300042</v>
      </c>
      <c r="CU284" t="s">
        <v>108</v>
      </c>
      <c r="CV284" t="s">
        <v>109</v>
      </c>
      <c r="CW284" t="s">
        <v>110</v>
      </c>
      <c r="CX284" t="s">
        <v>111</v>
      </c>
      <c r="CY284">
        <v>1</v>
      </c>
    </row>
    <row r="285" spans="1:103" ht="15" hidden="1" customHeight="1" x14ac:dyDescent="0.2">
      <c r="A285" t="s">
        <v>104</v>
      </c>
      <c r="B285">
        <v>0</v>
      </c>
      <c r="D285" t="s">
        <v>105</v>
      </c>
      <c r="K285">
        <v>1</v>
      </c>
      <c r="M285">
        <v>3</v>
      </c>
      <c r="N285" t="s">
        <v>357</v>
      </c>
      <c r="O285">
        <v>0</v>
      </c>
      <c r="R285">
        <v>6127905</v>
      </c>
      <c r="S285" s="2">
        <v>42142</v>
      </c>
      <c r="T285">
        <v>6</v>
      </c>
      <c r="U285">
        <v>1</v>
      </c>
      <c r="V285">
        <v>1</v>
      </c>
      <c r="X285">
        <v>0</v>
      </c>
      <c r="Y285">
        <v>0</v>
      </c>
      <c r="Z285" s="2">
        <v>42142</v>
      </c>
      <c r="AA285" s="4" t="s">
        <v>361</v>
      </c>
      <c r="AB285">
        <v>23</v>
      </c>
      <c r="AC285">
        <v>23</v>
      </c>
      <c r="AD285" s="4" t="s">
        <v>361</v>
      </c>
      <c r="AE285">
        <v>2</v>
      </c>
      <c r="AF285">
        <v>2</v>
      </c>
      <c r="AG285" t="s">
        <v>305</v>
      </c>
      <c r="AH285">
        <v>1350</v>
      </c>
      <c r="AI285">
        <v>0.01</v>
      </c>
      <c r="AJ285">
        <v>0.01</v>
      </c>
      <c r="AM285">
        <v>314</v>
      </c>
      <c r="AN285">
        <v>314</v>
      </c>
      <c r="AO285">
        <v>1350</v>
      </c>
      <c r="AP285">
        <v>10</v>
      </c>
      <c r="AQ285">
        <v>10</v>
      </c>
      <c r="AR285">
        <v>0.01</v>
      </c>
      <c r="AS285">
        <v>0.01</v>
      </c>
      <c r="AV285">
        <v>177</v>
      </c>
      <c r="AW285">
        <v>177</v>
      </c>
      <c r="AX285" t="s">
        <v>306</v>
      </c>
      <c r="AY285" t="s">
        <v>358</v>
      </c>
      <c r="AZ285">
        <v>1</v>
      </c>
      <c r="BB285" s="2">
        <v>42143</v>
      </c>
      <c r="BC285" s="4" t="s">
        <v>362</v>
      </c>
      <c r="BD285">
        <v>41054531300042</v>
      </c>
      <c r="BF285" t="s">
        <v>108</v>
      </c>
      <c r="BG285" t="s">
        <v>359</v>
      </c>
      <c r="BH285" t="s">
        <v>360</v>
      </c>
      <c r="BJ285" s="2">
        <v>42142</v>
      </c>
      <c r="BK285">
        <v>3</v>
      </c>
      <c r="BM285">
        <v>1409</v>
      </c>
      <c r="BO285" t="s">
        <v>118</v>
      </c>
      <c r="BP285">
        <v>18</v>
      </c>
      <c r="BR285">
        <v>27</v>
      </c>
      <c r="BT285">
        <v>1</v>
      </c>
      <c r="BV285">
        <v>34255833500051</v>
      </c>
      <c r="BX285" t="s">
        <v>108</v>
      </c>
      <c r="BY285">
        <v>1</v>
      </c>
      <c r="CA285">
        <v>3</v>
      </c>
      <c r="CC285">
        <v>41054531300042</v>
      </c>
      <c r="CE285" t="s">
        <v>105</v>
      </c>
      <c r="CG285">
        <v>3</v>
      </c>
      <c r="CM285" t="s">
        <v>106</v>
      </c>
      <c r="CN285" s="2">
        <v>42187</v>
      </c>
      <c r="CO285">
        <v>0</v>
      </c>
      <c r="CQ285" t="s">
        <v>105</v>
      </c>
      <c r="CR285" t="s">
        <v>107</v>
      </c>
      <c r="CS285">
        <v>41054531300042</v>
      </c>
      <c r="CU285" t="s">
        <v>108</v>
      </c>
      <c r="CV285" t="s">
        <v>109</v>
      </c>
      <c r="CW285" t="s">
        <v>110</v>
      </c>
      <c r="CX285" t="s">
        <v>111</v>
      </c>
      <c r="CY285">
        <v>1</v>
      </c>
    </row>
    <row r="286" spans="1:103" ht="15" hidden="1" customHeight="1" x14ac:dyDescent="0.2">
      <c r="A286" t="s">
        <v>104</v>
      </c>
      <c r="B286">
        <v>0</v>
      </c>
      <c r="D286" t="s">
        <v>105</v>
      </c>
      <c r="K286">
        <v>1</v>
      </c>
      <c r="M286">
        <v>3</v>
      </c>
      <c r="N286" t="s">
        <v>357</v>
      </c>
      <c r="O286">
        <v>0</v>
      </c>
      <c r="R286">
        <v>6127905</v>
      </c>
      <c r="S286" s="2">
        <v>42142</v>
      </c>
      <c r="T286">
        <v>6</v>
      </c>
      <c r="U286">
        <v>1</v>
      </c>
      <c r="V286">
        <v>1</v>
      </c>
      <c r="X286">
        <v>0</v>
      </c>
      <c r="Y286">
        <v>0</v>
      </c>
      <c r="Z286" s="2">
        <v>42142</v>
      </c>
      <c r="AA286" s="4" t="s">
        <v>361</v>
      </c>
      <c r="AB286">
        <v>3</v>
      </c>
      <c r="AC286">
        <v>3</v>
      </c>
      <c r="AD286" s="4" t="s">
        <v>361</v>
      </c>
      <c r="AE286">
        <v>2</v>
      </c>
      <c r="AF286">
        <v>2</v>
      </c>
      <c r="AG286" t="s">
        <v>307</v>
      </c>
      <c r="AH286">
        <v>1382</v>
      </c>
      <c r="AI286">
        <v>2</v>
      </c>
      <c r="AJ286">
        <v>2</v>
      </c>
      <c r="AM286">
        <v>422</v>
      </c>
      <c r="AN286">
        <v>422</v>
      </c>
      <c r="AO286">
        <v>1382</v>
      </c>
      <c r="AP286">
        <v>10</v>
      </c>
      <c r="AQ286">
        <v>10</v>
      </c>
      <c r="AR286">
        <v>2</v>
      </c>
      <c r="AS286">
        <v>2</v>
      </c>
      <c r="AV286">
        <v>335</v>
      </c>
      <c r="AW286">
        <v>335</v>
      </c>
      <c r="AX286" t="s">
        <v>308</v>
      </c>
      <c r="AY286" t="s">
        <v>358</v>
      </c>
      <c r="AZ286">
        <v>1</v>
      </c>
      <c r="BB286" s="2">
        <v>42143</v>
      </c>
      <c r="BC286" s="4" t="s">
        <v>362</v>
      </c>
      <c r="BD286">
        <v>41054531300042</v>
      </c>
      <c r="BF286" t="s">
        <v>108</v>
      </c>
      <c r="BG286" t="s">
        <v>359</v>
      </c>
      <c r="BH286" t="s">
        <v>360</v>
      </c>
      <c r="BJ286" s="2">
        <v>42142</v>
      </c>
      <c r="BK286">
        <v>3</v>
      </c>
      <c r="BM286">
        <v>1409</v>
      </c>
      <c r="BO286" t="s">
        <v>118</v>
      </c>
      <c r="BP286">
        <v>18</v>
      </c>
      <c r="BR286">
        <v>27</v>
      </c>
      <c r="BT286">
        <v>1</v>
      </c>
      <c r="BV286">
        <v>34255833500051</v>
      </c>
      <c r="BX286" t="s">
        <v>108</v>
      </c>
      <c r="BY286">
        <v>1</v>
      </c>
      <c r="CA286">
        <v>3</v>
      </c>
      <c r="CC286">
        <v>41054531300042</v>
      </c>
      <c r="CE286" t="s">
        <v>105</v>
      </c>
      <c r="CG286">
        <v>3</v>
      </c>
      <c r="CM286" t="s">
        <v>106</v>
      </c>
      <c r="CN286" s="2">
        <v>42187</v>
      </c>
      <c r="CO286">
        <v>0</v>
      </c>
      <c r="CQ286" t="s">
        <v>105</v>
      </c>
      <c r="CR286" t="s">
        <v>107</v>
      </c>
      <c r="CS286">
        <v>41054531300042</v>
      </c>
      <c r="CU286" t="s">
        <v>108</v>
      </c>
      <c r="CV286" t="s">
        <v>109</v>
      </c>
      <c r="CW286" t="s">
        <v>110</v>
      </c>
      <c r="CX286" t="s">
        <v>111</v>
      </c>
      <c r="CY286">
        <v>1</v>
      </c>
    </row>
    <row r="287" spans="1:103" ht="15" hidden="1" customHeight="1" x14ac:dyDescent="0.2">
      <c r="A287" t="s">
        <v>104</v>
      </c>
      <c r="B287">
        <v>0</v>
      </c>
      <c r="D287" t="s">
        <v>105</v>
      </c>
      <c r="K287">
        <v>1</v>
      </c>
      <c r="M287">
        <v>3</v>
      </c>
      <c r="N287" t="s">
        <v>357</v>
      </c>
      <c r="O287">
        <v>0</v>
      </c>
      <c r="R287">
        <v>6127905</v>
      </c>
      <c r="S287" s="2">
        <v>42142</v>
      </c>
      <c r="T287">
        <v>6</v>
      </c>
      <c r="U287">
        <v>1</v>
      </c>
      <c r="V287">
        <v>1</v>
      </c>
      <c r="X287">
        <v>0</v>
      </c>
      <c r="Y287">
        <v>0</v>
      </c>
      <c r="Z287" s="2">
        <v>42142</v>
      </c>
      <c r="AA287" s="4" t="s">
        <v>361</v>
      </c>
      <c r="AB287">
        <v>3</v>
      </c>
      <c r="AC287">
        <v>3</v>
      </c>
      <c r="AD287" s="4" t="s">
        <v>361</v>
      </c>
      <c r="AE287">
        <v>2</v>
      </c>
      <c r="AF287">
        <v>2</v>
      </c>
      <c r="AG287" t="s">
        <v>309</v>
      </c>
      <c r="AH287">
        <v>1367</v>
      </c>
      <c r="AI287">
        <v>0.1</v>
      </c>
      <c r="AJ287">
        <v>0.1</v>
      </c>
      <c r="AM287">
        <v>306</v>
      </c>
      <c r="AN287">
        <v>306</v>
      </c>
      <c r="AO287">
        <v>1367</v>
      </c>
      <c r="AP287">
        <v>1</v>
      </c>
      <c r="AQ287">
        <v>1</v>
      </c>
      <c r="AR287">
        <v>0.6</v>
      </c>
      <c r="AS287">
        <v>0.6</v>
      </c>
      <c r="AV287">
        <v>316</v>
      </c>
      <c r="AW287">
        <v>316</v>
      </c>
      <c r="AX287" t="s">
        <v>310</v>
      </c>
      <c r="AY287" t="s">
        <v>358</v>
      </c>
      <c r="AZ287">
        <v>1</v>
      </c>
      <c r="BB287" s="2">
        <v>42143</v>
      </c>
      <c r="BC287" s="4" t="s">
        <v>362</v>
      </c>
      <c r="BD287">
        <v>41054531300042</v>
      </c>
      <c r="BF287" t="s">
        <v>108</v>
      </c>
      <c r="BG287" t="s">
        <v>359</v>
      </c>
      <c r="BH287" t="s">
        <v>360</v>
      </c>
      <c r="BJ287" s="2">
        <v>42142</v>
      </c>
      <c r="BK287">
        <v>3</v>
      </c>
      <c r="BM287">
        <v>1409</v>
      </c>
      <c r="BO287" t="s">
        <v>118</v>
      </c>
      <c r="BP287">
        <v>18</v>
      </c>
      <c r="BR287">
        <v>27</v>
      </c>
      <c r="BT287">
        <v>1</v>
      </c>
      <c r="BV287">
        <v>34255833500051</v>
      </c>
      <c r="BX287" t="s">
        <v>108</v>
      </c>
      <c r="BY287">
        <v>1</v>
      </c>
      <c r="CA287">
        <v>3</v>
      </c>
      <c r="CC287">
        <v>41054531300042</v>
      </c>
      <c r="CE287" t="s">
        <v>105</v>
      </c>
      <c r="CG287">
        <v>3</v>
      </c>
      <c r="CM287" t="s">
        <v>106</v>
      </c>
      <c r="CN287" s="2">
        <v>42187</v>
      </c>
      <c r="CO287">
        <v>0</v>
      </c>
      <c r="CQ287" t="s">
        <v>105</v>
      </c>
      <c r="CR287" t="s">
        <v>107</v>
      </c>
      <c r="CS287">
        <v>41054531300042</v>
      </c>
      <c r="CU287" t="s">
        <v>108</v>
      </c>
      <c r="CV287" t="s">
        <v>109</v>
      </c>
      <c r="CW287" t="s">
        <v>110</v>
      </c>
      <c r="CX287" t="s">
        <v>111</v>
      </c>
      <c r="CY287">
        <v>1</v>
      </c>
    </row>
    <row r="288" spans="1:103" ht="15" hidden="1" customHeight="1" x14ac:dyDescent="0.2">
      <c r="A288" t="s">
        <v>104</v>
      </c>
      <c r="B288">
        <v>0</v>
      </c>
      <c r="D288" t="s">
        <v>105</v>
      </c>
      <c r="K288">
        <v>1</v>
      </c>
      <c r="M288">
        <v>3</v>
      </c>
      <c r="N288" t="s">
        <v>357</v>
      </c>
      <c r="O288">
        <v>0</v>
      </c>
      <c r="R288">
        <v>6127905</v>
      </c>
      <c r="S288" s="2">
        <v>42142</v>
      </c>
      <c r="T288">
        <v>6</v>
      </c>
      <c r="U288">
        <v>1</v>
      </c>
      <c r="V288">
        <v>1</v>
      </c>
      <c r="X288">
        <v>0</v>
      </c>
      <c r="Y288">
        <v>0</v>
      </c>
      <c r="Z288" s="2">
        <v>42142</v>
      </c>
      <c r="AA288" s="4" t="s">
        <v>361</v>
      </c>
      <c r="AB288">
        <v>3</v>
      </c>
      <c r="AC288">
        <v>3</v>
      </c>
      <c r="AD288" s="4" t="s">
        <v>361</v>
      </c>
      <c r="AE288">
        <v>2</v>
      </c>
      <c r="AF288">
        <v>2</v>
      </c>
      <c r="AG288" t="s">
        <v>312</v>
      </c>
      <c r="AH288">
        <v>1385</v>
      </c>
      <c r="AI288">
        <v>2</v>
      </c>
      <c r="AJ288">
        <v>2</v>
      </c>
      <c r="AM288">
        <v>422</v>
      </c>
      <c r="AN288">
        <v>422</v>
      </c>
      <c r="AO288">
        <v>1385</v>
      </c>
      <c r="AP288">
        <v>10</v>
      </c>
      <c r="AQ288">
        <v>10</v>
      </c>
      <c r="AR288">
        <v>2</v>
      </c>
      <c r="AS288">
        <v>2</v>
      </c>
      <c r="AV288">
        <v>333</v>
      </c>
      <c r="AW288">
        <v>333</v>
      </c>
      <c r="AX288" t="s">
        <v>313</v>
      </c>
      <c r="AY288" t="s">
        <v>358</v>
      </c>
      <c r="AZ288">
        <v>1</v>
      </c>
      <c r="BB288" s="2">
        <v>42143</v>
      </c>
      <c r="BC288" s="4" t="s">
        <v>362</v>
      </c>
      <c r="BD288">
        <v>41054531300042</v>
      </c>
      <c r="BF288" t="s">
        <v>108</v>
      </c>
      <c r="BG288" t="s">
        <v>359</v>
      </c>
      <c r="BH288" t="s">
        <v>360</v>
      </c>
      <c r="BJ288" s="2">
        <v>42142</v>
      </c>
      <c r="BK288">
        <v>3</v>
      </c>
      <c r="BM288">
        <v>1409</v>
      </c>
      <c r="BO288" t="s">
        <v>118</v>
      </c>
      <c r="BP288">
        <v>18</v>
      </c>
      <c r="BR288">
        <v>27</v>
      </c>
      <c r="BT288">
        <v>1</v>
      </c>
      <c r="BV288">
        <v>34255833500051</v>
      </c>
      <c r="BX288" t="s">
        <v>108</v>
      </c>
      <c r="BY288">
        <v>1</v>
      </c>
      <c r="CA288">
        <v>3</v>
      </c>
      <c r="CC288">
        <v>41054531300042</v>
      </c>
      <c r="CE288" t="s">
        <v>105</v>
      </c>
      <c r="CG288">
        <v>3</v>
      </c>
      <c r="CM288" t="s">
        <v>106</v>
      </c>
      <c r="CN288" s="2">
        <v>42187</v>
      </c>
      <c r="CO288">
        <v>0</v>
      </c>
      <c r="CQ288" t="s">
        <v>105</v>
      </c>
      <c r="CR288" t="s">
        <v>107</v>
      </c>
      <c r="CS288">
        <v>41054531300042</v>
      </c>
      <c r="CU288" t="s">
        <v>108</v>
      </c>
      <c r="CV288" t="s">
        <v>109</v>
      </c>
      <c r="CW288" t="s">
        <v>110</v>
      </c>
      <c r="CX288" t="s">
        <v>111</v>
      </c>
      <c r="CY288">
        <v>1</v>
      </c>
    </row>
    <row r="289" spans="1:103" ht="15" hidden="1" customHeight="1" x14ac:dyDescent="0.2">
      <c r="A289" t="s">
        <v>104</v>
      </c>
      <c r="B289">
        <v>0</v>
      </c>
      <c r="D289" t="s">
        <v>105</v>
      </c>
      <c r="K289">
        <v>1</v>
      </c>
      <c r="M289">
        <v>3</v>
      </c>
      <c r="N289" t="s">
        <v>357</v>
      </c>
      <c r="O289">
        <v>0</v>
      </c>
      <c r="R289">
        <v>6127905</v>
      </c>
      <c r="S289" s="2">
        <v>42142</v>
      </c>
      <c r="T289">
        <v>6</v>
      </c>
      <c r="U289">
        <v>1</v>
      </c>
      <c r="V289">
        <v>1</v>
      </c>
      <c r="X289">
        <v>0</v>
      </c>
      <c r="Y289">
        <v>0</v>
      </c>
      <c r="Z289" s="2">
        <v>42142</v>
      </c>
      <c r="AA289" s="4" t="s">
        <v>361</v>
      </c>
      <c r="AB289">
        <v>3</v>
      </c>
      <c r="AC289">
        <v>3</v>
      </c>
      <c r="AD289" s="4" t="s">
        <v>361</v>
      </c>
      <c r="AE289">
        <v>2</v>
      </c>
      <c r="AF289">
        <v>2</v>
      </c>
      <c r="AG289" t="s">
        <v>314</v>
      </c>
      <c r="AH289">
        <v>1348</v>
      </c>
      <c r="AI289">
        <v>1</v>
      </c>
      <c r="AJ289">
        <v>1</v>
      </c>
      <c r="AM289">
        <v>618</v>
      </c>
      <c r="AN289">
        <v>618</v>
      </c>
      <c r="AO289">
        <v>1348</v>
      </c>
      <c r="AP289">
        <v>1</v>
      </c>
      <c r="AQ289">
        <v>1</v>
      </c>
      <c r="AR289">
        <v>7.4</v>
      </c>
      <c r="AS289">
        <v>7.4</v>
      </c>
      <c r="AV289">
        <v>273</v>
      </c>
      <c r="AW289">
        <v>273</v>
      </c>
      <c r="AX289" t="s">
        <v>315</v>
      </c>
      <c r="AY289" t="s">
        <v>358</v>
      </c>
      <c r="AZ289">
        <v>1</v>
      </c>
      <c r="BB289" s="2">
        <v>42143</v>
      </c>
      <c r="BC289" s="4" t="s">
        <v>362</v>
      </c>
      <c r="BD289">
        <v>41054531300042</v>
      </c>
      <c r="BF289" t="s">
        <v>108</v>
      </c>
      <c r="BG289" t="s">
        <v>359</v>
      </c>
      <c r="BH289" t="s">
        <v>360</v>
      </c>
      <c r="BJ289" s="2">
        <v>42142</v>
      </c>
      <c r="BK289">
        <v>3</v>
      </c>
      <c r="BM289">
        <v>1409</v>
      </c>
      <c r="BO289" t="s">
        <v>118</v>
      </c>
      <c r="BP289">
        <v>18</v>
      </c>
      <c r="BR289">
        <v>27</v>
      </c>
      <c r="BT289">
        <v>1</v>
      </c>
      <c r="BV289">
        <v>34255833500051</v>
      </c>
      <c r="BX289" t="s">
        <v>108</v>
      </c>
      <c r="BY289">
        <v>1</v>
      </c>
      <c r="CA289">
        <v>3</v>
      </c>
      <c r="CC289">
        <v>41054531300042</v>
      </c>
      <c r="CE289" t="s">
        <v>105</v>
      </c>
      <c r="CG289">
        <v>3</v>
      </c>
      <c r="CM289" t="s">
        <v>106</v>
      </c>
      <c r="CN289" s="2">
        <v>42187</v>
      </c>
      <c r="CO289">
        <v>0</v>
      </c>
      <c r="CQ289" t="s">
        <v>105</v>
      </c>
      <c r="CR289" t="s">
        <v>107</v>
      </c>
      <c r="CS289">
        <v>41054531300042</v>
      </c>
      <c r="CU289" t="s">
        <v>108</v>
      </c>
      <c r="CV289" t="s">
        <v>109</v>
      </c>
      <c r="CW289" t="s">
        <v>110</v>
      </c>
      <c r="CX289" t="s">
        <v>111</v>
      </c>
      <c r="CY289">
        <v>1</v>
      </c>
    </row>
    <row r="290" spans="1:103" ht="15" hidden="1" customHeight="1" x14ac:dyDescent="0.2">
      <c r="A290" t="s">
        <v>104</v>
      </c>
      <c r="B290">
        <v>0</v>
      </c>
      <c r="D290" t="s">
        <v>105</v>
      </c>
      <c r="K290">
        <v>1</v>
      </c>
      <c r="M290">
        <v>3</v>
      </c>
      <c r="N290" t="s">
        <v>357</v>
      </c>
      <c r="O290">
        <v>0</v>
      </c>
      <c r="R290">
        <v>6127905</v>
      </c>
      <c r="S290" s="2">
        <v>42142</v>
      </c>
      <c r="T290">
        <v>6</v>
      </c>
      <c r="U290">
        <v>1</v>
      </c>
      <c r="V290">
        <v>1</v>
      </c>
      <c r="X290">
        <v>0</v>
      </c>
      <c r="Y290">
        <v>0</v>
      </c>
      <c r="Z290" s="2">
        <v>42142</v>
      </c>
      <c r="AA290" s="4" t="s">
        <v>361</v>
      </c>
      <c r="AB290">
        <v>3</v>
      </c>
      <c r="AC290">
        <v>3</v>
      </c>
      <c r="AD290" s="4" t="s">
        <v>361</v>
      </c>
      <c r="AE290">
        <v>2</v>
      </c>
      <c r="AF290">
        <v>2</v>
      </c>
      <c r="AG290" t="s">
        <v>316</v>
      </c>
      <c r="AH290">
        <v>1375</v>
      </c>
      <c r="AI290">
        <v>0.2</v>
      </c>
      <c r="AJ290">
        <v>0.2</v>
      </c>
      <c r="AM290">
        <v>306</v>
      </c>
      <c r="AN290">
        <v>306</v>
      </c>
      <c r="AO290">
        <v>1375</v>
      </c>
      <c r="AP290">
        <v>1</v>
      </c>
      <c r="AQ290">
        <v>1</v>
      </c>
      <c r="AR290">
        <v>4.2</v>
      </c>
      <c r="AS290">
        <v>4.2</v>
      </c>
      <c r="AV290">
        <v>326</v>
      </c>
      <c r="AW290">
        <v>326</v>
      </c>
      <c r="AX290" t="s">
        <v>317</v>
      </c>
      <c r="AY290" t="s">
        <v>358</v>
      </c>
      <c r="AZ290">
        <v>1</v>
      </c>
      <c r="BB290" s="2">
        <v>42143</v>
      </c>
      <c r="BC290" s="4" t="s">
        <v>362</v>
      </c>
      <c r="BD290">
        <v>41054531300042</v>
      </c>
      <c r="BF290" t="s">
        <v>108</v>
      </c>
      <c r="BG290" t="s">
        <v>359</v>
      </c>
      <c r="BH290" t="s">
        <v>360</v>
      </c>
      <c r="BJ290" s="2">
        <v>42142</v>
      </c>
      <c r="BK290">
        <v>3</v>
      </c>
      <c r="BM290">
        <v>1409</v>
      </c>
      <c r="BO290" t="s">
        <v>118</v>
      </c>
      <c r="BP290">
        <v>18</v>
      </c>
      <c r="BR290">
        <v>27</v>
      </c>
      <c r="BT290">
        <v>1</v>
      </c>
      <c r="BV290">
        <v>34255833500051</v>
      </c>
      <c r="BX290" t="s">
        <v>108</v>
      </c>
      <c r="BY290">
        <v>1</v>
      </c>
      <c r="CA290">
        <v>3</v>
      </c>
      <c r="CC290">
        <v>41054531300042</v>
      </c>
      <c r="CE290" t="s">
        <v>105</v>
      </c>
      <c r="CG290">
        <v>3</v>
      </c>
      <c r="CM290" t="s">
        <v>106</v>
      </c>
      <c r="CN290" s="2">
        <v>42187</v>
      </c>
      <c r="CO290">
        <v>0</v>
      </c>
      <c r="CQ290" t="s">
        <v>105</v>
      </c>
      <c r="CR290" t="s">
        <v>107</v>
      </c>
      <c r="CS290">
        <v>41054531300042</v>
      </c>
      <c r="CU290" t="s">
        <v>108</v>
      </c>
      <c r="CV290" t="s">
        <v>109</v>
      </c>
      <c r="CW290" t="s">
        <v>110</v>
      </c>
      <c r="CX290" t="s">
        <v>111</v>
      </c>
      <c r="CY290">
        <v>1</v>
      </c>
    </row>
    <row r="291" spans="1:103" ht="15" hidden="1" customHeight="1" x14ac:dyDescent="0.2">
      <c r="A291" t="s">
        <v>104</v>
      </c>
      <c r="B291">
        <v>0</v>
      </c>
      <c r="D291" t="s">
        <v>105</v>
      </c>
      <c r="K291">
        <v>1</v>
      </c>
      <c r="M291">
        <v>3</v>
      </c>
      <c r="N291" t="s">
        <v>357</v>
      </c>
      <c r="O291">
        <v>0</v>
      </c>
      <c r="R291">
        <v>6127905</v>
      </c>
      <c r="S291" s="2">
        <v>42142</v>
      </c>
      <c r="T291">
        <v>6</v>
      </c>
      <c r="U291">
        <v>1</v>
      </c>
      <c r="V291">
        <v>1</v>
      </c>
      <c r="X291">
        <v>0</v>
      </c>
      <c r="Y291">
        <v>0</v>
      </c>
      <c r="Z291" s="2">
        <v>42142</v>
      </c>
      <c r="AA291" s="4" t="s">
        <v>361</v>
      </c>
      <c r="AB291">
        <v>3</v>
      </c>
      <c r="AC291">
        <v>3</v>
      </c>
      <c r="AD291" s="4" t="s">
        <v>361</v>
      </c>
      <c r="AE291">
        <v>2</v>
      </c>
      <c r="AF291">
        <v>2</v>
      </c>
      <c r="AG291" t="s">
        <v>323</v>
      </c>
      <c r="AH291">
        <v>1338</v>
      </c>
      <c r="AI291">
        <v>0.2</v>
      </c>
      <c r="AJ291">
        <v>0.2</v>
      </c>
      <c r="AM291">
        <v>266</v>
      </c>
      <c r="AN291">
        <v>266</v>
      </c>
      <c r="AO291">
        <v>1338</v>
      </c>
      <c r="AP291">
        <v>1</v>
      </c>
      <c r="AQ291">
        <v>1</v>
      </c>
      <c r="AR291">
        <v>6.1</v>
      </c>
      <c r="AS291">
        <v>6.1</v>
      </c>
      <c r="AV291">
        <v>179</v>
      </c>
      <c r="AW291">
        <v>179</v>
      </c>
      <c r="AX291" t="s">
        <v>324</v>
      </c>
      <c r="AY291" t="s">
        <v>358</v>
      </c>
      <c r="AZ291">
        <v>1</v>
      </c>
      <c r="BB291" s="2">
        <v>42143</v>
      </c>
      <c r="BC291" s="4" t="s">
        <v>362</v>
      </c>
      <c r="BD291">
        <v>41054531300042</v>
      </c>
      <c r="BF291" t="s">
        <v>108</v>
      </c>
      <c r="BG291" t="s">
        <v>359</v>
      </c>
      <c r="BH291" t="s">
        <v>360</v>
      </c>
      <c r="BJ291" s="2">
        <v>42142</v>
      </c>
      <c r="BK291">
        <v>3</v>
      </c>
      <c r="BM291">
        <v>1409</v>
      </c>
      <c r="BO291" t="s">
        <v>118</v>
      </c>
      <c r="BP291">
        <v>18</v>
      </c>
      <c r="BR291">
        <v>27</v>
      </c>
      <c r="BT291">
        <v>1</v>
      </c>
      <c r="BV291">
        <v>34255833500051</v>
      </c>
      <c r="BX291" t="s">
        <v>108</v>
      </c>
      <c r="BY291">
        <v>1</v>
      </c>
      <c r="CA291">
        <v>3</v>
      </c>
      <c r="CC291">
        <v>41054531300042</v>
      </c>
      <c r="CE291" t="s">
        <v>105</v>
      </c>
      <c r="CG291">
        <v>3</v>
      </c>
      <c r="CM291" t="s">
        <v>106</v>
      </c>
      <c r="CN291" s="2">
        <v>42187</v>
      </c>
      <c r="CO291">
        <v>0</v>
      </c>
      <c r="CQ291" t="s">
        <v>105</v>
      </c>
      <c r="CR291" t="s">
        <v>107</v>
      </c>
      <c r="CS291">
        <v>41054531300042</v>
      </c>
      <c r="CU291" t="s">
        <v>108</v>
      </c>
      <c r="CV291" t="s">
        <v>109</v>
      </c>
      <c r="CW291" t="s">
        <v>110</v>
      </c>
      <c r="CX291" t="s">
        <v>111</v>
      </c>
      <c r="CY291">
        <v>1</v>
      </c>
    </row>
    <row r="292" spans="1:103" ht="15" hidden="1" customHeight="1" x14ac:dyDescent="0.2">
      <c r="A292" t="s">
        <v>104</v>
      </c>
      <c r="B292">
        <v>0</v>
      </c>
      <c r="D292" t="s">
        <v>105</v>
      </c>
      <c r="K292">
        <v>1</v>
      </c>
      <c r="M292">
        <v>3</v>
      </c>
      <c r="N292" t="s">
        <v>357</v>
      </c>
      <c r="O292">
        <v>0</v>
      </c>
      <c r="R292">
        <v>6127905</v>
      </c>
      <c r="S292" s="2">
        <v>42142</v>
      </c>
      <c r="T292">
        <v>6</v>
      </c>
      <c r="U292">
        <v>1</v>
      </c>
      <c r="V292">
        <v>1</v>
      </c>
      <c r="X292">
        <v>0</v>
      </c>
      <c r="Y292">
        <v>0</v>
      </c>
      <c r="Z292" s="2">
        <v>42142</v>
      </c>
      <c r="AA292" s="4" t="s">
        <v>361</v>
      </c>
      <c r="AB292">
        <v>23</v>
      </c>
      <c r="AC292">
        <v>23</v>
      </c>
      <c r="AD292" s="4" t="s">
        <v>361</v>
      </c>
      <c r="AE292">
        <v>2</v>
      </c>
      <c r="AF292">
        <v>2</v>
      </c>
      <c r="AG292" t="s">
        <v>325</v>
      </c>
      <c r="AH292">
        <v>1347</v>
      </c>
      <c r="AM292">
        <v>234</v>
      </c>
      <c r="AN292">
        <v>234</v>
      </c>
      <c r="AO292">
        <v>1347</v>
      </c>
      <c r="AP292">
        <v>1</v>
      </c>
      <c r="AQ292">
        <v>1</v>
      </c>
      <c r="AR292">
        <v>1.65</v>
      </c>
      <c r="AS292">
        <v>1.65</v>
      </c>
      <c r="AV292">
        <v>28</v>
      </c>
      <c r="AW292">
        <v>28</v>
      </c>
      <c r="AX292" t="s">
        <v>326</v>
      </c>
      <c r="AY292" t="s">
        <v>358</v>
      </c>
      <c r="AZ292">
        <v>1</v>
      </c>
      <c r="BB292" s="2">
        <v>42143</v>
      </c>
      <c r="BC292" s="4" t="s">
        <v>362</v>
      </c>
      <c r="BD292">
        <v>41054531300042</v>
      </c>
      <c r="BF292" t="s">
        <v>108</v>
      </c>
      <c r="BG292" t="s">
        <v>359</v>
      </c>
      <c r="BH292" t="s">
        <v>360</v>
      </c>
      <c r="BJ292" s="2">
        <v>42142</v>
      </c>
      <c r="BK292">
        <v>3</v>
      </c>
      <c r="BM292">
        <v>1409</v>
      </c>
      <c r="BO292" t="s">
        <v>118</v>
      </c>
      <c r="BP292">
        <v>18</v>
      </c>
      <c r="BR292">
        <v>27</v>
      </c>
      <c r="BT292">
        <v>1</v>
      </c>
      <c r="BV292">
        <v>34255833500051</v>
      </c>
      <c r="BX292" t="s">
        <v>108</v>
      </c>
      <c r="BY292">
        <v>1</v>
      </c>
      <c r="CA292">
        <v>3</v>
      </c>
      <c r="CC292">
        <v>41054531300042</v>
      </c>
      <c r="CE292" t="s">
        <v>105</v>
      </c>
      <c r="CG292">
        <v>3</v>
      </c>
      <c r="CM292" t="s">
        <v>106</v>
      </c>
      <c r="CN292" s="2">
        <v>42187</v>
      </c>
      <c r="CO292">
        <v>0</v>
      </c>
      <c r="CQ292" t="s">
        <v>105</v>
      </c>
      <c r="CR292" t="s">
        <v>107</v>
      </c>
      <c r="CS292">
        <v>41054531300042</v>
      </c>
      <c r="CU292" t="s">
        <v>108</v>
      </c>
      <c r="CV292" t="s">
        <v>109</v>
      </c>
      <c r="CW292" t="s">
        <v>110</v>
      </c>
      <c r="CX292" t="s">
        <v>111</v>
      </c>
      <c r="CY292">
        <v>1</v>
      </c>
    </row>
    <row r="293" spans="1:103" ht="15" hidden="1" customHeight="1" x14ac:dyDescent="0.2">
      <c r="A293" t="s">
        <v>104</v>
      </c>
      <c r="B293">
        <v>0</v>
      </c>
      <c r="D293" t="s">
        <v>105</v>
      </c>
      <c r="K293">
        <v>1</v>
      </c>
      <c r="M293">
        <v>3</v>
      </c>
      <c r="N293" t="s">
        <v>357</v>
      </c>
      <c r="O293">
        <v>0</v>
      </c>
      <c r="R293">
        <v>6127905</v>
      </c>
      <c r="S293" s="2">
        <v>42142</v>
      </c>
      <c r="T293">
        <v>6</v>
      </c>
      <c r="U293">
        <v>1</v>
      </c>
      <c r="V293">
        <v>1</v>
      </c>
      <c r="X293">
        <v>0</v>
      </c>
      <c r="Y293">
        <v>0</v>
      </c>
      <c r="Z293" s="2">
        <v>42142</v>
      </c>
      <c r="AA293" s="4" t="s">
        <v>361</v>
      </c>
      <c r="AB293">
        <v>3</v>
      </c>
      <c r="AC293">
        <v>3</v>
      </c>
      <c r="AD293" s="4" t="s">
        <v>361</v>
      </c>
      <c r="AE293">
        <v>2</v>
      </c>
      <c r="AF293">
        <v>2</v>
      </c>
      <c r="AG293" t="s">
        <v>327</v>
      </c>
      <c r="AH293">
        <v>2559</v>
      </c>
      <c r="AI293">
        <v>1</v>
      </c>
      <c r="AJ293">
        <v>1</v>
      </c>
      <c r="AM293">
        <v>422</v>
      </c>
      <c r="AN293">
        <v>422</v>
      </c>
      <c r="AO293">
        <v>2559</v>
      </c>
      <c r="AP293">
        <v>10</v>
      </c>
      <c r="AQ293">
        <v>10</v>
      </c>
      <c r="AR293">
        <v>1</v>
      </c>
      <c r="AS293">
        <v>1</v>
      </c>
      <c r="AV293">
        <v>424</v>
      </c>
      <c r="AW293">
        <v>424</v>
      </c>
      <c r="AX293" t="s">
        <v>328</v>
      </c>
      <c r="AY293" t="s">
        <v>358</v>
      </c>
      <c r="AZ293">
        <v>1</v>
      </c>
      <c r="BB293" s="2">
        <v>42143</v>
      </c>
      <c r="BC293" s="4" t="s">
        <v>362</v>
      </c>
      <c r="BD293">
        <v>41054531300042</v>
      </c>
      <c r="BF293" t="s">
        <v>108</v>
      </c>
      <c r="BG293" t="s">
        <v>359</v>
      </c>
      <c r="BH293" t="s">
        <v>360</v>
      </c>
      <c r="BJ293" s="2">
        <v>42142</v>
      </c>
      <c r="BK293">
        <v>3</v>
      </c>
      <c r="BM293">
        <v>1409</v>
      </c>
      <c r="BO293" t="s">
        <v>118</v>
      </c>
      <c r="BP293">
        <v>18</v>
      </c>
      <c r="BR293">
        <v>27</v>
      </c>
      <c r="BT293">
        <v>1</v>
      </c>
      <c r="BV293">
        <v>34255833500051</v>
      </c>
      <c r="BX293" t="s">
        <v>108</v>
      </c>
      <c r="BY293">
        <v>1</v>
      </c>
      <c r="CA293">
        <v>3</v>
      </c>
      <c r="CC293">
        <v>41054531300042</v>
      </c>
      <c r="CE293" t="s">
        <v>105</v>
      </c>
      <c r="CG293">
        <v>3</v>
      </c>
      <c r="CM293" t="s">
        <v>106</v>
      </c>
      <c r="CN293" s="2">
        <v>42187</v>
      </c>
      <c r="CO293">
        <v>0</v>
      </c>
      <c r="CQ293" t="s">
        <v>105</v>
      </c>
      <c r="CR293" t="s">
        <v>107</v>
      </c>
      <c r="CS293">
        <v>41054531300042</v>
      </c>
      <c r="CU293" t="s">
        <v>108</v>
      </c>
      <c r="CV293" t="s">
        <v>109</v>
      </c>
      <c r="CW293" t="s">
        <v>110</v>
      </c>
      <c r="CX293" t="s">
        <v>111</v>
      </c>
      <c r="CY293">
        <v>1</v>
      </c>
    </row>
    <row r="294" spans="1:103" ht="15" hidden="1" customHeight="1" x14ac:dyDescent="0.2">
      <c r="A294" t="s">
        <v>104</v>
      </c>
      <c r="B294">
        <v>0</v>
      </c>
      <c r="D294" t="s">
        <v>105</v>
      </c>
      <c r="K294">
        <v>1</v>
      </c>
      <c r="M294">
        <v>3</v>
      </c>
      <c r="N294" t="s">
        <v>357</v>
      </c>
      <c r="O294">
        <v>0</v>
      </c>
      <c r="R294">
        <v>6127905</v>
      </c>
      <c r="S294" s="2">
        <v>42142</v>
      </c>
      <c r="T294">
        <v>6</v>
      </c>
      <c r="U294">
        <v>1</v>
      </c>
      <c r="V294">
        <v>1</v>
      </c>
      <c r="X294">
        <v>0</v>
      </c>
      <c r="Y294">
        <v>0</v>
      </c>
      <c r="Z294" s="2">
        <v>42142</v>
      </c>
      <c r="AA294" s="4" t="s">
        <v>361</v>
      </c>
      <c r="AB294">
        <v>23</v>
      </c>
      <c r="AC294">
        <v>23</v>
      </c>
      <c r="AD294" s="4" t="s">
        <v>361</v>
      </c>
      <c r="AE294">
        <v>2</v>
      </c>
      <c r="AF294">
        <v>2</v>
      </c>
      <c r="AG294" t="s">
        <v>332</v>
      </c>
      <c r="AH294">
        <v>1345</v>
      </c>
      <c r="AI294">
        <v>0.5</v>
      </c>
      <c r="AJ294">
        <v>0.5</v>
      </c>
      <c r="AM294">
        <v>3</v>
      </c>
      <c r="AN294">
        <v>3</v>
      </c>
      <c r="AO294">
        <v>1345</v>
      </c>
      <c r="AP294">
        <v>1</v>
      </c>
      <c r="AQ294">
        <v>1</v>
      </c>
      <c r="AR294">
        <v>2.2000000000000002</v>
      </c>
      <c r="AS294">
        <v>2.2000000000000002</v>
      </c>
      <c r="AV294">
        <v>28</v>
      </c>
      <c r="AW294">
        <v>28</v>
      </c>
      <c r="AX294" t="s">
        <v>326</v>
      </c>
      <c r="AY294" t="s">
        <v>358</v>
      </c>
      <c r="AZ294">
        <v>1</v>
      </c>
      <c r="BB294" s="2">
        <v>42143</v>
      </c>
      <c r="BC294" s="4" t="s">
        <v>362</v>
      </c>
      <c r="BD294">
        <v>41054531300042</v>
      </c>
      <c r="BF294" t="s">
        <v>108</v>
      </c>
      <c r="BG294" t="s">
        <v>359</v>
      </c>
      <c r="BH294" t="s">
        <v>360</v>
      </c>
      <c r="BJ294" s="2">
        <v>42142</v>
      </c>
      <c r="BK294">
        <v>3</v>
      </c>
      <c r="BM294">
        <v>1409</v>
      </c>
      <c r="BO294" t="s">
        <v>118</v>
      </c>
      <c r="BP294">
        <v>18</v>
      </c>
      <c r="BR294">
        <v>27</v>
      </c>
      <c r="BT294">
        <v>1</v>
      </c>
      <c r="BV294">
        <v>34255833500051</v>
      </c>
      <c r="BX294" t="s">
        <v>108</v>
      </c>
      <c r="BY294">
        <v>1</v>
      </c>
      <c r="CA294">
        <v>3</v>
      </c>
      <c r="CC294">
        <v>41054531300042</v>
      </c>
      <c r="CE294" t="s">
        <v>105</v>
      </c>
      <c r="CG294">
        <v>3</v>
      </c>
      <c r="CM294" t="s">
        <v>106</v>
      </c>
      <c r="CN294" s="2">
        <v>42187</v>
      </c>
      <c r="CO294">
        <v>0</v>
      </c>
      <c r="CQ294" t="s">
        <v>105</v>
      </c>
      <c r="CR294" t="s">
        <v>107</v>
      </c>
      <c r="CS294">
        <v>41054531300042</v>
      </c>
      <c r="CU294" t="s">
        <v>108</v>
      </c>
      <c r="CV294" t="s">
        <v>109</v>
      </c>
      <c r="CW294" t="s">
        <v>110</v>
      </c>
      <c r="CX294" t="s">
        <v>111</v>
      </c>
      <c r="CY294">
        <v>1</v>
      </c>
    </row>
    <row r="295" spans="1:103" ht="15" hidden="1" customHeight="1" x14ac:dyDescent="0.2">
      <c r="A295" t="s">
        <v>104</v>
      </c>
      <c r="B295">
        <v>0</v>
      </c>
      <c r="D295" t="s">
        <v>105</v>
      </c>
      <c r="K295">
        <v>1</v>
      </c>
      <c r="M295">
        <v>3</v>
      </c>
      <c r="N295" t="s">
        <v>357</v>
      </c>
      <c r="O295">
        <v>0</v>
      </c>
      <c r="R295">
        <v>6127905</v>
      </c>
      <c r="S295" s="2">
        <v>42142</v>
      </c>
      <c r="T295">
        <v>6</v>
      </c>
      <c r="U295">
        <v>1</v>
      </c>
      <c r="V295">
        <v>1</v>
      </c>
      <c r="X295">
        <v>0</v>
      </c>
      <c r="Y295">
        <v>0</v>
      </c>
      <c r="Z295" s="2">
        <v>42142</v>
      </c>
      <c r="AA295" s="4" t="s">
        <v>361</v>
      </c>
      <c r="AB295">
        <v>3</v>
      </c>
      <c r="AC295">
        <v>3</v>
      </c>
      <c r="AD295" s="4" t="s">
        <v>361</v>
      </c>
      <c r="AE295">
        <v>2</v>
      </c>
      <c r="AF295">
        <v>2</v>
      </c>
      <c r="AG295" t="s">
        <v>333</v>
      </c>
      <c r="AH295">
        <v>2555</v>
      </c>
      <c r="AI295">
        <v>1</v>
      </c>
      <c r="AJ295">
        <v>1</v>
      </c>
      <c r="AM295">
        <v>422</v>
      </c>
      <c r="AN295">
        <v>422</v>
      </c>
      <c r="AO295">
        <v>2555</v>
      </c>
      <c r="AP295">
        <v>10</v>
      </c>
      <c r="AQ295">
        <v>10</v>
      </c>
      <c r="AR295">
        <v>1</v>
      </c>
      <c r="AS295">
        <v>1</v>
      </c>
      <c r="AV295">
        <v>480</v>
      </c>
      <c r="AW295">
        <v>480</v>
      </c>
      <c r="AX295" t="s">
        <v>334</v>
      </c>
      <c r="AY295" t="s">
        <v>358</v>
      </c>
      <c r="AZ295">
        <v>1</v>
      </c>
      <c r="BB295" s="2">
        <v>42143</v>
      </c>
      <c r="BC295" s="4" t="s">
        <v>362</v>
      </c>
      <c r="BD295">
        <v>41054531300042</v>
      </c>
      <c r="BF295" t="s">
        <v>108</v>
      </c>
      <c r="BG295" t="s">
        <v>359</v>
      </c>
      <c r="BH295" t="s">
        <v>360</v>
      </c>
      <c r="BJ295" s="2">
        <v>42142</v>
      </c>
      <c r="BK295">
        <v>3</v>
      </c>
      <c r="BM295">
        <v>1409</v>
      </c>
      <c r="BO295" t="s">
        <v>118</v>
      </c>
      <c r="BP295">
        <v>18</v>
      </c>
      <c r="BR295">
        <v>27</v>
      </c>
      <c r="BT295">
        <v>1</v>
      </c>
      <c r="BV295">
        <v>34255833500051</v>
      </c>
      <c r="BX295" t="s">
        <v>108</v>
      </c>
      <c r="BY295">
        <v>1</v>
      </c>
      <c r="CA295">
        <v>3</v>
      </c>
      <c r="CC295">
        <v>41054531300042</v>
      </c>
      <c r="CE295" t="s">
        <v>105</v>
      </c>
      <c r="CG295">
        <v>3</v>
      </c>
      <c r="CM295" t="s">
        <v>106</v>
      </c>
      <c r="CN295" s="2">
        <v>42187</v>
      </c>
      <c r="CO295">
        <v>0</v>
      </c>
      <c r="CQ295" t="s">
        <v>105</v>
      </c>
      <c r="CR295" t="s">
        <v>107</v>
      </c>
      <c r="CS295">
        <v>41054531300042</v>
      </c>
      <c r="CU295" t="s">
        <v>108</v>
      </c>
      <c r="CV295" t="s">
        <v>109</v>
      </c>
      <c r="CW295" t="s">
        <v>110</v>
      </c>
      <c r="CX295" t="s">
        <v>111</v>
      </c>
      <c r="CY295">
        <v>1</v>
      </c>
    </row>
    <row r="296" spans="1:103" ht="15" hidden="1" customHeight="1" x14ac:dyDescent="0.2">
      <c r="A296" t="s">
        <v>104</v>
      </c>
      <c r="B296">
        <v>0</v>
      </c>
      <c r="D296" t="s">
        <v>105</v>
      </c>
      <c r="K296">
        <v>1</v>
      </c>
      <c r="M296">
        <v>3</v>
      </c>
      <c r="N296" t="s">
        <v>357</v>
      </c>
      <c r="O296">
        <v>0</v>
      </c>
      <c r="R296">
        <v>6127905</v>
      </c>
      <c r="S296" s="2">
        <v>42142</v>
      </c>
      <c r="T296">
        <v>6</v>
      </c>
      <c r="U296">
        <v>1</v>
      </c>
      <c r="V296">
        <v>1</v>
      </c>
      <c r="X296">
        <v>0</v>
      </c>
      <c r="Y296">
        <v>0</v>
      </c>
      <c r="Z296" s="2">
        <v>42142</v>
      </c>
      <c r="AA296" s="4" t="s">
        <v>361</v>
      </c>
      <c r="AB296">
        <v>3</v>
      </c>
      <c r="AC296">
        <v>3</v>
      </c>
      <c r="AD296" s="4" t="s">
        <v>361</v>
      </c>
      <c r="AE296">
        <v>2</v>
      </c>
      <c r="AF296">
        <v>2</v>
      </c>
      <c r="AG296" t="s">
        <v>335</v>
      </c>
      <c r="AH296">
        <v>1373</v>
      </c>
      <c r="AI296">
        <v>10</v>
      </c>
      <c r="AJ296">
        <v>10</v>
      </c>
      <c r="AM296">
        <v>422</v>
      </c>
      <c r="AN296">
        <v>422</v>
      </c>
      <c r="AO296">
        <v>1373</v>
      </c>
      <c r="AP296">
        <v>10</v>
      </c>
      <c r="AQ296">
        <v>10</v>
      </c>
      <c r="AR296">
        <v>10</v>
      </c>
      <c r="AS296">
        <v>10</v>
      </c>
      <c r="AV296">
        <v>388</v>
      </c>
      <c r="AW296">
        <v>388</v>
      </c>
      <c r="AX296" t="s">
        <v>336</v>
      </c>
      <c r="AY296" t="s">
        <v>358</v>
      </c>
      <c r="AZ296">
        <v>1</v>
      </c>
      <c r="BB296" s="2">
        <v>42143</v>
      </c>
      <c r="BC296" s="4" t="s">
        <v>362</v>
      </c>
      <c r="BD296">
        <v>41054531300042</v>
      </c>
      <c r="BF296" t="s">
        <v>108</v>
      </c>
      <c r="BG296" t="s">
        <v>359</v>
      </c>
      <c r="BH296" t="s">
        <v>360</v>
      </c>
      <c r="BJ296" s="2">
        <v>42142</v>
      </c>
      <c r="BK296">
        <v>3</v>
      </c>
      <c r="BM296">
        <v>1409</v>
      </c>
      <c r="BO296" t="s">
        <v>118</v>
      </c>
      <c r="BP296">
        <v>18</v>
      </c>
      <c r="BR296">
        <v>27</v>
      </c>
      <c r="BT296">
        <v>1</v>
      </c>
      <c r="BV296">
        <v>34255833500051</v>
      </c>
      <c r="BX296" t="s">
        <v>108</v>
      </c>
      <c r="BY296">
        <v>1</v>
      </c>
      <c r="CA296">
        <v>3</v>
      </c>
      <c r="CC296">
        <v>41054531300042</v>
      </c>
      <c r="CE296" t="s">
        <v>105</v>
      </c>
      <c r="CG296">
        <v>3</v>
      </c>
      <c r="CM296" t="s">
        <v>106</v>
      </c>
      <c r="CN296" s="2">
        <v>42187</v>
      </c>
      <c r="CO296">
        <v>0</v>
      </c>
      <c r="CQ296" t="s">
        <v>105</v>
      </c>
      <c r="CR296" t="s">
        <v>107</v>
      </c>
      <c r="CS296">
        <v>41054531300042</v>
      </c>
      <c r="CU296" t="s">
        <v>108</v>
      </c>
      <c r="CV296" t="s">
        <v>109</v>
      </c>
      <c r="CW296" t="s">
        <v>110</v>
      </c>
      <c r="CX296" t="s">
        <v>111</v>
      </c>
      <c r="CY296">
        <v>1</v>
      </c>
    </row>
    <row r="297" spans="1:103" ht="15" hidden="1" customHeight="1" x14ac:dyDescent="0.2">
      <c r="A297" t="s">
        <v>104</v>
      </c>
      <c r="B297">
        <v>0</v>
      </c>
      <c r="D297" t="s">
        <v>105</v>
      </c>
      <c r="K297">
        <v>1</v>
      </c>
      <c r="M297">
        <v>3</v>
      </c>
      <c r="N297" t="s">
        <v>357</v>
      </c>
      <c r="O297">
        <v>0</v>
      </c>
      <c r="R297">
        <v>6127905</v>
      </c>
      <c r="S297" s="2">
        <v>42142</v>
      </c>
      <c r="T297">
        <v>6</v>
      </c>
      <c r="U297">
        <v>1</v>
      </c>
      <c r="V297">
        <v>1</v>
      </c>
      <c r="X297">
        <v>0</v>
      </c>
      <c r="Y297">
        <v>0</v>
      </c>
      <c r="Z297" s="2">
        <v>42142</v>
      </c>
      <c r="AA297" s="4" t="s">
        <v>361</v>
      </c>
      <c r="AB297">
        <v>3</v>
      </c>
      <c r="AC297">
        <v>3</v>
      </c>
      <c r="AD297" s="4" t="s">
        <v>361</v>
      </c>
      <c r="AE297">
        <v>2</v>
      </c>
      <c r="AF297">
        <v>2</v>
      </c>
      <c r="AG297" t="s">
        <v>342</v>
      </c>
      <c r="AH297">
        <v>1361</v>
      </c>
      <c r="AI297">
        <v>10</v>
      </c>
      <c r="AJ297">
        <v>10</v>
      </c>
      <c r="AM297">
        <v>422</v>
      </c>
      <c r="AN297">
        <v>422</v>
      </c>
      <c r="AO297">
        <v>1361</v>
      </c>
      <c r="AP297">
        <v>10</v>
      </c>
      <c r="AQ297">
        <v>10</v>
      </c>
      <c r="AR297">
        <v>10</v>
      </c>
      <c r="AS297">
        <v>10</v>
      </c>
      <c r="AV297">
        <v>421</v>
      </c>
      <c r="AW297">
        <v>421</v>
      </c>
      <c r="AX297" t="s">
        <v>343</v>
      </c>
      <c r="AY297" t="s">
        <v>358</v>
      </c>
      <c r="AZ297">
        <v>1</v>
      </c>
      <c r="BB297" s="2">
        <v>42143</v>
      </c>
      <c r="BC297" s="4" t="s">
        <v>362</v>
      </c>
      <c r="BD297">
        <v>41054531300042</v>
      </c>
      <c r="BF297" t="s">
        <v>108</v>
      </c>
      <c r="BG297" t="s">
        <v>359</v>
      </c>
      <c r="BH297" t="s">
        <v>360</v>
      </c>
      <c r="BJ297" s="2">
        <v>42142</v>
      </c>
      <c r="BK297">
        <v>3</v>
      </c>
      <c r="BM297">
        <v>1409</v>
      </c>
      <c r="BO297" t="s">
        <v>118</v>
      </c>
      <c r="BP297">
        <v>18</v>
      </c>
      <c r="BR297">
        <v>27</v>
      </c>
      <c r="BT297">
        <v>1</v>
      </c>
      <c r="BV297">
        <v>34255833500051</v>
      </c>
      <c r="BX297" t="s">
        <v>108</v>
      </c>
      <c r="BY297">
        <v>1</v>
      </c>
      <c r="CA297">
        <v>3</v>
      </c>
      <c r="CC297">
        <v>41054531300042</v>
      </c>
      <c r="CE297" t="s">
        <v>105</v>
      </c>
      <c r="CG297">
        <v>3</v>
      </c>
      <c r="CM297" t="s">
        <v>106</v>
      </c>
      <c r="CN297" s="2">
        <v>42187</v>
      </c>
      <c r="CO297">
        <v>0</v>
      </c>
      <c r="CQ297" t="s">
        <v>105</v>
      </c>
      <c r="CR297" t="s">
        <v>107</v>
      </c>
      <c r="CS297">
        <v>41054531300042</v>
      </c>
      <c r="CU297" t="s">
        <v>108</v>
      </c>
      <c r="CV297" t="s">
        <v>109</v>
      </c>
      <c r="CW297" t="s">
        <v>110</v>
      </c>
      <c r="CX297" t="s">
        <v>111</v>
      </c>
      <c r="CY297">
        <v>1</v>
      </c>
    </row>
    <row r="298" spans="1:103" ht="15" hidden="1" customHeight="1" x14ac:dyDescent="0.2">
      <c r="A298" t="s">
        <v>104</v>
      </c>
      <c r="B298">
        <v>0</v>
      </c>
      <c r="D298" t="s">
        <v>105</v>
      </c>
      <c r="K298">
        <v>1</v>
      </c>
      <c r="M298">
        <v>3</v>
      </c>
      <c r="N298" t="s">
        <v>357</v>
      </c>
      <c r="O298">
        <v>0</v>
      </c>
      <c r="R298">
        <v>6127905</v>
      </c>
      <c r="S298" s="2">
        <v>42142</v>
      </c>
      <c r="T298">
        <v>6</v>
      </c>
      <c r="U298">
        <v>1</v>
      </c>
      <c r="V298">
        <v>1</v>
      </c>
      <c r="X298">
        <v>0</v>
      </c>
      <c r="Y298">
        <v>0</v>
      </c>
      <c r="Z298" s="2">
        <v>42142</v>
      </c>
      <c r="AA298" s="4" t="s">
        <v>361</v>
      </c>
      <c r="AB298">
        <v>3</v>
      </c>
      <c r="AC298">
        <v>3</v>
      </c>
      <c r="AD298" s="4" t="s">
        <v>361</v>
      </c>
      <c r="AE298">
        <v>2</v>
      </c>
      <c r="AF298">
        <v>2</v>
      </c>
      <c r="AG298" t="s">
        <v>344</v>
      </c>
      <c r="AH298">
        <v>1384</v>
      </c>
      <c r="AI298">
        <v>5</v>
      </c>
      <c r="AJ298">
        <v>5</v>
      </c>
      <c r="AM298">
        <v>422</v>
      </c>
      <c r="AN298">
        <v>422</v>
      </c>
      <c r="AO298">
        <v>1384</v>
      </c>
      <c r="AP298">
        <v>10</v>
      </c>
      <c r="AQ298">
        <v>10</v>
      </c>
      <c r="AR298">
        <v>5</v>
      </c>
      <c r="AS298">
        <v>5</v>
      </c>
      <c r="AV298">
        <v>347</v>
      </c>
      <c r="AW298">
        <v>347</v>
      </c>
      <c r="AX298" t="s">
        <v>345</v>
      </c>
      <c r="AY298" t="s">
        <v>358</v>
      </c>
      <c r="AZ298">
        <v>1</v>
      </c>
      <c r="BB298" s="2">
        <v>42143</v>
      </c>
      <c r="BC298" s="4" t="s">
        <v>362</v>
      </c>
      <c r="BD298">
        <v>41054531300042</v>
      </c>
      <c r="BF298" t="s">
        <v>108</v>
      </c>
      <c r="BG298" t="s">
        <v>359</v>
      </c>
      <c r="BH298" t="s">
        <v>360</v>
      </c>
      <c r="BJ298" s="2">
        <v>42142</v>
      </c>
      <c r="BK298">
        <v>3</v>
      </c>
      <c r="BM298">
        <v>1409</v>
      </c>
      <c r="BO298" t="s">
        <v>118</v>
      </c>
      <c r="BP298">
        <v>18</v>
      </c>
      <c r="BR298">
        <v>27</v>
      </c>
      <c r="BT298">
        <v>1</v>
      </c>
      <c r="BV298">
        <v>34255833500051</v>
      </c>
      <c r="BX298" t="s">
        <v>108</v>
      </c>
      <c r="BY298">
        <v>1</v>
      </c>
      <c r="CA298">
        <v>3</v>
      </c>
      <c r="CC298">
        <v>41054531300042</v>
      </c>
      <c r="CE298" t="s">
        <v>105</v>
      </c>
      <c r="CG298">
        <v>3</v>
      </c>
      <c r="CM298" t="s">
        <v>106</v>
      </c>
      <c r="CN298" s="2">
        <v>42187</v>
      </c>
      <c r="CO298">
        <v>0</v>
      </c>
      <c r="CQ298" t="s">
        <v>105</v>
      </c>
      <c r="CR298" t="s">
        <v>107</v>
      </c>
      <c r="CS298">
        <v>41054531300042</v>
      </c>
      <c r="CU298" t="s">
        <v>108</v>
      </c>
      <c r="CV298" t="s">
        <v>109</v>
      </c>
      <c r="CW298" t="s">
        <v>110</v>
      </c>
      <c r="CX298" t="s">
        <v>111</v>
      </c>
      <c r="CY298">
        <v>1</v>
      </c>
    </row>
    <row r="299" spans="1:103" ht="15" hidden="1" customHeight="1" x14ac:dyDescent="0.2">
      <c r="A299" t="s">
        <v>104</v>
      </c>
      <c r="B299">
        <v>0</v>
      </c>
      <c r="D299" t="s">
        <v>105</v>
      </c>
      <c r="K299">
        <v>1</v>
      </c>
      <c r="M299">
        <v>3</v>
      </c>
      <c r="N299" t="s">
        <v>357</v>
      </c>
      <c r="O299">
        <v>0</v>
      </c>
      <c r="R299">
        <v>6127905</v>
      </c>
      <c r="S299" s="2">
        <v>42142</v>
      </c>
      <c r="T299">
        <v>6</v>
      </c>
      <c r="U299">
        <v>1</v>
      </c>
      <c r="V299">
        <v>1</v>
      </c>
      <c r="X299">
        <v>0</v>
      </c>
      <c r="Y299">
        <v>0</v>
      </c>
      <c r="Z299" s="2">
        <v>42142</v>
      </c>
      <c r="AA299" s="4" t="s">
        <v>361</v>
      </c>
      <c r="AB299">
        <v>3</v>
      </c>
      <c r="AC299">
        <v>3</v>
      </c>
      <c r="AD299" s="4" t="s">
        <v>361</v>
      </c>
      <c r="AE299">
        <v>2</v>
      </c>
      <c r="AF299">
        <v>2</v>
      </c>
      <c r="AG299" t="s">
        <v>349</v>
      </c>
      <c r="AH299">
        <v>1383</v>
      </c>
      <c r="AI299">
        <v>10</v>
      </c>
      <c r="AJ299">
        <v>10</v>
      </c>
      <c r="AM299">
        <v>422</v>
      </c>
      <c r="AN299">
        <v>422</v>
      </c>
      <c r="AO299">
        <v>1383</v>
      </c>
      <c r="AP299">
        <v>10</v>
      </c>
      <c r="AQ299">
        <v>10</v>
      </c>
      <c r="AR299">
        <v>10</v>
      </c>
      <c r="AS299">
        <v>10</v>
      </c>
      <c r="AV299">
        <v>349</v>
      </c>
      <c r="AW299">
        <v>349</v>
      </c>
      <c r="AX299" t="s">
        <v>350</v>
      </c>
      <c r="AY299" t="s">
        <v>358</v>
      </c>
      <c r="AZ299">
        <v>1</v>
      </c>
      <c r="BB299" s="2">
        <v>42143</v>
      </c>
      <c r="BC299" s="4" t="s">
        <v>362</v>
      </c>
      <c r="BD299">
        <v>41054531300042</v>
      </c>
      <c r="BF299" t="s">
        <v>108</v>
      </c>
      <c r="BG299" t="s">
        <v>359</v>
      </c>
      <c r="BH299" t="s">
        <v>360</v>
      </c>
      <c r="BJ299" s="2">
        <v>42142</v>
      </c>
      <c r="BK299">
        <v>3</v>
      </c>
      <c r="BM299">
        <v>1409</v>
      </c>
      <c r="BO299" t="s">
        <v>118</v>
      </c>
      <c r="BP299">
        <v>18</v>
      </c>
      <c r="BR299">
        <v>27</v>
      </c>
      <c r="BT299">
        <v>1</v>
      </c>
      <c r="BV299">
        <v>34255833500051</v>
      </c>
      <c r="BX299" t="s">
        <v>108</v>
      </c>
      <c r="BY299">
        <v>1</v>
      </c>
      <c r="CA299">
        <v>3</v>
      </c>
      <c r="CC299">
        <v>41054531300042</v>
      </c>
      <c r="CE299" t="s">
        <v>105</v>
      </c>
      <c r="CG299">
        <v>3</v>
      </c>
      <c r="CM299" t="s">
        <v>106</v>
      </c>
      <c r="CN299" s="2">
        <v>42187</v>
      </c>
      <c r="CO299">
        <v>0</v>
      </c>
      <c r="CQ299" t="s">
        <v>105</v>
      </c>
      <c r="CR299" t="s">
        <v>107</v>
      </c>
      <c r="CS299">
        <v>41054531300042</v>
      </c>
      <c r="CU299" t="s">
        <v>108</v>
      </c>
      <c r="CV299" t="s">
        <v>109</v>
      </c>
      <c r="CW299" t="s">
        <v>110</v>
      </c>
      <c r="CX299" t="s">
        <v>111</v>
      </c>
      <c r="CY299">
        <v>1</v>
      </c>
    </row>
    <row r="300" spans="1:103" ht="15" hidden="1" customHeight="1" x14ac:dyDescent="0.2">
      <c r="A300" t="s">
        <v>104</v>
      </c>
      <c r="B300">
        <v>0</v>
      </c>
      <c r="D300" t="s">
        <v>105</v>
      </c>
      <c r="K300">
        <v>1</v>
      </c>
      <c r="M300">
        <v>4</v>
      </c>
      <c r="N300" t="s">
        <v>363</v>
      </c>
      <c r="O300">
        <v>0</v>
      </c>
      <c r="P300">
        <v>0</v>
      </c>
      <c r="R300" t="s">
        <v>367</v>
      </c>
      <c r="S300" s="2">
        <v>42143</v>
      </c>
      <c r="T300">
        <v>7</v>
      </c>
      <c r="U300">
        <v>2</v>
      </c>
      <c r="V300">
        <v>2</v>
      </c>
      <c r="X300">
        <v>0</v>
      </c>
      <c r="Y300">
        <v>0</v>
      </c>
      <c r="Z300" s="2">
        <v>42143</v>
      </c>
      <c r="AA300" s="4" t="s">
        <v>368</v>
      </c>
      <c r="AB300">
        <v>23</v>
      </c>
      <c r="AC300">
        <v>23</v>
      </c>
      <c r="AD300" s="4" t="s">
        <v>368</v>
      </c>
      <c r="AE300">
        <v>1</v>
      </c>
      <c r="AF300">
        <v>1</v>
      </c>
      <c r="AG300" t="s">
        <v>113</v>
      </c>
      <c r="AH300">
        <v>1303</v>
      </c>
      <c r="AI300">
        <v>10</v>
      </c>
      <c r="AJ300">
        <v>10</v>
      </c>
      <c r="AM300">
        <v>231</v>
      </c>
      <c r="AN300">
        <v>231</v>
      </c>
      <c r="AO300">
        <v>1303</v>
      </c>
      <c r="AP300">
        <v>1</v>
      </c>
      <c r="AQ300">
        <v>1</v>
      </c>
      <c r="AR300">
        <v>666</v>
      </c>
      <c r="AS300">
        <v>666</v>
      </c>
      <c r="AV300">
        <v>147</v>
      </c>
      <c r="AW300">
        <v>147</v>
      </c>
      <c r="AX300" t="s">
        <v>114</v>
      </c>
      <c r="AY300" s="3" t="s">
        <v>364</v>
      </c>
      <c r="AZ300">
        <v>1</v>
      </c>
      <c r="BA300">
        <v>1</v>
      </c>
      <c r="BB300" s="2">
        <v>42144</v>
      </c>
      <c r="BC300" s="4" t="s">
        <v>369</v>
      </c>
      <c r="BD300">
        <v>34255833500051</v>
      </c>
      <c r="BE300">
        <v>34255833500051</v>
      </c>
      <c r="BF300" t="s">
        <v>108</v>
      </c>
      <c r="BG300" t="s">
        <v>365</v>
      </c>
      <c r="BH300" t="s">
        <v>366</v>
      </c>
      <c r="BJ300" s="2">
        <v>42143</v>
      </c>
      <c r="BK300">
        <v>3</v>
      </c>
      <c r="BL300">
        <v>3</v>
      </c>
      <c r="BM300">
        <v>1409</v>
      </c>
      <c r="BN300">
        <v>1409</v>
      </c>
      <c r="BO300" t="s">
        <v>118</v>
      </c>
      <c r="BP300">
        <v>20</v>
      </c>
      <c r="BQ300">
        <v>20</v>
      </c>
      <c r="BR300">
        <v>27</v>
      </c>
      <c r="BS300">
        <v>27</v>
      </c>
      <c r="BT300">
        <v>1</v>
      </c>
      <c r="BU300">
        <v>1</v>
      </c>
      <c r="BV300">
        <v>34255833500051</v>
      </c>
      <c r="BW300">
        <v>34255833500051</v>
      </c>
      <c r="BX300" t="s">
        <v>108</v>
      </c>
      <c r="BY300">
        <v>1</v>
      </c>
      <c r="BZ300">
        <v>1</v>
      </c>
      <c r="CA300">
        <v>3</v>
      </c>
      <c r="CB300">
        <v>3</v>
      </c>
      <c r="CC300">
        <v>41054531300042</v>
      </c>
      <c r="CE300" t="s">
        <v>105</v>
      </c>
      <c r="CG300">
        <v>3</v>
      </c>
      <c r="CM300" t="s">
        <v>106</v>
      </c>
      <c r="CN300" s="2">
        <v>42187</v>
      </c>
      <c r="CO300">
        <v>0</v>
      </c>
      <c r="CQ300" t="s">
        <v>105</v>
      </c>
      <c r="CR300" t="s">
        <v>107</v>
      </c>
      <c r="CS300">
        <v>41054531300042</v>
      </c>
      <c r="CU300" t="s">
        <v>108</v>
      </c>
      <c r="CV300" t="s">
        <v>109</v>
      </c>
      <c r="CW300" t="s">
        <v>110</v>
      </c>
      <c r="CX300" t="s">
        <v>111</v>
      </c>
      <c r="CY300">
        <v>1</v>
      </c>
    </row>
    <row r="301" spans="1:103" ht="15" hidden="1" customHeight="1" x14ac:dyDescent="0.2">
      <c r="A301" t="s">
        <v>104</v>
      </c>
      <c r="B301">
        <v>0</v>
      </c>
      <c r="D301" t="s">
        <v>105</v>
      </c>
      <c r="K301">
        <v>1</v>
      </c>
      <c r="M301">
        <v>4</v>
      </c>
      <c r="N301" t="s">
        <v>363</v>
      </c>
      <c r="O301">
        <v>0</v>
      </c>
      <c r="R301" t="s">
        <v>367</v>
      </c>
      <c r="S301" s="2">
        <v>42143</v>
      </c>
      <c r="T301">
        <v>7</v>
      </c>
      <c r="U301">
        <v>2</v>
      </c>
      <c r="V301">
        <v>2</v>
      </c>
      <c r="X301">
        <v>0</v>
      </c>
      <c r="Y301">
        <v>0</v>
      </c>
      <c r="Z301" s="2">
        <v>42143</v>
      </c>
      <c r="AA301" s="4" t="s">
        <v>368</v>
      </c>
      <c r="AB301">
        <v>23</v>
      </c>
      <c r="AC301">
        <v>23</v>
      </c>
      <c r="AD301" s="4" t="s">
        <v>368</v>
      </c>
      <c r="AE301">
        <v>1</v>
      </c>
      <c r="AF301">
        <v>1</v>
      </c>
      <c r="AG301" t="s">
        <v>121</v>
      </c>
      <c r="AH301">
        <v>1311</v>
      </c>
      <c r="AI301">
        <v>0.1</v>
      </c>
      <c r="AJ301">
        <v>0.1</v>
      </c>
      <c r="AM301">
        <v>3</v>
      </c>
      <c r="AN301">
        <v>3</v>
      </c>
      <c r="AO301">
        <v>1311</v>
      </c>
      <c r="AP301">
        <v>1</v>
      </c>
      <c r="AQ301">
        <v>1</v>
      </c>
      <c r="AR301">
        <v>5.0999999999999996</v>
      </c>
      <c r="AS301">
        <v>5.0999999999999996</v>
      </c>
      <c r="AV301">
        <v>175</v>
      </c>
      <c r="AW301">
        <v>175</v>
      </c>
      <c r="AX301" t="s">
        <v>122</v>
      </c>
      <c r="AY301" s="3" t="s">
        <v>364</v>
      </c>
      <c r="AZ301">
        <v>1</v>
      </c>
      <c r="BB301" s="2">
        <v>42144</v>
      </c>
      <c r="BC301" s="4" t="s">
        <v>369</v>
      </c>
      <c r="BD301">
        <v>34255833500051</v>
      </c>
      <c r="BF301" t="s">
        <v>108</v>
      </c>
      <c r="BG301" t="s">
        <v>365</v>
      </c>
      <c r="BH301" t="s">
        <v>366</v>
      </c>
      <c r="BJ301" s="2">
        <v>42143</v>
      </c>
      <c r="BK301">
        <v>3</v>
      </c>
      <c r="BM301">
        <v>1409</v>
      </c>
      <c r="BO301" t="s">
        <v>118</v>
      </c>
      <c r="BP301">
        <v>20</v>
      </c>
      <c r="BR301">
        <v>27</v>
      </c>
      <c r="BT301">
        <v>1</v>
      </c>
      <c r="BV301">
        <v>34255833500051</v>
      </c>
      <c r="BX301" t="s">
        <v>108</v>
      </c>
      <c r="BY301">
        <v>1</v>
      </c>
      <c r="CA301">
        <v>3</v>
      </c>
      <c r="CC301">
        <v>41054531300042</v>
      </c>
      <c r="CE301" t="s">
        <v>105</v>
      </c>
      <c r="CG301">
        <v>3</v>
      </c>
      <c r="CM301" t="s">
        <v>106</v>
      </c>
      <c r="CN301" s="2">
        <v>42187</v>
      </c>
      <c r="CO301">
        <v>0</v>
      </c>
      <c r="CQ301" t="s">
        <v>105</v>
      </c>
      <c r="CR301" t="s">
        <v>107</v>
      </c>
      <c r="CS301">
        <v>41054531300042</v>
      </c>
      <c r="CU301" t="s">
        <v>108</v>
      </c>
      <c r="CV301" t="s">
        <v>109</v>
      </c>
      <c r="CW301" t="s">
        <v>110</v>
      </c>
      <c r="CX301" t="s">
        <v>111</v>
      </c>
      <c r="CY301">
        <v>1</v>
      </c>
    </row>
    <row r="302" spans="1:103" ht="15" hidden="1" customHeight="1" x14ac:dyDescent="0.2">
      <c r="A302" t="s">
        <v>104</v>
      </c>
      <c r="B302">
        <v>0</v>
      </c>
      <c r="D302" t="s">
        <v>105</v>
      </c>
      <c r="K302">
        <v>1</v>
      </c>
      <c r="M302">
        <v>4</v>
      </c>
      <c r="N302" t="s">
        <v>363</v>
      </c>
      <c r="O302">
        <v>0</v>
      </c>
      <c r="R302" t="s">
        <v>367</v>
      </c>
      <c r="S302" s="2">
        <v>42143</v>
      </c>
      <c r="T302">
        <v>7</v>
      </c>
      <c r="U302">
        <v>2</v>
      </c>
      <c r="V302">
        <v>2</v>
      </c>
      <c r="X302">
        <v>0</v>
      </c>
      <c r="Y302">
        <v>0</v>
      </c>
      <c r="Z302" s="2">
        <v>42143</v>
      </c>
      <c r="AA302" s="4" t="s">
        <v>368</v>
      </c>
      <c r="AB302">
        <v>23</v>
      </c>
      <c r="AC302">
        <v>23</v>
      </c>
      <c r="AD302" s="4" t="s">
        <v>368</v>
      </c>
      <c r="AE302">
        <v>1</v>
      </c>
      <c r="AF302">
        <v>1</v>
      </c>
      <c r="AG302" t="s">
        <v>123</v>
      </c>
      <c r="AH302">
        <v>1302</v>
      </c>
      <c r="AI302">
        <v>1</v>
      </c>
      <c r="AJ302">
        <v>1</v>
      </c>
      <c r="AM302">
        <v>380</v>
      </c>
      <c r="AN302">
        <v>380</v>
      </c>
      <c r="AO302">
        <v>1302</v>
      </c>
      <c r="AP302">
        <v>1</v>
      </c>
      <c r="AQ302">
        <v>1</v>
      </c>
      <c r="AR302">
        <v>7.5</v>
      </c>
      <c r="AS302">
        <v>7.5</v>
      </c>
      <c r="AV302">
        <v>264</v>
      </c>
      <c r="AW302">
        <v>264</v>
      </c>
      <c r="AX302" t="s">
        <v>124</v>
      </c>
      <c r="AY302" s="3" t="s">
        <v>364</v>
      </c>
      <c r="AZ302">
        <v>1</v>
      </c>
      <c r="BB302" s="2">
        <v>42144</v>
      </c>
      <c r="BC302" s="4" t="s">
        <v>369</v>
      </c>
      <c r="BD302">
        <v>34255833500051</v>
      </c>
      <c r="BF302" t="s">
        <v>108</v>
      </c>
      <c r="BG302" t="s">
        <v>365</v>
      </c>
      <c r="BH302" t="s">
        <v>366</v>
      </c>
      <c r="BJ302" s="2">
        <v>42143</v>
      </c>
      <c r="BK302">
        <v>3</v>
      </c>
      <c r="BM302">
        <v>1409</v>
      </c>
      <c r="BO302" t="s">
        <v>118</v>
      </c>
      <c r="BP302">
        <v>20</v>
      </c>
      <c r="BR302">
        <v>27</v>
      </c>
      <c r="BT302">
        <v>1</v>
      </c>
      <c r="BV302">
        <v>34255833500051</v>
      </c>
      <c r="BX302" t="s">
        <v>108</v>
      </c>
      <c r="BY302">
        <v>1</v>
      </c>
      <c r="CA302">
        <v>3</v>
      </c>
      <c r="CC302">
        <v>41054531300042</v>
      </c>
      <c r="CE302" t="s">
        <v>105</v>
      </c>
      <c r="CG302">
        <v>3</v>
      </c>
      <c r="CM302" t="s">
        <v>106</v>
      </c>
      <c r="CN302" s="2">
        <v>42187</v>
      </c>
      <c r="CO302">
        <v>0</v>
      </c>
      <c r="CQ302" t="s">
        <v>105</v>
      </c>
      <c r="CR302" t="s">
        <v>107</v>
      </c>
      <c r="CS302">
        <v>41054531300042</v>
      </c>
      <c r="CU302" t="s">
        <v>108</v>
      </c>
      <c r="CV302" t="s">
        <v>109</v>
      </c>
      <c r="CW302" t="s">
        <v>110</v>
      </c>
      <c r="CX302" t="s">
        <v>111</v>
      </c>
      <c r="CY302">
        <v>1</v>
      </c>
    </row>
    <row r="303" spans="1:103" ht="15" hidden="1" customHeight="1" x14ac:dyDescent="0.2">
      <c r="A303" t="s">
        <v>104</v>
      </c>
      <c r="B303">
        <v>0</v>
      </c>
      <c r="D303" t="s">
        <v>105</v>
      </c>
      <c r="K303">
        <v>1</v>
      </c>
      <c r="M303">
        <v>4</v>
      </c>
      <c r="N303" t="s">
        <v>363</v>
      </c>
      <c r="O303">
        <v>0</v>
      </c>
      <c r="R303" t="s">
        <v>367</v>
      </c>
      <c r="S303" s="2">
        <v>42143</v>
      </c>
      <c r="T303">
        <v>7</v>
      </c>
      <c r="U303">
        <v>2</v>
      </c>
      <c r="V303">
        <v>2</v>
      </c>
      <c r="X303">
        <v>0</v>
      </c>
      <c r="Y303">
        <v>0</v>
      </c>
      <c r="Z303" s="2">
        <v>42143</v>
      </c>
      <c r="AA303" s="4" t="s">
        <v>368</v>
      </c>
      <c r="AB303">
        <v>23</v>
      </c>
      <c r="AC303">
        <v>23</v>
      </c>
      <c r="AD303" s="4" t="s">
        <v>368</v>
      </c>
      <c r="AE303">
        <v>1</v>
      </c>
      <c r="AF303">
        <v>1</v>
      </c>
      <c r="AG303" t="s">
        <v>125</v>
      </c>
      <c r="AH303">
        <v>1312</v>
      </c>
      <c r="AI303">
        <v>1</v>
      </c>
      <c r="AJ303">
        <v>1</v>
      </c>
      <c r="AM303">
        <v>3</v>
      </c>
      <c r="AN303">
        <v>3</v>
      </c>
      <c r="AO303">
        <v>1312</v>
      </c>
      <c r="AP303">
        <v>1</v>
      </c>
      <c r="AQ303">
        <v>1</v>
      </c>
      <c r="AR303">
        <v>57</v>
      </c>
      <c r="AS303">
        <v>57</v>
      </c>
      <c r="AV303">
        <v>243</v>
      </c>
      <c r="AW303">
        <v>243</v>
      </c>
      <c r="AX303" t="s">
        <v>126</v>
      </c>
      <c r="AY303" s="3" t="s">
        <v>364</v>
      </c>
      <c r="AZ303">
        <v>1</v>
      </c>
      <c r="BB303" s="2">
        <v>42144</v>
      </c>
      <c r="BC303" s="4" t="s">
        <v>369</v>
      </c>
      <c r="BD303">
        <v>34255833500051</v>
      </c>
      <c r="BF303" t="s">
        <v>108</v>
      </c>
      <c r="BG303" t="s">
        <v>365</v>
      </c>
      <c r="BH303" t="s">
        <v>366</v>
      </c>
      <c r="BJ303" s="2">
        <v>42143</v>
      </c>
      <c r="BK303">
        <v>3</v>
      </c>
      <c r="BM303">
        <v>1409</v>
      </c>
      <c r="BO303" t="s">
        <v>118</v>
      </c>
      <c r="BP303">
        <v>20</v>
      </c>
      <c r="BR303">
        <v>27</v>
      </c>
      <c r="BT303">
        <v>1</v>
      </c>
      <c r="BV303">
        <v>34255833500051</v>
      </c>
      <c r="BX303" t="s">
        <v>108</v>
      </c>
      <c r="BY303">
        <v>1</v>
      </c>
      <c r="CA303">
        <v>3</v>
      </c>
      <c r="CC303">
        <v>41054531300042</v>
      </c>
      <c r="CE303" t="s">
        <v>105</v>
      </c>
      <c r="CG303">
        <v>3</v>
      </c>
      <c r="CM303" t="s">
        <v>106</v>
      </c>
      <c r="CN303" s="2">
        <v>42187</v>
      </c>
      <c r="CO303">
        <v>0</v>
      </c>
      <c r="CQ303" t="s">
        <v>105</v>
      </c>
      <c r="CR303" t="s">
        <v>107</v>
      </c>
      <c r="CS303">
        <v>41054531300042</v>
      </c>
      <c r="CU303" t="s">
        <v>108</v>
      </c>
      <c r="CV303" t="s">
        <v>109</v>
      </c>
      <c r="CW303" t="s">
        <v>110</v>
      </c>
      <c r="CX303" t="s">
        <v>111</v>
      </c>
      <c r="CY303">
        <v>1</v>
      </c>
    </row>
    <row r="304" spans="1:103" ht="15" hidden="1" customHeight="1" x14ac:dyDescent="0.2">
      <c r="A304" t="s">
        <v>104</v>
      </c>
      <c r="B304">
        <v>0</v>
      </c>
      <c r="D304" t="s">
        <v>105</v>
      </c>
      <c r="K304">
        <v>1</v>
      </c>
      <c r="M304">
        <v>4</v>
      </c>
      <c r="N304" t="s">
        <v>363</v>
      </c>
      <c r="O304">
        <v>0</v>
      </c>
      <c r="R304" t="s">
        <v>367</v>
      </c>
      <c r="S304" s="2">
        <v>42143</v>
      </c>
      <c r="T304">
        <v>7</v>
      </c>
      <c r="U304">
        <v>2</v>
      </c>
      <c r="V304">
        <v>2</v>
      </c>
      <c r="X304">
        <v>0</v>
      </c>
      <c r="Y304">
        <v>0</v>
      </c>
      <c r="Z304" s="2">
        <v>42143</v>
      </c>
      <c r="AA304" s="4" t="s">
        <v>368</v>
      </c>
      <c r="AB304">
        <v>23</v>
      </c>
      <c r="AC304">
        <v>23</v>
      </c>
      <c r="AD304" s="4" t="s">
        <v>368</v>
      </c>
      <c r="AE304">
        <v>1</v>
      </c>
      <c r="AF304">
        <v>1</v>
      </c>
      <c r="AG304" t="s">
        <v>127</v>
      </c>
      <c r="AH304">
        <v>1301</v>
      </c>
      <c r="AI304">
        <v>0</v>
      </c>
      <c r="AJ304">
        <v>0</v>
      </c>
      <c r="AM304">
        <v>3</v>
      </c>
      <c r="AN304">
        <v>3</v>
      </c>
      <c r="AO304">
        <v>1301</v>
      </c>
      <c r="AP304">
        <v>1</v>
      </c>
      <c r="AQ304">
        <v>1</v>
      </c>
      <c r="AR304">
        <v>19.5</v>
      </c>
      <c r="AS304">
        <v>19.5</v>
      </c>
      <c r="AV304">
        <v>27</v>
      </c>
      <c r="AW304">
        <v>27</v>
      </c>
      <c r="AX304" t="s">
        <v>128</v>
      </c>
      <c r="AY304" s="3" t="s">
        <v>364</v>
      </c>
      <c r="AZ304">
        <v>1</v>
      </c>
      <c r="BB304" s="2">
        <v>42144</v>
      </c>
      <c r="BC304" s="4" t="s">
        <v>369</v>
      </c>
      <c r="BD304">
        <v>34255833500051</v>
      </c>
      <c r="BF304" t="s">
        <v>108</v>
      </c>
      <c r="BG304" t="s">
        <v>365</v>
      </c>
      <c r="BH304" t="s">
        <v>366</v>
      </c>
      <c r="BJ304" s="2">
        <v>42143</v>
      </c>
      <c r="BK304">
        <v>3</v>
      </c>
      <c r="BM304">
        <v>1409</v>
      </c>
      <c r="BO304" t="s">
        <v>118</v>
      </c>
      <c r="BP304">
        <v>20</v>
      </c>
      <c r="BR304">
        <v>27</v>
      </c>
      <c r="BT304">
        <v>1</v>
      </c>
      <c r="BV304">
        <v>34255833500051</v>
      </c>
      <c r="BX304" t="s">
        <v>108</v>
      </c>
      <c r="BY304">
        <v>1</v>
      </c>
      <c r="CA304">
        <v>3</v>
      </c>
      <c r="CC304">
        <v>41054531300042</v>
      </c>
      <c r="CE304" t="s">
        <v>105</v>
      </c>
      <c r="CG304">
        <v>3</v>
      </c>
      <c r="CM304" t="s">
        <v>106</v>
      </c>
      <c r="CN304" s="2">
        <v>42187</v>
      </c>
      <c r="CO304">
        <v>0</v>
      </c>
      <c r="CQ304" t="s">
        <v>105</v>
      </c>
      <c r="CR304" t="s">
        <v>107</v>
      </c>
      <c r="CS304">
        <v>41054531300042</v>
      </c>
      <c r="CU304" t="s">
        <v>108</v>
      </c>
      <c r="CV304" t="s">
        <v>109</v>
      </c>
      <c r="CW304" t="s">
        <v>110</v>
      </c>
      <c r="CX304" t="s">
        <v>111</v>
      </c>
      <c r="CY304">
        <v>1</v>
      </c>
    </row>
    <row r="305" spans="1:103" ht="15" hidden="1" customHeight="1" x14ac:dyDescent="0.2">
      <c r="A305" t="s">
        <v>104</v>
      </c>
      <c r="B305">
        <v>0</v>
      </c>
      <c r="D305" t="s">
        <v>105</v>
      </c>
      <c r="K305">
        <v>1</v>
      </c>
      <c r="M305">
        <v>4</v>
      </c>
      <c r="N305" t="s">
        <v>363</v>
      </c>
      <c r="O305">
        <v>0</v>
      </c>
      <c r="R305" t="s">
        <v>367</v>
      </c>
      <c r="S305" s="2">
        <v>42143</v>
      </c>
      <c r="T305">
        <v>8</v>
      </c>
      <c r="U305">
        <v>2</v>
      </c>
      <c r="V305">
        <v>2</v>
      </c>
      <c r="X305">
        <v>0</v>
      </c>
      <c r="Y305">
        <v>0</v>
      </c>
      <c r="Z305" s="2">
        <v>42143</v>
      </c>
      <c r="AA305" s="4" t="s">
        <v>368</v>
      </c>
      <c r="AB305">
        <v>3</v>
      </c>
      <c r="AC305">
        <v>3</v>
      </c>
      <c r="AD305" s="4" t="s">
        <v>368</v>
      </c>
      <c r="AE305">
        <v>2</v>
      </c>
      <c r="AF305">
        <v>2</v>
      </c>
      <c r="AG305" t="s">
        <v>191</v>
      </c>
      <c r="AH305">
        <v>1335</v>
      </c>
      <c r="AI305">
        <v>0.01</v>
      </c>
      <c r="AJ305">
        <v>0.01</v>
      </c>
      <c r="AM305">
        <v>359</v>
      </c>
      <c r="AN305">
        <v>359</v>
      </c>
      <c r="AO305">
        <v>1335</v>
      </c>
      <c r="AP305">
        <v>1</v>
      </c>
      <c r="AQ305">
        <v>1</v>
      </c>
      <c r="AR305">
        <v>1.66</v>
      </c>
      <c r="AS305">
        <v>1.66</v>
      </c>
      <c r="AV305">
        <v>169</v>
      </c>
      <c r="AW305">
        <v>169</v>
      </c>
      <c r="AX305" t="s">
        <v>192</v>
      </c>
      <c r="AY305" s="3" t="s">
        <v>364</v>
      </c>
      <c r="AZ305">
        <v>1</v>
      </c>
      <c r="BA305">
        <v>1</v>
      </c>
      <c r="BB305" s="2">
        <v>42144</v>
      </c>
      <c r="BC305" s="4" t="s">
        <v>369</v>
      </c>
      <c r="BD305">
        <v>41054531300042</v>
      </c>
      <c r="BE305">
        <v>41054531300042</v>
      </c>
      <c r="BF305" t="s">
        <v>108</v>
      </c>
      <c r="BG305" t="s">
        <v>365</v>
      </c>
      <c r="BH305" t="s">
        <v>366</v>
      </c>
      <c r="BJ305" s="2">
        <v>42143</v>
      </c>
      <c r="BK305">
        <v>3</v>
      </c>
      <c r="BM305">
        <v>1409</v>
      </c>
      <c r="BO305" t="s">
        <v>118</v>
      </c>
      <c r="BP305">
        <v>20</v>
      </c>
      <c r="BR305">
        <v>27</v>
      </c>
      <c r="BT305">
        <v>1</v>
      </c>
      <c r="BV305">
        <v>34255833500051</v>
      </c>
      <c r="BX305" t="s">
        <v>108</v>
      </c>
      <c r="BY305">
        <v>1</v>
      </c>
      <c r="CA305">
        <v>3</v>
      </c>
      <c r="CC305">
        <v>41054531300042</v>
      </c>
      <c r="CE305" t="s">
        <v>105</v>
      </c>
      <c r="CG305">
        <v>3</v>
      </c>
      <c r="CM305" t="s">
        <v>106</v>
      </c>
      <c r="CN305" s="2">
        <v>42187</v>
      </c>
      <c r="CO305">
        <v>0</v>
      </c>
      <c r="CQ305" t="s">
        <v>105</v>
      </c>
      <c r="CR305" t="s">
        <v>107</v>
      </c>
      <c r="CS305">
        <v>41054531300042</v>
      </c>
      <c r="CU305" t="s">
        <v>108</v>
      </c>
      <c r="CV305" t="s">
        <v>109</v>
      </c>
      <c r="CW305" t="s">
        <v>110</v>
      </c>
      <c r="CX305" t="s">
        <v>111</v>
      </c>
      <c r="CY305">
        <v>1</v>
      </c>
    </row>
    <row r="306" spans="1:103" ht="15" hidden="1" customHeight="1" x14ac:dyDescent="0.2">
      <c r="A306" t="s">
        <v>104</v>
      </c>
      <c r="B306">
        <v>0</v>
      </c>
      <c r="D306" t="s">
        <v>105</v>
      </c>
      <c r="K306">
        <v>1</v>
      </c>
      <c r="M306">
        <v>4</v>
      </c>
      <c r="N306" t="s">
        <v>363</v>
      </c>
      <c r="O306">
        <v>0</v>
      </c>
      <c r="R306" t="s">
        <v>367</v>
      </c>
      <c r="S306" s="2">
        <v>42143</v>
      </c>
      <c r="T306">
        <v>8</v>
      </c>
      <c r="U306">
        <v>1</v>
      </c>
      <c r="V306">
        <v>1</v>
      </c>
      <c r="X306">
        <v>0</v>
      </c>
      <c r="Y306">
        <v>0</v>
      </c>
      <c r="Z306" s="2">
        <v>42143</v>
      </c>
      <c r="AA306" s="4" t="s">
        <v>368</v>
      </c>
      <c r="AB306">
        <v>3</v>
      </c>
      <c r="AC306">
        <v>3</v>
      </c>
      <c r="AD306" s="4" t="s">
        <v>368</v>
      </c>
      <c r="AE306">
        <v>2</v>
      </c>
      <c r="AF306">
        <v>2</v>
      </c>
      <c r="AG306" t="s">
        <v>194</v>
      </c>
      <c r="AH306">
        <v>1376</v>
      </c>
      <c r="AI306">
        <v>1</v>
      </c>
      <c r="AJ306">
        <v>1</v>
      </c>
      <c r="AM306">
        <v>422</v>
      </c>
      <c r="AN306">
        <v>422</v>
      </c>
      <c r="AO306">
        <v>1376</v>
      </c>
      <c r="AP306">
        <v>10</v>
      </c>
      <c r="AQ306">
        <v>10</v>
      </c>
      <c r="AR306">
        <v>1</v>
      </c>
      <c r="AS306">
        <v>1</v>
      </c>
      <c r="AV306">
        <v>330</v>
      </c>
      <c r="AW306">
        <v>330</v>
      </c>
      <c r="AX306" t="s">
        <v>195</v>
      </c>
      <c r="AY306" s="3" t="s">
        <v>364</v>
      </c>
      <c r="AZ306">
        <v>1</v>
      </c>
      <c r="BB306" s="2">
        <v>42144</v>
      </c>
      <c r="BC306" s="4" t="s">
        <v>369</v>
      </c>
      <c r="BD306">
        <v>41054531300042</v>
      </c>
      <c r="BF306" t="s">
        <v>108</v>
      </c>
      <c r="BG306" t="s">
        <v>365</v>
      </c>
      <c r="BH306" t="s">
        <v>366</v>
      </c>
      <c r="BJ306" s="2">
        <v>42143</v>
      </c>
      <c r="BK306">
        <v>3</v>
      </c>
      <c r="BM306">
        <v>1409</v>
      </c>
      <c r="BO306" t="s">
        <v>118</v>
      </c>
      <c r="BP306">
        <v>20</v>
      </c>
      <c r="BR306">
        <v>27</v>
      </c>
      <c r="BT306">
        <v>1</v>
      </c>
      <c r="BV306">
        <v>34255833500051</v>
      </c>
      <c r="BX306" t="s">
        <v>108</v>
      </c>
      <c r="BY306">
        <v>1</v>
      </c>
      <c r="CA306">
        <v>3</v>
      </c>
      <c r="CC306">
        <v>41054531300042</v>
      </c>
      <c r="CE306" t="s">
        <v>105</v>
      </c>
      <c r="CG306">
        <v>3</v>
      </c>
      <c r="CM306" t="s">
        <v>106</v>
      </c>
      <c r="CN306" s="2">
        <v>42187</v>
      </c>
      <c r="CO306">
        <v>0</v>
      </c>
      <c r="CQ306" t="s">
        <v>105</v>
      </c>
      <c r="CR306" t="s">
        <v>107</v>
      </c>
      <c r="CS306">
        <v>41054531300042</v>
      </c>
      <c r="CU306" t="s">
        <v>108</v>
      </c>
      <c r="CV306" t="s">
        <v>109</v>
      </c>
      <c r="CW306" t="s">
        <v>110</v>
      </c>
      <c r="CX306" t="s">
        <v>111</v>
      </c>
      <c r="CY306">
        <v>1</v>
      </c>
    </row>
    <row r="307" spans="1:103" ht="15" hidden="1" customHeight="1" x14ac:dyDescent="0.2">
      <c r="A307" t="s">
        <v>104</v>
      </c>
      <c r="B307">
        <v>0</v>
      </c>
      <c r="D307" t="s">
        <v>105</v>
      </c>
      <c r="K307">
        <v>1</v>
      </c>
      <c r="M307">
        <v>4</v>
      </c>
      <c r="N307" t="s">
        <v>363</v>
      </c>
      <c r="O307">
        <v>0</v>
      </c>
      <c r="R307" t="s">
        <v>367</v>
      </c>
      <c r="S307" s="2">
        <v>42143</v>
      </c>
      <c r="T307">
        <v>8</v>
      </c>
      <c r="U307">
        <v>1</v>
      </c>
      <c r="V307">
        <v>1</v>
      </c>
      <c r="X307">
        <v>0</v>
      </c>
      <c r="Y307">
        <v>0</v>
      </c>
      <c r="Z307" s="2">
        <v>42143</v>
      </c>
      <c r="AA307" s="4" t="s">
        <v>368</v>
      </c>
      <c r="AB307">
        <v>3</v>
      </c>
      <c r="AC307">
        <v>3</v>
      </c>
      <c r="AD307" s="4" t="s">
        <v>368</v>
      </c>
      <c r="AE307">
        <v>2</v>
      </c>
      <c r="AF307">
        <v>2</v>
      </c>
      <c r="AG307" t="s">
        <v>196</v>
      </c>
      <c r="AH307">
        <v>1368</v>
      </c>
      <c r="AI307">
        <v>1</v>
      </c>
      <c r="AJ307">
        <v>1</v>
      </c>
      <c r="AM307">
        <v>422</v>
      </c>
      <c r="AN307">
        <v>422</v>
      </c>
      <c r="AO307">
        <v>1368</v>
      </c>
      <c r="AP307">
        <v>10</v>
      </c>
      <c r="AQ307">
        <v>10</v>
      </c>
      <c r="AR307">
        <v>1</v>
      </c>
      <c r="AS307">
        <v>1</v>
      </c>
      <c r="AV307">
        <v>276</v>
      </c>
      <c r="AW307">
        <v>276</v>
      </c>
      <c r="AX307" t="s">
        <v>197</v>
      </c>
      <c r="AY307" s="3" t="s">
        <v>364</v>
      </c>
      <c r="AZ307">
        <v>1</v>
      </c>
      <c r="BB307" s="2">
        <v>42144</v>
      </c>
      <c r="BC307" s="4" t="s">
        <v>369</v>
      </c>
      <c r="BD307">
        <v>41054531300042</v>
      </c>
      <c r="BF307" t="s">
        <v>108</v>
      </c>
      <c r="BG307" t="s">
        <v>365</v>
      </c>
      <c r="BH307" t="s">
        <v>366</v>
      </c>
      <c r="BJ307" s="2">
        <v>42143</v>
      </c>
      <c r="BK307">
        <v>3</v>
      </c>
      <c r="BM307">
        <v>1409</v>
      </c>
      <c r="BO307" t="s">
        <v>118</v>
      </c>
      <c r="BP307">
        <v>20</v>
      </c>
      <c r="BR307">
        <v>27</v>
      </c>
      <c r="BT307">
        <v>1</v>
      </c>
      <c r="BV307">
        <v>34255833500051</v>
      </c>
      <c r="BX307" t="s">
        <v>108</v>
      </c>
      <c r="BY307">
        <v>1</v>
      </c>
      <c r="CA307">
        <v>3</v>
      </c>
      <c r="CC307">
        <v>41054531300042</v>
      </c>
      <c r="CE307" t="s">
        <v>105</v>
      </c>
      <c r="CG307">
        <v>3</v>
      </c>
      <c r="CM307" t="s">
        <v>106</v>
      </c>
      <c r="CN307" s="2">
        <v>42187</v>
      </c>
      <c r="CO307">
        <v>0</v>
      </c>
      <c r="CQ307" t="s">
        <v>105</v>
      </c>
      <c r="CR307" t="s">
        <v>107</v>
      </c>
      <c r="CS307">
        <v>41054531300042</v>
      </c>
      <c r="CU307" t="s">
        <v>108</v>
      </c>
      <c r="CV307" t="s">
        <v>109</v>
      </c>
      <c r="CW307" t="s">
        <v>110</v>
      </c>
      <c r="CX307" t="s">
        <v>111</v>
      </c>
      <c r="CY307">
        <v>1</v>
      </c>
    </row>
    <row r="308" spans="1:103" ht="15" hidden="1" customHeight="1" x14ac:dyDescent="0.2">
      <c r="A308" t="s">
        <v>104</v>
      </c>
      <c r="B308">
        <v>0</v>
      </c>
      <c r="D308" t="s">
        <v>105</v>
      </c>
      <c r="K308">
        <v>1</v>
      </c>
      <c r="M308">
        <v>4</v>
      </c>
      <c r="N308" t="s">
        <v>363</v>
      </c>
      <c r="O308">
        <v>0</v>
      </c>
      <c r="R308" t="s">
        <v>367</v>
      </c>
      <c r="S308" s="2">
        <v>42143</v>
      </c>
      <c r="T308">
        <v>8</v>
      </c>
      <c r="U308">
        <v>1</v>
      </c>
      <c r="V308">
        <v>1</v>
      </c>
      <c r="X308">
        <v>0</v>
      </c>
      <c r="Y308">
        <v>0</v>
      </c>
      <c r="Z308" s="2">
        <v>42143</v>
      </c>
      <c r="AA308" s="4" t="s">
        <v>368</v>
      </c>
      <c r="AB308">
        <v>3</v>
      </c>
      <c r="AC308">
        <v>3</v>
      </c>
      <c r="AD308" s="4" t="s">
        <v>368</v>
      </c>
      <c r="AE308">
        <v>2</v>
      </c>
      <c r="AF308">
        <v>2</v>
      </c>
      <c r="AG308" t="s">
        <v>198</v>
      </c>
      <c r="AH308">
        <v>1369</v>
      </c>
      <c r="AI308">
        <v>2</v>
      </c>
      <c r="AJ308">
        <v>2</v>
      </c>
      <c r="AM308">
        <v>422</v>
      </c>
      <c r="AN308">
        <v>422</v>
      </c>
      <c r="AO308">
        <v>1369</v>
      </c>
      <c r="AP308">
        <v>10</v>
      </c>
      <c r="AQ308">
        <v>10</v>
      </c>
      <c r="AR308">
        <v>2</v>
      </c>
      <c r="AS308">
        <v>2</v>
      </c>
      <c r="AV308">
        <v>280</v>
      </c>
      <c r="AW308">
        <v>280</v>
      </c>
      <c r="AX308" t="s">
        <v>199</v>
      </c>
      <c r="AY308" s="3" t="s">
        <v>364</v>
      </c>
      <c r="AZ308">
        <v>1</v>
      </c>
      <c r="BB308" s="2">
        <v>42144</v>
      </c>
      <c r="BC308" s="4" t="s">
        <v>369</v>
      </c>
      <c r="BD308">
        <v>41054531300042</v>
      </c>
      <c r="BF308" t="s">
        <v>108</v>
      </c>
      <c r="BG308" t="s">
        <v>365</v>
      </c>
      <c r="BH308" t="s">
        <v>366</v>
      </c>
      <c r="BJ308" s="2">
        <v>42143</v>
      </c>
      <c r="BK308">
        <v>3</v>
      </c>
      <c r="BM308">
        <v>1409</v>
      </c>
      <c r="BO308" t="s">
        <v>118</v>
      </c>
      <c r="BP308">
        <v>20</v>
      </c>
      <c r="BR308">
        <v>27</v>
      </c>
      <c r="BT308">
        <v>1</v>
      </c>
      <c r="BV308">
        <v>34255833500051</v>
      </c>
      <c r="BX308" t="s">
        <v>108</v>
      </c>
      <c r="BY308">
        <v>1</v>
      </c>
      <c r="CA308">
        <v>3</v>
      </c>
      <c r="CC308">
        <v>41054531300042</v>
      </c>
      <c r="CE308" t="s">
        <v>105</v>
      </c>
      <c r="CG308">
        <v>3</v>
      </c>
      <c r="CM308" t="s">
        <v>106</v>
      </c>
      <c r="CN308" s="2">
        <v>42187</v>
      </c>
      <c r="CO308">
        <v>0</v>
      </c>
      <c r="CQ308" t="s">
        <v>105</v>
      </c>
      <c r="CR308" t="s">
        <v>107</v>
      </c>
      <c r="CS308">
        <v>41054531300042</v>
      </c>
      <c r="CU308" t="s">
        <v>108</v>
      </c>
      <c r="CV308" t="s">
        <v>109</v>
      </c>
      <c r="CW308" t="s">
        <v>110</v>
      </c>
      <c r="CX308" t="s">
        <v>111</v>
      </c>
      <c r="CY308">
        <v>1</v>
      </c>
    </row>
    <row r="309" spans="1:103" ht="15" hidden="1" customHeight="1" x14ac:dyDescent="0.2">
      <c r="A309" t="s">
        <v>104</v>
      </c>
      <c r="B309">
        <v>0</v>
      </c>
      <c r="D309" t="s">
        <v>105</v>
      </c>
      <c r="K309">
        <v>1</v>
      </c>
      <c r="M309">
        <v>4</v>
      </c>
      <c r="N309" t="s">
        <v>363</v>
      </c>
      <c r="O309">
        <v>0</v>
      </c>
      <c r="R309" t="s">
        <v>367</v>
      </c>
      <c r="S309" s="2">
        <v>42143</v>
      </c>
      <c r="T309">
        <v>8</v>
      </c>
      <c r="U309">
        <v>1</v>
      </c>
      <c r="V309">
        <v>1</v>
      </c>
      <c r="X309">
        <v>0</v>
      </c>
      <c r="Y309">
        <v>0</v>
      </c>
      <c r="Z309" s="2">
        <v>42143</v>
      </c>
      <c r="AA309" s="4" t="s">
        <v>368</v>
      </c>
      <c r="AB309">
        <v>23</v>
      </c>
      <c r="AC309">
        <v>23</v>
      </c>
      <c r="AD309" s="4" t="s">
        <v>368</v>
      </c>
      <c r="AE309">
        <v>2</v>
      </c>
      <c r="AF309">
        <v>2</v>
      </c>
      <c r="AG309" t="s">
        <v>200</v>
      </c>
      <c r="AH309">
        <v>1319</v>
      </c>
      <c r="AI309">
        <v>1</v>
      </c>
      <c r="AJ309">
        <v>1</v>
      </c>
      <c r="AM309">
        <v>240</v>
      </c>
      <c r="AN309">
        <v>240</v>
      </c>
      <c r="AO309">
        <v>1319</v>
      </c>
      <c r="AP309">
        <v>1</v>
      </c>
      <c r="AQ309">
        <v>1</v>
      </c>
      <c r="AR309">
        <v>2.2000000000000002</v>
      </c>
      <c r="AS309">
        <v>2.2000000000000002</v>
      </c>
      <c r="AV309">
        <v>168</v>
      </c>
      <c r="AW309">
        <v>168</v>
      </c>
      <c r="AX309" t="s">
        <v>201</v>
      </c>
      <c r="AY309" s="3" t="s">
        <v>364</v>
      </c>
      <c r="AZ309">
        <v>1</v>
      </c>
      <c r="BB309" s="2">
        <v>42144</v>
      </c>
      <c r="BC309" s="4" t="s">
        <v>369</v>
      </c>
      <c r="BD309">
        <v>41054531300042</v>
      </c>
      <c r="BF309" t="s">
        <v>108</v>
      </c>
      <c r="BG309" t="s">
        <v>365</v>
      </c>
      <c r="BH309" t="s">
        <v>366</v>
      </c>
      <c r="BJ309" s="2">
        <v>42143</v>
      </c>
      <c r="BK309">
        <v>3</v>
      </c>
      <c r="BM309">
        <v>1409</v>
      </c>
      <c r="BO309" t="s">
        <v>118</v>
      </c>
      <c r="BP309">
        <v>20</v>
      </c>
      <c r="BR309">
        <v>27</v>
      </c>
      <c r="BT309">
        <v>1</v>
      </c>
      <c r="BV309">
        <v>34255833500051</v>
      </c>
      <c r="BX309" t="s">
        <v>108</v>
      </c>
      <c r="BY309">
        <v>1</v>
      </c>
      <c r="CA309">
        <v>3</v>
      </c>
      <c r="CC309">
        <v>41054531300042</v>
      </c>
      <c r="CE309" t="s">
        <v>105</v>
      </c>
      <c r="CG309">
        <v>3</v>
      </c>
      <c r="CM309" t="s">
        <v>106</v>
      </c>
      <c r="CN309" s="2">
        <v>42187</v>
      </c>
      <c r="CO309">
        <v>0</v>
      </c>
      <c r="CQ309" t="s">
        <v>105</v>
      </c>
      <c r="CR309" t="s">
        <v>107</v>
      </c>
      <c r="CS309">
        <v>41054531300042</v>
      </c>
      <c r="CU309" t="s">
        <v>108</v>
      </c>
      <c r="CV309" t="s">
        <v>109</v>
      </c>
      <c r="CW309" t="s">
        <v>110</v>
      </c>
      <c r="CX309" t="s">
        <v>111</v>
      </c>
      <c r="CY309">
        <v>1</v>
      </c>
    </row>
    <row r="310" spans="1:103" ht="15" hidden="1" customHeight="1" x14ac:dyDescent="0.2">
      <c r="A310" t="s">
        <v>104</v>
      </c>
      <c r="B310">
        <v>0</v>
      </c>
      <c r="D310" t="s">
        <v>105</v>
      </c>
      <c r="K310">
        <v>1</v>
      </c>
      <c r="M310">
        <v>4</v>
      </c>
      <c r="N310" t="s">
        <v>363</v>
      </c>
      <c r="O310">
        <v>0</v>
      </c>
      <c r="R310" t="s">
        <v>367</v>
      </c>
      <c r="S310" s="2">
        <v>42143</v>
      </c>
      <c r="T310">
        <v>8</v>
      </c>
      <c r="U310">
        <v>1</v>
      </c>
      <c r="V310">
        <v>1</v>
      </c>
      <c r="X310">
        <v>0</v>
      </c>
      <c r="Y310">
        <v>0</v>
      </c>
      <c r="Z310" s="2">
        <v>42143</v>
      </c>
      <c r="AA310" s="4" t="s">
        <v>368</v>
      </c>
      <c r="AB310">
        <v>3</v>
      </c>
      <c r="AC310">
        <v>3</v>
      </c>
      <c r="AD310" s="4" t="s">
        <v>368</v>
      </c>
      <c r="AE310">
        <v>2</v>
      </c>
      <c r="AF310">
        <v>2</v>
      </c>
      <c r="AG310" t="s">
        <v>202</v>
      </c>
      <c r="AH310">
        <v>1396</v>
      </c>
      <c r="AI310">
        <v>10</v>
      </c>
      <c r="AJ310">
        <v>10</v>
      </c>
      <c r="AM310">
        <v>422</v>
      </c>
      <c r="AN310">
        <v>422</v>
      </c>
      <c r="AO310">
        <v>1396</v>
      </c>
      <c r="AP310">
        <v>1</v>
      </c>
      <c r="AQ310">
        <v>1</v>
      </c>
      <c r="AR310">
        <v>46</v>
      </c>
      <c r="AS310">
        <v>46</v>
      </c>
      <c r="AV310">
        <v>284</v>
      </c>
      <c r="AW310">
        <v>284</v>
      </c>
      <c r="AX310" t="s">
        <v>203</v>
      </c>
      <c r="AY310" s="3" t="s">
        <v>364</v>
      </c>
      <c r="AZ310">
        <v>1</v>
      </c>
      <c r="BB310" s="2">
        <v>42144</v>
      </c>
      <c r="BC310" s="4" t="s">
        <v>369</v>
      </c>
      <c r="BD310">
        <v>41054531300042</v>
      </c>
      <c r="BF310" t="s">
        <v>108</v>
      </c>
      <c r="BG310" t="s">
        <v>365</v>
      </c>
      <c r="BH310" t="s">
        <v>366</v>
      </c>
      <c r="BJ310" s="2">
        <v>42143</v>
      </c>
      <c r="BK310">
        <v>3</v>
      </c>
      <c r="BM310">
        <v>1409</v>
      </c>
      <c r="BO310" t="s">
        <v>118</v>
      </c>
      <c r="BP310">
        <v>20</v>
      </c>
      <c r="BR310">
        <v>27</v>
      </c>
      <c r="BT310">
        <v>1</v>
      </c>
      <c r="BV310">
        <v>34255833500051</v>
      </c>
      <c r="BX310" t="s">
        <v>108</v>
      </c>
      <c r="BY310">
        <v>1</v>
      </c>
      <c r="CA310">
        <v>3</v>
      </c>
      <c r="CC310">
        <v>41054531300042</v>
      </c>
      <c r="CE310" t="s">
        <v>105</v>
      </c>
      <c r="CG310">
        <v>3</v>
      </c>
      <c r="CM310" t="s">
        <v>106</v>
      </c>
      <c r="CN310" s="2">
        <v>42187</v>
      </c>
      <c r="CO310">
        <v>0</v>
      </c>
      <c r="CQ310" t="s">
        <v>105</v>
      </c>
      <c r="CR310" t="s">
        <v>107</v>
      </c>
      <c r="CS310">
        <v>41054531300042</v>
      </c>
      <c r="CU310" t="s">
        <v>108</v>
      </c>
      <c r="CV310" t="s">
        <v>109</v>
      </c>
      <c r="CW310" t="s">
        <v>110</v>
      </c>
      <c r="CX310" t="s">
        <v>111</v>
      </c>
      <c r="CY310">
        <v>1</v>
      </c>
    </row>
    <row r="311" spans="1:103" ht="15" hidden="1" customHeight="1" x14ac:dyDescent="0.2">
      <c r="A311" t="s">
        <v>104</v>
      </c>
      <c r="B311">
        <v>0</v>
      </c>
      <c r="D311" t="s">
        <v>105</v>
      </c>
      <c r="K311">
        <v>1</v>
      </c>
      <c r="M311">
        <v>4</v>
      </c>
      <c r="N311" t="s">
        <v>363</v>
      </c>
      <c r="O311">
        <v>0</v>
      </c>
      <c r="R311" t="s">
        <v>367</v>
      </c>
      <c r="S311" s="2">
        <v>42143</v>
      </c>
      <c r="T311">
        <v>8</v>
      </c>
      <c r="U311">
        <v>1</v>
      </c>
      <c r="V311">
        <v>1</v>
      </c>
      <c r="X311">
        <v>0</v>
      </c>
      <c r="Y311">
        <v>0</v>
      </c>
      <c r="Z311" s="2">
        <v>42143</v>
      </c>
      <c r="AA311" s="4" t="s">
        <v>368</v>
      </c>
      <c r="AB311">
        <v>3</v>
      </c>
      <c r="AC311">
        <v>3</v>
      </c>
      <c r="AD311" s="4" t="s">
        <v>368</v>
      </c>
      <c r="AE311">
        <v>2</v>
      </c>
      <c r="AF311">
        <v>2</v>
      </c>
      <c r="AG311" t="s">
        <v>212</v>
      </c>
      <c r="AH311">
        <v>1377</v>
      </c>
      <c r="AI311">
        <v>5</v>
      </c>
      <c r="AJ311">
        <v>5</v>
      </c>
      <c r="AM311">
        <v>422</v>
      </c>
      <c r="AN311">
        <v>422</v>
      </c>
      <c r="AO311">
        <v>1377</v>
      </c>
      <c r="AP311">
        <v>10</v>
      </c>
      <c r="AQ311">
        <v>10</v>
      </c>
      <c r="AR311">
        <v>5</v>
      </c>
      <c r="AS311">
        <v>5</v>
      </c>
      <c r="AV311">
        <v>286</v>
      </c>
      <c r="AW311">
        <v>286</v>
      </c>
      <c r="AX311" t="s">
        <v>213</v>
      </c>
      <c r="AY311" s="3" t="s">
        <v>364</v>
      </c>
      <c r="AZ311">
        <v>1</v>
      </c>
      <c r="BB311" s="2">
        <v>42144</v>
      </c>
      <c r="BC311" s="4" t="s">
        <v>369</v>
      </c>
      <c r="BD311">
        <v>41054531300042</v>
      </c>
      <c r="BF311" t="s">
        <v>108</v>
      </c>
      <c r="BG311" t="s">
        <v>365</v>
      </c>
      <c r="BH311" t="s">
        <v>366</v>
      </c>
      <c r="BJ311" s="2">
        <v>42143</v>
      </c>
      <c r="BK311">
        <v>3</v>
      </c>
      <c r="BM311">
        <v>1409</v>
      </c>
      <c r="BO311" t="s">
        <v>118</v>
      </c>
      <c r="BP311">
        <v>20</v>
      </c>
      <c r="BR311">
        <v>27</v>
      </c>
      <c r="BT311">
        <v>1</v>
      </c>
      <c r="BV311">
        <v>34255833500051</v>
      </c>
      <c r="BX311" t="s">
        <v>108</v>
      </c>
      <c r="BY311">
        <v>1</v>
      </c>
      <c r="CA311">
        <v>3</v>
      </c>
      <c r="CC311">
        <v>41054531300042</v>
      </c>
      <c r="CE311" t="s">
        <v>105</v>
      </c>
      <c r="CG311">
        <v>3</v>
      </c>
      <c r="CM311" t="s">
        <v>106</v>
      </c>
      <c r="CN311" s="2">
        <v>42187</v>
      </c>
      <c r="CO311">
        <v>0</v>
      </c>
      <c r="CQ311" t="s">
        <v>105</v>
      </c>
      <c r="CR311" t="s">
        <v>107</v>
      </c>
      <c r="CS311">
        <v>41054531300042</v>
      </c>
      <c r="CU311" t="s">
        <v>108</v>
      </c>
      <c r="CV311" t="s">
        <v>109</v>
      </c>
      <c r="CW311" t="s">
        <v>110</v>
      </c>
      <c r="CX311" t="s">
        <v>111</v>
      </c>
      <c r="CY311">
        <v>1</v>
      </c>
    </row>
    <row r="312" spans="1:103" ht="15" hidden="1" customHeight="1" x14ac:dyDescent="0.2">
      <c r="A312" t="s">
        <v>104</v>
      </c>
      <c r="B312">
        <v>0</v>
      </c>
      <c r="D312" t="s">
        <v>105</v>
      </c>
      <c r="K312">
        <v>1</v>
      </c>
      <c r="M312">
        <v>4</v>
      </c>
      <c r="N312" t="s">
        <v>363</v>
      </c>
      <c r="O312">
        <v>0</v>
      </c>
      <c r="R312" t="s">
        <v>367</v>
      </c>
      <c r="S312" s="2">
        <v>42143</v>
      </c>
      <c r="T312">
        <v>8</v>
      </c>
      <c r="U312">
        <v>1</v>
      </c>
      <c r="V312">
        <v>1</v>
      </c>
      <c r="X312">
        <v>0</v>
      </c>
      <c r="Y312">
        <v>0</v>
      </c>
      <c r="Z312" s="2">
        <v>42143</v>
      </c>
      <c r="AA312" s="4" t="s">
        <v>368</v>
      </c>
      <c r="AB312">
        <v>3</v>
      </c>
      <c r="AC312">
        <v>3</v>
      </c>
      <c r="AD312" s="4" t="s">
        <v>368</v>
      </c>
      <c r="AE312">
        <v>2</v>
      </c>
      <c r="AF312">
        <v>2</v>
      </c>
      <c r="AG312" t="s">
        <v>216</v>
      </c>
      <c r="AH312">
        <v>1362</v>
      </c>
      <c r="AI312">
        <v>10</v>
      </c>
      <c r="AJ312">
        <v>10</v>
      </c>
      <c r="AM312">
        <v>422</v>
      </c>
      <c r="AN312">
        <v>422</v>
      </c>
      <c r="AO312">
        <v>1362</v>
      </c>
      <c r="AP312">
        <v>1</v>
      </c>
      <c r="AQ312">
        <v>1</v>
      </c>
      <c r="AR312">
        <v>90</v>
      </c>
      <c r="AS312">
        <v>90</v>
      </c>
      <c r="AV312">
        <v>282</v>
      </c>
      <c r="AW312">
        <v>282</v>
      </c>
      <c r="AX312" t="s">
        <v>217</v>
      </c>
      <c r="AY312" s="3" t="s">
        <v>364</v>
      </c>
      <c r="AZ312">
        <v>1</v>
      </c>
      <c r="BB312" s="2">
        <v>42144</v>
      </c>
      <c r="BC312" s="4" t="s">
        <v>369</v>
      </c>
      <c r="BD312">
        <v>41054531300042</v>
      </c>
      <c r="BF312" t="s">
        <v>108</v>
      </c>
      <c r="BG312" t="s">
        <v>365</v>
      </c>
      <c r="BH312" t="s">
        <v>366</v>
      </c>
      <c r="BJ312" s="2">
        <v>42143</v>
      </c>
      <c r="BK312">
        <v>3</v>
      </c>
      <c r="BM312">
        <v>1409</v>
      </c>
      <c r="BO312" t="s">
        <v>118</v>
      </c>
      <c r="BP312">
        <v>20</v>
      </c>
      <c r="BR312">
        <v>27</v>
      </c>
      <c r="BT312">
        <v>1</v>
      </c>
      <c r="BV312">
        <v>34255833500051</v>
      </c>
      <c r="BX312" t="s">
        <v>108</v>
      </c>
      <c r="BY312">
        <v>1</v>
      </c>
      <c r="CA312">
        <v>3</v>
      </c>
      <c r="CC312">
        <v>41054531300042</v>
      </c>
      <c r="CE312" t="s">
        <v>105</v>
      </c>
      <c r="CG312">
        <v>3</v>
      </c>
      <c r="CM312" t="s">
        <v>106</v>
      </c>
      <c r="CN312" s="2">
        <v>42187</v>
      </c>
      <c r="CO312">
        <v>0</v>
      </c>
      <c r="CQ312" t="s">
        <v>105</v>
      </c>
      <c r="CR312" t="s">
        <v>107</v>
      </c>
      <c r="CS312">
        <v>41054531300042</v>
      </c>
      <c r="CU312" t="s">
        <v>108</v>
      </c>
      <c r="CV312" t="s">
        <v>109</v>
      </c>
      <c r="CW312" t="s">
        <v>110</v>
      </c>
      <c r="CX312" t="s">
        <v>111</v>
      </c>
      <c r="CY312">
        <v>1</v>
      </c>
    </row>
    <row r="313" spans="1:103" ht="15" hidden="1" customHeight="1" x14ac:dyDescent="0.2">
      <c r="A313" t="s">
        <v>104</v>
      </c>
      <c r="B313">
        <v>0</v>
      </c>
      <c r="D313" t="s">
        <v>105</v>
      </c>
      <c r="K313">
        <v>1</v>
      </c>
      <c r="M313">
        <v>4</v>
      </c>
      <c r="N313" t="s">
        <v>363</v>
      </c>
      <c r="O313">
        <v>0</v>
      </c>
      <c r="R313" t="s">
        <v>367</v>
      </c>
      <c r="S313" s="2">
        <v>42143</v>
      </c>
      <c r="T313">
        <v>8</v>
      </c>
      <c r="U313">
        <v>1</v>
      </c>
      <c r="V313">
        <v>1</v>
      </c>
      <c r="X313">
        <v>0</v>
      </c>
      <c r="Y313">
        <v>0</v>
      </c>
      <c r="Z313" s="2">
        <v>42143</v>
      </c>
      <c r="AA313" s="4" t="s">
        <v>368</v>
      </c>
      <c r="AB313">
        <v>3</v>
      </c>
      <c r="AC313">
        <v>3</v>
      </c>
      <c r="AD313" s="4" t="s">
        <v>368</v>
      </c>
      <c r="AE313">
        <v>2</v>
      </c>
      <c r="AF313">
        <v>2</v>
      </c>
      <c r="AG313" t="s">
        <v>218</v>
      </c>
      <c r="AH313">
        <v>1388</v>
      </c>
      <c r="AI313">
        <v>1</v>
      </c>
      <c r="AJ313">
        <v>1</v>
      </c>
      <c r="AM313">
        <v>422</v>
      </c>
      <c r="AN313">
        <v>422</v>
      </c>
      <c r="AO313">
        <v>1388</v>
      </c>
      <c r="AP313">
        <v>10</v>
      </c>
      <c r="AQ313">
        <v>10</v>
      </c>
      <c r="AR313">
        <v>1</v>
      </c>
      <c r="AS313">
        <v>1</v>
      </c>
      <c r="AV313">
        <v>293</v>
      </c>
      <c r="AW313">
        <v>293</v>
      </c>
      <c r="AX313" t="s">
        <v>219</v>
      </c>
      <c r="AY313" s="3" t="s">
        <v>364</v>
      </c>
      <c r="AZ313">
        <v>1</v>
      </c>
      <c r="BB313" s="2">
        <v>42144</v>
      </c>
      <c r="BC313" s="4" t="s">
        <v>369</v>
      </c>
      <c r="BD313">
        <v>41054531300042</v>
      </c>
      <c r="BF313" t="s">
        <v>108</v>
      </c>
      <c r="BG313" t="s">
        <v>365</v>
      </c>
      <c r="BH313" t="s">
        <v>366</v>
      </c>
      <c r="BJ313" s="2">
        <v>42143</v>
      </c>
      <c r="BK313">
        <v>3</v>
      </c>
      <c r="BM313">
        <v>1409</v>
      </c>
      <c r="BO313" t="s">
        <v>118</v>
      </c>
      <c r="BP313">
        <v>20</v>
      </c>
      <c r="BR313">
        <v>27</v>
      </c>
      <c r="BT313">
        <v>1</v>
      </c>
      <c r="BV313">
        <v>34255833500051</v>
      </c>
      <c r="BX313" t="s">
        <v>108</v>
      </c>
      <c r="BY313">
        <v>1</v>
      </c>
      <c r="CA313">
        <v>3</v>
      </c>
      <c r="CC313">
        <v>41054531300042</v>
      </c>
      <c r="CE313" t="s">
        <v>105</v>
      </c>
      <c r="CG313">
        <v>3</v>
      </c>
      <c r="CM313" t="s">
        <v>106</v>
      </c>
      <c r="CN313" s="2">
        <v>42187</v>
      </c>
      <c r="CO313">
        <v>0</v>
      </c>
      <c r="CQ313" t="s">
        <v>105</v>
      </c>
      <c r="CR313" t="s">
        <v>107</v>
      </c>
      <c r="CS313">
        <v>41054531300042</v>
      </c>
      <c r="CU313" t="s">
        <v>108</v>
      </c>
      <c r="CV313" t="s">
        <v>109</v>
      </c>
      <c r="CW313" t="s">
        <v>110</v>
      </c>
      <c r="CX313" t="s">
        <v>111</v>
      </c>
      <c r="CY313">
        <v>1</v>
      </c>
    </row>
    <row r="314" spans="1:103" ht="15" hidden="1" customHeight="1" x14ac:dyDescent="0.2">
      <c r="A314" t="s">
        <v>104</v>
      </c>
      <c r="B314">
        <v>0</v>
      </c>
      <c r="D314" t="s">
        <v>105</v>
      </c>
      <c r="K314">
        <v>1</v>
      </c>
      <c r="M314">
        <v>4</v>
      </c>
      <c r="N314" t="s">
        <v>363</v>
      </c>
      <c r="O314">
        <v>0</v>
      </c>
      <c r="R314" t="s">
        <v>367</v>
      </c>
      <c r="S314" s="2">
        <v>42143</v>
      </c>
      <c r="T314">
        <v>8</v>
      </c>
      <c r="U314">
        <v>1</v>
      </c>
      <c r="V314">
        <v>1</v>
      </c>
      <c r="X314">
        <v>0</v>
      </c>
      <c r="Y314">
        <v>0</v>
      </c>
      <c r="Z314" s="2">
        <v>42143</v>
      </c>
      <c r="AA314" s="4" t="s">
        <v>368</v>
      </c>
      <c r="AB314">
        <v>3</v>
      </c>
      <c r="AC314">
        <v>3</v>
      </c>
      <c r="AD314" s="4" t="s">
        <v>368</v>
      </c>
      <c r="AE314">
        <v>2</v>
      </c>
      <c r="AF314">
        <v>2</v>
      </c>
      <c r="AG314" t="s">
        <v>220</v>
      </c>
      <c r="AH314">
        <v>1374</v>
      </c>
      <c r="AI314">
        <v>0.1</v>
      </c>
      <c r="AJ314">
        <v>0.1</v>
      </c>
      <c r="AM314">
        <v>306</v>
      </c>
      <c r="AN314">
        <v>306</v>
      </c>
      <c r="AO314">
        <v>1374</v>
      </c>
      <c r="AP314">
        <v>1</v>
      </c>
      <c r="AQ314">
        <v>1</v>
      </c>
      <c r="AR314">
        <v>79.900000000000006</v>
      </c>
      <c r="AS314">
        <v>79.900000000000006</v>
      </c>
      <c r="AV314">
        <v>292</v>
      </c>
      <c r="AW314">
        <v>292</v>
      </c>
      <c r="AX314" t="s">
        <v>221</v>
      </c>
      <c r="AY314" s="3" t="s">
        <v>364</v>
      </c>
      <c r="AZ314">
        <v>1</v>
      </c>
      <c r="BB314" s="2">
        <v>42144</v>
      </c>
      <c r="BC314" s="4" t="s">
        <v>369</v>
      </c>
      <c r="BD314">
        <v>41054531300042</v>
      </c>
      <c r="BF314" t="s">
        <v>108</v>
      </c>
      <c r="BG314" t="s">
        <v>365</v>
      </c>
      <c r="BH314" t="s">
        <v>366</v>
      </c>
      <c r="BJ314" s="2">
        <v>42143</v>
      </c>
      <c r="BK314">
        <v>3</v>
      </c>
      <c r="BM314">
        <v>1409</v>
      </c>
      <c r="BO314" t="s">
        <v>118</v>
      </c>
      <c r="BP314">
        <v>20</v>
      </c>
      <c r="BR314">
        <v>27</v>
      </c>
      <c r="BT314">
        <v>1</v>
      </c>
      <c r="BV314">
        <v>34255833500051</v>
      </c>
      <c r="BX314" t="s">
        <v>108</v>
      </c>
      <c r="BY314">
        <v>1</v>
      </c>
      <c r="CA314">
        <v>3</v>
      </c>
      <c r="CC314">
        <v>41054531300042</v>
      </c>
      <c r="CE314" t="s">
        <v>105</v>
      </c>
      <c r="CG314">
        <v>3</v>
      </c>
      <c r="CM314" t="s">
        <v>106</v>
      </c>
      <c r="CN314" s="2">
        <v>42187</v>
      </c>
      <c r="CO314">
        <v>0</v>
      </c>
      <c r="CQ314" t="s">
        <v>105</v>
      </c>
      <c r="CR314" t="s">
        <v>107</v>
      </c>
      <c r="CS314">
        <v>41054531300042</v>
      </c>
      <c r="CU314" t="s">
        <v>108</v>
      </c>
      <c r="CV314" t="s">
        <v>109</v>
      </c>
      <c r="CW314" t="s">
        <v>110</v>
      </c>
      <c r="CX314" t="s">
        <v>111</v>
      </c>
      <c r="CY314">
        <v>1</v>
      </c>
    </row>
    <row r="315" spans="1:103" ht="15" hidden="1" customHeight="1" x14ac:dyDescent="0.2">
      <c r="A315" t="s">
        <v>104</v>
      </c>
      <c r="B315">
        <v>0</v>
      </c>
      <c r="D315" t="s">
        <v>105</v>
      </c>
      <c r="K315">
        <v>1</v>
      </c>
      <c r="M315">
        <v>4</v>
      </c>
      <c r="N315" t="s">
        <v>363</v>
      </c>
      <c r="O315">
        <v>0</v>
      </c>
      <c r="R315" t="s">
        <v>367</v>
      </c>
      <c r="S315" s="2">
        <v>42143</v>
      </c>
      <c r="T315">
        <v>8</v>
      </c>
      <c r="U315">
        <v>1</v>
      </c>
      <c r="V315">
        <v>1</v>
      </c>
      <c r="X315">
        <v>0</v>
      </c>
      <c r="Y315">
        <v>0</v>
      </c>
      <c r="Z315" s="2">
        <v>42143</v>
      </c>
      <c r="AA315" s="4" t="s">
        <v>368</v>
      </c>
      <c r="AB315">
        <v>3</v>
      </c>
      <c r="AC315">
        <v>3</v>
      </c>
      <c r="AD315" s="4" t="s">
        <v>368</v>
      </c>
      <c r="AE315">
        <v>2</v>
      </c>
      <c r="AF315">
        <v>2</v>
      </c>
      <c r="AG315" t="s">
        <v>222</v>
      </c>
      <c r="AH315">
        <v>1841</v>
      </c>
      <c r="AI315">
        <v>0.2</v>
      </c>
      <c r="AJ315">
        <v>0.2</v>
      </c>
      <c r="AM315">
        <v>274</v>
      </c>
      <c r="AN315">
        <v>274</v>
      </c>
      <c r="AO315">
        <v>1841</v>
      </c>
      <c r="AP315">
        <v>1</v>
      </c>
      <c r="AQ315">
        <v>1</v>
      </c>
      <c r="AR315">
        <v>6.3</v>
      </c>
      <c r="AS315">
        <v>6.3</v>
      </c>
      <c r="AV315">
        <v>163</v>
      </c>
      <c r="AW315">
        <v>163</v>
      </c>
      <c r="AX315" t="s">
        <v>223</v>
      </c>
      <c r="AY315" s="3" t="s">
        <v>364</v>
      </c>
      <c r="AZ315">
        <v>1</v>
      </c>
      <c r="BB315" s="2">
        <v>42144</v>
      </c>
      <c r="BC315" s="4" t="s">
        <v>369</v>
      </c>
      <c r="BD315">
        <v>41054531300042</v>
      </c>
      <c r="BF315" t="s">
        <v>108</v>
      </c>
      <c r="BG315" t="s">
        <v>365</v>
      </c>
      <c r="BH315" t="s">
        <v>366</v>
      </c>
      <c r="BJ315" s="2">
        <v>42143</v>
      </c>
      <c r="BK315">
        <v>3</v>
      </c>
      <c r="BM315">
        <v>1409</v>
      </c>
      <c r="BO315" t="s">
        <v>118</v>
      </c>
      <c r="BP315">
        <v>20</v>
      </c>
      <c r="BR315">
        <v>27</v>
      </c>
      <c r="BT315">
        <v>1</v>
      </c>
      <c r="BV315">
        <v>34255833500051</v>
      </c>
      <c r="BX315" t="s">
        <v>108</v>
      </c>
      <c r="BY315">
        <v>1</v>
      </c>
      <c r="CA315">
        <v>3</v>
      </c>
      <c r="CC315">
        <v>41054531300042</v>
      </c>
      <c r="CE315" t="s">
        <v>105</v>
      </c>
      <c r="CG315">
        <v>3</v>
      </c>
      <c r="CM315" t="s">
        <v>106</v>
      </c>
      <c r="CN315" s="2">
        <v>42187</v>
      </c>
      <c r="CO315">
        <v>0</v>
      </c>
      <c r="CQ315" t="s">
        <v>105</v>
      </c>
      <c r="CR315" t="s">
        <v>107</v>
      </c>
      <c r="CS315">
        <v>41054531300042</v>
      </c>
      <c r="CU315" t="s">
        <v>108</v>
      </c>
      <c r="CV315" t="s">
        <v>109</v>
      </c>
      <c r="CW315" t="s">
        <v>110</v>
      </c>
      <c r="CX315" t="s">
        <v>111</v>
      </c>
      <c r="CY315">
        <v>1</v>
      </c>
    </row>
    <row r="316" spans="1:103" ht="15" hidden="1" customHeight="1" x14ac:dyDescent="0.2">
      <c r="A316" t="s">
        <v>104</v>
      </c>
      <c r="B316">
        <v>0</v>
      </c>
      <c r="D316" t="s">
        <v>105</v>
      </c>
      <c r="K316">
        <v>1</v>
      </c>
      <c r="M316">
        <v>4</v>
      </c>
      <c r="N316" t="s">
        <v>363</v>
      </c>
      <c r="O316">
        <v>0</v>
      </c>
      <c r="R316" t="s">
        <v>367</v>
      </c>
      <c r="S316" s="2">
        <v>42143</v>
      </c>
      <c r="T316">
        <v>8</v>
      </c>
      <c r="U316">
        <v>2</v>
      </c>
      <c r="V316">
        <v>2</v>
      </c>
      <c r="X316">
        <v>0</v>
      </c>
      <c r="Y316">
        <v>0</v>
      </c>
      <c r="Z316" s="2">
        <v>42143</v>
      </c>
      <c r="AA316" s="4" t="s">
        <v>368</v>
      </c>
      <c r="AB316">
        <v>23</v>
      </c>
      <c r="AC316">
        <v>23</v>
      </c>
      <c r="AD316" s="4" t="s">
        <v>368</v>
      </c>
      <c r="AE316">
        <v>2</v>
      </c>
      <c r="AF316">
        <v>2</v>
      </c>
      <c r="AG316" t="s">
        <v>225</v>
      </c>
      <c r="AH316">
        <v>1439</v>
      </c>
      <c r="AI316">
        <v>1</v>
      </c>
      <c r="AJ316">
        <v>1</v>
      </c>
      <c r="AM316">
        <v>127</v>
      </c>
      <c r="AN316">
        <v>127</v>
      </c>
      <c r="AO316">
        <v>1439</v>
      </c>
      <c r="AP316">
        <v>1</v>
      </c>
      <c r="AQ316">
        <v>1</v>
      </c>
      <c r="AR316">
        <v>1</v>
      </c>
      <c r="AS316">
        <v>1</v>
      </c>
      <c r="AV316">
        <v>133</v>
      </c>
      <c r="AW316">
        <v>133</v>
      </c>
      <c r="AX316" t="s">
        <v>130</v>
      </c>
      <c r="AY316" s="3" t="s">
        <v>364</v>
      </c>
      <c r="AZ316">
        <v>1</v>
      </c>
      <c r="BB316" s="2">
        <v>42144</v>
      </c>
      <c r="BC316" s="4" t="s">
        <v>369</v>
      </c>
      <c r="BD316">
        <v>41054531300042</v>
      </c>
      <c r="BF316" t="s">
        <v>108</v>
      </c>
      <c r="BG316" t="s">
        <v>365</v>
      </c>
      <c r="BH316" t="s">
        <v>366</v>
      </c>
      <c r="BJ316" s="2">
        <v>42143</v>
      </c>
      <c r="BK316">
        <v>3</v>
      </c>
      <c r="BM316">
        <v>1409</v>
      </c>
      <c r="BO316" t="s">
        <v>118</v>
      </c>
      <c r="BP316">
        <v>20</v>
      </c>
      <c r="BR316">
        <v>27</v>
      </c>
      <c r="BT316">
        <v>1</v>
      </c>
      <c r="BV316">
        <v>34255833500051</v>
      </c>
      <c r="BX316" t="s">
        <v>108</v>
      </c>
      <c r="BY316">
        <v>1</v>
      </c>
      <c r="CA316">
        <v>3</v>
      </c>
      <c r="CC316">
        <v>41054531300042</v>
      </c>
      <c r="CE316" t="s">
        <v>105</v>
      </c>
      <c r="CG316">
        <v>3</v>
      </c>
      <c r="CM316" t="s">
        <v>106</v>
      </c>
      <c r="CN316" s="2">
        <v>42187</v>
      </c>
      <c r="CO316">
        <v>0</v>
      </c>
      <c r="CQ316" t="s">
        <v>105</v>
      </c>
      <c r="CR316" t="s">
        <v>107</v>
      </c>
      <c r="CS316">
        <v>41054531300042</v>
      </c>
      <c r="CU316" t="s">
        <v>108</v>
      </c>
      <c r="CV316" t="s">
        <v>109</v>
      </c>
      <c r="CW316" t="s">
        <v>110</v>
      </c>
      <c r="CX316" t="s">
        <v>111</v>
      </c>
      <c r="CY316">
        <v>1</v>
      </c>
    </row>
    <row r="317" spans="1:103" ht="15" hidden="1" customHeight="1" x14ac:dyDescent="0.2">
      <c r="A317" t="s">
        <v>104</v>
      </c>
      <c r="B317">
        <v>0</v>
      </c>
      <c r="D317" t="s">
        <v>105</v>
      </c>
      <c r="K317">
        <v>1</v>
      </c>
      <c r="M317">
        <v>4</v>
      </c>
      <c r="N317" t="s">
        <v>363</v>
      </c>
      <c r="O317">
        <v>0</v>
      </c>
      <c r="R317" t="s">
        <v>367</v>
      </c>
      <c r="S317" s="2">
        <v>42143</v>
      </c>
      <c r="T317">
        <v>8</v>
      </c>
      <c r="U317">
        <v>1</v>
      </c>
      <c r="V317">
        <v>1</v>
      </c>
      <c r="W317" t="s">
        <v>370</v>
      </c>
      <c r="X317">
        <v>0</v>
      </c>
      <c r="Y317">
        <v>0</v>
      </c>
      <c r="Z317" s="2">
        <v>42143</v>
      </c>
      <c r="AA317" s="4" t="s">
        <v>368</v>
      </c>
      <c r="AB317">
        <v>3</v>
      </c>
      <c r="AC317">
        <v>3</v>
      </c>
      <c r="AD317" s="4" t="s">
        <v>368</v>
      </c>
      <c r="AE317">
        <v>2</v>
      </c>
      <c r="AF317">
        <v>2</v>
      </c>
      <c r="AG317" t="s">
        <v>229</v>
      </c>
      <c r="AH317">
        <v>1337</v>
      </c>
      <c r="AI317">
        <v>0.2</v>
      </c>
      <c r="AJ317">
        <v>0.2</v>
      </c>
      <c r="AM317">
        <v>266</v>
      </c>
      <c r="AN317">
        <v>266</v>
      </c>
      <c r="AO317">
        <v>1337</v>
      </c>
      <c r="AP317">
        <v>1</v>
      </c>
      <c r="AQ317">
        <v>1</v>
      </c>
      <c r="AR317">
        <v>55</v>
      </c>
      <c r="AS317">
        <v>55</v>
      </c>
      <c r="AV317">
        <v>164</v>
      </c>
      <c r="AW317">
        <v>164</v>
      </c>
      <c r="AX317" t="s">
        <v>230</v>
      </c>
      <c r="AY317" s="3" t="s">
        <v>364</v>
      </c>
      <c r="AZ317">
        <v>1</v>
      </c>
      <c r="BB317" s="2">
        <v>42144</v>
      </c>
      <c r="BC317" s="4" t="s">
        <v>369</v>
      </c>
      <c r="BD317">
        <v>41054531300042</v>
      </c>
      <c r="BF317" t="s">
        <v>108</v>
      </c>
      <c r="BG317" t="s">
        <v>365</v>
      </c>
      <c r="BH317" t="s">
        <v>366</v>
      </c>
      <c r="BJ317" s="2">
        <v>42143</v>
      </c>
      <c r="BK317">
        <v>3</v>
      </c>
      <c r="BM317">
        <v>1409</v>
      </c>
      <c r="BO317" t="s">
        <v>118</v>
      </c>
      <c r="BP317">
        <v>20</v>
      </c>
      <c r="BR317">
        <v>27</v>
      </c>
      <c r="BT317">
        <v>1</v>
      </c>
      <c r="BV317">
        <v>34255833500051</v>
      </c>
      <c r="BX317" t="s">
        <v>108</v>
      </c>
      <c r="BY317">
        <v>1</v>
      </c>
      <c r="CA317">
        <v>3</v>
      </c>
      <c r="CC317">
        <v>41054531300042</v>
      </c>
      <c r="CE317" t="s">
        <v>105</v>
      </c>
      <c r="CG317">
        <v>3</v>
      </c>
      <c r="CM317" t="s">
        <v>106</v>
      </c>
      <c r="CN317" s="2">
        <v>42187</v>
      </c>
      <c r="CO317">
        <v>0</v>
      </c>
      <c r="CQ317" t="s">
        <v>105</v>
      </c>
      <c r="CR317" t="s">
        <v>107</v>
      </c>
      <c r="CS317">
        <v>41054531300042</v>
      </c>
      <c r="CU317" t="s">
        <v>108</v>
      </c>
      <c r="CV317" t="s">
        <v>109</v>
      </c>
      <c r="CW317" t="s">
        <v>110</v>
      </c>
      <c r="CX317" t="s">
        <v>111</v>
      </c>
      <c r="CY317">
        <v>1</v>
      </c>
    </row>
    <row r="318" spans="1:103" ht="15" hidden="1" customHeight="1" x14ac:dyDescent="0.2">
      <c r="A318" t="s">
        <v>104</v>
      </c>
      <c r="B318">
        <v>0</v>
      </c>
      <c r="D318" t="s">
        <v>105</v>
      </c>
      <c r="K318">
        <v>1</v>
      </c>
      <c r="M318">
        <v>4</v>
      </c>
      <c r="N318" t="s">
        <v>363</v>
      </c>
      <c r="O318">
        <v>0</v>
      </c>
      <c r="R318" t="s">
        <v>367</v>
      </c>
      <c r="S318" s="2">
        <v>42143</v>
      </c>
      <c r="T318">
        <v>8</v>
      </c>
      <c r="U318">
        <v>1</v>
      </c>
      <c r="V318">
        <v>1</v>
      </c>
      <c r="X318">
        <v>0</v>
      </c>
      <c r="Y318">
        <v>0</v>
      </c>
      <c r="Z318" s="2">
        <v>42143</v>
      </c>
      <c r="AA318" s="4" t="s">
        <v>368</v>
      </c>
      <c r="AB318">
        <v>3</v>
      </c>
      <c r="AC318">
        <v>3</v>
      </c>
      <c r="AD318" s="4" t="s">
        <v>368</v>
      </c>
      <c r="AE318">
        <v>2</v>
      </c>
      <c r="AF318">
        <v>2</v>
      </c>
      <c r="AG318" t="s">
        <v>231</v>
      </c>
      <c r="AH318">
        <v>1389</v>
      </c>
      <c r="AI318">
        <v>5</v>
      </c>
      <c r="AJ318">
        <v>5</v>
      </c>
      <c r="AM318">
        <v>422</v>
      </c>
      <c r="AN318">
        <v>422</v>
      </c>
      <c r="AO318">
        <v>1389</v>
      </c>
      <c r="AP318">
        <v>10</v>
      </c>
      <c r="AQ318">
        <v>10</v>
      </c>
      <c r="AR318">
        <v>5</v>
      </c>
      <c r="AS318">
        <v>5</v>
      </c>
      <c r="AV318">
        <v>301</v>
      </c>
      <c r="AW318">
        <v>301</v>
      </c>
      <c r="AX318" t="s">
        <v>232</v>
      </c>
      <c r="AY318" s="3" t="s">
        <v>364</v>
      </c>
      <c r="AZ318">
        <v>1</v>
      </c>
      <c r="BB318" s="2">
        <v>42144</v>
      </c>
      <c r="BC318" s="4" t="s">
        <v>369</v>
      </c>
      <c r="BD318">
        <v>41054531300042</v>
      </c>
      <c r="BF318" t="s">
        <v>108</v>
      </c>
      <c r="BG318" t="s">
        <v>365</v>
      </c>
      <c r="BH318" t="s">
        <v>366</v>
      </c>
      <c r="BJ318" s="2">
        <v>42143</v>
      </c>
      <c r="BK318">
        <v>3</v>
      </c>
      <c r="BM318">
        <v>1409</v>
      </c>
      <c r="BO318" t="s">
        <v>118</v>
      </c>
      <c r="BP318">
        <v>20</v>
      </c>
      <c r="BR318">
        <v>27</v>
      </c>
      <c r="BT318">
        <v>1</v>
      </c>
      <c r="BV318">
        <v>34255833500051</v>
      </c>
      <c r="BX318" t="s">
        <v>108</v>
      </c>
      <c r="BY318">
        <v>1</v>
      </c>
      <c r="CA318">
        <v>3</v>
      </c>
      <c r="CC318">
        <v>41054531300042</v>
      </c>
      <c r="CE318" t="s">
        <v>105</v>
      </c>
      <c r="CG318">
        <v>3</v>
      </c>
      <c r="CM318" t="s">
        <v>106</v>
      </c>
      <c r="CN318" s="2">
        <v>42187</v>
      </c>
      <c r="CO318">
        <v>0</v>
      </c>
      <c r="CQ318" t="s">
        <v>105</v>
      </c>
      <c r="CR318" t="s">
        <v>107</v>
      </c>
      <c r="CS318">
        <v>41054531300042</v>
      </c>
      <c r="CU318" t="s">
        <v>108</v>
      </c>
      <c r="CV318" t="s">
        <v>109</v>
      </c>
      <c r="CW318" t="s">
        <v>110</v>
      </c>
      <c r="CX318" t="s">
        <v>111</v>
      </c>
      <c r="CY318">
        <v>1</v>
      </c>
    </row>
    <row r="319" spans="1:103" ht="15" hidden="1" customHeight="1" x14ac:dyDescent="0.2">
      <c r="A319" t="s">
        <v>104</v>
      </c>
      <c r="B319">
        <v>0</v>
      </c>
      <c r="D319" t="s">
        <v>105</v>
      </c>
      <c r="K319">
        <v>1</v>
      </c>
      <c r="M319">
        <v>4</v>
      </c>
      <c r="N319" t="s">
        <v>363</v>
      </c>
      <c r="O319">
        <v>0</v>
      </c>
      <c r="R319" t="s">
        <v>367</v>
      </c>
      <c r="S319" s="2">
        <v>42143</v>
      </c>
      <c r="T319">
        <v>8</v>
      </c>
      <c r="U319">
        <v>1</v>
      </c>
      <c r="V319">
        <v>1</v>
      </c>
      <c r="X319">
        <v>0</v>
      </c>
      <c r="Y319">
        <v>0</v>
      </c>
      <c r="Z319" s="2">
        <v>42143</v>
      </c>
      <c r="AA319" s="4" t="s">
        <v>368</v>
      </c>
      <c r="AB319">
        <v>3</v>
      </c>
      <c r="AC319">
        <v>3</v>
      </c>
      <c r="AD319" s="4" t="s">
        <v>368</v>
      </c>
      <c r="AE319">
        <v>2</v>
      </c>
      <c r="AF319">
        <v>2</v>
      </c>
      <c r="AG319" t="s">
        <v>235</v>
      </c>
      <c r="AH319">
        <v>1379</v>
      </c>
      <c r="AI319">
        <v>5</v>
      </c>
      <c r="AJ319">
        <v>5</v>
      </c>
      <c r="AM319">
        <v>422</v>
      </c>
      <c r="AN319">
        <v>422</v>
      </c>
      <c r="AO319">
        <v>1379</v>
      </c>
      <c r="AP319">
        <v>10</v>
      </c>
      <c r="AQ319">
        <v>10</v>
      </c>
      <c r="AR319">
        <v>5</v>
      </c>
      <c r="AS319">
        <v>5</v>
      </c>
      <c r="AV319">
        <v>299</v>
      </c>
      <c r="AW319">
        <v>299</v>
      </c>
      <c r="AX319" t="s">
        <v>236</v>
      </c>
      <c r="AY319" s="3" t="s">
        <v>364</v>
      </c>
      <c r="AZ319">
        <v>1</v>
      </c>
      <c r="BB319" s="2">
        <v>42144</v>
      </c>
      <c r="BC319" s="4" t="s">
        <v>369</v>
      </c>
      <c r="BD319">
        <v>41054531300042</v>
      </c>
      <c r="BF319" t="s">
        <v>108</v>
      </c>
      <c r="BG319" t="s">
        <v>365</v>
      </c>
      <c r="BH319" t="s">
        <v>366</v>
      </c>
      <c r="BJ319" s="2">
        <v>42143</v>
      </c>
      <c r="BK319">
        <v>3</v>
      </c>
      <c r="BM319">
        <v>1409</v>
      </c>
      <c r="BO319" t="s">
        <v>118</v>
      </c>
      <c r="BP319">
        <v>20</v>
      </c>
      <c r="BR319">
        <v>27</v>
      </c>
      <c r="BT319">
        <v>1</v>
      </c>
      <c r="BV319">
        <v>34255833500051</v>
      </c>
      <c r="BX319" t="s">
        <v>108</v>
      </c>
      <c r="BY319">
        <v>1</v>
      </c>
      <c r="CA319">
        <v>3</v>
      </c>
      <c r="CC319">
        <v>41054531300042</v>
      </c>
      <c r="CE319" t="s">
        <v>105</v>
      </c>
      <c r="CG319">
        <v>3</v>
      </c>
      <c r="CM319" t="s">
        <v>106</v>
      </c>
      <c r="CN319" s="2">
        <v>42187</v>
      </c>
      <c r="CO319">
        <v>0</v>
      </c>
      <c r="CQ319" t="s">
        <v>105</v>
      </c>
      <c r="CR319" t="s">
        <v>107</v>
      </c>
      <c r="CS319">
        <v>41054531300042</v>
      </c>
      <c r="CU319" t="s">
        <v>108</v>
      </c>
      <c r="CV319" t="s">
        <v>109</v>
      </c>
      <c r="CW319" t="s">
        <v>110</v>
      </c>
      <c r="CX319" t="s">
        <v>111</v>
      </c>
      <c r="CY319">
        <v>1</v>
      </c>
    </row>
    <row r="320" spans="1:103" ht="15" hidden="1" customHeight="1" x14ac:dyDescent="0.2">
      <c r="A320" t="s">
        <v>104</v>
      </c>
      <c r="B320">
        <v>0</v>
      </c>
      <c r="D320" t="s">
        <v>105</v>
      </c>
      <c r="K320">
        <v>1</v>
      </c>
      <c r="M320">
        <v>4</v>
      </c>
      <c r="N320" t="s">
        <v>363</v>
      </c>
      <c r="O320">
        <v>0</v>
      </c>
      <c r="R320" t="s">
        <v>367</v>
      </c>
      <c r="S320" s="2">
        <v>42143</v>
      </c>
      <c r="T320">
        <v>8</v>
      </c>
      <c r="U320">
        <v>1</v>
      </c>
      <c r="V320">
        <v>1</v>
      </c>
      <c r="X320">
        <v>0</v>
      </c>
      <c r="Y320">
        <v>0</v>
      </c>
      <c r="Z320" s="2">
        <v>42143</v>
      </c>
      <c r="AA320" s="4" t="s">
        <v>368</v>
      </c>
      <c r="AB320">
        <v>3</v>
      </c>
      <c r="AC320">
        <v>3</v>
      </c>
      <c r="AD320" s="4" t="s">
        <v>368</v>
      </c>
      <c r="AE320">
        <v>2</v>
      </c>
      <c r="AF320">
        <v>2</v>
      </c>
      <c r="AG320" t="s">
        <v>239</v>
      </c>
      <c r="AH320">
        <v>1392</v>
      </c>
      <c r="AI320">
        <v>10</v>
      </c>
      <c r="AJ320">
        <v>10</v>
      </c>
      <c r="AM320">
        <v>422</v>
      </c>
      <c r="AN320">
        <v>422</v>
      </c>
      <c r="AO320">
        <v>1392</v>
      </c>
      <c r="AP320">
        <v>10</v>
      </c>
      <c r="AQ320">
        <v>10</v>
      </c>
      <c r="AR320">
        <v>10</v>
      </c>
      <c r="AS320">
        <v>10</v>
      </c>
      <c r="AV320">
        <v>304</v>
      </c>
      <c r="AW320">
        <v>304</v>
      </c>
      <c r="AX320" t="s">
        <v>240</v>
      </c>
      <c r="AY320" s="3" t="s">
        <v>364</v>
      </c>
      <c r="AZ320">
        <v>1</v>
      </c>
      <c r="BB320" s="2">
        <v>42144</v>
      </c>
      <c r="BC320" s="4" t="s">
        <v>369</v>
      </c>
      <c r="BD320">
        <v>41054531300042</v>
      </c>
      <c r="BF320" t="s">
        <v>108</v>
      </c>
      <c r="BG320" t="s">
        <v>365</v>
      </c>
      <c r="BH320" t="s">
        <v>366</v>
      </c>
      <c r="BJ320" s="2">
        <v>42143</v>
      </c>
      <c r="BK320">
        <v>3</v>
      </c>
      <c r="BM320">
        <v>1409</v>
      </c>
      <c r="BO320" t="s">
        <v>118</v>
      </c>
      <c r="BP320">
        <v>20</v>
      </c>
      <c r="BR320">
        <v>27</v>
      </c>
      <c r="BT320">
        <v>1</v>
      </c>
      <c r="BV320">
        <v>34255833500051</v>
      </c>
      <c r="BX320" t="s">
        <v>108</v>
      </c>
      <c r="BY320">
        <v>1</v>
      </c>
      <c r="CA320">
        <v>3</v>
      </c>
      <c r="CC320">
        <v>41054531300042</v>
      </c>
      <c r="CE320" t="s">
        <v>105</v>
      </c>
      <c r="CG320">
        <v>3</v>
      </c>
      <c r="CM320" t="s">
        <v>106</v>
      </c>
      <c r="CN320" s="2">
        <v>42187</v>
      </c>
      <c r="CO320">
        <v>0</v>
      </c>
      <c r="CQ320" t="s">
        <v>105</v>
      </c>
      <c r="CR320" t="s">
        <v>107</v>
      </c>
      <c r="CS320">
        <v>41054531300042</v>
      </c>
      <c r="CU320" t="s">
        <v>108</v>
      </c>
      <c r="CV320" t="s">
        <v>109</v>
      </c>
      <c r="CW320" t="s">
        <v>110</v>
      </c>
      <c r="CX320" t="s">
        <v>111</v>
      </c>
      <c r="CY320">
        <v>1</v>
      </c>
    </row>
    <row r="321" spans="1:103" ht="15" hidden="1" customHeight="1" x14ac:dyDescent="0.2">
      <c r="A321" t="s">
        <v>104</v>
      </c>
      <c r="B321">
        <v>0</v>
      </c>
      <c r="D321" t="s">
        <v>105</v>
      </c>
      <c r="K321">
        <v>1</v>
      </c>
      <c r="M321">
        <v>4</v>
      </c>
      <c r="N321" t="s">
        <v>363</v>
      </c>
      <c r="O321">
        <v>0</v>
      </c>
      <c r="R321" t="s">
        <v>367</v>
      </c>
      <c r="S321" s="2">
        <v>42143</v>
      </c>
      <c r="T321">
        <v>8</v>
      </c>
      <c r="U321">
        <v>1</v>
      </c>
      <c r="V321">
        <v>1</v>
      </c>
      <c r="X321">
        <v>0</v>
      </c>
      <c r="Y321">
        <v>0</v>
      </c>
      <c r="Z321" s="2">
        <v>42143</v>
      </c>
      <c r="AA321" s="4" t="s">
        <v>368</v>
      </c>
      <c r="AB321">
        <v>23</v>
      </c>
      <c r="AC321">
        <v>23</v>
      </c>
      <c r="AD321" s="4" t="s">
        <v>368</v>
      </c>
      <c r="AE321">
        <v>2</v>
      </c>
      <c r="AF321">
        <v>2</v>
      </c>
      <c r="AG321" t="s">
        <v>242</v>
      </c>
      <c r="AH321">
        <v>1313</v>
      </c>
      <c r="AI321">
        <v>0.5</v>
      </c>
      <c r="AJ321">
        <v>0.5</v>
      </c>
      <c r="AM321">
        <v>315</v>
      </c>
      <c r="AN321">
        <v>315</v>
      </c>
      <c r="AO321">
        <v>1313</v>
      </c>
      <c r="AP321">
        <v>1</v>
      </c>
      <c r="AQ321">
        <v>1</v>
      </c>
      <c r="AR321">
        <v>5</v>
      </c>
      <c r="AS321">
        <v>5</v>
      </c>
      <c r="AV321">
        <v>175</v>
      </c>
      <c r="AW321">
        <v>175</v>
      </c>
      <c r="AX321" t="s">
        <v>122</v>
      </c>
      <c r="AY321" s="3" t="s">
        <v>364</v>
      </c>
      <c r="AZ321">
        <v>1</v>
      </c>
      <c r="BB321" s="2">
        <v>42144</v>
      </c>
      <c r="BC321" s="4" t="s">
        <v>369</v>
      </c>
      <c r="BD321">
        <v>41054531300042</v>
      </c>
      <c r="BF321" t="s">
        <v>108</v>
      </c>
      <c r="BG321" t="s">
        <v>365</v>
      </c>
      <c r="BH321" t="s">
        <v>366</v>
      </c>
      <c r="BJ321" s="2">
        <v>42143</v>
      </c>
      <c r="BK321">
        <v>3</v>
      </c>
      <c r="BM321">
        <v>1409</v>
      </c>
      <c r="BO321" t="s">
        <v>118</v>
      </c>
      <c r="BP321">
        <v>20</v>
      </c>
      <c r="BR321">
        <v>27</v>
      </c>
      <c r="BT321">
        <v>1</v>
      </c>
      <c r="BV321">
        <v>34255833500051</v>
      </c>
      <c r="BX321" t="s">
        <v>108</v>
      </c>
      <c r="BY321">
        <v>1</v>
      </c>
      <c r="CA321">
        <v>3</v>
      </c>
      <c r="CC321">
        <v>41054531300042</v>
      </c>
      <c r="CE321" t="s">
        <v>105</v>
      </c>
      <c r="CG321">
        <v>3</v>
      </c>
      <c r="CM321" t="s">
        <v>106</v>
      </c>
      <c r="CN321" s="2">
        <v>42187</v>
      </c>
      <c r="CO321">
        <v>0</v>
      </c>
      <c r="CQ321" t="s">
        <v>105</v>
      </c>
      <c r="CR321" t="s">
        <v>107</v>
      </c>
      <c r="CS321">
        <v>41054531300042</v>
      </c>
      <c r="CU321" t="s">
        <v>108</v>
      </c>
      <c r="CV321" t="s">
        <v>109</v>
      </c>
      <c r="CW321" t="s">
        <v>110</v>
      </c>
      <c r="CX321" t="s">
        <v>111</v>
      </c>
      <c r="CY321">
        <v>1</v>
      </c>
    </row>
    <row r="322" spans="1:103" ht="15" hidden="1" customHeight="1" x14ac:dyDescent="0.2">
      <c r="A322" t="s">
        <v>104</v>
      </c>
      <c r="B322">
        <v>0</v>
      </c>
      <c r="D322" t="s">
        <v>105</v>
      </c>
      <c r="K322">
        <v>1</v>
      </c>
      <c r="M322">
        <v>4</v>
      </c>
      <c r="N322" t="s">
        <v>363</v>
      </c>
      <c r="O322">
        <v>0</v>
      </c>
      <c r="R322" t="s">
        <v>367</v>
      </c>
      <c r="S322" s="2">
        <v>42143</v>
      </c>
      <c r="T322">
        <v>8</v>
      </c>
      <c r="U322">
        <v>1</v>
      </c>
      <c r="V322">
        <v>1</v>
      </c>
      <c r="X322">
        <v>0</v>
      </c>
      <c r="Y322">
        <v>0</v>
      </c>
      <c r="Z322" s="2">
        <v>42143</v>
      </c>
      <c r="AA322" s="4" t="s">
        <v>368</v>
      </c>
      <c r="AB322">
        <v>3</v>
      </c>
      <c r="AC322">
        <v>3</v>
      </c>
      <c r="AD322" s="4" t="s">
        <v>368</v>
      </c>
      <c r="AE322">
        <v>2</v>
      </c>
      <c r="AF322">
        <v>2</v>
      </c>
      <c r="AG322" t="s">
        <v>252</v>
      </c>
      <c r="AH322">
        <v>1380</v>
      </c>
      <c r="AI322">
        <v>5</v>
      </c>
      <c r="AJ322">
        <v>5</v>
      </c>
      <c r="AM322">
        <v>422</v>
      </c>
      <c r="AN322">
        <v>422</v>
      </c>
      <c r="AO322">
        <v>1380</v>
      </c>
      <c r="AP322">
        <v>10</v>
      </c>
      <c r="AQ322">
        <v>10</v>
      </c>
      <c r="AR322">
        <v>5</v>
      </c>
      <c r="AS322">
        <v>5</v>
      </c>
      <c r="AV322">
        <v>338</v>
      </c>
      <c r="AW322">
        <v>338</v>
      </c>
      <c r="AX322" t="s">
        <v>253</v>
      </c>
      <c r="AY322" s="3" t="s">
        <v>364</v>
      </c>
      <c r="AZ322">
        <v>1</v>
      </c>
      <c r="BB322" s="2">
        <v>42144</v>
      </c>
      <c r="BC322" s="4" t="s">
        <v>369</v>
      </c>
      <c r="BD322">
        <v>41054531300042</v>
      </c>
      <c r="BF322" t="s">
        <v>108</v>
      </c>
      <c r="BG322" t="s">
        <v>365</v>
      </c>
      <c r="BH322" t="s">
        <v>366</v>
      </c>
      <c r="BJ322" s="2">
        <v>42143</v>
      </c>
      <c r="BK322">
        <v>3</v>
      </c>
      <c r="BM322">
        <v>1409</v>
      </c>
      <c r="BO322" t="s">
        <v>118</v>
      </c>
      <c r="BP322">
        <v>20</v>
      </c>
      <c r="BR322">
        <v>27</v>
      </c>
      <c r="BT322">
        <v>1</v>
      </c>
      <c r="BV322">
        <v>34255833500051</v>
      </c>
      <c r="BX322" t="s">
        <v>108</v>
      </c>
      <c r="BY322">
        <v>1</v>
      </c>
      <c r="CA322">
        <v>3</v>
      </c>
      <c r="CC322">
        <v>41054531300042</v>
      </c>
      <c r="CE322" t="s">
        <v>105</v>
      </c>
      <c r="CG322">
        <v>3</v>
      </c>
      <c r="CM322" t="s">
        <v>106</v>
      </c>
      <c r="CN322" s="2">
        <v>42187</v>
      </c>
      <c r="CO322">
        <v>0</v>
      </c>
      <c r="CQ322" t="s">
        <v>105</v>
      </c>
      <c r="CR322" t="s">
        <v>107</v>
      </c>
      <c r="CS322">
        <v>41054531300042</v>
      </c>
      <c r="CU322" t="s">
        <v>108</v>
      </c>
      <c r="CV322" t="s">
        <v>109</v>
      </c>
      <c r="CW322" t="s">
        <v>110</v>
      </c>
      <c r="CX322" t="s">
        <v>111</v>
      </c>
      <c r="CY322">
        <v>1</v>
      </c>
    </row>
    <row r="323" spans="1:103" ht="15" hidden="1" customHeight="1" x14ac:dyDescent="0.2">
      <c r="A323" t="s">
        <v>104</v>
      </c>
      <c r="B323">
        <v>0</v>
      </c>
      <c r="D323" t="s">
        <v>105</v>
      </c>
      <c r="K323">
        <v>1</v>
      </c>
      <c r="M323">
        <v>4</v>
      </c>
      <c r="N323" t="s">
        <v>363</v>
      </c>
      <c r="O323">
        <v>0</v>
      </c>
      <c r="R323" t="s">
        <v>367</v>
      </c>
      <c r="S323" s="2">
        <v>42143</v>
      </c>
      <c r="T323">
        <v>8</v>
      </c>
      <c r="U323">
        <v>1</v>
      </c>
      <c r="V323">
        <v>1</v>
      </c>
      <c r="X323">
        <v>0</v>
      </c>
      <c r="Y323">
        <v>0</v>
      </c>
      <c r="Z323" s="2">
        <v>42143</v>
      </c>
      <c r="AA323" s="4" t="s">
        <v>368</v>
      </c>
      <c r="AB323">
        <v>3</v>
      </c>
      <c r="AC323">
        <v>3</v>
      </c>
      <c r="AD323" s="4" t="s">
        <v>368</v>
      </c>
      <c r="AE323">
        <v>2</v>
      </c>
      <c r="AF323">
        <v>2</v>
      </c>
      <c r="AG323" t="s">
        <v>267</v>
      </c>
      <c r="AH323">
        <v>1372</v>
      </c>
      <c r="AI323">
        <v>0.05</v>
      </c>
      <c r="AJ323">
        <v>0.05</v>
      </c>
      <c r="AM323">
        <v>306</v>
      </c>
      <c r="AN323">
        <v>306</v>
      </c>
      <c r="AO323">
        <v>1372</v>
      </c>
      <c r="AP323">
        <v>1</v>
      </c>
      <c r="AQ323">
        <v>1</v>
      </c>
      <c r="AR323">
        <v>6.93</v>
      </c>
      <c r="AS323">
        <v>6.93</v>
      </c>
      <c r="AV323">
        <v>320</v>
      </c>
      <c r="AW323">
        <v>320</v>
      </c>
      <c r="AX323" t="s">
        <v>268</v>
      </c>
      <c r="AY323" s="3" t="s">
        <v>364</v>
      </c>
      <c r="AZ323">
        <v>1</v>
      </c>
      <c r="BB323" s="2">
        <v>42144</v>
      </c>
      <c r="BC323" s="4" t="s">
        <v>369</v>
      </c>
      <c r="BD323">
        <v>41054531300042</v>
      </c>
      <c r="BF323" t="s">
        <v>108</v>
      </c>
      <c r="BG323" t="s">
        <v>365</v>
      </c>
      <c r="BH323" t="s">
        <v>366</v>
      </c>
      <c r="BJ323" s="2">
        <v>42143</v>
      </c>
      <c r="BK323">
        <v>3</v>
      </c>
      <c r="BM323">
        <v>1409</v>
      </c>
      <c r="BO323" t="s">
        <v>118</v>
      </c>
      <c r="BP323">
        <v>20</v>
      </c>
      <c r="BR323">
        <v>27</v>
      </c>
      <c r="BT323">
        <v>1</v>
      </c>
      <c r="BV323">
        <v>34255833500051</v>
      </c>
      <c r="BX323" t="s">
        <v>108</v>
      </c>
      <c r="BY323">
        <v>1</v>
      </c>
      <c r="CA323">
        <v>3</v>
      </c>
      <c r="CC323">
        <v>41054531300042</v>
      </c>
      <c r="CE323" t="s">
        <v>105</v>
      </c>
      <c r="CG323">
        <v>3</v>
      </c>
      <c r="CM323" t="s">
        <v>106</v>
      </c>
      <c r="CN323" s="2">
        <v>42187</v>
      </c>
      <c r="CO323">
        <v>0</v>
      </c>
      <c r="CQ323" t="s">
        <v>105</v>
      </c>
      <c r="CR323" t="s">
        <v>107</v>
      </c>
      <c r="CS323">
        <v>41054531300042</v>
      </c>
      <c r="CU323" t="s">
        <v>108</v>
      </c>
      <c r="CV323" t="s">
        <v>109</v>
      </c>
      <c r="CW323" t="s">
        <v>110</v>
      </c>
      <c r="CX323" t="s">
        <v>111</v>
      </c>
      <c r="CY323">
        <v>1</v>
      </c>
    </row>
    <row r="324" spans="1:103" ht="15" hidden="1" customHeight="1" x14ac:dyDescent="0.2">
      <c r="A324" t="s">
        <v>104</v>
      </c>
      <c r="B324">
        <v>0</v>
      </c>
      <c r="D324" t="s">
        <v>105</v>
      </c>
      <c r="K324">
        <v>1</v>
      </c>
      <c r="M324">
        <v>4</v>
      </c>
      <c r="N324" t="s">
        <v>363</v>
      </c>
      <c r="O324">
        <v>0</v>
      </c>
      <c r="R324" t="s">
        <v>367</v>
      </c>
      <c r="S324" s="2">
        <v>42143</v>
      </c>
      <c r="T324">
        <v>8</v>
      </c>
      <c r="U324">
        <v>1</v>
      </c>
      <c r="V324">
        <v>1</v>
      </c>
      <c r="X324">
        <v>0</v>
      </c>
      <c r="Y324">
        <v>0</v>
      </c>
      <c r="Z324" s="2">
        <v>42143</v>
      </c>
      <c r="AA324" s="4" t="s">
        <v>368</v>
      </c>
      <c r="AB324">
        <v>23</v>
      </c>
      <c r="AC324">
        <v>23</v>
      </c>
      <c r="AD324" s="4" t="s">
        <v>368</v>
      </c>
      <c r="AE324">
        <v>2</v>
      </c>
      <c r="AF324">
        <v>2</v>
      </c>
      <c r="AG324" t="s">
        <v>269</v>
      </c>
      <c r="AH324">
        <v>1305</v>
      </c>
      <c r="AI324">
        <v>2</v>
      </c>
      <c r="AJ324">
        <v>2</v>
      </c>
      <c r="AM324">
        <v>610</v>
      </c>
      <c r="AN324">
        <v>610</v>
      </c>
      <c r="AO324">
        <v>1305</v>
      </c>
      <c r="AP324">
        <v>1</v>
      </c>
      <c r="AQ324">
        <v>1</v>
      </c>
      <c r="AR324">
        <v>4.4000000000000004</v>
      </c>
      <c r="AS324">
        <v>4.4000000000000004</v>
      </c>
      <c r="AV324">
        <v>162</v>
      </c>
      <c r="AW324">
        <v>162</v>
      </c>
      <c r="AX324" t="s">
        <v>270</v>
      </c>
      <c r="AY324" s="3" t="s">
        <v>364</v>
      </c>
      <c r="AZ324">
        <v>1</v>
      </c>
      <c r="BB324" s="2">
        <v>42144</v>
      </c>
      <c r="BC324" s="4" t="s">
        <v>369</v>
      </c>
      <c r="BD324">
        <v>41054531300042</v>
      </c>
      <c r="BF324" t="s">
        <v>108</v>
      </c>
      <c r="BG324" t="s">
        <v>365</v>
      </c>
      <c r="BH324" t="s">
        <v>366</v>
      </c>
      <c r="BJ324" s="2">
        <v>42143</v>
      </c>
      <c r="BK324">
        <v>3</v>
      </c>
      <c r="BM324">
        <v>1409</v>
      </c>
      <c r="BO324" t="s">
        <v>118</v>
      </c>
      <c r="BP324">
        <v>20</v>
      </c>
      <c r="BR324">
        <v>27</v>
      </c>
      <c r="BT324">
        <v>1</v>
      </c>
      <c r="BV324">
        <v>34255833500051</v>
      </c>
      <c r="BX324" t="s">
        <v>108</v>
      </c>
      <c r="BY324">
        <v>1</v>
      </c>
      <c r="CA324">
        <v>3</v>
      </c>
      <c r="CC324">
        <v>41054531300042</v>
      </c>
      <c r="CE324" t="s">
        <v>105</v>
      </c>
      <c r="CG324">
        <v>3</v>
      </c>
      <c r="CM324" t="s">
        <v>106</v>
      </c>
      <c r="CN324" s="2">
        <v>42187</v>
      </c>
      <c r="CO324">
        <v>0</v>
      </c>
      <c r="CQ324" t="s">
        <v>105</v>
      </c>
      <c r="CR324" t="s">
        <v>107</v>
      </c>
      <c r="CS324">
        <v>41054531300042</v>
      </c>
      <c r="CU324" t="s">
        <v>108</v>
      </c>
      <c r="CV324" t="s">
        <v>109</v>
      </c>
      <c r="CW324" t="s">
        <v>110</v>
      </c>
      <c r="CX324" t="s">
        <v>111</v>
      </c>
      <c r="CY324">
        <v>1</v>
      </c>
    </row>
    <row r="325" spans="1:103" ht="15" hidden="1" customHeight="1" x14ac:dyDescent="0.2">
      <c r="A325" t="s">
        <v>104</v>
      </c>
      <c r="B325">
        <v>0</v>
      </c>
      <c r="D325" t="s">
        <v>105</v>
      </c>
      <c r="K325">
        <v>1</v>
      </c>
      <c r="M325">
        <v>4</v>
      </c>
      <c r="N325" t="s">
        <v>363</v>
      </c>
      <c r="O325">
        <v>0</v>
      </c>
      <c r="R325" t="s">
        <v>367</v>
      </c>
      <c r="S325" s="2">
        <v>42143</v>
      </c>
      <c r="T325">
        <v>8</v>
      </c>
      <c r="U325">
        <v>1</v>
      </c>
      <c r="V325">
        <v>1</v>
      </c>
      <c r="X325">
        <v>0</v>
      </c>
      <c r="Y325">
        <v>0</v>
      </c>
      <c r="Z325" s="2">
        <v>42143</v>
      </c>
      <c r="AA325" s="4" t="s">
        <v>368</v>
      </c>
      <c r="AB325">
        <v>3</v>
      </c>
      <c r="AC325">
        <v>3</v>
      </c>
      <c r="AD325" s="4" t="s">
        <v>368</v>
      </c>
      <c r="AE325">
        <v>2</v>
      </c>
      <c r="AF325">
        <v>2</v>
      </c>
      <c r="AG325" t="s">
        <v>271</v>
      </c>
      <c r="AH325">
        <v>1387</v>
      </c>
      <c r="AI325">
        <v>0.01</v>
      </c>
      <c r="AJ325">
        <v>0.01</v>
      </c>
      <c r="AM325">
        <v>682</v>
      </c>
      <c r="AN325">
        <v>682</v>
      </c>
      <c r="AO325">
        <v>1387</v>
      </c>
      <c r="AP325">
        <v>10</v>
      </c>
      <c r="AQ325">
        <v>10</v>
      </c>
      <c r="AR325">
        <v>0.01</v>
      </c>
      <c r="AS325">
        <v>0.01</v>
      </c>
      <c r="AV325">
        <v>133</v>
      </c>
      <c r="AW325">
        <v>133</v>
      </c>
      <c r="AX325" t="s">
        <v>130</v>
      </c>
      <c r="AY325" s="3" t="s">
        <v>364</v>
      </c>
      <c r="AZ325">
        <v>1</v>
      </c>
      <c r="BB325" s="2">
        <v>42144</v>
      </c>
      <c r="BC325" s="4" t="s">
        <v>369</v>
      </c>
      <c r="BD325">
        <v>41054531300042</v>
      </c>
      <c r="BF325" t="s">
        <v>108</v>
      </c>
      <c r="BG325" t="s">
        <v>365</v>
      </c>
      <c r="BH325" t="s">
        <v>366</v>
      </c>
      <c r="BJ325" s="2">
        <v>42143</v>
      </c>
      <c r="BK325">
        <v>3</v>
      </c>
      <c r="BM325">
        <v>1409</v>
      </c>
      <c r="BO325" t="s">
        <v>118</v>
      </c>
      <c r="BP325">
        <v>20</v>
      </c>
      <c r="BR325">
        <v>27</v>
      </c>
      <c r="BT325">
        <v>1</v>
      </c>
      <c r="BV325">
        <v>34255833500051</v>
      </c>
      <c r="BX325" t="s">
        <v>108</v>
      </c>
      <c r="BY325">
        <v>1</v>
      </c>
      <c r="CA325">
        <v>3</v>
      </c>
      <c r="CC325">
        <v>41054531300042</v>
      </c>
      <c r="CE325" t="s">
        <v>105</v>
      </c>
      <c r="CG325">
        <v>3</v>
      </c>
      <c r="CM325" t="s">
        <v>106</v>
      </c>
      <c r="CN325" s="2">
        <v>42187</v>
      </c>
      <c r="CO325">
        <v>0</v>
      </c>
      <c r="CQ325" t="s">
        <v>105</v>
      </c>
      <c r="CR325" t="s">
        <v>107</v>
      </c>
      <c r="CS325">
        <v>41054531300042</v>
      </c>
      <c r="CU325" t="s">
        <v>108</v>
      </c>
      <c r="CV325" t="s">
        <v>109</v>
      </c>
      <c r="CW325" t="s">
        <v>110</v>
      </c>
      <c r="CX325" t="s">
        <v>111</v>
      </c>
      <c r="CY325">
        <v>1</v>
      </c>
    </row>
    <row r="326" spans="1:103" ht="15" hidden="1" customHeight="1" x14ac:dyDescent="0.2">
      <c r="A326" t="s">
        <v>104</v>
      </c>
      <c r="B326">
        <v>0</v>
      </c>
      <c r="D326" t="s">
        <v>105</v>
      </c>
      <c r="K326">
        <v>1</v>
      </c>
      <c r="M326">
        <v>4</v>
      </c>
      <c r="N326" t="s">
        <v>363</v>
      </c>
      <c r="O326">
        <v>0</v>
      </c>
      <c r="R326" t="s">
        <v>367</v>
      </c>
      <c r="S326" s="2">
        <v>42143</v>
      </c>
      <c r="T326">
        <v>8</v>
      </c>
      <c r="U326">
        <v>1</v>
      </c>
      <c r="V326">
        <v>1</v>
      </c>
      <c r="X326">
        <v>0</v>
      </c>
      <c r="Y326">
        <v>0</v>
      </c>
      <c r="Z326" s="2">
        <v>42143</v>
      </c>
      <c r="AA326" s="4" t="s">
        <v>368</v>
      </c>
      <c r="AB326">
        <v>3</v>
      </c>
      <c r="AC326">
        <v>3</v>
      </c>
      <c r="AD326" s="4" t="s">
        <v>368</v>
      </c>
      <c r="AE326">
        <v>2</v>
      </c>
      <c r="AF326">
        <v>2</v>
      </c>
      <c r="AG326" t="s">
        <v>272</v>
      </c>
      <c r="AH326">
        <v>1395</v>
      </c>
      <c r="AI326">
        <v>5</v>
      </c>
      <c r="AJ326">
        <v>5</v>
      </c>
      <c r="AM326">
        <v>422</v>
      </c>
      <c r="AN326">
        <v>422</v>
      </c>
      <c r="AO326">
        <v>1395</v>
      </c>
      <c r="AP326">
        <v>10</v>
      </c>
      <c r="AQ326">
        <v>10</v>
      </c>
      <c r="AR326">
        <v>5</v>
      </c>
      <c r="AS326">
        <v>5</v>
      </c>
      <c r="AV326">
        <v>323</v>
      </c>
      <c r="AW326">
        <v>323</v>
      </c>
      <c r="AX326" t="s">
        <v>273</v>
      </c>
      <c r="AY326" s="3" t="s">
        <v>364</v>
      </c>
      <c r="AZ326">
        <v>1</v>
      </c>
      <c r="BB326" s="2">
        <v>42144</v>
      </c>
      <c r="BC326" s="4" t="s">
        <v>369</v>
      </c>
      <c r="BD326">
        <v>41054531300042</v>
      </c>
      <c r="BF326" t="s">
        <v>108</v>
      </c>
      <c r="BG326" t="s">
        <v>365</v>
      </c>
      <c r="BH326" t="s">
        <v>366</v>
      </c>
      <c r="BJ326" s="2">
        <v>42143</v>
      </c>
      <c r="BK326">
        <v>3</v>
      </c>
      <c r="BM326">
        <v>1409</v>
      </c>
      <c r="BO326" t="s">
        <v>118</v>
      </c>
      <c r="BP326">
        <v>20</v>
      </c>
      <c r="BR326">
        <v>27</v>
      </c>
      <c r="BT326">
        <v>1</v>
      </c>
      <c r="BV326">
        <v>34255833500051</v>
      </c>
      <c r="BX326" t="s">
        <v>108</v>
      </c>
      <c r="BY326">
        <v>1</v>
      </c>
      <c r="CA326">
        <v>3</v>
      </c>
      <c r="CC326">
        <v>41054531300042</v>
      </c>
      <c r="CE326" t="s">
        <v>105</v>
      </c>
      <c r="CG326">
        <v>3</v>
      </c>
      <c r="CM326" t="s">
        <v>106</v>
      </c>
      <c r="CN326" s="2">
        <v>42187</v>
      </c>
      <c r="CO326">
        <v>0</v>
      </c>
      <c r="CQ326" t="s">
        <v>105</v>
      </c>
      <c r="CR326" t="s">
        <v>107</v>
      </c>
      <c r="CS326">
        <v>41054531300042</v>
      </c>
      <c r="CU326" t="s">
        <v>108</v>
      </c>
      <c r="CV326" t="s">
        <v>109</v>
      </c>
      <c r="CW326" t="s">
        <v>110</v>
      </c>
      <c r="CX326" t="s">
        <v>111</v>
      </c>
      <c r="CY326">
        <v>1</v>
      </c>
    </row>
    <row r="327" spans="1:103" ht="15" hidden="1" customHeight="1" x14ac:dyDescent="0.2">
      <c r="A327" t="s">
        <v>104</v>
      </c>
      <c r="B327">
        <v>0</v>
      </c>
      <c r="D327" t="s">
        <v>105</v>
      </c>
      <c r="K327">
        <v>1</v>
      </c>
      <c r="M327">
        <v>4</v>
      </c>
      <c r="N327" t="s">
        <v>363</v>
      </c>
      <c r="O327">
        <v>0</v>
      </c>
      <c r="R327" t="s">
        <v>367</v>
      </c>
      <c r="S327" s="2">
        <v>42143</v>
      </c>
      <c r="T327">
        <v>8</v>
      </c>
      <c r="U327">
        <v>1</v>
      </c>
      <c r="V327">
        <v>1</v>
      </c>
      <c r="X327">
        <v>0</v>
      </c>
      <c r="Y327">
        <v>0</v>
      </c>
      <c r="Z327" s="2">
        <v>42143</v>
      </c>
      <c r="AA327" s="4" t="s">
        <v>368</v>
      </c>
      <c r="AB327">
        <v>3</v>
      </c>
      <c r="AC327">
        <v>3</v>
      </c>
      <c r="AD327" s="4" t="s">
        <v>368</v>
      </c>
      <c r="AE327">
        <v>2</v>
      </c>
      <c r="AF327">
        <v>2</v>
      </c>
      <c r="AG327" t="s">
        <v>276</v>
      </c>
      <c r="AH327">
        <v>1386</v>
      </c>
      <c r="AI327">
        <v>5</v>
      </c>
      <c r="AJ327">
        <v>5</v>
      </c>
      <c r="AM327">
        <v>422</v>
      </c>
      <c r="AN327">
        <v>422</v>
      </c>
      <c r="AO327">
        <v>1386</v>
      </c>
      <c r="AP327">
        <v>10</v>
      </c>
      <c r="AQ327">
        <v>10</v>
      </c>
      <c r="AR327">
        <v>5</v>
      </c>
      <c r="AS327">
        <v>5</v>
      </c>
      <c r="AV327">
        <v>328</v>
      </c>
      <c r="AW327">
        <v>328</v>
      </c>
      <c r="AX327" t="s">
        <v>277</v>
      </c>
      <c r="AY327" s="3" t="s">
        <v>364</v>
      </c>
      <c r="AZ327">
        <v>1</v>
      </c>
      <c r="BB327" s="2">
        <v>42144</v>
      </c>
      <c r="BC327" s="4" t="s">
        <v>369</v>
      </c>
      <c r="BD327">
        <v>41054531300042</v>
      </c>
      <c r="BF327" t="s">
        <v>108</v>
      </c>
      <c r="BG327" t="s">
        <v>365</v>
      </c>
      <c r="BH327" t="s">
        <v>366</v>
      </c>
      <c r="BJ327" s="2">
        <v>42143</v>
      </c>
      <c r="BK327">
        <v>3</v>
      </c>
      <c r="BM327">
        <v>1409</v>
      </c>
      <c r="BO327" t="s">
        <v>118</v>
      </c>
      <c r="BP327">
        <v>20</v>
      </c>
      <c r="BR327">
        <v>27</v>
      </c>
      <c r="BT327">
        <v>1</v>
      </c>
      <c r="BV327">
        <v>34255833500051</v>
      </c>
      <c r="BX327" t="s">
        <v>108</v>
      </c>
      <c r="BY327">
        <v>1</v>
      </c>
      <c r="CA327">
        <v>3</v>
      </c>
      <c r="CC327">
        <v>41054531300042</v>
      </c>
      <c r="CE327" t="s">
        <v>105</v>
      </c>
      <c r="CG327">
        <v>3</v>
      </c>
      <c r="CM327" t="s">
        <v>106</v>
      </c>
      <c r="CN327" s="2">
        <v>42187</v>
      </c>
      <c r="CO327">
        <v>0</v>
      </c>
      <c r="CQ327" t="s">
        <v>105</v>
      </c>
      <c r="CR327" t="s">
        <v>107</v>
      </c>
      <c r="CS327">
        <v>41054531300042</v>
      </c>
      <c r="CU327" t="s">
        <v>108</v>
      </c>
      <c r="CV327" t="s">
        <v>109</v>
      </c>
      <c r="CW327" t="s">
        <v>110</v>
      </c>
      <c r="CX327" t="s">
        <v>111</v>
      </c>
      <c r="CY327">
        <v>1</v>
      </c>
    </row>
    <row r="328" spans="1:103" ht="15" hidden="1" customHeight="1" x14ac:dyDescent="0.2">
      <c r="A328" t="s">
        <v>104</v>
      </c>
      <c r="B328">
        <v>0</v>
      </c>
      <c r="D328" t="s">
        <v>105</v>
      </c>
      <c r="K328">
        <v>1</v>
      </c>
      <c r="M328">
        <v>4</v>
      </c>
      <c r="N328" t="s">
        <v>363</v>
      </c>
      <c r="O328">
        <v>0</v>
      </c>
      <c r="R328" t="s">
        <v>367</v>
      </c>
      <c r="S328" s="2">
        <v>42143</v>
      </c>
      <c r="T328">
        <v>8</v>
      </c>
      <c r="U328">
        <v>1</v>
      </c>
      <c r="V328">
        <v>1</v>
      </c>
      <c r="X328">
        <v>0</v>
      </c>
      <c r="Y328">
        <v>0</v>
      </c>
      <c r="Z328" s="2">
        <v>42143</v>
      </c>
      <c r="AA328" s="4" t="s">
        <v>368</v>
      </c>
      <c r="AB328">
        <v>3</v>
      </c>
      <c r="AC328">
        <v>3</v>
      </c>
      <c r="AD328" s="4" t="s">
        <v>368</v>
      </c>
      <c r="AE328">
        <v>2</v>
      </c>
      <c r="AF328">
        <v>2</v>
      </c>
      <c r="AG328" t="s">
        <v>278</v>
      </c>
      <c r="AH328">
        <v>1340</v>
      </c>
      <c r="AI328">
        <v>0.5</v>
      </c>
      <c r="AJ328">
        <v>0.5</v>
      </c>
      <c r="AM328">
        <v>257</v>
      </c>
      <c r="AN328">
        <v>257</v>
      </c>
      <c r="AO328">
        <v>1340</v>
      </c>
      <c r="AP328">
        <v>1</v>
      </c>
      <c r="AQ328">
        <v>1</v>
      </c>
      <c r="AR328">
        <v>9.6999999999999993</v>
      </c>
      <c r="AS328">
        <v>9.6999999999999993</v>
      </c>
      <c r="AV328">
        <v>173</v>
      </c>
      <c r="AW328">
        <v>173</v>
      </c>
      <c r="AX328" t="s">
        <v>279</v>
      </c>
      <c r="AY328" s="3" t="s">
        <v>364</v>
      </c>
      <c r="AZ328">
        <v>1</v>
      </c>
      <c r="BB328" s="2">
        <v>42144</v>
      </c>
      <c r="BC328" s="4" t="s">
        <v>369</v>
      </c>
      <c r="BD328">
        <v>41054531300042</v>
      </c>
      <c r="BF328" t="s">
        <v>108</v>
      </c>
      <c r="BG328" t="s">
        <v>365</v>
      </c>
      <c r="BH328" t="s">
        <v>366</v>
      </c>
      <c r="BJ328" s="2">
        <v>42143</v>
      </c>
      <c r="BK328">
        <v>3</v>
      </c>
      <c r="BM328">
        <v>1409</v>
      </c>
      <c r="BO328" t="s">
        <v>118</v>
      </c>
      <c r="BP328">
        <v>20</v>
      </c>
      <c r="BR328">
        <v>27</v>
      </c>
      <c r="BT328">
        <v>1</v>
      </c>
      <c r="BV328">
        <v>34255833500051</v>
      </c>
      <c r="BX328" t="s">
        <v>108</v>
      </c>
      <c r="BY328">
        <v>1</v>
      </c>
      <c r="CA328">
        <v>3</v>
      </c>
      <c r="CC328">
        <v>41054531300042</v>
      </c>
      <c r="CE328" t="s">
        <v>105</v>
      </c>
      <c r="CG328">
        <v>3</v>
      </c>
      <c r="CM328" t="s">
        <v>106</v>
      </c>
      <c r="CN328" s="2">
        <v>42187</v>
      </c>
      <c r="CO328">
        <v>0</v>
      </c>
      <c r="CQ328" t="s">
        <v>105</v>
      </c>
      <c r="CR328" t="s">
        <v>107</v>
      </c>
      <c r="CS328">
        <v>41054531300042</v>
      </c>
      <c r="CU328" t="s">
        <v>108</v>
      </c>
      <c r="CV328" t="s">
        <v>109</v>
      </c>
      <c r="CW328" t="s">
        <v>110</v>
      </c>
      <c r="CX328" t="s">
        <v>111</v>
      </c>
      <c r="CY328">
        <v>1</v>
      </c>
    </row>
    <row r="329" spans="1:103" ht="15" hidden="1" customHeight="1" x14ac:dyDescent="0.2">
      <c r="A329" t="s">
        <v>104</v>
      </c>
      <c r="B329">
        <v>0</v>
      </c>
      <c r="D329" t="s">
        <v>105</v>
      </c>
      <c r="K329">
        <v>1</v>
      </c>
      <c r="M329">
        <v>4</v>
      </c>
      <c r="N329" t="s">
        <v>363</v>
      </c>
      <c r="O329">
        <v>0</v>
      </c>
      <c r="R329" t="s">
        <v>367</v>
      </c>
      <c r="S329" s="2">
        <v>42143</v>
      </c>
      <c r="T329">
        <v>8</v>
      </c>
      <c r="U329">
        <v>1</v>
      </c>
      <c r="V329">
        <v>1</v>
      </c>
      <c r="X329">
        <v>0</v>
      </c>
      <c r="Y329">
        <v>0</v>
      </c>
      <c r="Z329" s="2">
        <v>42143</v>
      </c>
      <c r="AA329" s="4" t="s">
        <v>368</v>
      </c>
      <c r="AB329">
        <v>3</v>
      </c>
      <c r="AC329">
        <v>3</v>
      </c>
      <c r="AD329" s="4" t="s">
        <v>368</v>
      </c>
      <c r="AE329">
        <v>2</v>
      </c>
      <c r="AF329">
        <v>2</v>
      </c>
      <c r="AG329" t="s">
        <v>280</v>
      </c>
      <c r="AH329">
        <v>1339</v>
      </c>
      <c r="AI329">
        <v>0.01</v>
      </c>
      <c r="AJ329">
        <v>0.01</v>
      </c>
      <c r="AM329">
        <v>257</v>
      </c>
      <c r="AN329">
        <v>257</v>
      </c>
      <c r="AO329">
        <v>1339</v>
      </c>
      <c r="AP329">
        <v>1</v>
      </c>
      <c r="AQ329">
        <v>1</v>
      </c>
      <c r="AR329">
        <v>1</v>
      </c>
      <c r="AS329">
        <v>1</v>
      </c>
      <c r="AV329">
        <v>171</v>
      </c>
      <c r="AW329">
        <v>171</v>
      </c>
      <c r="AX329" t="s">
        <v>281</v>
      </c>
      <c r="AY329" s="3" t="s">
        <v>364</v>
      </c>
      <c r="AZ329">
        <v>1</v>
      </c>
      <c r="BB329" s="2">
        <v>42144</v>
      </c>
      <c r="BC329" s="4" t="s">
        <v>369</v>
      </c>
      <c r="BD329">
        <v>41054531300042</v>
      </c>
      <c r="BF329" t="s">
        <v>108</v>
      </c>
      <c r="BG329" t="s">
        <v>365</v>
      </c>
      <c r="BH329" t="s">
        <v>366</v>
      </c>
      <c r="BJ329" s="2">
        <v>42143</v>
      </c>
      <c r="BK329">
        <v>3</v>
      </c>
      <c r="BM329">
        <v>1409</v>
      </c>
      <c r="BO329" t="s">
        <v>118</v>
      </c>
      <c r="BP329">
        <v>20</v>
      </c>
      <c r="BR329">
        <v>27</v>
      </c>
      <c r="BT329">
        <v>1</v>
      </c>
      <c r="BV329">
        <v>34255833500051</v>
      </c>
      <c r="BX329" t="s">
        <v>108</v>
      </c>
      <c r="BY329">
        <v>1</v>
      </c>
      <c r="CA329">
        <v>3</v>
      </c>
      <c r="CC329">
        <v>41054531300042</v>
      </c>
      <c r="CE329" t="s">
        <v>105</v>
      </c>
      <c r="CG329">
        <v>3</v>
      </c>
      <c r="CM329" t="s">
        <v>106</v>
      </c>
      <c r="CN329" s="2">
        <v>42187</v>
      </c>
      <c r="CO329">
        <v>0</v>
      </c>
      <c r="CQ329" t="s">
        <v>105</v>
      </c>
      <c r="CR329" t="s">
        <v>107</v>
      </c>
      <c r="CS329">
        <v>41054531300042</v>
      </c>
      <c r="CU329" t="s">
        <v>108</v>
      </c>
      <c r="CV329" t="s">
        <v>109</v>
      </c>
      <c r="CW329" t="s">
        <v>110</v>
      </c>
      <c r="CX329" t="s">
        <v>111</v>
      </c>
      <c r="CY329">
        <v>1</v>
      </c>
    </row>
    <row r="330" spans="1:103" ht="15" hidden="1" customHeight="1" x14ac:dyDescent="0.2">
      <c r="A330" t="s">
        <v>104</v>
      </c>
      <c r="B330">
        <v>0</v>
      </c>
      <c r="D330" t="s">
        <v>105</v>
      </c>
      <c r="K330">
        <v>1</v>
      </c>
      <c r="M330">
        <v>4</v>
      </c>
      <c r="N330" t="s">
        <v>363</v>
      </c>
      <c r="O330">
        <v>0</v>
      </c>
      <c r="R330" t="s">
        <v>367</v>
      </c>
      <c r="S330" s="2">
        <v>42143</v>
      </c>
      <c r="T330">
        <v>8</v>
      </c>
      <c r="U330">
        <v>1</v>
      </c>
      <c r="V330">
        <v>1</v>
      </c>
      <c r="X330">
        <v>0</v>
      </c>
      <c r="Y330">
        <v>0</v>
      </c>
      <c r="Z330" s="2">
        <v>42143</v>
      </c>
      <c r="AA330" s="4" t="s">
        <v>368</v>
      </c>
      <c r="AB330">
        <v>3</v>
      </c>
      <c r="AC330">
        <v>3</v>
      </c>
      <c r="AD330" s="4" t="s">
        <v>368</v>
      </c>
      <c r="AE330">
        <v>2</v>
      </c>
      <c r="AF330">
        <v>2</v>
      </c>
      <c r="AG330" t="s">
        <v>287</v>
      </c>
      <c r="AH330">
        <v>1433</v>
      </c>
      <c r="AI330">
        <v>0.01</v>
      </c>
      <c r="AJ330">
        <v>0.01</v>
      </c>
      <c r="AM330">
        <v>470</v>
      </c>
      <c r="AN330">
        <v>470</v>
      </c>
      <c r="AO330">
        <v>1433</v>
      </c>
      <c r="AP330">
        <v>1</v>
      </c>
      <c r="AQ330">
        <v>1</v>
      </c>
      <c r="AR330">
        <v>8</v>
      </c>
      <c r="AS330">
        <v>8</v>
      </c>
      <c r="AV330">
        <v>176</v>
      </c>
      <c r="AW330">
        <v>176</v>
      </c>
      <c r="AX330" t="s">
        <v>288</v>
      </c>
      <c r="AY330" s="3" t="s">
        <v>364</v>
      </c>
      <c r="AZ330">
        <v>1</v>
      </c>
      <c r="BB330" s="2">
        <v>42144</v>
      </c>
      <c r="BC330" s="4" t="s">
        <v>369</v>
      </c>
      <c r="BD330">
        <v>41054531300042</v>
      </c>
      <c r="BF330" t="s">
        <v>108</v>
      </c>
      <c r="BG330" t="s">
        <v>365</v>
      </c>
      <c r="BH330" t="s">
        <v>366</v>
      </c>
      <c r="BJ330" s="2">
        <v>42143</v>
      </c>
      <c r="BK330">
        <v>3</v>
      </c>
      <c r="BM330">
        <v>1409</v>
      </c>
      <c r="BO330" t="s">
        <v>118</v>
      </c>
      <c r="BP330">
        <v>20</v>
      </c>
      <c r="BR330">
        <v>27</v>
      </c>
      <c r="BT330">
        <v>1</v>
      </c>
      <c r="BV330">
        <v>34255833500051</v>
      </c>
      <c r="BX330" t="s">
        <v>108</v>
      </c>
      <c r="BY330">
        <v>1</v>
      </c>
      <c r="CA330">
        <v>3</v>
      </c>
      <c r="CC330">
        <v>41054531300042</v>
      </c>
      <c r="CE330" t="s">
        <v>105</v>
      </c>
      <c r="CG330">
        <v>3</v>
      </c>
      <c r="CM330" t="s">
        <v>106</v>
      </c>
      <c r="CN330" s="2">
        <v>42187</v>
      </c>
      <c r="CO330">
        <v>0</v>
      </c>
      <c r="CQ330" t="s">
        <v>105</v>
      </c>
      <c r="CR330" t="s">
        <v>107</v>
      </c>
      <c r="CS330">
        <v>41054531300042</v>
      </c>
      <c r="CU330" t="s">
        <v>108</v>
      </c>
      <c r="CV330" t="s">
        <v>109</v>
      </c>
      <c r="CW330" t="s">
        <v>110</v>
      </c>
      <c r="CX330" t="s">
        <v>111</v>
      </c>
      <c r="CY330">
        <v>1</v>
      </c>
    </row>
    <row r="331" spans="1:103" ht="15" hidden="1" customHeight="1" x14ac:dyDescent="0.2">
      <c r="A331" t="s">
        <v>104</v>
      </c>
      <c r="B331">
        <v>0</v>
      </c>
      <c r="D331" t="s">
        <v>105</v>
      </c>
      <c r="K331">
        <v>1</v>
      </c>
      <c r="M331">
        <v>4</v>
      </c>
      <c r="N331" t="s">
        <v>363</v>
      </c>
      <c r="O331">
        <v>0</v>
      </c>
      <c r="R331" t="s">
        <v>367</v>
      </c>
      <c r="S331" s="2">
        <v>42143</v>
      </c>
      <c r="T331">
        <v>8</v>
      </c>
      <c r="U331">
        <v>2</v>
      </c>
      <c r="V331">
        <v>2</v>
      </c>
      <c r="X331">
        <v>0</v>
      </c>
      <c r="Y331">
        <v>0</v>
      </c>
      <c r="Z331" s="2">
        <v>42143</v>
      </c>
      <c r="AA331" s="4" t="s">
        <v>368</v>
      </c>
      <c r="AB331">
        <v>23</v>
      </c>
      <c r="AC331">
        <v>23</v>
      </c>
      <c r="AD331" s="4" t="s">
        <v>368</v>
      </c>
      <c r="AE331">
        <v>2</v>
      </c>
      <c r="AF331">
        <v>2</v>
      </c>
      <c r="AG331" t="s">
        <v>303</v>
      </c>
      <c r="AH331">
        <v>1436</v>
      </c>
      <c r="AI331">
        <v>1</v>
      </c>
      <c r="AJ331">
        <v>1</v>
      </c>
      <c r="AM331">
        <v>127</v>
      </c>
      <c r="AN331">
        <v>127</v>
      </c>
      <c r="AO331">
        <v>1436</v>
      </c>
      <c r="AP331">
        <v>10</v>
      </c>
      <c r="AQ331">
        <v>10</v>
      </c>
      <c r="AR331">
        <v>1</v>
      </c>
      <c r="AS331">
        <v>1</v>
      </c>
      <c r="AV331">
        <v>133</v>
      </c>
      <c r="AW331">
        <v>133</v>
      </c>
      <c r="AX331" t="s">
        <v>130</v>
      </c>
      <c r="AY331" s="3" t="s">
        <v>364</v>
      </c>
      <c r="AZ331">
        <v>1</v>
      </c>
      <c r="BB331" s="2">
        <v>42144</v>
      </c>
      <c r="BC331" s="4" t="s">
        <v>369</v>
      </c>
      <c r="BD331">
        <v>41054531300042</v>
      </c>
      <c r="BF331" t="s">
        <v>108</v>
      </c>
      <c r="BG331" t="s">
        <v>365</v>
      </c>
      <c r="BH331" t="s">
        <v>366</v>
      </c>
      <c r="BJ331" s="2">
        <v>42143</v>
      </c>
      <c r="BK331">
        <v>3</v>
      </c>
      <c r="BM331">
        <v>1409</v>
      </c>
      <c r="BO331" t="s">
        <v>118</v>
      </c>
      <c r="BP331">
        <v>20</v>
      </c>
      <c r="BR331">
        <v>27</v>
      </c>
      <c r="BT331">
        <v>1</v>
      </c>
      <c r="BV331">
        <v>34255833500051</v>
      </c>
      <c r="BX331" t="s">
        <v>108</v>
      </c>
      <c r="BY331">
        <v>1</v>
      </c>
      <c r="CA331">
        <v>3</v>
      </c>
      <c r="CC331">
        <v>41054531300042</v>
      </c>
      <c r="CE331" t="s">
        <v>105</v>
      </c>
      <c r="CG331">
        <v>3</v>
      </c>
      <c r="CM331" t="s">
        <v>106</v>
      </c>
      <c r="CN331" s="2">
        <v>42187</v>
      </c>
      <c r="CO331">
        <v>0</v>
      </c>
      <c r="CQ331" t="s">
        <v>105</v>
      </c>
      <c r="CR331" t="s">
        <v>107</v>
      </c>
      <c r="CS331">
        <v>41054531300042</v>
      </c>
      <c r="CU331" t="s">
        <v>108</v>
      </c>
      <c r="CV331" t="s">
        <v>109</v>
      </c>
      <c r="CW331" t="s">
        <v>110</v>
      </c>
      <c r="CX331" t="s">
        <v>111</v>
      </c>
      <c r="CY331">
        <v>1</v>
      </c>
    </row>
    <row r="332" spans="1:103" ht="15" hidden="1" customHeight="1" x14ac:dyDescent="0.2">
      <c r="A332" t="s">
        <v>104</v>
      </c>
      <c r="B332">
        <v>0</v>
      </c>
      <c r="D332" t="s">
        <v>105</v>
      </c>
      <c r="K332">
        <v>1</v>
      </c>
      <c r="M332">
        <v>4</v>
      </c>
      <c r="N332" t="s">
        <v>363</v>
      </c>
      <c r="O332">
        <v>0</v>
      </c>
      <c r="R332" t="s">
        <v>367</v>
      </c>
      <c r="S332" s="2">
        <v>42143</v>
      </c>
      <c r="T332">
        <v>8</v>
      </c>
      <c r="U332">
        <v>1</v>
      </c>
      <c r="V332">
        <v>1</v>
      </c>
      <c r="X332">
        <v>0</v>
      </c>
      <c r="Y332">
        <v>0</v>
      </c>
      <c r="Z332" s="2">
        <v>42143</v>
      </c>
      <c r="AA332" s="4" t="s">
        <v>368</v>
      </c>
      <c r="AB332">
        <v>23</v>
      </c>
      <c r="AC332">
        <v>23</v>
      </c>
      <c r="AD332" s="4" t="s">
        <v>368</v>
      </c>
      <c r="AE332">
        <v>2</v>
      </c>
      <c r="AF332">
        <v>2</v>
      </c>
      <c r="AG332" t="s">
        <v>305</v>
      </c>
      <c r="AH332">
        <v>1350</v>
      </c>
      <c r="AI332">
        <v>0.01</v>
      </c>
      <c r="AJ332">
        <v>0.01</v>
      </c>
      <c r="AM332">
        <v>314</v>
      </c>
      <c r="AN332">
        <v>314</v>
      </c>
      <c r="AO332">
        <v>1350</v>
      </c>
      <c r="AP332">
        <v>1</v>
      </c>
      <c r="AQ332">
        <v>1</v>
      </c>
      <c r="AR332">
        <v>2.5</v>
      </c>
      <c r="AS332">
        <v>2.5</v>
      </c>
      <c r="AV332">
        <v>177</v>
      </c>
      <c r="AW332">
        <v>177</v>
      </c>
      <c r="AX332" t="s">
        <v>306</v>
      </c>
      <c r="AY332" s="3" t="s">
        <v>364</v>
      </c>
      <c r="AZ332">
        <v>1</v>
      </c>
      <c r="BB332" s="2">
        <v>42144</v>
      </c>
      <c r="BC332" s="4" t="s">
        <v>369</v>
      </c>
      <c r="BD332">
        <v>41054531300042</v>
      </c>
      <c r="BF332" t="s">
        <v>108</v>
      </c>
      <c r="BG332" t="s">
        <v>365</v>
      </c>
      <c r="BH332" t="s">
        <v>366</v>
      </c>
      <c r="BJ332" s="2">
        <v>42143</v>
      </c>
      <c r="BK332">
        <v>3</v>
      </c>
      <c r="BM332">
        <v>1409</v>
      </c>
      <c r="BO332" t="s">
        <v>118</v>
      </c>
      <c r="BP332">
        <v>20</v>
      </c>
      <c r="BR332">
        <v>27</v>
      </c>
      <c r="BT332">
        <v>1</v>
      </c>
      <c r="BV332">
        <v>34255833500051</v>
      </c>
      <c r="BX332" t="s">
        <v>108</v>
      </c>
      <c r="BY332">
        <v>1</v>
      </c>
      <c r="CA332">
        <v>3</v>
      </c>
      <c r="CC332">
        <v>41054531300042</v>
      </c>
      <c r="CE332" t="s">
        <v>105</v>
      </c>
      <c r="CG332">
        <v>3</v>
      </c>
      <c r="CM332" t="s">
        <v>106</v>
      </c>
      <c r="CN332" s="2">
        <v>42187</v>
      </c>
      <c r="CO332">
        <v>0</v>
      </c>
      <c r="CQ332" t="s">
        <v>105</v>
      </c>
      <c r="CR332" t="s">
        <v>107</v>
      </c>
      <c r="CS332">
        <v>41054531300042</v>
      </c>
      <c r="CU332" t="s">
        <v>108</v>
      </c>
      <c r="CV332" t="s">
        <v>109</v>
      </c>
      <c r="CW332" t="s">
        <v>110</v>
      </c>
      <c r="CX332" t="s">
        <v>111</v>
      </c>
      <c r="CY332">
        <v>1</v>
      </c>
    </row>
    <row r="333" spans="1:103" ht="15" hidden="1" customHeight="1" x14ac:dyDescent="0.2">
      <c r="A333" t="s">
        <v>104</v>
      </c>
      <c r="B333">
        <v>0</v>
      </c>
      <c r="D333" t="s">
        <v>105</v>
      </c>
      <c r="K333">
        <v>1</v>
      </c>
      <c r="M333">
        <v>4</v>
      </c>
      <c r="N333" t="s">
        <v>363</v>
      </c>
      <c r="O333">
        <v>0</v>
      </c>
      <c r="R333" t="s">
        <v>367</v>
      </c>
      <c r="S333" s="2">
        <v>42143</v>
      </c>
      <c r="T333">
        <v>8</v>
      </c>
      <c r="U333">
        <v>1</v>
      </c>
      <c r="V333">
        <v>1</v>
      </c>
      <c r="X333">
        <v>0</v>
      </c>
      <c r="Y333">
        <v>0</v>
      </c>
      <c r="Z333" s="2">
        <v>42143</v>
      </c>
      <c r="AA333" s="4" t="s">
        <v>368</v>
      </c>
      <c r="AB333">
        <v>3</v>
      </c>
      <c r="AC333">
        <v>3</v>
      </c>
      <c r="AD333" s="4" t="s">
        <v>368</v>
      </c>
      <c r="AE333">
        <v>2</v>
      </c>
      <c r="AF333">
        <v>2</v>
      </c>
      <c r="AG333" t="s">
        <v>307</v>
      </c>
      <c r="AH333">
        <v>1382</v>
      </c>
      <c r="AI333">
        <v>2</v>
      </c>
      <c r="AJ333">
        <v>2</v>
      </c>
      <c r="AM333">
        <v>422</v>
      </c>
      <c r="AN333">
        <v>422</v>
      </c>
      <c r="AO333">
        <v>1382</v>
      </c>
      <c r="AP333">
        <v>10</v>
      </c>
      <c r="AQ333">
        <v>10</v>
      </c>
      <c r="AR333">
        <v>2</v>
      </c>
      <c r="AS333">
        <v>2</v>
      </c>
      <c r="AV333">
        <v>335</v>
      </c>
      <c r="AW333">
        <v>335</v>
      </c>
      <c r="AX333" t="s">
        <v>308</v>
      </c>
      <c r="AY333" s="3" t="s">
        <v>364</v>
      </c>
      <c r="AZ333">
        <v>1</v>
      </c>
      <c r="BB333" s="2">
        <v>42144</v>
      </c>
      <c r="BC333" s="4" t="s">
        <v>369</v>
      </c>
      <c r="BD333">
        <v>41054531300042</v>
      </c>
      <c r="BF333" t="s">
        <v>108</v>
      </c>
      <c r="BG333" t="s">
        <v>365</v>
      </c>
      <c r="BH333" t="s">
        <v>366</v>
      </c>
      <c r="BJ333" s="2">
        <v>42143</v>
      </c>
      <c r="BK333">
        <v>3</v>
      </c>
      <c r="BM333">
        <v>1409</v>
      </c>
      <c r="BO333" t="s">
        <v>118</v>
      </c>
      <c r="BP333">
        <v>20</v>
      </c>
      <c r="BR333">
        <v>27</v>
      </c>
      <c r="BT333">
        <v>1</v>
      </c>
      <c r="BV333">
        <v>34255833500051</v>
      </c>
      <c r="BX333" t="s">
        <v>108</v>
      </c>
      <c r="BY333">
        <v>1</v>
      </c>
      <c r="CA333">
        <v>3</v>
      </c>
      <c r="CC333">
        <v>41054531300042</v>
      </c>
      <c r="CE333" t="s">
        <v>105</v>
      </c>
      <c r="CG333">
        <v>3</v>
      </c>
      <c r="CM333" t="s">
        <v>106</v>
      </c>
      <c r="CN333" s="2">
        <v>42187</v>
      </c>
      <c r="CO333">
        <v>0</v>
      </c>
      <c r="CQ333" t="s">
        <v>105</v>
      </c>
      <c r="CR333" t="s">
        <v>107</v>
      </c>
      <c r="CS333">
        <v>41054531300042</v>
      </c>
      <c r="CU333" t="s">
        <v>108</v>
      </c>
      <c r="CV333" t="s">
        <v>109</v>
      </c>
      <c r="CW333" t="s">
        <v>110</v>
      </c>
      <c r="CX333" t="s">
        <v>111</v>
      </c>
      <c r="CY333">
        <v>1</v>
      </c>
    </row>
    <row r="334" spans="1:103" ht="15" hidden="1" customHeight="1" x14ac:dyDescent="0.2">
      <c r="A334" t="s">
        <v>104</v>
      </c>
      <c r="B334">
        <v>0</v>
      </c>
      <c r="D334" t="s">
        <v>105</v>
      </c>
      <c r="K334">
        <v>1</v>
      </c>
      <c r="M334">
        <v>4</v>
      </c>
      <c r="N334" t="s">
        <v>363</v>
      </c>
      <c r="O334">
        <v>0</v>
      </c>
      <c r="R334" t="s">
        <v>367</v>
      </c>
      <c r="S334" s="2">
        <v>42143</v>
      </c>
      <c r="T334">
        <v>8</v>
      </c>
      <c r="U334">
        <v>1</v>
      </c>
      <c r="V334">
        <v>1</v>
      </c>
      <c r="X334">
        <v>0</v>
      </c>
      <c r="Y334">
        <v>0</v>
      </c>
      <c r="Z334" s="2">
        <v>42143</v>
      </c>
      <c r="AA334" s="4" t="s">
        <v>368</v>
      </c>
      <c r="AB334">
        <v>3</v>
      </c>
      <c r="AC334">
        <v>3</v>
      </c>
      <c r="AD334" s="4" t="s">
        <v>368</v>
      </c>
      <c r="AE334">
        <v>2</v>
      </c>
      <c r="AF334">
        <v>2</v>
      </c>
      <c r="AG334" t="s">
        <v>309</v>
      </c>
      <c r="AH334">
        <v>1367</v>
      </c>
      <c r="AI334">
        <v>0.1</v>
      </c>
      <c r="AJ334">
        <v>0.1</v>
      </c>
      <c r="AM334">
        <v>306</v>
      </c>
      <c r="AN334">
        <v>306</v>
      </c>
      <c r="AO334">
        <v>1367</v>
      </c>
      <c r="AP334">
        <v>1</v>
      </c>
      <c r="AQ334">
        <v>1</v>
      </c>
      <c r="AR334">
        <v>10.199999999999999</v>
      </c>
      <c r="AS334">
        <v>10.199999999999999</v>
      </c>
      <c r="AV334">
        <v>316</v>
      </c>
      <c r="AW334">
        <v>316</v>
      </c>
      <c r="AX334" t="s">
        <v>310</v>
      </c>
      <c r="AY334" s="3" t="s">
        <v>364</v>
      </c>
      <c r="AZ334">
        <v>1</v>
      </c>
      <c r="BB334" s="2">
        <v>42144</v>
      </c>
      <c r="BC334" s="4" t="s">
        <v>369</v>
      </c>
      <c r="BD334">
        <v>41054531300042</v>
      </c>
      <c r="BF334" t="s">
        <v>108</v>
      </c>
      <c r="BG334" t="s">
        <v>365</v>
      </c>
      <c r="BH334" t="s">
        <v>366</v>
      </c>
      <c r="BJ334" s="2">
        <v>42143</v>
      </c>
      <c r="BK334">
        <v>3</v>
      </c>
      <c r="BM334">
        <v>1409</v>
      </c>
      <c r="BO334" t="s">
        <v>118</v>
      </c>
      <c r="BP334">
        <v>20</v>
      </c>
      <c r="BR334">
        <v>27</v>
      </c>
      <c r="BT334">
        <v>1</v>
      </c>
      <c r="BV334">
        <v>34255833500051</v>
      </c>
      <c r="BX334" t="s">
        <v>108</v>
      </c>
      <c r="BY334">
        <v>1</v>
      </c>
      <c r="CA334">
        <v>3</v>
      </c>
      <c r="CC334">
        <v>41054531300042</v>
      </c>
      <c r="CE334" t="s">
        <v>105</v>
      </c>
      <c r="CG334">
        <v>3</v>
      </c>
      <c r="CM334" t="s">
        <v>106</v>
      </c>
      <c r="CN334" s="2">
        <v>42187</v>
      </c>
      <c r="CO334">
        <v>0</v>
      </c>
      <c r="CQ334" t="s">
        <v>105</v>
      </c>
      <c r="CR334" t="s">
        <v>107</v>
      </c>
      <c r="CS334">
        <v>41054531300042</v>
      </c>
      <c r="CU334" t="s">
        <v>108</v>
      </c>
      <c r="CV334" t="s">
        <v>109</v>
      </c>
      <c r="CW334" t="s">
        <v>110</v>
      </c>
      <c r="CX334" t="s">
        <v>111</v>
      </c>
      <c r="CY334">
        <v>1</v>
      </c>
    </row>
    <row r="335" spans="1:103" ht="15" hidden="1" customHeight="1" x14ac:dyDescent="0.2">
      <c r="A335" t="s">
        <v>104</v>
      </c>
      <c r="B335">
        <v>0</v>
      </c>
      <c r="D335" t="s">
        <v>105</v>
      </c>
      <c r="K335">
        <v>1</v>
      </c>
      <c r="M335">
        <v>4</v>
      </c>
      <c r="N335" t="s">
        <v>363</v>
      </c>
      <c r="O335">
        <v>0</v>
      </c>
      <c r="R335" t="s">
        <v>367</v>
      </c>
      <c r="S335" s="2">
        <v>42143</v>
      </c>
      <c r="T335">
        <v>8</v>
      </c>
      <c r="U335">
        <v>1</v>
      </c>
      <c r="V335">
        <v>1</v>
      </c>
      <c r="X335">
        <v>0</v>
      </c>
      <c r="Y335">
        <v>0</v>
      </c>
      <c r="Z335" s="2">
        <v>42143</v>
      </c>
      <c r="AA335" s="4" t="s">
        <v>368</v>
      </c>
      <c r="AB335">
        <v>3</v>
      </c>
      <c r="AC335">
        <v>3</v>
      </c>
      <c r="AD335" s="4" t="s">
        <v>368</v>
      </c>
      <c r="AE335">
        <v>2</v>
      </c>
      <c r="AF335">
        <v>2</v>
      </c>
      <c r="AG335" t="s">
        <v>312</v>
      </c>
      <c r="AH335">
        <v>1385</v>
      </c>
      <c r="AI335">
        <v>2</v>
      </c>
      <c r="AJ335">
        <v>2</v>
      </c>
      <c r="AM335">
        <v>422</v>
      </c>
      <c r="AN335">
        <v>422</v>
      </c>
      <c r="AO335">
        <v>1385</v>
      </c>
      <c r="AP335">
        <v>10</v>
      </c>
      <c r="AQ335">
        <v>10</v>
      </c>
      <c r="AR335">
        <v>2</v>
      </c>
      <c r="AS335">
        <v>2</v>
      </c>
      <c r="AV335">
        <v>333</v>
      </c>
      <c r="AW335">
        <v>333</v>
      </c>
      <c r="AX335" t="s">
        <v>313</v>
      </c>
      <c r="AY335" s="3" t="s">
        <v>364</v>
      </c>
      <c r="AZ335">
        <v>1</v>
      </c>
      <c r="BB335" s="2">
        <v>42144</v>
      </c>
      <c r="BC335" s="4" t="s">
        <v>369</v>
      </c>
      <c r="BD335">
        <v>41054531300042</v>
      </c>
      <c r="BF335" t="s">
        <v>108</v>
      </c>
      <c r="BG335" t="s">
        <v>365</v>
      </c>
      <c r="BH335" t="s">
        <v>366</v>
      </c>
      <c r="BJ335" s="2">
        <v>42143</v>
      </c>
      <c r="BK335">
        <v>3</v>
      </c>
      <c r="BM335">
        <v>1409</v>
      </c>
      <c r="BO335" t="s">
        <v>118</v>
      </c>
      <c r="BP335">
        <v>20</v>
      </c>
      <c r="BR335">
        <v>27</v>
      </c>
      <c r="BT335">
        <v>1</v>
      </c>
      <c r="BV335">
        <v>34255833500051</v>
      </c>
      <c r="BX335" t="s">
        <v>108</v>
      </c>
      <c r="BY335">
        <v>1</v>
      </c>
      <c r="CA335">
        <v>3</v>
      </c>
      <c r="CC335">
        <v>41054531300042</v>
      </c>
      <c r="CE335" t="s">
        <v>105</v>
      </c>
      <c r="CG335">
        <v>3</v>
      </c>
      <c r="CM335" t="s">
        <v>106</v>
      </c>
      <c r="CN335" s="2">
        <v>42187</v>
      </c>
      <c r="CO335">
        <v>0</v>
      </c>
      <c r="CQ335" t="s">
        <v>105</v>
      </c>
      <c r="CR335" t="s">
        <v>107</v>
      </c>
      <c r="CS335">
        <v>41054531300042</v>
      </c>
      <c r="CU335" t="s">
        <v>108</v>
      </c>
      <c r="CV335" t="s">
        <v>109</v>
      </c>
      <c r="CW335" t="s">
        <v>110</v>
      </c>
      <c r="CX335" t="s">
        <v>111</v>
      </c>
      <c r="CY335">
        <v>1</v>
      </c>
    </row>
    <row r="336" spans="1:103" ht="15" hidden="1" customHeight="1" x14ac:dyDescent="0.2">
      <c r="A336" t="s">
        <v>104</v>
      </c>
      <c r="B336">
        <v>0</v>
      </c>
      <c r="D336" t="s">
        <v>105</v>
      </c>
      <c r="K336">
        <v>1</v>
      </c>
      <c r="M336">
        <v>4</v>
      </c>
      <c r="N336" t="s">
        <v>363</v>
      </c>
      <c r="O336">
        <v>0</v>
      </c>
      <c r="R336" t="s">
        <v>367</v>
      </c>
      <c r="S336" s="2">
        <v>42143</v>
      </c>
      <c r="T336">
        <v>8</v>
      </c>
      <c r="U336">
        <v>1</v>
      </c>
      <c r="V336">
        <v>1</v>
      </c>
      <c r="X336">
        <v>0</v>
      </c>
      <c r="Y336">
        <v>0</v>
      </c>
      <c r="Z336" s="2">
        <v>42143</v>
      </c>
      <c r="AA336" s="4" t="s">
        <v>368</v>
      </c>
      <c r="AB336">
        <v>3</v>
      </c>
      <c r="AC336">
        <v>3</v>
      </c>
      <c r="AD336" s="4" t="s">
        <v>368</v>
      </c>
      <c r="AE336">
        <v>2</v>
      </c>
      <c r="AF336">
        <v>2</v>
      </c>
      <c r="AG336" t="s">
        <v>314</v>
      </c>
      <c r="AH336">
        <v>1348</v>
      </c>
      <c r="AI336">
        <v>1</v>
      </c>
      <c r="AJ336">
        <v>1</v>
      </c>
      <c r="AM336">
        <v>618</v>
      </c>
      <c r="AN336">
        <v>618</v>
      </c>
      <c r="AO336">
        <v>1348</v>
      </c>
      <c r="AP336">
        <v>1</v>
      </c>
      <c r="AQ336">
        <v>1</v>
      </c>
      <c r="AR336">
        <v>8.6</v>
      </c>
      <c r="AS336">
        <v>8.6</v>
      </c>
      <c r="AV336">
        <v>273</v>
      </c>
      <c r="AW336">
        <v>273</v>
      </c>
      <c r="AX336" t="s">
        <v>315</v>
      </c>
      <c r="AY336" s="3" t="s">
        <v>364</v>
      </c>
      <c r="AZ336">
        <v>1</v>
      </c>
      <c r="BB336" s="2">
        <v>42144</v>
      </c>
      <c r="BC336" s="4" t="s">
        <v>369</v>
      </c>
      <c r="BD336">
        <v>41054531300042</v>
      </c>
      <c r="BF336" t="s">
        <v>108</v>
      </c>
      <c r="BG336" t="s">
        <v>365</v>
      </c>
      <c r="BH336" t="s">
        <v>366</v>
      </c>
      <c r="BJ336" s="2">
        <v>42143</v>
      </c>
      <c r="BK336">
        <v>3</v>
      </c>
      <c r="BM336">
        <v>1409</v>
      </c>
      <c r="BO336" t="s">
        <v>118</v>
      </c>
      <c r="BP336">
        <v>20</v>
      </c>
      <c r="BR336">
        <v>27</v>
      </c>
      <c r="BT336">
        <v>1</v>
      </c>
      <c r="BV336">
        <v>34255833500051</v>
      </c>
      <c r="BX336" t="s">
        <v>108</v>
      </c>
      <c r="BY336">
        <v>1</v>
      </c>
      <c r="CA336">
        <v>3</v>
      </c>
      <c r="CC336">
        <v>41054531300042</v>
      </c>
      <c r="CE336" t="s">
        <v>105</v>
      </c>
      <c r="CG336">
        <v>3</v>
      </c>
      <c r="CM336" t="s">
        <v>106</v>
      </c>
      <c r="CN336" s="2">
        <v>42187</v>
      </c>
      <c r="CO336">
        <v>0</v>
      </c>
      <c r="CQ336" t="s">
        <v>105</v>
      </c>
      <c r="CR336" t="s">
        <v>107</v>
      </c>
      <c r="CS336">
        <v>41054531300042</v>
      </c>
      <c r="CU336" t="s">
        <v>108</v>
      </c>
      <c r="CV336" t="s">
        <v>109</v>
      </c>
      <c r="CW336" t="s">
        <v>110</v>
      </c>
      <c r="CX336" t="s">
        <v>111</v>
      </c>
      <c r="CY336">
        <v>1</v>
      </c>
    </row>
    <row r="337" spans="1:103" ht="15" hidden="1" customHeight="1" x14ac:dyDescent="0.2">
      <c r="A337" t="s">
        <v>104</v>
      </c>
      <c r="B337">
        <v>0</v>
      </c>
      <c r="D337" t="s">
        <v>105</v>
      </c>
      <c r="K337">
        <v>1</v>
      </c>
      <c r="M337">
        <v>4</v>
      </c>
      <c r="N337" t="s">
        <v>363</v>
      </c>
      <c r="O337">
        <v>0</v>
      </c>
      <c r="R337" t="s">
        <v>367</v>
      </c>
      <c r="S337" s="2">
        <v>42143</v>
      </c>
      <c r="T337">
        <v>8</v>
      </c>
      <c r="U337">
        <v>1</v>
      </c>
      <c r="V337">
        <v>1</v>
      </c>
      <c r="X337">
        <v>0</v>
      </c>
      <c r="Y337">
        <v>0</v>
      </c>
      <c r="Z337" s="2">
        <v>42143</v>
      </c>
      <c r="AA337" s="4" t="s">
        <v>368</v>
      </c>
      <c r="AB337">
        <v>3</v>
      </c>
      <c r="AC337">
        <v>3</v>
      </c>
      <c r="AD337" s="4" t="s">
        <v>368</v>
      </c>
      <c r="AE337">
        <v>2</v>
      </c>
      <c r="AF337">
        <v>2</v>
      </c>
      <c r="AG337" t="s">
        <v>316</v>
      </c>
      <c r="AH337">
        <v>1375</v>
      </c>
      <c r="AI337">
        <v>0.2</v>
      </c>
      <c r="AJ337">
        <v>0.2</v>
      </c>
      <c r="AM337">
        <v>306</v>
      </c>
      <c r="AN337">
        <v>306</v>
      </c>
      <c r="AO337">
        <v>1375</v>
      </c>
      <c r="AP337">
        <v>1</v>
      </c>
      <c r="AQ337">
        <v>1</v>
      </c>
      <c r="AR337">
        <v>45.71</v>
      </c>
      <c r="AS337">
        <v>45.71</v>
      </c>
      <c r="AV337">
        <v>326</v>
      </c>
      <c r="AW337">
        <v>326</v>
      </c>
      <c r="AX337" t="s">
        <v>317</v>
      </c>
      <c r="AY337" s="3" t="s">
        <v>364</v>
      </c>
      <c r="AZ337">
        <v>1</v>
      </c>
      <c r="BB337" s="2">
        <v>42144</v>
      </c>
      <c r="BC337" s="4" t="s">
        <v>369</v>
      </c>
      <c r="BD337">
        <v>41054531300042</v>
      </c>
      <c r="BF337" t="s">
        <v>108</v>
      </c>
      <c r="BG337" t="s">
        <v>365</v>
      </c>
      <c r="BH337" t="s">
        <v>366</v>
      </c>
      <c r="BJ337" s="2">
        <v>42143</v>
      </c>
      <c r="BK337">
        <v>3</v>
      </c>
      <c r="BM337">
        <v>1409</v>
      </c>
      <c r="BO337" t="s">
        <v>118</v>
      </c>
      <c r="BP337">
        <v>20</v>
      </c>
      <c r="BR337">
        <v>27</v>
      </c>
      <c r="BT337">
        <v>1</v>
      </c>
      <c r="BV337">
        <v>34255833500051</v>
      </c>
      <c r="BX337" t="s">
        <v>108</v>
      </c>
      <c r="BY337">
        <v>1</v>
      </c>
      <c r="CA337">
        <v>3</v>
      </c>
      <c r="CC337">
        <v>41054531300042</v>
      </c>
      <c r="CE337" t="s">
        <v>105</v>
      </c>
      <c r="CG337">
        <v>3</v>
      </c>
      <c r="CM337" t="s">
        <v>106</v>
      </c>
      <c r="CN337" s="2">
        <v>42187</v>
      </c>
      <c r="CO337">
        <v>0</v>
      </c>
      <c r="CQ337" t="s">
        <v>105</v>
      </c>
      <c r="CR337" t="s">
        <v>107</v>
      </c>
      <c r="CS337">
        <v>41054531300042</v>
      </c>
      <c r="CU337" t="s">
        <v>108</v>
      </c>
      <c r="CV337" t="s">
        <v>109</v>
      </c>
      <c r="CW337" t="s">
        <v>110</v>
      </c>
      <c r="CX337" t="s">
        <v>111</v>
      </c>
      <c r="CY337">
        <v>1</v>
      </c>
    </row>
    <row r="338" spans="1:103" ht="15" hidden="1" customHeight="1" x14ac:dyDescent="0.2">
      <c r="A338" t="s">
        <v>104</v>
      </c>
      <c r="B338">
        <v>0</v>
      </c>
      <c r="D338" t="s">
        <v>105</v>
      </c>
      <c r="K338">
        <v>1</v>
      </c>
      <c r="M338">
        <v>4</v>
      </c>
      <c r="N338" t="s">
        <v>363</v>
      </c>
      <c r="O338">
        <v>0</v>
      </c>
      <c r="R338" t="s">
        <v>367</v>
      </c>
      <c r="S338" s="2">
        <v>42143</v>
      </c>
      <c r="T338">
        <v>8</v>
      </c>
      <c r="U338">
        <v>1</v>
      </c>
      <c r="V338">
        <v>1</v>
      </c>
      <c r="X338">
        <v>0</v>
      </c>
      <c r="Y338">
        <v>0</v>
      </c>
      <c r="Z338" s="2">
        <v>42143</v>
      </c>
      <c r="AA338" s="4" t="s">
        <v>368</v>
      </c>
      <c r="AB338">
        <v>3</v>
      </c>
      <c r="AC338">
        <v>3</v>
      </c>
      <c r="AD338" s="4" t="s">
        <v>368</v>
      </c>
      <c r="AE338">
        <v>2</v>
      </c>
      <c r="AF338">
        <v>2</v>
      </c>
      <c r="AG338" t="s">
        <v>323</v>
      </c>
      <c r="AH338">
        <v>1338</v>
      </c>
      <c r="AI338">
        <v>0.2</v>
      </c>
      <c r="AJ338">
        <v>0.2</v>
      </c>
      <c r="AM338">
        <v>266</v>
      </c>
      <c r="AN338">
        <v>266</v>
      </c>
      <c r="AO338">
        <v>1338</v>
      </c>
      <c r="AP338">
        <v>1</v>
      </c>
      <c r="AQ338">
        <v>1</v>
      </c>
      <c r="AR338">
        <v>58</v>
      </c>
      <c r="AS338">
        <v>58</v>
      </c>
      <c r="AV338">
        <v>179</v>
      </c>
      <c r="AW338">
        <v>179</v>
      </c>
      <c r="AX338" t="s">
        <v>324</v>
      </c>
      <c r="AY338" s="3" t="s">
        <v>364</v>
      </c>
      <c r="AZ338">
        <v>1</v>
      </c>
      <c r="BB338" s="2">
        <v>42144</v>
      </c>
      <c r="BC338" s="4" t="s">
        <v>369</v>
      </c>
      <c r="BD338">
        <v>41054531300042</v>
      </c>
      <c r="BF338" t="s">
        <v>108</v>
      </c>
      <c r="BG338" t="s">
        <v>365</v>
      </c>
      <c r="BH338" t="s">
        <v>366</v>
      </c>
      <c r="BJ338" s="2">
        <v>42143</v>
      </c>
      <c r="BK338">
        <v>3</v>
      </c>
      <c r="BM338">
        <v>1409</v>
      </c>
      <c r="BO338" t="s">
        <v>118</v>
      </c>
      <c r="BP338">
        <v>20</v>
      </c>
      <c r="BR338">
        <v>27</v>
      </c>
      <c r="BT338">
        <v>1</v>
      </c>
      <c r="BV338">
        <v>34255833500051</v>
      </c>
      <c r="BX338" t="s">
        <v>108</v>
      </c>
      <c r="BY338">
        <v>1</v>
      </c>
      <c r="CA338">
        <v>3</v>
      </c>
      <c r="CC338">
        <v>41054531300042</v>
      </c>
      <c r="CE338" t="s">
        <v>105</v>
      </c>
      <c r="CG338">
        <v>3</v>
      </c>
      <c r="CM338" t="s">
        <v>106</v>
      </c>
      <c r="CN338" s="2">
        <v>42187</v>
      </c>
      <c r="CO338">
        <v>0</v>
      </c>
      <c r="CQ338" t="s">
        <v>105</v>
      </c>
      <c r="CR338" t="s">
        <v>107</v>
      </c>
      <c r="CS338">
        <v>41054531300042</v>
      </c>
      <c r="CU338" t="s">
        <v>108</v>
      </c>
      <c r="CV338" t="s">
        <v>109</v>
      </c>
      <c r="CW338" t="s">
        <v>110</v>
      </c>
      <c r="CX338" t="s">
        <v>111</v>
      </c>
      <c r="CY338">
        <v>1</v>
      </c>
    </row>
    <row r="339" spans="1:103" ht="15" hidden="1" customHeight="1" x14ac:dyDescent="0.2">
      <c r="A339" t="s">
        <v>104</v>
      </c>
      <c r="B339">
        <v>0</v>
      </c>
      <c r="D339" t="s">
        <v>105</v>
      </c>
      <c r="K339">
        <v>1</v>
      </c>
      <c r="M339">
        <v>4</v>
      </c>
      <c r="N339" t="s">
        <v>363</v>
      </c>
      <c r="O339">
        <v>0</v>
      </c>
      <c r="R339" t="s">
        <v>367</v>
      </c>
      <c r="S339" s="2">
        <v>42143</v>
      </c>
      <c r="T339">
        <v>8</v>
      </c>
      <c r="U339">
        <v>2</v>
      </c>
      <c r="V339">
        <v>2</v>
      </c>
      <c r="X339">
        <v>0</v>
      </c>
      <c r="Y339">
        <v>0</v>
      </c>
      <c r="Z339" s="2">
        <v>42143</v>
      </c>
      <c r="AA339" s="4" t="s">
        <v>368</v>
      </c>
      <c r="AB339">
        <v>23</v>
      </c>
      <c r="AC339">
        <v>23</v>
      </c>
      <c r="AD339" s="4" t="s">
        <v>368</v>
      </c>
      <c r="AE339">
        <v>2</v>
      </c>
      <c r="AF339">
        <v>2</v>
      </c>
      <c r="AG339" t="s">
        <v>325</v>
      </c>
      <c r="AH339">
        <v>1347</v>
      </c>
      <c r="AM339">
        <v>234</v>
      </c>
      <c r="AN339">
        <v>234</v>
      </c>
      <c r="AO339">
        <v>1347</v>
      </c>
      <c r="AP339">
        <v>1</v>
      </c>
      <c r="AQ339">
        <v>1</v>
      </c>
      <c r="AR339">
        <v>19.850000000000001</v>
      </c>
      <c r="AS339">
        <v>19.850000000000001</v>
      </c>
      <c r="AV339">
        <v>28</v>
      </c>
      <c r="AW339">
        <v>28</v>
      </c>
      <c r="AX339" t="s">
        <v>326</v>
      </c>
      <c r="AY339" s="3" t="s">
        <v>364</v>
      </c>
      <c r="AZ339">
        <v>1</v>
      </c>
      <c r="BB339" s="2">
        <v>42144</v>
      </c>
      <c r="BC339" s="4" t="s">
        <v>369</v>
      </c>
      <c r="BD339">
        <v>41054531300042</v>
      </c>
      <c r="BF339" t="s">
        <v>108</v>
      </c>
      <c r="BG339" t="s">
        <v>365</v>
      </c>
      <c r="BH339" t="s">
        <v>366</v>
      </c>
      <c r="BJ339" s="2">
        <v>42143</v>
      </c>
      <c r="BK339">
        <v>3</v>
      </c>
      <c r="BM339">
        <v>1409</v>
      </c>
      <c r="BO339" t="s">
        <v>118</v>
      </c>
      <c r="BP339">
        <v>20</v>
      </c>
      <c r="BR339">
        <v>27</v>
      </c>
      <c r="BT339">
        <v>1</v>
      </c>
      <c r="BV339">
        <v>34255833500051</v>
      </c>
      <c r="BX339" t="s">
        <v>108</v>
      </c>
      <c r="BY339">
        <v>1</v>
      </c>
      <c r="CA339">
        <v>3</v>
      </c>
      <c r="CC339">
        <v>41054531300042</v>
      </c>
      <c r="CE339" t="s">
        <v>105</v>
      </c>
      <c r="CG339">
        <v>3</v>
      </c>
      <c r="CM339" t="s">
        <v>106</v>
      </c>
      <c r="CN339" s="2">
        <v>42187</v>
      </c>
      <c r="CO339">
        <v>0</v>
      </c>
      <c r="CQ339" t="s">
        <v>105</v>
      </c>
      <c r="CR339" t="s">
        <v>107</v>
      </c>
      <c r="CS339">
        <v>41054531300042</v>
      </c>
      <c r="CU339" t="s">
        <v>108</v>
      </c>
      <c r="CV339" t="s">
        <v>109</v>
      </c>
      <c r="CW339" t="s">
        <v>110</v>
      </c>
      <c r="CX339" t="s">
        <v>111</v>
      </c>
      <c r="CY339">
        <v>1</v>
      </c>
    </row>
    <row r="340" spans="1:103" ht="15" hidden="1" customHeight="1" x14ac:dyDescent="0.2">
      <c r="A340" t="s">
        <v>104</v>
      </c>
      <c r="B340">
        <v>0</v>
      </c>
      <c r="D340" t="s">
        <v>105</v>
      </c>
      <c r="K340">
        <v>1</v>
      </c>
      <c r="M340">
        <v>4</v>
      </c>
      <c r="N340" t="s">
        <v>363</v>
      </c>
      <c r="O340">
        <v>0</v>
      </c>
      <c r="R340" t="s">
        <v>367</v>
      </c>
      <c r="S340" s="2">
        <v>42143</v>
      </c>
      <c r="T340">
        <v>8</v>
      </c>
      <c r="U340">
        <v>1</v>
      </c>
      <c r="V340">
        <v>1</v>
      </c>
      <c r="X340">
        <v>0</v>
      </c>
      <c r="Y340">
        <v>0</v>
      </c>
      <c r="Z340" s="2">
        <v>42143</v>
      </c>
      <c r="AA340" s="4" t="s">
        <v>368</v>
      </c>
      <c r="AB340">
        <v>3</v>
      </c>
      <c r="AC340">
        <v>3</v>
      </c>
      <c r="AD340" s="4" t="s">
        <v>368</v>
      </c>
      <c r="AE340">
        <v>2</v>
      </c>
      <c r="AF340">
        <v>2</v>
      </c>
      <c r="AG340" t="s">
        <v>327</v>
      </c>
      <c r="AH340">
        <v>2559</v>
      </c>
      <c r="AI340">
        <v>1</v>
      </c>
      <c r="AJ340">
        <v>1</v>
      </c>
      <c r="AM340">
        <v>422</v>
      </c>
      <c r="AN340">
        <v>422</v>
      </c>
      <c r="AO340">
        <v>2559</v>
      </c>
      <c r="AP340">
        <v>10</v>
      </c>
      <c r="AQ340">
        <v>10</v>
      </c>
      <c r="AR340">
        <v>1</v>
      </c>
      <c r="AS340">
        <v>1</v>
      </c>
      <c r="AV340">
        <v>424</v>
      </c>
      <c r="AW340">
        <v>424</v>
      </c>
      <c r="AX340" t="s">
        <v>328</v>
      </c>
      <c r="AY340" s="3" t="s">
        <v>364</v>
      </c>
      <c r="AZ340">
        <v>1</v>
      </c>
      <c r="BB340" s="2">
        <v>42144</v>
      </c>
      <c r="BC340" s="4" t="s">
        <v>369</v>
      </c>
      <c r="BD340">
        <v>41054531300042</v>
      </c>
      <c r="BF340" t="s">
        <v>108</v>
      </c>
      <c r="BG340" t="s">
        <v>365</v>
      </c>
      <c r="BH340" t="s">
        <v>366</v>
      </c>
      <c r="BJ340" s="2">
        <v>42143</v>
      </c>
      <c r="BK340">
        <v>3</v>
      </c>
      <c r="BM340">
        <v>1409</v>
      </c>
      <c r="BO340" t="s">
        <v>118</v>
      </c>
      <c r="BP340">
        <v>20</v>
      </c>
      <c r="BR340">
        <v>27</v>
      </c>
      <c r="BT340">
        <v>1</v>
      </c>
      <c r="BV340">
        <v>34255833500051</v>
      </c>
      <c r="BX340" t="s">
        <v>108</v>
      </c>
      <c r="BY340">
        <v>1</v>
      </c>
      <c r="CA340">
        <v>3</v>
      </c>
      <c r="CC340">
        <v>41054531300042</v>
      </c>
      <c r="CE340" t="s">
        <v>105</v>
      </c>
      <c r="CG340">
        <v>3</v>
      </c>
      <c r="CM340" t="s">
        <v>106</v>
      </c>
      <c r="CN340" s="2">
        <v>42187</v>
      </c>
      <c r="CO340">
        <v>0</v>
      </c>
      <c r="CQ340" t="s">
        <v>105</v>
      </c>
      <c r="CR340" t="s">
        <v>107</v>
      </c>
      <c r="CS340">
        <v>41054531300042</v>
      </c>
      <c r="CU340" t="s">
        <v>108</v>
      </c>
      <c r="CV340" t="s">
        <v>109</v>
      </c>
      <c r="CW340" t="s">
        <v>110</v>
      </c>
      <c r="CX340" t="s">
        <v>111</v>
      </c>
      <c r="CY340">
        <v>1</v>
      </c>
    </row>
    <row r="341" spans="1:103" ht="15" hidden="1" customHeight="1" x14ac:dyDescent="0.2">
      <c r="A341" t="s">
        <v>104</v>
      </c>
      <c r="B341">
        <v>0</v>
      </c>
      <c r="D341" t="s">
        <v>105</v>
      </c>
      <c r="K341">
        <v>1</v>
      </c>
      <c r="M341">
        <v>4</v>
      </c>
      <c r="N341" t="s">
        <v>363</v>
      </c>
      <c r="O341">
        <v>0</v>
      </c>
      <c r="R341" t="s">
        <v>367</v>
      </c>
      <c r="S341" s="2">
        <v>42143</v>
      </c>
      <c r="T341">
        <v>8</v>
      </c>
      <c r="U341">
        <v>1</v>
      </c>
      <c r="V341">
        <v>1</v>
      </c>
      <c r="X341">
        <v>0</v>
      </c>
      <c r="Y341">
        <v>0</v>
      </c>
      <c r="Z341" s="2">
        <v>42143</v>
      </c>
      <c r="AA341" s="4" t="s">
        <v>368</v>
      </c>
      <c r="AB341">
        <v>23</v>
      </c>
      <c r="AC341">
        <v>23</v>
      </c>
      <c r="AD341" s="4" t="s">
        <v>368</v>
      </c>
      <c r="AE341">
        <v>2</v>
      </c>
      <c r="AF341">
        <v>2</v>
      </c>
      <c r="AG341" t="s">
        <v>332</v>
      </c>
      <c r="AH341">
        <v>1345</v>
      </c>
      <c r="AI341">
        <v>0.5</v>
      </c>
      <c r="AJ341">
        <v>0.5</v>
      </c>
      <c r="AM341">
        <v>3</v>
      </c>
      <c r="AN341">
        <v>3</v>
      </c>
      <c r="AO341">
        <v>1345</v>
      </c>
      <c r="AP341">
        <v>1</v>
      </c>
      <c r="AQ341">
        <v>1</v>
      </c>
      <c r="AR341">
        <v>22.8</v>
      </c>
      <c r="AS341">
        <v>22.8</v>
      </c>
      <c r="AV341">
        <v>28</v>
      </c>
      <c r="AW341">
        <v>28</v>
      </c>
      <c r="AX341" t="s">
        <v>326</v>
      </c>
      <c r="AY341" s="3" t="s">
        <v>364</v>
      </c>
      <c r="AZ341">
        <v>1</v>
      </c>
      <c r="BB341" s="2">
        <v>42144</v>
      </c>
      <c r="BC341" s="4" t="s">
        <v>369</v>
      </c>
      <c r="BD341">
        <v>41054531300042</v>
      </c>
      <c r="BF341" t="s">
        <v>108</v>
      </c>
      <c r="BG341" t="s">
        <v>365</v>
      </c>
      <c r="BH341" t="s">
        <v>366</v>
      </c>
      <c r="BJ341" s="2">
        <v>42143</v>
      </c>
      <c r="BK341">
        <v>3</v>
      </c>
      <c r="BM341">
        <v>1409</v>
      </c>
      <c r="BO341" t="s">
        <v>118</v>
      </c>
      <c r="BP341">
        <v>20</v>
      </c>
      <c r="BR341">
        <v>27</v>
      </c>
      <c r="BT341">
        <v>1</v>
      </c>
      <c r="BV341">
        <v>34255833500051</v>
      </c>
      <c r="BX341" t="s">
        <v>108</v>
      </c>
      <c r="BY341">
        <v>1</v>
      </c>
      <c r="CA341">
        <v>3</v>
      </c>
      <c r="CC341">
        <v>41054531300042</v>
      </c>
      <c r="CE341" t="s">
        <v>105</v>
      </c>
      <c r="CG341">
        <v>3</v>
      </c>
      <c r="CM341" t="s">
        <v>106</v>
      </c>
      <c r="CN341" s="2">
        <v>42187</v>
      </c>
      <c r="CO341">
        <v>0</v>
      </c>
      <c r="CQ341" t="s">
        <v>105</v>
      </c>
      <c r="CR341" t="s">
        <v>107</v>
      </c>
      <c r="CS341">
        <v>41054531300042</v>
      </c>
      <c r="CU341" t="s">
        <v>108</v>
      </c>
      <c r="CV341" t="s">
        <v>109</v>
      </c>
      <c r="CW341" t="s">
        <v>110</v>
      </c>
      <c r="CX341" t="s">
        <v>111</v>
      </c>
      <c r="CY341">
        <v>1</v>
      </c>
    </row>
    <row r="342" spans="1:103" ht="15" hidden="1" customHeight="1" x14ac:dyDescent="0.2">
      <c r="A342" t="s">
        <v>104</v>
      </c>
      <c r="B342">
        <v>0</v>
      </c>
      <c r="D342" t="s">
        <v>105</v>
      </c>
      <c r="K342">
        <v>1</v>
      </c>
      <c r="M342">
        <v>4</v>
      </c>
      <c r="N342" t="s">
        <v>363</v>
      </c>
      <c r="O342">
        <v>0</v>
      </c>
      <c r="R342" t="s">
        <v>367</v>
      </c>
      <c r="S342" s="2">
        <v>42143</v>
      </c>
      <c r="T342">
        <v>8</v>
      </c>
      <c r="U342">
        <v>1</v>
      </c>
      <c r="V342">
        <v>1</v>
      </c>
      <c r="X342">
        <v>0</v>
      </c>
      <c r="Y342">
        <v>0</v>
      </c>
      <c r="Z342" s="2">
        <v>42143</v>
      </c>
      <c r="AA342" s="4" t="s">
        <v>368</v>
      </c>
      <c r="AB342">
        <v>3</v>
      </c>
      <c r="AC342">
        <v>3</v>
      </c>
      <c r="AD342" s="4" t="s">
        <v>368</v>
      </c>
      <c r="AE342">
        <v>2</v>
      </c>
      <c r="AF342">
        <v>2</v>
      </c>
      <c r="AG342" t="s">
        <v>333</v>
      </c>
      <c r="AH342">
        <v>2555</v>
      </c>
      <c r="AI342">
        <v>1</v>
      </c>
      <c r="AJ342">
        <v>1</v>
      </c>
      <c r="AM342">
        <v>422</v>
      </c>
      <c r="AN342">
        <v>422</v>
      </c>
      <c r="AO342">
        <v>2555</v>
      </c>
      <c r="AP342">
        <v>10</v>
      </c>
      <c r="AQ342">
        <v>10</v>
      </c>
      <c r="AR342">
        <v>1</v>
      </c>
      <c r="AS342">
        <v>1</v>
      </c>
      <c r="AV342">
        <v>480</v>
      </c>
      <c r="AW342">
        <v>480</v>
      </c>
      <c r="AX342" t="s">
        <v>334</v>
      </c>
      <c r="AY342" s="3" t="s">
        <v>364</v>
      </c>
      <c r="AZ342">
        <v>1</v>
      </c>
      <c r="BB342" s="2">
        <v>42144</v>
      </c>
      <c r="BC342" s="4" t="s">
        <v>369</v>
      </c>
      <c r="BD342">
        <v>41054531300042</v>
      </c>
      <c r="BF342" t="s">
        <v>108</v>
      </c>
      <c r="BG342" t="s">
        <v>365</v>
      </c>
      <c r="BH342" t="s">
        <v>366</v>
      </c>
      <c r="BJ342" s="2">
        <v>42143</v>
      </c>
      <c r="BK342">
        <v>3</v>
      </c>
      <c r="BM342">
        <v>1409</v>
      </c>
      <c r="BO342" t="s">
        <v>118</v>
      </c>
      <c r="BP342">
        <v>20</v>
      </c>
      <c r="BR342">
        <v>27</v>
      </c>
      <c r="BT342">
        <v>1</v>
      </c>
      <c r="BV342">
        <v>34255833500051</v>
      </c>
      <c r="BX342" t="s">
        <v>108</v>
      </c>
      <c r="BY342">
        <v>1</v>
      </c>
      <c r="CA342">
        <v>3</v>
      </c>
      <c r="CC342">
        <v>41054531300042</v>
      </c>
      <c r="CE342" t="s">
        <v>105</v>
      </c>
      <c r="CG342">
        <v>3</v>
      </c>
      <c r="CM342" t="s">
        <v>106</v>
      </c>
      <c r="CN342" s="2">
        <v>42187</v>
      </c>
      <c r="CO342">
        <v>0</v>
      </c>
      <c r="CQ342" t="s">
        <v>105</v>
      </c>
      <c r="CR342" t="s">
        <v>107</v>
      </c>
      <c r="CS342">
        <v>41054531300042</v>
      </c>
      <c r="CU342" t="s">
        <v>108</v>
      </c>
      <c r="CV342" t="s">
        <v>109</v>
      </c>
      <c r="CW342" t="s">
        <v>110</v>
      </c>
      <c r="CX342" t="s">
        <v>111</v>
      </c>
      <c r="CY342">
        <v>1</v>
      </c>
    </row>
    <row r="343" spans="1:103" ht="15" hidden="1" customHeight="1" x14ac:dyDescent="0.2">
      <c r="A343" t="s">
        <v>104</v>
      </c>
      <c r="B343">
        <v>0</v>
      </c>
      <c r="D343" t="s">
        <v>105</v>
      </c>
      <c r="K343">
        <v>1</v>
      </c>
      <c r="M343">
        <v>4</v>
      </c>
      <c r="N343" t="s">
        <v>363</v>
      </c>
      <c r="O343">
        <v>0</v>
      </c>
      <c r="R343" t="s">
        <v>367</v>
      </c>
      <c r="S343" s="2">
        <v>42143</v>
      </c>
      <c r="T343">
        <v>8</v>
      </c>
      <c r="U343">
        <v>1</v>
      </c>
      <c r="V343">
        <v>1</v>
      </c>
      <c r="X343">
        <v>0</v>
      </c>
      <c r="Y343">
        <v>0</v>
      </c>
      <c r="Z343" s="2">
        <v>42143</v>
      </c>
      <c r="AA343" s="4" t="s">
        <v>368</v>
      </c>
      <c r="AB343">
        <v>3</v>
      </c>
      <c r="AC343">
        <v>3</v>
      </c>
      <c r="AD343" s="4" t="s">
        <v>368</v>
      </c>
      <c r="AE343">
        <v>2</v>
      </c>
      <c r="AF343">
        <v>2</v>
      </c>
      <c r="AG343" t="s">
        <v>335</v>
      </c>
      <c r="AH343">
        <v>1373</v>
      </c>
      <c r="AI343">
        <v>10</v>
      </c>
      <c r="AJ343">
        <v>10</v>
      </c>
      <c r="AM343">
        <v>422</v>
      </c>
      <c r="AN343">
        <v>422</v>
      </c>
      <c r="AO343">
        <v>1373</v>
      </c>
      <c r="AP343">
        <v>1</v>
      </c>
      <c r="AQ343">
        <v>1</v>
      </c>
      <c r="AR343">
        <v>20</v>
      </c>
      <c r="AS343">
        <v>20</v>
      </c>
      <c r="AV343">
        <v>388</v>
      </c>
      <c r="AW343">
        <v>388</v>
      </c>
      <c r="AX343" t="s">
        <v>336</v>
      </c>
      <c r="AY343" s="3" t="s">
        <v>364</v>
      </c>
      <c r="AZ343">
        <v>1</v>
      </c>
      <c r="BB343" s="2">
        <v>42144</v>
      </c>
      <c r="BC343" s="4" t="s">
        <v>369</v>
      </c>
      <c r="BD343">
        <v>41054531300042</v>
      </c>
      <c r="BF343" t="s">
        <v>108</v>
      </c>
      <c r="BG343" t="s">
        <v>365</v>
      </c>
      <c r="BH343" t="s">
        <v>366</v>
      </c>
      <c r="BJ343" s="2">
        <v>42143</v>
      </c>
      <c r="BK343">
        <v>3</v>
      </c>
      <c r="BM343">
        <v>1409</v>
      </c>
      <c r="BO343" t="s">
        <v>118</v>
      </c>
      <c r="BP343">
        <v>20</v>
      </c>
      <c r="BR343">
        <v>27</v>
      </c>
      <c r="BT343">
        <v>1</v>
      </c>
      <c r="BV343">
        <v>34255833500051</v>
      </c>
      <c r="BX343" t="s">
        <v>108</v>
      </c>
      <c r="BY343">
        <v>1</v>
      </c>
      <c r="CA343">
        <v>3</v>
      </c>
      <c r="CC343">
        <v>41054531300042</v>
      </c>
      <c r="CE343" t="s">
        <v>105</v>
      </c>
      <c r="CG343">
        <v>3</v>
      </c>
      <c r="CM343" t="s">
        <v>106</v>
      </c>
      <c r="CN343" s="2">
        <v>42187</v>
      </c>
      <c r="CO343">
        <v>0</v>
      </c>
      <c r="CQ343" t="s">
        <v>105</v>
      </c>
      <c r="CR343" t="s">
        <v>107</v>
      </c>
      <c r="CS343">
        <v>41054531300042</v>
      </c>
      <c r="CU343" t="s">
        <v>108</v>
      </c>
      <c r="CV343" t="s">
        <v>109</v>
      </c>
      <c r="CW343" t="s">
        <v>110</v>
      </c>
      <c r="CX343" t="s">
        <v>111</v>
      </c>
      <c r="CY343">
        <v>1</v>
      </c>
    </row>
    <row r="344" spans="1:103" ht="15" hidden="1" customHeight="1" x14ac:dyDescent="0.2">
      <c r="A344" t="s">
        <v>104</v>
      </c>
      <c r="B344">
        <v>0</v>
      </c>
      <c r="D344" t="s">
        <v>105</v>
      </c>
      <c r="K344">
        <v>1</v>
      </c>
      <c r="M344">
        <v>4</v>
      </c>
      <c r="N344" t="s">
        <v>363</v>
      </c>
      <c r="O344">
        <v>0</v>
      </c>
      <c r="R344" t="s">
        <v>367</v>
      </c>
      <c r="S344" s="2">
        <v>42143</v>
      </c>
      <c r="T344">
        <v>8</v>
      </c>
      <c r="U344">
        <v>1</v>
      </c>
      <c r="V344">
        <v>1</v>
      </c>
      <c r="X344">
        <v>0</v>
      </c>
      <c r="Y344">
        <v>0</v>
      </c>
      <c r="Z344" s="2">
        <v>42143</v>
      </c>
      <c r="AA344" s="4" t="s">
        <v>368</v>
      </c>
      <c r="AB344">
        <v>3</v>
      </c>
      <c r="AC344">
        <v>3</v>
      </c>
      <c r="AD344" s="4" t="s">
        <v>368</v>
      </c>
      <c r="AE344">
        <v>2</v>
      </c>
      <c r="AF344">
        <v>2</v>
      </c>
      <c r="AG344" t="s">
        <v>342</v>
      </c>
      <c r="AH344">
        <v>1361</v>
      </c>
      <c r="AI344">
        <v>10</v>
      </c>
      <c r="AJ344">
        <v>10</v>
      </c>
      <c r="AM344">
        <v>422</v>
      </c>
      <c r="AN344">
        <v>422</v>
      </c>
      <c r="AO344">
        <v>1361</v>
      </c>
      <c r="AP344">
        <v>10</v>
      </c>
      <c r="AQ344">
        <v>10</v>
      </c>
      <c r="AR344">
        <v>10</v>
      </c>
      <c r="AS344">
        <v>10</v>
      </c>
      <c r="AV344">
        <v>421</v>
      </c>
      <c r="AW344">
        <v>421</v>
      </c>
      <c r="AX344" t="s">
        <v>343</v>
      </c>
      <c r="AY344" s="3" t="s">
        <v>364</v>
      </c>
      <c r="AZ344">
        <v>1</v>
      </c>
      <c r="BB344" s="2">
        <v>42144</v>
      </c>
      <c r="BC344" s="4" t="s">
        <v>369</v>
      </c>
      <c r="BD344">
        <v>41054531300042</v>
      </c>
      <c r="BF344" t="s">
        <v>108</v>
      </c>
      <c r="BG344" t="s">
        <v>365</v>
      </c>
      <c r="BH344" t="s">
        <v>366</v>
      </c>
      <c r="BJ344" s="2">
        <v>42143</v>
      </c>
      <c r="BK344">
        <v>3</v>
      </c>
      <c r="BM344">
        <v>1409</v>
      </c>
      <c r="BO344" t="s">
        <v>118</v>
      </c>
      <c r="BP344">
        <v>20</v>
      </c>
      <c r="BR344">
        <v>27</v>
      </c>
      <c r="BT344">
        <v>1</v>
      </c>
      <c r="BV344">
        <v>34255833500051</v>
      </c>
      <c r="BX344" t="s">
        <v>108</v>
      </c>
      <c r="BY344">
        <v>1</v>
      </c>
      <c r="CA344">
        <v>3</v>
      </c>
      <c r="CC344">
        <v>41054531300042</v>
      </c>
      <c r="CE344" t="s">
        <v>105</v>
      </c>
      <c r="CG344">
        <v>3</v>
      </c>
      <c r="CM344" t="s">
        <v>106</v>
      </c>
      <c r="CN344" s="2">
        <v>42187</v>
      </c>
      <c r="CO344">
        <v>0</v>
      </c>
      <c r="CQ344" t="s">
        <v>105</v>
      </c>
      <c r="CR344" t="s">
        <v>107</v>
      </c>
      <c r="CS344">
        <v>41054531300042</v>
      </c>
      <c r="CU344" t="s">
        <v>108</v>
      </c>
      <c r="CV344" t="s">
        <v>109</v>
      </c>
      <c r="CW344" t="s">
        <v>110</v>
      </c>
      <c r="CX344" t="s">
        <v>111</v>
      </c>
      <c r="CY344">
        <v>1</v>
      </c>
    </row>
    <row r="345" spans="1:103" ht="15" hidden="1" customHeight="1" x14ac:dyDescent="0.2">
      <c r="A345" t="s">
        <v>104</v>
      </c>
      <c r="B345">
        <v>0</v>
      </c>
      <c r="D345" t="s">
        <v>105</v>
      </c>
      <c r="K345">
        <v>1</v>
      </c>
      <c r="M345">
        <v>4</v>
      </c>
      <c r="N345" t="s">
        <v>363</v>
      </c>
      <c r="O345">
        <v>0</v>
      </c>
      <c r="R345" t="s">
        <v>367</v>
      </c>
      <c r="S345" s="2">
        <v>42143</v>
      </c>
      <c r="T345">
        <v>8</v>
      </c>
      <c r="U345">
        <v>1</v>
      </c>
      <c r="V345">
        <v>1</v>
      </c>
      <c r="X345">
        <v>0</v>
      </c>
      <c r="Y345">
        <v>0</v>
      </c>
      <c r="Z345" s="2">
        <v>42143</v>
      </c>
      <c r="AA345" s="4" t="s">
        <v>368</v>
      </c>
      <c r="AB345">
        <v>3</v>
      </c>
      <c r="AC345">
        <v>3</v>
      </c>
      <c r="AD345" s="4" t="s">
        <v>368</v>
      </c>
      <c r="AE345">
        <v>2</v>
      </c>
      <c r="AF345">
        <v>2</v>
      </c>
      <c r="AG345" t="s">
        <v>344</v>
      </c>
      <c r="AH345">
        <v>1384</v>
      </c>
      <c r="AI345">
        <v>5</v>
      </c>
      <c r="AJ345">
        <v>5</v>
      </c>
      <c r="AM345">
        <v>422</v>
      </c>
      <c r="AN345">
        <v>422</v>
      </c>
      <c r="AO345">
        <v>1384</v>
      </c>
      <c r="AP345">
        <v>10</v>
      </c>
      <c r="AQ345">
        <v>10</v>
      </c>
      <c r="AR345">
        <v>5</v>
      </c>
      <c r="AS345">
        <v>5</v>
      </c>
      <c r="AV345">
        <v>347</v>
      </c>
      <c r="AW345">
        <v>347</v>
      </c>
      <c r="AX345" t="s">
        <v>345</v>
      </c>
      <c r="AY345" s="3" t="s">
        <v>364</v>
      </c>
      <c r="AZ345">
        <v>1</v>
      </c>
      <c r="BB345" s="2">
        <v>42144</v>
      </c>
      <c r="BC345" s="4" t="s">
        <v>369</v>
      </c>
      <c r="BD345">
        <v>41054531300042</v>
      </c>
      <c r="BF345" t="s">
        <v>108</v>
      </c>
      <c r="BG345" t="s">
        <v>365</v>
      </c>
      <c r="BH345" t="s">
        <v>366</v>
      </c>
      <c r="BJ345" s="2">
        <v>42143</v>
      </c>
      <c r="BK345">
        <v>3</v>
      </c>
      <c r="BM345">
        <v>1409</v>
      </c>
      <c r="BO345" t="s">
        <v>118</v>
      </c>
      <c r="BP345">
        <v>20</v>
      </c>
      <c r="BR345">
        <v>27</v>
      </c>
      <c r="BT345">
        <v>1</v>
      </c>
      <c r="BV345">
        <v>34255833500051</v>
      </c>
      <c r="BX345" t="s">
        <v>108</v>
      </c>
      <c r="BY345">
        <v>1</v>
      </c>
      <c r="CA345">
        <v>3</v>
      </c>
      <c r="CC345">
        <v>41054531300042</v>
      </c>
      <c r="CE345" t="s">
        <v>105</v>
      </c>
      <c r="CG345">
        <v>3</v>
      </c>
      <c r="CM345" t="s">
        <v>106</v>
      </c>
      <c r="CN345" s="2">
        <v>42187</v>
      </c>
      <c r="CO345">
        <v>0</v>
      </c>
      <c r="CQ345" t="s">
        <v>105</v>
      </c>
      <c r="CR345" t="s">
        <v>107</v>
      </c>
      <c r="CS345">
        <v>41054531300042</v>
      </c>
      <c r="CU345" t="s">
        <v>108</v>
      </c>
      <c r="CV345" t="s">
        <v>109</v>
      </c>
      <c r="CW345" t="s">
        <v>110</v>
      </c>
      <c r="CX345" t="s">
        <v>111</v>
      </c>
      <c r="CY345">
        <v>1</v>
      </c>
    </row>
    <row r="346" spans="1:103" ht="15" hidden="1" customHeight="1" x14ac:dyDescent="0.2">
      <c r="A346" t="s">
        <v>104</v>
      </c>
      <c r="B346">
        <v>0</v>
      </c>
      <c r="D346" t="s">
        <v>105</v>
      </c>
      <c r="K346">
        <v>1</v>
      </c>
      <c r="M346">
        <v>4</v>
      </c>
      <c r="N346" t="s">
        <v>363</v>
      </c>
      <c r="O346">
        <v>0</v>
      </c>
      <c r="R346" t="s">
        <v>367</v>
      </c>
      <c r="S346" s="2">
        <v>42143</v>
      </c>
      <c r="T346">
        <v>8</v>
      </c>
      <c r="U346">
        <v>1</v>
      </c>
      <c r="V346">
        <v>1</v>
      </c>
      <c r="X346">
        <v>0</v>
      </c>
      <c r="Y346">
        <v>0</v>
      </c>
      <c r="Z346" s="2">
        <v>42143</v>
      </c>
      <c r="AA346" s="4" t="s">
        <v>368</v>
      </c>
      <c r="AB346">
        <v>3</v>
      </c>
      <c r="AC346">
        <v>3</v>
      </c>
      <c r="AD346" s="4" t="s">
        <v>368</v>
      </c>
      <c r="AE346">
        <v>2</v>
      </c>
      <c r="AF346">
        <v>2</v>
      </c>
      <c r="AG346" t="s">
        <v>349</v>
      </c>
      <c r="AH346">
        <v>1383</v>
      </c>
      <c r="AI346">
        <v>10</v>
      </c>
      <c r="AJ346">
        <v>10</v>
      </c>
      <c r="AM346">
        <v>422</v>
      </c>
      <c r="AN346">
        <v>422</v>
      </c>
      <c r="AO346">
        <v>1383</v>
      </c>
      <c r="AP346">
        <v>1</v>
      </c>
      <c r="AQ346">
        <v>1</v>
      </c>
      <c r="AR346">
        <v>19</v>
      </c>
      <c r="AS346">
        <v>19</v>
      </c>
      <c r="AV346">
        <v>349</v>
      </c>
      <c r="AW346">
        <v>349</v>
      </c>
      <c r="AX346" t="s">
        <v>350</v>
      </c>
      <c r="AY346" s="3" t="s">
        <v>364</v>
      </c>
      <c r="AZ346">
        <v>1</v>
      </c>
      <c r="BB346" s="2">
        <v>42144</v>
      </c>
      <c r="BC346" s="4" t="s">
        <v>369</v>
      </c>
      <c r="BD346">
        <v>41054531300042</v>
      </c>
      <c r="BF346" t="s">
        <v>108</v>
      </c>
      <c r="BG346" t="s">
        <v>365</v>
      </c>
      <c r="BH346" t="s">
        <v>366</v>
      </c>
      <c r="BJ346" s="2">
        <v>42143</v>
      </c>
      <c r="BK346">
        <v>3</v>
      </c>
      <c r="BM346">
        <v>1409</v>
      </c>
      <c r="BO346" t="s">
        <v>118</v>
      </c>
      <c r="BP346">
        <v>20</v>
      </c>
      <c r="BR346">
        <v>27</v>
      </c>
      <c r="BT346">
        <v>1</v>
      </c>
      <c r="BV346">
        <v>34255833500051</v>
      </c>
      <c r="BX346" t="s">
        <v>108</v>
      </c>
      <c r="BY346">
        <v>1</v>
      </c>
      <c r="CA346">
        <v>3</v>
      </c>
      <c r="CC346">
        <v>41054531300042</v>
      </c>
      <c r="CE346" t="s">
        <v>105</v>
      </c>
      <c r="CG346">
        <v>3</v>
      </c>
      <c r="CM346" t="s">
        <v>106</v>
      </c>
      <c r="CN346" s="2">
        <v>42187</v>
      </c>
      <c r="CO346">
        <v>0</v>
      </c>
      <c r="CQ346" t="s">
        <v>105</v>
      </c>
      <c r="CR346" t="s">
        <v>107</v>
      </c>
      <c r="CS346">
        <v>41054531300042</v>
      </c>
      <c r="CU346" t="s">
        <v>108</v>
      </c>
      <c r="CV346" t="s">
        <v>109</v>
      </c>
      <c r="CW346" t="s">
        <v>110</v>
      </c>
      <c r="CX346" t="s">
        <v>111</v>
      </c>
      <c r="CY346">
        <v>1</v>
      </c>
    </row>
    <row r="347" spans="1:103" ht="15" hidden="1" customHeight="1" x14ac:dyDescent="0.2">
      <c r="A347" t="s">
        <v>104</v>
      </c>
      <c r="B347">
        <v>0</v>
      </c>
      <c r="D347" t="s">
        <v>105</v>
      </c>
      <c r="K347">
        <v>1</v>
      </c>
      <c r="M347">
        <v>5</v>
      </c>
      <c r="N347" t="s">
        <v>371</v>
      </c>
      <c r="O347">
        <v>0</v>
      </c>
      <c r="P347">
        <v>0</v>
      </c>
      <c r="R347">
        <v>6127965</v>
      </c>
      <c r="S347" s="2">
        <v>42143</v>
      </c>
      <c r="T347">
        <v>9</v>
      </c>
      <c r="U347">
        <v>2</v>
      </c>
      <c r="V347">
        <v>2</v>
      </c>
      <c r="X347">
        <v>0</v>
      </c>
      <c r="Y347">
        <v>0</v>
      </c>
      <c r="Z347" s="2">
        <v>42143</v>
      </c>
      <c r="AA347" s="4" t="s">
        <v>374</v>
      </c>
      <c r="AB347">
        <v>23</v>
      </c>
      <c r="AC347">
        <v>23</v>
      </c>
      <c r="AD347" s="4" t="s">
        <v>374</v>
      </c>
      <c r="AE347">
        <v>1</v>
      </c>
      <c r="AF347">
        <v>1</v>
      </c>
      <c r="AG347" t="s">
        <v>113</v>
      </c>
      <c r="AH347">
        <v>1303</v>
      </c>
      <c r="AI347">
        <v>10</v>
      </c>
      <c r="AJ347">
        <v>10</v>
      </c>
      <c r="AM347">
        <v>231</v>
      </c>
      <c r="AN347">
        <v>231</v>
      </c>
      <c r="AO347">
        <v>1303</v>
      </c>
      <c r="AP347">
        <v>1</v>
      </c>
      <c r="AQ347">
        <v>1</v>
      </c>
      <c r="AR347">
        <v>658</v>
      </c>
      <c r="AS347">
        <v>658</v>
      </c>
      <c r="AV347">
        <v>147</v>
      </c>
      <c r="AW347">
        <v>147</v>
      </c>
      <c r="AX347" t="s">
        <v>114</v>
      </c>
      <c r="AZ347">
        <v>1</v>
      </c>
      <c r="BA347">
        <v>1</v>
      </c>
      <c r="BB347" s="2">
        <v>42144</v>
      </c>
      <c r="BC347" s="4" t="s">
        <v>375</v>
      </c>
      <c r="BD347">
        <v>34255833500051</v>
      </c>
      <c r="BE347">
        <v>34255833500051</v>
      </c>
      <c r="BF347" t="s">
        <v>108</v>
      </c>
      <c r="BG347" t="s">
        <v>372</v>
      </c>
      <c r="BH347" t="s">
        <v>373</v>
      </c>
      <c r="BJ347" s="2">
        <v>42143</v>
      </c>
      <c r="BK347">
        <v>3</v>
      </c>
      <c r="BL347">
        <v>3</v>
      </c>
      <c r="BM347">
        <v>1409</v>
      </c>
      <c r="BN347">
        <v>1409</v>
      </c>
      <c r="BO347" t="s">
        <v>118</v>
      </c>
      <c r="BP347">
        <v>18</v>
      </c>
      <c r="BQ347">
        <v>18</v>
      </c>
      <c r="BR347">
        <v>27</v>
      </c>
      <c r="BS347">
        <v>27</v>
      </c>
      <c r="BT347">
        <v>1</v>
      </c>
      <c r="BU347">
        <v>1</v>
      </c>
      <c r="BV347">
        <v>34255833500051</v>
      </c>
      <c r="BW347">
        <v>34255833500051</v>
      </c>
      <c r="BX347" t="s">
        <v>108</v>
      </c>
      <c r="BY347">
        <v>1</v>
      </c>
      <c r="BZ347">
        <v>1</v>
      </c>
      <c r="CA347">
        <v>3</v>
      </c>
      <c r="CB347">
        <v>3</v>
      </c>
      <c r="CC347">
        <v>41054531300042</v>
      </c>
      <c r="CE347" t="s">
        <v>105</v>
      </c>
      <c r="CG347">
        <v>3</v>
      </c>
      <c r="CM347" t="s">
        <v>106</v>
      </c>
      <c r="CN347" s="2">
        <v>42187</v>
      </c>
      <c r="CO347">
        <v>0</v>
      </c>
      <c r="CQ347" t="s">
        <v>105</v>
      </c>
      <c r="CR347" t="s">
        <v>107</v>
      </c>
      <c r="CS347">
        <v>41054531300042</v>
      </c>
      <c r="CU347" t="s">
        <v>108</v>
      </c>
      <c r="CV347" t="s">
        <v>109</v>
      </c>
      <c r="CW347" t="s">
        <v>110</v>
      </c>
      <c r="CX347" t="s">
        <v>111</v>
      </c>
      <c r="CY347">
        <v>1</v>
      </c>
    </row>
    <row r="348" spans="1:103" ht="15" hidden="1" customHeight="1" x14ac:dyDescent="0.2">
      <c r="A348" t="s">
        <v>104</v>
      </c>
      <c r="B348">
        <v>0</v>
      </c>
      <c r="D348" t="s">
        <v>105</v>
      </c>
      <c r="K348">
        <v>1</v>
      </c>
      <c r="M348">
        <v>5</v>
      </c>
      <c r="N348" t="s">
        <v>371</v>
      </c>
      <c r="O348">
        <v>0</v>
      </c>
      <c r="R348">
        <v>6127965</v>
      </c>
      <c r="S348" s="2">
        <v>42143</v>
      </c>
      <c r="T348">
        <v>9</v>
      </c>
      <c r="U348">
        <v>2</v>
      </c>
      <c r="V348">
        <v>2</v>
      </c>
      <c r="X348">
        <v>0</v>
      </c>
      <c r="Y348">
        <v>0</v>
      </c>
      <c r="Z348" s="2">
        <v>42143</v>
      </c>
      <c r="AA348" s="4" t="s">
        <v>374</v>
      </c>
      <c r="AB348">
        <v>23</v>
      </c>
      <c r="AC348">
        <v>23</v>
      </c>
      <c r="AD348" s="4" t="s">
        <v>374</v>
      </c>
      <c r="AE348">
        <v>1</v>
      </c>
      <c r="AF348">
        <v>1</v>
      </c>
      <c r="AG348" t="s">
        <v>121</v>
      </c>
      <c r="AH348">
        <v>1311</v>
      </c>
      <c r="AI348">
        <v>0.1</v>
      </c>
      <c r="AJ348">
        <v>0.1</v>
      </c>
      <c r="AM348">
        <v>3</v>
      </c>
      <c r="AN348">
        <v>3</v>
      </c>
      <c r="AO348">
        <v>1311</v>
      </c>
      <c r="AP348">
        <v>1</v>
      </c>
      <c r="AQ348">
        <v>1</v>
      </c>
      <c r="AR348">
        <v>10.199999999999999</v>
      </c>
      <c r="AS348">
        <v>10.199999999999999</v>
      </c>
      <c r="AV348">
        <v>175</v>
      </c>
      <c r="AW348">
        <v>175</v>
      </c>
      <c r="AX348" t="s">
        <v>122</v>
      </c>
      <c r="AZ348">
        <v>1</v>
      </c>
      <c r="BB348" s="2">
        <v>42144</v>
      </c>
      <c r="BC348" s="4" t="s">
        <v>375</v>
      </c>
      <c r="BD348">
        <v>34255833500051</v>
      </c>
      <c r="BF348" t="s">
        <v>108</v>
      </c>
      <c r="BG348" t="s">
        <v>372</v>
      </c>
      <c r="BH348" t="s">
        <v>373</v>
      </c>
      <c r="BJ348" s="2">
        <v>42143</v>
      </c>
      <c r="BK348">
        <v>3</v>
      </c>
      <c r="BM348">
        <v>1409</v>
      </c>
      <c r="BO348" t="s">
        <v>118</v>
      </c>
      <c r="BP348">
        <v>18</v>
      </c>
      <c r="BR348">
        <v>27</v>
      </c>
      <c r="BT348">
        <v>1</v>
      </c>
      <c r="BV348">
        <v>34255833500051</v>
      </c>
      <c r="BX348" t="s">
        <v>108</v>
      </c>
      <c r="BY348">
        <v>1</v>
      </c>
      <c r="CA348">
        <v>3</v>
      </c>
      <c r="CC348">
        <v>41054531300042</v>
      </c>
      <c r="CE348" t="s">
        <v>105</v>
      </c>
      <c r="CG348">
        <v>3</v>
      </c>
      <c r="CM348" t="s">
        <v>106</v>
      </c>
      <c r="CN348" s="2">
        <v>42187</v>
      </c>
      <c r="CO348">
        <v>0</v>
      </c>
      <c r="CQ348" t="s">
        <v>105</v>
      </c>
      <c r="CR348" t="s">
        <v>107</v>
      </c>
      <c r="CS348">
        <v>41054531300042</v>
      </c>
      <c r="CU348" t="s">
        <v>108</v>
      </c>
      <c r="CV348" t="s">
        <v>109</v>
      </c>
      <c r="CW348" t="s">
        <v>110</v>
      </c>
      <c r="CX348" t="s">
        <v>111</v>
      </c>
      <c r="CY348">
        <v>1</v>
      </c>
    </row>
    <row r="349" spans="1:103" ht="15" hidden="1" customHeight="1" x14ac:dyDescent="0.2">
      <c r="A349" t="s">
        <v>104</v>
      </c>
      <c r="B349">
        <v>0</v>
      </c>
      <c r="D349" t="s">
        <v>105</v>
      </c>
      <c r="K349">
        <v>1</v>
      </c>
      <c r="M349">
        <v>5</v>
      </c>
      <c r="N349" t="s">
        <v>371</v>
      </c>
      <c r="O349">
        <v>0</v>
      </c>
      <c r="R349">
        <v>6127965</v>
      </c>
      <c r="S349" s="2">
        <v>42143</v>
      </c>
      <c r="T349">
        <v>9</v>
      </c>
      <c r="U349">
        <v>2</v>
      </c>
      <c r="V349">
        <v>2</v>
      </c>
      <c r="X349">
        <v>0</v>
      </c>
      <c r="Y349">
        <v>0</v>
      </c>
      <c r="Z349" s="2">
        <v>42143</v>
      </c>
      <c r="AA349" s="4" t="s">
        <v>374</v>
      </c>
      <c r="AB349">
        <v>23</v>
      </c>
      <c r="AC349">
        <v>23</v>
      </c>
      <c r="AD349" s="4" t="s">
        <v>374</v>
      </c>
      <c r="AE349">
        <v>1</v>
      </c>
      <c r="AF349">
        <v>1</v>
      </c>
      <c r="AG349" t="s">
        <v>123</v>
      </c>
      <c r="AH349">
        <v>1302</v>
      </c>
      <c r="AI349">
        <v>1</v>
      </c>
      <c r="AJ349">
        <v>1</v>
      </c>
      <c r="AM349">
        <v>380</v>
      </c>
      <c r="AN349">
        <v>380</v>
      </c>
      <c r="AO349">
        <v>1302</v>
      </c>
      <c r="AP349">
        <v>1</v>
      </c>
      <c r="AQ349">
        <v>1</v>
      </c>
      <c r="AR349">
        <v>8</v>
      </c>
      <c r="AS349">
        <v>8</v>
      </c>
      <c r="AV349">
        <v>264</v>
      </c>
      <c r="AW349">
        <v>264</v>
      </c>
      <c r="AX349" t="s">
        <v>124</v>
      </c>
      <c r="AZ349">
        <v>1</v>
      </c>
      <c r="BB349" s="2">
        <v>42144</v>
      </c>
      <c r="BC349" s="4" t="s">
        <v>375</v>
      </c>
      <c r="BD349">
        <v>34255833500051</v>
      </c>
      <c r="BF349" t="s">
        <v>108</v>
      </c>
      <c r="BG349" t="s">
        <v>372</v>
      </c>
      <c r="BH349" t="s">
        <v>373</v>
      </c>
      <c r="BJ349" s="2">
        <v>42143</v>
      </c>
      <c r="BK349">
        <v>3</v>
      </c>
      <c r="BM349">
        <v>1409</v>
      </c>
      <c r="BO349" t="s">
        <v>118</v>
      </c>
      <c r="BP349">
        <v>18</v>
      </c>
      <c r="BR349">
        <v>27</v>
      </c>
      <c r="BT349">
        <v>1</v>
      </c>
      <c r="BV349">
        <v>34255833500051</v>
      </c>
      <c r="BX349" t="s">
        <v>108</v>
      </c>
      <c r="BY349">
        <v>1</v>
      </c>
      <c r="CA349">
        <v>3</v>
      </c>
      <c r="CC349">
        <v>41054531300042</v>
      </c>
      <c r="CE349" t="s">
        <v>105</v>
      </c>
      <c r="CG349">
        <v>3</v>
      </c>
      <c r="CM349" t="s">
        <v>106</v>
      </c>
      <c r="CN349" s="2">
        <v>42187</v>
      </c>
      <c r="CO349">
        <v>0</v>
      </c>
      <c r="CQ349" t="s">
        <v>105</v>
      </c>
      <c r="CR349" t="s">
        <v>107</v>
      </c>
      <c r="CS349">
        <v>41054531300042</v>
      </c>
      <c r="CU349" t="s">
        <v>108</v>
      </c>
      <c r="CV349" t="s">
        <v>109</v>
      </c>
      <c r="CW349" t="s">
        <v>110</v>
      </c>
      <c r="CX349" t="s">
        <v>111</v>
      </c>
      <c r="CY349">
        <v>1</v>
      </c>
    </row>
    <row r="350" spans="1:103" ht="15" hidden="1" customHeight="1" x14ac:dyDescent="0.2">
      <c r="A350" t="s">
        <v>104</v>
      </c>
      <c r="B350">
        <v>0</v>
      </c>
      <c r="D350" t="s">
        <v>105</v>
      </c>
      <c r="K350">
        <v>1</v>
      </c>
      <c r="M350">
        <v>5</v>
      </c>
      <c r="N350" t="s">
        <v>371</v>
      </c>
      <c r="O350">
        <v>0</v>
      </c>
      <c r="R350">
        <v>6127965</v>
      </c>
      <c r="S350" s="2">
        <v>42143</v>
      </c>
      <c r="T350">
        <v>9</v>
      </c>
      <c r="U350">
        <v>2</v>
      </c>
      <c r="V350">
        <v>2</v>
      </c>
      <c r="X350">
        <v>0</v>
      </c>
      <c r="Y350">
        <v>0</v>
      </c>
      <c r="Z350" s="2">
        <v>42143</v>
      </c>
      <c r="AA350" s="4" t="s">
        <v>374</v>
      </c>
      <c r="AB350">
        <v>23</v>
      </c>
      <c r="AC350">
        <v>23</v>
      </c>
      <c r="AD350" s="4" t="s">
        <v>374</v>
      </c>
      <c r="AE350">
        <v>1</v>
      </c>
      <c r="AF350">
        <v>1</v>
      </c>
      <c r="AG350" t="s">
        <v>125</v>
      </c>
      <c r="AH350">
        <v>1312</v>
      </c>
      <c r="AI350">
        <v>1</v>
      </c>
      <c r="AJ350">
        <v>1</v>
      </c>
      <c r="AM350">
        <v>3</v>
      </c>
      <c r="AN350">
        <v>3</v>
      </c>
      <c r="AO350">
        <v>1312</v>
      </c>
      <c r="AP350">
        <v>1</v>
      </c>
      <c r="AQ350">
        <v>1</v>
      </c>
      <c r="AR350">
        <v>105</v>
      </c>
      <c r="AS350">
        <v>105</v>
      </c>
      <c r="AV350">
        <v>243</v>
      </c>
      <c r="AW350">
        <v>243</v>
      </c>
      <c r="AX350" t="s">
        <v>126</v>
      </c>
      <c r="AZ350">
        <v>1</v>
      </c>
      <c r="BB350" s="2">
        <v>42144</v>
      </c>
      <c r="BC350" s="4" t="s">
        <v>375</v>
      </c>
      <c r="BD350">
        <v>34255833500051</v>
      </c>
      <c r="BF350" t="s">
        <v>108</v>
      </c>
      <c r="BG350" t="s">
        <v>372</v>
      </c>
      <c r="BH350" t="s">
        <v>373</v>
      </c>
      <c r="BJ350" s="2">
        <v>42143</v>
      </c>
      <c r="BK350">
        <v>3</v>
      </c>
      <c r="BM350">
        <v>1409</v>
      </c>
      <c r="BO350" t="s">
        <v>118</v>
      </c>
      <c r="BP350">
        <v>18</v>
      </c>
      <c r="BR350">
        <v>27</v>
      </c>
      <c r="BT350">
        <v>1</v>
      </c>
      <c r="BV350">
        <v>34255833500051</v>
      </c>
      <c r="BX350" t="s">
        <v>108</v>
      </c>
      <c r="BY350">
        <v>1</v>
      </c>
      <c r="CA350">
        <v>3</v>
      </c>
      <c r="CC350">
        <v>41054531300042</v>
      </c>
      <c r="CE350" t="s">
        <v>105</v>
      </c>
      <c r="CG350">
        <v>3</v>
      </c>
      <c r="CM350" t="s">
        <v>106</v>
      </c>
      <c r="CN350" s="2">
        <v>42187</v>
      </c>
      <c r="CO350">
        <v>0</v>
      </c>
      <c r="CQ350" t="s">
        <v>105</v>
      </c>
      <c r="CR350" t="s">
        <v>107</v>
      </c>
      <c r="CS350">
        <v>41054531300042</v>
      </c>
      <c r="CU350" t="s">
        <v>108</v>
      </c>
      <c r="CV350" t="s">
        <v>109</v>
      </c>
      <c r="CW350" t="s">
        <v>110</v>
      </c>
      <c r="CX350" t="s">
        <v>111</v>
      </c>
      <c r="CY350">
        <v>1</v>
      </c>
    </row>
    <row r="351" spans="1:103" ht="15" hidden="1" customHeight="1" x14ac:dyDescent="0.2">
      <c r="A351" t="s">
        <v>104</v>
      </c>
      <c r="B351">
        <v>0</v>
      </c>
      <c r="D351" t="s">
        <v>105</v>
      </c>
      <c r="K351">
        <v>1</v>
      </c>
      <c r="M351">
        <v>5</v>
      </c>
      <c r="N351" t="s">
        <v>371</v>
      </c>
      <c r="O351">
        <v>0</v>
      </c>
      <c r="R351">
        <v>6127965</v>
      </c>
      <c r="S351" s="2">
        <v>42143</v>
      </c>
      <c r="T351">
        <v>9</v>
      </c>
      <c r="U351">
        <v>2</v>
      </c>
      <c r="V351">
        <v>2</v>
      </c>
      <c r="X351">
        <v>0</v>
      </c>
      <c r="Y351">
        <v>0</v>
      </c>
      <c r="Z351" s="2">
        <v>42143</v>
      </c>
      <c r="AA351" s="4" t="s">
        <v>374</v>
      </c>
      <c r="AB351">
        <v>23</v>
      </c>
      <c r="AC351">
        <v>23</v>
      </c>
      <c r="AD351" s="4" t="s">
        <v>374</v>
      </c>
      <c r="AE351">
        <v>1</v>
      </c>
      <c r="AF351">
        <v>1</v>
      </c>
      <c r="AG351" t="s">
        <v>127</v>
      </c>
      <c r="AH351">
        <v>1301</v>
      </c>
      <c r="AI351">
        <v>0</v>
      </c>
      <c r="AJ351">
        <v>0</v>
      </c>
      <c r="AM351">
        <v>3</v>
      </c>
      <c r="AN351">
        <v>3</v>
      </c>
      <c r="AO351">
        <v>1301</v>
      </c>
      <c r="AP351">
        <v>1</v>
      </c>
      <c r="AQ351">
        <v>1</v>
      </c>
      <c r="AR351">
        <v>15.9</v>
      </c>
      <c r="AS351">
        <v>15.9</v>
      </c>
      <c r="AV351">
        <v>27</v>
      </c>
      <c r="AW351">
        <v>27</v>
      </c>
      <c r="AX351" t="s">
        <v>128</v>
      </c>
      <c r="AZ351">
        <v>1</v>
      </c>
      <c r="BB351" s="2">
        <v>42144</v>
      </c>
      <c r="BC351" s="4" t="s">
        <v>375</v>
      </c>
      <c r="BD351">
        <v>34255833500051</v>
      </c>
      <c r="BF351" t="s">
        <v>108</v>
      </c>
      <c r="BG351" t="s">
        <v>372</v>
      </c>
      <c r="BH351" t="s">
        <v>373</v>
      </c>
      <c r="BJ351" s="2">
        <v>42143</v>
      </c>
      <c r="BK351">
        <v>3</v>
      </c>
      <c r="BM351">
        <v>1409</v>
      </c>
      <c r="BO351" t="s">
        <v>118</v>
      </c>
      <c r="BP351">
        <v>18</v>
      </c>
      <c r="BR351">
        <v>27</v>
      </c>
      <c r="BT351">
        <v>1</v>
      </c>
      <c r="BV351">
        <v>34255833500051</v>
      </c>
      <c r="BX351" t="s">
        <v>108</v>
      </c>
      <c r="BY351">
        <v>1</v>
      </c>
      <c r="CA351">
        <v>3</v>
      </c>
      <c r="CC351">
        <v>41054531300042</v>
      </c>
      <c r="CE351" t="s">
        <v>105</v>
      </c>
      <c r="CG351">
        <v>3</v>
      </c>
      <c r="CM351" t="s">
        <v>106</v>
      </c>
      <c r="CN351" s="2">
        <v>42187</v>
      </c>
      <c r="CO351">
        <v>0</v>
      </c>
      <c r="CQ351" t="s">
        <v>105</v>
      </c>
      <c r="CR351" t="s">
        <v>107</v>
      </c>
      <c r="CS351">
        <v>41054531300042</v>
      </c>
      <c r="CU351" t="s">
        <v>108</v>
      </c>
      <c r="CV351" t="s">
        <v>109</v>
      </c>
      <c r="CW351" t="s">
        <v>110</v>
      </c>
      <c r="CX351" t="s">
        <v>111</v>
      </c>
      <c r="CY351">
        <v>1</v>
      </c>
    </row>
    <row r="352" spans="1:103" ht="15" hidden="1" customHeight="1" x14ac:dyDescent="0.2">
      <c r="A352" t="s">
        <v>104</v>
      </c>
      <c r="B352">
        <v>0</v>
      </c>
      <c r="D352" t="s">
        <v>105</v>
      </c>
      <c r="K352">
        <v>1</v>
      </c>
      <c r="M352">
        <v>5</v>
      </c>
      <c r="N352" t="s">
        <v>371</v>
      </c>
      <c r="O352">
        <v>0</v>
      </c>
      <c r="R352">
        <v>6127965</v>
      </c>
      <c r="S352" s="2">
        <v>42143</v>
      </c>
      <c r="T352">
        <v>10</v>
      </c>
      <c r="U352">
        <v>2</v>
      </c>
      <c r="V352">
        <v>2</v>
      </c>
      <c r="X352">
        <v>0</v>
      </c>
      <c r="Y352">
        <v>0</v>
      </c>
      <c r="Z352" s="2">
        <v>42143</v>
      </c>
      <c r="AA352" s="4" t="s">
        <v>374</v>
      </c>
      <c r="AB352">
        <v>3</v>
      </c>
      <c r="AC352">
        <v>3</v>
      </c>
      <c r="AD352" s="4" t="s">
        <v>374</v>
      </c>
      <c r="AE352">
        <v>2</v>
      </c>
      <c r="AF352">
        <v>2</v>
      </c>
      <c r="AG352" t="s">
        <v>191</v>
      </c>
      <c r="AH352">
        <v>1335</v>
      </c>
      <c r="AI352">
        <v>0.01</v>
      </c>
      <c r="AJ352">
        <v>0.01</v>
      </c>
      <c r="AM352">
        <v>359</v>
      </c>
      <c r="AN352">
        <v>359</v>
      </c>
      <c r="AO352">
        <v>1335</v>
      </c>
      <c r="AP352">
        <v>1</v>
      </c>
      <c r="AQ352">
        <v>1</v>
      </c>
      <c r="AR352">
        <v>0.05</v>
      </c>
      <c r="AS352">
        <v>0.05</v>
      </c>
      <c r="AV352">
        <v>169</v>
      </c>
      <c r="AW352">
        <v>169</v>
      </c>
      <c r="AX352" t="s">
        <v>192</v>
      </c>
      <c r="AZ352">
        <v>1</v>
      </c>
      <c r="BA352">
        <v>1</v>
      </c>
      <c r="BB352" s="2">
        <v>42144</v>
      </c>
      <c r="BC352" s="4" t="s">
        <v>375</v>
      </c>
      <c r="BD352">
        <v>41054531300042</v>
      </c>
      <c r="BE352">
        <v>41054531300042</v>
      </c>
      <c r="BF352" t="s">
        <v>108</v>
      </c>
      <c r="BG352" t="s">
        <v>372</v>
      </c>
      <c r="BH352" t="s">
        <v>373</v>
      </c>
      <c r="BJ352" s="2">
        <v>42143</v>
      </c>
      <c r="BK352">
        <v>3</v>
      </c>
      <c r="BM352">
        <v>1409</v>
      </c>
      <c r="BO352" t="s">
        <v>118</v>
      </c>
      <c r="BP352">
        <v>18</v>
      </c>
      <c r="BR352">
        <v>27</v>
      </c>
      <c r="BT352">
        <v>1</v>
      </c>
      <c r="BV352">
        <v>34255833500051</v>
      </c>
      <c r="BX352" t="s">
        <v>108</v>
      </c>
      <c r="BY352">
        <v>1</v>
      </c>
      <c r="CA352">
        <v>3</v>
      </c>
      <c r="CC352">
        <v>41054531300042</v>
      </c>
      <c r="CE352" t="s">
        <v>105</v>
      </c>
      <c r="CG352">
        <v>3</v>
      </c>
      <c r="CM352" t="s">
        <v>106</v>
      </c>
      <c r="CN352" s="2">
        <v>42187</v>
      </c>
      <c r="CO352">
        <v>0</v>
      </c>
      <c r="CQ352" t="s">
        <v>105</v>
      </c>
      <c r="CR352" t="s">
        <v>107</v>
      </c>
      <c r="CS352">
        <v>41054531300042</v>
      </c>
      <c r="CU352" t="s">
        <v>108</v>
      </c>
      <c r="CV352" t="s">
        <v>109</v>
      </c>
      <c r="CW352" t="s">
        <v>110</v>
      </c>
      <c r="CX352" t="s">
        <v>111</v>
      </c>
      <c r="CY352">
        <v>1</v>
      </c>
    </row>
    <row r="353" spans="1:103" ht="15" hidden="1" customHeight="1" x14ac:dyDescent="0.2">
      <c r="A353" t="s">
        <v>104</v>
      </c>
      <c r="B353">
        <v>0</v>
      </c>
      <c r="D353" t="s">
        <v>105</v>
      </c>
      <c r="K353">
        <v>1</v>
      </c>
      <c r="M353">
        <v>5</v>
      </c>
      <c r="N353" t="s">
        <v>371</v>
      </c>
      <c r="O353">
        <v>0</v>
      </c>
      <c r="R353">
        <v>6127965</v>
      </c>
      <c r="S353" s="2">
        <v>42143</v>
      </c>
      <c r="T353">
        <v>10</v>
      </c>
      <c r="U353">
        <v>1</v>
      </c>
      <c r="V353">
        <v>1</v>
      </c>
      <c r="X353">
        <v>0</v>
      </c>
      <c r="Y353">
        <v>0</v>
      </c>
      <c r="Z353" s="2">
        <v>42143</v>
      </c>
      <c r="AA353" s="4" t="s">
        <v>374</v>
      </c>
      <c r="AB353">
        <v>3</v>
      </c>
      <c r="AC353">
        <v>3</v>
      </c>
      <c r="AD353" s="4" t="s">
        <v>374</v>
      </c>
      <c r="AE353">
        <v>2</v>
      </c>
      <c r="AF353">
        <v>2</v>
      </c>
      <c r="AG353" t="s">
        <v>194</v>
      </c>
      <c r="AH353">
        <v>1376</v>
      </c>
      <c r="AI353">
        <v>1</v>
      </c>
      <c r="AJ353">
        <v>1</v>
      </c>
      <c r="AM353">
        <v>422</v>
      </c>
      <c r="AN353">
        <v>422</v>
      </c>
      <c r="AO353">
        <v>1376</v>
      </c>
      <c r="AP353">
        <v>10</v>
      </c>
      <c r="AQ353">
        <v>10</v>
      </c>
      <c r="AR353">
        <v>1</v>
      </c>
      <c r="AS353">
        <v>1</v>
      </c>
      <c r="AV353">
        <v>330</v>
      </c>
      <c r="AW353">
        <v>330</v>
      </c>
      <c r="AX353" t="s">
        <v>195</v>
      </c>
      <c r="AZ353">
        <v>1</v>
      </c>
      <c r="BB353" s="2">
        <v>42144</v>
      </c>
      <c r="BC353" s="4" t="s">
        <v>375</v>
      </c>
      <c r="BD353">
        <v>41054531300042</v>
      </c>
      <c r="BF353" t="s">
        <v>108</v>
      </c>
      <c r="BG353" t="s">
        <v>372</v>
      </c>
      <c r="BH353" t="s">
        <v>373</v>
      </c>
      <c r="BJ353" s="2">
        <v>42143</v>
      </c>
      <c r="BK353">
        <v>3</v>
      </c>
      <c r="BM353">
        <v>1409</v>
      </c>
      <c r="BO353" t="s">
        <v>118</v>
      </c>
      <c r="BP353">
        <v>18</v>
      </c>
      <c r="BR353">
        <v>27</v>
      </c>
      <c r="BT353">
        <v>1</v>
      </c>
      <c r="BV353">
        <v>34255833500051</v>
      </c>
      <c r="BX353" t="s">
        <v>108</v>
      </c>
      <c r="BY353">
        <v>1</v>
      </c>
      <c r="CA353">
        <v>3</v>
      </c>
      <c r="CC353">
        <v>41054531300042</v>
      </c>
      <c r="CE353" t="s">
        <v>105</v>
      </c>
      <c r="CG353">
        <v>3</v>
      </c>
      <c r="CM353" t="s">
        <v>106</v>
      </c>
      <c r="CN353" s="2">
        <v>42187</v>
      </c>
      <c r="CO353">
        <v>0</v>
      </c>
      <c r="CQ353" t="s">
        <v>105</v>
      </c>
      <c r="CR353" t="s">
        <v>107</v>
      </c>
      <c r="CS353">
        <v>41054531300042</v>
      </c>
      <c r="CU353" t="s">
        <v>108</v>
      </c>
      <c r="CV353" t="s">
        <v>109</v>
      </c>
      <c r="CW353" t="s">
        <v>110</v>
      </c>
      <c r="CX353" t="s">
        <v>111</v>
      </c>
      <c r="CY353">
        <v>1</v>
      </c>
    </row>
    <row r="354" spans="1:103" ht="15" hidden="1" customHeight="1" x14ac:dyDescent="0.2">
      <c r="A354" t="s">
        <v>104</v>
      </c>
      <c r="B354">
        <v>0</v>
      </c>
      <c r="D354" t="s">
        <v>105</v>
      </c>
      <c r="K354">
        <v>1</v>
      </c>
      <c r="M354">
        <v>5</v>
      </c>
      <c r="N354" t="s">
        <v>371</v>
      </c>
      <c r="O354">
        <v>0</v>
      </c>
      <c r="R354">
        <v>6127965</v>
      </c>
      <c r="S354" s="2">
        <v>42143</v>
      </c>
      <c r="T354">
        <v>10</v>
      </c>
      <c r="U354">
        <v>1</v>
      </c>
      <c r="V354">
        <v>1</v>
      </c>
      <c r="X354">
        <v>0</v>
      </c>
      <c r="Y354">
        <v>0</v>
      </c>
      <c r="Z354" s="2">
        <v>42143</v>
      </c>
      <c r="AA354" s="4" t="s">
        <v>374</v>
      </c>
      <c r="AB354">
        <v>3</v>
      </c>
      <c r="AC354">
        <v>3</v>
      </c>
      <c r="AD354" s="4" t="s">
        <v>374</v>
      </c>
      <c r="AE354">
        <v>2</v>
      </c>
      <c r="AF354">
        <v>2</v>
      </c>
      <c r="AG354" t="s">
        <v>196</v>
      </c>
      <c r="AH354">
        <v>1368</v>
      </c>
      <c r="AI354">
        <v>1</v>
      </c>
      <c r="AJ354">
        <v>1</v>
      </c>
      <c r="AM354">
        <v>422</v>
      </c>
      <c r="AN354">
        <v>422</v>
      </c>
      <c r="AO354">
        <v>1368</v>
      </c>
      <c r="AP354">
        <v>10</v>
      </c>
      <c r="AQ354">
        <v>10</v>
      </c>
      <c r="AR354">
        <v>1</v>
      </c>
      <c r="AS354">
        <v>1</v>
      </c>
      <c r="AV354">
        <v>276</v>
      </c>
      <c r="AW354">
        <v>276</v>
      </c>
      <c r="AX354" t="s">
        <v>197</v>
      </c>
      <c r="AZ354">
        <v>1</v>
      </c>
      <c r="BB354" s="2">
        <v>42144</v>
      </c>
      <c r="BC354" s="4" t="s">
        <v>375</v>
      </c>
      <c r="BD354">
        <v>41054531300042</v>
      </c>
      <c r="BF354" t="s">
        <v>108</v>
      </c>
      <c r="BG354" t="s">
        <v>372</v>
      </c>
      <c r="BH354" t="s">
        <v>373</v>
      </c>
      <c r="BJ354" s="2">
        <v>42143</v>
      </c>
      <c r="BK354">
        <v>3</v>
      </c>
      <c r="BM354">
        <v>1409</v>
      </c>
      <c r="BO354" t="s">
        <v>118</v>
      </c>
      <c r="BP354">
        <v>18</v>
      </c>
      <c r="BR354">
        <v>27</v>
      </c>
      <c r="BT354">
        <v>1</v>
      </c>
      <c r="BV354">
        <v>34255833500051</v>
      </c>
      <c r="BX354" t="s">
        <v>108</v>
      </c>
      <c r="BY354">
        <v>1</v>
      </c>
      <c r="CA354">
        <v>3</v>
      </c>
      <c r="CC354">
        <v>41054531300042</v>
      </c>
      <c r="CE354" t="s">
        <v>105</v>
      </c>
      <c r="CG354">
        <v>3</v>
      </c>
      <c r="CM354" t="s">
        <v>106</v>
      </c>
      <c r="CN354" s="2">
        <v>42187</v>
      </c>
      <c r="CO354">
        <v>0</v>
      </c>
      <c r="CQ354" t="s">
        <v>105</v>
      </c>
      <c r="CR354" t="s">
        <v>107</v>
      </c>
      <c r="CS354">
        <v>41054531300042</v>
      </c>
      <c r="CU354" t="s">
        <v>108</v>
      </c>
      <c r="CV354" t="s">
        <v>109</v>
      </c>
      <c r="CW354" t="s">
        <v>110</v>
      </c>
      <c r="CX354" t="s">
        <v>111</v>
      </c>
      <c r="CY354">
        <v>1</v>
      </c>
    </row>
    <row r="355" spans="1:103" ht="15" hidden="1" customHeight="1" x14ac:dyDescent="0.2">
      <c r="A355" t="s">
        <v>104</v>
      </c>
      <c r="B355">
        <v>0</v>
      </c>
      <c r="D355" t="s">
        <v>105</v>
      </c>
      <c r="K355">
        <v>1</v>
      </c>
      <c r="M355">
        <v>5</v>
      </c>
      <c r="N355" t="s">
        <v>371</v>
      </c>
      <c r="O355">
        <v>0</v>
      </c>
      <c r="R355">
        <v>6127965</v>
      </c>
      <c r="S355" s="2">
        <v>42143</v>
      </c>
      <c r="T355">
        <v>10</v>
      </c>
      <c r="U355">
        <v>1</v>
      </c>
      <c r="V355">
        <v>1</v>
      </c>
      <c r="X355">
        <v>0</v>
      </c>
      <c r="Y355">
        <v>0</v>
      </c>
      <c r="Z355" s="2">
        <v>42143</v>
      </c>
      <c r="AA355" s="4" t="s">
        <v>374</v>
      </c>
      <c r="AB355">
        <v>3</v>
      </c>
      <c r="AC355">
        <v>3</v>
      </c>
      <c r="AD355" s="4" t="s">
        <v>374</v>
      </c>
      <c r="AE355">
        <v>2</v>
      </c>
      <c r="AF355">
        <v>2</v>
      </c>
      <c r="AG355" t="s">
        <v>198</v>
      </c>
      <c r="AH355">
        <v>1369</v>
      </c>
      <c r="AI355">
        <v>2</v>
      </c>
      <c r="AJ355">
        <v>2</v>
      </c>
      <c r="AM355">
        <v>422</v>
      </c>
      <c r="AN355">
        <v>422</v>
      </c>
      <c r="AO355">
        <v>1369</v>
      </c>
      <c r="AP355">
        <v>10</v>
      </c>
      <c r="AQ355">
        <v>10</v>
      </c>
      <c r="AR355">
        <v>2</v>
      </c>
      <c r="AS355">
        <v>2</v>
      </c>
      <c r="AV355">
        <v>280</v>
      </c>
      <c r="AW355">
        <v>280</v>
      </c>
      <c r="AX355" t="s">
        <v>199</v>
      </c>
      <c r="AZ355">
        <v>1</v>
      </c>
      <c r="BB355" s="2">
        <v>42144</v>
      </c>
      <c r="BC355" s="4" t="s">
        <v>375</v>
      </c>
      <c r="BD355">
        <v>41054531300042</v>
      </c>
      <c r="BF355" t="s">
        <v>108</v>
      </c>
      <c r="BG355" t="s">
        <v>372</v>
      </c>
      <c r="BH355" t="s">
        <v>373</v>
      </c>
      <c r="BJ355" s="2">
        <v>42143</v>
      </c>
      <c r="BK355">
        <v>3</v>
      </c>
      <c r="BM355">
        <v>1409</v>
      </c>
      <c r="BO355" t="s">
        <v>118</v>
      </c>
      <c r="BP355">
        <v>18</v>
      </c>
      <c r="BR355">
        <v>27</v>
      </c>
      <c r="BT355">
        <v>1</v>
      </c>
      <c r="BV355">
        <v>34255833500051</v>
      </c>
      <c r="BX355" t="s">
        <v>108</v>
      </c>
      <c r="BY355">
        <v>1</v>
      </c>
      <c r="CA355">
        <v>3</v>
      </c>
      <c r="CC355">
        <v>41054531300042</v>
      </c>
      <c r="CE355" t="s">
        <v>105</v>
      </c>
      <c r="CG355">
        <v>3</v>
      </c>
      <c r="CM355" t="s">
        <v>106</v>
      </c>
      <c r="CN355" s="2">
        <v>42187</v>
      </c>
      <c r="CO355">
        <v>0</v>
      </c>
      <c r="CQ355" t="s">
        <v>105</v>
      </c>
      <c r="CR355" t="s">
        <v>107</v>
      </c>
      <c r="CS355">
        <v>41054531300042</v>
      </c>
      <c r="CU355" t="s">
        <v>108</v>
      </c>
      <c r="CV355" t="s">
        <v>109</v>
      </c>
      <c r="CW355" t="s">
        <v>110</v>
      </c>
      <c r="CX355" t="s">
        <v>111</v>
      </c>
      <c r="CY355">
        <v>1</v>
      </c>
    </row>
    <row r="356" spans="1:103" ht="15" hidden="1" customHeight="1" x14ac:dyDescent="0.2">
      <c r="A356" t="s">
        <v>104</v>
      </c>
      <c r="B356">
        <v>0</v>
      </c>
      <c r="D356" t="s">
        <v>105</v>
      </c>
      <c r="K356">
        <v>1</v>
      </c>
      <c r="M356">
        <v>5</v>
      </c>
      <c r="N356" t="s">
        <v>371</v>
      </c>
      <c r="O356">
        <v>0</v>
      </c>
      <c r="R356">
        <v>6127965</v>
      </c>
      <c r="S356" s="2">
        <v>42143</v>
      </c>
      <c r="T356">
        <v>10</v>
      </c>
      <c r="U356">
        <v>1</v>
      </c>
      <c r="V356">
        <v>1</v>
      </c>
      <c r="X356">
        <v>0</v>
      </c>
      <c r="Y356">
        <v>0</v>
      </c>
      <c r="Z356" s="2">
        <v>42143</v>
      </c>
      <c r="AA356" s="4" t="s">
        <v>374</v>
      </c>
      <c r="AB356">
        <v>23</v>
      </c>
      <c r="AC356">
        <v>23</v>
      </c>
      <c r="AD356" s="4" t="s">
        <v>374</v>
      </c>
      <c r="AE356">
        <v>2</v>
      </c>
      <c r="AF356">
        <v>2</v>
      </c>
      <c r="AG356" t="s">
        <v>200</v>
      </c>
      <c r="AH356">
        <v>1319</v>
      </c>
      <c r="AI356">
        <v>1</v>
      </c>
      <c r="AJ356">
        <v>1</v>
      </c>
      <c r="AM356">
        <v>240</v>
      </c>
      <c r="AN356">
        <v>240</v>
      </c>
      <c r="AO356">
        <v>1319</v>
      </c>
      <c r="AP356">
        <v>10</v>
      </c>
      <c r="AQ356">
        <v>10</v>
      </c>
      <c r="AR356">
        <v>1</v>
      </c>
      <c r="AS356">
        <v>1</v>
      </c>
      <c r="AV356">
        <v>168</v>
      </c>
      <c r="AW356">
        <v>168</v>
      </c>
      <c r="AX356" t="s">
        <v>201</v>
      </c>
      <c r="AZ356">
        <v>1</v>
      </c>
      <c r="BB356" s="2">
        <v>42144</v>
      </c>
      <c r="BC356" s="4" t="s">
        <v>375</v>
      </c>
      <c r="BD356">
        <v>41054531300042</v>
      </c>
      <c r="BF356" t="s">
        <v>108</v>
      </c>
      <c r="BG356" t="s">
        <v>372</v>
      </c>
      <c r="BH356" t="s">
        <v>373</v>
      </c>
      <c r="BJ356" s="2">
        <v>42143</v>
      </c>
      <c r="BK356">
        <v>3</v>
      </c>
      <c r="BM356">
        <v>1409</v>
      </c>
      <c r="BO356" t="s">
        <v>118</v>
      </c>
      <c r="BP356">
        <v>18</v>
      </c>
      <c r="BR356">
        <v>27</v>
      </c>
      <c r="BT356">
        <v>1</v>
      </c>
      <c r="BV356">
        <v>34255833500051</v>
      </c>
      <c r="BX356" t="s">
        <v>108</v>
      </c>
      <c r="BY356">
        <v>1</v>
      </c>
      <c r="CA356">
        <v>3</v>
      </c>
      <c r="CC356">
        <v>41054531300042</v>
      </c>
      <c r="CE356" t="s">
        <v>105</v>
      </c>
      <c r="CG356">
        <v>3</v>
      </c>
      <c r="CM356" t="s">
        <v>106</v>
      </c>
      <c r="CN356" s="2">
        <v>42187</v>
      </c>
      <c r="CO356">
        <v>0</v>
      </c>
      <c r="CQ356" t="s">
        <v>105</v>
      </c>
      <c r="CR356" t="s">
        <v>107</v>
      </c>
      <c r="CS356">
        <v>41054531300042</v>
      </c>
      <c r="CU356" t="s">
        <v>108</v>
      </c>
      <c r="CV356" t="s">
        <v>109</v>
      </c>
      <c r="CW356" t="s">
        <v>110</v>
      </c>
      <c r="CX356" t="s">
        <v>111</v>
      </c>
      <c r="CY356">
        <v>1</v>
      </c>
    </row>
    <row r="357" spans="1:103" ht="15" hidden="1" customHeight="1" x14ac:dyDescent="0.2">
      <c r="A357" t="s">
        <v>104</v>
      </c>
      <c r="B357">
        <v>0</v>
      </c>
      <c r="D357" t="s">
        <v>105</v>
      </c>
      <c r="K357">
        <v>1</v>
      </c>
      <c r="M357">
        <v>5</v>
      </c>
      <c r="N357" t="s">
        <v>371</v>
      </c>
      <c r="O357">
        <v>0</v>
      </c>
      <c r="R357">
        <v>6127965</v>
      </c>
      <c r="S357" s="2">
        <v>42143</v>
      </c>
      <c r="T357">
        <v>10</v>
      </c>
      <c r="U357">
        <v>1</v>
      </c>
      <c r="V357">
        <v>1</v>
      </c>
      <c r="X357">
        <v>0</v>
      </c>
      <c r="Y357">
        <v>0</v>
      </c>
      <c r="Z357" s="2">
        <v>42143</v>
      </c>
      <c r="AA357" s="4" t="s">
        <v>374</v>
      </c>
      <c r="AB357">
        <v>3</v>
      </c>
      <c r="AC357">
        <v>3</v>
      </c>
      <c r="AD357" s="4" t="s">
        <v>374</v>
      </c>
      <c r="AE357">
        <v>2</v>
      </c>
      <c r="AF357">
        <v>2</v>
      </c>
      <c r="AG357" t="s">
        <v>202</v>
      </c>
      <c r="AH357">
        <v>1396</v>
      </c>
      <c r="AI357">
        <v>10</v>
      </c>
      <c r="AJ357">
        <v>10</v>
      </c>
      <c r="AM357">
        <v>422</v>
      </c>
      <c r="AN357">
        <v>422</v>
      </c>
      <c r="AO357">
        <v>1396</v>
      </c>
      <c r="AP357">
        <v>1</v>
      </c>
      <c r="AQ357">
        <v>1</v>
      </c>
      <c r="AR357">
        <v>108</v>
      </c>
      <c r="AS357">
        <v>108</v>
      </c>
      <c r="AV357">
        <v>284</v>
      </c>
      <c r="AW357">
        <v>284</v>
      </c>
      <c r="AX357" t="s">
        <v>203</v>
      </c>
      <c r="AZ357">
        <v>1</v>
      </c>
      <c r="BB357" s="2">
        <v>42144</v>
      </c>
      <c r="BC357" s="4" t="s">
        <v>375</v>
      </c>
      <c r="BD357">
        <v>41054531300042</v>
      </c>
      <c r="BF357" t="s">
        <v>108</v>
      </c>
      <c r="BG357" t="s">
        <v>372</v>
      </c>
      <c r="BH357" t="s">
        <v>373</v>
      </c>
      <c r="BJ357" s="2">
        <v>42143</v>
      </c>
      <c r="BK357">
        <v>3</v>
      </c>
      <c r="BM357">
        <v>1409</v>
      </c>
      <c r="BO357" t="s">
        <v>118</v>
      </c>
      <c r="BP357">
        <v>18</v>
      </c>
      <c r="BR357">
        <v>27</v>
      </c>
      <c r="BT357">
        <v>1</v>
      </c>
      <c r="BV357">
        <v>34255833500051</v>
      </c>
      <c r="BX357" t="s">
        <v>108</v>
      </c>
      <c r="BY357">
        <v>1</v>
      </c>
      <c r="CA357">
        <v>3</v>
      </c>
      <c r="CC357">
        <v>41054531300042</v>
      </c>
      <c r="CE357" t="s">
        <v>105</v>
      </c>
      <c r="CG357">
        <v>3</v>
      </c>
      <c r="CM357" t="s">
        <v>106</v>
      </c>
      <c r="CN357" s="2">
        <v>42187</v>
      </c>
      <c r="CO357">
        <v>0</v>
      </c>
      <c r="CQ357" t="s">
        <v>105</v>
      </c>
      <c r="CR357" t="s">
        <v>107</v>
      </c>
      <c r="CS357">
        <v>41054531300042</v>
      </c>
      <c r="CU357" t="s">
        <v>108</v>
      </c>
      <c r="CV357" t="s">
        <v>109</v>
      </c>
      <c r="CW357" t="s">
        <v>110</v>
      </c>
      <c r="CX357" t="s">
        <v>111</v>
      </c>
      <c r="CY357">
        <v>1</v>
      </c>
    </row>
    <row r="358" spans="1:103" ht="15" hidden="1" customHeight="1" x14ac:dyDescent="0.2">
      <c r="A358" t="s">
        <v>104</v>
      </c>
      <c r="B358">
        <v>0</v>
      </c>
      <c r="D358" t="s">
        <v>105</v>
      </c>
      <c r="K358">
        <v>1</v>
      </c>
      <c r="M358">
        <v>5</v>
      </c>
      <c r="N358" t="s">
        <v>371</v>
      </c>
      <c r="O358">
        <v>0</v>
      </c>
      <c r="R358">
        <v>6127965</v>
      </c>
      <c r="S358" s="2">
        <v>42143</v>
      </c>
      <c r="T358">
        <v>10</v>
      </c>
      <c r="U358">
        <v>1</v>
      </c>
      <c r="V358">
        <v>1</v>
      </c>
      <c r="X358">
        <v>0</v>
      </c>
      <c r="Y358">
        <v>0</v>
      </c>
      <c r="Z358" s="2">
        <v>42143</v>
      </c>
      <c r="AA358" s="4" t="s">
        <v>374</v>
      </c>
      <c r="AB358">
        <v>3</v>
      </c>
      <c r="AC358">
        <v>3</v>
      </c>
      <c r="AD358" s="4" t="s">
        <v>374</v>
      </c>
      <c r="AE358">
        <v>2</v>
      </c>
      <c r="AF358">
        <v>2</v>
      </c>
      <c r="AG358" t="s">
        <v>212</v>
      </c>
      <c r="AH358">
        <v>1377</v>
      </c>
      <c r="AI358">
        <v>5</v>
      </c>
      <c r="AJ358">
        <v>5</v>
      </c>
      <c r="AM358">
        <v>422</v>
      </c>
      <c r="AN358">
        <v>422</v>
      </c>
      <c r="AO358">
        <v>1377</v>
      </c>
      <c r="AP358">
        <v>10</v>
      </c>
      <c r="AQ358">
        <v>10</v>
      </c>
      <c r="AR358">
        <v>5</v>
      </c>
      <c r="AS358">
        <v>5</v>
      </c>
      <c r="AV358">
        <v>286</v>
      </c>
      <c r="AW358">
        <v>286</v>
      </c>
      <c r="AX358" t="s">
        <v>213</v>
      </c>
      <c r="AZ358">
        <v>1</v>
      </c>
      <c r="BB358" s="2">
        <v>42144</v>
      </c>
      <c r="BC358" s="4" t="s">
        <v>375</v>
      </c>
      <c r="BD358">
        <v>41054531300042</v>
      </c>
      <c r="BF358" t="s">
        <v>108</v>
      </c>
      <c r="BG358" t="s">
        <v>372</v>
      </c>
      <c r="BH358" t="s">
        <v>373</v>
      </c>
      <c r="BJ358" s="2">
        <v>42143</v>
      </c>
      <c r="BK358">
        <v>3</v>
      </c>
      <c r="BM358">
        <v>1409</v>
      </c>
      <c r="BO358" t="s">
        <v>118</v>
      </c>
      <c r="BP358">
        <v>18</v>
      </c>
      <c r="BR358">
        <v>27</v>
      </c>
      <c r="BT358">
        <v>1</v>
      </c>
      <c r="BV358">
        <v>34255833500051</v>
      </c>
      <c r="BX358" t="s">
        <v>108</v>
      </c>
      <c r="BY358">
        <v>1</v>
      </c>
      <c r="CA358">
        <v>3</v>
      </c>
      <c r="CC358">
        <v>41054531300042</v>
      </c>
      <c r="CE358" t="s">
        <v>105</v>
      </c>
      <c r="CG358">
        <v>3</v>
      </c>
      <c r="CM358" t="s">
        <v>106</v>
      </c>
      <c r="CN358" s="2">
        <v>42187</v>
      </c>
      <c r="CO358">
        <v>0</v>
      </c>
      <c r="CQ358" t="s">
        <v>105</v>
      </c>
      <c r="CR358" t="s">
        <v>107</v>
      </c>
      <c r="CS358">
        <v>41054531300042</v>
      </c>
      <c r="CU358" t="s">
        <v>108</v>
      </c>
      <c r="CV358" t="s">
        <v>109</v>
      </c>
      <c r="CW358" t="s">
        <v>110</v>
      </c>
      <c r="CX358" t="s">
        <v>111</v>
      </c>
      <c r="CY358">
        <v>1</v>
      </c>
    </row>
    <row r="359" spans="1:103" ht="15" hidden="1" customHeight="1" x14ac:dyDescent="0.2">
      <c r="A359" t="s">
        <v>104</v>
      </c>
      <c r="B359">
        <v>0</v>
      </c>
      <c r="D359" t="s">
        <v>105</v>
      </c>
      <c r="K359">
        <v>1</v>
      </c>
      <c r="M359">
        <v>5</v>
      </c>
      <c r="N359" t="s">
        <v>371</v>
      </c>
      <c r="O359">
        <v>0</v>
      </c>
      <c r="R359">
        <v>6127965</v>
      </c>
      <c r="S359" s="2">
        <v>42143</v>
      </c>
      <c r="T359">
        <v>10</v>
      </c>
      <c r="U359">
        <v>1</v>
      </c>
      <c r="V359">
        <v>1</v>
      </c>
      <c r="X359">
        <v>0</v>
      </c>
      <c r="Y359">
        <v>0</v>
      </c>
      <c r="Z359" s="2">
        <v>42143</v>
      </c>
      <c r="AA359" s="4" t="s">
        <v>374</v>
      </c>
      <c r="AB359">
        <v>3</v>
      </c>
      <c r="AC359">
        <v>3</v>
      </c>
      <c r="AD359" s="4" t="s">
        <v>374</v>
      </c>
      <c r="AE359">
        <v>2</v>
      </c>
      <c r="AF359">
        <v>2</v>
      </c>
      <c r="AG359" t="s">
        <v>216</v>
      </c>
      <c r="AH359">
        <v>1362</v>
      </c>
      <c r="AI359">
        <v>10</v>
      </c>
      <c r="AJ359">
        <v>10</v>
      </c>
      <c r="AM359">
        <v>422</v>
      </c>
      <c r="AN359">
        <v>422</v>
      </c>
      <c r="AO359">
        <v>1362</v>
      </c>
      <c r="AP359">
        <v>1</v>
      </c>
      <c r="AQ359">
        <v>1</v>
      </c>
      <c r="AR359">
        <v>65</v>
      </c>
      <c r="AS359">
        <v>65</v>
      </c>
      <c r="AV359">
        <v>282</v>
      </c>
      <c r="AW359">
        <v>282</v>
      </c>
      <c r="AX359" t="s">
        <v>217</v>
      </c>
      <c r="AZ359">
        <v>1</v>
      </c>
      <c r="BB359" s="2">
        <v>42144</v>
      </c>
      <c r="BC359" s="4" t="s">
        <v>375</v>
      </c>
      <c r="BD359">
        <v>41054531300042</v>
      </c>
      <c r="BF359" t="s">
        <v>108</v>
      </c>
      <c r="BG359" t="s">
        <v>372</v>
      </c>
      <c r="BH359" t="s">
        <v>373</v>
      </c>
      <c r="BJ359" s="2">
        <v>42143</v>
      </c>
      <c r="BK359">
        <v>3</v>
      </c>
      <c r="BM359">
        <v>1409</v>
      </c>
      <c r="BO359" t="s">
        <v>118</v>
      </c>
      <c r="BP359">
        <v>18</v>
      </c>
      <c r="BR359">
        <v>27</v>
      </c>
      <c r="BT359">
        <v>1</v>
      </c>
      <c r="BV359">
        <v>34255833500051</v>
      </c>
      <c r="BX359" t="s">
        <v>108</v>
      </c>
      <c r="BY359">
        <v>1</v>
      </c>
      <c r="CA359">
        <v>3</v>
      </c>
      <c r="CC359">
        <v>41054531300042</v>
      </c>
      <c r="CE359" t="s">
        <v>105</v>
      </c>
      <c r="CG359">
        <v>3</v>
      </c>
      <c r="CM359" t="s">
        <v>106</v>
      </c>
      <c r="CN359" s="2">
        <v>42187</v>
      </c>
      <c r="CO359">
        <v>0</v>
      </c>
      <c r="CQ359" t="s">
        <v>105</v>
      </c>
      <c r="CR359" t="s">
        <v>107</v>
      </c>
      <c r="CS359">
        <v>41054531300042</v>
      </c>
      <c r="CU359" t="s">
        <v>108</v>
      </c>
      <c r="CV359" t="s">
        <v>109</v>
      </c>
      <c r="CW359" t="s">
        <v>110</v>
      </c>
      <c r="CX359" t="s">
        <v>111</v>
      </c>
      <c r="CY359">
        <v>1</v>
      </c>
    </row>
    <row r="360" spans="1:103" ht="15" hidden="1" customHeight="1" x14ac:dyDescent="0.2">
      <c r="A360" t="s">
        <v>104</v>
      </c>
      <c r="B360">
        <v>0</v>
      </c>
      <c r="D360" t="s">
        <v>105</v>
      </c>
      <c r="K360">
        <v>1</v>
      </c>
      <c r="M360">
        <v>5</v>
      </c>
      <c r="N360" t="s">
        <v>371</v>
      </c>
      <c r="O360">
        <v>0</v>
      </c>
      <c r="R360">
        <v>6127965</v>
      </c>
      <c r="S360" s="2">
        <v>42143</v>
      </c>
      <c r="T360">
        <v>10</v>
      </c>
      <c r="U360">
        <v>1</v>
      </c>
      <c r="V360">
        <v>1</v>
      </c>
      <c r="X360">
        <v>0</v>
      </c>
      <c r="Y360">
        <v>0</v>
      </c>
      <c r="Z360" s="2">
        <v>42143</v>
      </c>
      <c r="AA360" s="4" t="s">
        <v>374</v>
      </c>
      <c r="AB360">
        <v>3</v>
      </c>
      <c r="AC360">
        <v>3</v>
      </c>
      <c r="AD360" s="4" t="s">
        <v>374</v>
      </c>
      <c r="AE360">
        <v>2</v>
      </c>
      <c r="AF360">
        <v>2</v>
      </c>
      <c r="AG360" t="s">
        <v>218</v>
      </c>
      <c r="AH360">
        <v>1388</v>
      </c>
      <c r="AI360">
        <v>1</v>
      </c>
      <c r="AJ360">
        <v>1</v>
      </c>
      <c r="AM360">
        <v>422</v>
      </c>
      <c r="AN360">
        <v>422</v>
      </c>
      <c r="AO360">
        <v>1388</v>
      </c>
      <c r="AP360">
        <v>10</v>
      </c>
      <c r="AQ360">
        <v>10</v>
      </c>
      <c r="AR360">
        <v>1</v>
      </c>
      <c r="AS360">
        <v>1</v>
      </c>
      <c r="AV360">
        <v>293</v>
      </c>
      <c r="AW360">
        <v>293</v>
      </c>
      <c r="AX360" t="s">
        <v>219</v>
      </c>
      <c r="AZ360">
        <v>1</v>
      </c>
      <c r="BB360" s="2">
        <v>42144</v>
      </c>
      <c r="BC360" s="4" t="s">
        <v>375</v>
      </c>
      <c r="BD360">
        <v>41054531300042</v>
      </c>
      <c r="BF360" t="s">
        <v>108</v>
      </c>
      <c r="BG360" t="s">
        <v>372</v>
      </c>
      <c r="BH360" t="s">
        <v>373</v>
      </c>
      <c r="BJ360" s="2">
        <v>42143</v>
      </c>
      <c r="BK360">
        <v>3</v>
      </c>
      <c r="BM360">
        <v>1409</v>
      </c>
      <c r="BO360" t="s">
        <v>118</v>
      </c>
      <c r="BP360">
        <v>18</v>
      </c>
      <c r="BR360">
        <v>27</v>
      </c>
      <c r="BT360">
        <v>1</v>
      </c>
      <c r="BV360">
        <v>34255833500051</v>
      </c>
      <c r="BX360" t="s">
        <v>108</v>
      </c>
      <c r="BY360">
        <v>1</v>
      </c>
      <c r="CA360">
        <v>3</v>
      </c>
      <c r="CC360">
        <v>41054531300042</v>
      </c>
      <c r="CE360" t="s">
        <v>105</v>
      </c>
      <c r="CG360">
        <v>3</v>
      </c>
      <c r="CM360" t="s">
        <v>106</v>
      </c>
      <c r="CN360" s="2">
        <v>42187</v>
      </c>
      <c r="CO360">
        <v>0</v>
      </c>
      <c r="CQ360" t="s">
        <v>105</v>
      </c>
      <c r="CR360" t="s">
        <v>107</v>
      </c>
      <c r="CS360">
        <v>41054531300042</v>
      </c>
      <c r="CU360" t="s">
        <v>108</v>
      </c>
      <c r="CV360" t="s">
        <v>109</v>
      </c>
      <c r="CW360" t="s">
        <v>110</v>
      </c>
      <c r="CX360" t="s">
        <v>111</v>
      </c>
      <c r="CY360">
        <v>1</v>
      </c>
    </row>
    <row r="361" spans="1:103" ht="15" hidden="1" customHeight="1" x14ac:dyDescent="0.2">
      <c r="A361" t="s">
        <v>104</v>
      </c>
      <c r="B361">
        <v>0</v>
      </c>
      <c r="D361" t="s">
        <v>105</v>
      </c>
      <c r="K361">
        <v>1</v>
      </c>
      <c r="M361">
        <v>5</v>
      </c>
      <c r="N361" t="s">
        <v>371</v>
      </c>
      <c r="O361">
        <v>0</v>
      </c>
      <c r="R361">
        <v>6127965</v>
      </c>
      <c r="S361" s="2">
        <v>42143</v>
      </c>
      <c r="T361">
        <v>10</v>
      </c>
      <c r="U361">
        <v>1</v>
      </c>
      <c r="V361">
        <v>1</v>
      </c>
      <c r="X361">
        <v>0</v>
      </c>
      <c r="Y361">
        <v>0</v>
      </c>
      <c r="Z361" s="2">
        <v>42143</v>
      </c>
      <c r="AA361" s="4" t="s">
        <v>374</v>
      </c>
      <c r="AB361">
        <v>3</v>
      </c>
      <c r="AC361">
        <v>3</v>
      </c>
      <c r="AD361" s="4" t="s">
        <v>374</v>
      </c>
      <c r="AE361">
        <v>2</v>
      </c>
      <c r="AF361">
        <v>2</v>
      </c>
      <c r="AG361" t="s">
        <v>220</v>
      </c>
      <c r="AH361">
        <v>1374</v>
      </c>
      <c r="AI361">
        <v>0.1</v>
      </c>
      <c r="AJ361">
        <v>0.1</v>
      </c>
      <c r="AM361">
        <v>306</v>
      </c>
      <c r="AN361">
        <v>306</v>
      </c>
      <c r="AO361">
        <v>1374</v>
      </c>
      <c r="AP361">
        <v>1</v>
      </c>
      <c r="AQ361">
        <v>1</v>
      </c>
      <c r="AR361">
        <v>106.3</v>
      </c>
      <c r="AS361">
        <v>106.3</v>
      </c>
      <c r="AV361">
        <v>292</v>
      </c>
      <c r="AW361">
        <v>292</v>
      </c>
      <c r="AX361" t="s">
        <v>221</v>
      </c>
      <c r="AZ361">
        <v>1</v>
      </c>
      <c r="BB361" s="2">
        <v>42144</v>
      </c>
      <c r="BC361" s="4" t="s">
        <v>375</v>
      </c>
      <c r="BD361">
        <v>41054531300042</v>
      </c>
      <c r="BF361" t="s">
        <v>108</v>
      </c>
      <c r="BG361" t="s">
        <v>372</v>
      </c>
      <c r="BH361" t="s">
        <v>373</v>
      </c>
      <c r="BJ361" s="2">
        <v>42143</v>
      </c>
      <c r="BK361">
        <v>3</v>
      </c>
      <c r="BM361">
        <v>1409</v>
      </c>
      <c r="BO361" t="s">
        <v>118</v>
      </c>
      <c r="BP361">
        <v>18</v>
      </c>
      <c r="BR361">
        <v>27</v>
      </c>
      <c r="BT361">
        <v>1</v>
      </c>
      <c r="BV361">
        <v>34255833500051</v>
      </c>
      <c r="BX361" t="s">
        <v>108</v>
      </c>
      <c r="BY361">
        <v>1</v>
      </c>
      <c r="CA361">
        <v>3</v>
      </c>
      <c r="CC361">
        <v>41054531300042</v>
      </c>
      <c r="CE361" t="s">
        <v>105</v>
      </c>
      <c r="CG361">
        <v>3</v>
      </c>
      <c r="CM361" t="s">
        <v>106</v>
      </c>
      <c r="CN361" s="2">
        <v>42187</v>
      </c>
      <c r="CO361">
        <v>0</v>
      </c>
      <c r="CQ361" t="s">
        <v>105</v>
      </c>
      <c r="CR361" t="s">
        <v>107</v>
      </c>
      <c r="CS361">
        <v>41054531300042</v>
      </c>
      <c r="CU361" t="s">
        <v>108</v>
      </c>
      <c r="CV361" t="s">
        <v>109</v>
      </c>
      <c r="CW361" t="s">
        <v>110</v>
      </c>
      <c r="CX361" t="s">
        <v>111</v>
      </c>
      <c r="CY361">
        <v>1</v>
      </c>
    </row>
    <row r="362" spans="1:103" ht="15" hidden="1" customHeight="1" x14ac:dyDescent="0.2">
      <c r="A362" t="s">
        <v>104</v>
      </c>
      <c r="B362">
        <v>0</v>
      </c>
      <c r="D362" t="s">
        <v>105</v>
      </c>
      <c r="K362">
        <v>1</v>
      </c>
      <c r="M362">
        <v>5</v>
      </c>
      <c r="N362" t="s">
        <v>371</v>
      </c>
      <c r="O362">
        <v>0</v>
      </c>
      <c r="R362">
        <v>6127965</v>
      </c>
      <c r="S362" s="2">
        <v>42143</v>
      </c>
      <c r="T362">
        <v>10</v>
      </c>
      <c r="U362">
        <v>1</v>
      </c>
      <c r="V362">
        <v>1</v>
      </c>
      <c r="X362">
        <v>0</v>
      </c>
      <c r="Y362">
        <v>0</v>
      </c>
      <c r="Z362" s="2">
        <v>42143</v>
      </c>
      <c r="AA362" s="4" t="s">
        <v>374</v>
      </c>
      <c r="AB362">
        <v>3</v>
      </c>
      <c r="AC362">
        <v>3</v>
      </c>
      <c r="AD362" s="4" t="s">
        <v>374</v>
      </c>
      <c r="AE362">
        <v>2</v>
      </c>
      <c r="AF362">
        <v>2</v>
      </c>
      <c r="AG362" t="s">
        <v>222</v>
      </c>
      <c r="AH362">
        <v>1841</v>
      </c>
      <c r="AI362">
        <v>0.2</v>
      </c>
      <c r="AJ362">
        <v>0.2</v>
      </c>
      <c r="AM362">
        <v>274</v>
      </c>
      <c r="AN362">
        <v>274</v>
      </c>
      <c r="AO362">
        <v>1841</v>
      </c>
      <c r="AP362">
        <v>1</v>
      </c>
      <c r="AQ362">
        <v>1</v>
      </c>
      <c r="AR362">
        <v>3.2</v>
      </c>
      <c r="AS362">
        <v>3.2</v>
      </c>
      <c r="AV362">
        <v>163</v>
      </c>
      <c r="AW362">
        <v>163</v>
      </c>
      <c r="AX362" t="s">
        <v>223</v>
      </c>
      <c r="AZ362">
        <v>1</v>
      </c>
      <c r="BB362" s="2">
        <v>42144</v>
      </c>
      <c r="BC362" s="4" t="s">
        <v>375</v>
      </c>
      <c r="BD362">
        <v>41054531300042</v>
      </c>
      <c r="BF362" t="s">
        <v>108</v>
      </c>
      <c r="BG362" t="s">
        <v>372</v>
      </c>
      <c r="BH362" t="s">
        <v>373</v>
      </c>
      <c r="BJ362" s="2">
        <v>42143</v>
      </c>
      <c r="BK362">
        <v>3</v>
      </c>
      <c r="BM362">
        <v>1409</v>
      </c>
      <c r="BO362" t="s">
        <v>118</v>
      </c>
      <c r="BP362">
        <v>18</v>
      </c>
      <c r="BR362">
        <v>27</v>
      </c>
      <c r="BT362">
        <v>1</v>
      </c>
      <c r="BV362">
        <v>34255833500051</v>
      </c>
      <c r="BX362" t="s">
        <v>108</v>
      </c>
      <c r="BY362">
        <v>1</v>
      </c>
      <c r="CA362">
        <v>3</v>
      </c>
      <c r="CC362">
        <v>41054531300042</v>
      </c>
      <c r="CE362" t="s">
        <v>105</v>
      </c>
      <c r="CG362">
        <v>3</v>
      </c>
      <c r="CM362" t="s">
        <v>106</v>
      </c>
      <c r="CN362" s="2">
        <v>42187</v>
      </c>
      <c r="CO362">
        <v>0</v>
      </c>
      <c r="CQ362" t="s">
        <v>105</v>
      </c>
      <c r="CR362" t="s">
        <v>107</v>
      </c>
      <c r="CS362">
        <v>41054531300042</v>
      </c>
      <c r="CU362" t="s">
        <v>108</v>
      </c>
      <c r="CV362" t="s">
        <v>109</v>
      </c>
      <c r="CW362" t="s">
        <v>110</v>
      </c>
      <c r="CX362" t="s">
        <v>111</v>
      </c>
      <c r="CY362">
        <v>1</v>
      </c>
    </row>
    <row r="363" spans="1:103" ht="15" hidden="1" customHeight="1" x14ac:dyDescent="0.2">
      <c r="A363" t="s">
        <v>104</v>
      </c>
      <c r="B363">
        <v>0</v>
      </c>
      <c r="D363" t="s">
        <v>105</v>
      </c>
      <c r="K363">
        <v>1</v>
      </c>
      <c r="M363">
        <v>5</v>
      </c>
      <c r="N363" t="s">
        <v>371</v>
      </c>
      <c r="O363">
        <v>0</v>
      </c>
      <c r="R363">
        <v>6127965</v>
      </c>
      <c r="S363" s="2">
        <v>42143</v>
      </c>
      <c r="T363">
        <v>10</v>
      </c>
      <c r="U363">
        <v>2</v>
      </c>
      <c r="V363">
        <v>2</v>
      </c>
      <c r="X363">
        <v>0</v>
      </c>
      <c r="Y363">
        <v>0</v>
      </c>
      <c r="Z363" s="2">
        <v>42143</v>
      </c>
      <c r="AA363" s="4" t="s">
        <v>374</v>
      </c>
      <c r="AB363">
        <v>23</v>
      </c>
      <c r="AC363">
        <v>23</v>
      </c>
      <c r="AD363" s="4" t="s">
        <v>374</v>
      </c>
      <c r="AE363">
        <v>2</v>
      </c>
      <c r="AF363">
        <v>2</v>
      </c>
      <c r="AG363" t="s">
        <v>225</v>
      </c>
      <c r="AH363">
        <v>1439</v>
      </c>
      <c r="AI363">
        <v>1</v>
      </c>
      <c r="AJ363">
        <v>1</v>
      </c>
      <c r="AM363">
        <v>127</v>
      </c>
      <c r="AN363">
        <v>127</v>
      </c>
      <c r="AO363">
        <v>1439</v>
      </c>
      <c r="AP363">
        <v>10</v>
      </c>
      <c r="AQ363">
        <v>10</v>
      </c>
      <c r="AR363">
        <v>1</v>
      </c>
      <c r="AS363">
        <v>1</v>
      </c>
      <c r="AV363">
        <v>133</v>
      </c>
      <c r="AW363">
        <v>133</v>
      </c>
      <c r="AX363" t="s">
        <v>130</v>
      </c>
      <c r="AZ363">
        <v>1</v>
      </c>
      <c r="BB363" s="2">
        <v>42144</v>
      </c>
      <c r="BC363" s="4" t="s">
        <v>375</v>
      </c>
      <c r="BD363">
        <v>41054531300042</v>
      </c>
      <c r="BF363" t="s">
        <v>108</v>
      </c>
      <c r="BG363" t="s">
        <v>372</v>
      </c>
      <c r="BH363" t="s">
        <v>373</v>
      </c>
      <c r="BJ363" s="2">
        <v>42143</v>
      </c>
      <c r="BK363">
        <v>3</v>
      </c>
      <c r="BM363">
        <v>1409</v>
      </c>
      <c r="BO363" t="s">
        <v>118</v>
      </c>
      <c r="BP363">
        <v>18</v>
      </c>
      <c r="BR363">
        <v>27</v>
      </c>
      <c r="BT363">
        <v>1</v>
      </c>
      <c r="BV363">
        <v>34255833500051</v>
      </c>
      <c r="BX363" t="s">
        <v>108</v>
      </c>
      <c r="BY363">
        <v>1</v>
      </c>
      <c r="CA363">
        <v>3</v>
      </c>
      <c r="CC363">
        <v>41054531300042</v>
      </c>
      <c r="CE363" t="s">
        <v>105</v>
      </c>
      <c r="CG363">
        <v>3</v>
      </c>
      <c r="CM363" t="s">
        <v>106</v>
      </c>
      <c r="CN363" s="2">
        <v>42187</v>
      </c>
      <c r="CO363">
        <v>0</v>
      </c>
      <c r="CQ363" t="s">
        <v>105</v>
      </c>
      <c r="CR363" t="s">
        <v>107</v>
      </c>
      <c r="CS363">
        <v>41054531300042</v>
      </c>
      <c r="CU363" t="s">
        <v>108</v>
      </c>
      <c r="CV363" t="s">
        <v>109</v>
      </c>
      <c r="CW363" t="s">
        <v>110</v>
      </c>
      <c r="CX363" t="s">
        <v>111</v>
      </c>
      <c r="CY363">
        <v>1</v>
      </c>
    </row>
    <row r="364" spans="1:103" ht="15" hidden="1" customHeight="1" x14ac:dyDescent="0.2">
      <c r="A364" t="s">
        <v>104</v>
      </c>
      <c r="B364">
        <v>0</v>
      </c>
      <c r="D364" t="s">
        <v>105</v>
      </c>
      <c r="K364">
        <v>1</v>
      </c>
      <c r="M364">
        <v>5</v>
      </c>
      <c r="N364" t="s">
        <v>371</v>
      </c>
      <c r="O364">
        <v>0</v>
      </c>
      <c r="R364">
        <v>6127965</v>
      </c>
      <c r="S364" s="2">
        <v>42143</v>
      </c>
      <c r="T364">
        <v>10</v>
      </c>
      <c r="U364">
        <v>1</v>
      </c>
      <c r="V364">
        <v>1</v>
      </c>
      <c r="X364">
        <v>0</v>
      </c>
      <c r="Y364">
        <v>0</v>
      </c>
      <c r="Z364" s="2">
        <v>42143</v>
      </c>
      <c r="AA364" s="4" t="s">
        <v>374</v>
      </c>
      <c r="AB364">
        <v>3</v>
      </c>
      <c r="AC364">
        <v>3</v>
      </c>
      <c r="AD364" s="4" t="s">
        <v>374</v>
      </c>
      <c r="AE364">
        <v>2</v>
      </c>
      <c r="AF364">
        <v>2</v>
      </c>
      <c r="AG364" t="s">
        <v>229</v>
      </c>
      <c r="AH364">
        <v>1337</v>
      </c>
      <c r="AI364">
        <v>0.1</v>
      </c>
      <c r="AJ364">
        <v>0.1</v>
      </c>
      <c r="AM364">
        <v>266</v>
      </c>
      <c r="AN364">
        <v>266</v>
      </c>
      <c r="AO364">
        <v>1337</v>
      </c>
      <c r="AP364">
        <v>1</v>
      </c>
      <c r="AQ364">
        <v>1</v>
      </c>
      <c r="AR364">
        <v>32</v>
      </c>
      <c r="AS364">
        <v>32</v>
      </c>
      <c r="AV364">
        <v>164</v>
      </c>
      <c r="AW364">
        <v>164</v>
      </c>
      <c r="AX364" t="s">
        <v>230</v>
      </c>
      <c r="AZ364">
        <v>1</v>
      </c>
      <c r="BB364" s="2">
        <v>42144</v>
      </c>
      <c r="BC364" s="4" t="s">
        <v>375</v>
      </c>
      <c r="BD364">
        <v>41054531300042</v>
      </c>
      <c r="BF364" t="s">
        <v>108</v>
      </c>
      <c r="BG364" t="s">
        <v>372</v>
      </c>
      <c r="BH364" t="s">
        <v>373</v>
      </c>
      <c r="BJ364" s="2">
        <v>42143</v>
      </c>
      <c r="BK364">
        <v>3</v>
      </c>
      <c r="BM364">
        <v>1409</v>
      </c>
      <c r="BO364" t="s">
        <v>118</v>
      </c>
      <c r="BP364">
        <v>18</v>
      </c>
      <c r="BR364">
        <v>27</v>
      </c>
      <c r="BT364">
        <v>1</v>
      </c>
      <c r="BV364">
        <v>34255833500051</v>
      </c>
      <c r="BX364" t="s">
        <v>108</v>
      </c>
      <c r="BY364">
        <v>1</v>
      </c>
      <c r="CA364">
        <v>3</v>
      </c>
      <c r="CC364">
        <v>41054531300042</v>
      </c>
      <c r="CE364" t="s">
        <v>105</v>
      </c>
      <c r="CG364">
        <v>3</v>
      </c>
      <c r="CM364" t="s">
        <v>106</v>
      </c>
      <c r="CN364" s="2">
        <v>42187</v>
      </c>
      <c r="CO364">
        <v>0</v>
      </c>
      <c r="CQ364" t="s">
        <v>105</v>
      </c>
      <c r="CR364" t="s">
        <v>107</v>
      </c>
      <c r="CS364">
        <v>41054531300042</v>
      </c>
      <c r="CU364" t="s">
        <v>108</v>
      </c>
      <c r="CV364" t="s">
        <v>109</v>
      </c>
      <c r="CW364" t="s">
        <v>110</v>
      </c>
      <c r="CX364" t="s">
        <v>111</v>
      </c>
      <c r="CY364">
        <v>1</v>
      </c>
    </row>
    <row r="365" spans="1:103" ht="15" hidden="1" customHeight="1" x14ac:dyDescent="0.2">
      <c r="A365" t="s">
        <v>104</v>
      </c>
      <c r="B365">
        <v>0</v>
      </c>
      <c r="D365" t="s">
        <v>105</v>
      </c>
      <c r="K365">
        <v>1</v>
      </c>
      <c r="M365">
        <v>5</v>
      </c>
      <c r="N365" t="s">
        <v>371</v>
      </c>
      <c r="O365">
        <v>0</v>
      </c>
      <c r="R365">
        <v>6127965</v>
      </c>
      <c r="S365" s="2">
        <v>42143</v>
      </c>
      <c r="T365">
        <v>10</v>
      </c>
      <c r="U365">
        <v>1</v>
      </c>
      <c r="V365">
        <v>1</v>
      </c>
      <c r="X365">
        <v>0</v>
      </c>
      <c r="Y365">
        <v>0</v>
      </c>
      <c r="Z365" s="2">
        <v>42143</v>
      </c>
      <c r="AA365" s="4" t="s">
        <v>374</v>
      </c>
      <c r="AB365">
        <v>3</v>
      </c>
      <c r="AC365">
        <v>3</v>
      </c>
      <c r="AD365" s="4" t="s">
        <v>374</v>
      </c>
      <c r="AE365">
        <v>2</v>
      </c>
      <c r="AF365">
        <v>2</v>
      </c>
      <c r="AG365" t="s">
        <v>231</v>
      </c>
      <c r="AH365">
        <v>1389</v>
      </c>
      <c r="AI365">
        <v>5</v>
      </c>
      <c r="AJ365">
        <v>5</v>
      </c>
      <c r="AM365">
        <v>422</v>
      </c>
      <c r="AN365">
        <v>422</v>
      </c>
      <c r="AO365">
        <v>1389</v>
      </c>
      <c r="AP365">
        <v>10</v>
      </c>
      <c r="AQ365">
        <v>10</v>
      </c>
      <c r="AR365">
        <v>5</v>
      </c>
      <c r="AS365">
        <v>5</v>
      </c>
      <c r="AV365">
        <v>301</v>
      </c>
      <c r="AW365">
        <v>301</v>
      </c>
      <c r="AX365" t="s">
        <v>232</v>
      </c>
      <c r="AZ365">
        <v>1</v>
      </c>
      <c r="BB365" s="2">
        <v>42144</v>
      </c>
      <c r="BC365" s="4" t="s">
        <v>375</v>
      </c>
      <c r="BD365">
        <v>41054531300042</v>
      </c>
      <c r="BF365" t="s">
        <v>108</v>
      </c>
      <c r="BG365" t="s">
        <v>372</v>
      </c>
      <c r="BH365" t="s">
        <v>373</v>
      </c>
      <c r="BJ365" s="2">
        <v>42143</v>
      </c>
      <c r="BK365">
        <v>3</v>
      </c>
      <c r="BM365">
        <v>1409</v>
      </c>
      <c r="BO365" t="s">
        <v>118</v>
      </c>
      <c r="BP365">
        <v>18</v>
      </c>
      <c r="BR365">
        <v>27</v>
      </c>
      <c r="BT365">
        <v>1</v>
      </c>
      <c r="BV365">
        <v>34255833500051</v>
      </c>
      <c r="BX365" t="s">
        <v>108</v>
      </c>
      <c r="BY365">
        <v>1</v>
      </c>
      <c r="CA365">
        <v>3</v>
      </c>
      <c r="CC365">
        <v>41054531300042</v>
      </c>
      <c r="CE365" t="s">
        <v>105</v>
      </c>
      <c r="CG365">
        <v>3</v>
      </c>
      <c r="CM365" t="s">
        <v>106</v>
      </c>
      <c r="CN365" s="2">
        <v>42187</v>
      </c>
      <c r="CO365">
        <v>0</v>
      </c>
      <c r="CQ365" t="s">
        <v>105</v>
      </c>
      <c r="CR365" t="s">
        <v>107</v>
      </c>
      <c r="CS365">
        <v>41054531300042</v>
      </c>
      <c r="CU365" t="s">
        <v>108</v>
      </c>
      <c r="CV365" t="s">
        <v>109</v>
      </c>
      <c r="CW365" t="s">
        <v>110</v>
      </c>
      <c r="CX365" t="s">
        <v>111</v>
      </c>
      <c r="CY365">
        <v>1</v>
      </c>
    </row>
    <row r="366" spans="1:103" ht="15" hidden="1" customHeight="1" x14ac:dyDescent="0.2">
      <c r="A366" t="s">
        <v>104</v>
      </c>
      <c r="B366">
        <v>0</v>
      </c>
      <c r="D366" t="s">
        <v>105</v>
      </c>
      <c r="K366">
        <v>1</v>
      </c>
      <c r="M366">
        <v>5</v>
      </c>
      <c r="N366" t="s">
        <v>371</v>
      </c>
      <c r="O366">
        <v>0</v>
      </c>
      <c r="R366">
        <v>6127965</v>
      </c>
      <c r="S366" s="2">
        <v>42143</v>
      </c>
      <c r="T366">
        <v>10</v>
      </c>
      <c r="U366">
        <v>1</v>
      </c>
      <c r="V366">
        <v>1</v>
      </c>
      <c r="X366">
        <v>0</v>
      </c>
      <c r="Y366">
        <v>0</v>
      </c>
      <c r="Z366" s="2">
        <v>42143</v>
      </c>
      <c r="AA366" s="4" t="s">
        <v>374</v>
      </c>
      <c r="AB366">
        <v>3</v>
      </c>
      <c r="AC366">
        <v>3</v>
      </c>
      <c r="AD366" s="4" t="s">
        <v>374</v>
      </c>
      <c r="AE366">
        <v>2</v>
      </c>
      <c r="AF366">
        <v>2</v>
      </c>
      <c r="AG366" t="s">
        <v>235</v>
      </c>
      <c r="AH366">
        <v>1379</v>
      </c>
      <c r="AI366">
        <v>5</v>
      </c>
      <c r="AJ366">
        <v>5</v>
      </c>
      <c r="AM366">
        <v>422</v>
      </c>
      <c r="AN366">
        <v>422</v>
      </c>
      <c r="AO366">
        <v>1379</v>
      </c>
      <c r="AP366">
        <v>10</v>
      </c>
      <c r="AQ366">
        <v>10</v>
      </c>
      <c r="AR366">
        <v>5</v>
      </c>
      <c r="AS366">
        <v>5</v>
      </c>
      <c r="AV366">
        <v>299</v>
      </c>
      <c r="AW366">
        <v>299</v>
      </c>
      <c r="AX366" t="s">
        <v>236</v>
      </c>
      <c r="AZ366">
        <v>1</v>
      </c>
      <c r="BB366" s="2">
        <v>42144</v>
      </c>
      <c r="BC366" s="4" t="s">
        <v>375</v>
      </c>
      <c r="BD366">
        <v>41054531300042</v>
      </c>
      <c r="BF366" t="s">
        <v>108</v>
      </c>
      <c r="BG366" t="s">
        <v>372</v>
      </c>
      <c r="BH366" t="s">
        <v>373</v>
      </c>
      <c r="BJ366" s="2">
        <v>42143</v>
      </c>
      <c r="BK366">
        <v>3</v>
      </c>
      <c r="BM366">
        <v>1409</v>
      </c>
      <c r="BO366" t="s">
        <v>118</v>
      </c>
      <c r="BP366">
        <v>18</v>
      </c>
      <c r="BR366">
        <v>27</v>
      </c>
      <c r="BT366">
        <v>1</v>
      </c>
      <c r="BV366">
        <v>34255833500051</v>
      </c>
      <c r="BX366" t="s">
        <v>108</v>
      </c>
      <c r="BY366">
        <v>1</v>
      </c>
      <c r="CA366">
        <v>3</v>
      </c>
      <c r="CC366">
        <v>41054531300042</v>
      </c>
      <c r="CE366" t="s">
        <v>105</v>
      </c>
      <c r="CG366">
        <v>3</v>
      </c>
      <c r="CM366" t="s">
        <v>106</v>
      </c>
      <c r="CN366" s="2">
        <v>42187</v>
      </c>
      <c r="CO366">
        <v>0</v>
      </c>
      <c r="CQ366" t="s">
        <v>105</v>
      </c>
      <c r="CR366" t="s">
        <v>107</v>
      </c>
      <c r="CS366">
        <v>41054531300042</v>
      </c>
      <c r="CU366" t="s">
        <v>108</v>
      </c>
      <c r="CV366" t="s">
        <v>109</v>
      </c>
      <c r="CW366" t="s">
        <v>110</v>
      </c>
      <c r="CX366" t="s">
        <v>111</v>
      </c>
      <c r="CY366">
        <v>1</v>
      </c>
    </row>
    <row r="367" spans="1:103" ht="15" hidden="1" customHeight="1" x14ac:dyDescent="0.2">
      <c r="A367" t="s">
        <v>104</v>
      </c>
      <c r="B367">
        <v>0</v>
      </c>
      <c r="D367" t="s">
        <v>105</v>
      </c>
      <c r="K367">
        <v>1</v>
      </c>
      <c r="M367">
        <v>5</v>
      </c>
      <c r="N367" t="s">
        <v>371</v>
      </c>
      <c r="O367">
        <v>0</v>
      </c>
      <c r="R367">
        <v>6127965</v>
      </c>
      <c r="S367" s="2">
        <v>42143</v>
      </c>
      <c r="T367">
        <v>10</v>
      </c>
      <c r="U367">
        <v>2</v>
      </c>
      <c r="V367">
        <v>2</v>
      </c>
      <c r="X367">
        <v>0</v>
      </c>
      <c r="Y367">
        <v>0</v>
      </c>
      <c r="Z367" s="2">
        <v>42143</v>
      </c>
      <c r="AA367" s="4" t="s">
        <v>374</v>
      </c>
      <c r="AB367">
        <v>23</v>
      </c>
      <c r="AC367">
        <v>23</v>
      </c>
      <c r="AD367" s="4" t="s">
        <v>374</v>
      </c>
      <c r="AE367">
        <v>2</v>
      </c>
      <c r="AF367">
        <v>2</v>
      </c>
      <c r="AG367" t="s">
        <v>237</v>
      </c>
      <c r="AH367">
        <v>1447</v>
      </c>
      <c r="AM367">
        <v>193</v>
      </c>
      <c r="AN367">
        <v>193</v>
      </c>
      <c r="AO367">
        <v>1447</v>
      </c>
      <c r="AP367">
        <v>8</v>
      </c>
      <c r="AQ367">
        <v>8</v>
      </c>
      <c r="AR367">
        <v>11000</v>
      </c>
      <c r="AS367">
        <v>11000</v>
      </c>
      <c r="AV367">
        <v>391</v>
      </c>
      <c r="AW367">
        <v>391</v>
      </c>
      <c r="AX367" t="s">
        <v>238</v>
      </c>
      <c r="AZ367">
        <v>1</v>
      </c>
      <c r="BB367" s="2">
        <v>42144</v>
      </c>
      <c r="BC367" s="4" t="s">
        <v>375</v>
      </c>
      <c r="BD367">
        <v>41054531300042</v>
      </c>
      <c r="BF367" t="s">
        <v>108</v>
      </c>
      <c r="BG367" t="s">
        <v>372</v>
      </c>
      <c r="BH367" t="s">
        <v>373</v>
      </c>
      <c r="BJ367" s="2">
        <v>42143</v>
      </c>
      <c r="BK367">
        <v>3</v>
      </c>
      <c r="BM367">
        <v>1409</v>
      </c>
      <c r="BO367" t="s">
        <v>118</v>
      </c>
      <c r="BP367">
        <v>18</v>
      </c>
      <c r="BR367">
        <v>27</v>
      </c>
      <c r="BT367">
        <v>1</v>
      </c>
      <c r="BV367">
        <v>34255833500051</v>
      </c>
      <c r="BX367" t="s">
        <v>108</v>
      </c>
      <c r="BY367">
        <v>1</v>
      </c>
      <c r="CA367">
        <v>3</v>
      </c>
      <c r="CC367">
        <v>41054531300042</v>
      </c>
      <c r="CE367" t="s">
        <v>105</v>
      </c>
      <c r="CG367">
        <v>3</v>
      </c>
      <c r="CM367" t="s">
        <v>106</v>
      </c>
      <c r="CN367" s="2">
        <v>42187</v>
      </c>
      <c r="CO367">
        <v>0</v>
      </c>
      <c r="CQ367" t="s">
        <v>105</v>
      </c>
      <c r="CR367" t="s">
        <v>107</v>
      </c>
      <c r="CS367">
        <v>41054531300042</v>
      </c>
      <c r="CU367" t="s">
        <v>108</v>
      </c>
      <c r="CV367" t="s">
        <v>109</v>
      </c>
      <c r="CW367" t="s">
        <v>110</v>
      </c>
      <c r="CX367" t="s">
        <v>111</v>
      </c>
      <c r="CY367">
        <v>1</v>
      </c>
    </row>
    <row r="368" spans="1:103" ht="15" hidden="1" customHeight="1" x14ac:dyDescent="0.2">
      <c r="A368" t="s">
        <v>104</v>
      </c>
      <c r="B368">
        <v>0</v>
      </c>
      <c r="D368" t="s">
        <v>105</v>
      </c>
      <c r="K368">
        <v>1</v>
      </c>
      <c r="M368">
        <v>5</v>
      </c>
      <c r="N368" t="s">
        <v>371</v>
      </c>
      <c r="O368">
        <v>0</v>
      </c>
      <c r="R368">
        <v>6127965</v>
      </c>
      <c r="S368" s="2">
        <v>42143</v>
      </c>
      <c r="T368">
        <v>10</v>
      </c>
      <c r="U368">
        <v>1</v>
      </c>
      <c r="V368">
        <v>1</v>
      </c>
      <c r="X368">
        <v>0</v>
      </c>
      <c r="Y368">
        <v>0</v>
      </c>
      <c r="Z368" s="2">
        <v>42143</v>
      </c>
      <c r="AA368" s="4" t="s">
        <v>374</v>
      </c>
      <c r="AB368">
        <v>3</v>
      </c>
      <c r="AC368">
        <v>3</v>
      </c>
      <c r="AD368" s="4" t="s">
        <v>374</v>
      </c>
      <c r="AE368">
        <v>2</v>
      </c>
      <c r="AF368">
        <v>2</v>
      </c>
      <c r="AG368" t="s">
        <v>239</v>
      </c>
      <c r="AH368">
        <v>1392</v>
      </c>
      <c r="AI368">
        <v>10</v>
      </c>
      <c r="AJ368">
        <v>10</v>
      </c>
      <c r="AM368">
        <v>422</v>
      </c>
      <c r="AN368">
        <v>422</v>
      </c>
      <c r="AO368">
        <v>1392</v>
      </c>
      <c r="AP368">
        <v>10</v>
      </c>
      <c r="AQ368">
        <v>10</v>
      </c>
      <c r="AR368">
        <v>10</v>
      </c>
      <c r="AS368">
        <v>10</v>
      </c>
      <c r="AV368">
        <v>304</v>
      </c>
      <c r="AW368">
        <v>304</v>
      </c>
      <c r="AX368" t="s">
        <v>240</v>
      </c>
      <c r="AZ368">
        <v>1</v>
      </c>
      <c r="BB368" s="2">
        <v>42144</v>
      </c>
      <c r="BC368" s="4" t="s">
        <v>375</v>
      </c>
      <c r="BD368">
        <v>41054531300042</v>
      </c>
      <c r="BF368" t="s">
        <v>108</v>
      </c>
      <c r="BG368" t="s">
        <v>372</v>
      </c>
      <c r="BH368" t="s">
        <v>373</v>
      </c>
      <c r="BJ368" s="2">
        <v>42143</v>
      </c>
      <c r="BK368">
        <v>3</v>
      </c>
      <c r="BM368">
        <v>1409</v>
      </c>
      <c r="BO368" t="s">
        <v>118</v>
      </c>
      <c r="BP368">
        <v>18</v>
      </c>
      <c r="BR368">
        <v>27</v>
      </c>
      <c r="BT368">
        <v>1</v>
      </c>
      <c r="BV368">
        <v>34255833500051</v>
      </c>
      <c r="BX368" t="s">
        <v>108</v>
      </c>
      <c r="BY368">
        <v>1</v>
      </c>
      <c r="CA368">
        <v>3</v>
      </c>
      <c r="CC368">
        <v>41054531300042</v>
      </c>
      <c r="CE368" t="s">
        <v>105</v>
      </c>
      <c r="CG368">
        <v>3</v>
      </c>
      <c r="CM368" t="s">
        <v>106</v>
      </c>
      <c r="CN368" s="2">
        <v>42187</v>
      </c>
      <c r="CO368">
        <v>0</v>
      </c>
      <c r="CQ368" t="s">
        <v>105</v>
      </c>
      <c r="CR368" t="s">
        <v>107</v>
      </c>
      <c r="CS368">
        <v>41054531300042</v>
      </c>
      <c r="CU368" t="s">
        <v>108</v>
      </c>
      <c r="CV368" t="s">
        <v>109</v>
      </c>
      <c r="CW368" t="s">
        <v>110</v>
      </c>
      <c r="CX368" t="s">
        <v>111</v>
      </c>
      <c r="CY368">
        <v>1</v>
      </c>
    </row>
    <row r="369" spans="1:103" ht="15" hidden="1" customHeight="1" x14ac:dyDescent="0.2">
      <c r="A369" t="s">
        <v>104</v>
      </c>
      <c r="B369">
        <v>0</v>
      </c>
      <c r="D369" t="s">
        <v>105</v>
      </c>
      <c r="K369">
        <v>1</v>
      </c>
      <c r="M369">
        <v>5</v>
      </c>
      <c r="N369" t="s">
        <v>371</v>
      </c>
      <c r="O369">
        <v>0</v>
      </c>
      <c r="R369">
        <v>6127965</v>
      </c>
      <c r="S369" s="2">
        <v>42143</v>
      </c>
      <c r="T369">
        <v>10</v>
      </c>
      <c r="U369">
        <v>1</v>
      </c>
      <c r="V369">
        <v>1</v>
      </c>
      <c r="X369">
        <v>0</v>
      </c>
      <c r="Y369">
        <v>0</v>
      </c>
      <c r="Z369" s="2">
        <v>42143</v>
      </c>
      <c r="AA369" s="4" t="s">
        <v>374</v>
      </c>
      <c r="AB369">
        <v>23</v>
      </c>
      <c r="AC369">
        <v>23</v>
      </c>
      <c r="AD369" s="4" t="s">
        <v>374</v>
      </c>
      <c r="AE369">
        <v>2</v>
      </c>
      <c r="AF369">
        <v>2</v>
      </c>
      <c r="AG369" t="s">
        <v>242</v>
      </c>
      <c r="AH369">
        <v>1313</v>
      </c>
      <c r="AI369">
        <v>0.5</v>
      </c>
      <c r="AJ369">
        <v>0.5</v>
      </c>
      <c r="AM369">
        <v>315</v>
      </c>
      <c r="AN369">
        <v>315</v>
      </c>
      <c r="AO369">
        <v>1313</v>
      </c>
      <c r="AP369">
        <v>1</v>
      </c>
      <c r="AQ369">
        <v>1</v>
      </c>
      <c r="AR369">
        <v>2.2000000000000002</v>
      </c>
      <c r="AS369">
        <v>2.2000000000000002</v>
      </c>
      <c r="AV369">
        <v>175</v>
      </c>
      <c r="AW369">
        <v>175</v>
      </c>
      <c r="AX369" t="s">
        <v>122</v>
      </c>
      <c r="AZ369">
        <v>1</v>
      </c>
      <c r="BB369" s="2">
        <v>42144</v>
      </c>
      <c r="BC369" s="4" t="s">
        <v>375</v>
      </c>
      <c r="BD369">
        <v>41054531300042</v>
      </c>
      <c r="BF369" t="s">
        <v>108</v>
      </c>
      <c r="BG369" t="s">
        <v>372</v>
      </c>
      <c r="BH369" t="s">
        <v>373</v>
      </c>
      <c r="BJ369" s="2">
        <v>42143</v>
      </c>
      <c r="BK369">
        <v>3</v>
      </c>
      <c r="BM369">
        <v>1409</v>
      </c>
      <c r="BO369" t="s">
        <v>118</v>
      </c>
      <c r="BP369">
        <v>18</v>
      </c>
      <c r="BR369">
        <v>27</v>
      </c>
      <c r="BT369">
        <v>1</v>
      </c>
      <c r="BV369">
        <v>34255833500051</v>
      </c>
      <c r="BX369" t="s">
        <v>108</v>
      </c>
      <c r="BY369">
        <v>1</v>
      </c>
      <c r="CA369">
        <v>3</v>
      </c>
      <c r="CC369">
        <v>41054531300042</v>
      </c>
      <c r="CE369" t="s">
        <v>105</v>
      </c>
      <c r="CG369">
        <v>3</v>
      </c>
      <c r="CM369" t="s">
        <v>106</v>
      </c>
      <c r="CN369" s="2">
        <v>42187</v>
      </c>
      <c r="CO369">
        <v>0</v>
      </c>
      <c r="CQ369" t="s">
        <v>105</v>
      </c>
      <c r="CR369" t="s">
        <v>107</v>
      </c>
      <c r="CS369">
        <v>41054531300042</v>
      </c>
      <c r="CU369" t="s">
        <v>108</v>
      </c>
      <c r="CV369" t="s">
        <v>109</v>
      </c>
      <c r="CW369" t="s">
        <v>110</v>
      </c>
      <c r="CX369" t="s">
        <v>111</v>
      </c>
      <c r="CY369">
        <v>1</v>
      </c>
    </row>
    <row r="370" spans="1:103" ht="15" hidden="1" customHeight="1" x14ac:dyDescent="0.2">
      <c r="A370" t="s">
        <v>104</v>
      </c>
      <c r="B370">
        <v>0</v>
      </c>
      <c r="D370" t="s">
        <v>105</v>
      </c>
      <c r="K370">
        <v>1</v>
      </c>
      <c r="M370">
        <v>5</v>
      </c>
      <c r="N370" t="s">
        <v>371</v>
      </c>
      <c r="O370">
        <v>0</v>
      </c>
      <c r="R370">
        <v>6127965</v>
      </c>
      <c r="S370" s="2">
        <v>42143</v>
      </c>
      <c r="T370">
        <v>10</v>
      </c>
      <c r="U370">
        <v>1</v>
      </c>
      <c r="V370">
        <v>1</v>
      </c>
      <c r="X370">
        <v>0</v>
      </c>
      <c r="Y370">
        <v>0</v>
      </c>
      <c r="Z370" s="2">
        <v>42143</v>
      </c>
      <c r="AA370" s="4" t="s">
        <v>374</v>
      </c>
      <c r="AB370">
        <v>23</v>
      </c>
      <c r="AC370">
        <v>23</v>
      </c>
      <c r="AD370" s="4" t="s">
        <v>374</v>
      </c>
      <c r="AE370">
        <v>2</v>
      </c>
      <c r="AF370">
        <v>2</v>
      </c>
      <c r="AG370" t="s">
        <v>248</v>
      </c>
      <c r="AH370">
        <v>6455</v>
      </c>
      <c r="AI370">
        <v>15</v>
      </c>
      <c r="AJ370">
        <v>15</v>
      </c>
      <c r="AM370">
        <v>327</v>
      </c>
      <c r="AN370">
        <v>327</v>
      </c>
      <c r="AO370">
        <v>6455</v>
      </c>
      <c r="AP370">
        <v>1</v>
      </c>
      <c r="AQ370">
        <v>1</v>
      </c>
      <c r="AR370">
        <v>1838</v>
      </c>
      <c r="AS370">
        <v>1838</v>
      </c>
      <c r="AV370">
        <v>391</v>
      </c>
      <c r="AW370">
        <v>391</v>
      </c>
      <c r="AX370" t="s">
        <v>238</v>
      </c>
      <c r="AZ370">
        <v>1</v>
      </c>
      <c r="BB370" s="2">
        <v>42144</v>
      </c>
      <c r="BC370" s="4" t="s">
        <v>375</v>
      </c>
      <c r="BD370">
        <v>41054531300042</v>
      </c>
      <c r="BF370" t="s">
        <v>108</v>
      </c>
      <c r="BG370" t="s">
        <v>372</v>
      </c>
      <c r="BH370" t="s">
        <v>373</v>
      </c>
      <c r="BJ370" s="2">
        <v>42143</v>
      </c>
      <c r="BK370">
        <v>3</v>
      </c>
      <c r="BM370">
        <v>1409</v>
      </c>
      <c r="BO370" t="s">
        <v>118</v>
      </c>
      <c r="BP370">
        <v>18</v>
      </c>
      <c r="BR370">
        <v>27</v>
      </c>
      <c r="BT370">
        <v>1</v>
      </c>
      <c r="BV370">
        <v>34255833500051</v>
      </c>
      <c r="BX370" t="s">
        <v>108</v>
      </c>
      <c r="BY370">
        <v>1</v>
      </c>
      <c r="CA370">
        <v>3</v>
      </c>
      <c r="CC370">
        <v>41054531300042</v>
      </c>
      <c r="CE370" t="s">
        <v>105</v>
      </c>
      <c r="CG370">
        <v>3</v>
      </c>
      <c r="CM370" t="s">
        <v>106</v>
      </c>
      <c r="CN370" s="2">
        <v>42187</v>
      </c>
      <c r="CO370">
        <v>0</v>
      </c>
      <c r="CQ370" t="s">
        <v>105</v>
      </c>
      <c r="CR370" t="s">
        <v>107</v>
      </c>
      <c r="CS370">
        <v>41054531300042</v>
      </c>
      <c r="CU370" t="s">
        <v>108</v>
      </c>
      <c r="CV370" t="s">
        <v>109</v>
      </c>
      <c r="CW370" t="s">
        <v>110</v>
      </c>
      <c r="CX370" t="s">
        <v>111</v>
      </c>
      <c r="CY370">
        <v>1</v>
      </c>
    </row>
    <row r="371" spans="1:103" ht="15" hidden="1" customHeight="1" x14ac:dyDescent="0.2">
      <c r="A371" t="s">
        <v>104</v>
      </c>
      <c r="B371">
        <v>0</v>
      </c>
      <c r="D371" t="s">
        <v>105</v>
      </c>
      <c r="K371">
        <v>1</v>
      </c>
      <c r="M371">
        <v>5</v>
      </c>
      <c r="N371" t="s">
        <v>371</v>
      </c>
      <c r="O371">
        <v>0</v>
      </c>
      <c r="R371">
        <v>6127965</v>
      </c>
      <c r="S371" s="2">
        <v>42143</v>
      </c>
      <c r="T371">
        <v>10</v>
      </c>
      <c r="U371">
        <v>1</v>
      </c>
      <c r="V371">
        <v>1</v>
      </c>
      <c r="X371">
        <v>0</v>
      </c>
      <c r="Y371">
        <v>0</v>
      </c>
      <c r="Z371" s="2">
        <v>42143</v>
      </c>
      <c r="AA371" s="4" t="s">
        <v>374</v>
      </c>
      <c r="AB371">
        <v>23</v>
      </c>
      <c r="AC371">
        <v>23</v>
      </c>
      <c r="AD371" s="4" t="s">
        <v>374</v>
      </c>
      <c r="AE371">
        <v>2</v>
      </c>
      <c r="AF371">
        <v>2</v>
      </c>
      <c r="AG371" t="s">
        <v>250</v>
      </c>
      <c r="AH371">
        <v>1449</v>
      </c>
      <c r="AI371">
        <v>15</v>
      </c>
      <c r="AJ371">
        <v>15</v>
      </c>
      <c r="AM371">
        <v>334</v>
      </c>
      <c r="AN371">
        <v>334</v>
      </c>
      <c r="AO371">
        <v>1449</v>
      </c>
      <c r="AP371">
        <v>1</v>
      </c>
      <c r="AQ371">
        <v>1</v>
      </c>
      <c r="AR371">
        <v>11641</v>
      </c>
      <c r="AS371">
        <v>11641</v>
      </c>
      <c r="AV371">
        <v>391</v>
      </c>
      <c r="AW371">
        <v>391</v>
      </c>
      <c r="AX371" t="s">
        <v>251</v>
      </c>
      <c r="AZ371">
        <v>1</v>
      </c>
      <c r="BB371" s="2">
        <v>42144</v>
      </c>
      <c r="BC371" s="4" t="s">
        <v>375</v>
      </c>
      <c r="BD371">
        <v>41054531300042</v>
      </c>
      <c r="BF371" t="s">
        <v>108</v>
      </c>
      <c r="BG371" t="s">
        <v>372</v>
      </c>
      <c r="BH371" t="s">
        <v>373</v>
      </c>
      <c r="BJ371" s="2">
        <v>42143</v>
      </c>
      <c r="BK371">
        <v>3</v>
      </c>
      <c r="BM371">
        <v>1409</v>
      </c>
      <c r="BO371" t="s">
        <v>118</v>
      </c>
      <c r="BP371">
        <v>18</v>
      </c>
      <c r="BR371">
        <v>27</v>
      </c>
      <c r="BT371">
        <v>1</v>
      </c>
      <c r="BV371">
        <v>34255833500051</v>
      </c>
      <c r="BX371" t="s">
        <v>108</v>
      </c>
      <c r="BY371">
        <v>1</v>
      </c>
      <c r="CA371">
        <v>3</v>
      </c>
      <c r="CC371">
        <v>41054531300042</v>
      </c>
      <c r="CE371" t="s">
        <v>105</v>
      </c>
      <c r="CG371">
        <v>3</v>
      </c>
      <c r="CM371" t="s">
        <v>106</v>
      </c>
      <c r="CN371" s="2">
        <v>42187</v>
      </c>
      <c r="CO371">
        <v>0</v>
      </c>
      <c r="CQ371" t="s">
        <v>105</v>
      </c>
      <c r="CR371" t="s">
        <v>107</v>
      </c>
      <c r="CS371">
        <v>41054531300042</v>
      </c>
      <c r="CU371" t="s">
        <v>108</v>
      </c>
      <c r="CV371" t="s">
        <v>109</v>
      </c>
      <c r="CW371" t="s">
        <v>110</v>
      </c>
      <c r="CX371" t="s">
        <v>111</v>
      </c>
      <c r="CY371">
        <v>1</v>
      </c>
    </row>
    <row r="372" spans="1:103" ht="15" hidden="1" customHeight="1" x14ac:dyDescent="0.2">
      <c r="A372" t="s">
        <v>104</v>
      </c>
      <c r="B372">
        <v>0</v>
      </c>
      <c r="D372" t="s">
        <v>105</v>
      </c>
      <c r="K372">
        <v>1</v>
      </c>
      <c r="M372">
        <v>5</v>
      </c>
      <c r="N372" t="s">
        <v>371</v>
      </c>
      <c r="O372">
        <v>0</v>
      </c>
      <c r="R372">
        <v>6127965</v>
      </c>
      <c r="S372" s="2">
        <v>42143</v>
      </c>
      <c r="T372">
        <v>10</v>
      </c>
      <c r="U372">
        <v>1</v>
      </c>
      <c r="V372">
        <v>1</v>
      </c>
      <c r="X372">
        <v>0</v>
      </c>
      <c r="Y372">
        <v>0</v>
      </c>
      <c r="Z372" s="2">
        <v>42143</v>
      </c>
      <c r="AA372" s="4" t="s">
        <v>374</v>
      </c>
      <c r="AB372">
        <v>3</v>
      </c>
      <c r="AC372">
        <v>3</v>
      </c>
      <c r="AD372" s="4" t="s">
        <v>374</v>
      </c>
      <c r="AE372">
        <v>2</v>
      </c>
      <c r="AF372">
        <v>2</v>
      </c>
      <c r="AG372" t="s">
        <v>252</v>
      </c>
      <c r="AH372">
        <v>1380</v>
      </c>
      <c r="AI372">
        <v>5</v>
      </c>
      <c r="AJ372">
        <v>5</v>
      </c>
      <c r="AM372">
        <v>422</v>
      </c>
      <c r="AN372">
        <v>422</v>
      </c>
      <c r="AO372">
        <v>1380</v>
      </c>
      <c r="AP372">
        <v>10</v>
      </c>
      <c r="AQ372">
        <v>10</v>
      </c>
      <c r="AR372">
        <v>5</v>
      </c>
      <c r="AS372">
        <v>5</v>
      </c>
      <c r="AV372">
        <v>338</v>
      </c>
      <c r="AW372">
        <v>338</v>
      </c>
      <c r="AX372" t="s">
        <v>253</v>
      </c>
      <c r="AZ372">
        <v>1</v>
      </c>
      <c r="BB372" s="2">
        <v>42144</v>
      </c>
      <c r="BC372" s="4" t="s">
        <v>375</v>
      </c>
      <c r="BD372">
        <v>41054531300042</v>
      </c>
      <c r="BF372" t="s">
        <v>108</v>
      </c>
      <c r="BG372" t="s">
        <v>372</v>
      </c>
      <c r="BH372" t="s">
        <v>373</v>
      </c>
      <c r="BJ372" s="2">
        <v>42143</v>
      </c>
      <c r="BK372">
        <v>3</v>
      </c>
      <c r="BM372">
        <v>1409</v>
      </c>
      <c r="BO372" t="s">
        <v>118</v>
      </c>
      <c r="BP372">
        <v>18</v>
      </c>
      <c r="BR372">
        <v>27</v>
      </c>
      <c r="BT372">
        <v>1</v>
      </c>
      <c r="BV372">
        <v>34255833500051</v>
      </c>
      <c r="BX372" t="s">
        <v>108</v>
      </c>
      <c r="BY372">
        <v>1</v>
      </c>
      <c r="CA372">
        <v>3</v>
      </c>
      <c r="CC372">
        <v>41054531300042</v>
      </c>
      <c r="CE372" t="s">
        <v>105</v>
      </c>
      <c r="CG372">
        <v>3</v>
      </c>
      <c r="CM372" t="s">
        <v>106</v>
      </c>
      <c r="CN372" s="2">
        <v>42187</v>
      </c>
      <c r="CO372">
        <v>0</v>
      </c>
      <c r="CQ372" t="s">
        <v>105</v>
      </c>
      <c r="CR372" t="s">
        <v>107</v>
      </c>
      <c r="CS372">
        <v>41054531300042</v>
      </c>
      <c r="CU372" t="s">
        <v>108</v>
      </c>
      <c r="CV372" t="s">
        <v>109</v>
      </c>
      <c r="CW372" t="s">
        <v>110</v>
      </c>
      <c r="CX372" t="s">
        <v>111</v>
      </c>
      <c r="CY372">
        <v>1</v>
      </c>
    </row>
    <row r="373" spans="1:103" ht="15" hidden="1" customHeight="1" x14ac:dyDescent="0.2">
      <c r="A373" t="s">
        <v>104</v>
      </c>
      <c r="B373">
        <v>0</v>
      </c>
      <c r="D373" t="s">
        <v>105</v>
      </c>
      <c r="K373">
        <v>1</v>
      </c>
      <c r="M373">
        <v>5</v>
      </c>
      <c r="N373" t="s">
        <v>371</v>
      </c>
      <c r="O373">
        <v>0</v>
      </c>
      <c r="R373">
        <v>6127965</v>
      </c>
      <c r="S373" s="2">
        <v>42143</v>
      </c>
      <c r="T373">
        <v>10</v>
      </c>
      <c r="U373">
        <v>1</v>
      </c>
      <c r="V373">
        <v>1</v>
      </c>
      <c r="X373">
        <v>0</v>
      </c>
      <c r="Y373">
        <v>0</v>
      </c>
      <c r="Z373" s="2">
        <v>42143</v>
      </c>
      <c r="AA373" s="4" t="s">
        <v>374</v>
      </c>
      <c r="AB373">
        <v>3</v>
      </c>
      <c r="AC373">
        <v>3</v>
      </c>
      <c r="AD373" s="4" t="s">
        <v>374</v>
      </c>
      <c r="AE373">
        <v>2</v>
      </c>
      <c r="AF373">
        <v>2</v>
      </c>
      <c r="AG373" t="s">
        <v>267</v>
      </c>
      <c r="AH373">
        <v>1372</v>
      </c>
      <c r="AI373">
        <v>0.05</v>
      </c>
      <c r="AJ373">
        <v>0.05</v>
      </c>
      <c r="AM373">
        <v>306</v>
      </c>
      <c r="AN373">
        <v>306</v>
      </c>
      <c r="AO373">
        <v>1372</v>
      </c>
      <c r="AP373">
        <v>1</v>
      </c>
      <c r="AQ373">
        <v>1</v>
      </c>
      <c r="AR373">
        <v>8.5500000000000007</v>
      </c>
      <c r="AS373">
        <v>8.5500000000000007</v>
      </c>
      <c r="AV373">
        <v>320</v>
      </c>
      <c r="AW373">
        <v>320</v>
      </c>
      <c r="AX373" t="s">
        <v>268</v>
      </c>
      <c r="AZ373">
        <v>1</v>
      </c>
      <c r="BB373" s="2">
        <v>42144</v>
      </c>
      <c r="BC373" s="4" t="s">
        <v>375</v>
      </c>
      <c r="BD373">
        <v>41054531300042</v>
      </c>
      <c r="BF373" t="s">
        <v>108</v>
      </c>
      <c r="BG373" t="s">
        <v>372</v>
      </c>
      <c r="BH373" t="s">
        <v>373</v>
      </c>
      <c r="BJ373" s="2">
        <v>42143</v>
      </c>
      <c r="BK373">
        <v>3</v>
      </c>
      <c r="BM373">
        <v>1409</v>
      </c>
      <c r="BO373" t="s">
        <v>118</v>
      </c>
      <c r="BP373">
        <v>18</v>
      </c>
      <c r="BR373">
        <v>27</v>
      </c>
      <c r="BT373">
        <v>1</v>
      </c>
      <c r="BV373">
        <v>34255833500051</v>
      </c>
      <c r="BX373" t="s">
        <v>108</v>
      </c>
      <c r="BY373">
        <v>1</v>
      </c>
      <c r="CA373">
        <v>3</v>
      </c>
      <c r="CC373">
        <v>41054531300042</v>
      </c>
      <c r="CE373" t="s">
        <v>105</v>
      </c>
      <c r="CG373">
        <v>3</v>
      </c>
      <c r="CM373" t="s">
        <v>106</v>
      </c>
      <c r="CN373" s="2">
        <v>42187</v>
      </c>
      <c r="CO373">
        <v>0</v>
      </c>
      <c r="CQ373" t="s">
        <v>105</v>
      </c>
      <c r="CR373" t="s">
        <v>107</v>
      </c>
      <c r="CS373">
        <v>41054531300042</v>
      </c>
      <c r="CU373" t="s">
        <v>108</v>
      </c>
      <c r="CV373" t="s">
        <v>109</v>
      </c>
      <c r="CW373" t="s">
        <v>110</v>
      </c>
      <c r="CX373" t="s">
        <v>111</v>
      </c>
      <c r="CY373">
        <v>1</v>
      </c>
    </row>
    <row r="374" spans="1:103" ht="15" hidden="1" customHeight="1" x14ac:dyDescent="0.2">
      <c r="A374" t="s">
        <v>104</v>
      </c>
      <c r="B374">
        <v>0</v>
      </c>
      <c r="D374" t="s">
        <v>105</v>
      </c>
      <c r="K374">
        <v>1</v>
      </c>
      <c r="M374">
        <v>5</v>
      </c>
      <c r="N374" t="s">
        <v>371</v>
      </c>
      <c r="O374">
        <v>0</v>
      </c>
      <c r="R374">
        <v>6127965</v>
      </c>
      <c r="S374" s="2">
        <v>42143</v>
      </c>
      <c r="T374">
        <v>10</v>
      </c>
      <c r="U374">
        <v>1</v>
      </c>
      <c r="V374">
        <v>1</v>
      </c>
      <c r="X374">
        <v>0</v>
      </c>
      <c r="Y374">
        <v>0</v>
      </c>
      <c r="Z374" s="2">
        <v>42143</v>
      </c>
      <c r="AA374" s="4" t="s">
        <v>374</v>
      </c>
      <c r="AB374">
        <v>23</v>
      </c>
      <c r="AC374">
        <v>23</v>
      </c>
      <c r="AD374" s="4" t="s">
        <v>374</v>
      </c>
      <c r="AE374">
        <v>2</v>
      </c>
      <c r="AF374">
        <v>2</v>
      </c>
      <c r="AG374" t="s">
        <v>269</v>
      </c>
      <c r="AH374">
        <v>1305</v>
      </c>
      <c r="AI374">
        <v>2</v>
      </c>
      <c r="AJ374">
        <v>2</v>
      </c>
      <c r="AM374">
        <v>610</v>
      </c>
      <c r="AN374">
        <v>610</v>
      </c>
      <c r="AO374">
        <v>1305</v>
      </c>
      <c r="AP374">
        <v>10</v>
      </c>
      <c r="AQ374">
        <v>10</v>
      </c>
      <c r="AR374">
        <v>2</v>
      </c>
      <c r="AS374">
        <v>2</v>
      </c>
      <c r="AV374">
        <v>162</v>
      </c>
      <c r="AW374">
        <v>162</v>
      </c>
      <c r="AX374" t="s">
        <v>270</v>
      </c>
      <c r="AZ374">
        <v>1</v>
      </c>
      <c r="BB374" s="2">
        <v>42144</v>
      </c>
      <c r="BC374" s="4" t="s">
        <v>375</v>
      </c>
      <c r="BD374">
        <v>41054531300042</v>
      </c>
      <c r="BF374" t="s">
        <v>108</v>
      </c>
      <c r="BG374" t="s">
        <v>372</v>
      </c>
      <c r="BH374" t="s">
        <v>373</v>
      </c>
      <c r="BJ374" s="2">
        <v>42143</v>
      </c>
      <c r="BK374">
        <v>3</v>
      </c>
      <c r="BM374">
        <v>1409</v>
      </c>
      <c r="BO374" t="s">
        <v>118</v>
      </c>
      <c r="BP374">
        <v>18</v>
      </c>
      <c r="BR374">
        <v>27</v>
      </c>
      <c r="BT374">
        <v>1</v>
      </c>
      <c r="BV374">
        <v>34255833500051</v>
      </c>
      <c r="BX374" t="s">
        <v>108</v>
      </c>
      <c r="BY374">
        <v>1</v>
      </c>
      <c r="CA374">
        <v>3</v>
      </c>
      <c r="CC374">
        <v>41054531300042</v>
      </c>
      <c r="CE374" t="s">
        <v>105</v>
      </c>
      <c r="CG374">
        <v>3</v>
      </c>
      <c r="CM374" t="s">
        <v>106</v>
      </c>
      <c r="CN374" s="2">
        <v>42187</v>
      </c>
      <c r="CO374">
        <v>0</v>
      </c>
      <c r="CQ374" t="s">
        <v>105</v>
      </c>
      <c r="CR374" t="s">
        <v>107</v>
      </c>
      <c r="CS374">
        <v>41054531300042</v>
      </c>
      <c r="CU374" t="s">
        <v>108</v>
      </c>
      <c r="CV374" t="s">
        <v>109</v>
      </c>
      <c r="CW374" t="s">
        <v>110</v>
      </c>
      <c r="CX374" t="s">
        <v>111</v>
      </c>
      <c r="CY374">
        <v>1</v>
      </c>
    </row>
    <row r="375" spans="1:103" ht="15" hidden="1" customHeight="1" x14ac:dyDescent="0.2">
      <c r="A375" t="s">
        <v>104</v>
      </c>
      <c r="B375">
        <v>0</v>
      </c>
      <c r="D375" t="s">
        <v>105</v>
      </c>
      <c r="K375">
        <v>1</v>
      </c>
      <c r="M375">
        <v>5</v>
      </c>
      <c r="N375" t="s">
        <v>371</v>
      </c>
      <c r="O375">
        <v>0</v>
      </c>
      <c r="R375">
        <v>6127965</v>
      </c>
      <c r="S375" s="2">
        <v>42143</v>
      </c>
      <c r="T375">
        <v>10</v>
      </c>
      <c r="U375">
        <v>1</v>
      </c>
      <c r="V375">
        <v>1</v>
      </c>
      <c r="X375">
        <v>0</v>
      </c>
      <c r="Y375">
        <v>0</v>
      </c>
      <c r="Z375" s="2">
        <v>42143</v>
      </c>
      <c r="AA375" s="4" t="s">
        <v>374</v>
      </c>
      <c r="AB375">
        <v>3</v>
      </c>
      <c r="AC375">
        <v>3</v>
      </c>
      <c r="AD375" s="4" t="s">
        <v>374</v>
      </c>
      <c r="AE375">
        <v>2</v>
      </c>
      <c r="AF375">
        <v>2</v>
      </c>
      <c r="AG375" t="s">
        <v>271</v>
      </c>
      <c r="AH375">
        <v>1387</v>
      </c>
      <c r="AI375">
        <v>0.01</v>
      </c>
      <c r="AJ375">
        <v>0.01</v>
      </c>
      <c r="AM375">
        <v>682</v>
      </c>
      <c r="AN375">
        <v>682</v>
      </c>
      <c r="AO375">
        <v>1387</v>
      </c>
      <c r="AP375">
        <v>10</v>
      </c>
      <c r="AQ375">
        <v>10</v>
      </c>
      <c r="AR375">
        <v>0.01</v>
      </c>
      <c r="AS375">
        <v>0.01</v>
      </c>
      <c r="AV375">
        <v>133</v>
      </c>
      <c r="AW375">
        <v>133</v>
      </c>
      <c r="AX375" t="s">
        <v>130</v>
      </c>
      <c r="AZ375">
        <v>1</v>
      </c>
      <c r="BB375" s="2">
        <v>42144</v>
      </c>
      <c r="BC375" s="4" t="s">
        <v>375</v>
      </c>
      <c r="BD375">
        <v>41054531300042</v>
      </c>
      <c r="BF375" t="s">
        <v>108</v>
      </c>
      <c r="BG375" t="s">
        <v>372</v>
      </c>
      <c r="BH375" t="s">
        <v>373</v>
      </c>
      <c r="BJ375" s="2">
        <v>42143</v>
      </c>
      <c r="BK375">
        <v>3</v>
      </c>
      <c r="BM375">
        <v>1409</v>
      </c>
      <c r="BO375" t="s">
        <v>118</v>
      </c>
      <c r="BP375">
        <v>18</v>
      </c>
      <c r="BR375">
        <v>27</v>
      </c>
      <c r="BT375">
        <v>1</v>
      </c>
      <c r="BV375">
        <v>34255833500051</v>
      </c>
      <c r="BX375" t="s">
        <v>108</v>
      </c>
      <c r="BY375">
        <v>1</v>
      </c>
      <c r="CA375">
        <v>3</v>
      </c>
      <c r="CC375">
        <v>41054531300042</v>
      </c>
      <c r="CE375" t="s">
        <v>105</v>
      </c>
      <c r="CG375">
        <v>3</v>
      </c>
      <c r="CM375" t="s">
        <v>106</v>
      </c>
      <c r="CN375" s="2">
        <v>42187</v>
      </c>
      <c r="CO375">
        <v>0</v>
      </c>
      <c r="CQ375" t="s">
        <v>105</v>
      </c>
      <c r="CR375" t="s">
        <v>107</v>
      </c>
      <c r="CS375">
        <v>41054531300042</v>
      </c>
      <c r="CU375" t="s">
        <v>108</v>
      </c>
      <c r="CV375" t="s">
        <v>109</v>
      </c>
      <c r="CW375" t="s">
        <v>110</v>
      </c>
      <c r="CX375" t="s">
        <v>111</v>
      </c>
      <c r="CY375">
        <v>1</v>
      </c>
    </row>
    <row r="376" spans="1:103" ht="15" hidden="1" customHeight="1" x14ac:dyDescent="0.2">
      <c r="A376" t="s">
        <v>104</v>
      </c>
      <c r="B376">
        <v>0</v>
      </c>
      <c r="D376" t="s">
        <v>105</v>
      </c>
      <c r="K376">
        <v>1</v>
      </c>
      <c r="M376">
        <v>5</v>
      </c>
      <c r="N376" t="s">
        <v>371</v>
      </c>
      <c r="O376">
        <v>0</v>
      </c>
      <c r="R376">
        <v>6127965</v>
      </c>
      <c r="S376" s="2">
        <v>42143</v>
      </c>
      <c r="T376">
        <v>10</v>
      </c>
      <c r="U376">
        <v>1</v>
      </c>
      <c r="V376">
        <v>1</v>
      </c>
      <c r="X376">
        <v>0</v>
      </c>
      <c r="Y376">
        <v>0</v>
      </c>
      <c r="Z376" s="2">
        <v>42143</v>
      </c>
      <c r="AA376" s="4" t="s">
        <v>374</v>
      </c>
      <c r="AB376">
        <v>3</v>
      </c>
      <c r="AC376">
        <v>3</v>
      </c>
      <c r="AD376" s="4" t="s">
        <v>374</v>
      </c>
      <c r="AE376">
        <v>2</v>
      </c>
      <c r="AF376">
        <v>2</v>
      </c>
      <c r="AG376" t="s">
        <v>272</v>
      </c>
      <c r="AH376">
        <v>1395</v>
      </c>
      <c r="AI376">
        <v>5</v>
      </c>
      <c r="AJ376">
        <v>5</v>
      </c>
      <c r="AM376">
        <v>422</v>
      </c>
      <c r="AN376">
        <v>422</v>
      </c>
      <c r="AO376">
        <v>1395</v>
      </c>
      <c r="AP376">
        <v>10</v>
      </c>
      <c r="AQ376">
        <v>10</v>
      </c>
      <c r="AR376">
        <v>5</v>
      </c>
      <c r="AS376">
        <v>5</v>
      </c>
      <c r="AV376">
        <v>323</v>
      </c>
      <c r="AW376">
        <v>323</v>
      </c>
      <c r="AX376" t="s">
        <v>273</v>
      </c>
      <c r="AZ376">
        <v>1</v>
      </c>
      <c r="BB376" s="2">
        <v>42144</v>
      </c>
      <c r="BC376" s="4" t="s">
        <v>375</v>
      </c>
      <c r="BD376">
        <v>41054531300042</v>
      </c>
      <c r="BF376" t="s">
        <v>108</v>
      </c>
      <c r="BG376" t="s">
        <v>372</v>
      </c>
      <c r="BH376" t="s">
        <v>373</v>
      </c>
      <c r="BJ376" s="2">
        <v>42143</v>
      </c>
      <c r="BK376">
        <v>3</v>
      </c>
      <c r="BM376">
        <v>1409</v>
      </c>
      <c r="BO376" t="s">
        <v>118</v>
      </c>
      <c r="BP376">
        <v>18</v>
      </c>
      <c r="BR376">
        <v>27</v>
      </c>
      <c r="BT376">
        <v>1</v>
      </c>
      <c r="BV376">
        <v>34255833500051</v>
      </c>
      <c r="BX376" t="s">
        <v>108</v>
      </c>
      <c r="BY376">
        <v>1</v>
      </c>
      <c r="CA376">
        <v>3</v>
      </c>
      <c r="CC376">
        <v>41054531300042</v>
      </c>
      <c r="CE376" t="s">
        <v>105</v>
      </c>
      <c r="CG376">
        <v>3</v>
      </c>
      <c r="CM376" t="s">
        <v>106</v>
      </c>
      <c r="CN376" s="2">
        <v>42187</v>
      </c>
      <c r="CO376">
        <v>0</v>
      </c>
      <c r="CQ376" t="s">
        <v>105</v>
      </c>
      <c r="CR376" t="s">
        <v>107</v>
      </c>
      <c r="CS376">
        <v>41054531300042</v>
      </c>
      <c r="CU376" t="s">
        <v>108</v>
      </c>
      <c r="CV376" t="s">
        <v>109</v>
      </c>
      <c r="CW376" t="s">
        <v>110</v>
      </c>
      <c r="CX376" t="s">
        <v>111</v>
      </c>
      <c r="CY376">
        <v>1</v>
      </c>
    </row>
    <row r="377" spans="1:103" ht="15" hidden="1" customHeight="1" x14ac:dyDescent="0.2">
      <c r="A377" t="s">
        <v>104</v>
      </c>
      <c r="B377">
        <v>0</v>
      </c>
      <c r="D377" t="s">
        <v>105</v>
      </c>
      <c r="K377">
        <v>1</v>
      </c>
      <c r="M377">
        <v>5</v>
      </c>
      <c r="N377" t="s">
        <v>371</v>
      </c>
      <c r="O377">
        <v>0</v>
      </c>
      <c r="R377">
        <v>6127965</v>
      </c>
      <c r="S377" s="2">
        <v>42143</v>
      </c>
      <c r="T377">
        <v>10</v>
      </c>
      <c r="U377">
        <v>1</v>
      </c>
      <c r="V377">
        <v>1</v>
      </c>
      <c r="X377">
        <v>0</v>
      </c>
      <c r="Y377">
        <v>0</v>
      </c>
      <c r="Z377" s="2">
        <v>42143</v>
      </c>
      <c r="AA377" s="4" t="s">
        <v>374</v>
      </c>
      <c r="AB377">
        <v>3</v>
      </c>
      <c r="AC377">
        <v>3</v>
      </c>
      <c r="AD377" s="4" t="s">
        <v>374</v>
      </c>
      <c r="AE377">
        <v>2</v>
      </c>
      <c r="AF377">
        <v>2</v>
      </c>
      <c r="AG377" t="s">
        <v>276</v>
      </c>
      <c r="AH377">
        <v>1386</v>
      </c>
      <c r="AI377">
        <v>5</v>
      </c>
      <c r="AJ377">
        <v>5</v>
      </c>
      <c r="AM377">
        <v>422</v>
      </c>
      <c r="AN377">
        <v>422</v>
      </c>
      <c r="AO377">
        <v>1386</v>
      </c>
      <c r="AP377">
        <v>10</v>
      </c>
      <c r="AQ377">
        <v>10</v>
      </c>
      <c r="AR377">
        <v>5</v>
      </c>
      <c r="AS377">
        <v>5</v>
      </c>
      <c r="AV377">
        <v>328</v>
      </c>
      <c r="AW377">
        <v>328</v>
      </c>
      <c r="AX377" t="s">
        <v>277</v>
      </c>
      <c r="AZ377">
        <v>1</v>
      </c>
      <c r="BB377" s="2">
        <v>42144</v>
      </c>
      <c r="BC377" s="4" t="s">
        <v>375</v>
      </c>
      <c r="BD377">
        <v>41054531300042</v>
      </c>
      <c r="BF377" t="s">
        <v>108</v>
      </c>
      <c r="BG377" t="s">
        <v>372</v>
      </c>
      <c r="BH377" t="s">
        <v>373</v>
      </c>
      <c r="BJ377" s="2">
        <v>42143</v>
      </c>
      <c r="BK377">
        <v>3</v>
      </c>
      <c r="BM377">
        <v>1409</v>
      </c>
      <c r="BO377" t="s">
        <v>118</v>
      </c>
      <c r="BP377">
        <v>18</v>
      </c>
      <c r="BR377">
        <v>27</v>
      </c>
      <c r="BT377">
        <v>1</v>
      </c>
      <c r="BV377">
        <v>34255833500051</v>
      </c>
      <c r="BX377" t="s">
        <v>108</v>
      </c>
      <c r="BY377">
        <v>1</v>
      </c>
      <c r="CA377">
        <v>3</v>
      </c>
      <c r="CC377">
        <v>41054531300042</v>
      </c>
      <c r="CE377" t="s">
        <v>105</v>
      </c>
      <c r="CG377">
        <v>3</v>
      </c>
      <c r="CM377" t="s">
        <v>106</v>
      </c>
      <c r="CN377" s="2">
        <v>42187</v>
      </c>
      <c r="CO377">
        <v>0</v>
      </c>
      <c r="CQ377" t="s">
        <v>105</v>
      </c>
      <c r="CR377" t="s">
        <v>107</v>
      </c>
      <c r="CS377">
        <v>41054531300042</v>
      </c>
      <c r="CU377" t="s">
        <v>108</v>
      </c>
      <c r="CV377" t="s">
        <v>109</v>
      </c>
      <c r="CW377" t="s">
        <v>110</v>
      </c>
      <c r="CX377" t="s">
        <v>111</v>
      </c>
      <c r="CY377">
        <v>1</v>
      </c>
    </row>
    <row r="378" spans="1:103" ht="15" hidden="1" customHeight="1" x14ac:dyDescent="0.2">
      <c r="A378" t="s">
        <v>104</v>
      </c>
      <c r="B378">
        <v>0</v>
      </c>
      <c r="D378" t="s">
        <v>105</v>
      </c>
      <c r="K378">
        <v>1</v>
      </c>
      <c r="M378">
        <v>5</v>
      </c>
      <c r="N378" t="s">
        <v>371</v>
      </c>
      <c r="O378">
        <v>0</v>
      </c>
      <c r="R378">
        <v>6127965</v>
      </c>
      <c r="S378" s="2">
        <v>42143</v>
      </c>
      <c r="T378">
        <v>10</v>
      </c>
      <c r="U378">
        <v>1</v>
      </c>
      <c r="V378">
        <v>1</v>
      </c>
      <c r="X378">
        <v>0</v>
      </c>
      <c r="Y378">
        <v>0</v>
      </c>
      <c r="Z378" s="2">
        <v>42143</v>
      </c>
      <c r="AA378" s="4" t="s">
        <v>374</v>
      </c>
      <c r="AB378">
        <v>3</v>
      </c>
      <c r="AC378">
        <v>3</v>
      </c>
      <c r="AD378" s="4" t="s">
        <v>374</v>
      </c>
      <c r="AE378">
        <v>2</v>
      </c>
      <c r="AF378">
        <v>2</v>
      </c>
      <c r="AG378" t="s">
        <v>278</v>
      </c>
      <c r="AH378">
        <v>1340</v>
      </c>
      <c r="AI378">
        <v>0.5</v>
      </c>
      <c r="AJ378">
        <v>0.5</v>
      </c>
      <c r="AM378">
        <v>257</v>
      </c>
      <c r="AN378">
        <v>257</v>
      </c>
      <c r="AO378">
        <v>1340</v>
      </c>
      <c r="AP378">
        <v>1</v>
      </c>
      <c r="AQ378">
        <v>1</v>
      </c>
      <c r="AR378">
        <v>2.2999999999999998</v>
      </c>
      <c r="AS378">
        <v>2.2999999999999998</v>
      </c>
      <c r="AV378">
        <v>173</v>
      </c>
      <c r="AW378">
        <v>173</v>
      </c>
      <c r="AX378" t="s">
        <v>279</v>
      </c>
      <c r="AZ378">
        <v>1</v>
      </c>
      <c r="BB378" s="2">
        <v>42144</v>
      </c>
      <c r="BC378" s="4" t="s">
        <v>375</v>
      </c>
      <c r="BD378">
        <v>41054531300042</v>
      </c>
      <c r="BF378" t="s">
        <v>108</v>
      </c>
      <c r="BG378" t="s">
        <v>372</v>
      </c>
      <c r="BH378" t="s">
        <v>373</v>
      </c>
      <c r="BJ378" s="2">
        <v>42143</v>
      </c>
      <c r="BK378">
        <v>3</v>
      </c>
      <c r="BM378">
        <v>1409</v>
      </c>
      <c r="BO378" t="s">
        <v>118</v>
      </c>
      <c r="BP378">
        <v>18</v>
      </c>
      <c r="BR378">
        <v>27</v>
      </c>
      <c r="BT378">
        <v>1</v>
      </c>
      <c r="BV378">
        <v>34255833500051</v>
      </c>
      <c r="BX378" t="s">
        <v>108</v>
      </c>
      <c r="BY378">
        <v>1</v>
      </c>
      <c r="CA378">
        <v>3</v>
      </c>
      <c r="CC378">
        <v>41054531300042</v>
      </c>
      <c r="CE378" t="s">
        <v>105</v>
      </c>
      <c r="CG378">
        <v>3</v>
      </c>
      <c r="CM378" t="s">
        <v>106</v>
      </c>
      <c r="CN378" s="2">
        <v>42187</v>
      </c>
      <c r="CO378">
        <v>0</v>
      </c>
      <c r="CQ378" t="s">
        <v>105</v>
      </c>
      <c r="CR378" t="s">
        <v>107</v>
      </c>
      <c r="CS378">
        <v>41054531300042</v>
      </c>
      <c r="CU378" t="s">
        <v>108</v>
      </c>
      <c r="CV378" t="s">
        <v>109</v>
      </c>
      <c r="CW378" t="s">
        <v>110</v>
      </c>
      <c r="CX378" t="s">
        <v>111</v>
      </c>
      <c r="CY378">
        <v>1</v>
      </c>
    </row>
    <row r="379" spans="1:103" ht="15" hidden="1" customHeight="1" x14ac:dyDescent="0.2">
      <c r="A379" t="s">
        <v>104</v>
      </c>
      <c r="B379">
        <v>0</v>
      </c>
      <c r="D379" t="s">
        <v>105</v>
      </c>
      <c r="K379">
        <v>1</v>
      </c>
      <c r="M379">
        <v>5</v>
      </c>
      <c r="N379" t="s">
        <v>371</v>
      </c>
      <c r="O379">
        <v>0</v>
      </c>
      <c r="R379">
        <v>6127965</v>
      </c>
      <c r="S379" s="2">
        <v>42143</v>
      </c>
      <c r="T379">
        <v>10</v>
      </c>
      <c r="U379">
        <v>1</v>
      </c>
      <c r="V379">
        <v>1</v>
      </c>
      <c r="X379">
        <v>0</v>
      </c>
      <c r="Y379">
        <v>0</v>
      </c>
      <c r="Z379" s="2">
        <v>42143</v>
      </c>
      <c r="AA379" s="4" t="s">
        <v>374</v>
      </c>
      <c r="AB379">
        <v>3</v>
      </c>
      <c r="AC379">
        <v>3</v>
      </c>
      <c r="AD379" s="4" t="s">
        <v>374</v>
      </c>
      <c r="AE379">
        <v>2</v>
      </c>
      <c r="AF379">
        <v>2</v>
      </c>
      <c r="AG379" t="s">
        <v>280</v>
      </c>
      <c r="AH379">
        <v>1339</v>
      </c>
      <c r="AI379">
        <v>0.01</v>
      </c>
      <c r="AJ379">
        <v>0.01</v>
      </c>
      <c r="AM379">
        <v>257</v>
      </c>
      <c r="AN379">
        <v>257</v>
      </c>
      <c r="AO379">
        <v>1339</v>
      </c>
      <c r="AP379">
        <v>1</v>
      </c>
      <c r="AQ379">
        <v>1</v>
      </c>
      <c r="AR379">
        <v>7.0000000000000007E-2</v>
      </c>
      <c r="AS379">
        <v>7.0000000000000007E-2</v>
      </c>
      <c r="AV379">
        <v>171</v>
      </c>
      <c r="AW379">
        <v>171</v>
      </c>
      <c r="AX379" t="s">
        <v>281</v>
      </c>
      <c r="AZ379">
        <v>1</v>
      </c>
      <c r="BB379" s="2">
        <v>42144</v>
      </c>
      <c r="BC379" s="4" t="s">
        <v>375</v>
      </c>
      <c r="BD379">
        <v>41054531300042</v>
      </c>
      <c r="BF379" t="s">
        <v>108</v>
      </c>
      <c r="BG379" t="s">
        <v>372</v>
      </c>
      <c r="BH379" t="s">
        <v>373</v>
      </c>
      <c r="BJ379" s="2">
        <v>42143</v>
      </c>
      <c r="BK379">
        <v>3</v>
      </c>
      <c r="BM379">
        <v>1409</v>
      </c>
      <c r="BO379" t="s">
        <v>118</v>
      </c>
      <c r="BP379">
        <v>18</v>
      </c>
      <c r="BR379">
        <v>27</v>
      </c>
      <c r="BT379">
        <v>1</v>
      </c>
      <c r="BV379">
        <v>34255833500051</v>
      </c>
      <c r="BX379" t="s">
        <v>108</v>
      </c>
      <c r="BY379">
        <v>1</v>
      </c>
      <c r="CA379">
        <v>3</v>
      </c>
      <c r="CC379">
        <v>41054531300042</v>
      </c>
      <c r="CE379" t="s">
        <v>105</v>
      </c>
      <c r="CG379">
        <v>3</v>
      </c>
      <c r="CM379" t="s">
        <v>106</v>
      </c>
      <c r="CN379" s="2">
        <v>42187</v>
      </c>
      <c r="CO379">
        <v>0</v>
      </c>
      <c r="CQ379" t="s">
        <v>105</v>
      </c>
      <c r="CR379" t="s">
        <v>107</v>
      </c>
      <c r="CS379">
        <v>41054531300042</v>
      </c>
      <c r="CU379" t="s">
        <v>108</v>
      </c>
      <c r="CV379" t="s">
        <v>109</v>
      </c>
      <c r="CW379" t="s">
        <v>110</v>
      </c>
      <c r="CX379" t="s">
        <v>111</v>
      </c>
      <c r="CY379">
        <v>1</v>
      </c>
    </row>
    <row r="380" spans="1:103" ht="15" hidden="1" customHeight="1" x14ac:dyDescent="0.2">
      <c r="A380" t="s">
        <v>104</v>
      </c>
      <c r="B380">
        <v>0</v>
      </c>
      <c r="D380" t="s">
        <v>105</v>
      </c>
      <c r="K380">
        <v>1</v>
      </c>
      <c r="M380">
        <v>5</v>
      </c>
      <c r="N380" t="s">
        <v>371</v>
      </c>
      <c r="O380">
        <v>0</v>
      </c>
      <c r="R380">
        <v>6127965</v>
      </c>
      <c r="S380" s="2">
        <v>42143</v>
      </c>
      <c r="T380">
        <v>10</v>
      </c>
      <c r="U380">
        <v>1</v>
      </c>
      <c r="V380">
        <v>1</v>
      </c>
      <c r="X380">
        <v>0</v>
      </c>
      <c r="Y380">
        <v>0</v>
      </c>
      <c r="Z380" s="2">
        <v>42143</v>
      </c>
      <c r="AA380" s="4" t="s">
        <v>374</v>
      </c>
      <c r="AB380">
        <v>3</v>
      </c>
      <c r="AC380">
        <v>3</v>
      </c>
      <c r="AD380" s="4" t="s">
        <v>374</v>
      </c>
      <c r="AE380">
        <v>2</v>
      </c>
      <c r="AF380">
        <v>2</v>
      </c>
      <c r="AG380" t="s">
        <v>287</v>
      </c>
      <c r="AH380">
        <v>1433</v>
      </c>
      <c r="AI380">
        <v>0.01</v>
      </c>
      <c r="AJ380">
        <v>0.01</v>
      </c>
      <c r="AM380">
        <v>470</v>
      </c>
      <c r="AN380">
        <v>470</v>
      </c>
      <c r="AO380">
        <v>1433</v>
      </c>
      <c r="AP380">
        <v>1</v>
      </c>
      <c r="AQ380">
        <v>1</v>
      </c>
      <c r="AR380">
        <v>2.5</v>
      </c>
      <c r="AS380">
        <v>2.5</v>
      </c>
      <c r="AV380">
        <v>176</v>
      </c>
      <c r="AW380">
        <v>176</v>
      </c>
      <c r="AX380" t="s">
        <v>288</v>
      </c>
      <c r="AZ380">
        <v>1</v>
      </c>
      <c r="BB380" s="2">
        <v>42144</v>
      </c>
      <c r="BC380" s="4" t="s">
        <v>375</v>
      </c>
      <c r="BD380">
        <v>41054531300042</v>
      </c>
      <c r="BF380" t="s">
        <v>108</v>
      </c>
      <c r="BG380" t="s">
        <v>372</v>
      </c>
      <c r="BH380" t="s">
        <v>373</v>
      </c>
      <c r="BJ380" s="2">
        <v>42143</v>
      </c>
      <c r="BK380">
        <v>3</v>
      </c>
      <c r="BM380">
        <v>1409</v>
      </c>
      <c r="BO380" t="s">
        <v>118</v>
      </c>
      <c r="BP380">
        <v>18</v>
      </c>
      <c r="BR380">
        <v>27</v>
      </c>
      <c r="BT380">
        <v>1</v>
      </c>
      <c r="BV380">
        <v>34255833500051</v>
      </c>
      <c r="BX380" t="s">
        <v>108</v>
      </c>
      <c r="BY380">
        <v>1</v>
      </c>
      <c r="CA380">
        <v>3</v>
      </c>
      <c r="CC380">
        <v>41054531300042</v>
      </c>
      <c r="CE380" t="s">
        <v>105</v>
      </c>
      <c r="CG380">
        <v>3</v>
      </c>
      <c r="CM380" t="s">
        <v>106</v>
      </c>
      <c r="CN380" s="2">
        <v>42187</v>
      </c>
      <c r="CO380">
        <v>0</v>
      </c>
      <c r="CQ380" t="s">
        <v>105</v>
      </c>
      <c r="CR380" t="s">
        <v>107</v>
      </c>
      <c r="CS380">
        <v>41054531300042</v>
      </c>
      <c r="CU380" t="s">
        <v>108</v>
      </c>
      <c r="CV380" t="s">
        <v>109</v>
      </c>
      <c r="CW380" t="s">
        <v>110</v>
      </c>
      <c r="CX380" t="s">
        <v>111</v>
      </c>
      <c r="CY380">
        <v>1</v>
      </c>
    </row>
    <row r="381" spans="1:103" ht="15" hidden="1" customHeight="1" x14ac:dyDescent="0.2">
      <c r="A381" t="s">
        <v>104</v>
      </c>
      <c r="B381">
        <v>0</v>
      </c>
      <c r="D381" t="s">
        <v>105</v>
      </c>
      <c r="K381">
        <v>1</v>
      </c>
      <c r="M381">
        <v>5</v>
      </c>
      <c r="N381" t="s">
        <v>371</v>
      </c>
      <c r="O381">
        <v>0</v>
      </c>
      <c r="R381">
        <v>6127965</v>
      </c>
      <c r="S381" s="2">
        <v>42143</v>
      </c>
      <c r="T381">
        <v>10</v>
      </c>
      <c r="U381">
        <v>2</v>
      </c>
      <c r="V381">
        <v>2</v>
      </c>
      <c r="X381">
        <v>0</v>
      </c>
      <c r="Y381">
        <v>0</v>
      </c>
      <c r="Z381" s="2">
        <v>42143</v>
      </c>
      <c r="AA381" s="4" t="s">
        <v>374</v>
      </c>
      <c r="AB381">
        <v>23</v>
      </c>
      <c r="AC381">
        <v>23</v>
      </c>
      <c r="AD381" s="4" t="s">
        <v>374</v>
      </c>
      <c r="AE381">
        <v>2</v>
      </c>
      <c r="AF381">
        <v>2</v>
      </c>
      <c r="AG381" t="s">
        <v>303</v>
      </c>
      <c r="AH381">
        <v>1436</v>
      </c>
      <c r="AI381">
        <v>1</v>
      </c>
      <c r="AJ381">
        <v>1</v>
      </c>
      <c r="AM381">
        <v>127</v>
      </c>
      <c r="AN381">
        <v>127</v>
      </c>
      <c r="AO381">
        <v>1436</v>
      </c>
      <c r="AP381">
        <v>10</v>
      </c>
      <c r="AQ381">
        <v>10</v>
      </c>
      <c r="AR381">
        <v>1</v>
      </c>
      <c r="AS381">
        <v>1</v>
      </c>
      <c r="AV381">
        <v>133</v>
      </c>
      <c r="AW381">
        <v>133</v>
      </c>
      <c r="AX381" t="s">
        <v>130</v>
      </c>
      <c r="AZ381">
        <v>1</v>
      </c>
      <c r="BB381" s="2">
        <v>42144</v>
      </c>
      <c r="BC381" s="4" t="s">
        <v>375</v>
      </c>
      <c r="BD381">
        <v>41054531300042</v>
      </c>
      <c r="BF381" t="s">
        <v>108</v>
      </c>
      <c r="BG381" t="s">
        <v>372</v>
      </c>
      <c r="BH381" t="s">
        <v>373</v>
      </c>
      <c r="BJ381" s="2">
        <v>42143</v>
      </c>
      <c r="BK381">
        <v>3</v>
      </c>
      <c r="BM381">
        <v>1409</v>
      </c>
      <c r="BO381" t="s">
        <v>118</v>
      </c>
      <c r="BP381">
        <v>18</v>
      </c>
      <c r="BR381">
        <v>27</v>
      </c>
      <c r="BT381">
        <v>1</v>
      </c>
      <c r="BV381">
        <v>34255833500051</v>
      </c>
      <c r="BX381" t="s">
        <v>108</v>
      </c>
      <c r="BY381">
        <v>1</v>
      </c>
      <c r="CA381">
        <v>3</v>
      </c>
      <c r="CC381">
        <v>41054531300042</v>
      </c>
      <c r="CE381" t="s">
        <v>105</v>
      </c>
      <c r="CG381">
        <v>3</v>
      </c>
      <c r="CM381" t="s">
        <v>106</v>
      </c>
      <c r="CN381" s="2">
        <v>42187</v>
      </c>
      <c r="CO381">
        <v>0</v>
      </c>
      <c r="CQ381" t="s">
        <v>105</v>
      </c>
      <c r="CR381" t="s">
        <v>107</v>
      </c>
      <c r="CS381">
        <v>41054531300042</v>
      </c>
      <c r="CU381" t="s">
        <v>108</v>
      </c>
      <c r="CV381" t="s">
        <v>109</v>
      </c>
      <c r="CW381" t="s">
        <v>110</v>
      </c>
      <c r="CX381" t="s">
        <v>111</v>
      </c>
      <c r="CY381">
        <v>1</v>
      </c>
    </row>
    <row r="382" spans="1:103" ht="15" hidden="1" customHeight="1" x14ac:dyDescent="0.2">
      <c r="A382" t="s">
        <v>104</v>
      </c>
      <c r="B382">
        <v>0</v>
      </c>
      <c r="D382" t="s">
        <v>105</v>
      </c>
      <c r="K382">
        <v>1</v>
      </c>
      <c r="M382">
        <v>5</v>
      </c>
      <c r="N382" t="s">
        <v>371</v>
      </c>
      <c r="O382">
        <v>0</v>
      </c>
      <c r="R382">
        <v>6127965</v>
      </c>
      <c r="S382" s="2">
        <v>42143</v>
      </c>
      <c r="T382">
        <v>10</v>
      </c>
      <c r="U382">
        <v>1</v>
      </c>
      <c r="V382">
        <v>1</v>
      </c>
      <c r="X382">
        <v>0</v>
      </c>
      <c r="Y382">
        <v>0</v>
      </c>
      <c r="Z382" s="2">
        <v>42143</v>
      </c>
      <c r="AA382" s="4" t="s">
        <v>374</v>
      </c>
      <c r="AB382">
        <v>23</v>
      </c>
      <c r="AC382">
        <v>23</v>
      </c>
      <c r="AD382" s="4" t="s">
        <v>374</v>
      </c>
      <c r="AE382">
        <v>2</v>
      </c>
      <c r="AF382">
        <v>2</v>
      </c>
      <c r="AG382" t="s">
        <v>305</v>
      </c>
      <c r="AH382">
        <v>1350</v>
      </c>
      <c r="AI382">
        <v>0.01</v>
      </c>
      <c r="AJ382">
        <v>0.01</v>
      </c>
      <c r="AM382">
        <v>314</v>
      </c>
      <c r="AN382">
        <v>314</v>
      </c>
      <c r="AO382">
        <v>1350</v>
      </c>
      <c r="AP382">
        <v>1</v>
      </c>
      <c r="AQ382">
        <v>1</v>
      </c>
      <c r="AR382">
        <v>0.82</v>
      </c>
      <c r="AS382">
        <v>0.82</v>
      </c>
      <c r="AV382">
        <v>177</v>
      </c>
      <c r="AW382">
        <v>177</v>
      </c>
      <c r="AX382" t="s">
        <v>306</v>
      </c>
      <c r="AZ382">
        <v>1</v>
      </c>
      <c r="BB382" s="2">
        <v>42144</v>
      </c>
      <c r="BC382" s="4" t="s">
        <v>375</v>
      </c>
      <c r="BD382">
        <v>41054531300042</v>
      </c>
      <c r="BF382" t="s">
        <v>108</v>
      </c>
      <c r="BG382" t="s">
        <v>372</v>
      </c>
      <c r="BH382" t="s">
        <v>373</v>
      </c>
      <c r="BJ382" s="2">
        <v>42143</v>
      </c>
      <c r="BK382">
        <v>3</v>
      </c>
      <c r="BM382">
        <v>1409</v>
      </c>
      <c r="BO382" t="s">
        <v>118</v>
      </c>
      <c r="BP382">
        <v>18</v>
      </c>
      <c r="BR382">
        <v>27</v>
      </c>
      <c r="BT382">
        <v>1</v>
      </c>
      <c r="BV382">
        <v>34255833500051</v>
      </c>
      <c r="BX382" t="s">
        <v>108</v>
      </c>
      <c r="BY382">
        <v>1</v>
      </c>
      <c r="CA382">
        <v>3</v>
      </c>
      <c r="CC382">
        <v>41054531300042</v>
      </c>
      <c r="CE382" t="s">
        <v>105</v>
      </c>
      <c r="CG382">
        <v>3</v>
      </c>
      <c r="CM382" t="s">
        <v>106</v>
      </c>
      <c r="CN382" s="2">
        <v>42187</v>
      </c>
      <c r="CO382">
        <v>0</v>
      </c>
      <c r="CQ382" t="s">
        <v>105</v>
      </c>
      <c r="CR382" t="s">
        <v>107</v>
      </c>
      <c r="CS382">
        <v>41054531300042</v>
      </c>
      <c r="CU382" t="s">
        <v>108</v>
      </c>
      <c r="CV382" t="s">
        <v>109</v>
      </c>
      <c r="CW382" t="s">
        <v>110</v>
      </c>
      <c r="CX382" t="s">
        <v>111</v>
      </c>
      <c r="CY382">
        <v>1</v>
      </c>
    </row>
    <row r="383" spans="1:103" ht="15" hidden="1" customHeight="1" x14ac:dyDescent="0.2">
      <c r="A383" t="s">
        <v>104</v>
      </c>
      <c r="B383">
        <v>0</v>
      </c>
      <c r="D383" t="s">
        <v>105</v>
      </c>
      <c r="K383">
        <v>1</v>
      </c>
      <c r="M383">
        <v>5</v>
      </c>
      <c r="N383" t="s">
        <v>371</v>
      </c>
      <c r="O383">
        <v>0</v>
      </c>
      <c r="R383">
        <v>6127965</v>
      </c>
      <c r="S383" s="2">
        <v>42143</v>
      </c>
      <c r="T383">
        <v>10</v>
      </c>
      <c r="U383">
        <v>1</v>
      </c>
      <c r="V383">
        <v>1</v>
      </c>
      <c r="X383">
        <v>0</v>
      </c>
      <c r="Y383">
        <v>0</v>
      </c>
      <c r="Z383" s="2">
        <v>42143</v>
      </c>
      <c r="AA383" s="4" t="s">
        <v>374</v>
      </c>
      <c r="AB383">
        <v>3</v>
      </c>
      <c r="AC383">
        <v>3</v>
      </c>
      <c r="AD383" s="4" t="s">
        <v>374</v>
      </c>
      <c r="AE383">
        <v>2</v>
      </c>
      <c r="AF383">
        <v>2</v>
      </c>
      <c r="AG383" t="s">
        <v>307</v>
      </c>
      <c r="AH383">
        <v>1382</v>
      </c>
      <c r="AI383">
        <v>2</v>
      </c>
      <c r="AJ383">
        <v>2</v>
      </c>
      <c r="AM383">
        <v>422</v>
      </c>
      <c r="AN383">
        <v>422</v>
      </c>
      <c r="AO383">
        <v>1382</v>
      </c>
      <c r="AP383">
        <v>10</v>
      </c>
      <c r="AQ383">
        <v>10</v>
      </c>
      <c r="AR383">
        <v>2</v>
      </c>
      <c r="AS383">
        <v>2</v>
      </c>
      <c r="AV383">
        <v>335</v>
      </c>
      <c r="AW383">
        <v>335</v>
      </c>
      <c r="AX383" t="s">
        <v>308</v>
      </c>
      <c r="AZ383">
        <v>1</v>
      </c>
      <c r="BB383" s="2">
        <v>42144</v>
      </c>
      <c r="BC383" s="4" t="s">
        <v>375</v>
      </c>
      <c r="BD383">
        <v>41054531300042</v>
      </c>
      <c r="BF383" t="s">
        <v>108</v>
      </c>
      <c r="BG383" t="s">
        <v>372</v>
      </c>
      <c r="BH383" t="s">
        <v>373</v>
      </c>
      <c r="BJ383" s="2">
        <v>42143</v>
      </c>
      <c r="BK383">
        <v>3</v>
      </c>
      <c r="BM383">
        <v>1409</v>
      </c>
      <c r="BO383" t="s">
        <v>118</v>
      </c>
      <c r="BP383">
        <v>18</v>
      </c>
      <c r="BR383">
        <v>27</v>
      </c>
      <c r="BT383">
        <v>1</v>
      </c>
      <c r="BV383">
        <v>34255833500051</v>
      </c>
      <c r="BX383" t="s">
        <v>108</v>
      </c>
      <c r="BY383">
        <v>1</v>
      </c>
      <c r="CA383">
        <v>3</v>
      </c>
      <c r="CC383">
        <v>41054531300042</v>
      </c>
      <c r="CE383" t="s">
        <v>105</v>
      </c>
      <c r="CG383">
        <v>3</v>
      </c>
      <c r="CM383" t="s">
        <v>106</v>
      </c>
      <c r="CN383" s="2">
        <v>42187</v>
      </c>
      <c r="CO383">
        <v>0</v>
      </c>
      <c r="CQ383" t="s">
        <v>105</v>
      </c>
      <c r="CR383" t="s">
        <v>107</v>
      </c>
      <c r="CS383">
        <v>41054531300042</v>
      </c>
      <c r="CU383" t="s">
        <v>108</v>
      </c>
      <c r="CV383" t="s">
        <v>109</v>
      </c>
      <c r="CW383" t="s">
        <v>110</v>
      </c>
      <c r="CX383" t="s">
        <v>111</v>
      </c>
      <c r="CY383">
        <v>1</v>
      </c>
    </row>
    <row r="384" spans="1:103" ht="15" hidden="1" customHeight="1" x14ac:dyDescent="0.2">
      <c r="A384" t="s">
        <v>104</v>
      </c>
      <c r="B384">
        <v>0</v>
      </c>
      <c r="D384" t="s">
        <v>105</v>
      </c>
      <c r="K384">
        <v>1</v>
      </c>
      <c r="M384">
        <v>5</v>
      </c>
      <c r="N384" t="s">
        <v>371</v>
      </c>
      <c r="O384">
        <v>0</v>
      </c>
      <c r="R384">
        <v>6127965</v>
      </c>
      <c r="S384" s="2">
        <v>42143</v>
      </c>
      <c r="T384">
        <v>10</v>
      </c>
      <c r="U384">
        <v>1</v>
      </c>
      <c r="V384">
        <v>1</v>
      </c>
      <c r="X384">
        <v>0</v>
      </c>
      <c r="Y384">
        <v>0</v>
      </c>
      <c r="Z384" s="2">
        <v>42143</v>
      </c>
      <c r="AA384" s="4" t="s">
        <v>374</v>
      </c>
      <c r="AB384">
        <v>3</v>
      </c>
      <c r="AC384">
        <v>3</v>
      </c>
      <c r="AD384" s="4" t="s">
        <v>374</v>
      </c>
      <c r="AE384">
        <v>2</v>
      </c>
      <c r="AF384">
        <v>2</v>
      </c>
      <c r="AG384" t="s">
        <v>309</v>
      </c>
      <c r="AH384">
        <v>1367</v>
      </c>
      <c r="AI384">
        <v>0.1</v>
      </c>
      <c r="AJ384">
        <v>0.1</v>
      </c>
      <c r="AM384">
        <v>306</v>
      </c>
      <c r="AN384">
        <v>306</v>
      </c>
      <c r="AO384">
        <v>1367</v>
      </c>
      <c r="AP384">
        <v>1</v>
      </c>
      <c r="AQ384">
        <v>1</v>
      </c>
      <c r="AR384">
        <v>6.5</v>
      </c>
      <c r="AS384">
        <v>6.5</v>
      </c>
      <c r="AV384">
        <v>316</v>
      </c>
      <c r="AW384">
        <v>316</v>
      </c>
      <c r="AX384" t="s">
        <v>310</v>
      </c>
      <c r="AZ384">
        <v>1</v>
      </c>
      <c r="BB384" s="2">
        <v>42144</v>
      </c>
      <c r="BC384" s="4" t="s">
        <v>375</v>
      </c>
      <c r="BD384">
        <v>41054531300042</v>
      </c>
      <c r="BF384" t="s">
        <v>108</v>
      </c>
      <c r="BG384" t="s">
        <v>372</v>
      </c>
      <c r="BH384" t="s">
        <v>373</v>
      </c>
      <c r="BJ384" s="2">
        <v>42143</v>
      </c>
      <c r="BK384">
        <v>3</v>
      </c>
      <c r="BM384">
        <v>1409</v>
      </c>
      <c r="BO384" t="s">
        <v>118</v>
      </c>
      <c r="BP384">
        <v>18</v>
      </c>
      <c r="BR384">
        <v>27</v>
      </c>
      <c r="BT384">
        <v>1</v>
      </c>
      <c r="BV384">
        <v>34255833500051</v>
      </c>
      <c r="BX384" t="s">
        <v>108</v>
      </c>
      <c r="BY384">
        <v>1</v>
      </c>
      <c r="CA384">
        <v>3</v>
      </c>
      <c r="CC384">
        <v>41054531300042</v>
      </c>
      <c r="CE384" t="s">
        <v>105</v>
      </c>
      <c r="CG384">
        <v>3</v>
      </c>
      <c r="CM384" t="s">
        <v>106</v>
      </c>
      <c r="CN384" s="2">
        <v>42187</v>
      </c>
      <c r="CO384">
        <v>0</v>
      </c>
      <c r="CQ384" t="s">
        <v>105</v>
      </c>
      <c r="CR384" t="s">
        <v>107</v>
      </c>
      <c r="CS384">
        <v>41054531300042</v>
      </c>
      <c r="CU384" t="s">
        <v>108</v>
      </c>
      <c r="CV384" t="s">
        <v>109</v>
      </c>
      <c r="CW384" t="s">
        <v>110</v>
      </c>
      <c r="CX384" t="s">
        <v>111</v>
      </c>
      <c r="CY384">
        <v>1</v>
      </c>
    </row>
    <row r="385" spans="1:103" ht="15" hidden="1" customHeight="1" x14ac:dyDescent="0.2">
      <c r="A385" t="s">
        <v>104</v>
      </c>
      <c r="B385">
        <v>0</v>
      </c>
      <c r="D385" t="s">
        <v>105</v>
      </c>
      <c r="K385">
        <v>1</v>
      </c>
      <c r="M385">
        <v>5</v>
      </c>
      <c r="N385" t="s">
        <v>371</v>
      </c>
      <c r="O385">
        <v>0</v>
      </c>
      <c r="R385">
        <v>6127965</v>
      </c>
      <c r="S385" s="2">
        <v>42143</v>
      </c>
      <c r="T385">
        <v>10</v>
      </c>
      <c r="U385">
        <v>1</v>
      </c>
      <c r="V385">
        <v>1</v>
      </c>
      <c r="X385">
        <v>0</v>
      </c>
      <c r="Y385">
        <v>0</v>
      </c>
      <c r="Z385" s="2">
        <v>42143</v>
      </c>
      <c r="AA385" s="4" t="s">
        <v>374</v>
      </c>
      <c r="AB385">
        <v>3</v>
      </c>
      <c r="AC385">
        <v>3</v>
      </c>
      <c r="AD385" s="4" t="s">
        <v>374</v>
      </c>
      <c r="AE385">
        <v>2</v>
      </c>
      <c r="AF385">
        <v>2</v>
      </c>
      <c r="AG385" t="s">
        <v>312</v>
      </c>
      <c r="AH385">
        <v>1385</v>
      </c>
      <c r="AI385">
        <v>2</v>
      </c>
      <c r="AJ385">
        <v>2</v>
      </c>
      <c r="AM385">
        <v>422</v>
      </c>
      <c r="AN385">
        <v>422</v>
      </c>
      <c r="AO385">
        <v>1385</v>
      </c>
      <c r="AP385">
        <v>10</v>
      </c>
      <c r="AQ385">
        <v>10</v>
      </c>
      <c r="AR385">
        <v>2</v>
      </c>
      <c r="AS385">
        <v>2</v>
      </c>
      <c r="AV385">
        <v>333</v>
      </c>
      <c r="AW385">
        <v>333</v>
      </c>
      <c r="AX385" t="s">
        <v>313</v>
      </c>
      <c r="AZ385">
        <v>1</v>
      </c>
      <c r="BB385" s="2">
        <v>42144</v>
      </c>
      <c r="BC385" s="4" t="s">
        <v>375</v>
      </c>
      <c r="BD385">
        <v>41054531300042</v>
      </c>
      <c r="BF385" t="s">
        <v>108</v>
      </c>
      <c r="BG385" t="s">
        <v>372</v>
      </c>
      <c r="BH385" t="s">
        <v>373</v>
      </c>
      <c r="BJ385" s="2">
        <v>42143</v>
      </c>
      <c r="BK385">
        <v>3</v>
      </c>
      <c r="BM385">
        <v>1409</v>
      </c>
      <c r="BO385" t="s">
        <v>118</v>
      </c>
      <c r="BP385">
        <v>18</v>
      </c>
      <c r="BR385">
        <v>27</v>
      </c>
      <c r="BT385">
        <v>1</v>
      </c>
      <c r="BV385">
        <v>34255833500051</v>
      </c>
      <c r="BX385" t="s">
        <v>108</v>
      </c>
      <c r="BY385">
        <v>1</v>
      </c>
      <c r="CA385">
        <v>3</v>
      </c>
      <c r="CC385">
        <v>41054531300042</v>
      </c>
      <c r="CE385" t="s">
        <v>105</v>
      </c>
      <c r="CG385">
        <v>3</v>
      </c>
      <c r="CM385" t="s">
        <v>106</v>
      </c>
      <c r="CN385" s="2">
        <v>42187</v>
      </c>
      <c r="CO385">
        <v>0</v>
      </c>
      <c r="CQ385" t="s">
        <v>105</v>
      </c>
      <c r="CR385" t="s">
        <v>107</v>
      </c>
      <c r="CS385">
        <v>41054531300042</v>
      </c>
      <c r="CU385" t="s">
        <v>108</v>
      </c>
      <c r="CV385" t="s">
        <v>109</v>
      </c>
      <c r="CW385" t="s">
        <v>110</v>
      </c>
      <c r="CX385" t="s">
        <v>111</v>
      </c>
      <c r="CY385">
        <v>1</v>
      </c>
    </row>
    <row r="386" spans="1:103" ht="15" hidden="1" customHeight="1" x14ac:dyDescent="0.2">
      <c r="A386" t="s">
        <v>104</v>
      </c>
      <c r="B386">
        <v>0</v>
      </c>
      <c r="D386" t="s">
        <v>105</v>
      </c>
      <c r="K386">
        <v>1</v>
      </c>
      <c r="M386">
        <v>5</v>
      </c>
      <c r="N386" t="s">
        <v>371</v>
      </c>
      <c r="O386">
        <v>0</v>
      </c>
      <c r="R386">
        <v>6127965</v>
      </c>
      <c r="S386" s="2">
        <v>42143</v>
      </c>
      <c r="T386">
        <v>10</v>
      </c>
      <c r="U386">
        <v>1</v>
      </c>
      <c r="V386">
        <v>1</v>
      </c>
      <c r="X386">
        <v>0</v>
      </c>
      <c r="Y386">
        <v>0</v>
      </c>
      <c r="Z386" s="2">
        <v>42143</v>
      </c>
      <c r="AA386" s="4" t="s">
        <v>374</v>
      </c>
      <c r="AB386">
        <v>3</v>
      </c>
      <c r="AC386">
        <v>3</v>
      </c>
      <c r="AD386" s="4" t="s">
        <v>374</v>
      </c>
      <c r="AE386">
        <v>2</v>
      </c>
      <c r="AF386">
        <v>2</v>
      </c>
      <c r="AG386" t="s">
        <v>314</v>
      </c>
      <c r="AH386">
        <v>1348</v>
      </c>
      <c r="AI386">
        <v>1</v>
      </c>
      <c r="AJ386">
        <v>1</v>
      </c>
      <c r="AM386">
        <v>618</v>
      </c>
      <c r="AN386">
        <v>618</v>
      </c>
      <c r="AO386">
        <v>1348</v>
      </c>
      <c r="AP386">
        <v>1</v>
      </c>
      <c r="AQ386">
        <v>1</v>
      </c>
      <c r="AR386">
        <v>6.5</v>
      </c>
      <c r="AS386">
        <v>6.5</v>
      </c>
      <c r="AV386">
        <v>273</v>
      </c>
      <c r="AW386">
        <v>273</v>
      </c>
      <c r="AX386" t="s">
        <v>315</v>
      </c>
      <c r="AZ386">
        <v>1</v>
      </c>
      <c r="BB386" s="2">
        <v>42144</v>
      </c>
      <c r="BC386" s="4" t="s">
        <v>375</v>
      </c>
      <c r="BD386">
        <v>41054531300042</v>
      </c>
      <c r="BF386" t="s">
        <v>108</v>
      </c>
      <c r="BG386" t="s">
        <v>372</v>
      </c>
      <c r="BH386" t="s">
        <v>373</v>
      </c>
      <c r="BJ386" s="2">
        <v>42143</v>
      </c>
      <c r="BK386">
        <v>3</v>
      </c>
      <c r="BM386">
        <v>1409</v>
      </c>
      <c r="BO386" t="s">
        <v>118</v>
      </c>
      <c r="BP386">
        <v>18</v>
      </c>
      <c r="BR386">
        <v>27</v>
      </c>
      <c r="BT386">
        <v>1</v>
      </c>
      <c r="BV386">
        <v>34255833500051</v>
      </c>
      <c r="BX386" t="s">
        <v>108</v>
      </c>
      <c r="BY386">
        <v>1</v>
      </c>
      <c r="CA386">
        <v>3</v>
      </c>
      <c r="CC386">
        <v>41054531300042</v>
      </c>
      <c r="CE386" t="s">
        <v>105</v>
      </c>
      <c r="CG386">
        <v>3</v>
      </c>
      <c r="CM386" t="s">
        <v>106</v>
      </c>
      <c r="CN386" s="2">
        <v>42187</v>
      </c>
      <c r="CO386">
        <v>0</v>
      </c>
      <c r="CQ386" t="s">
        <v>105</v>
      </c>
      <c r="CR386" t="s">
        <v>107</v>
      </c>
      <c r="CS386">
        <v>41054531300042</v>
      </c>
      <c r="CU386" t="s">
        <v>108</v>
      </c>
      <c r="CV386" t="s">
        <v>109</v>
      </c>
      <c r="CW386" t="s">
        <v>110</v>
      </c>
      <c r="CX386" t="s">
        <v>111</v>
      </c>
      <c r="CY386">
        <v>1</v>
      </c>
    </row>
    <row r="387" spans="1:103" ht="15" hidden="1" customHeight="1" x14ac:dyDescent="0.2">
      <c r="A387" t="s">
        <v>104</v>
      </c>
      <c r="B387">
        <v>0</v>
      </c>
      <c r="D387" t="s">
        <v>105</v>
      </c>
      <c r="K387">
        <v>1</v>
      </c>
      <c r="M387">
        <v>5</v>
      </c>
      <c r="N387" t="s">
        <v>371</v>
      </c>
      <c r="O387">
        <v>0</v>
      </c>
      <c r="R387">
        <v>6127965</v>
      </c>
      <c r="S387" s="2">
        <v>42143</v>
      </c>
      <c r="T387">
        <v>10</v>
      </c>
      <c r="U387">
        <v>1</v>
      </c>
      <c r="V387">
        <v>1</v>
      </c>
      <c r="X387">
        <v>0</v>
      </c>
      <c r="Y387">
        <v>0</v>
      </c>
      <c r="Z387" s="2">
        <v>42143</v>
      </c>
      <c r="AA387" s="4" t="s">
        <v>374</v>
      </c>
      <c r="AB387">
        <v>3</v>
      </c>
      <c r="AC387">
        <v>3</v>
      </c>
      <c r="AD387" s="4" t="s">
        <v>374</v>
      </c>
      <c r="AE387">
        <v>2</v>
      </c>
      <c r="AF387">
        <v>2</v>
      </c>
      <c r="AG387" t="s">
        <v>316</v>
      </c>
      <c r="AH387">
        <v>1375</v>
      </c>
      <c r="AI387">
        <v>0.2</v>
      </c>
      <c r="AJ387">
        <v>0.2</v>
      </c>
      <c r="AM387">
        <v>306</v>
      </c>
      <c r="AN387">
        <v>306</v>
      </c>
      <c r="AO387">
        <v>1375</v>
      </c>
      <c r="AP387">
        <v>1</v>
      </c>
      <c r="AQ387">
        <v>1</v>
      </c>
      <c r="AR387">
        <v>30.4</v>
      </c>
      <c r="AS387">
        <v>30.4</v>
      </c>
      <c r="AV387">
        <v>326</v>
      </c>
      <c r="AW387">
        <v>326</v>
      </c>
      <c r="AX387" t="s">
        <v>317</v>
      </c>
      <c r="AZ387">
        <v>1</v>
      </c>
      <c r="BB387" s="2">
        <v>42144</v>
      </c>
      <c r="BC387" s="4" t="s">
        <v>375</v>
      </c>
      <c r="BD387">
        <v>41054531300042</v>
      </c>
      <c r="BF387" t="s">
        <v>108</v>
      </c>
      <c r="BG387" t="s">
        <v>372</v>
      </c>
      <c r="BH387" t="s">
        <v>373</v>
      </c>
      <c r="BJ387" s="2">
        <v>42143</v>
      </c>
      <c r="BK387">
        <v>3</v>
      </c>
      <c r="BM387">
        <v>1409</v>
      </c>
      <c r="BO387" t="s">
        <v>118</v>
      </c>
      <c r="BP387">
        <v>18</v>
      </c>
      <c r="BR387">
        <v>27</v>
      </c>
      <c r="BT387">
        <v>1</v>
      </c>
      <c r="BV387">
        <v>34255833500051</v>
      </c>
      <c r="BX387" t="s">
        <v>108</v>
      </c>
      <c r="BY387">
        <v>1</v>
      </c>
      <c r="CA387">
        <v>3</v>
      </c>
      <c r="CC387">
        <v>41054531300042</v>
      </c>
      <c r="CE387" t="s">
        <v>105</v>
      </c>
      <c r="CG387">
        <v>3</v>
      </c>
      <c r="CM387" t="s">
        <v>106</v>
      </c>
      <c r="CN387" s="2">
        <v>42187</v>
      </c>
      <c r="CO387">
        <v>0</v>
      </c>
      <c r="CQ387" t="s">
        <v>105</v>
      </c>
      <c r="CR387" t="s">
        <v>107</v>
      </c>
      <c r="CS387">
        <v>41054531300042</v>
      </c>
      <c r="CU387" t="s">
        <v>108</v>
      </c>
      <c r="CV387" t="s">
        <v>109</v>
      </c>
      <c r="CW387" t="s">
        <v>110</v>
      </c>
      <c r="CX387" t="s">
        <v>111</v>
      </c>
      <c r="CY387">
        <v>1</v>
      </c>
    </row>
    <row r="388" spans="1:103" ht="15" hidden="1" customHeight="1" x14ac:dyDescent="0.2">
      <c r="A388" t="s">
        <v>104</v>
      </c>
      <c r="B388">
        <v>0</v>
      </c>
      <c r="D388" t="s">
        <v>105</v>
      </c>
      <c r="K388">
        <v>1</v>
      </c>
      <c r="M388">
        <v>5</v>
      </c>
      <c r="N388" t="s">
        <v>371</v>
      </c>
      <c r="O388">
        <v>0</v>
      </c>
      <c r="R388">
        <v>6127965</v>
      </c>
      <c r="S388" s="2">
        <v>42143</v>
      </c>
      <c r="T388">
        <v>10</v>
      </c>
      <c r="U388">
        <v>1</v>
      </c>
      <c r="V388">
        <v>1</v>
      </c>
      <c r="X388">
        <v>0</v>
      </c>
      <c r="Y388">
        <v>0</v>
      </c>
      <c r="Z388" s="2">
        <v>42143</v>
      </c>
      <c r="AA388" s="4" t="s">
        <v>374</v>
      </c>
      <c r="AB388">
        <v>3</v>
      </c>
      <c r="AC388">
        <v>3</v>
      </c>
      <c r="AD388" s="4" t="s">
        <v>374</v>
      </c>
      <c r="AE388">
        <v>2</v>
      </c>
      <c r="AF388">
        <v>2</v>
      </c>
      <c r="AG388" t="s">
        <v>323</v>
      </c>
      <c r="AH388">
        <v>1338</v>
      </c>
      <c r="AI388">
        <v>0.2</v>
      </c>
      <c r="AJ388">
        <v>0.2</v>
      </c>
      <c r="AM388">
        <v>266</v>
      </c>
      <c r="AN388">
        <v>266</v>
      </c>
      <c r="AO388">
        <v>1338</v>
      </c>
      <c r="AP388">
        <v>1</v>
      </c>
      <c r="AQ388">
        <v>1</v>
      </c>
      <c r="AR388">
        <v>71</v>
      </c>
      <c r="AS388">
        <v>71</v>
      </c>
      <c r="AV388">
        <v>179</v>
      </c>
      <c r="AW388">
        <v>179</v>
      </c>
      <c r="AX388" t="s">
        <v>324</v>
      </c>
      <c r="AZ388">
        <v>1</v>
      </c>
      <c r="BB388" s="2">
        <v>42144</v>
      </c>
      <c r="BC388" s="4" t="s">
        <v>375</v>
      </c>
      <c r="BD388">
        <v>41054531300042</v>
      </c>
      <c r="BF388" t="s">
        <v>108</v>
      </c>
      <c r="BG388" t="s">
        <v>372</v>
      </c>
      <c r="BH388" t="s">
        <v>373</v>
      </c>
      <c r="BJ388" s="2">
        <v>42143</v>
      </c>
      <c r="BK388">
        <v>3</v>
      </c>
      <c r="BM388">
        <v>1409</v>
      </c>
      <c r="BO388" t="s">
        <v>118</v>
      </c>
      <c r="BP388">
        <v>18</v>
      </c>
      <c r="BR388">
        <v>27</v>
      </c>
      <c r="BT388">
        <v>1</v>
      </c>
      <c r="BV388">
        <v>34255833500051</v>
      </c>
      <c r="BX388" t="s">
        <v>108</v>
      </c>
      <c r="BY388">
        <v>1</v>
      </c>
      <c r="CA388">
        <v>3</v>
      </c>
      <c r="CC388">
        <v>41054531300042</v>
      </c>
      <c r="CE388" t="s">
        <v>105</v>
      </c>
      <c r="CG388">
        <v>3</v>
      </c>
      <c r="CM388" t="s">
        <v>106</v>
      </c>
      <c r="CN388" s="2">
        <v>42187</v>
      </c>
      <c r="CO388">
        <v>0</v>
      </c>
      <c r="CQ388" t="s">
        <v>105</v>
      </c>
      <c r="CR388" t="s">
        <v>107</v>
      </c>
      <c r="CS388">
        <v>41054531300042</v>
      </c>
      <c r="CU388" t="s">
        <v>108</v>
      </c>
      <c r="CV388" t="s">
        <v>109</v>
      </c>
      <c r="CW388" t="s">
        <v>110</v>
      </c>
      <c r="CX388" t="s">
        <v>111</v>
      </c>
      <c r="CY388">
        <v>1</v>
      </c>
    </row>
    <row r="389" spans="1:103" ht="15" hidden="1" customHeight="1" x14ac:dyDescent="0.2">
      <c r="A389" t="s">
        <v>104</v>
      </c>
      <c r="B389">
        <v>0</v>
      </c>
      <c r="D389" t="s">
        <v>105</v>
      </c>
      <c r="K389">
        <v>1</v>
      </c>
      <c r="M389">
        <v>5</v>
      </c>
      <c r="N389" t="s">
        <v>371</v>
      </c>
      <c r="O389">
        <v>0</v>
      </c>
      <c r="R389">
        <v>6127965</v>
      </c>
      <c r="S389" s="2">
        <v>42143</v>
      </c>
      <c r="T389">
        <v>10</v>
      </c>
      <c r="U389">
        <v>1</v>
      </c>
      <c r="V389">
        <v>1</v>
      </c>
      <c r="X389">
        <v>0</v>
      </c>
      <c r="Y389">
        <v>0</v>
      </c>
      <c r="Z389" s="2">
        <v>42143</v>
      </c>
      <c r="AA389" s="4" t="s">
        <v>374</v>
      </c>
      <c r="AB389">
        <v>23</v>
      </c>
      <c r="AC389">
        <v>23</v>
      </c>
      <c r="AD389" s="4" t="s">
        <v>374</v>
      </c>
      <c r="AE389">
        <v>2</v>
      </c>
      <c r="AF389">
        <v>2</v>
      </c>
      <c r="AG389" t="s">
        <v>325</v>
      </c>
      <c r="AH389">
        <v>1347</v>
      </c>
      <c r="AM389">
        <v>234</v>
      </c>
      <c r="AN389">
        <v>234</v>
      </c>
      <c r="AO389">
        <v>1347</v>
      </c>
      <c r="AP389">
        <v>1</v>
      </c>
      <c r="AQ389">
        <v>1</v>
      </c>
      <c r="AR389">
        <v>26.8</v>
      </c>
      <c r="AS389">
        <v>26.8</v>
      </c>
      <c r="AV389">
        <v>28</v>
      </c>
      <c r="AW389">
        <v>28</v>
      </c>
      <c r="AX389" t="s">
        <v>326</v>
      </c>
      <c r="AZ389">
        <v>1</v>
      </c>
      <c r="BB389" s="2">
        <v>42144</v>
      </c>
      <c r="BC389" s="4" t="s">
        <v>375</v>
      </c>
      <c r="BD389">
        <v>41054531300042</v>
      </c>
      <c r="BF389" t="s">
        <v>108</v>
      </c>
      <c r="BG389" t="s">
        <v>372</v>
      </c>
      <c r="BH389" t="s">
        <v>373</v>
      </c>
      <c r="BJ389" s="2">
        <v>42143</v>
      </c>
      <c r="BK389">
        <v>3</v>
      </c>
      <c r="BM389">
        <v>1409</v>
      </c>
      <c r="BO389" t="s">
        <v>118</v>
      </c>
      <c r="BP389">
        <v>18</v>
      </c>
      <c r="BR389">
        <v>27</v>
      </c>
      <c r="BT389">
        <v>1</v>
      </c>
      <c r="BV389">
        <v>34255833500051</v>
      </c>
      <c r="BX389" t="s">
        <v>108</v>
      </c>
      <c r="BY389">
        <v>1</v>
      </c>
      <c r="CA389">
        <v>3</v>
      </c>
      <c r="CC389">
        <v>41054531300042</v>
      </c>
      <c r="CE389" t="s">
        <v>105</v>
      </c>
      <c r="CG389">
        <v>3</v>
      </c>
      <c r="CM389" t="s">
        <v>106</v>
      </c>
      <c r="CN389" s="2">
        <v>42187</v>
      </c>
      <c r="CO389">
        <v>0</v>
      </c>
      <c r="CQ389" t="s">
        <v>105</v>
      </c>
      <c r="CR389" t="s">
        <v>107</v>
      </c>
      <c r="CS389">
        <v>41054531300042</v>
      </c>
      <c r="CU389" t="s">
        <v>108</v>
      </c>
      <c r="CV389" t="s">
        <v>109</v>
      </c>
      <c r="CW389" t="s">
        <v>110</v>
      </c>
      <c r="CX389" t="s">
        <v>111</v>
      </c>
      <c r="CY389">
        <v>1</v>
      </c>
    </row>
    <row r="390" spans="1:103" ht="15" hidden="1" customHeight="1" x14ac:dyDescent="0.2">
      <c r="A390" t="s">
        <v>104</v>
      </c>
      <c r="B390">
        <v>0</v>
      </c>
      <c r="D390" t="s">
        <v>105</v>
      </c>
      <c r="K390">
        <v>1</v>
      </c>
      <c r="M390">
        <v>5</v>
      </c>
      <c r="N390" t="s">
        <v>371</v>
      </c>
      <c r="O390">
        <v>0</v>
      </c>
      <c r="R390">
        <v>6127965</v>
      </c>
      <c r="S390" s="2">
        <v>42143</v>
      </c>
      <c r="T390">
        <v>10</v>
      </c>
      <c r="U390">
        <v>1</v>
      </c>
      <c r="V390">
        <v>1</v>
      </c>
      <c r="X390">
        <v>0</v>
      </c>
      <c r="Y390">
        <v>0</v>
      </c>
      <c r="Z390" s="2">
        <v>42143</v>
      </c>
      <c r="AA390" s="4" t="s">
        <v>374</v>
      </c>
      <c r="AB390">
        <v>3</v>
      </c>
      <c r="AC390">
        <v>3</v>
      </c>
      <c r="AD390" s="4" t="s">
        <v>374</v>
      </c>
      <c r="AE390">
        <v>2</v>
      </c>
      <c r="AF390">
        <v>2</v>
      </c>
      <c r="AG390" t="s">
        <v>327</v>
      </c>
      <c r="AH390">
        <v>2559</v>
      </c>
      <c r="AI390">
        <v>1</v>
      </c>
      <c r="AJ390">
        <v>1</v>
      </c>
      <c r="AM390">
        <v>422</v>
      </c>
      <c r="AN390">
        <v>422</v>
      </c>
      <c r="AO390">
        <v>2559</v>
      </c>
      <c r="AP390">
        <v>10</v>
      </c>
      <c r="AQ390">
        <v>10</v>
      </c>
      <c r="AR390">
        <v>1</v>
      </c>
      <c r="AS390">
        <v>1</v>
      </c>
      <c r="AV390">
        <v>424</v>
      </c>
      <c r="AW390">
        <v>424</v>
      </c>
      <c r="AX390" t="s">
        <v>328</v>
      </c>
      <c r="AZ390">
        <v>1</v>
      </c>
      <c r="BB390" s="2">
        <v>42144</v>
      </c>
      <c r="BC390" s="4" t="s">
        <v>375</v>
      </c>
      <c r="BD390">
        <v>41054531300042</v>
      </c>
      <c r="BF390" t="s">
        <v>108</v>
      </c>
      <c r="BG390" t="s">
        <v>372</v>
      </c>
      <c r="BH390" t="s">
        <v>373</v>
      </c>
      <c r="BJ390" s="2">
        <v>42143</v>
      </c>
      <c r="BK390">
        <v>3</v>
      </c>
      <c r="BM390">
        <v>1409</v>
      </c>
      <c r="BO390" t="s">
        <v>118</v>
      </c>
      <c r="BP390">
        <v>18</v>
      </c>
      <c r="BR390">
        <v>27</v>
      </c>
      <c r="BT390">
        <v>1</v>
      </c>
      <c r="BV390">
        <v>34255833500051</v>
      </c>
      <c r="BX390" t="s">
        <v>108</v>
      </c>
      <c r="BY390">
        <v>1</v>
      </c>
      <c r="CA390">
        <v>3</v>
      </c>
      <c r="CC390">
        <v>41054531300042</v>
      </c>
      <c r="CE390" t="s">
        <v>105</v>
      </c>
      <c r="CG390">
        <v>3</v>
      </c>
      <c r="CM390" t="s">
        <v>106</v>
      </c>
      <c r="CN390" s="2">
        <v>42187</v>
      </c>
      <c r="CO390">
        <v>0</v>
      </c>
      <c r="CQ390" t="s">
        <v>105</v>
      </c>
      <c r="CR390" t="s">
        <v>107</v>
      </c>
      <c r="CS390">
        <v>41054531300042</v>
      </c>
      <c r="CU390" t="s">
        <v>108</v>
      </c>
      <c r="CV390" t="s">
        <v>109</v>
      </c>
      <c r="CW390" t="s">
        <v>110</v>
      </c>
      <c r="CX390" t="s">
        <v>111</v>
      </c>
      <c r="CY390">
        <v>1</v>
      </c>
    </row>
    <row r="391" spans="1:103" ht="15" hidden="1" customHeight="1" x14ac:dyDescent="0.2">
      <c r="A391" t="s">
        <v>104</v>
      </c>
      <c r="B391">
        <v>0</v>
      </c>
      <c r="D391" t="s">
        <v>105</v>
      </c>
      <c r="K391">
        <v>1</v>
      </c>
      <c r="M391">
        <v>5</v>
      </c>
      <c r="N391" t="s">
        <v>371</v>
      </c>
      <c r="O391">
        <v>0</v>
      </c>
      <c r="R391">
        <v>6127965</v>
      </c>
      <c r="S391" s="2">
        <v>42143</v>
      </c>
      <c r="T391">
        <v>10</v>
      </c>
      <c r="U391">
        <v>1</v>
      </c>
      <c r="V391">
        <v>1</v>
      </c>
      <c r="X391">
        <v>0</v>
      </c>
      <c r="Y391">
        <v>0</v>
      </c>
      <c r="Z391" s="2">
        <v>42143</v>
      </c>
      <c r="AA391" s="4" t="s">
        <v>374</v>
      </c>
      <c r="AB391">
        <v>23</v>
      </c>
      <c r="AC391">
        <v>23</v>
      </c>
      <c r="AD391" s="4" t="s">
        <v>374</v>
      </c>
      <c r="AE391">
        <v>2</v>
      </c>
      <c r="AF391">
        <v>2</v>
      </c>
      <c r="AG391" t="s">
        <v>332</v>
      </c>
      <c r="AH391">
        <v>1345</v>
      </c>
      <c r="AI391">
        <v>0.5</v>
      </c>
      <c r="AJ391">
        <v>0.5</v>
      </c>
      <c r="AM391">
        <v>3</v>
      </c>
      <c r="AN391">
        <v>3</v>
      </c>
      <c r="AO391">
        <v>1345</v>
      </c>
      <c r="AP391">
        <v>1</v>
      </c>
      <c r="AQ391">
        <v>1</v>
      </c>
      <c r="AR391">
        <v>30.1</v>
      </c>
      <c r="AS391">
        <v>30.1</v>
      </c>
      <c r="AV391">
        <v>28</v>
      </c>
      <c r="AW391">
        <v>28</v>
      </c>
      <c r="AX391" t="s">
        <v>326</v>
      </c>
      <c r="AZ391">
        <v>1</v>
      </c>
      <c r="BB391" s="2">
        <v>42144</v>
      </c>
      <c r="BC391" s="4" t="s">
        <v>375</v>
      </c>
      <c r="BD391">
        <v>41054531300042</v>
      </c>
      <c r="BF391" t="s">
        <v>108</v>
      </c>
      <c r="BG391" t="s">
        <v>372</v>
      </c>
      <c r="BH391" t="s">
        <v>373</v>
      </c>
      <c r="BJ391" s="2">
        <v>42143</v>
      </c>
      <c r="BK391">
        <v>3</v>
      </c>
      <c r="BM391">
        <v>1409</v>
      </c>
      <c r="BO391" t="s">
        <v>118</v>
      </c>
      <c r="BP391">
        <v>18</v>
      </c>
      <c r="BR391">
        <v>27</v>
      </c>
      <c r="BT391">
        <v>1</v>
      </c>
      <c r="BV391">
        <v>34255833500051</v>
      </c>
      <c r="BX391" t="s">
        <v>108</v>
      </c>
      <c r="BY391">
        <v>1</v>
      </c>
      <c r="CA391">
        <v>3</v>
      </c>
      <c r="CC391">
        <v>41054531300042</v>
      </c>
      <c r="CE391" t="s">
        <v>105</v>
      </c>
      <c r="CG391">
        <v>3</v>
      </c>
      <c r="CM391" t="s">
        <v>106</v>
      </c>
      <c r="CN391" s="2">
        <v>42187</v>
      </c>
      <c r="CO391">
        <v>0</v>
      </c>
      <c r="CQ391" t="s">
        <v>105</v>
      </c>
      <c r="CR391" t="s">
        <v>107</v>
      </c>
      <c r="CS391">
        <v>41054531300042</v>
      </c>
      <c r="CU391" t="s">
        <v>108</v>
      </c>
      <c r="CV391" t="s">
        <v>109</v>
      </c>
      <c r="CW391" t="s">
        <v>110</v>
      </c>
      <c r="CX391" t="s">
        <v>111</v>
      </c>
      <c r="CY391">
        <v>1</v>
      </c>
    </row>
    <row r="392" spans="1:103" ht="15" hidden="1" customHeight="1" x14ac:dyDescent="0.2">
      <c r="A392" t="s">
        <v>104</v>
      </c>
      <c r="B392">
        <v>0</v>
      </c>
      <c r="D392" t="s">
        <v>105</v>
      </c>
      <c r="K392">
        <v>1</v>
      </c>
      <c r="M392">
        <v>5</v>
      </c>
      <c r="N392" t="s">
        <v>371</v>
      </c>
      <c r="O392">
        <v>0</v>
      </c>
      <c r="R392">
        <v>6127965</v>
      </c>
      <c r="S392" s="2">
        <v>42143</v>
      </c>
      <c r="T392">
        <v>10</v>
      </c>
      <c r="U392">
        <v>1</v>
      </c>
      <c r="V392">
        <v>1</v>
      </c>
      <c r="X392">
        <v>0</v>
      </c>
      <c r="Y392">
        <v>0</v>
      </c>
      <c r="Z392" s="2">
        <v>42143</v>
      </c>
      <c r="AA392" s="4" t="s">
        <v>374</v>
      </c>
      <c r="AB392">
        <v>3</v>
      </c>
      <c r="AC392">
        <v>3</v>
      </c>
      <c r="AD392" s="4" t="s">
        <v>374</v>
      </c>
      <c r="AE392">
        <v>2</v>
      </c>
      <c r="AF392">
        <v>2</v>
      </c>
      <c r="AG392" t="s">
        <v>333</v>
      </c>
      <c r="AH392">
        <v>2555</v>
      </c>
      <c r="AI392">
        <v>1</v>
      </c>
      <c r="AJ392">
        <v>1</v>
      </c>
      <c r="AM392">
        <v>422</v>
      </c>
      <c r="AN392">
        <v>422</v>
      </c>
      <c r="AO392">
        <v>2555</v>
      </c>
      <c r="AP392">
        <v>10</v>
      </c>
      <c r="AQ392">
        <v>10</v>
      </c>
      <c r="AR392">
        <v>1</v>
      </c>
      <c r="AS392">
        <v>1</v>
      </c>
      <c r="AV392">
        <v>480</v>
      </c>
      <c r="AW392">
        <v>480</v>
      </c>
      <c r="AX392" t="s">
        <v>334</v>
      </c>
      <c r="AZ392">
        <v>1</v>
      </c>
      <c r="BB392" s="2">
        <v>42144</v>
      </c>
      <c r="BC392" s="4" t="s">
        <v>375</v>
      </c>
      <c r="BD392">
        <v>41054531300042</v>
      </c>
      <c r="BF392" t="s">
        <v>108</v>
      </c>
      <c r="BG392" t="s">
        <v>372</v>
      </c>
      <c r="BH392" t="s">
        <v>373</v>
      </c>
      <c r="BJ392" s="2">
        <v>42143</v>
      </c>
      <c r="BK392">
        <v>3</v>
      </c>
      <c r="BM392">
        <v>1409</v>
      </c>
      <c r="BO392" t="s">
        <v>118</v>
      </c>
      <c r="BP392">
        <v>18</v>
      </c>
      <c r="BR392">
        <v>27</v>
      </c>
      <c r="BT392">
        <v>1</v>
      </c>
      <c r="BV392">
        <v>34255833500051</v>
      </c>
      <c r="BX392" t="s">
        <v>108</v>
      </c>
      <c r="BY392">
        <v>1</v>
      </c>
      <c r="CA392">
        <v>3</v>
      </c>
      <c r="CC392">
        <v>41054531300042</v>
      </c>
      <c r="CE392" t="s">
        <v>105</v>
      </c>
      <c r="CG392">
        <v>3</v>
      </c>
      <c r="CM392" t="s">
        <v>106</v>
      </c>
      <c r="CN392" s="2">
        <v>42187</v>
      </c>
      <c r="CO392">
        <v>0</v>
      </c>
      <c r="CQ392" t="s">
        <v>105</v>
      </c>
      <c r="CR392" t="s">
        <v>107</v>
      </c>
      <c r="CS392">
        <v>41054531300042</v>
      </c>
      <c r="CU392" t="s">
        <v>108</v>
      </c>
      <c r="CV392" t="s">
        <v>109</v>
      </c>
      <c r="CW392" t="s">
        <v>110</v>
      </c>
      <c r="CX392" t="s">
        <v>111</v>
      </c>
      <c r="CY392">
        <v>1</v>
      </c>
    </row>
    <row r="393" spans="1:103" ht="15" hidden="1" customHeight="1" x14ac:dyDescent="0.2">
      <c r="A393" t="s">
        <v>104</v>
      </c>
      <c r="B393">
        <v>0</v>
      </c>
      <c r="D393" t="s">
        <v>105</v>
      </c>
      <c r="K393">
        <v>1</v>
      </c>
      <c r="M393">
        <v>5</v>
      </c>
      <c r="N393" t="s">
        <v>371</v>
      </c>
      <c r="O393">
        <v>0</v>
      </c>
      <c r="R393">
        <v>6127965</v>
      </c>
      <c r="S393" s="2">
        <v>42143</v>
      </c>
      <c r="T393">
        <v>10</v>
      </c>
      <c r="U393">
        <v>1</v>
      </c>
      <c r="V393">
        <v>1</v>
      </c>
      <c r="X393">
        <v>0</v>
      </c>
      <c r="Y393">
        <v>0</v>
      </c>
      <c r="Z393" s="2">
        <v>42143</v>
      </c>
      <c r="AA393" s="4" t="s">
        <v>374</v>
      </c>
      <c r="AB393">
        <v>3</v>
      </c>
      <c r="AC393">
        <v>3</v>
      </c>
      <c r="AD393" s="4" t="s">
        <v>374</v>
      </c>
      <c r="AE393">
        <v>2</v>
      </c>
      <c r="AF393">
        <v>2</v>
      </c>
      <c r="AG393" t="s">
        <v>335</v>
      </c>
      <c r="AH393">
        <v>1373</v>
      </c>
      <c r="AI393">
        <v>10</v>
      </c>
      <c r="AJ393">
        <v>10</v>
      </c>
      <c r="AM393">
        <v>422</v>
      </c>
      <c r="AN393">
        <v>422</v>
      </c>
      <c r="AO393">
        <v>1373</v>
      </c>
      <c r="AP393">
        <v>10</v>
      </c>
      <c r="AQ393">
        <v>10</v>
      </c>
      <c r="AR393">
        <v>10</v>
      </c>
      <c r="AS393">
        <v>10</v>
      </c>
      <c r="AV393">
        <v>388</v>
      </c>
      <c r="AW393">
        <v>388</v>
      </c>
      <c r="AX393" t="s">
        <v>336</v>
      </c>
      <c r="AZ393">
        <v>1</v>
      </c>
      <c r="BB393" s="2">
        <v>42144</v>
      </c>
      <c r="BC393" s="4" t="s">
        <v>375</v>
      </c>
      <c r="BD393">
        <v>41054531300042</v>
      </c>
      <c r="BF393" t="s">
        <v>108</v>
      </c>
      <c r="BG393" t="s">
        <v>372</v>
      </c>
      <c r="BH393" t="s">
        <v>373</v>
      </c>
      <c r="BJ393" s="2">
        <v>42143</v>
      </c>
      <c r="BK393">
        <v>3</v>
      </c>
      <c r="BM393">
        <v>1409</v>
      </c>
      <c r="BO393" t="s">
        <v>118</v>
      </c>
      <c r="BP393">
        <v>18</v>
      </c>
      <c r="BR393">
        <v>27</v>
      </c>
      <c r="BT393">
        <v>1</v>
      </c>
      <c r="BV393">
        <v>34255833500051</v>
      </c>
      <c r="BX393" t="s">
        <v>108</v>
      </c>
      <c r="BY393">
        <v>1</v>
      </c>
      <c r="CA393">
        <v>3</v>
      </c>
      <c r="CC393">
        <v>41054531300042</v>
      </c>
      <c r="CE393" t="s">
        <v>105</v>
      </c>
      <c r="CG393">
        <v>3</v>
      </c>
      <c r="CM393" t="s">
        <v>106</v>
      </c>
      <c r="CN393" s="2">
        <v>42187</v>
      </c>
      <c r="CO393">
        <v>0</v>
      </c>
      <c r="CQ393" t="s">
        <v>105</v>
      </c>
      <c r="CR393" t="s">
        <v>107</v>
      </c>
      <c r="CS393">
        <v>41054531300042</v>
      </c>
      <c r="CU393" t="s">
        <v>108</v>
      </c>
      <c r="CV393" t="s">
        <v>109</v>
      </c>
      <c r="CW393" t="s">
        <v>110</v>
      </c>
      <c r="CX393" t="s">
        <v>111</v>
      </c>
      <c r="CY393">
        <v>1</v>
      </c>
    </row>
    <row r="394" spans="1:103" ht="15" hidden="1" customHeight="1" x14ac:dyDescent="0.2">
      <c r="A394" t="s">
        <v>104</v>
      </c>
      <c r="B394">
        <v>0</v>
      </c>
      <c r="D394" t="s">
        <v>105</v>
      </c>
      <c r="K394">
        <v>1</v>
      </c>
      <c r="M394">
        <v>5</v>
      </c>
      <c r="N394" t="s">
        <v>371</v>
      </c>
      <c r="O394">
        <v>0</v>
      </c>
      <c r="R394">
        <v>6127965</v>
      </c>
      <c r="S394" s="2">
        <v>42143</v>
      </c>
      <c r="T394">
        <v>10</v>
      </c>
      <c r="U394">
        <v>1</v>
      </c>
      <c r="V394">
        <v>1</v>
      </c>
      <c r="X394">
        <v>0</v>
      </c>
      <c r="Y394">
        <v>0</v>
      </c>
      <c r="Z394" s="2">
        <v>42143</v>
      </c>
      <c r="AA394" s="4" t="s">
        <v>374</v>
      </c>
      <c r="AB394">
        <v>3</v>
      </c>
      <c r="AC394">
        <v>3</v>
      </c>
      <c r="AD394" s="4" t="s">
        <v>374</v>
      </c>
      <c r="AE394">
        <v>2</v>
      </c>
      <c r="AF394">
        <v>2</v>
      </c>
      <c r="AG394" t="s">
        <v>342</v>
      </c>
      <c r="AH394">
        <v>1361</v>
      </c>
      <c r="AI394">
        <v>10</v>
      </c>
      <c r="AJ394">
        <v>10</v>
      </c>
      <c r="AM394">
        <v>422</v>
      </c>
      <c r="AN394">
        <v>422</v>
      </c>
      <c r="AO394">
        <v>1361</v>
      </c>
      <c r="AP394">
        <v>10</v>
      </c>
      <c r="AQ394">
        <v>10</v>
      </c>
      <c r="AR394">
        <v>10</v>
      </c>
      <c r="AS394">
        <v>10</v>
      </c>
      <c r="AV394">
        <v>421</v>
      </c>
      <c r="AW394">
        <v>421</v>
      </c>
      <c r="AX394" t="s">
        <v>343</v>
      </c>
      <c r="AZ394">
        <v>1</v>
      </c>
      <c r="BB394" s="2">
        <v>42144</v>
      </c>
      <c r="BC394" s="4" t="s">
        <v>375</v>
      </c>
      <c r="BD394">
        <v>41054531300042</v>
      </c>
      <c r="BF394" t="s">
        <v>108</v>
      </c>
      <c r="BG394" t="s">
        <v>372</v>
      </c>
      <c r="BH394" t="s">
        <v>373</v>
      </c>
      <c r="BJ394" s="2">
        <v>42143</v>
      </c>
      <c r="BK394">
        <v>3</v>
      </c>
      <c r="BM394">
        <v>1409</v>
      </c>
      <c r="BO394" t="s">
        <v>118</v>
      </c>
      <c r="BP394">
        <v>18</v>
      </c>
      <c r="BR394">
        <v>27</v>
      </c>
      <c r="BT394">
        <v>1</v>
      </c>
      <c r="BV394">
        <v>34255833500051</v>
      </c>
      <c r="BX394" t="s">
        <v>108</v>
      </c>
      <c r="BY394">
        <v>1</v>
      </c>
      <c r="CA394">
        <v>3</v>
      </c>
      <c r="CC394">
        <v>41054531300042</v>
      </c>
      <c r="CE394" t="s">
        <v>105</v>
      </c>
      <c r="CG394">
        <v>3</v>
      </c>
      <c r="CM394" t="s">
        <v>106</v>
      </c>
      <c r="CN394" s="2">
        <v>42187</v>
      </c>
      <c r="CO394">
        <v>0</v>
      </c>
      <c r="CQ394" t="s">
        <v>105</v>
      </c>
      <c r="CR394" t="s">
        <v>107</v>
      </c>
      <c r="CS394">
        <v>41054531300042</v>
      </c>
      <c r="CU394" t="s">
        <v>108</v>
      </c>
      <c r="CV394" t="s">
        <v>109</v>
      </c>
      <c r="CW394" t="s">
        <v>110</v>
      </c>
      <c r="CX394" t="s">
        <v>111</v>
      </c>
      <c r="CY394">
        <v>1</v>
      </c>
    </row>
    <row r="395" spans="1:103" ht="15" hidden="1" customHeight="1" x14ac:dyDescent="0.2">
      <c r="A395" t="s">
        <v>104</v>
      </c>
      <c r="B395">
        <v>0</v>
      </c>
      <c r="D395" t="s">
        <v>105</v>
      </c>
      <c r="K395">
        <v>1</v>
      </c>
      <c r="M395">
        <v>5</v>
      </c>
      <c r="N395" t="s">
        <v>371</v>
      </c>
      <c r="O395">
        <v>0</v>
      </c>
      <c r="R395">
        <v>6127965</v>
      </c>
      <c r="S395" s="2">
        <v>42143</v>
      </c>
      <c r="T395">
        <v>10</v>
      </c>
      <c r="U395">
        <v>1</v>
      </c>
      <c r="V395">
        <v>1</v>
      </c>
      <c r="X395">
        <v>0</v>
      </c>
      <c r="Y395">
        <v>0</v>
      </c>
      <c r="Z395" s="2">
        <v>42143</v>
      </c>
      <c r="AA395" s="4" t="s">
        <v>374</v>
      </c>
      <c r="AB395">
        <v>3</v>
      </c>
      <c r="AC395">
        <v>3</v>
      </c>
      <c r="AD395" s="4" t="s">
        <v>374</v>
      </c>
      <c r="AE395">
        <v>2</v>
      </c>
      <c r="AF395">
        <v>2</v>
      </c>
      <c r="AG395" t="s">
        <v>344</v>
      </c>
      <c r="AH395">
        <v>1384</v>
      </c>
      <c r="AI395">
        <v>5</v>
      </c>
      <c r="AJ395">
        <v>5</v>
      </c>
      <c r="AM395">
        <v>422</v>
      </c>
      <c r="AN395">
        <v>422</v>
      </c>
      <c r="AO395">
        <v>1384</v>
      </c>
      <c r="AP395">
        <v>10</v>
      </c>
      <c r="AQ395">
        <v>10</v>
      </c>
      <c r="AR395">
        <v>5</v>
      </c>
      <c r="AS395">
        <v>5</v>
      </c>
      <c r="AV395">
        <v>347</v>
      </c>
      <c r="AW395">
        <v>347</v>
      </c>
      <c r="AX395" t="s">
        <v>345</v>
      </c>
      <c r="AZ395">
        <v>1</v>
      </c>
      <c r="BB395" s="2">
        <v>42144</v>
      </c>
      <c r="BC395" s="4" t="s">
        <v>375</v>
      </c>
      <c r="BD395">
        <v>41054531300042</v>
      </c>
      <c r="BF395" t="s">
        <v>108</v>
      </c>
      <c r="BG395" t="s">
        <v>372</v>
      </c>
      <c r="BH395" t="s">
        <v>373</v>
      </c>
      <c r="BJ395" s="2">
        <v>42143</v>
      </c>
      <c r="BK395">
        <v>3</v>
      </c>
      <c r="BM395">
        <v>1409</v>
      </c>
      <c r="BO395" t="s">
        <v>118</v>
      </c>
      <c r="BP395">
        <v>18</v>
      </c>
      <c r="BR395">
        <v>27</v>
      </c>
      <c r="BT395">
        <v>1</v>
      </c>
      <c r="BV395">
        <v>34255833500051</v>
      </c>
      <c r="BX395" t="s">
        <v>108</v>
      </c>
      <c r="BY395">
        <v>1</v>
      </c>
      <c r="CA395">
        <v>3</v>
      </c>
      <c r="CC395">
        <v>41054531300042</v>
      </c>
      <c r="CE395" t="s">
        <v>105</v>
      </c>
      <c r="CG395">
        <v>3</v>
      </c>
      <c r="CM395" t="s">
        <v>106</v>
      </c>
      <c r="CN395" s="2">
        <v>42187</v>
      </c>
      <c r="CO395">
        <v>0</v>
      </c>
      <c r="CQ395" t="s">
        <v>105</v>
      </c>
      <c r="CR395" t="s">
        <v>107</v>
      </c>
      <c r="CS395">
        <v>41054531300042</v>
      </c>
      <c r="CU395" t="s">
        <v>108</v>
      </c>
      <c r="CV395" t="s">
        <v>109</v>
      </c>
      <c r="CW395" t="s">
        <v>110</v>
      </c>
      <c r="CX395" t="s">
        <v>111</v>
      </c>
      <c r="CY395">
        <v>1</v>
      </c>
    </row>
    <row r="396" spans="1:103" ht="15" hidden="1" customHeight="1" x14ac:dyDescent="0.2">
      <c r="A396" t="s">
        <v>104</v>
      </c>
      <c r="B396">
        <v>0</v>
      </c>
      <c r="D396" t="s">
        <v>105</v>
      </c>
      <c r="K396">
        <v>1</v>
      </c>
      <c r="M396">
        <v>5</v>
      </c>
      <c r="N396" t="s">
        <v>371</v>
      </c>
      <c r="O396">
        <v>0</v>
      </c>
      <c r="R396">
        <v>6127965</v>
      </c>
      <c r="S396" s="2">
        <v>42143</v>
      </c>
      <c r="T396">
        <v>10</v>
      </c>
      <c r="U396">
        <v>1</v>
      </c>
      <c r="V396">
        <v>1</v>
      </c>
      <c r="X396">
        <v>0</v>
      </c>
      <c r="Y396">
        <v>0</v>
      </c>
      <c r="Z396" s="2">
        <v>42143</v>
      </c>
      <c r="AA396" s="4" t="s">
        <v>374</v>
      </c>
      <c r="AB396">
        <v>3</v>
      </c>
      <c r="AC396">
        <v>3</v>
      </c>
      <c r="AD396" s="4" t="s">
        <v>374</v>
      </c>
      <c r="AE396">
        <v>2</v>
      </c>
      <c r="AF396">
        <v>2</v>
      </c>
      <c r="AG396" t="s">
        <v>349</v>
      </c>
      <c r="AH396">
        <v>1383</v>
      </c>
      <c r="AI396">
        <v>10</v>
      </c>
      <c r="AJ396">
        <v>10</v>
      </c>
      <c r="AM396">
        <v>422</v>
      </c>
      <c r="AN396">
        <v>422</v>
      </c>
      <c r="AO396">
        <v>1383</v>
      </c>
      <c r="AP396">
        <v>1</v>
      </c>
      <c r="AQ396">
        <v>1</v>
      </c>
      <c r="AR396">
        <v>14</v>
      </c>
      <c r="AS396">
        <v>14</v>
      </c>
      <c r="AV396">
        <v>349</v>
      </c>
      <c r="AW396">
        <v>349</v>
      </c>
      <c r="AX396" t="s">
        <v>350</v>
      </c>
      <c r="AZ396">
        <v>1</v>
      </c>
      <c r="BB396" s="2">
        <v>42144</v>
      </c>
      <c r="BC396" s="4" t="s">
        <v>375</v>
      </c>
      <c r="BD396">
        <v>41054531300042</v>
      </c>
      <c r="BF396" t="s">
        <v>108</v>
      </c>
      <c r="BG396" t="s">
        <v>372</v>
      </c>
      <c r="BH396" t="s">
        <v>373</v>
      </c>
      <c r="BJ396" s="2">
        <v>42143</v>
      </c>
      <c r="BK396">
        <v>3</v>
      </c>
      <c r="BM396">
        <v>1409</v>
      </c>
      <c r="BO396" t="s">
        <v>118</v>
      </c>
      <c r="BP396">
        <v>18</v>
      </c>
      <c r="BR396">
        <v>27</v>
      </c>
      <c r="BT396">
        <v>1</v>
      </c>
      <c r="BV396">
        <v>34255833500051</v>
      </c>
      <c r="BX396" t="s">
        <v>108</v>
      </c>
      <c r="BY396">
        <v>1</v>
      </c>
      <c r="CA396">
        <v>3</v>
      </c>
      <c r="CC396">
        <v>41054531300042</v>
      </c>
      <c r="CE396" t="s">
        <v>105</v>
      </c>
      <c r="CG396">
        <v>3</v>
      </c>
      <c r="CM396" t="s">
        <v>106</v>
      </c>
      <c r="CN396" s="2">
        <v>42187</v>
      </c>
      <c r="CO396">
        <v>0</v>
      </c>
      <c r="CQ396" t="s">
        <v>105</v>
      </c>
      <c r="CR396" t="s">
        <v>107</v>
      </c>
      <c r="CS396">
        <v>41054531300042</v>
      </c>
      <c r="CU396" t="s">
        <v>108</v>
      </c>
      <c r="CV396" t="s">
        <v>109</v>
      </c>
      <c r="CW396" t="s">
        <v>110</v>
      </c>
      <c r="CX396" t="s">
        <v>111</v>
      </c>
      <c r="CY396">
        <v>1</v>
      </c>
    </row>
    <row r="397" spans="1:103" ht="15" hidden="1" customHeight="1" x14ac:dyDescent="0.2">
      <c r="A397" t="s">
        <v>104</v>
      </c>
      <c r="B397">
        <v>0</v>
      </c>
      <c r="D397" t="s">
        <v>105</v>
      </c>
      <c r="K397">
        <v>1</v>
      </c>
      <c r="M397">
        <v>6</v>
      </c>
      <c r="N397" t="s">
        <v>376</v>
      </c>
      <c r="O397">
        <v>0</v>
      </c>
      <c r="P397">
        <v>0</v>
      </c>
      <c r="R397" t="s">
        <v>380</v>
      </c>
      <c r="S397" s="2">
        <v>42144</v>
      </c>
      <c r="T397">
        <v>11</v>
      </c>
      <c r="U397">
        <v>2</v>
      </c>
      <c r="V397">
        <v>2</v>
      </c>
      <c r="X397">
        <v>0</v>
      </c>
      <c r="Y397">
        <v>0</v>
      </c>
      <c r="Z397" s="2">
        <v>42144</v>
      </c>
      <c r="AA397" s="4" t="s">
        <v>381</v>
      </c>
      <c r="AB397">
        <v>23</v>
      </c>
      <c r="AC397">
        <v>23</v>
      </c>
      <c r="AD397" s="4" t="s">
        <v>381</v>
      </c>
      <c r="AE397">
        <v>1</v>
      </c>
      <c r="AF397">
        <v>1</v>
      </c>
      <c r="AG397" t="s">
        <v>113</v>
      </c>
      <c r="AH397">
        <v>1303</v>
      </c>
      <c r="AI397">
        <v>10</v>
      </c>
      <c r="AJ397">
        <v>10</v>
      </c>
      <c r="AM397">
        <v>231</v>
      </c>
      <c r="AN397">
        <v>231</v>
      </c>
      <c r="AO397">
        <v>1303</v>
      </c>
      <c r="AP397">
        <v>1</v>
      </c>
      <c r="AQ397">
        <v>1</v>
      </c>
      <c r="AR397">
        <v>1049</v>
      </c>
      <c r="AS397">
        <v>1049</v>
      </c>
      <c r="AV397">
        <v>147</v>
      </c>
      <c r="AW397">
        <v>147</v>
      </c>
      <c r="AX397" t="s">
        <v>114</v>
      </c>
      <c r="AY397" s="3" t="s">
        <v>377</v>
      </c>
      <c r="AZ397">
        <v>1</v>
      </c>
      <c r="BA397">
        <v>1</v>
      </c>
      <c r="BB397" s="2">
        <v>42145</v>
      </c>
      <c r="BC397" s="4" t="s">
        <v>120</v>
      </c>
      <c r="BD397">
        <v>34255833500051</v>
      </c>
      <c r="BE397">
        <v>34255833500051</v>
      </c>
      <c r="BF397" t="s">
        <v>108</v>
      </c>
      <c r="BG397" t="s">
        <v>378</v>
      </c>
      <c r="BH397" t="s">
        <v>379</v>
      </c>
      <c r="BJ397" s="2">
        <v>42144</v>
      </c>
      <c r="BK397">
        <v>3</v>
      </c>
      <c r="BL397">
        <v>3</v>
      </c>
      <c r="BM397">
        <v>1409</v>
      </c>
      <c r="BN397">
        <v>1409</v>
      </c>
      <c r="BO397" t="s">
        <v>118</v>
      </c>
      <c r="BP397">
        <v>19</v>
      </c>
      <c r="BQ397">
        <v>19</v>
      </c>
      <c r="BR397">
        <v>27</v>
      </c>
      <c r="BS397">
        <v>27</v>
      </c>
      <c r="BT397">
        <v>1</v>
      </c>
      <c r="BU397">
        <v>1</v>
      </c>
      <c r="BV397">
        <v>34255833500051</v>
      </c>
      <c r="BW397">
        <v>34255833500051</v>
      </c>
      <c r="BX397" t="s">
        <v>108</v>
      </c>
      <c r="BY397">
        <v>1</v>
      </c>
      <c r="BZ397">
        <v>1</v>
      </c>
      <c r="CA397">
        <v>3</v>
      </c>
      <c r="CB397">
        <v>3</v>
      </c>
      <c r="CC397">
        <v>41054531300042</v>
      </c>
      <c r="CE397" t="s">
        <v>105</v>
      </c>
      <c r="CG397">
        <v>3</v>
      </c>
      <c r="CM397" t="s">
        <v>106</v>
      </c>
      <c r="CN397" s="2">
        <v>42187</v>
      </c>
      <c r="CO397">
        <v>0</v>
      </c>
      <c r="CQ397" t="s">
        <v>105</v>
      </c>
      <c r="CR397" t="s">
        <v>107</v>
      </c>
      <c r="CS397">
        <v>41054531300042</v>
      </c>
      <c r="CU397" t="s">
        <v>108</v>
      </c>
      <c r="CV397" t="s">
        <v>109</v>
      </c>
      <c r="CW397" t="s">
        <v>110</v>
      </c>
      <c r="CX397" t="s">
        <v>111</v>
      </c>
      <c r="CY397">
        <v>1</v>
      </c>
    </row>
    <row r="398" spans="1:103" ht="15" hidden="1" customHeight="1" x14ac:dyDescent="0.2">
      <c r="A398" t="s">
        <v>104</v>
      </c>
      <c r="B398">
        <v>0</v>
      </c>
      <c r="D398" t="s">
        <v>105</v>
      </c>
      <c r="K398">
        <v>1</v>
      </c>
      <c r="M398">
        <v>6</v>
      </c>
      <c r="N398" t="s">
        <v>376</v>
      </c>
      <c r="O398">
        <v>0</v>
      </c>
      <c r="R398" t="s">
        <v>380</v>
      </c>
      <c r="S398" s="2">
        <v>42144</v>
      </c>
      <c r="T398">
        <v>11</v>
      </c>
      <c r="U398">
        <v>2</v>
      </c>
      <c r="V398">
        <v>2</v>
      </c>
      <c r="X398">
        <v>0</v>
      </c>
      <c r="Y398">
        <v>0</v>
      </c>
      <c r="Z398" s="2">
        <v>42144</v>
      </c>
      <c r="AA398" s="4" t="s">
        <v>381</v>
      </c>
      <c r="AB398">
        <v>23</v>
      </c>
      <c r="AC398">
        <v>23</v>
      </c>
      <c r="AD398" s="4" t="s">
        <v>381</v>
      </c>
      <c r="AE398">
        <v>1</v>
      </c>
      <c r="AF398">
        <v>1</v>
      </c>
      <c r="AG398" t="s">
        <v>121</v>
      </c>
      <c r="AH398">
        <v>1311</v>
      </c>
      <c r="AI398">
        <v>0.1</v>
      </c>
      <c r="AJ398">
        <v>0.1</v>
      </c>
      <c r="AM398">
        <v>3</v>
      </c>
      <c r="AN398">
        <v>3</v>
      </c>
      <c r="AO398">
        <v>1311</v>
      </c>
      <c r="AP398">
        <v>1</v>
      </c>
      <c r="AQ398">
        <v>1</v>
      </c>
      <c r="AR398">
        <v>5.5</v>
      </c>
      <c r="AS398">
        <v>5.5</v>
      </c>
      <c r="AV398">
        <v>175</v>
      </c>
      <c r="AW398">
        <v>175</v>
      </c>
      <c r="AX398" t="s">
        <v>122</v>
      </c>
      <c r="AY398" s="3" t="s">
        <v>377</v>
      </c>
      <c r="AZ398">
        <v>1</v>
      </c>
      <c r="BB398" s="2">
        <v>42145</v>
      </c>
      <c r="BC398" s="4" t="s">
        <v>120</v>
      </c>
      <c r="BD398">
        <v>34255833500051</v>
      </c>
      <c r="BF398" t="s">
        <v>108</v>
      </c>
      <c r="BG398" t="s">
        <v>378</v>
      </c>
      <c r="BH398" t="s">
        <v>379</v>
      </c>
      <c r="BJ398" s="2">
        <v>42144</v>
      </c>
      <c r="BK398">
        <v>3</v>
      </c>
      <c r="BM398">
        <v>1409</v>
      </c>
      <c r="BO398" t="s">
        <v>118</v>
      </c>
      <c r="BP398">
        <v>19</v>
      </c>
      <c r="BR398">
        <v>27</v>
      </c>
      <c r="BT398">
        <v>1</v>
      </c>
      <c r="BV398">
        <v>34255833500051</v>
      </c>
      <c r="BX398" t="s">
        <v>108</v>
      </c>
      <c r="BY398">
        <v>1</v>
      </c>
      <c r="CA398">
        <v>3</v>
      </c>
      <c r="CC398">
        <v>41054531300042</v>
      </c>
      <c r="CE398" t="s">
        <v>105</v>
      </c>
      <c r="CG398">
        <v>3</v>
      </c>
      <c r="CM398" t="s">
        <v>106</v>
      </c>
      <c r="CN398" s="2">
        <v>42187</v>
      </c>
      <c r="CO398">
        <v>0</v>
      </c>
      <c r="CQ398" t="s">
        <v>105</v>
      </c>
      <c r="CR398" t="s">
        <v>107</v>
      </c>
      <c r="CS398">
        <v>41054531300042</v>
      </c>
      <c r="CU398" t="s">
        <v>108</v>
      </c>
      <c r="CV398" t="s">
        <v>109</v>
      </c>
      <c r="CW398" t="s">
        <v>110</v>
      </c>
      <c r="CX398" t="s">
        <v>111</v>
      </c>
      <c r="CY398">
        <v>1</v>
      </c>
    </row>
    <row r="399" spans="1:103" ht="15" hidden="1" customHeight="1" x14ac:dyDescent="0.2">
      <c r="A399" t="s">
        <v>104</v>
      </c>
      <c r="B399">
        <v>0</v>
      </c>
      <c r="D399" t="s">
        <v>105</v>
      </c>
      <c r="K399">
        <v>1</v>
      </c>
      <c r="M399">
        <v>6</v>
      </c>
      <c r="N399" t="s">
        <v>376</v>
      </c>
      <c r="O399">
        <v>0</v>
      </c>
      <c r="R399" t="s">
        <v>380</v>
      </c>
      <c r="S399" s="2">
        <v>42144</v>
      </c>
      <c r="T399">
        <v>11</v>
      </c>
      <c r="U399">
        <v>2</v>
      </c>
      <c r="V399">
        <v>2</v>
      </c>
      <c r="X399">
        <v>0</v>
      </c>
      <c r="Y399">
        <v>0</v>
      </c>
      <c r="Z399" s="2">
        <v>42144</v>
      </c>
      <c r="AA399" s="4" t="s">
        <v>381</v>
      </c>
      <c r="AB399">
        <v>23</v>
      </c>
      <c r="AC399">
        <v>23</v>
      </c>
      <c r="AD399" s="4" t="s">
        <v>381</v>
      </c>
      <c r="AE399">
        <v>1</v>
      </c>
      <c r="AF399">
        <v>1</v>
      </c>
      <c r="AG399" t="s">
        <v>123</v>
      </c>
      <c r="AH399">
        <v>1302</v>
      </c>
      <c r="AI399">
        <v>1</v>
      </c>
      <c r="AJ399">
        <v>1</v>
      </c>
      <c r="AM399">
        <v>380</v>
      </c>
      <c r="AN399">
        <v>380</v>
      </c>
      <c r="AO399">
        <v>1302</v>
      </c>
      <c r="AP399">
        <v>1</v>
      </c>
      <c r="AQ399">
        <v>1</v>
      </c>
      <c r="AR399">
        <v>7.6</v>
      </c>
      <c r="AS399">
        <v>7.6</v>
      </c>
      <c r="AV399">
        <v>264</v>
      </c>
      <c r="AW399">
        <v>264</v>
      </c>
      <c r="AX399" t="s">
        <v>124</v>
      </c>
      <c r="AY399" s="3" t="s">
        <v>377</v>
      </c>
      <c r="AZ399">
        <v>1</v>
      </c>
      <c r="BB399" s="2">
        <v>42145</v>
      </c>
      <c r="BC399" s="4" t="s">
        <v>120</v>
      </c>
      <c r="BD399">
        <v>34255833500051</v>
      </c>
      <c r="BF399" t="s">
        <v>108</v>
      </c>
      <c r="BG399" t="s">
        <v>378</v>
      </c>
      <c r="BH399" t="s">
        <v>379</v>
      </c>
      <c r="BJ399" s="2">
        <v>42144</v>
      </c>
      <c r="BK399">
        <v>3</v>
      </c>
      <c r="BM399">
        <v>1409</v>
      </c>
      <c r="BO399" t="s">
        <v>118</v>
      </c>
      <c r="BP399">
        <v>19</v>
      </c>
      <c r="BR399">
        <v>27</v>
      </c>
      <c r="BT399">
        <v>1</v>
      </c>
      <c r="BV399">
        <v>34255833500051</v>
      </c>
      <c r="BX399" t="s">
        <v>108</v>
      </c>
      <c r="BY399">
        <v>1</v>
      </c>
      <c r="CA399">
        <v>3</v>
      </c>
      <c r="CC399">
        <v>41054531300042</v>
      </c>
      <c r="CE399" t="s">
        <v>105</v>
      </c>
      <c r="CG399">
        <v>3</v>
      </c>
      <c r="CM399" t="s">
        <v>106</v>
      </c>
      <c r="CN399" s="2">
        <v>42187</v>
      </c>
      <c r="CO399">
        <v>0</v>
      </c>
      <c r="CQ399" t="s">
        <v>105</v>
      </c>
      <c r="CR399" t="s">
        <v>107</v>
      </c>
      <c r="CS399">
        <v>41054531300042</v>
      </c>
      <c r="CU399" t="s">
        <v>108</v>
      </c>
      <c r="CV399" t="s">
        <v>109</v>
      </c>
      <c r="CW399" t="s">
        <v>110</v>
      </c>
      <c r="CX399" t="s">
        <v>111</v>
      </c>
      <c r="CY399">
        <v>1</v>
      </c>
    </row>
    <row r="400" spans="1:103" ht="15" hidden="1" customHeight="1" x14ac:dyDescent="0.2">
      <c r="A400" t="s">
        <v>104</v>
      </c>
      <c r="B400">
        <v>0</v>
      </c>
      <c r="D400" t="s">
        <v>105</v>
      </c>
      <c r="K400">
        <v>1</v>
      </c>
      <c r="M400">
        <v>6</v>
      </c>
      <c r="N400" t="s">
        <v>376</v>
      </c>
      <c r="O400">
        <v>0</v>
      </c>
      <c r="R400" t="s">
        <v>380</v>
      </c>
      <c r="S400" s="2">
        <v>42144</v>
      </c>
      <c r="T400">
        <v>11</v>
      </c>
      <c r="U400">
        <v>2</v>
      </c>
      <c r="V400">
        <v>2</v>
      </c>
      <c r="X400">
        <v>0</v>
      </c>
      <c r="Y400">
        <v>0</v>
      </c>
      <c r="Z400" s="2">
        <v>42144</v>
      </c>
      <c r="AA400" s="4" t="s">
        <v>381</v>
      </c>
      <c r="AB400">
        <v>23</v>
      </c>
      <c r="AC400">
        <v>23</v>
      </c>
      <c r="AD400" s="4" t="s">
        <v>381</v>
      </c>
      <c r="AE400">
        <v>1</v>
      </c>
      <c r="AF400">
        <v>1</v>
      </c>
      <c r="AG400" t="s">
        <v>125</v>
      </c>
      <c r="AH400">
        <v>1312</v>
      </c>
      <c r="AI400">
        <v>1</v>
      </c>
      <c r="AJ400">
        <v>1</v>
      </c>
      <c r="AM400">
        <v>3</v>
      </c>
      <c r="AN400">
        <v>3</v>
      </c>
      <c r="AO400">
        <v>1312</v>
      </c>
      <c r="AP400">
        <v>1</v>
      </c>
      <c r="AQ400">
        <v>1</v>
      </c>
      <c r="AR400">
        <v>58</v>
      </c>
      <c r="AS400">
        <v>58</v>
      </c>
      <c r="AV400">
        <v>243</v>
      </c>
      <c r="AW400">
        <v>243</v>
      </c>
      <c r="AX400" t="s">
        <v>126</v>
      </c>
      <c r="AY400" s="3" t="s">
        <v>377</v>
      </c>
      <c r="AZ400">
        <v>1</v>
      </c>
      <c r="BB400" s="2">
        <v>42145</v>
      </c>
      <c r="BC400" s="4" t="s">
        <v>120</v>
      </c>
      <c r="BD400">
        <v>34255833500051</v>
      </c>
      <c r="BF400" t="s">
        <v>108</v>
      </c>
      <c r="BG400" t="s">
        <v>378</v>
      </c>
      <c r="BH400" t="s">
        <v>379</v>
      </c>
      <c r="BJ400" s="2">
        <v>42144</v>
      </c>
      <c r="BK400">
        <v>3</v>
      </c>
      <c r="BM400">
        <v>1409</v>
      </c>
      <c r="BO400" t="s">
        <v>118</v>
      </c>
      <c r="BP400">
        <v>19</v>
      </c>
      <c r="BR400">
        <v>27</v>
      </c>
      <c r="BT400">
        <v>1</v>
      </c>
      <c r="BV400">
        <v>34255833500051</v>
      </c>
      <c r="BX400" t="s">
        <v>108</v>
      </c>
      <c r="BY400">
        <v>1</v>
      </c>
      <c r="CA400">
        <v>3</v>
      </c>
      <c r="CC400">
        <v>41054531300042</v>
      </c>
      <c r="CE400" t="s">
        <v>105</v>
      </c>
      <c r="CG400">
        <v>3</v>
      </c>
      <c r="CM400" t="s">
        <v>106</v>
      </c>
      <c r="CN400" s="2">
        <v>42187</v>
      </c>
      <c r="CO400">
        <v>0</v>
      </c>
      <c r="CQ400" t="s">
        <v>105</v>
      </c>
      <c r="CR400" t="s">
        <v>107</v>
      </c>
      <c r="CS400">
        <v>41054531300042</v>
      </c>
      <c r="CU400" t="s">
        <v>108</v>
      </c>
      <c r="CV400" t="s">
        <v>109</v>
      </c>
      <c r="CW400" t="s">
        <v>110</v>
      </c>
      <c r="CX400" t="s">
        <v>111</v>
      </c>
      <c r="CY400">
        <v>1</v>
      </c>
    </row>
    <row r="401" spans="1:103" ht="15" hidden="1" customHeight="1" x14ac:dyDescent="0.2">
      <c r="A401" t="s">
        <v>104</v>
      </c>
      <c r="B401">
        <v>0</v>
      </c>
      <c r="D401" t="s">
        <v>105</v>
      </c>
      <c r="K401">
        <v>1</v>
      </c>
      <c r="M401">
        <v>6</v>
      </c>
      <c r="N401" t="s">
        <v>376</v>
      </c>
      <c r="O401">
        <v>0</v>
      </c>
      <c r="R401" t="s">
        <v>380</v>
      </c>
      <c r="S401" s="2">
        <v>42144</v>
      </c>
      <c r="T401">
        <v>11</v>
      </c>
      <c r="U401">
        <v>2</v>
      </c>
      <c r="V401">
        <v>2</v>
      </c>
      <c r="X401">
        <v>0</v>
      </c>
      <c r="Y401">
        <v>0</v>
      </c>
      <c r="Z401" s="2">
        <v>42144</v>
      </c>
      <c r="AA401" s="4" t="s">
        <v>381</v>
      </c>
      <c r="AB401">
        <v>23</v>
      </c>
      <c r="AC401">
        <v>23</v>
      </c>
      <c r="AD401" s="4" t="s">
        <v>381</v>
      </c>
      <c r="AE401">
        <v>1</v>
      </c>
      <c r="AF401">
        <v>1</v>
      </c>
      <c r="AG401" t="s">
        <v>127</v>
      </c>
      <c r="AH401">
        <v>1301</v>
      </c>
      <c r="AI401">
        <v>0</v>
      </c>
      <c r="AJ401">
        <v>0</v>
      </c>
      <c r="AM401">
        <v>3</v>
      </c>
      <c r="AN401">
        <v>3</v>
      </c>
      <c r="AO401">
        <v>1301</v>
      </c>
      <c r="AP401">
        <v>1</v>
      </c>
      <c r="AQ401">
        <v>1</v>
      </c>
      <c r="AR401">
        <v>17.5</v>
      </c>
      <c r="AS401">
        <v>17.5</v>
      </c>
      <c r="AV401">
        <v>27</v>
      </c>
      <c r="AW401">
        <v>27</v>
      </c>
      <c r="AX401" t="s">
        <v>128</v>
      </c>
      <c r="AY401" s="3" t="s">
        <v>377</v>
      </c>
      <c r="AZ401">
        <v>1</v>
      </c>
      <c r="BB401" s="2">
        <v>42145</v>
      </c>
      <c r="BC401" s="4" t="s">
        <v>120</v>
      </c>
      <c r="BD401">
        <v>34255833500051</v>
      </c>
      <c r="BF401" t="s">
        <v>108</v>
      </c>
      <c r="BG401" t="s">
        <v>378</v>
      </c>
      <c r="BH401" t="s">
        <v>379</v>
      </c>
      <c r="BJ401" s="2">
        <v>42144</v>
      </c>
      <c r="BK401">
        <v>3</v>
      </c>
      <c r="BM401">
        <v>1409</v>
      </c>
      <c r="BO401" t="s">
        <v>118</v>
      </c>
      <c r="BP401">
        <v>19</v>
      </c>
      <c r="BR401">
        <v>27</v>
      </c>
      <c r="BT401">
        <v>1</v>
      </c>
      <c r="BV401">
        <v>34255833500051</v>
      </c>
      <c r="BX401" t="s">
        <v>108</v>
      </c>
      <c r="BY401">
        <v>1</v>
      </c>
      <c r="CA401">
        <v>3</v>
      </c>
      <c r="CC401">
        <v>41054531300042</v>
      </c>
      <c r="CE401" t="s">
        <v>105</v>
      </c>
      <c r="CG401">
        <v>3</v>
      </c>
      <c r="CM401" t="s">
        <v>106</v>
      </c>
      <c r="CN401" s="2">
        <v>42187</v>
      </c>
      <c r="CO401">
        <v>0</v>
      </c>
      <c r="CQ401" t="s">
        <v>105</v>
      </c>
      <c r="CR401" t="s">
        <v>107</v>
      </c>
      <c r="CS401">
        <v>41054531300042</v>
      </c>
      <c r="CU401" t="s">
        <v>108</v>
      </c>
      <c r="CV401" t="s">
        <v>109</v>
      </c>
      <c r="CW401" t="s">
        <v>110</v>
      </c>
      <c r="CX401" t="s">
        <v>111</v>
      </c>
      <c r="CY401">
        <v>1</v>
      </c>
    </row>
    <row r="402" spans="1:103" ht="15" hidden="1" customHeight="1" x14ac:dyDescent="0.2">
      <c r="A402" t="s">
        <v>104</v>
      </c>
      <c r="B402">
        <v>0</v>
      </c>
      <c r="D402" t="s">
        <v>105</v>
      </c>
      <c r="K402">
        <v>1</v>
      </c>
      <c r="M402">
        <v>6</v>
      </c>
      <c r="N402" t="s">
        <v>376</v>
      </c>
      <c r="O402">
        <v>0</v>
      </c>
      <c r="R402" t="s">
        <v>380</v>
      </c>
      <c r="S402" s="2">
        <v>42144</v>
      </c>
      <c r="T402">
        <v>12</v>
      </c>
      <c r="U402">
        <v>2</v>
      </c>
      <c r="V402">
        <v>2</v>
      </c>
      <c r="X402">
        <v>0</v>
      </c>
      <c r="Y402">
        <v>0</v>
      </c>
      <c r="Z402" s="2">
        <v>42144</v>
      </c>
      <c r="AA402" s="4" t="s">
        <v>381</v>
      </c>
      <c r="AB402">
        <v>3</v>
      </c>
      <c r="AC402">
        <v>3</v>
      </c>
      <c r="AD402" s="4" t="s">
        <v>381</v>
      </c>
      <c r="AE402">
        <v>2</v>
      </c>
      <c r="AF402">
        <v>2</v>
      </c>
      <c r="AG402" t="s">
        <v>191</v>
      </c>
      <c r="AH402">
        <v>1335</v>
      </c>
      <c r="AI402">
        <v>0.01</v>
      </c>
      <c r="AJ402">
        <v>0.01</v>
      </c>
      <c r="AM402">
        <v>359</v>
      </c>
      <c r="AN402">
        <v>359</v>
      </c>
      <c r="AO402">
        <v>1335</v>
      </c>
      <c r="AP402">
        <v>1</v>
      </c>
      <c r="AQ402">
        <v>1</v>
      </c>
      <c r="AR402">
        <v>14.49</v>
      </c>
      <c r="AS402">
        <v>14.49</v>
      </c>
      <c r="AV402">
        <v>169</v>
      </c>
      <c r="AW402">
        <v>169</v>
      </c>
      <c r="AX402" t="s">
        <v>192</v>
      </c>
      <c r="AY402" s="3" t="s">
        <v>377</v>
      </c>
      <c r="AZ402">
        <v>1</v>
      </c>
      <c r="BA402">
        <v>1</v>
      </c>
      <c r="BB402" s="2">
        <v>42145</v>
      </c>
      <c r="BC402" s="4" t="s">
        <v>120</v>
      </c>
      <c r="BD402">
        <v>41054531300042</v>
      </c>
      <c r="BE402">
        <v>41054531300042</v>
      </c>
      <c r="BF402" t="s">
        <v>108</v>
      </c>
      <c r="BG402" t="s">
        <v>378</v>
      </c>
      <c r="BH402" t="s">
        <v>379</v>
      </c>
      <c r="BJ402" s="2">
        <v>42144</v>
      </c>
      <c r="BK402">
        <v>3</v>
      </c>
      <c r="BM402">
        <v>1409</v>
      </c>
      <c r="BO402" t="s">
        <v>118</v>
      </c>
      <c r="BP402">
        <v>19</v>
      </c>
      <c r="BR402">
        <v>27</v>
      </c>
      <c r="BT402">
        <v>1</v>
      </c>
      <c r="BV402">
        <v>34255833500051</v>
      </c>
      <c r="BX402" t="s">
        <v>108</v>
      </c>
      <c r="BY402">
        <v>1</v>
      </c>
      <c r="CA402">
        <v>3</v>
      </c>
      <c r="CC402">
        <v>41054531300042</v>
      </c>
      <c r="CE402" t="s">
        <v>105</v>
      </c>
      <c r="CG402">
        <v>3</v>
      </c>
      <c r="CM402" t="s">
        <v>106</v>
      </c>
      <c r="CN402" s="2">
        <v>42187</v>
      </c>
      <c r="CO402">
        <v>0</v>
      </c>
      <c r="CQ402" t="s">
        <v>105</v>
      </c>
      <c r="CR402" t="s">
        <v>107</v>
      </c>
      <c r="CS402">
        <v>41054531300042</v>
      </c>
      <c r="CU402" t="s">
        <v>108</v>
      </c>
      <c r="CV402" t="s">
        <v>109</v>
      </c>
      <c r="CW402" t="s">
        <v>110</v>
      </c>
      <c r="CX402" t="s">
        <v>111</v>
      </c>
      <c r="CY402">
        <v>1</v>
      </c>
    </row>
    <row r="403" spans="1:103" ht="15" hidden="1" customHeight="1" x14ac:dyDescent="0.2">
      <c r="A403" t="s">
        <v>104</v>
      </c>
      <c r="B403">
        <v>0</v>
      </c>
      <c r="D403" t="s">
        <v>105</v>
      </c>
      <c r="K403">
        <v>1</v>
      </c>
      <c r="M403">
        <v>6</v>
      </c>
      <c r="N403" t="s">
        <v>376</v>
      </c>
      <c r="O403">
        <v>0</v>
      </c>
      <c r="R403" t="s">
        <v>380</v>
      </c>
      <c r="S403" s="2">
        <v>42144</v>
      </c>
      <c r="T403">
        <v>12</v>
      </c>
      <c r="U403">
        <v>1</v>
      </c>
      <c r="V403">
        <v>1</v>
      </c>
      <c r="X403">
        <v>0</v>
      </c>
      <c r="Y403">
        <v>0</v>
      </c>
      <c r="Z403" s="2">
        <v>42144</v>
      </c>
      <c r="AA403" s="4" t="s">
        <v>381</v>
      </c>
      <c r="AB403">
        <v>3</v>
      </c>
      <c r="AC403">
        <v>3</v>
      </c>
      <c r="AD403" s="4" t="s">
        <v>381</v>
      </c>
      <c r="AE403">
        <v>2</v>
      </c>
      <c r="AF403">
        <v>2</v>
      </c>
      <c r="AG403" t="s">
        <v>194</v>
      </c>
      <c r="AH403">
        <v>1376</v>
      </c>
      <c r="AI403">
        <v>1</v>
      </c>
      <c r="AJ403">
        <v>1</v>
      </c>
      <c r="AM403">
        <v>422</v>
      </c>
      <c r="AN403">
        <v>422</v>
      </c>
      <c r="AO403">
        <v>1376</v>
      </c>
      <c r="AP403">
        <v>10</v>
      </c>
      <c r="AQ403">
        <v>10</v>
      </c>
      <c r="AR403">
        <v>1</v>
      </c>
      <c r="AS403">
        <v>1</v>
      </c>
      <c r="AV403">
        <v>330</v>
      </c>
      <c r="AW403">
        <v>330</v>
      </c>
      <c r="AX403" t="s">
        <v>195</v>
      </c>
      <c r="AY403" s="3" t="s">
        <v>377</v>
      </c>
      <c r="AZ403">
        <v>1</v>
      </c>
      <c r="BB403" s="2">
        <v>42145</v>
      </c>
      <c r="BC403" s="4" t="s">
        <v>120</v>
      </c>
      <c r="BD403">
        <v>41054531300042</v>
      </c>
      <c r="BF403" t="s">
        <v>108</v>
      </c>
      <c r="BG403" t="s">
        <v>378</v>
      </c>
      <c r="BH403" t="s">
        <v>379</v>
      </c>
      <c r="BJ403" s="2">
        <v>42144</v>
      </c>
      <c r="BK403">
        <v>3</v>
      </c>
      <c r="BM403">
        <v>1409</v>
      </c>
      <c r="BO403" t="s">
        <v>118</v>
      </c>
      <c r="BP403">
        <v>19</v>
      </c>
      <c r="BR403">
        <v>27</v>
      </c>
      <c r="BT403">
        <v>1</v>
      </c>
      <c r="BV403">
        <v>34255833500051</v>
      </c>
      <c r="BX403" t="s">
        <v>108</v>
      </c>
      <c r="BY403">
        <v>1</v>
      </c>
      <c r="CA403">
        <v>3</v>
      </c>
      <c r="CC403">
        <v>41054531300042</v>
      </c>
      <c r="CE403" t="s">
        <v>105</v>
      </c>
      <c r="CG403">
        <v>3</v>
      </c>
      <c r="CM403" t="s">
        <v>106</v>
      </c>
      <c r="CN403" s="2">
        <v>42187</v>
      </c>
      <c r="CO403">
        <v>0</v>
      </c>
      <c r="CQ403" t="s">
        <v>105</v>
      </c>
      <c r="CR403" t="s">
        <v>107</v>
      </c>
      <c r="CS403">
        <v>41054531300042</v>
      </c>
      <c r="CU403" t="s">
        <v>108</v>
      </c>
      <c r="CV403" t="s">
        <v>109</v>
      </c>
      <c r="CW403" t="s">
        <v>110</v>
      </c>
      <c r="CX403" t="s">
        <v>111</v>
      </c>
      <c r="CY403">
        <v>1</v>
      </c>
    </row>
    <row r="404" spans="1:103" ht="15" hidden="1" customHeight="1" x14ac:dyDescent="0.2">
      <c r="A404" t="s">
        <v>104</v>
      </c>
      <c r="B404">
        <v>0</v>
      </c>
      <c r="D404" t="s">
        <v>105</v>
      </c>
      <c r="K404">
        <v>1</v>
      </c>
      <c r="M404">
        <v>6</v>
      </c>
      <c r="N404" t="s">
        <v>376</v>
      </c>
      <c r="O404">
        <v>0</v>
      </c>
      <c r="R404" t="s">
        <v>380</v>
      </c>
      <c r="S404" s="2">
        <v>42144</v>
      </c>
      <c r="T404">
        <v>12</v>
      </c>
      <c r="U404">
        <v>1</v>
      </c>
      <c r="V404">
        <v>1</v>
      </c>
      <c r="X404">
        <v>0</v>
      </c>
      <c r="Y404">
        <v>0</v>
      </c>
      <c r="Z404" s="2">
        <v>42144</v>
      </c>
      <c r="AA404" s="4" t="s">
        <v>381</v>
      </c>
      <c r="AB404">
        <v>3</v>
      </c>
      <c r="AC404">
        <v>3</v>
      </c>
      <c r="AD404" s="4" t="s">
        <v>381</v>
      </c>
      <c r="AE404">
        <v>2</v>
      </c>
      <c r="AF404">
        <v>2</v>
      </c>
      <c r="AG404" t="s">
        <v>196</v>
      </c>
      <c r="AH404">
        <v>1368</v>
      </c>
      <c r="AI404">
        <v>1</v>
      </c>
      <c r="AJ404">
        <v>1</v>
      </c>
      <c r="AM404">
        <v>422</v>
      </c>
      <c r="AN404">
        <v>422</v>
      </c>
      <c r="AO404">
        <v>1368</v>
      </c>
      <c r="AP404">
        <v>10</v>
      </c>
      <c r="AQ404">
        <v>10</v>
      </c>
      <c r="AR404">
        <v>1</v>
      </c>
      <c r="AS404">
        <v>1</v>
      </c>
      <c r="AV404">
        <v>276</v>
      </c>
      <c r="AW404">
        <v>276</v>
      </c>
      <c r="AX404" t="s">
        <v>197</v>
      </c>
      <c r="AY404" s="3" t="s">
        <v>377</v>
      </c>
      <c r="AZ404">
        <v>1</v>
      </c>
      <c r="BB404" s="2">
        <v>42145</v>
      </c>
      <c r="BC404" s="4" t="s">
        <v>120</v>
      </c>
      <c r="BD404">
        <v>41054531300042</v>
      </c>
      <c r="BF404" t="s">
        <v>108</v>
      </c>
      <c r="BG404" t="s">
        <v>378</v>
      </c>
      <c r="BH404" t="s">
        <v>379</v>
      </c>
      <c r="BJ404" s="2">
        <v>42144</v>
      </c>
      <c r="BK404">
        <v>3</v>
      </c>
      <c r="BM404">
        <v>1409</v>
      </c>
      <c r="BO404" t="s">
        <v>118</v>
      </c>
      <c r="BP404">
        <v>19</v>
      </c>
      <c r="BR404">
        <v>27</v>
      </c>
      <c r="BT404">
        <v>1</v>
      </c>
      <c r="BV404">
        <v>34255833500051</v>
      </c>
      <c r="BX404" t="s">
        <v>108</v>
      </c>
      <c r="BY404">
        <v>1</v>
      </c>
      <c r="CA404">
        <v>3</v>
      </c>
      <c r="CC404">
        <v>41054531300042</v>
      </c>
      <c r="CE404" t="s">
        <v>105</v>
      </c>
      <c r="CG404">
        <v>3</v>
      </c>
      <c r="CM404" t="s">
        <v>106</v>
      </c>
      <c r="CN404" s="2">
        <v>42187</v>
      </c>
      <c r="CO404">
        <v>0</v>
      </c>
      <c r="CQ404" t="s">
        <v>105</v>
      </c>
      <c r="CR404" t="s">
        <v>107</v>
      </c>
      <c r="CS404">
        <v>41054531300042</v>
      </c>
      <c r="CU404" t="s">
        <v>108</v>
      </c>
      <c r="CV404" t="s">
        <v>109</v>
      </c>
      <c r="CW404" t="s">
        <v>110</v>
      </c>
      <c r="CX404" t="s">
        <v>111</v>
      </c>
      <c r="CY404">
        <v>1</v>
      </c>
    </row>
    <row r="405" spans="1:103" ht="15" hidden="1" customHeight="1" x14ac:dyDescent="0.2">
      <c r="A405" t="s">
        <v>104</v>
      </c>
      <c r="B405">
        <v>0</v>
      </c>
      <c r="D405" t="s">
        <v>105</v>
      </c>
      <c r="K405">
        <v>1</v>
      </c>
      <c r="M405">
        <v>6</v>
      </c>
      <c r="N405" t="s">
        <v>376</v>
      </c>
      <c r="O405">
        <v>0</v>
      </c>
      <c r="R405" t="s">
        <v>380</v>
      </c>
      <c r="S405" s="2">
        <v>42144</v>
      </c>
      <c r="T405">
        <v>12</v>
      </c>
      <c r="U405">
        <v>1</v>
      </c>
      <c r="V405">
        <v>1</v>
      </c>
      <c r="X405">
        <v>0</v>
      </c>
      <c r="Y405">
        <v>0</v>
      </c>
      <c r="Z405" s="2">
        <v>42144</v>
      </c>
      <c r="AA405" s="4" t="s">
        <v>381</v>
      </c>
      <c r="AB405">
        <v>3</v>
      </c>
      <c r="AC405">
        <v>3</v>
      </c>
      <c r="AD405" s="4" t="s">
        <v>381</v>
      </c>
      <c r="AE405">
        <v>2</v>
      </c>
      <c r="AF405">
        <v>2</v>
      </c>
      <c r="AG405" t="s">
        <v>198</v>
      </c>
      <c r="AH405">
        <v>1369</v>
      </c>
      <c r="AI405">
        <v>2</v>
      </c>
      <c r="AJ405">
        <v>2</v>
      </c>
      <c r="AM405">
        <v>422</v>
      </c>
      <c r="AN405">
        <v>422</v>
      </c>
      <c r="AO405">
        <v>1369</v>
      </c>
      <c r="AP405">
        <v>10</v>
      </c>
      <c r="AQ405">
        <v>10</v>
      </c>
      <c r="AR405">
        <v>2</v>
      </c>
      <c r="AS405">
        <v>2</v>
      </c>
      <c r="AV405">
        <v>280</v>
      </c>
      <c r="AW405">
        <v>280</v>
      </c>
      <c r="AX405" t="s">
        <v>199</v>
      </c>
      <c r="AY405" s="3" t="s">
        <v>377</v>
      </c>
      <c r="AZ405">
        <v>1</v>
      </c>
      <c r="BB405" s="2">
        <v>42145</v>
      </c>
      <c r="BC405" s="4" t="s">
        <v>120</v>
      </c>
      <c r="BD405">
        <v>41054531300042</v>
      </c>
      <c r="BF405" t="s">
        <v>108</v>
      </c>
      <c r="BG405" t="s">
        <v>378</v>
      </c>
      <c r="BH405" t="s">
        <v>379</v>
      </c>
      <c r="BJ405" s="2">
        <v>42144</v>
      </c>
      <c r="BK405">
        <v>3</v>
      </c>
      <c r="BM405">
        <v>1409</v>
      </c>
      <c r="BO405" t="s">
        <v>118</v>
      </c>
      <c r="BP405">
        <v>19</v>
      </c>
      <c r="BR405">
        <v>27</v>
      </c>
      <c r="BT405">
        <v>1</v>
      </c>
      <c r="BV405">
        <v>34255833500051</v>
      </c>
      <c r="BX405" t="s">
        <v>108</v>
      </c>
      <c r="BY405">
        <v>1</v>
      </c>
      <c r="CA405">
        <v>3</v>
      </c>
      <c r="CC405">
        <v>41054531300042</v>
      </c>
      <c r="CE405" t="s">
        <v>105</v>
      </c>
      <c r="CG405">
        <v>3</v>
      </c>
      <c r="CM405" t="s">
        <v>106</v>
      </c>
      <c r="CN405" s="2">
        <v>42187</v>
      </c>
      <c r="CO405">
        <v>0</v>
      </c>
      <c r="CQ405" t="s">
        <v>105</v>
      </c>
      <c r="CR405" t="s">
        <v>107</v>
      </c>
      <c r="CS405">
        <v>41054531300042</v>
      </c>
      <c r="CU405" t="s">
        <v>108</v>
      </c>
      <c r="CV405" t="s">
        <v>109</v>
      </c>
      <c r="CW405" t="s">
        <v>110</v>
      </c>
      <c r="CX405" t="s">
        <v>111</v>
      </c>
      <c r="CY405">
        <v>1</v>
      </c>
    </row>
    <row r="406" spans="1:103" ht="15" hidden="1" customHeight="1" x14ac:dyDescent="0.2">
      <c r="A406" t="s">
        <v>104</v>
      </c>
      <c r="B406">
        <v>0</v>
      </c>
      <c r="D406" t="s">
        <v>105</v>
      </c>
      <c r="K406">
        <v>1</v>
      </c>
      <c r="M406">
        <v>6</v>
      </c>
      <c r="N406" t="s">
        <v>376</v>
      </c>
      <c r="O406">
        <v>0</v>
      </c>
      <c r="R406" t="s">
        <v>380</v>
      </c>
      <c r="S406" s="2">
        <v>42144</v>
      </c>
      <c r="T406">
        <v>12</v>
      </c>
      <c r="U406">
        <v>1</v>
      </c>
      <c r="V406">
        <v>1</v>
      </c>
      <c r="X406">
        <v>0</v>
      </c>
      <c r="Y406">
        <v>0</v>
      </c>
      <c r="Z406" s="2">
        <v>42144</v>
      </c>
      <c r="AA406" s="4" t="s">
        <v>381</v>
      </c>
      <c r="AB406">
        <v>23</v>
      </c>
      <c r="AC406">
        <v>23</v>
      </c>
      <c r="AD406" s="4" t="s">
        <v>381</v>
      </c>
      <c r="AE406">
        <v>2</v>
      </c>
      <c r="AF406">
        <v>2</v>
      </c>
      <c r="AG406" t="s">
        <v>200</v>
      </c>
      <c r="AH406">
        <v>1319</v>
      </c>
      <c r="AI406">
        <v>1</v>
      </c>
      <c r="AJ406">
        <v>1</v>
      </c>
      <c r="AM406">
        <v>240</v>
      </c>
      <c r="AN406">
        <v>240</v>
      </c>
      <c r="AO406">
        <v>1319</v>
      </c>
      <c r="AP406">
        <v>1</v>
      </c>
      <c r="AQ406">
        <v>1</v>
      </c>
      <c r="AR406">
        <v>11.9</v>
      </c>
      <c r="AS406">
        <v>11.9</v>
      </c>
      <c r="AV406">
        <v>168</v>
      </c>
      <c r="AW406">
        <v>168</v>
      </c>
      <c r="AX406" t="s">
        <v>201</v>
      </c>
      <c r="AY406" s="3" t="s">
        <v>377</v>
      </c>
      <c r="AZ406">
        <v>1</v>
      </c>
      <c r="BB406" s="2">
        <v>42145</v>
      </c>
      <c r="BC406" s="4" t="s">
        <v>120</v>
      </c>
      <c r="BD406">
        <v>41054531300042</v>
      </c>
      <c r="BF406" t="s">
        <v>108</v>
      </c>
      <c r="BG406" t="s">
        <v>378</v>
      </c>
      <c r="BH406" t="s">
        <v>379</v>
      </c>
      <c r="BJ406" s="2">
        <v>42144</v>
      </c>
      <c r="BK406">
        <v>3</v>
      </c>
      <c r="BM406">
        <v>1409</v>
      </c>
      <c r="BO406" t="s">
        <v>118</v>
      </c>
      <c r="BP406">
        <v>19</v>
      </c>
      <c r="BR406">
        <v>27</v>
      </c>
      <c r="BT406">
        <v>1</v>
      </c>
      <c r="BV406">
        <v>34255833500051</v>
      </c>
      <c r="BX406" t="s">
        <v>108</v>
      </c>
      <c r="BY406">
        <v>1</v>
      </c>
      <c r="CA406">
        <v>3</v>
      </c>
      <c r="CC406">
        <v>41054531300042</v>
      </c>
      <c r="CE406" t="s">
        <v>105</v>
      </c>
      <c r="CG406">
        <v>3</v>
      </c>
      <c r="CM406" t="s">
        <v>106</v>
      </c>
      <c r="CN406" s="2">
        <v>42187</v>
      </c>
      <c r="CO406">
        <v>0</v>
      </c>
      <c r="CQ406" t="s">
        <v>105</v>
      </c>
      <c r="CR406" t="s">
        <v>107</v>
      </c>
      <c r="CS406">
        <v>41054531300042</v>
      </c>
      <c r="CU406" t="s">
        <v>108</v>
      </c>
      <c r="CV406" t="s">
        <v>109</v>
      </c>
      <c r="CW406" t="s">
        <v>110</v>
      </c>
      <c r="CX406" t="s">
        <v>111</v>
      </c>
      <c r="CY406">
        <v>1</v>
      </c>
    </row>
    <row r="407" spans="1:103" ht="15" hidden="1" customHeight="1" x14ac:dyDescent="0.2">
      <c r="A407" t="s">
        <v>104</v>
      </c>
      <c r="B407">
        <v>0</v>
      </c>
      <c r="D407" t="s">
        <v>105</v>
      </c>
      <c r="K407">
        <v>1</v>
      </c>
      <c r="M407">
        <v>6</v>
      </c>
      <c r="N407" t="s">
        <v>376</v>
      </c>
      <c r="O407">
        <v>0</v>
      </c>
      <c r="R407" t="s">
        <v>380</v>
      </c>
      <c r="S407" s="2">
        <v>42144</v>
      </c>
      <c r="T407">
        <v>12</v>
      </c>
      <c r="U407">
        <v>1</v>
      </c>
      <c r="V407">
        <v>1</v>
      </c>
      <c r="X407">
        <v>0</v>
      </c>
      <c r="Y407">
        <v>0</v>
      </c>
      <c r="Z407" s="2">
        <v>42144</v>
      </c>
      <c r="AA407" s="4" t="s">
        <v>381</v>
      </c>
      <c r="AB407">
        <v>3</v>
      </c>
      <c r="AC407">
        <v>3</v>
      </c>
      <c r="AD407" s="4" t="s">
        <v>381</v>
      </c>
      <c r="AE407">
        <v>2</v>
      </c>
      <c r="AF407">
        <v>2</v>
      </c>
      <c r="AG407" t="s">
        <v>202</v>
      </c>
      <c r="AH407">
        <v>1396</v>
      </c>
      <c r="AI407">
        <v>10</v>
      </c>
      <c r="AJ407">
        <v>10</v>
      </c>
      <c r="AM407">
        <v>422</v>
      </c>
      <c r="AN407">
        <v>422</v>
      </c>
      <c r="AO407">
        <v>1396</v>
      </c>
      <c r="AP407">
        <v>1</v>
      </c>
      <c r="AQ407">
        <v>1</v>
      </c>
      <c r="AR407">
        <v>39</v>
      </c>
      <c r="AS407">
        <v>39</v>
      </c>
      <c r="AV407">
        <v>284</v>
      </c>
      <c r="AW407">
        <v>284</v>
      </c>
      <c r="AX407" t="s">
        <v>203</v>
      </c>
      <c r="AY407" s="3" t="s">
        <v>377</v>
      </c>
      <c r="AZ407">
        <v>1</v>
      </c>
      <c r="BB407" s="2">
        <v>42145</v>
      </c>
      <c r="BC407" s="4" t="s">
        <v>120</v>
      </c>
      <c r="BD407">
        <v>41054531300042</v>
      </c>
      <c r="BF407" t="s">
        <v>108</v>
      </c>
      <c r="BG407" t="s">
        <v>378</v>
      </c>
      <c r="BH407" t="s">
        <v>379</v>
      </c>
      <c r="BJ407" s="2">
        <v>42144</v>
      </c>
      <c r="BK407">
        <v>3</v>
      </c>
      <c r="BM407">
        <v>1409</v>
      </c>
      <c r="BO407" t="s">
        <v>118</v>
      </c>
      <c r="BP407">
        <v>19</v>
      </c>
      <c r="BR407">
        <v>27</v>
      </c>
      <c r="BT407">
        <v>1</v>
      </c>
      <c r="BV407">
        <v>34255833500051</v>
      </c>
      <c r="BX407" t="s">
        <v>108</v>
      </c>
      <c r="BY407">
        <v>1</v>
      </c>
      <c r="CA407">
        <v>3</v>
      </c>
      <c r="CC407">
        <v>41054531300042</v>
      </c>
      <c r="CE407" t="s">
        <v>105</v>
      </c>
      <c r="CG407">
        <v>3</v>
      </c>
      <c r="CM407" t="s">
        <v>106</v>
      </c>
      <c r="CN407" s="2">
        <v>42187</v>
      </c>
      <c r="CO407">
        <v>0</v>
      </c>
      <c r="CQ407" t="s">
        <v>105</v>
      </c>
      <c r="CR407" t="s">
        <v>107</v>
      </c>
      <c r="CS407">
        <v>41054531300042</v>
      </c>
      <c r="CU407" t="s">
        <v>108</v>
      </c>
      <c r="CV407" t="s">
        <v>109</v>
      </c>
      <c r="CW407" t="s">
        <v>110</v>
      </c>
      <c r="CX407" t="s">
        <v>111</v>
      </c>
      <c r="CY407">
        <v>1</v>
      </c>
    </row>
    <row r="408" spans="1:103" ht="15" hidden="1" customHeight="1" x14ac:dyDescent="0.2">
      <c r="A408" t="s">
        <v>104</v>
      </c>
      <c r="B408">
        <v>0</v>
      </c>
      <c r="D408" t="s">
        <v>105</v>
      </c>
      <c r="K408">
        <v>1</v>
      </c>
      <c r="M408">
        <v>6</v>
      </c>
      <c r="N408" t="s">
        <v>376</v>
      </c>
      <c r="O408">
        <v>0</v>
      </c>
      <c r="R408" t="s">
        <v>380</v>
      </c>
      <c r="S408" s="2">
        <v>42144</v>
      </c>
      <c r="T408">
        <v>12</v>
      </c>
      <c r="U408">
        <v>1</v>
      </c>
      <c r="V408">
        <v>1</v>
      </c>
      <c r="X408">
        <v>0</v>
      </c>
      <c r="Y408">
        <v>0</v>
      </c>
      <c r="Z408" s="2">
        <v>42144</v>
      </c>
      <c r="AA408" s="4" t="s">
        <v>381</v>
      </c>
      <c r="AB408">
        <v>3</v>
      </c>
      <c r="AC408">
        <v>3</v>
      </c>
      <c r="AD408" s="4" t="s">
        <v>381</v>
      </c>
      <c r="AE408">
        <v>2</v>
      </c>
      <c r="AF408">
        <v>2</v>
      </c>
      <c r="AG408" t="s">
        <v>212</v>
      </c>
      <c r="AH408">
        <v>1377</v>
      </c>
      <c r="AI408">
        <v>5</v>
      </c>
      <c r="AJ408">
        <v>5</v>
      </c>
      <c r="AM408">
        <v>422</v>
      </c>
      <c r="AN408">
        <v>422</v>
      </c>
      <c r="AO408">
        <v>1377</v>
      </c>
      <c r="AP408">
        <v>10</v>
      </c>
      <c r="AQ408">
        <v>10</v>
      </c>
      <c r="AR408">
        <v>5</v>
      </c>
      <c r="AS408">
        <v>5</v>
      </c>
      <c r="AV408">
        <v>286</v>
      </c>
      <c r="AW408">
        <v>286</v>
      </c>
      <c r="AX408" t="s">
        <v>213</v>
      </c>
      <c r="AY408" s="3" t="s">
        <v>377</v>
      </c>
      <c r="AZ408">
        <v>1</v>
      </c>
      <c r="BB408" s="2">
        <v>42145</v>
      </c>
      <c r="BC408" s="4" t="s">
        <v>120</v>
      </c>
      <c r="BD408">
        <v>41054531300042</v>
      </c>
      <c r="BF408" t="s">
        <v>108</v>
      </c>
      <c r="BG408" t="s">
        <v>378</v>
      </c>
      <c r="BH408" t="s">
        <v>379</v>
      </c>
      <c r="BJ408" s="2">
        <v>42144</v>
      </c>
      <c r="BK408">
        <v>3</v>
      </c>
      <c r="BM408">
        <v>1409</v>
      </c>
      <c r="BO408" t="s">
        <v>118</v>
      </c>
      <c r="BP408">
        <v>19</v>
      </c>
      <c r="BR408">
        <v>27</v>
      </c>
      <c r="BT408">
        <v>1</v>
      </c>
      <c r="BV408">
        <v>34255833500051</v>
      </c>
      <c r="BX408" t="s">
        <v>108</v>
      </c>
      <c r="BY408">
        <v>1</v>
      </c>
      <c r="CA408">
        <v>3</v>
      </c>
      <c r="CC408">
        <v>41054531300042</v>
      </c>
      <c r="CE408" t="s">
        <v>105</v>
      </c>
      <c r="CG408">
        <v>3</v>
      </c>
      <c r="CM408" t="s">
        <v>106</v>
      </c>
      <c r="CN408" s="2">
        <v>42187</v>
      </c>
      <c r="CO408">
        <v>0</v>
      </c>
      <c r="CQ408" t="s">
        <v>105</v>
      </c>
      <c r="CR408" t="s">
        <v>107</v>
      </c>
      <c r="CS408">
        <v>41054531300042</v>
      </c>
      <c r="CU408" t="s">
        <v>108</v>
      </c>
      <c r="CV408" t="s">
        <v>109</v>
      </c>
      <c r="CW408" t="s">
        <v>110</v>
      </c>
      <c r="CX408" t="s">
        <v>111</v>
      </c>
      <c r="CY408">
        <v>1</v>
      </c>
    </row>
    <row r="409" spans="1:103" ht="15" hidden="1" customHeight="1" x14ac:dyDescent="0.2">
      <c r="A409" t="s">
        <v>104</v>
      </c>
      <c r="B409">
        <v>0</v>
      </c>
      <c r="D409" t="s">
        <v>105</v>
      </c>
      <c r="K409">
        <v>1</v>
      </c>
      <c r="M409">
        <v>6</v>
      </c>
      <c r="N409" t="s">
        <v>376</v>
      </c>
      <c r="O409">
        <v>0</v>
      </c>
      <c r="R409" t="s">
        <v>380</v>
      </c>
      <c r="S409" s="2">
        <v>42144</v>
      </c>
      <c r="T409">
        <v>12</v>
      </c>
      <c r="U409">
        <v>1</v>
      </c>
      <c r="V409">
        <v>1</v>
      </c>
      <c r="X409">
        <v>0</v>
      </c>
      <c r="Y409">
        <v>0</v>
      </c>
      <c r="Z409" s="2">
        <v>42144</v>
      </c>
      <c r="AA409" s="4" t="s">
        <v>381</v>
      </c>
      <c r="AB409">
        <v>3</v>
      </c>
      <c r="AC409">
        <v>3</v>
      </c>
      <c r="AD409" s="4" t="s">
        <v>381</v>
      </c>
      <c r="AE409">
        <v>2</v>
      </c>
      <c r="AF409">
        <v>2</v>
      </c>
      <c r="AG409" t="s">
        <v>216</v>
      </c>
      <c r="AH409">
        <v>1362</v>
      </c>
      <c r="AI409">
        <v>10</v>
      </c>
      <c r="AJ409">
        <v>10</v>
      </c>
      <c r="AM409">
        <v>422</v>
      </c>
      <c r="AN409">
        <v>422</v>
      </c>
      <c r="AO409">
        <v>1362</v>
      </c>
      <c r="AP409">
        <v>1</v>
      </c>
      <c r="AQ409">
        <v>1</v>
      </c>
      <c r="AR409">
        <v>97</v>
      </c>
      <c r="AS409">
        <v>97</v>
      </c>
      <c r="AV409">
        <v>282</v>
      </c>
      <c r="AW409">
        <v>282</v>
      </c>
      <c r="AX409" t="s">
        <v>217</v>
      </c>
      <c r="AY409" s="3" t="s">
        <v>377</v>
      </c>
      <c r="AZ409">
        <v>1</v>
      </c>
      <c r="BB409" s="2">
        <v>42145</v>
      </c>
      <c r="BC409" s="4" t="s">
        <v>120</v>
      </c>
      <c r="BD409">
        <v>41054531300042</v>
      </c>
      <c r="BF409" t="s">
        <v>108</v>
      </c>
      <c r="BG409" t="s">
        <v>378</v>
      </c>
      <c r="BH409" t="s">
        <v>379</v>
      </c>
      <c r="BJ409" s="2">
        <v>42144</v>
      </c>
      <c r="BK409">
        <v>3</v>
      </c>
      <c r="BM409">
        <v>1409</v>
      </c>
      <c r="BO409" t="s">
        <v>118</v>
      </c>
      <c r="BP409">
        <v>19</v>
      </c>
      <c r="BR409">
        <v>27</v>
      </c>
      <c r="BT409">
        <v>1</v>
      </c>
      <c r="BV409">
        <v>34255833500051</v>
      </c>
      <c r="BX409" t="s">
        <v>108</v>
      </c>
      <c r="BY409">
        <v>1</v>
      </c>
      <c r="CA409">
        <v>3</v>
      </c>
      <c r="CC409">
        <v>41054531300042</v>
      </c>
      <c r="CE409" t="s">
        <v>105</v>
      </c>
      <c r="CG409">
        <v>3</v>
      </c>
      <c r="CM409" t="s">
        <v>106</v>
      </c>
      <c r="CN409" s="2">
        <v>42187</v>
      </c>
      <c r="CO409">
        <v>0</v>
      </c>
      <c r="CQ409" t="s">
        <v>105</v>
      </c>
      <c r="CR409" t="s">
        <v>107</v>
      </c>
      <c r="CS409">
        <v>41054531300042</v>
      </c>
      <c r="CU409" t="s">
        <v>108</v>
      </c>
      <c r="CV409" t="s">
        <v>109</v>
      </c>
      <c r="CW409" t="s">
        <v>110</v>
      </c>
      <c r="CX409" t="s">
        <v>111</v>
      </c>
      <c r="CY409">
        <v>1</v>
      </c>
    </row>
    <row r="410" spans="1:103" ht="15" hidden="1" customHeight="1" x14ac:dyDescent="0.2">
      <c r="A410" t="s">
        <v>104</v>
      </c>
      <c r="B410">
        <v>0</v>
      </c>
      <c r="D410" t="s">
        <v>105</v>
      </c>
      <c r="K410">
        <v>1</v>
      </c>
      <c r="M410">
        <v>6</v>
      </c>
      <c r="N410" t="s">
        <v>376</v>
      </c>
      <c r="O410">
        <v>0</v>
      </c>
      <c r="R410" t="s">
        <v>380</v>
      </c>
      <c r="S410" s="2">
        <v>42144</v>
      </c>
      <c r="T410">
        <v>12</v>
      </c>
      <c r="U410">
        <v>1</v>
      </c>
      <c r="V410">
        <v>1</v>
      </c>
      <c r="X410">
        <v>0</v>
      </c>
      <c r="Y410">
        <v>0</v>
      </c>
      <c r="Z410" s="2">
        <v>42144</v>
      </c>
      <c r="AA410" s="4" t="s">
        <v>381</v>
      </c>
      <c r="AB410">
        <v>3</v>
      </c>
      <c r="AC410">
        <v>3</v>
      </c>
      <c r="AD410" s="4" t="s">
        <v>381</v>
      </c>
      <c r="AE410">
        <v>2</v>
      </c>
      <c r="AF410">
        <v>2</v>
      </c>
      <c r="AG410" t="s">
        <v>218</v>
      </c>
      <c r="AH410">
        <v>1388</v>
      </c>
      <c r="AI410">
        <v>1</v>
      </c>
      <c r="AJ410">
        <v>1</v>
      </c>
      <c r="AM410">
        <v>422</v>
      </c>
      <c r="AN410">
        <v>422</v>
      </c>
      <c r="AO410">
        <v>1388</v>
      </c>
      <c r="AP410">
        <v>10</v>
      </c>
      <c r="AQ410">
        <v>10</v>
      </c>
      <c r="AR410">
        <v>1</v>
      </c>
      <c r="AS410">
        <v>1</v>
      </c>
      <c r="AV410">
        <v>293</v>
      </c>
      <c r="AW410">
        <v>293</v>
      </c>
      <c r="AX410" t="s">
        <v>219</v>
      </c>
      <c r="AY410" s="3" t="s">
        <v>377</v>
      </c>
      <c r="AZ410">
        <v>1</v>
      </c>
      <c r="BB410" s="2">
        <v>42145</v>
      </c>
      <c r="BC410" s="4" t="s">
        <v>120</v>
      </c>
      <c r="BD410">
        <v>41054531300042</v>
      </c>
      <c r="BF410" t="s">
        <v>108</v>
      </c>
      <c r="BG410" t="s">
        <v>378</v>
      </c>
      <c r="BH410" t="s">
        <v>379</v>
      </c>
      <c r="BJ410" s="2">
        <v>42144</v>
      </c>
      <c r="BK410">
        <v>3</v>
      </c>
      <c r="BM410">
        <v>1409</v>
      </c>
      <c r="BO410" t="s">
        <v>118</v>
      </c>
      <c r="BP410">
        <v>19</v>
      </c>
      <c r="BR410">
        <v>27</v>
      </c>
      <c r="BT410">
        <v>1</v>
      </c>
      <c r="BV410">
        <v>34255833500051</v>
      </c>
      <c r="BX410" t="s">
        <v>108</v>
      </c>
      <c r="BY410">
        <v>1</v>
      </c>
      <c r="CA410">
        <v>3</v>
      </c>
      <c r="CC410">
        <v>41054531300042</v>
      </c>
      <c r="CE410" t="s">
        <v>105</v>
      </c>
      <c r="CG410">
        <v>3</v>
      </c>
      <c r="CM410" t="s">
        <v>106</v>
      </c>
      <c r="CN410" s="2">
        <v>42187</v>
      </c>
      <c r="CO410">
        <v>0</v>
      </c>
      <c r="CQ410" t="s">
        <v>105</v>
      </c>
      <c r="CR410" t="s">
        <v>107</v>
      </c>
      <c r="CS410">
        <v>41054531300042</v>
      </c>
      <c r="CU410" t="s">
        <v>108</v>
      </c>
      <c r="CV410" t="s">
        <v>109</v>
      </c>
      <c r="CW410" t="s">
        <v>110</v>
      </c>
      <c r="CX410" t="s">
        <v>111</v>
      </c>
      <c r="CY410">
        <v>1</v>
      </c>
    </row>
    <row r="411" spans="1:103" ht="15" hidden="1" customHeight="1" x14ac:dyDescent="0.2">
      <c r="A411" t="s">
        <v>104</v>
      </c>
      <c r="B411">
        <v>0</v>
      </c>
      <c r="D411" t="s">
        <v>105</v>
      </c>
      <c r="K411">
        <v>1</v>
      </c>
      <c r="M411">
        <v>6</v>
      </c>
      <c r="N411" t="s">
        <v>376</v>
      </c>
      <c r="O411">
        <v>0</v>
      </c>
      <c r="R411" t="s">
        <v>380</v>
      </c>
      <c r="S411" s="2">
        <v>42144</v>
      </c>
      <c r="T411">
        <v>12</v>
      </c>
      <c r="U411">
        <v>1</v>
      </c>
      <c r="V411">
        <v>1</v>
      </c>
      <c r="X411">
        <v>0</v>
      </c>
      <c r="Y411">
        <v>0</v>
      </c>
      <c r="Z411" s="2">
        <v>42144</v>
      </c>
      <c r="AA411" s="4" t="s">
        <v>381</v>
      </c>
      <c r="AB411">
        <v>3</v>
      </c>
      <c r="AC411">
        <v>3</v>
      </c>
      <c r="AD411" s="4" t="s">
        <v>381</v>
      </c>
      <c r="AE411">
        <v>2</v>
      </c>
      <c r="AF411">
        <v>2</v>
      </c>
      <c r="AG411" t="s">
        <v>220</v>
      </c>
      <c r="AH411">
        <v>1374</v>
      </c>
      <c r="AI411">
        <v>0.1</v>
      </c>
      <c r="AJ411">
        <v>0.1</v>
      </c>
      <c r="AM411">
        <v>306</v>
      </c>
      <c r="AN411">
        <v>306</v>
      </c>
      <c r="AO411">
        <v>1374</v>
      </c>
      <c r="AP411">
        <v>1</v>
      </c>
      <c r="AQ411">
        <v>1</v>
      </c>
      <c r="AR411">
        <v>99.2</v>
      </c>
      <c r="AS411">
        <v>99.2</v>
      </c>
      <c r="AV411">
        <v>292</v>
      </c>
      <c r="AW411">
        <v>292</v>
      </c>
      <c r="AX411" t="s">
        <v>221</v>
      </c>
      <c r="AY411" s="3" t="s">
        <v>377</v>
      </c>
      <c r="AZ411">
        <v>1</v>
      </c>
      <c r="BB411" s="2">
        <v>42145</v>
      </c>
      <c r="BC411" s="4" t="s">
        <v>120</v>
      </c>
      <c r="BD411">
        <v>41054531300042</v>
      </c>
      <c r="BF411" t="s">
        <v>108</v>
      </c>
      <c r="BG411" t="s">
        <v>378</v>
      </c>
      <c r="BH411" t="s">
        <v>379</v>
      </c>
      <c r="BJ411" s="2">
        <v>42144</v>
      </c>
      <c r="BK411">
        <v>3</v>
      </c>
      <c r="BM411">
        <v>1409</v>
      </c>
      <c r="BO411" t="s">
        <v>118</v>
      </c>
      <c r="BP411">
        <v>19</v>
      </c>
      <c r="BR411">
        <v>27</v>
      </c>
      <c r="BT411">
        <v>1</v>
      </c>
      <c r="BV411">
        <v>34255833500051</v>
      </c>
      <c r="BX411" t="s">
        <v>108</v>
      </c>
      <c r="BY411">
        <v>1</v>
      </c>
      <c r="CA411">
        <v>3</v>
      </c>
      <c r="CC411">
        <v>41054531300042</v>
      </c>
      <c r="CE411" t="s">
        <v>105</v>
      </c>
      <c r="CG411">
        <v>3</v>
      </c>
      <c r="CM411" t="s">
        <v>106</v>
      </c>
      <c r="CN411" s="2">
        <v>42187</v>
      </c>
      <c r="CO411">
        <v>0</v>
      </c>
      <c r="CQ411" t="s">
        <v>105</v>
      </c>
      <c r="CR411" t="s">
        <v>107</v>
      </c>
      <c r="CS411">
        <v>41054531300042</v>
      </c>
      <c r="CU411" t="s">
        <v>108</v>
      </c>
      <c r="CV411" t="s">
        <v>109</v>
      </c>
      <c r="CW411" t="s">
        <v>110</v>
      </c>
      <c r="CX411" t="s">
        <v>111</v>
      </c>
      <c r="CY411">
        <v>1</v>
      </c>
    </row>
    <row r="412" spans="1:103" ht="15" hidden="1" customHeight="1" x14ac:dyDescent="0.2">
      <c r="A412" t="s">
        <v>104</v>
      </c>
      <c r="B412">
        <v>0</v>
      </c>
      <c r="D412" t="s">
        <v>105</v>
      </c>
      <c r="K412">
        <v>1</v>
      </c>
      <c r="M412">
        <v>6</v>
      </c>
      <c r="N412" t="s">
        <v>376</v>
      </c>
      <c r="O412">
        <v>0</v>
      </c>
      <c r="R412" t="s">
        <v>380</v>
      </c>
      <c r="S412" s="2">
        <v>42144</v>
      </c>
      <c r="T412">
        <v>12</v>
      </c>
      <c r="U412">
        <v>1</v>
      </c>
      <c r="V412">
        <v>1</v>
      </c>
      <c r="X412">
        <v>0</v>
      </c>
      <c r="Y412">
        <v>0</v>
      </c>
      <c r="Z412" s="2">
        <v>42144</v>
      </c>
      <c r="AA412" s="4" t="s">
        <v>381</v>
      </c>
      <c r="AB412">
        <v>3</v>
      </c>
      <c r="AC412">
        <v>3</v>
      </c>
      <c r="AD412" s="4" t="s">
        <v>381</v>
      </c>
      <c r="AE412">
        <v>2</v>
      </c>
      <c r="AF412">
        <v>2</v>
      </c>
      <c r="AG412" t="s">
        <v>222</v>
      </c>
      <c r="AH412">
        <v>1841</v>
      </c>
      <c r="AI412">
        <v>0.2</v>
      </c>
      <c r="AJ412">
        <v>0.2</v>
      </c>
      <c r="AM412">
        <v>274</v>
      </c>
      <c r="AN412">
        <v>274</v>
      </c>
      <c r="AO412">
        <v>1841</v>
      </c>
      <c r="AP412">
        <v>1</v>
      </c>
      <c r="AQ412">
        <v>1</v>
      </c>
      <c r="AR412">
        <v>7.9</v>
      </c>
      <c r="AS412">
        <v>7.9</v>
      </c>
      <c r="AV412">
        <v>163</v>
      </c>
      <c r="AW412">
        <v>163</v>
      </c>
      <c r="AX412" t="s">
        <v>223</v>
      </c>
      <c r="AY412" s="3" t="s">
        <v>377</v>
      </c>
      <c r="AZ412">
        <v>1</v>
      </c>
      <c r="BB412" s="2">
        <v>42145</v>
      </c>
      <c r="BC412" s="4" t="s">
        <v>120</v>
      </c>
      <c r="BD412">
        <v>41054531300042</v>
      </c>
      <c r="BF412" t="s">
        <v>108</v>
      </c>
      <c r="BG412" t="s">
        <v>378</v>
      </c>
      <c r="BH412" t="s">
        <v>379</v>
      </c>
      <c r="BJ412" s="2">
        <v>42144</v>
      </c>
      <c r="BK412">
        <v>3</v>
      </c>
      <c r="BM412">
        <v>1409</v>
      </c>
      <c r="BO412" t="s">
        <v>118</v>
      </c>
      <c r="BP412">
        <v>19</v>
      </c>
      <c r="BR412">
        <v>27</v>
      </c>
      <c r="BT412">
        <v>1</v>
      </c>
      <c r="BV412">
        <v>34255833500051</v>
      </c>
      <c r="BX412" t="s">
        <v>108</v>
      </c>
      <c r="BY412">
        <v>1</v>
      </c>
      <c r="CA412">
        <v>3</v>
      </c>
      <c r="CC412">
        <v>41054531300042</v>
      </c>
      <c r="CE412" t="s">
        <v>105</v>
      </c>
      <c r="CG412">
        <v>3</v>
      </c>
      <c r="CM412" t="s">
        <v>106</v>
      </c>
      <c r="CN412" s="2">
        <v>42187</v>
      </c>
      <c r="CO412">
        <v>0</v>
      </c>
      <c r="CQ412" t="s">
        <v>105</v>
      </c>
      <c r="CR412" t="s">
        <v>107</v>
      </c>
      <c r="CS412">
        <v>41054531300042</v>
      </c>
      <c r="CU412" t="s">
        <v>108</v>
      </c>
      <c r="CV412" t="s">
        <v>109</v>
      </c>
      <c r="CW412" t="s">
        <v>110</v>
      </c>
      <c r="CX412" t="s">
        <v>111</v>
      </c>
      <c r="CY412">
        <v>1</v>
      </c>
    </row>
    <row r="413" spans="1:103" ht="15" hidden="1" customHeight="1" x14ac:dyDescent="0.2">
      <c r="A413" t="s">
        <v>104</v>
      </c>
      <c r="B413">
        <v>0</v>
      </c>
      <c r="D413" t="s">
        <v>105</v>
      </c>
      <c r="K413">
        <v>1</v>
      </c>
      <c r="M413">
        <v>6</v>
      </c>
      <c r="N413" t="s">
        <v>376</v>
      </c>
      <c r="O413">
        <v>0</v>
      </c>
      <c r="R413" t="s">
        <v>380</v>
      </c>
      <c r="S413" s="2">
        <v>42144</v>
      </c>
      <c r="T413">
        <v>12</v>
      </c>
      <c r="U413">
        <v>2</v>
      </c>
      <c r="V413">
        <v>2</v>
      </c>
      <c r="X413">
        <v>0</v>
      </c>
      <c r="Y413">
        <v>0</v>
      </c>
      <c r="Z413" s="2">
        <v>42144</v>
      </c>
      <c r="AA413" s="4" t="s">
        <v>381</v>
      </c>
      <c r="AB413">
        <v>23</v>
      </c>
      <c r="AC413">
        <v>23</v>
      </c>
      <c r="AD413" s="4" t="s">
        <v>381</v>
      </c>
      <c r="AE413">
        <v>2</v>
      </c>
      <c r="AF413">
        <v>2</v>
      </c>
      <c r="AG413" t="s">
        <v>225</v>
      </c>
      <c r="AH413">
        <v>1439</v>
      </c>
      <c r="AI413">
        <v>1</v>
      </c>
      <c r="AJ413">
        <v>1</v>
      </c>
      <c r="AM413">
        <v>127</v>
      </c>
      <c r="AN413">
        <v>127</v>
      </c>
      <c r="AO413">
        <v>1439</v>
      </c>
      <c r="AP413">
        <v>10</v>
      </c>
      <c r="AQ413">
        <v>10</v>
      </c>
      <c r="AR413">
        <v>1</v>
      </c>
      <c r="AS413">
        <v>1</v>
      </c>
      <c r="AV413">
        <v>133</v>
      </c>
      <c r="AW413">
        <v>133</v>
      </c>
      <c r="AX413" t="s">
        <v>130</v>
      </c>
      <c r="AY413" s="3" t="s">
        <v>377</v>
      </c>
      <c r="AZ413">
        <v>1</v>
      </c>
      <c r="BB413" s="2">
        <v>42145</v>
      </c>
      <c r="BC413" s="4" t="s">
        <v>120</v>
      </c>
      <c r="BD413">
        <v>41054531300042</v>
      </c>
      <c r="BF413" t="s">
        <v>108</v>
      </c>
      <c r="BG413" t="s">
        <v>378</v>
      </c>
      <c r="BH413" t="s">
        <v>379</v>
      </c>
      <c r="BJ413" s="2">
        <v>42144</v>
      </c>
      <c r="BK413">
        <v>3</v>
      </c>
      <c r="BM413">
        <v>1409</v>
      </c>
      <c r="BO413" t="s">
        <v>118</v>
      </c>
      <c r="BP413">
        <v>19</v>
      </c>
      <c r="BR413">
        <v>27</v>
      </c>
      <c r="BT413">
        <v>1</v>
      </c>
      <c r="BV413">
        <v>34255833500051</v>
      </c>
      <c r="BX413" t="s">
        <v>108</v>
      </c>
      <c r="BY413">
        <v>1</v>
      </c>
      <c r="CA413">
        <v>3</v>
      </c>
      <c r="CC413">
        <v>41054531300042</v>
      </c>
      <c r="CE413" t="s">
        <v>105</v>
      </c>
      <c r="CG413">
        <v>3</v>
      </c>
      <c r="CM413" t="s">
        <v>106</v>
      </c>
      <c r="CN413" s="2">
        <v>42187</v>
      </c>
      <c r="CO413">
        <v>0</v>
      </c>
      <c r="CQ413" t="s">
        <v>105</v>
      </c>
      <c r="CR413" t="s">
        <v>107</v>
      </c>
      <c r="CS413">
        <v>41054531300042</v>
      </c>
      <c r="CU413" t="s">
        <v>108</v>
      </c>
      <c r="CV413" t="s">
        <v>109</v>
      </c>
      <c r="CW413" t="s">
        <v>110</v>
      </c>
      <c r="CX413" t="s">
        <v>111</v>
      </c>
      <c r="CY413">
        <v>1</v>
      </c>
    </row>
    <row r="414" spans="1:103" ht="15" hidden="1" customHeight="1" x14ac:dyDescent="0.2">
      <c r="A414" t="s">
        <v>104</v>
      </c>
      <c r="B414">
        <v>0</v>
      </c>
      <c r="D414" t="s">
        <v>105</v>
      </c>
      <c r="K414">
        <v>1</v>
      </c>
      <c r="M414">
        <v>6</v>
      </c>
      <c r="N414" t="s">
        <v>376</v>
      </c>
      <c r="O414">
        <v>0</v>
      </c>
      <c r="R414" t="s">
        <v>380</v>
      </c>
      <c r="S414" s="2">
        <v>42144</v>
      </c>
      <c r="T414">
        <v>12</v>
      </c>
      <c r="U414">
        <v>1</v>
      </c>
      <c r="V414">
        <v>1</v>
      </c>
      <c r="W414" t="s">
        <v>382</v>
      </c>
      <c r="X414">
        <v>0</v>
      </c>
      <c r="Y414">
        <v>0</v>
      </c>
      <c r="Z414" s="2">
        <v>42144</v>
      </c>
      <c r="AA414" s="4" t="s">
        <v>381</v>
      </c>
      <c r="AB414">
        <v>3</v>
      </c>
      <c r="AC414">
        <v>3</v>
      </c>
      <c r="AD414" s="4" t="s">
        <v>381</v>
      </c>
      <c r="AE414">
        <v>2</v>
      </c>
      <c r="AF414">
        <v>2</v>
      </c>
      <c r="AG414" t="s">
        <v>229</v>
      </c>
      <c r="AH414">
        <v>1337</v>
      </c>
      <c r="AI414">
        <v>0.5</v>
      </c>
      <c r="AJ414">
        <v>0.5</v>
      </c>
      <c r="AM414">
        <v>266</v>
      </c>
      <c r="AN414">
        <v>266</v>
      </c>
      <c r="AO414">
        <v>1337</v>
      </c>
      <c r="AP414">
        <v>1</v>
      </c>
      <c r="AQ414">
        <v>1</v>
      </c>
      <c r="AR414">
        <v>99</v>
      </c>
      <c r="AS414">
        <v>99</v>
      </c>
      <c r="AV414">
        <v>164</v>
      </c>
      <c r="AW414">
        <v>164</v>
      </c>
      <c r="AX414" t="s">
        <v>230</v>
      </c>
      <c r="AY414" s="3" t="s">
        <v>377</v>
      </c>
      <c r="AZ414">
        <v>1</v>
      </c>
      <c r="BB414" s="2">
        <v>42145</v>
      </c>
      <c r="BC414" s="4" t="s">
        <v>120</v>
      </c>
      <c r="BD414">
        <v>41054531300042</v>
      </c>
      <c r="BF414" t="s">
        <v>108</v>
      </c>
      <c r="BG414" t="s">
        <v>378</v>
      </c>
      <c r="BH414" t="s">
        <v>379</v>
      </c>
      <c r="BJ414" s="2">
        <v>42144</v>
      </c>
      <c r="BK414">
        <v>3</v>
      </c>
      <c r="BM414">
        <v>1409</v>
      </c>
      <c r="BO414" t="s">
        <v>118</v>
      </c>
      <c r="BP414">
        <v>19</v>
      </c>
      <c r="BR414">
        <v>27</v>
      </c>
      <c r="BT414">
        <v>1</v>
      </c>
      <c r="BV414">
        <v>34255833500051</v>
      </c>
      <c r="BX414" t="s">
        <v>108</v>
      </c>
      <c r="BY414">
        <v>1</v>
      </c>
      <c r="CA414">
        <v>3</v>
      </c>
      <c r="CC414">
        <v>41054531300042</v>
      </c>
      <c r="CE414" t="s">
        <v>105</v>
      </c>
      <c r="CG414">
        <v>3</v>
      </c>
      <c r="CM414" t="s">
        <v>106</v>
      </c>
      <c r="CN414" s="2">
        <v>42187</v>
      </c>
      <c r="CO414">
        <v>0</v>
      </c>
      <c r="CQ414" t="s">
        <v>105</v>
      </c>
      <c r="CR414" t="s">
        <v>107</v>
      </c>
      <c r="CS414">
        <v>41054531300042</v>
      </c>
      <c r="CU414" t="s">
        <v>108</v>
      </c>
      <c r="CV414" t="s">
        <v>109</v>
      </c>
      <c r="CW414" t="s">
        <v>110</v>
      </c>
      <c r="CX414" t="s">
        <v>111</v>
      </c>
      <c r="CY414">
        <v>1</v>
      </c>
    </row>
    <row r="415" spans="1:103" ht="15" hidden="1" customHeight="1" x14ac:dyDescent="0.2">
      <c r="A415" t="s">
        <v>104</v>
      </c>
      <c r="B415">
        <v>0</v>
      </c>
      <c r="D415" t="s">
        <v>105</v>
      </c>
      <c r="K415">
        <v>1</v>
      </c>
      <c r="M415">
        <v>6</v>
      </c>
      <c r="N415" t="s">
        <v>376</v>
      </c>
      <c r="O415">
        <v>0</v>
      </c>
      <c r="R415" t="s">
        <v>380</v>
      </c>
      <c r="S415" s="2">
        <v>42144</v>
      </c>
      <c r="T415">
        <v>12</v>
      </c>
      <c r="U415">
        <v>1</v>
      </c>
      <c r="V415">
        <v>1</v>
      </c>
      <c r="X415">
        <v>0</v>
      </c>
      <c r="Y415">
        <v>0</v>
      </c>
      <c r="Z415" s="2">
        <v>42144</v>
      </c>
      <c r="AA415" s="4" t="s">
        <v>381</v>
      </c>
      <c r="AB415">
        <v>3</v>
      </c>
      <c r="AC415">
        <v>3</v>
      </c>
      <c r="AD415" s="4" t="s">
        <v>381</v>
      </c>
      <c r="AE415">
        <v>2</v>
      </c>
      <c r="AF415">
        <v>2</v>
      </c>
      <c r="AG415" t="s">
        <v>231</v>
      </c>
      <c r="AH415">
        <v>1389</v>
      </c>
      <c r="AI415">
        <v>5</v>
      </c>
      <c r="AJ415">
        <v>5</v>
      </c>
      <c r="AM415">
        <v>422</v>
      </c>
      <c r="AN415">
        <v>422</v>
      </c>
      <c r="AO415">
        <v>1389</v>
      </c>
      <c r="AP415">
        <v>10</v>
      </c>
      <c r="AQ415">
        <v>10</v>
      </c>
      <c r="AR415">
        <v>5</v>
      </c>
      <c r="AS415">
        <v>5</v>
      </c>
      <c r="AV415">
        <v>301</v>
      </c>
      <c r="AW415">
        <v>301</v>
      </c>
      <c r="AX415" t="s">
        <v>232</v>
      </c>
      <c r="AY415" s="3" t="s">
        <v>377</v>
      </c>
      <c r="AZ415">
        <v>1</v>
      </c>
      <c r="BB415" s="2">
        <v>42145</v>
      </c>
      <c r="BC415" s="4" t="s">
        <v>120</v>
      </c>
      <c r="BD415">
        <v>41054531300042</v>
      </c>
      <c r="BF415" t="s">
        <v>108</v>
      </c>
      <c r="BG415" t="s">
        <v>378</v>
      </c>
      <c r="BH415" t="s">
        <v>379</v>
      </c>
      <c r="BJ415" s="2">
        <v>42144</v>
      </c>
      <c r="BK415">
        <v>3</v>
      </c>
      <c r="BM415">
        <v>1409</v>
      </c>
      <c r="BO415" t="s">
        <v>118</v>
      </c>
      <c r="BP415">
        <v>19</v>
      </c>
      <c r="BR415">
        <v>27</v>
      </c>
      <c r="BT415">
        <v>1</v>
      </c>
      <c r="BV415">
        <v>34255833500051</v>
      </c>
      <c r="BX415" t="s">
        <v>108</v>
      </c>
      <c r="BY415">
        <v>1</v>
      </c>
      <c r="CA415">
        <v>3</v>
      </c>
      <c r="CC415">
        <v>41054531300042</v>
      </c>
      <c r="CE415" t="s">
        <v>105</v>
      </c>
      <c r="CG415">
        <v>3</v>
      </c>
      <c r="CM415" t="s">
        <v>106</v>
      </c>
      <c r="CN415" s="2">
        <v>42187</v>
      </c>
      <c r="CO415">
        <v>0</v>
      </c>
      <c r="CQ415" t="s">
        <v>105</v>
      </c>
      <c r="CR415" t="s">
        <v>107</v>
      </c>
      <c r="CS415">
        <v>41054531300042</v>
      </c>
      <c r="CU415" t="s">
        <v>108</v>
      </c>
      <c r="CV415" t="s">
        <v>109</v>
      </c>
      <c r="CW415" t="s">
        <v>110</v>
      </c>
      <c r="CX415" t="s">
        <v>111</v>
      </c>
      <c r="CY415">
        <v>1</v>
      </c>
    </row>
    <row r="416" spans="1:103" ht="15" hidden="1" customHeight="1" x14ac:dyDescent="0.2">
      <c r="A416" t="s">
        <v>104</v>
      </c>
      <c r="B416">
        <v>0</v>
      </c>
      <c r="D416" t="s">
        <v>105</v>
      </c>
      <c r="K416">
        <v>1</v>
      </c>
      <c r="M416">
        <v>6</v>
      </c>
      <c r="N416" t="s">
        <v>376</v>
      </c>
      <c r="O416">
        <v>0</v>
      </c>
      <c r="R416" t="s">
        <v>380</v>
      </c>
      <c r="S416" s="2">
        <v>42144</v>
      </c>
      <c r="T416">
        <v>12</v>
      </c>
      <c r="U416">
        <v>1</v>
      </c>
      <c r="V416">
        <v>1</v>
      </c>
      <c r="X416">
        <v>0</v>
      </c>
      <c r="Y416">
        <v>0</v>
      </c>
      <c r="Z416" s="2">
        <v>42144</v>
      </c>
      <c r="AA416" s="4" t="s">
        <v>381</v>
      </c>
      <c r="AB416">
        <v>3</v>
      </c>
      <c r="AC416">
        <v>3</v>
      </c>
      <c r="AD416" s="4" t="s">
        <v>381</v>
      </c>
      <c r="AE416">
        <v>2</v>
      </c>
      <c r="AF416">
        <v>2</v>
      </c>
      <c r="AG416" t="s">
        <v>235</v>
      </c>
      <c r="AH416">
        <v>1379</v>
      </c>
      <c r="AI416">
        <v>5</v>
      </c>
      <c r="AJ416">
        <v>5</v>
      </c>
      <c r="AM416">
        <v>422</v>
      </c>
      <c r="AN416">
        <v>422</v>
      </c>
      <c r="AO416">
        <v>1379</v>
      </c>
      <c r="AP416">
        <v>10</v>
      </c>
      <c r="AQ416">
        <v>10</v>
      </c>
      <c r="AR416">
        <v>5</v>
      </c>
      <c r="AS416">
        <v>5</v>
      </c>
      <c r="AV416">
        <v>299</v>
      </c>
      <c r="AW416">
        <v>299</v>
      </c>
      <c r="AX416" t="s">
        <v>236</v>
      </c>
      <c r="AY416" s="3" t="s">
        <v>377</v>
      </c>
      <c r="AZ416">
        <v>1</v>
      </c>
      <c r="BB416" s="2">
        <v>42145</v>
      </c>
      <c r="BC416" s="4" t="s">
        <v>120</v>
      </c>
      <c r="BD416">
        <v>41054531300042</v>
      </c>
      <c r="BF416" t="s">
        <v>108</v>
      </c>
      <c r="BG416" t="s">
        <v>378</v>
      </c>
      <c r="BH416" t="s">
        <v>379</v>
      </c>
      <c r="BJ416" s="2">
        <v>42144</v>
      </c>
      <c r="BK416">
        <v>3</v>
      </c>
      <c r="BM416">
        <v>1409</v>
      </c>
      <c r="BO416" t="s">
        <v>118</v>
      </c>
      <c r="BP416">
        <v>19</v>
      </c>
      <c r="BR416">
        <v>27</v>
      </c>
      <c r="BT416">
        <v>1</v>
      </c>
      <c r="BV416">
        <v>34255833500051</v>
      </c>
      <c r="BX416" t="s">
        <v>108</v>
      </c>
      <c r="BY416">
        <v>1</v>
      </c>
      <c r="CA416">
        <v>3</v>
      </c>
      <c r="CC416">
        <v>41054531300042</v>
      </c>
      <c r="CE416" t="s">
        <v>105</v>
      </c>
      <c r="CG416">
        <v>3</v>
      </c>
      <c r="CM416" t="s">
        <v>106</v>
      </c>
      <c r="CN416" s="2">
        <v>42187</v>
      </c>
      <c r="CO416">
        <v>0</v>
      </c>
      <c r="CQ416" t="s">
        <v>105</v>
      </c>
      <c r="CR416" t="s">
        <v>107</v>
      </c>
      <c r="CS416">
        <v>41054531300042</v>
      </c>
      <c r="CU416" t="s">
        <v>108</v>
      </c>
      <c r="CV416" t="s">
        <v>109</v>
      </c>
      <c r="CW416" t="s">
        <v>110</v>
      </c>
      <c r="CX416" t="s">
        <v>111</v>
      </c>
      <c r="CY416">
        <v>1</v>
      </c>
    </row>
    <row r="417" spans="1:103" ht="15" hidden="1" customHeight="1" x14ac:dyDescent="0.2">
      <c r="A417" t="s">
        <v>104</v>
      </c>
      <c r="B417">
        <v>0</v>
      </c>
      <c r="D417" t="s">
        <v>105</v>
      </c>
      <c r="K417">
        <v>1</v>
      </c>
      <c r="M417">
        <v>6</v>
      </c>
      <c r="N417" t="s">
        <v>376</v>
      </c>
      <c r="O417">
        <v>0</v>
      </c>
      <c r="R417" t="s">
        <v>380</v>
      </c>
      <c r="S417" s="2">
        <v>42144</v>
      </c>
      <c r="T417">
        <v>12</v>
      </c>
      <c r="U417">
        <v>1</v>
      </c>
      <c r="V417">
        <v>1</v>
      </c>
      <c r="X417">
        <v>0</v>
      </c>
      <c r="Y417">
        <v>0</v>
      </c>
      <c r="Z417" s="2">
        <v>42144</v>
      </c>
      <c r="AA417" s="4" t="s">
        <v>381</v>
      </c>
      <c r="AB417">
        <v>3</v>
      </c>
      <c r="AC417">
        <v>3</v>
      </c>
      <c r="AD417" s="4" t="s">
        <v>381</v>
      </c>
      <c r="AE417">
        <v>2</v>
      </c>
      <c r="AF417">
        <v>2</v>
      </c>
      <c r="AG417" t="s">
        <v>239</v>
      </c>
      <c r="AH417">
        <v>1392</v>
      </c>
      <c r="AI417">
        <v>10</v>
      </c>
      <c r="AJ417">
        <v>10</v>
      </c>
      <c r="AM417">
        <v>422</v>
      </c>
      <c r="AN417">
        <v>422</v>
      </c>
      <c r="AO417">
        <v>1392</v>
      </c>
      <c r="AP417">
        <v>10</v>
      </c>
      <c r="AQ417">
        <v>10</v>
      </c>
      <c r="AR417">
        <v>10</v>
      </c>
      <c r="AS417">
        <v>10</v>
      </c>
      <c r="AV417">
        <v>304</v>
      </c>
      <c r="AW417">
        <v>304</v>
      </c>
      <c r="AX417" t="s">
        <v>240</v>
      </c>
      <c r="AY417" s="3" t="s">
        <v>377</v>
      </c>
      <c r="AZ417">
        <v>1</v>
      </c>
      <c r="BB417" s="2">
        <v>42145</v>
      </c>
      <c r="BC417" s="4" t="s">
        <v>120</v>
      </c>
      <c r="BD417">
        <v>41054531300042</v>
      </c>
      <c r="BF417" t="s">
        <v>108</v>
      </c>
      <c r="BG417" t="s">
        <v>378</v>
      </c>
      <c r="BH417" t="s">
        <v>379</v>
      </c>
      <c r="BJ417" s="2">
        <v>42144</v>
      </c>
      <c r="BK417">
        <v>3</v>
      </c>
      <c r="BM417">
        <v>1409</v>
      </c>
      <c r="BO417" t="s">
        <v>118</v>
      </c>
      <c r="BP417">
        <v>19</v>
      </c>
      <c r="BR417">
        <v>27</v>
      </c>
      <c r="BT417">
        <v>1</v>
      </c>
      <c r="BV417">
        <v>34255833500051</v>
      </c>
      <c r="BX417" t="s">
        <v>108</v>
      </c>
      <c r="BY417">
        <v>1</v>
      </c>
      <c r="CA417">
        <v>3</v>
      </c>
      <c r="CC417">
        <v>41054531300042</v>
      </c>
      <c r="CE417" t="s">
        <v>105</v>
      </c>
      <c r="CG417">
        <v>3</v>
      </c>
      <c r="CM417" t="s">
        <v>106</v>
      </c>
      <c r="CN417" s="2">
        <v>42187</v>
      </c>
      <c r="CO417">
        <v>0</v>
      </c>
      <c r="CQ417" t="s">
        <v>105</v>
      </c>
      <c r="CR417" t="s">
        <v>107</v>
      </c>
      <c r="CS417">
        <v>41054531300042</v>
      </c>
      <c r="CU417" t="s">
        <v>108</v>
      </c>
      <c r="CV417" t="s">
        <v>109</v>
      </c>
      <c r="CW417" t="s">
        <v>110</v>
      </c>
      <c r="CX417" t="s">
        <v>111</v>
      </c>
      <c r="CY417">
        <v>1</v>
      </c>
    </row>
    <row r="418" spans="1:103" ht="15" hidden="1" customHeight="1" x14ac:dyDescent="0.2">
      <c r="A418" t="s">
        <v>104</v>
      </c>
      <c r="B418">
        <v>0</v>
      </c>
      <c r="D418" t="s">
        <v>105</v>
      </c>
      <c r="K418">
        <v>1</v>
      </c>
      <c r="M418">
        <v>6</v>
      </c>
      <c r="N418" t="s">
        <v>376</v>
      </c>
      <c r="O418">
        <v>0</v>
      </c>
      <c r="R418" t="s">
        <v>380</v>
      </c>
      <c r="S418" s="2">
        <v>42144</v>
      </c>
      <c r="T418">
        <v>12</v>
      </c>
      <c r="U418">
        <v>1</v>
      </c>
      <c r="V418">
        <v>1</v>
      </c>
      <c r="X418">
        <v>0</v>
      </c>
      <c r="Y418">
        <v>0</v>
      </c>
      <c r="Z418" s="2">
        <v>42144</v>
      </c>
      <c r="AA418" s="4" t="s">
        <v>381</v>
      </c>
      <c r="AB418">
        <v>23</v>
      </c>
      <c r="AC418">
        <v>23</v>
      </c>
      <c r="AD418" s="4" t="s">
        <v>381</v>
      </c>
      <c r="AE418">
        <v>2</v>
      </c>
      <c r="AF418">
        <v>2</v>
      </c>
      <c r="AG418" t="s">
        <v>242</v>
      </c>
      <c r="AH418">
        <v>1313</v>
      </c>
      <c r="AI418">
        <v>0.5</v>
      </c>
      <c r="AJ418">
        <v>0.5</v>
      </c>
      <c r="AM418">
        <v>315</v>
      </c>
      <c r="AN418">
        <v>315</v>
      </c>
      <c r="AO418">
        <v>1313</v>
      </c>
      <c r="AP418">
        <v>1</v>
      </c>
      <c r="AQ418">
        <v>1</v>
      </c>
      <c r="AR418">
        <v>3</v>
      </c>
      <c r="AS418">
        <v>3</v>
      </c>
      <c r="AV418">
        <v>175</v>
      </c>
      <c r="AW418">
        <v>175</v>
      </c>
      <c r="AX418" t="s">
        <v>122</v>
      </c>
      <c r="AY418" s="3" t="s">
        <v>377</v>
      </c>
      <c r="AZ418">
        <v>1</v>
      </c>
      <c r="BB418" s="2">
        <v>42145</v>
      </c>
      <c r="BC418" s="4" t="s">
        <v>120</v>
      </c>
      <c r="BD418">
        <v>41054531300042</v>
      </c>
      <c r="BF418" t="s">
        <v>108</v>
      </c>
      <c r="BG418" t="s">
        <v>378</v>
      </c>
      <c r="BH418" t="s">
        <v>379</v>
      </c>
      <c r="BJ418" s="2">
        <v>42144</v>
      </c>
      <c r="BK418">
        <v>3</v>
      </c>
      <c r="BM418">
        <v>1409</v>
      </c>
      <c r="BO418" t="s">
        <v>118</v>
      </c>
      <c r="BP418">
        <v>19</v>
      </c>
      <c r="BR418">
        <v>27</v>
      </c>
      <c r="BT418">
        <v>1</v>
      </c>
      <c r="BV418">
        <v>34255833500051</v>
      </c>
      <c r="BX418" t="s">
        <v>108</v>
      </c>
      <c r="BY418">
        <v>1</v>
      </c>
      <c r="CA418">
        <v>3</v>
      </c>
      <c r="CC418">
        <v>41054531300042</v>
      </c>
      <c r="CE418" t="s">
        <v>105</v>
      </c>
      <c r="CG418">
        <v>3</v>
      </c>
      <c r="CM418" t="s">
        <v>106</v>
      </c>
      <c r="CN418" s="2">
        <v>42187</v>
      </c>
      <c r="CO418">
        <v>0</v>
      </c>
      <c r="CQ418" t="s">
        <v>105</v>
      </c>
      <c r="CR418" t="s">
        <v>107</v>
      </c>
      <c r="CS418">
        <v>41054531300042</v>
      </c>
      <c r="CU418" t="s">
        <v>108</v>
      </c>
      <c r="CV418" t="s">
        <v>109</v>
      </c>
      <c r="CW418" t="s">
        <v>110</v>
      </c>
      <c r="CX418" t="s">
        <v>111</v>
      </c>
      <c r="CY418">
        <v>1</v>
      </c>
    </row>
    <row r="419" spans="1:103" ht="15" hidden="1" customHeight="1" x14ac:dyDescent="0.2">
      <c r="A419" t="s">
        <v>104</v>
      </c>
      <c r="B419">
        <v>0</v>
      </c>
      <c r="D419" t="s">
        <v>105</v>
      </c>
      <c r="K419">
        <v>1</v>
      </c>
      <c r="M419">
        <v>6</v>
      </c>
      <c r="N419" t="s">
        <v>376</v>
      </c>
      <c r="O419">
        <v>0</v>
      </c>
      <c r="R419" t="s">
        <v>380</v>
      </c>
      <c r="S419" s="2">
        <v>42144</v>
      </c>
      <c r="T419">
        <v>12</v>
      </c>
      <c r="U419">
        <v>1</v>
      </c>
      <c r="V419">
        <v>1</v>
      </c>
      <c r="X419">
        <v>0</v>
      </c>
      <c r="Y419">
        <v>0</v>
      </c>
      <c r="Z419" s="2">
        <v>42144</v>
      </c>
      <c r="AA419" s="4" t="s">
        <v>381</v>
      </c>
      <c r="AB419">
        <v>3</v>
      </c>
      <c r="AC419">
        <v>3</v>
      </c>
      <c r="AD419" s="4" t="s">
        <v>381</v>
      </c>
      <c r="AE419">
        <v>2</v>
      </c>
      <c r="AF419">
        <v>2</v>
      </c>
      <c r="AG419" t="s">
        <v>252</v>
      </c>
      <c r="AH419">
        <v>1380</v>
      </c>
      <c r="AI419">
        <v>5</v>
      </c>
      <c r="AJ419">
        <v>5</v>
      </c>
      <c r="AM419">
        <v>422</v>
      </c>
      <c r="AN419">
        <v>422</v>
      </c>
      <c r="AO419">
        <v>1380</v>
      </c>
      <c r="AP419">
        <v>10</v>
      </c>
      <c r="AQ419">
        <v>10</v>
      </c>
      <c r="AR419">
        <v>5</v>
      </c>
      <c r="AS419">
        <v>5</v>
      </c>
      <c r="AV419">
        <v>338</v>
      </c>
      <c r="AW419">
        <v>338</v>
      </c>
      <c r="AX419" t="s">
        <v>253</v>
      </c>
      <c r="AY419" s="3" t="s">
        <v>377</v>
      </c>
      <c r="AZ419">
        <v>1</v>
      </c>
      <c r="BB419" s="2">
        <v>42145</v>
      </c>
      <c r="BC419" s="4" t="s">
        <v>120</v>
      </c>
      <c r="BD419">
        <v>41054531300042</v>
      </c>
      <c r="BF419" t="s">
        <v>108</v>
      </c>
      <c r="BG419" t="s">
        <v>378</v>
      </c>
      <c r="BH419" t="s">
        <v>379</v>
      </c>
      <c r="BJ419" s="2">
        <v>42144</v>
      </c>
      <c r="BK419">
        <v>3</v>
      </c>
      <c r="BM419">
        <v>1409</v>
      </c>
      <c r="BO419" t="s">
        <v>118</v>
      </c>
      <c r="BP419">
        <v>19</v>
      </c>
      <c r="BR419">
        <v>27</v>
      </c>
      <c r="BT419">
        <v>1</v>
      </c>
      <c r="BV419">
        <v>34255833500051</v>
      </c>
      <c r="BX419" t="s">
        <v>108</v>
      </c>
      <c r="BY419">
        <v>1</v>
      </c>
      <c r="CA419">
        <v>3</v>
      </c>
      <c r="CC419">
        <v>41054531300042</v>
      </c>
      <c r="CE419" t="s">
        <v>105</v>
      </c>
      <c r="CG419">
        <v>3</v>
      </c>
      <c r="CM419" t="s">
        <v>106</v>
      </c>
      <c r="CN419" s="2">
        <v>42187</v>
      </c>
      <c r="CO419">
        <v>0</v>
      </c>
      <c r="CQ419" t="s">
        <v>105</v>
      </c>
      <c r="CR419" t="s">
        <v>107</v>
      </c>
      <c r="CS419">
        <v>41054531300042</v>
      </c>
      <c r="CU419" t="s">
        <v>108</v>
      </c>
      <c r="CV419" t="s">
        <v>109</v>
      </c>
      <c r="CW419" t="s">
        <v>110</v>
      </c>
      <c r="CX419" t="s">
        <v>111</v>
      </c>
      <c r="CY419">
        <v>1</v>
      </c>
    </row>
    <row r="420" spans="1:103" ht="15" hidden="1" customHeight="1" x14ac:dyDescent="0.2">
      <c r="A420" t="s">
        <v>104</v>
      </c>
      <c r="B420">
        <v>0</v>
      </c>
      <c r="D420" t="s">
        <v>105</v>
      </c>
      <c r="K420">
        <v>1</v>
      </c>
      <c r="M420">
        <v>6</v>
      </c>
      <c r="N420" t="s">
        <v>376</v>
      </c>
      <c r="O420">
        <v>0</v>
      </c>
      <c r="R420" t="s">
        <v>380</v>
      </c>
      <c r="S420" s="2">
        <v>42144</v>
      </c>
      <c r="T420">
        <v>12</v>
      </c>
      <c r="U420">
        <v>1</v>
      </c>
      <c r="V420">
        <v>1</v>
      </c>
      <c r="X420">
        <v>0</v>
      </c>
      <c r="Y420">
        <v>0</v>
      </c>
      <c r="Z420" s="2">
        <v>42144</v>
      </c>
      <c r="AA420" s="4" t="s">
        <v>381</v>
      </c>
      <c r="AB420">
        <v>3</v>
      </c>
      <c r="AC420">
        <v>3</v>
      </c>
      <c r="AD420" s="4" t="s">
        <v>381</v>
      </c>
      <c r="AE420">
        <v>2</v>
      </c>
      <c r="AF420">
        <v>2</v>
      </c>
      <c r="AG420" t="s">
        <v>267</v>
      </c>
      <c r="AH420">
        <v>1372</v>
      </c>
      <c r="AI420">
        <v>0.05</v>
      </c>
      <c r="AJ420">
        <v>0.05</v>
      </c>
      <c r="AM420">
        <v>306</v>
      </c>
      <c r="AN420">
        <v>306</v>
      </c>
      <c r="AO420">
        <v>1372</v>
      </c>
      <c r="AP420">
        <v>1</v>
      </c>
      <c r="AQ420">
        <v>1</v>
      </c>
      <c r="AR420">
        <v>15.31</v>
      </c>
      <c r="AS420">
        <v>15.31</v>
      </c>
      <c r="AV420">
        <v>320</v>
      </c>
      <c r="AW420">
        <v>320</v>
      </c>
      <c r="AX420" t="s">
        <v>268</v>
      </c>
      <c r="AY420" s="3" t="s">
        <v>377</v>
      </c>
      <c r="AZ420">
        <v>1</v>
      </c>
      <c r="BB420" s="2">
        <v>42145</v>
      </c>
      <c r="BC420" s="4" t="s">
        <v>120</v>
      </c>
      <c r="BD420">
        <v>41054531300042</v>
      </c>
      <c r="BF420" t="s">
        <v>108</v>
      </c>
      <c r="BG420" t="s">
        <v>378</v>
      </c>
      <c r="BH420" t="s">
        <v>379</v>
      </c>
      <c r="BJ420" s="2">
        <v>42144</v>
      </c>
      <c r="BK420">
        <v>3</v>
      </c>
      <c r="BM420">
        <v>1409</v>
      </c>
      <c r="BO420" t="s">
        <v>118</v>
      </c>
      <c r="BP420">
        <v>19</v>
      </c>
      <c r="BR420">
        <v>27</v>
      </c>
      <c r="BT420">
        <v>1</v>
      </c>
      <c r="BV420">
        <v>34255833500051</v>
      </c>
      <c r="BX420" t="s">
        <v>108</v>
      </c>
      <c r="BY420">
        <v>1</v>
      </c>
      <c r="CA420">
        <v>3</v>
      </c>
      <c r="CC420">
        <v>41054531300042</v>
      </c>
      <c r="CE420" t="s">
        <v>105</v>
      </c>
      <c r="CG420">
        <v>3</v>
      </c>
      <c r="CM420" t="s">
        <v>106</v>
      </c>
      <c r="CN420" s="2">
        <v>42187</v>
      </c>
      <c r="CO420">
        <v>0</v>
      </c>
      <c r="CQ420" t="s">
        <v>105</v>
      </c>
      <c r="CR420" t="s">
        <v>107</v>
      </c>
      <c r="CS420">
        <v>41054531300042</v>
      </c>
      <c r="CU420" t="s">
        <v>108</v>
      </c>
      <c r="CV420" t="s">
        <v>109</v>
      </c>
      <c r="CW420" t="s">
        <v>110</v>
      </c>
      <c r="CX420" t="s">
        <v>111</v>
      </c>
      <c r="CY420">
        <v>1</v>
      </c>
    </row>
    <row r="421" spans="1:103" ht="15" hidden="1" customHeight="1" x14ac:dyDescent="0.2">
      <c r="A421" t="s">
        <v>104</v>
      </c>
      <c r="B421">
        <v>0</v>
      </c>
      <c r="D421" t="s">
        <v>105</v>
      </c>
      <c r="K421">
        <v>1</v>
      </c>
      <c r="M421">
        <v>6</v>
      </c>
      <c r="N421" t="s">
        <v>376</v>
      </c>
      <c r="O421">
        <v>0</v>
      </c>
      <c r="R421" t="s">
        <v>380</v>
      </c>
      <c r="S421" s="2">
        <v>42144</v>
      </c>
      <c r="T421">
        <v>12</v>
      </c>
      <c r="U421">
        <v>1</v>
      </c>
      <c r="V421">
        <v>1</v>
      </c>
      <c r="X421">
        <v>0</v>
      </c>
      <c r="Y421">
        <v>0</v>
      </c>
      <c r="Z421" s="2">
        <v>42144</v>
      </c>
      <c r="AA421" s="4" t="s">
        <v>381</v>
      </c>
      <c r="AB421">
        <v>23</v>
      </c>
      <c r="AC421">
        <v>23</v>
      </c>
      <c r="AD421" s="4" t="s">
        <v>381</v>
      </c>
      <c r="AE421">
        <v>2</v>
      </c>
      <c r="AF421">
        <v>2</v>
      </c>
      <c r="AG421" t="s">
        <v>269</v>
      </c>
      <c r="AH421">
        <v>1305</v>
      </c>
      <c r="AI421">
        <v>2</v>
      </c>
      <c r="AJ421">
        <v>2</v>
      </c>
      <c r="AM421">
        <v>610</v>
      </c>
      <c r="AN421">
        <v>610</v>
      </c>
      <c r="AO421">
        <v>1305</v>
      </c>
      <c r="AP421">
        <v>1</v>
      </c>
      <c r="AQ421">
        <v>1</v>
      </c>
      <c r="AR421">
        <v>2.2000000000000002</v>
      </c>
      <c r="AS421">
        <v>2.2000000000000002</v>
      </c>
      <c r="AV421">
        <v>162</v>
      </c>
      <c r="AW421">
        <v>162</v>
      </c>
      <c r="AX421" t="s">
        <v>270</v>
      </c>
      <c r="AY421" s="3" t="s">
        <v>377</v>
      </c>
      <c r="AZ421">
        <v>1</v>
      </c>
      <c r="BB421" s="2">
        <v>42145</v>
      </c>
      <c r="BC421" s="4" t="s">
        <v>120</v>
      </c>
      <c r="BD421">
        <v>41054531300042</v>
      </c>
      <c r="BF421" t="s">
        <v>108</v>
      </c>
      <c r="BG421" t="s">
        <v>378</v>
      </c>
      <c r="BH421" t="s">
        <v>379</v>
      </c>
      <c r="BJ421" s="2">
        <v>42144</v>
      </c>
      <c r="BK421">
        <v>3</v>
      </c>
      <c r="BM421">
        <v>1409</v>
      </c>
      <c r="BO421" t="s">
        <v>118</v>
      </c>
      <c r="BP421">
        <v>19</v>
      </c>
      <c r="BR421">
        <v>27</v>
      </c>
      <c r="BT421">
        <v>1</v>
      </c>
      <c r="BV421">
        <v>34255833500051</v>
      </c>
      <c r="BX421" t="s">
        <v>108</v>
      </c>
      <c r="BY421">
        <v>1</v>
      </c>
      <c r="CA421">
        <v>3</v>
      </c>
      <c r="CC421">
        <v>41054531300042</v>
      </c>
      <c r="CE421" t="s">
        <v>105</v>
      </c>
      <c r="CG421">
        <v>3</v>
      </c>
      <c r="CM421" t="s">
        <v>106</v>
      </c>
      <c r="CN421" s="2">
        <v>42187</v>
      </c>
      <c r="CO421">
        <v>0</v>
      </c>
      <c r="CQ421" t="s">
        <v>105</v>
      </c>
      <c r="CR421" t="s">
        <v>107</v>
      </c>
      <c r="CS421">
        <v>41054531300042</v>
      </c>
      <c r="CU421" t="s">
        <v>108</v>
      </c>
      <c r="CV421" t="s">
        <v>109</v>
      </c>
      <c r="CW421" t="s">
        <v>110</v>
      </c>
      <c r="CX421" t="s">
        <v>111</v>
      </c>
      <c r="CY421">
        <v>1</v>
      </c>
    </row>
    <row r="422" spans="1:103" ht="15" hidden="1" customHeight="1" x14ac:dyDescent="0.2">
      <c r="A422" t="s">
        <v>104</v>
      </c>
      <c r="B422">
        <v>0</v>
      </c>
      <c r="D422" t="s">
        <v>105</v>
      </c>
      <c r="K422">
        <v>1</v>
      </c>
      <c r="M422">
        <v>6</v>
      </c>
      <c r="N422" t="s">
        <v>376</v>
      </c>
      <c r="O422">
        <v>0</v>
      </c>
      <c r="R422" t="s">
        <v>380</v>
      </c>
      <c r="S422" s="2">
        <v>42144</v>
      </c>
      <c r="T422">
        <v>12</v>
      </c>
      <c r="U422">
        <v>1</v>
      </c>
      <c r="V422">
        <v>1</v>
      </c>
      <c r="X422">
        <v>0</v>
      </c>
      <c r="Y422">
        <v>0</v>
      </c>
      <c r="Z422" s="2">
        <v>42144</v>
      </c>
      <c r="AA422" s="4" t="s">
        <v>381</v>
      </c>
      <c r="AB422">
        <v>3</v>
      </c>
      <c r="AC422">
        <v>3</v>
      </c>
      <c r="AD422" s="4" t="s">
        <v>381</v>
      </c>
      <c r="AE422">
        <v>2</v>
      </c>
      <c r="AF422">
        <v>2</v>
      </c>
      <c r="AG422" t="s">
        <v>271</v>
      </c>
      <c r="AH422">
        <v>1387</v>
      </c>
      <c r="AI422">
        <v>0.01</v>
      </c>
      <c r="AJ422">
        <v>0.01</v>
      </c>
      <c r="AM422">
        <v>682</v>
      </c>
      <c r="AN422">
        <v>682</v>
      </c>
      <c r="AO422">
        <v>1387</v>
      </c>
      <c r="AP422">
        <v>10</v>
      </c>
      <c r="AQ422">
        <v>10</v>
      </c>
      <c r="AR422">
        <v>0.01</v>
      </c>
      <c r="AS422">
        <v>0.01</v>
      </c>
      <c r="AV422">
        <v>133</v>
      </c>
      <c r="AW422">
        <v>133</v>
      </c>
      <c r="AX422" t="s">
        <v>130</v>
      </c>
      <c r="AY422" s="3" t="s">
        <v>377</v>
      </c>
      <c r="AZ422">
        <v>1</v>
      </c>
      <c r="BB422" s="2">
        <v>42145</v>
      </c>
      <c r="BC422" s="4" t="s">
        <v>120</v>
      </c>
      <c r="BD422">
        <v>41054531300042</v>
      </c>
      <c r="BF422" t="s">
        <v>108</v>
      </c>
      <c r="BG422" t="s">
        <v>378</v>
      </c>
      <c r="BH422" t="s">
        <v>379</v>
      </c>
      <c r="BJ422" s="2">
        <v>42144</v>
      </c>
      <c r="BK422">
        <v>3</v>
      </c>
      <c r="BM422">
        <v>1409</v>
      </c>
      <c r="BO422" t="s">
        <v>118</v>
      </c>
      <c r="BP422">
        <v>19</v>
      </c>
      <c r="BR422">
        <v>27</v>
      </c>
      <c r="BT422">
        <v>1</v>
      </c>
      <c r="BV422">
        <v>34255833500051</v>
      </c>
      <c r="BX422" t="s">
        <v>108</v>
      </c>
      <c r="BY422">
        <v>1</v>
      </c>
      <c r="CA422">
        <v>3</v>
      </c>
      <c r="CC422">
        <v>41054531300042</v>
      </c>
      <c r="CE422" t="s">
        <v>105</v>
      </c>
      <c r="CG422">
        <v>3</v>
      </c>
      <c r="CM422" t="s">
        <v>106</v>
      </c>
      <c r="CN422" s="2">
        <v>42187</v>
      </c>
      <c r="CO422">
        <v>0</v>
      </c>
      <c r="CQ422" t="s">
        <v>105</v>
      </c>
      <c r="CR422" t="s">
        <v>107</v>
      </c>
      <c r="CS422">
        <v>41054531300042</v>
      </c>
      <c r="CU422" t="s">
        <v>108</v>
      </c>
      <c r="CV422" t="s">
        <v>109</v>
      </c>
      <c r="CW422" t="s">
        <v>110</v>
      </c>
      <c r="CX422" t="s">
        <v>111</v>
      </c>
      <c r="CY422">
        <v>1</v>
      </c>
    </row>
    <row r="423" spans="1:103" ht="15" hidden="1" customHeight="1" x14ac:dyDescent="0.2">
      <c r="A423" t="s">
        <v>104</v>
      </c>
      <c r="B423">
        <v>0</v>
      </c>
      <c r="D423" t="s">
        <v>105</v>
      </c>
      <c r="K423">
        <v>1</v>
      </c>
      <c r="M423">
        <v>6</v>
      </c>
      <c r="N423" t="s">
        <v>376</v>
      </c>
      <c r="O423">
        <v>0</v>
      </c>
      <c r="R423" t="s">
        <v>380</v>
      </c>
      <c r="S423" s="2">
        <v>42144</v>
      </c>
      <c r="T423">
        <v>12</v>
      </c>
      <c r="U423">
        <v>1</v>
      </c>
      <c r="V423">
        <v>1</v>
      </c>
      <c r="X423">
        <v>0</v>
      </c>
      <c r="Y423">
        <v>0</v>
      </c>
      <c r="Z423" s="2">
        <v>42144</v>
      </c>
      <c r="AA423" s="4" t="s">
        <v>381</v>
      </c>
      <c r="AB423">
        <v>3</v>
      </c>
      <c r="AC423">
        <v>3</v>
      </c>
      <c r="AD423" s="4" t="s">
        <v>381</v>
      </c>
      <c r="AE423">
        <v>2</v>
      </c>
      <c r="AF423">
        <v>2</v>
      </c>
      <c r="AG423" t="s">
        <v>272</v>
      </c>
      <c r="AH423">
        <v>1395</v>
      </c>
      <c r="AI423">
        <v>5</v>
      </c>
      <c r="AJ423">
        <v>5</v>
      </c>
      <c r="AM423">
        <v>422</v>
      </c>
      <c r="AN423">
        <v>422</v>
      </c>
      <c r="AO423">
        <v>1395</v>
      </c>
      <c r="AP423">
        <v>10</v>
      </c>
      <c r="AQ423">
        <v>10</v>
      </c>
      <c r="AR423">
        <v>5</v>
      </c>
      <c r="AS423">
        <v>5</v>
      </c>
      <c r="AV423">
        <v>323</v>
      </c>
      <c r="AW423">
        <v>323</v>
      </c>
      <c r="AX423" t="s">
        <v>273</v>
      </c>
      <c r="AY423" s="3" t="s">
        <v>377</v>
      </c>
      <c r="AZ423">
        <v>1</v>
      </c>
      <c r="BB423" s="2">
        <v>42145</v>
      </c>
      <c r="BC423" s="4" t="s">
        <v>120</v>
      </c>
      <c r="BD423">
        <v>41054531300042</v>
      </c>
      <c r="BF423" t="s">
        <v>108</v>
      </c>
      <c r="BG423" t="s">
        <v>378</v>
      </c>
      <c r="BH423" t="s">
        <v>379</v>
      </c>
      <c r="BJ423" s="2">
        <v>42144</v>
      </c>
      <c r="BK423">
        <v>3</v>
      </c>
      <c r="BM423">
        <v>1409</v>
      </c>
      <c r="BO423" t="s">
        <v>118</v>
      </c>
      <c r="BP423">
        <v>19</v>
      </c>
      <c r="BR423">
        <v>27</v>
      </c>
      <c r="BT423">
        <v>1</v>
      </c>
      <c r="BV423">
        <v>34255833500051</v>
      </c>
      <c r="BX423" t="s">
        <v>108</v>
      </c>
      <c r="BY423">
        <v>1</v>
      </c>
      <c r="CA423">
        <v>3</v>
      </c>
      <c r="CC423">
        <v>41054531300042</v>
      </c>
      <c r="CE423" t="s">
        <v>105</v>
      </c>
      <c r="CG423">
        <v>3</v>
      </c>
      <c r="CM423" t="s">
        <v>106</v>
      </c>
      <c r="CN423" s="2">
        <v>42187</v>
      </c>
      <c r="CO423">
        <v>0</v>
      </c>
      <c r="CQ423" t="s">
        <v>105</v>
      </c>
      <c r="CR423" t="s">
        <v>107</v>
      </c>
      <c r="CS423">
        <v>41054531300042</v>
      </c>
      <c r="CU423" t="s">
        <v>108</v>
      </c>
      <c r="CV423" t="s">
        <v>109</v>
      </c>
      <c r="CW423" t="s">
        <v>110</v>
      </c>
      <c r="CX423" t="s">
        <v>111</v>
      </c>
      <c r="CY423">
        <v>1</v>
      </c>
    </row>
    <row r="424" spans="1:103" ht="15" hidden="1" customHeight="1" x14ac:dyDescent="0.2">
      <c r="A424" t="s">
        <v>104</v>
      </c>
      <c r="B424">
        <v>0</v>
      </c>
      <c r="D424" t="s">
        <v>105</v>
      </c>
      <c r="K424">
        <v>1</v>
      </c>
      <c r="M424">
        <v>6</v>
      </c>
      <c r="N424" t="s">
        <v>376</v>
      </c>
      <c r="O424">
        <v>0</v>
      </c>
      <c r="R424" t="s">
        <v>380</v>
      </c>
      <c r="S424" s="2">
        <v>42144</v>
      </c>
      <c r="T424">
        <v>12</v>
      </c>
      <c r="U424">
        <v>1</v>
      </c>
      <c r="V424">
        <v>1</v>
      </c>
      <c r="X424">
        <v>0</v>
      </c>
      <c r="Y424">
        <v>0</v>
      </c>
      <c r="Z424" s="2">
        <v>42144</v>
      </c>
      <c r="AA424" s="4" t="s">
        <v>381</v>
      </c>
      <c r="AB424">
        <v>3</v>
      </c>
      <c r="AC424">
        <v>3</v>
      </c>
      <c r="AD424" s="4" t="s">
        <v>381</v>
      </c>
      <c r="AE424">
        <v>2</v>
      </c>
      <c r="AF424">
        <v>2</v>
      </c>
      <c r="AG424" t="s">
        <v>276</v>
      </c>
      <c r="AH424">
        <v>1386</v>
      </c>
      <c r="AI424">
        <v>5</v>
      </c>
      <c r="AJ424">
        <v>5</v>
      </c>
      <c r="AM424">
        <v>422</v>
      </c>
      <c r="AN424">
        <v>422</v>
      </c>
      <c r="AO424">
        <v>1386</v>
      </c>
      <c r="AP424">
        <v>10</v>
      </c>
      <c r="AQ424">
        <v>10</v>
      </c>
      <c r="AR424">
        <v>5</v>
      </c>
      <c r="AS424">
        <v>5</v>
      </c>
      <c r="AV424">
        <v>328</v>
      </c>
      <c r="AW424">
        <v>328</v>
      </c>
      <c r="AX424" t="s">
        <v>277</v>
      </c>
      <c r="AY424" s="3" t="s">
        <v>377</v>
      </c>
      <c r="AZ424">
        <v>1</v>
      </c>
      <c r="BB424" s="2">
        <v>42145</v>
      </c>
      <c r="BC424" s="4" t="s">
        <v>120</v>
      </c>
      <c r="BD424">
        <v>41054531300042</v>
      </c>
      <c r="BF424" t="s">
        <v>108</v>
      </c>
      <c r="BG424" t="s">
        <v>378</v>
      </c>
      <c r="BH424" t="s">
        <v>379</v>
      </c>
      <c r="BJ424" s="2">
        <v>42144</v>
      </c>
      <c r="BK424">
        <v>3</v>
      </c>
      <c r="BM424">
        <v>1409</v>
      </c>
      <c r="BO424" t="s">
        <v>118</v>
      </c>
      <c r="BP424">
        <v>19</v>
      </c>
      <c r="BR424">
        <v>27</v>
      </c>
      <c r="BT424">
        <v>1</v>
      </c>
      <c r="BV424">
        <v>34255833500051</v>
      </c>
      <c r="BX424" t="s">
        <v>108</v>
      </c>
      <c r="BY424">
        <v>1</v>
      </c>
      <c r="CA424">
        <v>3</v>
      </c>
      <c r="CC424">
        <v>41054531300042</v>
      </c>
      <c r="CE424" t="s">
        <v>105</v>
      </c>
      <c r="CG424">
        <v>3</v>
      </c>
      <c r="CM424" t="s">
        <v>106</v>
      </c>
      <c r="CN424" s="2">
        <v>42187</v>
      </c>
      <c r="CO424">
        <v>0</v>
      </c>
      <c r="CQ424" t="s">
        <v>105</v>
      </c>
      <c r="CR424" t="s">
        <v>107</v>
      </c>
      <c r="CS424">
        <v>41054531300042</v>
      </c>
      <c r="CU424" t="s">
        <v>108</v>
      </c>
      <c r="CV424" t="s">
        <v>109</v>
      </c>
      <c r="CW424" t="s">
        <v>110</v>
      </c>
      <c r="CX424" t="s">
        <v>111</v>
      </c>
      <c r="CY424">
        <v>1</v>
      </c>
    </row>
    <row r="425" spans="1:103" ht="15" hidden="1" customHeight="1" x14ac:dyDescent="0.2">
      <c r="A425" t="s">
        <v>104</v>
      </c>
      <c r="B425">
        <v>0</v>
      </c>
      <c r="D425" t="s">
        <v>105</v>
      </c>
      <c r="K425">
        <v>1</v>
      </c>
      <c r="M425">
        <v>6</v>
      </c>
      <c r="N425" t="s">
        <v>376</v>
      </c>
      <c r="O425">
        <v>0</v>
      </c>
      <c r="R425" t="s">
        <v>380</v>
      </c>
      <c r="S425" s="2">
        <v>42144</v>
      </c>
      <c r="T425">
        <v>12</v>
      </c>
      <c r="U425">
        <v>1</v>
      </c>
      <c r="V425">
        <v>1</v>
      </c>
      <c r="X425">
        <v>0</v>
      </c>
      <c r="Y425">
        <v>0</v>
      </c>
      <c r="Z425" s="2">
        <v>42144</v>
      </c>
      <c r="AA425" s="4" t="s">
        <v>381</v>
      </c>
      <c r="AB425">
        <v>3</v>
      </c>
      <c r="AC425">
        <v>3</v>
      </c>
      <c r="AD425" s="4" t="s">
        <v>381</v>
      </c>
      <c r="AE425">
        <v>2</v>
      </c>
      <c r="AF425">
        <v>2</v>
      </c>
      <c r="AG425" t="s">
        <v>278</v>
      </c>
      <c r="AH425">
        <v>1340</v>
      </c>
      <c r="AI425">
        <v>0.5</v>
      </c>
      <c r="AJ425">
        <v>0.5</v>
      </c>
      <c r="AM425">
        <v>257</v>
      </c>
      <c r="AN425">
        <v>257</v>
      </c>
      <c r="AO425">
        <v>1340</v>
      </c>
      <c r="AP425">
        <v>1</v>
      </c>
      <c r="AQ425">
        <v>1</v>
      </c>
      <c r="AR425">
        <v>5.3</v>
      </c>
      <c r="AS425">
        <v>5.3</v>
      </c>
      <c r="AV425">
        <v>173</v>
      </c>
      <c r="AW425">
        <v>173</v>
      </c>
      <c r="AX425" t="s">
        <v>279</v>
      </c>
      <c r="AY425" s="3" t="s">
        <v>377</v>
      </c>
      <c r="AZ425">
        <v>1</v>
      </c>
      <c r="BB425" s="2">
        <v>42145</v>
      </c>
      <c r="BC425" s="4" t="s">
        <v>120</v>
      </c>
      <c r="BD425">
        <v>41054531300042</v>
      </c>
      <c r="BF425" t="s">
        <v>108</v>
      </c>
      <c r="BG425" t="s">
        <v>378</v>
      </c>
      <c r="BH425" t="s">
        <v>379</v>
      </c>
      <c r="BJ425" s="2">
        <v>42144</v>
      </c>
      <c r="BK425">
        <v>3</v>
      </c>
      <c r="BM425">
        <v>1409</v>
      </c>
      <c r="BO425" t="s">
        <v>118</v>
      </c>
      <c r="BP425">
        <v>19</v>
      </c>
      <c r="BR425">
        <v>27</v>
      </c>
      <c r="BT425">
        <v>1</v>
      </c>
      <c r="BV425">
        <v>34255833500051</v>
      </c>
      <c r="BX425" t="s">
        <v>108</v>
      </c>
      <c r="BY425">
        <v>1</v>
      </c>
      <c r="CA425">
        <v>3</v>
      </c>
      <c r="CC425">
        <v>41054531300042</v>
      </c>
      <c r="CE425" t="s">
        <v>105</v>
      </c>
      <c r="CG425">
        <v>3</v>
      </c>
      <c r="CM425" t="s">
        <v>106</v>
      </c>
      <c r="CN425" s="2">
        <v>42187</v>
      </c>
      <c r="CO425">
        <v>0</v>
      </c>
      <c r="CQ425" t="s">
        <v>105</v>
      </c>
      <c r="CR425" t="s">
        <v>107</v>
      </c>
      <c r="CS425">
        <v>41054531300042</v>
      </c>
      <c r="CU425" t="s">
        <v>108</v>
      </c>
      <c r="CV425" t="s">
        <v>109</v>
      </c>
      <c r="CW425" t="s">
        <v>110</v>
      </c>
      <c r="CX425" t="s">
        <v>111</v>
      </c>
      <c r="CY425">
        <v>1</v>
      </c>
    </row>
    <row r="426" spans="1:103" ht="15" hidden="1" customHeight="1" x14ac:dyDescent="0.2">
      <c r="A426" t="s">
        <v>104</v>
      </c>
      <c r="B426">
        <v>0</v>
      </c>
      <c r="D426" t="s">
        <v>105</v>
      </c>
      <c r="K426">
        <v>1</v>
      </c>
      <c r="M426">
        <v>6</v>
      </c>
      <c r="N426" t="s">
        <v>376</v>
      </c>
      <c r="O426">
        <v>0</v>
      </c>
      <c r="R426" t="s">
        <v>380</v>
      </c>
      <c r="S426" s="2">
        <v>42144</v>
      </c>
      <c r="T426">
        <v>12</v>
      </c>
      <c r="U426">
        <v>1</v>
      </c>
      <c r="V426">
        <v>1</v>
      </c>
      <c r="X426">
        <v>0</v>
      </c>
      <c r="Y426">
        <v>0</v>
      </c>
      <c r="Z426" s="2">
        <v>42144</v>
      </c>
      <c r="AA426" s="4" t="s">
        <v>381</v>
      </c>
      <c r="AB426">
        <v>3</v>
      </c>
      <c r="AC426">
        <v>3</v>
      </c>
      <c r="AD426" s="4" t="s">
        <v>381</v>
      </c>
      <c r="AE426">
        <v>2</v>
      </c>
      <c r="AF426">
        <v>2</v>
      </c>
      <c r="AG426" t="s">
        <v>280</v>
      </c>
      <c r="AH426">
        <v>1339</v>
      </c>
      <c r="AI426">
        <v>0.01</v>
      </c>
      <c r="AJ426">
        <v>0.01</v>
      </c>
      <c r="AM426">
        <v>257</v>
      </c>
      <c r="AN426">
        <v>257</v>
      </c>
      <c r="AO426">
        <v>1339</v>
      </c>
      <c r="AP426">
        <v>1</v>
      </c>
      <c r="AQ426">
        <v>1</v>
      </c>
      <c r="AR426">
        <v>12.4</v>
      </c>
      <c r="AS426">
        <v>12.4</v>
      </c>
      <c r="AV426">
        <v>171</v>
      </c>
      <c r="AW426">
        <v>171</v>
      </c>
      <c r="AX426" t="s">
        <v>281</v>
      </c>
      <c r="AY426" s="3" t="s">
        <v>377</v>
      </c>
      <c r="AZ426">
        <v>1</v>
      </c>
      <c r="BB426" s="2">
        <v>42145</v>
      </c>
      <c r="BC426" s="4" t="s">
        <v>120</v>
      </c>
      <c r="BD426">
        <v>41054531300042</v>
      </c>
      <c r="BF426" t="s">
        <v>108</v>
      </c>
      <c r="BG426" t="s">
        <v>378</v>
      </c>
      <c r="BH426" t="s">
        <v>379</v>
      </c>
      <c r="BJ426" s="2">
        <v>42144</v>
      </c>
      <c r="BK426">
        <v>3</v>
      </c>
      <c r="BM426">
        <v>1409</v>
      </c>
      <c r="BO426" t="s">
        <v>118</v>
      </c>
      <c r="BP426">
        <v>19</v>
      </c>
      <c r="BR426">
        <v>27</v>
      </c>
      <c r="BT426">
        <v>1</v>
      </c>
      <c r="BV426">
        <v>34255833500051</v>
      </c>
      <c r="BX426" t="s">
        <v>108</v>
      </c>
      <c r="BY426">
        <v>1</v>
      </c>
      <c r="CA426">
        <v>3</v>
      </c>
      <c r="CC426">
        <v>41054531300042</v>
      </c>
      <c r="CE426" t="s">
        <v>105</v>
      </c>
      <c r="CG426">
        <v>3</v>
      </c>
      <c r="CM426" t="s">
        <v>106</v>
      </c>
      <c r="CN426" s="2">
        <v>42187</v>
      </c>
      <c r="CO426">
        <v>0</v>
      </c>
      <c r="CQ426" t="s">
        <v>105</v>
      </c>
      <c r="CR426" t="s">
        <v>107</v>
      </c>
      <c r="CS426">
        <v>41054531300042</v>
      </c>
      <c r="CU426" t="s">
        <v>108</v>
      </c>
      <c r="CV426" t="s">
        <v>109</v>
      </c>
      <c r="CW426" t="s">
        <v>110</v>
      </c>
      <c r="CX426" t="s">
        <v>111</v>
      </c>
      <c r="CY426">
        <v>1</v>
      </c>
    </row>
    <row r="427" spans="1:103" ht="15" hidden="1" customHeight="1" x14ac:dyDescent="0.2">
      <c r="A427" t="s">
        <v>104</v>
      </c>
      <c r="B427">
        <v>0</v>
      </c>
      <c r="D427" t="s">
        <v>105</v>
      </c>
      <c r="K427">
        <v>1</v>
      </c>
      <c r="M427">
        <v>6</v>
      </c>
      <c r="N427" t="s">
        <v>376</v>
      </c>
      <c r="O427">
        <v>0</v>
      </c>
      <c r="R427" t="s">
        <v>380</v>
      </c>
      <c r="S427" s="2">
        <v>42144</v>
      </c>
      <c r="T427">
        <v>12</v>
      </c>
      <c r="U427">
        <v>1</v>
      </c>
      <c r="V427">
        <v>1</v>
      </c>
      <c r="X427">
        <v>0</v>
      </c>
      <c r="Y427">
        <v>0</v>
      </c>
      <c r="Z427" s="2">
        <v>42144</v>
      </c>
      <c r="AA427" s="4" t="s">
        <v>381</v>
      </c>
      <c r="AB427">
        <v>3</v>
      </c>
      <c r="AC427">
        <v>3</v>
      </c>
      <c r="AD427" s="4" t="s">
        <v>381</v>
      </c>
      <c r="AE427">
        <v>2</v>
      </c>
      <c r="AF427">
        <v>2</v>
      </c>
      <c r="AG427" t="s">
        <v>287</v>
      </c>
      <c r="AH427">
        <v>1433</v>
      </c>
      <c r="AI427">
        <v>0.01</v>
      </c>
      <c r="AJ427">
        <v>0.01</v>
      </c>
      <c r="AM427">
        <v>470</v>
      </c>
      <c r="AN427">
        <v>470</v>
      </c>
      <c r="AO427">
        <v>1433</v>
      </c>
      <c r="AP427">
        <v>1</v>
      </c>
      <c r="AQ427">
        <v>1</v>
      </c>
      <c r="AR427">
        <v>2.9</v>
      </c>
      <c r="AS427">
        <v>2.9</v>
      </c>
      <c r="AV427">
        <v>176</v>
      </c>
      <c r="AW427">
        <v>176</v>
      </c>
      <c r="AX427" t="s">
        <v>288</v>
      </c>
      <c r="AY427" s="3" t="s">
        <v>377</v>
      </c>
      <c r="AZ427">
        <v>1</v>
      </c>
      <c r="BB427" s="2">
        <v>42145</v>
      </c>
      <c r="BC427" s="4" t="s">
        <v>120</v>
      </c>
      <c r="BD427">
        <v>41054531300042</v>
      </c>
      <c r="BF427" t="s">
        <v>108</v>
      </c>
      <c r="BG427" t="s">
        <v>378</v>
      </c>
      <c r="BH427" t="s">
        <v>379</v>
      </c>
      <c r="BJ427" s="2">
        <v>42144</v>
      </c>
      <c r="BK427">
        <v>3</v>
      </c>
      <c r="BM427">
        <v>1409</v>
      </c>
      <c r="BO427" t="s">
        <v>118</v>
      </c>
      <c r="BP427">
        <v>19</v>
      </c>
      <c r="BR427">
        <v>27</v>
      </c>
      <c r="BT427">
        <v>1</v>
      </c>
      <c r="BV427">
        <v>34255833500051</v>
      </c>
      <c r="BX427" t="s">
        <v>108</v>
      </c>
      <c r="BY427">
        <v>1</v>
      </c>
      <c r="CA427">
        <v>3</v>
      </c>
      <c r="CC427">
        <v>41054531300042</v>
      </c>
      <c r="CE427" t="s">
        <v>105</v>
      </c>
      <c r="CG427">
        <v>3</v>
      </c>
      <c r="CM427" t="s">
        <v>106</v>
      </c>
      <c r="CN427" s="2">
        <v>42187</v>
      </c>
      <c r="CO427">
        <v>0</v>
      </c>
      <c r="CQ427" t="s">
        <v>105</v>
      </c>
      <c r="CR427" t="s">
        <v>107</v>
      </c>
      <c r="CS427">
        <v>41054531300042</v>
      </c>
      <c r="CU427" t="s">
        <v>108</v>
      </c>
      <c r="CV427" t="s">
        <v>109</v>
      </c>
      <c r="CW427" t="s">
        <v>110</v>
      </c>
      <c r="CX427" t="s">
        <v>111</v>
      </c>
      <c r="CY427">
        <v>1</v>
      </c>
    </row>
    <row r="428" spans="1:103" ht="15" hidden="1" customHeight="1" x14ac:dyDescent="0.2">
      <c r="A428" t="s">
        <v>104</v>
      </c>
      <c r="B428">
        <v>0</v>
      </c>
      <c r="D428" t="s">
        <v>105</v>
      </c>
      <c r="K428">
        <v>1</v>
      </c>
      <c r="M428">
        <v>6</v>
      </c>
      <c r="N428" t="s">
        <v>376</v>
      </c>
      <c r="O428">
        <v>0</v>
      </c>
      <c r="R428" t="s">
        <v>380</v>
      </c>
      <c r="S428" s="2">
        <v>42144</v>
      </c>
      <c r="T428">
        <v>12</v>
      </c>
      <c r="U428">
        <v>2</v>
      </c>
      <c r="V428">
        <v>2</v>
      </c>
      <c r="X428">
        <v>0</v>
      </c>
      <c r="Y428">
        <v>0</v>
      </c>
      <c r="Z428" s="2">
        <v>42144</v>
      </c>
      <c r="AA428" s="4" t="s">
        <v>381</v>
      </c>
      <c r="AB428">
        <v>23</v>
      </c>
      <c r="AC428">
        <v>23</v>
      </c>
      <c r="AD428" s="4" t="s">
        <v>381</v>
      </c>
      <c r="AE428">
        <v>2</v>
      </c>
      <c r="AF428">
        <v>2</v>
      </c>
      <c r="AG428" t="s">
        <v>303</v>
      </c>
      <c r="AH428">
        <v>1436</v>
      </c>
      <c r="AI428">
        <v>1</v>
      </c>
      <c r="AJ428">
        <v>1</v>
      </c>
      <c r="AM428">
        <v>127</v>
      </c>
      <c r="AN428">
        <v>127</v>
      </c>
      <c r="AO428">
        <v>1436</v>
      </c>
      <c r="AP428">
        <v>10</v>
      </c>
      <c r="AQ428">
        <v>10</v>
      </c>
      <c r="AR428">
        <v>1</v>
      </c>
      <c r="AS428">
        <v>1</v>
      </c>
      <c r="AV428">
        <v>133</v>
      </c>
      <c r="AW428">
        <v>133</v>
      </c>
      <c r="AX428" t="s">
        <v>130</v>
      </c>
      <c r="AY428" s="3" t="s">
        <v>377</v>
      </c>
      <c r="AZ428">
        <v>1</v>
      </c>
      <c r="BB428" s="2">
        <v>42145</v>
      </c>
      <c r="BC428" s="4" t="s">
        <v>120</v>
      </c>
      <c r="BD428">
        <v>41054531300042</v>
      </c>
      <c r="BF428" t="s">
        <v>108</v>
      </c>
      <c r="BG428" t="s">
        <v>378</v>
      </c>
      <c r="BH428" t="s">
        <v>379</v>
      </c>
      <c r="BJ428" s="2">
        <v>42144</v>
      </c>
      <c r="BK428">
        <v>3</v>
      </c>
      <c r="BM428">
        <v>1409</v>
      </c>
      <c r="BO428" t="s">
        <v>118</v>
      </c>
      <c r="BP428">
        <v>19</v>
      </c>
      <c r="BR428">
        <v>27</v>
      </c>
      <c r="BT428">
        <v>1</v>
      </c>
      <c r="BV428">
        <v>34255833500051</v>
      </c>
      <c r="BX428" t="s">
        <v>108</v>
      </c>
      <c r="BY428">
        <v>1</v>
      </c>
      <c r="CA428">
        <v>3</v>
      </c>
      <c r="CC428">
        <v>41054531300042</v>
      </c>
      <c r="CE428" t="s">
        <v>105</v>
      </c>
      <c r="CG428">
        <v>3</v>
      </c>
      <c r="CM428" t="s">
        <v>106</v>
      </c>
      <c r="CN428" s="2">
        <v>42187</v>
      </c>
      <c r="CO428">
        <v>0</v>
      </c>
      <c r="CQ428" t="s">
        <v>105</v>
      </c>
      <c r="CR428" t="s">
        <v>107</v>
      </c>
      <c r="CS428">
        <v>41054531300042</v>
      </c>
      <c r="CU428" t="s">
        <v>108</v>
      </c>
      <c r="CV428" t="s">
        <v>109</v>
      </c>
      <c r="CW428" t="s">
        <v>110</v>
      </c>
      <c r="CX428" t="s">
        <v>111</v>
      </c>
      <c r="CY428">
        <v>1</v>
      </c>
    </row>
    <row r="429" spans="1:103" ht="15" hidden="1" customHeight="1" x14ac:dyDescent="0.2">
      <c r="A429" t="s">
        <v>104</v>
      </c>
      <c r="B429">
        <v>0</v>
      </c>
      <c r="D429" t="s">
        <v>105</v>
      </c>
      <c r="K429">
        <v>1</v>
      </c>
      <c r="M429">
        <v>6</v>
      </c>
      <c r="N429" t="s">
        <v>376</v>
      </c>
      <c r="O429">
        <v>0</v>
      </c>
      <c r="R429" t="s">
        <v>380</v>
      </c>
      <c r="S429" s="2">
        <v>42144</v>
      </c>
      <c r="T429">
        <v>12</v>
      </c>
      <c r="U429">
        <v>1</v>
      </c>
      <c r="V429">
        <v>1</v>
      </c>
      <c r="X429">
        <v>0</v>
      </c>
      <c r="Y429">
        <v>0</v>
      </c>
      <c r="Z429" s="2">
        <v>42144</v>
      </c>
      <c r="AA429" s="4" t="s">
        <v>381</v>
      </c>
      <c r="AB429">
        <v>23</v>
      </c>
      <c r="AC429">
        <v>23</v>
      </c>
      <c r="AD429" s="4" t="s">
        <v>381</v>
      </c>
      <c r="AE429">
        <v>2</v>
      </c>
      <c r="AF429">
        <v>2</v>
      </c>
      <c r="AG429" t="s">
        <v>305</v>
      </c>
      <c r="AH429">
        <v>1350</v>
      </c>
      <c r="AI429">
        <v>0.01</v>
      </c>
      <c r="AJ429">
        <v>0.01</v>
      </c>
      <c r="AM429">
        <v>314</v>
      </c>
      <c r="AN429">
        <v>314</v>
      </c>
      <c r="AO429">
        <v>1350</v>
      </c>
      <c r="AP429">
        <v>1</v>
      </c>
      <c r="AQ429">
        <v>1</v>
      </c>
      <c r="AR429">
        <v>1.2</v>
      </c>
      <c r="AS429">
        <v>1.2</v>
      </c>
      <c r="AV429">
        <v>177</v>
      </c>
      <c r="AW429">
        <v>177</v>
      </c>
      <c r="AX429" t="s">
        <v>306</v>
      </c>
      <c r="AY429" s="3" t="s">
        <v>377</v>
      </c>
      <c r="AZ429">
        <v>1</v>
      </c>
      <c r="BB429" s="2">
        <v>42145</v>
      </c>
      <c r="BC429" s="4" t="s">
        <v>120</v>
      </c>
      <c r="BD429">
        <v>41054531300042</v>
      </c>
      <c r="BF429" t="s">
        <v>108</v>
      </c>
      <c r="BG429" t="s">
        <v>378</v>
      </c>
      <c r="BH429" t="s">
        <v>379</v>
      </c>
      <c r="BJ429" s="2">
        <v>42144</v>
      </c>
      <c r="BK429">
        <v>3</v>
      </c>
      <c r="BM429">
        <v>1409</v>
      </c>
      <c r="BO429" t="s">
        <v>118</v>
      </c>
      <c r="BP429">
        <v>19</v>
      </c>
      <c r="BR429">
        <v>27</v>
      </c>
      <c r="BT429">
        <v>1</v>
      </c>
      <c r="BV429">
        <v>34255833500051</v>
      </c>
      <c r="BX429" t="s">
        <v>108</v>
      </c>
      <c r="BY429">
        <v>1</v>
      </c>
      <c r="CA429">
        <v>3</v>
      </c>
      <c r="CC429">
        <v>41054531300042</v>
      </c>
      <c r="CE429" t="s">
        <v>105</v>
      </c>
      <c r="CG429">
        <v>3</v>
      </c>
      <c r="CM429" t="s">
        <v>106</v>
      </c>
      <c r="CN429" s="2">
        <v>42187</v>
      </c>
      <c r="CO429">
        <v>0</v>
      </c>
      <c r="CQ429" t="s">
        <v>105</v>
      </c>
      <c r="CR429" t="s">
        <v>107</v>
      </c>
      <c r="CS429">
        <v>41054531300042</v>
      </c>
      <c r="CU429" t="s">
        <v>108</v>
      </c>
      <c r="CV429" t="s">
        <v>109</v>
      </c>
      <c r="CW429" t="s">
        <v>110</v>
      </c>
      <c r="CX429" t="s">
        <v>111</v>
      </c>
      <c r="CY429">
        <v>1</v>
      </c>
    </row>
    <row r="430" spans="1:103" ht="15" hidden="1" customHeight="1" x14ac:dyDescent="0.2">
      <c r="A430" t="s">
        <v>104</v>
      </c>
      <c r="B430">
        <v>0</v>
      </c>
      <c r="D430" t="s">
        <v>105</v>
      </c>
      <c r="K430">
        <v>1</v>
      </c>
      <c r="M430">
        <v>6</v>
      </c>
      <c r="N430" t="s">
        <v>376</v>
      </c>
      <c r="O430">
        <v>0</v>
      </c>
      <c r="R430" t="s">
        <v>380</v>
      </c>
      <c r="S430" s="2">
        <v>42144</v>
      </c>
      <c r="T430">
        <v>12</v>
      </c>
      <c r="U430">
        <v>1</v>
      </c>
      <c r="V430">
        <v>1</v>
      </c>
      <c r="X430">
        <v>0</v>
      </c>
      <c r="Y430">
        <v>0</v>
      </c>
      <c r="Z430" s="2">
        <v>42144</v>
      </c>
      <c r="AA430" s="4" t="s">
        <v>381</v>
      </c>
      <c r="AB430">
        <v>3</v>
      </c>
      <c r="AC430">
        <v>3</v>
      </c>
      <c r="AD430" s="4" t="s">
        <v>381</v>
      </c>
      <c r="AE430">
        <v>2</v>
      </c>
      <c r="AF430">
        <v>2</v>
      </c>
      <c r="AG430" t="s">
        <v>307</v>
      </c>
      <c r="AH430">
        <v>1382</v>
      </c>
      <c r="AI430">
        <v>2</v>
      </c>
      <c r="AJ430">
        <v>2</v>
      </c>
      <c r="AM430">
        <v>422</v>
      </c>
      <c r="AN430">
        <v>422</v>
      </c>
      <c r="AO430">
        <v>1382</v>
      </c>
      <c r="AP430">
        <v>10</v>
      </c>
      <c r="AQ430">
        <v>10</v>
      </c>
      <c r="AR430">
        <v>2</v>
      </c>
      <c r="AS430">
        <v>2</v>
      </c>
      <c r="AV430">
        <v>335</v>
      </c>
      <c r="AW430">
        <v>335</v>
      </c>
      <c r="AX430" t="s">
        <v>308</v>
      </c>
      <c r="AY430" s="3" t="s">
        <v>377</v>
      </c>
      <c r="AZ430">
        <v>1</v>
      </c>
      <c r="BB430" s="2">
        <v>42145</v>
      </c>
      <c r="BC430" s="4" t="s">
        <v>120</v>
      </c>
      <c r="BD430">
        <v>41054531300042</v>
      </c>
      <c r="BF430" t="s">
        <v>108</v>
      </c>
      <c r="BG430" t="s">
        <v>378</v>
      </c>
      <c r="BH430" t="s">
        <v>379</v>
      </c>
      <c r="BJ430" s="2">
        <v>42144</v>
      </c>
      <c r="BK430">
        <v>3</v>
      </c>
      <c r="BM430">
        <v>1409</v>
      </c>
      <c r="BO430" t="s">
        <v>118</v>
      </c>
      <c r="BP430">
        <v>19</v>
      </c>
      <c r="BR430">
        <v>27</v>
      </c>
      <c r="BT430">
        <v>1</v>
      </c>
      <c r="BV430">
        <v>34255833500051</v>
      </c>
      <c r="BX430" t="s">
        <v>108</v>
      </c>
      <c r="BY430">
        <v>1</v>
      </c>
      <c r="CA430">
        <v>3</v>
      </c>
      <c r="CC430">
        <v>41054531300042</v>
      </c>
      <c r="CE430" t="s">
        <v>105</v>
      </c>
      <c r="CG430">
        <v>3</v>
      </c>
      <c r="CM430" t="s">
        <v>106</v>
      </c>
      <c r="CN430" s="2">
        <v>42187</v>
      </c>
      <c r="CO430">
        <v>0</v>
      </c>
      <c r="CQ430" t="s">
        <v>105</v>
      </c>
      <c r="CR430" t="s">
        <v>107</v>
      </c>
      <c r="CS430">
        <v>41054531300042</v>
      </c>
      <c r="CU430" t="s">
        <v>108</v>
      </c>
      <c r="CV430" t="s">
        <v>109</v>
      </c>
      <c r="CW430" t="s">
        <v>110</v>
      </c>
      <c r="CX430" t="s">
        <v>111</v>
      </c>
      <c r="CY430">
        <v>1</v>
      </c>
    </row>
    <row r="431" spans="1:103" ht="15" hidden="1" customHeight="1" x14ac:dyDescent="0.2">
      <c r="A431" t="s">
        <v>104</v>
      </c>
      <c r="B431">
        <v>0</v>
      </c>
      <c r="D431" t="s">
        <v>105</v>
      </c>
      <c r="K431">
        <v>1</v>
      </c>
      <c r="M431">
        <v>6</v>
      </c>
      <c r="N431" t="s">
        <v>376</v>
      </c>
      <c r="O431">
        <v>0</v>
      </c>
      <c r="R431" t="s">
        <v>380</v>
      </c>
      <c r="S431" s="2">
        <v>42144</v>
      </c>
      <c r="T431">
        <v>12</v>
      </c>
      <c r="U431">
        <v>1</v>
      </c>
      <c r="V431">
        <v>1</v>
      </c>
      <c r="X431">
        <v>0</v>
      </c>
      <c r="Y431">
        <v>0</v>
      </c>
      <c r="Z431" s="2">
        <v>42144</v>
      </c>
      <c r="AA431" s="4" t="s">
        <v>381</v>
      </c>
      <c r="AB431">
        <v>3</v>
      </c>
      <c r="AC431">
        <v>3</v>
      </c>
      <c r="AD431" s="4" t="s">
        <v>381</v>
      </c>
      <c r="AE431">
        <v>2</v>
      </c>
      <c r="AF431">
        <v>2</v>
      </c>
      <c r="AG431" t="s">
        <v>309</v>
      </c>
      <c r="AH431">
        <v>1367</v>
      </c>
      <c r="AI431">
        <v>0.1</v>
      </c>
      <c r="AJ431">
        <v>0.1</v>
      </c>
      <c r="AM431">
        <v>306</v>
      </c>
      <c r="AN431">
        <v>306</v>
      </c>
      <c r="AO431">
        <v>1367</v>
      </c>
      <c r="AP431">
        <v>1</v>
      </c>
      <c r="AQ431">
        <v>1</v>
      </c>
      <c r="AR431">
        <v>16.399999999999999</v>
      </c>
      <c r="AS431">
        <v>16.399999999999999</v>
      </c>
      <c r="AV431">
        <v>316</v>
      </c>
      <c r="AW431">
        <v>316</v>
      </c>
      <c r="AX431" t="s">
        <v>310</v>
      </c>
      <c r="AY431" s="3" t="s">
        <v>377</v>
      </c>
      <c r="AZ431">
        <v>1</v>
      </c>
      <c r="BB431" s="2">
        <v>42145</v>
      </c>
      <c r="BC431" s="4" t="s">
        <v>120</v>
      </c>
      <c r="BD431">
        <v>41054531300042</v>
      </c>
      <c r="BF431" t="s">
        <v>108</v>
      </c>
      <c r="BG431" t="s">
        <v>378</v>
      </c>
      <c r="BH431" t="s">
        <v>379</v>
      </c>
      <c r="BJ431" s="2">
        <v>42144</v>
      </c>
      <c r="BK431">
        <v>3</v>
      </c>
      <c r="BM431">
        <v>1409</v>
      </c>
      <c r="BO431" t="s">
        <v>118</v>
      </c>
      <c r="BP431">
        <v>19</v>
      </c>
      <c r="BR431">
        <v>27</v>
      </c>
      <c r="BT431">
        <v>1</v>
      </c>
      <c r="BV431">
        <v>34255833500051</v>
      </c>
      <c r="BX431" t="s">
        <v>108</v>
      </c>
      <c r="BY431">
        <v>1</v>
      </c>
      <c r="CA431">
        <v>3</v>
      </c>
      <c r="CC431">
        <v>41054531300042</v>
      </c>
      <c r="CE431" t="s">
        <v>105</v>
      </c>
      <c r="CG431">
        <v>3</v>
      </c>
      <c r="CM431" t="s">
        <v>106</v>
      </c>
      <c r="CN431" s="2">
        <v>42187</v>
      </c>
      <c r="CO431">
        <v>0</v>
      </c>
      <c r="CQ431" t="s">
        <v>105</v>
      </c>
      <c r="CR431" t="s">
        <v>107</v>
      </c>
      <c r="CS431">
        <v>41054531300042</v>
      </c>
      <c r="CU431" t="s">
        <v>108</v>
      </c>
      <c r="CV431" t="s">
        <v>109</v>
      </c>
      <c r="CW431" t="s">
        <v>110</v>
      </c>
      <c r="CX431" t="s">
        <v>111</v>
      </c>
      <c r="CY431">
        <v>1</v>
      </c>
    </row>
    <row r="432" spans="1:103" ht="15" hidden="1" customHeight="1" x14ac:dyDescent="0.2">
      <c r="A432" t="s">
        <v>104</v>
      </c>
      <c r="B432">
        <v>0</v>
      </c>
      <c r="D432" t="s">
        <v>105</v>
      </c>
      <c r="K432">
        <v>1</v>
      </c>
      <c r="M432">
        <v>6</v>
      </c>
      <c r="N432" t="s">
        <v>376</v>
      </c>
      <c r="O432">
        <v>0</v>
      </c>
      <c r="R432" t="s">
        <v>380</v>
      </c>
      <c r="S432" s="2">
        <v>42144</v>
      </c>
      <c r="T432">
        <v>12</v>
      </c>
      <c r="U432">
        <v>1</v>
      </c>
      <c r="V432">
        <v>1</v>
      </c>
      <c r="X432">
        <v>0</v>
      </c>
      <c r="Y432">
        <v>0</v>
      </c>
      <c r="Z432" s="2">
        <v>42144</v>
      </c>
      <c r="AA432" s="4" t="s">
        <v>381</v>
      </c>
      <c r="AB432">
        <v>3</v>
      </c>
      <c r="AC432">
        <v>3</v>
      </c>
      <c r="AD432" s="4" t="s">
        <v>381</v>
      </c>
      <c r="AE432">
        <v>2</v>
      </c>
      <c r="AF432">
        <v>2</v>
      </c>
      <c r="AG432" t="s">
        <v>312</v>
      </c>
      <c r="AH432">
        <v>1385</v>
      </c>
      <c r="AI432">
        <v>2</v>
      </c>
      <c r="AJ432">
        <v>2</v>
      </c>
      <c r="AM432">
        <v>422</v>
      </c>
      <c r="AN432">
        <v>422</v>
      </c>
      <c r="AO432">
        <v>1385</v>
      </c>
      <c r="AP432">
        <v>10</v>
      </c>
      <c r="AQ432">
        <v>10</v>
      </c>
      <c r="AR432">
        <v>2</v>
      </c>
      <c r="AS432">
        <v>2</v>
      </c>
      <c r="AV432">
        <v>333</v>
      </c>
      <c r="AW432">
        <v>333</v>
      </c>
      <c r="AX432" t="s">
        <v>313</v>
      </c>
      <c r="AY432" s="3" t="s">
        <v>377</v>
      </c>
      <c r="AZ432">
        <v>1</v>
      </c>
      <c r="BB432" s="2">
        <v>42145</v>
      </c>
      <c r="BC432" s="4" t="s">
        <v>120</v>
      </c>
      <c r="BD432">
        <v>41054531300042</v>
      </c>
      <c r="BF432" t="s">
        <v>108</v>
      </c>
      <c r="BG432" t="s">
        <v>378</v>
      </c>
      <c r="BH432" t="s">
        <v>379</v>
      </c>
      <c r="BJ432" s="2">
        <v>42144</v>
      </c>
      <c r="BK432">
        <v>3</v>
      </c>
      <c r="BM432">
        <v>1409</v>
      </c>
      <c r="BO432" t="s">
        <v>118</v>
      </c>
      <c r="BP432">
        <v>19</v>
      </c>
      <c r="BR432">
        <v>27</v>
      </c>
      <c r="BT432">
        <v>1</v>
      </c>
      <c r="BV432">
        <v>34255833500051</v>
      </c>
      <c r="BX432" t="s">
        <v>108</v>
      </c>
      <c r="BY432">
        <v>1</v>
      </c>
      <c r="CA432">
        <v>3</v>
      </c>
      <c r="CC432">
        <v>41054531300042</v>
      </c>
      <c r="CE432" t="s">
        <v>105</v>
      </c>
      <c r="CG432">
        <v>3</v>
      </c>
      <c r="CM432" t="s">
        <v>106</v>
      </c>
      <c r="CN432" s="2">
        <v>42187</v>
      </c>
      <c r="CO432">
        <v>0</v>
      </c>
      <c r="CQ432" t="s">
        <v>105</v>
      </c>
      <c r="CR432" t="s">
        <v>107</v>
      </c>
      <c r="CS432">
        <v>41054531300042</v>
      </c>
      <c r="CU432" t="s">
        <v>108</v>
      </c>
      <c r="CV432" t="s">
        <v>109</v>
      </c>
      <c r="CW432" t="s">
        <v>110</v>
      </c>
      <c r="CX432" t="s">
        <v>111</v>
      </c>
      <c r="CY432">
        <v>1</v>
      </c>
    </row>
    <row r="433" spans="1:103" ht="15" hidden="1" customHeight="1" x14ac:dyDescent="0.2">
      <c r="A433" t="s">
        <v>104</v>
      </c>
      <c r="B433">
        <v>0</v>
      </c>
      <c r="D433" t="s">
        <v>105</v>
      </c>
      <c r="K433">
        <v>1</v>
      </c>
      <c r="M433">
        <v>6</v>
      </c>
      <c r="N433" t="s">
        <v>376</v>
      </c>
      <c r="O433">
        <v>0</v>
      </c>
      <c r="R433" t="s">
        <v>380</v>
      </c>
      <c r="S433" s="2">
        <v>42144</v>
      </c>
      <c r="T433">
        <v>12</v>
      </c>
      <c r="U433">
        <v>1</v>
      </c>
      <c r="V433">
        <v>1</v>
      </c>
      <c r="X433">
        <v>0</v>
      </c>
      <c r="Y433">
        <v>0</v>
      </c>
      <c r="Z433" s="2">
        <v>42144</v>
      </c>
      <c r="AA433" s="4" t="s">
        <v>381</v>
      </c>
      <c r="AB433">
        <v>3</v>
      </c>
      <c r="AC433">
        <v>3</v>
      </c>
      <c r="AD433" s="4" t="s">
        <v>381</v>
      </c>
      <c r="AE433">
        <v>2</v>
      </c>
      <c r="AF433">
        <v>2</v>
      </c>
      <c r="AG433" t="s">
        <v>314</v>
      </c>
      <c r="AH433">
        <v>1348</v>
      </c>
      <c r="AI433">
        <v>1</v>
      </c>
      <c r="AJ433">
        <v>1</v>
      </c>
      <c r="AM433">
        <v>618</v>
      </c>
      <c r="AN433">
        <v>618</v>
      </c>
      <c r="AO433">
        <v>1348</v>
      </c>
      <c r="AP433">
        <v>1</v>
      </c>
      <c r="AQ433">
        <v>1</v>
      </c>
      <c r="AR433">
        <v>9</v>
      </c>
      <c r="AS433">
        <v>9</v>
      </c>
      <c r="AV433">
        <v>273</v>
      </c>
      <c r="AW433">
        <v>273</v>
      </c>
      <c r="AX433" t="s">
        <v>315</v>
      </c>
      <c r="AY433" s="3" t="s">
        <v>377</v>
      </c>
      <c r="AZ433">
        <v>1</v>
      </c>
      <c r="BB433" s="2">
        <v>42145</v>
      </c>
      <c r="BC433" s="4" t="s">
        <v>120</v>
      </c>
      <c r="BD433">
        <v>41054531300042</v>
      </c>
      <c r="BF433" t="s">
        <v>108</v>
      </c>
      <c r="BG433" t="s">
        <v>378</v>
      </c>
      <c r="BH433" t="s">
        <v>379</v>
      </c>
      <c r="BJ433" s="2">
        <v>42144</v>
      </c>
      <c r="BK433">
        <v>3</v>
      </c>
      <c r="BM433">
        <v>1409</v>
      </c>
      <c r="BO433" t="s">
        <v>118</v>
      </c>
      <c r="BP433">
        <v>19</v>
      </c>
      <c r="BR433">
        <v>27</v>
      </c>
      <c r="BT433">
        <v>1</v>
      </c>
      <c r="BV433">
        <v>34255833500051</v>
      </c>
      <c r="BX433" t="s">
        <v>108</v>
      </c>
      <c r="BY433">
        <v>1</v>
      </c>
      <c r="CA433">
        <v>3</v>
      </c>
      <c r="CC433">
        <v>41054531300042</v>
      </c>
      <c r="CE433" t="s">
        <v>105</v>
      </c>
      <c r="CG433">
        <v>3</v>
      </c>
      <c r="CM433" t="s">
        <v>106</v>
      </c>
      <c r="CN433" s="2">
        <v>42187</v>
      </c>
      <c r="CO433">
        <v>0</v>
      </c>
      <c r="CQ433" t="s">
        <v>105</v>
      </c>
      <c r="CR433" t="s">
        <v>107</v>
      </c>
      <c r="CS433">
        <v>41054531300042</v>
      </c>
      <c r="CU433" t="s">
        <v>108</v>
      </c>
      <c r="CV433" t="s">
        <v>109</v>
      </c>
      <c r="CW433" t="s">
        <v>110</v>
      </c>
      <c r="CX433" t="s">
        <v>111</v>
      </c>
      <c r="CY433">
        <v>1</v>
      </c>
    </row>
    <row r="434" spans="1:103" ht="15" hidden="1" customHeight="1" x14ac:dyDescent="0.2">
      <c r="A434" t="s">
        <v>104</v>
      </c>
      <c r="B434">
        <v>0</v>
      </c>
      <c r="D434" t="s">
        <v>105</v>
      </c>
      <c r="K434">
        <v>1</v>
      </c>
      <c r="M434">
        <v>6</v>
      </c>
      <c r="N434" t="s">
        <v>376</v>
      </c>
      <c r="O434">
        <v>0</v>
      </c>
      <c r="R434" t="s">
        <v>380</v>
      </c>
      <c r="S434" s="2">
        <v>42144</v>
      </c>
      <c r="T434">
        <v>12</v>
      </c>
      <c r="U434">
        <v>1</v>
      </c>
      <c r="V434">
        <v>1</v>
      </c>
      <c r="X434">
        <v>0</v>
      </c>
      <c r="Y434">
        <v>0</v>
      </c>
      <c r="Z434" s="2">
        <v>42144</v>
      </c>
      <c r="AA434" s="4" t="s">
        <v>381</v>
      </c>
      <c r="AB434">
        <v>3</v>
      </c>
      <c r="AC434">
        <v>3</v>
      </c>
      <c r="AD434" s="4" t="s">
        <v>381</v>
      </c>
      <c r="AE434">
        <v>2</v>
      </c>
      <c r="AF434">
        <v>2</v>
      </c>
      <c r="AG434" t="s">
        <v>316</v>
      </c>
      <c r="AH434">
        <v>1375</v>
      </c>
      <c r="AI434">
        <v>0.2</v>
      </c>
      <c r="AJ434">
        <v>0.2</v>
      </c>
      <c r="AM434">
        <v>306</v>
      </c>
      <c r="AN434">
        <v>306</v>
      </c>
      <c r="AO434">
        <v>1375</v>
      </c>
      <c r="AP434">
        <v>1</v>
      </c>
      <c r="AQ434">
        <v>1</v>
      </c>
      <c r="AR434">
        <v>81.78</v>
      </c>
      <c r="AS434">
        <v>81.78</v>
      </c>
      <c r="AV434">
        <v>326</v>
      </c>
      <c r="AW434">
        <v>326</v>
      </c>
      <c r="AX434" t="s">
        <v>317</v>
      </c>
      <c r="AY434" s="3" t="s">
        <v>377</v>
      </c>
      <c r="AZ434">
        <v>1</v>
      </c>
      <c r="BB434" s="2">
        <v>42145</v>
      </c>
      <c r="BC434" s="4" t="s">
        <v>120</v>
      </c>
      <c r="BD434">
        <v>41054531300042</v>
      </c>
      <c r="BF434" t="s">
        <v>108</v>
      </c>
      <c r="BG434" t="s">
        <v>378</v>
      </c>
      <c r="BH434" t="s">
        <v>379</v>
      </c>
      <c r="BJ434" s="2">
        <v>42144</v>
      </c>
      <c r="BK434">
        <v>3</v>
      </c>
      <c r="BM434">
        <v>1409</v>
      </c>
      <c r="BO434" t="s">
        <v>118</v>
      </c>
      <c r="BP434">
        <v>19</v>
      </c>
      <c r="BR434">
        <v>27</v>
      </c>
      <c r="BT434">
        <v>1</v>
      </c>
      <c r="BV434">
        <v>34255833500051</v>
      </c>
      <c r="BX434" t="s">
        <v>108</v>
      </c>
      <c r="BY434">
        <v>1</v>
      </c>
      <c r="CA434">
        <v>3</v>
      </c>
      <c r="CC434">
        <v>41054531300042</v>
      </c>
      <c r="CE434" t="s">
        <v>105</v>
      </c>
      <c r="CG434">
        <v>3</v>
      </c>
      <c r="CM434" t="s">
        <v>106</v>
      </c>
      <c r="CN434" s="2">
        <v>42187</v>
      </c>
      <c r="CO434">
        <v>0</v>
      </c>
      <c r="CQ434" t="s">
        <v>105</v>
      </c>
      <c r="CR434" t="s">
        <v>107</v>
      </c>
      <c r="CS434">
        <v>41054531300042</v>
      </c>
      <c r="CU434" t="s">
        <v>108</v>
      </c>
      <c r="CV434" t="s">
        <v>109</v>
      </c>
      <c r="CW434" t="s">
        <v>110</v>
      </c>
      <c r="CX434" t="s">
        <v>111</v>
      </c>
      <c r="CY434">
        <v>1</v>
      </c>
    </row>
    <row r="435" spans="1:103" ht="15" hidden="1" customHeight="1" x14ac:dyDescent="0.2">
      <c r="A435" t="s">
        <v>104</v>
      </c>
      <c r="B435">
        <v>0</v>
      </c>
      <c r="D435" t="s">
        <v>105</v>
      </c>
      <c r="K435">
        <v>1</v>
      </c>
      <c r="M435">
        <v>6</v>
      </c>
      <c r="N435" t="s">
        <v>376</v>
      </c>
      <c r="O435">
        <v>0</v>
      </c>
      <c r="R435" t="s">
        <v>380</v>
      </c>
      <c r="S435" s="2">
        <v>42144</v>
      </c>
      <c r="T435">
        <v>12</v>
      </c>
      <c r="U435">
        <v>1</v>
      </c>
      <c r="V435">
        <v>1</v>
      </c>
      <c r="W435" t="s">
        <v>382</v>
      </c>
      <c r="X435">
        <v>0</v>
      </c>
      <c r="Y435">
        <v>0</v>
      </c>
      <c r="Z435" s="2">
        <v>42144</v>
      </c>
      <c r="AA435" s="4" t="s">
        <v>381</v>
      </c>
      <c r="AB435">
        <v>3</v>
      </c>
      <c r="AC435">
        <v>3</v>
      </c>
      <c r="AD435" s="4" t="s">
        <v>381</v>
      </c>
      <c r="AE435">
        <v>2</v>
      </c>
      <c r="AF435">
        <v>2</v>
      </c>
      <c r="AG435" t="s">
        <v>323</v>
      </c>
      <c r="AH435">
        <v>1338</v>
      </c>
      <c r="AI435">
        <v>1</v>
      </c>
      <c r="AJ435">
        <v>1</v>
      </c>
      <c r="AM435">
        <v>266</v>
      </c>
      <c r="AN435">
        <v>266</v>
      </c>
      <c r="AO435">
        <v>1338</v>
      </c>
      <c r="AP435">
        <v>1</v>
      </c>
      <c r="AQ435">
        <v>1</v>
      </c>
      <c r="AR435">
        <v>136</v>
      </c>
      <c r="AS435">
        <v>136</v>
      </c>
      <c r="AV435">
        <v>179</v>
      </c>
      <c r="AW435">
        <v>179</v>
      </c>
      <c r="AX435" t="s">
        <v>324</v>
      </c>
      <c r="AY435" s="3" t="s">
        <v>377</v>
      </c>
      <c r="AZ435">
        <v>1</v>
      </c>
      <c r="BB435" s="2">
        <v>42145</v>
      </c>
      <c r="BC435" s="4" t="s">
        <v>120</v>
      </c>
      <c r="BD435">
        <v>41054531300042</v>
      </c>
      <c r="BF435" t="s">
        <v>108</v>
      </c>
      <c r="BG435" t="s">
        <v>378</v>
      </c>
      <c r="BH435" t="s">
        <v>379</v>
      </c>
      <c r="BJ435" s="2">
        <v>42144</v>
      </c>
      <c r="BK435">
        <v>3</v>
      </c>
      <c r="BM435">
        <v>1409</v>
      </c>
      <c r="BO435" t="s">
        <v>118</v>
      </c>
      <c r="BP435">
        <v>19</v>
      </c>
      <c r="BR435">
        <v>27</v>
      </c>
      <c r="BT435">
        <v>1</v>
      </c>
      <c r="BV435">
        <v>34255833500051</v>
      </c>
      <c r="BX435" t="s">
        <v>108</v>
      </c>
      <c r="BY435">
        <v>1</v>
      </c>
      <c r="CA435">
        <v>3</v>
      </c>
      <c r="CC435">
        <v>41054531300042</v>
      </c>
      <c r="CE435" t="s">
        <v>105</v>
      </c>
      <c r="CG435">
        <v>3</v>
      </c>
      <c r="CM435" t="s">
        <v>106</v>
      </c>
      <c r="CN435" s="2">
        <v>42187</v>
      </c>
      <c r="CO435">
        <v>0</v>
      </c>
      <c r="CQ435" t="s">
        <v>105</v>
      </c>
      <c r="CR435" t="s">
        <v>107</v>
      </c>
      <c r="CS435">
        <v>41054531300042</v>
      </c>
      <c r="CU435" t="s">
        <v>108</v>
      </c>
      <c r="CV435" t="s">
        <v>109</v>
      </c>
      <c r="CW435" t="s">
        <v>110</v>
      </c>
      <c r="CX435" t="s">
        <v>111</v>
      </c>
      <c r="CY435">
        <v>1</v>
      </c>
    </row>
    <row r="436" spans="1:103" ht="15" hidden="1" customHeight="1" x14ac:dyDescent="0.2">
      <c r="A436" t="s">
        <v>104</v>
      </c>
      <c r="B436">
        <v>0</v>
      </c>
      <c r="D436" t="s">
        <v>105</v>
      </c>
      <c r="K436">
        <v>1</v>
      </c>
      <c r="M436">
        <v>6</v>
      </c>
      <c r="N436" t="s">
        <v>376</v>
      </c>
      <c r="O436">
        <v>0</v>
      </c>
      <c r="R436" t="s">
        <v>380</v>
      </c>
      <c r="S436" s="2">
        <v>42144</v>
      </c>
      <c r="T436">
        <v>12</v>
      </c>
      <c r="U436">
        <v>1</v>
      </c>
      <c r="V436">
        <v>1</v>
      </c>
      <c r="X436">
        <v>0</v>
      </c>
      <c r="Y436">
        <v>0</v>
      </c>
      <c r="Z436" s="2">
        <v>42144</v>
      </c>
      <c r="AA436" s="4" t="s">
        <v>381</v>
      </c>
      <c r="AB436">
        <v>23</v>
      </c>
      <c r="AC436">
        <v>23</v>
      </c>
      <c r="AD436" s="4" t="s">
        <v>381</v>
      </c>
      <c r="AE436">
        <v>2</v>
      </c>
      <c r="AF436">
        <v>2</v>
      </c>
      <c r="AG436" t="s">
        <v>325</v>
      </c>
      <c r="AH436">
        <v>1347</v>
      </c>
      <c r="AM436">
        <v>234</v>
      </c>
      <c r="AN436">
        <v>234</v>
      </c>
      <c r="AO436">
        <v>1347</v>
      </c>
      <c r="AP436">
        <v>1</v>
      </c>
      <c r="AQ436">
        <v>1</v>
      </c>
      <c r="AR436">
        <v>26.75</v>
      </c>
      <c r="AS436">
        <v>26.75</v>
      </c>
      <c r="AV436">
        <v>28</v>
      </c>
      <c r="AW436">
        <v>28</v>
      </c>
      <c r="AX436" t="s">
        <v>326</v>
      </c>
      <c r="AY436" s="3" t="s">
        <v>377</v>
      </c>
      <c r="AZ436">
        <v>1</v>
      </c>
      <c r="BB436" s="2">
        <v>42145</v>
      </c>
      <c r="BC436" s="4" t="s">
        <v>120</v>
      </c>
      <c r="BD436">
        <v>41054531300042</v>
      </c>
      <c r="BF436" t="s">
        <v>108</v>
      </c>
      <c r="BG436" t="s">
        <v>378</v>
      </c>
      <c r="BH436" t="s">
        <v>379</v>
      </c>
      <c r="BJ436" s="2">
        <v>42144</v>
      </c>
      <c r="BK436">
        <v>3</v>
      </c>
      <c r="BM436">
        <v>1409</v>
      </c>
      <c r="BO436" t="s">
        <v>118</v>
      </c>
      <c r="BP436">
        <v>19</v>
      </c>
      <c r="BR436">
        <v>27</v>
      </c>
      <c r="BT436">
        <v>1</v>
      </c>
      <c r="BV436">
        <v>34255833500051</v>
      </c>
      <c r="BX436" t="s">
        <v>108</v>
      </c>
      <c r="BY436">
        <v>1</v>
      </c>
      <c r="CA436">
        <v>3</v>
      </c>
      <c r="CC436">
        <v>41054531300042</v>
      </c>
      <c r="CE436" t="s">
        <v>105</v>
      </c>
      <c r="CG436">
        <v>3</v>
      </c>
      <c r="CM436" t="s">
        <v>106</v>
      </c>
      <c r="CN436" s="2">
        <v>42187</v>
      </c>
      <c r="CO436">
        <v>0</v>
      </c>
      <c r="CQ436" t="s">
        <v>105</v>
      </c>
      <c r="CR436" t="s">
        <v>107</v>
      </c>
      <c r="CS436">
        <v>41054531300042</v>
      </c>
      <c r="CU436" t="s">
        <v>108</v>
      </c>
      <c r="CV436" t="s">
        <v>109</v>
      </c>
      <c r="CW436" t="s">
        <v>110</v>
      </c>
      <c r="CX436" t="s">
        <v>111</v>
      </c>
      <c r="CY436">
        <v>1</v>
      </c>
    </row>
    <row r="437" spans="1:103" ht="15" hidden="1" customHeight="1" x14ac:dyDescent="0.2">
      <c r="A437" t="s">
        <v>104</v>
      </c>
      <c r="B437">
        <v>0</v>
      </c>
      <c r="D437" t="s">
        <v>105</v>
      </c>
      <c r="K437">
        <v>1</v>
      </c>
      <c r="M437">
        <v>6</v>
      </c>
      <c r="N437" t="s">
        <v>376</v>
      </c>
      <c r="O437">
        <v>0</v>
      </c>
      <c r="R437" t="s">
        <v>380</v>
      </c>
      <c r="S437" s="2">
        <v>42144</v>
      </c>
      <c r="T437">
        <v>12</v>
      </c>
      <c r="U437">
        <v>1</v>
      </c>
      <c r="V437">
        <v>1</v>
      </c>
      <c r="X437">
        <v>0</v>
      </c>
      <c r="Y437">
        <v>0</v>
      </c>
      <c r="Z437" s="2">
        <v>42144</v>
      </c>
      <c r="AA437" s="4" t="s">
        <v>381</v>
      </c>
      <c r="AB437">
        <v>3</v>
      </c>
      <c r="AC437">
        <v>3</v>
      </c>
      <c r="AD437" s="4" t="s">
        <v>381</v>
      </c>
      <c r="AE437">
        <v>2</v>
      </c>
      <c r="AF437">
        <v>2</v>
      </c>
      <c r="AG437" t="s">
        <v>327</v>
      </c>
      <c r="AH437">
        <v>2559</v>
      </c>
      <c r="AI437">
        <v>1</v>
      </c>
      <c r="AJ437">
        <v>1</v>
      </c>
      <c r="AM437">
        <v>422</v>
      </c>
      <c r="AN437">
        <v>422</v>
      </c>
      <c r="AO437">
        <v>2559</v>
      </c>
      <c r="AP437">
        <v>10</v>
      </c>
      <c r="AQ437">
        <v>10</v>
      </c>
      <c r="AR437">
        <v>1</v>
      </c>
      <c r="AS437">
        <v>1</v>
      </c>
      <c r="AV437">
        <v>424</v>
      </c>
      <c r="AW437">
        <v>424</v>
      </c>
      <c r="AX437" t="s">
        <v>328</v>
      </c>
      <c r="AY437" s="3" t="s">
        <v>377</v>
      </c>
      <c r="AZ437">
        <v>1</v>
      </c>
      <c r="BB437" s="2">
        <v>42145</v>
      </c>
      <c r="BC437" s="4" t="s">
        <v>120</v>
      </c>
      <c r="BD437">
        <v>41054531300042</v>
      </c>
      <c r="BF437" t="s">
        <v>108</v>
      </c>
      <c r="BG437" t="s">
        <v>378</v>
      </c>
      <c r="BH437" t="s">
        <v>379</v>
      </c>
      <c r="BJ437" s="2">
        <v>42144</v>
      </c>
      <c r="BK437">
        <v>3</v>
      </c>
      <c r="BM437">
        <v>1409</v>
      </c>
      <c r="BO437" t="s">
        <v>118</v>
      </c>
      <c r="BP437">
        <v>19</v>
      </c>
      <c r="BR437">
        <v>27</v>
      </c>
      <c r="BT437">
        <v>1</v>
      </c>
      <c r="BV437">
        <v>34255833500051</v>
      </c>
      <c r="BX437" t="s">
        <v>108</v>
      </c>
      <c r="BY437">
        <v>1</v>
      </c>
      <c r="CA437">
        <v>3</v>
      </c>
      <c r="CC437">
        <v>41054531300042</v>
      </c>
      <c r="CE437" t="s">
        <v>105</v>
      </c>
      <c r="CG437">
        <v>3</v>
      </c>
      <c r="CM437" t="s">
        <v>106</v>
      </c>
      <c r="CN437" s="2">
        <v>42187</v>
      </c>
      <c r="CO437">
        <v>0</v>
      </c>
      <c r="CQ437" t="s">
        <v>105</v>
      </c>
      <c r="CR437" t="s">
        <v>107</v>
      </c>
      <c r="CS437">
        <v>41054531300042</v>
      </c>
      <c r="CU437" t="s">
        <v>108</v>
      </c>
      <c r="CV437" t="s">
        <v>109</v>
      </c>
      <c r="CW437" t="s">
        <v>110</v>
      </c>
      <c r="CX437" t="s">
        <v>111</v>
      </c>
      <c r="CY437">
        <v>1</v>
      </c>
    </row>
    <row r="438" spans="1:103" ht="15" hidden="1" customHeight="1" x14ac:dyDescent="0.2">
      <c r="A438" t="s">
        <v>104</v>
      </c>
      <c r="B438">
        <v>0</v>
      </c>
      <c r="D438" t="s">
        <v>105</v>
      </c>
      <c r="K438">
        <v>1</v>
      </c>
      <c r="M438">
        <v>6</v>
      </c>
      <c r="N438" t="s">
        <v>376</v>
      </c>
      <c r="O438">
        <v>0</v>
      </c>
      <c r="R438" t="s">
        <v>380</v>
      </c>
      <c r="S438" s="2">
        <v>42144</v>
      </c>
      <c r="T438">
        <v>12</v>
      </c>
      <c r="U438">
        <v>1</v>
      </c>
      <c r="V438">
        <v>1</v>
      </c>
      <c r="X438">
        <v>0</v>
      </c>
      <c r="Y438">
        <v>0</v>
      </c>
      <c r="Z438" s="2">
        <v>42144</v>
      </c>
      <c r="AA438" s="4" t="s">
        <v>381</v>
      </c>
      <c r="AB438">
        <v>23</v>
      </c>
      <c r="AC438">
        <v>23</v>
      </c>
      <c r="AD438" s="4" t="s">
        <v>381</v>
      </c>
      <c r="AE438">
        <v>2</v>
      </c>
      <c r="AF438">
        <v>2</v>
      </c>
      <c r="AG438" t="s">
        <v>332</v>
      </c>
      <c r="AH438">
        <v>1345</v>
      </c>
      <c r="AI438">
        <v>0.5</v>
      </c>
      <c r="AJ438">
        <v>0.5</v>
      </c>
      <c r="AM438">
        <v>3</v>
      </c>
      <c r="AN438">
        <v>3</v>
      </c>
      <c r="AO438">
        <v>1345</v>
      </c>
      <c r="AP438">
        <v>1</v>
      </c>
      <c r="AQ438">
        <v>1</v>
      </c>
      <c r="AR438">
        <v>31.1</v>
      </c>
      <c r="AS438">
        <v>31.1</v>
      </c>
      <c r="AV438">
        <v>28</v>
      </c>
      <c r="AW438">
        <v>28</v>
      </c>
      <c r="AX438" t="s">
        <v>326</v>
      </c>
      <c r="AY438" s="3" t="s">
        <v>377</v>
      </c>
      <c r="AZ438">
        <v>1</v>
      </c>
      <c r="BB438" s="2">
        <v>42145</v>
      </c>
      <c r="BC438" s="4" t="s">
        <v>120</v>
      </c>
      <c r="BD438">
        <v>41054531300042</v>
      </c>
      <c r="BF438" t="s">
        <v>108</v>
      </c>
      <c r="BG438" t="s">
        <v>378</v>
      </c>
      <c r="BH438" t="s">
        <v>379</v>
      </c>
      <c r="BJ438" s="2">
        <v>42144</v>
      </c>
      <c r="BK438">
        <v>3</v>
      </c>
      <c r="BM438">
        <v>1409</v>
      </c>
      <c r="BO438" t="s">
        <v>118</v>
      </c>
      <c r="BP438">
        <v>19</v>
      </c>
      <c r="BR438">
        <v>27</v>
      </c>
      <c r="BT438">
        <v>1</v>
      </c>
      <c r="BV438">
        <v>34255833500051</v>
      </c>
      <c r="BX438" t="s">
        <v>108</v>
      </c>
      <c r="BY438">
        <v>1</v>
      </c>
      <c r="CA438">
        <v>3</v>
      </c>
      <c r="CC438">
        <v>41054531300042</v>
      </c>
      <c r="CE438" t="s">
        <v>105</v>
      </c>
      <c r="CG438">
        <v>3</v>
      </c>
      <c r="CM438" t="s">
        <v>106</v>
      </c>
      <c r="CN438" s="2">
        <v>42187</v>
      </c>
      <c r="CO438">
        <v>0</v>
      </c>
      <c r="CQ438" t="s">
        <v>105</v>
      </c>
      <c r="CR438" t="s">
        <v>107</v>
      </c>
      <c r="CS438">
        <v>41054531300042</v>
      </c>
      <c r="CU438" t="s">
        <v>108</v>
      </c>
      <c r="CV438" t="s">
        <v>109</v>
      </c>
      <c r="CW438" t="s">
        <v>110</v>
      </c>
      <c r="CX438" t="s">
        <v>111</v>
      </c>
      <c r="CY438">
        <v>1</v>
      </c>
    </row>
    <row r="439" spans="1:103" ht="15" hidden="1" customHeight="1" x14ac:dyDescent="0.2">
      <c r="A439" t="s">
        <v>104</v>
      </c>
      <c r="B439">
        <v>0</v>
      </c>
      <c r="D439" t="s">
        <v>105</v>
      </c>
      <c r="K439">
        <v>1</v>
      </c>
      <c r="M439">
        <v>6</v>
      </c>
      <c r="N439" t="s">
        <v>376</v>
      </c>
      <c r="O439">
        <v>0</v>
      </c>
      <c r="R439" t="s">
        <v>380</v>
      </c>
      <c r="S439" s="2">
        <v>42144</v>
      </c>
      <c r="T439">
        <v>12</v>
      </c>
      <c r="U439">
        <v>1</v>
      </c>
      <c r="V439">
        <v>1</v>
      </c>
      <c r="X439">
        <v>0</v>
      </c>
      <c r="Y439">
        <v>0</v>
      </c>
      <c r="Z439" s="2">
        <v>42144</v>
      </c>
      <c r="AA439" s="4" t="s">
        <v>381</v>
      </c>
      <c r="AB439">
        <v>3</v>
      </c>
      <c r="AC439">
        <v>3</v>
      </c>
      <c r="AD439" s="4" t="s">
        <v>381</v>
      </c>
      <c r="AE439">
        <v>2</v>
      </c>
      <c r="AF439">
        <v>2</v>
      </c>
      <c r="AG439" t="s">
        <v>333</v>
      </c>
      <c r="AH439">
        <v>2555</v>
      </c>
      <c r="AI439">
        <v>1</v>
      </c>
      <c r="AJ439">
        <v>1</v>
      </c>
      <c r="AM439">
        <v>422</v>
      </c>
      <c r="AN439">
        <v>422</v>
      </c>
      <c r="AO439">
        <v>2555</v>
      </c>
      <c r="AP439">
        <v>10</v>
      </c>
      <c r="AQ439">
        <v>10</v>
      </c>
      <c r="AR439">
        <v>1</v>
      </c>
      <c r="AS439">
        <v>1</v>
      </c>
      <c r="AV439">
        <v>480</v>
      </c>
      <c r="AW439">
        <v>480</v>
      </c>
      <c r="AX439" t="s">
        <v>334</v>
      </c>
      <c r="AY439" s="3" t="s">
        <v>377</v>
      </c>
      <c r="AZ439">
        <v>1</v>
      </c>
      <c r="BB439" s="2">
        <v>42145</v>
      </c>
      <c r="BC439" s="4" t="s">
        <v>120</v>
      </c>
      <c r="BD439">
        <v>41054531300042</v>
      </c>
      <c r="BF439" t="s">
        <v>108</v>
      </c>
      <c r="BG439" t="s">
        <v>378</v>
      </c>
      <c r="BH439" t="s">
        <v>379</v>
      </c>
      <c r="BJ439" s="2">
        <v>42144</v>
      </c>
      <c r="BK439">
        <v>3</v>
      </c>
      <c r="BM439">
        <v>1409</v>
      </c>
      <c r="BO439" t="s">
        <v>118</v>
      </c>
      <c r="BP439">
        <v>19</v>
      </c>
      <c r="BR439">
        <v>27</v>
      </c>
      <c r="BT439">
        <v>1</v>
      </c>
      <c r="BV439">
        <v>34255833500051</v>
      </c>
      <c r="BX439" t="s">
        <v>108</v>
      </c>
      <c r="BY439">
        <v>1</v>
      </c>
      <c r="CA439">
        <v>3</v>
      </c>
      <c r="CC439">
        <v>41054531300042</v>
      </c>
      <c r="CE439" t="s">
        <v>105</v>
      </c>
      <c r="CG439">
        <v>3</v>
      </c>
      <c r="CM439" t="s">
        <v>106</v>
      </c>
      <c r="CN439" s="2">
        <v>42187</v>
      </c>
      <c r="CO439">
        <v>0</v>
      </c>
      <c r="CQ439" t="s">
        <v>105</v>
      </c>
      <c r="CR439" t="s">
        <v>107</v>
      </c>
      <c r="CS439">
        <v>41054531300042</v>
      </c>
      <c r="CU439" t="s">
        <v>108</v>
      </c>
      <c r="CV439" t="s">
        <v>109</v>
      </c>
      <c r="CW439" t="s">
        <v>110</v>
      </c>
      <c r="CX439" t="s">
        <v>111</v>
      </c>
      <c r="CY439">
        <v>1</v>
      </c>
    </row>
    <row r="440" spans="1:103" ht="15" hidden="1" customHeight="1" x14ac:dyDescent="0.2">
      <c r="A440" t="s">
        <v>104</v>
      </c>
      <c r="B440">
        <v>0</v>
      </c>
      <c r="D440" t="s">
        <v>105</v>
      </c>
      <c r="K440">
        <v>1</v>
      </c>
      <c r="M440">
        <v>6</v>
      </c>
      <c r="N440" t="s">
        <v>376</v>
      </c>
      <c r="O440">
        <v>0</v>
      </c>
      <c r="R440" t="s">
        <v>380</v>
      </c>
      <c r="S440" s="2">
        <v>42144</v>
      </c>
      <c r="T440">
        <v>12</v>
      </c>
      <c r="U440">
        <v>1</v>
      </c>
      <c r="V440">
        <v>1</v>
      </c>
      <c r="X440">
        <v>0</v>
      </c>
      <c r="Y440">
        <v>0</v>
      </c>
      <c r="Z440" s="2">
        <v>42144</v>
      </c>
      <c r="AA440" s="4" t="s">
        <v>381</v>
      </c>
      <c r="AB440">
        <v>3</v>
      </c>
      <c r="AC440">
        <v>3</v>
      </c>
      <c r="AD440" s="4" t="s">
        <v>381</v>
      </c>
      <c r="AE440">
        <v>2</v>
      </c>
      <c r="AF440">
        <v>2</v>
      </c>
      <c r="AG440" t="s">
        <v>335</v>
      </c>
      <c r="AH440">
        <v>1373</v>
      </c>
      <c r="AI440">
        <v>10</v>
      </c>
      <c r="AJ440">
        <v>10</v>
      </c>
      <c r="AM440">
        <v>422</v>
      </c>
      <c r="AN440">
        <v>422</v>
      </c>
      <c r="AO440">
        <v>1373</v>
      </c>
      <c r="AP440">
        <v>10</v>
      </c>
      <c r="AQ440">
        <v>10</v>
      </c>
      <c r="AR440">
        <v>10</v>
      </c>
      <c r="AS440">
        <v>10</v>
      </c>
      <c r="AV440">
        <v>388</v>
      </c>
      <c r="AW440">
        <v>388</v>
      </c>
      <c r="AX440" t="s">
        <v>336</v>
      </c>
      <c r="AY440" s="3" t="s">
        <v>377</v>
      </c>
      <c r="AZ440">
        <v>1</v>
      </c>
      <c r="BB440" s="2">
        <v>42145</v>
      </c>
      <c r="BC440" s="4" t="s">
        <v>120</v>
      </c>
      <c r="BD440">
        <v>41054531300042</v>
      </c>
      <c r="BF440" t="s">
        <v>108</v>
      </c>
      <c r="BG440" t="s">
        <v>378</v>
      </c>
      <c r="BH440" t="s">
        <v>379</v>
      </c>
      <c r="BJ440" s="2">
        <v>42144</v>
      </c>
      <c r="BK440">
        <v>3</v>
      </c>
      <c r="BM440">
        <v>1409</v>
      </c>
      <c r="BO440" t="s">
        <v>118</v>
      </c>
      <c r="BP440">
        <v>19</v>
      </c>
      <c r="BR440">
        <v>27</v>
      </c>
      <c r="BT440">
        <v>1</v>
      </c>
      <c r="BV440">
        <v>34255833500051</v>
      </c>
      <c r="BX440" t="s">
        <v>108</v>
      </c>
      <c r="BY440">
        <v>1</v>
      </c>
      <c r="CA440">
        <v>3</v>
      </c>
      <c r="CC440">
        <v>41054531300042</v>
      </c>
      <c r="CE440" t="s">
        <v>105</v>
      </c>
      <c r="CG440">
        <v>3</v>
      </c>
      <c r="CM440" t="s">
        <v>106</v>
      </c>
      <c r="CN440" s="2">
        <v>42187</v>
      </c>
      <c r="CO440">
        <v>0</v>
      </c>
      <c r="CQ440" t="s">
        <v>105</v>
      </c>
      <c r="CR440" t="s">
        <v>107</v>
      </c>
      <c r="CS440">
        <v>41054531300042</v>
      </c>
      <c r="CU440" t="s">
        <v>108</v>
      </c>
      <c r="CV440" t="s">
        <v>109</v>
      </c>
      <c r="CW440" t="s">
        <v>110</v>
      </c>
      <c r="CX440" t="s">
        <v>111</v>
      </c>
      <c r="CY440">
        <v>1</v>
      </c>
    </row>
    <row r="441" spans="1:103" ht="15" hidden="1" customHeight="1" x14ac:dyDescent="0.2">
      <c r="A441" t="s">
        <v>104</v>
      </c>
      <c r="B441">
        <v>0</v>
      </c>
      <c r="D441" t="s">
        <v>105</v>
      </c>
      <c r="K441">
        <v>1</v>
      </c>
      <c r="M441">
        <v>6</v>
      </c>
      <c r="N441" t="s">
        <v>376</v>
      </c>
      <c r="O441">
        <v>0</v>
      </c>
      <c r="R441" t="s">
        <v>380</v>
      </c>
      <c r="S441" s="2">
        <v>42144</v>
      </c>
      <c r="T441">
        <v>12</v>
      </c>
      <c r="U441">
        <v>1</v>
      </c>
      <c r="V441">
        <v>1</v>
      </c>
      <c r="X441">
        <v>0</v>
      </c>
      <c r="Y441">
        <v>0</v>
      </c>
      <c r="Z441" s="2">
        <v>42144</v>
      </c>
      <c r="AA441" s="4" t="s">
        <v>381</v>
      </c>
      <c r="AB441">
        <v>3</v>
      </c>
      <c r="AC441">
        <v>3</v>
      </c>
      <c r="AD441" s="4" t="s">
        <v>381</v>
      </c>
      <c r="AE441">
        <v>2</v>
      </c>
      <c r="AF441">
        <v>2</v>
      </c>
      <c r="AG441" t="s">
        <v>342</v>
      </c>
      <c r="AH441">
        <v>1361</v>
      </c>
      <c r="AI441">
        <v>10</v>
      </c>
      <c r="AJ441">
        <v>10</v>
      </c>
      <c r="AM441">
        <v>422</v>
      </c>
      <c r="AN441">
        <v>422</v>
      </c>
      <c r="AO441">
        <v>1361</v>
      </c>
      <c r="AP441">
        <v>10</v>
      </c>
      <c r="AQ441">
        <v>10</v>
      </c>
      <c r="AR441">
        <v>10</v>
      </c>
      <c r="AS441">
        <v>10</v>
      </c>
      <c r="AV441">
        <v>421</v>
      </c>
      <c r="AW441">
        <v>421</v>
      </c>
      <c r="AX441" t="s">
        <v>343</v>
      </c>
      <c r="AY441" s="3" t="s">
        <v>377</v>
      </c>
      <c r="AZ441">
        <v>1</v>
      </c>
      <c r="BB441" s="2">
        <v>42145</v>
      </c>
      <c r="BC441" s="4" t="s">
        <v>120</v>
      </c>
      <c r="BD441">
        <v>41054531300042</v>
      </c>
      <c r="BF441" t="s">
        <v>108</v>
      </c>
      <c r="BG441" t="s">
        <v>378</v>
      </c>
      <c r="BH441" t="s">
        <v>379</v>
      </c>
      <c r="BJ441" s="2">
        <v>42144</v>
      </c>
      <c r="BK441">
        <v>3</v>
      </c>
      <c r="BM441">
        <v>1409</v>
      </c>
      <c r="BO441" t="s">
        <v>118</v>
      </c>
      <c r="BP441">
        <v>19</v>
      </c>
      <c r="BR441">
        <v>27</v>
      </c>
      <c r="BT441">
        <v>1</v>
      </c>
      <c r="BV441">
        <v>34255833500051</v>
      </c>
      <c r="BX441" t="s">
        <v>108</v>
      </c>
      <c r="BY441">
        <v>1</v>
      </c>
      <c r="CA441">
        <v>3</v>
      </c>
      <c r="CC441">
        <v>41054531300042</v>
      </c>
      <c r="CE441" t="s">
        <v>105</v>
      </c>
      <c r="CG441">
        <v>3</v>
      </c>
      <c r="CM441" t="s">
        <v>106</v>
      </c>
      <c r="CN441" s="2">
        <v>42187</v>
      </c>
      <c r="CO441">
        <v>0</v>
      </c>
      <c r="CQ441" t="s">
        <v>105</v>
      </c>
      <c r="CR441" t="s">
        <v>107</v>
      </c>
      <c r="CS441">
        <v>41054531300042</v>
      </c>
      <c r="CU441" t="s">
        <v>108</v>
      </c>
      <c r="CV441" t="s">
        <v>109</v>
      </c>
      <c r="CW441" t="s">
        <v>110</v>
      </c>
      <c r="CX441" t="s">
        <v>111</v>
      </c>
      <c r="CY441">
        <v>1</v>
      </c>
    </row>
    <row r="442" spans="1:103" ht="15" hidden="1" customHeight="1" x14ac:dyDescent="0.2">
      <c r="A442" t="s">
        <v>104</v>
      </c>
      <c r="B442">
        <v>0</v>
      </c>
      <c r="D442" t="s">
        <v>105</v>
      </c>
      <c r="K442">
        <v>1</v>
      </c>
      <c r="M442">
        <v>6</v>
      </c>
      <c r="N442" t="s">
        <v>376</v>
      </c>
      <c r="O442">
        <v>0</v>
      </c>
      <c r="R442" t="s">
        <v>380</v>
      </c>
      <c r="S442" s="2">
        <v>42144</v>
      </c>
      <c r="T442">
        <v>12</v>
      </c>
      <c r="U442">
        <v>1</v>
      </c>
      <c r="V442">
        <v>1</v>
      </c>
      <c r="X442">
        <v>0</v>
      </c>
      <c r="Y442">
        <v>0</v>
      </c>
      <c r="Z442" s="2">
        <v>42144</v>
      </c>
      <c r="AA442" s="4" t="s">
        <v>381</v>
      </c>
      <c r="AB442">
        <v>3</v>
      </c>
      <c r="AC442">
        <v>3</v>
      </c>
      <c r="AD442" s="4" t="s">
        <v>381</v>
      </c>
      <c r="AE442">
        <v>2</v>
      </c>
      <c r="AF442">
        <v>2</v>
      </c>
      <c r="AG442" t="s">
        <v>344</v>
      </c>
      <c r="AH442">
        <v>1384</v>
      </c>
      <c r="AI442">
        <v>5</v>
      </c>
      <c r="AJ442">
        <v>5</v>
      </c>
      <c r="AM442">
        <v>422</v>
      </c>
      <c r="AN442">
        <v>422</v>
      </c>
      <c r="AO442">
        <v>1384</v>
      </c>
      <c r="AP442">
        <v>10</v>
      </c>
      <c r="AQ442">
        <v>10</v>
      </c>
      <c r="AR442">
        <v>5</v>
      </c>
      <c r="AS442">
        <v>5</v>
      </c>
      <c r="AV442">
        <v>347</v>
      </c>
      <c r="AW442">
        <v>347</v>
      </c>
      <c r="AX442" t="s">
        <v>345</v>
      </c>
      <c r="AY442" s="3" t="s">
        <v>377</v>
      </c>
      <c r="AZ442">
        <v>1</v>
      </c>
      <c r="BB442" s="2">
        <v>42145</v>
      </c>
      <c r="BC442" s="4" t="s">
        <v>120</v>
      </c>
      <c r="BD442">
        <v>41054531300042</v>
      </c>
      <c r="BF442" t="s">
        <v>108</v>
      </c>
      <c r="BG442" t="s">
        <v>378</v>
      </c>
      <c r="BH442" t="s">
        <v>379</v>
      </c>
      <c r="BJ442" s="2">
        <v>42144</v>
      </c>
      <c r="BK442">
        <v>3</v>
      </c>
      <c r="BM442">
        <v>1409</v>
      </c>
      <c r="BO442" t="s">
        <v>118</v>
      </c>
      <c r="BP442">
        <v>19</v>
      </c>
      <c r="BR442">
        <v>27</v>
      </c>
      <c r="BT442">
        <v>1</v>
      </c>
      <c r="BV442">
        <v>34255833500051</v>
      </c>
      <c r="BX442" t="s">
        <v>108</v>
      </c>
      <c r="BY442">
        <v>1</v>
      </c>
      <c r="CA442">
        <v>3</v>
      </c>
      <c r="CC442">
        <v>41054531300042</v>
      </c>
      <c r="CE442" t="s">
        <v>105</v>
      </c>
      <c r="CG442">
        <v>3</v>
      </c>
      <c r="CM442" t="s">
        <v>106</v>
      </c>
      <c r="CN442" s="2">
        <v>42187</v>
      </c>
      <c r="CO442">
        <v>0</v>
      </c>
      <c r="CQ442" t="s">
        <v>105</v>
      </c>
      <c r="CR442" t="s">
        <v>107</v>
      </c>
      <c r="CS442">
        <v>41054531300042</v>
      </c>
      <c r="CU442" t="s">
        <v>108</v>
      </c>
      <c r="CV442" t="s">
        <v>109</v>
      </c>
      <c r="CW442" t="s">
        <v>110</v>
      </c>
      <c r="CX442" t="s">
        <v>111</v>
      </c>
      <c r="CY442">
        <v>1</v>
      </c>
    </row>
    <row r="443" spans="1:103" ht="15" hidden="1" customHeight="1" x14ac:dyDescent="0.2">
      <c r="A443" t="s">
        <v>104</v>
      </c>
      <c r="B443">
        <v>0</v>
      </c>
      <c r="D443" t="s">
        <v>105</v>
      </c>
      <c r="K443">
        <v>1</v>
      </c>
      <c r="M443">
        <v>6</v>
      </c>
      <c r="N443" t="s">
        <v>376</v>
      </c>
      <c r="O443">
        <v>0</v>
      </c>
      <c r="R443" t="s">
        <v>380</v>
      </c>
      <c r="S443" s="2">
        <v>42144</v>
      </c>
      <c r="T443">
        <v>12</v>
      </c>
      <c r="U443">
        <v>1</v>
      </c>
      <c r="V443">
        <v>1</v>
      </c>
      <c r="X443">
        <v>0</v>
      </c>
      <c r="Y443">
        <v>0</v>
      </c>
      <c r="Z443" s="2">
        <v>42144</v>
      </c>
      <c r="AA443" s="4" t="s">
        <v>381</v>
      </c>
      <c r="AB443">
        <v>3</v>
      </c>
      <c r="AC443">
        <v>3</v>
      </c>
      <c r="AD443" s="4" t="s">
        <v>381</v>
      </c>
      <c r="AE443">
        <v>2</v>
      </c>
      <c r="AF443">
        <v>2</v>
      </c>
      <c r="AG443" t="s">
        <v>349</v>
      </c>
      <c r="AH443">
        <v>1383</v>
      </c>
      <c r="AI443">
        <v>10</v>
      </c>
      <c r="AJ443">
        <v>10</v>
      </c>
      <c r="AM443">
        <v>422</v>
      </c>
      <c r="AN443">
        <v>422</v>
      </c>
      <c r="AO443">
        <v>1383</v>
      </c>
      <c r="AP443">
        <v>1</v>
      </c>
      <c r="AQ443">
        <v>1</v>
      </c>
      <c r="AR443">
        <v>33</v>
      </c>
      <c r="AS443">
        <v>33</v>
      </c>
      <c r="AV443">
        <v>349</v>
      </c>
      <c r="AW443">
        <v>349</v>
      </c>
      <c r="AX443" t="s">
        <v>350</v>
      </c>
      <c r="AY443" s="3" t="s">
        <v>377</v>
      </c>
      <c r="AZ443">
        <v>1</v>
      </c>
      <c r="BB443" s="2">
        <v>42145</v>
      </c>
      <c r="BC443" s="4" t="s">
        <v>120</v>
      </c>
      <c r="BD443">
        <v>41054531300042</v>
      </c>
      <c r="BF443" t="s">
        <v>108</v>
      </c>
      <c r="BG443" t="s">
        <v>378</v>
      </c>
      <c r="BH443" t="s">
        <v>379</v>
      </c>
      <c r="BJ443" s="2">
        <v>42144</v>
      </c>
      <c r="BK443">
        <v>3</v>
      </c>
      <c r="BM443">
        <v>1409</v>
      </c>
      <c r="BO443" t="s">
        <v>118</v>
      </c>
      <c r="BP443">
        <v>19</v>
      </c>
      <c r="BR443">
        <v>27</v>
      </c>
      <c r="BT443">
        <v>1</v>
      </c>
      <c r="BV443">
        <v>34255833500051</v>
      </c>
      <c r="BX443" t="s">
        <v>108</v>
      </c>
      <c r="BY443">
        <v>1</v>
      </c>
      <c r="CA443">
        <v>3</v>
      </c>
      <c r="CC443">
        <v>41054531300042</v>
      </c>
      <c r="CE443" t="s">
        <v>105</v>
      </c>
      <c r="CG443">
        <v>3</v>
      </c>
      <c r="CM443" t="s">
        <v>106</v>
      </c>
      <c r="CN443" s="2">
        <v>42187</v>
      </c>
      <c r="CO443">
        <v>0</v>
      </c>
      <c r="CQ443" t="s">
        <v>105</v>
      </c>
      <c r="CR443" t="s">
        <v>107</v>
      </c>
      <c r="CS443">
        <v>41054531300042</v>
      </c>
      <c r="CU443" t="s">
        <v>108</v>
      </c>
      <c r="CV443" t="s">
        <v>109</v>
      </c>
      <c r="CW443" t="s">
        <v>110</v>
      </c>
      <c r="CX443" t="s">
        <v>111</v>
      </c>
      <c r="CY443">
        <v>1</v>
      </c>
    </row>
    <row r="444" spans="1:103" ht="15" hidden="1" customHeight="1" x14ac:dyDescent="0.2">
      <c r="A444" t="s">
        <v>104</v>
      </c>
      <c r="B444">
        <v>0</v>
      </c>
      <c r="D444" t="s">
        <v>105</v>
      </c>
      <c r="K444">
        <v>1</v>
      </c>
      <c r="M444">
        <v>7</v>
      </c>
      <c r="N444" t="s">
        <v>383</v>
      </c>
      <c r="O444">
        <v>0</v>
      </c>
      <c r="P444">
        <v>0</v>
      </c>
      <c r="R444">
        <v>6127980</v>
      </c>
      <c r="S444" s="2">
        <v>42144</v>
      </c>
      <c r="T444">
        <v>13</v>
      </c>
      <c r="U444">
        <v>2</v>
      </c>
      <c r="V444">
        <v>2</v>
      </c>
      <c r="X444">
        <v>0</v>
      </c>
      <c r="Y444">
        <v>0</v>
      </c>
      <c r="Z444" s="2">
        <v>42144</v>
      </c>
      <c r="AA444" s="4" t="s">
        <v>387</v>
      </c>
      <c r="AB444">
        <v>23</v>
      </c>
      <c r="AC444">
        <v>23</v>
      </c>
      <c r="AD444" s="4" t="s">
        <v>387</v>
      </c>
      <c r="AE444">
        <v>1</v>
      </c>
      <c r="AF444">
        <v>1</v>
      </c>
      <c r="AG444" t="s">
        <v>113</v>
      </c>
      <c r="AH444">
        <v>1303</v>
      </c>
      <c r="AI444">
        <v>10</v>
      </c>
      <c r="AJ444">
        <v>10</v>
      </c>
      <c r="AM444">
        <v>231</v>
      </c>
      <c r="AN444">
        <v>231</v>
      </c>
      <c r="AO444">
        <v>1303</v>
      </c>
      <c r="AP444">
        <v>1</v>
      </c>
      <c r="AQ444">
        <v>1</v>
      </c>
      <c r="AR444">
        <v>915</v>
      </c>
      <c r="AS444">
        <v>915</v>
      </c>
      <c r="AV444">
        <v>147</v>
      </c>
      <c r="AW444">
        <v>147</v>
      </c>
      <c r="AX444" t="s">
        <v>114</v>
      </c>
      <c r="AY444" s="3" t="s">
        <v>384</v>
      </c>
      <c r="AZ444">
        <v>1</v>
      </c>
      <c r="BA444">
        <v>1</v>
      </c>
      <c r="BB444" s="2">
        <v>42145</v>
      </c>
      <c r="BC444" s="4" t="s">
        <v>120</v>
      </c>
      <c r="BD444">
        <v>34255833500051</v>
      </c>
      <c r="BE444">
        <v>34255833500051</v>
      </c>
      <c r="BF444" t="s">
        <v>108</v>
      </c>
      <c r="BG444" t="s">
        <v>385</v>
      </c>
      <c r="BH444" t="s">
        <v>386</v>
      </c>
      <c r="BJ444" s="2">
        <v>42144</v>
      </c>
      <c r="BK444">
        <v>3</v>
      </c>
      <c r="BL444">
        <v>3</v>
      </c>
      <c r="BM444">
        <v>1409</v>
      </c>
      <c r="BN444">
        <v>1409</v>
      </c>
      <c r="BO444" t="s">
        <v>118</v>
      </c>
      <c r="BP444">
        <v>19</v>
      </c>
      <c r="BQ444">
        <v>19</v>
      </c>
      <c r="BR444">
        <v>27</v>
      </c>
      <c r="BS444">
        <v>27</v>
      </c>
      <c r="BT444">
        <v>1</v>
      </c>
      <c r="BU444">
        <v>1</v>
      </c>
      <c r="BV444">
        <v>34255833500051</v>
      </c>
      <c r="BW444">
        <v>34255833500051</v>
      </c>
      <c r="BX444" t="s">
        <v>108</v>
      </c>
      <c r="BY444">
        <v>1</v>
      </c>
      <c r="BZ444">
        <v>1</v>
      </c>
      <c r="CA444">
        <v>3</v>
      </c>
      <c r="CB444">
        <v>3</v>
      </c>
      <c r="CC444">
        <v>41054531300042</v>
      </c>
      <c r="CE444" t="s">
        <v>105</v>
      </c>
      <c r="CG444">
        <v>3</v>
      </c>
      <c r="CM444" t="s">
        <v>106</v>
      </c>
      <c r="CN444" s="2">
        <v>42187</v>
      </c>
      <c r="CO444">
        <v>0</v>
      </c>
      <c r="CQ444" t="s">
        <v>105</v>
      </c>
      <c r="CR444" t="s">
        <v>107</v>
      </c>
      <c r="CS444">
        <v>41054531300042</v>
      </c>
      <c r="CU444" t="s">
        <v>108</v>
      </c>
      <c r="CV444" t="s">
        <v>109</v>
      </c>
      <c r="CW444" t="s">
        <v>110</v>
      </c>
      <c r="CX444" t="s">
        <v>111</v>
      </c>
      <c r="CY444">
        <v>1</v>
      </c>
    </row>
    <row r="445" spans="1:103" ht="15" hidden="1" customHeight="1" x14ac:dyDescent="0.2">
      <c r="A445" t="s">
        <v>104</v>
      </c>
      <c r="B445">
        <v>0</v>
      </c>
      <c r="D445" t="s">
        <v>105</v>
      </c>
      <c r="K445">
        <v>1</v>
      </c>
      <c r="M445">
        <v>7</v>
      </c>
      <c r="N445" t="s">
        <v>383</v>
      </c>
      <c r="O445">
        <v>0</v>
      </c>
      <c r="R445">
        <v>6127980</v>
      </c>
      <c r="S445" s="2">
        <v>42144</v>
      </c>
      <c r="T445">
        <v>13</v>
      </c>
      <c r="U445">
        <v>2</v>
      </c>
      <c r="V445">
        <v>2</v>
      </c>
      <c r="X445">
        <v>0</v>
      </c>
      <c r="Y445">
        <v>0</v>
      </c>
      <c r="Z445" s="2">
        <v>42144</v>
      </c>
      <c r="AA445" s="4" t="s">
        <v>387</v>
      </c>
      <c r="AB445">
        <v>23</v>
      </c>
      <c r="AC445">
        <v>23</v>
      </c>
      <c r="AD445" s="4" t="s">
        <v>387</v>
      </c>
      <c r="AE445">
        <v>1</v>
      </c>
      <c r="AF445">
        <v>1</v>
      </c>
      <c r="AG445" t="s">
        <v>121</v>
      </c>
      <c r="AH445">
        <v>1311</v>
      </c>
      <c r="AI445">
        <v>0.1</v>
      </c>
      <c r="AJ445">
        <v>0.1</v>
      </c>
      <c r="AM445">
        <v>3</v>
      </c>
      <c r="AN445">
        <v>3</v>
      </c>
      <c r="AO445">
        <v>1311</v>
      </c>
      <c r="AP445">
        <v>1</v>
      </c>
      <c r="AQ445">
        <v>1</v>
      </c>
      <c r="AR445">
        <v>13.4</v>
      </c>
      <c r="AS445">
        <v>13.4</v>
      </c>
      <c r="AV445">
        <v>175</v>
      </c>
      <c r="AW445">
        <v>175</v>
      </c>
      <c r="AX445" t="s">
        <v>122</v>
      </c>
      <c r="AY445" s="3" t="s">
        <v>384</v>
      </c>
      <c r="AZ445">
        <v>1</v>
      </c>
      <c r="BB445" s="2">
        <v>42145</v>
      </c>
      <c r="BC445" s="4" t="s">
        <v>120</v>
      </c>
      <c r="BD445">
        <v>34255833500051</v>
      </c>
      <c r="BF445" t="s">
        <v>108</v>
      </c>
      <c r="BG445" t="s">
        <v>385</v>
      </c>
      <c r="BH445" t="s">
        <v>386</v>
      </c>
      <c r="BJ445" s="2">
        <v>42144</v>
      </c>
      <c r="BK445">
        <v>3</v>
      </c>
      <c r="BM445">
        <v>1409</v>
      </c>
      <c r="BO445" t="s">
        <v>118</v>
      </c>
      <c r="BP445">
        <v>19</v>
      </c>
      <c r="BR445">
        <v>27</v>
      </c>
      <c r="BT445">
        <v>1</v>
      </c>
      <c r="BV445">
        <v>34255833500051</v>
      </c>
      <c r="BX445" t="s">
        <v>108</v>
      </c>
      <c r="BY445">
        <v>1</v>
      </c>
      <c r="CA445">
        <v>3</v>
      </c>
      <c r="CC445">
        <v>41054531300042</v>
      </c>
      <c r="CE445" t="s">
        <v>105</v>
      </c>
      <c r="CG445">
        <v>3</v>
      </c>
      <c r="CM445" t="s">
        <v>106</v>
      </c>
      <c r="CN445" s="2">
        <v>42187</v>
      </c>
      <c r="CO445">
        <v>0</v>
      </c>
      <c r="CQ445" t="s">
        <v>105</v>
      </c>
      <c r="CR445" t="s">
        <v>107</v>
      </c>
      <c r="CS445">
        <v>41054531300042</v>
      </c>
      <c r="CU445" t="s">
        <v>108</v>
      </c>
      <c r="CV445" t="s">
        <v>109</v>
      </c>
      <c r="CW445" t="s">
        <v>110</v>
      </c>
      <c r="CX445" t="s">
        <v>111</v>
      </c>
      <c r="CY445">
        <v>1</v>
      </c>
    </row>
    <row r="446" spans="1:103" ht="15" hidden="1" customHeight="1" x14ac:dyDescent="0.2">
      <c r="A446" t="s">
        <v>104</v>
      </c>
      <c r="B446">
        <v>0</v>
      </c>
      <c r="D446" t="s">
        <v>105</v>
      </c>
      <c r="K446">
        <v>1</v>
      </c>
      <c r="M446">
        <v>7</v>
      </c>
      <c r="N446" t="s">
        <v>383</v>
      </c>
      <c r="O446">
        <v>0</v>
      </c>
      <c r="R446">
        <v>6127980</v>
      </c>
      <c r="S446" s="2">
        <v>42144</v>
      </c>
      <c r="T446">
        <v>13</v>
      </c>
      <c r="U446">
        <v>2</v>
      </c>
      <c r="V446">
        <v>2</v>
      </c>
      <c r="X446">
        <v>0</v>
      </c>
      <c r="Y446">
        <v>0</v>
      </c>
      <c r="Z446" s="2">
        <v>42144</v>
      </c>
      <c r="AA446" s="4" t="s">
        <v>387</v>
      </c>
      <c r="AB446">
        <v>23</v>
      </c>
      <c r="AC446">
        <v>23</v>
      </c>
      <c r="AD446" s="4" t="s">
        <v>387</v>
      </c>
      <c r="AE446">
        <v>1</v>
      </c>
      <c r="AF446">
        <v>1</v>
      </c>
      <c r="AG446" t="s">
        <v>123</v>
      </c>
      <c r="AH446">
        <v>1302</v>
      </c>
      <c r="AI446">
        <v>1</v>
      </c>
      <c r="AJ446">
        <v>1</v>
      </c>
      <c r="AM446">
        <v>380</v>
      </c>
      <c r="AN446">
        <v>380</v>
      </c>
      <c r="AO446">
        <v>1302</v>
      </c>
      <c r="AP446">
        <v>1</v>
      </c>
      <c r="AQ446">
        <v>1</v>
      </c>
      <c r="AR446">
        <v>8.5</v>
      </c>
      <c r="AS446">
        <v>8.5</v>
      </c>
      <c r="AV446">
        <v>264</v>
      </c>
      <c r="AW446">
        <v>264</v>
      </c>
      <c r="AX446" t="s">
        <v>124</v>
      </c>
      <c r="AY446" s="3" t="s">
        <v>384</v>
      </c>
      <c r="AZ446">
        <v>1</v>
      </c>
      <c r="BB446" s="2">
        <v>42145</v>
      </c>
      <c r="BC446" s="4" t="s">
        <v>120</v>
      </c>
      <c r="BD446">
        <v>34255833500051</v>
      </c>
      <c r="BF446" t="s">
        <v>108</v>
      </c>
      <c r="BG446" t="s">
        <v>385</v>
      </c>
      <c r="BH446" t="s">
        <v>386</v>
      </c>
      <c r="BJ446" s="2">
        <v>42144</v>
      </c>
      <c r="BK446">
        <v>3</v>
      </c>
      <c r="BM446">
        <v>1409</v>
      </c>
      <c r="BO446" t="s">
        <v>118</v>
      </c>
      <c r="BP446">
        <v>19</v>
      </c>
      <c r="BR446">
        <v>27</v>
      </c>
      <c r="BT446">
        <v>1</v>
      </c>
      <c r="BV446">
        <v>34255833500051</v>
      </c>
      <c r="BX446" t="s">
        <v>108</v>
      </c>
      <c r="BY446">
        <v>1</v>
      </c>
      <c r="CA446">
        <v>3</v>
      </c>
      <c r="CC446">
        <v>41054531300042</v>
      </c>
      <c r="CE446" t="s">
        <v>105</v>
      </c>
      <c r="CG446">
        <v>3</v>
      </c>
      <c r="CM446" t="s">
        <v>106</v>
      </c>
      <c r="CN446" s="2">
        <v>42187</v>
      </c>
      <c r="CO446">
        <v>0</v>
      </c>
      <c r="CQ446" t="s">
        <v>105</v>
      </c>
      <c r="CR446" t="s">
        <v>107</v>
      </c>
      <c r="CS446">
        <v>41054531300042</v>
      </c>
      <c r="CU446" t="s">
        <v>108</v>
      </c>
      <c r="CV446" t="s">
        <v>109</v>
      </c>
      <c r="CW446" t="s">
        <v>110</v>
      </c>
      <c r="CX446" t="s">
        <v>111</v>
      </c>
      <c r="CY446">
        <v>1</v>
      </c>
    </row>
    <row r="447" spans="1:103" ht="15" hidden="1" customHeight="1" x14ac:dyDescent="0.2">
      <c r="A447" t="s">
        <v>104</v>
      </c>
      <c r="B447">
        <v>0</v>
      </c>
      <c r="D447" t="s">
        <v>105</v>
      </c>
      <c r="K447">
        <v>1</v>
      </c>
      <c r="M447">
        <v>7</v>
      </c>
      <c r="N447" t="s">
        <v>383</v>
      </c>
      <c r="O447">
        <v>0</v>
      </c>
      <c r="R447">
        <v>6127980</v>
      </c>
      <c r="S447" s="2">
        <v>42144</v>
      </c>
      <c r="T447">
        <v>13</v>
      </c>
      <c r="U447">
        <v>2</v>
      </c>
      <c r="V447">
        <v>2</v>
      </c>
      <c r="X447">
        <v>0</v>
      </c>
      <c r="Y447">
        <v>0</v>
      </c>
      <c r="Z447" s="2">
        <v>42144</v>
      </c>
      <c r="AA447" s="4" t="s">
        <v>387</v>
      </c>
      <c r="AB447">
        <v>23</v>
      </c>
      <c r="AC447">
        <v>23</v>
      </c>
      <c r="AD447" s="4" t="s">
        <v>387</v>
      </c>
      <c r="AE447">
        <v>1</v>
      </c>
      <c r="AF447">
        <v>1</v>
      </c>
      <c r="AG447" t="s">
        <v>125</v>
      </c>
      <c r="AH447">
        <v>1312</v>
      </c>
      <c r="AI447">
        <v>1</v>
      </c>
      <c r="AJ447">
        <v>1</v>
      </c>
      <c r="AM447">
        <v>3</v>
      </c>
      <c r="AN447">
        <v>3</v>
      </c>
      <c r="AO447">
        <v>1312</v>
      </c>
      <c r="AP447">
        <v>1</v>
      </c>
      <c r="AQ447">
        <v>1</v>
      </c>
      <c r="AR447">
        <v>143</v>
      </c>
      <c r="AS447">
        <v>143</v>
      </c>
      <c r="AV447">
        <v>243</v>
      </c>
      <c r="AW447">
        <v>243</v>
      </c>
      <c r="AX447" t="s">
        <v>126</v>
      </c>
      <c r="AY447" s="3" t="s">
        <v>384</v>
      </c>
      <c r="AZ447">
        <v>1</v>
      </c>
      <c r="BB447" s="2">
        <v>42145</v>
      </c>
      <c r="BC447" s="4" t="s">
        <v>120</v>
      </c>
      <c r="BD447">
        <v>34255833500051</v>
      </c>
      <c r="BF447" t="s">
        <v>108</v>
      </c>
      <c r="BG447" t="s">
        <v>385</v>
      </c>
      <c r="BH447" t="s">
        <v>386</v>
      </c>
      <c r="BJ447" s="2">
        <v>42144</v>
      </c>
      <c r="BK447">
        <v>3</v>
      </c>
      <c r="BM447">
        <v>1409</v>
      </c>
      <c r="BO447" t="s">
        <v>118</v>
      </c>
      <c r="BP447">
        <v>19</v>
      </c>
      <c r="BR447">
        <v>27</v>
      </c>
      <c r="BT447">
        <v>1</v>
      </c>
      <c r="BV447">
        <v>34255833500051</v>
      </c>
      <c r="BX447" t="s">
        <v>108</v>
      </c>
      <c r="BY447">
        <v>1</v>
      </c>
      <c r="CA447">
        <v>3</v>
      </c>
      <c r="CC447">
        <v>41054531300042</v>
      </c>
      <c r="CE447" t="s">
        <v>105</v>
      </c>
      <c r="CG447">
        <v>3</v>
      </c>
      <c r="CM447" t="s">
        <v>106</v>
      </c>
      <c r="CN447" s="2">
        <v>42187</v>
      </c>
      <c r="CO447">
        <v>0</v>
      </c>
      <c r="CQ447" t="s">
        <v>105</v>
      </c>
      <c r="CR447" t="s">
        <v>107</v>
      </c>
      <c r="CS447">
        <v>41054531300042</v>
      </c>
      <c r="CU447" t="s">
        <v>108</v>
      </c>
      <c r="CV447" t="s">
        <v>109</v>
      </c>
      <c r="CW447" t="s">
        <v>110</v>
      </c>
      <c r="CX447" t="s">
        <v>111</v>
      </c>
      <c r="CY447">
        <v>1</v>
      </c>
    </row>
    <row r="448" spans="1:103" ht="15" hidden="1" customHeight="1" x14ac:dyDescent="0.2">
      <c r="A448" t="s">
        <v>104</v>
      </c>
      <c r="B448">
        <v>0</v>
      </c>
      <c r="D448" t="s">
        <v>105</v>
      </c>
      <c r="K448">
        <v>1</v>
      </c>
      <c r="M448">
        <v>7</v>
      </c>
      <c r="N448" t="s">
        <v>383</v>
      </c>
      <c r="O448">
        <v>0</v>
      </c>
      <c r="R448">
        <v>6127980</v>
      </c>
      <c r="S448" s="2">
        <v>42144</v>
      </c>
      <c r="T448">
        <v>13</v>
      </c>
      <c r="U448">
        <v>2</v>
      </c>
      <c r="V448">
        <v>2</v>
      </c>
      <c r="X448">
        <v>0</v>
      </c>
      <c r="Y448">
        <v>0</v>
      </c>
      <c r="Z448" s="2">
        <v>42144</v>
      </c>
      <c r="AA448" s="4" t="s">
        <v>387</v>
      </c>
      <c r="AB448">
        <v>23</v>
      </c>
      <c r="AC448">
        <v>23</v>
      </c>
      <c r="AD448" s="4" t="s">
        <v>387</v>
      </c>
      <c r="AE448">
        <v>1</v>
      </c>
      <c r="AF448">
        <v>1</v>
      </c>
      <c r="AG448" t="s">
        <v>127</v>
      </c>
      <c r="AH448">
        <v>1301</v>
      </c>
      <c r="AI448">
        <v>0</v>
      </c>
      <c r="AJ448">
        <v>0</v>
      </c>
      <c r="AM448">
        <v>3</v>
      </c>
      <c r="AN448">
        <v>3</v>
      </c>
      <c r="AO448">
        <v>1301</v>
      </c>
      <c r="AP448">
        <v>1</v>
      </c>
      <c r="AQ448">
        <v>1</v>
      </c>
      <c r="AR448">
        <v>18.3</v>
      </c>
      <c r="AS448">
        <v>18.3</v>
      </c>
      <c r="AV448">
        <v>27</v>
      </c>
      <c r="AW448">
        <v>27</v>
      </c>
      <c r="AX448" t="s">
        <v>128</v>
      </c>
      <c r="AY448" s="3" t="s">
        <v>384</v>
      </c>
      <c r="AZ448">
        <v>1</v>
      </c>
      <c r="BB448" s="2">
        <v>42145</v>
      </c>
      <c r="BC448" s="4" t="s">
        <v>120</v>
      </c>
      <c r="BD448">
        <v>34255833500051</v>
      </c>
      <c r="BF448" t="s">
        <v>108</v>
      </c>
      <c r="BG448" t="s">
        <v>385</v>
      </c>
      <c r="BH448" t="s">
        <v>386</v>
      </c>
      <c r="BJ448" s="2">
        <v>42144</v>
      </c>
      <c r="BK448">
        <v>3</v>
      </c>
      <c r="BM448">
        <v>1409</v>
      </c>
      <c r="BO448" t="s">
        <v>118</v>
      </c>
      <c r="BP448">
        <v>19</v>
      </c>
      <c r="BR448">
        <v>27</v>
      </c>
      <c r="BT448">
        <v>1</v>
      </c>
      <c r="BV448">
        <v>34255833500051</v>
      </c>
      <c r="BX448" t="s">
        <v>108</v>
      </c>
      <c r="BY448">
        <v>1</v>
      </c>
      <c r="CA448">
        <v>3</v>
      </c>
      <c r="CC448">
        <v>41054531300042</v>
      </c>
      <c r="CE448" t="s">
        <v>105</v>
      </c>
      <c r="CG448">
        <v>3</v>
      </c>
      <c r="CM448" t="s">
        <v>106</v>
      </c>
      <c r="CN448" s="2">
        <v>42187</v>
      </c>
      <c r="CO448">
        <v>0</v>
      </c>
      <c r="CQ448" t="s">
        <v>105</v>
      </c>
      <c r="CR448" t="s">
        <v>107</v>
      </c>
      <c r="CS448">
        <v>41054531300042</v>
      </c>
      <c r="CU448" t="s">
        <v>108</v>
      </c>
      <c r="CV448" t="s">
        <v>109</v>
      </c>
      <c r="CW448" t="s">
        <v>110</v>
      </c>
      <c r="CX448" t="s">
        <v>111</v>
      </c>
      <c r="CY448">
        <v>1</v>
      </c>
    </row>
    <row r="449" spans="1:103" ht="15" hidden="1" customHeight="1" x14ac:dyDescent="0.2">
      <c r="A449" t="s">
        <v>104</v>
      </c>
      <c r="B449">
        <v>0</v>
      </c>
      <c r="D449" t="s">
        <v>105</v>
      </c>
      <c r="K449">
        <v>1</v>
      </c>
      <c r="M449">
        <v>7</v>
      </c>
      <c r="N449" t="s">
        <v>383</v>
      </c>
      <c r="O449">
        <v>0</v>
      </c>
      <c r="R449">
        <v>6127980</v>
      </c>
      <c r="S449" s="2">
        <v>42144</v>
      </c>
      <c r="T449">
        <v>14</v>
      </c>
      <c r="U449">
        <v>1</v>
      </c>
      <c r="V449">
        <v>1</v>
      </c>
      <c r="X449">
        <v>0</v>
      </c>
      <c r="Y449">
        <v>0</v>
      </c>
      <c r="Z449" s="2">
        <v>42144</v>
      </c>
      <c r="AA449" s="4" t="s">
        <v>387</v>
      </c>
      <c r="AB449">
        <v>23</v>
      </c>
      <c r="AC449">
        <v>23</v>
      </c>
      <c r="AD449" s="4" t="s">
        <v>387</v>
      </c>
      <c r="AE449">
        <v>2</v>
      </c>
      <c r="AF449">
        <v>2</v>
      </c>
      <c r="AG449" t="s">
        <v>129</v>
      </c>
      <c r="AH449">
        <v>1284</v>
      </c>
      <c r="AI449">
        <v>0.5</v>
      </c>
      <c r="AJ449">
        <v>0.5</v>
      </c>
      <c r="AM449">
        <v>356</v>
      </c>
      <c r="AN449">
        <v>356</v>
      </c>
      <c r="AO449">
        <v>1284</v>
      </c>
      <c r="AP449">
        <v>10</v>
      </c>
      <c r="AQ449">
        <v>10</v>
      </c>
      <c r="AR449">
        <v>0.5</v>
      </c>
      <c r="AS449">
        <v>0.5</v>
      </c>
      <c r="AV449">
        <v>133</v>
      </c>
      <c r="AW449">
        <v>133</v>
      </c>
      <c r="AX449" t="s">
        <v>130</v>
      </c>
      <c r="AY449" s="3" t="s">
        <v>384</v>
      </c>
      <c r="AZ449">
        <v>1</v>
      </c>
      <c r="BA449">
        <v>1</v>
      </c>
      <c r="BB449" s="2">
        <v>42145</v>
      </c>
      <c r="BC449" s="4" t="s">
        <v>120</v>
      </c>
      <c r="BD449">
        <v>41054531300042</v>
      </c>
      <c r="BE449">
        <v>41054531300042</v>
      </c>
      <c r="BF449" t="s">
        <v>108</v>
      </c>
      <c r="BG449" t="s">
        <v>385</v>
      </c>
      <c r="BH449" t="s">
        <v>386</v>
      </c>
      <c r="BJ449" s="2">
        <v>42144</v>
      </c>
      <c r="BK449">
        <v>3</v>
      </c>
      <c r="BM449">
        <v>1409</v>
      </c>
      <c r="BO449" t="s">
        <v>118</v>
      </c>
      <c r="BP449">
        <v>19</v>
      </c>
      <c r="BR449">
        <v>27</v>
      </c>
      <c r="BT449">
        <v>1</v>
      </c>
      <c r="BV449">
        <v>34255833500051</v>
      </c>
      <c r="BX449" t="s">
        <v>108</v>
      </c>
      <c r="BY449">
        <v>1</v>
      </c>
      <c r="CA449">
        <v>3</v>
      </c>
      <c r="CC449">
        <v>41054531300042</v>
      </c>
      <c r="CE449" t="s">
        <v>105</v>
      </c>
      <c r="CG449">
        <v>3</v>
      </c>
      <c r="CM449" t="s">
        <v>106</v>
      </c>
      <c r="CN449" s="2">
        <v>42187</v>
      </c>
      <c r="CO449">
        <v>0</v>
      </c>
      <c r="CQ449" t="s">
        <v>105</v>
      </c>
      <c r="CR449" t="s">
        <v>107</v>
      </c>
      <c r="CS449">
        <v>41054531300042</v>
      </c>
      <c r="CU449" t="s">
        <v>108</v>
      </c>
      <c r="CV449" t="s">
        <v>109</v>
      </c>
      <c r="CW449" t="s">
        <v>110</v>
      </c>
      <c r="CX449" t="s">
        <v>111</v>
      </c>
      <c r="CY449">
        <v>1</v>
      </c>
    </row>
    <row r="450" spans="1:103" ht="15" hidden="1" customHeight="1" x14ac:dyDescent="0.2">
      <c r="A450" t="s">
        <v>104</v>
      </c>
      <c r="B450">
        <v>0</v>
      </c>
      <c r="D450" t="s">
        <v>105</v>
      </c>
      <c r="K450">
        <v>1</v>
      </c>
      <c r="M450">
        <v>7</v>
      </c>
      <c r="N450" t="s">
        <v>383</v>
      </c>
      <c r="O450">
        <v>0</v>
      </c>
      <c r="R450">
        <v>6127980</v>
      </c>
      <c r="S450" s="2">
        <v>42144</v>
      </c>
      <c r="T450">
        <v>14</v>
      </c>
      <c r="U450">
        <v>2</v>
      </c>
      <c r="V450">
        <v>2</v>
      </c>
      <c r="X450">
        <v>0</v>
      </c>
      <c r="Y450">
        <v>0</v>
      </c>
      <c r="Z450" s="2">
        <v>42144</v>
      </c>
      <c r="AA450" s="4" t="s">
        <v>387</v>
      </c>
      <c r="AB450">
        <v>23</v>
      </c>
      <c r="AC450">
        <v>23</v>
      </c>
      <c r="AD450" s="4" t="s">
        <v>387</v>
      </c>
      <c r="AE450">
        <v>2</v>
      </c>
      <c r="AF450">
        <v>2</v>
      </c>
      <c r="AG450" t="s">
        <v>131</v>
      </c>
      <c r="AH450">
        <v>1271</v>
      </c>
      <c r="AI450">
        <v>0.5</v>
      </c>
      <c r="AJ450">
        <v>0.5</v>
      </c>
      <c r="AM450">
        <v>356</v>
      </c>
      <c r="AN450">
        <v>356</v>
      </c>
      <c r="AO450">
        <v>1271</v>
      </c>
      <c r="AP450">
        <v>10</v>
      </c>
      <c r="AQ450">
        <v>10</v>
      </c>
      <c r="AR450">
        <v>0.5</v>
      </c>
      <c r="AS450">
        <v>0.5</v>
      </c>
      <c r="AV450">
        <v>133</v>
      </c>
      <c r="AW450">
        <v>133</v>
      </c>
      <c r="AX450" t="s">
        <v>130</v>
      </c>
      <c r="AY450" s="3" t="s">
        <v>384</v>
      </c>
      <c r="AZ450">
        <v>1</v>
      </c>
      <c r="BB450" s="2">
        <v>42145</v>
      </c>
      <c r="BC450" s="4" t="s">
        <v>120</v>
      </c>
      <c r="BD450">
        <v>41054531300042</v>
      </c>
      <c r="BF450" t="s">
        <v>108</v>
      </c>
      <c r="BG450" t="s">
        <v>385</v>
      </c>
      <c r="BH450" t="s">
        <v>386</v>
      </c>
      <c r="BJ450" s="2">
        <v>42144</v>
      </c>
      <c r="BK450">
        <v>3</v>
      </c>
      <c r="BM450">
        <v>1409</v>
      </c>
      <c r="BO450" t="s">
        <v>118</v>
      </c>
      <c r="BP450">
        <v>19</v>
      </c>
      <c r="BR450">
        <v>27</v>
      </c>
      <c r="BT450">
        <v>1</v>
      </c>
      <c r="BV450">
        <v>34255833500051</v>
      </c>
      <c r="BX450" t="s">
        <v>108</v>
      </c>
      <c r="BY450">
        <v>1</v>
      </c>
      <c r="CA450">
        <v>3</v>
      </c>
      <c r="CC450">
        <v>41054531300042</v>
      </c>
      <c r="CE450" t="s">
        <v>105</v>
      </c>
      <c r="CG450">
        <v>3</v>
      </c>
      <c r="CM450" t="s">
        <v>106</v>
      </c>
      <c r="CN450" s="2">
        <v>42187</v>
      </c>
      <c r="CO450">
        <v>0</v>
      </c>
      <c r="CQ450" t="s">
        <v>105</v>
      </c>
      <c r="CR450" t="s">
        <v>107</v>
      </c>
      <c r="CS450">
        <v>41054531300042</v>
      </c>
      <c r="CU450" t="s">
        <v>108</v>
      </c>
      <c r="CV450" t="s">
        <v>109</v>
      </c>
      <c r="CW450" t="s">
        <v>110</v>
      </c>
      <c r="CX450" t="s">
        <v>111</v>
      </c>
      <c r="CY450">
        <v>1</v>
      </c>
    </row>
    <row r="451" spans="1:103" ht="15" hidden="1" customHeight="1" x14ac:dyDescent="0.2">
      <c r="A451" t="s">
        <v>104</v>
      </c>
      <c r="B451">
        <v>0</v>
      </c>
      <c r="D451" t="s">
        <v>105</v>
      </c>
      <c r="K451">
        <v>1</v>
      </c>
      <c r="M451">
        <v>7</v>
      </c>
      <c r="N451" t="s">
        <v>383</v>
      </c>
      <c r="O451">
        <v>0</v>
      </c>
      <c r="R451">
        <v>6127980</v>
      </c>
      <c r="S451" s="2">
        <v>42144</v>
      </c>
      <c r="T451">
        <v>14</v>
      </c>
      <c r="U451">
        <v>1</v>
      </c>
      <c r="V451">
        <v>1</v>
      </c>
      <c r="X451">
        <v>0</v>
      </c>
      <c r="Y451">
        <v>0</v>
      </c>
      <c r="Z451" s="2">
        <v>42144</v>
      </c>
      <c r="AA451" s="4" t="s">
        <v>387</v>
      </c>
      <c r="AB451">
        <v>23</v>
      </c>
      <c r="AC451">
        <v>23</v>
      </c>
      <c r="AD451" s="4" t="s">
        <v>387</v>
      </c>
      <c r="AE451">
        <v>2</v>
      </c>
      <c r="AF451">
        <v>2</v>
      </c>
      <c r="AG451" t="s">
        <v>132</v>
      </c>
      <c r="AH451">
        <v>1285</v>
      </c>
      <c r="AI451">
        <v>0.5</v>
      </c>
      <c r="AJ451">
        <v>0.5</v>
      </c>
      <c r="AM451">
        <v>356</v>
      </c>
      <c r="AN451">
        <v>356</v>
      </c>
      <c r="AO451">
        <v>1285</v>
      </c>
      <c r="AP451">
        <v>10</v>
      </c>
      <c r="AQ451">
        <v>10</v>
      </c>
      <c r="AR451">
        <v>0.5</v>
      </c>
      <c r="AS451">
        <v>0.5</v>
      </c>
      <c r="AV451">
        <v>133</v>
      </c>
      <c r="AW451">
        <v>133</v>
      </c>
      <c r="AX451" t="s">
        <v>130</v>
      </c>
      <c r="AY451" s="3" t="s">
        <v>384</v>
      </c>
      <c r="AZ451">
        <v>1</v>
      </c>
      <c r="BB451" s="2">
        <v>42145</v>
      </c>
      <c r="BC451" s="4" t="s">
        <v>120</v>
      </c>
      <c r="BD451">
        <v>41054531300042</v>
      </c>
      <c r="BF451" t="s">
        <v>108</v>
      </c>
      <c r="BG451" t="s">
        <v>385</v>
      </c>
      <c r="BH451" t="s">
        <v>386</v>
      </c>
      <c r="BJ451" s="2">
        <v>42144</v>
      </c>
      <c r="BK451">
        <v>3</v>
      </c>
      <c r="BM451">
        <v>1409</v>
      </c>
      <c r="BO451" t="s">
        <v>118</v>
      </c>
      <c r="BP451">
        <v>19</v>
      </c>
      <c r="BR451">
        <v>27</v>
      </c>
      <c r="BT451">
        <v>1</v>
      </c>
      <c r="BV451">
        <v>34255833500051</v>
      </c>
      <c r="BX451" t="s">
        <v>108</v>
      </c>
      <c r="BY451">
        <v>1</v>
      </c>
      <c r="CA451">
        <v>3</v>
      </c>
      <c r="CC451">
        <v>41054531300042</v>
      </c>
      <c r="CE451" t="s">
        <v>105</v>
      </c>
      <c r="CG451">
        <v>3</v>
      </c>
      <c r="CM451" t="s">
        <v>106</v>
      </c>
      <c r="CN451" s="2">
        <v>42187</v>
      </c>
      <c r="CO451">
        <v>0</v>
      </c>
      <c r="CQ451" t="s">
        <v>105</v>
      </c>
      <c r="CR451" t="s">
        <v>107</v>
      </c>
      <c r="CS451">
        <v>41054531300042</v>
      </c>
      <c r="CU451" t="s">
        <v>108</v>
      </c>
      <c r="CV451" t="s">
        <v>109</v>
      </c>
      <c r="CW451" t="s">
        <v>110</v>
      </c>
      <c r="CX451" t="s">
        <v>111</v>
      </c>
      <c r="CY451">
        <v>1</v>
      </c>
    </row>
    <row r="452" spans="1:103" ht="15" hidden="1" customHeight="1" x14ac:dyDescent="0.2">
      <c r="A452" t="s">
        <v>104</v>
      </c>
      <c r="B452">
        <v>0</v>
      </c>
      <c r="D452" t="s">
        <v>105</v>
      </c>
      <c r="K452">
        <v>1</v>
      </c>
      <c r="M452">
        <v>7</v>
      </c>
      <c r="N452" t="s">
        <v>383</v>
      </c>
      <c r="O452">
        <v>0</v>
      </c>
      <c r="R452">
        <v>6127980</v>
      </c>
      <c r="S452" s="2">
        <v>42144</v>
      </c>
      <c r="T452">
        <v>14</v>
      </c>
      <c r="U452">
        <v>1</v>
      </c>
      <c r="V452">
        <v>1</v>
      </c>
      <c r="X452">
        <v>0</v>
      </c>
      <c r="Y452">
        <v>0</v>
      </c>
      <c r="Z452" s="2">
        <v>42144</v>
      </c>
      <c r="AA452" s="4" t="s">
        <v>387</v>
      </c>
      <c r="AB452">
        <v>23</v>
      </c>
      <c r="AC452">
        <v>23</v>
      </c>
      <c r="AD452" s="4" t="s">
        <v>387</v>
      </c>
      <c r="AE452">
        <v>2</v>
      </c>
      <c r="AF452">
        <v>2</v>
      </c>
      <c r="AG452" t="s">
        <v>133</v>
      </c>
      <c r="AH452">
        <v>1160</v>
      </c>
      <c r="AI452">
        <v>0.5</v>
      </c>
      <c r="AJ452">
        <v>0.5</v>
      </c>
      <c r="AM452">
        <v>356</v>
      </c>
      <c r="AN452">
        <v>356</v>
      </c>
      <c r="AO452">
        <v>1160</v>
      </c>
      <c r="AP452">
        <v>10</v>
      </c>
      <c r="AQ452">
        <v>10</v>
      </c>
      <c r="AR452">
        <v>0.5</v>
      </c>
      <c r="AS452">
        <v>0.5</v>
      </c>
      <c r="AV452">
        <v>133</v>
      </c>
      <c r="AW452">
        <v>133</v>
      </c>
      <c r="AX452" t="s">
        <v>130</v>
      </c>
      <c r="AY452" s="3" t="s">
        <v>384</v>
      </c>
      <c r="AZ452">
        <v>1</v>
      </c>
      <c r="BB452" s="2">
        <v>42145</v>
      </c>
      <c r="BC452" s="4" t="s">
        <v>120</v>
      </c>
      <c r="BD452">
        <v>41054531300042</v>
      </c>
      <c r="BF452" t="s">
        <v>108</v>
      </c>
      <c r="BG452" t="s">
        <v>385</v>
      </c>
      <c r="BH452" t="s">
        <v>386</v>
      </c>
      <c r="BJ452" s="2">
        <v>42144</v>
      </c>
      <c r="BK452">
        <v>3</v>
      </c>
      <c r="BM452">
        <v>1409</v>
      </c>
      <c r="BO452" t="s">
        <v>118</v>
      </c>
      <c r="BP452">
        <v>19</v>
      </c>
      <c r="BR452">
        <v>27</v>
      </c>
      <c r="BT452">
        <v>1</v>
      </c>
      <c r="BV452">
        <v>34255833500051</v>
      </c>
      <c r="BX452" t="s">
        <v>108</v>
      </c>
      <c r="BY452">
        <v>1</v>
      </c>
      <c r="CA452">
        <v>3</v>
      </c>
      <c r="CC452">
        <v>41054531300042</v>
      </c>
      <c r="CE452" t="s">
        <v>105</v>
      </c>
      <c r="CG452">
        <v>3</v>
      </c>
      <c r="CM452" t="s">
        <v>106</v>
      </c>
      <c r="CN452" s="2">
        <v>42187</v>
      </c>
      <c r="CO452">
        <v>0</v>
      </c>
      <c r="CQ452" t="s">
        <v>105</v>
      </c>
      <c r="CR452" t="s">
        <v>107</v>
      </c>
      <c r="CS452">
        <v>41054531300042</v>
      </c>
      <c r="CU452" t="s">
        <v>108</v>
      </c>
      <c r="CV452" t="s">
        <v>109</v>
      </c>
      <c r="CW452" t="s">
        <v>110</v>
      </c>
      <c r="CX452" t="s">
        <v>111</v>
      </c>
      <c r="CY452">
        <v>1</v>
      </c>
    </row>
    <row r="453" spans="1:103" ht="15" hidden="1" customHeight="1" x14ac:dyDescent="0.2">
      <c r="A453" t="s">
        <v>104</v>
      </c>
      <c r="B453">
        <v>0</v>
      </c>
      <c r="D453" t="s">
        <v>105</v>
      </c>
      <c r="K453">
        <v>1</v>
      </c>
      <c r="M453">
        <v>7</v>
      </c>
      <c r="N453" t="s">
        <v>383</v>
      </c>
      <c r="O453">
        <v>0</v>
      </c>
      <c r="R453">
        <v>6127980</v>
      </c>
      <c r="S453" s="2">
        <v>42144</v>
      </c>
      <c r="T453">
        <v>14</v>
      </c>
      <c r="U453">
        <v>1</v>
      </c>
      <c r="V453">
        <v>1</v>
      </c>
      <c r="X453">
        <v>0</v>
      </c>
      <c r="Y453">
        <v>0</v>
      </c>
      <c r="Z453" s="2">
        <v>42144</v>
      </c>
      <c r="AA453" s="4" t="s">
        <v>387</v>
      </c>
      <c r="AB453">
        <v>23</v>
      </c>
      <c r="AC453">
        <v>23</v>
      </c>
      <c r="AD453" s="4" t="s">
        <v>387</v>
      </c>
      <c r="AE453">
        <v>2</v>
      </c>
      <c r="AF453">
        <v>2</v>
      </c>
      <c r="AG453" t="s">
        <v>134</v>
      </c>
      <c r="AH453">
        <v>1162</v>
      </c>
      <c r="AI453">
        <v>0.5</v>
      </c>
      <c r="AJ453">
        <v>0.5</v>
      </c>
      <c r="AM453">
        <v>356</v>
      </c>
      <c r="AN453">
        <v>356</v>
      </c>
      <c r="AO453">
        <v>1162</v>
      </c>
      <c r="AP453">
        <v>10</v>
      </c>
      <c r="AQ453">
        <v>10</v>
      </c>
      <c r="AR453">
        <v>0.5</v>
      </c>
      <c r="AS453">
        <v>0.5</v>
      </c>
      <c r="AV453">
        <v>133</v>
      </c>
      <c r="AW453">
        <v>133</v>
      </c>
      <c r="AX453" t="s">
        <v>130</v>
      </c>
      <c r="AY453" s="3" t="s">
        <v>384</v>
      </c>
      <c r="AZ453">
        <v>1</v>
      </c>
      <c r="BB453" s="2">
        <v>42145</v>
      </c>
      <c r="BC453" s="4" t="s">
        <v>120</v>
      </c>
      <c r="BD453">
        <v>41054531300042</v>
      </c>
      <c r="BF453" t="s">
        <v>108</v>
      </c>
      <c r="BG453" t="s">
        <v>385</v>
      </c>
      <c r="BH453" t="s">
        <v>386</v>
      </c>
      <c r="BJ453" s="2">
        <v>42144</v>
      </c>
      <c r="BK453">
        <v>3</v>
      </c>
      <c r="BM453">
        <v>1409</v>
      </c>
      <c r="BO453" t="s">
        <v>118</v>
      </c>
      <c r="BP453">
        <v>19</v>
      </c>
      <c r="BR453">
        <v>27</v>
      </c>
      <c r="BT453">
        <v>1</v>
      </c>
      <c r="BV453">
        <v>34255833500051</v>
      </c>
      <c r="BX453" t="s">
        <v>108</v>
      </c>
      <c r="BY453">
        <v>1</v>
      </c>
      <c r="CA453">
        <v>3</v>
      </c>
      <c r="CC453">
        <v>41054531300042</v>
      </c>
      <c r="CE453" t="s">
        <v>105</v>
      </c>
      <c r="CG453">
        <v>3</v>
      </c>
      <c r="CM453" t="s">
        <v>106</v>
      </c>
      <c r="CN453" s="2">
        <v>42187</v>
      </c>
      <c r="CO453">
        <v>0</v>
      </c>
      <c r="CQ453" t="s">
        <v>105</v>
      </c>
      <c r="CR453" t="s">
        <v>107</v>
      </c>
      <c r="CS453">
        <v>41054531300042</v>
      </c>
      <c r="CU453" t="s">
        <v>108</v>
      </c>
      <c r="CV453" t="s">
        <v>109</v>
      </c>
      <c r="CW453" t="s">
        <v>110</v>
      </c>
      <c r="CX453" t="s">
        <v>111</v>
      </c>
      <c r="CY453">
        <v>1</v>
      </c>
    </row>
    <row r="454" spans="1:103" ht="15" hidden="1" customHeight="1" x14ac:dyDescent="0.2">
      <c r="A454" t="s">
        <v>104</v>
      </c>
      <c r="B454">
        <v>0</v>
      </c>
      <c r="D454" t="s">
        <v>105</v>
      </c>
      <c r="K454">
        <v>1</v>
      </c>
      <c r="M454">
        <v>7</v>
      </c>
      <c r="N454" t="s">
        <v>383</v>
      </c>
      <c r="O454">
        <v>0</v>
      </c>
      <c r="R454">
        <v>6127980</v>
      </c>
      <c r="S454" s="2">
        <v>42144</v>
      </c>
      <c r="T454">
        <v>14</v>
      </c>
      <c r="U454">
        <v>1</v>
      </c>
      <c r="V454">
        <v>1</v>
      </c>
      <c r="X454">
        <v>0</v>
      </c>
      <c r="Y454">
        <v>0</v>
      </c>
      <c r="Z454" s="2">
        <v>42144</v>
      </c>
      <c r="AA454" s="4" t="s">
        <v>387</v>
      </c>
      <c r="AB454">
        <v>23</v>
      </c>
      <c r="AC454">
        <v>23</v>
      </c>
      <c r="AD454" s="4" t="s">
        <v>387</v>
      </c>
      <c r="AE454">
        <v>2</v>
      </c>
      <c r="AF454">
        <v>2</v>
      </c>
      <c r="AG454" t="s">
        <v>135</v>
      </c>
      <c r="AH454">
        <v>2010</v>
      </c>
      <c r="AI454">
        <v>0.02</v>
      </c>
      <c r="AJ454">
        <v>0.02</v>
      </c>
      <c r="AK454">
        <v>712</v>
      </c>
      <c r="AL454">
        <v>712</v>
      </c>
      <c r="AM454">
        <v>151</v>
      </c>
      <c r="AN454">
        <v>151</v>
      </c>
      <c r="AO454">
        <v>2010</v>
      </c>
      <c r="AP454">
        <v>10</v>
      </c>
      <c r="AQ454">
        <v>10</v>
      </c>
      <c r="AR454">
        <v>0.02</v>
      </c>
      <c r="AS454">
        <v>0.02</v>
      </c>
      <c r="AT454">
        <v>1168</v>
      </c>
      <c r="AU454">
        <v>1168</v>
      </c>
      <c r="AV454">
        <v>133</v>
      </c>
      <c r="AW454">
        <v>133</v>
      </c>
      <c r="AX454" t="s">
        <v>130</v>
      </c>
      <c r="AY454" s="3" t="s">
        <v>384</v>
      </c>
      <c r="AZ454">
        <v>1</v>
      </c>
      <c r="BB454" s="2">
        <v>42145</v>
      </c>
      <c r="BC454" s="4" t="s">
        <v>120</v>
      </c>
      <c r="BD454">
        <v>41054531300042</v>
      </c>
      <c r="BF454" t="s">
        <v>108</v>
      </c>
      <c r="BG454" t="s">
        <v>385</v>
      </c>
      <c r="BH454" t="s">
        <v>386</v>
      </c>
      <c r="BJ454" s="2">
        <v>42144</v>
      </c>
      <c r="BK454">
        <v>3</v>
      </c>
      <c r="BM454">
        <v>1409</v>
      </c>
      <c r="BO454" t="s">
        <v>118</v>
      </c>
      <c r="BP454">
        <v>19</v>
      </c>
      <c r="BR454">
        <v>27</v>
      </c>
      <c r="BT454">
        <v>1</v>
      </c>
      <c r="BV454">
        <v>34255833500051</v>
      </c>
      <c r="BX454" t="s">
        <v>108</v>
      </c>
      <c r="BY454">
        <v>1</v>
      </c>
      <c r="CA454">
        <v>3</v>
      </c>
      <c r="CC454">
        <v>41054531300042</v>
      </c>
      <c r="CE454" t="s">
        <v>105</v>
      </c>
      <c r="CG454">
        <v>3</v>
      </c>
      <c r="CM454" t="s">
        <v>106</v>
      </c>
      <c r="CN454" s="2">
        <v>42187</v>
      </c>
      <c r="CO454">
        <v>0</v>
      </c>
      <c r="CQ454" t="s">
        <v>105</v>
      </c>
      <c r="CR454" t="s">
        <v>107</v>
      </c>
      <c r="CS454">
        <v>41054531300042</v>
      </c>
      <c r="CU454" t="s">
        <v>108</v>
      </c>
      <c r="CV454" t="s">
        <v>109</v>
      </c>
      <c r="CW454" t="s">
        <v>110</v>
      </c>
      <c r="CX454" t="s">
        <v>111</v>
      </c>
      <c r="CY454">
        <v>1</v>
      </c>
    </row>
    <row r="455" spans="1:103" ht="15" hidden="1" customHeight="1" x14ac:dyDescent="0.2">
      <c r="A455" t="s">
        <v>104</v>
      </c>
      <c r="B455">
        <v>0</v>
      </c>
      <c r="D455" t="s">
        <v>105</v>
      </c>
      <c r="K455">
        <v>1</v>
      </c>
      <c r="M455">
        <v>7</v>
      </c>
      <c r="N455" t="s">
        <v>383</v>
      </c>
      <c r="O455">
        <v>0</v>
      </c>
      <c r="R455">
        <v>6127980</v>
      </c>
      <c r="S455" s="2">
        <v>42144</v>
      </c>
      <c r="T455">
        <v>14</v>
      </c>
      <c r="U455">
        <v>2</v>
      </c>
      <c r="V455">
        <v>2</v>
      </c>
      <c r="X455">
        <v>0</v>
      </c>
      <c r="Y455">
        <v>0</v>
      </c>
      <c r="Z455" s="2">
        <v>42144</v>
      </c>
      <c r="AA455" s="4" t="s">
        <v>387</v>
      </c>
      <c r="AB455">
        <v>23</v>
      </c>
      <c r="AC455">
        <v>23</v>
      </c>
      <c r="AD455" s="4" t="s">
        <v>387</v>
      </c>
      <c r="AE455">
        <v>2</v>
      </c>
      <c r="AF455">
        <v>2</v>
      </c>
      <c r="AG455" t="s">
        <v>136</v>
      </c>
      <c r="AH455">
        <v>2536</v>
      </c>
      <c r="AI455">
        <v>0.1</v>
      </c>
      <c r="AJ455">
        <v>0.1</v>
      </c>
      <c r="AK455">
        <v>712</v>
      </c>
      <c r="AL455">
        <v>712</v>
      </c>
      <c r="AM455">
        <v>151</v>
      </c>
      <c r="AN455">
        <v>151</v>
      </c>
      <c r="AO455">
        <v>2536</v>
      </c>
      <c r="AP455">
        <v>10</v>
      </c>
      <c r="AQ455">
        <v>10</v>
      </c>
      <c r="AR455">
        <v>0.1</v>
      </c>
      <c r="AS455">
        <v>0.1</v>
      </c>
      <c r="AT455">
        <v>1168</v>
      </c>
      <c r="AU455">
        <v>1168</v>
      </c>
      <c r="AV455">
        <v>133</v>
      </c>
      <c r="AW455">
        <v>133</v>
      </c>
      <c r="AX455" t="s">
        <v>130</v>
      </c>
      <c r="AY455" s="3" t="s">
        <v>384</v>
      </c>
      <c r="AZ455">
        <v>1</v>
      </c>
      <c r="BB455" s="2">
        <v>42145</v>
      </c>
      <c r="BC455" s="4" t="s">
        <v>120</v>
      </c>
      <c r="BD455">
        <v>41054531300042</v>
      </c>
      <c r="BF455" t="s">
        <v>108</v>
      </c>
      <c r="BG455" t="s">
        <v>385</v>
      </c>
      <c r="BH455" t="s">
        <v>386</v>
      </c>
      <c r="BJ455" s="2">
        <v>42144</v>
      </c>
      <c r="BK455">
        <v>3</v>
      </c>
      <c r="BM455">
        <v>1409</v>
      </c>
      <c r="BO455" t="s">
        <v>118</v>
      </c>
      <c r="BP455">
        <v>19</v>
      </c>
      <c r="BR455">
        <v>27</v>
      </c>
      <c r="BT455">
        <v>1</v>
      </c>
      <c r="BV455">
        <v>34255833500051</v>
      </c>
      <c r="BX455" t="s">
        <v>108</v>
      </c>
      <c r="BY455">
        <v>1</v>
      </c>
      <c r="CA455">
        <v>3</v>
      </c>
      <c r="CC455">
        <v>41054531300042</v>
      </c>
      <c r="CE455" t="s">
        <v>105</v>
      </c>
      <c r="CG455">
        <v>3</v>
      </c>
      <c r="CM455" t="s">
        <v>106</v>
      </c>
      <c r="CN455" s="2">
        <v>42187</v>
      </c>
      <c r="CO455">
        <v>0</v>
      </c>
      <c r="CQ455" t="s">
        <v>105</v>
      </c>
      <c r="CR455" t="s">
        <v>107</v>
      </c>
      <c r="CS455">
        <v>41054531300042</v>
      </c>
      <c r="CU455" t="s">
        <v>108</v>
      </c>
      <c r="CV455" t="s">
        <v>109</v>
      </c>
      <c r="CW455" t="s">
        <v>110</v>
      </c>
      <c r="CX455" t="s">
        <v>111</v>
      </c>
      <c r="CY455">
        <v>1</v>
      </c>
    </row>
    <row r="456" spans="1:103" ht="15" hidden="1" customHeight="1" x14ac:dyDescent="0.2">
      <c r="A456" t="s">
        <v>104</v>
      </c>
      <c r="B456">
        <v>0</v>
      </c>
      <c r="D456" t="s">
        <v>105</v>
      </c>
      <c r="K456">
        <v>1</v>
      </c>
      <c r="M456">
        <v>7</v>
      </c>
      <c r="N456" t="s">
        <v>383</v>
      </c>
      <c r="O456">
        <v>0</v>
      </c>
      <c r="R456">
        <v>6127980</v>
      </c>
      <c r="S456" s="2">
        <v>42144</v>
      </c>
      <c r="T456">
        <v>14</v>
      </c>
      <c r="U456">
        <v>1</v>
      </c>
      <c r="V456">
        <v>1</v>
      </c>
      <c r="X456">
        <v>0</v>
      </c>
      <c r="Y456">
        <v>0</v>
      </c>
      <c r="Z456" s="2">
        <v>42144</v>
      </c>
      <c r="AA456" s="4" t="s">
        <v>387</v>
      </c>
      <c r="AB456">
        <v>23</v>
      </c>
      <c r="AC456">
        <v>23</v>
      </c>
      <c r="AD456" s="4" t="s">
        <v>387</v>
      </c>
      <c r="AE456">
        <v>2</v>
      </c>
      <c r="AF456">
        <v>2</v>
      </c>
      <c r="AG456" t="s">
        <v>137</v>
      </c>
      <c r="AH456">
        <v>1630</v>
      </c>
      <c r="AI456">
        <v>0.1</v>
      </c>
      <c r="AJ456">
        <v>0.1</v>
      </c>
      <c r="AM456">
        <v>357</v>
      </c>
      <c r="AN456">
        <v>357</v>
      </c>
      <c r="AO456">
        <v>1630</v>
      </c>
      <c r="AP456">
        <v>10</v>
      </c>
      <c r="AQ456">
        <v>10</v>
      </c>
      <c r="AR456">
        <v>0.1</v>
      </c>
      <c r="AS456">
        <v>0.1</v>
      </c>
      <c r="AV456">
        <v>133</v>
      </c>
      <c r="AW456">
        <v>133</v>
      </c>
      <c r="AX456" t="s">
        <v>130</v>
      </c>
      <c r="AY456" s="3" t="s">
        <v>384</v>
      </c>
      <c r="AZ456">
        <v>1</v>
      </c>
      <c r="BB456" s="2">
        <v>42145</v>
      </c>
      <c r="BC456" s="4" t="s">
        <v>120</v>
      </c>
      <c r="BD456">
        <v>41054531300042</v>
      </c>
      <c r="BF456" t="s">
        <v>108</v>
      </c>
      <c r="BG456" t="s">
        <v>385</v>
      </c>
      <c r="BH456" t="s">
        <v>386</v>
      </c>
      <c r="BJ456" s="2">
        <v>42144</v>
      </c>
      <c r="BK456">
        <v>3</v>
      </c>
      <c r="BM456">
        <v>1409</v>
      </c>
      <c r="BO456" t="s">
        <v>118</v>
      </c>
      <c r="BP456">
        <v>19</v>
      </c>
      <c r="BR456">
        <v>27</v>
      </c>
      <c r="BT456">
        <v>1</v>
      </c>
      <c r="BV456">
        <v>34255833500051</v>
      </c>
      <c r="BX456" t="s">
        <v>108</v>
      </c>
      <c r="BY456">
        <v>1</v>
      </c>
      <c r="CA456">
        <v>3</v>
      </c>
      <c r="CC456">
        <v>41054531300042</v>
      </c>
      <c r="CE456" t="s">
        <v>105</v>
      </c>
      <c r="CG456">
        <v>3</v>
      </c>
      <c r="CM456" t="s">
        <v>106</v>
      </c>
      <c r="CN456" s="2">
        <v>42187</v>
      </c>
      <c r="CO456">
        <v>0</v>
      </c>
      <c r="CQ456" t="s">
        <v>105</v>
      </c>
      <c r="CR456" t="s">
        <v>107</v>
      </c>
      <c r="CS456">
        <v>41054531300042</v>
      </c>
      <c r="CU456" t="s">
        <v>108</v>
      </c>
      <c r="CV456" t="s">
        <v>109</v>
      </c>
      <c r="CW456" t="s">
        <v>110</v>
      </c>
      <c r="CX456" t="s">
        <v>111</v>
      </c>
      <c r="CY456">
        <v>1</v>
      </c>
    </row>
    <row r="457" spans="1:103" ht="15" hidden="1" customHeight="1" x14ac:dyDescent="0.2">
      <c r="A457" t="s">
        <v>104</v>
      </c>
      <c r="B457">
        <v>0</v>
      </c>
      <c r="D457" t="s">
        <v>105</v>
      </c>
      <c r="K457">
        <v>1</v>
      </c>
      <c r="M457">
        <v>7</v>
      </c>
      <c r="N457" t="s">
        <v>383</v>
      </c>
      <c r="O457">
        <v>0</v>
      </c>
      <c r="R457">
        <v>6127980</v>
      </c>
      <c r="S457" s="2">
        <v>42144</v>
      </c>
      <c r="T457">
        <v>14</v>
      </c>
      <c r="U457">
        <v>2</v>
      </c>
      <c r="V457">
        <v>2</v>
      </c>
      <c r="X457">
        <v>0</v>
      </c>
      <c r="Y457">
        <v>0</v>
      </c>
      <c r="Z457" s="2">
        <v>42144</v>
      </c>
      <c r="AA457" s="4" t="s">
        <v>387</v>
      </c>
      <c r="AB457">
        <v>23</v>
      </c>
      <c r="AC457">
        <v>23</v>
      </c>
      <c r="AD457" s="4" t="s">
        <v>387</v>
      </c>
      <c r="AE457">
        <v>2</v>
      </c>
      <c r="AF457">
        <v>2</v>
      </c>
      <c r="AG457" t="s">
        <v>138</v>
      </c>
      <c r="AH457">
        <v>1631</v>
      </c>
      <c r="AI457">
        <v>0.1</v>
      </c>
      <c r="AJ457">
        <v>0.1</v>
      </c>
      <c r="AK457">
        <v>712</v>
      </c>
      <c r="AL457">
        <v>712</v>
      </c>
      <c r="AM457">
        <v>151</v>
      </c>
      <c r="AN457">
        <v>151</v>
      </c>
      <c r="AO457">
        <v>1631</v>
      </c>
      <c r="AP457">
        <v>10</v>
      </c>
      <c r="AQ457">
        <v>10</v>
      </c>
      <c r="AR457">
        <v>0.1</v>
      </c>
      <c r="AS457">
        <v>0.1</v>
      </c>
      <c r="AT457">
        <v>1168</v>
      </c>
      <c r="AU457">
        <v>1168</v>
      </c>
      <c r="AV457">
        <v>133</v>
      </c>
      <c r="AW457">
        <v>133</v>
      </c>
      <c r="AX457" t="s">
        <v>130</v>
      </c>
      <c r="AY457" s="3" t="s">
        <v>384</v>
      </c>
      <c r="AZ457">
        <v>1</v>
      </c>
      <c r="BB457" s="2">
        <v>42145</v>
      </c>
      <c r="BC457" s="4" t="s">
        <v>120</v>
      </c>
      <c r="BD457">
        <v>41054531300042</v>
      </c>
      <c r="BF457" t="s">
        <v>108</v>
      </c>
      <c r="BG457" t="s">
        <v>385</v>
      </c>
      <c r="BH457" t="s">
        <v>386</v>
      </c>
      <c r="BJ457" s="2">
        <v>42144</v>
      </c>
      <c r="BK457">
        <v>3</v>
      </c>
      <c r="BM457">
        <v>1409</v>
      </c>
      <c r="BO457" t="s">
        <v>118</v>
      </c>
      <c r="BP457">
        <v>19</v>
      </c>
      <c r="BR457">
        <v>27</v>
      </c>
      <c r="BT457">
        <v>1</v>
      </c>
      <c r="BV457">
        <v>34255833500051</v>
      </c>
      <c r="BX457" t="s">
        <v>108</v>
      </c>
      <c r="BY457">
        <v>1</v>
      </c>
      <c r="CA457">
        <v>3</v>
      </c>
      <c r="CC457">
        <v>41054531300042</v>
      </c>
      <c r="CE457" t="s">
        <v>105</v>
      </c>
      <c r="CG457">
        <v>3</v>
      </c>
      <c r="CM457" t="s">
        <v>106</v>
      </c>
      <c r="CN457" s="2">
        <v>42187</v>
      </c>
      <c r="CO457">
        <v>0</v>
      </c>
      <c r="CQ457" t="s">
        <v>105</v>
      </c>
      <c r="CR457" t="s">
        <v>107</v>
      </c>
      <c r="CS457">
        <v>41054531300042</v>
      </c>
      <c r="CU457" t="s">
        <v>108</v>
      </c>
      <c r="CV457" t="s">
        <v>109</v>
      </c>
      <c r="CW457" t="s">
        <v>110</v>
      </c>
      <c r="CX457" t="s">
        <v>111</v>
      </c>
      <c r="CY457">
        <v>1</v>
      </c>
    </row>
    <row r="458" spans="1:103" ht="15" hidden="1" customHeight="1" x14ac:dyDescent="0.2">
      <c r="A458" t="s">
        <v>104</v>
      </c>
      <c r="B458">
        <v>0</v>
      </c>
      <c r="D458" t="s">
        <v>105</v>
      </c>
      <c r="K458">
        <v>1</v>
      </c>
      <c r="M458">
        <v>7</v>
      </c>
      <c r="N458" t="s">
        <v>383</v>
      </c>
      <c r="O458">
        <v>0</v>
      </c>
      <c r="R458">
        <v>6127980</v>
      </c>
      <c r="S458" s="2">
        <v>42144</v>
      </c>
      <c r="T458">
        <v>14</v>
      </c>
      <c r="U458">
        <v>1</v>
      </c>
      <c r="V458">
        <v>1</v>
      </c>
      <c r="X458">
        <v>0</v>
      </c>
      <c r="Y458">
        <v>0</v>
      </c>
      <c r="Z458" s="2">
        <v>42144</v>
      </c>
      <c r="AA458" s="4" t="s">
        <v>387</v>
      </c>
      <c r="AB458">
        <v>23</v>
      </c>
      <c r="AC458">
        <v>23</v>
      </c>
      <c r="AD458" s="4" t="s">
        <v>387</v>
      </c>
      <c r="AE458">
        <v>2</v>
      </c>
      <c r="AF458">
        <v>2</v>
      </c>
      <c r="AG458" t="s">
        <v>139</v>
      </c>
      <c r="AH458">
        <v>1283</v>
      </c>
      <c r="AI458">
        <v>0.1</v>
      </c>
      <c r="AJ458">
        <v>0.1</v>
      </c>
      <c r="AM458">
        <v>357</v>
      </c>
      <c r="AN458">
        <v>357</v>
      </c>
      <c r="AO458">
        <v>1283</v>
      </c>
      <c r="AP458">
        <v>10</v>
      </c>
      <c r="AQ458">
        <v>10</v>
      </c>
      <c r="AR458">
        <v>0.1</v>
      </c>
      <c r="AS458">
        <v>0.1</v>
      </c>
      <c r="AV458">
        <v>133</v>
      </c>
      <c r="AW458">
        <v>133</v>
      </c>
      <c r="AX458" t="s">
        <v>130</v>
      </c>
      <c r="AY458" s="3" t="s">
        <v>384</v>
      </c>
      <c r="AZ458">
        <v>1</v>
      </c>
      <c r="BB458" s="2">
        <v>42145</v>
      </c>
      <c r="BC458" s="4" t="s">
        <v>120</v>
      </c>
      <c r="BD458">
        <v>41054531300042</v>
      </c>
      <c r="BF458" t="s">
        <v>108</v>
      </c>
      <c r="BG458" t="s">
        <v>385</v>
      </c>
      <c r="BH458" t="s">
        <v>386</v>
      </c>
      <c r="BJ458" s="2">
        <v>42144</v>
      </c>
      <c r="BK458">
        <v>3</v>
      </c>
      <c r="BM458">
        <v>1409</v>
      </c>
      <c r="BO458" t="s">
        <v>118</v>
      </c>
      <c r="BP458">
        <v>19</v>
      </c>
      <c r="BR458">
        <v>27</v>
      </c>
      <c r="BT458">
        <v>1</v>
      </c>
      <c r="BV458">
        <v>34255833500051</v>
      </c>
      <c r="BX458" t="s">
        <v>108</v>
      </c>
      <c r="BY458">
        <v>1</v>
      </c>
      <c r="CA458">
        <v>3</v>
      </c>
      <c r="CC458">
        <v>41054531300042</v>
      </c>
      <c r="CE458" t="s">
        <v>105</v>
      </c>
      <c r="CG458">
        <v>3</v>
      </c>
      <c r="CM458" t="s">
        <v>106</v>
      </c>
      <c r="CN458" s="2">
        <v>42187</v>
      </c>
      <c r="CO458">
        <v>0</v>
      </c>
      <c r="CQ458" t="s">
        <v>105</v>
      </c>
      <c r="CR458" t="s">
        <v>107</v>
      </c>
      <c r="CS458">
        <v>41054531300042</v>
      </c>
      <c r="CU458" t="s">
        <v>108</v>
      </c>
      <c r="CV458" t="s">
        <v>109</v>
      </c>
      <c r="CW458" t="s">
        <v>110</v>
      </c>
      <c r="CX458" t="s">
        <v>111</v>
      </c>
      <c r="CY458">
        <v>1</v>
      </c>
    </row>
    <row r="459" spans="1:103" ht="15" hidden="1" customHeight="1" x14ac:dyDescent="0.2">
      <c r="A459" t="s">
        <v>104</v>
      </c>
      <c r="B459">
        <v>0</v>
      </c>
      <c r="D459" t="s">
        <v>105</v>
      </c>
      <c r="K459">
        <v>1</v>
      </c>
      <c r="M459">
        <v>7</v>
      </c>
      <c r="N459" t="s">
        <v>383</v>
      </c>
      <c r="O459">
        <v>0</v>
      </c>
      <c r="R459">
        <v>6127980</v>
      </c>
      <c r="S459" s="2">
        <v>42144</v>
      </c>
      <c r="T459">
        <v>14</v>
      </c>
      <c r="U459">
        <v>1</v>
      </c>
      <c r="V459">
        <v>1</v>
      </c>
      <c r="X459">
        <v>0</v>
      </c>
      <c r="Y459">
        <v>0</v>
      </c>
      <c r="Z459" s="2">
        <v>42144</v>
      </c>
      <c r="AA459" s="4" t="s">
        <v>387</v>
      </c>
      <c r="AB459">
        <v>23</v>
      </c>
      <c r="AC459">
        <v>23</v>
      </c>
      <c r="AD459" s="4" t="s">
        <v>387</v>
      </c>
      <c r="AE459">
        <v>2</v>
      </c>
      <c r="AF459">
        <v>2</v>
      </c>
      <c r="AG459" t="s">
        <v>140</v>
      </c>
      <c r="AH459">
        <v>1165</v>
      </c>
      <c r="AI459">
        <v>0.05</v>
      </c>
      <c r="AJ459">
        <v>0.05</v>
      </c>
      <c r="AM459">
        <v>357</v>
      </c>
      <c r="AN459">
        <v>357</v>
      </c>
      <c r="AO459">
        <v>1165</v>
      </c>
      <c r="AP459">
        <v>10</v>
      </c>
      <c r="AQ459">
        <v>10</v>
      </c>
      <c r="AR459">
        <v>0.05</v>
      </c>
      <c r="AS459">
        <v>0.05</v>
      </c>
      <c r="AV459">
        <v>133</v>
      </c>
      <c r="AW459">
        <v>133</v>
      </c>
      <c r="AX459" t="s">
        <v>130</v>
      </c>
      <c r="AY459" s="3" t="s">
        <v>384</v>
      </c>
      <c r="AZ459">
        <v>1</v>
      </c>
      <c r="BB459" s="2">
        <v>42145</v>
      </c>
      <c r="BC459" s="4" t="s">
        <v>120</v>
      </c>
      <c r="BD459">
        <v>41054531300042</v>
      </c>
      <c r="BF459" t="s">
        <v>108</v>
      </c>
      <c r="BG459" t="s">
        <v>385</v>
      </c>
      <c r="BH459" t="s">
        <v>386</v>
      </c>
      <c r="BJ459" s="2">
        <v>42144</v>
      </c>
      <c r="BK459">
        <v>3</v>
      </c>
      <c r="BM459">
        <v>1409</v>
      </c>
      <c r="BO459" t="s">
        <v>118</v>
      </c>
      <c r="BP459">
        <v>19</v>
      </c>
      <c r="BR459">
        <v>27</v>
      </c>
      <c r="BT459">
        <v>1</v>
      </c>
      <c r="BV459">
        <v>34255833500051</v>
      </c>
      <c r="BX459" t="s">
        <v>108</v>
      </c>
      <c r="BY459">
        <v>1</v>
      </c>
      <c r="CA459">
        <v>3</v>
      </c>
      <c r="CC459">
        <v>41054531300042</v>
      </c>
      <c r="CE459" t="s">
        <v>105</v>
      </c>
      <c r="CG459">
        <v>3</v>
      </c>
      <c r="CM459" t="s">
        <v>106</v>
      </c>
      <c r="CN459" s="2">
        <v>42187</v>
      </c>
      <c r="CO459">
        <v>0</v>
      </c>
      <c r="CQ459" t="s">
        <v>105</v>
      </c>
      <c r="CR459" t="s">
        <v>107</v>
      </c>
      <c r="CS459">
        <v>41054531300042</v>
      </c>
      <c r="CU459" t="s">
        <v>108</v>
      </c>
      <c r="CV459" t="s">
        <v>109</v>
      </c>
      <c r="CW459" t="s">
        <v>110</v>
      </c>
      <c r="CX459" t="s">
        <v>111</v>
      </c>
      <c r="CY459">
        <v>1</v>
      </c>
    </row>
    <row r="460" spans="1:103" ht="15" hidden="1" customHeight="1" x14ac:dyDescent="0.2">
      <c r="A460" t="s">
        <v>104</v>
      </c>
      <c r="B460">
        <v>0</v>
      </c>
      <c r="D460" t="s">
        <v>105</v>
      </c>
      <c r="K460">
        <v>1</v>
      </c>
      <c r="M460">
        <v>7</v>
      </c>
      <c r="N460" t="s">
        <v>383</v>
      </c>
      <c r="O460">
        <v>0</v>
      </c>
      <c r="R460">
        <v>6127980</v>
      </c>
      <c r="S460" s="2">
        <v>42144</v>
      </c>
      <c r="T460">
        <v>14</v>
      </c>
      <c r="U460">
        <v>1</v>
      </c>
      <c r="V460">
        <v>1</v>
      </c>
      <c r="X460">
        <v>0</v>
      </c>
      <c r="Y460">
        <v>0</v>
      </c>
      <c r="Z460" s="2">
        <v>42144</v>
      </c>
      <c r="AA460" s="4" t="s">
        <v>387</v>
      </c>
      <c r="AB460">
        <v>23</v>
      </c>
      <c r="AC460">
        <v>23</v>
      </c>
      <c r="AD460" s="4" t="s">
        <v>387</v>
      </c>
      <c r="AE460">
        <v>2</v>
      </c>
      <c r="AF460">
        <v>2</v>
      </c>
      <c r="AG460" t="s">
        <v>141</v>
      </c>
      <c r="AH460">
        <v>1161</v>
      </c>
      <c r="AI460">
        <v>0.5</v>
      </c>
      <c r="AJ460">
        <v>0.5</v>
      </c>
      <c r="AM460">
        <v>356</v>
      </c>
      <c r="AN460">
        <v>356</v>
      </c>
      <c r="AO460">
        <v>1161</v>
      </c>
      <c r="AP460">
        <v>10</v>
      </c>
      <c r="AQ460">
        <v>10</v>
      </c>
      <c r="AR460">
        <v>0.5</v>
      </c>
      <c r="AS460">
        <v>0.5</v>
      </c>
      <c r="AV460">
        <v>133</v>
      </c>
      <c r="AW460">
        <v>133</v>
      </c>
      <c r="AX460" t="s">
        <v>130</v>
      </c>
      <c r="AY460" s="3" t="s">
        <v>384</v>
      </c>
      <c r="AZ460">
        <v>1</v>
      </c>
      <c r="BB460" s="2">
        <v>42145</v>
      </c>
      <c r="BC460" s="4" t="s">
        <v>120</v>
      </c>
      <c r="BD460">
        <v>41054531300042</v>
      </c>
      <c r="BF460" t="s">
        <v>108</v>
      </c>
      <c r="BG460" t="s">
        <v>385</v>
      </c>
      <c r="BH460" t="s">
        <v>386</v>
      </c>
      <c r="BJ460" s="2">
        <v>42144</v>
      </c>
      <c r="BK460">
        <v>3</v>
      </c>
      <c r="BM460">
        <v>1409</v>
      </c>
      <c r="BO460" t="s">
        <v>118</v>
      </c>
      <c r="BP460">
        <v>19</v>
      </c>
      <c r="BR460">
        <v>27</v>
      </c>
      <c r="BT460">
        <v>1</v>
      </c>
      <c r="BV460">
        <v>34255833500051</v>
      </c>
      <c r="BX460" t="s">
        <v>108</v>
      </c>
      <c r="BY460">
        <v>1</v>
      </c>
      <c r="CA460">
        <v>3</v>
      </c>
      <c r="CC460">
        <v>41054531300042</v>
      </c>
      <c r="CE460" t="s">
        <v>105</v>
      </c>
      <c r="CG460">
        <v>3</v>
      </c>
      <c r="CM460" t="s">
        <v>106</v>
      </c>
      <c r="CN460" s="2">
        <v>42187</v>
      </c>
      <c r="CO460">
        <v>0</v>
      </c>
      <c r="CQ460" t="s">
        <v>105</v>
      </c>
      <c r="CR460" t="s">
        <v>107</v>
      </c>
      <c r="CS460">
        <v>41054531300042</v>
      </c>
      <c r="CU460" t="s">
        <v>108</v>
      </c>
      <c r="CV460" t="s">
        <v>109</v>
      </c>
      <c r="CW460" t="s">
        <v>110</v>
      </c>
      <c r="CX460" t="s">
        <v>111</v>
      </c>
      <c r="CY460">
        <v>1</v>
      </c>
    </row>
    <row r="461" spans="1:103" ht="15" hidden="1" customHeight="1" x14ac:dyDescent="0.2">
      <c r="A461" t="s">
        <v>104</v>
      </c>
      <c r="B461">
        <v>0</v>
      </c>
      <c r="D461" t="s">
        <v>105</v>
      </c>
      <c r="K461">
        <v>1</v>
      </c>
      <c r="M461">
        <v>7</v>
      </c>
      <c r="N461" t="s">
        <v>383</v>
      </c>
      <c r="O461">
        <v>0</v>
      </c>
      <c r="R461">
        <v>6127980</v>
      </c>
      <c r="S461" s="2">
        <v>42144</v>
      </c>
      <c r="T461">
        <v>14</v>
      </c>
      <c r="U461">
        <v>1</v>
      </c>
      <c r="V461">
        <v>1</v>
      </c>
      <c r="X461">
        <v>0</v>
      </c>
      <c r="Y461">
        <v>0</v>
      </c>
      <c r="Z461" s="2">
        <v>42144</v>
      </c>
      <c r="AA461" s="4" t="s">
        <v>387</v>
      </c>
      <c r="AB461">
        <v>23</v>
      </c>
      <c r="AC461">
        <v>23</v>
      </c>
      <c r="AD461" s="4" t="s">
        <v>387</v>
      </c>
      <c r="AE461">
        <v>2</v>
      </c>
      <c r="AF461">
        <v>2</v>
      </c>
      <c r="AG461" t="s">
        <v>142</v>
      </c>
      <c r="AH461">
        <v>1629</v>
      </c>
      <c r="AI461">
        <v>0.1</v>
      </c>
      <c r="AJ461">
        <v>0.1</v>
      </c>
      <c r="AM461">
        <v>357</v>
      </c>
      <c r="AN461">
        <v>357</v>
      </c>
      <c r="AO461">
        <v>1629</v>
      </c>
      <c r="AP461">
        <v>10</v>
      </c>
      <c r="AQ461">
        <v>10</v>
      </c>
      <c r="AR461">
        <v>0.1</v>
      </c>
      <c r="AS461">
        <v>0.1</v>
      </c>
      <c r="AV461">
        <v>133</v>
      </c>
      <c r="AW461">
        <v>133</v>
      </c>
      <c r="AX461" t="s">
        <v>130</v>
      </c>
      <c r="AY461" s="3" t="s">
        <v>384</v>
      </c>
      <c r="AZ461">
        <v>1</v>
      </c>
      <c r="BB461" s="2">
        <v>42145</v>
      </c>
      <c r="BC461" s="4" t="s">
        <v>120</v>
      </c>
      <c r="BD461">
        <v>41054531300042</v>
      </c>
      <c r="BF461" t="s">
        <v>108</v>
      </c>
      <c r="BG461" t="s">
        <v>385</v>
      </c>
      <c r="BH461" t="s">
        <v>386</v>
      </c>
      <c r="BJ461" s="2">
        <v>42144</v>
      </c>
      <c r="BK461">
        <v>3</v>
      </c>
      <c r="BM461">
        <v>1409</v>
      </c>
      <c r="BO461" t="s">
        <v>118</v>
      </c>
      <c r="BP461">
        <v>19</v>
      </c>
      <c r="BR461">
        <v>27</v>
      </c>
      <c r="BT461">
        <v>1</v>
      </c>
      <c r="BV461">
        <v>34255833500051</v>
      </c>
      <c r="BX461" t="s">
        <v>108</v>
      </c>
      <c r="BY461">
        <v>1</v>
      </c>
      <c r="CA461">
        <v>3</v>
      </c>
      <c r="CC461">
        <v>41054531300042</v>
      </c>
      <c r="CE461" t="s">
        <v>105</v>
      </c>
      <c r="CG461">
        <v>3</v>
      </c>
      <c r="CM461" t="s">
        <v>106</v>
      </c>
      <c r="CN461" s="2">
        <v>42187</v>
      </c>
      <c r="CO461">
        <v>0</v>
      </c>
      <c r="CQ461" t="s">
        <v>105</v>
      </c>
      <c r="CR461" t="s">
        <v>107</v>
      </c>
      <c r="CS461">
        <v>41054531300042</v>
      </c>
      <c r="CU461" t="s">
        <v>108</v>
      </c>
      <c r="CV461" t="s">
        <v>109</v>
      </c>
      <c r="CW461" t="s">
        <v>110</v>
      </c>
      <c r="CX461" t="s">
        <v>111</v>
      </c>
      <c r="CY461">
        <v>1</v>
      </c>
    </row>
    <row r="462" spans="1:103" ht="15" hidden="1" customHeight="1" x14ac:dyDescent="0.2">
      <c r="A462" t="s">
        <v>104</v>
      </c>
      <c r="B462">
        <v>0</v>
      </c>
      <c r="D462" t="s">
        <v>105</v>
      </c>
      <c r="K462">
        <v>1</v>
      </c>
      <c r="M462">
        <v>7</v>
      </c>
      <c r="N462" t="s">
        <v>383</v>
      </c>
      <c r="O462">
        <v>0</v>
      </c>
      <c r="R462">
        <v>6127980</v>
      </c>
      <c r="S462" s="2">
        <v>42144</v>
      </c>
      <c r="T462">
        <v>14</v>
      </c>
      <c r="U462">
        <v>1</v>
      </c>
      <c r="V462">
        <v>1</v>
      </c>
      <c r="X462">
        <v>0</v>
      </c>
      <c r="Y462">
        <v>0</v>
      </c>
      <c r="Z462" s="2">
        <v>42144</v>
      </c>
      <c r="AA462" s="4" t="s">
        <v>387</v>
      </c>
      <c r="AB462">
        <v>23</v>
      </c>
      <c r="AC462">
        <v>23</v>
      </c>
      <c r="AD462" s="4" t="s">
        <v>387</v>
      </c>
      <c r="AE462">
        <v>2</v>
      </c>
      <c r="AF462">
        <v>2</v>
      </c>
      <c r="AG462" t="s">
        <v>143</v>
      </c>
      <c r="AH462">
        <v>1164</v>
      </c>
      <c r="AI462">
        <v>0.5</v>
      </c>
      <c r="AJ462">
        <v>0.5</v>
      </c>
      <c r="AM462">
        <v>357</v>
      </c>
      <c r="AN462">
        <v>357</v>
      </c>
      <c r="AO462">
        <v>1164</v>
      </c>
      <c r="AP462">
        <v>10</v>
      </c>
      <c r="AQ462">
        <v>10</v>
      </c>
      <c r="AR462">
        <v>0.5</v>
      </c>
      <c r="AS462">
        <v>0.5</v>
      </c>
      <c r="AV462">
        <v>133</v>
      </c>
      <c r="AW462">
        <v>133</v>
      </c>
      <c r="AX462" t="s">
        <v>130</v>
      </c>
      <c r="AY462" s="3" t="s">
        <v>384</v>
      </c>
      <c r="AZ462">
        <v>1</v>
      </c>
      <c r="BB462" s="2">
        <v>42145</v>
      </c>
      <c r="BC462" s="4" t="s">
        <v>120</v>
      </c>
      <c r="BD462">
        <v>41054531300042</v>
      </c>
      <c r="BF462" t="s">
        <v>108</v>
      </c>
      <c r="BG462" t="s">
        <v>385</v>
      </c>
      <c r="BH462" t="s">
        <v>386</v>
      </c>
      <c r="BJ462" s="2">
        <v>42144</v>
      </c>
      <c r="BK462">
        <v>3</v>
      </c>
      <c r="BM462">
        <v>1409</v>
      </c>
      <c r="BO462" t="s">
        <v>118</v>
      </c>
      <c r="BP462">
        <v>19</v>
      </c>
      <c r="BR462">
        <v>27</v>
      </c>
      <c r="BT462">
        <v>1</v>
      </c>
      <c r="BV462">
        <v>34255833500051</v>
      </c>
      <c r="BX462" t="s">
        <v>108</v>
      </c>
      <c r="BY462">
        <v>1</v>
      </c>
      <c r="CA462">
        <v>3</v>
      </c>
      <c r="CC462">
        <v>41054531300042</v>
      </c>
      <c r="CE462" t="s">
        <v>105</v>
      </c>
      <c r="CG462">
        <v>3</v>
      </c>
      <c r="CM462" t="s">
        <v>106</v>
      </c>
      <c r="CN462" s="2">
        <v>42187</v>
      </c>
      <c r="CO462">
        <v>0</v>
      </c>
      <c r="CQ462" t="s">
        <v>105</v>
      </c>
      <c r="CR462" t="s">
        <v>107</v>
      </c>
      <c r="CS462">
        <v>41054531300042</v>
      </c>
      <c r="CU462" t="s">
        <v>108</v>
      </c>
      <c r="CV462" t="s">
        <v>109</v>
      </c>
      <c r="CW462" t="s">
        <v>110</v>
      </c>
      <c r="CX462" t="s">
        <v>111</v>
      </c>
      <c r="CY462">
        <v>1</v>
      </c>
    </row>
    <row r="463" spans="1:103" ht="15" hidden="1" customHeight="1" x14ac:dyDescent="0.2">
      <c r="A463" t="s">
        <v>104</v>
      </c>
      <c r="B463">
        <v>0</v>
      </c>
      <c r="D463" t="s">
        <v>105</v>
      </c>
      <c r="K463">
        <v>1</v>
      </c>
      <c r="M463">
        <v>7</v>
      </c>
      <c r="N463" t="s">
        <v>383</v>
      </c>
      <c r="O463">
        <v>0</v>
      </c>
      <c r="R463">
        <v>6127980</v>
      </c>
      <c r="S463" s="2">
        <v>42144</v>
      </c>
      <c r="T463">
        <v>14</v>
      </c>
      <c r="U463">
        <v>1</v>
      </c>
      <c r="V463">
        <v>1</v>
      </c>
      <c r="X463">
        <v>0</v>
      </c>
      <c r="Y463">
        <v>0</v>
      </c>
      <c r="Z463" s="2">
        <v>42144</v>
      </c>
      <c r="AA463" s="4" t="s">
        <v>387</v>
      </c>
      <c r="AB463">
        <v>23</v>
      </c>
      <c r="AC463">
        <v>23</v>
      </c>
      <c r="AD463" s="4" t="s">
        <v>387</v>
      </c>
      <c r="AE463">
        <v>2</v>
      </c>
      <c r="AF463">
        <v>2</v>
      </c>
      <c r="AG463" t="s">
        <v>144</v>
      </c>
      <c r="AH463">
        <v>1166</v>
      </c>
      <c r="AI463">
        <v>0.05</v>
      </c>
      <c r="AJ463">
        <v>0.05</v>
      </c>
      <c r="AM463">
        <v>357</v>
      </c>
      <c r="AN463">
        <v>357</v>
      </c>
      <c r="AO463">
        <v>1166</v>
      </c>
      <c r="AP463">
        <v>10</v>
      </c>
      <c r="AQ463">
        <v>10</v>
      </c>
      <c r="AR463">
        <v>0.05</v>
      </c>
      <c r="AS463">
        <v>0.05</v>
      </c>
      <c r="AV463">
        <v>133</v>
      </c>
      <c r="AW463">
        <v>133</v>
      </c>
      <c r="AX463" t="s">
        <v>130</v>
      </c>
      <c r="AY463" s="3" t="s">
        <v>384</v>
      </c>
      <c r="AZ463">
        <v>1</v>
      </c>
      <c r="BB463" s="2">
        <v>42145</v>
      </c>
      <c r="BC463" s="4" t="s">
        <v>120</v>
      </c>
      <c r="BD463">
        <v>41054531300042</v>
      </c>
      <c r="BF463" t="s">
        <v>108</v>
      </c>
      <c r="BG463" t="s">
        <v>385</v>
      </c>
      <c r="BH463" t="s">
        <v>386</v>
      </c>
      <c r="BJ463" s="2">
        <v>42144</v>
      </c>
      <c r="BK463">
        <v>3</v>
      </c>
      <c r="BM463">
        <v>1409</v>
      </c>
      <c r="BO463" t="s">
        <v>118</v>
      </c>
      <c r="BP463">
        <v>19</v>
      </c>
      <c r="BR463">
        <v>27</v>
      </c>
      <c r="BT463">
        <v>1</v>
      </c>
      <c r="BV463">
        <v>34255833500051</v>
      </c>
      <c r="BX463" t="s">
        <v>108</v>
      </c>
      <c r="BY463">
        <v>1</v>
      </c>
      <c r="CA463">
        <v>3</v>
      </c>
      <c r="CC463">
        <v>41054531300042</v>
      </c>
      <c r="CE463" t="s">
        <v>105</v>
      </c>
      <c r="CG463">
        <v>3</v>
      </c>
      <c r="CM463" t="s">
        <v>106</v>
      </c>
      <c r="CN463" s="2">
        <v>42187</v>
      </c>
      <c r="CO463">
        <v>0</v>
      </c>
      <c r="CQ463" t="s">
        <v>105</v>
      </c>
      <c r="CR463" t="s">
        <v>107</v>
      </c>
      <c r="CS463">
        <v>41054531300042</v>
      </c>
      <c r="CU463" t="s">
        <v>108</v>
      </c>
      <c r="CV463" t="s">
        <v>109</v>
      </c>
      <c r="CW463" t="s">
        <v>110</v>
      </c>
      <c r="CX463" t="s">
        <v>111</v>
      </c>
      <c r="CY463">
        <v>1</v>
      </c>
    </row>
    <row r="464" spans="1:103" ht="15" hidden="1" customHeight="1" x14ac:dyDescent="0.2">
      <c r="A464" t="s">
        <v>104</v>
      </c>
      <c r="B464">
        <v>0</v>
      </c>
      <c r="D464" t="s">
        <v>105</v>
      </c>
      <c r="K464">
        <v>1</v>
      </c>
      <c r="M464">
        <v>7</v>
      </c>
      <c r="N464" t="s">
        <v>383</v>
      </c>
      <c r="O464">
        <v>0</v>
      </c>
      <c r="R464">
        <v>6127980</v>
      </c>
      <c r="S464" s="2">
        <v>42144</v>
      </c>
      <c r="T464">
        <v>14</v>
      </c>
      <c r="U464">
        <v>1</v>
      </c>
      <c r="V464">
        <v>1</v>
      </c>
      <c r="X464">
        <v>0</v>
      </c>
      <c r="Y464">
        <v>0</v>
      </c>
      <c r="Z464" s="2">
        <v>42144</v>
      </c>
      <c r="AA464" s="4" t="s">
        <v>387</v>
      </c>
      <c r="AB464">
        <v>23</v>
      </c>
      <c r="AC464">
        <v>23</v>
      </c>
      <c r="AD464" s="4" t="s">
        <v>387</v>
      </c>
      <c r="AE464">
        <v>2</v>
      </c>
      <c r="AF464">
        <v>2</v>
      </c>
      <c r="AG464" t="s">
        <v>145</v>
      </c>
      <c r="AH464">
        <v>1469</v>
      </c>
      <c r="AI464">
        <v>0.02</v>
      </c>
      <c r="AJ464">
        <v>0.02</v>
      </c>
      <c r="AK464">
        <v>712</v>
      </c>
      <c r="AL464">
        <v>712</v>
      </c>
      <c r="AM464">
        <v>151</v>
      </c>
      <c r="AN464">
        <v>151</v>
      </c>
      <c r="AO464">
        <v>1469</v>
      </c>
      <c r="AP464">
        <v>10</v>
      </c>
      <c r="AQ464">
        <v>10</v>
      </c>
      <c r="AR464">
        <v>0.02</v>
      </c>
      <c r="AS464">
        <v>0.02</v>
      </c>
      <c r="AT464">
        <v>1168</v>
      </c>
      <c r="AU464">
        <v>1168</v>
      </c>
      <c r="AV464">
        <v>133</v>
      </c>
      <c r="AW464">
        <v>133</v>
      </c>
      <c r="AX464" t="s">
        <v>130</v>
      </c>
      <c r="AY464" s="3" t="s">
        <v>384</v>
      </c>
      <c r="AZ464">
        <v>1</v>
      </c>
      <c r="BB464" s="2">
        <v>42145</v>
      </c>
      <c r="BC464" s="4" t="s">
        <v>120</v>
      </c>
      <c r="BD464">
        <v>41054531300042</v>
      </c>
      <c r="BF464" t="s">
        <v>108</v>
      </c>
      <c r="BG464" t="s">
        <v>385</v>
      </c>
      <c r="BH464" t="s">
        <v>386</v>
      </c>
      <c r="BJ464" s="2">
        <v>42144</v>
      </c>
      <c r="BK464">
        <v>3</v>
      </c>
      <c r="BM464">
        <v>1409</v>
      </c>
      <c r="BO464" t="s">
        <v>118</v>
      </c>
      <c r="BP464">
        <v>19</v>
      </c>
      <c r="BR464">
        <v>27</v>
      </c>
      <c r="BT464">
        <v>1</v>
      </c>
      <c r="BV464">
        <v>34255833500051</v>
      </c>
      <c r="BX464" t="s">
        <v>108</v>
      </c>
      <c r="BY464">
        <v>1</v>
      </c>
      <c r="CA464">
        <v>3</v>
      </c>
      <c r="CC464">
        <v>41054531300042</v>
      </c>
      <c r="CE464" t="s">
        <v>105</v>
      </c>
      <c r="CG464">
        <v>3</v>
      </c>
      <c r="CM464" t="s">
        <v>106</v>
      </c>
      <c r="CN464" s="2">
        <v>42187</v>
      </c>
      <c r="CO464">
        <v>0</v>
      </c>
      <c r="CQ464" t="s">
        <v>105</v>
      </c>
      <c r="CR464" t="s">
        <v>107</v>
      </c>
      <c r="CS464">
        <v>41054531300042</v>
      </c>
      <c r="CU464" t="s">
        <v>108</v>
      </c>
      <c r="CV464" t="s">
        <v>109</v>
      </c>
      <c r="CW464" t="s">
        <v>110</v>
      </c>
      <c r="CX464" t="s">
        <v>111</v>
      </c>
      <c r="CY464">
        <v>1</v>
      </c>
    </row>
    <row r="465" spans="1:103" ht="15" hidden="1" customHeight="1" x14ac:dyDescent="0.2">
      <c r="A465" t="s">
        <v>104</v>
      </c>
      <c r="B465">
        <v>0</v>
      </c>
      <c r="D465" t="s">
        <v>105</v>
      </c>
      <c r="K465">
        <v>1</v>
      </c>
      <c r="M465">
        <v>7</v>
      </c>
      <c r="N465" t="s">
        <v>383</v>
      </c>
      <c r="O465">
        <v>0</v>
      </c>
      <c r="R465">
        <v>6127980</v>
      </c>
      <c r="S465" s="2">
        <v>42144</v>
      </c>
      <c r="T465">
        <v>14</v>
      </c>
      <c r="U465">
        <v>1</v>
      </c>
      <c r="V465">
        <v>1</v>
      </c>
      <c r="X465">
        <v>0</v>
      </c>
      <c r="Y465">
        <v>0</v>
      </c>
      <c r="Z465" s="2">
        <v>42144</v>
      </c>
      <c r="AA465" s="4" t="s">
        <v>387</v>
      </c>
      <c r="AB465">
        <v>23</v>
      </c>
      <c r="AC465">
        <v>23</v>
      </c>
      <c r="AD465" s="4" t="s">
        <v>387</v>
      </c>
      <c r="AE465">
        <v>2</v>
      </c>
      <c r="AF465">
        <v>2</v>
      </c>
      <c r="AG465" t="s">
        <v>146</v>
      </c>
      <c r="AH465">
        <v>1468</v>
      </c>
      <c r="AI465">
        <v>0.02</v>
      </c>
      <c r="AJ465">
        <v>0.02</v>
      </c>
      <c r="AK465">
        <v>712</v>
      </c>
      <c r="AL465">
        <v>712</v>
      </c>
      <c r="AM465">
        <v>151</v>
      </c>
      <c r="AN465">
        <v>151</v>
      </c>
      <c r="AO465">
        <v>1468</v>
      </c>
      <c r="AP465">
        <v>10</v>
      </c>
      <c r="AQ465">
        <v>10</v>
      </c>
      <c r="AR465">
        <v>0.02</v>
      </c>
      <c r="AS465">
        <v>0.02</v>
      </c>
      <c r="AT465">
        <v>1168</v>
      </c>
      <c r="AU465">
        <v>1168</v>
      </c>
      <c r="AV465">
        <v>133</v>
      </c>
      <c r="AW465">
        <v>133</v>
      </c>
      <c r="AX465" t="s">
        <v>130</v>
      </c>
      <c r="AY465" s="3" t="s">
        <v>384</v>
      </c>
      <c r="AZ465">
        <v>1</v>
      </c>
      <c r="BB465" s="2">
        <v>42145</v>
      </c>
      <c r="BC465" s="4" t="s">
        <v>120</v>
      </c>
      <c r="BD465">
        <v>41054531300042</v>
      </c>
      <c r="BF465" t="s">
        <v>108</v>
      </c>
      <c r="BG465" t="s">
        <v>385</v>
      </c>
      <c r="BH465" t="s">
        <v>386</v>
      </c>
      <c r="BJ465" s="2">
        <v>42144</v>
      </c>
      <c r="BK465">
        <v>3</v>
      </c>
      <c r="BM465">
        <v>1409</v>
      </c>
      <c r="BO465" t="s">
        <v>118</v>
      </c>
      <c r="BP465">
        <v>19</v>
      </c>
      <c r="BR465">
        <v>27</v>
      </c>
      <c r="BT465">
        <v>1</v>
      </c>
      <c r="BV465">
        <v>34255833500051</v>
      </c>
      <c r="BX465" t="s">
        <v>108</v>
      </c>
      <c r="BY465">
        <v>1</v>
      </c>
      <c r="CA465">
        <v>3</v>
      </c>
      <c r="CC465">
        <v>41054531300042</v>
      </c>
      <c r="CE465" t="s">
        <v>105</v>
      </c>
      <c r="CG465">
        <v>3</v>
      </c>
      <c r="CM465" t="s">
        <v>106</v>
      </c>
      <c r="CN465" s="2">
        <v>42187</v>
      </c>
      <c r="CO465">
        <v>0</v>
      </c>
      <c r="CQ465" t="s">
        <v>105</v>
      </c>
      <c r="CR465" t="s">
        <v>107</v>
      </c>
      <c r="CS465">
        <v>41054531300042</v>
      </c>
      <c r="CU465" t="s">
        <v>108</v>
      </c>
      <c r="CV465" t="s">
        <v>109</v>
      </c>
      <c r="CW465" t="s">
        <v>110</v>
      </c>
      <c r="CX465" t="s">
        <v>111</v>
      </c>
      <c r="CY465">
        <v>1</v>
      </c>
    </row>
    <row r="466" spans="1:103" ht="15" hidden="1" customHeight="1" x14ac:dyDescent="0.2">
      <c r="A466" t="s">
        <v>104</v>
      </c>
      <c r="B466">
        <v>0</v>
      </c>
      <c r="D466" t="s">
        <v>105</v>
      </c>
      <c r="K466">
        <v>1</v>
      </c>
      <c r="M466">
        <v>7</v>
      </c>
      <c r="N466" t="s">
        <v>383</v>
      </c>
      <c r="O466">
        <v>0</v>
      </c>
      <c r="R466">
        <v>6127980</v>
      </c>
      <c r="S466" s="2">
        <v>42144</v>
      </c>
      <c r="T466">
        <v>14</v>
      </c>
      <c r="U466">
        <v>2</v>
      </c>
      <c r="V466">
        <v>2</v>
      </c>
      <c r="X466">
        <v>0</v>
      </c>
      <c r="Y466">
        <v>0</v>
      </c>
      <c r="Z466" s="2">
        <v>42144</v>
      </c>
      <c r="AA466" s="4" t="s">
        <v>387</v>
      </c>
      <c r="AB466">
        <v>23</v>
      </c>
      <c r="AC466">
        <v>23</v>
      </c>
      <c r="AD466" s="4" t="s">
        <v>387</v>
      </c>
      <c r="AE466">
        <v>2</v>
      </c>
      <c r="AF466">
        <v>2</v>
      </c>
      <c r="AG466" t="s">
        <v>147</v>
      </c>
      <c r="AH466">
        <v>1470</v>
      </c>
      <c r="AI466">
        <v>0.1</v>
      </c>
      <c r="AJ466">
        <v>0.1</v>
      </c>
      <c r="AK466">
        <v>712</v>
      </c>
      <c r="AL466">
        <v>712</v>
      </c>
      <c r="AM466">
        <v>151</v>
      </c>
      <c r="AN466">
        <v>151</v>
      </c>
      <c r="AO466">
        <v>1470</v>
      </c>
      <c r="AP466">
        <v>10</v>
      </c>
      <c r="AQ466">
        <v>10</v>
      </c>
      <c r="AR466">
        <v>0.1</v>
      </c>
      <c r="AS466">
        <v>0.1</v>
      </c>
      <c r="AT466">
        <v>1168</v>
      </c>
      <c r="AU466">
        <v>1168</v>
      </c>
      <c r="AV466">
        <v>133</v>
      </c>
      <c r="AW466">
        <v>133</v>
      </c>
      <c r="AX466" t="s">
        <v>130</v>
      </c>
      <c r="AY466" s="3" t="s">
        <v>384</v>
      </c>
      <c r="AZ466">
        <v>1</v>
      </c>
      <c r="BB466" s="2">
        <v>42145</v>
      </c>
      <c r="BC466" s="4" t="s">
        <v>120</v>
      </c>
      <c r="BD466">
        <v>41054531300042</v>
      </c>
      <c r="BF466" t="s">
        <v>108</v>
      </c>
      <c r="BG466" t="s">
        <v>385</v>
      </c>
      <c r="BH466" t="s">
        <v>386</v>
      </c>
      <c r="BJ466" s="2">
        <v>42144</v>
      </c>
      <c r="BK466">
        <v>3</v>
      </c>
      <c r="BM466">
        <v>1409</v>
      </c>
      <c r="BO466" t="s">
        <v>118</v>
      </c>
      <c r="BP466">
        <v>19</v>
      </c>
      <c r="BR466">
        <v>27</v>
      </c>
      <c r="BT466">
        <v>1</v>
      </c>
      <c r="BV466">
        <v>34255833500051</v>
      </c>
      <c r="BX466" t="s">
        <v>108</v>
      </c>
      <c r="BY466">
        <v>1</v>
      </c>
      <c r="CA466">
        <v>3</v>
      </c>
      <c r="CC466">
        <v>41054531300042</v>
      </c>
      <c r="CE466" t="s">
        <v>105</v>
      </c>
      <c r="CG466">
        <v>3</v>
      </c>
      <c r="CM466" t="s">
        <v>106</v>
      </c>
      <c r="CN466" s="2">
        <v>42187</v>
      </c>
      <c r="CO466">
        <v>0</v>
      </c>
      <c r="CQ466" t="s">
        <v>105</v>
      </c>
      <c r="CR466" t="s">
        <v>107</v>
      </c>
      <c r="CS466">
        <v>41054531300042</v>
      </c>
      <c r="CU466" t="s">
        <v>108</v>
      </c>
      <c r="CV466" t="s">
        <v>109</v>
      </c>
      <c r="CW466" t="s">
        <v>110</v>
      </c>
      <c r="CX466" t="s">
        <v>111</v>
      </c>
      <c r="CY466">
        <v>1</v>
      </c>
    </row>
    <row r="467" spans="1:103" ht="15" hidden="1" customHeight="1" x14ac:dyDescent="0.2">
      <c r="A467" t="s">
        <v>104</v>
      </c>
      <c r="B467">
        <v>0</v>
      </c>
      <c r="D467" t="s">
        <v>105</v>
      </c>
      <c r="K467">
        <v>1</v>
      </c>
      <c r="M467">
        <v>7</v>
      </c>
      <c r="N467" t="s">
        <v>383</v>
      </c>
      <c r="O467">
        <v>0</v>
      </c>
      <c r="R467">
        <v>6127980</v>
      </c>
      <c r="S467" s="2">
        <v>42144</v>
      </c>
      <c r="T467">
        <v>14</v>
      </c>
      <c r="U467">
        <v>1</v>
      </c>
      <c r="V467">
        <v>1</v>
      </c>
      <c r="X467">
        <v>0</v>
      </c>
      <c r="Y467">
        <v>0</v>
      </c>
      <c r="Z467" s="2">
        <v>42144</v>
      </c>
      <c r="AA467" s="4" t="s">
        <v>387</v>
      </c>
      <c r="AB467">
        <v>23</v>
      </c>
      <c r="AC467">
        <v>23</v>
      </c>
      <c r="AD467" s="4" t="s">
        <v>387</v>
      </c>
      <c r="AE467">
        <v>2</v>
      </c>
      <c r="AF467">
        <v>2</v>
      </c>
      <c r="AG467" t="s">
        <v>148</v>
      </c>
      <c r="AH467">
        <v>2914</v>
      </c>
      <c r="AI467">
        <v>1.4999999999999999E-4</v>
      </c>
      <c r="AJ467">
        <v>1.4999999999999999E-4</v>
      </c>
      <c r="AK467">
        <v>711</v>
      </c>
      <c r="AL467">
        <v>711</v>
      </c>
      <c r="AM467">
        <v>405</v>
      </c>
      <c r="AN467">
        <v>405</v>
      </c>
      <c r="AO467">
        <v>2914</v>
      </c>
      <c r="AP467">
        <v>10</v>
      </c>
      <c r="AQ467">
        <v>10</v>
      </c>
      <c r="AR467">
        <v>1.4999999999999999E-4</v>
      </c>
      <c r="AS467">
        <v>1.4999999999999999E-4</v>
      </c>
      <c r="AV467">
        <v>133</v>
      </c>
      <c r="AW467">
        <v>133</v>
      </c>
      <c r="AX467" t="s">
        <v>130</v>
      </c>
      <c r="AY467" s="3" t="s">
        <v>384</v>
      </c>
      <c r="AZ467">
        <v>1</v>
      </c>
      <c r="BB467" s="2">
        <v>42145</v>
      </c>
      <c r="BC467" s="4" t="s">
        <v>120</v>
      </c>
      <c r="BD467">
        <v>41054531300042</v>
      </c>
      <c r="BF467" t="s">
        <v>108</v>
      </c>
      <c r="BG467" t="s">
        <v>385</v>
      </c>
      <c r="BH467" t="s">
        <v>386</v>
      </c>
      <c r="BJ467" s="2">
        <v>42144</v>
      </c>
      <c r="BK467">
        <v>3</v>
      </c>
      <c r="BM467">
        <v>1409</v>
      </c>
      <c r="BO467" t="s">
        <v>118</v>
      </c>
      <c r="BP467">
        <v>19</v>
      </c>
      <c r="BR467">
        <v>27</v>
      </c>
      <c r="BT467">
        <v>1</v>
      </c>
      <c r="BV467">
        <v>34255833500051</v>
      </c>
      <c r="BX467" t="s">
        <v>108</v>
      </c>
      <c r="BY467">
        <v>1</v>
      </c>
      <c r="CA467">
        <v>3</v>
      </c>
      <c r="CC467">
        <v>41054531300042</v>
      </c>
      <c r="CE467" t="s">
        <v>105</v>
      </c>
      <c r="CG467">
        <v>3</v>
      </c>
      <c r="CM467" t="s">
        <v>106</v>
      </c>
      <c r="CN467" s="2">
        <v>42187</v>
      </c>
      <c r="CO467">
        <v>0</v>
      </c>
      <c r="CQ467" t="s">
        <v>105</v>
      </c>
      <c r="CR467" t="s">
        <v>107</v>
      </c>
      <c r="CS467">
        <v>41054531300042</v>
      </c>
      <c r="CU467" t="s">
        <v>108</v>
      </c>
      <c r="CV467" t="s">
        <v>109</v>
      </c>
      <c r="CW467" t="s">
        <v>110</v>
      </c>
      <c r="CX467" t="s">
        <v>111</v>
      </c>
      <c r="CY467">
        <v>1</v>
      </c>
    </row>
    <row r="468" spans="1:103" ht="15" hidden="1" customHeight="1" x14ac:dyDescent="0.2">
      <c r="A468" t="s">
        <v>104</v>
      </c>
      <c r="B468">
        <v>0</v>
      </c>
      <c r="D468" t="s">
        <v>105</v>
      </c>
      <c r="K468">
        <v>1</v>
      </c>
      <c r="M468">
        <v>7</v>
      </c>
      <c r="N468" t="s">
        <v>383</v>
      </c>
      <c r="O468">
        <v>0</v>
      </c>
      <c r="R468">
        <v>6127980</v>
      </c>
      <c r="S468" s="2">
        <v>42144</v>
      </c>
      <c r="T468">
        <v>14</v>
      </c>
      <c r="U468">
        <v>1</v>
      </c>
      <c r="V468">
        <v>1</v>
      </c>
      <c r="X468">
        <v>0</v>
      </c>
      <c r="Y468">
        <v>0</v>
      </c>
      <c r="Z468" s="2">
        <v>42144</v>
      </c>
      <c r="AA468" s="4" t="s">
        <v>387</v>
      </c>
      <c r="AB468">
        <v>23</v>
      </c>
      <c r="AC468">
        <v>23</v>
      </c>
      <c r="AD468" s="4" t="s">
        <v>387</v>
      </c>
      <c r="AE468">
        <v>2</v>
      </c>
      <c r="AF468">
        <v>2</v>
      </c>
      <c r="AG468" t="s">
        <v>149</v>
      </c>
      <c r="AH468">
        <v>2913</v>
      </c>
      <c r="AI468">
        <v>1.4999999999999999E-4</v>
      </c>
      <c r="AJ468">
        <v>1.4999999999999999E-4</v>
      </c>
      <c r="AK468">
        <v>711</v>
      </c>
      <c r="AL468">
        <v>711</v>
      </c>
      <c r="AM468">
        <v>405</v>
      </c>
      <c r="AN468">
        <v>405</v>
      </c>
      <c r="AO468">
        <v>2913</v>
      </c>
      <c r="AP468">
        <v>10</v>
      </c>
      <c r="AQ468">
        <v>10</v>
      </c>
      <c r="AR468">
        <v>1.4999999999999999E-4</v>
      </c>
      <c r="AS468">
        <v>1.4999999999999999E-4</v>
      </c>
      <c r="AV468">
        <v>133</v>
      </c>
      <c r="AW468">
        <v>133</v>
      </c>
      <c r="AX468" t="s">
        <v>130</v>
      </c>
      <c r="AY468" s="3" t="s">
        <v>384</v>
      </c>
      <c r="AZ468">
        <v>1</v>
      </c>
      <c r="BB468" s="2">
        <v>42145</v>
      </c>
      <c r="BC468" s="4" t="s">
        <v>120</v>
      </c>
      <c r="BD468">
        <v>41054531300042</v>
      </c>
      <c r="BF468" t="s">
        <v>108</v>
      </c>
      <c r="BG468" t="s">
        <v>385</v>
      </c>
      <c r="BH468" t="s">
        <v>386</v>
      </c>
      <c r="BJ468" s="2">
        <v>42144</v>
      </c>
      <c r="BK468">
        <v>3</v>
      </c>
      <c r="BM468">
        <v>1409</v>
      </c>
      <c r="BO468" t="s">
        <v>118</v>
      </c>
      <c r="BP468">
        <v>19</v>
      </c>
      <c r="BR468">
        <v>27</v>
      </c>
      <c r="BT468">
        <v>1</v>
      </c>
      <c r="BV468">
        <v>34255833500051</v>
      </c>
      <c r="BX468" t="s">
        <v>108</v>
      </c>
      <c r="BY468">
        <v>1</v>
      </c>
      <c r="CA468">
        <v>3</v>
      </c>
      <c r="CC468">
        <v>41054531300042</v>
      </c>
      <c r="CE468" t="s">
        <v>105</v>
      </c>
      <c r="CG468">
        <v>3</v>
      </c>
      <c r="CM468" t="s">
        <v>106</v>
      </c>
      <c r="CN468" s="2">
        <v>42187</v>
      </c>
      <c r="CO468">
        <v>0</v>
      </c>
      <c r="CQ468" t="s">
        <v>105</v>
      </c>
      <c r="CR468" t="s">
        <v>107</v>
      </c>
      <c r="CS468">
        <v>41054531300042</v>
      </c>
      <c r="CU468" t="s">
        <v>108</v>
      </c>
      <c r="CV468" t="s">
        <v>109</v>
      </c>
      <c r="CW468" t="s">
        <v>110</v>
      </c>
      <c r="CX468" t="s">
        <v>111</v>
      </c>
      <c r="CY468">
        <v>1</v>
      </c>
    </row>
    <row r="469" spans="1:103" ht="15" hidden="1" customHeight="1" x14ac:dyDescent="0.2">
      <c r="A469" t="s">
        <v>104</v>
      </c>
      <c r="B469">
        <v>0</v>
      </c>
      <c r="D469" t="s">
        <v>105</v>
      </c>
      <c r="K469">
        <v>1</v>
      </c>
      <c r="M469">
        <v>7</v>
      </c>
      <c r="N469" t="s">
        <v>383</v>
      </c>
      <c r="O469">
        <v>0</v>
      </c>
      <c r="R469">
        <v>6127980</v>
      </c>
      <c r="S469" s="2">
        <v>42144</v>
      </c>
      <c r="T469">
        <v>14</v>
      </c>
      <c r="U469">
        <v>1</v>
      </c>
      <c r="V469">
        <v>1</v>
      </c>
      <c r="X469">
        <v>0</v>
      </c>
      <c r="Y469">
        <v>0</v>
      </c>
      <c r="Z469" s="2">
        <v>42144</v>
      </c>
      <c r="AA469" s="4" t="s">
        <v>387</v>
      </c>
      <c r="AB469">
        <v>23</v>
      </c>
      <c r="AC469">
        <v>23</v>
      </c>
      <c r="AD469" s="4" t="s">
        <v>387</v>
      </c>
      <c r="AE469">
        <v>2</v>
      </c>
      <c r="AF469">
        <v>2</v>
      </c>
      <c r="AG469" t="s">
        <v>150</v>
      </c>
      <c r="AH469">
        <v>2910</v>
      </c>
      <c r="AI469">
        <v>5.0000000000000001E-4</v>
      </c>
      <c r="AJ469">
        <v>5.0000000000000001E-4</v>
      </c>
      <c r="AK469">
        <v>711</v>
      </c>
      <c r="AL469">
        <v>711</v>
      </c>
      <c r="AM469">
        <v>405</v>
      </c>
      <c r="AN469">
        <v>405</v>
      </c>
      <c r="AO469">
        <v>2910</v>
      </c>
      <c r="AP469">
        <v>10</v>
      </c>
      <c r="AQ469">
        <v>10</v>
      </c>
      <c r="AR469">
        <v>5.0000000000000001E-4</v>
      </c>
      <c r="AS469">
        <v>5.0000000000000001E-4</v>
      </c>
      <c r="AV469">
        <v>133</v>
      </c>
      <c r="AW469">
        <v>133</v>
      </c>
      <c r="AX469" t="s">
        <v>130</v>
      </c>
      <c r="AY469" s="3" t="s">
        <v>384</v>
      </c>
      <c r="AZ469">
        <v>1</v>
      </c>
      <c r="BB469" s="2">
        <v>42145</v>
      </c>
      <c r="BC469" s="4" t="s">
        <v>120</v>
      </c>
      <c r="BD469">
        <v>41054531300042</v>
      </c>
      <c r="BF469" t="s">
        <v>108</v>
      </c>
      <c r="BG469" t="s">
        <v>385</v>
      </c>
      <c r="BH469" t="s">
        <v>386</v>
      </c>
      <c r="BJ469" s="2">
        <v>42144</v>
      </c>
      <c r="BK469">
        <v>3</v>
      </c>
      <c r="BM469">
        <v>1409</v>
      </c>
      <c r="BO469" t="s">
        <v>118</v>
      </c>
      <c r="BP469">
        <v>19</v>
      </c>
      <c r="BR469">
        <v>27</v>
      </c>
      <c r="BT469">
        <v>1</v>
      </c>
      <c r="BV469">
        <v>34255833500051</v>
      </c>
      <c r="BX469" t="s">
        <v>108</v>
      </c>
      <c r="BY469">
        <v>1</v>
      </c>
      <c r="CA469">
        <v>3</v>
      </c>
      <c r="CC469">
        <v>41054531300042</v>
      </c>
      <c r="CE469" t="s">
        <v>105</v>
      </c>
      <c r="CG469">
        <v>3</v>
      </c>
      <c r="CM469" t="s">
        <v>106</v>
      </c>
      <c r="CN469" s="2">
        <v>42187</v>
      </c>
      <c r="CO469">
        <v>0</v>
      </c>
      <c r="CQ469" t="s">
        <v>105</v>
      </c>
      <c r="CR469" t="s">
        <v>107</v>
      </c>
      <c r="CS469">
        <v>41054531300042</v>
      </c>
      <c r="CU469" t="s">
        <v>108</v>
      </c>
      <c r="CV469" t="s">
        <v>109</v>
      </c>
      <c r="CW469" t="s">
        <v>110</v>
      </c>
      <c r="CX469" t="s">
        <v>111</v>
      </c>
      <c r="CY469">
        <v>1</v>
      </c>
    </row>
    <row r="470" spans="1:103" ht="15" hidden="1" customHeight="1" x14ac:dyDescent="0.2">
      <c r="A470" t="s">
        <v>104</v>
      </c>
      <c r="B470">
        <v>0</v>
      </c>
      <c r="D470" t="s">
        <v>105</v>
      </c>
      <c r="K470">
        <v>1</v>
      </c>
      <c r="M470">
        <v>7</v>
      </c>
      <c r="N470" t="s">
        <v>383</v>
      </c>
      <c r="O470">
        <v>0</v>
      </c>
      <c r="R470">
        <v>6127980</v>
      </c>
      <c r="S470" s="2">
        <v>42144</v>
      </c>
      <c r="T470">
        <v>14</v>
      </c>
      <c r="U470">
        <v>1</v>
      </c>
      <c r="V470">
        <v>1</v>
      </c>
      <c r="X470">
        <v>0</v>
      </c>
      <c r="Y470">
        <v>0</v>
      </c>
      <c r="Z470" s="2">
        <v>42144</v>
      </c>
      <c r="AA470" s="4" t="s">
        <v>387</v>
      </c>
      <c r="AB470">
        <v>23</v>
      </c>
      <c r="AC470">
        <v>23</v>
      </c>
      <c r="AD470" s="4" t="s">
        <v>387</v>
      </c>
      <c r="AE470">
        <v>2</v>
      </c>
      <c r="AF470">
        <v>2</v>
      </c>
      <c r="AG470" t="s">
        <v>151</v>
      </c>
      <c r="AH470">
        <v>2921</v>
      </c>
      <c r="AI470">
        <v>1.4999999999999999E-4</v>
      </c>
      <c r="AJ470">
        <v>1.4999999999999999E-4</v>
      </c>
      <c r="AK470">
        <v>711</v>
      </c>
      <c r="AL470">
        <v>711</v>
      </c>
      <c r="AM470">
        <v>405</v>
      </c>
      <c r="AN470">
        <v>405</v>
      </c>
      <c r="AO470">
        <v>2921</v>
      </c>
      <c r="AP470">
        <v>10</v>
      </c>
      <c r="AQ470">
        <v>10</v>
      </c>
      <c r="AR470">
        <v>1.4999999999999999E-4</v>
      </c>
      <c r="AS470">
        <v>1.4999999999999999E-4</v>
      </c>
      <c r="AV470">
        <v>133</v>
      </c>
      <c r="AW470">
        <v>133</v>
      </c>
      <c r="AX470" t="s">
        <v>130</v>
      </c>
      <c r="AY470" s="3" t="s">
        <v>384</v>
      </c>
      <c r="AZ470">
        <v>1</v>
      </c>
      <c r="BB470" s="2">
        <v>42145</v>
      </c>
      <c r="BC470" s="4" t="s">
        <v>120</v>
      </c>
      <c r="BD470">
        <v>41054531300042</v>
      </c>
      <c r="BF470" t="s">
        <v>108</v>
      </c>
      <c r="BG470" t="s">
        <v>385</v>
      </c>
      <c r="BH470" t="s">
        <v>386</v>
      </c>
      <c r="BJ470" s="2">
        <v>42144</v>
      </c>
      <c r="BK470">
        <v>3</v>
      </c>
      <c r="BM470">
        <v>1409</v>
      </c>
      <c r="BO470" t="s">
        <v>118</v>
      </c>
      <c r="BP470">
        <v>19</v>
      </c>
      <c r="BR470">
        <v>27</v>
      </c>
      <c r="BT470">
        <v>1</v>
      </c>
      <c r="BV470">
        <v>34255833500051</v>
      </c>
      <c r="BX470" t="s">
        <v>108</v>
      </c>
      <c r="BY470">
        <v>1</v>
      </c>
      <c r="CA470">
        <v>3</v>
      </c>
      <c r="CC470">
        <v>41054531300042</v>
      </c>
      <c r="CE470" t="s">
        <v>105</v>
      </c>
      <c r="CG470">
        <v>3</v>
      </c>
      <c r="CM470" t="s">
        <v>106</v>
      </c>
      <c r="CN470" s="2">
        <v>42187</v>
      </c>
      <c r="CO470">
        <v>0</v>
      </c>
      <c r="CQ470" t="s">
        <v>105</v>
      </c>
      <c r="CR470" t="s">
        <v>107</v>
      </c>
      <c r="CS470">
        <v>41054531300042</v>
      </c>
      <c r="CU470" t="s">
        <v>108</v>
      </c>
      <c r="CV470" t="s">
        <v>109</v>
      </c>
      <c r="CW470" t="s">
        <v>110</v>
      </c>
      <c r="CX470" t="s">
        <v>111</v>
      </c>
      <c r="CY470">
        <v>1</v>
      </c>
    </row>
    <row r="471" spans="1:103" ht="15" hidden="1" customHeight="1" x14ac:dyDescent="0.2">
      <c r="A471" t="s">
        <v>104</v>
      </c>
      <c r="B471">
        <v>0</v>
      </c>
      <c r="D471" t="s">
        <v>105</v>
      </c>
      <c r="K471">
        <v>1</v>
      </c>
      <c r="M471">
        <v>7</v>
      </c>
      <c r="N471" t="s">
        <v>383</v>
      </c>
      <c r="O471">
        <v>0</v>
      </c>
      <c r="R471">
        <v>6127980</v>
      </c>
      <c r="S471" s="2">
        <v>42144</v>
      </c>
      <c r="T471">
        <v>14</v>
      </c>
      <c r="U471">
        <v>1</v>
      </c>
      <c r="V471">
        <v>1</v>
      </c>
      <c r="X471">
        <v>0</v>
      </c>
      <c r="Y471">
        <v>0</v>
      </c>
      <c r="Z471" s="2">
        <v>42144</v>
      </c>
      <c r="AA471" s="4" t="s">
        <v>387</v>
      </c>
      <c r="AB471">
        <v>23</v>
      </c>
      <c r="AC471">
        <v>23</v>
      </c>
      <c r="AD471" s="4" t="s">
        <v>387</v>
      </c>
      <c r="AE471">
        <v>2</v>
      </c>
      <c r="AF471">
        <v>2</v>
      </c>
      <c r="AG471" t="s">
        <v>152</v>
      </c>
      <c r="AH471">
        <v>2919</v>
      </c>
      <c r="AI471">
        <v>1.4999999999999999E-4</v>
      </c>
      <c r="AJ471">
        <v>1.4999999999999999E-4</v>
      </c>
      <c r="AK471">
        <v>711</v>
      </c>
      <c r="AL471">
        <v>711</v>
      </c>
      <c r="AM471">
        <v>405</v>
      </c>
      <c r="AN471">
        <v>405</v>
      </c>
      <c r="AO471">
        <v>2919</v>
      </c>
      <c r="AP471">
        <v>10</v>
      </c>
      <c r="AQ471">
        <v>10</v>
      </c>
      <c r="AR471">
        <v>1.4999999999999999E-4</v>
      </c>
      <c r="AS471">
        <v>1.4999999999999999E-4</v>
      </c>
      <c r="AV471">
        <v>133</v>
      </c>
      <c r="AW471">
        <v>133</v>
      </c>
      <c r="AX471" t="s">
        <v>130</v>
      </c>
      <c r="AY471" s="3" t="s">
        <v>384</v>
      </c>
      <c r="AZ471">
        <v>1</v>
      </c>
      <c r="BB471" s="2">
        <v>42145</v>
      </c>
      <c r="BC471" s="4" t="s">
        <v>120</v>
      </c>
      <c r="BD471">
        <v>41054531300042</v>
      </c>
      <c r="BF471" t="s">
        <v>108</v>
      </c>
      <c r="BG471" t="s">
        <v>385</v>
      </c>
      <c r="BH471" t="s">
        <v>386</v>
      </c>
      <c r="BJ471" s="2">
        <v>42144</v>
      </c>
      <c r="BK471">
        <v>3</v>
      </c>
      <c r="BM471">
        <v>1409</v>
      </c>
      <c r="BO471" t="s">
        <v>118</v>
      </c>
      <c r="BP471">
        <v>19</v>
      </c>
      <c r="BR471">
        <v>27</v>
      </c>
      <c r="BT471">
        <v>1</v>
      </c>
      <c r="BV471">
        <v>34255833500051</v>
      </c>
      <c r="BX471" t="s">
        <v>108</v>
      </c>
      <c r="BY471">
        <v>1</v>
      </c>
      <c r="CA471">
        <v>3</v>
      </c>
      <c r="CC471">
        <v>41054531300042</v>
      </c>
      <c r="CE471" t="s">
        <v>105</v>
      </c>
      <c r="CG471">
        <v>3</v>
      </c>
      <c r="CM471" t="s">
        <v>106</v>
      </c>
      <c r="CN471" s="2">
        <v>42187</v>
      </c>
      <c r="CO471">
        <v>0</v>
      </c>
      <c r="CQ471" t="s">
        <v>105</v>
      </c>
      <c r="CR471" t="s">
        <v>107</v>
      </c>
      <c r="CS471">
        <v>41054531300042</v>
      </c>
      <c r="CU471" t="s">
        <v>108</v>
      </c>
      <c r="CV471" t="s">
        <v>109</v>
      </c>
      <c r="CW471" t="s">
        <v>110</v>
      </c>
      <c r="CX471" t="s">
        <v>111</v>
      </c>
      <c r="CY471">
        <v>1</v>
      </c>
    </row>
    <row r="472" spans="1:103" ht="15" hidden="1" customHeight="1" x14ac:dyDescent="0.2">
      <c r="A472" t="s">
        <v>104</v>
      </c>
      <c r="B472">
        <v>0</v>
      </c>
      <c r="D472" t="s">
        <v>105</v>
      </c>
      <c r="K472">
        <v>1</v>
      </c>
      <c r="M472">
        <v>7</v>
      </c>
      <c r="N472" t="s">
        <v>383</v>
      </c>
      <c r="O472">
        <v>0</v>
      </c>
      <c r="R472">
        <v>6127980</v>
      </c>
      <c r="S472" s="2">
        <v>42144</v>
      </c>
      <c r="T472">
        <v>14</v>
      </c>
      <c r="U472">
        <v>1</v>
      </c>
      <c r="V472">
        <v>1</v>
      </c>
      <c r="X472">
        <v>0</v>
      </c>
      <c r="Y472">
        <v>0</v>
      </c>
      <c r="Z472" s="2">
        <v>42144</v>
      </c>
      <c r="AA472" s="4" t="s">
        <v>387</v>
      </c>
      <c r="AB472">
        <v>23</v>
      </c>
      <c r="AC472">
        <v>23</v>
      </c>
      <c r="AD472" s="4" t="s">
        <v>387</v>
      </c>
      <c r="AE472">
        <v>2</v>
      </c>
      <c r="AF472">
        <v>2</v>
      </c>
      <c r="AG472" t="s">
        <v>153</v>
      </c>
      <c r="AH472">
        <v>2916</v>
      </c>
      <c r="AI472">
        <v>1.4999999999999999E-4</v>
      </c>
      <c r="AJ472">
        <v>1.4999999999999999E-4</v>
      </c>
      <c r="AK472">
        <v>711</v>
      </c>
      <c r="AL472">
        <v>711</v>
      </c>
      <c r="AM472">
        <v>405</v>
      </c>
      <c r="AN472">
        <v>405</v>
      </c>
      <c r="AO472">
        <v>2916</v>
      </c>
      <c r="AP472">
        <v>10</v>
      </c>
      <c r="AQ472">
        <v>10</v>
      </c>
      <c r="AR472">
        <v>1.4999999999999999E-4</v>
      </c>
      <c r="AS472">
        <v>1.4999999999999999E-4</v>
      </c>
      <c r="AV472">
        <v>133</v>
      </c>
      <c r="AW472">
        <v>133</v>
      </c>
      <c r="AX472" t="s">
        <v>130</v>
      </c>
      <c r="AY472" s="3" t="s">
        <v>384</v>
      </c>
      <c r="AZ472">
        <v>1</v>
      </c>
      <c r="BB472" s="2">
        <v>42145</v>
      </c>
      <c r="BC472" s="4" t="s">
        <v>120</v>
      </c>
      <c r="BD472">
        <v>41054531300042</v>
      </c>
      <c r="BF472" t="s">
        <v>108</v>
      </c>
      <c r="BG472" t="s">
        <v>385</v>
      </c>
      <c r="BH472" t="s">
        <v>386</v>
      </c>
      <c r="BJ472" s="2">
        <v>42144</v>
      </c>
      <c r="BK472">
        <v>3</v>
      </c>
      <c r="BM472">
        <v>1409</v>
      </c>
      <c r="BO472" t="s">
        <v>118</v>
      </c>
      <c r="BP472">
        <v>19</v>
      </c>
      <c r="BR472">
        <v>27</v>
      </c>
      <c r="BT472">
        <v>1</v>
      </c>
      <c r="BV472">
        <v>34255833500051</v>
      </c>
      <c r="BX472" t="s">
        <v>108</v>
      </c>
      <c r="BY472">
        <v>1</v>
      </c>
      <c r="CA472">
        <v>3</v>
      </c>
      <c r="CC472">
        <v>41054531300042</v>
      </c>
      <c r="CE472" t="s">
        <v>105</v>
      </c>
      <c r="CG472">
        <v>3</v>
      </c>
      <c r="CM472" t="s">
        <v>106</v>
      </c>
      <c r="CN472" s="2">
        <v>42187</v>
      </c>
      <c r="CO472">
        <v>0</v>
      </c>
      <c r="CQ472" t="s">
        <v>105</v>
      </c>
      <c r="CR472" t="s">
        <v>107</v>
      </c>
      <c r="CS472">
        <v>41054531300042</v>
      </c>
      <c r="CU472" t="s">
        <v>108</v>
      </c>
      <c r="CV472" t="s">
        <v>109</v>
      </c>
      <c r="CW472" t="s">
        <v>110</v>
      </c>
      <c r="CX472" t="s">
        <v>111</v>
      </c>
      <c r="CY472">
        <v>1</v>
      </c>
    </row>
    <row r="473" spans="1:103" ht="15" hidden="1" customHeight="1" x14ac:dyDescent="0.2">
      <c r="A473" t="s">
        <v>104</v>
      </c>
      <c r="B473">
        <v>0</v>
      </c>
      <c r="D473" t="s">
        <v>105</v>
      </c>
      <c r="K473">
        <v>1</v>
      </c>
      <c r="M473">
        <v>7</v>
      </c>
      <c r="N473" t="s">
        <v>383</v>
      </c>
      <c r="O473">
        <v>0</v>
      </c>
      <c r="R473">
        <v>6127980</v>
      </c>
      <c r="S473" s="2">
        <v>42144</v>
      </c>
      <c r="T473">
        <v>14</v>
      </c>
      <c r="U473">
        <v>1</v>
      </c>
      <c r="V473">
        <v>1</v>
      </c>
      <c r="X473">
        <v>0</v>
      </c>
      <c r="Y473">
        <v>0</v>
      </c>
      <c r="Z473" s="2">
        <v>42144</v>
      </c>
      <c r="AA473" s="4" t="s">
        <v>387</v>
      </c>
      <c r="AB473">
        <v>23</v>
      </c>
      <c r="AC473">
        <v>23</v>
      </c>
      <c r="AD473" s="4" t="s">
        <v>387</v>
      </c>
      <c r="AE473">
        <v>2</v>
      </c>
      <c r="AF473">
        <v>2</v>
      </c>
      <c r="AG473" t="s">
        <v>154</v>
      </c>
      <c r="AH473">
        <v>2912</v>
      </c>
      <c r="AI473">
        <v>1.4999999999999999E-4</v>
      </c>
      <c r="AJ473">
        <v>1.4999999999999999E-4</v>
      </c>
      <c r="AK473">
        <v>711</v>
      </c>
      <c r="AL473">
        <v>711</v>
      </c>
      <c r="AM473">
        <v>405</v>
      </c>
      <c r="AN473">
        <v>405</v>
      </c>
      <c r="AO473">
        <v>2912</v>
      </c>
      <c r="AP473">
        <v>10</v>
      </c>
      <c r="AQ473">
        <v>10</v>
      </c>
      <c r="AR473">
        <v>1.4999999999999999E-4</v>
      </c>
      <c r="AS473">
        <v>1.4999999999999999E-4</v>
      </c>
      <c r="AV473">
        <v>133</v>
      </c>
      <c r="AW473">
        <v>133</v>
      </c>
      <c r="AX473" t="s">
        <v>130</v>
      </c>
      <c r="AY473" s="3" t="s">
        <v>384</v>
      </c>
      <c r="AZ473">
        <v>1</v>
      </c>
      <c r="BB473" s="2">
        <v>42145</v>
      </c>
      <c r="BC473" s="4" t="s">
        <v>120</v>
      </c>
      <c r="BD473">
        <v>41054531300042</v>
      </c>
      <c r="BF473" t="s">
        <v>108</v>
      </c>
      <c r="BG473" t="s">
        <v>385</v>
      </c>
      <c r="BH473" t="s">
        <v>386</v>
      </c>
      <c r="BJ473" s="2">
        <v>42144</v>
      </c>
      <c r="BK473">
        <v>3</v>
      </c>
      <c r="BM473">
        <v>1409</v>
      </c>
      <c r="BO473" t="s">
        <v>118</v>
      </c>
      <c r="BP473">
        <v>19</v>
      </c>
      <c r="BR473">
        <v>27</v>
      </c>
      <c r="BT473">
        <v>1</v>
      </c>
      <c r="BV473">
        <v>34255833500051</v>
      </c>
      <c r="BX473" t="s">
        <v>108</v>
      </c>
      <c r="BY473">
        <v>1</v>
      </c>
      <c r="CA473">
        <v>3</v>
      </c>
      <c r="CC473">
        <v>41054531300042</v>
      </c>
      <c r="CE473" t="s">
        <v>105</v>
      </c>
      <c r="CG473">
        <v>3</v>
      </c>
      <c r="CM473" t="s">
        <v>106</v>
      </c>
      <c r="CN473" s="2">
        <v>42187</v>
      </c>
      <c r="CO473">
        <v>0</v>
      </c>
      <c r="CQ473" t="s">
        <v>105</v>
      </c>
      <c r="CR473" t="s">
        <v>107</v>
      </c>
      <c r="CS473">
        <v>41054531300042</v>
      </c>
      <c r="CU473" t="s">
        <v>108</v>
      </c>
      <c r="CV473" t="s">
        <v>109</v>
      </c>
      <c r="CW473" t="s">
        <v>110</v>
      </c>
      <c r="CX473" t="s">
        <v>111</v>
      </c>
      <c r="CY473">
        <v>1</v>
      </c>
    </row>
    <row r="474" spans="1:103" ht="15" hidden="1" customHeight="1" x14ac:dyDescent="0.2">
      <c r="A474" t="s">
        <v>104</v>
      </c>
      <c r="B474">
        <v>0</v>
      </c>
      <c r="D474" t="s">
        <v>105</v>
      </c>
      <c r="K474">
        <v>1</v>
      </c>
      <c r="M474">
        <v>7</v>
      </c>
      <c r="N474" t="s">
        <v>383</v>
      </c>
      <c r="O474">
        <v>0</v>
      </c>
      <c r="R474">
        <v>6127980</v>
      </c>
      <c r="S474" s="2">
        <v>42144</v>
      </c>
      <c r="T474">
        <v>14</v>
      </c>
      <c r="U474">
        <v>1</v>
      </c>
      <c r="V474">
        <v>1</v>
      </c>
      <c r="X474">
        <v>0</v>
      </c>
      <c r="Y474">
        <v>0</v>
      </c>
      <c r="Z474" s="2">
        <v>42144</v>
      </c>
      <c r="AA474" s="4" t="s">
        <v>387</v>
      </c>
      <c r="AB474">
        <v>23</v>
      </c>
      <c r="AC474">
        <v>23</v>
      </c>
      <c r="AD474" s="4" t="s">
        <v>387</v>
      </c>
      <c r="AE474">
        <v>2</v>
      </c>
      <c r="AF474">
        <v>2</v>
      </c>
      <c r="AG474" t="s">
        <v>155</v>
      </c>
      <c r="AH474">
        <v>2911</v>
      </c>
      <c r="AI474">
        <v>1.4999999999999999E-4</v>
      </c>
      <c r="AJ474">
        <v>1.4999999999999999E-4</v>
      </c>
      <c r="AK474">
        <v>711</v>
      </c>
      <c r="AL474">
        <v>711</v>
      </c>
      <c r="AM474">
        <v>405</v>
      </c>
      <c r="AN474">
        <v>405</v>
      </c>
      <c r="AO474">
        <v>2911</v>
      </c>
      <c r="AP474">
        <v>10</v>
      </c>
      <c r="AQ474">
        <v>10</v>
      </c>
      <c r="AR474">
        <v>1.4999999999999999E-4</v>
      </c>
      <c r="AS474">
        <v>1.4999999999999999E-4</v>
      </c>
      <c r="AV474">
        <v>133</v>
      </c>
      <c r="AW474">
        <v>133</v>
      </c>
      <c r="AX474" t="s">
        <v>130</v>
      </c>
      <c r="AY474" s="3" t="s">
        <v>384</v>
      </c>
      <c r="AZ474">
        <v>1</v>
      </c>
      <c r="BB474" s="2">
        <v>42145</v>
      </c>
      <c r="BC474" s="4" t="s">
        <v>120</v>
      </c>
      <c r="BD474">
        <v>41054531300042</v>
      </c>
      <c r="BF474" t="s">
        <v>108</v>
      </c>
      <c r="BG474" t="s">
        <v>385</v>
      </c>
      <c r="BH474" t="s">
        <v>386</v>
      </c>
      <c r="BJ474" s="2">
        <v>42144</v>
      </c>
      <c r="BK474">
        <v>3</v>
      </c>
      <c r="BM474">
        <v>1409</v>
      </c>
      <c r="BO474" t="s">
        <v>118</v>
      </c>
      <c r="BP474">
        <v>19</v>
      </c>
      <c r="BR474">
        <v>27</v>
      </c>
      <c r="BT474">
        <v>1</v>
      </c>
      <c r="BV474">
        <v>34255833500051</v>
      </c>
      <c r="BX474" t="s">
        <v>108</v>
      </c>
      <c r="BY474">
        <v>1</v>
      </c>
      <c r="CA474">
        <v>3</v>
      </c>
      <c r="CC474">
        <v>41054531300042</v>
      </c>
      <c r="CE474" t="s">
        <v>105</v>
      </c>
      <c r="CG474">
        <v>3</v>
      </c>
      <c r="CM474" t="s">
        <v>106</v>
      </c>
      <c r="CN474" s="2">
        <v>42187</v>
      </c>
      <c r="CO474">
        <v>0</v>
      </c>
      <c r="CQ474" t="s">
        <v>105</v>
      </c>
      <c r="CR474" t="s">
        <v>107</v>
      </c>
      <c r="CS474">
        <v>41054531300042</v>
      </c>
      <c r="CU474" t="s">
        <v>108</v>
      </c>
      <c r="CV474" t="s">
        <v>109</v>
      </c>
      <c r="CW474" t="s">
        <v>110</v>
      </c>
      <c r="CX474" t="s">
        <v>111</v>
      </c>
      <c r="CY474">
        <v>1</v>
      </c>
    </row>
    <row r="475" spans="1:103" ht="15" hidden="1" customHeight="1" x14ac:dyDescent="0.2">
      <c r="A475" t="s">
        <v>104</v>
      </c>
      <c r="B475">
        <v>0</v>
      </c>
      <c r="D475" t="s">
        <v>105</v>
      </c>
      <c r="K475">
        <v>1</v>
      </c>
      <c r="M475">
        <v>7</v>
      </c>
      <c r="N475" t="s">
        <v>383</v>
      </c>
      <c r="O475">
        <v>0</v>
      </c>
      <c r="R475">
        <v>6127980</v>
      </c>
      <c r="S475" s="2">
        <v>42144</v>
      </c>
      <c r="T475">
        <v>14</v>
      </c>
      <c r="U475">
        <v>1</v>
      </c>
      <c r="V475">
        <v>1</v>
      </c>
      <c r="X475">
        <v>0</v>
      </c>
      <c r="Y475">
        <v>0</v>
      </c>
      <c r="Z475" s="2">
        <v>42144</v>
      </c>
      <c r="AA475" s="4" t="s">
        <v>387</v>
      </c>
      <c r="AB475">
        <v>23</v>
      </c>
      <c r="AC475">
        <v>23</v>
      </c>
      <c r="AD475" s="4" t="s">
        <v>387</v>
      </c>
      <c r="AE475">
        <v>2</v>
      </c>
      <c r="AF475">
        <v>2</v>
      </c>
      <c r="AG475" t="s">
        <v>156</v>
      </c>
      <c r="AH475">
        <v>2915</v>
      </c>
      <c r="AI475">
        <v>1.4999999999999999E-4</v>
      </c>
      <c r="AJ475">
        <v>1.4999999999999999E-4</v>
      </c>
      <c r="AK475">
        <v>711</v>
      </c>
      <c r="AL475">
        <v>711</v>
      </c>
      <c r="AM475">
        <v>405</v>
      </c>
      <c r="AN475">
        <v>405</v>
      </c>
      <c r="AO475">
        <v>2915</v>
      </c>
      <c r="AP475">
        <v>10</v>
      </c>
      <c r="AQ475">
        <v>10</v>
      </c>
      <c r="AR475">
        <v>1.4999999999999999E-4</v>
      </c>
      <c r="AS475">
        <v>1.4999999999999999E-4</v>
      </c>
      <c r="AV475">
        <v>133</v>
      </c>
      <c r="AW475">
        <v>133</v>
      </c>
      <c r="AX475" t="s">
        <v>130</v>
      </c>
      <c r="AY475" s="3" t="s">
        <v>384</v>
      </c>
      <c r="AZ475">
        <v>1</v>
      </c>
      <c r="BB475" s="2">
        <v>42145</v>
      </c>
      <c r="BC475" s="4" t="s">
        <v>120</v>
      </c>
      <c r="BD475">
        <v>41054531300042</v>
      </c>
      <c r="BF475" t="s">
        <v>108</v>
      </c>
      <c r="BG475" t="s">
        <v>385</v>
      </c>
      <c r="BH475" t="s">
        <v>386</v>
      </c>
      <c r="BJ475" s="2">
        <v>42144</v>
      </c>
      <c r="BK475">
        <v>3</v>
      </c>
      <c r="BM475">
        <v>1409</v>
      </c>
      <c r="BO475" t="s">
        <v>118</v>
      </c>
      <c r="BP475">
        <v>19</v>
      </c>
      <c r="BR475">
        <v>27</v>
      </c>
      <c r="BT475">
        <v>1</v>
      </c>
      <c r="BV475">
        <v>34255833500051</v>
      </c>
      <c r="BX475" t="s">
        <v>108</v>
      </c>
      <c r="BY475">
        <v>1</v>
      </c>
      <c r="CA475">
        <v>3</v>
      </c>
      <c r="CC475">
        <v>41054531300042</v>
      </c>
      <c r="CE475" t="s">
        <v>105</v>
      </c>
      <c r="CG475">
        <v>3</v>
      </c>
      <c r="CM475" t="s">
        <v>106</v>
      </c>
      <c r="CN475" s="2">
        <v>42187</v>
      </c>
      <c r="CO475">
        <v>0</v>
      </c>
      <c r="CQ475" t="s">
        <v>105</v>
      </c>
      <c r="CR475" t="s">
        <v>107</v>
      </c>
      <c r="CS475">
        <v>41054531300042</v>
      </c>
      <c r="CU475" t="s">
        <v>108</v>
      </c>
      <c r="CV475" t="s">
        <v>109</v>
      </c>
      <c r="CW475" t="s">
        <v>110</v>
      </c>
      <c r="CX475" t="s">
        <v>111</v>
      </c>
      <c r="CY475">
        <v>1</v>
      </c>
    </row>
    <row r="476" spans="1:103" ht="15" hidden="1" customHeight="1" x14ac:dyDescent="0.2">
      <c r="A476" t="s">
        <v>104</v>
      </c>
      <c r="B476">
        <v>0</v>
      </c>
      <c r="D476" t="s">
        <v>105</v>
      </c>
      <c r="K476">
        <v>1</v>
      </c>
      <c r="M476">
        <v>7</v>
      </c>
      <c r="N476" t="s">
        <v>383</v>
      </c>
      <c r="O476">
        <v>0</v>
      </c>
      <c r="R476">
        <v>6127980</v>
      </c>
      <c r="S476" s="2">
        <v>42144</v>
      </c>
      <c r="T476">
        <v>14</v>
      </c>
      <c r="U476">
        <v>1</v>
      </c>
      <c r="V476">
        <v>1</v>
      </c>
      <c r="X476">
        <v>0</v>
      </c>
      <c r="Y476">
        <v>0</v>
      </c>
      <c r="Z476" s="2">
        <v>42144</v>
      </c>
      <c r="AA476" s="4" t="s">
        <v>387</v>
      </c>
      <c r="AB476">
        <v>23</v>
      </c>
      <c r="AC476">
        <v>23</v>
      </c>
      <c r="AD476" s="4" t="s">
        <v>387</v>
      </c>
      <c r="AE476">
        <v>2</v>
      </c>
      <c r="AF476">
        <v>2</v>
      </c>
      <c r="AG476" t="s">
        <v>157</v>
      </c>
      <c r="AH476">
        <v>2909</v>
      </c>
      <c r="AI476">
        <v>5.0000000000000001E-4</v>
      </c>
      <c r="AJ476">
        <v>5.0000000000000001E-4</v>
      </c>
      <c r="AK476">
        <v>711</v>
      </c>
      <c r="AL476">
        <v>711</v>
      </c>
      <c r="AM476">
        <v>405</v>
      </c>
      <c r="AN476">
        <v>405</v>
      </c>
      <c r="AO476">
        <v>2909</v>
      </c>
      <c r="AP476">
        <v>10</v>
      </c>
      <c r="AQ476">
        <v>10</v>
      </c>
      <c r="AR476">
        <v>5.0000000000000001E-4</v>
      </c>
      <c r="AS476">
        <v>5.0000000000000001E-4</v>
      </c>
      <c r="AV476">
        <v>133</v>
      </c>
      <c r="AW476">
        <v>133</v>
      </c>
      <c r="AX476" t="s">
        <v>130</v>
      </c>
      <c r="AY476" s="3" t="s">
        <v>384</v>
      </c>
      <c r="AZ476">
        <v>1</v>
      </c>
      <c r="BB476" s="2">
        <v>42145</v>
      </c>
      <c r="BC476" s="4" t="s">
        <v>120</v>
      </c>
      <c r="BD476">
        <v>41054531300042</v>
      </c>
      <c r="BF476" t="s">
        <v>108</v>
      </c>
      <c r="BG476" t="s">
        <v>385</v>
      </c>
      <c r="BH476" t="s">
        <v>386</v>
      </c>
      <c r="BJ476" s="2">
        <v>42144</v>
      </c>
      <c r="BK476">
        <v>3</v>
      </c>
      <c r="BM476">
        <v>1409</v>
      </c>
      <c r="BO476" t="s">
        <v>118</v>
      </c>
      <c r="BP476">
        <v>19</v>
      </c>
      <c r="BR476">
        <v>27</v>
      </c>
      <c r="BT476">
        <v>1</v>
      </c>
      <c r="BV476">
        <v>34255833500051</v>
      </c>
      <c r="BX476" t="s">
        <v>108</v>
      </c>
      <c r="BY476">
        <v>1</v>
      </c>
      <c r="CA476">
        <v>3</v>
      </c>
      <c r="CC476">
        <v>41054531300042</v>
      </c>
      <c r="CE476" t="s">
        <v>105</v>
      </c>
      <c r="CG476">
        <v>3</v>
      </c>
      <c r="CM476" t="s">
        <v>106</v>
      </c>
      <c r="CN476" s="2">
        <v>42187</v>
      </c>
      <c r="CO476">
        <v>0</v>
      </c>
      <c r="CQ476" t="s">
        <v>105</v>
      </c>
      <c r="CR476" t="s">
        <v>107</v>
      </c>
      <c r="CS476">
        <v>41054531300042</v>
      </c>
      <c r="CU476" t="s">
        <v>108</v>
      </c>
      <c r="CV476" t="s">
        <v>109</v>
      </c>
      <c r="CW476" t="s">
        <v>110</v>
      </c>
      <c r="CX476" t="s">
        <v>111</v>
      </c>
      <c r="CY476">
        <v>1</v>
      </c>
    </row>
    <row r="477" spans="1:103" ht="15" hidden="1" customHeight="1" x14ac:dyDescent="0.2">
      <c r="A477" t="s">
        <v>104</v>
      </c>
      <c r="B477">
        <v>0</v>
      </c>
      <c r="D477" t="s">
        <v>105</v>
      </c>
      <c r="K477">
        <v>1</v>
      </c>
      <c r="M477">
        <v>7</v>
      </c>
      <c r="N477" t="s">
        <v>383</v>
      </c>
      <c r="O477">
        <v>0</v>
      </c>
      <c r="R477">
        <v>6127980</v>
      </c>
      <c r="S477" s="2">
        <v>42144</v>
      </c>
      <c r="T477">
        <v>14</v>
      </c>
      <c r="U477">
        <v>1</v>
      </c>
      <c r="V477">
        <v>1</v>
      </c>
      <c r="X477">
        <v>0</v>
      </c>
      <c r="Y477">
        <v>0</v>
      </c>
      <c r="Z477" s="2">
        <v>42144</v>
      </c>
      <c r="AA477" s="4" t="s">
        <v>387</v>
      </c>
      <c r="AB477">
        <v>23</v>
      </c>
      <c r="AC477">
        <v>23</v>
      </c>
      <c r="AD477" s="4" t="s">
        <v>387</v>
      </c>
      <c r="AE477">
        <v>2</v>
      </c>
      <c r="AF477">
        <v>2</v>
      </c>
      <c r="AG477" t="s">
        <v>158</v>
      </c>
      <c r="AH477">
        <v>2918</v>
      </c>
      <c r="AI477">
        <v>1.4999999999999999E-4</v>
      </c>
      <c r="AJ477">
        <v>1.4999999999999999E-4</v>
      </c>
      <c r="AK477">
        <v>711</v>
      </c>
      <c r="AL477">
        <v>711</v>
      </c>
      <c r="AM477">
        <v>405</v>
      </c>
      <c r="AN477">
        <v>405</v>
      </c>
      <c r="AO477">
        <v>2918</v>
      </c>
      <c r="AP477">
        <v>10</v>
      </c>
      <c r="AQ477">
        <v>10</v>
      </c>
      <c r="AR477">
        <v>1.4999999999999999E-4</v>
      </c>
      <c r="AS477">
        <v>1.4999999999999999E-4</v>
      </c>
      <c r="AV477">
        <v>133</v>
      </c>
      <c r="AW477">
        <v>133</v>
      </c>
      <c r="AX477" t="s">
        <v>130</v>
      </c>
      <c r="AY477" s="3" t="s">
        <v>384</v>
      </c>
      <c r="AZ477">
        <v>1</v>
      </c>
      <c r="BB477" s="2">
        <v>42145</v>
      </c>
      <c r="BC477" s="4" t="s">
        <v>120</v>
      </c>
      <c r="BD477">
        <v>41054531300042</v>
      </c>
      <c r="BF477" t="s">
        <v>108</v>
      </c>
      <c r="BG477" t="s">
        <v>385</v>
      </c>
      <c r="BH477" t="s">
        <v>386</v>
      </c>
      <c r="BJ477" s="2">
        <v>42144</v>
      </c>
      <c r="BK477">
        <v>3</v>
      </c>
      <c r="BM477">
        <v>1409</v>
      </c>
      <c r="BO477" t="s">
        <v>118</v>
      </c>
      <c r="BP477">
        <v>19</v>
      </c>
      <c r="BR477">
        <v>27</v>
      </c>
      <c r="BT477">
        <v>1</v>
      </c>
      <c r="BV477">
        <v>34255833500051</v>
      </c>
      <c r="BX477" t="s">
        <v>108</v>
      </c>
      <c r="BY477">
        <v>1</v>
      </c>
      <c r="CA477">
        <v>3</v>
      </c>
      <c r="CC477">
        <v>41054531300042</v>
      </c>
      <c r="CE477" t="s">
        <v>105</v>
      </c>
      <c r="CG477">
        <v>3</v>
      </c>
      <c r="CM477" t="s">
        <v>106</v>
      </c>
      <c r="CN477" s="2">
        <v>42187</v>
      </c>
      <c r="CO477">
        <v>0</v>
      </c>
      <c r="CQ477" t="s">
        <v>105</v>
      </c>
      <c r="CR477" t="s">
        <v>107</v>
      </c>
      <c r="CS477">
        <v>41054531300042</v>
      </c>
      <c r="CU477" t="s">
        <v>108</v>
      </c>
      <c r="CV477" t="s">
        <v>109</v>
      </c>
      <c r="CW477" t="s">
        <v>110</v>
      </c>
      <c r="CX477" t="s">
        <v>111</v>
      </c>
      <c r="CY477">
        <v>1</v>
      </c>
    </row>
    <row r="478" spans="1:103" ht="15" hidden="1" customHeight="1" x14ac:dyDescent="0.2">
      <c r="A478" t="s">
        <v>104</v>
      </c>
      <c r="B478">
        <v>0</v>
      </c>
      <c r="D478" t="s">
        <v>105</v>
      </c>
      <c r="K478">
        <v>1</v>
      </c>
      <c r="M478">
        <v>7</v>
      </c>
      <c r="N478" t="s">
        <v>383</v>
      </c>
      <c r="O478">
        <v>0</v>
      </c>
      <c r="R478">
        <v>6127980</v>
      </c>
      <c r="S478" s="2">
        <v>42144</v>
      </c>
      <c r="T478">
        <v>14</v>
      </c>
      <c r="U478">
        <v>1</v>
      </c>
      <c r="V478">
        <v>1</v>
      </c>
      <c r="X478">
        <v>0</v>
      </c>
      <c r="Y478">
        <v>0</v>
      </c>
      <c r="Z478" s="2">
        <v>42144</v>
      </c>
      <c r="AA478" s="4" t="s">
        <v>387</v>
      </c>
      <c r="AB478">
        <v>23</v>
      </c>
      <c r="AC478">
        <v>23</v>
      </c>
      <c r="AD478" s="4" t="s">
        <v>387</v>
      </c>
      <c r="AE478">
        <v>2</v>
      </c>
      <c r="AF478">
        <v>2</v>
      </c>
      <c r="AG478" t="s">
        <v>159</v>
      </c>
      <c r="AH478">
        <v>2917</v>
      </c>
      <c r="AI478">
        <v>1.4999999999999999E-4</v>
      </c>
      <c r="AJ478">
        <v>1.4999999999999999E-4</v>
      </c>
      <c r="AK478">
        <v>711</v>
      </c>
      <c r="AL478">
        <v>711</v>
      </c>
      <c r="AM478">
        <v>405</v>
      </c>
      <c r="AN478">
        <v>405</v>
      </c>
      <c r="AO478">
        <v>2917</v>
      </c>
      <c r="AP478">
        <v>10</v>
      </c>
      <c r="AQ478">
        <v>10</v>
      </c>
      <c r="AR478">
        <v>1.4999999999999999E-4</v>
      </c>
      <c r="AS478">
        <v>1.4999999999999999E-4</v>
      </c>
      <c r="AV478">
        <v>133</v>
      </c>
      <c r="AW478">
        <v>133</v>
      </c>
      <c r="AX478" t="s">
        <v>130</v>
      </c>
      <c r="AY478" s="3" t="s">
        <v>384</v>
      </c>
      <c r="AZ478">
        <v>1</v>
      </c>
      <c r="BB478" s="2">
        <v>42145</v>
      </c>
      <c r="BC478" s="4" t="s">
        <v>120</v>
      </c>
      <c r="BD478">
        <v>41054531300042</v>
      </c>
      <c r="BF478" t="s">
        <v>108</v>
      </c>
      <c r="BG478" t="s">
        <v>385</v>
      </c>
      <c r="BH478" t="s">
        <v>386</v>
      </c>
      <c r="BJ478" s="2">
        <v>42144</v>
      </c>
      <c r="BK478">
        <v>3</v>
      </c>
      <c r="BM478">
        <v>1409</v>
      </c>
      <c r="BO478" t="s">
        <v>118</v>
      </c>
      <c r="BP478">
        <v>19</v>
      </c>
      <c r="BR478">
        <v>27</v>
      </c>
      <c r="BT478">
        <v>1</v>
      </c>
      <c r="BV478">
        <v>34255833500051</v>
      </c>
      <c r="BX478" t="s">
        <v>108</v>
      </c>
      <c r="BY478">
        <v>1</v>
      </c>
      <c r="CA478">
        <v>3</v>
      </c>
      <c r="CC478">
        <v>41054531300042</v>
      </c>
      <c r="CE478" t="s">
        <v>105</v>
      </c>
      <c r="CG478">
        <v>3</v>
      </c>
      <c r="CM478" t="s">
        <v>106</v>
      </c>
      <c r="CN478" s="2">
        <v>42187</v>
      </c>
      <c r="CO478">
        <v>0</v>
      </c>
      <c r="CQ478" t="s">
        <v>105</v>
      </c>
      <c r="CR478" t="s">
        <v>107</v>
      </c>
      <c r="CS478">
        <v>41054531300042</v>
      </c>
      <c r="CU478" t="s">
        <v>108</v>
      </c>
      <c r="CV478" t="s">
        <v>109</v>
      </c>
      <c r="CW478" t="s">
        <v>110</v>
      </c>
      <c r="CX478" t="s">
        <v>111</v>
      </c>
      <c r="CY478">
        <v>1</v>
      </c>
    </row>
    <row r="479" spans="1:103" ht="15" hidden="1" customHeight="1" x14ac:dyDescent="0.2">
      <c r="A479" t="s">
        <v>104</v>
      </c>
      <c r="B479">
        <v>0</v>
      </c>
      <c r="D479" t="s">
        <v>105</v>
      </c>
      <c r="K479">
        <v>1</v>
      </c>
      <c r="M479">
        <v>7</v>
      </c>
      <c r="N479" t="s">
        <v>383</v>
      </c>
      <c r="O479">
        <v>0</v>
      </c>
      <c r="R479">
        <v>6127980</v>
      </c>
      <c r="S479" s="2">
        <v>42144</v>
      </c>
      <c r="T479">
        <v>14</v>
      </c>
      <c r="U479">
        <v>1</v>
      </c>
      <c r="V479">
        <v>1</v>
      </c>
      <c r="X479">
        <v>0</v>
      </c>
      <c r="Y479">
        <v>0</v>
      </c>
      <c r="Z479" s="2">
        <v>42144</v>
      </c>
      <c r="AA479" s="4" t="s">
        <v>387</v>
      </c>
      <c r="AB479">
        <v>23</v>
      </c>
      <c r="AC479">
        <v>23</v>
      </c>
      <c r="AD479" s="4" t="s">
        <v>387</v>
      </c>
      <c r="AE479">
        <v>2</v>
      </c>
      <c r="AF479">
        <v>2</v>
      </c>
      <c r="AG479" t="s">
        <v>160</v>
      </c>
      <c r="AH479">
        <v>1617</v>
      </c>
      <c r="AI479">
        <v>0.05</v>
      </c>
      <c r="AJ479">
        <v>0.05</v>
      </c>
      <c r="AK479">
        <v>712</v>
      </c>
      <c r="AL479">
        <v>712</v>
      </c>
      <c r="AM479">
        <v>151</v>
      </c>
      <c r="AN479">
        <v>151</v>
      </c>
      <c r="AO479">
        <v>1617</v>
      </c>
      <c r="AP479">
        <v>10</v>
      </c>
      <c r="AQ479">
        <v>10</v>
      </c>
      <c r="AR479">
        <v>0.05</v>
      </c>
      <c r="AS479">
        <v>0.05</v>
      </c>
      <c r="AT479">
        <v>1168</v>
      </c>
      <c r="AU479">
        <v>1168</v>
      </c>
      <c r="AV479">
        <v>133</v>
      </c>
      <c r="AW479">
        <v>133</v>
      </c>
      <c r="AX479" t="s">
        <v>130</v>
      </c>
      <c r="AY479" s="3" t="s">
        <v>384</v>
      </c>
      <c r="AZ479">
        <v>1</v>
      </c>
      <c r="BB479" s="2">
        <v>42145</v>
      </c>
      <c r="BC479" s="4" t="s">
        <v>120</v>
      </c>
      <c r="BD479">
        <v>41054531300042</v>
      </c>
      <c r="BF479" t="s">
        <v>108</v>
      </c>
      <c r="BG479" t="s">
        <v>385</v>
      </c>
      <c r="BH479" t="s">
        <v>386</v>
      </c>
      <c r="BJ479" s="2">
        <v>42144</v>
      </c>
      <c r="BK479">
        <v>3</v>
      </c>
      <c r="BM479">
        <v>1409</v>
      </c>
      <c r="BO479" t="s">
        <v>118</v>
      </c>
      <c r="BP479">
        <v>19</v>
      </c>
      <c r="BR479">
        <v>27</v>
      </c>
      <c r="BT479">
        <v>1</v>
      </c>
      <c r="BV479">
        <v>34255833500051</v>
      </c>
      <c r="BX479" t="s">
        <v>108</v>
      </c>
      <c r="BY479">
        <v>1</v>
      </c>
      <c r="CA479">
        <v>3</v>
      </c>
      <c r="CC479">
        <v>41054531300042</v>
      </c>
      <c r="CE479" t="s">
        <v>105</v>
      </c>
      <c r="CG479">
        <v>3</v>
      </c>
      <c r="CM479" t="s">
        <v>106</v>
      </c>
      <c r="CN479" s="2">
        <v>42187</v>
      </c>
      <c r="CO479">
        <v>0</v>
      </c>
      <c r="CQ479" t="s">
        <v>105</v>
      </c>
      <c r="CR479" t="s">
        <v>107</v>
      </c>
      <c r="CS479">
        <v>41054531300042</v>
      </c>
      <c r="CU479" t="s">
        <v>108</v>
      </c>
      <c r="CV479" t="s">
        <v>109</v>
      </c>
      <c r="CW479" t="s">
        <v>110</v>
      </c>
      <c r="CX479" t="s">
        <v>111</v>
      </c>
      <c r="CY479">
        <v>1</v>
      </c>
    </row>
    <row r="480" spans="1:103" ht="15" hidden="1" customHeight="1" x14ac:dyDescent="0.2">
      <c r="A480" t="s">
        <v>104</v>
      </c>
      <c r="B480">
        <v>0</v>
      </c>
      <c r="D480" t="s">
        <v>105</v>
      </c>
      <c r="K480">
        <v>1</v>
      </c>
      <c r="M480">
        <v>7</v>
      </c>
      <c r="N480" t="s">
        <v>383</v>
      </c>
      <c r="O480">
        <v>0</v>
      </c>
      <c r="R480">
        <v>6127980</v>
      </c>
      <c r="S480" s="2">
        <v>42144</v>
      </c>
      <c r="T480">
        <v>14</v>
      </c>
      <c r="U480">
        <v>1</v>
      </c>
      <c r="V480">
        <v>1</v>
      </c>
      <c r="X480">
        <v>0</v>
      </c>
      <c r="Y480">
        <v>0</v>
      </c>
      <c r="Z480" s="2">
        <v>42144</v>
      </c>
      <c r="AA480" s="4" t="s">
        <v>387</v>
      </c>
      <c r="AB480">
        <v>23</v>
      </c>
      <c r="AC480">
        <v>23</v>
      </c>
      <c r="AD480" s="4" t="s">
        <v>387</v>
      </c>
      <c r="AE480">
        <v>2</v>
      </c>
      <c r="AF480">
        <v>2</v>
      </c>
      <c r="AG480" t="s">
        <v>161</v>
      </c>
      <c r="AH480">
        <v>2920</v>
      </c>
      <c r="AI480">
        <v>1.4999999999999999E-4</v>
      </c>
      <c r="AJ480">
        <v>1.4999999999999999E-4</v>
      </c>
      <c r="AK480">
        <v>711</v>
      </c>
      <c r="AL480">
        <v>711</v>
      </c>
      <c r="AM480">
        <v>405</v>
      </c>
      <c r="AN480">
        <v>405</v>
      </c>
      <c r="AO480">
        <v>2920</v>
      </c>
      <c r="AP480">
        <v>10</v>
      </c>
      <c r="AQ480">
        <v>10</v>
      </c>
      <c r="AR480">
        <v>1.4999999999999999E-4</v>
      </c>
      <c r="AS480">
        <v>1.4999999999999999E-4</v>
      </c>
      <c r="AV480">
        <v>133</v>
      </c>
      <c r="AW480">
        <v>133</v>
      </c>
      <c r="AX480" t="s">
        <v>130</v>
      </c>
      <c r="AY480" s="3" t="s">
        <v>384</v>
      </c>
      <c r="AZ480">
        <v>1</v>
      </c>
      <c r="BB480" s="2">
        <v>42145</v>
      </c>
      <c r="BC480" s="4" t="s">
        <v>120</v>
      </c>
      <c r="BD480">
        <v>41054531300042</v>
      </c>
      <c r="BF480" t="s">
        <v>108</v>
      </c>
      <c r="BG480" t="s">
        <v>385</v>
      </c>
      <c r="BH480" t="s">
        <v>386</v>
      </c>
      <c r="BJ480" s="2">
        <v>42144</v>
      </c>
      <c r="BK480">
        <v>3</v>
      </c>
      <c r="BM480">
        <v>1409</v>
      </c>
      <c r="BO480" t="s">
        <v>118</v>
      </c>
      <c r="BP480">
        <v>19</v>
      </c>
      <c r="BR480">
        <v>27</v>
      </c>
      <c r="BT480">
        <v>1</v>
      </c>
      <c r="BV480">
        <v>34255833500051</v>
      </c>
      <c r="BX480" t="s">
        <v>108</v>
      </c>
      <c r="BY480">
        <v>1</v>
      </c>
      <c r="CA480">
        <v>3</v>
      </c>
      <c r="CC480">
        <v>41054531300042</v>
      </c>
      <c r="CE480" t="s">
        <v>105</v>
      </c>
      <c r="CG480">
        <v>3</v>
      </c>
      <c r="CM480" t="s">
        <v>106</v>
      </c>
      <c r="CN480" s="2">
        <v>42187</v>
      </c>
      <c r="CO480">
        <v>0</v>
      </c>
      <c r="CQ480" t="s">
        <v>105</v>
      </c>
      <c r="CR480" t="s">
        <v>107</v>
      </c>
      <c r="CS480">
        <v>41054531300042</v>
      </c>
      <c r="CU480" t="s">
        <v>108</v>
      </c>
      <c r="CV480" t="s">
        <v>109</v>
      </c>
      <c r="CW480" t="s">
        <v>110</v>
      </c>
      <c r="CX480" t="s">
        <v>111</v>
      </c>
      <c r="CY480">
        <v>1</v>
      </c>
    </row>
    <row r="481" spans="1:103" ht="15" hidden="1" customHeight="1" x14ac:dyDescent="0.2">
      <c r="A481" t="s">
        <v>104</v>
      </c>
      <c r="B481">
        <v>0</v>
      </c>
      <c r="D481" t="s">
        <v>105</v>
      </c>
      <c r="K481">
        <v>1</v>
      </c>
      <c r="M481">
        <v>7</v>
      </c>
      <c r="N481" t="s">
        <v>383</v>
      </c>
      <c r="O481">
        <v>0</v>
      </c>
      <c r="R481">
        <v>6127980</v>
      </c>
      <c r="S481" s="2">
        <v>42144</v>
      </c>
      <c r="T481">
        <v>14</v>
      </c>
      <c r="U481">
        <v>1</v>
      </c>
      <c r="V481">
        <v>1</v>
      </c>
      <c r="X481">
        <v>0</v>
      </c>
      <c r="Y481">
        <v>0</v>
      </c>
      <c r="Z481" s="2">
        <v>42144</v>
      </c>
      <c r="AA481" s="4" t="s">
        <v>387</v>
      </c>
      <c r="AB481">
        <v>23</v>
      </c>
      <c r="AC481">
        <v>23</v>
      </c>
      <c r="AD481" s="4" t="s">
        <v>387</v>
      </c>
      <c r="AE481">
        <v>2</v>
      </c>
      <c r="AF481">
        <v>2</v>
      </c>
      <c r="AG481" t="s">
        <v>388</v>
      </c>
      <c r="AH481">
        <v>1264</v>
      </c>
      <c r="AI481">
        <v>0.02</v>
      </c>
      <c r="AJ481">
        <v>0.02</v>
      </c>
      <c r="AM481">
        <v>454</v>
      </c>
      <c r="AN481">
        <v>454</v>
      </c>
      <c r="AO481">
        <v>1264</v>
      </c>
      <c r="AP481">
        <v>10</v>
      </c>
      <c r="AQ481">
        <v>10</v>
      </c>
      <c r="AR481">
        <v>0.02</v>
      </c>
      <c r="AS481">
        <v>0.02</v>
      </c>
      <c r="AV481">
        <v>133</v>
      </c>
      <c r="AW481">
        <v>133</v>
      </c>
      <c r="AX481" t="s">
        <v>130</v>
      </c>
      <c r="AY481" s="3" t="s">
        <v>384</v>
      </c>
      <c r="AZ481">
        <v>1</v>
      </c>
      <c r="BB481" s="2">
        <v>42145</v>
      </c>
      <c r="BC481" s="4" t="s">
        <v>120</v>
      </c>
      <c r="BD481">
        <v>41054531300042</v>
      </c>
      <c r="BF481" t="s">
        <v>108</v>
      </c>
      <c r="BG481" t="s">
        <v>385</v>
      </c>
      <c r="BH481" t="s">
        <v>386</v>
      </c>
      <c r="BJ481" s="2">
        <v>42144</v>
      </c>
      <c r="BK481">
        <v>3</v>
      </c>
      <c r="BM481">
        <v>1409</v>
      </c>
      <c r="BO481" t="s">
        <v>118</v>
      </c>
      <c r="BP481">
        <v>19</v>
      </c>
      <c r="BR481">
        <v>27</v>
      </c>
      <c r="BT481">
        <v>1</v>
      </c>
      <c r="BV481">
        <v>34255833500051</v>
      </c>
      <c r="BX481" t="s">
        <v>108</v>
      </c>
      <c r="BY481">
        <v>1</v>
      </c>
      <c r="CA481">
        <v>3</v>
      </c>
      <c r="CC481">
        <v>41054531300042</v>
      </c>
      <c r="CE481" t="s">
        <v>105</v>
      </c>
      <c r="CG481">
        <v>3</v>
      </c>
      <c r="CM481" t="s">
        <v>106</v>
      </c>
      <c r="CN481" s="2">
        <v>42187</v>
      </c>
      <c r="CO481">
        <v>0</v>
      </c>
      <c r="CQ481" t="s">
        <v>105</v>
      </c>
      <c r="CR481" t="s">
        <v>107</v>
      </c>
      <c r="CS481">
        <v>41054531300042</v>
      </c>
      <c r="CU481" t="s">
        <v>108</v>
      </c>
      <c r="CV481" t="s">
        <v>109</v>
      </c>
      <c r="CW481" t="s">
        <v>110</v>
      </c>
      <c r="CX481" t="s">
        <v>111</v>
      </c>
      <c r="CY481">
        <v>1</v>
      </c>
    </row>
    <row r="482" spans="1:103" ht="15" hidden="1" customHeight="1" x14ac:dyDescent="0.2">
      <c r="A482" t="s">
        <v>104</v>
      </c>
      <c r="B482">
        <v>0</v>
      </c>
      <c r="D482" t="s">
        <v>105</v>
      </c>
      <c r="K482">
        <v>1</v>
      </c>
      <c r="M482">
        <v>7</v>
      </c>
      <c r="N482" t="s">
        <v>383</v>
      </c>
      <c r="O482">
        <v>0</v>
      </c>
      <c r="R482">
        <v>6127980</v>
      </c>
      <c r="S482" s="2">
        <v>42144</v>
      </c>
      <c r="T482">
        <v>14</v>
      </c>
      <c r="U482">
        <v>1</v>
      </c>
      <c r="V482">
        <v>1</v>
      </c>
      <c r="X482">
        <v>0</v>
      </c>
      <c r="Y482">
        <v>0</v>
      </c>
      <c r="Z482" s="2">
        <v>42144</v>
      </c>
      <c r="AA482" s="4" t="s">
        <v>387</v>
      </c>
      <c r="AB482">
        <v>23</v>
      </c>
      <c r="AC482">
        <v>23</v>
      </c>
      <c r="AD482" s="4" t="s">
        <v>387</v>
      </c>
      <c r="AE482">
        <v>2</v>
      </c>
      <c r="AF482">
        <v>2</v>
      </c>
      <c r="AG482" t="s">
        <v>162</v>
      </c>
      <c r="AH482">
        <v>1548</v>
      </c>
      <c r="AI482">
        <v>0.05</v>
      </c>
      <c r="AJ482">
        <v>0.05</v>
      </c>
      <c r="AK482">
        <v>712</v>
      </c>
      <c r="AL482">
        <v>712</v>
      </c>
      <c r="AM482">
        <v>151</v>
      </c>
      <c r="AN482">
        <v>151</v>
      </c>
      <c r="AO482">
        <v>1548</v>
      </c>
      <c r="AP482">
        <v>10</v>
      </c>
      <c r="AQ482">
        <v>10</v>
      </c>
      <c r="AR482">
        <v>0.05</v>
      </c>
      <c r="AS482">
        <v>0.05</v>
      </c>
      <c r="AT482">
        <v>1168</v>
      </c>
      <c r="AU482">
        <v>1168</v>
      </c>
      <c r="AV482">
        <v>133</v>
      </c>
      <c r="AW482">
        <v>133</v>
      </c>
      <c r="AX482" t="s">
        <v>130</v>
      </c>
      <c r="AY482" s="3" t="s">
        <v>384</v>
      </c>
      <c r="AZ482">
        <v>1</v>
      </c>
      <c r="BB482" s="2">
        <v>42145</v>
      </c>
      <c r="BC482" s="4" t="s">
        <v>120</v>
      </c>
      <c r="BD482">
        <v>41054531300042</v>
      </c>
      <c r="BF482" t="s">
        <v>108</v>
      </c>
      <c r="BG482" t="s">
        <v>385</v>
      </c>
      <c r="BH482" t="s">
        <v>386</v>
      </c>
      <c r="BJ482" s="2">
        <v>42144</v>
      </c>
      <c r="BK482">
        <v>3</v>
      </c>
      <c r="BM482">
        <v>1409</v>
      </c>
      <c r="BO482" t="s">
        <v>118</v>
      </c>
      <c r="BP482">
        <v>19</v>
      </c>
      <c r="BR482">
        <v>27</v>
      </c>
      <c r="BT482">
        <v>1</v>
      </c>
      <c r="BV482">
        <v>34255833500051</v>
      </c>
      <c r="BX482" t="s">
        <v>108</v>
      </c>
      <c r="BY482">
        <v>1</v>
      </c>
      <c r="CA482">
        <v>3</v>
      </c>
      <c r="CC482">
        <v>41054531300042</v>
      </c>
      <c r="CE482" t="s">
        <v>105</v>
      </c>
      <c r="CG482">
        <v>3</v>
      </c>
      <c r="CM482" t="s">
        <v>106</v>
      </c>
      <c r="CN482" s="2">
        <v>42187</v>
      </c>
      <c r="CO482">
        <v>0</v>
      </c>
      <c r="CQ482" t="s">
        <v>105</v>
      </c>
      <c r="CR482" t="s">
        <v>107</v>
      </c>
      <c r="CS482">
        <v>41054531300042</v>
      </c>
      <c r="CU482" t="s">
        <v>108</v>
      </c>
      <c r="CV482" t="s">
        <v>109</v>
      </c>
      <c r="CW482" t="s">
        <v>110</v>
      </c>
      <c r="CX482" t="s">
        <v>111</v>
      </c>
      <c r="CY482">
        <v>1</v>
      </c>
    </row>
    <row r="483" spans="1:103" ht="15" hidden="1" customHeight="1" x14ac:dyDescent="0.2">
      <c r="A483" t="s">
        <v>104</v>
      </c>
      <c r="B483">
        <v>0</v>
      </c>
      <c r="D483" t="s">
        <v>105</v>
      </c>
      <c r="K483">
        <v>1</v>
      </c>
      <c r="M483">
        <v>7</v>
      </c>
      <c r="N483" t="s">
        <v>383</v>
      </c>
      <c r="O483">
        <v>0</v>
      </c>
      <c r="R483">
        <v>6127980</v>
      </c>
      <c r="S483" s="2">
        <v>42144</v>
      </c>
      <c r="T483">
        <v>14</v>
      </c>
      <c r="U483">
        <v>2</v>
      </c>
      <c r="V483">
        <v>2</v>
      </c>
      <c r="X483">
        <v>0</v>
      </c>
      <c r="Y483">
        <v>0</v>
      </c>
      <c r="Z483" s="2">
        <v>42144</v>
      </c>
      <c r="AA483" s="4" t="s">
        <v>387</v>
      </c>
      <c r="AB483">
        <v>23</v>
      </c>
      <c r="AC483">
        <v>23</v>
      </c>
      <c r="AD483" s="4" t="s">
        <v>387</v>
      </c>
      <c r="AE483">
        <v>2</v>
      </c>
      <c r="AF483">
        <v>2</v>
      </c>
      <c r="AG483" t="s">
        <v>163</v>
      </c>
      <c r="AH483">
        <v>1549</v>
      </c>
      <c r="AI483">
        <v>0.25</v>
      </c>
      <c r="AJ483">
        <v>0.25</v>
      </c>
      <c r="AK483">
        <v>712</v>
      </c>
      <c r="AL483">
        <v>712</v>
      </c>
      <c r="AM483">
        <v>151</v>
      </c>
      <c r="AN483">
        <v>151</v>
      </c>
      <c r="AO483">
        <v>1549</v>
      </c>
      <c r="AP483">
        <v>10</v>
      </c>
      <c r="AQ483">
        <v>10</v>
      </c>
      <c r="AR483">
        <v>0.25</v>
      </c>
      <c r="AS483">
        <v>0.25</v>
      </c>
      <c r="AT483">
        <v>1168</v>
      </c>
      <c r="AU483">
        <v>1168</v>
      </c>
      <c r="AV483">
        <v>133</v>
      </c>
      <c r="AW483">
        <v>133</v>
      </c>
      <c r="AX483" t="s">
        <v>130</v>
      </c>
      <c r="AY483" s="3" t="s">
        <v>384</v>
      </c>
      <c r="AZ483">
        <v>1</v>
      </c>
      <c r="BB483" s="2">
        <v>42145</v>
      </c>
      <c r="BC483" s="4" t="s">
        <v>120</v>
      </c>
      <c r="BD483">
        <v>41054531300042</v>
      </c>
      <c r="BF483" t="s">
        <v>108</v>
      </c>
      <c r="BG483" t="s">
        <v>385</v>
      </c>
      <c r="BH483" t="s">
        <v>386</v>
      </c>
      <c r="BJ483" s="2">
        <v>42144</v>
      </c>
      <c r="BK483">
        <v>3</v>
      </c>
      <c r="BM483">
        <v>1409</v>
      </c>
      <c r="BO483" t="s">
        <v>118</v>
      </c>
      <c r="BP483">
        <v>19</v>
      </c>
      <c r="BR483">
        <v>27</v>
      </c>
      <c r="BT483">
        <v>1</v>
      </c>
      <c r="BV483">
        <v>34255833500051</v>
      </c>
      <c r="BX483" t="s">
        <v>108</v>
      </c>
      <c r="BY483">
        <v>1</v>
      </c>
      <c r="CA483">
        <v>3</v>
      </c>
      <c r="CC483">
        <v>41054531300042</v>
      </c>
      <c r="CE483" t="s">
        <v>105</v>
      </c>
      <c r="CG483">
        <v>3</v>
      </c>
      <c r="CM483" t="s">
        <v>106</v>
      </c>
      <c r="CN483" s="2">
        <v>42187</v>
      </c>
      <c r="CO483">
        <v>0</v>
      </c>
      <c r="CQ483" t="s">
        <v>105</v>
      </c>
      <c r="CR483" t="s">
        <v>107</v>
      </c>
      <c r="CS483">
        <v>41054531300042</v>
      </c>
      <c r="CU483" t="s">
        <v>108</v>
      </c>
      <c r="CV483" t="s">
        <v>109</v>
      </c>
      <c r="CW483" t="s">
        <v>110</v>
      </c>
      <c r="CX483" t="s">
        <v>111</v>
      </c>
      <c r="CY483">
        <v>1</v>
      </c>
    </row>
    <row r="484" spans="1:103" ht="15" customHeight="1" x14ac:dyDescent="0.2">
      <c r="A484" t="s">
        <v>104</v>
      </c>
      <c r="B484">
        <v>0</v>
      </c>
      <c r="D484" t="s">
        <v>105</v>
      </c>
      <c r="K484">
        <v>1</v>
      </c>
      <c r="M484">
        <v>7</v>
      </c>
      <c r="N484" t="s">
        <v>383</v>
      </c>
      <c r="O484">
        <v>0</v>
      </c>
      <c r="R484">
        <v>6127980</v>
      </c>
      <c r="S484" s="2">
        <v>42144</v>
      </c>
      <c r="T484">
        <v>14</v>
      </c>
      <c r="U484">
        <v>1</v>
      </c>
      <c r="V484">
        <v>1</v>
      </c>
      <c r="X484">
        <v>0</v>
      </c>
      <c r="Y484">
        <v>0</v>
      </c>
      <c r="Z484" s="2">
        <v>42144</v>
      </c>
      <c r="AA484" s="4" t="s">
        <v>387</v>
      </c>
      <c r="AB484">
        <v>23</v>
      </c>
      <c r="AC484">
        <v>23</v>
      </c>
      <c r="AD484" s="4" t="s">
        <v>387</v>
      </c>
      <c r="AE484">
        <v>2</v>
      </c>
      <c r="AF484">
        <v>2</v>
      </c>
      <c r="AG484" t="s">
        <v>164</v>
      </c>
      <c r="AH484">
        <v>1141</v>
      </c>
      <c r="AI484">
        <v>0.02</v>
      </c>
      <c r="AJ484">
        <v>0.02</v>
      </c>
      <c r="AM484">
        <v>454</v>
      </c>
      <c r="AN484">
        <v>454</v>
      </c>
      <c r="AO484">
        <v>1141</v>
      </c>
      <c r="AP484">
        <v>10</v>
      </c>
      <c r="AQ484">
        <v>10</v>
      </c>
      <c r="AR484">
        <v>0.02</v>
      </c>
      <c r="AS484">
        <v>0.02</v>
      </c>
      <c r="AV484">
        <v>133</v>
      </c>
      <c r="AW484">
        <v>133</v>
      </c>
      <c r="AX484" t="s">
        <v>130</v>
      </c>
      <c r="AY484" s="3" t="s">
        <v>384</v>
      </c>
      <c r="AZ484">
        <v>1</v>
      </c>
      <c r="BB484" s="2">
        <v>42145</v>
      </c>
      <c r="BC484" s="4" t="s">
        <v>120</v>
      </c>
      <c r="BD484">
        <v>41054531300042</v>
      </c>
      <c r="BF484" t="s">
        <v>108</v>
      </c>
      <c r="BG484" t="s">
        <v>385</v>
      </c>
      <c r="BH484" t="s">
        <v>386</v>
      </c>
      <c r="BJ484" s="2">
        <v>42144</v>
      </c>
      <c r="BK484">
        <v>3</v>
      </c>
      <c r="BM484">
        <v>1409</v>
      </c>
      <c r="BO484" t="s">
        <v>118</v>
      </c>
      <c r="BP484">
        <v>19</v>
      </c>
      <c r="BR484">
        <v>27</v>
      </c>
      <c r="BT484">
        <v>1</v>
      </c>
      <c r="BV484">
        <v>34255833500051</v>
      </c>
      <c r="BX484" t="s">
        <v>108</v>
      </c>
      <c r="BY484">
        <v>1</v>
      </c>
      <c r="CA484">
        <v>3</v>
      </c>
      <c r="CC484">
        <v>41054531300042</v>
      </c>
      <c r="CE484" t="s">
        <v>105</v>
      </c>
      <c r="CG484">
        <v>3</v>
      </c>
      <c r="CM484" t="s">
        <v>106</v>
      </c>
      <c r="CN484" s="2">
        <v>42187</v>
      </c>
      <c r="CO484">
        <v>0</v>
      </c>
      <c r="CQ484" t="s">
        <v>105</v>
      </c>
      <c r="CR484" t="s">
        <v>107</v>
      </c>
      <c r="CS484">
        <v>41054531300042</v>
      </c>
      <c r="CU484" t="s">
        <v>108</v>
      </c>
      <c r="CV484" t="s">
        <v>109</v>
      </c>
      <c r="CW484" t="s">
        <v>110</v>
      </c>
      <c r="CX484" t="s">
        <v>111</v>
      </c>
      <c r="CY484">
        <v>1</v>
      </c>
    </row>
    <row r="485" spans="1:103" ht="15" customHeight="1" x14ac:dyDescent="0.2">
      <c r="A485" t="s">
        <v>104</v>
      </c>
      <c r="B485">
        <v>0</v>
      </c>
      <c r="D485" t="s">
        <v>105</v>
      </c>
      <c r="K485">
        <v>1</v>
      </c>
      <c r="M485">
        <v>7</v>
      </c>
      <c r="N485" t="s">
        <v>383</v>
      </c>
      <c r="O485">
        <v>0</v>
      </c>
      <c r="R485">
        <v>6127980</v>
      </c>
      <c r="S485" s="2">
        <v>42144</v>
      </c>
      <c r="T485">
        <v>14</v>
      </c>
      <c r="U485">
        <v>2</v>
      </c>
      <c r="V485">
        <v>2</v>
      </c>
      <c r="W485" t="s">
        <v>165</v>
      </c>
      <c r="X485">
        <v>0</v>
      </c>
      <c r="Y485">
        <v>0</v>
      </c>
      <c r="Z485" s="2">
        <v>42144</v>
      </c>
      <c r="AA485" s="4" t="s">
        <v>387</v>
      </c>
      <c r="AB485">
        <v>23</v>
      </c>
      <c r="AC485">
        <v>23</v>
      </c>
      <c r="AD485" s="4" t="s">
        <v>387</v>
      </c>
      <c r="AE485">
        <v>2</v>
      </c>
      <c r="AF485">
        <v>2</v>
      </c>
      <c r="AG485" t="s">
        <v>166</v>
      </c>
      <c r="AH485">
        <v>2522</v>
      </c>
      <c r="AI485">
        <v>0.02</v>
      </c>
      <c r="AJ485">
        <v>0.02</v>
      </c>
      <c r="AM485">
        <v>454</v>
      </c>
      <c r="AN485">
        <v>454</v>
      </c>
      <c r="AO485">
        <v>2522</v>
      </c>
      <c r="AP485">
        <v>10</v>
      </c>
      <c r="AQ485">
        <v>10</v>
      </c>
      <c r="AR485">
        <v>0.02</v>
      </c>
      <c r="AS485">
        <v>0.02</v>
      </c>
      <c r="AV485">
        <v>133</v>
      </c>
      <c r="AW485">
        <v>133</v>
      </c>
      <c r="AX485" t="s">
        <v>130</v>
      </c>
      <c r="AY485" s="3" t="s">
        <v>384</v>
      </c>
      <c r="AZ485">
        <v>1</v>
      </c>
      <c r="BB485" s="2">
        <v>42145</v>
      </c>
      <c r="BC485" s="4" t="s">
        <v>120</v>
      </c>
      <c r="BD485">
        <v>41054531300042</v>
      </c>
      <c r="BF485" t="s">
        <v>108</v>
      </c>
      <c r="BG485" t="s">
        <v>385</v>
      </c>
      <c r="BH485" t="s">
        <v>386</v>
      </c>
      <c r="BJ485" s="2">
        <v>42144</v>
      </c>
      <c r="BK485">
        <v>3</v>
      </c>
      <c r="BM485">
        <v>1409</v>
      </c>
      <c r="BO485" t="s">
        <v>118</v>
      </c>
      <c r="BP485">
        <v>19</v>
      </c>
      <c r="BR485">
        <v>27</v>
      </c>
      <c r="BT485">
        <v>1</v>
      </c>
      <c r="BV485">
        <v>34255833500051</v>
      </c>
      <c r="BX485" t="s">
        <v>108</v>
      </c>
      <c r="BY485">
        <v>1</v>
      </c>
      <c r="CA485">
        <v>3</v>
      </c>
      <c r="CC485">
        <v>41054531300042</v>
      </c>
      <c r="CE485" t="s">
        <v>105</v>
      </c>
      <c r="CG485">
        <v>3</v>
      </c>
      <c r="CM485" t="s">
        <v>106</v>
      </c>
      <c r="CN485" s="2">
        <v>42187</v>
      </c>
      <c r="CO485">
        <v>0</v>
      </c>
      <c r="CQ485" t="s">
        <v>105</v>
      </c>
      <c r="CR485" t="s">
        <v>107</v>
      </c>
      <c r="CS485">
        <v>41054531300042</v>
      </c>
      <c r="CU485" t="s">
        <v>108</v>
      </c>
      <c r="CV485" t="s">
        <v>109</v>
      </c>
      <c r="CW485" t="s">
        <v>110</v>
      </c>
      <c r="CX485" t="s">
        <v>111</v>
      </c>
      <c r="CY485">
        <v>1</v>
      </c>
    </row>
    <row r="486" spans="1:103" ht="15" customHeight="1" x14ac:dyDescent="0.2">
      <c r="A486" t="s">
        <v>104</v>
      </c>
      <c r="B486">
        <v>0</v>
      </c>
      <c r="D486" t="s">
        <v>105</v>
      </c>
      <c r="K486">
        <v>1</v>
      </c>
      <c r="M486">
        <v>7</v>
      </c>
      <c r="N486" t="s">
        <v>383</v>
      </c>
      <c r="O486">
        <v>0</v>
      </c>
      <c r="R486">
        <v>6127980</v>
      </c>
      <c r="S486" s="2">
        <v>42144</v>
      </c>
      <c r="T486">
        <v>14</v>
      </c>
      <c r="U486">
        <v>1</v>
      </c>
      <c r="V486">
        <v>1</v>
      </c>
      <c r="X486">
        <v>0</v>
      </c>
      <c r="Y486">
        <v>0</v>
      </c>
      <c r="Z486" s="2">
        <v>42144</v>
      </c>
      <c r="AA486" s="4" t="s">
        <v>387</v>
      </c>
      <c r="AB486">
        <v>23</v>
      </c>
      <c r="AC486">
        <v>23</v>
      </c>
      <c r="AD486" s="4" t="s">
        <v>387</v>
      </c>
      <c r="AE486">
        <v>2</v>
      </c>
      <c r="AF486">
        <v>2</v>
      </c>
      <c r="AG486" t="s">
        <v>389</v>
      </c>
      <c r="AH486">
        <v>1142</v>
      </c>
      <c r="AI486">
        <v>0.1</v>
      </c>
      <c r="AJ486">
        <v>0.1</v>
      </c>
      <c r="AM486">
        <v>454</v>
      </c>
      <c r="AN486">
        <v>454</v>
      </c>
      <c r="AO486">
        <v>1142</v>
      </c>
      <c r="AP486">
        <v>10</v>
      </c>
      <c r="AQ486">
        <v>10</v>
      </c>
      <c r="AR486">
        <v>0.1</v>
      </c>
      <c r="AS486">
        <v>0.1</v>
      </c>
      <c r="AV486">
        <v>133</v>
      </c>
      <c r="AW486">
        <v>133</v>
      </c>
      <c r="AX486" t="s">
        <v>130</v>
      </c>
      <c r="AY486" s="3" t="s">
        <v>384</v>
      </c>
      <c r="AZ486">
        <v>1</v>
      </c>
      <c r="BB486" s="2">
        <v>42145</v>
      </c>
      <c r="BC486" s="4" t="s">
        <v>120</v>
      </c>
      <c r="BD486">
        <v>41054531300042</v>
      </c>
      <c r="BF486" t="s">
        <v>108</v>
      </c>
      <c r="BG486" t="s">
        <v>385</v>
      </c>
      <c r="BH486" t="s">
        <v>386</v>
      </c>
      <c r="BJ486" s="2">
        <v>42144</v>
      </c>
      <c r="BK486">
        <v>3</v>
      </c>
      <c r="BM486">
        <v>1409</v>
      </c>
      <c r="BO486" t="s">
        <v>118</v>
      </c>
      <c r="BP486">
        <v>19</v>
      </c>
      <c r="BR486">
        <v>27</v>
      </c>
      <c r="BT486">
        <v>1</v>
      </c>
      <c r="BV486">
        <v>34255833500051</v>
      </c>
      <c r="BX486" t="s">
        <v>108</v>
      </c>
      <c r="BY486">
        <v>1</v>
      </c>
      <c r="CA486">
        <v>3</v>
      </c>
      <c r="CC486">
        <v>41054531300042</v>
      </c>
      <c r="CE486" t="s">
        <v>105</v>
      </c>
      <c r="CG486">
        <v>3</v>
      </c>
      <c r="CM486" t="s">
        <v>106</v>
      </c>
      <c r="CN486" s="2">
        <v>42187</v>
      </c>
      <c r="CO486">
        <v>0</v>
      </c>
      <c r="CQ486" t="s">
        <v>105</v>
      </c>
      <c r="CR486" t="s">
        <v>107</v>
      </c>
      <c r="CS486">
        <v>41054531300042</v>
      </c>
      <c r="CU486" t="s">
        <v>108</v>
      </c>
      <c r="CV486" t="s">
        <v>109</v>
      </c>
      <c r="CW486" t="s">
        <v>110</v>
      </c>
      <c r="CX486" t="s">
        <v>111</v>
      </c>
      <c r="CY486">
        <v>1</v>
      </c>
    </row>
    <row r="487" spans="1:103" ht="15" hidden="1" customHeight="1" x14ac:dyDescent="0.2">
      <c r="A487" t="s">
        <v>104</v>
      </c>
      <c r="B487">
        <v>0</v>
      </c>
      <c r="D487" t="s">
        <v>105</v>
      </c>
      <c r="K487">
        <v>1</v>
      </c>
      <c r="M487">
        <v>7</v>
      </c>
      <c r="N487" t="s">
        <v>383</v>
      </c>
      <c r="O487">
        <v>0</v>
      </c>
      <c r="R487">
        <v>6127980</v>
      </c>
      <c r="S487" s="2">
        <v>42144</v>
      </c>
      <c r="T487">
        <v>14</v>
      </c>
      <c r="U487">
        <v>1</v>
      </c>
      <c r="V487">
        <v>1</v>
      </c>
      <c r="X487">
        <v>0</v>
      </c>
      <c r="Y487">
        <v>0</v>
      </c>
      <c r="Z487" s="2">
        <v>42144</v>
      </c>
      <c r="AA487" s="4" t="s">
        <v>387</v>
      </c>
      <c r="AB487">
        <v>23</v>
      </c>
      <c r="AC487">
        <v>23</v>
      </c>
      <c r="AD487" s="4" t="s">
        <v>387</v>
      </c>
      <c r="AE487">
        <v>2</v>
      </c>
      <c r="AF487">
        <v>2</v>
      </c>
      <c r="AG487" t="s">
        <v>390</v>
      </c>
      <c r="AH487">
        <v>1143</v>
      </c>
      <c r="AI487">
        <v>5.0000000000000001E-3</v>
      </c>
      <c r="AJ487">
        <v>5.0000000000000001E-3</v>
      </c>
      <c r="AK487">
        <v>712</v>
      </c>
      <c r="AL487">
        <v>712</v>
      </c>
      <c r="AM487">
        <v>405</v>
      </c>
      <c r="AN487">
        <v>405</v>
      </c>
      <c r="AO487">
        <v>1143</v>
      </c>
      <c r="AP487">
        <v>10</v>
      </c>
      <c r="AQ487">
        <v>10</v>
      </c>
      <c r="AR487">
        <v>5.0000000000000001E-3</v>
      </c>
      <c r="AS487">
        <v>5.0000000000000001E-3</v>
      </c>
      <c r="AT487">
        <v>1168</v>
      </c>
      <c r="AU487">
        <v>1168</v>
      </c>
      <c r="AV487">
        <v>133</v>
      </c>
      <c r="AW487">
        <v>133</v>
      </c>
      <c r="AX487" t="s">
        <v>130</v>
      </c>
      <c r="AY487" s="3" t="s">
        <v>384</v>
      </c>
      <c r="AZ487">
        <v>1</v>
      </c>
      <c r="BB487" s="2">
        <v>42145</v>
      </c>
      <c r="BC487" s="4" t="s">
        <v>120</v>
      </c>
      <c r="BD487">
        <v>41054531300042</v>
      </c>
      <c r="BF487" t="s">
        <v>108</v>
      </c>
      <c r="BG487" t="s">
        <v>385</v>
      </c>
      <c r="BH487" t="s">
        <v>386</v>
      </c>
      <c r="BJ487" s="2">
        <v>42144</v>
      </c>
      <c r="BK487">
        <v>3</v>
      </c>
      <c r="BM487">
        <v>1409</v>
      </c>
      <c r="BO487" t="s">
        <v>118</v>
      </c>
      <c r="BP487">
        <v>19</v>
      </c>
      <c r="BR487">
        <v>27</v>
      </c>
      <c r="BT487">
        <v>1</v>
      </c>
      <c r="BV487">
        <v>34255833500051</v>
      </c>
      <c r="BX487" t="s">
        <v>108</v>
      </c>
      <c r="BY487">
        <v>1</v>
      </c>
      <c r="CA487">
        <v>3</v>
      </c>
      <c r="CC487">
        <v>41054531300042</v>
      </c>
      <c r="CE487" t="s">
        <v>105</v>
      </c>
      <c r="CG487">
        <v>3</v>
      </c>
      <c r="CM487" t="s">
        <v>106</v>
      </c>
      <c r="CN487" s="2">
        <v>42187</v>
      </c>
      <c r="CO487">
        <v>0</v>
      </c>
      <c r="CQ487" t="s">
        <v>105</v>
      </c>
      <c r="CR487" t="s">
        <v>107</v>
      </c>
      <c r="CS487">
        <v>41054531300042</v>
      </c>
      <c r="CU487" t="s">
        <v>108</v>
      </c>
      <c r="CV487" t="s">
        <v>109</v>
      </c>
      <c r="CW487" t="s">
        <v>110</v>
      </c>
      <c r="CX487" t="s">
        <v>111</v>
      </c>
      <c r="CY487">
        <v>1</v>
      </c>
    </row>
    <row r="488" spans="1:103" ht="15" hidden="1" customHeight="1" x14ac:dyDescent="0.2">
      <c r="A488" t="s">
        <v>104</v>
      </c>
      <c r="B488">
        <v>0</v>
      </c>
      <c r="D488" t="s">
        <v>105</v>
      </c>
      <c r="K488">
        <v>1</v>
      </c>
      <c r="M488">
        <v>7</v>
      </c>
      <c r="N488" t="s">
        <v>383</v>
      </c>
      <c r="O488">
        <v>0</v>
      </c>
      <c r="R488">
        <v>6127980</v>
      </c>
      <c r="S488" s="2">
        <v>42144</v>
      </c>
      <c r="T488">
        <v>14</v>
      </c>
      <c r="U488">
        <v>1</v>
      </c>
      <c r="V488">
        <v>1</v>
      </c>
      <c r="X488">
        <v>0</v>
      </c>
      <c r="Y488">
        <v>0</v>
      </c>
      <c r="Z488" s="2">
        <v>42144</v>
      </c>
      <c r="AA488" s="4" t="s">
        <v>387</v>
      </c>
      <c r="AB488">
        <v>23</v>
      </c>
      <c r="AC488">
        <v>23</v>
      </c>
      <c r="AD488" s="4" t="s">
        <v>387</v>
      </c>
      <c r="AE488">
        <v>2</v>
      </c>
      <c r="AF488">
        <v>2</v>
      </c>
      <c r="AG488" t="s">
        <v>391</v>
      </c>
      <c r="AH488">
        <v>1145</v>
      </c>
      <c r="AI488">
        <v>5.0000000000000001E-3</v>
      </c>
      <c r="AJ488">
        <v>5.0000000000000001E-3</v>
      </c>
      <c r="AK488">
        <v>712</v>
      </c>
      <c r="AL488">
        <v>712</v>
      </c>
      <c r="AM488">
        <v>405</v>
      </c>
      <c r="AN488">
        <v>405</v>
      </c>
      <c r="AO488">
        <v>1145</v>
      </c>
      <c r="AP488">
        <v>10</v>
      </c>
      <c r="AQ488">
        <v>10</v>
      </c>
      <c r="AR488">
        <v>5.0000000000000001E-3</v>
      </c>
      <c r="AS488">
        <v>5.0000000000000001E-3</v>
      </c>
      <c r="AT488">
        <v>1168</v>
      </c>
      <c r="AU488">
        <v>1168</v>
      </c>
      <c r="AV488">
        <v>133</v>
      </c>
      <c r="AW488">
        <v>133</v>
      </c>
      <c r="AX488" t="s">
        <v>130</v>
      </c>
      <c r="AY488" s="3" t="s">
        <v>384</v>
      </c>
      <c r="AZ488">
        <v>1</v>
      </c>
      <c r="BB488" s="2">
        <v>42145</v>
      </c>
      <c r="BC488" s="4" t="s">
        <v>120</v>
      </c>
      <c r="BD488">
        <v>41054531300042</v>
      </c>
      <c r="BF488" t="s">
        <v>108</v>
      </c>
      <c r="BG488" t="s">
        <v>385</v>
      </c>
      <c r="BH488" t="s">
        <v>386</v>
      </c>
      <c r="BJ488" s="2">
        <v>42144</v>
      </c>
      <c r="BK488">
        <v>3</v>
      </c>
      <c r="BM488">
        <v>1409</v>
      </c>
      <c r="BO488" t="s">
        <v>118</v>
      </c>
      <c r="BP488">
        <v>19</v>
      </c>
      <c r="BR488">
        <v>27</v>
      </c>
      <c r="BT488">
        <v>1</v>
      </c>
      <c r="BV488">
        <v>34255833500051</v>
      </c>
      <c r="BX488" t="s">
        <v>108</v>
      </c>
      <c r="BY488">
        <v>1</v>
      </c>
      <c r="CA488">
        <v>3</v>
      </c>
      <c r="CC488">
        <v>41054531300042</v>
      </c>
      <c r="CE488" t="s">
        <v>105</v>
      </c>
      <c r="CG488">
        <v>3</v>
      </c>
      <c r="CM488" t="s">
        <v>106</v>
      </c>
      <c r="CN488" s="2">
        <v>42187</v>
      </c>
      <c r="CO488">
        <v>0</v>
      </c>
      <c r="CQ488" t="s">
        <v>105</v>
      </c>
      <c r="CR488" t="s">
        <v>107</v>
      </c>
      <c r="CS488">
        <v>41054531300042</v>
      </c>
      <c r="CU488" t="s">
        <v>108</v>
      </c>
      <c r="CV488" t="s">
        <v>109</v>
      </c>
      <c r="CW488" t="s">
        <v>110</v>
      </c>
      <c r="CX488" t="s">
        <v>111</v>
      </c>
      <c r="CY488">
        <v>1</v>
      </c>
    </row>
    <row r="489" spans="1:103" ht="15" hidden="1" customHeight="1" x14ac:dyDescent="0.2">
      <c r="A489" t="s">
        <v>104</v>
      </c>
      <c r="B489">
        <v>0</v>
      </c>
      <c r="D489" t="s">
        <v>105</v>
      </c>
      <c r="K489">
        <v>1</v>
      </c>
      <c r="M489">
        <v>7</v>
      </c>
      <c r="N489" t="s">
        <v>383</v>
      </c>
      <c r="O489">
        <v>0</v>
      </c>
      <c r="R489">
        <v>6127980</v>
      </c>
      <c r="S489" s="2">
        <v>42144</v>
      </c>
      <c r="T489">
        <v>14</v>
      </c>
      <c r="U489">
        <v>1</v>
      </c>
      <c r="V489">
        <v>1</v>
      </c>
      <c r="X489">
        <v>0</v>
      </c>
      <c r="Y489">
        <v>0</v>
      </c>
      <c r="Z489" s="2">
        <v>42144</v>
      </c>
      <c r="AA489" s="4" t="s">
        <v>387</v>
      </c>
      <c r="AB489">
        <v>23</v>
      </c>
      <c r="AC489">
        <v>23</v>
      </c>
      <c r="AD489" s="4" t="s">
        <v>387</v>
      </c>
      <c r="AE489">
        <v>2</v>
      </c>
      <c r="AF489">
        <v>2</v>
      </c>
      <c r="AG489" t="s">
        <v>392</v>
      </c>
      <c r="AH489">
        <v>1147</v>
      </c>
      <c r="AI489">
        <v>0.01</v>
      </c>
      <c r="AJ489">
        <v>0.01</v>
      </c>
      <c r="AK489">
        <v>712</v>
      </c>
      <c r="AL489">
        <v>712</v>
      </c>
      <c r="AM489">
        <v>405</v>
      </c>
      <c r="AN489">
        <v>405</v>
      </c>
      <c r="AO489">
        <v>1147</v>
      </c>
      <c r="AP489">
        <v>10</v>
      </c>
      <c r="AQ489">
        <v>10</v>
      </c>
      <c r="AR489">
        <v>0.01</v>
      </c>
      <c r="AS489">
        <v>0.01</v>
      </c>
      <c r="AT489">
        <v>1168</v>
      </c>
      <c r="AU489">
        <v>1168</v>
      </c>
      <c r="AV489">
        <v>133</v>
      </c>
      <c r="AW489">
        <v>133</v>
      </c>
      <c r="AX489" t="s">
        <v>130</v>
      </c>
      <c r="AY489" s="3" t="s">
        <v>384</v>
      </c>
      <c r="AZ489">
        <v>1</v>
      </c>
      <c r="BB489" s="2">
        <v>42145</v>
      </c>
      <c r="BC489" s="4" t="s">
        <v>120</v>
      </c>
      <c r="BD489">
        <v>41054531300042</v>
      </c>
      <c r="BF489" t="s">
        <v>108</v>
      </c>
      <c r="BG489" t="s">
        <v>385</v>
      </c>
      <c r="BH489" t="s">
        <v>386</v>
      </c>
      <c r="BJ489" s="2">
        <v>42144</v>
      </c>
      <c r="BK489">
        <v>3</v>
      </c>
      <c r="BM489">
        <v>1409</v>
      </c>
      <c r="BO489" t="s">
        <v>118</v>
      </c>
      <c r="BP489">
        <v>19</v>
      </c>
      <c r="BR489">
        <v>27</v>
      </c>
      <c r="BT489">
        <v>1</v>
      </c>
      <c r="BV489">
        <v>34255833500051</v>
      </c>
      <c r="BX489" t="s">
        <v>108</v>
      </c>
      <c r="BY489">
        <v>1</v>
      </c>
      <c r="CA489">
        <v>3</v>
      </c>
      <c r="CC489">
        <v>41054531300042</v>
      </c>
      <c r="CE489" t="s">
        <v>105</v>
      </c>
      <c r="CG489">
        <v>3</v>
      </c>
      <c r="CM489" t="s">
        <v>106</v>
      </c>
      <c r="CN489" s="2">
        <v>42187</v>
      </c>
      <c r="CO489">
        <v>0</v>
      </c>
      <c r="CQ489" t="s">
        <v>105</v>
      </c>
      <c r="CR489" t="s">
        <v>107</v>
      </c>
      <c r="CS489">
        <v>41054531300042</v>
      </c>
      <c r="CU489" t="s">
        <v>108</v>
      </c>
      <c r="CV489" t="s">
        <v>109</v>
      </c>
      <c r="CW489" t="s">
        <v>110</v>
      </c>
      <c r="CX489" t="s">
        <v>111</v>
      </c>
      <c r="CY489">
        <v>1</v>
      </c>
    </row>
    <row r="490" spans="1:103" ht="15" hidden="1" customHeight="1" x14ac:dyDescent="0.2">
      <c r="A490" t="s">
        <v>104</v>
      </c>
      <c r="B490">
        <v>0</v>
      </c>
      <c r="D490" t="s">
        <v>105</v>
      </c>
      <c r="K490">
        <v>1</v>
      </c>
      <c r="M490">
        <v>7</v>
      </c>
      <c r="N490" t="s">
        <v>383</v>
      </c>
      <c r="O490">
        <v>0</v>
      </c>
      <c r="R490">
        <v>6127980</v>
      </c>
      <c r="S490" s="2">
        <v>42144</v>
      </c>
      <c r="T490">
        <v>14</v>
      </c>
      <c r="U490">
        <v>1</v>
      </c>
      <c r="V490">
        <v>1</v>
      </c>
      <c r="X490">
        <v>0</v>
      </c>
      <c r="Y490">
        <v>0</v>
      </c>
      <c r="Z490" s="2">
        <v>42144</v>
      </c>
      <c r="AA490" s="4" t="s">
        <v>387</v>
      </c>
      <c r="AB490">
        <v>23</v>
      </c>
      <c r="AC490">
        <v>23</v>
      </c>
      <c r="AD490" s="4" t="s">
        <v>387</v>
      </c>
      <c r="AE490">
        <v>2</v>
      </c>
      <c r="AF490">
        <v>2</v>
      </c>
      <c r="AG490" t="s">
        <v>167</v>
      </c>
      <c r="AH490">
        <v>1589</v>
      </c>
      <c r="AI490">
        <v>0.05</v>
      </c>
      <c r="AJ490">
        <v>0.05</v>
      </c>
      <c r="AK490">
        <v>712</v>
      </c>
      <c r="AL490">
        <v>712</v>
      </c>
      <c r="AM490">
        <v>151</v>
      </c>
      <c r="AN490">
        <v>151</v>
      </c>
      <c r="AO490">
        <v>1589</v>
      </c>
      <c r="AP490">
        <v>10</v>
      </c>
      <c r="AQ490">
        <v>10</v>
      </c>
      <c r="AR490">
        <v>0.05</v>
      </c>
      <c r="AS490">
        <v>0.05</v>
      </c>
      <c r="AT490">
        <v>1168</v>
      </c>
      <c r="AU490">
        <v>1168</v>
      </c>
      <c r="AV490">
        <v>133</v>
      </c>
      <c r="AW490">
        <v>133</v>
      </c>
      <c r="AX490" t="s">
        <v>130</v>
      </c>
      <c r="AY490" s="3" t="s">
        <v>384</v>
      </c>
      <c r="AZ490">
        <v>1</v>
      </c>
      <c r="BB490" s="2">
        <v>42145</v>
      </c>
      <c r="BC490" s="4" t="s">
        <v>120</v>
      </c>
      <c r="BD490">
        <v>41054531300042</v>
      </c>
      <c r="BF490" t="s">
        <v>108</v>
      </c>
      <c r="BG490" t="s">
        <v>385</v>
      </c>
      <c r="BH490" t="s">
        <v>386</v>
      </c>
      <c r="BJ490" s="2">
        <v>42144</v>
      </c>
      <c r="BK490">
        <v>3</v>
      </c>
      <c r="BM490">
        <v>1409</v>
      </c>
      <c r="BO490" t="s">
        <v>118</v>
      </c>
      <c r="BP490">
        <v>19</v>
      </c>
      <c r="BR490">
        <v>27</v>
      </c>
      <c r="BT490">
        <v>1</v>
      </c>
      <c r="BV490">
        <v>34255833500051</v>
      </c>
      <c r="BX490" t="s">
        <v>108</v>
      </c>
      <c r="BY490">
        <v>1</v>
      </c>
      <c r="CA490">
        <v>3</v>
      </c>
      <c r="CC490">
        <v>41054531300042</v>
      </c>
      <c r="CE490" t="s">
        <v>105</v>
      </c>
      <c r="CG490">
        <v>3</v>
      </c>
      <c r="CM490" t="s">
        <v>106</v>
      </c>
      <c r="CN490" s="2">
        <v>42187</v>
      </c>
      <c r="CO490">
        <v>0</v>
      </c>
      <c r="CQ490" t="s">
        <v>105</v>
      </c>
      <c r="CR490" t="s">
        <v>107</v>
      </c>
      <c r="CS490">
        <v>41054531300042</v>
      </c>
      <c r="CU490" t="s">
        <v>108</v>
      </c>
      <c r="CV490" t="s">
        <v>109</v>
      </c>
      <c r="CW490" t="s">
        <v>110</v>
      </c>
      <c r="CX490" t="s">
        <v>111</v>
      </c>
      <c r="CY490">
        <v>1</v>
      </c>
    </row>
    <row r="491" spans="1:103" ht="15" hidden="1" customHeight="1" x14ac:dyDescent="0.2">
      <c r="A491" t="s">
        <v>104</v>
      </c>
      <c r="B491">
        <v>0</v>
      </c>
      <c r="D491" t="s">
        <v>105</v>
      </c>
      <c r="K491">
        <v>1</v>
      </c>
      <c r="M491">
        <v>7</v>
      </c>
      <c r="N491" t="s">
        <v>383</v>
      </c>
      <c r="O491">
        <v>0</v>
      </c>
      <c r="R491">
        <v>6127980</v>
      </c>
      <c r="S491" s="2">
        <v>42144</v>
      </c>
      <c r="T491">
        <v>14</v>
      </c>
      <c r="U491">
        <v>1</v>
      </c>
      <c r="V491">
        <v>1</v>
      </c>
      <c r="X491">
        <v>0</v>
      </c>
      <c r="Y491">
        <v>0</v>
      </c>
      <c r="Z491" s="2">
        <v>42144</v>
      </c>
      <c r="AA491" s="4" t="s">
        <v>387</v>
      </c>
      <c r="AB491">
        <v>23</v>
      </c>
      <c r="AC491">
        <v>23</v>
      </c>
      <c r="AD491" s="4" t="s">
        <v>387</v>
      </c>
      <c r="AE491">
        <v>2</v>
      </c>
      <c r="AF491">
        <v>2</v>
      </c>
      <c r="AG491" t="s">
        <v>168</v>
      </c>
      <c r="AH491">
        <v>1486</v>
      </c>
      <c r="AI491">
        <v>0.02</v>
      </c>
      <c r="AJ491">
        <v>0.02</v>
      </c>
      <c r="AK491">
        <v>712</v>
      </c>
      <c r="AL491">
        <v>712</v>
      </c>
      <c r="AM491">
        <v>151</v>
      </c>
      <c r="AN491">
        <v>151</v>
      </c>
      <c r="AO491">
        <v>1486</v>
      </c>
      <c r="AP491">
        <v>10</v>
      </c>
      <c r="AQ491">
        <v>10</v>
      </c>
      <c r="AR491">
        <v>0.02</v>
      </c>
      <c r="AS491">
        <v>0.02</v>
      </c>
      <c r="AT491">
        <v>1168</v>
      </c>
      <c r="AU491">
        <v>1168</v>
      </c>
      <c r="AV491">
        <v>133</v>
      </c>
      <c r="AW491">
        <v>133</v>
      </c>
      <c r="AX491" t="s">
        <v>130</v>
      </c>
      <c r="AY491" s="3" t="s">
        <v>384</v>
      </c>
      <c r="AZ491">
        <v>1</v>
      </c>
      <c r="BB491" s="2">
        <v>42145</v>
      </c>
      <c r="BC491" s="4" t="s">
        <v>120</v>
      </c>
      <c r="BD491">
        <v>41054531300042</v>
      </c>
      <c r="BF491" t="s">
        <v>108</v>
      </c>
      <c r="BG491" t="s">
        <v>385</v>
      </c>
      <c r="BH491" t="s">
        <v>386</v>
      </c>
      <c r="BJ491" s="2">
        <v>42144</v>
      </c>
      <c r="BK491">
        <v>3</v>
      </c>
      <c r="BM491">
        <v>1409</v>
      </c>
      <c r="BO491" t="s">
        <v>118</v>
      </c>
      <c r="BP491">
        <v>19</v>
      </c>
      <c r="BR491">
        <v>27</v>
      </c>
      <c r="BT491">
        <v>1</v>
      </c>
      <c r="BV491">
        <v>34255833500051</v>
      </c>
      <c r="BX491" t="s">
        <v>108</v>
      </c>
      <c r="BY491">
        <v>1</v>
      </c>
      <c r="CA491">
        <v>3</v>
      </c>
      <c r="CC491">
        <v>41054531300042</v>
      </c>
      <c r="CE491" t="s">
        <v>105</v>
      </c>
      <c r="CG491">
        <v>3</v>
      </c>
      <c r="CM491" t="s">
        <v>106</v>
      </c>
      <c r="CN491" s="2">
        <v>42187</v>
      </c>
      <c r="CO491">
        <v>0</v>
      </c>
      <c r="CQ491" t="s">
        <v>105</v>
      </c>
      <c r="CR491" t="s">
        <v>107</v>
      </c>
      <c r="CS491">
        <v>41054531300042</v>
      </c>
      <c r="CU491" t="s">
        <v>108</v>
      </c>
      <c r="CV491" t="s">
        <v>109</v>
      </c>
      <c r="CW491" t="s">
        <v>110</v>
      </c>
      <c r="CX491" t="s">
        <v>111</v>
      </c>
      <c r="CY491">
        <v>1</v>
      </c>
    </row>
    <row r="492" spans="1:103" ht="15" customHeight="1" x14ac:dyDescent="0.2">
      <c r="A492" t="s">
        <v>104</v>
      </c>
      <c r="B492">
        <v>0</v>
      </c>
      <c r="D492" t="s">
        <v>105</v>
      </c>
      <c r="K492">
        <v>1</v>
      </c>
      <c r="M492">
        <v>7</v>
      </c>
      <c r="N492" t="s">
        <v>383</v>
      </c>
      <c r="O492">
        <v>0</v>
      </c>
      <c r="R492">
        <v>6127980</v>
      </c>
      <c r="S492" s="2">
        <v>42144</v>
      </c>
      <c r="T492">
        <v>14</v>
      </c>
      <c r="U492">
        <v>1</v>
      </c>
      <c r="V492">
        <v>1</v>
      </c>
      <c r="X492">
        <v>0</v>
      </c>
      <c r="Y492">
        <v>0</v>
      </c>
      <c r="Z492" s="2">
        <v>42144</v>
      </c>
      <c r="AA492" s="4" t="s">
        <v>387</v>
      </c>
      <c r="AB492">
        <v>23</v>
      </c>
      <c r="AC492">
        <v>23</v>
      </c>
      <c r="AD492" s="4" t="s">
        <v>387</v>
      </c>
      <c r="AE492">
        <v>2</v>
      </c>
      <c r="AF492">
        <v>2</v>
      </c>
      <c r="AG492" t="s">
        <v>393</v>
      </c>
      <c r="AH492">
        <v>2872</v>
      </c>
      <c r="AI492">
        <v>5.0000000000000001E-3</v>
      </c>
      <c r="AJ492">
        <v>5.0000000000000001E-3</v>
      </c>
      <c r="AK492">
        <v>712</v>
      </c>
      <c r="AL492">
        <v>712</v>
      </c>
      <c r="AM492">
        <v>405</v>
      </c>
      <c r="AN492">
        <v>405</v>
      </c>
      <c r="AO492">
        <v>2872</v>
      </c>
      <c r="AP492">
        <v>10</v>
      </c>
      <c r="AQ492">
        <v>10</v>
      </c>
      <c r="AR492">
        <v>5.0000000000000001E-3</v>
      </c>
      <c r="AS492">
        <v>5.0000000000000001E-3</v>
      </c>
      <c r="AT492">
        <v>1168</v>
      </c>
      <c r="AU492">
        <v>1168</v>
      </c>
      <c r="AV492">
        <v>133</v>
      </c>
      <c r="AW492">
        <v>133</v>
      </c>
      <c r="AX492" t="s">
        <v>130</v>
      </c>
      <c r="AY492" s="3" t="s">
        <v>384</v>
      </c>
      <c r="AZ492">
        <v>1</v>
      </c>
      <c r="BB492" s="2">
        <v>42145</v>
      </c>
      <c r="BC492" s="4" t="s">
        <v>120</v>
      </c>
      <c r="BD492">
        <v>41054531300042</v>
      </c>
      <c r="BF492" t="s">
        <v>108</v>
      </c>
      <c r="BG492" t="s">
        <v>385</v>
      </c>
      <c r="BH492" t="s">
        <v>386</v>
      </c>
      <c r="BJ492" s="2">
        <v>42144</v>
      </c>
      <c r="BK492">
        <v>3</v>
      </c>
      <c r="BM492">
        <v>1409</v>
      </c>
      <c r="BO492" t="s">
        <v>118</v>
      </c>
      <c r="BP492">
        <v>19</v>
      </c>
      <c r="BR492">
        <v>27</v>
      </c>
      <c r="BT492">
        <v>1</v>
      </c>
      <c r="BV492">
        <v>34255833500051</v>
      </c>
      <c r="BX492" t="s">
        <v>108</v>
      </c>
      <c r="BY492">
        <v>1</v>
      </c>
      <c r="CA492">
        <v>3</v>
      </c>
      <c r="CC492">
        <v>41054531300042</v>
      </c>
      <c r="CE492" t="s">
        <v>105</v>
      </c>
      <c r="CG492">
        <v>3</v>
      </c>
      <c r="CM492" t="s">
        <v>106</v>
      </c>
      <c r="CN492" s="2">
        <v>42187</v>
      </c>
      <c r="CO492">
        <v>0</v>
      </c>
      <c r="CQ492" t="s">
        <v>105</v>
      </c>
      <c r="CR492" t="s">
        <v>107</v>
      </c>
      <c r="CS492">
        <v>41054531300042</v>
      </c>
      <c r="CU492" t="s">
        <v>108</v>
      </c>
      <c r="CV492" t="s">
        <v>109</v>
      </c>
      <c r="CW492" t="s">
        <v>110</v>
      </c>
      <c r="CX492" t="s">
        <v>111</v>
      </c>
      <c r="CY492">
        <v>1</v>
      </c>
    </row>
    <row r="493" spans="1:103" ht="15" hidden="1" customHeight="1" x14ac:dyDescent="0.2">
      <c r="A493" t="s">
        <v>104</v>
      </c>
      <c r="B493">
        <v>0</v>
      </c>
      <c r="D493" t="s">
        <v>105</v>
      </c>
      <c r="K493">
        <v>1</v>
      </c>
      <c r="M493">
        <v>7</v>
      </c>
      <c r="N493" t="s">
        <v>383</v>
      </c>
      <c r="O493">
        <v>0</v>
      </c>
      <c r="R493">
        <v>6127980</v>
      </c>
      <c r="S493" s="2">
        <v>42144</v>
      </c>
      <c r="T493">
        <v>14</v>
      </c>
      <c r="U493">
        <v>1</v>
      </c>
      <c r="V493">
        <v>1</v>
      </c>
      <c r="X493">
        <v>0</v>
      </c>
      <c r="Y493">
        <v>0</v>
      </c>
      <c r="Z493" s="2">
        <v>42144</v>
      </c>
      <c r="AA493" s="4" t="s">
        <v>387</v>
      </c>
      <c r="AB493">
        <v>23</v>
      </c>
      <c r="AC493">
        <v>23</v>
      </c>
      <c r="AD493" s="4" t="s">
        <v>387</v>
      </c>
      <c r="AE493">
        <v>2</v>
      </c>
      <c r="AF493">
        <v>2</v>
      </c>
      <c r="AG493" t="s">
        <v>394</v>
      </c>
      <c r="AH493">
        <v>2873</v>
      </c>
      <c r="AI493">
        <v>5.0000000000000001E-3</v>
      </c>
      <c r="AJ493">
        <v>5.0000000000000001E-3</v>
      </c>
      <c r="AK493">
        <v>712</v>
      </c>
      <c r="AL493">
        <v>712</v>
      </c>
      <c r="AM493">
        <v>405</v>
      </c>
      <c r="AN493">
        <v>405</v>
      </c>
      <c r="AO493">
        <v>2873</v>
      </c>
      <c r="AP493">
        <v>10</v>
      </c>
      <c r="AQ493">
        <v>10</v>
      </c>
      <c r="AR493">
        <v>5.0000000000000001E-3</v>
      </c>
      <c r="AS493">
        <v>5.0000000000000001E-3</v>
      </c>
      <c r="AT493">
        <v>1168</v>
      </c>
      <c r="AU493">
        <v>1168</v>
      </c>
      <c r="AV493">
        <v>133</v>
      </c>
      <c r="AW493">
        <v>133</v>
      </c>
      <c r="AX493" t="s">
        <v>130</v>
      </c>
      <c r="AY493" s="3" t="s">
        <v>384</v>
      </c>
      <c r="AZ493">
        <v>1</v>
      </c>
      <c r="BB493" s="2">
        <v>42145</v>
      </c>
      <c r="BC493" s="4" t="s">
        <v>120</v>
      </c>
      <c r="BD493">
        <v>41054531300042</v>
      </c>
      <c r="BF493" t="s">
        <v>108</v>
      </c>
      <c r="BG493" t="s">
        <v>385</v>
      </c>
      <c r="BH493" t="s">
        <v>386</v>
      </c>
      <c r="BJ493" s="2">
        <v>42144</v>
      </c>
      <c r="BK493">
        <v>3</v>
      </c>
      <c r="BM493">
        <v>1409</v>
      </c>
      <c r="BO493" t="s">
        <v>118</v>
      </c>
      <c r="BP493">
        <v>19</v>
      </c>
      <c r="BR493">
        <v>27</v>
      </c>
      <c r="BT493">
        <v>1</v>
      </c>
      <c r="BV493">
        <v>34255833500051</v>
      </c>
      <c r="BX493" t="s">
        <v>108</v>
      </c>
      <c r="BY493">
        <v>1</v>
      </c>
      <c r="CA493">
        <v>3</v>
      </c>
      <c r="CC493">
        <v>41054531300042</v>
      </c>
      <c r="CE493" t="s">
        <v>105</v>
      </c>
      <c r="CG493">
        <v>3</v>
      </c>
      <c r="CM493" t="s">
        <v>106</v>
      </c>
      <c r="CN493" s="2">
        <v>42187</v>
      </c>
      <c r="CO493">
        <v>0</v>
      </c>
      <c r="CQ493" t="s">
        <v>105</v>
      </c>
      <c r="CR493" t="s">
        <v>107</v>
      </c>
      <c r="CS493">
        <v>41054531300042</v>
      </c>
      <c r="CU493" t="s">
        <v>108</v>
      </c>
      <c r="CV493" t="s">
        <v>109</v>
      </c>
      <c r="CW493" t="s">
        <v>110</v>
      </c>
      <c r="CX493" t="s">
        <v>111</v>
      </c>
      <c r="CY493">
        <v>1</v>
      </c>
    </row>
    <row r="494" spans="1:103" ht="15" hidden="1" customHeight="1" x14ac:dyDescent="0.2">
      <c r="A494" t="s">
        <v>104</v>
      </c>
      <c r="B494">
        <v>0</v>
      </c>
      <c r="D494" t="s">
        <v>105</v>
      </c>
      <c r="K494">
        <v>1</v>
      </c>
      <c r="M494">
        <v>7</v>
      </c>
      <c r="N494" t="s">
        <v>383</v>
      </c>
      <c r="O494">
        <v>0</v>
      </c>
      <c r="R494">
        <v>6127980</v>
      </c>
      <c r="S494" s="2">
        <v>42144</v>
      </c>
      <c r="T494">
        <v>14</v>
      </c>
      <c r="U494">
        <v>1</v>
      </c>
      <c r="V494">
        <v>1</v>
      </c>
      <c r="X494">
        <v>0</v>
      </c>
      <c r="Y494">
        <v>0</v>
      </c>
      <c r="Z494" s="2">
        <v>42144</v>
      </c>
      <c r="AA494" s="4" t="s">
        <v>387</v>
      </c>
      <c r="AB494">
        <v>23</v>
      </c>
      <c r="AC494">
        <v>23</v>
      </c>
      <c r="AD494" s="4" t="s">
        <v>387</v>
      </c>
      <c r="AE494">
        <v>2</v>
      </c>
      <c r="AF494">
        <v>2</v>
      </c>
      <c r="AG494" t="s">
        <v>395</v>
      </c>
      <c r="AH494">
        <v>1169</v>
      </c>
      <c r="AI494">
        <v>0.03</v>
      </c>
      <c r="AJ494">
        <v>0.03</v>
      </c>
      <c r="AM494">
        <v>454</v>
      </c>
      <c r="AN494">
        <v>454</v>
      </c>
      <c r="AO494">
        <v>1169</v>
      </c>
      <c r="AP494">
        <v>10</v>
      </c>
      <c r="AQ494">
        <v>10</v>
      </c>
      <c r="AR494">
        <v>0.03</v>
      </c>
      <c r="AS494">
        <v>0.03</v>
      </c>
      <c r="AV494">
        <v>133</v>
      </c>
      <c r="AW494">
        <v>133</v>
      </c>
      <c r="AX494" t="s">
        <v>130</v>
      </c>
      <c r="AY494" s="3" t="s">
        <v>384</v>
      </c>
      <c r="AZ494">
        <v>1</v>
      </c>
      <c r="BB494" s="2">
        <v>42145</v>
      </c>
      <c r="BC494" s="4" t="s">
        <v>120</v>
      </c>
      <c r="BD494">
        <v>41054531300042</v>
      </c>
      <c r="BF494" t="s">
        <v>108</v>
      </c>
      <c r="BG494" t="s">
        <v>385</v>
      </c>
      <c r="BH494" t="s">
        <v>386</v>
      </c>
      <c r="BJ494" s="2">
        <v>42144</v>
      </c>
      <c r="BK494">
        <v>3</v>
      </c>
      <c r="BM494">
        <v>1409</v>
      </c>
      <c r="BO494" t="s">
        <v>118</v>
      </c>
      <c r="BP494">
        <v>19</v>
      </c>
      <c r="BR494">
        <v>27</v>
      </c>
      <c r="BT494">
        <v>1</v>
      </c>
      <c r="BV494">
        <v>34255833500051</v>
      </c>
      <c r="BX494" t="s">
        <v>108</v>
      </c>
      <c r="BY494">
        <v>1</v>
      </c>
      <c r="CA494">
        <v>3</v>
      </c>
      <c r="CC494">
        <v>41054531300042</v>
      </c>
      <c r="CE494" t="s">
        <v>105</v>
      </c>
      <c r="CG494">
        <v>3</v>
      </c>
      <c r="CM494" t="s">
        <v>106</v>
      </c>
      <c r="CN494" s="2">
        <v>42187</v>
      </c>
      <c r="CO494">
        <v>0</v>
      </c>
      <c r="CQ494" t="s">
        <v>105</v>
      </c>
      <c r="CR494" t="s">
        <v>107</v>
      </c>
      <c r="CS494">
        <v>41054531300042</v>
      </c>
      <c r="CU494" t="s">
        <v>108</v>
      </c>
      <c r="CV494" t="s">
        <v>109</v>
      </c>
      <c r="CW494" t="s">
        <v>110</v>
      </c>
      <c r="CX494" t="s">
        <v>111</v>
      </c>
      <c r="CY494">
        <v>1</v>
      </c>
    </row>
    <row r="495" spans="1:103" ht="15" hidden="1" customHeight="1" x14ac:dyDescent="0.2">
      <c r="A495" t="s">
        <v>104</v>
      </c>
      <c r="B495">
        <v>0</v>
      </c>
      <c r="D495" t="s">
        <v>105</v>
      </c>
      <c r="K495">
        <v>1</v>
      </c>
      <c r="M495">
        <v>7</v>
      </c>
      <c r="N495" t="s">
        <v>383</v>
      </c>
      <c r="O495">
        <v>0</v>
      </c>
      <c r="R495">
        <v>6127980</v>
      </c>
      <c r="S495" s="2">
        <v>42144</v>
      </c>
      <c r="T495">
        <v>14</v>
      </c>
      <c r="U495">
        <v>1</v>
      </c>
      <c r="V495">
        <v>1</v>
      </c>
      <c r="X495">
        <v>0</v>
      </c>
      <c r="Y495">
        <v>0</v>
      </c>
      <c r="Z495" s="2">
        <v>42144</v>
      </c>
      <c r="AA495" s="4" t="s">
        <v>387</v>
      </c>
      <c r="AB495">
        <v>23</v>
      </c>
      <c r="AC495">
        <v>23</v>
      </c>
      <c r="AD495" s="4" t="s">
        <v>387</v>
      </c>
      <c r="AE495">
        <v>2</v>
      </c>
      <c r="AF495">
        <v>2</v>
      </c>
      <c r="AG495" t="s">
        <v>396</v>
      </c>
      <c r="AH495">
        <v>1212</v>
      </c>
      <c r="AI495">
        <v>0.02</v>
      </c>
      <c r="AJ495">
        <v>0.02</v>
      </c>
      <c r="AM495">
        <v>454</v>
      </c>
      <c r="AN495">
        <v>454</v>
      </c>
      <c r="AO495">
        <v>1212</v>
      </c>
      <c r="AP495">
        <v>10</v>
      </c>
      <c r="AQ495">
        <v>10</v>
      </c>
      <c r="AR495">
        <v>0.02</v>
      </c>
      <c r="AS495">
        <v>0.02</v>
      </c>
      <c r="AV495">
        <v>133</v>
      </c>
      <c r="AW495">
        <v>133</v>
      </c>
      <c r="AX495" t="s">
        <v>130</v>
      </c>
      <c r="AY495" s="3" t="s">
        <v>384</v>
      </c>
      <c r="AZ495">
        <v>1</v>
      </c>
      <c r="BB495" s="2">
        <v>42145</v>
      </c>
      <c r="BC495" s="4" t="s">
        <v>120</v>
      </c>
      <c r="BD495">
        <v>41054531300042</v>
      </c>
      <c r="BF495" t="s">
        <v>108</v>
      </c>
      <c r="BG495" t="s">
        <v>385</v>
      </c>
      <c r="BH495" t="s">
        <v>386</v>
      </c>
      <c r="BJ495" s="2">
        <v>42144</v>
      </c>
      <c r="BK495">
        <v>3</v>
      </c>
      <c r="BM495">
        <v>1409</v>
      </c>
      <c r="BO495" t="s">
        <v>118</v>
      </c>
      <c r="BP495">
        <v>19</v>
      </c>
      <c r="BR495">
        <v>27</v>
      </c>
      <c r="BT495">
        <v>1</v>
      </c>
      <c r="BV495">
        <v>34255833500051</v>
      </c>
      <c r="BX495" t="s">
        <v>108</v>
      </c>
      <c r="BY495">
        <v>1</v>
      </c>
      <c r="CA495">
        <v>3</v>
      </c>
      <c r="CC495">
        <v>41054531300042</v>
      </c>
      <c r="CE495" t="s">
        <v>105</v>
      </c>
      <c r="CG495">
        <v>3</v>
      </c>
      <c r="CM495" t="s">
        <v>106</v>
      </c>
      <c r="CN495" s="2">
        <v>42187</v>
      </c>
      <c r="CO495">
        <v>0</v>
      </c>
      <c r="CQ495" t="s">
        <v>105</v>
      </c>
      <c r="CR495" t="s">
        <v>107</v>
      </c>
      <c r="CS495">
        <v>41054531300042</v>
      </c>
      <c r="CU495" t="s">
        <v>108</v>
      </c>
      <c r="CV495" t="s">
        <v>109</v>
      </c>
      <c r="CW495" t="s">
        <v>110</v>
      </c>
      <c r="CX495" t="s">
        <v>111</v>
      </c>
      <c r="CY495">
        <v>1</v>
      </c>
    </row>
    <row r="496" spans="1:103" ht="15" hidden="1" customHeight="1" x14ac:dyDescent="0.2">
      <c r="A496" t="s">
        <v>104</v>
      </c>
      <c r="B496">
        <v>0</v>
      </c>
      <c r="D496" t="s">
        <v>105</v>
      </c>
      <c r="K496">
        <v>1</v>
      </c>
      <c r="M496">
        <v>7</v>
      </c>
      <c r="N496" t="s">
        <v>383</v>
      </c>
      <c r="O496">
        <v>0</v>
      </c>
      <c r="R496">
        <v>6127980</v>
      </c>
      <c r="S496" s="2">
        <v>42144</v>
      </c>
      <c r="T496">
        <v>14</v>
      </c>
      <c r="U496">
        <v>1</v>
      </c>
      <c r="V496">
        <v>1</v>
      </c>
      <c r="X496">
        <v>0</v>
      </c>
      <c r="Y496">
        <v>0</v>
      </c>
      <c r="Z496" s="2">
        <v>42144</v>
      </c>
      <c r="AA496" s="4" t="s">
        <v>387</v>
      </c>
      <c r="AB496">
        <v>23</v>
      </c>
      <c r="AC496">
        <v>23</v>
      </c>
      <c r="AD496" s="4" t="s">
        <v>387</v>
      </c>
      <c r="AE496">
        <v>2</v>
      </c>
      <c r="AF496">
        <v>2</v>
      </c>
      <c r="AG496" t="s">
        <v>397</v>
      </c>
      <c r="AH496">
        <v>1213</v>
      </c>
      <c r="AI496">
        <v>0.03</v>
      </c>
      <c r="AJ496">
        <v>0.03</v>
      </c>
      <c r="AM496">
        <v>454</v>
      </c>
      <c r="AN496">
        <v>454</v>
      </c>
      <c r="AO496">
        <v>1213</v>
      </c>
      <c r="AP496">
        <v>10</v>
      </c>
      <c r="AQ496">
        <v>10</v>
      </c>
      <c r="AR496">
        <v>0.03</v>
      </c>
      <c r="AS496">
        <v>0.03</v>
      </c>
      <c r="AV496">
        <v>133</v>
      </c>
      <c r="AW496">
        <v>133</v>
      </c>
      <c r="AX496" t="s">
        <v>130</v>
      </c>
      <c r="AY496" s="3" t="s">
        <v>384</v>
      </c>
      <c r="AZ496">
        <v>1</v>
      </c>
      <c r="BB496" s="2">
        <v>42145</v>
      </c>
      <c r="BC496" s="4" t="s">
        <v>120</v>
      </c>
      <c r="BD496">
        <v>41054531300042</v>
      </c>
      <c r="BF496" t="s">
        <v>108</v>
      </c>
      <c r="BG496" t="s">
        <v>385</v>
      </c>
      <c r="BH496" t="s">
        <v>386</v>
      </c>
      <c r="BJ496" s="2">
        <v>42144</v>
      </c>
      <c r="BK496">
        <v>3</v>
      </c>
      <c r="BM496">
        <v>1409</v>
      </c>
      <c r="BO496" t="s">
        <v>118</v>
      </c>
      <c r="BP496">
        <v>19</v>
      </c>
      <c r="BR496">
        <v>27</v>
      </c>
      <c r="BT496">
        <v>1</v>
      </c>
      <c r="BV496">
        <v>34255833500051</v>
      </c>
      <c r="BX496" t="s">
        <v>108</v>
      </c>
      <c r="BY496">
        <v>1</v>
      </c>
      <c r="CA496">
        <v>3</v>
      </c>
      <c r="CC496">
        <v>41054531300042</v>
      </c>
      <c r="CE496" t="s">
        <v>105</v>
      </c>
      <c r="CG496">
        <v>3</v>
      </c>
      <c r="CM496" t="s">
        <v>106</v>
      </c>
      <c r="CN496" s="2">
        <v>42187</v>
      </c>
      <c r="CO496">
        <v>0</v>
      </c>
      <c r="CQ496" t="s">
        <v>105</v>
      </c>
      <c r="CR496" t="s">
        <v>107</v>
      </c>
      <c r="CS496">
        <v>41054531300042</v>
      </c>
      <c r="CU496" t="s">
        <v>108</v>
      </c>
      <c r="CV496" t="s">
        <v>109</v>
      </c>
      <c r="CW496" t="s">
        <v>110</v>
      </c>
      <c r="CX496" t="s">
        <v>111</v>
      </c>
      <c r="CY496">
        <v>1</v>
      </c>
    </row>
    <row r="497" spans="1:103" ht="15" hidden="1" customHeight="1" x14ac:dyDescent="0.2">
      <c r="A497" t="s">
        <v>104</v>
      </c>
      <c r="B497">
        <v>0</v>
      </c>
      <c r="D497" t="s">
        <v>105</v>
      </c>
      <c r="K497">
        <v>1</v>
      </c>
      <c r="M497">
        <v>7</v>
      </c>
      <c r="N497" t="s">
        <v>383</v>
      </c>
      <c r="O497">
        <v>0</v>
      </c>
      <c r="R497">
        <v>6127980</v>
      </c>
      <c r="S497" s="2">
        <v>42144</v>
      </c>
      <c r="T497">
        <v>14</v>
      </c>
      <c r="U497">
        <v>1</v>
      </c>
      <c r="V497">
        <v>1</v>
      </c>
      <c r="X497">
        <v>0</v>
      </c>
      <c r="Y497">
        <v>0</v>
      </c>
      <c r="Z497" s="2">
        <v>42144</v>
      </c>
      <c r="AA497" s="4" t="s">
        <v>387</v>
      </c>
      <c r="AB497">
        <v>23</v>
      </c>
      <c r="AC497">
        <v>23</v>
      </c>
      <c r="AD497" s="4" t="s">
        <v>387</v>
      </c>
      <c r="AE497">
        <v>2</v>
      </c>
      <c r="AF497">
        <v>2</v>
      </c>
      <c r="AG497" t="s">
        <v>169</v>
      </c>
      <c r="AH497">
        <v>1615</v>
      </c>
      <c r="AI497">
        <v>0.05</v>
      </c>
      <c r="AJ497">
        <v>0.05</v>
      </c>
      <c r="AK497">
        <v>712</v>
      </c>
      <c r="AL497">
        <v>712</v>
      </c>
      <c r="AM497">
        <v>151</v>
      </c>
      <c r="AN497">
        <v>151</v>
      </c>
      <c r="AO497">
        <v>1615</v>
      </c>
      <c r="AP497">
        <v>10</v>
      </c>
      <c r="AQ497">
        <v>10</v>
      </c>
      <c r="AR497">
        <v>0.05</v>
      </c>
      <c r="AS497">
        <v>0.05</v>
      </c>
      <c r="AT497">
        <v>1168</v>
      </c>
      <c r="AU497">
        <v>1168</v>
      </c>
      <c r="AV497">
        <v>133</v>
      </c>
      <c r="AW497">
        <v>133</v>
      </c>
      <c r="AX497" t="s">
        <v>130</v>
      </c>
      <c r="AY497" s="3" t="s">
        <v>384</v>
      </c>
      <c r="AZ497">
        <v>1</v>
      </c>
      <c r="BB497" s="2">
        <v>42145</v>
      </c>
      <c r="BC497" s="4" t="s">
        <v>120</v>
      </c>
      <c r="BD497">
        <v>41054531300042</v>
      </c>
      <c r="BF497" t="s">
        <v>108</v>
      </c>
      <c r="BG497" t="s">
        <v>385</v>
      </c>
      <c r="BH497" t="s">
        <v>386</v>
      </c>
      <c r="BJ497" s="2">
        <v>42144</v>
      </c>
      <c r="BK497">
        <v>3</v>
      </c>
      <c r="BM497">
        <v>1409</v>
      </c>
      <c r="BO497" t="s">
        <v>118</v>
      </c>
      <c r="BP497">
        <v>19</v>
      </c>
      <c r="BR497">
        <v>27</v>
      </c>
      <c r="BT497">
        <v>1</v>
      </c>
      <c r="BV497">
        <v>34255833500051</v>
      </c>
      <c r="BX497" t="s">
        <v>108</v>
      </c>
      <c r="BY497">
        <v>1</v>
      </c>
      <c r="CA497">
        <v>3</v>
      </c>
      <c r="CC497">
        <v>41054531300042</v>
      </c>
      <c r="CE497" t="s">
        <v>105</v>
      </c>
      <c r="CG497">
        <v>3</v>
      </c>
      <c r="CM497" t="s">
        <v>106</v>
      </c>
      <c r="CN497" s="2">
        <v>42187</v>
      </c>
      <c r="CO497">
        <v>0</v>
      </c>
      <c r="CQ497" t="s">
        <v>105</v>
      </c>
      <c r="CR497" t="s">
        <v>107</v>
      </c>
      <c r="CS497">
        <v>41054531300042</v>
      </c>
      <c r="CU497" t="s">
        <v>108</v>
      </c>
      <c r="CV497" t="s">
        <v>109</v>
      </c>
      <c r="CW497" t="s">
        <v>110</v>
      </c>
      <c r="CX497" t="s">
        <v>111</v>
      </c>
      <c r="CY497">
        <v>1</v>
      </c>
    </row>
    <row r="498" spans="1:103" ht="15" hidden="1" customHeight="1" x14ac:dyDescent="0.2">
      <c r="A498" t="s">
        <v>104</v>
      </c>
      <c r="B498">
        <v>0</v>
      </c>
      <c r="D498" t="s">
        <v>105</v>
      </c>
      <c r="K498">
        <v>1</v>
      </c>
      <c r="M498">
        <v>7</v>
      </c>
      <c r="N498" t="s">
        <v>383</v>
      </c>
      <c r="O498">
        <v>0</v>
      </c>
      <c r="R498">
        <v>6127980</v>
      </c>
      <c r="S498" s="2">
        <v>42144</v>
      </c>
      <c r="T498">
        <v>14</v>
      </c>
      <c r="U498">
        <v>1</v>
      </c>
      <c r="V498">
        <v>1</v>
      </c>
      <c r="X498">
        <v>0</v>
      </c>
      <c r="Y498">
        <v>0</v>
      </c>
      <c r="Z498" s="2">
        <v>42144</v>
      </c>
      <c r="AA498" s="4" t="s">
        <v>387</v>
      </c>
      <c r="AB498">
        <v>23</v>
      </c>
      <c r="AC498">
        <v>23</v>
      </c>
      <c r="AD498" s="4" t="s">
        <v>387</v>
      </c>
      <c r="AE498">
        <v>2</v>
      </c>
      <c r="AF498">
        <v>2</v>
      </c>
      <c r="AG498" t="s">
        <v>398</v>
      </c>
      <c r="AH498">
        <v>2011</v>
      </c>
      <c r="AI498">
        <v>5.0000000000000001E-3</v>
      </c>
      <c r="AJ498">
        <v>5.0000000000000001E-3</v>
      </c>
      <c r="AK498">
        <v>712</v>
      </c>
      <c r="AL498">
        <v>712</v>
      </c>
      <c r="AM498">
        <v>405</v>
      </c>
      <c r="AN498">
        <v>405</v>
      </c>
      <c r="AO498">
        <v>2011</v>
      </c>
      <c r="AP498">
        <v>1</v>
      </c>
      <c r="AQ498">
        <v>1</v>
      </c>
      <c r="AR498">
        <v>7.0000000000000001E-3</v>
      </c>
      <c r="AS498">
        <v>7.0000000000000001E-3</v>
      </c>
      <c r="AT498">
        <v>1168</v>
      </c>
      <c r="AU498">
        <v>1168</v>
      </c>
      <c r="AV498">
        <v>133</v>
      </c>
      <c r="AW498">
        <v>133</v>
      </c>
      <c r="AX498" t="s">
        <v>130</v>
      </c>
      <c r="AY498" s="3" t="s">
        <v>384</v>
      </c>
      <c r="AZ498">
        <v>1</v>
      </c>
      <c r="BB498" s="2">
        <v>42145</v>
      </c>
      <c r="BC498" s="4" t="s">
        <v>120</v>
      </c>
      <c r="BD498">
        <v>41054531300042</v>
      </c>
      <c r="BF498" t="s">
        <v>108</v>
      </c>
      <c r="BG498" t="s">
        <v>385</v>
      </c>
      <c r="BH498" t="s">
        <v>386</v>
      </c>
      <c r="BJ498" s="2">
        <v>42144</v>
      </c>
      <c r="BK498">
        <v>3</v>
      </c>
      <c r="BM498">
        <v>1409</v>
      </c>
      <c r="BO498" t="s">
        <v>118</v>
      </c>
      <c r="BP498">
        <v>19</v>
      </c>
      <c r="BR498">
        <v>27</v>
      </c>
      <c r="BT498">
        <v>1</v>
      </c>
      <c r="BV498">
        <v>34255833500051</v>
      </c>
      <c r="BX498" t="s">
        <v>108</v>
      </c>
      <c r="BY498">
        <v>1</v>
      </c>
      <c r="CA498">
        <v>3</v>
      </c>
      <c r="CC498">
        <v>41054531300042</v>
      </c>
      <c r="CE498" t="s">
        <v>105</v>
      </c>
      <c r="CG498">
        <v>3</v>
      </c>
      <c r="CM498" t="s">
        <v>106</v>
      </c>
      <c r="CN498" s="2">
        <v>42187</v>
      </c>
      <c r="CO498">
        <v>0</v>
      </c>
      <c r="CQ498" t="s">
        <v>105</v>
      </c>
      <c r="CR498" t="s">
        <v>107</v>
      </c>
      <c r="CS498">
        <v>41054531300042</v>
      </c>
      <c r="CU498" t="s">
        <v>108</v>
      </c>
      <c r="CV498" t="s">
        <v>109</v>
      </c>
      <c r="CW498" t="s">
        <v>110</v>
      </c>
      <c r="CX498" t="s">
        <v>111</v>
      </c>
      <c r="CY498">
        <v>1</v>
      </c>
    </row>
    <row r="499" spans="1:103" ht="15" hidden="1" customHeight="1" x14ac:dyDescent="0.2">
      <c r="A499" t="s">
        <v>104</v>
      </c>
      <c r="B499">
        <v>0</v>
      </c>
      <c r="D499" t="s">
        <v>105</v>
      </c>
      <c r="K499">
        <v>1</v>
      </c>
      <c r="M499">
        <v>7</v>
      </c>
      <c r="N499" t="s">
        <v>383</v>
      </c>
      <c r="O499">
        <v>0</v>
      </c>
      <c r="R499">
        <v>6127980</v>
      </c>
      <c r="S499" s="2">
        <v>42144</v>
      </c>
      <c r="T499">
        <v>14</v>
      </c>
      <c r="U499">
        <v>2</v>
      </c>
      <c r="V499">
        <v>2</v>
      </c>
      <c r="X499">
        <v>0</v>
      </c>
      <c r="Y499">
        <v>0</v>
      </c>
      <c r="Z499" s="2">
        <v>42144</v>
      </c>
      <c r="AA499" s="4" t="s">
        <v>387</v>
      </c>
      <c r="AB499">
        <v>23</v>
      </c>
      <c r="AC499">
        <v>23</v>
      </c>
      <c r="AD499" s="4" t="s">
        <v>387</v>
      </c>
      <c r="AE499">
        <v>2</v>
      </c>
      <c r="AF499">
        <v>2</v>
      </c>
      <c r="AG499" t="s">
        <v>170</v>
      </c>
      <c r="AH499">
        <v>1593</v>
      </c>
      <c r="AI499">
        <v>0.1</v>
      </c>
      <c r="AJ499">
        <v>0.1</v>
      </c>
      <c r="AK499">
        <v>712</v>
      </c>
      <c r="AL499">
        <v>712</v>
      </c>
      <c r="AM499">
        <v>151</v>
      </c>
      <c r="AN499">
        <v>151</v>
      </c>
      <c r="AO499">
        <v>1593</v>
      </c>
      <c r="AP499">
        <v>10</v>
      </c>
      <c r="AQ499">
        <v>10</v>
      </c>
      <c r="AR499">
        <v>0.1</v>
      </c>
      <c r="AS499">
        <v>0.1</v>
      </c>
      <c r="AT499">
        <v>1168</v>
      </c>
      <c r="AU499">
        <v>1168</v>
      </c>
      <c r="AV499">
        <v>133</v>
      </c>
      <c r="AW499">
        <v>133</v>
      </c>
      <c r="AX499" t="s">
        <v>130</v>
      </c>
      <c r="AY499" s="3" t="s">
        <v>384</v>
      </c>
      <c r="AZ499">
        <v>1</v>
      </c>
      <c r="BB499" s="2">
        <v>42145</v>
      </c>
      <c r="BC499" s="4" t="s">
        <v>120</v>
      </c>
      <c r="BD499">
        <v>41054531300042</v>
      </c>
      <c r="BF499" t="s">
        <v>108</v>
      </c>
      <c r="BG499" t="s">
        <v>385</v>
      </c>
      <c r="BH499" t="s">
        <v>386</v>
      </c>
      <c r="BJ499" s="2">
        <v>42144</v>
      </c>
      <c r="BK499">
        <v>3</v>
      </c>
      <c r="BM499">
        <v>1409</v>
      </c>
      <c r="BO499" t="s">
        <v>118</v>
      </c>
      <c r="BP499">
        <v>19</v>
      </c>
      <c r="BR499">
        <v>27</v>
      </c>
      <c r="BT499">
        <v>1</v>
      </c>
      <c r="BV499">
        <v>34255833500051</v>
      </c>
      <c r="BX499" t="s">
        <v>108</v>
      </c>
      <c r="BY499">
        <v>1</v>
      </c>
      <c r="CA499">
        <v>3</v>
      </c>
      <c r="CC499">
        <v>41054531300042</v>
      </c>
      <c r="CE499" t="s">
        <v>105</v>
      </c>
      <c r="CG499">
        <v>3</v>
      </c>
      <c r="CM499" t="s">
        <v>106</v>
      </c>
      <c r="CN499" s="2">
        <v>42187</v>
      </c>
      <c r="CO499">
        <v>0</v>
      </c>
      <c r="CQ499" t="s">
        <v>105</v>
      </c>
      <c r="CR499" t="s">
        <v>107</v>
      </c>
      <c r="CS499">
        <v>41054531300042</v>
      </c>
      <c r="CU499" t="s">
        <v>108</v>
      </c>
      <c r="CV499" t="s">
        <v>109</v>
      </c>
      <c r="CW499" t="s">
        <v>110</v>
      </c>
      <c r="CX499" t="s">
        <v>111</v>
      </c>
      <c r="CY499">
        <v>1</v>
      </c>
    </row>
    <row r="500" spans="1:103" ht="15" hidden="1" customHeight="1" x14ac:dyDescent="0.2">
      <c r="A500" t="s">
        <v>104</v>
      </c>
      <c r="B500">
        <v>0</v>
      </c>
      <c r="D500" t="s">
        <v>105</v>
      </c>
      <c r="K500">
        <v>1</v>
      </c>
      <c r="M500">
        <v>7</v>
      </c>
      <c r="N500" t="s">
        <v>383</v>
      </c>
      <c r="O500">
        <v>0</v>
      </c>
      <c r="R500">
        <v>6127980</v>
      </c>
      <c r="S500" s="2">
        <v>42144</v>
      </c>
      <c r="T500">
        <v>14</v>
      </c>
      <c r="U500">
        <v>2</v>
      </c>
      <c r="V500">
        <v>2</v>
      </c>
      <c r="X500">
        <v>0</v>
      </c>
      <c r="Y500">
        <v>0</v>
      </c>
      <c r="Z500" s="2">
        <v>42144</v>
      </c>
      <c r="AA500" s="4" t="s">
        <v>387</v>
      </c>
      <c r="AB500">
        <v>23</v>
      </c>
      <c r="AC500">
        <v>23</v>
      </c>
      <c r="AD500" s="4" t="s">
        <v>387</v>
      </c>
      <c r="AE500">
        <v>2</v>
      </c>
      <c r="AF500">
        <v>2</v>
      </c>
      <c r="AG500" t="s">
        <v>171</v>
      </c>
      <c r="AH500">
        <v>1471</v>
      </c>
      <c r="AI500">
        <v>0.05</v>
      </c>
      <c r="AJ500">
        <v>0.05</v>
      </c>
      <c r="AK500">
        <v>712</v>
      </c>
      <c r="AL500">
        <v>712</v>
      </c>
      <c r="AM500">
        <v>151</v>
      </c>
      <c r="AN500">
        <v>151</v>
      </c>
      <c r="AO500">
        <v>1471</v>
      </c>
      <c r="AP500">
        <v>10</v>
      </c>
      <c r="AQ500">
        <v>10</v>
      </c>
      <c r="AR500">
        <v>0.05</v>
      </c>
      <c r="AS500">
        <v>0.05</v>
      </c>
      <c r="AT500">
        <v>1168</v>
      </c>
      <c r="AU500">
        <v>1168</v>
      </c>
      <c r="AV500">
        <v>133</v>
      </c>
      <c r="AW500">
        <v>133</v>
      </c>
      <c r="AX500" t="s">
        <v>130</v>
      </c>
      <c r="AY500" s="3" t="s">
        <v>384</v>
      </c>
      <c r="AZ500">
        <v>1</v>
      </c>
      <c r="BB500" s="2">
        <v>42145</v>
      </c>
      <c r="BC500" s="4" t="s">
        <v>120</v>
      </c>
      <c r="BD500">
        <v>41054531300042</v>
      </c>
      <c r="BF500" t="s">
        <v>108</v>
      </c>
      <c r="BG500" t="s">
        <v>385</v>
      </c>
      <c r="BH500" t="s">
        <v>386</v>
      </c>
      <c r="BJ500" s="2">
        <v>42144</v>
      </c>
      <c r="BK500">
        <v>3</v>
      </c>
      <c r="BM500">
        <v>1409</v>
      </c>
      <c r="BO500" t="s">
        <v>118</v>
      </c>
      <c r="BP500">
        <v>19</v>
      </c>
      <c r="BR500">
        <v>27</v>
      </c>
      <c r="BT500">
        <v>1</v>
      </c>
      <c r="BV500">
        <v>34255833500051</v>
      </c>
      <c r="BX500" t="s">
        <v>108</v>
      </c>
      <c r="BY500">
        <v>1</v>
      </c>
      <c r="CA500">
        <v>3</v>
      </c>
      <c r="CC500">
        <v>41054531300042</v>
      </c>
      <c r="CE500" t="s">
        <v>105</v>
      </c>
      <c r="CG500">
        <v>3</v>
      </c>
      <c r="CM500" t="s">
        <v>106</v>
      </c>
      <c r="CN500" s="2">
        <v>42187</v>
      </c>
      <c r="CO500">
        <v>0</v>
      </c>
      <c r="CQ500" t="s">
        <v>105</v>
      </c>
      <c r="CR500" t="s">
        <v>107</v>
      </c>
      <c r="CS500">
        <v>41054531300042</v>
      </c>
      <c r="CU500" t="s">
        <v>108</v>
      </c>
      <c r="CV500" t="s">
        <v>109</v>
      </c>
      <c r="CW500" t="s">
        <v>110</v>
      </c>
      <c r="CX500" t="s">
        <v>111</v>
      </c>
      <c r="CY500">
        <v>1</v>
      </c>
    </row>
    <row r="501" spans="1:103" ht="15" hidden="1" customHeight="1" x14ac:dyDescent="0.2">
      <c r="A501" t="s">
        <v>104</v>
      </c>
      <c r="B501">
        <v>0</v>
      </c>
      <c r="D501" t="s">
        <v>105</v>
      </c>
      <c r="K501">
        <v>1</v>
      </c>
      <c r="M501">
        <v>7</v>
      </c>
      <c r="N501" t="s">
        <v>383</v>
      </c>
      <c r="O501">
        <v>0</v>
      </c>
      <c r="R501">
        <v>6127980</v>
      </c>
      <c r="S501" s="2">
        <v>42144</v>
      </c>
      <c r="T501">
        <v>14</v>
      </c>
      <c r="U501">
        <v>1</v>
      </c>
      <c r="V501">
        <v>1</v>
      </c>
      <c r="X501">
        <v>0</v>
      </c>
      <c r="Y501">
        <v>0</v>
      </c>
      <c r="Z501" s="2">
        <v>42144</v>
      </c>
      <c r="AA501" s="4" t="s">
        <v>387</v>
      </c>
      <c r="AB501">
        <v>23</v>
      </c>
      <c r="AC501">
        <v>23</v>
      </c>
      <c r="AD501" s="4" t="s">
        <v>387</v>
      </c>
      <c r="AE501">
        <v>2</v>
      </c>
      <c r="AF501">
        <v>2</v>
      </c>
      <c r="AG501" t="s">
        <v>172</v>
      </c>
      <c r="AH501">
        <v>1602</v>
      </c>
      <c r="AI501">
        <v>0.5</v>
      </c>
      <c r="AJ501">
        <v>0.5</v>
      </c>
      <c r="AM501">
        <v>357</v>
      </c>
      <c r="AN501">
        <v>357</v>
      </c>
      <c r="AO501">
        <v>1602</v>
      </c>
      <c r="AP501">
        <v>10</v>
      </c>
      <c r="AQ501">
        <v>10</v>
      </c>
      <c r="AR501">
        <v>0.5</v>
      </c>
      <c r="AS501">
        <v>0.5</v>
      </c>
      <c r="AV501">
        <v>133</v>
      </c>
      <c r="AW501">
        <v>133</v>
      </c>
      <c r="AX501" t="s">
        <v>130</v>
      </c>
      <c r="AY501" s="3" t="s">
        <v>384</v>
      </c>
      <c r="AZ501">
        <v>1</v>
      </c>
      <c r="BB501" s="2">
        <v>42145</v>
      </c>
      <c r="BC501" s="4" t="s">
        <v>120</v>
      </c>
      <c r="BD501">
        <v>41054531300042</v>
      </c>
      <c r="BF501" t="s">
        <v>108</v>
      </c>
      <c r="BG501" t="s">
        <v>385</v>
      </c>
      <c r="BH501" t="s">
        <v>386</v>
      </c>
      <c r="BJ501" s="2">
        <v>42144</v>
      </c>
      <c r="BK501">
        <v>3</v>
      </c>
      <c r="BM501">
        <v>1409</v>
      </c>
      <c r="BO501" t="s">
        <v>118</v>
      </c>
      <c r="BP501">
        <v>19</v>
      </c>
      <c r="BR501">
        <v>27</v>
      </c>
      <c r="BT501">
        <v>1</v>
      </c>
      <c r="BV501">
        <v>34255833500051</v>
      </c>
      <c r="BX501" t="s">
        <v>108</v>
      </c>
      <c r="BY501">
        <v>1</v>
      </c>
      <c r="CA501">
        <v>3</v>
      </c>
      <c r="CC501">
        <v>41054531300042</v>
      </c>
      <c r="CE501" t="s">
        <v>105</v>
      </c>
      <c r="CG501">
        <v>3</v>
      </c>
      <c r="CM501" t="s">
        <v>106</v>
      </c>
      <c r="CN501" s="2">
        <v>42187</v>
      </c>
      <c r="CO501">
        <v>0</v>
      </c>
      <c r="CQ501" t="s">
        <v>105</v>
      </c>
      <c r="CR501" t="s">
        <v>107</v>
      </c>
      <c r="CS501">
        <v>41054531300042</v>
      </c>
      <c r="CU501" t="s">
        <v>108</v>
      </c>
      <c r="CV501" t="s">
        <v>109</v>
      </c>
      <c r="CW501" t="s">
        <v>110</v>
      </c>
      <c r="CX501" t="s">
        <v>111</v>
      </c>
      <c r="CY501">
        <v>1</v>
      </c>
    </row>
    <row r="502" spans="1:103" ht="15" hidden="1" customHeight="1" x14ac:dyDescent="0.2">
      <c r="A502" t="s">
        <v>104</v>
      </c>
      <c r="B502">
        <v>0</v>
      </c>
      <c r="D502" t="s">
        <v>105</v>
      </c>
      <c r="K502">
        <v>1</v>
      </c>
      <c r="M502">
        <v>7</v>
      </c>
      <c r="N502" t="s">
        <v>383</v>
      </c>
      <c r="O502">
        <v>0</v>
      </c>
      <c r="R502">
        <v>6127980</v>
      </c>
      <c r="S502" s="2">
        <v>42144</v>
      </c>
      <c r="T502">
        <v>14</v>
      </c>
      <c r="U502">
        <v>1</v>
      </c>
      <c r="V502">
        <v>1</v>
      </c>
      <c r="X502">
        <v>0</v>
      </c>
      <c r="Y502">
        <v>0</v>
      </c>
      <c r="Z502" s="2">
        <v>42144</v>
      </c>
      <c r="AA502" s="4" t="s">
        <v>387</v>
      </c>
      <c r="AB502">
        <v>23</v>
      </c>
      <c r="AC502">
        <v>23</v>
      </c>
      <c r="AD502" s="4" t="s">
        <v>387</v>
      </c>
      <c r="AE502">
        <v>2</v>
      </c>
      <c r="AF502">
        <v>2</v>
      </c>
      <c r="AG502" t="s">
        <v>173</v>
      </c>
      <c r="AH502">
        <v>1619</v>
      </c>
      <c r="AI502">
        <v>0.01</v>
      </c>
      <c r="AJ502">
        <v>0.01</v>
      </c>
      <c r="AK502">
        <v>712</v>
      </c>
      <c r="AL502">
        <v>712</v>
      </c>
      <c r="AM502">
        <v>151</v>
      </c>
      <c r="AN502">
        <v>151</v>
      </c>
      <c r="AO502">
        <v>1619</v>
      </c>
      <c r="AP502">
        <v>10</v>
      </c>
      <c r="AQ502">
        <v>10</v>
      </c>
      <c r="AR502">
        <v>0.01</v>
      </c>
      <c r="AS502">
        <v>0.01</v>
      </c>
      <c r="AT502">
        <v>1168</v>
      </c>
      <c r="AU502">
        <v>1168</v>
      </c>
      <c r="AV502">
        <v>133</v>
      </c>
      <c r="AW502">
        <v>133</v>
      </c>
      <c r="AX502" t="s">
        <v>130</v>
      </c>
      <c r="AY502" s="3" t="s">
        <v>384</v>
      </c>
      <c r="AZ502">
        <v>1</v>
      </c>
      <c r="BB502" s="2">
        <v>42145</v>
      </c>
      <c r="BC502" s="4" t="s">
        <v>120</v>
      </c>
      <c r="BD502">
        <v>41054531300042</v>
      </c>
      <c r="BF502" t="s">
        <v>108</v>
      </c>
      <c r="BG502" t="s">
        <v>385</v>
      </c>
      <c r="BH502" t="s">
        <v>386</v>
      </c>
      <c r="BJ502" s="2">
        <v>42144</v>
      </c>
      <c r="BK502">
        <v>3</v>
      </c>
      <c r="BM502">
        <v>1409</v>
      </c>
      <c r="BO502" t="s">
        <v>118</v>
      </c>
      <c r="BP502">
        <v>19</v>
      </c>
      <c r="BR502">
        <v>27</v>
      </c>
      <c r="BT502">
        <v>1</v>
      </c>
      <c r="BV502">
        <v>34255833500051</v>
      </c>
      <c r="BX502" t="s">
        <v>108</v>
      </c>
      <c r="BY502">
        <v>1</v>
      </c>
      <c r="CA502">
        <v>3</v>
      </c>
      <c r="CC502">
        <v>41054531300042</v>
      </c>
      <c r="CE502" t="s">
        <v>105</v>
      </c>
      <c r="CG502">
        <v>3</v>
      </c>
      <c r="CM502" t="s">
        <v>106</v>
      </c>
      <c r="CN502" s="2">
        <v>42187</v>
      </c>
      <c r="CO502">
        <v>0</v>
      </c>
      <c r="CQ502" t="s">
        <v>105</v>
      </c>
      <c r="CR502" t="s">
        <v>107</v>
      </c>
      <c r="CS502">
        <v>41054531300042</v>
      </c>
      <c r="CU502" t="s">
        <v>108</v>
      </c>
      <c r="CV502" t="s">
        <v>109</v>
      </c>
      <c r="CW502" t="s">
        <v>110</v>
      </c>
      <c r="CX502" t="s">
        <v>111</v>
      </c>
      <c r="CY502">
        <v>1</v>
      </c>
    </row>
    <row r="503" spans="1:103" ht="15" hidden="1" customHeight="1" x14ac:dyDescent="0.2">
      <c r="A503" t="s">
        <v>104</v>
      </c>
      <c r="B503">
        <v>0</v>
      </c>
      <c r="D503" t="s">
        <v>105</v>
      </c>
      <c r="K503">
        <v>1</v>
      </c>
      <c r="M503">
        <v>7</v>
      </c>
      <c r="N503" t="s">
        <v>383</v>
      </c>
      <c r="O503">
        <v>0</v>
      </c>
      <c r="R503">
        <v>6127980</v>
      </c>
      <c r="S503" s="2">
        <v>42144</v>
      </c>
      <c r="T503">
        <v>14</v>
      </c>
      <c r="U503">
        <v>1</v>
      </c>
      <c r="V503">
        <v>1</v>
      </c>
      <c r="X503">
        <v>0</v>
      </c>
      <c r="Y503">
        <v>0</v>
      </c>
      <c r="Z503" s="2">
        <v>42144</v>
      </c>
      <c r="AA503" s="4" t="s">
        <v>387</v>
      </c>
      <c r="AB503">
        <v>23</v>
      </c>
      <c r="AC503">
        <v>23</v>
      </c>
      <c r="AD503" s="4" t="s">
        <v>387</v>
      </c>
      <c r="AE503">
        <v>2</v>
      </c>
      <c r="AF503">
        <v>2</v>
      </c>
      <c r="AG503" t="s">
        <v>174</v>
      </c>
      <c r="AH503">
        <v>1618</v>
      </c>
      <c r="AI503">
        <v>0.01</v>
      </c>
      <c r="AJ503">
        <v>0.01</v>
      </c>
      <c r="AK503">
        <v>712</v>
      </c>
      <c r="AL503">
        <v>712</v>
      </c>
      <c r="AM503">
        <v>151</v>
      </c>
      <c r="AN503">
        <v>151</v>
      </c>
      <c r="AO503">
        <v>1618</v>
      </c>
      <c r="AP503">
        <v>10</v>
      </c>
      <c r="AQ503">
        <v>10</v>
      </c>
      <c r="AR503">
        <v>0.01</v>
      </c>
      <c r="AS503">
        <v>0.01</v>
      </c>
      <c r="AT503">
        <v>1168</v>
      </c>
      <c r="AU503">
        <v>1168</v>
      </c>
      <c r="AV503">
        <v>133</v>
      </c>
      <c r="AW503">
        <v>133</v>
      </c>
      <c r="AX503" t="s">
        <v>130</v>
      </c>
      <c r="AY503" s="3" t="s">
        <v>384</v>
      </c>
      <c r="AZ503">
        <v>1</v>
      </c>
      <c r="BB503" s="2">
        <v>42145</v>
      </c>
      <c r="BC503" s="4" t="s">
        <v>120</v>
      </c>
      <c r="BD503">
        <v>41054531300042</v>
      </c>
      <c r="BF503" t="s">
        <v>108</v>
      </c>
      <c r="BG503" t="s">
        <v>385</v>
      </c>
      <c r="BH503" t="s">
        <v>386</v>
      </c>
      <c r="BJ503" s="2">
        <v>42144</v>
      </c>
      <c r="BK503">
        <v>3</v>
      </c>
      <c r="BM503">
        <v>1409</v>
      </c>
      <c r="BO503" t="s">
        <v>118</v>
      </c>
      <c r="BP503">
        <v>19</v>
      </c>
      <c r="BR503">
        <v>27</v>
      </c>
      <c r="BT503">
        <v>1</v>
      </c>
      <c r="BV503">
        <v>34255833500051</v>
      </c>
      <c r="BX503" t="s">
        <v>108</v>
      </c>
      <c r="BY503">
        <v>1</v>
      </c>
      <c r="CA503">
        <v>3</v>
      </c>
      <c r="CC503">
        <v>41054531300042</v>
      </c>
      <c r="CE503" t="s">
        <v>105</v>
      </c>
      <c r="CG503">
        <v>3</v>
      </c>
      <c r="CM503" t="s">
        <v>106</v>
      </c>
      <c r="CN503" s="2">
        <v>42187</v>
      </c>
      <c r="CO503">
        <v>0</v>
      </c>
      <c r="CQ503" t="s">
        <v>105</v>
      </c>
      <c r="CR503" t="s">
        <v>107</v>
      </c>
      <c r="CS503">
        <v>41054531300042</v>
      </c>
      <c r="CU503" t="s">
        <v>108</v>
      </c>
      <c r="CV503" t="s">
        <v>109</v>
      </c>
      <c r="CW503" t="s">
        <v>110</v>
      </c>
      <c r="CX503" t="s">
        <v>111</v>
      </c>
      <c r="CY503">
        <v>1</v>
      </c>
    </row>
    <row r="504" spans="1:103" ht="15" hidden="1" customHeight="1" x14ac:dyDescent="0.2">
      <c r="A504" t="s">
        <v>104</v>
      </c>
      <c r="B504">
        <v>0</v>
      </c>
      <c r="D504" t="s">
        <v>105</v>
      </c>
      <c r="K504">
        <v>1</v>
      </c>
      <c r="M504">
        <v>7</v>
      </c>
      <c r="N504" t="s">
        <v>383</v>
      </c>
      <c r="O504">
        <v>0</v>
      </c>
      <c r="R504">
        <v>6127980</v>
      </c>
      <c r="S504" s="2">
        <v>42144</v>
      </c>
      <c r="T504">
        <v>14</v>
      </c>
      <c r="U504">
        <v>2</v>
      </c>
      <c r="V504">
        <v>2</v>
      </c>
      <c r="X504">
        <v>0</v>
      </c>
      <c r="Y504">
        <v>0</v>
      </c>
      <c r="Z504" s="2">
        <v>42144</v>
      </c>
      <c r="AA504" s="4" t="s">
        <v>387</v>
      </c>
      <c r="AB504">
        <v>23</v>
      </c>
      <c r="AC504">
        <v>23</v>
      </c>
      <c r="AD504" s="4" t="s">
        <v>387</v>
      </c>
      <c r="AE504">
        <v>2</v>
      </c>
      <c r="AF504">
        <v>2</v>
      </c>
      <c r="AG504" t="s">
        <v>399</v>
      </c>
      <c r="AH504">
        <v>1640</v>
      </c>
      <c r="AI504">
        <v>0.05</v>
      </c>
      <c r="AJ504">
        <v>0.05</v>
      </c>
      <c r="AK504">
        <v>712</v>
      </c>
      <c r="AL504">
        <v>712</v>
      </c>
      <c r="AM504">
        <v>151</v>
      </c>
      <c r="AN504">
        <v>151</v>
      </c>
      <c r="AO504">
        <v>1640</v>
      </c>
      <c r="AP504">
        <v>10</v>
      </c>
      <c r="AQ504">
        <v>10</v>
      </c>
      <c r="AR504">
        <v>0.05</v>
      </c>
      <c r="AS504">
        <v>0.05</v>
      </c>
      <c r="AT504">
        <v>1168</v>
      </c>
      <c r="AU504">
        <v>1168</v>
      </c>
      <c r="AV504">
        <v>133</v>
      </c>
      <c r="AW504">
        <v>133</v>
      </c>
      <c r="AX504" t="s">
        <v>130</v>
      </c>
      <c r="AY504" s="3" t="s">
        <v>384</v>
      </c>
      <c r="AZ504">
        <v>1</v>
      </c>
      <c r="BB504" s="2">
        <v>42145</v>
      </c>
      <c r="BC504" s="4" t="s">
        <v>120</v>
      </c>
      <c r="BD504">
        <v>41054531300042</v>
      </c>
      <c r="BF504" t="s">
        <v>108</v>
      </c>
      <c r="BG504" t="s">
        <v>385</v>
      </c>
      <c r="BH504" t="s">
        <v>386</v>
      </c>
      <c r="BJ504" s="2">
        <v>42144</v>
      </c>
      <c r="BK504">
        <v>3</v>
      </c>
      <c r="BM504">
        <v>1409</v>
      </c>
      <c r="BO504" t="s">
        <v>118</v>
      </c>
      <c r="BP504">
        <v>19</v>
      </c>
      <c r="BR504">
        <v>27</v>
      </c>
      <c r="BT504">
        <v>1</v>
      </c>
      <c r="BV504">
        <v>34255833500051</v>
      </c>
      <c r="BX504" t="s">
        <v>108</v>
      </c>
      <c r="BY504">
        <v>1</v>
      </c>
      <c r="CA504">
        <v>3</v>
      </c>
      <c r="CC504">
        <v>41054531300042</v>
      </c>
      <c r="CE504" t="s">
        <v>105</v>
      </c>
      <c r="CG504">
        <v>3</v>
      </c>
      <c r="CM504" t="s">
        <v>106</v>
      </c>
      <c r="CN504" s="2">
        <v>42187</v>
      </c>
      <c r="CO504">
        <v>0</v>
      </c>
      <c r="CQ504" t="s">
        <v>105</v>
      </c>
      <c r="CR504" t="s">
        <v>107</v>
      </c>
      <c r="CS504">
        <v>41054531300042</v>
      </c>
      <c r="CU504" t="s">
        <v>108</v>
      </c>
      <c r="CV504" t="s">
        <v>109</v>
      </c>
      <c r="CW504" t="s">
        <v>110</v>
      </c>
      <c r="CX504" t="s">
        <v>111</v>
      </c>
      <c r="CY504">
        <v>1</v>
      </c>
    </row>
    <row r="505" spans="1:103" ht="15" hidden="1" customHeight="1" x14ac:dyDescent="0.2">
      <c r="A505" t="s">
        <v>104</v>
      </c>
      <c r="B505">
        <v>0</v>
      </c>
      <c r="D505" t="s">
        <v>105</v>
      </c>
      <c r="K505">
        <v>1</v>
      </c>
      <c r="M505">
        <v>7</v>
      </c>
      <c r="N505" t="s">
        <v>383</v>
      </c>
      <c r="O505">
        <v>0</v>
      </c>
      <c r="R505">
        <v>6127980</v>
      </c>
      <c r="S505" s="2">
        <v>42144</v>
      </c>
      <c r="T505">
        <v>14</v>
      </c>
      <c r="U505">
        <v>1</v>
      </c>
      <c r="V505">
        <v>1</v>
      </c>
      <c r="X505">
        <v>0</v>
      </c>
      <c r="Y505">
        <v>0</v>
      </c>
      <c r="Z505" s="2">
        <v>42144</v>
      </c>
      <c r="AA505" s="4" t="s">
        <v>387</v>
      </c>
      <c r="AB505">
        <v>23</v>
      </c>
      <c r="AC505">
        <v>23</v>
      </c>
      <c r="AD505" s="4" t="s">
        <v>387</v>
      </c>
      <c r="AE505">
        <v>2</v>
      </c>
      <c r="AF505">
        <v>2</v>
      </c>
      <c r="AG505" t="s">
        <v>400</v>
      </c>
      <c r="AH505">
        <v>5695</v>
      </c>
      <c r="AI505">
        <v>0.02</v>
      </c>
      <c r="AJ505">
        <v>0.02</v>
      </c>
      <c r="AM505">
        <v>454</v>
      </c>
      <c r="AN505">
        <v>454</v>
      </c>
      <c r="AO505">
        <v>5695</v>
      </c>
      <c r="AP505">
        <v>10</v>
      </c>
      <c r="AQ505">
        <v>10</v>
      </c>
      <c r="AR505">
        <v>0.02</v>
      </c>
      <c r="AS505">
        <v>0.02</v>
      </c>
      <c r="AV505">
        <v>133</v>
      </c>
      <c r="AW505">
        <v>133</v>
      </c>
      <c r="AX505" t="s">
        <v>130</v>
      </c>
      <c r="AY505" s="3" t="s">
        <v>384</v>
      </c>
      <c r="AZ505">
        <v>1</v>
      </c>
      <c r="BB505" s="2">
        <v>42145</v>
      </c>
      <c r="BC505" s="4" t="s">
        <v>120</v>
      </c>
      <c r="BD505">
        <v>41054531300042</v>
      </c>
      <c r="BF505" t="s">
        <v>108</v>
      </c>
      <c r="BG505" t="s">
        <v>385</v>
      </c>
      <c r="BH505" t="s">
        <v>386</v>
      </c>
      <c r="BJ505" s="2">
        <v>42144</v>
      </c>
      <c r="BK505">
        <v>3</v>
      </c>
      <c r="BM505">
        <v>1409</v>
      </c>
      <c r="BO505" t="s">
        <v>118</v>
      </c>
      <c r="BP505">
        <v>19</v>
      </c>
      <c r="BR505">
        <v>27</v>
      </c>
      <c r="BT505">
        <v>1</v>
      </c>
      <c r="BV505">
        <v>34255833500051</v>
      </c>
      <c r="BX505" t="s">
        <v>108</v>
      </c>
      <c r="BY505">
        <v>1</v>
      </c>
      <c r="CA505">
        <v>3</v>
      </c>
      <c r="CC505">
        <v>41054531300042</v>
      </c>
      <c r="CE505" t="s">
        <v>105</v>
      </c>
      <c r="CG505">
        <v>3</v>
      </c>
      <c r="CM505" t="s">
        <v>106</v>
      </c>
      <c r="CN505" s="2">
        <v>42187</v>
      </c>
      <c r="CO505">
        <v>0</v>
      </c>
      <c r="CQ505" t="s">
        <v>105</v>
      </c>
      <c r="CR505" t="s">
        <v>107</v>
      </c>
      <c r="CS505">
        <v>41054531300042</v>
      </c>
      <c r="CU505" t="s">
        <v>108</v>
      </c>
      <c r="CV505" t="s">
        <v>109</v>
      </c>
      <c r="CW505" t="s">
        <v>110</v>
      </c>
      <c r="CX505" t="s">
        <v>111</v>
      </c>
      <c r="CY505">
        <v>1</v>
      </c>
    </row>
    <row r="506" spans="1:103" ht="15" hidden="1" customHeight="1" x14ac:dyDescent="0.2">
      <c r="A506" t="s">
        <v>104</v>
      </c>
      <c r="B506">
        <v>0</v>
      </c>
      <c r="D506" t="s">
        <v>105</v>
      </c>
      <c r="K506">
        <v>1</v>
      </c>
      <c r="M506">
        <v>7</v>
      </c>
      <c r="N506" t="s">
        <v>383</v>
      </c>
      <c r="O506">
        <v>0</v>
      </c>
      <c r="R506">
        <v>6127980</v>
      </c>
      <c r="S506" s="2">
        <v>42144</v>
      </c>
      <c r="T506">
        <v>14</v>
      </c>
      <c r="U506">
        <v>1</v>
      </c>
      <c r="V506">
        <v>1</v>
      </c>
      <c r="X506">
        <v>0</v>
      </c>
      <c r="Y506">
        <v>0</v>
      </c>
      <c r="Z506" s="2">
        <v>42144</v>
      </c>
      <c r="AA506" s="4" t="s">
        <v>387</v>
      </c>
      <c r="AB506">
        <v>23</v>
      </c>
      <c r="AC506">
        <v>23</v>
      </c>
      <c r="AD506" s="4" t="s">
        <v>387</v>
      </c>
      <c r="AE506">
        <v>2</v>
      </c>
      <c r="AF506">
        <v>2</v>
      </c>
      <c r="AG506" t="s">
        <v>175</v>
      </c>
      <c r="AH506">
        <v>1614</v>
      </c>
      <c r="AI506">
        <v>0.05</v>
      </c>
      <c r="AJ506">
        <v>0.05</v>
      </c>
      <c r="AK506">
        <v>712</v>
      </c>
      <c r="AL506">
        <v>712</v>
      </c>
      <c r="AM506">
        <v>151</v>
      </c>
      <c r="AN506">
        <v>151</v>
      </c>
      <c r="AO506">
        <v>1614</v>
      </c>
      <c r="AP506">
        <v>10</v>
      </c>
      <c r="AQ506">
        <v>10</v>
      </c>
      <c r="AR506">
        <v>0.05</v>
      </c>
      <c r="AS506">
        <v>0.05</v>
      </c>
      <c r="AT506">
        <v>1168</v>
      </c>
      <c r="AU506">
        <v>1168</v>
      </c>
      <c r="AV506">
        <v>133</v>
      </c>
      <c r="AW506">
        <v>133</v>
      </c>
      <c r="AX506" t="s">
        <v>130</v>
      </c>
      <c r="AY506" s="3" t="s">
        <v>384</v>
      </c>
      <c r="AZ506">
        <v>1</v>
      </c>
      <c r="BB506" s="2">
        <v>42145</v>
      </c>
      <c r="BC506" s="4" t="s">
        <v>120</v>
      </c>
      <c r="BD506">
        <v>41054531300042</v>
      </c>
      <c r="BF506" t="s">
        <v>108</v>
      </c>
      <c r="BG506" t="s">
        <v>385</v>
      </c>
      <c r="BH506" t="s">
        <v>386</v>
      </c>
      <c r="BJ506" s="2">
        <v>42144</v>
      </c>
      <c r="BK506">
        <v>3</v>
      </c>
      <c r="BM506">
        <v>1409</v>
      </c>
      <c r="BO506" t="s">
        <v>118</v>
      </c>
      <c r="BP506">
        <v>19</v>
      </c>
      <c r="BR506">
        <v>27</v>
      </c>
      <c r="BT506">
        <v>1</v>
      </c>
      <c r="BV506">
        <v>34255833500051</v>
      </c>
      <c r="BX506" t="s">
        <v>108</v>
      </c>
      <c r="BY506">
        <v>1</v>
      </c>
      <c r="CA506">
        <v>3</v>
      </c>
      <c r="CC506">
        <v>41054531300042</v>
      </c>
      <c r="CE506" t="s">
        <v>105</v>
      </c>
      <c r="CG506">
        <v>3</v>
      </c>
      <c r="CM506" t="s">
        <v>106</v>
      </c>
      <c r="CN506" s="2">
        <v>42187</v>
      </c>
      <c r="CO506">
        <v>0</v>
      </c>
      <c r="CQ506" t="s">
        <v>105</v>
      </c>
      <c r="CR506" t="s">
        <v>107</v>
      </c>
      <c r="CS506">
        <v>41054531300042</v>
      </c>
      <c r="CU506" t="s">
        <v>108</v>
      </c>
      <c r="CV506" t="s">
        <v>109</v>
      </c>
      <c r="CW506" t="s">
        <v>110</v>
      </c>
      <c r="CX506" t="s">
        <v>111</v>
      </c>
      <c r="CY506">
        <v>1</v>
      </c>
    </row>
    <row r="507" spans="1:103" ht="15" hidden="1" customHeight="1" x14ac:dyDescent="0.2">
      <c r="A507" t="s">
        <v>104</v>
      </c>
      <c r="B507">
        <v>0</v>
      </c>
      <c r="D507" t="s">
        <v>105</v>
      </c>
      <c r="K507">
        <v>1</v>
      </c>
      <c r="M507">
        <v>7</v>
      </c>
      <c r="N507" t="s">
        <v>383</v>
      </c>
      <c r="O507">
        <v>0</v>
      </c>
      <c r="R507">
        <v>6127980</v>
      </c>
      <c r="S507" s="2">
        <v>42144</v>
      </c>
      <c r="T507">
        <v>14</v>
      </c>
      <c r="U507">
        <v>2</v>
      </c>
      <c r="V507">
        <v>2</v>
      </c>
      <c r="X507">
        <v>0</v>
      </c>
      <c r="Y507">
        <v>0</v>
      </c>
      <c r="Z507" s="2">
        <v>42144</v>
      </c>
      <c r="AA507" s="4" t="s">
        <v>387</v>
      </c>
      <c r="AB507">
        <v>23</v>
      </c>
      <c r="AC507">
        <v>23</v>
      </c>
      <c r="AD507" s="4" t="s">
        <v>387</v>
      </c>
      <c r="AE507">
        <v>2</v>
      </c>
      <c r="AF507">
        <v>2</v>
      </c>
      <c r="AG507" t="s">
        <v>176</v>
      </c>
      <c r="AH507">
        <v>1592</v>
      </c>
      <c r="AI507">
        <v>0.1</v>
      </c>
      <c r="AJ507">
        <v>0.1</v>
      </c>
      <c r="AK507">
        <v>712</v>
      </c>
      <c r="AL507">
        <v>712</v>
      </c>
      <c r="AM507">
        <v>151</v>
      </c>
      <c r="AN507">
        <v>151</v>
      </c>
      <c r="AO507">
        <v>1592</v>
      </c>
      <c r="AP507">
        <v>10</v>
      </c>
      <c r="AQ507">
        <v>10</v>
      </c>
      <c r="AR507">
        <v>0.1</v>
      </c>
      <c r="AS507">
        <v>0.1</v>
      </c>
      <c r="AT507">
        <v>1168</v>
      </c>
      <c r="AU507">
        <v>1168</v>
      </c>
      <c r="AV507">
        <v>133</v>
      </c>
      <c r="AW507">
        <v>133</v>
      </c>
      <c r="AX507" t="s">
        <v>130</v>
      </c>
      <c r="AY507" s="3" t="s">
        <v>384</v>
      </c>
      <c r="AZ507">
        <v>1</v>
      </c>
      <c r="BB507" s="2">
        <v>42145</v>
      </c>
      <c r="BC507" s="4" t="s">
        <v>120</v>
      </c>
      <c r="BD507">
        <v>41054531300042</v>
      </c>
      <c r="BF507" t="s">
        <v>108</v>
      </c>
      <c r="BG507" t="s">
        <v>385</v>
      </c>
      <c r="BH507" t="s">
        <v>386</v>
      </c>
      <c r="BJ507" s="2">
        <v>42144</v>
      </c>
      <c r="BK507">
        <v>3</v>
      </c>
      <c r="BM507">
        <v>1409</v>
      </c>
      <c r="BO507" t="s">
        <v>118</v>
      </c>
      <c r="BP507">
        <v>19</v>
      </c>
      <c r="BR507">
        <v>27</v>
      </c>
      <c r="BT507">
        <v>1</v>
      </c>
      <c r="BV507">
        <v>34255833500051</v>
      </c>
      <c r="BX507" t="s">
        <v>108</v>
      </c>
      <c r="BY507">
        <v>1</v>
      </c>
      <c r="CA507">
        <v>3</v>
      </c>
      <c r="CC507">
        <v>41054531300042</v>
      </c>
      <c r="CE507" t="s">
        <v>105</v>
      </c>
      <c r="CG507">
        <v>3</v>
      </c>
      <c r="CM507" t="s">
        <v>106</v>
      </c>
      <c r="CN507" s="2">
        <v>42187</v>
      </c>
      <c r="CO507">
        <v>0</v>
      </c>
      <c r="CQ507" t="s">
        <v>105</v>
      </c>
      <c r="CR507" t="s">
        <v>107</v>
      </c>
      <c r="CS507">
        <v>41054531300042</v>
      </c>
      <c r="CU507" t="s">
        <v>108</v>
      </c>
      <c r="CV507" t="s">
        <v>109</v>
      </c>
      <c r="CW507" t="s">
        <v>110</v>
      </c>
      <c r="CX507" t="s">
        <v>111</v>
      </c>
      <c r="CY507">
        <v>1</v>
      </c>
    </row>
    <row r="508" spans="1:103" ht="15" hidden="1" customHeight="1" x14ac:dyDescent="0.2">
      <c r="A508" t="s">
        <v>104</v>
      </c>
      <c r="B508">
        <v>0</v>
      </c>
      <c r="D508" t="s">
        <v>105</v>
      </c>
      <c r="K508">
        <v>1</v>
      </c>
      <c r="M508">
        <v>7</v>
      </c>
      <c r="N508" t="s">
        <v>383</v>
      </c>
      <c r="O508">
        <v>0</v>
      </c>
      <c r="R508">
        <v>6127980</v>
      </c>
      <c r="S508" s="2">
        <v>42144</v>
      </c>
      <c r="T508">
        <v>14</v>
      </c>
      <c r="U508">
        <v>2</v>
      </c>
      <c r="V508">
        <v>2</v>
      </c>
      <c r="X508">
        <v>0</v>
      </c>
      <c r="Y508">
        <v>0</v>
      </c>
      <c r="Z508" s="2">
        <v>42144</v>
      </c>
      <c r="AA508" s="4" t="s">
        <v>387</v>
      </c>
      <c r="AB508">
        <v>23</v>
      </c>
      <c r="AC508">
        <v>23</v>
      </c>
      <c r="AD508" s="4" t="s">
        <v>387</v>
      </c>
      <c r="AE508">
        <v>2</v>
      </c>
      <c r="AF508">
        <v>2</v>
      </c>
      <c r="AG508" t="s">
        <v>177</v>
      </c>
      <c r="AH508">
        <v>1651</v>
      </c>
      <c r="AI508">
        <v>0.05</v>
      </c>
      <c r="AJ508">
        <v>0.05</v>
      </c>
      <c r="AK508">
        <v>712</v>
      </c>
      <c r="AL508">
        <v>712</v>
      </c>
      <c r="AM508">
        <v>151</v>
      </c>
      <c r="AN508">
        <v>151</v>
      </c>
      <c r="AO508">
        <v>1651</v>
      </c>
      <c r="AP508">
        <v>10</v>
      </c>
      <c r="AQ508">
        <v>10</v>
      </c>
      <c r="AR508">
        <v>0.05</v>
      </c>
      <c r="AS508">
        <v>0.05</v>
      </c>
      <c r="AT508">
        <v>1168</v>
      </c>
      <c r="AU508">
        <v>1168</v>
      </c>
      <c r="AV508">
        <v>133</v>
      </c>
      <c r="AW508">
        <v>133</v>
      </c>
      <c r="AX508" t="s">
        <v>130</v>
      </c>
      <c r="AY508" s="3" t="s">
        <v>384</v>
      </c>
      <c r="AZ508">
        <v>1</v>
      </c>
      <c r="BB508" s="2">
        <v>42145</v>
      </c>
      <c r="BC508" s="4" t="s">
        <v>120</v>
      </c>
      <c r="BD508">
        <v>41054531300042</v>
      </c>
      <c r="BF508" t="s">
        <v>108</v>
      </c>
      <c r="BG508" t="s">
        <v>385</v>
      </c>
      <c r="BH508" t="s">
        <v>386</v>
      </c>
      <c r="BJ508" s="2">
        <v>42144</v>
      </c>
      <c r="BK508">
        <v>3</v>
      </c>
      <c r="BM508">
        <v>1409</v>
      </c>
      <c r="BO508" t="s">
        <v>118</v>
      </c>
      <c r="BP508">
        <v>19</v>
      </c>
      <c r="BR508">
        <v>27</v>
      </c>
      <c r="BT508">
        <v>1</v>
      </c>
      <c r="BV508">
        <v>34255833500051</v>
      </c>
      <c r="BX508" t="s">
        <v>108</v>
      </c>
      <c r="BY508">
        <v>1</v>
      </c>
      <c r="CA508">
        <v>3</v>
      </c>
      <c r="CC508">
        <v>41054531300042</v>
      </c>
      <c r="CE508" t="s">
        <v>105</v>
      </c>
      <c r="CG508">
        <v>3</v>
      </c>
      <c r="CM508" t="s">
        <v>106</v>
      </c>
      <c r="CN508" s="2">
        <v>42187</v>
      </c>
      <c r="CO508">
        <v>0</v>
      </c>
      <c r="CQ508" t="s">
        <v>105</v>
      </c>
      <c r="CR508" t="s">
        <v>107</v>
      </c>
      <c r="CS508">
        <v>41054531300042</v>
      </c>
      <c r="CU508" t="s">
        <v>108</v>
      </c>
      <c r="CV508" t="s">
        <v>109</v>
      </c>
      <c r="CW508" t="s">
        <v>110</v>
      </c>
      <c r="CX508" t="s">
        <v>111</v>
      </c>
      <c r="CY508">
        <v>1</v>
      </c>
    </row>
    <row r="509" spans="1:103" ht="15" hidden="1" customHeight="1" x14ac:dyDescent="0.2">
      <c r="A509" t="s">
        <v>104</v>
      </c>
      <c r="B509">
        <v>0</v>
      </c>
      <c r="D509" t="s">
        <v>105</v>
      </c>
      <c r="K509">
        <v>1</v>
      </c>
      <c r="M509">
        <v>7</v>
      </c>
      <c r="N509" t="s">
        <v>383</v>
      </c>
      <c r="O509">
        <v>0</v>
      </c>
      <c r="R509">
        <v>6127980</v>
      </c>
      <c r="S509" s="2">
        <v>42144</v>
      </c>
      <c r="T509">
        <v>14</v>
      </c>
      <c r="U509">
        <v>2</v>
      </c>
      <c r="V509">
        <v>2</v>
      </c>
      <c r="X509">
        <v>0</v>
      </c>
      <c r="Y509">
        <v>0</v>
      </c>
      <c r="Z509" s="2">
        <v>42144</v>
      </c>
      <c r="AA509" s="4" t="s">
        <v>387</v>
      </c>
      <c r="AB509">
        <v>23</v>
      </c>
      <c r="AC509">
        <v>23</v>
      </c>
      <c r="AD509" s="4" t="s">
        <v>387</v>
      </c>
      <c r="AE509">
        <v>2</v>
      </c>
      <c r="AF509">
        <v>2</v>
      </c>
      <c r="AG509" t="s">
        <v>178</v>
      </c>
      <c r="AH509">
        <v>2065</v>
      </c>
      <c r="AI509">
        <v>0.5</v>
      </c>
      <c r="AJ509">
        <v>0.5</v>
      </c>
      <c r="AM509">
        <v>356</v>
      </c>
      <c r="AN509">
        <v>356</v>
      </c>
      <c r="AO509">
        <v>2065</v>
      </c>
      <c r="AP509">
        <v>10</v>
      </c>
      <c r="AQ509">
        <v>10</v>
      </c>
      <c r="AR509">
        <v>0.5</v>
      </c>
      <c r="AS509">
        <v>0.5</v>
      </c>
      <c r="AV509">
        <v>133</v>
      </c>
      <c r="AW509">
        <v>133</v>
      </c>
      <c r="AX509" t="s">
        <v>130</v>
      </c>
      <c r="AY509" s="3" t="s">
        <v>384</v>
      </c>
      <c r="AZ509">
        <v>1</v>
      </c>
      <c r="BB509" s="2">
        <v>42145</v>
      </c>
      <c r="BC509" s="4" t="s">
        <v>120</v>
      </c>
      <c r="BD509">
        <v>41054531300042</v>
      </c>
      <c r="BF509" t="s">
        <v>108</v>
      </c>
      <c r="BG509" t="s">
        <v>385</v>
      </c>
      <c r="BH509" t="s">
        <v>386</v>
      </c>
      <c r="BJ509" s="2">
        <v>42144</v>
      </c>
      <c r="BK509">
        <v>3</v>
      </c>
      <c r="BM509">
        <v>1409</v>
      </c>
      <c r="BO509" t="s">
        <v>118</v>
      </c>
      <c r="BP509">
        <v>19</v>
      </c>
      <c r="BR509">
        <v>27</v>
      </c>
      <c r="BT509">
        <v>1</v>
      </c>
      <c r="BV509">
        <v>34255833500051</v>
      </c>
      <c r="BX509" t="s">
        <v>108</v>
      </c>
      <c r="BY509">
        <v>1</v>
      </c>
      <c r="CA509">
        <v>3</v>
      </c>
      <c r="CC509">
        <v>41054531300042</v>
      </c>
      <c r="CE509" t="s">
        <v>105</v>
      </c>
      <c r="CG509">
        <v>3</v>
      </c>
      <c r="CM509" t="s">
        <v>106</v>
      </c>
      <c r="CN509" s="2">
        <v>42187</v>
      </c>
      <c r="CO509">
        <v>0</v>
      </c>
      <c r="CQ509" t="s">
        <v>105</v>
      </c>
      <c r="CR509" t="s">
        <v>107</v>
      </c>
      <c r="CS509">
        <v>41054531300042</v>
      </c>
      <c r="CU509" t="s">
        <v>108</v>
      </c>
      <c r="CV509" t="s">
        <v>109</v>
      </c>
      <c r="CW509" t="s">
        <v>110</v>
      </c>
      <c r="CX509" t="s">
        <v>111</v>
      </c>
      <c r="CY509">
        <v>1</v>
      </c>
    </row>
    <row r="510" spans="1:103" ht="15" hidden="1" customHeight="1" x14ac:dyDescent="0.2">
      <c r="A510" t="s">
        <v>104</v>
      </c>
      <c r="B510">
        <v>0</v>
      </c>
      <c r="D510" t="s">
        <v>105</v>
      </c>
      <c r="K510">
        <v>1</v>
      </c>
      <c r="M510">
        <v>7</v>
      </c>
      <c r="N510" t="s">
        <v>383</v>
      </c>
      <c r="O510">
        <v>0</v>
      </c>
      <c r="R510">
        <v>6127980</v>
      </c>
      <c r="S510" s="2">
        <v>42144</v>
      </c>
      <c r="T510">
        <v>14</v>
      </c>
      <c r="U510">
        <v>1</v>
      </c>
      <c r="V510">
        <v>1</v>
      </c>
      <c r="X510">
        <v>0</v>
      </c>
      <c r="Y510">
        <v>0</v>
      </c>
      <c r="Z510" s="2">
        <v>42144</v>
      </c>
      <c r="AA510" s="4" t="s">
        <v>387</v>
      </c>
      <c r="AB510">
        <v>23</v>
      </c>
      <c r="AC510">
        <v>23</v>
      </c>
      <c r="AD510" s="4" t="s">
        <v>387</v>
      </c>
      <c r="AE510">
        <v>2</v>
      </c>
      <c r="AF510">
        <v>2</v>
      </c>
      <c r="AG510" t="s">
        <v>179</v>
      </c>
      <c r="AH510">
        <v>1601</v>
      </c>
      <c r="AI510">
        <v>0.5</v>
      </c>
      <c r="AJ510">
        <v>0.5</v>
      </c>
      <c r="AM510">
        <v>357</v>
      </c>
      <c r="AN510">
        <v>357</v>
      </c>
      <c r="AO510">
        <v>1601</v>
      </c>
      <c r="AP510">
        <v>10</v>
      </c>
      <c r="AQ510">
        <v>10</v>
      </c>
      <c r="AR510">
        <v>0.5</v>
      </c>
      <c r="AS510">
        <v>0.5</v>
      </c>
      <c r="AV510">
        <v>133</v>
      </c>
      <c r="AW510">
        <v>133</v>
      </c>
      <c r="AX510" t="s">
        <v>130</v>
      </c>
      <c r="AY510" s="3" t="s">
        <v>384</v>
      </c>
      <c r="AZ510">
        <v>1</v>
      </c>
      <c r="BB510" s="2">
        <v>42145</v>
      </c>
      <c r="BC510" s="4" t="s">
        <v>120</v>
      </c>
      <c r="BD510">
        <v>41054531300042</v>
      </c>
      <c r="BF510" t="s">
        <v>108</v>
      </c>
      <c r="BG510" t="s">
        <v>385</v>
      </c>
      <c r="BH510" t="s">
        <v>386</v>
      </c>
      <c r="BJ510" s="2">
        <v>42144</v>
      </c>
      <c r="BK510">
        <v>3</v>
      </c>
      <c r="BM510">
        <v>1409</v>
      </c>
      <c r="BO510" t="s">
        <v>118</v>
      </c>
      <c r="BP510">
        <v>19</v>
      </c>
      <c r="BR510">
        <v>27</v>
      </c>
      <c r="BT510">
        <v>1</v>
      </c>
      <c r="BV510">
        <v>34255833500051</v>
      </c>
      <c r="BX510" t="s">
        <v>108</v>
      </c>
      <c r="BY510">
        <v>1</v>
      </c>
      <c r="CA510">
        <v>3</v>
      </c>
      <c r="CC510">
        <v>41054531300042</v>
      </c>
      <c r="CE510" t="s">
        <v>105</v>
      </c>
      <c r="CG510">
        <v>3</v>
      </c>
      <c r="CM510" t="s">
        <v>106</v>
      </c>
      <c r="CN510" s="2">
        <v>42187</v>
      </c>
      <c r="CO510">
        <v>0</v>
      </c>
      <c r="CQ510" t="s">
        <v>105</v>
      </c>
      <c r="CR510" t="s">
        <v>107</v>
      </c>
      <c r="CS510">
        <v>41054531300042</v>
      </c>
      <c r="CU510" t="s">
        <v>108</v>
      </c>
      <c r="CV510" t="s">
        <v>109</v>
      </c>
      <c r="CW510" t="s">
        <v>110</v>
      </c>
      <c r="CX510" t="s">
        <v>111</v>
      </c>
      <c r="CY510">
        <v>1</v>
      </c>
    </row>
    <row r="511" spans="1:103" ht="15" hidden="1" customHeight="1" x14ac:dyDescent="0.2">
      <c r="A511" t="s">
        <v>104</v>
      </c>
      <c r="B511">
        <v>0</v>
      </c>
      <c r="D511" t="s">
        <v>105</v>
      </c>
      <c r="K511">
        <v>1</v>
      </c>
      <c r="M511">
        <v>7</v>
      </c>
      <c r="N511" t="s">
        <v>383</v>
      </c>
      <c r="O511">
        <v>0</v>
      </c>
      <c r="R511">
        <v>6127980</v>
      </c>
      <c r="S511" s="2">
        <v>42144</v>
      </c>
      <c r="T511">
        <v>14</v>
      </c>
      <c r="U511">
        <v>1</v>
      </c>
      <c r="V511">
        <v>1</v>
      </c>
      <c r="X511">
        <v>0</v>
      </c>
      <c r="Y511">
        <v>0</v>
      </c>
      <c r="Z511" s="2">
        <v>42144</v>
      </c>
      <c r="AA511" s="4" t="s">
        <v>387</v>
      </c>
      <c r="AB511">
        <v>23</v>
      </c>
      <c r="AC511">
        <v>23</v>
      </c>
      <c r="AD511" s="4" t="s">
        <v>387</v>
      </c>
      <c r="AE511">
        <v>2</v>
      </c>
      <c r="AF511">
        <v>2</v>
      </c>
      <c r="AG511" t="s">
        <v>401</v>
      </c>
      <c r="AH511">
        <v>1144</v>
      </c>
      <c r="AI511">
        <v>5.0000000000000001E-3</v>
      </c>
      <c r="AJ511">
        <v>5.0000000000000001E-3</v>
      </c>
      <c r="AK511">
        <v>712</v>
      </c>
      <c r="AL511">
        <v>712</v>
      </c>
      <c r="AM511">
        <v>405</v>
      </c>
      <c r="AN511">
        <v>405</v>
      </c>
      <c r="AO511">
        <v>1144</v>
      </c>
      <c r="AP511">
        <v>10</v>
      </c>
      <c r="AQ511">
        <v>10</v>
      </c>
      <c r="AR511">
        <v>5.0000000000000001E-3</v>
      </c>
      <c r="AS511">
        <v>5.0000000000000001E-3</v>
      </c>
      <c r="AT511">
        <v>1168</v>
      </c>
      <c r="AU511">
        <v>1168</v>
      </c>
      <c r="AV511">
        <v>133</v>
      </c>
      <c r="AW511">
        <v>133</v>
      </c>
      <c r="AX511" t="s">
        <v>130</v>
      </c>
      <c r="AY511" s="3" t="s">
        <v>384</v>
      </c>
      <c r="AZ511">
        <v>1</v>
      </c>
      <c r="BB511" s="2">
        <v>42145</v>
      </c>
      <c r="BC511" s="4" t="s">
        <v>120</v>
      </c>
      <c r="BD511">
        <v>41054531300042</v>
      </c>
      <c r="BF511" t="s">
        <v>108</v>
      </c>
      <c r="BG511" t="s">
        <v>385</v>
      </c>
      <c r="BH511" t="s">
        <v>386</v>
      </c>
      <c r="BJ511" s="2">
        <v>42144</v>
      </c>
      <c r="BK511">
        <v>3</v>
      </c>
      <c r="BM511">
        <v>1409</v>
      </c>
      <c r="BO511" t="s">
        <v>118</v>
      </c>
      <c r="BP511">
        <v>19</v>
      </c>
      <c r="BR511">
        <v>27</v>
      </c>
      <c r="BT511">
        <v>1</v>
      </c>
      <c r="BV511">
        <v>34255833500051</v>
      </c>
      <c r="BX511" t="s">
        <v>108</v>
      </c>
      <c r="BY511">
        <v>1</v>
      </c>
      <c r="CA511">
        <v>3</v>
      </c>
      <c r="CC511">
        <v>41054531300042</v>
      </c>
      <c r="CE511" t="s">
        <v>105</v>
      </c>
      <c r="CG511">
        <v>3</v>
      </c>
      <c r="CM511" t="s">
        <v>106</v>
      </c>
      <c r="CN511" s="2">
        <v>42187</v>
      </c>
      <c r="CO511">
        <v>0</v>
      </c>
      <c r="CQ511" t="s">
        <v>105</v>
      </c>
      <c r="CR511" t="s">
        <v>107</v>
      </c>
      <c r="CS511">
        <v>41054531300042</v>
      </c>
      <c r="CU511" t="s">
        <v>108</v>
      </c>
      <c r="CV511" t="s">
        <v>109</v>
      </c>
      <c r="CW511" t="s">
        <v>110</v>
      </c>
      <c r="CX511" t="s">
        <v>111</v>
      </c>
      <c r="CY511">
        <v>1</v>
      </c>
    </row>
    <row r="512" spans="1:103" ht="15" hidden="1" customHeight="1" x14ac:dyDescent="0.2">
      <c r="A512" t="s">
        <v>104</v>
      </c>
      <c r="B512">
        <v>0</v>
      </c>
      <c r="D512" t="s">
        <v>105</v>
      </c>
      <c r="K512">
        <v>1</v>
      </c>
      <c r="M512">
        <v>7</v>
      </c>
      <c r="N512" t="s">
        <v>383</v>
      </c>
      <c r="O512">
        <v>0</v>
      </c>
      <c r="R512">
        <v>6127980</v>
      </c>
      <c r="S512" s="2">
        <v>42144</v>
      </c>
      <c r="T512">
        <v>14</v>
      </c>
      <c r="U512">
        <v>1</v>
      </c>
      <c r="V512">
        <v>1</v>
      </c>
      <c r="X512">
        <v>0</v>
      </c>
      <c r="Y512">
        <v>0</v>
      </c>
      <c r="Z512" s="2">
        <v>42144</v>
      </c>
      <c r="AA512" s="4" t="s">
        <v>387</v>
      </c>
      <c r="AB512">
        <v>23</v>
      </c>
      <c r="AC512">
        <v>23</v>
      </c>
      <c r="AD512" s="4" t="s">
        <v>387</v>
      </c>
      <c r="AE512">
        <v>2</v>
      </c>
      <c r="AF512">
        <v>2</v>
      </c>
      <c r="AG512" t="s">
        <v>402</v>
      </c>
      <c r="AH512">
        <v>1146</v>
      </c>
      <c r="AI512">
        <v>0.01</v>
      </c>
      <c r="AJ512">
        <v>0.01</v>
      </c>
      <c r="AK512">
        <v>712</v>
      </c>
      <c r="AL512">
        <v>712</v>
      </c>
      <c r="AM512">
        <v>405</v>
      </c>
      <c r="AN512">
        <v>405</v>
      </c>
      <c r="AO512">
        <v>1146</v>
      </c>
      <c r="AP512">
        <v>10</v>
      </c>
      <c r="AQ512">
        <v>10</v>
      </c>
      <c r="AR512">
        <v>0.01</v>
      </c>
      <c r="AS512">
        <v>0.01</v>
      </c>
      <c r="AT512">
        <v>1168</v>
      </c>
      <c r="AU512">
        <v>1168</v>
      </c>
      <c r="AV512">
        <v>133</v>
      </c>
      <c r="AW512">
        <v>133</v>
      </c>
      <c r="AX512" t="s">
        <v>130</v>
      </c>
      <c r="AY512" s="3" t="s">
        <v>384</v>
      </c>
      <c r="AZ512">
        <v>1</v>
      </c>
      <c r="BB512" s="2">
        <v>42145</v>
      </c>
      <c r="BC512" s="4" t="s">
        <v>120</v>
      </c>
      <c r="BD512">
        <v>41054531300042</v>
      </c>
      <c r="BF512" t="s">
        <v>108</v>
      </c>
      <c r="BG512" t="s">
        <v>385</v>
      </c>
      <c r="BH512" t="s">
        <v>386</v>
      </c>
      <c r="BJ512" s="2">
        <v>42144</v>
      </c>
      <c r="BK512">
        <v>3</v>
      </c>
      <c r="BM512">
        <v>1409</v>
      </c>
      <c r="BO512" t="s">
        <v>118</v>
      </c>
      <c r="BP512">
        <v>19</v>
      </c>
      <c r="BR512">
        <v>27</v>
      </c>
      <c r="BT512">
        <v>1</v>
      </c>
      <c r="BV512">
        <v>34255833500051</v>
      </c>
      <c r="BX512" t="s">
        <v>108</v>
      </c>
      <c r="BY512">
        <v>1</v>
      </c>
      <c r="CA512">
        <v>3</v>
      </c>
      <c r="CC512">
        <v>41054531300042</v>
      </c>
      <c r="CE512" t="s">
        <v>105</v>
      </c>
      <c r="CG512">
        <v>3</v>
      </c>
      <c r="CM512" t="s">
        <v>106</v>
      </c>
      <c r="CN512" s="2">
        <v>42187</v>
      </c>
      <c r="CO512">
        <v>0</v>
      </c>
      <c r="CQ512" t="s">
        <v>105</v>
      </c>
      <c r="CR512" t="s">
        <v>107</v>
      </c>
      <c r="CS512">
        <v>41054531300042</v>
      </c>
      <c r="CU512" t="s">
        <v>108</v>
      </c>
      <c r="CV512" t="s">
        <v>109</v>
      </c>
      <c r="CW512" t="s">
        <v>110</v>
      </c>
      <c r="CX512" t="s">
        <v>111</v>
      </c>
      <c r="CY512">
        <v>1</v>
      </c>
    </row>
    <row r="513" spans="1:103" ht="15" hidden="1" customHeight="1" x14ac:dyDescent="0.2">
      <c r="A513" t="s">
        <v>104</v>
      </c>
      <c r="B513">
        <v>0</v>
      </c>
      <c r="D513" t="s">
        <v>105</v>
      </c>
      <c r="K513">
        <v>1</v>
      </c>
      <c r="M513">
        <v>7</v>
      </c>
      <c r="N513" t="s">
        <v>383</v>
      </c>
      <c r="O513">
        <v>0</v>
      </c>
      <c r="R513">
        <v>6127980</v>
      </c>
      <c r="S513" s="2">
        <v>42144</v>
      </c>
      <c r="T513">
        <v>14</v>
      </c>
      <c r="U513">
        <v>1</v>
      </c>
      <c r="V513">
        <v>1</v>
      </c>
      <c r="X513">
        <v>0</v>
      </c>
      <c r="Y513">
        <v>0</v>
      </c>
      <c r="Z513" s="2">
        <v>42144</v>
      </c>
      <c r="AA513" s="4" t="s">
        <v>387</v>
      </c>
      <c r="AB513">
        <v>23</v>
      </c>
      <c r="AC513">
        <v>23</v>
      </c>
      <c r="AD513" s="4" t="s">
        <v>387</v>
      </c>
      <c r="AE513">
        <v>2</v>
      </c>
      <c r="AF513">
        <v>2</v>
      </c>
      <c r="AG513" t="s">
        <v>403</v>
      </c>
      <c r="AH513">
        <v>1148</v>
      </c>
      <c r="AI513">
        <v>0.01</v>
      </c>
      <c r="AJ513">
        <v>0.01</v>
      </c>
      <c r="AK513">
        <v>712</v>
      </c>
      <c r="AL513">
        <v>712</v>
      </c>
      <c r="AM513">
        <v>405</v>
      </c>
      <c r="AN513">
        <v>405</v>
      </c>
      <c r="AO513">
        <v>1148</v>
      </c>
      <c r="AP513">
        <v>10</v>
      </c>
      <c r="AQ513">
        <v>10</v>
      </c>
      <c r="AR513">
        <v>0.01</v>
      </c>
      <c r="AS513">
        <v>0.01</v>
      </c>
      <c r="AT513">
        <v>1168</v>
      </c>
      <c r="AU513">
        <v>1168</v>
      </c>
      <c r="AV513">
        <v>133</v>
      </c>
      <c r="AW513">
        <v>133</v>
      </c>
      <c r="AX513" t="s">
        <v>130</v>
      </c>
      <c r="AY513" s="3" t="s">
        <v>384</v>
      </c>
      <c r="AZ513">
        <v>1</v>
      </c>
      <c r="BB513" s="2">
        <v>42145</v>
      </c>
      <c r="BC513" s="4" t="s">
        <v>120</v>
      </c>
      <c r="BD513">
        <v>41054531300042</v>
      </c>
      <c r="BF513" t="s">
        <v>108</v>
      </c>
      <c r="BG513" t="s">
        <v>385</v>
      </c>
      <c r="BH513" t="s">
        <v>386</v>
      </c>
      <c r="BJ513" s="2">
        <v>42144</v>
      </c>
      <c r="BK513">
        <v>3</v>
      </c>
      <c r="BM513">
        <v>1409</v>
      </c>
      <c r="BO513" t="s">
        <v>118</v>
      </c>
      <c r="BP513">
        <v>19</v>
      </c>
      <c r="BR513">
        <v>27</v>
      </c>
      <c r="BT513">
        <v>1</v>
      </c>
      <c r="BV513">
        <v>34255833500051</v>
      </c>
      <c r="BX513" t="s">
        <v>108</v>
      </c>
      <c r="BY513">
        <v>1</v>
      </c>
      <c r="CA513">
        <v>3</v>
      </c>
      <c r="CC513">
        <v>41054531300042</v>
      </c>
      <c r="CE513" t="s">
        <v>105</v>
      </c>
      <c r="CG513">
        <v>3</v>
      </c>
      <c r="CM513" t="s">
        <v>106</v>
      </c>
      <c r="CN513" s="2">
        <v>42187</v>
      </c>
      <c r="CO513">
        <v>0</v>
      </c>
      <c r="CQ513" t="s">
        <v>105</v>
      </c>
      <c r="CR513" t="s">
        <v>107</v>
      </c>
      <c r="CS513">
        <v>41054531300042</v>
      </c>
      <c r="CU513" t="s">
        <v>108</v>
      </c>
      <c r="CV513" t="s">
        <v>109</v>
      </c>
      <c r="CW513" t="s">
        <v>110</v>
      </c>
      <c r="CX513" t="s">
        <v>111</v>
      </c>
      <c r="CY513">
        <v>1</v>
      </c>
    </row>
    <row r="514" spans="1:103" ht="15" hidden="1" customHeight="1" x14ac:dyDescent="0.2">
      <c r="A514" t="s">
        <v>104</v>
      </c>
      <c r="B514">
        <v>0</v>
      </c>
      <c r="D514" t="s">
        <v>105</v>
      </c>
      <c r="K514">
        <v>1</v>
      </c>
      <c r="M514">
        <v>7</v>
      </c>
      <c r="N514" t="s">
        <v>383</v>
      </c>
      <c r="O514">
        <v>0</v>
      </c>
      <c r="R514">
        <v>6127980</v>
      </c>
      <c r="S514" s="2">
        <v>42144</v>
      </c>
      <c r="T514">
        <v>14</v>
      </c>
      <c r="U514">
        <v>1</v>
      </c>
      <c r="V514">
        <v>1</v>
      </c>
      <c r="X514">
        <v>0</v>
      </c>
      <c r="Y514">
        <v>0</v>
      </c>
      <c r="Z514" s="2">
        <v>42144</v>
      </c>
      <c r="AA514" s="4" t="s">
        <v>387</v>
      </c>
      <c r="AB514">
        <v>23</v>
      </c>
      <c r="AC514">
        <v>23</v>
      </c>
      <c r="AD514" s="4" t="s">
        <v>387</v>
      </c>
      <c r="AE514">
        <v>2</v>
      </c>
      <c r="AF514">
        <v>2</v>
      </c>
      <c r="AG514" t="s">
        <v>180</v>
      </c>
      <c r="AH514">
        <v>1636</v>
      </c>
      <c r="AI514">
        <v>0.05</v>
      </c>
      <c r="AJ514">
        <v>0.05</v>
      </c>
      <c r="AK514">
        <v>712</v>
      </c>
      <c r="AL514">
        <v>712</v>
      </c>
      <c r="AM514">
        <v>151</v>
      </c>
      <c r="AN514">
        <v>151</v>
      </c>
      <c r="AO514">
        <v>1636</v>
      </c>
      <c r="AP514">
        <v>10</v>
      </c>
      <c r="AQ514">
        <v>10</v>
      </c>
      <c r="AR514">
        <v>0.05</v>
      </c>
      <c r="AS514">
        <v>0.05</v>
      </c>
      <c r="AT514">
        <v>1168</v>
      </c>
      <c r="AU514">
        <v>1168</v>
      </c>
      <c r="AV514">
        <v>133</v>
      </c>
      <c r="AW514">
        <v>133</v>
      </c>
      <c r="AX514" t="s">
        <v>130</v>
      </c>
      <c r="AY514" s="3" t="s">
        <v>384</v>
      </c>
      <c r="AZ514">
        <v>1</v>
      </c>
      <c r="BB514" s="2">
        <v>42145</v>
      </c>
      <c r="BC514" s="4" t="s">
        <v>120</v>
      </c>
      <c r="BD514">
        <v>41054531300042</v>
      </c>
      <c r="BF514" t="s">
        <v>108</v>
      </c>
      <c r="BG514" t="s">
        <v>385</v>
      </c>
      <c r="BH514" t="s">
        <v>386</v>
      </c>
      <c r="BJ514" s="2">
        <v>42144</v>
      </c>
      <c r="BK514">
        <v>3</v>
      </c>
      <c r="BM514">
        <v>1409</v>
      </c>
      <c r="BO514" t="s">
        <v>118</v>
      </c>
      <c r="BP514">
        <v>19</v>
      </c>
      <c r="BR514">
        <v>27</v>
      </c>
      <c r="BT514">
        <v>1</v>
      </c>
      <c r="BV514">
        <v>34255833500051</v>
      </c>
      <c r="BX514" t="s">
        <v>108</v>
      </c>
      <c r="BY514">
        <v>1</v>
      </c>
      <c r="CA514">
        <v>3</v>
      </c>
      <c r="CC514">
        <v>41054531300042</v>
      </c>
      <c r="CE514" t="s">
        <v>105</v>
      </c>
      <c r="CG514">
        <v>3</v>
      </c>
      <c r="CM514" t="s">
        <v>106</v>
      </c>
      <c r="CN514" s="2">
        <v>42187</v>
      </c>
      <c r="CO514">
        <v>0</v>
      </c>
      <c r="CQ514" t="s">
        <v>105</v>
      </c>
      <c r="CR514" t="s">
        <v>107</v>
      </c>
      <c r="CS514">
        <v>41054531300042</v>
      </c>
      <c r="CU514" t="s">
        <v>108</v>
      </c>
      <c r="CV514" t="s">
        <v>109</v>
      </c>
      <c r="CW514" t="s">
        <v>110</v>
      </c>
      <c r="CX514" t="s">
        <v>111</v>
      </c>
      <c r="CY514">
        <v>1</v>
      </c>
    </row>
    <row r="515" spans="1:103" ht="15" hidden="1" customHeight="1" x14ac:dyDescent="0.2">
      <c r="A515" t="s">
        <v>104</v>
      </c>
      <c r="B515">
        <v>0</v>
      </c>
      <c r="D515" t="s">
        <v>105</v>
      </c>
      <c r="K515">
        <v>1</v>
      </c>
      <c r="M515">
        <v>7</v>
      </c>
      <c r="N515" t="s">
        <v>383</v>
      </c>
      <c r="O515">
        <v>0</v>
      </c>
      <c r="R515">
        <v>6127980</v>
      </c>
      <c r="S515" s="2">
        <v>42144</v>
      </c>
      <c r="T515">
        <v>14</v>
      </c>
      <c r="U515">
        <v>2</v>
      </c>
      <c r="V515">
        <v>2</v>
      </c>
      <c r="X515">
        <v>0</v>
      </c>
      <c r="Y515">
        <v>0</v>
      </c>
      <c r="Z515" s="2">
        <v>42144</v>
      </c>
      <c r="AA515" s="4" t="s">
        <v>387</v>
      </c>
      <c r="AB515">
        <v>23</v>
      </c>
      <c r="AC515">
        <v>23</v>
      </c>
      <c r="AD515" s="4" t="s">
        <v>387</v>
      </c>
      <c r="AE515">
        <v>2</v>
      </c>
      <c r="AF515">
        <v>2</v>
      </c>
      <c r="AG515" t="s">
        <v>181</v>
      </c>
      <c r="AH515">
        <v>1591</v>
      </c>
      <c r="AI515">
        <v>0.1</v>
      </c>
      <c r="AJ515">
        <v>0.1</v>
      </c>
      <c r="AK515">
        <v>712</v>
      </c>
      <c r="AL515">
        <v>712</v>
      </c>
      <c r="AM515">
        <v>151</v>
      </c>
      <c r="AN515">
        <v>151</v>
      </c>
      <c r="AO515">
        <v>1591</v>
      </c>
      <c r="AP515">
        <v>10</v>
      </c>
      <c r="AQ515">
        <v>10</v>
      </c>
      <c r="AR515">
        <v>0.1</v>
      </c>
      <c r="AS515">
        <v>0.1</v>
      </c>
      <c r="AT515">
        <v>1168</v>
      </c>
      <c r="AU515">
        <v>1168</v>
      </c>
      <c r="AV515">
        <v>133</v>
      </c>
      <c r="AW515">
        <v>133</v>
      </c>
      <c r="AX515" t="s">
        <v>130</v>
      </c>
      <c r="AY515" s="3" t="s">
        <v>384</v>
      </c>
      <c r="AZ515">
        <v>1</v>
      </c>
      <c r="BB515" s="2">
        <v>42145</v>
      </c>
      <c r="BC515" s="4" t="s">
        <v>120</v>
      </c>
      <c r="BD515">
        <v>41054531300042</v>
      </c>
      <c r="BF515" t="s">
        <v>108</v>
      </c>
      <c r="BG515" t="s">
        <v>385</v>
      </c>
      <c r="BH515" t="s">
        <v>386</v>
      </c>
      <c r="BJ515" s="2">
        <v>42144</v>
      </c>
      <c r="BK515">
        <v>3</v>
      </c>
      <c r="BM515">
        <v>1409</v>
      </c>
      <c r="BO515" t="s">
        <v>118</v>
      </c>
      <c r="BP515">
        <v>19</v>
      </c>
      <c r="BR515">
        <v>27</v>
      </c>
      <c r="BT515">
        <v>1</v>
      </c>
      <c r="BV515">
        <v>34255833500051</v>
      </c>
      <c r="BX515" t="s">
        <v>108</v>
      </c>
      <c r="BY515">
        <v>1</v>
      </c>
      <c r="CA515">
        <v>3</v>
      </c>
      <c r="CC515">
        <v>41054531300042</v>
      </c>
      <c r="CE515" t="s">
        <v>105</v>
      </c>
      <c r="CG515">
        <v>3</v>
      </c>
      <c r="CM515" t="s">
        <v>106</v>
      </c>
      <c r="CN515" s="2">
        <v>42187</v>
      </c>
      <c r="CO515">
        <v>0</v>
      </c>
      <c r="CQ515" t="s">
        <v>105</v>
      </c>
      <c r="CR515" t="s">
        <v>107</v>
      </c>
      <c r="CS515">
        <v>41054531300042</v>
      </c>
      <c r="CU515" t="s">
        <v>108</v>
      </c>
      <c r="CV515" t="s">
        <v>109</v>
      </c>
      <c r="CW515" t="s">
        <v>110</v>
      </c>
      <c r="CX515" t="s">
        <v>111</v>
      </c>
      <c r="CY515">
        <v>1</v>
      </c>
    </row>
    <row r="516" spans="1:103" ht="15" hidden="1" customHeight="1" x14ac:dyDescent="0.2">
      <c r="A516" t="s">
        <v>104</v>
      </c>
      <c r="B516">
        <v>0</v>
      </c>
      <c r="D516" t="s">
        <v>105</v>
      </c>
      <c r="K516">
        <v>1</v>
      </c>
      <c r="M516">
        <v>7</v>
      </c>
      <c r="N516" t="s">
        <v>383</v>
      </c>
      <c r="O516">
        <v>0</v>
      </c>
      <c r="R516">
        <v>6127980</v>
      </c>
      <c r="S516" s="2">
        <v>42144</v>
      </c>
      <c r="T516">
        <v>14</v>
      </c>
      <c r="U516">
        <v>2</v>
      </c>
      <c r="V516">
        <v>2</v>
      </c>
      <c r="X516">
        <v>0</v>
      </c>
      <c r="Y516">
        <v>0</v>
      </c>
      <c r="Z516" s="2">
        <v>42144</v>
      </c>
      <c r="AA516" s="4" t="s">
        <v>387</v>
      </c>
      <c r="AB516">
        <v>23</v>
      </c>
      <c r="AC516">
        <v>23</v>
      </c>
      <c r="AD516" s="4" t="s">
        <v>387</v>
      </c>
      <c r="AE516">
        <v>2</v>
      </c>
      <c r="AF516">
        <v>2</v>
      </c>
      <c r="AG516" t="s">
        <v>182</v>
      </c>
      <c r="AH516">
        <v>1650</v>
      </c>
      <c r="AI516">
        <v>0.05</v>
      </c>
      <c r="AJ516">
        <v>0.05</v>
      </c>
      <c r="AK516">
        <v>712</v>
      </c>
      <c r="AL516">
        <v>712</v>
      </c>
      <c r="AM516">
        <v>151</v>
      </c>
      <c r="AN516">
        <v>151</v>
      </c>
      <c r="AO516">
        <v>1650</v>
      </c>
      <c r="AP516">
        <v>10</v>
      </c>
      <c r="AQ516">
        <v>10</v>
      </c>
      <c r="AR516">
        <v>0.05</v>
      </c>
      <c r="AS516">
        <v>0.05</v>
      </c>
      <c r="AT516">
        <v>1168</v>
      </c>
      <c r="AU516">
        <v>1168</v>
      </c>
      <c r="AV516">
        <v>133</v>
      </c>
      <c r="AW516">
        <v>133</v>
      </c>
      <c r="AX516" t="s">
        <v>130</v>
      </c>
      <c r="AY516" s="3" t="s">
        <v>384</v>
      </c>
      <c r="AZ516">
        <v>1</v>
      </c>
      <c r="BB516" s="2">
        <v>42145</v>
      </c>
      <c r="BC516" s="4" t="s">
        <v>120</v>
      </c>
      <c r="BD516">
        <v>41054531300042</v>
      </c>
      <c r="BF516" t="s">
        <v>108</v>
      </c>
      <c r="BG516" t="s">
        <v>385</v>
      </c>
      <c r="BH516" t="s">
        <v>386</v>
      </c>
      <c r="BJ516" s="2">
        <v>42144</v>
      </c>
      <c r="BK516">
        <v>3</v>
      </c>
      <c r="BM516">
        <v>1409</v>
      </c>
      <c r="BO516" t="s">
        <v>118</v>
      </c>
      <c r="BP516">
        <v>19</v>
      </c>
      <c r="BR516">
        <v>27</v>
      </c>
      <c r="BT516">
        <v>1</v>
      </c>
      <c r="BV516">
        <v>34255833500051</v>
      </c>
      <c r="BX516" t="s">
        <v>108</v>
      </c>
      <c r="BY516">
        <v>1</v>
      </c>
      <c r="CA516">
        <v>3</v>
      </c>
      <c r="CC516">
        <v>41054531300042</v>
      </c>
      <c r="CE516" t="s">
        <v>105</v>
      </c>
      <c r="CG516">
        <v>3</v>
      </c>
      <c r="CM516" t="s">
        <v>106</v>
      </c>
      <c r="CN516" s="2">
        <v>42187</v>
      </c>
      <c r="CO516">
        <v>0</v>
      </c>
      <c r="CQ516" t="s">
        <v>105</v>
      </c>
      <c r="CR516" t="s">
        <v>107</v>
      </c>
      <c r="CS516">
        <v>41054531300042</v>
      </c>
      <c r="CU516" t="s">
        <v>108</v>
      </c>
      <c r="CV516" t="s">
        <v>109</v>
      </c>
      <c r="CW516" t="s">
        <v>110</v>
      </c>
      <c r="CX516" t="s">
        <v>111</v>
      </c>
      <c r="CY516">
        <v>1</v>
      </c>
    </row>
    <row r="517" spans="1:103" ht="15" hidden="1" customHeight="1" x14ac:dyDescent="0.2">
      <c r="A517" t="s">
        <v>104</v>
      </c>
      <c r="B517">
        <v>0</v>
      </c>
      <c r="D517" t="s">
        <v>105</v>
      </c>
      <c r="K517">
        <v>1</v>
      </c>
      <c r="M517">
        <v>7</v>
      </c>
      <c r="N517" t="s">
        <v>383</v>
      </c>
      <c r="O517">
        <v>0</v>
      </c>
      <c r="R517">
        <v>6127980</v>
      </c>
      <c r="S517" s="2">
        <v>42144</v>
      </c>
      <c r="T517">
        <v>14</v>
      </c>
      <c r="U517">
        <v>1</v>
      </c>
      <c r="V517">
        <v>1</v>
      </c>
      <c r="X517">
        <v>0</v>
      </c>
      <c r="Y517">
        <v>0</v>
      </c>
      <c r="Z517" s="2">
        <v>42144</v>
      </c>
      <c r="AA517" s="4" t="s">
        <v>387</v>
      </c>
      <c r="AB517">
        <v>23</v>
      </c>
      <c r="AC517">
        <v>23</v>
      </c>
      <c r="AD517" s="4" t="s">
        <v>387</v>
      </c>
      <c r="AE517">
        <v>2</v>
      </c>
      <c r="AF517">
        <v>2</v>
      </c>
      <c r="AG517" t="s">
        <v>183</v>
      </c>
      <c r="AH517">
        <v>1600</v>
      </c>
      <c r="AI517">
        <v>0.5</v>
      </c>
      <c r="AJ517">
        <v>0.5</v>
      </c>
      <c r="AM517">
        <v>357</v>
      </c>
      <c r="AN517">
        <v>357</v>
      </c>
      <c r="AO517">
        <v>1600</v>
      </c>
      <c r="AP517">
        <v>10</v>
      </c>
      <c r="AQ517">
        <v>10</v>
      </c>
      <c r="AR517">
        <v>0.5</v>
      </c>
      <c r="AS517">
        <v>0.5</v>
      </c>
      <c r="AV517">
        <v>133</v>
      </c>
      <c r="AW517">
        <v>133</v>
      </c>
      <c r="AX517" t="s">
        <v>130</v>
      </c>
      <c r="AY517" s="3" t="s">
        <v>384</v>
      </c>
      <c r="AZ517">
        <v>1</v>
      </c>
      <c r="BB517" s="2">
        <v>42145</v>
      </c>
      <c r="BC517" s="4" t="s">
        <v>120</v>
      </c>
      <c r="BD517">
        <v>41054531300042</v>
      </c>
      <c r="BF517" t="s">
        <v>108</v>
      </c>
      <c r="BG517" t="s">
        <v>385</v>
      </c>
      <c r="BH517" t="s">
        <v>386</v>
      </c>
      <c r="BJ517" s="2">
        <v>42144</v>
      </c>
      <c r="BK517">
        <v>3</v>
      </c>
      <c r="BM517">
        <v>1409</v>
      </c>
      <c r="BO517" t="s">
        <v>118</v>
      </c>
      <c r="BP517">
        <v>19</v>
      </c>
      <c r="BR517">
        <v>27</v>
      </c>
      <c r="BT517">
        <v>1</v>
      </c>
      <c r="BV517">
        <v>34255833500051</v>
      </c>
      <c r="BX517" t="s">
        <v>108</v>
      </c>
      <c r="BY517">
        <v>1</v>
      </c>
      <c r="CA517">
        <v>3</v>
      </c>
      <c r="CC517">
        <v>41054531300042</v>
      </c>
      <c r="CE517" t="s">
        <v>105</v>
      </c>
      <c r="CG517">
        <v>3</v>
      </c>
      <c r="CM517" t="s">
        <v>106</v>
      </c>
      <c r="CN517" s="2">
        <v>42187</v>
      </c>
      <c r="CO517">
        <v>0</v>
      </c>
      <c r="CQ517" t="s">
        <v>105</v>
      </c>
      <c r="CR517" t="s">
        <v>107</v>
      </c>
      <c r="CS517">
        <v>41054531300042</v>
      </c>
      <c r="CU517" t="s">
        <v>108</v>
      </c>
      <c r="CV517" t="s">
        <v>109</v>
      </c>
      <c r="CW517" t="s">
        <v>110</v>
      </c>
      <c r="CX517" t="s">
        <v>111</v>
      </c>
      <c r="CY517">
        <v>1</v>
      </c>
    </row>
    <row r="518" spans="1:103" ht="15" hidden="1" customHeight="1" x14ac:dyDescent="0.2">
      <c r="A518" t="s">
        <v>104</v>
      </c>
      <c r="B518">
        <v>0</v>
      </c>
      <c r="D518" t="s">
        <v>105</v>
      </c>
      <c r="K518">
        <v>1</v>
      </c>
      <c r="M518">
        <v>7</v>
      </c>
      <c r="N518" t="s">
        <v>383</v>
      </c>
      <c r="O518">
        <v>0</v>
      </c>
      <c r="R518">
        <v>6127980</v>
      </c>
      <c r="S518" s="2">
        <v>42144</v>
      </c>
      <c r="T518">
        <v>14</v>
      </c>
      <c r="U518">
        <v>1</v>
      </c>
      <c r="V518">
        <v>1</v>
      </c>
      <c r="X518">
        <v>0</v>
      </c>
      <c r="Y518">
        <v>0</v>
      </c>
      <c r="Z518" s="2">
        <v>42144</v>
      </c>
      <c r="AA518" s="4" t="s">
        <v>387</v>
      </c>
      <c r="AB518">
        <v>23</v>
      </c>
      <c r="AC518">
        <v>23</v>
      </c>
      <c r="AD518" s="4" t="s">
        <v>387</v>
      </c>
      <c r="AE518">
        <v>2</v>
      </c>
      <c r="AF518">
        <v>2</v>
      </c>
      <c r="AG518" t="s">
        <v>184</v>
      </c>
      <c r="AH518">
        <v>5474</v>
      </c>
      <c r="AI518">
        <v>0.1</v>
      </c>
      <c r="AJ518">
        <v>0.1</v>
      </c>
      <c r="AK518">
        <v>711</v>
      </c>
      <c r="AL518">
        <v>711</v>
      </c>
      <c r="AM518">
        <v>151</v>
      </c>
      <c r="AN518">
        <v>151</v>
      </c>
      <c r="AO518">
        <v>5474</v>
      </c>
      <c r="AP518">
        <v>10</v>
      </c>
      <c r="AQ518">
        <v>10</v>
      </c>
      <c r="AR518">
        <v>0.1</v>
      </c>
      <c r="AS518">
        <v>0.1</v>
      </c>
      <c r="AT518">
        <v>1168</v>
      </c>
      <c r="AU518">
        <v>1168</v>
      </c>
      <c r="AV518">
        <v>133</v>
      </c>
      <c r="AW518">
        <v>133</v>
      </c>
      <c r="AX518" t="s">
        <v>130</v>
      </c>
      <c r="AY518" s="3" t="s">
        <v>384</v>
      </c>
      <c r="AZ518">
        <v>1</v>
      </c>
      <c r="BB518" s="2">
        <v>42145</v>
      </c>
      <c r="BC518" s="4" t="s">
        <v>120</v>
      </c>
      <c r="BD518">
        <v>41054531300042</v>
      </c>
      <c r="BF518" t="s">
        <v>108</v>
      </c>
      <c r="BG518" t="s">
        <v>385</v>
      </c>
      <c r="BH518" t="s">
        <v>386</v>
      </c>
      <c r="BJ518" s="2">
        <v>42144</v>
      </c>
      <c r="BK518">
        <v>3</v>
      </c>
      <c r="BM518">
        <v>1409</v>
      </c>
      <c r="BO518" t="s">
        <v>118</v>
      </c>
      <c r="BP518">
        <v>19</v>
      </c>
      <c r="BR518">
        <v>27</v>
      </c>
      <c r="BT518">
        <v>1</v>
      </c>
      <c r="BV518">
        <v>34255833500051</v>
      </c>
      <c r="BX518" t="s">
        <v>108</v>
      </c>
      <c r="BY518">
        <v>1</v>
      </c>
      <c r="CA518">
        <v>3</v>
      </c>
      <c r="CC518">
        <v>41054531300042</v>
      </c>
      <c r="CE518" t="s">
        <v>105</v>
      </c>
      <c r="CG518">
        <v>3</v>
      </c>
      <c r="CM518" t="s">
        <v>106</v>
      </c>
      <c r="CN518" s="2">
        <v>42187</v>
      </c>
      <c r="CO518">
        <v>0</v>
      </c>
      <c r="CQ518" t="s">
        <v>105</v>
      </c>
      <c r="CR518" t="s">
        <v>107</v>
      </c>
      <c r="CS518">
        <v>41054531300042</v>
      </c>
      <c r="CU518" t="s">
        <v>108</v>
      </c>
      <c r="CV518" t="s">
        <v>109</v>
      </c>
      <c r="CW518" t="s">
        <v>110</v>
      </c>
      <c r="CX518" t="s">
        <v>111</v>
      </c>
      <c r="CY518">
        <v>1</v>
      </c>
    </row>
    <row r="519" spans="1:103" ht="15" hidden="1" customHeight="1" x14ac:dyDescent="0.2">
      <c r="A519" t="s">
        <v>104</v>
      </c>
      <c r="B519">
        <v>0</v>
      </c>
      <c r="D519" t="s">
        <v>105</v>
      </c>
      <c r="K519">
        <v>1</v>
      </c>
      <c r="M519">
        <v>7</v>
      </c>
      <c r="N519" t="s">
        <v>383</v>
      </c>
      <c r="O519">
        <v>0</v>
      </c>
      <c r="R519">
        <v>6127980</v>
      </c>
      <c r="S519" s="2">
        <v>42144</v>
      </c>
      <c r="T519">
        <v>14</v>
      </c>
      <c r="U519">
        <v>1</v>
      </c>
      <c r="V519">
        <v>1</v>
      </c>
      <c r="X519">
        <v>0</v>
      </c>
      <c r="Y519">
        <v>0</v>
      </c>
      <c r="Z519" s="2">
        <v>42144</v>
      </c>
      <c r="AA519" s="4" t="s">
        <v>387</v>
      </c>
      <c r="AB519">
        <v>23</v>
      </c>
      <c r="AC519">
        <v>23</v>
      </c>
      <c r="AD519" s="4" t="s">
        <v>387</v>
      </c>
      <c r="AE519">
        <v>2</v>
      </c>
      <c r="AF519">
        <v>2</v>
      </c>
      <c r="AG519" t="s">
        <v>185</v>
      </c>
      <c r="AH519">
        <v>1920</v>
      </c>
      <c r="AI519">
        <v>0.03</v>
      </c>
      <c r="AJ519">
        <v>0.03</v>
      </c>
      <c r="AK519">
        <v>711</v>
      </c>
      <c r="AL519">
        <v>711</v>
      </c>
      <c r="AM519">
        <v>151</v>
      </c>
      <c r="AN519">
        <v>151</v>
      </c>
      <c r="AO519">
        <v>1920</v>
      </c>
      <c r="AP519">
        <v>10</v>
      </c>
      <c r="AQ519">
        <v>10</v>
      </c>
      <c r="AR519">
        <v>0.03</v>
      </c>
      <c r="AS519">
        <v>0.03</v>
      </c>
      <c r="AT519">
        <v>1168</v>
      </c>
      <c r="AU519">
        <v>1168</v>
      </c>
      <c r="AV519">
        <v>133</v>
      </c>
      <c r="AW519">
        <v>133</v>
      </c>
      <c r="AX519" t="s">
        <v>130</v>
      </c>
      <c r="AY519" s="3" t="s">
        <v>384</v>
      </c>
      <c r="AZ519">
        <v>1</v>
      </c>
      <c r="BB519" s="2">
        <v>42145</v>
      </c>
      <c r="BC519" s="4" t="s">
        <v>120</v>
      </c>
      <c r="BD519">
        <v>41054531300042</v>
      </c>
      <c r="BF519" t="s">
        <v>108</v>
      </c>
      <c r="BG519" t="s">
        <v>385</v>
      </c>
      <c r="BH519" t="s">
        <v>386</v>
      </c>
      <c r="BJ519" s="2">
        <v>42144</v>
      </c>
      <c r="BK519">
        <v>3</v>
      </c>
      <c r="BM519">
        <v>1409</v>
      </c>
      <c r="BO519" t="s">
        <v>118</v>
      </c>
      <c r="BP519">
        <v>19</v>
      </c>
      <c r="BR519">
        <v>27</v>
      </c>
      <c r="BT519">
        <v>1</v>
      </c>
      <c r="BV519">
        <v>34255833500051</v>
      </c>
      <c r="BX519" t="s">
        <v>108</v>
      </c>
      <c r="BY519">
        <v>1</v>
      </c>
      <c r="CA519">
        <v>3</v>
      </c>
      <c r="CC519">
        <v>41054531300042</v>
      </c>
      <c r="CE519" t="s">
        <v>105</v>
      </c>
      <c r="CG519">
        <v>3</v>
      </c>
      <c r="CM519" t="s">
        <v>106</v>
      </c>
      <c r="CN519" s="2">
        <v>42187</v>
      </c>
      <c r="CO519">
        <v>0</v>
      </c>
      <c r="CQ519" t="s">
        <v>105</v>
      </c>
      <c r="CR519" t="s">
        <v>107</v>
      </c>
      <c r="CS519">
        <v>41054531300042</v>
      </c>
      <c r="CU519" t="s">
        <v>108</v>
      </c>
      <c r="CV519" t="s">
        <v>109</v>
      </c>
      <c r="CW519" t="s">
        <v>110</v>
      </c>
      <c r="CX519" t="s">
        <v>111</v>
      </c>
      <c r="CY519">
        <v>1</v>
      </c>
    </row>
    <row r="520" spans="1:103" ht="15" hidden="1" customHeight="1" x14ac:dyDescent="0.2">
      <c r="A520" t="s">
        <v>104</v>
      </c>
      <c r="B520">
        <v>0</v>
      </c>
      <c r="D520" t="s">
        <v>105</v>
      </c>
      <c r="K520">
        <v>1</v>
      </c>
      <c r="M520">
        <v>7</v>
      </c>
      <c r="N520" t="s">
        <v>383</v>
      </c>
      <c r="O520">
        <v>0</v>
      </c>
      <c r="R520">
        <v>6127980</v>
      </c>
      <c r="S520" s="2">
        <v>42144</v>
      </c>
      <c r="T520">
        <v>14</v>
      </c>
      <c r="U520">
        <v>1</v>
      </c>
      <c r="V520">
        <v>1</v>
      </c>
      <c r="X520">
        <v>0</v>
      </c>
      <c r="Y520">
        <v>0</v>
      </c>
      <c r="Z520" s="2">
        <v>42144</v>
      </c>
      <c r="AA520" s="4" t="s">
        <v>387</v>
      </c>
      <c r="AB520">
        <v>23</v>
      </c>
      <c r="AC520">
        <v>23</v>
      </c>
      <c r="AD520" s="4" t="s">
        <v>387</v>
      </c>
      <c r="AE520">
        <v>2</v>
      </c>
      <c r="AF520">
        <v>2</v>
      </c>
      <c r="AG520" t="s">
        <v>186</v>
      </c>
      <c r="AH520">
        <v>1958</v>
      </c>
      <c r="AI520">
        <v>0.1</v>
      </c>
      <c r="AJ520">
        <v>0.1</v>
      </c>
      <c r="AK520">
        <v>711</v>
      </c>
      <c r="AL520">
        <v>711</v>
      </c>
      <c r="AM520">
        <v>151</v>
      </c>
      <c r="AN520">
        <v>151</v>
      </c>
      <c r="AO520">
        <v>1958</v>
      </c>
      <c r="AP520">
        <v>10</v>
      </c>
      <c r="AQ520">
        <v>10</v>
      </c>
      <c r="AR520">
        <v>0.1</v>
      </c>
      <c r="AS520">
        <v>0.1</v>
      </c>
      <c r="AT520">
        <v>1168</v>
      </c>
      <c r="AU520">
        <v>1168</v>
      </c>
      <c r="AV520">
        <v>133</v>
      </c>
      <c r="AW520">
        <v>133</v>
      </c>
      <c r="AX520" t="s">
        <v>130</v>
      </c>
      <c r="AY520" s="3" t="s">
        <v>384</v>
      </c>
      <c r="AZ520">
        <v>1</v>
      </c>
      <c r="BB520" s="2">
        <v>42145</v>
      </c>
      <c r="BC520" s="4" t="s">
        <v>120</v>
      </c>
      <c r="BD520">
        <v>41054531300042</v>
      </c>
      <c r="BF520" t="s">
        <v>108</v>
      </c>
      <c r="BG520" t="s">
        <v>385</v>
      </c>
      <c r="BH520" t="s">
        <v>386</v>
      </c>
      <c r="BJ520" s="2">
        <v>42144</v>
      </c>
      <c r="BK520">
        <v>3</v>
      </c>
      <c r="BM520">
        <v>1409</v>
      </c>
      <c r="BO520" t="s">
        <v>118</v>
      </c>
      <c r="BP520">
        <v>19</v>
      </c>
      <c r="BR520">
        <v>27</v>
      </c>
      <c r="BT520">
        <v>1</v>
      </c>
      <c r="BV520">
        <v>34255833500051</v>
      </c>
      <c r="BX520" t="s">
        <v>108</v>
      </c>
      <c r="BY520">
        <v>1</v>
      </c>
      <c r="CA520">
        <v>3</v>
      </c>
      <c r="CC520">
        <v>41054531300042</v>
      </c>
      <c r="CE520" t="s">
        <v>105</v>
      </c>
      <c r="CG520">
        <v>3</v>
      </c>
      <c r="CM520" t="s">
        <v>106</v>
      </c>
      <c r="CN520" s="2">
        <v>42187</v>
      </c>
      <c r="CO520">
        <v>0</v>
      </c>
      <c r="CQ520" t="s">
        <v>105</v>
      </c>
      <c r="CR520" t="s">
        <v>107</v>
      </c>
      <c r="CS520">
        <v>41054531300042</v>
      </c>
      <c r="CU520" t="s">
        <v>108</v>
      </c>
      <c r="CV520" t="s">
        <v>109</v>
      </c>
      <c r="CW520" t="s">
        <v>110</v>
      </c>
      <c r="CX520" t="s">
        <v>111</v>
      </c>
      <c r="CY520">
        <v>1</v>
      </c>
    </row>
    <row r="521" spans="1:103" ht="15" hidden="1" customHeight="1" x14ac:dyDescent="0.2">
      <c r="A521" t="s">
        <v>104</v>
      </c>
      <c r="B521">
        <v>0</v>
      </c>
      <c r="D521" t="s">
        <v>105</v>
      </c>
      <c r="K521">
        <v>1</v>
      </c>
      <c r="M521">
        <v>7</v>
      </c>
      <c r="N521" t="s">
        <v>383</v>
      </c>
      <c r="O521">
        <v>0</v>
      </c>
      <c r="R521">
        <v>6127980</v>
      </c>
      <c r="S521" s="2">
        <v>42144</v>
      </c>
      <c r="T521">
        <v>14</v>
      </c>
      <c r="U521">
        <v>1</v>
      </c>
      <c r="V521">
        <v>1</v>
      </c>
      <c r="X521">
        <v>0</v>
      </c>
      <c r="Y521">
        <v>0</v>
      </c>
      <c r="Z521" s="2">
        <v>42144</v>
      </c>
      <c r="AA521" s="4" t="s">
        <v>387</v>
      </c>
      <c r="AB521">
        <v>23</v>
      </c>
      <c r="AC521">
        <v>23</v>
      </c>
      <c r="AD521" s="4" t="s">
        <v>387</v>
      </c>
      <c r="AE521">
        <v>2</v>
      </c>
      <c r="AF521">
        <v>2</v>
      </c>
      <c r="AG521" t="s">
        <v>187</v>
      </c>
      <c r="AH521">
        <v>1959</v>
      </c>
      <c r="AI521">
        <v>0.03</v>
      </c>
      <c r="AJ521">
        <v>0.03</v>
      </c>
      <c r="AK521">
        <v>711</v>
      </c>
      <c r="AL521">
        <v>711</v>
      </c>
      <c r="AM521">
        <v>151</v>
      </c>
      <c r="AN521">
        <v>151</v>
      </c>
      <c r="AO521">
        <v>1959</v>
      </c>
      <c r="AP521">
        <v>10</v>
      </c>
      <c r="AQ521">
        <v>10</v>
      </c>
      <c r="AR521">
        <v>0.03</v>
      </c>
      <c r="AS521">
        <v>0.03</v>
      </c>
      <c r="AT521">
        <v>1168</v>
      </c>
      <c r="AU521">
        <v>1168</v>
      </c>
      <c r="AV521">
        <v>133</v>
      </c>
      <c r="AW521">
        <v>133</v>
      </c>
      <c r="AX521" t="s">
        <v>130</v>
      </c>
      <c r="AY521" s="3" t="s">
        <v>384</v>
      </c>
      <c r="AZ521">
        <v>1</v>
      </c>
      <c r="BB521" s="2">
        <v>42145</v>
      </c>
      <c r="BC521" s="4" t="s">
        <v>120</v>
      </c>
      <c r="BD521">
        <v>41054531300042</v>
      </c>
      <c r="BF521" t="s">
        <v>108</v>
      </c>
      <c r="BG521" t="s">
        <v>385</v>
      </c>
      <c r="BH521" t="s">
        <v>386</v>
      </c>
      <c r="BJ521" s="2">
        <v>42144</v>
      </c>
      <c r="BK521">
        <v>3</v>
      </c>
      <c r="BM521">
        <v>1409</v>
      </c>
      <c r="BO521" t="s">
        <v>118</v>
      </c>
      <c r="BP521">
        <v>19</v>
      </c>
      <c r="BR521">
        <v>27</v>
      </c>
      <c r="BT521">
        <v>1</v>
      </c>
      <c r="BV521">
        <v>34255833500051</v>
      </c>
      <c r="BX521" t="s">
        <v>108</v>
      </c>
      <c r="BY521">
        <v>1</v>
      </c>
      <c r="CA521">
        <v>3</v>
      </c>
      <c r="CC521">
        <v>41054531300042</v>
      </c>
      <c r="CE521" t="s">
        <v>105</v>
      </c>
      <c r="CG521">
        <v>3</v>
      </c>
      <c r="CM521" t="s">
        <v>106</v>
      </c>
      <c r="CN521" s="2">
        <v>42187</v>
      </c>
      <c r="CO521">
        <v>0</v>
      </c>
      <c r="CQ521" t="s">
        <v>105</v>
      </c>
      <c r="CR521" t="s">
        <v>107</v>
      </c>
      <c r="CS521">
        <v>41054531300042</v>
      </c>
      <c r="CU521" t="s">
        <v>108</v>
      </c>
      <c r="CV521" t="s">
        <v>109</v>
      </c>
      <c r="CW521" t="s">
        <v>110</v>
      </c>
      <c r="CX521" t="s">
        <v>111</v>
      </c>
      <c r="CY521">
        <v>1</v>
      </c>
    </row>
    <row r="522" spans="1:103" ht="15" hidden="1" customHeight="1" x14ac:dyDescent="0.2">
      <c r="A522" t="s">
        <v>104</v>
      </c>
      <c r="B522">
        <v>0</v>
      </c>
      <c r="D522" t="s">
        <v>105</v>
      </c>
      <c r="K522">
        <v>1</v>
      </c>
      <c r="M522">
        <v>7</v>
      </c>
      <c r="N522" t="s">
        <v>383</v>
      </c>
      <c r="O522">
        <v>0</v>
      </c>
      <c r="R522">
        <v>6127980</v>
      </c>
      <c r="S522" s="2">
        <v>42144</v>
      </c>
      <c r="T522">
        <v>14</v>
      </c>
      <c r="U522">
        <v>2</v>
      </c>
      <c r="V522">
        <v>2</v>
      </c>
      <c r="X522">
        <v>0</v>
      </c>
      <c r="Y522">
        <v>0</v>
      </c>
      <c r="Z522" s="2">
        <v>42144</v>
      </c>
      <c r="AA522" s="4" t="s">
        <v>387</v>
      </c>
      <c r="AB522">
        <v>23</v>
      </c>
      <c r="AC522">
        <v>23</v>
      </c>
      <c r="AD522" s="4" t="s">
        <v>387</v>
      </c>
      <c r="AE522">
        <v>2</v>
      </c>
      <c r="AF522">
        <v>2</v>
      </c>
      <c r="AG522" t="s">
        <v>404</v>
      </c>
      <c r="AH522">
        <v>2007</v>
      </c>
      <c r="AI522">
        <v>0.02</v>
      </c>
      <c r="AJ522">
        <v>0.02</v>
      </c>
      <c r="AK522">
        <v>712</v>
      </c>
      <c r="AL522">
        <v>712</v>
      </c>
      <c r="AM522">
        <v>454</v>
      </c>
      <c r="AN522">
        <v>454</v>
      </c>
      <c r="AO522">
        <v>2007</v>
      </c>
      <c r="AP522">
        <v>10</v>
      </c>
      <c r="AQ522">
        <v>10</v>
      </c>
      <c r="AR522">
        <v>0.02</v>
      </c>
      <c r="AS522">
        <v>0.02</v>
      </c>
      <c r="AV522">
        <v>133</v>
      </c>
      <c r="AW522">
        <v>133</v>
      </c>
      <c r="AX522" t="s">
        <v>130</v>
      </c>
      <c r="AY522" s="3" t="s">
        <v>384</v>
      </c>
      <c r="AZ522">
        <v>1</v>
      </c>
      <c r="BB522" s="2">
        <v>42145</v>
      </c>
      <c r="BC522" s="4" t="s">
        <v>120</v>
      </c>
      <c r="BD522">
        <v>41054531300042</v>
      </c>
      <c r="BF522" t="s">
        <v>108</v>
      </c>
      <c r="BG522" t="s">
        <v>385</v>
      </c>
      <c r="BH522" t="s">
        <v>386</v>
      </c>
      <c r="BJ522" s="2">
        <v>42144</v>
      </c>
      <c r="BK522">
        <v>3</v>
      </c>
      <c r="BM522">
        <v>1409</v>
      </c>
      <c r="BO522" t="s">
        <v>118</v>
      </c>
      <c r="BP522">
        <v>19</v>
      </c>
      <c r="BR522">
        <v>27</v>
      </c>
      <c r="BT522">
        <v>1</v>
      </c>
      <c r="BV522">
        <v>34255833500051</v>
      </c>
      <c r="BX522" t="s">
        <v>108</v>
      </c>
      <c r="BY522">
        <v>1</v>
      </c>
      <c r="CA522">
        <v>3</v>
      </c>
      <c r="CC522">
        <v>41054531300042</v>
      </c>
      <c r="CE522" t="s">
        <v>105</v>
      </c>
      <c r="CG522">
        <v>3</v>
      </c>
      <c r="CM522" t="s">
        <v>106</v>
      </c>
      <c r="CN522" s="2">
        <v>42187</v>
      </c>
      <c r="CO522">
        <v>0</v>
      </c>
      <c r="CQ522" t="s">
        <v>105</v>
      </c>
      <c r="CR522" t="s">
        <v>107</v>
      </c>
      <c r="CS522">
        <v>41054531300042</v>
      </c>
      <c r="CU522" t="s">
        <v>108</v>
      </c>
      <c r="CV522" t="s">
        <v>109</v>
      </c>
      <c r="CW522" t="s">
        <v>110</v>
      </c>
      <c r="CX522" t="s">
        <v>111</v>
      </c>
      <c r="CY522">
        <v>1</v>
      </c>
    </row>
    <row r="523" spans="1:103" ht="15" hidden="1" customHeight="1" x14ac:dyDescent="0.2">
      <c r="A523" t="s">
        <v>104</v>
      </c>
      <c r="B523">
        <v>0</v>
      </c>
      <c r="D523" t="s">
        <v>105</v>
      </c>
      <c r="K523">
        <v>1</v>
      </c>
      <c r="M523">
        <v>7</v>
      </c>
      <c r="N523" t="s">
        <v>383</v>
      </c>
      <c r="O523">
        <v>0</v>
      </c>
      <c r="R523">
        <v>6127980</v>
      </c>
      <c r="S523" s="2">
        <v>42144</v>
      </c>
      <c r="T523">
        <v>14</v>
      </c>
      <c r="U523">
        <v>1</v>
      </c>
      <c r="V523">
        <v>1</v>
      </c>
      <c r="X523">
        <v>0</v>
      </c>
      <c r="Y523">
        <v>0</v>
      </c>
      <c r="Z523" s="2">
        <v>42144</v>
      </c>
      <c r="AA523" s="4" t="s">
        <v>387</v>
      </c>
      <c r="AB523">
        <v>23</v>
      </c>
      <c r="AC523">
        <v>23</v>
      </c>
      <c r="AD523" s="4" t="s">
        <v>387</v>
      </c>
      <c r="AE523">
        <v>2</v>
      </c>
      <c r="AF523">
        <v>2</v>
      </c>
      <c r="AG523" t="s">
        <v>188</v>
      </c>
      <c r="AH523">
        <v>1453</v>
      </c>
      <c r="AI523">
        <v>0.01</v>
      </c>
      <c r="AJ523">
        <v>0.01</v>
      </c>
      <c r="AK523">
        <v>712</v>
      </c>
      <c r="AL523">
        <v>712</v>
      </c>
      <c r="AM523">
        <v>151</v>
      </c>
      <c r="AN523">
        <v>151</v>
      </c>
      <c r="AO523">
        <v>1453</v>
      </c>
      <c r="AP523">
        <v>10</v>
      </c>
      <c r="AQ523">
        <v>10</v>
      </c>
      <c r="AR523">
        <v>0.01</v>
      </c>
      <c r="AS523">
        <v>0.01</v>
      </c>
      <c r="AT523">
        <v>1168</v>
      </c>
      <c r="AU523">
        <v>1168</v>
      </c>
      <c r="AV523">
        <v>133</v>
      </c>
      <c r="AW523">
        <v>133</v>
      </c>
      <c r="AX523" t="s">
        <v>130</v>
      </c>
      <c r="AY523" s="3" t="s">
        <v>384</v>
      </c>
      <c r="AZ523">
        <v>1</v>
      </c>
      <c r="BB523" s="2">
        <v>42145</v>
      </c>
      <c r="BC523" s="4" t="s">
        <v>120</v>
      </c>
      <c r="BD523">
        <v>41054531300042</v>
      </c>
      <c r="BF523" t="s">
        <v>108</v>
      </c>
      <c r="BG523" t="s">
        <v>385</v>
      </c>
      <c r="BH523" t="s">
        <v>386</v>
      </c>
      <c r="BJ523" s="2">
        <v>42144</v>
      </c>
      <c r="BK523">
        <v>3</v>
      </c>
      <c r="BM523">
        <v>1409</v>
      </c>
      <c r="BO523" t="s">
        <v>118</v>
      </c>
      <c r="BP523">
        <v>19</v>
      </c>
      <c r="BR523">
        <v>27</v>
      </c>
      <c r="BT523">
        <v>1</v>
      </c>
      <c r="BV523">
        <v>34255833500051</v>
      </c>
      <c r="BX523" t="s">
        <v>108</v>
      </c>
      <c r="BY523">
        <v>1</v>
      </c>
      <c r="CA523">
        <v>3</v>
      </c>
      <c r="CC523">
        <v>41054531300042</v>
      </c>
      <c r="CE523" t="s">
        <v>105</v>
      </c>
      <c r="CG523">
        <v>3</v>
      </c>
      <c r="CM523" t="s">
        <v>106</v>
      </c>
      <c r="CN523" s="2">
        <v>42187</v>
      </c>
      <c r="CO523">
        <v>0</v>
      </c>
      <c r="CQ523" t="s">
        <v>105</v>
      </c>
      <c r="CR523" t="s">
        <v>107</v>
      </c>
      <c r="CS523">
        <v>41054531300042</v>
      </c>
      <c r="CU523" t="s">
        <v>108</v>
      </c>
      <c r="CV523" t="s">
        <v>109</v>
      </c>
      <c r="CW523" t="s">
        <v>110</v>
      </c>
      <c r="CX523" t="s">
        <v>111</v>
      </c>
      <c r="CY523">
        <v>1</v>
      </c>
    </row>
    <row r="524" spans="1:103" ht="15" hidden="1" customHeight="1" x14ac:dyDescent="0.2">
      <c r="A524" t="s">
        <v>104</v>
      </c>
      <c r="B524">
        <v>0</v>
      </c>
      <c r="D524" t="s">
        <v>105</v>
      </c>
      <c r="K524">
        <v>1</v>
      </c>
      <c r="M524">
        <v>7</v>
      </c>
      <c r="N524" t="s">
        <v>383</v>
      </c>
      <c r="O524">
        <v>0</v>
      </c>
      <c r="R524">
        <v>6127980</v>
      </c>
      <c r="S524" s="2">
        <v>42144</v>
      </c>
      <c r="T524">
        <v>14</v>
      </c>
      <c r="U524">
        <v>1</v>
      </c>
      <c r="V524">
        <v>1</v>
      </c>
      <c r="X524">
        <v>0</v>
      </c>
      <c r="Y524">
        <v>0</v>
      </c>
      <c r="Z524" s="2">
        <v>42144</v>
      </c>
      <c r="AA524" s="4" t="s">
        <v>387</v>
      </c>
      <c r="AB524">
        <v>23</v>
      </c>
      <c r="AC524">
        <v>23</v>
      </c>
      <c r="AD524" s="4" t="s">
        <v>387</v>
      </c>
      <c r="AE524">
        <v>2</v>
      </c>
      <c r="AF524">
        <v>2</v>
      </c>
      <c r="AG524" t="s">
        <v>189</v>
      </c>
      <c r="AH524">
        <v>1622</v>
      </c>
      <c r="AI524">
        <v>0.01</v>
      </c>
      <c r="AJ524">
        <v>0.01</v>
      </c>
      <c r="AK524">
        <v>712</v>
      </c>
      <c r="AL524">
        <v>712</v>
      </c>
      <c r="AM524">
        <v>151</v>
      </c>
      <c r="AN524">
        <v>151</v>
      </c>
      <c r="AO524">
        <v>1622</v>
      </c>
      <c r="AP524">
        <v>10</v>
      </c>
      <c r="AQ524">
        <v>10</v>
      </c>
      <c r="AR524">
        <v>0.01</v>
      </c>
      <c r="AS524">
        <v>0.01</v>
      </c>
      <c r="AT524">
        <v>1168</v>
      </c>
      <c r="AU524">
        <v>1168</v>
      </c>
      <c r="AV524">
        <v>133</v>
      </c>
      <c r="AW524">
        <v>133</v>
      </c>
      <c r="AX524" t="s">
        <v>130</v>
      </c>
      <c r="AY524" s="3" t="s">
        <v>384</v>
      </c>
      <c r="AZ524">
        <v>1</v>
      </c>
      <c r="BB524" s="2">
        <v>42145</v>
      </c>
      <c r="BC524" s="4" t="s">
        <v>120</v>
      </c>
      <c r="BD524">
        <v>41054531300042</v>
      </c>
      <c r="BF524" t="s">
        <v>108</v>
      </c>
      <c r="BG524" t="s">
        <v>385</v>
      </c>
      <c r="BH524" t="s">
        <v>386</v>
      </c>
      <c r="BJ524" s="2">
        <v>42144</v>
      </c>
      <c r="BK524">
        <v>3</v>
      </c>
      <c r="BM524">
        <v>1409</v>
      </c>
      <c r="BO524" t="s">
        <v>118</v>
      </c>
      <c r="BP524">
        <v>19</v>
      </c>
      <c r="BR524">
        <v>27</v>
      </c>
      <c r="BT524">
        <v>1</v>
      </c>
      <c r="BV524">
        <v>34255833500051</v>
      </c>
      <c r="BX524" t="s">
        <v>108</v>
      </c>
      <c r="BY524">
        <v>1</v>
      </c>
      <c r="CA524">
        <v>3</v>
      </c>
      <c r="CC524">
        <v>41054531300042</v>
      </c>
      <c r="CE524" t="s">
        <v>105</v>
      </c>
      <c r="CG524">
        <v>3</v>
      </c>
      <c r="CM524" t="s">
        <v>106</v>
      </c>
      <c r="CN524" s="2">
        <v>42187</v>
      </c>
      <c r="CO524">
        <v>0</v>
      </c>
      <c r="CQ524" t="s">
        <v>105</v>
      </c>
      <c r="CR524" t="s">
        <v>107</v>
      </c>
      <c r="CS524">
        <v>41054531300042</v>
      </c>
      <c r="CU524" t="s">
        <v>108</v>
      </c>
      <c r="CV524" t="s">
        <v>109</v>
      </c>
      <c r="CW524" t="s">
        <v>110</v>
      </c>
      <c r="CX524" t="s">
        <v>111</v>
      </c>
      <c r="CY524">
        <v>1</v>
      </c>
    </row>
    <row r="525" spans="1:103" ht="15" hidden="1" customHeight="1" x14ac:dyDescent="0.2">
      <c r="A525" t="s">
        <v>104</v>
      </c>
      <c r="B525">
        <v>0</v>
      </c>
      <c r="D525" t="s">
        <v>105</v>
      </c>
      <c r="K525">
        <v>1</v>
      </c>
      <c r="M525">
        <v>7</v>
      </c>
      <c r="N525" t="s">
        <v>383</v>
      </c>
      <c r="O525">
        <v>0</v>
      </c>
      <c r="R525">
        <v>6127980</v>
      </c>
      <c r="S525" s="2">
        <v>42144</v>
      </c>
      <c r="T525">
        <v>14</v>
      </c>
      <c r="U525">
        <v>1</v>
      </c>
      <c r="V525">
        <v>1</v>
      </c>
      <c r="X525">
        <v>0</v>
      </c>
      <c r="Y525">
        <v>0</v>
      </c>
      <c r="Z525" s="2">
        <v>42144</v>
      </c>
      <c r="AA525" s="4" t="s">
        <v>387</v>
      </c>
      <c r="AB525">
        <v>23</v>
      </c>
      <c r="AC525">
        <v>23</v>
      </c>
      <c r="AD525" s="4" t="s">
        <v>387</v>
      </c>
      <c r="AE525">
        <v>2</v>
      </c>
      <c r="AF525">
        <v>2</v>
      </c>
      <c r="AG525" t="s">
        <v>405</v>
      </c>
      <c r="AH525">
        <v>1100</v>
      </c>
      <c r="AI525">
        <v>0.02</v>
      </c>
      <c r="AJ525">
        <v>0.02</v>
      </c>
      <c r="AM525">
        <v>454</v>
      </c>
      <c r="AN525">
        <v>454</v>
      </c>
      <c r="AO525">
        <v>1100</v>
      </c>
      <c r="AP525">
        <v>10</v>
      </c>
      <c r="AQ525">
        <v>10</v>
      </c>
      <c r="AR525">
        <v>0.02</v>
      </c>
      <c r="AS525">
        <v>0.02</v>
      </c>
      <c r="AV525">
        <v>133</v>
      </c>
      <c r="AW525">
        <v>133</v>
      </c>
      <c r="AX525" t="s">
        <v>130</v>
      </c>
      <c r="AY525" s="3" t="s">
        <v>384</v>
      </c>
      <c r="AZ525">
        <v>1</v>
      </c>
      <c r="BB525" s="2">
        <v>42145</v>
      </c>
      <c r="BC525" s="4" t="s">
        <v>120</v>
      </c>
      <c r="BD525">
        <v>41054531300042</v>
      </c>
      <c r="BF525" t="s">
        <v>108</v>
      </c>
      <c r="BG525" t="s">
        <v>385</v>
      </c>
      <c r="BH525" t="s">
        <v>386</v>
      </c>
      <c r="BJ525" s="2">
        <v>42144</v>
      </c>
      <c r="BK525">
        <v>3</v>
      </c>
      <c r="BM525">
        <v>1409</v>
      </c>
      <c r="BO525" t="s">
        <v>118</v>
      </c>
      <c r="BP525">
        <v>19</v>
      </c>
      <c r="BR525">
        <v>27</v>
      </c>
      <c r="BT525">
        <v>1</v>
      </c>
      <c r="BV525">
        <v>34255833500051</v>
      </c>
      <c r="BX525" t="s">
        <v>108</v>
      </c>
      <c r="BY525">
        <v>1</v>
      </c>
      <c r="CA525">
        <v>3</v>
      </c>
      <c r="CC525">
        <v>41054531300042</v>
      </c>
      <c r="CE525" t="s">
        <v>105</v>
      </c>
      <c r="CG525">
        <v>3</v>
      </c>
      <c r="CM525" t="s">
        <v>106</v>
      </c>
      <c r="CN525" s="2">
        <v>42187</v>
      </c>
      <c r="CO525">
        <v>0</v>
      </c>
      <c r="CQ525" t="s">
        <v>105</v>
      </c>
      <c r="CR525" t="s">
        <v>107</v>
      </c>
      <c r="CS525">
        <v>41054531300042</v>
      </c>
      <c r="CU525" t="s">
        <v>108</v>
      </c>
      <c r="CV525" t="s">
        <v>109</v>
      </c>
      <c r="CW525" t="s">
        <v>110</v>
      </c>
      <c r="CX525" t="s">
        <v>111</v>
      </c>
      <c r="CY525">
        <v>1</v>
      </c>
    </row>
    <row r="526" spans="1:103" ht="15" hidden="1" customHeight="1" x14ac:dyDescent="0.2">
      <c r="A526" t="s">
        <v>104</v>
      </c>
      <c r="B526">
        <v>0</v>
      </c>
      <c r="D526" t="s">
        <v>105</v>
      </c>
      <c r="K526">
        <v>1</v>
      </c>
      <c r="M526">
        <v>7</v>
      </c>
      <c r="N526" t="s">
        <v>383</v>
      </c>
      <c r="O526">
        <v>0</v>
      </c>
      <c r="R526">
        <v>6127980</v>
      </c>
      <c r="S526" s="2">
        <v>42144</v>
      </c>
      <c r="T526">
        <v>14</v>
      </c>
      <c r="U526">
        <v>1</v>
      </c>
      <c r="V526">
        <v>1</v>
      </c>
      <c r="X526">
        <v>0</v>
      </c>
      <c r="Y526">
        <v>0</v>
      </c>
      <c r="Z526" s="2">
        <v>42144</v>
      </c>
      <c r="AA526" s="4" t="s">
        <v>387</v>
      </c>
      <c r="AB526">
        <v>23</v>
      </c>
      <c r="AC526">
        <v>23</v>
      </c>
      <c r="AD526" s="4" t="s">
        <v>387</v>
      </c>
      <c r="AE526">
        <v>2</v>
      </c>
      <c r="AF526">
        <v>2</v>
      </c>
      <c r="AG526" t="s">
        <v>406</v>
      </c>
      <c r="AH526">
        <v>5579</v>
      </c>
      <c r="AI526">
        <v>0.05</v>
      </c>
      <c r="AJ526">
        <v>0.05</v>
      </c>
      <c r="AM526">
        <v>454</v>
      </c>
      <c r="AN526">
        <v>454</v>
      </c>
      <c r="AO526">
        <v>5579</v>
      </c>
      <c r="AP526">
        <v>10</v>
      </c>
      <c r="AQ526">
        <v>10</v>
      </c>
      <c r="AR526">
        <v>0.05</v>
      </c>
      <c r="AS526">
        <v>0.05</v>
      </c>
      <c r="AV526">
        <v>133</v>
      </c>
      <c r="AW526">
        <v>133</v>
      </c>
      <c r="AX526" t="s">
        <v>130</v>
      </c>
      <c r="AY526" s="3" t="s">
        <v>384</v>
      </c>
      <c r="AZ526">
        <v>1</v>
      </c>
      <c r="BB526" s="2">
        <v>42145</v>
      </c>
      <c r="BC526" s="4" t="s">
        <v>120</v>
      </c>
      <c r="BD526">
        <v>41054531300042</v>
      </c>
      <c r="BF526" t="s">
        <v>108</v>
      </c>
      <c r="BG526" t="s">
        <v>385</v>
      </c>
      <c r="BH526" t="s">
        <v>386</v>
      </c>
      <c r="BJ526" s="2">
        <v>42144</v>
      </c>
      <c r="BK526">
        <v>3</v>
      </c>
      <c r="BM526">
        <v>1409</v>
      </c>
      <c r="BO526" t="s">
        <v>118</v>
      </c>
      <c r="BP526">
        <v>19</v>
      </c>
      <c r="BR526">
        <v>27</v>
      </c>
      <c r="BT526">
        <v>1</v>
      </c>
      <c r="BV526">
        <v>34255833500051</v>
      </c>
      <c r="BX526" t="s">
        <v>108</v>
      </c>
      <c r="BY526">
        <v>1</v>
      </c>
      <c r="CA526">
        <v>3</v>
      </c>
      <c r="CC526">
        <v>41054531300042</v>
      </c>
      <c r="CE526" t="s">
        <v>105</v>
      </c>
      <c r="CG526">
        <v>3</v>
      </c>
      <c r="CM526" t="s">
        <v>106</v>
      </c>
      <c r="CN526" s="2">
        <v>42187</v>
      </c>
      <c r="CO526">
        <v>0</v>
      </c>
      <c r="CQ526" t="s">
        <v>105</v>
      </c>
      <c r="CR526" t="s">
        <v>107</v>
      </c>
      <c r="CS526">
        <v>41054531300042</v>
      </c>
      <c r="CU526" t="s">
        <v>108</v>
      </c>
      <c r="CV526" t="s">
        <v>109</v>
      </c>
      <c r="CW526" t="s">
        <v>110</v>
      </c>
      <c r="CX526" t="s">
        <v>111</v>
      </c>
      <c r="CY526">
        <v>1</v>
      </c>
    </row>
    <row r="527" spans="1:103" ht="15" hidden="1" customHeight="1" x14ac:dyDescent="0.2">
      <c r="A527" t="s">
        <v>104</v>
      </c>
      <c r="B527">
        <v>0</v>
      </c>
      <c r="D527" t="s">
        <v>105</v>
      </c>
      <c r="K527">
        <v>1</v>
      </c>
      <c r="M527">
        <v>7</v>
      </c>
      <c r="N527" t="s">
        <v>383</v>
      </c>
      <c r="O527">
        <v>0</v>
      </c>
      <c r="R527">
        <v>6127980</v>
      </c>
      <c r="S527" s="2">
        <v>42144</v>
      </c>
      <c r="T527">
        <v>14</v>
      </c>
      <c r="U527">
        <v>1</v>
      </c>
      <c r="V527">
        <v>1</v>
      </c>
      <c r="X527">
        <v>0</v>
      </c>
      <c r="Y527">
        <v>0</v>
      </c>
      <c r="Z527" s="2">
        <v>42144</v>
      </c>
      <c r="AA527" s="4" t="s">
        <v>387</v>
      </c>
      <c r="AB527">
        <v>23</v>
      </c>
      <c r="AC527">
        <v>23</v>
      </c>
      <c r="AD527" s="4" t="s">
        <v>387</v>
      </c>
      <c r="AE527">
        <v>2</v>
      </c>
      <c r="AF527">
        <v>2</v>
      </c>
      <c r="AG527" t="s">
        <v>407</v>
      </c>
      <c r="AH527">
        <v>1903</v>
      </c>
      <c r="AI527">
        <v>5.0000000000000001E-3</v>
      </c>
      <c r="AJ527">
        <v>5.0000000000000001E-3</v>
      </c>
      <c r="AK527">
        <v>712</v>
      </c>
      <c r="AL527">
        <v>712</v>
      </c>
      <c r="AM527">
        <v>405</v>
      </c>
      <c r="AN527">
        <v>405</v>
      </c>
      <c r="AO527">
        <v>1903</v>
      </c>
      <c r="AP527">
        <v>10</v>
      </c>
      <c r="AQ527">
        <v>10</v>
      </c>
      <c r="AR527">
        <v>5.0000000000000001E-3</v>
      </c>
      <c r="AS527">
        <v>5.0000000000000001E-3</v>
      </c>
      <c r="AT527">
        <v>1168</v>
      </c>
      <c r="AU527">
        <v>1168</v>
      </c>
      <c r="AV527">
        <v>133</v>
      </c>
      <c r="AW527">
        <v>133</v>
      </c>
      <c r="AX527" t="s">
        <v>130</v>
      </c>
      <c r="AY527" s="3" t="s">
        <v>384</v>
      </c>
      <c r="AZ527">
        <v>1</v>
      </c>
      <c r="BB527" s="2">
        <v>42145</v>
      </c>
      <c r="BC527" s="4" t="s">
        <v>120</v>
      </c>
      <c r="BD527">
        <v>41054531300042</v>
      </c>
      <c r="BF527" t="s">
        <v>108</v>
      </c>
      <c r="BG527" t="s">
        <v>385</v>
      </c>
      <c r="BH527" t="s">
        <v>386</v>
      </c>
      <c r="BJ527" s="2">
        <v>42144</v>
      </c>
      <c r="BK527">
        <v>3</v>
      </c>
      <c r="BM527">
        <v>1409</v>
      </c>
      <c r="BO527" t="s">
        <v>118</v>
      </c>
      <c r="BP527">
        <v>19</v>
      </c>
      <c r="BR527">
        <v>27</v>
      </c>
      <c r="BT527">
        <v>1</v>
      </c>
      <c r="BV527">
        <v>34255833500051</v>
      </c>
      <c r="BX527" t="s">
        <v>108</v>
      </c>
      <c r="BY527">
        <v>1</v>
      </c>
      <c r="CA527">
        <v>3</v>
      </c>
      <c r="CC527">
        <v>41054531300042</v>
      </c>
      <c r="CE527" t="s">
        <v>105</v>
      </c>
      <c r="CG527">
        <v>3</v>
      </c>
      <c r="CM527" t="s">
        <v>106</v>
      </c>
      <c r="CN527" s="2">
        <v>42187</v>
      </c>
      <c r="CO527">
        <v>0</v>
      </c>
      <c r="CQ527" t="s">
        <v>105</v>
      </c>
      <c r="CR527" t="s">
        <v>107</v>
      </c>
      <c r="CS527">
        <v>41054531300042</v>
      </c>
      <c r="CU527" t="s">
        <v>108</v>
      </c>
      <c r="CV527" t="s">
        <v>109</v>
      </c>
      <c r="CW527" t="s">
        <v>110</v>
      </c>
      <c r="CX527" t="s">
        <v>111</v>
      </c>
      <c r="CY527">
        <v>1</v>
      </c>
    </row>
    <row r="528" spans="1:103" ht="15" hidden="1" customHeight="1" x14ac:dyDescent="0.2">
      <c r="A528" t="s">
        <v>104</v>
      </c>
      <c r="B528">
        <v>0</v>
      </c>
      <c r="D528" t="s">
        <v>105</v>
      </c>
      <c r="K528">
        <v>1</v>
      </c>
      <c r="M528">
        <v>7</v>
      </c>
      <c r="N528" t="s">
        <v>383</v>
      </c>
      <c r="O528">
        <v>0</v>
      </c>
      <c r="R528">
        <v>6127980</v>
      </c>
      <c r="S528" s="2">
        <v>42144</v>
      </c>
      <c r="T528">
        <v>14</v>
      </c>
      <c r="U528">
        <v>1</v>
      </c>
      <c r="V528">
        <v>1</v>
      </c>
      <c r="X528">
        <v>0</v>
      </c>
      <c r="Y528">
        <v>0</v>
      </c>
      <c r="Z528" s="2">
        <v>42144</v>
      </c>
      <c r="AA528" s="4" t="s">
        <v>387</v>
      </c>
      <c r="AB528">
        <v>23</v>
      </c>
      <c r="AC528">
        <v>23</v>
      </c>
      <c r="AD528" s="4" t="s">
        <v>387</v>
      </c>
      <c r="AE528">
        <v>2</v>
      </c>
      <c r="AF528">
        <v>2</v>
      </c>
      <c r="AG528" t="s">
        <v>408</v>
      </c>
      <c r="AH528">
        <v>5581</v>
      </c>
      <c r="AI528">
        <v>0.02</v>
      </c>
      <c r="AJ528">
        <v>0.02</v>
      </c>
      <c r="AM528">
        <v>454</v>
      </c>
      <c r="AN528">
        <v>454</v>
      </c>
      <c r="AO528">
        <v>5581</v>
      </c>
      <c r="AP528">
        <v>10</v>
      </c>
      <c r="AQ528">
        <v>10</v>
      </c>
      <c r="AR528">
        <v>0.02</v>
      </c>
      <c r="AS528">
        <v>0.02</v>
      </c>
      <c r="AV528">
        <v>133</v>
      </c>
      <c r="AW528">
        <v>133</v>
      </c>
      <c r="AX528" t="s">
        <v>130</v>
      </c>
      <c r="AY528" s="3" t="s">
        <v>384</v>
      </c>
      <c r="AZ528">
        <v>1</v>
      </c>
      <c r="BB528" s="2">
        <v>42145</v>
      </c>
      <c r="BC528" s="4" t="s">
        <v>120</v>
      </c>
      <c r="BD528">
        <v>41054531300042</v>
      </c>
      <c r="BF528" t="s">
        <v>108</v>
      </c>
      <c r="BG528" t="s">
        <v>385</v>
      </c>
      <c r="BH528" t="s">
        <v>386</v>
      </c>
      <c r="BJ528" s="2">
        <v>42144</v>
      </c>
      <c r="BK528">
        <v>3</v>
      </c>
      <c r="BM528">
        <v>1409</v>
      </c>
      <c r="BO528" t="s">
        <v>118</v>
      </c>
      <c r="BP528">
        <v>19</v>
      </c>
      <c r="BR528">
        <v>27</v>
      </c>
      <c r="BT528">
        <v>1</v>
      </c>
      <c r="BV528">
        <v>34255833500051</v>
      </c>
      <c r="BX528" t="s">
        <v>108</v>
      </c>
      <c r="BY528">
        <v>1</v>
      </c>
      <c r="CA528">
        <v>3</v>
      </c>
      <c r="CC528">
        <v>41054531300042</v>
      </c>
      <c r="CE528" t="s">
        <v>105</v>
      </c>
      <c r="CG528">
        <v>3</v>
      </c>
      <c r="CM528" t="s">
        <v>106</v>
      </c>
      <c r="CN528" s="2">
        <v>42187</v>
      </c>
      <c r="CO528">
        <v>0</v>
      </c>
      <c r="CQ528" t="s">
        <v>105</v>
      </c>
      <c r="CR528" t="s">
        <v>107</v>
      </c>
      <c r="CS528">
        <v>41054531300042</v>
      </c>
      <c r="CU528" t="s">
        <v>108</v>
      </c>
      <c r="CV528" t="s">
        <v>109</v>
      </c>
      <c r="CW528" t="s">
        <v>110</v>
      </c>
      <c r="CX528" t="s">
        <v>111</v>
      </c>
      <c r="CY528">
        <v>1</v>
      </c>
    </row>
    <row r="529" spans="1:103" ht="15" hidden="1" customHeight="1" x14ac:dyDescent="0.2">
      <c r="A529" t="s">
        <v>104</v>
      </c>
      <c r="B529">
        <v>0</v>
      </c>
      <c r="D529" t="s">
        <v>105</v>
      </c>
      <c r="K529">
        <v>1</v>
      </c>
      <c r="M529">
        <v>7</v>
      </c>
      <c r="N529" t="s">
        <v>383</v>
      </c>
      <c r="O529">
        <v>0</v>
      </c>
      <c r="R529">
        <v>6127980</v>
      </c>
      <c r="S529" s="2">
        <v>42144</v>
      </c>
      <c r="T529">
        <v>14</v>
      </c>
      <c r="U529">
        <v>2</v>
      </c>
      <c r="V529">
        <v>2</v>
      </c>
      <c r="X529">
        <v>0</v>
      </c>
      <c r="Y529">
        <v>0</v>
      </c>
      <c r="Z529" s="2">
        <v>42144</v>
      </c>
      <c r="AA529" s="4" t="s">
        <v>387</v>
      </c>
      <c r="AB529">
        <v>23</v>
      </c>
      <c r="AC529">
        <v>23</v>
      </c>
      <c r="AD529" s="4" t="s">
        <v>387</v>
      </c>
      <c r="AE529">
        <v>2</v>
      </c>
      <c r="AF529">
        <v>2</v>
      </c>
      <c r="AG529" t="s">
        <v>190</v>
      </c>
      <c r="AH529">
        <v>1465</v>
      </c>
      <c r="AI529">
        <v>0.2</v>
      </c>
      <c r="AJ529">
        <v>0.2</v>
      </c>
      <c r="AM529">
        <v>454</v>
      </c>
      <c r="AN529">
        <v>454</v>
      </c>
      <c r="AO529">
        <v>1465</v>
      </c>
      <c r="AP529">
        <v>10</v>
      </c>
      <c r="AQ529">
        <v>10</v>
      </c>
      <c r="AR529">
        <v>0.2</v>
      </c>
      <c r="AS529">
        <v>0.2</v>
      </c>
      <c r="AV529">
        <v>133</v>
      </c>
      <c r="AW529">
        <v>133</v>
      </c>
      <c r="AX529" t="s">
        <v>130</v>
      </c>
      <c r="AY529" s="3" t="s">
        <v>384</v>
      </c>
      <c r="AZ529">
        <v>1</v>
      </c>
      <c r="BB529" s="2">
        <v>42145</v>
      </c>
      <c r="BC529" s="4" t="s">
        <v>120</v>
      </c>
      <c r="BD529">
        <v>41054531300042</v>
      </c>
      <c r="BF529" t="s">
        <v>108</v>
      </c>
      <c r="BG529" t="s">
        <v>385</v>
      </c>
      <c r="BH529" t="s">
        <v>386</v>
      </c>
      <c r="BJ529" s="2">
        <v>42144</v>
      </c>
      <c r="BK529">
        <v>3</v>
      </c>
      <c r="BM529">
        <v>1409</v>
      </c>
      <c r="BO529" t="s">
        <v>118</v>
      </c>
      <c r="BP529">
        <v>19</v>
      </c>
      <c r="BR529">
        <v>27</v>
      </c>
      <c r="BT529">
        <v>1</v>
      </c>
      <c r="BV529">
        <v>34255833500051</v>
      </c>
      <c r="BX529" t="s">
        <v>108</v>
      </c>
      <c r="BY529">
        <v>1</v>
      </c>
      <c r="CA529">
        <v>3</v>
      </c>
      <c r="CC529">
        <v>41054531300042</v>
      </c>
      <c r="CE529" t="s">
        <v>105</v>
      </c>
      <c r="CG529">
        <v>3</v>
      </c>
      <c r="CM529" t="s">
        <v>106</v>
      </c>
      <c r="CN529" s="2">
        <v>42187</v>
      </c>
      <c r="CO529">
        <v>0</v>
      </c>
      <c r="CQ529" t="s">
        <v>105</v>
      </c>
      <c r="CR529" t="s">
        <v>107</v>
      </c>
      <c r="CS529">
        <v>41054531300042</v>
      </c>
      <c r="CU529" t="s">
        <v>108</v>
      </c>
      <c r="CV529" t="s">
        <v>109</v>
      </c>
      <c r="CW529" t="s">
        <v>110</v>
      </c>
      <c r="CX529" t="s">
        <v>111</v>
      </c>
      <c r="CY529">
        <v>1</v>
      </c>
    </row>
    <row r="530" spans="1:103" ht="15" hidden="1" customHeight="1" x14ac:dyDescent="0.2">
      <c r="A530" t="s">
        <v>104</v>
      </c>
      <c r="B530">
        <v>0</v>
      </c>
      <c r="D530" t="s">
        <v>105</v>
      </c>
      <c r="K530">
        <v>1</v>
      </c>
      <c r="M530">
        <v>7</v>
      </c>
      <c r="N530" t="s">
        <v>383</v>
      </c>
      <c r="O530">
        <v>0</v>
      </c>
      <c r="R530">
        <v>6127980</v>
      </c>
      <c r="S530" s="2">
        <v>42144</v>
      </c>
      <c r="T530">
        <v>14</v>
      </c>
      <c r="U530">
        <v>1</v>
      </c>
      <c r="V530">
        <v>1</v>
      </c>
      <c r="X530">
        <v>0</v>
      </c>
      <c r="Y530">
        <v>0</v>
      </c>
      <c r="Z530" s="2">
        <v>42144</v>
      </c>
      <c r="AA530" s="4" t="s">
        <v>387</v>
      </c>
      <c r="AB530">
        <v>23</v>
      </c>
      <c r="AC530">
        <v>23</v>
      </c>
      <c r="AD530" s="4" t="s">
        <v>387</v>
      </c>
      <c r="AE530">
        <v>2</v>
      </c>
      <c r="AF530">
        <v>2</v>
      </c>
      <c r="AG530" t="s">
        <v>409</v>
      </c>
      <c r="AH530">
        <v>1970</v>
      </c>
      <c r="AI530">
        <v>0.02</v>
      </c>
      <c r="AJ530">
        <v>0.02</v>
      </c>
      <c r="AM530">
        <v>454</v>
      </c>
      <c r="AN530">
        <v>454</v>
      </c>
      <c r="AO530">
        <v>1970</v>
      </c>
      <c r="AP530">
        <v>10</v>
      </c>
      <c r="AQ530">
        <v>10</v>
      </c>
      <c r="AR530">
        <v>0.02</v>
      </c>
      <c r="AS530">
        <v>0.02</v>
      </c>
      <c r="AV530">
        <v>133</v>
      </c>
      <c r="AW530">
        <v>133</v>
      </c>
      <c r="AX530" t="s">
        <v>130</v>
      </c>
      <c r="AY530" s="3" t="s">
        <v>384</v>
      </c>
      <c r="AZ530">
        <v>1</v>
      </c>
      <c r="BB530" s="2">
        <v>42145</v>
      </c>
      <c r="BC530" s="4" t="s">
        <v>120</v>
      </c>
      <c r="BD530">
        <v>41054531300042</v>
      </c>
      <c r="BF530" t="s">
        <v>108</v>
      </c>
      <c r="BG530" t="s">
        <v>385</v>
      </c>
      <c r="BH530" t="s">
        <v>386</v>
      </c>
      <c r="BJ530" s="2">
        <v>42144</v>
      </c>
      <c r="BK530">
        <v>3</v>
      </c>
      <c r="BM530">
        <v>1409</v>
      </c>
      <c r="BO530" t="s">
        <v>118</v>
      </c>
      <c r="BP530">
        <v>19</v>
      </c>
      <c r="BR530">
        <v>27</v>
      </c>
      <c r="BT530">
        <v>1</v>
      </c>
      <c r="BV530">
        <v>34255833500051</v>
      </c>
      <c r="BX530" t="s">
        <v>108</v>
      </c>
      <c r="BY530">
        <v>1</v>
      </c>
      <c r="CA530">
        <v>3</v>
      </c>
      <c r="CC530">
        <v>41054531300042</v>
      </c>
      <c r="CE530" t="s">
        <v>105</v>
      </c>
      <c r="CG530">
        <v>3</v>
      </c>
      <c r="CM530" t="s">
        <v>106</v>
      </c>
      <c r="CN530" s="2">
        <v>42187</v>
      </c>
      <c r="CO530">
        <v>0</v>
      </c>
      <c r="CQ530" t="s">
        <v>105</v>
      </c>
      <c r="CR530" t="s">
        <v>107</v>
      </c>
      <c r="CS530">
        <v>41054531300042</v>
      </c>
      <c r="CU530" t="s">
        <v>108</v>
      </c>
      <c r="CV530" t="s">
        <v>109</v>
      </c>
      <c r="CW530" t="s">
        <v>110</v>
      </c>
      <c r="CX530" t="s">
        <v>111</v>
      </c>
      <c r="CY530">
        <v>1</v>
      </c>
    </row>
    <row r="531" spans="1:103" ht="15" hidden="1" customHeight="1" x14ac:dyDescent="0.2">
      <c r="A531" t="s">
        <v>104</v>
      </c>
      <c r="B531">
        <v>0</v>
      </c>
      <c r="D531" t="s">
        <v>105</v>
      </c>
      <c r="K531">
        <v>1</v>
      </c>
      <c r="M531">
        <v>7</v>
      </c>
      <c r="N531" t="s">
        <v>383</v>
      </c>
      <c r="O531">
        <v>0</v>
      </c>
      <c r="R531">
        <v>6127980</v>
      </c>
      <c r="S531" s="2">
        <v>42144</v>
      </c>
      <c r="T531">
        <v>14</v>
      </c>
      <c r="U531">
        <v>2</v>
      </c>
      <c r="V531">
        <v>2</v>
      </c>
      <c r="X531">
        <v>0</v>
      </c>
      <c r="Y531">
        <v>0</v>
      </c>
      <c r="Z531" s="2">
        <v>42144</v>
      </c>
      <c r="AA531" s="4" t="s">
        <v>387</v>
      </c>
      <c r="AB531">
        <v>23</v>
      </c>
      <c r="AC531">
        <v>23</v>
      </c>
      <c r="AD531" s="4" t="s">
        <v>387</v>
      </c>
      <c r="AE531">
        <v>2</v>
      </c>
      <c r="AF531">
        <v>2</v>
      </c>
      <c r="AG531" t="s">
        <v>410</v>
      </c>
      <c r="AH531">
        <v>1688</v>
      </c>
      <c r="AI531">
        <v>5.0000000000000001E-3</v>
      </c>
      <c r="AJ531">
        <v>5.0000000000000001E-3</v>
      </c>
      <c r="AK531">
        <v>712</v>
      </c>
      <c r="AL531">
        <v>712</v>
      </c>
      <c r="AM531">
        <v>405</v>
      </c>
      <c r="AN531">
        <v>405</v>
      </c>
      <c r="AO531">
        <v>1688</v>
      </c>
      <c r="AP531">
        <v>10</v>
      </c>
      <c r="AQ531">
        <v>10</v>
      </c>
      <c r="AR531">
        <v>5.0000000000000001E-3</v>
      </c>
      <c r="AS531">
        <v>5.0000000000000001E-3</v>
      </c>
      <c r="AT531">
        <v>1168</v>
      </c>
      <c r="AU531">
        <v>1168</v>
      </c>
      <c r="AV531">
        <v>133</v>
      </c>
      <c r="AW531">
        <v>133</v>
      </c>
      <c r="AX531" t="s">
        <v>130</v>
      </c>
      <c r="AY531" s="3" t="s">
        <v>384</v>
      </c>
      <c r="AZ531">
        <v>1</v>
      </c>
      <c r="BB531" s="2">
        <v>42145</v>
      </c>
      <c r="BC531" s="4" t="s">
        <v>120</v>
      </c>
      <c r="BD531">
        <v>41054531300042</v>
      </c>
      <c r="BF531" t="s">
        <v>108</v>
      </c>
      <c r="BG531" t="s">
        <v>385</v>
      </c>
      <c r="BH531" t="s">
        <v>386</v>
      </c>
      <c r="BJ531" s="2">
        <v>42144</v>
      </c>
      <c r="BK531">
        <v>3</v>
      </c>
      <c r="BM531">
        <v>1409</v>
      </c>
      <c r="BO531" t="s">
        <v>118</v>
      </c>
      <c r="BP531">
        <v>19</v>
      </c>
      <c r="BR531">
        <v>27</v>
      </c>
      <c r="BT531">
        <v>1</v>
      </c>
      <c r="BV531">
        <v>34255833500051</v>
      </c>
      <c r="BX531" t="s">
        <v>108</v>
      </c>
      <c r="BY531">
        <v>1</v>
      </c>
      <c r="CA531">
        <v>3</v>
      </c>
      <c r="CC531">
        <v>41054531300042</v>
      </c>
      <c r="CE531" t="s">
        <v>105</v>
      </c>
      <c r="CG531">
        <v>3</v>
      </c>
      <c r="CM531" t="s">
        <v>106</v>
      </c>
      <c r="CN531" s="2">
        <v>42187</v>
      </c>
      <c r="CO531">
        <v>0</v>
      </c>
      <c r="CQ531" t="s">
        <v>105</v>
      </c>
      <c r="CR531" t="s">
        <v>107</v>
      </c>
      <c r="CS531">
        <v>41054531300042</v>
      </c>
      <c r="CU531" t="s">
        <v>108</v>
      </c>
      <c r="CV531" t="s">
        <v>109</v>
      </c>
      <c r="CW531" t="s">
        <v>110</v>
      </c>
      <c r="CX531" t="s">
        <v>111</v>
      </c>
      <c r="CY531">
        <v>1</v>
      </c>
    </row>
    <row r="532" spans="1:103" ht="15" hidden="1" customHeight="1" x14ac:dyDescent="0.2">
      <c r="A532" t="s">
        <v>104</v>
      </c>
      <c r="B532">
        <v>0</v>
      </c>
      <c r="D532" t="s">
        <v>105</v>
      </c>
      <c r="K532">
        <v>1</v>
      </c>
      <c r="M532">
        <v>7</v>
      </c>
      <c r="N532" t="s">
        <v>383</v>
      </c>
      <c r="O532">
        <v>0</v>
      </c>
      <c r="R532">
        <v>6127980</v>
      </c>
      <c r="S532" s="2">
        <v>42144</v>
      </c>
      <c r="T532">
        <v>14</v>
      </c>
      <c r="U532">
        <v>1</v>
      </c>
      <c r="V532">
        <v>1</v>
      </c>
      <c r="X532">
        <v>0</v>
      </c>
      <c r="Y532">
        <v>0</v>
      </c>
      <c r="Z532" s="2">
        <v>42144</v>
      </c>
      <c r="AA532" s="4" t="s">
        <v>387</v>
      </c>
      <c r="AB532">
        <v>23</v>
      </c>
      <c r="AC532">
        <v>23</v>
      </c>
      <c r="AD532" s="4" t="s">
        <v>387</v>
      </c>
      <c r="AE532">
        <v>2</v>
      </c>
      <c r="AF532">
        <v>2</v>
      </c>
      <c r="AG532" t="s">
        <v>411</v>
      </c>
      <c r="AH532">
        <v>1310</v>
      </c>
      <c r="AI532">
        <v>5.0000000000000001E-3</v>
      </c>
      <c r="AJ532">
        <v>5.0000000000000001E-3</v>
      </c>
      <c r="AK532">
        <v>712</v>
      </c>
      <c r="AL532">
        <v>712</v>
      </c>
      <c r="AM532">
        <v>405</v>
      </c>
      <c r="AN532">
        <v>405</v>
      </c>
      <c r="AO532">
        <v>1310</v>
      </c>
      <c r="AP532">
        <v>10</v>
      </c>
      <c r="AQ532">
        <v>10</v>
      </c>
      <c r="AR532">
        <v>5.0000000000000001E-3</v>
      </c>
      <c r="AS532">
        <v>5.0000000000000001E-3</v>
      </c>
      <c r="AT532">
        <v>1168</v>
      </c>
      <c r="AU532">
        <v>1168</v>
      </c>
      <c r="AV532">
        <v>133</v>
      </c>
      <c r="AW532">
        <v>133</v>
      </c>
      <c r="AX532" t="s">
        <v>130</v>
      </c>
      <c r="AY532" s="3" t="s">
        <v>384</v>
      </c>
      <c r="AZ532">
        <v>1</v>
      </c>
      <c r="BB532" s="2">
        <v>42145</v>
      </c>
      <c r="BC532" s="4" t="s">
        <v>120</v>
      </c>
      <c r="BD532">
        <v>41054531300042</v>
      </c>
      <c r="BF532" t="s">
        <v>108</v>
      </c>
      <c r="BG532" t="s">
        <v>385</v>
      </c>
      <c r="BH532" t="s">
        <v>386</v>
      </c>
      <c r="BJ532" s="2">
        <v>42144</v>
      </c>
      <c r="BK532">
        <v>3</v>
      </c>
      <c r="BM532">
        <v>1409</v>
      </c>
      <c r="BO532" t="s">
        <v>118</v>
      </c>
      <c r="BP532">
        <v>19</v>
      </c>
      <c r="BR532">
        <v>27</v>
      </c>
      <c r="BT532">
        <v>1</v>
      </c>
      <c r="BV532">
        <v>34255833500051</v>
      </c>
      <c r="BX532" t="s">
        <v>108</v>
      </c>
      <c r="BY532">
        <v>1</v>
      </c>
      <c r="CA532">
        <v>3</v>
      </c>
      <c r="CC532">
        <v>41054531300042</v>
      </c>
      <c r="CE532" t="s">
        <v>105</v>
      </c>
      <c r="CG532">
        <v>3</v>
      </c>
      <c r="CM532" t="s">
        <v>106</v>
      </c>
      <c r="CN532" s="2">
        <v>42187</v>
      </c>
      <c r="CO532">
        <v>0</v>
      </c>
      <c r="CQ532" t="s">
        <v>105</v>
      </c>
      <c r="CR532" t="s">
        <v>107</v>
      </c>
      <c r="CS532">
        <v>41054531300042</v>
      </c>
      <c r="CU532" t="s">
        <v>108</v>
      </c>
      <c r="CV532" t="s">
        <v>109</v>
      </c>
      <c r="CW532" t="s">
        <v>110</v>
      </c>
      <c r="CX532" t="s">
        <v>111</v>
      </c>
      <c r="CY532">
        <v>1</v>
      </c>
    </row>
    <row r="533" spans="1:103" ht="15" hidden="1" customHeight="1" x14ac:dyDescent="0.2">
      <c r="A533" t="s">
        <v>104</v>
      </c>
      <c r="B533">
        <v>0</v>
      </c>
      <c r="D533" t="s">
        <v>105</v>
      </c>
      <c r="K533">
        <v>1</v>
      </c>
      <c r="M533">
        <v>7</v>
      </c>
      <c r="N533" t="s">
        <v>383</v>
      </c>
      <c r="O533">
        <v>0</v>
      </c>
      <c r="R533">
        <v>6127980</v>
      </c>
      <c r="S533" s="2">
        <v>42144</v>
      </c>
      <c r="T533">
        <v>14</v>
      </c>
      <c r="U533">
        <v>1</v>
      </c>
      <c r="V533">
        <v>1</v>
      </c>
      <c r="X533">
        <v>0</v>
      </c>
      <c r="Y533">
        <v>0</v>
      </c>
      <c r="Z533" s="2">
        <v>42144</v>
      </c>
      <c r="AA533" s="4" t="s">
        <v>387</v>
      </c>
      <c r="AB533">
        <v>23</v>
      </c>
      <c r="AC533">
        <v>23</v>
      </c>
      <c r="AD533" s="4" t="s">
        <v>387</v>
      </c>
      <c r="AE533">
        <v>2</v>
      </c>
      <c r="AF533">
        <v>2</v>
      </c>
      <c r="AG533" t="s">
        <v>412</v>
      </c>
      <c r="AH533">
        <v>1101</v>
      </c>
      <c r="AI533">
        <v>5.0000000000000001E-3</v>
      </c>
      <c r="AJ533">
        <v>5.0000000000000001E-3</v>
      </c>
      <c r="AK533">
        <v>712</v>
      </c>
      <c r="AL533">
        <v>712</v>
      </c>
      <c r="AM533">
        <v>405</v>
      </c>
      <c r="AN533">
        <v>405</v>
      </c>
      <c r="AO533">
        <v>1101</v>
      </c>
      <c r="AP533">
        <v>10</v>
      </c>
      <c r="AQ533">
        <v>10</v>
      </c>
      <c r="AR533">
        <v>5.0000000000000001E-3</v>
      </c>
      <c r="AS533">
        <v>5.0000000000000001E-3</v>
      </c>
      <c r="AT533">
        <v>1168</v>
      </c>
      <c r="AU533">
        <v>1168</v>
      </c>
      <c r="AV533">
        <v>133</v>
      </c>
      <c r="AW533">
        <v>133</v>
      </c>
      <c r="AX533" t="s">
        <v>130</v>
      </c>
      <c r="AY533" s="3" t="s">
        <v>384</v>
      </c>
      <c r="AZ533">
        <v>1</v>
      </c>
      <c r="BB533" s="2">
        <v>42145</v>
      </c>
      <c r="BC533" s="4" t="s">
        <v>120</v>
      </c>
      <c r="BD533">
        <v>41054531300042</v>
      </c>
      <c r="BF533" t="s">
        <v>108</v>
      </c>
      <c r="BG533" t="s">
        <v>385</v>
      </c>
      <c r="BH533" t="s">
        <v>386</v>
      </c>
      <c r="BJ533" s="2">
        <v>42144</v>
      </c>
      <c r="BK533">
        <v>3</v>
      </c>
      <c r="BM533">
        <v>1409</v>
      </c>
      <c r="BO533" t="s">
        <v>118</v>
      </c>
      <c r="BP533">
        <v>19</v>
      </c>
      <c r="BR533">
        <v>27</v>
      </c>
      <c r="BT533">
        <v>1</v>
      </c>
      <c r="BV533">
        <v>34255833500051</v>
      </c>
      <c r="BX533" t="s">
        <v>108</v>
      </c>
      <c r="BY533">
        <v>1</v>
      </c>
      <c r="CA533">
        <v>3</v>
      </c>
      <c r="CC533">
        <v>41054531300042</v>
      </c>
      <c r="CE533" t="s">
        <v>105</v>
      </c>
      <c r="CG533">
        <v>3</v>
      </c>
      <c r="CM533" t="s">
        <v>106</v>
      </c>
      <c r="CN533" s="2">
        <v>42187</v>
      </c>
      <c r="CO533">
        <v>0</v>
      </c>
      <c r="CQ533" t="s">
        <v>105</v>
      </c>
      <c r="CR533" t="s">
        <v>107</v>
      </c>
      <c r="CS533">
        <v>41054531300042</v>
      </c>
      <c r="CU533" t="s">
        <v>108</v>
      </c>
      <c r="CV533" t="s">
        <v>109</v>
      </c>
      <c r="CW533" t="s">
        <v>110</v>
      </c>
      <c r="CX533" t="s">
        <v>111</v>
      </c>
      <c r="CY533">
        <v>1</v>
      </c>
    </row>
    <row r="534" spans="1:103" ht="15" hidden="1" customHeight="1" x14ac:dyDescent="0.2">
      <c r="A534" t="s">
        <v>104</v>
      </c>
      <c r="B534">
        <v>0</v>
      </c>
      <c r="D534" t="s">
        <v>105</v>
      </c>
      <c r="K534">
        <v>1</v>
      </c>
      <c r="M534">
        <v>7</v>
      </c>
      <c r="N534" t="s">
        <v>383</v>
      </c>
      <c r="O534">
        <v>0</v>
      </c>
      <c r="R534">
        <v>6127980</v>
      </c>
      <c r="S534" s="2">
        <v>42144</v>
      </c>
      <c r="T534">
        <v>14</v>
      </c>
      <c r="U534">
        <v>1</v>
      </c>
      <c r="V534">
        <v>1</v>
      </c>
      <c r="X534">
        <v>0</v>
      </c>
      <c r="Y534">
        <v>0</v>
      </c>
      <c r="Z534" s="2">
        <v>42144</v>
      </c>
      <c r="AA534" s="4" t="s">
        <v>387</v>
      </c>
      <c r="AB534">
        <v>23</v>
      </c>
      <c r="AC534">
        <v>23</v>
      </c>
      <c r="AD534" s="4" t="s">
        <v>387</v>
      </c>
      <c r="AE534">
        <v>2</v>
      </c>
      <c r="AF534">
        <v>2</v>
      </c>
      <c r="AG534" t="s">
        <v>413</v>
      </c>
      <c r="AH534">
        <v>1102</v>
      </c>
      <c r="AI534">
        <v>0.02</v>
      </c>
      <c r="AJ534">
        <v>0.02</v>
      </c>
      <c r="AM534">
        <v>454</v>
      </c>
      <c r="AN534">
        <v>454</v>
      </c>
      <c r="AO534">
        <v>1102</v>
      </c>
      <c r="AP534">
        <v>10</v>
      </c>
      <c r="AQ534">
        <v>10</v>
      </c>
      <c r="AR534">
        <v>0.02</v>
      </c>
      <c r="AS534">
        <v>0.02</v>
      </c>
      <c r="AV534">
        <v>133</v>
      </c>
      <c r="AW534">
        <v>133</v>
      </c>
      <c r="AX534" t="s">
        <v>130</v>
      </c>
      <c r="AY534" s="3" t="s">
        <v>384</v>
      </c>
      <c r="AZ534">
        <v>1</v>
      </c>
      <c r="BB534" s="2">
        <v>42145</v>
      </c>
      <c r="BC534" s="4" t="s">
        <v>120</v>
      </c>
      <c r="BD534">
        <v>41054531300042</v>
      </c>
      <c r="BF534" t="s">
        <v>108</v>
      </c>
      <c r="BG534" t="s">
        <v>385</v>
      </c>
      <c r="BH534" t="s">
        <v>386</v>
      </c>
      <c r="BJ534" s="2">
        <v>42144</v>
      </c>
      <c r="BK534">
        <v>3</v>
      </c>
      <c r="BM534">
        <v>1409</v>
      </c>
      <c r="BO534" t="s">
        <v>118</v>
      </c>
      <c r="BP534">
        <v>19</v>
      </c>
      <c r="BR534">
        <v>27</v>
      </c>
      <c r="BT534">
        <v>1</v>
      </c>
      <c r="BV534">
        <v>34255833500051</v>
      </c>
      <c r="BX534" t="s">
        <v>108</v>
      </c>
      <c r="BY534">
        <v>1</v>
      </c>
      <c r="CA534">
        <v>3</v>
      </c>
      <c r="CC534">
        <v>41054531300042</v>
      </c>
      <c r="CE534" t="s">
        <v>105</v>
      </c>
      <c r="CG534">
        <v>3</v>
      </c>
      <c r="CM534" t="s">
        <v>106</v>
      </c>
      <c r="CN534" s="2">
        <v>42187</v>
      </c>
      <c r="CO534">
        <v>0</v>
      </c>
      <c r="CQ534" t="s">
        <v>105</v>
      </c>
      <c r="CR534" t="s">
        <v>107</v>
      </c>
      <c r="CS534">
        <v>41054531300042</v>
      </c>
      <c r="CU534" t="s">
        <v>108</v>
      </c>
      <c r="CV534" t="s">
        <v>109</v>
      </c>
      <c r="CW534" t="s">
        <v>110</v>
      </c>
      <c r="CX534" t="s">
        <v>111</v>
      </c>
      <c r="CY534">
        <v>1</v>
      </c>
    </row>
    <row r="535" spans="1:103" ht="15" hidden="1" customHeight="1" x14ac:dyDescent="0.2">
      <c r="A535" t="s">
        <v>104</v>
      </c>
      <c r="B535">
        <v>0</v>
      </c>
      <c r="D535" t="s">
        <v>105</v>
      </c>
      <c r="K535">
        <v>1</v>
      </c>
      <c r="M535">
        <v>7</v>
      </c>
      <c r="N535" t="s">
        <v>383</v>
      </c>
      <c r="O535">
        <v>0</v>
      </c>
      <c r="R535">
        <v>6127980</v>
      </c>
      <c r="S535" s="2">
        <v>42144</v>
      </c>
      <c r="T535">
        <v>14</v>
      </c>
      <c r="U535">
        <v>1</v>
      </c>
      <c r="V535">
        <v>1</v>
      </c>
      <c r="X535">
        <v>0</v>
      </c>
      <c r="Y535">
        <v>0</v>
      </c>
      <c r="Z535" s="2">
        <v>42144</v>
      </c>
      <c r="AA535" s="4" t="s">
        <v>387</v>
      </c>
      <c r="AB535">
        <v>23</v>
      </c>
      <c r="AC535">
        <v>23</v>
      </c>
      <c r="AD535" s="4" t="s">
        <v>387</v>
      </c>
      <c r="AE535">
        <v>2</v>
      </c>
      <c r="AF535">
        <v>2</v>
      </c>
      <c r="AG535" t="s">
        <v>414</v>
      </c>
      <c r="AH535">
        <v>1807</v>
      </c>
      <c r="AI535">
        <v>0.02</v>
      </c>
      <c r="AJ535">
        <v>0.02</v>
      </c>
      <c r="AM535">
        <v>454</v>
      </c>
      <c r="AN535">
        <v>454</v>
      </c>
      <c r="AO535">
        <v>1807</v>
      </c>
      <c r="AP535">
        <v>10</v>
      </c>
      <c r="AQ535">
        <v>10</v>
      </c>
      <c r="AR535">
        <v>0.02</v>
      </c>
      <c r="AS535">
        <v>0.02</v>
      </c>
      <c r="AV535">
        <v>133</v>
      </c>
      <c r="AW535">
        <v>133</v>
      </c>
      <c r="AX535" t="s">
        <v>130</v>
      </c>
      <c r="AY535" s="3" t="s">
        <v>384</v>
      </c>
      <c r="AZ535">
        <v>1</v>
      </c>
      <c r="BB535" s="2">
        <v>42145</v>
      </c>
      <c r="BC535" s="4" t="s">
        <v>120</v>
      </c>
      <c r="BD535">
        <v>41054531300042</v>
      </c>
      <c r="BF535" t="s">
        <v>108</v>
      </c>
      <c r="BG535" t="s">
        <v>385</v>
      </c>
      <c r="BH535" t="s">
        <v>386</v>
      </c>
      <c r="BJ535" s="2">
        <v>42144</v>
      </c>
      <c r="BK535">
        <v>3</v>
      </c>
      <c r="BM535">
        <v>1409</v>
      </c>
      <c r="BO535" t="s">
        <v>118</v>
      </c>
      <c r="BP535">
        <v>19</v>
      </c>
      <c r="BR535">
        <v>27</v>
      </c>
      <c r="BT535">
        <v>1</v>
      </c>
      <c r="BV535">
        <v>34255833500051</v>
      </c>
      <c r="BX535" t="s">
        <v>108</v>
      </c>
      <c r="BY535">
        <v>1</v>
      </c>
      <c r="CA535">
        <v>3</v>
      </c>
      <c r="CC535">
        <v>41054531300042</v>
      </c>
      <c r="CE535" t="s">
        <v>105</v>
      </c>
      <c r="CG535">
        <v>3</v>
      </c>
      <c r="CM535" t="s">
        <v>106</v>
      </c>
      <c r="CN535" s="2">
        <v>42187</v>
      </c>
      <c r="CO535">
        <v>0</v>
      </c>
      <c r="CQ535" t="s">
        <v>105</v>
      </c>
      <c r="CR535" t="s">
        <v>107</v>
      </c>
      <c r="CS535">
        <v>41054531300042</v>
      </c>
      <c r="CU535" t="s">
        <v>108</v>
      </c>
      <c r="CV535" t="s">
        <v>109</v>
      </c>
      <c r="CW535" t="s">
        <v>110</v>
      </c>
      <c r="CX535" t="s">
        <v>111</v>
      </c>
      <c r="CY535">
        <v>1</v>
      </c>
    </row>
    <row r="536" spans="1:103" ht="15" hidden="1" customHeight="1" x14ac:dyDescent="0.2">
      <c r="A536" t="s">
        <v>104</v>
      </c>
      <c r="B536">
        <v>0</v>
      </c>
      <c r="D536" t="s">
        <v>105</v>
      </c>
      <c r="K536">
        <v>1</v>
      </c>
      <c r="M536">
        <v>7</v>
      </c>
      <c r="N536" t="s">
        <v>383</v>
      </c>
      <c r="O536">
        <v>0</v>
      </c>
      <c r="R536">
        <v>6127980</v>
      </c>
      <c r="S536" s="2">
        <v>42144</v>
      </c>
      <c r="T536">
        <v>14</v>
      </c>
      <c r="U536">
        <v>1</v>
      </c>
      <c r="V536">
        <v>1</v>
      </c>
      <c r="X536">
        <v>0</v>
      </c>
      <c r="Y536">
        <v>0</v>
      </c>
      <c r="Z536" s="2">
        <v>42144</v>
      </c>
      <c r="AA536" s="4" t="s">
        <v>387</v>
      </c>
      <c r="AB536">
        <v>23</v>
      </c>
      <c r="AC536">
        <v>23</v>
      </c>
      <c r="AD536" s="4" t="s">
        <v>387</v>
      </c>
      <c r="AE536">
        <v>2</v>
      </c>
      <c r="AF536">
        <v>2</v>
      </c>
      <c r="AG536" t="s">
        <v>415</v>
      </c>
      <c r="AH536">
        <v>1806</v>
      </c>
      <c r="AI536">
        <v>0.02</v>
      </c>
      <c r="AJ536">
        <v>0.02</v>
      </c>
      <c r="AM536">
        <v>454</v>
      </c>
      <c r="AN536">
        <v>454</v>
      </c>
      <c r="AO536">
        <v>1806</v>
      </c>
      <c r="AP536">
        <v>10</v>
      </c>
      <c r="AQ536">
        <v>10</v>
      </c>
      <c r="AR536">
        <v>0.02</v>
      </c>
      <c r="AS536">
        <v>0.02</v>
      </c>
      <c r="AV536">
        <v>133</v>
      </c>
      <c r="AW536">
        <v>133</v>
      </c>
      <c r="AX536" t="s">
        <v>130</v>
      </c>
      <c r="AY536" s="3" t="s">
        <v>384</v>
      </c>
      <c r="AZ536">
        <v>1</v>
      </c>
      <c r="BB536" s="2">
        <v>42145</v>
      </c>
      <c r="BC536" s="4" t="s">
        <v>120</v>
      </c>
      <c r="BD536">
        <v>41054531300042</v>
      </c>
      <c r="BF536" t="s">
        <v>108</v>
      </c>
      <c r="BG536" t="s">
        <v>385</v>
      </c>
      <c r="BH536" t="s">
        <v>386</v>
      </c>
      <c r="BJ536" s="2">
        <v>42144</v>
      </c>
      <c r="BK536">
        <v>3</v>
      </c>
      <c r="BM536">
        <v>1409</v>
      </c>
      <c r="BO536" t="s">
        <v>118</v>
      </c>
      <c r="BP536">
        <v>19</v>
      </c>
      <c r="BR536">
        <v>27</v>
      </c>
      <c r="BT536">
        <v>1</v>
      </c>
      <c r="BV536">
        <v>34255833500051</v>
      </c>
      <c r="BX536" t="s">
        <v>108</v>
      </c>
      <c r="BY536">
        <v>1</v>
      </c>
      <c r="CA536">
        <v>3</v>
      </c>
      <c r="CC536">
        <v>41054531300042</v>
      </c>
      <c r="CE536" t="s">
        <v>105</v>
      </c>
      <c r="CG536">
        <v>3</v>
      </c>
      <c r="CM536" t="s">
        <v>106</v>
      </c>
      <c r="CN536" s="2">
        <v>42187</v>
      </c>
      <c r="CO536">
        <v>0</v>
      </c>
      <c r="CQ536" t="s">
        <v>105</v>
      </c>
      <c r="CR536" t="s">
        <v>107</v>
      </c>
      <c r="CS536">
        <v>41054531300042</v>
      </c>
      <c r="CU536" t="s">
        <v>108</v>
      </c>
      <c r="CV536" t="s">
        <v>109</v>
      </c>
      <c r="CW536" t="s">
        <v>110</v>
      </c>
      <c r="CX536" t="s">
        <v>111</v>
      </c>
      <c r="CY536">
        <v>1</v>
      </c>
    </row>
    <row r="537" spans="1:103" ht="15" hidden="1" customHeight="1" x14ac:dyDescent="0.2">
      <c r="A537" t="s">
        <v>104</v>
      </c>
      <c r="B537">
        <v>0</v>
      </c>
      <c r="D537" t="s">
        <v>105</v>
      </c>
      <c r="K537">
        <v>1</v>
      </c>
      <c r="M537">
        <v>7</v>
      </c>
      <c r="N537" t="s">
        <v>383</v>
      </c>
      <c r="O537">
        <v>0</v>
      </c>
      <c r="R537">
        <v>6127980</v>
      </c>
      <c r="S537" s="2">
        <v>42144</v>
      </c>
      <c r="T537">
        <v>14</v>
      </c>
      <c r="U537">
        <v>1</v>
      </c>
      <c r="V537">
        <v>1</v>
      </c>
      <c r="X537">
        <v>0</v>
      </c>
      <c r="Y537">
        <v>0</v>
      </c>
      <c r="Z537" s="2">
        <v>42144</v>
      </c>
      <c r="AA537" s="4" t="s">
        <v>387</v>
      </c>
      <c r="AB537">
        <v>23</v>
      </c>
      <c r="AC537">
        <v>23</v>
      </c>
      <c r="AD537" s="4" t="s">
        <v>387</v>
      </c>
      <c r="AE537">
        <v>2</v>
      </c>
      <c r="AF537">
        <v>2</v>
      </c>
      <c r="AG537" t="s">
        <v>416</v>
      </c>
      <c r="AH537">
        <v>1103</v>
      </c>
      <c r="AI537">
        <v>5.0000000000000001E-3</v>
      </c>
      <c r="AJ537">
        <v>5.0000000000000001E-3</v>
      </c>
      <c r="AK537">
        <v>712</v>
      </c>
      <c r="AL537">
        <v>712</v>
      </c>
      <c r="AM537">
        <v>405</v>
      </c>
      <c r="AN537">
        <v>405</v>
      </c>
      <c r="AO537">
        <v>1103</v>
      </c>
      <c r="AP537">
        <v>10</v>
      </c>
      <c r="AQ537">
        <v>10</v>
      </c>
      <c r="AR537">
        <v>5.0000000000000001E-3</v>
      </c>
      <c r="AS537">
        <v>5.0000000000000001E-3</v>
      </c>
      <c r="AT537">
        <v>1168</v>
      </c>
      <c r="AU537">
        <v>1168</v>
      </c>
      <c r="AV537">
        <v>133</v>
      </c>
      <c r="AW537">
        <v>133</v>
      </c>
      <c r="AX537" t="s">
        <v>130</v>
      </c>
      <c r="AY537" s="3" t="s">
        <v>384</v>
      </c>
      <c r="AZ537">
        <v>1</v>
      </c>
      <c r="BB537" s="2">
        <v>42145</v>
      </c>
      <c r="BC537" s="4" t="s">
        <v>120</v>
      </c>
      <c r="BD537">
        <v>41054531300042</v>
      </c>
      <c r="BF537" t="s">
        <v>108</v>
      </c>
      <c r="BG537" t="s">
        <v>385</v>
      </c>
      <c r="BH537" t="s">
        <v>386</v>
      </c>
      <c r="BJ537" s="2">
        <v>42144</v>
      </c>
      <c r="BK537">
        <v>3</v>
      </c>
      <c r="BM537">
        <v>1409</v>
      </c>
      <c r="BO537" t="s">
        <v>118</v>
      </c>
      <c r="BP537">
        <v>19</v>
      </c>
      <c r="BR537">
        <v>27</v>
      </c>
      <c r="BT537">
        <v>1</v>
      </c>
      <c r="BV537">
        <v>34255833500051</v>
      </c>
      <c r="BX537" t="s">
        <v>108</v>
      </c>
      <c r="BY537">
        <v>1</v>
      </c>
      <c r="CA537">
        <v>3</v>
      </c>
      <c r="CC537">
        <v>41054531300042</v>
      </c>
      <c r="CE537" t="s">
        <v>105</v>
      </c>
      <c r="CG537">
        <v>3</v>
      </c>
      <c r="CM537" t="s">
        <v>106</v>
      </c>
      <c r="CN537" s="2">
        <v>42187</v>
      </c>
      <c r="CO537">
        <v>0</v>
      </c>
      <c r="CQ537" t="s">
        <v>105</v>
      </c>
      <c r="CR537" t="s">
        <v>107</v>
      </c>
      <c r="CS537">
        <v>41054531300042</v>
      </c>
      <c r="CU537" t="s">
        <v>108</v>
      </c>
      <c r="CV537" t="s">
        <v>109</v>
      </c>
      <c r="CW537" t="s">
        <v>110</v>
      </c>
      <c r="CX537" t="s">
        <v>111</v>
      </c>
      <c r="CY537">
        <v>1</v>
      </c>
    </row>
    <row r="538" spans="1:103" ht="15" hidden="1" customHeight="1" x14ac:dyDescent="0.2">
      <c r="A538" t="s">
        <v>104</v>
      </c>
      <c r="B538">
        <v>0</v>
      </c>
      <c r="D538" t="s">
        <v>105</v>
      </c>
      <c r="K538">
        <v>1</v>
      </c>
      <c r="M538">
        <v>7</v>
      </c>
      <c r="N538" t="s">
        <v>383</v>
      </c>
      <c r="O538">
        <v>0</v>
      </c>
      <c r="R538">
        <v>6127980</v>
      </c>
      <c r="S538" s="2">
        <v>42144</v>
      </c>
      <c r="T538">
        <v>14</v>
      </c>
      <c r="U538">
        <v>2</v>
      </c>
      <c r="V538">
        <v>2</v>
      </c>
      <c r="X538">
        <v>0</v>
      </c>
      <c r="Y538">
        <v>0</v>
      </c>
      <c r="Z538" s="2">
        <v>42144</v>
      </c>
      <c r="AA538" s="4" t="s">
        <v>387</v>
      </c>
      <c r="AB538">
        <v>23</v>
      </c>
      <c r="AC538">
        <v>23</v>
      </c>
      <c r="AD538" s="4" t="s">
        <v>387</v>
      </c>
      <c r="AE538">
        <v>2</v>
      </c>
      <c r="AF538">
        <v>2</v>
      </c>
      <c r="AG538" t="s">
        <v>417</v>
      </c>
      <c r="AH538">
        <v>1697</v>
      </c>
      <c r="AI538">
        <v>0.03</v>
      </c>
      <c r="AJ538">
        <v>0.03</v>
      </c>
      <c r="AK538">
        <v>712</v>
      </c>
      <c r="AL538">
        <v>712</v>
      </c>
      <c r="AM538">
        <v>405</v>
      </c>
      <c r="AN538">
        <v>405</v>
      </c>
      <c r="AO538">
        <v>1697</v>
      </c>
      <c r="AP538">
        <v>10</v>
      </c>
      <c r="AQ538">
        <v>10</v>
      </c>
      <c r="AR538">
        <v>0.03</v>
      </c>
      <c r="AS538">
        <v>0.03</v>
      </c>
      <c r="AT538">
        <v>1168</v>
      </c>
      <c r="AU538">
        <v>1168</v>
      </c>
      <c r="AV538">
        <v>133</v>
      </c>
      <c r="AW538">
        <v>133</v>
      </c>
      <c r="AX538" t="s">
        <v>130</v>
      </c>
      <c r="AY538" s="3" t="s">
        <v>384</v>
      </c>
      <c r="AZ538">
        <v>1</v>
      </c>
      <c r="BB538" s="2">
        <v>42145</v>
      </c>
      <c r="BC538" s="4" t="s">
        <v>120</v>
      </c>
      <c r="BD538">
        <v>41054531300042</v>
      </c>
      <c r="BF538" t="s">
        <v>108</v>
      </c>
      <c r="BG538" t="s">
        <v>385</v>
      </c>
      <c r="BH538" t="s">
        <v>386</v>
      </c>
      <c r="BJ538" s="2">
        <v>42144</v>
      </c>
      <c r="BK538">
        <v>3</v>
      </c>
      <c r="BM538">
        <v>1409</v>
      </c>
      <c r="BO538" t="s">
        <v>118</v>
      </c>
      <c r="BP538">
        <v>19</v>
      </c>
      <c r="BR538">
        <v>27</v>
      </c>
      <c r="BT538">
        <v>1</v>
      </c>
      <c r="BV538">
        <v>34255833500051</v>
      </c>
      <c r="BX538" t="s">
        <v>108</v>
      </c>
      <c r="BY538">
        <v>1</v>
      </c>
      <c r="CA538">
        <v>3</v>
      </c>
      <c r="CC538">
        <v>41054531300042</v>
      </c>
      <c r="CE538" t="s">
        <v>105</v>
      </c>
      <c r="CG538">
        <v>3</v>
      </c>
      <c r="CM538" t="s">
        <v>106</v>
      </c>
      <c r="CN538" s="2">
        <v>42187</v>
      </c>
      <c r="CO538">
        <v>0</v>
      </c>
      <c r="CQ538" t="s">
        <v>105</v>
      </c>
      <c r="CR538" t="s">
        <v>107</v>
      </c>
      <c r="CS538">
        <v>41054531300042</v>
      </c>
      <c r="CU538" t="s">
        <v>108</v>
      </c>
      <c r="CV538" t="s">
        <v>109</v>
      </c>
      <c r="CW538" t="s">
        <v>110</v>
      </c>
      <c r="CX538" t="s">
        <v>111</v>
      </c>
      <c r="CY538">
        <v>1</v>
      </c>
    </row>
    <row r="539" spans="1:103" ht="15" hidden="1" customHeight="1" x14ac:dyDescent="0.2">
      <c r="A539" t="s">
        <v>104</v>
      </c>
      <c r="B539">
        <v>0</v>
      </c>
      <c r="D539" t="s">
        <v>105</v>
      </c>
      <c r="K539">
        <v>1</v>
      </c>
      <c r="M539">
        <v>7</v>
      </c>
      <c r="N539" t="s">
        <v>383</v>
      </c>
      <c r="O539">
        <v>0</v>
      </c>
      <c r="R539">
        <v>6127980</v>
      </c>
      <c r="S539" s="2">
        <v>42144</v>
      </c>
      <c r="T539">
        <v>14</v>
      </c>
      <c r="U539">
        <v>1</v>
      </c>
      <c r="V539">
        <v>1</v>
      </c>
      <c r="X539">
        <v>0</v>
      </c>
      <c r="Y539">
        <v>0</v>
      </c>
      <c r="Z539" s="2">
        <v>42144</v>
      </c>
      <c r="AA539" s="4" t="s">
        <v>387</v>
      </c>
      <c r="AB539">
        <v>23</v>
      </c>
      <c r="AC539">
        <v>23</v>
      </c>
      <c r="AD539" s="4" t="s">
        <v>387</v>
      </c>
      <c r="AE539">
        <v>2</v>
      </c>
      <c r="AF539">
        <v>2</v>
      </c>
      <c r="AG539" t="s">
        <v>418</v>
      </c>
      <c r="AH539">
        <v>7501</v>
      </c>
      <c r="AI539">
        <v>0.02</v>
      </c>
      <c r="AJ539">
        <v>0.02</v>
      </c>
      <c r="AM539">
        <v>454</v>
      </c>
      <c r="AN539">
        <v>454</v>
      </c>
      <c r="AO539">
        <v>7501</v>
      </c>
      <c r="AP539">
        <v>10</v>
      </c>
      <c r="AQ539">
        <v>10</v>
      </c>
      <c r="AR539">
        <v>0.02</v>
      </c>
      <c r="AS539">
        <v>0.02</v>
      </c>
      <c r="AV539">
        <v>133</v>
      </c>
      <c r="AW539">
        <v>133</v>
      </c>
      <c r="AX539" t="s">
        <v>130</v>
      </c>
      <c r="AY539" s="3" t="s">
        <v>384</v>
      </c>
      <c r="AZ539">
        <v>1</v>
      </c>
      <c r="BB539" s="2">
        <v>42145</v>
      </c>
      <c r="BC539" s="4" t="s">
        <v>120</v>
      </c>
      <c r="BD539">
        <v>41054531300042</v>
      </c>
      <c r="BF539" t="s">
        <v>108</v>
      </c>
      <c r="BG539" t="s">
        <v>385</v>
      </c>
      <c r="BH539" t="s">
        <v>386</v>
      </c>
      <c r="BJ539" s="2">
        <v>42144</v>
      </c>
      <c r="BK539">
        <v>3</v>
      </c>
      <c r="BM539">
        <v>1409</v>
      </c>
      <c r="BO539" t="s">
        <v>118</v>
      </c>
      <c r="BP539">
        <v>19</v>
      </c>
      <c r="BR539">
        <v>27</v>
      </c>
      <c r="BT539">
        <v>1</v>
      </c>
      <c r="BV539">
        <v>34255833500051</v>
      </c>
      <c r="BX539" t="s">
        <v>108</v>
      </c>
      <c r="BY539">
        <v>1</v>
      </c>
      <c r="CA539">
        <v>3</v>
      </c>
      <c r="CC539">
        <v>41054531300042</v>
      </c>
      <c r="CE539" t="s">
        <v>105</v>
      </c>
      <c r="CG539">
        <v>3</v>
      </c>
      <c r="CM539" t="s">
        <v>106</v>
      </c>
      <c r="CN539" s="2">
        <v>42187</v>
      </c>
      <c r="CO539">
        <v>0</v>
      </c>
      <c r="CQ539" t="s">
        <v>105</v>
      </c>
      <c r="CR539" t="s">
        <v>107</v>
      </c>
      <c r="CS539">
        <v>41054531300042</v>
      </c>
      <c r="CU539" t="s">
        <v>108</v>
      </c>
      <c r="CV539" t="s">
        <v>109</v>
      </c>
      <c r="CW539" t="s">
        <v>110</v>
      </c>
      <c r="CX539" t="s">
        <v>111</v>
      </c>
      <c r="CY539">
        <v>1</v>
      </c>
    </row>
    <row r="540" spans="1:103" ht="15" hidden="1" customHeight="1" x14ac:dyDescent="0.2">
      <c r="A540" t="s">
        <v>104</v>
      </c>
      <c r="B540">
        <v>0</v>
      </c>
      <c r="D540" t="s">
        <v>105</v>
      </c>
      <c r="K540">
        <v>1</v>
      </c>
      <c r="M540">
        <v>7</v>
      </c>
      <c r="N540" t="s">
        <v>383</v>
      </c>
      <c r="O540">
        <v>0</v>
      </c>
      <c r="R540">
        <v>6127980</v>
      </c>
      <c r="S540" s="2">
        <v>42144</v>
      </c>
      <c r="T540">
        <v>14</v>
      </c>
      <c r="U540">
        <v>1</v>
      </c>
      <c r="V540">
        <v>1</v>
      </c>
      <c r="X540">
        <v>0</v>
      </c>
      <c r="Y540">
        <v>0</v>
      </c>
      <c r="Z540" s="2">
        <v>42144</v>
      </c>
      <c r="AA540" s="4" t="s">
        <v>387</v>
      </c>
      <c r="AB540">
        <v>23</v>
      </c>
      <c r="AC540">
        <v>23</v>
      </c>
      <c r="AD540" s="4" t="s">
        <v>387</v>
      </c>
      <c r="AE540">
        <v>2</v>
      </c>
      <c r="AF540">
        <v>2</v>
      </c>
      <c r="AG540" t="s">
        <v>419</v>
      </c>
      <c r="AH540">
        <v>1812</v>
      </c>
      <c r="AI540">
        <v>5.0000000000000001E-3</v>
      </c>
      <c r="AJ540">
        <v>5.0000000000000001E-3</v>
      </c>
      <c r="AK540">
        <v>712</v>
      </c>
      <c r="AL540">
        <v>712</v>
      </c>
      <c r="AM540">
        <v>405</v>
      </c>
      <c r="AN540">
        <v>405</v>
      </c>
      <c r="AO540">
        <v>1812</v>
      </c>
      <c r="AP540">
        <v>10</v>
      </c>
      <c r="AQ540">
        <v>10</v>
      </c>
      <c r="AR540">
        <v>5.0000000000000001E-3</v>
      </c>
      <c r="AS540">
        <v>5.0000000000000001E-3</v>
      </c>
      <c r="AT540">
        <v>1168</v>
      </c>
      <c r="AU540">
        <v>1168</v>
      </c>
      <c r="AV540">
        <v>133</v>
      </c>
      <c r="AW540">
        <v>133</v>
      </c>
      <c r="AX540" t="s">
        <v>130</v>
      </c>
      <c r="AY540" s="3" t="s">
        <v>384</v>
      </c>
      <c r="AZ540">
        <v>1</v>
      </c>
      <c r="BB540" s="2">
        <v>42145</v>
      </c>
      <c r="BC540" s="4" t="s">
        <v>120</v>
      </c>
      <c r="BD540">
        <v>41054531300042</v>
      </c>
      <c r="BF540" t="s">
        <v>108</v>
      </c>
      <c r="BG540" t="s">
        <v>385</v>
      </c>
      <c r="BH540" t="s">
        <v>386</v>
      </c>
      <c r="BJ540" s="2">
        <v>42144</v>
      </c>
      <c r="BK540">
        <v>3</v>
      </c>
      <c r="BM540">
        <v>1409</v>
      </c>
      <c r="BO540" t="s">
        <v>118</v>
      </c>
      <c r="BP540">
        <v>19</v>
      </c>
      <c r="BR540">
        <v>27</v>
      </c>
      <c r="BT540">
        <v>1</v>
      </c>
      <c r="BV540">
        <v>34255833500051</v>
      </c>
      <c r="BX540" t="s">
        <v>108</v>
      </c>
      <c r="BY540">
        <v>1</v>
      </c>
      <c r="CA540">
        <v>3</v>
      </c>
      <c r="CC540">
        <v>41054531300042</v>
      </c>
      <c r="CE540" t="s">
        <v>105</v>
      </c>
      <c r="CG540">
        <v>3</v>
      </c>
      <c r="CM540" t="s">
        <v>106</v>
      </c>
      <c r="CN540" s="2">
        <v>42187</v>
      </c>
      <c r="CO540">
        <v>0</v>
      </c>
      <c r="CQ540" t="s">
        <v>105</v>
      </c>
      <c r="CR540" t="s">
        <v>107</v>
      </c>
      <c r="CS540">
        <v>41054531300042</v>
      </c>
      <c r="CU540" t="s">
        <v>108</v>
      </c>
      <c r="CV540" t="s">
        <v>109</v>
      </c>
      <c r="CW540" t="s">
        <v>110</v>
      </c>
      <c r="CX540" t="s">
        <v>111</v>
      </c>
      <c r="CY540">
        <v>1</v>
      </c>
    </row>
    <row r="541" spans="1:103" ht="15" hidden="1" customHeight="1" x14ac:dyDescent="0.2">
      <c r="A541" t="s">
        <v>104</v>
      </c>
      <c r="B541">
        <v>0</v>
      </c>
      <c r="D541" t="s">
        <v>105</v>
      </c>
      <c r="K541">
        <v>1</v>
      </c>
      <c r="M541">
        <v>7</v>
      </c>
      <c r="N541" t="s">
        <v>383</v>
      </c>
      <c r="O541">
        <v>0</v>
      </c>
      <c r="R541">
        <v>6127980</v>
      </c>
      <c r="S541" s="2">
        <v>42144</v>
      </c>
      <c r="T541">
        <v>14</v>
      </c>
      <c r="U541">
        <v>1</v>
      </c>
      <c r="V541">
        <v>1</v>
      </c>
      <c r="X541">
        <v>0</v>
      </c>
      <c r="Y541">
        <v>0</v>
      </c>
      <c r="Z541" s="2">
        <v>42144</v>
      </c>
      <c r="AA541" s="4" t="s">
        <v>387</v>
      </c>
      <c r="AB541">
        <v>23</v>
      </c>
      <c r="AC541">
        <v>23</v>
      </c>
      <c r="AD541" s="4" t="s">
        <v>387</v>
      </c>
      <c r="AE541">
        <v>2</v>
      </c>
      <c r="AF541">
        <v>2</v>
      </c>
      <c r="AG541" t="s">
        <v>420</v>
      </c>
      <c r="AH541">
        <v>1104</v>
      </c>
      <c r="AI541">
        <v>5.0000000000000001E-3</v>
      </c>
      <c r="AJ541">
        <v>5.0000000000000001E-3</v>
      </c>
      <c r="AK541">
        <v>712</v>
      </c>
      <c r="AL541">
        <v>712</v>
      </c>
      <c r="AM541">
        <v>405</v>
      </c>
      <c r="AN541">
        <v>405</v>
      </c>
      <c r="AO541">
        <v>1104</v>
      </c>
      <c r="AP541">
        <v>10</v>
      </c>
      <c r="AQ541">
        <v>10</v>
      </c>
      <c r="AR541">
        <v>5.0000000000000001E-3</v>
      </c>
      <c r="AS541">
        <v>5.0000000000000001E-3</v>
      </c>
      <c r="AT541">
        <v>1168</v>
      </c>
      <c r="AU541">
        <v>1168</v>
      </c>
      <c r="AV541">
        <v>133</v>
      </c>
      <c r="AW541">
        <v>133</v>
      </c>
      <c r="AX541" t="s">
        <v>130</v>
      </c>
      <c r="AY541" s="3" t="s">
        <v>384</v>
      </c>
      <c r="AZ541">
        <v>1</v>
      </c>
      <c r="BB541" s="2">
        <v>42145</v>
      </c>
      <c r="BC541" s="4" t="s">
        <v>120</v>
      </c>
      <c r="BD541">
        <v>41054531300042</v>
      </c>
      <c r="BF541" t="s">
        <v>108</v>
      </c>
      <c r="BG541" t="s">
        <v>385</v>
      </c>
      <c r="BH541" t="s">
        <v>386</v>
      </c>
      <c r="BJ541" s="2">
        <v>42144</v>
      </c>
      <c r="BK541">
        <v>3</v>
      </c>
      <c r="BM541">
        <v>1409</v>
      </c>
      <c r="BO541" t="s">
        <v>118</v>
      </c>
      <c r="BP541">
        <v>19</v>
      </c>
      <c r="BR541">
        <v>27</v>
      </c>
      <c r="BT541">
        <v>1</v>
      </c>
      <c r="BV541">
        <v>34255833500051</v>
      </c>
      <c r="BX541" t="s">
        <v>108</v>
      </c>
      <c r="BY541">
        <v>1</v>
      </c>
      <c r="CA541">
        <v>3</v>
      </c>
      <c r="CC541">
        <v>41054531300042</v>
      </c>
      <c r="CE541" t="s">
        <v>105</v>
      </c>
      <c r="CG541">
        <v>3</v>
      </c>
      <c r="CM541" t="s">
        <v>106</v>
      </c>
      <c r="CN541" s="2">
        <v>42187</v>
      </c>
      <c r="CO541">
        <v>0</v>
      </c>
      <c r="CQ541" t="s">
        <v>105</v>
      </c>
      <c r="CR541" t="s">
        <v>107</v>
      </c>
      <c r="CS541">
        <v>41054531300042</v>
      </c>
      <c r="CU541" t="s">
        <v>108</v>
      </c>
      <c r="CV541" t="s">
        <v>109</v>
      </c>
      <c r="CW541" t="s">
        <v>110</v>
      </c>
      <c r="CX541" t="s">
        <v>111</v>
      </c>
      <c r="CY541">
        <v>1</v>
      </c>
    </row>
    <row r="542" spans="1:103" ht="15" hidden="1" customHeight="1" x14ac:dyDescent="0.2">
      <c r="A542" t="s">
        <v>104</v>
      </c>
      <c r="B542">
        <v>0</v>
      </c>
      <c r="D542" t="s">
        <v>105</v>
      </c>
      <c r="K542">
        <v>1</v>
      </c>
      <c r="M542">
        <v>7</v>
      </c>
      <c r="N542" t="s">
        <v>383</v>
      </c>
      <c r="O542">
        <v>0</v>
      </c>
      <c r="R542">
        <v>6127980</v>
      </c>
      <c r="S542" s="2">
        <v>42144</v>
      </c>
      <c r="T542">
        <v>14</v>
      </c>
      <c r="U542">
        <v>1</v>
      </c>
      <c r="V542">
        <v>1</v>
      </c>
      <c r="X542">
        <v>0</v>
      </c>
      <c r="Y542">
        <v>0</v>
      </c>
      <c r="Z542" s="2">
        <v>42144</v>
      </c>
      <c r="AA542" s="4" t="s">
        <v>387</v>
      </c>
      <c r="AB542">
        <v>23</v>
      </c>
      <c r="AC542">
        <v>23</v>
      </c>
      <c r="AD542" s="4" t="s">
        <v>387</v>
      </c>
      <c r="AE542">
        <v>2</v>
      </c>
      <c r="AF542">
        <v>2</v>
      </c>
      <c r="AG542" t="s">
        <v>421</v>
      </c>
      <c r="AH542">
        <v>5697</v>
      </c>
      <c r="AI542">
        <v>0.02</v>
      </c>
      <c r="AJ542">
        <v>0.02</v>
      </c>
      <c r="AM542">
        <v>454</v>
      </c>
      <c r="AN542">
        <v>454</v>
      </c>
      <c r="AO542">
        <v>5697</v>
      </c>
      <c r="AP542">
        <v>10</v>
      </c>
      <c r="AQ542">
        <v>10</v>
      </c>
      <c r="AR542">
        <v>0.02</v>
      </c>
      <c r="AS542">
        <v>0.02</v>
      </c>
      <c r="AV542">
        <v>133</v>
      </c>
      <c r="AW542">
        <v>133</v>
      </c>
      <c r="AX542" t="s">
        <v>130</v>
      </c>
      <c r="AY542" s="3" t="s">
        <v>384</v>
      </c>
      <c r="AZ542">
        <v>1</v>
      </c>
      <c r="BB542" s="2">
        <v>42145</v>
      </c>
      <c r="BC542" s="4" t="s">
        <v>120</v>
      </c>
      <c r="BD542">
        <v>41054531300042</v>
      </c>
      <c r="BF542" t="s">
        <v>108</v>
      </c>
      <c r="BG542" t="s">
        <v>385</v>
      </c>
      <c r="BH542" t="s">
        <v>386</v>
      </c>
      <c r="BJ542" s="2">
        <v>42144</v>
      </c>
      <c r="BK542">
        <v>3</v>
      </c>
      <c r="BM542">
        <v>1409</v>
      </c>
      <c r="BO542" t="s">
        <v>118</v>
      </c>
      <c r="BP542">
        <v>19</v>
      </c>
      <c r="BR542">
        <v>27</v>
      </c>
      <c r="BT542">
        <v>1</v>
      </c>
      <c r="BV542">
        <v>34255833500051</v>
      </c>
      <c r="BX542" t="s">
        <v>108</v>
      </c>
      <c r="BY542">
        <v>1</v>
      </c>
      <c r="CA542">
        <v>3</v>
      </c>
      <c r="CC542">
        <v>41054531300042</v>
      </c>
      <c r="CE542" t="s">
        <v>105</v>
      </c>
      <c r="CG542">
        <v>3</v>
      </c>
      <c r="CM542" t="s">
        <v>106</v>
      </c>
      <c r="CN542" s="2">
        <v>42187</v>
      </c>
      <c r="CO542">
        <v>0</v>
      </c>
      <c r="CQ542" t="s">
        <v>105</v>
      </c>
      <c r="CR542" t="s">
        <v>107</v>
      </c>
      <c r="CS542">
        <v>41054531300042</v>
      </c>
      <c r="CU542" t="s">
        <v>108</v>
      </c>
      <c r="CV542" t="s">
        <v>109</v>
      </c>
      <c r="CW542" t="s">
        <v>110</v>
      </c>
      <c r="CX542" t="s">
        <v>111</v>
      </c>
      <c r="CY542">
        <v>1</v>
      </c>
    </row>
    <row r="543" spans="1:103" ht="15" hidden="1" customHeight="1" x14ac:dyDescent="0.2">
      <c r="A543" t="s">
        <v>104</v>
      </c>
      <c r="B543">
        <v>0</v>
      </c>
      <c r="D543" t="s">
        <v>105</v>
      </c>
      <c r="K543">
        <v>1</v>
      </c>
      <c r="M543">
        <v>7</v>
      </c>
      <c r="N543" t="s">
        <v>383</v>
      </c>
      <c r="O543">
        <v>0</v>
      </c>
      <c r="R543">
        <v>6127980</v>
      </c>
      <c r="S543" s="2">
        <v>42144</v>
      </c>
      <c r="T543">
        <v>14</v>
      </c>
      <c r="U543">
        <v>1</v>
      </c>
      <c r="V543">
        <v>1</v>
      </c>
      <c r="X543">
        <v>0</v>
      </c>
      <c r="Y543">
        <v>0</v>
      </c>
      <c r="Z543" s="2">
        <v>42144</v>
      </c>
      <c r="AA543" s="4" t="s">
        <v>387</v>
      </c>
      <c r="AB543">
        <v>23</v>
      </c>
      <c r="AC543">
        <v>23</v>
      </c>
      <c r="AD543" s="4" t="s">
        <v>387</v>
      </c>
      <c r="AE543">
        <v>2</v>
      </c>
      <c r="AF543">
        <v>2</v>
      </c>
      <c r="AG543" t="s">
        <v>422</v>
      </c>
      <c r="AH543">
        <v>2012</v>
      </c>
      <c r="AI543">
        <v>0.02</v>
      </c>
      <c r="AJ543">
        <v>0.02</v>
      </c>
      <c r="AM543">
        <v>454</v>
      </c>
      <c r="AN543">
        <v>454</v>
      </c>
      <c r="AO543">
        <v>2012</v>
      </c>
      <c r="AP543">
        <v>10</v>
      </c>
      <c r="AQ543">
        <v>10</v>
      </c>
      <c r="AR543">
        <v>0.02</v>
      </c>
      <c r="AS543">
        <v>0.02</v>
      </c>
      <c r="AV543">
        <v>133</v>
      </c>
      <c r="AW543">
        <v>133</v>
      </c>
      <c r="AX543" t="s">
        <v>130</v>
      </c>
      <c r="AY543" s="3" t="s">
        <v>384</v>
      </c>
      <c r="AZ543">
        <v>1</v>
      </c>
      <c r="BB543" s="2">
        <v>42145</v>
      </c>
      <c r="BC543" s="4" t="s">
        <v>120</v>
      </c>
      <c r="BD543">
        <v>41054531300042</v>
      </c>
      <c r="BF543" t="s">
        <v>108</v>
      </c>
      <c r="BG543" t="s">
        <v>385</v>
      </c>
      <c r="BH543" t="s">
        <v>386</v>
      </c>
      <c r="BJ543" s="2">
        <v>42144</v>
      </c>
      <c r="BK543">
        <v>3</v>
      </c>
      <c r="BM543">
        <v>1409</v>
      </c>
      <c r="BO543" t="s">
        <v>118</v>
      </c>
      <c r="BP543">
        <v>19</v>
      </c>
      <c r="BR543">
        <v>27</v>
      </c>
      <c r="BT543">
        <v>1</v>
      </c>
      <c r="BV543">
        <v>34255833500051</v>
      </c>
      <c r="BX543" t="s">
        <v>108</v>
      </c>
      <c r="BY543">
        <v>1</v>
      </c>
      <c r="CA543">
        <v>3</v>
      </c>
      <c r="CC543">
        <v>41054531300042</v>
      </c>
      <c r="CE543" t="s">
        <v>105</v>
      </c>
      <c r="CG543">
        <v>3</v>
      </c>
      <c r="CM543" t="s">
        <v>106</v>
      </c>
      <c r="CN543" s="2">
        <v>42187</v>
      </c>
      <c r="CO543">
        <v>0</v>
      </c>
      <c r="CQ543" t="s">
        <v>105</v>
      </c>
      <c r="CR543" t="s">
        <v>107</v>
      </c>
      <c r="CS543">
        <v>41054531300042</v>
      </c>
      <c r="CU543" t="s">
        <v>108</v>
      </c>
      <c r="CV543" t="s">
        <v>109</v>
      </c>
      <c r="CW543" t="s">
        <v>110</v>
      </c>
      <c r="CX543" t="s">
        <v>111</v>
      </c>
      <c r="CY543">
        <v>1</v>
      </c>
    </row>
    <row r="544" spans="1:103" ht="15" hidden="1" customHeight="1" x14ac:dyDescent="0.2">
      <c r="A544" t="s">
        <v>104</v>
      </c>
      <c r="B544">
        <v>0</v>
      </c>
      <c r="D544" t="s">
        <v>105</v>
      </c>
      <c r="K544">
        <v>1</v>
      </c>
      <c r="M544">
        <v>7</v>
      </c>
      <c r="N544" t="s">
        <v>383</v>
      </c>
      <c r="O544">
        <v>0</v>
      </c>
      <c r="R544">
        <v>6127980</v>
      </c>
      <c r="S544" s="2">
        <v>42144</v>
      </c>
      <c r="T544">
        <v>14</v>
      </c>
      <c r="U544">
        <v>1</v>
      </c>
      <c r="V544">
        <v>1</v>
      </c>
      <c r="X544">
        <v>0</v>
      </c>
      <c r="Y544">
        <v>0</v>
      </c>
      <c r="Z544" s="2">
        <v>42144</v>
      </c>
      <c r="AA544" s="4" t="s">
        <v>387</v>
      </c>
      <c r="AB544">
        <v>23</v>
      </c>
      <c r="AC544">
        <v>23</v>
      </c>
      <c r="AD544" s="4" t="s">
        <v>387</v>
      </c>
      <c r="AE544">
        <v>2</v>
      </c>
      <c r="AF544">
        <v>2</v>
      </c>
      <c r="AG544" t="s">
        <v>423</v>
      </c>
      <c r="AH544">
        <v>5523</v>
      </c>
      <c r="AI544">
        <v>0.02</v>
      </c>
      <c r="AJ544">
        <v>0.02</v>
      </c>
      <c r="AM544">
        <v>454</v>
      </c>
      <c r="AN544">
        <v>454</v>
      </c>
      <c r="AO544">
        <v>5523</v>
      </c>
      <c r="AP544">
        <v>10</v>
      </c>
      <c r="AQ544">
        <v>10</v>
      </c>
      <c r="AR544">
        <v>0.02</v>
      </c>
      <c r="AS544">
        <v>0.02</v>
      </c>
      <c r="AV544">
        <v>133</v>
      </c>
      <c r="AW544">
        <v>133</v>
      </c>
      <c r="AX544" t="s">
        <v>130</v>
      </c>
      <c r="AY544" s="3" t="s">
        <v>384</v>
      </c>
      <c r="AZ544">
        <v>1</v>
      </c>
      <c r="BB544" s="2">
        <v>42145</v>
      </c>
      <c r="BC544" s="4" t="s">
        <v>120</v>
      </c>
      <c r="BD544">
        <v>41054531300042</v>
      </c>
      <c r="BF544" t="s">
        <v>108</v>
      </c>
      <c r="BG544" t="s">
        <v>385</v>
      </c>
      <c r="BH544" t="s">
        <v>386</v>
      </c>
      <c r="BJ544" s="2">
        <v>42144</v>
      </c>
      <c r="BK544">
        <v>3</v>
      </c>
      <c r="BM544">
        <v>1409</v>
      </c>
      <c r="BO544" t="s">
        <v>118</v>
      </c>
      <c r="BP544">
        <v>19</v>
      </c>
      <c r="BR544">
        <v>27</v>
      </c>
      <c r="BT544">
        <v>1</v>
      </c>
      <c r="BV544">
        <v>34255833500051</v>
      </c>
      <c r="BX544" t="s">
        <v>108</v>
      </c>
      <c r="BY544">
        <v>1</v>
      </c>
      <c r="CA544">
        <v>3</v>
      </c>
      <c r="CC544">
        <v>41054531300042</v>
      </c>
      <c r="CE544" t="s">
        <v>105</v>
      </c>
      <c r="CG544">
        <v>3</v>
      </c>
      <c r="CM544" t="s">
        <v>106</v>
      </c>
      <c r="CN544" s="2">
        <v>42187</v>
      </c>
      <c r="CO544">
        <v>0</v>
      </c>
      <c r="CQ544" t="s">
        <v>105</v>
      </c>
      <c r="CR544" t="s">
        <v>107</v>
      </c>
      <c r="CS544">
        <v>41054531300042</v>
      </c>
      <c r="CU544" t="s">
        <v>108</v>
      </c>
      <c r="CV544" t="s">
        <v>109</v>
      </c>
      <c r="CW544" t="s">
        <v>110</v>
      </c>
      <c r="CX544" t="s">
        <v>111</v>
      </c>
      <c r="CY544">
        <v>1</v>
      </c>
    </row>
    <row r="545" spans="1:103" ht="15" hidden="1" customHeight="1" x14ac:dyDescent="0.2">
      <c r="A545" t="s">
        <v>104</v>
      </c>
      <c r="B545">
        <v>0</v>
      </c>
      <c r="D545" t="s">
        <v>105</v>
      </c>
      <c r="K545">
        <v>1</v>
      </c>
      <c r="M545">
        <v>7</v>
      </c>
      <c r="N545" t="s">
        <v>383</v>
      </c>
      <c r="O545">
        <v>0</v>
      </c>
      <c r="R545">
        <v>6127980</v>
      </c>
      <c r="S545" s="2">
        <v>42144</v>
      </c>
      <c r="T545">
        <v>14</v>
      </c>
      <c r="U545">
        <v>1</v>
      </c>
      <c r="V545">
        <v>1</v>
      </c>
      <c r="X545">
        <v>0</v>
      </c>
      <c r="Y545">
        <v>0</v>
      </c>
      <c r="Z545" s="2">
        <v>42144</v>
      </c>
      <c r="AA545" s="4" t="s">
        <v>387</v>
      </c>
      <c r="AB545">
        <v>23</v>
      </c>
      <c r="AC545">
        <v>23</v>
      </c>
      <c r="AD545" s="4" t="s">
        <v>387</v>
      </c>
      <c r="AE545">
        <v>2</v>
      </c>
      <c r="AF545">
        <v>2</v>
      </c>
      <c r="AG545" t="s">
        <v>424</v>
      </c>
      <c r="AH545">
        <v>1105</v>
      </c>
      <c r="AI545">
        <v>0.05</v>
      </c>
      <c r="AJ545">
        <v>0.05</v>
      </c>
      <c r="AM545">
        <v>454</v>
      </c>
      <c r="AN545">
        <v>454</v>
      </c>
      <c r="AO545">
        <v>1105</v>
      </c>
      <c r="AP545">
        <v>10</v>
      </c>
      <c r="AQ545">
        <v>10</v>
      </c>
      <c r="AR545">
        <v>0.05</v>
      </c>
      <c r="AS545">
        <v>0.05</v>
      </c>
      <c r="AV545">
        <v>133</v>
      </c>
      <c r="AW545">
        <v>133</v>
      </c>
      <c r="AX545" t="s">
        <v>130</v>
      </c>
      <c r="AY545" s="3" t="s">
        <v>384</v>
      </c>
      <c r="AZ545">
        <v>1</v>
      </c>
      <c r="BB545" s="2">
        <v>42145</v>
      </c>
      <c r="BC545" s="4" t="s">
        <v>120</v>
      </c>
      <c r="BD545">
        <v>41054531300042</v>
      </c>
      <c r="BF545" t="s">
        <v>108</v>
      </c>
      <c r="BG545" t="s">
        <v>385</v>
      </c>
      <c r="BH545" t="s">
        <v>386</v>
      </c>
      <c r="BJ545" s="2">
        <v>42144</v>
      </c>
      <c r="BK545">
        <v>3</v>
      </c>
      <c r="BM545">
        <v>1409</v>
      </c>
      <c r="BO545" t="s">
        <v>118</v>
      </c>
      <c r="BP545">
        <v>19</v>
      </c>
      <c r="BR545">
        <v>27</v>
      </c>
      <c r="BT545">
        <v>1</v>
      </c>
      <c r="BV545">
        <v>34255833500051</v>
      </c>
      <c r="BX545" t="s">
        <v>108</v>
      </c>
      <c r="BY545">
        <v>1</v>
      </c>
      <c r="CA545">
        <v>3</v>
      </c>
      <c r="CC545">
        <v>41054531300042</v>
      </c>
      <c r="CE545" t="s">
        <v>105</v>
      </c>
      <c r="CG545">
        <v>3</v>
      </c>
      <c r="CM545" t="s">
        <v>106</v>
      </c>
      <c r="CN545" s="2">
        <v>42187</v>
      </c>
      <c r="CO545">
        <v>0</v>
      </c>
      <c r="CQ545" t="s">
        <v>105</v>
      </c>
      <c r="CR545" t="s">
        <v>107</v>
      </c>
      <c r="CS545">
        <v>41054531300042</v>
      </c>
      <c r="CU545" t="s">
        <v>108</v>
      </c>
      <c r="CV545" t="s">
        <v>109</v>
      </c>
      <c r="CW545" t="s">
        <v>110</v>
      </c>
      <c r="CX545" t="s">
        <v>111</v>
      </c>
      <c r="CY545">
        <v>1</v>
      </c>
    </row>
    <row r="546" spans="1:103" ht="15" hidden="1" customHeight="1" x14ac:dyDescent="0.2">
      <c r="A546" t="s">
        <v>104</v>
      </c>
      <c r="B546">
        <v>0</v>
      </c>
      <c r="D546" t="s">
        <v>105</v>
      </c>
      <c r="K546">
        <v>1</v>
      </c>
      <c r="M546">
        <v>7</v>
      </c>
      <c r="N546" t="s">
        <v>383</v>
      </c>
      <c r="O546">
        <v>0</v>
      </c>
      <c r="R546">
        <v>6127980</v>
      </c>
      <c r="S546" s="2">
        <v>42144</v>
      </c>
      <c r="T546">
        <v>14</v>
      </c>
      <c r="U546">
        <v>1</v>
      </c>
      <c r="V546">
        <v>1</v>
      </c>
      <c r="X546">
        <v>0</v>
      </c>
      <c r="Y546">
        <v>0</v>
      </c>
      <c r="Z546" s="2">
        <v>42144</v>
      </c>
      <c r="AA546" s="4" t="s">
        <v>387</v>
      </c>
      <c r="AB546">
        <v>23</v>
      </c>
      <c r="AC546">
        <v>23</v>
      </c>
      <c r="AD546" s="4" t="s">
        <v>387</v>
      </c>
      <c r="AE546">
        <v>2</v>
      </c>
      <c r="AF546">
        <v>2</v>
      </c>
      <c r="AG546" t="s">
        <v>425</v>
      </c>
      <c r="AH546">
        <v>7516</v>
      </c>
      <c r="AI546">
        <v>0.02</v>
      </c>
      <c r="AJ546">
        <v>0.02</v>
      </c>
      <c r="AM546">
        <v>454</v>
      </c>
      <c r="AN546">
        <v>454</v>
      </c>
      <c r="AO546">
        <v>7516</v>
      </c>
      <c r="AP546">
        <v>10</v>
      </c>
      <c r="AQ546">
        <v>10</v>
      </c>
      <c r="AR546">
        <v>0.02</v>
      </c>
      <c r="AS546">
        <v>0.02</v>
      </c>
      <c r="AV546">
        <v>133</v>
      </c>
      <c r="AW546">
        <v>133</v>
      </c>
      <c r="AX546" t="s">
        <v>130</v>
      </c>
      <c r="AY546" s="3" t="s">
        <v>384</v>
      </c>
      <c r="AZ546">
        <v>1</v>
      </c>
      <c r="BB546" s="2">
        <v>42145</v>
      </c>
      <c r="BC546" s="4" t="s">
        <v>120</v>
      </c>
      <c r="BD546">
        <v>41054531300042</v>
      </c>
      <c r="BF546" t="s">
        <v>108</v>
      </c>
      <c r="BG546" t="s">
        <v>385</v>
      </c>
      <c r="BH546" t="s">
        <v>386</v>
      </c>
      <c r="BJ546" s="2">
        <v>42144</v>
      </c>
      <c r="BK546">
        <v>3</v>
      </c>
      <c r="BM546">
        <v>1409</v>
      </c>
      <c r="BO546" t="s">
        <v>118</v>
      </c>
      <c r="BP546">
        <v>19</v>
      </c>
      <c r="BR546">
        <v>27</v>
      </c>
      <c r="BT546">
        <v>1</v>
      </c>
      <c r="BV546">
        <v>34255833500051</v>
      </c>
      <c r="BX546" t="s">
        <v>108</v>
      </c>
      <c r="BY546">
        <v>1</v>
      </c>
      <c r="CA546">
        <v>3</v>
      </c>
      <c r="CC546">
        <v>41054531300042</v>
      </c>
      <c r="CE546" t="s">
        <v>105</v>
      </c>
      <c r="CG546">
        <v>3</v>
      </c>
      <c r="CM546" t="s">
        <v>106</v>
      </c>
      <c r="CN546" s="2">
        <v>42187</v>
      </c>
      <c r="CO546">
        <v>0</v>
      </c>
      <c r="CQ546" t="s">
        <v>105</v>
      </c>
      <c r="CR546" t="s">
        <v>107</v>
      </c>
      <c r="CS546">
        <v>41054531300042</v>
      </c>
      <c r="CU546" t="s">
        <v>108</v>
      </c>
      <c r="CV546" t="s">
        <v>109</v>
      </c>
      <c r="CW546" t="s">
        <v>110</v>
      </c>
      <c r="CX546" t="s">
        <v>111</v>
      </c>
      <c r="CY546">
        <v>1</v>
      </c>
    </row>
    <row r="547" spans="1:103" ht="15" hidden="1" customHeight="1" x14ac:dyDescent="0.2">
      <c r="A547" t="s">
        <v>104</v>
      </c>
      <c r="B547">
        <v>0</v>
      </c>
      <c r="D547" t="s">
        <v>105</v>
      </c>
      <c r="K547">
        <v>1</v>
      </c>
      <c r="M547">
        <v>7</v>
      </c>
      <c r="N547" t="s">
        <v>383</v>
      </c>
      <c r="O547">
        <v>0</v>
      </c>
      <c r="R547">
        <v>6127980</v>
      </c>
      <c r="S547" s="2">
        <v>42144</v>
      </c>
      <c r="T547">
        <v>14</v>
      </c>
      <c r="U547">
        <v>2</v>
      </c>
      <c r="V547">
        <v>2</v>
      </c>
      <c r="X547">
        <v>0</v>
      </c>
      <c r="Y547">
        <v>0</v>
      </c>
      <c r="Z547" s="2">
        <v>42144</v>
      </c>
      <c r="AA547" s="4" t="s">
        <v>387</v>
      </c>
      <c r="AB547">
        <v>23</v>
      </c>
      <c r="AC547">
        <v>23</v>
      </c>
      <c r="AD547" s="4" t="s">
        <v>387</v>
      </c>
      <c r="AE547">
        <v>2</v>
      </c>
      <c r="AF547">
        <v>2</v>
      </c>
      <c r="AG547" t="s">
        <v>426</v>
      </c>
      <c r="AH547">
        <v>1308</v>
      </c>
      <c r="AI547">
        <v>5.0000000000000001E-3</v>
      </c>
      <c r="AJ547">
        <v>5.0000000000000001E-3</v>
      </c>
      <c r="AK547">
        <v>712</v>
      </c>
      <c r="AL547">
        <v>712</v>
      </c>
      <c r="AM547">
        <v>405</v>
      </c>
      <c r="AN547">
        <v>405</v>
      </c>
      <c r="AO547">
        <v>1308</v>
      </c>
      <c r="AP547">
        <v>10</v>
      </c>
      <c r="AQ547">
        <v>10</v>
      </c>
      <c r="AR547">
        <v>5.0000000000000001E-3</v>
      </c>
      <c r="AS547">
        <v>5.0000000000000001E-3</v>
      </c>
      <c r="AT547">
        <v>1168</v>
      </c>
      <c r="AU547">
        <v>1168</v>
      </c>
      <c r="AV547">
        <v>133</v>
      </c>
      <c r="AW547">
        <v>133</v>
      </c>
      <c r="AX547" t="s">
        <v>130</v>
      </c>
      <c r="AY547" s="3" t="s">
        <v>384</v>
      </c>
      <c r="AZ547">
        <v>1</v>
      </c>
      <c r="BB547" s="2">
        <v>42145</v>
      </c>
      <c r="BC547" s="4" t="s">
        <v>120</v>
      </c>
      <c r="BD547">
        <v>41054531300042</v>
      </c>
      <c r="BF547" t="s">
        <v>108</v>
      </c>
      <c r="BG547" t="s">
        <v>385</v>
      </c>
      <c r="BH547" t="s">
        <v>386</v>
      </c>
      <c r="BJ547" s="2">
        <v>42144</v>
      </c>
      <c r="BK547">
        <v>3</v>
      </c>
      <c r="BM547">
        <v>1409</v>
      </c>
      <c r="BO547" t="s">
        <v>118</v>
      </c>
      <c r="BP547">
        <v>19</v>
      </c>
      <c r="BR547">
        <v>27</v>
      </c>
      <c r="BT547">
        <v>1</v>
      </c>
      <c r="BV547">
        <v>34255833500051</v>
      </c>
      <c r="BX547" t="s">
        <v>108</v>
      </c>
      <c r="BY547">
        <v>1</v>
      </c>
      <c r="CA547">
        <v>3</v>
      </c>
      <c r="CC547">
        <v>41054531300042</v>
      </c>
      <c r="CE547" t="s">
        <v>105</v>
      </c>
      <c r="CG547">
        <v>3</v>
      </c>
      <c r="CM547" t="s">
        <v>106</v>
      </c>
      <c r="CN547" s="2">
        <v>42187</v>
      </c>
      <c r="CO547">
        <v>0</v>
      </c>
      <c r="CQ547" t="s">
        <v>105</v>
      </c>
      <c r="CR547" t="s">
        <v>107</v>
      </c>
      <c r="CS547">
        <v>41054531300042</v>
      </c>
      <c r="CU547" t="s">
        <v>108</v>
      </c>
      <c r="CV547" t="s">
        <v>109</v>
      </c>
      <c r="CW547" t="s">
        <v>110</v>
      </c>
      <c r="CX547" t="s">
        <v>111</v>
      </c>
      <c r="CY547">
        <v>1</v>
      </c>
    </row>
    <row r="548" spans="1:103" ht="15" hidden="1" customHeight="1" x14ac:dyDescent="0.2">
      <c r="A548" t="s">
        <v>104</v>
      </c>
      <c r="B548">
        <v>0</v>
      </c>
      <c r="D548" t="s">
        <v>105</v>
      </c>
      <c r="K548">
        <v>1</v>
      </c>
      <c r="M548">
        <v>7</v>
      </c>
      <c r="N548" t="s">
        <v>383</v>
      </c>
      <c r="O548">
        <v>0</v>
      </c>
      <c r="R548">
        <v>6127980</v>
      </c>
      <c r="S548" s="2">
        <v>42144</v>
      </c>
      <c r="T548">
        <v>14</v>
      </c>
      <c r="U548">
        <v>2</v>
      </c>
      <c r="V548">
        <v>2</v>
      </c>
      <c r="X548">
        <v>0</v>
      </c>
      <c r="Y548">
        <v>0</v>
      </c>
      <c r="Z548" s="2">
        <v>42144</v>
      </c>
      <c r="AA548" s="4" t="s">
        <v>387</v>
      </c>
      <c r="AB548">
        <v>3</v>
      </c>
      <c r="AC548">
        <v>3</v>
      </c>
      <c r="AD548" s="4" t="s">
        <v>387</v>
      </c>
      <c r="AE548">
        <v>2</v>
      </c>
      <c r="AF548">
        <v>2</v>
      </c>
      <c r="AG548" t="s">
        <v>191</v>
      </c>
      <c r="AH548">
        <v>1335</v>
      </c>
      <c r="AI548">
        <v>0.01</v>
      </c>
      <c r="AJ548">
        <v>0.01</v>
      </c>
      <c r="AM548">
        <v>359</v>
      </c>
      <c r="AN548">
        <v>359</v>
      </c>
      <c r="AO548">
        <v>1335</v>
      </c>
      <c r="AP548">
        <v>1</v>
      </c>
      <c r="AQ548">
        <v>1</v>
      </c>
      <c r="AR548">
        <v>0.04</v>
      </c>
      <c r="AS548">
        <v>0.04</v>
      </c>
      <c r="AV548">
        <v>169</v>
      </c>
      <c r="AW548">
        <v>169</v>
      </c>
      <c r="AX548" t="s">
        <v>192</v>
      </c>
      <c r="AY548" s="3" t="s">
        <v>384</v>
      </c>
      <c r="AZ548">
        <v>1</v>
      </c>
      <c r="BB548" s="2">
        <v>42145</v>
      </c>
      <c r="BC548" s="4" t="s">
        <v>120</v>
      </c>
      <c r="BD548">
        <v>41054531300042</v>
      </c>
      <c r="BF548" t="s">
        <v>108</v>
      </c>
      <c r="BG548" t="s">
        <v>385</v>
      </c>
      <c r="BH548" t="s">
        <v>386</v>
      </c>
      <c r="BJ548" s="2">
        <v>42144</v>
      </c>
      <c r="BK548">
        <v>3</v>
      </c>
      <c r="BM548">
        <v>1409</v>
      </c>
      <c r="BO548" t="s">
        <v>118</v>
      </c>
      <c r="BP548">
        <v>19</v>
      </c>
      <c r="BR548">
        <v>27</v>
      </c>
      <c r="BT548">
        <v>1</v>
      </c>
      <c r="BV548">
        <v>34255833500051</v>
      </c>
      <c r="BX548" t="s">
        <v>108</v>
      </c>
      <c r="BY548">
        <v>1</v>
      </c>
      <c r="CA548">
        <v>3</v>
      </c>
      <c r="CC548">
        <v>41054531300042</v>
      </c>
      <c r="CE548" t="s">
        <v>105</v>
      </c>
      <c r="CG548">
        <v>3</v>
      </c>
      <c r="CM548" t="s">
        <v>106</v>
      </c>
      <c r="CN548" s="2">
        <v>42187</v>
      </c>
      <c r="CO548">
        <v>0</v>
      </c>
      <c r="CQ548" t="s">
        <v>105</v>
      </c>
      <c r="CR548" t="s">
        <v>107</v>
      </c>
      <c r="CS548">
        <v>41054531300042</v>
      </c>
      <c r="CU548" t="s">
        <v>108</v>
      </c>
      <c r="CV548" t="s">
        <v>109</v>
      </c>
      <c r="CW548" t="s">
        <v>110</v>
      </c>
      <c r="CX548" t="s">
        <v>111</v>
      </c>
      <c r="CY548">
        <v>1</v>
      </c>
    </row>
    <row r="549" spans="1:103" ht="15" hidden="1" customHeight="1" x14ac:dyDescent="0.2">
      <c r="A549" t="s">
        <v>104</v>
      </c>
      <c r="B549">
        <v>0</v>
      </c>
      <c r="D549" t="s">
        <v>105</v>
      </c>
      <c r="K549">
        <v>1</v>
      </c>
      <c r="M549">
        <v>7</v>
      </c>
      <c r="N549" t="s">
        <v>383</v>
      </c>
      <c r="O549">
        <v>0</v>
      </c>
      <c r="R549">
        <v>6127980</v>
      </c>
      <c r="S549" s="2">
        <v>42144</v>
      </c>
      <c r="T549">
        <v>14</v>
      </c>
      <c r="U549">
        <v>1</v>
      </c>
      <c r="V549">
        <v>1</v>
      </c>
      <c r="X549">
        <v>0</v>
      </c>
      <c r="Y549">
        <v>0</v>
      </c>
      <c r="Z549" s="2">
        <v>42144</v>
      </c>
      <c r="AA549" s="4" t="s">
        <v>387</v>
      </c>
      <c r="AB549">
        <v>23</v>
      </c>
      <c r="AC549">
        <v>23</v>
      </c>
      <c r="AD549" s="4" t="s">
        <v>387</v>
      </c>
      <c r="AE549">
        <v>2</v>
      </c>
      <c r="AF549">
        <v>2</v>
      </c>
      <c r="AG549" t="s">
        <v>427</v>
      </c>
      <c r="AH549">
        <v>1907</v>
      </c>
      <c r="AI549">
        <v>0.02</v>
      </c>
      <c r="AJ549">
        <v>0.02</v>
      </c>
      <c r="AM549">
        <v>454</v>
      </c>
      <c r="AN549">
        <v>454</v>
      </c>
      <c r="AO549">
        <v>1907</v>
      </c>
      <c r="AP549">
        <v>1</v>
      </c>
      <c r="AQ549">
        <v>1</v>
      </c>
      <c r="AR549">
        <v>0.81200000000000006</v>
      </c>
      <c r="AS549">
        <v>0.81200000000000006</v>
      </c>
      <c r="AV549">
        <v>133</v>
      </c>
      <c r="AW549">
        <v>133</v>
      </c>
      <c r="AX549" t="s">
        <v>130</v>
      </c>
      <c r="AY549" s="3" t="s">
        <v>384</v>
      </c>
      <c r="AZ549">
        <v>1</v>
      </c>
      <c r="BB549" s="2">
        <v>42145</v>
      </c>
      <c r="BC549" s="4" t="s">
        <v>120</v>
      </c>
      <c r="BD549">
        <v>41054531300042</v>
      </c>
      <c r="BF549" t="s">
        <v>108</v>
      </c>
      <c r="BG549" t="s">
        <v>385</v>
      </c>
      <c r="BH549" t="s">
        <v>386</v>
      </c>
      <c r="BJ549" s="2">
        <v>42144</v>
      </c>
      <c r="BK549">
        <v>3</v>
      </c>
      <c r="BM549">
        <v>1409</v>
      </c>
      <c r="BO549" t="s">
        <v>118</v>
      </c>
      <c r="BP549">
        <v>19</v>
      </c>
      <c r="BR549">
        <v>27</v>
      </c>
      <c r="BT549">
        <v>1</v>
      </c>
      <c r="BV549">
        <v>34255833500051</v>
      </c>
      <c r="BX549" t="s">
        <v>108</v>
      </c>
      <c r="BY549">
        <v>1</v>
      </c>
      <c r="CA549">
        <v>3</v>
      </c>
      <c r="CC549">
        <v>41054531300042</v>
      </c>
      <c r="CE549" t="s">
        <v>105</v>
      </c>
      <c r="CG549">
        <v>3</v>
      </c>
      <c r="CM549" t="s">
        <v>106</v>
      </c>
      <c r="CN549" s="2">
        <v>42187</v>
      </c>
      <c r="CO549">
        <v>0</v>
      </c>
      <c r="CQ549" t="s">
        <v>105</v>
      </c>
      <c r="CR549" t="s">
        <v>107</v>
      </c>
      <c r="CS549">
        <v>41054531300042</v>
      </c>
      <c r="CU549" t="s">
        <v>108</v>
      </c>
      <c r="CV549" t="s">
        <v>109</v>
      </c>
      <c r="CW549" t="s">
        <v>110</v>
      </c>
      <c r="CX549" t="s">
        <v>111</v>
      </c>
      <c r="CY549">
        <v>1</v>
      </c>
    </row>
    <row r="550" spans="1:103" ht="15" hidden="1" customHeight="1" x14ac:dyDescent="0.2">
      <c r="A550" t="s">
        <v>104</v>
      </c>
      <c r="B550">
        <v>0</v>
      </c>
      <c r="D550" t="s">
        <v>105</v>
      </c>
      <c r="K550">
        <v>1</v>
      </c>
      <c r="M550">
        <v>7</v>
      </c>
      <c r="N550" t="s">
        <v>383</v>
      </c>
      <c r="O550">
        <v>0</v>
      </c>
      <c r="R550">
        <v>6127980</v>
      </c>
      <c r="S550" s="2">
        <v>42144</v>
      </c>
      <c r="T550">
        <v>14</v>
      </c>
      <c r="U550">
        <v>1</v>
      </c>
      <c r="V550">
        <v>1</v>
      </c>
      <c r="X550">
        <v>0</v>
      </c>
      <c r="Y550">
        <v>0</v>
      </c>
      <c r="Z550" s="2">
        <v>42144</v>
      </c>
      <c r="AA550" s="4" t="s">
        <v>387</v>
      </c>
      <c r="AB550">
        <v>23</v>
      </c>
      <c r="AC550">
        <v>23</v>
      </c>
      <c r="AD550" s="4" t="s">
        <v>387</v>
      </c>
      <c r="AE550">
        <v>2</v>
      </c>
      <c r="AF550">
        <v>2</v>
      </c>
      <c r="AG550" t="s">
        <v>428</v>
      </c>
      <c r="AH550">
        <v>6594</v>
      </c>
      <c r="AI550">
        <v>0.02</v>
      </c>
      <c r="AJ550">
        <v>0.02</v>
      </c>
      <c r="AM550">
        <v>454</v>
      </c>
      <c r="AN550">
        <v>454</v>
      </c>
      <c r="AO550">
        <v>6594</v>
      </c>
      <c r="AP550">
        <v>10</v>
      </c>
      <c r="AQ550">
        <v>10</v>
      </c>
      <c r="AR550">
        <v>0.02</v>
      </c>
      <c r="AS550">
        <v>0.02</v>
      </c>
      <c r="AV550">
        <v>133</v>
      </c>
      <c r="AW550">
        <v>133</v>
      </c>
      <c r="AX550" t="s">
        <v>130</v>
      </c>
      <c r="AY550" s="3" t="s">
        <v>384</v>
      </c>
      <c r="AZ550">
        <v>1</v>
      </c>
      <c r="BB550" s="2">
        <v>42145</v>
      </c>
      <c r="BC550" s="4" t="s">
        <v>120</v>
      </c>
      <c r="BD550">
        <v>41054531300042</v>
      </c>
      <c r="BF550" t="s">
        <v>108</v>
      </c>
      <c r="BG550" t="s">
        <v>385</v>
      </c>
      <c r="BH550" t="s">
        <v>386</v>
      </c>
      <c r="BJ550" s="2">
        <v>42144</v>
      </c>
      <c r="BK550">
        <v>3</v>
      </c>
      <c r="BM550">
        <v>1409</v>
      </c>
      <c r="BO550" t="s">
        <v>118</v>
      </c>
      <c r="BP550">
        <v>19</v>
      </c>
      <c r="BR550">
        <v>27</v>
      </c>
      <c r="BT550">
        <v>1</v>
      </c>
      <c r="BV550">
        <v>34255833500051</v>
      </c>
      <c r="BX550" t="s">
        <v>108</v>
      </c>
      <c r="BY550">
        <v>1</v>
      </c>
      <c r="CA550">
        <v>3</v>
      </c>
      <c r="CC550">
        <v>41054531300042</v>
      </c>
      <c r="CE550" t="s">
        <v>105</v>
      </c>
      <c r="CG550">
        <v>3</v>
      </c>
      <c r="CM550" t="s">
        <v>106</v>
      </c>
      <c r="CN550" s="2">
        <v>42187</v>
      </c>
      <c r="CO550">
        <v>0</v>
      </c>
      <c r="CQ550" t="s">
        <v>105</v>
      </c>
      <c r="CR550" t="s">
        <v>107</v>
      </c>
      <c r="CS550">
        <v>41054531300042</v>
      </c>
      <c r="CU550" t="s">
        <v>108</v>
      </c>
      <c r="CV550" t="s">
        <v>109</v>
      </c>
      <c r="CW550" t="s">
        <v>110</v>
      </c>
      <c r="CX550" t="s">
        <v>111</v>
      </c>
      <c r="CY550">
        <v>1</v>
      </c>
    </row>
    <row r="551" spans="1:103" ht="15" hidden="1" customHeight="1" x14ac:dyDescent="0.2">
      <c r="A551" t="s">
        <v>104</v>
      </c>
      <c r="B551">
        <v>0</v>
      </c>
      <c r="D551" t="s">
        <v>105</v>
      </c>
      <c r="K551">
        <v>1</v>
      </c>
      <c r="M551">
        <v>7</v>
      </c>
      <c r="N551" t="s">
        <v>383</v>
      </c>
      <c r="O551">
        <v>0</v>
      </c>
      <c r="R551">
        <v>6127980</v>
      </c>
      <c r="S551" s="2">
        <v>42144</v>
      </c>
      <c r="T551">
        <v>14</v>
      </c>
      <c r="U551">
        <v>1</v>
      </c>
      <c r="V551">
        <v>1</v>
      </c>
      <c r="X551">
        <v>0</v>
      </c>
      <c r="Y551">
        <v>0</v>
      </c>
      <c r="Z551" s="2">
        <v>42144</v>
      </c>
      <c r="AA551" s="4" t="s">
        <v>387</v>
      </c>
      <c r="AB551">
        <v>23</v>
      </c>
      <c r="AC551">
        <v>23</v>
      </c>
      <c r="AD551" s="4" t="s">
        <v>387</v>
      </c>
      <c r="AE551">
        <v>2</v>
      </c>
      <c r="AF551">
        <v>2</v>
      </c>
      <c r="AG551" t="s">
        <v>193</v>
      </c>
      <c r="AH551">
        <v>1458</v>
      </c>
      <c r="AI551">
        <v>0.01</v>
      </c>
      <c r="AJ551">
        <v>0.01</v>
      </c>
      <c r="AK551">
        <v>712</v>
      </c>
      <c r="AL551">
        <v>712</v>
      </c>
      <c r="AM551">
        <v>151</v>
      </c>
      <c r="AN551">
        <v>151</v>
      </c>
      <c r="AO551">
        <v>1458</v>
      </c>
      <c r="AP551">
        <v>10</v>
      </c>
      <c r="AQ551">
        <v>10</v>
      </c>
      <c r="AR551">
        <v>0.01</v>
      </c>
      <c r="AS551">
        <v>0.01</v>
      </c>
      <c r="AT551">
        <v>1168</v>
      </c>
      <c r="AU551">
        <v>1168</v>
      </c>
      <c r="AV551">
        <v>133</v>
      </c>
      <c r="AW551">
        <v>133</v>
      </c>
      <c r="AX551" t="s">
        <v>130</v>
      </c>
      <c r="AY551" s="3" t="s">
        <v>384</v>
      </c>
      <c r="AZ551">
        <v>1</v>
      </c>
      <c r="BB551" s="2">
        <v>42145</v>
      </c>
      <c r="BC551" s="4" t="s">
        <v>120</v>
      </c>
      <c r="BD551">
        <v>41054531300042</v>
      </c>
      <c r="BF551" t="s">
        <v>108</v>
      </c>
      <c r="BG551" t="s">
        <v>385</v>
      </c>
      <c r="BH551" t="s">
        <v>386</v>
      </c>
      <c r="BJ551" s="2">
        <v>42144</v>
      </c>
      <c r="BK551">
        <v>3</v>
      </c>
      <c r="BM551">
        <v>1409</v>
      </c>
      <c r="BO551" t="s">
        <v>118</v>
      </c>
      <c r="BP551">
        <v>19</v>
      </c>
      <c r="BR551">
        <v>27</v>
      </c>
      <c r="BT551">
        <v>1</v>
      </c>
      <c r="BV551">
        <v>34255833500051</v>
      </c>
      <c r="BX551" t="s">
        <v>108</v>
      </c>
      <c r="BY551">
        <v>1</v>
      </c>
      <c r="CA551">
        <v>3</v>
      </c>
      <c r="CC551">
        <v>41054531300042</v>
      </c>
      <c r="CE551" t="s">
        <v>105</v>
      </c>
      <c r="CG551">
        <v>3</v>
      </c>
      <c r="CM551" t="s">
        <v>106</v>
      </c>
      <c r="CN551" s="2">
        <v>42187</v>
      </c>
      <c r="CO551">
        <v>0</v>
      </c>
      <c r="CQ551" t="s">
        <v>105</v>
      </c>
      <c r="CR551" t="s">
        <v>107</v>
      </c>
      <c r="CS551">
        <v>41054531300042</v>
      </c>
      <c r="CU551" t="s">
        <v>108</v>
      </c>
      <c r="CV551" t="s">
        <v>109</v>
      </c>
      <c r="CW551" t="s">
        <v>110</v>
      </c>
      <c r="CX551" t="s">
        <v>111</v>
      </c>
      <c r="CY551">
        <v>1</v>
      </c>
    </row>
    <row r="552" spans="1:103" ht="15" hidden="1" customHeight="1" x14ac:dyDescent="0.2">
      <c r="A552" t="s">
        <v>104</v>
      </c>
      <c r="B552">
        <v>0</v>
      </c>
      <c r="D552" t="s">
        <v>105</v>
      </c>
      <c r="K552">
        <v>1</v>
      </c>
      <c r="M552">
        <v>7</v>
      </c>
      <c r="N552" t="s">
        <v>383</v>
      </c>
      <c r="O552">
        <v>0</v>
      </c>
      <c r="R552">
        <v>6127980</v>
      </c>
      <c r="S552" s="2">
        <v>42144</v>
      </c>
      <c r="T552">
        <v>14</v>
      </c>
      <c r="U552">
        <v>1</v>
      </c>
      <c r="V552">
        <v>1</v>
      </c>
      <c r="X552">
        <v>0</v>
      </c>
      <c r="Y552">
        <v>0</v>
      </c>
      <c r="Z552" s="2">
        <v>42144</v>
      </c>
      <c r="AA552" s="4" t="s">
        <v>387</v>
      </c>
      <c r="AB552">
        <v>23</v>
      </c>
      <c r="AC552">
        <v>23</v>
      </c>
      <c r="AD552" s="4" t="s">
        <v>387</v>
      </c>
      <c r="AE552">
        <v>2</v>
      </c>
      <c r="AF552">
        <v>2</v>
      </c>
      <c r="AG552" t="s">
        <v>429</v>
      </c>
      <c r="AH552">
        <v>2013</v>
      </c>
      <c r="AI552">
        <v>5.0000000000000001E-3</v>
      </c>
      <c r="AJ552">
        <v>5.0000000000000001E-3</v>
      </c>
      <c r="AK552">
        <v>712</v>
      </c>
      <c r="AL552">
        <v>712</v>
      </c>
      <c r="AM552">
        <v>405</v>
      </c>
      <c r="AN552">
        <v>405</v>
      </c>
      <c r="AO552">
        <v>2013</v>
      </c>
      <c r="AP552">
        <v>10</v>
      </c>
      <c r="AQ552">
        <v>10</v>
      </c>
      <c r="AR552">
        <v>5.0000000000000001E-3</v>
      </c>
      <c r="AS552">
        <v>5.0000000000000001E-3</v>
      </c>
      <c r="AT552">
        <v>1168</v>
      </c>
      <c r="AU552">
        <v>1168</v>
      </c>
      <c r="AV552">
        <v>133</v>
      </c>
      <c r="AW552">
        <v>133</v>
      </c>
      <c r="AX552" t="s">
        <v>130</v>
      </c>
      <c r="AY552" s="3" t="s">
        <v>384</v>
      </c>
      <c r="AZ552">
        <v>1</v>
      </c>
      <c r="BB552" s="2">
        <v>42145</v>
      </c>
      <c r="BC552" s="4" t="s">
        <v>120</v>
      </c>
      <c r="BD552">
        <v>41054531300042</v>
      </c>
      <c r="BF552" t="s">
        <v>108</v>
      </c>
      <c r="BG552" t="s">
        <v>385</v>
      </c>
      <c r="BH552" t="s">
        <v>386</v>
      </c>
      <c r="BJ552" s="2">
        <v>42144</v>
      </c>
      <c r="BK552">
        <v>3</v>
      </c>
      <c r="BM552">
        <v>1409</v>
      </c>
      <c r="BO552" t="s">
        <v>118</v>
      </c>
      <c r="BP552">
        <v>19</v>
      </c>
      <c r="BR552">
        <v>27</v>
      </c>
      <c r="BT552">
        <v>1</v>
      </c>
      <c r="BV552">
        <v>34255833500051</v>
      </c>
      <c r="BX552" t="s">
        <v>108</v>
      </c>
      <c r="BY552">
        <v>1</v>
      </c>
      <c r="CA552">
        <v>3</v>
      </c>
      <c r="CC552">
        <v>41054531300042</v>
      </c>
      <c r="CE552" t="s">
        <v>105</v>
      </c>
      <c r="CG552">
        <v>3</v>
      </c>
      <c r="CM552" t="s">
        <v>106</v>
      </c>
      <c r="CN552" s="2">
        <v>42187</v>
      </c>
      <c r="CO552">
        <v>0</v>
      </c>
      <c r="CQ552" t="s">
        <v>105</v>
      </c>
      <c r="CR552" t="s">
        <v>107</v>
      </c>
      <c r="CS552">
        <v>41054531300042</v>
      </c>
      <c r="CU552" t="s">
        <v>108</v>
      </c>
      <c r="CV552" t="s">
        <v>109</v>
      </c>
      <c r="CW552" t="s">
        <v>110</v>
      </c>
      <c r="CX552" t="s">
        <v>111</v>
      </c>
      <c r="CY552">
        <v>1</v>
      </c>
    </row>
    <row r="553" spans="1:103" ht="15" hidden="1" customHeight="1" x14ac:dyDescent="0.2">
      <c r="A553" t="s">
        <v>104</v>
      </c>
      <c r="B553">
        <v>0</v>
      </c>
      <c r="D553" t="s">
        <v>105</v>
      </c>
      <c r="K553">
        <v>1</v>
      </c>
      <c r="M553">
        <v>7</v>
      </c>
      <c r="N553" t="s">
        <v>383</v>
      </c>
      <c r="O553">
        <v>0</v>
      </c>
      <c r="R553">
        <v>6127980</v>
      </c>
      <c r="S553" s="2">
        <v>42144</v>
      </c>
      <c r="T553">
        <v>14</v>
      </c>
      <c r="U553">
        <v>1</v>
      </c>
      <c r="V553">
        <v>1</v>
      </c>
      <c r="X553">
        <v>0</v>
      </c>
      <c r="Y553">
        <v>0</v>
      </c>
      <c r="Z553" s="2">
        <v>42144</v>
      </c>
      <c r="AA553" s="4" t="s">
        <v>387</v>
      </c>
      <c r="AB553">
        <v>3</v>
      </c>
      <c r="AC553">
        <v>3</v>
      </c>
      <c r="AD553" s="4" t="s">
        <v>387</v>
      </c>
      <c r="AE553">
        <v>2</v>
      </c>
      <c r="AF553">
        <v>2</v>
      </c>
      <c r="AG553" t="s">
        <v>194</v>
      </c>
      <c r="AH553">
        <v>1376</v>
      </c>
      <c r="AI553">
        <v>1</v>
      </c>
      <c r="AJ553">
        <v>1</v>
      </c>
      <c r="AM553">
        <v>422</v>
      </c>
      <c r="AN553">
        <v>422</v>
      </c>
      <c r="AO553">
        <v>1376</v>
      </c>
      <c r="AP553">
        <v>1</v>
      </c>
      <c r="AQ553">
        <v>1</v>
      </c>
      <c r="AR553">
        <v>2</v>
      </c>
      <c r="AS553">
        <v>2</v>
      </c>
      <c r="AV553">
        <v>330</v>
      </c>
      <c r="AW553">
        <v>330</v>
      </c>
      <c r="AX553" t="s">
        <v>195</v>
      </c>
      <c r="AY553" s="3" t="s">
        <v>384</v>
      </c>
      <c r="AZ553">
        <v>1</v>
      </c>
      <c r="BB553" s="2">
        <v>42145</v>
      </c>
      <c r="BC553" s="4" t="s">
        <v>120</v>
      </c>
      <c r="BD553">
        <v>41054531300042</v>
      </c>
      <c r="BF553" t="s">
        <v>108</v>
      </c>
      <c r="BG553" t="s">
        <v>385</v>
      </c>
      <c r="BH553" t="s">
        <v>386</v>
      </c>
      <c r="BJ553" s="2">
        <v>42144</v>
      </c>
      <c r="BK553">
        <v>3</v>
      </c>
      <c r="BM553">
        <v>1409</v>
      </c>
      <c r="BO553" t="s">
        <v>118</v>
      </c>
      <c r="BP553">
        <v>19</v>
      </c>
      <c r="BR553">
        <v>27</v>
      </c>
      <c r="BT553">
        <v>1</v>
      </c>
      <c r="BV553">
        <v>34255833500051</v>
      </c>
      <c r="BX553" t="s">
        <v>108</v>
      </c>
      <c r="BY553">
        <v>1</v>
      </c>
      <c r="CA553">
        <v>3</v>
      </c>
      <c r="CC553">
        <v>41054531300042</v>
      </c>
      <c r="CE553" t="s">
        <v>105</v>
      </c>
      <c r="CG553">
        <v>3</v>
      </c>
      <c r="CM553" t="s">
        <v>106</v>
      </c>
      <c r="CN553" s="2">
        <v>42187</v>
      </c>
      <c r="CO553">
        <v>0</v>
      </c>
      <c r="CQ553" t="s">
        <v>105</v>
      </c>
      <c r="CR553" t="s">
        <v>107</v>
      </c>
      <c r="CS553">
        <v>41054531300042</v>
      </c>
      <c r="CU553" t="s">
        <v>108</v>
      </c>
      <c r="CV553" t="s">
        <v>109</v>
      </c>
      <c r="CW553" t="s">
        <v>110</v>
      </c>
      <c r="CX553" t="s">
        <v>111</v>
      </c>
      <c r="CY553">
        <v>1</v>
      </c>
    </row>
    <row r="554" spans="1:103" ht="15" hidden="1" customHeight="1" x14ac:dyDescent="0.2">
      <c r="A554" t="s">
        <v>104</v>
      </c>
      <c r="B554">
        <v>0</v>
      </c>
      <c r="D554" t="s">
        <v>105</v>
      </c>
      <c r="K554">
        <v>1</v>
      </c>
      <c r="M554">
        <v>7</v>
      </c>
      <c r="N554" t="s">
        <v>383</v>
      </c>
      <c r="O554">
        <v>0</v>
      </c>
      <c r="R554">
        <v>6127980</v>
      </c>
      <c r="S554" s="2">
        <v>42144</v>
      </c>
      <c r="T554">
        <v>14</v>
      </c>
      <c r="U554">
        <v>1</v>
      </c>
      <c r="V554">
        <v>1</v>
      </c>
      <c r="X554">
        <v>0</v>
      </c>
      <c r="Y554">
        <v>0</v>
      </c>
      <c r="Z554" s="2">
        <v>42144</v>
      </c>
      <c r="AA554" s="4" t="s">
        <v>387</v>
      </c>
      <c r="AB554">
        <v>3</v>
      </c>
      <c r="AC554">
        <v>3</v>
      </c>
      <c r="AD554" s="4" t="s">
        <v>387</v>
      </c>
      <c r="AE554">
        <v>2</v>
      </c>
      <c r="AF554">
        <v>2</v>
      </c>
      <c r="AG554" t="s">
        <v>196</v>
      </c>
      <c r="AH554">
        <v>1368</v>
      </c>
      <c r="AI554">
        <v>1</v>
      </c>
      <c r="AJ554">
        <v>1</v>
      </c>
      <c r="AM554">
        <v>422</v>
      </c>
      <c r="AN554">
        <v>422</v>
      </c>
      <c r="AO554">
        <v>1368</v>
      </c>
      <c r="AP554">
        <v>10</v>
      </c>
      <c r="AQ554">
        <v>10</v>
      </c>
      <c r="AR554">
        <v>1</v>
      </c>
      <c r="AS554">
        <v>1</v>
      </c>
      <c r="AV554">
        <v>276</v>
      </c>
      <c r="AW554">
        <v>276</v>
      </c>
      <c r="AX554" t="s">
        <v>197</v>
      </c>
      <c r="AY554" s="3" t="s">
        <v>384</v>
      </c>
      <c r="AZ554">
        <v>1</v>
      </c>
      <c r="BB554" s="2">
        <v>42145</v>
      </c>
      <c r="BC554" s="4" t="s">
        <v>120</v>
      </c>
      <c r="BD554">
        <v>41054531300042</v>
      </c>
      <c r="BF554" t="s">
        <v>108</v>
      </c>
      <c r="BG554" t="s">
        <v>385</v>
      </c>
      <c r="BH554" t="s">
        <v>386</v>
      </c>
      <c r="BJ554" s="2">
        <v>42144</v>
      </c>
      <c r="BK554">
        <v>3</v>
      </c>
      <c r="BM554">
        <v>1409</v>
      </c>
      <c r="BO554" t="s">
        <v>118</v>
      </c>
      <c r="BP554">
        <v>19</v>
      </c>
      <c r="BR554">
        <v>27</v>
      </c>
      <c r="BT554">
        <v>1</v>
      </c>
      <c r="BV554">
        <v>34255833500051</v>
      </c>
      <c r="BX554" t="s">
        <v>108</v>
      </c>
      <c r="BY554">
        <v>1</v>
      </c>
      <c r="CA554">
        <v>3</v>
      </c>
      <c r="CC554">
        <v>41054531300042</v>
      </c>
      <c r="CE554" t="s">
        <v>105</v>
      </c>
      <c r="CG554">
        <v>3</v>
      </c>
      <c r="CM554" t="s">
        <v>106</v>
      </c>
      <c r="CN554" s="2">
        <v>42187</v>
      </c>
      <c r="CO554">
        <v>0</v>
      </c>
      <c r="CQ554" t="s">
        <v>105</v>
      </c>
      <c r="CR554" t="s">
        <v>107</v>
      </c>
      <c r="CS554">
        <v>41054531300042</v>
      </c>
      <c r="CU554" t="s">
        <v>108</v>
      </c>
      <c r="CV554" t="s">
        <v>109</v>
      </c>
      <c r="CW554" t="s">
        <v>110</v>
      </c>
      <c r="CX554" t="s">
        <v>111</v>
      </c>
      <c r="CY554">
        <v>1</v>
      </c>
    </row>
    <row r="555" spans="1:103" ht="15" hidden="1" customHeight="1" x14ac:dyDescent="0.2">
      <c r="A555" t="s">
        <v>104</v>
      </c>
      <c r="B555">
        <v>0</v>
      </c>
      <c r="D555" t="s">
        <v>105</v>
      </c>
      <c r="K555">
        <v>1</v>
      </c>
      <c r="M555">
        <v>7</v>
      </c>
      <c r="N555" t="s">
        <v>383</v>
      </c>
      <c r="O555">
        <v>0</v>
      </c>
      <c r="R555">
        <v>6127980</v>
      </c>
      <c r="S555" s="2">
        <v>42144</v>
      </c>
      <c r="T555">
        <v>14</v>
      </c>
      <c r="U555">
        <v>1</v>
      </c>
      <c r="V555">
        <v>1</v>
      </c>
      <c r="X555">
        <v>0</v>
      </c>
      <c r="Y555">
        <v>0</v>
      </c>
      <c r="Z555" s="2">
        <v>42144</v>
      </c>
      <c r="AA555" s="4" t="s">
        <v>387</v>
      </c>
      <c r="AB555">
        <v>3</v>
      </c>
      <c r="AC555">
        <v>3</v>
      </c>
      <c r="AD555" s="4" t="s">
        <v>387</v>
      </c>
      <c r="AE555">
        <v>2</v>
      </c>
      <c r="AF555">
        <v>2</v>
      </c>
      <c r="AG555" t="s">
        <v>198</v>
      </c>
      <c r="AH555">
        <v>1369</v>
      </c>
      <c r="AI555">
        <v>2</v>
      </c>
      <c r="AJ555">
        <v>2</v>
      </c>
      <c r="AM555">
        <v>422</v>
      </c>
      <c r="AN555">
        <v>422</v>
      </c>
      <c r="AO555">
        <v>1369</v>
      </c>
      <c r="AP555">
        <v>1</v>
      </c>
      <c r="AQ555">
        <v>1</v>
      </c>
      <c r="AR555">
        <v>11</v>
      </c>
      <c r="AS555">
        <v>11</v>
      </c>
      <c r="AV555">
        <v>280</v>
      </c>
      <c r="AW555">
        <v>280</v>
      </c>
      <c r="AX555" t="s">
        <v>199</v>
      </c>
      <c r="AY555" s="3" t="s">
        <v>384</v>
      </c>
      <c r="AZ555">
        <v>1</v>
      </c>
      <c r="BB555" s="2">
        <v>42145</v>
      </c>
      <c r="BC555" s="4" t="s">
        <v>120</v>
      </c>
      <c r="BD555">
        <v>41054531300042</v>
      </c>
      <c r="BF555" t="s">
        <v>108</v>
      </c>
      <c r="BG555" t="s">
        <v>385</v>
      </c>
      <c r="BH555" t="s">
        <v>386</v>
      </c>
      <c r="BJ555" s="2">
        <v>42144</v>
      </c>
      <c r="BK555">
        <v>3</v>
      </c>
      <c r="BM555">
        <v>1409</v>
      </c>
      <c r="BO555" t="s">
        <v>118</v>
      </c>
      <c r="BP555">
        <v>19</v>
      </c>
      <c r="BR555">
        <v>27</v>
      </c>
      <c r="BT555">
        <v>1</v>
      </c>
      <c r="BV555">
        <v>34255833500051</v>
      </c>
      <c r="BX555" t="s">
        <v>108</v>
      </c>
      <c r="BY555">
        <v>1</v>
      </c>
      <c r="CA555">
        <v>3</v>
      </c>
      <c r="CC555">
        <v>41054531300042</v>
      </c>
      <c r="CE555" t="s">
        <v>105</v>
      </c>
      <c r="CG555">
        <v>3</v>
      </c>
      <c r="CM555" t="s">
        <v>106</v>
      </c>
      <c r="CN555" s="2">
        <v>42187</v>
      </c>
      <c r="CO555">
        <v>0</v>
      </c>
      <c r="CQ555" t="s">
        <v>105</v>
      </c>
      <c r="CR555" t="s">
        <v>107</v>
      </c>
      <c r="CS555">
        <v>41054531300042</v>
      </c>
      <c r="CU555" t="s">
        <v>108</v>
      </c>
      <c r="CV555" t="s">
        <v>109</v>
      </c>
      <c r="CW555" t="s">
        <v>110</v>
      </c>
      <c r="CX555" t="s">
        <v>111</v>
      </c>
      <c r="CY555">
        <v>1</v>
      </c>
    </row>
    <row r="556" spans="1:103" ht="15" hidden="1" customHeight="1" x14ac:dyDescent="0.2">
      <c r="A556" t="s">
        <v>104</v>
      </c>
      <c r="B556">
        <v>0</v>
      </c>
      <c r="D556" t="s">
        <v>105</v>
      </c>
      <c r="K556">
        <v>1</v>
      </c>
      <c r="M556">
        <v>7</v>
      </c>
      <c r="N556" t="s">
        <v>383</v>
      </c>
      <c r="O556">
        <v>0</v>
      </c>
      <c r="R556">
        <v>6127980</v>
      </c>
      <c r="S556" s="2">
        <v>42144</v>
      </c>
      <c r="T556">
        <v>14</v>
      </c>
      <c r="U556">
        <v>2</v>
      </c>
      <c r="V556">
        <v>2</v>
      </c>
      <c r="X556">
        <v>0</v>
      </c>
      <c r="Y556">
        <v>0</v>
      </c>
      <c r="Z556" s="2">
        <v>42144</v>
      </c>
      <c r="AA556" s="4" t="s">
        <v>387</v>
      </c>
      <c r="AB556">
        <v>23</v>
      </c>
      <c r="AC556">
        <v>23</v>
      </c>
      <c r="AD556" s="4" t="s">
        <v>387</v>
      </c>
      <c r="AE556">
        <v>2</v>
      </c>
      <c r="AF556">
        <v>2</v>
      </c>
      <c r="AG556" t="s">
        <v>430</v>
      </c>
      <c r="AH556">
        <v>1965</v>
      </c>
      <c r="AI556">
        <v>0.02</v>
      </c>
      <c r="AJ556">
        <v>0.02</v>
      </c>
      <c r="AK556">
        <v>712</v>
      </c>
      <c r="AL556">
        <v>712</v>
      </c>
      <c r="AM556">
        <v>454</v>
      </c>
      <c r="AN556">
        <v>454</v>
      </c>
      <c r="AO556">
        <v>1965</v>
      </c>
      <c r="AP556">
        <v>10</v>
      </c>
      <c r="AQ556">
        <v>10</v>
      </c>
      <c r="AR556">
        <v>0.02</v>
      </c>
      <c r="AS556">
        <v>0.02</v>
      </c>
      <c r="AV556">
        <v>133</v>
      </c>
      <c r="AW556">
        <v>133</v>
      </c>
      <c r="AX556" t="s">
        <v>130</v>
      </c>
      <c r="AY556" s="3" t="s">
        <v>384</v>
      </c>
      <c r="AZ556">
        <v>1</v>
      </c>
      <c r="BB556" s="2">
        <v>42145</v>
      </c>
      <c r="BC556" s="4" t="s">
        <v>120</v>
      </c>
      <c r="BD556">
        <v>41054531300042</v>
      </c>
      <c r="BF556" t="s">
        <v>108</v>
      </c>
      <c r="BG556" t="s">
        <v>385</v>
      </c>
      <c r="BH556" t="s">
        <v>386</v>
      </c>
      <c r="BJ556" s="2">
        <v>42144</v>
      </c>
      <c r="BK556">
        <v>3</v>
      </c>
      <c r="BM556">
        <v>1409</v>
      </c>
      <c r="BO556" t="s">
        <v>118</v>
      </c>
      <c r="BP556">
        <v>19</v>
      </c>
      <c r="BR556">
        <v>27</v>
      </c>
      <c r="BT556">
        <v>1</v>
      </c>
      <c r="BV556">
        <v>34255833500051</v>
      </c>
      <c r="BX556" t="s">
        <v>108</v>
      </c>
      <c r="BY556">
        <v>1</v>
      </c>
      <c r="CA556">
        <v>3</v>
      </c>
      <c r="CC556">
        <v>41054531300042</v>
      </c>
      <c r="CE556" t="s">
        <v>105</v>
      </c>
      <c r="CG556">
        <v>3</v>
      </c>
      <c r="CM556" t="s">
        <v>106</v>
      </c>
      <c r="CN556" s="2">
        <v>42187</v>
      </c>
      <c r="CO556">
        <v>0</v>
      </c>
      <c r="CQ556" t="s">
        <v>105</v>
      </c>
      <c r="CR556" t="s">
        <v>107</v>
      </c>
      <c r="CS556">
        <v>41054531300042</v>
      </c>
      <c r="CU556" t="s">
        <v>108</v>
      </c>
      <c r="CV556" t="s">
        <v>109</v>
      </c>
      <c r="CW556" t="s">
        <v>110</v>
      </c>
      <c r="CX556" t="s">
        <v>111</v>
      </c>
      <c r="CY556">
        <v>1</v>
      </c>
    </row>
    <row r="557" spans="1:103" ht="15" hidden="1" customHeight="1" x14ac:dyDescent="0.2">
      <c r="A557" t="s">
        <v>104</v>
      </c>
      <c r="B557">
        <v>0</v>
      </c>
      <c r="D557" t="s">
        <v>105</v>
      </c>
      <c r="K557">
        <v>1</v>
      </c>
      <c r="M557">
        <v>7</v>
      </c>
      <c r="N557" t="s">
        <v>383</v>
      </c>
      <c r="O557">
        <v>0</v>
      </c>
      <c r="R557">
        <v>6127980</v>
      </c>
      <c r="S557" s="2">
        <v>42144</v>
      </c>
      <c r="T557">
        <v>14</v>
      </c>
      <c r="U557">
        <v>1</v>
      </c>
      <c r="V557">
        <v>1</v>
      </c>
      <c r="X557">
        <v>0</v>
      </c>
      <c r="Y557">
        <v>0</v>
      </c>
      <c r="Z557" s="2">
        <v>42144</v>
      </c>
      <c r="AA557" s="4" t="s">
        <v>387</v>
      </c>
      <c r="AB557">
        <v>23</v>
      </c>
      <c r="AC557">
        <v>23</v>
      </c>
      <c r="AD557" s="4" t="s">
        <v>387</v>
      </c>
      <c r="AE557">
        <v>2</v>
      </c>
      <c r="AF557">
        <v>2</v>
      </c>
      <c r="AG557" t="s">
        <v>431</v>
      </c>
      <c r="AH557">
        <v>1107</v>
      </c>
      <c r="AI557">
        <v>0.02</v>
      </c>
      <c r="AJ557">
        <v>0.02</v>
      </c>
      <c r="AM557">
        <v>454</v>
      </c>
      <c r="AN557">
        <v>454</v>
      </c>
      <c r="AO557">
        <v>1107</v>
      </c>
      <c r="AP557">
        <v>10</v>
      </c>
      <c r="AQ557">
        <v>10</v>
      </c>
      <c r="AR557">
        <v>0.02</v>
      </c>
      <c r="AS557">
        <v>0.02</v>
      </c>
      <c r="AV557">
        <v>133</v>
      </c>
      <c r="AW557">
        <v>133</v>
      </c>
      <c r="AX557" t="s">
        <v>130</v>
      </c>
      <c r="AY557" s="3" t="s">
        <v>384</v>
      </c>
      <c r="AZ557">
        <v>1</v>
      </c>
      <c r="BB557" s="2">
        <v>42145</v>
      </c>
      <c r="BC557" s="4" t="s">
        <v>120</v>
      </c>
      <c r="BD557">
        <v>41054531300042</v>
      </c>
      <c r="BF557" t="s">
        <v>108</v>
      </c>
      <c r="BG557" t="s">
        <v>385</v>
      </c>
      <c r="BH557" t="s">
        <v>386</v>
      </c>
      <c r="BJ557" s="2">
        <v>42144</v>
      </c>
      <c r="BK557">
        <v>3</v>
      </c>
      <c r="BM557">
        <v>1409</v>
      </c>
      <c r="BO557" t="s">
        <v>118</v>
      </c>
      <c r="BP557">
        <v>19</v>
      </c>
      <c r="BR557">
        <v>27</v>
      </c>
      <c r="BT557">
        <v>1</v>
      </c>
      <c r="BV557">
        <v>34255833500051</v>
      </c>
      <c r="BX557" t="s">
        <v>108</v>
      </c>
      <c r="BY557">
        <v>1</v>
      </c>
      <c r="CA557">
        <v>3</v>
      </c>
      <c r="CC557">
        <v>41054531300042</v>
      </c>
      <c r="CE557" t="s">
        <v>105</v>
      </c>
      <c r="CG557">
        <v>3</v>
      </c>
      <c r="CM557" t="s">
        <v>106</v>
      </c>
      <c r="CN557" s="2">
        <v>42187</v>
      </c>
      <c r="CO557">
        <v>0</v>
      </c>
      <c r="CQ557" t="s">
        <v>105</v>
      </c>
      <c r="CR557" t="s">
        <v>107</v>
      </c>
      <c r="CS557">
        <v>41054531300042</v>
      </c>
      <c r="CU557" t="s">
        <v>108</v>
      </c>
      <c r="CV557" t="s">
        <v>109</v>
      </c>
      <c r="CW557" t="s">
        <v>110</v>
      </c>
      <c r="CX557" t="s">
        <v>111</v>
      </c>
      <c r="CY557">
        <v>1</v>
      </c>
    </row>
    <row r="558" spans="1:103" ht="15" hidden="1" customHeight="1" x14ac:dyDescent="0.2">
      <c r="A558" t="s">
        <v>104</v>
      </c>
      <c r="B558">
        <v>0</v>
      </c>
      <c r="D558" t="s">
        <v>105</v>
      </c>
      <c r="K558">
        <v>1</v>
      </c>
      <c r="M558">
        <v>7</v>
      </c>
      <c r="N558" t="s">
        <v>383</v>
      </c>
      <c r="O558">
        <v>0</v>
      </c>
      <c r="R558">
        <v>6127980</v>
      </c>
      <c r="S558" s="2">
        <v>42144</v>
      </c>
      <c r="T558">
        <v>14</v>
      </c>
      <c r="U558">
        <v>1</v>
      </c>
      <c r="V558">
        <v>1</v>
      </c>
      <c r="X558">
        <v>0</v>
      </c>
      <c r="Y558">
        <v>0</v>
      </c>
      <c r="Z558" s="2">
        <v>42144</v>
      </c>
      <c r="AA558" s="4" t="s">
        <v>387</v>
      </c>
      <c r="AB558">
        <v>23</v>
      </c>
      <c r="AC558">
        <v>23</v>
      </c>
      <c r="AD558" s="4" t="s">
        <v>387</v>
      </c>
      <c r="AE558">
        <v>2</v>
      </c>
      <c r="AF558">
        <v>2</v>
      </c>
      <c r="AG558" t="s">
        <v>432</v>
      </c>
      <c r="AH558">
        <v>1832</v>
      </c>
      <c r="AI558">
        <v>0.02</v>
      </c>
      <c r="AJ558">
        <v>0.02</v>
      </c>
      <c r="AM558">
        <v>454</v>
      </c>
      <c r="AN558">
        <v>454</v>
      </c>
      <c r="AO558">
        <v>1832</v>
      </c>
      <c r="AP558">
        <v>10</v>
      </c>
      <c r="AQ558">
        <v>10</v>
      </c>
      <c r="AR558">
        <v>0.02</v>
      </c>
      <c r="AS558">
        <v>0.02</v>
      </c>
      <c r="AV558">
        <v>133</v>
      </c>
      <c r="AW558">
        <v>133</v>
      </c>
      <c r="AX558" t="s">
        <v>130</v>
      </c>
      <c r="AY558" s="3" t="s">
        <v>384</v>
      </c>
      <c r="AZ558">
        <v>1</v>
      </c>
      <c r="BB558" s="2">
        <v>42145</v>
      </c>
      <c r="BC558" s="4" t="s">
        <v>120</v>
      </c>
      <c r="BD558">
        <v>41054531300042</v>
      </c>
      <c r="BF558" t="s">
        <v>108</v>
      </c>
      <c r="BG558" t="s">
        <v>385</v>
      </c>
      <c r="BH558" t="s">
        <v>386</v>
      </c>
      <c r="BJ558" s="2">
        <v>42144</v>
      </c>
      <c r="BK558">
        <v>3</v>
      </c>
      <c r="BM558">
        <v>1409</v>
      </c>
      <c r="BO558" t="s">
        <v>118</v>
      </c>
      <c r="BP558">
        <v>19</v>
      </c>
      <c r="BR558">
        <v>27</v>
      </c>
      <c r="BT558">
        <v>1</v>
      </c>
      <c r="BV558">
        <v>34255833500051</v>
      </c>
      <c r="BX558" t="s">
        <v>108</v>
      </c>
      <c r="BY558">
        <v>1</v>
      </c>
      <c r="CA558">
        <v>3</v>
      </c>
      <c r="CC558">
        <v>41054531300042</v>
      </c>
      <c r="CE558" t="s">
        <v>105</v>
      </c>
      <c r="CG558">
        <v>3</v>
      </c>
      <c r="CM558" t="s">
        <v>106</v>
      </c>
      <c r="CN558" s="2">
        <v>42187</v>
      </c>
      <c r="CO558">
        <v>0</v>
      </c>
      <c r="CQ558" t="s">
        <v>105</v>
      </c>
      <c r="CR558" t="s">
        <v>107</v>
      </c>
      <c r="CS558">
        <v>41054531300042</v>
      </c>
      <c r="CU558" t="s">
        <v>108</v>
      </c>
      <c r="CV558" t="s">
        <v>109</v>
      </c>
      <c r="CW558" t="s">
        <v>110</v>
      </c>
      <c r="CX558" t="s">
        <v>111</v>
      </c>
      <c r="CY558">
        <v>1</v>
      </c>
    </row>
    <row r="559" spans="1:103" ht="15" hidden="1" customHeight="1" x14ac:dyDescent="0.2">
      <c r="A559" t="s">
        <v>104</v>
      </c>
      <c r="B559">
        <v>0</v>
      </c>
      <c r="D559" t="s">
        <v>105</v>
      </c>
      <c r="K559">
        <v>1</v>
      </c>
      <c r="M559">
        <v>7</v>
      </c>
      <c r="N559" t="s">
        <v>383</v>
      </c>
      <c r="O559">
        <v>0</v>
      </c>
      <c r="R559">
        <v>6127980</v>
      </c>
      <c r="S559" s="2">
        <v>42144</v>
      </c>
      <c r="T559">
        <v>14</v>
      </c>
      <c r="U559">
        <v>1</v>
      </c>
      <c r="V559">
        <v>1</v>
      </c>
      <c r="X559">
        <v>0</v>
      </c>
      <c r="Y559">
        <v>0</v>
      </c>
      <c r="Z559" s="2">
        <v>42144</v>
      </c>
      <c r="AA559" s="4" t="s">
        <v>387</v>
      </c>
      <c r="AB559">
        <v>23</v>
      </c>
      <c r="AC559">
        <v>23</v>
      </c>
      <c r="AD559" s="4" t="s">
        <v>387</v>
      </c>
      <c r="AE559">
        <v>2</v>
      </c>
      <c r="AF559">
        <v>2</v>
      </c>
      <c r="AG559" t="s">
        <v>433</v>
      </c>
      <c r="AH559">
        <v>1109</v>
      </c>
      <c r="AI559">
        <v>0.02</v>
      </c>
      <c r="AJ559">
        <v>0.02</v>
      </c>
      <c r="AM559">
        <v>454</v>
      </c>
      <c r="AN559">
        <v>454</v>
      </c>
      <c r="AO559">
        <v>1109</v>
      </c>
      <c r="AP559">
        <v>10</v>
      </c>
      <c r="AQ559">
        <v>10</v>
      </c>
      <c r="AR559">
        <v>0.02</v>
      </c>
      <c r="AS559">
        <v>0.02</v>
      </c>
      <c r="AV559">
        <v>133</v>
      </c>
      <c r="AW559">
        <v>133</v>
      </c>
      <c r="AX559" t="s">
        <v>130</v>
      </c>
      <c r="AY559" s="3" t="s">
        <v>384</v>
      </c>
      <c r="AZ559">
        <v>1</v>
      </c>
      <c r="BB559" s="2">
        <v>42145</v>
      </c>
      <c r="BC559" s="4" t="s">
        <v>120</v>
      </c>
      <c r="BD559">
        <v>41054531300042</v>
      </c>
      <c r="BF559" t="s">
        <v>108</v>
      </c>
      <c r="BG559" t="s">
        <v>385</v>
      </c>
      <c r="BH559" t="s">
        <v>386</v>
      </c>
      <c r="BJ559" s="2">
        <v>42144</v>
      </c>
      <c r="BK559">
        <v>3</v>
      </c>
      <c r="BM559">
        <v>1409</v>
      </c>
      <c r="BO559" t="s">
        <v>118</v>
      </c>
      <c r="BP559">
        <v>19</v>
      </c>
      <c r="BR559">
        <v>27</v>
      </c>
      <c r="BT559">
        <v>1</v>
      </c>
      <c r="BV559">
        <v>34255833500051</v>
      </c>
      <c r="BX559" t="s">
        <v>108</v>
      </c>
      <c r="BY559">
        <v>1</v>
      </c>
      <c r="CA559">
        <v>3</v>
      </c>
      <c r="CC559">
        <v>41054531300042</v>
      </c>
      <c r="CE559" t="s">
        <v>105</v>
      </c>
      <c r="CG559">
        <v>3</v>
      </c>
      <c r="CM559" t="s">
        <v>106</v>
      </c>
      <c r="CN559" s="2">
        <v>42187</v>
      </c>
      <c r="CO559">
        <v>0</v>
      </c>
      <c r="CQ559" t="s">
        <v>105</v>
      </c>
      <c r="CR559" t="s">
        <v>107</v>
      </c>
      <c r="CS559">
        <v>41054531300042</v>
      </c>
      <c r="CU559" t="s">
        <v>108</v>
      </c>
      <c r="CV559" t="s">
        <v>109</v>
      </c>
      <c r="CW559" t="s">
        <v>110</v>
      </c>
      <c r="CX559" t="s">
        <v>111</v>
      </c>
      <c r="CY559">
        <v>1</v>
      </c>
    </row>
    <row r="560" spans="1:103" ht="15" hidden="1" customHeight="1" x14ac:dyDescent="0.2">
      <c r="A560" t="s">
        <v>104</v>
      </c>
      <c r="B560">
        <v>0</v>
      </c>
      <c r="D560" t="s">
        <v>105</v>
      </c>
      <c r="K560">
        <v>1</v>
      </c>
      <c r="M560">
        <v>7</v>
      </c>
      <c r="N560" t="s">
        <v>383</v>
      </c>
      <c r="O560">
        <v>0</v>
      </c>
      <c r="R560">
        <v>6127980</v>
      </c>
      <c r="S560" s="2">
        <v>42144</v>
      </c>
      <c r="T560">
        <v>14</v>
      </c>
      <c r="U560">
        <v>2</v>
      </c>
      <c r="V560">
        <v>2</v>
      </c>
      <c r="X560">
        <v>0</v>
      </c>
      <c r="Y560">
        <v>0</v>
      </c>
      <c r="Z560" s="2">
        <v>42144</v>
      </c>
      <c r="AA560" s="4" t="s">
        <v>387</v>
      </c>
      <c r="AB560">
        <v>23</v>
      </c>
      <c r="AC560">
        <v>23</v>
      </c>
      <c r="AD560" s="4" t="s">
        <v>387</v>
      </c>
      <c r="AE560">
        <v>2</v>
      </c>
      <c r="AF560">
        <v>2</v>
      </c>
      <c r="AG560" t="s">
        <v>434</v>
      </c>
      <c r="AH560">
        <v>3160</v>
      </c>
      <c r="AI560">
        <v>0.1</v>
      </c>
      <c r="AJ560">
        <v>0.1</v>
      </c>
      <c r="AM560">
        <v>454</v>
      </c>
      <c r="AN560">
        <v>454</v>
      </c>
      <c r="AO560">
        <v>3160</v>
      </c>
      <c r="AP560">
        <v>10</v>
      </c>
      <c r="AQ560">
        <v>10</v>
      </c>
      <c r="AR560">
        <v>0.1</v>
      </c>
      <c r="AS560">
        <v>0.1</v>
      </c>
      <c r="AV560">
        <v>133</v>
      </c>
      <c r="AW560">
        <v>133</v>
      </c>
      <c r="AX560" t="s">
        <v>130</v>
      </c>
      <c r="AY560" s="3" t="s">
        <v>384</v>
      </c>
      <c r="AZ560">
        <v>1</v>
      </c>
      <c r="BB560" s="2">
        <v>42145</v>
      </c>
      <c r="BC560" s="4" t="s">
        <v>120</v>
      </c>
      <c r="BD560">
        <v>41054531300042</v>
      </c>
      <c r="BF560" t="s">
        <v>108</v>
      </c>
      <c r="BG560" t="s">
        <v>385</v>
      </c>
      <c r="BH560" t="s">
        <v>386</v>
      </c>
      <c r="BJ560" s="2">
        <v>42144</v>
      </c>
      <c r="BK560">
        <v>3</v>
      </c>
      <c r="BM560">
        <v>1409</v>
      </c>
      <c r="BO560" t="s">
        <v>118</v>
      </c>
      <c r="BP560">
        <v>19</v>
      </c>
      <c r="BR560">
        <v>27</v>
      </c>
      <c r="BT560">
        <v>1</v>
      </c>
      <c r="BV560">
        <v>34255833500051</v>
      </c>
      <c r="BX560" t="s">
        <v>108</v>
      </c>
      <c r="BY560">
        <v>1</v>
      </c>
      <c r="CA560">
        <v>3</v>
      </c>
      <c r="CC560">
        <v>41054531300042</v>
      </c>
      <c r="CE560" t="s">
        <v>105</v>
      </c>
      <c r="CG560">
        <v>3</v>
      </c>
      <c r="CM560" t="s">
        <v>106</v>
      </c>
      <c r="CN560" s="2">
        <v>42187</v>
      </c>
      <c r="CO560">
        <v>0</v>
      </c>
      <c r="CQ560" t="s">
        <v>105</v>
      </c>
      <c r="CR560" t="s">
        <v>107</v>
      </c>
      <c r="CS560">
        <v>41054531300042</v>
      </c>
      <c r="CU560" t="s">
        <v>108</v>
      </c>
      <c r="CV560" t="s">
        <v>109</v>
      </c>
      <c r="CW560" t="s">
        <v>110</v>
      </c>
      <c r="CX560" t="s">
        <v>111</v>
      </c>
      <c r="CY560">
        <v>1</v>
      </c>
    </row>
    <row r="561" spans="1:103" ht="15" hidden="1" customHeight="1" x14ac:dyDescent="0.2">
      <c r="A561" t="s">
        <v>104</v>
      </c>
      <c r="B561">
        <v>0</v>
      </c>
      <c r="D561" t="s">
        <v>105</v>
      </c>
      <c r="K561">
        <v>1</v>
      </c>
      <c r="M561">
        <v>7</v>
      </c>
      <c r="N561" t="s">
        <v>383</v>
      </c>
      <c r="O561">
        <v>0</v>
      </c>
      <c r="R561">
        <v>6127980</v>
      </c>
      <c r="S561" s="2">
        <v>42144</v>
      </c>
      <c r="T561">
        <v>14</v>
      </c>
      <c r="U561">
        <v>1</v>
      </c>
      <c r="V561">
        <v>1</v>
      </c>
      <c r="X561">
        <v>0</v>
      </c>
      <c r="Y561">
        <v>0</v>
      </c>
      <c r="Z561" s="2">
        <v>42144</v>
      </c>
      <c r="AA561" s="4" t="s">
        <v>387</v>
      </c>
      <c r="AB561">
        <v>23</v>
      </c>
      <c r="AC561">
        <v>23</v>
      </c>
      <c r="AD561" s="4" t="s">
        <v>387</v>
      </c>
      <c r="AE561">
        <v>2</v>
      </c>
      <c r="AF561">
        <v>2</v>
      </c>
      <c r="AG561" t="s">
        <v>435</v>
      </c>
      <c r="AH561">
        <v>1108</v>
      </c>
      <c r="AI561">
        <v>0.02</v>
      </c>
      <c r="AJ561">
        <v>0.02</v>
      </c>
      <c r="AM561">
        <v>454</v>
      </c>
      <c r="AN561">
        <v>454</v>
      </c>
      <c r="AO561">
        <v>1108</v>
      </c>
      <c r="AP561">
        <v>10</v>
      </c>
      <c r="AQ561">
        <v>10</v>
      </c>
      <c r="AR561">
        <v>0.02</v>
      </c>
      <c r="AS561">
        <v>0.02</v>
      </c>
      <c r="AV561">
        <v>133</v>
      </c>
      <c r="AW561">
        <v>133</v>
      </c>
      <c r="AX561" t="s">
        <v>130</v>
      </c>
      <c r="AY561" s="3" t="s">
        <v>384</v>
      </c>
      <c r="AZ561">
        <v>1</v>
      </c>
      <c r="BB561" s="2">
        <v>42145</v>
      </c>
      <c r="BC561" s="4" t="s">
        <v>120</v>
      </c>
      <c r="BD561">
        <v>41054531300042</v>
      </c>
      <c r="BF561" t="s">
        <v>108</v>
      </c>
      <c r="BG561" t="s">
        <v>385</v>
      </c>
      <c r="BH561" t="s">
        <v>386</v>
      </c>
      <c r="BJ561" s="2">
        <v>42144</v>
      </c>
      <c r="BK561">
        <v>3</v>
      </c>
      <c r="BM561">
        <v>1409</v>
      </c>
      <c r="BO561" t="s">
        <v>118</v>
      </c>
      <c r="BP561">
        <v>19</v>
      </c>
      <c r="BR561">
        <v>27</v>
      </c>
      <c r="BT561">
        <v>1</v>
      </c>
      <c r="BV561">
        <v>34255833500051</v>
      </c>
      <c r="BX561" t="s">
        <v>108</v>
      </c>
      <c r="BY561">
        <v>1</v>
      </c>
      <c r="CA561">
        <v>3</v>
      </c>
      <c r="CC561">
        <v>41054531300042</v>
      </c>
      <c r="CE561" t="s">
        <v>105</v>
      </c>
      <c r="CG561">
        <v>3</v>
      </c>
      <c r="CM561" t="s">
        <v>106</v>
      </c>
      <c r="CN561" s="2">
        <v>42187</v>
      </c>
      <c r="CO561">
        <v>0</v>
      </c>
      <c r="CQ561" t="s">
        <v>105</v>
      </c>
      <c r="CR561" t="s">
        <v>107</v>
      </c>
      <c r="CS561">
        <v>41054531300042</v>
      </c>
      <c r="CU561" t="s">
        <v>108</v>
      </c>
      <c r="CV561" t="s">
        <v>109</v>
      </c>
      <c r="CW561" t="s">
        <v>110</v>
      </c>
      <c r="CX561" t="s">
        <v>111</v>
      </c>
      <c r="CY561">
        <v>1</v>
      </c>
    </row>
    <row r="562" spans="1:103" ht="15" hidden="1" customHeight="1" x14ac:dyDescent="0.2">
      <c r="A562" t="s">
        <v>104</v>
      </c>
      <c r="B562">
        <v>0</v>
      </c>
      <c r="D562" t="s">
        <v>105</v>
      </c>
      <c r="K562">
        <v>1</v>
      </c>
      <c r="M562">
        <v>7</v>
      </c>
      <c r="N562" t="s">
        <v>383</v>
      </c>
      <c r="O562">
        <v>0</v>
      </c>
      <c r="R562">
        <v>6127980</v>
      </c>
      <c r="S562" s="2">
        <v>42144</v>
      </c>
      <c r="T562">
        <v>14</v>
      </c>
      <c r="U562">
        <v>2</v>
      </c>
      <c r="V562">
        <v>2</v>
      </c>
      <c r="X562">
        <v>0</v>
      </c>
      <c r="Y562">
        <v>0</v>
      </c>
      <c r="Z562" s="2">
        <v>42144</v>
      </c>
      <c r="AA562" s="4" t="s">
        <v>387</v>
      </c>
      <c r="AB562">
        <v>23</v>
      </c>
      <c r="AC562">
        <v>23</v>
      </c>
      <c r="AD562" s="4" t="s">
        <v>387</v>
      </c>
      <c r="AE562">
        <v>2</v>
      </c>
      <c r="AF562">
        <v>2</v>
      </c>
      <c r="AG562" t="s">
        <v>436</v>
      </c>
      <c r="AH562">
        <v>3159</v>
      </c>
      <c r="AI562">
        <v>0.02</v>
      </c>
      <c r="AJ562">
        <v>0.02</v>
      </c>
      <c r="AM562">
        <v>454</v>
      </c>
      <c r="AN562">
        <v>454</v>
      </c>
      <c r="AO562">
        <v>3159</v>
      </c>
      <c r="AP562">
        <v>10</v>
      </c>
      <c r="AQ562">
        <v>10</v>
      </c>
      <c r="AR562">
        <v>0.02</v>
      </c>
      <c r="AS562">
        <v>0.02</v>
      </c>
      <c r="AV562">
        <v>133</v>
      </c>
      <c r="AW562">
        <v>133</v>
      </c>
      <c r="AX562" t="s">
        <v>130</v>
      </c>
      <c r="AY562" s="3" t="s">
        <v>384</v>
      </c>
      <c r="AZ562">
        <v>1</v>
      </c>
      <c r="BB562" s="2">
        <v>42145</v>
      </c>
      <c r="BC562" s="4" t="s">
        <v>120</v>
      </c>
      <c r="BD562">
        <v>41054531300042</v>
      </c>
      <c r="BF562" t="s">
        <v>108</v>
      </c>
      <c r="BG562" t="s">
        <v>385</v>
      </c>
      <c r="BH562" t="s">
        <v>386</v>
      </c>
      <c r="BJ562" s="2">
        <v>42144</v>
      </c>
      <c r="BK562">
        <v>3</v>
      </c>
      <c r="BM562">
        <v>1409</v>
      </c>
      <c r="BO562" t="s">
        <v>118</v>
      </c>
      <c r="BP562">
        <v>19</v>
      </c>
      <c r="BR562">
        <v>27</v>
      </c>
      <c r="BT562">
        <v>1</v>
      </c>
      <c r="BV562">
        <v>34255833500051</v>
      </c>
      <c r="BX562" t="s">
        <v>108</v>
      </c>
      <c r="BY562">
        <v>1</v>
      </c>
      <c r="CA562">
        <v>3</v>
      </c>
      <c r="CC562">
        <v>41054531300042</v>
      </c>
      <c r="CE562" t="s">
        <v>105</v>
      </c>
      <c r="CG562">
        <v>3</v>
      </c>
      <c r="CM562" t="s">
        <v>106</v>
      </c>
      <c r="CN562" s="2">
        <v>42187</v>
      </c>
      <c r="CO562">
        <v>0</v>
      </c>
      <c r="CQ562" t="s">
        <v>105</v>
      </c>
      <c r="CR562" t="s">
        <v>107</v>
      </c>
      <c r="CS562">
        <v>41054531300042</v>
      </c>
      <c r="CU562" t="s">
        <v>108</v>
      </c>
      <c r="CV562" t="s">
        <v>109</v>
      </c>
      <c r="CW562" t="s">
        <v>110</v>
      </c>
      <c r="CX562" t="s">
        <v>111</v>
      </c>
      <c r="CY562">
        <v>1</v>
      </c>
    </row>
    <row r="563" spans="1:103" ht="15" hidden="1" customHeight="1" x14ac:dyDescent="0.2">
      <c r="A563" t="s">
        <v>104</v>
      </c>
      <c r="B563">
        <v>0</v>
      </c>
      <c r="D563" t="s">
        <v>105</v>
      </c>
      <c r="K563">
        <v>1</v>
      </c>
      <c r="M563">
        <v>7</v>
      </c>
      <c r="N563" t="s">
        <v>383</v>
      </c>
      <c r="O563">
        <v>0</v>
      </c>
      <c r="R563">
        <v>6127980</v>
      </c>
      <c r="S563" s="2">
        <v>42144</v>
      </c>
      <c r="T563">
        <v>14</v>
      </c>
      <c r="U563">
        <v>2</v>
      </c>
      <c r="V563">
        <v>2</v>
      </c>
      <c r="X563">
        <v>0</v>
      </c>
      <c r="Y563">
        <v>0</v>
      </c>
      <c r="Z563" s="2">
        <v>42144</v>
      </c>
      <c r="AA563" s="4" t="s">
        <v>387</v>
      </c>
      <c r="AB563">
        <v>23</v>
      </c>
      <c r="AC563">
        <v>23</v>
      </c>
      <c r="AD563" s="4" t="s">
        <v>387</v>
      </c>
      <c r="AE563">
        <v>2</v>
      </c>
      <c r="AF563">
        <v>2</v>
      </c>
      <c r="AG563" t="s">
        <v>437</v>
      </c>
      <c r="AH563">
        <v>1830</v>
      </c>
      <c r="AI563">
        <v>0.1</v>
      </c>
      <c r="AJ563">
        <v>0.1</v>
      </c>
      <c r="AM563">
        <v>454</v>
      </c>
      <c r="AN563">
        <v>454</v>
      </c>
      <c r="AO563">
        <v>1830</v>
      </c>
      <c r="AP563">
        <v>10</v>
      </c>
      <c r="AQ563">
        <v>10</v>
      </c>
      <c r="AR563">
        <v>0.1</v>
      </c>
      <c r="AS563">
        <v>0.1</v>
      </c>
      <c r="AV563">
        <v>133</v>
      </c>
      <c r="AW563">
        <v>133</v>
      </c>
      <c r="AX563" t="s">
        <v>130</v>
      </c>
      <c r="AY563" s="3" t="s">
        <v>384</v>
      </c>
      <c r="AZ563">
        <v>1</v>
      </c>
      <c r="BB563" s="2">
        <v>42145</v>
      </c>
      <c r="BC563" s="4" t="s">
        <v>120</v>
      </c>
      <c r="BD563">
        <v>41054531300042</v>
      </c>
      <c r="BF563" t="s">
        <v>108</v>
      </c>
      <c r="BG563" t="s">
        <v>385</v>
      </c>
      <c r="BH563" t="s">
        <v>386</v>
      </c>
      <c r="BJ563" s="2">
        <v>42144</v>
      </c>
      <c r="BK563">
        <v>3</v>
      </c>
      <c r="BM563">
        <v>1409</v>
      </c>
      <c r="BO563" t="s">
        <v>118</v>
      </c>
      <c r="BP563">
        <v>19</v>
      </c>
      <c r="BR563">
        <v>27</v>
      </c>
      <c r="BT563">
        <v>1</v>
      </c>
      <c r="BV563">
        <v>34255833500051</v>
      </c>
      <c r="BX563" t="s">
        <v>108</v>
      </c>
      <c r="BY563">
        <v>1</v>
      </c>
      <c r="CA563">
        <v>3</v>
      </c>
      <c r="CC563">
        <v>41054531300042</v>
      </c>
      <c r="CE563" t="s">
        <v>105</v>
      </c>
      <c r="CG563">
        <v>3</v>
      </c>
      <c r="CM563" t="s">
        <v>106</v>
      </c>
      <c r="CN563" s="2">
        <v>42187</v>
      </c>
      <c r="CO563">
        <v>0</v>
      </c>
      <c r="CQ563" t="s">
        <v>105</v>
      </c>
      <c r="CR563" t="s">
        <v>107</v>
      </c>
      <c r="CS563">
        <v>41054531300042</v>
      </c>
      <c r="CU563" t="s">
        <v>108</v>
      </c>
      <c r="CV563" t="s">
        <v>109</v>
      </c>
      <c r="CW563" t="s">
        <v>110</v>
      </c>
      <c r="CX563" t="s">
        <v>111</v>
      </c>
      <c r="CY563">
        <v>1</v>
      </c>
    </row>
    <row r="564" spans="1:103" ht="15" hidden="1" customHeight="1" x14ac:dyDescent="0.2">
      <c r="A564" t="s">
        <v>104</v>
      </c>
      <c r="B564">
        <v>0</v>
      </c>
      <c r="D564" t="s">
        <v>105</v>
      </c>
      <c r="K564">
        <v>1</v>
      </c>
      <c r="M564">
        <v>7</v>
      </c>
      <c r="N564" t="s">
        <v>383</v>
      </c>
      <c r="O564">
        <v>0</v>
      </c>
      <c r="R564">
        <v>6127980</v>
      </c>
      <c r="S564" s="2">
        <v>42144</v>
      </c>
      <c r="T564">
        <v>14</v>
      </c>
      <c r="U564">
        <v>1</v>
      </c>
      <c r="V564">
        <v>1</v>
      </c>
      <c r="X564">
        <v>0</v>
      </c>
      <c r="Y564">
        <v>0</v>
      </c>
      <c r="Z564" s="2">
        <v>42144</v>
      </c>
      <c r="AA564" s="4" t="s">
        <v>387</v>
      </c>
      <c r="AB564">
        <v>23</v>
      </c>
      <c r="AC564">
        <v>23</v>
      </c>
      <c r="AD564" s="4" t="s">
        <v>387</v>
      </c>
      <c r="AE564">
        <v>2</v>
      </c>
      <c r="AF564">
        <v>2</v>
      </c>
      <c r="AG564" t="s">
        <v>438</v>
      </c>
      <c r="AH564">
        <v>2014</v>
      </c>
      <c r="AI564">
        <v>0.02</v>
      </c>
      <c r="AJ564">
        <v>0.02</v>
      </c>
      <c r="AM564">
        <v>454</v>
      </c>
      <c r="AN564">
        <v>454</v>
      </c>
      <c r="AO564">
        <v>2014</v>
      </c>
      <c r="AP564">
        <v>10</v>
      </c>
      <c r="AQ564">
        <v>10</v>
      </c>
      <c r="AR564">
        <v>0.02</v>
      </c>
      <c r="AS564">
        <v>0.02</v>
      </c>
      <c r="AV564">
        <v>133</v>
      </c>
      <c r="AW564">
        <v>133</v>
      </c>
      <c r="AX564" t="s">
        <v>130</v>
      </c>
      <c r="AY564" s="3" t="s">
        <v>384</v>
      </c>
      <c r="AZ564">
        <v>1</v>
      </c>
      <c r="BB564" s="2">
        <v>42145</v>
      </c>
      <c r="BC564" s="4" t="s">
        <v>120</v>
      </c>
      <c r="BD564">
        <v>41054531300042</v>
      </c>
      <c r="BF564" t="s">
        <v>108</v>
      </c>
      <c r="BG564" t="s">
        <v>385</v>
      </c>
      <c r="BH564" t="s">
        <v>386</v>
      </c>
      <c r="BJ564" s="2">
        <v>42144</v>
      </c>
      <c r="BK564">
        <v>3</v>
      </c>
      <c r="BM564">
        <v>1409</v>
      </c>
      <c r="BO564" t="s">
        <v>118</v>
      </c>
      <c r="BP564">
        <v>19</v>
      </c>
      <c r="BR564">
        <v>27</v>
      </c>
      <c r="BT564">
        <v>1</v>
      </c>
      <c r="BV564">
        <v>34255833500051</v>
      </c>
      <c r="BX564" t="s">
        <v>108</v>
      </c>
      <c r="BY564">
        <v>1</v>
      </c>
      <c r="CA564">
        <v>3</v>
      </c>
      <c r="CC564">
        <v>41054531300042</v>
      </c>
      <c r="CE564" t="s">
        <v>105</v>
      </c>
      <c r="CG564">
        <v>3</v>
      </c>
      <c r="CM564" t="s">
        <v>106</v>
      </c>
      <c r="CN564" s="2">
        <v>42187</v>
      </c>
      <c r="CO564">
        <v>0</v>
      </c>
      <c r="CQ564" t="s">
        <v>105</v>
      </c>
      <c r="CR564" t="s">
        <v>107</v>
      </c>
      <c r="CS564">
        <v>41054531300042</v>
      </c>
      <c r="CU564" t="s">
        <v>108</v>
      </c>
      <c r="CV564" t="s">
        <v>109</v>
      </c>
      <c r="CW564" t="s">
        <v>110</v>
      </c>
      <c r="CX564" t="s">
        <v>111</v>
      </c>
      <c r="CY564">
        <v>1</v>
      </c>
    </row>
    <row r="565" spans="1:103" ht="15" hidden="1" customHeight="1" x14ac:dyDescent="0.2">
      <c r="A565" t="s">
        <v>104</v>
      </c>
      <c r="B565">
        <v>0</v>
      </c>
      <c r="D565" t="s">
        <v>105</v>
      </c>
      <c r="K565">
        <v>1</v>
      </c>
      <c r="M565">
        <v>7</v>
      </c>
      <c r="N565" t="s">
        <v>383</v>
      </c>
      <c r="O565">
        <v>0</v>
      </c>
      <c r="R565">
        <v>6127980</v>
      </c>
      <c r="S565" s="2">
        <v>42144</v>
      </c>
      <c r="T565">
        <v>14</v>
      </c>
      <c r="U565">
        <v>2</v>
      </c>
      <c r="V565">
        <v>2</v>
      </c>
      <c r="X565">
        <v>0</v>
      </c>
      <c r="Y565">
        <v>0</v>
      </c>
      <c r="Z565" s="2">
        <v>42144</v>
      </c>
      <c r="AA565" s="4" t="s">
        <v>387</v>
      </c>
      <c r="AB565">
        <v>23</v>
      </c>
      <c r="AC565">
        <v>23</v>
      </c>
      <c r="AD565" s="4" t="s">
        <v>387</v>
      </c>
      <c r="AE565">
        <v>2</v>
      </c>
      <c r="AF565">
        <v>2</v>
      </c>
      <c r="AG565" t="s">
        <v>439</v>
      </c>
      <c r="AH565">
        <v>2015</v>
      </c>
      <c r="AI565">
        <v>0.02</v>
      </c>
      <c r="AJ565">
        <v>0.02</v>
      </c>
      <c r="AM565">
        <v>454</v>
      </c>
      <c r="AN565">
        <v>454</v>
      </c>
      <c r="AO565">
        <v>2015</v>
      </c>
      <c r="AP565">
        <v>10</v>
      </c>
      <c r="AQ565">
        <v>10</v>
      </c>
      <c r="AR565">
        <v>0.02</v>
      </c>
      <c r="AS565">
        <v>0.02</v>
      </c>
      <c r="AV565">
        <v>133</v>
      </c>
      <c r="AW565">
        <v>133</v>
      </c>
      <c r="AX565" t="s">
        <v>130</v>
      </c>
      <c r="AY565" s="3" t="s">
        <v>384</v>
      </c>
      <c r="AZ565">
        <v>1</v>
      </c>
      <c r="BB565" s="2">
        <v>42145</v>
      </c>
      <c r="BC565" s="4" t="s">
        <v>120</v>
      </c>
      <c r="BD565">
        <v>41054531300042</v>
      </c>
      <c r="BF565" t="s">
        <v>108</v>
      </c>
      <c r="BG565" t="s">
        <v>385</v>
      </c>
      <c r="BH565" t="s">
        <v>386</v>
      </c>
      <c r="BJ565" s="2">
        <v>42144</v>
      </c>
      <c r="BK565">
        <v>3</v>
      </c>
      <c r="BM565">
        <v>1409</v>
      </c>
      <c r="BO565" t="s">
        <v>118</v>
      </c>
      <c r="BP565">
        <v>19</v>
      </c>
      <c r="BR565">
        <v>27</v>
      </c>
      <c r="BT565">
        <v>1</v>
      </c>
      <c r="BV565">
        <v>34255833500051</v>
      </c>
      <c r="BX565" t="s">
        <v>108</v>
      </c>
      <c r="BY565">
        <v>1</v>
      </c>
      <c r="CA565">
        <v>3</v>
      </c>
      <c r="CC565">
        <v>41054531300042</v>
      </c>
      <c r="CE565" t="s">
        <v>105</v>
      </c>
      <c r="CG565">
        <v>3</v>
      </c>
      <c r="CM565" t="s">
        <v>106</v>
      </c>
      <c r="CN565" s="2">
        <v>42187</v>
      </c>
      <c r="CO565">
        <v>0</v>
      </c>
      <c r="CQ565" t="s">
        <v>105</v>
      </c>
      <c r="CR565" t="s">
        <v>107</v>
      </c>
      <c r="CS565">
        <v>41054531300042</v>
      </c>
      <c r="CU565" t="s">
        <v>108</v>
      </c>
      <c r="CV565" t="s">
        <v>109</v>
      </c>
      <c r="CW565" t="s">
        <v>110</v>
      </c>
      <c r="CX565" t="s">
        <v>111</v>
      </c>
      <c r="CY565">
        <v>1</v>
      </c>
    </row>
    <row r="566" spans="1:103" ht="15" hidden="1" customHeight="1" x14ac:dyDescent="0.2">
      <c r="A566" t="s">
        <v>104</v>
      </c>
      <c r="B566">
        <v>0</v>
      </c>
      <c r="D566" t="s">
        <v>105</v>
      </c>
      <c r="K566">
        <v>1</v>
      </c>
      <c r="M566">
        <v>7</v>
      </c>
      <c r="N566" t="s">
        <v>383</v>
      </c>
      <c r="O566">
        <v>0</v>
      </c>
      <c r="R566">
        <v>6127980</v>
      </c>
      <c r="S566" s="2">
        <v>42144</v>
      </c>
      <c r="T566">
        <v>14</v>
      </c>
      <c r="U566">
        <v>1</v>
      </c>
      <c r="V566">
        <v>1</v>
      </c>
      <c r="X566">
        <v>0</v>
      </c>
      <c r="Y566">
        <v>0</v>
      </c>
      <c r="Z566" s="2">
        <v>42144</v>
      </c>
      <c r="AA566" s="4" t="s">
        <v>387</v>
      </c>
      <c r="AB566">
        <v>23</v>
      </c>
      <c r="AC566">
        <v>23</v>
      </c>
      <c r="AD566" s="4" t="s">
        <v>387</v>
      </c>
      <c r="AE566">
        <v>2</v>
      </c>
      <c r="AF566">
        <v>2</v>
      </c>
      <c r="AG566" t="s">
        <v>440</v>
      </c>
      <c r="AH566">
        <v>2937</v>
      </c>
      <c r="AI566">
        <v>0.02</v>
      </c>
      <c r="AJ566">
        <v>0.02</v>
      </c>
      <c r="AM566">
        <v>454</v>
      </c>
      <c r="AN566">
        <v>454</v>
      </c>
      <c r="AO566">
        <v>2937</v>
      </c>
      <c r="AP566">
        <v>10</v>
      </c>
      <c r="AQ566">
        <v>10</v>
      </c>
      <c r="AR566">
        <v>0.02</v>
      </c>
      <c r="AS566">
        <v>0.02</v>
      </c>
      <c r="AV566">
        <v>133</v>
      </c>
      <c r="AW566">
        <v>133</v>
      </c>
      <c r="AX566" t="s">
        <v>130</v>
      </c>
      <c r="AY566" s="3" t="s">
        <v>384</v>
      </c>
      <c r="AZ566">
        <v>1</v>
      </c>
      <c r="BB566" s="2">
        <v>42145</v>
      </c>
      <c r="BC566" s="4" t="s">
        <v>120</v>
      </c>
      <c r="BD566">
        <v>41054531300042</v>
      </c>
      <c r="BF566" t="s">
        <v>108</v>
      </c>
      <c r="BG566" t="s">
        <v>385</v>
      </c>
      <c r="BH566" t="s">
        <v>386</v>
      </c>
      <c r="BJ566" s="2">
        <v>42144</v>
      </c>
      <c r="BK566">
        <v>3</v>
      </c>
      <c r="BM566">
        <v>1409</v>
      </c>
      <c r="BO566" t="s">
        <v>118</v>
      </c>
      <c r="BP566">
        <v>19</v>
      </c>
      <c r="BR566">
        <v>27</v>
      </c>
      <c r="BT566">
        <v>1</v>
      </c>
      <c r="BV566">
        <v>34255833500051</v>
      </c>
      <c r="BX566" t="s">
        <v>108</v>
      </c>
      <c r="BY566">
        <v>1</v>
      </c>
      <c r="CA566">
        <v>3</v>
      </c>
      <c r="CC566">
        <v>41054531300042</v>
      </c>
      <c r="CE566" t="s">
        <v>105</v>
      </c>
      <c r="CG566">
        <v>3</v>
      </c>
      <c r="CM566" t="s">
        <v>106</v>
      </c>
      <c r="CN566" s="2">
        <v>42187</v>
      </c>
      <c r="CO566">
        <v>0</v>
      </c>
      <c r="CQ566" t="s">
        <v>105</v>
      </c>
      <c r="CR566" t="s">
        <v>107</v>
      </c>
      <c r="CS566">
        <v>41054531300042</v>
      </c>
      <c r="CU566" t="s">
        <v>108</v>
      </c>
      <c r="CV566" t="s">
        <v>109</v>
      </c>
      <c r="CW566" t="s">
        <v>110</v>
      </c>
      <c r="CX566" t="s">
        <v>111</v>
      </c>
      <c r="CY566">
        <v>1</v>
      </c>
    </row>
    <row r="567" spans="1:103" ht="15" hidden="1" customHeight="1" x14ac:dyDescent="0.2">
      <c r="A567" t="s">
        <v>104</v>
      </c>
      <c r="B567">
        <v>0</v>
      </c>
      <c r="D567" t="s">
        <v>105</v>
      </c>
      <c r="K567">
        <v>1</v>
      </c>
      <c r="M567">
        <v>7</v>
      </c>
      <c r="N567" t="s">
        <v>383</v>
      </c>
      <c r="O567">
        <v>0</v>
      </c>
      <c r="R567">
        <v>6127980</v>
      </c>
      <c r="S567" s="2">
        <v>42144</v>
      </c>
      <c r="T567">
        <v>14</v>
      </c>
      <c r="U567">
        <v>1</v>
      </c>
      <c r="V567">
        <v>1</v>
      </c>
      <c r="X567">
        <v>0</v>
      </c>
      <c r="Y567">
        <v>0</v>
      </c>
      <c r="Z567" s="2">
        <v>42144</v>
      </c>
      <c r="AA567" s="4" t="s">
        <v>387</v>
      </c>
      <c r="AB567">
        <v>23</v>
      </c>
      <c r="AC567">
        <v>23</v>
      </c>
      <c r="AD567" s="4" t="s">
        <v>387</v>
      </c>
      <c r="AE567">
        <v>2</v>
      </c>
      <c r="AF567">
        <v>2</v>
      </c>
      <c r="AG567" t="s">
        <v>441</v>
      </c>
      <c r="AH567">
        <v>1110</v>
      </c>
      <c r="AI567">
        <v>0.05</v>
      </c>
      <c r="AJ567">
        <v>0.05</v>
      </c>
      <c r="AM567">
        <v>454</v>
      </c>
      <c r="AN567">
        <v>454</v>
      </c>
      <c r="AO567">
        <v>1110</v>
      </c>
      <c r="AP567">
        <v>10</v>
      </c>
      <c r="AQ567">
        <v>10</v>
      </c>
      <c r="AR567">
        <v>0.05</v>
      </c>
      <c r="AS567">
        <v>0.05</v>
      </c>
      <c r="AV567">
        <v>133</v>
      </c>
      <c r="AW567">
        <v>133</v>
      </c>
      <c r="AX567" t="s">
        <v>130</v>
      </c>
      <c r="AY567" s="3" t="s">
        <v>384</v>
      </c>
      <c r="AZ567">
        <v>1</v>
      </c>
      <c r="BB567" s="2">
        <v>42145</v>
      </c>
      <c r="BC567" s="4" t="s">
        <v>120</v>
      </c>
      <c r="BD567">
        <v>41054531300042</v>
      </c>
      <c r="BF567" t="s">
        <v>108</v>
      </c>
      <c r="BG567" t="s">
        <v>385</v>
      </c>
      <c r="BH567" t="s">
        <v>386</v>
      </c>
      <c r="BJ567" s="2">
        <v>42144</v>
      </c>
      <c r="BK567">
        <v>3</v>
      </c>
      <c r="BM567">
        <v>1409</v>
      </c>
      <c r="BO567" t="s">
        <v>118</v>
      </c>
      <c r="BP567">
        <v>19</v>
      </c>
      <c r="BR567">
        <v>27</v>
      </c>
      <c r="BT567">
        <v>1</v>
      </c>
      <c r="BV567">
        <v>34255833500051</v>
      </c>
      <c r="BX567" t="s">
        <v>108</v>
      </c>
      <c r="BY567">
        <v>1</v>
      </c>
      <c r="CA567">
        <v>3</v>
      </c>
      <c r="CC567">
        <v>41054531300042</v>
      </c>
      <c r="CE567" t="s">
        <v>105</v>
      </c>
      <c r="CG567">
        <v>3</v>
      </c>
      <c r="CM567" t="s">
        <v>106</v>
      </c>
      <c r="CN567" s="2">
        <v>42187</v>
      </c>
      <c r="CO567">
        <v>0</v>
      </c>
      <c r="CQ567" t="s">
        <v>105</v>
      </c>
      <c r="CR567" t="s">
        <v>107</v>
      </c>
      <c r="CS567">
        <v>41054531300042</v>
      </c>
      <c r="CU567" t="s">
        <v>108</v>
      </c>
      <c r="CV567" t="s">
        <v>109</v>
      </c>
      <c r="CW567" t="s">
        <v>110</v>
      </c>
      <c r="CX567" t="s">
        <v>111</v>
      </c>
      <c r="CY567">
        <v>1</v>
      </c>
    </row>
    <row r="568" spans="1:103" ht="15" hidden="1" customHeight="1" x14ac:dyDescent="0.2">
      <c r="A568" t="s">
        <v>104</v>
      </c>
      <c r="B568">
        <v>0</v>
      </c>
      <c r="D568" t="s">
        <v>105</v>
      </c>
      <c r="K568">
        <v>1</v>
      </c>
      <c r="M568">
        <v>7</v>
      </c>
      <c r="N568" t="s">
        <v>383</v>
      </c>
      <c r="O568">
        <v>0</v>
      </c>
      <c r="R568">
        <v>6127980</v>
      </c>
      <c r="S568" s="2">
        <v>42144</v>
      </c>
      <c r="T568">
        <v>14</v>
      </c>
      <c r="U568">
        <v>2</v>
      </c>
      <c r="V568">
        <v>2</v>
      </c>
      <c r="X568">
        <v>0</v>
      </c>
      <c r="Y568">
        <v>0</v>
      </c>
      <c r="Z568" s="2">
        <v>42144</v>
      </c>
      <c r="AA568" s="4" t="s">
        <v>387</v>
      </c>
      <c r="AB568">
        <v>23</v>
      </c>
      <c r="AC568">
        <v>23</v>
      </c>
      <c r="AD568" s="4" t="s">
        <v>387</v>
      </c>
      <c r="AE568">
        <v>2</v>
      </c>
      <c r="AF568">
        <v>2</v>
      </c>
      <c r="AG568" t="s">
        <v>442</v>
      </c>
      <c r="AH568">
        <v>1111</v>
      </c>
      <c r="AI568">
        <v>0.03</v>
      </c>
      <c r="AJ568">
        <v>0.03</v>
      </c>
      <c r="AM568">
        <v>454</v>
      </c>
      <c r="AN568">
        <v>454</v>
      </c>
      <c r="AO568">
        <v>1111</v>
      </c>
      <c r="AP568">
        <v>10</v>
      </c>
      <c r="AQ568">
        <v>10</v>
      </c>
      <c r="AR568">
        <v>0.03</v>
      </c>
      <c r="AS568">
        <v>0.03</v>
      </c>
      <c r="AV568">
        <v>133</v>
      </c>
      <c r="AW568">
        <v>133</v>
      </c>
      <c r="AX568" t="s">
        <v>130</v>
      </c>
      <c r="AY568" s="3" t="s">
        <v>384</v>
      </c>
      <c r="AZ568">
        <v>1</v>
      </c>
      <c r="BB568" s="2">
        <v>42145</v>
      </c>
      <c r="BC568" s="4" t="s">
        <v>120</v>
      </c>
      <c r="BD568">
        <v>41054531300042</v>
      </c>
      <c r="BF568" t="s">
        <v>108</v>
      </c>
      <c r="BG568" t="s">
        <v>385</v>
      </c>
      <c r="BH568" t="s">
        <v>386</v>
      </c>
      <c r="BJ568" s="2">
        <v>42144</v>
      </c>
      <c r="BK568">
        <v>3</v>
      </c>
      <c r="BM568">
        <v>1409</v>
      </c>
      <c r="BO568" t="s">
        <v>118</v>
      </c>
      <c r="BP568">
        <v>19</v>
      </c>
      <c r="BR568">
        <v>27</v>
      </c>
      <c r="BT568">
        <v>1</v>
      </c>
      <c r="BV568">
        <v>34255833500051</v>
      </c>
      <c r="BX568" t="s">
        <v>108</v>
      </c>
      <c r="BY568">
        <v>1</v>
      </c>
      <c r="CA568">
        <v>3</v>
      </c>
      <c r="CC568">
        <v>41054531300042</v>
      </c>
      <c r="CE568" t="s">
        <v>105</v>
      </c>
      <c r="CG568">
        <v>3</v>
      </c>
      <c r="CM568" t="s">
        <v>106</v>
      </c>
      <c r="CN568" s="2">
        <v>42187</v>
      </c>
      <c r="CO568">
        <v>0</v>
      </c>
      <c r="CQ568" t="s">
        <v>105</v>
      </c>
      <c r="CR568" t="s">
        <v>107</v>
      </c>
      <c r="CS568">
        <v>41054531300042</v>
      </c>
      <c r="CU568" t="s">
        <v>108</v>
      </c>
      <c r="CV568" t="s">
        <v>109</v>
      </c>
      <c r="CW568" t="s">
        <v>110</v>
      </c>
      <c r="CX568" t="s">
        <v>111</v>
      </c>
      <c r="CY568">
        <v>1</v>
      </c>
    </row>
    <row r="569" spans="1:103" ht="15" hidden="1" customHeight="1" x14ac:dyDescent="0.2">
      <c r="A569" t="s">
        <v>104</v>
      </c>
      <c r="B569">
        <v>0</v>
      </c>
      <c r="D569" t="s">
        <v>105</v>
      </c>
      <c r="K569">
        <v>1</v>
      </c>
      <c r="M569">
        <v>7</v>
      </c>
      <c r="N569" t="s">
        <v>383</v>
      </c>
      <c r="O569">
        <v>0</v>
      </c>
      <c r="R569">
        <v>6127980</v>
      </c>
      <c r="S569" s="2">
        <v>42144</v>
      </c>
      <c r="T569">
        <v>14</v>
      </c>
      <c r="U569">
        <v>1</v>
      </c>
      <c r="V569">
        <v>1</v>
      </c>
      <c r="X569">
        <v>0</v>
      </c>
      <c r="Y569">
        <v>0</v>
      </c>
      <c r="Z569" s="2">
        <v>42144</v>
      </c>
      <c r="AA569" s="4" t="s">
        <v>387</v>
      </c>
      <c r="AB569">
        <v>23</v>
      </c>
      <c r="AC569">
        <v>23</v>
      </c>
      <c r="AD569" s="4" t="s">
        <v>387</v>
      </c>
      <c r="AE569">
        <v>2</v>
      </c>
      <c r="AF569">
        <v>2</v>
      </c>
      <c r="AG569" t="s">
        <v>200</v>
      </c>
      <c r="AH569">
        <v>1319</v>
      </c>
      <c r="AI569">
        <v>1</v>
      </c>
      <c r="AJ569">
        <v>1</v>
      </c>
      <c r="AM569">
        <v>240</v>
      </c>
      <c r="AN569">
        <v>240</v>
      </c>
      <c r="AO569">
        <v>1319</v>
      </c>
      <c r="AP569">
        <v>10</v>
      </c>
      <c r="AQ569">
        <v>10</v>
      </c>
      <c r="AR569">
        <v>1</v>
      </c>
      <c r="AS569">
        <v>1</v>
      </c>
      <c r="AV569">
        <v>168</v>
      </c>
      <c r="AW569">
        <v>168</v>
      </c>
      <c r="AX569" t="s">
        <v>201</v>
      </c>
      <c r="AY569" s="3" t="s">
        <v>384</v>
      </c>
      <c r="AZ569">
        <v>1</v>
      </c>
      <c r="BB569" s="2">
        <v>42145</v>
      </c>
      <c r="BC569" s="4" t="s">
        <v>120</v>
      </c>
      <c r="BD569">
        <v>41054531300042</v>
      </c>
      <c r="BF569" t="s">
        <v>108</v>
      </c>
      <c r="BG569" t="s">
        <v>385</v>
      </c>
      <c r="BH569" t="s">
        <v>386</v>
      </c>
      <c r="BJ569" s="2">
        <v>42144</v>
      </c>
      <c r="BK569">
        <v>3</v>
      </c>
      <c r="BM569">
        <v>1409</v>
      </c>
      <c r="BO569" t="s">
        <v>118</v>
      </c>
      <c r="BP569">
        <v>19</v>
      </c>
      <c r="BR569">
        <v>27</v>
      </c>
      <c r="BT569">
        <v>1</v>
      </c>
      <c r="BV569">
        <v>34255833500051</v>
      </c>
      <c r="BX569" t="s">
        <v>108</v>
      </c>
      <c r="BY569">
        <v>1</v>
      </c>
      <c r="CA569">
        <v>3</v>
      </c>
      <c r="CC569">
        <v>41054531300042</v>
      </c>
      <c r="CE569" t="s">
        <v>105</v>
      </c>
      <c r="CG569">
        <v>3</v>
      </c>
      <c r="CM569" t="s">
        <v>106</v>
      </c>
      <c r="CN569" s="2">
        <v>42187</v>
      </c>
      <c r="CO569">
        <v>0</v>
      </c>
      <c r="CQ569" t="s">
        <v>105</v>
      </c>
      <c r="CR569" t="s">
        <v>107</v>
      </c>
      <c r="CS569">
        <v>41054531300042</v>
      </c>
      <c r="CU569" t="s">
        <v>108</v>
      </c>
      <c r="CV569" t="s">
        <v>109</v>
      </c>
      <c r="CW569" t="s">
        <v>110</v>
      </c>
      <c r="CX569" t="s">
        <v>111</v>
      </c>
      <c r="CY569">
        <v>1</v>
      </c>
    </row>
    <row r="570" spans="1:103" ht="15" hidden="1" customHeight="1" x14ac:dyDescent="0.2">
      <c r="A570" t="s">
        <v>104</v>
      </c>
      <c r="B570">
        <v>0</v>
      </c>
      <c r="D570" t="s">
        <v>105</v>
      </c>
      <c r="K570">
        <v>1</v>
      </c>
      <c r="M570">
        <v>7</v>
      </c>
      <c r="N570" t="s">
        <v>383</v>
      </c>
      <c r="O570">
        <v>0</v>
      </c>
      <c r="R570">
        <v>6127980</v>
      </c>
      <c r="S570" s="2">
        <v>42144</v>
      </c>
      <c r="T570">
        <v>14</v>
      </c>
      <c r="U570">
        <v>1</v>
      </c>
      <c r="V570">
        <v>1</v>
      </c>
      <c r="X570">
        <v>0</v>
      </c>
      <c r="Y570">
        <v>0</v>
      </c>
      <c r="Z570" s="2">
        <v>42144</v>
      </c>
      <c r="AA570" s="4" t="s">
        <v>387</v>
      </c>
      <c r="AB570">
        <v>23</v>
      </c>
      <c r="AC570">
        <v>23</v>
      </c>
      <c r="AD570" s="4" t="s">
        <v>387</v>
      </c>
      <c r="AE570">
        <v>2</v>
      </c>
      <c r="AF570">
        <v>2</v>
      </c>
      <c r="AG570" t="s">
        <v>443</v>
      </c>
      <c r="AH570">
        <v>1951</v>
      </c>
      <c r="AI570">
        <v>0.02</v>
      </c>
      <c r="AJ570">
        <v>0.02</v>
      </c>
      <c r="AM570">
        <v>454</v>
      </c>
      <c r="AN570">
        <v>454</v>
      </c>
      <c r="AO570">
        <v>1951</v>
      </c>
      <c r="AP570">
        <v>10</v>
      </c>
      <c r="AQ570">
        <v>10</v>
      </c>
      <c r="AR570">
        <v>0.02</v>
      </c>
      <c r="AS570">
        <v>0.02</v>
      </c>
      <c r="AV570">
        <v>133</v>
      </c>
      <c r="AW570">
        <v>133</v>
      </c>
      <c r="AX570" t="s">
        <v>130</v>
      </c>
      <c r="AY570" s="3" t="s">
        <v>384</v>
      </c>
      <c r="AZ570">
        <v>1</v>
      </c>
      <c r="BB570" s="2">
        <v>42145</v>
      </c>
      <c r="BC570" s="4" t="s">
        <v>120</v>
      </c>
      <c r="BD570">
        <v>41054531300042</v>
      </c>
      <c r="BF570" t="s">
        <v>108</v>
      </c>
      <c r="BG570" t="s">
        <v>385</v>
      </c>
      <c r="BH570" t="s">
        <v>386</v>
      </c>
      <c r="BJ570" s="2">
        <v>42144</v>
      </c>
      <c r="BK570">
        <v>3</v>
      </c>
      <c r="BM570">
        <v>1409</v>
      </c>
      <c r="BO570" t="s">
        <v>118</v>
      </c>
      <c r="BP570">
        <v>19</v>
      </c>
      <c r="BR570">
        <v>27</v>
      </c>
      <c r="BT570">
        <v>1</v>
      </c>
      <c r="BV570">
        <v>34255833500051</v>
      </c>
      <c r="BX570" t="s">
        <v>108</v>
      </c>
      <c r="BY570">
        <v>1</v>
      </c>
      <c r="CA570">
        <v>3</v>
      </c>
      <c r="CC570">
        <v>41054531300042</v>
      </c>
      <c r="CE570" t="s">
        <v>105</v>
      </c>
      <c r="CG570">
        <v>3</v>
      </c>
      <c r="CM570" t="s">
        <v>106</v>
      </c>
      <c r="CN570" s="2">
        <v>42187</v>
      </c>
      <c r="CO570">
        <v>0</v>
      </c>
      <c r="CQ570" t="s">
        <v>105</v>
      </c>
      <c r="CR570" t="s">
        <v>107</v>
      </c>
      <c r="CS570">
        <v>41054531300042</v>
      </c>
      <c r="CU570" t="s">
        <v>108</v>
      </c>
      <c r="CV570" t="s">
        <v>109</v>
      </c>
      <c r="CW570" t="s">
        <v>110</v>
      </c>
      <c r="CX570" t="s">
        <v>111</v>
      </c>
      <c r="CY570">
        <v>1</v>
      </c>
    </row>
    <row r="571" spans="1:103" ht="15" hidden="1" customHeight="1" x14ac:dyDescent="0.2">
      <c r="A571" t="s">
        <v>104</v>
      </c>
      <c r="B571">
        <v>0</v>
      </c>
      <c r="D571" t="s">
        <v>105</v>
      </c>
      <c r="K571">
        <v>1</v>
      </c>
      <c r="M571">
        <v>7</v>
      </c>
      <c r="N571" t="s">
        <v>383</v>
      </c>
      <c r="O571">
        <v>0</v>
      </c>
      <c r="R571">
        <v>6127980</v>
      </c>
      <c r="S571" s="2">
        <v>42144</v>
      </c>
      <c r="T571">
        <v>14</v>
      </c>
      <c r="U571">
        <v>1</v>
      </c>
      <c r="V571">
        <v>1</v>
      </c>
      <c r="X571">
        <v>0</v>
      </c>
      <c r="Y571">
        <v>0</v>
      </c>
      <c r="Z571" s="2">
        <v>42144</v>
      </c>
      <c r="AA571" s="4" t="s">
        <v>387</v>
      </c>
      <c r="AB571">
        <v>3</v>
      </c>
      <c r="AC571">
        <v>3</v>
      </c>
      <c r="AD571" s="4" t="s">
        <v>387</v>
      </c>
      <c r="AE571">
        <v>2</v>
      </c>
      <c r="AF571">
        <v>2</v>
      </c>
      <c r="AG571" t="s">
        <v>202</v>
      </c>
      <c r="AH571">
        <v>1396</v>
      </c>
      <c r="AI571">
        <v>10</v>
      </c>
      <c r="AJ571">
        <v>10</v>
      </c>
      <c r="AM571">
        <v>422</v>
      </c>
      <c r="AN571">
        <v>422</v>
      </c>
      <c r="AO571">
        <v>1396</v>
      </c>
      <c r="AP571">
        <v>1</v>
      </c>
      <c r="AQ571">
        <v>1</v>
      </c>
      <c r="AR571">
        <v>72</v>
      </c>
      <c r="AS571">
        <v>72</v>
      </c>
      <c r="AV571">
        <v>284</v>
      </c>
      <c r="AW571">
        <v>284</v>
      </c>
      <c r="AX571" t="s">
        <v>203</v>
      </c>
      <c r="AY571" s="3" t="s">
        <v>384</v>
      </c>
      <c r="AZ571">
        <v>1</v>
      </c>
      <c r="BB571" s="2">
        <v>42145</v>
      </c>
      <c r="BC571" s="4" t="s">
        <v>120</v>
      </c>
      <c r="BD571">
        <v>41054531300042</v>
      </c>
      <c r="BF571" t="s">
        <v>108</v>
      </c>
      <c r="BG571" t="s">
        <v>385</v>
      </c>
      <c r="BH571" t="s">
        <v>386</v>
      </c>
      <c r="BJ571" s="2">
        <v>42144</v>
      </c>
      <c r="BK571">
        <v>3</v>
      </c>
      <c r="BM571">
        <v>1409</v>
      </c>
      <c r="BO571" t="s">
        <v>118</v>
      </c>
      <c r="BP571">
        <v>19</v>
      </c>
      <c r="BR571">
        <v>27</v>
      </c>
      <c r="BT571">
        <v>1</v>
      </c>
      <c r="BV571">
        <v>34255833500051</v>
      </c>
      <c r="BX571" t="s">
        <v>108</v>
      </c>
      <c r="BY571">
        <v>1</v>
      </c>
      <c r="CA571">
        <v>3</v>
      </c>
      <c r="CC571">
        <v>41054531300042</v>
      </c>
      <c r="CE571" t="s">
        <v>105</v>
      </c>
      <c r="CG571">
        <v>3</v>
      </c>
      <c r="CM571" t="s">
        <v>106</v>
      </c>
      <c r="CN571" s="2">
        <v>42187</v>
      </c>
      <c r="CO571">
        <v>0</v>
      </c>
      <c r="CQ571" t="s">
        <v>105</v>
      </c>
      <c r="CR571" t="s">
        <v>107</v>
      </c>
      <c r="CS571">
        <v>41054531300042</v>
      </c>
      <c r="CU571" t="s">
        <v>108</v>
      </c>
      <c r="CV571" t="s">
        <v>109</v>
      </c>
      <c r="CW571" t="s">
        <v>110</v>
      </c>
      <c r="CX571" t="s">
        <v>111</v>
      </c>
      <c r="CY571">
        <v>1</v>
      </c>
    </row>
    <row r="572" spans="1:103" ht="15" hidden="1" customHeight="1" x14ac:dyDescent="0.2">
      <c r="A572" t="s">
        <v>104</v>
      </c>
      <c r="B572">
        <v>0</v>
      </c>
      <c r="D572" t="s">
        <v>105</v>
      </c>
      <c r="K572">
        <v>1</v>
      </c>
      <c r="M572">
        <v>7</v>
      </c>
      <c r="N572" t="s">
        <v>383</v>
      </c>
      <c r="O572">
        <v>0</v>
      </c>
      <c r="R572">
        <v>6127980</v>
      </c>
      <c r="S572" s="2">
        <v>42144</v>
      </c>
      <c r="T572">
        <v>14</v>
      </c>
      <c r="U572">
        <v>1</v>
      </c>
      <c r="V572">
        <v>1</v>
      </c>
      <c r="X572">
        <v>0</v>
      </c>
      <c r="Y572">
        <v>0</v>
      </c>
      <c r="Z572" s="2">
        <v>42144</v>
      </c>
      <c r="AA572" s="4" t="s">
        <v>387</v>
      </c>
      <c r="AB572">
        <v>23</v>
      </c>
      <c r="AC572">
        <v>23</v>
      </c>
      <c r="AD572" s="4" t="s">
        <v>387</v>
      </c>
      <c r="AE572">
        <v>2</v>
      </c>
      <c r="AF572">
        <v>2</v>
      </c>
      <c r="AG572" t="s">
        <v>204</v>
      </c>
      <c r="AH572">
        <v>6231</v>
      </c>
      <c r="AI572">
        <v>5.0000000000000001E-4</v>
      </c>
      <c r="AJ572">
        <v>5.0000000000000001E-4</v>
      </c>
      <c r="AK572">
        <v>711</v>
      </c>
      <c r="AL572">
        <v>711</v>
      </c>
      <c r="AM572">
        <v>405</v>
      </c>
      <c r="AN572">
        <v>405</v>
      </c>
      <c r="AO572">
        <v>6231</v>
      </c>
      <c r="AP572">
        <v>10</v>
      </c>
      <c r="AQ572">
        <v>10</v>
      </c>
      <c r="AR572">
        <v>5.0000000000000001E-4</v>
      </c>
      <c r="AS572">
        <v>5.0000000000000001E-4</v>
      </c>
      <c r="AV572">
        <v>133</v>
      </c>
      <c r="AW572">
        <v>133</v>
      </c>
      <c r="AX572" t="s">
        <v>130</v>
      </c>
      <c r="AY572" s="3" t="s">
        <v>384</v>
      </c>
      <c r="AZ572">
        <v>1</v>
      </c>
      <c r="BB572" s="2">
        <v>42145</v>
      </c>
      <c r="BC572" s="4" t="s">
        <v>120</v>
      </c>
      <c r="BD572">
        <v>41054531300042</v>
      </c>
      <c r="BF572" t="s">
        <v>108</v>
      </c>
      <c r="BG572" t="s">
        <v>385</v>
      </c>
      <c r="BH572" t="s">
        <v>386</v>
      </c>
      <c r="BJ572" s="2">
        <v>42144</v>
      </c>
      <c r="BK572">
        <v>3</v>
      </c>
      <c r="BM572">
        <v>1409</v>
      </c>
      <c r="BO572" t="s">
        <v>118</v>
      </c>
      <c r="BP572">
        <v>19</v>
      </c>
      <c r="BR572">
        <v>27</v>
      </c>
      <c r="BT572">
        <v>1</v>
      </c>
      <c r="BV572">
        <v>34255833500051</v>
      </c>
      <c r="BX572" t="s">
        <v>108</v>
      </c>
      <c r="BY572">
        <v>1</v>
      </c>
      <c r="CA572">
        <v>3</v>
      </c>
      <c r="CC572">
        <v>41054531300042</v>
      </c>
      <c r="CE572" t="s">
        <v>105</v>
      </c>
      <c r="CG572">
        <v>3</v>
      </c>
      <c r="CM572" t="s">
        <v>106</v>
      </c>
      <c r="CN572" s="2">
        <v>42187</v>
      </c>
      <c r="CO572">
        <v>0</v>
      </c>
      <c r="CQ572" t="s">
        <v>105</v>
      </c>
      <c r="CR572" t="s">
        <v>107</v>
      </c>
      <c r="CS572">
        <v>41054531300042</v>
      </c>
      <c r="CU572" t="s">
        <v>108</v>
      </c>
      <c r="CV572" t="s">
        <v>109</v>
      </c>
      <c r="CW572" t="s">
        <v>110</v>
      </c>
      <c r="CX572" t="s">
        <v>111</v>
      </c>
      <c r="CY572">
        <v>1</v>
      </c>
    </row>
    <row r="573" spans="1:103" ht="15" hidden="1" customHeight="1" x14ac:dyDescent="0.2">
      <c r="A573" t="s">
        <v>104</v>
      </c>
      <c r="B573">
        <v>0</v>
      </c>
      <c r="D573" t="s">
        <v>105</v>
      </c>
      <c r="K573">
        <v>1</v>
      </c>
      <c r="M573">
        <v>7</v>
      </c>
      <c r="N573" t="s">
        <v>383</v>
      </c>
      <c r="O573">
        <v>0</v>
      </c>
      <c r="R573">
        <v>6127980</v>
      </c>
      <c r="S573" s="2">
        <v>42144</v>
      </c>
      <c r="T573">
        <v>14</v>
      </c>
      <c r="U573">
        <v>2</v>
      </c>
      <c r="V573">
        <v>2</v>
      </c>
      <c r="X573">
        <v>0</v>
      </c>
      <c r="Y573">
        <v>0</v>
      </c>
      <c r="Z573" s="2">
        <v>42144</v>
      </c>
      <c r="AA573" s="4" t="s">
        <v>387</v>
      </c>
      <c r="AB573">
        <v>23</v>
      </c>
      <c r="AC573">
        <v>23</v>
      </c>
      <c r="AD573" s="4" t="s">
        <v>387</v>
      </c>
      <c r="AE573">
        <v>2</v>
      </c>
      <c r="AF573">
        <v>2</v>
      </c>
      <c r="AG573" t="s">
        <v>205</v>
      </c>
      <c r="AH573">
        <v>7437</v>
      </c>
      <c r="AI573">
        <v>2.0000000000000001E-4</v>
      </c>
      <c r="AJ573">
        <v>2.0000000000000001E-4</v>
      </c>
      <c r="AK573">
        <v>711</v>
      </c>
      <c r="AL573">
        <v>711</v>
      </c>
      <c r="AM573">
        <v>405</v>
      </c>
      <c r="AN573">
        <v>405</v>
      </c>
      <c r="AO573">
        <v>7437</v>
      </c>
      <c r="AP573">
        <v>10</v>
      </c>
      <c r="AQ573">
        <v>10</v>
      </c>
      <c r="AR573">
        <v>2.0000000000000001E-4</v>
      </c>
      <c r="AS573">
        <v>2.0000000000000001E-4</v>
      </c>
      <c r="AV573">
        <v>133</v>
      </c>
      <c r="AW573">
        <v>133</v>
      </c>
      <c r="AX573" t="s">
        <v>130</v>
      </c>
      <c r="AY573" s="3" t="s">
        <v>384</v>
      </c>
      <c r="AZ573">
        <v>1</v>
      </c>
      <c r="BB573" s="2">
        <v>42145</v>
      </c>
      <c r="BC573" s="4" t="s">
        <v>120</v>
      </c>
      <c r="BD573">
        <v>41054531300042</v>
      </c>
      <c r="BF573" t="s">
        <v>108</v>
      </c>
      <c r="BG573" t="s">
        <v>385</v>
      </c>
      <c r="BH573" t="s">
        <v>386</v>
      </c>
      <c r="BJ573" s="2">
        <v>42144</v>
      </c>
      <c r="BK573">
        <v>3</v>
      </c>
      <c r="BM573">
        <v>1409</v>
      </c>
      <c r="BO573" t="s">
        <v>118</v>
      </c>
      <c r="BP573">
        <v>19</v>
      </c>
      <c r="BR573">
        <v>27</v>
      </c>
      <c r="BT573">
        <v>1</v>
      </c>
      <c r="BV573">
        <v>34255833500051</v>
      </c>
      <c r="BX573" t="s">
        <v>108</v>
      </c>
      <c r="BY573">
        <v>1</v>
      </c>
      <c r="CA573">
        <v>3</v>
      </c>
      <c r="CC573">
        <v>41054531300042</v>
      </c>
      <c r="CE573" t="s">
        <v>105</v>
      </c>
      <c r="CG573">
        <v>3</v>
      </c>
      <c r="CM573" t="s">
        <v>106</v>
      </c>
      <c r="CN573" s="2">
        <v>42187</v>
      </c>
      <c r="CO573">
        <v>0</v>
      </c>
      <c r="CQ573" t="s">
        <v>105</v>
      </c>
      <c r="CR573" t="s">
        <v>107</v>
      </c>
      <c r="CS573">
        <v>41054531300042</v>
      </c>
      <c r="CU573" t="s">
        <v>108</v>
      </c>
      <c r="CV573" t="s">
        <v>109</v>
      </c>
      <c r="CW573" t="s">
        <v>110</v>
      </c>
      <c r="CX573" t="s">
        <v>111</v>
      </c>
      <c r="CY573">
        <v>1</v>
      </c>
    </row>
    <row r="574" spans="1:103" ht="15" hidden="1" customHeight="1" x14ac:dyDescent="0.2">
      <c r="A574" t="s">
        <v>104</v>
      </c>
      <c r="B574">
        <v>0</v>
      </c>
      <c r="D574" t="s">
        <v>105</v>
      </c>
      <c r="K574">
        <v>1</v>
      </c>
      <c r="M574">
        <v>7</v>
      </c>
      <c r="N574" t="s">
        <v>383</v>
      </c>
      <c r="O574">
        <v>0</v>
      </c>
      <c r="R574">
        <v>6127980</v>
      </c>
      <c r="S574" s="2">
        <v>42144</v>
      </c>
      <c r="T574">
        <v>14</v>
      </c>
      <c r="U574">
        <v>2</v>
      </c>
      <c r="V574">
        <v>2</v>
      </c>
      <c r="X574">
        <v>0</v>
      </c>
      <c r="Y574">
        <v>0</v>
      </c>
      <c r="Z574" s="2">
        <v>42144</v>
      </c>
      <c r="AA574" s="4" t="s">
        <v>387</v>
      </c>
      <c r="AB574">
        <v>23</v>
      </c>
      <c r="AC574">
        <v>23</v>
      </c>
      <c r="AD574" s="4" t="s">
        <v>387</v>
      </c>
      <c r="AE574">
        <v>2</v>
      </c>
      <c r="AF574">
        <v>2</v>
      </c>
      <c r="AG574" t="s">
        <v>444</v>
      </c>
      <c r="AH574">
        <v>7522</v>
      </c>
      <c r="AI574">
        <v>0.05</v>
      </c>
      <c r="AJ574">
        <v>0.05</v>
      </c>
      <c r="AK574">
        <v>712</v>
      </c>
      <c r="AL574">
        <v>712</v>
      </c>
      <c r="AM574">
        <v>405</v>
      </c>
      <c r="AN574">
        <v>405</v>
      </c>
      <c r="AO574">
        <v>7522</v>
      </c>
      <c r="AP574">
        <v>10</v>
      </c>
      <c r="AQ574">
        <v>10</v>
      </c>
      <c r="AR574">
        <v>0.05</v>
      </c>
      <c r="AS574">
        <v>0.05</v>
      </c>
      <c r="AT574">
        <v>1168</v>
      </c>
      <c r="AU574">
        <v>1168</v>
      </c>
      <c r="AV574">
        <v>133</v>
      </c>
      <c r="AW574">
        <v>133</v>
      </c>
      <c r="AX574" t="s">
        <v>130</v>
      </c>
      <c r="AY574" s="3" t="s">
        <v>384</v>
      </c>
      <c r="AZ574">
        <v>1</v>
      </c>
      <c r="BB574" s="2">
        <v>42145</v>
      </c>
      <c r="BC574" s="4" t="s">
        <v>120</v>
      </c>
      <c r="BD574">
        <v>41054531300042</v>
      </c>
      <c r="BF574" t="s">
        <v>108</v>
      </c>
      <c r="BG574" t="s">
        <v>385</v>
      </c>
      <c r="BH574" t="s">
        <v>386</v>
      </c>
      <c r="BJ574" s="2">
        <v>42144</v>
      </c>
      <c r="BK574">
        <v>3</v>
      </c>
      <c r="BM574">
        <v>1409</v>
      </c>
      <c r="BO574" t="s">
        <v>118</v>
      </c>
      <c r="BP574">
        <v>19</v>
      </c>
      <c r="BR574">
        <v>27</v>
      </c>
      <c r="BT574">
        <v>1</v>
      </c>
      <c r="BV574">
        <v>34255833500051</v>
      </c>
      <c r="BX574" t="s">
        <v>108</v>
      </c>
      <c r="BY574">
        <v>1</v>
      </c>
      <c r="CA574">
        <v>3</v>
      </c>
      <c r="CC574">
        <v>41054531300042</v>
      </c>
      <c r="CE574" t="s">
        <v>105</v>
      </c>
      <c r="CG574">
        <v>3</v>
      </c>
      <c r="CM574" t="s">
        <v>106</v>
      </c>
      <c r="CN574" s="2">
        <v>42187</v>
      </c>
      <c r="CO574">
        <v>0</v>
      </c>
      <c r="CQ574" t="s">
        <v>105</v>
      </c>
      <c r="CR574" t="s">
        <v>107</v>
      </c>
      <c r="CS574">
        <v>41054531300042</v>
      </c>
      <c r="CU574" t="s">
        <v>108</v>
      </c>
      <c r="CV574" t="s">
        <v>109</v>
      </c>
      <c r="CW574" t="s">
        <v>110</v>
      </c>
      <c r="CX574" t="s">
        <v>111</v>
      </c>
      <c r="CY574">
        <v>1</v>
      </c>
    </row>
    <row r="575" spans="1:103" ht="15" hidden="1" customHeight="1" x14ac:dyDescent="0.2">
      <c r="A575" t="s">
        <v>104</v>
      </c>
      <c r="B575">
        <v>0</v>
      </c>
      <c r="D575" t="s">
        <v>105</v>
      </c>
      <c r="K575">
        <v>1</v>
      </c>
      <c r="M575">
        <v>7</v>
      </c>
      <c r="N575" t="s">
        <v>383</v>
      </c>
      <c r="O575">
        <v>0</v>
      </c>
      <c r="R575">
        <v>6127980</v>
      </c>
      <c r="S575" s="2">
        <v>42144</v>
      </c>
      <c r="T575">
        <v>14</v>
      </c>
      <c r="U575">
        <v>1</v>
      </c>
      <c r="V575">
        <v>1</v>
      </c>
      <c r="X575">
        <v>0</v>
      </c>
      <c r="Y575">
        <v>0</v>
      </c>
      <c r="Z575" s="2">
        <v>42144</v>
      </c>
      <c r="AA575" s="4" t="s">
        <v>387</v>
      </c>
      <c r="AB575">
        <v>23</v>
      </c>
      <c r="AC575">
        <v>23</v>
      </c>
      <c r="AD575" s="4" t="s">
        <v>387</v>
      </c>
      <c r="AE575">
        <v>2</v>
      </c>
      <c r="AF575">
        <v>2</v>
      </c>
      <c r="AG575" t="s">
        <v>445</v>
      </c>
      <c r="AH575">
        <v>1687</v>
      </c>
      <c r="AI575">
        <v>5.0000000000000001E-3</v>
      </c>
      <c r="AJ575">
        <v>5.0000000000000001E-3</v>
      </c>
      <c r="AK575">
        <v>712</v>
      </c>
      <c r="AL575">
        <v>712</v>
      </c>
      <c r="AM575">
        <v>405</v>
      </c>
      <c r="AN575">
        <v>405</v>
      </c>
      <c r="AO575">
        <v>1687</v>
      </c>
      <c r="AP575">
        <v>10</v>
      </c>
      <c r="AQ575">
        <v>10</v>
      </c>
      <c r="AR575">
        <v>5.0000000000000001E-3</v>
      </c>
      <c r="AS575">
        <v>5.0000000000000001E-3</v>
      </c>
      <c r="AT575">
        <v>1168</v>
      </c>
      <c r="AU575">
        <v>1168</v>
      </c>
      <c r="AV575">
        <v>133</v>
      </c>
      <c r="AW575">
        <v>133</v>
      </c>
      <c r="AX575" t="s">
        <v>130</v>
      </c>
      <c r="AY575" s="3" t="s">
        <v>384</v>
      </c>
      <c r="AZ575">
        <v>1</v>
      </c>
      <c r="BB575" s="2">
        <v>42145</v>
      </c>
      <c r="BC575" s="4" t="s">
        <v>120</v>
      </c>
      <c r="BD575">
        <v>41054531300042</v>
      </c>
      <c r="BF575" t="s">
        <v>108</v>
      </c>
      <c r="BG575" t="s">
        <v>385</v>
      </c>
      <c r="BH575" t="s">
        <v>386</v>
      </c>
      <c r="BJ575" s="2">
        <v>42144</v>
      </c>
      <c r="BK575">
        <v>3</v>
      </c>
      <c r="BM575">
        <v>1409</v>
      </c>
      <c r="BO575" t="s">
        <v>118</v>
      </c>
      <c r="BP575">
        <v>19</v>
      </c>
      <c r="BR575">
        <v>27</v>
      </c>
      <c r="BT575">
        <v>1</v>
      </c>
      <c r="BV575">
        <v>34255833500051</v>
      </c>
      <c r="BX575" t="s">
        <v>108</v>
      </c>
      <c r="BY575">
        <v>1</v>
      </c>
      <c r="CA575">
        <v>3</v>
      </c>
      <c r="CC575">
        <v>41054531300042</v>
      </c>
      <c r="CE575" t="s">
        <v>105</v>
      </c>
      <c r="CG575">
        <v>3</v>
      </c>
      <c r="CM575" t="s">
        <v>106</v>
      </c>
      <c r="CN575" s="2">
        <v>42187</v>
      </c>
      <c r="CO575">
        <v>0</v>
      </c>
      <c r="CQ575" t="s">
        <v>105</v>
      </c>
      <c r="CR575" t="s">
        <v>107</v>
      </c>
      <c r="CS575">
        <v>41054531300042</v>
      </c>
      <c r="CU575" t="s">
        <v>108</v>
      </c>
      <c r="CV575" t="s">
        <v>109</v>
      </c>
      <c r="CW575" t="s">
        <v>110</v>
      </c>
      <c r="CX575" t="s">
        <v>111</v>
      </c>
      <c r="CY575">
        <v>1</v>
      </c>
    </row>
    <row r="576" spans="1:103" ht="15" hidden="1" customHeight="1" x14ac:dyDescent="0.2">
      <c r="A576" t="s">
        <v>104</v>
      </c>
      <c r="B576">
        <v>0</v>
      </c>
      <c r="D576" t="s">
        <v>105</v>
      </c>
      <c r="K576">
        <v>1</v>
      </c>
      <c r="M576">
        <v>7</v>
      </c>
      <c r="N576" t="s">
        <v>383</v>
      </c>
      <c r="O576">
        <v>0</v>
      </c>
      <c r="R576">
        <v>6127980</v>
      </c>
      <c r="S576" s="2">
        <v>42144</v>
      </c>
      <c r="T576">
        <v>14</v>
      </c>
      <c r="U576">
        <v>2</v>
      </c>
      <c r="V576">
        <v>2</v>
      </c>
      <c r="X576">
        <v>0</v>
      </c>
      <c r="Y576">
        <v>0</v>
      </c>
      <c r="Z576" s="2">
        <v>42144</v>
      </c>
      <c r="AA576" s="4" t="s">
        <v>387</v>
      </c>
      <c r="AB576">
        <v>23</v>
      </c>
      <c r="AC576">
        <v>23</v>
      </c>
      <c r="AD576" s="4" t="s">
        <v>387</v>
      </c>
      <c r="AE576">
        <v>2</v>
      </c>
      <c r="AF576">
        <v>2</v>
      </c>
      <c r="AG576" t="s">
        <v>446</v>
      </c>
      <c r="AH576">
        <v>1329</v>
      </c>
      <c r="AI576">
        <v>0.02</v>
      </c>
      <c r="AJ576">
        <v>0.02</v>
      </c>
      <c r="AM576">
        <v>454</v>
      </c>
      <c r="AN576">
        <v>454</v>
      </c>
      <c r="AO576">
        <v>1329</v>
      </c>
      <c r="AP576">
        <v>10</v>
      </c>
      <c r="AQ576">
        <v>10</v>
      </c>
      <c r="AR576">
        <v>0.02</v>
      </c>
      <c r="AS576">
        <v>0.02</v>
      </c>
      <c r="AV576">
        <v>133</v>
      </c>
      <c r="AW576">
        <v>133</v>
      </c>
      <c r="AX576" t="s">
        <v>130</v>
      </c>
      <c r="AY576" s="3" t="s">
        <v>384</v>
      </c>
      <c r="AZ576">
        <v>1</v>
      </c>
      <c r="BB576" s="2">
        <v>42145</v>
      </c>
      <c r="BC576" s="4" t="s">
        <v>120</v>
      </c>
      <c r="BD576">
        <v>41054531300042</v>
      </c>
      <c r="BF576" t="s">
        <v>108</v>
      </c>
      <c r="BG576" t="s">
        <v>385</v>
      </c>
      <c r="BH576" t="s">
        <v>386</v>
      </c>
      <c r="BJ576" s="2">
        <v>42144</v>
      </c>
      <c r="BK576">
        <v>3</v>
      </c>
      <c r="BM576">
        <v>1409</v>
      </c>
      <c r="BO576" t="s">
        <v>118</v>
      </c>
      <c r="BP576">
        <v>19</v>
      </c>
      <c r="BR576">
        <v>27</v>
      </c>
      <c r="BT576">
        <v>1</v>
      </c>
      <c r="BV576">
        <v>34255833500051</v>
      </c>
      <c r="BX576" t="s">
        <v>108</v>
      </c>
      <c r="BY576">
        <v>1</v>
      </c>
      <c r="CA576">
        <v>3</v>
      </c>
      <c r="CC576">
        <v>41054531300042</v>
      </c>
      <c r="CE576" t="s">
        <v>105</v>
      </c>
      <c r="CG576">
        <v>3</v>
      </c>
      <c r="CM576" t="s">
        <v>106</v>
      </c>
      <c r="CN576" s="2">
        <v>42187</v>
      </c>
      <c r="CO576">
        <v>0</v>
      </c>
      <c r="CQ576" t="s">
        <v>105</v>
      </c>
      <c r="CR576" t="s">
        <v>107</v>
      </c>
      <c r="CS576">
        <v>41054531300042</v>
      </c>
      <c r="CU576" t="s">
        <v>108</v>
      </c>
      <c r="CV576" t="s">
        <v>109</v>
      </c>
      <c r="CW576" t="s">
        <v>110</v>
      </c>
      <c r="CX576" t="s">
        <v>111</v>
      </c>
      <c r="CY576">
        <v>1</v>
      </c>
    </row>
    <row r="577" spans="1:103" ht="15" hidden="1" customHeight="1" x14ac:dyDescent="0.2">
      <c r="A577" t="s">
        <v>104</v>
      </c>
      <c r="B577">
        <v>0</v>
      </c>
      <c r="D577" t="s">
        <v>105</v>
      </c>
      <c r="K577">
        <v>1</v>
      </c>
      <c r="M577">
        <v>7</v>
      </c>
      <c r="N577" t="s">
        <v>383</v>
      </c>
      <c r="O577">
        <v>0</v>
      </c>
      <c r="R577">
        <v>6127980</v>
      </c>
      <c r="S577" s="2">
        <v>42144</v>
      </c>
      <c r="T577">
        <v>14</v>
      </c>
      <c r="U577">
        <v>1</v>
      </c>
      <c r="V577">
        <v>1</v>
      </c>
      <c r="X577">
        <v>0</v>
      </c>
      <c r="Y577">
        <v>0</v>
      </c>
      <c r="Z577" s="2">
        <v>42144</v>
      </c>
      <c r="AA577" s="4" t="s">
        <v>387</v>
      </c>
      <c r="AB577">
        <v>23</v>
      </c>
      <c r="AC577">
        <v>23</v>
      </c>
      <c r="AD577" s="4" t="s">
        <v>387</v>
      </c>
      <c r="AE577">
        <v>2</v>
      </c>
      <c r="AF577">
        <v>2</v>
      </c>
      <c r="AG577" t="s">
        <v>447</v>
      </c>
      <c r="AH577">
        <v>1112</v>
      </c>
      <c r="AI577">
        <v>5.0000000000000001E-3</v>
      </c>
      <c r="AJ577">
        <v>5.0000000000000001E-3</v>
      </c>
      <c r="AK577">
        <v>712</v>
      </c>
      <c r="AL577">
        <v>712</v>
      </c>
      <c r="AM577">
        <v>405</v>
      </c>
      <c r="AN577">
        <v>405</v>
      </c>
      <c r="AO577">
        <v>1112</v>
      </c>
      <c r="AP577">
        <v>10</v>
      </c>
      <c r="AQ577">
        <v>10</v>
      </c>
      <c r="AR577">
        <v>5.0000000000000001E-3</v>
      </c>
      <c r="AS577">
        <v>5.0000000000000001E-3</v>
      </c>
      <c r="AT577">
        <v>1168</v>
      </c>
      <c r="AU577">
        <v>1168</v>
      </c>
      <c r="AV577">
        <v>133</v>
      </c>
      <c r="AW577">
        <v>133</v>
      </c>
      <c r="AX577" t="s">
        <v>130</v>
      </c>
      <c r="AY577" s="3" t="s">
        <v>384</v>
      </c>
      <c r="AZ577">
        <v>1</v>
      </c>
      <c r="BB577" s="2">
        <v>42145</v>
      </c>
      <c r="BC577" s="4" t="s">
        <v>120</v>
      </c>
      <c r="BD577">
        <v>41054531300042</v>
      </c>
      <c r="BF577" t="s">
        <v>108</v>
      </c>
      <c r="BG577" t="s">
        <v>385</v>
      </c>
      <c r="BH577" t="s">
        <v>386</v>
      </c>
      <c r="BJ577" s="2">
        <v>42144</v>
      </c>
      <c r="BK577">
        <v>3</v>
      </c>
      <c r="BM577">
        <v>1409</v>
      </c>
      <c r="BO577" t="s">
        <v>118</v>
      </c>
      <c r="BP577">
        <v>19</v>
      </c>
      <c r="BR577">
        <v>27</v>
      </c>
      <c r="BT577">
        <v>1</v>
      </c>
      <c r="BV577">
        <v>34255833500051</v>
      </c>
      <c r="BX577" t="s">
        <v>108</v>
      </c>
      <c r="BY577">
        <v>1</v>
      </c>
      <c r="CA577">
        <v>3</v>
      </c>
      <c r="CC577">
        <v>41054531300042</v>
      </c>
      <c r="CE577" t="s">
        <v>105</v>
      </c>
      <c r="CG577">
        <v>3</v>
      </c>
      <c r="CM577" t="s">
        <v>106</v>
      </c>
      <c r="CN577" s="2">
        <v>42187</v>
      </c>
      <c r="CO577">
        <v>0</v>
      </c>
      <c r="CQ577" t="s">
        <v>105</v>
      </c>
      <c r="CR577" t="s">
        <v>107</v>
      </c>
      <c r="CS577">
        <v>41054531300042</v>
      </c>
      <c r="CU577" t="s">
        <v>108</v>
      </c>
      <c r="CV577" t="s">
        <v>109</v>
      </c>
      <c r="CW577" t="s">
        <v>110</v>
      </c>
      <c r="CX577" t="s">
        <v>111</v>
      </c>
      <c r="CY577">
        <v>1</v>
      </c>
    </row>
    <row r="578" spans="1:103" ht="15" hidden="1" customHeight="1" x14ac:dyDescent="0.2">
      <c r="A578" t="s">
        <v>104</v>
      </c>
      <c r="B578">
        <v>0</v>
      </c>
      <c r="D578" t="s">
        <v>105</v>
      </c>
      <c r="K578">
        <v>1</v>
      </c>
      <c r="M578">
        <v>7</v>
      </c>
      <c r="N578" t="s">
        <v>383</v>
      </c>
      <c r="O578">
        <v>0</v>
      </c>
      <c r="R578">
        <v>6127980</v>
      </c>
      <c r="S578" s="2">
        <v>42144</v>
      </c>
      <c r="T578">
        <v>14</v>
      </c>
      <c r="U578">
        <v>2</v>
      </c>
      <c r="V578">
        <v>2</v>
      </c>
      <c r="X578">
        <v>0</v>
      </c>
      <c r="Y578">
        <v>0</v>
      </c>
      <c r="Z578" s="2">
        <v>42144</v>
      </c>
      <c r="AA578" s="4" t="s">
        <v>387</v>
      </c>
      <c r="AB578">
        <v>23</v>
      </c>
      <c r="AC578">
        <v>23</v>
      </c>
      <c r="AD578" s="4" t="s">
        <v>387</v>
      </c>
      <c r="AE578">
        <v>2</v>
      </c>
      <c r="AF578">
        <v>2</v>
      </c>
      <c r="AG578" t="s">
        <v>448</v>
      </c>
      <c r="AH578">
        <v>2924</v>
      </c>
      <c r="AI578">
        <v>0.05</v>
      </c>
      <c r="AJ578">
        <v>0.05</v>
      </c>
      <c r="AM578">
        <v>454</v>
      </c>
      <c r="AN578">
        <v>454</v>
      </c>
      <c r="AO578">
        <v>2924</v>
      </c>
      <c r="AP578">
        <v>10</v>
      </c>
      <c r="AQ578">
        <v>10</v>
      </c>
      <c r="AR578">
        <v>0.05</v>
      </c>
      <c r="AS578">
        <v>0.05</v>
      </c>
      <c r="AV578">
        <v>133</v>
      </c>
      <c r="AW578">
        <v>133</v>
      </c>
      <c r="AX578" t="s">
        <v>130</v>
      </c>
      <c r="AY578" s="3" t="s">
        <v>384</v>
      </c>
      <c r="AZ578">
        <v>1</v>
      </c>
      <c r="BB578" s="2">
        <v>42145</v>
      </c>
      <c r="BC578" s="4" t="s">
        <v>120</v>
      </c>
      <c r="BD578">
        <v>41054531300042</v>
      </c>
      <c r="BF578" t="s">
        <v>108</v>
      </c>
      <c r="BG578" t="s">
        <v>385</v>
      </c>
      <c r="BH578" t="s">
        <v>386</v>
      </c>
      <c r="BJ578" s="2">
        <v>42144</v>
      </c>
      <c r="BK578">
        <v>3</v>
      </c>
      <c r="BM578">
        <v>1409</v>
      </c>
      <c r="BO578" t="s">
        <v>118</v>
      </c>
      <c r="BP578">
        <v>19</v>
      </c>
      <c r="BR578">
        <v>27</v>
      </c>
      <c r="BT578">
        <v>1</v>
      </c>
      <c r="BV578">
        <v>34255833500051</v>
      </c>
      <c r="BX578" t="s">
        <v>108</v>
      </c>
      <c r="BY578">
        <v>1</v>
      </c>
      <c r="CA578">
        <v>3</v>
      </c>
      <c r="CC578">
        <v>41054531300042</v>
      </c>
      <c r="CE578" t="s">
        <v>105</v>
      </c>
      <c r="CG578">
        <v>3</v>
      </c>
      <c r="CM578" t="s">
        <v>106</v>
      </c>
      <c r="CN578" s="2">
        <v>42187</v>
      </c>
      <c r="CO578">
        <v>0</v>
      </c>
      <c r="CQ578" t="s">
        <v>105</v>
      </c>
      <c r="CR578" t="s">
        <v>107</v>
      </c>
      <c r="CS578">
        <v>41054531300042</v>
      </c>
      <c r="CU578" t="s">
        <v>108</v>
      </c>
      <c r="CV578" t="s">
        <v>109</v>
      </c>
      <c r="CW578" t="s">
        <v>110</v>
      </c>
      <c r="CX578" t="s">
        <v>111</v>
      </c>
      <c r="CY578">
        <v>1</v>
      </c>
    </row>
    <row r="579" spans="1:103" ht="15" hidden="1" customHeight="1" x14ac:dyDescent="0.2">
      <c r="A579" t="s">
        <v>104</v>
      </c>
      <c r="B579">
        <v>0</v>
      </c>
      <c r="D579" t="s">
        <v>105</v>
      </c>
      <c r="K579">
        <v>1</v>
      </c>
      <c r="M579">
        <v>7</v>
      </c>
      <c r="N579" t="s">
        <v>383</v>
      </c>
      <c r="O579">
        <v>0</v>
      </c>
      <c r="R579">
        <v>6127980</v>
      </c>
      <c r="S579" s="2">
        <v>42144</v>
      </c>
      <c r="T579">
        <v>14</v>
      </c>
      <c r="W579" t="s">
        <v>449</v>
      </c>
      <c r="X579">
        <v>0</v>
      </c>
      <c r="Y579">
        <v>0</v>
      </c>
      <c r="Z579" s="2">
        <v>42144</v>
      </c>
      <c r="AA579" s="4" t="s">
        <v>387</v>
      </c>
      <c r="AB579">
        <v>23</v>
      </c>
      <c r="AC579">
        <v>23</v>
      </c>
      <c r="AD579" s="4" t="s">
        <v>387</v>
      </c>
      <c r="AE579">
        <v>2</v>
      </c>
      <c r="AF579">
        <v>2</v>
      </c>
      <c r="AG579" t="s">
        <v>450</v>
      </c>
      <c r="AH579">
        <v>1407</v>
      </c>
      <c r="AI579">
        <v>0.05</v>
      </c>
      <c r="AJ579">
        <v>0.05</v>
      </c>
      <c r="AM579">
        <v>454</v>
      </c>
      <c r="AN579">
        <v>454</v>
      </c>
      <c r="AO579">
        <v>1407</v>
      </c>
      <c r="AP579">
        <v>0</v>
      </c>
      <c r="AQ579">
        <v>0</v>
      </c>
      <c r="AV579">
        <v>133</v>
      </c>
      <c r="AW579">
        <v>133</v>
      </c>
      <c r="AX579" t="s">
        <v>130</v>
      </c>
      <c r="AY579" s="3" t="s">
        <v>384</v>
      </c>
      <c r="AZ579">
        <v>1</v>
      </c>
      <c r="BB579" s="2">
        <v>42145</v>
      </c>
      <c r="BC579" s="4" t="s">
        <v>120</v>
      </c>
      <c r="BD579">
        <v>41054531300042</v>
      </c>
      <c r="BF579" t="s">
        <v>108</v>
      </c>
      <c r="BG579" t="s">
        <v>385</v>
      </c>
      <c r="BH579" t="s">
        <v>386</v>
      </c>
      <c r="BJ579" s="2">
        <v>42144</v>
      </c>
      <c r="BK579">
        <v>3</v>
      </c>
      <c r="BM579">
        <v>1409</v>
      </c>
      <c r="BO579" t="s">
        <v>118</v>
      </c>
      <c r="BP579">
        <v>19</v>
      </c>
      <c r="BR579">
        <v>27</v>
      </c>
      <c r="BT579">
        <v>1</v>
      </c>
      <c r="BV579">
        <v>34255833500051</v>
      </c>
      <c r="BX579" t="s">
        <v>108</v>
      </c>
      <c r="BY579">
        <v>1</v>
      </c>
      <c r="CA579">
        <v>3</v>
      </c>
      <c r="CC579">
        <v>41054531300042</v>
      </c>
      <c r="CE579" t="s">
        <v>105</v>
      </c>
      <c r="CG579">
        <v>3</v>
      </c>
      <c r="CM579" t="s">
        <v>106</v>
      </c>
      <c r="CN579" s="2">
        <v>42187</v>
      </c>
      <c r="CO579">
        <v>0</v>
      </c>
      <c r="CQ579" t="s">
        <v>105</v>
      </c>
      <c r="CR579" t="s">
        <v>107</v>
      </c>
      <c r="CS579">
        <v>41054531300042</v>
      </c>
      <c r="CU579" t="s">
        <v>108</v>
      </c>
      <c r="CV579" t="s">
        <v>109</v>
      </c>
      <c r="CW579" t="s">
        <v>110</v>
      </c>
      <c r="CX579" t="s">
        <v>111</v>
      </c>
      <c r="CY579">
        <v>1</v>
      </c>
    </row>
    <row r="580" spans="1:103" ht="15" hidden="1" customHeight="1" x14ac:dyDescent="0.2">
      <c r="A580" t="s">
        <v>104</v>
      </c>
      <c r="B580">
        <v>0</v>
      </c>
      <c r="D580" t="s">
        <v>105</v>
      </c>
      <c r="K580">
        <v>1</v>
      </c>
      <c r="M580">
        <v>7</v>
      </c>
      <c r="N580" t="s">
        <v>383</v>
      </c>
      <c r="O580">
        <v>0</v>
      </c>
      <c r="R580">
        <v>6127980</v>
      </c>
      <c r="S580" s="2">
        <v>42144</v>
      </c>
      <c r="T580">
        <v>14</v>
      </c>
      <c r="U580">
        <v>1</v>
      </c>
      <c r="V580">
        <v>1</v>
      </c>
      <c r="X580">
        <v>0</v>
      </c>
      <c r="Y580">
        <v>0</v>
      </c>
      <c r="Z580" s="2">
        <v>42144</v>
      </c>
      <c r="AA580" s="4" t="s">
        <v>387</v>
      </c>
      <c r="AB580">
        <v>23</v>
      </c>
      <c r="AC580">
        <v>23</v>
      </c>
      <c r="AD580" s="4" t="s">
        <v>387</v>
      </c>
      <c r="AE580">
        <v>2</v>
      </c>
      <c r="AF580">
        <v>2</v>
      </c>
      <c r="AG580" t="s">
        <v>451</v>
      </c>
      <c r="AH580">
        <v>2074</v>
      </c>
      <c r="AI580">
        <v>5.0000000000000001E-3</v>
      </c>
      <c r="AJ580">
        <v>5.0000000000000001E-3</v>
      </c>
      <c r="AK580">
        <v>712</v>
      </c>
      <c r="AL580">
        <v>712</v>
      </c>
      <c r="AM580">
        <v>405</v>
      </c>
      <c r="AN580">
        <v>405</v>
      </c>
      <c r="AO580">
        <v>2074</v>
      </c>
      <c r="AP580">
        <v>10</v>
      </c>
      <c r="AQ580">
        <v>10</v>
      </c>
      <c r="AR580">
        <v>5.0000000000000001E-3</v>
      </c>
      <c r="AS580">
        <v>5.0000000000000001E-3</v>
      </c>
      <c r="AT580">
        <v>1168</v>
      </c>
      <c r="AU580">
        <v>1168</v>
      </c>
      <c r="AV580">
        <v>133</v>
      </c>
      <c r="AW580">
        <v>133</v>
      </c>
      <c r="AX580" t="s">
        <v>130</v>
      </c>
      <c r="AY580" s="3" t="s">
        <v>384</v>
      </c>
      <c r="AZ580">
        <v>1</v>
      </c>
      <c r="BB580" s="2">
        <v>42145</v>
      </c>
      <c r="BC580" s="4" t="s">
        <v>120</v>
      </c>
      <c r="BD580">
        <v>41054531300042</v>
      </c>
      <c r="BF580" t="s">
        <v>108</v>
      </c>
      <c r="BG580" t="s">
        <v>385</v>
      </c>
      <c r="BH580" t="s">
        <v>386</v>
      </c>
      <c r="BJ580" s="2">
        <v>42144</v>
      </c>
      <c r="BK580">
        <v>3</v>
      </c>
      <c r="BM580">
        <v>1409</v>
      </c>
      <c r="BO580" t="s">
        <v>118</v>
      </c>
      <c r="BP580">
        <v>19</v>
      </c>
      <c r="BR580">
        <v>27</v>
      </c>
      <c r="BT580">
        <v>1</v>
      </c>
      <c r="BV580">
        <v>34255833500051</v>
      </c>
      <c r="BX580" t="s">
        <v>108</v>
      </c>
      <c r="BY580">
        <v>1</v>
      </c>
      <c r="CA580">
        <v>3</v>
      </c>
      <c r="CC580">
        <v>41054531300042</v>
      </c>
      <c r="CE580" t="s">
        <v>105</v>
      </c>
      <c r="CG580">
        <v>3</v>
      </c>
      <c r="CM580" t="s">
        <v>106</v>
      </c>
      <c r="CN580" s="2">
        <v>42187</v>
      </c>
      <c r="CO580">
        <v>0</v>
      </c>
      <c r="CQ580" t="s">
        <v>105</v>
      </c>
      <c r="CR580" t="s">
        <v>107</v>
      </c>
      <c r="CS580">
        <v>41054531300042</v>
      </c>
      <c r="CU580" t="s">
        <v>108</v>
      </c>
      <c r="CV580" t="s">
        <v>109</v>
      </c>
      <c r="CW580" t="s">
        <v>110</v>
      </c>
      <c r="CX580" t="s">
        <v>111</v>
      </c>
      <c r="CY580">
        <v>1</v>
      </c>
    </row>
    <row r="581" spans="1:103" ht="15" hidden="1" customHeight="1" x14ac:dyDescent="0.2">
      <c r="A581" t="s">
        <v>104</v>
      </c>
      <c r="B581">
        <v>0</v>
      </c>
      <c r="D581" t="s">
        <v>105</v>
      </c>
      <c r="K581">
        <v>1</v>
      </c>
      <c r="M581">
        <v>7</v>
      </c>
      <c r="N581" t="s">
        <v>383</v>
      </c>
      <c r="O581">
        <v>0</v>
      </c>
      <c r="R581">
        <v>6127980</v>
      </c>
      <c r="S581" s="2">
        <v>42144</v>
      </c>
      <c r="T581">
        <v>14</v>
      </c>
      <c r="U581">
        <v>1</v>
      </c>
      <c r="V581">
        <v>1</v>
      </c>
      <c r="X581">
        <v>0</v>
      </c>
      <c r="Y581">
        <v>0</v>
      </c>
      <c r="Z581" s="2">
        <v>42144</v>
      </c>
      <c r="AA581" s="4" t="s">
        <v>387</v>
      </c>
      <c r="AB581">
        <v>23</v>
      </c>
      <c r="AC581">
        <v>23</v>
      </c>
      <c r="AD581" s="4" t="s">
        <v>387</v>
      </c>
      <c r="AE581">
        <v>2</v>
      </c>
      <c r="AF581">
        <v>2</v>
      </c>
      <c r="AG581" t="s">
        <v>452</v>
      </c>
      <c r="AH581">
        <v>5512</v>
      </c>
      <c r="AI581">
        <v>0.02</v>
      </c>
      <c r="AJ581">
        <v>0.02</v>
      </c>
      <c r="AM581">
        <v>454</v>
      </c>
      <c r="AN581">
        <v>454</v>
      </c>
      <c r="AO581">
        <v>5512</v>
      </c>
      <c r="AP581">
        <v>10</v>
      </c>
      <c r="AQ581">
        <v>10</v>
      </c>
      <c r="AR581">
        <v>0.02</v>
      </c>
      <c r="AS581">
        <v>0.02</v>
      </c>
      <c r="AV581">
        <v>133</v>
      </c>
      <c r="AW581">
        <v>133</v>
      </c>
      <c r="AX581" t="s">
        <v>130</v>
      </c>
      <c r="AY581" s="3" t="s">
        <v>384</v>
      </c>
      <c r="AZ581">
        <v>1</v>
      </c>
      <c r="BB581" s="2">
        <v>42145</v>
      </c>
      <c r="BC581" s="4" t="s">
        <v>120</v>
      </c>
      <c r="BD581">
        <v>41054531300042</v>
      </c>
      <c r="BF581" t="s">
        <v>108</v>
      </c>
      <c r="BG581" t="s">
        <v>385</v>
      </c>
      <c r="BH581" t="s">
        <v>386</v>
      </c>
      <c r="BJ581" s="2">
        <v>42144</v>
      </c>
      <c r="BK581">
        <v>3</v>
      </c>
      <c r="BM581">
        <v>1409</v>
      </c>
      <c r="BO581" t="s">
        <v>118</v>
      </c>
      <c r="BP581">
        <v>19</v>
      </c>
      <c r="BR581">
        <v>27</v>
      </c>
      <c r="BT581">
        <v>1</v>
      </c>
      <c r="BV581">
        <v>34255833500051</v>
      </c>
      <c r="BX581" t="s">
        <v>108</v>
      </c>
      <c r="BY581">
        <v>1</v>
      </c>
      <c r="CA581">
        <v>3</v>
      </c>
      <c r="CC581">
        <v>41054531300042</v>
      </c>
      <c r="CE581" t="s">
        <v>105</v>
      </c>
      <c r="CG581">
        <v>3</v>
      </c>
      <c r="CM581" t="s">
        <v>106</v>
      </c>
      <c r="CN581" s="2">
        <v>42187</v>
      </c>
      <c r="CO581">
        <v>0</v>
      </c>
      <c r="CQ581" t="s">
        <v>105</v>
      </c>
      <c r="CR581" t="s">
        <v>107</v>
      </c>
      <c r="CS581">
        <v>41054531300042</v>
      </c>
      <c r="CU581" t="s">
        <v>108</v>
      </c>
      <c r="CV581" t="s">
        <v>109</v>
      </c>
      <c r="CW581" t="s">
        <v>110</v>
      </c>
      <c r="CX581" t="s">
        <v>111</v>
      </c>
      <c r="CY581">
        <v>1</v>
      </c>
    </row>
    <row r="582" spans="1:103" ht="15" hidden="1" customHeight="1" x14ac:dyDescent="0.2">
      <c r="A582" t="s">
        <v>104</v>
      </c>
      <c r="B582">
        <v>0</v>
      </c>
      <c r="D582" t="s">
        <v>105</v>
      </c>
      <c r="K582">
        <v>1</v>
      </c>
      <c r="M582">
        <v>7</v>
      </c>
      <c r="N582" t="s">
        <v>383</v>
      </c>
      <c r="O582">
        <v>0</v>
      </c>
      <c r="R582">
        <v>6127980</v>
      </c>
      <c r="S582" s="2">
        <v>42144</v>
      </c>
      <c r="T582">
        <v>14</v>
      </c>
      <c r="U582">
        <v>1</v>
      </c>
      <c r="V582">
        <v>1</v>
      </c>
      <c r="X582">
        <v>0</v>
      </c>
      <c r="Y582">
        <v>0</v>
      </c>
      <c r="Z582" s="2">
        <v>42144</v>
      </c>
      <c r="AA582" s="4" t="s">
        <v>387</v>
      </c>
      <c r="AB582">
        <v>23</v>
      </c>
      <c r="AC582">
        <v>23</v>
      </c>
      <c r="AD582" s="4" t="s">
        <v>387</v>
      </c>
      <c r="AE582">
        <v>2</v>
      </c>
      <c r="AF582">
        <v>2</v>
      </c>
      <c r="AG582" t="s">
        <v>453</v>
      </c>
      <c r="AH582">
        <v>6595</v>
      </c>
      <c r="AI582">
        <v>0.02</v>
      </c>
      <c r="AJ582">
        <v>0.02</v>
      </c>
      <c r="AM582">
        <v>454</v>
      </c>
      <c r="AN582">
        <v>454</v>
      </c>
      <c r="AO582">
        <v>6595</v>
      </c>
      <c r="AP582">
        <v>10</v>
      </c>
      <c r="AQ582">
        <v>10</v>
      </c>
      <c r="AR582">
        <v>0.02</v>
      </c>
      <c r="AS582">
        <v>0.02</v>
      </c>
      <c r="AV582">
        <v>133</v>
      </c>
      <c r="AW582">
        <v>133</v>
      </c>
      <c r="AX582" t="s">
        <v>130</v>
      </c>
      <c r="AY582" s="3" t="s">
        <v>384</v>
      </c>
      <c r="AZ582">
        <v>1</v>
      </c>
      <c r="BB582" s="2">
        <v>42145</v>
      </c>
      <c r="BC582" s="4" t="s">
        <v>120</v>
      </c>
      <c r="BD582">
        <v>41054531300042</v>
      </c>
      <c r="BF582" t="s">
        <v>108</v>
      </c>
      <c r="BG582" t="s">
        <v>385</v>
      </c>
      <c r="BH582" t="s">
        <v>386</v>
      </c>
      <c r="BJ582" s="2">
        <v>42144</v>
      </c>
      <c r="BK582">
        <v>3</v>
      </c>
      <c r="BM582">
        <v>1409</v>
      </c>
      <c r="BO582" t="s">
        <v>118</v>
      </c>
      <c r="BP582">
        <v>19</v>
      </c>
      <c r="BR582">
        <v>27</v>
      </c>
      <c r="BT582">
        <v>1</v>
      </c>
      <c r="BV582">
        <v>34255833500051</v>
      </c>
      <c r="BX582" t="s">
        <v>108</v>
      </c>
      <c r="BY582">
        <v>1</v>
      </c>
      <c r="CA582">
        <v>3</v>
      </c>
      <c r="CC582">
        <v>41054531300042</v>
      </c>
      <c r="CE582" t="s">
        <v>105</v>
      </c>
      <c r="CG582">
        <v>3</v>
      </c>
      <c r="CM582" t="s">
        <v>106</v>
      </c>
      <c r="CN582" s="2">
        <v>42187</v>
      </c>
      <c r="CO582">
        <v>0</v>
      </c>
      <c r="CQ582" t="s">
        <v>105</v>
      </c>
      <c r="CR582" t="s">
        <v>107</v>
      </c>
      <c r="CS582">
        <v>41054531300042</v>
      </c>
      <c r="CU582" t="s">
        <v>108</v>
      </c>
      <c r="CV582" t="s">
        <v>109</v>
      </c>
      <c r="CW582" t="s">
        <v>110</v>
      </c>
      <c r="CX582" t="s">
        <v>111</v>
      </c>
      <c r="CY582">
        <v>1</v>
      </c>
    </row>
    <row r="583" spans="1:103" ht="15" hidden="1" customHeight="1" x14ac:dyDescent="0.2">
      <c r="A583" t="s">
        <v>104</v>
      </c>
      <c r="B583">
        <v>0</v>
      </c>
      <c r="D583" t="s">
        <v>105</v>
      </c>
      <c r="K583">
        <v>1</v>
      </c>
      <c r="M583">
        <v>7</v>
      </c>
      <c r="N583" t="s">
        <v>383</v>
      </c>
      <c r="O583">
        <v>0</v>
      </c>
      <c r="R583">
        <v>6127980</v>
      </c>
      <c r="S583" s="2">
        <v>42144</v>
      </c>
      <c r="T583">
        <v>14</v>
      </c>
      <c r="U583">
        <v>1</v>
      </c>
      <c r="V583">
        <v>1</v>
      </c>
      <c r="X583">
        <v>0</v>
      </c>
      <c r="Y583">
        <v>0</v>
      </c>
      <c r="Z583" s="2">
        <v>42144</v>
      </c>
      <c r="AA583" s="4" t="s">
        <v>387</v>
      </c>
      <c r="AB583">
        <v>23</v>
      </c>
      <c r="AC583">
        <v>23</v>
      </c>
      <c r="AD583" s="4" t="s">
        <v>387</v>
      </c>
      <c r="AE583">
        <v>2</v>
      </c>
      <c r="AF583">
        <v>2</v>
      </c>
      <c r="AG583" t="s">
        <v>454</v>
      </c>
      <c r="AH583">
        <v>1113</v>
      </c>
      <c r="AI583">
        <v>0.02</v>
      </c>
      <c r="AJ583">
        <v>0.02</v>
      </c>
      <c r="AM583">
        <v>454</v>
      </c>
      <c r="AN583">
        <v>454</v>
      </c>
      <c r="AO583">
        <v>1113</v>
      </c>
      <c r="AP583">
        <v>10</v>
      </c>
      <c r="AQ583">
        <v>10</v>
      </c>
      <c r="AR583">
        <v>0.02</v>
      </c>
      <c r="AS583">
        <v>0.02</v>
      </c>
      <c r="AV583">
        <v>133</v>
      </c>
      <c r="AW583">
        <v>133</v>
      </c>
      <c r="AX583" t="s">
        <v>130</v>
      </c>
      <c r="AY583" s="3" t="s">
        <v>384</v>
      </c>
      <c r="AZ583">
        <v>1</v>
      </c>
      <c r="BB583" s="2">
        <v>42145</v>
      </c>
      <c r="BC583" s="4" t="s">
        <v>120</v>
      </c>
      <c r="BD583">
        <v>41054531300042</v>
      </c>
      <c r="BF583" t="s">
        <v>108</v>
      </c>
      <c r="BG583" t="s">
        <v>385</v>
      </c>
      <c r="BH583" t="s">
        <v>386</v>
      </c>
      <c r="BJ583" s="2">
        <v>42144</v>
      </c>
      <c r="BK583">
        <v>3</v>
      </c>
      <c r="BM583">
        <v>1409</v>
      </c>
      <c r="BO583" t="s">
        <v>118</v>
      </c>
      <c r="BP583">
        <v>19</v>
      </c>
      <c r="BR583">
        <v>27</v>
      </c>
      <c r="BT583">
        <v>1</v>
      </c>
      <c r="BV583">
        <v>34255833500051</v>
      </c>
      <c r="BX583" t="s">
        <v>108</v>
      </c>
      <c r="BY583">
        <v>1</v>
      </c>
      <c r="CA583">
        <v>3</v>
      </c>
      <c r="CC583">
        <v>41054531300042</v>
      </c>
      <c r="CE583" t="s">
        <v>105</v>
      </c>
      <c r="CG583">
        <v>3</v>
      </c>
      <c r="CM583" t="s">
        <v>106</v>
      </c>
      <c r="CN583" s="2">
        <v>42187</v>
      </c>
      <c r="CO583">
        <v>0</v>
      </c>
      <c r="CQ583" t="s">
        <v>105</v>
      </c>
      <c r="CR583" t="s">
        <v>107</v>
      </c>
      <c r="CS583">
        <v>41054531300042</v>
      </c>
      <c r="CU583" t="s">
        <v>108</v>
      </c>
      <c r="CV583" t="s">
        <v>109</v>
      </c>
      <c r="CW583" t="s">
        <v>110</v>
      </c>
      <c r="CX583" t="s">
        <v>111</v>
      </c>
      <c r="CY583">
        <v>1</v>
      </c>
    </row>
    <row r="584" spans="1:103" ht="15" hidden="1" customHeight="1" x14ac:dyDescent="0.2">
      <c r="A584" t="s">
        <v>104</v>
      </c>
      <c r="B584">
        <v>0</v>
      </c>
      <c r="D584" t="s">
        <v>105</v>
      </c>
      <c r="K584">
        <v>1</v>
      </c>
      <c r="M584">
        <v>7</v>
      </c>
      <c r="N584" t="s">
        <v>383</v>
      </c>
      <c r="O584">
        <v>0</v>
      </c>
      <c r="R584">
        <v>6127980</v>
      </c>
      <c r="S584" s="2">
        <v>42144</v>
      </c>
      <c r="T584">
        <v>14</v>
      </c>
      <c r="U584">
        <v>2</v>
      </c>
      <c r="V584">
        <v>2</v>
      </c>
      <c r="X584">
        <v>0</v>
      </c>
      <c r="Y584">
        <v>0</v>
      </c>
      <c r="Z584" s="2">
        <v>42144</v>
      </c>
      <c r="AA584" s="4" t="s">
        <v>387</v>
      </c>
      <c r="AB584">
        <v>23</v>
      </c>
      <c r="AC584">
        <v>23</v>
      </c>
      <c r="AD584" s="4" t="s">
        <v>387</v>
      </c>
      <c r="AE584">
        <v>2</v>
      </c>
      <c r="AF584">
        <v>2</v>
      </c>
      <c r="AG584" t="s">
        <v>455</v>
      </c>
      <c r="AH584">
        <v>7460</v>
      </c>
      <c r="AI584">
        <v>0.02</v>
      </c>
      <c r="AJ584">
        <v>0.02</v>
      </c>
      <c r="AM584">
        <v>454</v>
      </c>
      <c r="AN584">
        <v>454</v>
      </c>
      <c r="AO584">
        <v>7460</v>
      </c>
      <c r="AP584">
        <v>10</v>
      </c>
      <c r="AQ584">
        <v>10</v>
      </c>
      <c r="AR584">
        <v>0.02</v>
      </c>
      <c r="AS584">
        <v>0.02</v>
      </c>
      <c r="AV584">
        <v>133</v>
      </c>
      <c r="AW584">
        <v>133</v>
      </c>
      <c r="AX584" t="s">
        <v>130</v>
      </c>
      <c r="AY584" s="3" t="s">
        <v>384</v>
      </c>
      <c r="AZ584">
        <v>1</v>
      </c>
      <c r="BB584" s="2">
        <v>42145</v>
      </c>
      <c r="BC584" s="4" t="s">
        <v>120</v>
      </c>
      <c r="BD584">
        <v>41054531300042</v>
      </c>
      <c r="BF584" t="s">
        <v>108</v>
      </c>
      <c r="BG584" t="s">
        <v>385</v>
      </c>
      <c r="BH584" t="s">
        <v>386</v>
      </c>
      <c r="BJ584" s="2">
        <v>42144</v>
      </c>
      <c r="BK584">
        <v>3</v>
      </c>
      <c r="BM584">
        <v>1409</v>
      </c>
      <c r="BO584" t="s">
        <v>118</v>
      </c>
      <c r="BP584">
        <v>19</v>
      </c>
      <c r="BR584">
        <v>27</v>
      </c>
      <c r="BT584">
        <v>1</v>
      </c>
      <c r="BV584">
        <v>34255833500051</v>
      </c>
      <c r="BX584" t="s">
        <v>108</v>
      </c>
      <c r="BY584">
        <v>1</v>
      </c>
      <c r="CA584">
        <v>3</v>
      </c>
      <c r="CC584">
        <v>41054531300042</v>
      </c>
      <c r="CE584" t="s">
        <v>105</v>
      </c>
      <c r="CG584">
        <v>3</v>
      </c>
      <c r="CM584" t="s">
        <v>106</v>
      </c>
      <c r="CN584" s="2">
        <v>42187</v>
      </c>
      <c r="CO584">
        <v>0</v>
      </c>
      <c r="CQ584" t="s">
        <v>105</v>
      </c>
      <c r="CR584" t="s">
        <v>107</v>
      </c>
      <c r="CS584">
        <v>41054531300042</v>
      </c>
      <c r="CU584" t="s">
        <v>108</v>
      </c>
      <c r="CV584" t="s">
        <v>109</v>
      </c>
      <c r="CW584" t="s">
        <v>110</v>
      </c>
      <c r="CX584" t="s">
        <v>111</v>
      </c>
      <c r="CY584">
        <v>1</v>
      </c>
    </row>
    <row r="585" spans="1:103" ht="15" hidden="1" customHeight="1" x14ac:dyDescent="0.2">
      <c r="A585" t="s">
        <v>104</v>
      </c>
      <c r="B585">
        <v>0</v>
      </c>
      <c r="D585" t="s">
        <v>105</v>
      </c>
      <c r="K585">
        <v>1</v>
      </c>
      <c r="M585">
        <v>7</v>
      </c>
      <c r="N585" t="s">
        <v>383</v>
      </c>
      <c r="O585">
        <v>0</v>
      </c>
      <c r="R585">
        <v>6127980</v>
      </c>
      <c r="S585" s="2">
        <v>42144</v>
      </c>
      <c r="T585">
        <v>14</v>
      </c>
      <c r="U585">
        <v>1</v>
      </c>
      <c r="V585">
        <v>1</v>
      </c>
      <c r="X585">
        <v>0</v>
      </c>
      <c r="Y585">
        <v>0</v>
      </c>
      <c r="Z585" s="2">
        <v>42144</v>
      </c>
      <c r="AA585" s="4" t="s">
        <v>387</v>
      </c>
      <c r="AB585">
        <v>23</v>
      </c>
      <c r="AC585">
        <v>23</v>
      </c>
      <c r="AD585" s="4" t="s">
        <v>387</v>
      </c>
      <c r="AE585">
        <v>2</v>
      </c>
      <c r="AF585">
        <v>2</v>
      </c>
      <c r="AG585" t="s">
        <v>456</v>
      </c>
      <c r="AH585">
        <v>1764</v>
      </c>
      <c r="AI585">
        <v>5.0000000000000001E-3</v>
      </c>
      <c r="AJ585">
        <v>5.0000000000000001E-3</v>
      </c>
      <c r="AK585">
        <v>712</v>
      </c>
      <c r="AL585">
        <v>712</v>
      </c>
      <c r="AM585">
        <v>405</v>
      </c>
      <c r="AN585">
        <v>405</v>
      </c>
      <c r="AO585">
        <v>1764</v>
      </c>
      <c r="AP585">
        <v>10</v>
      </c>
      <c r="AQ585">
        <v>10</v>
      </c>
      <c r="AR585">
        <v>5.0000000000000001E-3</v>
      </c>
      <c r="AS585">
        <v>5.0000000000000001E-3</v>
      </c>
      <c r="AT585">
        <v>1168</v>
      </c>
      <c r="AU585">
        <v>1168</v>
      </c>
      <c r="AV585">
        <v>133</v>
      </c>
      <c r="AW585">
        <v>133</v>
      </c>
      <c r="AX585" t="s">
        <v>130</v>
      </c>
      <c r="AY585" s="3" t="s">
        <v>384</v>
      </c>
      <c r="AZ585">
        <v>1</v>
      </c>
      <c r="BB585" s="2">
        <v>42145</v>
      </c>
      <c r="BC585" s="4" t="s">
        <v>120</v>
      </c>
      <c r="BD585">
        <v>41054531300042</v>
      </c>
      <c r="BF585" t="s">
        <v>108</v>
      </c>
      <c r="BG585" t="s">
        <v>385</v>
      </c>
      <c r="BH585" t="s">
        <v>386</v>
      </c>
      <c r="BJ585" s="2">
        <v>42144</v>
      </c>
      <c r="BK585">
        <v>3</v>
      </c>
      <c r="BM585">
        <v>1409</v>
      </c>
      <c r="BO585" t="s">
        <v>118</v>
      </c>
      <c r="BP585">
        <v>19</v>
      </c>
      <c r="BR585">
        <v>27</v>
      </c>
      <c r="BT585">
        <v>1</v>
      </c>
      <c r="BV585">
        <v>34255833500051</v>
      </c>
      <c r="BX585" t="s">
        <v>108</v>
      </c>
      <c r="BY585">
        <v>1</v>
      </c>
      <c r="CA585">
        <v>3</v>
      </c>
      <c r="CC585">
        <v>41054531300042</v>
      </c>
      <c r="CE585" t="s">
        <v>105</v>
      </c>
      <c r="CG585">
        <v>3</v>
      </c>
      <c r="CM585" t="s">
        <v>106</v>
      </c>
      <c r="CN585" s="2">
        <v>42187</v>
      </c>
      <c r="CO585">
        <v>0</v>
      </c>
      <c r="CQ585" t="s">
        <v>105</v>
      </c>
      <c r="CR585" t="s">
        <v>107</v>
      </c>
      <c r="CS585">
        <v>41054531300042</v>
      </c>
      <c r="CU585" t="s">
        <v>108</v>
      </c>
      <c r="CV585" t="s">
        <v>109</v>
      </c>
      <c r="CW585" t="s">
        <v>110</v>
      </c>
      <c r="CX585" t="s">
        <v>111</v>
      </c>
      <c r="CY585">
        <v>1</v>
      </c>
    </row>
    <row r="586" spans="1:103" ht="15" hidden="1" customHeight="1" x14ac:dyDescent="0.2">
      <c r="A586" t="s">
        <v>104</v>
      </c>
      <c r="B586">
        <v>0</v>
      </c>
      <c r="D586" t="s">
        <v>105</v>
      </c>
      <c r="K586">
        <v>1</v>
      </c>
      <c r="M586">
        <v>7</v>
      </c>
      <c r="N586" t="s">
        <v>383</v>
      </c>
      <c r="O586">
        <v>0</v>
      </c>
      <c r="R586">
        <v>6127980</v>
      </c>
      <c r="S586" s="2">
        <v>42144</v>
      </c>
      <c r="T586">
        <v>14</v>
      </c>
      <c r="U586">
        <v>1</v>
      </c>
      <c r="V586">
        <v>1</v>
      </c>
      <c r="X586">
        <v>0</v>
      </c>
      <c r="Y586">
        <v>0</v>
      </c>
      <c r="Z586" s="2">
        <v>42144</v>
      </c>
      <c r="AA586" s="4" t="s">
        <v>387</v>
      </c>
      <c r="AB586">
        <v>23</v>
      </c>
      <c r="AC586">
        <v>23</v>
      </c>
      <c r="AD586" s="4" t="s">
        <v>387</v>
      </c>
      <c r="AE586">
        <v>2</v>
      </c>
      <c r="AF586">
        <v>2</v>
      </c>
      <c r="AG586" t="s">
        <v>206</v>
      </c>
      <c r="AH586">
        <v>1114</v>
      </c>
      <c r="AI586">
        <v>0.5</v>
      </c>
      <c r="AJ586">
        <v>0.5</v>
      </c>
      <c r="AM586">
        <v>357</v>
      </c>
      <c r="AN586">
        <v>357</v>
      </c>
      <c r="AO586">
        <v>1114</v>
      </c>
      <c r="AP586">
        <v>10</v>
      </c>
      <c r="AQ586">
        <v>10</v>
      </c>
      <c r="AR586">
        <v>0.5</v>
      </c>
      <c r="AS586">
        <v>0.5</v>
      </c>
      <c r="AV586">
        <v>133</v>
      </c>
      <c r="AW586">
        <v>133</v>
      </c>
      <c r="AX586" t="s">
        <v>130</v>
      </c>
      <c r="AY586" s="3" t="s">
        <v>384</v>
      </c>
      <c r="AZ586">
        <v>1</v>
      </c>
      <c r="BB586" s="2">
        <v>42145</v>
      </c>
      <c r="BC586" s="4" t="s">
        <v>120</v>
      </c>
      <c r="BD586">
        <v>41054531300042</v>
      </c>
      <c r="BF586" t="s">
        <v>108</v>
      </c>
      <c r="BG586" t="s">
        <v>385</v>
      </c>
      <c r="BH586" t="s">
        <v>386</v>
      </c>
      <c r="BJ586" s="2">
        <v>42144</v>
      </c>
      <c r="BK586">
        <v>3</v>
      </c>
      <c r="BM586">
        <v>1409</v>
      </c>
      <c r="BO586" t="s">
        <v>118</v>
      </c>
      <c r="BP586">
        <v>19</v>
      </c>
      <c r="BR586">
        <v>27</v>
      </c>
      <c r="BT586">
        <v>1</v>
      </c>
      <c r="BV586">
        <v>34255833500051</v>
      </c>
      <c r="BX586" t="s">
        <v>108</v>
      </c>
      <c r="BY586">
        <v>1</v>
      </c>
      <c r="CA586">
        <v>3</v>
      </c>
      <c r="CC586">
        <v>41054531300042</v>
      </c>
      <c r="CE586" t="s">
        <v>105</v>
      </c>
      <c r="CG586">
        <v>3</v>
      </c>
      <c r="CM586" t="s">
        <v>106</v>
      </c>
      <c r="CN586" s="2">
        <v>42187</v>
      </c>
      <c r="CO586">
        <v>0</v>
      </c>
      <c r="CQ586" t="s">
        <v>105</v>
      </c>
      <c r="CR586" t="s">
        <v>107</v>
      </c>
      <c r="CS586">
        <v>41054531300042</v>
      </c>
      <c r="CU586" t="s">
        <v>108</v>
      </c>
      <c r="CV586" t="s">
        <v>109</v>
      </c>
      <c r="CW586" t="s">
        <v>110</v>
      </c>
      <c r="CX586" t="s">
        <v>111</v>
      </c>
      <c r="CY586">
        <v>1</v>
      </c>
    </row>
    <row r="587" spans="1:103" ht="15" hidden="1" customHeight="1" x14ac:dyDescent="0.2">
      <c r="A587" t="s">
        <v>104</v>
      </c>
      <c r="B587">
        <v>0</v>
      </c>
      <c r="D587" t="s">
        <v>105</v>
      </c>
      <c r="K587">
        <v>1</v>
      </c>
      <c r="M587">
        <v>7</v>
      </c>
      <c r="N587" t="s">
        <v>383</v>
      </c>
      <c r="O587">
        <v>0</v>
      </c>
      <c r="R587">
        <v>6127980</v>
      </c>
      <c r="S587" s="2">
        <v>42144</v>
      </c>
      <c r="T587">
        <v>14</v>
      </c>
      <c r="U587">
        <v>1</v>
      </c>
      <c r="V587">
        <v>1</v>
      </c>
      <c r="X587">
        <v>0</v>
      </c>
      <c r="Y587">
        <v>0</v>
      </c>
      <c r="Z587" s="2">
        <v>42144</v>
      </c>
      <c r="AA587" s="4" t="s">
        <v>387</v>
      </c>
      <c r="AB587">
        <v>23</v>
      </c>
      <c r="AC587">
        <v>23</v>
      </c>
      <c r="AD587" s="4" t="s">
        <v>387</v>
      </c>
      <c r="AE587">
        <v>2</v>
      </c>
      <c r="AF587">
        <v>2</v>
      </c>
      <c r="AG587" t="s">
        <v>207</v>
      </c>
      <c r="AH587">
        <v>1082</v>
      </c>
      <c r="AI587">
        <v>0.01</v>
      </c>
      <c r="AJ587">
        <v>0.01</v>
      </c>
      <c r="AK587">
        <v>712</v>
      </c>
      <c r="AL587">
        <v>712</v>
      </c>
      <c r="AM587">
        <v>151</v>
      </c>
      <c r="AN587">
        <v>151</v>
      </c>
      <c r="AO587">
        <v>1082</v>
      </c>
      <c r="AP587">
        <v>10</v>
      </c>
      <c r="AQ587">
        <v>10</v>
      </c>
      <c r="AR587">
        <v>0.01</v>
      </c>
      <c r="AS587">
        <v>0.01</v>
      </c>
      <c r="AT587">
        <v>1168</v>
      </c>
      <c r="AU587">
        <v>1168</v>
      </c>
      <c r="AV587">
        <v>133</v>
      </c>
      <c r="AW587">
        <v>133</v>
      </c>
      <c r="AX587" t="s">
        <v>130</v>
      </c>
      <c r="AY587" s="3" t="s">
        <v>384</v>
      </c>
      <c r="AZ587">
        <v>1</v>
      </c>
      <c r="BB587" s="2">
        <v>42145</v>
      </c>
      <c r="BC587" s="4" t="s">
        <v>120</v>
      </c>
      <c r="BD587">
        <v>41054531300042</v>
      </c>
      <c r="BF587" t="s">
        <v>108</v>
      </c>
      <c r="BG587" t="s">
        <v>385</v>
      </c>
      <c r="BH587" t="s">
        <v>386</v>
      </c>
      <c r="BJ587" s="2">
        <v>42144</v>
      </c>
      <c r="BK587">
        <v>3</v>
      </c>
      <c r="BM587">
        <v>1409</v>
      </c>
      <c r="BO587" t="s">
        <v>118</v>
      </c>
      <c r="BP587">
        <v>19</v>
      </c>
      <c r="BR587">
        <v>27</v>
      </c>
      <c r="BT587">
        <v>1</v>
      </c>
      <c r="BV587">
        <v>34255833500051</v>
      </c>
      <c r="BX587" t="s">
        <v>108</v>
      </c>
      <c r="BY587">
        <v>1</v>
      </c>
      <c r="CA587">
        <v>3</v>
      </c>
      <c r="CC587">
        <v>41054531300042</v>
      </c>
      <c r="CE587" t="s">
        <v>105</v>
      </c>
      <c r="CG587">
        <v>3</v>
      </c>
      <c r="CM587" t="s">
        <v>106</v>
      </c>
      <c r="CN587" s="2">
        <v>42187</v>
      </c>
      <c r="CO587">
        <v>0</v>
      </c>
      <c r="CQ587" t="s">
        <v>105</v>
      </c>
      <c r="CR587" t="s">
        <v>107</v>
      </c>
      <c r="CS587">
        <v>41054531300042</v>
      </c>
      <c r="CU587" t="s">
        <v>108</v>
      </c>
      <c r="CV587" t="s">
        <v>109</v>
      </c>
      <c r="CW587" t="s">
        <v>110</v>
      </c>
      <c r="CX587" t="s">
        <v>111</v>
      </c>
      <c r="CY587">
        <v>1</v>
      </c>
    </row>
    <row r="588" spans="1:103" ht="15" hidden="1" customHeight="1" x14ac:dyDescent="0.2">
      <c r="A588" t="s">
        <v>104</v>
      </c>
      <c r="B588">
        <v>0</v>
      </c>
      <c r="D588" t="s">
        <v>105</v>
      </c>
      <c r="K588">
        <v>1</v>
      </c>
      <c r="M588">
        <v>7</v>
      </c>
      <c r="N588" t="s">
        <v>383</v>
      </c>
      <c r="O588">
        <v>0</v>
      </c>
      <c r="R588">
        <v>6127980</v>
      </c>
      <c r="S588" s="2">
        <v>42144</v>
      </c>
      <c r="T588">
        <v>14</v>
      </c>
      <c r="U588">
        <v>1</v>
      </c>
      <c r="V588">
        <v>1</v>
      </c>
      <c r="X588">
        <v>0</v>
      </c>
      <c r="Y588">
        <v>0</v>
      </c>
      <c r="Z588" s="2">
        <v>42144</v>
      </c>
      <c r="AA588" s="4" t="s">
        <v>387</v>
      </c>
      <c r="AB588">
        <v>23</v>
      </c>
      <c r="AC588">
        <v>23</v>
      </c>
      <c r="AD588" s="4" t="s">
        <v>387</v>
      </c>
      <c r="AE588">
        <v>2</v>
      </c>
      <c r="AF588">
        <v>2</v>
      </c>
      <c r="AG588" t="s">
        <v>208</v>
      </c>
      <c r="AH588">
        <v>1115</v>
      </c>
      <c r="AI588">
        <v>0.01</v>
      </c>
      <c r="AJ588">
        <v>0.01</v>
      </c>
      <c r="AK588">
        <v>712</v>
      </c>
      <c r="AL588">
        <v>712</v>
      </c>
      <c r="AM588">
        <v>151</v>
      </c>
      <c r="AN588">
        <v>151</v>
      </c>
      <c r="AO588">
        <v>1115</v>
      </c>
      <c r="AP588">
        <v>10</v>
      </c>
      <c r="AQ588">
        <v>10</v>
      </c>
      <c r="AR588">
        <v>0.01</v>
      </c>
      <c r="AS588">
        <v>0.01</v>
      </c>
      <c r="AT588">
        <v>1168</v>
      </c>
      <c r="AU588">
        <v>1168</v>
      </c>
      <c r="AV588">
        <v>133</v>
      </c>
      <c r="AW588">
        <v>133</v>
      </c>
      <c r="AX588" t="s">
        <v>130</v>
      </c>
      <c r="AY588" s="3" t="s">
        <v>384</v>
      </c>
      <c r="AZ588">
        <v>1</v>
      </c>
      <c r="BB588" s="2">
        <v>42145</v>
      </c>
      <c r="BC588" s="4" t="s">
        <v>120</v>
      </c>
      <c r="BD588">
        <v>41054531300042</v>
      </c>
      <c r="BF588" t="s">
        <v>108</v>
      </c>
      <c r="BG588" t="s">
        <v>385</v>
      </c>
      <c r="BH588" t="s">
        <v>386</v>
      </c>
      <c r="BJ588" s="2">
        <v>42144</v>
      </c>
      <c r="BK588">
        <v>3</v>
      </c>
      <c r="BM588">
        <v>1409</v>
      </c>
      <c r="BO588" t="s">
        <v>118</v>
      </c>
      <c r="BP588">
        <v>19</v>
      </c>
      <c r="BR588">
        <v>27</v>
      </c>
      <c r="BT588">
        <v>1</v>
      </c>
      <c r="BV588">
        <v>34255833500051</v>
      </c>
      <c r="BX588" t="s">
        <v>108</v>
      </c>
      <c r="BY588">
        <v>1</v>
      </c>
      <c r="CA588">
        <v>3</v>
      </c>
      <c r="CC588">
        <v>41054531300042</v>
      </c>
      <c r="CE588" t="s">
        <v>105</v>
      </c>
      <c r="CG588">
        <v>3</v>
      </c>
      <c r="CM588" t="s">
        <v>106</v>
      </c>
      <c r="CN588" s="2">
        <v>42187</v>
      </c>
      <c r="CO588">
        <v>0</v>
      </c>
      <c r="CQ588" t="s">
        <v>105</v>
      </c>
      <c r="CR588" t="s">
        <v>107</v>
      </c>
      <c r="CS588">
        <v>41054531300042</v>
      </c>
      <c r="CU588" t="s">
        <v>108</v>
      </c>
      <c r="CV588" t="s">
        <v>109</v>
      </c>
      <c r="CW588" t="s">
        <v>110</v>
      </c>
      <c r="CX588" t="s">
        <v>111</v>
      </c>
      <c r="CY588">
        <v>1</v>
      </c>
    </row>
    <row r="589" spans="1:103" ht="15" hidden="1" customHeight="1" x14ac:dyDescent="0.2">
      <c r="A589" t="s">
        <v>104</v>
      </c>
      <c r="B589">
        <v>0</v>
      </c>
      <c r="D589" t="s">
        <v>105</v>
      </c>
      <c r="K589">
        <v>1</v>
      </c>
      <c r="M589">
        <v>7</v>
      </c>
      <c r="N589" t="s">
        <v>383</v>
      </c>
      <c r="O589">
        <v>0</v>
      </c>
      <c r="R589">
        <v>6127980</v>
      </c>
      <c r="S589" s="2">
        <v>42144</v>
      </c>
      <c r="T589">
        <v>14</v>
      </c>
      <c r="U589">
        <v>1</v>
      </c>
      <c r="V589">
        <v>1</v>
      </c>
      <c r="X589">
        <v>0</v>
      </c>
      <c r="Y589">
        <v>0</v>
      </c>
      <c r="Z589" s="2">
        <v>42144</v>
      </c>
      <c r="AA589" s="4" t="s">
        <v>387</v>
      </c>
      <c r="AB589">
        <v>23</v>
      </c>
      <c r="AC589">
        <v>23</v>
      </c>
      <c r="AD589" s="4" t="s">
        <v>387</v>
      </c>
      <c r="AE589">
        <v>2</v>
      </c>
      <c r="AF589">
        <v>2</v>
      </c>
      <c r="AG589" t="s">
        <v>209</v>
      </c>
      <c r="AH589">
        <v>1116</v>
      </c>
      <c r="AI589">
        <v>0.01</v>
      </c>
      <c r="AJ589">
        <v>0.01</v>
      </c>
      <c r="AK589">
        <v>712</v>
      </c>
      <c r="AL589">
        <v>712</v>
      </c>
      <c r="AM589">
        <v>151</v>
      </c>
      <c r="AN589">
        <v>151</v>
      </c>
      <c r="AO589">
        <v>1116</v>
      </c>
      <c r="AP589">
        <v>10</v>
      </c>
      <c r="AQ589">
        <v>10</v>
      </c>
      <c r="AR589">
        <v>0.01</v>
      </c>
      <c r="AS589">
        <v>0.01</v>
      </c>
      <c r="AT589">
        <v>1168</v>
      </c>
      <c r="AU589">
        <v>1168</v>
      </c>
      <c r="AV589">
        <v>133</v>
      </c>
      <c r="AW589">
        <v>133</v>
      </c>
      <c r="AX589" t="s">
        <v>130</v>
      </c>
      <c r="AY589" s="3" t="s">
        <v>384</v>
      </c>
      <c r="AZ589">
        <v>1</v>
      </c>
      <c r="BB589" s="2">
        <v>42145</v>
      </c>
      <c r="BC589" s="4" t="s">
        <v>120</v>
      </c>
      <c r="BD589">
        <v>41054531300042</v>
      </c>
      <c r="BF589" t="s">
        <v>108</v>
      </c>
      <c r="BG589" t="s">
        <v>385</v>
      </c>
      <c r="BH589" t="s">
        <v>386</v>
      </c>
      <c r="BJ589" s="2">
        <v>42144</v>
      </c>
      <c r="BK589">
        <v>3</v>
      </c>
      <c r="BM589">
        <v>1409</v>
      </c>
      <c r="BO589" t="s">
        <v>118</v>
      </c>
      <c r="BP589">
        <v>19</v>
      </c>
      <c r="BR589">
        <v>27</v>
      </c>
      <c r="BT589">
        <v>1</v>
      </c>
      <c r="BV589">
        <v>34255833500051</v>
      </c>
      <c r="BX589" t="s">
        <v>108</v>
      </c>
      <c r="BY589">
        <v>1</v>
      </c>
      <c r="CA589">
        <v>3</v>
      </c>
      <c r="CC589">
        <v>41054531300042</v>
      </c>
      <c r="CE589" t="s">
        <v>105</v>
      </c>
      <c r="CG589">
        <v>3</v>
      </c>
      <c r="CM589" t="s">
        <v>106</v>
      </c>
      <c r="CN589" s="2">
        <v>42187</v>
      </c>
      <c r="CO589">
        <v>0</v>
      </c>
      <c r="CQ589" t="s">
        <v>105</v>
      </c>
      <c r="CR589" t="s">
        <v>107</v>
      </c>
      <c r="CS589">
        <v>41054531300042</v>
      </c>
      <c r="CU589" t="s">
        <v>108</v>
      </c>
      <c r="CV589" t="s">
        <v>109</v>
      </c>
      <c r="CW589" t="s">
        <v>110</v>
      </c>
      <c r="CX589" t="s">
        <v>111</v>
      </c>
      <c r="CY589">
        <v>1</v>
      </c>
    </row>
    <row r="590" spans="1:103" ht="15" hidden="1" customHeight="1" x14ac:dyDescent="0.2">
      <c r="A590" t="s">
        <v>104</v>
      </c>
      <c r="B590">
        <v>0</v>
      </c>
      <c r="D590" t="s">
        <v>105</v>
      </c>
      <c r="K590">
        <v>1</v>
      </c>
      <c r="M590">
        <v>7</v>
      </c>
      <c r="N590" t="s">
        <v>383</v>
      </c>
      <c r="O590">
        <v>0</v>
      </c>
      <c r="R590">
        <v>6127980</v>
      </c>
      <c r="S590" s="2">
        <v>42144</v>
      </c>
      <c r="T590">
        <v>14</v>
      </c>
      <c r="U590">
        <v>1</v>
      </c>
      <c r="V590">
        <v>1</v>
      </c>
      <c r="X590">
        <v>0</v>
      </c>
      <c r="Y590">
        <v>0</v>
      </c>
      <c r="Z590" s="2">
        <v>42144</v>
      </c>
      <c r="AA590" s="4" t="s">
        <v>387</v>
      </c>
      <c r="AB590">
        <v>23</v>
      </c>
      <c r="AC590">
        <v>23</v>
      </c>
      <c r="AD590" s="4" t="s">
        <v>387</v>
      </c>
      <c r="AE590">
        <v>2</v>
      </c>
      <c r="AF590">
        <v>2</v>
      </c>
      <c r="AG590" t="s">
        <v>210</v>
      </c>
      <c r="AH590">
        <v>1118</v>
      </c>
      <c r="AI590">
        <v>0.01</v>
      </c>
      <c r="AJ590">
        <v>0.01</v>
      </c>
      <c r="AK590">
        <v>712</v>
      </c>
      <c r="AL590">
        <v>712</v>
      </c>
      <c r="AM590">
        <v>151</v>
      </c>
      <c r="AN590">
        <v>151</v>
      </c>
      <c r="AO590">
        <v>1118</v>
      </c>
      <c r="AP590">
        <v>10</v>
      </c>
      <c r="AQ590">
        <v>10</v>
      </c>
      <c r="AR590">
        <v>0.01</v>
      </c>
      <c r="AS590">
        <v>0.01</v>
      </c>
      <c r="AT590">
        <v>1168</v>
      </c>
      <c r="AU590">
        <v>1168</v>
      </c>
      <c r="AV590">
        <v>133</v>
      </c>
      <c r="AW590">
        <v>133</v>
      </c>
      <c r="AX590" t="s">
        <v>130</v>
      </c>
      <c r="AY590" s="3" t="s">
        <v>384</v>
      </c>
      <c r="AZ590">
        <v>1</v>
      </c>
      <c r="BB590" s="2">
        <v>42145</v>
      </c>
      <c r="BC590" s="4" t="s">
        <v>120</v>
      </c>
      <c r="BD590">
        <v>41054531300042</v>
      </c>
      <c r="BF590" t="s">
        <v>108</v>
      </c>
      <c r="BG590" t="s">
        <v>385</v>
      </c>
      <c r="BH590" t="s">
        <v>386</v>
      </c>
      <c r="BJ590" s="2">
        <v>42144</v>
      </c>
      <c r="BK590">
        <v>3</v>
      </c>
      <c r="BM590">
        <v>1409</v>
      </c>
      <c r="BO590" t="s">
        <v>118</v>
      </c>
      <c r="BP590">
        <v>19</v>
      </c>
      <c r="BR590">
        <v>27</v>
      </c>
      <c r="BT590">
        <v>1</v>
      </c>
      <c r="BV590">
        <v>34255833500051</v>
      </c>
      <c r="BX590" t="s">
        <v>108</v>
      </c>
      <c r="BY590">
        <v>1</v>
      </c>
      <c r="CA590">
        <v>3</v>
      </c>
      <c r="CC590">
        <v>41054531300042</v>
      </c>
      <c r="CE590" t="s">
        <v>105</v>
      </c>
      <c r="CG590">
        <v>3</v>
      </c>
      <c r="CM590" t="s">
        <v>106</v>
      </c>
      <c r="CN590" s="2">
        <v>42187</v>
      </c>
      <c r="CO590">
        <v>0</v>
      </c>
      <c r="CQ590" t="s">
        <v>105</v>
      </c>
      <c r="CR590" t="s">
        <v>107</v>
      </c>
      <c r="CS590">
        <v>41054531300042</v>
      </c>
      <c r="CU590" t="s">
        <v>108</v>
      </c>
      <c r="CV590" t="s">
        <v>109</v>
      </c>
      <c r="CW590" t="s">
        <v>110</v>
      </c>
      <c r="CX590" t="s">
        <v>111</v>
      </c>
      <c r="CY590">
        <v>1</v>
      </c>
    </row>
    <row r="591" spans="1:103" ht="15" hidden="1" customHeight="1" x14ac:dyDescent="0.2">
      <c r="A591" t="s">
        <v>104</v>
      </c>
      <c r="B591">
        <v>0</v>
      </c>
      <c r="D591" t="s">
        <v>105</v>
      </c>
      <c r="K591">
        <v>1</v>
      </c>
      <c r="M591">
        <v>7</v>
      </c>
      <c r="N591" t="s">
        <v>383</v>
      </c>
      <c r="O591">
        <v>0</v>
      </c>
      <c r="R591">
        <v>6127980</v>
      </c>
      <c r="S591" s="2">
        <v>42144</v>
      </c>
      <c r="T591">
        <v>14</v>
      </c>
      <c r="U591">
        <v>1</v>
      </c>
      <c r="V591">
        <v>1</v>
      </c>
      <c r="X591">
        <v>0</v>
      </c>
      <c r="Y591">
        <v>0</v>
      </c>
      <c r="Z591" s="2">
        <v>42144</v>
      </c>
      <c r="AA591" s="4" t="s">
        <v>387</v>
      </c>
      <c r="AB591">
        <v>23</v>
      </c>
      <c r="AC591">
        <v>23</v>
      </c>
      <c r="AD591" s="4" t="s">
        <v>387</v>
      </c>
      <c r="AE591">
        <v>2</v>
      </c>
      <c r="AF591">
        <v>2</v>
      </c>
      <c r="AG591" t="s">
        <v>211</v>
      </c>
      <c r="AH591">
        <v>1117</v>
      </c>
      <c r="AI591">
        <v>0.01</v>
      </c>
      <c r="AJ591">
        <v>0.01</v>
      </c>
      <c r="AK591">
        <v>712</v>
      </c>
      <c r="AL591">
        <v>712</v>
      </c>
      <c r="AM591">
        <v>151</v>
      </c>
      <c r="AN591">
        <v>151</v>
      </c>
      <c r="AO591">
        <v>1117</v>
      </c>
      <c r="AP591">
        <v>10</v>
      </c>
      <c r="AQ591">
        <v>10</v>
      </c>
      <c r="AR591">
        <v>0.01</v>
      </c>
      <c r="AS591">
        <v>0.01</v>
      </c>
      <c r="AT591">
        <v>1168</v>
      </c>
      <c r="AU591">
        <v>1168</v>
      </c>
      <c r="AV591">
        <v>133</v>
      </c>
      <c r="AW591">
        <v>133</v>
      </c>
      <c r="AX591" t="s">
        <v>130</v>
      </c>
      <c r="AY591" s="3" t="s">
        <v>384</v>
      </c>
      <c r="AZ591">
        <v>1</v>
      </c>
      <c r="BB591" s="2">
        <v>42145</v>
      </c>
      <c r="BC591" s="4" t="s">
        <v>120</v>
      </c>
      <c r="BD591">
        <v>41054531300042</v>
      </c>
      <c r="BF591" t="s">
        <v>108</v>
      </c>
      <c r="BG591" t="s">
        <v>385</v>
      </c>
      <c r="BH591" t="s">
        <v>386</v>
      </c>
      <c r="BJ591" s="2">
        <v>42144</v>
      </c>
      <c r="BK591">
        <v>3</v>
      </c>
      <c r="BM591">
        <v>1409</v>
      </c>
      <c r="BO591" t="s">
        <v>118</v>
      </c>
      <c r="BP591">
        <v>19</v>
      </c>
      <c r="BR591">
        <v>27</v>
      </c>
      <c r="BT591">
        <v>1</v>
      </c>
      <c r="BV591">
        <v>34255833500051</v>
      </c>
      <c r="BX591" t="s">
        <v>108</v>
      </c>
      <c r="BY591">
        <v>1</v>
      </c>
      <c r="CA591">
        <v>3</v>
      </c>
      <c r="CC591">
        <v>41054531300042</v>
      </c>
      <c r="CE591" t="s">
        <v>105</v>
      </c>
      <c r="CG591">
        <v>3</v>
      </c>
      <c r="CM591" t="s">
        <v>106</v>
      </c>
      <c r="CN591" s="2">
        <v>42187</v>
      </c>
      <c r="CO591">
        <v>0</v>
      </c>
      <c r="CQ591" t="s">
        <v>105</v>
      </c>
      <c r="CR591" t="s">
        <v>107</v>
      </c>
      <c r="CS591">
        <v>41054531300042</v>
      </c>
      <c r="CU591" t="s">
        <v>108</v>
      </c>
      <c r="CV591" t="s">
        <v>109</v>
      </c>
      <c r="CW591" t="s">
        <v>110</v>
      </c>
      <c r="CX591" t="s">
        <v>111</v>
      </c>
      <c r="CY591">
        <v>1</v>
      </c>
    </row>
    <row r="592" spans="1:103" ht="15" hidden="1" customHeight="1" x14ac:dyDescent="0.2">
      <c r="A592" t="s">
        <v>104</v>
      </c>
      <c r="B592">
        <v>0</v>
      </c>
      <c r="D592" t="s">
        <v>105</v>
      </c>
      <c r="K592">
        <v>1</v>
      </c>
      <c r="M592">
        <v>7</v>
      </c>
      <c r="N592" t="s">
        <v>383</v>
      </c>
      <c r="O592">
        <v>0</v>
      </c>
      <c r="R592">
        <v>6127980</v>
      </c>
      <c r="S592" s="2">
        <v>42144</v>
      </c>
      <c r="T592">
        <v>14</v>
      </c>
      <c r="U592">
        <v>1</v>
      </c>
      <c r="V592">
        <v>1</v>
      </c>
      <c r="X592">
        <v>0</v>
      </c>
      <c r="Y592">
        <v>0</v>
      </c>
      <c r="Z592" s="2">
        <v>42144</v>
      </c>
      <c r="AA592" s="4" t="s">
        <v>387</v>
      </c>
      <c r="AB592">
        <v>3</v>
      </c>
      <c r="AC592">
        <v>3</v>
      </c>
      <c r="AD592" s="4" t="s">
        <v>387</v>
      </c>
      <c r="AE592">
        <v>2</v>
      </c>
      <c r="AF592">
        <v>2</v>
      </c>
      <c r="AG592" t="s">
        <v>212</v>
      </c>
      <c r="AH592">
        <v>1377</v>
      </c>
      <c r="AI592">
        <v>5</v>
      </c>
      <c r="AJ592">
        <v>5</v>
      </c>
      <c r="AM592">
        <v>422</v>
      </c>
      <c r="AN592">
        <v>422</v>
      </c>
      <c r="AO592">
        <v>1377</v>
      </c>
      <c r="AP592">
        <v>10</v>
      </c>
      <c r="AQ592">
        <v>10</v>
      </c>
      <c r="AR592">
        <v>5</v>
      </c>
      <c r="AS592">
        <v>5</v>
      </c>
      <c r="AV592">
        <v>286</v>
      </c>
      <c r="AW592">
        <v>286</v>
      </c>
      <c r="AX592" t="s">
        <v>213</v>
      </c>
      <c r="AY592" s="3" t="s">
        <v>384</v>
      </c>
      <c r="AZ592">
        <v>1</v>
      </c>
      <c r="BB592" s="2">
        <v>42145</v>
      </c>
      <c r="BC592" s="4" t="s">
        <v>120</v>
      </c>
      <c r="BD592">
        <v>41054531300042</v>
      </c>
      <c r="BF592" t="s">
        <v>108</v>
      </c>
      <c r="BG592" t="s">
        <v>385</v>
      </c>
      <c r="BH592" t="s">
        <v>386</v>
      </c>
      <c r="BJ592" s="2">
        <v>42144</v>
      </c>
      <c r="BK592">
        <v>3</v>
      </c>
      <c r="BM592">
        <v>1409</v>
      </c>
      <c r="BO592" t="s">
        <v>118</v>
      </c>
      <c r="BP592">
        <v>19</v>
      </c>
      <c r="BR592">
        <v>27</v>
      </c>
      <c r="BT592">
        <v>1</v>
      </c>
      <c r="BV592">
        <v>34255833500051</v>
      </c>
      <c r="BX592" t="s">
        <v>108</v>
      </c>
      <c r="BY592">
        <v>1</v>
      </c>
      <c r="CA592">
        <v>3</v>
      </c>
      <c r="CC592">
        <v>41054531300042</v>
      </c>
      <c r="CE592" t="s">
        <v>105</v>
      </c>
      <c r="CG592">
        <v>3</v>
      </c>
      <c r="CM592" t="s">
        <v>106</v>
      </c>
      <c r="CN592" s="2">
        <v>42187</v>
      </c>
      <c r="CO592">
        <v>0</v>
      </c>
      <c r="CQ592" t="s">
        <v>105</v>
      </c>
      <c r="CR592" t="s">
        <v>107</v>
      </c>
      <c r="CS592">
        <v>41054531300042</v>
      </c>
      <c r="CU592" t="s">
        <v>108</v>
      </c>
      <c r="CV592" t="s">
        <v>109</v>
      </c>
      <c r="CW592" t="s">
        <v>110</v>
      </c>
      <c r="CX592" t="s">
        <v>111</v>
      </c>
      <c r="CY592">
        <v>1</v>
      </c>
    </row>
    <row r="593" spans="1:103" ht="15" hidden="1" customHeight="1" x14ac:dyDescent="0.2">
      <c r="A593" t="s">
        <v>104</v>
      </c>
      <c r="B593">
        <v>0</v>
      </c>
      <c r="D593" t="s">
        <v>105</v>
      </c>
      <c r="K593">
        <v>1</v>
      </c>
      <c r="M593">
        <v>7</v>
      </c>
      <c r="N593" t="s">
        <v>383</v>
      </c>
      <c r="O593">
        <v>0</v>
      </c>
      <c r="R593">
        <v>6127980</v>
      </c>
      <c r="S593" s="2">
        <v>42144</v>
      </c>
      <c r="T593">
        <v>14</v>
      </c>
      <c r="U593">
        <v>1</v>
      </c>
      <c r="V593">
        <v>1</v>
      </c>
      <c r="X593">
        <v>0</v>
      </c>
      <c r="Y593">
        <v>0</v>
      </c>
      <c r="Z593" s="2">
        <v>42144</v>
      </c>
      <c r="AA593" s="4" t="s">
        <v>387</v>
      </c>
      <c r="AB593">
        <v>23</v>
      </c>
      <c r="AC593">
        <v>23</v>
      </c>
      <c r="AD593" s="4" t="s">
        <v>387</v>
      </c>
      <c r="AE593">
        <v>2</v>
      </c>
      <c r="AF593">
        <v>2</v>
      </c>
      <c r="AG593" t="s">
        <v>457</v>
      </c>
      <c r="AH593">
        <v>3209</v>
      </c>
      <c r="AI593">
        <v>0.01</v>
      </c>
      <c r="AJ593">
        <v>0.01</v>
      </c>
      <c r="AK593">
        <v>712</v>
      </c>
      <c r="AL593">
        <v>712</v>
      </c>
      <c r="AM593">
        <v>405</v>
      </c>
      <c r="AN593">
        <v>405</v>
      </c>
      <c r="AO593">
        <v>3209</v>
      </c>
      <c r="AP593">
        <v>10</v>
      </c>
      <c r="AQ593">
        <v>10</v>
      </c>
      <c r="AR593">
        <v>0.01</v>
      </c>
      <c r="AS593">
        <v>0.01</v>
      </c>
      <c r="AT593">
        <v>1168</v>
      </c>
      <c r="AU593">
        <v>1168</v>
      </c>
      <c r="AV593">
        <v>133</v>
      </c>
      <c r="AW593">
        <v>133</v>
      </c>
      <c r="AX593" t="s">
        <v>130</v>
      </c>
      <c r="AY593" s="3" t="s">
        <v>384</v>
      </c>
      <c r="AZ593">
        <v>1</v>
      </c>
      <c r="BB593" s="2">
        <v>42145</v>
      </c>
      <c r="BC593" s="4" t="s">
        <v>120</v>
      </c>
      <c r="BD593">
        <v>41054531300042</v>
      </c>
      <c r="BF593" t="s">
        <v>108</v>
      </c>
      <c r="BG593" t="s">
        <v>385</v>
      </c>
      <c r="BH593" t="s">
        <v>386</v>
      </c>
      <c r="BJ593" s="2">
        <v>42144</v>
      </c>
      <c r="BK593">
        <v>3</v>
      </c>
      <c r="BM593">
        <v>1409</v>
      </c>
      <c r="BO593" t="s">
        <v>118</v>
      </c>
      <c r="BP593">
        <v>19</v>
      </c>
      <c r="BR593">
        <v>27</v>
      </c>
      <c r="BT593">
        <v>1</v>
      </c>
      <c r="BV593">
        <v>34255833500051</v>
      </c>
      <c r="BX593" t="s">
        <v>108</v>
      </c>
      <c r="BY593">
        <v>1</v>
      </c>
      <c r="CA593">
        <v>3</v>
      </c>
      <c r="CC593">
        <v>41054531300042</v>
      </c>
      <c r="CE593" t="s">
        <v>105</v>
      </c>
      <c r="CG593">
        <v>3</v>
      </c>
      <c r="CM593" t="s">
        <v>106</v>
      </c>
      <c r="CN593" s="2">
        <v>42187</v>
      </c>
      <c r="CO593">
        <v>0</v>
      </c>
      <c r="CQ593" t="s">
        <v>105</v>
      </c>
      <c r="CR593" t="s">
        <v>107</v>
      </c>
      <c r="CS593">
        <v>41054531300042</v>
      </c>
      <c r="CU593" t="s">
        <v>108</v>
      </c>
      <c r="CV593" t="s">
        <v>109</v>
      </c>
      <c r="CW593" t="s">
        <v>110</v>
      </c>
      <c r="CX593" t="s">
        <v>111</v>
      </c>
      <c r="CY593">
        <v>1</v>
      </c>
    </row>
    <row r="594" spans="1:103" ht="15" hidden="1" customHeight="1" x14ac:dyDescent="0.2">
      <c r="A594" t="s">
        <v>104</v>
      </c>
      <c r="B594">
        <v>0</v>
      </c>
      <c r="D594" t="s">
        <v>105</v>
      </c>
      <c r="K594">
        <v>1</v>
      </c>
      <c r="M594">
        <v>7</v>
      </c>
      <c r="N594" t="s">
        <v>383</v>
      </c>
      <c r="O594">
        <v>0</v>
      </c>
      <c r="R594">
        <v>6127980</v>
      </c>
      <c r="S594" s="2">
        <v>42144</v>
      </c>
      <c r="T594">
        <v>14</v>
      </c>
      <c r="U594">
        <v>1</v>
      </c>
      <c r="V594">
        <v>1</v>
      </c>
      <c r="X594">
        <v>0</v>
      </c>
      <c r="Y594">
        <v>0</v>
      </c>
      <c r="Z594" s="2">
        <v>42144</v>
      </c>
      <c r="AA594" s="4" t="s">
        <v>387</v>
      </c>
      <c r="AB594">
        <v>23</v>
      </c>
      <c r="AC594">
        <v>23</v>
      </c>
      <c r="AD594" s="4" t="s">
        <v>387</v>
      </c>
      <c r="AE594">
        <v>2</v>
      </c>
      <c r="AF594">
        <v>2</v>
      </c>
      <c r="AG594" t="s">
        <v>458</v>
      </c>
      <c r="AH594">
        <v>1119</v>
      </c>
      <c r="AI594">
        <v>5.0000000000000001E-3</v>
      </c>
      <c r="AJ594">
        <v>5.0000000000000001E-3</v>
      </c>
      <c r="AK594">
        <v>712</v>
      </c>
      <c r="AL594">
        <v>712</v>
      </c>
      <c r="AM594">
        <v>405</v>
      </c>
      <c r="AN594">
        <v>405</v>
      </c>
      <c r="AO594">
        <v>1119</v>
      </c>
      <c r="AP594">
        <v>10</v>
      </c>
      <c r="AQ594">
        <v>10</v>
      </c>
      <c r="AR594">
        <v>5.0000000000000001E-3</v>
      </c>
      <c r="AS594">
        <v>5.0000000000000001E-3</v>
      </c>
      <c r="AT594">
        <v>1168</v>
      </c>
      <c r="AU594">
        <v>1168</v>
      </c>
      <c r="AV594">
        <v>133</v>
      </c>
      <c r="AW594">
        <v>133</v>
      </c>
      <c r="AX594" t="s">
        <v>130</v>
      </c>
      <c r="AY594" s="3" t="s">
        <v>384</v>
      </c>
      <c r="AZ594">
        <v>1</v>
      </c>
      <c r="BB594" s="2">
        <v>42145</v>
      </c>
      <c r="BC594" s="4" t="s">
        <v>120</v>
      </c>
      <c r="BD594">
        <v>41054531300042</v>
      </c>
      <c r="BF594" t="s">
        <v>108</v>
      </c>
      <c r="BG594" t="s">
        <v>385</v>
      </c>
      <c r="BH594" t="s">
        <v>386</v>
      </c>
      <c r="BJ594" s="2">
        <v>42144</v>
      </c>
      <c r="BK594">
        <v>3</v>
      </c>
      <c r="BM594">
        <v>1409</v>
      </c>
      <c r="BO594" t="s">
        <v>118</v>
      </c>
      <c r="BP594">
        <v>19</v>
      </c>
      <c r="BR594">
        <v>27</v>
      </c>
      <c r="BT594">
        <v>1</v>
      </c>
      <c r="BV594">
        <v>34255833500051</v>
      </c>
      <c r="BX594" t="s">
        <v>108</v>
      </c>
      <c r="BY594">
        <v>1</v>
      </c>
      <c r="CA594">
        <v>3</v>
      </c>
      <c r="CC594">
        <v>41054531300042</v>
      </c>
      <c r="CE594" t="s">
        <v>105</v>
      </c>
      <c r="CG594">
        <v>3</v>
      </c>
      <c r="CM594" t="s">
        <v>106</v>
      </c>
      <c r="CN594" s="2">
        <v>42187</v>
      </c>
      <c r="CO594">
        <v>0</v>
      </c>
      <c r="CQ594" t="s">
        <v>105</v>
      </c>
      <c r="CR594" t="s">
        <v>107</v>
      </c>
      <c r="CS594">
        <v>41054531300042</v>
      </c>
      <c r="CU594" t="s">
        <v>108</v>
      </c>
      <c r="CV594" t="s">
        <v>109</v>
      </c>
      <c r="CW594" t="s">
        <v>110</v>
      </c>
      <c r="CX594" t="s">
        <v>111</v>
      </c>
      <c r="CY594">
        <v>1</v>
      </c>
    </row>
    <row r="595" spans="1:103" ht="15" hidden="1" customHeight="1" x14ac:dyDescent="0.2">
      <c r="A595" t="s">
        <v>104</v>
      </c>
      <c r="B595">
        <v>0</v>
      </c>
      <c r="D595" t="s">
        <v>105</v>
      </c>
      <c r="K595">
        <v>1</v>
      </c>
      <c r="M595">
        <v>7</v>
      </c>
      <c r="N595" t="s">
        <v>383</v>
      </c>
      <c r="O595">
        <v>0</v>
      </c>
      <c r="R595">
        <v>6127980</v>
      </c>
      <c r="S595" s="2">
        <v>42144</v>
      </c>
      <c r="T595">
        <v>14</v>
      </c>
      <c r="U595">
        <v>1</v>
      </c>
      <c r="V595">
        <v>1</v>
      </c>
      <c r="X595">
        <v>0</v>
      </c>
      <c r="Y595">
        <v>0</v>
      </c>
      <c r="Z595" s="2">
        <v>42144</v>
      </c>
      <c r="AA595" s="4" t="s">
        <v>387</v>
      </c>
      <c r="AB595">
        <v>23</v>
      </c>
      <c r="AC595">
        <v>23</v>
      </c>
      <c r="AD595" s="4" t="s">
        <v>387</v>
      </c>
      <c r="AE595">
        <v>2</v>
      </c>
      <c r="AF595">
        <v>2</v>
      </c>
      <c r="AG595" t="s">
        <v>459</v>
      </c>
      <c r="AH595">
        <v>1120</v>
      </c>
      <c r="AI595">
        <v>5.0000000000000001E-3</v>
      </c>
      <c r="AJ595">
        <v>5.0000000000000001E-3</v>
      </c>
      <c r="AK595">
        <v>712</v>
      </c>
      <c r="AL595">
        <v>712</v>
      </c>
      <c r="AM595">
        <v>405</v>
      </c>
      <c r="AN595">
        <v>405</v>
      </c>
      <c r="AO595">
        <v>1120</v>
      </c>
      <c r="AP595">
        <v>10</v>
      </c>
      <c r="AQ595">
        <v>10</v>
      </c>
      <c r="AR595">
        <v>5.0000000000000001E-3</v>
      </c>
      <c r="AS595">
        <v>5.0000000000000001E-3</v>
      </c>
      <c r="AT595">
        <v>1168</v>
      </c>
      <c r="AU595">
        <v>1168</v>
      </c>
      <c r="AV595">
        <v>133</v>
      </c>
      <c r="AW595">
        <v>133</v>
      </c>
      <c r="AX595" t="s">
        <v>130</v>
      </c>
      <c r="AY595" s="3" t="s">
        <v>384</v>
      </c>
      <c r="AZ595">
        <v>1</v>
      </c>
      <c r="BB595" s="2">
        <v>42145</v>
      </c>
      <c r="BC595" s="4" t="s">
        <v>120</v>
      </c>
      <c r="BD595">
        <v>41054531300042</v>
      </c>
      <c r="BF595" t="s">
        <v>108</v>
      </c>
      <c r="BG595" t="s">
        <v>385</v>
      </c>
      <c r="BH595" t="s">
        <v>386</v>
      </c>
      <c r="BJ595" s="2">
        <v>42144</v>
      </c>
      <c r="BK595">
        <v>3</v>
      </c>
      <c r="BM595">
        <v>1409</v>
      </c>
      <c r="BO595" t="s">
        <v>118</v>
      </c>
      <c r="BP595">
        <v>19</v>
      </c>
      <c r="BR595">
        <v>27</v>
      </c>
      <c r="BT595">
        <v>1</v>
      </c>
      <c r="BV595">
        <v>34255833500051</v>
      </c>
      <c r="BX595" t="s">
        <v>108</v>
      </c>
      <c r="BY595">
        <v>1</v>
      </c>
      <c r="CA595">
        <v>3</v>
      </c>
      <c r="CC595">
        <v>41054531300042</v>
      </c>
      <c r="CE595" t="s">
        <v>105</v>
      </c>
      <c r="CG595">
        <v>3</v>
      </c>
      <c r="CM595" t="s">
        <v>106</v>
      </c>
      <c r="CN595" s="2">
        <v>42187</v>
      </c>
      <c r="CO595">
        <v>0</v>
      </c>
      <c r="CQ595" t="s">
        <v>105</v>
      </c>
      <c r="CR595" t="s">
        <v>107</v>
      </c>
      <c r="CS595">
        <v>41054531300042</v>
      </c>
      <c r="CU595" t="s">
        <v>108</v>
      </c>
      <c r="CV595" t="s">
        <v>109</v>
      </c>
      <c r="CW595" t="s">
        <v>110</v>
      </c>
      <c r="CX595" t="s">
        <v>111</v>
      </c>
      <c r="CY595">
        <v>1</v>
      </c>
    </row>
    <row r="596" spans="1:103" ht="15" hidden="1" customHeight="1" x14ac:dyDescent="0.2">
      <c r="A596" t="s">
        <v>104</v>
      </c>
      <c r="B596">
        <v>0</v>
      </c>
      <c r="D596" t="s">
        <v>105</v>
      </c>
      <c r="K596">
        <v>1</v>
      </c>
      <c r="M596">
        <v>7</v>
      </c>
      <c r="N596" t="s">
        <v>383</v>
      </c>
      <c r="O596">
        <v>0</v>
      </c>
      <c r="R596">
        <v>6127980</v>
      </c>
      <c r="S596" s="2">
        <v>42144</v>
      </c>
      <c r="T596">
        <v>14</v>
      </c>
      <c r="U596">
        <v>1</v>
      </c>
      <c r="V596">
        <v>1</v>
      </c>
      <c r="X596">
        <v>0</v>
      </c>
      <c r="Y596">
        <v>0</v>
      </c>
      <c r="Z596" s="2">
        <v>42144</v>
      </c>
      <c r="AA596" s="4" t="s">
        <v>387</v>
      </c>
      <c r="AB596">
        <v>23</v>
      </c>
      <c r="AC596">
        <v>23</v>
      </c>
      <c r="AD596" s="4" t="s">
        <v>387</v>
      </c>
      <c r="AE596">
        <v>2</v>
      </c>
      <c r="AF596">
        <v>2</v>
      </c>
      <c r="AG596" t="s">
        <v>460</v>
      </c>
      <c r="AH596">
        <v>1502</v>
      </c>
      <c r="AI596">
        <v>5.0000000000000001E-3</v>
      </c>
      <c r="AJ596">
        <v>5.0000000000000001E-3</v>
      </c>
      <c r="AK596">
        <v>712</v>
      </c>
      <c r="AL596">
        <v>712</v>
      </c>
      <c r="AM596">
        <v>405</v>
      </c>
      <c r="AN596">
        <v>405</v>
      </c>
      <c r="AO596">
        <v>1502</v>
      </c>
      <c r="AP596">
        <v>10</v>
      </c>
      <c r="AQ596">
        <v>10</v>
      </c>
      <c r="AR596">
        <v>5.0000000000000001E-3</v>
      </c>
      <c r="AS596">
        <v>5.0000000000000001E-3</v>
      </c>
      <c r="AT596">
        <v>1168</v>
      </c>
      <c r="AU596">
        <v>1168</v>
      </c>
      <c r="AV596">
        <v>133</v>
      </c>
      <c r="AW596">
        <v>133</v>
      </c>
      <c r="AX596" t="s">
        <v>130</v>
      </c>
      <c r="AY596" s="3" t="s">
        <v>384</v>
      </c>
      <c r="AZ596">
        <v>1</v>
      </c>
      <c r="BB596" s="2">
        <v>42145</v>
      </c>
      <c r="BC596" s="4" t="s">
        <v>120</v>
      </c>
      <c r="BD596">
        <v>41054531300042</v>
      </c>
      <c r="BF596" t="s">
        <v>108</v>
      </c>
      <c r="BG596" t="s">
        <v>385</v>
      </c>
      <c r="BH596" t="s">
        <v>386</v>
      </c>
      <c r="BJ596" s="2">
        <v>42144</v>
      </c>
      <c r="BK596">
        <v>3</v>
      </c>
      <c r="BM596">
        <v>1409</v>
      </c>
      <c r="BO596" t="s">
        <v>118</v>
      </c>
      <c r="BP596">
        <v>19</v>
      </c>
      <c r="BR596">
        <v>27</v>
      </c>
      <c r="BT596">
        <v>1</v>
      </c>
      <c r="BV596">
        <v>34255833500051</v>
      </c>
      <c r="BX596" t="s">
        <v>108</v>
      </c>
      <c r="BY596">
        <v>1</v>
      </c>
      <c r="CA596">
        <v>3</v>
      </c>
      <c r="CC596">
        <v>41054531300042</v>
      </c>
      <c r="CE596" t="s">
        <v>105</v>
      </c>
      <c r="CG596">
        <v>3</v>
      </c>
      <c r="CM596" t="s">
        <v>106</v>
      </c>
      <c r="CN596" s="2">
        <v>42187</v>
      </c>
      <c r="CO596">
        <v>0</v>
      </c>
      <c r="CQ596" t="s">
        <v>105</v>
      </c>
      <c r="CR596" t="s">
        <v>107</v>
      </c>
      <c r="CS596">
        <v>41054531300042</v>
      </c>
      <c r="CU596" t="s">
        <v>108</v>
      </c>
      <c r="CV596" t="s">
        <v>109</v>
      </c>
      <c r="CW596" t="s">
        <v>110</v>
      </c>
      <c r="CX596" t="s">
        <v>111</v>
      </c>
      <c r="CY596">
        <v>1</v>
      </c>
    </row>
    <row r="597" spans="1:103" ht="15" hidden="1" customHeight="1" x14ac:dyDescent="0.2">
      <c r="A597" t="s">
        <v>104</v>
      </c>
      <c r="B597">
        <v>0</v>
      </c>
      <c r="D597" t="s">
        <v>105</v>
      </c>
      <c r="K597">
        <v>1</v>
      </c>
      <c r="M597">
        <v>7</v>
      </c>
      <c r="N597" t="s">
        <v>383</v>
      </c>
      <c r="O597">
        <v>0</v>
      </c>
      <c r="R597">
        <v>6127980</v>
      </c>
      <c r="S597" s="2">
        <v>42144</v>
      </c>
      <c r="T597">
        <v>14</v>
      </c>
      <c r="U597">
        <v>1</v>
      </c>
      <c r="V597">
        <v>1</v>
      </c>
      <c r="X597">
        <v>0</v>
      </c>
      <c r="Y597">
        <v>0</v>
      </c>
      <c r="Z597" s="2">
        <v>42144</v>
      </c>
      <c r="AA597" s="4" t="s">
        <v>387</v>
      </c>
      <c r="AB597">
        <v>23</v>
      </c>
      <c r="AC597">
        <v>23</v>
      </c>
      <c r="AD597" s="4" t="s">
        <v>387</v>
      </c>
      <c r="AE597">
        <v>2</v>
      </c>
      <c r="AF597">
        <v>2</v>
      </c>
      <c r="AG597" t="s">
        <v>214</v>
      </c>
      <c r="AH597">
        <v>1584</v>
      </c>
      <c r="AI597">
        <v>5.0000000000000001E-3</v>
      </c>
      <c r="AJ597">
        <v>5.0000000000000001E-3</v>
      </c>
      <c r="AK597">
        <v>712</v>
      </c>
      <c r="AL597">
        <v>712</v>
      </c>
      <c r="AM597">
        <v>405</v>
      </c>
      <c r="AN597">
        <v>405</v>
      </c>
      <c r="AO597">
        <v>1584</v>
      </c>
      <c r="AP597">
        <v>10</v>
      </c>
      <c r="AQ597">
        <v>10</v>
      </c>
      <c r="AR597">
        <v>5.0000000000000001E-3</v>
      </c>
      <c r="AS597">
        <v>5.0000000000000001E-3</v>
      </c>
      <c r="AT597">
        <v>1168</v>
      </c>
      <c r="AU597">
        <v>1168</v>
      </c>
      <c r="AV597">
        <v>133</v>
      </c>
      <c r="AW597">
        <v>133</v>
      </c>
      <c r="AX597" t="s">
        <v>130</v>
      </c>
      <c r="AY597" s="3" t="s">
        <v>384</v>
      </c>
      <c r="AZ597">
        <v>1</v>
      </c>
      <c r="BB597" s="2">
        <v>42145</v>
      </c>
      <c r="BC597" s="4" t="s">
        <v>120</v>
      </c>
      <c r="BD597">
        <v>41054531300042</v>
      </c>
      <c r="BF597" t="s">
        <v>108</v>
      </c>
      <c r="BG597" t="s">
        <v>385</v>
      </c>
      <c r="BH597" t="s">
        <v>386</v>
      </c>
      <c r="BJ597" s="2">
        <v>42144</v>
      </c>
      <c r="BK597">
        <v>3</v>
      </c>
      <c r="BM597">
        <v>1409</v>
      </c>
      <c r="BO597" t="s">
        <v>118</v>
      </c>
      <c r="BP597">
        <v>19</v>
      </c>
      <c r="BR597">
        <v>27</v>
      </c>
      <c r="BT597">
        <v>1</v>
      </c>
      <c r="BV597">
        <v>34255833500051</v>
      </c>
      <c r="BX597" t="s">
        <v>108</v>
      </c>
      <c r="BY597">
        <v>1</v>
      </c>
      <c r="CA597">
        <v>3</v>
      </c>
      <c r="CC597">
        <v>41054531300042</v>
      </c>
      <c r="CE597" t="s">
        <v>105</v>
      </c>
      <c r="CG597">
        <v>3</v>
      </c>
      <c r="CM597" t="s">
        <v>106</v>
      </c>
      <c r="CN597" s="2">
        <v>42187</v>
      </c>
      <c r="CO597">
        <v>0</v>
      </c>
      <c r="CQ597" t="s">
        <v>105</v>
      </c>
      <c r="CR597" t="s">
        <v>107</v>
      </c>
      <c r="CS597">
        <v>41054531300042</v>
      </c>
      <c r="CU597" t="s">
        <v>108</v>
      </c>
      <c r="CV597" t="s">
        <v>109</v>
      </c>
      <c r="CW597" t="s">
        <v>110</v>
      </c>
      <c r="CX597" t="s">
        <v>111</v>
      </c>
      <c r="CY597">
        <v>1</v>
      </c>
    </row>
    <row r="598" spans="1:103" ht="15" hidden="1" customHeight="1" x14ac:dyDescent="0.2">
      <c r="A598" t="s">
        <v>104</v>
      </c>
      <c r="B598">
        <v>0</v>
      </c>
      <c r="D598" t="s">
        <v>105</v>
      </c>
      <c r="K598">
        <v>1</v>
      </c>
      <c r="M598">
        <v>7</v>
      </c>
      <c r="N598" t="s">
        <v>383</v>
      </c>
      <c r="O598">
        <v>0</v>
      </c>
      <c r="R598">
        <v>6127980</v>
      </c>
      <c r="S598" s="2">
        <v>42144</v>
      </c>
      <c r="T598">
        <v>14</v>
      </c>
      <c r="U598">
        <v>1</v>
      </c>
      <c r="V598">
        <v>1</v>
      </c>
      <c r="X598">
        <v>0</v>
      </c>
      <c r="Y598">
        <v>0</v>
      </c>
      <c r="Z598" s="2">
        <v>42144</v>
      </c>
      <c r="AA598" s="4" t="s">
        <v>387</v>
      </c>
      <c r="AB598">
        <v>23</v>
      </c>
      <c r="AC598">
        <v>23</v>
      </c>
      <c r="AD598" s="4" t="s">
        <v>387</v>
      </c>
      <c r="AE598">
        <v>2</v>
      </c>
      <c r="AF598">
        <v>2</v>
      </c>
      <c r="AG598" t="s">
        <v>215</v>
      </c>
      <c r="AH598">
        <v>6616</v>
      </c>
      <c r="AI598">
        <v>0.4</v>
      </c>
      <c r="AJ598">
        <v>0.4</v>
      </c>
      <c r="AK598">
        <v>712</v>
      </c>
      <c r="AL598">
        <v>712</v>
      </c>
      <c r="AM598">
        <v>151</v>
      </c>
      <c r="AN598">
        <v>151</v>
      </c>
      <c r="AO598">
        <v>6616</v>
      </c>
      <c r="AP598">
        <v>10</v>
      </c>
      <c r="AQ598">
        <v>10</v>
      </c>
      <c r="AR598">
        <v>0.4</v>
      </c>
      <c r="AS598">
        <v>0.4</v>
      </c>
      <c r="AT598">
        <v>1168</v>
      </c>
      <c r="AU598">
        <v>1168</v>
      </c>
      <c r="AV598">
        <v>133</v>
      </c>
      <c r="AW598">
        <v>133</v>
      </c>
      <c r="AX598" t="s">
        <v>130</v>
      </c>
      <c r="AY598" s="3" t="s">
        <v>384</v>
      </c>
      <c r="AZ598">
        <v>1</v>
      </c>
      <c r="BB598" s="2">
        <v>42145</v>
      </c>
      <c r="BC598" s="4" t="s">
        <v>120</v>
      </c>
      <c r="BD598">
        <v>41054531300042</v>
      </c>
      <c r="BF598" t="s">
        <v>108</v>
      </c>
      <c r="BG598" t="s">
        <v>385</v>
      </c>
      <c r="BH598" t="s">
        <v>386</v>
      </c>
      <c r="BJ598" s="2">
        <v>42144</v>
      </c>
      <c r="BK598">
        <v>3</v>
      </c>
      <c r="BM598">
        <v>1409</v>
      </c>
      <c r="BO598" t="s">
        <v>118</v>
      </c>
      <c r="BP598">
        <v>19</v>
      </c>
      <c r="BR598">
        <v>27</v>
      </c>
      <c r="BT598">
        <v>1</v>
      </c>
      <c r="BV598">
        <v>34255833500051</v>
      </c>
      <c r="BX598" t="s">
        <v>108</v>
      </c>
      <c r="BY598">
        <v>1</v>
      </c>
      <c r="CA598">
        <v>3</v>
      </c>
      <c r="CC598">
        <v>41054531300042</v>
      </c>
      <c r="CE598" t="s">
        <v>105</v>
      </c>
      <c r="CG598">
        <v>3</v>
      </c>
      <c r="CM598" t="s">
        <v>106</v>
      </c>
      <c r="CN598" s="2">
        <v>42187</v>
      </c>
      <c r="CO598">
        <v>0</v>
      </c>
      <c r="CQ598" t="s">
        <v>105</v>
      </c>
      <c r="CR598" t="s">
        <v>107</v>
      </c>
      <c r="CS598">
        <v>41054531300042</v>
      </c>
      <c r="CU598" t="s">
        <v>108</v>
      </c>
      <c r="CV598" t="s">
        <v>109</v>
      </c>
      <c r="CW598" t="s">
        <v>110</v>
      </c>
      <c r="CX598" t="s">
        <v>111</v>
      </c>
      <c r="CY598">
        <v>1</v>
      </c>
    </row>
    <row r="599" spans="1:103" ht="15" hidden="1" customHeight="1" x14ac:dyDescent="0.2">
      <c r="A599" t="s">
        <v>104</v>
      </c>
      <c r="B599">
        <v>0</v>
      </c>
      <c r="D599" t="s">
        <v>105</v>
      </c>
      <c r="K599">
        <v>1</v>
      </c>
      <c r="M599">
        <v>7</v>
      </c>
      <c r="N599" t="s">
        <v>383</v>
      </c>
      <c r="O599">
        <v>0</v>
      </c>
      <c r="R599">
        <v>6127980</v>
      </c>
      <c r="S599" s="2">
        <v>42144</v>
      </c>
      <c r="T599">
        <v>14</v>
      </c>
      <c r="U599">
        <v>1</v>
      </c>
      <c r="V599">
        <v>1</v>
      </c>
      <c r="X599">
        <v>0</v>
      </c>
      <c r="Y599">
        <v>0</v>
      </c>
      <c r="Z599" s="2">
        <v>42144</v>
      </c>
      <c r="AA599" s="4" t="s">
        <v>387</v>
      </c>
      <c r="AB599">
        <v>23</v>
      </c>
      <c r="AC599">
        <v>23</v>
      </c>
      <c r="AD599" s="4" t="s">
        <v>387</v>
      </c>
      <c r="AE599">
        <v>2</v>
      </c>
      <c r="AF599">
        <v>2</v>
      </c>
      <c r="AG599" t="s">
        <v>461</v>
      </c>
      <c r="AH599">
        <v>1529</v>
      </c>
      <c r="AI599">
        <v>0.02</v>
      </c>
      <c r="AJ599">
        <v>0.02</v>
      </c>
      <c r="AM599">
        <v>454</v>
      </c>
      <c r="AN599">
        <v>454</v>
      </c>
      <c r="AO599">
        <v>1529</v>
      </c>
      <c r="AP599">
        <v>10</v>
      </c>
      <c r="AQ599">
        <v>10</v>
      </c>
      <c r="AR599">
        <v>0.02</v>
      </c>
      <c r="AS599">
        <v>0.02</v>
      </c>
      <c r="AV599">
        <v>133</v>
      </c>
      <c r="AW599">
        <v>133</v>
      </c>
      <c r="AX599" t="s">
        <v>130</v>
      </c>
      <c r="AY599" s="3" t="s">
        <v>384</v>
      </c>
      <c r="AZ599">
        <v>1</v>
      </c>
      <c r="BB599" s="2">
        <v>42145</v>
      </c>
      <c r="BC599" s="4" t="s">
        <v>120</v>
      </c>
      <c r="BD599">
        <v>41054531300042</v>
      </c>
      <c r="BF599" t="s">
        <v>108</v>
      </c>
      <c r="BG599" t="s">
        <v>385</v>
      </c>
      <c r="BH599" t="s">
        <v>386</v>
      </c>
      <c r="BJ599" s="2">
        <v>42144</v>
      </c>
      <c r="BK599">
        <v>3</v>
      </c>
      <c r="BM599">
        <v>1409</v>
      </c>
      <c r="BO599" t="s">
        <v>118</v>
      </c>
      <c r="BP599">
        <v>19</v>
      </c>
      <c r="BR599">
        <v>27</v>
      </c>
      <c r="BT599">
        <v>1</v>
      </c>
      <c r="BV599">
        <v>34255833500051</v>
      </c>
      <c r="BX599" t="s">
        <v>108</v>
      </c>
      <c r="BY599">
        <v>1</v>
      </c>
      <c r="CA599">
        <v>3</v>
      </c>
      <c r="CC599">
        <v>41054531300042</v>
      </c>
      <c r="CE599" t="s">
        <v>105</v>
      </c>
      <c r="CG599">
        <v>3</v>
      </c>
      <c r="CM599" t="s">
        <v>106</v>
      </c>
      <c r="CN599" s="2">
        <v>42187</v>
      </c>
      <c r="CO599">
        <v>0</v>
      </c>
      <c r="CQ599" t="s">
        <v>105</v>
      </c>
      <c r="CR599" t="s">
        <v>107</v>
      </c>
      <c r="CS599">
        <v>41054531300042</v>
      </c>
      <c r="CU599" t="s">
        <v>108</v>
      </c>
      <c r="CV599" t="s">
        <v>109</v>
      </c>
      <c r="CW599" t="s">
        <v>110</v>
      </c>
      <c r="CX599" t="s">
        <v>111</v>
      </c>
      <c r="CY599">
        <v>1</v>
      </c>
    </row>
    <row r="600" spans="1:103" ht="15" hidden="1" customHeight="1" x14ac:dyDescent="0.2">
      <c r="A600" t="s">
        <v>104</v>
      </c>
      <c r="B600">
        <v>0</v>
      </c>
      <c r="D600" t="s">
        <v>105</v>
      </c>
      <c r="K600">
        <v>1</v>
      </c>
      <c r="M600">
        <v>7</v>
      </c>
      <c r="N600" t="s">
        <v>383</v>
      </c>
      <c r="O600">
        <v>0</v>
      </c>
      <c r="R600">
        <v>6127980</v>
      </c>
      <c r="S600" s="2">
        <v>42144</v>
      </c>
      <c r="T600">
        <v>14</v>
      </c>
      <c r="U600">
        <v>1</v>
      </c>
      <c r="V600">
        <v>1</v>
      </c>
      <c r="X600">
        <v>0</v>
      </c>
      <c r="Y600">
        <v>0</v>
      </c>
      <c r="Z600" s="2">
        <v>42144</v>
      </c>
      <c r="AA600" s="4" t="s">
        <v>387</v>
      </c>
      <c r="AB600">
        <v>3</v>
      </c>
      <c r="AC600">
        <v>3</v>
      </c>
      <c r="AD600" s="4" t="s">
        <v>387</v>
      </c>
      <c r="AE600">
        <v>2</v>
      </c>
      <c r="AF600">
        <v>2</v>
      </c>
      <c r="AG600" t="s">
        <v>216</v>
      </c>
      <c r="AH600">
        <v>1362</v>
      </c>
      <c r="AI600">
        <v>10</v>
      </c>
      <c r="AJ600">
        <v>10</v>
      </c>
      <c r="AM600">
        <v>422</v>
      </c>
      <c r="AN600">
        <v>422</v>
      </c>
      <c r="AO600">
        <v>1362</v>
      </c>
      <c r="AP600">
        <v>1</v>
      </c>
      <c r="AQ600">
        <v>1</v>
      </c>
      <c r="AR600">
        <v>114</v>
      </c>
      <c r="AS600">
        <v>114</v>
      </c>
      <c r="AV600">
        <v>282</v>
      </c>
      <c r="AW600">
        <v>282</v>
      </c>
      <c r="AX600" t="s">
        <v>217</v>
      </c>
      <c r="AY600" s="3" t="s">
        <v>384</v>
      </c>
      <c r="AZ600">
        <v>1</v>
      </c>
      <c r="BB600" s="2">
        <v>42145</v>
      </c>
      <c r="BC600" s="4" t="s">
        <v>120</v>
      </c>
      <c r="BD600">
        <v>41054531300042</v>
      </c>
      <c r="BF600" t="s">
        <v>108</v>
      </c>
      <c r="BG600" t="s">
        <v>385</v>
      </c>
      <c r="BH600" t="s">
        <v>386</v>
      </c>
      <c r="BJ600" s="2">
        <v>42144</v>
      </c>
      <c r="BK600">
        <v>3</v>
      </c>
      <c r="BM600">
        <v>1409</v>
      </c>
      <c r="BO600" t="s">
        <v>118</v>
      </c>
      <c r="BP600">
        <v>19</v>
      </c>
      <c r="BR600">
        <v>27</v>
      </c>
      <c r="BT600">
        <v>1</v>
      </c>
      <c r="BV600">
        <v>34255833500051</v>
      </c>
      <c r="BX600" t="s">
        <v>108</v>
      </c>
      <c r="BY600">
        <v>1</v>
      </c>
      <c r="CA600">
        <v>3</v>
      </c>
      <c r="CC600">
        <v>41054531300042</v>
      </c>
      <c r="CE600" t="s">
        <v>105</v>
      </c>
      <c r="CG600">
        <v>3</v>
      </c>
      <c r="CM600" t="s">
        <v>106</v>
      </c>
      <c r="CN600" s="2">
        <v>42187</v>
      </c>
      <c r="CO600">
        <v>0</v>
      </c>
      <c r="CQ600" t="s">
        <v>105</v>
      </c>
      <c r="CR600" t="s">
        <v>107</v>
      </c>
      <c r="CS600">
        <v>41054531300042</v>
      </c>
      <c r="CU600" t="s">
        <v>108</v>
      </c>
      <c r="CV600" t="s">
        <v>109</v>
      </c>
      <c r="CW600" t="s">
        <v>110</v>
      </c>
      <c r="CX600" t="s">
        <v>111</v>
      </c>
      <c r="CY600">
        <v>1</v>
      </c>
    </row>
    <row r="601" spans="1:103" ht="15" hidden="1" customHeight="1" x14ac:dyDescent="0.2">
      <c r="A601" t="s">
        <v>104</v>
      </c>
      <c r="B601">
        <v>0</v>
      </c>
      <c r="D601" t="s">
        <v>105</v>
      </c>
      <c r="K601">
        <v>1</v>
      </c>
      <c r="M601">
        <v>7</v>
      </c>
      <c r="N601" t="s">
        <v>383</v>
      </c>
      <c r="O601">
        <v>0</v>
      </c>
      <c r="R601">
        <v>6127980</v>
      </c>
      <c r="S601" s="2">
        <v>42144</v>
      </c>
      <c r="T601">
        <v>14</v>
      </c>
      <c r="U601">
        <v>1</v>
      </c>
      <c r="V601">
        <v>1</v>
      </c>
      <c r="X601">
        <v>0</v>
      </c>
      <c r="Y601">
        <v>0</v>
      </c>
      <c r="Z601" s="2">
        <v>42144</v>
      </c>
      <c r="AA601" s="4" t="s">
        <v>387</v>
      </c>
      <c r="AB601">
        <v>23</v>
      </c>
      <c r="AC601">
        <v>23</v>
      </c>
      <c r="AD601" s="4" t="s">
        <v>387</v>
      </c>
      <c r="AE601">
        <v>2</v>
      </c>
      <c r="AF601">
        <v>2</v>
      </c>
      <c r="AG601" t="s">
        <v>462</v>
      </c>
      <c r="AH601">
        <v>5526</v>
      </c>
      <c r="AI601">
        <v>0.02</v>
      </c>
      <c r="AJ601">
        <v>0.02</v>
      </c>
      <c r="AM601">
        <v>454</v>
      </c>
      <c r="AN601">
        <v>454</v>
      </c>
      <c r="AO601">
        <v>5526</v>
      </c>
      <c r="AP601">
        <v>10</v>
      </c>
      <c r="AQ601">
        <v>10</v>
      </c>
      <c r="AR601">
        <v>0.02</v>
      </c>
      <c r="AS601">
        <v>0.02</v>
      </c>
      <c r="AV601">
        <v>133</v>
      </c>
      <c r="AW601">
        <v>133</v>
      </c>
      <c r="AX601" t="s">
        <v>130</v>
      </c>
      <c r="AY601" s="3" t="s">
        <v>384</v>
      </c>
      <c r="AZ601">
        <v>1</v>
      </c>
      <c r="BB601" s="2">
        <v>42145</v>
      </c>
      <c r="BC601" s="4" t="s">
        <v>120</v>
      </c>
      <c r="BD601">
        <v>41054531300042</v>
      </c>
      <c r="BF601" t="s">
        <v>108</v>
      </c>
      <c r="BG601" t="s">
        <v>385</v>
      </c>
      <c r="BH601" t="s">
        <v>386</v>
      </c>
      <c r="BJ601" s="2">
        <v>42144</v>
      </c>
      <c r="BK601">
        <v>3</v>
      </c>
      <c r="BM601">
        <v>1409</v>
      </c>
      <c r="BO601" t="s">
        <v>118</v>
      </c>
      <c r="BP601">
        <v>19</v>
      </c>
      <c r="BR601">
        <v>27</v>
      </c>
      <c r="BT601">
        <v>1</v>
      </c>
      <c r="BV601">
        <v>34255833500051</v>
      </c>
      <c r="BX601" t="s">
        <v>108</v>
      </c>
      <c r="BY601">
        <v>1</v>
      </c>
      <c r="CA601">
        <v>3</v>
      </c>
      <c r="CC601">
        <v>41054531300042</v>
      </c>
      <c r="CE601" t="s">
        <v>105</v>
      </c>
      <c r="CG601">
        <v>3</v>
      </c>
      <c r="CM601" t="s">
        <v>106</v>
      </c>
      <c r="CN601" s="2">
        <v>42187</v>
      </c>
      <c r="CO601">
        <v>0</v>
      </c>
      <c r="CQ601" t="s">
        <v>105</v>
      </c>
      <c r="CR601" t="s">
        <v>107</v>
      </c>
      <c r="CS601">
        <v>41054531300042</v>
      </c>
      <c r="CU601" t="s">
        <v>108</v>
      </c>
      <c r="CV601" t="s">
        <v>109</v>
      </c>
      <c r="CW601" t="s">
        <v>110</v>
      </c>
      <c r="CX601" t="s">
        <v>111</v>
      </c>
      <c r="CY601">
        <v>1</v>
      </c>
    </row>
    <row r="602" spans="1:103" ht="15" hidden="1" customHeight="1" x14ac:dyDescent="0.2">
      <c r="A602" t="s">
        <v>104</v>
      </c>
      <c r="B602">
        <v>0</v>
      </c>
      <c r="D602" t="s">
        <v>105</v>
      </c>
      <c r="K602">
        <v>1</v>
      </c>
      <c r="M602">
        <v>7</v>
      </c>
      <c r="N602" t="s">
        <v>383</v>
      </c>
      <c r="O602">
        <v>0</v>
      </c>
      <c r="R602">
        <v>6127980</v>
      </c>
      <c r="S602" s="2">
        <v>42144</v>
      </c>
      <c r="T602">
        <v>14</v>
      </c>
      <c r="U602">
        <v>1</v>
      </c>
      <c r="V602">
        <v>1</v>
      </c>
      <c r="X602">
        <v>0</v>
      </c>
      <c r="Y602">
        <v>0</v>
      </c>
      <c r="Z602" s="2">
        <v>42144</v>
      </c>
      <c r="AA602" s="4" t="s">
        <v>387</v>
      </c>
      <c r="AB602">
        <v>23</v>
      </c>
      <c r="AC602">
        <v>23</v>
      </c>
      <c r="AD602" s="4" t="s">
        <v>387</v>
      </c>
      <c r="AE602">
        <v>2</v>
      </c>
      <c r="AF602">
        <v>2</v>
      </c>
      <c r="AG602" t="s">
        <v>463</v>
      </c>
      <c r="AH602">
        <v>1686</v>
      </c>
      <c r="AI602">
        <v>5.0000000000000001E-3</v>
      </c>
      <c r="AJ602">
        <v>5.0000000000000001E-3</v>
      </c>
      <c r="AK602">
        <v>712</v>
      </c>
      <c r="AL602">
        <v>712</v>
      </c>
      <c r="AM602">
        <v>405</v>
      </c>
      <c r="AN602">
        <v>405</v>
      </c>
      <c r="AO602">
        <v>1686</v>
      </c>
      <c r="AP602">
        <v>10</v>
      </c>
      <c r="AQ602">
        <v>10</v>
      </c>
      <c r="AR602">
        <v>5.0000000000000001E-3</v>
      </c>
      <c r="AS602">
        <v>5.0000000000000001E-3</v>
      </c>
      <c r="AT602">
        <v>1168</v>
      </c>
      <c r="AU602">
        <v>1168</v>
      </c>
      <c r="AV602">
        <v>133</v>
      </c>
      <c r="AW602">
        <v>133</v>
      </c>
      <c r="AX602" t="s">
        <v>130</v>
      </c>
      <c r="AY602" s="3" t="s">
        <v>384</v>
      </c>
      <c r="AZ602">
        <v>1</v>
      </c>
      <c r="BB602" s="2">
        <v>42145</v>
      </c>
      <c r="BC602" s="4" t="s">
        <v>120</v>
      </c>
      <c r="BD602">
        <v>41054531300042</v>
      </c>
      <c r="BF602" t="s">
        <v>108</v>
      </c>
      <c r="BG602" t="s">
        <v>385</v>
      </c>
      <c r="BH602" t="s">
        <v>386</v>
      </c>
      <c r="BJ602" s="2">
        <v>42144</v>
      </c>
      <c r="BK602">
        <v>3</v>
      </c>
      <c r="BM602">
        <v>1409</v>
      </c>
      <c r="BO602" t="s">
        <v>118</v>
      </c>
      <c r="BP602">
        <v>19</v>
      </c>
      <c r="BR602">
        <v>27</v>
      </c>
      <c r="BT602">
        <v>1</v>
      </c>
      <c r="BV602">
        <v>34255833500051</v>
      </c>
      <c r="BX602" t="s">
        <v>108</v>
      </c>
      <c r="BY602">
        <v>1</v>
      </c>
      <c r="CA602">
        <v>3</v>
      </c>
      <c r="CC602">
        <v>41054531300042</v>
      </c>
      <c r="CE602" t="s">
        <v>105</v>
      </c>
      <c r="CG602">
        <v>3</v>
      </c>
      <c r="CM602" t="s">
        <v>106</v>
      </c>
      <c r="CN602" s="2">
        <v>42187</v>
      </c>
      <c r="CO602">
        <v>0</v>
      </c>
      <c r="CQ602" t="s">
        <v>105</v>
      </c>
      <c r="CR602" t="s">
        <v>107</v>
      </c>
      <c r="CS602">
        <v>41054531300042</v>
      </c>
      <c r="CU602" t="s">
        <v>108</v>
      </c>
      <c r="CV602" t="s">
        <v>109</v>
      </c>
      <c r="CW602" t="s">
        <v>110</v>
      </c>
      <c r="CX602" t="s">
        <v>111</v>
      </c>
      <c r="CY602">
        <v>1</v>
      </c>
    </row>
    <row r="603" spans="1:103" ht="15" hidden="1" customHeight="1" x14ac:dyDescent="0.2">
      <c r="A603" t="s">
        <v>104</v>
      </c>
      <c r="B603">
        <v>0</v>
      </c>
      <c r="D603" t="s">
        <v>105</v>
      </c>
      <c r="K603">
        <v>1</v>
      </c>
      <c r="M603">
        <v>7</v>
      </c>
      <c r="N603" t="s">
        <v>383</v>
      </c>
      <c r="O603">
        <v>0</v>
      </c>
      <c r="R603">
        <v>6127980</v>
      </c>
      <c r="S603" s="2">
        <v>42144</v>
      </c>
      <c r="T603">
        <v>14</v>
      </c>
      <c r="U603">
        <v>1</v>
      </c>
      <c r="V603">
        <v>1</v>
      </c>
      <c r="X603">
        <v>0</v>
      </c>
      <c r="Y603">
        <v>0</v>
      </c>
      <c r="Z603" s="2">
        <v>42144</v>
      </c>
      <c r="AA603" s="4" t="s">
        <v>387</v>
      </c>
      <c r="AB603">
        <v>23</v>
      </c>
      <c r="AC603">
        <v>23</v>
      </c>
      <c r="AD603" s="4" t="s">
        <v>387</v>
      </c>
      <c r="AE603">
        <v>2</v>
      </c>
      <c r="AF603">
        <v>2</v>
      </c>
      <c r="AG603" t="s">
        <v>464</v>
      </c>
      <c r="AH603">
        <v>1859</v>
      </c>
      <c r="AI603">
        <v>0.05</v>
      </c>
      <c r="AJ603">
        <v>0.05</v>
      </c>
      <c r="AM603">
        <v>454</v>
      </c>
      <c r="AN603">
        <v>454</v>
      </c>
      <c r="AO603">
        <v>1859</v>
      </c>
      <c r="AP603">
        <v>10</v>
      </c>
      <c r="AQ603">
        <v>10</v>
      </c>
      <c r="AR603">
        <v>0.05</v>
      </c>
      <c r="AS603">
        <v>0.05</v>
      </c>
      <c r="AV603">
        <v>133</v>
      </c>
      <c r="AW603">
        <v>133</v>
      </c>
      <c r="AX603" t="s">
        <v>130</v>
      </c>
      <c r="AY603" s="3" t="s">
        <v>384</v>
      </c>
      <c r="AZ603">
        <v>1</v>
      </c>
      <c r="BB603" s="2">
        <v>42145</v>
      </c>
      <c r="BC603" s="4" t="s">
        <v>120</v>
      </c>
      <c r="BD603">
        <v>41054531300042</v>
      </c>
      <c r="BF603" t="s">
        <v>108</v>
      </c>
      <c r="BG603" t="s">
        <v>385</v>
      </c>
      <c r="BH603" t="s">
        <v>386</v>
      </c>
      <c r="BJ603" s="2">
        <v>42144</v>
      </c>
      <c r="BK603">
        <v>3</v>
      </c>
      <c r="BM603">
        <v>1409</v>
      </c>
      <c r="BO603" t="s">
        <v>118</v>
      </c>
      <c r="BP603">
        <v>19</v>
      </c>
      <c r="BR603">
        <v>27</v>
      </c>
      <c r="BT603">
        <v>1</v>
      </c>
      <c r="BV603">
        <v>34255833500051</v>
      </c>
      <c r="BX603" t="s">
        <v>108</v>
      </c>
      <c r="BY603">
        <v>1</v>
      </c>
      <c r="CA603">
        <v>3</v>
      </c>
      <c r="CC603">
        <v>41054531300042</v>
      </c>
      <c r="CE603" t="s">
        <v>105</v>
      </c>
      <c r="CG603">
        <v>3</v>
      </c>
      <c r="CM603" t="s">
        <v>106</v>
      </c>
      <c r="CN603" s="2">
        <v>42187</v>
      </c>
      <c r="CO603">
        <v>0</v>
      </c>
      <c r="CQ603" t="s">
        <v>105</v>
      </c>
      <c r="CR603" t="s">
        <v>107</v>
      </c>
      <c r="CS603">
        <v>41054531300042</v>
      </c>
      <c r="CU603" t="s">
        <v>108</v>
      </c>
      <c r="CV603" t="s">
        <v>109</v>
      </c>
      <c r="CW603" t="s">
        <v>110</v>
      </c>
      <c r="CX603" t="s">
        <v>111</v>
      </c>
      <c r="CY603">
        <v>1</v>
      </c>
    </row>
    <row r="604" spans="1:103" ht="15" hidden="1" customHeight="1" x14ac:dyDescent="0.2">
      <c r="A604" t="s">
        <v>104</v>
      </c>
      <c r="B604">
        <v>0</v>
      </c>
      <c r="D604" t="s">
        <v>105</v>
      </c>
      <c r="K604">
        <v>1</v>
      </c>
      <c r="M604">
        <v>7</v>
      </c>
      <c r="N604" t="s">
        <v>383</v>
      </c>
      <c r="O604">
        <v>0</v>
      </c>
      <c r="R604">
        <v>6127980</v>
      </c>
      <c r="S604" s="2">
        <v>42144</v>
      </c>
      <c r="T604">
        <v>14</v>
      </c>
      <c r="U604">
        <v>1</v>
      </c>
      <c r="V604">
        <v>1</v>
      </c>
      <c r="X604">
        <v>0</v>
      </c>
      <c r="Y604">
        <v>0</v>
      </c>
      <c r="Z604" s="2">
        <v>42144</v>
      </c>
      <c r="AA604" s="4" t="s">
        <v>387</v>
      </c>
      <c r="AB604">
        <v>23</v>
      </c>
      <c r="AC604">
        <v>23</v>
      </c>
      <c r="AD604" s="4" t="s">
        <v>387</v>
      </c>
      <c r="AE604">
        <v>2</v>
      </c>
      <c r="AF604">
        <v>2</v>
      </c>
      <c r="AG604" t="s">
        <v>465</v>
      </c>
      <c r="AH604">
        <v>1123</v>
      </c>
      <c r="AI604">
        <v>5.0000000000000001E-3</v>
      </c>
      <c r="AJ604">
        <v>5.0000000000000001E-3</v>
      </c>
      <c r="AK604">
        <v>712</v>
      </c>
      <c r="AL604">
        <v>712</v>
      </c>
      <c r="AM604">
        <v>405</v>
      </c>
      <c r="AN604">
        <v>405</v>
      </c>
      <c r="AO604">
        <v>1123</v>
      </c>
      <c r="AP604">
        <v>10</v>
      </c>
      <c r="AQ604">
        <v>10</v>
      </c>
      <c r="AR604">
        <v>5.0000000000000001E-3</v>
      </c>
      <c r="AS604">
        <v>5.0000000000000001E-3</v>
      </c>
      <c r="AT604">
        <v>1168</v>
      </c>
      <c r="AU604">
        <v>1168</v>
      </c>
      <c r="AV604">
        <v>133</v>
      </c>
      <c r="AW604">
        <v>133</v>
      </c>
      <c r="AX604" t="s">
        <v>130</v>
      </c>
      <c r="AY604" s="3" t="s">
        <v>384</v>
      </c>
      <c r="AZ604">
        <v>1</v>
      </c>
      <c r="BB604" s="2">
        <v>42145</v>
      </c>
      <c r="BC604" s="4" t="s">
        <v>120</v>
      </c>
      <c r="BD604">
        <v>41054531300042</v>
      </c>
      <c r="BF604" t="s">
        <v>108</v>
      </c>
      <c r="BG604" t="s">
        <v>385</v>
      </c>
      <c r="BH604" t="s">
        <v>386</v>
      </c>
      <c r="BJ604" s="2">
        <v>42144</v>
      </c>
      <c r="BK604">
        <v>3</v>
      </c>
      <c r="BM604">
        <v>1409</v>
      </c>
      <c r="BO604" t="s">
        <v>118</v>
      </c>
      <c r="BP604">
        <v>19</v>
      </c>
      <c r="BR604">
        <v>27</v>
      </c>
      <c r="BT604">
        <v>1</v>
      </c>
      <c r="BV604">
        <v>34255833500051</v>
      </c>
      <c r="BX604" t="s">
        <v>108</v>
      </c>
      <c r="BY604">
        <v>1</v>
      </c>
      <c r="CA604">
        <v>3</v>
      </c>
      <c r="CC604">
        <v>41054531300042</v>
      </c>
      <c r="CE604" t="s">
        <v>105</v>
      </c>
      <c r="CG604">
        <v>3</v>
      </c>
      <c r="CM604" t="s">
        <v>106</v>
      </c>
      <c r="CN604" s="2">
        <v>42187</v>
      </c>
      <c r="CO604">
        <v>0</v>
      </c>
      <c r="CQ604" t="s">
        <v>105</v>
      </c>
      <c r="CR604" t="s">
        <v>107</v>
      </c>
      <c r="CS604">
        <v>41054531300042</v>
      </c>
      <c r="CU604" t="s">
        <v>108</v>
      </c>
      <c r="CV604" t="s">
        <v>109</v>
      </c>
      <c r="CW604" t="s">
        <v>110</v>
      </c>
      <c r="CX604" t="s">
        <v>111</v>
      </c>
      <c r="CY604">
        <v>1</v>
      </c>
    </row>
    <row r="605" spans="1:103" ht="15" hidden="1" customHeight="1" x14ac:dyDescent="0.2">
      <c r="A605" t="s">
        <v>104</v>
      </c>
      <c r="B605">
        <v>0</v>
      </c>
      <c r="D605" t="s">
        <v>105</v>
      </c>
      <c r="K605">
        <v>1</v>
      </c>
      <c r="M605">
        <v>7</v>
      </c>
      <c r="N605" t="s">
        <v>383</v>
      </c>
      <c r="O605">
        <v>0</v>
      </c>
      <c r="R605">
        <v>6127980</v>
      </c>
      <c r="S605" s="2">
        <v>42144</v>
      </c>
      <c r="T605">
        <v>14</v>
      </c>
      <c r="U605">
        <v>1</v>
      </c>
      <c r="V605">
        <v>1</v>
      </c>
      <c r="X605">
        <v>0</v>
      </c>
      <c r="Y605">
        <v>0</v>
      </c>
      <c r="Z605" s="2">
        <v>42144</v>
      </c>
      <c r="AA605" s="4" t="s">
        <v>387</v>
      </c>
      <c r="AB605">
        <v>23</v>
      </c>
      <c r="AC605">
        <v>23</v>
      </c>
      <c r="AD605" s="4" t="s">
        <v>387</v>
      </c>
      <c r="AE605">
        <v>2</v>
      </c>
      <c r="AF605">
        <v>2</v>
      </c>
      <c r="AG605" t="s">
        <v>466</v>
      </c>
      <c r="AH605">
        <v>1124</v>
      </c>
      <c r="AI605">
        <v>5.0000000000000001E-3</v>
      </c>
      <c r="AJ605">
        <v>5.0000000000000001E-3</v>
      </c>
      <c r="AK605">
        <v>712</v>
      </c>
      <c r="AL605">
        <v>712</v>
      </c>
      <c r="AM605">
        <v>405</v>
      </c>
      <c r="AN605">
        <v>405</v>
      </c>
      <c r="AO605">
        <v>1124</v>
      </c>
      <c r="AP605">
        <v>10</v>
      </c>
      <c r="AQ605">
        <v>10</v>
      </c>
      <c r="AR605">
        <v>5.0000000000000001E-3</v>
      </c>
      <c r="AS605">
        <v>5.0000000000000001E-3</v>
      </c>
      <c r="AT605">
        <v>1168</v>
      </c>
      <c r="AU605">
        <v>1168</v>
      </c>
      <c r="AV605">
        <v>133</v>
      </c>
      <c r="AW605">
        <v>133</v>
      </c>
      <c r="AX605" t="s">
        <v>130</v>
      </c>
      <c r="AY605" s="3" t="s">
        <v>384</v>
      </c>
      <c r="AZ605">
        <v>1</v>
      </c>
      <c r="BB605" s="2">
        <v>42145</v>
      </c>
      <c r="BC605" s="4" t="s">
        <v>120</v>
      </c>
      <c r="BD605">
        <v>41054531300042</v>
      </c>
      <c r="BF605" t="s">
        <v>108</v>
      </c>
      <c r="BG605" t="s">
        <v>385</v>
      </c>
      <c r="BH605" t="s">
        <v>386</v>
      </c>
      <c r="BJ605" s="2">
        <v>42144</v>
      </c>
      <c r="BK605">
        <v>3</v>
      </c>
      <c r="BM605">
        <v>1409</v>
      </c>
      <c r="BO605" t="s">
        <v>118</v>
      </c>
      <c r="BP605">
        <v>19</v>
      </c>
      <c r="BR605">
        <v>27</v>
      </c>
      <c r="BT605">
        <v>1</v>
      </c>
      <c r="BV605">
        <v>34255833500051</v>
      </c>
      <c r="BX605" t="s">
        <v>108</v>
      </c>
      <c r="BY605">
        <v>1</v>
      </c>
      <c r="CA605">
        <v>3</v>
      </c>
      <c r="CC605">
        <v>41054531300042</v>
      </c>
      <c r="CE605" t="s">
        <v>105</v>
      </c>
      <c r="CG605">
        <v>3</v>
      </c>
      <c r="CM605" t="s">
        <v>106</v>
      </c>
      <c r="CN605" s="2">
        <v>42187</v>
      </c>
      <c r="CO605">
        <v>0</v>
      </c>
      <c r="CQ605" t="s">
        <v>105</v>
      </c>
      <c r="CR605" t="s">
        <v>107</v>
      </c>
      <c r="CS605">
        <v>41054531300042</v>
      </c>
      <c r="CU605" t="s">
        <v>108</v>
      </c>
      <c r="CV605" t="s">
        <v>109</v>
      </c>
      <c r="CW605" t="s">
        <v>110</v>
      </c>
      <c r="CX605" t="s">
        <v>111</v>
      </c>
      <c r="CY605">
        <v>1</v>
      </c>
    </row>
    <row r="606" spans="1:103" ht="15" hidden="1" customHeight="1" x14ac:dyDescent="0.2">
      <c r="A606" t="s">
        <v>104</v>
      </c>
      <c r="B606">
        <v>0</v>
      </c>
      <c r="D606" t="s">
        <v>105</v>
      </c>
      <c r="K606">
        <v>1</v>
      </c>
      <c r="M606">
        <v>7</v>
      </c>
      <c r="N606" t="s">
        <v>383</v>
      </c>
      <c r="O606">
        <v>0</v>
      </c>
      <c r="R606">
        <v>6127980</v>
      </c>
      <c r="S606" s="2">
        <v>42144</v>
      </c>
      <c r="T606">
        <v>14</v>
      </c>
      <c r="U606">
        <v>1</v>
      </c>
      <c r="V606">
        <v>1</v>
      </c>
      <c r="X606">
        <v>0</v>
      </c>
      <c r="Y606">
        <v>0</v>
      </c>
      <c r="Z606" s="2">
        <v>42144</v>
      </c>
      <c r="AA606" s="4" t="s">
        <v>387</v>
      </c>
      <c r="AB606">
        <v>23</v>
      </c>
      <c r="AC606">
        <v>23</v>
      </c>
      <c r="AD606" s="4" t="s">
        <v>387</v>
      </c>
      <c r="AE606">
        <v>2</v>
      </c>
      <c r="AF606">
        <v>2</v>
      </c>
      <c r="AG606" t="s">
        <v>467</v>
      </c>
      <c r="AH606">
        <v>1685</v>
      </c>
      <c r="AI606">
        <v>5.0000000000000001E-3</v>
      </c>
      <c r="AJ606">
        <v>5.0000000000000001E-3</v>
      </c>
      <c r="AK606">
        <v>712</v>
      </c>
      <c r="AL606">
        <v>712</v>
      </c>
      <c r="AM606">
        <v>405</v>
      </c>
      <c r="AN606">
        <v>405</v>
      </c>
      <c r="AO606">
        <v>1685</v>
      </c>
      <c r="AP606">
        <v>10</v>
      </c>
      <c r="AQ606">
        <v>10</v>
      </c>
      <c r="AR606">
        <v>5.0000000000000001E-3</v>
      </c>
      <c r="AS606">
        <v>5.0000000000000001E-3</v>
      </c>
      <c r="AT606">
        <v>1168</v>
      </c>
      <c r="AU606">
        <v>1168</v>
      </c>
      <c r="AV606">
        <v>133</v>
      </c>
      <c r="AW606">
        <v>133</v>
      </c>
      <c r="AX606" t="s">
        <v>130</v>
      </c>
      <c r="AY606" s="3" t="s">
        <v>384</v>
      </c>
      <c r="AZ606">
        <v>1</v>
      </c>
      <c r="BB606" s="2">
        <v>42145</v>
      </c>
      <c r="BC606" s="4" t="s">
        <v>120</v>
      </c>
      <c r="BD606">
        <v>41054531300042</v>
      </c>
      <c r="BF606" t="s">
        <v>108</v>
      </c>
      <c r="BG606" t="s">
        <v>385</v>
      </c>
      <c r="BH606" t="s">
        <v>386</v>
      </c>
      <c r="BJ606" s="2">
        <v>42144</v>
      </c>
      <c r="BK606">
        <v>3</v>
      </c>
      <c r="BM606">
        <v>1409</v>
      </c>
      <c r="BO606" t="s">
        <v>118</v>
      </c>
      <c r="BP606">
        <v>19</v>
      </c>
      <c r="BR606">
        <v>27</v>
      </c>
      <c r="BT606">
        <v>1</v>
      </c>
      <c r="BV606">
        <v>34255833500051</v>
      </c>
      <c r="BX606" t="s">
        <v>108</v>
      </c>
      <c r="BY606">
        <v>1</v>
      </c>
      <c r="CA606">
        <v>3</v>
      </c>
      <c r="CC606">
        <v>41054531300042</v>
      </c>
      <c r="CE606" t="s">
        <v>105</v>
      </c>
      <c r="CG606">
        <v>3</v>
      </c>
      <c r="CM606" t="s">
        <v>106</v>
      </c>
      <c r="CN606" s="2">
        <v>42187</v>
      </c>
      <c r="CO606">
        <v>0</v>
      </c>
      <c r="CQ606" t="s">
        <v>105</v>
      </c>
      <c r="CR606" t="s">
        <v>107</v>
      </c>
      <c r="CS606">
        <v>41054531300042</v>
      </c>
      <c r="CU606" t="s">
        <v>108</v>
      </c>
      <c r="CV606" t="s">
        <v>109</v>
      </c>
      <c r="CW606" t="s">
        <v>110</v>
      </c>
      <c r="CX606" t="s">
        <v>111</v>
      </c>
      <c r="CY606">
        <v>1</v>
      </c>
    </row>
    <row r="607" spans="1:103" ht="15" hidden="1" customHeight="1" x14ac:dyDescent="0.2">
      <c r="A607" t="s">
        <v>104</v>
      </c>
      <c r="B607">
        <v>0</v>
      </c>
      <c r="D607" t="s">
        <v>105</v>
      </c>
      <c r="K607">
        <v>1</v>
      </c>
      <c r="M607">
        <v>7</v>
      </c>
      <c r="N607" t="s">
        <v>383</v>
      </c>
      <c r="O607">
        <v>0</v>
      </c>
      <c r="R607">
        <v>6127980</v>
      </c>
      <c r="S607" s="2">
        <v>42144</v>
      </c>
      <c r="T607">
        <v>14</v>
      </c>
      <c r="U607">
        <v>1</v>
      </c>
      <c r="V607">
        <v>1</v>
      </c>
      <c r="X607">
        <v>0</v>
      </c>
      <c r="Y607">
        <v>0</v>
      </c>
      <c r="Z607" s="2">
        <v>42144</v>
      </c>
      <c r="AA607" s="4" t="s">
        <v>387</v>
      </c>
      <c r="AB607">
        <v>23</v>
      </c>
      <c r="AC607">
        <v>23</v>
      </c>
      <c r="AD607" s="4" t="s">
        <v>387</v>
      </c>
      <c r="AE607">
        <v>2</v>
      </c>
      <c r="AF607">
        <v>2</v>
      </c>
      <c r="AG607" t="s">
        <v>468</v>
      </c>
      <c r="AH607">
        <v>1125</v>
      </c>
      <c r="AI607">
        <v>0.02</v>
      </c>
      <c r="AJ607">
        <v>0.02</v>
      </c>
      <c r="AM607">
        <v>454</v>
      </c>
      <c r="AN607">
        <v>454</v>
      </c>
      <c r="AO607">
        <v>1125</v>
      </c>
      <c r="AP607">
        <v>10</v>
      </c>
      <c r="AQ607">
        <v>10</v>
      </c>
      <c r="AR607">
        <v>0.02</v>
      </c>
      <c r="AS607">
        <v>0.02</v>
      </c>
      <c r="AV607">
        <v>133</v>
      </c>
      <c r="AW607">
        <v>133</v>
      </c>
      <c r="AX607" t="s">
        <v>130</v>
      </c>
      <c r="AY607" s="3" t="s">
        <v>384</v>
      </c>
      <c r="AZ607">
        <v>1</v>
      </c>
      <c r="BB607" s="2">
        <v>42145</v>
      </c>
      <c r="BC607" s="4" t="s">
        <v>120</v>
      </c>
      <c r="BD607">
        <v>41054531300042</v>
      </c>
      <c r="BF607" t="s">
        <v>108</v>
      </c>
      <c r="BG607" t="s">
        <v>385</v>
      </c>
      <c r="BH607" t="s">
        <v>386</v>
      </c>
      <c r="BJ607" s="2">
        <v>42144</v>
      </c>
      <c r="BK607">
        <v>3</v>
      </c>
      <c r="BM607">
        <v>1409</v>
      </c>
      <c r="BO607" t="s">
        <v>118</v>
      </c>
      <c r="BP607">
        <v>19</v>
      </c>
      <c r="BR607">
        <v>27</v>
      </c>
      <c r="BT607">
        <v>1</v>
      </c>
      <c r="BV607">
        <v>34255833500051</v>
      </c>
      <c r="BX607" t="s">
        <v>108</v>
      </c>
      <c r="BY607">
        <v>1</v>
      </c>
      <c r="CA607">
        <v>3</v>
      </c>
      <c r="CC607">
        <v>41054531300042</v>
      </c>
      <c r="CE607" t="s">
        <v>105</v>
      </c>
      <c r="CG607">
        <v>3</v>
      </c>
      <c r="CM607" t="s">
        <v>106</v>
      </c>
      <c r="CN607" s="2">
        <v>42187</v>
      </c>
      <c r="CO607">
        <v>0</v>
      </c>
      <c r="CQ607" t="s">
        <v>105</v>
      </c>
      <c r="CR607" t="s">
        <v>107</v>
      </c>
      <c r="CS607">
        <v>41054531300042</v>
      </c>
      <c r="CU607" t="s">
        <v>108</v>
      </c>
      <c r="CV607" t="s">
        <v>109</v>
      </c>
      <c r="CW607" t="s">
        <v>110</v>
      </c>
      <c r="CX607" t="s">
        <v>111</v>
      </c>
      <c r="CY607">
        <v>1</v>
      </c>
    </row>
    <row r="608" spans="1:103" ht="15" hidden="1" customHeight="1" x14ac:dyDescent="0.2">
      <c r="A608" t="s">
        <v>104</v>
      </c>
      <c r="B608">
        <v>0</v>
      </c>
      <c r="D608" t="s">
        <v>105</v>
      </c>
      <c r="K608">
        <v>1</v>
      </c>
      <c r="M608">
        <v>7</v>
      </c>
      <c r="N608" t="s">
        <v>383</v>
      </c>
      <c r="O608">
        <v>0</v>
      </c>
      <c r="R608">
        <v>6127980</v>
      </c>
      <c r="S608" s="2">
        <v>42144</v>
      </c>
      <c r="T608">
        <v>14</v>
      </c>
      <c r="U608">
        <v>1</v>
      </c>
      <c r="V608">
        <v>1</v>
      </c>
      <c r="X608">
        <v>0</v>
      </c>
      <c r="Y608">
        <v>0</v>
      </c>
      <c r="Z608" s="2">
        <v>42144</v>
      </c>
      <c r="AA608" s="4" t="s">
        <v>387</v>
      </c>
      <c r="AB608">
        <v>23</v>
      </c>
      <c r="AC608">
        <v>23</v>
      </c>
      <c r="AD608" s="4" t="s">
        <v>387</v>
      </c>
      <c r="AE608">
        <v>2</v>
      </c>
      <c r="AF608">
        <v>2</v>
      </c>
      <c r="AG608" t="s">
        <v>469</v>
      </c>
      <c r="AH608">
        <v>1941</v>
      </c>
      <c r="AI608">
        <v>0.01</v>
      </c>
      <c r="AJ608">
        <v>0.01</v>
      </c>
      <c r="AK608">
        <v>712</v>
      </c>
      <c r="AL608">
        <v>712</v>
      </c>
      <c r="AM608">
        <v>405</v>
      </c>
      <c r="AN608">
        <v>405</v>
      </c>
      <c r="AO608">
        <v>1941</v>
      </c>
      <c r="AP608">
        <v>10</v>
      </c>
      <c r="AQ608">
        <v>10</v>
      </c>
      <c r="AR608">
        <v>0.01</v>
      </c>
      <c r="AS608">
        <v>0.01</v>
      </c>
      <c r="AT608">
        <v>1168</v>
      </c>
      <c r="AU608">
        <v>1168</v>
      </c>
      <c r="AV608">
        <v>133</v>
      </c>
      <c r="AW608">
        <v>133</v>
      </c>
      <c r="AX608" t="s">
        <v>130</v>
      </c>
      <c r="AY608" s="3" t="s">
        <v>384</v>
      </c>
      <c r="AZ608">
        <v>1</v>
      </c>
      <c r="BB608" s="2">
        <v>42145</v>
      </c>
      <c r="BC608" s="4" t="s">
        <v>120</v>
      </c>
      <c r="BD608">
        <v>41054531300042</v>
      </c>
      <c r="BF608" t="s">
        <v>108</v>
      </c>
      <c r="BG608" t="s">
        <v>385</v>
      </c>
      <c r="BH608" t="s">
        <v>386</v>
      </c>
      <c r="BJ608" s="2">
        <v>42144</v>
      </c>
      <c r="BK608">
        <v>3</v>
      </c>
      <c r="BM608">
        <v>1409</v>
      </c>
      <c r="BO608" t="s">
        <v>118</v>
      </c>
      <c r="BP608">
        <v>19</v>
      </c>
      <c r="BR608">
        <v>27</v>
      </c>
      <c r="BT608">
        <v>1</v>
      </c>
      <c r="BV608">
        <v>34255833500051</v>
      </c>
      <c r="BX608" t="s">
        <v>108</v>
      </c>
      <c r="BY608">
        <v>1</v>
      </c>
      <c r="CA608">
        <v>3</v>
      </c>
      <c r="CC608">
        <v>41054531300042</v>
      </c>
      <c r="CE608" t="s">
        <v>105</v>
      </c>
      <c r="CG608">
        <v>3</v>
      </c>
      <c r="CM608" t="s">
        <v>106</v>
      </c>
      <c r="CN608" s="2">
        <v>42187</v>
      </c>
      <c r="CO608">
        <v>0</v>
      </c>
      <c r="CQ608" t="s">
        <v>105</v>
      </c>
      <c r="CR608" t="s">
        <v>107</v>
      </c>
      <c r="CS608">
        <v>41054531300042</v>
      </c>
      <c r="CU608" t="s">
        <v>108</v>
      </c>
      <c r="CV608" t="s">
        <v>109</v>
      </c>
      <c r="CW608" t="s">
        <v>110</v>
      </c>
      <c r="CX608" t="s">
        <v>111</v>
      </c>
      <c r="CY608">
        <v>1</v>
      </c>
    </row>
    <row r="609" spans="1:103" ht="15" hidden="1" customHeight="1" x14ac:dyDescent="0.2">
      <c r="A609" t="s">
        <v>104</v>
      </c>
      <c r="B609">
        <v>0</v>
      </c>
      <c r="D609" t="s">
        <v>105</v>
      </c>
      <c r="K609">
        <v>1</v>
      </c>
      <c r="M609">
        <v>7</v>
      </c>
      <c r="N609" t="s">
        <v>383</v>
      </c>
      <c r="O609">
        <v>0</v>
      </c>
      <c r="R609">
        <v>6127980</v>
      </c>
      <c r="S609" s="2">
        <v>42144</v>
      </c>
      <c r="T609">
        <v>14</v>
      </c>
      <c r="U609">
        <v>1</v>
      </c>
      <c r="V609">
        <v>1</v>
      </c>
      <c r="X609">
        <v>0</v>
      </c>
      <c r="Y609">
        <v>0</v>
      </c>
      <c r="Z609" s="2">
        <v>42144</v>
      </c>
      <c r="AA609" s="4" t="s">
        <v>387</v>
      </c>
      <c r="AB609">
        <v>23</v>
      </c>
      <c r="AC609">
        <v>23</v>
      </c>
      <c r="AD609" s="4" t="s">
        <v>387</v>
      </c>
      <c r="AE609">
        <v>2</v>
      </c>
      <c r="AF609">
        <v>2</v>
      </c>
      <c r="AG609" t="s">
        <v>470</v>
      </c>
      <c r="AH609">
        <v>1860</v>
      </c>
      <c r="AI609">
        <v>0.02</v>
      </c>
      <c r="AJ609">
        <v>0.02</v>
      </c>
      <c r="AM609">
        <v>454</v>
      </c>
      <c r="AN609">
        <v>454</v>
      </c>
      <c r="AO609">
        <v>1860</v>
      </c>
      <c r="AP609">
        <v>10</v>
      </c>
      <c r="AQ609">
        <v>10</v>
      </c>
      <c r="AR609">
        <v>0.02</v>
      </c>
      <c r="AS609">
        <v>0.02</v>
      </c>
      <c r="AV609">
        <v>133</v>
      </c>
      <c r="AW609">
        <v>133</v>
      </c>
      <c r="AX609" t="s">
        <v>130</v>
      </c>
      <c r="AY609" s="3" t="s">
        <v>384</v>
      </c>
      <c r="AZ609">
        <v>1</v>
      </c>
      <c r="BB609" s="2">
        <v>42145</v>
      </c>
      <c r="BC609" s="4" t="s">
        <v>120</v>
      </c>
      <c r="BD609">
        <v>41054531300042</v>
      </c>
      <c r="BF609" t="s">
        <v>108</v>
      </c>
      <c r="BG609" t="s">
        <v>385</v>
      </c>
      <c r="BH609" t="s">
        <v>386</v>
      </c>
      <c r="BJ609" s="2">
        <v>42144</v>
      </c>
      <c r="BK609">
        <v>3</v>
      </c>
      <c r="BM609">
        <v>1409</v>
      </c>
      <c r="BO609" t="s">
        <v>118</v>
      </c>
      <c r="BP609">
        <v>19</v>
      </c>
      <c r="BR609">
        <v>27</v>
      </c>
      <c r="BT609">
        <v>1</v>
      </c>
      <c r="BV609">
        <v>34255833500051</v>
      </c>
      <c r="BX609" t="s">
        <v>108</v>
      </c>
      <c r="BY609">
        <v>1</v>
      </c>
      <c r="CA609">
        <v>3</v>
      </c>
      <c r="CC609">
        <v>41054531300042</v>
      </c>
      <c r="CE609" t="s">
        <v>105</v>
      </c>
      <c r="CG609">
        <v>3</v>
      </c>
      <c r="CM609" t="s">
        <v>106</v>
      </c>
      <c r="CN609" s="2">
        <v>42187</v>
      </c>
      <c r="CO609">
        <v>0</v>
      </c>
      <c r="CQ609" t="s">
        <v>105</v>
      </c>
      <c r="CR609" t="s">
        <v>107</v>
      </c>
      <c r="CS609">
        <v>41054531300042</v>
      </c>
      <c r="CU609" t="s">
        <v>108</v>
      </c>
      <c r="CV609" t="s">
        <v>109</v>
      </c>
      <c r="CW609" t="s">
        <v>110</v>
      </c>
      <c r="CX609" t="s">
        <v>111</v>
      </c>
      <c r="CY609">
        <v>1</v>
      </c>
    </row>
    <row r="610" spans="1:103" ht="15" hidden="1" customHeight="1" x14ac:dyDescent="0.2">
      <c r="A610" t="s">
        <v>104</v>
      </c>
      <c r="B610">
        <v>0</v>
      </c>
      <c r="D610" t="s">
        <v>105</v>
      </c>
      <c r="K610">
        <v>1</v>
      </c>
      <c r="M610">
        <v>7</v>
      </c>
      <c r="N610" t="s">
        <v>383</v>
      </c>
      <c r="O610">
        <v>0</v>
      </c>
      <c r="R610">
        <v>6127980</v>
      </c>
      <c r="S610" s="2">
        <v>42144</v>
      </c>
      <c r="T610">
        <v>14</v>
      </c>
      <c r="U610">
        <v>1</v>
      </c>
      <c r="V610">
        <v>1</v>
      </c>
      <c r="X610">
        <v>0</v>
      </c>
      <c r="Y610">
        <v>0</v>
      </c>
      <c r="Z610" s="2">
        <v>42144</v>
      </c>
      <c r="AA610" s="4" t="s">
        <v>387</v>
      </c>
      <c r="AB610">
        <v>23</v>
      </c>
      <c r="AC610">
        <v>23</v>
      </c>
      <c r="AD610" s="4" t="s">
        <v>387</v>
      </c>
      <c r="AE610">
        <v>2</v>
      </c>
      <c r="AF610">
        <v>2</v>
      </c>
      <c r="AG610" t="s">
        <v>471</v>
      </c>
      <c r="AH610">
        <v>7502</v>
      </c>
      <c r="AI610">
        <v>0.02</v>
      </c>
      <c r="AJ610">
        <v>0.02</v>
      </c>
      <c r="AM610">
        <v>454</v>
      </c>
      <c r="AN610">
        <v>454</v>
      </c>
      <c r="AO610">
        <v>7502</v>
      </c>
      <c r="AP610">
        <v>10</v>
      </c>
      <c r="AQ610">
        <v>10</v>
      </c>
      <c r="AR610">
        <v>0.02</v>
      </c>
      <c r="AS610">
        <v>0.02</v>
      </c>
      <c r="AV610">
        <v>133</v>
      </c>
      <c r="AW610">
        <v>133</v>
      </c>
      <c r="AX610" t="s">
        <v>130</v>
      </c>
      <c r="AY610" s="3" t="s">
        <v>384</v>
      </c>
      <c r="AZ610">
        <v>1</v>
      </c>
      <c r="BB610" s="2">
        <v>42145</v>
      </c>
      <c r="BC610" s="4" t="s">
        <v>120</v>
      </c>
      <c r="BD610">
        <v>41054531300042</v>
      </c>
      <c r="BF610" t="s">
        <v>108</v>
      </c>
      <c r="BG610" t="s">
        <v>385</v>
      </c>
      <c r="BH610" t="s">
        <v>386</v>
      </c>
      <c r="BJ610" s="2">
        <v>42144</v>
      </c>
      <c r="BK610">
        <v>3</v>
      </c>
      <c r="BM610">
        <v>1409</v>
      </c>
      <c r="BO610" t="s">
        <v>118</v>
      </c>
      <c r="BP610">
        <v>19</v>
      </c>
      <c r="BR610">
        <v>27</v>
      </c>
      <c r="BT610">
        <v>1</v>
      </c>
      <c r="BV610">
        <v>34255833500051</v>
      </c>
      <c r="BX610" t="s">
        <v>108</v>
      </c>
      <c r="BY610">
        <v>1</v>
      </c>
      <c r="CA610">
        <v>3</v>
      </c>
      <c r="CC610">
        <v>41054531300042</v>
      </c>
      <c r="CE610" t="s">
        <v>105</v>
      </c>
      <c r="CG610">
        <v>3</v>
      </c>
      <c r="CM610" t="s">
        <v>106</v>
      </c>
      <c r="CN610" s="2">
        <v>42187</v>
      </c>
      <c r="CO610">
        <v>0</v>
      </c>
      <c r="CQ610" t="s">
        <v>105</v>
      </c>
      <c r="CR610" t="s">
        <v>107</v>
      </c>
      <c r="CS610">
        <v>41054531300042</v>
      </c>
      <c r="CU610" t="s">
        <v>108</v>
      </c>
      <c r="CV610" t="s">
        <v>109</v>
      </c>
      <c r="CW610" t="s">
        <v>110</v>
      </c>
      <c r="CX610" t="s">
        <v>111</v>
      </c>
      <c r="CY610">
        <v>1</v>
      </c>
    </row>
    <row r="611" spans="1:103" ht="15" hidden="1" customHeight="1" x14ac:dyDescent="0.2">
      <c r="A611" t="s">
        <v>104</v>
      </c>
      <c r="B611">
        <v>0</v>
      </c>
      <c r="D611" t="s">
        <v>105</v>
      </c>
      <c r="K611">
        <v>1</v>
      </c>
      <c r="M611">
        <v>7</v>
      </c>
      <c r="N611" t="s">
        <v>383</v>
      </c>
      <c r="O611">
        <v>0</v>
      </c>
      <c r="R611">
        <v>6127980</v>
      </c>
      <c r="S611" s="2">
        <v>42144</v>
      </c>
      <c r="T611">
        <v>14</v>
      </c>
      <c r="U611">
        <v>2</v>
      </c>
      <c r="V611">
        <v>2</v>
      </c>
      <c r="X611">
        <v>0</v>
      </c>
      <c r="Y611">
        <v>0</v>
      </c>
      <c r="Z611" s="2">
        <v>42144</v>
      </c>
      <c r="AA611" s="4" t="s">
        <v>387</v>
      </c>
      <c r="AB611">
        <v>23</v>
      </c>
      <c r="AC611">
        <v>23</v>
      </c>
      <c r="AD611" s="4" t="s">
        <v>387</v>
      </c>
      <c r="AE611">
        <v>2</v>
      </c>
      <c r="AF611">
        <v>2</v>
      </c>
      <c r="AG611" t="s">
        <v>472</v>
      </c>
      <c r="AH611">
        <v>1861</v>
      </c>
      <c r="AI611">
        <v>0.01</v>
      </c>
      <c r="AJ611">
        <v>0.01</v>
      </c>
      <c r="AK611">
        <v>712</v>
      </c>
      <c r="AL611">
        <v>712</v>
      </c>
      <c r="AM611">
        <v>405</v>
      </c>
      <c r="AN611">
        <v>405</v>
      </c>
      <c r="AO611">
        <v>1861</v>
      </c>
      <c r="AP611">
        <v>10</v>
      </c>
      <c r="AQ611">
        <v>10</v>
      </c>
      <c r="AR611">
        <v>0.01</v>
      </c>
      <c r="AS611">
        <v>0.01</v>
      </c>
      <c r="AT611">
        <v>1168</v>
      </c>
      <c r="AU611">
        <v>1168</v>
      </c>
      <c r="AV611">
        <v>133</v>
      </c>
      <c r="AW611">
        <v>133</v>
      </c>
      <c r="AX611" t="s">
        <v>130</v>
      </c>
      <c r="AY611" s="3" t="s">
        <v>384</v>
      </c>
      <c r="AZ611">
        <v>1</v>
      </c>
      <c r="BB611" s="2">
        <v>42145</v>
      </c>
      <c r="BC611" s="4" t="s">
        <v>120</v>
      </c>
      <c r="BD611">
        <v>41054531300042</v>
      </c>
      <c r="BF611" t="s">
        <v>108</v>
      </c>
      <c r="BG611" t="s">
        <v>385</v>
      </c>
      <c r="BH611" t="s">
        <v>386</v>
      </c>
      <c r="BJ611" s="2">
        <v>42144</v>
      </c>
      <c r="BK611">
        <v>3</v>
      </c>
      <c r="BM611">
        <v>1409</v>
      </c>
      <c r="BO611" t="s">
        <v>118</v>
      </c>
      <c r="BP611">
        <v>19</v>
      </c>
      <c r="BR611">
        <v>27</v>
      </c>
      <c r="BT611">
        <v>1</v>
      </c>
      <c r="BV611">
        <v>34255833500051</v>
      </c>
      <c r="BX611" t="s">
        <v>108</v>
      </c>
      <c r="BY611">
        <v>1</v>
      </c>
      <c r="CA611">
        <v>3</v>
      </c>
      <c r="CC611">
        <v>41054531300042</v>
      </c>
      <c r="CE611" t="s">
        <v>105</v>
      </c>
      <c r="CG611">
        <v>3</v>
      </c>
      <c r="CM611" t="s">
        <v>106</v>
      </c>
      <c r="CN611" s="2">
        <v>42187</v>
      </c>
      <c r="CO611">
        <v>0</v>
      </c>
      <c r="CQ611" t="s">
        <v>105</v>
      </c>
      <c r="CR611" t="s">
        <v>107</v>
      </c>
      <c r="CS611">
        <v>41054531300042</v>
      </c>
      <c r="CU611" t="s">
        <v>108</v>
      </c>
      <c r="CV611" t="s">
        <v>109</v>
      </c>
      <c r="CW611" t="s">
        <v>110</v>
      </c>
      <c r="CX611" t="s">
        <v>111</v>
      </c>
      <c r="CY611">
        <v>1</v>
      </c>
    </row>
    <row r="612" spans="1:103" ht="15" hidden="1" customHeight="1" x14ac:dyDescent="0.2">
      <c r="A612" t="s">
        <v>104</v>
      </c>
      <c r="B612">
        <v>0</v>
      </c>
      <c r="D612" t="s">
        <v>105</v>
      </c>
      <c r="K612">
        <v>1</v>
      </c>
      <c r="M612">
        <v>7</v>
      </c>
      <c r="N612" t="s">
        <v>383</v>
      </c>
      <c r="O612">
        <v>0</v>
      </c>
      <c r="R612">
        <v>6127980</v>
      </c>
      <c r="S612" s="2">
        <v>42144</v>
      </c>
      <c r="T612">
        <v>14</v>
      </c>
      <c r="U612">
        <v>1</v>
      </c>
      <c r="V612">
        <v>1</v>
      </c>
      <c r="X612">
        <v>0</v>
      </c>
      <c r="Y612">
        <v>0</v>
      </c>
      <c r="Z612" s="2">
        <v>42144</v>
      </c>
      <c r="AA612" s="4" t="s">
        <v>387</v>
      </c>
      <c r="AB612">
        <v>23</v>
      </c>
      <c r="AC612">
        <v>23</v>
      </c>
      <c r="AD612" s="4" t="s">
        <v>387</v>
      </c>
      <c r="AE612">
        <v>2</v>
      </c>
      <c r="AF612">
        <v>2</v>
      </c>
      <c r="AG612" t="s">
        <v>473</v>
      </c>
      <c r="AH612">
        <v>1862</v>
      </c>
      <c r="AI612">
        <v>5.0000000000000001E-3</v>
      </c>
      <c r="AJ612">
        <v>5.0000000000000001E-3</v>
      </c>
      <c r="AK612">
        <v>712</v>
      </c>
      <c r="AL612">
        <v>712</v>
      </c>
      <c r="AM612">
        <v>405</v>
      </c>
      <c r="AN612">
        <v>405</v>
      </c>
      <c r="AO612">
        <v>1862</v>
      </c>
      <c r="AP612">
        <v>10</v>
      </c>
      <c r="AQ612">
        <v>10</v>
      </c>
      <c r="AR612">
        <v>5.0000000000000001E-3</v>
      </c>
      <c r="AS612">
        <v>5.0000000000000001E-3</v>
      </c>
      <c r="AT612">
        <v>1168</v>
      </c>
      <c r="AU612">
        <v>1168</v>
      </c>
      <c r="AV612">
        <v>133</v>
      </c>
      <c r="AW612">
        <v>133</v>
      </c>
      <c r="AX612" t="s">
        <v>130</v>
      </c>
      <c r="AY612" s="3" t="s">
        <v>384</v>
      </c>
      <c r="AZ612">
        <v>1</v>
      </c>
      <c r="BB612" s="2">
        <v>42145</v>
      </c>
      <c r="BC612" s="4" t="s">
        <v>120</v>
      </c>
      <c r="BD612">
        <v>41054531300042</v>
      </c>
      <c r="BF612" t="s">
        <v>108</v>
      </c>
      <c r="BG612" t="s">
        <v>385</v>
      </c>
      <c r="BH612" t="s">
        <v>386</v>
      </c>
      <c r="BJ612" s="2">
        <v>42144</v>
      </c>
      <c r="BK612">
        <v>3</v>
      </c>
      <c r="BM612">
        <v>1409</v>
      </c>
      <c r="BO612" t="s">
        <v>118</v>
      </c>
      <c r="BP612">
        <v>19</v>
      </c>
      <c r="BR612">
        <v>27</v>
      </c>
      <c r="BT612">
        <v>1</v>
      </c>
      <c r="BV612">
        <v>34255833500051</v>
      </c>
      <c r="BX612" t="s">
        <v>108</v>
      </c>
      <c r="BY612">
        <v>1</v>
      </c>
      <c r="CA612">
        <v>3</v>
      </c>
      <c r="CC612">
        <v>41054531300042</v>
      </c>
      <c r="CE612" t="s">
        <v>105</v>
      </c>
      <c r="CG612">
        <v>3</v>
      </c>
      <c r="CM612" t="s">
        <v>106</v>
      </c>
      <c r="CN612" s="2">
        <v>42187</v>
      </c>
      <c r="CO612">
        <v>0</v>
      </c>
      <c r="CQ612" t="s">
        <v>105</v>
      </c>
      <c r="CR612" t="s">
        <v>107</v>
      </c>
      <c r="CS612">
        <v>41054531300042</v>
      </c>
      <c r="CU612" t="s">
        <v>108</v>
      </c>
      <c r="CV612" t="s">
        <v>109</v>
      </c>
      <c r="CW612" t="s">
        <v>110</v>
      </c>
      <c r="CX612" t="s">
        <v>111</v>
      </c>
      <c r="CY612">
        <v>1</v>
      </c>
    </row>
    <row r="613" spans="1:103" ht="15" hidden="1" customHeight="1" x14ac:dyDescent="0.2">
      <c r="A613" t="s">
        <v>104</v>
      </c>
      <c r="B613">
        <v>0</v>
      </c>
      <c r="D613" t="s">
        <v>105</v>
      </c>
      <c r="K613">
        <v>1</v>
      </c>
      <c r="M613">
        <v>7</v>
      </c>
      <c r="N613" t="s">
        <v>383</v>
      </c>
      <c r="O613">
        <v>0</v>
      </c>
      <c r="R613">
        <v>6127980</v>
      </c>
      <c r="S613" s="2">
        <v>42144</v>
      </c>
      <c r="T613">
        <v>14</v>
      </c>
      <c r="U613">
        <v>1</v>
      </c>
      <c r="V613">
        <v>1</v>
      </c>
      <c r="X613">
        <v>0</v>
      </c>
      <c r="Y613">
        <v>0</v>
      </c>
      <c r="Z613" s="2">
        <v>42144</v>
      </c>
      <c r="AA613" s="4" t="s">
        <v>387</v>
      </c>
      <c r="AB613">
        <v>23</v>
      </c>
      <c r="AC613">
        <v>23</v>
      </c>
      <c r="AD613" s="4" t="s">
        <v>387</v>
      </c>
      <c r="AE613">
        <v>2</v>
      </c>
      <c r="AF613">
        <v>2</v>
      </c>
      <c r="AG613" t="s">
        <v>474</v>
      </c>
      <c r="AH613">
        <v>5710</v>
      </c>
      <c r="AI613">
        <v>0.02</v>
      </c>
      <c r="AJ613">
        <v>0.02</v>
      </c>
      <c r="AM613">
        <v>454</v>
      </c>
      <c r="AN613">
        <v>454</v>
      </c>
      <c r="AO613">
        <v>5710</v>
      </c>
      <c r="AP613">
        <v>10</v>
      </c>
      <c r="AQ613">
        <v>10</v>
      </c>
      <c r="AR613">
        <v>0.02</v>
      </c>
      <c r="AS613">
        <v>0.02</v>
      </c>
      <c r="AV613">
        <v>133</v>
      </c>
      <c r="AW613">
        <v>133</v>
      </c>
      <c r="AX613" t="s">
        <v>130</v>
      </c>
      <c r="AY613" s="3" t="s">
        <v>384</v>
      </c>
      <c r="AZ613">
        <v>1</v>
      </c>
      <c r="BB613" s="2">
        <v>42145</v>
      </c>
      <c r="BC613" s="4" t="s">
        <v>120</v>
      </c>
      <c r="BD613">
        <v>41054531300042</v>
      </c>
      <c r="BF613" t="s">
        <v>108</v>
      </c>
      <c r="BG613" t="s">
        <v>385</v>
      </c>
      <c r="BH613" t="s">
        <v>386</v>
      </c>
      <c r="BJ613" s="2">
        <v>42144</v>
      </c>
      <c r="BK613">
        <v>3</v>
      </c>
      <c r="BM613">
        <v>1409</v>
      </c>
      <c r="BO613" t="s">
        <v>118</v>
      </c>
      <c r="BP613">
        <v>19</v>
      </c>
      <c r="BR613">
        <v>27</v>
      </c>
      <c r="BT613">
        <v>1</v>
      </c>
      <c r="BV613">
        <v>34255833500051</v>
      </c>
      <c r="BX613" t="s">
        <v>108</v>
      </c>
      <c r="BY613">
        <v>1</v>
      </c>
      <c r="CA613">
        <v>3</v>
      </c>
      <c r="CC613">
        <v>41054531300042</v>
      </c>
      <c r="CE613" t="s">
        <v>105</v>
      </c>
      <c r="CG613">
        <v>3</v>
      </c>
      <c r="CM613" t="s">
        <v>106</v>
      </c>
      <c r="CN613" s="2">
        <v>42187</v>
      </c>
      <c r="CO613">
        <v>0</v>
      </c>
      <c r="CQ613" t="s">
        <v>105</v>
      </c>
      <c r="CR613" t="s">
        <v>107</v>
      </c>
      <c r="CS613">
        <v>41054531300042</v>
      </c>
      <c r="CU613" t="s">
        <v>108</v>
      </c>
      <c r="CV613" t="s">
        <v>109</v>
      </c>
      <c r="CW613" t="s">
        <v>110</v>
      </c>
      <c r="CX613" t="s">
        <v>111</v>
      </c>
      <c r="CY613">
        <v>1</v>
      </c>
    </row>
    <row r="614" spans="1:103" ht="15" hidden="1" customHeight="1" x14ac:dyDescent="0.2">
      <c r="A614" t="s">
        <v>104</v>
      </c>
      <c r="B614">
        <v>0</v>
      </c>
      <c r="D614" t="s">
        <v>105</v>
      </c>
      <c r="K614">
        <v>1</v>
      </c>
      <c r="M614">
        <v>7</v>
      </c>
      <c r="N614" t="s">
        <v>383</v>
      </c>
      <c r="O614">
        <v>0</v>
      </c>
      <c r="R614">
        <v>6127980</v>
      </c>
      <c r="S614" s="2">
        <v>42144</v>
      </c>
      <c r="T614">
        <v>14</v>
      </c>
      <c r="U614">
        <v>1</v>
      </c>
      <c r="V614">
        <v>1</v>
      </c>
      <c r="X614">
        <v>0</v>
      </c>
      <c r="Y614">
        <v>0</v>
      </c>
      <c r="Z614" s="2">
        <v>42144</v>
      </c>
      <c r="AA614" s="4" t="s">
        <v>387</v>
      </c>
      <c r="AB614">
        <v>23</v>
      </c>
      <c r="AC614">
        <v>23</v>
      </c>
      <c r="AD614" s="4" t="s">
        <v>387</v>
      </c>
      <c r="AE614">
        <v>2</v>
      </c>
      <c r="AF614">
        <v>2</v>
      </c>
      <c r="AG614" t="s">
        <v>475</v>
      </c>
      <c r="AH614">
        <v>7038</v>
      </c>
      <c r="AI614">
        <v>0.02</v>
      </c>
      <c r="AJ614">
        <v>0.02</v>
      </c>
      <c r="AM614">
        <v>454</v>
      </c>
      <c r="AN614">
        <v>454</v>
      </c>
      <c r="AO614">
        <v>7038</v>
      </c>
      <c r="AP614">
        <v>10</v>
      </c>
      <c r="AQ614">
        <v>10</v>
      </c>
      <c r="AR614">
        <v>0.02</v>
      </c>
      <c r="AS614">
        <v>0.02</v>
      </c>
      <c r="AV614">
        <v>133</v>
      </c>
      <c r="AW614">
        <v>133</v>
      </c>
      <c r="AX614" t="s">
        <v>130</v>
      </c>
      <c r="AY614" s="3" t="s">
        <v>384</v>
      </c>
      <c r="AZ614">
        <v>1</v>
      </c>
      <c r="BB614" s="2">
        <v>42145</v>
      </c>
      <c r="BC614" s="4" t="s">
        <v>120</v>
      </c>
      <c r="BD614">
        <v>41054531300042</v>
      </c>
      <c r="BF614" t="s">
        <v>108</v>
      </c>
      <c r="BG614" t="s">
        <v>385</v>
      </c>
      <c r="BH614" t="s">
        <v>386</v>
      </c>
      <c r="BJ614" s="2">
        <v>42144</v>
      </c>
      <c r="BK614">
        <v>3</v>
      </c>
      <c r="BM614">
        <v>1409</v>
      </c>
      <c r="BO614" t="s">
        <v>118</v>
      </c>
      <c r="BP614">
        <v>19</v>
      </c>
      <c r="BR614">
        <v>27</v>
      </c>
      <c r="BT614">
        <v>1</v>
      </c>
      <c r="BV614">
        <v>34255833500051</v>
      </c>
      <c r="BX614" t="s">
        <v>108</v>
      </c>
      <c r="BY614">
        <v>1</v>
      </c>
      <c r="CA614">
        <v>3</v>
      </c>
      <c r="CC614">
        <v>41054531300042</v>
      </c>
      <c r="CE614" t="s">
        <v>105</v>
      </c>
      <c r="CG614">
        <v>3</v>
      </c>
      <c r="CM614" t="s">
        <v>106</v>
      </c>
      <c r="CN614" s="2">
        <v>42187</v>
      </c>
      <c r="CO614">
        <v>0</v>
      </c>
      <c r="CQ614" t="s">
        <v>105</v>
      </c>
      <c r="CR614" t="s">
        <v>107</v>
      </c>
      <c r="CS614">
        <v>41054531300042</v>
      </c>
      <c r="CU614" t="s">
        <v>108</v>
      </c>
      <c r="CV614" t="s">
        <v>109</v>
      </c>
      <c r="CW614" t="s">
        <v>110</v>
      </c>
      <c r="CX614" t="s">
        <v>111</v>
      </c>
      <c r="CY614">
        <v>1</v>
      </c>
    </row>
    <row r="615" spans="1:103" ht="15" hidden="1" customHeight="1" x14ac:dyDescent="0.2">
      <c r="A615" t="s">
        <v>104</v>
      </c>
      <c r="B615">
        <v>0</v>
      </c>
      <c r="D615" t="s">
        <v>105</v>
      </c>
      <c r="K615">
        <v>1</v>
      </c>
      <c r="M615">
        <v>7</v>
      </c>
      <c r="N615" t="s">
        <v>383</v>
      </c>
      <c r="O615">
        <v>0</v>
      </c>
      <c r="R615">
        <v>6127980</v>
      </c>
      <c r="S615" s="2">
        <v>42144</v>
      </c>
      <c r="T615">
        <v>14</v>
      </c>
      <c r="U615">
        <v>1</v>
      </c>
      <c r="V615">
        <v>1</v>
      </c>
      <c r="X615">
        <v>0</v>
      </c>
      <c r="Y615">
        <v>0</v>
      </c>
      <c r="Z615" s="2">
        <v>42144</v>
      </c>
      <c r="AA615" s="4" t="s">
        <v>387</v>
      </c>
      <c r="AB615">
        <v>23</v>
      </c>
      <c r="AC615">
        <v>23</v>
      </c>
      <c r="AD615" s="4" t="s">
        <v>387</v>
      </c>
      <c r="AE615">
        <v>2</v>
      </c>
      <c r="AF615">
        <v>2</v>
      </c>
      <c r="AG615" t="s">
        <v>476</v>
      </c>
      <c r="AH615">
        <v>1126</v>
      </c>
      <c r="AI615">
        <v>5.0000000000000001E-3</v>
      </c>
      <c r="AJ615">
        <v>5.0000000000000001E-3</v>
      </c>
      <c r="AK615">
        <v>712</v>
      </c>
      <c r="AL615">
        <v>712</v>
      </c>
      <c r="AM615">
        <v>405</v>
      </c>
      <c r="AN615">
        <v>405</v>
      </c>
      <c r="AO615">
        <v>1126</v>
      </c>
      <c r="AP615">
        <v>10</v>
      </c>
      <c r="AQ615">
        <v>10</v>
      </c>
      <c r="AR615">
        <v>5.0000000000000001E-3</v>
      </c>
      <c r="AS615">
        <v>5.0000000000000001E-3</v>
      </c>
      <c r="AT615">
        <v>1168</v>
      </c>
      <c r="AU615">
        <v>1168</v>
      </c>
      <c r="AV615">
        <v>133</v>
      </c>
      <c r="AW615">
        <v>133</v>
      </c>
      <c r="AX615" t="s">
        <v>130</v>
      </c>
      <c r="AY615" s="3" t="s">
        <v>384</v>
      </c>
      <c r="AZ615">
        <v>1</v>
      </c>
      <c r="BB615" s="2">
        <v>42145</v>
      </c>
      <c r="BC615" s="4" t="s">
        <v>120</v>
      </c>
      <c r="BD615">
        <v>41054531300042</v>
      </c>
      <c r="BF615" t="s">
        <v>108</v>
      </c>
      <c r="BG615" t="s">
        <v>385</v>
      </c>
      <c r="BH615" t="s">
        <v>386</v>
      </c>
      <c r="BJ615" s="2">
        <v>42144</v>
      </c>
      <c r="BK615">
        <v>3</v>
      </c>
      <c r="BM615">
        <v>1409</v>
      </c>
      <c r="BO615" t="s">
        <v>118</v>
      </c>
      <c r="BP615">
        <v>19</v>
      </c>
      <c r="BR615">
        <v>27</v>
      </c>
      <c r="BT615">
        <v>1</v>
      </c>
      <c r="BV615">
        <v>34255833500051</v>
      </c>
      <c r="BX615" t="s">
        <v>108</v>
      </c>
      <c r="BY615">
        <v>1</v>
      </c>
      <c r="CA615">
        <v>3</v>
      </c>
      <c r="CC615">
        <v>41054531300042</v>
      </c>
      <c r="CE615" t="s">
        <v>105</v>
      </c>
      <c r="CG615">
        <v>3</v>
      </c>
      <c r="CM615" t="s">
        <v>106</v>
      </c>
      <c r="CN615" s="2">
        <v>42187</v>
      </c>
      <c r="CO615">
        <v>0</v>
      </c>
      <c r="CQ615" t="s">
        <v>105</v>
      </c>
      <c r="CR615" t="s">
        <v>107</v>
      </c>
      <c r="CS615">
        <v>41054531300042</v>
      </c>
      <c r="CU615" t="s">
        <v>108</v>
      </c>
      <c r="CV615" t="s">
        <v>109</v>
      </c>
      <c r="CW615" t="s">
        <v>110</v>
      </c>
      <c r="CX615" t="s">
        <v>111</v>
      </c>
      <c r="CY615">
        <v>1</v>
      </c>
    </row>
    <row r="616" spans="1:103" ht="15" hidden="1" customHeight="1" x14ac:dyDescent="0.2">
      <c r="A616" t="s">
        <v>104</v>
      </c>
      <c r="B616">
        <v>0</v>
      </c>
      <c r="D616" t="s">
        <v>105</v>
      </c>
      <c r="K616">
        <v>1</v>
      </c>
      <c r="M616">
        <v>7</v>
      </c>
      <c r="N616" t="s">
        <v>383</v>
      </c>
      <c r="O616">
        <v>0</v>
      </c>
      <c r="R616">
        <v>6127980</v>
      </c>
      <c r="S616" s="2">
        <v>42144</v>
      </c>
      <c r="T616">
        <v>14</v>
      </c>
      <c r="U616">
        <v>1</v>
      </c>
      <c r="V616">
        <v>1</v>
      </c>
      <c r="X616">
        <v>0</v>
      </c>
      <c r="Y616">
        <v>0</v>
      </c>
      <c r="Z616" s="2">
        <v>42144</v>
      </c>
      <c r="AA616" s="4" t="s">
        <v>387</v>
      </c>
      <c r="AB616">
        <v>23</v>
      </c>
      <c r="AC616">
        <v>23</v>
      </c>
      <c r="AD616" s="4" t="s">
        <v>387</v>
      </c>
      <c r="AE616">
        <v>2</v>
      </c>
      <c r="AF616">
        <v>2</v>
      </c>
      <c r="AG616" t="s">
        <v>477</v>
      </c>
      <c r="AH616">
        <v>1531</v>
      </c>
      <c r="AI616">
        <v>5.0000000000000001E-3</v>
      </c>
      <c r="AJ616">
        <v>5.0000000000000001E-3</v>
      </c>
      <c r="AK616">
        <v>712</v>
      </c>
      <c r="AL616">
        <v>712</v>
      </c>
      <c r="AM616">
        <v>405</v>
      </c>
      <c r="AN616">
        <v>405</v>
      </c>
      <c r="AO616">
        <v>1531</v>
      </c>
      <c r="AP616">
        <v>10</v>
      </c>
      <c r="AQ616">
        <v>10</v>
      </c>
      <c r="AR616">
        <v>5.0000000000000001E-3</v>
      </c>
      <c r="AS616">
        <v>5.0000000000000001E-3</v>
      </c>
      <c r="AT616">
        <v>1168</v>
      </c>
      <c r="AU616">
        <v>1168</v>
      </c>
      <c r="AV616">
        <v>133</v>
      </c>
      <c r="AW616">
        <v>133</v>
      </c>
      <c r="AX616" t="s">
        <v>130</v>
      </c>
      <c r="AY616" s="3" t="s">
        <v>384</v>
      </c>
      <c r="AZ616">
        <v>1</v>
      </c>
      <c r="BB616" s="2">
        <v>42145</v>
      </c>
      <c r="BC616" s="4" t="s">
        <v>120</v>
      </c>
      <c r="BD616">
        <v>41054531300042</v>
      </c>
      <c r="BF616" t="s">
        <v>108</v>
      </c>
      <c r="BG616" t="s">
        <v>385</v>
      </c>
      <c r="BH616" t="s">
        <v>386</v>
      </c>
      <c r="BJ616" s="2">
        <v>42144</v>
      </c>
      <c r="BK616">
        <v>3</v>
      </c>
      <c r="BM616">
        <v>1409</v>
      </c>
      <c r="BO616" t="s">
        <v>118</v>
      </c>
      <c r="BP616">
        <v>19</v>
      </c>
      <c r="BR616">
        <v>27</v>
      </c>
      <c r="BT616">
        <v>1</v>
      </c>
      <c r="BV616">
        <v>34255833500051</v>
      </c>
      <c r="BX616" t="s">
        <v>108</v>
      </c>
      <c r="BY616">
        <v>1</v>
      </c>
      <c r="CA616">
        <v>3</v>
      </c>
      <c r="CC616">
        <v>41054531300042</v>
      </c>
      <c r="CE616" t="s">
        <v>105</v>
      </c>
      <c r="CG616">
        <v>3</v>
      </c>
      <c r="CM616" t="s">
        <v>106</v>
      </c>
      <c r="CN616" s="2">
        <v>42187</v>
      </c>
      <c r="CO616">
        <v>0</v>
      </c>
      <c r="CQ616" t="s">
        <v>105</v>
      </c>
      <c r="CR616" t="s">
        <v>107</v>
      </c>
      <c r="CS616">
        <v>41054531300042</v>
      </c>
      <c r="CU616" t="s">
        <v>108</v>
      </c>
      <c r="CV616" t="s">
        <v>109</v>
      </c>
      <c r="CW616" t="s">
        <v>110</v>
      </c>
      <c r="CX616" t="s">
        <v>111</v>
      </c>
      <c r="CY616">
        <v>1</v>
      </c>
    </row>
    <row r="617" spans="1:103" ht="15" hidden="1" customHeight="1" x14ac:dyDescent="0.2">
      <c r="A617" t="s">
        <v>104</v>
      </c>
      <c r="B617">
        <v>0</v>
      </c>
      <c r="D617" t="s">
        <v>105</v>
      </c>
      <c r="K617">
        <v>1</v>
      </c>
      <c r="M617">
        <v>7</v>
      </c>
      <c r="N617" t="s">
        <v>383</v>
      </c>
      <c r="O617">
        <v>0</v>
      </c>
      <c r="R617">
        <v>6127980</v>
      </c>
      <c r="S617" s="2">
        <v>42144</v>
      </c>
      <c r="T617">
        <v>14</v>
      </c>
      <c r="U617">
        <v>1</v>
      </c>
      <c r="V617">
        <v>1</v>
      </c>
      <c r="X617">
        <v>0</v>
      </c>
      <c r="Y617">
        <v>0</v>
      </c>
      <c r="Z617" s="2">
        <v>42144</v>
      </c>
      <c r="AA617" s="4" t="s">
        <v>387</v>
      </c>
      <c r="AB617">
        <v>3</v>
      </c>
      <c r="AC617">
        <v>3</v>
      </c>
      <c r="AD617" s="4" t="s">
        <v>387</v>
      </c>
      <c r="AE617">
        <v>2</v>
      </c>
      <c r="AF617">
        <v>2</v>
      </c>
      <c r="AG617" t="s">
        <v>218</v>
      </c>
      <c r="AH617">
        <v>1388</v>
      </c>
      <c r="AI617">
        <v>1</v>
      </c>
      <c r="AJ617">
        <v>1</v>
      </c>
      <c r="AM617">
        <v>422</v>
      </c>
      <c r="AN617">
        <v>422</v>
      </c>
      <c r="AO617">
        <v>1388</v>
      </c>
      <c r="AP617">
        <v>10</v>
      </c>
      <c r="AQ617">
        <v>10</v>
      </c>
      <c r="AR617">
        <v>1</v>
      </c>
      <c r="AS617">
        <v>1</v>
      </c>
      <c r="AV617">
        <v>293</v>
      </c>
      <c r="AW617">
        <v>293</v>
      </c>
      <c r="AX617" t="s">
        <v>219</v>
      </c>
      <c r="AY617" s="3" t="s">
        <v>384</v>
      </c>
      <c r="AZ617">
        <v>1</v>
      </c>
      <c r="BB617" s="2">
        <v>42145</v>
      </c>
      <c r="BC617" s="4" t="s">
        <v>120</v>
      </c>
      <c r="BD617">
        <v>41054531300042</v>
      </c>
      <c r="BF617" t="s">
        <v>108</v>
      </c>
      <c r="BG617" t="s">
        <v>385</v>
      </c>
      <c r="BH617" t="s">
        <v>386</v>
      </c>
      <c r="BJ617" s="2">
        <v>42144</v>
      </c>
      <c r="BK617">
        <v>3</v>
      </c>
      <c r="BM617">
        <v>1409</v>
      </c>
      <c r="BO617" t="s">
        <v>118</v>
      </c>
      <c r="BP617">
        <v>19</v>
      </c>
      <c r="BR617">
        <v>27</v>
      </c>
      <c r="BT617">
        <v>1</v>
      </c>
      <c r="BV617">
        <v>34255833500051</v>
      </c>
      <c r="BX617" t="s">
        <v>108</v>
      </c>
      <c r="BY617">
        <v>1</v>
      </c>
      <c r="CA617">
        <v>3</v>
      </c>
      <c r="CC617">
        <v>41054531300042</v>
      </c>
      <c r="CE617" t="s">
        <v>105</v>
      </c>
      <c r="CG617">
        <v>3</v>
      </c>
      <c r="CM617" t="s">
        <v>106</v>
      </c>
      <c r="CN617" s="2">
        <v>42187</v>
      </c>
      <c r="CO617">
        <v>0</v>
      </c>
      <c r="CQ617" t="s">
        <v>105</v>
      </c>
      <c r="CR617" t="s">
        <v>107</v>
      </c>
      <c r="CS617">
        <v>41054531300042</v>
      </c>
      <c r="CU617" t="s">
        <v>108</v>
      </c>
      <c r="CV617" t="s">
        <v>109</v>
      </c>
      <c r="CW617" t="s">
        <v>110</v>
      </c>
      <c r="CX617" t="s">
        <v>111</v>
      </c>
      <c r="CY617">
        <v>1</v>
      </c>
    </row>
    <row r="618" spans="1:103" ht="15" hidden="1" customHeight="1" x14ac:dyDescent="0.2">
      <c r="A618" t="s">
        <v>104</v>
      </c>
      <c r="B618">
        <v>0</v>
      </c>
      <c r="D618" t="s">
        <v>105</v>
      </c>
      <c r="K618">
        <v>1</v>
      </c>
      <c r="M618">
        <v>7</v>
      </c>
      <c r="N618" t="s">
        <v>383</v>
      </c>
      <c r="O618">
        <v>0</v>
      </c>
      <c r="R618">
        <v>6127980</v>
      </c>
      <c r="S618" s="2">
        <v>42144</v>
      </c>
      <c r="T618">
        <v>14</v>
      </c>
      <c r="U618">
        <v>1</v>
      </c>
      <c r="V618">
        <v>1</v>
      </c>
      <c r="X618">
        <v>0</v>
      </c>
      <c r="Y618">
        <v>0</v>
      </c>
      <c r="Z618" s="2">
        <v>42144</v>
      </c>
      <c r="AA618" s="4" t="s">
        <v>387</v>
      </c>
      <c r="AB618">
        <v>23</v>
      </c>
      <c r="AC618">
        <v>23</v>
      </c>
      <c r="AD618" s="4" t="s">
        <v>387</v>
      </c>
      <c r="AE618">
        <v>2</v>
      </c>
      <c r="AF618">
        <v>2</v>
      </c>
      <c r="AG618" t="s">
        <v>478</v>
      </c>
      <c r="AH618">
        <v>1863</v>
      </c>
      <c r="AI618">
        <v>0.02</v>
      </c>
      <c r="AJ618">
        <v>0.02</v>
      </c>
      <c r="AM618">
        <v>454</v>
      </c>
      <c r="AN618">
        <v>454</v>
      </c>
      <c r="AO618">
        <v>1863</v>
      </c>
      <c r="AP618">
        <v>10</v>
      </c>
      <c r="AQ618">
        <v>10</v>
      </c>
      <c r="AR618">
        <v>0.02</v>
      </c>
      <c r="AS618">
        <v>0.02</v>
      </c>
      <c r="AV618">
        <v>133</v>
      </c>
      <c r="AW618">
        <v>133</v>
      </c>
      <c r="AX618" t="s">
        <v>130</v>
      </c>
      <c r="AY618" s="3" t="s">
        <v>384</v>
      </c>
      <c r="AZ618">
        <v>1</v>
      </c>
      <c r="BB618" s="2">
        <v>42145</v>
      </c>
      <c r="BC618" s="4" t="s">
        <v>120</v>
      </c>
      <c r="BD618">
        <v>41054531300042</v>
      </c>
      <c r="BF618" t="s">
        <v>108</v>
      </c>
      <c r="BG618" t="s">
        <v>385</v>
      </c>
      <c r="BH618" t="s">
        <v>386</v>
      </c>
      <c r="BJ618" s="2">
        <v>42144</v>
      </c>
      <c r="BK618">
        <v>3</v>
      </c>
      <c r="BM618">
        <v>1409</v>
      </c>
      <c r="BO618" t="s">
        <v>118</v>
      </c>
      <c r="BP618">
        <v>19</v>
      </c>
      <c r="BR618">
        <v>27</v>
      </c>
      <c r="BT618">
        <v>1</v>
      </c>
      <c r="BV618">
        <v>34255833500051</v>
      </c>
      <c r="BX618" t="s">
        <v>108</v>
      </c>
      <c r="BY618">
        <v>1</v>
      </c>
      <c r="CA618">
        <v>3</v>
      </c>
      <c r="CC618">
        <v>41054531300042</v>
      </c>
      <c r="CE618" t="s">
        <v>105</v>
      </c>
      <c r="CG618">
        <v>3</v>
      </c>
      <c r="CM618" t="s">
        <v>106</v>
      </c>
      <c r="CN618" s="2">
        <v>42187</v>
      </c>
      <c r="CO618">
        <v>0</v>
      </c>
      <c r="CQ618" t="s">
        <v>105</v>
      </c>
      <c r="CR618" t="s">
        <v>107</v>
      </c>
      <c r="CS618">
        <v>41054531300042</v>
      </c>
      <c r="CU618" t="s">
        <v>108</v>
      </c>
      <c r="CV618" t="s">
        <v>109</v>
      </c>
      <c r="CW618" t="s">
        <v>110</v>
      </c>
      <c r="CX618" t="s">
        <v>111</v>
      </c>
      <c r="CY618">
        <v>1</v>
      </c>
    </row>
    <row r="619" spans="1:103" ht="15" hidden="1" customHeight="1" x14ac:dyDescent="0.2">
      <c r="A619" t="s">
        <v>104</v>
      </c>
      <c r="B619">
        <v>0</v>
      </c>
      <c r="D619" t="s">
        <v>105</v>
      </c>
      <c r="K619">
        <v>1</v>
      </c>
      <c r="M619">
        <v>7</v>
      </c>
      <c r="N619" t="s">
        <v>383</v>
      </c>
      <c r="O619">
        <v>0</v>
      </c>
      <c r="R619">
        <v>6127980</v>
      </c>
      <c r="S619" s="2">
        <v>42144</v>
      </c>
      <c r="T619">
        <v>14</v>
      </c>
      <c r="U619">
        <v>1</v>
      </c>
      <c r="V619">
        <v>1</v>
      </c>
      <c r="X619">
        <v>0</v>
      </c>
      <c r="Y619">
        <v>0</v>
      </c>
      <c r="Z619" s="2">
        <v>42144</v>
      </c>
      <c r="AA619" s="4" t="s">
        <v>387</v>
      </c>
      <c r="AB619">
        <v>3</v>
      </c>
      <c r="AC619">
        <v>3</v>
      </c>
      <c r="AD619" s="4" t="s">
        <v>387</v>
      </c>
      <c r="AE619">
        <v>2</v>
      </c>
      <c r="AF619">
        <v>2</v>
      </c>
      <c r="AG619" t="s">
        <v>220</v>
      </c>
      <c r="AH619">
        <v>1374</v>
      </c>
      <c r="AI619">
        <v>0.1</v>
      </c>
      <c r="AJ619">
        <v>0.1</v>
      </c>
      <c r="AM619">
        <v>306</v>
      </c>
      <c r="AN619">
        <v>306</v>
      </c>
      <c r="AO619">
        <v>1374</v>
      </c>
      <c r="AP619">
        <v>1</v>
      </c>
      <c r="AQ619">
        <v>1</v>
      </c>
      <c r="AR619">
        <v>113.3</v>
      </c>
      <c r="AS619">
        <v>113.3</v>
      </c>
      <c r="AV619">
        <v>292</v>
      </c>
      <c r="AW619">
        <v>292</v>
      </c>
      <c r="AX619" t="s">
        <v>221</v>
      </c>
      <c r="AY619" s="3" t="s">
        <v>384</v>
      </c>
      <c r="AZ619">
        <v>1</v>
      </c>
      <c r="BB619" s="2">
        <v>42145</v>
      </c>
      <c r="BC619" s="4" t="s">
        <v>120</v>
      </c>
      <c r="BD619">
        <v>41054531300042</v>
      </c>
      <c r="BF619" t="s">
        <v>108</v>
      </c>
      <c r="BG619" t="s">
        <v>385</v>
      </c>
      <c r="BH619" t="s">
        <v>386</v>
      </c>
      <c r="BJ619" s="2">
        <v>42144</v>
      </c>
      <c r="BK619">
        <v>3</v>
      </c>
      <c r="BM619">
        <v>1409</v>
      </c>
      <c r="BO619" t="s">
        <v>118</v>
      </c>
      <c r="BP619">
        <v>19</v>
      </c>
      <c r="BR619">
        <v>27</v>
      </c>
      <c r="BT619">
        <v>1</v>
      </c>
      <c r="BV619">
        <v>34255833500051</v>
      </c>
      <c r="BX619" t="s">
        <v>108</v>
      </c>
      <c r="BY619">
        <v>1</v>
      </c>
      <c r="CA619">
        <v>3</v>
      </c>
      <c r="CC619">
        <v>41054531300042</v>
      </c>
      <c r="CE619" t="s">
        <v>105</v>
      </c>
      <c r="CG619">
        <v>3</v>
      </c>
      <c r="CM619" t="s">
        <v>106</v>
      </c>
      <c r="CN619" s="2">
        <v>42187</v>
      </c>
      <c r="CO619">
        <v>0</v>
      </c>
      <c r="CQ619" t="s">
        <v>105</v>
      </c>
      <c r="CR619" t="s">
        <v>107</v>
      </c>
      <c r="CS619">
        <v>41054531300042</v>
      </c>
      <c r="CU619" t="s">
        <v>108</v>
      </c>
      <c r="CV619" t="s">
        <v>109</v>
      </c>
      <c r="CW619" t="s">
        <v>110</v>
      </c>
      <c r="CX619" t="s">
        <v>111</v>
      </c>
      <c r="CY619">
        <v>1</v>
      </c>
    </row>
    <row r="620" spans="1:103" ht="15" hidden="1" customHeight="1" x14ac:dyDescent="0.2">
      <c r="A620" t="s">
        <v>104</v>
      </c>
      <c r="B620">
        <v>0</v>
      </c>
      <c r="D620" t="s">
        <v>105</v>
      </c>
      <c r="K620">
        <v>1</v>
      </c>
      <c r="M620">
        <v>7</v>
      </c>
      <c r="N620" t="s">
        <v>383</v>
      </c>
      <c r="O620">
        <v>0</v>
      </c>
      <c r="R620">
        <v>6127980</v>
      </c>
      <c r="S620" s="2">
        <v>42144</v>
      </c>
      <c r="T620">
        <v>14</v>
      </c>
      <c r="U620">
        <v>1</v>
      </c>
      <c r="V620">
        <v>1</v>
      </c>
      <c r="X620">
        <v>0</v>
      </c>
      <c r="Y620">
        <v>0</v>
      </c>
      <c r="Z620" s="2">
        <v>42144</v>
      </c>
      <c r="AA620" s="4" t="s">
        <v>387</v>
      </c>
      <c r="AB620">
        <v>23</v>
      </c>
      <c r="AC620">
        <v>23</v>
      </c>
      <c r="AD620" s="4" t="s">
        <v>387</v>
      </c>
      <c r="AE620">
        <v>2</v>
      </c>
      <c r="AF620">
        <v>2</v>
      </c>
      <c r="AG620" t="s">
        <v>479</v>
      </c>
      <c r="AH620">
        <v>1127</v>
      </c>
      <c r="AI620">
        <v>0.01</v>
      </c>
      <c r="AJ620">
        <v>0.01</v>
      </c>
      <c r="AK620">
        <v>712</v>
      </c>
      <c r="AL620">
        <v>712</v>
      </c>
      <c r="AM620">
        <v>405</v>
      </c>
      <c r="AN620">
        <v>405</v>
      </c>
      <c r="AO620">
        <v>1127</v>
      </c>
      <c r="AP620">
        <v>10</v>
      </c>
      <c r="AQ620">
        <v>10</v>
      </c>
      <c r="AR620">
        <v>0.01</v>
      </c>
      <c r="AS620">
        <v>0.01</v>
      </c>
      <c r="AT620">
        <v>1168</v>
      </c>
      <c r="AU620">
        <v>1168</v>
      </c>
      <c r="AV620">
        <v>133</v>
      </c>
      <c r="AW620">
        <v>133</v>
      </c>
      <c r="AX620" t="s">
        <v>130</v>
      </c>
      <c r="AY620" s="3" t="s">
        <v>384</v>
      </c>
      <c r="AZ620">
        <v>1</v>
      </c>
      <c r="BB620" s="2">
        <v>42145</v>
      </c>
      <c r="BC620" s="4" t="s">
        <v>120</v>
      </c>
      <c r="BD620">
        <v>41054531300042</v>
      </c>
      <c r="BF620" t="s">
        <v>108</v>
      </c>
      <c r="BG620" t="s">
        <v>385</v>
      </c>
      <c r="BH620" t="s">
        <v>386</v>
      </c>
      <c r="BJ620" s="2">
        <v>42144</v>
      </c>
      <c r="BK620">
        <v>3</v>
      </c>
      <c r="BM620">
        <v>1409</v>
      </c>
      <c r="BO620" t="s">
        <v>118</v>
      </c>
      <c r="BP620">
        <v>19</v>
      </c>
      <c r="BR620">
        <v>27</v>
      </c>
      <c r="BT620">
        <v>1</v>
      </c>
      <c r="BV620">
        <v>34255833500051</v>
      </c>
      <c r="BX620" t="s">
        <v>108</v>
      </c>
      <c r="BY620">
        <v>1</v>
      </c>
      <c r="CA620">
        <v>3</v>
      </c>
      <c r="CC620">
        <v>41054531300042</v>
      </c>
      <c r="CE620" t="s">
        <v>105</v>
      </c>
      <c r="CG620">
        <v>3</v>
      </c>
      <c r="CM620" t="s">
        <v>106</v>
      </c>
      <c r="CN620" s="2">
        <v>42187</v>
      </c>
      <c r="CO620">
        <v>0</v>
      </c>
      <c r="CQ620" t="s">
        <v>105</v>
      </c>
      <c r="CR620" t="s">
        <v>107</v>
      </c>
      <c r="CS620">
        <v>41054531300042</v>
      </c>
      <c r="CU620" t="s">
        <v>108</v>
      </c>
      <c r="CV620" t="s">
        <v>109</v>
      </c>
      <c r="CW620" t="s">
        <v>110</v>
      </c>
      <c r="CX620" t="s">
        <v>111</v>
      </c>
      <c r="CY620">
        <v>1</v>
      </c>
    </row>
    <row r="621" spans="1:103" ht="15" hidden="1" customHeight="1" x14ac:dyDescent="0.2">
      <c r="A621" t="s">
        <v>104</v>
      </c>
      <c r="B621">
        <v>0</v>
      </c>
      <c r="D621" t="s">
        <v>105</v>
      </c>
      <c r="K621">
        <v>1</v>
      </c>
      <c r="M621">
        <v>7</v>
      </c>
      <c r="N621" t="s">
        <v>383</v>
      </c>
      <c r="O621">
        <v>0</v>
      </c>
      <c r="R621">
        <v>6127980</v>
      </c>
      <c r="S621" s="2">
        <v>42144</v>
      </c>
      <c r="T621">
        <v>14</v>
      </c>
      <c r="U621">
        <v>2</v>
      </c>
      <c r="V621">
        <v>2</v>
      </c>
      <c r="X621">
        <v>0</v>
      </c>
      <c r="Y621">
        <v>0</v>
      </c>
      <c r="Z621" s="2">
        <v>42144</v>
      </c>
      <c r="AA621" s="4" t="s">
        <v>387</v>
      </c>
      <c r="AB621">
        <v>23</v>
      </c>
      <c r="AC621">
        <v>23</v>
      </c>
      <c r="AD621" s="4" t="s">
        <v>387</v>
      </c>
      <c r="AE621">
        <v>2</v>
      </c>
      <c r="AF621">
        <v>2</v>
      </c>
      <c r="AG621" t="s">
        <v>480</v>
      </c>
      <c r="AH621">
        <v>1128</v>
      </c>
      <c r="AI621">
        <v>0.01</v>
      </c>
      <c r="AJ621">
        <v>0.01</v>
      </c>
      <c r="AK621">
        <v>712</v>
      </c>
      <c r="AL621">
        <v>712</v>
      </c>
      <c r="AM621">
        <v>405</v>
      </c>
      <c r="AN621">
        <v>405</v>
      </c>
      <c r="AO621">
        <v>1128</v>
      </c>
      <c r="AP621">
        <v>10</v>
      </c>
      <c r="AQ621">
        <v>10</v>
      </c>
      <c r="AR621">
        <v>0.01</v>
      </c>
      <c r="AS621">
        <v>0.01</v>
      </c>
      <c r="AT621">
        <v>1168</v>
      </c>
      <c r="AU621">
        <v>1168</v>
      </c>
      <c r="AV621">
        <v>133</v>
      </c>
      <c r="AW621">
        <v>133</v>
      </c>
      <c r="AX621" t="s">
        <v>130</v>
      </c>
      <c r="AY621" s="3" t="s">
        <v>384</v>
      </c>
      <c r="AZ621">
        <v>1</v>
      </c>
      <c r="BB621" s="2">
        <v>42145</v>
      </c>
      <c r="BC621" s="4" t="s">
        <v>120</v>
      </c>
      <c r="BD621">
        <v>41054531300042</v>
      </c>
      <c r="BF621" t="s">
        <v>108</v>
      </c>
      <c r="BG621" t="s">
        <v>385</v>
      </c>
      <c r="BH621" t="s">
        <v>386</v>
      </c>
      <c r="BJ621" s="2">
        <v>42144</v>
      </c>
      <c r="BK621">
        <v>3</v>
      </c>
      <c r="BM621">
        <v>1409</v>
      </c>
      <c r="BO621" t="s">
        <v>118</v>
      </c>
      <c r="BP621">
        <v>19</v>
      </c>
      <c r="BR621">
        <v>27</v>
      </c>
      <c r="BT621">
        <v>1</v>
      </c>
      <c r="BV621">
        <v>34255833500051</v>
      </c>
      <c r="BX621" t="s">
        <v>108</v>
      </c>
      <c r="BY621">
        <v>1</v>
      </c>
      <c r="CA621">
        <v>3</v>
      </c>
      <c r="CC621">
        <v>41054531300042</v>
      </c>
      <c r="CE621" t="s">
        <v>105</v>
      </c>
      <c r="CG621">
        <v>3</v>
      </c>
      <c r="CM621" t="s">
        <v>106</v>
      </c>
      <c r="CN621" s="2">
        <v>42187</v>
      </c>
      <c r="CO621">
        <v>0</v>
      </c>
      <c r="CQ621" t="s">
        <v>105</v>
      </c>
      <c r="CR621" t="s">
        <v>107</v>
      </c>
      <c r="CS621">
        <v>41054531300042</v>
      </c>
      <c r="CU621" t="s">
        <v>108</v>
      </c>
      <c r="CV621" t="s">
        <v>109</v>
      </c>
      <c r="CW621" t="s">
        <v>110</v>
      </c>
      <c r="CX621" t="s">
        <v>111</v>
      </c>
      <c r="CY621">
        <v>1</v>
      </c>
    </row>
    <row r="622" spans="1:103" ht="15" hidden="1" customHeight="1" x14ac:dyDescent="0.2">
      <c r="A622" t="s">
        <v>104</v>
      </c>
      <c r="B622">
        <v>0</v>
      </c>
      <c r="D622" t="s">
        <v>105</v>
      </c>
      <c r="K622">
        <v>1</v>
      </c>
      <c r="M622">
        <v>7</v>
      </c>
      <c r="N622" t="s">
        <v>383</v>
      </c>
      <c r="O622">
        <v>0</v>
      </c>
      <c r="R622">
        <v>6127980</v>
      </c>
      <c r="S622" s="2">
        <v>42144</v>
      </c>
      <c r="T622">
        <v>14</v>
      </c>
      <c r="U622">
        <v>1</v>
      </c>
      <c r="V622">
        <v>1</v>
      </c>
      <c r="X622">
        <v>0</v>
      </c>
      <c r="Y622">
        <v>0</v>
      </c>
      <c r="Z622" s="2">
        <v>42144</v>
      </c>
      <c r="AA622" s="4" t="s">
        <v>387</v>
      </c>
      <c r="AB622">
        <v>23</v>
      </c>
      <c r="AC622">
        <v>23</v>
      </c>
      <c r="AD622" s="4" t="s">
        <v>387</v>
      </c>
      <c r="AE622">
        <v>2</v>
      </c>
      <c r="AF622">
        <v>2</v>
      </c>
      <c r="AG622" t="s">
        <v>481</v>
      </c>
      <c r="AH622">
        <v>1463</v>
      </c>
      <c r="AI622">
        <v>0.02</v>
      </c>
      <c r="AJ622">
        <v>0.02</v>
      </c>
      <c r="AM622">
        <v>454</v>
      </c>
      <c r="AN622">
        <v>454</v>
      </c>
      <c r="AO622">
        <v>1463</v>
      </c>
      <c r="AP622">
        <v>10</v>
      </c>
      <c r="AQ622">
        <v>10</v>
      </c>
      <c r="AR622">
        <v>0.02</v>
      </c>
      <c r="AS622">
        <v>0.02</v>
      </c>
      <c r="AV622">
        <v>133</v>
      </c>
      <c r="AW622">
        <v>133</v>
      </c>
      <c r="AX622" t="s">
        <v>130</v>
      </c>
      <c r="AY622" s="3" t="s">
        <v>384</v>
      </c>
      <c r="AZ622">
        <v>1</v>
      </c>
      <c r="BB622" s="2">
        <v>42145</v>
      </c>
      <c r="BC622" s="4" t="s">
        <v>120</v>
      </c>
      <c r="BD622">
        <v>41054531300042</v>
      </c>
      <c r="BF622" t="s">
        <v>108</v>
      </c>
      <c r="BG622" t="s">
        <v>385</v>
      </c>
      <c r="BH622" t="s">
        <v>386</v>
      </c>
      <c r="BJ622" s="2">
        <v>42144</v>
      </c>
      <c r="BK622">
        <v>3</v>
      </c>
      <c r="BM622">
        <v>1409</v>
      </c>
      <c r="BO622" t="s">
        <v>118</v>
      </c>
      <c r="BP622">
        <v>19</v>
      </c>
      <c r="BR622">
        <v>27</v>
      </c>
      <c r="BT622">
        <v>1</v>
      </c>
      <c r="BV622">
        <v>34255833500051</v>
      </c>
      <c r="BX622" t="s">
        <v>108</v>
      </c>
      <c r="BY622">
        <v>1</v>
      </c>
      <c r="CA622">
        <v>3</v>
      </c>
      <c r="CC622">
        <v>41054531300042</v>
      </c>
      <c r="CE622" t="s">
        <v>105</v>
      </c>
      <c r="CG622">
        <v>3</v>
      </c>
      <c r="CM622" t="s">
        <v>106</v>
      </c>
      <c r="CN622" s="2">
        <v>42187</v>
      </c>
      <c r="CO622">
        <v>0</v>
      </c>
      <c r="CQ622" t="s">
        <v>105</v>
      </c>
      <c r="CR622" t="s">
        <v>107</v>
      </c>
      <c r="CS622">
        <v>41054531300042</v>
      </c>
      <c r="CU622" t="s">
        <v>108</v>
      </c>
      <c r="CV622" t="s">
        <v>109</v>
      </c>
      <c r="CW622" t="s">
        <v>110</v>
      </c>
      <c r="CX622" t="s">
        <v>111</v>
      </c>
      <c r="CY622">
        <v>1</v>
      </c>
    </row>
    <row r="623" spans="1:103" ht="15" hidden="1" customHeight="1" x14ac:dyDescent="0.2">
      <c r="A623" t="s">
        <v>104</v>
      </c>
      <c r="B623">
        <v>0</v>
      </c>
      <c r="D623" t="s">
        <v>105</v>
      </c>
      <c r="K623">
        <v>1</v>
      </c>
      <c r="M623">
        <v>7</v>
      </c>
      <c r="N623" t="s">
        <v>383</v>
      </c>
      <c r="O623">
        <v>0</v>
      </c>
      <c r="R623">
        <v>6127980</v>
      </c>
      <c r="S623" s="2">
        <v>42144</v>
      </c>
      <c r="T623">
        <v>14</v>
      </c>
      <c r="U623">
        <v>1</v>
      </c>
      <c r="V623">
        <v>1</v>
      </c>
      <c r="X623">
        <v>0</v>
      </c>
      <c r="Y623">
        <v>0</v>
      </c>
      <c r="Z623" s="2">
        <v>42144</v>
      </c>
      <c r="AA623" s="4" t="s">
        <v>387</v>
      </c>
      <c r="AB623">
        <v>23</v>
      </c>
      <c r="AC623">
        <v>23</v>
      </c>
      <c r="AD623" s="4" t="s">
        <v>387</v>
      </c>
      <c r="AE623">
        <v>2</v>
      </c>
      <c r="AF623">
        <v>2</v>
      </c>
      <c r="AG623" t="s">
        <v>482</v>
      </c>
      <c r="AH623">
        <v>1129</v>
      </c>
      <c r="AI623">
        <v>0.02</v>
      </c>
      <c r="AJ623">
        <v>0.02</v>
      </c>
      <c r="AM623">
        <v>454</v>
      </c>
      <c r="AN623">
        <v>454</v>
      </c>
      <c r="AO623">
        <v>1129</v>
      </c>
      <c r="AP623">
        <v>10</v>
      </c>
      <c r="AQ623">
        <v>10</v>
      </c>
      <c r="AR623">
        <v>0.02</v>
      </c>
      <c r="AS623">
        <v>0.02</v>
      </c>
      <c r="AV623">
        <v>133</v>
      </c>
      <c r="AW623">
        <v>133</v>
      </c>
      <c r="AX623" t="s">
        <v>130</v>
      </c>
      <c r="AY623" s="3" t="s">
        <v>384</v>
      </c>
      <c r="AZ623">
        <v>1</v>
      </c>
      <c r="BB623" s="2">
        <v>42145</v>
      </c>
      <c r="BC623" s="4" t="s">
        <v>120</v>
      </c>
      <c r="BD623">
        <v>41054531300042</v>
      </c>
      <c r="BF623" t="s">
        <v>108</v>
      </c>
      <c r="BG623" t="s">
        <v>385</v>
      </c>
      <c r="BH623" t="s">
        <v>386</v>
      </c>
      <c r="BJ623" s="2">
        <v>42144</v>
      </c>
      <c r="BK623">
        <v>3</v>
      </c>
      <c r="BM623">
        <v>1409</v>
      </c>
      <c r="BO623" t="s">
        <v>118</v>
      </c>
      <c r="BP623">
        <v>19</v>
      </c>
      <c r="BR623">
        <v>27</v>
      </c>
      <c r="BT623">
        <v>1</v>
      </c>
      <c r="BV623">
        <v>34255833500051</v>
      </c>
      <c r="BX623" t="s">
        <v>108</v>
      </c>
      <c r="BY623">
        <v>1</v>
      </c>
      <c r="CA623">
        <v>3</v>
      </c>
      <c r="CC623">
        <v>41054531300042</v>
      </c>
      <c r="CE623" t="s">
        <v>105</v>
      </c>
      <c r="CG623">
        <v>3</v>
      </c>
      <c r="CM623" t="s">
        <v>106</v>
      </c>
      <c r="CN623" s="2">
        <v>42187</v>
      </c>
      <c r="CO623">
        <v>0</v>
      </c>
      <c r="CQ623" t="s">
        <v>105</v>
      </c>
      <c r="CR623" t="s">
        <v>107</v>
      </c>
      <c r="CS623">
        <v>41054531300042</v>
      </c>
      <c r="CU623" t="s">
        <v>108</v>
      </c>
      <c r="CV623" t="s">
        <v>109</v>
      </c>
      <c r="CW623" t="s">
        <v>110</v>
      </c>
      <c r="CX623" t="s">
        <v>111</v>
      </c>
      <c r="CY623">
        <v>1</v>
      </c>
    </row>
    <row r="624" spans="1:103" ht="15" hidden="1" customHeight="1" x14ac:dyDescent="0.2">
      <c r="A624" t="s">
        <v>104</v>
      </c>
      <c r="B624">
        <v>0</v>
      </c>
      <c r="D624" t="s">
        <v>105</v>
      </c>
      <c r="K624">
        <v>1</v>
      </c>
      <c r="M624">
        <v>7</v>
      </c>
      <c r="N624" t="s">
        <v>383</v>
      </c>
      <c r="O624">
        <v>0</v>
      </c>
      <c r="R624">
        <v>6127980</v>
      </c>
      <c r="S624" s="2">
        <v>42144</v>
      </c>
      <c r="T624">
        <v>14</v>
      </c>
      <c r="U624">
        <v>1</v>
      </c>
      <c r="V624">
        <v>1</v>
      </c>
      <c r="X624">
        <v>0</v>
      </c>
      <c r="Y624">
        <v>0</v>
      </c>
      <c r="Z624" s="2">
        <v>42144</v>
      </c>
      <c r="AA624" s="4" t="s">
        <v>387</v>
      </c>
      <c r="AB624">
        <v>23</v>
      </c>
      <c r="AC624">
        <v>23</v>
      </c>
      <c r="AD624" s="4" t="s">
        <v>387</v>
      </c>
      <c r="AE624">
        <v>2</v>
      </c>
      <c r="AF624">
        <v>2</v>
      </c>
      <c r="AG624" t="s">
        <v>483</v>
      </c>
      <c r="AH624">
        <v>1333</v>
      </c>
      <c r="AI624">
        <v>0.02</v>
      </c>
      <c r="AJ624">
        <v>0.02</v>
      </c>
      <c r="AM624">
        <v>454</v>
      </c>
      <c r="AN624">
        <v>454</v>
      </c>
      <c r="AO624">
        <v>1333</v>
      </c>
      <c r="AP624">
        <v>10</v>
      </c>
      <c r="AQ624">
        <v>10</v>
      </c>
      <c r="AR624">
        <v>0.02</v>
      </c>
      <c r="AS624">
        <v>0.02</v>
      </c>
      <c r="AV624">
        <v>133</v>
      </c>
      <c r="AW624">
        <v>133</v>
      </c>
      <c r="AX624" t="s">
        <v>130</v>
      </c>
      <c r="AY624" s="3" t="s">
        <v>384</v>
      </c>
      <c r="AZ624">
        <v>1</v>
      </c>
      <c r="BB624" s="2">
        <v>42145</v>
      </c>
      <c r="BC624" s="4" t="s">
        <v>120</v>
      </c>
      <c r="BD624">
        <v>41054531300042</v>
      </c>
      <c r="BF624" t="s">
        <v>108</v>
      </c>
      <c r="BG624" t="s">
        <v>385</v>
      </c>
      <c r="BH624" t="s">
        <v>386</v>
      </c>
      <c r="BJ624" s="2">
        <v>42144</v>
      </c>
      <c r="BK624">
        <v>3</v>
      </c>
      <c r="BM624">
        <v>1409</v>
      </c>
      <c r="BO624" t="s">
        <v>118</v>
      </c>
      <c r="BP624">
        <v>19</v>
      </c>
      <c r="BR624">
        <v>27</v>
      </c>
      <c r="BT624">
        <v>1</v>
      </c>
      <c r="BV624">
        <v>34255833500051</v>
      </c>
      <c r="BX624" t="s">
        <v>108</v>
      </c>
      <c r="BY624">
        <v>1</v>
      </c>
      <c r="CA624">
        <v>3</v>
      </c>
      <c r="CC624">
        <v>41054531300042</v>
      </c>
      <c r="CE624" t="s">
        <v>105</v>
      </c>
      <c r="CG624">
        <v>3</v>
      </c>
      <c r="CM624" t="s">
        <v>106</v>
      </c>
      <c r="CN624" s="2">
        <v>42187</v>
      </c>
      <c r="CO624">
        <v>0</v>
      </c>
      <c r="CQ624" t="s">
        <v>105</v>
      </c>
      <c r="CR624" t="s">
        <v>107</v>
      </c>
      <c r="CS624">
        <v>41054531300042</v>
      </c>
      <c r="CU624" t="s">
        <v>108</v>
      </c>
      <c r="CV624" t="s">
        <v>109</v>
      </c>
      <c r="CW624" t="s">
        <v>110</v>
      </c>
      <c r="CX624" t="s">
        <v>111</v>
      </c>
      <c r="CY624">
        <v>1</v>
      </c>
    </row>
    <row r="625" spans="1:103" ht="15" hidden="1" customHeight="1" x14ac:dyDescent="0.2">
      <c r="A625" t="s">
        <v>104</v>
      </c>
      <c r="B625">
        <v>0</v>
      </c>
      <c r="D625" t="s">
        <v>105</v>
      </c>
      <c r="K625">
        <v>1</v>
      </c>
      <c r="M625">
        <v>7</v>
      </c>
      <c r="N625" t="s">
        <v>383</v>
      </c>
      <c r="O625">
        <v>0</v>
      </c>
      <c r="R625">
        <v>6127980</v>
      </c>
      <c r="S625" s="2">
        <v>42144</v>
      </c>
      <c r="T625">
        <v>14</v>
      </c>
      <c r="U625">
        <v>1</v>
      </c>
      <c r="V625">
        <v>1</v>
      </c>
      <c r="X625">
        <v>0</v>
      </c>
      <c r="Y625">
        <v>0</v>
      </c>
      <c r="Z625" s="2">
        <v>42144</v>
      </c>
      <c r="AA625" s="4" t="s">
        <v>387</v>
      </c>
      <c r="AB625">
        <v>23</v>
      </c>
      <c r="AC625">
        <v>23</v>
      </c>
      <c r="AD625" s="4" t="s">
        <v>387</v>
      </c>
      <c r="AE625">
        <v>2</v>
      </c>
      <c r="AF625">
        <v>2</v>
      </c>
      <c r="AG625" t="s">
        <v>484</v>
      </c>
      <c r="AH625">
        <v>1130</v>
      </c>
      <c r="AI625">
        <v>0.02</v>
      </c>
      <c r="AJ625">
        <v>0.02</v>
      </c>
      <c r="AM625">
        <v>454</v>
      </c>
      <c r="AN625">
        <v>454</v>
      </c>
      <c r="AO625">
        <v>1130</v>
      </c>
      <c r="AP625">
        <v>10</v>
      </c>
      <c r="AQ625">
        <v>10</v>
      </c>
      <c r="AR625">
        <v>0.02</v>
      </c>
      <c r="AS625">
        <v>0.02</v>
      </c>
      <c r="AV625">
        <v>133</v>
      </c>
      <c r="AW625">
        <v>133</v>
      </c>
      <c r="AX625" t="s">
        <v>130</v>
      </c>
      <c r="AY625" s="3" t="s">
        <v>384</v>
      </c>
      <c r="AZ625">
        <v>1</v>
      </c>
      <c r="BB625" s="2">
        <v>42145</v>
      </c>
      <c r="BC625" s="4" t="s">
        <v>120</v>
      </c>
      <c r="BD625">
        <v>41054531300042</v>
      </c>
      <c r="BF625" t="s">
        <v>108</v>
      </c>
      <c r="BG625" t="s">
        <v>385</v>
      </c>
      <c r="BH625" t="s">
        <v>386</v>
      </c>
      <c r="BJ625" s="2">
        <v>42144</v>
      </c>
      <c r="BK625">
        <v>3</v>
      </c>
      <c r="BM625">
        <v>1409</v>
      </c>
      <c r="BO625" t="s">
        <v>118</v>
      </c>
      <c r="BP625">
        <v>19</v>
      </c>
      <c r="BR625">
        <v>27</v>
      </c>
      <c r="BT625">
        <v>1</v>
      </c>
      <c r="BV625">
        <v>34255833500051</v>
      </c>
      <c r="BX625" t="s">
        <v>108</v>
      </c>
      <c r="BY625">
        <v>1</v>
      </c>
      <c r="CA625">
        <v>3</v>
      </c>
      <c r="CC625">
        <v>41054531300042</v>
      </c>
      <c r="CE625" t="s">
        <v>105</v>
      </c>
      <c r="CG625">
        <v>3</v>
      </c>
      <c r="CM625" t="s">
        <v>106</v>
      </c>
      <c r="CN625" s="2">
        <v>42187</v>
      </c>
      <c r="CO625">
        <v>0</v>
      </c>
      <c r="CQ625" t="s">
        <v>105</v>
      </c>
      <c r="CR625" t="s">
        <v>107</v>
      </c>
      <c r="CS625">
        <v>41054531300042</v>
      </c>
      <c r="CU625" t="s">
        <v>108</v>
      </c>
      <c r="CV625" t="s">
        <v>109</v>
      </c>
      <c r="CW625" t="s">
        <v>110</v>
      </c>
      <c r="CX625" t="s">
        <v>111</v>
      </c>
      <c r="CY625">
        <v>1</v>
      </c>
    </row>
    <row r="626" spans="1:103" ht="15" hidden="1" customHeight="1" x14ac:dyDescent="0.2">
      <c r="A626" t="s">
        <v>104</v>
      </c>
      <c r="B626">
        <v>0</v>
      </c>
      <c r="D626" t="s">
        <v>105</v>
      </c>
      <c r="K626">
        <v>1</v>
      </c>
      <c r="M626">
        <v>7</v>
      </c>
      <c r="N626" t="s">
        <v>383</v>
      </c>
      <c r="O626">
        <v>0</v>
      </c>
      <c r="R626">
        <v>6127980</v>
      </c>
      <c r="S626" s="2">
        <v>42144</v>
      </c>
      <c r="T626">
        <v>14</v>
      </c>
      <c r="U626">
        <v>1</v>
      </c>
      <c r="V626">
        <v>1</v>
      </c>
      <c r="X626">
        <v>0</v>
      </c>
      <c r="Y626">
        <v>0</v>
      </c>
      <c r="Z626" s="2">
        <v>42144</v>
      </c>
      <c r="AA626" s="4" t="s">
        <v>387</v>
      </c>
      <c r="AB626">
        <v>23</v>
      </c>
      <c r="AC626">
        <v>23</v>
      </c>
      <c r="AD626" s="4" t="s">
        <v>387</v>
      </c>
      <c r="AE626">
        <v>2</v>
      </c>
      <c r="AF626">
        <v>2</v>
      </c>
      <c r="AG626" t="s">
        <v>485</v>
      </c>
      <c r="AH626">
        <v>1805</v>
      </c>
      <c r="AI626">
        <v>0.02</v>
      </c>
      <c r="AJ626">
        <v>0.02</v>
      </c>
      <c r="AM626">
        <v>454</v>
      </c>
      <c r="AN626">
        <v>454</v>
      </c>
      <c r="AO626">
        <v>1805</v>
      </c>
      <c r="AP626">
        <v>10</v>
      </c>
      <c r="AQ626">
        <v>10</v>
      </c>
      <c r="AR626">
        <v>0.02</v>
      </c>
      <c r="AS626">
        <v>0.02</v>
      </c>
      <c r="AV626">
        <v>133</v>
      </c>
      <c r="AW626">
        <v>133</v>
      </c>
      <c r="AX626" t="s">
        <v>130</v>
      </c>
      <c r="AY626" s="3" t="s">
        <v>384</v>
      </c>
      <c r="AZ626">
        <v>1</v>
      </c>
      <c r="BB626" s="2">
        <v>42145</v>
      </c>
      <c r="BC626" s="4" t="s">
        <v>120</v>
      </c>
      <c r="BD626">
        <v>41054531300042</v>
      </c>
      <c r="BF626" t="s">
        <v>108</v>
      </c>
      <c r="BG626" t="s">
        <v>385</v>
      </c>
      <c r="BH626" t="s">
        <v>386</v>
      </c>
      <c r="BJ626" s="2">
        <v>42144</v>
      </c>
      <c r="BK626">
        <v>3</v>
      </c>
      <c r="BM626">
        <v>1409</v>
      </c>
      <c r="BO626" t="s">
        <v>118</v>
      </c>
      <c r="BP626">
        <v>19</v>
      </c>
      <c r="BR626">
        <v>27</v>
      </c>
      <c r="BT626">
        <v>1</v>
      </c>
      <c r="BV626">
        <v>34255833500051</v>
      </c>
      <c r="BX626" t="s">
        <v>108</v>
      </c>
      <c r="BY626">
        <v>1</v>
      </c>
      <c r="CA626">
        <v>3</v>
      </c>
      <c r="CC626">
        <v>41054531300042</v>
      </c>
      <c r="CE626" t="s">
        <v>105</v>
      </c>
      <c r="CG626">
        <v>3</v>
      </c>
      <c r="CM626" t="s">
        <v>106</v>
      </c>
      <c r="CN626" s="2">
        <v>42187</v>
      </c>
      <c r="CO626">
        <v>0</v>
      </c>
      <c r="CQ626" t="s">
        <v>105</v>
      </c>
      <c r="CR626" t="s">
        <v>107</v>
      </c>
      <c r="CS626">
        <v>41054531300042</v>
      </c>
      <c r="CU626" t="s">
        <v>108</v>
      </c>
      <c r="CV626" t="s">
        <v>109</v>
      </c>
      <c r="CW626" t="s">
        <v>110</v>
      </c>
      <c r="CX626" t="s">
        <v>111</v>
      </c>
      <c r="CY626">
        <v>1</v>
      </c>
    </row>
    <row r="627" spans="1:103" ht="15" hidden="1" customHeight="1" x14ac:dyDescent="0.2">
      <c r="A627" t="s">
        <v>104</v>
      </c>
      <c r="B627">
        <v>0</v>
      </c>
      <c r="D627" t="s">
        <v>105</v>
      </c>
      <c r="K627">
        <v>1</v>
      </c>
      <c r="M627">
        <v>7</v>
      </c>
      <c r="N627" t="s">
        <v>383</v>
      </c>
      <c r="O627">
        <v>0</v>
      </c>
      <c r="R627">
        <v>6127980</v>
      </c>
      <c r="S627" s="2">
        <v>42144</v>
      </c>
      <c r="T627">
        <v>14</v>
      </c>
      <c r="U627">
        <v>1</v>
      </c>
      <c r="V627">
        <v>1</v>
      </c>
      <c r="X627">
        <v>0</v>
      </c>
      <c r="Y627">
        <v>0</v>
      </c>
      <c r="Z627" s="2">
        <v>42144</v>
      </c>
      <c r="AA627" s="4" t="s">
        <v>387</v>
      </c>
      <c r="AB627">
        <v>3</v>
      </c>
      <c r="AC627">
        <v>3</v>
      </c>
      <c r="AD627" s="4" t="s">
        <v>387</v>
      </c>
      <c r="AE627">
        <v>2</v>
      </c>
      <c r="AF627">
        <v>2</v>
      </c>
      <c r="AG627" t="s">
        <v>222</v>
      </c>
      <c r="AH627">
        <v>1841</v>
      </c>
      <c r="AI627">
        <v>0.2</v>
      </c>
      <c r="AJ627">
        <v>0.2</v>
      </c>
      <c r="AM627">
        <v>274</v>
      </c>
      <c r="AN627">
        <v>274</v>
      </c>
      <c r="AO627">
        <v>1841</v>
      </c>
      <c r="AP627">
        <v>1</v>
      </c>
      <c r="AQ627">
        <v>1</v>
      </c>
      <c r="AR627">
        <v>3.3</v>
      </c>
      <c r="AS627">
        <v>3.3</v>
      </c>
      <c r="AV627">
        <v>163</v>
      </c>
      <c r="AW627">
        <v>163</v>
      </c>
      <c r="AX627" t="s">
        <v>223</v>
      </c>
      <c r="AY627" s="3" t="s">
        <v>384</v>
      </c>
      <c r="AZ627">
        <v>1</v>
      </c>
      <c r="BB627" s="2">
        <v>42145</v>
      </c>
      <c r="BC627" s="4" t="s">
        <v>120</v>
      </c>
      <c r="BD627">
        <v>41054531300042</v>
      </c>
      <c r="BF627" t="s">
        <v>108</v>
      </c>
      <c r="BG627" t="s">
        <v>385</v>
      </c>
      <c r="BH627" t="s">
        <v>386</v>
      </c>
      <c r="BJ627" s="2">
        <v>42144</v>
      </c>
      <c r="BK627">
        <v>3</v>
      </c>
      <c r="BM627">
        <v>1409</v>
      </c>
      <c r="BO627" t="s">
        <v>118</v>
      </c>
      <c r="BP627">
        <v>19</v>
      </c>
      <c r="BR627">
        <v>27</v>
      </c>
      <c r="BT627">
        <v>1</v>
      </c>
      <c r="BV627">
        <v>34255833500051</v>
      </c>
      <c r="BX627" t="s">
        <v>108</v>
      </c>
      <c r="BY627">
        <v>1</v>
      </c>
      <c r="CA627">
        <v>3</v>
      </c>
      <c r="CC627">
        <v>41054531300042</v>
      </c>
      <c r="CE627" t="s">
        <v>105</v>
      </c>
      <c r="CG627">
        <v>3</v>
      </c>
      <c r="CM627" t="s">
        <v>106</v>
      </c>
      <c r="CN627" s="2">
        <v>42187</v>
      </c>
      <c r="CO627">
        <v>0</v>
      </c>
      <c r="CQ627" t="s">
        <v>105</v>
      </c>
      <c r="CR627" t="s">
        <v>107</v>
      </c>
      <c r="CS627">
        <v>41054531300042</v>
      </c>
      <c r="CU627" t="s">
        <v>108</v>
      </c>
      <c r="CV627" t="s">
        <v>109</v>
      </c>
      <c r="CW627" t="s">
        <v>110</v>
      </c>
      <c r="CX627" t="s">
        <v>111</v>
      </c>
      <c r="CY627">
        <v>1</v>
      </c>
    </row>
    <row r="628" spans="1:103" ht="15" hidden="1" customHeight="1" x14ac:dyDescent="0.2">
      <c r="A628" t="s">
        <v>104</v>
      </c>
      <c r="B628">
        <v>0</v>
      </c>
      <c r="D628" t="s">
        <v>105</v>
      </c>
      <c r="K628">
        <v>1</v>
      </c>
      <c r="M628">
        <v>7</v>
      </c>
      <c r="N628" t="s">
        <v>383</v>
      </c>
      <c r="O628">
        <v>0</v>
      </c>
      <c r="R628">
        <v>6127980</v>
      </c>
      <c r="S628" s="2">
        <v>42144</v>
      </c>
      <c r="T628">
        <v>14</v>
      </c>
      <c r="U628">
        <v>1</v>
      </c>
      <c r="V628">
        <v>1</v>
      </c>
      <c r="X628">
        <v>0</v>
      </c>
      <c r="Y628">
        <v>0</v>
      </c>
      <c r="Z628" s="2">
        <v>42144</v>
      </c>
      <c r="AA628" s="4" t="s">
        <v>387</v>
      </c>
      <c r="AB628">
        <v>23</v>
      </c>
      <c r="AC628">
        <v>23</v>
      </c>
      <c r="AD628" s="4" t="s">
        <v>387</v>
      </c>
      <c r="AE628">
        <v>2</v>
      </c>
      <c r="AF628">
        <v>2</v>
      </c>
      <c r="AG628" t="s">
        <v>486</v>
      </c>
      <c r="AH628">
        <v>1131</v>
      </c>
      <c r="AI628">
        <v>5.0000000000000001E-3</v>
      </c>
      <c r="AJ628">
        <v>5.0000000000000001E-3</v>
      </c>
      <c r="AK628">
        <v>712</v>
      </c>
      <c r="AL628">
        <v>712</v>
      </c>
      <c r="AM628">
        <v>405</v>
      </c>
      <c r="AN628">
        <v>405</v>
      </c>
      <c r="AO628">
        <v>1131</v>
      </c>
      <c r="AP628">
        <v>10</v>
      </c>
      <c r="AQ628">
        <v>10</v>
      </c>
      <c r="AR628">
        <v>5.0000000000000001E-3</v>
      </c>
      <c r="AS628">
        <v>5.0000000000000001E-3</v>
      </c>
      <c r="AT628">
        <v>1168</v>
      </c>
      <c r="AU628">
        <v>1168</v>
      </c>
      <c r="AV628">
        <v>133</v>
      </c>
      <c r="AW628">
        <v>133</v>
      </c>
      <c r="AX628" t="s">
        <v>130</v>
      </c>
      <c r="AY628" s="3" t="s">
        <v>384</v>
      </c>
      <c r="AZ628">
        <v>1</v>
      </c>
      <c r="BB628" s="2">
        <v>42145</v>
      </c>
      <c r="BC628" s="4" t="s">
        <v>120</v>
      </c>
      <c r="BD628">
        <v>41054531300042</v>
      </c>
      <c r="BF628" t="s">
        <v>108</v>
      </c>
      <c r="BG628" t="s">
        <v>385</v>
      </c>
      <c r="BH628" t="s">
        <v>386</v>
      </c>
      <c r="BJ628" s="2">
        <v>42144</v>
      </c>
      <c r="BK628">
        <v>3</v>
      </c>
      <c r="BM628">
        <v>1409</v>
      </c>
      <c r="BO628" t="s">
        <v>118</v>
      </c>
      <c r="BP628">
        <v>19</v>
      </c>
      <c r="BR628">
        <v>27</v>
      </c>
      <c r="BT628">
        <v>1</v>
      </c>
      <c r="BV628">
        <v>34255833500051</v>
      </c>
      <c r="BX628" t="s">
        <v>108</v>
      </c>
      <c r="BY628">
        <v>1</v>
      </c>
      <c r="CA628">
        <v>3</v>
      </c>
      <c r="CC628">
        <v>41054531300042</v>
      </c>
      <c r="CE628" t="s">
        <v>105</v>
      </c>
      <c r="CG628">
        <v>3</v>
      </c>
      <c r="CM628" t="s">
        <v>106</v>
      </c>
      <c r="CN628" s="2">
        <v>42187</v>
      </c>
      <c r="CO628">
        <v>0</v>
      </c>
      <c r="CQ628" t="s">
        <v>105</v>
      </c>
      <c r="CR628" t="s">
        <v>107</v>
      </c>
      <c r="CS628">
        <v>41054531300042</v>
      </c>
      <c r="CU628" t="s">
        <v>108</v>
      </c>
      <c r="CV628" t="s">
        <v>109</v>
      </c>
      <c r="CW628" t="s">
        <v>110</v>
      </c>
      <c r="CX628" t="s">
        <v>111</v>
      </c>
      <c r="CY628">
        <v>1</v>
      </c>
    </row>
    <row r="629" spans="1:103" ht="15" hidden="1" customHeight="1" x14ac:dyDescent="0.2">
      <c r="A629" t="s">
        <v>104</v>
      </c>
      <c r="B629">
        <v>0</v>
      </c>
      <c r="D629" t="s">
        <v>105</v>
      </c>
      <c r="K629">
        <v>1</v>
      </c>
      <c r="M629">
        <v>7</v>
      </c>
      <c r="N629" t="s">
        <v>383</v>
      </c>
      <c r="O629">
        <v>0</v>
      </c>
      <c r="R629">
        <v>6127980</v>
      </c>
      <c r="S629" s="2">
        <v>42144</v>
      </c>
      <c r="T629">
        <v>14</v>
      </c>
      <c r="U629">
        <v>2</v>
      </c>
      <c r="V629">
        <v>2</v>
      </c>
      <c r="X629">
        <v>0</v>
      </c>
      <c r="Y629">
        <v>0</v>
      </c>
      <c r="Z629" s="2">
        <v>42144</v>
      </c>
      <c r="AA629" s="4" t="s">
        <v>387</v>
      </c>
      <c r="AB629">
        <v>23</v>
      </c>
      <c r="AC629">
        <v>23</v>
      </c>
      <c r="AD629" s="4" t="s">
        <v>387</v>
      </c>
      <c r="AE629">
        <v>2</v>
      </c>
      <c r="AF629">
        <v>2</v>
      </c>
      <c r="AG629" t="s">
        <v>487</v>
      </c>
      <c r="AH629">
        <v>1864</v>
      </c>
      <c r="AI629">
        <v>0.1</v>
      </c>
      <c r="AJ629">
        <v>0.1</v>
      </c>
      <c r="AM629">
        <v>454</v>
      </c>
      <c r="AN629">
        <v>454</v>
      </c>
      <c r="AO629">
        <v>1864</v>
      </c>
      <c r="AP629">
        <v>10</v>
      </c>
      <c r="AQ629">
        <v>10</v>
      </c>
      <c r="AR629">
        <v>0.1</v>
      </c>
      <c r="AS629">
        <v>0.1</v>
      </c>
      <c r="AV629">
        <v>133</v>
      </c>
      <c r="AW629">
        <v>133</v>
      </c>
      <c r="AX629" t="s">
        <v>130</v>
      </c>
      <c r="AY629" s="3" t="s">
        <v>384</v>
      </c>
      <c r="AZ629">
        <v>1</v>
      </c>
      <c r="BB629" s="2">
        <v>42145</v>
      </c>
      <c r="BC629" s="4" t="s">
        <v>120</v>
      </c>
      <c r="BD629">
        <v>41054531300042</v>
      </c>
      <c r="BF629" t="s">
        <v>108</v>
      </c>
      <c r="BG629" t="s">
        <v>385</v>
      </c>
      <c r="BH629" t="s">
        <v>386</v>
      </c>
      <c r="BJ629" s="2">
        <v>42144</v>
      </c>
      <c r="BK629">
        <v>3</v>
      </c>
      <c r="BM629">
        <v>1409</v>
      </c>
      <c r="BO629" t="s">
        <v>118</v>
      </c>
      <c r="BP629">
        <v>19</v>
      </c>
      <c r="BR629">
        <v>27</v>
      </c>
      <c r="BT629">
        <v>1</v>
      </c>
      <c r="BV629">
        <v>34255833500051</v>
      </c>
      <c r="BX629" t="s">
        <v>108</v>
      </c>
      <c r="BY629">
        <v>1</v>
      </c>
      <c r="CA629">
        <v>3</v>
      </c>
      <c r="CC629">
        <v>41054531300042</v>
      </c>
      <c r="CE629" t="s">
        <v>105</v>
      </c>
      <c r="CG629">
        <v>3</v>
      </c>
      <c r="CM629" t="s">
        <v>106</v>
      </c>
      <c r="CN629" s="2">
        <v>42187</v>
      </c>
      <c r="CO629">
        <v>0</v>
      </c>
      <c r="CQ629" t="s">
        <v>105</v>
      </c>
      <c r="CR629" t="s">
        <v>107</v>
      </c>
      <c r="CS629">
        <v>41054531300042</v>
      </c>
      <c r="CU629" t="s">
        <v>108</v>
      </c>
      <c r="CV629" t="s">
        <v>109</v>
      </c>
      <c r="CW629" t="s">
        <v>110</v>
      </c>
      <c r="CX629" t="s">
        <v>111</v>
      </c>
      <c r="CY629">
        <v>1</v>
      </c>
    </row>
    <row r="630" spans="1:103" ht="15" hidden="1" customHeight="1" x14ac:dyDescent="0.2">
      <c r="A630" t="s">
        <v>104</v>
      </c>
      <c r="B630">
        <v>0</v>
      </c>
      <c r="D630" t="s">
        <v>105</v>
      </c>
      <c r="K630">
        <v>1</v>
      </c>
      <c r="M630">
        <v>7</v>
      </c>
      <c r="N630" t="s">
        <v>383</v>
      </c>
      <c r="O630">
        <v>0</v>
      </c>
      <c r="R630">
        <v>6127980</v>
      </c>
      <c r="S630" s="2">
        <v>42144</v>
      </c>
      <c r="T630">
        <v>14</v>
      </c>
      <c r="U630">
        <v>1</v>
      </c>
      <c r="V630">
        <v>1</v>
      </c>
      <c r="X630">
        <v>0</v>
      </c>
      <c r="Y630">
        <v>0</v>
      </c>
      <c r="Z630" s="2">
        <v>42144</v>
      </c>
      <c r="AA630" s="4" t="s">
        <v>387</v>
      </c>
      <c r="AB630">
        <v>23</v>
      </c>
      <c r="AC630">
        <v>23</v>
      </c>
      <c r="AD630" s="4" t="s">
        <v>387</v>
      </c>
      <c r="AE630">
        <v>2</v>
      </c>
      <c r="AF630">
        <v>2</v>
      </c>
      <c r="AG630" t="s">
        <v>488</v>
      </c>
      <c r="AH630">
        <v>2975</v>
      </c>
      <c r="AI630">
        <v>0.02</v>
      </c>
      <c r="AJ630">
        <v>0.02</v>
      </c>
      <c r="AM630">
        <v>454</v>
      </c>
      <c r="AN630">
        <v>454</v>
      </c>
      <c r="AO630">
        <v>2975</v>
      </c>
      <c r="AP630">
        <v>10</v>
      </c>
      <c r="AQ630">
        <v>10</v>
      </c>
      <c r="AR630">
        <v>0.02</v>
      </c>
      <c r="AS630">
        <v>0.02</v>
      </c>
      <c r="AV630">
        <v>133</v>
      </c>
      <c r="AW630">
        <v>133</v>
      </c>
      <c r="AX630" t="s">
        <v>130</v>
      </c>
      <c r="AY630" s="3" t="s">
        <v>384</v>
      </c>
      <c r="AZ630">
        <v>1</v>
      </c>
      <c r="BB630" s="2">
        <v>42145</v>
      </c>
      <c r="BC630" s="4" t="s">
        <v>120</v>
      </c>
      <c r="BD630">
        <v>41054531300042</v>
      </c>
      <c r="BF630" t="s">
        <v>108</v>
      </c>
      <c r="BG630" t="s">
        <v>385</v>
      </c>
      <c r="BH630" t="s">
        <v>386</v>
      </c>
      <c r="BJ630" s="2">
        <v>42144</v>
      </c>
      <c r="BK630">
        <v>3</v>
      </c>
      <c r="BM630">
        <v>1409</v>
      </c>
      <c r="BO630" t="s">
        <v>118</v>
      </c>
      <c r="BP630">
        <v>19</v>
      </c>
      <c r="BR630">
        <v>27</v>
      </c>
      <c r="BT630">
        <v>1</v>
      </c>
      <c r="BV630">
        <v>34255833500051</v>
      </c>
      <c r="BX630" t="s">
        <v>108</v>
      </c>
      <c r="BY630">
        <v>1</v>
      </c>
      <c r="CA630">
        <v>3</v>
      </c>
      <c r="CC630">
        <v>41054531300042</v>
      </c>
      <c r="CE630" t="s">
        <v>105</v>
      </c>
      <c r="CG630">
        <v>3</v>
      </c>
      <c r="CM630" t="s">
        <v>106</v>
      </c>
      <c r="CN630" s="2">
        <v>42187</v>
      </c>
      <c r="CO630">
        <v>0</v>
      </c>
      <c r="CQ630" t="s">
        <v>105</v>
      </c>
      <c r="CR630" t="s">
        <v>107</v>
      </c>
      <c r="CS630">
        <v>41054531300042</v>
      </c>
      <c r="CU630" t="s">
        <v>108</v>
      </c>
      <c r="CV630" t="s">
        <v>109</v>
      </c>
      <c r="CW630" t="s">
        <v>110</v>
      </c>
      <c r="CX630" t="s">
        <v>111</v>
      </c>
      <c r="CY630">
        <v>1</v>
      </c>
    </row>
    <row r="631" spans="1:103" ht="15" hidden="1" customHeight="1" x14ac:dyDescent="0.2">
      <c r="A631" t="s">
        <v>104</v>
      </c>
      <c r="B631">
        <v>0</v>
      </c>
      <c r="D631" t="s">
        <v>105</v>
      </c>
      <c r="K631">
        <v>1</v>
      </c>
      <c r="M631">
        <v>7</v>
      </c>
      <c r="N631" t="s">
        <v>383</v>
      </c>
      <c r="O631">
        <v>0</v>
      </c>
      <c r="R631">
        <v>6127980</v>
      </c>
      <c r="S631" s="2">
        <v>42144</v>
      </c>
      <c r="T631">
        <v>14</v>
      </c>
      <c r="U631">
        <v>1</v>
      </c>
      <c r="V631">
        <v>1</v>
      </c>
      <c r="X631">
        <v>0</v>
      </c>
      <c r="Y631">
        <v>0</v>
      </c>
      <c r="Z631" s="2">
        <v>42144</v>
      </c>
      <c r="AA631" s="4" t="s">
        <v>387</v>
      </c>
      <c r="AB631">
        <v>23</v>
      </c>
      <c r="AC631">
        <v>23</v>
      </c>
      <c r="AD631" s="4" t="s">
        <v>387</v>
      </c>
      <c r="AE631">
        <v>2</v>
      </c>
      <c r="AF631">
        <v>2</v>
      </c>
      <c r="AG631" t="s">
        <v>489</v>
      </c>
      <c r="AH631">
        <v>2976</v>
      </c>
      <c r="AI631">
        <v>5.0000000000000001E-3</v>
      </c>
      <c r="AJ631">
        <v>5.0000000000000001E-3</v>
      </c>
      <c r="AK631">
        <v>712</v>
      </c>
      <c r="AL631">
        <v>712</v>
      </c>
      <c r="AM631">
        <v>405</v>
      </c>
      <c r="AN631">
        <v>405</v>
      </c>
      <c r="AO631">
        <v>2976</v>
      </c>
      <c r="AP631">
        <v>10</v>
      </c>
      <c r="AQ631">
        <v>10</v>
      </c>
      <c r="AR631">
        <v>5.0000000000000001E-3</v>
      </c>
      <c r="AS631">
        <v>5.0000000000000001E-3</v>
      </c>
      <c r="AT631">
        <v>1168</v>
      </c>
      <c r="AU631">
        <v>1168</v>
      </c>
      <c r="AV631">
        <v>133</v>
      </c>
      <c r="AW631">
        <v>133</v>
      </c>
      <c r="AX631" t="s">
        <v>130</v>
      </c>
      <c r="AY631" s="3" t="s">
        <v>384</v>
      </c>
      <c r="AZ631">
        <v>1</v>
      </c>
      <c r="BB631" s="2">
        <v>42145</v>
      </c>
      <c r="BC631" s="4" t="s">
        <v>120</v>
      </c>
      <c r="BD631">
        <v>41054531300042</v>
      </c>
      <c r="BF631" t="s">
        <v>108</v>
      </c>
      <c r="BG631" t="s">
        <v>385</v>
      </c>
      <c r="BH631" t="s">
        <v>386</v>
      </c>
      <c r="BJ631" s="2">
        <v>42144</v>
      </c>
      <c r="BK631">
        <v>3</v>
      </c>
      <c r="BM631">
        <v>1409</v>
      </c>
      <c r="BO631" t="s">
        <v>118</v>
      </c>
      <c r="BP631">
        <v>19</v>
      </c>
      <c r="BR631">
        <v>27</v>
      </c>
      <c r="BT631">
        <v>1</v>
      </c>
      <c r="BV631">
        <v>34255833500051</v>
      </c>
      <c r="BX631" t="s">
        <v>108</v>
      </c>
      <c r="BY631">
        <v>1</v>
      </c>
      <c r="CA631">
        <v>3</v>
      </c>
      <c r="CC631">
        <v>41054531300042</v>
      </c>
      <c r="CE631" t="s">
        <v>105</v>
      </c>
      <c r="CG631">
        <v>3</v>
      </c>
      <c r="CM631" t="s">
        <v>106</v>
      </c>
      <c r="CN631" s="2">
        <v>42187</v>
      </c>
      <c r="CO631">
        <v>0</v>
      </c>
      <c r="CQ631" t="s">
        <v>105</v>
      </c>
      <c r="CR631" t="s">
        <v>107</v>
      </c>
      <c r="CS631">
        <v>41054531300042</v>
      </c>
      <c r="CU631" t="s">
        <v>108</v>
      </c>
      <c r="CV631" t="s">
        <v>109</v>
      </c>
      <c r="CW631" t="s">
        <v>110</v>
      </c>
      <c r="CX631" t="s">
        <v>111</v>
      </c>
      <c r="CY631">
        <v>1</v>
      </c>
    </row>
    <row r="632" spans="1:103" ht="15" hidden="1" customHeight="1" x14ac:dyDescent="0.2">
      <c r="A632" t="s">
        <v>104</v>
      </c>
      <c r="B632">
        <v>0</v>
      </c>
      <c r="D632" t="s">
        <v>105</v>
      </c>
      <c r="K632">
        <v>1</v>
      </c>
      <c r="M632">
        <v>7</v>
      </c>
      <c r="N632" t="s">
        <v>383</v>
      </c>
      <c r="O632">
        <v>0</v>
      </c>
      <c r="R632">
        <v>6127980</v>
      </c>
      <c r="S632" s="2">
        <v>42144</v>
      </c>
      <c r="T632">
        <v>14</v>
      </c>
      <c r="U632">
        <v>1</v>
      </c>
      <c r="V632">
        <v>1</v>
      </c>
      <c r="X632">
        <v>0</v>
      </c>
      <c r="Y632">
        <v>0</v>
      </c>
      <c r="Z632" s="2">
        <v>42144</v>
      </c>
      <c r="AA632" s="4" t="s">
        <v>387</v>
      </c>
      <c r="AB632">
        <v>23</v>
      </c>
      <c r="AC632">
        <v>23</v>
      </c>
      <c r="AD632" s="4" t="s">
        <v>387</v>
      </c>
      <c r="AE632">
        <v>2</v>
      </c>
      <c r="AF632">
        <v>2</v>
      </c>
      <c r="AG632" t="s">
        <v>490</v>
      </c>
      <c r="AH632">
        <v>1865</v>
      </c>
      <c r="AI632">
        <v>5.0000000000000001E-3</v>
      </c>
      <c r="AJ632">
        <v>5.0000000000000001E-3</v>
      </c>
      <c r="AK632">
        <v>712</v>
      </c>
      <c r="AL632">
        <v>712</v>
      </c>
      <c r="AM632">
        <v>405</v>
      </c>
      <c r="AN632">
        <v>405</v>
      </c>
      <c r="AO632">
        <v>1865</v>
      </c>
      <c r="AP632">
        <v>10</v>
      </c>
      <c r="AQ632">
        <v>10</v>
      </c>
      <c r="AR632">
        <v>5.0000000000000001E-3</v>
      </c>
      <c r="AS632">
        <v>5.0000000000000001E-3</v>
      </c>
      <c r="AT632">
        <v>1168</v>
      </c>
      <c r="AU632">
        <v>1168</v>
      </c>
      <c r="AV632">
        <v>133</v>
      </c>
      <c r="AW632">
        <v>133</v>
      </c>
      <c r="AX632" t="s">
        <v>130</v>
      </c>
      <c r="AY632" s="3" t="s">
        <v>384</v>
      </c>
      <c r="AZ632">
        <v>1</v>
      </c>
      <c r="BB632" s="2">
        <v>42145</v>
      </c>
      <c r="BC632" s="4" t="s">
        <v>120</v>
      </c>
      <c r="BD632">
        <v>41054531300042</v>
      </c>
      <c r="BF632" t="s">
        <v>108</v>
      </c>
      <c r="BG632" t="s">
        <v>385</v>
      </c>
      <c r="BH632" t="s">
        <v>386</v>
      </c>
      <c r="BJ632" s="2">
        <v>42144</v>
      </c>
      <c r="BK632">
        <v>3</v>
      </c>
      <c r="BM632">
        <v>1409</v>
      </c>
      <c r="BO632" t="s">
        <v>118</v>
      </c>
      <c r="BP632">
        <v>19</v>
      </c>
      <c r="BR632">
        <v>27</v>
      </c>
      <c r="BT632">
        <v>1</v>
      </c>
      <c r="BV632">
        <v>34255833500051</v>
      </c>
      <c r="BX632" t="s">
        <v>108</v>
      </c>
      <c r="BY632">
        <v>1</v>
      </c>
      <c r="CA632">
        <v>3</v>
      </c>
      <c r="CC632">
        <v>41054531300042</v>
      </c>
      <c r="CE632" t="s">
        <v>105</v>
      </c>
      <c r="CG632">
        <v>3</v>
      </c>
      <c r="CM632" t="s">
        <v>106</v>
      </c>
      <c r="CN632" s="2">
        <v>42187</v>
      </c>
      <c r="CO632">
        <v>0</v>
      </c>
      <c r="CQ632" t="s">
        <v>105</v>
      </c>
      <c r="CR632" t="s">
        <v>107</v>
      </c>
      <c r="CS632">
        <v>41054531300042</v>
      </c>
      <c r="CU632" t="s">
        <v>108</v>
      </c>
      <c r="CV632" t="s">
        <v>109</v>
      </c>
      <c r="CW632" t="s">
        <v>110</v>
      </c>
      <c r="CX632" t="s">
        <v>111</v>
      </c>
      <c r="CY632">
        <v>1</v>
      </c>
    </row>
    <row r="633" spans="1:103" ht="15" hidden="1" customHeight="1" x14ac:dyDescent="0.2">
      <c r="A633" t="s">
        <v>104</v>
      </c>
      <c r="B633">
        <v>0</v>
      </c>
      <c r="D633" t="s">
        <v>105</v>
      </c>
      <c r="K633">
        <v>1</v>
      </c>
      <c r="M633">
        <v>7</v>
      </c>
      <c r="N633" t="s">
        <v>383</v>
      </c>
      <c r="O633">
        <v>0</v>
      </c>
      <c r="R633">
        <v>6127980</v>
      </c>
      <c r="S633" s="2">
        <v>42144</v>
      </c>
      <c r="T633">
        <v>14</v>
      </c>
      <c r="U633">
        <v>1</v>
      </c>
      <c r="V633">
        <v>1</v>
      </c>
      <c r="X633">
        <v>0</v>
      </c>
      <c r="Y633">
        <v>0</v>
      </c>
      <c r="Z633" s="2">
        <v>42144</v>
      </c>
      <c r="AA633" s="4" t="s">
        <v>387</v>
      </c>
      <c r="AB633">
        <v>23</v>
      </c>
      <c r="AC633">
        <v>23</v>
      </c>
      <c r="AD633" s="4" t="s">
        <v>387</v>
      </c>
      <c r="AE633">
        <v>2</v>
      </c>
      <c r="AF633">
        <v>2</v>
      </c>
      <c r="AG633" t="s">
        <v>491</v>
      </c>
      <c r="AH633">
        <v>2016</v>
      </c>
      <c r="AI633">
        <v>0.02</v>
      </c>
      <c r="AJ633">
        <v>0.02</v>
      </c>
      <c r="AM633">
        <v>454</v>
      </c>
      <c r="AN633">
        <v>454</v>
      </c>
      <c r="AO633">
        <v>2016</v>
      </c>
      <c r="AP633">
        <v>10</v>
      </c>
      <c r="AQ633">
        <v>10</v>
      </c>
      <c r="AR633">
        <v>0.02</v>
      </c>
      <c r="AS633">
        <v>0.02</v>
      </c>
      <c r="AV633">
        <v>133</v>
      </c>
      <c r="AW633">
        <v>133</v>
      </c>
      <c r="AX633" t="s">
        <v>130</v>
      </c>
      <c r="AY633" s="3" t="s">
        <v>384</v>
      </c>
      <c r="AZ633">
        <v>1</v>
      </c>
      <c r="BB633" s="2">
        <v>42145</v>
      </c>
      <c r="BC633" s="4" t="s">
        <v>120</v>
      </c>
      <c r="BD633">
        <v>41054531300042</v>
      </c>
      <c r="BF633" t="s">
        <v>108</v>
      </c>
      <c r="BG633" t="s">
        <v>385</v>
      </c>
      <c r="BH633" t="s">
        <v>386</v>
      </c>
      <c r="BJ633" s="2">
        <v>42144</v>
      </c>
      <c r="BK633">
        <v>3</v>
      </c>
      <c r="BM633">
        <v>1409</v>
      </c>
      <c r="BO633" t="s">
        <v>118</v>
      </c>
      <c r="BP633">
        <v>19</v>
      </c>
      <c r="BR633">
        <v>27</v>
      </c>
      <c r="BT633">
        <v>1</v>
      </c>
      <c r="BV633">
        <v>34255833500051</v>
      </c>
      <c r="BX633" t="s">
        <v>108</v>
      </c>
      <c r="BY633">
        <v>1</v>
      </c>
      <c r="CA633">
        <v>3</v>
      </c>
      <c r="CC633">
        <v>41054531300042</v>
      </c>
      <c r="CE633" t="s">
        <v>105</v>
      </c>
      <c r="CG633">
        <v>3</v>
      </c>
      <c r="CM633" t="s">
        <v>106</v>
      </c>
      <c r="CN633" s="2">
        <v>42187</v>
      </c>
      <c r="CO633">
        <v>0</v>
      </c>
      <c r="CQ633" t="s">
        <v>105</v>
      </c>
      <c r="CR633" t="s">
        <v>107</v>
      </c>
      <c r="CS633">
        <v>41054531300042</v>
      </c>
      <c r="CU633" t="s">
        <v>108</v>
      </c>
      <c r="CV633" t="s">
        <v>109</v>
      </c>
      <c r="CW633" t="s">
        <v>110</v>
      </c>
      <c r="CX633" t="s">
        <v>111</v>
      </c>
      <c r="CY633">
        <v>1</v>
      </c>
    </row>
    <row r="634" spans="1:103" ht="15" hidden="1" customHeight="1" x14ac:dyDescent="0.2">
      <c r="A634" t="s">
        <v>104</v>
      </c>
      <c r="B634">
        <v>0</v>
      </c>
      <c r="D634" t="s">
        <v>105</v>
      </c>
      <c r="K634">
        <v>1</v>
      </c>
      <c r="M634">
        <v>7</v>
      </c>
      <c r="N634" t="s">
        <v>383</v>
      </c>
      <c r="O634">
        <v>0</v>
      </c>
      <c r="R634">
        <v>6127980</v>
      </c>
      <c r="S634" s="2">
        <v>42144</v>
      </c>
      <c r="T634">
        <v>14</v>
      </c>
      <c r="U634">
        <v>2</v>
      </c>
      <c r="V634">
        <v>2</v>
      </c>
      <c r="X634">
        <v>0</v>
      </c>
      <c r="Y634">
        <v>0</v>
      </c>
      <c r="Z634" s="2">
        <v>42144</v>
      </c>
      <c r="AA634" s="4" t="s">
        <v>387</v>
      </c>
      <c r="AB634">
        <v>23</v>
      </c>
      <c r="AC634">
        <v>23</v>
      </c>
      <c r="AD634" s="4" t="s">
        <v>387</v>
      </c>
      <c r="AE634">
        <v>2</v>
      </c>
      <c r="AF634">
        <v>2</v>
      </c>
      <c r="AG634" t="s">
        <v>492</v>
      </c>
      <c r="AH634">
        <v>1336</v>
      </c>
      <c r="AI634">
        <v>0.05</v>
      </c>
      <c r="AJ634">
        <v>0.05</v>
      </c>
      <c r="AM634">
        <v>454</v>
      </c>
      <c r="AN634">
        <v>454</v>
      </c>
      <c r="AO634">
        <v>1336</v>
      </c>
      <c r="AP634">
        <v>10</v>
      </c>
      <c r="AQ634">
        <v>10</v>
      </c>
      <c r="AR634">
        <v>0.05</v>
      </c>
      <c r="AS634">
        <v>0.05</v>
      </c>
      <c r="AV634">
        <v>133</v>
      </c>
      <c r="AW634">
        <v>133</v>
      </c>
      <c r="AX634" t="s">
        <v>130</v>
      </c>
      <c r="AY634" s="3" t="s">
        <v>384</v>
      </c>
      <c r="AZ634">
        <v>1</v>
      </c>
      <c r="BB634" s="2">
        <v>42145</v>
      </c>
      <c r="BC634" s="4" t="s">
        <v>120</v>
      </c>
      <c r="BD634">
        <v>41054531300042</v>
      </c>
      <c r="BF634" t="s">
        <v>108</v>
      </c>
      <c r="BG634" t="s">
        <v>385</v>
      </c>
      <c r="BH634" t="s">
        <v>386</v>
      </c>
      <c r="BJ634" s="2">
        <v>42144</v>
      </c>
      <c r="BK634">
        <v>3</v>
      </c>
      <c r="BM634">
        <v>1409</v>
      </c>
      <c r="BO634" t="s">
        <v>118</v>
      </c>
      <c r="BP634">
        <v>19</v>
      </c>
      <c r="BR634">
        <v>27</v>
      </c>
      <c r="BT634">
        <v>1</v>
      </c>
      <c r="BV634">
        <v>34255833500051</v>
      </c>
      <c r="BX634" t="s">
        <v>108</v>
      </c>
      <c r="BY634">
        <v>1</v>
      </c>
      <c r="CA634">
        <v>3</v>
      </c>
      <c r="CC634">
        <v>41054531300042</v>
      </c>
      <c r="CE634" t="s">
        <v>105</v>
      </c>
      <c r="CG634">
        <v>3</v>
      </c>
      <c r="CM634" t="s">
        <v>106</v>
      </c>
      <c r="CN634" s="2">
        <v>42187</v>
      </c>
      <c r="CO634">
        <v>0</v>
      </c>
      <c r="CQ634" t="s">
        <v>105</v>
      </c>
      <c r="CR634" t="s">
        <v>107</v>
      </c>
      <c r="CS634">
        <v>41054531300042</v>
      </c>
      <c r="CU634" t="s">
        <v>108</v>
      </c>
      <c r="CV634" t="s">
        <v>109</v>
      </c>
      <c r="CW634" t="s">
        <v>110</v>
      </c>
      <c r="CX634" t="s">
        <v>111</v>
      </c>
      <c r="CY634">
        <v>1</v>
      </c>
    </row>
    <row r="635" spans="1:103" ht="15" hidden="1" customHeight="1" x14ac:dyDescent="0.2">
      <c r="A635" t="s">
        <v>104</v>
      </c>
      <c r="B635">
        <v>0</v>
      </c>
      <c r="D635" t="s">
        <v>105</v>
      </c>
      <c r="K635">
        <v>1</v>
      </c>
      <c r="M635">
        <v>7</v>
      </c>
      <c r="N635" t="s">
        <v>383</v>
      </c>
      <c r="O635">
        <v>0</v>
      </c>
      <c r="R635">
        <v>6127980</v>
      </c>
      <c r="S635" s="2">
        <v>42144</v>
      </c>
      <c r="T635">
        <v>14</v>
      </c>
      <c r="U635">
        <v>1</v>
      </c>
      <c r="V635">
        <v>1</v>
      </c>
      <c r="W635" t="s">
        <v>282</v>
      </c>
      <c r="X635">
        <v>0</v>
      </c>
      <c r="Y635">
        <v>0</v>
      </c>
      <c r="Z635" s="2">
        <v>42144</v>
      </c>
      <c r="AA635" s="4" t="s">
        <v>387</v>
      </c>
      <c r="AB635">
        <v>23</v>
      </c>
      <c r="AC635">
        <v>23</v>
      </c>
      <c r="AD635" s="4" t="s">
        <v>387</v>
      </c>
      <c r="AE635">
        <v>2</v>
      </c>
      <c r="AF635">
        <v>2</v>
      </c>
      <c r="AG635" t="s">
        <v>493</v>
      </c>
      <c r="AH635">
        <v>1132</v>
      </c>
      <c r="AI635">
        <v>5.0000000000000001E-3</v>
      </c>
      <c r="AJ635">
        <v>5.0000000000000001E-3</v>
      </c>
      <c r="AK635">
        <v>712</v>
      </c>
      <c r="AL635">
        <v>712</v>
      </c>
      <c r="AM635">
        <v>405</v>
      </c>
      <c r="AN635">
        <v>405</v>
      </c>
      <c r="AO635">
        <v>1132</v>
      </c>
      <c r="AP635">
        <v>10</v>
      </c>
      <c r="AQ635">
        <v>10</v>
      </c>
      <c r="AR635">
        <v>5.0000000000000001E-3</v>
      </c>
      <c r="AS635">
        <v>5.0000000000000001E-3</v>
      </c>
      <c r="AT635">
        <v>1168</v>
      </c>
      <c r="AU635">
        <v>1168</v>
      </c>
      <c r="AV635">
        <v>133</v>
      </c>
      <c r="AW635">
        <v>133</v>
      </c>
      <c r="AX635" t="s">
        <v>130</v>
      </c>
      <c r="AY635" s="3" t="s">
        <v>384</v>
      </c>
      <c r="AZ635">
        <v>1</v>
      </c>
      <c r="BB635" s="2">
        <v>42145</v>
      </c>
      <c r="BC635" s="4" t="s">
        <v>120</v>
      </c>
      <c r="BD635">
        <v>41054531300042</v>
      </c>
      <c r="BF635" t="s">
        <v>108</v>
      </c>
      <c r="BG635" t="s">
        <v>385</v>
      </c>
      <c r="BH635" t="s">
        <v>386</v>
      </c>
      <c r="BJ635" s="2">
        <v>42144</v>
      </c>
      <c r="BK635">
        <v>3</v>
      </c>
      <c r="BM635">
        <v>1409</v>
      </c>
      <c r="BO635" t="s">
        <v>118</v>
      </c>
      <c r="BP635">
        <v>19</v>
      </c>
      <c r="BR635">
        <v>27</v>
      </c>
      <c r="BT635">
        <v>1</v>
      </c>
      <c r="BV635">
        <v>34255833500051</v>
      </c>
      <c r="BX635" t="s">
        <v>108</v>
      </c>
      <c r="BY635">
        <v>1</v>
      </c>
      <c r="CA635">
        <v>3</v>
      </c>
      <c r="CC635">
        <v>41054531300042</v>
      </c>
      <c r="CE635" t="s">
        <v>105</v>
      </c>
      <c r="CG635">
        <v>3</v>
      </c>
      <c r="CM635" t="s">
        <v>106</v>
      </c>
      <c r="CN635" s="2">
        <v>42187</v>
      </c>
      <c r="CO635">
        <v>0</v>
      </c>
      <c r="CQ635" t="s">
        <v>105</v>
      </c>
      <c r="CR635" t="s">
        <v>107</v>
      </c>
      <c r="CS635">
        <v>41054531300042</v>
      </c>
      <c r="CU635" t="s">
        <v>108</v>
      </c>
      <c r="CV635" t="s">
        <v>109</v>
      </c>
      <c r="CW635" t="s">
        <v>110</v>
      </c>
      <c r="CX635" t="s">
        <v>111</v>
      </c>
      <c r="CY635">
        <v>1</v>
      </c>
    </row>
    <row r="636" spans="1:103" ht="15" hidden="1" customHeight="1" x14ac:dyDescent="0.2">
      <c r="A636" t="s">
        <v>104</v>
      </c>
      <c r="B636">
        <v>0</v>
      </c>
      <c r="D636" t="s">
        <v>105</v>
      </c>
      <c r="K636">
        <v>1</v>
      </c>
      <c r="M636">
        <v>7</v>
      </c>
      <c r="N636" t="s">
        <v>383</v>
      </c>
      <c r="O636">
        <v>0</v>
      </c>
      <c r="R636">
        <v>6127980</v>
      </c>
      <c r="S636" s="2">
        <v>42144</v>
      </c>
      <c r="T636">
        <v>14</v>
      </c>
      <c r="U636">
        <v>1</v>
      </c>
      <c r="V636">
        <v>1</v>
      </c>
      <c r="X636">
        <v>0</v>
      </c>
      <c r="Y636">
        <v>0</v>
      </c>
      <c r="Z636" s="2">
        <v>42144</v>
      </c>
      <c r="AA636" s="4" t="s">
        <v>387</v>
      </c>
      <c r="AB636">
        <v>23</v>
      </c>
      <c r="AC636">
        <v>23</v>
      </c>
      <c r="AD636" s="4" t="s">
        <v>387</v>
      </c>
      <c r="AE636">
        <v>2</v>
      </c>
      <c r="AF636">
        <v>2</v>
      </c>
      <c r="AG636" t="s">
        <v>494</v>
      </c>
      <c r="AH636">
        <v>7010</v>
      </c>
      <c r="AI636">
        <v>5.0000000000000001E-3</v>
      </c>
      <c r="AJ636">
        <v>5.0000000000000001E-3</v>
      </c>
      <c r="AK636">
        <v>712</v>
      </c>
      <c r="AL636">
        <v>712</v>
      </c>
      <c r="AM636">
        <v>405</v>
      </c>
      <c r="AN636">
        <v>405</v>
      </c>
      <c r="AO636">
        <v>7010</v>
      </c>
      <c r="AP636">
        <v>10</v>
      </c>
      <c r="AQ636">
        <v>10</v>
      </c>
      <c r="AR636">
        <v>5.0000000000000001E-3</v>
      </c>
      <c r="AS636">
        <v>5.0000000000000001E-3</v>
      </c>
      <c r="AT636">
        <v>1168</v>
      </c>
      <c r="AU636">
        <v>1168</v>
      </c>
      <c r="AV636">
        <v>133</v>
      </c>
      <c r="AW636">
        <v>133</v>
      </c>
      <c r="AX636" t="s">
        <v>130</v>
      </c>
      <c r="AY636" s="3" t="s">
        <v>384</v>
      </c>
      <c r="AZ636">
        <v>1</v>
      </c>
      <c r="BB636" s="2">
        <v>42145</v>
      </c>
      <c r="BC636" s="4" t="s">
        <v>120</v>
      </c>
      <c r="BD636">
        <v>41054531300042</v>
      </c>
      <c r="BF636" t="s">
        <v>108</v>
      </c>
      <c r="BG636" t="s">
        <v>385</v>
      </c>
      <c r="BH636" t="s">
        <v>386</v>
      </c>
      <c r="BJ636" s="2">
        <v>42144</v>
      </c>
      <c r="BK636">
        <v>3</v>
      </c>
      <c r="BM636">
        <v>1409</v>
      </c>
      <c r="BO636" t="s">
        <v>118</v>
      </c>
      <c r="BP636">
        <v>19</v>
      </c>
      <c r="BR636">
        <v>27</v>
      </c>
      <c r="BT636">
        <v>1</v>
      </c>
      <c r="BV636">
        <v>34255833500051</v>
      </c>
      <c r="BX636" t="s">
        <v>108</v>
      </c>
      <c r="BY636">
        <v>1</v>
      </c>
      <c r="CA636">
        <v>3</v>
      </c>
      <c r="CC636">
        <v>41054531300042</v>
      </c>
      <c r="CE636" t="s">
        <v>105</v>
      </c>
      <c r="CG636">
        <v>3</v>
      </c>
      <c r="CM636" t="s">
        <v>106</v>
      </c>
      <c r="CN636" s="2">
        <v>42187</v>
      </c>
      <c r="CO636">
        <v>0</v>
      </c>
      <c r="CQ636" t="s">
        <v>105</v>
      </c>
      <c r="CR636" t="s">
        <v>107</v>
      </c>
      <c r="CS636">
        <v>41054531300042</v>
      </c>
      <c r="CU636" t="s">
        <v>108</v>
      </c>
      <c r="CV636" t="s">
        <v>109</v>
      </c>
      <c r="CW636" t="s">
        <v>110</v>
      </c>
      <c r="CX636" t="s">
        <v>111</v>
      </c>
      <c r="CY636">
        <v>1</v>
      </c>
    </row>
    <row r="637" spans="1:103" ht="15" hidden="1" customHeight="1" x14ac:dyDescent="0.2">
      <c r="A637" t="s">
        <v>104</v>
      </c>
      <c r="B637">
        <v>0</v>
      </c>
      <c r="D637" t="s">
        <v>105</v>
      </c>
      <c r="K637">
        <v>1</v>
      </c>
      <c r="M637">
        <v>7</v>
      </c>
      <c r="N637" t="s">
        <v>383</v>
      </c>
      <c r="O637">
        <v>0</v>
      </c>
      <c r="R637">
        <v>6127980</v>
      </c>
      <c r="S637" s="2">
        <v>42144</v>
      </c>
      <c r="T637">
        <v>14</v>
      </c>
      <c r="U637">
        <v>1</v>
      </c>
      <c r="V637">
        <v>1</v>
      </c>
      <c r="W637" t="s">
        <v>282</v>
      </c>
      <c r="X637">
        <v>0</v>
      </c>
      <c r="Y637">
        <v>0</v>
      </c>
      <c r="Z637" s="2">
        <v>42144</v>
      </c>
      <c r="AA637" s="4" t="s">
        <v>387</v>
      </c>
      <c r="AB637">
        <v>23</v>
      </c>
      <c r="AC637">
        <v>23</v>
      </c>
      <c r="AD637" s="4" t="s">
        <v>387</v>
      </c>
      <c r="AE637">
        <v>2</v>
      </c>
      <c r="AF637">
        <v>2</v>
      </c>
      <c r="AG637" t="s">
        <v>495</v>
      </c>
      <c r="AH637">
        <v>1758</v>
      </c>
      <c r="AI637">
        <v>5.0000000000000001E-3</v>
      </c>
      <c r="AJ637">
        <v>5.0000000000000001E-3</v>
      </c>
      <c r="AK637">
        <v>712</v>
      </c>
      <c r="AL637">
        <v>712</v>
      </c>
      <c r="AM637">
        <v>405</v>
      </c>
      <c r="AN637">
        <v>405</v>
      </c>
      <c r="AO637">
        <v>1758</v>
      </c>
      <c r="AP637">
        <v>10</v>
      </c>
      <c r="AQ637">
        <v>10</v>
      </c>
      <c r="AR637">
        <v>5.0000000000000001E-3</v>
      </c>
      <c r="AS637">
        <v>5.0000000000000001E-3</v>
      </c>
      <c r="AT637">
        <v>1168</v>
      </c>
      <c r="AU637">
        <v>1168</v>
      </c>
      <c r="AV637">
        <v>133</v>
      </c>
      <c r="AW637">
        <v>133</v>
      </c>
      <c r="AX637" t="s">
        <v>130</v>
      </c>
      <c r="AY637" s="3" t="s">
        <v>384</v>
      </c>
      <c r="AZ637">
        <v>1</v>
      </c>
      <c r="BB637" s="2">
        <v>42145</v>
      </c>
      <c r="BC637" s="4" t="s">
        <v>120</v>
      </c>
      <c r="BD637">
        <v>41054531300042</v>
      </c>
      <c r="BF637" t="s">
        <v>108</v>
      </c>
      <c r="BG637" t="s">
        <v>385</v>
      </c>
      <c r="BH637" t="s">
        <v>386</v>
      </c>
      <c r="BJ637" s="2">
        <v>42144</v>
      </c>
      <c r="BK637">
        <v>3</v>
      </c>
      <c r="BM637">
        <v>1409</v>
      </c>
      <c r="BO637" t="s">
        <v>118</v>
      </c>
      <c r="BP637">
        <v>19</v>
      </c>
      <c r="BR637">
        <v>27</v>
      </c>
      <c r="BT637">
        <v>1</v>
      </c>
      <c r="BV637">
        <v>34255833500051</v>
      </c>
      <c r="BX637" t="s">
        <v>108</v>
      </c>
      <c r="BY637">
        <v>1</v>
      </c>
      <c r="CA637">
        <v>3</v>
      </c>
      <c r="CC637">
        <v>41054531300042</v>
      </c>
      <c r="CE637" t="s">
        <v>105</v>
      </c>
      <c r="CG637">
        <v>3</v>
      </c>
      <c r="CM637" t="s">
        <v>106</v>
      </c>
      <c r="CN637" s="2">
        <v>42187</v>
      </c>
      <c r="CO637">
        <v>0</v>
      </c>
      <c r="CQ637" t="s">
        <v>105</v>
      </c>
      <c r="CR637" t="s">
        <v>107</v>
      </c>
      <c r="CS637">
        <v>41054531300042</v>
      </c>
      <c r="CU637" t="s">
        <v>108</v>
      </c>
      <c r="CV637" t="s">
        <v>109</v>
      </c>
      <c r="CW637" t="s">
        <v>110</v>
      </c>
      <c r="CX637" t="s">
        <v>111</v>
      </c>
      <c r="CY637">
        <v>1</v>
      </c>
    </row>
    <row r="638" spans="1:103" ht="15" hidden="1" customHeight="1" x14ac:dyDescent="0.2">
      <c r="A638" t="s">
        <v>104</v>
      </c>
      <c r="B638">
        <v>0</v>
      </c>
      <c r="D638" t="s">
        <v>105</v>
      </c>
      <c r="K638">
        <v>1</v>
      </c>
      <c r="M638">
        <v>7</v>
      </c>
      <c r="N638" t="s">
        <v>383</v>
      </c>
      <c r="O638">
        <v>0</v>
      </c>
      <c r="R638">
        <v>6127980</v>
      </c>
      <c r="S638" s="2">
        <v>42144</v>
      </c>
      <c r="T638">
        <v>14</v>
      </c>
      <c r="U638">
        <v>1</v>
      </c>
      <c r="V638">
        <v>1</v>
      </c>
      <c r="X638">
        <v>0</v>
      </c>
      <c r="Y638">
        <v>0</v>
      </c>
      <c r="Z638" s="2">
        <v>42144</v>
      </c>
      <c r="AA638" s="4" t="s">
        <v>387</v>
      </c>
      <c r="AB638">
        <v>23</v>
      </c>
      <c r="AC638">
        <v>23</v>
      </c>
      <c r="AD638" s="4" t="s">
        <v>387</v>
      </c>
      <c r="AE638">
        <v>2</v>
      </c>
      <c r="AF638">
        <v>2</v>
      </c>
      <c r="AG638" t="s">
        <v>496</v>
      </c>
      <c r="AH638">
        <v>1757</v>
      </c>
      <c r="AI638">
        <v>5.0000000000000001E-3</v>
      </c>
      <c r="AJ638">
        <v>5.0000000000000001E-3</v>
      </c>
      <c r="AK638">
        <v>712</v>
      </c>
      <c r="AL638">
        <v>712</v>
      </c>
      <c r="AM638">
        <v>405</v>
      </c>
      <c r="AN638">
        <v>405</v>
      </c>
      <c r="AO638">
        <v>1757</v>
      </c>
      <c r="AP638">
        <v>10</v>
      </c>
      <c r="AQ638">
        <v>10</v>
      </c>
      <c r="AR638">
        <v>5.0000000000000001E-3</v>
      </c>
      <c r="AS638">
        <v>5.0000000000000001E-3</v>
      </c>
      <c r="AT638">
        <v>1168</v>
      </c>
      <c r="AU638">
        <v>1168</v>
      </c>
      <c r="AV638">
        <v>133</v>
      </c>
      <c r="AW638">
        <v>133</v>
      </c>
      <c r="AX638" t="s">
        <v>130</v>
      </c>
      <c r="AY638" s="3" t="s">
        <v>384</v>
      </c>
      <c r="AZ638">
        <v>1</v>
      </c>
      <c r="BB638" s="2">
        <v>42145</v>
      </c>
      <c r="BC638" s="4" t="s">
        <v>120</v>
      </c>
      <c r="BD638">
        <v>41054531300042</v>
      </c>
      <c r="BF638" t="s">
        <v>108</v>
      </c>
      <c r="BG638" t="s">
        <v>385</v>
      </c>
      <c r="BH638" t="s">
        <v>386</v>
      </c>
      <c r="BJ638" s="2">
        <v>42144</v>
      </c>
      <c r="BK638">
        <v>3</v>
      </c>
      <c r="BM638">
        <v>1409</v>
      </c>
      <c r="BO638" t="s">
        <v>118</v>
      </c>
      <c r="BP638">
        <v>19</v>
      </c>
      <c r="BR638">
        <v>27</v>
      </c>
      <c r="BT638">
        <v>1</v>
      </c>
      <c r="BV638">
        <v>34255833500051</v>
      </c>
      <c r="BX638" t="s">
        <v>108</v>
      </c>
      <c r="BY638">
        <v>1</v>
      </c>
      <c r="CA638">
        <v>3</v>
      </c>
      <c r="CC638">
        <v>41054531300042</v>
      </c>
      <c r="CE638" t="s">
        <v>105</v>
      </c>
      <c r="CG638">
        <v>3</v>
      </c>
      <c r="CM638" t="s">
        <v>106</v>
      </c>
      <c r="CN638" s="2">
        <v>42187</v>
      </c>
      <c r="CO638">
        <v>0</v>
      </c>
      <c r="CQ638" t="s">
        <v>105</v>
      </c>
      <c r="CR638" t="s">
        <v>107</v>
      </c>
      <c r="CS638">
        <v>41054531300042</v>
      </c>
      <c r="CU638" t="s">
        <v>108</v>
      </c>
      <c r="CV638" t="s">
        <v>109</v>
      </c>
      <c r="CW638" t="s">
        <v>110</v>
      </c>
      <c r="CX638" t="s">
        <v>111</v>
      </c>
      <c r="CY638">
        <v>1</v>
      </c>
    </row>
    <row r="639" spans="1:103" ht="15" hidden="1" customHeight="1" x14ac:dyDescent="0.2">
      <c r="A639" t="s">
        <v>104</v>
      </c>
      <c r="B639">
        <v>0</v>
      </c>
      <c r="D639" t="s">
        <v>105</v>
      </c>
      <c r="K639">
        <v>1</v>
      </c>
      <c r="M639">
        <v>7</v>
      </c>
      <c r="N639" t="s">
        <v>383</v>
      </c>
      <c r="O639">
        <v>0</v>
      </c>
      <c r="R639">
        <v>6127980</v>
      </c>
      <c r="S639" s="2">
        <v>42144</v>
      </c>
      <c r="T639">
        <v>14</v>
      </c>
      <c r="U639">
        <v>2</v>
      </c>
      <c r="V639">
        <v>2</v>
      </c>
      <c r="X639">
        <v>0</v>
      </c>
      <c r="Y639">
        <v>0</v>
      </c>
      <c r="Z639" s="2">
        <v>42144</v>
      </c>
      <c r="AA639" s="4" t="s">
        <v>387</v>
      </c>
      <c r="AB639">
        <v>23</v>
      </c>
      <c r="AC639">
        <v>23</v>
      </c>
      <c r="AD639" s="4" t="s">
        <v>387</v>
      </c>
      <c r="AE639">
        <v>2</v>
      </c>
      <c r="AF639">
        <v>2</v>
      </c>
      <c r="AG639" t="s">
        <v>497</v>
      </c>
      <c r="AH639">
        <v>1866</v>
      </c>
      <c r="AI639">
        <v>0.01</v>
      </c>
      <c r="AJ639">
        <v>0.01</v>
      </c>
      <c r="AK639">
        <v>712</v>
      </c>
      <c r="AL639">
        <v>712</v>
      </c>
      <c r="AM639">
        <v>405</v>
      </c>
      <c r="AN639">
        <v>405</v>
      </c>
      <c r="AO639">
        <v>1866</v>
      </c>
      <c r="AP639">
        <v>10</v>
      </c>
      <c r="AQ639">
        <v>10</v>
      </c>
      <c r="AR639">
        <v>0.01</v>
      </c>
      <c r="AS639">
        <v>0.01</v>
      </c>
      <c r="AT639">
        <v>1168</v>
      </c>
      <c r="AU639">
        <v>1168</v>
      </c>
      <c r="AV639">
        <v>133</v>
      </c>
      <c r="AW639">
        <v>133</v>
      </c>
      <c r="AX639" t="s">
        <v>130</v>
      </c>
      <c r="AY639" s="3" t="s">
        <v>384</v>
      </c>
      <c r="AZ639">
        <v>1</v>
      </c>
      <c r="BB639" s="2">
        <v>42145</v>
      </c>
      <c r="BC639" s="4" t="s">
        <v>120</v>
      </c>
      <c r="BD639">
        <v>41054531300042</v>
      </c>
      <c r="BF639" t="s">
        <v>108</v>
      </c>
      <c r="BG639" t="s">
        <v>385</v>
      </c>
      <c r="BH639" t="s">
        <v>386</v>
      </c>
      <c r="BJ639" s="2">
        <v>42144</v>
      </c>
      <c r="BK639">
        <v>3</v>
      </c>
      <c r="BM639">
        <v>1409</v>
      </c>
      <c r="BO639" t="s">
        <v>118</v>
      </c>
      <c r="BP639">
        <v>19</v>
      </c>
      <c r="BR639">
        <v>27</v>
      </c>
      <c r="BT639">
        <v>1</v>
      </c>
      <c r="BV639">
        <v>34255833500051</v>
      </c>
      <c r="BX639" t="s">
        <v>108</v>
      </c>
      <c r="BY639">
        <v>1</v>
      </c>
      <c r="CA639">
        <v>3</v>
      </c>
      <c r="CC639">
        <v>41054531300042</v>
      </c>
      <c r="CE639" t="s">
        <v>105</v>
      </c>
      <c r="CG639">
        <v>3</v>
      </c>
      <c r="CM639" t="s">
        <v>106</v>
      </c>
      <c r="CN639" s="2">
        <v>42187</v>
      </c>
      <c r="CO639">
        <v>0</v>
      </c>
      <c r="CQ639" t="s">
        <v>105</v>
      </c>
      <c r="CR639" t="s">
        <v>107</v>
      </c>
      <c r="CS639">
        <v>41054531300042</v>
      </c>
      <c r="CU639" t="s">
        <v>108</v>
      </c>
      <c r="CV639" t="s">
        <v>109</v>
      </c>
      <c r="CW639" t="s">
        <v>110</v>
      </c>
      <c r="CX639" t="s">
        <v>111</v>
      </c>
      <c r="CY639">
        <v>1</v>
      </c>
    </row>
    <row r="640" spans="1:103" ht="15" hidden="1" customHeight="1" x14ac:dyDescent="0.2">
      <c r="A640" t="s">
        <v>104</v>
      </c>
      <c r="B640">
        <v>0</v>
      </c>
      <c r="D640" t="s">
        <v>105</v>
      </c>
      <c r="K640">
        <v>1</v>
      </c>
      <c r="M640">
        <v>7</v>
      </c>
      <c r="N640" t="s">
        <v>383</v>
      </c>
      <c r="O640">
        <v>0</v>
      </c>
      <c r="R640">
        <v>6127980</v>
      </c>
      <c r="S640" s="2">
        <v>42144</v>
      </c>
      <c r="T640">
        <v>14</v>
      </c>
      <c r="U640">
        <v>1</v>
      </c>
      <c r="V640">
        <v>1</v>
      </c>
      <c r="X640">
        <v>0</v>
      </c>
      <c r="Y640">
        <v>0</v>
      </c>
      <c r="Z640" s="2">
        <v>42144</v>
      </c>
      <c r="AA640" s="4" t="s">
        <v>387</v>
      </c>
      <c r="AB640">
        <v>23</v>
      </c>
      <c r="AC640">
        <v>23</v>
      </c>
      <c r="AD640" s="4" t="s">
        <v>387</v>
      </c>
      <c r="AE640">
        <v>2</v>
      </c>
      <c r="AF640">
        <v>2</v>
      </c>
      <c r="AG640" t="s">
        <v>498</v>
      </c>
      <c r="AH640">
        <v>5553</v>
      </c>
      <c r="AI640">
        <v>5.0000000000000001E-3</v>
      </c>
      <c r="AJ640">
        <v>5.0000000000000001E-3</v>
      </c>
      <c r="AK640">
        <v>712</v>
      </c>
      <c r="AL640">
        <v>712</v>
      </c>
      <c r="AM640">
        <v>405</v>
      </c>
      <c r="AN640">
        <v>405</v>
      </c>
      <c r="AO640">
        <v>5553</v>
      </c>
      <c r="AP640">
        <v>10</v>
      </c>
      <c r="AQ640">
        <v>10</v>
      </c>
      <c r="AR640">
        <v>5.0000000000000001E-3</v>
      </c>
      <c r="AS640">
        <v>5.0000000000000001E-3</v>
      </c>
      <c r="AT640">
        <v>1168</v>
      </c>
      <c r="AU640">
        <v>1168</v>
      </c>
      <c r="AV640">
        <v>133</v>
      </c>
      <c r="AW640">
        <v>133</v>
      </c>
      <c r="AX640" t="s">
        <v>130</v>
      </c>
      <c r="AY640" s="3" t="s">
        <v>384</v>
      </c>
      <c r="AZ640">
        <v>1</v>
      </c>
      <c r="BB640" s="2">
        <v>42145</v>
      </c>
      <c r="BC640" s="4" t="s">
        <v>120</v>
      </c>
      <c r="BD640">
        <v>41054531300042</v>
      </c>
      <c r="BF640" t="s">
        <v>108</v>
      </c>
      <c r="BG640" t="s">
        <v>385</v>
      </c>
      <c r="BH640" t="s">
        <v>386</v>
      </c>
      <c r="BJ640" s="2">
        <v>42144</v>
      </c>
      <c r="BK640">
        <v>3</v>
      </c>
      <c r="BM640">
        <v>1409</v>
      </c>
      <c r="BO640" t="s">
        <v>118</v>
      </c>
      <c r="BP640">
        <v>19</v>
      </c>
      <c r="BR640">
        <v>27</v>
      </c>
      <c r="BT640">
        <v>1</v>
      </c>
      <c r="BV640">
        <v>34255833500051</v>
      </c>
      <c r="BX640" t="s">
        <v>108</v>
      </c>
      <c r="BY640">
        <v>1</v>
      </c>
      <c r="CA640">
        <v>3</v>
      </c>
      <c r="CC640">
        <v>41054531300042</v>
      </c>
      <c r="CE640" t="s">
        <v>105</v>
      </c>
      <c r="CG640">
        <v>3</v>
      </c>
      <c r="CM640" t="s">
        <v>106</v>
      </c>
      <c r="CN640" s="2">
        <v>42187</v>
      </c>
      <c r="CO640">
        <v>0</v>
      </c>
      <c r="CQ640" t="s">
        <v>105</v>
      </c>
      <c r="CR640" t="s">
        <v>107</v>
      </c>
      <c r="CS640">
        <v>41054531300042</v>
      </c>
      <c r="CU640" t="s">
        <v>108</v>
      </c>
      <c r="CV640" t="s">
        <v>109</v>
      </c>
      <c r="CW640" t="s">
        <v>110</v>
      </c>
      <c r="CX640" t="s">
        <v>111</v>
      </c>
      <c r="CY640">
        <v>1</v>
      </c>
    </row>
    <row r="641" spans="1:103" ht="15" hidden="1" customHeight="1" x14ac:dyDescent="0.2">
      <c r="A641" t="s">
        <v>104</v>
      </c>
      <c r="B641">
        <v>0</v>
      </c>
      <c r="D641" t="s">
        <v>105</v>
      </c>
      <c r="K641">
        <v>1</v>
      </c>
      <c r="M641">
        <v>7</v>
      </c>
      <c r="N641" t="s">
        <v>383</v>
      </c>
      <c r="O641">
        <v>0</v>
      </c>
      <c r="R641">
        <v>6127980</v>
      </c>
      <c r="S641" s="2">
        <v>42144</v>
      </c>
      <c r="T641">
        <v>14</v>
      </c>
      <c r="U641">
        <v>1</v>
      </c>
      <c r="V641">
        <v>1</v>
      </c>
      <c r="X641">
        <v>0</v>
      </c>
      <c r="Y641">
        <v>0</v>
      </c>
      <c r="Z641" s="2">
        <v>42144</v>
      </c>
      <c r="AA641" s="4" t="s">
        <v>387</v>
      </c>
      <c r="AB641">
        <v>23</v>
      </c>
      <c r="AC641">
        <v>23</v>
      </c>
      <c r="AD641" s="4" t="s">
        <v>387</v>
      </c>
      <c r="AE641">
        <v>2</v>
      </c>
      <c r="AF641">
        <v>2</v>
      </c>
      <c r="AG641" t="s">
        <v>499</v>
      </c>
      <c r="AH641">
        <v>1464</v>
      </c>
      <c r="AI641">
        <v>0.02</v>
      </c>
      <c r="AJ641">
        <v>0.02</v>
      </c>
      <c r="AM641">
        <v>454</v>
      </c>
      <c r="AN641">
        <v>454</v>
      </c>
      <c r="AO641">
        <v>1464</v>
      </c>
      <c r="AP641">
        <v>10</v>
      </c>
      <c r="AQ641">
        <v>10</v>
      </c>
      <c r="AR641">
        <v>0.02</v>
      </c>
      <c r="AS641">
        <v>0.02</v>
      </c>
      <c r="AV641">
        <v>133</v>
      </c>
      <c r="AW641">
        <v>133</v>
      </c>
      <c r="AX641" t="s">
        <v>130</v>
      </c>
      <c r="AY641" s="3" t="s">
        <v>384</v>
      </c>
      <c r="AZ641">
        <v>1</v>
      </c>
      <c r="BB641" s="2">
        <v>42145</v>
      </c>
      <c r="BC641" s="4" t="s">
        <v>120</v>
      </c>
      <c r="BD641">
        <v>41054531300042</v>
      </c>
      <c r="BF641" t="s">
        <v>108</v>
      </c>
      <c r="BG641" t="s">
        <v>385</v>
      </c>
      <c r="BH641" t="s">
        <v>386</v>
      </c>
      <c r="BJ641" s="2">
        <v>42144</v>
      </c>
      <c r="BK641">
        <v>3</v>
      </c>
      <c r="BM641">
        <v>1409</v>
      </c>
      <c r="BO641" t="s">
        <v>118</v>
      </c>
      <c r="BP641">
        <v>19</v>
      </c>
      <c r="BR641">
        <v>27</v>
      </c>
      <c r="BT641">
        <v>1</v>
      </c>
      <c r="BV641">
        <v>34255833500051</v>
      </c>
      <c r="BX641" t="s">
        <v>108</v>
      </c>
      <c r="BY641">
        <v>1</v>
      </c>
      <c r="CA641">
        <v>3</v>
      </c>
      <c r="CC641">
        <v>41054531300042</v>
      </c>
      <c r="CE641" t="s">
        <v>105</v>
      </c>
      <c r="CG641">
        <v>3</v>
      </c>
      <c r="CM641" t="s">
        <v>106</v>
      </c>
      <c r="CN641" s="2">
        <v>42187</v>
      </c>
      <c r="CO641">
        <v>0</v>
      </c>
      <c r="CQ641" t="s">
        <v>105</v>
      </c>
      <c r="CR641" t="s">
        <v>107</v>
      </c>
      <c r="CS641">
        <v>41054531300042</v>
      </c>
      <c r="CU641" t="s">
        <v>108</v>
      </c>
      <c r="CV641" t="s">
        <v>109</v>
      </c>
      <c r="CW641" t="s">
        <v>110</v>
      </c>
      <c r="CX641" t="s">
        <v>111</v>
      </c>
      <c r="CY641">
        <v>1</v>
      </c>
    </row>
    <row r="642" spans="1:103" ht="15" hidden="1" customHeight="1" x14ac:dyDescent="0.2">
      <c r="A642" t="s">
        <v>104</v>
      </c>
      <c r="B642">
        <v>0</v>
      </c>
      <c r="D642" t="s">
        <v>105</v>
      </c>
      <c r="K642">
        <v>1</v>
      </c>
      <c r="M642">
        <v>7</v>
      </c>
      <c r="N642" t="s">
        <v>383</v>
      </c>
      <c r="O642">
        <v>0</v>
      </c>
      <c r="R642">
        <v>6127980</v>
      </c>
      <c r="S642" s="2">
        <v>42144</v>
      </c>
      <c r="T642">
        <v>14</v>
      </c>
      <c r="U642">
        <v>2</v>
      </c>
      <c r="V642">
        <v>2</v>
      </c>
      <c r="X642">
        <v>0</v>
      </c>
      <c r="Y642">
        <v>0</v>
      </c>
      <c r="Z642" s="2">
        <v>42144</v>
      </c>
      <c r="AA642" s="4" t="s">
        <v>387</v>
      </c>
      <c r="AB642">
        <v>23</v>
      </c>
      <c r="AC642">
        <v>23</v>
      </c>
      <c r="AD642" s="4" t="s">
        <v>387</v>
      </c>
      <c r="AE642">
        <v>2</v>
      </c>
      <c r="AF642">
        <v>2</v>
      </c>
      <c r="AG642" t="s">
        <v>500</v>
      </c>
      <c r="AH642">
        <v>2950</v>
      </c>
      <c r="AI642">
        <v>0.01</v>
      </c>
      <c r="AJ642">
        <v>0.01</v>
      </c>
      <c r="AK642">
        <v>712</v>
      </c>
      <c r="AL642">
        <v>712</v>
      </c>
      <c r="AM642">
        <v>405</v>
      </c>
      <c r="AN642">
        <v>405</v>
      </c>
      <c r="AO642">
        <v>2950</v>
      </c>
      <c r="AP642">
        <v>10</v>
      </c>
      <c r="AQ642">
        <v>10</v>
      </c>
      <c r="AR642">
        <v>0.01</v>
      </c>
      <c r="AS642">
        <v>0.01</v>
      </c>
      <c r="AT642">
        <v>1168</v>
      </c>
      <c r="AU642">
        <v>1168</v>
      </c>
      <c r="AV642">
        <v>133</v>
      </c>
      <c r="AW642">
        <v>133</v>
      </c>
      <c r="AX642" t="s">
        <v>130</v>
      </c>
      <c r="AY642" s="3" t="s">
        <v>384</v>
      </c>
      <c r="AZ642">
        <v>1</v>
      </c>
      <c r="BB642" s="2">
        <v>42145</v>
      </c>
      <c r="BC642" s="4" t="s">
        <v>120</v>
      </c>
      <c r="BD642">
        <v>41054531300042</v>
      </c>
      <c r="BF642" t="s">
        <v>108</v>
      </c>
      <c r="BG642" t="s">
        <v>385</v>
      </c>
      <c r="BH642" t="s">
        <v>386</v>
      </c>
      <c r="BJ642" s="2">
        <v>42144</v>
      </c>
      <c r="BK642">
        <v>3</v>
      </c>
      <c r="BM642">
        <v>1409</v>
      </c>
      <c r="BO642" t="s">
        <v>118</v>
      </c>
      <c r="BP642">
        <v>19</v>
      </c>
      <c r="BR642">
        <v>27</v>
      </c>
      <c r="BT642">
        <v>1</v>
      </c>
      <c r="BV642">
        <v>34255833500051</v>
      </c>
      <c r="BX642" t="s">
        <v>108</v>
      </c>
      <c r="BY642">
        <v>1</v>
      </c>
      <c r="CA642">
        <v>3</v>
      </c>
      <c r="CC642">
        <v>41054531300042</v>
      </c>
      <c r="CE642" t="s">
        <v>105</v>
      </c>
      <c r="CG642">
        <v>3</v>
      </c>
      <c r="CM642" t="s">
        <v>106</v>
      </c>
      <c r="CN642" s="2">
        <v>42187</v>
      </c>
      <c r="CO642">
        <v>0</v>
      </c>
      <c r="CQ642" t="s">
        <v>105</v>
      </c>
      <c r="CR642" t="s">
        <v>107</v>
      </c>
      <c r="CS642">
        <v>41054531300042</v>
      </c>
      <c r="CU642" t="s">
        <v>108</v>
      </c>
      <c r="CV642" t="s">
        <v>109</v>
      </c>
      <c r="CW642" t="s">
        <v>110</v>
      </c>
      <c r="CX642" t="s">
        <v>111</v>
      </c>
      <c r="CY642">
        <v>1</v>
      </c>
    </row>
    <row r="643" spans="1:103" ht="15" hidden="1" customHeight="1" x14ac:dyDescent="0.2">
      <c r="A643" t="s">
        <v>104</v>
      </c>
      <c r="B643">
        <v>0</v>
      </c>
      <c r="D643" t="s">
        <v>105</v>
      </c>
      <c r="K643">
        <v>1</v>
      </c>
      <c r="M643">
        <v>7</v>
      </c>
      <c r="N643" t="s">
        <v>383</v>
      </c>
      <c r="O643">
        <v>0</v>
      </c>
      <c r="R643">
        <v>6127980</v>
      </c>
      <c r="S643" s="2">
        <v>42144</v>
      </c>
      <c r="T643">
        <v>14</v>
      </c>
      <c r="U643">
        <v>1</v>
      </c>
      <c r="V643">
        <v>1</v>
      </c>
      <c r="X643">
        <v>0</v>
      </c>
      <c r="Y643">
        <v>0</v>
      </c>
      <c r="Z643" s="2">
        <v>42144</v>
      </c>
      <c r="AA643" s="4" t="s">
        <v>387</v>
      </c>
      <c r="AB643">
        <v>23</v>
      </c>
      <c r="AC643">
        <v>23</v>
      </c>
      <c r="AD643" s="4" t="s">
        <v>387</v>
      </c>
      <c r="AE643">
        <v>2</v>
      </c>
      <c r="AF643">
        <v>2</v>
      </c>
      <c r="AG643" t="s">
        <v>501</v>
      </c>
      <c r="AH643">
        <v>1133</v>
      </c>
      <c r="AI643">
        <v>5.0000000000000001E-3</v>
      </c>
      <c r="AJ643">
        <v>5.0000000000000001E-3</v>
      </c>
      <c r="AK643">
        <v>712</v>
      </c>
      <c r="AL643">
        <v>712</v>
      </c>
      <c r="AM643">
        <v>405</v>
      </c>
      <c r="AN643">
        <v>405</v>
      </c>
      <c r="AO643">
        <v>1133</v>
      </c>
      <c r="AP643">
        <v>10</v>
      </c>
      <c r="AQ643">
        <v>10</v>
      </c>
      <c r="AR643">
        <v>5.0000000000000001E-3</v>
      </c>
      <c r="AS643">
        <v>5.0000000000000001E-3</v>
      </c>
      <c r="AT643">
        <v>1168</v>
      </c>
      <c r="AU643">
        <v>1168</v>
      </c>
      <c r="AV643">
        <v>133</v>
      </c>
      <c r="AW643">
        <v>133</v>
      </c>
      <c r="AX643" t="s">
        <v>130</v>
      </c>
      <c r="AY643" s="3" t="s">
        <v>384</v>
      </c>
      <c r="AZ643">
        <v>1</v>
      </c>
      <c r="BB643" s="2">
        <v>42145</v>
      </c>
      <c r="BC643" s="4" t="s">
        <v>120</v>
      </c>
      <c r="BD643">
        <v>41054531300042</v>
      </c>
      <c r="BF643" t="s">
        <v>108</v>
      </c>
      <c r="BG643" t="s">
        <v>385</v>
      </c>
      <c r="BH643" t="s">
        <v>386</v>
      </c>
      <c r="BJ643" s="2">
        <v>42144</v>
      </c>
      <c r="BK643">
        <v>3</v>
      </c>
      <c r="BM643">
        <v>1409</v>
      </c>
      <c r="BO643" t="s">
        <v>118</v>
      </c>
      <c r="BP643">
        <v>19</v>
      </c>
      <c r="BR643">
        <v>27</v>
      </c>
      <c r="BT643">
        <v>1</v>
      </c>
      <c r="BV643">
        <v>34255833500051</v>
      </c>
      <c r="BX643" t="s">
        <v>108</v>
      </c>
      <c r="BY643">
        <v>1</v>
      </c>
      <c r="CA643">
        <v>3</v>
      </c>
      <c r="CC643">
        <v>41054531300042</v>
      </c>
      <c r="CE643" t="s">
        <v>105</v>
      </c>
      <c r="CG643">
        <v>3</v>
      </c>
      <c r="CM643" t="s">
        <v>106</v>
      </c>
      <c r="CN643" s="2">
        <v>42187</v>
      </c>
      <c r="CO643">
        <v>0</v>
      </c>
      <c r="CQ643" t="s">
        <v>105</v>
      </c>
      <c r="CR643" t="s">
        <v>107</v>
      </c>
      <c r="CS643">
        <v>41054531300042</v>
      </c>
      <c r="CU643" t="s">
        <v>108</v>
      </c>
      <c r="CV643" t="s">
        <v>109</v>
      </c>
      <c r="CW643" t="s">
        <v>110</v>
      </c>
      <c r="CX643" t="s">
        <v>111</v>
      </c>
      <c r="CY643">
        <v>1</v>
      </c>
    </row>
    <row r="644" spans="1:103" ht="15" hidden="1" customHeight="1" x14ac:dyDescent="0.2">
      <c r="A644" t="s">
        <v>104</v>
      </c>
      <c r="B644">
        <v>0</v>
      </c>
      <c r="D644" t="s">
        <v>105</v>
      </c>
      <c r="K644">
        <v>1</v>
      </c>
      <c r="M644">
        <v>7</v>
      </c>
      <c r="N644" t="s">
        <v>383</v>
      </c>
      <c r="O644">
        <v>0</v>
      </c>
      <c r="R644">
        <v>6127980</v>
      </c>
      <c r="S644" s="2">
        <v>42144</v>
      </c>
      <c r="T644">
        <v>14</v>
      </c>
      <c r="U644">
        <v>2</v>
      </c>
      <c r="V644">
        <v>2</v>
      </c>
      <c r="X644">
        <v>0</v>
      </c>
      <c r="Y644">
        <v>0</v>
      </c>
      <c r="Z644" s="2">
        <v>42144</v>
      </c>
      <c r="AA644" s="4" t="s">
        <v>387</v>
      </c>
      <c r="AB644">
        <v>23</v>
      </c>
      <c r="AC644">
        <v>23</v>
      </c>
      <c r="AD644" s="4" t="s">
        <v>387</v>
      </c>
      <c r="AE644">
        <v>2</v>
      </c>
      <c r="AF644">
        <v>2</v>
      </c>
      <c r="AG644" t="s">
        <v>502</v>
      </c>
      <c r="AH644">
        <v>5522</v>
      </c>
      <c r="AI644">
        <v>0.02</v>
      </c>
      <c r="AJ644">
        <v>0.02</v>
      </c>
      <c r="AM644">
        <v>454</v>
      </c>
      <c r="AN644">
        <v>454</v>
      </c>
      <c r="AO644">
        <v>5522</v>
      </c>
      <c r="AP644">
        <v>10</v>
      </c>
      <c r="AQ644">
        <v>10</v>
      </c>
      <c r="AR644">
        <v>0.02</v>
      </c>
      <c r="AS644">
        <v>0.02</v>
      </c>
      <c r="AV644">
        <v>133</v>
      </c>
      <c r="AW644">
        <v>133</v>
      </c>
      <c r="AX644" t="s">
        <v>130</v>
      </c>
      <c r="AY644" s="3" t="s">
        <v>384</v>
      </c>
      <c r="AZ644">
        <v>1</v>
      </c>
      <c r="BB644" s="2">
        <v>42145</v>
      </c>
      <c r="BC644" s="4" t="s">
        <v>120</v>
      </c>
      <c r="BD644">
        <v>41054531300042</v>
      </c>
      <c r="BF644" t="s">
        <v>108</v>
      </c>
      <c r="BG644" t="s">
        <v>385</v>
      </c>
      <c r="BH644" t="s">
        <v>386</v>
      </c>
      <c r="BJ644" s="2">
        <v>42144</v>
      </c>
      <c r="BK644">
        <v>3</v>
      </c>
      <c r="BM644">
        <v>1409</v>
      </c>
      <c r="BO644" t="s">
        <v>118</v>
      </c>
      <c r="BP644">
        <v>19</v>
      </c>
      <c r="BR644">
        <v>27</v>
      </c>
      <c r="BT644">
        <v>1</v>
      </c>
      <c r="BV644">
        <v>34255833500051</v>
      </c>
      <c r="BX644" t="s">
        <v>108</v>
      </c>
      <c r="BY644">
        <v>1</v>
      </c>
      <c r="CA644">
        <v>3</v>
      </c>
      <c r="CC644">
        <v>41054531300042</v>
      </c>
      <c r="CE644" t="s">
        <v>105</v>
      </c>
      <c r="CG644">
        <v>3</v>
      </c>
      <c r="CM644" t="s">
        <v>106</v>
      </c>
      <c r="CN644" s="2">
        <v>42187</v>
      </c>
      <c r="CO644">
        <v>0</v>
      </c>
      <c r="CQ644" t="s">
        <v>105</v>
      </c>
      <c r="CR644" t="s">
        <v>107</v>
      </c>
      <c r="CS644">
        <v>41054531300042</v>
      </c>
      <c r="CU644" t="s">
        <v>108</v>
      </c>
      <c r="CV644" t="s">
        <v>109</v>
      </c>
      <c r="CW644" t="s">
        <v>110</v>
      </c>
      <c r="CX644" t="s">
        <v>111</v>
      </c>
      <c r="CY644">
        <v>1</v>
      </c>
    </row>
    <row r="645" spans="1:103" ht="15" hidden="1" customHeight="1" x14ac:dyDescent="0.2">
      <c r="A645" t="s">
        <v>104</v>
      </c>
      <c r="B645">
        <v>0</v>
      </c>
      <c r="D645" t="s">
        <v>105</v>
      </c>
      <c r="K645">
        <v>1</v>
      </c>
      <c r="M645">
        <v>7</v>
      </c>
      <c r="N645" t="s">
        <v>383</v>
      </c>
      <c r="O645">
        <v>0</v>
      </c>
      <c r="R645">
        <v>6127980</v>
      </c>
      <c r="S645" s="2">
        <v>42144</v>
      </c>
      <c r="T645">
        <v>14</v>
      </c>
      <c r="U645">
        <v>1</v>
      </c>
      <c r="V645">
        <v>1</v>
      </c>
      <c r="X645">
        <v>0</v>
      </c>
      <c r="Y645">
        <v>0</v>
      </c>
      <c r="Z645" s="2">
        <v>42144</v>
      </c>
      <c r="AA645" s="4" t="s">
        <v>387</v>
      </c>
      <c r="AB645">
        <v>23</v>
      </c>
      <c r="AC645">
        <v>23</v>
      </c>
      <c r="AD645" s="4" t="s">
        <v>387</v>
      </c>
      <c r="AE645">
        <v>2</v>
      </c>
      <c r="AF645">
        <v>2</v>
      </c>
      <c r="AG645" t="s">
        <v>503</v>
      </c>
      <c r="AH645">
        <v>1134</v>
      </c>
      <c r="AI645">
        <v>5.0000000000000001E-3</v>
      </c>
      <c r="AJ645">
        <v>5.0000000000000001E-3</v>
      </c>
      <c r="AK645">
        <v>712</v>
      </c>
      <c r="AL645">
        <v>712</v>
      </c>
      <c r="AM645">
        <v>405</v>
      </c>
      <c r="AN645">
        <v>405</v>
      </c>
      <c r="AO645">
        <v>1134</v>
      </c>
      <c r="AP645">
        <v>10</v>
      </c>
      <c r="AQ645">
        <v>10</v>
      </c>
      <c r="AR645">
        <v>5.0000000000000001E-3</v>
      </c>
      <c r="AS645">
        <v>5.0000000000000001E-3</v>
      </c>
      <c r="AT645">
        <v>1168</v>
      </c>
      <c r="AU645">
        <v>1168</v>
      </c>
      <c r="AV645">
        <v>133</v>
      </c>
      <c r="AW645">
        <v>133</v>
      </c>
      <c r="AX645" t="s">
        <v>130</v>
      </c>
      <c r="AY645" s="3" t="s">
        <v>384</v>
      </c>
      <c r="AZ645">
        <v>1</v>
      </c>
      <c r="BB645" s="2">
        <v>42145</v>
      </c>
      <c r="BC645" s="4" t="s">
        <v>120</v>
      </c>
      <c r="BD645">
        <v>41054531300042</v>
      </c>
      <c r="BF645" t="s">
        <v>108</v>
      </c>
      <c r="BG645" t="s">
        <v>385</v>
      </c>
      <c r="BH645" t="s">
        <v>386</v>
      </c>
      <c r="BJ645" s="2">
        <v>42144</v>
      </c>
      <c r="BK645">
        <v>3</v>
      </c>
      <c r="BM645">
        <v>1409</v>
      </c>
      <c r="BO645" t="s">
        <v>118</v>
      </c>
      <c r="BP645">
        <v>19</v>
      </c>
      <c r="BR645">
        <v>27</v>
      </c>
      <c r="BT645">
        <v>1</v>
      </c>
      <c r="BV645">
        <v>34255833500051</v>
      </c>
      <c r="BX645" t="s">
        <v>108</v>
      </c>
      <c r="BY645">
        <v>1</v>
      </c>
      <c r="CA645">
        <v>3</v>
      </c>
      <c r="CC645">
        <v>41054531300042</v>
      </c>
      <c r="CE645" t="s">
        <v>105</v>
      </c>
      <c r="CG645">
        <v>3</v>
      </c>
      <c r="CM645" t="s">
        <v>106</v>
      </c>
      <c r="CN645" s="2">
        <v>42187</v>
      </c>
      <c r="CO645">
        <v>0</v>
      </c>
      <c r="CQ645" t="s">
        <v>105</v>
      </c>
      <c r="CR645" t="s">
        <v>107</v>
      </c>
      <c r="CS645">
        <v>41054531300042</v>
      </c>
      <c r="CU645" t="s">
        <v>108</v>
      </c>
      <c r="CV645" t="s">
        <v>109</v>
      </c>
      <c r="CW645" t="s">
        <v>110</v>
      </c>
      <c r="CX645" t="s">
        <v>111</v>
      </c>
      <c r="CY645">
        <v>1</v>
      </c>
    </row>
    <row r="646" spans="1:103" ht="15" hidden="1" customHeight="1" x14ac:dyDescent="0.2">
      <c r="A646" t="s">
        <v>104</v>
      </c>
      <c r="B646">
        <v>0</v>
      </c>
      <c r="D646" t="s">
        <v>105</v>
      </c>
      <c r="K646">
        <v>1</v>
      </c>
      <c r="M646">
        <v>7</v>
      </c>
      <c r="N646" t="s">
        <v>383</v>
      </c>
      <c r="O646">
        <v>0</v>
      </c>
      <c r="R646">
        <v>6127980</v>
      </c>
      <c r="S646" s="2">
        <v>42144</v>
      </c>
      <c r="T646">
        <v>14</v>
      </c>
      <c r="U646">
        <v>1</v>
      </c>
      <c r="V646">
        <v>1</v>
      </c>
      <c r="X646">
        <v>0</v>
      </c>
      <c r="Y646">
        <v>0</v>
      </c>
      <c r="Z646" s="2">
        <v>42144</v>
      </c>
      <c r="AA646" s="4" t="s">
        <v>387</v>
      </c>
      <c r="AB646">
        <v>23</v>
      </c>
      <c r="AC646">
        <v>23</v>
      </c>
      <c r="AD646" s="4" t="s">
        <v>387</v>
      </c>
      <c r="AE646">
        <v>2</v>
      </c>
      <c r="AF646">
        <v>2</v>
      </c>
      <c r="AG646" t="s">
        <v>504</v>
      </c>
      <c r="AH646">
        <v>5554</v>
      </c>
      <c r="AI646">
        <v>0.05</v>
      </c>
      <c r="AJ646">
        <v>0.05</v>
      </c>
      <c r="AM646">
        <v>454</v>
      </c>
      <c r="AN646">
        <v>454</v>
      </c>
      <c r="AO646">
        <v>5554</v>
      </c>
      <c r="AP646">
        <v>10</v>
      </c>
      <c r="AQ646">
        <v>10</v>
      </c>
      <c r="AR646">
        <v>0.05</v>
      </c>
      <c r="AS646">
        <v>0.05</v>
      </c>
      <c r="AV646">
        <v>133</v>
      </c>
      <c r="AW646">
        <v>133</v>
      </c>
      <c r="AX646" t="s">
        <v>130</v>
      </c>
      <c r="AY646" s="3" t="s">
        <v>384</v>
      </c>
      <c r="AZ646">
        <v>1</v>
      </c>
      <c r="BB646" s="2">
        <v>42145</v>
      </c>
      <c r="BC646" s="4" t="s">
        <v>120</v>
      </c>
      <c r="BD646">
        <v>41054531300042</v>
      </c>
      <c r="BF646" t="s">
        <v>108</v>
      </c>
      <c r="BG646" t="s">
        <v>385</v>
      </c>
      <c r="BH646" t="s">
        <v>386</v>
      </c>
      <c r="BJ646" s="2">
        <v>42144</v>
      </c>
      <c r="BK646">
        <v>3</v>
      </c>
      <c r="BM646">
        <v>1409</v>
      </c>
      <c r="BO646" t="s">
        <v>118</v>
      </c>
      <c r="BP646">
        <v>19</v>
      </c>
      <c r="BR646">
        <v>27</v>
      </c>
      <c r="BT646">
        <v>1</v>
      </c>
      <c r="BV646">
        <v>34255833500051</v>
      </c>
      <c r="BX646" t="s">
        <v>108</v>
      </c>
      <c r="BY646">
        <v>1</v>
      </c>
      <c r="CA646">
        <v>3</v>
      </c>
      <c r="CC646">
        <v>41054531300042</v>
      </c>
      <c r="CE646" t="s">
        <v>105</v>
      </c>
      <c r="CG646">
        <v>3</v>
      </c>
      <c r="CM646" t="s">
        <v>106</v>
      </c>
      <c r="CN646" s="2">
        <v>42187</v>
      </c>
      <c r="CO646">
        <v>0</v>
      </c>
      <c r="CQ646" t="s">
        <v>105</v>
      </c>
      <c r="CR646" t="s">
        <v>107</v>
      </c>
      <c r="CS646">
        <v>41054531300042</v>
      </c>
      <c r="CU646" t="s">
        <v>108</v>
      </c>
      <c r="CV646" t="s">
        <v>109</v>
      </c>
      <c r="CW646" t="s">
        <v>110</v>
      </c>
      <c r="CX646" t="s">
        <v>111</v>
      </c>
      <c r="CY646">
        <v>1</v>
      </c>
    </row>
    <row r="647" spans="1:103" ht="15" hidden="1" customHeight="1" x14ac:dyDescent="0.2">
      <c r="A647" t="s">
        <v>104</v>
      </c>
      <c r="B647">
        <v>0</v>
      </c>
      <c r="D647" t="s">
        <v>105</v>
      </c>
      <c r="K647">
        <v>1</v>
      </c>
      <c r="M647">
        <v>7</v>
      </c>
      <c r="N647" t="s">
        <v>383</v>
      </c>
      <c r="O647">
        <v>0</v>
      </c>
      <c r="R647">
        <v>6127980</v>
      </c>
      <c r="S647" s="2">
        <v>42144</v>
      </c>
      <c r="T647">
        <v>14</v>
      </c>
      <c r="U647">
        <v>2</v>
      </c>
      <c r="V647">
        <v>2</v>
      </c>
      <c r="W647" t="s">
        <v>282</v>
      </c>
      <c r="X647">
        <v>0</v>
      </c>
      <c r="Y647">
        <v>0</v>
      </c>
      <c r="Z647" s="2">
        <v>42144</v>
      </c>
      <c r="AA647" s="4" t="s">
        <v>387</v>
      </c>
      <c r="AB647">
        <v>23</v>
      </c>
      <c r="AC647">
        <v>23</v>
      </c>
      <c r="AD647" s="4" t="s">
        <v>387</v>
      </c>
      <c r="AE647">
        <v>2</v>
      </c>
      <c r="AF647">
        <v>2</v>
      </c>
      <c r="AG647" t="s">
        <v>505</v>
      </c>
      <c r="AH647">
        <v>2097</v>
      </c>
      <c r="AI647">
        <v>6.4000000000000001E-2</v>
      </c>
      <c r="AJ647">
        <v>6.4000000000000001E-2</v>
      </c>
      <c r="AM647">
        <v>454</v>
      </c>
      <c r="AN647">
        <v>454</v>
      </c>
      <c r="AO647">
        <v>2097</v>
      </c>
      <c r="AP647">
        <v>10</v>
      </c>
      <c r="AQ647">
        <v>10</v>
      </c>
      <c r="AR647">
        <v>6.4000000000000001E-2</v>
      </c>
      <c r="AS647">
        <v>6.4000000000000001E-2</v>
      </c>
      <c r="AV647">
        <v>133</v>
      </c>
      <c r="AW647">
        <v>133</v>
      </c>
      <c r="AX647" t="s">
        <v>130</v>
      </c>
      <c r="AY647" s="3" t="s">
        <v>384</v>
      </c>
      <c r="AZ647">
        <v>1</v>
      </c>
      <c r="BB647" s="2">
        <v>42145</v>
      </c>
      <c r="BC647" s="4" t="s">
        <v>120</v>
      </c>
      <c r="BD647">
        <v>41054531300042</v>
      </c>
      <c r="BF647" t="s">
        <v>108</v>
      </c>
      <c r="BG647" t="s">
        <v>385</v>
      </c>
      <c r="BH647" t="s">
        <v>386</v>
      </c>
      <c r="BJ647" s="2">
        <v>42144</v>
      </c>
      <c r="BK647">
        <v>3</v>
      </c>
      <c r="BM647">
        <v>1409</v>
      </c>
      <c r="BO647" t="s">
        <v>118</v>
      </c>
      <c r="BP647">
        <v>19</v>
      </c>
      <c r="BR647">
        <v>27</v>
      </c>
      <c r="BT647">
        <v>1</v>
      </c>
      <c r="BV647">
        <v>34255833500051</v>
      </c>
      <c r="BX647" t="s">
        <v>108</v>
      </c>
      <c r="BY647">
        <v>1</v>
      </c>
      <c r="CA647">
        <v>3</v>
      </c>
      <c r="CC647">
        <v>41054531300042</v>
      </c>
      <c r="CE647" t="s">
        <v>105</v>
      </c>
      <c r="CG647">
        <v>3</v>
      </c>
      <c r="CM647" t="s">
        <v>106</v>
      </c>
      <c r="CN647" s="2">
        <v>42187</v>
      </c>
      <c r="CO647">
        <v>0</v>
      </c>
      <c r="CQ647" t="s">
        <v>105</v>
      </c>
      <c r="CR647" t="s">
        <v>107</v>
      </c>
      <c r="CS647">
        <v>41054531300042</v>
      </c>
      <c r="CU647" t="s">
        <v>108</v>
      </c>
      <c r="CV647" t="s">
        <v>109</v>
      </c>
      <c r="CW647" t="s">
        <v>110</v>
      </c>
      <c r="CX647" t="s">
        <v>111</v>
      </c>
      <c r="CY647">
        <v>1</v>
      </c>
    </row>
    <row r="648" spans="1:103" ht="15" hidden="1" customHeight="1" x14ac:dyDescent="0.2">
      <c r="A648" t="s">
        <v>104</v>
      </c>
      <c r="B648">
        <v>0</v>
      </c>
      <c r="D648" t="s">
        <v>105</v>
      </c>
      <c r="K648">
        <v>1</v>
      </c>
      <c r="M648">
        <v>7</v>
      </c>
      <c r="N648" t="s">
        <v>383</v>
      </c>
      <c r="O648">
        <v>0</v>
      </c>
      <c r="R648">
        <v>6127980</v>
      </c>
      <c r="S648" s="2">
        <v>42144</v>
      </c>
      <c r="T648">
        <v>14</v>
      </c>
      <c r="U648">
        <v>1</v>
      </c>
      <c r="V648">
        <v>1</v>
      </c>
      <c r="X648">
        <v>0</v>
      </c>
      <c r="Y648">
        <v>0</v>
      </c>
      <c r="Z648" s="2">
        <v>42144</v>
      </c>
      <c r="AA648" s="4" t="s">
        <v>387</v>
      </c>
      <c r="AB648">
        <v>23</v>
      </c>
      <c r="AC648">
        <v>23</v>
      </c>
      <c r="AD648" s="4" t="s">
        <v>387</v>
      </c>
      <c r="AE648">
        <v>2</v>
      </c>
      <c r="AF648">
        <v>2</v>
      </c>
      <c r="AG648" t="s">
        <v>224</v>
      </c>
      <c r="AH648">
        <v>1135</v>
      </c>
      <c r="AI648">
        <v>0.5</v>
      </c>
      <c r="AJ648">
        <v>0.5</v>
      </c>
      <c r="AM648">
        <v>356</v>
      </c>
      <c r="AN648">
        <v>356</v>
      </c>
      <c r="AO648">
        <v>1135</v>
      </c>
      <c r="AP648">
        <v>1</v>
      </c>
      <c r="AQ648">
        <v>1</v>
      </c>
      <c r="AR648">
        <v>0.8</v>
      </c>
      <c r="AS648">
        <v>0.8</v>
      </c>
      <c r="AV648">
        <v>133</v>
      </c>
      <c r="AW648">
        <v>133</v>
      </c>
      <c r="AX648" t="s">
        <v>130</v>
      </c>
      <c r="AY648" s="3" t="s">
        <v>384</v>
      </c>
      <c r="AZ648">
        <v>1</v>
      </c>
      <c r="BB648" s="2">
        <v>42145</v>
      </c>
      <c r="BC648" s="4" t="s">
        <v>120</v>
      </c>
      <c r="BD648">
        <v>41054531300042</v>
      </c>
      <c r="BF648" t="s">
        <v>108</v>
      </c>
      <c r="BG648" t="s">
        <v>385</v>
      </c>
      <c r="BH648" t="s">
        <v>386</v>
      </c>
      <c r="BJ648" s="2">
        <v>42144</v>
      </c>
      <c r="BK648">
        <v>3</v>
      </c>
      <c r="BM648">
        <v>1409</v>
      </c>
      <c r="BO648" t="s">
        <v>118</v>
      </c>
      <c r="BP648">
        <v>19</v>
      </c>
      <c r="BR648">
        <v>27</v>
      </c>
      <c r="BT648">
        <v>1</v>
      </c>
      <c r="BV648">
        <v>34255833500051</v>
      </c>
      <c r="BX648" t="s">
        <v>108</v>
      </c>
      <c r="BY648">
        <v>1</v>
      </c>
      <c r="CA648">
        <v>3</v>
      </c>
      <c r="CC648">
        <v>41054531300042</v>
      </c>
      <c r="CE648" t="s">
        <v>105</v>
      </c>
      <c r="CG648">
        <v>3</v>
      </c>
      <c r="CM648" t="s">
        <v>106</v>
      </c>
      <c r="CN648" s="2">
        <v>42187</v>
      </c>
      <c r="CO648">
        <v>0</v>
      </c>
      <c r="CQ648" t="s">
        <v>105</v>
      </c>
      <c r="CR648" t="s">
        <v>107</v>
      </c>
      <c r="CS648">
        <v>41054531300042</v>
      </c>
      <c r="CU648" t="s">
        <v>108</v>
      </c>
      <c r="CV648" t="s">
        <v>109</v>
      </c>
      <c r="CW648" t="s">
        <v>110</v>
      </c>
      <c r="CX648" t="s">
        <v>111</v>
      </c>
      <c r="CY648">
        <v>1</v>
      </c>
    </row>
    <row r="649" spans="1:103" ht="15" hidden="1" customHeight="1" x14ac:dyDescent="0.2">
      <c r="A649" t="s">
        <v>104</v>
      </c>
      <c r="B649">
        <v>0</v>
      </c>
      <c r="D649" t="s">
        <v>105</v>
      </c>
      <c r="K649">
        <v>1</v>
      </c>
      <c r="M649">
        <v>7</v>
      </c>
      <c r="N649" t="s">
        <v>383</v>
      </c>
      <c r="O649">
        <v>0</v>
      </c>
      <c r="R649">
        <v>6127980</v>
      </c>
      <c r="S649" s="2">
        <v>42144</v>
      </c>
      <c r="T649">
        <v>14</v>
      </c>
      <c r="U649">
        <v>1</v>
      </c>
      <c r="V649">
        <v>1</v>
      </c>
      <c r="X649">
        <v>0</v>
      </c>
      <c r="Y649">
        <v>0</v>
      </c>
      <c r="Z649" s="2">
        <v>42144</v>
      </c>
      <c r="AA649" s="4" t="s">
        <v>387</v>
      </c>
      <c r="AB649">
        <v>23</v>
      </c>
      <c r="AC649">
        <v>23</v>
      </c>
      <c r="AD649" s="4" t="s">
        <v>387</v>
      </c>
      <c r="AE649">
        <v>2</v>
      </c>
      <c r="AF649">
        <v>2</v>
      </c>
      <c r="AG649" t="s">
        <v>506</v>
      </c>
      <c r="AH649">
        <v>1341</v>
      </c>
      <c r="AI649">
        <v>5.0000000000000001E-3</v>
      </c>
      <c r="AJ649">
        <v>5.0000000000000001E-3</v>
      </c>
      <c r="AK649">
        <v>712</v>
      </c>
      <c r="AL649">
        <v>712</v>
      </c>
      <c r="AM649">
        <v>405</v>
      </c>
      <c r="AN649">
        <v>405</v>
      </c>
      <c r="AO649">
        <v>1341</v>
      </c>
      <c r="AP649">
        <v>10</v>
      </c>
      <c r="AQ649">
        <v>10</v>
      </c>
      <c r="AR649">
        <v>5.0000000000000001E-3</v>
      </c>
      <c r="AS649">
        <v>5.0000000000000001E-3</v>
      </c>
      <c r="AT649">
        <v>1168</v>
      </c>
      <c r="AU649">
        <v>1168</v>
      </c>
      <c r="AV649">
        <v>133</v>
      </c>
      <c r="AW649">
        <v>133</v>
      </c>
      <c r="AX649" t="s">
        <v>130</v>
      </c>
      <c r="AY649" s="3" t="s">
        <v>384</v>
      </c>
      <c r="AZ649">
        <v>1</v>
      </c>
      <c r="BB649" s="2">
        <v>42145</v>
      </c>
      <c r="BC649" s="4" t="s">
        <v>120</v>
      </c>
      <c r="BD649">
        <v>41054531300042</v>
      </c>
      <c r="BF649" t="s">
        <v>108</v>
      </c>
      <c r="BG649" t="s">
        <v>385</v>
      </c>
      <c r="BH649" t="s">
        <v>386</v>
      </c>
      <c r="BJ649" s="2">
        <v>42144</v>
      </c>
      <c r="BK649">
        <v>3</v>
      </c>
      <c r="BM649">
        <v>1409</v>
      </c>
      <c r="BO649" t="s">
        <v>118</v>
      </c>
      <c r="BP649">
        <v>19</v>
      </c>
      <c r="BR649">
        <v>27</v>
      </c>
      <c r="BT649">
        <v>1</v>
      </c>
      <c r="BV649">
        <v>34255833500051</v>
      </c>
      <c r="BX649" t="s">
        <v>108</v>
      </c>
      <c r="BY649">
        <v>1</v>
      </c>
      <c r="CA649">
        <v>3</v>
      </c>
      <c r="CC649">
        <v>41054531300042</v>
      </c>
      <c r="CE649" t="s">
        <v>105</v>
      </c>
      <c r="CG649">
        <v>3</v>
      </c>
      <c r="CM649" t="s">
        <v>106</v>
      </c>
      <c r="CN649" s="2">
        <v>42187</v>
      </c>
      <c r="CO649">
        <v>0</v>
      </c>
      <c r="CQ649" t="s">
        <v>105</v>
      </c>
      <c r="CR649" t="s">
        <v>107</v>
      </c>
      <c r="CS649">
        <v>41054531300042</v>
      </c>
      <c r="CU649" t="s">
        <v>108</v>
      </c>
      <c r="CV649" t="s">
        <v>109</v>
      </c>
      <c r="CW649" t="s">
        <v>110</v>
      </c>
      <c r="CX649" t="s">
        <v>111</v>
      </c>
      <c r="CY649">
        <v>1</v>
      </c>
    </row>
    <row r="650" spans="1:103" ht="15" hidden="1" customHeight="1" x14ac:dyDescent="0.2">
      <c r="A650" t="s">
        <v>104</v>
      </c>
      <c r="B650">
        <v>0</v>
      </c>
      <c r="D650" t="s">
        <v>105</v>
      </c>
      <c r="K650">
        <v>1</v>
      </c>
      <c r="M650">
        <v>7</v>
      </c>
      <c r="N650" t="s">
        <v>383</v>
      </c>
      <c r="O650">
        <v>0</v>
      </c>
      <c r="R650">
        <v>6127980</v>
      </c>
      <c r="S650" s="2">
        <v>42144</v>
      </c>
      <c r="T650">
        <v>14</v>
      </c>
      <c r="U650">
        <v>1</v>
      </c>
      <c r="V650">
        <v>1</v>
      </c>
      <c r="X650">
        <v>0</v>
      </c>
      <c r="Y650">
        <v>0</v>
      </c>
      <c r="Z650" s="2">
        <v>42144</v>
      </c>
      <c r="AA650" s="4" t="s">
        <v>387</v>
      </c>
      <c r="AB650">
        <v>23</v>
      </c>
      <c r="AC650">
        <v>23</v>
      </c>
      <c r="AD650" s="4" t="s">
        <v>387</v>
      </c>
      <c r="AE650">
        <v>2</v>
      </c>
      <c r="AF650">
        <v>2</v>
      </c>
      <c r="AG650" t="s">
        <v>507</v>
      </c>
      <c r="AH650">
        <v>1684</v>
      </c>
      <c r="AI650">
        <v>0.1</v>
      </c>
      <c r="AJ650">
        <v>0.1</v>
      </c>
      <c r="AM650">
        <v>454</v>
      </c>
      <c r="AN650">
        <v>454</v>
      </c>
      <c r="AO650">
        <v>1684</v>
      </c>
      <c r="AP650">
        <v>10</v>
      </c>
      <c r="AQ650">
        <v>10</v>
      </c>
      <c r="AR650">
        <v>0.1</v>
      </c>
      <c r="AS650">
        <v>0.1</v>
      </c>
      <c r="AV650">
        <v>133</v>
      </c>
      <c r="AW650">
        <v>133</v>
      </c>
      <c r="AX650" t="s">
        <v>130</v>
      </c>
      <c r="AY650" s="3" t="s">
        <v>384</v>
      </c>
      <c r="AZ650">
        <v>1</v>
      </c>
      <c r="BB650" s="2">
        <v>42145</v>
      </c>
      <c r="BC650" s="4" t="s">
        <v>120</v>
      </c>
      <c r="BD650">
        <v>41054531300042</v>
      </c>
      <c r="BF650" t="s">
        <v>108</v>
      </c>
      <c r="BG650" t="s">
        <v>385</v>
      </c>
      <c r="BH650" t="s">
        <v>386</v>
      </c>
      <c r="BJ650" s="2">
        <v>42144</v>
      </c>
      <c r="BK650">
        <v>3</v>
      </c>
      <c r="BM650">
        <v>1409</v>
      </c>
      <c r="BO650" t="s">
        <v>118</v>
      </c>
      <c r="BP650">
        <v>19</v>
      </c>
      <c r="BR650">
        <v>27</v>
      </c>
      <c r="BT650">
        <v>1</v>
      </c>
      <c r="BV650">
        <v>34255833500051</v>
      </c>
      <c r="BX650" t="s">
        <v>108</v>
      </c>
      <c r="BY650">
        <v>1</v>
      </c>
      <c r="CA650">
        <v>3</v>
      </c>
      <c r="CC650">
        <v>41054531300042</v>
      </c>
      <c r="CE650" t="s">
        <v>105</v>
      </c>
      <c r="CG650">
        <v>3</v>
      </c>
      <c r="CM650" t="s">
        <v>106</v>
      </c>
      <c r="CN650" s="2">
        <v>42187</v>
      </c>
      <c r="CO650">
        <v>0</v>
      </c>
      <c r="CQ650" t="s">
        <v>105</v>
      </c>
      <c r="CR650" t="s">
        <v>107</v>
      </c>
      <c r="CS650">
        <v>41054531300042</v>
      </c>
      <c r="CU650" t="s">
        <v>108</v>
      </c>
      <c r="CV650" t="s">
        <v>109</v>
      </c>
      <c r="CW650" t="s">
        <v>110</v>
      </c>
      <c r="CX650" t="s">
        <v>111</v>
      </c>
      <c r="CY650">
        <v>1</v>
      </c>
    </row>
    <row r="651" spans="1:103" ht="15" hidden="1" customHeight="1" x14ac:dyDescent="0.2">
      <c r="A651" t="s">
        <v>104</v>
      </c>
      <c r="B651">
        <v>0</v>
      </c>
      <c r="D651" t="s">
        <v>105</v>
      </c>
      <c r="K651">
        <v>1</v>
      </c>
      <c r="M651">
        <v>7</v>
      </c>
      <c r="N651" t="s">
        <v>383</v>
      </c>
      <c r="O651">
        <v>0</v>
      </c>
      <c r="R651">
        <v>6127980</v>
      </c>
      <c r="S651" s="2">
        <v>42144</v>
      </c>
      <c r="T651">
        <v>14</v>
      </c>
      <c r="U651">
        <v>2</v>
      </c>
      <c r="V651">
        <v>2</v>
      </c>
      <c r="X651">
        <v>0</v>
      </c>
      <c r="Y651">
        <v>0</v>
      </c>
      <c r="Z651" s="2">
        <v>42144</v>
      </c>
      <c r="AA651" s="4" t="s">
        <v>387</v>
      </c>
      <c r="AB651">
        <v>23</v>
      </c>
      <c r="AC651">
        <v>23</v>
      </c>
      <c r="AD651" s="4" t="s">
        <v>387</v>
      </c>
      <c r="AE651">
        <v>2</v>
      </c>
      <c r="AF651">
        <v>2</v>
      </c>
      <c r="AG651" t="s">
        <v>225</v>
      </c>
      <c r="AH651">
        <v>1439</v>
      </c>
      <c r="AI651">
        <v>1</v>
      </c>
      <c r="AJ651">
        <v>1</v>
      </c>
      <c r="AM651">
        <v>127</v>
      </c>
      <c r="AN651">
        <v>127</v>
      </c>
      <c r="AO651">
        <v>1439</v>
      </c>
      <c r="AP651">
        <v>1</v>
      </c>
      <c r="AQ651">
        <v>1</v>
      </c>
      <c r="AR651">
        <v>3</v>
      </c>
      <c r="AS651">
        <v>3</v>
      </c>
      <c r="AV651">
        <v>133</v>
      </c>
      <c r="AW651">
        <v>133</v>
      </c>
      <c r="AX651" t="s">
        <v>130</v>
      </c>
      <c r="AY651" s="3" t="s">
        <v>384</v>
      </c>
      <c r="AZ651">
        <v>1</v>
      </c>
      <c r="BB651" s="2">
        <v>42145</v>
      </c>
      <c r="BC651" s="4" t="s">
        <v>120</v>
      </c>
      <c r="BD651">
        <v>41054531300042</v>
      </c>
      <c r="BF651" t="s">
        <v>108</v>
      </c>
      <c r="BG651" t="s">
        <v>385</v>
      </c>
      <c r="BH651" t="s">
        <v>386</v>
      </c>
      <c r="BJ651" s="2">
        <v>42144</v>
      </c>
      <c r="BK651">
        <v>3</v>
      </c>
      <c r="BM651">
        <v>1409</v>
      </c>
      <c r="BO651" t="s">
        <v>118</v>
      </c>
      <c r="BP651">
        <v>19</v>
      </c>
      <c r="BR651">
        <v>27</v>
      </c>
      <c r="BT651">
        <v>1</v>
      </c>
      <c r="BV651">
        <v>34255833500051</v>
      </c>
      <c r="BX651" t="s">
        <v>108</v>
      </c>
      <c r="BY651">
        <v>1</v>
      </c>
      <c r="CA651">
        <v>3</v>
      </c>
      <c r="CC651">
        <v>41054531300042</v>
      </c>
      <c r="CE651" t="s">
        <v>105</v>
      </c>
      <c r="CG651">
        <v>3</v>
      </c>
      <c r="CM651" t="s">
        <v>106</v>
      </c>
      <c r="CN651" s="2">
        <v>42187</v>
      </c>
      <c r="CO651">
        <v>0</v>
      </c>
      <c r="CQ651" t="s">
        <v>105</v>
      </c>
      <c r="CR651" t="s">
        <v>107</v>
      </c>
      <c r="CS651">
        <v>41054531300042</v>
      </c>
      <c r="CU651" t="s">
        <v>108</v>
      </c>
      <c r="CV651" t="s">
        <v>109</v>
      </c>
      <c r="CW651" t="s">
        <v>110</v>
      </c>
      <c r="CX651" t="s">
        <v>111</v>
      </c>
      <c r="CY651">
        <v>1</v>
      </c>
    </row>
    <row r="652" spans="1:103" ht="15" hidden="1" customHeight="1" x14ac:dyDescent="0.2">
      <c r="A652" t="s">
        <v>104</v>
      </c>
      <c r="B652">
        <v>0</v>
      </c>
      <c r="D652" t="s">
        <v>105</v>
      </c>
      <c r="K652">
        <v>1</v>
      </c>
      <c r="M652">
        <v>7</v>
      </c>
      <c r="N652" t="s">
        <v>383</v>
      </c>
      <c r="O652">
        <v>0</v>
      </c>
      <c r="R652">
        <v>6127980</v>
      </c>
      <c r="S652" s="2">
        <v>42144</v>
      </c>
      <c r="T652">
        <v>14</v>
      </c>
      <c r="U652">
        <v>1</v>
      </c>
      <c r="V652">
        <v>1</v>
      </c>
      <c r="X652">
        <v>0</v>
      </c>
      <c r="Y652">
        <v>0</v>
      </c>
      <c r="Z652" s="2">
        <v>42144</v>
      </c>
      <c r="AA652" s="4" t="s">
        <v>387</v>
      </c>
      <c r="AB652">
        <v>23</v>
      </c>
      <c r="AC652">
        <v>23</v>
      </c>
      <c r="AD652" s="4" t="s">
        <v>387</v>
      </c>
      <c r="AE652">
        <v>2</v>
      </c>
      <c r="AF652">
        <v>2</v>
      </c>
      <c r="AG652" t="s">
        <v>226</v>
      </c>
      <c r="AH652">
        <v>2611</v>
      </c>
      <c r="AI652">
        <v>0.5</v>
      </c>
      <c r="AJ652">
        <v>0.5</v>
      </c>
      <c r="AM652">
        <v>356</v>
      </c>
      <c r="AN652">
        <v>356</v>
      </c>
      <c r="AO652">
        <v>2611</v>
      </c>
      <c r="AP652">
        <v>10</v>
      </c>
      <c r="AQ652">
        <v>10</v>
      </c>
      <c r="AR652">
        <v>0.5</v>
      </c>
      <c r="AS652">
        <v>0.5</v>
      </c>
      <c r="AV652">
        <v>133</v>
      </c>
      <c r="AW652">
        <v>133</v>
      </c>
      <c r="AX652" t="s">
        <v>130</v>
      </c>
      <c r="AY652" s="3" t="s">
        <v>384</v>
      </c>
      <c r="AZ652">
        <v>1</v>
      </c>
      <c r="BB652" s="2">
        <v>42145</v>
      </c>
      <c r="BC652" s="4" t="s">
        <v>120</v>
      </c>
      <c r="BD652">
        <v>41054531300042</v>
      </c>
      <c r="BF652" t="s">
        <v>108</v>
      </c>
      <c r="BG652" t="s">
        <v>385</v>
      </c>
      <c r="BH652" t="s">
        <v>386</v>
      </c>
      <c r="BJ652" s="2">
        <v>42144</v>
      </c>
      <c r="BK652">
        <v>3</v>
      </c>
      <c r="BM652">
        <v>1409</v>
      </c>
      <c r="BO652" t="s">
        <v>118</v>
      </c>
      <c r="BP652">
        <v>19</v>
      </c>
      <c r="BR652">
        <v>27</v>
      </c>
      <c r="BT652">
        <v>1</v>
      </c>
      <c r="BV652">
        <v>34255833500051</v>
      </c>
      <c r="BX652" t="s">
        <v>108</v>
      </c>
      <c r="BY652">
        <v>1</v>
      </c>
      <c r="CA652">
        <v>3</v>
      </c>
      <c r="CC652">
        <v>41054531300042</v>
      </c>
      <c r="CE652" t="s">
        <v>105</v>
      </c>
      <c r="CG652">
        <v>3</v>
      </c>
      <c r="CM652" t="s">
        <v>106</v>
      </c>
      <c r="CN652" s="2">
        <v>42187</v>
      </c>
      <c r="CO652">
        <v>0</v>
      </c>
      <c r="CQ652" t="s">
        <v>105</v>
      </c>
      <c r="CR652" t="s">
        <v>107</v>
      </c>
      <c r="CS652">
        <v>41054531300042</v>
      </c>
      <c r="CU652" t="s">
        <v>108</v>
      </c>
      <c r="CV652" t="s">
        <v>109</v>
      </c>
      <c r="CW652" t="s">
        <v>110</v>
      </c>
      <c r="CX652" t="s">
        <v>111</v>
      </c>
      <c r="CY652">
        <v>1</v>
      </c>
    </row>
    <row r="653" spans="1:103" ht="15" hidden="1" customHeight="1" x14ac:dyDescent="0.2">
      <c r="A653" t="s">
        <v>104</v>
      </c>
      <c r="B653">
        <v>0</v>
      </c>
      <c r="D653" t="s">
        <v>105</v>
      </c>
      <c r="K653">
        <v>1</v>
      </c>
      <c r="M653">
        <v>7</v>
      </c>
      <c r="N653" t="s">
        <v>383</v>
      </c>
      <c r="O653">
        <v>0</v>
      </c>
      <c r="R653">
        <v>6127980</v>
      </c>
      <c r="S653" s="2">
        <v>42144</v>
      </c>
      <c r="T653">
        <v>14</v>
      </c>
      <c r="U653">
        <v>2</v>
      </c>
      <c r="V653">
        <v>2</v>
      </c>
      <c r="X653">
        <v>0</v>
      </c>
      <c r="Y653">
        <v>0</v>
      </c>
      <c r="Z653" s="2">
        <v>42144</v>
      </c>
      <c r="AA653" s="4" t="s">
        <v>387</v>
      </c>
      <c r="AB653">
        <v>23</v>
      </c>
      <c r="AC653">
        <v>23</v>
      </c>
      <c r="AD653" s="4" t="s">
        <v>387</v>
      </c>
      <c r="AE653">
        <v>2</v>
      </c>
      <c r="AF653">
        <v>2</v>
      </c>
      <c r="AG653" t="s">
        <v>508</v>
      </c>
      <c r="AH653">
        <v>1473</v>
      </c>
      <c r="AI653">
        <v>0.01</v>
      </c>
      <c r="AJ653">
        <v>0.01</v>
      </c>
      <c r="AK653">
        <v>712</v>
      </c>
      <c r="AL653">
        <v>712</v>
      </c>
      <c r="AM653">
        <v>405</v>
      </c>
      <c r="AN653">
        <v>405</v>
      </c>
      <c r="AO653">
        <v>1473</v>
      </c>
      <c r="AP653">
        <v>10</v>
      </c>
      <c r="AQ653">
        <v>10</v>
      </c>
      <c r="AR653">
        <v>0.01</v>
      </c>
      <c r="AS653">
        <v>0.01</v>
      </c>
      <c r="AT653">
        <v>1168</v>
      </c>
      <c r="AU653">
        <v>1168</v>
      </c>
      <c r="AV653">
        <v>133</v>
      </c>
      <c r="AW653">
        <v>133</v>
      </c>
      <c r="AX653" t="s">
        <v>130</v>
      </c>
      <c r="AY653" s="3" t="s">
        <v>384</v>
      </c>
      <c r="AZ653">
        <v>1</v>
      </c>
      <c r="BB653" s="2">
        <v>42145</v>
      </c>
      <c r="BC653" s="4" t="s">
        <v>120</v>
      </c>
      <c r="BD653">
        <v>41054531300042</v>
      </c>
      <c r="BF653" t="s">
        <v>108</v>
      </c>
      <c r="BG653" t="s">
        <v>385</v>
      </c>
      <c r="BH653" t="s">
        <v>386</v>
      </c>
      <c r="BJ653" s="2">
        <v>42144</v>
      </c>
      <c r="BK653">
        <v>3</v>
      </c>
      <c r="BM653">
        <v>1409</v>
      </c>
      <c r="BO653" t="s">
        <v>118</v>
      </c>
      <c r="BP653">
        <v>19</v>
      </c>
      <c r="BR653">
        <v>27</v>
      </c>
      <c r="BT653">
        <v>1</v>
      </c>
      <c r="BV653">
        <v>34255833500051</v>
      </c>
      <c r="BX653" t="s">
        <v>108</v>
      </c>
      <c r="BY653">
        <v>1</v>
      </c>
      <c r="CA653">
        <v>3</v>
      </c>
      <c r="CC653">
        <v>41054531300042</v>
      </c>
      <c r="CE653" t="s">
        <v>105</v>
      </c>
      <c r="CG653">
        <v>3</v>
      </c>
      <c r="CM653" t="s">
        <v>106</v>
      </c>
      <c r="CN653" s="2">
        <v>42187</v>
      </c>
      <c r="CO653">
        <v>0</v>
      </c>
      <c r="CQ653" t="s">
        <v>105</v>
      </c>
      <c r="CR653" t="s">
        <v>107</v>
      </c>
      <c r="CS653">
        <v>41054531300042</v>
      </c>
      <c r="CU653" t="s">
        <v>108</v>
      </c>
      <c r="CV653" t="s">
        <v>109</v>
      </c>
      <c r="CW653" t="s">
        <v>110</v>
      </c>
      <c r="CX653" t="s">
        <v>111</v>
      </c>
      <c r="CY653">
        <v>1</v>
      </c>
    </row>
    <row r="654" spans="1:103" ht="15" hidden="1" customHeight="1" x14ac:dyDescent="0.2">
      <c r="A654" t="s">
        <v>104</v>
      </c>
      <c r="B654">
        <v>0</v>
      </c>
      <c r="D654" t="s">
        <v>105</v>
      </c>
      <c r="K654">
        <v>1</v>
      </c>
      <c r="M654">
        <v>7</v>
      </c>
      <c r="N654" t="s">
        <v>383</v>
      </c>
      <c r="O654">
        <v>0</v>
      </c>
      <c r="R654">
        <v>6127980</v>
      </c>
      <c r="S654" s="2">
        <v>42144</v>
      </c>
      <c r="T654">
        <v>14</v>
      </c>
      <c r="U654">
        <v>1</v>
      </c>
      <c r="V654">
        <v>1</v>
      </c>
      <c r="X654">
        <v>0</v>
      </c>
      <c r="Y654">
        <v>0</v>
      </c>
      <c r="Z654" s="2">
        <v>42144</v>
      </c>
      <c r="AA654" s="4" t="s">
        <v>387</v>
      </c>
      <c r="AB654">
        <v>23</v>
      </c>
      <c r="AC654">
        <v>23</v>
      </c>
      <c r="AD654" s="4" t="s">
        <v>387</v>
      </c>
      <c r="AE654">
        <v>2</v>
      </c>
      <c r="AF654">
        <v>2</v>
      </c>
      <c r="AG654" t="s">
        <v>509</v>
      </c>
      <c r="AH654">
        <v>1136</v>
      </c>
      <c r="AI654">
        <v>0.02</v>
      </c>
      <c r="AJ654">
        <v>0.02</v>
      </c>
      <c r="AM654">
        <v>454</v>
      </c>
      <c r="AN654">
        <v>454</v>
      </c>
      <c r="AO654">
        <v>1136</v>
      </c>
      <c r="AP654">
        <v>10</v>
      </c>
      <c r="AQ654">
        <v>10</v>
      </c>
      <c r="AR654">
        <v>0.02</v>
      </c>
      <c r="AS654">
        <v>0.02</v>
      </c>
      <c r="AV654">
        <v>133</v>
      </c>
      <c r="AW654">
        <v>133</v>
      </c>
      <c r="AX654" t="s">
        <v>130</v>
      </c>
      <c r="AY654" s="3" t="s">
        <v>384</v>
      </c>
      <c r="AZ654">
        <v>1</v>
      </c>
      <c r="BB654" s="2">
        <v>42145</v>
      </c>
      <c r="BC654" s="4" t="s">
        <v>120</v>
      </c>
      <c r="BD654">
        <v>41054531300042</v>
      </c>
      <c r="BF654" t="s">
        <v>108</v>
      </c>
      <c r="BG654" t="s">
        <v>385</v>
      </c>
      <c r="BH654" t="s">
        <v>386</v>
      </c>
      <c r="BJ654" s="2">
        <v>42144</v>
      </c>
      <c r="BK654">
        <v>3</v>
      </c>
      <c r="BM654">
        <v>1409</v>
      </c>
      <c r="BO654" t="s">
        <v>118</v>
      </c>
      <c r="BP654">
        <v>19</v>
      </c>
      <c r="BR654">
        <v>27</v>
      </c>
      <c r="BT654">
        <v>1</v>
      </c>
      <c r="BV654">
        <v>34255833500051</v>
      </c>
      <c r="BX654" t="s">
        <v>108</v>
      </c>
      <c r="BY654">
        <v>1</v>
      </c>
      <c r="CA654">
        <v>3</v>
      </c>
      <c r="CC654">
        <v>41054531300042</v>
      </c>
      <c r="CE654" t="s">
        <v>105</v>
      </c>
      <c r="CG654">
        <v>3</v>
      </c>
      <c r="CM654" t="s">
        <v>106</v>
      </c>
      <c r="CN654" s="2">
        <v>42187</v>
      </c>
      <c r="CO654">
        <v>0</v>
      </c>
      <c r="CQ654" t="s">
        <v>105</v>
      </c>
      <c r="CR654" t="s">
        <v>107</v>
      </c>
      <c r="CS654">
        <v>41054531300042</v>
      </c>
      <c r="CU654" t="s">
        <v>108</v>
      </c>
      <c r="CV654" t="s">
        <v>109</v>
      </c>
      <c r="CW654" t="s">
        <v>110</v>
      </c>
      <c r="CX654" t="s">
        <v>111</v>
      </c>
      <c r="CY654">
        <v>1</v>
      </c>
    </row>
    <row r="655" spans="1:103" ht="15" hidden="1" customHeight="1" x14ac:dyDescent="0.2">
      <c r="A655" t="s">
        <v>104</v>
      </c>
      <c r="B655">
        <v>0</v>
      </c>
      <c r="D655" t="s">
        <v>105</v>
      </c>
      <c r="K655">
        <v>1</v>
      </c>
      <c r="M655">
        <v>7</v>
      </c>
      <c r="N655" t="s">
        <v>383</v>
      </c>
      <c r="O655">
        <v>0</v>
      </c>
      <c r="R655">
        <v>6127980</v>
      </c>
      <c r="S655" s="2">
        <v>42144</v>
      </c>
      <c r="T655">
        <v>14</v>
      </c>
      <c r="U655">
        <v>1</v>
      </c>
      <c r="V655">
        <v>1</v>
      </c>
      <c r="X655">
        <v>0</v>
      </c>
      <c r="Y655">
        <v>0</v>
      </c>
      <c r="Z655" s="2">
        <v>42144</v>
      </c>
      <c r="AA655" s="4" t="s">
        <v>387</v>
      </c>
      <c r="AB655">
        <v>23</v>
      </c>
      <c r="AC655">
        <v>23</v>
      </c>
      <c r="AD655" s="4" t="s">
        <v>387</v>
      </c>
      <c r="AE655">
        <v>2</v>
      </c>
      <c r="AF655">
        <v>2</v>
      </c>
      <c r="AG655" t="s">
        <v>510</v>
      </c>
      <c r="AH655">
        <v>1683</v>
      </c>
      <c r="AI655">
        <v>0.02</v>
      </c>
      <c r="AJ655">
        <v>0.02</v>
      </c>
      <c r="AM655">
        <v>454</v>
      </c>
      <c r="AN655">
        <v>454</v>
      </c>
      <c r="AO655">
        <v>1683</v>
      </c>
      <c r="AP655">
        <v>10</v>
      </c>
      <c r="AQ655">
        <v>10</v>
      </c>
      <c r="AR655">
        <v>0.02</v>
      </c>
      <c r="AS655">
        <v>0.02</v>
      </c>
      <c r="AV655">
        <v>133</v>
      </c>
      <c r="AW655">
        <v>133</v>
      </c>
      <c r="AX655" t="s">
        <v>130</v>
      </c>
      <c r="AY655" s="3" t="s">
        <v>384</v>
      </c>
      <c r="AZ655">
        <v>1</v>
      </c>
      <c r="BB655" s="2">
        <v>42145</v>
      </c>
      <c r="BC655" s="4" t="s">
        <v>120</v>
      </c>
      <c r="BD655">
        <v>41054531300042</v>
      </c>
      <c r="BF655" t="s">
        <v>108</v>
      </c>
      <c r="BG655" t="s">
        <v>385</v>
      </c>
      <c r="BH655" t="s">
        <v>386</v>
      </c>
      <c r="BJ655" s="2">
        <v>42144</v>
      </c>
      <c r="BK655">
        <v>3</v>
      </c>
      <c r="BM655">
        <v>1409</v>
      </c>
      <c r="BO655" t="s">
        <v>118</v>
      </c>
      <c r="BP655">
        <v>19</v>
      </c>
      <c r="BR655">
        <v>27</v>
      </c>
      <c r="BT655">
        <v>1</v>
      </c>
      <c r="BV655">
        <v>34255833500051</v>
      </c>
      <c r="BX655" t="s">
        <v>108</v>
      </c>
      <c r="BY655">
        <v>1</v>
      </c>
      <c r="CA655">
        <v>3</v>
      </c>
      <c r="CC655">
        <v>41054531300042</v>
      </c>
      <c r="CE655" t="s">
        <v>105</v>
      </c>
      <c r="CG655">
        <v>3</v>
      </c>
      <c r="CM655" t="s">
        <v>106</v>
      </c>
      <c r="CN655" s="2">
        <v>42187</v>
      </c>
      <c r="CO655">
        <v>0</v>
      </c>
      <c r="CQ655" t="s">
        <v>105</v>
      </c>
      <c r="CR655" t="s">
        <v>107</v>
      </c>
      <c r="CS655">
        <v>41054531300042</v>
      </c>
      <c r="CU655" t="s">
        <v>108</v>
      </c>
      <c r="CV655" t="s">
        <v>109</v>
      </c>
      <c r="CW655" t="s">
        <v>110</v>
      </c>
      <c r="CX655" t="s">
        <v>111</v>
      </c>
      <c r="CY655">
        <v>1</v>
      </c>
    </row>
    <row r="656" spans="1:103" ht="15" hidden="1" customHeight="1" x14ac:dyDescent="0.2">
      <c r="A656" t="s">
        <v>104</v>
      </c>
      <c r="B656">
        <v>0</v>
      </c>
      <c r="D656" t="s">
        <v>105</v>
      </c>
      <c r="K656">
        <v>1</v>
      </c>
      <c r="M656">
        <v>7</v>
      </c>
      <c r="N656" t="s">
        <v>383</v>
      </c>
      <c r="O656">
        <v>0</v>
      </c>
      <c r="R656">
        <v>6127980</v>
      </c>
      <c r="S656" s="2">
        <v>42144</v>
      </c>
      <c r="T656">
        <v>14</v>
      </c>
      <c r="U656">
        <v>1</v>
      </c>
      <c r="V656">
        <v>1</v>
      </c>
      <c r="X656">
        <v>0</v>
      </c>
      <c r="Y656">
        <v>0</v>
      </c>
      <c r="Z656" s="2">
        <v>42144</v>
      </c>
      <c r="AA656" s="4" t="s">
        <v>387</v>
      </c>
      <c r="AB656">
        <v>23</v>
      </c>
      <c r="AC656">
        <v>23</v>
      </c>
      <c r="AD656" s="4" t="s">
        <v>387</v>
      </c>
      <c r="AE656">
        <v>2</v>
      </c>
      <c r="AF656">
        <v>2</v>
      </c>
      <c r="AG656" t="s">
        <v>511</v>
      </c>
      <c r="AH656">
        <v>1474</v>
      </c>
      <c r="AI656">
        <v>5.0000000000000001E-3</v>
      </c>
      <c r="AJ656">
        <v>5.0000000000000001E-3</v>
      </c>
      <c r="AK656">
        <v>712</v>
      </c>
      <c r="AL656">
        <v>712</v>
      </c>
      <c r="AM656">
        <v>405</v>
      </c>
      <c r="AN656">
        <v>405</v>
      </c>
      <c r="AO656">
        <v>1474</v>
      </c>
      <c r="AP656">
        <v>10</v>
      </c>
      <c r="AQ656">
        <v>10</v>
      </c>
      <c r="AR656">
        <v>5.0000000000000001E-3</v>
      </c>
      <c r="AS656">
        <v>5.0000000000000001E-3</v>
      </c>
      <c r="AT656">
        <v>1168</v>
      </c>
      <c r="AU656">
        <v>1168</v>
      </c>
      <c r="AV656">
        <v>133</v>
      </c>
      <c r="AW656">
        <v>133</v>
      </c>
      <c r="AX656" t="s">
        <v>130</v>
      </c>
      <c r="AY656" s="3" t="s">
        <v>384</v>
      </c>
      <c r="AZ656">
        <v>1</v>
      </c>
      <c r="BB656" s="2">
        <v>42145</v>
      </c>
      <c r="BC656" s="4" t="s">
        <v>120</v>
      </c>
      <c r="BD656">
        <v>41054531300042</v>
      </c>
      <c r="BF656" t="s">
        <v>108</v>
      </c>
      <c r="BG656" t="s">
        <v>385</v>
      </c>
      <c r="BH656" t="s">
        <v>386</v>
      </c>
      <c r="BJ656" s="2">
        <v>42144</v>
      </c>
      <c r="BK656">
        <v>3</v>
      </c>
      <c r="BM656">
        <v>1409</v>
      </c>
      <c r="BO656" t="s">
        <v>118</v>
      </c>
      <c r="BP656">
        <v>19</v>
      </c>
      <c r="BR656">
        <v>27</v>
      </c>
      <c r="BT656">
        <v>1</v>
      </c>
      <c r="BV656">
        <v>34255833500051</v>
      </c>
      <c r="BX656" t="s">
        <v>108</v>
      </c>
      <c r="BY656">
        <v>1</v>
      </c>
      <c r="CA656">
        <v>3</v>
      </c>
      <c r="CC656">
        <v>41054531300042</v>
      </c>
      <c r="CE656" t="s">
        <v>105</v>
      </c>
      <c r="CG656">
        <v>3</v>
      </c>
      <c r="CM656" t="s">
        <v>106</v>
      </c>
      <c r="CN656" s="2">
        <v>42187</v>
      </c>
      <c r="CO656">
        <v>0</v>
      </c>
      <c r="CQ656" t="s">
        <v>105</v>
      </c>
      <c r="CR656" t="s">
        <v>107</v>
      </c>
      <c r="CS656">
        <v>41054531300042</v>
      </c>
      <c r="CU656" t="s">
        <v>108</v>
      </c>
      <c r="CV656" t="s">
        <v>109</v>
      </c>
      <c r="CW656" t="s">
        <v>110</v>
      </c>
      <c r="CX656" t="s">
        <v>111</v>
      </c>
      <c r="CY656">
        <v>1</v>
      </c>
    </row>
    <row r="657" spans="1:103" ht="15" hidden="1" customHeight="1" x14ac:dyDescent="0.2">
      <c r="A657" t="s">
        <v>104</v>
      </c>
      <c r="B657">
        <v>0</v>
      </c>
      <c r="D657" t="s">
        <v>105</v>
      </c>
      <c r="K657">
        <v>1</v>
      </c>
      <c r="M657">
        <v>7</v>
      </c>
      <c r="N657" t="s">
        <v>383</v>
      </c>
      <c r="O657">
        <v>0</v>
      </c>
      <c r="R657">
        <v>6127980</v>
      </c>
      <c r="S657" s="2">
        <v>42144</v>
      </c>
      <c r="T657">
        <v>14</v>
      </c>
      <c r="U657">
        <v>1</v>
      </c>
      <c r="V657">
        <v>1</v>
      </c>
      <c r="X657">
        <v>0</v>
      </c>
      <c r="Y657">
        <v>0</v>
      </c>
      <c r="Z657" s="2">
        <v>42144</v>
      </c>
      <c r="AA657" s="4" t="s">
        <v>387</v>
      </c>
      <c r="AB657">
        <v>23</v>
      </c>
      <c r="AC657">
        <v>23</v>
      </c>
      <c r="AD657" s="4" t="s">
        <v>387</v>
      </c>
      <c r="AE657">
        <v>2</v>
      </c>
      <c r="AF657">
        <v>2</v>
      </c>
      <c r="AG657" t="s">
        <v>512</v>
      </c>
      <c r="AH657">
        <v>1083</v>
      </c>
      <c r="AI657">
        <v>5.0000000000000001E-3</v>
      </c>
      <c r="AJ657">
        <v>5.0000000000000001E-3</v>
      </c>
      <c r="AK657">
        <v>712</v>
      </c>
      <c r="AL657">
        <v>712</v>
      </c>
      <c r="AM657">
        <v>405</v>
      </c>
      <c r="AN657">
        <v>405</v>
      </c>
      <c r="AO657">
        <v>1083</v>
      </c>
      <c r="AP657">
        <v>10</v>
      </c>
      <c r="AQ657">
        <v>10</v>
      </c>
      <c r="AR657">
        <v>5.0000000000000001E-3</v>
      </c>
      <c r="AS657">
        <v>5.0000000000000001E-3</v>
      </c>
      <c r="AT657">
        <v>1168</v>
      </c>
      <c r="AU657">
        <v>1168</v>
      </c>
      <c r="AV657">
        <v>133</v>
      </c>
      <c r="AW657">
        <v>133</v>
      </c>
      <c r="AX657" t="s">
        <v>130</v>
      </c>
      <c r="AY657" s="3" t="s">
        <v>384</v>
      </c>
      <c r="AZ657">
        <v>1</v>
      </c>
      <c r="BB657" s="2">
        <v>42145</v>
      </c>
      <c r="BC657" s="4" t="s">
        <v>120</v>
      </c>
      <c r="BD657">
        <v>41054531300042</v>
      </c>
      <c r="BF657" t="s">
        <v>108</v>
      </c>
      <c r="BG657" t="s">
        <v>385</v>
      </c>
      <c r="BH657" t="s">
        <v>386</v>
      </c>
      <c r="BJ657" s="2">
        <v>42144</v>
      </c>
      <c r="BK657">
        <v>3</v>
      </c>
      <c r="BM657">
        <v>1409</v>
      </c>
      <c r="BO657" t="s">
        <v>118</v>
      </c>
      <c r="BP657">
        <v>19</v>
      </c>
      <c r="BR657">
        <v>27</v>
      </c>
      <c r="BT657">
        <v>1</v>
      </c>
      <c r="BV657">
        <v>34255833500051</v>
      </c>
      <c r="BX657" t="s">
        <v>108</v>
      </c>
      <c r="BY657">
        <v>1</v>
      </c>
      <c r="CA657">
        <v>3</v>
      </c>
      <c r="CC657">
        <v>41054531300042</v>
      </c>
      <c r="CE657" t="s">
        <v>105</v>
      </c>
      <c r="CG657">
        <v>3</v>
      </c>
      <c r="CM657" t="s">
        <v>106</v>
      </c>
      <c r="CN657" s="2">
        <v>42187</v>
      </c>
      <c r="CO657">
        <v>0</v>
      </c>
      <c r="CQ657" t="s">
        <v>105</v>
      </c>
      <c r="CR657" t="s">
        <v>107</v>
      </c>
      <c r="CS657">
        <v>41054531300042</v>
      </c>
      <c r="CU657" t="s">
        <v>108</v>
      </c>
      <c r="CV657" t="s">
        <v>109</v>
      </c>
      <c r="CW657" t="s">
        <v>110</v>
      </c>
      <c r="CX657" t="s">
        <v>111</v>
      </c>
      <c r="CY657">
        <v>1</v>
      </c>
    </row>
    <row r="658" spans="1:103" ht="15" hidden="1" customHeight="1" x14ac:dyDescent="0.2">
      <c r="A658" t="s">
        <v>104</v>
      </c>
      <c r="B658">
        <v>0</v>
      </c>
      <c r="D658" t="s">
        <v>105</v>
      </c>
      <c r="K658">
        <v>1</v>
      </c>
      <c r="M658">
        <v>7</v>
      </c>
      <c r="N658" t="s">
        <v>383</v>
      </c>
      <c r="O658">
        <v>0</v>
      </c>
      <c r="R658">
        <v>6127980</v>
      </c>
      <c r="S658" s="2">
        <v>42144</v>
      </c>
      <c r="T658">
        <v>14</v>
      </c>
      <c r="U658">
        <v>1</v>
      </c>
      <c r="V658">
        <v>1</v>
      </c>
      <c r="X658">
        <v>0</v>
      </c>
      <c r="Y658">
        <v>0</v>
      </c>
      <c r="Z658" s="2">
        <v>42144</v>
      </c>
      <c r="AA658" s="4" t="s">
        <v>387</v>
      </c>
      <c r="AB658">
        <v>23</v>
      </c>
      <c r="AC658">
        <v>23</v>
      </c>
      <c r="AD658" s="4" t="s">
        <v>387</v>
      </c>
      <c r="AE658">
        <v>2</v>
      </c>
      <c r="AF658">
        <v>2</v>
      </c>
      <c r="AG658" t="s">
        <v>513</v>
      </c>
      <c r="AH658">
        <v>1540</v>
      </c>
      <c r="AI658">
        <v>0.05</v>
      </c>
      <c r="AJ658">
        <v>0.05</v>
      </c>
      <c r="AM658">
        <v>454</v>
      </c>
      <c r="AN658">
        <v>454</v>
      </c>
      <c r="AO658">
        <v>1540</v>
      </c>
      <c r="AP658">
        <v>10</v>
      </c>
      <c r="AQ658">
        <v>10</v>
      </c>
      <c r="AR658">
        <v>0.05</v>
      </c>
      <c r="AS658">
        <v>0.05</v>
      </c>
      <c r="AV658">
        <v>133</v>
      </c>
      <c r="AW658">
        <v>133</v>
      </c>
      <c r="AX658" t="s">
        <v>130</v>
      </c>
      <c r="AY658" s="3" t="s">
        <v>384</v>
      </c>
      <c r="AZ658">
        <v>1</v>
      </c>
      <c r="BB658" s="2">
        <v>42145</v>
      </c>
      <c r="BC658" s="4" t="s">
        <v>120</v>
      </c>
      <c r="BD658">
        <v>41054531300042</v>
      </c>
      <c r="BF658" t="s">
        <v>108</v>
      </c>
      <c r="BG658" t="s">
        <v>385</v>
      </c>
      <c r="BH658" t="s">
        <v>386</v>
      </c>
      <c r="BJ658" s="2">
        <v>42144</v>
      </c>
      <c r="BK658">
        <v>3</v>
      </c>
      <c r="BM658">
        <v>1409</v>
      </c>
      <c r="BO658" t="s">
        <v>118</v>
      </c>
      <c r="BP658">
        <v>19</v>
      </c>
      <c r="BR658">
        <v>27</v>
      </c>
      <c r="BT658">
        <v>1</v>
      </c>
      <c r="BV658">
        <v>34255833500051</v>
      </c>
      <c r="BX658" t="s">
        <v>108</v>
      </c>
      <c r="BY658">
        <v>1</v>
      </c>
      <c r="CA658">
        <v>3</v>
      </c>
      <c r="CC658">
        <v>41054531300042</v>
      </c>
      <c r="CE658" t="s">
        <v>105</v>
      </c>
      <c r="CG658">
        <v>3</v>
      </c>
      <c r="CM658" t="s">
        <v>106</v>
      </c>
      <c r="CN658" s="2">
        <v>42187</v>
      </c>
      <c r="CO658">
        <v>0</v>
      </c>
      <c r="CQ658" t="s">
        <v>105</v>
      </c>
      <c r="CR658" t="s">
        <v>107</v>
      </c>
      <c r="CS658">
        <v>41054531300042</v>
      </c>
      <c r="CU658" t="s">
        <v>108</v>
      </c>
      <c r="CV658" t="s">
        <v>109</v>
      </c>
      <c r="CW658" t="s">
        <v>110</v>
      </c>
      <c r="CX658" t="s">
        <v>111</v>
      </c>
      <c r="CY658">
        <v>1</v>
      </c>
    </row>
    <row r="659" spans="1:103" ht="15" hidden="1" customHeight="1" x14ac:dyDescent="0.2">
      <c r="A659" t="s">
        <v>104</v>
      </c>
      <c r="B659">
        <v>0</v>
      </c>
      <c r="D659" t="s">
        <v>105</v>
      </c>
      <c r="K659">
        <v>1</v>
      </c>
      <c r="M659">
        <v>7</v>
      </c>
      <c r="N659" t="s">
        <v>383</v>
      </c>
      <c r="O659">
        <v>0</v>
      </c>
      <c r="R659">
        <v>6127980</v>
      </c>
      <c r="S659" s="2">
        <v>42144</v>
      </c>
      <c r="T659">
        <v>14</v>
      </c>
      <c r="U659">
        <v>1</v>
      </c>
      <c r="V659">
        <v>1</v>
      </c>
      <c r="X659">
        <v>0</v>
      </c>
      <c r="Y659">
        <v>0</v>
      </c>
      <c r="Z659" s="2">
        <v>42144</v>
      </c>
      <c r="AA659" s="4" t="s">
        <v>387</v>
      </c>
      <c r="AB659">
        <v>23</v>
      </c>
      <c r="AC659">
        <v>23</v>
      </c>
      <c r="AD659" s="4" t="s">
        <v>387</v>
      </c>
      <c r="AE659">
        <v>2</v>
      </c>
      <c r="AF659">
        <v>2</v>
      </c>
      <c r="AG659" t="s">
        <v>514</v>
      </c>
      <c r="AH659">
        <v>1353</v>
      </c>
      <c r="AI659">
        <v>0.02</v>
      </c>
      <c r="AJ659">
        <v>0.02</v>
      </c>
      <c r="AM659">
        <v>454</v>
      </c>
      <c r="AN659">
        <v>454</v>
      </c>
      <c r="AO659">
        <v>1353</v>
      </c>
      <c r="AP659">
        <v>10</v>
      </c>
      <c r="AQ659">
        <v>10</v>
      </c>
      <c r="AR659">
        <v>0.02</v>
      </c>
      <c r="AS659">
        <v>0.02</v>
      </c>
      <c r="AV659">
        <v>133</v>
      </c>
      <c r="AW659">
        <v>133</v>
      </c>
      <c r="AX659" t="s">
        <v>130</v>
      </c>
      <c r="AY659" s="3" t="s">
        <v>384</v>
      </c>
      <c r="AZ659">
        <v>1</v>
      </c>
      <c r="BB659" s="2">
        <v>42145</v>
      </c>
      <c r="BC659" s="4" t="s">
        <v>120</v>
      </c>
      <c r="BD659">
        <v>41054531300042</v>
      </c>
      <c r="BF659" t="s">
        <v>108</v>
      </c>
      <c r="BG659" t="s">
        <v>385</v>
      </c>
      <c r="BH659" t="s">
        <v>386</v>
      </c>
      <c r="BJ659" s="2">
        <v>42144</v>
      </c>
      <c r="BK659">
        <v>3</v>
      </c>
      <c r="BM659">
        <v>1409</v>
      </c>
      <c r="BO659" t="s">
        <v>118</v>
      </c>
      <c r="BP659">
        <v>19</v>
      </c>
      <c r="BR659">
        <v>27</v>
      </c>
      <c r="BT659">
        <v>1</v>
      </c>
      <c r="BV659">
        <v>34255833500051</v>
      </c>
      <c r="BX659" t="s">
        <v>108</v>
      </c>
      <c r="BY659">
        <v>1</v>
      </c>
      <c r="CA659">
        <v>3</v>
      </c>
      <c r="CC659">
        <v>41054531300042</v>
      </c>
      <c r="CE659" t="s">
        <v>105</v>
      </c>
      <c r="CG659">
        <v>3</v>
      </c>
      <c r="CM659" t="s">
        <v>106</v>
      </c>
      <c r="CN659" s="2">
        <v>42187</v>
      </c>
      <c r="CO659">
        <v>0</v>
      </c>
      <c r="CQ659" t="s">
        <v>105</v>
      </c>
      <c r="CR659" t="s">
        <v>107</v>
      </c>
      <c r="CS659">
        <v>41054531300042</v>
      </c>
      <c r="CU659" t="s">
        <v>108</v>
      </c>
      <c r="CV659" t="s">
        <v>109</v>
      </c>
      <c r="CW659" t="s">
        <v>110</v>
      </c>
      <c r="CX659" t="s">
        <v>111</v>
      </c>
      <c r="CY659">
        <v>1</v>
      </c>
    </row>
    <row r="660" spans="1:103" ht="15" hidden="1" customHeight="1" x14ac:dyDescent="0.2">
      <c r="A660" t="s">
        <v>104</v>
      </c>
      <c r="B660">
        <v>0</v>
      </c>
      <c r="D660" t="s">
        <v>105</v>
      </c>
      <c r="K660">
        <v>1</v>
      </c>
      <c r="M660">
        <v>7</v>
      </c>
      <c r="N660" t="s">
        <v>383</v>
      </c>
      <c r="O660">
        <v>0</v>
      </c>
      <c r="R660">
        <v>6127980</v>
      </c>
      <c r="S660" s="2">
        <v>42144</v>
      </c>
      <c r="T660">
        <v>14</v>
      </c>
      <c r="U660">
        <v>1</v>
      </c>
      <c r="V660">
        <v>1</v>
      </c>
      <c r="X660">
        <v>0</v>
      </c>
      <c r="Y660">
        <v>0</v>
      </c>
      <c r="Z660" s="2">
        <v>42144</v>
      </c>
      <c r="AA660" s="4" t="s">
        <v>387</v>
      </c>
      <c r="AB660">
        <v>23</v>
      </c>
      <c r="AC660">
        <v>23</v>
      </c>
      <c r="AD660" s="4" t="s">
        <v>387</v>
      </c>
      <c r="AE660">
        <v>2</v>
      </c>
      <c r="AF660">
        <v>2</v>
      </c>
      <c r="AG660" t="s">
        <v>515</v>
      </c>
      <c r="AH660">
        <v>2966</v>
      </c>
      <c r="AI660">
        <v>5.0000000000000001E-3</v>
      </c>
      <c r="AJ660">
        <v>5.0000000000000001E-3</v>
      </c>
      <c r="AK660">
        <v>712</v>
      </c>
      <c r="AL660">
        <v>712</v>
      </c>
      <c r="AM660">
        <v>405</v>
      </c>
      <c r="AN660">
        <v>405</v>
      </c>
      <c r="AO660">
        <v>2966</v>
      </c>
      <c r="AP660">
        <v>10</v>
      </c>
      <c r="AQ660">
        <v>10</v>
      </c>
      <c r="AR660">
        <v>5.0000000000000001E-3</v>
      </c>
      <c r="AS660">
        <v>5.0000000000000001E-3</v>
      </c>
      <c r="AT660">
        <v>1168</v>
      </c>
      <c r="AU660">
        <v>1168</v>
      </c>
      <c r="AV660">
        <v>133</v>
      </c>
      <c r="AW660">
        <v>133</v>
      </c>
      <c r="AX660" t="s">
        <v>130</v>
      </c>
      <c r="AY660" s="3" t="s">
        <v>384</v>
      </c>
      <c r="AZ660">
        <v>1</v>
      </c>
      <c r="BB660" s="2">
        <v>42145</v>
      </c>
      <c r="BC660" s="4" t="s">
        <v>120</v>
      </c>
      <c r="BD660">
        <v>41054531300042</v>
      </c>
      <c r="BF660" t="s">
        <v>108</v>
      </c>
      <c r="BG660" t="s">
        <v>385</v>
      </c>
      <c r="BH660" t="s">
        <v>386</v>
      </c>
      <c r="BJ660" s="2">
        <v>42144</v>
      </c>
      <c r="BK660">
        <v>3</v>
      </c>
      <c r="BM660">
        <v>1409</v>
      </c>
      <c r="BO660" t="s">
        <v>118</v>
      </c>
      <c r="BP660">
        <v>19</v>
      </c>
      <c r="BR660">
        <v>27</v>
      </c>
      <c r="BT660">
        <v>1</v>
      </c>
      <c r="BV660">
        <v>34255833500051</v>
      </c>
      <c r="BX660" t="s">
        <v>108</v>
      </c>
      <c r="BY660">
        <v>1</v>
      </c>
      <c r="CA660">
        <v>3</v>
      </c>
      <c r="CC660">
        <v>41054531300042</v>
      </c>
      <c r="CE660" t="s">
        <v>105</v>
      </c>
      <c r="CG660">
        <v>3</v>
      </c>
      <c r="CM660" t="s">
        <v>106</v>
      </c>
      <c r="CN660" s="2">
        <v>42187</v>
      </c>
      <c r="CO660">
        <v>0</v>
      </c>
      <c r="CQ660" t="s">
        <v>105</v>
      </c>
      <c r="CR660" t="s">
        <v>107</v>
      </c>
      <c r="CS660">
        <v>41054531300042</v>
      </c>
      <c r="CU660" t="s">
        <v>108</v>
      </c>
      <c r="CV660" t="s">
        <v>109</v>
      </c>
      <c r="CW660" t="s">
        <v>110</v>
      </c>
      <c r="CX660" t="s">
        <v>111</v>
      </c>
      <c r="CY660">
        <v>1</v>
      </c>
    </row>
    <row r="661" spans="1:103" ht="15" hidden="1" customHeight="1" x14ac:dyDescent="0.2">
      <c r="A661" t="s">
        <v>104</v>
      </c>
      <c r="B661">
        <v>0</v>
      </c>
      <c r="D661" t="s">
        <v>105</v>
      </c>
      <c r="K661">
        <v>1</v>
      </c>
      <c r="M661">
        <v>7</v>
      </c>
      <c r="N661" t="s">
        <v>383</v>
      </c>
      <c r="O661">
        <v>0</v>
      </c>
      <c r="R661">
        <v>6127980</v>
      </c>
      <c r="S661" s="2">
        <v>42144</v>
      </c>
      <c r="T661">
        <v>14</v>
      </c>
      <c r="U661">
        <v>2</v>
      </c>
      <c r="V661">
        <v>2</v>
      </c>
      <c r="X661">
        <v>0</v>
      </c>
      <c r="Y661">
        <v>0</v>
      </c>
      <c r="Z661" s="2">
        <v>42144</v>
      </c>
      <c r="AA661" s="4" t="s">
        <v>387</v>
      </c>
      <c r="AB661">
        <v>23</v>
      </c>
      <c r="AC661">
        <v>23</v>
      </c>
      <c r="AD661" s="4" t="s">
        <v>387</v>
      </c>
      <c r="AE661">
        <v>2</v>
      </c>
      <c r="AF661">
        <v>2</v>
      </c>
      <c r="AG661" t="s">
        <v>516</v>
      </c>
      <c r="AH661">
        <v>1813</v>
      </c>
      <c r="AI661">
        <v>0.01</v>
      </c>
      <c r="AJ661">
        <v>0.01</v>
      </c>
      <c r="AK661">
        <v>712</v>
      </c>
      <c r="AL661">
        <v>712</v>
      </c>
      <c r="AM661">
        <v>405</v>
      </c>
      <c r="AN661">
        <v>405</v>
      </c>
      <c r="AO661">
        <v>1813</v>
      </c>
      <c r="AP661">
        <v>10</v>
      </c>
      <c r="AQ661">
        <v>10</v>
      </c>
      <c r="AR661">
        <v>0.01</v>
      </c>
      <c r="AS661">
        <v>0.01</v>
      </c>
      <c r="AT661">
        <v>1168</v>
      </c>
      <c r="AU661">
        <v>1168</v>
      </c>
      <c r="AV661">
        <v>133</v>
      </c>
      <c r="AW661">
        <v>133</v>
      </c>
      <c r="AX661" t="s">
        <v>130</v>
      </c>
      <c r="AY661" s="3" t="s">
        <v>384</v>
      </c>
      <c r="AZ661">
        <v>1</v>
      </c>
      <c r="BB661" s="2">
        <v>42145</v>
      </c>
      <c r="BC661" s="4" t="s">
        <v>120</v>
      </c>
      <c r="BD661">
        <v>41054531300042</v>
      </c>
      <c r="BF661" t="s">
        <v>108</v>
      </c>
      <c r="BG661" t="s">
        <v>385</v>
      </c>
      <c r="BH661" t="s">
        <v>386</v>
      </c>
      <c r="BJ661" s="2">
        <v>42144</v>
      </c>
      <c r="BK661">
        <v>3</v>
      </c>
      <c r="BM661">
        <v>1409</v>
      </c>
      <c r="BO661" t="s">
        <v>118</v>
      </c>
      <c r="BP661">
        <v>19</v>
      </c>
      <c r="BR661">
        <v>27</v>
      </c>
      <c r="BT661">
        <v>1</v>
      </c>
      <c r="BV661">
        <v>34255833500051</v>
      </c>
      <c r="BX661" t="s">
        <v>108</v>
      </c>
      <c r="BY661">
        <v>1</v>
      </c>
      <c r="CA661">
        <v>3</v>
      </c>
      <c r="CC661">
        <v>41054531300042</v>
      </c>
      <c r="CE661" t="s">
        <v>105</v>
      </c>
      <c r="CG661">
        <v>3</v>
      </c>
      <c r="CM661" t="s">
        <v>106</v>
      </c>
      <c r="CN661" s="2">
        <v>42187</v>
      </c>
      <c r="CO661">
        <v>0</v>
      </c>
      <c r="CQ661" t="s">
        <v>105</v>
      </c>
      <c r="CR661" t="s">
        <v>107</v>
      </c>
      <c r="CS661">
        <v>41054531300042</v>
      </c>
      <c r="CU661" t="s">
        <v>108</v>
      </c>
      <c r="CV661" t="s">
        <v>109</v>
      </c>
      <c r="CW661" t="s">
        <v>110</v>
      </c>
      <c r="CX661" t="s">
        <v>111</v>
      </c>
      <c r="CY661">
        <v>1</v>
      </c>
    </row>
    <row r="662" spans="1:103" ht="15" hidden="1" customHeight="1" x14ac:dyDescent="0.2">
      <c r="A662" t="s">
        <v>104</v>
      </c>
      <c r="B662">
        <v>0</v>
      </c>
      <c r="D662" t="s">
        <v>105</v>
      </c>
      <c r="K662">
        <v>1</v>
      </c>
      <c r="M662">
        <v>7</v>
      </c>
      <c r="N662" t="s">
        <v>383</v>
      </c>
      <c r="O662">
        <v>0</v>
      </c>
      <c r="R662">
        <v>6127980</v>
      </c>
      <c r="S662" s="2">
        <v>42144</v>
      </c>
      <c r="T662">
        <v>14</v>
      </c>
      <c r="U662">
        <v>1</v>
      </c>
      <c r="V662">
        <v>1</v>
      </c>
      <c r="X662">
        <v>0</v>
      </c>
      <c r="Y662">
        <v>0</v>
      </c>
      <c r="Z662" s="2">
        <v>42144</v>
      </c>
      <c r="AA662" s="4" t="s">
        <v>387</v>
      </c>
      <c r="AB662">
        <v>23</v>
      </c>
      <c r="AC662">
        <v>23</v>
      </c>
      <c r="AD662" s="4" t="s">
        <v>387</v>
      </c>
      <c r="AE662">
        <v>2</v>
      </c>
      <c r="AF662">
        <v>2</v>
      </c>
      <c r="AG662" t="s">
        <v>517</v>
      </c>
      <c r="AH662">
        <v>5723</v>
      </c>
      <c r="AI662">
        <v>0.02</v>
      </c>
      <c r="AJ662">
        <v>0.02</v>
      </c>
      <c r="AM662">
        <v>454</v>
      </c>
      <c r="AN662">
        <v>454</v>
      </c>
      <c r="AO662">
        <v>5723</v>
      </c>
      <c r="AP662">
        <v>10</v>
      </c>
      <c r="AQ662">
        <v>10</v>
      </c>
      <c r="AR662">
        <v>0.02</v>
      </c>
      <c r="AS662">
        <v>0.02</v>
      </c>
      <c r="AV662">
        <v>133</v>
      </c>
      <c r="AW662">
        <v>133</v>
      </c>
      <c r="AX662" t="s">
        <v>130</v>
      </c>
      <c r="AY662" s="3" t="s">
        <v>384</v>
      </c>
      <c r="AZ662">
        <v>1</v>
      </c>
      <c r="BB662" s="2">
        <v>42145</v>
      </c>
      <c r="BC662" s="4" t="s">
        <v>120</v>
      </c>
      <c r="BD662">
        <v>41054531300042</v>
      </c>
      <c r="BF662" t="s">
        <v>108</v>
      </c>
      <c r="BG662" t="s">
        <v>385</v>
      </c>
      <c r="BH662" t="s">
        <v>386</v>
      </c>
      <c r="BJ662" s="2">
        <v>42144</v>
      </c>
      <c r="BK662">
        <v>3</v>
      </c>
      <c r="BM662">
        <v>1409</v>
      </c>
      <c r="BO662" t="s">
        <v>118</v>
      </c>
      <c r="BP662">
        <v>19</v>
      </c>
      <c r="BR662">
        <v>27</v>
      </c>
      <c r="BT662">
        <v>1</v>
      </c>
      <c r="BV662">
        <v>34255833500051</v>
      </c>
      <c r="BX662" t="s">
        <v>108</v>
      </c>
      <c r="BY662">
        <v>1</v>
      </c>
      <c r="CA662">
        <v>3</v>
      </c>
      <c r="CC662">
        <v>41054531300042</v>
      </c>
      <c r="CE662" t="s">
        <v>105</v>
      </c>
      <c r="CG662">
        <v>3</v>
      </c>
      <c r="CM662" t="s">
        <v>106</v>
      </c>
      <c r="CN662" s="2">
        <v>42187</v>
      </c>
      <c r="CO662">
        <v>0</v>
      </c>
      <c r="CQ662" t="s">
        <v>105</v>
      </c>
      <c r="CR662" t="s">
        <v>107</v>
      </c>
      <c r="CS662">
        <v>41054531300042</v>
      </c>
      <c r="CU662" t="s">
        <v>108</v>
      </c>
      <c r="CV662" t="s">
        <v>109</v>
      </c>
      <c r="CW662" t="s">
        <v>110</v>
      </c>
      <c r="CX662" t="s">
        <v>111</v>
      </c>
      <c r="CY662">
        <v>1</v>
      </c>
    </row>
    <row r="663" spans="1:103" ht="15" hidden="1" customHeight="1" x14ac:dyDescent="0.2">
      <c r="A663" t="s">
        <v>104</v>
      </c>
      <c r="B663">
        <v>0</v>
      </c>
      <c r="D663" t="s">
        <v>105</v>
      </c>
      <c r="K663">
        <v>1</v>
      </c>
      <c r="M663">
        <v>7</v>
      </c>
      <c r="N663" t="s">
        <v>383</v>
      </c>
      <c r="O663">
        <v>0</v>
      </c>
      <c r="R663">
        <v>6127980</v>
      </c>
      <c r="S663" s="2">
        <v>42144</v>
      </c>
      <c r="T663">
        <v>14</v>
      </c>
      <c r="U663">
        <v>1</v>
      </c>
      <c r="V663">
        <v>1</v>
      </c>
      <c r="X663">
        <v>0</v>
      </c>
      <c r="Y663">
        <v>0</v>
      </c>
      <c r="Z663" s="2">
        <v>42144</v>
      </c>
      <c r="AA663" s="4" t="s">
        <v>387</v>
      </c>
      <c r="AB663">
        <v>23</v>
      </c>
      <c r="AC663">
        <v>23</v>
      </c>
      <c r="AD663" s="4" t="s">
        <v>387</v>
      </c>
      <c r="AE663">
        <v>2</v>
      </c>
      <c r="AF663">
        <v>2</v>
      </c>
      <c r="AG663" t="s">
        <v>227</v>
      </c>
      <c r="AH663">
        <v>1753</v>
      </c>
      <c r="AI663">
        <v>0.5</v>
      </c>
      <c r="AJ663">
        <v>0.5</v>
      </c>
      <c r="AM663">
        <v>356</v>
      </c>
      <c r="AN663">
        <v>356</v>
      </c>
      <c r="AO663">
        <v>1753</v>
      </c>
      <c r="AP663">
        <v>10</v>
      </c>
      <c r="AQ663">
        <v>10</v>
      </c>
      <c r="AR663">
        <v>0.5</v>
      </c>
      <c r="AS663">
        <v>0.5</v>
      </c>
      <c r="AV663">
        <v>133</v>
      </c>
      <c r="AW663">
        <v>133</v>
      </c>
      <c r="AX663" t="s">
        <v>130</v>
      </c>
      <c r="AY663" s="3" t="s">
        <v>384</v>
      </c>
      <c r="AZ663">
        <v>1</v>
      </c>
      <c r="BB663" s="2">
        <v>42145</v>
      </c>
      <c r="BC663" s="4" t="s">
        <v>120</v>
      </c>
      <c r="BD663">
        <v>41054531300042</v>
      </c>
      <c r="BF663" t="s">
        <v>108</v>
      </c>
      <c r="BG663" t="s">
        <v>385</v>
      </c>
      <c r="BH663" t="s">
        <v>386</v>
      </c>
      <c r="BJ663" s="2">
        <v>42144</v>
      </c>
      <c r="BK663">
        <v>3</v>
      </c>
      <c r="BM663">
        <v>1409</v>
      </c>
      <c r="BO663" t="s">
        <v>118</v>
      </c>
      <c r="BP663">
        <v>19</v>
      </c>
      <c r="BR663">
        <v>27</v>
      </c>
      <c r="BT663">
        <v>1</v>
      </c>
      <c r="BV663">
        <v>34255833500051</v>
      </c>
      <c r="BX663" t="s">
        <v>108</v>
      </c>
      <c r="BY663">
        <v>1</v>
      </c>
      <c r="CA663">
        <v>3</v>
      </c>
      <c r="CC663">
        <v>41054531300042</v>
      </c>
      <c r="CE663" t="s">
        <v>105</v>
      </c>
      <c r="CG663">
        <v>3</v>
      </c>
      <c r="CM663" t="s">
        <v>106</v>
      </c>
      <c r="CN663" s="2">
        <v>42187</v>
      </c>
      <c r="CO663">
        <v>0</v>
      </c>
      <c r="CQ663" t="s">
        <v>105</v>
      </c>
      <c r="CR663" t="s">
        <v>107</v>
      </c>
      <c r="CS663">
        <v>41054531300042</v>
      </c>
      <c r="CU663" t="s">
        <v>108</v>
      </c>
      <c r="CV663" t="s">
        <v>109</v>
      </c>
      <c r="CW663" t="s">
        <v>110</v>
      </c>
      <c r="CX663" t="s">
        <v>111</v>
      </c>
      <c r="CY663">
        <v>1</v>
      </c>
    </row>
    <row r="664" spans="1:103" ht="15" hidden="1" customHeight="1" x14ac:dyDescent="0.2">
      <c r="A664" t="s">
        <v>104</v>
      </c>
      <c r="B664">
        <v>0</v>
      </c>
      <c r="D664" t="s">
        <v>105</v>
      </c>
      <c r="K664">
        <v>1</v>
      </c>
      <c r="M664">
        <v>7</v>
      </c>
      <c r="N664" t="s">
        <v>383</v>
      </c>
      <c r="O664">
        <v>0</v>
      </c>
      <c r="R664">
        <v>6127980</v>
      </c>
      <c r="S664" s="2">
        <v>42144</v>
      </c>
      <c r="T664">
        <v>14</v>
      </c>
      <c r="U664">
        <v>1</v>
      </c>
      <c r="V664">
        <v>1</v>
      </c>
      <c r="W664" t="s">
        <v>370</v>
      </c>
      <c r="X664">
        <v>0</v>
      </c>
      <c r="Y664">
        <v>0</v>
      </c>
      <c r="Z664" s="2">
        <v>42144</v>
      </c>
      <c r="AA664" s="4" t="s">
        <v>387</v>
      </c>
      <c r="AB664">
        <v>3</v>
      </c>
      <c r="AC664">
        <v>3</v>
      </c>
      <c r="AD664" s="4" t="s">
        <v>387</v>
      </c>
      <c r="AE664">
        <v>2</v>
      </c>
      <c r="AF664">
        <v>2</v>
      </c>
      <c r="AG664" t="s">
        <v>229</v>
      </c>
      <c r="AH664">
        <v>1337</v>
      </c>
      <c r="AI664">
        <v>0.2</v>
      </c>
      <c r="AJ664">
        <v>0.2</v>
      </c>
      <c r="AM664">
        <v>266</v>
      </c>
      <c r="AN664">
        <v>266</v>
      </c>
      <c r="AO664">
        <v>1337</v>
      </c>
      <c r="AP664">
        <v>1</v>
      </c>
      <c r="AQ664">
        <v>1</v>
      </c>
      <c r="AR664">
        <v>66</v>
      </c>
      <c r="AS664">
        <v>66</v>
      </c>
      <c r="AV664">
        <v>164</v>
      </c>
      <c r="AW664">
        <v>164</v>
      </c>
      <c r="AX664" t="s">
        <v>230</v>
      </c>
      <c r="AY664" s="3" t="s">
        <v>384</v>
      </c>
      <c r="AZ664">
        <v>1</v>
      </c>
      <c r="BB664" s="2">
        <v>42145</v>
      </c>
      <c r="BC664" s="4" t="s">
        <v>120</v>
      </c>
      <c r="BD664">
        <v>41054531300042</v>
      </c>
      <c r="BF664" t="s">
        <v>108</v>
      </c>
      <c r="BG664" t="s">
        <v>385</v>
      </c>
      <c r="BH664" t="s">
        <v>386</v>
      </c>
      <c r="BJ664" s="2">
        <v>42144</v>
      </c>
      <c r="BK664">
        <v>3</v>
      </c>
      <c r="BM664">
        <v>1409</v>
      </c>
      <c r="BO664" t="s">
        <v>118</v>
      </c>
      <c r="BP664">
        <v>19</v>
      </c>
      <c r="BR664">
        <v>27</v>
      </c>
      <c r="BT664">
        <v>1</v>
      </c>
      <c r="BV664">
        <v>34255833500051</v>
      </c>
      <c r="BX664" t="s">
        <v>108</v>
      </c>
      <c r="BY664">
        <v>1</v>
      </c>
      <c r="CA664">
        <v>3</v>
      </c>
      <c r="CC664">
        <v>41054531300042</v>
      </c>
      <c r="CE664" t="s">
        <v>105</v>
      </c>
      <c r="CG664">
        <v>3</v>
      </c>
      <c r="CM664" t="s">
        <v>106</v>
      </c>
      <c r="CN664" s="2">
        <v>42187</v>
      </c>
      <c r="CO664">
        <v>0</v>
      </c>
      <c r="CQ664" t="s">
        <v>105</v>
      </c>
      <c r="CR664" t="s">
        <v>107</v>
      </c>
      <c r="CS664">
        <v>41054531300042</v>
      </c>
      <c r="CU664" t="s">
        <v>108</v>
      </c>
      <c r="CV664" t="s">
        <v>109</v>
      </c>
      <c r="CW664" t="s">
        <v>110</v>
      </c>
      <c r="CX664" t="s">
        <v>111</v>
      </c>
      <c r="CY664">
        <v>1</v>
      </c>
    </row>
    <row r="665" spans="1:103" ht="15" hidden="1" customHeight="1" x14ac:dyDescent="0.2">
      <c r="A665" t="s">
        <v>104</v>
      </c>
      <c r="B665">
        <v>0</v>
      </c>
      <c r="D665" t="s">
        <v>105</v>
      </c>
      <c r="K665">
        <v>1</v>
      </c>
      <c r="M665">
        <v>7</v>
      </c>
      <c r="N665" t="s">
        <v>383</v>
      </c>
      <c r="O665">
        <v>0</v>
      </c>
      <c r="R665">
        <v>6127980</v>
      </c>
      <c r="S665" s="2">
        <v>42144</v>
      </c>
      <c r="T665">
        <v>14</v>
      </c>
      <c r="U665">
        <v>1</v>
      </c>
      <c r="V665">
        <v>1</v>
      </c>
      <c r="X665">
        <v>0</v>
      </c>
      <c r="Y665">
        <v>0</v>
      </c>
      <c r="Z665" s="2">
        <v>42144</v>
      </c>
      <c r="AA665" s="4" t="s">
        <v>387</v>
      </c>
      <c r="AB665">
        <v>3</v>
      </c>
      <c r="AC665">
        <v>3</v>
      </c>
      <c r="AD665" s="4" t="s">
        <v>387</v>
      </c>
      <c r="AE665">
        <v>2</v>
      </c>
      <c r="AF665">
        <v>2</v>
      </c>
      <c r="AG665" t="s">
        <v>231</v>
      </c>
      <c r="AH665">
        <v>1389</v>
      </c>
      <c r="AI665">
        <v>5</v>
      </c>
      <c r="AJ665">
        <v>5</v>
      </c>
      <c r="AM665">
        <v>422</v>
      </c>
      <c r="AN665">
        <v>422</v>
      </c>
      <c r="AO665">
        <v>1389</v>
      </c>
      <c r="AP665">
        <v>10</v>
      </c>
      <c r="AQ665">
        <v>10</v>
      </c>
      <c r="AR665">
        <v>5</v>
      </c>
      <c r="AS665">
        <v>5</v>
      </c>
      <c r="AV665">
        <v>301</v>
      </c>
      <c r="AW665">
        <v>301</v>
      </c>
      <c r="AX665" t="s">
        <v>232</v>
      </c>
      <c r="AY665" s="3" t="s">
        <v>384</v>
      </c>
      <c r="AZ665">
        <v>1</v>
      </c>
      <c r="BB665" s="2">
        <v>42145</v>
      </c>
      <c r="BC665" s="4" t="s">
        <v>120</v>
      </c>
      <c r="BD665">
        <v>41054531300042</v>
      </c>
      <c r="BF665" t="s">
        <v>108</v>
      </c>
      <c r="BG665" t="s">
        <v>385</v>
      </c>
      <c r="BH665" t="s">
        <v>386</v>
      </c>
      <c r="BJ665" s="2">
        <v>42144</v>
      </c>
      <c r="BK665">
        <v>3</v>
      </c>
      <c r="BM665">
        <v>1409</v>
      </c>
      <c r="BO665" t="s">
        <v>118</v>
      </c>
      <c r="BP665">
        <v>19</v>
      </c>
      <c r="BR665">
        <v>27</v>
      </c>
      <c r="BT665">
        <v>1</v>
      </c>
      <c r="BV665">
        <v>34255833500051</v>
      </c>
      <c r="BX665" t="s">
        <v>108</v>
      </c>
      <c r="BY665">
        <v>1</v>
      </c>
      <c r="CA665">
        <v>3</v>
      </c>
      <c r="CC665">
        <v>41054531300042</v>
      </c>
      <c r="CE665" t="s">
        <v>105</v>
      </c>
      <c r="CG665">
        <v>3</v>
      </c>
      <c r="CM665" t="s">
        <v>106</v>
      </c>
      <c r="CN665" s="2">
        <v>42187</v>
      </c>
      <c r="CO665">
        <v>0</v>
      </c>
      <c r="CQ665" t="s">
        <v>105</v>
      </c>
      <c r="CR665" t="s">
        <v>107</v>
      </c>
      <c r="CS665">
        <v>41054531300042</v>
      </c>
      <c r="CU665" t="s">
        <v>108</v>
      </c>
      <c r="CV665" t="s">
        <v>109</v>
      </c>
      <c r="CW665" t="s">
        <v>110</v>
      </c>
      <c r="CX665" t="s">
        <v>111</v>
      </c>
      <c r="CY665">
        <v>1</v>
      </c>
    </row>
    <row r="666" spans="1:103" ht="15" hidden="1" customHeight="1" x14ac:dyDescent="0.2">
      <c r="A666" t="s">
        <v>104</v>
      </c>
      <c r="B666">
        <v>0</v>
      </c>
      <c r="D666" t="s">
        <v>105</v>
      </c>
      <c r="K666">
        <v>1</v>
      </c>
      <c r="M666">
        <v>7</v>
      </c>
      <c r="N666" t="s">
        <v>383</v>
      </c>
      <c r="O666">
        <v>0</v>
      </c>
      <c r="R666">
        <v>6127980</v>
      </c>
      <c r="S666" s="2">
        <v>42144</v>
      </c>
      <c r="T666">
        <v>14</v>
      </c>
      <c r="U666">
        <v>1</v>
      </c>
      <c r="V666">
        <v>1</v>
      </c>
      <c r="X666">
        <v>0</v>
      </c>
      <c r="Y666">
        <v>0</v>
      </c>
      <c r="Z666" s="2">
        <v>42144</v>
      </c>
      <c r="AA666" s="4" t="s">
        <v>387</v>
      </c>
      <c r="AB666">
        <v>23</v>
      </c>
      <c r="AC666">
        <v>23</v>
      </c>
      <c r="AD666" s="4" t="s">
        <v>387</v>
      </c>
      <c r="AE666">
        <v>2</v>
      </c>
      <c r="AF666">
        <v>2</v>
      </c>
      <c r="AG666" t="s">
        <v>233</v>
      </c>
      <c r="AH666">
        <v>1476</v>
      </c>
      <c r="AI666">
        <v>0.01</v>
      </c>
      <c r="AJ666">
        <v>0.01</v>
      </c>
      <c r="AK666">
        <v>712</v>
      </c>
      <c r="AL666">
        <v>712</v>
      </c>
      <c r="AM666">
        <v>151</v>
      </c>
      <c r="AN666">
        <v>151</v>
      </c>
      <c r="AO666">
        <v>1476</v>
      </c>
      <c r="AP666">
        <v>10</v>
      </c>
      <c r="AQ666">
        <v>10</v>
      </c>
      <c r="AR666">
        <v>0.01</v>
      </c>
      <c r="AS666">
        <v>0.01</v>
      </c>
      <c r="AT666">
        <v>1168</v>
      </c>
      <c r="AU666">
        <v>1168</v>
      </c>
      <c r="AV666">
        <v>133</v>
      </c>
      <c r="AW666">
        <v>133</v>
      </c>
      <c r="AX666" t="s">
        <v>130</v>
      </c>
      <c r="AY666" s="3" t="s">
        <v>384</v>
      </c>
      <c r="AZ666">
        <v>1</v>
      </c>
      <c r="BB666" s="2">
        <v>42145</v>
      </c>
      <c r="BC666" s="4" t="s">
        <v>120</v>
      </c>
      <c r="BD666">
        <v>41054531300042</v>
      </c>
      <c r="BF666" t="s">
        <v>108</v>
      </c>
      <c r="BG666" t="s">
        <v>385</v>
      </c>
      <c r="BH666" t="s">
        <v>386</v>
      </c>
      <c r="BJ666" s="2">
        <v>42144</v>
      </c>
      <c r="BK666">
        <v>3</v>
      </c>
      <c r="BM666">
        <v>1409</v>
      </c>
      <c r="BO666" t="s">
        <v>118</v>
      </c>
      <c r="BP666">
        <v>19</v>
      </c>
      <c r="BR666">
        <v>27</v>
      </c>
      <c r="BT666">
        <v>1</v>
      </c>
      <c r="BV666">
        <v>34255833500051</v>
      </c>
      <c r="BX666" t="s">
        <v>108</v>
      </c>
      <c r="BY666">
        <v>1</v>
      </c>
      <c r="CA666">
        <v>3</v>
      </c>
      <c r="CC666">
        <v>41054531300042</v>
      </c>
      <c r="CE666" t="s">
        <v>105</v>
      </c>
      <c r="CG666">
        <v>3</v>
      </c>
      <c r="CM666" t="s">
        <v>106</v>
      </c>
      <c r="CN666" s="2">
        <v>42187</v>
      </c>
      <c r="CO666">
        <v>0</v>
      </c>
      <c r="CQ666" t="s">
        <v>105</v>
      </c>
      <c r="CR666" t="s">
        <v>107</v>
      </c>
      <c r="CS666">
        <v>41054531300042</v>
      </c>
      <c r="CU666" t="s">
        <v>108</v>
      </c>
      <c r="CV666" t="s">
        <v>109</v>
      </c>
      <c r="CW666" t="s">
        <v>110</v>
      </c>
      <c r="CX666" t="s">
        <v>111</v>
      </c>
      <c r="CY666">
        <v>1</v>
      </c>
    </row>
    <row r="667" spans="1:103" ht="15" hidden="1" customHeight="1" x14ac:dyDescent="0.2">
      <c r="A667" t="s">
        <v>104</v>
      </c>
      <c r="B667">
        <v>0</v>
      </c>
      <c r="D667" t="s">
        <v>105</v>
      </c>
      <c r="K667">
        <v>1</v>
      </c>
      <c r="M667">
        <v>7</v>
      </c>
      <c r="N667" t="s">
        <v>383</v>
      </c>
      <c r="O667">
        <v>0</v>
      </c>
      <c r="R667">
        <v>6127980</v>
      </c>
      <c r="S667" s="2">
        <v>42144</v>
      </c>
      <c r="T667">
        <v>14</v>
      </c>
      <c r="U667">
        <v>2</v>
      </c>
      <c r="V667">
        <v>2</v>
      </c>
      <c r="X667">
        <v>0</v>
      </c>
      <c r="Y667">
        <v>0</v>
      </c>
      <c r="Z667" s="2">
        <v>42144</v>
      </c>
      <c r="AA667" s="4" t="s">
        <v>387</v>
      </c>
      <c r="AB667">
        <v>23</v>
      </c>
      <c r="AC667">
        <v>23</v>
      </c>
      <c r="AD667" s="4" t="s">
        <v>387</v>
      </c>
      <c r="AE667">
        <v>2</v>
      </c>
      <c r="AF667">
        <v>2</v>
      </c>
      <c r="AG667" t="s">
        <v>518</v>
      </c>
      <c r="AH667">
        <v>2938</v>
      </c>
      <c r="AI667">
        <v>0.1</v>
      </c>
      <c r="AJ667">
        <v>0.1</v>
      </c>
      <c r="AK667">
        <v>712</v>
      </c>
      <c r="AL667">
        <v>712</v>
      </c>
      <c r="AM667">
        <v>151</v>
      </c>
      <c r="AN667">
        <v>151</v>
      </c>
      <c r="AO667">
        <v>2938</v>
      </c>
      <c r="AP667">
        <v>10</v>
      </c>
      <c r="AQ667">
        <v>10</v>
      </c>
      <c r="AR667">
        <v>0.1</v>
      </c>
      <c r="AS667">
        <v>0.1</v>
      </c>
      <c r="AT667">
        <v>1168</v>
      </c>
      <c r="AU667">
        <v>1168</v>
      </c>
      <c r="AV667">
        <v>133</v>
      </c>
      <c r="AW667">
        <v>133</v>
      </c>
      <c r="AX667" t="s">
        <v>130</v>
      </c>
      <c r="AY667" s="3" t="s">
        <v>384</v>
      </c>
      <c r="AZ667">
        <v>1</v>
      </c>
      <c r="BB667" s="2">
        <v>42145</v>
      </c>
      <c r="BC667" s="4" t="s">
        <v>120</v>
      </c>
      <c r="BD667">
        <v>41054531300042</v>
      </c>
      <c r="BF667" t="s">
        <v>108</v>
      </c>
      <c r="BG667" t="s">
        <v>385</v>
      </c>
      <c r="BH667" t="s">
        <v>386</v>
      </c>
      <c r="BJ667" s="2">
        <v>42144</v>
      </c>
      <c r="BK667">
        <v>3</v>
      </c>
      <c r="BM667">
        <v>1409</v>
      </c>
      <c r="BO667" t="s">
        <v>118</v>
      </c>
      <c r="BP667">
        <v>19</v>
      </c>
      <c r="BR667">
        <v>27</v>
      </c>
      <c r="BT667">
        <v>1</v>
      </c>
      <c r="BV667">
        <v>34255833500051</v>
      </c>
      <c r="BX667" t="s">
        <v>108</v>
      </c>
      <c r="BY667">
        <v>1</v>
      </c>
      <c r="CA667">
        <v>3</v>
      </c>
      <c r="CC667">
        <v>41054531300042</v>
      </c>
      <c r="CE667" t="s">
        <v>105</v>
      </c>
      <c r="CG667">
        <v>3</v>
      </c>
      <c r="CM667" t="s">
        <v>106</v>
      </c>
      <c r="CN667" s="2">
        <v>42187</v>
      </c>
      <c r="CO667">
        <v>0</v>
      </c>
      <c r="CQ667" t="s">
        <v>105</v>
      </c>
      <c r="CR667" t="s">
        <v>107</v>
      </c>
      <c r="CS667">
        <v>41054531300042</v>
      </c>
      <c r="CU667" t="s">
        <v>108</v>
      </c>
      <c r="CV667" t="s">
        <v>109</v>
      </c>
      <c r="CW667" t="s">
        <v>110</v>
      </c>
      <c r="CX667" t="s">
        <v>111</v>
      </c>
      <c r="CY667">
        <v>1</v>
      </c>
    </row>
    <row r="668" spans="1:103" ht="15" hidden="1" customHeight="1" x14ac:dyDescent="0.2">
      <c r="A668" t="s">
        <v>104</v>
      </c>
      <c r="B668">
        <v>0</v>
      </c>
      <c r="D668" t="s">
        <v>105</v>
      </c>
      <c r="K668">
        <v>1</v>
      </c>
      <c r="M668">
        <v>7</v>
      </c>
      <c r="N668" t="s">
        <v>383</v>
      </c>
      <c r="O668">
        <v>0</v>
      </c>
      <c r="R668">
        <v>6127980</v>
      </c>
      <c r="S668" s="2">
        <v>42144</v>
      </c>
      <c r="T668">
        <v>14</v>
      </c>
      <c r="U668">
        <v>1</v>
      </c>
      <c r="V668">
        <v>1</v>
      </c>
      <c r="X668">
        <v>0</v>
      </c>
      <c r="Y668">
        <v>0</v>
      </c>
      <c r="Z668" s="2">
        <v>42144</v>
      </c>
      <c r="AA668" s="4" t="s">
        <v>387</v>
      </c>
      <c r="AB668">
        <v>23</v>
      </c>
      <c r="AC668">
        <v>23</v>
      </c>
      <c r="AD668" s="4" t="s">
        <v>387</v>
      </c>
      <c r="AE668">
        <v>2</v>
      </c>
      <c r="AF668">
        <v>2</v>
      </c>
      <c r="AG668" t="s">
        <v>519</v>
      </c>
      <c r="AH668">
        <v>5481</v>
      </c>
      <c r="AI668">
        <v>0.02</v>
      </c>
      <c r="AJ668">
        <v>0.02</v>
      </c>
      <c r="AM668">
        <v>454</v>
      </c>
      <c r="AN668">
        <v>454</v>
      </c>
      <c r="AO668">
        <v>5481</v>
      </c>
      <c r="AP668">
        <v>10</v>
      </c>
      <c r="AQ668">
        <v>10</v>
      </c>
      <c r="AR668">
        <v>0.02</v>
      </c>
      <c r="AS668">
        <v>0.02</v>
      </c>
      <c r="AV668">
        <v>133</v>
      </c>
      <c r="AW668">
        <v>133</v>
      </c>
      <c r="AX668" t="s">
        <v>130</v>
      </c>
      <c r="AY668" s="3" t="s">
        <v>384</v>
      </c>
      <c r="AZ668">
        <v>1</v>
      </c>
      <c r="BB668" s="2">
        <v>42145</v>
      </c>
      <c r="BC668" s="4" t="s">
        <v>120</v>
      </c>
      <c r="BD668">
        <v>41054531300042</v>
      </c>
      <c r="BF668" t="s">
        <v>108</v>
      </c>
      <c r="BG668" t="s">
        <v>385</v>
      </c>
      <c r="BH668" t="s">
        <v>386</v>
      </c>
      <c r="BJ668" s="2">
        <v>42144</v>
      </c>
      <c r="BK668">
        <v>3</v>
      </c>
      <c r="BM668">
        <v>1409</v>
      </c>
      <c r="BO668" t="s">
        <v>118</v>
      </c>
      <c r="BP668">
        <v>19</v>
      </c>
      <c r="BR668">
        <v>27</v>
      </c>
      <c r="BT668">
        <v>1</v>
      </c>
      <c r="BV668">
        <v>34255833500051</v>
      </c>
      <c r="BX668" t="s">
        <v>108</v>
      </c>
      <c r="BY668">
        <v>1</v>
      </c>
      <c r="CA668">
        <v>3</v>
      </c>
      <c r="CC668">
        <v>41054531300042</v>
      </c>
      <c r="CE668" t="s">
        <v>105</v>
      </c>
      <c r="CG668">
        <v>3</v>
      </c>
      <c r="CM668" t="s">
        <v>106</v>
      </c>
      <c r="CN668" s="2">
        <v>42187</v>
      </c>
      <c r="CO668">
        <v>0</v>
      </c>
      <c r="CQ668" t="s">
        <v>105</v>
      </c>
      <c r="CR668" t="s">
        <v>107</v>
      </c>
      <c r="CS668">
        <v>41054531300042</v>
      </c>
      <c r="CU668" t="s">
        <v>108</v>
      </c>
      <c r="CV668" t="s">
        <v>109</v>
      </c>
      <c r="CW668" t="s">
        <v>110</v>
      </c>
      <c r="CX668" t="s">
        <v>111</v>
      </c>
      <c r="CY668">
        <v>1</v>
      </c>
    </row>
    <row r="669" spans="1:103" ht="15" hidden="1" customHeight="1" x14ac:dyDescent="0.2">
      <c r="A669" t="s">
        <v>104</v>
      </c>
      <c r="B669">
        <v>0</v>
      </c>
      <c r="D669" t="s">
        <v>105</v>
      </c>
      <c r="K669">
        <v>1</v>
      </c>
      <c r="M669">
        <v>7</v>
      </c>
      <c r="N669" t="s">
        <v>383</v>
      </c>
      <c r="O669">
        <v>0</v>
      </c>
      <c r="R669">
        <v>6127980</v>
      </c>
      <c r="S669" s="2">
        <v>42144</v>
      </c>
      <c r="T669">
        <v>14</v>
      </c>
      <c r="U669">
        <v>1</v>
      </c>
      <c r="V669">
        <v>1</v>
      </c>
      <c r="X669">
        <v>0</v>
      </c>
      <c r="Y669">
        <v>0</v>
      </c>
      <c r="Z669" s="2">
        <v>42144</v>
      </c>
      <c r="AA669" s="4" t="s">
        <v>387</v>
      </c>
      <c r="AB669">
        <v>23</v>
      </c>
      <c r="AC669">
        <v>23</v>
      </c>
      <c r="AD669" s="4" t="s">
        <v>387</v>
      </c>
      <c r="AE669">
        <v>2</v>
      </c>
      <c r="AF669">
        <v>2</v>
      </c>
      <c r="AG669" t="s">
        <v>234</v>
      </c>
      <c r="AH669">
        <v>1456</v>
      </c>
      <c r="AI669">
        <v>0.5</v>
      </c>
      <c r="AJ669">
        <v>0.5</v>
      </c>
      <c r="AM669">
        <v>356</v>
      </c>
      <c r="AN669">
        <v>356</v>
      </c>
      <c r="AO669">
        <v>1456</v>
      </c>
      <c r="AP669">
        <v>10</v>
      </c>
      <c r="AQ669">
        <v>10</v>
      </c>
      <c r="AR669">
        <v>0.5</v>
      </c>
      <c r="AS669">
        <v>0.5</v>
      </c>
      <c r="AV669">
        <v>133</v>
      </c>
      <c r="AW669">
        <v>133</v>
      </c>
      <c r="AX669" t="s">
        <v>130</v>
      </c>
      <c r="AY669" s="3" t="s">
        <v>384</v>
      </c>
      <c r="AZ669">
        <v>1</v>
      </c>
      <c r="BB669" s="2">
        <v>42145</v>
      </c>
      <c r="BC669" s="4" t="s">
        <v>120</v>
      </c>
      <c r="BD669">
        <v>41054531300042</v>
      </c>
      <c r="BF669" t="s">
        <v>108</v>
      </c>
      <c r="BG669" t="s">
        <v>385</v>
      </c>
      <c r="BH669" t="s">
        <v>386</v>
      </c>
      <c r="BJ669" s="2">
        <v>42144</v>
      </c>
      <c r="BK669">
        <v>3</v>
      </c>
      <c r="BM669">
        <v>1409</v>
      </c>
      <c r="BO669" t="s">
        <v>118</v>
      </c>
      <c r="BP669">
        <v>19</v>
      </c>
      <c r="BR669">
        <v>27</v>
      </c>
      <c r="BT669">
        <v>1</v>
      </c>
      <c r="BV669">
        <v>34255833500051</v>
      </c>
      <c r="BX669" t="s">
        <v>108</v>
      </c>
      <c r="BY669">
        <v>1</v>
      </c>
      <c r="CA669">
        <v>3</v>
      </c>
      <c r="CC669">
        <v>41054531300042</v>
      </c>
      <c r="CE669" t="s">
        <v>105</v>
      </c>
      <c r="CG669">
        <v>3</v>
      </c>
      <c r="CM669" t="s">
        <v>106</v>
      </c>
      <c r="CN669" s="2">
        <v>42187</v>
      </c>
      <c r="CO669">
        <v>0</v>
      </c>
      <c r="CQ669" t="s">
        <v>105</v>
      </c>
      <c r="CR669" t="s">
        <v>107</v>
      </c>
      <c r="CS669">
        <v>41054531300042</v>
      </c>
      <c r="CU669" t="s">
        <v>108</v>
      </c>
      <c r="CV669" t="s">
        <v>109</v>
      </c>
      <c r="CW669" t="s">
        <v>110</v>
      </c>
      <c r="CX669" t="s">
        <v>111</v>
      </c>
      <c r="CY669">
        <v>1</v>
      </c>
    </row>
    <row r="670" spans="1:103" ht="15" hidden="1" customHeight="1" x14ac:dyDescent="0.2">
      <c r="A670" t="s">
        <v>104</v>
      </c>
      <c r="B670">
        <v>0</v>
      </c>
      <c r="D670" t="s">
        <v>105</v>
      </c>
      <c r="K670">
        <v>1</v>
      </c>
      <c r="M670">
        <v>7</v>
      </c>
      <c r="N670" t="s">
        <v>383</v>
      </c>
      <c r="O670">
        <v>0</v>
      </c>
      <c r="R670">
        <v>6127980</v>
      </c>
      <c r="S670" s="2">
        <v>42144</v>
      </c>
      <c r="T670">
        <v>14</v>
      </c>
      <c r="U670">
        <v>1</v>
      </c>
      <c r="V670">
        <v>1</v>
      </c>
      <c r="X670">
        <v>0</v>
      </c>
      <c r="Y670">
        <v>0</v>
      </c>
      <c r="Z670" s="2">
        <v>42144</v>
      </c>
      <c r="AA670" s="4" t="s">
        <v>387</v>
      </c>
      <c r="AB670">
        <v>23</v>
      </c>
      <c r="AC670">
        <v>23</v>
      </c>
      <c r="AD670" s="4" t="s">
        <v>387</v>
      </c>
      <c r="AE670">
        <v>2</v>
      </c>
      <c r="AF670">
        <v>2</v>
      </c>
      <c r="AG670" t="s">
        <v>520</v>
      </c>
      <c r="AH670">
        <v>2978</v>
      </c>
      <c r="AI670">
        <v>5.0000000000000001E-3</v>
      </c>
      <c r="AJ670">
        <v>5.0000000000000001E-3</v>
      </c>
      <c r="AK670">
        <v>712</v>
      </c>
      <c r="AL670">
        <v>712</v>
      </c>
      <c r="AM670">
        <v>405</v>
      </c>
      <c r="AN670">
        <v>405</v>
      </c>
      <c r="AO670">
        <v>2978</v>
      </c>
      <c r="AP670">
        <v>10</v>
      </c>
      <c r="AQ670">
        <v>10</v>
      </c>
      <c r="AR670">
        <v>5.0000000000000001E-3</v>
      </c>
      <c r="AS670">
        <v>5.0000000000000001E-3</v>
      </c>
      <c r="AT670">
        <v>1168</v>
      </c>
      <c r="AU670">
        <v>1168</v>
      </c>
      <c r="AV670">
        <v>133</v>
      </c>
      <c r="AW670">
        <v>133</v>
      </c>
      <c r="AX670" t="s">
        <v>130</v>
      </c>
      <c r="AY670" s="3" t="s">
        <v>384</v>
      </c>
      <c r="AZ670">
        <v>1</v>
      </c>
      <c r="BB670" s="2">
        <v>42145</v>
      </c>
      <c r="BC670" s="4" t="s">
        <v>120</v>
      </c>
      <c r="BD670">
        <v>41054531300042</v>
      </c>
      <c r="BF670" t="s">
        <v>108</v>
      </c>
      <c r="BG670" t="s">
        <v>385</v>
      </c>
      <c r="BH670" t="s">
        <v>386</v>
      </c>
      <c r="BJ670" s="2">
        <v>42144</v>
      </c>
      <c r="BK670">
        <v>3</v>
      </c>
      <c r="BM670">
        <v>1409</v>
      </c>
      <c r="BO670" t="s">
        <v>118</v>
      </c>
      <c r="BP670">
        <v>19</v>
      </c>
      <c r="BR670">
        <v>27</v>
      </c>
      <c r="BT670">
        <v>1</v>
      </c>
      <c r="BV670">
        <v>34255833500051</v>
      </c>
      <c r="BX670" t="s">
        <v>108</v>
      </c>
      <c r="BY670">
        <v>1</v>
      </c>
      <c r="CA670">
        <v>3</v>
      </c>
      <c r="CC670">
        <v>41054531300042</v>
      </c>
      <c r="CE670" t="s">
        <v>105</v>
      </c>
      <c r="CG670">
        <v>3</v>
      </c>
      <c r="CM670" t="s">
        <v>106</v>
      </c>
      <c r="CN670" s="2">
        <v>42187</v>
      </c>
      <c r="CO670">
        <v>0</v>
      </c>
      <c r="CQ670" t="s">
        <v>105</v>
      </c>
      <c r="CR670" t="s">
        <v>107</v>
      </c>
      <c r="CS670">
        <v>41054531300042</v>
      </c>
      <c r="CU670" t="s">
        <v>108</v>
      </c>
      <c r="CV670" t="s">
        <v>109</v>
      </c>
      <c r="CW670" t="s">
        <v>110</v>
      </c>
      <c r="CX670" t="s">
        <v>111</v>
      </c>
      <c r="CY670">
        <v>1</v>
      </c>
    </row>
    <row r="671" spans="1:103" ht="15" hidden="1" customHeight="1" x14ac:dyDescent="0.2">
      <c r="A671" t="s">
        <v>104</v>
      </c>
      <c r="B671">
        <v>0</v>
      </c>
      <c r="D671" t="s">
        <v>105</v>
      </c>
      <c r="K671">
        <v>1</v>
      </c>
      <c r="M671">
        <v>7</v>
      </c>
      <c r="N671" t="s">
        <v>383</v>
      </c>
      <c r="O671">
        <v>0</v>
      </c>
      <c r="R671">
        <v>6127980</v>
      </c>
      <c r="S671" s="2">
        <v>42144</v>
      </c>
      <c r="T671">
        <v>14</v>
      </c>
      <c r="U671">
        <v>2</v>
      </c>
      <c r="V671">
        <v>2</v>
      </c>
      <c r="X671">
        <v>0</v>
      </c>
      <c r="Y671">
        <v>0</v>
      </c>
      <c r="Z671" s="2">
        <v>42144</v>
      </c>
      <c r="AA671" s="4" t="s">
        <v>387</v>
      </c>
      <c r="AB671">
        <v>23</v>
      </c>
      <c r="AC671">
        <v>23</v>
      </c>
      <c r="AD671" s="4" t="s">
        <v>387</v>
      </c>
      <c r="AE671">
        <v>2</v>
      </c>
      <c r="AF671">
        <v>2</v>
      </c>
      <c r="AG671" t="s">
        <v>521</v>
      </c>
      <c r="AH671">
        <v>2095</v>
      </c>
      <c r="AI671">
        <v>0.02</v>
      </c>
      <c r="AJ671">
        <v>0.02</v>
      </c>
      <c r="AM671">
        <v>454</v>
      </c>
      <c r="AN671">
        <v>454</v>
      </c>
      <c r="AO671">
        <v>2095</v>
      </c>
      <c r="AP671">
        <v>10</v>
      </c>
      <c r="AQ671">
        <v>10</v>
      </c>
      <c r="AR671">
        <v>0.02</v>
      </c>
      <c r="AS671">
        <v>0.02</v>
      </c>
      <c r="AV671">
        <v>133</v>
      </c>
      <c r="AW671">
        <v>133</v>
      </c>
      <c r="AX671" t="s">
        <v>130</v>
      </c>
      <c r="AY671" s="3" t="s">
        <v>384</v>
      </c>
      <c r="AZ671">
        <v>1</v>
      </c>
      <c r="BB671" s="2">
        <v>42145</v>
      </c>
      <c r="BC671" s="4" t="s">
        <v>120</v>
      </c>
      <c r="BD671">
        <v>41054531300042</v>
      </c>
      <c r="BF671" t="s">
        <v>108</v>
      </c>
      <c r="BG671" t="s">
        <v>385</v>
      </c>
      <c r="BH671" t="s">
        <v>386</v>
      </c>
      <c r="BJ671" s="2">
        <v>42144</v>
      </c>
      <c r="BK671">
        <v>3</v>
      </c>
      <c r="BM671">
        <v>1409</v>
      </c>
      <c r="BO671" t="s">
        <v>118</v>
      </c>
      <c r="BP671">
        <v>19</v>
      </c>
      <c r="BR671">
        <v>27</v>
      </c>
      <c r="BT671">
        <v>1</v>
      </c>
      <c r="BV671">
        <v>34255833500051</v>
      </c>
      <c r="BX671" t="s">
        <v>108</v>
      </c>
      <c r="BY671">
        <v>1</v>
      </c>
      <c r="CA671">
        <v>3</v>
      </c>
      <c r="CC671">
        <v>41054531300042</v>
      </c>
      <c r="CE671" t="s">
        <v>105</v>
      </c>
      <c r="CG671">
        <v>3</v>
      </c>
      <c r="CM671" t="s">
        <v>106</v>
      </c>
      <c r="CN671" s="2">
        <v>42187</v>
      </c>
      <c r="CO671">
        <v>0</v>
      </c>
      <c r="CQ671" t="s">
        <v>105</v>
      </c>
      <c r="CR671" t="s">
        <v>107</v>
      </c>
      <c r="CS671">
        <v>41054531300042</v>
      </c>
      <c r="CU671" t="s">
        <v>108</v>
      </c>
      <c r="CV671" t="s">
        <v>109</v>
      </c>
      <c r="CW671" t="s">
        <v>110</v>
      </c>
      <c r="CX671" t="s">
        <v>111</v>
      </c>
      <c r="CY671">
        <v>1</v>
      </c>
    </row>
    <row r="672" spans="1:103" ht="15" hidden="1" customHeight="1" x14ac:dyDescent="0.2">
      <c r="A672" t="s">
        <v>104</v>
      </c>
      <c r="B672">
        <v>0</v>
      </c>
      <c r="D672" t="s">
        <v>105</v>
      </c>
      <c r="K672">
        <v>1</v>
      </c>
      <c r="M672">
        <v>7</v>
      </c>
      <c r="N672" t="s">
        <v>383</v>
      </c>
      <c r="O672">
        <v>0</v>
      </c>
      <c r="R672">
        <v>6127980</v>
      </c>
      <c r="S672" s="2">
        <v>42144</v>
      </c>
      <c r="T672">
        <v>14</v>
      </c>
      <c r="U672">
        <v>2</v>
      </c>
      <c r="V672">
        <v>2</v>
      </c>
      <c r="X672">
        <v>0</v>
      </c>
      <c r="Y672">
        <v>0</v>
      </c>
      <c r="Z672" s="2">
        <v>42144</v>
      </c>
      <c r="AA672" s="4" t="s">
        <v>387</v>
      </c>
      <c r="AB672">
        <v>23</v>
      </c>
      <c r="AC672">
        <v>23</v>
      </c>
      <c r="AD672" s="4" t="s">
        <v>387</v>
      </c>
      <c r="AE672">
        <v>2</v>
      </c>
      <c r="AF672">
        <v>2</v>
      </c>
      <c r="AG672" t="s">
        <v>522</v>
      </c>
      <c r="AH672">
        <v>1868</v>
      </c>
      <c r="AI672">
        <v>0.02</v>
      </c>
      <c r="AJ672">
        <v>0.02</v>
      </c>
      <c r="AM672">
        <v>454</v>
      </c>
      <c r="AN672">
        <v>454</v>
      </c>
      <c r="AO672">
        <v>1868</v>
      </c>
      <c r="AP672">
        <v>10</v>
      </c>
      <c r="AQ672">
        <v>10</v>
      </c>
      <c r="AR672">
        <v>0.02</v>
      </c>
      <c r="AS672">
        <v>0.02</v>
      </c>
      <c r="AV672">
        <v>133</v>
      </c>
      <c r="AW672">
        <v>133</v>
      </c>
      <c r="AX672" t="s">
        <v>130</v>
      </c>
      <c r="AY672" s="3" t="s">
        <v>384</v>
      </c>
      <c r="AZ672">
        <v>1</v>
      </c>
      <c r="BB672" s="2">
        <v>42145</v>
      </c>
      <c r="BC672" s="4" t="s">
        <v>120</v>
      </c>
      <c r="BD672">
        <v>41054531300042</v>
      </c>
      <c r="BF672" t="s">
        <v>108</v>
      </c>
      <c r="BG672" t="s">
        <v>385</v>
      </c>
      <c r="BH672" t="s">
        <v>386</v>
      </c>
      <c r="BJ672" s="2">
        <v>42144</v>
      </c>
      <c r="BK672">
        <v>3</v>
      </c>
      <c r="BM672">
        <v>1409</v>
      </c>
      <c r="BO672" t="s">
        <v>118</v>
      </c>
      <c r="BP672">
        <v>19</v>
      </c>
      <c r="BR672">
        <v>27</v>
      </c>
      <c r="BT672">
        <v>1</v>
      </c>
      <c r="BV672">
        <v>34255833500051</v>
      </c>
      <c r="BX672" t="s">
        <v>108</v>
      </c>
      <c r="BY672">
        <v>1</v>
      </c>
      <c r="CA672">
        <v>3</v>
      </c>
      <c r="CC672">
        <v>41054531300042</v>
      </c>
      <c r="CE672" t="s">
        <v>105</v>
      </c>
      <c r="CG672">
        <v>3</v>
      </c>
      <c r="CM672" t="s">
        <v>106</v>
      </c>
      <c r="CN672" s="2">
        <v>42187</v>
      </c>
      <c r="CO672">
        <v>0</v>
      </c>
      <c r="CQ672" t="s">
        <v>105</v>
      </c>
      <c r="CR672" t="s">
        <v>107</v>
      </c>
      <c r="CS672">
        <v>41054531300042</v>
      </c>
      <c r="CU672" t="s">
        <v>108</v>
      </c>
      <c r="CV672" t="s">
        <v>109</v>
      </c>
      <c r="CW672" t="s">
        <v>110</v>
      </c>
      <c r="CX672" t="s">
        <v>111</v>
      </c>
      <c r="CY672">
        <v>1</v>
      </c>
    </row>
    <row r="673" spans="1:103" ht="15" hidden="1" customHeight="1" x14ac:dyDescent="0.2">
      <c r="A673" t="s">
        <v>104</v>
      </c>
      <c r="B673">
        <v>0</v>
      </c>
      <c r="D673" t="s">
        <v>105</v>
      </c>
      <c r="K673">
        <v>1</v>
      </c>
      <c r="M673">
        <v>7</v>
      </c>
      <c r="N673" t="s">
        <v>383</v>
      </c>
      <c r="O673">
        <v>0</v>
      </c>
      <c r="R673">
        <v>6127980</v>
      </c>
      <c r="S673" s="2">
        <v>42144</v>
      </c>
      <c r="T673">
        <v>14</v>
      </c>
      <c r="U673">
        <v>1</v>
      </c>
      <c r="V673">
        <v>1</v>
      </c>
      <c r="X673">
        <v>0</v>
      </c>
      <c r="Y673">
        <v>0</v>
      </c>
      <c r="Z673" s="2">
        <v>42144</v>
      </c>
      <c r="AA673" s="4" t="s">
        <v>387</v>
      </c>
      <c r="AB673">
        <v>23</v>
      </c>
      <c r="AC673">
        <v>23</v>
      </c>
      <c r="AD673" s="4" t="s">
        <v>387</v>
      </c>
      <c r="AE673">
        <v>2</v>
      </c>
      <c r="AF673">
        <v>2</v>
      </c>
      <c r="AG673" t="s">
        <v>523</v>
      </c>
      <c r="AH673">
        <v>2017</v>
      </c>
      <c r="AI673">
        <v>5.0000000000000001E-3</v>
      </c>
      <c r="AJ673">
        <v>5.0000000000000001E-3</v>
      </c>
      <c r="AK673">
        <v>712</v>
      </c>
      <c r="AL673">
        <v>712</v>
      </c>
      <c r="AM673">
        <v>405</v>
      </c>
      <c r="AN673">
        <v>405</v>
      </c>
      <c r="AO673">
        <v>2017</v>
      </c>
      <c r="AP673">
        <v>10</v>
      </c>
      <c r="AQ673">
        <v>10</v>
      </c>
      <c r="AR673">
        <v>5.0000000000000001E-3</v>
      </c>
      <c r="AS673">
        <v>5.0000000000000001E-3</v>
      </c>
      <c r="AT673">
        <v>1168</v>
      </c>
      <c r="AU673">
        <v>1168</v>
      </c>
      <c r="AV673">
        <v>133</v>
      </c>
      <c r="AW673">
        <v>133</v>
      </c>
      <c r="AX673" t="s">
        <v>130</v>
      </c>
      <c r="AY673" s="3" t="s">
        <v>384</v>
      </c>
      <c r="AZ673">
        <v>1</v>
      </c>
      <c r="BB673" s="2">
        <v>42145</v>
      </c>
      <c r="BC673" s="4" t="s">
        <v>120</v>
      </c>
      <c r="BD673">
        <v>41054531300042</v>
      </c>
      <c r="BF673" t="s">
        <v>108</v>
      </c>
      <c r="BG673" t="s">
        <v>385</v>
      </c>
      <c r="BH673" t="s">
        <v>386</v>
      </c>
      <c r="BJ673" s="2">
        <v>42144</v>
      </c>
      <c r="BK673">
        <v>3</v>
      </c>
      <c r="BM673">
        <v>1409</v>
      </c>
      <c r="BO673" t="s">
        <v>118</v>
      </c>
      <c r="BP673">
        <v>19</v>
      </c>
      <c r="BR673">
        <v>27</v>
      </c>
      <c r="BT673">
        <v>1</v>
      </c>
      <c r="BV673">
        <v>34255833500051</v>
      </c>
      <c r="BX673" t="s">
        <v>108</v>
      </c>
      <c r="BY673">
        <v>1</v>
      </c>
      <c r="CA673">
        <v>3</v>
      </c>
      <c r="CC673">
        <v>41054531300042</v>
      </c>
      <c r="CE673" t="s">
        <v>105</v>
      </c>
      <c r="CG673">
        <v>3</v>
      </c>
      <c r="CM673" t="s">
        <v>106</v>
      </c>
      <c r="CN673" s="2">
        <v>42187</v>
      </c>
      <c r="CO673">
        <v>0</v>
      </c>
      <c r="CQ673" t="s">
        <v>105</v>
      </c>
      <c r="CR673" t="s">
        <v>107</v>
      </c>
      <c r="CS673">
        <v>41054531300042</v>
      </c>
      <c r="CU673" t="s">
        <v>108</v>
      </c>
      <c r="CV673" t="s">
        <v>109</v>
      </c>
      <c r="CW673" t="s">
        <v>110</v>
      </c>
      <c r="CX673" t="s">
        <v>111</v>
      </c>
      <c r="CY673">
        <v>1</v>
      </c>
    </row>
    <row r="674" spans="1:103" ht="15" hidden="1" customHeight="1" x14ac:dyDescent="0.2">
      <c r="A674" t="s">
        <v>104</v>
      </c>
      <c r="B674">
        <v>0</v>
      </c>
      <c r="D674" t="s">
        <v>105</v>
      </c>
      <c r="K674">
        <v>1</v>
      </c>
      <c r="M674">
        <v>7</v>
      </c>
      <c r="N674" t="s">
        <v>383</v>
      </c>
      <c r="O674">
        <v>0</v>
      </c>
      <c r="R674">
        <v>6127980</v>
      </c>
      <c r="S674" s="2">
        <v>42144</v>
      </c>
      <c r="T674">
        <v>14</v>
      </c>
      <c r="U674">
        <v>2</v>
      </c>
      <c r="V674">
        <v>2</v>
      </c>
      <c r="X674">
        <v>0</v>
      </c>
      <c r="Y674">
        <v>0</v>
      </c>
      <c r="Z674" s="2">
        <v>42144</v>
      </c>
      <c r="AA674" s="4" t="s">
        <v>387</v>
      </c>
      <c r="AB674">
        <v>23</v>
      </c>
      <c r="AC674">
        <v>23</v>
      </c>
      <c r="AD674" s="4" t="s">
        <v>387</v>
      </c>
      <c r="AE674">
        <v>2</v>
      </c>
      <c r="AF674">
        <v>2</v>
      </c>
      <c r="AG674" t="s">
        <v>524</v>
      </c>
      <c r="AH674">
        <v>1810</v>
      </c>
      <c r="AI674">
        <v>0.1</v>
      </c>
      <c r="AJ674">
        <v>0.1</v>
      </c>
      <c r="AK674">
        <v>712</v>
      </c>
      <c r="AL674">
        <v>712</v>
      </c>
      <c r="AM674">
        <v>454</v>
      </c>
      <c r="AN674">
        <v>454</v>
      </c>
      <c r="AO674">
        <v>1810</v>
      </c>
      <c r="AP674">
        <v>10</v>
      </c>
      <c r="AQ674">
        <v>10</v>
      </c>
      <c r="AR674">
        <v>0.1</v>
      </c>
      <c r="AS674">
        <v>0.1</v>
      </c>
      <c r="AV674">
        <v>133</v>
      </c>
      <c r="AW674">
        <v>133</v>
      </c>
      <c r="AX674" t="s">
        <v>130</v>
      </c>
      <c r="AY674" s="3" t="s">
        <v>384</v>
      </c>
      <c r="AZ674">
        <v>1</v>
      </c>
      <c r="BB674" s="2">
        <v>42145</v>
      </c>
      <c r="BC674" s="4" t="s">
        <v>120</v>
      </c>
      <c r="BD674">
        <v>41054531300042</v>
      </c>
      <c r="BF674" t="s">
        <v>108</v>
      </c>
      <c r="BG674" t="s">
        <v>385</v>
      </c>
      <c r="BH674" t="s">
        <v>386</v>
      </c>
      <c r="BJ674" s="2">
        <v>42144</v>
      </c>
      <c r="BK674">
        <v>3</v>
      </c>
      <c r="BM674">
        <v>1409</v>
      </c>
      <c r="BO674" t="s">
        <v>118</v>
      </c>
      <c r="BP674">
        <v>19</v>
      </c>
      <c r="BR674">
        <v>27</v>
      </c>
      <c r="BT674">
        <v>1</v>
      </c>
      <c r="BV674">
        <v>34255833500051</v>
      </c>
      <c r="BX674" t="s">
        <v>108</v>
      </c>
      <c r="BY674">
        <v>1</v>
      </c>
      <c r="CA674">
        <v>3</v>
      </c>
      <c r="CC674">
        <v>41054531300042</v>
      </c>
      <c r="CE674" t="s">
        <v>105</v>
      </c>
      <c r="CG674">
        <v>3</v>
      </c>
      <c r="CM674" t="s">
        <v>106</v>
      </c>
      <c r="CN674" s="2">
        <v>42187</v>
      </c>
      <c r="CO674">
        <v>0</v>
      </c>
      <c r="CQ674" t="s">
        <v>105</v>
      </c>
      <c r="CR674" t="s">
        <v>107</v>
      </c>
      <c r="CS674">
        <v>41054531300042</v>
      </c>
      <c r="CU674" t="s">
        <v>108</v>
      </c>
      <c r="CV674" t="s">
        <v>109</v>
      </c>
      <c r="CW674" t="s">
        <v>110</v>
      </c>
      <c r="CX674" t="s">
        <v>111</v>
      </c>
      <c r="CY674">
        <v>1</v>
      </c>
    </row>
    <row r="675" spans="1:103" ht="15" hidden="1" customHeight="1" x14ac:dyDescent="0.2">
      <c r="A675" t="s">
        <v>104</v>
      </c>
      <c r="B675">
        <v>0</v>
      </c>
      <c r="D675" t="s">
        <v>105</v>
      </c>
      <c r="K675">
        <v>1</v>
      </c>
      <c r="M675">
        <v>7</v>
      </c>
      <c r="N675" t="s">
        <v>383</v>
      </c>
      <c r="O675">
        <v>0</v>
      </c>
      <c r="R675">
        <v>6127980</v>
      </c>
      <c r="S675" s="2">
        <v>42144</v>
      </c>
      <c r="T675">
        <v>14</v>
      </c>
      <c r="U675">
        <v>1</v>
      </c>
      <c r="V675">
        <v>1</v>
      </c>
      <c r="X675">
        <v>0</v>
      </c>
      <c r="Y675">
        <v>0</v>
      </c>
      <c r="Z675" s="2">
        <v>42144</v>
      </c>
      <c r="AA675" s="4" t="s">
        <v>387</v>
      </c>
      <c r="AB675">
        <v>23</v>
      </c>
      <c r="AC675">
        <v>23</v>
      </c>
      <c r="AD675" s="4" t="s">
        <v>387</v>
      </c>
      <c r="AE675">
        <v>2</v>
      </c>
      <c r="AF675">
        <v>2</v>
      </c>
      <c r="AG675" t="s">
        <v>525</v>
      </c>
      <c r="AH675">
        <v>2018</v>
      </c>
      <c r="AI675">
        <v>5.0000000000000001E-3</v>
      </c>
      <c r="AJ675">
        <v>5.0000000000000001E-3</v>
      </c>
      <c r="AK675">
        <v>712</v>
      </c>
      <c r="AL675">
        <v>712</v>
      </c>
      <c r="AM675">
        <v>405</v>
      </c>
      <c r="AN675">
        <v>405</v>
      </c>
      <c r="AO675">
        <v>2018</v>
      </c>
      <c r="AP675">
        <v>10</v>
      </c>
      <c r="AQ675">
        <v>10</v>
      </c>
      <c r="AR675">
        <v>5.0000000000000001E-3</v>
      </c>
      <c r="AS675">
        <v>5.0000000000000001E-3</v>
      </c>
      <c r="AT675">
        <v>1168</v>
      </c>
      <c r="AU675">
        <v>1168</v>
      </c>
      <c r="AV675">
        <v>133</v>
      </c>
      <c r="AW675">
        <v>133</v>
      </c>
      <c r="AX675" t="s">
        <v>130</v>
      </c>
      <c r="AY675" s="3" t="s">
        <v>384</v>
      </c>
      <c r="AZ675">
        <v>1</v>
      </c>
      <c r="BB675" s="2">
        <v>42145</v>
      </c>
      <c r="BC675" s="4" t="s">
        <v>120</v>
      </c>
      <c r="BD675">
        <v>41054531300042</v>
      </c>
      <c r="BF675" t="s">
        <v>108</v>
      </c>
      <c r="BG675" t="s">
        <v>385</v>
      </c>
      <c r="BH675" t="s">
        <v>386</v>
      </c>
      <c r="BJ675" s="2">
        <v>42144</v>
      </c>
      <c r="BK675">
        <v>3</v>
      </c>
      <c r="BM675">
        <v>1409</v>
      </c>
      <c r="BO675" t="s">
        <v>118</v>
      </c>
      <c r="BP675">
        <v>19</v>
      </c>
      <c r="BR675">
        <v>27</v>
      </c>
      <c r="BT675">
        <v>1</v>
      </c>
      <c r="BV675">
        <v>34255833500051</v>
      </c>
      <c r="BX675" t="s">
        <v>108</v>
      </c>
      <c r="BY675">
        <v>1</v>
      </c>
      <c r="CA675">
        <v>3</v>
      </c>
      <c r="CC675">
        <v>41054531300042</v>
      </c>
      <c r="CE675" t="s">
        <v>105</v>
      </c>
      <c r="CG675">
        <v>3</v>
      </c>
      <c r="CM675" t="s">
        <v>106</v>
      </c>
      <c r="CN675" s="2">
        <v>42187</v>
      </c>
      <c r="CO675">
        <v>0</v>
      </c>
      <c r="CQ675" t="s">
        <v>105</v>
      </c>
      <c r="CR675" t="s">
        <v>107</v>
      </c>
      <c r="CS675">
        <v>41054531300042</v>
      </c>
      <c r="CU675" t="s">
        <v>108</v>
      </c>
      <c r="CV675" t="s">
        <v>109</v>
      </c>
      <c r="CW675" t="s">
        <v>110</v>
      </c>
      <c r="CX675" t="s">
        <v>111</v>
      </c>
      <c r="CY675">
        <v>1</v>
      </c>
    </row>
    <row r="676" spans="1:103" ht="15" hidden="1" customHeight="1" x14ac:dyDescent="0.2">
      <c r="A676" t="s">
        <v>104</v>
      </c>
      <c r="B676">
        <v>0</v>
      </c>
      <c r="D676" t="s">
        <v>105</v>
      </c>
      <c r="K676">
        <v>1</v>
      </c>
      <c r="M676">
        <v>7</v>
      </c>
      <c r="N676" t="s">
        <v>383</v>
      </c>
      <c r="O676">
        <v>0</v>
      </c>
      <c r="R676">
        <v>6127980</v>
      </c>
      <c r="S676" s="2">
        <v>42144</v>
      </c>
      <c r="T676">
        <v>14</v>
      </c>
      <c r="U676">
        <v>2</v>
      </c>
      <c r="V676">
        <v>2</v>
      </c>
      <c r="X676">
        <v>0</v>
      </c>
      <c r="Y676">
        <v>0</v>
      </c>
      <c r="Z676" s="2">
        <v>42144</v>
      </c>
      <c r="AA676" s="4" t="s">
        <v>387</v>
      </c>
      <c r="AB676">
        <v>23</v>
      </c>
      <c r="AC676">
        <v>23</v>
      </c>
      <c r="AD676" s="4" t="s">
        <v>387</v>
      </c>
      <c r="AE676">
        <v>2</v>
      </c>
      <c r="AF676">
        <v>2</v>
      </c>
      <c r="AG676" t="s">
        <v>526</v>
      </c>
      <c r="AH676">
        <v>6389</v>
      </c>
      <c r="AI676">
        <v>0.02</v>
      </c>
      <c r="AJ676">
        <v>0.02</v>
      </c>
      <c r="AM676">
        <v>454</v>
      </c>
      <c r="AN676">
        <v>454</v>
      </c>
      <c r="AO676">
        <v>6389</v>
      </c>
      <c r="AP676">
        <v>10</v>
      </c>
      <c r="AQ676">
        <v>10</v>
      </c>
      <c r="AR676">
        <v>0.02</v>
      </c>
      <c r="AS676">
        <v>0.02</v>
      </c>
      <c r="AV676">
        <v>133</v>
      </c>
      <c r="AW676">
        <v>133</v>
      </c>
      <c r="AX676" t="s">
        <v>130</v>
      </c>
      <c r="AY676" s="3" t="s">
        <v>384</v>
      </c>
      <c r="AZ676">
        <v>1</v>
      </c>
      <c r="BB676" s="2">
        <v>42145</v>
      </c>
      <c r="BC676" s="4" t="s">
        <v>120</v>
      </c>
      <c r="BD676">
        <v>41054531300042</v>
      </c>
      <c r="BF676" t="s">
        <v>108</v>
      </c>
      <c r="BG676" t="s">
        <v>385</v>
      </c>
      <c r="BH676" t="s">
        <v>386</v>
      </c>
      <c r="BJ676" s="2">
        <v>42144</v>
      </c>
      <c r="BK676">
        <v>3</v>
      </c>
      <c r="BM676">
        <v>1409</v>
      </c>
      <c r="BO676" t="s">
        <v>118</v>
      </c>
      <c r="BP676">
        <v>19</v>
      </c>
      <c r="BR676">
        <v>27</v>
      </c>
      <c r="BT676">
        <v>1</v>
      </c>
      <c r="BV676">
        <v>34255833500051</v>
      </c>
      <c r="BX676" t="s">
        <v>108</v>
      </c>
      <c r="BY676">
        <v>1</v>
      </c>
      <c r="CA676">
        <v>3</v>
      </c>
      <c r="CC676">
        <v>41054531300042</v>
      </c>
      <c r="CE676" t="s">
        <v>105</v>
      </c>
      <c r="CG676">
        <v>3</v>
      </c>
      <c r="CM676" t="s">
        <v>106</v>
      </c>
      <c r="CN676" s="2">
        <v>42187</v>
      </c>
      <c r="CO676">
        <v>0</v>
      </c>
      <c r="CQ676" t="s">
        <v>105</v>
      </c>
      <c r="CR676" t="s">
        <v>107</v>
      </c>
      <c r="CS676">
        <v>41054531300042</v>
      </c>
      <c r="CU676" t="s">
        <v>108</v>
      </c>
      <c r="CV676" t="s">
        <v>109</v>
      </c>
      <c r="CW676" t="s">
        <v>110</v>
      </c>
      <c r="CX676" t="s">
        <v>111</v>
      </c>
      <c r="CY676">
        <v>1</v>
      </c>
    </row>
    <row r="677" spans="1:103" ht="15" hidden="1" customHeight="1" x14ac:dyDescent="0.2">
      <c r="A677" t="s">
        <v>104</v>
      </c>
      <c r="B677">
        <v>0</v>
      </c>
      <c r="D677" t="s">
        <v>105</v>
      </c>
      <c r="K677">
        <v>1</v>
      </c>
      <c r="M677">
        <v>7</v>
      </c>
      <c r="N677" t="s">
        <v>383</v>
      </c>
      <c r="O677">
        <v>0</v>
      </c>
      <c r="R677">
        <v>6127980</v>
      </c>
      <c r="S677" s="2">
        <v>42144</v>
      </c>
      <c r="T677">
        <v>14</v>
      </c>
      <c r="U677">
        <v>2</v>
      </c>
      <c r="V677">
        <v>2</v>
      </c>
      <c r="X677">
        <v>0</v>
      </c>
      <c r="Y677">
        <v>0</v>
      </c>
      <c r="Z677" s="2">
        <v>42144</v>
      </c>
      <c r="AA677" s="4" t="s">
        <v>387</v>
      </c>
      <c r="AB677">
        <v>23</v>
      </c>
      <c r="AC677">
        <v>23</v>
      </c>
      <c r="AD677" s="4" t="s">
        <v>387</v>
      </c>
      <c r="AE677">
        <v>2</v>
      </c>
      <c r="AF677">
        <v>2</v>
      </c>
      <c r="AG677" t="s">
        <v>527</v>
      </c>
      <c r="AH677">
        <v>2934</v>
      </c>
      <c r="AI677">
        <v>0.05</v>
      </c>
      <c r="AJ677">
        <v>0.05</v>
      </c>
      <c r="AM677">
        <v>454</v>
      </c>
      <c r="AN677">
        <v>454</v>
      </c>
      <c r="AO677">
        <v>2934</v>
      </c>
      <c r="AP677">
        <v>10</v>
      </c>
      <c r="AQ677">
        <v>10</v>
      </c>
      <c r="AR677">
        <v>0.05</v>
      </c>
      <c r="AS677">
        <v>0.05</v>
      </c>
      <c r="AV677">
        <v>133</v>
      </c>
      <c r="AW677">
        <v>133</v>
      </c>
      <c r="AX677" t="s">
        <v>130</v>
      </c>
      <c r="AY677" s="3" t="s">
        <v>384</v>
      </c>
      <c r="AZ677">
        <v>1</v>
      </c>
      <c r="BB677" s="2">
        <v>42145</v>
      </c>
      <c r="BC677" s="4" t="s">
        <v>120</v>
      </c>
      <c r="BD677">
        <v>41054531300042</v>
      </c>
      <c r="BF677" t="s">
        <v>108</v>
      </c>
      <c r="BG677" t="s">
        <v>385</v>
      </c>
      <c r="BH677" t="s">
        <v>386</v>
      </c>
      <c r="BJ677" s="2">
        <v>42144</v>
      </c>
      <c r="BK677">
        <v>3</v>
      </c>
      <c r="BM677">
        <v>1409</v>
      </c>
      <c r="BO677" t="s">
        <v>118</v>
      </c>
      <c r="BP677">
        <v>19</v>
      </c>
      <c r="BR677">
        <v>27</v>
      </c>
      <c r="BT677">
        <v>1</v>
      </c>
      <c r="BV677">
        <v>34255833500051</v>
      </c>
      <c r="BX677" t="s">
        <v>108</v>
      </c>
      <c r="BY677">
        <v>1</v>
      </c>
      <c r="CA677">
        <v>3</v>
      </c>
      <c r="CC677">
        <v>41054531300042</v>
      </c>
      <c r="CE677" t="s">
        <v>105</v>
      </c>
      <c r="CG677">
        <v>3</v>
      </c>
      <c r="CM677" t="s">
        <v>106</v>
      </c>
      <c r="CN677" s="2">
        <v>42187</v>
      </c>
      <c r="CO677">
        <v>0</v>
      </c>
      <c r="CQ677" t="s">
        <v>105</v>
      </c>
      <c r="CR677" t="s">
        <v>107</v>
      </c>
      <c r="CS677">
        <v>41054531300042</v>
      </c>
      <c r="CU677" t="s">
        <v>108</v>
      </c>
      <c r="CV677" t="s">
        <v>109</v>
      </c>
      <c r="CW677" t="s">
        <v>110</v>
      </c>
      <c r="CX677" t="s">
        <v>111</v>
      </c>
      <c r="CY677">
        <v>1</v>
      </c>
    </row>
    <row r="678" spans="1:103" ht="15" hidden="1" customHeight="1" x14ac:dyDescent="0.2">
      <c r="A678" t="s">
        <v>104</v>
      </c>
      <c r="B678">
        <v>0</v>
      </c>
      <c r="D678" t="s">
        <v>105</v>
      </c>
      <c r="K678">
        <v>1</v>
      </c>
      <c r="M678">
        <v>7</v>
      </c>
      <c r="N678" t="s">
        <v>383</v>
      </c>
      <c r="O678">
        <v>0</v>
      </c>
      <c r="R678">
        <v>6127980</v>
      </c>
      <c r="S678" s="2">
        <v>42144</v>
      </c>
      <c r="T678">
        <v>14</v>
      </c>
      <c r="U678">
        <v>1</v>
      </c>
      <c r="V678">
        <v>1</v>
      </c>
      <c r="X678">
        <v>0</v>
      </c>
      <c r="Y678">
        <v>0</v>
      </c>
      <c r="Z678" s="2">
        <v>42144</v>
      </c>
      <c r="AA678" s="4" t="s">
        <v>387</v>
      </c>
      <c r="AB678">
        <v>3</v>
      </c>
      <c r="AC678">
        <v>3</v>
      </c>
      <c r="AD678" s="4" t="s">
        <v>387</v>
      </c>
      <c r="AE678">
        <v>2</v>
      </c>
      <c r="AF678">
        <v>2</v>
      </c>
      <c r="AG678" t="s">
        <v>235</v>
      </c>
      <c r="AH678">
        <v>1379</v>
      </c>
      <c r="AI678">
        <v>5</v>
      </c>
      <c r="AJ678">
        <v>5</v>
      </c>
      <c r="AM678">
        <v>422</v>
      </c>
      <c r="AN678">
        <v>422</v>
      </c>
      <c r="AO678">
        <v>1379</v>
      </c>
      <c r="AP678">
        <v>10</v>
      </c>
      <c r="AQ678">
        <v>10</v>
      </c>
      <c r="AR678">
        <v>5</v>
      </c>
      <c r="AS678">
        <v>5</v>
      </c>
      <c r="AV678">
        <v>299</v>
      </c>
      <c r="AW678">
        <v>299</v>
      </c>
      <c r="AX678" t="s">
        <v>236</v>
      </c>
      <c r="AY678" s="3" t="s">
        <v>384</v>
      </c>
      <c r="AZ678">
        <v>1</v>
      </c>
      <c r="BB678" s="2">
        <v>42145</v>
      </c>
      <c r="BC678" s="4" t="s">
        <v>120</v>
      </c>
      <c r="BD678">
        <v>41054531300042</v>
      </c>
      <c r="BF678" t="s">
        <v>108</v>
      </c>
      <c r="BG678" t="s">
        <v>385</v>
      </c>
      <c r="BH678" t="s">
        <v>386</v>
      </c>
      <c r="BJ678" s="2">
        <v>42144</v>
      </c>
      <c r="BK678">
        <v>3</v>
      </c>
      <c r="BM678">
        <v>1409</v>
      </c>
      <c r="BO678" t="s">
        <v>118</v>
      </c>
      <c r="BP678">
        <v>19</v>
      </c>
      <c r="BR678">
        <v>27</v>
      </c>
      <c r="BT678">
        <v>1</v>
      </c>
      <c r="BV678">
        <v>34255833500051</v>
      </c>
      <c r="BX678" t="s">
        <v>108</v>
      </c>
      <c r="BY678">
        <v>1</v>
      </c>
      <c r="CA678">
        <v>3</v>
      </c>
      <c r="CC678">
        <v>41054531300042</v>
      </c>
      <c r="CE678" t="s">
        <v>105</v>
      </c>
      <c r="CG678">
        <v>3</v>
      </c>
      <c r="CM678" t="s">
        <v>106</v>
      </c>
      <c r="CN678" s="2">
        <v>42187</v>
      </c>
      <c r="CO678">
        <v>0</v>
      </c>
      <c r="CQ678" t="s">
        <v>105</v>
      </c>
      <c r="CR678" t="s">
        <v>107</v>
      </c>
      <c r="CS678">
        <v>41054531300042</v>
      </c>
      <c r="CU678" t="s">
        <v>108</v>
      </c>
      <c r="CV678" t="s">
        <v>109</v>
      </c>
      <c r="CW678" t="s">
        <v>110</v>
      </c>
      <c r="CX678" t="s">
        <v>111</v>
      </c>
      <c r="CY678">
        <v>1</v>
      </c>
    </row>
    <row r="679" spans="1:103" ht="15" hidden="1" customHeight="1" x14ac:dyDescent="0.2">
      <c r="A679" t="s">
        <v>104</v>
      </c>
      <c r="B679">
        <v>0</v>
      </c>
      <c r="D679" t="s">
        <v>105</v>
      </c>
      <c r="K679">
        <v>1</v>
      </c>
      <c r="M679">
        <v>7</v>
      </c>
      <c r="N679" t="s">
        <v>383</v>
      </c>
      <c r="O679">
        <v>0</v>
      </c>
      <c r="R679">
        <v>6127980</v>
      </c>
      <c r="S679" s="2">
        <v>42144</v>
      </c>
      <c r="T679">
        <v>14</v>
      </c>
      <c r="U679">
        <v>2</v>
      </c>
      <c r="V679">
        <v>2</v>
      </c>
      <c r="X679">
        <v>0</v>
      </c>
      <c r="Y679">
        <v>0</v>
      </c>
      <c r="Z679" s="2">
        <v>42144</v>
      </c>
      <c r="AA679" s="4" t="s">
        <v>387</v>
      </c>
      <c r="AB679">
        <v>23</v>
      </c>
      <c r="AC679">
        <v>23</v>
      </c>
      <c r="AD679" s="4" t="s">
        <v>387</v>
      </c>
      <c r="AE679">
        <v>2</v>
      </c>
      <c r="AF679">
        <v>2</v>
      </c>
      <c r="AG679" t="s">
        <v>237</v>
      </c>
      <c r="AH679">
        <v>1447</v>
      </c>
      <c r="AM679">
        <v>193</v>
      </c>
      <c r="AN679">
        <v>193</v>
      </c>
      <c r="AO679">
        <v>1447</v>
      </c>
      <c r="AP679">
        <v>9</v>
      </c>
      <c r="AQ679">
        <v>9</v>
      </c>
      <c r="AR679">
        <v>30</v>
      </c>
      <c r="AS679">
        <v>30</v>
      </c>
      <c r="AV679">
        <v>391</v>
      </c>
      <c r="AW679">
        <v>391</v>
      </c>
      <c r="AX679" t="s">
        <v>238</v>
      </c>
      <c r="AY679" s="3" t="s">
        <v>384</v>
      </c>
      <c r="AZ679">
        <v>1</v>
      </c>
      <c r="BB679" s="2">
        <v>42145</v>
      </c>
      <c r="BC679" s="4" t="s">
        <v>120</v>
      </c>
      <c r="BD679">
        <v>41054531300042</v>
      </c>
      <c r="BF679" t="s">
        <v>108</v>
      </c>
      <c r="BG679" t="s">
        <v>385</v>
      </c>
      <c r="BH679" t="s">
        <v>386</v>
      </c>
      <c r="BJ679" s="2">
        <v>42144</v>
      </c>
      <c r="BK679">
        <v>3</v>
      </c>
      <c r="BM679">
        <v>1409</v>
      </c>
      <c r="BO679" t="s">
        <v>118</v>
      </c>
      <c r="BP679">
        <v>19</v>
      </c>
      <c r="BR679">
        <v>27</v>
      </c>
      <c r="BT679">
        <v>1</v>
      </c>
      <c r="BV679">
        <v>34255833500051</v>
      </c>
      <c r="BX679" t="s">
        <v>108</v>
      </c>
      <c r="BY679">
        <v>1</v>
      </c>
      <c r="CA679">
        <v>3</v>
      </c>
      <c r="CC679">
        <v>41054531300042</v>
      </c>
      <c r="CE679" t="s">
        <v>105</v>
      </c>
      <c r="CG679">
        <v>3</v>
      </c>
      <c r="CM679" t="s">
        <v>106</v>
      </c>
      <c r="CN679" s="2">
        <v>42187</v>
      </c>
      <c r="CO679">
        <v>0</v>
      </c>
      <c r="CQ679" t="s">
        <v>105</v>
      </c>
      <c r="CR679" t="s">
        <v>107</v>
      </c>
      <c r="CS679">
        <v>41054531300042</v>
      </c>
      <c r="CU679" t="s">
        <v>108</v>
      </c>
      <c r="CV679" t="s">
        <v>109</v>
      </c>
      <c r="CW679" t="s">
        <v>110</v>
      </c>
      <c r="CX679" t="s">
        <v>111</v>
      </c>
      <c r="CY679">
        <v>1</v>
      </c>
    </row>
    <row r="680" spans="1:103" ht="15" hidden="1" customHeight="1" x14ac:dyDescent="0.2">
      <c r="A680" t="s">
        <v>104</v>
      </c>
      <c r="B680">
        <v>0</v>
      </c>
      <c r="D680" t="s">
        <v>105</v>
      </c>
      <c r="K680">
        <v>1</v>
      </c>
      <c r="M680">
        <v>7</v>
      </c>
      <c r="N680" t="s">
        <v>383</v>
      </c>
      <c r="O680">
        <v>0</v>
      </c>
      <c r="R680">
        <v>6127980</v>
      </c>
      <c r="S680" s="2">
        <v>42144</v>
      </c>
      <c r="T680">
        <v>14</v>
      </c>
      <c r="U680">
        <v>2</v>
      </c>
      <c r="V680">
        <v>2</v>
      </c>
      <c r="X680">
        <v>0</v>
      </c>
      <c r="Y680">
        <v>0</v>
      </c>
      <c r="Z680" s="2">
        <v>42144</v>
      </c>
      <c r="AA680" s="4" t="s">
        <v>387</v>
      </c>
      <c r="AB680">
        <v>23</v>
      </c>
      <c r="AC680">
        <v>23</v>
      </c>
      <c r="AD680" s="4" t="s">
        <v>387</v>
      </c>
      <c r="AE680">
        <v>2</v>
      </c>
      <c r="AF680">
        <v>2</v>
      </c>
      <c r="AG680" t="s">
        <v>528</v>
      </c>
      <c r="AH680">
        <v>2972</v>
      </c>
      <c r="AI680">
        <v>0.05</v>
      </c>
      <c r="AJ680">
        <v>0.05</v>
      </c>
      <c r="AM680">
        <v>454</v>
      </c>
      <c r="AN680">
        <v>454</v>
      </c>
      <c r="AO680">
        <v>2972</v>
      </c>
      <c r="AP680">
        <v>10</v>
      </c>
      <c r="AQ680">
        <v>10</v>
      </c>
      <c r="AR680">
        <v>0.05</v>
      </c>
      <c r="AS680">
        <v>0.05</v>
      </c>
      <c r="AV680">
        <v>133</v>
      </c>
      <c r="AW680">
        <v>133</v>
      </c>
      <c r="AX680" t="s">
        <v>130</v>
      </c>
      <c r="AY680" s="3" t="s">
        <v>384</v>
      </c>
      <c r="AZ680">
        <v>1</v>
      </c>
      <c r="BB680" s="2">
        <v>42145</v>
      </c>
      <c r="BC680" s="4" t="s">
        <v>120</v>
      </c>
      <c r="BD680">
        <v>41054531300042</v>
      </c>
      <c r="BF680" t="s">
        <v>108</v>
      </c>
      <c r="BG680" t="s">
        <v>385</v>
      </c>
      <c r="BH680" t="s">
        <v>386</v>
      </c>
      <c r="BJ680" s="2">
        <v>42144</v>
      </c>
      <c r="BK680">
        <v>3</v>
      </c>
      <c r="BM680">
        <v>1409</v>
      </c>
      <c r="BO680" t="s">
        <v>118</v>
      </c>
      <c r="BP680">
        <v>19</v>
      </c>
      <c r="BR680">
        <v>27</v>
      </c>
      <c r="BT680">
        <v>1</v>
      </c>
      <c r="BV680">
        <v>34255833500051</v>
      </c>
      <c r="BX680" t="s">
        <v>108</v>
      </c>
      <c r="BY680">
        <v>1</v>
      </c>
      <c r="CA680">
        <v>3</v>
      </c>
      <c r="CC680">
        <v>41054531300042</v>
      </c>
      <c r="CE680" t="s">
        <v>105</v>
      </c>
      <c r="CG680">
        <v>3</v>
      </c>
      <c r="CM680" t="s">
        <v>106</v>
      </c>
      <c r="CN680" s="2">
        <v>42187</v>
      </c>
      <c r="CO680">
        <v>0</v>
      </c>
      <c r="CQ680" t="s">
        <v>105</v>
      </c>
      <c r="CR680" t="s">
        <v>107</v>
      </c>
      <c r="CS680">
        <v>41054531300042</v>
      </c>
      <c r="CU680" t="s">
        <v>108</v>
      </c>
      <c r="CV680" t="s">
        <v>109</v>
      </c>
      <c r="CW680" t="s">
        <v>110</v>
      </c>
      <c r="CX680" t="s">
        <v>111</v>
      </c>
      <c r="CY680">
        <v>1</v>
      </c>
    </row>
    <row r="681" spans="1:103" ht="15" hidden="1" customHeight="1" x14ac:dyDescent="0.2">
      <c r="A681" t="s">
        <v>104</v>
      </c>
      <c r="B681">
        <v>0</v>
      </c>
      <c r="D681" t="s">
        <v>105</v>
      </c>
      <c r="K681">
        <v>1</v>
      </c>
      <c r="M681">
        <v>7</v>
      </c>
      <c r="N681" t="s">
        <v>383</v>
      </c>
      <c r="O681">
        <v>0</v>
      </c>
      <c r="R681">
        <v>6127980</v>
      </c>
      <c r="S681" s="2">
        <v>42144</v>
      </c>
      <c r="T681">
        <v>14</v>
      </c>
      <c r="U681">
        <v>1</v>
      </c>
      <c r="V681">
        <v>1</v>
      </c>
      <c r="X681">
        <v>0</v>
      </c>
      <c r="Y681">
        <v>0</v>
      </c>
      <c r="Z681" s="2">
        <v>42144</v>
      </c>
      <c r="AA681" s="4" t="s">
        <v>387</v>
      </c>
      <c r="AB681">
        <v>23</v>
      </c>
      <c r="AC681">
        <v>23</v>
      </c>
      <c r="AD681" s="4" t="s">
        <v>387</v>
      </c>
      <c r="AE681">
        <v>2</v>
      </c>
      <c r="AF681">
        <v>2</v>
      </c>
      <c r="AG681" t="s">
        <v>529</v>
      </c>
      <c r="AH681">
        <v>1682</v>
      </c>
      <c r="AI681">
        <v>0.02</v>
      </c>
      <c r="AJ681">
        <v>0.02</v>
      </c>
      <c r="AM681">
        <v>454</v>
      </c>
      <c r="AN681">
        <v>454</v>
      </c>
      <c r="AO681">
        <v>1682</v>
      </c>
      <c r="AP681">
        <v>10</v>
      </c>
      <c r="AQ681">
        <v>10</v>
      </c>
      <c r="AR681">
        <v>0.02</v>
      </c>
      <c r="AS681">
        <v>0.02</v>
      </c>
      <c r="AV681">
        <v>133</v>
      </c>
      <c r="AW681">
        <v>133</v>
      </c>
      <c r="AX681" t="s">
        <v>130</v>
      </c>
      <c r="AY681" s="3" t="s">
        <v>384</v>
      </c>
      <c r="AZ681">
        <v>1</v>
      </c>
      <c r="BB681" s="2">
        <v>42145</v>
      </c>
      <c r="BC681" s="4" t="s">
        <v>120</v>
      </c>
      <c r="BD681">
        <v>41054531300042</v>
      </c>
      <c r="BF681" t="s">
        <v>108</v>
      </c>
      <c r="BG681" t="s">
        <v>385</v>
      </c>
      <c r="BH681" t="s">
        <v>386</v>
      </c>
      <c r="BJ681" s="2">
        <v>42144</v>
      </c>
      <c r="BK681">
        <v>3</v>
      </c>
      <c r="BM681">
        <v>1409</v>
      </c>
      <c r="BO681" t="s">
        <v>118</v>
      </c>
      <c r="BP681">
        <v>19</v>
      </c>
      <c r="BR681">
        <v>27</v>
      </c>
      <c r="BT681">
        <v>1</v>
      </c>
      <c r="BV681">
        <v>34255833500051</v>
      </c>
      <c r="BX681" t="s">
        <v>108</v>
      </c>
      <c r="BY681">
        <v>1</v>
      </c>
      <c r="CA681">
        <v>3</v>
      </c>
      <c r="CC681">
        <v>41054531300042</v>
      </c>
      <c r="CE681" t="s">
        <v>105</v>
      </c>
      <c r="CG681">
        <v>3</v>
      </c>
      <c r="CM681" t="s">
        <v>106</v>
      </c>
      <c r="CN681" s="2">
        <v>42187</v>
      </c>
      <c r="CO681">
        <v>0</v>
      </c>
      <c r="CQ681" t="s">
        <v>105</v>
      </c>
      <c r="CR681" t="s">
        <v>107</v>
      </c>
      <c r="CS681">
        <v>41054531300042</v>
      </c>
      <c r="CU681" t="s">
        <v>108</v>
      </c>
      <c r="CV681" t="s">
        <v>109</v>
      </c>
      <c r="CW681" t="s">
        <v>110</v>
      </c>
      <c r="CX681" t="s">
        <v>111</v>
      </c>
      <c r="CY681">
        <v>1</v>
      </c>
    </row>
    <row r="682" spans="1:103" ht="15" hidden="1" customHeight="1" x14ac:dyDescent="0.2">
      <c r="A682" t="s">
        <v>104</v>
      </c>
      <c r="B682">
        <v>0</v>
      </c>
      <c r="D682" t="s">
        <v>105</v>
      </c>
      <c r="K682">
        <v>1</v>
      </c>
      <c r="M682">
        <v>7</v>
      </c>
      <c r="N682" t="s">
        <v>383</v>
      </c>
      <c r="O682">
        <v>0</v>
      </c>
      <c r="R682">
        <v>6127980</v>
      </c>
      <c r="S682" s="2">
        <v>42144</v>
      </c>
      <c r="T682">
        <v>14</v>
      </c>
      <c r="U682">
        <v>1</v>
      </c>
      <c r="V682">
        <v>1</v>
      </c>
      <c r="X682">
        <v>0</v>
      </c>
      <c r="Y682">
        <v>0</v>
      </c>
      <c r="Z682" s="2">
        <v>42144</v>
      </c>
      <c r="AA682" s="4" t="s">
        <v>387</v>
      </c>
      <c r="AB682">
        <v>23</v>
      </c>
      <c r="AC682">
        <v>23</v>
      </c>
      <c r="AD682" s="4" t="s">
        <v>387</v>
      </c>
      <c r="AE682">
        <v>2</v>
      </c>
      <c r="AF682">
        <v>2</v>
      </c>
      <c r="AG682" t="s">
        <v>530</v>
      </c>
      <c r="AH682">
        <v>2019</v>
      </c>
      <c r="AI682">
        <v>0.02</v>
      </c>
      <c r="AJ682">
        <v>0.02</v>
      </c>
      <c r="AM682">
        <v>454</v>
      </c>
      <c r="AN682">
        <v>454</v>
      </c>
      <c r="AO682">
        <v>2019</v>
      </c>
      <c r="AP682">
        <v>10</v>
      </c>
      <c r="AQ682">
        <v>10</v>
      </c>
      <c r="AR682">
        <v>0.02</v>
      </c>
      <c r="AS682">
        <v>0.02</v>
      </c>
      <c r="AV682">
        <v>133</v>
      </c>
      <c r="AW682">
        <v>133</v>
      </c>
      <c r="AX682" t="s">
        <v>130</v>
      </c>
      <c r="AY682" s="3" t="s">
        <v>384</v>
      </c>
      <c r="AZ682">
        <v>1</v>
      </c>
      <c r="BB682" s="2">
        <v>42145</v>
      </c>
      <c r="BC682" s="4" t="s">
        <v>120</v>
      </c>
      <c r="BD682">
        <v>41054531300042</v>
      </c>
      <c r="BF682" t="s">
        <v>108</v>
      </c>
      <c r="BG682" t="s">
        <v>385</v>
      </c>
      <c r="BH682" t="s">
        <v>386</v>
      </c>
      <c r="BJ682" s="2">
        <v>42144</v>
      </c>
      <c r="BK682">
        <v>3</v>
      </c>
      <c r="BM682">
        <v>1409</v>
      </c>
      <c r="BO682" t="s">
        <v>118</v>
      </c>
      <c r="BP682">
        <v>19</v>
      </c>
      <c r="BR682">
        <v>27</v>
      </c>
      <c r="BT682">
        <v>1</v>
      </c>
      <c r="BV682">
        <v>34255833500051</v>
      </c>
      <c r="BX682" t="s">
        <v>108</v>
      </c>
      <c r="BY682">
        <v>1</v>
      </c>
      <c r="CA682">
        <v>3</v>
      </c>
      <c r="CC682">
        <v>41054531300042</v>
      </c>
      <c r="CE682" t="s">
        <v>105</v>
      </c>
      <c r="CG682">
        <v>3</v>
      </c>
      <c r="CM682" t="s">
        <v>106</v>
      </c>
      <c r="CN682" s="2">
        <v>42187</v>
      </c>
      <c r="CO682">
        <v>0</v>
      </c>
      <c r="CQ682" t="s">
        <v>105</v>
      </c>
      <c r="CR682" t="s">
        <v>107</v>
      </c>
      <c r="CS682">
        <v>41054531300042</v>
      </c>
      <c r="CU682" t="s">
        <v>108</v>
      </c>
      <c r="CV682" t="s">
        <v>109</v>
      </c>
      <c r="CW682" t="s">
        <v>110</v>
      </c>
      <c r="CX682" t="s">
        <v>111</v>
      </c>
      <c r="CY682">
        <v>1</v>
      </c>
    </row>
    <row r="683" spans="1:103" ht="15" hidden="1" customHeight="1" x14ac:dyDescent="0.2">
      <c r="A683" t="s">
        <v>104</v>
      </c>
      <c r="B683">
        <v>0</v>
      </c>
      <c r="D683" t="s">
        <v>105</v>
      </c>
      <c r="K683">
        <v>1</v>
      </c>
      <c r="M683">
        <v>7</v>
      </c>
      <c r="N683" t="s">
        <v>383</v>
      </c>
      <c r="O683">
        <v>0</v>
      </c>
      <c r="R683">
        <v>6127980</v>
      </c>
      <c r="S683" s="2">
        <v>42144</v>
      </c>
      <c r="T683">
        <v>14</v>
      </c>
      <c r="U683">
        <v>1</v>
      </c>
      <c r="V683">
        <v>1</v>
      </c>
      <c r="X683">
        <v>0</v>
      </c>
      <c r="Y683">
        <v>0</v>
      </c>
      <c r="Z683" s="2">
        <v>42144</v>
      </c>
      <c r="AA683" s="4" t="s">
        <v>387</v>
      </c>
      <c r="AB683">
        <v>23</v>
      </c>
      <c r="AC683">
        <v>23</v>
      </c>
      <c r="AD683" s="4" t="s">
        <v>387</v>
      </c>
      <c r="AE683">
        <v>2</v>
      </c>
      <c r="AF683">
        <v>2</v>
      </c>
      <c r="AG683" t="s">
        <v>531</v>
      </c>
      <c r="AH683">
        <v>5724</v>
      </c>
      <c r="AI683">
        <v>0.02</v>
      </c>
      <c r="AJ683">
        <v>0.02</v>
      </c>
      <c r="AM683">
        <v>454</v>
      </c>
      <c r="AN683">
        <v>454</v>
      </c>
      <c r="AO683">
        <v>5724</v>
      </c>
      <c r="AP683">
        <v>10</v>
      </c>
      <c r="AQ683">
        <v>10</v>
      </c>
      <c r="AR683">
        <v>0.02</v>
      </c>
      <c r="AS683">
        <v>0.02</v>
      </c>
      <c r="AV683">
        <v>133</v>
      </c>
      <c r="AW683">
        <v>133</v>
      </c>
      <c r="AX683" t="s">
        <v>130</v>
      </c>
      <c r="AY683" s="3" t="s">
        <v>384</v>
      </c>
      <c r="AZ683">
        <v>1</v>
      </c>
      <c r="BB683" s="2">
        <v>42145</v>
      </c>
      <c r="BC683" s="4" t="s">
        <v>120</v>
      </c>
      <c r="BD683">
        <v>41054531300042</v>
      </c>
      <c r="BF683" t="s">
        <v>108</v>
      </c>
      <c r="BG683" t="s">
        <v>385</v>
      </c>
      <c r="BH683" t="s">
        <v>386</v>
      </c>
      <c r="BJ683" s="2">
        <v>42144</v>
      </c>
      <c r="BK683">
        <v>3</v>
      </c>
      <c r="BM683">
        <v>1409</v>
      </c>
      <c r="BO683" t="s">
        <v>118</v>
      </c>
      <c r="BP683">
        <v>19</v>
      </c>
      <c r="BR683">
        <v>27</v>
      </c>
      <c r="BT683">
        <v>1</v>
      </c>
      <c r="BV683">
        <v>34255833500051</v>
      </c>
      <c r="BX683" t="s">
        <v>108</v>
      </c>
      <c r="BY683">
        <v>1</v>
      </c>
      <c r="CA683">
        <v>3</v>
      </c>
      <c r="CC683">
        <v>41054531300042</v>
      </c>
      <c r="CE683" t="s">
        <v>105</v>
      </c>
      <c r="CG683">
        <v>3</v>
      </c>
      <c r="CM683" t="s">
        <v>106</v>
      </c>
      <c r="CN683" s="2">
        <v>42187</v>
      </c>
      <c r="CO683">
        <v>0</v>
      </c>
      <c r="CQ683" t="s">
        <v>105</v>
      </c>
      <c r="CR683" t="s">
        <v>107</v>
      </c>
      <c r="CS683">
        <v>41054531300042</v>
      </c>
      <c r="CU683" t="s">
        <v>108</v>
      </c>
      <c r="CV683" t="s">
        <v>109</v>
      </c>
      <c r="CW683" t="s">
        <v>110</v>
      </c>
      <c r="CX683" t="s">
        <v>111</v>
      </c>
      <c r="CY683">
        <v>1</v>
      </c>
    </row>
    <row r="684" spans="1:103" ht="15" hidden="1" customHeight="1" x14ac:dyDescent="0.2">
      <c r="A684" t="s">
        <v>104</v>
      </c>
      <c r="B684">
        <v>0</v>
      </c>
      <c r="D684" t="s">
        <v>105</v>
      </c>
      <c r="K684">
        <v>1</v>
      </c>
      <c r="M684">
        <v>7</v>
      </c>
      <c r="N684" t="s">
        <v>383</v>
      </c>
      <c r="O684">
        <v>0</v>
      </c>
      <c r="R684">
        <v>6127980</v>
      </c>
      <c r="S684" s="2">
        <v>42144</v>
      </c>
      <c r="T684">
        <v>14</v>
      </c>
      <c r="U684">
        <v>1</v>
      </c>
      <c r="V684">
        <v>1</v>
      </c>
      <c r="X684">
        <v>0</v>
      </c>
      <c r="Y684">
        <v>0</v>
      </c>
      <c r="Z684" s="2">
        <v>42144</v>
      </c>
      <c r="AA684" s="4" t="s">
        <v>387</v>
      </c>
      <c r="AB684">
        <v>23</v>
      </c>
      <c r="AC684">
        <v>23</v>
      </c>
      <c r="AD684" s="4" t="s">
        <v>387</v>
      </c>
      <c r="AE684">
        <v>2</v>
      </c>
      <c r="AF684">
        <v>2</v>
      </c>
      <c r="AG684" t="s">
        <v>532</v>
      </c>
      <c r="AH684">
        <v>5725</v>
      </c>
      <c r="AI684">
        <v>0.02</v>
      </c>
      <c r="AJ684">
        <v>0.02</v>
      </c>
      <c r="AM684">
        <v>454</v>
      </c>
      <c r="AN684">
        <v>454</v>
      </c>
      <c r="AO684">
        <v>5725</v>
      </c>
      <c r="AP684">
        <v>10</v>
      </c>
      <c r="AQ684">
        <v>10</v>
      </c>
      <c r="AR684">
        <v>0.02</v>
      </c>
      <c r="AS684">
        <v>0.02</v>
      </c>
      <c r="AV684">
        <v>133</v>
      </c>
      <c r="AW684">
        <v>133</v>
      </c>
      <c r="AX684" t="s">
        <v>130</v>
      </c>
      <c r="AY684" s="3" t="s">
        <v>384</v>
      </c>
      <c r="AZ684">
        <v>1</v>
      </c>
      <c r="BB684" s="2">
        <v>42145</v>
      </c>
      <c r="BC684" s="4" t="s">
        <v>120</v>
      </c>
      <c r="BD684">
        <v>41054531300042</v>
      </c>
      <c r="BF684" t="s">
        <v>108</v>
      </c>
      <c r="BG684" t="s">
        <v>385</v>
      </c>
      <c r="BH684" t="s">
        <v>386</v>
      </c>
      <c r="BJ684" s="2">
        <v>42144</v>
      </c>
      <c r="BK684">
        <v>3</v>
      </c>
      <c r="BM684">
        <v>1409</v>
      </c>
      <c r="BO684" t="s">
        <v>118</v>
      </c>
      <c r="BP684">
        <v>19</v>
      </c>
      <c r="BR684">
        <v>27</v>
      </c>
      <c r="BT684">
        <v>1</v>
      </c>
      <c r="BV684">
        <v>34255833500051</v>
      </c>
      <c r="BX684" t="s">
        <v>108</v>
      </c>
      <c r="BY684">
        <v>1</v>
      </c>
      <c r="CA684">
        <v>3</v>
      </c>
      <c r="CC684">
        <v>41054531300042</v>
      </c>
      <c r="CE684" t="s">
        <v>105</v>
      </c>
      <c r="CG684">
        <v>3</v>
      </c>
      <c r="CM684" t="s">
        <v>106</v>
      </c>
      <c r="CN684" s="2">
        <v>42187</v>
      </c>
      <c r="CO684">
        <v>0</v>
      </c>
      <c r="CQ684" t="s">
        <v>105</v>
      </c>
      <c r="CR684" t="s">
        <v>107</v>
      </c>
      <c r="CS684">
        <v>41054531300042</v>
      </c>
      <c r="CU684" t="s">
        <v>108</v>
      </c>
      <c r="CV684" t="s">
        <v>109</v>
      </c>
      <c r="CW684" t="s">
        <v>110</v>
      </c>
      <c r="CX684" t="s">
        <v>111</v>
      </c>
      <c r="CY684">
        <v>1</v>
      </c>
    </row>
    <row r="685" spans="1:103" ht="15" hidden="1" customHeight="1" x14ac:dyDescent="0.2">
      <c r="A685" t="s">
        <v>104</v>
      </c>
      <c r="B685">
        <v>0</v>
      </c>
      <c r="D685" t="s">
        <v>105</v>
      </c>
      <c r="K685">
        <v>1</v>
      </c>
      <c r="M685">
        <v>7</v>
      </c>
      <c r="N685" t="s">
        <v>383</v>
      </c>
      <c r="O685">
        <v>0</v>
      </c>
      <c r="R685">
        <v>6127980</v>
      </c>
      <c r="S685" s="2">
        <v>42144</v>
      </c>
      <c r="T685">
        <v>14</v>
      </c>
      <c r="U685">
        <v>1</v>
      </c>
      <c r="V685">
        <v>1</v>
      </c>
      <c r="X685">
        <v>0</v>
      </c>
      <c r="Y685">
        <v>0</v>
      </c>
      <c r="Z685" s="2">
        <v>42144</v>
      </c>
      <c r="AA685" s="4" t="s">
        <v>387</v>
      </c>
      <c r="AB685">
        <v>3</v>
      </c>
      <c r="AC685">
        <v>3</v>
      </c>
      <c r="AD685" s="4" t="s">
        <v>387</v>
      </c>
      <c r="AE685">
        <v>2</v>
      </c>
      <c r="AF685">
        <v>2</v>
      </c>
      <c r="AG685" t="s">
        <v>239</v>
      </c>
      <c r="AH685">
        <v>1392</v>
      </c>
      <c r="AI685">
        <v>10</v>
      </c>
      <c r="AJ685">
        <v>10</v>
      </c>
      <c r="AM685">
        <v>422</v>
      </c>
      <c r="AN685">
        <v>422</v>
      </c>
      <c r="AO685">
        <v>1392</v>
      </c>
      <c r="AP685">
        <v>10</v>
      </c>
      <c r="AQ685">
        <v>10</v>
      </c>
      <c r="AR685">
        <v>10</v>
      </c>
      <c r="AS685">
        <v>10</v>
      </c>
      <c r="AV685">
        <v>304</v>
      </c>
      <c r="AW685">
        <v>304</v>
      </c>
      <c r="AX685" t="s">
        <v>240</v>
      </c>
      <c r="AY685" s="3" t="s">
        <v>384</v>
      </c>
      <c r="AZ685">
        <v>1</v>
      </c>
      <c r="BB685" s="2">
        <v>42145</v>
      </c>
      <c r="BC685" s="4" t="s">
        <v>120</v>
      </c>
      <c r="BD685">
        <v>41054531300042</v>
      </c>
      <c r="BF685" t="s">
        <v>108</v>
      </c>
      <c r="BG685" t="s">
        <v>385</v>
      </c>
      <c r="BH685" t="s">
        <v>386</v>
      </c>
      <c r="BJ685" s="2">
        <v>42144</v>
      </c>
      <c r="BK685">
        <v>3</v>
      </c>
      <c r="BM685">
        <v>1409</v>
      </c>
      <c r="BO685" t="s">
        <v>118</v>
      </c>
      <c r="BP685">
        <v>19</v>
      </c>
      <c r="BR685">
        <v>27</v>
      </c>
      <c r="BT685">
        <v>1</v>
      </c>
      <c r="BV685">
        <v>34255833500051</v>
      </c>
      <c r="BX685" t="s">
        <v>108</v>
      </c>
      <c r="BY685">
        <v>1</v>
      </c>
      <c r="CA685">
        <v>3</v>
      </c>
      <c r="CC685">
        <v>41054531300042</v>
      </c>
      <c r="CE685" t="s">
        <v>105</v>
      </c>
      <c r="CG685">
        <v>3</v>
      </c>
      <c r="CM685" t="s">
        <v>106</v>
      </c>
      <c r="CN685" s="2">
        <v>42187</v>
      </c>
      <c r="CO685">
        <v>0</v>
      </c>
      <c r="CQ685" t="s">
        <v>105</v>
      </c>
      <c r="CR685" t="s">
        <v>107</v>
      </c>
      <c r="CS685">
        <v>41054531300042</v>
      </c>
      <c r="CU685" t="s">
        <v>108</v>
      </c>
      <c r="CV685" t="s">
        <v>109</v>
      </c>
      <c r="CW685" t="s">
        <v>110</v>
      </c>
      <c r="CX685" t="s">
        <v>111</v>
      </c>
      <c r="CY685">
        <v>1</v>
      </c>
    </row>
    <row r="686" spans="1:103" ht="15" hidden="1" customHeight="1" x14ac:dyDescent="0.2">
      <c r="A686" t="s">
        <v>104</v>
      </c>
      <c r="B686">
        <v>0</v>
      </c>
      <c r="D686" t="s">
        <v>105</v>
      </c>
      <c r="K686">
        <v>1</v>
      </c>
      <c r="M686">
        <v>7</v>
      </c>
      <c r="N686" t="s">
        <v>383</v>
      </c>
      <c r="O686">
        <v>0</v>
      </c>
      <c r="R686">
        <v>6127980</v>
      </c>
      <c r="S686" s="2">
        <v>42144</v>
      </c>
      <c r="T686">
        <v>14</v>
      </c>
      <c r="U686">
        <v>1</v>
      </c>
      <c r="V686">
        <v>1</v>
      </c>
      <c r="X686">
        <v>0</v>
      </c>
      <c r="Y686">
        <v>0</v>
      </c>
      <c r="Z686" s="2">
        <v>42144</v>
      </c>
      <c r="AA686" s="4" t="s">
        <v>387</v>
      </c>
      <c r="AB686">
        <v>23</v>
      </c>
      <c r="AC686">
        <v>23</v>
      </c>
      <c r="AD686" s="4" t="s">
        <v>387</v>
      </c>
      <c r="AE686">
        <v>2</v>
      </c>
      <c r="AF686">
        <v>2</v>
      </c>
      <c r="AG686" t="s">
        <v>533</v>
      </c>
      <c r="AH686">
        <v>1137</v>
      </c>
      <c r="AI686">
        <v>0.02</v>
      </c>
      <c r="AJ686">
        <v>0.02</v>
      </c>
      <c r="AM686">
        <v>454</v>
      </c>
      <c r="AN686">
        <v>454</v>
      </c>
      <c r="AO686">
        <v>1137</v>
      </c>
      <c r="AP686">
        <v>10</v>
      </c>
      <c r="AQ686">
        <v>10</v>
      </c>
      <c r="AR686">
        <v>0.02</v>
      </c>
      <c r="AS686">
        <v>0.02</v>
      </c>
      <c r="AV686">
        <v>133</v>
      </c>
      <c r="AW686">
        <v>133</v>
      </c>
      <c r="AX686" t="s">
        <v>130</v>
      </c>
      <c r="AY686" s="3" t="s">
        <v>384</v>
      </c>
      <c r="AZ686">
        <v>1</v>
      </c>
      <c r="BB686" s="2">
        <v>42145</v>
      </c>
      <c r="BC686" s="4" t="s">
        <v>120</v>
      </c>
      <c r="BD686">
        <v>41054531300042</v>
      </c>
      <c r="BF686" t="s">
        <v>108</v>
      </c>
      <c r="BG686" t="s">
        <v>385</v>
      </c>
      <c r="BH686" t="s">
        <v>386</v>
      </c>
      <c r="BJ686" s="2">
        <v>42144</v>
      </c>
      <c r="BK686">
        <v>3</v>
      </c>
      <c r="BM686">
        <v>1409</v>
      </c>
      <c r="BO686" t="s">
        <v>118</v>
      </c>
      <c r="BP686">
        <v>19</v>
      </c>
      <c r="BR686">
        <v>27</v>
      </c>
      <c r="BT686">
        <v>1</v>
      </c>
      <c r="BV686">
        <v>34255833500051</v>
      </c>
      <c r="BX686" t="s">
        <v>108</v>
      </c>
      <c r="BY686">
        <v>1</v>
      </c>
      <c r="CA686">
        <v>3</v>
      </c>
      <c r="CC686">
        <v>41054531300042</v>
      </c>
      <c r="CE686" t="s">
        <v>105</v>
      </c>
      <c r="CG686">
        <v>3</v>
      </c>
      <c r="CM686" t="s">
        <v>106</v>
      </c>
      <c r="CN686" s="2">
        <v>42187</v>
      </c>
      <c r="CO686">
        <v>0</v>
      </c>
      <c r="CQ686" t="s">
        <v>105</v>
      </c>
      <c r="CR686" t="s">
        <v>107</v>
      </c>
      <c r="CS686">
        <v>41054531300042</v>
      </c>
      <c r="CU686" t="s">
        <v>108</v>
      </c>
      <c r="CV686" t="s">
        <v>109</v>
      </c>
      <c r="CW686" t="s">
        <v>110</v>
      </c>
      <c r="CX686" t="s">
        <v>111</v>
      </c>
      <c r="CY686">
        <v>1</v>
      </c>
    </row>
    <row r="687" spans="1:103" ht="15" hidden="1" customHeight="1" x14ac:dyDescent="0.2">
      <c r="A687" t="s">
        <v>104</v>
      </c>
      <c r="B687">
        <v>0</v>
      </c>
      <c r="D687" t="s">
        <v>105</v>
      </c>
      <c r="K687">
        <v>1</v>
      </c>
      <c r="M687">
        <v>7</v>
      </c>
      <c r="N687" t="s">
        <v>383</v>
      </c>
      <c r="O687">
        <v>0</v>
      </c>
      <c r="R687">
        <v>6127980</v>
      </c>
      <c r="S687" s="2">
        <v>42144</v>
      </c>
      <c r="T687">
        <v>14</v>
      </c>
      <c r="U687">
        <v>1</v>
      </c>
      <c r="V687">
        <v>1</v>
      </c>
      <c r="X687">
        <v>0</v>
      </c>
      <c r="Y687">
        <v>0</v>
      </c>
      <c r="Z687" s="2">
        <v>42144</v>
      </c>
      <c r="AA687" s="4" t="s">
        <v>387</v>
      </c>
      <c r="AB687">
        <v>23</v>
      </c>
      <c r="AC687">
        <v>23</v>
      </c>
      <c r="AD687" s="4" t="s">
        <v>387</v>
      </c>
      <c r="AE687">
        <v>2</v>
      </c>
      <c r="AF687">
        <v>2</v>
      </c>
      <c r="AG687" t="s">
        <v>534</v>
      </c>
      <c r="AH687">
        <v>5726</v>
      </c>
      <c r="AI687">
        <v>0.02</v>
      </c>
      <c r="AJ687">
        <v>0.02</v>
      </c>
      <c r="AM687">
        <v>454</v>
      </c>
      <c r="AN687">
        <v>454</v>
      </c>
      <c r="AO687">
        <v>5726</v>
      </c>
      <c r="AP687">
        <v>10</v>
      </c>
      <c r="AQ687">
        <v>10</v>
      </c>
      <c r="AR687">
        <v>0.02</v>
      </c>
      <c r="AS687">
        <v>0.02</v>
      </c>
      <c r="AV687">
        <v>133</v>
      </c>
      <c r="AW687">
        <v>133</v>
      </c>
      <c r="AX687" t="s">
        <v>130</v>
      </c>
      <c r="AY687" s="3" t="s">
        <v>384</v>
      </c>
      <c r="AZ687">
        <v>1</v>
      </c>
      <c r="BB687" s="2">
        <v>42145</v>
      </c>
      <c r="BC687" s="4" t="s">
        <v>120</v>
      </c>
      <c r="BD687">
        <v>41054531300042</v>
      </c>
      <c r="BF687" t="s">
        <v>108</v>
      </c>
      <c r="BG687" t="s">
        <v>385</v>
      </c>
      <c r="BH687" t="s">
        <v>386</v>
      </c>
      <c r="BJ687" s="2">
        <v>42144</v>
      </c>
      <c r="BK687">
        <v>3</v>
      </c>
      <c r="BM687">
        <v>1409</v>
      </c>
      <c r="BO687" t="s">
        <v>118</v>
      </c>
      <c r="BP687">
        <v>19</v>
      </c>
      <c r="BR687">
        <v>27</v>
      </c>
      <c r="BT687">
        <v>1</v>
      </c>
      <c r="BV687">
        <v>34255833500051</v>
      </c>
      <c r="BX687" t="s">
        <v>108</v>
      </c>
      <c r="BY687">
        <v>1</v>
      </c>
      <c r="CA687">
        <v>3</v>
      </c>
      <c r="CC687">
        <v>41054531300042</v>
      </c>
      <c r="CE687" t="s">
        <v>105</v>
      </c>
      <c r="CG687">
        <v>3</v>
      </c>
      <c r="CM687" t="s">
        <v>106</v>
      </c>
      <c r="CN687" s="2">
        <v>42187</v>
      </c>
      <c r="CO687">
        <v>0</v>
      </c>
      <c r="CQ687" t="s">
        <v>105</v>
      </c>
      <c r="CR687" t="s">
        <v>107</v>
      </c>
      <c r="CS687">
        <v>41054531300042</v>
      </c>
      <c r="CU687" t="s">
        <v>108</v>
      </c>
      <c r="CV687" t="s">
        <v>109</v>
      </c>
      <c r="CW687" t="s">
        <v>110</v>
      </c>
      <c r="CX687" t="s">
        <v>111</v>
      </c>
      <c r="CY687">
        <v>1</v>
      </c>
    </row>
    <row r="688" spans="1:103" ht="15" hidden="1" customHeight="1" x14ac:dyDescent="0.2">
      <c r="A688" t="s">
        <v>104</v>
      </c>
      <c r="B688">
        <v>0</v>
      </c>
      <c r="D688" t="s">
        <v>105</v>
      </c>
      <c r="K688">
        <v>1</v>
      </c>
      <c r="M688">
        <v>7</v>
      </c>
      <c r="N688" t="s">
        <v>383</v>
      </c>
      <c r="O688">
        <v>0</v>
      </c>
      <c r="R688">
        <v>6127980</v>
      </c>
      <c r="S688" s="2">
        <v>42144</v>
      </c>
      <c r="T688">
        <v>14</v>
      </c>
      <c r="U688">
        <v>2</v>
      </c>
      <c r="V688">
        <v>2</v>
      </c>
      <c r="X688">
        <v>0</v>
      </c>
      <c r="Y688">
        <v>0</v>
      </c>
      <c r="Z688" s="2">
        <v>42144</v>
      </c>
      <c r="AA688" s="4" t="s">
        <v>387</v>
      </c>
      <c r="AB688">
        <v>23</v>
      </c>
      <c r="AC688">
        <v>23</v>
      </c>
      <c r="AD688" s="4" t="s">
        <v>387</v>
      </c>
      <c r="AE688">
        <v>2</v>
      </c>
      <c r="AF688">
        <v>2</v>
      </c>
      <c r="AG688" t="s">
        <v>535</v>
      </c>
      <c r="AH688">
        <v>5567</v>
      </c>
      <c r="AI688">
        <v>0.05</v>
      </c>
      <c r="AJ688">
        <v>0.05</v>
      </c>
      <c r="AK688">
        <v>712</v>
      </c>
      <c r="AL688">
        <v>712</v>
      </c>
      <c r="AM688">
        <v>151</v>
      </c>
      <c r="AN688">
        <v>151</v>
      </c>
      <c r="AO688">
        <v>5567</v>
      </c>
      <c r="AP688">
        <v>10</v>
      </c>
      <c r="AQ688">
        <v>10</v>
      </c>
      <c r="AR688">
        <v>0.05</v>
      </c>
      <c r="AS688">
        <v>0.05</v>
      </c>
      <c r="AT688">
        <v>1168</v>
      </c>
      <c r="AU688">
        <v>1168</v>
      </c>
      <c r="AV688">
        <v>133</v>
      </c>
      <c r="AW688">
        <v>133</v>
      </c>
      <c r="AX688" t="s">
        <v>130</v>
      </c>
      <c r="AY688" s="3" t="s">
        <v>384</v>
      </c>
      <c r="AZ688">
        <v>1</v>
      </c>
      <c r="BB688" s="2">
        <v>42145</v>
      </c>
      <c r="BC688" s="4" t="s">
        <v>120</v>
      </c>
      <c r="BD688">
        <v>41054531300042</v>
      </c>
      <c r="BF688" t="s">
        <v>108</v>
      </c>
      <c r="BG688" t="s">
        <v>385</v>
      </c>
      <c r="BH688" t="s">
        <v>386</v>
      </c>
      <c r="BJ688" s="2">
        <v>42144</v>
      </c>
      <c r="BK688">
        <v>3</v>
      </c>
      <c r="BM688">
        <v>1409</v>
      </c>
      <c r="BO688" t="s">
        <v>118</v>
      </c>
      <c r="BP688">
        <v>19</v>
      </c>
      <c r="BR688">
        <v>27</v>
      </c>
      <c r="BT688">
        <v>1</v>
      </c>
      <c r="BV688">
        <v>34255833500051</v>
      </c>
      <c r="BX688" t="s">
        <v>108</v>
      </c>
      <c r="BY688">
        <v>1</v>
      </c>
      <c r="CA688">
        <v>3</v>
      </c>
      <c r="CC688">
        <v>41054531300042</v>
      </c>
      <c r="CE688" t="s">
        <v>105</v>
      </c>
      <c r="CG688">
        <v>3</v>
      </c>
      <c r="CM688" t="s">
        <v>106</v>
      </c>
      <c r="CN688" s="2">
        <v>42187</v>
      </c>
      <c r="CO688">
        <v>0</v>
      </c>
      <c r="CQ688" t="s">
        <v>105</v>
      </c>
      <c r="CR688" t="s">
        <v>107</v>
      </c>
      <c r="CS688">
        <v>41054531300042</v>
      </c>
      <c r="CU688" t="s">
        <v>108</v>
      </c>
      <c r="CV688" t="s">
        <v>109</v>
      </c>
      <c r="CW688" t="s">
        <v>110</v>
      </c>
      <c r="CX688" t="s">
        <v>111</v>
      </c>
      <c r="CY688">
        <v>1</v>
      </c>
    </row>
    <row r="689" spans="1:103" ht="15" hidden="1" customHeight="1" x14ac:dyDescent="0.2">
      <c r="A689" t="s">
        <v>104</v>
      </c>
      <c r="B689">
        <v>0</v>
      </c>
      <c r="D689" t="s">
        <v>105</v>
      </c>
      <c r="K689">
        <v>1</v>
      </c>
      <c r="M689">
        <v>7</v>
      </c>
      <c r="N689" t="s">
        <v>383</v>
      </c>
      <c r="O689">
        <v>0</v>
      </c>
      <c r="R689">
        <v>6127980</v>
      </c>
      <c r="S689" s="2">
        <v>42144</v>
      </c>
      <c r="T689">
        <v>14</v>
      </c>
      <c r="U689">
        <v>1</v>
      </c>
      <c r="V689">
        <v>1</v>
      </c>
      <c r="X689">
        <v>0</v>
      </c>
      <c r="Y689">
        <v>0</v>
      </c>
      <c r="Z689" s="2">
        <v>42144</v>
      </c>
      <c r="AA689" s="4" t="s">
        <v>387</v>
      </c>
      <c r="AB689">
        <v>23</v>
      </c>
      <c r="AC689">
        <v>23</v>
      </c>
      <c r="AD689" s="4" t="s">
        <v>387</v>
      </c>
      <c r="AE689">
        <v>2</v>
      </c>
      <c r="AF689">
        <v>2</v>
      </c>
      <c r="AG689" t="s">
        <v>536</v>
      </c>
      <c r="AH689">
        <v>5568</v>
      </c>
      <c r="AI689">
        <v>0.02</v>
      </c>
      <c r="AJ689">
        <v>0.02</v>
      </c>
      <c r="AM689">
        <v>454</v>
      </c>
      <c r="AN689">
        <v>454</v>
      </c>
      <c r="AO689">
        <v>5568</v>
      </c>
      <c r="AP689">
        <v>10</v>
      </c>
      <c r="AQ689">
        <v>10</v>
      </c>
      <c r="AR689">
        <v>0.02</v>
      </c>
      <c r="AS689">
        <v>0.02</v>
      </c>
      <c r="AV689">
        <v>133</v>
      </c>
      <c r="AW689">
        <v>133</v>
      </c>
      <c r="AX689" t="s">
        <v>130</v>
      </c>
      <c r="AY689" s="3" t="s">
        <v>384</v>
      </c>
      <c r="AZ689">
        <v>1</v>
      </c>
      <c r="BB689" s="2">
        <v>42145</v>
      </c>
      <c r="BC689" s="4" t="s">
        <v>120</v>
      </c>
      <c r="BD689">
        <v>41054531300042</v>
      </c>
      <c r="BF689" t="s">
        <v>108</v>
      </c>
      <c r="BG689" t="s">
        <v>385</v>
      </c>
      <c r="BH689" t="s">
        <v>386</v>
      </c>
      <c r="BJ689" s="2">
        <v>42144</v>
      </c>
      <c r="BK689">
        <v>3</v>
      </c>
      <c r="BM689">
        <v>1409</v>
      </c>
      <c r="BO689" t="s">
        <v>118</v>
      </c>
      <c r="BP689">
        <v>19</v>
      </c>
      <c r="BR689">
        <v>27</v>
      </c>
      <c r="BT689">
        <v>1</v>
      </c>
      <c r="BV689">
        <v>34255833500051</v>
      </c>
      <c r="BX689" t="s">
        <v>108</v>
      </c>
      <c r="BY689">
        <v>1</v>
      </c>
      <c r="CA689">
        <v>3</v>
      </c>
      <c r="CC689">
        <v>41054531300042</v>
      </c>
      <c r="CE689" t="s">
        <v>105</v>
      </c>
      <c r="CG689">
        <v>3</v>
      </c>
      <c r="CM689" t="s">
        <v>106</v>
      </c>
      <c r="CN689" s="2">
        <v>42187</v>
      </c>
      <c r="CO689">
        <v>0</v>
      </c>
      <c r="CQ689" t="s">
        <v>105</v>
      </c>
      <c r="CR689" t="s">
        <v>107</v>
      </c>
      <c r="CS689">
        <v>41054531300042</v>
      </c>
      <c r="CU689" t="s">
        <v>108</v>
      </c>
      <c r="CV689" t="s">
        <v>109</v>
      </c>
      <c r="CW689" t="s">
        <v>110</v>
      </c>
      <c r="CX689" t="s">
        <v>111</v>
      </c>
      <c r="CY689">
        <v>1</v>
      </c>
    </row>
    <row r="690" spans="1:103" ht="15" hidden="1" customHeight="1" x14ac:dyDescent="0.2">
      <c r="A690" t="s">
        <v>104</v>
      </c>
      <c r="B690">
        <v>0</v>
      </c>
      <c r="D690" t="s">
        <v>105</v>
      </c>
      <c r="K690">
        <v>1</v>
      </c>
      <c r="M690">
        <v>7</v>
      </c>
      <c r="N690" t="s">
        <v>383</v>
      </c>
      <c r="O690">
        <v>0</v>
      </c>
      <c r="R690">
        <v>6127980</v>
      </c>
      <c r="S690" s="2">
        <v>42144</v>
      </c>
      <c r="T690">
        <v>14</v>
      </c>
      <c r="U690">
        <v>1</v>
      </c>
      <c r="V690">
        <v>1</v>
      </c>
      <c r="X690">
        <v>0</v>
      </c>
      <c r="Y690">
        <v>0</v>
      </c>
      <c r="Z690" s="2">
        <v>42144</v>
      </c>
      <c r="AA690" s="4" t="s">
        <v>387</v>
      </c>
      <c r="AB690">
        <v>23</v>
      </c>
      <c r="AC690">
        <v>23</v>
      </c>
      <c r="AD690" s="4" t="s">
        <v>387</v>
      </c>
      <c r="AE690">
        <v>2</v>
      </c>
      <c r="AF690">
        <v>2</v>
      </c>
      <c r="AG690" t="s">
        <v>537</v>
      </c>
      <c r="AH690">
        <v>2729</v>
      </c>
      <c r="AI690">
        <v>0.05</v>
      </c>
      <c r="AJ690">
        <v>0.05</v>
      </c>
      <c r="AM690">
        <v>454</v>
      </c>
      <c r="AN690">
        <v>454</v>
      </c>
      <c r="AO690">
        <v>2729</v>
      </c>
      <c r="AP690">
        <v>10</v>
      </c>
      <c r="AQ690">
        <v>10</v>
      </c>
      <c r="AR690">
        <v>0.05</v>
      </c>
      <c r="AS690">
        <v>0.05</v>
      </c>
      <c r="AV690">
        <v>133</v>
      </c>
      <c r="AW690">
        <v>133</v>
      </c>
      <c r="AX690" t="s">
        <v>130</v>
      </c>
      <c r="AY690" s="3" t="s">
        <v>384</v>
      </c>
      <c r="AZ690">
        <v>1</v>
      </c>
      <c r="BB690" s="2">
        <v>42145</v>
      </c>
      <c r="BC690" s="4" t="s">
        <v>120</v>
      </c>
      <c r="BD690">
        <v>41054531300042</v>
      </c>
      <c r="BF690" t="s">
        <v>108</v>
      </c>
      <c r="BG690" t="s">
        <v>385</v>
      </c>
      <c r="BH690" t="s">
        <v>386</v>
      </c>
      <c r="BJ690" s="2">
        <v>42144</v>
      </c>
      <c r="BK690">
        <v>3</v>
      </c>
      <c r="BM690">
        <v>1409</v>
      </c>
      <c r="BO690" t="s">
        <v>118</v>
      </c>
      <c r="BP690">
        <v>19</v>
      </c>
      <c r="BR690">
        <v>27</v>
      </c>
      <c r="BT690">
        <v>1</v>
      </c>
      <c r="BV690">
        <v>34255833500051</v>
      </c>
      <c r="BX690" t="s">
        <v>108</v>
      </c>
      <c r="BY690">
        <v>1</v>
      </c>
      <c r="CA690">
        <v>3</v>
      </c>
      <c r="CC690">
        <v>41054531300042</v>
      </c>
      <c r="CE690" t="s">
        <v>105</v>
      </c>
      <c r="CG690">
        <v>3</v>
      </c>
      <c r="CM690" t="s">
        <v>106</v>
      </c>
      <c r="CN690" s="2">
        <v>42187</v>
      </c>
      <c r="CO690">
        <v>0</v>
      </c>
      <c r="CQ690" t="s">
        <v>105</v>
      </c>
      <c r="CR690" t="s">
        <v>107</v>
      </c>
      <c r="CS690">
        <v>41054531300042</v>
      </c>
      <c r="CU690" t="s">
        <v>108</v>
      </c>
      <c r="CV690" t="s">
        <v>109</v>
      </c>
      <c r="CW690" t="s">
        <v>110</v>
      </c>
      <c r="CX690" t="s">
        <v>111</v>
      </c>
      <c r="CY690">
        <v>1</v>
      </c>
    </row>
    <row r="691" spans="1:103" ht="15" hidden="1" customHeight="1" x14ac:dyDescent="0.2">
      <c r="A691" t="s">
        <v>104</v>
      </c>
      <c r="B691">
        <v>0</v>
      </c>
      <c r="D691" t="s">
        <v>105</v>
      </c>
      <c r="K691">
        <v>1</v>
      </c>
      <c r="M691">
        <v>7</v>
      </c>
      <c r="N691" t="s">
        <v>383</v>
      </c>
      <c r="O691">
        <v>0</v>
      </c>
      <c r="R691">
        <v>6127980</v>
      </c>
      <c r="S691" s="2">
        <v>42144</v>
      </c>
      <c r="T691">
        <v>14</v>
      </c>
      <c r="U691">
        <v>1</v>
      </c>
      <c r="V691">
        <v>1</v>
      </c>
      <c r="X691">
        <v>0</v>
      </c>
      <c r="Y691">
        <v>0</v>
      </c>
      <c r="Z691" s="2">
        <v>42144</v>
      </c>
      <c r="AA691" s="4" t="s">
        <v>387</v>
      </c>
      <c r="AB691">
        <v>23</v>
      </c>
      <c r="AC691">
        <v>23</v>
      </c>
      <c r="AD691" s="4" t="s">
        <v>387</v>
      </c>
      <c r="AE691">
        <v>2</v>
      </c>
      <c r="AF691">
        <v>2</v>
      </c>
      <c r="AG691" t="s">
        <v>538</v>
      </c>
      <c r="AH691">
        <v>1696</v>
      </c>
      <c r="AI691">
        <v>0.02</v>
      </c>
      <c r="AJ691">
        <v>0.02</v>
      </c>
      <c r="AM691">
        <v>454</v>
      </c>
      <c r="AN691">
        <v>454</v>
      </c>
      <c r="AO691">
        <v>1696</v>
      </c>
      <c r="AP691">
        <v>10</v>
      </c>
      <c r="AQ691">
        <v>10</v>
      </c>
      <c r="AR691">
        <v>0.02</v>
      </c>
      <c r="AS691">
        <v>0.02</v>
      </c>
      <c r="AV691">
        <v>133</v>
      </c>
      <c r="AW691">
        <v>133</v>
      </c>
      <c r="AX691" t="s">
        <v>130</v>
      </c>
      <c r="AY691" s="3" t="s">
        <v>384</v>
      </c>
      <c r="AZ691">
        <v>1</v>
      </c>
      <c r="BB691" s="2">
        <v>42145</v>
      </c>
      <c r="BC691" s="4" t="s">
        <v>120</v>
      </c>
      <c r="BD691">
        <v>41054531300042</v>
      </c>
      <c r="BF691" t="s">
        <v>108</v>
      </c>
      <c r="BG691" t="s">
        <v>385</v>
      </c>
      <c r="BH691" t="s">
        <v>386</v>
      </c>
      <c r="BJ691" s="2">
        <v>42144</v>
      </c>
      <c r="BK691">
        <v>3</v>
      </c>
      <c r="BM691">
        <v>1409</v>
      </c>
      <c r="BO691" t="s">
        <v>118</v>
      </c>
      <c r="BP691">
        <v>19</v>
      </c>
      <c r="BR691">
        <v>27</v>
      </c>
      <c r="BT691">
        <v>1</v>
      </c>
      <c r="BV691">
        <v>34255833500051</v>
      </c>
      <c r="BX691" t="s">
        <v>108</v>
      </c>
      <c r="BY691">
        <v>1</v>
      </c>
      <c r="CA691">
        <v>3</v>
      </c>
      <c r="CC691">
        <v>41054531300042</v>
      </c>
      <c r="CE691" t="s">
        <v>105</v>
      </c>
      <c r="CG691">
        <v>3</v>
      </c>
      <c r="CM691" t="s">
        <v>106</v>
      </c>
      <c r="CN691" s="2">
        <v>42187</v>
      </c>
      <c r="CO691">
        <v>0</v>
      </c>
      <c r="CQ691" t="s">
        <v>105</v>
      </c>
      <c r="CR691" t="s">
        <v>107</v>
      </c>
      <c r="CS691">
        <v>41054531300042</v>
      </c>
      <c r="CU691" t="s">
        <v>108</v>
      </c>
      <c r="CV691" t="s">
        <v>109</v>
      </c>
      <c r="CW691" t="s">
        <v>110</v>
      </c>
      <c r="CX691" t="s">
        <v>111</v>
      </c>
      <c r="CY691">
        <v>1</v>
      </c>
    </row>
    <row r="692" spans="1:103" ht="15" hidden="1" customHeight="1" x14ac:dyDescent="0.2">
      <c r="A692" t="s">
        <v>104</v>
      </c>
      <c r="B692">
        <v>0</v>
      </c>
      <c r="D692" t="s">
        <v>105</v>
      </c>
      <c r="K692">
        <v>1</v>
      </c>
      <c r="M692">
        <v>7</v>
      </c>
      <c r="N692" t="s">
        <v>383</v>
      </c>
      <c r="O692">
        <v>0</v>
      </c>
      <c r="R692">
        <v>6127980</v>
      </c>
      <c r="S692" s="2">
        <v>42144</v>
      </c>
      <c r="T692">
        <v>14</v>
      </c>
      <c r="U692">
        <v>1</v>
      </c>
      <c r="V692">
        <v>1</v>
      </c>
      <c r="X692">
        <v>0</v>
      </c>
      <c r="Y692">
        <v>0</v>
      </c>
      <c r="Z692" s="2">
        <v>42144</v>
      </c>
      <c r="AA692" s="4" t="s">
        <v>387</v>
      </c>
      <c r="AB692">
        <v>23</v>
      </c>
      <c r="AC692">
        <v>23</v>
      </c>
      <c r="AD692" s="4" t="s">
        <v>387</v>
      </c>
      <c r="AE692">
        <v>2</v>
      </c>
      <c r="AF692">
        <v>2</v>
      </c>
      <c r="AG692" t="s">
        <v>539</v>
      </c>
      <c r="AH692">
        <v>1681</v>
      </c>
      <c r="AI692">
        <v>5.0000000000000001E-3</v>
      </c>
      <c r="AJ692">
        <v>5.0000000000000001E-3</v>
      </c>
      <c r="AK692">
        <v>712</v>
      </c>
      <c r="AL692">
        <v>712</v>
      </c>
      <c r="AM692">
        <v>405</v>
      </c>
      <c r="AN692">
        <v>405</v>
      </c>
      <c r="AO692">
        <v>1681</v>
      </c>
      <c r="AP692">
        <v>10</v>
      </c>
      <c r="AQ692">
        <v>10</v>
      </c>
      <c r="AR692">
        <v>5.0000000000000001E-3</v>
      </c>
      <c r="AS692">
        <v>5.0000000000000001E-3</v>
      </c>
      <c r="AT692">
        <v>1168</v>
      </c>
      <c r="AU692">
        <v>1168</v>
      </c>
      <c r="AV692">
        <v>133</v>
      </c>
      <c r="AW692">
        <v>133</v>
      </c>
      <c r="AX692" t="s">
        <v>130</v>
      </c>
      <c r="AY692" s="3" t="s">
        <v>384</v>
      </c>
      <c r="AZ692">
        <v>1</v>
      </c>
      <c r="BB692" s="2">
        <v>42145</v>
      </c>
      <c r="BC692" s="4" t="s">
        <v>120</v>
      </c>
      <c r="BD692">
        <v>41054531300042</v>
      </c>
      <c r="BF692" t="s">
        <v>108</v>
      </c>
      <c r="BG692" t="s">
        <v>385</v>
      </c>
      <c r="BH692" t="s">
        <v>386</v>
      </c>
      <c r="BJ692" s="2">
        <v>42144</v>
      </c>
      <c r="BK692">
        <v>3</v>
      </c>
      <c r="BM692">
        <v>1409</v>
      </c>
      <c r="BO692" t="s">
        <v>118</v>
      </c>
      <c r="BP692">
        <v>19</v>
      </c>
      <c r="BR692">
        <v>27</v>
      </c>
      <c r="BT692">
        <v>1</v>
      </c>
      <c r="BV692">
        <v>34255833500051</v>
      </c>
      <c r="BX692" t="s">
        <v>108</v>
      </c>
      <c r="BY692">
        <v>1</v>
      </c>
      <c r="CA692">
        <v>3</v>
      </c>
      <c r="CC692">
        <v>41054531300042</v>
      </c>
      <c r="CE692" t="s">
        <v>105</v>
      </c>
      <c r="CG692">
        <v>3</v>
      </c>
      <c r="CM692" t="s">
        <v>106</v>
      </c>
      <c r="CN692" s="2">
        <v>42187</v>
      </c>
      <c r="CO692">
        <v>0</v>
      </c>
      <c r="CQ692" t="s">
        <v>105</v>
      </c>
      <c r="CR692" t="s">
        <v>107</v>
      </c>
      <c r="CS692">
        <v>41054531300042</v>
      </c>
      <c r="CU692" t="s">
        <v>108</v>
      </c>
      <c r="CV692" t="s">
        <v>109</v>
      </c>
      <c r="CW692" t="s">
        <v>110</v>
      </c>
      <c r="CX692" t="s">
        <v>111</v>
      </c>
      <c r="CY692">
        <v>1</v>
      </c>
    </row>
    <row r="693" spans="1:103" ht="15" hidden="1" customHeight="1" x14ac:dyDescent="0.2">
      <c r="A693" t="s">
        <v>104</v>
      </c>
      <c r="B693">
        <v>0</v>
      </c>
      <c r="D693" t="s">
        <v>105</v>
      </c>
      <c r="K693">
        <v>1</v>
      </c>
      <c r="M693">
        <v>7</v>
      </c>
      <c r="N693" t="s">
        <v>383</v>
      </c>
      <c r="O693">
        <v>0</v>
      </c>
      <c r="R693">
        <v>6127980</v>
      </c>
      <c r="S693" s="2">
        <v>42144</v>
      </c>
      <c r="T693">
        <v>14</v>
      </c>
      <c r="U693">
        <v>2</v>
      </c>
      <c r="V693">
        <v>2</v>
      </c>
      <c r="X693">
        <v>0</v>
      </c>
      <c r="Y693">
        <v>0</v>
      </c>
      <c r="Z693" s="2">
        <v>42144</v>
      </c>
      <c r="AA693" s="4" t="s">
        <v>387</v>
      </c>
      <c r="AB693">
        <v>23</v>
      </c>
      <c r="AC693">
        <v>23</v>
      </c>
      <c r="AD693" s="4" t="s">
        <v>387</v>
      </c>
      <c r="AE693">
        <v>2</v>
      </c>
      <c r="AF693">
        <v>2</v>
      </c>
      <c r="AG693" t="s">
        <v>540</v>
      </c>
      <c r="AH693">
        <v>5569</v>
      </c>
      <c r="AI693">
        <v>0.05</v>
      </c>
      <c r="AJ693">
        <v>0.05</v>
      </c>
      <c r="AM693">
        <v>454</v>
      </c>
      <c r="AN693">
        <v>454</v>
      </c>
      <c r="AO693">
        <v>5569</v>
      </c>
      <c r="AP693">
        <v>10</v>
      </c>
      <c r="AQ693">
        <v>10</v>
      </c>
      <c r="AR693">
        <v>0.05</v>
      </c>
      <c r="AS693">
        <v>0.05</v>
      </c>
      <c r="AV693">
        <v>133</v>
      </c>
      <c r="AW693">
        <v>133</v>
      </c>
      <c r="AX693" t="s">
        <v>130</v>
      </c>
      <c r="AY693" s="3" t="s">
        <v>384</v>
      </c>
      <c r="AZ693">
        <v>1</v>
      </c>
      <c r="BB693" s="2">
        <v>42145</v>
      </c>
      <c r="BC693" s="4" t="s">
        <v>120</v>
      </c>
      <c r="BD693">
        <v>41054531300042</v>
      </c>
      <c r="BF693" t="s">
        <v>108</v>
      </c>
      <c r="BG693" t="s">
        <v>385</v>
      </c>
      <c r="BH693" t="s">
        <v>386</v>
      </c>
      <c r="BJ693" s="2">
        <v>42144</v>
      </c>
      <c r="BK693">
        <v>3</v>
      </c>
      <c r="BM693">
        <v>1409</v>
      </c>
      <c r="BO693" t="s">
        <v>118</v>
      </c>
      <c r="BP693">
        <v>19</v>
      </c>
      <c r="BR693">
        <v>27</v>
      </c>
      <c r="BT693">
        <v>1</v>
      </c>
      <c r="BV693">
        <v>34255833500051</v>
      </c>
      <c r="BX693" t="s">
        <v>108</v>
      </c>
      <c r="BY693">
        <v>1</v>
      </c>
      <c r="CA693">
        <v>3</v>
      </c>
      <c r="CC693">
        <v>41054531300042</v>
      </c>
      <c r="CE693" t="s">
        <v>105</v>
      </c>
      <c r="CG693">
        <v>3</v>
      </c>
      <c r="CM693" t="s">
        <v>106</v>
      </c>
      <c r="CN693" s="2">
        <v>42187</v>
      </c>
      <c r="CO693">
        <v>0</v>
      </c>
      <c r="CQ693" t="s">
        <v>105</v>
      </c>
      <c r="CR693" t="s">
        <v>107</v>
      </c>
      <c r="CS693">
        <v>41054531300042</v>
      </c>
      <c r="CU693" t="s">
        <v>108</v>
      </c>
      <c r="CV693" t="s">
        <v>109</v>
      </c>
      <c r="CW693" t="s">
        <v>110</v>
      </c>
      <c r="CX693" t="s">
        <v>111</v>
      </c>
      <c r="CY693">
        <v>1</v>
      </c>
    </row>
    <row r="694" spans="1:103" ht="15" hidden="1" customHeight="1" x14ac:dyDescent="0.2">
      <c r="A694" t="s">
        <v>104</v>
      </c>
      <c r="B694">
        <v>0</v>
      </c>
      <c r="D694" t="s">
        <v>105</v>
      </c>
      <c r="K694">
        <v>1</v>
      </c>
      <c r="M694">
        <v>7</v>
      </c>
      <c r="N694" t="s">
        <v>383</v>
      </c>
      <c r="O694">
        <v>0</v>
      </c>
      <c r="R694">
        <v>6127980</v>
      </c>
      <c r="S694" s="2">
        <v>42144</v>
      </c>
      <c r="T694">
        <v>14</v>
      </c>
      <c r="U694">
        <v>2</v>
      </c>
      <c r="V694">
        <v>2</v>
      </c>
      <c r="X694">
        <v>0</v>
      </c>
      <c r="Y694">
        <v>0</v>
      </c>
      <c r="Z694" s="2">
        <v>42144</v>
      </c>
      <c r="AA694" s="4" t="s">
        <v>387</v>
      </c>
      <c r="AB694">
        <v>23</v>
      </c>
      <c r="AC694">
        <v>23</v>
      </c>
      <c r="AD694" s="4" t="s">
        <v>387</v>
      </c>
      <c r="AE694">
        <v>2</v>
      </c>
      <c r="AF694">
        <v>2</v>
      </c>
      <c r="AG694" t="s">
        <v>541</v>
      </c>
      <c r="AH694">
        <v>1139</v>
      </c>
      <c r="AI694">
        <v>0.02</v>
      </c>
      <c r="AJ694">
        <v>0.02</v>
      </c>
      <c r="AM694">
        <v>454</v>
      </c>
      <c r="AN694">
        <v>454</v>
      </c>
      <c r="AO694">
        <v>1139</v>
      </c>
      <c r="AP694">
        <v>10</v>
      </c>
      <c r="AQ694">
        <v>10</v>
      </c>
      <c r="AR694">
        <v>0.02</v>
      </c>
      <c r="AS694">
        <v>0.02</v>
      </c>
      <c r="AV694">
        <v>133</v>
      </c>
      <c r="AW694">
        <v>133</v>
      </c>
      <c r="AX694" t="s">
        <v>130</v>
      </c>
      <c r="AY694" s="3" t="s">
        <v>384</v>
      </c>
      <c r="AZ694">
        <v>1</v>
      </c>
      <c r="BB694" s="2">
        <v>42145</v>
      </c>
      <c r="BC694" s="4" t="s">
        <v>120</v>
      </c>
      <c r="BD694">
        <v>41054531300042</v>
      </c>
      <c r="BF694" t="s">
        <v>108</v>
      </c>
      <c r="BG694" t="s">
        <v>385</v>
      </c>
      <c r="BH694" t="s">
        <v>386</v>
      </c>
      <c r="BJ694" s="2">
        <v>42144</v>
      </c>
      <c r="BK694">
        <v>3</v>
      </c>
      <c r="BM694">
        <v>1409</v>
      </c>
      <c r="BO694" t="s">
        <v>118</v>
      </c>
      <c r="BP694">
        <v>19</v>
      </c>
      <c r="BR694">
        <v>27</v>
      </c>
      <c r="BT694">
        <v>1</v>
      </c>
      <c r="BV694">
        <v>34255833500051</v>
      </c>
      <c r="BX694" t="s">
        <v>108</v>
      </c>
      <c r="BY694">
        <v>1</v>
      </c>
      <c r="CA694">
        <v>3</v>
      </c>
      <c r="CC694">
        <v>41054531300042</v>
      </c>
      <c r="CE694" t="s">
        <v>105</v>
      </c>
      <c r="CG694">
        <v>3</v>
      </c>
      <c r="CM694" t="s">
        <v>106</v>
      </c>
      <c r="CN694" s="2">
        <v>42187</v>
      </c>
      <c r="CO694">
        <v>0</v>
      </c>
      <c r="CQ694" t="s">
        <v>105</v>
      </c>
      <c r="CR694" t="s">
        <v>107</v>
      </c>
      <c r="CS694">
        <v>41054531300042</v>
      </c>
      <c r="CU694" t="s">
        <v>108</v>
      </c>
      <c r="CV694" t="s">
        <v>109</v>
      </c>
      <c r="CW694" t="s">
        <v>110</v>
      </c>
      <c r="CX694" t="s">
        <v>111</v>
      </c>
      <c r="CY694">
        <v>1</v>
      </c>
    </row>
    <row r="695" spans="1:103" ht="15" hidden="1" customHeight="1" x14ac:dyDescent="0.2">
      <c r="A695" t="s">
        <v>104</v>
      </c>
      <c r="B695">
        <v>0</v>
      </c>
      <c r="D695" t="s">
        <v>105</v>
      </c>
      <c r="K695">
        <v>1</v>
      </c>
      <c r="M695">
        <v>7</v>
      </c>
      <c r="N695" t="s">
        <v>383</v>
      </c>
      <c r="O695">
        <v>0</v>
      </c>
      <c r="R695">
        <v>6127980</v>
      </c>
      <c r="S695" s="2">
        <v>42144</v>
      </c>
      <c r="T695">
        <v>14</v>
      </c>
      <c r="U695">
        <v>1</v>
      </c>
      <c r="V695">
        <v>1</v>
      </c>
      <c r="X695">
        <v>0</v>
      </c>
      <c r="Y695">
        <v>0</v>
      </c>
      <c r="Z695" s="2">
        <v>42144</v>
      </c>
      <c r="AA695" s="4" t="s">
        <v>387</v>
      </c>
      <c r="AB695">
        <v>23</v>
      </c>
      <c r="AC695">
        <v>23</v>
      </c>
      <c r="AD695" s="4" t="s">
        <v>387</v>
      </c>
      <c r="AE695">
        <v>2</v>
      </c>
      <c r="AF695">
        <v>2</v>
      </c>
      <c r="AG695" t="s">
        <v>542</v>
      </c>
      <c r="AH695">
        <v>1140</v>
      </c>
      <c r="AI695">
        <v>5.0000000000000001E-3</v>
      </c>
      <c r="AJ695">
        <v>5.0000000000000001E-3</v>
      </c>
      <c r="AK695">
        <v>712</v>
      </c>
      <c r="AL695">
        <v>712</v>
      </c>
      <c r="AM695">
        <v>405</v>
      </c>
      <c r="AN695">
        <v>405</v>
      </c>
      <c r="AO695">
        <v>1140</v>
      </c>
      <c r="AP695">
        <v>10</v>
      </c>
      <c r="AQ695">
        <v>10</v>
      </c>
      <c r="AR695">
        <v>5.0000000000000001E-3</v>
      </c>
      <c r="AS695">
        <v>5.0000000000000001E-3</v>
      </c>
      <c r="AT695">
        <v>1168</v>
      </c>
      <c r="AU695">
        <v>1168</v>
      </c>
      <c r="AV695">
        <v>133</v>
      </c>
      <c r="AW695">
        <v>133</v>
      </c>
      <c r="AX695" t="s">
        <v>130</v>
      </c>
      <c r="AY695" s="3" t="s">
        <v>384</v>
      </c>
      <c r="AZ695">
        <v>1</v>
      </c>
      <c r="BB695" s="2">
        <v>42145</v>
      </c>
      <c r="BC695" s="4" t="s">
        <v>120</v>
      </c>
      <c r="BD695">
        <v>41054531300042</v>
      </c>
      <c r="BF695" t="s">
        <v>108</v>
      </c>
      <c r="BG695" t="s">
        <v>385</v>
      </c>
      <c r="BH695" t="s">
        <v>386</v>
      </c>
      <c r="BJ695" s="2">
        <v>42144</v>
      </c>
      <c r="BK695">
        <v>3</v>
      </c>
      <c r="BM695">
        <v>1409</v>
      </c>
      <c r="BO695" t="s">
        <v>118</v>
      </c>
      <c r="BP695">
        <v>19</v>
      </c>
      <c r="BR695">
        <v>27</v>
      </c>
      <c r="BT695">
        <v>1</v>
      </c>
      <c r="BV695">
        <v>34255833500051</v>
      </c>
      <c r="BX695" t="s">
        <v>108</v>
      </c>
      <c r="BY695">
        <v>1</v>
      </c>
      <c r="CA695">
        <v>3</v>
      </c>
      <c r="CC695">
        <v>41054531300042</v>
      </c>
      <c r="CE695" t="s">
        <v>105</v>
      </c>
      <c r="CG695">
        <v>3</v>
      </c>
      <c r="CM695" t="s">
        <v>106</v>
      </c>
      <c r="CN695" s="2">
        <v>42187</v>
      </c>
      <c r="CO695">
        <v>0</v>
      </c>
      <c r="CQ695" t="s">
        <v>105</v>
      </c>
      <c r="CR695" t="s">
        <v>107</v>
      </c>
      <c r="CS695">
        <v>41054531300042</v>
      </c>
      <c r="CU695" t="s">
        <v>108</v>
      </c>
      <c r="CV695" t="s">
        <v>109</v>
      </c>
      <c r="CW695" t="s">
        <v>110</v>
      </c>
      <c r="CX695" t="s">
        <v>111</v>
      </c>
      <c r="CY695">
        <v>1</v>
      </c>
    </row>
    <row r="696" spans="1:103" ht="15" hidden="1" customHeight="1" x14ac:dyDescent="0.2">
      <c r="A696" t="s">
        <v>104</v>
      </c>
      <c r="B696">
        <v>0</v>
      </c>
      <c r="D696" t="s">
        <v>105</v>
      </c>
      <c r="K696">
        <v>1</v>
      </c>
      <c r="M696">
        <v>7</v>
      </c>
      <c r="N696" t="s">
        <v>383</v>
      </c>
      <c r="O696">
        <v>0</v>
      </c>
      <c r="R696">
        <v>6127980</v>
      </c>
      <c r="S696" s="2">
        <v>42144</v>
      </c>
      <c r="T696">
        <v>14</v>
      </c>
      <c r="U696">
        <v>1</v>
      </c>
      <c r="V696">
        <v>1</v>
      </c>
      <c r="X696">
        <v>0</v>
      </c>
      <c r="Y696">
        <v>0</v>
      </c>
      <c r="Z696" s="2">
        <v>42144</v>
      </c>
      <c r="AA696" s="4" t="s">
        <v>387</v>
      </c>
      <c r="AB696">
        <v>23</v>
      </c>
      <c r="AC696">
        <v>23</v>
      </c>
      <c r="AD696" s="4" t="s">
        <v>387</v>
      </c>
      <c r="AE696">
        <v>2</v>
      </c>
      <c r="AF696">
        <v>2</v>
      </c>
      <c r="AG696" t="s">
        <v>543</v>
      </c>
      <c r="AH696">
        <v>1680</v>
      </c>
      <c r="AI696">
        <v>0.02</v>
      </c>
      <c r="AJ696">
        <v>0.02</v>
      </c>
      <c r="AM696">
        <v>454</v>
      </c>
      <c r="AN696">
        <v>454</v>
      </c>
      <c r="AO696">
        <v>1680</v>
      </c>
      <c r="AP696">
        <v>10</v>
      </c>
      <c r="AQ696">
        <v>10</v>
      </c>
      <c r="AR696">
        <v>0.02</v>
      </c>
      <c r="AS696">
        <v>0.02</v>
      </c>
      <c r="AV696">
        <v>133</v>
      </c>
      <c r="AW696">
        <v>133</v>
      </c>
      <c r="AX696" t="s">
        <v>130</v>
      </c>
      <c r="AY696" s="3" t="s">
        <v>384</v>
      </c>
      <c r="AZ696">
        <v>1</v>
      </c>
      <c r="BB696" s="2">
        <v>42145</v>
      </c>
      <c r="BC696" s="4" t="s">
        <v>120</v>
      </c>
      <c r="BD696">
        <v>41054531300042</v>
      </c>
      <c r="BF696" t="s">
        <v>108</v>
      </c>
      <c r="BG696" t="s">
        <v>385</v>
      </c>
      <c r="BH696" t="s">
        <v>386</v>
      </c>
      <c r="BJ696" s="2">
        <v>42144</v>
      </c>
      <c r="BK696">
        <v>3</v>
      </c>
      <c r="BM696">
        <v>1409</v>
      </c>
      <c r="BO696" t="s">
        <v>118</v>
      </c>
      <c r="BP696">
        <v>19</v>
      </c>
      <c r="BR696">
        <v>27</v>
      </c>
      <c r="BT696">
        <v>1</v>
      </c>
      <c r="BV696">
        <v>34255833500051</v>
      </c>
      <c r="BX696" t="s">
        <v>108</v>
      </c>
      <c r="BY696">
        <v>1</v>
      </c>
      <c r="CA696">
        <v>3</v>
      </c>
      <c r="CC696">
        <v>41054531300042</v>
      </c>
      <c r="CE696" t="s">
        <v>105</v>
      </c>
      <c r="CG696">
        <v>3</v>
      </c>
      <c r="CM696" t="s">
        <v>106</v>
      </c>
      <c r="CN696" s="2">
        <v>42187</v>
      </c>
      <c r="CO696">
        <v>0</v>
      </c>
      <c r="CQ696" t="s">
        <v>105</v>
      </c>
      <c r="CR696" t="s">
        <v>107</v>
      </c>
      <c r="CS696">
        <v>41054531300042</v>
      </c>
      <c r="CU696" t="s">
        <v>108</v>
      </c>
      <c r="CV696" t="s">
        <v>109</v>
      </c>
      <c r="CW696" t="s">
        <v>110</v>
      </c>
      <c r="CX696" t="s">
        <v>111</v>
      </c>
      <c r="CY696">
        <v>1</v>
      </c>
    </row>
    <row r="697" spans="1:103" ht="15" hidden="1" customHeight="1" x14ac:dyDescent="0.2">
      <c r="A697" t="s">
        <v>104</v>
      </c>
      <c r="B697">
        <v>0</v>
      </c>
      <c r="D697" t="s">
        <v>105</v>
      </c>
      <c r="K697">
        <v>1</v>
      </c>
      <c r="M697">
        <v>7</v>
      </c>
      <c r="N697" t="s">
        <v>383</v>
      </c>
      <c r="O697">
        <v>0</v>
      </c>
      <c r="R697">
        <v>6127980</v>
      </c>
      <c r="S697" s="2">
        <v>42144</v>
      </c>
      <c r="T697">
        <v>14</v>
      </c>
      <c r="U697">
        <v>1</v>
      </c>
      <c r="V697">
        <v>1</v>
      </c>
      <c r="X697">
        <v>0</v>
      </c>
      <c r="Y697">
        <v>0</v>
      </c>
      <c r="Z697" s="2">
        <v>42144</v>
      </c>
      <c r="AA697" s="4" t="s">
        <v>387</v>
      </c>
      <c r="AB697">
        <v>23</v>
      </c>
      <c r="AC697">
        <v>23</v>
      </c>
      <c r="AD697" s="4" t="s">
        <v>387</v>
      </c>
      <c r="AE697">
        <v>2</v>
      </c>
      <c r="AF697">
        <v>2</v>
      </c>
      <c r="AG697" t="s">
        <v>544</v>
      </c>
      <c r="AH697">
        <v>1359</v>
      </c>
      <c r="AI697">
        <v>5.0000000000000001E-3</v>
      </c>
      <c r="AJ697">
        <v>5.0000000000000001E-3</v>
      </c>
      <c r="AK697">
        <v>712</v>
      </c>
      <c r="AL697">
        <v>712</v>
      </c>
      <c r="AM697">
        <v>405</v>
      </c>
      <c r="AN697">
        <v>405</v>
      </c>
      <c r="AO697">
        <v>1359</v>
      </c>
      <c r="AP697">
        <v>10</v>
      </c>
      <c r="AQ697">
        <v>10</v>
      </c>
      <c r="AR697">
        <v>5.0000000000000001E-3</v>
      </c>
      <c r="AS697">
        <v>5.0000000000000001E-3</v>
      </c>
      <c r="AT697">
        <v>1168</v>
      </c>
      <c r="AU697">
        <v>1168</v>
      </c>
      <c r="AV697">
        <v>133</v>
      </c>
      <c r="AW697">
        <v>133</v>
      </c>
      <c r="AX697" t="s">
        <v>130</v>
      </c>
      <c r="AY697" s="3" t="s">
        <v>384</v>
      </c>
      <c r="AZ697">
        <v>1</v>
      </c>
      <c r="BB697" s="2">
        <v>42145</v>
      </c>
      <c r="BC697" s="4" t="s">
        <v>120</v>
      </c>
      <c r="BD697">
        <v>41054531300042</v>
      </c>
      <c r="BF697" t="s">
        <v>108</v>
      </c>
      <c r="BG697" t="s">
        <v>385</v>
      </c>
      <c r="BH697" t="s">
        <v>386</v>
      </c>
      <c r="BJ697" s="2">
        <v>42144</v>
      </c>
      <c r="BK697">
        <v>3</v>
      </c>
      <c r="BM697">
        <v>1409</v>
      </c>
      <c r="BO697" t="s">
        <v>118</v>
      </c>
      <c r="BP697">
        <v>19</v>
      </c>
      <c r="BR697">
        <v>27</v>
      </c>
      <c r="BT697">
        <v>1</v>
      </c>
      <c r="BV697">
        <v>34255833500051</v>
      </c>
      <c r="BX697" t="s">
        <v>108</v>
      </c>
      <c r="BY697">
        <v>1</v>
      </c>
      <c r="CA697">
        <v>3</v>
      </c>
      <c r="CC697">
        <v>41054531300042</v>
      </c>
      <c r="CE697" t="s">
        <v>105</v>
      </c>
      <c r="CG697">
        <v>3</v>
      </c>
      <c r="CM697" t="s">
        <v>106</v>
      </c>
      <c r="CN697" s="2">
        <v>42187</v>
      </c>
      <c r="CO697">
        <v>0</v>
      </c>
      <c r="CQ697" t="s">
        <v>105</v>
      </c>
      <c r="CR697" t="s">
        <v>107</v>
      </c>
      <c r="CS697">
        <v>41054531300042</v>
      </c>
      <c r="CU697" t="s">
        <v>108</v>
      </c>
      <c r="CV697" t="s">
        <v>109</v>
      </c>
      <c r="CW697" t="s">
        <v>110</v>
      </c>
      <c r="CX697" t="s">
        <v>111</v>
      </c>
      <c r="CY697">
        <v>1</v>
      </c>
    </row>
    <row r="698" spans="1:103" ht="15" hidden="1" customHeight="1" x14ac:dyDescent="0.2">
      <c r="A698" t="s">
        <v>104</v>
      </c>
      <c r="B698">
        <v>0</v>
      </c>
      <c r="D698" t="s">
        <v>105</v>
      </c>
      <c r="K698">
        <v>1</v>
      </c>
      <c r="M698">
        <v>7</v>
      </c>
      <c r="N698" t="s">
        <v>383</v>
      </c>
      <c r="O698">
        <v>0</v>
      </c>
      <c r="R698">
        <v>6127980</v>
      </c>
      <c r="S698" s="2">
        <v>42144</v>
      </c>
      <c r="T698">
        <v>14</v>
      </c>
      <c r="U698">
        <v>1</v>
      </c>
      <c r="V698">
        <v>1</v>
      </c>
      <c r="X698">
        <v>0</v>
      </c>
      <c r="Y698">
        <v>0</v>
      </c>
      <c r="Z698" s="2">
        <v>42144</v>
      </c>
      <c r="AA698" s="4" t="s">
        <v>387</v>
      </c>
      <c r="AB698">
        <v>23</v>
      </c>
      <c r="AC698">
        <v>23</v>
      </c>
      <c r="AD698" s="4" t="s">
        <v>387</v>
      </c>
      <c r="AE698">
        <v>2</v>
      </c>
      <c r="AF698">
        <v>2</v>
      </c>
      <c r="AG698" t="s">
        <v>545</v>
      </c>
      <c r="AH698">
        <v>2897</v>
      </c>
      <c r="AI698">
        <v>0.02</v>
      </c>
      <c r="AJ698">
        <v>0.02</v>
      </c>
      <c r="AM698">
        <v>454</v>
      </c>
      <c r="AN698">
        <v>454</v>
      </c>
      <c r="AO698">
        <v>2897</v>
      </c>
      <c r="AP698">
        <v>10</v>
      </c>
      <c r="AQ698">
        <v>10</v>
      </c>
      <c r="AR698">
        <v>0.02</v>
      </c>
      <c r="AS698">
        <v>0.02</v>
      </c>
      <c r="AV698">
        <v>133</v>
      </c>
      <c r="AW698">
        <v>133</v>
      </c>
      <c r="AX698" t="s">
        <v>130</v>
      </c>
      <c r="AY698" s="3" t="s">
        <v>384</v>
      </c>
      <c r="AZ698">
        <v>1</v>
      </c>
      <c r="BB698" s="2">
        <v>42145</v>
      </c>
      <c r="BC698" s="4" t="s">
        <v>120</v>
      </c>
      <c r="BD698">
        <v>41054531300042</v>
      </c>
      <c r="BF698" t="s">
        <v>108</v>
      </c>
      <c r="BG698" t="s">
        <v>385</v>
      </c>
      <c r="BH698" t="s">
        <v>386</v>
      </c>
      <c r="BJ698" s="2">
        <v>42144</v>
      </c>
      <c r="BK698">
        <v>3</v>
      </c>
      <c r="BM698">
        <v>1409</v>
      </c>
      <c r="BO698" t="s">
        <v>118</v>
      </c>
      <c r="BP698">
        <v>19</v>
      </c>
      <c r="BR698">
        <v>27</v>
      </c>
      <c r="BT698">
        <v>1</v>
      </c>
      <c r="BV698">
        <v>34255833500051</v>
      </c>
      <c r="BX698" t="s">
        <v>108</v>
      </c>
      <c r="BY698">
        <v>1</v>
      </c>
      <c r="CA698">
        <v>3</v>
      </c>
      <c r="CC698">
        <v>41054531300042</v>
      </c>
      <c r="CE698" t="s">
        <v>105</v>
      </c>
      <c r="CG698">
        <v>3</v>
      </c>
      <c r="CM698" t="s">
        <v>106</v>
      </c>
      <c r="CN698" s="2">
        <v>42187</v>
      </c>
      <c r="CO698">
        <v>0</v>
      </c>
      <c r="CQ698" t="s">
        <v>105</v>
      </c>
      <c r="CR698" t="s">
        <v>107</v>
      </c>
      <c r="CS698">
        <v>41054531300042</v>
      </c>
      <c r="CU698" t="s">
        <v>108</v>
      </c>
      <c r="CV698" t="s">
        <v>109</v>
      </c>
      <c r="CW698" t="s">
        <v>110</v>
      </c>
      <c r="CX698" t="s">
        <v>111</v>
      </c>
      <c r="CY698">
        <v>1</v>
      </c>
    </row>
    <row r="699" spans="1:103" ht="15" hidden="1" customHeight="1" x14ac:dyDescent="0.2">
      <c r="A699" t="s">
        <v>104</v>
      </c>
      <c r="B699">
        <v>0</v>
      </c>
      <c r="D699" t="s">
        <v>105</v>
      </c>
      <c r="K699">
        <v>1</v>
      </c>
      <c r="M699">
        <v>7</v>
      </c>
      <c r="N699" t="s">
        <v>383</v>
      </c>
      <c r="O699">
        <v>0</v>
      </c>
      <c r="R699">
        <v>6127980</v>
      </c>
      <c r="S699" s="2">
        <v>42144</v>
      </c>
      <c r="T699">
        <v>14</v>
      </c>
      <c r="U699">
        <v>1</v>
      </c>
      <c r="V699">
        <v>1</v>
      </c>
      <c r="X699">
        <v>0</v>
      </c>
      <c r="Y699">
        <v>0</v>
      </c>
      <c r="Z699" s="2">
        <v>42144</v>
      </c>
      <c r="AA699" s="4" t="s">
        <v>387</v>
      </c>
      <c r="AB699">
        <v>23</v>
      </c>
      <c r="AC699">
        <v>23</v>
      </c>
      <c r="AD699" s="4" t="s">
        <v>387</v>
      </c>
      <c r="AE699">
        <v>2</v>
      </c>
      <c r="AF699">
        <v>2</v>
      </c>
      <c r="AG699" t="s">
        <v>546</v>
      </c>
      <c r="AH699">
        <v>7503</v>
      </c>
      <c r="AI699">
        <v>0.02</v>
      </c>
      <c r="AJ699">
        <v>0.02</v>
      </c>
      <c r="AM699">
        <v>454</v>
      </c>
      <c r="AN699">
        <v>454</v>
      </c>
      <c r="AO699">
        <v>7503</v>
      </c>
      <c r="AP699">
        <v>10</v>
      </c>
      <c r="AQ699">
        <v>10</v>
      </c>
      <c r="AR699">
        <v>0.02</v>
      </c>
      <c r="AS699">
        <v>0.02</v>
      </c>
      <c r="AV699">
        <v>133</v>
      </c>
      <c r="AW699">
        <v>133</v>
      </c>
      <c r="AX699" t="s">
        <v>130</v>
      </c>
      <c r="AY699" s="3" t="s">
        <v>384</v>
      </c>
      <c r="AZ699">
        <v>1</v>
      </c>
      <c r="BB699" s="2">
        <v>42145</v>
      </c>
      <c r="BC699" s="4" t="s">
        <v>120</v>
      </c>
      <c r="BD699">
        <v>41054531300042</v>
      </c>
      <c r="BF699" t="s">
        <v>108</v>
      </c>
      <c r="BG699" t="s">
        <v>385</v>
      </c>
      <c r="BH699" t="s">
        <v>386</v>
      </c>
      <c r="BJ699" s="2">
        <v>42144</v>
      </c>
      <c r="BK699">
        <v>3</v>
      </c>
      <c r="BM699">
        <v>1409</v>
      </c>
      <c r="BO699" t="s">
        <v>118</v>
      </c>
      <c r="BP699">
        <v>19</v>
      </c>
      <c r="BR699">
        <v>27</v>
      </c>
      <c r="BT699">
        <v>1</v>
      </c>
      <c r="BV699">
        <v>34255833500051</v>
      </c>
      <c r="BX699" t="s">
        <v>108</v>
      </c>
      <c r="BY699">
        <v>1</v>
      </c>
      <c r="CA699">
        <v>3</v>
      </c>
      <c r="CC699">
        <v>41054531300042</v>
      </c>
      <c r="CE699" t="s">
        <v>105</v>
      </c>
      <c r="CG699">
        <v>3</v>
      </c>
      <c r="CM699" t="s">
        <v>106</v>
      </c>
      <c r="CN699" s="2">
        <v>42187</v>
      </c>
      <c r="CO699">
        <v>0</v>
      </c>
      <c r="CQ699" t="s">
        <v>105</v>
      </c>
      <c r="CR699" t="s">
        <v>107</v>
      </c>
      <c r="CS699">
        <v>41054531300042</v>
      </c>
      <c r="CU699" t="s">
        <v>108</v>
      </c>
      <c r="CV699" t="s">
        <v>109</v>
      </c>
      <c r="CW699" t="s">
        <v>110</v>
      </c>
      <c r="CX699" t="s">
        <v>111</v>
      </c>
      <c r="CY699">
        <v>1</v>
      </c>
    </row>
    <row r="700" spans="1:103" ht="15" hidden="1" customHeight="1" x14ac:dyDescent="0.2">
      <c r="A700" t="s">
        <v>104</v>
      </c>
      <c r="B700">
        <v>0</v>
      </c>
      <c r="D700" t="s">
        <v>105</v>
      </c>
      <c r="K700">
        <v>1</v>
      </c>
      <c r="M700">
        <v>7</v>
      </c>
      <c r="N700" t="s">
        <v>383</v>
      </c>
      <c r="O700">
        <v>0</v>
      </c>
      <c r="R700">
        <v>6127980</v>
      </c>
      <c r="S700" s="2">
        <v>42144</v>
      </c>
      <c r="T700">
        <v>14</v>
      </c>
      <c r="U700">
        <v>1</v>
      </c>
      <c r="V700">
        <v>1</v>
      </c>
      <c r="X700">
        <v>0</v>
      </c>
      <c r="Y700">
        <v>0</v>
      </c>
      <c r="Z700" s="2">
        <v>42144</v>
      </c>
      <c r="AA700" s="4" t="s">
        <v>387</v>
      </c>
      <c r="AB700">
        <v>23</v>
      </c>
      <c r="AC700">
        <v>23</v>
      </c>
      <c r="AD700" s="4" t="s">
        <v>387</v>
      </c>
      <c r="AE700">
        <v>2</v>
      </c>
      <c r="AF700">
        <v>2</v>
      </c>
      <c r="AG700" t="s">
        <v>547</v>
      </c>
      <c r="AH700">
        <v>5930</v>
      </c>
      <c r="AI700">
        <v>0.02</v>
      </c>
      <c r="AJ700">
        <v>0.02</v>
      </c>
      <c r="AM700">
        <v>454</v>
      </c>
      <c r="AN700">
        <v>454</v>
      </c>
      <c r="AO700">
        <v>5930</v>
      </c>
      <c r="AP700">
        <v>10</v>
      </c>
      <c r="AQ700">
        <v>10</v>
      </c>
      <c r="AR700">
        <v>0.02</v>
      </c>
      <c r="AS700">
        <v>0.02</v>
      </c>
      <c r="AV700">
        <v>133</v>
      </c>
      <c r="AW700">
        <v>133</v>
      </c>
      <c r="AX700" t="s">
        <v>130</v>
      </c>
      <c r="AY700" s="3" t="s">
        <v>384</v>
      </c>
      <c r="AZ700">
        <v>1</v>
      </c>
      <c r="BB700" s="2">
        <v>42145</v>
      </c>
      <c r="BC700" s="4" t="s">
        <v>120</v>
      </c>
      <c r="BD700">
        <v>41054531300042</v>
      </c>
      <c r="BF700" t="s">
        <v>108</v>
      </c>
      <c r="BG700" t="s">
        <v>385</v>
      </c>
      <c r="BH700" t="s">
        <v>386</v>
      </c>
      <c r="BJ700" s="2">
        <v>42144</v>
      </c>
      <c r="BK700">
        <v>3</v>
      </c>
      <c r="BM700">
        <v>1409</v>
      </c>
      <c r="BO700" t="s">
        <v>118</v>
      </c>
      <c r="BP700">
        <v>19</v>
      </c>
      <c r="BR700">
        <v>27</v>
      </c>
      <c r="BT700">
        <v>1</v>
      </c>
      <c r="BV700">
        <v>34255833500051</v>
      </c>
      <c r="BX700" t="s">
        <v>108</v>
      </c>
      <c r="BY700">
        <v>1</v>
      </c>
      <c r="CA700">
        <v>3</v>
      </c>
      <c r="CC700">
        <v>41054531300042</v>
      </c>
      <c r="CE700" t="s">
        <v>105</v>
      </c>
      <c r="CG700">
        <v>3</v>
      </c>
      <c r="CM700" t="s">
        <v>106</v>
      </c>
      <c r="CN700" s="2">
        <v>42187</v>
      </c>
      <c r="CO700">
        <v>0</v>
      </c>
      <c r="CQ700" t="s">
        <v>105</v>
      </c>
      <c r="CR700" t="s">
        <v>107</v>
      </c>
      <c r="CS700">
        <v>41054531300042</v>
      </c>
      <c r="CU700" t="s">
        <v>108</v>
      </c>
      <c r="CV700" t="s">
        <v>109</v>
      </c>
      <c r="CW700" t="s">
        <v>110</v>
      </c>
      <c r="CX700" t="s">
        <v>111</v>
      </c>
      <c r="CY700">
        <v>1</v>
      </c>
    </row>
    <row r="701" spans="1:103" ht="15" hidden="1" customHeight="1" x14ac:dyDescent="0.2">
      <c r="A701" t="s">
        <v>104</v>
      </c>
      <c r="B701">
        <v>0</v>
      </c>
      <c r="D701" t="s">
        <v>105</v>
      </c>
      <c r="K701">
        <v>1</v>
      </c>
      <c r="M701">
        <v>7</v>
      </c>
      <c r="N701" t="s">
        <v>383</v>
      </c>
      <c r="O701">
        <v>0</v>
      </c>
      <c r="R701">
        <v>6127980</v>
      </c>
      <c r="S701" s="2">
        <v>42144</v>
      </c>
      <c r="T701">
        <v>14</v>
      </c>
      <c r="U701">
        <v>2</v>
      </c>
      <c r="V701">
        <v>2</v>
      </c>
      <c r="X701">
        <v>0</v>
      </c>
      <c r="Y701">
        <v>0</v>
      </c>
      <c r="Z701" s="2">
        <v>42144</v>
      </c>
      <c r="AA701" s="4" t="s">
        <v>387</v>
      </c>
      <c r="AB701">
        <v>23</v>
      </c>
      <c r="AC701">
        <v>23</v>
      </c>
      <c r="AD701" s="4" t="s">
        <v>387</v>
      </c>
      <c r="AE701">
        <v>2</v>
      </c>
      <c r="AF701">
        <v>2</v>
      </c>
      <c r="AG701" t="s">
        <v>548</v>
      </c>
      <c r="AH701">
        <v>2094</v>
      </c>
      <c r="AI701">
        <v>0.02</v>
      </c>
      <c r="AJ701">
        <v>0.02</v>
      </c>
      <c r="AM701">
        <v>454</v>
      </c>
      <c r="AN701">
        <v>454</v>
      </c>
      <c r="AO701">
        <v>2094</v>
      </c>
      <c r="AP701">
        <v>10</v>
      </c>
      <c r="AQ701">
        <v>10</v>
      </c>
      <c r="AR701">
        <v>0.02</v>
      </c>
      <c r="AS701">
        <v>0.02</v>
      </c>
      <c r="AV701">
        <v>133</v>
      </c>
      <c r="AW701">
        <v>133</v>
      </c>
      <c r="AX701" t="s">
        <v>130</v>
      </c>
      <c r="AY701" s="3" t="s">
        <v>384</v>
      </c>
      <c r="AZ701">
        <v>1</v>
      </c>
      <c r="BB701" s="2">
        <v>42145</v>
      </c>
      <c r="BC701" s="4" t="s">
        <v>120</v>
      </c>
      <c r="BD701">
        <v>41054531300042</v>
      </c>
      <c r="BF701" t="s">
        <v>108</v>
      </c>
      <c r="BG701" t="s">
        <v>385</v>
      </c>
      <c r="BH701" t="s">
        <v>386</v>
      </c>
      <c r="BJ701" s="2">
        <v>42144</v>
      </c>
      <c r="BK701">
        <v>3</v>
      </c>
      <c r="BM701">
        <v>1409</v>
      </c>
      <c r="BO701" t="s">
        <v>118</v>
      </c>
      <c r="BP701">
        <v>19</v>
      </c>
      <c r="BR701">
        <v>27</v>
      </c>
      <c r="BT701">
        <v>1</v>
      </c>
      <c r="BV701">
        <v>34255833500051</v>
      </c>
      <c r="BX701" t="s">
        <v>108</v>
      </c>
      <c r="BY701">
        <v>1</v>
      </c>
      <c r="CA701">
        <v>3</v>
      </c>
      <c r="CC701">
        <v>41054531300042</v>
      </c>
      <c r="CE701" t="s">
        <v>105</v>
      </c>
      <c r="CG701">
        <v>3</v>
      </c>
      <c r="CM701" t="s">
        <v>106</v>
      </c>
      <c r="CN701" s="2">
        <v>42187</v>
      </c>
      <c r="CO701">
        <v>0</v>
      </c>
      <c r="CQ701" t="s">
        <v>105</v>
      </c>
      <c r="CR701" t="s">
        <v>107</v>
      </c>
      <c r="CS701">
        <v>41054531300042</v>
      </c>
      <c r="CU701" t="s">
        <v>108</v>
      </c>
      <c r="CV701" t="s">
        <v>109</v>
      </c>
      <c r="CW701" t="s">
        <v>110</v>
      </c>
      <c r="CX701" t="s">
        <v>111</v>
      </c>
      <c r="CY701">
        <v>1</v>
      </c>
    </row>
    <row r="702" spans="1:103" ht="15" hidden="1" customHeight="1" x14ac:dyDescent="0.2">
      <c r="A702" t="s">
        <v>104</v>
      </c>
      <c r="B702">
        <v>0</v>
      </c>
      <c r="D702" t="s">
        <v>105</v>
      </c>
      <c r="K702">
        <v>1</v>
      </c>
      <c r="M702">
        <v>7</v>
      </c>
      <c r="N702" t="s">
        <v>383</v>
      </c>
      <c r="O702">
        <v>0</v>
      </c>
      <c r="R702">
        <v>6127980</v>
      </c>
      <c r="S702" s="2">
        <v>42144</v>
      </c>
      <c r="T702">
        <v>14</v>
      </c>
      <c r="U702">
        <v>1</v>
      </c>
      <c r="V702">
        <v>1</v>
      </c>
      <c r="X702">
        <v>0</v>
      </c>
      <c r="Y702">
        <v>0</v>
      </c>
      <c r="Z702" s="2">
        <v>42144</v>
      </c>
      <c r="AA702" s="4" t="s">
        <v>387</v>
      </c>
      <c r="AB702">
        <v>23</v>
      </c>
      <c r="AC702">
        <v>23</v>
      </c>
      <c r="AD702" s="4" t="s">
        <v>387</v>
      </c>
      <c r="AE702">
        <v>2</v>
      </c>
      <c r="AF702">
        <v>2</v>
      </c>
      <c r="AG702" t="s">
        <v>549</v>
      </c>
      <c r="AH702">
        <v>1929</v>
      </c>
      <c r="AI702">
        <v>0.02</v>
      </c>
      <c r="AJ702">
        <v>0.02</v>
      </c>
      <c r="AM702">
        <v>454</v>
      </c>
      <c r="AN702">
        <v>454</v>
      </c>
      <c r="AO702">
        <v>1929</v>
      </c>
      <c r="AP702">
        <v>10</v>
      </c>
      <c r="AQ702">
        <v>10</v>
      </c>
      <c r="AR702">
        <v>0.02</v>
      </c>
      <c r="AS702">
        <v>0.02</v>
      </c>
      <c r="AV702">
        <v>133</v>
      </c>
      <c r="AW702">
        <v>133</v>
      </c>
      <c r="AX702" t="s">
        <v>130</v>
      </c>
      <c r="AY702" s="3" t="s">
        <v>384</v>
      </c>
      <c r="AZ702">
        <v>1</v>
      </c>
      <c r="BB702" s="2">
        <v>42145</v>
      </c>
      <c r="BC702" s="4" t="s">
        <v>120</v>
      </c>
      <c r="BD702">
        <v>41054531300042</v>
      </c>
      <c r="BF702" t="s">
        <v>108</v>
      </c>
      <c r="BG702" t="s">
        <v>385</v>
      </c>
      <c r="BH702" t="s">
        <v>386</v>
      </c>
      <c r="BJ702" s="2">
        <v>42144</v>
      </c>
      <c r="BK702">
        <v>3</v>
      </c>
      <c r="BM702">
        <v>1409</v>
      </c>
      <c r="BO702" t="s">
        <v>118</v>
      </c>
      <c r="BP702">
        <v>19</v>
      </c>
      <c r="BR702">
        <v>27</v>
      </c>
      <c r="BT702">
        <v>1</v>
      </c>
      <c r="BV702">
        <v>34255833500051</v>
      </c>
      <c r="BX702" t="s">
        <v>108</v>
      </c>
      <c r="BY702">
        <v>1</v>
      </c>
      <c r="CA702">
        <v>3</v>
      </c>
      <c r="CC702">
        <v>41054531300042</v>
      </c>
      <c r="CE702" t="s">
        <v>105</v>
      </c>
      <c r="CG702">
        <v>3</v>
      </c>
      <c r="CM702" t="s">
        <v>106</v>
      </c>
      <c r="CN702" s="2">
        <v>42187</v>
      </c>
      <c r="CO702">
        <v>0</v>
      </c>
      <c r="CQ702" t="s">
        <v>105</v>
      </c>
      <c r="CR702" t="s">
        <v>107</v>
      </c>
      <c r="CS702">
        <v>41054531300042</v>
      </c>
      <c r="CU702" t="s">
        <v>108</v>
      </c>
      <c r="CV702" t="s">
        <v>109</v>
      </c>
      <c r="CW702" t="s">
        <v>110</v>
      </c>
      <c r="CX702" t="s">
        <v>111</v>
      </c>
      <c r="CY702">
        <v>1</v>
      </c>
    </row>
    <row r="703" spans="1:103" ht="15" hidden="1" customHeight="1" x14ac:dyDescent="0.2">
      <c r="A703" t="s">
        <v>104</v>
      </c>
      <c r="B703">
        <v>0</v>
      </c>
      <c r="D703" t="s">
        <v>105</v>
      </c>
      <c r="K703">
        <v>1</v>
      </c>
      <c r="M703">
        <v>7</v>
      </c>
      <c r="N703" t="s">
        <v>383</v>
      </c>
      <c r="O703">
        <v>0</v>
      </c>
      <c r="R703">
        <v>6127980</v>
      </c>
      <c r="S703" s="2">
        <v>42144</v>
      </c>
      <c r="T703">
        <v>14</v>
      </c>
      <c r="U703">
        <v>2</v>
      </c>
      <c r="V703">
        <v>2</v>
      </c>
      <c r="X703">
        <v>0</v>
      </c>
      <c r="Y703">
        <v>0</v>
      </c>
      <c r="Z703" s="2">
        <v>42144</v>
      </c>
      <c r="AA703" s="4" t="s">
        <v>387</v>
      </c>
      <c r="AB703">
        <v>23</v>
      </c>
      <c r="AC703">
        <v>23</v>
      </c>
      <c r="AD703" s="4" t="s">
        <v>387</v>
      </c>
      <c r="AE703">
        <v>2</v>
      </c>
      <c r="AF703">
        <v>2</v>
      </c>
      <c r="AG703" t="s">
        <v>550</v>
      </c>
      <c r="AH703">
        <v>1930</v>
      </c>
      <c r="AI703">
        <v>0.05</v>
      </c>
      <c r="AJ703">
        <v>0.05</v>
      </c>
      <c r="AM703">
        <v>454</v>
      </c>
      <c r="AN703">
        <v>454</v>
      </c>
      <c r="AO703">
        <v>1930</v>
      </c>
      <c r="AP703">
        <v>10</v>
      </c>
      <c r="AQ703">
        <v>10</v>
      </c>
      <c r="AR703">
        <v>0.05</v>
      </c>
      <c r="AS703">
        <v>0.05</v>
      </c>
      <c r="AV703">
        <v>133</v>
      </c>
      <c r="AW703">
        <v>133</v>
      </c>
      <c r="AX703" t="s">
        <v>130</v>
      </c>
      <c r="AY703" s="3" t="s">
        <v>384</v>
      </c>
      <c r="AZ703">
        <v>1</v>
      </c>
      <c r="BB703" s="2">
        <v>42145</v>
      </c>
      <c r="BC703" s="4" t="s">
        <v>120</v>
      </c>
      <c r="BD703">
        <v>41054531300042</v>
      </c>
      <c r="BF703" t="s">
        <v>108</v>
      </c>
      <c r="BG703" t="s">
        <v>385</v>
      </c>
      <c r="BH703" t="s">
        <v>386</v>
      </c>
      <c r="BJ703" s="2">
        <v>42144</v>
      </c>
      <c r="BK703">
        <v>3</v>
      </c>
      <c r="BM703">
        <v>1409</v>
      </c>
      <c r="BO703" t="s">
        <v>118</v>
      </c>
      <c r="BP703">
        <v>19</v>
      </c>
      <c r="BR703">
        <v>27</v>
      </c>
      <c r="BT703">
        <v>1</v>
      </c>
      <c r="BV703">
        <v>34255833500051</v>
      </c>
      <c r="BX703" t="s">
        <v>108</v>
      </c>
      <c r="BY703">
        <v>1</v>
      </c>
      <c r="CA703">
        <v>3</v>
      </c>
      <c r="CC703">
        <v>41054531300042</v>
      </c>
      <c r="CE703" t="s">
        <v>105</v>
      </c>
      <c r="CG703">
        <v>3</v>
      </c>
      <c r="CM703" t="s">
        <v>106</v>
      </c>
      <c r="CN703" s="2">
        <v>42187</v>
      </c>
      <c r="CO703">
        <v>0</v>
      </c>
      <c r="CQ703" t="s">
        <v>105</v>
      </c>
      <c r="CR703" t="s">
        <v>107</v>
      </c>
      <c r="CS703">
        <v>41054531300042</v>
      </c>
      <c r="CU703" t="s">
        <v>108</v>
      </c>
      <c r="CV703" t="s">
        <v>109</v>
      </c>
      <c r="CW703" t="s">
        <v>110</v>
      </c>
      <c r="CX703" t="s">
        <v>111</v>
      </c>
      <c r="CY703">
        <v>1</v>
      </c>
    </row>
    <row r="704" spans="1:103" ht="15" hidden="1" customHeight="1" x14ac:dyDescent="0.2">
      <c r="A704" t="s">
        <v>104</v>
      </c>
      <c r="B704">
        <v>0</v>
      </c>
      <c r="D704" t="s">
        <v>105</v>
      </c>
      <c r="K704">
        <v>1</v>
      </c>
      <c r="M704">
        <v>7</v>
      </c>
      <c r="N704" t="s">
        <v>383</v>
      </c>
      <c r="O704">
        <v>0</v>
      </c>
      <c r="R704">
        <v>6127980</v>
      </c>
      <c r="S704" s="2">
        <v>42144</v>
      </c>
      <c r="T704">
        <v>14</v>
      </c>
      <c r="U704">
        <v>1</v>
      </c>
      <c r="V704">
        <v>1</v>
      </c>
      <c r="W704" t="s">
        <v>282</v>
      </c>
      <c r="X704">
        <v>0</v>
      </c>
      <c r="Y704">
        <v>0</v>
      </c>
      <c r="Z704" s="2">
        <v>42144</v>
      </c>
      <c r="AA704" s="4" t="s">
        <v>387</v>
      </c>
      <c r="AB704">
        <v>23</v>
      </c>
      <c r="AC704">
        <v>23</v>
      </c>
      <c r="AD704" s="4" t="s">
        <v>387</v>
      </c>
      <c r="AE704">
        <v>2</v>
      </c>
      <c r="AF704">
        <v>2</v>
      </c>
      <c r="AG704" t="s">
        <v>551</v>
      </c>
      <c r="AH704">
        <v>3268</v>
      </c>
      <c r="AI704">
        <v>0.01</v>
      </c>
      <c r="AJ704">
        <v>0.01</v>
      </c>
      <c r="AK704">
        <v>712</v>
      </c>
      <c r="AL704">
        <v>712</v>
      </c>
      <c r="AM704">
        <v>405</v>
      </c>
      <c r="AN704">
        <v>405</v>
      </c>
      <c r="AO704">
        <v>3268</v>
      </c>
      <c r="AP704">
        <v>10</v>
      </c>
      <c r="AQ704">
        <v>10</v>
      </c>
      <c r="AR704">
        <v>0.01</v>
      </c>
      <c r="AS704">
        <v>0.01</v>
      </c>
      <c r="AT704">
        <v>1168</v>
      </c>
      <c r="AU704">
        <v>1168</v>
      </c>
      <c r="AV704">
        <v>133</v>
      </c>
      <c r="AW704">
        <v>133</v>
      </c>
      <c r="AX704" t="s">
        <v>130</v>
      </c>
      <c r="AY704" s="3" t="s">
        <v>384</v>
      </c>
      <c r="AZ704">
        <v>1</v>
      </c>
      <c r="BB704" s="2">
        <v>42145</v>
      </c>
      <c r="BC704" s="4" t="s">
        <v>120</v>
      </c>
      <c r="BD704">
        <v>41054531300042</v>
      </c>
      <c r="BF704" t="s">
        <v>108</v>
      </c>
      <c r="BG704" t="s">
        <v>385</v>
      </c>
      <c r="BH704" t="s">
        <v>386</v>
      </c>
      <c r="BJ704" s="2">
        <v>42144</v>
      </c>
      <c r="BK704">
        <v>3</v>
      </c>
      <c r="BM704">
        <v>1409</v>
      </c>
      <c r="BO704" t="s">
        <v>118</v>
      </c>
      <c r="BP704">
        <v>19</v>
      </c>
      <c r="BR704">
        <v>27</v>
      </c>
      <c r="BT704">
        <v>1</v>
      </c>
      <c r="BV704">
        <v>34255833500051</v>
      </c>
      <c r="BX704" t="s">
        <v>108</v>
      </c>
      <c r="BY704">
        <v>1</v>
      </c>
      <c r="CA704">
        <v>3</v>
      </c>
      <c r="CC704">
        <v>41054531300042</v>
      </c>
      <c r="CE704" t="s">
        <v>105</v>
      </c>
      <c r="CG704">
        <v>3</v>
      </c>
      <c r="CM704" t="s">
        <v>106</v>
      </c>
      <c r="CN704" s="2">
        <v>42187</v>
      </c>
      <c r="CO704">
        <v>0</v>
      </c>
      <c r="CQ704" t="s">
        <v>105</v>
      </c>
      <c r="CR704" t="s">
        <v>107</v>
      </c>
      <c r="CS704">
        <v>41054531300042</v>
      </c>
      <c r="CU704" t="s">
        <v>108</v>
      </c>
      <c r="CV704" t="s">
        <v>109</v>
      </c>
      <c r="CW704" t="s">
        <v>110</v>
      </c>
      <c r="CX704" t="s">
        <v>111</v>
      </c>
      <c r="CY704">
        <v>1</v>
      </c>
    </row>
    <row r="705" spans="1:103" ht="15" hidden="1" customHeight="1" x14ac:dyDescent="0.2">
      <c r="A705" t="s">
        <v>104</v>
      </c>
      <c r="B705">
        <v>0</v>
      </c>
      <c r="D705" t="s">
        <v>105</v>
      </c>
      <c r="K705">
        <v>1</v>
      </c>
      <c r="M705">
        <v>7</v>
      </c>
      <c r="N705" t="s">
        <v>383</v>
      </c>
      <c r="O705">
        <v>0</v>
      </c>
      <c r="R705">
        <v>6127980</v>
      </c>
      <c r="S705" s="2">
        <v>42144</v>
      </c>
      <c r="T705">
        <v>14</v>
      </c>
      <c r="U705">
        <v>1</v>
      </c>
      <c r="V705">
        <v>1</v>
      </c>
      <c r="X705">
        <v>0</v>
      </c>
      <c r="Y705">
        <v>0</v>
      </c>
      <c r="Z705" s="2">
        <v>42144</v>
      </c>
      <c r="AA705" s="4" t="s">
        <v>387</v>
      </c>
      <c r="AB705">
        <v>23</v>
      </c>
      <c r="AC705">
        <v>23</v>
      </c>
      <c r="AD705" s="4" t="s">
        <v>387</v>
      </c>
      <c r="AE705">
        <v>2</v>
      </c>
      <c r="AF705">
        <v>2</v>
      </c>
      <c r="AG705" t="s">
        <v>241</v>
      </c>
      <c r="AH705">
        <v>1815</v>
      </c>
      <c r="AI705">
        <v>5.0000000000000001E-3</v>
      </c>
      <c r="AJ705">
        <v>5.0000000000000001E-3</v>
      </c>
      <c r="AK705">
        <v>711</v>
      </c>
      <c r="AL705">
        <v>711</v>
      </c>
      <c r="AM705">
        <v>405</v>
      </c>
      <c r="AN705">
        <v>405</v>
      </c>
      <c r="AO705">
        <v>1815</v>
      </c>
      <c r="AP705">
        <v>10</v>
      </c>
      <c r="AQ705">
        <v>10</v>
      </c>
      <c r="AR705">
        <v>5.0000000000000001E-3</v>
      </c>
      <c r="AS705">
        <v>5.0000000000000001E-3</v>
      </c>
      <c r="AV705">
        <v>133</v>
      </c>
      <c r="AW705">
        <v>133</v>
      </c>
      <c r="AX705" t="s">
        <v>130</v>
      </c>
      <c r="AY705" s="3" t="s">
        <v>384</v>
      </c>
      <c r="AZ705">
        <v>1</v>
      </c>
      <c r="BB705" s="2">
        <v>42145</v>
      </c>
      <c r="BC705" s="4" t="s">
        <v>120</v>
      </c>
      <c r="BD705">
        <v>41054531300042</v>
      </c>
      <c r="BF705" t="s">
        <v>108</v>
      </c>
      <c r="BG705" t="s">
        <v>385</v>
      </c>
      <c r="BH705" t="s">
        <v>386</v>
      </c>
      <c r="BJ705" s="2">
        <v>42144</v>
      </c>
      <c r="BK705">
        <v>3</v>
      </c>
      <c r="BM705">
        <v>1409</v>
      </c>
      <c r="BO705" t="s">
        <v>118</v>
      </c>
      <c r="BP705">
        <v>19</v>
      </c>
      <c r="BR705">
        <v>27</v>
      </c>
      <c r="BT705">
        <v>1</v>
      </c>
      <c r="BV705">
        <v>34255833500051</v>
      </c>
      <c r="BX705" t="s">
        <v>108</v>
      </c>
      <c r="BY705">
        <v>1</v>
      </c>
      <c r="CA705">
        <v>3</v>
      </c>
      <c r="CC705">
        <v>41054531300042</v>
      </c>
      <c r="CE705" t="s">
        <v>105</v>
      </c>
      <c r="CG705">
        <v>3</v>
      </c>
      <c r="CM705" t="s">
        <v>106</v>
      </c>
      <c r="CN705" s="2">
        <v>42187</v>
      </c>
      <c r="CO705">
        <v>0</v>
      </c>
      <c r="CQ705" t="s">
        <v>105</v>
      </c>
      <c r="CR705" t="s">
        <v>107</v>
      </c>
      <c r="CS705">
        <v>41054531300042</v>
      </c>
      <c r="CU705" t="s">
        <v>108</v>
      </c>
      <c r="CV705" t="s">
        <v>109</v>
      </c>
      <c r="CW705" t="s">
        <v>110</v>
      </c>
      <c r="CX705" t="s">
        <v>111</v>
      </c>
      <c r="CY705">
        <v>1</v>
      </c>
    </row>
    <row r="706" spans="1:103" ht="15" hidden="1" customHeight="1" x14ac:dyDescent="0.2">
      <c r="A706" t="s">
        <v>104</v>
      </c>
      <c r="B706">
        <v>0</v>
      </c>
      <c r="D706" t="s">
        <v>105</v>
      </c>
      <c r="K706">
        <v>1</v>
      </c>
      <c r="M706">
        <v>7</v>
      </c>
      <c r="N706" t="s">
        <v>383</v>
      </c>
      <c r="O706">
        <v>0</v>
      </c>
      <c r="R706">
        <v>6127980</v>
      </c>
      <c r="S706" s="2">
        <v>42144</v>
      </c>
      <c r="T706">
        <v>14</v>
      </c>
      <c r="U706">
        <v>1</v>
      </c>
      <c r="V706">
        <v>1</v>
      </c>
      <c r="X706">
        <v>0</v>
      </c>
      <c r="Y706">
        <v>0</v>
      </c>
      <c r="Z706" s="2">
        <v>42144</v>
      </c>
      <c r="AA706" s="4" t="s">
        <v>387</v>
      </c>
      <c r="AB706">
        <v>23</v>
      </c>
      <c r="AC706">
        <v>23</v>
      </c>
      <c r="AD706" s="4" t="s">
        <v>387</v>
      </c>
      <c r="AE706">
        <v>2</v>
      </c>
      <c r="AF706">
        <v>2</v>
      </c>
      <c r="AG706" t="s">
        <v>552</v>
      </c>
      <c r="AH706">
        <v>1149</v>
      </c>
      <c r="AI706">
        <v>5.0000000000000001E-3</v>
      </c>
      <c r="AJ706">
        <v>5.0000000000000001E-3</v>
      </c>
      <c r="AK706">
        <v>712</v>
      </c>
      <c r="AL706">
        <v>712</v>
      </c>
      <c r="AM706">
        <v>405</v>
      </c>
      <c r="AN706">
        <v>405</v>
      </c>
      <c r="AO706">
        <v>1149</v>
      </c>
      <c r="AP706">
        <v>10</v>
      </c>
      <c r="AQ706">
        <v>10</v>
      </c>
      <c r="AR706">
        <v>5.0000000000000001E-3</v>
      </c>
      <c r="AS706">
        <v>5.0000000000000001E-3</v>
      </c>
      <c r="AT706">
        <v>1168</v>
      </c>
      <c r="AU706">
        <v>1168</v>
      </c>
      <c r="AV706">
        <v>133</v>
      </c>
      <c r="AW706">
        <v>133</v>
      </c>
      <c r="AX706" t="s">
        <v>130</v>
      </c>
      <c r="AY706" s="3" t="s">
        <v>384</v>
      </c>
      <c r="AZ706">
        <v>1</v>
      </c>
      <c r="BB706" s="2">
        <v>42145</v>
      </c>
      <c r="BC706" s="4" t="s">
        <v>120</v>
      </c>
      <c r="BD706">
        <v>41054531300042</v>
      </c>
      <c r="BF706" t="s">
        <v>108</v>
      </c>
      <c r="BG706" t="s">
        <v>385</v>
      </c>
      <c r="BH706" t="s">
        <v>386</v>
      </c>
      <c r="BJ706" s="2">
        <v>42144</v>
      </c>
      <c r="BK706">
        <v>3</v>
      </c>
      <c r="BM706">
        <v>1409</v>
      </c>
      <c r="BO706" t="s">
        <v>118</v>
      </c>
      <c r="BP706">
        <v>19</v>
      </c>
      <c r="BR706">
        <v>27</v>
      </c>
      <c r="BT706">
        <v>1</v>
      </c>
      <c r="BV706">
        <v>34255833500051</v>
      </c>
      <c r="BX706" t="s">
        <v>108</v>
      </c>
      <c r="BY706">
        <v>1</v>
      </c>
      <c r="CA706">
        <v>3</v>
      </c>
      <c r="CC706">
        <v>41054531300042</v>
      </c>
      <c r="CE706" t="s">
        <v>105</v>
      </c>
      <c r="CG706">
        <v>3</v>
      </c>
      <c r="CM706" t="s">
        <v>106</v>
      </c>
      <c r="CN706" s="2">
        <v>42187</v>
      </c>
      <c r="CO706">
        <v>0</v>
      </c>
      <c r="CQ706" t="s">
        <v>105</v>
      </c>
      <c r="CR706" t="s">
        <v>107</v>
      </c>
      <c r="CS706">
        <v>41054531300042</v>
      </c>
      <c r="CU706" t="s">
        <v>108</v>
      </c>
      <c r="CV706" t="s">
        <v>109</v>
      </c>
      <c r="CW706" t="s">
        <v>110</v>
      </c>
      <c r="CX706" t="s">
        <v>111</v>
      </c>
      <c r="CY706">
        <v>1</v>
      </c>
    </row>
    <row r="707" spans="1:103" ht="15" hidden="1" customHeight="1" x14ac:dyDescent="0.2">
      <c r="A707" t="s">
        <v>104</v>
      </c>
      <c r="B707">
        <v>0</v>
      </c>
      <c r="D707" t="s">
        <v>105</v>
      </c>
      <c r="K707">
        <v>1</v>
      </c>
      <c r="M707">
        <v>7</v>
      </c>
      <c r="N707" t="s">
        <v>383</v>
      </c>
      <c r="O707">
        <v>0</v>
      </c>
      <c r="R707">
        <v>6127980</v>
      </c>
      <c r="S707" s="2">
        <v>42144</v>
      </c>
      <c r="T707">
        <v>14</v>
      </c>
      <c r="U707">
        <v>1</v>
      </c>
      <c r="V707">
        <v>1</v>
      </c>
      <c r="X707">
        <v>0</v>
      </c>
      <c r="Y707">
        <v>0</v>
      </c>
      <c r="Z707" s="2">
        <v>42144</v>
      </c>
      <c r="AA707" s="4" t="s">
        <v>387</v>
      </c>
      <c r="AB707">
        <v>23</v>
      </c>
      <c r="AC707">
        <v>23</v>
      </c>
      <c r="AD707" s="4" t="s">
        <v>387</v>
      </c>
      <c r="AE707">
        <v>2</v>
      </c>
      <c r="AF707">
        <v>2</v>
      </c>
      <c r="AG707" t="s">
        <v>242</v>
      </c>
      <c r="AH707">
        <v>1313</v>
      </c>
      <c r="AI707">
        <v>0.5</v>
      </c>
      <c r="AJ707">
        <v>0.5</v>
      </c>
      <c r="AM707">
        <v>315</v>
      </c>
      <c r="AN707">
        <v>315</v>
      </c>
      <c r="AO707">
        <v>1313</v>
      </c>
      <c r="AP707">
        <v>1</v>
      </c>
      <c r="AQ707">
        <v>1</v>
      </c>
      <c r="AR707">
        <v>1.4</v>
      </c>
      <c r="AS707">
        <v>1.4</v>
      </c>
      <c r="AV707">
        <v>175</v>
      </c>
      <c r="AW707">
        <v>175</v>
      </c>
      <c r="AX707" t="s">
        <v>122</v>
      </c>
      <c r="AY707" s="3" t="s">
        <v>384</v>
      </c>
      <c r="AZ707">
        <v>1</v>
      </c>
      <c r="BB707" s="2">
        <v>42145</v>
      </c>
      <c r="BC707" s="4" t="s">
        <v>120</v>
      </c>
      <c r="BD707">
        <v>41054531300042</v>
      </c>
      <c r="BF707" t="s">
        <v>108</v>
      </c>
      <c r="BG707" t="s">
        <v>385</v>
      </c>
      <c r="BH707" t="s">
        <v>386</v>
      </c>
      <c r="BJ707" s="2">
        <v>42144</v>
      </c>
      <c r="BK707">
        <v>3</v>
      </c>
      <c r="BM707">
        <v>1409</v>
      </c>
      <c r="BO707" t="s">
        <v>118</v>
      </c>
      <c r="BP707">
        <v>19</v>
      </c>
      <c r="BR707">
        <v>27</v>
      </c>
      <c r="BT707">
        <v>1</v>
      </c>
      <c r="BV707">
        <v>34255833500051</v>
      </c>
      <c r="BX707" t="s">
        <v>108</v>
      </c>
      <c r="BY707">
        <v>1</v>
      </c>
      <c r="CA707">
        <v>3</v>
      </c>
      <c r="CC707">
        <v>41054531300042</v>
      </c>
      <c r="CE707" t="s">
        <v>105</v>
      </c>
      <c r="CG707">
        <v>3</v>
      </c>
      <c r="CM707" t="s">
        <v>106</v>
      </c>
      <c r="CN707" s="2">
        <v>42187</v>
      </c>
      <c r="CO707">
        <v>0</v>
      </c>
      <c r="CQ707" t="s">
        <v>105</v>
      </c>
      <c r="CR707" t="s">
        <v>107</v>
      </c>
      <c r="CS707">
        <v>41054531300042</v>
      </c>
      <c r="CU707" t="s">
        <v>108</v>
      </c>
      <c r="CV707" t="s">
        <v>109</v>
      </c>
      <c r="CW707" t="s">
        <v>110</v>
      </c>
      <c r="CX707" t="s">
        <v>111</v>
      </c>
      <c r="CY707">
        <v>1</v>
      </c>
    </row>
    <row r="708" spans="1:103" ht="15" hidden="1" customHeight="1" x14ac:dyDescent="0.2">
      <c r="A708" t="s">
        <v>104</v>
      </c>
      <c r="B708">
        <v>0</v>
      </c>
      <c r="D708" t="s">
        <v>105</v>
      </c>
      <c r="K708">
        <v>1</v>
      </c>
      <c r="M708">
        <v>7</v>
      </c>
      <c r="N708" t="s">
        <v>383</v>
      </c>
      <c r="O708">
        <v>0</v>
      </c>
      <c r="R708">
        <v>6127980</v>
      </c>
      <c r="S708" s="2">
        <v>42144</v>
      </c>
      <c r="T708">
        <v>14</v>
      </c>
      <c r="U708">
        <v>2</v>
      </c>
      <c r="V708">
        <v>2</v>
      </c>
      <c r="X708">
        <v>0</v>
      </c>
      <c r="Y708">
        <v>0</v>
      </c>
      <c r="Z708" s="2">
        <v>42144</v>
      </c>
      <c r="AA708" s="4" t="s">
        <v>387</v>
      </c>
      <c r="AB708">
        <v>23</v>
      </c>
      <c r="AC708">
        <v>23</v>
      </c>
      <c r="AD708" s="4" t="s">
        <v>387</v>
      </c>
      <c r="AE708">
        <v>2</v>
      </c>
      <c r="AF708">
        <v>2</v>
      </c>
      <c r="AG708" t="s">
        <v>553</v>
      </c>
      <c r="AH708">
        <v>1150</v>
      </c>
      <c r="AI708">
        <v>0.01</v>
      </c>
      <c r="AJ708">
        <v>0.01</v>
      </c>
      <c r="AK708">
        <v>712</v>
      </c>
      <c r="AL708">
        <v>712</v>
      </c>
      <c r="AM708">
        <v>405</v>
      </c>
      <c r="AN708">
        <v>405</v>
      </c>
      <c r="AO708">
        <v>1150</v>
      </c>
      <c r="AP708">
        <v>10</v>
      </c>
      <c r="AQ708">
        <v>10</v>
      </c>
      <c r="AR708">
        <v>0.01</v>
      </c>
      <c r="AS708">
        <v>0.01</v>
      </c>
      <c r="AT708">
        <v>1168</v>
      </c>
      <c r="AU708">
        <v>1168</v>
      </c>
      <c r="AV708">
        <v>133</v>
      </c>
      <c r="AW708">
        <v>133</v>
      </c>
      <c r="AX708" t="s">
        <v>130</v>
      </c>
      <c r="AY708" s="3" t="s">
        <v>384</v>
      </c>
      <c r="AZ708">
        <v>1</v>
      </c>
      <c r="BB708" s="2">
        <v>42145</v>
      </c>
      <c r="BC708" s="4" t="s">
        <v>120</v>
      </c>
      <c r="BD708">
        <v>41054531300042</v>
      </c>
      <c r="BF708" t="s">
        <v>108</v>
      </c>
      <c r="BG708" t="s">
        <v>385</v>
      </c>
      <c r="BH708" t="s">
        <v>386</v>
      </c>
      <c r="BJ708" s="2">
        <v>42144</v>
      </c>
      <c r="BK708">
        <v>3</v>
      </c>
      <c r="BM708">
        <v>1409</v>
      </c>
      <c r="BO708" t="s">
        <v>118</v>
      </c>
      <c r="BP708">
        <v>19</v>
      </c>
      <c r="BR708">
        <v>27</v>
      </c>
      <c r="BT708">
        <v>1</v>
      </c>
      <c r="BV708">
        <v>34255833500051</v>
      </c>
      <c r="BX708" t="s">
        <v>108</v>
      </c>
      <c r="BY708">
        <v>1</v>
      </c>
      <c r="CA708">
        <v>3</v>
      </c>
      <c r="CC708">
        <v>41054531300042</v>
      </c>
      <c r="CE708" t="s">
        <v>105</v>
      </c>
      <c r="CG708">
        <v>3</v>
      </c>
      <c r="CM708" t="s">
        <v>106</v>
      </c>
      <c r="CN708" s="2">
        <v>42187</v>
      </c>
      <c r="CO708">
        <v>0</v>
      </c>
      <c r="CQ708" t="s">
        <v>105</v>
      </c>
      <c r="CR708" t="s">
        <v>107</v>
      </c>
      <c r="CS708">
        <v>41054531300042</v>
      </c>
      <c r="CU708" t="s">
        <v>108</v>
      </c>
      <c r="CV708" t="s">
        <v>109</v>
      </c>
      <c r="CW708" t="s">
        <v>110</v>
      </c>
      <c r="CX708" t="s">
        <v>111</v>
      </c>
      <c r="CY708">
        <v>1</v>
      </c>
    </row>
    <row r="709" spans="1:103" ht="15" hidden="1" customHeight="1" x14ac:dyDescent="0.2">
      <c r="A709" t="s">
        <v>104</v>
      </c>
      <c r="B709">
        <v>0</v>
      </c>
      <c r="D709" t="s">
        <v>105</v>
      </c>
      <c r="K709">
        <v>1</v>
      </c>
      <c r="M709">
        <v>7</v>
      </c>
      <c r="N709" t="s">
        <v>383</v>
      </c>
      <c r="O709">
        <v>0</v>
      </c>
      <c r="R709">
        <v>6127980</v>
      </c>
      <c r="S709" s="2">
        <v>42144</v>
      </c>
      <c r="T709">
        <v>14</v>
      </c>
      <c r="U709">
        <v>2</v>
      </c>
      <c r="V709">
        <v>2</v>
      </c>
      <c r="X709">
        <v>0</v>
      </c>
      <c r="Y709">
        <v>0</v>
      </c>
      <c r="Z709" s="2">
        <v>42144</v>
      </c>
      <c r="AA709" s="4" t="s">
        <v>387</v>
      </c>
      <c r="AB709">
        <v>23</v>
      </c>
      <c r="AC709">
        <v>23</v>
      </c>
      <c r="AD709" s="4" t="s">
        <v>387</v>
      </c>
      <c r="AE709">
        <v>2</v>
      </c>
      <c r="AF709">
        <v>2</v>
      </c>
      <c r="AG709" t="s">
        <v>554</v>
      </c>
      <c r="AH709">
        <v>1550</v>
      </c>
      <c r="AI709">
        <v>0.01</v>
      </c>
      <c r="AJ709">
        <v>0.01</v>
      </c>
      <c r="AK709">
        <v>712</v>
      </c>
      <c r="AL709">
        <v>712</v>
      </c>
      <c r="AM709">
        <v>405</v>
      </c>
      <c r="AN709">
        <v>405</v>
      </c>
      <c r="AO709">
        <v>1550</v>
      </c>
      <c r="AP709">
        <v>10</v>
      </c>
      <c r="AQ709">
        <v>10</v>
      </c>
      <c r="AR709">
        <v>0.01</v>
      </c>
      <c r="AS709">
        <v>0.01</v>
      </c>
      <c r="AT709">
        <v>1168</v>
      </c>
      <c r="AU709">
        <v>1168</v>
      </c>
      <c r="AV709">
        <v>133</v>
      </c>
      <c r="AW709">
        <v>133</v>
      </c>
      <c r="AX709" t="s">
        <v>130</v>
      </c>
      <c r="AY709" s="3" t="s">
        <v>384</v>
      </c>
      <c r="AZ709">
        <v>1</v>
      </c>
      <c r="BB709" s="2">
        <v>42145</v>
      </c>
      <c r="BC709" s="4" t="s">
        <v>120</v>
      </c>
      <c r="BD709">
        <v>41054531300042</v>
      </c>
      <c r="BF709" t="s">
        <v>108</v>
      </c>
      <c r="BG709" t="s">
        <v>385</v>
      </c>
      <c r="BH709" t="s">
        <v>386</v>
      </c>
      <c r="BJ709" s="2">
        <v>42144</v>
      </c>
      <c r="BK709">
        <v>3</v>
      </c>
      <c r="BM709">
        <v>1409</v>
      </c>
      <c r="BO709" t="s">
        <v>118</v>
      </c>
      <c r="BP709">
        <v>19</v>
      </c>
      <c r="BR709">
        <v>27</v>
      </c>
      <c r="BT709">
        <v>1</v>
      </c>
      <c r="BV709">
        <v>34255833500051</v>
      </c>
      <c r="BX709" t="s">
        <v>108</v>
      </c>
      <c r="BY709">
        <v>1</v>
      </c>
      <c r="CA709">
        <v>3</v>
      </c>
      <c r="CC709">
        <v>41054531300042</v>
      </c>
      <c r="CE709" t="s">
        <v>105</v>
      </c>
      <c r="CG709">
        <v>3</v>
      </c>
      <c r="CM709" t="s">
        <v>106</v>
      </c>
      <c r="CN709" s="2">
        <v>42187</v>
      </c>
      <c r="CO709">
        <v>0</v>
      </c>
      <c r="CQ709" t="s">
        <v>105</v>
      </c>
      <c r="CR709" t="s">
        <v>107</v>
      </c>
      <c r="CS709">
        <v>41054531300042</v>
      </c>
      <c r="CU709" t="s">
        <v>108</v>
      </c>
      <c r="CV709" t="s">
        <v>109</v>
      </c>
      <c r="CW709" t="s">
        <v>110</v>
      </c>
      <c r="CX709" t="s">
        <v>111</v>
      </c>
      <c r="CY709">
        <v>1</v>
      </c>
    </row>
    <row r="710" spans="1:103" ht="15" hidden="1" customHeight="1" x14ac:dyDescent="0.2">
      <c r="A710" t="s">
        <v>104</v>
      </c>
      <c r="B710">
        <v>0</v>
      </c>
      <c r="D710" t="s">
        <v>105</v>
      </c>
      <c r="K710">
        <v>1</v>
      </c>
      <c r="M710">
        <v>7</v>
      </c>
      <c r="N710" t="s">
        <v>383</v>
      </c>
      <c r="O710">
        <v>0</v>
      </c>
      <c r="R710">
        <v>6127980</v>
      </c>
      <c r="S710" s="2">
        <v>42144</v>
      </c>
      <c r="T710">
        <v>14</v>
      </c>
      <c r="U710">
        <v>2</v>
      </c>
      <c r="V710">
        <v>2</v>
      </c>
      <c r="X710">
        <v>0</v>
      </c>
      <c r="Y710">
        <v>0</v>
      </c>
      <c r="Z710" s="2">
        <v>42144</v>
      </c>
      <c r="AA710" s="4" t="s">
        <v>387</v>
      </c>
      <c r="AB710">
        <v>23</v>
      </c>
      <c r="AC710">
        <v>23</v>
      </c>
      <c r="AD710" s="4" t="s">
        <v>387</v>
      </c>
      <c r="AE710">
        <v>2</v>
      </c>
      <c r="AF710">
        <v>2</v>
      </c>
      <c r="AG710" t="s">
        <v>555</v>
      </c>
      <c r="AH710">
        <v>1152</v>
      </c>
      <c r="AI710">
        <v>0.01</v>
      </c>
      <c r="AJ710">
        <v>0.01</v>
      </c>
      <c r="AK710">
        <v>712</v>
      </c>
      <c r="AL710">
        <v>712</v>
      </c>
      <c r="AM710">
        <v>405</v>
      </c>
      <c r="AN710">
        <v>405</v>
      </c>
      <c r="AO710">
        <v>1152</v>
      </c>
      <c r="AP710">
        <v>10</v>
      </c>
      <c r="AQ710">
        <v>10</v>
      </c>
      <c r="AR710">
        <v>0.01</v>
      </c>
      <c r="AS710">
        <v>0.01</v>
      </c>
      <c r="AT710">
        <v>1168</v>
      </c>
      <c r="AU710">
        <v>1168</v>
      </c>
      <c r="AV710">
        <v>133</v>
      </c>
      <c r="AW710">
        <v>133</v>
      </c>
      <c r="AX710" t="s">
        <v>130</v>
      </c>
      <c r="AY710" s="3" t="s">
        <v>384</v>
      </c>
      <c r="AZ710">
        <v>1</v>
      </c>
      <c r="BB710" s="2">
        <v>42145</v>
      </c>
      <c r="BC710" s="4" t="s">
        <v>120</v>
      </c>
      <c r="BD710">
        <v>41054531300042</v>
      </c>
      <c r="BF710" t="s">
        <v>108</v>
      </c>
      <c r="BG710" t="s">
        <v>385</v>
      </c>
      <c r="BH710" t="s">
        <v>386</v>
      </c>
      <c r="BJ710" s="2">
        <v>42144</v>
      </c>
      <c r="BK710">
        <v>3</v>
      </c>
      <c r="BM710">
        <v>1409</v>
      </c>
      <c r="BO710" t="s">
        <v>118</v>
      </c>
      <c r="BP710">
        <v>19</v>
      </c>
      <c r="BR710">
        <v>27</v>
      </c>
      <c r="BT710">
        <v>1</v>
      </c>
      <c r="BV710">
        <v>34255833500051</v>
      </c>
      <c r="BX710" t="s">
        <v>108</v>
      </c>
      <c r="BY710">
        <v>1</v>
      </c>
      <c r="CA710">
        <v>3</v>
      </c>
      <c r="CC710">
        <v>41054531300042</v>
      </c>
      <c r="CE710" t="s">
        <v>105</v>
      </c>
      <c r="CG710">
        <v>3</v>
      </c>
      <c r="CM710" t="s">
        <v>106</v>
      </c>
      <c r="CN710" s="2">
        <v>42187</v>
      </c>
      <c r="CO710">
        <v>0</v>
      </c>
      <c r="CQ710" t="s">
        <v>105</v>
      </c>
      <c r="CR710" t="s">
        <v>107</v>
      </c>
      <c r="CS710">
        <v>41054531300042</v>
      </c>
      <c r="CU710" t="s">
        <v>108</v>
      </c>
      <c r="CV710" t="s">
        <v>109</v>
      </c>
      <c r="CW710" t="s">
        <v>110</v>
      </c>
      <c r="CX710" t="s">
        <v>111</v>
      </c>
      <c r="CY710">
        <v>1</v>
      </c>
    </row>
    <row r="711" spans="1:103" ht="15" hidden="1" customHeight="1" x14ac:dyDescent="0.2">
      <c r="A711" t="s">
        <v>104</v>
      </c>
      <c r="B711">
        <v>0</v>
      </c>
      <c r="D711" t="s">
        <v>105</v>
      </c>
      <c r="K711">
        <v>1</v>
      </c>
      <c r="M711">
        <v>7</v>
      </c>
      <c r="N711" t="s">
        <v>383</v>
      </c>
      <c r="O711">
        <v>0</v>
      </c>
      <c r="R711">
        <v>6127980</v>
      </c>
      <c r="S711" s="2">
        <v>42144</v>
      </c>
      <c r="T711">
        <v>14</v>
      </c>
      <c r="U711">
        <v>1</v>
      </c>
      <c r="V711">
        <v>1</v>
      </c>
      <c r="X711">
        <v>0</v>
      </c>
      <c r="Y711">
        <v>0</v>
      </c>
      <c r="Z711" s="2">
        <v>42144</v>
      </c>
      <c r="AA711" s="4" t="s">
        <v>387</v>
      </c>
      <c r="AB711">
        <v>23</v>
      </c>
      <c r="AC711">
        <v>23</v>
      </c>
      <c r="AD711" s="4" t="s">
        <v>387</v>
      </c>
      <c r="AE711">
        <v>2</v>
      </c>
      <c r="AF711">
        <v>2</v>
      </c>
      <c r="AG711" t="s">
        <v>556</v>
      </c>
      <c r="AH711">
        <v>1153</v>
      </c>
      <c r="AI711">
        <v>5.0000000000000001E-3</v>
      </c>
      <c r="AJ711">
        <v>5.0000000000000001E-3</v>
      </c>
      <c r="AK711">
        <v>712</v>
      </c>
      <c r="AL711">
        <v>712</v>
      </c>
      <c r="AM711">
        <v>405</v>
      </c>
      <c r="AN711">
        <v>405</v>
      </c>
      <c r="AO711">
        <v>1153</v>
      </c>
      <c r="AP711">
        <v>10</v>
      </c>
      <c r="AQ711">
        <v>10</v>
      </c>
      <c r="AR711">
        <v>5.0000000000000001E-3</v>
      </c>
      <c r="AS711">
        <v>5.0000000000000001E-3</v>
      </c>
      <c r="AT711">
        <v>1168</v>
      </c>
      <c r="AU711">
        <v>1168</v>
      </c>
      <c r="AV711">
        <v>133</v>
      </c>
      <c r="AW711">
        <v>133</v>
      </c>
      <c r="AX711" t="s">
        <v>130</v>
      </c>
      <c r="AY711" s="3" t="s">
        <v>384</v>
      </c>
      <c r="AZ711">
        <v>1</v>
      </c>
      <c r="BB711" s="2">
        <v>42145</v>
      </c>
      <c r="BC711" s="4" t="s">
        <v>120</v>
      </c>
      <c r="BD711">
        <v>41054531300042</v>
      </c>
      <c r="BF711" t="s">
        <v>108</v>
      </c>
      <c r="BG711" t="s">
        <v>385</v>
      </c>
      <c r="BH711" t="s">
        <v>386</v>
      </c>
      <c r="BJ711" s="2">
        <v>42144</v>
      </c>
      <c r="BK711">
        <v>3</v>
      </c>
      <c r="BM711">
        <v>1409</v>
      </c>
      <c r="BO711" t="s">
        <v>118</v>
      </c>
      <c r="BP711">
        <v>19</v>
      </c>
      <c r="BR711">
        <v>27</v>
      </c>
      <c r="BT711">
        <v>1</v>
      </c>
      <c r="BV711">
        <v>34255833500051</v>
      </c>
      <c r="BX711" t="s">
        <v>108</v>
      </c>
      <c r="BY711">
        <v>1</v>
      </c>
      <c r="CA711">
        <v>3</v>
      </c>
      <c r="CC711">
        <v>41054531300042</v>
      </c>
      <c r="CE711" t="s">
        <v>105</v>
      </c>
      <c r="CG711">
        <v>3</v>
      </c>
      <c r="CM711" t="s">
        <v>106</v>
      </c>
      <c r="CN711" s="2">
        <v>42187</v>
      </c>
      <c r="CO711">
        <v>0</v>
      </c>
      <c r="CQ711" t="s">
        <v>105</v>
      </c>
      <c r="CR711" t="s">
        <v>107</v>
      </c>
      <c r="CS711">
        <v>41054531300042</v>
      </c>
      <c r="CU711" t="s">
        <v>108</v>
      </c>
      <c r="CV711" t="s">
        <v>109</v>
      </c>
      <c r="CW711" t="s">
        <v>110</v>
      </c>
      <c r="CX711" t="s">
        <v>111</v>
      </c>
      <c r="CY711">
        <v>1</v>
      </c>
    </row>
    <row r="712" spans="1:103" ht="15" hidden="1" customHeight="1" x14ac:dyDescent="0.2">
      <c r="A712" t="s">
        <v>104</v>
      </c>
      <c r="B712">
        <v>0</v>
      </c>
      <c r="D712" t="s">
        <v>105</v>
      </c>
      <c r="K712">
        <v>1</v>
      </c>
      <c r="M712">
        <v>7</v>
      </c>
      <c r="N712" t="s">
        <v>383</v>
      </c>
      <c r="O712">
        <v>0</v>
      </c>
      <c r="R712">
        <v>6127980</v>
      </c>
      <c r="S712" s="2">
        <v>42144</v>
      </c>
      <c r="T712">
        <v>14</v>
      </c>
      <c r="U712">
        <v>2</v>
      </c>
      <c r="V712">
        <v>2</v>
      </c>
      <c r="X712">
        <v>0</v>
      </c>
      <c r="Y712">
        <v>0</v>
      </c>
      <c r="Z712" s="2">
        <v>42144</v>
      </c>
      <c r="AA712" s="4" t="s">
        <v>387</v>
      </c>
      <c r="AB712">
        <v>23</v>
      </c>
      <c r="AC712">
        <v>23</v>
      </c>
      <c r="AD712" s="4" t="s">
        <v>387</v>
      </c>
      <c r="AE712">
        <v>2</v>
      </c>
      <c r="AF712">
        <v>2</v>
      </c>
      <c r="AG712" t="s">
        <v>557</v>
      </c>
      <c r="AH712">
        <v>1154</v>
      </c>
      <c r="AI712">
        <v>0.02</v>
      </c>
      <c r="AJ712">
        <v>0.02</v>
      </c>
      <c r="AM712">
        <v>454</v>
      </c>
      <c r="AN712">
        <v>454</v>
      </c>
      <c r="AO712">
        <v>1154</v>
      </c>
      <c r="AP712">
        <v>10</v>
      </c>
      <c r="AQ712">
        <v>10</v>
      </c>
      <c r="AR712">
        <v>0.02</v>
      </c>
      <c r="AS712">
        <v>0.02</v>
      </c>
      <c r="AV712">
        <v>133</v>
      </c>
      <c r="AW712">
        <v>133</v>
      </c>
      <c r="AX712" t="s">
        <v>130</v>
      </c>
      <c r="AY712" s="3" t="s">
        <v>384</v>
      </c>
      <c r="AZ712">
        <v>1</v>
      </c>
      <c r="BB712" s="2">
        <v>42145</v>
      </c>
      <c r="BC712" s="4" t="s">
        <v>120</v>
      </c>
      <c r="BD712">
        <v>41054531300042</v>
      </c>
      <c r="BF712" t="s">
        <v>108</v>
      </c>
      <c r="BG712" t="s">
        <v>385</v>
      </c>
      <c r="BH712" t="s">
        <v>386</v>
      </c>
      <c r="BJ712" s="2">
        <v>42144</v>
      </c>
      <c r="BK712">
        <v>3</v>
      </c>
      <c r="BM712">
        <v>1409</v>
      </c>
      <c r="BO712" t="s">
        <v>118</v>
      </c>
      <c r="BP712">
        <v>19</v>
      </c>
      <c r="BR712">
        <v>27</v>
      </c>
      <c r="BT712">
        <v>1</v>
      </c>
      <c r="BV712">
        <v>34255833500051</v>
      </c>
      <c r="BX712" t="s">
        <v>108</v>
      </c>
      <c r="BY712">
        <v>1</v>
      </c>
      <c r="CA712">
        <v>3</v>
      </c>
      <c r="CC712">
        <v>41054531300042</v>
      </c>
      <c r="CE712" t="s">
        <v>105</v>
      </c>
      <c r="CG712">
        <v>3</v>
      </c>
      <c r="CM712" t="s">
        <v>106</v>
      </c>
      <c r="CN712" s="2">
        <v>42187</v>
      </c>
      <c r="CO712">
        <v>0</v>
      </c>
      <c r="CQ712" t="s">
        <v>105</v>
      </c>
      <c r="CR712" t="s">
        <v>107</v>
      </c>
      <c r="CS712">
        <v>41054531300042</v>
      </c>
      <c r="CU712" t="s">
        <v>108</v>
      </c>
      <c r="CV712" t="s">
        <v>109</v>
      </c>
      <c r="CW712" t="s">
        <v>110</v>
      </c>
      <c r="CX712" t="s">
        <v>111</v>
      </c>
      <c r="CY712">
        <v>1</v>
      </c>
    </row>
    <row r="713" spans="1:103" ht="15" hidden="1" customHeight="1" x14ac:dyDescent="0.2">
      <c r="A713" t="s">
        <v>104</v>
      </c>
      <c r="B713">
        <v>0</v>
      </c>
      <c r="D713" t="s">
        <v>105</v>
      </c>
      <c r="K713">
        <v>1</v>
      </c>
      <c r="M713">
        <v>7</v>
      </c>
      <c r="N713" t="s">
        <v>383</v>
      </c>
      <c r="O713">
        <v>0</v>
      </c>
      <c r="R713">
        <v>6127980</v>
      </c>
      <c r="S713" s="2">
        <v>42144</v>
      </c>
      <c r="T713">
        <v>14</v>
      </c>
      <c r="U713">
        <v>2</v>
      </c>
      <c r="V713">
        <v>2</v>
      </c>
      <c r="X713">
        <v>0</v>
      </c>
      <c r="Y713">
        <v>0</v>
      </c>
      <c r="Z713" s="2">
        <v>42144</v>
      </c>
      <c r="AA713" s="4" t="s">
        <v>387</v>
      </c>
      <c r="AB713">
        <v>23</v>
      </c>
      <c r="AC713">
        <v>23</v>
      </c>
      <c r="AD713" s="4" t="s">
        <v>387</v>
      </c>
      <c r="AE713">
        <v>2</v>
      </c>
      <c r="AF713">
        <v>2</v>
      </c>
      <c r="AG713" t="s">
        <v>558</v>
      </c>
      <c r="AH713">
        <v>2980</v>
      </c>
      <c r="AI713">
        <v>0.02</v>
      </c>
      <c r="AJ713">
        <v>0.02</v>
      </c>
      <c r="AM713">
        <v>454</v>
      </c>
      <c r="AN713">
        <v>454</v>
      </c>
      <c r="AO713">
        <v>2980</v>
      </c>
      <c r="AP713">
        <v>10</v>
      </c>
      <c r="AQ713">
        <v>10</v>
      </c>
      <c r="AR713">
        <v>0.02</v>
      </c>
      <c r="AS713">
        <v>0.02</v>
      </c>
      <c r="AV713">
        <v>133</v>
      </c>
      <c r="AW713">
        <v>133</v>
      </c>
      <c r="AX713" t="s">
        <v>130</v>
      </c>
      <c r="AY713" s="3" t="s">
        <v>384</v>
      </c>
      <c r="AZ713">
        <v>1</v>
      </c>
      <c r="BB713" s="2">
        <v>42145</v>
      </c>
      <c r="BC713" s="4" t="s">
        <v>120</v>
      </c>
      <c r="BD713">
        <v>41054531300042</v>
      </c>
      <c r="BF713" t="s">
        <v>108</v>
      </c>
      <c r="BG713" t="s">
        <v>385</v>
      </c>
      <c r="BH713" t="s">
        <v>386</v>
      </c>
      <c r="BJ713" s="2">
        <v>42144</v>
      </c>
      <c r="BK713">
        <v>3</v>
      </c>
      <c r="BM713">
        <v>1409</v>
      </c>
      <c r="BO713" t="s">
        <v>118</v>
      </c>
      <c r="BP713">
        <v>19</v>
      </c>
      <c r="BR713">
        <v>27</v>
      </c>
      <c r="BT713">
        <v>1</v>
      </c>
      <c r="BV713">
        <v>34255833500051</v>
      </c>
      <c r="BX713" t="s">
        <v>108</v>
      </c>
      <c r="BY713">
        <v>1</v>
      </c>
      <c r="CA713">
        <v>3</v>
      </c>
      <c r="CC713">
        <v>41054531300042</v>
      </c>
      <c r="CE713" t="s">
        <v>105</v>
      </c>
      <c r="CG713">
        <v>3</v>
      </c>
      <c r="CM713" t="s">
        <v>106</v>
      </c>
      <c r="CN713" s="2">
        <v>42187</v>
      </c>
      <c r="CO713">
        <v>0</v>
      </c>
      <c r="CQ713" t="s">
        <v>105</v>
      </c>
      <c r="CR713" t="s">
        <v>107</v>
      </c>
      <c r="CS713">
        <v>41054531300042</v>
      </c>
      <c r="CU713" t="s">
        <v>108</v>
      </c>
      <c r="CV713" t="s">
        <v>109</v>
      </c>
      <c r="CW713" t="s">
        <v>110</v>
      </c>
      <c r="CX713" t="s">
        <v>111</v>
      </c>
      <c r="CY713">
        <v>1</v>
      </c>
    </row>
    <row r="714" spans="1:103" ht="15" hidden="1" customHeight="1" x14ac:dyDescent="0.2">
      <c r="A714" t="s">
        <v>104</v>
      </c>
      <c r="B714">
        <v>0</v>
      </c>
      <c r="D714" t="s">
        <v>105</v>
      </c>
      <c r="K714">
        <v>1</v>
      </c>
      <c r="M714">
        <v>7</v>
      </c>
      <c r="N714" t="s">
        <v>383</v>
      </c>
      <c r="O714">
        <v>0</v>
      </c>
      <c r="R714">
        <v>6127980</v>
      </c>
      <c r="S714" s="2">
        <v>42144</v>
      </c>
      <c r="T714">
        <v>14</v>
      </c>
      <c r="U714">
        <v>1</v>
      </c>
      <c r="V714">
        <v>1</v>
      </c>
      <c r="X714">
        <v>0</v>
      </c>
      <c r="Y714">
        <v>0</v>
      </c>
      <c r="Z714" s="2">
        <v>42144</v>
      </c>
      <c r="AA714" s="4" t="s">
        <v>387</v>
      </c>
      <c r="AB714">
        <v>23</v>
      </c>
      <c r="AC714">
        <v>23</v>
      </c>
      <c r="AD714" s="4" t="s">
        <v>387</v>
      </c>
      <c r="AE714">
        <v>2</v>
      </c>
      <c r="AF714">
        <v>2</v>
      </c>
      <c r="AG714" t="s">
        <v>559</v>
      </c>
      <c r="AH714">
        <v>1155</v>
      </c>
      <c r="AI714">
        <v>0.02</v>
      </c>
      <c r="AJ714">
        <v>0.02</v>
      </c>
      <c r="AM714">
        <v>454</v>
      </c>
      <c r="AN714">
        <v>454</v>
      </c>
      <c r="AO714">
        <v>1155</v>
      </c>
      <c r="AP714">
        <v>10</v>
      </c>
      <c r="AQ714">
        <v>10</v>
      </c>
      <c r="AR714">
        <v>0.02</v>
      </c>
      <c r="AS714">
        <v>0.02</v>
      </c>
      <c r="AV714">
        <v>133</v>
      </c>
      <c r="AW714">
        <v>133</v>
      </c>
      <c r="AX714" t="s">
        <v>130</v>
      </c>
      <c r="AY714" s="3" t="s">
        <v>384</v>
      </c>
      <c r="AZ714">
        <v>1</v>
      </c>
      <c r="BB714" s="2">
        <v>42145</v>
      </c>
      <c r="BC714" s="4" t="s">
        <v>120</v>
      </c>
      <c r="BD714">
        <v>41054531300042</v>
      </c>
      <c r="BF714" t="s">
        <v>108</v>
      </c>
      <c r="BG714" t="s">
        <v>385</v>
      </c>
      <c r="BH714" t="s">
        <v>386</v>
      </c>
      <c r="BJ714" s="2">
        <v>42144</v>
      </c>
      <c r="BK714">
        <v>3</v>
      </c>
      <c r="BM714">
        <v>1409</v>
      </c>
      <c r="BO714" t="s">
        <v>118</v>
      </c>
      <c r="BP714">
        <v>19</v>
      </c>
      <c r="BR714">
        <v>27</v>
      </c>
      <c r="BT714">
        <v>1</v>
      </c>
      <c r="BV714">
        <v>34255833500051</v>
      </c>
      <c r="BX714" t="s">
        <v>108</v>
      </c>
      <c r="BY714">
        <v>1</v>
      </c>
      <c r="CA714">
        <v>3</v>
      </c>
      <c r="CC714">
        <v>41054531300042</v>
      </c>
      <c r="CE714" t="s">
        <v>105</v>
      </c>
      <c r="CG714">
        <v>3</v>
      </c>
      <c r="CM714" t="s">
        <v>106</v>
      </c>
      <c r="CN714" s="2">
        <v>42187</v>
      </c>
      <c r="CO714">
        <v>0</v>
      </c>
      <c r="CQ714" t="s">
        <v>105</v>
      </c>
      <c r="CR714" t="s">
        <v>107</v>
      </c>
      <c r="CS714">
        <v>41054531300042</v>
      </c>
      <c r="CU714" t="s">
        <v>108</v>
      </c>
      <c r="CV714" t="s">
        <v>109</v>
      </c>
      <c r="CW714" t="s">
        <v>110</v>
      </c>
      <c r="CX714" t="s">
        <v>111</v>
      </c>
      <c r="CY714">
        <v>1</v>
      </c>
    </row>
    <row r="715" spans="1:103" ht="15" hidden="1" customHeight="1" x14ac:dyDescent="0.2">
      <c r="A715" t="s">
        <v>104</v>
      </c>
      <c r="B715">
        <v>0</v>
      </c>
      <c r="D715" t="s">
        <v>105</v>
      </c>
      <c r="K715">
        <v>1</v>
      </c>
      <c r="M715">
        <v>7</v>
      </c>
      <c r="N715" t="s">
        <v>383</v>
      </c>
      <c r="O715">
        <v>0</v>
      </c>
      <c r="R715">
        <v>6127980</v>
      </c>
      <c r="S715" s="2">
        <v>42144</v>
      </c>
      <c r="T715">
        <v>14</v>
      </c>
      <c r="U715">
        <v>1</v>
      </c>
      <c r="V715">
        <v>1</v>
      </c>
      <c r="X715">
        <v>0</v>
      </c>
      <c r="Y715">
        <v>0</v>
      </c>
      <c r="Z715" s="2">
        <v>42144</v>
      </c>
      <c r="AA715" s="4" t="s">
        <v>387</v>
      </c>
      <c r="AB715">
        <v>23</v>
      </c>
      <c r="AC715">
        <v>23</v>
      </c>
      <c r="AD715" s="4" t="s">
        <v>387</v>
      </c>
      <c r="AE715">
        <v>2</v>
      </c>
      <c r="AF715">
        <v>2</v>
      </c>
      <c r="AG715" t="s">
        <v>560</v>
      </c>
      <c r="AH715">
        <v>1156</v>
      </c>
      <c r="AI715">
        <v>0.05</v>
      </c>
      <c r="AJ715">
        <v>0.05</v>
      </c>
      <c r="AM715">
        <v>454</v>
      </c>
      <c r="AN715">
        <v>454</v>
      </c>
      <c r="AO715">
        <v>1156</v>
      </c>
      <c r="AP715">
        <v>10</v>
      </c>
      <c r="AQ715">
        <v>10</v>
      </c>
      <c r="AR715">
        <v>0.05</v>
      </c>
      <c r="AS715">
        <v>0.05</v>
      </c>
      <c r="AV715">
        <v>133</v>
      </c>
      <c r="AW715">
        <v>133</v>
      </c>
      <c r="AX715" t="s">
        <v>130</v>
      </c>
      <c r="AY715" s="3" t="s">
        <v>384</v>
      </c>
      <c r="AZ715">
        <v>1</v>
      </c>
      <c r="BB715" s="2">
        <v>42145</v>
      </c>
      <c r="BC715" s="4" t="s">
        <v>120</v>
      </c>
      <c r="BD715">
        <v>41054531300042</v>
      </c>
      <c r="BF715" t="s">
        <v>108</v>
      </c>
      <c r="BG715" t="s">
        <v>385</v>
      </c>
      <c r="BH715" t="s">
        <v>386</v>
      </c>
      <c r="BJ715" s="2">
        <v>42144</v>
      </c>
      <c r="BK715">
        <v>3</v>
      </c>
      <c r="BM715">
        <v>1409</v>
      </c>
      <c r="BO715" t="s">
        <v>118</v>
      </c>
      <c r="BP715">
        <v>19</v>
      </c>
      <c r="BR715">
        <v>27</v>
      </c>
      <c r="BT715">
        <v>1</v>
      </c>
      <c r="BV715">
        <v>34255833500051</v>
      </c>
      <c r="BX715" t="s">
        <v>108</v>
      </c>
      <c r="BY715">
        <v>1</v>
      </c>
      <c r="CA715">
        <v>3</v>
      </c>
      <c r="CC715">
        <v>41054531300042</v>
      </c>
      <c r="CE715" t="s">
        <v>105</v>
      </c>
      <c r="CG715">
        <v>3</v>
      </c>
      <c r="CM715" t="s">
        <v>106</v>
      </c>
      <c r="CN715" s="2">
        <v>42187</v>
      </c>
      <c r="CO715">
        <v>0</v>
      </c>
      <c r="CQ715" t="s">
        <v>105</v>
      </c>
      <c r="CR715" t="s">
        <v>107</v>
      </c>
      <c r="CS715">
        <v>41054531300042</v>
      </c>
      <c r="CU715" t="s">
        <v>108</v>
      </c>
      <c r="CV715" t="s">
        <v>109</v>
      </c>
      <c r="CW715" t="s">
        <v>110</v>
      </c>
      <c r="CX715" t="s">
        <v>111</v>
      </c>
      <c r="CY715">
        <v>1</v>
      </c>
    </row>
    <row r="716" spans="1:103" ht="15" hidden="1" customHeight="1" x14ac:dyDescent="0.2">
      <c r="A716" t="s">
        <v>104</v>
      </c>
      <c r="B716">
        <v>0</v>
      </c>
      <c r="D716" t="s">
        <v>105</v>
      </c>
      <c r="K716">
        <v>1</v>
      </c>
      <c r="M716">
        <v>7</v>
      </c>
      <c r="N716" t="s">
        <v>383</v>
      </c>
      <c r="O716">
        <v>0</v>
      </c>
      <c r="R716">
        <v>6127980</v>
      </c>
      <c r="S716" s="2">
        <v>42144</v>
      </c>
      <c r="T716">
        <v>14</v>
      </c>
      <c r="U716">
        <v>1</v>
      </c>
      <c r="V716">
        <v>1</v>
      </c>
      <c r="X716">
        <v>0</v>
      </c>
      <c r="Y716">
        <v>0</v>
      </c>
      <c r="Z716" s="2">
        <v>42144</v>
      </c>
      <c r="AA716" s="4" t="s">
        <v>387</v>
      </c>
      <c r="AB716">
        <v>23</v>
      </c>
      <c r="AC716">
        <v>23</v>
      </c>
      <c r="AD716" s="4" t="s">
        <v>387</v>
      </c>
      <c r="AE716">
        <v>2</v>
      </c>
      <c r="AF716">
        <v>2</v>
      </c>
      <c r="AG716" t="s">
        <v>561</v>
      </c>
      <c r="AH716">
        <v>1157</v>
      </c>
      <c r="AI716">
        <v>5.0000000000000001E-3</v>
      </c>
      <c r="AJ716">
        <v>5.0000000000000001E-3</v>
      </c>
      <c r="AK716">
        <v>712</v>
      </c>
      <c r="AL716">
        <v>712</v>
      </c>
      <c r="AM716">
        <v>405</v>
      </c>
      <c r="AN716">
        <v>405</v>
      </c>
      <c r="AO716">
        <v>1157</v>
      </c>
      <c r="AP716">
        <v>10</v>
      </c>
      <c r="AQ716">
        <v>10</v>
      </c>
      <c r="AR716">
        <v>5.0000000000000001E-3</v>
      </c>
      <c r="AS716">
        <v>5.0000000000000001E-3</v>
      </c>
      <c r="AT716">
        <v>1168</v>
      </c>
      <c r="AU716">
        <v>1168</v>
      </c>
      <c r="AV716">
        <v>133</v>
      </c>
      <c r="AW716">
        <v>133</v>
      </c>
      <c r="AX716" t="s">
        <v>130</v>
      </c>
      <c r="AY716" s="3" t="s">
        <v>384</v>
      </c>
      <c r="AZ716">
        <v>1</v>
      </c>
      <c r="BB716" s="2">
        <v>42145</v>
      </c>
      <c r="BC716" s="4" t="s">
        <v>120</v>
      </c>
      <c r="BD716">
        <v>41054531300042</v>
      </c>
      <c r="BF716" t="s">
        <v>108</v>
      </c>
      <c r="BG716" t="s">
        <v>385</v>
      </c>
      <c r="BH716" t="s">
        <v>386</v>
      </c>
      <c r="BJ716" s="2">
        <v>42144</v>
      </c>
      <c r="BK716">
        <v>3</v>
      </c>
      <c r="BM716">
        <v>1409</v>
      </c>
      <c r="BO716" t="s">
        <v>118</v>
      </c>
      <c r="BP716">
        <v>19</v>
      </c>
      <c r="BR716">
        <v>27</v>
      </c>
      <c r="BT716">
        <v>1</v>
      </c>
      <c r="BV716">
        <v>34255833500051</v>
      </c>
      <c r="BX716" t="s">
        <v>108</v>
      </c>
      <c r="BY716">
        <v>1</v>
      </c>
      <c r="CA716">
        <v>3</v>
      </c>
      <c r="CC716">
        <v>41054531300042</v>
      </c>
      <c r="CE716" t="s">
        <v>105</v>
      </c>
      <c r="CG716">
        <v>3</v>
      </c>
      <c r="CM716" t="s">
        <v>106</v>
      </c>
      <c r="CN716" s="2">
        <v>42187</v>
      </c>
      <c r="CO716">
        <v>0</v>
      </c>
      <c r="CQ716" t="s">
        <v>105</v>
      </c>
      <c r="CR716" t="s">
        <v>107</v>
      </c>
      <c r="CS716">
        <v>41054531300042</v>
      </c>
      <c r="CU716" t="s">
        <v>108</v>
      </c>
      <c r="CV716" t="s">
        <v>109</v>
      </c>
      <c r="CW716" t="s">
        <v>110</v>
      </c>
      <c r="CX716" t="s">
        <v>111</v>
      </c>
      <c r="CY716">
        <v>1</v>
      </c>
    </row>
    <row r="717" spans="1:103" ht="15" hidden="1" customHeight="1" x14ac:dyDescent="0.2">
      <c r="A717" t="s">
        <v>104</v>
      </c>
      <c r="B717">
        <v>0</v>
      </c>
      <c r="D717" t="s">
        <v>105</v>
      </c>
      <c r="K717">
        <v>1</v>
      </c>
      <c r="M717">
        <v>7</v>
      </c>
      <c r="N717" t="s">
        <v>383</v>
      </c>
      <c r="O717">
        <v>0</v>
      </c>
      <c r="R717">
        <v>6127980</v>
      </c>
      <c r="S717" s="2">
        <v>42144</v>
      </c>
      <c r="T717">
        <v>14</v>
      </c>
      <c r="U717">
        <v>1</v>
      </c>
      <c r="V717">
        <v>1</v>
      </c>
      <c r="X717">
        <v>0</v>
      </c>
      <c r="Y717">
        <v>0</v>
      </c>
      <c r="Z717" s="2">
        <v>42144</v>
      </c>
      <c r="AA717" s="4" t="s">
        <v>387</v>
      </c>
      <c r="AB717">
        <v>23</v>
      </c>
      <c r="AC717">
        <v>23</v>
      </c>
      <c r="AD717" s="4" t="s">
        <v>387</v>
      </c>
      <c r="AE717">
        <v>2</v>
      </c>
      <c r="AF717">
        <v>2</v>
      </c>
      <c r="AG717" t="s">
        <v>243</v>
      </c>
      <c r="AH717">
        <v>1621</v>
      </c>
      <c r="AI717">
        <v>0.01</v>
      </c>
      <c r="AJ717">
        <v>0.01</v>
      </c>
      <c r="AK717">
        <v>712</v>
      </c>
      <c r="AL717">
        <v>712</v>
      </c>
      <c r="AM717">
        <v>151</v>
      </c>
      <c r="AN717">
        <v>151</v>
      </c>
      <c r="AO717">
        <v>1621</v>
      </c>
      <c r="AP717">
        <v>10</v>
      </c>
      <c r="AQ717">
        <v>10</v>
      </c>
      <c r="AR717">
        <v>0.01</v>
      </c>
      <c r="AS717">
        <v>0.01</v>
      </c>
      <c r="AT717">
        <v>1168</v>
      </c>
      <c r="AU717">
        <v>1168</v>
      </c>
      <c r="AV717">
        <v>133</v>
      </c>
      <c r="AW717">
        <v>133</v>
      </c>
      <c r="AX717" t="s">
        <v>130</v>
      </c>
      <c r="AY717" s="3" t="s">
        <v>384</v>
      </c>
      <c r="AZ717">
        <v>1</v>
      </c>
      <c r="BB717" s="2">
        <v>42145</v>
      </c>
      <c r="BC717" s="4" t="s">
        <v>120</v>
      </c>
      <c r="BD717">
        <v>41054531300042</v>
      </c>
      <c r="BF717" t="s">
        <v>108</v>
      </c>
      <c r="BG717" t="s">
        <v>385</v>
      </c>
      <c r="BH717" t="s">
        <v>386</v>
      </c>
      <c r="BJ717" s="2">
        <v>42144</v>
      </c>
      <c r="BK717">
        <v>3</v>
      </c>
      <c r="BM717">
        <v>1409</v>
      </c>
      <c r="BO717" t="s">
        <v>118</v>
      </c>
      <c r="BP717">
        <v>19</v>
      </c>
      <c r="BR717">
        <v>27</v>
      </c>
      <c r="BT717">
        <v>1</v>
      </c>
      <c r="BV717">
        <v>34255833500051</v>
      </c>
      <c r="BX717" t="s">
        <v>108</v>
      </c>
      <c r="BY717">
        <v>1</v>
      </c>
      <c r="CA717">
        <v>3</v>
      </c>
      <c r="CC717">
        <v>41054531300042</v>
      </c>
      <c r="CE717" t="s">
        <v>105</v>
      </c>
      <c r="CG717">
        <v>3</v>
      </c>
      <c r="CM717" t="s">
        <v>106</v>
      </c>
      <c r="CN717" s="2">
        <v>42187</v>
      </c>
      <c r="CO717">
        <v>0</v>
      </c>
      <c r="CQ717" t="s">
        <v>105</v>
      </c>
      <c r="CR717" t="s">
        <v>107</v>
      </c>
      <c r="CS717">
        <v>41054531300042</v>
      </c>
      <c r="CU717" t="s">
        <v>108</v>
      </c>
      <c r="CV717" t="s">
        <v>109</v>
      </c>
      <c r="CW717" t="s">
        <v>110</v>
      </c>
      <c r="CX717" t="s">
        <v>111</v>
      </c>
      <c r="CY717">
        <v>1</v>
      </c>
    </row>
    <row r="718" spans="1:103" ht="15" hidden="1" customHeight="1" x14ac:dyDescent="0.2">
      <c r="A718" t="s">
        <v>104</v>
      </c>
      <c r="B718">
        <v>0</v>
      </c>
      <c r="D718" t="s">
        <v>105</v>
      </c>
      <c r="K718">
        <v>1</v>
      </c>
      <c r="M718">
        <v>7</v>
      </c>
      <c r="N718" t="s">
        <v>383</v>
      </c>
      <c r="O718">
        <v>0</v>
      </c>
      <c r="R718">
        <v>6127980</v>
      </c>
      <c r="S718" s="2">
        <v>42144</v>
      </c>
      <c r="T718">
        <v>14</v>
      </c>
      <c r="U718">
        <v>1</v>
      </c>
      <c r="V718">
        <v>1</v>
      </c>
      <c r="X718">
        <v>0</v>
      </c>
      <c r="Y718">
        <v>0</v>
      </c>
      <c r="Z718" s="2">
        <v>42144</v>
      </c>
      <c r="AA718" s="4" t="s">
        <v>387</v>
      </c>
      <c r="AB718">
        <v>23</v>
      </c>
      <c r="AC718">
        <v>23</v>
      </c>
      <c r="AD718" s="4" t="s">
        <v>387</v>
      </c>
      <c r="AE718">
        <v>2</v>
      </c>
      <c r="AF718">
        <v>2</v>
      </c>
      <c r="AG718" t="s">
        <v>244</v>
      </c>
      <c r="AH718">
        <v>7074</v>
      </c>
      <c r="AI718">
        <v>2.5000000000000001E-3</v>
      </c>
      <c r="AJ718">
        <v>2.5000000000000001E-3</v>
      </c>
      <c r="AK718">
        <v>711</v>
      </c>
      <c r="AL718">
        <v>711</v>
      </c>
      <c r="AM718">
        <v>431</v>
      </c>
      <c r="AN718">
        <v>431</v>
      </c>
      <c r="AO718">
        <v>7074</v>
      </c>
      <c r="AP718">
        <v>10</v>
      </c>
      <c r="AQ718">
        <v>10</v>
      </c>
      <c r="AR718">
        <v>2.5000000000000001E-3</v>
      </c>
      <c r="AS718">
        <v>2.5000000000000001E-3</v>
      </c>
      <c r="AT718">
        <v>2675</v>
      </c>
      <c r="AU718">
        <v>2675</v>
      </c>
      <c r="AV718">
        <v>133</v>
      </c>
      <c r="AW718">
        <v>133</v>
      </c>
      <c r="AX718" t="s">
        <v>130</v>
      </c>
      <c r="AY718" s="3" t="s">
        <v>384</v>
      </c>
      <c r="AZ718">
        <v>1</v>
      </c>
      <c r="BB718" s="2">
        <v>42145</v>
      </c>
      <c r="BC718" s="4" t="s">
        <v>120</v>
      </c>
      <c r="BD718">
        <v>41054531300042</v>
      </c>
      <c r="BF718" t="s">
        <v>108</v>
      </c>
      <c r="BG718" t="s">
        <v>385</v>
      </c>
      <c r="BH718" t="s">
        <v>386</v>
      </c>
      <c r="BJ718" s="2">
        <v>42144</v>
      </c>
      <c r="BK718">
        <v>3</v>
      </c>
      <c r="BM718">
        <v>1409</v>
      </c>
      <c r="BO718" t="s">
        <v>118</v>
      </c>
      <c r="BP718">
        <v>19</v>
      </c>
      <c r="BR718">
        <v>27</v>
      </c>
      <c r="BT718">
        <v>1</v>
      </c>
      <c r="BV718">
        <v>34255833500051</v>
      </c>
      <c r="BX718" t="s">
        <v>108</v>
      </c>
      <c r="BY718">
        <v>1</v>
      </c>
      <c r="CA718">
        <v>3</v>
      </c>
      <c r="CC718">
        <v>41054531300042</v>
      </c>
      <c r="CE718" t="s">
        <v>105</v>
      </c>
      <c r="CG718">
        <v>3</v>
      </c>
      <c r="CM718" t="s">
        <v>106</v>
      </c>
      <c r="CN718" s="2">
        <v>42187</v>
      </c>
      <c r="CO718">
        <v>0</v>
      </c>
      <c r="CQ718" t="s">
        <v>105</v>
      </c>
      <c r="CR718" t="s">
        <v>107</v>
      </c>
      <c r="CS718">
        <v>41054531300042</v>
      </c>
      <c r="CU718" t="s">
        <v>108</v>
      </c>
      <c r="CV718" t="s">
        <v>109</v>
      </c>
      <c r="CW718" t="s">
        <v>110</v>
      </c>
      <c r="CX718" t="s">
        <v>111</v>
      </c>
      <c r="CY718">
        <v>1</v>
      </c>
    </row>
    <row r="719" spans="1:103" ht="15" hidden="1" customHeight="1" x14ac:dyDescent="0.2">
      <c r="A719" t="s">
        <v>104</v>
      </c>
      <c r="B719">
        <v>0</v>
      </c>
      <c r="D719" t="s">
        <v>105</v>
      </c>
      <c r="K719">
        <v>1</v>
      </c>
      <c r="M719">
        <v>7</v>
      </c>
      <c r="N719" t="s">
        <v>383</v>
      </c>
      <c r="O719">
        <v>0</v>
      </c>
      <c r="R719">
        <v>6127980</v>
      </c>
      <c r="S719" s="2">
        <v>42144</v>
      </c>
      <c r="T719">
        <v>14</v>
      </c>
      <c r="U719">
        <v>1</v>
      </c>
      <c r="V719">
        <v>1</v>
      </c>
      <c r="X719">
        <v>0</v>
      </c>
      <c r="Y719">
        <v>0</v>
      </c>
      <c r="Z719" s="2">
        <v>42144</v>
      </c>
      <c r="AA719" s="4" t="s">
        <v>387</v>
      </c>
      <c r="AB719">
        <v>23</v>
      </c>
      <c r="AC719">
        <v>23</v>
      </c>
      <c r="AD719" s="4" t="s">
        <v>387</v>
      </c>
      <c r="AE719">
        <v>2</v>
      </c>
      <c r="AF719">
        <v>2</v>
      </c>
      <c r="AG719" t="s">
        <v>562</v>
      </c>
      <c r="AH719">
        <v>1480</v>
      </c>
      <c r="AI719">
        <v>0.06</v>
      </c>
      <c r="AJ719">
        <v>0.06</v>
      </c>
      <c r="AM719">
        <v>454</v>
      </c>
      <c r="AN719">
        <v>454</v>
      </c>
      <c r="AO719">
        <v>1480</v>
      </c>
      <c r="AP719">
        <v>10</v>
      </c>
      <c r="AQ719">
        <v>10</v>
      </c>
      <c r="AR719">
        <v>0.06</v>
      </c>
      <c r="AS719">
        <v>0.06</v>
      </c>
      <c r="AV719">
        <v>133</v>
      </c>
      <c r="AW719">
        <v>133</v>
      </c>
      <c r="AX719" t="s">
        <v>130</v>
      </c>
      <c r="AY719" s="3" t="s">
        <v>384</v>
      </c>
      <c r="AZ719">
        <v>1</v>
      </c>
      <c r="BB719" s="2">
        <v>42145</v>
      </c>
      <c r="BC719" s="4" t="s">
        <v>120</v>
      </c>
      <c r="BD719">
        <v>41054531300042</v>
      </c>
      <c r="BF719" t="s">
        <v>108</v>
      </c>
      <c r="BG719" t="s">
        <v>385</v>
      </c>
      <c r="BH719" t="s">
        <v>386</v>
      </c>
      <c r="BJ719" s="2">
        <v>42144</v>
      </c>
      <c r="BK719">
        <v>3</v>
      </c>
      <c r="BM719">
        <v>1409</v>
      </c>
      <c r="BO719" t="s">
        <v>118</v>
      </c>
      <c r="BP719">
        <v>19</v>
      </c>
      <c r="BR719">
        <v>27</v>
      </c>
      <c r="BT719">
        <v>1</v>
      </c>
      <c r="BV719">
        <v>34255833500051</v>
      </c>
      <c r="BX719" t="s">
        <v>108</v>
      </c>
      <c r="BY719">
        <v>1</v>
      </c>
      <c r="CA719">
        <v>3</v>
      </c>
      <c r="CC719">
        <v>41054531300042</v>
      </c>
      <c r="CE719" t="s">
        <v>105</v>
      </c>
      <c r="CG719">
        <v>3</v>
      </c>
      <c r="CM719" t="s">
        <v>106</v>
      </c>
      <c r="CN719" s="2">
        <v>42187</v>
      </c>
      <c r="CO719">
        <v>0</v>
      </c>
      <c r="CQ719" t="s">
        <v>105</v>
      </c>
      <c r="CR719" t="s">
        <v>107</v>
      </c>
      <c r="CS719">
        <v>41054531300042</v>
      </c>
      <c r="CU719" t="s">
        <v>108</v>
      </c>
      <c r="CV719" t="s">
        <v>109</v>
      </c>
      <c r="CW719" t="s">
        <v>110</v>
      </c>
      <c r="CX719" t="s">
        <v>111</v>
      </c>
      <c r="CY719">
        <v>1</v>
      </c>
    </row>
    <row r="720" spans="1:103" ht="15" hidden="1" customHeight="1" x14ac:dyDescent="0.2">
      <c r="A720" t="s">
        <v>104</v>
      </c>
      <c r="B720">
        <v>0</v>
      </c>
      <c r="D720" t="s">
        <v>105</v>
      </c>
      <c r="K720">
        <v>1</v>
      </c>
      <c r="M720">
        <v>7</v>
      </c>
      <c r="N720" t="s">
        <v>383</v>
      </c>
      <c r="O720">
        <v>0</v>
      </c>
      <c r="R720">
        <v>6127980</v>
      </c>
      <c r="S720" s="2">
        <v>42144</v>
      </c>
      <c r="T720">
        <v>14</v>
      </c>
      <c r="U720">
        <v>1</v>
      </c>
      <c r="V720">
        <v>1</v>
      </c>
      <c r="X720">
        <v>0</v>
      </c>
      <c r="Y720">
        <v>0</v>
      </c>
      <c r="Z720" s="2">
        <v>42144</v>
      </c>
      <c r="AA720" s="4" t="s">
        <v>387</v>
      </c>
      <c r="AB720">
        <v>23</v>
      </c>
      <c r="AC720">
        <v>23</v>
      </c>
      <c r="AD720" s="4" t="s">
        <v>387</v>
      </c>
      <c r="AE720">
        <v>2</v>
      </c>
      <c r="AF720">
        <v>2</v>
      </c>
      <c r="AG720" t="s">
        <v>563</v>
      </c>
      <c r="AH720">
        <v>1679</v>
      </c>
      <c r="AI720">
        <v>5.0000000000000001E-3</v>
      </c>
      <c r="AJ720">
        <v>5.0000000000000001E-3</v>
      </c>
      <c r="AK720">
        <v>712</v>
      </c>
      <c r="AL720">
        <v>712</v>
      </c>
      <c r="AM720">
        <v>405</v>
      </c>
      <c r="AN720">
        <v>405</v>
      </c>
      <c r="AO720">
        <v>1679</v>
      </c>
      <c r="AP720">
        <v>10</v>
      </c>
      <c r="AQ720">
        <v>10</v>
      </c>
      <c r="AR720">
        <v>5.0000000000000001E-3</v>
      </c>
      <c r="AS720">
        <v>5.0000000000000001E-3</v>
      </c>
      <c r="AT720">
        <v>1168</v>
      </c>
      <c r="AU720">
        <v>1168</v>
      </c>
      <c r="AV720">
        <v>133</v>
      </c>
      <c r="AW720">
        <v>133</v>
      </c>
      <c r="AX720" t="s">
        <v>130</v>
      </c>
      <c r="AY720" s="3" t="s">
        <v>384</v>
      </c>
      <c r="AZ720">
        <v>1</v>
      </c>
      <c r="BB720" s="2">
        <v>42145</v>
      </c>
      <c r="BC720" s="4" t="s">
        <v>120</v>
      </c>
      <c r="BD720">
        <v>41054531300042</v>
      </c>
      <c r="BF720" t="s">
        <v>108</v>
      </c>
      <c r="BG720" t="s">
        <v>385</v>
      </c>
      <c r="BH720" t="s">
        <v>386</v>
      </c>
      <c r="BJ720" s="2">
        <v>42144</v>
      </c>
      <c r="BK720">
        <v>3</v>
      </c>
      <c r="BM720">
        <v>1409</v>
      </c>
      <c r="BO720" t="s">
        <v>118</v>
      </c>
      <c r="BP720">
        <v>19</v>
      </c>
      <c r="BR720">
        <v>27</v>
      </c>
      <c r="BT720">
        <v>1</v>
      </c>
      <c r="BV720">
        <v>34255833500051</v>
      </c>
      <c r="BX720" t="s">
        <v>108</v>
      </c>
      <c r="BY720">
        <v>1</v>
      </c>
      <c r="CA720">
        <v>3</v>
      </c>
      <c r="CC720">
        <v>41054531300042</v>
      </c>
      <c r="CE720" t="s">
        <v>105</v>
      </c>
      <c r="CG720">
        <v>3</v>
      </c>
      <c r="CM720" t="s">
        <v>106</v>
      </c>
      <c r="CN720" s="2">
        <v>42187</v>
      </c>
      <c r="CO720">
        <v>0</v>
      </c>
      <c r="CQ720" t="s">
        <v>105</v>
      </c>
      <c r="CR720" t="s">
        <v>107</v>
      </c>
      <c r="CS720">
        <v>41054531300042</v>
      </c>
      <c r="CU720" t="s">
        <v>108</v>
      </c>
      <c r="CV720" t="s">
        <v>109</v>
      </c>
      <c r="CW720" t="s">
        <v>110</v>
      </c>
      <c r="CX720" t="s">
        <v>111</v>
      </c>
      <c r="CY720">
        <v>1</v>
      </c>
    </row>
    <row r="721" spans="1:103" ht="15" hidden="1" customHeight="1" x14ac:dyDescent="0.2">
      <c r="A721" t="s">
        <v>104</v>
      </c>
      <c r="B721">
        <v>0</v>
      </c>
      <c r="D721" t="s">
        <v>105</v>
      </c>
      <c r="K721">
        <v>1</v>
      </c>
      <c r="M721">
        <v>7</v>
      </c>
      <c r="N721" t="s">
        <v>383</v>
      </c>
      <c r="O721">
        <v>0</v>
      </c>
      <c r="R721">
        <v>6127980</v>
      </c>
      <c r="S721" s="2">
        <v>42144</v>
      </c>
      <c r="T721">
        <v>14</v>
      </c>
      <c r="U721">
        <v>1</v>
      </c>
      <c r="V721">
        <v>1</v>
      </c>
      <c r="X721">
        <v>0</v>
      </c>
      <c r="Y721">
        <v>0</v>
      </c>
      <c r="Z721" s="2">
        <v>42144</v>
      </c>
      <c r="AA721" s="4" t="s">
        <v>387</v>
      </c>
      <c r="AB721">
        <v>23</v>
      </c>
      <c r="AC721">
        <v>23</v>
      </c>
      <c r="AD721" s="4" t="s">
        <v>387</v>
      </c>
      <c r="AE721">
        <v>2</v>
      </c>
      <c r="AF721">
        <v>2</v>
      </c>
      <c r="AG721" t="s">
        <v>564</v>
      </c>
      <c r="AH721">
        <v>1159</v>
      </c>
      <c r="AI721">
        <v>5.0000000000000001E-3</v>
      </c>
      <c r="AJ721">
        <v>5.0000000000000001E-3</v>
      </c>
      <c r="AK721">
        <v>712</v>
      </c>
      <c r="AL721">
        <v>712</v>
      </c>
      <c r="AM721">
        <v>405</v>
      </c>
      <c r="AN721">
        <v>405</v>
      </c>
      <c r="AO721">
        <v>1159</v>
      </c>
      <c r="AP721">
        <v>10</v>
      </c>
      <c r="AQ721">
        <v>10</v>
      </c>
      <c r="AR721">
        <v>5.0000000000000001E-3</v>
      </c>
      <c r="AS721">
        <v>5.0000000000000001E-3</v>
      </c>
      <c r="AT721">
        <v>1168</v>
      </c>
      <c r="AU721">
        <v>1168</v>
      </c>
      <c r="AV721">
        <v>133</v>
      </c>
      <c r="AW721">
        <v>133</v>
      </c>
      <c r="AX721" t="s">
        <v>130</v>
      </c>
      <c r="AY721" s="3" t="s">
        <v>384</v>
      </c>
      <c r="AZ721">
        <v>1</v>
      </c>
      <c r="BB721" s="2">
        <v>42145</v>
      </c>
      <c r="BC721" s="4" t="s">
        <v>120</v>
      </c>
      <c r="BD721">
        <v>41054531300042</v>
      </c>
      <c r="BF721" t="s">
        <v>108</v>
      </c>
      <c r="BG721" t="s">
        <v>385</v>
      </c>
      <c r="BH721" t="s">
        <v>386</v>
      </c>
      <c r="BJ721" s="2">
        <v>42144</v>
      </c>
      <c r="BK721">
        <v>3</v>
      </c>
      <c r="BM721">
        <v>1409</v>
      </c>
      <c r="BO721" t="s">
        <v>118</v>
      </c>
      <c r="BP721">
        <v>19</v>
      </c>
      <c r="BR721">
        <v>27</v>
      </c>
      <c r="BT721">
        <v>1</v>
      </c>
      <c r="BV721">
        <v>34255833500051</v>
      </c>
      <c r="BX721" t="s">
        <v>108</v>
      </c>
      <c r="BY721">
        <v>1</v>
      </c>
      <c r="CA721">
        <v>3</v>
      </c>
      <c r="CC721">
        <v>41054531300042</v>
      </c>
      <c r="CE721" t="s">
        <v>105</v>
      </c>
      <c r="CG721">
        <v>3</v>
      </c>
      <c r="CM721" t="s">
        <v>106</v>
      </c>
      <c r="CN721" s="2">
        <v>42187</v>
      </c>
      <c r="CO721">
        <v>0</v>
      </c>
      <c r="CQ721" t="s">
        <v>105</v>
      </c>
      <c r="CR721" t="s">
        <v>107</v>
      </c>
      <c r="CS721">
        <v>41054531300042</v>
      </c>
      <c r="CU721" t="s">
        <v>108</v>
      </c>
      <c r="CV721" t="s">
        <v>109</v>
      </c>
      <c r="CW721" t="s">
        <v>110</v>
      </c>
      <c r="CX721" t="s">
        <v>111</v>
      </c>
      <c r="CY721">
        <v>1</v>
      </c>
    </row>
    <row r="722" spans="1:103" ht="15" hidden="1" customHeight="1" x14ac:dyDescent="0.2">
      <c r="A722" t="s">
        <v>104</v>
      </c>
      <c r="B722">
        <v>0</v>
      </c>
      <c r="D722" t="s">
        <v>105</v>
      </c>
      <c r="K722">
        <v>1</v>
      </c>
      <c r="M722">
        <v>7</v>
      </c>
      <c r="N722" t="s">
        <v>383</v>
      </c>
      <c r="O722">
        <v>0</v>
      </c>
      <c r="R722">
        <v>6127980</v>
      </c>
      <c r="S722" s="2">
        <v>42144</v>
      </c>
      <c r="T722">
        <v>14</v>
      </c>
      <c r="U722">
        <v>2</v>
      </c>
      <c r="V722">
        <v>2</v>
      </c>
      <c r="X722">
        <v>0</v>
      </c>
      <c r="Y722">
        <v>0</v>
      </c>
      <c r="Z722" s="2">
        <v>42144</v>
      </c>
      <c r="AA722" s="4" t="s">
        <v>387</v>
      </c>
      <c r="AB722">
        <v>23</v>
      </c>
      <c r="AC722">
        <v>23</v>
      </c>
      <c r="AD722" s="4" t="s">
        <v>387</v>
      </c>
      <c r="AE722">
        <v>2</v>
      </c>
      <c r="AF722">
        <v>2</v>
      </c>
      <c r="AG722" t="s">
        <v>565</v>
      </c>
      <c r="AH722">
        <v>1360</v>
      </c>
      <c r="AI722">
        <v>5.0000000000000001E-3</v>
      </c>
      <c r="AJ722">
        <v>5.0000000000000001E-3</v>
      </c>
      <c r="AK722">
        <v>712</v>
      </c>
      <c r="AL722">
        <v>712</v>
      </c>
      <c r="AM722">
        <v>405</v>
      </c>
      <c r="AN722">
        <v>405</v>
      </c>
      <c r="AO722">
        <v>1360</v>
      </c>
      <c r="AP722">
        <v>10</v>
      </c>
      <c r="AQ722">
        <v>10</v>
      </c>
      <c r="AR722">
        <v>5.0000000000000001E-3</v>
      </c>
      <c r="AS722">
        <v>5.0000000000000001E-3</v>
      </c>
      <c r="AT722">
        <v>1168</v>
      </c>
      <c r="AU722">
        <v>1168</v>
      </c>
      <c r="AV722">
        <v>133</v>
      </c>
      <c r="AW722">
        <v>133</v>
      </c>
      <c r="AX722" t="s">
        <v>130</v>
      </c>
      <c r="AY722" s="3" t="s">
        <v>384</v>
      </c>
      <c r="AZ722">
        <v>1</v>
      </c>
      <c r="BB722" s="2">
        <v>42145</v>
      </c>
      <c r="BC722" s="4" t="s">
        <v>120</v>
      </c>
      <c r="BD722">
        <v>41054531300042</v>
      </c>
      <c r="BF722" t="s">
        <v>108</v>
      </c>
      <c r="BG722" t="s">
        <v>385</v>
      </c>
      <c r="BH722" t="s">
        <v>386</v>
      </c>
      <c r="BJ722" s="2">
        <v>42144</v>
      </c>
      <c r="BK722">
        <v>3</v>
      </c>
      <c r="BM722">
        <v>1409</v>
      </c>
      <c r="BO722" t="s">
        <v>118</v>
      </c>
      <c r="BP722">
        <v>19</v>
      </c>
      <c r="BR722">
        <v>27</v>
      </c>
      <c r="BT722">
        <v>1</v>
      </c>
      <c r="BV722">
        <v>34255833500051</v>
      </c>
      <c r="BX722" t="s">
        <v>108</v>
      </c>
      <c r="BY722">
        <v>1</v>
      </c>
      <c r="CA722">
        <v>3</v>
      </c>
      <c r="CC722">
        <v>41054531300042</v>
      </c>
      <c r="CE722" t="s">
        <v>105</v>
      </c>
      <c r="CG722">
        <v>3</v>
      </c>
      <c r="CM722" t="s">
        <v>106</v>
      </c>
      <c r="CN722" s="2">
        <v>42187</v>
      </c>
      <c r="CO722">
        <v>0</v>
      </c>
      <c r="CQ722" t="s">
        <v>105</v>
      </c>
      <c r="CR722" t="s">
        <v>107</v>
      </c>
      <c r="CS722">
        <v>41054531300042</v>
      </c>
      <c r="CU722" t="s">
        <v>108</v>
      </c>
      <c r="CV722" t="s">
        <v>109</v>
      </c>
      <c r="CW722" t="s">
        <v>110</v>
      </c>
      <c r="CX722" t="s">
        <v>111</v>
      </c>
      <c r="CY722">
        <v>1</v>
      </c>
    </row>
    <row r="723" spans="1:103" ht="15" hidden="1" customHeight="1" x14ac:dyDescent="0.2">
      <c r="A723" t="s">
        <v>104</v>
      </c>
      <c r="B723">
        <v>0</v>
      </c>
      <c r="D723" t="s">
        <v>105</v>
      </c>
      <c r="K723">
        <v>1</v>
      </c>
      <c r="M723">
        <v>7</v>
      </c>
      <c r="N723" t="s">
        <v>383</v>
      </c>
      <c r="O723">
        <v>0</v>
      </c>
      <c r="R723">
        <v>6127980</v>
      </c>
      <c r="S723" s="2">
        <v>42144</v>
      </c>
      <c r="T723">
        <v>14</v>
      </c>
      <c r="U723">
        <v>2</v>
      </c>
      <c r="V723">
        <v>2</v>
      </c>
      <c r="X723">
        <v>0</v>
      </c>
      <c r="Y723">
        <v>0</v>
      </c>
      <c r="Z723" s="2">
        <v>42144</v>
      </c>
      <c r="AA723" s="4" t="s">
        <v>387</v>
      </c>
      <c r="AB723">
        <v>23</v>
      </c>
      <c r="AC723">
        <v>23</v>
      </c>
      <c r="AD723" s="4" t="s">
        <v>387</v>
      </c>
      <c r="AE723">
        <v>2</v>
      </c>
      <c r="AF723">
        <v>2</v>
      </c>
      <c r="AG723" t="s">
        <v>566</v>
      </c>
      <c r="AH723">
        <v>2929</v>
      </c>
      <c r="AI723">
        <v>0.05</v>
      </c>
      <c r="AJ723">
        <v>0.05</v>
      </c>
      <c r="AK723">
        <v>712</v>
      </c>
      <c r="AL723">
        <v>712</v>
      </c>
      <c r="AM723">
        <v>405</v>
      </c>
      <c r="AN723">
        <v>405</v>
      </c>
      <c r="AO723">
        <v>2929</v>
      </c>
      <c r="AP723">
        <v>10</v>
      </c>
      <c r="AQ723">
        <v>10</v>
      </c>
      <c r="AR723">
        <v>0.05</v>
      </c>
      <c r="AS723">
        <v>0.05</v>
      </c>
      <c r="AT723">
        <v>1168</v>
      </c>
      <c r="AU723">
        <v>1168</v>
      </c>
      <c r="AV723">
        <v>133</v>
      </c>
      <c r="AW723">
        <v>133</v>
      </c>
      <c r="AX723" t="s">
        <v>130</v>
      </c>
      <c r="AY723" s="3" t="s">
        <v>384</v>
      </c>
      <c r="AZ723">
        <v>1</v>
      </c>
      <c r="BB723" s="2">
        <v>42145</v>
      </c>
      <c r="BC723" s="4" t="s">
        <v>120</v>
      </c>
      <c r="BD723">
        <v>41054531300042</v>
      </c>
      <c r="BF723" t="s">
        <v>108</v>
      </c>
      <c r="BG723" t="s">
        <v>385</v>
      </c>
      <c r="BH723" t="s">
        <v>386</v>
      </c>
      <c r="BJ723" s="2">
        <v>42144</v>
      </c>
      <c r="BK723">
        <v>3</v>
      </c>
      <c r="BM723">
        <v>1409</v>
      </c>
      <c r="BO723" t="s">
        <v>118</v>
      </c>
      <c r="BP723">
        <v>19</v>
      </c>
      <c r="BR723">
        <v>27</v>
      </c>
      <c r="BT723">
        <v>1</v>
      </c>
      <c r="BV723">
        <v>34255833500051</v>
      </c>
      <c r="BX723" t="s">
        <v>108</v>
      </c>
      <c r="BY723">
        <v>1</v>
      </c>
      <c r="CA723">
        <v>3</v>
      </c>
      <c r="CC723">
        <v>41054531300042</v>
      </c>
      <c r="CE723" t="s">
        <v>105</v>
      </c>
      <c r="CG723">
        <v>3</v>
      </c>
      <c r="CM723" t="s">
        <v>106</v>
      </c>
      <c r="CN723" s="2">
        <v>42187</v>
      </c>
      <c r="CO723">
        <v>0</v>
      </c>
      <c r="CQ723" t="s">
        <v>105</v>
      </c>
      <c r="CR723" t="s">
        <v>107</v>
      </c>
      <c r="CS723">
        <v>41054531300042</v>
      </c>
      <c r="CU723" t="s">
        <v>108</v>
      </c>
      <c r="CV723" t="s">
        <v>109</v>
      </c>
      <c r="CW723" t="s">
        <v>110</v>
      </c>
      <c r="CX723" t="s">
        <v>111</v>
      </c>
      <c r="CY723">
        <v>1</v>
      </c>
    </row>
    <row r="724" spans="1:103" ht="15" hidden="1" customHeight="1" x14ac:dyDescent="0.2">
      <c r="A724" t="s">
        <v>104</v>
      </c>
      <c r="B724">
        <v>0</v>
      </c>
      <c r="D724" t="s">
        <v>105</v>
      </c>
      <c r="K724">
        <v>1</v>
      </c>
      <c r="M724">
        <v>7</v>
      </c>
      <c r="N724" t="s">
        <v>383</v>
      </c>
      <c r="O724">
        <v>0</v>
      </c>
      <c r="R724">
        <v>6127980</v>
      </c>
      <c r="S724" s="2">
        <v>42144</v>
      </c>
      <c r="T724">
        <v>14</v>
      </c>
      <c r="U724">
        <v>1</v>
      </c>
      <c r="V724">
        <v>1</v>
      </c>
      <c r="X724">
        <v>0</v>
      </c>
      <c r="Y724">
        <v>0</v>
      </c>
      <c r="Z724" s="2">
        <v>42144</v>
      </c>
      <c r="AA724" s="4" t="s">
        <v>387</v>
      </c>
      <c r="AB724">
        <v>23</v>
      </c>
      <c r="AC724">
        <v>23</v>
      </c>
      <c r="AD724" s="4" t="s">
        <v>387</v>
      </c>
      <c r="AE724">
        <v>2</v>
      </c>
      <c r="AF724">
        <v>2</v>
      </c>
      <c r="AG724" t="s">
        <v>245</v>
      </c>
      <c r="AH724">
        <v>1168</v>
      </c>
      <c r="AI724">
        <v>5</v>
      </c>
      <c r="AJ724">
        <v>5</v>
      </c>
      <c r="AM724">
        <v>356</v>
      </c>
      <c r="AN724">
        <v>356</v>
      </c>
      <c r="AO724">
        <v>1168</v>
      </c>
      <c r="AP724">
        <v>10</v>
      </c>
      <c r="AQ724">
        <v>10</v>
      </c>
      <c r="AR724">
        <v>5</v>
      </c>
      <c r="AS724">
        <v>5</v>
      </c>
      <c r="AV724">
        <v>133</v>
      </c>
      <c r="AW724">
        <v>133</v>
      </c>
      <c r="AX724" t="s">
        <v>130</v>
      </c>
      <c r="AY724" s="3" t="s">
        <v>384</v>
      </c>
      <c r="AZ724">
        <v>1</v>
      </c>
      <c r="BB724" s="2">
        <v>42145</v>
      </c>
      <c r="BC724" s="4" t="s">
        <v>120</v>
      </c>
      <c r="BD724">
        <v>41054531300042</v>
      </c>
      <c r="BF724" t="s">
        <v>108</v>
      </c>
      <c r="BG724" t="s">
        <v>385</v>
      </c>
      <c r="BH724" t="s">
        <v>386</v>
      </c>
      <c r="BJ724" s="2">
        <v>42144</v>
      </c>
      <c r="BK724">
        <v>3</v>
      </c>
      <c r="BM724">
        <v>1409</v>
      </c>
      <c r="BO724" t="s">
        <v>118</v>
      </c>
      <c r="BP724">
        <v>19</v>
      </c>
      <c r="BR724">
        <v>27</v>
      </c>
      <c r="BT724">
        <v>1</v>
      </c>
      <c r="BV724">
        <v>34255833500051</v>
      </c>
      <c r="BX724" t="s">
        <v>108</v>
      </c>
      <c r="BY724">
        <v>1</v>
      </c>
      <c r="CA724">
        <v>3</v>
      </c>
      <c r="CC724">
        <v>41054531300042</v>
      </c>
      <c r="CE724" t="s">
        <v>105</v>
      </c>
      <c r="CG724">
        <v>3</v>
      </c>
      <c r="CM724" t="s">
        <v>106</v>
      </c>
      <c r="CN724" s="2">
        <v>42187</v>
      </c>
      <c r="CO724">
        <v>0</v>
      </c>
      <c r="CQ724" t="s">
        <v>105</v>
      </c>
      <c r="CR724" t="s">
        <v>107</v>
      </c>
      <c r="CS724">
        <v>41054531300042</v>
      </c>
      <c r="CU724" t="s">
        <v>108</v>
      </c>
      <c r="CV724" t="s">
        <v>109</v>
      </c>
      <c r="CW724" t="s">
        <v>110</v>
      </c>
      <c r="CX724" t="s">
        <v>111</v>
      </c>
      <c r="CY724">
        <v>1</v>
      </c>
    </row>
    <row r="725" spans="1:103" ht="15" hidden="1" customHeight="1" x14ac:dyDescent="0.2">
      <c r="A725" t="s">
        <v>104</v>
      </c>
      <c r="B725">
        <v>0</v>
      </c>
      <c r="D725" t="s">
        <v>105</v>
      </c>
      <c r="K725">
        <v>1</v>
      </c>
      <c r="M725">
        <v>7</v>
      </c>
      <c r="N725" t="s">
        <v>383</v>
      </c>
      <c r="O725">
        <v>0</v>
      </c>
      <c r="R725">
        <v>6127980</v>
      </c>
      <c r="S725" s="2">
        <v>42144</v>
      </c>
      <c r="T725">
        <v>14</v>
      </c>
      <c r="U725">
        <v>1</v>
      </c>
      <c r="V725">
        <v>1</v>
      </c>
      <c r="X725">
        <v>0</v>
      </c>
      <c r="Y725">
        <v>0</v>
      </c>
      <c r="Z725" s="2">
        <v>42144</v>
      </c>
      <c r="AA725" s="4" t="s">
        <v>387</v>
      </c>
      <c r="AB725">
        <v>23</v>
      </c>
      <c r="AC725">
        <v>23</v>
      </c>
      <c r="AD725" s="4" t="s">
        <v>387</v>
      </c>
      <c r="AE725">
        <v>2</v>
      </c>
      <c r="AF725">
        <v>2</v>
      </c>
      <c r="AG725" t="s">
        <v>567</v>
      </c>
      <c r="AH725">
        <v>2981</v>
      </c>
      <c r="AI725">
        <v>0.05</v>
      </c>
      <c r="AJ725">
        <v>0.05</v>
      </c>
      <c r="AM725">
        <v>454</v>
      </c>
      <c r="AN725">
        <v>454</v>
      </c>
      <c r="AO725">
        <v>2981</v>
      </c>
      <c r="AP725">
        <v>10</v>
      </c>
      <c r="AQ725">
        <v>10</v>
      </c>
      <c r="AR725">
        <v>0.05</v>
      </c>
      <c r="AS725">
        <v>0.05</v>
      </c>
      <c r="AV725">
        <v>133</v>
      </c>
      <c r="AW725">
        <v>133</v>
      </c>
      <c r="AX725" t="s">
        <v>130</v>
      </c>
      <c r="AY725" s="3" t="s">
        <v>384</v>
      </c>
      <c r="AZ725">
        <v>1</v>
      </c>
      <c r="BB725" s="2">
        <v>42145</v>
      </c>
      <c r="BC725" s="4" t="s">
        <v>120</v>
      </c>
      <c r="BD725">
        <v>41054531300042</v>
      </c>
      <c r="BF725" t="s">
        <v>108</v>
      </c>
      <c r="BG725" t="s">
        <v>385</v>
      </c>
      <c r="BH725" t="s">
        <v>386</v>
      </c>
      <c r="BJ725" s="2">
        <v>42144</v>
      </c>
      <c r="BK725">
        <v>3</v>
      </c>
      <c r="BM725">
        <v>1409</v>
      </c>
      <c r="BO725" t="s">
        <v>118</v>
      </c>
      <c r="BP725">
        <v>19</v>
      </c>
      <c r="BR725">
        <v>27</v>
      </c>
      <c r="BT725">
        <v>1</v>
      </c>
      <c r="BV725">
        <v>34255833500051</v>
      </c>
      <c r="BX725" t="s">
        <v>108</v>
      </c>
      <c r="BY725">
        <v>1</v>
      </c>
      <c r="CA725">
        <v>3</v>
      </c>
      <c r="CC725">
        <v>41054531300042</v>
      </c>
      <c r="CE725" t="s">
        <v>105</v>
      </c>
      <c r="CG725">
        <v>3</v>
      </c>
      <c r="CM725" t="s">
        <v>106</v>
      </c>
      <c r="CN725" s="2">
        <v>42187</v>
      </c>
      <c r="CO725">
        <v>0</v>
      </c>
      <c r="CQ725" t="s">
        <v>105</v>
      </c>
      <c r="CR725" t="s">
        <v>107</v>
      </c>
      <c r="CS725">
        <v>41054531300042</v>
      </c>
      <c r="CU725" t="s">
        <v>108</v>
      </c>
      <c r="CV725" t="s">
        <v>109</v>
      </c>
      <c r="CW725" t="s">
        <v>110</v>
      </c>
      <c r="CX725" t="s">
        <v>111</v>
      </c>
      <c r="CY725">
        <v>1</v>
      </c>
    </row>
    <row r="726" spans="1:103" ht="15" hidden="1" customHeight="1" x14ac:dyDescent="0.2">
      <c r="A726" t="s">
        <v>104</v>
      </c>
      <c r="B726">
        <v>0</v>
      </c>
      <c r="D726" t="s">
        <v>105</v>
      </c>
      <c r="K726">
        <v>1</v>
      </c>
      <c r="M726">
        <v>7</v>
      </c>
      <c r="N726" t="s">
        <v>383</v>
      </c>
      <c r="O726">
        <v>0</v>
      </c>
      <c r="R726">
        <v>6127980</v>
      </c>
      <c r="S726" s="2">
        <v>42144</v>
      </c>
      <c r="T726">
        <v>14</v>
      </c>
      <c r="U726">
        <v>1</v>
      </c>
      <c r="V726">
        <v>1</v>
      </c>
      <c r="W726" t="s">
        <v>282</v>
      </c>
      <c r="X726">
        <v>0</v>
      </c>
      <c r="Y726">
        <v>0</v>
      </c>
      <c r="Z726" s="2">
        <v>42144</v>
      </c>
      <c r="AA726" s="4" t="s">
        <v>387</v>
      </c>
      <c r="AB726">
        <v>23</v>
      </c>
      <c r="AC726">
        <v>23</v>
      </c>
      <c r="AD726" s="4" t="s">
        <v>387</v>
      </c>
      <c r="AE726">
        <v>2</v>
      </c>
      <c r="AF726">
        <v>2</v>
      </c>
      <c r="AG726" t="s">
        <v>568</v>
      </c>
      <c r="AH726">
        <v>2544</v>
      </c>
      <c r="AI726">
        <v>0.03</v>
      </c>
      <c r="AJ726">
        <v>0.03</v>
      </c>
      <c r="AK726">
        <v>712</v>
      </c>
      <c r="AL726">
        <v>712</v>
      </c>
      <c r="AM726">
        <v>454</v>
      </c>
      <c r="AN726">
        <v>454</v>
      </c>
      <c r="AO726">
        <v>2544</v>
      </c>
      <c r="AP726">
        <v>10</v>
      </c>
      <c r="AQ726">
        <v>10</v>
      </c>
      <c r="AR726">
        <v>0.03</v>
      </c>
      <c r="AS726">
        <v>0.03</v>
      </c>
      <c r="AT726">
        <v>1168</v>
      </c>
      <c r="AU726">
        <v>1168</v>
      </c>
      <c r="AV726">
        <v>133</v>
      </c>
      <c r="AW726">
        <v>133</v>
      </c>
      <c r="AX726" t="s">
        <v>130</v>
      </c>
      <c r="AY726" s="3" t="s">
        <v>384</v>
      </c>
      <c r="AZ726">
        <v>1</v>
      </c>
      <c r="BB726" s="2">
        <v>42145</v>
      </c>
      <c r="BC726" s="4" t="s">
        <v>120</v>
      </c>
      <c r="BD726">
        <v>41054531300042</v>
      </c>
      <c r="BF726" t="s">
        <v>108</v>
      </c>
      <c r="BG726" t="s">
        <v>385</v>
      </c>
      <c r="BH726" t="s">
        <v>386</v>
      </c>
      <c r="BJ726" s="2">
        <v>42144</v>
      </c>
      <c r="BK726">
        <v>3</v>
      </c>
      <c r="BM726">
        <v>1409</v>
      </c>
      <c r="BO726" t="s">
        <v>118</v>
      </c>
      <c r="BP726">
        <v>19</v>
      </c>
      <c r="BR726">
        <v>27</v>
      </c>
      <c r="BT726">
        <v>1</v>
      </c>
      <c r="BV726">
        <v>34255833500051</v>
      </c>
      <c r="BX726" t="s">
        <v>108</v>
      </c>
      <c r="BY726">
        <v>1</v>
      </c>
      <c r="CA726">
        <v>3</v>
      </c>
      <c r="CC726">
        <v>41054531300042</v>
      </c>
      <c r="CE726" t="s">
        <v>105</v>
      </c>
      <c r="CG726">
        <v>3</v>
      </c>
      <c r="CM726" t="s">
        <v>106</v>
      </c>
      <c r="CN726" s="2">
        <v>42187</v>
      </c>
      <c r="CO726">
        <v>0</v>
      </c>
      <c r="CQ726" t="s">
        <v>105</v>
      </c>
      <c r="CR726" t="s">
        <v>107</v>
      </c>
      <c r="CS726">
        <v>41054531300042</v>
      </c>
      <c r="CU726" t="s">
        <v>108</v>
      </c>
      <c r="CV726" t="s">
        <v>109</v>
      </c>
      <c r="CW726" t="s">
        <v>110</v>
      </c>
      <c r="CX726" t="s">
        <v>111</v>
      </c>
      <c r="CY726">
        <v>1</v>
      </c>
    </row>
    <row r="727" spans="1:103" ht="15" hidden="1" customHeight="1" x14ac:dyDescent="0.2">
      <c r="A727" t="s">
        <v>104</v>
      </c>
      <c r="B727">
        <v>0</v>
      </c>
      <c r="D727" t="s">
        <v>105</v>
      </c>
      <c r="K727">
        <v>1</v>
      </c>
      <c r="M727">
        <v>7</v>
      </c>
      <c r="N727" t="s">
        <v>383</v>
      </c>
      <c r="O727">
        <v>0</v>
      </c>
      <c r="R727">
        <v>6127980</v>
      </c>
      <c r="S727" s="2">
        <v>42144</v>
      </c>
      <c r="T727">
        <v>14</v>
      </c>
      <c r="U727">
        <v>2</v>
      </c>
      <c r="V727">
        <v>2</v>
      </c>
      <c r="X727">
        <v>0</v>
      </c>
      <c r="Y727">
        <v>0</v>
      </c>
      <c r="Z727" s="2">
        <v>42144</v>
      </c>
      <c r="AA727" s="4" t="s">
        <v>387</v>
      </c>
      <c r="AB727">
        <v>23</v>
      </c>
      <c r="AC727">
        <v>23</v>
      </c>
      <c r="AD727" s="4" t="s">
        <v>387</v>
      </c>
      <c r="AE727">
        <v>2</v>
      </c>
      <c r="AF727">
        <v>2</v>
      </c>
      <c r="AG727" t="s">
        <v>569</v>
      </c>
      <c r="AH727">
        <v>1170</v>
      </c>
      <c r="AI727">
        <v>0.03</v>
      </c>
      <c r="AJ727">
        <v>0.03</v>
      </c>
      <c r="AM727">
        <v>454</v>
      </c>
      <c r="AN727">
        <v>454</v>
      </c>
      <c r="AO727">
        <v>1170</v>
      </c>
      <c r="AP727">
        <v>10</v>
      </c>
      <c r="AQ727">
        <v>10</v>
      </c>
      <c r="AR727">
        <v>0.03</v>
      </c>
      <c r="AS727">
        <v>0.03</v>
      </c>
      <c r="AV727">
        <v>133</v>
      </c>
      <c r="AW727">
        <v>133</v>
      </c>
      <c r="AX727" t="s">
        <v>130</v>
      </c>
      <c r="AY727" s="3" t="s">
        <v>384</v>
      </c>
      <c r="AZ727">
        <v>1</v>
      </c>
      <c r="BB727" s="2">
        <v>42145</v>
      </c>
      <c r="BC727" s="4" t="s">
        <v>120</v>
      </c>
      <c r="BD727">
        <v>41054531300042</v>
      </c>
      <c r="BF727" t="s">
        <v>108</v>
      </c>
      <c r="BG727" t="s">
        <v>385</v>
      </c>
      <c r="BH727" t="s">
        <v>386</v>
      </c>
      <c r="BJ727" s="2">
        <v>42144</v>
      </c>
      <c r="BK727">
        <v>3</v>
      </c>
      <c r="BM727">
        <v>1409</v>
      </c>
      <c r="BO727" t="s">
        <v>118</v>
      </c>
      <c r="BP727">
        <v>19</v>
      </c>
      <c r="BR727">
        <v>27</v>
      </c>
      <c r="BT727">
        <v>1</v>
      </c>
      <c r="BV727">
        <v>34255833500051</v>
      </c>
      <c r="BX727" t="s">
        <v>108</v>
      </c>
      <c r="BY727">
        <v>1</v>
      </c>
      <c r="CA727">
        <v>3</v>
      </c>
      <c r="CC727">
        <v>41054531300042</v>
      </c>
      <c r="CE727" t="s">
        <v>105</v>
      </c>
      <c r="CG727">
        <v>3</v>
      </c>
      <c r="CM727" t="s">
        <v>106</v>
      </c>
      <c r="CN727" s="2">
        <v>42187</v>
      </c>
      <c r="CO727">
        <v>0</v>
      </c>
      <c r="CQ727" t="s">
        <v>105</v>
      </c>
      <c r="CR727" t="s">
        <v>107</v>
      </c>
      <c r="CS727">
        <v>41054531300042</v>
      </c>
      <c r="CU727" t="s">
        <v>108</v>
      </c>
      <c r="CV727" t="s">
        <v>109</v>
      </c>
      <c r="CW727" t="s">
        <v>110</v>
      </c>
      <c r="CX727" t="s">
        <v>111</v>
      </c>
      <c r="CY727">
        <v>1</v>
      </c>
    </row>
    <row r="728" spans="1:103" ht="15" hidden="1" customHeight="1" x14ac:dyDescent="0.2">
      <c r="A728" t="s">
        <v>104</v>
      </c>
      <c r="B728">
        <v>0</v>
      </c>
      <c r="D728" t="s">
        <v>105</v>
      </c>
      <c r="K728">
        <v>1</v>
      </c>
      <c r="M728">
        <v>7</v>
      </c>
      <c r="N728" t="s">
        <v>383</v>
      </c>
      <c r="O728">
        <v>0</v>
      </c>
      <c r="R728">
        <v>6127980</v>
      </c>
      <c r="S728" s="2">
        <v>42144</v>
      </c>
      <c r="T728">
        <v>14</v>
      </c>
      <c r="U728">
        <v>2</v>
      </c>
      <c r="V728">
        <v>2</v>
      </c>
      <c r="X728">
        <v>0</v>
      </c>
      <c r="Y728">
        <v>0</v>
      </c>
      <c r="Z728" s="2">
        <v>42144</v>
      </c>
      <c r="AA728" s="4" t="s">
        <v>387</v>
      </c>
      <c r="AB728">
        <v>23</v>
      </c>
      <c r="AC728">
        <v>23</v>
      </c>
      <c r="AD728" s="4" t="s">
        <v>387</v>
      </c>
      <c r="AE728">
        <v>2</v>
      </c>
      <c r="AF728">
        <v>2</v>
      </c>
      <c r="AG728" t="s">
        <v>570</v>
      </c>
      <c r="AH728">
        <v>1171</v>
      </c>
      <c r="AI728">
        <v>0.05</v>
      </c>
      <c r="AJ728">
        <v>0.05</v>
      </c>
      <c r="AM728">
        <v>454</v>
      </c>
      <c r="AN728">
        <v>454</v>
      </c>
      <c r="AO728">
        <v>1171</v>
      </c>
      <c r="AP728">
        <v>10</v>
      </c>
      <c r="AQ728">
        <v>10</v>
      </c>
      <c r="AR728">
        <v>0.05</v>
      </c>
      <c r="AS728">
        <v>0.05</v>
      </c>
      <c r="AV728">
        <v>133</v>
      </c>
      <c r="AW728">
        <v>133</v>
      </c>
      <c r="AX728" t="s">
        <v>130</v>
      </c>
      <c r="AY728" s="3" t="s">
        <v>384</v>
      </c>
      <c r="AZ728">
        <v>1</v>
      </c>
      <c r="BB728" s="2">
        <v>42145</v>
      </c>
      <c r="BC728" s="4" t="s">
        <v>120</v>
      </c>
      <c r="BD728">
        <v>41054531300042</v>
      </c>
      <c r="BF728" t="s">
        <v>108</v>
      </c>
      <c r="BG728" t="s">
        <v>385</v>
      </c>
      <c r="BH728" t="s">
        <v>386</v>
      </c>
      <c r="BJ728" s="2">
        <v>42144</v>
      </c>
      <c r="BK728">
        <v>3</v>
      </c>
      <c r="BM728">
        <v>1409</v>
      </c>
      <c r="BO728" t="s">
        <v>118</v>
      </c>
      <c r="BP728">
        <v>19</v>
      </c>
      <c r="BR728">
        <v>27</v>
      </c>
      <c r="BT728">
        <v>1</v>
      </c>
      <c r="BV728">
        <v>34255833500051</v>
      </c>
      <c r="BX728" t="s">
        <v>108</v>
      </c>
      <c r="BY728">
        <v>1</v>
      </c>
      <c r="CA728">
        <v>3</v>
      </c>
      <c r="CC728">
        <v>41054531300042</v>
      </c>
      <c r="CE728" t="s">
        <v>105</v>
      </c>
      <c r="CG728">
        <v>3</v>
      </c>
      <c r="CM728" t="s">
        <v>106</v>
      </c>
      <c r="CN728" s="2">
        <v>42187</v>
      </c>
      <c r="CO728">
        <v>0</v>
      </c>
      <c r="CQ728" t="s">
        <v>105</v>
      </c>
      <c r="CR728" t="s">
        <v>107</v>
      </c>
      <c r="CS728">
        <v>41054531300042</v>
      </c>
      <c r="CU728" t="s">
        <v>108</v>
      </c>
      <c r="CV728" t="s">
        <v>109</v>
      </c>
      <c r="CW728" t="s">
        <v>110</v>
      </c>
      <c r="CX728" t="s">
        <v>111</v>
      </c>
      <c r="CY728">
        <v>1</v>
      </c>
    </row>
    <row r="729" spans="1:103" ht="15" hidden="1" customHeight="1" x14ac:dyDescent="0.2">
      <c r="A729" t="s">
        <v>104</v>
      </c>
      <c r="B729">
        <v>0</v>
      </c>
      <c r="D729" t="s">
        <v>105</v>
      </c>
      <c r="K729">
        <v>1</v>
      </c>
      <c r="M729">
        <v>7</v>
      </c>
      <c r="N729" t="s">
        <v>383</v>
      </c>
      <c r="O729">
        <v>0</v>
      </c>
      <c r="R729">
        <v>6127980</v>
      </c>
      <c r="S729" s="2">
        <v>42144</v>
      </c>
      <c r="T729">
        <v>14</v>
      </c>
      <c r="U729">
        <v>2</v>
      </c>
      <c r="V729">
        <v>2</v>
      </c>
      <c r="X729">
        <v>0</v>
      </c>
      <c r="Y729">
        <v>0</v>
      </c>
      <c r="Z729" s="2">
        <v>42144</v>
      </c>
      <c r="AA729" s="4" t="s">
        <v>387</v>
      </c>
      <c r="AB729">
        <v>23</v>
      </c>
      <c r="AC729">
        <v>23</v>
      </c>
      <c r="AD729" s="4" t="s">
        <v>387</v>
      </c>
      <c r="AE729">
        <v>2</v>
      </c>
      <c r="AF729">
        <v>2</v>
      </c>
      <c r="AG729" t="s">
        <v>571</v>
      </c>
      <c r="AH729">
        <v>1172</v>
      </c>
      <c r="AI729">
        <v>5.0000000000000001E-3</v>
      </c>
      <c r="AJ729">
        <v>5.0000000000000001E-3</v>
      </c>
      <c r="AK729">
        <v>712</v>
      </c>
      <c r="AL729">
        <v>712</v>
      </c>
      <c r="AM729">
        <v>405</v>
      </c>
      <c r="AN729">
        <v>405</v>
      </c>
      <c r="AO729">
        <v>1172</v>
      </c>
      <c r="AP729">
        <v>10</v>
      </c>
      <c r="AQ729">
        <v>10</v>
      </c>
      <c r="AR729">
        <v>5.0000000000000001E-3</v>
      </c>
      <c r="AS729">
        <v>5.0000000000000001E-3</v>
      </c>
      <c r="AT729">
        <v>1168</v>
      </c>
      <c r="AU729">
        <v>1168</v>
      </c>
      <c r="AV729">
        <v>133</v>
      </c>
      <c r="AW729">
        <v>133</v>
      </c>
      <c r="AX729" t="s">
        <v>130</v>
      </c>
      <c r="AY729" s="3" t="s">
        <v>384</v>
      </c>
      <c r="AZ729">
        <v>1</v>
      </c>
      <c r="BB729" s="2">
        <v>42145</v>
      </c>
      <c r="BC729" s="4" t="s">
        <v>120</v>
      </c>
      <c r="BD729">
        <v>41054531300042</v>
      </c>
      <c r="BF729" t="s">
        <v>108</v>
      </c>
      <c r="BG729" t="s">
        <v>385</v>
      </c>
      <c r="BH729" t="s">
        <v>386</v>
      </c>
      <c r="BJ729" s="2">
        <v>42144</v>
      </c>
      <c r="BK729">
        <v>3</v>
      </c>
      <c r="BM729">
        <v>1409</v>
      </c>
      <c r="BO729" t="s">
        <v>118</v>
      </c>
      <c r="BP729">
        <v>19</v>
      </c>
      <c r="BR729">
        <v>27</v>
      </c>
      <c r="BT729">
        <v>1</v>
      </c>
      <c r="BV729">
        <v>34255833500051</v>
      </c>
      <c r="BX729" t="s">
        <v>108</v>
      </c>
      <c r="BY729">
        <v>1</v>
      </c>
      <c r="CA729">
        <v>3</v>
      </c>
      <c r="CC729">
        <v>41054531300042</v>
      </c>
      <c r="CE729" t="s">
        <v>105</v>
      </c>
      <c r="CG729">
        <v>3</v>
      </c>
      <c r="CM729" t="s">
        <v>106</v>
      </c>
      <c r="CN729" s="2">
        <v>42187</v>
      </c>
      <c r="CO729">
        <v>0</v>
      </c>
      <c r="CQ729" t="s">
        <v>105</v>
      </c>
      <c r="CR729" t="s">
        <v>107</v>
      </c>
      <c r="CS729">
        <v>41054531300042</v>
      </c>
      <c r="CU729" t="s">
        <v>108</v>
      </c>
      <c r="CV729" t="s">
        <v>109</v>
      </c>
      <c r="CW729" t="s">
        <v>110</v>
      </c>
      <c r="CX729" t="s">
        <v>111</v>
      </c>
      <c r="CY729">
        <v>1</v>
      </c>
    </row>
    <row r="730" spans="1:103" ht="15" hidden="1" customHeight="1" x14ac:dyDescent="0.2">
      <c r="A730" t="s">
        <v>104</v>
      </c>
      <c r="B730">
        <v>0</v>
      </c>
      <c r="D730" t="s">
        <v>105</v>
      </c>
      <c r="K730">
        <v>1</v>
      </c>
      <c r="M730">
        <v>7</v>
      </c>
      <c r="N730" t="s">
        <v>383</v>
      </c>
      <c r="O730">
        <v>0</v>
      </c>
      <c r="R730">
        <v>6127980</v>
      </c>
      <c r="S730" s="2">
        <v>42144</v>
      </c>
      <c r="T730">
        <v>14</v>
      </c>
      <c r="U730">
        <v>1</v>
      </c>
      <c r="V730">
        <v>1</v>
      </c>
      <c r="X730">
        <v>0</v>
      </c>
      <c r="Y730">
        <v>0</v>
      </c>
      <c r="Z730" s="2">
        <v>42144</v>
      </c>
      <c r="AA730" s="4" t="s">
        <v>387</v>
      </c>
      <c r="AB730">
        <v>23</v>
      </c>
      <c r="AC730">
        <v>23</v>
      </c>
      <c r="AD730" s="4" t="s">
        <v>387</v>
      </c>
      <c r="AE730">
        <v>2</v>
      </c>
      <c r="AF730">
        <v>2</v>
      </c>
      <c r="AG730" t="s">
        <v>572</v>
      </c>
      <c r="AH730">
        <v>5525</v>
      </c>
      <c r="AI730">
        <v>0.02</v>
      </c>
      <c r="AJ730">
        <v>0.02</v>
      </c>
      <c r="AM730">
        <v>454</v>
      </c>
      <c r="AN730">
        <v>454</v>
      </c>
      <c r="AO730">
        <v>5525</v>
      </c>
      <c r="AP730">
        <v>10</v>
      </c>
      <c r="AQ730">
        <v>10</v>
      </c>
      <c r="AR730">
        <v>0.02</v>
      </c>
      <c r="AS730">
        <v>0.02</v>
      </c>
      <c r="AV730">
        <v>133</v>
      </c>
      <c r="AW730">
        <v>133</v>
      </c>
      <c r="AX730" t="s">
        <v>130</v>
      </c>
      <c r="AY730" s="3" t="s">
        <v>384</v>
      </c>
      <c r="AZ730">
        <v>1</v>
      </c>
      <c r="BB730" s="2">
        <v>42145</v>
      </c>
      <c r="BC730" s="4" t="s">
        <v>120</v>
      </c>
      <c r="BD730">
        <v>41054531300042</v>
      </c>
      <c r="BF730" t="s">
        <v>108</v>
      </c>
      <c r="BG730" t="s">
        <v>385</v>
      </c>
      <c r="BH730" t="s">
        <v>386</v>
      </c>
      <c r="BJ730" s="2">
        <v>42144</v>
      </c>
      <c r="BK730">
        <v>3</v>
      </c>
      <c r="BM730">
        <v>1409</v>
      </c>
      <c r="BO730" t="s">
        <v>118</v>
      </c>
      <c r="BP730">
        <v>19</v>
      </c>
      <c r="BR730">
        <v>27</v>
      </c>
      <c r="BT730">
        <v>1</v>
      </c>
      <c r="BV730">
        <v>34255833500051</v>
      </c>
      <c r="BX730" t="s">
        <v>108</v>
      </c>
      <c r="BY730">
        <v>1</v>
      </c>
      <c r="CA730">
        <v>3</v>
      </c>
      <c r="CC730">
        <v>41054531300042</v>
      </c>
      <c r="CE730" t="s">
        <v>105</v>
      </c>
      <c r="CG730">
        <v>3</v>
      </c>
      <c r="CM730" t="s">
        <v>106</v>
      </c>
      <c r="CN730" s="2">
        <v>42187</v>
      </c>
      <c r="CO730">
        <v>0</v>
      </c>
      <c r="CQ730" t="s">
        <v>105</v>
      </c>
      <c r="CR730" t="s">
        <v>107</v>
      </c>
      <c r="CS730">
        <v>41054531300042</v>
      </c>
      <c r="CU730" t="s">
        <v>108</v>
      </c>
      <c r="CV730" t="s">
        <v>109</v>
      </c>
      <c r="CW730" t="s">
        <v>110</v>
      </c>
      <c r="CX730" t="s">
        <v>111</v>
      </c>
      <c r="CY730">
        <v>1</v>
      </c>
    </row>
    <row r="731" spans="1:103" ht="15" hidden="1" customHeight="1" x14ac:dyDescent="0.2">
      <c r="A731" t="s">
        <v>104</v>
      </c>
      <c r="B731">
        <v>0</v>
      </c>
      <c r="D731" t="s">
        <v>105</v>
      </c>
      <c r="K731">
        <v>1</v>
      </c>
      <c r="M731">
        <v>7</v>
      </c>
      <c r="N731" t="s">
        <v>383</v>
      </c>
      <c r="O731">
        <v>0</v>
      </c>
      <c r="R731">
        <v>6127980</v>
      </c>
      <c r="S731" s="2">
        <v>42144</v>
      </c>
      <c r="T731">
        <v>14</v>
      </c>
      <c r="U731">
        <v>1</v>
      </c>
      <c r="V731">
        <v>1</v>
      </c>
      <c r="X731">
        <v>0</v>
      </c>
      <c r="Y731">
        <v>0</v>
      </c>
      <c r="Z731" s="2">
        <v>42144</v>
      </c>
      <c r="AA731" s="4" t="s">
        <v>387</v>
      </c>
      <c r="AB731">
        <v>23</v>
      </c>
      <c r="AC731">
        <v>23</v>
      </c>
      <c r="AD731" s="4" t="s">
        <v>387</v>
      </c>
      <c r="AE731">
        <v>2</v>
      </c>
      <c r="AF731">
        <v>2</v>
      </c>
      <c r="AG731" t="s">
        <v>573</v>
      </c>
      <c r="AH731">
        <v>1173</v>
      </c>
      <c r="AI731">
        <v>5.0000000000000001E-3</v>
      </c>
      <c r="AJ731">
        <v>5.0000000000000001E-3</v>
      </c>
      <c r="AK731">
        <v>712</v>
      </c>
      <c r="AL731">
        <v>712</v>
      </c>
      <c r="AM731">
        <v>405</v>
      </c>
      <c r="AN731">
        <v>405</v>
      </c>
      <c r="AO731">
        <v>1173</v>
      </c>
      <c r="AP731">
        <v>10</v>
      </c>
      <c r="AQ731">
        <v>10</v>
      </c>
      <c r="AR731">
        <v>5.0000000000000001E-3</v>
      </c>
      <c r="AS731">
        <v>5.0000000000000001E-3</v>
      </c>
      <c r="AT731">
        <v>1168</v>
      </c>
      <c r="AU731">
        <v>1168</v>
      </c>
      <c r="AV731">
        <v>133</v>
      </c>
      <c r="AW731">
        <v>133</v>
      </c>
      <c r="AX731" t="s">
        <v>130</v>
      </c>
      <c r="AY731" s="3" t="s">
        <v>384</v>
      </c>
      <c r="AZ731">
        <v>1</v>
      </c>
      <c r="BB731" s="2">
        <v>42145</v>
      </c>
      <c r="BC731" s="4" t="s">
        <v>120</v>
      </c>
      <c r="BD731">
        <v>41054531300042</v>
      </c>
      <c r="BF731" t="s">
        <v>108</v>
      </c>
      <c r="BG731" t="s">
        <v>385</v>
      </c>
      <c r="BH731" t="s">
        <v>386</v>
      </c>
      <c r="BJ731" s="2">
        <v>42144</v>
      </c>
      <c r="BK731">
        <v>3</v>
      </c>
      <c r="BM731">
        <v>1409</v>
      </c>
      <c r="BO731" t="s">
        <v>118</v>
      </c>
      <c r="BP731">
        <v>19</v>
      </c>
      <c r="BR731">
        <v>27</v>
      </c>
      <c r="BT731">
        <v>1</v>
      </c>
      <c r="BV731">
        <v>34255833500051</v>
      </c>
      <c r="BX731" t="s">
        <v>108</v>
      </c>
      <c r="BY731">
        <v>1</v>
      </c>
      <c r="CA731">
        <v>3</v>
      </c>
      <c r="CC731">
        <v>41054531300042</v>
      </c>
      <c r="CE731" t="s">
        <v>105</v>
      </c>
      <c r="CG731">
        <v>3</v>
      </c>
      <c r="CM731" t="s">
        <v>106</v>
      </c>
      <c r="CN731" s="2">
        <v>42187</v>
      </c>
      <c r="CO731">
        <v>0</v>
      </c>
      <c r="CQ731" t="s">
        <v>105</v>
      </c>
      <c r="CR731" t="s">
        <v>107</v>
      </c>
      <c r="CS731">
        <v>41054531300042</v>
      </c>
      <c r="CU731" t="s">
        <v>108</v>
      </c>
      <c r="CV731" t="s">
        <v>109</v>
      </c>
      <c r="CW731" t="s">
        <v>110</v>
      </c>
      <c r="CX731" t="s">
        <v>111</v>
      </c>
      <c r="CY731">
        <v>1</v>
      </c>
    </row>
    <row r="732" spans="1:103" ht="15" hidden="1" customHeight="1" x14ac:dyDescent="0.2">
      <c r="A732" t="s">
        <v>104</v>
      </c>
      <c r="B732">
        <v>0</v>
      </c>
      <c r="D732" t="s">
        <v>105</v>
      </c>
      <c r="K732">
        <v>1</v>
      </c>
      <c r="M732">
        <v>7</v>
      </c>
      <c r="N732" t="s">
        <v>383</v>
      </c>
      <c r="O732">
        <v>0</v>
      </c>
      <c r="R732">
        <v>6127980</v>
      </c>
      <c r="S732" s="2">
        <v>42144</v>
      </c>
      <c r="T732">
        <v>14</v>
      </c>
      <c r="U732">
        <v>1</v>
      </c>
      <c r="V732">
        <v>1</v>
      </c>
      <c r="X732">
        <v>0</v>
      </c>
      <c r="Y732">
        <v>0</v>
      </c>
      <c r="Z732" s="2">
        <v>42144</v>
      </c>
      <c r="AA732" s="4" t="s">
        <v>387</v>
      </c>
      <c r="AB732">
        <v>23</v>
      </c>
      <c r="AC732">
        <v>23</v>
      </c>
      <c r="AD732" s="4" t="s">
        <v>387</v>
      </c>
      <c r="AE732">
        <v>2</v>
      </c>
      <c r="AF732">
        <v>2</v>
      </c>
      <c r="AG732" t="s">
        <v>574</v>
      </c>
      <c r="AH732">
        <v>1402</v>
      </c>
      <c r="AI732">
        <v>0.02</v>
      </c>
      <c r="AJ732">
        <v>0.02</v>
      </c>
      <c r="AM732">
        <v>454</v>
      </c>
      <c r="AN732">
        <v>454</v>
      </c>
      <c r="AO732">
        <v>1402</v>
      </c>
      <c r="AP732">
        <v>10</v>
      </c>
      <c r="AQ732">
        <v>10</v>
      </c>
      <c r="AR732">
        <v>0.02</v>
      </c>
      <c r="AS732">
        <v>0.02</v>
      </c>
      <c r="AV732">
        <v>133</v>
      </c>
      <c r="AW732">
        <v>133</v>
      </c>
      <c r="AX732" t="s">
        <v>130</v>
      </c>
      <c r="AY732" s="3" t="s">
        <v>384</v>
      </c>
      <c r="AZ732">
        <v>1</v>
      </c>
      <c r="BB732" s="2">
        <v>42145</v>
      </c>
      <c r="BC732" s="4" t="s">
        <v>120</v>
      </c>
      <c r="BD732">
        <v>41054531300042</v>
      </c>
      <c r="BF732" t="s">
        <v>108</v>
      </c>
      <c r="BG732" t="s">
        <v>385</v>
      </c>
      <c r="BH732" t="s">
        <v>386</v>
      </c>
      <c r="BJ732" s="2">
        <v>42144</v>
      </c>
      <c r="BK732">
        <v>3</v>
      </c>
      <c r="BM732">
        <v>1409</v>
      </c>
      <c r="BO732" t="s">
        <v>118</v>
      </c>
      <c r="BP732">
        <v>19</v>
      </c>
      <c r="BR732">
        <v>27</v>
      </c>
      <c r="BT732">
        <v>1</v>
      </c>
      <c r="BV732">
        <v>34255833500051</v>
      </c>
      <c r="BX732" t="s">
        <v>108</v>
      </c>
      <c r="BY732">
        <v>1</v>
      </c>
      <c r="CA732">
        <v>3</v>
      </c>
      <c r="CC732">
        <v>41054531300042</v>
      </c>
      <c r="CE732" t="s">
        <v>105</v>
      </c>
      <c r="CG732">
        <v>3</v>
      </c>
      <c r="CM732" t="s">
        <v>106</v>
      </c>
      <c r="CN732" s="2">
        <v>42187</v>
      </c>
      <c r="CO732">
        <v>0</v>
      </c>
      <c r="CQ732" t="s">
        <v>105</v>
      </c>
      <c r="CR732" t="s">
        <v>107</v>
      </c>
      <c r="CS732">
        <v>41054531300042</v>
      </c>
      <c r="CU732" t="s">
        <v>108</v>
      </c>
      <c r="CV732" t="s">
        <v>109</v>
      </c>
      <c r="CW732" t="s">
        <v>110</v>
      </c>
      <c r="CX732" t="s">
        <v>111</v>
      </c>
      <c r="CY732">
        <v>1</v>
      </c>
    </row>
    <row r="733" spans="1:103" ht="15" hidden="1" customHeight="1" x14ac:dyDescent="0.2">
      <c r="A733" t="s">
        <v>104</v>
      </c>
      <c r="B733">
        <v>0</v>
      </c>
      <c r="D733" t="s">
        <v>105</v>
      </c>
      <c r="K733">
        <v>1</v>
      </c>
      <c r="M733">
        <v>7</v>
      </c>
      <c r="N733" t="s">
        <v>383</v>
      </c>
      <c r="O733">
        <v>0</v>
      </c>
      <c r="R733">
        <v>6127980</v>
      </c>
      <c r="S733" s="2">
        <v>42144</v>
      </c>
      <c r="T733">
        <v>14</v>
      </c>
      <c r="U733">
        <v>2</v>
      </c>
      <c r="V733">
        <v>2</v>
      </c>
      <c r="X733">
        <v>0</v>
      </c>
      <c r="Y733">
        <v>0</v>
      </c>
      <c r="Z733" s="2">
        <v>42144</v>
      </c>
      <c r="AA733" s="4" t="s">
        <v>387</v>
      </c>
      <c r="AB733">
        <v>23</v>
      </c>
      <c r="AC733">
        <v>23</v>
      </c>
      <c r="AD733" s="4" t="s">
        <v>387</v>
      </c>
      <c r="AE733">
        <v>2</v>
      </c>
      <c r="AF733">
        <v>2</v>
      </c>
      <c r="AG733" t="s">
        <v>246</v>
      </c>
      <c r="AH733">
        <v>2826</v>
      </c>
      <c r="AI733">
        <v>100</v>
      </c>
      <c r="AJ733">
        <v>100</v>
      </c>
      <c r="AM733">
        <v>291</v>
      </c>
      <c r="AN733">
        <v>291</v>
      </c>
      <c r="AO733">
        <v>2826</v>
      </c>
      <c r="AP733">
        <v>10</v>
      </c>
      <c r="AQ733">
        <v>10</v>
      </c>
      <c r="AR733">
        <v>100</v>
      </c>
      <c r="AS733">
        <v>100</v>
      </c>
      <c r="AV733">
        <v>133</v>
      </c>
      <c r="AW733">
        <v>133</v>
      </c>
      <c r="AX733" t="s">
        <v>130</v>
      </c>
      <c r="AY733" s="3" t="s">
        <v>384</v>
      </c>
      <c r="AZ733">
        <v>1</v>
      </c>
      <c r="BB733" s="2">
        <v>42145</v>
      </c>
      <c r="BC733" s="4" t="s">
        <v>120</v>
      </c>
      <c r="BD733">
        <v>41054531300042</v>
      </c>
      <c r="BF733" t="s">
        <v>108</v>
      </c>
      <c r="BG733" t="s">
        <v>385</v>
      </c>
      <c r="BH733" t="s">
        <v>386</v>
      </c>
      <c r="BJ733" s="2">
        <v>42144</v>
      </c>
      <c r="BK733">
        <v>3</v>
      </c>
      <c r="BM733">
        <v>1409</v>
      </c>
      <c r="BO733" t="s">
        <v>118</v>
      </c>
      <c r="BP733">
        <v>19</v>
      </c>
      <c r="BR733">
        <v>27</v>
      </c>
      <c r="BT733">
        <v>1</v>
      </c>
      <c r="BV733">
        <v>34255833500051</v>
      </c>
      <c r="BX733" t="s">
        <v>108</v>
      </c>
      <c r="BY733">
        <v>1</v>
      </c>
      <c r="CA733">
        <v>3</v>
      </c>
      <c r="CC733">
        <v>41054531300042</v>
      </c>
      <c r="CE733" t="s">
        <v>105</v>
      </c>
      <c r="CG733">
        <v>3</v>
      </c>
      <c r="CM733" t="s">
        <v>106</v>
      </c>
      <c r="CN733" s="2">
        <v>42187</v>
      </c>
      <c r="CO733">
        <v>0</v>
      </c>
      <c r="CQ733" t="s">
        <v>105</v>
      </c>
      <c r="CR733" t="s">
        <v>107</v>
      </c>
      <c r="CS733">
        <v>41054531300042</v>
      </c>
      <c r="CU733" t="s">
        <v>108</v>
      </c>
      <c r="CV733" t="s">
        <v>109</v>
      </c>
      <c r="CW733" t="s">
        <v>110</v>
      </c>
      <c r="CX733" t="s">
        <v>111</v>
      </c>
      <c r="CY733">
        <v>1</v>
      </c>
    </row>
    <row r="734" spans="1:103" ht="15" hidden="1" customHeight="1" x14ac:dyDescent="0.2">
      <c r="A734" t="s">
        <v>104</v>
      </c>
      <c r="B734">
        <v>0</v>
      </c>
      <c r="D734" t="s">
        <v>105</v>
      </c>
      <c r="K734">
        <v>1</v>
      </c>
      <c r="M734">
        <v>7</v>
      </c>
      <c r="N734" t="s">
        <v>383</v>
      </c>
      <c r="O734">
        <v>0</v>
      </c>
      <c r="R734">
        <v>6127980</v>
      </c>
      <c r="S734" s="2">
        <v>42144</v>
      </c>
      <c r="T734">
        <v>14</v>
      </c>
      <c r="U734">
        <v>1</v>
      </c>
      <c r="V734">
        <v>1</v>
      </c>
      <c r="X734">
        <v>0</v>
      </c>
      <c r="Y734">
        <v>0</v>
      </c>
      <c r="Z734" s="2">
        <v>42144</v>
      </c>
      <c r="AA734" s="4" t="s">
        <v>387</v>
      </c>
      <c r="AB734">
        <v>23</v>
      </c>
      <c r="AC734">
        <v>23</v>
      </c>
      <c r="AD734" s="4" t="s">
        <v>387</v>
      </c>
      <c r="AE734">
        <v>2</v>
      </c>
      <c r="AF734">
        <v>2</v>
      </c>
      <c r="AG734" t="s">
        <v>575</v>
      </c>
      <c r="AH734">
        <v>2982</v>
      </c>
      <c r="AI734">
        <v>0.02</v>
      </c>
      <c r="AJ734">
        <v>0.02</v>
      </c>
      <c r="AM734">
        <v>454</v>
      </c>
      <c r="AN734">
        <v>454</v>
      </c>
      <c r="AO734">
        <v>2982</v>
      </c>
      <c r="AP734">
        <v>10</v>
      </c>
      <c r="AQ734">
        <v>10</v>
      </c>
      <c r="AR734">
        <v>0.02</v>
      </c>
      <c r="AS734">
        <v>0.02</v>
      </c>
      <c r="AV734">
        <v>133</v>
      </c>
      <c r="AW734">
        <v>133</v>
      </c>
      <c r="AX734" t="s">
        <v>130</v>
      </c>
      <c r="AY734" s="3" t="s">
        <v>384</v>
      </c>
      <c r="AZ734">
        <v>1</v>
      </c>
      <c r="BB734" s="2">
        <v>42145</v>
      </c>
      <c r="BC734" s="4" t="s">
        <v>120</v>
      </c>
      <c r="BD734">
        <v>41054531300042</v>
      </c>
      <c r="BF734" t="s">
        <v>108</v>
      </c>
      <c r="BG734" t="s">
        <v>385</v>
      </c>
      <c r="BH734" t="s">
        <v>386</v>
      </c>
      <c r="BJ734" s="2">
        <v>42144</v>
      </c>
      <c r="BK734">
        <v>3</v>
      </c>
      <c r="BM734">
        <v>1409</v>
      </c>
      <c r="BO734" t="s">
        <v>118</v>
      </c>
      <c r="BP734">
        <v>19</v>
      </c>
      <c r="BR734">
        <v>27</v>
      </c>
      <c r="BT734">
        <v>1</v>
      </c>
      <c r="BV734">
        <v>34255833500051</v>
      </c>
      <c r="BX734" t="s">
        <v>108</v>
      </c>
      <c r="BY734">
        <v>1</v>
      </c>
      <c r="CA734">
        <v>3</v>
      </c>
      <c r="CC734">
        <v>41054531300042</v>
      </c>
      <c r="CE734" t="s">
        <v>105</v>
      </c>
      <c r="CG734">
        <v>3</v>
      </c>
      <c r="CM734" t="s">
        <v>106</v>
      </c>
      <c r="CN734" s="2">
        <v>42187</v>
      </c>
      <c r="CO734">
        <v>0</v>
      </c>
      <c r="CQ734" t="s">
        <v>105</v>
      </c>
      <c r="CR734" t="s">
        <v>107</v>
      </c>
      <c r="CS734">
        <v>41054531300042</v>
      </c>
      <c r="CU734" t="s">
        <v>108</v>
      </c>
      <c r="CV734" t="s">
        <v>109</v>
      </c>
      <c r="CW734" t="s">
        <v>110</v>
      </c>
      <c r="CX734" t="s">
        <v>111</v>
      </c>
      <c r="CY734">
        <v>1</v>
      </c>
    </row>
    <row r="735" spans="1:103" ht="15" hidden="1" customHeight="1" x14ac:dyDescent="0.2">
      <c r="A735" t="s">
        <v>104</v>
      </c>
      <c r="B735">
        <v>0</v>
      </c>
      <c r="D735" t="s">
        <v>105</v>
      </c>
      <c r="K735">
        <v>1</v>
      </c>
      <c r="M735">
        <v>7</v>
      </c>
      <c r="N735" t="s">
        <v>383</v>
      </c>
      <c r="O735">
        <v>0</v>
      </c>
      <c r="R735">
        <v>6127980</v>
      </c>
      <c r="S735" s="2">
        <v>42144</v>
      </c>
      <c r="T735">
        <v>14</v>
      </c>
      <c r="U735">
        <v>1</v>
      </c>
      <c r="V735">
        <v>1</v>
      </c>
      <c r="X735">
        <v>0</v>
      </c>
      <c r="Y735">
        <v>0</v>
      </c>
      <c r="Z735" s="2">
        <v>42144</v>
      </c>
      <c r="AA735" s="4" t="s">
        <v>387</v>
      </c>
      <c r="AB735">
        <v>23</v>
      </c>
      <c r="AC735">
        <v>23</v>
      </c>
      <c r="AD735" s="4" t="s">
        <v>387</v>
      </c>
      <c r="AE735">
        <v>2</v>
      </c>
      <c r="AF735">
        <v>2</v>
      </c>
      <c r="AG735" t="s">
        <v>576</v>
      </c>
      <c r="AH735">
        <v>1905</v>
      </c>
      <c r="AI735">
        <v>2.5000000000000001E-2</v>
      </c>
      <c r="AJ735">
        <v>2.5000000000000001E-2</v>
      </c>
      <c r="AM735">
        <v>454</v>
      </c>
      <c r="AN735">
        <v>454</v>
      </c>
      <c r="AO735">
        <v>1905</v>
      </c>
      <c r="AP735">
        <v>10</v>
      </c>
      <c r="AQ735">
        <v>10</v>
      </c>
      <c r="AR735">
        <v>2.5000000000000001E-2</v>
      </c>
      <c r="AS735">
        <v>2.5000000000000001E-2</v>
      </c>
      <c r="AV735">
        <v>133</v>
      </c>
      <c r="AW735">
        <v>133</v>
      </c>
      <c r="AX735" t="s">
        <v>130</v>
      </c>
      <c r="AY735" s="3" t="s">
        <v>384</v>
      </c>
      <c r="AZ735">
        <v>1</v>
      </c>
      <c r="BB735" s="2">
        <v>42145</v>
      </c>
      <c r="BC735" s="4" t="s">
        <v>120</v>
      </c>
      <c r="BD735">
        <v>41054531300042</v>
      </c>
      <c r="BF735" t="s">
        <v>108</v>
      </c>
      <c r="BG735" t="s">
        <v>385</v>
      </c>
      <c r="BH735" t="s">
        <v>386</v>
      </c>
      <c r="BJ735" s="2">
        <v>42144</v>
      </c>
      <c r="BK735">
        <v>3</v>
      </c>
      <c r="BM735">
        <v>1409</v>
      </c>
      <c r="BO735" t="s">
        <v>118</v>
      </c>
      <c r="BP735">
        <v>19</v>
      </c>
      <c r="BR735">
        <v>27</v>
      </c>
      <c r="BT735">
        <v>1</v>
      </c>
      <c r="BV735">
        <v>34255833500051</v>
      </c>
      <c r="BX735" t="s">
        <v>108</v>
      </c>
      <c r="BY735">
        <v>1</v>
      </c>
      <c r="CA735">
        <v>3</v>
      </c>
      <c r="CC735">
        <v>41054531300042</v>
      </c>
      <c r="CE735" t="s">
        <v>105</v>
      </c>
      <c r="CG735">
        <v>3</v>
      </c>
      <c r="CM735" t="s">
        <v>106</v>
      </c>
      <c r="CN735" s="2">
        <v>42187</v>
      </c>
      <c r="CO735">
        <v>0</v>
      </c>
      <c r="CQ735" t="s">
        <v>105</v>
      </c>
      <c r="CR735" t="s">
        <v>107</v>
      </c>
      <c r="CS735">
        <v>41054531300042</v>
      </c>
      <c r="CU735" t="s">
        <v>108</v>
      </c>
      <c r="CV735" t="s">
        <v>109</v>
      </c>
      <c r="CW735" t="s">
        <v>110</v>
      </c>
      <c r="CX735" t="s">
        <v>111</v>
      </c>
      <c r="CY735">
        <v>1</v>
      </c>
    </row>
    <row r="736" spans="1:103" ht="15" hidden="1" customHeight="1" x14ac:dyDescent="0.2">
      <c r="A736" t="s">
        <v>104</v>
      </c>
      <c r="B736">
        <v>0</v>
      </c>
      <c r="D736" t="s">
        <v>105</v>
      </c>
      <c r="K736">
        <v>1</v>
      </c>
      <c r="M736">
        <v>7</v>
      </c>
      <c r="N736" t="s">
        <v>383</v>
      </c>
      <c r="O736">
        <v>0</v>
      </c>
      <c r="R736">
        <v>6127980</v>
      </c>
      <c r="S736" s="2">
        <v>42144</v>
      </c>
      <c r="T736">
        <v>14</v>
      </c>
      <c r="U736">
        <v>1</v>
      </c>
      <c r="V736">
        <v>1</v>
      </c>
      <c r="X736">
        <v>0</v>
      </c>
      <c r="Y736">
        <v>0</v>
      </c>
      <c r="Z736" s="2">
        <v>42144</v>
      </c>
      <c r="AA736" s="4" t="s">
        <v>387</v>
      </c>
      <c r="AB736">
        <v>23</v>
      </c>
      <c r="AC736">
        <v>23</v>
      </c>
      <c r="AD736" s="4" t="s">
        <v>387</v>
      </c>
      <c r="AE736">
        <v>2</v>
      </c>
      <c r="AF736">
        <v>2</v>
      </c>
      <c r="AG736" t="s">
        <v>577</v>
      </c>
      <c r="AH736">
        <v>5524</v>
      </c>
      <c r="AI736">
        <v>0.02</v>
      </c>
      <c r="AJ736">
        <v>0.02</v>
      </c>
      <c r="AM736">
        <v>454</v>
      </c>
      <c r="AN736">
        <v>454</v>
      </c>
      <c r="AO736">
        <v>5524</v>
      </c>
      <c r="AP736">
        <v>10</v>
      </c>
      <c r="AQ736">
        <v>10</v>
      </c>
      <c r="AR736">
        <v>0.02</v>
      </c>
      <c r="AS736">
        <v>0.02</v>
      </c>
      <c r="AV736">
        <v>133</v>
      </c>
      <c r="AW736">
        <v>133</v>
      </c>
      <c r="AX736" t="s">
        <v>130</v>
      </c>
      <c r="AY736" s="3" t="s">
        <v>384</v>
      </c>
      <c r="AZ736">
        <v>1</v>
      </c>
      <c r="BB736" s="2">
        <v>42145</v>
      </c>
      <c r="BC736" s="4" t="s">
        <v>120</v>
      </c>
      <c r="BD736">
        <v>41054531300042</v>
      </c>
      <c r="BF736" t="s">
        <v>108</v>
      </c>
      <c r="BG736" t="s">
        <v>385</v>
      </c>
      <c r="BH736" t="s">
        <v>386</v>
      </c>
      <c r="BJ736" s="2">
        <v>42144</v>
      </c>
      <c r="BK736">
        <v>3</v>
      </c>
      <c r="BM736">
        <v>1409</v>
      </c>
      <c r="BO736" t="s">
        <v>118</v>
      </c>
      <c r="BP736">
        <v>19</v>
      </c>
      <c r="BR736">
        <v>27</v>
      </c>
      <c r="BT736">
        <v>1</v>
      </c>
      <c r="BV736">
        <v>34255833500051</v>
      </c>
      <c r="BX736" t="s">
        <v>108</v>
      </c>
      <c r="BY736">
        <v>1</v>
      </c>
      <c r="CA736">
        <v>3</v>
      </c>
      <c r="CC736">
        <v>41054531300042</v>
      </c>
      <c r="CE736" t="s">
        <v>105</v>
      </c>
      <c r="CG736">
        <v>3</v>
      </c>
      <c r="CM736" t="s">
        <v>106</v>
      </c>
      <c r="CN736" s="2">
        <v>42187</v>
      </c>
      <c r="CO736">
        <v>0</v>
      </c>
      <c r="CQ736" t="s">
        <v>105</v>
      </c>
      <c r="CR736" t="s">
        <v>107</v>
      </c>
      <c r="CS736">
        <v>41054531300042</v>
      </c>
      <c r="CU736" t="s">
        <v>108</v>
      </c>
      <c r="CV736" t="s">
        <v>109</v>
      </c>
      <c r="CW736" t="s">
        <v>110</v>
      </c>
      <c r="CX736" t="s">
        <v>111</v>
      </c>
      <c r="CY736">
        <v>1</v>
      </c>
    </row>
    <row r="737" spans="1:103" ht="15" hidden="1" customHeight="1" x14ac:dyDescent="0.2">
      <c r="A737" t="s">
        <v>104</v>
      </c>
      <c r="B737">
        <v>0</v>
      </c>
      <c r="D737" t="s">
        <v>105</v>
      </c>
      <c r="K737">
        <v>1</v>
      </c>
      <c r="M737">
        <v>7</v>
      </c>
      <c r="N737" t="s">
        <v>383</v>
      </c>
      <c r="O737">
        <v>0</v>
      </c>
      <c r="R737">
        <v>6127980</v>
      </c>
      <c r="S737" s="2">
        <v>42144</v>
      </c>
      <c r="T737">
        <v>14</v>
      </c>
      <c r="U737">
        <v>1</v>
      </c>
      <c r="V737">
        <v>1</v>
      </c>
      <c r="X737">
        <v>0</v>
      </c>
      <c r="Y737">
        <v>0</v>
      </c>
      <c r="Z737" s="2">
        <v>42144</v>
      </c>
      <c r="AA737" s="4" t="s">
        <v>387</v>
      </c>
      <c r="AB737">
        <v>23</v>
      </c>
      <c r="AC737">
        <v>23</v>
      </c>
      <c r="AD737" s="4" t="s">
        <v>387</v>
      </c>
      <c r="AE737">
        <v>2</v>
      </c>
      <c r="AF737">
        <v>2</v>
      </c>
      <c r="AG737" t="s">
        <v>578</v>
      </c>
      <c r="AH737">
        <v>2983</v>
      </c>
      <c r="AI737">
        <v>0.02</v>
      </c>
      <c r="AJ737">
        <v>0.02</v>
      </c>
      <c r="AM737">
        <v>454</v>
      </c>
      <c r="AN737">
        <v>454</v>
      </c>
      <c r="AO737">
        <v>2983</v>
      </c>
      <c r="AP737">
        <v>10</v>
      </c>
      <c r="AQ737">
        <v>10</v>
      </c>
      <c r="AR737">
        <v>0.02</v>
      </c>
      <c r="AS737">
        <v>0.02</v>
      </c>
      <c r="AV737">
        <v>133</v>
      </c>
      <c r="AW737">
        <v>133</v>
      </c>
      <c r="AX737" t="s">
        <v>130</v>
      </c>
      <c r="AY737" s="3" t="s">
        <v>384</v>
      </c>
      <c r="AZ737">
        <v>1</v>
      </c>
      <c r="BB737" s="2">
        <v>42145</v>
      </c>
      <c r="BC737" s="4" t="s">
        <v>120</v>
      </c>
      <c r="BD737">
        <v>41054531300042</v>
      </c>
      <c r="BF737" t="s">
        <v>108</v>
      </c>
      <c r="BG737" t="s">
        <v>385</v>
      </c>
      <c r="BH737" t="s">
        <v>386</v>
      </c>
      <c r="BJ737" s="2">
        <v>42144</v>
      </c>
      <c r="BK737">
        <v>3</v>
      </c>
      <c r="BM737">
        <v>1409</v>
      </c>
      <c r="BO737" t="s">
        <v>118</v>
      </c>
      <c r="BP737">
        <v>19</v>
      </c>
      <c r="BR737">
        <v>27</v>
      </c>
      <c r="BT737">
        <v>1</v>
      </c>
      <c r="BV737">
        <v>34255833500051</v>
      </c>
      <c r="BX737" t="s">
        <v>108</v>
      </c>
      <c r="BY737">
        <v>1</v>
      </c>
      <c r="CA737">
        <v>3</v>
      </c>
      <c r="CC737">
        <v>41054531300042</v>
      </c>
      <c r="CE737" t="s">
        <v>105</v>
      </c>
      <c r="CG737">
        <v>3</v>
      </c>
      <c r="CM737" t="s">
        <v>106</v>
      </c>
      <c r="CN737" s="2">
        <v>42187</v>
      </c>
      <c r="CO737">
        <v>0</v>
      </c>
      <c r="CQ737" t="s">
        <v>105</v>
      </c>
      <c r="CR737" t="s">
        <v>107</v>
      </c>
      <c r="CS737">
        <v>41054531300042</v>
      </c>
      <c r="CU737" t="s">
        <v>108</v>
      </c>
      <c r="CV737" t="s">
        <v>109</v>
      </c>
      <c r="CW737" t="s">
        <v>110</v>
      </c>
      <c r="CX737" t="s">
        <v>111</v>
      </c>
      <c r="CY737">
        <v>1</v>
      </c>
    </row>
    <row r="738" spans="1:103" ht="15" hidden="1" customHeight="1" x14ac:dyDescent="0.2">
      <c r="A738" t="s">
        <v>104</v>
      </c>
      <c r="B738">
        <v>0</v>
      </c>
      <c r="D738" t="s">
        <v>105</v>
      </c>
      <c r="K738">
        <v>1</v>
      </c>
      <c r="M738">
        <v>7</v>
      </c>
      <c r="N738" t="s">
        <v>383</v>
      </c>
      <c r="O738">
        <v>0</v>
      </c>
      <c r="R738">
        <v>6127980</v>
      </c>
      <c r="S738" s="2">
        <v>42144</v>
      </c>
      <c r="T738">
        <v>14</v>
      </c>
      <c r="U738">
        <v>1</v>
      </c>
      <c r="V738">
        <v>1</v>
      </c>
      <c r="X738">
        <v>0</v>
      </c>
      <c r="Y738">
        <v>0</v>
      </c>
      <c r="Z738" s="2">
        <v>42144</v>
      </c>
      <c r="AA738" s="4" t="s">
        <v>387</v>
      </c>
      <c r="AB738">
        <v>23</v>
      </c>
      <c r="AC738">
        <v>23</v>
      </c>
      <c r="AD738" s="4" t="s">
        <v>387</v>
      </c>
      <c r="AE738">
        <v>2</v>
      </c>
      <c r="AF738">
        <v>2</v>
      </c>
      <c r="AG738" t="s">
        <v>579</v>
      </c>
      <c r="AH738">
        <v>1488</v>
      </c>
      <c r="AI738">
        <v>0.05</v>
      </c>
      <c r="AJ738">
        <v>0.05</v>
      </c>
      <c r="AM738">
        <v>454</v>
      </c>
      <c r="AN738">
        <v>454</v>
      </c>
      <c r="AO738">
        <v>1488</v>
      </c>
      <c r="AP738">
        <v>10</v>
      </c>
      <c r="AQ738">
        <v>10</v>
      </c>
      <c r="AR738">
        <v>0.05</v>
      </c>
      <c r="AS738">
        <v>0.05</v>
      </c>
      <c r="AV738">
        <v>133</v>
      </c>
      <c r="AW738">
        <v>133</v>
      </c>
      <c r="AX738" t="s">
        <v>130</v>
      </c>
      <c r="AY738" s="3" t="s">
        <v>384</v>
      </c>
      <c r="AZ738">
        <v>1</v>
      </c>
      <c r="BB738" s="2">
        <v>42145</v>
      </c>
      <c r="BC738" s="4" t="s">
        <v>120</v>
      </c>
      <c r="BD738">
        <v>41054531300042</v>
      </c>
      <c r="BF738" t="s">
        <v>108</v>
      </c>
      <c r="BG738" t="s">
        <v>385</v>
      </c>
      <c r="BH738" t="s">
        <v>386</v>
      </c>
      <c r="BJ738" s="2">
        <v>42144</v>
      </c>
      <c r="BK738">
        <v>3</v>
      </c>
      <c r="BM738">
        <v>1409</v>
      </c>
      <c r="BO738" t="s">
        <v>118</v>
      </c>
      <c r="BP738">
        <v>19</v>
      </c>
      <c r="BR738">
        <v>27</v>
      </c>
      <c r="BT738">
        <v>1</v>
      </c>
      <c r="BV738">
        <v>34255833500051</v>
      </c>
      <c r="BX738" t="s">
        <v>108</v>
      </c>
      <c r="BY738">
        <v>1</v>
      </c>
      <c r="CA738">
        <v>3</v>
      </c>
      <c r="CC738">
        <v>41054531300042</v>
      </c>
      <c r="CE738" t="s">
        <v>105</v>
      </c>
      <c r="CG738">
        <v>3</v>
      </c>
      <c r="CM738" t="s">
        <v>106</v>
      </c>
      <c r="CN738" s="2">
        <v>42187</v>
      </c>
      <c r="CO738">
        <v>0</v>
      </c>
      <c r="CQ738" t="s">
        <v>105</v>
      </c>
      <c r="CR738" t="s">
        <v>107</v>
      </c>
      <c r="CS738">
        <v>41054531300042</v>
      </c>
      <c r="CU738" t="s">
        <v>108</v>
      </c>
      <c r="CV738" t="s">
        <v>109</v>
      </c>
      <c r="CW738" t="s">
        <v>110</v>
      </c>
      <c r="CX738" t="s">
        <v>111</v>
      </c>
      <c r="CY738">
        <v>1</v>
      </c>
    </row>
    <row r="739" spans="1:103" ht="15" hidden="1" customHeight="1" x14ac:dyDescent="0.2">
      <c r="A739" t="s">
        <v>104</v>
      </c>
      <c r="B739">
        <v>0</v>
      </c>
      <c r="D739" t="s">
        <v>105</v>
      </c>
      <c r="K739">
        <v>1</v>
      </c>
      <c r="M739">
        <v>7</v>
      </c>
      <c r="N739" t="s">
        <v>383</v>
      </c>
      <c r="O739">
        <v>0</v>
      </c>
      <c r="R739">
        <v>6127980</v>
      </c>
      <c r="S739" s="2">
        <v>42144</v>
      </c>
      <c r="T739">
        <v>14</v>
      </c>
      <c r="U739">
        <v>1</v>
      </c>
      <c r="V739">
        <v>1</v>
      </c>
      <c r="X739">
        <v>0</v>
      </c>
      <c r="Y739">
        <v>0</v>
      </c>
      <c r="Z739" s="2">
        <v>42144</v>
      </c>
      <c r="AA739" s="4" t="s">
        <v>387</v>
      </c>
      <c r="AB739">
        <v>23</v>
      </c>
      <c r="AC739">
        <v>23</v>
      </c>
      <c r="AD739" s="4" t="s">
        <v>387</v>
      </c>
      <c r="AE739">
        <v>2</v>
      </c>
      <c r="AF739">
        <v>2</v>
      </c>
      <c r="AG739" t="s">
        <v>580</v>
      </c>
      <c r="AH739">
        <v>1814</v>
      </c>
      <c r="AI739">
        <v>5.0000000000000001E-3</v>
      </c>
      <c r="AJ739">
        <v>5.0000000000000001E-3</v>
      </c>
      <c r="AK739">
        <v>712</v>
      </c>
      <c r="AL739">
        <v>712</v>
      </c>
      <c r="AM739">
        <v>405</v>
      </c>
      <c r="AN739">
        <v>405</v>
      </c>
      <c r="AO739">
        <v>1814</v>
      </c>
      <c r="AP739">
        <v>10</v>
      </c>
      <c r="AQ739">
        <v>10</v>
      </c>
      <c r="AR739">
        <v>5.0000000000000001E-3</v>
      </c>
      <c r="AS739">
        <v>5.0000000000000001E-3</v>
      </c>
      <c r="AT739">
        <v>1168</v>
      </c>
      <c r="AU739">
        <v>1168</v>
      </c>
      <c r="AV739">
        <v>133</v>
      </c>
      <c r="AW739">
        <v>133</v>
      </c>
      <c r="AX739" t="s">
        <v>130</v>
      </c>
      <c r="AY739" s="3" t="s">
        <v>384</v>
      </c>
      <c r="AZ739">
        <v>1</v>
      </c>
      <c r="BB739" s="2">
        <v>42145</v>
      </c>
      <c r="BC739" s="4" t="s">
        <v>120</v>
      </c>
      <c r="BD739">
        <v>41054531300042</v>
      </c>
      <c r="BF739" t="s">
        <v>108</v>
      </c>
      <c r="BG739" t="s">
        <v>385</v>
      </c>
      <c r="BH739" t="s">
        <v>386</v>
      </c>
      <c r="BJ739" s="2">
        <v>42144</v>
      </c>
      <c r="BK739">
        <v>3</v>
      </c>
      <c r="BM739">
        <v>1409</v>
      </c>
      <c r="BO739" t="s">
        <v>118</v>
      </c>
      <c r="BP739">
        <v>19</v>
      </c>
      <c r="BR739">
        <v>27</v>
      </c>
      <c r="BT739">
        <v>1</v>
      </c>
      <c r="BV739">
        <v>34255833500051</v>
      </c>
      <c r="BX739" t="s">
        <v>108</v>
      </c>
      <c r="BY739">
        <v>1</v>
      </c>
      <c r="CA739">
        <v>3</v>
      </c>
      <c r="CC739">
        <v>41054531300042</v>
      </c>
      <c r="CE739" t="s">
        <v>105</v>
      </c>
      <c r="CG739">
        <v>3</v>
      </c>
      <c r="CM739" t="s">
        <v>106</v>
      </c>
      <c r="CN739" s="2">
        <v>42187</v>
      </c>
      <c r="CO739">
        <v>0</v>
      </c>
      <c r="CQ739" t="s">
        <v>105</v>
      </c>
      <c r="CR739" t="s">
        <v>107</v>
      </c>
      <c r="CS739">
        <v>41054531300042</v>
      </c>
      <c r="CU739" t="s">
        <v>108</v>
      </c>
      <c r="CV739" t="s">
        <v>109</v>
      </c>
      <c r="CW739" t="s">
        <v>110</v>
      </c>
      <c r="CX739" t="s">
        <v>111</v>
      </c>
      <c r="CY739">
        <v>1</v>
      </c>
    </row>
    <row r="740" spans="1:103" ht="15" hidden="1" customHeight="1" x14ac:dyDescent="0.2">
      <c r="A740" t="s">
        <v>104</v>
      </c>
      <c r="B740">
        <v>0</v>
      </c>
      <c r="D740" t="s">
        <v>105</v>
      </c>
      <c r="K740">
        <v>1</v>
      </c>
      <c r="M740">
        <v>7</v>
      </c>
      <c r="N740" t="s">
        <v>383</v>
      </c>
      <c r="O740">
        <v>0</v>
      </c>
      <c r="R740">
        <v>6127980</v>
      </c>
      <c r="S740" s="2">
        <v>42144</v>
      </c>
      <c r="T740">
        <v>14</v>
      </c>
      <c r="U740">
        <v>1</v>
      </c>
      <c r="V740">
        <v>1</v>
      </c>
      <c r="X740">
        <v>0</v>
      </c>
      <c r="Y740">
        <v>0</v>
      </c>
      <c r="Z740" s="2">
        <v>42144</v>
      </c>
      <c r="AA740" s="4" t="s">
        <v>387</v>
      </c>
      <c r="AB740">
        <v>23</v>
      </c>
      <c r="AC740">
        <v>23</v>
      </c>
      <c r="AD740" s="4" t="s">
        <v>387</v>
      </c>
      <c r="AE740">
        <v>2</v>
      </c>
      <c r="AF740">
        <v>2</v>
      </c>
      <c r="AG740" t="s">
        <v>581</v>
      </c>
      <c r="AH740">
        <v>1870</v>
      </c>
      <c r="AI740">
        <v>0.02</v>
      </c>
      <c r="AJ740">
        <v>0.02</v>
      </c>
      <c r="AM740">
        <v>454</v>
      </c>
      <c r="AN740">
        <v>454</v>
      </c>
      <c r="AO740">
        <v>1870</v>
      </c>
      <c r="AP740">
        <v>10</v>
      </c>
      <c r="AQ740">
        <v>10</v>
      </c>
      <c r="AR740">
        <v>0.02</v>
      </c>
      <c r="AS740">
        <v>0.02</v>
      </c>
      <c r="AV740">
        <v>133</v>
      </c>
      <c r="AW740">
        <v>133</v>
      </c>
      <c r="AX740" t="s">
        <v>130</v>
      </c>
      <c r="AY740" s="3" t="s">
        <v>384</v>
      </c>
      <c r="AZ740">
        <v>1</v>
      </c>
      <c r="BB740" s="2">
        <v>42145</v>
      </c>
      <c r="BC740" s="4" t="s">
        <v>120</v>
      </c>
      <c r="BD740">
        <v>41054531300042</v>
      </c>
      <c r="BF740" t="s">
        <v>108</v>
      </c>
      <c r="BG740" t="s">
        <v>385</v>
      </c>
      <c r="BH740" t="s">
        <v>386</v>
      </c>
      <c r="BJ740" s="2">
        <v>42144</v>
      </c>
      <c r="BK740">
        <v>3</v>
      </c>
      <c r="BM740">
        <v>1409</v>
      </c>
      <c r="BO740" t="s">
        <v>118</v>
      </c>
      <c r="BP740">
        <v>19</v>
      </c>
      <c r="BR740">
        <v>27</v>
      </c>
      <c r="BT740">
        <v>1</v>
      </c>
      <c r="BV740">
        <v>34255833500051</v>
      </c>
      <c r="BX740" t="s">
        <v>108</v>
      </c>
      <c r="BY740">
        <v>1</v>
      </c>
      <c r="CA740">
        <v>3</v>
      </c>
      <c r="CC740">
        <v>41054531300042</v>
      </c>
      <c r="CE740" t="s">
        <v>105</v>
      </c>
      <c r="CG740">
        <v>3</v>
      </c>
      <c r="CM740" t="s">
        <v>106</v>
      </c>
      <c r="CN740" s="2">
        <v>42187</v>
      </c>
      <c r="CO740">
        <v>0</v>
      </c>
      <c r="CQ740" t="s">
        <v>105</v>
      </c>
      <c r="CR740" t="s">
        <v>107</v>
      </c>
      <c r="CS740">
        <v>41054531300042</v>
      </c>
      <c r="CU740" t="s">
        <v>108</v>
      </c>
      <c r="CV740" t="s">
        <v>109</v>
      </c>
      <c r="CW740" t="s">
        <v>110</v>
      </c>
      <c r="CX740" t="s">
        <v>111</v>
      </c>
      <c r="CY740">
        <v>1</v>
      </c>
    </row>
    <row r="741" spans="1:103" ht="15" hidden="1" customHeight="1" x14ac:dyDescent="0.2">
      <c r="A741" t="s">
        <v>104</v>
      </c>
      <c r="B741">
        <v>0</v>
      </c>
      <c r="D741" t="s">
        <v>105</v>
      </c>
      <c r="K741">
        <v>1</v>
      </c>
      <c r="M741">
        <v>7</v>
      </c>
      <c r="N741" t="s">
        <v>383</v>
      </c>
      <c r="O741">
        <v>0</v>
      </c>
      <c r="R741">
        <v>6127980</v>
      </c>
      <c r="S741" s="2">
        <v>42144</v>
      </c>
      <c r="T741">
        <v>14</v>
      </c>
      <c r="U741">
        <v>1</v>
      </c>
      <c r="V741">
        <v>1</v>
      </c>
      <c r="X741">
        <v>0</v>
      </c>
      <c r="Y741">
        <v>0</v>
      </c>
      <c r="Z741" s="2">
        <v>42144</v>
      </c>
      <c r="AA741" s="4" t="s">
        <v>387</v>
      </c>
      <c r="AB741">
        <v>23</v>
      </c>
      <c r="AC741">
        <v>23</v>
      </c>
      <c r="AD741" s="4" t="s">
        <v>387</v>
      </c>
      <c r="AE741">
        <v>2</v>
      </c>
      <c r="AF741">
        <v>2</v>
      </c>
      <c r="AG741" t="s">
        <v>582</v>
      </c>
      <c r="AH741">
        <v>7142</v>
      </c>
      <c r="AI741">
        <v>0.02</v>
      </c>
      <c r="AJ741">
        <v>0.02</v>
      </c>
      <c r="AM741">
        <v>454</v>
      </c>
      <c r="AN741">
        <v>454</v>
      </c>
      <c r="AO741">
        <v>7142</v>
      </c>
      <c r="AP741">
        <v>10</v>
      </c>
      <c r="AQ741">
        <v>10</v>
      </c>
      <c r="AR741">
        <v>0.02</v>
      </c>
      <c r="AS741">
        <v>0.02</v>
      </c>
      <c r="AV741">
        <v>133</v>
      </c>
      <c r="AW741">
        <v>133</v>
      </c>
      <c r="AX741" t="s">
        <v>130</v>
      </c>
      <c r="AY741" s="3" t="s">
        <v>384</v>
      </c>
      <c r="AZ741">
        <v>1</v>
      </c>
      <c r="BB741" s="2">
        <v>42145</v>
      </c>
      <c r="BC741" s="4" t="s">
        <v>120</v>
      </c>
      <c r="BD741">
        <v>41054531300042</v>
      </c>
      <c r="BF741" t="s">
        <v>108</v>
      </c>
      <c r="BG741" t="s">
        <v>385</v>
      </c>
      <c r="BH741" t="s">
        <v>386</v>
      </c>
      <c r="BJ741" s="2">
        <v>42144</v>
      </c>
      <c r="BK741">
        <v>3</v>
      </c>
      <c r="BM741">
        <v>1409</v>
      </c>
      <c r="BO741" t="s">
        <v>118</v>
      </c>
      <c r="BP741">
        <v>19</v>
      </c>
      <c r="BR741">
        <v>27</v>
      </c>
      <c r="BT741">
        <v>1</v>
      </c>
      <c r="BV741">
        <v>34255833500051</v>
      </c>
      <c r="BX741" t="s">
        <v>108</v>
      </c>
      <c r="BY741">
        <v>1</v>
      </c>
      <c r="CA741">
        <v>3</v>
      </c>
      <c r="CC741">
        <v>41054531300042</v>
      </c>
      <c r="CE741" t="s">
        <v>105</v>
      </c>
      <c r="CG741">
        <v>3</v>
      </c>
      <c r="CM741" t="s">
        <v>106</v>
      </c>
      <c r="CN741" s="2">
        <v>42187</v>
      </c>
      <c r="CO741">
        <v>0</v>
      </c>
      <c r="CQ741" t="s">
        <v>105</v>
      </c>
      <c r="CR741" t="s">
        <v>107</v>
      </c>
      <c r="CS741">
        <v>41054531300042</v>
      </c>
      <c r="CU741" t="s">
        <v>108</v>
      </c>
      <c r="CV741" t="s">
        <v>109</v>
      </c>
      <c r="CW741" t="s">
        <v>110</v>
      </c>
      <c r="CX741" t="s">
        <v>111</v>
      </c>
      <c r="CY741">
        <v>1</v>
      </c>
    </row>
    <row r="742" spans="1:103" ht="15" hidden="1" customHeight="1" x14ac:dyDescent="0.2">
      <c r="A742" t="s">
        <v>104</v>
      </c>
      <c r="B742">
        <v>0</v>
      </c>
      <c r="D742" t="s">
        <v>105</v>
      </c>
      <c r="K742">
        <v>1</v>
      </c>
      <c r="M742">
        <v>7</v>
      </c>
      <c r="N742" t="s">
        <v>383</v>
      </c>
      <c r="O742">
        <v>0</v>
      </c>
      <c r="R742">
        <v>6127980</v>
      </c>
      <c r="S742" s="2">
        <v>42144</v>
      </c>
      <c r="T742">
        <v>14</v>
      </c>
      <c r="U742">
        <v>1</v>
      </c>
      <c r="V742">
        <v>1</v>
      </c>
      <c r="X742">
        <v>0</v>
      </c>
      <c r="Y742">
        <v>0</v>
      </c>
      <c r="Z742" s="2">
        <v>42144</v>
      </c>
      <c r="AA742" s="4" t="s">
        <v>387</v>
      </c>
      <c r="AB742">
        <v>23</v>
      </c>
      <c r="AC742">
        <v>23</v>
      </c>
      <c r="AD742" s="4" t="s">
        <v>387</v>
      </c>
      <c r="AE742">
        <v>2</v>
      </c>
      <c r="AF742">
        <v>2</v>
      </c>
      <c r="AG742" t="s">
        <v>583</v>
      </c>
      <c r="AH742">
        <v>2546</v>
      </c>
      <c r="AI742">
        <v>5.0000000000000001E-3</v>
      </c>
      <c r="AJ742">
        <v>5.0000000000000001E-3</v>
      </c>
      <c r="AK742">
        <v>712</v>
      </c>
      <c r="AL742">
        <v>712</v>
      </c>
      <c r="AM742">
        <v>405</v>
      </c>
      <c r="AN742">
        <v>405</v>
      </c>
      <c r="AO742">
        <v>2546</v>
      </c>
      <c r="AP742">
        <v>10</v>
      </c>
      <c r="AQ742">
        <v>10</v>
      </c>
      <c r="AR742">
        <v>5.0000000000000001E-3</v>
      </c>
      <c r="AS742">
        <v>5.0000000000000001E-3</v>
      </c>
      <c r="AT742">
        <v>1168</v>
      </c>
      <c r="AU742">
        <v>1168</v>
      </c>
      <c r="AV742">
        <v>133</v>
      </c>
      <c r="AW742">
        <v>133</v>
      </c>
      <c r="AX742" t="s">
        <v>130</v>
      </c>
      <c r="AY742" s="3" t="s">
        <v>384</v>
      </c>
      <c r="AZ742">
        <v>1</v>
      </c>
      <c r="BB742" s="2">
        <v>42145</v>
      </c>
      <c r="BC742" s="4" t="s">
        <v>120</v>
      </c>
      <c r="BD742">
        <v>41054531300042</v>
      </c>
      <c r="BF742" t="s">
        <v>108</v>
      </c>
      <c r="BG742" t="s">
        <v>385</v>
      </c>
      <c r="BH742" t="s">
        <v>386</v>
      </c>
      <c r="BJ742" s="2">
        <v>42144</v>
      </c>
      <c r="BK742">
        <v>3</v>
      </c>
      <c r="BM742">
        <v>1409</v>
      </c>
      <c r="BO742" t="s">
        <v>118</v>
      </c>
      <c r="BP742">
        <v>19</v>
      </c>
      <c r="BR742">
        <v>27</v>
      </c>
      <c r="BT742">
        <v>1</v>
      </c>
      <c r="BV742">
        <v>34255833500051</v>
      </c>
      <c r="BX742" t="s">
        <v>108</v>
      </c>
      <c r="BY742">
        <v>1</v>
      </c>
      <c r="CA742">
        <v>3</v>
      </c>
      <c r="CC742">
        <v>41054531300042</v>
      </c>
      <c r="CE742" t="s">
        <v>105</v>
      </c>
      <c r="CG742">
        <v>3</v>
      </c>
      <c r="CM742" t="s">
        <v>106</v>
      </c>
      <c r="CN742" s="2">
        <v>42187</v>
      </c>
      <c r="CO742">
        <v>0</v>
      </c>
      <c r="CQ742" t="s">
        <v>105</v>
      </c>
      <c r="CR742" t="s">
        <v>107</v>
      </c>
      <c r="CS742">
        <v>41054531300042</v>
      </c>
      <c r="CU742" t="s">
        <v>108</v>
      </c>
      <c r="CV742" t="s">
        <v>109</v>
      </c>
      <c r="CW742" t="s">
        <v>110</v>
      </c>
      <c r="CX742" t="s">
        <v>111</v>
      </c>
      <c r="CY742">
        <v>1</v>
      </c>
    </row>
    <row r="743" spans="1:103" ht="15" hidden="1" customHeight="1" x14ac:dyDescent="0.2">
      <c r="A743" t="s">
        <v>104</v>
      </c>
      <c r="B743">
        <v>0</v>
      </c>
      <c r="D743" t="s">
        <v>105</v>
      </c>
      <c r="K743">
        <v>1</v>
      </c>
      <c r="M743">
        <v>7</v>
      </c>
      <c r="N743" t="s">
        <v>383</v>
      </c>
      <c r="O743">
        <v>0</v>
      </c>
      <c r="R743">
        <v>6127980</v>
      </c>
      <c r="S743" s="2">
        <v>42144</v>
      </c>
      <c r="T743">
        <v>14</v>
      </c>
      <c r="U743">
        <v>1</v>
      </c>
      <c r="V743">
        <v>1</v>
      </c>
      <c r="X743">
        <v>0</v>
      </c>
      <c r="Y743">
        <v>0</v>
      </c>
      <c r="Z743" s="2">
        <v>42144</v>
      </c>
      <c r="AA743" s="4" t="s">
        <v>387</v>
      </c>
      <c r="AB743">
        <v>23</v>
      </c>
      <c r="AC743">
        <v>23</v>
      </c>
      <c r="AD743" s="4" t="s">
        <v>387</v>
      </c>
      <c r="AE743">
        <v>2</v>
      </c>
      <c r="AF743">
        <v>2</v>
      </c>
      <c r="AG743" t="s">
        <v>584</v>
      </c>
      <c r="AH743">
        <v>5737</v>
      </c>
      <c r="AI743">
        <v>0.02</v>
      </c>
      <c r="AJ743">
        <v>0.02</v>
      </c>
      <c r="AM743">
        <v>454</v>
      </c>
      <c r="AN743">
        <v>454</v>
      </c>
      <c r="AO743">
        <v>5737</v>
      </c>
      <c r="AP743">
        <v>10</v>
      </c>
      <c r="AQ743">
        <v>10</v>
      </c>
      <c r="AR743">
        <v>0.02</v>
      </c>
      <c r="AS743">
        <v>0.02</v>
      </c>
      <c r="AV743">
        <v>133</v>
      </c>
      <c r="AW743">
        <v>133</v>
      </c>
      <c r="AX743" t="s">
        <v>130</v>
      </c>
      <c r="AY743" s="3" t="s">
        <v>384</v>
      </c>
      <c r="AZ743">
        <v>1</v>
      </c>
      <c r="BB743" s="2">
        <v>42145</v>
      </c>
      <c r="BC743" s="4" t="s">
        <v>120</v>
      </c>
      <c r="BD743">
        <v>41054531300042</v>
      </c>
      <c r="BF743" t="s">
        <v>108</v>
      </c>
      <c r="BG743" t="s">
        <v>385</v>
      </c>
      <c r="BH743" t="s">
        <v>386</v>
      </c>
      <c r="BJ743" s="2">
        <v>42144</v>
      </c>
      <c r="BK743">
        <v>3</v>
      </c>
      <c r="BM743">
        <v>1409</v>
      </c>
      <c r="BO743" t="s">
        <v>118</v>
      </c>
      <c r="BP743">
        <v>19</v>
      </c>
      <c r="BR743">
        <v>27</v>
      </c>
      <c r="BT743">
        <v>1</v>
      </c>
      <c r="BV743">
        <v>34255833500051</v>
      </c>
      <c r="BX743" t="s">
        <v>108</v>
      </c>
      <c r="BY743">
        <v>1</v>
      </c>
      <c r="CA743">
        <v>3</v>
      </c>
      <c r="CC743">
        <v>41054531300042</v>
      </c>
      <c r="CE743" t="s">
        <v>105</v>
      </c>
      <c r="CG743">
        <v>3</v>
      </c>
      <c r="CM743" t="s">
        <v>106</v>
      </c>
      <c r="CN743" s="2">
        <v>42187</v>
      </c>
      <c r="CO743">
        <v>0</v>
      </c>
      <c r="CQ743" t="s">
        <v>105</v>
      </c>
      <c r="CR743" t="s">
        <v>107</v>
      </c>
      <c r="CS743">
        <v>41054531300042</v>
      </c>
      <c r="CU743" t="s">
        <v>108</v>
      </c>
      <c r="CV743" t="s">
        <v>109</v>
      </c>
      <c r="CW743" t="s">
        <v>110</v>
      </c>
      <c r="CX743" t="s">
        <v>111</v>
      </c>
      <c r="CY743">
        <v>1</v>
      </c>
    </row>
    <row r="744" spans="1:103" ht="15" hidden="1" customHeight="1" x14ac:dyDescent="0.2">
      <c r="A744" t="s">
        <v>104</v>
      </c>
      <c r="B744">
        <v>0</v>
      </c>
      <c r="D744" t="s">
        <v>105</v>
      </c>
      <c r="K744">
        <v>1</v>
      </c>
      <c r="M744">
        <v>7</v>
      </c>
      <c r="N744" t="s">
        <v>383</v>
      </c>
      <c r="O744">
        <v>0</v>
      </c>
      <c r="R744">
        <v>6127980</v>
      </c>
      <c r="S744" s="2">
        <v>42144</v>
      </c>
      <c r="T744">
        <v>14</v>
      </c>
      <c r="U744">
        <v>1</v>
      </c>
      <c r="V744">
        <v>1</v>
      </c>
      <c r="X744">
        <v>0</v>
      </c>
      <c r="Y744">
        <v>0</v>
      </c>
      <c r="Z744" s="2">
        <v>42144</v>
      </c>
      <c r="AA744" s="4" t="s">
        <v>387</v>
      </c>
      <c r="AB744">
        <v>23</v>
      </c>
      <c r="AC744">
        <v>23</v>
      </c>
      <c r="AD744" s="4" t="s">
        <v>387</v>
      </c>
      <c r="AE744">
        <v>2</v>
      </c>
      <c r="AF744">
        <v>2</v>
      </c>
      <c r="AG744" t="s">
        <v>585</v>
      </c>
      <c r="AH744">
        <v>1678</v>
      </c>
      <c r="AI744">
        <v>5.0000000000000001E-3</v>
      </c>
      <c r="AJ744">
        <v>5.0000000000000001E-3</v>
      </c>
      <c r="AK744">
        <v>712</v>
      </c>
      <c r="AL744">
        <v>712</v>
      </c>
      <c r="AM744">
        <v>405</v>
      </c>
      <c r="AN744">
        <v>405</v>
      </c>
      <c r="AO744">
        <v>1678</v>
      </c>
      <c r="AP744">
        <v>10</v>
      </c>
      <c r="AQ744">
        <v>10</v>
      </c>
      <c r="AR744">
        <v>5.0000000000000001E-3</v>
      </c>
      <c r="AS744">
        <v>5.0000000000000001E-3</v>
      </c>
      <c r="AT744">
        <v>1168</v>
      </c>
      <c r="AU744">
        <v>1168</v>
      </c>
      <c r="AV744">
        <v>133</v>
      </c>
      <c r="AW744">
        <v>133</v>
      </c>
      <c r="AX744" t="s">
        <v>130</v>
      </c>
      <c r="AY744" s="3" t="s">
        <v>384</v>
      </c>
      <c r="AZ744">
        <v>1</v>
      </c>
      <c r="BB744" s="2">
        <v>42145</v>
      </c>
      <c r="BC744" s="4" t="s">
        <v>120</v>
      </c>
      <c r="BD744">
        <v>41054531300042</v>
      </c>
      <c r="BF744" t="s">
        <v>108</v>
      </c>
      <c r="BG744" t="s">
        <v>385</v>
      </c>
      <c r="BH744" t="s">
        <v>386</v>
      </c>
      <c r="BJ744" s="2">
        <v>42144</v>
      </c>
      <c r="BK744">
        <v>3</v>
      </c>
      <c r="BM744">
        <v>1409</v>
      </c>
      <c r="BO744" t="s">
        <v>118</v>
      </c>
      <c r="BP744">
        <v>19</v>
      </c>
      <c r="BR744">
        <v>27</v>
      </c>
      <c r="BT744">
        <v>1</v>
      </c>
      <c r="BV744">
        <v>34255833500051</v>
      </c>
      <c r="BX744" t="s">
        <v>108</v>
      </c>
      <c r="BY744">
        <v>1</v>
      </c>
      <c r="CA744">
        <v>3</v>
      </c>
      <c r="CC744">
        <v>41054531300042</v>
      </c>
      <c r="CE744" t="s">
        <v>105</v>
      </c>
      <c r="CG744">
        <v>3</v>
      </c>
      <c r="CM744" t="s">
        <v>106</v>
      </c>
      <c r="CN744" s="2">
        <v>42187</v>
      </c>
      <c r="CO744">
        <v>0</v>
      </c>
      <c r="CQ744" t="s">
        <v>105</v>
      </c>
      <c r="CR744" t="s">
        <v>107</v>
      </c>
      <c r="CS744">
        <v>41054531300042</v>
      </c>
      <c r="CU744" t="s">
        <v>108</v>
      </c>
      <c r="CV744" t="s">
        <v>109</v>
      </c>
      <c r="CW744" t="s">
        <v>110</v>
      </c>
      <c r="CX744" t="s">
        <v>111</v>
      </c>
      <c r="CY744">
        <v>1</v>
      </c>
    </row>
    <row r="745" spans="1:103" ht="15" hidden="1" customHeight="1" x14ac:dyDescent="0.2">
      <c r="A745" t="s">
        <v>104</v>
      </c>
      <c r="B745">
        <v>0</v>
      </c>
      <c r="D745" t="s">
        <v>105</v>
      </c>
      <c r="K745">
        <v>1</v>
      </c>
      <c r="M745">
        <v>7</v>
      </c>
      <c r="N745" t="s">
        <v>383</v>
      </c>
      <c r="O745">
        <v>0</v>
      </c>
      <c r="R745">
        <v>6127980</v>
      </c>
      <c r="S745" s="2">
        <v>42144</v>
      </c>
      <c r="T745">
        <v>14</v>
      </c>
      <c r="U745">
        <v>1</v>
      </c>
      <c r="V745">
        <v>1</v>
      </c>
      <c r="X745">
        <v>0</v>
      </c>
      <c r="Y745">
        <v>0</v>
      </c>
      <c r="Z745" s="2">
        <v>42144</v>
      </c>
      <c r="AA745" s="4" t="s">
        <v>387</v>
      </c>
      <c r="AB745">
        <v>23</v>
      </c>
      <c r="AC745">
        <v>23</v>
      </c>
      <c r="AD745" s="4" t="s">
        <v>387</v>
      </c>
      <c r="AE745">
        <v>2</v>
      </c>
      <c r="AF745">
        <v>2</v>
      </c>
      <c r="AG745" t="s">
        <v>586</v>
      </c>
      <c r="AH745">
        <v>1175</v>
      </c>
      <c r="AI745">
        <v>0.02</v>
      </c>
      <c r="AJ745">
        <v>0.02</v>
      </c>
      <c r="AM745">
        <v>454</v>
      </c>
      <c r="AN745">
        <v>454</v>
      </c>
      <c r="AO745">
        <v>1175</v>
      </c>
      <c r="AP745">
        <v>10</v>
      </c>
      <c r="AQ745">
        <v>10</v>
      </c>
      <c r="AR745">
        <v>0.02</v>
      </c>
      <c r="AS745">
        <v>0.02</v>
      </c>
      <c r="AV745">
        <v>133</v>
      </c>
      <c r="AW745">
        <v>133</v>
      </c>
      <c r="AX745" t="s">
        <v>130</v>
      </c>
      <c r="AY745" s="3" t="s">
        <v>384</v>
      </c>
      <c r="AZ745">
        <v>1</v>
      </c>
      <c r="BB745" s="2">
        <v>42145</v>
      </c>
      <c r="BC745" s="4" t="s">
        <v>120</v>
      </c>
      <c r="BD745">
        <v>41054531300042</v>
      </c>
      <c r="BF745" t="s">
        <v>108</v>
      </c>
      <c r="BG745" t="s">
        <v>385</v>
      </c>
      <c r="BH745" t="s">
        <v>386</v>
      </c>
      <c r="BJ745" s="2">
        <v>42144</v>
      </c>
      <c r="BK745">
        <v>3</v>
      </c>
      <c r="BM745">
        <v>1409</v>
      </c>
      <c r="BO745" t="s">
        <v>118</v>
      </c>
      <c r="BP745">
        <v>19</v>
      </c>
      <c r="BR745">
        <v>27</v>
      </c>
      <c r="BT745">
        <v>1</v>
      </c>
      <c r="BV745">
        <v>34255833500051</v>
      </c>
      <c r="BX745" t="s">
        <v>108</v>
      </c>
      <c r="BY745">
        <v>1</v>
      </c>
      <c r="CA745">
        <v>3</v>
      </c>
      <c r="CC745">
        <v>41054531300042</v>
      </c>
      <c r="CE745" t="s">
        <v>105</v>
      </c>
      <c r="CG745">
        <v>3</v>
      </c>
      <c r="CM745" t="s">
        <v>106</v>
      </c>
      <c r="CN745" s="2">
        <v>42187</v>
      </c>
      <c r="CO745">
        <v>0</v>
      </c>
      <c r="CQ745" t="s">
        <v>105</v>
      </c>
      <c r="CR745" t="s">
        <v>107</v>
      </c>
      <c r="CS745">
        <v>41054531300042</v>
      </c>
      <c r="CU745" t="s">
        <v>108</v>
      </c>
      <c r="CV745" t="s">
        <v>109</v>
      </c>
      <c r="CW745" t="s">
        <v>110</v>
      </c>
      <c r="CX745" t="s">
        <v>111</v>
      </c>
      <c r="CY745">
        <v>1</v>
      </c>
    </row>
    <row r="746" spans="1:103" ht="15" hidden="1" customHeight="1" x14ac:dyDescent="0.2">
      <c r="A746" t="s">
        <v>104</v>
      </c>
      <c r="B746">
        <v>0</v>
      </c>
      <c r="D746" t="s">
        <v>105</v>
      </c>
      <c r="K746">
        <v>1</v>
      </c>
      <c r="M746">
        <v>7</v>
      </c>
      <c r="N746" t="s">
        <v>383</v>
      </c>
      <c r="O746">
        <v>0</v>
      </c>
      <c r="R746">
        <v>6127980</v>
      </c>
      <c r="S746" s="2">
        <v>42144</v>
      </c>
      <c r="T746">
        <v>14</v>
      </c>
      <c r="U746">
        <v>1</v>
      </c>
      <c r="V746">
        <v>1</v>
      </c>
      <c r="X746">
        <v>0</v>
      </c>
      <c r="Y746">
        <v>0</v>
      </c>
      <c r="Z746" s="2">
        <v>42144</v>
      </c>
      <c r="AA746" s="4" t="s">
        <v>387</v>
      </c>
      <c r="AB746">
        <v>23</v>
      </c>
      <c r="AC746">
        <v>23</v>
      </c>
      <c r="AD746" s="4" t="s">
        <v>387</v>
      </c>
      <c r="AE746">
        <v>2</v>
      </c>
      <c r="AF746">
        <v>2</v>
      </c>
      <c r="AG746" t="s">
        <v>587</v>
      </c>
      <c r="AH746">
        <v>1403</v>
      </c>
      <c r="AI746">
        <v>0.02</v>
      </c>
      <c r="AJ746">
        <v>0.02</v>
      </c>
      <c r="AM746">
        <v>454</v>
      </c>
      <c r="AN746">
        <v>454</v>
      </c>
      <c r="AO746">
        <v>1403</v>
      </c>
      <c r="AP746">
        <v>10</v>
      </c>
      <c r="AQ746">
        <v>10</v>
      </c>
      <c r="AR746">
        <v>0.02</v>
      </c>
      <c r="AS746">
        <v>0.02</v>
      </c>
      <c r="AV746">
        <v>133</v>
      </c>
      <c r="AW746">
        <v>133</v>
      </c>
      <c r="AX746" t="s">
        <v>130</v>
      </c>
      <c r="AY746" s="3" t="s">
        <v>384</v>
      </c>
      <c r="AZ746">
        <v>1</v>
      </c>
      <c r="BB746" s="2">
        <v>42145</v>
      </c>
      <c r="BC746" s="4" t="s">
        <v>120</v>
      </c>
      <c r="BD746">
        <v>41054531300042</v>
      </c>
      <c r="BF746" t="s">
        <v>108</v>
      </c>
      <c r="BG746" t="s">
        <v>385</v>
      </c>
      <c r="BH746" t="s">
        <v>386</v>
      </c>
      <c r="BJ746" s="2">
        <v>42144</v>
      </c>
      <c r="BK746">
        <v>3</v>
      </c>
      <c r="BM746">
        <v>1409</v>
      </c>
      <c r="BO746" t="s">
        <v>118</v>
      </c>
      <c r="BP746">
        <v>19</v>
      </c>
      <c r="BR746">
        <v>27</v>
      </c>
      <c r="BT746">
        <v>1</v>
      </c>
      <c r="BV746">
        <v>34255833500051</v>
      </c>
      <c r="BX746" t="s">
        <v>108</v>
      </c>
      <c r="BY746">
        <v>1</v>
      </c>
      <c r="CA746">
        <v>3</v>
      </c>
      <c r="CC746">
        <v>41054531300042</v>
      </c>
      <c r="CE746" t="s">
        <v>105</v>
      </c>
      <c r="CG746">
        <v>3</v>
      </c>
      <c r="CM746" t="s">
        <v>106</v>
      </c>
      <c r="CN746" s="2">
        <v>42187</v>
      </c>
      <c r="CO746">
        <v>0</v>
      </c>
      <c r="CQ746" t="s">
        <v>105</v>
      </c>
      <c r="CR746" t="s">
        <v>107</v>
      </c>
      <c r="CS746">
        <v>41054531300042</v>
      </c>
      <c r="CU746" t="s">
        <v>108</v>
      </c>
      <c r="CV746" t="s">
        <v>109</v>
      </c>
      <c r="CW746" t="s">
        <v>110</v>
      </c>
      <c r="CX746" t="s">
        <v>111</v>
      </c>
      <c r="CY746">
        <v>1</v>
      </c>
    </row>
    <row r="747" spans="1:103" ht="15" hidden="1" customHeight="1" x14ac:dyDescent="0.2">
      <c r="A747" t="s">
        <v>104</v>
      </c>
      <c r="B747">
        <v>0</v>
      </c>
      <c r="D747" t="s">
        <v>105</v>
      </c>
      <c r="K747">
        <v>1</v>
      </c>
      <c r="M747">
        <v>7</v>
      </c>
      <c r="N747" t="s">
        <v>383</v>
      </c>
      <c r="O747">
        <v>0</v>
      </c>
      <c r="R747">
        <v>6127980</v>
      </c>
      <c r="S747" s="2">
        <v>42144</v>
      </c>
      <c r="T747">
        <v>14</v>
      </c>
      <c r="U747">
        <v>2</v>
      </c>
      <c r="V747">
        <v>2</v>
      </c>
      <c r="X747">
        <v>0</v>
      </c>
      <c r="Y747">
        <v>0</v>
      </c>
      <c r="Z747" s="2">
        <v>42144</v>
      </c>
      <c r="AA747" s="4" t="s">
        <v>387</v>
      </c>
      <c r="AB747">
        <v>23</v>
      </c>
      <c r="AC747">
        <v>23</v>
      </c>
      <c r="AD747" s="4" t="s">
        <v>387</v>
      </c>
      <c r="AE747">
        <v>2</v>
      </c>
      <c r="AF747">
        <v>2</v>
      </c>
      <c r="AG747" t="s">
        <v>247</v>
      </c>
      <c r="AH747">
        <v>2773</v>
      </c>
      <c r="AI747">
        <v>100</v>
      </c>
      <c r="AJ747">
        <v>100</v>
      </c>
      <c r="AM747">
        <v>291</v>
      </c>
      <c r="AN747">
        <v>291</v>
      </c>
      <c r="AO747">
        <v>2773</v>
      </c>
      <c r="AP747">
        <v>10</v>
      </c>
      <c r="AQ747">
        <v>10</v>
      </c>
      <c r="AR747">
        <v>100</v>
      </c>
      <c r="AS747">
        <v>100</v>
      </c>
      <c r="AV747">
        <v>133</v>
      </c>
      <c r="AW747">
        <v>133</v>
      </c>
      <c r="AX747" t="s">
        <v>130</v>
      </c>
      <c r="AY747" s="3" t="s">
        <v>384</v>
      </c>
      <c r="AZ747">
        <v>1</v>
      </c>
      <c r="BB747" s="2">
        <v>42145</v>
      </c>
      <c r="BC747" s="4" t="s">
        <v>120</v>
      </c>
      <c r="BD747">
        <v>41054531300042</v>
      </c>
      <c r="BF747" t="s">
        <v>108</v>
      </c>
      <c r="BG747" t="s">
        <v>385</v>
      </c>
      <c r="BH747" t="s">
        <v>386</v>
      </c>
      <c r="BJ747" s="2">
        <v>42144</v>
      </c>
      <c r="BK747">
        <v>3</v>
      </c>
      <c r="BM747">
        <v>1409</v>
      </c>
      <c r="BO747" t="s">
        <v>118</v>
      </c>
      <c r="BP747">
        <v>19</v>
      </c>
      <c r="BR747">
        <v>27</v>
      </c>
      <c r="BT747">
        <v>1</v>
      </c>
      <c r="BV747">
        <v>34255833500051</v>
      </c>
      <c r="BX747" t="s">
        <v>108</v>
      </c>
      <c r="BY747">
        <v>1</v>
      </c>
      <c r="CA747">
        <v>3</v>
      </c>
      <c r="CC747">
        <v>41054531300042</v>
      </c>
      <c r="CE747" t="s">
        <v>105</v>
      </c>
      <c r="CG747">
        <v>3</v>
      </c>
      <c r="CM747" t="s">
        <v>106</v>
      </c>
      <c r="CN747" s="2">
        <v>42187</v>
      </c>
      <c r="CO747">
        <v>0</v>
      </c>
      <c r="CQ747" t="s">
        <v>105</v>
      </c>
      <c r="CR747" t="s">
        <v>107</v>
      </c>
      <c r="CS747">
        <v>41054531300042</v>
      </c>
      <c r="CU747" t="s">
        <v>108</v>
      </c>
      <c r="CV747" t="s">
        <v>109</v>
      </c>
      <c r="CW747" t="s">
        <v>110</v>
      </c>
      <c r="CX747" t="s">
        <v>111</v>
      </c>
      <c r="CY747">
        <v>1</v>
      </c>
    </row>
    <row r="748" spans="1:103" ht="15" hidden="1" customHeight="1" x14ac:dyDescent="0.2">
      <c r="A748" t="s">
        <v>104</v>
      </c>
      <c r="B748">
        <v>0</v>
      </c>
      <c r="D748" t="s">
        <v>105</v>
      </c>
      <c r="K748">
        <v>1</v>
      </c>
      <c r="M748">
        <v>7</v>
      </c>
      <c r="N748" t="s">
        <v>383</v>
      </c>
      <c r="O748">
        <v>0</v>
      </c>
      <c r="R748">
        <v>6127980</v>
      </c>
      <c r="S748" s="2">
        <v>42144</v>
      </c>
      <c r="T748">
        <v>14</v>
      </c>
      <c r="U748">
        <v>1</v>
      </c>
      <c r="V748">
        <v>1</v>
      </c>
      <c r="X748">
        <v>0</v>
      </c>
      <c r="Y748">
        <v>0</v>
      </c>
      <c r="Z748" s="2">
        <v>42144</v>
      </c>
      <c r="AA748" s="4" t="s">
        <v>387</v>
      </c>
      <c r="AB748">
        <v>23</v>
      </c>
      <c r="AC748">
        <v>23</v>
      </c>
      <c r="AD748" s="4" t="s">
        <v>387</v>
      </c>
      <c r="AE748">
        <v>2</v>
      </c>
      <c r="AF748">
        <v>2</v>
      </c>
      <c r="AG748" t="s">
        <v>588</v>
      </c>
      <c r="AH748">
        <v>6972</v>
      </c>
      <c r="AI748">
        <v>0.02</v>
      </c>
      <c r="AJ748">
        <v>0.02</v>
      </c>
      <c r="AM748">
        <v>454</v>
      </c>
      <c r="AN748">
        <v>454</v>
      </c>
      <c r="AO748">
        <v>6972</v>
      </c>
      <c r="AP748">
        <v>10</v>
      </c>
      <c r="AQ748">
        <v>10</v>
      </c>
      <c r="AR748">
        <v>0.02</v>
      </c>
      <c r="AS748">
        <v>0.02</v>
      </c>
      <c r="AV748">
        <v>133</v>
      </c>
      <c r="AW748">
        <v>133</v>
      </c>
      <c r="AX748" t="s">
        <v>130</v>
      </c>
      <c r="AY748" s="3" t="s">
        <v>384</v>
      </c>
      <c r="AZ748">
        <v>1</v>
      </c>
      <c r="BB748" s="2">
        <v>42145</v>
      </c>
      <c r="BC748" s="4" t="s">
        <v>120</v>
      </c>
      <c r="BD748">
        <v>41054531300042</v>
      </c>
      <c r="BF748" t="s">
        <v>108</v>
      </c>
      <c r="BG748" t="s">
        <v>385</v>
      </c>
      <c r="BH748" t="s">
        <v>386</v>
      </c>
      <c r="BJ748" s="2">
        <v>42144</v>
      </c>
      <c r="BK748">
        <v>3</v>
      </c>
      <c r="BM748">
        <v>1409</v>
      </c>
      <c r="BO748" t="s">
        <v>118</v>
      </c>
      <c r="BP748">
        <v>19</v>
      </c>
      <c r="BR748">
        <v>27</v>
      </c>
      <c r="BT748">
        <v>1</v>
      </c>
      <c r="BV748">
        <v>34255833500051</v>
      </c>
      <c r="BX748" t="s">
        <v>108</v>
      </c>
      <c r="BY748">
        <v>1</v>
      </c>
      <c r="CA748">
        <v>3</v>
      </c>
      <c r="CC748">
        <v>41054531300042</v>
      </c>
      <c r="CE748" t="s">
        <v>105</v>
      </c>
      <c r="CG748">
        <v>3</v>
      </c>
      <c r="CM748" t="s">
        <v>106</v>
      </c>
      <c r="CN748" s="2">
        <v>42187</v>
      </c>
      <c r="CO748">
        <v>0</v>
      </c>
      <c r="CQ748" t="s">
        <v>105</v>
      </c>
      <c r="CR748" t="s">
        <v>107</v>
      </c>
      <c r="CS748">
        <v>41054531300042</v>
      </c>
      <c r="CU748" t="s">
        <v>108</v>
      </c>
      <c r="CV748" t="s">
        <v>109</v>
      </c>
      <c r="CW748" t="s">
        <v>110</v>
      </c>
      <c r="CX748" t="s">
        <v>111</v>
      </c>
      <c r="CY748">
        <v>1</v>
      </c>
    </row>
    <row r="749" spans="1:103" ht="15" hidden="1" customHeight="1" x14ac:dyDescent="0.2">
      <c r="A749" t="s">
        <v>104</v>
      </c>
      <c r="B749">
        <v>0</v>
      </c>
      <c r="D749" t="s">
        <v>105</v>
      </c>
      <c r="K749">
        <v>1</v>
      </c>
      <c r="M749">
        <v>7</v>
      </c>
      <c r="N749" t="s">
        <v>383</v>
      </c>
      <c r="O749">
        <v>0</v>
      </c>
      <c r="R749">
        <v>6127980</v>
      </c>
      <c r="S749" s="2">
        <v>42144</v>
      </c>
      <c r="T749">
        <v>14</v>
      </c>
      <c r="U749">
        <v>1</v>
      </c>
      <c r="V749">
        <v>1</v>
      </c>
      <c r="X749">
        <v>0</v>
      </c>
      <c r="Y749">
        <v>0</v>
      </c>
      <c r="Z749" s="2">
        <v>42144</v>
      </c>
      <c r="AA749" s="4" t="s">
        <v>387</v>
      </c>
      <c r="AB749">
        <v>23</v>
      </c>
      <c r="AC749">
        <v>23</v>
      </c>
      <c r="AD749" s="4" t="s">
        <v>387</v>
      </c>
      <c r="AE749">
        <v>2</v>
      </c>
      <c r="AF749">
        <v>2</v>
      </c>
      <c r="AG749" t="s">
        <v>589</v>
      </c>
      <c r="AH749">
        <v>1698</v>
      </c>
      <c r="AI749">
        <v>0.02</v>
      </c>
      <c r="AJ749">
        <v>0.02</v>
      </c>
      <c r="AM749">
        <v>454</v>
      </c>
      <c r="AN749">
        <v>454</v>
      </c>
      <c r="AO749">
        <v>1698</v>
      </c>
      <c r="AP749">
        <v>10</v>
      </c>
      <c r="AQ749">
        <v>10</v>
      </c>
      <c r="AR749">
        <v>0.02</v>
      </c>
      <c r="AS749">
        <v>0.02</v>
      </c>
      <c r="AV749">
        <v>133</v>
      </c>
      <c r="AW749">
        <v>133</v>
      </c>
      <c r="AX749" t="s">
        <v>130</v>
      </c>
      <c r="AY749" s="3" t="s">
        <v>384</v>
      </c>
      <c r="AZ749">
        <v>1</v>
      </c>
      <c r="BB749" s="2">
        <v>42145</v>
      </c>
      <c r="BC749" s="4" t="s">
        <v>120</v>
      </c>
      <c r="BD749">
        <v>41054531300042</v>
      </c>
      <c r="BF749" t="s">
        <v>108</v>
      </c>
      <c r="BG749" t="s">
        <v>385</v>
      </c>
      <c r="BH749" t="s">
        <v>386</v>
      </c>
      <c r="BJ749" s="2">
        <v>42144</v>
      </c>
      <c r="BK749">
        <v>3</v>
      </c>
      <c r="BM749">
        <v>1409</v>
      </c>
      <c r="BO749" t="s">
        <v>118</v>
      </c>
      <c r="BP749">
        <v>19</v>
      </c>
      <c r="BR749">
        <v>27</v>
      </c>
      <c r="BT749">
        <v>1</v>
      </c>
      <c r="BV749">
        <v>34255833500051</v>
      </c>
      <c r="BX749" t="s">
        <v>108</v>
      </c>
      <c r="BY749">
        <v>1</v>
      </c>
      <c r="CA749">
        <v>3</v>
      </c>
      <c r="CC749">
        <v>41054531300042</v>
      </c>
      <c r="CE749" t="s">
        <v>105</v>
      </c>
      <c r="CG749">
        <v>3</v>
      </c>
      <c r="CM749" t="s">
        <v>106</v>
      </c>
      <c r="CN749" s="2">
        <v>42187</v>
      </c>
      <c r="CO749">
        <v>0</v>
      </c>
      <c r="CQ749" t="s">
        <v>105</v>
      </c>
      <c r="CR749" t="s">
        <v>107</v>
      </c>
      <c r="CS749">
        <v>41054531300042</v>
      </c>
      <c r="CU749" t="s">
        <v>108</v>
      </c>
      <c r="CV749" t="s">
        <v>109</v>
      </c>
      <c r="CW749" t="s">
        <v>110</v>
      </c>
      <c r="CX749" t="s">
        <v>111</v>
      </c>
      <c r="CY749">
        <v>1</v>
      </c>
    </row>
    <row r="750" spans="1:103" ht="15" hidden="1" customHeight="1" x14ac:dyDescent="0.2">
      <c r="A750" t="s">
        <v>104</v>
      </c>
      <c r="B750">
        <v>0</v>
      </c>
      <c r="D750" t="s">
        <v>105</v>
      </c>
      <c r="K750">
        <v>1</v>
      </c>
      <c r="M750">
        <v>7</v>
      </c>
      <c r="N750" t="s">
        <v>383</v>
      </c>
      <c r="O750">
        <v>0</v>
      </c>
      <c r="R750">
        <v>6127980</v>
      </c>
      <c r="S750" s="2">
        <v>42144</v>
      </c>
      <c r="T750">
        <v>14</v>
      </c>
      <c r="U750">
        <v>1</v>
      </c>
      <c r="V750">
        <v>1</v>
      </c>
      <c r="X750">
        <v>0</v>
      </c>
      <c r="Y750">
        <v>0</v>
      </c>
      <c r="Z750" s="2">
        <v>42144</v>
      </c>
      <c r="AA750" s="4" t="s">
        <v>387</v>
      </c>
      <c r="AB750">
        <v>23</v>
      </c>
      <c r="AC750">
        <v>23</v>
      </c>
      <c r="AD750" s="4" t="s">
        <v>387</v>
      </c>
      <c r="AE750">
        <v>2</v>
      </c>
      <c r="AF750">
        <v>2</v>
      </c>
      <c r="AG750" t="s">
        <v>590</v>
      </c>
      <c r="AH750">
        <v>1871</v>
      </c>
      <c r="AI750">
        <v>0.02</v>
      </c>
      <c r="AJ750">
        <v>0.02</v>
      </c>
      <c r="AM750">
        <v>454</v>
      </c>
      <c r="AN750">
        <v>454</v>
      </c>
      <c r="AO750">
        <v>1871</v>
      </c>
      <c r="AP750">
        <v>10</v>
      </c>
      <c r="AQ750">
        <v>10</v>
      </c>
      <c r="AR750">
        <v>0.02</v>
      </c>
      <c r="AS750">
        <v>0.02</v>
      </c>
      <c r="AV750">
        <v>133</v>
      </c>
      <c r="AW750">
        <v>133</v>
      </c>
      <c r="AX750" t="s">
        <v>130</v>
      </c>
      <c r="AY750" s="3" t="s">
        <v>384</v>
      </c>
      <c r="AZ750">
        <v>1</v>
      </c>
      <c r="BB750" s="2">
        <v>42145</v>
      </c>
      <c r="BC750" s="4" t="s">
        <v>120</v>
      </c>
      <c r="BD750">
        <v>41054531300042</v>
      </c>
      <c r="BF750" t="s">
        <v>108</v>
      </c>
      <c r="BG750" t="s">
        <v>385</v>
      </c>
      <c r="BH750" t="s">
        <v>386</v>
      </c>
      <c r="BJ750" s="2">
        <v>42144</v>
      </c>
      <c r="BK750">
        <v>3</v>
      </c>
      <c r="BM750">
        <v>1409</v>
      </c>
      <c r="BO750" t="s">
        <v>118</v>
      </c>
      <c r="BP750">
        <v>19</v>
      </c>
      <c r="BR750">
        <v>27</v>
      </c>
      <c r="BT750">
        <v>1</v>
      </c>
      <c r="BV750">
        <v>34255833500051</v>
      </c>
      <c r="BX750" t="s">
        <v>108</v>
      </c>
      <c r="BY750">
        <v>1</v>
      </c>
      <c r="CA750">
        <v>3</v>
      </c>
      <c r="CC750">
        <v>41054531300042</v>
      </c>
      <c r="CE750" t="s">
        <v>105</v>
      </c>
      <c r="CG750">
        <v>3</v>
      </c>
      <c r="CM750" t="s">
        <v>106</v>
      </c>
      <c r="CN750" s="2">
        <v>42187</v>
      </c>
      <c r="CO750">
        <v>0</v>
      </c>
      <c r="CQ750" t="s">
        <v>105</v>
      </c>
      <c r="CR750" t="s">
        <v>107</v>
      </c>
      <c r="CS750">
        <v>41054531300042</v>
      </c>
      <c r="CU750" t="s">
        <v>108</v>
      </c>
      <c r="CV750" t="s">
        <v>109</v>
      </c>
      <c r="CW750" t="s">
        <v>110</v>
      </c>
      <c r="CX750" t="s">
        <v>111</v>
      </c>
      <c r="CY750">
        <v>1</v>
      </c>
    </row>
    <row r="751" spans="1:103" ht="15" hidden="1" customHeight="1" x14ac:dyDescent="0.2">
      <c r="A751" t="s">
        <v>104</v>
      </c>
      <c r="B751">
        <v>0</v>
      </c>
      <c r="D751" t="s">
        <v>105</v>
      </c>
      <c r="K751">
        <v>1</v>
      </c>
      <c r="M751">
        <v>7</v>
      </c>
      <c r="N751" t="s">
        <v>383</v>
      </c>
      <c r="O751">
        <v>0</v>
      </c>
      <c r="R751">
        <v>6127980</v>
      </c>
      <c r="S751" s="2">
        <v>42144</v>
      </c>
      <c r="T751">
        <v>14</v>
      </c>
      <c r="U751">
        <v>2</v>
      </c>
      <c r="V751">
        <v>2</v>
      </c>
      <c r="X751">
        <v>0</v>
      </c>
      <c r="Y751">
        <v>0</v>
      </c>
      <c r="Z751" s="2">
        <v>42144</v>
      </c>
      <c r="AA751" s="4" t="s">
        <v>387</v>
      </c>
      <c r="AB751">
        <v>23</v>
      </c>
      <c r="AC751">
        <v>23</v>
      </c>
      <c r="AD751" s="4" t="s">
        <v>387</v>
      </c>
      <c r="AE751">
        <v>2</v>
      </c>
      <c r="AF751">
        <v>2</v>
      </c>
      <c r="AG751" t="s">
        <v>591</v>
      </c>
      <c r="AH751">
        <v>5619</v>
      </c>
      <c r="AI751">
        <v>0.05</v>
      </c>
      <c r="AJ751">
        <v>0.05</v>
      </c>
      <c r="AM751">
        <v>454</v>
      </c>
      <c r="AN751">
        <v>454</v>
      </c>
      <c r="AO751">
        <v>5619</v>
      </c>
      <c r="AP751">
        <v>10</v>
      </c>
      <c r="AQ751">
        <v>10</v>
      </c>
      <c r="AR751">
        <v>0.05</v>
      </c>
      <c r="AS751">
        <v>0.05</v>
      </c>
      <c r="AV751">
        <v>133</v>
      </c>
      <c r="AW751">
        <v>133</v>
      </c>
      <c r="AX751" t="s">
        <v>130</v>
      </c>
      <c r="AY751" s="3" t="s">
        <v>384</v>
      </c>
      <c r="AZ751">
        <v>1</v>
      </c>
      <c r="BB751" s="2">
        <v>42145</v>
      </c>
      <c r="BC751" s="4" t="s">
        <v>120</v>
      </c>
      <c r="BD751">
        <v>41054531300042</v>
      </c>
      <c r="BF751" t="s">
        <v>108</v>
      </c>
      <c r="BG751" t="s">
        <v>385</v>
      </c>
      <c r="BH751" t="s">
        <v>386</v>
      </c>
      <c r="BJ751" s="2">
        <v>42144</v>
      </c>
      <c r="BK751">
        <v>3</v>
      </c>
      <c r="BM751">
        <v>1409</v>
      </c>
      <c r="BO751" t="s">
        <v>118</v>
      </c>
      <c r="BP751">
        <v>19</v>
      </c>
      <c r="BR751">
        <v>27</v>
      </c>
      <c r="BT751">
        <v>1</v>
      </c>
      <c r="BV751">
        <v>34255833500051</v>
      </c>
      <c r="BX751" t="s">
        <v>108</v>
      </c>
      <c r="BY751">
        <v>1</v>
      </c>
      <c r="CA751">
        <v>3</v>
      </c>
      <c r="CC751">
        <v>41054531300042</v>
      </c>
      <c r="CE751" t="s">
        <v>105</v>
      </c>
      <c r="CG751">
        <v>3</v>
      </c>
      <c r="CM751" t="s">
        <v>106</v>
      </c>
      <c r="CN751" s="2">
        <v>42187</v>
      </c>
      <c r="CO751">
        <v>0</v>
      </c>
      <c r="CQ751" t="s">
        <v>105</v>
      </c>
      <c r="CR751" t="s">
        <v>107</v>
      </c>
      <c r="CS751">
        <v>41054531300042</v>
      </c>
      <c r="CU751" t="s">
        <v>108</v>
      </c>
      <c r="CV751" t="s">
        <v>109</v>
      </c>
      <c r="CW751" t="s">
        <v>110</v>
      </c>
      <c r="CX751" t="s">
        <v>111</v>
      </c>
      <c r="CY751">
        <v>1</v>
      </c>
    </row>
    <row r="752" spans="1:103" ht="15" hidden="1" customHeight="1" x14ac:dyDescent="0.2">
      <c r="A752" t="s">
        <v>104</v>
      </c>
      <c r="B752">
        <v>0</v>
      </c>
      <c r="D752" t="s">
        <v>105</v>
      </c>
      <c r="K752">
        <v>1</v>
      </c>
      <c r="M752">
        <v>7</v>
      </c>
      <c r="N752" t="s">
        <v>383</v>
      </c>
      <c r="O752">
        <v>0</v>
      </c>
      <c r="R752">
        <v>6127980</v>
      </c>
      <c r="S752" s="2">
        <v>42144</v>
      </c>
      <c r="T752">
        <v>14</v>
      </c>
      <c r="U752">
        <v>1</v>
      </c>
      <c r="V752">
        <v>1</v>
      </c>
      <c r="X752">
        <v>0</v>
      </c>
      <c r="Y752">
        <v>0</v>
      </c>
      <c r="Z752" s="2">
        <v>42144</v>
      </c>
      <c r="AA752" s="4" t="s">
        <v>387</v>
      </c>
      <c r="AB752">
        <v>23</v>
      </c>
      <c r="AC752">
        <v>23</v>
      </c>
      <c r="AD752" s="4" t="s">
        <v>387</v>
      </c>
      <c r="AE752">
        <v>2</v>
      </c>
      <c r="AF752">
        <v>2</v>
      </c>
      <c r="AG752" t="s">
        <v>592</v>
      </c>
      <c r="AH752">
        <v>1491</v>
      </c>
      <c r="AI752">
        <v>0.02</v>
      </c>
      <c r="AJ752">
        <v>0.02</v>
      </c>
      <c r="AM752">
        <v>454</v>
      </c>
      <c r="AN752">
        <v>454</v>
      </c>
      <c r="AO752">
        <v>1491</v>
      </c>
      <c r="AP752">
        <v>10</v>
      </c>
      <c r="AQ752">
        <v>10</v>
      </c>
      <c r="AR752">
        <v>0.02</v>
      </c>
      <c r="AS752">
        <v>0.02</v>
      </c>
      <c r="AV752">
        <v>133</v>
      </c>
      <c r="AW752">
        <v>133</v>
      </c>
      <c r="AX752" t="s">
        <v>130</v>
      </c>
      <c r="AY752" s="3" t="s">
        <v>384</v>
      </c>
      <c r="AZ752">
        <v>1</v>
      </c>
      <c r="BB752" s="2">
        <v>42145</v>
      </c>
      <c r="BC752" s="4" t="s">
        <v>120</v>
      </c>
      <c r="BD752">
        <v>41054531300042</v>
      </c>
      <c r="BF752" t="s">
        <v>108</v>
      </c>
      <c r="BG752" t="s">
        <v>385</v>
      </c>
      <c r="BH752" t="s">
        <v>386</v>
      </c>
      <c r="BJ752" s="2">
        <v>42144</v>
      </c>
      <c r="BK752">
        <v>3</v>
      </c>
      <c r="BM752">
        <v>1409</v>
      </c>
      <c r="BO752" t="s">
        <v>118</v>
      </c>
      <c r="BP752">
        <v>19</v>
      </c>
      <c r="BR752">
        <v>27</v>
      </c>
      <c r="BT752">
        <v>1</v>
      </c>
      <c r="BV752">
        <v>34255833500051</v>
      </c>
      <c r="BX752" t="s">
        <v>108</v>
      </c>
      <c r="BY752">
        <v>1</v>
      </c>
      <c r="CA752">
        <v>3</v>
      </c>
      <c r="CC752">
        <v>41054531300042</v>
      </c>
      <c r="CE752" t="s">
        <v>105</v>
      </c>
      <c r="CG752">
        <v>3</v>
      </c>
      <c r="CM752" t="s">
        <v>106</v>
      </c>
      <c r="CN752" s="2">
        <v>42187</v>
      </c>
      <c r="CO752">
        <v>0</v>
      </c>
      <c r="CQ752" t="s">
        <v>105</v>
      </c>
      <c r="CR752" t="s">
        <v>107</v>
      </c>
      <c r="CS752">
        <v>41054531300042</v>
      </c>
      <c r="CU752" t="s">
        <v>108</v>
      </c>
      <c r="CV752" t="s">
        <v>109</v>
      </c>
      <c r="CW752" t="s">
        <v>110</v>
      </c>
      <c r="CX752" t="s">
        <v>111</v>
      </c>
      <c r="CY752">
        <v>1</v>
      </c>
    </row>
    <row r="753" spans="1:103" ht="15" hidden="1" customHeight="1" x14ac:dyDescent="0.2">
      <c r="A753" t="s">
        <v>104</v>
      </c>
      <c r="B753">
        <v>0</v>
      </c>
      <c r="D753" t="s">
        <v>105</v>
      </c>
      <c r="K753">
        <v>1</v>
      </c>
      <c r="M753">
        <v>7</v>
      </c>
      <c r="N753" t="s">
        <v>383</v>
      </c>
      <c r="O753">
        <v>0</v>
      </c>
      <c r="R753">
        <v>6127980</v>
      </c>
      <c r="S753" s="2">
        <v>42144</v>
      </c>
      <c r="T753">
        <v>14</v>
      </c>
      <c r="U753">
        <v>1</v>
      </c>
      <c r="V753">
        <v>1</v>
      </c>
      <c r="X753">
        <v>0</v>
      </c>
      <c r="Y753">
        <v>0</v>
      </c>
      <c r="Z753" s="2">
        <v>42144</v>
      </c>
      <c r="AA753" s="4" t="s">
        <v>387</v>
      </c>
      <c r="AB753">
        <v>23</v>
      </c>
      <c r="AC753">
        <v>23</v>
      </c>
      <c r="AD753" s="4" t="s">
        <v>387</v>
      </c>
      <c r="AE753">
        <v>2</v>
      </c>
      <c r="AF753">
        <v>2</v>
      </c>
      <c r="AG753" t="s">
        <v>593</v>
      </c>
      <c r="AH753">
        <v>1176</v>
      </c>
      <c r="AI753">
        <v>0.03</v>
      </c>
      <c r="AJ753">
        <v>0.03</v>
      </c>
      <c r="AM753">
        <v>454</v>
      </c>
      <c r="AN753">
        <v>454</v>
      </c>
      <c r="AO753">
        <v>1176</v>
      </c>
      <c r="AP753">
        <v>10</v>
      </c>
      <c r="AQ753">
        <v>10</v>
      </c>
      <c r="AR753">
        <v>0.03</v>
      </c>
      <c r="AS753">
        <v>0.03</v>
      </c>
      <c r="AV753">
        <v>133</v>
      </c>
      <c r="AW753">
        <v>133</v>
      </c>
      <c r="AX753" t="s">
        <v>130</v>
      </c>
      <c r="AY753" s="3" t="s">
        <v>384</v>
      </c>
      <c r="AZ753">
        <v>1</v>
      </c>
      <c r="BB753" s="2">
        <v>42145</v>
      </c>
      <c r="BC753" s="4" t="s">
        <v>120</v>
      </c>
      <c r="BD753">
        <v>41054531300042</v>
      </c>
      <c r="BF753" t="s">
        <v>108</v>
      </c>
      <c r="BG753" t="s">
        <v>385</v>
      </c>
      <c r="BH753" t="s">
        <v>386</v>
      </c>
      <c r="BJ753" s="2">
        <v>42144</v>
      </c>
      <c r="BK753">
        <v>3</v>
      </c>
      <c r="BM753">
        <v>1409</v>
      </c>
      <c r="BO753" t="s">
        <v>118</v>
      </c>
      <c r="BP753">
        <v>19</v>
      </c>
      <c r="BR753">
        <v>27</v>
      </c>
      <c r="BT753">
        <v>1</v>
      </c>
      <c r="BV753">
        <v>34255833500051</v>
      </c>
      <c r="BX753" t="s">
        <v>108</v>
      </c>
      <c r="BY753">
        <v>1</v>
      </c>
      <c r="CA753">
        <v>3</v>
      </c>
      <c r="CC753">
        <v>41054531300042</v>
      </c>
      <c r="CE753" t="s">
        <v>105</v>
      </c>
      <c r="CG753">
        <v>3</v>
      </c>
      <c r="CM753" t="s">
        <v>106</v>
      </c>
      <c r="CN753" s="2">
        <v>42187</v>
      </c>
      <c r="CO753">
        <v>0</v>
      </c>
      <c r="CQ753" t="s">
        <v>105</v>
      </c>
      <c r="CR753" t="s">
        <v>107</v>
      </c>
      <c r="CS753">
        <v>41054531300042</v>
      </c>
      <c r="CU753" t="s">
        <v>108</v>
      </c>
      <c r="CV753" t="s">
        <v>109</v>
      </c>
      <c r="CW753" t="s">
        <v>110</v>
      </c>
      <c r="CX753" t="s">
        <v>111</v>
      </c>
      <c r="CY753">
        <v>1</v>
      </c>
    </row>
    <row r="754" spans="1:103" ht="15" hidden="1" customHeight="1" x14ac:dyDescent="0.2">
      <c r="A754" t="s">
        <v>104</v>
      </c>
      <c r="B754">
        <v>0</v>
      </c>
      <c r="D754" t="s">
        <v>105</v>
      </c>
      <c r="K754">
        <v>1</v>
      </c>
      <c r="M754">
        <v>7</v>
      </c>
      <c r="N754" t="s">
        <v>383</v>
      </c>
      <c r="O754">
        <v>0</v>
      </c>
      <c r="R754">
        <v>6127980</v>
      </c>
      <c r="S754" s="2">
        <v>42144</v>
      </c>
      <c r="T754">
        <v>14</v>
      </c>
      <c r="U754">
        <v>1</v>
      </c>
      <c r="V754">
        <v>1</v>
      </c>
      <c r="X754">
        <v>0</v>
      </c>
      <c r="Y754">
        <v>0</v>
      </c>
      <c r="Z754" s="2">
        <v>42144</v>
      </c>
      <c r="AA754" s="4" t="s">
        <v>387</v>
      </c>
      <c r="AB754">
        <v>23</v>
      </c>
      <c r="AC754">
        <v>23</v>
      </c>
      <c r="AD754" s="4" t="s">
        <v>387</v>
      </c>
      <c r="AE754">
        <v>2</v>
      </c>
      <c r="AF754">
        <v>2</v>
      </c>
      <c r="AG754" t="s">
        <v>594</v>
      </c>
      <c r="AH754">
        <v>5743</v>
      </c>
      <c r="AI754">
        <v>0.02</v>
      </c>
      <c r="AJ754">
        <v>0.02</v>
      </c>
      <c r="AM754">
        <v>454</v>
      </c>
      <c r="AN754">
        <v>454</v>
      </c>
      <c r="AO754">
        <v>5743</v>
      </c>
      <c r="AP754">
        <v>10</v>
      </c>
      <c r="AQ754">
        <v>10</v>
      </c>
      <c r="AR754">
        <v>0.02</v>
      </c>
      <c r="AS754">
        <v>0.02</v>
      </c>
      <c r="AV754">
        <v>133</v>
      </c>
      <c r="AW754">
        <v>133</v>
      </c>
      <c r="AX754" t="s">
        <v>130</v>
      </c>
      <c r="AY754" s="3" t="s">
        <v>384</v>
      </c>
      <c r="AZ754">
        <v>1</v>
      </c>
      <c r="BB754" s="2">
        <v>42145</v>
      </c>
      <c r="BC754" s="4" t="s">
        <v>120</v>
      </c>
      <c r="BD754">
        <v>41054531300042</v>
      </c>
      <c r="BF754" t="s">
        <v>108</v>
      </c>
      <c r="BG754" t="s">
        <v>385</v>
      </c>
      <c r="BH754" t="s">
        <v>386</v>
      </c>
      <c r="BJ754" s="2">
        <v>42144</v>
      </c>
      <c r="BK754">
        <v>3</v>
      </c>
      <c r="BM754">
        <v>1409</v>
      </c>
      <c r="BO754" t="s">
        <v>118</v>
      </c>
      <c r="BP754">
        <v>19</v>
      </c>
      <c r="BR754">
        <v>27</v>
      </c>
      <c r="BT754">
        <v>1</v>
      </c>
      <c r="BV754">
        <v>34255833500051</v>
      </c>
      <c r="BX754" t="s">
        <v>108</v>
      </c>
      <c r="BY754">
        <v>1</v>
      </c>
      <c r="CA754">
        <v>3</v>
      </c>
      <c r="CC754">
        <v>41054531300042</v>
      </c>
      <c r="CE754" t="s">
        <v>105</v>
      </c>
      <c r="CG754">
        <v>3</v>
      </c>
      <c r="CM754" t="s">
        <v>106</v>
      </c>
      <c r="CN754" s="2">
        <v>42187</v>
      </c>
      <c r="CO754">
        <v>0</v>
      </c>
      <c r="CQ754" t="s">
        <v>105</v>
      </c>
      <c r="CR754" t="s">
        <v>107</v>
      </c>
      <c r="CS754">
        <v>41054531300042</v>
      </c>
      <c r="CU754" t="s">
        <v>108</v>
      </c>
      <c r="CV754" t="s">
        <v>109</v>
      </c>
      <c r="CW754" t="s">
        <v>110</v>
      </c>
      <c r="CX754" t="s">
        <v>111</v>
      </c>
      <c r="CY754">
        <v>1</v>
      </c>
    </row>
    <row r="755" spans="1:103" ht="15" hidden="1" customHeight="1" x14ac:dyDescent="0.2">
      <c r="A755" t="s">
        <v>104</v>
      </c>
      <c r="B755">
        <v>0</v>
      </c>
      <c r="D755" t="s">
        <v>105</v>
      </c>
      <c r="K755">
        <v>1</v>
      </c>
      <c r="M755">
        <v>7</v>
      </c>
      <c r="N755" t="s">
        <v>383</v>
      </c>
      <c r="O755">
        <v>0</v>
      </c>
      <c r="R755">
        <v>6127980</v>
      </c>
      <c r="S755" s="2">
        <v>42144</v>
      </c>
      <c r="T755">
        <v>14</v>
      </c>
      <c r="U755">
        <v>2</v>
      </c>
      <c r="V755">
        <v>2</v>
      </c>
      <c r="X755">
        <v>0</v>
      </c>
      <c r="Y755">
        <v>0</v>
      </c>
      <c r="Z755" s="2">
        <v>42144</v>
      </c>
      <c r="AA755" s="4" t="s">
        <v>387</v>
      </c>
      <c r="AB755">
        <v>23</v>
      </c>
      <c r="AC755">
        <v>23</v>
      </c>
      <c r="AD755" s="4" t="s">
        <v>387</v>
      </c>
      <c r="AE755">
        <v>2</v>
      </c>
      <c r="AF755">
        <v>2</v>
      </c>
      <c r="AG755" t="s">
        <v>595</v>
      </c>
      <c r="AH755">
        <v>5478</v>
      </c>
      <c r="AI755">
        <v>0.05</v>
      </c>
      <c r="AJ755">
        <v>0.05</v>
      </c>
      <c r="AK755">
        <v>712</v>
      </c>
      <c r="AL755">
        <v>712</v>
      </c>
      <c r="AM755">
        <v>454</v>
      </c>
      <c r="AN755">
        <v>454</v>
      </c>
      <c r="AO755">
        <v>5478</v>
      </c>
      <c r="AP755">
        <v>10</v>
      </c>
      <c r="AQ755">
        <v>10</v>
      </c>
      <c r="AR755">
        <v>0.05</v>
      </c>
      <c r="AS755">
        <v>0.05</v>
      </c>
      <c r="AV755">
        <v>133</v>
      </c>
      <c r="AW755">
        <v>133</v>
      </c>
      <c r="AX755" t="s">
        <v>130</v>
      </c>
      <c r="AY755" s="3" t="s">
        <v>384</v>
      </c>
      <c r="AZ755">
        <v>1</v>
      </c>
      <c r="BB755" s="2">
        <v>42145</v>
      </c>
      <c r="BC755" s="4" t="s">
        <v>120</v>
      </c>
      <c r="BD755">
        <v>41054531300042</v>
      </c>
      <c r="BF755" t="s">
        <v>108</v>
      </c>
      <c r="BG755" t="s">
        <v>385</v>
      </c>
      <c r="BH755" t="s">
        <v>386</v>
      </c>
      <c r="BJ755" s="2">
        <v>42144</v>
      </c>
      <c r="BK755">
        <v>3</v>
      </c>
      <c r="BM755">
        <v>1409</v>
      </c>
      <c r="BO755" t="s">
        <v>118</v>
      </c>
      <c r="BP755">
        <v>19</v>
      </c>
      <c r="BR755">
        <v>27</v>
      </c>
      <c r="BT755">
        <v>1</v>
      </c>
      <c r="BV755">
        <v>34255833500051</v>
      </c>
      <c r="BX755" t="s">
        <v>108</v>
      </c>
      <c r="BY755">
        <v>1</v>
      </c>
      <c r="CA755">
        <v>3</v>
      </c>
      <c r="CC755">
        <v>41054531300042</v>
      </c>
      <c r="CE755" t="s">
        <v>105</v>
      </c>
      <c r="CG755">
        <v>3</v>
      </c>
      <c r="CM755" t="s">
        <v>106</v>
      </c>
      <c r="CN755" s="2">
        <v>42187</v>
      </c>
      <c r="CO755">
        <v>0</v>
      </c>
      <c r="CQ755" t="s">
        <v>105</v>
      </c>
      <c r="CR755" t="s">
        <v>107</v>
      </c>
      <c r="CS755">
        <v>41054531300042</v>
      </c>
      <c r="CU755" t="s">
        <v>108</v>
      </c>
      <c r="CV755" t="s">
        <v>109</v>
      </c>
      <c r="CW755" t="s">
        <v>110</v>
      </c>
      <c r="CX755" t="s">
        <v>111</v>
      </c>
      <c r="CY755">
        <v>1</v>
      </c>
    </row>
    <row r="756" spans="1:103" ht="15" hidden="1" customHeight="1" x14ac:dyDescent="0.2">
      <c r="A756" t="s">
        <v>104</v>
      </c>
      <c r="B756">
        <v>0</v>
      </c>
      <c r="D756" t="s">
        <v>105</v>
      </c>
      <c r="K756">
        <v>1</v>
      </c>
      <c r="M756">
        <v>7</v>
      </c>
      <c r="N756" t="s">
        <v>383</v>
      </c>
      <c r="O756">
        <v>0</v>
      </c>
      <c r="R756">
        <v>6127980</v>
      </c>
      <c r="S756" s="2">
        <v>42144</v>
      </c>
      <c r="T756">
        <v>14</v>
      </c>
      <c r="U756">
        <v>1</v>
      </c>
      <c r="V756">
        <v>1</v>
      </c>
      <c r="X756">
        <v>0</v>
      </c>
      <c r="Y756">
        <v>0</v>
      </c>
      <c r="Z756" s="2">
        <v>42144</v>
      </c>
      <c r="AA756" s="4" t="s">
        <v>387</v>
      </c>
      <c r="AB756">
        <v>23</v>
      </c>
      <c r="AC756">
        <v>23</v>
      </c>
      <c r="AD756" s="4" t="s">
        <v>387</v>
      </c>
      <c r="AE756">
        <v>2</v>
      </c>
      <c r="AF756">
        <v>2</v>
      </c>
      <c r="AG756" t="s">
        <v>596</v>
      </c>
      <c r="AH756">
        <v>1699</v>
      </c>
      <c r="AI756">
        <v>0.05</v>
      </c>
      <c r="AJ756">
        <v>0.05</v>
      </c>
      <c r="AM756">
        <v>454</v>
      </c>
      <c r="AN756">
        <v>454</v>
      </c>
      <c r="AO756">
        <v>1699</v>
      </c>
      <c r="AP756">
        <v>10</v>
      </c>
      <c r="AQ756">
        <v>10</v>
      </c>
      <c r="AR756">
        <v>0.05</v>
      </c>
      <c r="AS756">
        <v>0.05</v>
      </c>
      <c r="AV756">
        <v>133</v>
      </c>
      <c r="AW756">
        <v>133</v>
      </c>
      <c r="AX756" t="s">
        <v>130</v>
      </c>
      <c r="AY756" s="3" t="s">
        <v>384</v>
      </c>
      <c r="AZ756">
        <v>1</v>
      </c>
      <c r="BB756" s="2">
        <v>42145</v>
      </c>
      <c r="BC756" s="4" t="s">
        <v>120</v>
      </c>
      <c r="BD756">
        <v>41054531300042</v>
      </c>
      <c r="BF756" t="s">
        <v>108</v>
      </c>
      <c r="BG756" t="s">
        <v>385</v>
      </c>
      <c r="BH756" t="s">
        <v>386</v>
      </c>
      <c r="BJ756" s="2">
        <v>42144</v>
      </c>
      <c r="BK756">
        <v>3</v>
      </c>
      <c r="BM756">
        <v>1409</v>
      </c>
      <c r="BO756" t="s">
        <v>118</v>
      </c>
      <c r="BP756">
        <v>19</v>
      </c>
      <c r="BR756">
        <v>27</v>
      </c>
      <c r="BT756">
        <v>1</v>
      </c>
      <c r="BV756">
        <v>34255833500051</v>
      </c>
      <c r="BX756" t="s">
        <v>108</v>
      </c>
      <c r="BY756">
        <v>1</v>
      </c>
      <c r="CA756">
        <v>3</v>
      </c>
      <c r="CC756">
        <v>41054531300042</v>
      </c>
      <c r="CE756" t="s">
        <v>105</v>
      </c>
      <c r="CG756">
        <v>3</v>
      </c>
      <c r="CM756" t="s">
        <v>106</v>
      </c>
      <c r="CN756" s="2">
        <v>42187</v>
      </c>
      <c r="CO756">
        <v>0</v>
      </c>
      <c r="CQ756" t="s">
        <v>105</v>
      </c>
      <c r="CR756" t="s">
        <v>107</v>
      </c>
      <c r="CS756">
        <v>41054531300042</v>
      </c>
      <c r="CU756" t="s">
        <v>108</v>
      </c>
      <c r="CV756" t="s">
        <v>109</v>
      </c>
      <c r="CW756" t="s">
        <v>110</v>
      </c>
      <c r="CX756" t="s">
        <v>111</v>
      </c>
      <c r="CY756">
        <v>1</v>
      </c>
    </row>
    <row r="757" spans="1:103" ht="15" hidden="1" customHeight="1" x14ac:dyDescent="0.2">
      <c r="A757" t="s">
        <v>104</v>
      </c>
      <c r="B757">
        <v>0</v>
      </c>
      <c r="D757" t="s">
        <v>105</v>
      </c>
      <c r="K757">
        <v>1</v>
      </c>
      <c r="M757">
        <v>7</v>
      </c>
      <c r="N757" t="s">
        <v>383</v>
      </c>
      <c r="O757">
        <v>0</v>
      </c>
      <c r="R757">
        <v>6127980</v>
      </c>
      <c r="S757" s="2">
        <v>42144</v>
      </c>
      <c r="T757">
        <v>14</v>
      </c>
      <c r="U757">
        <v>1</v>
      </c>
      <c r="V757">
        <v>1</v>
      </c>
      <c r="X757">
        <v>0</v>
      </c>
      <c r="Y757">
        <v>0</v>
      </c>
      <c r="Z757" s="2">
        <v>42144</v>
      </c>
      <c r="AA757" s="4" t="s">
        <v>387</v>
      </c>
      <c r="AB757">
        <v>23</v>
      </c>
      <c r="AC757">
        <v>23</v>
      </c>
      <c r="AD757" s="4" t="s">
        <v>387</v>
      </c>
      <c r="AE757">
        <v>2</v>
      </c>
      <c r="AF757">
        <v>2</v>
      </c>
      <c r="AG757" t="s">
        <v>597</v>
      </c>
      <c r="AH757">
        <v>1492</v>
      </c>
      <c r="AI757">
        <v>5.0000000000000001E-3</v>
      </c>
      <c r="AJ757">
        <v>5.0000000000000001E-3</v>
      </c>
      <c r="AK757">
        <v>712</v>
      </c>
      <c r="AL757">
        <v>712</v>
      </c>
      <c r="AM757">
        <v>405</v>
      </c>
      <c r="AN757">
        <v>405</v>
      </c>
      <c r="AO757">
        <v>1492</v>
      </c>
      <c r="AP757">
        <v>10</v>
      </c>
      <c r="AQ757">
        <v>10</v>
      </c>
      <c r="AR757">
        <v>5.0000000000000001E-3</v>
      </c>
      <c r="AS757">
        <v>5.0000000000000001E-3</v>
      </c>
      <c r="AT757">
        <v>1168</v>
      </c>
      <c r="AU757">
        <v>1168</v>
      </c>
      <c r="AV757">
        <v>133</v>
      </c>
      <c r="AW757">
        <v>133</v>
      </c>
      <c r="AX757" t="s">
        <v>130</v>
      </c>
      <c r="AY757" s="3" t="s">
        <v>384</v>
      </c>
      <c r="AZ757">
        <v>1</v>
      </c>
      <c r="BB757" s="2">
        <v>42145</v>
      </c>
      <c r="BC757" s="4" t="s">
        <v>120</v>
      </c>
      <c r="BD757">
        <v>41054531300042</v>
      </c>
      <c r="BF757" t="s">
        <v>108</v>
      </c>
      <c r="BG757" t="s">
        <v>385</v>
      </c>
      <c r="BH757" t="s">
        <v>386</v>
      </c>
      <c r="BJ757" s="2">
        <v>42144</v>
      </c>
      <c r="BK757">
        <v>3</v>
      </c>
      <c r="BM757">
        <v>1409</v>
      </c>
      <c r="BO757" t="s">
        <v>118</v>
      </c>
      <c r="BP757">
        <v>19</v>
      </c>
      <c r="BR757">
        <v>27</v>
      </c>
      <c r="BT757">
        <v>1</v>
      </c>
      <c r="BV757">
        <v>34255833500051</v>
      </c>
      <c r="BX757" t="s">
        <v>108</v>
      </c>
      <c r="BY757">
        <v>1</v>
      </c>
      <c r="CA757">
        <v>3</v>
      </c>
      <c r="CC757">
        <v>41054531300042</v>
      </c>
      <c r="CE757" t="s">
        <v>105</v>
      </c>
      <c r="CG757">
        <v>3</v>
      </c>
      <c r="CM757" t="s">
        <v>106</v>
      </c>
      <c r="CN757" s="2">
        <v>42187</v>
      </c>
      <c r="CO757">
        <v>0</v>
      </c>
      <c r="CQ757" t="s">
        <v>105</v>
      </c>
      <c r="CR757" t="s">
        <v>107</v>
      </c>
      <c r="CS757">
        <v>41054531300042</v>
      </c>
      <c r="CU757" t="s">
        <v>108</v>
      </c>
      <c r="CV757" t="s">
        <v>109</v>
      </c>
      <c r="CW757" t="s">
        <v>110</v>
      </c>
      <c r="CX757" t="s">
        <v>111</v>
      </c>
      <c r="CY757">
        <v>1</v>
      </c>
    </row>
    <row r="758" spans="1:103" ht="15" hidden="1" customHeight="1" x14ac:dyDescent="0.2">
      <c r="A758" t="s">
        <v>104</v>
      </c>
      <c r="B758">
        <v>0</v>
      </c>
      <c r="D758" t="s">
        <v>105</v>
      </c>
      <c r="K758">
        <v>1</v>
      </c>
      <c r="M758">
        <v>7</v>
      </c>
      <c r="N758" t="s">
        <v>383</v>
      </c>
      <c r="O758">
        <v>0</v>
      </c>
      <c r="R758">
        <v>6127980</v>
      </c>
      <c r="S758" s="2">
        <v>42144</v>
      </c>
      <c r="T758">
        <v>14</v>
      </c>
      <c r="U758">
        <v>2</v>
      </c>
      <c r="V758">
        <v>2</v>
      </c>
      <c r="X758">
        <v>0</v>
      </c>
      <c r="Y758">
        <v>0</v>
      </c>
      <c r="Z758" s="2">
        <v>42144</v>
      </c>
      <c r="AA758" s="4" t="s">
        <v>387</v>
      </c>
      <c r="AB758">
        <v>23</v>
      </c>
      <c r="AC758">
        <v>23</v>
      </c>
      <c r="AD758" s="4" t="s">
        <v>387</v>
      </c>
      <c r="AE758">
        <v>2</v>
      </c>
      <c r="AF758">
        <v>2</v>
      </c>
      <c r="AG758" t="s">
        <v>598</v>
      </c>
      <c r="AH758">
        <v>5745</v>
      </c>
      <c r="AI758">
        <v>0.05</v>
      </c>
      <c r="AJ758">
        <v>0.05</v>
      </c>
      <c r="AM758">
        <v>454</v>
      </c>
      <c r="AN758">
        <v>454</v>
      </c>
      <c r="AO758">
        <v>5745</v>
      </c>
      <c r="AP758">
        <v>10</v>
      </c>
      <c r="AQ758">
        <v>10</v>
      </c>
      <c r="AR758">
        <v>0.05</v>
      </c>
      <c r="AS758">
        <v>0.05</v>
      </c>
      <c r="AV758">
        <v>133</v>
      </c>
      <c r="AW758">
        <v>133</v>
      </c>
      <c r="AX758" t="s">
        <v>130</v>
      </c>
      <c r="AY758" s="3" t="s">
        <v>384</v>
      </c>
      <c r="AZ758">
        <v>1</v>
      </c>
      <c r="BB758" s="2">
        <v>42145</v>
      </c>
      <c r="BC758" s="4" t="s">
        <v>120</v>
      </c>
      <c r="BD758">
        <v>41054531300042</v>
      </c>
      <c r="BF758" t="s">
        <v>108</v>
      </c>
      <c r="BG758" t="s">
        <v>385</v>
      </c>
      <c r="BH758" t="s">
        <v>386</v>
      </c>
      <c r="BJ758" s="2">
        <v>42144</v>
      </c>
      <c r="BK758">
        <v>3</v>
      </c>
      <c r="BM758">
        <v>1409</v>
      </c>
      <c r="BO758" t="s">
        <v>118</v>
      </c>
      <c r="BP758">
        <v>19</v>
      </c>
      <c r="BR758">
        <v>27</v>
      </c>
      <c r="BT758">
        <v>1</v>
      </c>
      <c r="BV758">
        <v>34255833500051</v>
      </c>
      <c r="BX758" t="s">
        <v>108</v>
      </c>
      <c r="BY758">
        <v>1</v>
      </c>
      <c r="CA758">
        <v>3</v>
      </c>
      <c r="CC758">
        <v>41054531300042</v>
      </c>
      <c r="CE758" t="s">
        <v>105</v>
      </c>
      <c r="CG758">
        <v>3</v>
      </c>
      <c r="CM758" t="s">
        <v>106</v>
      </c>
      <c r="CN758" s="2">
        <v>42187</v>
      </c>
      <c r="CO758">
        <v>0</v>
      </c>
      <c r="CQ758" t="s">
        <v>105</v>
      </c>
      <c r="CR758" t="s">
        <v>107</v>
      </c>
      <c r="CS758">
        <v>41054531300042</v>
      </c>
      <c r="CU758" t="s">
        <v>108</v>
      </c>
      <c r="CV758" t="s">
        <v>109</v>
      </c>
      <c r="CW758" t="s">
        <v>110</v>
      </c>
      <c r="CX758" t="s">
        <v>111</v>
      </c>
      <c r="CY758">
        <v>1</v>
      </c>
    </row>
    <row r="759" spans="1:103" ht="15" hidden="1" customHeight="1" x14ac:dyDescent="0.2">
      <c r="A759" t="s">
        <v>104</v>
      </c>
      <c r="B759">
        <v>0</v>
      </c>
      <c r="D759" t="s">
        <v>105</v>
      </c>
      <c r="K759">
        <v>1</v>
      </c>
      <c r="M759">
        <v>7</v>
      </c>
      <c r="N759" t="s">
        <v>383</v>
      </c>
      <c r="O759">
        <v>0</v>
      </c>
      <c r="R759">
        <v>6127980</v>
      </c>
      <c r="S759" s="2">
        <v>42144</v>
      </c>
      <c r="T759">
        <v>14</v>
      </c>
      <c r="U759">
        <v>1</v>
      </c>
      <c r="V759">
        <v>1</v>
      </c>
      <c r="X759">
        <v>0</v>
      </c>
      <c r="Y759">
        <v>0</v>
      </c>
      <c r="Z759" s="2">
        <v>42144</v>
      </c>
      <c r="AA759" s="4" t="s">
        <v>387</v>
      </c>
      <c r="AB759">
        <v>23</v>
      </c>
      <c r="AC759">
        <v>23</v>
      </c>
      <c r="AD759" s="4" t="s">
        <v>387</v>
      </c>
      <c r="AE759">
        <v>2</v>
      </c>
      <c r="AF759">
        <v>2</v>
      </c>
      <c r="AG759" t="s">
        <v>599</v>
      </c>
      <c r="AH759">
        <v>1177</v>
      </c>
      <c r="AI759">
        <v>0.02</v>
      </c>
      <c r="AJ759">
        <v>0.02</v>
      </c>
      <c r="AM759">
        <v>454</v>
      </c>
      <c r="AN759">
        <v>454</v>
      </c>
      <c r="AO759">
        <v>1177</v>
      </c>
      <c r="AP759">
        <v>10</v>
      </c>
      <c r="AQ759">
        <v>10</v>
      </c>
      <c r="AR759">
        <v>0.02</v>
      </c>
      <c r="AS759">
        <v>0.02</v>
      </c>
      <c r="AV759">
        <v>133</v>
      </c>
      <c r="AW759">
        <v>133</v>
      </c>
      <c r="AX759" t="s">
        <v>130</v>
      </c>
      <c r="AY759" s="3" t="s">
        <v>384</v>
      </c>
      <c r="AZ759">
        <v>1</v>
      </c>
      <c r="BB759" s="2">
        <v>42145</v>
      </c>
      <c r="BC759" s="4" t="s">
        <v>120</v>
      </c>
      <c r="BD759">
        <v>41054531300042</v>
      </c>
      <c r="BF759" t="s">
        <v>108</v>
      </c>
      <c r="BG759" t="s">
        <v>385</v>
      </c>
      <c r="BH759" t="s">
        <v>386</v>
      </c>
      <c r="BJ759" s="2">
        <v>42144</v>
      </c>
      <c r="BK759">
        <v>3</v>
      </c>
      <c r="BM759">
        <v>1409</v>
      </c>
      <c r="BO759" t="s">
        <v>118</v>
      </c>
      <c r="BP759">
        <v>19</v>
      </c>
      <c r="BR759">
        <v>27</v>
      </c>
      <c r="BT759">
        <v>1</v>
      </c>
      <c r="BV759">
        <v>34255833500051</v>
      </c>
      <c r="BX759" t="s">
        <v>108</v>
      </c>
      <c r="BY759">
        <v>1</v>
      </c>
      <c r="CA759">
        <v>3</v>
      </c>
      <c r="CC759">
        <v>41054531300042</v>
      </c>
      <c r="CE759" t="s">
        <v>105</v>
      </c>
      <c r="CG759">
        <v>3</v>
      </c>
      <c r="CM759" t="s">
        <v>106</v>
      </c>
      <c r="CN759" s="2">
        <v>42187</v>
      </c>
      <c r="CO759">
        <v>0</v>
      </c>
      <c r="CQ759" t="s">
        <v>105</v>
      </c>
      <c r="CR759" t="s">
        <v>107</v>
      </c>
      <c r="CS759">
        <v>41054531300042</v>
      </c>
      <c r="CU759" t="s">
        <v>108</v>
      </c>
      <c r="CV759" t="s">
        <v>109</v>
      </c>
      <c r="CW759" t="s">
        <v>110</v>
      </c>
      <c r="CX759" t="s">
        <v>111</v>
      </c>
      <c r="CY759">
        <v>1</v>
      </c>
    </row>
    <row r="760" spans="1:103" ht="15" hidden="1" customHeight="1" x14ac:dyDescent="0.2">
      <c r="A760" t="s">
        <v>104</v>
      </c>
      <c r="B760">
        <v>0</v>
      </c>
      <c r="D760" t="s">
        <v>105</v>
      </c>
      <c r="K760">
        <v>1</v>
      </c>
      <c r="M760">
        <v>7</v>
      </c>
      <c r="N760" t="s">
        <v>383</v>
      </c>
      <c r="O760">
        <v>0</v>
      </c>
      <c r="R760">
        <v>6127980</v>
      </c>
      <c r="S760" s="2">
        <v>42144</v>
      </c>
      <c r="T760">
        <v>14</v>
      </c>
      <c r="U760">
        <v>1</v>
      </c>
      <c r="V760">
        <v>1</v>
      </c>
      <c r="X760">
        <v>0</v>
      </c>
      <c r="Y760">
        <v>0</v>
      </c>
      <c r="Z760" s="2">
        <v>42144</v>
      </c>
      <c r="AA760" s="4" t="s">
        <v>387</v>
      </c>
      <c r="AB760">
        <v>23</v>
      </c>
      <c r="AC760">
        <v>23</v>
      </c>
      <c r="AD760" s="4" t="s">
        <v>387</v>
      </c>
      <c r="AE760">
        <v>2</v>
      </c>
      <c r="AF760">
        <v>2</v>
      </c>
      <c r="AG760" t="s">
        <v>600</v>
      </c>
      <c r="AH760">
        <v>1490</v>
      </c>
      <c r="AI760">
        <v>0.02</v>
      </c>
      <c r="AJ760">
        <v>0.02</v>
      </c>
      <c r="AM760">
        <v>454</v>
      </c>
      <c r="AN760">
        <v>454</v>
      </c>
      <c r="AO760">
        <v>1490</v>
      </c>
      <c r="AP760">
        <v>10</v>
      </c>
      <c r="AQ760">
        <v>10</v>
      </c>
      <c r="AR760">
        <v>0.02</v>
      </c>
      <c r="AS760">
        <v>0.02</v>
      </c>
      <c r="AV760">
        <v>133</v>
      </c>
      <c r="AW760">
        <v>133</v>
      </c>
      <c r="AX760" t="s">
        <v>130</v>
      </c>
      <c r="AY760" s="3" t="s">
        <v>384</v>
      </c>
      <c r="AZ760">
        <v>1</v>
      </c>
      <c r="BB760" s="2">
        <v>42145</v>
      </c>
      <c r="BC760" s="4" t="s">
        <v>120</v>
      </c>
      <c r="BD760">
        <v>41054531300042</v>
      </c>
      <c r="BF760" t="s">
        <v>108</v>
      </c>
      <c r="BG760" t="s">
        <v>385</v>
      </c>
      <c r="BH760" t="s">
        <v>386</v>
      </c>
      <c r="BJ760" s="2">
        <v>42144</v>
      </c>
      <c r="BK760">
        <v>3</v>
      </c>
      <c r="BM760">
        <v>1409</v>
      </c>
      <c r="BO760" t="s">
        <v>118</v>
      </c>
      <c r="BP760">
        <v>19</v>
      </c>
      <c r="BR760">
        <v>27</v>
      </c>
      <c r="BT760">
        <v>1</v>
      </c>
      <c r="BV760">
        <v>34255833500051</v>
      </c>
      <c r="BX760" t="s">
        <v>108</v>
      </c>
      <c r="BY760">
        <v>1</v>
      </c>
      <c r="CA760">
        <v>3</v>
      </c>
      <c r="CC760">
        <v>41054531300042</v>
      </c>
      <c r="CE760" t="s">
        <v>105</v>
      </c>
      <c r="CG760">
        <v>3</v>
      </c>
      <c r="CM760" t="s">
        <v>106</v>
      </c>
      <c r="CN760" s="2">
        <v>42187</v>
      </c>
      <c r="CO760">
        <v>0</v>
      </c>
      <c r="CQ760" t="s">
        <v>105</v>
      </c>
      <c r="CR760" t="s">
        <v>107</v>
      </c>
      <c r="CS760">
        <v>41054531300042</v>
      </c>
      <c r="CU760" t="s">
        <v>108</v>
      </c>
      <c r="CV760" t="s">
        <v>109</v>
      </c>
      <c r="CW760" t="s">
        <v>110</v>
      </c>
      <c r="CX760" t="s">
        <v>111</v>
      </c>
      <c r="CY760">
        <v>1</v>
      </c>
    </row>
    <row r="761" spans="1:103" ht="15" hidden="1" customHeight="1" x14ac:dyDescent="0.2">
      <c r="A761" t="s">
        <v>104</v>
      </c>
      <c r="B761">
        <v>0</v>
      </c>
      <c r="D761" t="s">
        <v>105</v>
      </c>
      <c r="K761">
        <v>1</v>
      </c>
      <c r="M761">
        <v>7</v>
      </c>
      <c r="N761" t="s">
        <v>383</v>
      </c>
      <c r="O761">
        <v>0</v>
      </c>
      <c r="R761">
        <v>6127980</v>
      </c>
      <c r="S761" s="2">
        <v>42144</v>
      </c>
      <c r="T761">
        <v>14</v>
      </c>
      <c r="U761">
        <v>2</v>
      </c>
      <c r="V761">
        <v>2</v>
      </c>
      <c r="X761">
        <v>0</v>
      </c>
      <c r="Y761">
        <v>0</v>
      </c>
      <c r="Z761" s="2">
        <v>42144</v>
      </c>
      <c r="AA761" s="4" t="s">
        <v>387</v>
      </c>
      <c r="AB761">
        <v>23</v>
      </c>
      <c r="AC761">
        <v>23</v>
      </c>
      <c r="AD761" s="4" t="s">
        <v>387</v>
      </c>
      <c r="AE761">
        <v>2</v>
      </c>
      <c r="AF761">
        <v>2</v>
      </c>
      <c r="AG761" t="s">
        <v>601</v>
      </c>
      <c r="AH761">
        <v>2933</v>
      </c>
      <c r="AI761">
        <v>0.1</v>
      </c>
      <c r="AJ761">
        <v>0.1</v>
      </c>
      <c r="AK761">
        <v>712</v>
      </c>
      <c r="AL761">
        <v>712</v>
      </c>
      <c r="AM761">
        <v>454</v>
      </c>
      <c r="AN761">
        <v>454</v>
      </c>
      <c r="AO761">
        <v>2933</v>
      </c>
      <c r="AP761">
        <v>10</v>
      </c>
      <c r="AQ761">
        <v>10</v>
      </c>
      <c r="AR761">
        <v>0.1</v>
      </c>
      <c r="AS761">
        <v>0.1</v>
      </c>
      <c r="AV761">
        <v>133</v>
      </c>
      <c r="AW761">
        <v>133</v>
      </c>
      <c r="AX761" t="s">
        <v>130</v>
      </c>
      <c r="AY761" s="3" t="s">
        <v>384</v>
      </c>
      <c r="AZ761">
        <v>1</v>
      </c>
      <c r="BB761" s="2">
        <v>42145</v>
      </c>
      <c r="BC761" s="4" t="s">
        <v>120</v>
      </c>
      <c r="BD761">
        <v>41054531300042</v>
      </c>
      <c r="BF761" t="s">
        <v>108</v>
      </c>
      <c r="BG761" t="s">
        <v>385</v>
      </c>
      <c r="BH761" t="s">
        <v>386</v>
      </c>
      <c r="BJ761" s="2">
        <v>42144</v>
      </c>
      <c r="BK761">
        <v>3</v>
      </c>
      <c r="BM761">
        <v>1409</v>
      </c>
      <c r="BO761" t="s">
        <v>118</v>
      </c>
      <c r="BP761">
        <v>19</v>
      </c>
      <c r="BR761">
        <v>27</v>
      </c>
      <c r="BT761">
        <v>1</v>
      </c>
      <c r="BV761">
        <v>34255833500051</v>
      </c>
      <c r="BX761" t="s">
        <v>108</v>
      </c>
      <c r="BY761">
        <v>1</v>
      </c>
      <c r="CA761">
        <v>3</v>
      </c>
      <c r="CC761">
        <v>41054531300042</v>
      </c>
      <c r="CE761" t="s">
        <v>105</v>
      </c>
      <c r="CG761">
        <v>3</v>
      </c>
      <c r="CM761" t="s">
        <v>106</v>
      </c>
      <c r="CN761" s="2">
        <v>42187</v>
      </c>
      <c r="CO761">
        <v>0</v>
      </c>
      <c r="CQ761" t="s">
        <v>105</v>
      </c>
      <c r="CR761" t="s">
        <v>107</v>
      </c>
      <c r="CS761">
        <v>41054531300042</v>
      </c>
      <c r="CU761" t="s">
        <v>108</v>
      </c>
      <c r="CV761" t="s">
        <v>109</v>
      </c>
      <c r="CW761" t="s">
        <v>110</v>
      </c>
      <c r="CX761" t="s">
        <v>111</v>
      </c>
      <c r="CY761">
        <v>1</v>
      </c>
    </row>
    <row r="762" spans="1:103" ht="15" hidden="1" customHeight="1" x14ac:dyDescent="0.2">
      <c r="A762" t="s">
        <v>104</v>
      </c>
      <c r="B762">
        <v>0</v>
      </c>
      <c r="D762" t="s">
        <v>105</v>
      </c>
      <c r="K762">
        <v>1</v>
      </c>
      <c r="M762">
        <v>7</v>
      </c>
      <c r="N762" t="s">
        <v>383</v>
      </c>
      <c r="O762">
        <v>0</v>
      </c>
      <c r="R762">
        <v>6127980</v>
      </c>
      <c r="S762" s="2">
        <v>42144</v>
      </c>
      <c r="T762">
        <v>14</v>
      </c>
      <c r="U762">
        <v>2</v>
      </c>
      <c r="V762">
        <v>2</v>
      </c>
      <c r="X762">
        <v>0</v>
      </c>
      <c r="Y762">
        <v>0</v>
      </c>
      <c r="Z762" s="2">
        <v>42144</v>
      </c>
      <c r="AA762" s="4" t="s">
        <v>387</v>
      </c>
      <c r="AB762">
        <v>23</v>
      </c>
      <c r="AC762">
        <v>23</v>
      </c>
      <c r="AD762" s="4" t="s">
        <v>387</v>
      </c>
      <c r="AE762">
        <v>2</v>
      </c>
      <c r="AF762">
        <v>2</v>
      </c>
      <c r="AG762" t="s">
        <v>602</v>
      </c>
      <c r="AH762">
        <v>5751</v>
      </c>
      <c r="AI762">
        <v>0.02</v>
      </c>
      <c r="AJ762">
        <v>0.02</v>
      </c>
      <c r="AM762">
        <v>454</v>
      </c>
      <c r="AN762">
        <v>454</v>
      </c>
      <c r="AO762">
        <v>5751</v>
      </c>
      <c r="AP762">
        <v>10</v>
      </c>
      <c r="AQ762">
        <v>10</v>
      </c>
      <c r="AR762">
        <v>0.02</v>
      </c>
      <c r="AS762">
        <v>0.02</v>
      </c>
      <c r="AV762">
        <v>133</v>
      </c>
      <c r="AW762">
        <v>133</v>
      </c>
      <c r="AX762" t="s">
        <v>130</v>
      </c>
      <c r="AY762" s="3" t="s">
        <v>384</v>
      </c>
      <c r="AZ762">
        <v>1</v>
      </c>
      <c r="BB762" s="2">
        <v>42145</v>
      </c>
      <c r="BC762" s="4" t="s">
        <v>120</v>
      </c>
      <c r="BD762">
        <v>41054531300042</v>
      </c>
      <c r="BF762" t="s">
        <v>108</v>
      </c>
      <c r="BG762" t="s">
        <v>385</v>
      </c>
      <c r="BH762" t="s">
        <v>386</v>
      </c>
      <c r="BJ762" s="2">
        <v>42144</v>
      </c>
      <c r="BK762">
        <v>3</v>
      </c>
      <c r="BM762">
        <v>1409</v>
      </c>
      <c r="BO762" t="s">
        <v>118</v>
      </c>
      <c r="BP762">
        <v>19</v>
      </c>
      <c r="BR762">
        <v>27</v>
      </c>
      <c r="BT762">
        <v>1</v>
      </c>
      <c r="BV762">
        <v>34255833500051</v>
      </c>
      <c r="BX762" t="s">
        <v>108</v>
      </c>
      <c r="BY762">
        <v>1</v>
      </c>
      <c r="CA762">
        <v>3</v>
      </c>
      <c r="CC762">
        <v>41054531300042</v>
      </c>
      <c r="CE762" t="s">
        <v>105</v>
      </c>
      <c r="CG762">
        <v>3</v>
      </c>
      <c r="CM762" t="s">
        <v>106</v>
      </c>
      <c r="CN762" s="2">
        <v>42187</v>
      </c>
      <c r="CO762">
        <v>0</v>
      </c>
      <c r="CQ762" t="s">
        <v>105</v>
      </c>
      <c r="CR762" t="s">
        <v>107</v>
      </c>
      <c r="CS762">
        <v>41054531300042</v>
      </c>
      <c r="CU762" t="s">
        <v>108</v>
      </c>
      <c r="CV762" t="s">
        <v>109</v>
      </c>
      <c r="CW762" t="s">
        <v>110</v>
      </c>
      <c r="CX762" t="s">
        <v>111</v>
      </c>
      <c r="CY762">
        <v>1</v>
      </c>
    </row>
    <row r="763" spans="1:103" ht="15" hidden="1" customHeight="1" x14ac:dyDescent="0.2">
      <c r="A763" t="s">
        <v>104</v>
      </c>
      <c r="B763">
        <v>0</v>
      </c>
      <c r="D763" t="s">
        <v>105</v>
      </c>
      <c r="K763">
        <v>1</v>
      </c>
      <c r="M763">
        <v>7</v>
      </c>
      <c r="N763" t="s">
        <v>383</v>
      </c>
      <c r="O763">
        <v>0</v>
      </c>
      <c r="R763">
        <v>6127980</v>
      </c>
      <c r="S763" s="2">
        <v>42144</v>
      </c>
      <c r="T763">
        <v>14</v>
      </c>
      <c r="U763">
        <v>1</v>
      </c>
      <c r="V763">
        <v>1</v>
      </c>
      <c r="X763">
        <v>0</v>
      </c>
      <c r="Y763">
        <v>0</v>
      </c>
      <c r="Z763" s="2">
        <v>42144</v>
      </c>
      <c r="AA763" s="4" t="s">
        <v>387</v>
      </c>
      <c r="AB763">
        <v>23</v>
      </c>
      <c r="AC763">
        <v>23</v>
      </c>
      <c r="AD763" s="4" t="s">
        <v>387</v>
      </c>
      <c r="AE763">
        <v>2</v>
      </c>
      <c r="AF763">
        <v>2</v>
      </c>
      <c r="AG763" t="s">
        <v>603</v>
      </c>
      <c r="AH763">
        <v>1178</v>
      </c>
      <c r="AI763">
        <v>5.0000000000000001E-3</v>
      </c>
      <c r="AJ763">
        <v>5.0000000000000001E-3</v>
      </c>
      <c r="AK763">
        <v>712</v>
      </c>
      <c r="AL763">
        <v>712</v>
      </c>
      <c r="AM763">
        <v>405</v>
      </c>
      <c r="AN763">
        <v>405</v>
      </c>
      <c r="AO763">
        <v>1178</v>
      </c>
      <c r="AP763">
        <v>10</v>
      </c>
      <c r="AQ763">
        <v>10</v>
      </c>
      <c r="AR763">
        <v>5.0000000000000001E-3</v>
      </c>
      <c r="AS763">
        <v>5.0000000000000001E-3</v>
      </c>
      <c r="AT763">
        <v>1168</v>
      </c>
      <c r="AU763">
        <v>1168</v>
      </c>
      <c r="AV763">
        <v>133</v>
      </c>
      <c r="AW763">
        <v>133</v>
      </c>
      <c r="AX763" t="s">
        <v>130</v>
      </c>
      <c r="AY763" s="3" t="s">
        <v>384</v>
      </c>
      <c r="AZ763">
        <v>1</v>
      </c>
      <c r="BB763" s="2">
        <v>42145</v>
      </c>
      <c r="BC763" s="4" t="s">
        <v>120</v>
      </c>
      <c r="BD763">
        <v>41054531300042</v>
      </c>
      <c r="BF763" t="s">
        <v>108</v>
      </c>
      <c r="BG763" t="s">
        <v>385</v>
      </c>
      <c r="BH763" t="s">
        <v>386</v>
      </c>
      <c r="BJ763" s="2">
        <v>42144</v>
      </c>
      <c r="BK763">
        <v>3</v>
      </c>
      <c r="BM763">
        <v>1409</v>
      </c>
      <c r="BO763" t="s">
        <v>118</v>
      </c>
      <c r="BP763">
        <v>19</v>
      </c>
      <c r="BR763">
        <v>27</v>
      </c>
      <c r="BT763">
        <v>1</v>
      </c>
      <c r="BV763">
        <v>34255833500051</v>
      </c>
      <c r="BX763" t="s">
        <v>108</v>
      </c>
      <c r="BY763">
        <v>1</v>
      </c>
      <c r="CA763">
        <v>3</v>
      </c>
      <c r="CC763">
        <v>41054531300042</v>
      </c>
      <c r="CE763" t="s">
        <v>105</v>
      </c>
      <c r="CG763">
        <v>3</v>
      </c>
      <c r="CM763" t="s">
        <v>106</v>
      </c>
      <c r="CN763" s="2">
        <v>42187</v>
      </c>
      <c r="CO763">
        <v>0</v>
      </c>
      <c r="CQ763" t="s">
        <v>105</v>
      </c>
      <c r="CR763" t="s">
        <v>107</v>
      </c>
      <c r="CS763">
        <v>41054531300042</v>
      </c>
      <c r="CU763" t="s">
        <v>108</v>
      </c>
      <c r="CV763" t="s">
        <v>109</v>
      </c>
      <c r="CW763" t="s">
        <v>110</v>
      </c>
      <c r="CX763" t="s">
        <v>111</v>
      </c>
      <c r="CY763">
        <v>1</v>
      </c>
    </row>
    <row r="764" spans="1:103" ht="15" hidden="1" customHeight="1" x14ac:dyDescent="0.2">
      <c r="A764" t="s">
        <v>104</v>
      </c>
      <c r="B764">
        <v>0</v>
      </c>
      <c r="D764" t="s">
        <v>105</v>
      </c>
      <c r="K764">
        <v>1</v>
      </c>
      <c r="M764">
        <v>7</v>
      </c>
      <c r="N764" t="s">
        <v>383</v>
      </c>
      <c r="O764">
        <v>0</v>
      </c>
      <c r="R764">
        <v>6127980</v>
      </c>
      <c r="S764" s="2">
        <v>42144</v>
      </c>
      <c r="T764">
        <v>14</v>
      </c>
      <c r="U764">
        <v>1</v>
      </c>
      <c r="V764">
        <v>1</v>
      </c>
      <c r="X764">
        <v>0</v>
      </c>
      <c r="Y764">
        <v>0</v>
      </c>
      <c r="Z764" s="2">
        <v>42144</v>
      </c>
      <c r="AA764" s="4" t="s">
        <v>387</v>
      </c>
      <c r="AB764">
        <v>23</v>
      </c>
      <c r="AC764">
        <v>23</v>
      </c>
      <c r="AD764" s="4" t="s">
        <v>387</v>
      </c>
      <c r="AE764">
        <v>2</v>
      </c>
      <c r="AF764">
        <v>2</v>
      </c>
      <c r="AG764" t="s">
        <v>604</v>
      </c>
      <c r="AH764">
        <v>1179</v>
      </c>
      <c r="AI764">
        <v>5.0000000000000001E-3</v>
      </c>
      <c r="AJ764">
        <v>5.0000000000000001E-3</v>
      </c>
      <c r="AK764">
        <v>712</v>
      </c>
      <c r="AL764">
        <v>712</v>
      </c>
      <c r="AM764">
        <v>405</v>
      </c>
      <c r="AN764">
        <v>405</v>
      </c>
      <c r="AO764">
        <v>1179</v>
      </c>
      <c r="AP764">
        <v>10</v>
      </c>
      <c r="AQ764">
        <v>10</v>
      </c>
      <c r="AR764">
        <v>5.0000000000000001E-3</v>
      </c>
      <c r="AS764">
        <v>5.0000000000000001E-3</v>
      </c>
      <c r="AT764">
        <v>1168</v>
      </c>
      <c r="AU764">
        <v>1168</v>
      </c>
      <c r="AV764">
        <v>133</v>
      </c>
      <c r="AW764">
        <v>133</v>
      </c>
      <c r="AX764" t="s">
        <v>130</v>
      </c>
      <c r="AY764" s="3" t="s">
        <v>384</v>
      </c>
      <c r="AZ764">
        <v>1</v>
      </c>
      <c r="BB764" s="2">
        <v>42145</v>
      </c>
      <c r="BC764" s="4" t="s">
        <v>120</v>
      </c>
      <c r="BD764">
        <v>41054531300042</v>
      </c>
      <c r="BF764" t="s">
        <v>108</v>
      </c>
      <c r="BG764" t="s">
        <v>385</v>
      </c>
      <c r="BH764" t="s">
        <v>386</v>
      </c>
      <c r="BJ764" s="2">
        <v>42144</v>
      </c>
      <c r="BK764">
        <v>3</v>
      </c>
      <c r="BM764">
        <v>1409</v>
      </c>
      <c r="BO764" t="s">
        <v>118</v>
      </c>
      <c r="BP764">
        <v>19</v>
      </c>
      <c r="BR764">
        <v>27</v>
      </c>
      <c r="BT764">
        <v>1</v>
      </c>
      <c r="BV764">
        <v>34255833500051</v>
      </c>
      <c r="BX764" t="s">
        <v>108</v>
      </c>
      <c r="BY764">
        <v>1</v>
      </c>
      <c r="CA764">
        <v>3</v>
      </c>
      <c r="CC764">
        <v>41054531300042</v>
      </c>
      <c r="CE764" t="s">
        <v>105</v>
      </c>
      <c r="CG764">
        <v>3</v>
      </c>
      <c r="CM764" t="s">
        <v>106</v>
      </c>
      <c r="CN764" s="2">
        <v>42187</v>
      </c>
      <c r="CO764">
        <v>0</v>
      </c>
      <c r="CQ764" t="s">
        <v>105</v>
      </c>
      <c r="CR764" t="s">
        <v>107</v>
      </c>
      <c r="CS764">
        <v>41054531300042</v>
      </c>
      <c r="CU764" t="s">
        <v>108</v>
      </c>
      <c r="CV764" t="s">
        <v>109</v>
      </c>
      <c r="CW764" t="s">
        <v>110</v>
      </c>
      <c r="CX764" t="s">
        <v>111</v>
      </c>
      <c r="CY764">
        <v>1</v>
      </c>
    </row>
    <row r="765" spans="1:103" ht="15" hidden="1" customHeight="1" x14ac:dyDescent="0.2">
      <c r="A765" t="s">
        <v>104</v>
      </c>
      <c r="B765">
        <v>0</v>
      </c>
      <c r="D765" t="s">
        <v>105</v>
      </c>
      <c r="K765">
        <v>1</v>
      </c>
      <c r="M765">
        <v>7</v>
      </c>
      <c r="N765" t="s">
        <v>383</v>
      </c>
      <c r="O765">
        <v>0</v>
      </c>
      <c r="R765">
        <v>6127980</v>
      </c>
      <c r="S765" s="2">
        <v>42144</v>
      </c>
      <c r="T765">
        <v>14</v>
      </c>
      <c r="U765">
        <v>1</v>
      </c>
      <c r="V765">
        <v>1</v>
      </c>
      <c r="X765">
        <v>0</v>
      </c>
      <c r="Y765">
        <v>0</v>
      </c>
      <c r="Z765" s="2">
        <v>42144</v>
      </c>
      <c r="AA765" s="4" t="s">
        <v>387</v>
      </c>
      <c r="AB765">
        <v>23</v>
      </c>
      <c r="AC765">
        <v>23</v>
      </c>
      <c r="AD765" s="4" t="s">
        <v>387</v>
      </c>
      <c r="AE765">
        <v>2</v>
      </c>
      <c r="AF765">
        <v>2</v>
      </c>
      <c r="AG765" t="s">
        <v>605</v>
      </c>
      <c r="AH765">
        <v>1742</v>
      </c>
      <c r="AI765">
        <v>5.0000000000000001E-3</v>
      </c>
      <c r="AJ765">
        <v>5.0000000000000001E-3</v>
      </c>
      <c r="AK765">
        <v>712</v>
      </c>
      <c r="AL765">
        <v>712</v>
      </c>
      <c r="AM765">
        <v>405</v>
      </c>
      <c r="AN765">
        <v>405</v>
      </c>
      <c r="AO765">
        <v>1742</v>
      </c>
      <c r="AP765">
        <v>10</v>
      </c>
      <c r="AQ765">
        <v>10</v>
      </c>
      <c r="AR765">
        <v>5.0000000000000001E-3</v>
      </c>
      <c r="AS765">
        <v>5.0000000000000001E-3</v>
      </c>
      <c r="AT765">
        <v>1168</v>
      </c>
      <c r="AU765">
        <v>1168</v>
      </c>
      <c r="AV765">
        <v>133</v>
      </c>
      <c r="AW765">
        <v>133</v>
      </c>
      <c r="AX765" t="s">
        <v>130</v>
      </c>
      <c r="AY765" s="3" t="s">
        <v>384</v>
      </c>
      <c r="AZ765">
        <v>1</v>
      </c>
      <c r="BB765" s="2">
        <v>42145</v>
      </c>
      <c r="BC765" s="4" t="s">
        <v>120</v>
      </c>
      <c r="BD765">
        <v>41054531300042</v>
      </c>
      <c r="BF765" t="s">
        <v>108</v>
      </c>
      <c r="BG765" t="s">
        <v>385</v>
      </c>
      <c r="BH765" t="s">
        <v>386</v>
      </c>
      <c r="BJ765" s="2">
        <v>42144</v>
      </c>
      <c r="BK765">
        <v>3</v>
      </c>
      <c r="BM765">
        <v>1409</v>
      </c>
      <c r="BO765" t="s">
        <v>118</v>
      </c>
      <c r="BP765">
        <v>19</v>
      </c>
      <c r="BR765">
        <v>27</v>
      </c>
      <c r="BT765">
        <v>1</v>
      </c>
      <c r="BV765">
        <v>34255833500051</v>
      </c>
      <c r="BX765" t="s">
        <v>108</v>
      </c>
      <c r="BY765">
        <v>1</v>
      </c>
      <c r="CA765">
        <v>3</v>
      </c>
      <c r="CC765">
        <v>41054531300042</v>
      </c>
      <c r="CE765" t="s">
        <v>105</v>
      </c>
      <c r="CG765">
        <v>3</v>
      </c>
      <c r="CM765" t="s">
        <v>106</v>
      </c>
      <c r="CN765" s="2">
        <v>42187</v>
      </c>
      <c r="CO765">
        <v>0</v>
      </c>
      <c r="CQ765" t="s">
        <v>105</v>
      </c>
      <c r="CR765" t="s">
        <v>107</v>
      </c>
      <c r="CS765">
        <v>41054531300042</v>
      </c>
      <c r="CU765" t="s">
        <v>108</v>
      </c>
      <c r="CV765" t="s">
        <v>109</v>
      </c>
      <c r="CW765" t="s">
        <v>110</v>
      </c>
      <c r="CX765" t="s">
        <v>111</v>
      </c>
      <c r="CY765">
        <v>1</v>
      </c>
    </row>
    <row r="766" spans="1:103" ht="15" hidden="1" customHeight="1" x14ac:dyDescent="0.2">
      <c r="A766" t="s">
        <v>104</v>
      </c>
      <c r="B766">
        <v>0</v>
      </c>
      <c r="D766" t="s">
        <v>105</v>
      </c>
      <c r="K766">
        <v>1</v>
      </c>
      <c r="M766">
        <v>7</v>
      </c>
      <c r="N766" t="s">
        <v>383</v>
      </c>
      <c r="O766">
        <v>0</v>
      </c>
      <c r="R766">
        <v>6127980</v>
      </c>
      <c r="S766" s="2">
        <v>42144</v>
      </c>
      <c r="T766">
        <v>14</v>
      </c>
      <c r="U766">
        <v>1</v>
      </c>
      <c r="V766">
        <v>1</v>
      </c>
      <c r="W766" t="s">
        <v>282</v>
      </c>
      <c r="X766">
        <v>0</v>
      </c>
      <c r="Y766">
        <v>0</v>
      </c>
      <c r="Z766" s="2">
        <v>42144</v>
      </c>
      <c r="AA766" s="4" t="s">
        <v>387</v>
      </c>
      <c r="AB766">
        <v>23</v>
      </c>
      <c r="AC766">
        <v>23</v>
      </c>
      <c r="AD766" s="4" t="s">
        <v>387</v>
      </c>
      <c r="AE766">
        <v>2</v>
      </c>
      <c r="AF766">
        <v>2</v>
      </c>
      <c r="AG766" t="s">
        <v>606</v>
      </c>
      <c r="AH766">
        <v>1743</v>
      </c>
      <c r="AI766">
        <v>1.4999999999999999E-2</v>
      </c>
      <c r="AJ766">
        <v>1.4999999999999999E-2</v>
      </c>
      <c r="AK766">
        <v>712</v>
      </c>
      <c r="AL766">
        <v>712</v>
      </c>
      <c r="AM766">
        <v>405</v>
      </c>
      <c r="AN766">
        <v>405</v>
      </c>
      <c r="AO766">
        <v>1743</v>
      </c>
      <c r="AP766">
        <v>10</v>
      </c>
      <c r="AQ766">
        <v>10</v>
      </c>
      <c r="AR766">
        <v>1.4999999999999999E-2</v>
      </c>
      <c r="AS766">
        <v>1.4999999999999999E-2</v>
      </c>
      <c r="AT766">
        <v>1168</v>
      </c>
      <c r="AU766">
        <v>1168</v>
      </c>
      <c r="AV766">
        <v>133</v>
      </c>
      <c r="AW766">
        <v>133</v>
      </c>
      <c r="AX766" t="s">
        <v>130</v>
      </c>
      <c r="AY766" s="3" t="s">
        <v>384</v>
      </c>
      <c r="AZ766">
        <v>1</v>
      </c>
      <c r="BB766" s="2">
        <v>42145</v>
      </c>
      <c r="BC766" s="4" t="s">
        <v>120</v>
      </c>
      <c r="BD766">
        <v>41054531300042</v>
      </c>
      <c r="BF766" t="s">
        <v>108</v>
      </c>
      <c r="BG766" t="s">
        <v>385</v>
      </c>
      <c r="BH766" t="s">
        <v>386</v>
      </c>
      <c r="BJ766" s="2">
        <v>42144</v>
      </c>
      <c r="BK766">
        <v>3</v>
      </c>
      <c r="BM766">
        <v>1409</v>
      </c>
      <c r="BO766" t="s">
        <v>118</v>
      </c>
      <c r="BP766">
        <v>19</v>
      </c>
      <c r="BR766">
        <v>27</v>
      </c>
      <c r="BT766">
        <v>1</v>
      </c>
      <c r="BV766">
        <v>34255833500051</v>
      </c>
      <c r="BX766" t="s">
        <v>108</v>
      </c>
      <c r="BY766">
        <v>1</v>
      </c>
      <c r="CA766">
        <v>3</v>
      </c>
      <c r="CC766">
        <v>41054531300042</v>
      </c>
      <c r="CE766" t="s">
        <v>105</v>
      </c>
      <c r="CG766">
        <v>3</v>
      </c>
      <c r="CM766" t="s">
        <v>106</v>
      </c>
      <c r="CN766" s="2">
        <v>42187</v>
      </c>
      <c r="CO766">
        <v>0</v>
      </c>
      <c r="CQ766" t="s">
        <v>105</v>
      </c>
      <c r="CR766" t="s">
        <v>107</v>
      </c>
      <c r="CS766">
        <v>41054531300042</v>
      </c>
      <c r="CU766" t="s">
        <v>108</v>
      </c>
      <c r="CV766" t="s">
        <v>109</v>
      </c>
      <c r="CW766" t="s">
        <v>110</v>
      </c>
      <c r="CX766" t="s">
        <v>111</v>
      </c>
      <c r="CY766">
        <v>1</v>
      </c>
    </row>
    <row r="767" spans="1:103" ht="15" hidden="1" customHeight="1" x14ac:dyDescent="0.2">
      <c r="A767" t="s">
        <v>104</v>
      </c>
      <c r="B767">
        <v>0</v>
      </c>
      <c r="D767" t="s">
        <v>105</v>
      </c>
      <c r="K767">
        <v>1</v>
      </c>
      <c r="M767">
        <v>7</v>
      </c>
      <c r="N767" t="s">
        <v>383</v>
      </c>
      <c r="O767">
        <v>0</v>
      </c>
      <c r="R767">
        <v>6127980</v>
      </c>
      <c r="S767" s="2">
        <v>42144</v>
      </c>
      <c r="T767">
        <v>14</v>
      </c>
      <c r="U767">
        <v>1</v>
      </c>
      <c r="V767">
        <v>1</v>
      </c>
      <c r="X767">
        <v>0</v>
      </c>
      <c r="Y767">
        <v>0</v>
      </c>
      <c r="Z767" s="2">
        <v>42144</v>
      </c>
      <c r="AA767" s="4" t="s">
        <v>387</v>
      </c>
      <c r="AB767">
        <v>23</v>
      </c>
      <c r="AC767">
        <v>23</v>
      </c>
      <c r="AD767" s="4" t="s">
        <v>387</v>
      </c>
      <c r="AE767">
        <v>2</v>
      </c>
      <c r="AF767">
        <v>2</v>
      </c>
      <c r="AG767" t="s">
        <v>607</v>
      </c>
      <c r="AH767">
        <v>1181</v>
      </c>
      <c r="AI767">
        <v>5.0000000000000001E-3</v>
      </c>
      <c r="AJ767">
        <v>5.0000000000000001E-3</v>
      </c>
      <c r="AK767">
        <v>712</v>
      </c>
      <c r="AL767">
        <v>712</v>
      </c>
      <c r="AM767">
        <v>405</v>
      </c>
      <c r="AN767">
        <v>405</v>
      </c>
      <c r="AO767">
        <v>1181</v>
      </c>
      <c r="AP767">
        <v>10</v>
      </c>
      <c r="AQ767">
        <v>10</v>
      </c>
      <c r="AR767">
        <v>5.0000000000000001E-3</v>
      </c>
      <c r="AS767">
        <v>5.0000000000000001E-3</v>
      </c>
      <c r="AT767">
        <v>1168</v>
      </c>
      <c r="AU767">
        <v>1168</v>
      </c>
      <c r="AV767">
        <v>133</v>
      </c>
      <c r="AW767">
        <v>133</v>
      </c>
      <c r="AX767" t="s">
        <v>130</v>
      </c>
      <c r="AY767" s="3" t="s">
        <v>384</v>
      </c>
      <c r="AZ767">
        <v>1</v>
      </c>
      <c r="BB767" s="2">
        <v>42145</v>
      </c>
      <c r="BC767" s="4" t="s">
        <v>120</v>
      </c>
      <c r="BD767">
        <v>41054531300042</v>
      </c>
      <c r="BF767" t="s">
        <v>108</v>
      </c>
      <c r="BG767" t="s">
        <v>385</v>
      </c>
      <c r="BH767" t="s">
        <v>386</v>
      </c>
      <c r="BJ767" s="2">
        <v>42144</v>
      </c>
      <c r="BK767">
        <v>3</v>
      </c>
      <c r="BM767">
        <v>1409</v>
      </c>
      <c r="BO767" t="s">
        <v>118</v>
      </c>
      <c r="BP767">
        <v>19</v>
      </c>
      <c r="BR767">
        <v>27</v>
      </c>
      <c r="BT767">
        <v>1</v>
      </c>
      <c r="BV767">
        <v>34255833500051</v>
      </c>
      <c r="BX767" t="s">
        <v>108</v>
      </c>
      <c r="BY767">
        <v>1</v>
      </c>
      <c r="CA767">
        <v>3</v>
      </c>
      <c r="CC767">
        <v>41054531300042</v>
      </c>
      <c r="CE767" t="s">
        <v>105</v>
      </c>
      <c r="CG767">
        <v>3</v>
      </c>
      <c r="CM767" t="s">
        <v>106</v>
      </c>
      <c r="CN767" s="2">
        <v>42187</v>
      </c>
      <c r="CO767">
        <v>0</v>
      </c>
      <c r="CQ767" t="s">
        <v>105</v>
      </c>
      <c r="CR767" t="s">
        <v>107</v>
      </c>
      <c r="CS767">
        <v>41054531300042</v>
      </c>
      <c r="CU767" t="s">
        <v>108</v>
      </c>
      <c r="CV767" t="s">
        <v>109</v>
      </c>
      <c r="CW767" t="s">
        <v>110</v>
      </c>
      <c r="CX767" t="s">
        <v>111</v>
      </c>
      <c r="CY767">
        <v>1</v>
      </c>
    </row>
    <row r="768" spans="1:103" ht="15" hidden="1" customHeight="1" x14ac:dyDescent="0.2">
      <c r="A768" t="s">
        <v>104</v>
      </c>
      <c r="B768">
        <v>0</v>
      </c>
      <c r="D768" t="s">
        <v>105</v>
      </c>
      <c r="K768">
        <v>1</v>
      </c>
      <c r="M768">
        <v>7</v>
      </c>
      <c r="N768" t="s">
        <v>383</v>
      </c>
      <c r="O768">
        <v>0</v>
      </c>
      <c r="R768">
        <v>6127980</v>
      </c>
      <c r="S768" s="2">
        <v>42144</v>
      </c>
      <c r="T768">
        <v>14</v>
      </c>
      <c r="U768">
        <v>1</v>
      </c>
      <c r="V768">
        <v>1</v>
      </c>
      <c r="X768">
        <v>0</v>
      </c>
      <c r="Y768">
        <v>0</v>
      </c>
      <c r="Z768" s="2">
        <v>42144</v>
      </c>
      <c r="AA768" s="4" t="s">
        <v>387</v>
      </c>
      <c r="AB768">
        <v>23</v>
      </c>
      <c r="AC768">
        <v>23</v>
      </c>
      <c r="AD768" s="4" t="s">
        <v>387</v>
      </c>
      <c r="AE768">
        <v>2</v>
      </c>
      <c r="AF768">
        <v>2</v>
      </c>
      <c r="AG768" t="s">
        <v>608</v>
      </c>
      <c r="AH768">
        <v>2941</v>
      </c>
      <c r="AI768">
        <v>5.0000000000000001E-3</v>
      </c>
      <c r="AJ768">
        <v>5.0000000000000001E-3</v>
      </c>
      <c r="AK768">
        <v>712</v>
      </c>
      <c r="AL768">
        <v>712</v>
      </c>
      <c r="AM768">
        <v>405</v>
      </c>
      <c r="AN768">
        <v>405</v>
      </c>
      <c r="AO768">
        <v>2941</v>
      </c>
      <c r="AP768">
        <v>10</v>
      </c>
      <c r="AQ768">
        <v>10</v>
      </c>
      <c r="AR768">
        <v>5.0000000000000001E-3</v>
      </c>
      <c r="AS768">
        <v>5.0000000000000001E-3</v>
      </c>
      <c r="AT768">
        <v>1168</v>
      </c>
      <c r="AU768">
        <v>1168</v>
      </c>
      <c r="AV768">
        <v>133</v>
      </c>
      <c r="AW768">
        <v>133</v>
      </c>
      <c r="AX768" t="s">
        <v>130</v>
      </c>
      <c r="AY768" s="3" t="s">
        <v>384</v>
      </c>
      <c r="AZ768">
        <v>1</v>
      </c>
      <c r="BB768" s="2">
        <v>42145</v>
      </c>
      <c r="BC768" s="4" t="s">
        <v>120</v>
      </c>
      <c r="BD768">
        <v>41054531300042</v>
      </c>
      <c r="BF768" t="s">
        <v>108</v>
      </c>
      <c r="BG768" t="s">
        <v>385</v>
      </c>
      <c r="BH768" t="s">
        <v>386</v>
      </c>
      <c r="BJ768" s="2">
        <v>42144</v>
      </c>
      <c r="BK768">
        <v>3</v>
      </c>
      <c r="BM768">
        <v>1409</v>
      </c>
      <c r="BO768" t="s">
        <v>118</v>
      </c>
      <c r="BP768">
        <v>19</v>
      </c>
      <c r="BR768">
        <v>27</v>
      </c>
      <c r="BT768">
        <v>1</v>
      </c>
      <c r="BV768">
        <v>34255833500051</v>
      </c>
      <c r="BX768" t="s">
        <v>108</v>
      </c>
      <c r="BY768">
        <v>1</v>
      </c>
      <c r="CA768">
        <v>3</v>
      </c>
      <c r="CC768">
        <v>41054531300042</v>
      </c>
      <c r="CE768" t="s">
        <v>105</v>
      </c>
      <c r="CG768">
        <v>3</v>
      </c>
      <c r="CM768" t="s">
        <v>106</v>
      </c>
      <c r="CN768" s="2">
        <v>42187</v>
      </c>
      <c r="CO768">
        <v>0</v>
      </c>
      <c r="CQ768" t="s">
        <v>105</v>
      </c>
      <c r="CR768" t="s">
        <v>107</v>
      </c>
      <c r="CS768">
        <v>41054531300042</v>
      </c>
      <c r="CU768" t="s">
        <v>108</v>
      </c>
      <c r="CV768" t="s">
        <v>109</v>
      </c>
      <c r="CW768" t="s">
        <v>110</v>
      </c>
      <c r="CX768" t="s">
        <v>111</v>
      </c>
      <c r="CY768">
        <v>1</v>
      </c>
    </row>
    <row r="769" spans="1:103" ht="15" hidden="1" customHeight="1" x14ac:dyDescent="0.2">
      <c r="A769" t="s">
        <v>104</v>
      </c>
      <c r="B769">
        <v>0</v>
      </c>
      <c r="D769" t="s">
        <v>105</v>
      </c>
      <c r="K769">
        <v>1</v>
      </c>
      <c r="M769">
        <v>7</v>
      </c>
      <c r="N769" t="s">
        <v>383</v>
      </c>
      <c r="O769">
        <v>0</v>
      </c>
      <c r="R769">
        <v>6127980</v>
      </c>
      <c r="S769" s="2">
        <v>42144</v>
      </c>
      <c r="T769">
        <v>14</v>
      </c>
      <c r="U769">
        <v>1</v>
      </c>
      <c r="V769">
        <v>1</v>
      </c>
      <c r="X769">
        <v>0</v>
      </c>
      <c r="Y769">
        <v>0</v>
      </c>
      <c r="Z769" s="2">
        <v>42144</v>
      </c>
      <c r="AA769" s="4" t="s">
        <v>387</v>
      </c>
      <c r="AB769">
        <v>23</v>
      </c>
      <c r="AC769">
        <v>23</v>
      </c>
      <c r="AD769" s="4" t="s">
        <v>387</v>
      </c>
      <c r="AE769">
        <v>2</v>
      </c>
      <c r="AF769">
        <v>2</v>
      </c>
      <c r="AG769" t="s">
        <v>248</v>
      </c>
      <c r="AH769">
        <v>6455</v>
      </c>
      <c r="AI769">
        <v>15</v>
      </c>
      <c r="AJ769">
        <v>15</v>
      </c>
      <c r="AM769">
        <v>327</v>
      </c>
      <c r="AN769">
        <v>327</v>
      </c>
      <c r="AO769">
        <v>6455</v>
      </c>
      <c r="AP769">
        <v>9</v>
      </c>
      <c r="AQ769">
        <v>9</v>
      </c>
      <c r="AR769">
        <v>15</v>
      </c>
      <c r="AS769">
        <v>15</v>
      </c>
      <c r="AV769">
        <v>391</v>
      </c>
      <c r="AW769">
        <v>391</v>
      </c>
      <c r="AX769" t="s">
        <v>238</v>
      </c>
      <c r="AY769" s="3" t="s">
        <v>384</v>
      </c>
      <c r="AZ769">
        <v>1</v>
      </c>
      <c r="BB769" s="2">
        <v>42145</v>
      </c>
      <c r="BC769" s="4" t="s">
        <v>120</v>
      </c>
      <c r="BD769">
        <v>41054531300042</v>
      </c>
      <c r="BF769" t="s">
        <v>108</v>
      </c>
      <c r="BG769" t="s">
        <v>385</v>
      </c>
      <c r="BH769" t="s">
        <v>386</v>
      </c>
      <c r="BJ769" s="2">
        <v>42144</v>
      </c>
      <c r="BK769">
        <v>3</v>
      </c>
      <c r="BM769">
        <v>1409</v>
      </c>
      <c r="BO769" t="s">
        <v>118</v>
      </c>
      <c r="BP769">
        <v>19</v>
      </c>
      <c r="BR769">
        <v>27</v>
      </c>
      <c r="BT769">
        <v>1</v>
      </c>
      <c r="BV769">
        <v>34255833500051</v>
      </c>
      <c r="BX769" t="s">
        <v>108</v>
      </c>
      <c r="BY769">
        <v>1</v>
      </c>
      <c r="CA769">
        <v>3</v>
      </c>
      <c r="CC769">
        <v>41054531300042</v>
      </c>
      <c r="CE769" t="s">
        <v>105</v>
      </c>
      <c r="CG769">
        <v>3</v>
      </c>
      <c r="CM769" t="s">
        <v>106</v>
      </c>
      <c r="CN769" s="2">
        <v>42187</v>
      </c>
      <c r="CO769">
        <v>0</v>
      </c>
      <c r="CQ769" t="s">
        <v>105</v>
      </c>
      <c r="CR769" t="s">
        <v>107</v>
      </c>
      <c r="CS769">
        <v>41054531300042</v>
      </c>
      <c r="CU769" t="s">
        <v>108</v>
      </c>
      <c r="CV769" t="s">
        <v>109</v>
      </c>
      <c r="CW769" t="s">
        <v>110</v>
      </c>
      <c r="CX769" t="s">
        <v>111</v>
      </c>
      <c r="CY769">
        <v>1</v>
      </c>
    </row>
    <row r="770" spans="1:103" ht="15" hidden="1" customHeight="1" x14ac:dyDescent="0.2">
      <c r="A770" t="s">
        <v>104</v>
      </c>
      <c r="B770">
        <v>0</v>
      </c>
      <c r="D770" t="s">
        <v>105</v>
      </c>
      <c r="K770">
        <v>1</v>
      </c>
      <c r="M770">
        <v>7</v>
      </c>
      <c r="N770" t="s">
        <v>383</v>
      </c>
      <c r="O770">
        <v>0</v>
      </c>
      <c r="R770">
        <v>6127980</v>
      </c>
      <c r="S770" s="2">
        <v>42144</v>
      </c>
      <c r="T770">
        <v>14</v>
      </c>
      <c r="U770">
        <v>1</v>
      </c>
      <c r="V770">
        <v>1</v>
      </c>
      <c r="X770">
        <v>0</v>
      </c>
      <c r="Y770">
        <v>0</v>
      </c>
      <c r="Z770" s="2">
        <v>42144</v>
      </c>
      <c r="AA770" s="4" t="s">
        <v>387</v>
      </c>
      <c r="AB770">
        <v>23</v>
      </c>
      <c r="AC770">
        <v>23</v>
      </c>
      <c r="AD770" s="4" t="s">
        <v>387</v>
      </c>
      <c r="AE770">
        <v>2</v>
      </c>
      <c r="AF770">
        <v>2</v>
      </c>
      <c r="AG770" t="s">
        <v>249</v>
      </c>
      <c r="AH770">
        <v>1494</v>
      </c>
      <c r="AI770">
        <v>0.1</v>
      </c>
      <c r="AJ770">
        <v>0.1</v>
      </c>
      <c r="AM770">
        <v>426</v>
      </c>
      <c r="AN770">
        <v>426</v>
      </c>
      <c r="AO770">
        <v>1494</v>
      </c>
      <c r="AP770">
        <v>10</v>
      </c>
      <c r="AQ770">
        <v>10</v>
      </c>
      <c r="AR770">
        <v>0.1</v>
      </c>
      <c r="AS770">
        <v>0.1</v>
      </c>
      <c r="AV770">
        <v>133</v>
      </c>
      <c r="AW770">
        <v>133</v>
      </c>
      <c r="AX770" t="s">
        <v>130</v>
      </c>
      <c r="AY770" s="3" t="s">
        <v>384</v>
      </c>
      <c r="AZ770">
        <v>1</v>
      </c>
      <c r="BB770" s="2">
        <v>42145</v>
      </c>
      <c r="BC770" s="4" t="s">
        <v>120</v>
      </c>
      <c r="BD770">
        <v>41054531300042</v>
      </c>
      <c r="BF770" t="s">
        <v>108</v>
      </c>
      <c r="BG770" t="s">
        <v>385</v>
      </c>
      <c r="BH770" t="s">
        <v>386</v>
      </c>
      <c r="BJ770" s="2">
        <v>42144</v>
      </c>
      <c r="BK770">
        <v>3</v>
      </c>
      <c r="BM770">
        <v>1409</v>
      </c>
      <c r="BO770" t="s">
        <v>118</v>
      </c>
      <c r="BP770">
        <v>19</v>
      </c>
      <c r="BR770">
        <v>27</v>
      </c>
      <c r="BT770">
        <v>1</v>
      </c>
      <c r="BV770">
        <v>34255833500051</v>
      </c>
      <c r="BX770" t="s">
        <v>108</v>
      </c>
      <c r="BY770">
        <v>1</v>
      </c>
      <c r="CA770">
        <v>3</v>
      </c>
      <c r="CC770">
        <v>41054531300042</v>
      </c>
      <c r="CE770" t="s">
        <v>105</v>
      </c>
      <c r="CG770">
        <v>3</v>
      </c>
      <c r="CM770" t="s">
        <v>106</v>
      </c>
      <c r="CN770" s="2">
        <v>42187</v>
      </c>
      <c r="CO770">
        <v>0</v>
      </c>
      <c r="CQ770" t="s">
        <v>105</v>
      </c>
      <c r="CR770" t="s">
        <v>107</v>
      </c>
      <c r="CS770">
        <v>41054531300042</v>
      </c>
      <c r="CU770" t="s">
        <v>108</v>
      </c>
      <c r="CV770" t="s">
        <v>109</v>
      </c>
      <c r="CW770" t="s">
        <v>110</v>
      </c>
      <c r="CX770" t="s">
        <v>111</v>
      </c>
      <c r="CY770">
        <v>1</v>
      </c>
    </row>
    <row r="771" spans="1:103" ht="15" hidden="1" customHeight="1" x14ac:dyDescent="0.2">
      <c r="A771" t="s">
        <v>104</v>
      </c>
      <c r="B771">
        <v>0</v>
      </c>
      <c r="D771" t="s">
        <v>105</v>
      </c>
      <c r="K771">
        <v>1</v>
      </c>
      <c r="M771">
        <v>7</v>
      </c>
      <c r="N771" t="s">
        <v>383</v>
      </c>
      <c r="O771">
        <v>0</v>
      </c>
      <c r="R771">
        <v>6127980</v>
      </c>
      <c r="S771" s="2">
        <v>42144</v>
      </c>
      <c r="T771">
        <v>14</v>
      </c>
      <c r="U771">
        <v>1</v>
      </c>
      <c r="V771">
        <v>1</v>
      </c>
      <c r="X771">
        <v>0</v>
      </c>
      <c r="Y771">
        <v>0</v>
      </c>
      <c r="Z771" s="2">
        <v>42144</v>
      </c>
      <c r="AA771" s="4" t="s">
        <v>387</v>
      </c>
      <c r="AB771">
        <v>23</v>
      </c>
      <c r="AC771">
        <v>23</v>
      </c>
      <c r="AD771" s="4" t="s">
        <v>387</v>
      </c>
      <c r="AE771">
        <v>2</v>
      </c>
      <c r="AF771">
        <v>2</v>
      </c>
      <c r="AG771" t="s">
        <v>609</v>
      </c>
      <c r="AH771">
        <v>1873</v>
      </c>
      <c r="AI771">
        <v>0.02</v>
      </c>
      <c r="AJ771">
        <v>0.02</v>
      </c>
      <c r="AM771">
        <v>454</v>
      </c>
      <c r="AN771">
        <v>454</v>
      </c>
      <c r="AO771">
        <v>1873</v>
      </c>
      <c r="AP771">
        <v>10</v>
      </c>
      <c r="AQ771">
        <v>10</v>
      </c>
      <c r="AR771">
        <v>0.02</v>
      </c>
      <c r="AS771">
        <v>0.02</v>
      </c>
      <c r="AV771">
        <v>133</v>
      </c>
      <c r="AW771">
        <v>133</v>
      </c>
      <c r="AX771" t="s">
        <v>130</v>
      </c>
      <c r="AY771" s="3" t="s">
        <v>384</v>
      </c>
      <c r="AZ771">
        <v>1</v>
      </c>
      <c r="BB771" s="2">
        <v>42145</v>
      </c>
      <c r="BC771" s="4" t="s">
        <v>120</v>
      </c>
      <c r="BD771">
        <v>41054531300042</v>
      </c>
      <c r="BF771" t="s">
        <v>108</v>
      </c>
      <c r="BG771" t="s">
        <v>385</v>
      </c>
      <c r="BH771" t="s">
        <v>386</v>
      </c>
      <c r="BJ771" s="2">
        <v>42144</v>
      </c>
      <c r="BK771">
        <v>3</v>
      </c>
      <c r="BM771">
        <v>1409</v>
      </c>
      <c r="BO771" t="s">
        <v>118</v>
      </c>
      <c r="BP771">
        <v>19</v>
      </c>
      <c r="BR771">
        <v>27</v>
      </c>
      <c r="BT771">
        <v>1</v>
      </c>
      <c r="BV771">
        <v>34255833500051</v>
      </c>
      <c r="BX771" t="s">
        <v>108</v>
      </c>
      <c r="BY771">
        <v>1</v>
      </c>
      <c r="CA771">
        <v>3</v>
      </c>
      <c r="CC771">
        <v>41054531300042</v>
      </c>
      <c r="CE771" t="s">
        <v>105</v>
      </c>
      <c r="CG771">
        <v>3</v>
      </c>
      <c r="CM771" t="s">
        <v>106</v>
      </c>
      <c r="CN771" s="2">
        <v>42187</v>
      </c>
      <c r="CO771">
        <v>0</v>
      </c>
      <c r="CQ771" t="s">
        <v>105</v>
      </c>
      <c r="CR771" t="s">
        <v>107</v>
      </c>
      <c r="CS771">
        <v>41054531300042</v>
      </c>
      <c r="CU771" t="s">
        <v>108</v>
      </c>
      <c r="CV771" t="s">
        <v>109</v>
      </c>
      <c r="CW771" t="s">
        <v>110</v>
      </c>
      <c r="CX771" t="s">
        <v>111</v>
      </c>
      <c r="CY771">
        <v>1</v>
      </c>
    </row>
    <row r="772" spans="1:103" ht="15" hidden="1" customHeight="1" x14ac:dyDescent="0.2">
      <c r="A772" t="s">
        <v>104</v>
      </c>
      <c r="B772">
        <v>0</v>
      </c>
      <c r="D772" t="s">
        <v>105</v>
      </c>
      <c r="K772">
        <v>1</v>
      </c>
      <c r="M772">
        <v>7</v>
      </c>
      <c r="N772" t="s">
        <v>383</v>
      </c>
      <c r="O772">
        <v>0</v>
      </c>
      <c r="R772">
        <v>6127980</v>
      </c>
      <c r="S772" s="2">
        <v>42144</v>
      </c>
      <c r="T772">
        <v>14</v>
      </c>
      <c r="U772">
        <v>1</v>
      </c>
      <c r="V772">
        <v>1</v>
      </c>
      <c r="X772">
        <v>0</v>
      </c>
      <c r="Y772">
        <v>0</v>
      </c>
      <c r="Z772" s="2">
        <v>42144</v>
      </c>
      <c r="AA772" s="4" t="s">
        <v>387</v>
      </c>
      <c r="AB772">
        <v>23</v>
      </c>
      <c r="AC772">
        <v>23</v>
      </c>
      <c r="AD772" s="4" t="s">
        <v>387</v>
      </c>
      <c r="AE772">
        <v>2</v>
      </c>
      <c r="AF772">
        <v>2</v>
      </c>
      <c r="AG772" t="s">
        <v>610</v>
      </c>
      <c r="AH772">
        <v>1744</v>
      </c>
      <c r="AI772">
        <v>0.02</v>
      </c>
      <c r="AJ772">
        <v>0.02</v>
      </c>
      <c r="AM772">
        <v>454</v>
      </c>
      <c r="AN772">
        <v>454</v>
      </c>
      <c r="AO772">
        <v>1744</v>
      </c>
      <c r="AP772">
        <v>10</v>
      </c>
      <c r="AQ772">
        <v>10</v>
      </c>
      <c r="AR772">
        <v>0.02</v>
      </c>
      <c r="AS772">
        <v>0.02</v>
      </c>
      <c r="AV772">
        <v>133</v>
      </c>
      <c r="AW772">
        <v>133</v>
      </c>
      <c r="AX772" t="s">
        <v>130</v>
      </c>
      <c r="AY772" s="3" t="s">
        <v>384</v>
      </c>
      <c r="AZ772">
        <v>1</v>
      </c>
      <c r="BB772" s="2">
        <v>42145</v>
      </c>
      <c r="BC772" s="4" t="s">
        <v>120</v>
      </c>
      <c r="BD772">
        <v>41054531300042</v>
      </c>
      <c r="BF772" t="s">
        <v>108</v>
      </c>
      <c r="BG772" t="s">
        <v>385</v>
      </c>
      <c r="BH772" t="s">
        <v>386</v>
      </c>
      <c r="BJ772" s="2">
        <v>42144</v>
      </c>
      <c r="BK772">
        <v>3</v>
      </c>
      <c r="BM772">
        <v>1409</v>
      </c>
      <c r="BO772" t="s">
        <v>118</v>
      </c>
      <c r="BP772">
        <v>19</v>
      </c>
      <c r="BR772">
        <v>27</v>
      </c>
      <c r="BT772">
        <v>1</v>
      </c>
      <c r="BV772">
        <v>34255833500051</v>
      </c>
      <c r="BX772" t="s">
        <v>108</v>
      </c>
      <c r="BY772">
        <v>1</v>
      </c>
      <c r="CA772">
        <v>3</v>
      </c>
      <c r="CC772">
        <v>41054531300042</v>
      </c>
      <c r="CE772" t="s">
        <v>105</v>
      </c>
      <c r="CG772">
        <v>3</v>
      </c>
      <c r="CM772" t="s">
        <v>106</v>
      </c>
      <c r="CN772" s="2">
        <v>42187</v>
      </c>
      <c r="CO772">
        <v>0</v>
      </c>
      <c r="CQ772" t="s">
        <v>105</v>
      </c>
      <c r="CR772" t="s">
        <v>107</v>
      </c>
      <c r="CS772">
        <v>41054531300042</v>
      </c>
      <c r="CU772" t="s">
        <v>108</v>
      </c>
      <c r="CV772" t="s">
        <v>109</v>
      </c>
      <c r="CW772" t="s">
        <v>110</v>
      </c>
      <c r="CX772" t="s">
        <v>111</v>
      </c>
      <c r="CY772">
        <v>1</v>
      </c>
    </row>
    <row r="773" spans="1:103" ht="15" hidden="1" customHeight="1" x14ac:dyDescent="0.2">
      <c r="A773" t="s">
        <v>104</v>
      </c>
      <c r="B773">
        <v>0</v>
      </c>
      <c r="D773" t="s">
        <v>105</v>
      </c>
      <c r="K773">
        <v>1</v>
      </c>
      <c r="M773">
        <v>7</v>
      </c>
      <c r="N773" t="s">
        <v>383</v>
      </c>
      <c r="O773">
        <v>0</v>
      </c>
      <c r="R773">
        <v>6127980</v>
      </c>
      <c r="S773" s="2">
        <v>42144</v>
      </c>
      <c r="T773">
        <v>14</v>
      </c>
      <c r="U773">
        <v>1</v>
      </c>
      <c r="V773">
        <v>1</v>
      </c>
      <c r="X773">
        <v>0</v>
      </c>
      <c r="Y773">
        <v>0</v>
      </c>
      <c r="Z773" s="2">
        <v>42144</v>
      </c>
      <c r="AA773" s="4" t="s">
        <v>387</v>
      </c>
      <c r="AB773">
        <v>23</v>
      </c>
      <c r="AC773">
        <v>23</v>
      </c>
      <c r="AD773" s="4" t="s">
        <v>387</v>
      </c>
      <c r="AE773">
        <v>2</v>
      </c>
      <c r="AF773">
        <v>2</v>
      </c>
      <c r="AG773" t="s">
        <v>611</v>
      </c>
      <c r="AH773">
        <v>1182</v>
      </c>
      <c r="AI773">
        <v>0.02</v>
      </c>
      <c r="AJ773">
        <v>0.02</v>
      </c>
      <c r="AM773">
        <v>454</v>
      </c>
      <c r="AN773">
        <v>454</v>
      </c>
      <c r="AO773">
        <v>1182</v>
      </c>
      <c r="AP773">
        <v>10</v>
      </c>
      <c r="AQ773">
        <v>10</v>
      </c>
      <c r="AR773">
        <v>0.02</v>
      </c>
      <c r="AS773">
        <v>0.02</v>
      </c>
      <c r="AV773">
        <v>133</v>
      </c>
      <c r="AW773">
        <v>133</v>
      </c>
      <c r="AX773" t="s">
        <v>130</v>
      </c>
      <c r="AY773" s="3" t="s">
        <v>384</v>
      </c>
      <c r="AZ773">
        <v>1</v>
      </c>
      <c r="BB773" s="2">
        <v>42145</v>
      </c>
      <c r="BC773" s="4" t="s">
        <v>120</v>
      </c>
      <c r="BD773">
        <v>41054531300042</v>
      </c>
      <c r="BF773" t="s">
        <v>108</v>
      </c>
      <c r="BG773" t="s">
        <v>385</v>
      </c>
      <c r="BH773" t="s">
        <v>386</v>
      </c>
      <c r="BJ773" s="2">
        <v>42144</v>
      </c>
      <c r="BK773">
        <v>3</v>
      </c>
      <c r="BM773">
        <v>1409</v>
      </c>
      <c r="BO773" t="s">
        <v>118</v>
      </c>
      <c r="BP773">
        <v>19</v>
      </c>
      <c r="BR773">
        <v>27</v>
      </c>
      <c r="BT773">
        <v>1</v>
      </c>
      <c r="BV773">
        <v>34255833500051</v>
      </c>
      <c r="BX773" t="s">
        <v>108</v>
      </c>
      <c r="BY773">
        <v>1</v>
      </c>
      <c r="CA773">
        <v>3</v>
      </c>
      <c r="CC773">
        <v>41054531300042</v>
      </c>
      <c r="CE773" t="s">
        <v>105</v>
      </c>
      <c r="CG773">
        <v>3</v>
      </c>
      <c r="CM773" t="s">
        <v>106</v>
      </c>
      <c r="CN773" s="2">
        <v>42187</v>
      </c>
      <c r="CO773">
        <v>0</v>
      </c>
      <c r="CQ773" t="s">
        <v>105</v>
      </c>
      <c r="CR773" t="s">
        <v>107</v>
      </c>
      <c r="CS773">
        <v>41054531300042</v>
      </c>
      <c r="CU773" t="s">
        <v>108</v>
      </c>
      <c r="CV773" t="s">
        <v>109</v>
      </c>
      <c r="CW773" t="s">
        <v>110</v>
      </c>
      <c r="CX773" t="s">
        <v>111</v>
      </c>
      <c r="CY773">
        <v>1</v>
      </c>
    </row>
    <row r="774" spans="1:103" ht="15" hidden="1" customHeight="1" x14ac:dyDescent="0.2">
      <c r="A774" t="s">
        <v>104</v>
      </c>
      <c r="B774">
        <v>0</v>
      </c>
      <c r="D774" t="s">
        <v>105</v>
      </c>
      <c r="K774">
        <v>1</v>
      </c>
      <c r="M774">
        <v>7</v>
      </c>
      <c r="N774" t="s">
        <v>383</v>
      </c>
      <c r="O774">
        <v>0</v>
      </c>
      <c r="R774">
        <v>6127980</v>
      </c>
      <c r="S774" s="2">
        <v>42144</v>
      </c>
      <c r="T774">
        <v>14</v>
      </c>
      <c r="U774">
        <v>1</v>
      </c>
      <c r="V774">
        <v>1</v>
      </c>
      <c r="X774">
        <v>0</v>
      </c>
      <c r="Y774">
        <v>0</v>
      </c>
      <c r="Z774" s="2">
        <v>42144</v>
      </c>
      <c r="AA774" s="4" t="s">
        <v>387</v>
      </c>
      <c r="AB774">
        <v>23</v>
      </c>
      <c r="AC774">
        <v>23</v>
      </c>
      <c r="AD774" s="4" t="s">
        <v>387</v>
      </c>
      <c r="AE774">
        <v>2</v>
      </c>
      <c r="AF774">
        <v>2</v>
      </c>
      <c r="AG774" t="s">
        <v>250</v>
      </c>
      <c r="AH774">
        <v>1449</v>
      </c>
      <c r="AI774">
        <v>15</v>
      </c>
      <c r="AJ774">
        <v>15</v>
      </c>
      <c r="AM774">
        <v>334</v>
      </c>
      <c r="AN774">
        <v>334</v>
      </c>
      <c r="AO774">
        <v>1449</v>
      </c>
      <c r="AP774">
        <v>1</v>
      </c>
      <c r="AQ774">
        <v>1</v>
      </c>
      <c r="AR774">
        <v>30</v>
      </c>
      <c r="AS774">
        <v>30</v>
      </c>
      <c r="AV774">
        <v>391</v>
      </c>
      <c r="AW774">
        <v>391</v>
      </c>
      <c r="AX774" t="s">
        <v>251</v>
      </c>
      <c r="AY774" s="3" t="s">
        <v>384</v>
      </c>
      <c r="AZ774">
        <v>1</v>
      </c>
      <c r="BB774" s="2">
        <v>42145</v>
      </c>
      <c r="BC774" s="4" t="s">
        <v>120</v>
      </c>
      <c r="BD774">
        <v>41054531300042</v>
      </c>
      <c r="BF774" t="s">
        <v>108</v>
      </c>
      <c r="BG774" t="s">
        <v>385</v>
      </c>
      <c r="BH774" t="s">
        <v>386</v>
      </c>
      <c r="BJ774" s="2">
        <v>42144</v>
      </c>
      <c r="BK774">
        <v>3</v>
      </c>
      <c r="BM774">
        <v>1409</v>
      </c>
      <c r="BO774" t="s">
        <v>118</v>
      </c>
      <c r="BP774">
        <v>19</v>
      </c>
      <c r="BR774">
        <v>27</v>
      </c>
      <c r="BT774">
        <v>1</v>
      </c>
      <c r="BV774">
        <v>34255833500051</v>
      </c>
      <c r="BX774" t="s">
        <v>108</v>
      </c>
      <c r="BY774">
        <v>1</v>
      </c>
      <c r="CA774">
        <v>3</v>
      </c>
      <c r="CC774">
        <v>41054531300042</v>
      </c>
      <c r="CE774" t="s">
        <v>105</v>
      </c>
      <c r="CG774">
        <v>3</v>
      </c>
      <c r="CM774" t="s">
        <v>106</v>
      </c>
      <c r="CN774" s="2">
        <v>42187</v>
      </c>
      <c r="CO774">
        <v>0</v>
      </c>
      <c r="CQ774" t="s">
        <v>105</v>
      </c>
      <c r="CR774" t="s">
        <v>107</v>
      </c>
      <c r="CS774">
        <v>41054531300042</v>
      </c>
      <c r="CU774" t="s">
        <v>108</v>
      </c>
      <c r="CV774" t="s">
        <v>109</v>
      </c>
      <c r="CW774" t="s">
        <v>110</v>
      </c>
      <c r="CX774" t="s">
        <v>111</v>
      </c>
      <c r="CY774">
        <v>1</v>
      </c>
    </row>
    <row r="775" spans="1:103" ht="15" hidden="1" customHeight="1" x14ac:dyDescent="0.2">
      <c r="A775" t="s">
        <v>104</v>
      </c>
      <c r="B775">
        <v>0</v>
      </c>
      <c r="D775" t="s">
        <v>105</v>
      </c>
      <c r="K775">
        <v>1</v>
      </c>
      <c r="M775">
        <v>7</v>
      </c>
      <c r="N775" t="s">
        <v>383</v>
      </c>
      <c r="O775">
        <v>0</v>
      </c>
      <c r="R775">
        <v>6127980</v>
      </c>
      <c r="S775" s="2">
        <v>42144</v>
      </c>
      <c r="T775">
        <v>14</v>
      </c>
      <c r="U775">
        <v>1</v>
      </c>
      <c r="V775">
        <v>1</v>
      </c>
      <c r="X775">
        <v>0</v>
      </c>
      <c r="Y775">
        <v>0</v>
      </c>
      <c r="Z775" s="2">
        <v>42144</v>
      </c>
      <c r="AA775" s="4" t="s">
        <v>387</v>
      </c>
      <c r="AB775">
        <v>23</v>
      </c>
      <c r="AC775">
        <v>23</v>
      </c>
      <c r="AD775" s="4" t="s">
        <v>387</v>
      </c>
      <c r="AE775">
        <v>2</v>
      </c>
      <c r="AF775">
        <v>2</v>
      </c>
      <c r="AG775" t="s">
        <v>612</v>
      </c>
      <c r="AH775">
        <v>1809</v>
      </c>
      <c r="AI775">
        <v>5.0000000000000001E-3</v>
      </c>
      <c r="AJ775">
        <v>5.0000000000000001E-3</v>
      </c>
      <c r="AK775">
        <v>712</v>
      </c>
      <c r="AL775">
        <v>712</v>
      </c>
      <c r="AM775">
        <v>405</v>
      </c>
      <c r="AN775">
        <v>405</v>
      </c>
      <c r="AO775">
        <v>1809</v>
      </c>
      <c r="AP775">
        <v>10</v>
      </c>
      <c r="AQ775">
        <v>10</v>
      </c>
      <c r="AR775">
        <v>5.0000000000000001E-3</v>
      </c>
      <c r="AS775">
        <v>5.0000000000000001E-3</v>
      </c>
      <c r="AT775">
        <v>1168</v>
      </c>
      <c r="AU775">
        <v>1168</v>
      </c>
      <c r="AV775">
        <v>133</v>
      </c>
      <c r="AW775">
        <v>133</v>
      </c>
      <c r="AX775" t="s">
        <v>130</v>
      </c>
      <c r="AY775" s="3" t="s">
        <v>384</v>
      </c>
      <c r="AZ775">
        <v>1</v>
      </c>
      <c r="BB775" s="2">
        <v>42145</v>
      </c>
      <c r="BC775" s="4" t="s">
        <v>120</v>
      </c>
      <c r="BD775">
        <v>41054531300042</v>
      </c>
      <c r="BF775" t="s">
        <v>108</v>
      </c>
      <c r="BG775" t="s">
        <v>385</v>
      </c>
      <c r="BH775" t="s">
        <v>386</v>
      </c>
      <c r="BJ775" s="2">
        <v>42144</v>
      </c>
      <c r="BK775">
        <v>3</v>
      </c>
      <c r="BM775">
        <v>1409</v>
      </c>
      <c r="BO775" t="s">
        <v>118</v>
      </c>
      <c r="BP775">
        <v>19</v>
      </c>
      <c r="BR775">
        <v>27</v>
      </c>
      <c r="BT775">
        <v>1</v>
      </c>
      <c r="BV775">
        <v>34255833500051</v>
      </c>
      <c r="BX775" t="s">
        <v>108</v>
      </c>
      <c r="BY775">
        <v>1</v>
      </c>
      <c r="CA775">
        <v>3</v>
      </c>
      <c r="CC775">
        <v>41054531300042</v>
      </c>
      <c r="CE775" t="s">
        <v>105</v>
      </c>
      <c r="CG775">
        <v>3</v>
      </c>
      <c r="CM775" t="s">
        <v>106</v>
      </c>
      <c r="CN775" s="2">
        <v>42187</v>
      </c>
      <c r="CO775">
        <v>0</v>
      </c>
      <c r="CQ775" t="s">
        <v>105</v>
      </c>
      <c r="CR775" t="s">
        <v>107</v>
      </c>
      <c r="CS775">
        <v>41054531300042</v>
      </c>
      <c r="CU775" t="s">
        <v>108</v>
      </c>
      <c r="CV775" t="s">
        <v>109</v>
      </c>
      <c r="CW775" t="s">
        <v>110</v>
      </c>
      <c r="CX775" t="s">
        <v>111</v>
      </c>
      <c r="CY775">
        <v>1</v>
      </c>
    </row>
    <row r="776" spans="1:103" ht="15" hidden="1" customHeight="1" x14ac:dyDescent="0.2">
      <c r="A776" t="s">
        <v>104</v>
      </c>
      <c r="B776">
        <v>0</v>
      </c>
      <c r="D776" t="s">
        <v>105</v>
      </c>
      <c r="K776">
        <v>1</v>
      </c>
      <c r="M776">
        <v>7</v>
      </c>
      <c r="N776" t="s">
        <v>383</v>
      </c>
      <c r="O776">
        <v>0</v>
      </c>
      <c r="R776">
        <v>6127980</v>
      </c>
      <c r="S776" s="2">
        <v>42144</v>
      </c>
      <c r="T776">
        <v>14</v>
      </c>
      <c r="U776">
        <v>1</v>
      </c>
      <c r="V776">
        <v>1</v>
      </c>
      <c r="X776">
        <v>0</v>
      </c>
      <c r="Y776">
        <v>0</v>
      </c>
      <c r="Z776" s="2">
        <v>42144</v>
      </c>
      <c r="AA776" s="4" t="s">
        <v>387</v>
      </c>
      <c r="AB776">
        <v>3</v>
      </c>
      <c r="AC776">
        <v>3</v>
      </c>
      <c r="AD776" s="4" t="s">
        <v>387</v>
      </c>
      <c r="AE776">
        <v>2</v>
      </c>
      <c r="AF776">
        <v>2</v>
      </c>
      <c r="AG776" t="s">
        <v>252</v>
      </c>
      <c r="AH776">
        <v>1380</v>
      </c>
      <c r="AI776">
        <v>5</v>
      </c>
      <c r="AJ776">
        <v>5</v>
      </c>
      <c r="AM776">
        <v>422</v>
      </c>
      <c r="AN776">
        <v>422</v>
      </c>
      <c r="AO776">
        <v>1380</v>
      </c>
      <c r="AP776">
        <v>10</v>
      </c>
      <c r="AQ776">
        <v>10</v>
      </c>
      <c r="AR776">
        <v>5</v>
      </c>
      <c r="AS776">
        <v>5</v>
      </c>
      <c r="AV776">
        <v>338</v>
      </c>
      <c r="AW776">
        <v>338</v>
      </c>
      <c r="AX776" t="s">
        <v>253</v>
      </c>
      <c r="AY776" s="3" t="s">
        <v>384</v>
      </c>
      <c r="AZ776">
        <v>1</v>
      </c>
      <c r="BB776" s="2">
        <v>42145</v>
      </c>
      <c r="BC776" s="4" t="s">
        <v>120</v>
      </c>
      <c r="BD776">
        <v>41054531300042</v>
      </c>
      <c r="BF776" t="s">
        <v>108</v>
      </c>
      <c r="BG776" t="s">
        <v>385</v>
      </c>
      <c r="BH776" t="s">
        <v>386</v>
      </c>
      <c r="BJ776" s="2">
        <v>42144</v>
      </c>
      <c r="BK776">
        <v>3</v>
      </c>
      <c r="BM776">
        <v>1409</v>
      </c>
      <c r="BO776" t="s">
        <v>118</v>
      </c>
      <c r="BP776">
        <v>19</v>
      </c>
      <c r="BR776">
        <v>27</v>
      </c>
      <c r="BT776">
        <v>1</v>
      </c>
      <c r="BV776">
        <v>34255833500051</v>
      </c>
      <c r="BX776" t="s">
        <v>108</v>
      </c>
      <c r="BY776">
        <v>1</v>
      </c>
      <c r="CA776">
        <v>3</v>
      </c>
      <c r="CC776">
        <v>41054531300042</v>
      </c>
      <c r="CE776" t="s">
        <v>105</v>
      </c>
      <c r="CG776">
        <v>3</v>
      </c>
      <c r="CM776" t="s">
        <v>106</v>
      </c>
      <c r="CN776" s="2">
        <v>42187</v>
      </c>
      <c r="CO776">
        <v>0</v>
      </c>
      <c r="CQ776" t="s">
        <v>105</v>
      </c>
      <c r="CR776" t="s">
        <v>107</v>
      </c>
      <c r="CS776">
        <v>41054531300042</v>
      </c>
      <c r="CU776" t="s">
        <v>108</v>
      </c>
      <c r="CV776" t="s">
        <v>109</v>
      </c>
      <c r="CW776" t="s">
        <v>110</v>
      </c>
      <c r="CX776" t="s">
        <v>111</v>
      </c>
      <c r="CY776">
        <v>1</v>
      </c>
    </row>
    <row r="777" spans="1:103" ht="15" hidden="1" customHeight="1" x14ac:dyDescent="0.2">
      <c r="A777" t="s">
        <v>104</v>
      </c>
      <c r="B777">
        <v>0</v>
      </c>
      <c r="D777" t="s">
        <v>105</v>
      </c>
      <c r="K777">
        <v>1</v>
      </c>
      <c r="M777">
        <v>7</v>
      </c>
      <c r="N777" t="s">
        <v>383</v>
      </c>
      <c r="O777">
        <v>0</v>
      </c>
      <c r="R777">
        <v>6127980</v>
      </c>
      <c r="S777" s="2">
        <v>42144</v>
      </c>
      <c r="T777">
        <v>14</v>
      </c>
      <c r="U777">
        <v>2</v>
      </c>
      <c r="V777">
        <v>2</v>
      </c>
      <c r="X777">
        <v>0</v>
      </c>
      <c r="Y777">
        <v>0</v>
      </c>
      <c r="Z777" s="2">
        <v>42144</v>
      </c>
      <c r="AA777" s="4" t="s">
        <v>387</v>
      </c>
      <c r="AB777">
        <v>23</v>
      </c>
      <c r="AC777">
        <v>23</v>
      </c>
      <c r="AD777" s="4" t="s">
        <v>387</v>
      </c>
      <c r="AE777">
        <v>2</v>
      </c>
      <c r="AF777">
        <v>2</v>
      </c>
      <c r="AG777" t="s">
        <v>613</v>
      </c>
      <c r="AH777">
        <v>5529</v>
      </c>
      <c r="AI777">
        <v>0.02</v>
      </c>
      <c r="AJ777">
        <v>0.02</v>
      </c>
      <c r="AM777">
        <v>454</v>
      </c>
      <c r="AN777">
        <v>454</v>
      </c>
      <c r="AO777">
        <v>5529</v>
      </c>
      <c r="AP777">
        <v>10</v>
      </c>
      <c r="AQ777">
        <v>10</v>
      </c>
      <c r="AR777">
        <v>0.02</v>
      </c>
      <c r="AS777">
        <v>0.02</v>
      </c>
      <c r="AV777">
        <v>133</v>
      </c>
      <c r="AW777">
        <v>133</v>
      </c>
      <c r="AX777" t="s">
        <v>130</v>
      </c>
      <c r="AY777" s="3" t="s">
        <v>384</v>
      </c>
      <c r="AZ777">
        <v>1</v>
      </c>
      <c r="BB777" s="2">
        <v>42145</v>
      </c>
      <c r="BC777" s="4" t="s">
        <v>120</v>
      </c>
      <c r="BD777">
        <v>41054531300042</v>
      </c>
      <c r="BF777" t="s">
        <v>108</v>
      </c>
      <c r="BG777" t="s">
        <v>385</v>
      </c>
      <c r="BH777" t="s">
        <v>386</v>
      </c>
      <c r="BJ777" s="2">
        <v>42144</v>
      </c>
      <c r="BK777">
        <v>3</v>
      </c>
      <c r="BM777">
        <v>1409</v>
      </c>
      <c r="BO777" t="s">
        <v>118</v>
      </c>
      <c r="BP777">
        <v>19</v>
      </c>
      <c r="BR777">
        <v>27</v>
      </c>
      <c r="BT777">
        <v>1</v>
      </c>
      <c r="BV777">
        <v>34255833500051</v>
      </c>
      <c r="BX777" t="s">
        <v>108</v>
      </c>
      <c r="BY777">
        <v>1</v>
      </c>
      <c r="CA777">
        <v>3</v>
      </c>
      <c r="CC777">
        <v>41054531300042</v>
      </c>
      <c r="CE777" t="s">
        <v>105</v>
      </c>
      <c r="CG777">
        <v>3</v>
      </c>
      <c r="CM777" t="s">
        <v>106</v>
      </c>
      <c r="CN777" s="2">
        <v>42187</v>
      </c>
      <c r="CO777">
        <v>0</v>
      </c>
      <c r="CQ777" t="s">
        <v>105</v>
      </c>
      <c r="CR777" t="s">
        <v>107</v>
      </c>
      <c r="CS777">
        <v>41054531300042</v>
      </c>
      <c r="CU777" t="s">
        <v>108</v>
      </c>
      <c r="CV777" t="s">
        <v>109</v>
      </c>
      <c r="CW777" t="s">
        <v>110</v>
      </c>
      <c r="CX777" t="s">
        <v>111</v>
      </c>
      <c r="CY777">
        <v>1</v>
      </c>
    </row>
    <row r="778" spans="1:103" ht="15" hidden="1" customHeight="1" x14ac:dyDescent="0.2">
      <c r="A778" t="s">
        <v>104</v>
      </c>
      <c r="B778">
        <v>0</v>
      </c>
      <c r="D778" t="s">
        <v>105</v>
      </c>
      <c r="K778">
        <v>1</v>
      </c>
      <c r="M778">
        <v>7</v>
      </c>
      <c r="N778" t="s">
        <v>383</v>
      </c>
      <c r="O778">
        <v>0</v>
      </c>
      <c r="R778">
        <v>6127980</v>
      </c>
      <c r="S778" s="2">
        <v>42144</v>
      </c>
      <c r="T778">
        <v>14</v>
      </c>
      <c r="U778">
        <v>2</v>
      </c>
      <c r="V778">
        <v>2</v>
      </c>
      <c r="X778">
        <v>0</v>
      </c>
      <c r="Y778">
        <v>0</v>
      </c>
      <c r="Z778" s="2">
        <v>42144</v>
      </c>
      <c r="AA778" s="4" t="s">
        <v>387</v>
      </c>
      <c r="AB778">
        <v>23</v>
      </c>
      <c r="AC778">
        <v>23</v>
      </c>
      <c r="AD778" s="4" t="s">
        <v>387</v>
      </c>
      <c r="AE778">
        <v>2</v>
      </c>
      <c r="AF778">
        <v>2</v>
      </c>
      <c r="AG778" t="s">
        <v>614</v>
      </c>
      <c r="AH778">
        <v>2093</v>
      </c>
      <c r="AI778">
        <v>200</v>
      </c>
      <c r="AJ778">
        <v>200</v>
      </c>
      <c r="AM778">
        <v>454</v>
      </c>
      <c r="AN778">
        <v>454</v>
      </c>
      <c r="AO778">
        <v>2093</v>
      </c>
      <c r="AP778">
        <v>10</v>
      </c>
      <c r="AQ778">
        <v>10</v>
      </c>
      <c r="AR778">
        <v>200</v>
      </c>
      <c r="AS778">
        <v>200</v>
      </c>
      <c r="AV778">
        <v>133</v>
      </c>
      <c r="AW778">
        <v>133</v>
      </c>
      <c r="AX778" t="s">
        <v>130</v>
      </c>
      <c r="AY778" s="3" t="s">
        <v>384</v>
      </c>
      <c r="AZ778">
        <v>1</v>
      </c>
      <c r="BB778" s="2">
        <v>42145</v>
      </c>
      <c r="BC778" s="4" t="s">
        <v>120</v>
      </c>
      <c r="BD778">
        <v>41054531300042</v>
      </c>
      <c r="BF778" t="s">
        <v>108</v>
      </c>
      <c r="BG778" t="s">
        <v>385</v>
      </c>
      <c r="BH778" t="s">
        <v>386</v>
      </c>
      <c r="BJ778" s="2">
        <v>42144</v>
      </c>
      <c r="BK778">
        <v>3</v>
      </c>
      <c r="BM778">
        <v>1409</v>
      </c>
      <c r="BO778" t="s">
        <v>118</v>
      </c>
      <c r="BP778">
        <v>19</v>
      </c>
      <c r="BR778">
        <v>27</v>
      </c>
      <c r="BT778">
        <v>1</v>
      </c>
      <c r="BV778">
        <v>34255833500051</v>
      </c>
      <c r="BX778" t="s">
        <v>108</v>
      </c>
      <c r="BY778">
        <v>1</v>
      </c>
      <c r="CA778">
        <v>3</v>
      </c>
      <c r="CC778">
        <v>41054531300042</v>
      </c>
      <c r="CE778" t="s">
        <v>105</v>
      </c>
      <c r="CG778">
        <v>3</v>
      </c>
      <c r="CM778" t="s">
        <v>106</v>
      </c>
      <c r="CN778" s="2">
        <v>42187</v>
      </c>
      <c r="CO778">
        <v>0</v>
      </c>
      <c r="CQ778" t="s">
        <v>105</v>
      </c>
      <c r="CR778" t="s">
        <v>107</v>
      </c>
      <c r="CS778">
        <v>41054531300042</v>
      </c>
      <c r="CU778" t="s">
        <v>108</v>
      </c>
      <c r="CV778" t="s">
        <v>109</v>
      </c>
      <c r="CW778" t="s">
        <v>110</v>
      </c>
      <c r="CX778" t="s">
        <v>111</v>
      </c>
      <c r="CY778">
        <v>1</v>
      </c>
    </row>
    <row r="779" spans="1:103" ht="15" hidden="1" customHeight="1" x14ac:dyDescent="0.2">
      <c r="A779" t="s">
        <v>104</v>
      </c>
      <c r="B779">
        <v>0</v>
      </c>
      <c r="D779" t="s">
        <v>105</v>
      </c>
      <c r="K779">
        <v>1</v>
      </c>
      <c r="M779">
        <v>7</v>
      </c>
      <c r="N779" t="s">
        <v>383</v>
      </c>
      <c r="O779">
        <v>0</v>
      </c>
      <c r="R779">
        <v>6127980</v>
      </c>
      <c r="S779" s="2">
        <v>42144</v>
      </c>
      <c r="T779">
        <v>14</v>
      </c>
      <c r="U779">
        <v>1</v>
      </c>
      <c r="V779">
        <v>1</v>
      </c>
      <c r="X779">
        <v>0</v>
      </c>
      <c r="Y779">
        <v>0</v>
      </c>
      <c r="Z779" s="2">
        <v>42144</v>
      </c>
      <c r="AA779" s="4" t="s">
        <v>387</v>
      </c>
      <c r="AB779">
        <v>23</v>
      </c>
      <c r="AC779">
        <v>23</v>
      </c>
      <c r="AD779" s="4" t="s">
        <v>387</v>
      </c>
      <c r="AE779">
        <v>2</v>
      </c>
      <c r="AF779">
        <v>2</v>
      </c>
      <c r="AG779" t="s">
        <v>615</v>
      </c>
      <c r="AH779">
        <v>1763</v>
      </c>
      <c r="AI779">
        <v>0.02</v>
      </c>
      <c r="AJ779">
        <v>0.02</v>
      </c>
      <c r="AM779">
        <v>454</v>
      </c>
      <c r="AN779">
        <v>454</v>
      </c>
      <c r="AO779">
        <v>1763</v>
      </c>
      <c r="AP779">
        <v>10</v>
      </c>
      <c r="AQ779">
        <v>10</v>
      </c>
      <c r="AR779">
        <v>0.02</v>
      </c>
      <c r="AS779">
        <v>0.02</v>
      </c>
      <c r="AV779">
        <v>133</v>
      </c>
      <c r="AW779">
        <v>133</v>
      </c>
      <c r="AX779" t="s">
        <v>130</v>
      </c>
      <c r="AY779" s="3" t="s">
        <v>384</v>
      </c>
      <c r="AZ779">
        <v>1</v>
      </c>
      <c r="BB779" s="2">
        <v>42145</v>
      </c>
      <c r="BC779" s="4" t="s">
        <v>120</v>
      </c>
      <c r="BD779">
        <v>41054531300042</v>
      </c>
      <c r="BF779" t="s">
        <v>108</v>
      </c>
      <c r="BG779" t="s">
        <v>385</v>
      </c>
      <c r="BH779" t="s">
        <v>386</v>
      </c>
      <c r="BJ779" s="2">
        <v>42144</v>
      </c>
      <c r="BK779">
        <v>3</v>
      </c>
      <c r="BM779">
        <v>1409</v>
      </c>
      <c r="BO779" t="s">
        <v>118</v>
      </c>
      <c r="BP779">
        <v>19</v>
      </c>
      <c r="BR779">
        <v>27</v>
      </c>
      <c r="BT779">
        <v>1</v>
      </c>
      <c r="BV779">
        <v>34255833500051</v>
      </c>
      <c r="BX779" t="s">
        <v>108</v>
      </c>
      <c r="BY779">
        <v>1</v>
      </c>
      <c r="CA779">
        <v>3</v>
      </c>
      <c r="CC779">
        <v>41054531300042</v>
      </c>
      <c r="CE779" t="s">
        <v>105</v>
      </c>
      <c r="CG779">
        <v>3</v>
      </c>
      <c r="CM779" t="s">
        <v>106</v>
      </c>
      <c r="CN779" s="2">
        <v>42187</v>
      </c>
      <c r="CO779">
        <v>0</v>
      </c>
      <c r="CQ779" t="s">
        <v>105</v>
      </c>
      <c r="CR779" t="s">
        <v>107</v>
      </c>
      <c r="CS779">
        <v>41054531300042</v>
      </c>
      <c r="CU779" t="s">
        <v>108</v>
      </c>
      <c r="CV779" t="s">
        <v>109</v>
      </c>
      <c r="CW779" t="s">
        <v>110</v>
      </c>
      <c r="CX779" t="s">
        <v>111</v>
      </c>
      <c r="CY779">
        <v>1</v>
      </c>
    </row>
    <row r="780" spans="1:103" ht="15" hidden="1" customHeight="1" x14ac:dyDescent="0.2">
      <c r="A780" t="s">
        <v>104</v>
      </c>
      <c r="B780">
        <v>0</v>
      </c>
      <c r="D780" t="s">
        <v>105</v>
      </c>
      <c r="K780">
        <v>1</v>
      </c>
      <c r="M780">
        <v>7</v>
      </c>
      <c r="N780" t="s">
        <v>383</v>
      </c>
      <c r="O780">
        <v>0</v>
      </c>
      <c r="R780">
        <v>6127980</v>
      </c>
      <c r="S780" s="2">
        <v>42144</v>
      </c>
      <c r="T780">
        <v>14</v>
      </c>
      <c r="U780">
        <v>1</v>
      </c>
      <c r="V780">
        <v>1</v>
      </c>
      <c r="X780">
        <v>0</v>
      </c>
      <c r="Y780">
        <v>0</v>
      </c>
      <c r="Z780" s="2">
        <v>42144</v>
      </c>
      <c r="AA780" s="4" t="s">
        <v>387</v>
      </c>
      <c r="AB780">
        <v>23</v>
      </c>
      <c r="AC780">
        <v>23</v>
      </c>
      <c r="AD780" s="4" t="s">
        <v>387</v>
      </c>
      <c r="AE780">
        <v>2</v>
      </c>
      <c r="AF780">
        <v>2</v>
      </c>
      <c r="AG780" t="s">
        <v>616</v>
      </c>
      <c r="AH780">
        <v>1874</v>
      </c>
      <c r="AI780">
        <v>0.02</v>
      </c>
      <c r="AJ780">
        <v>0.02</v>
      </c>
      <c r="AM780">
        <v>454</v>
      </c>
      <c r="AN780">
        <v>454</v>
      </c>
      <c r="AO780">
        <v>1874</v>
      </c>
      <c r="AP780">
        <v>10</v>
      </c>
      <c r="AQ780">
        <v>10</v>
      </c>
      <c r="AR780">
        <v>0.02</v>
      </c>
      <c r="AS780">
        <v>0.02</v>
      </c>
      <c r="AV780">
        <v>133</v>
      </c>
      <c r="AW780">
        <v>133</v>
      </c>
      <c r="AX780" t="s">
        <v>130</v>
      </c>
      <c r="AY780" s="3" t="s">
        <v>384</v>
      </c>
      <c r="AZ780">
        <v>1</v>
      </c>
      <c r="BB780" s="2">
        <v>42145</v>
      </c>
      <c r="BC780" s="4" t="s">
        <v>120</v>
      </c>
      <c r="BD780">
        <v>41054531300042</v>
      </c>
      <c r="BF780" t="s">
        <v>108</v>
      </c>
      <c r="BG780" t="s">
        <v>385</v>
      </c>
      <c r="BH780" t="s">
        <v>386</v>
      </c>
      <c r="BJ780" s="2">
        <v>42144</v>
      </c>
      <c r="BK780">
        <v>3</v>
      </c>
      <c r="BM780">
        <v>1409</v>
      </c>
      <c r="BO780" t="s">
        <v>118</v>
      </c>
      <c r="BP780">
        <v>19</v>
      </c>
      <c r="BR780">
        <v>27</v>
      </c>
      <c r="BT780">
        <v>1</v>
      </c>
      <c r="BV780">
        <v>34255833500051</v>
      </c>
      <c r="BX780" t="s">
        <v>108</v>
      </c>
      <c r="BY780">
        <v>1</v>
      </c>
      <c r="CA780">
        <v>3</v>
      </c>
      <c r="CC780">
        <v>41054531300042</v>
      </c>
      <c r="CE780" t="s">
        <v>105</v>
      </c>
      <c r="CG780">
        <v>3</v>
      </c>
      <c r="CM780" t="s">
        <v>106</v>
      </c>
      <c r="CN780" s="2">
        <v>42187</v>
      </c>
      <c r="CO780">
        <v>0</v>
      </c>
      <c r="CQ780" t="s">
        <v>105</v>
      </c>
      <c r="CR780" t="s">
        <v>107</v>
      </c>
      <c r="CS780">
        <v>41054531300042</v>
      </c>
      <c r="CU780" t="s">
        <v>108</v>
      </c>
      <c r="CV780" t="s">
        <v>109</v>
      </c>
      <c r="CW780" t="s">
        <v>110</v>
      </c>
      <c r="CX780" t="s">
        <v>111</v>
      </c>
      <c r="CY780">
        <v>1</v>
      </c>
    </row>
    <row r="781" spans="1:103" ht="15" hidden="1" customHeight="1" x14ac:dyDescent="0.2">
      <c r="A781" t="s">
        <v>104</v>
      </c>
      <c r="B781">
        <v>0</v>
      </c>
      <c r="D781" t="s">
        <v>105</v>
      </c>
      <c r="K781">
        <v>1</v>
      </c>
      <c r="M781">
        <v>7</v>
      </c>
      <c r="N781" t="s">
        <v>383</v>
      </c>
      <c r="O781">
        <v>0</v>
      </c>
      <c r="R781">
        <v>6127980</v>
      </c>
      <c r="S781" s="2">
        <v>42144</v>
      </c>
      <c r="T781">
        <v>14</v>
      </c>
      <c r="U781">
        <v>2</v>
      </c>
      <c r="V781">
        <v>2</v>
      </c>
      <c r="X781">
        <v>0</v>
      </c>
      <c r="Y781">
        <v>0</v>
      </c>
      <c r="Z781" s="2">
        <v>42144</v>
      </c>
      <c r="AA781" s="4" t="s">
        <v>387</v>
      </c>
      <c r="AB781">
        <v>23</v>
      </c>
      <c r="AC781">
        <v>23</v>
      </c>
      <c r="AD781" s="4" t="s">
        <v>387</v>
      </c>
      <c r="AE781">
        <v>2</v>
      </c>
      <c r="AF781">
        <v>2</v>
      </c>
      <c r="AG781" t="s">
        <v>617</v>
      </c>
      <c r="AH781">
        <v>5528</v>
      </c>
      <c r="AI781">
        <v>0.02</v>
      </c>
      <c r="AJ781">
        <v>0.02</v>
      </c>
      <c r="AM781">
        <v>454</v>
      </c>
      <c r="AN781">
        <v>454</v>
      </c>
      <c r="AO781">
        <v>5528</v>
      </c>
      <c r="AP781">
        <v>10</v>
      </c>
      <c r="AQ781">
        <v>10</v>
      </c>
      <c r="AR781">
        <v>0.02</v>
      </c>
      <c r="AS781">
        <v>0.02</v>
      </c>
      <c r="AV781">
        <v>133</v>
      </c>
      <c r="AW781">
        <v>133</v>
      </c>
      <c r="AX781" t="s">
        <v>130</v>
      </c>
      <c r="AY781" s="3" t="s">
        <v>384</v>
      </c>
      <c r="AZ781">
        <v>1</v>
      </c>
      <c r="BB781" s="2">
        <v>42145</v>
      </c>
      <c r="BC781" s="4" t="s">
        <v>120</v>
      </c>
      <c r="BD781">
        <v>41054531300042</v>
      </c>
      <c r="BF781" t="s">
        <v>108</v>
      </c>
      <c r="BG781" t="s">
        <v>385</v>
      </c>
      <c r="BH781" t="s">
        <v>386</v>
      </c>
      <c r="BJ781" s="2">
        <v>42144</v>
      </c>
      <c r="BK781">
        <v>3</v>
      </c>
      <c r="BM781">
        <v>1409</v>
      </c>
      <c r="BO781" t="s">
        <v>118</v>
      </c>
      <c r="BP781">
        <v>19</v>
      </c>
      <c r="BR781">
        <v>27</v>
      </c>
      <c r="BT781">
        <v>1</v>
      </c>
      <c r="BV781">
        <v>34255833500051</v>
      </c>
      <c r="BX781" t="s">
        <v>108</v>
      </c>
      <c r="BY781">
        <v>1</v>
      </c>
      <c r="CA781">
        <v>3</v>
      </c>
      <c r="CC781">
        <v>41054531300042</v>
      </c>
      <c r="CE781" t="s">
        <v>105</v>
      </c>
      <c r="CG781">
        <v>3</v>
      </c>
      <c r="CM781" t="s">
        <v>106</v>
      </c>
      <c r="CN781" s="2">
        <v>42187</v>
      </c>
      <c r="CO781">
        <v>0</v>
      </c>
      <c r="CQ781" t="s">
        <v>105</v>
      </c>
      <c r="CR781" t="s">
        <v>107</v>
      </c>
      <c r="CS781">
        <v>41054531300042</v>
      </c>
      <c r="CU781" t="s">
        <v>108</v>
      </c>
      <c r="CV781" t="s">
        <v>109</v>
      </c>
      <c r="CW781" t="s">
        <v>110</v>
      </c>
      <c r="CX781" t="s">
        <v>111</v>
      </c>
      <c r="CY781">
        <v>1</v>
      </c>
    </row>
    <row r="782" spans="1:103" ht="15" hidden="1" customHeight="1" x14ac:dyDescent="0.2">
      <c r="A782" t="s">
        <v>104</v>
      </c>
      <c r="B782">
        <v>0</v>
      </c>
      <c r="D782" t="s">
        <v>105</v>
      </c>
      <c r="K782">
        <v>1</v>
      </c>
      <c r="M782">
        <v>7</v>
      </c>
      <c r="N782" t="s">
        <v>383</v>
      </c>
      <c r="O782">
        <v>0</v>
      </c>
      <c r="R782">
        <v>6127980</v>
      </c>
      <c r="S782" s="2">
        <v>42144</v>
      </c>
      <c r="T782">
        <v>14</v>
      </c>
      <c r="U782">
        <v>2</v>
      </c>
      <c r="V782">
        <v>2</v>
      </c>
      <c r="X782">
        <v>0</v>
      </c>
      <c r="Y782">
        <v>0</v>
      </c>
      <c r="Z782" s="2">
        <v>42144</v>
      </c>
      <c r="AA782" s="4" t="s">
        <v>387</v>
      </c>
      <c r="AB782">
        <v>23</v>
      </c>
      <c r="AC782">
        <v>23</v>
      </c>
      <c r="AD782" s="4" t="s">
        <v>387</v>
      </c>
      <c r="AE782">
        <v>2</v>
      </c>
      <c r="AF782">
        <v>2</v>
      </c>
      <c r="AG782" t="s">
        <v>618</v>
      </c>
      <c r="AH782">
        <v>6534</v>
      </c>
      <c r="AI782">
        <v>0.02</v>
      </c>
      <c r="AJ782">
        <v>0.02</v>
      </c>
      <c r="AM782">
        <v>454</v>
      </c>
      <c r="AN782">
        <v>454</v>
      </c>
      <c r="AO782">
        <v>6534</v>
      </c>
      <c r="AP782">
        <v>10</v>
      </c>
      <c r="AQ782">
        <v>10</v>
      </c>
      <c r="AR782">
        <v>0.02</v>
      </c>
      <c r="AS782">
        <v>0.02</v>
      </c>
      <c r="AV782">
        <v>133</v>
      </c>
      <c r="AW782">
        <v>133</v>
      </c>
      <c r="AX782" t="s">
        <v>130</v>
      </c>
      <c r="AY782" s="3" t="s">
        <v>384</v>
      </c>
      <c r="AZ782">
        <v>1</v>
      </c>
      <c r="BB782" s="2">
        <v>42145</v>
      </c>
      <c r="BC782" s="4" t="s">
        <v>120</v>
      </c>
      <c r="BD782">
        <v>41054531300042</v>
      </c>
      <c r="BF782" t="s">
        <v>108</v>
      </c>
      <c r="BG782" t="s">
        <v>385</v>
      </c>
      <c r="BH782" t="s">
        <v>386</v>
      </c>
      <c r="BJ782" s="2">
        <v>42144</v>
      </c>
      <c r="BK782">
        <v>3</v>
      </c>
      <c r="BM782">
        <v>1409</v>
      </c>
      <c r="BO782" t="s">
        <v>118</v>
      </c>
      <c r="BP782">
        <v>19</v>
      </c>
      <c r="BR782">
        <v>27</v>
      </c>
      <c r="BT782">
        <v>1</v>
      </c>
      <c r="BV782">
        <v>34255833500051</v>
      </c>
      <c r="BX782" t="s">
        <v>108</v>
      </c>
      <c r="BY782">
        <v>1</v>
      </c>
      <c r="CA782">
        <v>3</v>
      </c>
      <c r="CC782">
        <v>41054531300042</v>
      </c>
      <c r="CE782" t="s">
        <v>105</v>
      </c>
      <c r="CG782">
        <v>3</v>
      </c>
      <c r="CM782" t="s">
        <v>106</v>
      </c>
      <c r="CN782" s="2">
        <v>42187</v>
      </c>
      <c r="CO782">
        <v>0</v>
      </c>
      <c r="CQ782" t="s">
        <v>105</v>
      </c>
      <c r="CR782" t="s">
        <v>107</v>
      </c>
      <c r="CS782">
        <v>41054531300042</v>
      </c>
      <c r="CU782" t="s">
        <v>108</v>
      </c>
      <c r="CV782" t="s">
        <v>109</v>
      </c>
      <c r="CW782" t="s">
        <v>110</v>
      </c>
      <c r="CX782" t="s">
        <v>111</v>
      </c>
      <c r="CY782">
        <v>1</v>
      </c>
    </row>
    <row r="783" spans="1:103" ht="15" hidden="1" customHeight="1" x14ac:dyDescent="0.2">
      <c r="A783" t="s">
        <v>104</v>
      </c>
      <c r="B783">
        <v>0</v>
      </c>
      <c r="D783" t="s">
        <v>105</v>
      </c>
      <c r="K783">
        <v>1</v>
      </c>
      <c r="M783">
        <v>7</v>
      </c>
      <c r="N783" t="s">
        <v>383</v>
      </c>
      <c r="O783">
        <v>0</v>
      </c>
      <c r="R783">
        <v>6127980</v>
      </c>
      <c r="S783" s="2">
        <v>42144</v>
      </c>
      <c r="T783">
        <v>14</v>
      </c>
      <c r="U783">
        <v>1</v>
      </c>
      <c r="V783">
        <v>1</v>
      </c>
      <c r="X783">
        <v>0</v>
      </c>
      <c r="Y783">
        <v>0</v>
      </c>
      <c r="Z783" s="2">
        <v>42144</v>
      </c>
      <c r="AA783" s="4" t="s">
        <v>387</v>
      </c>
      <c r="AB783">
        <v>23</v>
      </c>
      <c r="AC783">
        <v>23</v>
      </c>
      <c r="AD783" s="4" t="s">
        <v>387</v>
      </c>
      <c r="AE783">
        <v>2</v>
      </c>
      <c r="AF783">
        <v>2</v>
      </c>
      <c r="AG783" t="s">
        <v>619</v>
      </c>
      <c r="AH783">
        <v>1183</v>
      </c>
      <c r="AI783">
        <v>0.02</v>
      </c>
      <c r="AJ783">
        <v>0.02</v>
      </c>
      <c r="AM783">
        <v>454</v>
      </c>
      <c r="AN783">
        <v>454</v>
      </c>
      <c r="AO783">
        <v>1183</v>
      </c>
      <c r="AP783">
        <v>10</v>
      </c>
      <c r="AQ783">
        <v>10</v>
      </c>
      <c r="AR783">
        <v>0.02</v>
      </c>
      <c r="AS783">
        <v>0.02</v>
      </c>
      <c r="AV783">
        <v>133</v>
      </c>
      <c r="AW783">
        <v>133</v>
      </c>
      <c r="AX783" t="s">
        <v>130</v>
      </c>
      <c r="AY783" s="3" t="s">
        <v>384</v>
      </c>
      <c r="AZ783">
        <v>1</v>
      </c>
      <c r="BB783" s="2">
        <v>42145</v>
      </c>
      <c r="BC783" s="4" t="s">
        <v>120</v>
      </c>
      <c r="BD783">
        <v>41054531300042</v>
      </c>
      <c r="BF783" t="s">
        <v>108</v>
      </c>
      <c r="BG783" t="s">
        <v>385</v>
      </c>
      <c r="BH783" t="s">
        <v>386</v>
      </c>
      <c r="BJ783" s="2">
        <v>42144</v>
      </c>
      <c r="BK783">
        <v>3</v>
      </c>
      <c r="BM783">
        <v>1409</v>
      </c>
      <c r="BO783" t="s">
        <v>118</v>
      </c>
      <c r="BP783">
        <v>19</v>
      </c>
      <c r="BR783">
        <v>27</v>
      </c>
      <c r="BT783">
        <v>1</v>
      </c>
      <c r="BV783">
        <v>34255833500051</v>
      </c>
      <c r="BX783" t="s">
        <v>108</v>
      </c>
      <c r="BY783">
        <v>1</v>
      </c>
      <c r="CA783">
        <v>3</v>
      </c>
      <c r="CC783">
        <v>41054531300042</v>
      </c>
      <c r="CE783" t="s">
        <v>105</v>
      </c>
      <c r="CG783">
        <v>3</v>
      </c>
      <c r="CM783" t="s">
        <v>106</v>
      </c>
      <c r="CN783" s="2">
        <v>42187</v>
      </c>
      <c r="CO783">
        <v>0</v>
      </c>
      <c r="CQ783" t="s">
        <v>105</v>
      </c>
      <c r="CR783" t="s">
        <v>107</v>
      </c>
      <c r="CS783">
        <v>41054531300042</v>
      </c>
      <c r="CU783" t="s">
        <v>108</v>
      </c>
      <c r="CV783" t="s">
        <v>109</v>
      </c>
      <c r="CW783" t="s">
        <v>110</v>
      </c>
      <c r="CX783" t="s">
        <v>111</v>
      </c>
      <c r="CY783">
        <v>1</v>
      </c>
    </row>
    <row r="784" spans="1:103" ht="15" hidden="1" customHeight="1" x14ac:dyDescent="0.2">
      <c r="A784" t="s">
        <v>104</v>
      </c>
      <c r="B784">
        <v>0</v>
      </c>
      <c r="D784" t="s">
        <v>105</v>
      </c>
      <c r="K784">
        <v>1</v>
      </c>
      <c r="M784">
        <v>7</v>
      </c>
      <c r="N784" t="s">
        <v>383</v>
      </c>
      <c r="O784">
        <v>0</v>
      </c>
      <c r="R784">
        <v>6127980</v>
      </c>
      <c r="S784" s="2">
        <v>42144</v>
      </c>
      <c r="T784">
        <v>14</v>
      </c>
      <c r="U784">
        <v>1</v>
      </c>
      <c r="V784">
        <v>1</v>
      </c>
      <c r="X784">
        <v>0</v>
      </c>
      <c r="Y784">
        <v>0</v>
      </c>
      <c r="Z784" s="2">
        <v>42144</v>
      </c>
      <c r="AA784" s="4" t="s">
        <v>387</v>
      </c>
      <c r="AB784">
        <v>23</v>
      </c>
      <c r="AC784">
        <v>23</v>
      </c>
      <c r="AD784" s="4" t="s">
        <v>387</v>
      </c>
      <c r="AE784">
        <v>2</v>
      </c>
      <c r="AF784">
        <v>2</v>
      </c>
      <c r="AG784" t="s">
        <v>620</v>
      </c>
      <c r="AH784">
        <v>1184</v>
      </c>
      <c r="AI784">
        <v>5.0000000000000001E-3</v>
      </c>
      <c r="AJ784">
        <v>5.0000000000000001E-3</v>
      </c>
      <c r="AK784">
        <v>712</v>
      </c>
      <c r="AL784">
        <v>712</v>
      </c>
      <c r="AM784">
        <v>405</v>
      </c>
      <c r="AN784">
        <v>405</v>
      </c>
      <c r="AO784">
        <v>1184</v>
      </c>
      <c r="AP784">
        <v>10</v>
      </c>
      <c r="AQ784">
        <v>10</v>
      </c>
      <c r="AR784">
        <v>5.0000000000000001E-3</v>
      </c>
      <c r="AS784">
        <v>5.0000000000000001E-3</v>
      </c>
      <c r="AT784">
        <v>1168</v>
      </c>
      <c r="AU784">
        <v>1168</v>
      </c>
      <c r="AV784">
        <v>133</v>
      </c>
      <c r="AW784">
        <v>133</v>
      </c>
      <c r="AX784" t="s">
        <v>130</v>
      </c>
      <c r="AY784" s="3" t="s">
        <v>384</v>
      </c>
      <c r="AZ784">
        <v>1</v>
      </c>
      <c r="BB784" s="2">
        <v>42145</v>
      </c>
      <c r="BC784" s="4" t="s">
        <v>120</v>
      </c>
      <c r="BD784">
        <v>41054531300042</v>
      </c>
      <c r="BF784" t="s">
        <v>108</v>
      </c>
      <c r="BG784" t="s">
        <v>385</v>
      </c>
      <c r="BH784" t="s">
        <v>386</v>
      </c>
      <c r="BJ784" s="2">
        <v>42144</v>
      </c>
      <c r="BK784">
        <v>3</v>
      </c>
      <c r="BM784">
        <v>1409</v>
      </c>
      <c r="BO784" t="s">
        <v>118</v>
      </c>
      <c r="BP784">
        <v>19</v>
      </c>
      <c r="BR784">
        <v>27</v>
      </c>
      <c r="BT784">
        <v>1</v>
      </c>
      <c r="BV784">
        <v>34255833500051</v>
      </c>
      <c r="BX784" t="s">
        <v>108</v>
      </c>
      <c r="BY784">
        <v>1</v>
      </c>
      <c r="CA784">
        <v>3</v>
      </c>
      <c r="CC784">
        <v>41054531300042</v>
      </c>
      <c r="CE784" t="s">
        <v>105</v>
      </c>
      <c r="CG784">
        <v>3</v>
      </c>
      <c r="CM784" t="s">
        <v>106</v>
      </c>
      <c r="CN784" s="2">
        <v>42187</v>
      </c>
      <c r="CO784">
        <v>0</v>
      </c>
      <c r="CQ784" t="s">
        <v>105</v>
      </c>
      <c r="CR784" t="s">
        <v>107</v>
      </c>
      <c r="CS784">
        <v>41054531300042</v>
      </c>
      <c r="CU784" t="s">
        <v>108</v>
      </c>
      <c r="CV784" t="s">
        <v>109</v>
      </c>
      <c r="CW784" t="s">
        <v>110</v>
      </c>
      <c r="CX784" t="s">
        <v>111</v>
      </c>
      <c r="CY784">
        <v>1</v>
      </c>
    </row>
    <row r="785" spans="1:103" ht="15" hidden="1" customHeight="1" x14ac:dyDescent="0.2">
      <c r="A785" t="s">
        <v>104</v>
      </c>
      <c r="B785">
        <v>0</v>
      </c>
      <c r="D785" t="s">
        <v>105</v>
      </c>
      <c r="K785">
        <v>1</v>
      </c>
      <c r="M785">
        <v>7</v>
      </c>
      <c r="N785" t="s">
        <v>383</v>
      </c>
      <c r="O785">
        <v>0</v>
      </c>
      <c r="R785">
        <v>6127980</v>
      </c>
      <c r="S785" s="2">
        <v>42144</v>
      </c>
      <c r="T785">
        <v>14</v>
      </c>
      <c r="U785">
        <v>1</v>
      </c>
      <c r="V785">
        <v>1</v>
      </c>
      <c r="X785">
        <v>0</v>
      </c>
      <c r="Y785">
        <v>0</v>
      </c>
      <c r="Z785" s="2">
        <v>42144</v>
      </c>
      <c r="AA785" s="4" t="s">
        <v>387</v>
      </c>
      <c r="AB785">
        <v>23</v>
      </c>
      <c r="AC785">
        <v>23</v>
      </c>
      <c r="AD785" s="4" t="s">
        <v>387</v>
      </c>
      <c r="AE785">
        <v>2</v>
      </c>
      <c r="AF785">
        <v>2</v>
      </c>
      <c r="AG785" t="s">
        <v>621</v>
      </c>
      <c r="AH785">
        <v>1495</v>
      </c>
      <c r="AI785">
        <v>0.02</v>
      </c>
      <c r="AJ785">
        <v>0.02</v>
      </c>
      <c r="AM785">
        <v>454</v>
      </c>
      <c r="AN785">
        <v>454</v>
      </c>
      <c r="AO785">
        <v>1495</v>
      </c>
      <c r="AP785">
        <v>10</v>
      </c>
      <c r="AQ785">
        <v>10</v>
      </c>
      <c r="AR785">
        <v>0.02</v>
      </c>
      <c r="AS785">
        <v>0.02</v>
      </c>
      <c r="AV785">
        <v>133</v>
      </c>
      <c r="AW785">
        <v>133</v>
      </c>
      <c r="AX785" t="s">
        <v>130</v>
      </c>
      <c r="AY785" s="3" t="s">
        <v>384</v>
      </c>
      <c r="AZ785">
        <v>1</v>
      </c>
      <c r="BB785" s="2">
        <v>42145</v>
      </c>
      <c r="BC785" s="4" t="s">
        <v>120</v>
      </c>
      <c r="BD785">
        <v>41054531300042</v>
      </c>
      <c r="BF785" t="s">
        <v>108</v>
      </c>
      <c r="BG785" t="s">
        <v>385</v>
      </c>
      <c r="BH785" t="s">
        <v>386</v>
      </c>
      <c r="BJ785" s="2">
        <v>42144</v>
      </c>
      <c r="BK785">
        <v>3</v>
      </c>
      <c r="BM785">
        <v>1409</v>
      </c>
      <c r="BO785" t="s">
        <v>118</v>
      </c>
      <c r="BP785">
        <v>19</v>
      </c>
      <c r="BR785">
        <v>27</v>
      </c>
      <c r="BT785">
        <v>1</v>
      </c>
      <c r="BV785">
        <v>34255833500051</v>
      </c>
      <c r="BX785" t="s">
        <v>108</v>
      </c>
      <c r="BY785">
        <v>1</v>
      </c>
      <c r="CA785">
        <v>3</v>
      </c>
      <c r="CC785">
        <v>41054531300042</v>
      </c>
      <c r="CE785" t="s">
        <v>105</v>
      </c>
      <c r="CG785">
        <v>3</v>
      </c>
      <c r="CM785" t="s">
        <v>106</v>
      </c>
      <c r="CN785" s="2">
        <v>42187</v>
      </c>
      <c r="CO785">
        <v>0</v>
      </c>
      <c r="CQ785" t="s">
        <v>105</v>
      </c>
      <c r="CR785" t="s">
        <v>107</v>
      </c>
      <c r="CS785">
        <v>41054531300042</v>
      </c>
      <c r="CU785" t="s">
        <v>108</v>
      </c>
      <c r="CV785" t="s">
        <v>109</v>
      </c>
      <c r="CW785" t="s">
        <v>110</v>
      </c>
      <c r="CX785" t="s">
        <v>111</v>
      </c>
      <c r="CY785">
        <v>1</v>
      </c>
    </row>
    <row r="786" spans="1:103" ht="15" hidden="1" customHeight="1" x14ac:dyDescent="0.2">
      <c r="A786" t="s">
        <v>104</v>
      </c>
      <c r="B786">
        <v>0</v>
      </c>
      <c r="D786" t="s">
        <v>105</v>
      </c>
      <c r="K786">
        <v>1</v>
      </c>
      <c r="M786">
        <v>7</v>
      </c>
      <c r="N786" t="s">
        <v>383</v>
      </c>
      <c r="O786">
        <v>0</v>
      </c>
      <c r="R786">
        <v>6127980</v>
      </c>
      <c r="S786" s="2">
        <v>42144</v>
      </c>
      <c r="T786">
        <v>14</v>
      </c>
      <c r="U786">
        <v>1</v>
      </c>
      <c r="V786">
        <v>1</v>
      </c>
      <c r="X786">
        <v>0</v>
      </c>
      <c r="Y786">
        <v>0</v>
      </c>
      <c r="Z786" s="2">
        <v>42144</v>
      </c>
      <c r="AA786" s="4" t="s">
        <v>387</v>
      </c>
      <c r="AB786">
        <v>23</v>
      </c>
      <c r="AC786">
        <v>23</v>
      </c>
      <c r="AD786" s="4" t="s">
        <v>387</v>
      </c>
      <c r="AE786">
        <v>2</v>
      </c>
      <c r="AF786">
        <v>2</v>
      </c>
      <c r="AG786" t="s">
        <v>622</v>
      </c>
      <c r="AH786">
        <v>5527</v>
      </c>
      <c r="AI786">
        <v>0.02</v>
      </c>
      <c r="AJ786">
        <v>0.02</v>
      </c>
      <c r="AM786">
        <v>454</v>
      </c>
      <c r="AN786">
        <v>454</v>
      </c>
      <c r="AO786">
        <v>5527</v>
      </c>
      <c r="AP786">
        <v>10</v>
      </c>
      <c r="AQ786">
        <v>10</v>
      </c>
      <c r="AR786">
        <v>0.02</v>
      </c>
      <c r="AS786">
        <v>0.02</v>
      </c>
      <c r="AV786">
        <v>133</v>
      </c>
      <c r="AW786">
        <v>133</v>
      </c>
      <c r="AX786" t="s">
        <v>130</v>
      </c>
      <c r="AY786" s="3" t="s">
        <v>384</v>
      </c>
      <c r="AZ786">
        <v>1</v>
      </c>
      <c r="BB786" s="2">
        <v>42145</v>
      </c>
      <c r="BC786" s="4" t="s">
        <v>120</v>
      </c>
      <c r="BD786">
        <v>41054531300042</v>
      </c>
      <c r="BF786" t="s">
        <v>108</v>
      </c>
      <c r="BG786" t="s">
        <v>385</v>
      </c>
      <c r="BH786" t="s">
        <v>386</v>
      </c>
      <c r="BJ786" s="2">
        <v>42144</v>
      </c>
      <c r="BK786">
        <v>3</v>
      </c>
      <c r="BM786">
        <v>1409</v>
      </c>
      <c r="BO786" t="s">
        <v>118</v>
      </c>
      <c r="BP786">
        <v>19</v>
      </c>
      <c r="BR786">
        <v>27</v>
      </c>
      <c r="BT786">
        <v>1</v>
      </c>
      <c r="BV786">
        <v>34255833500051</v>
      </c>
      <c r="BX786" t="s">
        <v>108</v>
      </c>
      <c r="BY786">
        <v>1</v>
      </c>
      <c r="CA786">
        <v>3</v>
      </c>
      <c r="CC786">
        <v>41054531300042</v>
      </c>
      <c r="CE786" t="s">
        <v>105</v>
      </c>
      <c r="CG786">
        <v>3</v>
      </c>
      <c r="CM786" t="s">
        <v>106</v>
      </c>
      <c r="CN786" s="2">
        <v>42187</v>
      </c>
      <c r="CO786">
        <v>0</v>
      </c>
      <c r="CQ786" t="s">
        <v>105</v>
      </c>
      <c r="CR786" t="s">
        <v>107</v>
      </c>
      <c r="CS786">
        <v>41054531300042</v>
      </c>
      <c r="CU786" t="s">
        <v>108</v>
      </c>
      <c r="CV786" t="s">
        <v>109</v>
      </c>
      <c r="CW786" t="s">
        <v>110</v>
      </c>
      <c r="CX786" t="s">
        <v>111</v>
      </c>
      <c r="CY786">
        <v>1</v>
      </c>
    </row>
    <row r="787" spans="1:103" ht="15" hidden="1" customHeight="1" x14ac:dyDescent="0.2">
      <c r="A787" t="s">
        <v>104</v>
      </c>
      <c r="B787">
        <v>0</v>
      </c>
      <c r="D787" t="s">
        <v>105</v>
      </c>
      <c r="K787">
        <v>1</v>
      </c>
      <c r="M787">
        <v>7</v>
      </c>
      <c r="N787" t="s">
        <v>383</v>
      </c>
      <c r="O787">
        <v>0</v>
      </c>
      <c r="R787">
        <v>6127980</v>
      </c>
      <c r="S787" s="2">
        <v>42144</v>
      </c>
      <c r="T787">
        <v>14</v>
      </c>
      <c r="U787">
        <v>1</v>
      </c>
      <c r="V787">
        <v>1</v>
      </c>
      <c r="X787">
        <v>0</v>
      </c>
      <c r="Y787">
        <v>0</v>
      </c>
      <c r="Z787" s="2">
        <v>42144</v>
      </c>
      <c r="AA787" s="4" t="s">
        <v>387</v>
      </c>
      <c r="AB787">
        <v>23</v>
      </c>
      <c r="AC787">
        <v>23</v>
      </c>
      <c r="AD787" s="4" t="s">
        <v>387</v>
      </c>
      <c r="AE787">
        <v>2</v>
      </c>
      <c r="AF787">
        <v>2</v>
      </c>
      <c r="AG787" t="s">
        <v>254</v>
      </c>
      <c r="AH787">
        <v>1497</v>
      </c>
      <c r="AI787">
        <v>0.5</v>
      </c>
      <c r="AJ787">
        <v>0.5</v>
      </c>
      <c r="AM787">
        <v>357</v>
      </c>
      <c r="AN787">
        <v>357</v>
      </c>
      <c r="AO787">
        <v>1497</v>
      </c>
      <c r="AP787">
        <v>10</v>
      </c>
      <c r="AQ787">
        <v>10</v>
      </c>
      <c r="AR787">
        <v>0.5</v>
      </c>
      <c r="AS787">
        <v>0.5</v>
      </c>
      <c r="AV787">
        <v>133</v>
      </c>
      <c r="AW787">
        <v>133</v>
      </c>
      <c r="AX787" t="s">
        <v>130</v>
      </c>
      <c r="AY787" s="3" t="s">
        <v>384</v>
      </c>
      <c r="AZ787">
        <v>1</v>
      </c>
      <c r="BB787" s="2">
        <v>42145</v>
      </c>
      <c r="BC787" s="4" t="s">
        <v>120</v>
      </c>
      <c r="BD787">
        <v>41054531300042</v>
      </c>
      <c r="BF787" t="s">
        <v>108</v>
      </c>
      <c r="BG787" t="s">
        <v>385</v>
      </c>
      <c r="BH787" t="s">
        <v>386</v>
      </c>
      <c r="BJ787" s="2">
        <v>42144</v>
      </c>
      <c r="BK787">
        <v>3</v>
      </c>
      <c r="BM787">
        <v>1409</v>
      </c>
      <c r="BO787" t="s">
        <v>118</v>
      </c>
      <c r="BP787">
        <v>19</v>
      </c>
      <c r="BR787">
        <v>27</v>
      </c>
      <c r="BT787">
        <v>1</v>
      </c>
      <c r="BV787">
        <v>34255833500051</v>
      </c>
      <c r="BX787" t="s">
        <v>108</v>
      </c>
      <c r="BY787">
        <v>1</v>
      </c>
      <c r="CA787">
        <v>3</v>
      </c>
      <c r="CC787">
        <v>41054531300042</v>
      </c>
      <c r="CE787" t="s">
        <v>105</v>
      </c>
      <c r="CG787">
        <v>3</v>
      </c>
      <c r="CM787" t="s">
        <v>106</v>
      </c>
      <c r="CN787" s="2">
        <v>42187</v>
      </c>
      <c r="CO787">
        <v>0</v>
      </c>
      <c r="CQ787" t="s">
        <v>105</v>
      </c>
      <c r="CR787" t="s">
        <v>107</v>
      </c>
      <c r="CS787">
        <v>41054531300042</v>
      </c>
      <c r="CU787" t="s">
        <v>108</v>
      </c>
      <c r="CV787" t="s">
        <v>109</v>
      </c>
      <c r="CW787" t="s">
        <v>110</v>
      </c>
      <c r="CX787" t="s">
        <v>111</v>
      </c>
      <c r="CY787">
        <v>1</v>
      </c>
    </row>
    <row r="788" spans="1:103" ht="15" hidden="1" customHeight="1" x14ac:dyDescent="0.2">
      <c r="A788" t="s">
        <v>104</v>
      </c>
      <c r="B788">
        <v>0</v>
      </c>
      <c r="D788" t="s">
        <v>105</v>
      </c>
      <c r="K788">
        <v>1</v>
      </c>
      <c r="M788">
        <v>7</v>
      </c>
      <c r="N788" t="s">
        <v>383</v>
      </c>
      <c r="O788">
        <v>0</v>
      </c>
      <c r="R788">
        <v>6127980</v>
      </c>
      <c r="S788" s="2">
        <v>42144</v>
      </c>
      <c r="T788">
        <v>14</v>
      </c>
      <c r="U788">
        <v>2</v>
      </c>
      <c r="V788">
        <v>2</v>
      </c>
      <c r="X788">
        <v>0</v>
      </c>
      <c r="Y788">
        <v>0</v>
      </c>
      <c r="Z788" s="2">
        <v>42144</v>
      </c>
      <c r="AA788" s="4" t="s">
        <v>387</v>
      </c>
      <c r="AB788">
        <v>23</v>
      </c>
      <c r="AC788">
        <v>23</v>
      </c>
      <c r="AD788" s="4" t="s">
        <v>387</v>
      </c>
      <c r="AE788">
        <v>2</v>
      </c>
      <c r="AF788">
        <v>2</v>
      </c>
      <c r="AG788" t="s">
        <v>623</v>
      </c>
      <c r="AH788">
        <v>5648</v>
      </c>
      <c r="AI788">
        <v>0.5</v>
      </c>
      <c r="AJ788">
        <v>0.5</v>
      </c>
      <c r="AM788">
        <v>454</v>
      </c>
      <c r="AN788">
        <v>454</v>
      </c>
      <c r="AO788">
        <v>5648</v>
      </c>
      <c r="AP788">
        <v>10</v>
      </c>
      <c r="AQ788">
        <v>10</v>
      </c>
      <c r="AR788">
        <v>0.5</v>
      </c>
      <c r="AS788">
        <v>0.5</v>
      </c>
      <c r="AV788">
        <v>133</v>
      </c>
      <c r="AW788">
        <v>133</v>
      </c>
      <c r="AX788" t="s">
        <v>130</v>
      </c>
      <c r="AY788" s="3" t="s">
        <v>384</v>
      </c>
      <c r="AZ788">
        <v>1</v>
      </c>
      <c r="BB788" s="2">
        <v>42145</v>
      </c>
      <c r="BC788" s="4" t="s">
        <v>120</v>
      </c>
      <c r="BD788">
        <v>41054531300042</v>
      </c>
      <c r="BF788" t="s">
        <v>108</v>
      </c>
      <c r="BG788" t="s">
        <v>385</v>
      </c>
      <c r="BH788" t="s">
        <v>386</v>
      </c>
      <c r="BJ788" s="2">
        <v>42144</v>
      </c>
      <c r="BK788">
        <v>3</v>
      </c>
      <c r="BM788">
        <v>1409</v>
      </c>
      <c r="BO788" t="s">
        <v>118</v>
      </c>
      <c r="BP788">
        <v>19</v>
      </c>
      <c r="BR788">
        <v>27</v>
      </c>
      <c r="BT788">
        <v>1</v>
      </c>
      <c r="BV788">
        <v>34255833500051</v>
      </c>
      <c r="BX788" t="s">
        <v>108</v>
      </c>
      <c r="BY788">
        <v>1</v>
      </c>
      <c r="CA788">
        <v>3</v>
      </c>
      <c r="CC788">
        <v>41054531300042</v>
      </c>
      <c r="CE788" t="s">
        <v>105</v>
      </c>
      <c r="CG788">
        <v>3</v>
      </c>
      <c r="CM788" t="s">
        <v>106</v>
      </c>
      <c r="CN788" s="2">
        <v>42187</v>
      </c>
      <c r="CO788">
        <v>0</v>
      </c>
      <c r="CQ788" t="s">
        <v>105</v>
      </c>
      <c r="CR788" t="s">
        <v>107</v>
      </c>
      <c r="CS788">
        <v>41054531300042</v>
      </c>
      <c r="CU788" t="s">
        <v>108</v>
      </c>
      <c r="CV788" t="s">
        <v>109</v>
      </c>
      <c r="CW788" t="s">
        <v>110</v>
      </c>
      <c r="CX788" t="s">
        <v>111</v>
      </c>
      <c r="CY788">
        <v>1</v>
      </c>
    </row>
    <row r="789" spans="1:103" ht="15" hidden="1" customHeight="1" x14ac:dyDescent="0.2">
      <c r="A789" t="s">
        <v>104</v>
      </c>
      <c r="B789">
        <v>0</v>
      </c>
      <c r="D789" t="s">
        <v>105</v>
      </c>
      <c r="K789">
        <v>1</v>
      </c>
      <c r="M789">
        <v>7</v>
      </c>
      <c r="N789" t="s">
        <v>383</v>
      </c>
      <c r="O789">
        <v>0</v>
      </c>
      <c r="R789">
        <v>6127980</v>
      </c>
      <c r="S789" s="2">
        <v>42144</v>
      </c>
      <c r="T789">
        <v>14</v>
      </c>
      <c r="U789">
        <v>2</v>
      </c>
      <c r="V789">
        <v>2</v>
      </c>
      <c r="X789">
        <v>0</v>
      </c>
      <c r="Y789">
        <v>0</v>
      </c>
      <c r="Z789" s="2">
        <v>42144</v>
      </c>
      <c r="AA789" s="4" t="s">
        <v>387</v>
      </c>
      <c r="AB789">
        <v>23</v>
      </c>
      <c r="AC789">
        <v>23</v>
      </c>
      <c r="AD789" s="4" t="s">
        <v>387</v>
      </c>
      <c r="AE789">
        <v>2</v>
      </c>
      <c r="AF789">
        <v>2</v>
      </c>
      <c r="AG789" t="s">
        <v>624</v>
      </c>
      <c r="AH789">
        <v>6601</v>
      </c>
      <c r="AI789">
        <v>0.5</v>
      </c>
      <c r="AJ789">
        <v>0.5</v>
      </c>
      <c r="AM789">
        <v>454</v>
      </c>
      <c r="AN789">
        <v>454</v>
      </c>
      <c r="AO789">
        <v>6601</v>
      </c>
      <c r="AP789">
        <v>10</v>
      </c>
      <c r="AQ789">
        <v>10</v>
      </c>
      <c r="AR789">
        <v>0.5</v>
      </c>
      <c r="AS789">
        <v>0.5</v>
      </c>
      <c r="AV789">
        <v>133</v>
      </c>
      <c r="AW789">
        <v>133</v>
      </c>
      <c r="AX789" t="s">
        <v>130</v>
      </c>
      <c r="AY789" s="3" t="s">
        <v>384</v>
      </c>
      <c r="AZ789">
        <v>1</v>
      </c>
      <c r="BB789" s="2">
        <v>42145</v>
      </c>
      <c r="BC789" s="4" t="s">
        <v>120</v>
      </c>
      <c r="BD789">
        <v>41054531300042</v>
      </c>
      <c r="BF789" t="s">
        <v>108</v>
      </c>
      <c r="BG789" t="s">
        <v>385</v>
      </c>
      <c r="BH789" t="s">
        <v>386</v>
      </c>
      <c r="BJ789" s="2">
        <v>42144</v>
      </c>
      <c r="BK789">
        <v>3</v>
      </c>
      <c r="BM789">
        <v>1409</v>
      </c>
      <c r="BO789" t="s">
        <v>118</v>
      </c>
      <c r="BP789">
        <v>19</v>
      </c>
      <c r="BR789">
        <v>27</v>
      </c>
      <c r="BT789">
        <v>1</v>
      </c>
      <c r="BV789">
        <v>34255833500051</v>
      </c>
      <c r="BX789" t="s">
        <v>108</v>
      </c>
      <c r="BY789">
        <v>1</v>
      </c>
      <c r="CA789">
        <v>3</v>
      </c>
      <c r="CC789">
        <v>41054531300042</v>
      </c>
      <c r="CE789" t="s">
        <v>105</v>
      </c>
      <c r="CG789">
        <v>3</v>
      </c>
      <c r="CM789" t="s">
        <v>106</v>
      </c>
      <c r="CN789" s="2">
        <v>42187</v>
      </c>
      <c r="CO789">
        <v>0</v>
      </c>
      <c r="CQ789" t="s">
        <v>105</v>
      </c>
      <c r="CR789" t="s">
        <v>107</v>
      </c>
      <c r="CS789">
        <v>41054531300042</v>
      </c>
      <c r="CU789" t="s">
        <v>108</v>
      </c>
      <c r="CV789" t="s">
        <v>109</v>
      </c>
      <c r="CW789" t="s">
        <v>110</v>
      </c>
      <c r="CX789" t="s">
        <v>111</v>
      </c>
      <c r="CY789">
        <v>1</v>
      </c>
    </row>
    <row r="790" spans="1:103" ht="15" hidden="1" customHeight="1" x14ac:dyDescent="0.2">
      <c r="A790" t="s">
        <v>104</v>
      </c>
      <c r="B790">
        <v>0</v>
      </c>
      <c r="D790" t="s">
        <v>105</v>
      </c>
      <c r="K790">
        <v>1</v>
      </c>
      <c r="M790">
        <v>7</v>
      </c>
      <c r="N790" t="s">
        <v>383</v>
      </c>
      <c r="O790">
        <v>0</v>
      </c>
      <c r="R790">
        <v>6127980</v>
      </c>
      <c r="S790" s="2">
        <v>42144</v>
      </c>
      <c r="T790">
        <v>14</v>
      </c>
      <c r="U790">
        <v>2</v>
      </c>
      <c r="V790">
        <v>2</v>
      </c>
      <c r="X790">
        <v>0</v>
      </c>
      <c r="Y790">
        <v>0</v>
      </c>
      <c r="Z790" s="2">
        <v>42144</v>
      </c>
      <c r="AA790" s="4" t="s">
        <v>387</v>
      </c>
      <c r="AB790">
        <v>23</v>
      </c>
      <c r="AC790">
        <v>23</v>
      </c>
      <c r="AD790" s="4" t="s">
        <v>387</v>
      </c>
      <c r="AE790">
        <v>2</v>
      </c>
      <c r="AF790">
        <v>2</v>
      </c>
      <c r="AG790" t="s">
        <v>625</v>
      </c>
      <c r="AH790">
        <v>5624</v>
      </c>
      <c r="AI790">
        <v>0.01</v>
      </c>
      <c r="AJ790">
        <v>0.01</v>
      </c>
      <c r="AK790">
        <v>712</v>
      </c>
      <c r="AL790">
        <v>712</v>
      </c>
      <c r="AM790">
        <v>405</v>
      </c>
      <c r="AN790">
        <v>405</v>
      </c>
      <c r="AO790">
        <v>5624</v>
      </c>
      <c r="AP790">
        <v>10</v>
      </c>
      <c r="AQ790">
        <v>10</v>
      </c>
      <c r="AR790">
        <v>0.01</v>
      </c>
      <c r="AS790">
        <v>0.01</v>
      </c>
      <c r="AT790">
        <v>1168</v>
      </c>
      <c r="AU790">
        <v>1168</v>
      </c>
      <c r="AV790">
        <v>133</v>
      </c>
      <c r="AW790">
        <v>133</v>
      </c>
      <c r="AX790" t="s">
        <v>130</v>
      </c>
      <c r="AY790" s="3" t="s">
        <v>384</v>
      </c>
      <c r="AZ790">
        <v>1</v>
      </c>
      <c r="BB790" s="2">
        <v>42145</v>
      </c>
      <c r="BC790" s="4" t="s">
        <v>120</v>
      </c>
      <c r="BD790">
        <v>41054531300042</v>
      </c>
      <c r="BF790" t="s">
        <v>108</v>
      </c>
      <c r="BG790" t="s">
        <v>385</v>
      </c>
      <c r="BH790" t="s">
        <v>386</v>
      </c>
      <c r="BJ790" s="2">
        <v>42144</v>
      </c>
      <c r="BK790">
        <v>3</v>
      </c>
      <c r="BM790">
        <v>1409</v>
      </c>
      <c r="BO790" t="s">
        <v>118</v>
      </c>
      <c r="BP790">
        <v>19</v>
      </c>
      <c r="BR790">
        <v>27</v>
      </c>
      <c r="BT790">
        <v>1</v>
      </c>
      <c r="BV790">
        <v>34255833500051</v>
      </c>
      <c r="BX790" t="s">
        <v>108</v>
      </c>
      <c r="BY790">
        <v>1</v>
      </c>
      <c r="CA790">
        <v>3</v>
      </c>
      <c r="CC790">
        <v>41054531300042</v>
      </c>
      <c r="CE790" t="s">
        <v>105</v>
      </c>
      <c r="CG790">
        <v>3</v>
      </c>
      <c r="CM790" t="s">
        <v>106</v>
      </c>
      <c r="CN790" s="2">
        <v>42187</v>
      </c>
      <c r="CO790">
        <v>0</v>
      </c>
      <c r="CQ790" t="s">
        <v>105</v>
      </c>
      <c r="CR790" t="s">
        <v>107</v>
      </c>
      <c r="CS790">
        <v>41054531300042</v>
      </c>
      <c r="CU790" t="s">
        <v>108</v>
      </c>
      <c r="CV790" t="s">
        <v>109</v>
      </c>
      <c r="CW790" t="s">
        <v>110</v>
      </c>
      <c r="CX790" t="s">
        <v>111</v>
      </c>
      <c r="CY790">
        <v>1</v>
      </c>
    </row>
    <row r="791" spans="1:103" ht="15" hidden="1" customHeight="1" x14ac:dyDescent="0.2">
      <c r="A791" t="s">
        <v>104</v>
      </c>
      <c r="B791">
        <v>0</v>
      </c>
      <c r="D791" t="s">
        <v>105</v>
      </c>
      <c r="K791">
        <v>1</v>
      </c>
      <c r="M791">
        <v>7</v>
      </c>
      <c r="N791" t="s">
        <v>383</v>
      </c>
      <c r="O791">
        <v>0</v>
      </c>
      <c r="R791">
        <v>6127980</v>
      </c>
      <c r="S791" s="2">
        <v>42144</v>
      </c>
      <c r="T791">
        <v>14</v>
      </c>
      <c r="U791">
        <v>2</v>
      </c>
      <c r="V791">
        <v>2</v>
      </c>
      <c r="X791">
        <v>0</v>
      </c>
      <c r="Y791">
        <v>0</v>
      </c>
      <c r="Z791" s="2">
        <v>42144</v>
      </c>
      <c r="AA791" s="4" t="s">
        <v>387</v>
      </c>
      <c r="AB791">
        <v>23</v>
      </c>
      <c r="AC791">
        <v>23</v>
      </c>
      <c r="AD791" s="4" t="s">
        <v>387</v>
      </c>
      <c r="AE791">
        <v>2</v>
      </c>
      <c r="AF791">
        <v>2</v>
      </c>
      <c r="AG791" t="s">
        <v>626</v>
      </c>
      <c r="AH791">
        <v>5625</v>
      </c>
      <c r="AI791">
        <v>0.05</v>
      </c>
      <c r="AJ791">
        <v>0.05</v>
      </c>
      <c r="AM791">
        <v>454</v>
      </c>
      <c r="AN791">
        <v>454</v>
      </c>
      <c r="AO791">
        <v>5625</v>
      </c>
      <c r="AP791">
        <v>10</v>
      </c>
      <c r="AQ791">
        <v>10</v>
      </c>
      <c r="AR791">
        <v>0.05</v>
      </c>
      <c r="AS791">
        <v>0.05</v>
      </c>
      <c r="AV791">
        <v>133</v>
      </c>
      <c r="AW791">
        <v>133</v>
      </c>
      <c r="AX791" t="s">
        <v>130</v>
      </c>
      <c r="AY791" s="3" t="s">
        <v>384</v>
      </c>
      <c r="AZ791">
        <v>1</v>
      </c>
      <c r="BB791" s="2">
        <v>42145</v>
      </c>
      <c r="BC791" s="4" t="s">
        <v>120</v>
      </c>
      <c r="BD791">
        <v>41054531300042</v>
      </c>
      <c r="BF791" t="s">
        <v>108</v>
      </c>
      <c r="BG791" t="s">
        <v>385</v>
      </c>
      <c r="BH791" t="s">
        <v>386</v>
      </c>
      <c r="BJ791" s="2">
        <v>42144</v>
      </c>
      <c r="BK791">
        <v>3</v>
      </c>
      <c r="BM791">
        <v>1409</v>
      </c>
      <c r="BO791" t="s">
        <v>118</v>
      </c>
      <c r="BP791">
        <v>19</v>
      </c>
      <c r="BR791">
        <v>27</v>
      </c>
      <c r="BT791">
        <v>1</v>
      </c>
      <c r="BV791">
        <v>34255833500051</v>
      </c>
      <c r="BX791" t="s">
        <v>108</v>
      </c>
      <c r="BY791">
        <v>1</v>
      </c>
      <c r="CA791">
        <v>3</v>
      </c>
      <c r="CC791">
        <v>41054531300042</v>
      </c>
      <c r="CE791" t="s">
        <v>105</v>
      </c>
      <c r="CG791">
        <v>3</v>
      </c>
      <c r="CM791" t="s">
        <v>106</v>
      </c>
      <c r="CN791" s="2">
        <v>42187</v>
      </c>
      <c r="CO791">
        <v>0</v>
      </c>
      <c r="CQ791" t="s">
        <v>105</v>
      </c>
      <c r="CR791" t="s">
        <v>107</v>
      </c>
      <c r="CS791">
        <v>41054531300042</v>
      </c>
      <c r="CU791" t="s">
        <v>108</v>
      </c>
      <c r="CV791" t="s">
        <v>109</v>
      </c>
      <c r="CW791" t="s">
        <v>110</v>
      </c>
      <c r="CX791" t="s">
        <v>111</v>
      </c>
      <c r="CY791">
        <v>1</v>
      </c>
    </row>
    <row r="792" spans="1:103" ht="15" hidden="1" customHeight="1" x14ac:dyDescent="0.2">
      <c r="A792" t="s">
        <v>104</v>
      </c>
      <c r="B792">
        <v>0</v>
      </c>
      <c r="D792" t="s">
        <v>105</v>
      </c>
      <c r="K792">
        <v>1</v>
      </c>
      <c r="M792">
        <v>7</v>
      </c>
      <c r="N792" t="s">
        <v>383</v>
      </c>
      <c r="O792">
        <v>0</v>
      </c>
      <c r="R792">
        <v>6127980</v>
      </c>
      <c r="S792" s="2">
        <v>42144</v>
      </c>
      <c r="T792">
        <v>14</v>
      </c>
      <c r="U792">
        <v>1</v>
      </c>
      <c r="V792">
        <v>1</v>
      </c>
      <c r="X792">
        <v>0</v>
      </c>
      <c r="Y792">
        <v>0</v>
      </c>
      <c r="Z792" s="2">
        <v>42144</v>
      </c>
      <c r="AA792" s="4" t="s">
        <v>387</v>
      </c>
      <c r="AB792">
        <v>23</v>
      </c>
      <c r="AC792">
        <v>23</v>
      </c>
      <c r="AD792" s="4" t="s">
        <v>387</v>
      </c>
      <c r="AE792">
        <v>2</v>
      </c>
      <c r="AF792">
        <v>2</v>
      </c>
      <c r="AG792" t="s">
        <v>627</v>
      </c>
      <c r="AH792">
        <v>5760</v>
      </c>
      <c r="AI792">
        <v>0.02</v>
      </c>
      <c r="AJ792">
        <v>0.02</v>
      </c>
      <c r="AK792">
        <v>712</v>
      </c>
      <c r="AL792">
        <v>712</v>
      </c>
      <c r="AM792">
        <v>405</v>
      </c>
      <c r="AN792">
        <v>405</v>
      </c>
      <c r="AO792">
        <v>5760</v>
      </c>
      <c r="AP792">
        <v>10</v>
      </c>
      <c r="AQ792">
        <v>10</v>
      </c>
      <c r="AR792">
        <v>0.02</v>
      </c>
      <c r="AS792">
        <v>0.02</v>
      </c>
      <c r="AT792">
        <v>1168</v>
      </c>
      <c r="AU792">
        <v>1168</v>
      </c>
      <c r="AV792">
        <v>133</v>
      </c>
      <c r="AW792">
        <v>133</v>
      </c>
      <c r="AX792" t="s">
        <v>130</v>
      </c>
      <c r="AY792" s="3" t="s">
        <v>384</v>
      </c>
      <c r="AZ792">
        <v>1</v>
      </c>
      <c r="BB792" s="2">
        <v>42145</v>
      </c>
      <c r="BC792" s="4" t="s">
        <v>120</v>
      </c>
      <c r="BD792">
        <v>41054531300042</v>
      </c>
      <c r="BF792" t="s">
        <v>108</v>
      </c>
      <c r="BG792" t="s">
        <v>385</v>
      </c>
      <c r="BH792" t="s">
        <v>386</v>
      </c>
      <c r="BJ792" s="2">
        <v>42144</v>
      </c>
      <c r="BK792">
        <v>3</v>
      </c>
      <c r="BM792">
        <v>1409</v>
      </c>
      <c r="BO792" t="s">
        <v>118</v>
      </c>
      <c r="BP792">
        <v>19</v>
      </c>
      <c r="BR792">
        <v>27</v>
      </c>
      <c r="BT792">
        <v>1</v>
      </c>
      <c r="BV792">
        <v>34255833500051</v>
      </c>
      <c r="BX792" t="s">
        <v>108</v>
      </c>
      <c r="BY792">
        <v>1</v>
      </c>
      <c r="CA792">
        <v>3</v>
      </c>
      <c r="CC792">
        <v>41054531300042</v>
      </c>
      <c r="CE792" t="s">
        <v>105</v>
      </c>
      <c r="CG792">
        <v>3</v>
      </c>
      <c r="CM792" t="s">
        <v>106</v>
      </c>
      <c r="CN792" s="2">
        <v>42187</v>
      </c>
      <c r="CO792">
        <v>0</v>
      </c>
      <c r="CQ792" t="s">
        <v>105</v>
      </c>
      <c r="CR792" t="s">
        <v>107</v>
      </c>
      <c r="CS792">
        <v>41054531300042</v>
      </c>
      <c r="CU792" t="s">
        <v>108</v>
      </c>
      <c r="CV792" t="s">
        <v>109</v>
      </c>
      <c r="CW792" t="s">
        <v>110</v>
      </c>
      <c r="CX792" t="s">
        <v>111</v>
      </c>
      <c r="CY792">
        <v>1</v>
      </c>
    </row>
    <row r="793" spans="1:103" ht="15" hidden="1" customHeight="1" x14ac:dyDescent="0.2">
      <c r="A793" t="s">
        <v>104</v>
      </c>
      <c r="B793">
        <v>0</v>
      </c>
      <c r="D793" t="s">
        <v>105</v>
      </c>
      <c r="K793">
        <v>1</v>
      </c>
      <c r="M793">
        <v>7</v>
      </c>
      <c r="N793" t="s">
        <v>383</v>
      </c>
      <c r="O793">
        <v>0</v>
      </c>
      <c r="R793">
        <v>6127980</v>
      </c>
      <c r="S793" s="2">
        <v>42144</v>
      </c>
      <c r="T793">
        <v>14</v>
      </c>
      <c r="U793">
        <v>1</v>
      </c>
      <c r="V793">
        <v>1</v>
      </c>
      <c r="X793">
        <v>0</v>
      </c>
      <c r="Y793">
        <v>0</v>
      </c>
      <c r="Z793" s="2">
        <v>42144</v>
      </c>
      <c r="AA793" s="4" t="s">
        <v>387</v>
      </c>
      <c r="AB793">
        <v>23</v>
      </c>
      <c r="AC793">
        <v>23</v>
      </c>
      <c r="AD793" s="4" t="s">
        <v>387</v>
      </c>
      <c r="AE793">
        <v>2</v>
      </c>
      <c r="AF793">
        <v>2</v>
      </c>
      <c r="AG793" t="s">
        <v>628</v>
      </c>
      <c r="AH793">
        <v>2020</v>
      </c>
      <c r="AI793">
        <v>5.0000000000000001E-3</v>
      </c>
      <c r="AJ793">
        <v>5.0000000000000001E-3</v>
      </c>
      <c r="AK793">
        <v>712</v>
      </c>
      <c r="AL793">
        <v>712</v>
      </c>
      <c r="AM793">
        <v>405</v>
      </c>
      <c r="AN793">
        <v>405</v>
      </c>
      <c r="AO793">
        <v>2020</v>
      </c>
      <c r="AP793">
        <v>10</v>
      </c>
      <c r="AQ793">
        <v>10</v>
      </c>
      <c r="AR793">
        <v>5.0000000000000001E-3</v>
      </c>
      <c r="AS793">
        <v>5.0000000000000001E-3</v>
      </c>
      <c r="AT793">
        <v>1168</v>
      </c>
      <c r="AU793">
        <v>1168</v>
      </c>
      <c r="AV793">
        <v>133</v>
      </c>
      <c r="AW793">
        <v>133</v>
      </c>
      <c r="AX793" t="s">
        <v>130</v>
      </c>
      <c r="AY793" s="3" t="s">
        <v>384</v>
      </c>
      <c r="AZ793">
        <v>1</v>
      </c>
      <c r="BB793" s="2">
        <v>42145</v>
      </c>
      <c r="BC793" s="4" t="s">
        <v>120</v>
      </c>
      <c r="BD793">
        <v>41054531300042</v>
      </c>
      <c r="BF793" t="s">
        <v>108</v>
      </c>
      <c r="BG793" t="s">
        <v>385</v>
      </c>
      <c r="BH793" t="s">
        <v>386</v>
      </c>
      <c r="BJ793" s="2">
        <v>42144</v>
      </c>
      <c r="BK793">
        <v>3</v>
      </c>
      <c r="BM793">
        <v>1409</v>
      </c>
      <c r="BO793" t="s">
        <v>118</v>
      </c>
      <c r="BP793">
        <v>19</v>
      </c>
      <c r="BR793">
        <v>27</v>
      </c>
      <c r="BT793">
        <v>1</v>
      </c>
      <c r="BV793">
        <v>34255833500051</v>
      </c>
      <c r="BX793" t="s">
        <v>108</v>
      </c>
      <c r="BY793">
        <v>1</v>
      </c>
      <c r="CA793">
        <v>3</v>
      </c>
      <c r="CC793">
        <v>41054531300042</v>
      </c>
      <c r="CE793" t="s">
        <v>105</v>
      </c>
      <c r="CG793">
        <v>3</v>
      </c>
      <c r="CM793" t="s">
        <v>106</v>
      </c>
      <c r="CN793" s="2">
        <v>42187</v>
      </c>
      <c r="CO793">
        <v>0</v>
      </c>
      <c r="CQ793" t="s">
        <v>105</v>
      </c>
      <c r="CR793" t="s">
        <v>107</v>
      </c>
      <c r="CS793">
        <v>41054531300042</v>
      </c>
      <c r="CU793" t="s">
        <v>108</v>
      </c>
      <c r="CV793" t="s">
        <v>109</v>
      </c>
      <c r="CW793" t="s">
        <v>110</v>
      </c>
      <c r="CX793" t="s">
        <v>111</v>
      </c>
      <c r="CY793">
        <v>1</v>
      </c>
    </row>
    <row r="794" spans="1:103" ht="15" hidden="1" customHeight="1" x14ac:dyDescent="0.2">
      <c r="A794" t="s">
        <v>104</v>
      </c>
      <c r="B794">
        <v>0</v>
      </c>
      <c r="D794" t="s">
        <v>105</v>
      </c>
      <c r="K794">
        <v>1</v>
      </c>
      <c r="M794">
        <v>7</v>
      </c>
      <c r="N794" t="s">
        <v>383</v>
      </c>
      <c r="O794">
        <v>0</v>
      </c>
      <c r="R794">
        <v>6127980</v>
      </c>
      <c r="S794" s="2">
        <v>42144</v>
      </c>
      <c r="T794">
        <v>14</v>
      </c>
      <c r="U794">
        <v>1</v>
      </c>
      <c r="V794">
        <v>1</v>
      </c>
      <c r="X794">
        <v>0</v>
      </c>
      <c r="Y794">
        <v>0</v>
      </c>
      <c r="Z794" s="2">
        <v>42144</v>
      </c>
      <c r="AA794" s="4" t="s">
        <v>387</v>
      </c>
      <c r="AB794">
        <v>23</v>
      </c>
      <c r="AC794">
        <v>23</v>
      </c>
      <c r="AD794" s="4" t="s">
        <v>387</v>
      </c>
      <c r="AE794">
        <v>2</v>
      </c>
      <c r="AF794">
        <v>2</v>
      </c>
      <c r="AG794" t="s">
        <v>629</v>
      </c>
      <c r="AH794">
        <v>5761</v>
      </c>
      <c r="AI794">
        <v>0.02</v>
      </c>
      <c r="AJ794">
        <v>0.02</v>
      </c>
      <c r="AM794">
        <v>454</v>
      </c>
      <c r="AN794">
        <v>454</v>
      </c>
      <c r="AO794">
        <v>5761</v>
      </c>
      <c r="AP794">
        <v>10</v>
      </c>
      <c r="AQ794">
        <v>10</v>
      </c>
      <c r="AR794">
        <v>0.02</v>
      </c>
      <c r="AS794">
        <v>0.02</v>
      </c>
      <c r="AV794">
        <v>133</v>
      </c>
      <c r="AW794">
        <v>133</v>
      </c>
      <c r="AX794" t="s">
        <v>130</v>
      </c>
      <c r="AY794" s="3" t="s">
        <v>384</v>
      </c>
      <c r="AZ794">
        <v>1</v>
      </c>
      <c r="BB794" s="2">
        <v>42145</v>
      </c>
      <c r="BC794" s="4" t="s">
        <v>120</v>
      </c>
      <c r="BD794">
        <v>41054531300042</v>
      </c>
      <c r="BF794" t="s">
        <v>108</v>
      </c>
      <c r="BG794" t="s">
        <v>385</v>
      </c>
      <c r="BH794" t="s">
        <v>386</v>
      </c>
      <c r="BJ794" s="2">
        <v>42144</v>
      </c>
      <c r="BK794">
        <v>3</v>
      </c>
      <c r="BM794">
        <v>1409</v>
      </c>
      <c r="BO794" t="s">
        <v>118</v>
      </c>
      <c r="BP794">
        <v>19</v>
      </c>
      <c r="BR794">
        <v>27</v>
      </c>
      <c r="BT794">
        <v>1</v>
      </c>
      <c r="BV794">
        <v>34255833500051</v>
      </c>
      <c r="BX794" t="s">
        <v>108</v>
      </c>
      <c r="BY794">
        <v>1</v>
      </c>
      <c r="CA794">
        <v>3</v>
      </c>
      <c r="CC794">
        <v>41054531300042</v>
      </c>
      <c r="CE794" t="s">
        <v>105</v>
      </c>
      <c r="CG794">
        <v>3</v>
      </c>
      <c r="CM794" t="s">
        <v>106</v>
      </c>
      <c r="CN794" s="2">
        <v>42187</v>
      </c>
      <c r="CO794">
        <v>0</v>
      </c>
      <c r="CQ794" t="s">
        <v>105</v>
      </c>
      <c r="CR794" t="s">
        <v>107</v>
      </c>
      <c r="CS794">
        <v>41054531300042</v>
      </c>
      <c r="CU794" t="s">
        <v>108</v>
      </c>
      <c r="CV794" t="s">
        <v>109</v>
      </c>
      <c r="CW794" t="s">
        <v>110</v>
      </c>
      <c r="CX794" t="s">
        <v>111</v>
      </c>
      <c r="CY794">
        <v>1</v>
      </c>
    </row>
    <row r="795" spans="1:103" ht="15" hidden="1" customHeight="1" x14ac:dyDescent="0.2">
      <c r="A795" t="s">
        <v>104</v>
      </c>
      <c r="B795">
        <v>0</v>
      </c>
      <c r="D795" t="s">
        <v>105</v>
      </c>
      <c r="K795">
        <v>1</v>
      </c>
      <c r="M795">
        <v>7</v>
      </c>
      <c r="N795" t="s">
        <v>383</v>
      </c>
      <c r="O795">
        <v>0</v>
      </c>
      <c r="R795">
        <v>6127980</v>
      </c>
      <c r="S795" s="2">
        <v>42144</v>
      </c>
      <c r="T795">
        <v>14</v>
      </c>
      <c r="U795">
        <v>1</v>
      </c>
      <c r="V795">
        <v>1</v>
      </c>
      <c r="X795">
        <v>0</v>
      </c>
      <c r="Y795">
        <v>0</v>
      </c>
      <c r="Z795" s="2">
        <v>42144</v>
      </c>
      <c r="AA795" s="4" t="s">
        <v>387</v>
      </c>
      <c r="AB795">
        <v>23</v>
      </c>
      <c r="AC795">
        <v>23</v>
      </c>
      <c r="AD795" s="4" t="s">
        <v>387</v>
      </c>
      <c r="AE795">
        <v>2</v>
      </c>
      <c r="AF795">
        <v>2</v>
      </c>
      <c r="AG795" t="s">
        <v>630</v>
      </c>
      <c r="AH795">
        <v>2057</v>
      </c>
      <c r="AI795">
        <v>0.02</v>
      </c>
      <c r="AJ795">
        <v>0.02</v>
      </c>
      <c r="AM795">
        <v>454</v>
      </c>
      <c r="AN795">
        <v>454</v>
      </c>
      <c r="AO795">
        <v>2057</v>
      </c>
      <c r="AP795">
        <v>10</v>
      </c>
      <c r="AQ795">
        <v>10</v>
      </c>
      <c r="AR795">
        <v>0.02</v>
      </c>
      <c r="AS795">
        <v>0.02</v>
      </c>
      <c r="AV795">
        <v>133</v>
      </c>
      <c r="AW795">
        <v>133</v>
      </c>
      <c r="AX795" t="s">
        <v>130</v>
      </c>
      <c r="AY795" s="3" t="s">
        <v>384</v>
      </c>
      <c r="AZ795">
        <v>1</v>
      </c>
      <c r="BB795" s="2">
        <v>42145</v>
      </c>
      <c r="BC795" s="4" t="s">
        <v>120</v>
      </c>
      <c r="BD795">
        <v>41054531300042</v>
      </c>
      <c r="BF795" t="s">
        <v>108</v>
      </c>
      <c r="BG795" t="s">
        <v>385</v>
      </c>
      <c r="BH795" t="s">
        <v>386</v>
      </c>
      <c r="BJ795" s="2">
        <v>42144</v>
      </c>
      <c r="BK795">
        <v>3</v>
      </c>
      <c r="BM795">
        <v>1409</v>
      </c>
      <c r="BO795" t="s">
        <v>118</v>
      </c>
      <c r="BP795">
        <v>19</v>
      </c>
      <c r="BR795">
        <v>27</v>
      </c>
      <c r="BT795">
        <v>1</v>
      </c>
      <c r="BV795">
        <v>34255833500051</v>
      </c>
      <c r="BX795" t="s">
        <v>108</v>
      </c>
      <c r="BY795">
        <v>1</v>
      </c>
      <c r="CA795">
        <v>3</v>
      </c>
      <c r="CC795">
        <v>41054531300042</v>
      </c>
      <c r="CE795" t="s">
        <v>105</v>
      </c>
      <c r="CG795">
        <v>3</v>
      </c>
      <c r="CM795" t="s">
        <v>106</v>
      </c>
      <c r="CN795" s="2">
        <v>42187</v>
      </c>
      <c r="CO795">
        <v>0</v>
      </c>
      <c r="CQ795" t="s">
        <v>105</v>
      </c>
      <c r="CR795" t="s">
        <v>107</v>
      </c>
      <c r="CS795">
        <v>41054531300042</v>
      </c>
      <c r="CU795" t="s">
        <v>108</v>
      </c>
      <c r="CV795" t="s">
        <v>109</v>
      </c>
      <c r="CW795" t="s">
        <v>110</v>
      </c>
      <c r="CX795" t="s">
        <v>111</v>
      </c>
      <c r="CY795">
        <v>1</v>
      </c>
    </row>
    <row r="796" spans="1:103" ht="15" hidden="1" customHeight="1" x14ac:dyDescent="0.2">
      <c r="A796" t="s">
        <v>104</v>
      </c>
      <c r="B796">
        <v>0</v>
      </c>
      <c r="D796" t="s">
        <v>105</v>
      </c>
      <c r="K796">
        <v>1</v>
      </c>
      <c r="M796">
        <v>7</v>
      </c>
      <c r="N796" t="s">
        <v>383</v>
      </c>
      <c r="O796">
        <v>0</v>
      </c>
      <c r="R796">
        <v>6127980</v>
      </c>
      <c r="S796" s="2">
        <v>42144</v>
      </c>
      <c r="T796">
        <v>14</v>
      </c>
      <c r="U796">
        <v>1</v>
      </c>
      <c r="V796">
        <v>1</v>
      </c>
      <c r="X796">
        <v>0</v>
      </c>
      <c r="Y796">
        <v>0</v>
      </c>
      <c r="Z796" s="2">
        <v>42144</v>
      </c>
      <c r="AA796" s="4" t="s">
        <v>387</v>
      </c>
      <c r="AB796">
        <v>23</v>
      </c>
      <c r="AC796">
        <v>23</v>
      </c>
      <c r="AD796" s="4" t="s">
        <v>387</v>
      </c>
      <c r="AE796">
        <v>2</v>
      </c>
      <c r="AF796">
        <v>2</v>
      </c>
      <c r="AG796" t="s">
        <v>631</v>
      </c>
      <c r="AH796">
        <v>1499</v>
      </c>
      <c r="AI796">
        <v>0.02</v>
      </c>
      <c r="AJ796">
        <v>0.02</v>
      </c>
      <c r="AM796">
        <v>454</v>
      </c>
      <c r="AN796">
        <v>454</v>
      </c>
      <c r="AO796">
        <v>1499</v>
      </c>
      <c r="AP796">
        <v>10</v>
      </c>
      <c r="AQ796">
        <v>10</v>
      </c>
      <c r="AR796">
        <v>0.02</v>
      </c>
      <c r="AS796">
        <v>0.02</v>
      </c>
      <c r="AV796">
        <v>133</v>
      </c>
      <c r="AW796">
        <v>133</v>
      </c>
      <c r="AX796" t="s">
        <v>130</v>
      </c>
      <c r="AY796" s="3" t="s">
        <v>384</v>
      </c>
      <c r="AZ796">
        <v>1</v>
      </c>
      <c r="BB796" s="2">
        <v>42145</v>
      </c>
      <c r="BC796" s="4" t="s">
        <v>120</v>
      </c>
      <c r="BD796">
        <v>41054531300042</v>
      </c>
      <c r="BF796" t="s">
        <v>108</v>
      </c>
      <c r="BG796" t="s">
        <v>385</v>
      </c>
      <c r="BH796" t="s">
        <v>386</v>
      </c>
      <c r="BJ796" s="2">
        <v>42144</v>
      </c>
      <c r="BK796">
        <v>3</v>
      </c>
      <c r="BM796">
        <v>1409</v>
      </c>
      <c r="BO796" t="s">
        <v>118</v>
      </c>
      <c r="BP796">
        <v>19</v>
      </c>
      <c r="BR796">
        <v>27</v>
      </c>
      <c r="BT796">
        <v>1</v>
      </c>
      <c r="BV796">
        <v>34255833500051</v>
      </c>
      <c r="BX796" t="s">
        <v>108</v>
      </c>
      <c r="BY796">
        <v>1</v>
      </c>
      <c r="CA796">
        <v>3</v>
      </c>
      <c r="CC796">
        <v>41054531300042</v>
      </c>
      <c r="CE796" t="s">
        <v>105</v>
      </c>
      <c r="CG796">
        <v>3</v>
      </c>
      <c r="CM796" t="s">
        <v>106</v>
      </c>
      <c r="CN796" s="2">
        <v>42187</v>
      </c>
      <c r="CO796">
        <v>0</v>
      </c>
      <c r="CQ796" t="s">
        <v>105</v>
      </c>
      <c r="CR796" t="s">
        <v>107</v>
      </c>
      <c r="CS796">
        <v>41054531300042</v>
      </c>
      <c r="CU796" t="s">
        <v>108</v>
      </c>
      <c r="CV796" t="s">
        <v>109</v>
      </c>
      <c r="CW796" t="s">
        <v>110</v>
      </c>
      <c r="CX796" t="s">
        <v>111</v>
      </c>
      <c r="CY796">
        <v>1</v>
      </c>
    </row>
    <row r="797" spans="1:103" ht="15" hidden="1" customHeight="1" x14ac:dyDescent="0.2">
      <c r="A797" t="s">
        <v>104</v>
      </c>
      <c r="B797">
        <v>0</v>
      </c>
      <c r="D797" t="s">
        <v>105</v>
      </c>
      <c r="K797">
        <v>1</v>
      </c>
      <c r="M797">
        <v>7</v>
      </c>
      <c r="N797" t="s">
        <v>383</v>
      </c>
      <c r="O797">
        <v>0</v>
      </c>
      <c r="R797">
        <v>6127980</v>
      </c>
      <c r="S797" s="2">
        <v>42144</v>
      </c>
      <c r="T797">
        <v>14</v>
      </c>
      <c r="U797">
        <v>1</v>
      </c>
      <c r="V797">
        <v>1</v>
      </c>
      <c r="X797">
        <v>0</v>
      </c>
      <c r="Y797">
        <v>0</v>
      </c>
      <c r="Z797" s="2">
        <v>42144</v>
      </c>
      <c r="AA797" s="4" t="s">
        <v>387</v>
      </c>
      <c r="AB797">
        <v>23</v>
      </c>
      <c r="AC797">
        <v>23</v>
      </c>
      <c r="AD797" s="4" t="s">
        <v>387</v>
      </c>
      <c r="AE797">
        <v>2</v>
      </c>
      <c r="AF797">
        <v>2</v>
      </c>
      <c r="AG797" t="s">
        <v>632</v>
      </c>
      <c r="AH797">
        <v>1185</v>
      </c>
      <c r="AI797">
        <v>5.0000000000000001E-3</v>
      </c>
      <c r="AJ797">
        <v>5.0000000000000001E-3</v>
      </c>
      <c r="AK797">
        <v>712</v>
      </c>
      <c r="AL797">
        <v>712</v>
      </c>
      <c r="AM797">
        <v>405</v>
      </c>
      <c r="AN797">
        <v>405</v>
      </c>
      <c r="AO797">
        <v>1185</v>
      </c>
      <c r="AP797">
        <v>10</v>
      </c>
      <c r="AQ797">
        <v>10</v>
      </c>
      <c r="AR797">
        <v>5.0000000000000001E-3</v>
      </c>
      <c r="AS797">
        <v>5.0000000000000001E-3</v>
      </c>
      <c r="AT797">
        <v>1168</v>
      </c>
      <c r="AU797">
        <v>1168</v>
      </c>
      <c r="AV797">
        <v>133</v>
      </c>
      <c r="AW797">
        <v>133</v>
      </c>
      <c r="AX797" t="s">
        <v>130</v>
      </c>
      <c r="AY797" s="3" t="s">
        <v>384</v>
      </c>
      <c r="AZ797">
        <v>1</v>
      </c>
      <c r="BB797" s="2">
        <v>42145</v>
      </c>
      <c r="BC797" s="4" t="s">
        <v>120</v>
      </c>
      <c r="BD797">
        <v>41054531300042</v>
      </c>
      <c r="BF797" t="s">
        <v>108</v>
      </c>
      <c r="BG797" t="s">
        <v>385</v>
      </c>
      <c r="BH797" t="s">
        <v>386</v>
      </c>
      <c r="BJ797" s="2">
        <v>42144</v>
      </c>
      <c r="BK797">
        <v>3</v>
      </c>
      <c r="BM797">
        <v>1409</v>
      </c>
      <c r="BO797" t="s">
        <v>118</v>
      </c>
      <c r="BP797">
        <v>19</v>
      </c>
      <c r="BR797">
        <v>27</v>
      </c>
      <c r="BT797">
        <v>1</v>
      </c>
      <c r="BV797">
        <v>34255833500051</v>
      </c>
      <c r="BX797" t="s">
        <v>108</v>
      </c>
      <c r="BY797">
        <v>1</v>
      </c>
      <c r="CA797">
        <v>3</v>
      </c>
      <c r="CC797">
        <v>41054531300042</v>
      </c>
      <c r="CE797" t="s">
        <v>105</v>
      </c>
      <c r="CG797">
        <v>3</v>
      </c>
      <c r="CM797" t="s">
        <v>106</v>
      </c>
      <c r="CN797" s="2">
        <v>42187</v>
      </c>
      <c r="CO797">
        <v>0</v>
      </c>
      <c r="CQ797" t="s">
        <v>105</v>
      </c>
      <c r="CR797" t="s">
        <v>107</v>
      </c>
      <c r="CS797">
        <v>41054531300042</v>
      </c>
      <c r="CU797" t="s">
        <v>108</v>
      </c>
      <c r="CV797" t="s">
        <v>109</v>
      </c>
      <c r="CW797" t="s">
        <v>110</v>
      </c>
      <c r="CX797" t="s">
        <v>111</v>
      </c>
      <c r="CY797">
        <v>1</v>
      </c>
    </row>
    <row r="798" spans="1:103" ht="15" hidden="1" customHeight="1" x14ac:dyDescent="0.2">
      <c r="A798" t="s">
        <v>104</v>
      </c>
      <c r="B798">
        <v>0</v>
      </c>
      <c r="D798" t="s">
        <v>105</v>
      </c>
      <c r="K798">
        <v>1</v>
      </c>
      <c r="M798">
        <v>7</v>
      </c>
      <c r="N798" t="s">
        <v>383</v>
      </c>
      <c r="O798">
        <v>0</v>
      </c>
      <c r="R798">
        <v>6127980</v>
      </c>
      <c r="S798" s="2">
        <v>42144</v>
      </c>
      <c r="T798">
        <v>14</v>
      </c>
      <c r="U798">
        <v>2</v>
      </c>
      <c r="V798">
        <v>2</v>
      </c>
      <c r="X798">
        <v>0</v>
      </c>
      <c r="Y798">
        <v>0</v>
      </c>
      <c r="Z798" s="2">
        <v>42144</v>
      </c>
      <c r="AA798" s="4" t="s">
        <v>387</v>
      </c>
      <c r="AB798">
        <v>23</v>
      </c>
      <c r="AC798">
        <v>23</v>
      </c>
      <c r="AD798" s="4" t="s">
        <v>387</v>
      </c>
      <c r="AE798">
        <v>2</v>
      </c>
      <c r="AF798">
        <v>2</v>
      </c>
      <c r="AG798" t="s">
        <v>633</v>
      </c>
      <c r="AH798">
        <v>2742</v>
      </c>
      <c r="AI798">
        <v>0.05</v>
      </c>
      <c r="AJ798">
        <v>0.05</v>
      </c>
      <c r="AM798">
        <v>454</v>
      </c>
      <c r="AN798">
        <v>454</v>
      </c>
      <c r="AO798">
        <v>2742</v>
      </c>
      <c r="AP798">
        <v>10</v>
      </c>
      <c r="AQ798">
        <v>10</v>
      </c>
      <c r="AR798">
        <v>0.05</v>
      </c>
      <c r="AS798">
        <v>0.05</v>
      </c>
      <c r="AV798">
        <v>133</v>
      </c>
      <c r="AW798">
        <v>133</v>
      </c>
      <c r="AX798" t="s">
        <v>130</v>
      </c>
      <c r="AY798" s="3" t="s">
        <v>384</v>
      </c>
      <c r="AZ798">
        <v>1</v>
      </c>
      <c r="BB798" s="2">
        <v>42145</v>
      </c>
      <c r="BC798" s="4" t="s">
        <v>120</v>
      </c>
      <c r="BD798">
        <v>41054531300042</v>
      </c>
      <c r="BF798" t="s">
        <v>108</v>
      </c>
      <c r="BG798" t="s">
        <v>385</v>
      </c>
      <c r="BH798" t="s">
        <v>386</v>
      </c>
      <c r="BJ798" s="2">
        <v>42144</v>
      </c>
      <c r="BK798">
        <v>3</v>
      </c>
      <c r="BM798">
        <v>1409</v>
      </c>
      <c r="BO798" t="s">
        <v>118</v>
      </c>
      <c r="BP798">
        <v>19</v>
      </c>
      <c r="BR798">
        <v>27</v>
      </c>
      <c r="BT798">
        <v>1</v>
      </c>
      <c r="BV798">
        <v>34255833500051</v>
      </c>
      <c r="BX798" t="s">
        <v>108</v>
      </c>
      <c r="BY798">
        <v>1</v>
      </c>
      <c r="CA798">
        <v>3</v>
      </c>
      <c r="CC798">
        <v>41054531300042</v>
      </c>
      <c r="CE798" t="s">
        <v>105</v>
      </c>
      <c r="CG798">
        <v>3</v>
      </c>
      <c r="CM798" t="s">
        <v>106</v>
      </c>
      <c r="CN798" s="2">
        <v>42187</v>
      </c>
      <c r="CO798">
        <v>0</v>
      </c>
      <c r="CQ798" t="s">
        <v>105</v>
      </c>
      <c r="CR798" t="s">
        <v>107</v>
      </c>
      <c r="CS798">
        <v>41054531300042</v>
      </c>
      <c r="CU798" t="s">
        <v>108</v>
      </c>
      <c r="CV798" t="s">
        <v>109</v>
      </c>
      <c r="CW798" t="s">
        <v>110</v>
      </c>
      <c r="CX798" t="s">
        <v>111</v>
      </c>
      <c r="CY798">
        <v>1</v>
      </c>
    </row>
    <row r="799" spans="1:103" ht="15" hidden="1" customHeight="1" x14ac:dyDescent="0.2">
      <c r="A799" t="s">
        <v>104</v>
      </c>
      <c r="B799">
        <v>0</v>
      </c>
      <c r="D799" t="s">
        <v>105</v>
      </c>
      <c r="K799">
        <v>1</v>
      </c>
      <c r="M799">
        <v>7</v>
      </c>
      <c r="N799" t="s">
        <v>383</v>
      </c>
      <c r="O799">
        <v>0</v>
      </c>
      <c r="R799">
        <v>6127980</v>
      </c>
      <c r="S799" s="2">
        <v>42144</v>
      </c>
      <c r="T799">
        <v>14</v>
      </c>
      <c r="U799">
        <v>1</v>
      </c>
      <c r="V799">
        <v>1</v>
      </c>
      <c r="X799">
        <v>0</v>
      </c>
      <c r="Y799">
        <v>0</v>
      </c>
      <c r="Z799" s="2">
        <v>42144</v>
      </c>
      <c r="AA799" s="4" t="s">
        <v>387</v>
      </c>
      <c r="AB799">
        <v>23</v>
      </c>
      <c r="AC799">
        <v>23</v>
      </c>
      <c r="AD799" s="4" t="s">
        <v>387</v>
      </c>
      <c r="AE799">
        <v>2</v>
      </c>
      <c r="AF799">
        <v>2</v>
      </c>
      <c r="AG799" t="s">
        <v>634</v>
      </c>
      <c r="AH799">
        <v>1906</v>
      </c>
      <c r="AI799">
        <v>0.02</v>
      </c>
      <c r="AJ799">
        <v>0.02</v>
      </c>
      <c r="AM799">
        <v>454</v>
      </c>
      <c r="AN799">
        <v>454</v>
      </c>
      <c r="AO799">
        <v>1906</v>
      </c>
      <c r="AP799">
        <v>10</v>
      </c>
      <c r="AQ799">
        <v>10</v>
      </c>
      <c r="AR799">
        <v>0.02</v>
      </c>
      <c r="AS799">
        <v>0.02</v>
      </c>
      <c r="AV799">
        <v>133</v>
      </c>
      <c r="AW799">
        <v>133</v>
      </c>
      <c r="AX799" t="s">
        <v>130</v>
      </c>
      <c r="AY799" s="3" t="s">
        <v>384</v>
      </c>
      <c r="AZ799">
        <v>1</v>
      </c>
      <c r="BB799" s="2">
        <v>42145</v>
      </c>
      <c r="BC799" s="4" t="s">
        <v>120</v>
      </c>
      <c r="BD799">
        <v>41054531300042</v>
      </c>
      <c r="BF799" t="s">
        <v>108</v>
      </c>
      <c r="BG799" t="s">
        <v>385</v>
      </c>
      <c r="BH799" t="s">
        <v>386</v>
      </c>
      <c r="BJ799" s="2">
        <v>42144</v>
      </c>
      <c r="BK799">
        <v>3</v>
      </c>
      <c r="BM799">
        <v>1409</v>
      </c>
      <c r="BO799" t="s">
        <v>118</v>
      </c>
      <c r="BP799">
        <v>19</v>
      </c>
      <c r="BR799">
        <v>27</v>
      </c>
      <c r="BT799">
        <v>1</v>
      </c>
      <c r="BV799">
        <v>34255833500051</v>
      </c>
      <c r="BX799" t="s">
        <v>108</v>
      </c>
      <c r="BY799">
        <v>1</v>
      </c>
      <c r="CA799">
        <v>3</v>
      </c>
      <c r="CC799">
        <v>41054531300042</v>
      </c>
      <c r="CE799" t="s">
        <v>105</v>
      </c>
      <c r="CG799">
        <v>3</v>
      </c>
      <c r="CM799" t="s">
        <v>106</v>
      </c>
      <c r="CN799" s="2">
        <v>42187</v>
      </c>
      <c r="CO799">
        <v>0</v>
      </c>
      <c r="CQ799" t="s">
        <v>105</v>
      </c>
      <c r="CR799" t="s">
        <v>107</v>
      </c>
      <c r="CS799">
        <v>41054531300042</v>
      </c>
      <c r="CU799" t="s">
        <v>108</v>
      </c>
      <c r="CV799" t="s">
        <v>109</v>
      </c>
      <c r="CW799" t="s">
        <v>110</v>
      </c>
      <c r="CX799" t="s">
        <v>111</v>
      </c>
      <c r="CY799">
        <v>1</v>
      </c>
    </row>
    <row r="800" spans="1:103" ht="15" hidden="1" customHeight="1" x14ac:dyDescent="0.2">
      <c r="A800" t="s">
        <v>104</v>
      </c>
      <c r="B800">
        <v>0</v>
      </c>
      <c r="D800" t="s">
        <v>105</v>
      </c>
      <c r="K800">
        <v>1</v>
      </c>
      <c r="M800">
        <v>7</v>
      </c>
      <c r="N800" t="s">
        <v>383</v>
      </c>
      <c r="O800">
        <v>0</v>
      </c>
      <c r="R800">
        <v>6127980</v>
      </c>
      <c r="S800" s="2">
        <v>42144</v>
      </c>
      <c r="T800">
        <v>14</v>
      </c>
      <c r="U800">
        <v>2</v>
      </c>
      <c r="V800">
        <v>2</v>
      </c>
      <c r="X800">
        <v>0</v>
      </c>
      <c r="Y800">
        <v>0</v>
      </c>
      <c r="Z800" s="2">
        <v>42144</v>
      </c>
      <c r="AA800" s="4" t="s">
        <v>387</v>
      </c>
      <c r="AB800">
        <v>23</v>
      </c>
      <c r="AC800">
        <v>23</v>
      </c>
      <c r="AD800" s="4" t="s">
        <v>387</v>
      </c>
      <c r="AE800">
        <v>2</v>
      </c>
      <c r="AF800">
        <v>2</v>
      </c>
      <c r="AG800" t="s">
        <v>255</v>
      </c>
      <c r="AH800">
        <v>2078</v>
      </c>
      <c r="AI800">
        <v>0.1</v>
      </c>
      <c r="AJ800">
        <v>0.1</v>
      </c>
      <c r="AK800">
        <v>711</v>
      </c>
      <c r="AL800">
        <v>711</v>
      </c>
      <c r="AM800">
        <v>431</v>
      </c>
      <c r="AN800">
        <v>431</v>
      </c>
      <c r="AO800">
        <v>2078</v>
      </c>
      <c r="AP800">
        <v>10</v>
      </c>
      <c r="AQ800">
        <v>10</v>
      </c>
      <c r="AR800">
        <v>0.1</v>
      </c>
      <c r="AS800">
        <v>0.1</v>
      </c>
      <c r="AT800">
        <v>2675</v>
      </c>
      <c r="AU800">
        <v>2675</v>
      </c>
      <c r="AV800">
        <v>133</v>
      </c>
      <c r="AW800">
        <v>133</v>
      </c>
      <c r="AX800" t="s">
        <v>130</v>
      </c>
      <c r="AY800" s="3" t="s">
        <v>384</v>
      </c>
      <c r="AZ800">
        <v>1</v>
      </c>
      <c r="BB800" s="2">
        <v>42145</v>
      </c>
      <c r="BC800" s="4" t="s">
        <v>120</v>
      </c>
      <c r="BD800">
        <v>41054531300042</v>
      </c>
      <c r="BF800" t="s">
        <v>108</v>
      </c>
      <c r="BG800" t="s">
        <v>385</v>
      </c>
      <c r="BH800" t="s">
        <v>386</v>
      </c>
      <c r="BJ800" s="2">
        <v>42144</v>
      </c>
      <c r="BK800">
        <v>3</v>
      </c>
      <c r="BM800">
        <v>1409</v>
      </c>
      <c r="BO800" t="s">
        <v>118</v>
      </c>
      <c r="BP800">
        <v>19</v>
      </c>
      <c r="BR800">
        <v>27</v>
      </c>
      <c r="BT800">
        <v>1</v>
      </c>
      <c r="BV800">
        <v>34255833500051</v>
      </c>
      <c r="BX800" t="s">
        <v>108</v>
      </c>
      <c r="BY800">
        <v>1</v>
      </c>
      <c r="CA800">
        <v>3</v>
      </c>
      <c r="CC800">
        <v>41054531300042</v>
      </c>
      <c r="CE800" t="s">
        <v>105</v>
      </c>
      <c r="CG800">
        <v>3</v>
      </c>
      <c r="CM800" t="s">
        <v>106</v>
      </c>
      <c r="CN800" s="2">
        <v>42187</v>
      </c>
      <c r="CO800">
        <v>0</v>
      </c>
      <c r="CQ800" t="s">
        <v>105</v>
      </c>
      <c r="CR800" t="s">
        <v>107</v>
      </c>
      <c r="CS800">
        <v>41054531300042</v>
      </c>
      <c r="CU800" t="s">
        <v>108</v>
      </c>
      <c r="CV800" t="s">
        <v>109</v>
      </c>
      <c r="CW800" t="s">
        <v>110</v>
      </c>
      <c r="CX800" t="s">
        <v>111</v>
      </c>
      <c r="CY800">
        <v>1</v>
      </c>
    </row>
    <row r="801" spans="1:103" ht="15" hidden="1" customHeight="1" x14ac:dyDescent="0.2">
      <c r="A801" t="s">
        <v>104</v>
      </c>
      <c r="B801">
        <v>0</v>
      </c>
      <c r="D801" t="s">
        <v>105</v>
      </c>
      <c r="K801">
        <v>1</v>
      </c>
      <c r="M801">
        <v>7</v>
      </c>
      <c r="N801" t="s">
        <v>383</v>
      </c>
      <c r="O801">
        <v>0</v>
      </c>
      <c r="R801">
        <v>6127980</v>
      </c>
      <c r="S801" s="2">
        <v>42144</v>
      </c>
      <c r="T801">
        <v>14</v>
      </c>
      <c r="U801">
        <v>2</v>
      </c>
      <c r="V801">
        <v>2</v>
      </c>
      <c r="X801">
        <v>0</v>
      </c>
      <c r="Y801">
        <v>0</v>
      </c>
      <c r="Z801" s="2">
        <v>42144</v>
      </c>
      <c r="AA801" s="4" t="s">
        <v>387</v>
      </c>
      <c r="AB801">
        <v>23</v>
      </c>
      <c r="AC801">
        <v>23</v>
      </c>
      <c r="AD801" s="4" t="s">
        <v>387</v>
      </c>
      <c r="AE801">
        <v>2</v>
      </c>
      <c r="AF801">
        <v>2</v>
      </c>
      <c r="AG801" t="s">
        <v>635</v>
      </c>
      <c r="AH801">
        <v>7513</v>
      </c>
      <c r="AI801">
        <v>0.1</v>
      </c>
      <c r="AJ801">
        <v>0.1</v>
      </c>
      <c r="AM801">
        <v>454</v>
      </c>
      <c r="AN801">
        <v>454</v>
      </c>
      <c r="AO801">
        <v>7513</v>
      </c>
      <c r="AP801">
        <v>10</v>
      </c>
      <c r="AQ801">
        <v>10</v>
      </c>
      <c r="AR801">
        <v>0.1</v>
      </c>
      <c r="AS801">
        <v>0.1</v>
      </c>
      <c r="AV801">
        <v>133</v>
      </c>
      <c r="AW801">
        <v>133</v>
      </c>
      <c r="AX801" t="s">
        <v>130</v>
      </c>
      <c r="AY801" s="3" t="s">
        <v>384</v>
      </c>
      <c r="AZ801">
        <v>1</v>
      </c>
      <c r="BB801" s="2">
        <v>42145</v>
      </c>
      <c r="BC801" s="4" t="s">
        <v>120</v>
      </c>
      <c r="BD801">
        <v>41054531300042</v>
      </c>
      <c r="BF801" t="s">
        <v>108</v>
      </c>
      <c r="BG801" t="s">
        <v>385</v>
      </c>
      <c r="BH801" t="s">
        <v>386</v>
      </c>
      <c r="BJ801" s="2">
        <v>42144</v>
      </c>
      <c r="BK801">
        <v>3</v>
      </c>
      <c r="BM801">
        <v>1409</v>
      </c>
      <c r="BO801" t="s">
        <v>118</v>
      </c>
      <c r="BP801">
        <v>19</v>
      </c>
      <c r="BR801">
        <v>27</v>
      </c>
      <c r="BT801">
        <v>1</v>
      </c>
      <c r="BV801">
        <v>34255833500051</v>
      </c>
      <c r="BX801" t="s">
        <v>108</v>
      </c>
      <c r="BY801">
        <v>1</v>
      </c>
      <c r="CA801">
        <v>3</v>
      </c>
      <c r="CC801">
        <v>41054531300042</v>
      </c>
      <c r="CE801" t="s">
        <v>105</v>
      </c>
      <c r="CG801">
        <v>3</v>
      </c>
      <c r="CM801" t="s">
        <v>106</v>
      </c>
      <c r="CN801" s="2">
        <v>42187</v>
      </c>
      <c r="CO801">
        <v>0</v>
      </c>
      <c r="CQ801" t="s">
        <v>105</v>
      </c>
      <c r="CR801" t="s">
        <v>107</v>
      </c>
      <c r="CS801">
        <v>41054531300042</v>
      </c>
      <c r="CU801" t="s">
        <v>108</v>
      </c>
      <c r="CV801" t="s">
        <v>109</v>
      </c>
      <c r="CW801" t="s">
        <v>110</v>
      </c>
      <c r="CX801" t="s">
        <v>111</v>
      </c>
      <c r="CY801">
        <v>1</v>
      </c>
    </row>
    <row r="802" spans="1:103" ht="15" hidden="1" customHeight="1" x14ac:dyDescent="0.2">
      <c r="A802" t="s">
        <v>104</v>
      </c>
      <c r="B802">
        <v>0</v>
      </c>
      <c r="D802" t="s">
        <v>105</v>
      </c>
      <c r="K802">
        <v>1</v>
      </c>
      <c r="M802">
        <v>7</v>
      </c>
      <c r="N802" t="s">
        <v>383</v>
      </c>
      <c r="O802">
        <v>0</v>
      </c>
      <c r="R802">
        <v>6127980</v>
      </c>
      <c r="S802" s="2">
        <v>42144</v>
      </c>
      <c r="T802">
        <v>14</v>
      </c>
      <c r="U802">
        <v>1</v>
      </c>
      <c r="V802">
        <v>1</v>
      </c>
      <c r="X802">
        <v>0</v>
      </c>
      <c r="Y802">
        <v>0</v>
      </c>
      <c r="Z802" s="2">
        <v>42144</v>
      </c>
      <c r="AA802" s="4" t="s">
        <v>387</v>
      </c>
      <c r="AB802">
        <v>23</v>
      </c>
      <c r="AC802">
        <v>23</v>
      </c>
      <c r="AD802" s="4" t="s">
        <v>387</v>
      </c>
      <c r="AE802">
        <v>2</v>
      </c>
      <c r="AF802">
        <v>2</v>
      </c>
      <c r="AG802" t="s">
        <v>636</v>
      </c>
      <c r="AH802">
        <v>1186</v>
      </c>
      <c r="AI802">
        <v>5.0000000000000001E-3</v>
      </c>
      <c r="AJ802">
        <v>5.0000000000000001E-3</v>
      </c>
      <c r="AK802">
        <v>712</v>
      </c>
      <c r="AL802">
        <v>712</v>
      </c>
      <c r="AM802">
        <v>405</v>
      </c>
      <c r="AN802">
        <v>405</v>
      </c>
      <c r="AO802">
        <v>1186</v>
      </c>
      <c r="AP802">
        <v>10</v>
      </c>
      <c r="AQ802">
        <v>10</v>
      </c>
      <c r="AR802">
        <v>5.0000000000000001E-3</v>
      </c>
      <c r="AS802">
        <v>5.0000000000000001E-3</v>
      </c>
      <c r="AT802">
        <v>1168</v>
      </c>
      <c r="AU802">
        <v>1168</v>
      </c>
      <c r="AV802">
        <v>133</v>
      </c>
      <c r="AW802">
        <v>133</v>
      </c>
      <c r="AX802" t="s">
        <v>130</v>
      </c>
      <c r="AY802" s="3" t="s">
        <v>384</v>
      </c>
      <c r="AZ802">
        <v>1</v>
      </c>
      <c r="BB802" s="2">
        <v>42145</v>
      </c>
      <c r="BC802" s="4" t="s">
        <v>120</v>
      </c>
      <c r="BD802">
        <v>41054531300042</v>
      </c>
      <c r="BF802" t="s">
        <v>108</v>
      </c>
      <c r="BG802" t="s">
        <v>385</v>
      </c>
      <c r="BH802" t="s">
        <v>386</v>
      </c>
      <c r="BJ802" s="2">
        <v>42144</v>
      </c>
      <c r="BK802">
        <v>3</v>
      </c>
      <c r="BM802">
        <v>1409</v>
      </c>
      <c r="BO802" t="s">
        <v>118</v>
      </c>
      <c r="BP802">
        <v>19</v>
      </c>
      <c r="BR802">
        <v>27</v>
      </c>
      <c r="BT802">
        <v>1</v>
      </c>
      <c r="BV802">
        <v>34255833500051</v>
      </c>
      <c r="BX802" t="s">
        <v>108</v>
      </c>
      <c r="BY802">
        <v>1</v>
      </c>
      <c r="CA802">
        <v>3</v>
      </c>
      <c r="CC802">
        <v>41054531300042</v>
      </c>
      <c r="CE802" t="s">
        <v>105</v>
      </c>
      <c r="CG802">
        <v>3</v>
      </c>
      <c r="CM802" t="s">
        <v>106</v>
      </c>
      <c r="CN802" s="2">
        <v>42187</v>
      </c>
      <c r="CO802">
        <v>0</v>
      </c>
      <c r="CQ802" t="s">
        <v>105</v>
      </c>
      <c r="CR802" t="s">
        <v>107</v>
      </c>
      <c r="CS802">
        <v>41054531300042</v>
      </c>
      <c r="CU802" t="s">
        <v>108</v>
      </c>
      <c r="CV802" t="s">
        <v>109</v>
      </c>
      <c r="CW802" t="s">
        <v>110</v>
      </c>
      <c r="CX802" t="s">
        <v>111</v>
      </c>
      <c r="CY802">
        <v>1</v>
      </c>
    </row>
    <row r="803" spans="1:103" ht="15" hidden="1" customHeight="1" x14ac:dyDescent="0.2">
      <c r="A803" t="s">
        <v>104</v>
      </c>
      <c r="B803">
        <v>0</v>
      </c>
      <c r="D803" t="s">
        <v>105</v>
      </c>
      <c r="K803">
        <v>1</v>
      </c>
      <c r="M803">
        <v>7</v>
      </c>
      <c r="N803" t="s">
        <v>383</v>
      </c>
      <c r="O803">
        <v>0</v>
      </c>
      <c r="R803">
        <v>6127980</v>
      </c>
      <c r="S803" s="2">
        <v>42144</v>
      </c>
      <c r="T803">
        <v>14</v>
      </c>
      <c r="U803">
        <v>1</v>
      </c>
      <c r="V803">
        <v>1</v>
      </c>
      <c r="X803">
        <v>0</v>
      </c>
      <c r="Y803">
        <v>0</v>
      </c>
      <c r="Z803" s="2">
        <v>42144</v>
      </c>
      <c r="AA803" s="4" t="s">
        <v>387</v>
      </c>
      <c r="AB803">
        <v>23</v>
      </c>
      <c r="AC803">
        <v>23</v>
      </c>
      <c r="AD803" s="4" t="s">
        <v>387</v>
      </c>
      <c r="AE803">
        <v>2</v>
      </c>
      <c r="AF803">
        <v>2</v>
      </c>
      <c r="AG803" t="s">
        <v>637</v>
      </c>
      <c r="AH803">
        <v>2743</v>
      </c>
      <c r="AI803">
        <v>5.0000000000000001E-3</v>
      </c>
      <c r="AJ803">
        <v>5.0000000000000001E-3</v>
      </c>
      <c r="AK803">
        <v>712</v>
      </c>
      <c r="AL803">
        <v>712</v>
      </c>
      <c r="AM803">
        <v>405</v>
      </c>
      <c r="AN803">
        <v>405</v>
      </c>
      <c r="AO803">
        <v>2743</v>
      </c>
      <c r="AP803">
        <v>10</v>
      </c>
      <c r="AQ803">
        <v>10</v>
      </c>
      <c r="AR803">
        <v>5.0000000000000001E-3</v>
      </c>
      <c r="AS803">
        <v>5.0000000000000001E-3</v>
      </c>
      <c r="AT803">
        <v>1168</v>
      </c>
      <c r="AU803">
        <v>1168</v>
      </c>
      <c r="AV803">
        <v>133</v>
      </c>
      <c r="AW803">
        <v>133</v>
      </c>
      <c r="AX803" t="s">
        <v>130</v>
      </c>
      <c r="AY803" s="3" t="s">
        <v>384</v>
      </c>
      <c r="AZ803">
        <v>1</v>
      </c>
      <c r="BB803" s="2">
        <v>42145</v>
      </c>
      <c r="BC803" s="4" t="s">
        <v>120</v>
      </c>
      <c r="BD803">
        <v>41054531300042</v>
      </c>
      <c r="BF803" t="s">
        <v>108</v>
      </c>
      <c r="BG803" t="s">
        <v>385</v>
      </c>
      <c r="BH803" t="s">
        <v>386</v>
      </c>
      <c r="BJ803" s="2">
        <v>42144</v>
      </c>
      <c r="BK803">
        <v>3</v>
      </c>
      <c r="BM803">
        <v>1409</v>
      </c>
      <c r="BO803" t="s">
        <v>118</v>
      </c>
      <c r="BP803">
        <v>19</v>
      </c>
      <c r="BR803">
        <v>27</v>
      </c>
      <c r="BT803">
        <v>1</v>
      </c>
      <c r="BV803">
        <v>34255833500051</v>
      </c>
      <c r="BX803" t="s">
        <v>108</v>
      </c>
      <c r="BY803">
        <v>1</v>
      </c>
      <c r="CA803">
        <v>3</v>
      </c>
      <c r="CC803">
        <v>41054531300042</v>
      </c>
      <c r="CE803" t="s">
        <v>105</v>
      </c>
      <c r="CG803">
        <v>3</v>
      </c>
      <c r="CM803" t="s">
        <v>106</v>
      </c>
      <c r="CN803" s="2">
        <v>42187</v>
      </c>
      <c r="CO803">
        <v>0</v>
      </c>
      <c r="CQ803" t="s">
        <v>105</v>
      </c>
      <c r="CR803" t="s">
        <v>107</v>
      </c>
      <c r="CS803">
        <v>41054531300042</v>
      </c>
      <c r="CU803" t="s">
        <v>108</v>
      </c>
      <c r="CV803" t="s">
        <v>109</v>
      </c>
      <c r="CW803" t="s">
        <v>110</v>
      </c>
      <c r="CX803" t="s">
        <v>111</v>
      </c>
      <c r="CY803">
        <v>1</v>
      </c>
    </row>
    <row r="804" spans="1:103" ht="15" hidden="1" customHeight="1" x14ac:dyDescent="0.2">
      <c r="A804" t="s">
        <v>104</v>
      </c>
      <c r="B804">
        <v>0</v>
      </c>
      <c r="D804" t="s">
        <v>105</v>
      </c>
      <c r="K804">
        <v>1</v>
      </c>
      <c r="M804">
        <v>7</v>
      </c>
      <c r="N804" t="s">
        <v>383</v>
      </c>
      <c r="O804">
        <v>0</v>
      </c>
      <c r="R804">
        <v>6127980</v>
      </c>
      <c r="S804" s="2">
        <v>42144</v>
      </c>
      <c r="T804">
        <v>14</v>
      </c>
      <c r="U804">
        <v>1</v>
      </c>
      <c r="V804">
        <v>1</v>
      </c>
      <c r="X804">
        <v>0</v>
      </c>
      <c r="Y804">
        <v>0</v>
      </c>
      <c r="Z804" s="2">
        <v>42144</v>
      </c>
      <c r="AA804" s="4" t="s">
        <v>387</v>
      </c>
      <c r="AB804">
        <v>23</v>
      </c>
      <c r="AC804">
        <v>23</v>
      </c>
      <c r="AD804" s="4" t="s">
        <v>387</v>
      </c>
      <c r="AE804">
        <v>2</v>
      </c>
      <c r="AF804">
        <v>2</v>
      </c>
      <c r="AG804" t="s">
        <v>638</v>
      </c>
      <c r="AH804">
        <v>1187</v>
      </c>
      <c r="AI804">
        <v>5.0000000000000001E-3</v>
      </c>
      <c r="AJ804">
        <v>5.0000000000000001E-3</v>
      </c>
      <c r="AK804">
        <v>712</v>
      </c>
      <c r="AL804">
        <v>712</v>
      </c>
      <c r="AM804">
        <v>405</v>
      </c>
      <c r="AN804">
        <v>405</v>
      </c>
      <c r="AO804">
        <v>1187</v>
      </c>
      <c r="AP804">
        <v>10</v>
      </c>
      <c r="AQ804">
        <v>10</v>
      </c>
      <c r="AR804">
        <v>5.0000000000000001E-3</v>
      </c>
      <c r="AS804">
        <v>5.0000000000000001E-3</v>
      </c>
      <c r="AT804">
        <v>1168</v>
      </c>
      <c r="AU804">
        <v>1168</v>
      </c>
      <c r="AV804">
        <v>133</v>
      </c>
      <c r="AW804">
        <v>133</v>
      </c>
      <c r="AX804" t="s">
        <v>130</v>
      </c>
      <c r="AY804" s="3" t="s">
        <v>384</v>
      </c>
      <c r="AZ804">
        <v>1</v>
      </c>
      <c r="BB804" s="2">
        <v>42145</v>
      </c>
      <c r="BC804" s="4" t="s">
        <v>120</v>
      </c>
      <c r="BD804">
        <v>41054531300042</v>
      </c>
      <c r="BF804" t="s">
        <v>108</v>
      </c>
      <c r="BG804" t="s">
        <v>385</v>
      </c>
      <c r="BH804" t="s">
        <v>386</v>
      </c>
      <c r="BJ804" s="2">
        <v>42144</v>
      </c>
      <c r="BK804">
        <v>3</v>
      </c>
      <c r="BM804">
        <v>1409</v>
      </c>
      <c r="BO804" t="s">
        <v>118</v>
      </c>
      <c r="BP804">
        <v>19</v>
      </c>
      <c r="BR804">
        <v>27</v>
      </c>
      <c r="BT804">
        <v>1</v>
      </c>
      <c r="BV804">
        <v>34255833500051</v>
      </c>
      <c r="BX804" t="s">
        <v>108</v>
      </c>
      <c r="BY804">
        <v>1</v>
      </c>
      <c r="CA804">
        <v>3</v>
      </c>
      <c r="CC804">
        <v>41054531300042</v>
      </c>
      <c r="CE804" t="s">
        <v>105</v>
      </c>
      <c r="CG804">
        <v>3</v>
      </c>
      <c r="CM804" t="s">
        <v>106</v>
      </c>
      <c r="CN804" s="2">
        <v>42187</v>
      </c>
      <c r="CO804">
        <v>0</v>
      </c>
      <c r="CQ804" t="s">
        <v>105</v>
      </c>
      <c r="CR804" t="s">
        <v>107</v>
      </c>
      <c r="CS804">
        <v>41054531300042</v>
      </c>
      <c r="CU804" t="s">
        <v>108</v>
      </c>
      <c r="CV804" t="s">
        <v>109</v>
      </c>
      <c r="CW804" t="s">
        <v>110</v>
      </c>
      <c r="CX804" t="s">
        <v>111</v>
      </c>
      <c r="CY804">
        <v>1</v>
      </c>
    </row>
    <row r="805" spans="1:103" ht="15" hidden="1" customHeight="1" x14ac:dyDescent="0.2">
      <c r="A805" t="s">
        <v>104</v>
      </c>
      <c r="B805">
        <v>0</v>
      </c>
      <c r="D805" t="s">
        <v>105</v>
      </c>
      <c r="K805">
        <v>1</v>
      </c>
      <c r="M805">
        <v>7</v>
      </c>
      <c r="N805" t="s">
        <v>383</v>
      </c>
      <c r="O805">
        <v>0</v>
      </c>
      <c r="R805">
        <v>6127980</v>
      </c>
      <c r="S805" s="2">
        <v>42144</v>
      </c>
      <c r="T805">
        <v>14</v>
      </c>
      <c r="U805">
        <v>1</v>
      </c>
      <c r="V805">
        <v>1</v>
      </c>
      <c r="X805">
        <v>0</v>
      </c>
      <c r="Y805">
        <v>0</v>
      </c>
      <c r="Z805" s="2">
        <v>42144</v>
      </c>
      <c r="AA805" s="4" t="s">
        <v>387</v>
      </c>
      <c r="AB805">
        <v>23</v>
      </c>
      <c r="AC805">
        <v>23</v>
      </c>
      <c r="AD805" s="4" t="s">
        <v>387</v>
      </c>
      <c r="AE805">
        <v>2</v>
      </c>
      <c r="AF805">
        <v>2</v>
      </c>
      <c r="AG805" t="s">
        <v>639</v>
      </c>
      <c r="AH805">
        <v>5763</v>
      </c>
      <c r="AI805">
        <v>0.02</v>
      </c>
      <c r="AJ805">
        <v>0.02</v>
      </c>
      <c r="AM805">
        <v>454</v>
      </c>
      <c r="AN805">
        <v>454</v>
      </c>
      <c r="AO805">
        <v>5763</v>
      </c>
      <c r="AP805">
        <v>10</v>
      </c>
      <c r="AQ805">
        <v>10</v>
      </c>
      <c r="AR805">
        <v>0.02</v>
      </c>
      <c r="AS805">
        <v>0.02</v>
      </c>
      <c r="AV805">
        <v>133</v>
      </c>
      <c r="AW805">
        <v>133</v>
      </c>
      <c r="AX805" t="s">
        <v>130</v>
      </c>
      <c r="AY805" s="3" t="s">
        <v>384</v>
      </c>
      <c r="AZ805">
        <v>1</v>
      </c>
      <c r="BB805" s="2">
        <v>42145</v>
      </c>
      <c r="BC805" s="4" t="s">
        <v>120</v>
      </c>
      <c r="BD805">
        <v>41054531300042</v>
      </c>
      <c r="BF805" t="s">
        <v>108</v>
      </c>
      <c r="BG805" t="s">
        <v>385</v>
      </c>
      <c r="BH805" t="s">
        <v>386</v>
      </c>
      <c r="BJ805" s="2">
        <v>42144</v>
      </c>
      <c r="BK805">
        <v>3</v>
      </c>
      <c r="BM805">
        <v>1409</v>
      </c>
      <c r="BO805" t="s">
        <v>118</v>
      </c>
      <c r="BP805">
        <v>19</v>
      </c>
      <c r="BR805">
        <v>27</v>
      </c>
      <c r="BT805">
        <v>1</v>
      </c>
      <c r="BV805">
        <v>34255833500051</v>
      </c>
      <c r="BX805" t="s">
        <v>108</v>
      </c>
      <c r="BY805">
        <v>1</v>
      </c>
      <c r="CA805">
        <v>3</v>
      </c>
      <c r="CC805">
        <v>41054531300042</v>
      </c>
      <c r="CE805" t="s">
        <v>105</v>
      </c>
      <c r="CG805">
        <v>3</v>
      </c>
      <c r="CM805" t="s">
        <v>106</v>
      </c>
      <c r="CN805" s="2">
        <v>42187</v>
      </c>
      <c r="CO805">
        <v>0</v>
      </c>
      <c r="CQ805" t="s">
        <v>105</v>
      </c>
      <c r="CR805" t="s">
        <v>107</v>
      </c>
      <c r="CS805">
        <v>41054531300042</v>
      </c>
      <c r="CU805" t="s">
        <v>108</v>
      </c>
      <c r="CV805" t="s">
        <v>109</v>
      </c>
      <c r="CW805" t="s">
        <v>110</v>
      </c>
      <c r="CX805" t="s">
        <v>111</v>
      </c>
      <c r="CY805">
        <v>1</v>
      </c>
    </row>
    <row r="806" spans="1:103" ht="15" hidden="1" customHeight="1" x14ac:dyDescent="0.2">
      <c r="A806" t="s">
        <v>104</v>
      </c>
      <c r="B806">
        <v>0</v>
      </c>
      <c r="D806" t="s">
        <v>105</v>
      </c>
      <c r="K806">
        <v>1</v>
      </c>
      <c r="M806">
        <v>7</v>
      </c>
      <c r="N806" t="s">
        <v>383</v>
      </c>
      <c r="O806">
        <v>0</v>
      </c>
      <c r="R806">
        <v>6127980</v>
      </c>
      <c r="S806" s="2">
        <v>42144</v>
      </c>
      <c r="T806">
        <v>14</v>
      </c>
      <c r="U806">
        <v>1</v>
      </c>
      <c r="V806">
        <v>1</v>
      </c>
      <c r="X806">
        <v>0</v>
      </c>
      <c r="Y806">
        <v>0</v>
      </c>
      <c r="Z806" s="2">
        <v>42144</v>
      </c>
      <c r="AA806" s="4" t="s">
        <v>387</v>
      </c>
      <c r="AB806">
        <v>23</v>
      </c>
      <c r="AC806">
        <v>23</v>
      </c>
      <c r="AD806" s="4" t="s">
        <v>387</v>
      </c>
      <c r="AE806">
        <v>2</v>
      </c>
      <c r="AF806">
        <v>2</v>
      </c>
      <c r="AG806" t="s">
        <v>640</v>
      </c>
      <c r="AH806">
        <v>1539</v>
      </c>
      <c r="AI806">
        <v>0.02</v>
      </c>
      <c r="AJ806">
        <v>0.02</v>
      </c>
      <c r="AM806">
        <v>454</v>
      </c>
      <c r="AN806">
        <v>454</v>
      </c>
      <c r="AO806">
        <v>1539</v>
      </c>
      <c r="AP806">
        <v>10</v>
      </c>
      <c r="AQ806">
        <v>10</v>
      </c>
      <c r="AR806">
        <v>0.02</v>
      </c>
      <c r="AS806">
        <v>0.02</v>
      </c>
      <c r="AV806">
        <v>133</v>
      </c>
      <c r="AW806">
        <v>133</v>
      </c>
      <c r="AX806" t="s">
        <v>130</v>
      </c>
      <c r="AY806" s="3" t="s">
        <v>384</v>
      </c>
      <c r="AZ806">
        <v>1</v>
      </c>
      <c r="BB806" s="2">
        <v>42145</v>
      </c>
      <c r="BC806" s="4" t="s">
        <v>120</v>
      </c>
      <c r="BD806">
        <v>41054531300042</v>
      </c>
      <c r="BF806" t="s">
        <v>108</v>
      </c>
      <c r="BG806" t="s">
        <v>385</v>
      </c>
      <c r="BH806" t="s">
        <v>386</v>
      </c>
      <c r="BJ806" s="2">
        <v>42144</v>
      </c>
      <c r="BK806">
        <v>3</v>
      </c>
      <c r="BM806">
        <v>1409</v>
      </c>
      <c r="BO806" t="s">
        <v>118</v>
      </c>
      <c r="BP806">
        <v>19</v>
      </c>
      <c r="BR806">
        <v>27</v>
      </c>
      <c r="BT806">
        <v>1</v>
      </c>
      <c r="BV806">
        <v>34255833500051</v>
      </c>
      <c r="BX806" t="s">
        <v>108</v>
      </c>
      <c r="BY806">
        <v>1</v>
      </c>
      <c r="CA806">
        <v>3</v>
      </c>
      <c r="CC806">
        <v>41054531300042</v>
      </c>
      <c r="CE806" t="s">
        <v>105</v>
      </c>
      <c r="CG806">
        <v>3</v>
      </c>
      <c r="CM806" t="s">
        <v>106</v>
      </c>
      <c r="CN806" s="2">
        <v>42187</v>
      </c>
      <c r="CO806">
        <v>0</v>
      </c>
      <c r="CQ806" t="s">
        <v>105</v>
      </c>
      <c r="CR806" t="s">
        <v>107</v>
      </c>
      <c r="CS806">
        <v>41054531300042</v>
      </c>
      <c r="CU806" t="s">
        <v>108</v>
      </c>
      <c r="CV806" t="s">
        <v>109</v>
      </c>
      <c r="CW806" t="s">
        <v>110</v>
      </c>
      <c r="CX806" t="s">
        <v>111</v>
      </c>
      <c r="CY806">
        <v>1</v>
      </c>
    </row>
    <row r="807" spans="1:103" ht="15" hidden="1" customHeight="1" x14ac:dyDescent="0.2">
      <c r="A807" t="s">
        <v>104</v>
      </c>
      <c r="B807">
        <v>0</v>
      </c>
      <c r="D807" t="s">
        <v>105</v>
      </c>
      <c r="K807">
        <v>1</v>
      </c>
      <c r="M807">
        <v>7</v>
      </c>
      <c r="N807" t="s">
        <v>383</v>
      </c>
      <c r="O807">
        <v>0</v>
      </c>
      <c r="R807">
        <v>6127980</v>
      </c>
      <c r="S807" s="2">
        <v>42144</v>
      </c>
      <c r="T807">
        <v>14</v>
      </c>
      <c r="U807">
        <v>1</v>
      </c>
      <c r="V807">
        <v>1</v>
      </c>
      <c r="X807">
        <v>0</v>
      </c>
      <c r="Y807">
        <v>0</v>
      </c>
      <c r="Z807" s="2">
        <v>42144</v>
      </c>
      <c r="AA807" s="4" t="s">
        <v>387</v>
      </c>
      <c r="AB807">
        <v>23</v>
      </c>
      <c r="AC807">
        <v>23</v>
      </c>
      <c r="AD807" s="4" t="s">
        <v>387</v>
      </c>
      <c r="AE807">
        <v>2</v>
      </c>
      <c r="AF807">
        <v>2</v>
      </c>
      <c r="AG807" t="s">
        <v>641</v>
      </c>
      <c r="AH807">
        <v>5970</v>
      </c>
      <c r="AI807">
        <v>0.05</v>
      </c>
      <c r="AJ807">
        <v>0.05</v>
      </c>
      <c r="AM807">
        <v>454</v>
      </c>
      <c r="AN807">
        <v>454</v>
      </c>
      <c r="AO807">
        <v>5970</v>
      </c>
      <c r="AP807">
        <v>10</v>
      </c>
      <c r="AQ807">
        <v>10</v>
      </c>
      <c r="AR807">
        <v>0.05</v>
      </c>
      <c r="AS807">
        <v>0.05</v>
      </c>
      <c r="AV807">
        <v>133</v>
      </c>
      <c r="AW807">
        <v>133</v>
      </c>
      <c r="AX807" t="s">
        <v>130</v>
      </c>
      <c r="AY807" s="3" t="s">
        <v>384</v>
      </c>
      <c r="AZ807">
        <v>1</v>
      </c>
      <c r="BB807" s="2">
        <v>42145</v>
      </c>
      <c r="BC807" s="4" t="s">
        <v>120</v>
      </c>
      <c r="BD807">
        <v>41054531300042</v>
      </c>
      <c r="BF807" t="s">
        <v>108</v>
      </c>
      <c r="BG807" t="s">
        <v>385</v>
      </c>
      <c r="BH807" t="s">
        <v>386</v>
      </c>
      <c r="BJ807" s="2">
        <v>42144</v>
      </c>
      <c r="BK807">
        <v>3</v>
      </c>
      <c r="BM807">
        <v>1409</v>
      </c>
      <c r="BO807" t="s">
        <v>118</v>
      </c>
      <c r="BP807">
        <v>19</v>
      </c>
      <c r="BR807">
        <v>27</v>
      </c>
      <c r="BT807">
        <v>1</v>
      </c>
      <c r="BV807">
        <v>34255833500051</v>
      </c>
      <c r="BX807" t="s">
        <v>108</v>
      </c>
      <c r="BY807">
        <v>1</v>
      </c>
      <c r="CA807">
        <v>3</v>
      </c>
      <c r="CC807">
        <v>41054531300042</v>
      </c>
      <c r="CE807" t="s">
        <v>105</v>
      </c>
      <c r="CG807">
        <v>3</v>
      </c>
      <c r="CM807" t="s">
        <v>106</v>
      </c>
      <c r="CN807" s="2">
        <v>42187</v>
      </c>
      <c r="CO807">
        <v>0</v>
      </c>
      <c r="CQ807" t="s">
        <v>105</v>
      </c>
      <c r="CR807" t="s">
        <v>107</v>
      </c>
      <c r="CS807">
        <v>41054531300042</v>
      </c>
      <c r="CU807" t="s">
        <v>108</v>
      </c>
      <c r="CV807" t="s">
        <v>109</v>
      </c>
      <c r="CW807" t="s">
        <v>110</v>
      </c>
      <c r="CX807" t="s">
        <v>111</v>
      </c>
      <c r="CY807">
        <v>1</v>
      </c>
    </row>
    <row r="808" spans="1:103" ht="15" hidden="1" customHeight="1" x14ac:dyDescent="0.2">
      <c r="A808" t="s">
        <v>104</v>
      </c>
      <c r="B808">
        <v>0</v>
      </c>
      <c r="D808" t="s">
        <v>105</v>
      </c>
      <c r="K808">
        <v>1</v>
      </c>
      <c r="M808">
        <v>7</v>
      </c>
      <c r="N808" t="s">
        <v>383</v>
      </c>
      <c r="O808">
        <v>0</v>
      </c>
      <c r="R808">
        <v>6127980</v>
      </c>
      <c r="S808" s="2">
        <v>42144</v>
      </c>
      <c r="T808">
        <v>14</v>
      </c>
      <c r="U808">
        <v>2</v>
      </c>
      <c r="V808">
        <v>2</v>
      </c>
      <c r="X808">
        <v>0</v>
      </c>
      <c r="Y808">
        <v>0</v>
      </c>
      <c r="Z808" s="2">
        <v>42144</v>
      </c>
      <c r="AA808" s="4" t="s">
        <v>387</v>
      </c>
      <c r="AB808">
        <v>23</v>
      </c>
      <c r="AC808">
        <v>23</v>
      </c>
      <c r="AD808" s="4" t="s">
        <v>387</v>
      </c>
      <c r="AE808">
        <v>2</v>
      </c>
      <c r="AF808">
        <v>2</v>
      </c>
      <c r="AG808" t="s">
        <v>642</v>
      </c>
      <c r="AH808">
        <v>1973</v>
      </c>
      <c r="AI808">
        <v>0.02</v>
      </c>
      <c r="AJ808">
        <v>0.02</v>
      </c>
      <c r="AM808">
        <v>454</v>
      </c>
      <c r="AN808">
        <v>454</v>
      </c>
      <c r="AO808">
        <v>1973</v>
      </c>
      <c r="AP808">
        <v>10</v>
      </c>
      <c r="AQ808">
        <v>10</v>
      </c>
      <c r="AR808">
        <v>0.02</v>
      </c>
      <c r="AS808">
        <v>0.02</v>
      </c>
      <c r="AV808">
        <v>133</v>
      </c>
      <c r="AW808">
        <v>133</v>
      </c>
      <c r="AX808" t="s">
        <v>130</v>
      </c>
      <c r="AY808" s="3" t="s">
        <v>384</v>
      </c>
      <c r="AZ808">
        <v>1</v>
      </c>
      <c r="BB808" s="2">
        <v>42145</v>
      </c>
      <c r="BC808" s="4" t="s">
        <v>120</v>
      </c>
      <c r="BD808">
        <v>41054531300042</v>
      </c>
      <c r="BF808" t="s">
        <v>108</v>
      </c>
      <c r="BG808" t="s">
        <v>385</v>
      </c>
      <c r="BH808" t="s">
        <v>386</v>
      </c>
      <c r="BJ808" s="2">
        <v>42144</v>
      </c>
      <c r="BK808">
        <v>3</v>
      </c>
      <c r="BM808">
        <v>1409</v>
      </c>
      <c r="BO808" t="s">
        <v>118</v>
      </c>
      <c r="BP808">
        <v>19</v>
      </c>
      <c r="BR808">
        <v>27</v>
      </c>
      <c r="BT808">
        <v>1</v>
      </c>
      <c r="BV808">
        <v>34255833500051</v>
      </c>
      <c r="BX808" t="s">
        <v>108</v>
      </c>
      <c r="BY808">
        <v>1</v>
      </c>
      <c r="CA808">
        <v>3</v>
      </c>
      <c r="CC808">
        <v>41054531300042</v>
      </c>
      <c r="CE808" t="s">
        <v>105</v>
      </c>
      <c r="CG808">
        <v>3</v>
      </c>
      <c r="CM808" t="s">
        <v>106</v>
      </c>
      <c r="CN808" s="2">
        <v>42187</v>
      </c>
      <c r="CO808">
        <v>0</v>
      </c>
      <c r="CQ808" t="s">
        <v>105</v>
      </c>
      <c r="CR808" t="s">
        <v>107</v>
      </c>
      <c r="CS808">
        <v>41054531300042</v>
      </c>
      <c r="CU808" t="s">
        <v>108</v>
      </c>
      <c r="CV808" t="s">
        <v>109</v>
      </c>
      <c r="CW808" t="s">
        <v>110</v>
      </c>
      <c r="CX808" t="s">
        <v>111</v>
      </c>
      <c r="CY808">
        <v>1</v>
      </c>
    </row>
    <row r="809" spans="1:103" ht="15" hidden="1" customHeight="1" x14ac:dyDescent="0.2">
      <c r="A809" t="s">
        <v>104</v>
      </c>
      <c r="B809">
        <v>0</v>
      </c>
      <c r="D809" t="s">
        <v>105</v>
      </c>
      <c r="K809">
        <v>1</v>
      </c>
      <c r="M809">
        <v>7</v>
      </c>
      <c r="N809" t="s">
        <v>383</v>
      </c>
      <c r="O809">
        <v>0</v>
      </c>
      <c r="R809">
        <v>6127980</v>
      </c>
      <c r="S809" s="2">
        <v>42144</v>
      </c>
      <c r="T809">
        <v>14</v>
      </c>
      <c r="U809">
        <v>1</v>
      </c>
      <c r="V809">
        <v>1</v>
      </c>
      <c r="X809">
        <v>0</v>
      </c>
      <c r="Y809">
        <v>0</v>
      </c>
      <c r="Z809" s="2">
        <v>42144</v>
      </c>
      <c r="AA809" s="4" t="s">
        <v>387</v>
      </c>
      <c r="AB809">
        <v>23</v>
      </c>
      <c r="AC809">
        <v>23</v>
      </c>
      <c r="AD809" s="4" t="s">
        <v>387</v>
      </c>
      <c r="AE809">
        <v>2</v>
      </c>
      <c r="AF809">
        <v>2</v>
      </c>
      <c r="AG809" t="s">
        <v>643</v>
      </c>
      <c r="AH809">
        <v>1967</v>
      </c>
      <c r="AI809">
        <v>0.02</v>
      </c>
      <c r="AJ809">
        <v>0.02</v>
      </c>
      <c r="AM809">
        <v>454</v>
      </c>
      <c r="AN809">
        <v>454</v>
      </c>
      <c r="AO809">
        <v>1967</v>
      </c>
      <c r="AP809">
        <v>10</v>
      </c>
      <c r="AQ809">
        <v>10</v>
      </c>
      <c r="AR809">
        <v>0.02</v>
      </c>
      <c r="AS809">
        <v>0.02</v>
      </c>
      <c r="AV809">
        <v>133</v>
      </c>
      <c r="AW809">
        <v>133</v>
      </c>
      <c r="AX809" t="s">
        <v>130</v>
      </c>
      <c r="AY809" s="3" t="s">
        <v>384</v>
      </c>
      <c r="AZ809">
        <v>1</v>
      </c>
      <c r="BB809" s="2">
        <v>42145</v>
      </c>
      <c r="BC809" s="4" t="s">
        <v>120</v>
      </c>
      <c r="BD809">
        <v>41054531300042</v>
      </c>
      <c r="BF809" t="s">
        <v>108</v>
      </c>
      <c r="BG809" t="s">
        <v>385</v>
      </c>
      <c r="BH809" t="s">
        <v>386</v>
      </c>
      <c r="BJ809" s="2">
        <v>42144</v>
      </c>
      <c r="BK809">
        <v>3</v>
      </c>
      <c r="BM809">
        <v>1409</v>
      </c>
      <c r="BO809" t="s">
        <v>118</v>
      </c>
      <c r="BP809">
        <v>19</v>
      </c>
      <c r="BR809">
        <v>27</v>
      </c>
      <c r="BT809">
        <v>1</v>
      </c>
      <c r="BV809">
        <v>34255833500051</v>
      </c>
      <c r="BX809" t="s">
        <v>108</v>
      </c>
      <c r="BY809">
        <v>1</v>
      </c>
      <c r="CA809">
        <v>3</v>
      </c>
      <c r="CC809">
        <v>41054531300042</v>
      </c>
      <c r="CE809" t="s">
        <v>105</v>
      </c>
      <c r="CG809">
        <v>3</v>
      </c>
      <c r="CM809" t="s">
        <v>106</v>
      </c>
      <c r="CN809" s="2">
        <v>42187</v>
      </c>
      <c r="CO809">
        <v>0</v>
      </c>
      <c r="CQ809" t="s">
        <v>105</v>
      </c>
      <c r="CR809" t="s">
        <v>107</v>
      </c>
      <c r="CS809">
        <v>41054531300042</v>
      </c>
      <c r="CU809" t="s">
        <v>108</v>
      </c>
      <c r="CV809" t="s">
        <v>109</v>
      </c>
      <c r="CW809" t="s">
        <v>110</v>
      </c>
      <c r="CX809" t="s">
        <v>111</v>
      </c>
      <c r="CY809">
        <v>1</v>
      </c>
    </row>
    <row r="810" spans="1:103" ht="15" hidden="1" customHeight="1" x14ac:dyDescent="0.2">
      <c r="A810" t="s">
        <v>104</v>
      </c>
      <c r="B810">
        <v>0</v>
      </c>
      <c r="D810" t="s">
        <v>105</v>
      </c>
      <c r="K810">
        <v>1</v>
      </c>
      <c r="M810">
        <v>7</v>
      </c>
      <c r="N810" t="s">
        <v>383</v>
      </c>
      <c r="O810">
        <v>0</v>
      </c>
      <c r="R810">
        <v>6127980</v>
      </c>
      <c r="S810" s="2">
        <v>42144</v>
      </c>
      <c r="T810">
        <v>14</v>
      </c>
      <c r="U810">
        <v>1</v>
      </c>
      <c r="V810">
        <v>1</v>
      </c>
      <c r="X810">
        <v>0</v>
      </c>
      <c r="Y810">
        <v>0</v>
      </c>
      <c r="Z810" s="2">
        <v>42144</v>
      </c>
      <c r="AA810" s="4" t="s">
        <v>387</v>
      </c>
      <c r="AB810">
        <v>23</v>
      </c>
      <c r="AC810">
        <v>23</v>
      </c>
      <c r="AD810" s="4" t="s">
        <v>387</v>
      </c>
      <c r="AE810">
        <v>2</v>
      </c>
      <c r="AF810">
        <v>2</v>
      </c>
      <c r="AG810" t="s">
        <v>644</v>
      </c>
      <c r="AH810">
        <v>1188</v>
      </c>
      <c r="AI810">
        <v>5.0000000000000001E-3</v>
      </c>
      <c r="AJ810">
        <v>5.0000000000000001E-3</v>
      </c>
      <c r="AK810">
        <v>712</v>
      </c>
      <c r="AL810">
        <v>712</v>
      </c>
      <c r="AM810">
        <v>405</v>
      </c>
      <c r="AN810">
        <v>405</v>
      </c>
      <c r="AO810">
        <v>1188</v>
      </c>
      <c r="AP810">
        <v>10</v>
      </c>
      <c r="AQ810">
        <v>10</v>
      </c>
      <c r="AR810">
        <v>5.0000000000000001E-3</v>
      </c>
      <c r="AS810">
        <v>5.0000000000000001E-3</v>
      </c>
      <c r="AT810">
        <v>1168</v>
      </c>
      <c r="AU810">
        <v>1168</v>
      </c>
      <c r="AV810">
        <v>133</v>
      </c>
      <c r="AW810">
        <v>133</v>
      </c>
      <c r="AX810" t="s">
        <v>130</v>
      </c>
      <c r="AY810" s="3" t="s">
        <v>384</v>
      </c>
      <c r="AZ810">
        <v>1</v>
      </c>
      <c r="BB810" s="2">
        <v>42145</v>
      </c>
      <c r="BC810" s="4" t="s">
        <v>120</v>
      </c>
      <c r="BD810">
        <v>41054531300042</v>
      </c>
      <c r="BF810" t="s">
        <v>108</v>
      </c>
      <c r="BG810" t="s">
        <v>385</v>
      </c>
      <c r="BH810" t="s">
        <v>386</v>
      </c>
      <c r="BJ810" s="2">
        <v>42144</v>
      </c>
      <c r="BK810">
        <v>3</v>
      </c>
      <c r="BM810">
        <v>1409</v>
      </c>
      <c r="BO810" t="s">
        <v>118</v>
      </c>
      <c r="BP810">
        <v>19</v>
      </c>
      <c r="BR810">
        <v>27</v>
      </c>
      <c r="BT810">
        <v>1</v>
      </c>
      <c r="BV810">
        <v>34255833500051</v>
      </c>
      <c r="BX810" t="s">
        <v>108</v>
      </c>
      <c r="BY810">
        <v>1</v>
      </c>
      <c r="CA810">
        <v>3</v>
      </c>
      <c r="CC810">
        <v>41054531300042</v>
      </c>
      <c r="CE810" t="s">
        <v>105</v>
      </c>
      <c r="CG810">
        <v>3</v>
      </c>
      <c r="CM810" t="s">
        <v>106</v>
      </c>
      <c r="CN810" s="2">
        <v>42187</v>
      </c>
      <c r="CO810">
        <v>0</v>
      </c>
      <c r="CQ810" t="s">
        <v>105</v>
      </c>
      <c r="CR810" t="s">
        <v>107</v>
      </c>
      <c r="CS810">
        <v>41054531300042</v>
      </c>
      <c r="CU810" t="s">
        <v>108</v>
      </c>
      <c r="CV810" t="s">
        <v>109</v>
      </c>
      <c r="CW810" t="s">
        <v>110</v>
      </c>
      <c r="CX810" t="s">
        <v>111</v>
      </c>
      <c r="CY810">
        <v>1</v>
      </c>
    </row>
    <row r="811" spans="1:103" ht="15" hidden="1" customHeight="1" x14ac:dyDescent="0.2">
      <c r="A811" t="s">
        <v>104</v>
      </c>
      <c r="B811">
        <v>0</v>
      </c>
      <c r="D811" t="s">
        <v>105</v>
      </c>
      <c r="K811">
        <v>1</v>
      </c>
      <c r="M811">
        <v>7</v>
      </c>
      <c r="N811" t="s">
        <v>383</v>
      </c>
      <c r="O811">
        <v>0</v>
      </c>
      <c r="R811">
        <v>6127980</v>
      </c>
      <c r="S811" s="2">
        <v>42144</v>
      </c>
      <c r="T811">
        <v>14</v>
      </c>
      <c r="U811">
        <v>2</v>
      </c>
      <c r="V811">
        <v>2</v>
      </c>
      <c r="X811">
        <v>0</v>
      </c>
      <c r="Y811">
        <v>0</v>
      </c>
      <c r="Z811" s="2">
        <v>42144</v>
      </c>
      <c r="AA811" s="4" t="s">
        <v>387</v>
      </c>
      <c r="AB811">
        <v>23</v>
      </c>
      <c r="AC811">
        <v>23</v>
      </c>
      <c r="AD811" s="4" t="s">
        <v>387</v>
      </c>
      <c r="AE811">
        <v>2</v>
      </c>
      <c r="AF811">
        <v>2</v>
      </c>
      <c r="AG811" t="s">
        <v>645</v>
      </c>
      <c r="AH811">
        <v>1700</v>
      </c>
      <c r="AI811">
        <v>0.01</v>
      </c>
      <c r="AJ811">
        <v>0.01</v>
      </c>
      <c r="AK811">
        <v>712</v>
      </c>
      <c r="AL811">
        <v>712</v>
      </c>
      <c r="AM811">
        <v>405</v>
      </c>
      <c r="AN811">
        <v>405</v>
      </c>
      <c r="AO811">
        <v>1700</v>
      </c>
      <c r="AP811">
        <v>10</v>
      </c>
      <c r="AQ811">
        <v>10</v>
      </c>
      <c r="AR811">
        <v>0.01</v>
      </c>
      <c r="AS811">
        <v>0.01</v>
      </c>
      <c r="AT811">
        <v>1168</v>
      </c>
      <c r="AU811">
        <v>1168</v>
      </c>
      <c r="AV811">
        <v>133</v>
      </c>
      <c r="AW811">
        <v>133</v>
      </c>
      <c r="AX811" t="s">
        <v>130</v>
      </c>
      <c r="AY811" s="3" t="s">
        <v>384</v>
      </c>
      <c r="AZ811">
        <v>1</v>
      </c>
      <c r="BB811" s="2">
        <v>42145</v>
      </c>
      <c r="BC811" s="4" t="s">
        <v>120</v>
      </c>
      <c r="BD811">
        <v>41054531300042</v>
      </c>
      <c r="BF811" t="s">
        <v>108</v>
      </c>
      <c r="BG811" t="s">
        <v>385</v>
      </c>
      <c r="BH811" t="s">
        <v>386</v>
      </c>
      <c r="BJ811" s="2">
        <v>42144</v>
      </c>
      <c r="BK811">
        <v>3</v>
      </c>
      <c r="BM811">
        <v>1409</v>
      </c>
      <c r="BO811" t="s">
        <v>118</v>
      </c>
      <c r="BP811">
        <v>19</v>
      </c>
      <c r="BR811">
        <v>27</v>
      </c>
      <c r="BT811">
        <v>1</v>
      </c>
      <c r="BV811">
        <v>34255833500051</v>
      </c>
      <c r="BX811" t="s">
        <v>108</v>
      </c>
      <c r="BY811">
        <v>1</v>
      </c>
      <c r="CA811">
        <v>3</v>
      </c>
      <c r="CC811">
        <v>41054531300042</v>
      </c>
      <c r="CE811" t="s">
        <v>105</v>
      </c>
      <c r="CG811">
        <v>3</v>
      </c>
      <c r="CM811" t="s">
        <v>106</v>
      </c>
      <c r="CN811" s="2">
        <v>42187</v>
      </c>
      <c r="CO811">
        <v>0</v>
      </c>
      <c r="CQ811" t="s">
        <v>105</v>
      </c>
      <c r="CR811" t="s">
        <v>107</v>
      </c>
      <c r="CS811">
        <v>41054531300042</v>
      </c>
      <c r="CU811" t="s">
        <v>108</v>
      </c>
      <c r="CV811" t="s">
        <v>109</v>
      </c>
      <c r="CW811" t="s">
        <v>110</v>
      </c>
      <c r="CX811" t="s">
        <v>111</v>
      </c>
      <c r="CY811">
        <v>1</v>
      </c>
    </row>
    <row r="812" spans="1:103" ht="15" hidden="1" customHeight="1" x14ac:dyDescent="0.2">
      <c r="A812" t="s">
        <v>104</v>
      </c>
      <c r="B812">
        <v>0</v>
      </c>
      <c r="D812" t="s">
        <v>105</v>
      </c>
      <c r="K812">
        <v>1</v>
      </c>
      <c r="M812">
        <v>7</v>
      </c>
      <c r="N812" t="s">
        <v>383</v>
      </c>
      <c r="O812">
        <v>0</v>
      </c>
      <c r="R812">
        <v>6127980</v>
      </c>
      <c r="S812" s="2">
        <v>42144</v>
      </c>
      <c r="T812">
        <v>14</v>
      </c>
      <c r="U812">
        <v>1</v>
      </c>
      <c r="V812">
        <v>1</v>
      </c>
      <c r="X812">
        <v>0</v>
      </c>
      <c r="Y812">
        <v>0</v>
      </c>
      <c r="Z812" s="2">
        <v>42144</v>
      </c>
      <c r="AA812" s="4" t="s">
        <v>387</v>
      </c>
      <c r="AB812">
        <v>23</v>
      </c>
      <c r="AC812">
        <v>23</v>
      </c>
      <c r="AD812" s="4" t="s">
        <v>387</v>
      </c>
      <c r="AE812">
        <v>2</v>
      </c>
      <c r="AF812">
        <v>2</v>
      </c>
      <c r="AG812" t="s">
        <v>646</v>
      </c>
      <c r="AH812">
        <v>1189</v>
      </c>
      <c r="AI812">
        <v>5.0000000000000001E-3</v>
      </c>
      <c r="AJ812">
        <v>5.0000000000000001E-3</v>
      </c>
      <c r="AK812">
        <v>712</v>
      </c>
      <c r="AL812">
        <v>712</v>
      </c>
      <c r="AM812">
        <v>405</v>
      </c>
      <c r="AN812">
        <v>405</v>
      </c>
      <c r="AO812">
        <v>1189</v>
      </c>
      <c r="AP812">
        <v>10</v>
      </c>
      <c r="AQ812">
        <v>10</v>
      </c>
      <c r="AR812">
        <v>5.0000000000000001E-3</v>
      </c>
      <c r="AS812">
        <v>5.0000000000000001E-3</v>
      </c>
      <c r="AT812">
        <v>1168</v>
      </c>
      <c r="AU812">
        <v>1168</v>
      </c>
      <c r="AV812">
        <v>133</v>
      </c>
      <c r="AW812">
        <v>133</v>
      </c>
      <c r="AX812" t="s">
        <v>130</v>
      </c>
      <c r="AY812" s="3" t="s">
        <v>384</v>
      </c>
      <c r="AZ812">
        <v>1</v>
      </c>
      <c r="BB812" s="2">
        <v>42145</v>
      </c>
      <c r="BC812" s="4" t="s">
        <v>120</v>
      </c>
      <c r="BD812">
        <v>41054531300042</v>
      </c>
      <c r="BF812" t="s">
        <v>108</v>
      </c>
      <c r="BG812" t="s">
        <v>385</v>
      </c>
      <c r="BH812" t="s">
        <v>386</v>
      </c>
      <c r="BJ812" s="2">
        <v>42144</v>
      </c>
      <c r="BK812">
        <v>3</v>
      </c>
      <c r="BM812">
        <v>1409</v>
      </c>
      <c r="BO812" t="s">
        <v>118</v>
      </c>
      <c r="BP812">
        <v>19</v>
      </c>
      <c r="BR812">
        <v>27</v>
      </c>
      <c r="BT812">
        <v>1</v>
      </c>
      <c r="BV812">
        <v>34255833500051</v>
      </c>
      <c r="BX812" t="s">
        <v>108</v>
      </c>
      <c r="BY812">
        <v>1</v>
      </c>
      <c r="CA812">
        <v>3</v>
      </c>
      <c r="CC812">
        <v>41054531300042</v>
      </c>
      <c r="CE812" t="s">
        <v>105</v>
      </c>
      <c r="CG812">
        <v>3</v>
      </c>
      <c r="CM812" t="s">
        <v>106</v>
      </c>
      <c r="CN812" s="2">
        <v>42187</v>
      </c>
      <c r="CO812">
        <v>0</v>
      </c>
      <c r="CQ812" t="s">
        <v>105</v>
      </c>
      <c r="CR812" t="s">
        <v>107</v>
      </c>
      <c r="CS812">
        <v>41054531300042</v>
      </c>
      <c r="CU812" t="s">
        <v>108</v>
      </c>
      <c r="CV812" t="s">
        <v>109</v>
      </c>
      <c r="CW812" t="s">
        <v>110</v>
      </c>
      <c r="CX812" t="s">
        <v>111</v>
      </c>
      <c r="CY812">
        <v>1</v>
      </c>
    </row>
    <row r="813" spans="1:103" ht="15" hidden="1" customHeight="1" x14ac:dyDescent="0.2">
      <c r="A813" t="s">
        <v>104</v>
      </c>
      <c r="B813">
        <v>0</v>
      </c>
      <c r="D813" t="s">
        <v>105</v>
      </c>
      <c r="K813">
        <v>1</v>
      </c>
      <c r="M813">
        <v>7</v>
      </c>
      <c r="N813" t="s">
        <v>383</v>
      </c>
      <c r="O813">
        <v>0</v>
      </c>
      <c r="R813">
        <v>6127980</v>
      </c>
      <c r="S813" s="2">
        <v>42144</v>
      </c>
      <c r="T813">
        <v>14</v>
      </c>
      <c r="U813">
        <v>1</v>
      </c>
      <c r="V813">
        <v>1</v>
      </c>
      <c r="X813">
        <v>0</v>
      </c>
      <c r="Y813">
        <v>0</v>
      </c>
      <c r="Z813" s="2">
        <v>42144</v>
      </c>
      <c r="AA813" s="4" t="s">
        <v>387</v>
      </c>
      <c r="AB813">
        <v>23</v>
      </c>
      <c r="AC813">
        <v>23</v>
      </c>
      <c r="AD813" s="4" t="s">
        <v>387</v>
      </c>
      <c r="AE813">
        <v>2</v>
      </c>
      <c r="AF813">
        <v>2</v>
      </c>
      <c r="AG813" t="s">
        <v>647</v>
      </c>
      <c r="AH813">
        <v>5627</v>
      </c>
      <c r="AI813">
        <v>5.0000000000000001E-3</v>
      </c>
      <c r="AJ813">
        <v>5.0000000000000001E-3</v>
      </c>
      <c r="AK813">
        <v>712</v>
      </c>
      <c r="AL813">
        <v>712</v>
      </c>
      <c r="AM813">
        <v>405</v>
      </c>
      <c r="AN813">
        <v>405</v>
      </c>
      <c r="AO813">
        <v>5627</v>
      </c>
      <c r="AP813">
        <v>10</v>
      </c>
      <c r="AQ813">
        <v>10</v>
      </c>
      <c r="AR813">
        <v>5.0000000000000001E-3</v>
      </c>
      <c r="AS813">
        <v>5.0000000000000001E-3</v>
      </c>
      <c r="AT813">
        <v>1168</v>
      </c>
      <c r="AU813">
        <v>1168</v>
      </c>
      <c r="AV813">
        <v>133</v>
      </c>
      <c r="AW813">
        <v>133</v>
      </c>
      <c r="AX813" t="s">
        <v>130</v>
      </c>
      <c r="AY813" s="3" t="s">
        <v>384</v>
      </c>
      <c r="AZ813">
        <v>1</v>
      </c>
      <c r="BB813" s="2">
        <v>42145</v>
      </c>
      <c r="BC813" s="4" t="s">
        <v>120</v>
      </c>
      <c r="BD813">
        <v>41054531300042</v>
      </c>
      <c r="BF813" t="s">
        <v>108</v>
      </c>
      <c r="BG813" t="s">
        <v>385</v>
      </c>
      <c r="BH813" t="s">
        <v>386</v>
      </c>
      <c r="BJ813" s="2">
        <v>42144</v>
      </c>
      <c r="BK813">
        <v>3</v>
      </c>
      <c r="BM813">
        <v>1409</v>
      </c>
      <c r="BO813" t="s">
        <v>118</v>
      </c>
      <c r="BP813">
        <v>19</v>
      </c>
      <c r="BR813">
        <v>27</v>
      </c>
      <c r="BT813">
        <v>1</v>
      </c>
      <c r="BV813">
        <v>34255833500051</v>
      </c>
      <c r="BX813" t="s">
        <v>108</v>
      </c>
      <c r="BY813">
        <v>1</v>
      </c>
      <c r="CA813">
        <v>3</v>
      </c>
      <c r="CC813">
        <v>41054531300042</v>
      </c>
      <c r="CE813" t="s">
        <v>105</v>
      </c>
      <c r="CG813">
        <v>3</v>
      </c>
      <c r="CM813" t="s">
        <v>106</v>
      </c>
      <c r="CN813" s="2">
        <v>42187</v>
      </c>
      <c r="CO813">
        <v>0</v>
      </c>
      <c r="CQ813" t="s">
        <v>105</v>
      </c>
      <c r="CR813" t="s">
        <v>107</v>
      </c>
      <c r="CS813">
        <v>41054531300042</v>
      </c>
      <c r="CU813" t="s">
        <v>108</v>
      </c>
      <c r="CV813" t="s">
        <v>109</v>
      </c>
      <c r="CW813" t="s">
        <v>110</v>
      </c>
      <c r="CX813" t="s">
        <v>111</v>
      </c>
      <c r="CY813">
        <v>1</v>
      </c>
    </row>
    <row r="814" spans="1:103" ht="15" hidden="1" customHeight="1" x14ac:dyDescent="0.2">
      <c r="A814" t="s">
        <v>104</v>
      </c>
      <c r="B814">
        <v>0</v>
      </c>
      <c r="D814" t="s">
        <v>105</v>
      </c>
      <c r="K814">
        <v>1</v>
      </c>
      <c r="M814">
        <v>7</v>
      </c>
      <c r="N814" t="s">
        <v>383</v>
      </c>
      <c r="O814">
        <v>0</v>
      </c>
      <c r="R814">
        <v>6127980</v>
      </c>
      <c r="S814" s="2">
        <v>42144</v>
      </c>
      <c r="T814">
        <v>14</v>
      </c>
      <c r="U814">
        <v>1</v>
      </c>
      <c r="V814">
        <v>1</v>
      </c>
      <c r="X814">
        <v>0</v>
      </c>
      <c r="Y814">
        <v>0</v>
      </c>
      <c r="Z814" s="2">
        <v>42144</v>
      </c>
      <c r="AA814" s="4" t="s">
        <v>387</v>
      </c>
      <c r="AB814">
        <v>23</v>
      </c>
      <c r="AC814">
        <v>23</v>
      </c>
      <c r="AD814" s="4" t="s">
        <v>387</v>
      </c>
      <c r="AE814">
        <v>2</v>
      </c>
      <c r="AF814">
        <v>2</v>
      </c>
      <c r="AG814" t="s">
        <v>648</v>
      </c>
      <c r="AH814">
        <v>1190</v>
      </c>
      <c r="AI814">
        <v>0.02</v>
      </c>
      <c r="AJ814">
        <v>0.02</v>
      </c>
      <c r="AM814">
        <v>454</v>
      </c>
      <c r="AN814">
        <v>454</v>
      </c>
      <c r="AO814">
        <v>1190</v>
      </c>
      <c r="AP814">
        <v>10</v>
      </c>
      <c r="AQ814">
        <v>10</v>
      </c>
      <c r="AR814">
        <v>0.02</v>
      </c>
      <c r="AS814">
        <v>0.02</v>
      </c>
      <c r="AV814">
        <v>133</v>
      </c>
      <c r="AW814">
        <v>133</v>
      </c>
      <c r="AX814" t="s">
        <v>130</v>
      </c>
      <c r="AY814" s="3" t="s">
        <v>384</v>
      </c>
      <c r="AZ814">
        <v>1</v>
      </c>
      <c r="BB814" s="2">
        <v>42145</v>
      </c>
      <c r="BC814" s="4" t="s">
        <v>120</v>
      </c>
      <c r="BD814">
        <v>41054531300042</v>
      </c>
      <c r="BF814" t="s">
        <v>108</v>
      </c>
      <c r="BG814" t="s">
        <v>385</v>
      </c>
      <c r="BH814" t="s">
        <v>386</v>
      </c>
      <c r="BJ814" s="2">
        <v>42144</v>
      </c>
      <c r="BK814">
        <v>3</v>
      </c>
      <c r="BM814">
        <v>1409</v>
      </c>
      <c r="BO814" t="s">
        <v>118</v>
      </c>
      <c r="BP814">
        <v>19</v>
      </c>
      <c r="BR814">
        <v>27</v>
      </c>
      <c r="BT814">
        <v>1</v>
      </c>
      <c r="BV814">
        <v>34255833500051</v>
      </c>
      <c r="BX814" t="s">
        <v>108</v>
      </c>
      <c r="BY814">
        <v>1</v>
      </c>
      <c r="CA814">
        <v>3</v>
      </c>
      <c r="CC814">
        <v>41054531300042</v>
      </c>
      <c r="CE814" t="s">
        <v>105</v>
      </c>
      <c r="CG814">
        <v>3</v>
      </c>
      <c r="CM814" t="s">
        <v>106</v>
      </c>
      <c r="CN814" s="2">
        <v>42187</v>
      </c>
      <c r="CO814">
        <v>0</v>
      </c>
      <c r="CQ814" t="s">
        <v>105</v>
      </c>
      <c r="CR814" t="s">
        <v>107</v>
      </c>
      <c r="CS814">
        <v>41054531300042</v>
      </c>
      <c r="CU814" t="s">
        <v>108</v>
      </c>
      <c r="CV814" t="s">
        <v>109</v>
      </c>
      <c r="CW814" t="s">
        <v>110</v>
      </c>
      <c r="CX814" t="s">
        <v>111</v>
      </c>
      <c r="CY814">
        <v>1</v>
      </c>
    </row>
    <row r="815" spans="1:103" ht="15" hidden="1" customHeight="1" x14ac:dyDescent="0.2">
      <c r="A815" t="s">
        <v>104</v>
      </c>
      <c r="B815">
        <v>0</v>
      </c>
      <c r="D815" t="s">
        <v>105</v>
      </c>
      <c r="K815">
        <v>1</v>
      </c>
      <c r="M815">
        <v>7</v>
      </c>
      <c r="N815" t="s">
        <v>383</v>
      </c>
      <c r="O815">
        <v>0</v>
      </c>
      <c r="R815">
        <v>6127980</v>
      </c>
      <c r="S815" s="2">
        <v>42144</v>
      </c>
      <c r="T815">
        <v>14</v>
      </c>
      <c r="U815">
        <v>1</v>
      </c>
      <c r="V815">
        <v>1</v>
      </c>
      <c r="X815">
        <v>0</v>
      </c>
      <c r="Y815">
        <v>0</v>
      </c>
      <c r="Z815" s="2">
        <v>42144</v>
      </c>
      <c r="AA815" s="4" t="s">
        <v>387</v>
      </c>
      <c r="AB815">
        <v>23</v>
      </c>
      <c r="AC815">
        <v>23</v>
      </c>
      <c r="AD815" s="4" t="s">
        <v>387</v>
      </c>
      <c r="AE815">
        <v>2</v>
      </c>
      <c r="AF815">
        <v>2</v>
      </c>
      <c r="AG815" t="s">
        <v>649</v>
      </c>
      <c r="AH815">
        <v>1500</v>
      </c>
      <c r="AI815">
        <v>0.02</v>
      </c>
      <c r="AJ815">
        <v>0.02</v>
      </c>
      <c r="AM815">
        <v>454</v>
      </c>
      <c r="AN815">
        <v>454</v>
      </c>
      <c r="AO815">
        <v>1500</v>
      </c>
      <c r="AP815">
        <v>10</v>
      </c>
      <c r="AQ815">
        <v>10</v>
      </c>
      <c r="AR815">
        <v>0.02</v>
      </c>
      <c r="AS815">
        <v>0.02</v>
      </c>
      <c r="AV815">
        <v>133</v>
      </c>
      <c r="AW815">
        <v>133</v>
      </c>
      <c r="AX815" t="s">
        <v>130</v>
      </c>
      <c r="AY815" s="3" t="s">
        <v>384</v>
      </c>
      <c r="AZ815">
        <v>1</v>
      </c>
      <c r="BB815" s="2">
        <v>42145</v>
      </c>
      <c r="BC815" s="4" t="s">
        <v>120</v>
      </c>
      <c r="BD815">
        <v>41054531300042</v>
      </c>
      <c r="BF815" t="s">
        <v>108</v>
      </c>
      <c r="BG815" t="s">
        <v>385</v>
      </c>
      <c r="BH815" t="s">
        <v>386</v>
      </c>
      <c r="BJ815" s="2">
        <v>42144</v>
      </c>
      <c r="BK815">
        <v>3</v>
      </c>
      <c r="BM815">
        <v>1409</v>
      </c>
      <c r="BO815" t="s">
        <v>118</v>
      </c>
      <c r="BP815">
        <v>19</v>
      </c>
      <c r="BR815">
        <v>27</v>
      </c>
      <c r="BT815">
        <v>1</v>
      </c>
      <c r="BV815">
        <v>34255833500051</v>
      </c>
      <c r="BX815" t="s">
        <v>108</v>
      </c>
      <c r="BY815">
        <v>1</v>
      </c>
      <c r="CA815">
        <v>3</v>
      </c>
      <c r="CC815">
        <v>41054531300042</v>
      </c>
      <c r="CE815" t="s">
        <v>105</v>
      </c>
      <c r="CG815">
        <v>3</v>
      </c>
      <c r="CM815" t="s">
        <v>106</v>
      </c>
      <c r="CN815" s="2">
        <v>42187</v>
      </c>
      <c r="CO815">
        <v>0</v>
      </c>
      <c r="CQ815" t="s">
        <v>105</v>
      </c>
      <c r="CR815" t="s">
        <v>107</v>
      </c>
      <c r="CS815">
        <v>41054531300042</v>
      </c>
      <c r="CU815" t="s">
        <v>108</v>
      </c>
      <c r="CV815" t="s">
        <v>109</v>
      </c>
      <c r="CW815" t="s">
        <v>110</v>
      </c>
      <c r="CX815" t="s">
        <v>111</v>
      </c>
      <c r="CY815">
        <v>1</v>
      </c>
    </row>
    <row r="816" spans="1:103" ht="15" hidden="1" customHeight="1" x14ac:dyDescent="0.2">
      <c r="A816" t="s">
        <v>104</v>
      </c>
      <c r="B816">
        <v>0</v>
      </c>
      <c r="D816" t="s">
        <v>105</v>
      </c>
      <c r="K816">
        <v>1</v>
      </c>
      <c r="M816">
        <v>7</v>
      </c>
      <c r="N816" t="s">
        <v>383</v>
      </c>
      <c r="O816">
        <v>0</v>
      </c>
      <c r="R816">
        <v>6127980</v>
      </c>
      <c r="S816" s="2">
        <v>42144</v>
      </c>
      <c r="T816">
        <v>14</v>
      </c>
      <c r="U816">
        <v>2</v>
      </c>
      <c r="V816">
        <v>2</v>
      </c>
      <c r="X816">
        <v>0</v>
      </c>
      <c r="Y816">
        <v>0</v>
      </c>
      <c r="Z816" s="2">
        <v>42144</v>
      </c>
      <c r="AA816" s="4" t="s">
        <v>387</v>
      </c>
      <c r="AB816">
        <v>23</v>
      </c>
      <c r="AC816">
        <v>23</v>
      </c>
      <c r="AD816" s="4" t="s">
        <v>387</v>
      </c>
      <c r="AE816">
        <v>2</v>
      </c>
      <c r="AF816">
        <v>2</v>
      </c>
      <c r="AG816" t="s">
        <v>650</v>
      </c>
      <c r="AH816">
        <v>1701</v>
      </c>
      <c r="AI816">
        <v>0.01</v>
      </c>
      <c r="AJ816">
        <v>0.01</v>
      </c>
      <c r="AK816">
        <v>712</v>
      </c>
      <c r="AL816">
        <v>712</v>
      </c>
      <c r="AM816">
        <v>405</v>
      </c>
      <c r="AN816">
        <v>405</v>
      </c>
      <c r="AO816">
        <v>1701</v>
      </c>
      <c r="AP816">
        <v>10</v>
      </c>
      <c r="AQ816">
        <v>10</v>
      </c>
      <c r="AR816">
        <v>0.01</v>
      </c>
      <c r="AS816">
        <v>0.01</v>
      </c>
      <c r="AT816">
        <v>1168</v>
      </c>
      <c r="AU816">
        <v>1168</v>
      </c>
      <c r="AV816">
        <v>133</v>
      </c>
      <c r="AW816">
        <v>133</v>
      </c>
      <c r="AX816" t="s">
        <v>130</v>
      </c>
      <c r="AY816" s="3" t="s">
        <v>384</v>
      </c>
      <c r="AZ816">
        <v>1</v>
      </c>
      <c r="BB816" s="2">
        <v>42145</v>
      </c>
      <c r="BC816" s="4" t="s">
        <v>120</v>
      </c>
      <c r="BD816">
        <v>41054531300042</v>
      </c>
      <c r="BF816" t="s">
        <v>108</v>
      </c>
      <c r="BG816" t="s">
        <v>385</v>
      </c>
      <c r="BH816" t="s">
        <v>386</v>
      </c>
      <c r="BJ816" s="2">
        <v>42144</v>
      </c>
      <c r="BK816">
        <v>3</v>
      </c>
      <c r="BM816">
        <v>1409</v>
      </c>
      <c r="BO816" t="s">
        <v>118</v>
      </c>
      <c r="BP816">
        <v>19</v>
      </c>
      <c r="BR816">
        <v>27</v>
      </c>
      <c r="BT816">
        <v>1</v>
      </c>
      <c r="BV816">
        <v>34255833500051</v>
      </c>
      <c r="BX816" t="s">
        <v>108</v>
      </c>
      <c r="BY816">
        <v>1</v>
      </c>
      <c r="CA816">
        <v>3</v>
      </c>
      <c r="CC816">
        <v>41054531300042</v>
      </c>
      <c r="CE816" t="s">
        <v>105</v>
      </c>
      <c r="CG816">
        <v>3</v>
      </c>
      <c r="CM816" t="s">
        <v>106</v>
      </c>
      <c r="CN816" s="2">
        <v>42187</v>
      </c>
      <c r="CO816">
        <v>0</v>
      </c>
      <c r="CQ816" t="s">
        <v>105</v>
      </c>
      <c r="CR816" t="s">
        <v>107</v>
      </c>
      <c r="CS816">
        <v>41054531300042</v>
      </c>
      <c r="CU816" t="s">
        <v>108</v>
      </c>
      <c r="CV816" t="s">
        <v>109</v>
      </c>
      <c r="CW816" t="s">
        <v>110</v>
      </c>
      <c r="CX816" t="s">
        <v>111</v>
      </c>
      <c r="CY816">
        <v>1</v>
      </c>
    </row>
    <row r="817" spans="1:103" ht="15" hidden="1" customHeight="1" x14ac:dyDescent="0.2">
      <c r="A817" t="s">
        <v>104</v>
      </c>
      <c r="B817">
        <v>0</v>
      </c>
      <c r="D817" t="s">
        <v>105</v>
      </c>
      <c r="K817">
        <v>1</v>
      </c>
      <c r="M817">
        <v>7</v>
      </c>
      <c r="N817" t="s">
        <v>383</v>
      </c>
      <c r="O817">
        <v>0</v>
      </c>
      <c r="R817">
        <v>6127980</v>
      </c>
      <c r="S817" s="2">
        <v>42144</v>
      </c>
      <c r="T817">
        <v>14</v>
      </c>
      <c r="U817">
        <v>1</v>
      </c>
      <c r="V817">
        <v>1</v>
      </c>
      <c r="X817">
        <v>0</v>
      </c>
      <c r="Y817">
        <v>0</v>
      </c>
      <c r="Z817" s="2">
        <v>42144</v>
      </c>
      <c r="AA817" s="4" t="s">
        <v>387</v>
      </c>
      <c r="AB817">
        <v>23</v>
      </c>
      <c r="AC817">
        <v>23</v>
      </c>
      <c r="AD817" s="4" t="s">
        <v>387</v>
      </c>
      <c r="AE817">
        <v>2</v>
      </c>
      <c r="AF817">
        <v>2</v>
      </c>
      <c r="AG817" t="s">
        <v>651</v>
      </c>
      <c r="AH817">
        <v>2009</v>
      </c>
      <c r="AI817">
        <v>5.0000000000000001E-3</v>
      </c>
      <c r="AJ817">
        <v>5.0000000000000001E-3</v>
      </c>
      <c r="AK817">
        <v>712</v>
      </c>
      <c r="AL817">
        <v>712</v>
      </c>
      <c r="AM817">
        <v>405</v>
      </c>
      <c r="AN817">
        <v>405</v>
      </c>
      <c r="AO817">
        <v>2009</v>
      </c>
      <c r="AP817">
        <v>10</v>
      </c>
      <c r="AQ817">
        <v>10</v>
      </c>
      <c r="AR817">
        <v>5.0000000000000001E-3</v>
      </c>
      <c r="AS817">
        <v>5.0000000000000001E-3</v>
      </c>
      <c r="AT817">
        <v>1168</v>
      </c>
      <c r="AU817">
        <v>1168</v>
      </c>
      <c r="AV817">
        <v>133</v>
      </c>
      <c r="AW817">
        <v>133</v>
      </c>
      <c r="AX817" t="s">
        <v>130</v>
      </c>
      <c r="AY817" s="3" t="s">
        <v>384</v>
      </c>
      <c r="AZ817">
        <v>1</v>
      </c>
      <c r="BB817" s="2">
        <v>42145</v>
      </c>
      <c r="BC817" s="4" t="s">
        <v>120</v>
      </c>
      <c r="BD817">
        <v>41054531300042</v>
      </c>
      <c r="BF817" t="s">
        <v>108</v>
      </c>
      <c r="BG817" t="s">
        <v>385</v>
      </c>
      <c r="BH817" t="s">
        <v>386</v>
      </c>
      <c r="BJ817" s="2">
        <v>42144</v>
      </c>
      <c r="BK817">
        <v>3</v>
      </c>
      <c r="BM817">
        <v>1409</v>
      </c>
      <c r="BO817" t="s">
        <v>118</v>
      </c>
      <c r="BP817">
        <v>19</v>
      </c>
      <c r="BR817">
        <v>27</v>
      </c>
      <c r="BT817">
        <v>1</v>
      </c>
      <c r="BV817">
        <v>34255833500051</v>
      </c>
      <c r="BX817" t="s">
        <v>108</v>
      </c>
      <c r="BY817">
        <v>1</v>
      </c>
      <c r="CA817">
        <v>3</v>
      </c>
      <c r="CC817">
        <v>41054531300042</v>
      </c>
      <c r="CE817" t="s">
        <v>105</v>
      </c>
      <c r="CG817">
        <v>3</v>
      </c>
      <c r="CM817" t="s">
        <v>106</v>
      </c>
      <c r="CN817" s="2">
        <v>42187</v>
      </c>
      <c r="CO817">
        <v>0</v>
      </c>
      <c r="CQ817" t="s">
        <v>105</v>
      </c>
      <c r="CR817" t="s">
        <v>107</v>
      </c>
      <c r="CS817">
        <v>41054531300042</v>
      </c>
      <c r="CU817" t="s">
        <v>108</v>
      </c>
      <c r="CV817" t="s">
        <v>109</v>
      </c>
      <c r="CW817" t="s">
        <v>110</v>
      </c>
      <c r="CX817" t="s">
        <v>111</v>
      </c>
      <c r="CY817">
        <v>1</v>
      </c>
    </row>
    <row r="818" spans="1:103" ht="15" hidden="1" customHeight="1" x14ac:dyDescent="0.2">
      <c r="A818" t="s">
        <v>104</v>
      </c>
      <c r="B818">
        <v>0</v>
      </c>
      <c r="D818" t="s">
        <v>105</v>
      </c>
      <c r="K818">
        <v>1</v>
      </c>
      <c r="M818">
        <v>7</v>
      </c>
      <c r="N818" t="s">
        <v>383</v>
      </c>
      <c r="O818">
        <v>0</v>
      </c>
      <c r="R818">
        <v>6127980</v>
      </c>
      <c r="S818" s="2">
        <v>42144</v>
      </c>
      <c r="T818">
        <v>14</v>
      </c>
      <c r="U818">
        <v>1</v>
      </c>
      <c r="V818">
        <v>1</v>
      </c>
      <c r="X818">
        <v>0</v>
      </c>
      <c r="Y818">
        <v>0</v>
      </c>
      <c r="Z818" s="2">
        <v>42144</v>
      </c>
      <c r="AA818" s="4" t="s">
        <v>387</v>
      </c>
      <c r="AB818">
        <v>23</v>
      </c>
      <c r="AC818">
        <v>23</v>
      </c>
      <c r="AD818" s="4" t="s">
        <v>387</v>
      </c>
      <c r="AE818">
        <v>2</v>
      </c>
      <c r="AF818">
        <v>2</v>
      </c>
      <c r="AG818" t="s">
        <v>652</v>
      </c>
      <c r="AH818">
        <v>1840</v>
      </c>
      <c r="AI818">
        <v>0.02</v>
      </c>
      <c r="AJ818">
        <v>0.02</v>
      </c>
      <c r="AM818">
        <v>454</v>
      </c>
      <c r="AN818">
        <v>454</v>
      </c>
      <c r="AO818">
        <v>1840</v>
      </c>
      <c r="AP818">
        <v>10</v>
      </c>
      <c r="AQ818">
        <v>10</v>
      </c>
      <c r="AR818">
        <v>0.02</v>
      </c>
      <c r="AS818">
        <v>0.02</v>
      </c>
      <c r="AV818">
        <v>133</v>
      </c>
      <c r="AW818">
        <v>133</v>
      </c>
      <c r="AX818" t="s">
        <v>130</v>
      </c>
      <c r="AY818" s="3" t="s">
        <v>384</v>
      </c>
      <c r="AZ818">
        <v>1</v>
      </c>
      <c r="BB818" s="2">
        <v>42145</v>
      </c>
      <c r="BC818" s="4" t="s">
        <v>120</v>
      </c>
      <c r="BD818">
        <v>41054531300042</v>
      </c>
      <c r="BF818" t="s">
        <v>108</v>
      </c>
      <c r="BG818" t="s">
        <v>385</v>
      </c>
      <c r="BH818" t="s">
        <v>386</v>
      </c>
      <c r="BJ818" s="2">
        <v>42144</v>
      </c>
      <c r="BK818">
        <v>3</v>
      </c>
      <c r="BM818">
        <v>1409</v>
      </c>
      <c r="BO818" t="s">
        <v>118</v>
      </c>
      <c r="BP818">
        <v>19</v>
      </c>
      <c r="BR818">
        <v>27</v>
      </c>
      <c r="BT818">
        <v>1</v>
      </c>
      <c r="BV818">
        <v>34255833500051</v>
      </c>
      <c r="BX818" t="s">
        <v>108</v>
      </c>
      <c r="BY818">
        <v>1</v>
      </c>
      <c r="CA818">
        <v>3</v>
      </c>
      <c r="CC818">
        <v>41054531300042</v>
      </c>
      <c r="CE818" t="s">
        <v>105</v>
      </c>
      <c r="CG818">
        <v>3</v>
      </c>
      <c r="CM818" t="s">
        <v>106</v>
      </c>
      <c r="CN818" s="2">
        <v>42187</v>
      </c>
      <c r="CO818">
        <v>0</v>
      </c>
      <c r="CQ818" t="s">
        <v>105</v>
      </c>
      <c r="CR818" t="s">
        <v>107</v>
      </c>
      <c r="CS818">
        <v>41054531300042</v>
      </c>
      <c r="CU818" t="s">
        <v>108</v>
      </c>
      <c r="CV818" t="s">
        <v>109</v>
      </c>
      <c r="CW818" t="s">
        <v>110</v>
      </c>
      <c r="CX818" t="s">
        <v>111</v>
      </c>
      <c r="CY818">
        <v>1</v>
      </c>
    </row>
    <row r="819" spans="1:103" ht="15" hidden="1" customHeight="1" x14ac:dyDescent="0.2">
      <c r="A819" t="s">
        <v>104</v>
      </c>
      <c r="B819">
        <v>0</v>
      </c>
      <c r="D819" t="s">
        <v>105</v>
      </c>
      <c r="K819">
        <v>1</v>
      </c>
      <c r="M819">
        <v>7</v>
      </c>
      <c r="N819" t="s">
        <v>383</v>
      </c>
      <c r="O819">
        <v>0</v>
      </c>
      <c r="R819">
        <v>6127980</v>
      </c>
      <c r="S819" s="2">
        <v>42144</v>
      </c>
      <c r="T819">
        <v>14</v>
      </c>
      <c r="U819">
        <v>1</v>
      </c>
      <c r="V819">
        <v>1</v>
      </c>
      <c r="X819">
        <v>0</v>
      </c>
      <c r="Y819">
        <v>0</v>
      </c>
      <c r="Z819" s="2">
        <v>42144</v>
      </c>
      <c r="AA819" s="4" t="s">
        <v>387</v>
      </c>
      <c r="AB819">
        <v>23</v>
      </c>
      <c r="AC819">
        <v>23</v>
      </c>
      <c r="AD819" s="4" t="s">
        <v>387</v>
      </c>
      <c r="AE819">
        <v>2</v>
      </c>
      <c r="AF819">
        <v>2</v>
      </c>
      <c r="AG819" t="s">
        <v>653</v>
      </c>
      <c r="AH819">
        <v>6539</v>
      </c>
      <c r="AI819">
        <v>0.02</v>
      </c>
      <c r="AJ819">
        <v>0.02</v>
      </c>
      <c r="AM819">
        <v>454</v>
      </c>
      <c r="AN819">
        <v>454</v>
      </c>
      <c r="AO819">
        <v>6539</v>
      </c>
      <c r="AP819">
        <v>10</v>
      </c>
      <c r="AQ819">
        <v>10</v>
      </c>
      <c r="AR819">
        <v>0.02</v>
      </c>
      <c r="AS819">
        <v>0.02</v>
      </c>
      <c r="AV819">
        <v>133</v>
      </c>
      <c r="AW819">
        <v>133</v>
      </c>
      <c r="AX819" t="s">
        <v>130</v>
      </c>
      <c r="AY819" s="3" t="s">
        <v>384</v>
      </c>
      <c r="AZ819">
        <v>1</v>
      </c>
      <c r="BB819" s="2">
        <v>42145</v>
      </c>
      <c r="BC819" s="4" t="s">
        <v>120</v>
      </c>
      <c r="BD819">
        <v>41054531300042</v>
      </c>
      <c r="BF819" t="s">
        <v>108</v>
      </c>
      <c r="BG819" t="s">
        <v>385</v>
      </c>
      <c r="BH819" t="s">
        <v>386</v>
      </c>
      <c r="BJ819" s="2">
        <v>42144</v>
      </c>
      <c r="BK819">
        <v>3</v>
      </c>
      <c r="BM819">
        <v>1409</v>
      </c>
      <c r="BO819" t="s">
        <v>118</v>
      </c>
      <c r="BP819">
        <v>19</v>
      </c>
      <c r="BR819">
        <v>27</v>
      </c>
      <c r="BT819">
        <v>1</v>
      </c>
      <c r="BV819">
        <v>34255833500051</v>
      </c>
      <c r="BX819" t="s">
        <v>108</v>
      </c>
      <c r="BY819">
        <v>1</v>
      </c>
      <c r="CA819">
        <v>3</v>
      </c>
      <c r="CC819">
        <v>41054531300042</v>
      </c>
      <c r="CE819" t="s">
        <v>105</v>
      </c>
      <c r="CG819">
        <v>3</v>
      </c>
      <c r="CM819" t="s">
        <v>106</v>
      </c>
      <c r="CN819" s="2">
        <v>42187</v>
      </c>
      <c r="CO819">
        <v>0</v>
      </c>
      <c r="CQ819" t="s">
        <v>105</v>
      </c>
      <c r="CR819" t="s">
        <v>107</v>
      </c>
      <c r="CS819">
        <v>41054531300042</v>
      </c>
      <c r="CU819" t="s">
        <v>108</v>
      </c>
      <c r="CV819" t="s">
        <v>109</v>
      </c>
      <c r="CW819" t="s">
        <v>110</v>
      </c>
      <c r="CX819" t="s">
        <v>111</v>
      </c>
      <c r="CY819">
        <v>1</v>
      </c>
    </row>
    <row r="820" spans="1:103" ht="15" hidden="1" customHeight="1" x14ac:dyDescent="0.2">
      <c r="A820" t="s">
        <v>104</v>
      </c>
      <c r="B820">
        <v>0</v>
      </c>
      <c r="D820" t="s">
        <v>105</v>
      </c>
      <c r="K820">
        <v>1</v>
      </c>
      <c r="M820">
        <v>7</v>
      </c>
      <c r="N820" t="s">
        <v>383</v>
      </c>
      <c r="O820">
        <v>0</v>
      </c>
      <c r="R820">
        <v>6127980</v>
      </c>
      <c r="S820" s="2">
        <v>42144</v>
      </c>
      <c r="T820">
        <v>14</v>
      </c>
      <c r="U820">
        <v>1</v>
      </c>
      <c r="V820">
        <v>1</v>
      </c>
      <c r="X820">
        <v>0</v>
      </c>
      <c r="Y820">
        <v>0</v>
      </c>
      <c r="Z820" s="2">
        <v>42144</v>
      </c>
      <c r="AA820" s="4" t="s">
        <v>387</v>
      </c>
      <c r="AB820">
        <v>23</v>
      </c>
      <c r="AC820">
        <v>23</v>
      </c>
      <c r="AD820" s="4" t="s">
        <v>387</v>
      </c>
      <c r="AE820">
        <v>2</v>
      </c>
      <c r="AF820">
        <v>2</v>
      </c>
      <c r="AG820" t="s">
        <v>654</v>
      </c>
      <c r="AH820">
        <v>1939</v>
      </c>
      <c r="AI820">
        <v>0.02</v>
      </c>
      <c r="AJ820">
        <v>0.02</v>
      </c>
      <c r="AM820">
        <v>454</v>
      </c>
      <c r="AN820">
        <v>454</v>
      </c>
      <c r="AO820">
        <v>1939</v>
      </c>
      <c r="AP820">
        <v>10</v>
      </c>
      <c r="AQ820">
        <v>10</v>
      </c>
      <c r="AR820">
        <v>0.02</v>
      </c>
      <c r="AS820">
        <v>0.02</v>
      </c>
      <c r="AV820">
        <v>133</v>
      </c>
      <c r="AW820">
        <v>133</v>
      </c>
      <c r="AX820" t="s">
        <v>130</v>
      </c>
      <c r="AY820" s="3" t="s">
        <v>384</v>
      </c>
      <c r="AZ820">
        <v>1</v>
      </c>
      <c r="BB820" s="2">
        <v>42145</v>
      </c>
      <c r="BC820" s="4" t="s">
        <v>120</v>
      </c>
      <c r="BD820">
        <v>41054531300042</v>
      </c>
      <c r="BF820" t="s">
        <v>108</v>
      </c>
      <c r="BG820" t="s">
        <v>385</v>
      </c>
      <c r="BH820" t="s">
        <v>386</v>
      </c>
      <c r="BJ820" s="2">
        <v>42144</v>
      </c>
      <c r="BK820">
        <v>3</v>
      </c>
      <c r="BM820">
        <v>1409</v>
      </c>
      <c r="BO820" t="s">
        <v>118</v>
      </c>
      <c r="BP820">
        <v>19</v>
      </c>
      <c r="BR820">
        <v>27</v>
      </c>
      <c r="BT820">
        <v>1</v>
      </c>
      <c r="BV820">
        <v>34255833500051</v>
      </c>
      <c r="BX820" t="s">
        <v>108</v>
      </c>
      <c r="BY820">
        <v>1</v>
      </c>
      <c r="CA820">
        <v>3</v>
      </c>
      <c r="CC820">
        <v>41054531300042</v>
      </c>
      <c r="CE820" t="s">
        <v>105</v>
      </c>
      <c r="CG820">
        <v>3</v>
      </c>
      <c r="CM820" t="s">
        <v>106</v>
      </c>
      <c r="CN820" s="2">
        <v>42187</v>
      </c>
      <c r="CO820">
        <v>0</v>
      </c>
      <c r="CQ820" t="s">
        <v>105</v>
      </c>
      <c r="CR820" t="s">
        <v>107</v>
      </c>
      <c r="CS820">
        <v>41054531300042</v>
      </c>
      <c r="CU820" t="s">
        <v>108</v>
      </c>
      <c r="CV820" t="s">
        <v>109</v>
      </c>
      <c r="CW820" t="s">
        <v>110</v>
      </c>
      <c r="CX820" t="s">
        <v>111</v>
      </c>
      <c r="CY820">
        <v>1</v>
      </c>
    </row>
    <row r="821" spans="1:103" ht="15" hidden="1" customHeight="1" x14ac:dyDescent="0.2">
      <c r="A821" t="s">
        <v>104</v>
      </c>
      <c r="B821">
        <v>0</v>
      </c>
      <c r="D821" t="s">
        <v>105</v>
      </c>
      <c r="K821">
        <v>1</v>
      </c>
      <c r="M821">
        <v>7</v>
      </c>
      <c r="N821" t="s">
        <v>383</v>
      </c>
      <c r="O821">
        <v>0</v>
      </c>
      <c r="R821">
        <v>6127980</v>
      </c>
      <c r="S821" s="2">
        <v>42144</v>
      </c>
      <c r="T821">
        <v>14</v>
      </c>
      <c r="U821">
        <v>1</v>
      </c>
      <c r="V821">
        <v>1</v>
      </c>
      <c r="X821">
        <v>0</v>
      </c>
      <c r="Y821">
        <v>0</v>
      </c>
      <c r="Z821" s="2">
        <v>42144</v>
      </c>
      <c r="AA821" s="4" t="s">
        <v>387</v>
      </c>
      <c r="AB821">
        <v>23</v>
      </c>
      <c r="AC821">
        <v>23</v>
      </c>
      <c r="AD821" s="4" t="s">
        <v>387</v>
      </c>
      <c r="AE821">
        <v>2</v>
      </c>
      <c r="AF821">
        <v>2</v>
      </c>
      <c r="AG821" t="s">
        <v>655</v>
      </c>
      <c r="AH821">
        <v>6393</v>
      </c>
      <c r="AI821">
        <v>5.0000000000000001E-3</v>
      </c>
      <c r="AJ821">
        <v>5.0000000000000001E-3</v>
      </c>
      <c r="AK821">
        <v>712</v>
      </c>
      <c r="AL821">
        <v>712</v>
      </c>
      <c r="AM821">
        <v>405</v>
      </c>
      <c r="AN821">
        <v>405</v>
      </c>
      <c r="AO821">
        <v>6393</v>
      </c>
      <c r="AP821">
        <v>10</v>
      </c>
      <c r="AQ821">
        <v>10</v>
      </c>
      <c r="AR821">
        <v>5.0000000000000001E-3</v>
      </c>
      <c r="AS821">
        <v>5.0000000000000001E-3</v>
      </c>
      <c r="AT821">
        <v>1168</v>
      </c>
      <c r="AU821">
        <v>1168</v>
      </c>
      <c r="AV821">
        <v>133</v>
      </c>
      <c r="AW821">
        <v>133</v>
      </c>
      <c r="AX821" t="s">
        <v>130</v>
      </c>
      <c r="AY821" s="3" t="s">
        <v>384</v>
      </c>
      <c r="AZ821">
        <v>1</v>
      </c>
      <c r="BB821" s="2">
        <v>42145</v>
      </c>
      <c r="BC821" s="4" t="s">
        <v>120</v>
      </c>
      <c r="BD821">
        <v>41054531300042</v>
      </c>
      <c r="BF821" t="s">
        <v>108</v>
      </c>
      <c r="BG821" t="s">
        <v>385</v>
      </c>
      <c r="BH821" t="s">
        <v>386</v>
      </c>
      <c r="BJ821" s="2">
        <v>42144</v>
      </c>
      <c r="BK821">
        <v>3</v>
      </c>
      <c r="BM821">
        <v>1409</v>
      </c>
      <c r="BO821" t="s">
        <v>118</v>
      </c>
      <c r="BP821">
        <v>19</v>
      </c>
      <c r="BR821">
        <v>27</v>
      </c>
      <c r="BT821">
        <v>1</v>
      </c>
      <c r="BV821">
        <v>34255833500051</v>
      </c>
      <c r="BX821" t="s">
        <v>108</v>
      </c>
      <c r="BY821">
        <v>1</v>
      </c>
      <c r="CA821">
        <v>3</v>
      </c>
      <c r="CC821">
        <v>41054531300042</v>
      </c>
      <c r="CE821" t="s">
        <v>105</v>
      </c>
      <c r="CG821">
        <v>3</v>
      </c>
      <c r="CM821" t="s">
        <v>106</v>
      </c>
      <c r="CN821" s="2">
        <v>42187</v>
      </c>
      <c r="CO821">
        <v>0</v>
      </c>
      <c r="CQ821" t="s">
        <v>105</v>
      </c>
      <c r="CR821" t="s">
        <v>107</v>
      </c>
      <c r="CS821">
        <v>41054531300042</v>
      </c>
      <c r="CU821" t="s">
        <v>108</v>
      </c>
      <c r="CV821" t="s">
        <v>109</v>
      </c>
      <c r="CW821" t="s">
        <v>110</v>
      </c>
      <c r="CX821" t="s">
        <v>111</v>
      </c>
      <c r="CY821">
        <v>1</v>
      </c>
    </row>
    <row r="822" spans="1:103" ht="15" hidden="1" customHeight="1" x14ac:dyDescent="0.2">
      <c r="A822" t="s">
        <v>104</v>
      </c>
      <c r="B822">
        <v>0</v>
      </c>
      <c r="D822" t="s">
        <v>105</v>
      </c>
      <c r="K822">
        <v>1</v>
      </c>
      <c r="M822">
        <v>7</v>
      </c>
      <c r="N822" t="s">
        <v>383</v>
      </c>
      <c r="O822">
        <v>0</v>
      </c>
      <c r="R822">
        <v>6127980</v>
      </c>
      <c r="S822" s="2">
        <v>42144</v>
      </c>
      <c r="T822">
        <v>14</v>
      </c>
      <c r="U822">
        <v>1</v>
      </c>
      <c r="V822">
        <v>1</v>
      </c>
      <c r="X822">
        <v>0</v>
      </c>
      <c r="Y822">
        <v>0</v>
      </c>
      <c r="Z822" s="2">
        <v>42144</v>
      </c>
      <c r="AA822" s="4" t="s">
        <v>387</v>
      </c>
      <c r="AB822">
        <v>23</v>
      </c>
      <c r="AC822">
        <v>23</v>
      </c>
      <c r="AD822" s="4" t="s">
        <v>387</v>
      </c>
      <c r="AE822">
        <v>2</v>
      </c>
      <c r="AF822">
        <v>2</v>
      </c>
      <c r="AG822" t="s">
        <v>656</v>
      </c>
      <c r="AH822">
        <v>2810</v>
      </c>
      <c r="AI822">
        <v>0.02</v>
      </c>
      <c r="AJ822">
        <v>0.02</v>
      </c>
      <c r="AM822">
        <v>454</v>
      </c>
      <c r="AN822">
        <v>454</v>
      </c>
      <c r="AO822">
        <v>2810</v>
      </c>
      <c r="AP822">
        <v>10</v>
      </c>
      <c r="AQ822">
        <v>10</v>
      </c>
      <c r="AR822">
        <v>0.02</v>
      </c>
      <c r="AS822">
        <v>0.02</v>
      </c>
      <c r="AV822">
        <v>133</v>
      </c>
      <c r="AW822">
        <v>133</v>
      </c>
      <c r="AX822" t="s">
        <v>130</v>
      </c>
      <c r="AY822" s="3" t="s">
        <v>384</v>
      </c>
      <c r="AZ822">
        <v>1</v>
      </c>
      <c r="BB822" s="2">
        <v>42145</v>
      </c>
      <c r="BC822" s="4" t="s">
        <v>120</v>
      </c>
      <c r="BD822">
        <v>41054531300042</v>
      </c>
      <c r="BF822" t="s">
        <v>108</v>
      </c>
      <c r="BG822" t="s">
        <v>385</v>
      </c>
      <c r="BH822" t="s">
        <v>386</v>
      </c>
      <c r="BJ822" s="2">
        <v>42144</v>
      </c>
      <c r="BK822">
        <v>3</v>
      </c>
      <c r="BM822">
        <v>1409</v>
      </c>
      <c r="BO822" t="s">
        <v>118</v>
      </c>
      <c r="BP822">
        <v>19</v>
      </c>
      <c r="BR822">
        <v>27</v>
      </c>
      <c r="BT822">
        <v>1</v>
      </c>
      <c r="BV822">
        <v>34255833500051</v>
      </c>
      <c r="BX822" t="s">
        <v>108</v>
      </c>
      <c r="BY822">
        <v>1</v>
      </c>
      <c r="CA822">
        <v>3</v>
      </c>
      <c r="CC822">
        <v>41054531300042</v>
      </c>
      <c r="CE822" t="s">
        <v>105</v>
      </c>
      <c r="CG822">
        <v>3</v>
      </c>
      <c r="CM822" t="s">
        <v>106</v>
      </c>
      <c r="CN822" s="2">
        <v>42187</v>
      </c>
      <c r="CO822">
        <v>0</v>
      </c>
      <c r="CQ822" t="s">
        <v>105</v>
      </c>
      <c r="CR822" t="s">
        <v>107</v>
      </c>
      <c r="CS822">
        <v>41054531300042</v>
      </c>
      <c r="CU822" t="s">
        <v>108</v>
      </c>
      <c r="CV822" t="s">
        <v>109</v>
      </c>
      <c r="CW822" t="s">
        <v>110</v>
      </c>
      <c r="CX822" t="s">
        <v>111</v>
      </c>
      <c r="CY822">
        <v>1</v>
      </c>
    </row>
    <row r="823" spans="1:103" ht="15" hidden="1" customHeight="1" x14ac:dyDescent="0.2">
      <c r="A823" t="s">
        <v>104</v>
      </c>
      <c r="B823">
        <v>0</v>
      </c>
      <c r="D823" t="s">
        <v>105</v>
      </c>
      <c r="K823">
        <v>1</v>
      </c>
      <c r="M823">
        <v>7</v>
      </c>
      <c r="N823" t="s">
        <v>383</v>
      </c>
      <c r="O823">
        <v>0</v>
      </c>
      <c r="R823">
        <v>6127980</v>
      </c>
      <c r="S823" s="2">
        <v>42144</v>
      </c>
      <c r="T823">
        <v>14</v>
      </c>
      <c r="U823">
        <v>2</v>
      </c>
      <c r="V823">
        <v>2</v>
      </c>
      <c r="X823">
        <v>0</v>
      </c>
      <c r="Y823">
        <v>0</v>
      </c>
      <c r="Z823" s="2">
        <v>42144</v>
      </c>
      <c r="AA823" s="4" t="s">
        <v>387</v>
      </c>
      <c r="AB823">
        <v>23</v>
      </c>
      <c r="AC823">
        <v>23</v>
      </c>
      <c r="AD823" s="4" t="s">
        <v>387</v>
      </c>
      <c r="AE823">
        <v>2</v>
      </c>
      <c r="AF823">
        <v>2</v>
      </c>
      <c r="AG823" t="s">
        <v>657</v>
      </c>
      <c r="AH823">
        <v>6545</v>
      </c>
      <c r="AI823">
        <v>0.02</v>
      </c>
      <c r="AJ823">
        <v>0.02</v>
      </c>
      <c r="AM823">
        <v>454</v>
      </c>
      <c r="AN823">
        <v>454</v>
      </c>
      <c r="AO823">
        <v>6545</v>
      </c>
      <c r="AP823">
        <v>10</v>
      </c>
      <c r="AQ823">
        <v>10</v>
      </c>
      <c r="AR823">
        <v>0.02</v>
      </c>
      <c r="AS823">
        <v>0.02</v>
      </c>
      <c r="AV823">
        <v>133</v>
      </c>
      <c r="AW823">
        <v>133</v>
      </c>
      <c r="AX823" t="s">
        <v>130</v>
      </c>
      <c r="AY823" s="3" t="s">
        <v>384</v>
      </c>
      <c r="AZ823">
        <v>1</v>
      </c>
      <c r="BB823" s="2">
        <v>42145</v>
      </c>
      <c r="BC823" s="4" t="s">
        <v>120</v>
      </c>
      <c r="BD823">
        <v>41054531300042</v>
      </c>
      <c r="BF823" t="s">
        <v>108</v>
      </c>
      <c r="BG823" t="s">
        <v>385</v>
      </c>
      <c r="BH823" t="s">
        <v>386</v>
      </c>
      <c r="BJ823" s="2">
        <v>42144</v>
      </c>
      <c r="BK823">
        <v>3</v>
      </c>
      <c r="BM823">
        <v>1409</v>
      </c>
      <c r="BO823" t="s">
        <v>118</v>
      </c>
      <c r="BP823">
        <v>19</v>
      </c>
      <c r="BR823">
        <v>27</v>
      </c>
      <c r="BT823">
        <v>1</v>
      </c>
      <c r="BV823">
        <v>34255833500051</v>
      </c>
      <c r="BX823" t="s">
        <v>108</v>
      </c>
      <c r="BY823">
        <v>1</v>
      </c>
      <c r="CA823">
        <v>3</v>
      </c>
      <c r="CC823">
        <v>41054531300042</v>
      </c>
      <c r="CE823" t="s">
        <v>105</v>
      </c>
      <c r="CG823">
        <v>3</v>
      </c>
      <c r="CM823" t="s">
        <v>106</v>
      </c>
      <c r="CN823" s="2">
        <v>42187</v>
      </c>
      <c r="CO823">
        <v>0</v>
      </c>
      <c r="CQ823" t="s">
        <v>105</v>
      </c>
      <c r="CR823" t="s">
        <v>107</v>
      </c>
      <c r="CS823">
        <v>41054531300042</v>
      </c>
      <c r="CU823" t="s">
        <v>108</v>
      </c>
      <c r="CV823" t="s">
        <v>109</v>
      </c>
      <c r="CW823" t="s">
        <v>110</v>
      </c>
      <c r="CX823" t="s">
        <v>111</v>
      </c>
      <c r="CY823">
        <v>1</v>
      </c>
    </row>
    <row r="824" spans="1:103" ht="15" hidden="1" customHeight="1" x14ac:dyDescent="0.2">
      <c r="A824" t="s">
        <v>104</v>
      </c>
      <c r="B824">
        <v>0</v>
      </c>
      <c r="D824" t="s">
        <v>105</v>
      </c>
      <c r="K824">
        <v>1</v>
      </c>
      <c r="M824">
        <v>7</v>
      </c>
      <c r="N824" t="s">
        <v>383</v>
      </c>
      <c r="O824">
        <v>0</v>
      </c>
      <c r="R824">
        <v>6127980</v>
      </c>
      <c r="S824" s="2">
        <v>42144</v>
      </c>
      <c r="T824">
        <v>14</v>
      </c>
      <c r="U824">
        <v>2</v>
      </c>
      <c r="V824">
        <v>2</v>
      </c>
      <c r="X824">
        <v>0</v>
      </c>
      <c r="Y824">
        <v>0</v>
      </c>
      <c r="Z824" s="2">
        <v>42144</v>
      </c>
      <c r="AA824" s="4" t="s">
        <v>387</v>
      </c>
      <c r="AB824">
        <v>23</v>
      </c>
      <c r="AC824">
        <v>23</v>
      </c>
      <c r="AD824" s="4" t="s">
        <v>387</v>
      </c>
      <c r="AE824">
        <v>2</v>
      </c>
      <c r="AF824">
        <v>2</v>
      </c>
      <c r="AG824" t="s">
        <v>658</v>
      </c>
      <c r="AH824">
        <v>1825</v>
      </c>
      <c r="AI824">
        <v>0.05</v>
      </c>
      <c r="AJ824">
        <v>0.05</v>
      </c>
      <c r="AM824">
        <v>454</v>
      </c>
      <c r="AN824">
        <v>454</v>
      </c>
      <c r="AO824">
        <v>1825</v>
      </c>
      <c r="AP824">
        <v>10</v>
      </c>
      <c r="AQ824">
        <v>10</v>
      </c>
      <c r="AR824">
        <v>0.05</v>
      </c>
      <c r="AS824">
        <v>0.05</v>
      </c>
      <c r="AV824">
        <v>133</v>
      </c>
      <c r="AW824">
        <v>133</v>
      </c>
      <c r="AX824" t="s">
        <v>130</v>
      </c>
      <c r="AY824" s="3" t="s">
        <v>384</v>
      </c>
      <c r="AZ824">
        <v>1</v>
      </c>
      <c r="BB824" s="2">
        <v>42145</v>
      </c>
      <c r="BC824" s="4" t="s">
        <v>120</v>
      </c>
      <c r="BD824">
        <v>41054531300042</v>
      </c>
      <c r="BF824" t="s">
        <v>108</v>
      </c>
      <c r="BG824" t="s">
        <v>385</v>
      </c>
      <c r="BH824" t="s">
        <v>386</v>
      </c>
      <c r="BJ824" s="2">
        <v>42144</v>
      </c>
      <c r="BK824">
        <v>3</v>
      </c>
      <c r="BM824">
        <v>1409</v>
      </c>
      <c r="BO824" t="s">
        <v>118</v>
      </c>
      <c r="BP824">
        <v>19</v>
      </c>
      <c r="BR824">
        <v>27</v>
      </c>
      <c r="BT824">
        <v>1</v>
      </c>
      <c r="BV824">
        <v>34255833500051</v>
      </c>
      <c r="BX824" t="s">
        <v>108</v>
      </c>
      <c r="BY824">
        <v>1</v>
      </c>
      <c r="CA824">
        <v>3</v>
      </c>
      <c r="CC824">
        <v>41054531300042</v>
      </c>
      <c r="CE824" t="s">
        <v>105</v>
      </c>
      <c r="CG824">
        <v>3</v>
      </c>
      <c r="CM824" t="s">
        <v>106</v>
      </c>
      <c r="CN824" s="2">
        <v>42187</v>
      </c>
      <c r="CO824">
        <v>0</v>
      </c>
      <c r="CQ824" t="s">
        <v>105</v>
      </c>
      <c r="CR824" t="s">
        <v>107</v>
      </c>
      <c r="CS824">
        <v>41054531300042</v>
      </c>
      <c r="CU824" t="s">
        <v>108</v>
      </c>
      <c r="CV824" t="s">
        <v>109</v>
      </c>
      <c r="CW824" t="s">
        <v>110</v>
      </c>
      <c r="CX824" t="s">
        <v>111</v>
      </c>
      <c r="CY824">
        <v>1</v>
      </c>
    </row>
    <row r="825" spans="1:103" ht="15" hidden="1" customHeight="1" x14ac:dyDescent="0.2">
      <c r="A825" t="s">
        <v>104</v>
      </c>
      <c r="B825">
        <v>0</v>
      </c>
      <c r="D825" t="s">
        <v>105</v>
      </c>
      <c r="K825">
        <v>1</v>
      </c>
      <c r="M825">
        <v>7</v>
      </c>
      <c r="N825" t="s">
        <v>383</v>
      </c>
      <c r="O825">
        <v>0</v>
      </c>
      <c r="R825">
        <v>6127980</v>
      </c>
      <c r="S825" s="2">
        <v>42144</v>
      </c>
      <c r="T825">
        <v>14</v>
      </c>
      <c r="U825">
        <v>2</v>
      </c>
      <c r="V825">
        <v>2</v>
      </c>
      <c r="X825">
        <v>0</v>
      </c>
      <c r="Y825">
        <v>0</v>
      </c>
      <c r="Z825" s="2">
        <v>42144</v>
      </c>
      <c r="AA825" s="4" t="s">
        <v>387</v>
      </c>
      <c r="AB825">
        <v>23</v>
      </c>
      <c r="AC825">
        <v>23</v>
      </c>
      <c r="AD825" s="4" t="s">
        <v>387</v>
      </c>
      <c r="AE825">
        <v>2</v>
      </c>
      <c r="AF825">
        <v>2</v>
      </c>
      <c r="AG825" t="s">
        <v>659</v>
      </c>
      <c r="AH825">
        <v>2984</v>
      </c>
      <c r="AI825">
        <v>0.1</v>
      </c>
      <c r="AJ825">
        <v>0.1</v>
      </c>
      <c r="AM825">
        <v>454</v>
      </c>
      <c r="AN825">
        <v>454</v>
      </c>
      <c r="AO825">
        <v>2984</v>
      </c>
      <c r="AP825">
        <v>10</v>
      </c>
      <c r="AQ825">
        <v>10</v>
      </c>
      <c r="AR825">
        <v>0.1</v>
      </c>
      <c r="AS825">
        <v>0.1</v>
      </c>
      <c r="AV825">
        <v>133</v>
      </c>
      <c r="AW825">
        <v>133</v>
      </c>
      <c r="AX825" t="s">
        <v>130</v>
      </c>
      <c r="AY825" s="3" t="s">
        <v>384</v>
      </c>
      <c r="AZ825">
        <v>1</v>
      </c>
      <c r="BB825" s="2">
        <v>42145</v>
      </c>
      <c r="BC825" s="4" t="s">
        <v>120</v>
      </c>
      <c r="BD825">
        <v>41054531300042</v>
      </c>
      <c r="BF825" t="s">
        <v>108</v>
      </c>
      <c r="BG825" t="s">
        <v>385</v>
      </c>
      <c r="BH825" t="s">
        <v>386</v>
      </c>
      <c r="BJ825" s="2">
        <v>42144</v>
      </c>
      <c r="BK825">
        <v>3</v>
      </c>
      <c r="BM825">
        <v>1409</v>
      </c>
      <c r="BO825" t="s">
        <v>118</v>
      </c>
      <c r="BP825">
        <v>19</v>
      </c>
      <c r="BR825">
        <v>27</v>
      </c>
      <c r="BT825">
        <v>1</v>
      </c>
      <c r="BV825">
        <v>34255833500051</v>
      </c>
      <c r="BX825" t="s">
        <v>108</v>
      </c>
      <c r="BY825">
        <v>1</v>
      </c>
      <c r="CA825">
        <v>3</v>
      </c>
      <c r="CC825">
        <v>41054531300042</v>
      </c>
      <c r="CE825" t="s">
        <v>105</v>
      </c>
      <c r="CG825">
        <v>3</v>
      </c>
      <c r="CM825" t="s">
        <v>106</v>
      </c>
      <c r="CN825" s="2">
        <v>42187</v>
      </c>
      <c r="CO825">
        <v>0</v>
      </c>
      <c r="CQ825" t="s">
        <v>105</v>
      </c>
      <c r="CR825" t="s">
        <v>107</v>
      </c>
      <c r="CS825">
        <v>41054531300042</v>
      </c>
      <c r="CU825" t="s">
        <v>108</v>
      </c>
      <c r="CV825" t="s">
        <v>109</v>
      </c>
      <c r="CW825" t="s">
        <v>110</v>
      </c>
      <c r="CX825" t="s">
        <v>111</v>
      </c>
      <c r="CY825">
        <v>1</v>
      </c>
    </row>
    <row r="826" spans="1:103" ht="15" hidden="1" customHeight="1" x14ac:dyDescent="0.2">
      <c r="A826" t="s">
        <v>104</v>
      </c>
      <c r="B826">
        <v>0</v>
      </c>
      <c r="D826" t="s">
        <v>105</v>
      </c>
      <c r="K826">
        <v>1</v>
      </c>
      <c r="M826">
        <v>7</v>
      </c>
      <c r="N826" t="s">
        <v>383</v>
      </c>
      <c r="O826">
        <v>0</v>
      </c>
      <c r="R826">
        <v>6127980</v>
      </c>
      <c r="S826" s="2">
        <v>42144</v>
      </c>
      <c r="T826">
        <v>14</v>
      </c>
      <c r="U826">
        <v>1</v>
      </c>
      <c r="V826">
        <v>1</v>
      </c>
      <c r="X826">
        <v>0</v>
      </c>
      <c r="Y826">
        <v>0</v>
      </c>
      <c r="Z826" s="2">
        <v>42144</v>
      </c>
      <c r="AA826" s="4" t="s">
        <v>387</v>
      </c>
      <c r="AB826">
        <v>23</v>
      </c>
      <c r="AC826">
        <v>23</v>
      </c>
      <c r="AD826" s="4" t="s">
        <v>387</v>
      </c>
      <c r="AE826">
        <v>2</v>
      </c>
      <c r="AF826">
        <v>2</v>
      </c>
      <c r="AG826" t="s">
        <v>660</v>
      </c>
      <c r="AH826">
        <v>2022</v>
      </c>
      <c r="AI826">
        <v>0.01</v>
      </c>
      <c r="AJ826">
        <v>0.01</v>
      </c>
      <c r="AM826">
        <v>454</v>
      </c>
      <c r="AN826">
        <v>454</v>
      </c>
      <c r="AO826">
        <v>2022</v>
      </c>
      <c r="AP826">
        <v>10</v>
      </c>
      <c r="AQ826">
        <v>10</v>
      </c>
      <c r="AR826">
        <v>0.01</v>
      </c>
      <c r="AS826">
        <v>0.01</v>
      </c>
      <c r="AV826">
        <v>133</v>
      </c>
      <c r="AW826">
        <v>133</v>
      </c>
      <c r="AX826" t="s">
        <v>130</v>
      </c>
      <c r="AY826" s="3" t="s">
        <v>384</v>
      </c>
      <c r="AZ826">
        <v>1</v>
      </c>
      <c r="BB826" s="2">
        <v>42145</v>
      </c>
      <c r="BC826" s="4" t="s">
        <v>120</v>
      </c>
      <c r="BD826">
        <v>41054531300042</v>
      </c>
      <c r="BF826" t="s">
        <v>108</v>
      </c>
      <c r="BG826" t="s">
        <v>385</v>
      </c>
      <c r="BH826" t="s">
        <v>386</v>
      </c>
      <c r="BJ826" s="2">
        <v>42144</v>
      </c>
      <c r="BK826">
        <v>3</v>
      </c>
      <c r="BM826">
        <v>1409</v>
      </c>
      <c r="BO826" t="s">
        <v>118</v>
      </c>
      <c r="BP826">
        <v>19</v>
      </c>
      <c r="BR826">
        <v>27</v>
      </c>
      <c r="BT826">
        <v>1</v>
      </c>
      <c r="BV826">
        <v>34255833500051</v>
      </c>
      <c r="BX826" t="s">
        <v>108</v>
      </c>
      <c r="BY826">
        <v>1</v>
      </c>
      <c r="CA826">
        <v>3</v>
      </c>
      <c r="CC826">
        <v>41054531300042</v>
      </c>
      <c r="CE826" t="s">
        <v>105</v>
      </c>
      <c r="CG826">
        <v>3</v>
      </c>
      <c r="CM826" t="s">
        <v>106</v>
      </c>
      <c r="CN826" s="2">
        <v>42187</v>
      </c>
      <c r="CO826">
        <v>0</v>
      </c>
      <c r="CQ826" t="s">
        <v>105</v>
      </c>
      <c r="CR826" t="s">
        <v>107</v>
      </c>
      <c r="CS826">
        <v>41054531300042</v>
      </c>
      <c r="CU826" t="s">
        <v>108</v>
      </c>
      <c r="CV826" t="s">
        <v>109</v>
      </c>
      <c r="CW826" t="s">
        <v>110</v>
      </c>
      <c r="CX826" t="s">
        <v>111</v>
      </c>
      <c r="CY826">
        <v>1</v>
      </c>
    </row>
    <row r="827" spans="1:103" ht="15" hidden="1" customHeight="1" x14ac:dyDescent="0.2">
      <c r="A827" t="s">
        <v>104</v>
      </c>
      <c r="B827">
        <v>0</v>
      </c>
      <c r="D827" t="s">
        <v>105</v>
      </c>
      <c r="K827">
        <v>1</v>
      </c>
      <c r="M827">
        <v>7</v>
      </c>
      <c r="N827" t="s">
        <v>383</v>
      </c>
      <c r="O827">
        <v>0</v>
      </c>
      <c r="R827">
        <v>6127980</v>
      </c>
      <c r="S827" s="2">
        <v>42144</v>
      </c>
      <c r="T827">
        <v>14</v>
      </c>
      <c r="U827">
        <v>1</v>
      </c>
      <c r="V827">
        <v>1</v>
      </c>
      <c r="X827">
        <v>0</v>
      </c>
      <c r="Y827">
        <v>0</v>
      </c>
      <c r="Z827" s="2">
        <v>42144</v>
      </c>
      <c r="AA827" s="4" t="s">
        <v>387</v>
      </c>
      <c r="AB827">
        <v>23</v>
      </c>
      <c r="AC827">
        <v>23</v>
      </c>
      <c r="AD827" s="4" t="s">
        <v>387</v>
      </c>
      <c r="AE827">
        <v>2</v>
      </c>
      <c r="AF827">
        <v>2</v>
      </c>
      <c r="AG827" t="s">
        <v>661</v>
      </c>
      <c r="AH827">
        <v>1940</v>
      </c>
      <c r="AI827">
        <v>0.02</v>
      </c>
      <c r="AJ827">
        <v>0.02</v>
      </c>
      <c r="AM827">
        <v>454</v>
      </c>
      <c r="AN827">
        <v>454</v>
      </c>
      <c r="AO827">
        <v>1940</v>
      </c>
      <c r="AP827">
        <v>10</v>
      </c>
      <c r="AQ827">
        <v>10</v>
      </c>
      <c r="AR827">
        <v>0.02</v>
      </c>
      <c r="AS827">
        <v>0.02</v>
      </c>
      <c r="AV827">
        <v>133</v>
      </c>
      <c r="AW827">
        <v>133</v>
      </c>
      <c r="AX827" t="s">
        <v>130</v>
      </c>
      <c r="AY827" s="3" t="s">
        <v>384</v>
      </c>
      <c r="AZ827">
        <v>1</v>
      </c>
      <c r="BB827" s="2">
        <v>42145</v>
      </c>
      <c r="BC827" s="4" t="s">
        <v>120</v>
      </c>
      <c r="BD827">
        <v>41054531300042</v>
      </c>
      <c r="BF827" t="s">
        <v>108</v>
      </c>
      <c r="BG827" t="s">
        <v>385</v>
      </c>
      <c r="BH827" t="s">
        <v>386</v>
      </c>
      <c r="BJ827" s="2">
        <v>42144</v>
      </c>
      <c r="BK827">
        <v>3</v>
      </c>
      <c r="BM827">
        <v>1409</v>
      </c>
      <c r="BO827" t="s">
        <v>118</v>
      </c>
      <c r="BP827">
        <v>19</v>
      </c>
      <c r="BR827">
        <v>27</v>
      </c>
      <c r="BT827">
        <v>1</v>
      </c>
      <c r="BV827">
        <v>34255833500051</v>
      </c>
      <c r="BX827" t="s">
        <v>108</v>
      </c>
      <c r="BY827">
        <v>1</v>
      </c>
      <c r="CA827">
        <v>3</v>
      </c>
      <c r="CC827">
        <v>41054531300042</v>
      </c>
      <c r="CE827" t="s">
        <v>105</v>
      </c>
      <c r="CG827">
        <v>3</v>
      </c>
      <c r="CM827" t="s">
        <v>106</v>
      </c>
      <c r="CN827" s="2">
        <v>42187</v>
      </c>
      <c r="CO827">
        <v>0</v>
      </c>
      <c r="CQ827" t="s">
        <v>105</v>
      </c>
      <c r="CR827" t="s">
        <v>107</v>
      </c>
      <c r="CS827">
        <v>41054531300042</v>
      </c>
      <c r="CU827" t="s">
        <v>108</v>
      </c>
      <c r="CV827" t="s">
        <v>109</v>
      </c>
      <c r="CW827" t="s">
        <v>110</v>
      </c>
      <c r="CX827" t="s">
        <v>111</v>
      </c>
      <c r="CY827">
        <v>1</v>
      </c>
    </row>
    <row r="828" spans="1:103" ht="15" hidden="1" customHeight="1" x14ac:dyDescent="0.2">
      <c r="A828" t="s">
        <v>104</v>
      </c>
      <c r="B828">
        <v>0</v>
      </c>
      <c r="D828" t="s">
        <v>105</v>
      </c>
      <c r="K828">
        <v>1</v>
      </c>
      <c r="M828">
        <v>7</v>
      </c>
      <c r="N828" t="s">
        <v>383</v>
      </c>
      <c r="O828">
        <v>0</v>
      </c>
      <c r="R828">
        <v>6127980</v>
      </c>
      <c r="S828" s="2">
        <v>42144</v>
      </c>
      <c r="T828">
        <v>14</v>
      </c>
      <c r="U828">
        <v>2</v>
      </c>
      <c r="V828">
        <v>2</v>
      </c>
      <c r="X828">
        <v>0</v>
      </c>
      <c r="Y828">
        <v>0</v>
      </c>
      <c r="Z828" s="2">
        <v>42144</v>
      </c>
      <c r="AA828" s="4" t="s">
        <v>387</v>
      </c>
      <c r="AB828">
        <v>23</v>
      </c>
      <c r="AC828">
        <v>23</v>
      </c>
      <c r="AD828" s="4" t="s">
        <v>387</v>
      </c>
      <c r="AE828">
        <v>2</v>
      </c>
      <c r="AF828">
        <v>2</v>
      </c>
      <c r="AG828" t="s">
        <v>662</v>
      </c>
      <c r="AH828">
        <v>1676</v>
      </c>
      <c r="AI828">
        <v>0.01</v>
      </c>
      <c r="AJ828">
        <v>0.01</v>
      </c>
      <c r="AM828">
        <v>454</v>
      </c>
      <c r="AN828">
        <v>454</v>
      </c>
      <c r="AO828">
        <v>1676</v>
      </c>
      <c r="AP828">
        <v>10</v>
      </c>
      <c r="AQ828">
        <v>10</v>
      </c>
      <c r="AR828">
        <v>0.01</v>
      </c>
      <c r="AS828">
        <v>0.01</v>
      </c>
      <c r="AV828">
        <v>133</v>
      </c>
      <c r="AW828">
        <v>133</v>
      </c>
      <c r="AX828" t="s">
        <v>130</v>
      </c>
      <c r="AY828" s="3" t="s">
        <v>384</v>
      </c>
      <c r="AZ828">
        <v>1</v>
      </c>
      <c r="BB828" s="2">
        <v>42145</v>
      </c>
      <c r="BC828" s="4" t="s">
        <v>120</v>
      </c>
      <c r="BD828">
        <v>41054531300042</v>
      </c>
      <c r="BF828" t="s">
        <v>108</v>
      </c>
      <c r="BG828" t="s">
        <v>385</v>
      </c>
      <c r="BH828" t="s">
        <v>386</v>
      </c>
      <c r="BJ828" s="2">
        <v>42144</v>
      </c>
      <c r="BK828">
        <v>3</v>
      </c>
      <c r="BM828">
        <v>1409</v>
      </c>
      <c r="BO828" t="s">
        <v>118</v>
      </c>
      <c r="BP828">
        <v>19</v>
      </c>
      <c r="BR828">
        <v>27</v>
      </c>
      <c r="BT828">
        <v>1</v>
      </c>
      <c r="BV828">
        <v>34255833500051</v>
      </c>
      <c r="BX828" t="s">
        <v>108</v>
      </c>
      <c r="BY828">
        <v>1</v>
      </c>
      <c r="CA828">
        <v>3</v>
      </c>
      <c r="CC828">
        <v>41054531300042</v>
      </c>
      <c r="CE828" t="s">
        <v>105</v>
      </c>
      <c r="CG828">
        <v>3</v>
      </c>
      <c r="CM828" t="s">
        <v>106</v>
      </c>
      <c r="CN828" s="2">
        <v>42187</v>
      </c>
      <c r="CO828">
        <v>0</v>
      </c>
      <c r="CQ828" t="s">
        <v>105</v>
      </c>
      <c r="CR828" t="s">
        <v>107</v>
      </c>
      <c r="CS828">
        <v>41054531300042</v>
      </c>
      <c r="CU828" t="s">
        <v>108</v>
      </c>
      <c r="CV828" t="s">
        <v>109</v>
      </c>
      <c r="CW828" t="s">
        <v>110</v>
      </c>
      <c r="CX828" t="s">
        <v>111</v>
      </c>
      <c r="CY828">
        <v>1</v>
      </c>
    </row>
    <row r="829" spans="1:103" ht="15" hidden="1" customHeight="1" x14ac:dyDescent="0.2">
      <c r="A829" t="s">
        <v>104</v>
      </c>
      <c r="B829">
        <v>0</v>
      </c>
      <c r="D829" t="s">
        <v>105</v>
      </c>
      <c r="K829">
        <v>1</v>
      </c>
      <c r="M829">
        <v>7</v>
      </c>
      <c r="N829" t="s">
        <v>383</v>
      </c>
      <c r="O829">
        <v>0</v>
      </c>
      <c r="R829">
        <v>6127980</v>
      </c>
      <c r="S829" s="2">
        <v>42144</v>
      </c>
      <c r="T829">
        <v>14</v>
      </c>
      <c r="U829">
        <v>1</v>
      </c>
      <c r="V829">
        <v>1</v>
      </c>
      <c r="X829">
        <v>0</v>
      </c>
      <c r="Y829">
        <v>0</v>
      </c>
      <c r="Z829" s="2">
        <v>42144</v>
      </c>
      <c r="AA829" s="4" t="s">
        <v>387</v>
      </c>
      <c r="AB829">
        <v>23</v>
      </c>
      <c r="AC829">
        <v>23</v>
      </c>
      <c r="AD829" s="4" t="s">
        <v>387</v>
      </c>
      <c r="AE829">
        <v>2</v>
      </c>
      <c r="AF829">
        <v>2</v>
      </c>
      <c r="AG829" t="s">
        <v>663</v>
      </c>
      <c r="AH829">
        <v>2023</v>
      </c>
      <c r="AI829">
        <v>5.0000000000000001E-3</v>
      </c>
      <c r="AJ829">
        <v>5.0000000000000001E-3</v>
      </c>
      <c r="AK829">
        <v>712</v>
      </c>
      <c r="AL829">
        <v>712</v>
      </c>
      <c r="AM829">
        <v>405</v>
      </c>
      <c r="AN829">
        <v>405</v>
      </c>
      <c r="AO829">
        <v>2023</v>
      </c>
      <c r="AP829">
        <v>10</v>
      </c>
      <c r="AQ829">
        <v>10</v>
      </c>
      <c r="AR829">
        <v>5.0000000000000001E-3</v>
      </c>
      <c r="AS829">
        <v>5.0000000000000001E-3</v>
      </c>
      <c r="AT829">
        <v>1168</v>
      </c>
      <c r="AU829">
        <v>1168</v>
      </c>
      <c r="AV829">
        <v>133</v>
      </c>
      <c r="AW829">
        <v>133</v>
      </c>
      <c r="AX829" t="s">
        <v>130</v>
      </c>
      <c r="AY829" s="3" t="s">
        <v>384</v>
      </c>
      <c r="AZ829">
        <v>1</v>
      </c>
      <c r="BB829" s="2">
        <v>42145</v>
      </c>
      <c r="BC829" s="4" t="s">
        <v>120</v>
      </c>
      <c r="BD829">
        <v>41054531300042</v>
      </c>
      <c r="BF829" t="s">
        <v>108</v>
      </c>
      <c r="BG829" t="s">
        <v>385</v>
      </c>
      <c r="BH829" t="s">
        <v>386</v>
      </c>
      <c r="BJ829" s="2">
        <v>42144</v>
      </c>
      <c r="BK829">
        <v>3</v>
      </c>
      <c r="BM829">
        <v>1409</v>
      </c>
      <c r="BO829" t="s">
        <v>118</v>
      </c>
      <c r="BP829">
        <v>19</v>
      </c>
      <c r="BR829">
        <v>27</v>
      </c>
      <c r="BT829">
        <v>1</v>
      </c>
      <c r="BV829">
        <v>34255833500051</v>
      </c>
      <c r="BX829" t="s">
        <v>108</v>
      </c>
      <c r="BY829">
        <v>1</v>
      </c>
      <c r="CA829">
        <v>3</v>
      </c>
      <c r="CC829">
        <v>41054531300042</v>
      </c>
      <c r="CE829" t="s">
        <v>105</v>
      </c>
      <c r="CG829">
        <v>3</v>
      </c>
      <c r="CM829" t="s">
        <v>106</v>
      </c>
      <c r="CN829" s="2">
        <v>42187</v>
      </c>
      <c r="CO829">
        <v>0</v>
      </c>
      <c r="CQ829" t="s">
        <v>105</v>
      </c>
      <c r="CR829" t="s">
        <v>107</v>
      </c>
      <c r="CS829">
        <v>41054531300042</v>
      </c>
      <c r="CU829" t="s">
        <v>108</v>
      </c>
      <c r="CV829" t="s">
        <v>109</v>
      </c>
      <c r="CW829" t="s">
        <v>110</v>
      </c>
      <c r="CX829" t="s">
        <v>111</v>
      </c>
      <c r="CY829">
        <v>1</v>
      </c>
    </row>
    <row r="830" spans="1:103" ht="15" hidden="1" customHeight="1" x14ac:dyDescent="0.2">
      <c r="A830" t="s">
        <v>104</v>
      </c>
      <c r="B830">
        <v>0</v>
      </c>
      <c r="D830" t="s">
        <v>105</v>
      </c>
      <c r="K830">
        <v>1</v>
      </c>
      <c r="M830">
        <v>7</v>
      </c>
      <c r="N830" t="s">
        <v>383</v>
      </c>
      <c r="O830">
        <v>0</v>
      </c>
      <c r="R830">
        <v>6127980</v>
      </c>
      <c r="S830" s="2">
        <v>42144</v>
      </c>
      <c r="T830">
        <v>14</v>
      </c>
      <c r="U830">
        <v>1</v>
      </c>
      <c r="V830">
        <v>1</v>
      </c>
      <c r="X830">
        <v>0</v>
      </c>
      <c r="Y830">
        <v>0</v>
      </c>
      <c r="Z830" s="2">
        <v>42144</v>
      </c>
      <c r="AA830" s="4" t="s">
        <v>387</v>
      </c>
      <c r="AB830">
        <v>23</v>
      </c>
      <c r="AC830">
        <v>23</v>
      </c>
      <c r="AD830" s="4" t="s">
        <v>387</v>
      </c>
      <c r="AE830">
        <v>2</v>
      </c>
      <c r="AF830">
        <v>2</v>
      </c>
      <c r="AG830" t="s">
        <v>664</v>
      </c>
      <c r="AH830">
        <v>1501</v>
      </c>
      <c r="AI830">
        <v>0.02</v>
      </c>
      <c r="AJ830">
        <v>0.02</v>
      </c>
      <c r="AM830">
        <v>454</v>
      </c>
      <c r="AN830">
        <v>454</v>
      </c>
      <c r="AO830">
        <v>1501</v>
      </c>
      <c r="AP830">
        <v>10</v>
      </c>
      <c r="AQ830">
        <v>10</v>
      </c>
      <c r="AR830">
        <v>0.02</v>
      </c>
      <c r="AS830">
        <v>0.02</v>
      </c>
      <c r="AV830">
        <v>133</v>
      </c>
      <c r="AW830">
        <v>133</v>
      </c>
      <c r="AX830" t="s">
        <v>130</v>
      </c>
      <c r="AY830" s="3" t="s">
        <v>384</v>
      </c>
      <c r="AZ830">
        <v>1</v>
      </c>
      <c r="BB830" s="2">
        <v>42145</v>
      </c>
      <c r="BC830" s="4" t="s">
        <v>120</v>
      </c>
      <c r="BD830">
        <v>41054531300042</v>
      </c>
      <c r="BF830" t="s">
        <v>108</v>
      </c>
      <c r="BG830" t="s">
        <v>385</v>
      </c>
      <c r="BH830" t="s">
        <v>386</v>
      </c>
      <c r="BJ830" s="2">
        <v>42144</v>
      </c>
      <c r="BK830">
        <v>3</v>
      </c>
      <c r="BM830">
        <v>1409</v>
      </c>
      <c r="BO830" t="s">
        <v>118</v>
      </c>
      <c r="BP830">
        <v>19</v>
      </c>
      <c r="BR830">
        <v>27</v>
      </c>
      <c r="BT830">
        <v>1</v>
      </c>
      <c r="BV830">
        <v>34255833500051</v>
      </c>
      <c r="BX830" t="s">
        <v>108</v>
      </c>
      <c r="BY830">
        <v>1</v>
      </c>
      <c r="CA830">
        <v>3</v>
      </c>
      <c r="CC830">
        <v>41054531300042</v>
      </c>
      <c r="CE830" t="s">
        <v>105</v>
      </c>
      <c r="CG830">
        <v>3</v>
      </c>
      <c r="CM830" t="s">
        <v>106</v>
      </c>
      <c r="CN830" s="2">
        <v>42187</v>
      </c>
      <c r="CO830">
        <v>0</v>
      </c>
      <c r="CQ830" t="s">
        <v>105</v>
      </c>
      <c r="CR830" t="s">
        <v>107</v>
      </c>
      <c r="CS830">
        <v>41054531300042</v>
      </c>
      <c r="CU830" t="s">
        <v>108</v>
      </c>
      <c r="CV830" t="s">
        <v>109</v>
      </c>
      <c r="CW830" t="s">
        <v>110</v>
      </c>
      <c r="CX830" t="s">
        <v>111</v>
      </c>
      <c r="CY830">
        <v>1</v>
      </c>
    </row>
    <row r="831" spans="1:103" ht="15" hidden="1" customHeight="1" x14ac:dyDescent="0.2">
      <c r="A831" t="s">
        <v>104</v>
      </c>
      <c r="B831">
        <v>0</v>
      </c>
      <c r="D831" t="s">
        <v>105</v>
      </c>
      <c r="K831">
        <v>1</v>
      </c>
      <c r="M831">
        <v>7</v>
      </c>
      <c r="N831" t="s">
        <v>383</v>
      </c>
      <c r="O831">
        <v>0</v>
      </c>
      <c r="R831">
        <v>6127980</v>
      </c>
      <c r="S831" s="2">
        <v>42144</v>
      </c>
      <c r="T831">
        <v>14</v>
      </c>
      <c r="U831">
        <v>1</v>
      </c>
      <c r="V831">
        <v>1</v>
      </c>
      <c r="X831">
        <v>0</v>
      </c>
      <c r="Y831">
        <v>0</v>
      </c>
      <c r="Z831" s="2">
        <v>42144</v>
      </c>
      <c r="AA831" s="4" t="s">
        <v>387</v>
      </c>
      <c r="AB831">
        <v>23</v>
      </c>
      <c r="AC831">
        <v>23</v>
      </c>
      <c r="AD831" s="4" t="s">
        <v>387</v>
      </c>
      <c r="AE831">
        <v>2</v>
      </c>
      <c r="AF831">
        <v>2</v>
      </c>
      <c r="AG831" t="s">
        <v>256</v>
      </c>
      <c r="AH831">
        <v>1191</v>
      </c>
      <c r="AI831">
        <v>0.01</v>
      </c>
      <c r="AJ831">
        <v>0.01</v>
      </c>
      <c r="AK831">
        <v>712</v>
      </c>
      <c r="AL831">
        <v>712</v>
      </c>
      <c r="AM831">
        <v>151</v>
      </c>
      <c r="AN831">
        <v>151</v>
      </c>
      <c r="AO831">
        <v>1191</v>
      </c>
      <c r="AP831">
        <v>10</v>
      </c>
      <c r="AQ831">
        <v>10</v>
      </c>
      <c r="AR831">
        <v>0.01</v>
      </c>
      <c r="AS831">
        <v>0.01</v>
      </c>
      <c r="AT831">
        <v>1168</v>
      </c>
      <c r="AU831">
        <v>1168</v>
      </c>
      <c r="AV831">
        <v>133</v>
      </c>
      <c r="AW831">
        <v>133</v>
      </c>
      <c r="AX831" t="s">
        <v>130</v>
      </c>
      <c r="AY831" s="3" t="s">
        <v>384</v>
      </c>
      <c r="AZ831">
        <v>1</v>
      </c>
      <c r="BB831" s="2">
        <v>42145</v>
      </c>
      <c r="BC831" s="4" t="s">
        <v>120</v>
      </c>
      <c r="BD831">
        <v>41054531300042</v>
      </c>
      <c r="BF831" t="s">
        <v>108</v>
      </c>
      <c r="BG831" t="s">
        <v>385</v>
      </c>
      <c r="BH831" t="s">
        <v>386</v>
      </c>
      <c r="BJ831" s="2">
        <v>42144</v>
      </c>
      <c r="BK831">
        <v>3</v>
      </c>
      <c r="BM831">
        <v>1409</v>
      </c>
      <c r="BO831" t="s">
        <v>118</v>
      </c>
      <c r="BP831">
        <v>19</v>
      </c>
      <c r="BR831">
        <v>27</v>
      </c>
      <c r="BT831">
        <v>1</v>
      </c>
      <c r="BV831">
        <v>34255833500051</v>
      </c>
      <c r="BX831" t="s">
        <v>108</v>
      </c>
      <c r="BY831">
        <v>1</v>
      </c>
      <c r="CA831">
        <v>3</v>
      </c>
      <c r="CC831">
        <v>41054531300042</v>
      </c>
      <c r="CE831" t="s">
        <v>105</v>
      </c>
      <c r="CG831">
        <v>3</v>
      </c>
      <c r="CM831" t="s">
        <v>106</v>
      </c>
      <c r="CN831" s="2">
        <v>42187</v>
      </c>
      <c r="CO831">
        <v>0</v>
      </c>
      <c r="CQ831" t="s">
        <v>105</v>
      </c>
      <c r="CR831" t="s">
        <v>107</v>
      </c>
      <c r="CS831">
        <v>41054531300042</v>
      </c>
      <c r="CU831" t="s">
        <v>108</v>
      </c>
      <c r="CV831" t="s">
        <v>109</v>
      </c>
      <c r="CW831" t="s">
        <v>110</v>
      </c>
      <c r="CX831" t="s">
        <v>111</v>
      </c>
      <c r="CY831">
        <v>1</v>
      </c>
    </row>
    <row r="832" spans="1:103" ht="15" hidden="1" customHeight="1" x14ac:dyDescent="0.2">
      <c r="A832" t="s">
        <v>104</v>
      </c>
      <c r="B832">
        <v>0</v>
      </c>
      <c r="D832" t="s">
        <v>105</v>
      </c>
      <c r="K832">
        <v>1</v>
      </c>
      <c r="M832">
        <v>7</v>
      </c>
      <c r="N832" t="s">
        <v>383</v>
      </c>
      <c r="O832">
        <v>0</v>
      </c>
      <c r="R832">
        <v>6127980</v>
      </c>
      <c r="S832" s="2">
        <v>42144</v>
      </c>
      <c r="T832">
        <v>14</v>
      </c>
      <c r="U832">
        <v>1</v>
      </c>
      <c r="V832">
        <v>1</v>
      </c>
      <c r="X832">
        <v>0</v>
      </c>
      <c r="Y832">
        <v>0</v>
      </c>
      <c r="Z832" s="2">
        <v>42144</v>
      </c>
      <c r="AA832" s="4" t="s">
        <v>387</v>
      </c>
      <c r="AB832">
        <v>23</v>
      </c>
      <c r="AC832">
        <v>23</v>
      </c>
      <c r="AD832" s="4" t="s">
        <v>387</v>
      </c>
      <c r="AE832">
        <v>2</v>
      </c>
      <c r="AF832">
        <v>2</v>
      </c>
      <c r="AG832" t="s">
        <v>257</v>
      </c>
      <c r="AH832">
        <v>1623</v>
      </c>
      <c r="AI832">
        <v>0.01</v>
      </c>
      <c r="AJ832">
        <v>0.01</v>
      </c>
      <c r="AK832">
        <v>712</v>
      </c>
      <c r="AL832">
        <v>712</v>
      </c>
      <c r="AM832">
        <v>151</v>
      </c>
      <c r="AN832">
        <v>151</v>
      </c>
      <c r="AO832">
        <v>1623</v>
      </c>
      <c r="AP832">
        <v>10</v>
      </c>
      <c r="AQ832">
        <v>10</v>
      </c>
      <c r="AR832">
        <v>0.01</v>
      </c>
      <c r="AS832">
        <v>0.01</v>
      </c>
      <c r="AT832">
        <v>1168</v>
      </c>
      <c r="AU832">
        <v>1168</v>
      </c>
      <c r="AV832">
        <v>133</v>
      </c>
      <c r="AW832">
        <v>133</v>
      </c>
      <c r="AX832" t="s">
        <v>130</v>
      </c>
      <c r="AY832" s="3" t="s">
        <v>384</v>
      </c>
      <c r="AZ832">
        <v>1</v>
      </c>
      <c r="BB832" s="2">
        <v>42145</v>
      </c>
      <c r="BC832" s="4" t="s">
        <v>120</v>
      </c>
      <c r="BD832">
        <v>41054531300042</v>
      </c>
      <c r="BF832" t="s">
        <v>108</v>
      </c>
      <c r="BG832" t="s">
        <v>385</v>
      </c>
      <c r="BH832" t="s">
        <v>386</v>
      </c>
      <c r="BJ832" s="2">
        <v>42144</v>
      </c>
      <c r="BK832">
        <v>3</v>
      </c>
      <c r="BM832">
        <v>1409</v>
      </c>
      <c r="BO832" t="s">
        <v>118</v>
      </c>
      <c r="BP832">
        <v>19</v>
      </c>
      <c r="BR832">
        <v>27</v>
      </c>
      <c r="BT832">
        <v>1</v>
      </c>
      <c r="BV832">
        <v>34255833500051</v>
      </c>
      <c r="BX832" t="s">
        <v>108</v>
      </c>
      <c r="BY832">
        <v>1</v>
      </c>
      <c r="CA832">
        <v>3</v>
      </c>
      <c r="CC832">
        <v>41054531300042</v>
      </c>
      <c r="CE832" t="s">
        <v>105</v>
      </c>
      <c r="CG832">
        <v>3</v>
      </c>
      <c r="CM832" t="s">
        <v>106</v>
      </c>
      <c r="CN832" s="2">
        <v>42187</v>
      </c>
      <c r="CO832">
        <v>0</v>
      </c>
      <c r="CQ832" t="s">
        <v>105</v>
      </c>
      <c r="CR832" t="s">
        <v>107</v>
      </c>
      <c r="CS832">
        <v>41054531300042</v>
      </c>
      <c r="CU832" t="s">
        <v>108</v>
      </c>
      <c r="CV832" t="s">
        <v>109</v>
      </c>
      <c r="CW832" t="s">
        <v>110</v>
      </c>
      <c r="CX832" t="s">
        <v>111</v>
      </c>
      <c r="CY832">
        <v>1</v>
      </c>
    </row>
    <row r="833" spans="1:103" ht="15" hidden="1" customHeight="1" x14ac:dyDescent="0.2">
      <c r="A833" t="s">
        <v>104</v>
      </c>
      <c r="B833">
        <v>0</v>
      </c>
      <c r="D833" t="s">
        <v>105</v>
      </c>
      <c r="K833">
        <v>1</v>
      </c>
      <c r="M833">
        <v>7</v>
      </c>
      <c r="N833" t="s">
        <v>383</v>
      </c>
      <c r="O833">
        <v>0</v>
      </c>
      <c r="R833">
        <v>6127980</v>
      </c>
      <c r="S833" s="2">
        <v>42144</v>
      </c>
      <c r="T833">
        <v>14</v>
      </c>
      <c r="U833">
        <v>1</v>
      </c>
      <c r="V833">
        <v>1</v>
      </c>
      <c r="X833">
        <v>0</v>
      </c>
      <c r="Y833">
        <v>0</v>
      </c>
      <c r="Z833" s="2">
        <v>42144</v>
      </c>
      <c r="AA833" s="4" t="s">
        <v>387</v>
      </c>
      <c r="AB833">
        <v>23</v>
      </c>
      <c r="AC833">
        <v>23</v>
      </c>
      <c r="AD833" s="4" t="s">
        <v>387</v>
      </c>
      <c r="AE833">
        <v>2</v>
      </c>
      <c r="AF833">
        <v>2</v>
      </c>
      <c r="AG833" t="s">
        <v>665</v>
      </c>
      <c r="AH833">
        <v>2565</v>
      </c>
      <c r="AI833">
        <v>0.02</v>
      </c>
      <c r="AJ833">
        <v>0.02</v>
      </c>
      <c r="AM833">
        <v>454</v>
      </c>
      <c r="AN833">
        <v>454</v>
      </c>
      <c r="AO833">
        <v>2565</v>
      </c>
      <c r="AP833">
        <v>10</v>
      </c>
      <c r="AQ833">
        <v>10</v>
      </c>
      <c r="AR833">
        <v>0.02</v>
      </c>
      <c r="AS833">
        <v>0.02</v>
      </c>
      <c r="AV833">
        <v>133</v>
      </c>
      <c r="AW833">
        <v>133</v>
      </c>
      <c r="AX833" t="s">
        <v>130</v>
      </c>
      <c r="AY833" s="3" t="s">
        <v>384</v>
      </c>
      <c r="AZ833">
        <v>1</v>
      </c>
      <c r="BB833" s="2">
        <v>42145</v>
      </c>
      <c r="BC833" s="4" t="s">
        <v>120</v>
      </c>
      <c r="BD833">
        <v>41054531300042</v>
      </c>
      <c r="BF833" t="s">
        <v>108</v>
      </c>
      <c r="BG833" t="s">
        <v>385</v>
      </c>
      <c r="BH833" t="s">
        <v>386</v>
      </c>
      <c r="BJ833" s="2">
        <v>42144</v>
      </c>
      <c r="BK833">
        <v>3</v>
      </c>
      <c r="BM833">
        <v>1409</v>
      </c>
      <c r="BO833" t="s">
        <v>118</v>
      </c>
      <c r="BP833">
        <v>19</v>
      </c>
      <c r="BR833">
        <v>27</v>
      </c>
      <c r="BT833">
        <v>1</v>
      </c>
      <c r="BV833">
        <v>34255833500051</v>
      </c>
      <c r="BX833" t="s">
        <v>108</v>
      </c>
      <c r="BY833">
        <v>1</v>
      </c>
      <c r="CA833">
        <v>3</v>
      </c>
      <c r="CC833">
        <v>41054531300042</v>
      </c>
      <c r="CE833" t="s">
        <v>105</v>
      </c>
      <c r="CG833">
        <v>3</v>
      </c>
      <c r="CM833" t="s">
        <v>106</v>
      </c>
      <c r="CN833" s="2">
        <v>42187</v>
      </c>
      <c r="CO833">
        <v>0</v>
      </c>
      <c r="CQ833" t="s">
        <v>105</v>
      </c>
      <c r="CR833" t="s">
        <v>107</v>
      </c>
      <c r="CS833">
        <v>41054531300042</v>
      </c>
      <c r="CU833" t="s">
        <v>108</v>
      </c>
      <c r="CV833" t="s">
        <v>109</v>
      </c>
      <c r="CW833" t="s">
        <v>110</v>
      </c>
      <c r="CX833" t="s">
        <v>111</v>
      </c>
      <c r="CY833">
        <v>1</v>
      </c>
    </row>
    <row r="834" spans="1:103" ht="15" hidden="1" customHeight="1" x14ac:dyDescent="0.2">
      <c r="A834" t="s">
        <v>104</v>
      </c>
      <c r="B834">
        <v>0</v>
      </c>
      <c r="D834" t="s">
        <v>105</v>
      </c>
      <c r="K834">
        <v>1</v>
      </c>
      <c r="M834">
        <v>7</v>
      </c>
      <c r="N834" t="s">
        <v>383</v>
      </c>
      <c r="O834">
        <v>0</v>
      </c>
      <c r="R834">
        <v>6127980</v>
      </c>
      <c r="S834" s="2">
        <v>42144</v>
      </c>
      <c r="T834">
        <v>14</v>
      </c>
      <c r="U834">
        <v>1</v>
      </c>
      <c r="V834">
        <v>1</v>
      </c>
      <c r="X834">
        <v>0</v>
      </c>
      <c r="Y834">
        <v>0</v>
      </c>
      <c r="Z834" s="2">
        <v>42144</v>
      </c>
      <c r="AA834" s="4" t="s">
        <v>387</v>
      </c>
      <c r="AB834">
        <v>23</v>
      </c>
      <c r="AC834">
        <v>23</v>
      </c>
      <c r="AD834" s="4" t="s">
        <v>387</v>
      </c>
      <c r="AE834">
        <v>2</v>
      </c>
      <c r="AF834">
        <v>2</v>
      </c>
      <c r="AG834" t="s">
        <v>666</v>
      </c>
      <c r="AH834">
        <v>2056</v>
      </c>
      <c r="AI834">
        <v>0.02</v>
      </c>
      <c r="AJ834">
        <v>0.02</v>
      </c>
      <c r="AM834">
        <v>454</v>
      </c>
      <c r="AN834">
        <v>454</v>
      </c>
      <c r="AO834">
        <v>2056</v>
      </c>
      <c r="AP834">
        <v>10</v>
      </c>
      <c r="AQ834">
        <v>10</v>
      </c>
      <c r="AR834">
        <v>0.02</v>
      </c>
      <c r="AS834">
        <v>0.02</v>
      </c>
      <c r="AV834">
        <v>133</v>
      </c>
      <c r="AW834">
        <v>133</v>
      </c>
      <c r="AX834" t="s">
        <v>130</v>
      </c>
      <c r="AY834" s="3" t="s">
        <v>384</v>
      </c>
      <c r="AZ834">
        <v>1</v>
      </c>
      <c r="BB834" s="2">
        <v>42145</v>
      </c>
      <c r="BC834" s="4" t="s">
        <v>120</v>
      </c>
      <c r="BD834">
        <v>41054531300042</v>
      </c>
      <c r="BF834" t="s">
        <v>108</v>
      </c>
      <c r="BG834" t="s">
        <v>385</v>
      </c>
      <c r="BH834" t="s">
        <v>386</v>
      </c>
      <c r="BJ834" s="2">
        <v>42144</v>
      </c>
      <c r="BK834">
        <v>3</v>
      </c>
      <c r="BM834">
        <v>1409</v>
      </c>
      <c r="BO834" t="s">
        <v>118</v>
      </c>
      <c r="BP834">
        <v>19</v>
      </c>
      <c r="BR834">
        <v>27</v>
      </c>
      <c r="BT834">
        <v>1</v>
      </c>
      <c r="BV834">
        <v>34255833500051</v>
      </c>
      <c r="BX834" t="s">
        <v>108</v>
      </c>
      <c r="BY834">
        <v>1</v>
      </c>
      <c r="CA834">
        <v>3</v>
      </c>
      <c r="CC834">
        <v>41054531300042</v>
      </c>
      <c r="CE834" t="s">
        <v>105</v>
      </c>
      <c r="CG834">
        <v>3</v>
      </c>
      <c r="CM834" t="s">
        <v>106</v>
      </c>
      <c r="CN834" s="2">
        <v>42187</v>
      </c>
      <c r="CO834">
        <v>0</v>
      </c>
      <c r="CQ834" t="s">
        <v>105</v>
      </c>
      <c r="CR834" t="s">
        <v>107</v>
      </c>
      <c r="CS834">
        <v>41054531300042</v>
      </c>
      <c r="CU834" t="s">
        <v>108</v>
      </c>
      <c r="CV834" t="s">
        <v>109</v>
      </c>
      <c r="CW834" t="s">
        <v>110</v>
      </c>
      <c r="CX834" t="s">
        <v>111</v>
      </c>
      <c r="CY834">
        <v>1</v>
      </c>
    </row>
    <row r="835" spans="1:103" ht="15" hidden="1" customHeight="1" x14ac:dyDescent="0.2">
      <c r="A835" t="s">
        <v>104</v>
      </c>
      <c r="B835">
        <v>0</v>
      </c>
      <c r="D835" t="s">
        <v>105</v>
      </c>
      <c r="K835">
        <v>1</v>
      </c>
      <c r="M835">
        <v>7</v>
      </c>
      <c r="N835" t="s">
        <v>383</v>
      </c>
      <c r="O835">
        <v>0</v>
      </c>
      <c r="R835">
        <v>6127980</v>
      </c>
      <c r="S835" s="2">
        <v>42144</v>
      </c>
      <c r="T835">
        <v>14</v>
      </c>
      <c r="U835">
        <v>1</v>
      </c>
      <c r="V835">
        <v>1</v>
      </c>
      <c r="X835">
        <v>0</v>
      </c>
      <c r="Y835">
        <v>0</v>
      </c>
      <c r="Z835" s="2">
        <v>42144</v>
      </c>
      <c r="AA835" s="4" t="s">
        <v>387</v>
      </c>
      <c r="AB835">
        <v>23</v>
      </c>
      <c r="AC835">
        <v>23</v>
      </c>
      <c r="AD835" s="4" t="s">
        <v>387</v>
      </c>
      <c r="AE835">
        <v>2</v>
      </c>
      <c r="AF835">
        <v>2</v>
      </c>
      <c r="AG835" t="s">
        <v>667</v>
      </c>
      <c r="AH835">
        <v>1974</v>
      </c>
      <c r="AI835">
        <v>0.02</v>
      </c>
      <c r="AJ835">
        <v>0.02</v>
      </c>
      <c r="AM835">
        <v>454</v>
      </c>
      <c r="AN835">
        <v>454</v>
      </c>
      <c r="AO835">
        <v>1974</v>
      </c>
      <c r="AP835">
        <v>10</v>
      </c>
      <c r="AQ835">
        <v>10</v>
      </c>
      <c r="AR835">
        <v>0.02</v>
      </c>
      <c r="AS835">
        <v>0.02</v>
      </c>
      <c r="AV835">
        <v>133</v>
      </c>
      <c r="AW835">
        <v>133</v>
      </c>
      <c r="AX835" t="s">
        <v>130</v>
      </c>
      <c r="AY835" s="3" t="s">
        <v>384</v>
      </c>
      <c r="AZ835">
        <v>1</v>
      </c>
      <c r="BB835" s="2">
        <v>42145</v>
      </c>
      <c r="BC835" s="4" t="s">
        <v>120</v>
      </c>
      <c r="BD835">
        <v>41054531300042</v>
      </c>
      <c r="BF835" t="s">
        <v>108</v>
      </c>
      <c r="BG835" t="s">
        <v>385</v>
      </c>
      <c r="BH835" t="s">
        <v>386</v>
      </c>
      <c r="BJ835" s="2">
        <v>42144</v>
      </c>
      <c r="BK835">
        <v>3</v>
      </c>
      <c r="BM835">
        <v>1409</v>
      </c>
      <c r="BO835" t="s">
        <v>118</v>
      </c>
      <c r="BP835">
        <v>19</v>
      </c>
      <c r="BR835">
        <v>27</v>
      </c>
      <c r="BT835">
        <v>1</v>
      </c>
      <c r="BV835">
        <v>34255833500051</v>
      </c>
      <c r="BX835" t="s">
        <v>108</v>
      </c>
      <c r="BY835">
        <v>1</v>
      </c>
      <c r="CA835">
        <v>3</v>
      </c>
      <c r="CC835">
        <v>41054531300042</v>
      </c>
      <c r="CE835" t="s">
        <v>105</v>
      </c>
      <c r="CG835">
        <v>3</v>
      </c>
      <c r="CM835" t="s">
        <v>106</v>
      </c>
      <c r="CN835" s="2">
        <v>42187</v>
      </c>
      <c r="CO835">
        <v>0</v>
      </c>
      <c r="CQ835" t="s">
        <v>105</v>
      </c>
      <c r="CR835" t="s">
        <v>107</v>
      </c>
      <c r="CS835">
        <v>41054531300042</v>
      </c>
      <c r="CU835" t="s">
        <v>108</v>
      </c>
      <c r="CV835" t="s">
        <v>109</v>
      </c>
      <c r="CW835" t="s">
        <v>110</v>
      </c>
      <c r="CX835" t="s">
        <v>111</v>
      </c>
      <c r="CY835">
        <v>1</v>
      </c>
    </row>
    <row r="836" spans="1:103" ht="15" hidden="1" customHeight="1" x14ac:dyDescent="0.2">
      <c r="A836" t="s">
        <v>104</v>
      </c>
      <c r="B836">
        <v>0</v>
      </c>
      <c r="D836" t="s">
        <v>105</v>
      </c>
      <c r="K836">
        <v>1</v>
      </c>
      <c r="M836">
        <v>7</v>
      </c>
      <c r="N836" t="s">
        <v>383</v>
      </c>
      <c r="O836">
        <v>0</v>
      </c>
      <c r="R836">
        <v>6127980</v>
      </c>
      <c r="S836" s="2">
        <v>42144</v>
      </c>
      <c r="T836">
        <v>14</v>
      </c>
      <c r="U836">
        <v>1</v>
      </c>
      <c r="V836">
        <v>1</v>
      </c>
      <c r="X836">
        <v>0</v>
      </c>
      <c r="Y836">
        <v>0</v>
      </c>
      <c r="Z836" s="2">
        <v>42144</v>
      </c>
      <c r="AA836" s="4" t="s">
        <v>387</v>
      </c>
      <c r="AB836">
        <v>23</v>
      </c>
      <c r="AC836">
        <v>23</v>
      </c>
      <c r="AD836" s="4" t="s">
        <v>387</v>
      </c>
      <c r="AE836">
        <v>2</v>
      </c>
      <c r="AF836">
        <v>2</v>
      </c>
      <c r="AG836" t="s">
        <v>668</v>
      </c>
      <c r="AH836">
        <v>1675</v>
      </c>
      <c r="AI836">
        <v>5.0000000000000001E-3</v>
      </c>
      <c r="AJ836">
        <v>5.0000000000000001E-3</v>
      </c>
      <c r="AK836">
        <v>712</v>
      </c>
      <c r="AL836">
        <v>712</v>
      </c>
      <c r="AM836">
        <v>405</v>
      </c>
      <c r="AN836">
        <v>405</v>
      </c>
      <c r="AO836">
        <v>1675</v>
      </c>
      <c r="AP836">
        <v>10</v>
      </c>
      <c r="AQ836">
        <v>10</v>
      </c>
      <c r="AR836">
        <v>5.0000000000000001E-3</v>
      </c>
      <c r="AS836">
        <v>5.0000000000000001E-3</v>
      </c>
      <c r="AT836">
        <v>1168</v>
      </c>
      <c r="AU836">
        <v>1168</v>
      </c>
      <c r="AV836">
        <v>133</v>
      </c>
      <c r="AW836">
        <v>133</v>
      </c>
      <c r="AX836" t="s">
        <v>130</v>
      </c>
      <c r="AY836" s="3" t="s">
        <v>384</v>
      </c>
      <c r="AZ836">
        <v>1</v>
      </c>
      <c r="BB836" s="2">
        <v>42145</v>
      </c>
      <c r="BC836" s="4" t="s">
        <v>120</v>
      </c>
      <c r="BD836">
        <v>41054531300042</v>
      </c>
      <c r="BF836" t="s">
        <v>108</v>
      </c>
      <c r="BG836" t="s">
        <v>385</v>
      </c>
      <c r="BH836" t="s">
        <v>386</v>
      </c>
      <c r="BJ836" s="2">
        <v>42144</v>
      </c>
      <c r="BK836">
        <v>3</v>
      </c>
      <c r="BM836">
        <v>1409</v>
      </c>
      <c r="BO836" t="s">
        <v>118</v>
      </c>
      <c r="BP836">
        <v>19</v>
      </c>
      <c r="BR836">
        <v>27</v>
      </c>
      <c r="BT836">
        <v>1</v>
      </c>
      <c r="BV836">
        <v>34255833500051</v>
      </c>
      <c r="BX836" t="s">
        <v>108</v>
      </c>
      <c r="BY836">
        <v>1</v>
      </c>
      <c r="CA836">
        <v>3</v>
      </c>
      <c r="CC836">
        <v>41054531300042</v>
      </c>
      <c r="CE836" t="s">
        <v>105</v>
      </c>
      <c r="CG836">
        <v>3</v>
      </c>
      <c r="CM836" t="s">
        <v>106</v>
      </c>
      <c r="CN836" s="2">
        <v>42187</v>
      </c>
      <c r="CO836">
        <v>0</v>
      </c>
      <c r="CQ836" t="s">
        <v>105</v>
      </c>
      <c r="CR836" t="s">
        <v>107</v>
      </c>
      <c r="CS836">
        <v>41054531300042</v>
      </c>
      <c r="CU836" t="s">
        <v>108</v>
      </c>
      <c r="CV836" t="s">
        <v>109</v>
      </c>
      <c r="CW836" t="s">
        <v>110</v>
      </c>
      <c r="CX836" t="s">
        <v>111</v>
      </c>
      <c r="CY836">
        <v>1</v>
      </c>
    </row>
    <row r="837" spans="1:103" ht="15" hidden="1" customHeight="1" x14ac:dyDescent="0.2">
      <c r="A837" t="s">
        <v>104</v>
      </c>
      <c r="B837">
        <v>0</v>
      </c>
      <c r="D837" t="s">
        <v>105</v>
      </c>
      <c r="K837">
        <v>1</v>
      </c>
      <c r="M837">
        <v>7</v>
      </c>
      <c r="N837" t="s">
        <v>383</v>
      </c>
      <c r="O837">
        <v>0</v>
      </c>
      <c r="R837">
        <v>6127980</v>
      </c>
      <c r="S837" s="2">
        <v>42144</v>
      </c>
      <c r="T837">
        <v>14</v>
      </c>
      <c r="U837">
        <v>1</v>
      </c>
      <c r="V837">
        <v>1</v>
      </c>
      <c r="X837">
        <v>0</v>
      </c>
      <c r="Y837">
        <v>0</v>
      </c>
      <c r="Z837" s="2">
        <v>42144</v>
      </c>
      <c r="AA837" s="4" t="s">
        <v>387</v>
      </c>
      <c r="AB837">
        <v>23</v>
      </c>
      <c r="AC837">
        <v>23</v>
      </c>
      <c r="AD837" s="4" t="s">
        <v>387</v>
      </c>
      <c r="AE837">
        <v>2</v>
      </c>
      <c r="AF837">
        <v>2</v>
      </c>
      <c r="AG837" t="s">
        <v>669</v>
      </c>
      <c r="AH837">
        <v>1765</v>
      </c>
      <c r="AI837">
        <v>0.02</v>
      </c>
      <c r="AJ837">
        <v>0.02</v>
      </c>
      <c r="AM837">
        <v>454</v>
      </c>
      <c r="AN837">
        <v>454</v>
      </c>
      <c r="AO837">
        <v>1765</v>
      </c>
      <c r="AP837">
        <v>10</v>
      </c>
      <c r="AQ837">
        <v>10</v>
      </c>
      <c r="AR837">
        <v>0.02</v>
      </c>
      <c r="AS837">
        <v>0.02</v>
      </c>
      <c r="AV837">
        <v>133</v>
      </c>
      <c r="AW837">
        <v>133</v>
      </c>
      <c r="AX837" t="s">
        <v>130</v>
      </c>
      <c r="AY837" s="3" t="s">
        <v>384</v>
      </c>
      <c r="AZ837">
        <v>1</v>
      </c>
      <c r="BB837" s="2">
        <v>42145</v>
      </c>
      <c r="BC837" s="4" t="s">
        <v>120</v>
      </c>
      <c r="BD837">
        <v>41054531300042</v>
      </c>
      <c r="BF837" t="s">
        <v>108</v>
      </c>
      <c r="BG837" t="s">
        <v>385</v>
      </c>
      <c r="BH837" t="s">
        <v>386</v>
      </c>
      <c r="BJ837" s="2">
        <v>42144</v>
      </c>
      <c r="BK837">
        <v>3</v>
      </c>
      <c r="BM837">
        <v>1409</v>
      </c>
      <c r="BO837" t="s">
        <v>118</v>
      </c>
      <c r="BP837">
        <v>19</v>
      </c>
      <c r="BR837">
        <v>27</v>
      </c>
      <c r="BT837">
        <v>1</v>
      </c>
      <c r="BV837">
        <v>34255833500051</v>
      </c>
      <c r="BX837" t="s">
        <v>108</v>
      </c>
      <c r="BY837">
        <v>1</v>
      </c>
      <c r="CA837">
        <v>3</v>
      </c>
      <c r="CC837">
        <v>41054531300042</v>
      </c>
      <c r="CE837" t="s">
        <v>105</v>
      </c>
      <c r="CG837">
        <v>3</v>
      </c>
      <c r="CM837" t="s">
        <v>106</v>
      </c>
      <c r="CN837" s="2">
        <v>42187</v>
      </c>
      <c r="CO837">
        <v>0</v>
      </c>
      <c r="CQ837" t="s">
        <v>105</v>
      </c>
      <c r="CR837" t="s">
        <v>107</v>
      </c>
      <c r="CS837">
        <v>41054531300042</v>
      </c>
      <c r="CU837" t="s">
        <v>108</v>
      </c>
      <c r="CV837" t="s">
        <v>109</v>
      </c>
      <c r="CW837" t="s">
        <v>110</v>
      </c>
      <c r="CX837" t="s">
        <v>111</v>
      </c>
      <c r="CY837">
        <v>1</v>
      </c>
    </row>
    <row r="838" spans="1:103" ht="15" hidden="1" customHeight="1" x14ac:dyDescent="0.2">
      <c r="A838" t="s">
        <v>104</v>
      </c>
      <c r="B838">
        <v>0</v>
      </c>
      <c r="D838" t="s">
        <v>105</v>
      </c>
      <c r="K838">
        <v>1</v>
      </c>
      <c r="M838">
        <v>7</v>
      </c>
      <c r="N838" t="s">
        <v>383</v>
      </c>
      <c r="O838">
        <v>0</v>
      </c>
      <c r="R838">
        <v>6127980</v>
      </c>
      <c r="S838" s="2">
        <v>42144</v>
      </c>
      <c r="T838">
        <v>14</v>
      </c>
      <c r="U838">
        <v>2</v>
      </c>
      <c r="V838">
        <v>2</v>
      </c>
      <c r="X838">
        <v>0</v>
      </c>
      <c r="Y838">
        <v>0</v>
      </c>
      <c r="Z838" s="2">
        <v>42144</v>
      </c>
      <c r="AA838" s="4" t="s">
        <v>387</v>
      </c>
      <c r="AB838">
        <v>23</v>
      </c>
      <c r="AC838">
        <v>23</v>
      </c>
      <c r="AD838" s="4" t="s">
        <v>387</v>
      </c>
      <c r="AE838">
        <v>2</v>
      </c>
      <c r="AF838">
        <v>2</v>
      </c>
      <c r="AG838" t="s">
        <v>670</v>
      </c>
      <c r="AH838">
        <v>2547</v>
      </c>
      <c r="AI838">
        <v>0.1</v>
      </c>
      <c r="AJ838">
        <v>0.1</v>
      </c>
      <c r="AM838">
        <v>454</v>
      </c>
      <c r="AN838">
        <v>454</v>
      </c>
      <c r="AO838">
        <v>2547</v>
      </c>
      <c r="AP838">
        <v>10</v>
      </c>
      <c r="AQ838">
        <v>10</v>
      </c>
      <c r="AR838">
        <v>0.1</v>
      </c>
      <c r="AS838">
        <v>0.1</v>
      </c>
      <c r="AV838">
        <v>133</v>
      </c>
      <c r="AW838">
        <v>133</v>
      </c>
      <c r="AX838" t="s">
        <v>130</v>
      </c>
      <c r="AY838" s="3" t="s">
        <v>384</v>
      </c>
      <c r="AZ838">
        <v>1</v>
      </c>
      <c r="BB838" s="2">
        <v>42145</v>
      </c>
      <c r="BC838" s="4" t="s">
        <v>120</v>
      </c>
      <c r="BD838">
        <v>41054531300042</v>
      </c>
      <c r="BF838" t="s">
        <v>108</v>
      </c>
      <c r="BG838" t="s">
        <v>385</v>
      </c>
      <c r="BH838" t="s">
        <v>386</v>
      </c>
      <c r="BJ838" s="2">
        <v>42144</v>
      </c>
      <c r="BK838">
        <v>3</v>
      </c>
      <c r="BM838">
        <v>1409</v>
      </c>
      <c r="BO838" t="s">
        <v>118</v>
      </c>
      <c r="BP838">
        <v>19</v>
      </c>
      <c r="BR838">
        <v>27</v>
      </c>
      <c r="BT838">
        <v>1</v>
      </c>
      <c r="BV838">
        <v>34255833500051</v>
      </c>
      <c r="BX838" t="s">
        <v>108</v>
      </c>
      <c r="BY838">
        <v>1</v>
      </c>
      <c r="CA838">
        <v>3</v>
      </c>
      <c r="CC838">
        <v>41054531300042</v>
      </c>
      <c r="CE838" t="s">
        <v>105</v>
      </c>
      <c r="CG838">
        <v>3</v>
      </c>
      <c r="CM838" t="s">
        <v>106</v>
      </c>
      <c r="CN838" s="2">
        <v>42187</v>
      </c>
      <c r="CO838">
        <v>0</v>
      </c>
      <c r="CQ838" t="s">
        <v>105</v>
      </c>
      <c r="CR838" t="s">
        <v>107</v>
      </c>
      <c r="CS838">
        <v>41054531300042</v>
      </c>
      <c r="CU838" t="s">
        <v>108</v>
      </c>
      <c r="CV838" t="s">
        <v>109</v>
      </c>
      <c r="CW838" t="s">
        <v>110</v>
      </c>
      <c r="CX838" t="s">
        <v>111</v>
      </c>
      <c r="CY838">
        <v>1</v>
      </c>
    </row>
    <row r="839" spans="1:103" ht="15" hidden="1" customHeight="1" x14ac:dyDescent="0.2">
      <c r="A839" t="s">
        <v>104</v>
      </c>
      <c r="B839">
        <v>0</v>
      </c>
      <c r="D839" t="s">
        <v>105</v>
      </c>
      <c r="K839">
        <v>1</v>
      </c>
      <c r="M839">
        <v>7</v>
      </c>
      <c r="N839" t="s">
        <v>383</v>
      </c>
      <c r="O839">
        <v>0</v>
      </c>
      <c r="R839">
        <v>6127980</v>
      </c>
      <c r="S839" s="2">
        <v>42144</v>
      </c>
      <c r="T839">
        <v>14</v>
      </c>
      <c r="U839">
        <v>1</v>
      </c>
      <c r="V839">
        <v>1</v>
      </c>
      <c r="X839">
        <v>0</v>
      </c>
      <c r="Y839">
        <v>0</v>
      </c>
      <c r="Z839" s="2">
        <v>42144</v>
      </c>
      <c r="AA839" s="4" t="s">
        <v>387</v>
      </c>
      <c r="AB839">
        <v>23</v>
      </c>
      <c r="AC839">
        <v>23</v>
      </c>
      <c r="AD839" s="4" t="s">
        <v>387</v>
      </c>
      <c r="AE839">
        <v>2</v>
      </c>
      <c r="AF839">
        <v>2</v>
      </c>
      <c r="AG839" t="s">
        <v>671</v>
      </c>
      <c r="AH839">
        <v>2024</v>
      </c>
      <c r="AI839">
        <v>5.0000000000000001E-3</v>
      </c>
      <c r="AJ839">
        <v>5.0000000000000001E-3</v>
      </c>
      <c r="AK839">
        <v>712</v>
      </c>
      <c r="AL839">
        <v>712</v>
      </c>
      <c r="AM839">
        <v>405</v>
      </c>
      <c r="AN839">
        <v>405</v>
      </c>
      <c r="AO839">
        <v>2024</v>
      </c>
      <c r="AP839">
        <v>10</v>
      </c>
      <c r="AQ839">
        <v>10</v>
      </c>
      <c r="AR839">
        <v>5.0000000000000001E-3</v>
      </c>
      <c r="AS839">
        <v>5.0000000000000001E-3</v>
      </c>
      <c r="AT839">
        <v>1168</v>
      </c>
      <c r="AU839">
        <v>1168</v>
      </c>
      <c r="AV839">
        <v>133</v>
      </c>
      <c r="AW839">
        <v>133</v>
      </c>
      <c r="AX839" t="s">
        <v>130</v>
      </c>
      <c r="AY839" s="3" t="s">
        <v>384</v>
      </c>
      <c r="AZ839">
        <v>1</v>
      </c>
      <c r="BB839" s="2">
        <v>42145</v>
      </c>
      <c r="BC839" s="4" t="s">
        <v>120</v>
      </c>
      <c r="BD839">
        <v>41054531300042</v>
      </c>
      <c r="BF839" t="s">
        <v>108</v>
      </c>
      <c r="BG839" t="s">
        <v>385</v>
      </c>
      <c r="BH839" t="s">
        <v>386</v>
      </c>
      <c r="BJ839" s="2">
        <v>42144</v>
      </c>
      <c r="BK839">
        <v>3</v>
      </c>
      <c r="BM839">
        <v>1409</v>
      </c>
      <c r="BO839" t="s">
        <v>118</v>
      </c>
      <c r="BP839">
        <v>19</v>
      </c>
      <c r="BR839">
        <v>27</v>
      </c>
      <c r="BT839">
        <v>1</v>
      </c>
      <c r="BV839">
        <v>34255833500051</v>
      </c>
      <c r="BX839" t="s">
        <v>108</v>
      </c>
      <c r="BY839">
        <v>1</v>
      </c>
      <c r="CA839">
        <v>3</v>
      </c>
      <c r="CC839">
        <v>41054531300042</v>
      </c>
      <c r="CE839" t="s">
        <v>105</v>
      </c>
      <c r="CG839">
        <v>3</v>
      </c>
      <c r="CM839" t="s">
        <v>106</v>
      </c>
      <c r="CN839" s="2">
        <v>42187</v>
      </c>
      <c r="CO839">
        <v>0</v>
      </c>
      <c r="CQ839" t="s">
        <v>105</v>
      </c>
      <c r="CR839" t="s">
        <v>107</v>
      </c>
      <c r="CS839">
        <v>41054531300042</v>
      </c>
      <c r="CU839" t="s">
        <v>108</v>
      </c>
      <c r="CV839" t="s">
        <v>109</v>
      </c>
      <c r="CW839" t="s">
        <v>110</v>
      </c>
      <c r="CX839" t="s">
        <v>111</v>
      </c>
      <c r="CY839">
        <v>1</v>
      </c>
    </row>
    <row r="840" spans="1:103" ht="15" hidden="1" customHeight="1" x14ac:dyDescent="0.2">
      <c r="A840" t="s">
        <v>104</v>
      </c>
      <c r="B840">
        <v>0</v>
      </c>
      <c r="D840" t="s">
        <v>105</v>
      </c>
      <c r="K840">
        <v>1</v>
      </c>
      <c r="M840">
        <v>7</v>
      </c>
      <c r="N840" t="s">
        <v>383</v>
      </c>
      <c r="O840">
        <v>0</v>
      </c>
      <c r="R840">
        <v>6127980</v>
      </c>
      <c r="S840" s="2">
        <v>42144</v>
      </c>
      <c r="T840">
        <v>14</v>
      </c>
      <c r="U840">
        <v>1</v>
      </c>
      <c r="V840">
        <v>1</v>
      </c>
      <c r="X840">
        <v>0</v>
      </c>
      <c r="Y840">
        <v>0</v>
      </c>
      <c r="Z840" s="2">
        <v>42144</v>
      </c>
      <c r="AA840" s="4" t="s">
        <v>387</v>
      </c>
      <c r="AB840">
        <v>23</v>
      </c>
      <c r="AC840">
        <v>23</v>
      </c>
      <c r="AD840" s="4" t="s">
        <v>387</v>
      </c>
      <c r="AE840">
        <v>2</v>
      </c>
      <c r="AF840">
        <v>2</v>
      </c>
      <c r="AG840" t="s">
        <v>672</v>
      </c>
      <c r="AH840">
        <v>2008</v>
      </c>
      <c r="AI840">
        <v>0.02</v>
      </c>
      <c r="AJ840">
        <v>0.02</v>
      </c>
      <c r="AM840">
        <v>454</v>
      </c>
      <c r="AN840">
        <v>454</v>
      </c>
      <c r="AO840">
        <v>2008</v>
      </c>
      <c r="AP840">
        <v>10</v>
      </c>
      <c r="AQ840">
        <v>10</v>
      </c>
      <c r="AR840">
        <v>0.02</v>
      </c>
      <c r="AS840">
        <v>0.02</v>
      </c>
      <c r="AV840">
        <v>133</v>
      </c>
      <c r="AW840">
        <v>133</v>
      </c>
      <c r="AX840" t="s">
        <v>130</v>
      </c>
      <c r="AY840" s="3" t="s">
        <v>384</v>
      </c>
      <c r="AZ840">
        <v>1</v>
      </c>
      <c r="BB840" s="2">
        <v>42145</v>
      </c>
      <c r="BC840" s="4" t="s">
        <v>120</v>
      </c>
      <c r="BD840">
        <v>41054531300042</v>
      </c>
      <c r="BF840" t="s">
        <v>108</v>
      </c>
      <c r="BG840" t="s">
        <v>385</v>
      </c>
      <c r="BH840" t="s">
        <v>386</v>
      </c>
      <c r="BJ840" s="2">
        <v>42144</v>
      </c>
      <c r="BK840">
        <v>3</v>
      </c>
      <c r="BM840">
        <v>1409</v>
      </c>
      <c r="BO840" t="s">
        <v>118</v>
      </c>
      <c r="BP840">
        <v>19</v>
      </c>
      <c r="BR840">
        <v>27</v>
      </c>
      <c r="BT840">
        <v>1</v>
      </c>
      <c r="BV840">
        <v>34255833500051</v>
      </c>
      <c r="BX840" t="s">
        <v>108</v>
      </c>
      <c r="BY840">
        <v>1</v>
      </c>
      <c r="CA840">
        <v>3</v>
      </c>
      <c r="CC840">
        <v>41054531300042</v>
      </c>
      <c r="CE840" t="s">
        <v>105</v>
      </c>
      <c r="CG840">
        <v>3</v>
      </c>
      <c r="CM840" t="s">
        <v>106</v>
      </c>
      <c r="CN840" s="2">
        <v>42187</v>
      </c>
      <c r="CO840">
        <v>0</v>
      </c>
      <c r="CQ840" t="s">
        <v>105</v>
      </c>
      <c r="CR840" t="s">
        <v>107</v>
      </c>
      <c r="CS840">
        <v>41054531300042</v>
      </c>
      <c r="CU840" t="s">
        <v>108</v>
      </c>
      <c r="CV840" t="s">
        <v>109</v>
      </c>
      <c r="CW840" t="s">
        <v>110</v>
      </c>
      <c r="CX840" t="s">
        <v>111</v>
      </c>
      <c r="CY840">
        <v>1</v>
      </c>
    </row>
    <row r="841" spans="1:103" ht="15" hidden="1" customHeight="1" x14ac:dyDescent="0.2">
      <c r="A841" t="s">
        <v>104</v>
      </c>
      <c r="B841">
        <v>0</v>
      </c>
      <c r="D841" t="s">
        <v>105</v>
      </c>
      <c r="K841">
        <v>1</v>
      </c>
      <c r="M841">
        <v>7</v>
      </c>
      <c r="N841" t="s">
        <v>383</v>
      </c>
      <c r="O841">
        <v>0</v>
      </c>
      <c r="R841">
        <v>6127980</v>
      </c>
      <c r="S841" s="2">
        <v>42144</v>
      </c>
      <c r="T841">
        <v>14</v>
      </c>
      <c r="U841">
        <v>1</v>
      </c>
      <c r="V841">
        <v>1</v>
      </c>
      <c r="X841">
        <v>0</v>
      </c>
      <c r="Y841">
        <v>0</v>
      </c>
      <c r="Z841" s="2">
        <v>42144</v>
      </c>
      <c r="AA841" s="4" t="s">
        <v>387</v>
      </c>
      <c r="AB841">
        <v>23</v>
      </c>
      <c r="AC841">
        <v>23</v>
      </c>
      <c r="AD841" s="4" t="s">
        <v>387</v>
      </c>
      <c r="AE841">
        <v>2</v>
      </c>
      <c r="AF841">
        <v>2</v>
      </c>
      <c r="AG841" t="s">
        <v>673</v>
      </c>
      <c r="AH841">
        <v>1194</v>
      </c>
      <c r="AI841">
        <v>5.0000000000000001E-3</v>
      </c>
      <c r="AJ841">
        <v>5.0000000000000001E-3</v>
      </c>
      <c r="AK841">
        <v>712</v>
      </c>
      <c r="AL841">
        <v>712</v>
      </c>
      <c r="AM841">
        <v>405</v>
      </c>
      <c r="AN841">
        <v>405</v>
      </c>
      <c r="AO841">
        <v>1194</v>
      </c>
      <c r="AP841">
        <v>10</v>
      </c>
      <c r="AQ841">
        <v>10</v>
      </c>
      <c r="AR841">
        <v>5.0000000000000001E-3</v>
      </c>
      <c r="AS841">
        <v>5.0000000000000001E-3</v>
      </c>
      <c r="AT841">
        <v>1168</v>
      </c>
      <c r="AU841">
        <v>1168</v>
      </c>
      <c r="AV841">
        <v>133</v>
      </c>
      <c r="AW841">
        <v>133</v>
      </c>
      <c r="AX841" t="s">
        <v>130</v>
      </c>
      <c r="AY841" s="3" t="s">
        <v>384</v>
      </c>
      <c r="AZ841">
        <v>1</v>
      </c>
      <c r="BB841" s="2">
        <v>42145</v>
      </c>
      <c r="BC841" s="4" t="s">
        <v>120</v>
      </c>
      <c r="BD841">
        <v>41054531300042</v>
      </c>
      <c r="BF841" t="s">
        <v>108</v>
      </c>
      <c r="BG841" t="s">
        <v>385</v>
      </c>
      <c r="BH841" t="s">
        <v>386</v>
      </c>
      <c r="BJ841" s="2">
        <v>42144</v>
      </c>
      <c r="BK841">
        <v>3</v>
      </c>
      <c r="BM841">
        <v>1409</v>
      </c>
      <c r="BO841" t="s">
        <v>118</v>
      </c>
      <c r="BP841">
        <v>19</v>
      </c>
      <c r="BR841">
        <v>27</v>
      </c>
      <c r="BT841">
        <v>1</v>
      </c>
      <c r="BV841">
        <v>34255833500051</v>
      </c>
      <c r="BX841" t="s">
        <v>108</v>
      </c>
      <c r="BY841">
        <v>1</v>
      </c>
      <c r="CA841">
        <v>3</v>
      </c>
      <c r="CC841">
        <v>41054531300042</v>
      </c>
      <c r="CE841" t="s">
        <v>105</v>
      </c>
      <c r="CG841">
        <v>3</v>
      </c>
      <c r="CM841" t="s">
        <v>106</v>
      </c>
      <c r="CN841" s="2">
        <v>42187</v>
      </c>
      <c r="CO841">
        <v>0</v>
      </c>
      <c r="CQ841" t="s">
        <v>105</v>
      </c>
      <c r="CR841" t="s">
        <v>107</v>
      </c>
      <c r="CS841">
        <v>41054531300042</v>
      </c>
      <c r="CU841" t="s">
        <v>108</v>
      </c>
      <c r="CV841" t="s">
        <v>109</v>
      </c>
      <c r="CW841" t="s">
        <v>110</v>
      </c>
      <c r="CX841" t="s">
        <v>111</v>
      </c>
      <c r="CY841">
        <v>1</v>
      </c>
    </row>
    <row r="842" spans="1:103" ht="15" hidden="1" customHeight="1" x14ac:dyDescent="0.2">
      <c r="A842" t="s">
        <v>104</v>
      </c>
      <c r="B842">
        <v>0</v>
      </c>
      <c r="D842" t="s">
        <v>105</v>
      </c>
      <c r="K842">
        <v>1</v>
      </c>
      <c r="M842">
        <v>7</v>
      </c>
      <c r="N842" t="s">
        <v>383</v>
      </c>
      <c r="O842">
        <v>0</v>
      </c>
      <c r="R842">
        <v>6127980</v>
      </c>
      <c r="S842" s="2">
        <v>42144</v>
      </c>
      <c r="T842">
        <v>14</v>
      </c>
      <c r="U842">
        <v>1</v>
      </c>
      <c r="V842">
        <v>1</v>
      </c>
      <c r="X842">
        <v>0</v>
      </c>
      <c r="Y842">
        <v>0</v>
      </c>
      <c r="Z842" s="2">
        <v>42144</v>
      </c>
      <c r="AA842" s="4" t="s">
        <v>387</v>
      </c>
      <c r="AB842">
        <v>23</v>
      </c>
      <c r="AC842">
        <v>23</v>
      </c>
      <c r="AD842" s="4" t="s">
        <v>387</v>
      </c>
      <c r="AE842">
        <v>2</v>
      </c>
      <c r="AF842">
        <v>2</v>
      </c>
      <c r="AG842" t="s">
        <v>674</v>
      </c>
      <c r="AH842">
        <v>2985</v>
      </c>
      <c r="AI842">
        <v>0.05</v>
      </c>
      <c r="AJ842">
        <v>0.05</v>
      </c>
      <c r="AM842">
        <v>454</v>
      </c>
      <c r="AN842">
        <v>454</v>
      </c>
      <c r="AO842">
        <v>2985</v>
      </c>
      <c r="AP842">
        <v>10</v>
      </c>
      <c r="AQ842">
        <v>10</v>
      </c>
      <c r="AR842">
        <v>0.05</v>
      </c>
      <c r="AS842">
        <v>0.05</v>
      </c>
      <c r="AV842">
        <v>133</v>
      </c>
      <c r="AW842">
        <v>133</v>
      </c>
      <c r="AX842" t="s">
        <v>130</v>
      </c>
      <c r="AY842" s="3" t="s">
        <v>384</v>
      </c>
      <c r="AZ842">
        <v>1</v>
      </c>
      <c r="BB842" s="2">
        <v>42145</v>
      </c>
      <c r="BC842" s="4" t="s">
        <v>120</v>
      </c>
      <c r="BD842">
        <v>41054531300042</v>
      </c>
      <c r="BF842" t="s">
        <v>108</v>
      </c>
      <c r="BG842" t="s">
        <v>385</v>
      </c>
      <c r="BH842" t="s">
        <v>386</v>
      </c>
      <c r="BJ842" s="2">
        <v>42144</v>
      </c>
      <c r="BK842">
        <v>3</v>
      </c>
      <c r="BM842">
        <v>1409</v>
      </c>
      <c r="BO842" t="s">
        <v>118</v>
      </c>
      <c r="BP842">
        <v>19</v>
      </c>
      <c r="BR842">
        <v>27</v>
      </c>
      <c r="BT842">
        <v>1</v>
      </c>
      <c r="BV842">
        <v>34255833500051</v>
      </c>
      <c r="BX842" t="s">
        <v>108</v>
      </c>
      <c r="BY842">
        <v>1</v>
      </c>
      <c r="CA842">
        <v>3</v>
      </c>
      <c r="CC842">
        <v>41054531300042</v>
      </c>
      <c r="CE842" t="s">
        <v>105</v>
      </c>
      <c r="CG842">
        <v>3</v>
      </c>
      <c r="CM842" t="s">
        <v>106</v>
      </c>
      <c r="CN842" s="2">
        <v>42187</v>
      </c>
      <c r="CO842">
        <v>0</v>
      </c>
      <c r="CQ842" t="s">
        <v>105</v>
      </c>
      <c r="CR842" t="s">
        <v>107</v>
      </c>
      <c r="CS842">
        <v>41054531300042</v>
      </c>
      <c r="CU842" t="s">
        <v>108</v>
      </c>
      <c r="CV842" t="s">
        <v>109</v>
      </c>
      <c r="CW842" t="s">
        <v>110</v>
      </c>
      <c r="CX842" t="s">
        <v>111</v>
      </c>
      <c r="CY842">
        <v>1</v>
      </c>
    </row>
    <row r="843" spans="1:103" ht="15" hidden="1" customHeight="1" x14ac:dyDescent="0.2">
      <c r="A843" t="s">
        <v>104</v>
      </c>
      <c r="B843">
        <v>0</v>
      </c>
      <c r="D843" t="s">
        <v>105</v>
      </c>
      <c r="K843">
        <v>1</v>
      </c>
      <c r="M843">
        <v>7</v>
      </c>
      <c r="N843" t="s">
        <v>383</v>
      </c>
      <c r="O843">
        <v>0</v>
      </c>
      <c r="R843">
        <v>6127980</v>
      </c>
      <c r="S843" s="2">
        <v>42144</v>
      </c>
      <c r="T843">
        <v>14</v>
      </c>
      <c r="U843">
        <v>1</v>
      </c>
      <c r="V843">
        <v>1</v>
      </c>
      <c r="X843">
        <v>0</v>
      </c>
      <c r="Y843">
        <v>0</v>
      </c>
      <c r="Z843" s="2">
        <v>42144</v>
      </c>
      <c r="AA843" s="4" t="s">
        <v>387</v>
      </c>
      <c r="AB843">
        <v>23</v>
      </c>
      <c r="AC843">
        <v>23</v>
      </c>
      <c r="AD843" s="4" t="s">
        <v>387</v>
      </c>
      <c r="AE843">
        <v>2</v>
      </c>
      <c r="AF843">
        <v>2</v>
      </c>
      <c r="AG843" t="s">
        <v>675</v>
      </c>
      <c r="AH843">
        <v>1503</v>
      </c>
      <c r="AI843">
        <v>5.0000000000000001E-3</v>
      </c>
      <c r="AJ843">
        <v>5.0000000000000001E-3</v>
      </c>
      <c r="AK843">
        <v>712</v>
      </c>
      <c r="AL843">
        <v>712</v>
      </c>
      <c r="AM843">
        <v>405</v>
      </c>
      <c r="AN843">
        <v>405</v>
      </c>
      <c r="AO843">
        <v>1503</v>
      </c>
      <c r="AP843">
        <v>10</v>
      </c>
      <c r="AQ843">
        <v>10</v>
      </c>
      <c r="AR843">
        <v>5.0000000000000001E-3</v>
      </c>
      <c r="AS843">
        <v>5.0000000000000001E-3</v>
      </c>
      <c r="AT843">
        <v>1168</v>
      </c>
      <c r="AU843">
        <v>1168</v>
      </c>
      <c r="AV843">
        <v>133</v>
      </c>
      <c r="AW843">
        <v>133</v>
      </c>
      <c r="AX843" t="s">
        <v>130</v>
      </c>
      <c r="AY843" s="3" t="s">
        <v>384</v>
      </c>
      <c r="AZ843">
        <v>1</v>
      </c>
      <c r="BB843" s="2">
        <v>42145</v>
      </c>
      <c r="BC843" s="4" t="s">
        <v>120</v>
      </c>
      <c r="BD843">
        <v>41054531300042</v>
      </c>
      <c r="BF843" t="s">
        <v>108</v>
      </c>
      <c r="BG843" t="s">
        <v>385</v>
      </c>
      <c r="BH843" t="s">
        <v>386</v>
      </c>
      <c r="BJ843" s="2">
        <v>42144</v>
      </c>
      <c r="BK843">
        <v>3</v>
      </c>
      <c r="BM843">
        <v>1409</v>
      </c>
      <c r="BO843" t="s">
        <v>118</v>
      </c>
      <c r="BP843">
        <v>19</v>
      </c>
      <c r="BR843">
        <v>27</v>
      </c>
      <c r="BT843">
        <v>1</v>
      </c>
      <c r="BV843">
        <v>34255833500051</v>
      </c>
      <c r="BX843" t="s">
        <v>108</v>
      </c>
      <c r="BY843">
        <v>1</v>
      </c>
      <c r="CA843">
        <v>3</v>
      </c>
      <c r="CC843">
        <v>41054531300042</v>
      </c>
      <c r="CE843" t="s">
        <v>105</v>
      </c>
      <c r="CG843">
        <v>3</v>
      </c>
      <c r="CM843" t="s">
        <v>106</v>
      </c>
      <c r="CN843" s="2">
        <v>42187</v>
      </c>
      <c r="CO843">
        <v>0</v>
      </c>
      <c r="CQ843" t="s">
        <v>105</v>
      </c>
      <c r="CR843" t="s">
        <v>107</v>
      </c>
      <c r="CS843">
        <v>41054531300042</v>
      </c>
      <c r="CU843" t="s">
        <v>108</v>
      </c>
      <c r="CV843" t="s">
        <v>109</v>
      </c>
      <c r="CW843" t="s">
        <v>110</v>
      </c>
      <c r="CX843" t="s">
        <v>111</v>
      </c>
      <c r="CY843">
        <v>1</v>
      </c>
    </row>
    <row r="844" spans="1:103" ht="15" hidden="1" customHeight="1" x14ac:dyDescent="0.2">
      <c r="A844" t="s">
        <v>104</v>
      </c>
      <c r="B844">
        <v>0</v>
      </c>
      <c r="D844" t="s">
        <v>105</v>
      </c>
      <c r="K844">
        <v>1</v>
      </c>
      <c r="M844">
        <v>7</v>
      </c>
      <c r="N844" t="s">
        <v>383</v>
      </c>
      <c r="O844">
        <v>0</v>
      </c>
      <c r="R844">
        <v>6127980</v>
      </c>
      <c r="S844" s="2">
        <v>42144</v>
      </c>
      <c r="T844">
        <v>14</v>
      </c>
      <c r="U844">
        <v>2</v>
      </c>
      <c r="V844">
        <v>2</v>
      </c>
      <c r="X844">
        <v>0</v>
      </c>
      <c r="Y844">
        <v>0</v>
      </c>
      <c r="Z844" s="2">
        <v>42144</v>
      </c>
      <c r="AA844" s="4" t="s">
        <v>387</v>
      </c>
      <c r="AB844">
        <v>23</v>
      </c>
      <c r="AC844">
        <v>23</v>
      </c>
      <c r="AD844" s="4" t="s">
        <v>387</v>
      </c>
      <c r="AE844">
        <v>2</v>
      </c>
      <c r="AF844">
        <v>2</v>
      </c>
      <c r="AG844" t="s">
        <v>676</v>
      </c>
      <c r="AH844">
        <v>1192</v>
      </c>
      <c r="AI844">
        <v>0.01</v>
      </c>
      <c r="AJ844">
        <v>0.01</v>
      </c>
      <c r="AK844">
        <v>712</v>
      </c>
      <c r="AL844">
        <v>712</v>
      </c>
      <c r="AM844">
        <v>405</v>
      </c>
      <c r="AN844">
        <v>405</v>
      </c>
      <c r="AO844">
        <v>1192</v>
      </c>
      <c r="AP844">
        <v>10</v>
      </c>
      <c r="AQ844">
        <v>10</v>
      </c>
      <c r="AR844">
        <v>0.01</v>
      </c>
      <c r="AS844">
        <v>0.01</v>
      </c>
      <c r="AT844">
        <v>1168</v>
      </c>
      <c r="AU844">
        <v>1168</v>
      </c>
      <c r="AV844">
        <v>133</v>
      </c>
      <c r="AW844">
        <v>133</v>
      </c>
      <c r="AX844" t="s">
        <v>130</v>
      </c>
      <c r="AY844" s="3" t="s">
        <v>384</v>
      </c>
      <c r="AZ844">
        <v>1</v>
      </c>
      <c r="BB844" s="2">
        <v>42145</v>
      </c>
      <c r="BC844" s="4" t="s">
        <v>120</v>
      </c>
      <c r="BD844">
        <v>41054531300042</v>
      </c>
      <c r="BF844" t="s">
        <v>108</v>
      </c>
      <c r="BG844" t="s">
        <v>385</v>
      </c>
      <c r="BH844" t="s">
        <v>386</v>
      </c>
      <c r="BJ844" s="2">
        <v>42144</v>
      </c>
      <c r="BK844">
        <v>3</v>
      </c>
      <c r="BM844">
        <v>1409</v>
      </c>
      <c r="BO844" t="s">
        <v>118</v>
      </c>
      <c r="BP844">
        <v>19</v>
      </c>
      <c r="BR844">
        <v>27</v>
      </c>
      <c r="BT844">
        <v>1</v>
      </c>
      <c r="BV844">
        <v>34255833500051</v>
      </c>
      <c r="BX844" t="s">
        <v>108</v>
      </c>
      <c r="BY844">
        <v>1</v>
      </c>
      <c r="CA844">
        <v>3</v>
      </c>
      <c r="CC844">
        <v>41054531300042</v>
      </c>
      <c r="CE844" t="s">
        <v>105</v>
      </c>
      <c r="CG844">
        <v>3</v>
      </c>
      <c r="CM844" t="s">
        <v>106</v>
      </c>
      <c r="CN844" s="2">
        <v>42187</v>
      </c>
      <c r="CO844">
        <v>0</v>
      </c>
      <c r="CQ844" t="s">
        <v>105</v>
      </c>
      <c r="CR844" t="s">
        <v>107</v>
      </c>
      <c r="CS844">
        <v>41054531300042</v>
      </c>
      <c r="CU844" t="s">
        <v>108</v>
      </c>
      <c r="CV844" t="s">
        <v>109</v>
      </c>
      <c r="CW844" t="s">
        <v>110</v>
      </c>
      <c r="CX844" t="s">
        <v>111</v>
      </c>
      <c r="CY844">
        <v>1</v>
      </c>
    </row>
    <row r="845" spans="1:103" ht="15" hidden="1" customHeight="1" x14ac:dyDescent="0.2">
      <c r="A845" t="s">
        <v>104</v>
      </c>
      <c r="B845">
        <v>0</v>
      </c>
      <c r="D845" t="s">
        <v>105</v>
      </c>
      <c r="K845">
        <v>1</v>
      </c>
      <c r="M845">
        <v>7</v>
      </c>
      <c r="N845" t="s">
        <v>383</v>
      </c>
      <c r="O845">
        <v>0</v>
      </c>
      <c r="R845">
        <v>6127980</v>
      </c>
      <c r="S845" s="2">
        <v>42144</v>
      </c>
      <c r="T845">
        <v>14</v>
      </c>
      <c r="U845">
        <v>1</v>
      </c>
      <c r="V845">
        <v>1</v>
      </c>
      <c r="X845">
        <v>0</v>
      </c>
      <c r="Y845">
        <v>0</v>
      </c>
      <c r="Z845" s="2">
        <v>42144</v>
      </c>
      <c r="AA845" s="4" t="s">
        <v>387</v>
      </c>
      <c r="AB845">
        <v>23</v>
      </c>
      <c r="AC845">
        <v>23</v>
      </c>
      <c r="AD845" s="4" t="s">
        <v>387</v>
      </c>
      <c r="AE845">
        <v>2</v>
      </c>
      <c r="AF845">
        <v>2</v>
      </c>
      <c r="AG845" t="s">
        <v>677</v>
      </c>
      <c r="AH845">
        <v>2075</v>
      </c>
      <c r="AI845">
        <v>0.05</v>
      </c>
      <c r="AJ845">
        <v>0.05</v>
      </c>
      <c r="AM845">
        <v>454</v>
      </c>
      <c r="AN845">
        <v>454</v>
      </c>
      <c r="AO845">
        <v>2075</v>
      </c>
      <c r="AP845">
        <v>10</v>
      </c>
      <c r="AQ845">
        <v>10</v>
      </c>
      <c r="AR845">
        <v>0.05</v>
      </c>
      <c r="AS845">
        <v>0.05</v>
      </c>
      <c r="AV845">
        <v>133</v>
      </c>
      <c r="AW845">
        <v>133</v>
      </c>
      <c r="AX845" t="s">
        <v>130</v>
      </c>
      <c r="AY845" s="3" t="s">
        <v>384</v>
      </c>
      <c r="AZ845">
        <v>1</v>
      </c>
      <c r="BB845" s="2">
        <v>42145</v>
      </c>
      <c r="BC845" s="4" t="s">
        <v>120</v>
      </c>
      <c r="BD845">
        <v>41054531300042</v>
      </c>
      <c r="BF845" t="s">
        <v>108</v>
      </c>
      <c r="BG845" t="s">
        <v>385</v>
      </c>
      <c r="BH845" t="s">
        <v>386</v>
      </c>
      <c r="BJ845" s="2">
        <v>42144</v>
      </c>
      <c r="BK845">
        <v>3</v>
      </c>
      <c r="BM845">
        <v>1409</v>
      </c>
      <c r="BO845" t="s">
        <v>118</v>
      </c>
      <c r="BP845">
        <v>19</v>
      </c>
      <c r="BR845">
        <v>27</v>
      </c>
      <c r="BT845">
        <v>1</v>
      </c>
      <c r="BV845">
        <v>34255833500051</v>
      </c>
      <c r="BX845" t="s">
        <v>108</v>
      </c>
      <c r="BY845">
        <v>1</v>
      </c>
      <c r="CA845">
        <v>3</v>
      </c>
      <c r="CC845">
        <v>41054531300042</v>
      </c>
      <c r="CE845" t="s">
        <v>105</v>
      </c>
      <c r="CG845">
        <v>3</v>
      </c>
      <c r="CM845" t="s">
        <v>106</v>
      </c>
      <c r="CN845" s="2">
        <v>42187</v>
      </c>
      <c r="CO845">
        <v>0</v>
      </c>
      <c r="CQ845" t="s">
        <v>105</v>
      </c>
      <c r="CR845" t="s">
        <v>107</v>
      </c>
      <c r="CS845">
        <v>41054531300042</v>
      </c>
      <c r="CU845" t="s">
        <v>108</v>
      </c>
      <c r="CV845" t="s">
        <v>109</v>
      </c>
      <c r="CW845" t="s">
        <v>110</v>
      </c>
      <c r="CX845" t="s">
        <v>111</v>
      </c>
      <c r="CY845">
        <v>1</v>
      </c>
    </row>
    <row r="846" spans="1:103" ht="15" hidden="1" customHeight="1" x14ac:dyDescent="0.2">
      <c r="A846" t="s">
        <v>104</v>
      </c>
      <c r="B846">
        <v>0</v>
      </c>
      <c r="D846" t="s">
        <v>105</v>
      </c>
      <c r="K846">
        <v>1</v>
      </c>
      <c r="M846">
        <v>7</v>
      </c>
      <c r="N846" t="s">
        <v>383</v>
      </c>
      <c r="O846">
        <v>0</v>
      </c>
      <c r="R846">
        <v>6127980</v>
      </c>
      <c r="S846" s="2">
        <v>42144</v>
      </c>
      <c r="T846">
        <v>14</v>
      </c>
      <c r="U846">
        <v>1</v>
      </c>
      <c r="V846">
        <v>1</v>
      </c>
      <c r="X846">
        <v>0</v>
      </c>
      <c r="Y846">
        <v>0</v>
      </c>
      <c r="Z846" s="2">
        <v>42144</v>
      </c>
      <c r="AA846" s="4" t="s">
        <v>387</v>
      </c>
      <c r="AB846">
        <v>23</v>
      </c>
      <c r="AC846">
        <v>23</v>
      </c>
      <c r="AD846" s="4" t="s">
        <v>387</v>
      </c>
      <c r="AE846">
        <v>2</v>
      </c>
      <c r="AF846">
        <v>2</v>
      </c>
      <c r="AG846" t="s">
        <v>678</v>
      </c>
      <c r="AH846">
        <v>1674</v>
      </c>
      <c r="AI846">
        <v>5.0000000000000001E-3</v>
      </c>
      <c r="AJ846">
        <v>5.0000000000000001E-3</v>
      </c>
      <c r="AK846">
        <v>712</v>
      </c>
      <c r="AL846">
        <v>712</v>
      </c>
      <c r="AM846">
        <v>405</v>
      </c>
      <c r="AN846">
        <v>405</v>
      </c>
      <c r="AO846">
        <v>1674</v>
      </c>
      <c r="AP846">
        <v>10</v>
      </c>
      <c r="AQ846">
        <v>10</v>
      </c>
      <c r="AR846">
        <v>5.0000000000000001E-3</v>
      </c>
      <c r="AS846">
        <v>5.0000000000000001E-3</v>
      </c>
      <c r="AT846">
        <v>1168</v>
      </c>
      <c r="AU846">
        <v>1168</v>
      </c>
      <c r="AV846">
        <v>133</v>
      </c>
      <c r="AW846">
        <v>133</v>
      </c>
      <c r="AX846" t="s">
        <v>130</v>
      </c>
      <c r="AY846" s="3" t="s">
        <v>384</v>
      </c>
      <c r="AZ846">
        <v>1</v>
      </c>
      <c r="BB846" s="2">
        <v>42145</v>
      </c>
      <c r="BC846" s="4" t="s">
        <v>120</v>
      </c>
      <c r="BD846">
        <v>41054531300042</v>
      </c>
      <c r="BF846" t="s">
        <v>108</v>
      </c>
      <c r="BG846" t="s">
        <v>385</v>
      </c>
      <c r="BH846" t="s">
        <v>386</v>
      </c>
      <c r="BJ846" s="2">
        <v>42144</v>
      </c>
      <c r="BK846">
        <v>3</v>
      </c>
      <c r="BM846">
        <v>1409</v>
      </c>
      <c r="BO846" t="s">
        <v>118</v>
      </c>
      <c r="BP846">
        <v>19</v>
      </c>
      <c r="BR846">
        <v>27</v>
      </c>
      <c r="BT846">
        <v>1</v>
      </c>
      <c r="BV846">
        <v>34255833500051</v>
      </c>
      <c r="BX846" t="s">
        <v>108</v>
      </c>
      <c r="BY846">
        <v>1</v>
      </c>
      <c r="CA846">
        <v>3</v>
      </c>
      <c r="CC846">
        <v>41054531300042</v>
      </c>
      <c r="CE846" t="s">
        <v>105</v>
      </c>
      <c r="CG846">
        <v>3</v>
      </c>
      <c r="CM846" t="s">
        <v>106</v>
      </c>
      <c r="CN846" s="2">
        <v>42187</v>
      </c>
      <c r="CO846">
        <v>0</v>
      </c>
      <c r="CQ846" t="s">
        <v>105</v>
      </c>
      <c r="CR846" t="s">
        <v>107</v>
      </c>
      <c r="CS846">
        <v>41054531300042</v>
      </c>
      <c r="CU846" t="s">
        <v>108</v>
      </c>
      <c r="CV846" t="s">
        <v>109</v>
      </c>
      <c r="CW846" t="s">
        <v>110</v>
      </c>
      <c r="CX846" t="s">
        <v>111</v>
      </c>
      <c r="CY846">
        <v>1</v>
      </c>
    </row>
    <row r="847" spans="1:103" ht="15" hidden="1" customHeight="1" x14ac:dyDescent="0.2">
      <c r="A847" t="s">
        <v>104</v>
      </c>
      <c r="B847">
        <v>0</v>
      </c>
      <c r="D847" t="s">
        <v>105</v>
      </c>
      <c r="K847">
        <v>1</v>
      </c>
      <c r="M847">
        <v>7</v>
      </c>
      <c r="N847" t="s">
        <v>383</v>
      </c>
      <c r="O847">
        <v>0</v>
      </c>
      <c r="R847">
        <v>6127980</v>
      </c>
      <c r="S847" s="2">
        <v>42144</v>
      </c>
      <c r="T847">
        <v>14</v>
      </c>
      <c r="U847">
        <v>1</v>
      </c>
      <c r="V847">
        <v>1</v>
      </c>
      <c r="X847">
        <v>0</v>
      </c>
      <c r="Y847">
        <v>0</v>
      </c>
      <c r="Z847" s="2">
        <v>42144</v>
      </c>
      <c r="AA847" s="4" t="s">
        <v>387</v>
      </c>
      <c r="AB847">
        <v>23</v>
      </c>
      <c r="AC847">
        <v>23</v>
      </c>
      <c r="AD847" s="4" t="s">
        <v>387</v>
      </c>
      <c r="AE847">
        <v>2</v>
      </c>
      <c r="AF847">
        <v>2</v>
      </c>
      <c r="AG847" t="s">
        <v>679</v>
      </c>
      <c r="AH847">
        <v>2806</v>
      </c>
      <c r="AI847">
        <v>0.02</v>
      </c>
      <c r="AJ847">
        <v>0.02</v>
      </c>
      <c r="AM847">
        <v>454</v>
      </c>
      <c r="AN847">
        <v>454</v>
      </c>
      <c r="AO847">
        <v>2806</v>
      </c>
      <c r="AP847">
        <v>10</v>
      </c>
      <c r="AQ847">
        <v>10</v>
      </c>
      <c r="AR847">
        <v>0.02</v>
      </c>
      <c r="AS847">
        <v>0.02</v>
      </c>
      <c r="AV847">
        <v>133</v>
      </c>
      <c r="AW847">
        <v>133</v>
      </c>
      <c r="AX847" t="s">
        <v>130</v>
      </c>
      <c r="AY847" s="3" t="s">
        <v>384</v>
      </c>
      <c r="AZ847">
        <v>1</v>
      </c>
      <c r="BB847" s="2">
        <v>42145</v>
      </c>
      <c r="BC847" s="4" t="s">
        <v>120</v>
      </c>
      <c r="BD847">
        <v>41054531300042</v>
      </c>
      <c r="BF847" t="s">
        <v>108</v>
      </c>
      <c r="BG847" t="s">
        <v>385</v>
      </c>
      <c r="BH847" t="s">
        <v>386</v>
      </c>
      <c r="BJ847" s="2">
        <v>42144</v>
      </c>
      <c r="BK847">
        <v>3</v>
      </c>
      <c r="BM847">
        <v>1409</v>
      </c>
      <c r="BO847" t="s">
        <v>118</v>
      </c>
      <c r="BP847">
        <v>19</v>
      </c>
      <c r="BR847">
        <v>27</v>
      </c>
      <c r="BT847">
        <v>1</v>
      </c>
      <c r="BV847">
        <v>34255833500051</v>
      </c>
      <c r="BX847" t="s">
        <v>108</v>
      </c>
      <c r="BY847">
        <v>1</v>
      </c>
      <c r="CA847">
        <v>3</v>
      </c>
      <c r="CC847">
        <v>41054531300042</v>
      </c>
      <c r="CE847" t="s">
        <v>105</v>
      </c>
      <c r="CG847">
        <v>3</v>
      </c>
      <c r="CM847" t="s">
        <v>106</v>
      </c>
      <c r="CN847" s="2">
        <v>42187</v>
      </c>
      <c r="CO847">
        <v>0</v>
      </c>
      <c r="CQ847" t="s">
        <v>105</v>
      </c>
      <c r="CR847" t="s">
        <v>107</v>
      </c>
      <c r="CS847">
        <v>41054531300042</v>
      </c>
      <c r="CU847" t="s">
        <v>108</v>
      </c>
      <c r="CV847" t="s">
        <v>109</v>
      </c>
      <c r="CW847" t="s">
        <v>110</v>
      </c>
      <c r="CX847" t="s">
        <v>111</v>
      </c>
      <c r="CY847">
        <v>1</v>
      </c>
    </row>
    <row r="848" spans="1:103" ht="15" hidden="1" customHeight="1" x14ac:dyDescent="0.2">
      <c r="A848" t="s">
        <v>104</v>
      </c>
      <c r="B848">
        <v>0</v>
      </c>
      <c r="D848" t="s">
        <v>105</v>
      </c>
      <c r="K848">
        <v>1</v>
      </c>
      <c r="M848">
        <v>7</v>
      </c>
      <c r="N848" t="s">
        <v>383</v>
      </c>
      <c r="O848">
        <v>0</v>
      </c>
      <c r="R848">
        <v>6127980</v>
      </c>
      <c r="S848" s="2">
        <v>42144</v>
      </c>
      <c r="T848">
        <v>14</v>
      </c>
      <c r="U848">
        <v>1</v>
      </c>
      <c r="V848">
        <v>1</v>
      </c>
      <c r="X848">
        <v>0</v>
      </c>
      <c r="Y848">
        <v>0</v>
      </c>
      <c r="Z848" s="2">
        <v>42144</v>
      </c>
      <c r="AA848" s="4" t="s">
        <v>387</v>
      </c>
      <c r="AB848">
        <v>23</v>
      </c>
      <c r="AC848">
        <v>23</v>
      </c>
      <c r="AD848" s="4" t="s">
        <v>387</v>
      </c>
      <c r="AE848">
        <v>2</v>
      </c>
      <c r="AF848">
        <v>2</v>
      </c>
      <c r="AG848" t="s">
        <v>680</v>
      </c>
      <c r="AH848">
        <v>5969</v>
      </c>
      <c r="AI848">
        <v>0.02</v>
      </c>
      <c r="AJ848">
        <v>0.02</v>
      </c>
      <c r="AM848">
        <v>454</v>
      </c>
      <c r="AN848">
        <v>454</v>
      </c>
      <c r="AO848">
        <v>5969</v>
      </c>
      <c r="AP848">
        <v>10</v>
      </c>
      <c r="AQ848">
        <v>10</v>
      </c>
      <c r="AR848">
        <v>0.02</v>
      </c>
      <c r="AS848">
        <v>0.02</v>
      </c>
      <c r="AV848">
        <v>133</v>
      </c>
      <c r="AW848">
        <v>133</v>
      </c>
      <c r="AX848" t="s">
        <v>130</v>
      </c>
      <c r="AY848" s="3" t="s">
        <v>384</v>
      </c>
      <c r="AZ848">
        <v>1</v>
      </c>
      <c r="BB848" s="2">
        <v>42145</v>
      </c>
      <c r="BC848" s="4" t="s">
        <v>120</v>
      </c>
      <c r="BD848">
        <v>41054531300042</v>
      </c>
      <c r="BF848" t="s">
        <v>108</v>
      </c>
      <c r="BG848" t="s">
        <v>385</v>
      </c>
      <c r="BH848" t="s">
        <v>386</v>
      </c>
      <c r="BJ848" s="2">
        <v>42144</v>
      </c>
      <c r="BK848">
        <v>3</v>
      </c>
      <c r="BM848">
        <v>1409</v>
      </c>
      <c r="BO848" t="s">
        <v>118</v>
      </c>
      <c r="BP848">
        <v>19</v>
      </c>
      <c r="BR848">
        <v>27</v>
      </c>
      <c r="BT848">
        <v>1</v>
      </c>
      <c r="BV848">
        <v>34255833500051</v>
      </c>
      <c r="BX848" t="s">
        <v>108</v>
      </c>
      <c r="BY848">
        <v>1</v>
      </c>
      <c r="CA848">
        <v>3</v>
      </c>
      <c r="CC848">
        <v>41054531300042</v>
      </c>
      <c r="CE848" t="s">
        <v>105</v>
      </c>
      <c r="CG848">
        <v>3</v>
      </c>
      <c r="CM848" t="s">
        <v>106</v>
      </c>
      <c r="CN848" s="2">
        <v>42187</v>
      </c>
      <c r="CO848">
        <v>0</v>
      </c>
      <c r="CQ848" t="s">
        <v>105</v>
      </c>
      <c r="CR848" t="s">
        <v>107</v>
      </c>
      <c r="CS848">
        <v>41054531300042</v>
      </c>
      <c r="CU848" t="s">
        <v>108</v>
      </c>
      <c r="CV848" t="s">
        <v>109</v>
      </c>
      <c r="CW848" t="s">
        <v>110</v>
      </c>
      <c r="CX848" t="s">
        <v>111</v>
      </c>
      <c r="CY848">
        <v>1</v>
      </c>
    </row>
    <row r="849" spans="1:103" ht="15" hidden="1" customHeight="1" x14ac:dyDescent="0.2">
      <c r="A849" t="s">
        <v>104</v>
      </c>
      <c r="B849">
        <v>0</v>
      </c>
      <c r="D849" t="s">
        <v>105</v>
      </c>
      <c r="K849">
        <v>1</v>
      </c>
      <c r="M849">
        <v>7</v>
      </c>
      <c r="N849" t="s">
        <v>383</v>
      </c>
      <c r="O849">
        <v>0</v>
      </c>
      <c r="R849">
        <v>6127980</v>
      </c>
      <c r="S849" s="2">
        <v>42144</v>
      </c>
      <c r="T849">
        <v>14</v>
      </c>
      <c r="U849">
        <v>2</v>
      </c>
      <c r="V849">
        <v>2</v>
      </c>
      <c r="X849">
        <v>0</v>
      </c>
      <c r="Y849">
        <v>0</v>
      </c>
      <c r="Z849" s="2">
        <v>42144</v>
      </c>
      <c r="AA849" s="4" t="s">
        <v>387</v>
      </c>
      <c r="AB849">
        <v>23</v>
      </c>
      <c r="AC849">
        <v>23</v>
      </c>
      <c r="AD849" s="4" t="s">
        <v>387</v>
      </c>
      <c r="AE849">
        <v>2</v>
      </c>
      <c r="AF849">
        <v>2</v>
      </c>
      <c r="AG849" t="s">
        <v>681</v>
      </c>
      <c r="AH849">
        <v>1702</v>
      </c>
      <c r="AI849">
        <v>5</v>
      </c>
      <c r="AJ849">
        <v>5</v>
      </c>
      <c r="AK849">
        <v>712</v>
      </c>
      <c r="AL849">
        <v>712</v>
      </c>
      <c r="AM849">
        <v>154</v>
      </c>
      <c r="AN849">
        <v>154</v>
      </c>
      <c r="AO849">
        <v>1702</v>
      </c>
      <c r="AP849">
        <v>10</v>
      </c>
      <c r="AQ849">
        <v>10</v>
      </c>
      <c r="AR849">
        <v>5</v>
      </c>
      <c r="AS849">
        <v>5</v>
      </c>
      <c r="AV849">
        <v>133</v>
      </c>
      <c r="AW849">
        <v>133</v>
      </c>
      <c r="AX849" t="s">
        <v>130</v>
      </c>
      <c r="AY849" s="3" t="s">
        <v>384</v>
      </c>
      <c r="AZ849">
        <v>1</v>
      </c>
      <c r="BB849" s="2">
        <v>42145</v>
      </c>
      <c r="BC849" s="4" t="s">
        <v>120</v>
      </c>
      <c r="BD849">
        <v>41054531300042</v>
      </c>
      <c r="BF849" t="s">
        <v>108</v>
      </c>
      <c r="BG849" t="s">
        <v>385</v>
      </c>
      <c r="BH849" t="s">
        <v>386</v>
      </c>
      <c r="BJ849" s="2">
        <v>42144</v>
      </c>
      <c r="BK849">
        <v>3</v>
      </c>
      <c r="BM849">
        <v>1409</v>
      </c>
      <c r="BO849" t="s">
        <v>118</v>
      </c>
      <c r="BP849">
        <v>19</v>
      </c>
      <c r="BR849">
        <v>27</v>
      </c>
      <c r="BT849">
        <v>1</v>
      </c>
      <c r="BV849">
        <v>34255833500051</v>
      </c>
      <c r="BX849" t="s">
        <v>108</v>
      </c>
      <c r="BY849">
        <v>1</v>
      </c>
      <c r="CA849">
        <v>3</v>
      </c>
      <c r="CC849">
        <v>41054531300042</v>
      </c>
      <c r="CE849" t="s">
        <v>105</v>
      </c>
      <c r="CG849">
        <v>3</v>
      </c>
      <c r="CM849" t="s">
        <v>106</v>
      </c>
      <c r="CN849" s="2">
        <v>42187</v>
      </c>
      <c r="CO849">
        <v>0</v>
      </c>
      <c r="CQ849" t="s">
        <v>105</v>
      </c>
      <c r="CR849" t="s">
        <v>107</v>
      </c>
      <c r="CS849">
        <v>41054531300042</v>
      </c>
      <c r="CU849" t="s">
        <v>108</v>
      </c>
      <c r="CV849" t="s">
        <v>109</v>
      </c>
      <c r="CW849" t="s">
        <v>110</v>
      </c>
      <c r="CX849" t="s">
        <v>111</v>
      </c>
      <c r="CY849">
        <v>1</v>
      </c>
    </row>
    <row r="850" spans="1:103" ht="15" hidden="1" customHeight="1" x14ac:dyDescent="0.2">
      <c r="A850" t="s">
        <v>104</v>
      </c>
      <c r="B850">
        <v>0</v>
      </c>
      <c r="D850" t="s">
        <v>105</v>
      </c>
      <c r="K850">
        <v>1</v>
      </c>
      <c r="M850">
        <v>7</v>
      </c>
      <c r="N850" t="s">
        <v>383</v>
      </c>
      <c r="O850">
        <v>0</v>
      </c>
      <c r="R850">
        <v>6127980</v>
      </c>
      <c r="S850" s="2">
        <v>42144</v>
      </c>
      <c r="T850">
        <v>14</v>
      </c>
      <c r="U850">
        <v>2</v>
      </c>
      <c r="V850">
        <v>2</v>
      </c>
      <c r="X850">
        <v>0</v>
      </c>
      <c r="Y850">
        <v>0</v>
      </c>
      <c r="Z850" s="2">
        <v>42144</v>
      </c>
      <c r="AA850" s="4" t="s">
        <v>387</v>
      </c>
      <c r="AB850">
        <v>23</v>
      </c>
      <c r="AC850">
        <v>23</v>
      </c>
      <c r="AD850" s="4" t="s">
        <v>387</v>
      </c>
      <c r="AE850">
        <v>2</v>
      </c>
      <c r="AF850">
        <v>2</v>
      </c>
      <c r="AG850" t="s">
        <v>682</v>
      </c>
      <c r="AH850">
        <v>1703</v>
      </c>
      <c r="AI850">
        <v>0.05</v>
      </c>
      <c r="AJ850">
        <v>0.05</v>
      </c>
      <c r="AM850">
        <v>454</v>
      </c>
      <c r="AN850">
        <v>454</v>
      </c>
      <c r="AO850">
        <v>1703</v>
      </c>
      <c r="AP850">
        <v>10</v>
      </c>
      <c r="AQ850">
        <v>10</v>
      </c>
      <c r="AR850">
        <v>0.05</v>
      </c>
      <c r="AS850">
        <v>0.05</v>
      </c>
      <c r="AV850">
        <v>133</v>
      </c>
      <c r="AW850">
        <v>133</v>
      </c>
      <c r="AX850" t="s">
        <v>130</v>
      </c>
      <c r="AY850" s="3" t="s">
        <v>384</v>
      </c>
      <c r="AZ850">
        <v>1</v>
      </c>
      <c r="BB850" s="2">
        <v>42145</v>
      </c>
      <c r="BC850" s="4" t="s">
        <v>120</v>
      </c>
      <c r="BD850">
        <v>41054531300042</v>
      </c>
      <c r="BF850" t="s">
        <v>108</v>
      </c>
      <c r="BG850" t="s">
        <v>385</v>
      </c>
      <c r="BH850" t="s">
        <v>386</v>
      </c>
      <c r="BJ850" s="2">
        <v>42144</v>
      </c>
      <c r="BK850">
        <v>3</v>
      </c>
      <c r="BM850">
        <v>1409</v>
      </c>
      <c r="BO850" t="s">
        <v>118</v>
      </c>
      <c r="BP850">
        <v>19</v>
      </c>
      <c r="BR850">
        <v>27</v>
      </c>
      <c r="BT850">
        <v>1</v>
      </c>
      <c r="BV850">
        <v>34255833500051</v>
      </c>
      <c r="BX850" t="s">
        <v>108</v>
      </c>
      <c r="BY850">
        <v>1</v>
      </c>
      <c r="CA850">
        <v>3</v>
      </c>
      <c r="CC850">
        <v>41054531300042</v>
      </c>
      <c r="CE850" t="s">
        <v>105</v>
      </c>
      <c r="CG850">
        <v>3</v>
      </c>
      <c r="CM850" t="s">
        <v>106</v>
      </c>
      <c r="CN850" s="2">
        <v>42187</v>
      </c>
      <c r="CO850">
        <v>0</v>
      </c>
      <c r="CQ850" t="s">
        <v>105</v>
      </c>
      <c r="CR850" t="s">
        <v>107</v>
      </c>
      <c r="CS850">
        <v>41054531300042</v>
      </c>
      <c r="CU850" t="s">
        <v>108</v>
      </c>
      <c r="CV850" t="s">
        <v>109</v>
      </c>
      <c r="CW850" t="s">
        <v>110</v>
      </c>
      <c r="CX850" t="s">
        <v>111</v>
      </c>
      <c r="CY850">
        <v>1</v>
      </c>
    </row>
    <row r="851" spans="1:103" ht="15" hidden="1" customHeight="1" x14ac:dyDescent="0.2">
      <c r="A851" t="s">
        <v>104</v>
      </c>
      <c r="B851">
        <v>0</v>
      </c>
      <c r="D851" t="s">
        <v>105</v>
      </c>
      <c r="K851">
        <v>1</v>
      </c>
      <c r="M851">
        <v>7</v>
      </c>
      <c r="N851" t="s">
        <v>383</v>
      </c>
      <c r="O851">
        <v>0</v>
      </c>
      <c r="R851">
        <v>6127980</v>
      </c>
      <c r="S851" s="2">
        <v>42144</v>
      </c>
      <c r="T851">
        <v>14</v>
      </c>
      <c r="U851">
        <v>2</v>
      </c>
      <c r="V851">
        <v>2</v>
      </c>
      <c r="X851">
        <v>0</v>
      </c>
      <c r="Y851">
        <v>0</v>
      </c>
      <c r="Z851" s="2">
        <v>42144</v>
      </c>
      <c r="AA851" s="4" t="s">
        <v>387</v>
      </c>
      <c r="AB851">
        <v>23</v>
      </c>
      <c r="AC851">
        <v>23</v>
      </c>
      <c r="AD851" s="4" t="s">
        <v>387</v>
      </c>
      <c r="AE851">
        <v>2</v>
      </c>
      <c r="AF851">
        <v>2</v>
      </c>
      <c r="AG851" t="s">
        <v>683</v>
      </c>
      <c r="AH851">
        <v>1504</v>
      </c>
      <c r="AI851">
        <v>0.1</v>
      </c>
      <c r="AJ851">
        <v>0.1</v>
      </c>
      <c r="AK851">
        <v>712</v>
      </c>
      <c r="AL851">
        <v>712</v>
      </c>
      <c r="AM851">
        <v>151</v>
      </c>
      <c r="AN851">
        <v>151</v>
      </c>
      <c r="AO851">
        <v>1504</v>
      </c>
      <c r="AP851">
        <v>10</v>
      </c>
      <c r="AQ851">
        <v>10</v>
      </c>
      <c r="AR851">
        <v>0.1</v>
      </c>
      <c r="AS851">
        <v>0.1</v>
      </c>
      <c r="AT851">
        <v>1168</v>
      </c>
      <c r="AU851">
        <v>1168</v>
      </c>
      <c r="AV851">
        <v>133</v>
      </c>
      <c r="AW851">
        <v>133</v>
      </c>
      <c r="AX851" t="s">
        <v>130</v>
      </c>
      <c r="AY851" s="3" t="s">
        <v>384</v>
      </c>
      <c r="AZ851">
        <v>1</v>
      </c>
      <c r="BB851" s="2">
        <v>42145</v>
      </c>
      <c r="BC851" s="4" t="s">
        <v>120</v>
      </c>
      <c r="BD851">
        <v>41054531300042</v>
      </c>
      <c r="BF851" t="s">
        <v>108</v>
      </c>
      <c r="BG851" t="s">
        <v>385</v>
      </c>
      <c r="BH851" t="s">
        <v>386</v>
      </c>
      <c r="BJ851" s="2">
        <v>42144</v>
      </c>
      <c r="BK851">
        <v>3</v>
      </c>
      <c r="BM851">
        <v>1409</v>
      </c>
      <c r="BO851" t="s">
        <v>118</v>
      </c>
      <c r="BP851">
        <v>19</v>
      </c>
      <c r="BR851">
        <v>27</v>
      </c>
      <c r="BT851">
        <v>1</v>
      </c>
      <c r="BV851">
        <v>34255833500051</v>
      </c>
      <c r="BX851" t="s">
        <v>108</v>
      </c>
      <c r="BY851">
        <v>1</v>
      </c>
      <c r="CA851">
        <v>3</v>
      </c>
      <c r="CC851">
        <v>41054531300042</v>
      </c>
      <c r="CE851" t="s">
        <v>105</v>
      </c>
      <c r="CG851">
        <v>3</v>
      </c>
      <c r="CM851" t="s">
        <v>106</v>
      </c>
      <c r="CN851" s="2">
        <v>42187</v>
      </c>
      <c r="CO851">
        <v>0</v>
      </c>
      <c r="CQ851" t="s">
        <v>105</v>
      </c>
      <c r="CR851" t="s">
        <v>107</v>
      </c>
      <c r="CS851">
        <v>41054531300042</v>
      </c>
      <c r="CU851" t="s">
        <v>108</v>
      </c>
      <c r="CV851" t="s">
        <v>109</v>
      </c>
      <c r="CW851" t="s">
        <v>110</v>
      </c>
      <c r="CX851" t="s">
        <v>111</v>
      </c>
      <c r="CY851">
        <v>1</v>
      </c>
    </row>
    <row r="852" spans="1:103" ht="15" hidden="1" customHeight="1" x14ac:dyDescent="0.2">
      <c r="A852" t="s">
        <v>104</v>
      </c>
      <c r="B852">
        <v>0</v>
      </c>
      <c r="D852" t="s">
        <v>105</v>
      </c>
      <c r="K852">
        <v>1</v>
      </c>
      <c r="M852">
        <v>7</v>
      </c>
      <c r="N852" t="s">
        <v>383</v>
      </c>
      <c r="O852">
        <v>0</v>
      </c>
      <c r="R852">
        <v>6127980</v>
      </c>
      <c r="S852" s="2">
        <v>42144</v>
      </c>
      <c r="T852">
        <v>14</v>
      </c>
      <c r="U852">
        <v>2</v>
      </c>
      <c r="V852">
        <v>2</v>
      </c>
      <c r="X852">
        <v>0</v>
      </c>
      <c r="Y852">
        <v>0</v>
      </c>
      <c r="Z852" s="2">
        <v>42144</v>
      </c>
      <c r="AA852" s="4" t="s">
        <v>387</v>
      </c>
      <c r="AB852">
        <v>23</v>
      </c>
      <c r="AC852">
        <v>23</v>
      </c>
      <c r="AD852" s="4" t="s">
        <v>387</v>
      </c>
      <c r="AE852">
        <v>2</v>
      </c>
      <c r="AF852">
        <v>2</v>
      </c>
      <c r="AG852" t="s">
        <v>684</v>
      </c>
      <c r="AH852">
        <v>1975</v>
      </c>
      <c r="AI852">
        <v>0.02</v>
      </c>
      <c r="AJ852">
        <v>0.02</v>
      </c>
      <c r="AM852">
        <v>454</v>
      </c>
      <c r="AN852">
        <v>454</v>
      </c>
      <c r="AO852">
        <v>1975</v>
      </c>
      <c r="AP852">
        <v>1</v>
      </c>
      <c r="AQ852">
        <v>1</v>
      </c>
      <c r="AR852">
        <v>0.04</v>
      </c>
      <c r="AS852">
        <v>0.04</v>
      </c>
      <c r="AV852">
        <v>133</v>
      </c>
      <c r="AW852">
        <v>133</v>
      </c>
      <c r="AX852" t="s">
        <v>130</v>
      </c>
      <c r="AY852" s="3" t="s">
        <v>384</v>
      </c>
      <c r="AZ852">
        <v>1</v>
      </c>
      <c r="BB852" s="2">
        <v>42145</v>
      </c>
      <c r="BC852" s="4" t="s">
        <v>120</v>
      </c>
      <c r="BD852">
        <v>41054531300042</v>
      </c>
      <c r="BF852" t="s">
        <v>108</v>
      </c>
      <c r="BG852" t="s">
        <v>385</v>
      </c>
      <c r="BH852" t="s">
        <v>386</v>
      </c>
      <c r="BJ852" s="2">
        <v>42144</v>
      </c>
      <c r="BK852">
        <v>3</v>
      </c>
      <c r="BM852">
        <v>1409</v>
      </c>
      <c r="BO852" t="s">
        <v>118</v>
      </c>
      <c r="BP852">
        <v>19</v>
      </c>
      <c r="BR852">
        <v>27</v>
      </c>
      <c r="BT852">
        <v>1</v>
      </c>
      <c r="BV852">
        <v>34255833500051</v>
      </c>
      <c r="BX852" t="s">
        <v>108</v>
      </c>
      <c r="BY852">
        <v>1</v>
      </c>
      <c r="CA852">
        <v>3</v>
      </c>
      <c r="CC852">
        <v>41054531300042</v>
      </c>
      <c r="CE852" t="s">
        <v>105</v>
      </c>
      <c r="CG852">
        <v>3</v>
      </c>
      <c r="CM852" t="s">
        <v>106</v>
      </c>
      <c r="CN852" s="2">
        <v>42187</v>
      </c>
      <c r="CO852">
        <v>0</v>
      </c>
      <c r="CQ852" t="s">
        <v>105</v>
      </c>
      <c r="CR852" t="s">
        <v>107</v>
      </c>
      <c r="CS852">
        <v>41054531300042</v>
      </c>
      <c r="CU852" t="s">
        <v>108</v>
      </c>
      <c r="CV852" t="s">
        <v>109</v>
      </c>
      <c r="CW852" t="s">
        <v>110</v>
      </c>
      <c r="CX852" t="s">
        <v>111</v>
      </c>
      <c r="CY852">
        <v>1</v>
      </c>
    </row>
    <row r="853" spans="1:103" ht="15" hidden="1" customHeight="1" x14ac:dyDescent="0.2">
      <c r="A853" t="s">
        <v>104</v>
      </c>
      <c r="B853">
        <v>0</v>
      </c>
      <c r="D853" t="s">
        <v>105</v>
      </c>
      <c r="K853">
        <v>1</v>
      </c>
      <c r="M853">
        <v>7</v>
      </c>
      <c r="N853" t="s">
        <v>383</v>
      </c>
      <c r="O853">
        <v>0</v>
      </c>
      <c r="R853">
        <v>6127980</v>
      </c>
      <c r="S853" s="2">
        <v>42144</v>
      </c>
      <c r="T853">
        <v>14</v>
      </c>
      <c r="U853">
        <v>1</v>
      </c>
      <c r="V853">
        <v>1</v>
      </c>
      <c r="X853">
        <v>0</v>
      </c>
      <c r="Y853">
        <v>0</v>
      </c>
      <c r="Z853" s="2">
        <v>42144</v>
      </c>
      <c r="AA853" s="4" t="s">
        <v>387</v>
      </c>
      <c r="AB853">
        <v>23</v>
      </c>
      <c r="AC853">
        <v>23</v>
      </c>
      <c r="AD853" s="4" t="s">
        <v>387</v>
      </c>
      <c r="AE853">
        <v>2</v>
      </c>
      <c r="AF853">
        <v>2</v>
      </c>
      <c r="AG853" t="s">
        <v>685</v>
      </c>
      <c r="AH853">
        <v>2744</v>
      </c>
      <c r="AI853">
        <v>0.02</v>
      </c>
      <c r="AJ853">
        <v>0.02</v>
      </c>
      <c r="AM853">
        <v>454</v>
      </c>
      <c r="AN853">
        <v>454</v>
      </c>
      <c r="AO853">
        <v>2744</v>
      </c>
      <c r="AP853">
        <v>10</v>
      </c>
      <c r="AQ853">
        <v>10</v>
      </c>
      <c r="AR853">
        <v>0.02</v>
      </c>
      <c r="AS853">
        <v>0.02</v>
      </c>
      <c r="AV853">
        <v>133</v>
      </c>
      <c r="AW853">
        <v>133</v>
      </c>
      <c r="AX853" t="s">
        <v>130</v>
      </c>
      <c r="AY853" s="3" t="s">
        <v>384</v>
      </c>
      <c r="AZ853">
        <v>1</v>
      </c>
      <c r="BB853" s="2">
        <v>42145</v>
      </c>
      <c r="BC853" s="4" t="s">
        <v>120</v>
      </c>
      <c r="BD853">
        <v>41054531300042</v>
      </c>
      <c r="BF853" t="s">
        <v>108</v>
      </c>
      <c r="BG853" t="s">
        <v>385</v>
      </c>
      <c r="BH853" t="s">
        <v>386</v>
      </c>
      <c r="BJ853" s="2">
        <v>42144</v>
      </c>
      <c r="BK853">
        <v>3</v>
      </c>
      <c r="BM853">
        <v>1409</v>
      </c>
      <c r="BO853" t="s">
        <v>118</v>
      </c>
      <c r="BP853">
        <v>19</v>
      </c>
      <c r="BR853">
        <v>27</v>
      </c>
      <c r="BT853">
        <v>1</v>
      </c>
      <c r="BV853">
        <v>34255833500051</v>
      </c>
      <c r="BX853" t="s">
        <v>108</v>
      </c>
      <c r="BY853">
        <v>1</v>
      </c>
      <c r="CA853">
        <v>3</v>
      </c>
      <c r="CC853">
        <v>41054531300042</v>
      </c>
      <c r="CE853" t="s">
        <v>105</v>
      </c>
      <c r="CG853">
        <v>3</v>
      </c>
      <c r="CM853" t="s">
        <v>106</v>
      </c>
      <c r="CN853" s="2">
        <v>42187</v>
      </c>
      <c r="CO853">
        <v>0</v>
      </c>
      <c r="CQ853" t="s">
        <v>105</v>
      </c>
      <c r="CR853" t="s">
        <v>107</v>
      </c>
      <c r="CS853">
        <v>41054531300042</v>
      </c>
      <c r="CU853" t="s">
        <v>108</v>
      </c>
      <c r="CV853" t="s">
        <v>109</v>
      </c>
      <c r="CW853" t="s">
        <v>110</v>
      </c>
      <c r="CX853" t="s">
        <v>111</v>
      </c>
      <c r="CY853">
        <v>1</v>
      </c>
    </row>
    <row r="854" spans="1:103" ht="15" hidden="1" customHeight="1" x14ac:dyDescent="0.2">
      <c r="A854" t="s">
        <v>104</v>
      </c>
      <c r="B854">
        <v>0</v>
      </c>
      <c r="D854" t="s">
        <v>105</v>
      </c>
      <c r="K854">
        <v>1</v>
      </c>
      <c r="M854">
        <v>7</v>
      </c>
      <c r="N854" t="s">
        <v>383</v>
      </c>
      <c r="O854">
        <v>0</v>
      </c>
      <c r="R854">
        <v>6127980</v>
      </c>
      <c r="S854" s="2">
        <v>42144</v>
      </c>
      <c r="T854">
        <v>14</v>
      </c>
      <c r="U854">
        <v>1</v>
      </c>
      <c r="V854">
        <v>1</v>
      </c>
      <c r="X854">
        <v>0</v>
      </c>
      <c r="Y854">
        <v>0</v>
      </c>
      <c r="Z854" s="2">
        <v>42144</v>
      </c>
      <c r="AA854" s="4" t="s">
        <v>387</v>
      </c>
      <c r="AB854">
        <v>23</v>
      </c>
      <c r="AC854">
        <v>23</v>
      </c>
      <c r="AD854" s="4" t="s">
        <v>387</v>
      </c>
      <c r="AE854">
        <v>2</v>
      </c>
      <c r="AF854">
        <v>2</v>
      </c>
      <c r="AG854" t="s">
        <v>686</v>
      </c>
      <c r="AH854">
        <v>1908</v>
      </c>
      <c r="AI854">
        <v>5.0000000000000001E-3</v>
      </c>
      <c r="AJ854">
        <v>5.0000000000000001E-3</v>
      </c>
      <c r="AK854">
        <v>712</v>
      </c>
      <c r="AL854">
        <v>712</v>
      </c>
      <c r="AM854">
        <v>405</v>
      </c>
      <c r="AN854">
        <v>405</v>
      </c>
      <c r="AO854">
        <v>1908</v>
      </c>
      <c r="AP854">
        <v>10</v>
      </c>
      <c r="AQ854">
        <v>10</v>
      </c>
      <c r="AR854">
        <v>5.0000000000000001E-3</v>
      </c>
      <c r="AS854">
        <v>5.0000000000000001E-3</v>
      </c>
      <c r="AT854">
        <v>1168</v>
      </c>
      <c r="AU854">
        <v>1168</v>
      </c>
      <c r="AV854">
        <v>133</v>
      </c>
      <c r="AW854">
        <v>133</v>
      </c>
      <c r="AX854" t="s">
        <v>130</v>
      </c>
      <c r="AY854" s="3" t="s">
        <v>384</v>
      </c>
      <c r="AZ854">
        <v>1</v>
      </c>
      <c r="BB854" s="2">
        <v>42145</v>
      </c>
      <c r="BC854" s="4" t="s">
        <v>120</v>
      </c>
      <c r="BD854">
        <v>41054531300042</v>
      </c>
      <c r="BF854" t="s">
        <v>108</v>
      </c>
      <c r="BG854" t="s">
        <v>385</v>
      </c>
      <c r="BH854" t="s">
        <v>386</v>
      </c>
      <c r="BJ854" s="2">
        <v>42144</v>
      </c>
      <c r="BK854">
        <v>3</v>
      </c>
      <c r="BM854">
        <v>1409</v>
      </c>
      <c r="BO854" t="s">
        <v>118</v>
      </c>
      <c r="BP854">
        <v>19</v>
      </c>
      <c r="BR854">
        <v>27</v>
      </c>
      <c r="BT854">
        <v>1</v>
      </c>
      <c r="BV854">
        <v>34255833500051</v>
      </c>
      <c r="BX854" t="s">
        <v>108</v>
      </c>
      <c r="BY854">
        <v>1</v>
      </c>
      <c r="CA854">
        <v>3</v>
      </c>
      <c r="CC854">
        <v>41054531300042</v>
      </c>
      <c r="CE854" t="s">
        <v>105</v>
      </c>
      <c r="CG854">
        <v>3</v>
      </c>
      <c r="CM854" t="s">
        <v>106</v>
      </c>
      <c r="CN854" s="2">
        <v>42187</v>
      </c>
      <c r="CO854">
        <v>0</v>
      </c>
      <c r="CQ854" t="s">
        <v>105</v>
      </c>
      <c r="CR854" t="s">
        <v>107</v>
      </c>
      <c r="CS854">
        <v>41054531300042</v>
      </c>
      <c r="CU854" t="s">
        <v>108</v>
      </c>
      <c r="CV854" t="s">
        <v>109</v>
      </c>
      <c r="CW854" t="s">
        <v>110</v>
      </c>
      <c r="CX854" t="s">
        <v>111</v>
      </c>
      <c r="CY854">
        <v>1</v>
      </c>
    </row>
    <row r="855" spans="1:103" ht="15" hidden="1" customHeight="1" x14ac:dyDescent="0.2">
      <c r="A855" t="s">
        <v>104</v>
      </c>
      <c r="B855">
        <v>0</v>
      </c>
      <c r="D855" t="s">
        <v>105</v>
      </c>
      <c r="K855">
        <v>1</v>
      </c>
      <c r="M855">
        <v>7</v>
      </c>
      <c r="N855" t="s">
        <v>383</v>
      </c>
      <c r="O855">
        <v>0</v>
      </c>
      <c r="R855">
        <v>6127980</v>
      </c>
      <c r="S855" s="2">
        <v>42144</v>
      </c>
      <c r="T855">
        <v>14</v>
      </c>
      <c r="U855">
        <v>2</v>
      </c>
      <c r="V855">
        <v>2</v>
      </c>
      <c r="X855">
        <v>0</v>
      </c>
      <c r="Y855">
        <v>0</v>
      </c>
      <c r="Z855" s="2">
        <v>42144</v>
      </c>
      <c r="AA855" s="4" t="s">
        <v>387</v>
      </c>
      <c r="AB855">
        <v>23</v>
      </c>
      <c r="AC855">
        <v>23</v>
      </c>
      <c r="AD855" s="4" t="s">
        <v>387</v>
      </c>
      <c r="AE855">
        <v>2</v>
      </c>
      <c r="AF855">
        <v>2</v>
      </c>
      <c r="AG855" t="s">
        <v>687</v>
      </c>
      <c r="AH855">
        <v>2567</v>
      </c>
      <c r="AI855">
        <v>0.02</v>
      </c>
      <c r="AJ855">
        <v>0.02</v>
      </c>
      <c r="AM855">
        <v>454</v>
      </c>
      <c r="AN855">
        <v>454</v>
      </c>
      <c r="AO855">
        <v>2567</v>
      </c>
      <c r="AP855">
        <v>10</v>
      </c>
      <c r="AQ855">
        <v>10</v>
      </c>
      <c r="AR855">
        <v>0.02</v>
      </c>
      <c r="AS855">
        <v>0.02</v>
      </c>
      <c r="AV855">
        <v>133</v>
      </c>
      <c r="AW855">
        <v>133</v>
      </c>
      <c r="AX855" t="s">
        <v>130</v>
      </c>
      <c r="AY855" s="3" t="s">
        <v>384</v>
      </c>
      <c r="AZ855">
        <v>1</v>
      </c>
      <c r="BB855" s="2">
        <v>42145</v>
      </c>
      <c r="BC855" s="4" t="s">
        <v>120</v>
      </c>
      <c r="BD855">
        <v>41054531300042</v>
      </c>
      <c r="BF855" t="s">
        <v>108</v>
      </c>
      <c r="BG855" t="s">
        <v>385</v>
      </c>
      <c r="BH855" t="s">
        <v>386</v>
      </c>
      <c r="BJ855" s="2">
        <v>42144</v>
      </c>
      <c r="BK855">
        <v>3</v>
      </c>
      <c r="BM855">
        <v>1409</v>
      </c>
      <c r="BO855" t="s">
        <v>118</v>
      </c>
      <c r="BP855">
        <v>19</v>
      </c>
      <c r="BR855">
        <v>27</v>
      </c>
      <c r="BT855">
        <v>1</v>
      </c>
      <c r="BV855">
        <v>34255833500051</v>
      </c>
      <c r="BX855" t="s">
        <v>108</v>
      </c>
      <c r="BY855">
        <v>1</v>
      </c>
      <c r="CA855">
        <v>3</v>
      </c>
      <c r="CC855">
        <v>41054531300042</v>
      </c>
      <c r="CE855" t="s">
        <v>105</v>
      </c>
      <c r="CG855">
        <v>3</v>
      </c>
      <c r="CM855" t="s">
        <v>106</v>
      </c>
      <c r="CN855" s="2">
        <v>42187</v>
      </c>
      <c r="CO855">
        <v>0</v>
      </c>
      <c r="CQ855" t="s">
        <v>105</v>
      </c>
      <c r="CR855" t="s">
        <v>107</v>
      </c>
      <c r="CS855">
        <v>41054531300042</v>
      </c>
      <c r="CU855" t="s">
        <v>108</v>
      </c>
      <c r="CV855" t="s">
        <v>109</v>
      </c>
      <c r="CW855" t="s">
        <v>110</v>
      </c>
      <c r="CX855" t="s">
        <v>111</v>
      </c>
      <c r="CY855">
        <v>1</v>
      </c>
    </row>
    <row r="856" spans="1:103" ht="15" hidden="1" customHeight="1" x14ac:dyDescent="0.2">
      <c r="A856" t="s">
        <v>104</v>
      </c>
      <c r="B856">
        <v>0</v>
      </c>
      <c r="D856" t="s">
        <v>105</v>
      </c>
      <c r="K856">
        <v>1</v>
      </c>
      <c r="M856">
        <v>7</v>
      </c>
      <c r="N856" t="s">
        <v>383</v>
      </c>
      <c r="O856">
        <v>0</v>
      </c>
      <c r="R856">
        <v>6127980</v>
      </c>
      <c r="S856" s="2">
        <v>42144</v>
      </c>
      <c r="T856">
        <v>14</v>
      </c>
      <c r="U856">
        <v>1</v>
      </c>
      <c r="V856">
        <v>1</v>
      </c>
      <c r="X856">
        <v>0</v>
      </c>
      <c r="Y856">
        <v>0</v>
      </c>
      <c r="Z856" s="2">
        <v>42144</v>
      </c>
      <c r="AA856" s="4" t="s">
        <v>387</v>
      </c>
      <c r="AB856">
        <v>23</v>
      </c>
      <c r="AC856">
        <v>23</v>
      </c>
      <c r="AD856" s="4" t="s">
        <v>387</v>
      </c>
      <c r="AE856">
        <v>2</v>
      </c>
      <c r="AF856">
        <v>2</v>
      </c>
      <c r="AG856" t="s">
        <v>688</v>
      </c>
      <c r="AH856">
        <v>7441</v>
      </c>
      <c r="AI856">
        <v>0.02</v>
      </c>
      <c r="AJ856">
        <v>0.02</v>
      </c>
      <c r="AM856">
        <v>454</v>
      </c>
      <c r="AN856">
        <v>454</v>
      </c>
      <c r="AO856">
        <v>7441</v>
      </c>
      <c r="AP856">
        <v>10</v>
      </c>
      <c r="AQ856">
        <v>10</v>
      </c>
      <c r="AR856">
        <v>0.02</v>
      </c>
      <c r="AS856">
        <v>0.02</v>
      </c>
      <c r="AV856">
        <v>133</v>
      </c>
      <c r="AW856">
        <v>133</v>
      </c>
      <c r="AX856" t="s">
        <v>130</v>
      </c>
      <c r="AY856" s="3" t="s">
        <v>384</v>
      </c>
      <c r="AZ856">
        <v>1</v>
      </c>
      <c r="BB856" s="2">
        <v>42145</v>
      </c>
      <c r="BC856" s="4" t="s">
        <v>120</v>
      </c>
      <c r="BD856">
        <v>41054531300042</v>
      </c>
      <c r="BF856" t="s">
        <v>108</v>
      </c>
      <c r="BG856" t="s">
        <v>385</v>
      </c>
      <c r="BH856" t="s">
        <v>386</v>
      </c>
      <c r="BJ856" s="2">
        <v>42144</v>
      </c>
      <c r="BK856">
        <v>3</v>
      </c>
      <c r="BM856">
        <v>1409</v>
      </c>
      <c r="BO856" t="s">
        <v>118</v>
      </c>
      <c r="BP856">
        <v>19</v>
      </c>
      <c r="BR856">
        <v>27</v>
      </c>
      <c r="BT856">
        <v>1</v>
      </c>
      <c r="BV856">
        <v>34255833500051</v>
      </c>
      <c r="BX856" t="s">
        <v>108</v>
      </c>
      <c r="BY856">
        <v>1</v>
      </c>
      <c r="CA856">
        <v>3</v>
      </c>
      <c r="CC856">
        <v>41054531300042</v>
      </c>
      <c r="CE856" t="s">
        <v>105</v>
      </c>
      <c r="CG856">
        <v>3</v>
      </c>
      <c r="CM856" t="s">
        <v>106</v>
      </c>
      <c r="CN856" s="2">
        <v>42187</v>
      </c>
      <c r="CO856">
        <v>0</v>
      </c>
      <c r="CQ856" t="s">
        <v>105</v>
      </c>
      <c r="CR856" t="s">
        <v>107</v>
      </c>
      <c r="CS856">
        <v>41054531300042</v>
      </c>
      <c r="CU856" t="s">
        <v>108</v>
      </c>
      <c r="CV856" t="s">
        <v>109</v>
      </c>
      <c r="CW856" t="s">
        <v>110</v>
      </c>
      <c r="CX856" t="s">
        <v>111</v>
      </c>
      <c r="CY856">
        <v>1</v>
      </c>
    </row>
    <row r="857" spans="1:103" ht="15" hidden="1" customHeight="1" x14ac:dyDescent="0.2">
      <c r="A857" t="s">
        <v>104</v>
      </c>
      <c r="B857">
        <v>0</v>
      </c>
      <c r="D857" t="s">
        <v>105</v>
      </c>
      <c r="K857">
        <v>1</v>
      </c>
      <c r="M857">
        <v>7</v>
      </c>
      <c r="N857" t="s">
        <v>383</v>
      </c>
      <c r="O857">
        <v>0</v>
      </c>
      <c r="R857">
        <v>6127980</v>
      </c>
      <c r="S857" s="2">
        <v>42144</v>
      </c>
      <c r="T857">
        <v>14</v>
      </c>
      <c r="U857">
        <v>1</v>
      </c>
      <c r="V857">
        <v>1</v>
      </c>
      <c r="X857">
        <v>0</v>
      </c>
      <c r="Y857">
        <v>0</v>
      </c>
      <c r="Z857" s="2">
        <v>42144</v>
      </c>
      <c r="AA857" s="4" t="s">
        <v>387</v>
      </c>
      <c r="AB857">
        <v>23</v>
      </c>
      <c r="AC857">
        <v>23</v>
      </c>
      <c r="AD857" s="4" t="s">
        <v>387</v>
      </c>
      <c r="AE857">
        <v>2</v>
      </c>
      <c r="AF857">
        <v>2</v>
      </c>
      <c r="AG857" t="s">
        <v>689</v>
      </c>
      <c r="AH857">
        <v>1526</v>
      </c>
      <c r="AI857">
        <v>0.02</v>
      </c>
      <c r="AJ857">
        <v>0.02</v>
      </c>
      <c r="AM857">
        <v>454</v>
      </c>
      <c r="AN857">
        <v>454</v>
      </c>
      <c r="AO857">
        <v>1526</v>
      </c>
      <c r="AP857">
        <v>10</v>
      </c>
      <c r="AQ857">
        <v>10</v>
      </c>
      <c r="AR857">
        <v>0.02</v>
      </c>
      <c r="AS857">
        <v>0.02</v>
      </c>
      <c r="AV857">
        <v>133</v>
      </c>
      <c r="AW857">
        <v>133</v>
      </c>
      <c r="AX857" t="s">
        <v>130</v>
      </c>
      <c r="AY857" s="3" t="s">
        <v>384</v>
      </c>
      <c r="AZ857">
        <v>1</v>
      </c>
      <c r="BB857" s="2">
        <v>42145</v>
      </c>
      <c r="BC857" s="4" t="s">
        <v>120</v>
      </c>
      <c r="BD857">
        <v>41054531300042</v>
      </c>
      <c r="BF857" t="s">
        <v>108</v>
      </c>
      <c r="BG857" t="s">
        <v>385</v>
      </c>
      <c r="BH857" t="s">
        <v>386</v>
      </c>
      <c r="BJ857" s="2">
        <v>42144</v>
      </c>
      <c r="BK857">
        <v>3</v>
      </c>
      <c r="BM857">
        <v>1409</v>
      </c>
      <c r="BO857" t="s">
        <v>118</v>
      </c>
      <c r="BP857">
        <v>19</v>
      </c>
      <c r="BR857">
        <v>27</v>
      </c>
      <c r="BT857">
        <v>1</v>
      </c>
      <c r="BV857">
        <v>34255833500051</v>
      </c>
      <c r="BX857" t="s">
        <v>108</v>
      </c>
      <c r="BY857">
        <v>1</v>
      </c>
      <c r="CA857">
        <v>3</v>
      </c>
      <c r="CC857">
        <v>41054531300042</v>
      </c>
      <c r="CE857" t="s">
        <v>105</v>
      </c>
      <c r="CG857">
        <v>3</v>
      </c>
      <c r="CM857" t="s">
        <v>106</v>
      </c>
      <c r="CN857" s="2">
        <v>42187</v>
      </c>
      <c r="CO857">
        <v>0</v>
      </c>
      <c r="CQ857" t="s">
        <v>105</v>
      </c>
      <c r="CR857" t="s">
        <v>107</v>
      </c>
      <c r="CS857">
        <v>41054531300042</v>
      </c>
      <c r="CU857" t="s">
        <v>108</v>
      </c>
      <c r="CV857" t="s">
        <v>109</v>
      </c>
      <c r="CW857" t="s">
        <v>110</v>
      </c>
      <c r="CX857" t="s">
        <v>111</v>
      </c>
      <c r="CY857">
        <v>1</v>
      </c>
    </row>
    <row r="858" spans="1:103" ht="15" hidden="1" customHeight="1" x14ac:dyDescent="0.2">
      <c r="A858" t="s">
        <v>104</v>
      </c>
      <c r="B858">
        <v>0</v>
      </c>
      <c r="D858" t="s">
        <v>105</v>
      </c>
      <c r="K858">
        <v>1</v>
      </c>
      <c r="M858">
        <v>7</v>
      </c>
      <c r="N858" t="s">
        <v>383</v>
      </c>
      <c r="O858">
        <v>0</v>
      </c>
      <c r="R858">
        <v>6127980</v>
      </c>
      <c r="S858" s="2">
        <v>42144</v>
      </c>
      <c r="T858">
        <v>14</v>
      </c>
      <c r="U858">
        <v>1</v>
      </c>
      <c r="V858">
        <v>1</v>
      </c>
      <c r="W858" t="s">
        <v>282</v>
      </c>
      <c r="X858">
        <v>0</v>
      </c>
      <c r="Y858">
        <v>0</v>
      </c>
      <c r="Z858" s="2">
        <v>42144</v>
      </c>
      <c r="AA858" s="4" t="s">
        <v>387</v>
      </c>
      <c r="AB858">
        <v>23</v>
      </c>
      <c r="AC858">
        <v>23</v>
      </c>
      <c r="AD858" s="4" t="s">
        <v>387</v>
      </c>
      <c r="AE858">
        <v>2</v>
      </c>
      <c r="AF858">
        <v>2</v>
      </c>
      <c r="AG858" t="s">
        <v>690</v>
      </c>
      <c r="AH858">
        <v>2731</v>
      </c>
      <c r="AI858">
        <v>2.1999999999999999E-2</v>
      </c>
      <c r="AJ858">
        <v>2.1999999999999999E-2</v>
      </c>
      <c r="AM858">
        <v>454</v>
      </c>
      <c r="AN858">
        <v>454</v>
      </c>
      <c r="AO858">
        <v>2731</v>
      </c>
      <c r="AP858">
        <v>10</v>
      </c>
      <c r="AQ858">
        <v>10</v>
      </c>
      <c r="AR858">
        <v>2.1999999999999999E-2</v>
      </c>
      <c r="AS858">
        <v>2.1999999999999999E-2</v>
      </c>
      <c r="AV858">
        <v>133</v>
      </c>
      <c r="AW858">
        <v>133</v>
      </c>
      <c r="AX858" t="s">
        <v>130</v>
      </c>
      <c r="AY858" s="3" t="s">
        <v>384</v>
      </c>
      <c r="AZ858">
        <v>1</v>
      </c>
      <c r="BB858" s="2">
        <v>42145</v>
      </c>
      <c r="BC858" s="4" t="s">
        <v>120</v>
      </c>
      <c r="BD858">
        <v>41054531300042</v>
      </c>
      <c r="BF858" t="s">
        <v>108</v>
      </c>
      <c r="BG858" t="s">
        <v>385</v>
      </c>
      <c r="BH858" t="s">
        <v>386</v>
      </c>
      <c r="BJ858" s="2">
        <v>42144</v>
      </c>
      <c r="BK858">
        <v>3</v>
      </c>
      <c r="BM858">
        <v>1409</v>
      </c>
      <c r="BO858" t="s">
        <v>118</v>
      </c>
      <c r="BP858">
        <v>19</v>
      </c>
      <c r="BR858">
        <v>27</v>
      </c>
      <c r="BT858">
        <v>1</v>
      </c>
      <c r="BV858">
        <v>34255833500051</v>
      </c>
      <c r="BX858" t="s">
        <v>108</v>
      </c>
      <c r="BY858">
        <v>1</v>
      </c>
      <c r="CA858">
        <v>3</v>
      </c>
      <c r="CC858">
        <v>41054531300042</v>
      </c>
      <c r="CE858" t="s">
        <v>105</v>
      </c>
      <c r="CG858">
        <v>3</v>
      </c>
      <c r="CM858" t="s">
        <v>106</v>
      </c>
      <c r="CN858" s="2">
        <v>42187</v>
      </c>
      <c r="CO858">
        <v>0</v>
      </c>
      <c r="CQ858" t="s">
        <v>105</v>
      </c>
      <c r="CR858" t="s">
        <v>107</v>
      </c>
      <c r="CS858">
        <v>41054531300042</v>
      </c>
      <c r="CU858" t="s">
        <v>108</v>
      </c>
      <c r="CV858" t="s">
        <v>109</v>
      </c>
      <c r="CW858" t="s">
        <v>110</v>
      </c>
      <c r="CX858" t="s">
        <v>111</v>
      </c>
      <c r="CY858">
        <v>1</v>
      </c>
    </row>
    <row r="859" spans="1:103" ht="15" hidden="1" customHeight="1" x14ac:dyDescent="0.2">
      <c r="A859" t="s">
        <v>104</v>
      </c>
      <c r="B859">
        <v>0</v>
      </c>
      <c r="D859" t="s">
        <v>105</v>
      </c>
      <c r="K859">
        <v>1</v>
      </c>
      <c r="M859">
        <v>7</v>
      </c>
      <c r="N859" t="s">
        <v>383</v>
      </c>
      <c r="O859">
        <v>0</v>
      </c>
      <c r="R859">
        <v>6127980</v>
      </c>
      <c r="S859" s="2">
        <v>42144</v>
      </c>
      <c r="T859">
        <v>14</v>
      </c>
      <c r="U859">
        <v>1</v>
      </c>
      <c r="V859">
        <v>1</v>
      </c>
      <c r="X859">
        <v>0</v>
      </c>
      <c r="Y859">
        <v>0</v>
      </c>
      <c r="Z859" s="2">
        <v>42144</v>
      </c>
      <c r="AA859" s="4" t="s">
        <v>387</v>
      </c>
      <c r="AB859">
        <v>23</v>
      </c>
      <c r="AC859">
        <v>23</v>
      </c>
      <c r="AD859" s="4" t="s">
        <v>387</v>
      </c>
      <c r="AE859">
        <v>2</v>
      </c>
      <c r="AF859">
        <v>2</v>
      </c>
      <c r="AG859" t="s">
        <v>691</v>
      </c>
      <c r="AH859">
        <v>1506</v>
      </c>
      <c r="AI859">
        <v>0.02</v>
      </c>
      <c r="AJ859">
        <v>0.02</v>
      </c>
      <c r="AM859">
        <v>454</v>
      </c>
      <c r="AN859">
        <v>454</v>
      </c>
      <c r="AO859">
        <v>1506</v>
      </c>
      <c r="AP859">
        <v>1</v>
      </c>
      <c r="AQ859">
        <v>1</v>
      </c>
      <c r="AR859">
        <v>0.05</v>
      </c>
      <c r="AS859">
        <v>0.05</v>
      </c>
      <c r="AV859">
        <v>133</v>
      </c>
      <c r="AW859">
        <v>133</v>
      </c>
      <c r="AX859" t="s">
        <v>130</v>
      </c>
      <c r="AY859" s="3" t="s">
        <v>384</v>
      </c>
      <c r="AZ859">
        <v>1</v>
      </c>
      <c r="BB859" s="2">
        <v>42145</v>
      </c>
      <c r="BC859" s="4" t="s">
        <v>120</v>
      </c>
      <c r="BD859">
        <v>41054531300042</v>
      </c>
      <c r="BF859" t="s">
        <v>108</v>
      </c>
      <c r="BG859" t="s">
        <v>385</v>
      </c>
      <c r="BH859" t="s">
        <v>386</v>
      </c>
      <c r="BJ859" s="2">
        <v>42144</v>
      </c>
      <c r="BK859">
        <v>3</v>
      </c>
      <c r="BM859">
        <v>1409</v>
      </c>
      <c r="BO859" t="s">
        <v>118</v>
      </c>
      <c r="BP859">
        <v>19</v>
      </c>
      <c r="BR859">
        <v>27</v>
      </c>
      <c r="BT859">
        <v>1</v>
      </c>
      <c r="BV859">
        <v>34255833500051</v>
      </c>
      <c r="BX859" t="s">
        <v>108</v>
      </c>
      <c r="BY859">
        <v>1</v>
      </c>
      <c r="CA859">
        <v>3</v>
      </c>
      <c r="CC859">
        <v>41054531300042</v>
      </c>
      <c r="CE859" t="s">
        <v>105</v>
      </c>
      <c r="CG859">
        <v>3</v>
      </c>
      <c r="CM859" t="s">
        <v>106</v>
      </c>
      <c r="CN859" s="2">
        <v>42187</v>
      </c>
      <c r="CO859">
        <v>0</v>
      </c>
      <c r="CQ859" t="s">
        <v>105</v>
      </c>
      <c r="CR859" t="s">
        <v>107</v>
      </c>
      <c r="CS859">
        <v>41054531300042</v>
      </c>
      <c r="CU859" t="s">
        <v>108</v>
      </c>
      <c r="CV859" t="s">
        <v>109</v>
      </c>
      <c r="CW859" t="s">
        <v>110</v>
      </c>
      <c r="CX859" t="s">
        <v>111</v>
      </c>
      <c r="CY859">
        <v>1</v>
      </c>
    </row>
    <row r="860" spans="1:103" ht="15" hidden="1" customHeight="1" x14ac:dyDescent="0.2">
      <c r="A860" t="s">
        <v>104</v>
      </c>
      <c r="B860">
        <v>0</v>
      </c>
      <c r="D860" t="s">
        <v>105</v>
      </c>
      <c r="K860">
        <v>1</v>
      </c>
      <c r="M860">
        <v>7</v>
      </c>
      <c r="N860" t="s">
        <v>383</v>
      </c>
      <c r="O860">
        <v>0</v>
      </c>
      <c r="R860">
        <v>6127980</v>
      </c>
      <c r="S860" s="2">
        <v>42144</v>
      </c>
      <c r="T860">
        <v>14</v>
      </c>
      <c r="U860">
        <v>1</v>
      </c>
      <c r="V860">
        <v>1</v>
      </c>
      <c r="X860">
        <v>0</v>
      </c>
      <c r="Y860">
        <v>0</v>
      </c>
      <c r="Z860" s="2">
        <v>42144</v>
      </c>
      <c r="AA860" s="4" t="s">
        <v>387</v>
      </c>
      <c r="AB860">
        <v>23</v>
      </c>
      <c r="AC860">
        <v>23</v>
      </c>
      <c r="AD860" s="4" t="s">
        <v>387</v>
      </c>
      <c r="AE860">
        <v>2</v>
      </c>
      <c r="AF860">
        <v>2</v>
      </c>
      <c r="AG860" t="s">
        <v>692</v>
      </c>
      <c r="AH860">
        <v>5508</v>
      </c>
      <c r="AI860">
        <v>0.02</v>
      </c>
      <c r="AJ860">
        <v>0.02</v>
      </c>
      <c r="AM860">
        <v>454</v>
      </c>
      <c r="AN860">
        <v>454</v>
      </c>
      <c r="AO860">
        <v>5508</v>
      </c>
      <c r="AP860">
        <v>10</v>
      </c>
      <c r="AQ860">
        <v>10</v>
      </c>
      <c r="AR860">
        <v>0.02</v>
      </c>
      <c r="AS860">
        <v>0.02</v>
      </c>
      <c r="AV860">
        <v>133</v>
      </c>
      <c r="AW860">
        <v>133</v>
      </c>
      <c r="AX860" t="s">
        <v>130</v>
      </c>
      <c r="AY860" s="3" t="s">
        <v>384</v>
      </c>
      <c r="AZ860">
        <v>1</v>
      </c>
      <c r="BB860" s="2">
        <v>42145</v>
      </c>
      <c r="BC860" s="4" t="s">
        <v>120</v>
      </c>
      <c r="BD860">
        <v>41054531300042</v>
      </c>
      <c r="BF860" t="s">
        <v>108</v>
      </c>
      <c r="BG860" t="s">
        <v>385</v>
      </c>
      <c r="BH860" t="s">
        <v>386</v>
      </c>
      <c r="BJ860" s="2">
        <v>42144</v>
      </c>
      <c r="BK860">
        <v>3</v>
      </c>
      <c r="BM860">
        <v>1409</v>
      </c>
      <c r="BO860" t="s">
        <v>118</v>
      </c>
      <c r="BP860">
        <v>19</v>
      </c>
      <c r="BR860">
        <v>27</v>
      </c>
      <c r="BT860">
        <v>1</v>
      </c>
      <c r="BV860">
        <v>34255833500051</v>
      </c>
      <c r="BX860" t="s">
        <v>108</v>
      </c>
      <c r="BY860">
        <v>1</v>
      </c>
      <c r="CA860">
        <v>3</v>
      </c>
      <c r="CC860">
        <v>41054531300042</v>
      </c>
      <c r="CE860" t="s">
        <v>105</v>
      </c>
      <c r="CG860">
        <v>3</v>
      </c>
      <c r="CM860" t="s">
        <v>106</v>
      </c>
      <c r="CN860" s="2">
        <v>42187</v>
      </c>
      <c r="CO860">
        <v>0</v>
      </c>
      <c r="CQ860" t="s">
        <v>105</v>
      </c>
      <c r="CR860" t="s">
        <v>107</v>
      </c>
      <c r="CS860">
        <v>41054531300042</v>
      </c>
      <c r="CU860" t="s">
        <v>108</v>
      </c>
      <c r="CV860" t="s">
        <v>109</v>
      </c>
      <c r="CW860" t="s">
        <v>110</v>
      </c>
      <c r="CX860" t="s">
        <v>111</v>
      </c>
      <c r="CY860">
        <v>1</v>
      </c>
    </row>
    <row r="861" spans="1:103" ht="15" hidden="1" customHeight="1" x14ac:dyDescent="0.2">
      <c r="A861" t="s">
        <v>104</v>
      </c>
      <c r="B861">
        <v>0</v>
      </c>
      <c r="D861" t="s">
        <v>105</v>
      </c>
      <c r="K861">
        <v>1</v>
      </c>
      <c r="M861">
        <v>7</v>
      </c>
      <c r="N861" t="s">
        <v>383</v>
      </c>
      <c r="O861">
        <v>0</v>
      </c>
      <c r="R861">
        <v>6127980</v>
      </c>
      <c r="S861" s="2">
        <v>42144</v>
      </c>
      <c r="T861">
        <v>14</v>
      </c>
      <c r="U861">
        <v>1</v>
      </c>
      <c r="V861">
        <v>1</v>
      </c>
      <c r="X861">
        <v>0</v>
      </c>
      <c r="Y861">
        <v>0</v>
      </c>
      <c r="Z861" s="2">
        <v>42144</v>
      </c>
      <c r="AA861" s="4" t="s">
        <v>387</v>
      </c>
      <c r="AB861">
        <v>23</v>
      </c>
      <c r="AC861">
        <v>23</v>
      </c>
      <c r="AD861" s="4" t="s">
        <v>387</v>
      </c>
      <c r="AE861">
        <v>2</v>
      </c>
      <c r="AF861">
        <v>2</v>
      </c>
      <c r="AG861" t="s">
        <v>693</v>
      </c>
      <c r="AH861">
        <v>2047</v>
      </c>
      <c r="AI861">
        <v>0.05</v>
      </c>
      <c r="AJ861">
        <v>0.05</v>
      </c>
      <c r="AM861">
        <v>454</v>
      </c>
      <c r="AN861">
        <v>454</v>
      </c>
      <c r="AO861">
        <v>2047</v>
      </c>
      <c r="AP861">
        <v>10</v>
      </c>
      <c r="AQ861">
        <v>10</v>
      </c>
      <c r="AR861">
        <v>0.05</v>
      </c>
      <c r="AS861">
        <v>0.05</v>
      </c>
      <c r="AV861">
        <v>133</v>
      </c>
      <c r="AW861">
        <v>133</v>
      </c>
      <c r="AX861" t="s">
        <v>130</v>
      </c>
      <c r="AY861" s="3" t="s">
        <v>384</v>
      </c>
      <c r="AZ861">
        <v>1</v>
      </c>
      <c r="BB861" s="2">
        <v>42145</v>
      </c>
      <c r="BC861" s="4" t="s">
        <v>120</v>
      </c>
      <c r="BD861">
        <v>41054531300042</v>
      </c>
      <c r="BF861" t="s">
        <v>108</v>
      </c>
      <c r="BG861" t="s">
        <v>385</v>
      </c>
      <c r="BH861" t="s">
        <v>386</v>
      </c>
      <c r="BJ861" s="2">
        <v>42144</v>
      </c>
      <c r="BK861">
        <v>3</v>
      </c>
      <c r="BM861">
        <v>1409</v>
      </c>
      <c r="BO861" t="s">
        <v>118</v>
      </c>
      <c r="BP861">
        <v>19</v>
      </c>
      <c r="BR861">
        <v>27</v>
      </c>
      <c r="BT861">
        <v>1</v>
      </c>
      <c r="BV861">
        <v>34255833500051</v>
      </c>
      <c r="BX861" t="s">
        <v>108</v>
      </c>
      <c r="BY861">
        <v>1</v>
      </c>
      <c r="CA861">
        <v>3</v>
      </c>
      <c r="CC861">
        <v>41054531300042</v>
      </c>
      <c r="CE861" t="s">
        <v>105</v>
      </c>
      <c r="CG861">
        <v>3</v>
      </c>
      <c r="CM861" t="s">
        <v>106</v>
      </c>
      <c r="CN861" s="2">
        <v>42187</v>
      </c>
      <c r="CO861">
        <v>0</v>
      </c>
      <c r="CQ861" t="s">
        <v>105</v>
      </c>
      <c r="CR861" t="s">
        <v>107</v>
      </c>
      <c r="CS861">
        <v>41054531300042</v>
      </c>
      <c r="CU861" t="s">
        <v>108</v>
      </c>
      <c r="CV861" t="s">
        <v>109</v>
      </c>
      <c r="CW861" t="s">
        <v>110</v>
      </c>
      <c r="CX861" t="s">
        <v>111</v>
      </c>
      <c r="CY861">
        <v>1</v>
      </c>
    </row>
    <row r="862" spans="1:103" ht="15" hidden="1" customHeight="1" x14ac:dyDescent="0.2">
      <c r="A862" t="s">
        <v>104</v>
      </c>
      <c r="B862">
        <v>0</v>
      </c>
      <c r="D862" t="s">
        <v>105</v>
      </c>
      <c r="K862">
        <v>1</v>
      </c>
      <c r="M862">
        <v>7</v>
      </c>
      <c r="N862" t="s">
        <v>383</v>
      </c>
      <c r="O862">
        <v>0</v>
      </c>
      <c r="R862">
        <v>6127980</v>
      </c>
      <c r="S862" s="2">
        <v>42144</v>
      </c>
      <c r="T862">
        <v>14</v>
      </c>
      <c r="U862">
        <v>2</v>
      </c>
      <c r="V862">
        <v>2</v>
      </c>
      <c r="X862">
        <v>0</v>
      </c>
      <c r="Y862">
        <v>0</v>
      </c>
      <c r="Z862" s="2">
        <v>42144</v>
      </c>
      <c r="AA862" s="4" t="s">
        <v>387</v>
      </c>
      <c r="AB862">
        <v>23</v>
      </c>
      <c r="AC862">
        <v>23</v>
      </c>
      <c r="AD862" s="4" t="s">
        <v>387</v>
      </c>
      <c r="AE862">
        <v>2</v>
      </c>
      <c r="AF862">
        <v>2</v>
      </c>
      <c r="AG862" t="s">
        <v>694</v>
      </c>
      <c r="AH862">
        <v>1833</v>
      </c>
      <c r="AI862">
        <v>0.02</v>
      </c>
      <c r="AJ862">
        <v>0.02</v>
      </c>
      <c r="AM862">
        <v>454</v>
      </c>
      <c r="AN862">
        <v>454</v>
      </c>
      <c r="AO862">
        <v>1833</v>
      </c>
      <c r="AP862">
        <v>10</v>
      </c>
      <c r="AQ862">
        <v>10</v>
      </c>
      <c r="AR862">
        <v>0.02</v>
      </c>
      <c r="AS862">
        <v>0.02</v>
      </c>
      <c r="AV862">
        <v>133</v>
      </c>
      <c r="AW862">
        <v>133</v>
      </c>
      <c r="AX862" t="s">
        <v>130</v>
      </c>
      <c r="AY862" s="3" t="s">
        <v>384</v>
      </c>
      <c r="AZ862">
        <v>1</v>
      </c>
      <c r="BB862" s="2">
        <v>42145</v>
      </c>
      <c r="BC862" s="4" t="s">
        <v>120</v>
      </c>
      <c r="BD862">
        <v>41054531300042</v>
      </c>
      <c r="BF862" t="s">
        <v>108</v>
      </c>
      <c r="BG862" t="s">
        <v>385</v>
      </c>
      <c r="BH862" t="s">
        <v>386</v>
      </c>
      <c r="BJ862" s="2">
        <v>42144</v>
      </c>
      <c r="BK862">
        <v>3</v>
      </c>
      <c r="BM862">
        <v>1409</v>
      </c>
      <c r="BO862" t="s">
        <v>118</v>
      </c>
      <c r="BP862">
        <v>19</v>
      </c>
      <c r="BR862">
        <v>27</v>
      </c>
      <c r="BT862">
        <v>1</v>
      </c>
      <c r="BV862">
        <v>34255833500051</v>
      </c>
      <c r="BX862" t="s">
        <v>108</v>
      </c>
      <c r="BY862">
        <v>1</v>
      </c>
      <c r="CA862">
        <v>3</v>
      </c>
      <c r="CC862">
        <v>41054531300042</v>
      </c>
      <c r="CE862" t="s">
        <v>105</v>
      </c>
      <c r="CG862">
        <v>3</v>
      </c>
      <c r="CM862" t="s">
        <v>106</v>
      </c>
      <c r="CN862" s="2">
        <v>42187</v>
      </c>
      <c r="CO862">
        <v>0</v>
      </c>
      <c r="CQ862" t="s">
        <v>105</v>
      </c>
      <c r="CR862" t="s">
        <v>107</v>
      </c>
      <c r="CS862">
        <v>41054531300042</v>
      </c>
      <c r="CU862" t="s">
        <v>108</v>
      </c>
      <c r="CV862" t="s">
        <v>109</v>
      </c>
      <c r="CW862" t="s">
        <v>110</v>
      </c>
      <c r="CX862" t="s">
        <v>111</v>
      </c>
      <c r="CY862">
        <v>1</v>
      </c>
    </row>
    <row r="863" spans="1:103" ht="15" hidden="1" customHeight="1" x14ac:dyDescent="0.2">
      <c r="A863" t="s">
        <v>104</v>
      </c>
      <c r="B863">
        <v>0</v>
      </c>
      <c r="D863" t="s">
        <v>105</v>
      </c>
      <c r="K863">
        <v>1</v>
      </c>
      <c r="M863">
        <v>7</v>
      </c>
      <c r="N863" t="s">
        <v>383</v>
      </c>
      <c r="O863">
        <v>0</v>
      </c>
      <c r="R863">
        <v>6127980</v>
      </c>
      <c r="S863" s="2">
        <v>42144</v>
      </c>
      <c r="T863">
        <v>14</v>
      </c>
      <c r="U863">
        <v>1</v>
      </c>
      <c r="V863">
        <v>1</v>
      </c>
      <c r="X863">
        <v>0</v>
      </c>
      <c r="Y863">
        <v>0</v>
      </c>
      <c r="Z863" s="2">
        <v>42144</v>
      </c>
      <c r="AA863" s="4" t="s">
        <v>387</v>
      </c>
      <c r="AB863">
        <v>23</v>
      </c>
      <c r="AC863">
        <v>23</v>
      </c>
      <c r="AD863" s="4" t="s">
        <v>387</v>
      </c>
      <c r="AE863">
        <v>2</v>
      </c>
      <c r="AF863">
        <v>2</v>
      </c>
      <c r="AG863" t="s">
        <v>695</v>
      </c>
      <c r="AH863">
        <v>1909</v>
      </c>
      <c r="AI863">
        <v>0.05</v>
      </c>
      <c r="AJ863">
        <v>0.05</v>
      </c>
      <c r="AM863">
        <v>454</v>
      </c>
      <c r="AN863">
        <v>454</v>
      </c>
      <c r="AO863">
        <v>1909</v>
      </c>
      <c r="AP863">
        <v>10</v>
      </c>
      <c r="AQ863">
        <v>10</v>
      </c>
      <c r="AR863">
        <v>0.05</v>
      </c>
      <c r="AS863">
        <v>0.05</v>
      </c>
      <c r="AV863">
        <v>133</v>
      </c>
      <c r="AW863">
        <v>133</v>
      </c>
      <c r="AX863" t="s">
        <v>130</v>
      </c>
      <c r="AY863" s="3" t="s">
        <v>384</v>
      </c>
      <c r="AZ863">
        <v>1</v>
      </c>
      <c r="BB863" s="2">
        <v>42145</v>
      </c>
      <c r="BC863" s="4" t="s">
        <v>120</v>
      </c>
      <c r="BD863">
        <v>41054531300042</v>
      </c>
      <c r="BF863" t="s">
        <v>108</v>
      </c>
      <c r="BG863" t="s">
        <v>385</v>
      </c>
      <c r="BH863" t="s">
        <v>386</v>
      </c>
      <c r="BJ863" s="2">
        <v>42144</v>
      </c>
      <c r="BK863">
        <v>3</v>
      </c>
      <c r="BM863">
        <v>1409</v>
      </c>
      <c r="BO863" t="s">
        <v>118</v>
      </c>
      <c r="BP863">
        <v>19</v>
      </c>
      <c r="BR863">
        <v>27</v>
      </c>
      <c r="BT863">
        <v>1</v>
      </c>
      <c r="BV863">
        <v>34255833500051</v>
      </c>
      <c r="BX863" t="s">
        <v>108</v>
      </c>
      <c r="BY863">
        <v>1</v>
      </c>
      <c r="CA863">
        <v>3</v>
      </c>
      <c r="CC863">
        <v>41054531300042</v>
      </c>
      <c r="CE863" t="s">
        <v>105</v>
      </c>
      <c r="CG863">
        <v>3</v>
      </c>
      <c r="CM863" t="s">
        <v>106</v>
      </c>
      <c r="CN863" s="2">
        <v>42187</v>
      </c>
      <c r="CO863">
        <v>0</v>
      </c>
      <c r="CQ863" t="s">
        <v>105</v>
      </c>
      <c r="CR863" t="s">
        <v>107</v>
      </c>
      <c r="CS863">
        <v>41054531300042</v>
      </c>
      <c r="CU863" t="s">
        <v>108</v>
      </c>
      <c r="CV863" t="s">
        <v>109</v>
      </c>
      <c r="CW863" t="s">
        <v>110</v>
      </c>
      <c r="CX863" t="s">
        <v>111</v>
      </c>
      <c r="CY863">
        <v>1</v>
      </c>
    </row>
    <row r="864" spans="1:103" ht="15" hidden="1" customHeight="1" x14ac:dyDescent="0.2">
      <c r="A864" t="s">
        <v>104</v>
      </c>
      <c r="B864">
        <v>0</v>
      </c>
      <c r="D864" t="s">
        <v>105</v>
      </c>
      <c r="K864">
        <v>1</v>
      </c>
      <c r="M864">
        <v>7</v>
      </c>
      <c r="N864" t="s">
        <v>383</v>
      </c>
      <c r="O864">
        <v>0</v>
      </c>
      <c r="R864">
        <v>6127980</v>
      </c>
      <c r="S864" s="2">
        <v>42144</v>
      </c>
      <c r="T864">
        <v>14</v>
      </c>
      <c r="U864">
        <v>1</v>
      </c>
      <c r="V864">
        <v>1</v>
      </c>
      <c r="X864">
        <v>0</v>
      </c>
      <c r="Y864">
        <v>0</v>
      </c>
      <c r="Z864" s="2">
        <v>42144</v>
      </c>
      <c r="AA864" s="4" t="s">
        <v>387</v>
      </c>
      <c r="AB864">
        <v>23</v>
      </c>
      <c r="AC864">
        <v>23</v>
      </c>
      <c r="AD864" s="4" t="s">
        <v>387</v>
      </c>
      <c r="AE864">
        <v>2</v>
      </c>
      <c r="AF864">
        <v>2</v>
      </c>
      <c r="AG864" t="s">
        <v>258</v>
      </c>
      <c r="AH864">
        <v>1199</v>
      </c>
      <c r="AI864">
        <v>5.0000000000000001E-3</v>
      </c>
      <c r="AJ864">
        <v>5.0000000000000001E-3</v>
      </c>
      <c r="AK864">
        <v>712</v>
      </c>
      <c r="AL864">
        <v>712</v>
      </c>
      <c r="AM864">
        <v>405</v>
      </c>
      <c r="AN864">
        <v>405</v>
      </c>
      <c r="AO864">
        <v>1199</v>
      </c>
      <c r="AP864">
        <v>10</v>
      </c>
      <c r="AQ864">
        <v>10</v>
      </c>
      <c r="AR864">
        <v>5.0000000000000001E-3</v>
      </c>
      <c r="AS864">
        <v>5.0000000000000001E-3</v>
      </c>
      <c r="AT864">
        <v>1168</v>
      </c>
      <c r="AU864">
        <v>1168</v>
      </c>
      <c r="AV864">
        <v>133</v>
      </c>
      <c r="AW864">
        <v>133</v>
      </c>
      <c r="AX864" t="s">
        <v>130</v>
      </c>
      <c r="AY864" s="3" t="s">
        <v>384</v>
      </c>
      <c r="AZ864">
        <v>1</v>
      </c>
      <c r="BB864" s="2">
        <v>42145</v>
      </c>
      <c r="BC864" s="4" t="s">
        <v>120</v>
      </c>
      <c r="BD864">
        <v>41054531300042</v>
      </c>
      <c r="BF864" t="s">
        <v>108</v>
      </c>
      <c r="BG864" t="s">
        <v>385</v>
      </c>
      <c r="BH864" t="s">
        <v>386</v>
      </c>
      <c r="BJ864" s="2">
        <v>42144</v>
      </c>
      <c r="BK864">
        <v>3</v>
      </c>
      <c r="BM864">
        <v>1409</v>
      </c>
      <c r="BO864" t="s">
        <v>118</v>
      </c>
      <c r="BP864">
        <v>19</v>
      </c>
      <c r="BR864">
        <v>27</v>
      </c>
      <c r="BT864">
        <v>1</v>
      </c>
      <c r="BV864">
        <v>34255833500051</v>
      </c>
      <c r="BX864" t="s">
        <v>108</v>
      </c>
      <c r="BY864">
        <v>1</v>
      </c>
      <c r="CA864">
        <v>3</v>
      </c>
      <c r="CC864">
        <v>41054531300042</v>
      </c>
      <c r="CE864" t="s">
        <v>105</v>
      </c>
      <c r="CG864">
        <v>3</v>
      </c>
      <c r="CM864" t="s">
        <v>106</v>
      </c>
      <c r="CN864" s="2">
        <v>42187</v>
      </c>
      <c r="CO864">
        <v>0</v>
      </c>
      <c r="CQ864" t="s">
        <v>105</v>
      </c>
      <c r="CR864" t="s">
        <v>107</v>
      </c>
      <c r="CS864">
        <v>41054531300042</v>
      </c>
      <c r="CU864" t="s">
        <v>108</v>
      </c>
      <c r="CV864" t="s">
        <v>109</v>
      </c>
      <c r="CW864" t="s">
        <v>110</v>
      </c>
      <c r="CX864" t="s">
        <v>111</v>
      </c>
      <c r="CY864">
        <v>1</v>
      </c>
    </row>
    <row r="865" spans="1:103" ht="15" hidden="1" customHeight="1" x14ac:dyDescent="0.2">
      <c r="A865" t="s">
        <v>104</v>
      </c>
      <c r="B865">
        <v>0</v>
      </c>
      <c r="D865" t="s">
        <v>105</v>
      </c>
      <c r="K865">
        <v>1</v>
      </c>
      <c r="M865">
        <v>7</v>
      </c>
      <c r="N865" t="s">
        <v>383</v>
      </c>
      <c r="O865">
        <v>0</v>
      </c>
      <c r="R865">
        <v>6127980</v>
      </c>
      <c r="S865" s="2">
        <v>42144</v>
      </c>
      <c r="T865">
        <v>14</v>
      </c>
      <c r="U865">
        <v>1</v>
      </c>
      <c r="V865">
        <v>1</v>
      </c>
      <c r="X865">
        <v>0</v>
      </c>
      <c r="Y865">
        <v>0</v>
      </c>
      <c r="Z865" s="2">
        <v>42144</v>
      </c>
      <c r="AA865" s="4" t="s">
        <v>387</v>
      </c>
      <c r="AB865">
        <v>23</v>
      </c>
      <c r="AC865">
        <v>23</v>
      </c>
      <c r="AD865" s="4" t="s">
        <v>387</v>
      </c>
      <c r="AE865">
        <v>2</v>
      </c>
      <c r="AF865">
        <v>2</v>
      </c>
      <c r="AG865" t="s">
        <v>259</v>
      </c>
      <c r="AH865">
        <v>1200</v>
      </c>
      <c r="AI865">
        <v>5.0000000000000001E-3</v>
      </c>
      <c r="AJ865">
        <v>5.0000000000000001E-3</v>
      </c>
      <c r="AK865">
        <v>712</v>
      </c>
      <c r="AL865">
        <v>712</v>
      </c>
      <c r="AM865">
        <v>405</v>
      </c>
      <c r="AN865">
        <v>405</v>
      </c>
      <c r="AO865">
        <v>1200</v>
      </c>
      <c r="AP865">
        <v>10</v>
      </c>
      <c r="AQ865">
        <v>10</v>
      </c>
      <c r="AR865">
        <v>5.0000000000000001E-3</v>
      </c>
      <c r="AS865">
        <v>5.0000000000000001E-3</v>
      </c>
      <c r="AT865">
        <v>1168</v>
      </c>
      <c r="AU865">
        <v>1168</v>
      </c>
      <c r="AV865">
        <v>133</v>
      </c>
      <c r="AW865">
        <v>133</v>
      </c>
      <c r="AX865" t="s">
        <v>130</v>
      </c>
      <c r="AY865" s="3" t="s">
        <v>384</v>
      </c>
      <c r="AZ865">
        <v>1</v>
      </c>
      <c r="BB865" s="2">
        <v>42145</v>
      </c>
      <c r="BC865" s="4" t="s">
        <v>120</v>
      </c>
      <c r="BD865">
        <v>41054531300042</v>
      </c>
      <c r="BF865" t="s">
        <v>108</v>
      </c>
      <c r="BG865" t="s">
        <v>385</v>
      </c>
      <c r="BH865" t="s">
        <v>386</v>
      </c>
      <c r="BJ865" s="2">
        <v>42144</v>
      </c>
      <c r="BK865">
        <v>3</v>
      </c>
      <c r="BM865">
        <v>1409</v>
      </c>
      <c r="BO865" t="s">
        <v>118</v>
      </c>
      <c r="BP865">
        <v>19</v>
      </c>
      <c r="BR865">
        <v>27</v>
      </c>
      <c r="BT865">
        <v>1</v>
      </c>
      <c r="BV865">
        <v>34255833500051</v>
      </c>
      <c r="BX865" t="s">
        <v>108</v>
      </c>
      <c r="BY865">
        <v>1</v>
      </c>
      <c r="CA865">
        <v>3</v>
      </c>
      <c r="CC865">
        <v>41054531300042</v>
      </c>
      <c r="CE865" t="s">
        <v>105</v>
      </c>
      <c r="CG865">
        <v>3</v>
      </c>
      <c r="CM865" t="s">
        <v>106</v>
      </c>
      <c r="CN865" s="2">
        <v>42187</v>
      </c>
      <c r="CO865">
        <v>0</v>
      </c>
      <c r="CQ865" t="s">
        <v>105</v>
      </c>
      <c r="CR865" t="s">
        <v>107</v>
      </c>
      <c r="CS865">
        <v>41054531300042</v>
      </c>
      <c r="CU865" t="s">
        <v>108</v>
      </c>
      <c r="CV865" t="s">
        <v>109</v>
      </c>
      <c r="CW865" t="s">
        <v>110</v>
      </c>
      <c r="CX865" t="s">
        <v>111</v>
      </c>
      <c r="CY865">
        <v>1</v>
      </c>
    </row>
    <row r="866" spans="1:103" ht="15" hidden="1" customHeight="1" x14ac:dyDescent="0.2">
      <c r="A866" t="s">
        <v>104</v>
      </c>
      <c r="B866">
        <v>0</v>
      </c>
      <c r="D866" t="s">
        <v>105</v>
      </c>
      <c r="K866">
        <v>1</v>
      </c>
      <c r="M866">
        <v>7</v>
      </c>
      <c r="N866" t="s">
        <v>383</v>
      </c>
      <c r="O866">
        <v>0</v>
      </c>
      <c r="R866">
        <v>6127980</v>
      </c>
      <c r="S866" s="2">
        <v>42144</v>
      </c>
      <c r="T866">
        <v>14</v>
      </c>
      <c r="U866">
        <v>2</v>
      </c>
      <c r="V866">
        <v>2</v>
      </c>
      <c r="X866">
        <v>0</v>
      </c>
      <c r="Y866">
        <v>0</v>
      </c>
      <c r="Z866" s="2">
        <v>42144</v>
      </c>
      <c r="AA866" s="4" t="s">
        <v>387</v>
      </c>
      <c r="AB866">
        <v>23</v>
      </c>
      <c r="AC866">
        <v>23</v>
      </c>
      <c r="AD866" s="4" t="s">
        <v>387</v>
      </c>
      <c r="AE866">
        <v>2</v>
      </c>
      <c r="AF866">
        <v>2</v>
      </c>
      <c r="AG866" t="s">
        <v>260</v>
      </c>
      <c r="AH866">
        <v>1201</v>
      </c>
      <c r="AI866">
        <v>5.0000000000000001E-3</v>
      </c>
      <c r="AJ866">
        <v>5.0000000000000001E-3</v>
      </c>
      <c r="AK866">
        <v>712</v>
      </c>
      <c r="AL866">
        <v>712</v>
      </c>
      <c r="AM866">
        <v>405</v>
      </c>
      <c r="AN866">
        <v>405</v>
      </c>
      <c r="AO866">
        <v>1201</v>
      </c>
      <c r="AP866">
        <v>1</v>
      </c>
      <c r="AQ866">
        <v>1</v>
      </c>
      <c r="AR866">
        <v>8.9999999999999993E-3</v>
      </c>
      <c r="AS866">
        <v>8.9999999999999993E-3</v>
      </c>
      <c r="AT866">
        <v>1168</v>
      </c>
      <c r="AU866">
        <v>1168</v>
      </c>
      <c r="AV866">
        <v>133</v>
      </c>
      <c r="AW866">
        <v>133</v>
      </c>
      <c r="AX866" t="s">
        <v>130</v>
      </c>
      <c r="AY866" s="3" t="s">
        <v>384</v>
      </c>
      <c r="AZ866">
        <v>1</v>
      </c>
      <c r="BB866" s="2">
        <v>42145</v>
      </c>
      <c r="BC866" s="4" t="s">
        <v>120</v>
      </c>
      <c r="BD866">
        <v>41054531300042</v>
      </c>
      <c r="BF866" t="s">
        <v>108</v>
      </c>
      <c r="BG866" t="s">
        <v>385</v>
      </c>
      <c r="BH866" t="s">
        <v>386</v>
      </c>
      <c r="BJ866" s="2">
        <v>42144</v>
      </c>
      <c r="BK866">
        <v>3</v>
      </c>
      <c r="BM866">
        <v>1409</v>
      </c>
      <c r="BO866" t="s">
        <v>118</v>
      </c>
      <c r="BP866">
        <v>19</v>
      </c>
      <c r="BR866">
        <v>27</v>
      </c>
      <c r="BT866">
        <v>1</v>
      </c>
      <c r="BV866">
        <v>34255833500051</v>
      </c>
      <c r="BX866" t="s">
        <v>108</v>
      </c>
      <c r="BY866">
        <v>1</v>
      </c>
      <c r="CA866">
        <v>3</v>
      </c>
      <c r="CC866">
        <v>41054531300042</v>
      </c>
      <c r="CE866" t="s">
        <v>105</v>
      </c>
      <c r="CG866">
        <v>3</v>
      </c>
      <c r="CM866" t="s">
        <v>106</v>
      </c>
      <c r="CN866" s="2">
        <v>42187</v>
      </c>
      <c r="CO866">
        <v>0</v>
      </c>
      <c r="CQ866" t="s">
        <v>105</v>
      </c>
      <c r="CR866" t="s">
        <v>107</v>
      </c>
      <c r="CS866">
        <v>41054531300042</v>
      </c>
      <c r="CU866" t="s">
        <v>108</v>
      </c>
      <c r="CV866" t="s">
        <v>109</v>
      </c>
      <c r="CW866" t="s">
        <v>110</v>
      </c>
      <c r="CX866" t="s">
        <v>111</v>
      </c>
      <c r="CY866">
        <v>1</v>
      </c>
    </row>
    <row r="867" spans="1:103" ht="15" hidden="1" customHeight="1" x14ac:dyDescent="0.2">
      <c r="A867" t="s">
        <v>104</v>
      </c>
      <c r="B867">
        <v>0</v>
      </c>
      <c r="D867" t="s">
        <v>105</v>
      </c>
      <c r="K867">
        <v>1</v>
      </c>
      <c r="M867">
        <v>7</v>
      </c>
      <c r="N867" t="s">
        <v>383</v>
      </c>
      <c r="O867">
        <v>0</v>
      </c>
      <c r="R867">
        <v>6127980</v>
      </c>
      <c r="S867" s="2">
        <v>42144</v>
      </c>
      <c r="T867">
        <v>14</v>
      </c>
      <c r="U867">
        <v>1</v>
      </c>
      <c r="V867">
        <v>1</v>
      </c>
      <c r="X867">
        <v>0</v>
      </c>
      <c r="Y867">
        <v>0</v>
      </c>
      <c r="Z867" s="2">
        <v>42144</v>
      </c>
      <c r="AA867" s="4" t="s">
        <v>387</v>
      </c>
      <c r="AB867">
        <v>23</v>
      </c>
      <c r="AC867">
        <v>23</v>
      </c>
      <c r="AD867" s="4" t="s">
        <v>387</v>
      </c>
      <c r="AE867">
        <v>2</v>
      </c>
      <c r="AF867">
        <v>2</v>
      </c>
      <c r="AG867" t="s">
        <v>261</v>
      </c>
      <c r="AH867">
        <v>1202</v>
      </c>
      <c r="AI867">
        <v>5.0000000000000001E-3</v>
      </c>
      <c r="AJ867">
        <v>5.0000000000000001E-3</v>
      </c>
      <c r="AK867">
        <v>712</v>
      </c>
      <c r="AL867">
        <v>712</v>
      </c>
      <c r="AM867">
        <v>405</v>
      </c>
      <c r="AN867">
        <v>405</v>
      </c>
      <c r="AO867">
        <v>1202</v>
      </c>
      <c r="AP867">
        <v>10</v>
      </c>
      <c r="AQ867">
        <v>10</v>
      </c>
      <c r="AR867">
        <v>5.0000000000000001E-3</v>
      </c>
      <c r="AS867">
        <v>5.0000000000000001E-3</v>
      </c>
      <c r="AT867">
        <v>1168</v>
      </c>
      <c r="AU867">
        <v>1168</v>
      </c>
      <c r="AV867">
        <v>133</v>
      </c>
      <c r="AW867">
        <v>133</v>
      </c>
      <c r="AX867" t="s">
        <v>130</v>
      </c>
      <c r="AY867" s="3" t="s">
        <v>384</v>
      </c>
      <c r="AZ867">
        <v>1</v>
      </c>
      <c r="BB867" s="2">
        <v>42145</v>
      </c>
      <c r="BC867" s="4" t="s">
        <v>120</v>
      </c>
      <c r="BD867">
        <v>41054531300042</v>
      </c>
      <c r="BF867" t="s">
        <v>108</v>
      </c>
      <c r="BG867" t="s">
        <v>385</v>
      </c>
      <c r="BH867" t="s">
        <v>386</v>
      </c>
      <c r="BJ867" s="2">
        <v>42144</v>
      </c>
      <c r="BK867">
        <v>3</v>
      </c>
      <c r="BM867">
        <v>1409</v>
      </c>
      <c r="BO867" t="s">
        <v>118</v>
      </c>
      <c r="BP867">
        <v>19</v>
      </c>
      <c r="BR867">
        <v>27</v>
      </c>
      <c r="BT867">
        <v>1</v>
      </c>
      <c r="BV867">
        <v>34255833500051</v>
      </c>
      <c r="BX867" t="s">
        <v>108</v>
      </c>
      <c r="BY867">
        <v>1</v>
      </c>
      <c r="CA867">
        <v>3</v>
      </c>
      <c r="CC867">
        <v>41054531300042</v>
      </c>
      <c r="CE867" t="s">
        <v>105</v>
      </c>
      <c r="CG867">
        <v>3</v>
      </c>
      <c r="CM867" t="s">
        <v>106</v>
      </c>
      <c r="CN867" s="2">
        <v>42187</v>
      </c>
      <c r="CO867">
        <v>0</v>
      </c>
      <c r="CQ867" t="s">
        <v>105</v>
      </c>
      <c r="CR867" t="s">
        <v>107</v>
      </c>
      <c r="CS867">
        <v>41054531300042</v>
      </c>
      <c r="CU867" t="s">
        <v>108</v>
      </c>
      <c r="CV867" t="s">
        <v>109</v>
      </c>
      <c r="CW867" t="s">
        <v>110</v>
      </c>
      <c r="CX867" t="s">
        <v>111</v>
      </c>
      <c r="CY867">
        <v>1</v>
      </c>
    </row>
    <row r="868" spans="1:103" ht="15" hidden="1" customHeight="1" x14ac:dyDescent="0.2">
      <c r="A868" t="s">
        <v>104</v>
      </c>
      <c r="B868">
        <v>0</v>
      </c>
      <c r="D868" t="s">
        <v>105</v>
      </c>
      <c r="K868">
        <v>1</v>
      </c>
      <c r="M868">
        <v>7</v>
      </c>
      <c r="N868" t="s">
        <v>383</v>
      </c>
      <c r="O868">
        <v>0</v>
      </c>
      <c r="R868">
        <v>6127980</v>
      </c>
      <c r="S868" s="2">
        <v>42144</v>
      </c>
      <c r="T868">
        <v>14</v>
      </c>
      <c r="U868">
        <v>1</v>
      </c>
      <c r="V868">
        <v>1</v>
      </c>
      <c r="X868">
        <v>0</v>
      </c>
      <c r="Y868">
        <v>0</v>
      </c>
      <c r="Z868" s="2">
        <v>42144</v>
      </c>
      <c r="AA868" s="4" t="s">
        <v>387</v>
      </c>
      <c r="AB868">
        <v>23</v>
      </c>
      <c r="AC868">
        <v>23</v>
      </c>
      <c r="AD868" s="4" t="s">
        <v>387</v>
      </c>
      <c r="AE868">
        <v>2</v>
      </c>
      <c r="AF868">
        <v>2</v>
      </c>
      <c r="AG868" t="s">
        <v>262</v>
      </c>
      <c r="AH868">
        <v>2046</v>
      </c>
      <c r="AI868">
        <v>5.0000000000000001E-3</v>
      </c>
      <c r="AJ868">
        <v>5.0000000000000001E-3</v>
      </c>
      <c r="AK868">
        <v>712</v>
      </c>
      <c r="AL868">
        <v>712</v>
      </c>
      <c r="AM868">
        <v>405</v>
      </c>
      <c r="AN868">
        <v>405</v>
      </c>
      <c r="AO868">
        <v>2046</v>
      </c>
      <c r="AP868">
        <v>10</v>
      </c>
      <c r="AQ868">
        <v>10</v>
      </c>
      <c r="AR868">
        <v>5.0000000000000001E-3</v>
      </c>
      <c r="AS868">
        <v>5.0000000000000001E-3</v>
      </c>
      <c r="AT868">
        <v>1168</v>
      </c>
      <c r="AU868">
        <v>1168</v>
      </c>
      <c r="AV868">
        <v>133</v>
      </c>
      <c r="AW868">
        <v>133</v>
      </c>
      <c r="AX868" t="s">
        <v>130</v>
      </c>
      <c r="AY868" s="3" t="s">
        <v>384</v>
      </c>
      <c r="AZ868">
        <v>1</v>
      </c>
      <c r="BB868" s="2">
        <v>42145</v>
      </c>
      <c r="BC868" s="4" t="s">
        <v>120</v>
      </c>
      <c r="BD868">
        <v>41054531300042</v>
      </c>
      <c r="BF868" t="s">
        <v>108</v>
      </c>
      <c r="BG868" t="s">
        <v>385</v>
      </c>
      <c r="BH868" t="s">
        <v>386</v>
      </c>
      <c r="BJ868" s="2">
        <v>42144</v>
      </c>
      <c r="BK868">
        <v>3</v>
      </c>
      <c r="BM868">
        <v>1409</v>
      </c>
      <c r="BO868" t="s">
        <v>118</v>
      </c>
      <c r="BP868">
        <v>19</v>
      </c>
      <c r="BR868">
        <v>27</v>
      </c>
      <c r="BT868">
        <v>1</v>
      </c>
      <c r="BV868">
        <v>34255833500051</v>
      </c>
      <c r="BX868" t="s">
        <v>108</v>
      </c>
      <c r="BY868">
        <v>1</v>
      </c>
      <c r="CA868">
        <v>3</v>
      </c>
      <c r="CC868">
        <v>41054531300042</v>
      </c>
      <c r="CE868" t="s">
        <v>105</v>
      </c>
      <c r="CG868">
        <v>3</v>
      </c>
      <c r="CM868" t="s">
        <v>106</v>
      </c>
      <c r="CN868" s="2">
        <v>42187</v>
      </c>
      <c r="CO868">
        <v>0</v>
      </c>
      <c r="CQ868" t="s">
        <v>105</v>
      </c>
      <c r="CR868" t="s">
        <v>107</v>
      </c>
      <c r="CS868">
        <v>41054531300042</v>
      </c>
      <c r="CU868" t="s">
        <v>108</v>
      </c>
      <c r="CV868" t="s">
        <v>109</v>
      </c>
      <c r="CW868" t="s">
        <v>110</v>
      </c>
      <c r="CX868" t="s">
        <v>111</v>
      </c>
      <c r="CY868">
        <v>1</v>
      </c>
    </row>
    <row r="869" spans="1:103" ht="15" hidden="1" customHeight="1" x14ac:dyDescent="0.2">
      <c r="A869" t="s">
        <v>104</v>
      </c>
      <c r="B869">
        <v>0</v>
      </c>
      <c r="D869" t="s">
        <v>105</v>
      </c>
      <c r="K869">
        <v>1</v>
      </c>
      <c r="M869">
        <v>7</v>
      </c>
      <c r="N869" t="s">
        <v>383</v>
      </c>
      <c r="O869">
        <v>0</v>
      </c>
      <c r="R869">
        <v>6127980</v>
      </c>
      <c r="S869" s="2">
        <v>42144</v>
      </c>
      <c r="T869">
        <v>14</v>
      </c>
      <c r="U869">
        <v>1</v>
      </c>
      <c r="V869">
        <v>1</v>
      </c>
      <c r="X869">
        <v>0</v>
      </c>
      <c r="Y869">
        <v>0</v>
      </c>
      <c r="Z869" s="2">
        <v>42144</v>
      </c>
      <c r="AA869" s="4" t="s">
        <v>387</v>
      </c>
      <c r="AB869">
        <v>23</v>
      </c>
      <c r="AC869">
        <v>23</v>
      </c>
      <c r="AD869" s="4" t="s">
        <v>387</v>
      </c>
      <c r="AE869">
        <v>2</v>
      </c>
      <c r="AF869">
        <v>2</v>
      </c>
      <c r="AG869" t="s">
        <v>696</v>
      </c>
      <c r="AH869">
        <v>1197</v>
      </c>
      <c r="AI869">
        <v>5.0000000000000001E-3</v>
      </c>
      <c r="AJ869">
        <v>5.0000000000000001E-3</v>
      </c>
      <c r="AK869">
        <v>712</v>
      </c>
      <c r="AL869">
        <v>712</v>
      </c>
      <c r="AM869">
        <v>405</v>
      </c>
      <c r="AN869">
        <v>405</v>
      </c>
      <c r="AO869">
        <v>1197</v>
      </c>
      <c r="AP869">
        <v>10</v>
      </c>
      <c r="AQ869">
        <v>10</v>
      </c>
      <c r="AR869">
        <v>5.0000000000000001E-3</v>
      </c>
      <c r="AS869">
        <v>5.0000000000000001E-3</v>
      </c>
      <c r="AT869">
        <v>1168</v>
      </c>
      <c r="AU869">
        <v>1168</v>
      </c>
      <c r="AV869">
        <v>133</v>
      </c>
      <c r="AW869">
        <v>133</v>
      </c>
      <c r="AX869" t="s">
        <v>130</v>
      </c>
      <c r="AY869" s="3" t="s">
        <v>384</v>
      </c>
      <c r="AZ869">
        <v>1</v>
      </c>
      <c r="BB869" s="2">
        <v>42145</v>
      </c>
      <c r="BC869" s="4" t="s">
        <v>120</v>
      </c>
      <c r="BD869">
        <v>41054531300042</v>
      </c>
      <c r="BF869" t="s">
        <v>108</v>
      </c>
      <c r="BG869" t="s">
        <v>385</v>
      </c>
      <c r="BH869" t="s">
        <v>386</v>
      </c>
      <c r="BJ869" s="2">
        <v>42144</v>
      </c>
      <c r="BK869">
        <v>3</v>
      </c>
      <c r="BM869">
        <v>1409</v>
      </c>
      <c r="BO869" t="s">
        <v>118</v>
      </c>
      <c r="BP869">
        <v>19</v>
      </c>
      <c r="BR869">
        <v>27</v>
      </c>
      <c r="BT869">
        <v>1</v>
      </c>
      <c r="BV869">
        <v>34255833500051</v>
      </c>
      <c r="BX869" t="s">
        <v>108</v>
      </c>
      <c r="BY869">
        <v>1</v>
      </c>
      <c r="CA869">
        <v>3</v>
      </c>
      <c r="CC869">
        <v>41054531300042</v>
      </c>
      <c r="CE869" t="s">
        <v>105</v>
      </c>
      <c r="CG869">
        <v>3</v>
      </c>
      <c r="CM869" t="s">
        <v>106</v>
      </c>
      <c r="CN869" s="2">
        <v>42187</v>
      </c>
      <c r="CO869">
        <v>0</v>
      </c>
      <c r="CQ869" t="s">
        <v>105</v>
      </c>
      <c r="CR869" t="s">
        <v>107</v>
      </c>
      <c r="CS869">
        <v>41054531300042</v>
      </c>
      <c r="CU869" t="s">
        <v>108</v>
      </c>
      <c r="CV869" t="s">
        <v>109</v>
      </c>
      <c r="CW869" t="s">
        <v>110</v>
      </c>
      <c r="CX869" t="s">
        <v>111</v>
      </c>
      <c r="CY869">
        <v>1</v>
      </c>
    </row>
    <row r="870" spans="1:103" ht="15" hidden="1" customHeight="1" x14ac:dyDescent="0.2">
      <c r="A870" t="s">
        <v>104</v>
      </c>
      <c r="B870">
        <v>0</v>
      </c>
      <c r="D870" t="s">
        <v>105</v>
      </c>
      <c r="K870">
        <v>1</v>
      </c>
      <c r="M870">
        <v>7</v>
      </c>
      <c r="N870" t="s">
        <v>383</v>
      </c>
      <c r="O870">
        <v>0</v>
      </c>
      <c r="R870">
        <v>6127980</v>
      </c>
      <c r="S870" s="2">
        <v>42144</v>
      </c>
      <c r="T870">
        <v>14</v>
      </c>
      <c r="U870">
        <v>1</v>
      </c>
      <c r="V870">
        <v>1</v>
      </c>
      <c r="W870" t="s">
        <v>282</v>
      </c>
      <c r="X870">
        <v>0</v>
      </c>
      <c r="Y870">
        <v>0</v>
      </c>
      <c r="Z870" s="2">
        <v>42144</v>
      </c>
      <c r="AA870" s="4" t="s">
        <v>387</v>
      </c>
      <c r="AB870">
        <v>23</v>
      </c>
      <c r="AC870">
        <v>23</v>
      </c>
      <c r="AD870" s="4" t="s">
        <v>387</v>
      </c>
      <c r="AE870">
        <v>2</v>
      </c>
      <c r="AF870">
        <v>2</v>
      </c>
      <c r="AG870" t="s">
        <v>697</v>
      </c>
      <c r="AH870">
        <v>1198</v>
      </c>
      <c r="AI870">
        <v>5.0000000000000001E-3</v>
      </c>
      <c r="AJ870">
        <v>5.0000000000000001E-3</v>
      </c>
      <c r="AK870">
        <v>712</v>
      </c>
      <c r="AL870">
        <v>712</v>
      </c>
      <c r="AM870">
        <v>405</v>
      </c>
      <c r="AN870">
        <v>405</v>
      </c>
      <c r="AO870">
        <v>1198</v>
      </c>
      <c r="AP870">
        <v>10</v>
      </c>
      <c r="AQ870">
        <v>10</v>
      </c>
      <c r="AR870">
        <v>5.0000000000000001E-3</v>
      </c>
      <c r="AS870">
        <v>5.0000000000000001E-3</v>
      </c>
      <c r="AT870">
        <v>1168</v>
      </c>
      <c r="AU870">
        <v>1168</v>
      </c>
      <c r="AV870">
        <v>133</v>
      </c>
      <c r="AW870">
        <v>133</v>
      </c>
      <c r="AX870" t="s">
        <v>130</v>
      </c>
      <c r="AY870" s="3" t="s">
        <v>384</v>
      </c>
      <c r="AZ870">
        <v>1</v>
      </c>
      <c r="BB870" s="2">
        <v>42145</v>
      </c>
      <c r="BC870" s="4" t="s">
        <v>120</v>
      </c>
      <c r="BD870">
        <v>41054531300042</v>
      </c>
      <c r="BF870" t="s">
        <v>108</v>
      </c>
      <c r="BG870" t="s">
        <v>385</v>
      </c>
      <c r="BH870" t="s">
        <v>386</v>
      </c>
      <c r="BJ870" s="2">
        <v>42144</v>
      </c>
      <c r="BK870">
        <v>3</v>
      </c>
      <c r="BM870">
        <v>1409</v>
      </c>
      <c r="BO870" t="s">
        <v>118</v>
      </c>
      <c r="BP870">
        <v>19</v>
      </c>
      <c r="BR870">
        <v>27</v>
      </c>
      <c r="BT870">
        <v>1</v>
      </c>
      <c r="BV870">
        <v>34255833500051</v>
      </c>
      <c r="BX870" t="s">
        <v>108</v>
      </c>
      <c r="BY870">
        <v>1</v>
      </c>
      <c r="CA870">
        <v>3</v>
      </c>
      <c r="CC870">
        <v>41054531300042</v>
      </c>
      <c r="CE870" t="s">
        <v>105</v>
      </c>
      <c r="CG870">
        <v>3</v>
      </c>
      <c r="CM870" t="s">
        <v>106</v>
      </c>
      <c r="CN870" s="2">
        <v>42187</v>
      </c>
      <c r="CO870">
        <v>0</v>
      </c>
      <c r="CQ870" t="s">
        <v>105</v>
      </c>
      <c r="CR870" t="s">
        <v>107</v>
      </c>
      <c r="CS870">
        <v>41054531300042</v>
      </c>
      <c r="CU870" t="s">
        <v>108</v>
      </c>
      <c r="CV870" t="s">
        <v>109</v>
      </c>
      <c r="CW870" t="s">
        <v>110</v>
      </c>
      <c r="CX870" t="s">
        <v>111</v>
      </c>
      <c r="CY870">
        <v>1</v>
      </c>
    </row>
    <row r="871" spans="1:103" ht="15" hidden="1" customHeight="1" x14ac:dyDescent="0.2">
      <c r="A871" t="s">
        <v>104</v>
      </c>
      <c r="B871">
        <v>0</v>
      </c>
      <c r="D871" t="s">
        <v>105</v>
      </c>
      <c r="K871">
        <v>1</v>
      </c>
      <c r="M871">
        <v>7</v>
      </c>
      <c r="N871" t="s">
        <v>383</v>
      </c>
      <c r="O871">
        <v>0</v>
      </c>
      <c r="R871">
        <v>6127980</v>
      </c>
      <c r="S871" s="2">
        <v>42144</v>
      </c>
      <c r="T871">
        <v>14</v>
      </c>
      <c r="U871">
        <v>1</v>
      </c>
      <c r="V871">
        <v>1</v>
      </c>
      <c r="X871">
        <v>0</v>
      </c>
      <c r="Y871">
        <v>0</v>
      </c>
      <c r="Z871" s="2">
        <v>42144</v>
      </c>
      <c r="AA871" s="4" t="s">
        <v>387</v>
      </c>
      <c r="AB871">
        <v>23</v>
      </c>
      <c r="AC871">
        <v>23</v>
      </c>
      <c r="AD871" s="4" t="s">
        <v>387</v>
      </c>
      <c r="AE871">
        <v>2</v>
      </c>
      <c r="AF871">
        <v>2</v>
      </c>
      <c r="AG871" t="s">
        <v>698</v>
      </c>
      <c r="AH871">
        <v>1749</v>
      </c>
      <c r="AI871">
        <v>5.0000000000000001E-3</v>
      </c>
      <c r="AJ871">
        <v>5.0000000000000001E-3</v>
      </c>
      <c r="AK871">
        <v>712</v>
      </c>
      <c r="AL871">
        <v>712</v>
      </c>
      <c r="AM871">
        <v>405</v>
      </c>
      <c r="AN871">
        <v>405</v>
      </c>
      <c r="AO871">
        <v>1749</v>
      </c>
      <c r="AP871">
        <v>10</v>
      </c>
      <c r="AQ871">
        <v>10</v>
      </c>
      <c r="AR871">
        <v>5.0000000000000001E-3</v>
      </c>
      <c r="AS871">
        <v>5.0000000000000001E-3</v>
      </c>
      <c r="AT871">
        <v>1168</v>
      </c>
      <c r="AU871">
        <v>1168</v>
      </c>
      <c r="AV871">
        <v>133</v>
      </c>
      <c r="AW871">
        <v>133</v>
      </c>
      <c r="AX871" t="s">
        <v>130</v>
      </c>
      <c r="AY871" s="3" t="s">
        <v>384</v>
      </c>
      <c r="AZ871">
        <v>1</v>
      </c>
      <c r="BB871" s="2">
        <v>42145</v>
      </c>
      <c r="BC871" s="4" t="s">
        <v>120</v>
      </c>
      <c r="BD871">
        <v>41054531300042</v>
      </c>
      <c r="BF871" t="s">
        <v>108</v>
      </c>
      <c r="BG871" t="s">
        <v>385</v>
      </c>
      <c r="BH871" t="s">
        <v>386</v>
      </c>
      <c r="BJ871" s="2">
        <v>42144</v>
      </c>
      <c r="BK871">
        <v>3</v>
      </c>
      <c r="BM871">
        <v>1409</v>
      </c>
      <c r="BO871" t="s">
        <v>118</v>
      </c>
      <c r="BP871">
        <v>19</v>
      </c>
      <c r="BR871">
        <v>27</v>
      </c>
      <c r="BT871">
        <v>1</v>
      </c>
      <c r="BV871">
        <v>34255833500051</v>
      </c>
      <c r="BX871" t="s">
        <v>108</v>
      </c>
      <c r="BY871">
        <v>1</v>
      </c>
      <c r="CA871">
        <v>3</v>
      </c>
      <c r="CC871">
        <v>41054531300042</v>
      </c>
      <c r="CE871" t="s">
        <v>105</v>
      </c>
      <c r="CG871">
        <v>3</v>
      </c>
      <c r="CM871" t="s">
        <v>106</v>
      </c>
      <c r="CN871" s="2">
        <v>42187</v>
      </c>
      <c r="CO871">
        <v>0</v>
      </c>
      <c r="CQ871" t="s">
        <v>105</v>
      </c>
      <c r="CR871" t="s">
        <v>107</v>
      </c>
      <c r="CS871">
        <v>41054531300042</v>
      </c>
      <c r="CU871" t="s">
        <v>108</v>
      </c>
      <c r="CV871" t="s">
        <v>109</v>
      </c>
      <c r="CW871" t="s">
        <v>110</v>
      </c>
      <c r="CX871" t="s">
        <v>111</v>
      </c>
      <c r="CY871">
        <v>1</v>
      </c>
    </row>
    <row r="872" spans="1:103" ht="15" hidden="1" customHeight="1" x14ac:dyDescent="0.2">
      <c r="A872" t="s">
        <v>104</v>
      </c>
      <c r="B872">
        <v>0</v>
      </c>
      <c r="D872" t="s">
        <v>105</v>
      </c>
      <c r="K872">
        <v>1</v>
      </c>
      <c r="M872">
        <v>7</v>
      </c>
      <c r="N872" t="s">
        <v>383</v>
      </c>
      <c r="O872">
        <v>0</v>
      </c>
      <c r="R872">
        <v>6127980</v>
      </c>
      <c r="S872" s="2">
        <v>42144</v>
      </c>
      <c r="T872">
        <v>14</v>
      </c>
      <c r="U872">
        <v>1</v>
      </c>
      <c r="V872">
        <v>1</v>
      </c>
      <c r="X872">
        <v>0</v>
      </c>
      <c r="Y872">
        <v>0</v>
      </c>
      <c r="Z872" s="2">
        <v>42144</v>
      </c>
      <c r="AA872" s="4" t="s">
        <v>387</v>
      </c>
      <c r="AB872">
        <v>23</v>
      </c>
      <c r="AC872">
        <v>23</v>
      </c>
      <c r="AD872" s="4" t="s">
        <v>387</v>
      </c>
      <c r="AE872">
        <v>2</v>
      </c>
      <c r="AF872">
        <v>2</v>
      </c>
      <c r="AG872" t="s">
        <v>699</v>
      </c>
      <c r="AH872">
        <v>1748</v>
      </c>
      <c r="AI872">
        <v>5.0000000000000001E-3</v>
      </c>
      <c r="AJ872">
        <v>5.0000000000000001E-3</v>
      </c>
      <c r="AK872">
        <v>712</v>
      </c>
      <c r="AL872">
        <v>712</v>
      </c>
      <c r="AM872">
        <v>405</v>
      </c>
      <c r="AN872">
        <v>405</v>
      </c>
      <c r="AO872">
        <v>1748</v>
      </c>
      <c r="AP872">
        <v>10</v>
      </c>
      <c r="AQ872">
        <v>10</v>
      </c>
      <c r="AR872">
        <v>5.0000000000000001E-3</v>
      </c>
      <c r="AS872">
        <v>5.0000000000000001E-3</v>
      </c>
      <c r="AT872">
        <v>1168</v>
      </c>
      <c r="AU872">
        <v>1168</v>
      </c>
      <c r="AV872">
        <v>133</v>
      </c>
      <c r="AW872">
        <v>133</v>
      </c>
      <c r="AX872" t="s">
        <v>130</v>
      </c>
      <c r="AY872" s="3" t="s">
        <v>384</v>
      </c>
      <c r="AZ872">
        <v>1</v>
      </c>
      <c r="BB872" s="2">
        <v>42145</v>
      </c>
      <c r="BC872" s="4" t="s">
        <v>120</v>
      </c>
      <c r="BD872">
        <v>41054531300042</v>
      </c>
      <c r="BF872" t="s">
        <v>108</v>
      </c>
      <c r="BG872" t="s">
        <v>385</v>
      </c>
      <c r="BH872" t="s">
        <v>386</v>
      </c>
      <c r="BJ872" s="2">
        <v>42144</v>
      </c>
      <c r="BK872">
        <v>3</v>
      </c>
      <c r="BM872">
        <v>1409</v>
      </c>
      <c r="BO872" t="s">
        <v>118</v>
      </c>
      <c r="BP872">
        <v>19</v>
      </c>
      <c r="BR872">
        <v>27</v>
      </c>
      <c r="BT872">
        <v>1</v>
      </c>
      <c r="BV872">
        <v>34255833500051</v>
      </c>
      <c r="BX872" t="s">
        <v>108</v>
      </c>
      <c r="BY872">
        <v>1</v>
      </c>
      <c r="CA872">
        <v>3</v>
      </c>
      <c r="CC872">
        <v>41054531300042</v>
      </c>
      <c r="CE872" t="s">
        <v>105</v>
      </c>
      <c r="CG872">
        <v>3</v>
      </c>
      <c r="CM872" t="s">
        <v>106</v>
      </c>
      <c r="CN872" s="2">
        <v>42187</v>
      </c>
      <c r="CO872">
        <v>0</v>
      </c>
      <c r="CQ872" t="s">
        <v>105</v>
      </c>
      <c r="CR872" t="s">
        <v>107</v>
      </c>
      <c r="CS872">
        <v>41054531300042</v>
      </c>
      <c r="CU872" t="s">
        <v>108</v>
      </c>
      <c r="CV872" t="s">
        <v>109</v>
      </c>
      <c r="CW872" t="s">
        <v>110</v>
      </c>
      <c r="CX872" t="s">
        <v>111</v>
      </c>
      <c r="CY872">
        <v>1</v>
      </c>
    </row>
    <row r="873" spans="1:103" ht="15" hidden="1" customHeight="1" x14ac:dyDescent="0.2">
      <c r="A873" t="s">
        <v>104</v>
      </c>
      <c r="B873">
        <v>0</v>
      </c>
      <c r="D873" t="s">
        <v>105</v>
      </c>
      <c r="K873">
        <v>1</v>
      </c>
      <c r="M873">
        <v>7</v>
      </c>
      <c r="N873" t="s">
        <v>383</v>
      </c>
      <c r="O873">
        <v>0</v>
      </c>
      <c r="R873">
        <v>6127980</v>
      </c>
      <c r="S873" s="2">
        <v>42144</v>
      </c>
      <c r="T873">
        <v>14</v>
      </c>
      <c r="U873">
        <v>2</v>
      </c>
      <c r="V873">
        <v>2</v>
      </c>
      <c r="X873">
        <v>0</v>
      </c>
      <c r="Y873">
        <v>0</v>
      </c>
      <c r="Z873" s="2">
        <v>42144</v>
      </c>
      <c r="AA873" s="4" t="s">
        <v>387</v>
      </c>
      <c r="AB873">
        <v>23</v>
      </c>
      <c r="AC873">
        <v>23</v>
      </c>
      <c r="AD873" s="4" t="s">
        <v>387</v>
      </c>
      <c r="AE873">
        <v>2</v>
      </c>
      <c r="AF873">
        <v>2</v>
      </c>
      <c r="AG873" t="s">
        <v>700</v>
      </c>
      <c r="AH873">
        <v>1910</v>
      </c>
      <c r="AI873">
        <v>0.02</v>
      </c>
      <c r="AJ873">
        <v>0.02</v>
      </c>
      <c r="AM873">
        <v>454</v>
      </c>
      <c r="AN873">
        <v>454</v>
      </c>
      <c r="AO873">
        <v>1910</v>
      </c>
      <c r="AP873">
        <v>10</v>
      </c>
      <c r="AQ873">
        <v>10</v>
      </c>
      <c r="AR873">
        <v>0.02</v>
      </c>
      <c r="AS873">
        <v>0.02</v>
      </c>
      <c r="AV873">
        <v>133</v>
      </c>
      <c r="AW873">
        <v>133</v>
      </c>
      <c r="AX873" t="s">
        <v>130</v>
      </c>
      <c r="AY873" s="3" t="s">
        <v>384</v>
      </c>
      <c r="AZ873">
        <v>1</v>
      </c>
      <c r="BB873" s="2">
        <v>42145</v>
      </c>
      <c r="BC873" s="4" t="s">
        <v>120</v>
      </c>
      <c r="BD873">
        <v>41054531300042</v>
      </c>
      <c r="BF873" t="s">
        <v>108</v>
      </c>
      <c r="BG873" t="s">
        <v>385</v>
      </c>
      <c r="BH873" t="s">
        <v>386</v>
      </c>
      <c r="BJ873" s="2">
        <v>42144</v>
      </c>
      <c r="BK873">
        <v>3</v>
      </c>
      <c r="BM873">
        <v>1409</v>
      </c>
      <c r="BO873" t="s">
        <v>118</v>
      </c>
      <c r="BP873">
        <v>19</v>
      </c>
      <c r="BR873">
        <v>27</v>
      </c>
      <c r="BT873">
        <v>1</v>
      </c>
      <c r="BV873">
        <v>34255833500051</v>
      </c>
      <c r="BX873" t="s">
        <v>108</v>
      </c>
      <c r="BY873">
        <v>1</v>
      </c>
      <c r="CA873">
        <v>3</v>
      </c>
      <c r="CC873">
        <v>41054531300042</v>
      </c>
      <c r="CE873" t="s">
        <v>105</v>
      </c>
      <c r="CG873">
        <v>3</v>
      </c>
      <c r="CM873" t="s">
        <v>106</v>
      </c>
      <c r="CN873" s="2">
        <v>42187</v>
      </c>
      <c r="CO873">
        <v>0</v>
      </c>
      <c r="CQ873" t="s">
        <v>105</v>
      </c>
      <c r="CR873" t="s">
        <v>107</v>
      </c>
      <c r="CS873">
        <v>41054531300042</v>
      </c>
      <c r="CU873" t="s">
        <v>108</v>
      </c>
      <c r="CV873" t="s">
        <v>109</v>
      </c>
      <c r="CW873" t="s">
        <v>110</v>
      </c>
      <c r="CX873" t="s">
        <v>111</v>
      </c>
      <c r="CY873">
        <v>1</v>
      </c>
    </row>
    <row r="874" spans="1:103" ht="15" hidden="1" customHeight="1" x14ac:dyDescent="0.2">
      <c r="A874" t="s">
        <v>104</v>
      </c>
      <c r="B874">
        <v>0</v>
      </c>
      <c r="D874" t="s">
        <v>105</v>
      </c>
      <c r="K874">
        <v>1</v>
      </c>
      <c r="M874">
        <v>7</v>
      </c>
      <c r="N874" t="s">
        <v>383</v>
      </c>
      <c r="O874">
        <v>0</v>
      </c>
      <c r="R874">
        <v>6127980</v>
      </c>
      <c r="S874" s="2">
        <v>42144</v>
      </c>
      <c r="T874">
        <v>14</v>
      </c>
      <c r="U874">
        <v>1</v>
      </c>
      <c r="V874">
        <v>1</v>
      </c>
      <c r="X874">
        <v>0</v>
      </c>
      <c r="Y874">
        <v>0</v>
      </c>
      <c r="Z874" s="2">
        <v>42144</v>
      </c>
      <c r="AA874" s="4" t="s">
        <v>387</v>
      </c>
      <c r="AB874">
        <v>23</v>
      </c>
      <c r="AC874">
        <v>23</v>
      </c>
      <c r="AD874" s="4" t="s">
        <v>387</v>
      </c>
      <c r="AE874">
        <v>2</v>
      </c>
      <c r="AF874">
        <v>2</v>
      </c>
      <c r="AG874" t="s">
        <v>263</v>
      </c>
      <c r="AH874">
        <v>1652</v>
      </c>
      <c r="AI874">
        <v>0.5</v>
      </c>
      <c r="AJ874">
        <v>0.5</v>
      </c>
      <c r="AM874">
        <v>356</v>
      </c>
      <c r="AN874">
        <v>356</v>
      </c>
      <c r="AO874">
        <v>1652</v>
      </c>
      <c r="AP874">
        <v>10</v>
      </c>
      <c r="AQ874">
        <v>10</v>
      </c>
      <c r="AR874">
        <v>0.5</v>
      </c>
      <c r="AS874">
        <v>0.5</v>
      </c>
      <c r="AV874">
        <v>133</v>
      </c>
      <c r="AW874">
        <v>133</v>
      </c>
      <c r="AX874" t="s">
        <v>130</v>
      </c>
      <c r="AY874" s="3" t="s">
        <v>384</v>
      </c>
      <c r="AZ874">
        <v>1</v>
      </c>
      <c r="BB874" s="2">
        <v>42145</v>
      </c>
      <c r="BC874" s="4" t="s">
        <v>120</v>
      </c>
      <c r="BD874">
        <v>41054531300042</v>
      </c>
      <c r="BF874" t="s">
        <v>108</v>
      </c>
      <c r="BG874" t="s">
        <v>385</v>
      </c>
      <c r="BH874" t="s">
        <v>386</v>
      </c>
      <c r="BJ874" s="2">
        <v>42144</v>
      </c>
      <c r="BK874">
        <v>3</v>
      </c>
      <c r="BM874">
        <v>1409</v>
      </c>
      <c r="BO874" t="s">
        <v>118</v>
      </c>
      <c r="BP874">
        <v>19</v>
      </c>
      <c r="BR874">
        <v>27</v>
      </c>
      <c r="BT874">
        <v>1</v>
      </c>
      <c r="BV874">
        <v>34255833500051</v>
      </c>
      <c r="BX874" t="s">
        <v>108</v>
      </c>
      <c r="BY874">
        <v>1</v>
      </c>
      <c r="CA874">
        <v>3</v>
      </c>
      <c r="CC874">
        <v>41054531300042</v>
      </c>
      <c r="CE874" t="s">
        <v>105</v>
      </c>
      <c r="CG874">
        <v>3</v>
      </c>
      <c r="CM874" t="s">
        <v>106</v>
      </c>
      <c r="CN874" s="2">
        <v>42187</v>
      </c>
      <c r="CO874">
        <v>0</v>
      </c>
      <c r="CQ874" t="s">
        <v>105</v>
      </c>
      <c r="CR874" t="s">
        <v>107</v>
      </c>
      <c r="CS874">
        <v>41054531300042</v>
      </c>
      <c r="CU874" t="s">
        <v>108</v>
      </c>
      <c r="CV874" t="s">
        <v>109</v>
      </c>
      <c r="CW874" t="s">
        <v>110</v>
      </c>
      <c r="CX874" t="s">
        <v>111</v>
      </c>
      <c r="CY874">
        <v>1</v>
      </c>
    </row>
    <row r="875" spans="1:103" ht="15" hidden="1" customHeight="1" x14ac:dyDescent="0.2">
      <c r="A875" t="s">
        <v>104</v>
      </c>
      <c r="B875">
        <v>0</v>
      </c>
      <c r="D875" t="s">
        <v>105</v>
      </c>
      <c r="K875">
        <v>1</v>
      </c>
      <c r="M875">
        <v>7</v>
      </c>
      <c r="N875" t="s">
        <v>383</v>
      </c>
      <c r="O875">
        <v>0</v>
      </c>
      <c r="R875">
        <v>6127980</v>
      </c>
      <c r="S875" s="2">
        <v>42144</v>
      </c>
      <c r="T875">
        <v>14</v>
      </c>
      <c r="U875">
        <v>1</v>
      </c>
      <c r="V875">
        <v>1</v>
      </c>
      <c r="X875">
        <v>0</v>
      </c>
      <c r="Y875">
        <v>0</v>
      </c>
      <c r="Z875" s="2">
        <v>42144</v>
      </c>
      <c r="AA875" s="4" t="s">
        <v>387</v>
      </c>
      <c r="AB875">
        <v>23</v>
      </c>
      <c r="AC875">
        <v>23</v>
      </c>
      <c r="AD875" s="4" t="s">
        <v>387</v>
      </c>
      <c r="AE875">
        <v>2</v>
      </c>
      <c r="AF875">
        <v>2</v>
      </c>
      <c r="AG875" t="s">
        <v>701</v>
      </c>
      <c r="AH875">
        <v>1405</v>
      </c>
      <c r="AI875">
        <v>0.02</v>
      </c>
      <c r="AJ875">
        <v>0.02</v>
      </c>
      <c r="AM875">
        <v>454</v>
      </c>
      <c r="AN875">
        <v>454</v>
      </c>
      <c r="AO875">
        <v>1405</v>
      </c>
      <c r="AP875">
        <v>10</v>
      </c>
      <c r="AQ875">
        <v>10</v>
      </c>
      <c r="AR875">
        <v>0.02</v>
      </c>
      <c r="AS875">
        <v>0.02</v>
      </c>
      <c r="AV875">
        <v>133</v>
      </c>
      <c r="AW875">
        <v>133</v>
      </c>
      <c r="AX875" t="s">
        <v>130</v>
      </c>
      <c r="AY875" s="3" t="s">
        <v>384</v>
      </c>
      <c r="AZ875">
        <v>1</v>
      </c>
      <c r="BB875" s="2">
        <v>42145</v>
      </c>
      <c r="BC875" s="4" t="s">
        <v>120</v>
      </c>
      <c r="BD875">
        <v>41054531300042</v>
      </c>
      <c r="BF875" t="s">
        <v>108</v>
      </c>
      <c r="BG875" t="s">
        <v>385</v>
      </c>
      <c r="BH875" t="s">
        <v>386</v>
      </c>
      <c r="BJ875" s="2">
        <v>42144</v>
      </c>
      <c r="BK875">
        <v>3</v>
      </c>
      <c r="BM875">
        <v>1409</v>
      </c>
      <c r="BO875" t="s">
        <v>118</v>
      </c>
      <c r="BP875">
        <v>19</v>
      </c>
      <c r="BR875">
        <v>27</v>
      </c>
      <c r="BT875">
        <v>1</v>
      </c>
      <c r="BV875">
        <v>34255833500051</v>
      </c>
      <c r="BX875" t="s">
        <v>108</v>
      </c>
      <c r="BY875">
        <v>1</v>
      </c>
      <c r="CA875">
        <v>3</v>
      </c>
      <c r="CC875">
        <v>41054531300042</v>
      </c>
      <c r="CE875" t="s">
        <v>105</v>
      </c>
      <c r="CG875">
        <v>3</v>
      </c>
      <c r="CM875" t="s">
        <v>106</v>
      </c>
      <c r="CN875" s="2">
        <v>42187</v>
      </c>
      <c r="CO875">
        <v>0</v>
      </c>
      <c r="CQ875" t="s">
        <v>105</v>
      </c>
      <c r="CR875" t="s">
        <v>107</v>
      </c>
      <c r="CS875">
        <v>41054531300042</v>
      </c>
      <c r="CU875" t="s">
        <v>108</v>
      </c>
      <c r="CV875" t="s">
        <v>109</v>
      </c>
      <c r="CW875" t="s">
        <v>110</v>
      </c>
      <c r="CX875" t="s">
        <v>111</v>
      </c>
      <c r="CY875">
        <v>1</v>
      </c>
    </row>
    <row r="876" spans="1:103" ht="15" hidden="1" customHeight="1" x14ac:dyDescent="0.2">
      <c r="A876" t="s">
        <v>104</v>
      </c>
      <c r="B876">
        <v>0</v>
      </c>
      <c r="D876" t="s">
        <v>105</v>
      </c>
      <c r="K876">
        <v>1</v>
      </c>
      <c r="M876">
        <v>7</v>
      </c>
      <c r="N876" t="s">
        <v>383</v>
      </c>
      <c r="O876">
        <v>0</v>
      </c>
      <c r="R876">
        <v>6127980</v>
      </c>
      <c r="S876" s="2">
        <v>42144</v>
      </c>
      <c r="T876">
        <v>14</v>
      </c>
      <c r="U876">
        <v>2</v>
      </c>
      <c r="V876">
        <v>2</v>
      </c>
      <c r="X876">
        <v>0</v>
      </c>
      <c r="Y876">
        <v>0</v>
      </c>
      <c r="Z876" s="2">
        <v>42144</v>
      </c>
      <c r="AA876" s="4" t="s">
        <v>387</v>
      </c>
      <c r="AB876">
        <v>23</v>
      </c>
      <c r="AC876">
        <v>23</v>
      </c>
      <c r="AD876" s="4" t="s">
        <v>387</v>
      </c>
      <c r="AE876">
        <v>2</v>
      </c>
      <c r="AF876">
        <v>2</v>
      </c>
      <c r="AG876" t="s">
        <v>702</v>
      </c>
      <c r="AH876">
        <v>1875</v>
      </c>
      <c r="AI876">
        <v>0.05</v>
      </c>
      <c r="AJ876">
        <v>0.05</v>
      </c>
      <c r="AM876">
        <v>454</v>
      </c>
      <c r="AN876">
        <v>454</v>
      </c>
      <c r="AO876">
        <v>1875</v>
      </c>
      <c r="AP876">
        <v>10</v>
      </c>
      <c r="AQ876">
        <v>10</v>
      </c>
      <c r="AR876">
        <v>0.05</v>
      </c>
      <c r="AS876">
        <v>0.05</v>
      </c>
      <c r="AV876">
        <v>133</v>
      </c>
      <c r="AW876">
        <v>133</v>
      </c>
      <c r="AX876" t="s">
        <v>130</v>
      </c>
      <c r="AY876" s="3" t="s">
        <v>384</v>
      </c>
      <c r="AZ876">
        <v>1</v>
      </c>
      <c r="BB876" s="2">
        <v>42145</v>
      </c>
      <c r="BC876" s="4" t="s">
        <v>120</v>
      </c>
      <c r="BD876">
        <v>41054531300042</v>
      </c>
      <c r="BF876" t="s">
        <v>108</v>
      </c>
      <c r="BG876" t="s">
        <v>385</v>
      </c>
      <c r="BH876" t="s">
        <v>386</v>
      </c>
      <c r="BJ876" s="2">
        <v>42144</v>
      </c>
      <c r="BK876">
        <v>3</v>
      </c>
      <c r="BM876">
        <v>1409</v>
      </c>
      <c r="BO876" t="s">
        <v>118</v>
      </c>
      <c r="BP876">
        <v>19</v>
      </c>
      <c r="BR876">
        <v>27</v>
      </c>
      <c r="BT876">
        <v>1</v>
      </c>
      <c r="BV876">
        <v>34255833500051</v>
      </c>
      <c r="BX876" t="s">
        <v>108</v>
      </c>
      <c r="BY876">
        <v>1</v>
      </c>
      <c r="CA876">
        <v>3</v>
      </c>
      <c r="CC876">
        <v>41054531300042</v>
      </c>
      <c r="CE876" t="s">
        <v>105</v>
      </c>
      <c r="CG876">
        <v>3</v>
      </c>
      <c r="CM876" t="s">
        <v>106</v>
      </c>
      <c r="CN876" s="2">
        <v>42187</v>
      </c>
      <c r="CO876">
        <v>0</v>
      </c>
      <c r="CQ876" t="s">
        <v>105</v>
      </c>
      <c r="CR876" t="s">
        <v>107</v>
      </c>
      <c r="CS876">
        <v>41054531300042</v>
      </c>
      <c r="CU876" t="s">
        <v>108</v>
      </c>
      <c r="CV876" t="s">
        <v>109</v>
      </c>
      <c r="CW876" t="s">
        <v>110</v>
      </c>
      <c r="CX876" t="s">
        <v>111</v>
      </c>
      <c r="CY876">
        <v>1</v>
      </c>
    </row>
    <row r="877" spans="1:103" ht="15" hidden="1" customHeight="1" x14ac:dyDescent="0.2">
      <c r="A877" t="s">
        <v>104</v>
      </c>
      <c r="B877">
        <v>0</v>
      </c>
      <c r="D877" t="s">
        <v>105</v>
      </c>
      <c r="K877">
        <v>1</v>
      </c>
      <c r="M877">
        <v>7</v>
      </c>
      <c r="N877" t="s">
        <v>383</v>
      </c>
      <c r="O877">
        <v>0</v>
      </c>
      <c r="R877">
        <v>6127980</v>
      </c>
      <c r="S877" s="2">
        <v>42144</v>
      </c>
      <c r="T877">
        <v>14</v>
      </c>
      <c r="U877">
        <v>1</v>
      </c>
      <c r="V877">
        <v>1</v>
      </c>
      <c r="X877">
        <v>0</v>
      </c>
      <c r="Y877">
        <v>0</v>
      </c>
      <c r="Z877" s="2">
        <v>42144</v>
      </c>
      <c r="AA877" s="4" t="s">
        <v>387</v>
      </c>
      <c r="AB877">
        <v>23</v>
      </c>
      <c r="AC877">
        <v>23</v>
      </c>
      <c r="AD877" s="4" t="s">
        <v>387</v>
      </c>
      <c r="AE877">
        <v>2</v>
      </c>
      <c r="AF877">
        <v>2</v>
      </c>
      <c r="AG877" t="s">
        <v>703</v>
      </c>
      <c r="AH877">
        <v>1673</v>
      </c>
      <c r="AI877">
        <v>0.02</v>
      </c>
      <c r="AJ877">
        <v>0.02</v>
      </c>
      <c r="AM877">
        <v>454</v>
      </c>
      <c r="AN877">
        <v>454</v>
      </c>
      <c r="AO877">
        <v>1673</v>
      </c>
      <c r="AP877">
        <v>10</v>
      </c>
      <c r="AQ877">
        <v>10</v>
      </c>
      <c r="AR877">
        <v>0.02</v>
      </c>
      <c r="AS877">
        <v>0.02</v>
      </c>
      <c r="AV877">
        <v>133</v>
      </c>
      <c r="AW877">
        <v>133</v>
      </c>
      <c r="AX877" t="s">
        <v>130</v>
      </c>
      <c r="AY877" s="3" t="s">
        <v>384</v>
      </c>
      <c r="AZ877">
        <v>1</v>
      </c>
      <c r="BB877" s="2">
        <v>42145</v>
      </c>
      <c r="BC877" s="4" t="s">
        <v>120</v>
      </c>
      <c r="BD877">
        <v>41054531300042</v>
      </c>
      <c r="BF877" t="s">
        <v>108</v>
      </c>
      <c r="BG877" t="s">
        <v>385</v>
      </c>
      <c r="BH877" t="s">
        <v>386</v>
      </c>
      <c r="BJ877" s="2">
        <v>42144</v>
      </c>
      <c r="BK877">
        <v>3</v>
      </c>
      <c r="BM877">
        <v>1409</v>
      </c>
      <c r="BO877" t="s">
        <v>118</v>
      </c>
      <c r="BP877">
        <v>19</v>
      </c>
      <c r="BR877">
        <v>27</v>
      </c>
      <c r="BT877">
        <v>1</v>
      </c>
      <c r="BV877">
        <v>34255833500051</v>
      </c>
      <c r="BX877" t="s">
        <v>108</v>
      </c>
      <c r="BY877">
        <v>1</v>
      </c>
      <c r="CA877">
        <v>3</v>
      </c>
      <c r="CC877">
        <v>41054531300042</v>
      </c>
      <c r="CE877" t="s">
        <v>105</v>
      </c>
      <c r="CG877">
        <v>3</v>
      </c>
      <c r="CM877" t="s">
        <v>106</v>
      </c>
      <c r="CN877" s="2">
        <v>42187</v>
      </c>
      <c r="CO877">
        <v>0</v>
      </c>
      <c r="CQ877" t="s">
        <v>105</v>
      </c>
      <c r="CR877" t="s">
        <v>107</v>
      </c>
      <c r="CS877">
        <v>41054531300042</v>
      </c>
      <c r="CU877" t="s">
        <v>108</v>
      </c>
      <c r="CV877" t="s">
        <v>109</v>
      </c>
      <c r="CW877" t="s">
        <v>110</v>
      </c>
      <c r="CX877" t="s">
        <v>111</v>
      </c>
      <c r="CY877">
        <v>1</v>
      </c>
    </row>
    <row r="878" spans="1:103" ht="15" hidden="1" customHeight="1" x14ac:dyDescent="0.2">
      <c r="A878" t="s">
        <v>104</v>
      </c>
      <c r="B878">
        <v>0</v>
      </c>
      <c r="D878" t="s">
        <v>105</v>
      </c>
      <c r="K878">
        <v>1</v>
      </c>
      <c r="M878">
        <v>7</v>
      </c>
      <c r="N878" t="s">
        <v>383</v>
      </c>
      <c r="O878">
        <v>0</v>
      </c>
      <c r="R878">
        <v>6127980</v>
      </c>
      <c r="S878" s="2">
        <v>42144</v>
      </c>
      <c r="T878">
        <v>14</v>
      </c>
      <c r="U878">
        <v>1</v>
      </c>
      <c r="V878">
        <v>1</v>
      </c>
      <c r="X878">
        <v>0</v>
      </c>
      <c r="Y878">
        <v>0</v>
      </c>
      <c r="Z878" s="2">
        <v>42144</v>
      </c>
      <c r="AA878" s="4" t="s">
        <v>387</v>
      </c>
      <c r="AB878">
        <v>23</v>
      </c>
      <c r="AC878">
        <v>23</v>
      </c>
      <c r="AD878" s="4" t="s">
        <v>387</v>
      </c>
      <c r="AE878">
        <v>2</v>
      </c>
      <c r="AF878">
        <v>2</v>
      </c>
      <c r="AG878" t="s">
        <v>704</v>
      </c>
      <c r="AH878">
        <v>1876</v>
      </c>
      <c r="AI878">
        <v>0.02</v>
      </c>
      <c r="AJ878">
        <v>0.02</v>
      </c>
      <c r="AM878">
        <v>454</v>
      </c>
      <c r="AN878">
        <v>454</v>
      </c>
      <c r="AO878">
        <v>1876</v>
      </c>
      <c r="AP878">
        <v>10</v>
      </c>
      <c r="AQ878">
        <v>10</v>
      </c>
      <c r="AR878">
        <v>0.02</v>
      </c>
      <c r="AS878">
        <v>0.02</v>
      </c>
      <c r="AV878">
        <v>133</v>
      </c>
      <c r="AW878">
        <v>133</v>
      </c>
      <c r="AX878" t="s">
        <v>130</v>
      </c>
      <c r="AY878" s="3" t="s">
        <v>384</v>
      </c>
      <c r="AZ878">
        <v>1</v>
      </c>
      <c r="BB878" s="2">
        <v>42145</v>
      </c>
      <c r="BC878" s="4" t="s">
        <v>120</v>
      </c>
      <c r="BD878">
        <v>41054531300042</v>
      </c>
      <c r="BF878" t="s">
        <v>108</v>
      </c>
      <c r="BG878" t="s">
        <v>385</v>
      </c>
      <c r="BH878" t="s">
        <v>386</v>
      </c>
      <c r="BJ878" s="2">
        <v>42144</v>
      </c>
      <c r="BK878">
        <v>3</v>
      </c>
      <c r="BM878">
        <v>1409</v>
      </c>
      <c r="BO878" t="s">
        <v>118</v>
      </c>
      <c r="BP878">
        <v>19</v>
      </c>
      <c r="BR878">
        <v>27</v>
      </c>
      <c r="BT878">
        <v>1</v>
      </c>
      <c r="BV878">
        <v>34255833500051</v>
      </c>
      <c r="BX878" t="s">
        <v>108</v>
      </c>
      <c r="BY878">
        <v>1</v>
      </c>
      <c r="CA878">
        <v>3</v>
      </c>
      <c r="CC878">
        <v>41054531300042</v>
      </c>
      <c r="CE878" t="s">
        <v>105</v>
      </c>
      <c r="CG878">
        <v>3</v>
      </c>
      <c r="CM878" t="s">
        <v>106</v>
      </c>
      <c r="CN878" s="2">
        <v>42187</v>
      </c>
      <c r="CO878">
        <v>0</v>
      </c>
      <c r="CQ878" t="s">
        <v>105</v>
      </c>
      <c r="CR878" t="s">
        <v>107</v>
      </c>
      <c r="CS878">
        <v>41054531300042</v>
      </c>
      <c r="CU878" t="s">
        <v>108</v>
      </c>
      <c r="CV878" t="s">
        <v>109</v>
      </c>
      <c r="CW878" t="s">
        <v>110</v>
      </c>
      <c r="CX878" t="s">
        <v>111</v>
      </c>
      <c r="CY878">
        <v>1</v>
      </c>
    </row>
    <row r="879" spans="1:103" ht="15" hidden="1" customHeight="1" x14ac:dyDescent="0.2">
      <c r="A879" t="s">
        <v>104</v>
      </c>
      <c r="B879">
        <v>0</v>
      </c>
      <c r="D879" t="s">
        <v>105</v>
      </c>
      <c r="K879">
        <v>1</v>
      </c>
      <c r="M879">
        <v>7</v>
      </c>
      <c r="N879" t="s">
        <v>383</v>
      </c>
      <c r="O879">
        <v>0</v>
      </c>
      <c r="R879">
        <v>6127980</v>
      </c>
      <c r="S879" s="2">
        <v>42144</v>
      </c>
      <c r="T879">
        <v>14</v>
      </c>
      <c r="U879">
        <v>1</v>
      </c>
      <c r="V879">
        <v>1</v>
      </c>
      <c r="X879">
        <v>0</v>
      </c>
      <c r="Y879">
        <v>0</v>
      </c>
      <c r="Z879" s="2">
        <v>42144</v>
      </c>
      <c r="AA879" s="4" t="s">
        <v>387</v>
      </c>
      <c r="AB879">
        <v>23</v>
      </c>
      <c r="AC879">
        <v>23</v>
      </c>
      <c r="AD879" s="4" t="s">
        <v>387</v>
      </c>
      <c r="AE879">
        <v>2</v>
      </c>
      <c r="AF879">
        <v>2</v>
      </c>
      <c r="AG879" t="s">
        <v>705</v>
      </c>
      <c r="AH879">
        <v>1704</v>
      </c>
      <c r="AI879">
        <v>0.02</v>
      </c>
      <c r="AJ879">
        <v>0.02</v>
      </c>
      <c r="AM879">
        <v>454</v>
      </c>
      <c r="AN879">
        <v>454</v>
      </c>
      <c r="AO879">
        <v>1704</v>
      </c>
      <c r="AP879">
        <v>10</v>
      </c>
      <c r="AQ879">
        <v>10</v>
      </c>
      <c r="AR879">
        <v>0.02</v>
      </c>
      <c r="AS879">
        <v>0.02</v>
      </c>
      <c r="AV879">
        <v>133</v>
      </c>
      <c r="AW879">
        <v>133</v>
      </c>
      <c r="AX879" t="s">
        <v>130</v>
      </c>
      <c r="AY879" s="3" t="s">
        <v>384</v>
      </c>
      <c r="AZ879">
        <v>1</v>
      </c>
      <c r="BB879" s="2">
        <v>42145</v>
      </c>
      <c r="BC879" s="4" t="s">
        <v>120</v>
      </c>
      <c r="BD879">
        <v>41054531300042</v>
      </c>
      <c r="BF879" t="s">
        <v>108</v>
      </c>
      <c r="BG879" t="s">
        <v>385</v>
      </c>
      <c r="BH879" t="s">
        <v>386</v>
      </c>
      <c r="BJ879" s="2">
        <v>42144</v>
      </c>
      <c r="BK879">
        <v>3</v>
      </c>
      <c r="BM879">
        <v>1409</v>
      </c>
      <c r="BO879" t="s">
        <v>118</v>
      </c>
      <c r="BP879">
        <v>19</v>
      </c>
      <c r="BR879">
        <v>27</v>
      </c>
      <c r="BT879">
        <v>1</v>
      </c>
      <c r="BV879">
        <v>34255833500051</v>
      </c>
      <c r="BX879" t="s">
        <v>108</v>
      </c>
      <c r="BY879">
        <v>1</v>
      </c>
      <c r="CA879">
        <v>3</v>
      </c>
      <c r="CC879">
        <v>41054531300042</v>
      </c>
      <c r="CE879" t="s">
        <v>105</v>
      </c>
      <c r="CG879">
        <v>3</v>
      </c>
      <c r="CM879" t="s">
        <v>106</v>
      </c>
      <c r="CN879" s="2">
        <v>42187</v>
      </c>
      <c r="CO879">
        <v>0</v>
      </c>
      <c r="CQ879" t="s">
        <v>105</v>
      </c>
      <c r="CR879" t="s">
        <v>107</v>
      </c>
      <c r="CS879">
        <v>41054531300042</v>
      </c>
      <c r="CU879" t="s">
        <v>108</v>
      </c>
      <c r="CV879" t="s">
        <v>109</v>
      </c>
      <c r="CW879" t="s">
        <v>110</v>
      </c>
      <c r="CX879" t="s">
        <v>111</v>
      </c>
      <c r="CY879">
        <v>1</v>
      </c>
    </row>
    <row r="880" spans="1:103" ht="15" hidden="1" customHeight="1" x14ac:dyDescent="0.2">
      <c r="A880" t="s">
        <v>104</v>
      </c>
      <c r="B880">
        <v>0</v>
      </c>
      <c r="D880" t="s">
        <v>105</v>
      </c>
      <c r="K880">
        <v>1</v>
      </c>
      <c r="M880">
        <v>7</v>
      </c>
      <c r="N880" t="s">
        <v>383</v>
      </c>
      <c r="O880">
        <v>0</v>
      </c>
      <c r="R880">
        <v>6127980</v>
      </c>
      <c r="S880" s="2">
        <v>42144</v>
      </c>
      <c r="T880">
        <v>14</v>
      </c>
      <c r="U880">
        <v>1</v>
      </c>
      <c r="V880">
        <v>1</v>
      </c>
      <c r="X880">
        <v>0</v>
      </c>
      <c r="Y880">
        <v>0</v>
      </c>
      <c r="Z880" s="2">
        <v>42144</v>
      </c>
      <c r="AA880" s="4" t="s">
        <v>387</v>
      </c>
      <c r="AB880">
        <v>23</v>
      </c>
      <c r="AC880">
        <v>23</v>
      </c>
      <c r="AD880" s="4" t="s">
        <v>387</v>
      </c>
      <c r="AE880">
        <v>2</v>
      </c>
      <c r="AF880">
        <v>2</v>
      </c>
      <c r="AG880" t="s">
        <v>706</v>
      </c>
      <c r="AH880">
        <v>1695</v>
      </c>
      <c r="AI880">
        <v>0.02</v>
      </c>
      <c r="AJ880">
        <v>0.02</v>
      </c>
      <c r="AM880">
        <v>454</v>
      </c>
      <c r="AN880">
        <v>454</v>
      </c>
      <c r="AO880">
        <v>1695</v>
      </c>
      <c r="AP880">
        <v>10</v>
      </c>
      <c r="AQ880">
        <v>10</v>
      </c>
      <c r="AR880">
        <v>0.02</v>
      </c>
      <c r="AS880">
        <v>0.02</v>
      </c>
      <c r="AV880">
        <v>133</v>
      </c>
      <c r="AW880">
        <v>133</v>
      </c>
      <c r="AX880" t="s">
        <v>130</v>
      </c>
      <c r="AY880" s="3" t="s">
        <v>384</v>
      </c>
      <c r="AZ880">
        <v>1</v>
      </c>
      <c r="BB880" s="2">
        <v>42145</v>
      </c>
      <c r="BC880" s="4" t="s">
        <v>120</v>
      </c>
      <c r="BD880">
        <v>41054531300042</v>
      </c>
      <c r="BF880" t="s">
        <v>108</v>
      </c>
      <c r="BG880" t="s">
        <v>385</v>
      </c>
      <c r="BH880" t="s">
        <v>386</v>
      </c>
      <c r="BJ880" s="2">
        <v>42144</v>
      </c>
      <c r="BK880">
        <v>3</v>
      </c>
      <c r="BM880">
        <v>1409</v>
      </c>
      <c r="BO880" t="s">
        <v>118</v>
      </c>
      <c r="BP880">
        <v>19</v>
      </c>
      <c r="BR880">
        <v>27</v>
      </c>
      <c r="BT880">
        <v>1</v>
      </c>
      <c r="BV880">
        <v>34255833500051</v>
      </c>
      <c r="BX880" t="s">
        <v>108</v>
      </c>
      <c r="BY880">
        <v>1</v>
      </c>
      <c r="CA880">
        <v>3</v>
      </c>
      <c r="CC880">
        <v>41054531300042</v>
      </c>
      <c r="CE880" t="s">
        <v>105</v>
      </c>
      <c r="CG880">
        <v>3</v>
      </c>
      <c r="CM880" t="s">
        <v>106</v>
      </c>
      <c r="CN880" s="2">
        <v>42187</v>
      </c>
      <c r="CO880">
        <v>0</v>
      </c>
      <c r="CQ880" t="s">
        <v>105</v>
      </c>
      <c r="CR880" t="s">
        <v>107</v>
      </c>
      <c r="CS880">
        <v>41054531300042</v>
      </c>
      <c r="CU880" t="s">
        <v>108</v>
      </c>
      <c r="CV880" t="s">
        <v>109</v>
      </c>
      <c r="CW880" t="s">
        <v>110</v>
      </c>
      <c r="CX880" t="s">
        <v>111</v>
      </c>
      <c r="CY880">
        <v>1</v>
      </c>
    </row>
    <row r="881" spans="1:103" ht="15" hidden="1" customHeight="1" x14ac:dyDescent="0.2">
      <c r="A881" t="s">
        <v>104</v>
      </c>
      <c r="B881">
        <v>0</v>
      </c>
      <c r="D881" t="s">
        <v>105</v>
      </c>
      <c r="K881">
        <v>1</v>
      </c>
      <c r="M881">
        <v>7</v>
      </c>
      <c r="N881" t="s">
        <v>383</v>
      </c>
      <c r="O881">
        <v>0</v>
      </c>
      <c r="R881">
        <v>6127980</v>
      </c>
      <c r="S881" s="2">
        <v>42144</v>
      </c>
      <c r="T881">
        <v>14</v>
      </c>
      <c r="U881">
        <v>1</v>
      </c>
      <c r="V881">
        <v>1</v>
      </c>
      <c r="X881">
        <v>0</v>
      </c>
      <c r="Y881">
        <v>0</v>
      </c>
      <c r="Z881" s="2">
        <v>42144</v>
      </c>
      <c r="AA881" s="4" t="s">
        <v>387</v>
      </c>
      <c r="AB881">
        <v>23</v>
      </c>
      <c r="AC881">
        <v>23</v>
      </c>
      <c r="AD881" s="4" t="s">
        <v>387</v>
      </c>
      <c r="AE881">
        <v>2</v>
      </c>
      <c r="AF881">
        <v>2</v>
      </c>
      <c r="AG881" t="s">
        <v>707</v>
      </c>
      <c r="AH881">
        <v>1911</v>
      </c>
      <c r="AI881">
        <v>0.01</v>
      </c>
      <c r="AJ881">
        <v>0.01</v>
      </c>
      <c r="AK881">
        <v>712</v>
      </c>
      <c r="AL881">
        <v>712</v>
      </c>
      <c r="AM881">
        <v>405</v>
      </c>
      <c r="AN881">
        <v>405</v>
      </c>
      <c r="AO881">
        <v>1911</v>
      </c>
      <c r="AP881">
        <v>10</v>
      </c>
      <c r="AQ881">
        <v>10</v>
      </c>
      <c r="AR881">
        <v>0.01</v>
      </c>
      <c r="AS881">
        <v>0.01</v>
      </c>
      <c r="AT881">
        <v>1168</v>
      </c>
      <c r="AU881">
        <v>1168</v>
      </c>
      <c r="AV881">
        <v>133</v>
      </c>
      <c r="AW881">
        <v>133</v>
      </c>
      <c r="AX881" t="s">
        <v>130</v>
      </c>
      <c r="AY881" s="3" t="s">
        <v>384</v>
      </c>
      <c r="AZ881">
        <v>1</v>
      </c>
      <c r="BB881" s="2">
        <v>42145</v>
      </c>
      <c r="BC881" s="4" t="s">
        <v>120</v>
      </c>
      <c r="BD881">
        <v>41054531300042</v>
      </c>
      <c r="BF881" t="s">
        <v>108</v>
      </c>
      <c r="BG881" t="s">
        <v>385</v>
      </c>
      <c r="BH881" t="s">
        <v>386</v>
      </c>
      <c r="BJ881" s="2">
        <v>42144</v>
      </c>
      <c r="BK881">
        <v>3</v>
      </c>
      <c r="BM881">
        <v>1409</v>
      </c>
      <c r="BO881" t="s">
        <v>118</v>
      </c>
      <c r="BP881">
        <v>19</v>
      </c>
      <c r="BR881">
        <v>27</v>
      </c>
      <c r="BT881">
        <v>1</v>
      </c>
      <c r="BV881">
        <v>34255833500051</v>
      </c>
      <c r="BX881" t="s">
        <v>108</v>
      </c>
      <c r="BY881">
        <v>1</v>
      </c>
      <c r="CA881">
        <v>3</v>
      </c>
      <c r="CC881">
        <v>41054531300042</v>
      </c>
      <c r="CE881" t="s">
        <v>105</v>
      </c>
      <c r="CG881">
        <v>3</v>
      </c>
      <c r="CM881" t="s">
        <v>106</v>
      </c>
      <c r="CN881" s="2">
        <v>42187</v>
      </c>
      <c r="CO881">
        <v>0</v>
      </c>
      <c r="CQ881" t="s">
        <v>105</v>
      </c>
      <c r="CR881" t="s">
        <v>107</v>
      </c>
      <c r="CS881">
        <v>41054531300042</v>
      </c>
      <c r="CU881" t="s">
        <v>108</v>
      </c>
      <c r="CV881" t="s">
        <v>109</v>
      </c>
      <c r="CW881" t="s">
        <v>110</v>
      </c>
      <c r="CX881" t="s">
        <v>111</v>
      </c>
      <c r="CY881">
        <v>1</v>
      </c>
    </row>
    <row r="882" spans="1:103" ht="15" hidden="1" customHeight="1" x14ac:dyDescent="0.2">
      <c r="A882" t="s">
        <v>104</v>
      </c>
      <c r="B882">
        <v>0</v>
      </c>
      <c r="D882" t="s">
        <v>105</v>
      </c>
      <c r="K882">
        <v>1</v>
      </c>
      <c r="M882">
        <v>7</v>
      </c>
      <c r="N882" t="s">
        <v>383</v>
      </c>
      <c r="O882">
        <v>0</v>
      </c>
      <c r="R882">
        <v>6127980</v>
      </c>
      <c r="S882" s="2">
        <v>42144</v>
      </c>
      <c r="T882">
        <v>14</v>
      </c>
      <c r="U882">
        <v>1</v>
      </c>
      <c r="V882">
        <v>1</v>
      </c>
      <c r="X882">
        <v>0</v>
      </c>
      <c r="Y882">
        <v>0</v>
      </c>
      <c r="Z882" s="2">
        <v>42144</v>
      </c>
      <c r="AA882" s="4" t="s">
        <v>387</v>
      </c>
      <c r="AB882">
        <v>23</v>
      </c>
      <c r="AC882">
        <v>23</v>
      </c>
      <c r="AD882" s="4" t="s">
        <v>387</v>
      </c>
      <c r="AE882">
        <v>2</v>
      </c>
      <c r="AF882">
        <v>2</v>
      </c>
      <c r="AG882" t="s">
        <v>708</v>
      </c>
      <c r="AH882">
        <v>2986</v>
      </c>
      <c r="AI882">
        <v>0.02</v>
      </c>
      <c r="AJ882">
        <v>0.02</v>
      </c>
      <c r="AM882">
        <v>454</v>
      </c>
      <c r="AN882">
        <v>454</v>
      </c>
      <c r="AO882">
        <v>2986</v>
      </c>
      <c r="AP882">
        <v>10</v>
      </c>
      <c r="AQ882">
        <v>10</v>
      </c>
      <c r="AR882">
        <v>0.02</v>
      </c>
      <c r="AS882">
        <v>0.02</v>
      </c>
      <c r="AV882">
        <v>133</v>
      </c>
      <c r="AW882">
        <v>133</v>
      </c>
      <c r="AX882" t="s">
        <v>130</v>
      </c>
      <c r="AY882" s="3" t="s">
        <v>384</v>
      </c>
      <c r="AZ882">
        <v>1</v>
      </c>
      <c r="BB882" s="2">
        <v>42145</v>
      </c>
      <c r="BC882" s="4" t="s">
        <v>120</v>
      </c>
      <c r="BD882">
        <v>41054531300042</v>
      </c>
      <c r="BF882" t="s">
        <v>108</v>
      </c>
      <c r="BG882" t="s">
        <v>385</v>
      </c>
      <c r="BH882" t="s">
        <v>386</v>
      </c>
      <c r="BJ882" s="2">
        <v>42144</v>
      </c>
      <c r="BK882">
        <v>3</v>
      </c>
      <c r="BM882">
        <v>1409</v>
      </c>
      <c r="BO882" t="s">
        <v>118</v>
      </c>
      <c r="BP882">
        <v>19</v>
      </c>
      <c r="BR882">
        <v>27</v>
      </c>
      <c r="BT882">
        <v>1</v>
      </c>
      <c r="BV882">
        <v>34255833500051</v>
      </c>
      <c r="BX882" t="s">
        <v>108</v>
      </c>
      <c r="BY882">
        <v>1</v>
      </c>
      <c r="CA882">
        <v>3</v>
      </c>
      <c r="CC882">
        <v>41054531300042</v>
      </c>
      <c r="CE882" t="s">
        <v>105</v>
      </c>
      <c r="CG882">
        <v>3</v>
      </c>
      <c r="CM882" t="s">
        <v>106</v>
      </c>
      <c r="CN882" s="2">
        <v>42187</v>
      </c>
      <c r="CO882">
        <v>0</v>
      </c>
      <c r="CQ882" t="s">
        <v>105</v>
      </c>
      <c r="CR882" t="s">
        <v>107</v>
      </c>
      <c r="CS882">
        <v>41054531300042</v>
      </c>
      <c r="CU882" t="s">
        <v>108</v>
      </c>
      <c r="CV882" t="s">
        <v>109</v>
      </c>
      <c r="CW882" t="s">
        <v>110</v>
      </c>
      <c r="CX882" t="s">
        <v>111</v>
      </c>
      <c r="CY882">
        <v>1</v>
      </c>
    </row>
    <row r="883" spans="1:103" ht="15" hidden="1" customHeight="1" x14ac:dyDescent="0.2">
      <c r="A883" t="s">
        <v>104</v>
      </c>
      <c r="B883">
        <v>0</v>
      </c>
      <c r="D883" t="s">
        <v>105</v>
      </c>
      <c r="K883">
        <v>1</v>
      </c>
      <c r="M883">
        <v>7</v>
      </c>
      <c r="N883" t="s">
        <v>383</v>
      </c>
      <c r="O883">
        <v>0</v>
      </c>
      <c r="R883">
        <v>6127980</v>
      </c>
      <c r="S883" s="2">
        <v>42144</v>
      </c>
      <c r="T883">
        <v>14</v>
      </c>
      <c r="U883">
        <v>1</v>
      </c>
      <c r="V883">
        <v>1</v>
      </c>
      <c r="X883">
        <v>0</v>
      </c>
      <c r="Y883">
        <v>0</v>
      </c>
      <c r="Z883" s="2">
        <v>42144</v>
      </c>
      <c r="AA883" s="4" t="s">
        <v>387</v>
      </c>
      <c r="AB883">
        <v>23</v>
      </c>
      <c r="AC883">
        <v>23</v>
      </c>
      <c r="AD883" s="4" t="s">
        <v>387</v>
      </c>
      <c r="AE883">
        <v>2</v>
      </c>
      <c r="AF883">
        <v>2</v>
      </c>
      <c r="AG883" t="s">
        <v>709</v>
      </c>
      <c r="AH883">
        <v>2090</v>
      </c>
      <c r="AI883">
        <v>0.02</v>
      </c>
      <c r="AJ883">
        <v>0.02</v>
      </c>
      <c r="AM883">
        <v>454</v>
      </c>
      <c r="AN883">
        <v>454</v>
      </c>
      <c r="AO883">
        <v>2090</v>
      </c>
      <c r="AP883">
        <v>10</v>
      </c>
      <c r="AQ883">
        <v>10</v>
      </c>
      <c r="AR883">
        <v>0.02</v>
      </c>
      <c r="AS883">
        <v>0.02</v>
      </c>
      <c r="AV883">
        <v>133</v>
      </c>
      <c r="AW883">
        <v>133</v>
      </c>
      <c r="AX883" t="s">
        <v>130</v>
      </c>
      <c r="AY883" s="3" t="s">
        <v>384</v>
      </c>
      <c r="AZ883">
        <v>1</v>
      </c>
      <c r="BB883" s="2">
        <v>42145</v>
      </c>
      <c r="BC883" s="4" t="s">
        <v>120</v>
      </c>
      <c r="BD883">
        <v>41054531300042</v>
      </c>
      <c r="BF883" t="s">
        <v>108</v>
      </c>
      <c r="BG883" t="s">
        <v>385</v>
      </c>
      <c r="BH883" t="s">
        <v>386</v>
      </c>
      <c r="BJ883" s="2">
        <v>42144</v>
      </c>
      <c r="BK883">
        <v>3</v>
      </c>
      <c r="BM883">
        <v>1409</v>
      </c>
      <c r="BO883" t="s">
        <v>118</v>
      </c>
      <c r="BP883">
        <v>19</v>
      </c>
      <c r="BR883">
        <v>27</v>
      </c>
      <c r="BT883">
        <v>1</v>
      </c>
      <c r="BV883">
        <v>34255833500051</v>
      </c>
      <c r="BX883" t="s">
        <v>108</v>
      </c>
      <c r="BY883">
        <v>1</v>
      </c>
      <c r="CA883">
        <v>3</v>
      </c>
      <c r="CC883">
        <v>41054531300042</v>
      </c>
      <c r="CE883" t="s">
        <v>105</v>
      </c>
      <c r="CG883">
        <v>3</v>
      </c>
      <c r="CM883" t="s">
        <v>106</v>
      </c>
      <c r="CN883" s="2">
        <v>42187</v>
      </c>
      <c r="CO883">
        <v>0</v>
      </c>
      <c r="CQ883" t="s">
        <v>105</v>
      </c>
      <c r="CR883" t="s">
        <v>107</v>
      </c>
      <c r="CS883">
        <v>41054531300042</v>
      </c>
      <c r="CU883" t="s">
        <v>108</v>
      </c>
      <c r="CV883" t="s">
        <v>109</v>
      </c>
      <c r="CW883" t="s">
        <v>110</v>
      </c>
      <c r="CX883" t="s">
        <v>111</v>
      </c>
      <c r="CY883">
        <v>1</v>
      </c>
    </row>
    <row r="884" spans="1:103" ht="15" hidden="1" customHeight="1" x14ac:dyDescent="0.2">
      <c r="A884" t="s">
        <v>104</v>
      </c>
      <c r="B884">
        <v>0</v>
      </c>
      <c r="D884" t="s">
        <v>105</v>
      </c>
      <c r="K884">
        <v>1</v>
      </c>
      <c r="M884">
        <v>7</v>
      </c>
      <c r="N884" t="s">
        <v>383</v>
      </c>
      <c r="O884">
        <v>0</v>
      </c>
      <c r="R884">
        <v>6127980</v>
      </c>
      <c r="S884" s="2">
        <v>42144</v>
      </c>
      <c r="T884">
        <v>14</v>
      </c>
      <c r="U884">
        <v>1</v>
      </c>
      <c r="V884">
        <v>1</v>
      </c>
      <c r="X884">
        <v>0</v>
      </c>
      <c r="Y884">
        <v>0</v>
      </c>
      <c r="Z884" s="2">
        <v>42144</v>
      </c>
      <c r="AA884" s="4" t="s">
        <v>387</v>
      </c>
      <c r="AB884">
        <v>23</v>
      </c>
      <c r="AC884">
        <v>23</v>
      </c>
      <c r="AD884" s="4" t="s">
        <v>387</v>
      </c>
      <c r="AE884">
        <v>2</v>
      </c>
      <c r="AF884">
        <v>2</v>
      </c>
      <c r="AG884" t="s">
        <v>710</v>
      </c>
      <c r="AH884">
        <v>2860</v>
      </c>
      <c r="AI884">
        <v>0.02</v>
      </c>
      <c r="AJ884">
        <v>0.02</v>
      </c>
      <c r="AM884">
        <v>454</v>
      </c>
      <c r="AN884">
        <v>454</v>
      </c>
      <c r="AO884">
        <v>2860</v>
      </c>
      <c r="AP884">
        <v>10</v>
      </c>
      <c r="AQ884">
        <v>10</v>
      </c>
      <c r="AR884">
        <v>0.02</v>
      </c>
      <c r="AS884">
        <v>0.02</v>
      </c>
      <c r="AV884">
        <v>133</v>
      </c>
      <c r="AW884">
        <v>133</v>
      </c>
      <c r="AX884" t="s">
        <v>130</v>
      </c>
      <c r="AY884" s="3" t="s">
        <v>384</v>
      </c>
      <c r="AZ884">
        <v>1</v>
      </c>
      <c r="BB884" s="2">
        <v>42145</v>
      </c>
      <c r="BC884" s="4" t="s">
        <v>120</v>
      </c>
      <c r="BD884">
        <v>41054531300042</v>
      </c>
      <c r="BF884" t="s">
        <v>108</v>
      </c>
      <c r="BG884" t="s">
        <v>385</v>
      </c>
      <c r="BH884" t="s">
        <v>386</v>
      </c>
      <c r="BJ884" s="2">
        <v>42144</v>
      </c>
      <c r="BK884">
        <v>3</v>
      </c>
      <c r="BM884">
        <v>1409</v>
      </c>
      <c r="BO884" t="s">
        <v>118</v>
      </c>
      <c r="BP884">
        <v>19</v>
      </c>
      <c r="BR884">
        <v>27</v>
      </c>
      <c r="BT884">
        <v>1</v>
      </c>
      <c r="BV884">
        <v>34255833500051</v>
      </c>
      <c r="BX884" t="s">
        <v>108</v>
      </c>
      <c r="BY884">
        <v>1</v>
      </c>
      <c r="CA884">
        <v>3</v>
      </c>
      <c r="CC884">
        <v>41054531300042</v>
      </c>
      <c r="CE884" t="s">
        <v>105</v>
      </c>
      <c r="CG884">
        <v>3</v>
      </c>
      <c r="CM884" t="s">
        <v>106</v>
      </c>
      <c r="CN884" s="2">
        <v>42187</v>
      </c>
      <c r="CO884">
        <v>0</v>
      </c>
      <c r="CQ884" t="s">
        <v>105</v>
      </c>
      <c r="CR884" t="s">
        <v>107</v>
      </c>
      <c r="CS884">
        <v>41054531300042</v>
      </c>
      <c r="CU884" t="s">
        <v>108</v>
      </c>
      <c r="CV884" t="s">
        <v>109</v>
      </c>
      <c r="CW884" t="s">
        <v>110</v>
      </c>
      <c r="CX884" t="s">
        <v>111</v>
      </c>
      <c r="CY884">
        <v>1</v>
      </c>
    </row>
    <row r="885" spans="1:103" ht="15" hidden="1" customHeight="1" x14ac:dyDescent="0.2">
      <c r="A885" t="s">
        <v>104</v>
      </c>
      <c r="B885">
        <v>0</v>
      </c>
      <c r="D885" t="s">
        <v>105</v>
      </c>
      <c r="K885">
        <v>1</v>
      </c>
      <c r="M885">
        <v>7</v>
      </c>
      <c r="N885" t="s">
        <v>383</v>
      </c>
      <c r="O885">
        <v>0</v>
      </c>
      <c r="R885">
        <v>6127980</v>
      </c>
      <c r="S885" s="2">
        <v>42144</v>
      </c>
      <c r="T885">
        <v>14</v>
      </c>
      <c r="U885">
        <v>2</v>
      </c>
      <c r="V885">
        <v>2</v>
      </c>
      <c r="X885">
        <v>0</v>
      </c>
      <c r="Y885">
        <v>0</v>
      </c>
      <c r="Z885" s="2">
        <v>42144</v>
      </c>
      <c r="AA885" s="4" t="s">
        <v>387</v>
      </c>
      <c r="AB885">
        <v>23</v>
      </c>
      <c r="AC885">
        <v>23</v>
      </c>
      <c r="AD885" s="4" t="s">
        <v>387</v>
      </c>
      <c r="AE885">
        <v>2</v>
      </c>
      <c r="AF885">
        <v>2</v>
      </c>
      <c r="AG885" t="s">
        <v>711</v>
      </c>
      <c r="AH885">
        <v>7510</v>
      </c>
      <c r="AI885">
        <v>0.1</v>
      </c>
      <c r="AJ885">
        <v>0.1</v>
      </c>
      <c r="AM885">
        <v>454</v>
      </c>
      <c r="AN885">
        <v>454</v>
      </c>
      <c r="AO885">
        <v>7510</v>
      </c>
      <c r="AP885">
        <v>10</v>
      </c>
      <c r="AQ885">
        <v>10</v>
      </c>
      <c r="AR885">
        <v>0.1</v>
      </c>
      <c r="AS885">
        <v>0.1</v>
      </c>
      <c r="AV885">
        <v>133</v>
      </c>
      <c r="AW885">
        <v>133</v>
      </c>
      <c r="AX885" t="s">
        <v>130</v>
      </c>
      <c r="AY885" s="3" t="s">
        <v>384</v>
      </c>
      <c r="AZ885">
        <v>1</v>
      </c>
      <c r="BB885" s="2">
        <v>42145</v>
      </c>
      <c r="BC885" s="4" t="s">
        <v>120</v>
      </c>
      <c r="BD885">
        <v>41054531300042</v>
      </c>
      <c r="BF885" t="s">
        <v>108</v>
      </c>
      <c r="BG885" t="s">
        <v>385</v>
      </c>
      <c r="BH885" t="s">
        <v>386</v>
      </c>
      <c r="BJ885" s="2">
        <v>42144</v>
      </c>
      <c r="BK885">
        <v>3</v>
      </c>
      <c r="BM885">
        <v>1409</v>
      </c>
      <c r="BO885" t="s">
        <v>118</v>
      </c>
      <c r="BP885">
        <v>19</v>
      </c>
      <c r="BR885">
        <v>27</v>
      </c>
      <c r="BT885">
        <v>1</v>
      </c>
      <c r="BV885">
        <v>34255833500051</v>
      </c>
      <c r="BX885" t="s">
        <v>108</v>
      </c>
      <c r="BY885">
        <v>1</v>
      </c>
      <c r="CA885">
        <v>3</v>
      </c>
      <c r="CC885">
        <v>41054531300042</v>
      </c>
      <c r="CE885" t="s">
        <v>105</v>
      </c>
      <c r="CG885">
        <v>3</v>
      </c>
      <c r="CM885" t="s">
        <v>106</v>
      </c>
      <c r="CN885" s="2">
        <v>42187</v>
      </c>
      <c r="CO885">
        <v>0</v>
      </c>
      <c r="CQ885" t="s">
        <v>105</v>
      </c>
      <c r="CR885" t="s">
        <v>107</v>
      </c>
      <c r="CS885">
        <v>41054531300042</v>
      </c>
      <c r="CU885" t="s">
        <v>108</v>
      </c>
      <c r="CV885" t="s">
        <v>109</v>
      </c>
      <c r="CW885" t="s">
        <v>110</v>
      </c>
      <c r="CX885" t="s">
        <v>111</v>
      </c>
      <c r="CY885">
        <v>1</v>
      </c>
    </row>
    <row r="886" spans="1:103" ht="15" hidden="1" customHeight="1" x14ac:dyDescent="0.2">
      <c r="A886" t="s">
        <v>104</v>
      </c>
      <c r="B886">
        <v>0</v>
      </c>
      <c r="D886" t="s">
        <v>105</v>
      </c>
      <c r="K886">
        <v>1</v>
      </c>
      <c r="M886">
        <v>7</v>
      </c>
      <c r="N886" t="s">
        <v>383</v>
      </c>
      <c r="O886">
        <v>0</v>
      </c>
      <c r="R886">
        <v>6127980</v>
      </c>
      <c r="S886" s="2">
        <v>42144</v>
      </c>
      <c r="T886">
        <v>14</v>
      </c>
      <c r="U886">
        <v>1</v>
      </c>
      <c r="V886">
        <v>1</v>
      </c>
      <c r="X886">
        <v>0</v>
      </c>
      <c r="Y886">
        <v>0</v>
      </c>
      <c r="Z886" s="2">
        <v>42144</v>
      </c>
      <c r="AA886" s="4" t="s">
        <v>387</v>
      </c>
      <c r="AB886">
        <v>23</v>
      </c>
      <c r="AC886">
        <v>23</v>
      </c>
      <c r="AD886" s="4" t="s">
        <v>387</v>
      </c>
      <c r="AE886">
        <v>2</v>
      </c>
      <c r="AF886">
        <v>2</v>
      </c>
      <c r="AG886" t="s">
        <v>712</v>
      </c>
      <c r="AH886">
        <v>1877</v>
      </c>
      <c r="AI886">
        <v>0.02</v>
      </c>
      <c r="AJ886">
        <v>0.02</v>
      </c>
      <c r="AM886">
        <v>454</v>
      </c>
      <c r="AN886">
        <v>454</v>
      </c>
      <c r="AO886">
        <v>1877</v>
      </c>
      <c r="AP886">
        <v>10</v>
      </c>
      <c r="AQ886">
        <v>10</v>
      </c>
      <c r="AR886">
        <v>0.02</v>
      </c>
      <c r="AS886">
        <v>0.02</v>
      </c>
      <c r="AV886">
        <v>133</v>
      </c>
      <c r="AW886">
        <v>133</v>
      </c>
      <c r="AX886" t="s">
        <v>130</v>
      </c>
      <c r="AY886" s="3" t="s">
        <v>384</v>
      </c>
      <c r="AZ886">
        <v>1</v>
      </c>
      <c r="BB886" s="2">
        <v>42145</v>
      </c>
      <c r="BC886" s="4" t="s">
        <v>120</v>
      </c>
      <c r="BD886">
        <v>41054531300042</v>
      </c>
      <c r="BF886" t="s">
        <v>108</v>
      </c>
      <c r="BG886" t="s">
        <v>385</v>
      </c>
      <c r="BH886" t="s">
        <v>386</v>
      </c>
      <c r="BJ886" s="2">
        <v>42144</v>
      </c>
      <c r="BK886">
        <v>3</v>
      </c>
      <c r="BM886">
        <v>1409</v>
      </c>
      <c r="BO886" t="s">
        <v>118</v>
      </c>
      <c r="BP886">
        <v>19</v>
      </c>
      <c r="BR886">
        <v>27</v>
      </c>
      <c r="BT886">
        <v>1</v>
      </c>
      <c r="BV886">
        <v>34255833500051</v>
      </c>
      <c r="BX886" t="s">
        <v>108</v>
      </c>
      <c r="BY886">
        <v>1</v>
      </c>
      <c r="CA886">
        <v>3</v>
      </c>
      <c r="CC886">
        <v>41054531300042</v>
      </c>
      <c r="CE886" t="s">
        <v>105</v>
      </c>
      <c r="CG886">
        <v>3</v>
      </c>
      <c r="CM886" t="s">
        <v>106</v>
      </c>
      <c r="CN886" s="2">
        <v>42187</v>
      </c>
      <c r="CO886">
        <v>0</v>
      </c>
      <c r="CQ886" t="s">
        <v>105</v>
      </c>
      <c r="CR886" t="s">
        <v>107</v>
      </c>
      <c r="CS886">
        <v>41054531300042</v>
      </c>
      <c r="CU886" t="s">
        <v>108</v>
      </c>
      <c r="CV886" t="s">
        <v>109</v>
      </c>
      <c r="CW886" t="s">
        <v>110</v>
      </c>
      <c r="CX886" t="s">
        <v>111</v>
      </c>
      <c r="CY886">
        <v>1</v>
      </c>
    </row>
    <row r="887" spans="1:103" ht="15" hidden="1" customHeight="1" x14ac:dyDescent="0.2">
      <c r="A887" t="s">
        <v>104</v>
      </c>
      <c r="B887">
        <v>0</v>
      </c>
      <c r="D887" t="s">
        <v>105</v>
      </c>
      <c r="K887">
        <v>1</v>
      </c>
      <c r="M887">
        <v>7</v>
      </c>
      <c r="N887" t="s">
        <v>383</v>
      </c>
      <c r="O887">
        <v>0</v>
      </c>
      <c r="R887">
        <v>6127980</v>
      </c>
      <c r="S887" s="2">
        <v>42144</v>
      </c>
      <c r="T887">
        <v>14</v>
      </c>
      <c r="U887">
        <v>1</v>
      </c>
      <c r="V887">
        <v>1</v>
      </c>
      <c r="X887">
        <v>0</v>
      </c>
      <c r="Y887">
        <v>0</v>
      </c>
      <c r="Z887" s="2">
        <v>42144</v>
      </c>
      <c r="AA887" s="4" t="s">
        <v>387</v>
      </c>
      <c r="AB887">
        <v>23</v>
      </c>
      <c r="AC887">
        <v>23</v>
      </c>
      <c r="AD887" s="4" t="s">
        <v>387</v>
      </c>
      <c r="AE887">
        <v>2</v>
      </c>
      <c r="AF887">
        <v>2</v>
      </c>
      <c r="AG887" t="s">
        <v>264</v>
      </c>
      <c r="AH887">
        <v>1204</v>
      </c>
      <c r="AI887">
        <v>0.01</v>
      </c>
      <c r="AJ887">
        <v>0.01</v>
      </c>
      <c r="AK887">
        <v>712</v>
      </c>
      <c r="AL887">
        <v>712</v>
      </c>
      <c r="AM887">
        <v>151</v>
      </c>
      <c r="AN887">
        <v>151</v>
      </c>
      <c r="AO887">
        <v>1204</v>
      </c>
      <c r="AP887">
        <v>10</v>
      </c>
      <c r="AQ887">
        <v>10</v>
      </c>
      <c r="AR887">
        <v>0.01</v>
      </c>
      <c r="AS887">
        <v>0.01</v>
      </c>
      <c r="AT887">
        <v>1168</v>
      </c>
      <c r="AU887">
        <v>1168</v>
      </c>
      <c r="AV887">
        <v>133</v>
      </c>
      <c r="AW887">
        <v>133</v>
      </c>
      <c r="AX887" t="s">
        <v>130</v>
      </c>
      <c r="AY887" s="3" t="s">
        <v>384</v>
      </c>
      <c r="AZ887">
        <v>1</v>
      </c>
      <c r="BB887" s="2">
        <v>42145</v>
      </c>
      <c r="BC887" s="4" t="s">
        <v>120</v>
      </c>
      <c r="BD887">
        <v>41054531300042</v>
      </c>
      <c r="BF887" t="s">
        <v>108</v>
      </c>
      <c r="BG887" t="s">
        <v>385</v>
      </c>
      <c r="BH887" t="s">
        <v>386</v>
      </c>
      <c r="BJ887" s="2">
        <v>42144</v>
      </c>
      <c r="BK887">
        <v>3</v>
      </c>
      <c r="BM887">
        <v>1409</v>
      </c>
      <c r="BO887" t="s">
        <v>118</v>
      </c>
      <c r="BP887">
        <v>19</v>
      </c>
      <c r="BR887">
        <v>27</v>
      </c>
      <c r="BT887">
        <v>1</v>
      </c>
      <c r="BV887">
        <v>34255833500051</v>
      </c>
      <c r="BX887" t="s">
        <v>108</v>
      </c>
      <c r="BY887">
        <v>1</v>
      </c>
      <c r="CA887">
        <v>3</v>
      </c>
      <c r="CC887">
        <v>41054531300042</v>
      </c>
      <c r="CE887" t="s">
        <v>105</v>
      </c>
      <c r="CG887">
        <v>3</v>
      </c>
      <c r="CM887" t="s">
        <v>106</v>
      </c>
      <c r="CN887" s="2">
        <v>42187</v>
      </c>
      <c r="CO887">
        <v>0</v>
      </c>
      <c r="CQ887" t="s">
        <v>105</v>
      </c>
      <c r="CR887" t="s">
        <v>107</v>
      </c>
      <c r="CS887">
        <v>41054531300042</v>
      </c>
      <c r="CU887" t="s">
        <v>108</v>
      </c>
      <c r="CV887" t="s">
        <v>109</v>
      </c>
      <c r="CW887" t="s">
        <v>110</v>
      </c>
      <c r="CX887" t="s">
        <v>111</v>
      </c>
      <c r="CY887">
        <v>1</v>
      </c>
    </row>
    <row r="888" spans="1:103" ht="15" hidden="1" customHeight="1" x14ac:dyDescent="0.2">
      <c r="A888" t="s">
        <v>104</v>
      </c>
      <c r="B888">
        <v>0</v>
      </c>
      <c r="D888" t="s">
        <v>105</v>
      </c>
      <c r="K888">
        <v>1</v>
      </c>
      <c r="M888">
        <v>7</v>
      </c>
      <c r="N888" t="s">
        <v>383</v>
      </c>
      <c r="O888">
        <v>0</v>
      </c>
      <c r="R888">
        <v>6127980</v>
      </c>
      <c r="S888" s="2">
        <v>42144</v>
      </c>
      <c r="T888">
        <v>14</v>
      </c>
      <c r="U888">
        <v>1</v>
      </c>
      <c r="V888">
        <v>1</v>
      </c>
      <c r="X888">
        <v>0</v>
      </c>
      <c r="Y888">
        <v>0</v>
      </c>
      <c r="Z888" s="2">
        <v>42144</v>
      </c>
      <c r="AA888" s="4" t="s">
        <v>387</v>
      </c>
      <c r="AB888">
        <v>23</v>
      </c>
      <c r="AC888">
        <v>23</v>
      </c>
      <c r="AD888" s="4" t="s">
        <v>387</v>
      </c>
      <c r="AE888">
        <v>2</v>
      </c>
      <c r="AF888">
        <v>2</v>
      </c>
      <c r="AG888" t="s">
        <v>713</v>
      </c>
      <c r="AH888">
        <v>5483</v>
      </c>
      <c r="AI888">
        <v>0.02</v>
      </c>
      <c r="AJ888">
        <v>0.02</v>
      </c>
      <c r="AM888">
        <v>454</v>
      </c>
      <c r="AN888">
        <v>454</v>
      </c>
      <c r="AO888">
        <v>5483</v>
      </c>
      <c r="AP888">
        <v>10</v>
      </c>
      <c r="AQ888">
        <v>10</v>
      </c>
      <c r="AR888">
        <v>0.02</v>
      </c>
      <c r="AS888">
        <v>0.02</v>
      </c>
      <c r="AV888">
        <v>133</v>
      </c>
      <c r="AW888">
        <v>133</v>
      </c>
      <c r="AX888" t="s">
        <v>130</v>
      </c>
      <c r="AY888" s="3" t="s">
        <v>384</v>
      </c>
      <c r="AZ888">
        <v>1</v>
      </c>
      <c r="BB888" s="2">
        <v>42145</v>
      </c>
      <c r="BC888" s="4" t="s">
        <v>120</v>
      </c>
      <c r="BD888">
        <v>41054531300042</v>
      </c>
      <c r="BF888" t="s">
        <v>108</v>
      </c>
      <c r="BG888" t="s">
        <v>385</v>
      </c>
      <c r="BH888" t="s">
        <v>386</v>
      </c>
      <c r="BJ888" s="2">
        <v>42144</v>
      </c>
      <c r="BK888">
        <v>3</v>
      </c>
      <c r="BM888">
        <v>1409</v>
      </c>
      <c r="BO888" t="s">
        <v>118</v>
      </c>
      <c r="BP888">
        <v>19</v>
      </c>
      <c r="BR888">
        <v>27</v>
      </c>
      <c r="BT888">
        <v>1</v>
      </c>
      <c r="BV888">
        <v>34255833500051</v>
      </c>
      <c r="BX888" t="s">
        <v>108</v>
      </c>
      <c r="BY888">
        <v>1</v>
      </c>
      <c r="CA888">
        <v>3</v>
      </c>
      <c r="CC888">
        <v>41054531300042</v>
      </c>
      <c r="CE888" t="s">
        <v>105</v>
      </c>
      <c r="CG888">
        <v>3</v>
      </c>
      <c r="CM888" t="s">
        <v>106</v>
      </c>
      <c r="CN888" s="2">
        <v>42187</v>
      </c>
      <c r="CO888">
        <v>0</v>
      </c>
      <c r="CQ888" t="s">
        <v>105</v>
      </c>
      <c r="CR888" t="s">
        <v>107</v>
      </c>
      <c r="CS888">
        <v>41054531300042</v>
      </c>
      <c r="CU888" t="s">
        <v>108</v>
      </c>
      <c r="CV888" t="s">
        <v>109</v>
      </c>
      <c r="CW888" t="s">
        <v>110</v>
      </c>
      <c r="CX888" t="s">
        <v>111</v>
      </c>
      <c r="CY888">
        <v>1</v>
      </c>
    </row>
    <row r="889" spans="1:103" ht="15" hidden="1" customHeight="1" x14ac:dyDescent="0.2">
      <c r="A889" t="s">
        <v>104</v>
      </c>
      <c r="B889">
        <v>0</v>
      </c>
      <c r="D889" t="s">
        <v>105</v>
      </c>
      <c r="K889">
        <v>1</v>
      </c>
      <c r="M889">
        <v>7</v>
      </c>
      <c r="N889" t="s">
        <v>383</v>
      </c>
      <c r="O889">
        <v>0</v>
      </c>
      <c r="R889">
        <v>6127980</v>
      </c>
      <c r="S889" s="2">
        <v>42144</v>
      </c>
      <c r="T889">
        <v>14</v>
      </c>
      <c r="U889">
        <v>2</v>
      </c>
      <c r="V889">
        <v>2</v>
      </c>
      <c r="X889">
        <v>0</v>
      </c>
      <c r="Y889">
        <v>0</v>
      </c>
      <c r="Z889" s="2">
        <v>42144</v>
      </c>
      <c r="AA889" s="4" t="s">
        <v>387</v>
      </c>
      <c r="AB889">
        <v>23</v>
      </c>
      <c r="AC889">
        <v>23</v>
      </c>
      <c r="AD889" s="4" t="s">
        <v>387</v>
      </c>
      <c r="AE889">
        <v>2</v>
      </c>
      <c r="AF889">
        <v>2</v>
      </c>
      <c r="AG889" t="s">
        <v>714</v>
      </c>
      <c r="AH889">
        <v>2741</v>
      </c>
      <c r="AI889">
        <v>0.05</v>
      </c>
      <c r="AJ889">
        <v>0.05</v>
      </c>
      <c r="AM889">
        <v>454</v>
      </c>
      <c r="AN889">
        <v>454</v>
      </c>
      <c r="AO889">
        <v>2741</v>
      </c>
      <c r="AP889">
        <v>10</v>
      </c>
      <c r="AQ889">
        <v>10</v>
      </c>
      <c r="AR889">
        <v>0.05</v>
      </c>
      <c r="AS889">
        <v>0.05</v>
      </c>
      <c r="AV889">
        <v>133</v>
      </c>
      <c r="AW889">
        <v>133</v>
      </c>
      <c r="AX889" t="s">
        <v>130</v>
      </c>
      <c r="AY889" s="3" t="s">
        <v>384</v>
      </c>
      <c r="AZ889">
        <v>1</v>
      </c>
      <c r="BB889" s="2">
        <v>42145</v>
      </c>
      <c r="BC889" s="4" t="s">
        <v>120</v>
      </c>
      <c r="BD889">
        <v>41054531300042</v>
      </c>
      <c r="BF889" t="s">
        <v>108</v>
      </c>
      <c r="BG889" t="s">
        <v>385</v>
      </c>
      <c r="BH889" t="s">
        <v>386</v>
      </c>
      <c r="BJ889" s="2">
        <v>42144</v>
      </c>
      <c r="BK889">
        <v>3</v>
      </c>
      <c r="BM889">
        <v>1409</v>
      </c>
      <c r="BO889" t="s">
        <v>118</v>
      </c>
      <c r="BP889">
        <v>19</v>
      </c>
      <c r="BR889">
        <v>27</v>
      </c>
      <c r="BT889">
        <v>1</v>
      </c>
      <c r="BV889">
        <v>34255833500051</v>
      </c>
      <c r="BX889" t="s">
        <v>108</v>
      </c>
      <c r="BY889">
        <v>1</v>
      </c>
      <c r="CA889">
        <v>3</v>
      </c>
      <c r="CC889">
        <v>41054531300042</v>
      </c>
      <c r="CE889" t="s">
        <v>105</v>
      </c>
      <c r="CG889">
        <v>3</v>
      </c>
      <c r="CM889" t="s">
        <v>106</v>
      </c>
      <c r="CN889" s="2">
        <v>42187</v>
      </c>
      <c r="CO889">
        <v>0</v>
      </c>
      <c r="CQ889" t="s">
        <v>105</v>
      </c>
      <c r="CR889" t="s">
        <v>107</v>
      </c>
      <c r="CS889">
        <v>41054531300042</v>
      </c>
      <c r="CU889" t="s">
        <v>108</v>
      </c>
      <c r="CV889" t="s">
        <v>109</v>
      </c>
      <c r="CW889" t="s">
        <v>110</v>
      </c>
      <c r="CX889" t="s">
        <v>111</v>
      </c>
      <c r="CY889">
        <v>1</v>
      </c>
    </row>
    <row r="890" spans="1:103" ht="15" hidden="1" customHeight="1" x14ac:dyDescent="0.2">
      <c r="A890" t="s">
        <v>104</v>
      </c>
      <c r="B890">
        <v>0</v>
      </c>
      <c r="D890" t="s">
        <v>105</v>
      </c>
      <c r="K890">
        <v>1</v>
      </c>
      <c r="M890">
        <v>7</v>
      </c>
      <c r="N890" t="s">
        <v>383</v>
      </c>
      <c r="O890">
        <v>0</v>
      </c>
      <c r="R890">
        <v>6127980</v>
      </c>
      <c r="S890" s="2">
        <v>42144</v>
      </c>
      <c r="T890">
        <v>14</v>
      </c>
      <c r="U890">
        <v>1</v>
      </c>
      <c r="V890">
        <v>1</v>
      </c>
      <c r="X890">
        <v>0</v>
      </c>
      <c r="Y890">
        <v>0</v>
      </c>
      <c r="Z890" s="2">
        <v>42144</v>
      </c>
      <c r="AA890" s="4" t="s">
        <v>387</v>
      </c>
      <c r="AB890">
        <v>23</v>
      </c>
      <c r="AC890">
        <v>23</v>
      </c>
      <c r="AD890" s="4" t="s">
        <v>387</v>
      </c>
      <c r="AE890">
        <v>2</v>
      </c>
      <c r="AF890">
        <v>2</v>
      </c>
      <c r="AG890" t="s">
        <v>715</v>
      </c>
      <c r="AH890">
        <v>2025</v>
      </c>
      <c r="AI890">
        <v>5.0000000000000001E-3</v>
      </c>
      <c r="AJ890">
        <v>5.0000000000000001E-3</v>
      </c>
      <c r="AK890">
        <v>712</v>
      </c>
      <c r="AL890">
        <v>712</v>
      </c>
      <c r="AM890">
        <v>405</v>
      </c>
      <c r="AN890">
        <v>405</v>
      </c>
      <c r="AO890">
        <v>2025</v>
      </c>
      <c r="AP890">
        <v>10</v>
      </c>
      <c r="AQ890">
        <v>10</v>
      </c>
      <c r="AR890">
        <v>5.0000000000000001E-3</v>
      </c>
      <c r="AS890">
        <v>5.0000000000000001E-3</v>
      </c>
      <c r="AT890">
        <v>1168</v>
      </c>
      <c r="AU890">
        <v>1168</v>
      </c>
      <c r="AV890">
        <v>133</v>
      </c>
      <c r="AW890">
        <v>133</v>
      </c>
      <c r="AX890" t="s">
        <v>130</v>
      </c>
      <c r="AY890" s="3" t="s">
        <v>384</v>
      </c>
      <c r="AZ890">
        <v>1</v>
      </c>
      <c r="BB890" s="2">
        <v>42145</v>
      </c>
      <c r="BC890" s="4" t="s">
        <v>120</v>
      </c>
      <c r="BD890">
        <v>41054531300042</v>
      </c>
      <c r="BF890" t="s">
        <v>108</v>
      </c>
      <c r="BG890" t="s">
        <v>385</v>
      </c>
      <c r="BH890" t="s">
        <v>386</v>
      </c>
      <c r="BJ890" s="2">
        <v>42144</v>
      </c>
      <c r="BK890">
        <v>3</v>
      </c>
      <c r="BM890">
        <v>1409</v>
      </c>
      <c r="BO890" t="s">
        <v>118</v>
      </c>
      <c r="BP890">
        <v>19</v>
      </c>
      <c r="BR890">
        <v>27</v>
      </c>
      <c r="BT890">
        <v>1</v>
      </c>
      <c r="BV890">
        <v>34255833500051</v>
      </c>
      <c r="BX890" t="s">
        <v>108</v>
      </c>
      <c r="BY890">
        <v>1</v>
      </c>
      <c r="CA890">
        <v>3</v>
      </c>
      <c r="CC890">
        <v>41054531300042</v>
      </c>
      <c r="CE890" t="s">
        <v>105</v>
      </c>
      <c r="CG890">
        <v>3</v>
      </c>
      <c r="CM890" t="s">
        <v>106</v>
      </c>
      <c r="CN890" s="2">
        <v>42187</v>
      </c>
      <c r="CO890">
        <v>0</v>
      </c>
      <c r="CQ890" t="s">
        <v>105</v>
      </c>
      <c r="CR890" t="s">
        <v>107</v>
      </c>
      <c r="CS890">
        <v>41054531300042</v>
      </c>
      <c r="CU890" t="s">
        <v>108</v>
      </c>
      <c r="CV890" t="s">
        <v>109</v>
      </c>
      <c r="CW890" t="s">
        <v>110</v>
      </c>
      <c r="CX890" t="s">
        <v>111</v>
      </c>
      <c r="CY890">
        <v>1</v>
      </c>
    </row>
    <row r="891" spans="1:103" ht="15" hidden="1" customHeight="1" x14ac:dyDescent="0.2">
      <c r="A891" t="s">
        <v>104</v>
      </c>
      <c r="B891">
        <v>0</v>
      </c>
      <c r="D891" t="s">
        <v>105</v>
      </c>
      <c r="K891">
        <v>1</v>
      </c>
      <c r="M891">
        <v>7</v>
      </c>
      <c r="N891" t="s">
        <v>383</v>
      </c>
      <c r="O891">
        <v>0</v>
      </c>
      <c r="R891">
        <v>6127980</v>
      </c>
      <c r="S891" s="2">
        <v>42144</v>
      </c>
      <c r="T891">
        <v>14</v>
      </c>
      <c r="U891">
        <v>1</v>
      </c>
      <c r="V891">
        <v>1</v>
      </c>
      <c r="X891">
        <v>0</v>
      </c>
      <c r="Y891">
        <v>0</v>
      </c>
      <c r="Z891" s="2">
        <v>42144</v>
      </c>
      <c r="AA891" s="4" t="s">
        <v>387</v>
      </c>
      <c r="AB891">
        <v>23</v>
      </c>
      <c r="AC891">
        <v>23</v>
      </c>
      <c r="AD891" s="4" t="s">
        <v>387</v>
      </c>
      <c r="AE891">
        <v>2</v>
      </c>
      <c r="AF891">
        <v>2</v>
      </c>
      <c r="AG891" t="s">
        <v>716</v>
      </c>
      <c r="AH891">
        <v>2563</v>
      </c>
      <c r="AI891">
        <v>0.05</v>
      </c>
      <c r="AJ891">
        <v>0.05</v>
      </c>
      <c r="AM891">
        <v>454</v>
      </c>
      <c r="AN891">
        <v>454</v>
      </c>
      <c r="AO891">
        <v>2563</v>
      </c>
      <c r="AP891">
        <v>10</v>
      </c>
      <c r="AQ891">
        <v>10</v>
      </c>
      <c r="AR891">
        <v>0.05</v>
      </c>
      <c r="AS891">
        <v>0.05</v>
      </c>
      <c r="AV891">
        <v>133</v>
      </c>
      <c r="AW891">
        <v>133</v>
      </c>
      <c r="AX891" t="s">
        <v>130</v>
      </c>
      <c r="AY891" s="3" t="s">
        <v>384</v>
      </c>
      <c r="AZ891">
        <v>1</v>
      </c>
      <c r="BB891" s="2">
        <v>42145</v>
      </c>
      <c r="BC891" s="4" t="s">
        <v>120</v>
      </c>
      <c r="BD891">
        <v>41054531300042</v>
      </c>
      <c r="BF891" t="s">
        <v>108</v>
      </c>
      <c r="BG891" t="s">
        <v>385</v>
      </c>
      <c r="BH891" t="s">
        <v>386</v>
      </c>
      <c r="BJ891" s="2">
        <v>42144</v>
      </c>
      <c r="BK891">
        <v>3</v>
      </c>
      <c r="BM891">
        <v>1409</v>
      </c>
      <c r="BO891" t="s">
        <v>118</v>
      </c>
      <c r="BP891">
        <v>19</v>
      </c>
      <c r="BR891">
        <v>27</v>
      </c>
      <c r="BT891">
        <v>1</v>
      </c>
      <c r="BV891">
        <v>34255833500051</v>
      </c>
      <c r="BX891" t="s">
        <v>108</v>
      </c>
      <c r="BY891">
        <v>1</v>
      </c>
      <c r="CA891">
        <v>3</v>
      </c>
      <c r="CC891">
        <v>41054531300042</v>
      </c>
      <c r="CE891" t="s">
        <v>105</v>
      </c>
      <c r="CG891">
        <v>3</v>
      </c>
      <c r="CM891" t="s">
        <v>106</v>
      </c>
      <c r="CN891" s="2">
        <v>42187</v>
      </c>
      <c r="CO891">
        <v>0</v>
      </c>
      <c r="CQ891" t="s">
        <v>105</v>
      </c>
      <c r="CR891" t="s">
        <v>107</v>
      </c>
      <c r="CS891">
        <v>41054531300042</v>
      </c>
      <c r="CU891" t="s">
        <v>108</v>
      </c>
      <c r="CV891" t="s">
        <v>109</v>
      </c>
      <c r="CW891" t="s">
        <v>110</v>
      </c>
      <c r="CX891" t="s">
        <v>111</v>
      </c>
      <c r="CY891">
        <v>1</v>
      </c>
    </row>
    <row r="892" spans="1:103" ht="15" hidden="1" customHeight="1" x14ac:dyDescent="0.2">
      <c r="A892" t="s">
        <v>104</v>
      </c>
      <c r="B892">
        <v>0</v>
      </c>
      <c r="D892" t="s">
        <v>105</v>
      </c>
      <c r="K892">
        <v>1</v>
      </c>
      <c r="M892">
        <v>7</v>
      </c>
      <c r="N892" t="s">
        <v>383</v>
      </c>
      <c r="O892">
        <v>0</v>
      </c>
      <c r="R892">
        <v>6127980</v>
      </c>
      <c r="S892" s="2">
        <v>42144</v>
      </c>
      <c r="T892">
        <v>14</v>
      </c>
      <c r="U892">
        <v>1</v>
      </c>
      <c r="V892">
        <v>1</v>
      </c>
      <c r="X892">
        <v>0</v>
      </c>
      <c r="Y892">
        <v>0</v>
      </c>
      <c r="Z892" s="2">
        <v>42144</v>
      </c>
      <c r="AA892" s="4" t="s">
        <v>387</v>
      </c>
      <c r="AB892">
        <v>23</v>
      </c>
      <c r="AC892">
        <v>23</v>
      </c>
      <c r="AD892" s="4" t="s">
        <v>387</v>
      </c>
      <c r="AE892">
        <v>2</v>
      </c>
      <c r="AF892">
        <v>2</v>
      </c>
      <c r="AG892" t="s">
        <v>717</v>
      </c>
      <c r="AH892">
        <v>1205</v>
      </c>
      <c r="AI892">
        <v>0.02</v>
      </c>
      <c r="AJ892">
        <v>0.02</v>
      </c>
      <c r="AM892">
        <v>454</v>
      </c>
      <c r="AN892">
        <v>454</v>
      </c>
      <c r="AO892">
        <v>1205</v>
      </c>
      <c r="AP892">
        <v>10</v>
      </c>
      <c r="AQ892">
        <v>10</v>
      </c>
      <c r="AR892">
        <v>0.02</v>
      </c>
      <c r="AS892">
        <v>0.02</v>
      </c>
      <c r="AV892">
        <v>133</v>
      </c>
      <c r="AW892">
        <v>133</v>
      </c>
      <c r="AX892" t="s">
        <v>130</v>
      </c>
      <c r="AY892" s="3" t="s">
        <v>384</v>
      </c>
      <c r="AZ892">
        <v>1</v>
      </c>
      <c r="BB892" s="2">
        <v>42145</v>
      </c>
      <c r="BC892" s="4" t="s">
        <v>120</v>
      </c>
      <c r="BD892">
        <v>41054531300042</v>
      </c>
      <c r="BF892" t="s">
        <v>108</v>
      </c>
      <c r="BG892" t="s">
        <v>385</v>
      </c>
      <c r="BH892" t="s">
        <v>386</v>
      </c>
      <c r="BJ892" s="2">
        <v>42144</v>
      </c>
      <c r="BK892">
        <v>3</v>
      </c>
      <c r="BM892">
        <v>1409</v>
      </c>
      <c r="BO892" t="s">
        <v>118</v>
      </c>
      <c r="BP892">
        <v>19</v>
      </c>
      <c r="BR892">
        <v>27</v>
      </c>
      <c r="BT892">
        <v>1</v>
      </c>
      <c r="BV892">
        <v>34255833500051</v>
      </c>
      <c r="BX892" t="s">
        <v>108</v>
      </c>
      <c r="BY892">
        <v>1</v>
      </c>
      <c r="CA892">
        <v>3</v>
      </c>
      <c r="CC892">
        <v>41054531300042</v>
      </c>
      <c r="CE892" t="s">
        <v>105</v>
      </c>
      <c r="CG892">
        <v>3</v>
      </c>
      <c r="CM892" t="s">
        <v>106</v>
      </c>
      <c r="CN892" s="2">
        <v>42187</v>
      </c>
      <c r="CO892">
        <v>0</v>
      </c>
      <c r="CQ892" t="s">
        <v>105</v>
      </c>
      <c r="CR892" t="s">
        <v>107</v>
      </c>
      <c r="CS892">
        <v>41054531300042</v>
      </c>
      <c r="CU892" t="s">
        <v>108</v>
      </c>
      <c r="CV892" t="s">
        <v>109</v>
      </c>
      <c r="CW892" t="s">
        <v>110</v>
      </c>
      <c r="CX892" t="s">
        <v>111</v>
      </c>
      <c r="CY892">
        <v>1</v>
      </c>
    </row>
    <row r="893" spans="1:103" ht="15" hidden="1" customHeight="1" x14ac:dyDescent="0.2">
      <c r="A893" t="s">
        <v>104</v>
      </c>
      <c r="B893">
        <v>0</v>
      </c>
      <c r="D893" t="s">
        <v>105</v>
      </c>
      <c r="K893">
        <v>1</v>
      </c>
      <c r="M893">
        <v>7</v>
      </c>
      <c r="N893" t="s">
        <v>383</v>
      </c>
      <c r="O893">
        <v>0</v>
      </c>
      <c r="R893">
        <v>6127980</v>
      </c>
      <c r="S893" s="2">
        <v>42144</v>
      </c>
      <c r="T893">
        <v>14</v>
      </c>
      <c r="U893">
        <v>1</v>
      </c>
      <c r="V893">
        <v>1</v>
      </c>
      <c r="X893">
        <v>0</v>
      </c>
      <c r="Y893">
        <v>0</v>
      </c>
      <c r="Z893" s="2">
        <v>42144</v>
      </c>
      <c r="AA893" s="4" t="s">
        <v>387</v>
      </c>
      <c r="AB893">
        <v>23</v>
      </c>
      <c r="AC893">
        <v>23</v>
      </c>
      <c r="AD893" s="4" t="s">
        <v>387</v>
      </c>
      <c r="AE893">
        <v>2</v>
      </c>
      <c r="AF893">
        <v>2</v>
      </c>
      <c r="AG893" t="s">
        <v>718</v>
      </c>
      <c r="AH893">
        <v>2871</v>
      </c>
      <c r="AI893">
        <v>5.0000000000000001E-3</v>
      </c>
      <c r="AJ893">
        <v>5.0000000000000001E-3</v>
      </c>
      <c r="AK893">
        <v>712</v>
      </c>
      <c r="AL893">
        <v>712</v>
      </c>
      <c r="AM893">
        <v>405</v>
      </c>
      <c r="AN893">
        <v>405</v>
      </c>
      <c r="AO893">
        <v>2871</v>
      </c>
      <c r="AP893">
        <v>10</v>
      </c>
      <c r="AQ893">
        <v>10</v>
      </c>
      <c r="AR893">
        <v>5.0000000000000001E-3</v>
      </c>
      <c r="AS893">
        <v>5.0000000000000001E-3</v>
      </c>
      <c r="AT893">
        <v>1168</v>
      </c>
      <c r="AU893">
        <v>1168</v>
      </c>
      <c r="AV893">
        <v>133</v>
      </c>
      <c r="AW893">
        <v>133</v>
      </c>
      <c r="AX893" t="s">
        <v>130</v>
      </c>
      <c r="AY893" s="3" t="s">
        <v>384</v>
      </c>
      <c r="AZ893">
        <v>1</v>
      </c>
      <c r="BB893" s="2">
        <v>42145</v>
      </c>
      <c r="BC893" s="4" t="s">
        <v>120</v>
      </c>
      <c r="BD893">
        <v>41054531300042</v>
      </c>
      <c r="BF893" t="s">
        <v>108</v>
      </c>
      <c r="BG893" t="s">
        <v>385</v>
      </c>
      <c r="BH893" t="s">
        <v>386</v>
      </c>
      <c r="BJ893" s="2">
        <v>42144</v>
      </c>
      <c r="BK893">
        <v>3</v>
      </c>
      <c r="BM893">
        <v>1409</v>
      </c>
      <c r="BO893" t="s">
        <v>118</v>
      </c>
      <c r="BP893">
        <v>19</v>
      </c>
      <c r="BR893">
        <v>27</v>
      </c>
      <c r="BT893">
        <v>1</v>
      </c>
      <c r="BV893">
        <v>34255833500051</v>
      </c>
      <c r="BX893" t="s">
        <v>108</v>
      </c>
      <c r="BY893">
        <v>1</v>
      </c>
      <c r="CA893">
        <v>3</v>
      </c>
      <c r="CC893">
        <v>41054531300042</v>
      </c>
      <c r="CE893" t="s">
        <v>105</v>
      </c>
      <c r="CG893">
        <v>3</v>
      </c>
      <c r="CM893" t="s">
        <v>106</v>
      </c>
      <c r="CN893" s="2">
        <v>42187</v>
      </c>
      <c r="CO893">
        <v>0</v>
      </c>
      <c r="CQ893" t="s">
        <v>105</v>
      </c>
      <c r="CR893" t="s">
        <v>107</v>
      </c>
      <c r="CS893">
        <v>41054531300042</v>
      </c>
      <c r="CU893" t="s">
        <v>108</v>
      </c>
      <c r="CV893" t="s">
        <v>109</v>
      </c>
      <c r="CW893" t="s">
        <v>110</v>
      </c>
      <c r="CX893" t="s">
        <v>111</v>
      </c>
      <c r="CY893">
        <v>1</v>
      </c>
    </row>
    <row r="894" spans="1:103" ht="15" hidden="1" customHeight="1" x14ac:dyDescent="0.2">
      <c r="A894" t="s">
        <v>104</v>
      </c>
      <c r="B894">
        <v>0</v>
      </c>
      <c r="D894" t="s">
        <v>105</v>
      </c>
      <c r="K894">
        <v>1</v>
      </c>
      <c r="M894">
        <v>7</v>
      </c>
      <c r="N894" t="s">
        <v>383</v>
      </c>
      <c r="O894">
        <v>0</v>
      </c>
      <c r="R894">
        <v>6127980</v>
      </c>
      <c r="S894" s="2">
        <v>42144</v>
      </c>
      <c r="T894">
        <v>14</v>
      </c>
      <c r="U894">
        <v>1</v>
      </c>
      <c r="V894">
        <v>1</v>
      </c>
      <c r="X894">
        <v>0</v>
      </c>
      <c r="Y894">
        <v>0</v>
      </c>
      <c r="Z894" s="2">
        <v>42144</v>
      </c>
      <c r="AA894" s="4" t="s">
        <v>387</v>
      </c>
      <c r="AB894">
        <v>23</v>
      </c>
      <c r="AC894">
        <v>23</v>
      </c>
      <c r="AD894" s="4" t="s">
        <v>387</v>
      </c>
      <c r="AE894">
        <v>2</v>
      </c>
      <c r="AF894">
        <v>2</v>
      </c>
      <c r="AG894" t="s">
        <v>719</v>
      </c>
      <c r="AH894">
        <v>2738</v>
      </c>
      <c r="AI894">
        <v>0.02</v>
      </c>
      <c r="AJ894">
        <v>0.02</v>
      </c>
      <c r="AM894">
        <v>454</v>
      </c>
      <c r="AN894">
        <v>454</v>
      </c>
      <c r="AO894">
        <v>2738</v>
      </c>
      <c r="AP894">
        <v>10</v>
      </c>
      <c r="AQ894">
        <v>10</v>
      </c>
      <c r="AR894">
        <v>0.02</v>
      </c>
      <c r="AS894">
        <v>0.02</v>
      </c>
      <c r="AV894">
        <v>133</v>
      </c>
      <c r="AW894">
        <v>133</v>
      </c>
      <c r="AX894" t="s">
        <v>130</v>
      </c>
      <c r="AY894" s="3" t="s">
        <v>384</v>
      </c>
      <c r="AZ894">
        <v>1</v>
      </c>
      <c r="BB894" s="2">
        <v>42145</v>
      </c>
      <c r="BC894" s="4" t="s">
        <v>120</v>
      </c>
      <c r="BD894">
        <v>41054531300042</v>
      </c>
      <c r="BF894" t="s">
        <v>108</v>
      </c>
      <c r="BG894" t="s">
        <v>385</v>
      </c>
      <c r="BH894" t="s">
        <v>386</v>
      </c>
      <c r="BJ894" s="2">
        <v>42144</v>
      </c>
      <c r="BK894">
        <v>3</v>
      </c>
      <c r="BM894">
        <v>1409</v>
      </c>
      <c r="BO894" t="s">
        <v>118</v>
      </c>
      <c r="BP894">
        <v>19</v>
      </c>
      <c r="BR894">
        <v>27</v>
      </c>
      <c r="BT894">
        <v>1</v>
      </c>
      <c r="BV894">
        <v>34255833500051</v>
      </c>
      <c r="BX894" t="s">
        <v>108</v>
      </c>
      <c r="BY894">
        <v>1</v>
      </c>
      <c r="CA894">
        <v>3</v>
      </c>
      <c r="CC894">
        <v>41054531300042</v>
      </c>
      <c r="CE894" t="s">
        <v>105</v>
      </c>
      <c r="CG894">
        <v>3</v>
      </c>
      <c r="CM894" t="s">
        <v>106</v>
      </c>
      <c r="CN894" s="2">
        <v>42187</v>
      </c>
      <c r="CO894">
        <v>0</v>
      </c>
      <c r="CQ894" t="s">
        <v>105</v>
      </c>
      <c r="CR894" t="s">
        <v>107</v>
      </c>
      <c r="CS894">
        <v>41054531300042</v>
      </c>
      <c r="CU894" t="s">
        <v>108</v>
      </c>
      <c r="CV894" t="s">
        <v>109</v>
      </c>
      <c r="CW894" t="s">
        <v>110</v>
      </c>
      <c r="CX894" t="s">
        <v>111</v>
      </c>
      <c r="CY894">
        <v>1</v>
      </c>
    </row>
    <row r="895" spans="1:103" ht="15" hidden="1" customHeight="1" x14ac:dyDescent="0.2">
      <c r="A895" t="s">
        <v>104</v>
      </c>
      <c r="B895">
        <v>0</v>
      </c>
      <c r="D895" t="s">
        <v>105</v>
      </c>
      <c r="K895">
        <v>1</v>
      </c>
      <c r="M895">
        <v>7</v>
      </c>
      <c r="N895" t="s">
        <v>383</v>
      </c>
      <c r="O895">
        <v>0</v>
      </c>
      <c r="R895">
        <v>6127980</v>
      </c>
      <c r="S895" s="2">
        <v>42144</v>
      </c>
      <c r="T895">
        <v>14</v>
      </c>
      <c r="U895">
        <v>2</v>
      </c>
      <c r="V895">
        <v>2</v>
      </c>
      <c r="X895">
        <v>0</v>
      </c>
      <c r="Y895">
        <v>0</v>
      </c>
      <c r="Z895" s="2">
        <v>42144</v>
      </c>
      <c r="AA895" s="4" t="s">
        <v>387</v>
      </c>
      <c r="AB895">
        <v>23</v>
      </c>
      <c r="AC895">
        <v>23</v>
      </c>
      <c r="AD895" s="4" t="s">
        <v>387</v>
      </c>
      <c r="AE895">
        <v>2</v>
      </c>
      <c r="AF895">
        <v>2</v>
      </c>
      <c r="AG895" t="s">
        <v>720</v>
      </c>
      <c r="AH895">
        <v>2847</v>
      </c>
      <c r="AI895">
        <v>0.05</v>
      </c>
      <c r="AJ895">
        <v>0.05</v>
      </c>
      <c r="AM895">
        <v>454</v>
      </c>
      <c r="AN895">
        <v>454</v>
      </c>
      <c r="AO895">
        <v>2847</v>
      </c>
      <c r="AP895">
        <v>10</v>
      </c>
      <c r="AQ895">
        <v>10</v>
      </c>
      <c r="AR895">
        <v>0.05</v>
      </c>
      <c r="AS895">
        <v>0.05</v>
      </c>
      <c r="AV895">
        <v>133</v>
      </c>
      <c r="AW895">
        <v>133</v>
      </c>
      <c r="AX895" t="s">
        <v>130</v>
      </c>
      <c r="AY895" s="3" t="s">
        <v>384</v>
      </c>
      <c r="AZ895">
        <v>1</v>
      </c>
      <c r="BB895" s="2">
        <v>42145</v>
      </c>
      <c r="BC895" s="4" t="s">
        <v>120</v>
      </c>
      <c r="BD895">
        <v>41054531300042</v>
      </c>
      <c r="BF895" t="s">
        <v>108</v>
      </c>
      <c r="BG895" t="s">
        <v>385</v>
      </c>
      <c r="BH895" t="s">
        <v>386</v>
      </c>
      <c r="BJ895" s="2">
        <v>42144</v>
      </c>
      <c r="BK895">
        <v>3</v>
      </c>
      <c r="BM895">
        <v>1409</v>
      </c>
      <c r="BO895" t="s">
        <v>118</v>
      </c>
      <c r="BP895">
        <v>19</v>
      </c>
      <c r="BR895">
        <v>27</v>
      </c>
      <c r="BT895">
        <v>1</v>
      </c>
      <c r="BV895">
        <v>34255833500051</v>
      </c>
      <c r="BX895" t="s">
        <v>108</v>
      </c>
      <c r="BY895">
        <v>1</v>
      </c>
      <c r="CA895">
        <v>3</v>
      </c>
      <c r="CC895">
        <v>41054531300042</v>
      </c>
      <c r="CE895" t="s">
        <v>105</v>
      </c>
      <c r="CG895">
        <v>3</v>
      </c>
      <c r="CM895" t="s">
        <v>106</v>
      </c>
      <c r="CN895" s="2">
        <v>42187</v>
      </c>
      <c r="CO895">
        <v>0</v>
      </c>
      <c r="CQ895" t="s">
        <v>105</v>
      </c>
      <c r="CR895" t="s">
        <v>107</v>
      </c>
      <c r="CS895">
        <v>41054531300042</v>
      </c>
      <c r="CU895" t="s">
        <v>108</v>
      </c>
      <c r="CV895" t="s">
        <v>109</v>
      </c>
      <c r="CW895" t="s">
        <v>110</v>
      </c>
      <c r="CX895" t="s">
        <v>111</v>
      </c>
      <c r="CY895">
        <v>1</v>
      </c>
    </row>
    <row r="896" spans="1:103" ht="15" hidden="1" customHeight="1" x14ac:dyDescent="0.2">
      <c r="A896" t="s">
        <v>104</v>
      </c>
      <c r="B896">
        <v>0</v>
      </c>
      <c r="D896" t="s">
        <v>105</v>
      </c>
      <c r="K896">
        <v>1</v>
      </c>
      <c r="M896">
        <v>7</v>
      </c>
      <c r="N896" t="s">
        <v>383</v>
      </c>
      <c r="O896">
        <v>0</v>
      </c>
      <c r="R896">
        <v>6127980</v>
      </c>
      <c r="S896" s="2">
        <v>42144</v>
      </c>
      <c r="T896">
        <v>14</v>
      </c>
      <c r="U896">
        <v>1</v>
      </c>
      <c r="V896">
        <v>1</v>
      </c>
      <c r="X896">
        <v>0</v>
      </c>
      <c r="Y896">
        <v>0</v>
      </c>
      <c r="Z896" s="2">
        <v>42144</v>
      </c>
      <c r="AA896" s="4" t="s">
        <v>387</v>
      </c>
      <c r="AB896">
        <v>23</v>
      </c>
      <c r="AC896">
        <v>23</v>
      </c>
      <c r="AD896" s="4" t="s">
        <v>387</v>
      </c>
      <c r="AE896">
        <v>2</v>
      </c>
      <c r="AF896">
        <v>2</v>
      </c>
      <c r="AG896" t="s">
        <v>721</v>
      </c>
      <c r="AH896">
        <v>5777</v>
      </c>
      <c r="AI896">
        <v>0.02</v>
      </c>
      <c r="AJ896">
        <v>0.02</v>
      </c>
      <c r="AM896">
        <v>454</v>
      </c>
      <c r="AN896">
        <v>454</v>
      </c>
      <c r="AO896">
        <v>5777</v>
      </c>
      <c r="AP896">
        <v>10</v>
      </c>
      <c r="AQ896">
        <v>10</v>
      </c>
      <c r="AR896">
        <v>0.02</v>
      </c>
      <c r="AS896">
        <v>0.02</v>
      </c>
      <c r="AV896">
        <v>133</v>
      </c>
      <c r="AW896">
        <v>133</v>
      </c>
      <c r="AX896" t="s">
        <v>130</v>
      </c>
      <c r="AY896" s="3" t="s">
        <v>384</v>
      </c>
      <c r="AZ896">
        <v>1</v>
      </c>
      <c r="BB896" s="2">
        <v>42145</v>
      </c>
      <c r="BC896" s="4" t="s">
        <v>120</v>
      </c>
      <c r="BD896">
        <v>41054531300042</v>
      </c>
      <c r="BF896" t="s">
        <v>108</v>
      </c>
      <c r="BG896" t="s">
        <v>385</v>
      </c>
      <c r="BH896" t="s">
        <v>386</v>
      </c>
      <c r="BJ896" s="2">
        <v>42144</v>
      </c>
      <c r="BK896">
        <v>3</v>
      </c>
      <c r="BM896">
        <v>1409</v>
      </c>
      <c r="BO896" t="s">
        <v>118</v>
      </c>
      <c r="BP896">
        <v>19</v>
      </c>
      <c r="BR896">
        <v>27</v>
      </c>
      <c r="BT896">
        <v>1</v>
      </c>
      <c r="BV896">
        <v>34255833500051</v>
      </c>
      <c r="BX896" t="s">
        <v>108</v>
      </c>
      <c r="BY896">
        <v>1</v>
      </c>
      <c r="CA896">
        <v>3</v>
      </c>
      <c r="CC896">
        <v>41054531300042</v>
      </c>
      <c r="CE896" t="s">
        <v>105</v>
      </c>
      <c r="CG896">
        <v>3</v>
      </c>
      <c r="CM896" t="s">
        <v>106</v>
      </c>
      <c r="CN896" s="2">
        <v>42187</v>
      </c>
      <c r="CO896">
        <v>0</v>
      </c>
      <c r="CQ896" t="s">
        <v>105</v>
      </c>
      <c r="CR896" t="s">
        <v>107</v>
      </c>
      <c r="CS896">
        <v>41054531300042</v>
      </c>
      <c r="CU896" t="s">
        <v>108</v>
      </c>
      <c r="CV896" t="s">
        <v>109</v>
      </c>
      <c r="CW896" t="s">
        <v>110</v>
      </c>
      <c r="CX896" t="s">
        <v>111</v>
      </c>
      <c r="CY896">
        <v>1</v>
      </c>
    </row>
    <row r="897" spans="1:103" ht="15" hidden="1" customHeight="1" x14ac:dyDescent="0.2">
      <c r="A897" t="s">
        <v>104</v>
      </c>
      <c r="B897">
        <v>0</v>
      </c>
      <c r="D897" t="s">
        <v>105</v>
      </c>
      <c r="K897">
        <v>1</v>
      </c>
      <c r="M897">
        <v>7</v>
      </c>
      <c r="N897" t="s">
        <v>383</v>
      </c>
      <c r="O897">
        <v>0</v>
      </c>
      <c r="R897">
        <v>6127980</v>
      </c>
      <c r="S897" s="2">
        <v>42144</v>
      </c>
      <c r="T897">
        <v>14</v>
      </c>
      <c r="U897">
        <v>2</v>
      </c>
      <c r="V897">
        <v>2</v>
      </c>
      <c r="X897">
        <v>0</v>
      </c>
      <c r="Y897">
        <v>0</v>
      </c>
      <c r="Z897" s="2">
        <v>42144</v>
      </c>
      <c r="AA897" s="4" t="s">
        <v>387</v>
      </c>
      <c r="AB897">
        <v>23</v>
      </c>
      <c r="AC897">
        <v>23</v>
      </c>
      <c r="AD897" s="4" t="s">
        <v>387</v>
      </c>
      <c r="AE897">
        <v>2</v>
      </c>
      <c r="AF897">
        <v>2</v>
      </c>
      <c r="AG897" t="s">
        <v>722</v>
      </c>
      <c r="AH897">
        <v>1206</v>
      </c>
      <c r="AI897">
        <v>5.0000000000000001E-3</v>
      </c>
      <c r="AJ897">
        <v>5.0000000000000001E-3</v>
      </c>
      <c r="AK897">
        <v>712</v>
      </c>
      <c r="AL897">
        <v>712</v>
      </c>
      <c r="AM897">
        <v>405</v>
      </c>
      <c r="AN897">
        <v>405</v>
      </c>
      <c r="AO897">
        <v>1206</v>
      </c>
      <c r="AP897">
        <v>10</v>
      </c>
      <c r="AQ897">
        <v>10</v>
      </c>
      <c r="AR897">
        <v>5.0000000000000001E-3</v>
      </c>
      <c r="AS897">
        <v>5.0000000000000001E-3</v>
      </c>
      <c r="AT897">
        <v>1168</v>
      </c>
      <c r="AU897">
        <v>1168</v>
      </c>
      <c r="AV897">
        <v>133</v>
      </c>
      <c r="AW897">
        <v>133</v>
      </c>
      <c r="AX897" t="s">
        <v>130</v>
      </c>
      <c r="AY897" s="3" t="s">
        <v>384</v>
      </c>
      <c r="AZ897">
        <v>1</v>
      </c>
      <c r="BB897" s="2">
        <v>42145</v>
      </c>
      <c r="BC897" s="4" t="s">
        <v>120</v>
      </c>
      <c r="BD897">
        <v>41054531300042</v>
      </c>
      <c r="BF897" t="s">
        <v>108</v>
      </c>
      <c r="BG897" t="s">
        <v>385</v>
      </c>
      <c r="BH897" t="s">
        <v>386</v>
      </c>
      <c r="BJ897" s="2">
        <v>42144</v>
      </c>
      <c r="BK897">
        <v>3</v>
      </c>
      <c r="BM897">
        <v>1409</v>
      </c>
      <c r="BO897" t="s">
        <v>118</v>
      </c>
      <c r="BP897">
        <v>19</v>
      </c>
      <c r="BR897">
        <v>27</v>
      </c>
      <c r="BT897">
        <v>1</v>
      </c>
      <c r="BV897">
        <v>34255833500051</v>
      </c>
      <c r="BX897" t="s">
        <v>108</v>
      </c>
      <c r="BY897">
        <v>1</v>
      </c>
      <c r="CA897">
        <v>3</v>
      </c>
      <c r="CC897">
        <v>41054531300042</v>
      </c>
      <c r="CE897" t="s">
        <v>105</v>
      </c>
      <c r="CG897">
        <v>3</v>
      </c>
      <c r="CM897" t="s">
        <v>106</v>
      </c>
      <c r="CN897" s="2">
        <v>42187</v>
      </c>
      <c r="CO897">
        <v>0</v>
      </c>
      <c r="CQ897" t="s">
        <v>105</v>
      </c>
      <c r="CR897" t="s">
        <v>107</v>
      </c>
      <c r="CS897">
        <v>41054531300042</v>
      </c>
      <c r="CU897" t="s">
        <v>108</v>
      </c>
      <c r="CV897" t="s">
        <v>109</v>
      </c>
      <c r="CW897" t="s">
        <v>110</v>
      </c>
      <c r="CX897" t="s">
        <v>111</v>
      </c>
      <c r="CY897">
        <v>1</v>
      </c>
    </row>
    <row r="898" spans="1:103" ht="15" hidden="1" customHeight="1" x14ac:dyDescent="0.2">
      <c r="A898" t="s">
        <v>104</v>
      </c>
      <c r="B898">
        <v>0</v>
      </c>
      <c r="D898" t="s">
        <v>105</v>
      </c>
      <c r="K898">
        <v>1</v>
      </c>
      <c r="M898">
        <v>7</v>
      </c>
      <c r="N898" t="s">
        <v>383</v>
      </c>
      <c r="O898">
        <v>0</v>
      </c>
      <c r="R898">
        <v>6127980</v>
      </c>
      <c r="S898" s="2">
        <v>42144</v>
      </c>
      <c r="T898">
        <v>14</v>
      </c>
      <c r="U898">
        <v>1</v>
      </c>
      <c r="V898">
        <v>1</v>
      </c>
      <c r="X898">
        <v>0</v>
      </c>
      <c r="Y898">
        <v>0</v>
      </c>
      <c r="Z898" s="2">
        <v>42144</v>
      </c>
      <c r="AA898" s="4" t="s">
        <v>387</v>
      </c>
      <c r="AB898">
        <v>23</v>
      </c>
      <c r="AC898">
        <v>23</v>
      </c>
      <c r="AD898" s="4" t="s">
        <v>387</v>
      </c>
      <c r="AE898">
        <v>2</v>
      </c>
      <c r="AF898">
        <v>2</v>
      </c>
      <c r="AG898" t="s">
        <v>723</v>
      </c>
      <c r="AH898">
        <v>2951</v>
      </c>
      <c r="AI898">
        <v>0.02</v>
      </c>
      <c r="AJ898">
        <v>0.02</v>
      </c>
      <c r="AM898">
        <v>454</v>
      </c>
      <c r="AN898">
        <v>454</v>
      </c>
      <c r="AO898">
        <v>2951</v>
      </c>
      <c r="AP898">
        <v>10</v>
      </c>
      <c r="AQ898">
        <v>10</v>
      </c>
      <c r="AR898">
        <v>0.02</v>
      </c>
      <c r="AS898">
        <v>0.02</v>
      </c>
      <c r="AV898">
        <v>133</v>
      </c>
      <c r="AW898">
        <v>133</v>
      </c>
      <c r="AX898" t="s">
        <v>130</v>
      </c>
      <c r="AY898" s="3" t="s">
        <v>384</v>
      </c>
      <c r="AZ898">
        <v>1</v>
      </c>
      <c r="BB898" s="2">
        <v>42145</v>
      </c>
      <c r="BC898" s="4" t="s">
        <v>120</v>
      </c>
      <c r="BD898">
        <v>41054531300042</v>
      </c>
      <c r="BF898" t="s">
        <v>108</v>
      </c>
      <c r="BG898" t="s">
        <v>385</v>
      </c>
      <c r="BH898" t="s">
        <v>386</v>
      </c>
      <c r="BJ898" s="2">
        <v>42144</v>
      </c>
      <c r="BK898">
        <v>3</v>
      </c>
      <c r="BM898">
        <v>1409</v>
      </c>
      <c r="BO898" t="s">
        <v>118</v>
      </c>
      <c r="BP898">
        <v>19</v>
      </c>
      <c r="BR898">
        <v>27</v>
      </c>
      <c r="BT898">
        <v>1</v>
      </c>
      <c r="BV898">
        <v>34255833500051</v>
      </c>
      <c r="BX898" t="s">
        <v>108</v>
      </c>
      <c r="BY898">
        <v>1</v>
      </c>
      <c r="CA898">
        <v>3</v>
      </c>
      <c r="CC898">
        <v>41054531300042</v>
      </c>
      <c r="CE898" t="s">
        <v>105</v>
      </c>
      <c r="CG898">
        <v>3</v>
      </c>
      <c r="CM898" t="s">
        <v>106</v>
      </c>
      <c r="CN898" s="2">
        <v>42187</v>
      </c>
      <c r="CO898">
        <v>0</v>
      </c>
      <c r="CQ898" t="s">
        <v>105</v>
      </c>
      <c r="CR898" t="s">
        <v>107</v>
      </c>
      <c r="CS898">
        <v>41054531300042</v>
      </c>
      <c r="CU898" t="s">
        <v>108</v>
      </c>
      <c r="CV898" t="s">
        <v>109</v>
      </c>
      <c r="CW898" t="s">
        <v>110</v>
      </c>
      <c r="CX898" t="s">
        <v>111</v>
      </c>
      <c r="CY898">
        <v>1</v>
      </c>
    </row>
    <row r="899" spans="1:103" ht="15" hidden="1" customHeight="1" x14ac:dyDescent="0.2">
      <c r="A899" t="s">
        <v>104</v>
      </c>
      <c r="B899">
        <v>0</v>
      </c>
      <c r="D899" t="s">
        <v>105</v>
      </c>
      <c r="K899">
        <v>1</v>
      </c>
      <c r="M899">
        <v>7</v>
      </c>
      <c r="N899" t="s">
        <v>383</v>
      </c>
      <c r="O899">
        <v>0</v>
      </c>
      <c r="R899">
        <v>6127980</v>
      </c>
      <c r="S899" s="2">
        <v>42144</v>
      </c>
      <c r="T899">
        <v>14</v>
      </c>
      <c r="U899">
        <v>1</v>
      </c>
      <c r="V899">
        <v>1</v>
      </c>
      <c r="X899">
        <v>0</v>
      </c>
      <c r="Y899">
        <v>0</v>
      </c>
      <c r="Z899" s="2">
        <v>42144</v>
      </c>
      <c r="AA899" s="4" t="s">
        <v>387</v>
      </c>
      <c r="AB899">
        <v>23</v>
      </c>
      <c r="AC899">
        <v>23</v>
      </c>
      <c r="AD899" s="4" t="s">
        <v>387</v>
      </c>
      <c r="AE899">
        <v>2</v>
      </c>
      <c r="AF899">
        <v>2</v>
      </c>
      <c r="AG899" t="s">
        <v>724</v>
      </c>
      <c r="AH899">
        <v>1976</v>
      </c>
      <c r="AI899">
        <v>5.0000000000000001E-3</v>
      </c>
      <c r="AJ899">
        <v>5.0000000000000001E-3</v>
      </c>
      <c r="AK899">
        <v>712</v>
      </c>
      <c r="AL899">
        <v>712</v>
      </c>
      <c r="AM899">
        <v>405</v>
      </c>
      <c r="AN899">
        <v>405</v>
      </c>
      <c r="AO899">
        <v>1976</v>
      </c>
      <c r="AP899">
        <v>10</v>
      </c>
      <c r="AQ899">
        <v>10</v>
      </c>
      <c r="AR899">
        <v>5.0000000000000001E-3</v>
      </c>
      <c r="AS899">
        <v>5.0000000000000001E-3</v>
      </c>
      <c r="AT899">
        <v>1168</v>
      </c>
      <c r="AU899">
        <v>1168</v>
      </c>
      <c r="AV899">
        <v>133</v>
      </c>
      <c r="AW899">
        <v>133</v>
      </c>
      <c r="AX899" t="s">
        <v>130</v>
      </c>
      <c r="AY899" s="3" t="s">
        <v>384</v>
      </c>
      <c r="AZ899">
        <v>1</v>
      </c>
      <c r="BB899" s="2">
        <v>42145</v>
      </c>
      <c r="BC899" s="4" t="s">
        <v>120</v>
      </c>
      <c r="BD899">
        <v>41054531300042</v>
      </c>
      <c r="BF899" t="s">
        <v>108</v>
      </c>
      <c r="BG899" t="s">
        <v>385</v>
      </c>
      <c r="BH899" t="s">
        <v>386</v>
      </c>
      <c r="BJ899" s="2">
        <v>42144</v>
      </c>
      <c r="BK899">
        <v>3</v>
      </c>
      <c r="BM899">
        <v>1409</v>
      </c>
      <c r="BO899" t="s">
        <v>118</v>
      </c>
      <c r="BP899">
        <v>19</v>
      </c>
      <c r="BR899">
        <v>27</v>
      </c>
      <c r="BT899">
        <v>1</v>
      </c>
      <c r="BV899">
        <v>34255833500051</v>
      </c>
      <c r="BX899" t="s">
        <v>108</v>
      </c>
      <c r="BY899">
        <v>1</v>
      </c>
      <c r="CA899">
        <v>3</v>
      </c>
      <c r="CC899">
        <v>41054531300042</v>
      </c>
      <c r="CE899" t="s">
        <v>105</v>
      </c>
      <c r="CG899">
        <v>3</v>
      </c>
      <c r="CM899" t="s">
        <v>106</v>
      </c>
      <c r="CN899" s="2">
        <v>42187</v>
      </c>
      <c r="CO899">
        <v>0</v>
      </c>
      <c r="CQ899" t="s">
        <v>105</v>
      </c>
      <c r="CR899" t="s">
        <v>107</v>
      </c>
      <c r="CS899">
        <v>41054531300042</v>
      </c>
      <c r="CU899" t="s">
        <v>108</v>
      </c>
      <c r="CV899" t="s">
        <v>109</v>
      </c>
      <c r="CW899" t="s">
        <v>110</v>
      </c>
      <c r="CX899" t="s">
        <v>111</v>
      </c>
      <c r="CY899">
        <v>1</v>
      </c>
    </row>
    <row r="900" spans="1:103" ht="15" hidden="1" customHeight="1" x14ac:dyDescent="0.2">
      <c r="A900" t="s">
        <v>104</v>
      </c>
      <c r="B900">
        <v>0</v>
      </c>
      <c r="D900" t="s">
        <v>105</v>
      </c>
      <c r="K900">
        <v>1</v>
      </c>
      <c r="M900">
        <v>7</v>
      </c>
      <c r="N900" t="s">
        <v>383</v>
      </c>
      <c r="O900">
        <v>0</v>
      </c>
      <c r="R900">
        <v>6127980</v>
      </c>
      <c r="S900" s="2">
        <v>42144</v>
      </c>
      <c r="T900">
        <v>14</v>
      </c>
      <c r="U900">
        <v>1</v>
      </c>
      <c r="V900">
        <v>1</v>
      </c>
      <c r="X900">
        <v>0</v>
      </c>
      <c r="Y900">
        <v>0</v>
      </c>
      <c r="Z900" s="2">
        <v>42144</v>
      </c>
      <c r="AA900" s="4" t="s">
        <v>387</v>
      </c>
      <c r="AB900">
        <v>23</v>
      </c>
      <c r="AC900">
        <v>23</v>
      </c>
      <c r="AD900" s="4" t="s">
        <v>387</v>
      </c>
      <c r="AE900">
        <v>2</v>
      </c>
      <c r="AF900">
        <v>2</v>
      </c>
      <c r="AG900" t="s">
        <v>725</v>
      </c>
      <c r="AH900">
        <v>1207</v>
      </c>
      <c r="AI900">
        <v>5.0000000000000001E-3</v>
      </c>
      <c r="AJ900">
        <v>5.0000000000000001E-3</v>
      </c>
      <c r="AK900">
        <v>712</v>
      </c>
      <c r="AL900">
        <v>712</v>
      </c>
      <c r="AM900">
        <v>405</v>
      </c>
      <c r="AN900">
        <v>405</v>
      </c>
      <c r="AO900">
        <v>1207</v>
      </c>
      <c r="AP900">
        <v>10</v>
      </c>
      <c r="AQ900">
        <v>10</v>
      </c>
      <c r="AR900">
        <v>5.0000000000000001E-3</v>
      </c>
      <c r="AS900">
        <v>5.0000000000000001E-3</v>
      </c>
      <c r="AT900">
        <v>1168</v>
      </c>
      <c r="AU900">
        <v>1168</v>
      </c>
      <c r="AV900">
        <v>133</v>
      </c>
      <c r="AW900">
        <v>133</v>
      </c>
      <c r="AX900" t="s">
        <v>130</v>
      </c>
      <c r="AY900" s="3" t="s">
        <v>384</v>
      </c>
      <c r="AZ900">
        <v>1</v>
      </c>
      <c r="BB900" s="2">
        <v>42145</v>
      </c>
      <c r="BC900" s="4" t="s">
        <v>120</v>
      </c>
      <c r="BD900">
        <v>41054531300042</v>
      </c>
      <c r="BF900" t="s">
        <v>108</v>
      </c>
      <c r="BG900" t="s">
        <v>385</v>
      </c>
      <c r="BH900" t="s">
        <v>386</v>
      </c>
      <c r="BJ900" s="2">
        <v>42144</v>
      </c>
      <c r="BK900">
        <v>3</v>
      </c>
      <c r="BM900">
        <v>1409</v>
      </c>
      <c r="BO900" t="s">
        <v>118</v>
      </c>
      <c r="BP900">
        <v>19</v>
      </c>
      <c r="BR900">
        <v>27</v>
      </c>
      <c r="BT900">
        <v>1</v>
      </c>
      <c r="BV900">
        <v>34255833500051</v>
      </c>
      <c r="BX900" t="s">
        <v>108</v>
      </c>
      <c r="BY900">
        <v>1</v>
      </c>
      <c r="CA900">
        <v>3</v>
      </c>
      <c r="CC900">
        <v>41054531300042</v>
      </c>
      <c r="CE900" t="s">
        <v>105</v>
      </c>
      <c r="CG900">
        <v>3</v>
      </c>
      <c r="CM900" t="s">
        <v>106</v>
      </c>
      <c r="CN900" s="2">
        <v>42187</v>
      </c>
      <c r="CO900">
        <v>0</v>
      </c>
      <c r="CQ900" t="s">
        <v>105</v>
      </c>
      <c r="CR900" t="s">
        <v>107</v>
      </c>
      <c r="CS900">
        <v>41054531300042</v>
      </c>
      <c r="CU900" t="s">
        <v>108</v>
      </c>
      <c r="CV900" t="s">
        <v>109</v>
      </c>
      <c r="CW900" t="s">
        <v>110</v>
      </c>
      <c r="CX900" t="s">
        <v>111</v>
      </c>
      <c r="CY900">
        <v>1</v>
      </c>
    </row>
    <row r="901" spans="1:103" ht="15" hidden="1" customHeight="1" x14ac:dyDescent="0.2">
      <c r="A901" t="s">
        <v>104</v>
      </c>
      <c r="B901">
        <v>0</v>
      </c>
      <c r="D901" t="s">
        <v>105</v>
      </c>
      <c r="K901">
        <v>1</v>
      </c>
      <c r="M901">
        <v>7</v>
      </c>
      <c r="N901" t="s">
        <v>383</v>
      </c>
      <c r="O901">
        <v>0</v>
      </c>
      <c r="R901">
        <v>6127980</v>
      </c>
      <c r="S901" s="2">
        <v>42144</v>
      </c>
      <c r="T901">
        <v>14</v>
      </c>
      <c r="U901">
        <v>1</v>
      </c>
      <c r="V901">
        <v>1</v>
      </c>
      <c r="X901">
        <v>0</v>
      </c>
      <c r="Y901">
        <v>0</v>
      </c>
      <c r="Z901" s="2">
        <v>42144</v>
      </c>
      <c r="AA901" s="4" t="s">
        <v>387</v>
      </c>
      <c r="AB901">
        <v>23</v>
      </c>
      <c r="AC901">
        <v>23</v>
      </c>
      <c r="AD901" s="4" t="s">
        <v>387</v>
      </c>
      <c r="AE901">
        <v>2</v>
      </c>
      <c r="AF901">
        <v>2</v>
      </c>
      <c r="AG901" t="s">
        <v>726</v>
      </c>
      <c r="AH901">
        <v>1829</v>
      </c>
      <c r="AI901">
        <v>0.02</v>
      </c>
      <c r="AJ901">
        <v>0.02</v>
      </c>
      <c r="AM901">
        <v>454</v>
      </c>
      <c r="AN901">
        <v>454</v>
      </c>
      <c r="AO901">
        <v>1829</v>
      </c>
      <c r="AP901">
        <v>10</v>
      </c>
      <c r="AQ901">
        <v>10</v>
      </c>
      <c r="AR901">
        <v>0.02</v>
      </c>
      <c r="AS901">
        <v>0.02</v>
      </c>
      <c r="AV901">
        <v>133</v>
      </c>
      <c r="AW901">
        <v>133</v>
      </c>
      <c r="AX901" t="s">
        <v>130</v>
      </c>
      <c r="AY901" s="3" t="s">
        <v>384</v>
      </c>
      <c r="AZ901">
        <v>1</v>
      </c>
      <c r="BB901" s="2">
        <v>42145</v>
      </c>
      <c r="BC901" s="4" t="s">
        <v>120</v>
      </c>
      <c r="BD901">
        <v>41054531300042</v>
      </c>
      <c r="BF901" t="s">
        <v>108</v>
      </c>
      <c r="BG901" t="s">
        <v>385</v>
      </c>
      <c r="BH901" t="s">
        <v>386</v>
      </c>
      <c r="BJ901" s="2">
        <v>42144</v>
      </c>
      <c r="BK901">
        <v>3</v>
      </c>
      <c r="BM901">
        <v>1409</v>
      </c>
      <c r="BO901" t="s">
        <v>118</v>
      </c>
      <c r="BP901">
        <v>19</v>
      </c>
      <c r="BR901">
        <v>27</v>
      </c>
      <c r="BT901">
        <v>1</v>
      </c>
      <c r="BV901">
        <v>34255833500051</v>
      </c>
      <c r="BX901" t="s">
        <v>108</v>
      </c>
      <c r="BY901">
        <v>1</v>
      </c>
      <c r="CA901">
        <v>3</v>
      </c>
      <c r="CC901">
        <v>41054531300042</v>
      </c>
      <c r="CE901" t="s">
        <v>105</v>
      </c>
      <c r="CG901">
        <v>3</v>
      </c>
      <c r="CM901" t="s">
        <v>106</v>
      </c>
      <c r="CN901" s="2">
        <v>42187</v>
      </c>
      <c r="CO901">
        <v>0</v>
      </c>
      <c r="CQ901" t="s">
        <v>105</v>
      </c>
      <c r="CR901" t="s">
        <v>107</v>
      </c>
      <c r="CS901">
        <v>41054531300042</v>
      </c>
      <c r="CU901" t="s">
        <v>108</v>
      </c>
      <c r="CV901" t="s">
        <v>109</v>
      </c>
      <c r="CW901" t="s">
        <v>110</v>
      </c>
      <c r="CX901" t="s">
        <v>111</v>
      </c>
      <c r="CY901">
        <v>1</v>
      </c>
    </row>
    <row r="902" spans="1:103" ht="15" hidden="1" customHeight="1" x14ac:dyDescent="0.2">
      <c r="A902" t="s">
        <v>104</v>
      </c>
      <c r="B902">
        <v>0</v>
      </c>
      <c r="D902" t="s">
        <v>105</v>
      </c>
      <c r="K902">
        <v>1</v>
      </c>
      <c r="M902">
        <v>7</v>
      </c>
      <c r="N902" t="s">
        <v>383</v>
      </c>
      <c r="O902">
        <v>0</v>
      </c>
      <c r="R902">
        <v>6127980</v>
      </c>
      <c r="S902" s="2">
        <v>42144</v>
      </c>
      <c r="T902">
        <v>14</v>
      </c>
      <c r="U902">
        <v>1</v>
      </c>
      <c r="V902">
        <v>1</v>
      </c>
      <c r="X902">
        <v>0</v>
      </c>
      <c r="Y902">
        <v>0</v>
      </c>
      <c r="Z902" s="2">
        <v>42144</v>
      </c>
      <c r="AA902" s="4" t="s">
        <v>387</v>
      </c>
      <c r="AB902">
        <v>23</v>
      </c>
      <c r="AC902">
        <v>23</v>
      </c>
      <c r="AD902" s="4" t="s">
        <v>387</v>
      </c>
      <c r="AE902">
        <v>2</v>
      </c>
      <c r="AF902">
        <v>2</v>
      </c>
      <c r="AG902" t="s">
        <v>727</v>
      </c>
      <c r="AH902">
        <v>5781</v>
      </c>
      <c r="AI902">
        <v>0.02</v>
      </c>
      <c r="AJ902">
        <v>0.02</v>
      </c>
      <c r="AM902">
        <v>454</v>
      </c>
      <c r="AN902">
        <v>454</v>
      </c>
      <c r="AO902">
        <v>5781</v>
      </c>
      <c r="AP902">
        <v>10</v>
      </c>
      <c r="AQ902">
        <v>10</v>
      </c>
      <c r="AR902">
        <v>0.02</v>
      </c>
      <c r="AS902">
        <v>0.02</v>
      </c>
      <c r="AV902">
        <v>133</v>
      </c>
      <c r="AW902">
        <v>133</v>
      </c>
      <c r="AX902" t="s">
        <v>130</v>
      </c>
      <c r="AY902" s="3" t="s">
        <v>384</v>
      </c>
      <c r="AZ902">
        <v>1</v>
      </c>
      <c r="BB902" s="2">
        <v>42145</v>
      </c>
      <c r="BC902" s="4" t="s">
        <v>120</v>
      </c>
      <c r="BD902">
        <v>41054531300042</v>
      </c>
      <c r="BF902" t="s">
        <v>108</v>
      </c>
      <c r="BG902" t="s">
        <v>385</v>
      </c>
      <c r="BH902" t="s">
        <v>386</v>
      </c>
      <c r="BJ902" s="2">
        <v>42144</v>
      </c>
      <c r="BK902">
        <v>3</v>
      </c>
      <c r="BM902">
        <v>1409</v>
      </c>
      <c r="BO902" t="s">
        <v>118</v>
      </c>
      <c r="BP902">
        <v>19</v>
      </c>
      <c r="BR902">
        <v>27</v>
      </c>
      <c r="BT902">
        <v>1</v>
      </c>
      <c r="BV902">
        <v>34255833500051</v>
      </c>
      <c r="BX902" t="s">
        <v>108</v>
      </c>
      <c r="BY902">
        <v>1</v>
      </c>
      <c r="CA902">
        <v>3</v>
      </c>
      <c r="CC902">
        <v>41054531300042</v>
      </c>
      <c r="CE902" t="s">
        <v>105</v>
      </c>
      <c r="CG902">
        <v>3</v>
      </c>
      <c r="CM902" t="s">
        <v>106</v>
      </c>
      <c r="CN902" s="2">
        <v>42187</v>
      </c>
      <c r="CO902">
        <v>0</v>
      </c>
      <c r="CQ902" t="s">
        <v>105</v>
      </c>
      <c r="CR902" t="s">
        <v>107</v>
      </c>
      <c r="CS902">
        <v>41054531300042</v>
      </c>
      <c r="CU902" t="s">
        <v>108</v>
      </c>
      <c r="CV902" t="s">
        <v>109</v>
      </c>
      <c r="CW902" t="s">
        <v>110</v>
      </c>
      <c r="CX902" t="s">
        <v>111</v>
      </c>
      <c r="CY902">
        <v>1</v>
      </c>
    </row>
    <row r="903" spans="1:103" ht="15" hidden="1" customHeight="1" x14ac:dyDescent="0.2">
      <c r="A903" t="s">
        <v>104</v>
      </c>
      <c r="B903">
        <v>0</v>
      </c>
      <c r="D903" t="s">
        <v>105</v>
      </c>
      <c r="K903">
        <v>1</v>
      </c>
      <c r="M903">
        <v>7</v>
      </c>
      <c r="N903" t="s">
        <v>383</v>
      </c>
      <c r="O903">
        <v>0</v>
      </c>
      <c r="R903">
        <v>6127980</v>
      </c>
      <c r="S903" s="2">
        <v>42144</v>
      </c>
      <c r="T903">
        <v>14</v>
      </c>
      <c r="U903">
        <v>1</v>
      </c>
      <c r="V903">
        <v>1</v>
      </c>
      <c r="X903">
        <v>0</v>
      </c>
      <c r="Y903">
        <v>0</v>
      </c>
      <c r="Z903" s="2">
        <v>42144</v>
      </c>
      <c r="AA903" s="4" t="s">
        <v>387</v>
      </c>
      <c r="AB903">
        <v>23</v>
      </c>
      <c r="AC903">
        <v>23</v>
      </c>
      <c r="AD903" s="4" t="s">
        <v>387</v>
      </c>
      <c r="AE903">
        <v>2</v>
      </c>
      <c r="AF903">
        <v>2</v>
      </c>
      <c r="AG903" t="s">
        <v>265</v>
      </c>
      <c r="AH903">
        <v>1633</v>
      </c>
      <c r="AI903">
        <v>0.5</v>
      </c>
      <c r="AJ903">
        <v>0.5</v>
      </c>
      <c r="AM903">
        <v>357</v>
      </c>
      <c r="AN903">
        <v>357</v>
      </c>
      <c r="AO903">
        <v>1633</v>
      </c>
      <c r="AP903">
        <v>10</v>
      </c>
      <c r="AQ903">
        <v>10</v>
      </c>
      <c r="AR903">
        <v>0.5</v>
      </c>
      <c r="AS903">
        <v>0.5</v>
      </c>
      <c r="AV903">
        <v>133</v>
      </c>
      <c r="AW903">
        <v>133</v>
      </c>
      <c r="AX903" t="s">
        <v>130</v>
      </c>
      <c r="AY903" s="3" t="s">
        <v>384</v>
      </c>
      <c r="AZ903">
        <v>1</v>
      </c>
      <c r="BB903" s="2">
        <v>42145</v>
      </c>
      <c r="BC903" s="4" t="s">
        <v>120</v>
      </c>
      <c r="BD903">
        <v>41054531300042</v>
      </c>
      <c r="BF903" t="s">
        <v>108</v>
      </c>
      <c r="BG903" t="s">
        <v>385</v>
      </c>
      <c r="BH903" t="s">
        <v>386</v>
      </c>
      <c r="BJ903" s="2">
        <v>42144</v>
      </c>
      <c r="BK903">
        <v>3</v>
      </c>
      <c r="BM903">
        <v>1409</v>
      </c>
      <c r="BO903" t="s">
        <v>118</v>
      </c>
      <c r="BP903">
        <v>19</v>
      </c>
      <c r="BR903">
        <v>27</v>
      </c>
      <c r="BT903">
        <v>1</v>
      </c>
      <c r="BV903">
        <v>34255833500051</v>
      </c>
      <c r="BX903" t="s">
        <v>108</v>
      </c>
      <c r="BY903">
        <v>1</v>
      </c>
      <c r="CA903">
        <v>3</v>
      </c>
      <c r="CC903">
        <v>41054531300042</v>
      </c>
      <c r="CE903" t="s">
        <v>105</v>
      </c>
      <c r="CG903">
        <v>3</v>
      </c>
      <c r="CM903" t="s">
        <v>106</v>
      </c>
      <c r="CN903" s="2">
        <v>42187</v>
      </c>
      <c r="CO903">
        <v>0</v>
      </c>
      <c r="CQ903" t="s">
        <v>105</v>
      </c>
      <c r="CR903" t="s">
        <v>107</v>
      </c>
      <c r="CS903">
        <v>41054531300042</v>
      </c>
      <c r="CU903" t="s">
        <v>108</v>
      </c>
      <c r="CV903" t="s">
        <v>109</v>
      </c>
      <c r="CW903" t="s">
        <v>110</v>
      </c>
      <c r="CX903" t="s">
        <v>111</v>
      </c>
      <c r="CY903">
        <v>1</v>
      </c>
    </row>
    <row r="904" spans="1:103" ht="15" hidden="1" customHeight="1" x14ac:dyDescent="0.2">
      <c r="A904" t="s">
        <v>104</v>
      </c>
      <c r="B904">
        <v>0</v>
      </c>
      <c r="D904" t="s">
        <v>105</v>
      </c>
      <c r="K904">
        <v>1</v>
      </c>
      <c r="M904">
        <v>7</v>
      </c>
      <c r="N904" t="s">
        <v>383</v>
      </c>
      <c r="O904">
        <v>0</v>
      </c>
      <c r="R904">
        <v>6127980</v>
      </c>
      <c r="S904" s="2">
        <v>42144</v>
      </c>
      <c r="T904">
        <v>14</v>
      </c>
      <c r="U904">
        <v>1</v>
      </c>
      <c r="V904">
        <v>1</v>
      </c>
      <c r="X904">
        <v>0</v>
      </c>
      <c r="Y904">
        <v>0</v>
      </c>
      <c r="Z904" s="2">
        <v>42144</v>
      </c>
      <c r="AA904" s="4" t="s">
        <v>387</v>
      </c>
      <c r="AB904">
        <v>23</v>
      </c>
      <c r="AC904">
        <v>23</v>
      </c>
      <c r="AD904" s="4" t="s">
        <v>387</v>
      </c>
      <c r="AE904">
        <v>2</v>
      </c>
      <c r="AF904">
        <v>2</v>
      </c>
      <c r="AG904" t="s">
        <v>728</v>
      </c>
      <c r="AH904">
        <v>1208</v>
      </c>
      <c r="AI904">
        <v>0.02</v>
      </c>
      <c r="AJ904">
        <v>0.02</v>
      </c>
      <c r="AM904">
        <v>454</v>
      </c>
      <c r="AN904">
        <v>454</v>
      </c>
      <c r="AO904">
        <v>1208</v>
      </c>
      <c r="AP904">
        <v>10</v>
      </c>
      <c r="AQ904">
        <v>10</v>
      </c>
      <c r="AR904">
        <v>0.02</v>
      </c>
      <c r="AS904">
        <v>0.02</v>
      </c>
      <c r="AV904">
        <v>133</v>
      </c>
      <c r="AW904">
        <v>133</v>
      </c>
      <c r="AX904" t="s">
        <v>130</v>
      </c>
      <c r="AY904" s="3" t="s">
        <v>384</v>
      </c>
      <c r="AZ904">
        <v>1</v>
      </c>
      <c r="BB904" s="2">
        <v>42145</v>
      </c>
      <c r="BC904" s="4" t="s">
        <v>120</v>
      </c>
      <c r="BD904">
        <v>41054531300042</v>
      </c>
      <c r="BF904" t="s">
        <v>108</v>
      </c>
      <c r="BG904" t="s">
        <v>385</v>
      </c>
      <c r="BH904" t="s">
        <v>386</v>
      </c>
      <c r="BJ904" s="2">
        <v>42144</v>
      </c>
      <c r="BK904">
        <v>3</v>
      </c>
      <c r="BM904">
        <v>1409</v>
      </c>
      <c r="BO904" t="s">
        <v>118</v>
      </c>
      <c r="BP904">
        <v>19</v>
      </c>
      <c r="BR904">
        <v>27</v>
      </c>
      <c r="BT904">
        <v>1</v>
      </c>
      <c r="BV904">
        <v>34255833500051</v>
      </c>
      <c r="BX904" t="s">
        <v>108</v>
      </c>
      <c r="BY904">
        <v>1</v>
      </c>
      <c r="CA904">
        <v>3</v>
      </c>
      <c r="CC904">
        <v>41054531300042</v>
      </c>
      <c r="CE904" t="s">
        <v>105</v>
      </c>
      <c r="CG904">
        <v>3</v>
      </c>
      <c r="CM904" t="s">
        <v>106</v>
      </c>
      <c r="CN904" s="2">
        <v>42187</v>
      </c>
      <c r="CO904">
        <v>0</v>
      </c>
      <c r="CQ904" t="s">
        <v>105</v>
      </c>
      <c r="CR904" t="s">
        <v>107</v>
      </c>
      <c r="CS904">
        <v>41054531300042</v>
      </c>
      <c r="CU904" t="s">
        <v>108</v>
      </c>
      <c r="CV904" t="s">
        <v>109</v>
      </c>
      <c r="CW904" t="s">
        <v>110</v>
      </c>
      <c r="CX904" t="s">
        <v>111</v>
      </c>
      <c r="CY904">
        <v>1</v>
      </c>
    </row>
    <row r="905" spans="1:103" ht="15" hidden="1" customHeight="1" x14ac:dyDescent="0.2">
      <c r="A905" t="s">
        <v>104</v>
      </c>
      <c r="B905">
        <v>0</v>
      </c>
      <c r="D905" t="s">
        <v>105</v>
      </c>
      <c r="K905">
        <v>1</v>
      </c>
      <c r="M905">
        <v>7</v>
      </c>
      <c r="N905" t="s">
        <v>383</v>
      </c>
      <c r="O905">
        <v>0</v>
      </c>
      <c r="R905">
        <v>6127980</v>
      </c>
      <c r="S905" s="2">
        <v>42144</v>
      </c>
      <c r="T905">
        <v>14</v>
      </c>
      <c r="U905">
        <v>1</v>
      </c>
      <c r="V905">
        <v>1</v>
      </c>
      <c r="X905">
        <v>0</v>
      </c>
      <c r="Y905">
        <v>0</v>
      </c>
      <c r="Z905" s="2">
        <v>42144</v>
      </c>
      <c r="AA905" s="4" t="s">
        <v>387</v>
      </c>
      <c r="AB905">
        <v>23</v>
      </c>
      <c r="AC905">
        <v>23</v>
      </c>
      <c r="AD905" s="4" t="s">
        <v>387</v>
      </c>
      <c r="AE905">
        <v>2</v>
      </c>
      <c r="AF905">
        <v>2</v>
      </c>
      <c r="AG905" t="s">
        <v>729</v>
      </c>
      <c r="AH905">
        <v>1672</v>
      </c>
      <c r="AI905">
        <v>0.02</v>
      </c>
      <c r="AJ905">
        <v>0.02</v>
      </c>
      <c r="AM905">
        <v>454</v>
      </c>
      <c r="AN905">
        <v>454</v>
      </c>
      <c r="AO905">
        <v>1672</v>
      </c>
      <c r="AP905">
        <v>10</v>
      </c>
      <c r="AQ905">
        <v>10</v>
      </c>
      <c r="AR905">
        <v>0.02</v>
      </c>
      <c r="AS905">
        <v>0.02</v>
      </c>
      <c r="AV905">
        <v>133</v>
      </c>
      <c r="AW905">
        <v>133</v>
      </c>
      <c r="AX905" t="s">
        <v>130</v>
      </c>
      <c r="AY905" s="3" t="s">
        <v>384</v>
      </c>
      <c r="AZ905">
        <v>1</v>
      </c>
      <c r="BB905" s="2">
        <v>42145</v>
      </c>
      <c r="BC905" s="4" t="s">
        <v>120</v>
      </c>
      <c r="BD905">
        <v>41054531300042</v>
      </c>
      <c r="BF905" t="s">
        <v>108</v>
      </c>
      <c r="BG905" t="s">
        <v>385</v>
      </c>
      <c r="BH905" t="s">
        <v>386</v>
      </c>
      <c r="BJ905" s="2">
        <v>42144</v>
      </c>
      <c r="BK905">
        <v>3</v>
      </c>
      <c r="BM905">
        <v>1409</v>
      </c>
      <c r="BO905" t="s">
        <v>118</v>
      </c>
      <c r="BP905">
        <v>19</v>
      </c>
      <c r="BR905">
        <v>27</v>
      </c>
      <c r="BT905">
        <v>1</v>
      </c>
      <c r="BV905">
        <v>34255833500051</v>
      </c>
      <c r="BX905" t="s">
        <v>108</v>
      </c>
      <c r="BY905">
        <v>1</v>
      </c>
      <c r="CA905">
        <v>3</v>
      </c>
      <c r="CC905">
        <v>41054531300042</v>
      </c>
      <c r="CE905" t="s">
        <v>105</v>
      </c>
      <c r="CG905">
        <v>3</v>
      </c>
      <c r="CM905" t="s">
        <v>106</v>
      </c>
      <c r="CN905" s="2">
        <v>42187</v>
      </c>
      <c r="CO905">
        <v>0</v>
      </c>
      <c r="CQ905" t="s">
        <v>105</v>
      </c>
      <c r="CR905" t="s">
        <v>107</v>
      </c>
      <c r="CS905">
        <v>41054531300042</v>
      </c>
      <c r="CU905" t="s">
        <v>108</v>
      </c>
      <c r="CV905" t="s">
        <v>109</v>
      </c>
      <c r="CW905" t="s">
        <v>110</v>
      </c>
      <c r="CX905" t="s">
        <v>111</v>
      </c>
      <c r="CY905">
        <v>1</v>
      </c>
    </row>
    <row r="906" spans="1:103" ht="15" hidden="1" customHeight="1" x14ac:dyDescent="0.2">
      <c r="A906" t="s">
        <v>104</v>
      </c>
      <c r="B906">
        <v>0</v>
      </c>
      <c r="D906" t="s">
        <v>105</v>
      </c>
      <c r="K906">
        <v>1</v>
      </c>
      <c r="M906">
        <v>7</v>
      </c>
      <c r="N906" t="s">
        <v>383</v>
      </c>
      <c r="O906">
        <v>0</v>
      </c>
      <c r="R906">
        <v>6127980</v>
      </c>
      <c r="S906" s="2">
        <v>42144</v>
      </c>
      <c r="T906">
        <v>14</v>
      </c>
      <c r="U906">
        <v>1</v>
      </c>
      <c r="V906">
        <v>1</v>
      </c>
      <c r="X906">
        <v>0</v>
      </c>
      <c r="Y906">
        <v>0</v>
      </c>
      <c r="Z906" s="2">
        <v>42144</v>
      </c>
      <c r="AA906" s="4" t="s">
        <v>387</v>
      </c>
      <c r="AB906">
        <v>23</v>
      </c>
      <c r="AC906">
        <v>23</v>
      </c>
      <c r="AD906" s="4" t="s">
        <v>387</v>
      </c>
      <c r="AE906">
        <v>2</v>
      </c>
      <c r="AF906">
        <v>2</v>
      </c>
      <c r="AG906" t="s">
        <v>730</v>
      </c>
      <c r="AH906">
        <v>2807</v>
      </c>
      <c r="AI906">
        <v>5.0000000000000001E-3</v>
      </c>
      <c r="AJ906">
        <v>5.0000000000000001E-3</v>
      </c>
      <c r="AK906">
        <v>712</v>
      </c>
      <c r="AL906">
        <v>712</v>
      </c>
      <c r="AM906">
        <v>405</v>
      </c>
      <c r="AN906">
        <v>405</v>
      </c>
      <c r="AO906">
        <v>2807</v>
      </c>
      <c r="AP906">
        <v>10</v>
      </c>
      <c r="AQ906">
        <v>10</v>
      </c>
      <c r="AR906">
        <v>5.0000000000000001E-3</v>
      </c>
      <c r="AS906">
        <v>5.0000000000000001E-3</v>
      </c>
      <c r="AT906">
        <v>1168</v>
      </c>
      <c r="AU906">
        <v>1168</v>
      </c>
      <c r="AV906">
        <v>133</v>
      </c>
      <c r="AW906">
        <v>133</v>
      </c>
      <c r="AX906" t="s">
        <v>130</v>
      </c>
      <c r="AY906" s="3" t="s">
        <v>384</v>
      </c>
      <c r="AZ906">
        <v>1</v>
      </c>
      <c r="BB906" s="2">
        <v>42145</v>
      </c>
      <c r="BC906" s="4" t="s">
        <v>120</v>
      </c>
      <c r="BD906">
        <v>41054531300042</v>
      </c>
      <c r="BF906" t="s">
        <v>108</v>
      </c>
      <c r="BG906" t="s">
        <v>385</v>
      </c>
      <c r="BH906" t="s">
        <v>386</v>
      </c>
      <c r="BJ906" s="2">
        <v>42144</v>
      </c>
      <c r="BK906">
        <v>3</v>
      </c>
      <c r="BM906">
        <v>1409</v>
      </c>
      <c r="BO906" t="s">
        <v>118</v>
      </c>
      <c r="BP906">
        <v>19</v>
      </c>
      <c r="BR906">
        <v>27</v>
      </c>
      <c r="BT906">
        <v>1</v>
      </c>
      <c r="BV906">
        <v>34255833500051</v>
      </c>
      <c r="BX906" t="s">
        <v>108</v>
      </c>
      <c r="BY906">
        <v>1</v>
      </c>
      <c r="CA906">
        <v>3</v>
      </c>
      <c r="CC906">
        <v>41054531300042</v>
      </c>
      <c r="CE906" t="s">
        <v>105</v>
      </c>
      <c r="CG906">
        <v>3</v>
      </c>
      <c r="CM906" t="s">
        <v>106</v>
      </c>
      <c r="CN906" s="2">
        <v>42187</v>
      </c>
      <c r="CO906">
        <v>0</v>
      </c>
      <c r="CQ906" t="s">
        <v>105</v>
      </c>
      <c r="CR906" t="s">
        <v>107</v>
      </c>
      <c r="CS906">
        <v>41054531300042</v>
      </c>
      <c r="CU906" t="s">
        <v>108</v>
      </c>
      <c r="CV906" t="s">
        <v>109</v>
      </c>
      <c r="CW906" t="s">
        <v>110</v>
      </c>
      <c r="CX906" t="s">
        <v>111</v>
      </c>
      <c r="CY906">
        <v>1</v>
      </c>
    </row>
    <row r="907" spans="1:103" ht="15" hidden="1" customHeight="1" x14ac:dyDescent="0.2">
      <c r="A907" t="s">
        <v>104</v>
      </c>
      <c r="B907">
        <v>0</v>
      </c>
      <c r="D907" t="s">
        <v>105</v>
      </c>
      <c r="K907">
        <v>1</v>
      </c>
      <c r="M907">
        <v>7</v>
      </c>
      <c r="N907" t="s">
        <v>383</v>
      </c>
      <c r="O907">
        <v>0</v>
      </c>
      <c r="R907">
        <v>6127980</v>
      </c>
      <c r="S907" s="2">
        <v>42144</v>
      </c>
      <c r="T907">
        <v>14</v>
      </c>
      <c r="U907">
        <v>1</v>
      </c>
      <c r="V907">
        <v>1</v>
      </c>
      <c r="X907">
        <v>0</v>
      </c>
      <c r="Y907">
        <v>0</v>
      </c>
      <c r="Z907" s="2">
        <v>42144</v>
      </c>
      <c r="AA907" s="4" t="s">
        <v>387</v>
      </c>
      <c r="AB907">
        <v>23</v>
      </c>
      <c r="AC907">
        <v>23</v>
      </c>
      <c r="AD907" s="4" t="s">
        <v>387</v>
      </c>
      <c r="AE907">
        <v>2</v>
      </c>
      <c r="AF907">
        <v>2</v>
      </c>
      <c r="AG907" t="s">
        <v>731</v>
      </c>
      <c r="AH907">
        <v>1945</v>
      </c>
      <c r="AI907">
        <v>0.02</v>
      </c>
      <c r="AJ907">
        <v>0.02</v>
      </c>
      <c r="AM907">
        <v>454</v>
      </c>
      <c r="AN907">
        <v>454</v>
      </c>
      <c r="AO907">
        <v>1945</v>
      </c>
      <c r="AP907">
        <v>10</v>
      </c>
      <c r="AQ907">
        <v>10</v>
      </c>
      <c r="AR907">
        <v>0.02</v>
      </c>
      <c r="AS907">
        <v>0.02</v>
      </c>
      <c r="AV907">
        <v>133</v>
      </c>
      <c r="AW907">
        <v>133</v>
      </c>
      <c r="AX907" t="s">
        <v>130</v>
      </c>
      <c r="AY907" s="3" t="s">
        <v>384</v>
      </c>
      <c r="AZ907">
        <v>1</v>
      </c>
      <c r="BB907" s="2">
        <v>42145</v>
      </c>
      <c r="BC907" s="4" t="s">
        <v>120</v>
      </c>
      <c r="BD907">
        <v>41054531300042</v>
      </c>
      <c r="BF907" t="s">
        <v>108</v>
      </c>
      <c r="BG907" t="s">
        <v>385</v>
      </c>
      <c r="BH907" t="s">
        <v>386</v>
      </c>
      <c r="BJ907" s="2">
        <v>42144</v>
      </c>
      <c r="BK907">
        <v>3</v>
      </c>
      <c r="BM907">
        <v>1409</v>
      </c>
      <c r="BO907" t="s">
        <v>118</v>
      </c>
      <c r="BP907">
        <v>19</v>
      </c>
      <c r="BR907">
        <v>27</v>
      </c>
      <c r="BT907">
        <v>1</v>
      </c>
      <c r="BV907">
        <v>34255833500051</v>
      </c>
      <c r="BX907" t="s">
        <v>108</v>
      </c>
      <c r="BY907">
        <v>1</v>
      </c>
      <c r="CA907">
        <v>3</v>
      </c>
      <c r="CC907">
        <v>41054531300042</v>
      </c>
      <c r="CE907" t="s">
        <v>105</v>
      </c>
      <c r="CG907">
        <v>3</v>
      </c>
      <c r="CM907" t="s">
        <v>106</v>
      </c>
      <c r="CN907" s="2">
        <v>42187</v>
      </c>
      <c r="CO907">
        <v>0</v>
      </c>
      <c r="CQ907" t="s">
        <v>105</v>
      </c>
      <c r="CR907" t="s">
        <v>107</v>
      </c>
      <c r="CS907">
        <v>41054531300042</v>
      </c>
      <c r="CU907" t="s">
        <v>108</v>
      </c>
      <c r="CV907" t="s">
        <v>109</v>
      </c>
      <c r="CW907" t="s">
        <v>110</v>
      </c>
      <c r="CX907" t="s">
        <v>111</v>
      </c>
      <c r="CY907">
        <v>1</v>
      </c>
    </row>
    <row r="908" spans="1:103" ht="15" hidden="1" customHeight="1" x14ac:dyDescent="0.2">
      <c r="A908" t="s">
        <v>104</v>
      </c>
      <c r="B908">
        <v>0</v>
      </c>
      <c r="D908" t="s">
        <v>105</v>
      </c>
      <c r="K908">
        <v>1</v>
      </c>
      <c r="M908">
        <v>7</v>
      </c>
      <c r="N908" t="s">
        <v>383</v>
      </c>
      <c r="O908">
        <v>0</v>
      </c>
      <c r="R908">
        <v>6127980</v>
      </c>
      <c r="S908" s="2">
        <v>42144</v>
      </c>
      <c r="T908">
        <v>14</v>
      </c>
      <c r="U908">
        <v>1</v>
      </c>
      <c r="V908">
        <v>1</v>
      </c>
      <c r="X908">
        <v>0</v>
      </c>
      <c r="Y908">
        <v>0</v>
      </c>
      <c r="Z908" s="2">
        <v>42144</v>
      </c>
      <c r="AA908" s="4" t="s">
        <v>387</v>
      </c>
      <c r="AB908">
        <v>23</v>
      </c>
      <c r="AC908">
        <v>23</v>
      </c>
      <c r="AD908" s="4" t="s">
        <v>387</v>
      </c>
      <c r="AE908">
        <v>2</v>
      </c>
      <c r="AF908">
        <v>2</v>
      </c>
      <c r="AG908" t="s">
        <v>732</v>
      </c>
      <c r="AH908">
        <v>5784</v>
      </c>
      <c r="AI908">
        <v>0.02</v>
      </c>
      <c r="AJ908">
        <v>0.02</v>
      </c>
      <c r="AM908">
        <v>454</v>
      </c>
      <c r="AN908">
        <v>454</v>
      </c>
      <c r="AO908">
        <v>5784</v>
      </c>
      <c r="AP908">
        <v>10</v>
      </c>
      <c r="AQ908">
        <v>10</v>
      </c>
      <c r="AR908">
        <v>0.02</v>
      </c>
      <c r="AS908">
        <v>0.02</v>
      </c>
      <c r="AV908">
        <v>133</v>
      </c>
      <c r="AW908">
        <v>133</v>
      </c>
      <c r="AX908" t="s">
        <v>130</v>
      </c>
      <c r="AY908" s="3" t="s">
        <v>384</v>
      </c>
      <c r="AZ908">
        <v>1</v>
      </c>
      <c r="BB908" s="2">
        <v>42145</v>
      </c>
      <c r="BC908" s="4" t="s">
        <v>120</v>
      </c>
      <c r="BD908">
        <v>41054531300042</v>
      </c>
      <c r="BF908" t="s">
        <v>108</v>
      </c>
      <c r="BG908" t="s">
        <v>385</v>
      </c>
      <c r="BH908" t="s">
        <v>386</v>
      </c>
      <c r="BJ908" s="2">
        <v>42144</v>
      </c>
      <c r="BK908">
        <v>3</v>
      </c>
      <c r="BM908">
        <v>1409</v>
      </c>
      <c r="BO908" t="s">
        <v>118</v>
      </c>
      <c r="BP908">
        <v>19</v>
      </c>
      <c r="BR908">
        <v>27</v>
      </c>
      <c r="BT908">
        <v>1</v>
      </c>
      <c r="BV908">
        <v>34255833500051</v>
      </c>
      <c r="BX908" t="s">
        <v>108</v>
      </c>
      <c r="BY908">
        <v>1</v>
      </c>
      <c r="CA908">
        <v>3</v>
      </c>
      <c r="CC908">
        <v>41054531300042</v>
      </c>
      <c r="CE908" t="s">
        <v>105</v>
      </c>
      <c r="CG908">
        <v>3</v>
      </c>
      <c r="CM908" t="s">
        <v>106</v>
      </c>
      <c r="CN908" s="2">
        <v>42187</v>
      </c>
      <c r="CO908">
        <v>0</v>
      </c>
      <c r="CQ908" t="s">
        <v>105</v>
      </c>
      <c r="CR908" t="s">
        <v>107</v>
      </c>
      <c r="CS908">
        <v>41054531300042</v>
      </c>
      <c r="CU908" t="s">
        <v>108</v>
      </c>
      <c r="CV908" t="s">
        <v>109</v>
      </c>
      <c r="CW908" t="s">
        <v>110</v>
      </c>
      <c r="CX908" t="s">
        <v>111</v>
      </c>
      <c r="CY908">
        <v>1</v>
      </c>
    </row>
    <row r="909" spans="1:103" ht="15" hidden="1" customHeight="1" x14ac:dyDescent="0.2">
      <c r="A909" t="s">
        <v>104</v>
      </c>
      <c r="B909">
        <v>0</v>
      </c>
      <c r="D909" t="s">
        <v>105</v>
      </c>
      <c r="K909">
        <v>1</v>
      </c>
      <c r="M909">
        <v>7</v>
      </c>
      <c r="N909" t="s">
        <v>383</v>
      </c>
      <c r="O909">
        <v>0</v>
      </c>
      <c r="R909">
        <v>6127980</v>
      </c>
      <c r="S909" s="2">
        <v>42144</v>
      </c>
      <c r="T909">
        <v>14</v>
      </c>
      <c r="U909">
        <v>1</v>
      </c>
      <c r="V909">
        <v>1</v>
      </c>
      <c r="X909">
        <v>0</v>
      </c>
      <c r="Y909">
        <v>0</v>
      </c>
      <c r="Z909" s="2">
        <v>42144</v>
      </c>
      <c r="AA909" s="4" t="s">
        <v>387</v>
      </c>
      <c r="AB909">
        <v>23</v>
      </c>
      <c r="AC909">
        <v>23</v>
      </c>
      <c r="AD909" s="4" t="s">
        <v>387</v>
      </c>
      <c r="AE909">
        <v>2</v>
      </c>
      <c r="AF909">
        <v>2</v>
      </c>
      <c r="AG909" t="s">
        <v>733</v>
      </c>
      <c r="AH909">
        <v>7505</v>
      </c>
      <c r="AI909">
        <v>0.02</v>
      </c>
      <c r="AJ909">
        <v>0.02</v>
      </c>
      <c r="AM909">
        <v>454</v>
      </c>
      <c r="AN909">
        <v>454</v>
      </c>
      <c r="AO909">
        <v>7505</v>
      </c>
      <c r="AP909">
        <v>10</v>
      </c>
      <c r="AQ909">
        <v>10</v>
      </c>
      <c r="AR909">
        <v>0.02</v>
      </c>
      <c r="AS909">
        <v>0.02</v>
      </c>
      <c r="AV909">
        <v>133</v>
      </c>
      <c r="AW909">
        <v>133</v>
      </c>
      <c r="AX909" t="s">
        <v>130</v>
      </c>
      <c r="AY909" s="3" t="s">
        <v>384</v>
      </c>
      <c r="AZ909">
        <v>1</v>
      </c>
      <c r="BB909" s="2">
        <v>42145</v>
      </c>
      <c r="BC909" s="4" t="s">
        <v>120</v>
      </c>
      <c r="BD909">
        <v>41054531300042</v>
      </c>
      <c r="BF909" t="s">
        <v>108</v>
      </c>
      <c r="BG909" t="s">
        <v>385</v>
      </c>
      <c r="BH909" t="s">
        <v>386</v>
      </c>
      <c r="BJ909" s="2">
        <v>42144</v>
      </c>
      <c r="BK909">
        <v>3</v>
      </c>
      <c r="BM909">
        <v>1409</v>
      </c>
      <c r="BO909" t="s">
        <v>118</v>
      </c>
      <c r="BP909">
        <v>19</v>
      </c>
      <c r="BR909">
        <v>27</v>
      </c>
      <c r="BT909">
        <v>1</v>
      </c>
      <c r="BV909">
        <v>34255833500051</v>
      </c>
      <c r="BX909" t="s">
        <v>108</v>
      </c>
      <c r="BY909">
        <v>1</v>
      </c>
      <c r="CA909">
        <v>3</v>
      </c>
      <c r="CC909">
        <v>41054531300042</v>
      </c>
      <c r="CE909" t="s">
        <v>105</v>
      </c>
      <c r="CG909">
        <v>3</v>
      </c>
      <c r="CM909" t="s">
        <v>106</v>
      </c>
      <c r="CN909" s="2">
        <v>42187</v>
      </c>
      <c r="CO909">
        <v>0</v>
      </c>
      <c r="CQ909" t="s">
        <v>105</v>
      </c>
      <c r="CR909" t="s">
        <v>107</v>
      </c>
      <c r="CS909">
        <v>41054531300042</v>
      </c>
      <c r="CU909" t="s">
        <v>108</v>
      </c>
      <c r="CV909" t="s">
        <v>109</v>
      </c>
      <c r="CW909" t="s">
        <v>110</v>
      </c>
      <c r="CX909" t="s">
        <v>111</v>
      </c>
      <c r="CY909">
        <v>1</v>
      </c>
    </row>
    <row r="910" spans="1:103" ht="15" hidden="1" customHeight="1" x14ac:dyDescent="0.2">
      <c r="A910" t="s">
        <v>104</v>
      </c>
      <c r="B910">
        <v>0</v>
      </c>
      <c r="D910" t="s">
        <v>105</v>
      </c>
      <c r="K910">
        <v>1</v>
      </c>
      <c r="M910">
        <v>7</v>
      </c>
      <c r="N910" t="s">
        <v>383</v>
      </c>
      <c r="O910">
        <v>0</v>
      </c>
      <c r="R910">
        <v>6127980</v>
      </c>
      <c r="S910" s="2">
        <v>42144</v>
      </c>
      <c r="T910">
        <v>14</v>
      </c>
      <c r="U910">
        <v>1</v>
      </c>
      <c r="V910">
        <v>1</v>
      </c>
      <c r="X910">
        <v>0</v>
      </c>
      <c r="Y910">
        <v>0</v>
      </c>
      <c r="Z910" s="2">
        <v>42144</v>
      </c>
      <c r="AA910" s="4" t="s">
        <v>387</v>
      </c>
      <c r="AB910">
        <v>23</v>
      </c>
      <c r="AC910">
        <v>23</v>
      </c>
      <c r="AD910" s="4" t="s">
        <v>387</v>
      </c>
      <c r="AE910">
        <v>2</v>
      </c>
      <c r="AF910">
        <v>2</v>
      </c>
      <c r="AG910" t="s">
        <v>734</v>
      </c>
      <c r="AH910">
        <v>1950</v>
      </c>
      <c r="AI910">
        <v>5.0000000000000001E-3</v>
      </c>
      <c r="AJ910">
        <v>5.0000000000000001E-3</v>
      </c>
      <c r="AK910">
        <v>712</v>
      </c>
      <c r="AL910">
        <v>712</v>
      </c>
      <c r="AM910">
        <v>405</v>
      </c>
      <c r="AN910">
        <v>405</v>
      </c>
      <c r="AO910">
        <v>1950</v>
      </c>
      <c r="AP910">
        <v>10</v>
      </c>
      <c r="AQ910">
        <v>10</v>
      </c>
      <c r="AR910">
        <v>5.0000000000000001E-3</v>
      </c>
      <c r="AS910">
        <v>5.0000000000000001E-3</v>
      </c>
      <c r="AT910">
        <v>1168</v>
      </c>
      <c r="AU910">
        <v>1168</v>
      </c>
      <c r="AV910">
        <v>133</v>
      </c>
      <c r="AW910">
        <v>133</v>
      </c>
      <c r="AX910" t="s">
        <v>130</v>
      </c>
      <c r="AY910" s="3" t="s">
        <v>384</v>
      </c>
      <c r="AZ910">
        <v>1</v>
      </c>
      <c r="BB910" s="2">
        <v>42145</v>
      </c>
      <c r="BC910" s="4" t="s">
        <v>120</v>
      </c>
      <c r="BD910">
        <v>41054531300042</v>
      </c>
      <c r="BF910" t="s">
        <v>108</v>
      </c>
      <c r="BG910" t="s">
        <v>385</v>
      </c>
      <c r="BH910" t="s">
        <v>386</v>
      </c>
      <c r="BJ910" s="2">
        <v>42144</v>
      </c>
      <c r="BK910">
        <v>3</v>
      </c>
      <c r="BM910">
        <v>1409</v>
      </c>
      <c r="BO910" t="s">
        <v>118</v>
      </c>
      <c r="BP910">
        <v>19</v>
      </c>
      <c r="BR910">
        <v>27</v>
      </c>
      <c r="BT910">
        <v>1</v>
      </c>
      <c r="BV910">
        <v>34255833500051</v>
      </c>
      <c r="BX910" t="s">
        <v>108</v>
      </c>
      <c r="BY910">
        <v>1</v>
      </c>
      <c r="CA910">
        <v>3</v>
      </c>
      <c r="CC910">
        <v>41054531300042</v>
      </c>
      <c r="CE910" t="s">
        <v>105</v>
      </c>
      <c r="CG910">
        <v>3</v>
      </c>
      <c r="CM910" t="s">
        <v>106</v>
      </c>
      <c r="CN910" s="2">
        <v>42187</v>
      </c>
      <c r="CO910">
        <v>0</v>
      </c>
      <c r="CQ910" t="s">
        <v>105</v>
      </c>
      <c r="CR910" t="s">
        <v>107</v>
      </c>
      <c r="CS910">
        <v>41054531300042</v>
      </c>
      <c r="CU910" t="s">
        <v>108</v>
      </c>
      <c r="CV910" t="s">
        <v>109</v>
      </c>
      <c r="CW910" t="s">
        <v>110</v>
      </c>
      <c r="CX910" t="s">
        <v>111</v>
      </c>
      <c r="CY910">
        <v>1</v>
      </c>
    </row>
    <row r="911" spans="1:103" ht="15" hidden="1" customHeight="1" x14ac:dyDescent="0.2">
      <c r="A911" t="s">
        <v>104</v>
      </c>
      <c r="B911">
        <v>0</v>
      </c>
      <c r="D911" t="s">
        <v>105</v>
      </c>
      <c r="K911">
        <v>1</v>
      </c>
      <c r="M911">
        <v>7</v>
      </c>
      <c r="N911" t="s">
        <v>383</v>
      </c>
      <c r="O911">
        <v>0</v>
      </c>
      <c r="R911">
        <v>6127980</v>
      </c>
      <c r="S911" s="2">
        <v>42144</v>
      </c>
      <c r="T911">
        <v>14</v>
      </c>
      <c r="U911">
        <v>1</v>
      </c>
      <c r="V911">
        <v>1</v>
      </c>
      <c r="X911">
        <v>0</v>
      </c>
      <c r="Y911">
        <v>0</v>
      </c>
      <c r="Z911" s="2">
        <v>42144</v>
      </c>
      <c r="AA911" s="4" t="s">
        <v>387</v>
      </c>
      <c r="AB911">
        <v>23</v>
      </c>
      <c r="AC911">
        <v>23</v>
      </c>
      <c r="AD911" s="4" t="s">
        <v>387</v>
      </c>
      <c r="AE911">
        <v>2</v>
      </c>
      <c r="AF911">
        <v>2</v>
      </c>
      <c r="AG911" t="s">
        <v>735</v>
      </c>
      <c r="AH911">
        <v>1094</v>
      </c>
      <c r="AI911">
        <v>5.0000000000000001E-3</v>
      </c>
      <c r="AJ911">
        <v>5.0000000000000001E-3</v>
      </c>
      <c r="AK911">
        <v>712</v>
      </c>
      <c r="AL911">
        <v>712</v>
      </c>
      <c r="AM911">
        <v>405</v>
      </c>
      <c r="AN911">
        <v>405</v>
      </c>
      <c r="AO911">
        <v>1094</v>
      </c>
      <c r="AP911">
        <v>10</v>
      </c>
      <c r="AQ911">
        <v>10</v>
      </c>
      <c r="AR911">
        <v>5.0000000000000001E-3</v>
      </c>
      <c r="AS911">
        <v>5.0000000000000001E-3</v>
      </c>
      <c r="AT911">
        <v>1168</v>
      </c>
      <c r="AU911">
        <v>1168</v>
      </c>
      <c r="AV911">
        <v>133</v>
      </c>
      <c r="AW911">
        <v>133</v>
      </c>
      <c r="AX911" t="s">
        <v>130</v>
      </c>
      <c r="AY911" s="3" t="s">
        <v>384</v>
      </c>
      <c r="AZ911">
        <v>1</v>
      </c>
      <c r="BB911" s="2">
        <v>42145</v>
      </c>
      <c r="BC911" s="4" t="s">
        <v>120</v>
      </c>
      <c r="BD911">
        <v>41054531300042</v>
      </c>
      <c r="BF911" t="s">
        <v>108</v>
      </c>
      <c r="BG911" t="s">
        <v>385</v>
      </c>
      <c r="BH911" t="s">
        <v>386</v>
      </c>
      <c r="BJ911" s="2">
        <v>42144</v>
      </c>
      <c r="BK911">
        <v>3</v>
      </c>
      <c r="BM911">
        <v>1409</v>
      </c>
      <c r="BO911" t="s">
        <v>118</v>
      </c>
      <c r="BP911">
        <v>19</v>
      </c>
      <c r="BR911">
        <v>27</v>
      </c>
      <c r="BT911">
        <v>1</v>
      </c>
      <c r="BV911">
        <v>34255833500051</v>
      </c>
      <c r="BX911" t="s">
        <v>108</v>
      </c>
      <c r="BY911">
        <v>1</v>
      </c>
      <c r="CA911">
        <v>3</v>
      </c>
      <c r="CC911">
        <v>41054531300042</v>
      </c>
      <c r="CE911" t="s">
        <v>105</v>
      </c>
      <c r="CG911">
        <v>3</v>
      </c>
      <c r="CM911" t="s">
        <v>106</v>
      </c>
      <c r="CN911" s="2">
        <v>42187</v>
      </c>
      <c r="CO911">
        <v>0</v>
      </c>
      <c r="CQ911" t="s">
        <v>105</v>
      </c>
      <c r="CR911" t="s">
        <v>107</v>
      </c>
      <c r="CS911">
        <v>41054531300042</v>
      </c>
      <c r="CU911" t="s">
        <v>108</v>
      </c>
      <c r="CV911" t="s">
        <v>109</v>
      </c>
      <c r="CW911" t="s">
        <v>110</v>
      </c>
      <c r="CX911" t="s">
        <v>111</v>
      </c>
      <c r="CY911">
        <v>1</v>
      </c>
    </row>
    <row r="912" spans="1:103" ht="15" hidden="1" customHeight="1" x14ac:dyDescent="0.2">
      <c r="A912" t="s">
        <v>104</v>
      </c>
      <c r="B912">
        <v>0</v>
      </c>
      <c r="D912" t="s">
        <v>105</v>
      </c>
      <c r="K912">
        <v>1</v>
      </c>
      <c r="M912">
        <v>7</v>
      </c>
      <c r="N912" t="s">
        <v>383</v>
      </c>
      <c r="O912">
        <v>0</v>
      </c>
      <c r="R912">
        <v>6127980</v>
      </c>
      <c r="S912" s="2">
        <v>42144</v>
      </c>
      <c r="T912">
        <v>14</v>
      </c>
      <c r="U912">
        <v>1</v>
      </c>
      <c r="V912">
        <v>1</v>
      </c>
      <c r="X912">
        <v>0</v>
      </c>
      <c r="Y912">
        <v>0</v>
      </c>
      <c r="Z912" s="2">
        <v>42144</v>
      </c>
      <c r="AA912" s="4" t="s">
        <v>387</v>
      </c>
      <c r="AB912">
        <v>23</v>
      </c>
      <c r="AC912">
        <v>23</v>
      </c>
      <c r="AD912" s="4" t="s">
        <v>387</v>
      </c>
      <c r="AE912">
        <v>2</v>
      </c>
      <c r="AF912">
        <v>2</v>
      </c>
      <c r="AG912" t="s">
        <v>736</v>
      </c>
      <c r="AH912">
        <v>1406</v>
      </c>
      <c r="AI912">
        <v>5.0000000000000001E-3</v>
      </c>
      <c r="AJ912">
        <v>5.0000000000000001E-3</v>
      </c>
      <c r="AK912">
        <v>712</v>
      </c>
      <c r="AL912">
        <v>712</v>
      </c>
      <c r="AM912">
        <v>405</v>
      </c>
      <c r="AN912">
        <v>405</v>
      </c>
      <c r="AO912">
        <v>1406</v>
      </c>
      <c r="AP912">
        <v>10</v>
      </c>
      <c r="AQ912">
        <v>10</v>
      </c>
      <c r="AR912">
        <v>5.0000000000000001E-3</v>
      </c>
      <c r="AS912">
        <v>5.0000000000000001E-3</v>
      </c>
      <c r="AT912">
        <v>1168</v>
      </c>
      <c r="AU912">
        <v>1168</v>
      </c>
      <c r="AV912">
        <v>133</v>
      </c>
      <c r="AW912">
        <v>133</v>
      </c>
      <c r="AX912" t="s">
        <v>130</v>
      </c>
      <c r="AY912" s="3" t="s">
        <v>384</v>
      </c>
      <c r="AZ912">
        <v>1</v>
      </c>
      <c r="BB912" s="2">
        <v>42145</v>
      </c>
      <c r="BC912" s="4" t="s">
        <v>120</v>
      </c>
      <c r="BD912">
        <v>41054531300042</v>
      </c>
      <c r="BF912" t="s">
        <v>108</v>
      </c>
      <c r="BG912" t="s">
        <v>385</v>
      </c>
      <c r="BH912" t="s">
        <v>386</v>
      </c>
      <c r="BJ912" s="2">
        <v>42144</v>
      </c>
      <c r="BK912">
        <v>3</v>
      </c>
      <c r="BM912">
        <v>1409</v>
      </c>
      <c r="BO912" t="s">
        <v>118</v>
      </c>
      <c r="BP912">
        <v>19</v>
      </c>
      <c r="BR912">
        <v>27</v>
      </c>
      <c r="BT912">
        <v>1</v>
      </c>
      <c r="BV912">
        <v>34255833500051</v>
      </c>
      <c r="BX912" t="s">
        <v>108</v>
      </c>
      <c r="BY912">
        <v>1</v>
      </c>
      <c r="CA912">
        <v>3</v>
      </c>
      <c r="CC912">
        <v>41054531300042</v>
      </c>
      <c r="CE912" t="s">
        <v>105</v>
      </c>
      <c r="CG912">
        <v>3</v>
      </c>
      <c r="CM912" t="s">
        <v>106</v>
      </c>
      <c r="CN912" s="2">
        <v>42187</v>
      </c>
      <c r="CO912">
        <v>0</v>
      </c>
      <c r="CQ912" t="s">
        <v>105</v>
      </c>
      <c r="CR912" t="s">
        <v>107</v>
      </c>
      <c r="CS912">
        <v>41054531300042</v>
      </c>
      <c r="CU912" t="s">
        <v>108</v>
      </c>
      <c r="CV912" t="s">
        <v>109</v>
      </c>
      <c r="CW912" t="s">
        <v>110</v>
      </c>
      <c r="CX912" t="s">
        <v>111</v>
      </c>
      <c r="CY912">
        <v>1</v>
      </c>
    </row>
    <row r="913" spans="1:103" ht="15" hidden="1" customHeight="1" x14ac:dyDescent="0.2">
      <c r="A913" t="s">
        <v>104</v>
      </c>
      <c r="B913">
        <v>0</v>
      </c>
      <c r="D913" t="s">
        <v>105</v>
      </c>
      <c r="K913">
        <v>1</v>
      </c>
      <c r="M913">
        <v>7</v>
      </c>
      <c r="N913" t="s">
        <v>383</v>
      </c>
      <c r="O913">
        <v>0</v>
      </c>
      <c r="R913">
        <v>6127980</v>
      </c>
      <c r="S913" s="2">
        <v>42144</v>
      </c>
      <c r="T913">
        <v>14</v>
      </c>
      <c r="U913">
        <v>1</v>
      </c>
      <c r="V913">
        <v>1</v>
      </c>
      <c r="X913">
        <v>0</v>
      </c>
      <c r="Y913">
        <v>0</v>
      </c>
      <c r="Z913" s="2">
        <v>42144</v>
      </c>
      <c r="AA913" s="4" t="s">
        <v>387</v>
      </c>
      <c r="AB913">
        <v>23</v>
      </c>
      <c r="AC913">
        <v>23</v>
      </c>
      <c r="AD913" s="4" t="s">
        <v>387</v>
      </c>
      <c r="AE913">
        <v>2</v>
      </c>
      <c r="AF913">
        <v>2</v>
      </c>
      <c r="AG913" t="s">
        <v>266</v>
      </c>
      <c r="AH913">
        <v>1203</v>
      </c>
      <c r="AI913">
        <v>5.0000000000000001E-3</v>
      </c>
      <c r="AJ913">
        <v>5.0000000000000001E-3</v>
      </c>
      <c r="AK913">
        <v>712</v>
      </c>
      <c r="AL913">
        <v>712</v>
      </c>
      <c r="AM913">
        <v>405</v>
      </c>
      <c r="AN913">
        <v>405</v>
      </c>
      <c r="AO913">
        <v>1203</v>
      </c>
      <c r="AP913">
        <v>10</v>
      </c>
      <c r="AQ913">
        <v>10</v>
      </c>
      <c r="AR913">
        <v>5.0000000000000001E-3</v>
      </c>
      <c r="AS913">
        <v>5.0000000000000001E-3</v>
      </c>
      <c r="AT913">
        <v>1168</v>
      </c>
      <c r="AU913">
        <v>1168</v>
      </c>
      <c r="AV913">
        <v>133</v>
      </c>
      <c r="AW913">
        <v>133</v>
      </c>
      <c r="AX913" t="s">
        <v>130</v>
      </c>
      <c r="AY913" s="3" t="s">
        <v>384</v>
      </c>
      <c r="AZ913">
        <v>1</v>
      </c>
      <c r="BB913" s="2">
        <v>42145</v>
      </c>
      <c r="BC913" s="4" t="s">
        <v>120</v>
      </c>
      <c r="BD913">
        <v>41054531300042</v>
      </c>
      <c r="BF913" t="s">
        <v>108</v>
      </c>
      <c r="BG913" t="s">
        <v>385</v>
      </c>
      <c r="BH913" t="s">
        <v>386</v>
      </c>
      <c r="BJ913" s="2">
        <v>42144</v>
      </c>
      <c r="BK913">
        <v>3</v>
      </c>
      <c r="BM913">
        <v>1409</v>
      </c>
      <c r="BO913" t="s">
        <v>118</v>
      </c>
      <c r="BP913">
        <v>19</v>
      </c>
      <c r="BR913">
        <v>27</v>
      </c>
      <c r="BT913">
        <v>1</v>
      </c>
      <c r="BV913">
        <v>34255833500051</v>
      </c>
      <c r="BX913" t="s">
        <v>108</v>
      </c>
      <c r="BY913">
        <v>1</v>
      </c>
      <c r="CA913">
        <v>3</v>
      </c>
      <c r="CC913">
        <v>41054531300042</v>
      </c>
      <c r="CE913" t="s">
        <v>105</v>
      </c>
      <c r="CG913">
        <v>3</v>
      </c>
      <c r="CM913" t="s">
        <v>106</v>
      </c>
      <c r="CN913" s="2">
        <v>42187</v>
      </c>
      <c r="CO913">
        <v>0</v>
      </c>
      <c r="CQ913" t="s">
        <v>105</v>
      </c>
      <c r="CR913" t="s">
        <v>107</v>
      </c>
      <c r="CS913">
        <v>41054531300042</v>
      </c>
      <c r="CU913" t="s">
        <v>108</v>
      </c>
      <c r="CV913" t="s">
        <v>109</v>
      </c>
      <c r="CW913" t="s">
        <v>110</v>
      </c>
      <c r="CX913" t="s">
        <v>111</v>
      </c>
      <c r="CY913">
        <v>1</v>
      </c>
    </row>
    <row r="914" spans="1:103" ht="15" hidden="1" customHeight="1" x14ac:dyDescent="0.2">
      <c r="A914" t="s">
        <v>104</v>
      </c>
      <c r="B914">
        <v>0</v>
      </c>
      <c r="D914" t="s">
        <v>105</v>
      </c>
      <c r="K914">
        <v>1</v>
      </c>
      <c r="M914">
        <v>7</v>
      </c>
      <c r="N914" t="s">
        <v>383</v>
      </c>
      <c r="O914">
        <v>0</v>
      </c>
      <c r="R914">
        <v>6127980</v>
      </c>
      <c r="S914" s="2">
        <v>42144</v>
      </c>
      <c r="T914">
        <v>14</v>
      </c>
      <c r="U914">
        <v>1</v>
      </c>
      <c r="V914">
        <v>1</v>
      </c>
      <c r="X914">
        <v>0</v>
      </c>
      <c r="Y914">
        <v>0</v>
      </c>
      <c r="Z914" s="2">
        <v>42144</v>
      </c>
      <c r="AA914" s="4" t="s">
        <v>387</v>
      </c>
      <c r="AB914">
        <v>23</v>
      </c>
      <c r="AC914">
        <v>23</v>
      </c>
      <c r="AD914" s="4" t="s">
        <v>387</v>
      </c>
      <c r="AE914">
        <v>2</v>
      </c>
      <c r="AF914">
        <v>2</v>
      </c>
      <c r="AG914" t="s">
        <v>737</v>
      </c>
      <c r="AH914">
        <v>1209</v>
      </c>
      <c r="AI914">
        <v>0.02</v>
      </c>
      <c r="AJ914">
        <v>0.02</v>
      </c>
      <c r="AM914">
        <v>454</v>
      </c>
      <c r="AN914">
        <v>454</v>
      </c>
      <c r="AO914">
        <v>1209</v>
      </c>
      <c r="AP914">
        <v>10</v>
      </c>
      <c r="AQ914">
        <v>10</v>
      </c>
      <c r="AR914">
        <v>0.02</v>
      </c>
      <c r="AS914">
        <v>0.02</v>
      </c>
      <c r="AV914">
        <v>133</v>
      </c>
      <c r="AW914">
        <v>133</v>
      </c>
      <c r="AX914" t="s">
        <v>130</v>
      </c>
      <c r="AY914" s="3" t="s">
        <v>384</v>
      </c>
      <c r="AZ914">
        <v>1</v>
      </c>
      <c r="BB914" s="2">
        <v>42145</v>
      </c>
      <c r="BC914" s="4" t="s">
        <v>120</v>
      </c>
      <c r="BD914">
        <v>41054531300042</v>
      </c>
      <c r="BF914" t="s">
        <v>108</v>
      </c>
      <c r="BG914" t="s">
        <v>385</v>
      </c>
      <c r="BH914" t="s">
        <v>386</v>
      </c>
      <c r="BJ914" s="2">
        <v>42144</v>
      </c>
      <c r="BK914">
        <v>3</v>
      </c>
      <c r="BM914">
        <v>1409</v>
      </c>
      <c r="BO914" t="s">
        <v>118</v>
      </c>
      <c r="BP914">
        <v>19</v>
      </c>
      <c r="BR914">
        <v>27</v>
      </c>
      <c r="BT914">
        <v>1</v>
      </c>
      <c r="BV914">
        <v>34255833500051</v>
      </c>
      <c r="BX914" t="s">
        <v>108</v>
      </c>
      <c r="BY914">
        <v>1</v>
      </c>
      <c r="CA914">
        <v>3</v>
      </c>
      <c r="CC914">
        <v>41054531300042</v>
      </c>
      <c r="CE914" t="s">
        <v>105</v>
      </c>
      <c r="CG914">
        <v>3</v>
      </c>
      <c r="CM914" t="s">
        <v>106</v>
      </c>
      <c r="CN914" s="2">
        <v>42187</v>
      </c>
      <c r="CO914">
        <v>0</v>
      </c>
      <c r="CQ914" t="s">
        <v>105</v>
      </c>
      <c r="CR914" t="s">
        <v>107</v>
      </c>
      <c r="CS914">
        <v>41054531300042</v>
      </c>
      <c r="CU914" t="s">
        <v>108</v>
      </c>
      <c r="CV914" t="s">
        <v>109</v>
      </c>
      <c r="CW914" t="s">
        <v>110</v>
      </c>
      <c r="CX914" t="s">
        <v>111</v>
      </c>
      <c r="CY914">
        <v>1</v>
      </c>
    </row>
    <row r="915" spans="1:103" ht="15" hidden="1" customHeight="1" x14ac:dyDescent="0.2">
      <c r="A915" t="s">
        <v>104</v>
      </c>
      <c r="B915">
        <v>0</v>
      </c>
      <c r="D915" t="s">
        <v>105</v>
      </c>
      <c r="K915">
        <v>1</v>
      </c>
      <c r="M915">
        <v>7</v>
      </c>
      <c r="N915" t="s">
        <v>383</v>
      </c>
      <c r="O915">
        <v>0</v>
      </c>
      <c r="R915">
        <v>6127980</v>
      </c>
      <c r="S915" s="2">
        <v>42144</v>
      </c>
      <c r="T915">
        <v>14</v>
      </c>
      <c r="U915">
        <v>2</v>
      </c>
      <c r="V915">
        <v>2</v>
      </c>
      <c r="X915">
        <v>0</v>
      </c>
      <c r="Y915">
        <v>0</v>
      </c>
      <c r="Z915" s="2">
        <v>42144</v>
      </c>
      <c r="AA915" s="4" t="s">
        <v>387</v>
      </c>
      <c r="AB915">
        <v>23</v>
      </c>
      <c r="AC915">
        <v>23</v>
      </c>
      <c r="AD915" s="4" t="s">
        <v>387</v>
      </c>
      <c r="AE915">
        <v>2</v>
      </c>
      <c r="AF915">
        <v>2</v>
      </c>
      <c r="AG915" t="s">
        <v>738</v>
      </c>
      <c r="AH915">
        <v>2026</v>
      </c>
      <c r="AI915">
        <v>0.05</v>
      </c>
      <c r="AJ915">
        <v>0.05</v>
      </c>
      <c r="AM915">
        <v>454</v>
      </c>
      <c r="AN915">
        <v>454</v>
      </c>
      <c r="AO915">
        <v>2026</v>
      </c>
      <c r="AP915">
        <v>10</v>
      </c>
      <c r="AQ915">
        <v>10</v>
      </c>
      <c r="AR915">
        <v>0.05</v>
      </c>
      <c r="AS915">
        <v>0.05</v>
      </c>
      <c r="AV915">
        <v>133</v>
      </c>
      <c r="AW915">
        <v>133</v>
      </c>
      <c r="AX915" t="s">
        <v>130</v>
      </c>
      <c r="AY915" s="3" t="s">
        <v>384</v>
      </c>
      <c r="AZ915">
        <v>1</v>
      </c>
      <c r="BB915" s="2">
        <v>42145</v>
      </c>
      <c r="BC915" s="4" t="s">
        <v>120</v>
      </c>
      <c r="BD915">
        <v>41054531300042</v>
      </c>
      <c r="BF915" t="s">
        <v>108</v>
      </c>
      <c r="BG915" t="s">
        <v>385</v>
      </c>
      <c r="BH915" t="s">
        <v>386</v>
      </c>
      <c r="BJ915" s="2">
        <v>42144</v>
      </c>
      <c r="BK915">
        <v>3</v>
      </c>
      <c r="BM915">
        <v>1409</v>
      </c>
      <c r="BO915" t="s">
        <v>118</v>
      </c>
      <c r="BP915">
        <v>19</v>
      </c>
      <c r="BR915">
        <v>27</v>
      </c>
      <c r="BT915">
        <v>1</v>
      </c>
      <c r="BV915">
        <v>34255833500051</v>
      </c>
      <c r="BX915" t="s">
        <v>108</v>
      </c>
      <c r="BY915">
        <v>1</v>
      </c>
      <c r="CA915">
        <v>3</v>
      </c>
      <c r="CC915">
        <v>41054531300042</v>
      </c>
      <c r="CE915" t="s">
        <v>105</v>
      </c>
      <c r="CG915">
        <v>3</v>
      </c>
      <c r="CM915" t="s">
        <v>106</v>
      </c>
      <c r="CN915" s="2">
        <v>42187</v>
      </c>
      <c r="CO915">
        <v>0</v>
      </c>
      <c r="CQ915" t="s">
        <v>105</v>
      </c>
      <c r="CR915" t="s">
        <v>107</v>
      </c>
      <c r="CS915">
        <v>41054531300042</v>
      </c>
      <c r="CU915" t="s">
        <v>108</v>
      </c>
      <c r="CV915" t="s">
        <v>109</v>
      </c>
      <c r="CW915" t="s">
        <v>110</v>
      </c>
      <c r="CX915" t="s">
        <v>111</v>
      </c>
      <c r="CY915">
        <v>1</v>
      </c>
    </row>
    <row r="916" spans="1:103" ht="15" hidden="1" customHeight="1" x14ac:dyDescent="0.2">
      <c r="A916" t="s">
        <v>104</v>
      </c>
      <c r="B916">
        <v>0</v>
      </c>
      <c r="D916" t="s">
        <v>105</v>
      </c>
      <c r="K916">
        <v>1</v>
      </c>
      <c r="M916">
        <v>7</v>
      </c>
      <c r="N916" t="s">
        <v>383</v>
      </c>
      <c r="O916">
        <v>0</v>
      </c>
      <c r="R916">
        <v>6127980</v>
      </c>
      <c r="S916" s="2">
        <v>42144</v>
      </c>
      <c r="T916">
        <v>14</v>
      </c>
      <c r="U916">
        <v>1</v>
      </c>
      <c r="V916">
        <v>1</v>
      </c>
      <c r="X916">
        <v>0</v>
      </c>
      <c r="Y916">
        <v>0</v>
      </c>
      <c r="Z916" s="2">
        <v>42144</v>
      </c>
      <c r="AA916" s="4" t="s">
        <v>387</v>
      </c>
      <c r="AB916">
        <v>3</v>
      </c>
      <c r="AC916">
        <v>3</v>
      </c>
      <c r="AD916" s="4" t="s">
        <v>387</v>
      </c>
      <c r="AE916">
        <v>2</v>
      </c>
      <c r="AF916">
        <v>2</v>
      </c>
      <c r="AG916" t="s">
        <v>267</v>
      </c>
      <c r="AH916">
        <v>1372</v>
      </c>
      <c r="AI916">
        <v>0.05</v>
      </c>
      <c r="AJ916">
        <v>0.05</v>
      </c>
      <c r="AM916">
        <v>306</v>
      </c>
      <c r="AN916">
        <v>306</v>
      </c>
      <c r="AO916">
        <v>1372</v>
      </c>
      <c r="AP916">
        <v>1</v>
      </c>
      <c r="AQ916">
        <v>1</v>
      </c>
      <c r="AR916">
        <v>7.42</v>
      </c>
      <c r="AS916">
        <v>7.42</v>
      </c>
      <c r="AV916">
        <v>320</v>
      </c>
      <c r="AW916">
        <v>320</v>
      </c>
      <c r="AX916" t="s">
        <v>268</v>
      </c>
      <c r="AY916" s="3" t="s">
        <v>384</v>
      </c>
      <c r="AZ916">
        <v>1</v>
      </c>
      <c r="BB916" s="2">
        <v>42145</v>
      </c>
      <c r="BC916" s="4" t="s">
        <v>120</v>
      </c>
      <c r="BD916">
        <v>41054531300042</v>
      </c>
      <c r="BF916" t="s">
        <v>108</v>
      </c>
      <c r="BG916" t="s">
        <v>385</v>
      </c>
      <c r="BH916" t="s">
        <v>386</v>
      </c>
      <c r="BJ916" s="2">
        <v>42144</v>
      </c>
      <c r="BK916">
        <v>3</v>
      </c>
      <c r="BM916">
        <v>1409</v>
      </c>
      <c r="BO916" t="s">
        <v>118</v>
      </c>
      <c r="BP916">
        <v>19</v>
      </c>
      <c r="BR916">
        <v>27</v>
      </c>
      <c r="BT916">
        <v>1</v>
      </c>
      <c r="BV916">
        <v>34255833500051</v>
      </c>
      <c r="BX916" t="s">
        <v>108</v>
      </c>
      <c r="BY916">
        <v>1</v>
      </c>
      <c r="CA916">
        <v>3</v>
      </c>
      <c r="CC916">
        <v>41054531300042</v>
      </c>
      <c r="CE916" t="s">
        <v>105</v>
      </c>
      <c r="CG916">
        <v>3</v>
      </c>
      <c r="CM916" t="s">
        <v>106</v>
      </c>
      <c r="CN916" s="2">
        <v>42187</v>
      </c>
      <c r="CO916">
        <v>0</v>
      </c>
      <c r="CQ916" t="s">
        <v>105</v>
      </c>
      <c r="CR916" t="s">
        <v>107</v>
      </c>
      <c r="CS916">
        <v>41054531300042</v>
      </c>
      <c r="CU916" t="s">
        <v>108</v>
      </c>
      <c r="CV916" t="s">
        <v>109</v>
      </c>
      <c r="CW916" t="s">
        <v>110</v>
      </c>
      <c r="CX916" t="s">
        <v>111</v>
      </c>
      <c r="CY916">
        <v>1</v>
      </c>
    </row>
    <row r="917" spans="1:103" ht="15" hidden="1" customHeight="1" x14ac:dyDescent="0.2">
      <c r="A917" t="s">
        <v>104</v>
      </c>
      <c r="B917">
        <v>0</v>
      </c>
      <c r="D917" t="s">
        <v>105</v>
      </c>
      <c r="K917">
        <v>1</v>
      </c>
      <c r="M917">
        <v>7</v>
      </c>
      <c r="N917" t="s">
        <v>383</v>
      </c>
      <c r="O917">
        <v>0</v>
      </c>
      <c r="R917">
        <v>6127980</v>
      </c>
      <c r="S917" s="2">
        <v>42144</v>
      </c>
      <c r="T917">
        <v>14</v>
      </c>
      <c r="U917">
        <v>2</v>
      </c>
      <c r="V917">
        <v>2</v>
      </c>
      <c r="X917">
        <v>0</v>
      </c>
      <c r="Y917">
        <v>0</v>
      </c>
      <c r="Z917" s="2">
        <v>42144</v>
      </c>
      <c r="AA917" s="4" t="s">
        <v>387</v>
      </c>
      <c r="AB917">
        <v>23</v>
      </c>
      <c r="AC917">
        <v>23</v>
      </c>
      <c r="AD917" s="4" t="s">
        <v>387</v>
      </c>
      <c r="AE917">
        <v>2</v>
      </c>
      <c r="AF917">
        <v>2</v>
      </c>
      <c r="AG917" t="s">
        <v>739</v>
      </c>
      <c r="AH917">
        <v>5787</v>
      </c>
      <c r="AI917">
        <v>0.02</v>
      </c>
      <c r="AJ917">
        <v>0.02</v>
      </c>
      <c r="AM917">
        <v>454</v>
      </c>
      <c r="AN917">
        <v>454</v>
      </c>
      <c r="AO917">
        <v>5787</v>
      </c>
      <c r="AP917">
        <v>10</v>
      </c>
      <c r="AQ917">
        <v>10</v>
      </c>
      <c r="AR917">
        <v>0.02</v>
      </c>
      <c r="AS917">
        <v>0.02</v>
      </c>
      <c r="AV917">
        <v>133</v>
      </c>
      <c r="AW917">
        <v>133</v>
      </c>
      <c r="AX917" t="s">
        <v>130</v>
      </c>
      <c r="AY917" s="3" t="s">
        <v>384</v>
      </c>
      <c r="AZ917">
        <v>1</v>
      </c>
      <c r="BB917" s="2">
        <v>42145</v>
      </c>
      <c r="BC917" s="4" t="s">
        <v>120</v>
      </c>
      <c r="BD917">
        <v>41054531300042</v>
      </c>
      <c r="BF917" t="s">
        <v>108</v>
      </c>
      <c r="BG917" t="s">
        <v>385</v>
      </c>
      <c r="BH917" t="s">
        <v>386</v>
      </c>
      <c r="BJ917" s="2">
        <v>42144</v>
      </c>
      <c r="BK917">
        <v>3</v>
      </c>
      <c r="BM917">
        <v>1409</v>
      </c>
      <c r="BO917" t="s">
        <v>118</v>
      </c>
      <c r="BP917">
        <v>19</v>
      </c>
      <c r="BR917">
        <v>27</v>
      </c>
      <c r="BT917">
        <v>1</v>
      </c>
      <c r="BV917">
        <v>34255833500051</v>
      </c>
      <c r="BX917" t="s">
        <v>108</v>
      </c>
      <c r="BY917">
        <v>1</v>
      </c>
      <c r="CA917">
        <v>3</v>
      </c>
      <c r="CC917">
        <v>41054531300042</v>
      </c>
      <c r="CE917" t="s">
        <v>105</v>
      </c>
      <c r="CG917">
        <v>3</v>
      </c>
      <c r="CM917" t="s">
        <v>106</v>
      </c>
      <c r="CN917" s="2">
        <v>42187</v>
      </c>
      <c r="CO917">
        <v>0</v>
      </c>
      <c r="CQ917" t="s">
        <v>105</v>
      </c>
      <c r="CR917" t="s">
        <v>107</v>
      </c>
      <c r="CS917">
        <v>41054531300042</v>
      </c>
      <c r="CU917" t="s">
        <v>108</v>
      </c>
      <c r="CV917" t="s">
        <v>109</v>
      </c>
      <c r="CW917" t="s">
        <v>110</v>
      </c>
      <c r="CX917" t="s">
        <v>111</v>
      </c>
      <c r="CY917">
        <v>1</v>
      </c>
    </row>
    <row r="918" spans="1:103" ht="15" hidden="1" customHeight="1" x14ac:dyDescent="0.2">
      <c r="A918" t="s">
        <v>104</v>
      </c>
      <c r="B918">
        <v>0</v>
      </c>
      <c r="D918" t="s">
        <v>105</v>
      </c>
      <c r="K918">
        <v>1</v>
      </c>
      <c r="M918">
        <v>7</v>
      </c>
      <c r="N918" t="s">
        <v>383</v>
      </c>
      <c r="O918">
        <v>0</v>
      </c>
      <c r="R918">
        <v>6127980</v>
      </c>
      <c r="S918" s="2">
        <v>42144</v>
      </c>
      <c r="T918">
        <v>14</v>
      </c>
      <c r="U918">
        <v>2</v>
      </c>
      <c r="V918">
        <v>2</v>
      </c>
      <c r="X918">
        <v>0</v>
      </c>
      <c r="Y918">
        <v>0</v>
      </c>
      <c r="Z918" s="2">
        <v>42144</v>
      </c>
      <c r="AA918" s="4" t="s">
        <v>387</v>
      </c>
      <c r="AB918">
        <v>23</v>
      </c>
      <c r="AC918">
        <v>23</v>
      </c>
      <c r="AD918" s="4" t="s">
        <v>387</v>
      </c>
      <c r="AE918">
        <v>2</v>
      </c>
      <c r="AF918">
        <v>2</v>
      </c>
      <c r="AG918" t="s">
        <v>740</v>
      </c>
      <c r="AH918">
        <v>1210</v>
      </c>
      <c r="AI918">
        <v>0.02</v>
      </c>
      <c r="AJ918">
        <v>0.02</v>
      </c>
      <c r="AM918">
        <v>454</v>
      </c>
      <c r="AN918">
        <v>454</v>
      </c>
      <c r="AO918">
        <v>1210</v>
      </c>
      <c r="AP918">
        <v>10</v>
      </c>
      <c r="AQ918">
        <v>10</v>
      </c>
      <c r="AR918">
        <v>0.02</v>
      </c>
      <c r="AS918">
        <v>0.02</v>
      </c>
      <c r="AV918">
        <v>133</v>
      </c>
      <c r="AW918">
        <v>133</v>
      </c>
      <c r="AX918" t="s">
        <v>130</v>
      </c>
      <c r="AY918" s="3" t="s">
        <v>384</v>
      </c>
      <c r="AZ918">
        <v>1</v>
      </c>
      <c r="BB918" s="2">
        <v>42145</v>
      </c>
      <c r="BC918" s="4" t="s">
        <v>120</v>
      </c>
      <c r="BD918">
        <v>41054531300042</v>
      </c>
      <c r="BF918" t="s">
        <v>108</v>
      </c>
      <c r="BG918" t="s">
        <v>385</v>
      </c>
      <c r="BH918" t="s">
        <v>386</v>
      </c>
      <c r="BJ918" s="2">
        <v>42144</v>
      </c>
      <c r="BK918">
        <v>3</v>
      </c>
      <c r="BM918">
        <v>1409</v>
      </c>
      <c r="BO918" t="s">
        <v>118</v>
      </c>
      <c r="BP918">
        <v>19</v>
      </c>
      <c r="BR918">
        <v>27</v>
      </c>
      <c r="BT918">
        <v>1</v>
      </c>
      <c r="BV918">
        <v>34255833500051</v>
      </c>
      <c r="BX918" t="s">
        <v>108</v>
      </c>
      <c r="BY918">
        <v>1</v>
      </c>
      <c r="CA918">
        <v>3</v>
      </c>
      <c r="CC918">
        <v>41054531300042</v>
      </c>
      <c r="CE918" t="s">
        <v>105</v>
      </c>
      <c r="CG918">
        <v>3</v>
      </c>
      <c r="CM918" t="s">
        <v>106</v>
      </c>
      <c r="CN918" s="2">
        <v>42187</v>
      </c>
      <c r="CO918">
        <v>0</v>
      </c>
      <c r="CQ918" t="s">
        <v>105</v>
      </c>
      <c r="CR918" t="s">
        <v>107</v>
      </c>
      <c r="CS918">
        <v>41054531300042</v>
      </c>
      <c r="CU918" t="s">
        <v>108</v>
      </c>
      <c r="CV918" t="s">
        <v>109</v>
      </c>
      <c r="CW918" t="s">
        <v>110</v>
      </c>
      <c r="CX918" t="s">
        <v>111</v>
      </c>
      <c r="CY918">
        <v>1</v>
      </c>
    </row>
    <row r="919" spans="1:103" ht="15" hidden="1" customHeight="1" x14ac:dyDescent="0.2">
      <c r="A919" t="s">
        <v>104</v>
      </c>
      <c r="B919">
        <v>0</v>
      </c>
      <c r="D919" t="s">
        <v>105</v>
      </c>
      <c r="K919">
        <v>1</v>
      </c>
      <c r="M919">
        <v>7</v>
      </c>
      <c r="N919" t="s">
        <v>383</v>
      </c>
      <c r="O919">
        <v>0</v>
      </c>
      <c r="R919">
        <v>6127980</v>
      </c>
      <c r="S919" s="2">
        <v>42144</v>
      </c>
      <c r="T919">
        <v>14</v>
      </c>
      <c r="U919">
        <v>2</v>
      </c>
      <c r="V919">
        <v>2</v>
      </c>
      <c r="X919">
        <v>0</v>
      </c>
      <c r="Y919">
        <v>0</v>
      </c>
      <c r="Z919" s="2">
        <v>42144</v>
      </c>
      <c r="AA919" s="4" t="s">
        <v>387</v>
      </c>
      <c r="AB919">
        <v>23</v>
      </c>
      <c r="AC919">
        <v>23</v>
      </c>
      <c r="AD919" s="4" t="s">
        <v>387</v>
      </c>
      <c r="AE919">
        <v>2</v>
      </c>
      <c r="AF919">
        <v>2</v>
      </c>
      <c r="AG919" t="s">
        <v>741</v>
      </c>
      <c r="AH919">
        <v>6399</v>
      </c>
      <c r="AI919">
        <v>0.01</v>
      </c>
      <c r="AJ919">
        <v>0.01</v>
      </c>
      <c r="AM919">
        <v>454</v>
      </c>
      <c r="AN919">
        <v>454</v>
      </c>
      <c r="AO919">
        <v>6399</v>
      </c>
      <c r="AP919">
        <v>10</v>
      </c>
      <c r="AQ919">
        <v>10</v>
      </c>
      <c r="AR919">
        <v>0.01</v>
      </c>
      <c r="AS919">
        <v>0.01</v>
      </c>
      <c r="AV919">
        <v>133</v>
      </c>
      <c r="AW919">
        <v>133</v>
      </c>
      <c r="AX919" t="s">
        <v>130</v>
      </c>
      <c r="AY919" s="3" t="s">
        <v>384</v>
      </c>
      <c r="AZ919">
        <v>1</v>
      </c>
      <c r="BB919" s="2">
        <v>42145</v>
      </c>
      <c r="BC919" s="4" t="s">
        <v>120</v>
      </c>
      <c r="BD919">
        <v>41054531300042</v>
      </c>
      <c r="BF919" t="s">
        <v>108</v>
      </c>
      <c r="BG919" t="s">
        <v>385</v>
      </c>
      <c r="BH919" t="s">
        <v>386</v>
      </c>
      <c r="BJ919" s="2">
        <v>42144</v>
      </c>
      <c r="BK919">
        <v>3</v>
      </c>
      <c r="BM919">
        <v>1409</v>
      </c>
      <c r="BO919" t="s">
        <v>118</v>
      </c>
      <c r="BP919">
        <v>19</v>
      </c>
      <c r="BR919">
        <v>27</v>
      </c>
      <c r="BT919">
        <v>1</v>
      </c>
      <c r="BV919">
        <v>34255833500051</v>
      </c>
      <c r="BX919" t="s">
        <v>108</v>
      </c>
      <c r="BY919">
        <v>1</v>
      </c>
      <c r="CA919">
        <v>3</v>
      </c>
      <c r="CC919">
        <v>41054531300042</v>
      </c>
      <c r="CE919" t="s">
        <v>105</v>
      </c>
      <c r="CG919">
        <v>3</v>
      </c>
      <c r="CM919" t="s">
        <v>106</v>
      </c>
      <c r="CN919" s="2">
        <v>42187</v>
      </c>
      <c r="CO919">
        <v>0</v>
      </c>
      <c r="CQ919" t="s">
        <v>105</v>
      </c>
      <c r="CR919" t="s">
        <v>107</v>
      </c>
      <c r="CS919">
        <v>41054531300042</v>
      </c>
      <c r="CU919" t="s">
        <v>108</v>
      </c>
      <c r="CV919" t="s">
        <v>109</v>
      </c>
      <c r="CW919" t="s">
        <v>110</v>
      </c>
      <c r="CX919" t="s">
        <v>111</v>
      </c>
      <c r="CY919">
        <v>1</v>
      </c>
    </row>
    <row r="920" spans="1:103" ht="15" hidden="1" customHeight="1" x14ac:dyDescent="0.2">
      <c r="A920" t="s">
        <v>104</v>
      </c>
      <c r="B920">
        <v>0</v>
      </c>
      <c r="D920" t="s">
        <v>105</v>
      </c>
      <c r="K920">
        <v>1</v>
      </c>
      <c r="M920">
        <v>7</v>
      </c>
      <c r="N920" t="s">
        <v>383</v>
      </c>
      <c r="O920">
        <v>0</v>
      </c>
      <c r="R920">
        <v>6127980</v>
      </c>
      <c r="S920" s="2">
        <v>42144</v>
      </c>
      <c r="T920">
        <v>14</v>
      </c>
      <c r="U920">
        <v>1</v>
      </c>
      <c r="V920">
        <v>1</v>
      </c>
      <c r="X920">
        <v>0</v>
      </c>
      <c r="Y920">
        <v>0</v>
      </c>
      <c r="Z920" s="2">
        <v>42144</v>
      </c>
      <c r="AA920" s="4" t="s">
        <v>387</v>
      </c>
      <c r="AB920">
        <v>23</v>
      </c>
      <c r="AC920">
        <v>23</v>
      </c>
      <c r="AD920" s="4" t="s">
        <v>387</v>
      </c>
      <c r="AE920">
        <v>2</v>
      </c>
      <c r="AF920">
        <v>2</v>
      </c>
      <c r="AG920" t="s">
        <v>269</v>
      </c>
      <c r="AH920">
        <v>1305</v>
      </c>
      <c r="AI920">
        <v>2</v>
      </c>
      <c r="AJ920">
        <v>2</v>
      </c>
      <c r="AM920">
        <v>610</v>
      </c>
      <c r="AN920">
        <v>610</v>
      </c>
      <c r="AO920">
        <v>1305</v>
      </c>
      <c r="AP920">
        <v>1</v>
      </c>
      <c r="AQ920">
        <v>1</v>
      </c>
      <c r="AR920">
        <v>2.8</v>
      </c>
      <c r="AS920">
        <v>2.8</v>
      </c>
      <c r="AV920">
        <v>162</v>
      </c>
      <c r="AW920">
        <v>162</v>
      </c>
      <c r="AX920" t="s">
        <v>270</v>
      </c>
      <c r="AY920" s="3" t="s">
        <v>384</v>
      </c>
      <c r="AZ920">
        <v>1</v>
      </c>
      <c r="BB920" s="2">
        <v>42145</v>
      </c>
      <c r="BC920" s="4" t="s">
        <v>120</v>
      </c>
      <c r="BD920">
        <v>41054531300042</v>
      </c>
      <c r="BF920" t="s">
        <v>108</v>
      </c>
      <c r="BG920" t="s">
        <v>385</v>
      </c>
      <c r="BH920" t="s">
        <v>386</v>
      </c>
      <c r="BJ920" s="2">
        <v>42144</v>
      </c>
      <c r="BK920">
        <v>3</v>
      </c>
      <c r="BM920">
        <v>1409</v>
      </c>
      <c r="BO920" t="s">
        <v>118</v>
      </c>
      <c r="BP920">
        <v>19</v>
      </c>
      <c r="BR920">
        <v>27</v>
      </c>
      <c r="BT920">
        <v>1</v>
      </c>
      <c r="BV920">
        <v>34255833500051</v>
      </c>
      <c r="BX920" t="s">
        <v>108</v>
      </c>
      <c r="BY920">
        <v>1</v>
      </c>
      <c r="CA920">
        <v>3</v>
      </c>
      <c r="CC920">
        <v>41054531300042</v>
      </c>
      <c r="CE920" t="s">
        <v>105</v>
      </c>
      <c r="CG920">
        <v>3</v>
      </c>
      <c r="CM920" t="s">
        <v>106</v>
      </c>
      <c r="CN920" s="2">
        <v>42187</v>
      </c>
      <c r="CO920">
        <v>0</v>
      </c>
      <c r="CQ920" t="s">
        <v>105</v>
      </c>
      <c r="CR920" t="s">
        <v>107</v>
      </c>
      <c r="CS920">
        <v>41054531300042</v>
      </c>
      <c r="CU920" t="s">
        <v>108</v>
      </c>
      <c r="CV920" t="s">
        <v>109</v>
      </c>
      <c r="CW920" t="s">
        <v>110</v>
      </c>
      <c r="CX920" t="s">
        <v>111</v>
      </c>
      <c r="CY920">
        <v>1</v>
      </c>
    </row>
    <row r="921" spans="1:103" ht="15" hidden="1" customHeight="1" x14ac:dyDescent="0.2">
      <c r="A921" t="s">
        <v>104</v>
      </c>
      <c r="B921">
        <v>0</v>
      </c>
      <c r="D921" t="s">
        <v>105</v>
      </c>
      <c r="K921">
        <v>1</v>
      </c>
      <c r="M921">
        <v>7</v>
      </c>
      <c r="N921" t="s">
        <v>383</v>
      </c>
      <c r="O921">
        <v>0</v>
      </c>
      <c r="R921">
        <v>6127980</v>
      </c>
      <c r="S921" s="2">
        <v>42144</v>
      </c>
      <c r="T921">
        <v>14</v>
      </c>
      <c r="U921">
        <v>1</v>
      </c>
      <c r="V921">
        <v>1</v>
      </c>
      <c r="X921">
        <v>0</v>
      </c>
      <c r="Y921">
        <v>0</v>
      </c>
      <c r="Z921" s="2">
        <v>42144</v>
      </c>
      <c r="AA921" s="4" t="s">
        <v>387</v>
      </c>
      <c r="AB921">
        <v>23</v>
      </c>
      <c r="AC921">
        <v>23</v>
      </c>
      <c r="AD921" s="4" t="s">
        <v>387</v>
      </c>
      <c r="AE921">
        <v>2</v>
      </c>
      <c r="AF921">
        <v>2</v>
      </c>
      <c r="AG921" t="s">
        <v>742</v>
      </c>
      <c r="AH921">
        <v>2745</v>
      </c>
      <c r="AI921">
        <v>5.0000000000000001E-3</v>
      </c>
      <c r="AJ921">
        <v>5.0000000000000001E-3</v>
      </c>
      <c r="AK921">
        <v>712</v>
      </c>
      <c r="AL921">
        <v>712</v>
      </c>
      <c r="AM921">
        <v>405</v>
      </c>
      <c r="AN921">
        <v>405</v>
      </c>
      <c r="AO921">
        <v>2745</v>
      </c>
      <c r="AP921">
        <v>10</v>
      </c>
      <c r="AQ921">
        <v>10</v>
      </c>
      <c r="AR921">
        <v>5.0000000000000001E-3</v>
      </c>
      <c r="AS921">
        <v>5.0000000000000001E-3</v>
      </c>
      <c r="AT921">
        <v>1168</v>
      </c>
      <c r="AU921">
        <v>1168</v>
      </c>
      <c r="AV921">
        <v>133</v>
      </c>
      <c r="AW921">
        <v>133</v>
      </c>
      <c r="AX921" t="s">
        <v>130</v>
      </c>
      <c r="AY921" s="3" t="s">
        <v>384</v>
      </c>
      <c r="AZ921">
        <v>1</v>
      </c>
      <c r="BB921" s="2">
        <v>42145</v>
      </c>
      <c r="BC921" s="4" t="s">
        <v>120</v>
      </c>
      <c r="BD921">
        <v>41054531300042</v>
      </c>
      <c r="BF921" t="s">
        <v>108</v>
      </c>
      <c r="BG921" t="s">
        <v>385</v>
      </c>
      <c r="BH921" t="s">
        <v>386</v>
      </c>
      <c r="BJ921" s="2">
        <v>42144</v>
      </c>
      <c r="BK921">
        <v>3</v>
      </c>
      <c r="BM921">
        <v>1409</v>
      </c>
      <c r="BO921" t="s">
        <v>118</v>
      </c>
      <c r="BP921">
        <v>19</v>
      </c>
      <c r="BR921">
        <v>27</v>
      </c>
      <c r="BT921">
        <v>1</v>
      </c>
      <c r="BV921">
        <v>34255833500051</v>
      </c>
      <c r="BX921" t="s">
        <v>108</v>
      </c>
      <c r="BY921">
        <v>1</v>
      </c>
      <c r="CA921">
        <v>3</v>
      </c>
      <c r="CC921">
        <v>41054531300042</v>
      </c>
      <c r="CE921" t="s">
        <v>105</v>
      </c>
      <c r="CG921">
        <v>3</v>
      </c>
      <c r="CM921" t="s">
        <v>106</v>
      </c>
      <c r="CN921" s="2">
        <v>42187</v>
      </c>
      <c r="CO921">
        <v>0</v>
      </c>
      <c r="CQ921" t="s">
        <v>105</v>
      </c>
      <c r="CR921" t="s">
        <v>107</v>
      </c>
      <c r="CS921">
        <v>41054531300042</v>
      </c>
      <c r="CU921" t="s">
        <v>108</v>
      </c>
      <c r="CV921" t="s">
        <v>109</v>
      </c>
      <c r="CW921" t="s">
        <v>110</v>
      </c>
      <c r="CX921" t="s">
        <v>111</v>
      </c>
      <c r="CY921">
        <v>1</v>
      </c>
    </row>
    <row r="922" spans="1:103" ht="15" hidden="1" customHeight="1" x14ac:dyDescent="0.2">
      <c r="A922" t="s">
        <v>104</v>
      </c>
      <c r="B922">
        <v>0</v>
      </c>
      <c r="D922" t="s">
        <v>105</v>
      </c>
      <c r="K922">
        <v>1</v>
      </c>
      <c r="M922">
        <v>7</v>
      </c>
      <c r="N922" t="s">
        <v>383</v>
      </c>
      <c r="O922">
        <v>0</v>
      </c>
      <c r="R922">
        <v>6127980</v>
      </c>
      <c r="S922" s="2">
        <v>42144</v>
      </c>
      <c r="T922">
        <v>14</v>
      </c>
      <c r="U922">
        <v>2</v>
      </c>
      <c r="V922">
        <v>2</v>
      </c>
      <c r="X922">
        <v>0</v>
      </c>
      <c r="Y922">
        <v>0</v>
      </c>
      <c r="Z922" s="2">
        <v>42144</v>
      </c>
      <c r="AA922" s="4" t="s">
        <v>387</v>
      </c>
      <c r="AB922">
        <v>23</v>
      </c>
      <c r="AC922">
        <v>23</v>
      </c>
      <c r="AD922" s="4" t="s">
        <v>387</v>
      </c>
      <c r="AE922">
        <v>2</v>
      </c>
      <c r="AF922">
        <v>2</v>
      </c>
      <c r="AG922" t="s">
        <v>743</v>
      </c>
      <c r="AH922">
        <v>2747</v>
      </c>
      <c r="AI922">
        <v>5.0000000000000001E-3</v>
      </c>
      <c r="AJ922">
        <v>5.0000000000000001E-3</v>
      </c>
      <c r="AK922">
        <v>712</v>
      </c>
      <c r="AL922">
        <v>712</v>
      </c>
      <c r="AM922">
        <v>405</v>
      </c>
      <c r="AN922">
        <v>405</v>
      </c>
      <c r="AO922">
        <v>2747</v>
      </c>
      <c r="AP922">
        <v>10</v>
      </c>
      <c r="AQ922">
        <v>10</v>
      </c>
      <c r="AR922">
        <v>5.0000000000000001E-3</v>
      </c>
      <c r="AS922">
        <v>5.0000000000000001E-3</v>
      </c>
      <c r="AT922">
        <v>1168</v>
      </c>
      <c r="AU922">
        <v>1168</v>
      </c>
      <c r="AV922">
        <v>133</v>
      </c>
      <c r="AW922">
        <v>133</v>
      </c>
      <c r="AX922" t="s">
        <v>130</v>
      </c>
      <c r="AY922" s="3" t="s">
        <v>384</v>
      </c>
      <c r="AZ922">
        <v>1</v>
      </c>
      <c r="BB922" s="2">
        <v>42145</v>
      </c>
      <c r="BC922" s="4" t="s">
        <v>120</v>
      </c>
      <c r="BD922">
        <v>41054531300042</v>
      </c>
      <c r="BF922" t="s">
        <v>108</v>
      </c>
      <c r="BG922" t="s">
        <v>385</v>
      </c>
      <c r="BH922" t="s">
        <v>386</v>
      </c>
      <c r="BJ922" s="2">
        <v>42144</v>
      </c>
      <c r="BK922">
        <v>3</v>
      </c>
      <c r="BM922">
        <v>1409</v>
      </c>
      <c r="BO922" t="s">
        <v>118</v>
      </c>
      <c r="BP922">
        <v>19</v>
      </c>
      <c r="BR922">
        <v>27</v>
      </c>
      <c r="BT922">
        <v>1</v>
      </c>
      <c r="BV922">
        <v>34255833500051</v>
      </c>
      <c r="BX922" t="s">
        <v>108</v>
      </c>
      <c r="BY922">
        <v>1</v>
      </c>
      <c r="CA922">
        <v>3</v>
      </c>
      <c r="CC922">
        <v>41054531300042</v>
      </c>
      <c r="CE922" t="s">
        <v>105</v>
      </c>
      <c r="CG922">
        <v>3</v>
      </c>
      <c r="CM922" t="s">
        <v>106</v>
      </c>
      <c r="CN922" s="2">
        <v>42187</v>
      </c>
      <c r="CO922">
        <v>0</v>
      </c>
      <c r="CQ922" t="s">
        <v>105</v>
      </c>
      <c r="CR922" t="s">
        <v>107</v>
      </c>
      <c r="CS922">
        <v>41054531300042</v>
      </c>
      <c r="CU922" t="s">
        <v>108</v>
      </c>
      <c r="CV922" t="s">
        <v>109</v>
      </c>
      <c r="CW922" t="s">
        <v>110</v>
      </c>
      <c r="CX922" t="s">
        <v>111</v>
      </c>
      <c r="CY922">
        <v>1</v>
      </c>
    </row>
    <row r="923" spans="1:103" ht="15" hidden="1" customHeight="1" x14ac:dyDescent="0.2">
      <c r="A923" t="s">
        <v>104</v>
      </c>
      <c r="B923">
        <v>0</v>
      </c>
      <c r="D923" t="s">
        <v>105</v>
      </c>
      <c r="K923">
        <v>1</v>
      </c>
      <c r="M923">
        <v>7</v>
      </c>
      <c r="N923" t="s">
        <v>383</v>
      </c>
      <c r="O923">
        <v>0</v>
      </c>
      <c r="R923">
        <v>6127980</v>
      </c>
      <c r="S923" s="2">
        <v>42144</v>
      </c>
      <c r="T923">
        <v>14</v>
      </c>
      <c r="U923">
        <v>1</v>
      </c>
      <c r="V923">
        <v>1</v>
      </c>
      <c r="X923">
        <v>0</v>
      </c>
      <c r="Y923">
        <v>0</v>
      </c>
      <c r="Z923" s="2">
        <v>42144</v>
      </c>
      <c r="AA923" s="4" t="s">
        <v>387</v>
      </c>
      <c r="AB923">
        <v>23</v>
      </c>
      <c r="AC923">
        <v>23</v>
      </c>
      <c r="AD923" s="4" t="s">
        <v>387</v>
      </c>
      <c r="AE923">
        <v>2</v>
      </c>
      <c r="AF923">
        <v>2</v>
      </c>
      <c r="AG923" t="s">
        <v>744</v>
      </c>
      <c r="AH923">
        <v>2748</v>
      </c>
      <c r="AI923">
        <v>0.01</v>
      </c>
      <c r="AJ923">
        <v>0.01</v>
      </c>
      <c r="AK923">
        <v>712</v>
      </c>
      <c r="AL923">
        <v>712</v>
      </c>
      <c r="AM923">
        <v>405</v>
      </c>
      <c r="AN923">
        <v>405</v>
      </c>
      <c r="AO923">
        <v>2748</v>
      </c>
      <c r="AP923">
        <v>10</v>
      </c>
      <c r="AQ923">
        <v>10</v>
      </c>
      <c r="AR923">
        <v>0.01</v>
      </c>
      <c r="AS923">
        <v>0.01</v>
      </c>
      <c r="AT923">
        <v>1168</v>
      </c>
      <c r="AU923">
        <v>1168</v>
      </c>
      <c r="AV923">
        <v>133</v>
      </c>
      <c r="AW923">
        <v>133</v>
      </c>
      <c r="AX923" t="s">
        <v>130</v>
      </c>
      <c r="AY923" s="3" t="s">
        <v>384</v>
      </c>
      <c r="AZ923">
        <v>1</v>
      </c>
      <c r="BB923" s="2">
        <v>42145</v>
      </c>
      <c r="BC923" s="4" t="s">
        <v>120</v>
      </c>
      <c r="BD923">
        <v>41054531300042</v>
      </c>
      <c r="BF923" t="s">
        <v>108</v>
      </c>
      <c r="BG923" t="s">
        <v>385</v>
      </c>
      <c r="BH923" t="s">
        <v>386</v>
      </c>
      <c r="BJ923" s="2">
        <v>42144</v>
      </c>
      <c r="BK923">
        <v>3</v>
      </c>
      <c r="BM923">
        <v>1409</v>
      </c>
      <c r="BO923" t="s">
        <v>118</v>
      </c>
      <c r="BP923">
        <v>19</v>
      </c>
      <c r="BR923">
        <v>27</v>
      </c>
      <c r="BT923">
        <v>1</v>
      </c>
      <c r="BV923">
        <v>34255833500051</v>
      </c>
      <c r="BX923" t="s">
        <v>108</v>
      </c>
      <c r="BY923">
        <v>1</v>
      </c>
      <c r="CA923">
        <v>3</v>
      </c>
      <c r="CC923">
        <v>41054531300042</v>
      </c>
      <c r="CE923" t="s">
        <v>105</v>
      </c>
      <c r="CG923">
        <v>3</v>
      </c>
      <c r="CM923" t="s">
        <v>106</v>
      </c>
      <c r="CN923" s="2">
        <v>42187</v>
      </c>
      <c r="CO923">
        <v>0</v>
      </c>
      <c r="CQ923" t="s">
        <v>105</v>
      </c>
      <c r="CR923" t="s">
        <v>107</v>
      </c>
      <c r="CS923">
        <v>41054531300042</v>
      </c>
      <c r="CU923" t="s">
        <v>108</v>
      </c>
      <c r="CV923" t="s">
        <v>109</v>
      </c>
      <c r="CW923" t="s">
        <v>110</v>
      </c>
      <c r="CX923" t="s">
        <v>111</v>
      </c>
      <c r="CY923">
        <v>1</v>
      </c>
    </row>
    <row r="924" spans="1:103" ht="15" hidden="1" customHeight="1" x14ac:dyDescent="0.2">
      <c r="A924" t="s">
        <v>104</v>
      </c>
      <c r="B924">
        <v>0</v>
      </c>
      <c r="D924" t="s">
        <v>105</v>
      </c>
      <c r="K924">
        <v>1</v>
      </c>
      <c r="M924">
        <v>7</v>
      </c>
      <c r="N924" t="s">
        <v>383</v>
      </c>
      <c r="O924">
        <v>0</v>
      </c>
      <c r="R924">
        <v>6127980</v>
      </c>
      <c r="S924" s="2">
        <v>42144</v>
      </c>
      <c r="T924">
        <v>14</v>
      </c>
      <c r="U924">
        <v>1</v>
      </c>
      <c r="V924">
        <v>1</v>
      </c>
      <c r="X924">
        <v>0</v>
      </c>
      <c r="Y924">
        <v>0</v>
      </c>
      <c r="Z924" s="2">
        <v>42144</v>
      </c>
      <c r="AA924" s="4" t="s">
        <v>387</v>
      </c>
      <c r="AB924">
        <v>23</v>
      </c>
      <c r="AC924">
        <v>23</v>
      </c>
      <c r="AD924" s="4" t="s">
        <v>387</v>
      </c>
      <c r="AE924">
        <v>2</v>
      </c>
      <c r="AF924">
        <v>2</v>
      </c>
      <c r="AG924" t="s">
        <v>745</v>
      </c>
      <c r="AH924">
        <v>2746</v>
      </c>
      <c r="AI924">
        <v>5.0000000000000001E-3</v>
      </c>
      <c r="AJ924">
        <v>5.0000000000000001E-3</v>
      </c>
      <c r="AK924">
        <v>712</v>
      </c>
      <c r="AL924">
        <v>712</v>
      </c>
      <c r="AM924">
        <v>405</v>
      </c>
      <c r="AN924">
        <v>405</v>
      </c>
      <c r="AO924">
        <v>2746</v>
      </c>
      <c r="AP924">
        <v>10</v>
      </c>
      <c r="AQ924">
        <v>10</v>
      </c>
      <c r="AR924">
        <v>5.0000000000000001E-3</v>
      </c>
      <c r="AS924">
        <v>5.0000000000000001E-3</v>
      </c>
      <c r="AT924">
        <v>1168</v>
      </c>
      <c r="AU924">
        <v>1168</v>
      </c>
      <c r="AV924">
        <v>133</v>
      </c>
      <c r="AW924">
        <v>133</v>
      </c>
      <c r="AX924" t="s">
        <v>130</v>
      </c>
      <c r="AY924" s="3" t="s">
        <v>384</v>
      </c>
      <c r="AZ924">
        <v>1</v>
      </c>
      <c r="BB924" s="2">
        <v>42145</v>
      </c>
      <c r="BC924" s="4" t="s">
        <v>120</v>
      </c>
      <c r="BD924">
        <v>41054531300042</v>
      </c>
      <c r="BF924" t="s">
        <v>108</v>
      </c>
      <c r="BG924" t="s">
        <v>385</v>
      </c>
      <c r="BH924" t="s">
        <v>386</v>
      </c>
      <c r="BJ924" s="2">
        <v>42144</v>
      </c>
      <c r="BK924">
        <v>3</v>
      </c>
      <c r="BM924">
        <v>1409</v>
      </c>
      <c r="BO924" t="s">
        <v>118</v>
      </c>
      <c r="BP924">
        <v>19</v>
      </c>
      <c r="BR924">
        <v>27</v>
      </c>
      <c r="BT924">
        <v>1</v>
      </c>
      <c r="BV924">
        <v>34255833500051</v>
      </c>
      <c r="BX924" t="s">
        <v>108</v>
      </c>
      <c r="BY924">
        <v>1</v>
      </c>
      <c r="CA924">
        <v>3</v>
      </c>
      <c r="CC924">
        <v>41054531300042</v>
      </c>
      <c r="CE924" t="s">
        <v>105</v>
      </c>
      <c r="CG924">
        <v>3</v>
      </c>
      <c r="CM924" t="s">
        <v>106</v>
      </c>
      <c r="CN924" s="2">
        <v>42187</v>
      </c>
      <c r="CO924">
        <v>0</v>
      </c>
      <c r="CQ924" t="s">
        <v>105</v>
      </c>
      <c r="CR924" t="s">
        <v>107</v>
      </c>
      <c r="CS924">
        <v>41054531300042</v>
      </c>
      <c r="CU924" t="s">
        <v>108</v>
      </c>
      <c r="CV924" t="s">
        <v>109</v>
      </c>
      <c r="CW924" t="s">
        <v>110</v>
      </c>
      <c r="CX924" t="s">
        <v>111</v>
      </c>
      <c r="CY924">
        <v>1</v>
      </c>
    </row>
    <row r="925" spans="1:103" ht="15" hidden="1" customHeight="1" x14ac:dyDescent="0.2">
      <c r="A925" t="s">
        <v>104</v>
      </c>
      <c r="B925">
        <v>0</v>
      </c>
      <c r="D925" t="s">
        <v>105</v>
      </c>
      <c r="K925">
        <v>1</v>
      </c>
      <c r="M925">
        <v>7</v>
      </c>
      <c r="N925" t="s">
        <v>383</v>
      </c>
      <c r="O925">
        <v>0</v>
      </c>
      <c r="R925">
        <v>6127980</v>
      </c>
      <c r="S925" s="2">
        <v>42144</v>
      </c>
      <c r="T925">
        <v>14</v>
      </c>
      <c r="U925">
        <v>2</v>
      </c>
      <c r="V925">
        <v>2</v>
      </c>
      <c r="X925">
        <v>0</v>
      </c>
      <c r="Y925">
        <v>0</v>
      </c>
      <c r="Z925" s="2">
        <v>42144</v>
      </c>
      <c r="AA925" s="4" t="s">
        <v>387</v>
      </c>
      <c r="AB925">
        <v>23</v>
      </c>
      <c r="AC925">
        <v>23</v>
      </c>
      <c r="AD925" s="4" t="s">
        <v>387</v>
      </c>
      <c r="AE925">
        <v>2</v>
      </c>
      <c r="AF925">
        <v>2</v>
      </c>
      <c r="AG925" t="s">
        <v>746</v>
      </c>
      <c r="AH925">
        <v>2749</v>
      </c>
      <c r="AI925">
        <v>5.0000000000000001E-3</v>
      </c>
      <c r="AJ925">
        <v>5.0000000000000001E-3</v>
      </c>
      <c r="AK925">
        <v>712</v>
      </c>
      <c r="AL925">
        <v>712</v>
      </c>
      <c r="AM925">
        <v>405</v>
      </c>
      <c r="AN925">
        <v>405</v>
      </c>
      <c r="AO925">
        <v>2749</v>
      </c>
      <c r="AP925">
        <v>10</v>
      </c>
      <c r="AQ925">
        <v>10</v>
      </c>
      <c r="AR925">
        <v>5.0000000000000001E-3</v>
      </c>
      <c r="AS925">
        <v>5.0000000000000001E-3</v>
      </c>
      <c r="AT925">
        <v>1168</v>
      </c>
      <c r="AU925">
        <v>1168</v>
      </c>
      <c r="AV925">
        <v>133</v>
      </c>
      <c r="AW925">
        <v>133</v>
      </c>
      <c r="AX925" t="s">
        <v>130</v>
      </c>
      <c r="AY925" s="3" t="s">
        <v>384</v>
      </c>
      <c r="AZ925">
        <v>1</v>
      </c>
      <c r="BB925" s="2">
        <v>42145</v>
      </c>
      <c r="BC925" s="4" t="s">
        <v>120</v>
      </c>
      <c r="BD925">
        <v>41054531300042</v>
      </c>
      <c r="BF925" t="s">
        <v>108</v>
      </c>
      <c r="BG925" t="s">
        <v>385</v>
      </c>
      <c r="BH925" t="s">
        <v>386</v>
      </c>
      <c r="BJ925" s="2">
        <v>42144</v>
      </c>
      <c r="BK925">
        <v>3</v>
      </c>
      <c r="BM925">
        <v>1409</v>
      </c>
      <c r="BO925" t="s">
        <v>118</v>
      </c>
      <c r="BP925">
        <v>19</v>
      </c>
      <c r="BR925">
        <v>27</v>
      </c>
      <c r="BT925">
        <v>1</v>
      </c>
      <c r="BV925">
        <v>34255833500051</v>
      </c>
      <c r="BX925" t="s">
        <v>108</v>
      </c>
      <c r="BY925">
        <v>1</v>
      </c>
      <c r="CA925">
        <v>3</v>
      </c>
      <c r="CC925">
        <v>41054531300042</v>
      </c>
      <c r="CE925" t="s">
        <v>105</v>
      </c>
      <c r="CG925">
        <v>3</v>
      </c>
      <c r="CM925" t="s">
        <v>106</v>
      </c>
      <c r="CN925" s="2">
        <v>42187</v>
      </c>
      <c r="CO925">
        <v>0</v>
      </c>
      <c r="CQ925" t="s">
        <v>105</v>
      </c>
      <c r="CR925" t="s">
        <v>107</v>
      </c>
      <c r="CS925">
        <v>41054531300042</v>
      </c>
      <c r="CU925" t="s">
        <v>108</v>
      </c>
      <c r="CV925" t="s">
        <v>109</v>
      </c>
      <c r="CW925" t="s">
        <v>110</v>
      </c>
      <c r="CX925" t="s">
        <v>111</v>
      </c>
      <c r="CY925">
        <v>1</v>
      </c>
    </row>
    <row r="926" spans="1:103" ht="15" hidden="1" customHeight="1" x14ac:dyDescent="0.2">
      <c r="A926" t="s">
        <v>104</v>
      </c>
      <c r="B926">
        <v>0</v>
      </c>
      <c r="D926" t="s">
        <v>105</v>
      </c>
      <c r="K926">
        <v>1</v>
      </c>
      <c r="M926">
        <v>7</v>
      </c>
      <c r="N926" t="s">
        <v>383</v>
      </c>
      <c r="O926">
        <v>0</v>
      </c>
      <c r="R926">
        <v>6127980</v>
      </c>
      <c r="S926" s="2">
        <v>42144</v>
      </c>
      <c r="T926">
        <v>14</v>
      </c>
      <c r="U926">
        <v>1</v>
      </c>
      <c r="V926">
        <v>1</v>
      </c>
      <c r="X926">
        <v>0</v>
      </c>
      <c r="Y926">
        <v>0</v>
      </c>
      <c r="Z926" s="2">
        <v>42144</v>
      </c>
      <c r="AA926" s="4" t="s">
        <v>387</v>
      </c>
      <c r="AB926">
        <v>23</v>
      </c>
      <c r="AC926">
        <v>23</v>
      </c>
      <c r="AD926" s="4" t="s">
        <v>387</v>
      </c>
      <c r="AE926">
        <v>2</v>
      </c>
      <c r="AF926">
        <v>2</v>
      </c>
      <c r="AG926" t="s">
        <v>747</v>
      </c>
      <c r="AH926">
        <v>1214</v>
      </c>
      <c r="AI926">
        <v>0.02</v>
      </c>
      <c r="AJ926">
        <v>0.02</v>
      </c>
      <c r="AM926">
        <v>454</v>
      </c>
      <c r="AN926">
        <v>454</v>
      </c>
      <c r="AO926">
        <v>1214</v>
      </c>
      <c r="AP926">
        <v>10</v>
      </c>
      <c r="AQ926">
        <v>10</v>
      </c>
      <c r="AR926">
        <v>0.02</v>
      </c>
      <c r="AS926">
        <v>0.02</v>
      </c>
      <c r="AV926">
        <v>133</v>
      </c>
      <c r="AW926">
        <v>133</v>
      </c>
      <c r="AX926" t="s">
        <v>130</v>
      </c>
      <c r="AY926" s="3" t="s">
        <v>384</v>
      </c>
      <c r="AZ926">
        <v>1</v>
      </c>
      <c r="BB926" s="2">
        <v>42145</v>
      </c>
      <c r="BC926" s="4" t="s">
        <v>120</v>
      </c>
      <c r="BD926">
        <v>41054531300042</v>
      </c>
      <c r="BF926" t="s">
        <v>108</v>
      </c>
      <c r="BG926" t="s">
        <v>385</v>
      </c>
      <c r="BH926" t="s">
        <v>386</v>
      </c>
      <c r="BJ926" s="2">
        <v>42144</v>
      </c>
      <c r="BK926">
        <v>3</v>
      </c>
      <c r="BM926">
        <v>1409</v>
      </c>
      <c r="BO926" t="s">
        <v>118</v>
      </c>
      <c r="BP926">
        <v>19</v>
      </c>
      <c r="BR926">
        <v>27</v>
      </c>
      <c r="BT926">
        <v>1</v>
      </c>
      <c r="BV926">
        <v>34255833500051</v>
      </c>
      <c r="BX926" t="s">
        <v>108</v>
      </c>
      <c r="BY926">
        <v>1</v>
      </c>
      <c r="CA926">
        <v>3</v>
      </c>
      <c r="CC926">
        <v>41054531300042</v>
      </c>
      <c r="CE926" t="s">
        <v>105</v>
      </c>
      <c r="CG926">
        <v>3</v>
      </c>
      <c r="CM926" t="s">
        <v>106</v>
      </c>
      <c r="CN926" s="2">
        <v>42187</v>
      </c>
      <c r="CO926">
        <v>0</v>
      </c>
      <c r="CQ926" t="s">
        <v>105</v>
      </c>
      <c r="CR926" t="s">
        <v>107</v>
      </c>
      <c r="CS926">
        <v>41054531300042</v>
      </c>
      <c r="CU926" t="s">
        <v>108</v>
      </c>
      <c r="CV926" t="s">
        <v>109</v>
      </c>
      <c r="CW926" t="s">
        <v>110</v>
      </c>
      <c r="CX926" t="s">
        <v>111</v>
      </c>
      <c r="CY926">
        <v>1</v>
      </c>
    </row>
    <row r="927" spans="1:103" ht="15" hidden="1" customHeight="1" x14ac:dyDescent="0.2">
      <c r="A927" t="s">
        <v>104</v>
      </c>
      <c r="B927">
        <v>0</v>
      </c>
      <c r="D927" t="s">
        <v>105</v>
      </c>
      <c r="K927">
        <v>1</v>
      </c>
      <c r="M927">
        <v>7</v>
      </c>
      <c r="N927" t="s">
        <v>383</v>
      </c>
      <c r="O927">
        <v>0</v>
      </c>
      <c r="R927">
        <v>6127980</v>
      </c>
      <c r="S927" s="2">
        <v>42144</v>
      </c>
      <c r="T927">
        <v>14</v>
      </c>
      <c r="U927">
        <v>1</v>
      </c>
      <c r="V927">
        <v>1</v>
      </c>
      <c r="X927">
        <v>0</v>
      </c>
      <c r="Y927">
        <v>0</v>
      </c>
      <c r="Z927" s="2">
        <v>42144</v>
      </c>
      <c r="AA927" s="4" t="s">
        <v>387</v>
      </c>
      <c r="AB927">
        <v>23</v>
      </c>
      <c r="AC927">
        <v>23</v>
      </c>
      <c r="AD927" s="4" t="s">
        <v>387</v>
      </c>
      <c r="AE927">
        <v>2</v>
      </c>
      <c r="AF927">
        <v>2</v>
      </c>
      <c r="AG927" t="s">
        <v>748</v>
      </c>
      <c r="AH927">
        <v>2753</v>
      </c>
      <c r="AI927">
        <v>5.0000000000000001E-3</v>
      </c>
      <c r="AJ927">
        <v>5.0000000000000001E-3</v>
      </c>
      <c r="AK927">
        <v>712</v>
      </c>
      <c r="AL927">
        <v>712</v>
      </c>
      <c r="AM927">
        <v>405</v>
      </c>
      <c r="AN927">
        <v>405</v>
      </c>
      <c r="AO927">
        <v>2753</v>
      </c>
      <c r="AP927">
        <v>10</v>
      </c>
      <c r="AQ927">
        <v>10</v>
      </c>
      <c r="AR927">
        <v>5.0000000000000001E-3</v>
      </c>
      <c r="AS927">
        <v>5.0000000000000001E-3</v>
      </c>
      <c r="AT927">
        <v>1168</v>
      </c>
      <c r="AU927">
        <v>1168</v>
      </c>
      <c r="AV927">
        <v>133</v>
      </c>
      <c r="AW927">
        <v>133</v>
      </c>
      <c r="AX927" t="s">
        <v>130</v>
      </c>
      <c r="AY927" s="3" t="s">
        <v>384</v>
      </c>
      <c r="AZ927">
        <v>1</v>
      </c>
      <c r="BB927" s="2">
        <v>42145</v>
      </c>
      <c r="BC927" s="4" t="s">
        <v>120</v>
      </c>
      <c r="BD927">
        <v>41054531300042</v>
      </c>
      <c r="BF927" t="s">
        <v>108</v>
      </c>
      <c r="BG927" t="s">
        <v>385</v>
      </c>
      <c r="BH927" t="s">
        <v>386</v>
      </c>
      <c r="BJ927" s="2">
        <v>42144</v>
      </c>
      <c r="BK927">
        <v>3</v>
      </c>
      <c r="BM927">
        <v>1409</v>
      </c>
      <c r="BO927" t="s">
        <v>118</v>
      </c>
      <c r="BP927">
        <v>19</v>
      </c>
      <c r="BR927">
        <v>27</v>
      </c>
      <c r="BT927">
        <v>1</v>
      </c>
      <c r="BV927">
        <v>34255833500051</v>
      </c>
      <c r="BX927" t="s">
        <v>108</v>
      </c>
      <c r="BY927">
        <v>1</v>
      </c>
      <c r="CA927">
        <v>3</v>
      </c>
      <c r="CC927">
        <v>41054531300042</v>
      </c>
      <c r="CE927" t="s">
        <v>105</v>
      </c>
      <c r="CG927">
        <v>3</v>
      </c>
      <c r="CM927" t="s">
        <v>106</v>
      </c>
      <c r="CN927" s="2">
        <v>42187</v>
      </c>
      <c r="CO927">
        <v>0</v>
      </c>
      <c r="CQ927" t="s">
        <v>105</v>
      </c>
      <c r="CR927" t="s">
        <v>107</v>
      </c>
      <c r="CS927">
        <v>41054531300042</v>
      </c>
      <c r="CU927" t="s">
        <v>108</v>
      </c>
      <c r="CV927" t="s">
        <v>109</v>
      </c>
      <c r="CW927" t="s">
        <v>110</v>
      </c>
      <c r="CX927" t="s">
        <v>111</v>
      </c>
      <c r="CY927">
        <v>1</v>
      </c>
    </row>
    <row r="928" spans="1:103" ht="15" hidden="1" customHeight="1" x14ac:dyDescent="0.2">
      <c r="A928" t="s">
        <v>104</v>
      </c>
      <c r="B928">
        <v>0</v>
      </c>
      <c r="D928" t="s">
        <v>105</v>
      </c>
      <c r="K928">
        <v>1</v>
      </c>
      <c r="M928">
        <v>7</v>
      </c>
      <c r="N928" t="s">
        <v>383</v>
      </c>
      <c r="O928">
        <v>0</v>
      </c>
      <c r="R928">
        <v>6127980</v>
      </c>
      <c r="S928" s="2">
        <v>42144</v>
      </c>
      <c r="T928">
        <v>14</v>
      </c>
      <c r="U928">
        <v>2</v>
      </c>
      <c r="V928">
        <v>2</v>
      </c>
      <c r="X928">
        <v>0</v>
      </c>
      <c r="Y928">
        <v>0</v>
      </c>
      <c r="Z928" s="2">
        <v>42144</v>
      </c>
      <c r="AA928" s="4" t="s">
        <v>387</v>
      </c>
      <c r="AB928">
        <v>23</v>
      </c>
      <c r="AC928">
        <v>23</v>
      </c>
      <c r="AD928" s="4" t="s">
        <v>387</v>
      </c>
      <c r="AE928">
        <v>2</v>
      </c>
      <c r="AF928">
        <v>2</v>
      </c>
      <c r="AG928" t="s">
        <v>749</v>
      </c>
      <c r="AH928">
        <v>2750</v>
      </c>
      <c r="AI928">
        <v>5.0000000000000001E-3</v>
      </c>
      <c r="AJ928">
        <v>5.0000000000000001E-3</v>
      </c>
      <c r="AK928">
        <v>712</v>
      </c>
      <c r="AL928">
        <v>712</v>
      </c>
      <c r="AM928">
        <v>405</v>
      </c>
      <c r="AN928">
        <v>405</v>
      </c>
      <c r="AO928">
        <v>2750</v>
      </c>
      <c r="AP928">
        <v>10</v>
      </c>
      <c r="AQ928">
        <v>10</v>
      </c>
      <c r="AR928">
        <v>5.0000000000000001E-3</v>
      </c>
      <c r="AS928">
        <v>5.0000000000000001E-3</v>
      </c>
      <c r="AT928">
        <v>1168</v>
      </c>
      <c r="AU928">
        <v>1168</v>
      </c>
      <c r="AV928">
        <v>133</v>
      </c>
      <c r="AW928">
        <v>133</v>
      </c>
      <c r="AX928" t="s">
        <v>130</v>
      </c>
      <c r="AY928" s="3" t="s">
        <v>384</v>
      </c>
      <c r="AZ928">
        <v>1</v>
      </c>
      <c r="BB928" s="2">
        <v>42145</v>
      </c>
      <c r="BC928" s="4" t="s">
        <v>120</v>
      </c>
      <c r="BD928">
        <v>41054531300042</v>
      </c>
      <c r="BF928" t="s">
        <v>108</v>
      </c>
      <c r="BG928" t="s">
        <v>385</v>
      </c>
      <c r="BH928" t="s">
        <v>386</v>
      </c>
      <c r="BJ928" s="2">
        <v>42144</v>
      </c>
      <c r="BK928">
        <v>3</v>
      </c>
      <c r="BM928">
        <v>1409</v>
      </c>
      <c r="BO928" t="s">
        <v>118</v>
      </c>
      <c r="BP928">
        <v>19</v>
      </c>
      <c r="BR928">
        <v>27</v>
      </c>
      <c r="BT928">
        <v>1</v>
      </c>
      <c r="BV928">
        <v>34255833500051</v>
      </c>
      <c r="BX928" t="s">
        <v>108</v>
      </c>
      <c r="BY928">
        <v>1</v>
      </c>
      <c r="CA928">
        <v>3</v>
      </c>
      <c r="CC928">
        <v>41054531300042</v>
      </c>
      <c r="CE928" t="s">
        <v>105</v>
      </c>
      <c r="CG928">
        <v>3</v>
      </c>
      <c r="CM928" t="s">
        <v>106</v>
      </c>
      <c r="CN928" s="2">
        <v>42187</v>
      </c>
      <c r="CO928">
        <v>0</v>
      </c>
      <c r="CQ928" t="s">
        <v>105</v>
      </c>
      <c r="CR928" t="s">
        <v>107</v>
      </c>
      <c r="CS928">
        <v>41054531300042</v>
      </c>
      <c r="CU928" t="s">
        <v>108</v>
      </c>
      <c r="CV928" t="s">
        <v>109</v>
      </c>
      <c r="CW928" t="s">
        <v>110</v>
      </c>
      <c r="CX928" t="s">
        <v>111</v>
      </c>
      <c r="CY928">
        <v>1</v>
      </c>
    </row>
    <row r="929" spans="1:103" ht="15" hidden="1" customHeight="1" x14ac:dyDescent="0.2">
      <c r="A929" t="s">
        <v>104</v>
      </c>
      <c r="B929">
        <v>0</v>
      </c>
      <c r="D929" t="s">
        <v>105</v>
      </c>
      <c r="K929">
        <v>1</v>
      </c>
      <c r="M929">
        <v>7</v>
      </c>
      <c r="N929" t="s">
        <v>383</v>
      </c>
      <c r="O929">
        <v>0</v>
      </c>
      <c r="R929">
        <v>6127980</v>
      </c>
      <c r="S929" s="2">
        <v>42144</v>
      </c>
      <c r="T929">
        <v>14</v>
      </c>
      <c r="U929">
        <v>1</v>
      </c>
      <c r="V929">
        <v>1</v>
      </c>
      <c r="X929">
        <v>0</v>
      </c>
      <c r="Y929">
        <v>0</v>
      </c>
      <c r="Z929" s="2">
        <v>42144</v>
      </c>
      <c r="AA929" s="4" t="s">
        <v>387</v>
      </c>
      <c r="AB929">
        <v>23</v>
      </c>
      <c r="AC929">
        <v>23</v>
      </c>
      <c r="AD929" s="4" t="s">
        <v>387</v>
      </c>
      <c r="AE929">
        <v>2</v>
      </c>
      <c r="AF929">
        <v>2</v>
      </c>
      <c r="AG929" t="s">
        <v>750</v>
      </c>
      <c r="AH929">
        <v>2754</v>
      </c>
      <c r="AI929">
        <v>5.0000000000000001E-3</v>
      </c>
      <c r="AJ929">
        <v>5.0000000000000001E-3</v>
      </c>
      <c r="AK929">
        <v>712</v>
      </c>
      <c r="AL929">
        <v>712</v>
      </c>
      <c r="AM929">
        <v>405</v>
      </c>
      <c r="AN929">
        <v>405</v>
      </c>
      <c r="AO929">
        <v>2754</v>
      </c>
      <c r="AP929">
        <v>10</v>
      </c>
      <c r="AQ929">
        <v>10</v>
      </c>
      <c r="AR929">
        <v>5.0000000000000001E-3</v>
      </c>
      <c r="AS929">
        <v>5.0000000000000001E-3</v>
      </c>
      <c r="AT929">
        <v>1168</v>
      </c>
      <c r="AU929">
        <v>1168</v>
      </c>
      <c r="AV929">
        <v>133</v>
      </c>
      <c r="AW929">
        <v>133</v>
      </c>
      <c r="AX929" t="s">
        <v>130</v>
      </c>
      <c r="AY929" s="3" t="s">
        <v>384</v>
      </c>
      <c r="AZ929">
        <v>1</v>
      </c>
      <c r="BB929" s="2">
        <v>42145</v>
      </c>
      <c r="BC929" s="4" t="s">
        <v>120</v>
      </c>
      <c r="BD929">
        <v>41054531300042</v>
      </c>
      <c r="BF929" t="s">
        <v>108</v>
      </c>
      <c r="BG929" t="s">
        <v>385</v>
      </c>
      <c r="BH929" t="s">
        <v>386</v>
      </c>
      <c r="BJ929" s="2">
        <v>42144</v>
      </c>
      <c r="BK929">
        <v>3</v>
      </c>
      <c r="BM929">
        <v>1409</v>
      </c>
      <c r="BO929" t="s">
        <v>118</v>
      </c>
      <c r="BP929">
        <v>19</v>
      </c>
      <c r="BR929">
        <v>27</v>
      </c>
      <c r="BT929">
        <v>1</v>
      </c>
      <c r="BV929">
        <v>34255833500051</v>
      </c>
      <c r="BX929" t="s">
        <v>108</v>
      </c>
      <c r="BY929">
        <v>1</v>
      </c>
      <c r="CA929">
        <v>3</v>
      </c>
      <c r="CC929">
        <v>41054531300042</v>
      </c>
      <c r="CE929" t="s">
        <v>105</v>
      </c>
      <c r="CG929">
        <v>3</v>
      </c>
      <c r="CM929" t="s">
        <v>106</v>
      </c>
      <c r="CN929" s="2">
        <v>42187</v>
      </c>
      <c r="CO929">
        <v>0</v>
      </c>
      <c r="CQ929" t="s">
        <v>105</v>
      </c>
      <c r="CR929" t="s">
        <v>107</v>
      </c>
      <c r="CS929">
        <v>41054531300042</v>
      </c>
      <c r="CU929" t="s">
        <v>108</v>
      </c>
      <c r="CV929" t="s">
        <v>109</v>
      </c>
      <c r="CW929" t="s">
        <v>110</v>
      </c>
      <c r="CX929" t="s">
        <v>111</v>
      </c>
      <c r="CY929">
        <v>1</v>
      </c>
    </row>
    <row r="930" spans="1:103" ht="15" hidden="1" customHeight="1" x14ac:dyDescent="0.2">
      <c r="A930" t="s">
        <v>104</v>
      </c>
      <c r="B930">
        <v>0</v>
      </c>
      <c r="D930" t="s">
        <v>105</v>
      </c>
      <c r="K930">
        <v>1</v>
      </c>
      <c r="M930">
        <v>7</v>
      </c>
      <c r="N930" t="s">
        <v>383</v>
      </c>
      <c r="O930">
        <v>0</v>
      </c>
      <c r="R930">
        <v>6127980</v>
      </c>
      <c r="S930" s="2">
        <v>42144</v>
      </c>
      <c r="T930">
        <v>14</v>
      </c>
      <c r="U930">
        <v>1</v>
      </c>
      <c r="V930">
        <v>1</v>
      </c>
      <c r="X930">
        <v>0</v>
      </c>
      <c r="Y930">
        <v>0</v>
      </c>
      <c r="Z930" s="2">
        <v>42144</v>
      </c>
      <c r="AA930" s="4" t="s">
        <v>387</v>
      </c>
      <c r="AB930">
        <v>23</v>
      </c>
      <c r="AC930">
        <v>23</v>
      </c>
      <c r="AD930" s="4" t="s">
        <v>387</v>
      </c>
      <c r="AE930">
        <v>2</v>
      </c>
      <c r="AF930">
        <v>2</v>
      </c>
      <c r="AG930" t="s">
        <v>751</v>
      </c>
      <c r="AH930">
        <v>2751</v>
      </c>
      <c r="AI930">
        <v>5.0000000000000001E-3</v>
      </c>
      <c r="AJ930">
        <v>5.0000000000000001E-3</v>
      </c>
      <c r="AK930">
        <v>712</v>
      </c>
      <c r="AL930">
        <v>712</v>
      </c>
      <c r="AM930">
        <v>405</v>
      </c>
      <c r="AN930">
        <v>405</v>
      </c>
      <c r="AO930">
        <v>2751</v>
      </c>
      <c r="AP930">
        <v>10</v>
      </c>
      <c r="AQ930">
        <v>10</v>
      </c>
      <c r="AR930">
        <v>5.0000000000000001E-3</v>
      </c>
      <c r="AS930">
        <v>5.0000000000000001E-3</v>
      </c>
      <c r="AT930">
        <v>1168</v>
      </c>
      <c r="AU930">
        <v>1168</v>
      </c>
      <c r="AV930">
        <v>133</v>
      </c>
      <c r="AW930">
        <v>133</v>
      </c>
      <c r="AX930" t="s">
        <v>130</v>
      </c>
      <c r="AY930" s="3" t="s">
        <v>384</v>
      </c>
      <c r="AZ930">
        <v>1</v>
      </c>
      <c r="BB930" s="2">
        <v>42145</v>
      </c>
      <c r="BC930" s="4" t="s">
        <v>120</v>
      </c>
      <c r="BD930">
        <v>41054531300042</v>
      </c>
      <c r="BF930" t="s">
        <v>108</v>
      </c>
      <c r="BG930" t="s">
        <v>385</v>
      </c>
      <c r="BH930" t="s">
        <v>386</v>
      </c>
      <c r="BJ930" s="2">
        <v>42144</v>
      </c>
      <c r="BK930">
        <v>3</v>
      </c>
      <c r="BM930">
        <v>1409</v>
      </c>
      <c r="BO930" t="s">
        <v>118</v>
      </c>
      <c r="BP930">
        <v>19</v>
      </c>
      <c r="BR930">
        <v>27</v>
      </c>
      <c r="BT930">
        <v>1</v>
      </c>
      <c r="BV930">
        <v>34255833500051</v>
      </c>
      <c r="BX930" t="s">
        <v>108</v>
      </c>
      <c r="BY930">
        <v>1</v>
      </c>
      <c r="CA930">
        <v>3</v>
      </c>
      <c r="CC930">
        <v>41054531300042</v>
      </c>
      <c r="CE930" t="s">
        <v>105</v>
      </c>
      <c r="CG930">
        <v>3</v>
      </c>
      <c r="CM930" t="s">
        <v>106</v>
      </c>
      <c r="CN930" s="2">
        <v>42187</v>
      </c>
      <c r="CO930">
        <v>0</v>
      </c>
      <c r="CQ930" t="s">
        <v>105</v>
      </c>
      <c r="CR930" t="s">
        <v>107</v>
      </c>
      <c r="CS930">
        <v>41054531300042</v>
      </c>
      <c r="CU930" t="s">
        <v>108</v>
      </c>
      <c r="CV930" t="s">
        <v>109</v>
      </c>
      <c r="CW930" t="s">
        <v>110</v>
      </c>
      <c r="CX930" t="s">
        <v>111</v>
      </c>
      <c r="CY930">
        <v>1</v>
      </c>
    </row>
    <row r="931" spans="1:103" ht="15" hidden="1" customHeight="1" x14ac:dyDescent="0.2">
      <c r="A931" t="s">
        <v>104</v>
      </c>
      <c r="B931">
        <v>0</v>
      </c>
      <c r="D931" t="s">
        <v>105</v>
      </c>
      <c r="K931">
        <v>1</v>
      </c>
      <c r="M931">
        <v>7</v>
      </c>
      <c r="N931" t="s">
        <v>383</v>
      </c>
      <c r="O931">
        <v>0</v>
      </c>
      <c r="R931">
        <v>6127980</v>
      </c>
      <c r="S931" s="2">
        <v>42144</v>
      </c>
      <c r="T931">
        <v>14</v>
      </c>
      <c r="U931">
        <v>1</v>
      </c>
      <c r="V931">
        <v>1</v>
      </c>
      <c r="X931">
        <v>0</v>
      </c>
      <c r="Y931">
        <v>0</v>
      </c>
      <c r="Z931" s="2">
        <v>42144</v>
      </c>
      <c r="AA931" s="4" t="s">
        <v>387</v>
      </c>
      <c r="AB931">
        <v>23</v>
      </c>
      <c r="AC931">
        <v>23</v>
      </c>
      <c r="AD931" s="4" t="s">
        <v>387</v>
      </c>
      <c r="AE931">
        <v>2</v>
      </c>
      <c r="AF931">
        <v>2</v>
      </c>
      <c r="AG931" t="s">
        <v>752</v>
      </c>
      <c r="AH931">
        <v>2752</v>
      </c>
      <c r="AI931">
        <v>5.0000000000000001E-3</v>
      </c>
      <c r="AJ931">
        <v>5.0000000000000001E-3</v>
      </c>
      <c r="AK931">
        <v>712</v>
      </c>
      <c r="AL931">
        <v>712</v>
      </c>
      <c r="AM931">
        <v>405</v>
      </c>
      <c r="AN931">
        <v>405</v>
      </c>
      <c r="AO931">
        <v>2752</v>
      </c>
      <c r="AP931">
        <v>10</v>
      </c>
      <c r="AQ931">
        <v>10</v>
      </c>
      <c r="AR931">
        <v>5.0000000000000001E-3</v>
      </c>
      <c r="AS931">
        <v>5.0000000000000001E-3</v>
      </c>
      <c r="AT931">
        <v>1168</v>
      </c>
      <c r="AU931">
        <v>1168</v>
      </c>
      <c r="AV931">
        <v>133</v>
      </c>
      <c r="AW931">
        <v>133</v>
      </c>
      <c r="AX931" t="s">
        <v>130</v>
      </c>
      <c r="AY931" s="3" t="s">
        <v>384</v>
      </c>
      <c r="AZ931">
        <v>1</v>
      </c>
      <c r="BB931" s="2">
        <v>42145</v>
      </c>
      <c r="BC931" s="4" t="s">
        <v>120</v>
      </c>
      <c r="BD931">
        <v>41054531300042</v>
      </c>
      <c r="BF931" t="s">
        <v>108</v>
      </c>
      <c r="BG931" t="s">
        <v>385</v>
      </c>
      <c r="BH931" t="s">
        <v>386</v>
      </c>
      <c r="BJ931" s="2">
        <v>42144</v>
      </c>
      <c r="BK931">
        <v>3</v>
      </c>
      <c r="BM931">
        <v>1409</v>
      </c>
      <c r="BO931" t="s">
        <v>118</v>
      </c>
      <c r="BP931">
        <v>19</v>
      </c>
      <c r="BR931">
        <v>27</v>
      </c>
      <c r="BT931">
        <v>1</v>
      </c>
      <c r="BV931">
        <v>34255833500051</v>
      </c>
      <c r="BX931" t="s">
        <v>108</v>
      </c>
      <c r="BY931">
        <v>1</v>
      </c>
      <c r="CA931">
        <v>3</v>
      </c>
      <c r="CC931">
        <v>41054531300042</v>
      </c>
      <c r="CE931" t="s">
        <v>105</v>
      </c>
      <c r="CG931">
        <v>3</v>
      </c>
      <c r="CM931" t="s">
        <v>106</v>
      </c>
      <c r="CN931" s="2">
        <v>42187</v>
      </c>
      <c r="CO931">
        <v>0</v>
      </c>
      <c r="CQ931" t="s">
        <v>105</v>
      </c>
      <c r="CR931" t="s">
        <v>107</v>
      </c>
      <c r="CS931">
        <v>41054531300042</v>
      </c>
      <c r="CU931" t="s">
        <v>108</v>
      </c>
      <c r="CV931" t="s">
        <v>109</v>
      </c>
      <c r="CW931" t="s">
        <v>110</v>
      </c>
      <c r="CX931" t="s">
        <v>111</v>
      </c>
      <c r="CY931">
        <v>1</v>
      </c>
    </row>
    <row r="932" spans="1:103" ht="15" hidden="1" customHeight="1" x14ac:dyDescent="0.2">
      <c r="A932" t="s">
        <v>104</v>
      </c>
      <c r="B932">
        <v>0</v>
      </c>
      <c r="D932" t="s">
        <v>105</v>
      </c>
      <c r="K932">
        <v>1</v>
      </c>
      <c r="M932">
        <v>7</v>
      </c>
      <c r="N932" t="s">
        <v>383</v>
      </c>
      <c r="O932">
        <v>0</v>
      </c>
      <c r="R932">
        <v>6127980</v>
      </c>
      <c r="S932" s="2">
        <v>42144</v>
      </c>
      <c r="T932">
        <v>14</v>
      </c>
      <c r="U932">
        <v>1</v>
      </c>
      <c r="V932">
        <v>1</v>
      </c>
      <c r="X932">
        <v>0</v>
      </c>
      <c r="Y932">
        <v>0</v>
      </c>
      <c r="Z932" s="2">
        <v>42144</v>
      </c>
      <c r="AA932" s="4" t="s">
        <v>387</v>
      </c>
      <c r="AB932">
        <v>23</v>
      </c>
      <c r="AC932">
        <v>23</v>
      </c>
      <c r="AD932" s="4" t="s">
        <v>387</v>
      </c>
      <c r="AE932">
        <v>2</v>
      </c>
      <c r="AF932">
        <v>2</v>
      </c>
      <c r="AG932" t="s">
        <v>753</v>
      </c>
      <c r="AH932">
        <v>2755</v>
      </c>
      <c r="AI932">
        <v>5.0000000000000001E-3</v>
      </c>
      <c r="AJ932">
        <v>5.0000000000000001E-3</v>
      </c>
      <c r="AK932">
        <v>712</v>
      </c>
      <c r="AL932">
        <v>712</v>
      </c>
      <c r="AM932">
        <v>405</v>
      </c>
      <c r="AN932">
        <v>405</v>
      </c>
      <c r="AO932">
        <v>2755</v>
      </c>
      <c r="AP932">
        <v>10</v>
      </c>
      <c r="AQ932">
        <v>10</v>
      </c>
      <c r="AR932">
        <v>5.0000000000000001E-3</v>
      </c>
      <c r="AS932">
        <v>5.0000000000000001E-3</v>
      </c>
      <c r="AT932">
        <v>1168</v>
      </c>
      <c r="AU932">
        <v>1168</v>
      </c>
      <c r="AV932">
        <v>133</v>
      </c>
      <c r="AW932">
        <v>133</v>
      </c>
      <c r="AX932" t="s">
        <v>130</v>
      </c>
      <c r="AY932" s="3" t="s">
        <v>384</v>
      </c>
      <c r="AZ932">
        <v>1</v>
      </c>
      <c r="BB932" s="2">
        <v>42145</v>
      </c>
      <c r="BC932" s="4" t="s">
        <v>120</v>
      </c>
      <c r="BD932">
        <v>41054531300042</v>
      </c>
      <c r="BF932" t="s">
        <v>108</v>
      </c>
      <c r="BG932" t="s">
        <v>385</v>
      </c>
      <c r="BH932" t="s">
        <v>386</v>
      </c>
      <c r="BJ932" s="2">
        <v>42144</v>
      </c>
      <c r="BK932">
        <v>3</v>
      </c>
      <c r="BM932">
        <v>1409</v>
      </c>
      <c r="BO932" t="s">
        <v>118</v>
      </c>
      <c r="BP932">
        <v>19</v>
      </c>
      <c r="BR932">
        <v>27</v>
      </c>
      <c r="BT932">
        <v>1</v>
      </c>
      <c r="BV932">
        <v>34255833500051</v>
      </c>
      <c r="BX932" t="s">
        <v>108</v>
      </c>
      <c r="BY932">
        <v>1</v>
      </c>
      <c r="CA932">
        <v>3</v>
      </c>
      <c r="CC932">
        <v>41054531300042</v>
      </c>
      <c r="CE932" t="s">
        <v>105</v>
      </c>
      <c r="CG932">
        <v>3</v>
      </c>
      <c r="CM932" t="s">
        <v>106</v>
      </c>
      <c r="CN932" s="2">
        <v>42187</v>
      </c>
      <c r="CO932">
        <v>0</v>
      </c>
      <c r="CQ932" t="s">
        <v>105</v>
      </c>
      <c r="CR932" t="s">
        <v>107</v>
      </c>
      <c r="CS932">
        <v>41054531300042</v>
      </c>
      <c r="CU932" t="s">
        <v>108</v>
      </c>
      <c r="CV932" t="s">
        <v>109</v>
      </c>
      <c r="CW932" t="s">
        <v>110</v>
      </c>
      <c r="CX932" t="s">
        <v>111</v>
      </c>
      <c r="CY932">
        <v>1</v>
      </c>
    </row>
    <row r="933" spans="1:103" ht="15" hidden="1" customHeight="1" x14ac:dyDescent="0.2">
      <c r="A933" t="s">
        <v>104</v>
      </c>
      <c r="B933">
        <v>0</v>
      </c>
      <c r="D933" t="s">
        <v>105</v>
      </c>
      <c r="K933">
        <v>1</v>
      </c>
      <c r="M933">
        <v>7</v>
      </c>
      <c r="N933" t="s">
        <v>383</v>
      </c>
      <c r="O933">
        <v>0</v>
      </c>
      <c r="R933">
        <v>6127980</v>
      </c>
      <c r="S933" s="2">
        <v>42144</v>
      </c>
      <c r="T933">
        <v>14</v>
      </c>
      <c r="U933">
        <v>1</v>
      </c>
      <c r="V933">
        <v>1</v>
      </c>
      <c r="X933">
        <v>0</v>
      </c>
      <c r="Y933">
        <v>0</v>
      </c>
      <c r="Z933" s="2">
        <v>42144</v>
      </c>
      <c r="AA933" s="4" t="s">
        <v>387</v>
      </c>
      <c r="AB933">
        <v>23</v>
      </c>
      <c r="AC933">
        <v>23</v>
      </c>
      <c r="AD933" s="4" t="s">
        <v>387</v>
      </c>
      <c r="AE933">
        <v>2</v>
      </c>
      <c r="AF933">
        <v>2</v>
      </c>
      <c r="AG933" t="s">
        <v>754</v>
      </c>
      <c r="AH933">
        <v>2870</v>
      </c>
      <c r="AI933">
        <v>5.0000000000000001E-3</v>
      </c>
      <c r="AJ933">
        <v>5.0000000000000001E-3</v>
      </c>
      <c r="AK933">
        <v>712</v>
      </c>
      <c r="AL933">
        <v>712</v>
      </c>
      <c r="AM933">
        <v>405</v>
      </c>
      <c r="AN933">
        <v>405</v>
      </c>
      <c r="AO933">
        <v>2870</v>
      </c>
      <c r="AP933">
        <v>10</v>
      </c>
      <c r="AQ933">
        <v>10</v>
      </c>
      <c r="AR933">
        <v>5.0000000000000001E-3</v>
      </c>
      <c r="AS933">
        <v>5.0000000000000001E-3</v>
      </c>
      <c r="AT933">
        <v>1168</v>
      </c>
      <c r="AU933">
        <v>1168</v>
      </c>
      <c r="AV933">
        <v>133</v>
      </c>
      <c r="AW933">
        <v>133</v>
      </c>
      <c r="AX933" t="s">
        <v>130</v>
      </c>
      <c r="AY933" s="3" t="s">
        <v>384</v>
      </c>
      <c r="AZ933">
        <v>1</v>
      </c>
      <c r="BB933" s="2">
        <v>42145</v>
      </c>
      <c r="BC933" s="4" t="s">
        <v>120</v>
      </c>
      <c r="BD933">
        <v>41054531300042</v>
      </c>
      <c r="BF933" t="s">
        <v>108</v>
      </c>
      <c r="BG933" t="s">
        <v>385</v>
      </c>
      <c r="BH933" t="s">
        <v>386</v>
      </c>
      <c r="BJ933" s="2">
        <v>42144</v>
      </c>
      <c r="BK933">
        <v>3</v>
      </c>
      <c r="BM933">
        <v>1409</v>
      </c>
      <c r="BO933" t="s">
        <v>118</v>
      </c>
      <c r="BP933">
        <v>19</v>
      </c>
      <c r="BR933">
        <v>27</v>
      </c>
      <c r="BT933">
        <v>1</v>
      </c>
      <c r="BV933">
        <v>34255833500051</v>
      </c>
      <c r="BX933" t="s">
        <v>108</v>
      </c>
      <c r="BY933">
        <v>1</v>
      </c>
      <c r="CA933">
        <v>3</v>
      </c>
      <c r="CC933">
        <v>41054531300042</v>
      </c>
      <c r="CE933" t="s">
        <v>105</v>
      </c>
      <c r="CG933">
        <v>3</v>
      </c>
      <c r="CM933" t="s">
        <v>106</v>
      </c>
      <c r="CN933" s="2">
        <v>42187</v>
      </c>
      <c r="CO933">
        <v>0</v>
      </c>
      <c r="CQ933" t="s">
        <v>105</v>
      </c>
      <c r="CR933" t="s">
        <v>107</v>
      </c>
      <c r="CS933">
        <v>41054531300042</v>
      </c>
      <c r="CU933" t="s">
        <v>108</v>
      </c>
      <c r="CV933" t="s">
        <v>109</v>
      </c>
      <c r="CW933" t="s">
        <v>110</v>
      </c>
      <c r="CX933" t="s">
        <v>111</v>
      </c>
      <c r="CY933">
        <v>1</v>
      </c>
    </row>
    <row r="934" spans="1:103" ht="15" hidden="1" customHeight="1" x14ac:dyDescent="0.2">
      <c r="A934" t="s">
        <v>104</v>
      </c>
      <c r="B934">
        <v>0</v>
      </c>
      <c r="D934" t="s">
        <v>105</v>
      </c>
      <c r="K934">
        <v>1</v>
      </c>
      <c r="M934">
        <v>7</v>
      </c>
      <c r="N934" t="s">
        <v>383</v>
      </c>
      <c r="O934">
        <v>0</v>
      </c>
      <c r="R934">
        <v>6127980</v>
      </c>
      <c r="S934" s="2">
        <v>42144</v>
      </c>
      <c r="T934">
        <v>14</v>
      </c>
      <c r="U934">
        <v>1</v>
      </c>
      <c r="V934">
        <v>1</v>
      </c>
      <c r="W934" t="s">
        <v>282</v>
      </c>
      <c r="X934">
        <v>0</v>
      </c>
      <c r="Y934">
        <v>0</v>
      </c>
      <c r="Z934" s="2">
        <v>42144</v>
      </c>
      <c r="AA934" s="4" t="s">
        <v>387</v>
      </c>
      <c r="AB934">
        <v>23</v>
      </c>
      <c r="AC934">
        <v>23</v>
      </c>
      <c r="AD934" s="4" t="s">
        <v>387</v>
      </c>
      <c r="AE934">
        <v>2</v>
      </c>
      <c r="AF934">
        <v>2</v>
      </c>
      <c r="AG934" t="s">
        <v>755</v>
      </c>
      <c r="AH934">
        <v>2084</v>
      </c>
      <c r="AI934">
        <v>0.02</v>
      </c>
      <c r="AJ934">
        <v>0.02</v>
      </c>
      <c r="AK934">
        <v>712</v>
      </c>
      <c r="AL934">
        <v>712</v>
      </c>
      <c r="AM934">
        <v>454</v>
      </c>
      <c r="AN934">
        <v>454</v>
      </c>
      <c r="AO934">
        <v>2084</v>
      </c>
      <c r="AP934">
        <v>10</v>
      </c>
      <c r="AQ934">
        <v>10</v>
      </c>
      <c r="AR934">
        <v>0.02</v>
      </c>
      <c r="AS934">
        <v>0.02</v>
      </c>
      <c r="AT934">
        <v>1168</v>
      </c>
      <c r="AU934">
        <v>1168</v>
      </c>
      <c r="AV934">
        <v>133</v>
      </c>
      <c r="AW934">
        <v>133</v>
      </c>
      <c r="AX934" t="s">
        <v>130</v>
      </c>
      <c r="AY934" s="3" t="s">
        <v>384</v>
      </c>
      <c r="AZ934">
        <v>1</v>
      </c>
      <c r="BB934" s="2">
        <v>42145</v>
      </c>
      <c r="BC934" s="4" t="s">
        <v>120</v>
      </c>
      <c r="BD934">
        <v>41054531300042</v>
      </c>
      <c r="BF934" t="s">
        <v>108</v>
      </c>
      <c r="BG934" t="s">
        <v>385</v>
      </c>
      <c r="BH934" t="s">
        <v>386</v>
      </c>
      <c r="BJ934" s="2">
        <v>42144</v>
      </c>
      <c r="BK934">
        <v>3</v>
      </c>
      <c r="BM934">
        <v>1409</v>
      </c>
      <c r="BO934" t="s">
        <v>118</v>
      </c>
      <c r="BP934">
        <v>19</v>
      </c>
      <c r="BR934">
        <v>27</v>
      </c>
      <c r="BT934">
        <v>1</v>
      </c>
      <c r="BV934">
        <v>34255833500051</v>
      </c>
      <c r="BX934" t="s">
        <v>108</v>
      </c>
      <c r="BY934">
        <v>1</v>
      </c>
      <c r="CA934">
        <v>3</v>
      </c>
      <c r="CC934">
        <v>41054531300042</v>
      </c>
      <c r="CE934" t="s">
        <v>105</v>
      </c>
      <c r="CG934">
        <v>3</v>
      </c>
      <c r="CM934" t="s">
        <v>106</v>
      </c>
      <c r="CN934" s="2">
        <v>42187</v>
      </c>
      <c r="CO934">
        <v>0</v>
      </c>
      <c r="CQ934" t="s">
        <v>105</v>
      </c>
      <c r="CR934" t="s">
        <v>107</v>
      </c>
      <c r="CS934">
        <v>41054531300042</v>
      </c>
      <c r="CU934" t="s">
        <v>108</v>
      </c>
      <c r="CV934" t="s">
        <v>109</v>
      </c>
      <c r="CW934" t="s">
        <v>110</v>
      </c>
      <c r="CX934" t="s">
        <v>111</v>
      </c>
      <c r="CY934">
        <v>1</v>
      </c>
    </row>
    <row r="935" spans="1:103" ht="15" hidden="1" customHeight="1" x14ac:dyDescent="0.2">
      <c r="A935" t="s">
        <v>104</v>
      </c>
      <c r="B935">
        <v>0</v>
      </c>
      <c r="D935" t="s">
        <v>105</v>
      </c>
      <c r="K935">
        <v>1</v>
      </c>
      <c r="M935">
        <v>7</v>
      </c>
      <c r="N935" t="s">
        <v>383</v>
      </c>
      <c r="O935">
        <v>0</v>
      </c>
      <c r="R935">
        <v>6127980</v>
      </c>
      <c r="S935" s="2">
        <v>42144</v>
      </c>
      <c r="T935">
        <v>14</v>
      </c>
      <c r="U935">
        <v>2</v>
      </c>
      <c r="V935">
        <v>2</v>
      </c>
      <c r="X935">
        <v>0</v>
      </c>
      <c r="Y935">
        <v>0</v>
      </c>
      <c r="Z935" s="2">
        <v>42144</v>
      </c>
      <c r="AA935" s="4" t="s">
        <v>387</v>
      </c>
      <c r="AB935">
        <v>23</v>
      </c>
      <c r="AC935">
        <v>23</v>
      </c>
      <c r="AD935" s="4" t="s">
        <v>387</v>
      </c>
      <c r="AE935">
        <v>2</v>
      </c>
      <c r="AF935">
        <v>2</v>
      </c>
      <c r="AG935" t="s">
        <v>756</v>
      </c>
      <c r="AH935">
        <v>5789</v>
      </c>
      <c r="AI935">
        <v>0.02</v>
      </c>
      <c r="AJ935">
        <v>0.02</v>
      </c>
      <c r="AM935">
        <v>454</v>
      </c>
      <c r="AN935">
        <v>454</v>
      </c>
      <c r="AO935">
        <v>5789</v>
      </c>
      <c r="AP935">
        <v>10</v>
      </c>
      <c r="AQ935">
        <v>10</v>
      </c>
      <c r="AR935">
        <v>0.02</v>
      </c>
      <c r="AS935">
        <v>0.02</v>
      </c>
      <c r="AV935">
        <v>133</v>
      </c>
      <c r="AW935">
        <v>133</v>
      </c>
      <c r="AX935" t="s">
        <v>130</v>
      </c>
      <c r="AY935" s="3" t="s">
        <v>384</v>
      </c>
      <c r="AZ935">
        <v>1</v>
      </c>
      <c r="BB935" s="2">
        <v>42145</v>
      </c>
      <c r="BC935" s="4" t="s">
        <v>120</v>
      </c>
      <c r="BD935">
        <v>41054531300042</v>
      </c>
      <c r="BF935" t="s">
        <v>108</v>
      </c>
      <c r="BG935" t="s">
        <v>385</v>
      </c>
      <c r="BH935" t="s">
        <v>386</v>
      </c>
      <c r="BJ935" s="2">
        <v>42144</v>
      </c>
      <c r="BK935">
        <v>3</v>
      </c>
      <c r="BM935">
        <v>1409</v>
      </c>
      <c r="BO935" t="s">
        <v>118</v>
      </c>
      <c r="BP935">
        <v>19</v>
      </c>
      <c r="BR935">
        <v>27</v>
      </c>
      <c r="BT935">
        <v>1</v>
      </c>
      <c r="BV935">
        <v>34255833500051</v>
      </c>
      <c r="BX935" t="s">
        <v>108</v>
      </c>
      <c r="BY935">
        <v>1</v>
      </c>
      <c r="CA935">
        <v>3</v>
      </c>
      <c r="CC935">
        <v>41054531300042</v>
      </c>
      <c r="CE935" t="s">
        <v>105</v>
      </c>
      <c r="CG935">
        <v>3</v>
      </c>
      <c r="CM935" t="s">
        <v>106</v>
      </c>
      <c r="CN935" s="2">
        <v>42187</v>
      </c>
      <c r="CO935">
        <v>0</v>
      </c>
      <c r="CQ935" t="s">
        <v>105</v>
      </c>
      <c r="CR935" t="s">
        <v>107</v>
      </c>
      <c r="CS935">
        <v>41054531300042</v>
      </c>
      <c r="CU935" t="s">
        <v>108</v>
      </c>
      <c r="CV935" t="s">
        <v>109</v>
      </c>
      <c r="CW935" t="s">
        <v>110</v>
      </c>
      <c r="CX935" t="s">
        <v>111</v>
      </c>
      <c r="CY935">
        <v>1</v>
      </c>
    </row>
    <row r="936" spans="1:103" ht="15" hidden="1" customHeight="1" x14ac:dyDescent="0.2">
      <c r="A936" t="s">
        <v>104</v>
      </c>
      <c r="B936">
        <v>0</v>
      </c>
      <c r="D936" t="s">
        <v>105</v>
      </c>
      <c r="K936">
        <v>1</v>
      </c>
      <c r="M936">
        <v>7</v>
      </c>
      <c r="N936" t="s">
        <v>383</v>
      </c>
      <c r="O936">
        <v>0</v>
      </c>
      <c r="R936">
        <v>6127980</v>
      </c>
      <c r="S936" s="2">
        <v>42144</v>
      </c>
      <c r="T936">
        <v>14</v>
      </c>
      <c r="U936">
        <v>1</v>
      </c>
      <c r="V936">
        <v>1</v>
      </c>
      <c r="X936">
        <v>0</v>
      </c>
      <c r="Y936">
        <v>0</v>
      </c>
      <c r="Z936" s="2">
        <v>42144</v>
      </c>
      <c r="AA936" s="4" t="s">
        <v>387</v>
      </c>
      <c r="AB936">
        <v>23</v>
      </c>
      <c r="AC936">
        <v>23</v>
      </c>
      <c r="AD936" s="4" t="s">
        <v>387</v>
      </c>
      <c r="AE936">
        <v>2</v>
      </c>
      <c r="AF936">
        <v>2</v>
      </c>
      <c r="AG936" t="s">
        <v>757</v>
      </c>
      <c r="AH936">
        <v>1968</v>
      </c>
      <c r="AI936">
        <v>5.0000000000000001E-3</v>
      </c>
      <c r="AJ936">
        <v>5.0000000000000001E-3</v>
      </c>
      <c r="AK936">
        <v>712</v>
      </c>
      <c r="AL936">
        <v>712</v>
      </c>
      <c r="AM936">
        <v>405</v>
      </c>
      <c r="AN936">
        <v>405</v>
      </c>
      <c r="AO936">
        <v>1968</v>
      </c>
      <c r="AP936">
        <v>10</v>
      </c>
      <c r="AQ936">
        <v>10</v>
      </c>
      <c r="AR936">
        <v>5.0000000000000001E-3</v>
      </c>
      <c r="AS936">
        <v>5.0000000000000001E-3</v>
      </c>
      <c r="AT936">
        <v>1168</v>
      </c>
      <c r="AU936">
        <v>1168</v>
      </c>
      <c r="AV936">
        <v>133</v>
      </c>
      <c r="AW936">
        <v>133</v>
      </c>
      <c r="AX936" t="s">
        <v>130</v>
      </c>
      <c r="AY936" s="3" t="s">
        <v>384</v>
      </c>
      <c r="AZ936">
        <v>1</v>
      </c>
      <c r="BB936" s="2">
        <v>42145</v>
      </c>
      <c r="BC936" s="4" t="s">
        <v>120</v>
      </c>
      <c r="BD936">
        <v>41054531300042</v>
      </c>
      <c r="BF936" t="s">
        <v>108</v>
      </c>
      <c r="BG936" t="s">
        <v>385</v>
      </c>
      <c r="BH936" t="s">
        <v>386</v>
      </c>
      <c r="BJ936" s="2">
        <v>42144</v>
      </c>
      <c r="BK936">
        <v>3</v>
      </c>
      <c r="BM936">
        <v>1409</v>
      </c>
      <c r="BO936" t="s">
        <v>118</v>
      </c>
      <c r="BP936">
        <v>19</v>
      </c>
      <c r="BR936">
        <v>27</v>
      </c>
      <c r="BT936">
        <v>1</v>
      </c>
      <c r="BV936">
        <v>34255833500051</v>
      </c>
      <c r="BX936" t="s">
        <v>108</v>
      </c>
      <c r="BY936">
        <v>1</v>
      </c>
      <c r="CA936">
        <v>3</v>
      </c>
      <c r="CC936">
        <v>41054531300042</v>
      </c>
      <c r="CE936" t="s">
        <v>105</v>
      </c>
      <c r="CG936">
        <v>3</v>
      </c>
      <c r="CM936" t="s">
        <v>106</v>
      </c>
      <c r="CN936" s="2">
        <v>42187</v>
      </c>
      <c r="CO936">
        <v>0</v>
      </c>
      <c r="CQ936" t="s">
        <v>105</v>
      </c>
      <c r="CR936" t="s">
        <v>107</v>
      </c>
      <c r="CS936">
        <v>41054531300042</v>
      </c>
      <c r="CU936" t="s">
        <v>108</v>
      </c>
      <c r="CV936" t="s">
        <v>109</v>
      </c>
      <c r="CW936" t="s">
        <v>110</v>
      </c>
      <c r="CX936" t="s">
        <v>111</v>
      </c>
      <c r="CY936">
        <v>1</v>
      </c>
    </row>
    <row r="937" spans="1:103" ht="15" hidden="1" customHeight="1" x14ac:dyDescent="0.2">
      <c r="A937" t="s">
        <v>104</v>
      </c>
      <c r="B937">
        <v>0</v>
      </c>
      <c r="D937" t="s">
        <v>105</v>
      </c>
      <c r="K937">
        <v>1</v>
      </c>
      <c r="M937">
        <v>7</v>
      </c>
      <c r="N937" t="s">
        <v>383</v>
      </c>
      <c r="O937">
        <v>0</v>
      </c>
      <c r="R937">
        <v>6127980</v>
      </c>
      <c r="S937" s="2">
        <v>42144</v>
      </c>
      <c r="T937">
        <v>14</v>
      </c>
      <c r="U937">
        <v>1</v>
      </c>
      <c r="V937">
        <v>1</v>
      </c>
      <c r="X937">
        <v>0</v>
      </c>
      <c r="Y937">
        <v>0</v>
      </c>
      <c r="Z937" s="2">
        <v>42144</v>
      </c>
      <c r="AA937" s="4" t="s">
        <v>387</v>
      </c>
      <c r="AB937">
        <v>23</v>
      </c>
      <c r="AC937">
        <v>23</v>
      </c>
      <c r="AD937" s="4" t="s">
        <v>387</v>
      </c>
      <c r="AE937">
        <v>2</v>
      </c>
      <c r="AF937">
        <v>2</v>
      </c>
      <c r="AG937" t="s">
        <v>758</v>
      </c>
      <c r="AH937">
        <v>2930</v>
      </c>
      <c r="AI937">
        <v>5.0000000000000001E-3</v>
      </c>
      <c r="AJ937">
        <v>5.0000000000000001E-3</v>
      </c>
      <c r="AK937">
        <v>712</v>
      </c>
      <c r="AL937">
        <v>712</v>
      </c>
      <c r="AM937">
        <v>405</v>
      </c>
      <c r="AN937">
        <v>405</v>
      </c>
      <c r="AO937">
        <v>2930</v>
      </c>
      <c r="AP937">
        <v>10</v>
      </c>
      <c r="AQ937">
        <v>10</v>
      </c>
      <c r="AR937">
        <v>5.0000000000000001E-3</v>
      </c>
      <c r="AS937">
        <v>5.0000000000000001E-3</v>
      </c>
      <c r="AT937">
        <v>1168</v>
      </c>
      <c r="AU937">
        <v>1168</v>
      </c>
      <c r="AV937">
        <v>133</v>
      </c>
      <c r="AW937">
        <v>133</v>
      </c>
      <c r="AX937" t="s">
        <v>130</v>
      </c>
      <c r="AY937" s="3" t="s">
        <v>384</v>
      </c>
      <c r="AZ937">
        <v>1</v>
      </c>
      <c r="BB937" s="2">
        <v>42145</v>
      </c>
      <c r="BC937" s="4" t="s">
        <v>120</v>
      </c>
      <c r="BD937">
        <v>41054531300042</v>
      </c>
      <c r="BF937" t="s">
        <v>108</v>
      </c>
      <c r="BG937" t="s">
        <v>385</v>
      </c>
      <c r="BH937" t="s">
        <v>386</v>
      </c>
      <c r="BJ937" s="2">
        <v>42144</v>
      </c>
      <c r="BK937">
        <v>3</v>
      </c>
      <c r="BM937">
        <v>1409</v>
      </c>
      <c r="BO937" t="s">
        <v>118</v>
      </c>
      <c r="BP937">
        <v>19</v>
      </c>
      <c r="BR937">
        <v>27</v>
      </c>
      <c r="BT937">
        <v>1</v>
      </c>
      <c r="BV937">
        <v>34255833500051</v>
      </c>
      <c r="BX937" t="s">
        <v>108</v>
      </c>
      <c r="BY937">
        <v>1</v>
      </c>
      <c r="CA937">
        <v>3</v>
      </c>
      <c r="CC937">
        <v>41054531300042</v>
      </c>
      <c r="CE937" t="s">
        <v>105</v>
      </c>
      <c r="CG937">
        <v>3</v>
      </c>
      <c r="CM937" t="s">
        <v>106</v>
      </c>
      <c r="CN937" s="2">
        <v>42187</v>
      </c>
      <c r="CO937">
        <v>0</v>
      </c>
      <c r="CQ937" t="s">
        <v>105</v>
      </c>
      <c r="CR937" t="s">
        <v>107</v>
      </c>
      <c r="CS937">
        <v>41054531300042</v>
      </c>
      <c r="CU937" t="s">
        <v>108</v>
      </c>
      <c r="CV937" t="s">
        <v>109</v>
      </c>
      <c r="CW937" t="s">
        <v>110</v>
      </c>
      <c r="CX937" t="s">
        <v>111</v>
      </c>
      <c r="CY937">
        <v>1</v>
      </c>
    </row>
    <row r="938" spans="1:103" ht="15" hidden="1" customHeight="1" x14ac:dyDescent="0.2">
      <c r="A938" t="s">
        <v>104</v>
      </c>
      <c r="B938">
        <v>0</v>
      </c>
      <c r="D938" t="s">
        <v>105</v>
      </c>
      <c r="K938">
        <v>1</v>
      </c>
      <c r="M938">
        <v>7</v>
      </c>
      <c r="N938" t="s">
        <v>383</v>
      </c>
      <c r="O938">
        <v>0</v>
      </c>
      <c r="R938">
        <v>6127980</v>
      </c>
      <c r="S938" s="2">
        <v>42144</v>
      </c>
      <c r="T938">
        <v>14</v>
      </c>
      <c r="U938">
        <v>1</v>
      </c>
      <c r="V938">
        <v>1</v>
      </c>
      <c r="X938">
        <v>0</v>
      </c>
      <c r="Y938">
        <v>0</v>
      </c>
      <c r="Z938" s="2">
        <v>42144</v>
      </c>
      <c r="AA938" s="4" t="s">
        <v>387</v>
      </c>
      <c r="AB938">
        <v>23</v>
      </c>
      <c r="AC938">
        <v>23</v>
      </c>
      <c r="AD938" s="4" t="s">
        <v>387</v>
      </c>
      <c r="AE938">
        <v>2</v>
      </c>
      <c r="AF938">
        <v>2</v>
      </c>
      <c r="AG938" t="s">
        <v>759</v>
      </c>
      <c r="AH938">
        <v>2568</v>
      </c>
      <c r="AI938">
        <v>0.02</v>
      </c>
      <c r="AJ938">
        <v>0.02</v>
      </c>
      <c r="AM938">
        <v>454</v>
      </c>
      <c r="AN938">
        <v>454</v>
      </c>
      <c r="AO938">
        <v>2568</v>
      </c>
      <c r="AP938">
        <v>10</v>
      </c>
      <c r="AQ938">
        <v>10</v>
      </c>
      <c r="AR938">
        <v>0.02</v>
      </c>
      <c r="AS938">
        <v>0.02</v>
      </c>
      <c r="AV938">
        <v>133</v>
      </c>
      <c r="AW938">
        <v>133</v>
      </c>
      <c r="AX938" t="s">
        <v>130</v>
      </c>
      <c r="AY938" s="3" t="s">
        <v>384</v>
      </c>
      <c r="AZ938">
        <v>1</v>
      </c>
      <c r="BB938" s="2">
        <v>42145</v>
      </c>
      <c r="BC938" s="4" t="s">
        <v>120</v>
      </c>
      <c r="BD938">
        <v>41054531300042</v>
      </c>
      <c r="BF938" t="s">
        <v>108</v>
      </c>
      <c r="BG938" t="s">
        <v>385</v>
      </c>
      <c r="BH938" t="s">
        <v>386</v>
      </c>
      <c r="BJ938" s="2">
        <v>42144</v>
      </c>
      <c r="BK938">
        <v>3</v>
      </c>
      <c r="BM938">
        <v>1409</v>
      </c>
      <c r="BO938" t="s">
        <v>118</v>
      </c>
      <c r="BP938">
        <v>19</v>
      </c>
      <c r="BR938">
        <v>27</v>
      </c>
      <c r="BT938">
        <v>1</v>
      </c>
      <c r="BV938">
        <v>34255833500051</v>
      </c>
      <c r="BX938" t="s">
        <v>108</v>
      </c>
      <c r="BY938">
        <v>1</v>
      </c>
      <c r="CA938">
        <v>3</v>
      </c>
      <c r="CC938">
        <v>41054531300042</v>
      </c>
      <c r="CE938" t="s">
        <v>105</v>
      </c>
      <c r="CG938">
        <v>3</v>
      </c>
      <c r="CM938" t="s">
        <v>106</v>
      </c>
      <c r="CN938" s="2">
        <v>42187</v>
      </c>
      <c r="CO938">
        <v>0</v>
      </c>
      <c r="CQ938" t="s">
        <v>105</v>
      </c>
      <c r="CR938" t="s">
        <v>107</v>
      </c>
      <c r="CS938">
        <v>41054531300042</v>
      </c>
      <c r="CU938" t="s">
        <v>108</v>
      </c>
      <c r="CV938" t="s">
        <v>109</v>
      </c>
      <c r="CW938" t="s">
        <v>110</v>
      </c>
      <c r="CX938" t="s">
        <v>111</v>
      </c>
      <c r="CY938">
        <v>1</v>
      </c>
    </row>
    <row r="939" spans="1:103" ht="15" hidden="1" customHeight="1" x14ac:dyDescent="0.2">
      <c r="A939" t="s">
        <v>104</v>
      </c>
      <c r="B939">
        <v>0</v>
      </c>
      <c r="D939" t="s">
        <v>105</v>
      </c>
      <c r="K939">
        <v>1</v>
      </c>
      <c r="M939">
        <v>7</v>
      </c>
      <c r="N939" t="s">
        <v>383</v>
      </c>
      <c r="O939">
        <v>0</v>
      </c>
      <c r="R939">
        <v>6127980</v>
      </c>
      <c r="S939" s="2">
        <v>42144</v>
      </c>
      <c r="T939">
        <v>14</v>
      </c>
      <c r="U939">
        <v>1</v>
      </c>
      <c r="V939">
        <v>1</v>
      </c>
      <c r="X939">
        <v>0</v>
      </c>
      <c r="Y939">
        <v>0</v>
      </c>
      <c r="Z939" s="2">
        <v>42144</v>
      </c>
      <c r="AA939" s="4" t="s">
        <v>387</v>
      </c>
      <c r="AB939">
        <v>23</v>
      </c>
      <c r="AC939">
        <v>23</v>
      </c>
      <c r="AD939" s="4" t="s">
        <v>387</v>
      </c>
      <c r="AE939">
        <v>2</v>
      </c>
      <c r="AF939">
        <v>2</v>
      </c>
      <c r="AG939" t="s">
        <v>760</v>
      </c>
      <c r="AH939">
        <v>5533</v>
      </c>
      <c r="AI939">
        <v>5.0000000000000001E-3</v>
      </c>
      <c r="AJ939">
        <v>5.0000000000000001E-3</v>
      </c>
      <c r="AK939">
        <v>712</v>
      </c>
      <c r="AL939">
        <v>712</v>
      </c>
      <c r="AM939">
        <v>405</v>
      </c>
      <c r="AN939">
        <v>405</v>
      </c>
      <c r="AO939">
        <v>5533</v>
      </c>
      <c r="AP939">
        <v>10</v>
      </c>
      <c r="AQ939">
        <v>10</v>
      </c>
      <c r="AR939">
        <v>5.0000000000000001E-3</v>
      </c>
      <c r="AS939">
        <v>5.0000000000000001E-3</v>
      </c>
      <c r="AT939">
        <v>1168</v>
      </c>
      <c r="AU939">
        <v>1168</v>
      </c>
      <c r="AV939">
        <v>133</v>
      </c>
      <c r="AW939">
        <v>133</v>
      </c>
      <c r="AX939" t="s">
        <v>130</v>
      </c>
      <c r="AY939" s="3" t="s">
        <v>384</v>
      </c>
      <c r="AZ939">
        <v>1</v>
      </c>
      <c r="BB939" s="2">
        <v>42145</v>
      </c>
      <c r="BC939" s="4" t="s">
        <v>120</v>
      </c>
      <c r="BD939">
        <v>41054531300042</v>
      </c>
      <c r="BF939" t="s">
        <v>108</v>
      </c>
      <c r="BG939" t="s">
        <v>385</v>
      </c>
      <c r="BH939" t="s">
        <v>386</v>
      </c>
      <c r="BJ939" s="2">
        <v>42144</v>
      </c>
      <c r="BK939">
        <v>3</v>
      </c>
      <c r="BM939">
        <v>1409</v>
      </c>
      <c r="BO939" t="s">
        <v>118</v>
      </c>
      <c r="BP939">
        <v>19</v>
      </c>
      <c r="BR939">
        <v>27</v>
      </c>
      <c r="BT939">
        <v>1</v>
      </c>
      <c r="BV939">
        <v>34255833500051</v>
      </c>
      <c r="BX939" t="s">
        <v>108</v>
      </c>
      <c r="BY939">
        <v>1</v>
      </c>
      <c r="CA939">
        <v>3</v>
      </c>
      <c r="CC939">
        <v>41054531300042</v>
      </c>
      <c r="CE939" t="s">
        <v>105</v>
      </c>
      <c r="CG939">
        <v>3</v>
      </c>
      <c r="CM939" t="s">
        <v>106</v>
      </c>
      <c r="CN939" s="2">
        <v>42187</v>
      </c>
      <c r="CO939">
        <v>0</v>
      </c>
      <c r="CQ939" t="s">
        <v>105</v>
      </c>
      <c r="CR939" t="s">
        <v>107</v>
      </c>
      <c r="CS939">
        <v>41054531300042</v>
      </c>
      <c r="CU939" t="s">
        <v>108</v>
      </c>
      <c r="CV939" t="s">
        <v>109</v>
      </c>
      <c r="CW939" t="s">
        <v>110</v>
      </c>
      <c r="CX939" t="s">
        <v>111</v>
      </c>
      <c r="CY939">
        <v>1</v>
      </c>
    </row>
    <row r="940" spans="1:103" ht="15" hidden="1" customHeight="1" x14ac:dyDescent="0.2">
      <c r="A940" t="s">
        <v>104</v>
      </c>
      <c r="B940">
        <v>0</v>
      </c>
      <c r="D940" t="s">
        <v>105</v>
      </c>
      <c r="K940">
        <v>1</v>
      </c>
      <c r="M940">
        <v>7</v>
      </c>
      <c r="N940" t="s">
        <v>383</v>
      </c>
      <c r="O940">
        <v>0</v>
      </c>
      <c r="R940">
        <v>6127980</v>
      </c>
      <c r="S940" s="2">
        <v>42144</v>
      </c>
      <c r="T940">
        <v>14</v>
      </c>
      <c r="U940">
        <v>1</v>
      </c>
      <c r="V940">
        <v>1</v>
      </c>
      <c r="X940">
        <v>0</v>
      </c>
      <c r="Y940">
        <v>0</v>
      </c>
      <c r="Z940" s="2">
        <v>42144</v>
      </c>
      <c r="AA940" s="4" t="s">
        <v>387</v>
      </c>
      <c r="AB940">
        <v>23</v>
      </c>
      <c r="AC940">
        <v>23</v>
      </c>
      <c r="AD940" s="4" t="s">
        <v>387</v>
      </c>
      <c r="AE940">
        <v>2</v>
      </c>
      <c r="AF940">
        <v>2</v>
      </c>
      <c r="AG940" t="s">
        <v>761</v>
      </c>
      <c r="AH940">
        <v>5791</v>
      </c>
      <c r="AI940">
        <v>0.02</v>
      </c>
      <c r="AJ940">
        <v>0.02</v>
      </c>
      <c r="AM940">
        <v>454</v>
      </c>
      <c r="AN940">
        <v>454</v>
      </c>
      <c r="AO940">
        <v>5791</v>
      </c>
      <c r="AP940">
        <v>10</v>
      </c>
      <c r="AQ940">
        <v>10</v>
      </c>
      <c r="AR940">
        <v>0.02</v>
      </c>
      <c r="AS940">
        <v>0.02</v>
      </c>
      <c r="AV940">
        <v>133</v>
      </c>
      <c r="AW940">
        <v>133</v>
      </c>
      <c r="AX940" t="s">
        <v>130</v>
      </c>
      <c r="AY940" s="3" t="s">
        <v>384</v>
      </c>
      <c r="AZ940">
        <v>1</v>
      </c>
      <c r="BB940" s="2">
        <v>42145</v>
      </c>
      <c r="BC940" s="4" t="s">
        <v>120</v>
      </c>
      <c r="BD940">
        <v>41054531300042</v>
      </c>
      <c r="BF940" t="s">
        <v>108</v>
      </c>
      <c r="BG940" t="s">
        <v>385</v>
      </c>
      <c r="BH940" t="s">
        <v>386</v>
      </c>
      <c r="BJ940" s="2">
        <v>42144</v>
      </c>
      <c r="BK940">
        <v>3</v>
      </c>
      <c r="BM940">
        <v>1409</v>
      </c>
      <c r="BO940" t="s">
        <v>118</v>
      </c>
      <c r="BP940">
        <v>19</v>
      </c>
      <c r="BR940">
        <v>27</v>
      </c>
      <c r="BT940">
        <v>1</v>
      </c>
      <c r="BV940">
        <v>34255833500051</v>
      </c>
      <c r="BX940" t="s">
        <v>108</v>
      </c>
      <c r="BY940">
        <v>1</v>
      </c>
      <c r="CA940">
        <v>3</v>
      </c>
      <c r="CC940">
        <v>41054531300042</v>
      </c>
      <c r="CE940" t="s">
        <v>105</v>
      </c>
      <c r="CG940">
        <v>3</v>
      </c>
      <c r="CM940" t="s">
        <v>106</v>
      </c>
      <c r="CN940" s="2">
        <v>42187</v>
      </c>
      <c r="CO940">
        <v>0</v>
      </c>
      <c r="CQ940" t="s">
        <v>105</v>
      </c>
      <c r="CR940" t="s">
        <v>107</v>
      </c>
      <c r="CS940">
        <v>41054531300042</v>
      </c>
      <c r="CU940" t="s">
        <v>108</v>
      </c>
      <c r="CV940" t="s">
        <v>109</v>
      </c>
      <c r="CW940" t="s">
        <v>110</v>
      </c>
      <c r="CX940" t="s">
        <v>111</v>
      </c>
      <c r="CY940">
        <v>1</v>
      </c>
    </row>
    <row r="941" spans="1:103" ht="15" hidden="1" customHeight="1" x14ac:dyDescent="0.2">
      <c r="A941" t="s">
        <v>104</v>
      </c>
      <c r="B941">
        <v>0</v>
      </c>
      <c r="D941" t="s">
        <v>105</v>
      </c>
      <c r="K941">
        <v>1</v>
      </c>
      <c r="M941">
        <v>7</v>
      </c>
      <c r="N941" t="s">
        <v>383</v>
      </c>
      <c r="O941">
        <v>0</v>
      </c>
      <c r="R941">
        <v>6127980</v>
      </c>
      <c r="S941" s="2">
        <v>42144</v>
      </c>
      <c r="T941">
        <v>14</v>
      </c>
      <c r="U941">
        <v>1</v>
      </c>
      <c r="V941">
        <v>1</v>
      </c>
      <c r="X941">
        <v>0</v>
      </c>
      <c r="Y941">
        <v>0</v>
      </c>
      <c r="Z941" s="2">
        <v>42144</v>
      </c>
      <c r="AA941" s="4" t="s">
        <v>387</v>
      </c>
      <c r="AB941">
        <v>23</v>
      </c>
      <c r="AC941">
        <v>23</v>
      </c>
      <c r="AD941" s="4" t="s">
        <v>387</v>
      </c>
      <c r="AE941">
        <v>2</v>
      </c>
      <c r="AF941">
        <v>2</v>
      </c>
      <c r="AG941" t="s">
        <v>762</v>
      </c>
      <c r="AH941">
        <v>1969</v>
      </c>
      <c r="AI941">
        <v>0.05</v>
      </c>
      <c r="AJ941">
        <v>0.05</v>
      </c>
      <c r="AM941">
        <v>454</v>
      </c>
      <c r="AN941">
        <v>454</v>
      </c>
      <c r="AO941">
        <v>1969</v>
      </c>
      <c r="AP941">
        <v>10</v>
      </c>
      <c r="AQ941">
        <v>10</v>
      </c>
      <c r="AR941">
        <v>0.05</v>
      </c>
      <c r="AS941">
        <v>0.05</v>
      </c>
      <c r="AV941">
        <v>133</v>
      </c>
      <c r="AW941">
        <v>133</v>
      </c>
      <c r="AX941" t="s">
        <v>130</v>
      </c>
      <c r="AY941" s="3" t="s">
        <v>384</v>
      </c>
      <c r="AZ941">
        <v>1</v>
      </c>
      <c r="BB941" s="2">
        <v>42145</v>
      </c>
      <c r="BC941" s="4" t="s">
        <v>120</v>
      </c>
      <c r="BD941">
        <v>41054531300042</v>
      </c>
      <c r="BF941" t="s">
        <v>108</v>
      </c>
      <c r="BG941" t="s">
        <v>385</v>
      </c>
      <c r="BH941" t="s">
        <v>386</v>
      </c>
      <c r="BJ941" s="2">
        <v>42144</v>
      </c>
      <c r="BK941">
        <v>3</v>
      </c>
      <c r="BM941">
        <v>1409</v>
      </c>
      <c r="BO941" t="s">
        <v>118</v>
      </c>
      <c r="BP941">
        <v>19</v>
      </c>
      <c r="BR941">
        <v>27</v>
      </c>
      <c r="BT941">
        <v>1</v>
      </c>
      <c r="BV941">
        <v>34255833500051</v>
      </c>
      <c r="BX941" t="s">
        <v>108</v>
      </c>
      <c r="BY941">
        <v>1</v>
      </c>
      <c r="CA941">
        <v>3</v>
      </c>
      <c r="CC941">
        <v>41054531300042</v>
      </c>
      <c r="CE941" t="s">
        <v>105</v>
      </c>
      <c r="CG941">
        <v>3</v>
      </c>
      <c r="CM941" t="s">
        <v>106</v>
      </c>
      <c r="CN941" s="2">
        <v>42187</v>
      </c>
      <c r="CO941">
        <v>0</v>
      </c>
      <c r="CQ941" t="s">
        <v>105</v>
      </c>
      <c r="CR941" t="s">
        <v>107</v>
      </c>
      <c r="CS941">
        <v>41054531300042</v>
      </c>
      <c r="CU941" t="s">
        <v>108</v>
      </c>
      <c r="CV941" t="s">
        <v>109</v>
      </c>
      <c r="CW941" t="s">
        <v>110</v>
      </c>
      <c r="CX941" t="s">
        <v>111</v>
      </c>
      <c r="CY941">
        <v>1</v>
      </c>
    </row>
    <row r="942" spans="1:103" ht="15" hidden="1" customHeight="1" x14ac:dyDescent="0.2">
      <c r="A942" t="s">
        <v>104</v>
      </c>
      <c r="B942">
        <v>0</v>
      </c>
      <c r="D942" t="s">
        <v>105</v>
      </c>
      <c r="K942">
        <v>1</v>
      </c>
      <c r="M942">
        <v>7</v>
      </c>
      <c r="N942" t="s">
        <v>383</v>
      </c>
      <c r="O942">
        <v>0</v>
      </c>
      <c r="R942">
        <v>6127980</v>
      </c>
      <c r="S942" s="2">
        <v>42144</v>
      </c>
      <c r="T942">
        <v>14</v>
      </c>
      <c r="U942">
        <v>2</v>
      </c>
      <c r="V942">
        <v>2</v>
      </c>
      <c r="W942" t="s">
        <v>282</v>
      </c>
      <c r="X942">
        <v>0</v>
      </c>
      <c r="Y942">
        <v>0</v>
      </c>
      <c r="Z942" s="2">
        <v>42144</v>
      </c>
      <c r="AA942" s="4" t="s">
        <v>387</v>
      </c>
      <c r="AB942">
        <v>23</v>
      </c>
      <c r="AC942">
        <v>23</v>
      </c>
      <c r="AD942" s="4" t="s">
        <v>387</v>
      </c>
      <c r="AE942">
        <v>2</v>
      </c>
      <c r="AF942">
        <v>2</v>
      </c>
      <c r="AG942" t="s">
        <v>763</v>
      </c>
      <c r="AH942">
        <v>2089</v>
      </c>
      <c r="AI942">
        <v>6.6000000000000003E-2</v>
      </c>
      <c r="AJ942">
        <v>6.6000000000000003E-2</v>
      </c>
      <c r="AM942">
        <v>454</v>
      </c>
      <c r="AN942">
        <v>454</v>
      </c>
      <c r="AO942">
        <v>2089</v>
      </c>
      <c r="AP942">
        <v>10</v>
      </c>
      <c r="AQ942">
        <v>10</v>
      </c>
      <c r="AR942">
        <v>6.6000000000000003E-2</v>
      </c>
      <c r="AS942">
        <v>6.6000000000000003E-2</v>
      </c>
      <c r="AV942">
        <v>133</v>
      </c>
      <c r="AW942">
        <v>133</v>
      </c>
      <c r="AX942" t="s">
        <v>130</v>
      </c>
      <c r="AY942" s="3" t="s">
        <v>384</v>
      </c>
      <c r="AZ942">
        <v>1</v>
      </c>
      <c r="BB942" s="2">
        <v>42145</v>
      </c>
      <c r="BC942" s="4" t="s">
        <v>120</v>
      </c>
      <c r="BD942">
        <v>41054531300042</v>
      </c>
      <c r="BF942" t="s">
        <v>108</v>
      </c>
      <c r="BG942" t="s">
        <v>385</v>
      </c>
      <c r="BH942" t="s">
        <v>386</v>
      </c>
      <c r="BJ942" s="2">
        <v>42144</v>
      </c>
      <c r="BK942">
        <v>3</v>
      </c>
      <c r="BM942">
        <v>1409</v>
      </c>
      <c r="BO942" t="s">
        <v>118</v>
      </c>
      <c r="BP942">
        <v>19</v>
      </c>
      <c r="BR942">
        <v>27</v>
      </c>
      <c r="BT942">
        <v>1</v>
      </c>
      <c r="BV942">
        <v>34255833500051</v>
      </c>
      <c r="BX942" t="s">
        <v>108</v>
      </c>
      <c r="BY942">
        <v>1</v>
      </c>
      <c r="CA942">
        <v>3</v>
      </c>
      <c r="CC942">
        <v>41054531300042</v>
      </c>
      <c r="CE942" t="s">
        <v>105</v>
      </c>
      <c r="CG942">
        <v>3</v>
      </c>
      <c r="CM942" t="s">
        <v>106</v>
      </c>
      <c r="CN942" s="2">
        <v>42187</v>
      </c>
      <c r="CO942">
        <v>0</v>
      </c>
      <c r="CQ942" t="s">
        <v>105</v>
      </c>
      <c r="CR942" t="s">
        <v>107</v>
      </c>
      <c r="CS942">
        <v>41054531300042</v>
      </c>
      <c r="CU942" t="s">
        <v>108</v>
      </c>
      <c r="CV942" t="s">
        <v>109</v>
      </c>
      <c r="CW942" t="s">
        <v>110</v>
      </c>
      <c r="CX942" t="s">
        <v>111</v>
      </c>
      <c r="CY942">
        <v>1</v>
      </c>
    </row>
    <row r="943" spans="1:103" ht="15" hidden="1" customHeight="1" x14ac:dyDescent="0.2">
      <c r="A943" t="s">
        <v>104</v>
      </c>
      <c r="B943">
        <v>0</v>
      </c>
      <c r="D943" t="s">
        <v>105</v>
      </c>
      <c r="K943">
        <v>1</v>
      </c>
      <c r="M943">
        <v>7</v>
      </c>
      <c r="N943" t="s">
        <v>383</v>
      </c>
      <c r="O943">
        <v>0</v>
      </c>
      <c r="R943">
        <v>6127980</v>
      </c>
      <c r="S943" s="2">
        <v>42144</v>
      </c>
      <c r="T943">
        <v>14</v>
      </c>
      <c r="U943">
        <v>1</v>
      </c>
      <c r="V943">
        <v>1</v>
      </c>
      <c r="X943">
        <v>0</v>
      </c>
      <c r="Y943">
        <v>0</v>
      </c>
      <c r="Z943" s="2">
        <v>42144</v>
      </c>
      <c r="AA943" s="4" t="s">
        <v>387</v>
      </c>
      <c r="AB943">
        <v>23</v>
      </c>
      <c r="AC943">
        <v>23</v>
      </c>
      <c r="AD943" s="4" t="s">
        <v>387</v>
      </c>
      <c r="AE943">
        <v>2</v>
      </c>
      <c r="AF943">
        <v>2</v>
      </c>
      <c r="AG943" t="s">
        <v>764</v>
      </c>
      <c r="AH943">
        <v>1878</v>
      </c>
      <c r="AI943">
        <v>5.0000000000000001E-3</v>
      </c>
      <c r="AJ943">
        <v>5.0000000000000001E-3</v>
      </c>
      <c r="AK943">
        <v>712</v>
      </c>
      <c r="AL943">
        <v>712</v>
      </c>
      <c r="AM943">
        <v>405</v>
      </c>
      <c r="AN943">
        <v>405</v>
      </c>
      <c r="AO943">
        <v>1878</v>
      </c>
      <c r="AP943">
        <v>10</v>
      </c>
      <c r="AQ943">
        <v>10</v>
      </c>
      <c r="AR943">
        <v>5.0000000000000001E-3</v>
      </c>
      <c r="AS943">
        <v>5.0000000000000001E-3</v>
      </c>
      <c r="AT943">
        <v>1168</v>
      </c>
      <c r="AU943">
        <v>1168</v>
      </c>
      <c r="AV943">
        <v>133</v>
      </c>
      <c r="AW943">
        <v>133</v>
      </c>
      <c r="AX943" t="s">
        <v>130</v>
      </c>
      <c r="AY943" s="3" t="s">
        <v>384</v>
      </c>
      <c r="AZ943">
        <v>1</v>
      </c>
      <c r="BB943" s="2">
        <v>42145</v>
      </c>
      <c r="BC943" s="4" t="s">
        <v>120</v>
      </c>
      <c r="BD943">
        <v>41054531300042</v>
      </c>
      <c r="BF943" t="s">
        <v>108</v>
      </c>
      <c r="BG943" t="s">
        <v>385</v>
      </c>
      <c r="BH943" t="s">
        <v>386</v>
      </c>
      <c r="BJ943" s="2">
        <v>42144</v>
      </c>
      <c r="BK943">
        <v>3</v>
      </c>
      <c r="BM943">
        <v>1409</v>
      </c>
      <c r="BO943" t="s">
        <v>118</v>
      </c>
      <c r="BP943">
        <v>19</v>
      </c>
      <c r="BR943">
        <v>27</v>
      </c>
      <c r="BT943">
        <v>1</v>
      </c>
      <c r="BV943">
        <v>34255833500051</v>
      </c>
      <c r="BX943" t="s">
        <v>108</v>
      </c>
      <c r="BY943">
        <v>1</v>
      </c>
      <c r="CA943">
        <v>3</v>
      </c>
      <c r="CC943">
        <v>41054531300042</v>
      </c>
      <c r="CE943" t="s">
        <v>105</v>
      </c>
      <c r="CG943">
        <v>3</v>
      </c>
      <c r="CM943" t="s">
        <v>106</v>
      </c>
      <c r="CN943" s="2">
        <v>42187</v>
      </c>
      <c r="CO943">
        <v>0</v>
      </c>
      <c r="CQ943" t="s">
        <v>105</v>
      </c>
      <c r="CR943" t="s">
        <v>107</v>
      </c>
      <c r="CS943">
        <v>41054531300042</v>
      </c>
      <c r="CU943" t="s">
        <v>108</v>
      </c>
      <c r="CV943" t="s">
        <v>109</v>
      </c>
      <c r="CW943" t="s">
        <v>110</v>
      </c>
      <c r="CX943" t="s">
        <v>111</v>
      </c>
      <c r="CY943">
        <v>1</v>
      </c>
    </row>
    <row r="944" spans="1:103" ht="15" hidden="1" customHeight="1" x14ac:dyDescent="0.2">
      <c r="A944" t="s">
        <v>104</v>
      </c>
      <c r="B944">
        <v>0</v>
      </c>
      <c r="D944" t="s">
        <v>105</v>
      </c>
      <c r="K944">
        <v>1</v>
      </c>
      <c r="M944">
        <v>7</v>
      </c>
      <c r="N944" t="s">
        <v>383</v>
      </c>
      <c r="O944">
        <v>0</v>
      </c>
      <c r="R944">
        <v>6127980</v>
      </c>
      <c r="S944" s="2">
        <v>42144</v>
      </c>
      <c r="T944">
        <v>14</v>
      </c>
      <c r="U944">
        <v>1</v>
      </c>
      <c r="V944">
        <v>1</v>
      </c>
      <c r="X944">
        <v>0</v>
      </c>
      <c r="Y944">
        <v>0</v>
      </c>
      <c r="Z944" s="2">
        <v>42144</v>
      </c>
      <c r="AA944" s="4" t="s">
        <v>387</v>
      </c>
      <c r="AB944">
        <v>23</v>
      </c>
      <c r="AC944">
        <v>23</v>
      </c>
      <c r="AD944" s="4" t="s">
        <v>387</v>
      </c>
      <c r="AE944">
        <v>2</v>
      </c>
      <c r="AF944">
        <v>2</v>
      </c>
      <c r="AG944" t="s">
        <v>765</v>
      </c>
      <c r="AH944">
        <v>1510</v>
      </c>
      <c r="AI944">
        <v>0.02</v>
      </c>
      <c r="AJ944">
        <v>0.02</v>
      </c>
      <c r="AM944">
        <v>454</v>
      </c>
      <c r="AN944">
        <v>454</v>
      </c>
      <c r="AO944">
        <v>1510</v>
      </c>
      <c r="AP944">
        <v>10</v>
      </c>
      <c r="AQ944">
        <v>10</v>
      </c>
      <c r="AR944">
        <v>0.02</v>
      </c>
      <c r="AS944">
        <v>0.02</v>
      </c>
      <c r="AV944">
        <v>133</v>
      </c>
      <c r="AW944">
        <v>133</v>
      </c>
      <c r="AX944" t="s">
        <v>130</v>
      </c>
      <c r="AY944" s="3" t="s">
        <v>384</v>
      </c>
      <c r="AZ944">
        <v>1</v>
      </c>
      <c r="BB944" s="2">
        <v>42145</v>
      </c>
      <c r="BC944" s="4" t="s">
        <v>120</v>
      </c>
      <c r="BD944">
        <v>41054531300042</v>
      </c>
      <c r="BF944" t="s">
        <v>108</v>
      </c>
      <c r="BG944" t="s">
        <v>385</v>
      </c>
      <c r="BH944" t="s">
        <v>386</v>
      </c>
      <c r="BJ944" s="2">
        <v>42144</v>
      </c>
      <c r="BK944">
        <v>3</v>
      </c>
      <c r="BM944">
        <v>1409</v>
      </c>
      <c r="BO944" t="s">
        <v>118</v>
      </c>
      <c r="BP944">
        <v>19</v>
      </c>
      <c r="BR944">
        <v>27</v>
      </c>
      <c r="BT944">
        <v>1</v>
      </c>
      <c r="BV944">
        <v>34255833500051</v>
      </c>
      <c r="BX944" t="s">
        <v>108</v>
      </c>
      <c r="BY944">
        <v>1</v>
      </c>
      <c r="CA944">
        <v>3</v>
      </c>
      <c r="CC944">
        <v>41054531300042</v>
      </c>
      <c r="CE944" t="s">
        <v>105</v>
      </c>
      <c r="CG944">
        <v>3</v>
      </c>
      <c r="CM944" t="s">
        <v>106</v>
      </c>
      <c r="CN944" s="2">
        <v>42187</v>
      </c>
      <c r="CO944">
        <v>0</v>
      </c>
      <c r="CQ944" t="s">
        <v>105</v>
      </c>
      <c r="CR944" t="s">
        <v>107</v>
      </c>
      <c r="CS944">
        <v>41054531300042</v>
      </c>
      <c r="CU944" t="s">
        <v>108</v>
      </c>
      <c r="CV944" t="s">
        <v>109</v>
      </c>
      <c r="CW944" t="s">
        <v>110</v>
      </c>
      <c r="CX944" t="s">
        <v>111</v>
      </c>
      <c r="CY944">
        <v>1</v>
      </c>
    </row>
    <row r="945" spans="1:103" ht="15" hidden="1" customHeight="1" x14ac:dyDescent="0.2">
      <c r="A945" t="s">
        <v>104</v>
      </c>
      <c r="B945">
        <v>0</v>
      </c>
      <c r="D945" t="s">
        <v>105</v>
      </c>
      <c r="K945">
        <v>1</v>
      </c>
      <c r="M945">
        <v>7</v>
      </c>
      <c r="N945" t="s">
        <v>383</v>
      </c>
      <c r="O945">
        <v>0</v>
      </c>
      <c r="R945">
        <v>6127980</v>
      </c>
      <c r="S945" s="2">
        <v>42144</v>
      </c>
      <c r="T945">
        <v>14</v>
      </c>
      <c r="U945">
        <v>1</v>
      </c>
      <c r="V945">
        <v>1</v>
      </c>
      <c r="X945">
        <v>0</v>
      </c>
      <c r="Y945">
        <v>0</v>
      </c>
      <c r="Z945" s="2">
        <v>42144</v>
      </c>
      <c r="AA945" s="4" t="s">
        <v>387</v>
      </c>
      <c r="AB945">
        <v>3</v>
      </c>
      <c r="AC945">
        <v>3</v>
      </c>
      <c r="AD945" s="4" t="s">
        <v>387</v>
      </c>
      <c r="AE945">
        <v>2</v>
      </c>
      <c r="AF945">
        <v>2</v>
      </c>
      <c r="AG945" t="s">
        <v>271</v>
      </c>
      <c r="AH945">
        <v>1387</v>
      </c>
      <c r="AI945">
        <v>0.01</v>
      </c>
      <c r="AJ945">
        <v>0.01</v>
      </c>
      <c r="AM945">
        <v>682</v>
      </c>
      <c r="AN945">
        <v>682</v>
      </c>
      <c r="AO945">
        <v>1387</v>
      </c>
      <c r="AP945">
        <v>10</v>
      </c>
      <c r="AQ945">
        <v>10</v>
      </c>
      <c r="AR945">
        <v>0.01</v>
      </c>
      <c r="AS945">
        <v>0.01</v>
      </c>
      <c r="AV945">
        <v>133</v>
      </c>
      <c r="AW945">
        <v>133</v>
      </c>
      <c r="AX945" t="s">
        <v>130</v>
      </c>
      <c r="AY945" s="3" t="s">
        <v>384</v>
      </c>
      <c r="AZ945">
        <v>1</v>
      </c>
      <c r="BB945" s="2">
        <v>42145</v>
      </c>
      <c r="BC945" s="4" t="s">
        <v>120</v>
      </c>
      <c r="BD945">
        <v>41054531300042</v>
      </c>
      <c r="BF945" t="s">
        <v>108</v>
      </c>
      <c r="BG945" t="s">
        <v>385</v>
      </c>
      <c r="BH945" t="s">
        <v>386</v>
      </c>
      <c r="BJ945" s="2">
        <v>42144</v>
      </c>
      <c r="BK945">
        <v>3</v>
      </c>
      <c r="BM945">
        <v>1409</v>
      </c>
      <c r="BO945" t="s">
        <v>118</v>
      </c>
      <c r="BP945">
        <v>19</v>
      </c>
      <c r="BR945">
        <v>27</v>
      </c>
      <c r="BT945">
        <v>1</v>
      </c>
      <c r="BV945">
        <v>34255833500051</v>
      </c>
      <c r="BX945" t="s">
        <v>108</v>
      </c>
      <c r="BY945">
        <v>1</v>
      </c>
      <c r="CA945">
        <v>3</v>
      </c>
      <c r="CC945">
        <v>41054531300042</v>
      </c>
      <c r="CE945" t="s">
        <v>105</v>
      </c>
      <c r="CG945">
        <v>3</v>
      </c>
      <c r="CM945" t="s">
        <v>106</v>
      </c>
      <c r="CN945" s="2">
        <v>42187</v>
      </c>
      <c r="CO945">
        <v>0</v>
      </c>
      <c r="CQ945" t="s">
        <v>105</v>
      </c>
      <c r="CR945" t="s">
        <v>107</v>
      </c>
      <c r="CS945">
        <v>41054531300042</v>
      </c>
      <c r="CU945" t="s">
        <v>108</v>
      </c>
      <c r="CV945" t="s">
        <v>109</v>
      </c>
      <c r="CW945" t="s">
        <v>110</v>
      </c>
      <c r="CX945" t="s">
        <v>111</v>
      </c>
      <c r="CY945">
        <v>1</v>
      </c>
    </row>
    <row r="946" spans="1:103" ht="15" hidden="1" customHeight="1" x14ac:dyDescent="0.2">
      <c r="A946" t="s">
        <v>104</v>
      </c>
      <c r="B946">
        <v>0</v>
      </c>
      <c r="D946" t="s">
        <v>105</v>
      </c>
      <c r="K946">
        <v>1</v>
      </c>
      <c r="M946">
        <v>7</v>
      </c>
      <c r="N946" t="s">
        <v>383</v>
      </c>
      <c r="O946">
        <v>0</v>
      </c>
      <c r="R946">
        <v>6127980</v>
      </c>
      <c r="S946" s="2">
        <v>42144</v>
      </c>
      <c r="T946">
        <v>14</v>
      </c>
      <c r="U946">
        <v>2</v>
      </c>
      <c r="V946">
        <v>2</v>
      </c>
      <c r="X946">
        <v>0</v>
      </c>
      <c r="Y946">
        <v>0</v>
      </c>
      <c r="Z946" s="2">
        <v>42144</v>
      </c>
      <c r="AA946" s="4" t="s">
        <v>387</v>
      </c>
      <c r="AB946">
        <v>23</v>
      </c>
      <c r="AC946">
        <v>23</v>
      </c>
      <c r="AD946" s="4" t="s">
        <v>387</v>
      </c>
      <c r="AE946">
        <v>2</v>
      </c>
      <c r="AF946">
        <v>2</v>
      </c>
      <c r="AG946" t="s">
        <v>766</v>
      </c>
      <c r="AH946">
        <v>5840</v>
      </c>
      <c r="AI946">
        <v>0.03</v>
      </c>
      <c r="AJ946">
        <v>0.03</v>
      </c>
      <c r="AM946">
        <v>454</v>
      </c>
      <c r="AN946">
        <v>454</v>
      </c>
      <c r="AO946">
        <v>5840</v>
      </c>
      <c r="AP946">
        <v>10</v>
      </c>
      <c r="AQ946">
        <v>10</v>
      </c>
      <c r="AR946">
        <v>0.03</v>
      </c>
      <c r="AS946">
        <v>0.03</v>
      </c>
      <c r="AV946">
        <v>133</v>
      </c>
      <c r="AW946">
        <v>133</v>
      </c>
      <c r="AX946" t="s">
        <v>130</v>
      </c>
      <c r="AY946" s="3" t="s">
        <v>384</v>
      </c>
      <c r="AZ946">
        <v>1</v>
      </c>
      <c r="BB946" s="2">
        <v>42145</v>
      </c>
      <c r="BC946" s="4" t="s">
        <v>120</v>
      </c>
      <c r="BD946">
        <v>41054531300042</v>
      </c>
      <c r="BF946" t="s">
        <v>108</v>
      </c>
      <c r="BG946" t="s">
        <v>385</v>
      </c>
      <c r="BH946" t="s">
        <v>386</v>
      </c>
      <c r="BJ946" s="2">
        <v>42144</v>
      </c>
      <c r="BK946">
        <v>3</v>
      </c>
      <c r="BM946">
        <v>1409</v>
      </c>
      <c r="BO946" t="s">
        <v>118</v>
      </c>
      <c r="BP946">
        <v>19</v>
      </c>
      <c r="BR946">
        <v>27</v>
      </c>
      <c r="BT946">
        <v>1</v>
      </c>
      <c r="BV946">
        <v>34255833500051</v>
      </c>
      <c r="BX946" t="s">
        <v>108</v>
      </c>
      <c r="BY946">
        <v>1</v>
      </c>
      <c r="CA946">
        <v>3</v>
      </c>
      <c r="CC946">
        <v>41054531300042</v>
      </c>
      <c r="CE946" t="s">
        <v>105</v>
      </c>
      <c r="CG946">
        <v>3</v>
      </c>
      <c r="CM946" t="s">
        <v>106</v>
      </c>
      <c r="CN946" s="2">
        <v>42187</v>
      </c>
      <c r="CO946">
        <v>0</v>
      </c>
      <c r="CQ946" t="s">
        <v>105</v>
      </c>
      <c r="CR946" t="s">
        <v>107</v>
      </c>
      <c r="CS946">
        <v>41054531300042</v>
      </c>
      <c r="CU946" t="s">
        <v>108</v>
      </c>
      <c r="CV946" t="s">
        <v>109</v>
      </c>
      <c r="CW946" t="s">
        <v>110</v>
      </c>
      <c r="CX946" t="s">
        <v>111</v>
      </c>
      <c r="CY946">
        <v>1</v>
      </c>
    </row>
    <row r="947" spans="1:103" ht="15" hidden="1" customHeight="1" x14ac:dyDescent="0.2">
      <c r="A947" t="s">
        <v>104</v>
      </c>
      <c r="B947">
        <v>0</v>
      </c>
      <c r="D947" t="s">
        <v>105</v>
      </c>
      <c r="K947">
        <v>1</v>
      </c>
      <c r="M947">
        <v>7</v>
      </c>
      <c r="N947" t="s">
        <v>383</v>
      </c>
      <c r="O947">
        <v>0</v>
      </c>
      <c r="R947">
        <v>6127980</v>
      </c>
      <c r="S947" s="2">
        <v>42144</v>
      </c>
      <c r="T947">
        <v>14</v>
      </c>
      <c r="U947">
        <v>1</v>
      </c>
      <c r="V947">
        <v>1</v>
      </c>
      <c r="X947">
        <v>0</v>
      </c>
      <c r="Y947">
        <v>0</v>
      </c>
      <c r="Z947" s="2">
        <v>42144</v>
      </c>
      <c r="AA947" s="4" t="s">
        <v>387</v>
      </c>
      <c r="AB947">
        <v>23</v>
      </c>
      <c r="AC947">
        <v>23</v>
      </c>
      <c r="AD947" s="4" t="s">
        <v>387</v>
      </c>
      <c r="AE947">
        <v>2</v>
      </c>
      <c r="AF947">
        <v>2</v>
      </c>
      <c r="AG947" t="s">
        <v>767</v>
      </c>
      <c r="AH947">
        <v>2578</v>
      </c>
      <c r="AI947">
        <v>0.02</v>
      </c>
      <c r="AJ947">
        <v>0.02</v>
      </c>
      <c r="AM947">
        <v>454</v>
      </c>
      <c r="AN947">
        <v>454</v>
      </c>
      <c r="AO947">
        <v>2578</v>
      </c>
      <c r="AP947">
        <v>10</v>
      </c>
      <c r="AQ947">
        <v>10</v>
      </c>
      <c r="AR947">
        <v>0.02</v>
      </c>
      <c r="AS947">
        <v>0.02</v>
      </c>
      <c r="AV947">
        <v>133</v>
      </c>
      <c r="AW947">
        <v>133</v>
      </c>
      <c r="AX947" t="s">
        <v>130</v>
      </c>
      <c r="AY947" s="3" t="s">
        <v>384</v>
      </c>
      <c r="AZ947">
        <v>1</v>
      </c>
      <c r="BB947" s="2">
        <v>42145</v>
      </c>
      <c r="BC947" s="4" t="s">
        <v>120</v>
      </c>
      <c r="BD947">
        <v>41054531300042</v>
      </c>
      <c r="BF947" t="s">
        <v>108</v>
      </c>
      <c r="BG947" t="s">
        <v>385</v>
      </c>
      <c r="BH947" t="s">
        <v>386</v>
      </c>
      <c r="BJ947" s="2">
        <v>42144</v>
      </c>
      <c r="BK947">
        <v>3</v>
      </c>
      <c r="BM947">
        <v>1409</v>
      </c>
      <c r="BO947" t="s">
        <v>118</v>
      </c>
      <c r="BP947">
        <v>19</v>
      </c>
      <c r="BR947">
        <v>27</v>
      </c>
      <c r="BT947">
        <v>1</v>
      </c>
      <c r="BV947">
        <v>34255833500051</v>
      </c>
      <c r="BX947" t="s">
        <v>108</v>
      </c>
      <c r="BY947">
        <v>1</v>
      </c>
      <c r="CA947">
        <v>3</v>
      </c>
      <c r="CC947">
        <v>41054531300042</v>
      </c>
      <c r="CE947" t="s">
        <v>105</v>
      </c>
      <c r="CG947">
        <v>3</v>
      </c>
      <c r="CM947" t="s">
        <v>106</v>
      </c>
      <c r="CN947" s="2">
        <v>42187</v>
      </c>
      <c r="CO947">
        <v>0</v>
      </c>
      <c r="CQ947" t="s">
        <v>105</v>
      </c>
      <c r="CR947" t="s">
        <v>107</v>
      </c>
      <c r="CS947">
        <v>41054531300042</v>
      </c>
      <c r="CU947" t="s">
        <v>108</v>
      </c>
      <c r="CV947" t="s">
        <v>109</v>
      </c>
      <c r="CW947" t="s">
        <v>110</v>
      </c>
      <c r="CX947" t="s">
        <v>111</v>
      </c>
      <c r="CY947">
        <v>1</v>
      </c>
    </row>
    <row r="948" spans="1:103" ht="15" hidden="1" customHeight="1" x14ac:dyDescent="0.2">
      <c r="A948" t="s">
        <v>104</v>
      </c>
      <c r="B948">
        <v>0</v>
      </c>
      <c r="D948" t="s">
        <v>105</v>
      </c>
      <c r="K948">
        <v>1</v>
      </c>
      <c r="M948">
        <v>7</v>
      </c>
      <c r="N948" t="s">
        <v>383</v>
      </c>
      <c r="O948">
        <v>0</v>
      </c>
      <c r="R948">
        <v>6127980</v>
      </c>
      <c r="S948" s="2">
        <v>42144</v>
      </c>
      <c r="T948">
        <v>14</v>
      </c>
      <c r="U948">
        <v>1</v>
      </c>
      <c r="V948">
        <v>1</v>
      </c>
      <c r="X948">
        <v>0</v>
      </c>
      <c r="Y948">
        <v>0</v>
      </c>
      <c r="Z948" s="2">
        <v>42144</v>
      </c>
      <c r="AA948" s="4" t="s">
        <v>387</v>
      </c>
      <c r="AB948">
        <v>23</v>
      </c>
      <c r="AC948">
        <v>23</v>
      </c>
      <c r="AD948" s="4" t="s">
        <v>387</v>
      </c>
      <c r="AE948">
        <v>2</v>
      </c>
      <c r="AF948">
        <v>2</v>
      </c>
      <c r="AG948" t="s">
        <v>768</v>
      </c>
      <c r="AH948">
        <v>2076</v>
      </c>
      <c r="AI948">
        <v>0.05</v>
      </c>
      <c r="AJ948">
        <v>0.05</v>
      </c>
      <c r="AM948">
        <v>454</v>
      </c>
      <c r="AN948">
        <v>454</v>
      </c>
      <c r="AO948">
        <v>2076</v>
      </c>
      <c r="AP948">
        <v>10</v>
      </c>
      <c r="AQ948">
        <v>10</v>
      </c>
      <c r="AR948">
        <v>0.05</v>
      </c>
      <c r="AS948">
        <v>0.05</v>
      </c>
      <c r="AV948">
        <v>133</v>
      </c>
      <c r="AW948">
        <v>133</v>
      </c>
      <c r="AX948" t="s">
        <v>130</v>
      </c>
      <c r="AY948" s="3" t="s">
        <v>384</v>
      </c>
      <c r="AZ948">
        <v>1</v>
      </c>
      <c r="BB948" s="2">
        <v>42145</v>
      </c>
      <c r="BC948" s="4" t="s">
        <v>120</v>
      </c>
      <c r="BD948">
        <v>41054531300042</v>
      </c>
      <c r="BF948" t="s">
        <v>108</v>
      </c>
      <c r="BG948" t="s">
        <v>385</v>
      </c>
      <c r="BH948" t="s">
        <v>386</v>
      </c>
      <c r="BJ948" s="2">
        <v>42144</v>
      </c>
      <c r="BK948">
        <v>3</v>
      </c>
      <c r="BM948">
        <v>1409</v>
      </c>
      <c r="BO948" t="s">
        <v>118</v>
      </c>
      <c r="BP948">
        <v>19</v>
      </c>
      <c r="BR948">
        <v>27</v>
      </c>
      <c r="BT948">
        <v>1</v>
      </c>
      <c r="BV948">
        <v>34255833500051</v>
      </c>
      <c r="BX948" t="s">
        <v>108</v>
      </c>
      <c r="BY948">
        <v>1</v>
      </c>
      <c r="CA948">
        <v>3</v>
      </c>
      <c r="CC948">
        <v>41054531300042</v>
      </c>
      <c r="CE948" t="s">
        <v>105</v>
      </c>
      <c r="CG948">
        <v>3</v>
      </c>
      <c r="CM948" t="s">
        <v>106</v>
      </c>
      <c r="CN948" s="2">
        <v>42187</v>
      </c>
      <c r="CO948">
        <v>0</v>
      </c>
      <c r="CQ948" t="s">
        <v>105</v>
      </c>
      <c r="CR948" t="s">
        <v>107</v>
      </c>
      <c r="CS948">
        <v>41054531300042</v>
      </c>
      <c r="CU948" t="s">
        <v>108</v>
      </c>
      <c r="CV948" t="s">
        <v>109</v>
      </c>
      <c r="CW948" t="s">
        <v>110</v>
      </c>
      <c r="CX948" t="s">
        <v>111</v>
      </c>
      <c r="CY948">
        <v>1</v>
      </c>
    </row>
    <row r="949" spans="1:103" ht="15" hidden="1" customHeight="1" x14ac:dyDescent="0.2">
      <c r="A949" t="s">
        <v>104</v>
      </c>
      <c r="B949">
        <v>0</v>
      </c>
      <c r="D949" t="s">
        <v>105</v>
      </c>
      <c r="K949">
        <v>1</v>
      </c>
      <c r="M949">
        <v>7</v>
      </c>
      <c r="N949" t="s">
        <v>383</v>
      </c>
      <c r="O949">
        <v>0</v>
      </c>
      <c r="R949">
        <v>6127980</v>
      </c>
      <c r="S949" s="2">
        <v>42144</v>
      </c>
      <c r="T949">
        <v>14</v>
      </c>
      <c r="U949">
        <v>2</v>
      </c>
      <c r="V949">
        <v>2</v>
      </c>
      <c r="X949">
        <v>0</v>
      </c>
      <c r="Y949">
        <v>0</v>
      </c>
      <c r="Z949" s="2">
        <v>42144</v>
      </c>
      <c r="AA949" s="4" t="s">
        <v>387</v>
      </c>
      <c r="AB949">
        <v>23</v>
      </c>
      <c r="AC949">
        <v>23</v>
      </c>
      <c r="AD949" s="4" t="s">
        <v>387</v>
      </c>
      <c r="AE949">
        <v>2</v>
      </c>
      <c r="AF949">
        <v>2</v>
      </c>
      <c r="AG949" t="s">
        <v>769</v>
      </c>
      <c r="AH949">
        <v>7747</v>
      </c>
      <c r="AI949">
        <v>0.03</v>
      </c>
      <c r="AJ949">
        <v>0.03</v>
      </c>
      <c r="AM949">
        <v>454</v>
      </c>
      <c r="AN949">
        <v>454</v>
      </c>
      <c r="AO949">
        <v>7747</v>
      </c>
      <c r="AP949">
        <v>10</v>
      </c>
      <c r="AQ949">
        <v>10</v>
      </c>
      <c r="AR949">
        <v>0.03</v>
      </c>
      <c r="AS949">
        <v>0.03</v>
      </c>
      <c r="AV949">
        <v>133</v>
      </c>
      <c r="AW949">
        <v>133</v>
      </c>
      <c r="AX949" t="s">
        <v>130</v>
      </c>
      <c r="AY949" s="3" t="s">
        <v>384</v>
      </c>
      <c r="AZ949">
        <v>1</v>
      </c>
      <c r="BB949" s="2">
        <v>42145</v>
      </c>
      <c r="BC949" s="4" t="s">
        <v>120</v>
      </c>
      <c r="BD949">
        <v>41054531300042</v>
      </c>
      <c r="BF949" t="s">
        <v>108</v>
      </c>
      <c r="BG949" t="s">
        <v>385</v>
      </c>
      <c r="BH949" t="s">
        <v>386</v>
      </c>
      <c r="BJ949" s="2">
        <v>42144</v>
      </c>
      <c r="BK949">
        <v>3</v>
      </c>
      <c r="BM949">
        <v>1409</v>
      </c>
      <c r="BO949" t="s">
        <v>118</v>
      </c>
      <c r="BP949">
        <v>19</v>
      </c>
      <c r="BR949">
        <v>27</v>
      </c>
      <c r="BT949">
        <v>1</v>
      </c>
      <c r="BV949">
        <v>34255833500051</v>
      </c>
      <c r="BX949" t="s">
        <v>108</v>
      </c>
      <c r="BY949">
        <v>1</v>
      </c>
      <c r="CA949">
        <v>3</v>
      </c>
      <c r="CC949">
        <v>41054531300042</v>
      </c>
      <c r="CE949" t="s">
        <v>105</v>
      </c>
      <c r="CG949">
        <v>3</v>
      </c>
      <c r="CM949" t="s">
        <v>106</v>
      </c>
      <c r="CN949" s="2">
        <v>42187</v>
      </c>
      <c r="CO949">
        <v>0</v>
      </c>
      <c r="CQ949" t="s">
        <v>105</v>
      </c>
      <c r="CR949" t="s">
        <v>107</v>
      </c>
      <c r="CS949">
        <v>41054531300042</v>
      </c>
      <c r="CU949" t="s">
        <v>108</v>
      </c>
      <c r="CV949" t="s">
        <v>109</v>
      </c>
      <c r="CW949" t="s">
        <v>110</v>
      </c>
      <c r="CX949" t="s">
        <v>111</v>
      </c>
      <c r="CY949">
        <v>1</v>
      </c>
    </row>
    <row r="950" spans="1:103" ht="15" hidden="1" customHeight="1" x14ac:dyDescent="0.2">
      <c r="A950" t="s">
        <v>104</v>
      </c>
      <c r="B950">
        <v>0</v>
      </c>
      <c r="D950" t="s">
        <v>105</v>
      </c>
      <c r="K950">
        <v>1</v>
      </c>
      <c r="M950">
        <v>7</v>
      </c>
      <c r="N950" t="s">
        <v>383</v>
      </c>
      <c r="O950">
        <v>0</v>
      </c>
      <c r="R950">
        <v>6127980</v>
      </c>
      <c r="S950" s="2">
        <v>42144</v>
      </c>
      <c r="T950">
        <v>14</v>
      </c>
      <c r="U950">
        <v>1</v>
      </c>
      <c r="V950">
        <v>1</v>
      </c>
      <c r="X950">
        <v>0</v>
      </c>
      <c r="Y950">
        <v>0</v>
      </c>
      <c r="Z950" s="2">
        <v>42144</v>
      </c>
      <c r="AA950" s="4" t="s">
        <v>387</v>
      </c>
      <c r="AB950">
        <v>23</v>
      </c>
      <c r="AC950">
        <v>23</v>
      </c>
      <c r="AD950" s="4" t="s">
        <v>387</v>
      </c>
      <c r="AE950">
        <v>2</v>
      </c>
      <c r="AF950">
        <v>2</v>
      </c>
      <c r="AG950" t="s">
        <v>770</v>
      </c>
      <c r="AH950">
        <v>1706</v>
      </c>
      <c r="AI950">
        <v>0.02</v>
      </c>
      <c r="AJ950">
        <v>0.02</v>
      </c>
      <c r="AM950">
        <v>454</v>
      </c>
      <c r="AN950">
        <v>454</v>
      </c>
      <c r="AO950">
        <v>1706</v>
      </c>
      <c r="AP950">
        <v>10</v>
      </c>
      <c r="AQ950">
        <v>10</v>
      </c>
      <c r="AR950">
        <v>0.02</v>
      </c>
      <c r="AS950">
        <v>0.02</v>
      </c>
      <c r="AV950">
        <v>133</v>
      </c>
      <c r="AW950">
        <v>133</v>
      </c>
      <c r="AX950" t="s">
        <v>130</v>
      </c>
      <c r="AY950" s="3" t="s">
        <v>384</v>
      </c>
      <c r="AZ950">
        <v>1</v>
      </c>
      <c r="BB950" s="2">
        <v>42145</v>
      </c>
      <c r="BC950" s="4" t="s">
        <v>120</v>
      </c>
      <c r="BD950">
        <v>41054531300042</v>
      </c>
      <c r="BF950" t="s">
        <v>108</v>
      </c>
      <c r="BG950" t="s">
        <v>385</v>
      </c>
      <c r="BH950" t="s">
        <v>386</v>
      </c>
      <c r="BJ950" s="2">
        <v>42144</v>
      </c>
      <c r="BK950">
        <v>3</v>
      </c>
      <c r="BM950">
        <v>1409</v>
      </c>
      <c r="BO950" t="s">
        <v>118</v>
      </c>
      <c r="BP950">
        <v>19</v>
      </c>
      <c r="BR950">
        <v>27</v>
      </c>
      <c r="BT950">
        <v>1</v>
      </c>
      <c r="BV950">
        <v>34255833500051</v>
      </c>
      <c r="BX950" t="s">
        <v>108</v>
      </c>
      <c r="BY950">
        <v>1</v>
      </c>
      <c r="CA950">
        <v>3</v>
      </c>
      <c r="CC950">
        <v>41054531300042</v>
      </c>
      <c r="CE950" t="s">
        <v>105</v>
      </c>
      <c r="CG950">
        <v>3</v>
      </c>
      <c r="CM950" t="s">
        <v>106</v>
      </c>
      <c r="CN950" s="2">
        <v>42187</v>
      </c>
      <c r="CO950">
        <v>0</v>
      </c>
      <c r="CQ950" t="s">
        <v>105</v>
      </c>
      <c r="CR950" t="s">
        <v>107</v>
      </c>
      <c r="CS950">
        <v>41054531300042</v>
      </c>
      <c r="CU950" t="s">
        <v>108</v>
      </c>
      <c r="CV950" t="s">
        <v>109</v>
      </c>
      <c r="CW950" t="s">
        <v>110</v>
      </c>
      <c r="CX950" t="s">
        <v>111</v>
      </c>
      <c r="CY950">
        <v>1</v>
      </c>
    </row>
    <row r="951" spans="1:103" ht="15" hidden="1" customHeight="1" x14ac:dyDescent="0.2">
      <c r="A951" t="s">
        <v>104</v>
      </c>
      <c r="B951">
        <v>0</v>
      </c>
      <c r="D951" t="s">
        <v>105</v>
      </c>
      <c r="K951">
        <v>1</v>
      </c>
      <c r="M951">
        <v>7</v>
      </c>
      <c r="N951" t="s">
        <v>383</v>
      </c>
      <c r="O951">
        <v>0</v>
      </c>
      <c r="R951">
        <v>6127980</v>
      </c>
      <c r="S951" s="2">
        <v>42144</v>
      </c>
      <c r="T951">
        <v>14</v>
      </c>
      <c r="U951">
        <v>1</v>
      </c>
      <c r="V951">
        <v>1</v>
      </c>
      <c r="X951">
        <v>0</v>
      </c>
      <c r="Y951">
        <v>0</v>
      </c>
      <c r="Z951" s="2">
        <v>42144</v>
      </c>
      <c r="AA951" s="4" t="s">
        <v>387</v>
      </c>
      <c r="AB951">
        <v>23</v>
      </c>
      <c r="AC951">
        <v>23</v>
      </c>
      <c r="AD951" s="4" t="s">
        <v>387</v>
      </c>
      <c r="AE951">
        <v>2</v>
      </c>
      <c r="AF951">
        <v>2</v>
      </c>
      <c r="AG951" t="s">
        <v>771</v>
      </c>
      <c r="AH951">
        <v>1796</v>
      </c>
      <c r="AI951">
        <v>0.02</v>
      </c>
      <c r="AJ951">
        <v>0.02</v>
      </c>
      <c r="AK951">
        <v>712</v>
      </c>
      <c r="AL951">
        <v>712</v>
      </c>
      <c r="AM951">
        <v>151</v>
      </c>
      <c r="AN951">
        <v>151</v>
      </c>
      <c r="AO951">
        <v>1796</v>
      </c>
      <c r="AP951">
        <v>10</v>
      </c>
      <c r="AQ951">
        <v>10</v>
      </c>
      <c r="AR951">
        <v>0.02</v>
      </c>
      <c r="AS951">
        <v>0.02</v>
      </c>
      <c r="AT951">
        <v>1169</v>
      </c>
      <c r="AU951">
        <v>1169</v>
      </c>
      <c r="AV951">
        <v>133</v>
      </c>
      <c r="AW951">
        <v>133</v>
      </c>
      <c r="AX951" t="s">
        <v>130</v>
      </c>
      <c r="AY951" s="3" t="s">
        <v>384</v>
      </c>
      <c r="AZ951">
        <v>1</v>
      </c>
      <c r="BB951" s="2">
        <v>42145</v>
      </c>
      <c r="BC951" s="4" t="s">
        <v>120</v>
      </c>
      <c r="BD951">
        <v>41054531300042</v>
      </c>
      <c r="BF951" t="s">
        <v>108</v>
      </c>
      <c r="BG951" t="s">
        <v>385</v>
      </c>
      <c r="BH951" t="s">
        <v>386</v>
      </c>
      <c r="BJ951" s="2">
        <v>42144</v>
      </c>
      <c r="BK951">
        <v>3</v>
      </c>
      <c r="BM951">
        <v>1409</v>
      </c>
      <c r="BO951" t="s">
        <v>118</v>
      </c>
      <c r="BP951">
        <v>19</v>
      </c>
      <c r="BR951">
        <v>27</v>
      </c>
      <c r="BT951">
        <v>1</v>
      </c>
      <c r="BV951">
        <v>34255833500051</v>
      </c>
      <c r="BX951" t="s">
        <v>108</v>
      </c>
      <c r="BY951">
        <v>1</v>
      </c>
      <c r="CA951">
        <v>3</v>
      </c>
      <c r="CC951">
        <v>41054531300042</v>
      </c>
      <c r="CE951" t="s">
        <v>105</v>
      </c>
      <c r="CG951">
        <v>3</v>
      </c>
      <c r="CM951" t="s">
        <v>106</v>
      </c>
      <c r="CN951" s="2">
        <v>42187</v>
      </c>
      <c r="CO951">
        <v>0</v>
      </c>
      <c r="CQ951" t="s">
        <v>105</v>
      </c>
      <c r="CR951" t="s">
        <v>107</v>
      </c>
      <c r="CS951">
        <v>41054531300042</v>
      </c>
      <c r="CU951" t="s">
        <v>108</v>
      </c>
      <c r="CV951" t="s">
        <v>109</v>
      </c>
      <c r="CW951" t="s">
        <v>110</v>
      </c>
      <c r="CX951" t="s">
        <v>111</v>
      </c>
      <c r="CY951">
        <v>1</v>
      </c>
    </row>
    <row r="952" spans="1:103" ht="15" hidden="1" customHeight="1" x14ac:dyDescent="0.2">
      <c r="A952" t="s">
        <v>104</v>
      </c>
      <c r="B952">
        <v>0</v>
      </c>
      <c r="D952" t="s">
        <v>105</v>
      </c>
      <c r="K952">
        <v>1</v>
      </c>
      <c r="M952">
        <v>7</v>
      </c>
      <c r="N952" t="s">
        <v>383</v>
      </c>
      <c r="O952">
        <v>0</v>
      </c>
      <c r="R952">
        <v>6127980</v>
      </c>
      <c r="S952" s="2">
        <v>42144</v>
      </c>
      <c r="T952">
        <v>14</v>
      </c>
      <c r="U952">
        <v>1</v>
      </c>
      <c r="V952">
        <v>1</v>
      </c>
      <c r="X952">
        <v>0</v>
      </c>
      <c r="Y952">
        <v>0</v>
      </c>
      <c r="Z952" s="2">
        <v>42144</v>
      </c>
      <c r="AA952" s="4" t="s">
        <v>387</v>
      </c>
      <c r="AB952">
        <v>23</v>
      </c>
      <c r="AC952">
        <v>23</v>
      </c>
      <c r="AD952" s="4" t="s">
        <v>387</v>
      </c>
      <c r="AE952">
        <v>2</v>
      </c>
      <c r="AF952">
        <v>2</v>
      </c>
      <c r="AG952" t="s">
        <v>772</v>
      </c>
      <c r="AH952">
        <v>1215</v>
      </c>
      <c r="AI952">
        <v>0.02</v>
      </c>
      <c r="AJ952">
        <v>0.02</v>
      </c>
      <c r="AM952">
        <v>454</v>
      </c>
      <c r="AN952">
        <v>454</v>
      </c>
      <c r="AO952">
        <v>1215</v>
      </c>
      <c r="AP952">
        <v>10</v>
      </c>
      <c r="AQ952">
        <v>10</v>
      </c>
      <c r="AR952">
        <v>0.02</v>
      </c>
      <c r="AS952">
        <v>0.02</v>
      </c>
      <c r="AV952">
        <v>133</v>
      </c>
      <c r="AW952">
        <v>133</v>
      </c>
      <c r="AX952" t="s">
        <v>130</v>
      </c>
      <c r="AY952" s="3" t="s">
        <v>384</v>
      </c>
      <c r="AZ952">
        <v>1</v>
      </c>
      <c r="BB952" s="2">
        <v>42145</v>
      </c>
      <c r="BC952" s="4" t="s">
        <v>120</v>
      </c>
      <c r="BD952">
        <v>41054531300042</v>
      </c>
      <c r="BF952" t="s">
        <v>108</v>
      </c>
      <c r="BG952" t="s">
        <v>385</v>
      </c>
      <c r="BH952" t="s">
        <v>386</v>
      </c>
      <c r="BJ952" s="2">
        <v>42144</v>
      </c>
      <c r="BK952">
        <v>3</v>
      </c>
      <c r="BM952">
        <v>1409</v>
      </c>
      <c r="BO952" t="s">
        <v>118</v>
      </c>
      <c r="BP952">
        <v>19</v>
      </c>
      <c r="BR952">
        <v>27</v>
      </c>
      <c r="BT952">
        <v>1</v>
      </c>
      <c r="BV952">
        <v>34255833500051</v>
      </c>
      <c r="BX952" t="s">
        <v>108</v>
      </c>
      <c r="BY952">
        <v>1</v>
      </c>
      <c r="CA952">
        <v>3</v>
      </c>
      <c r="CC952">
        <v>41054531300042</v>
      </c>
      <c r="CE952" t="s">
        <v>105</v>
      </c>
      <c r="CG952">
        <v>3</v>
      </c>
      <c r="CM952" t="s">
        <v>106</v>
      </c>
      <c r="CN952" s="2">
        <v>42187</v>
      </c>
      <c r="CO952">
        <v>0</v>
      </c>
      <c r="CQ952" t="s">
        <v>105</v>
      </c>
      <c r="CR952" t="s">
        <v>107</v>
      </c>
      <c r="CS952">
        <v>41054531300042</v>
      </c>
      <c r="CU952" t="s">
        <v>108</v>
      </c>
      <c r="CV952" t="s">
        <v>109</v>
      </c>
      <c r="CW952" t="s">
        <v>110</v>
      </c>
      <c r="CX952" t="s">
        <v>111</v>
      </c>
      <c r="CY952">
        <v>1</v>
      </c>
    </row>
    <row r="953" spans="1:103" ht="15" hidden="1" customHeight="1" x14ac:dyDescent="0.2">
      <c r="A953" t="s">
        <v>104</v>
      </c>
      <c r="B953">
        <v>0</v>
      </c>
      <c r="D953" t="s">
        <v>105</v>
      </c>
      <c r="K953">
        <v>1</v>
      </c>
      <c r="M953">
        <v>7</v>
      </c>
      <c r="N953" t="s">
        <v>383</v>
      </c>
      <c r="O953">
        <v>0</v>
      </c>
      <c r="R953">
        <v>6127980</v>
      </c>
      <c r="S953" s="2">
        <v>42144</v>
      </c>
      <c r="T953">
        <v>14</v>
      </c>
      <c r="U953">
        <v>1</v>
      </c>
      <c r="V953">
        <v>1</v>
      </c>
      <c r="X953">
        <v>0</v>
      </c>
      <c r="Y953">
        <v>0</v>
      </c>
      <c r="Z953" s="2">
        <v>42144</v>
      </c>
      <c r="AA953" s="4" t="s">
        <v>387</v>
      </c>
      <c r="AB953">
        <v>23</v>
      </c>
      <c r="AC953">
        <v>23</v>
      </c>
      <c r="AD953" s="4" t="s">
        <v>387</v>
      </c>
      <c r="AE953">
        <v>2</v>
      </c>
      <c r="AF953">
        <v>2</v>
      </c>
      <c r="AG953" t="s">
        <v>773</v>
      </c>
      <c r="AH953">
        <v>1670</v>
      </c>
      <c r="AI953">
        <v>5.0000000000000001E-3</v>
      </c>
      <c r="AJ953">
        <v>5.0000000000000001E-3</v>
      </c>
      <c r="AK953">
        <v>712</v>
      </c>
      <c r="AL953">
        <v>712</v>
      </c>
      <c r="AM953">
        <v>405</v>
      </c>
      <c r="AN953">
        <v>405</v>
      </c>
      <c r="AO953">
        <v>1670</v>
      </c>
      <c r="AP953">
        <v>10</v>
      </c>
      <c r="AQ953">
        <v>10</v>
      </c>
      <c r="AR953">
        <v>5.0000000000000001E-3</v>
      </c>
      <c r="AS953">
        <v>5.0000000000000001E-3</v>
      </c>
      <c r="AT953">
        <v>1168</v>
      </c>
      <c r="AU953">
        <v>1168</v>
      </c>
      <c r="AV953">
        <v>133</v>
      </c>
      <c r="AW953">
        <v>133</v>
      </c>
      <c r="AX953" t="s">
        <v>130</v>
      </c>
      <c r="AY953" s="3" t="s">
        <v>384</v>
      </c>
      <c r="AZ953">
        <v>1</v>
      </c>
      <c r="BB953" s="2">
        <v>42145</v>
      </c>
      <c r="BC953" s="4" t="s">
        <v>120</v>
      </c>
      <c r="BD953">
        <v>41054531300042</v>
      </c>
      <c r="BF953" t="s">
        <v>108</v>
      </c>
      <c r="BG953" t="s">
        <v>385</v>
      </c>
      <c r="BH953" t="s">
        <v>386</v>
      </c>
      <c r="BJ953" s="2">
        <v>42144</v>
      </c>
      <c r="BK953">
        <v>3</v>
      </c>
      <c r="BM953">
        <v>1409</v>
      </c>
      <c r="BO953" t="s">
        <v>118</v>
      </c>
      <c r="BP953">
        <v>19</v>
      </c>
      <c r="BR953">
        <v>27</v>
      </c>
      <c r="BT953">
        <v>1</v>
      </c>
      <c r="BV953">
        <v>34255833500051</v>
      </c>
      <c r="BX953" t="s">
        <v>108</v>
      </c>
      <c r="BY953">
        <v>1</v>
      </c>
      <c r="CA953">
        <v>3</v>
      </c>
      <c r="CC953">
        <v>41054531300042</v>
      </c>
      <c r="CE953" t="s">
        <v>105</v>
      </c>
      <c r="CG953">
        <v>3</v>
      </c>
      <c r="CM953" t="s">
        <v>106</v>
      </c>
      <c r="CN953" s="2">
        <v>42187</v>
      </c>
      <c r="CO953">
        <v>0</v>
      </c>
      <c r="CQ953" t="s">
        <v>105</v>
      </c>
      <c r="CR953" t="s">
        <v>107</v>
      </c>
      <c r="CS953">
        <v>41054531300042</v>
      </c>
      <c r="CU953" t="s">
        <v>108</v>
      </c>
      <c r="CV953" t="s">
        <v>109</v>
      </c>
      <c r="CW953" t="s">
        <v>110</v>
      </c>
      <c r="CX953" t="s">
        <v>111</v>
      </c>
      <c r="CY953">
        <v>1</v>
      </c>
    </row>
    <row r="954" spans="1:103" ht="15" hidden="1" customHeight="1" x14ac:dyDescent="0.2">
      <c r="A954" t="s">
        <v>104</v>
      </c>
      <c r="B954">
        <v>0</v>
      </c>
      <c r="D954" t="s">
        <v>105</v>
      </c>
      <c r="K954">
        <v>1</v>
      </c>
      <c r="M954">
        <v>7</v>
      </c>
      <c r="N954" t="s">
        <v>383</v>
      </c>
      <c r="O954">
        <v>0</v>
      </c>
      <c r="R954">
        <v>6127980</v>
      </c>
      <c r="S954" s="2">
        <v>42144</v>
      </c>
      <c r="T954">
        <v>14</v>
      </c>
      <c r="U954">
        <v>1</v>
      </c>
      <c r="V954">
        <v>1</v>
      </c>
      <c r="X954">
        <v>0</v>
      </c>
      <c r="Y954">
        <v>0</v>
      </c>
      <c r="Z954" s="2">
        <v>42144</v>
      </c>
      <c r="AA954" s="4" t="s">
        <v>387</v>
      </c>
      <c r="AB954">
        <v>23</v>
      </c>
      <c r="AC954">
        <v>23</v>
      </c>
      <c r="AD954" s="4" t="s">
        <v>387</v>
      </c>
      <c r="AE954">
        <v>2</v>
      </c>
      <c r="AF954">
        <v>2</v>
      </c>
      <c r="AG954" t="s">
        <v>774</v>
      </c>
      <c r="AH954">
        <v>1879</v>
      </c>
      <c r="AI954">
        <v>0.02</v>
      </c>
      <c r="AJ954">
        <v>0.02</v>
      </c>
      <c r="AM954">
        <v>454</v>
      </c>
      <c r="AN954">
        <v>454</v>
      </c>
      <c r="AO954">
        <v>1879</v>
      </c>
      <c r="AP954">
        <v>10</v>
      </c>
      <c r="AQ954">
        <v>10</v>
      </c>
      <c r="AR954">
        <v>0.02</v>
      </c>
      <c r="AS954">
        <v>0.02</v>
      </c>
      <c r="AV954">
        <v>133</v>
      </c>
      <c r="AW954">
        <v>133</v>
      </c>
      <c r="AX954" t="s">
        <v>130</v>
      </c>
      <c r="AY954" s="3" t="s">
        <v>384</v>
      </c>
      <c r="AZ954">
        <v>1</v>
      </c>
      <c r="BB954" s="2">
        <v>42145</v>
      </c>
      <c r="BC954" s="4" t="s">
        <v>120</v>
      </c>
      <c r="BD954">
        <v>41054531300042</v>
      </c>
      <c r="BF954" t="s">
        <v>108</v>
      </c>
      <c r="BG954" t="s">
        <v>385</v>
      </c>
      <c r="BH954" t="s">
        <v>386</v>
      </c>
      <c r="BJ954" s="2">
        <v>42144</v>
      </c>
      <c r="BK954">
        <v>3</v>
      </c>
      <c r="BM954">
        <v>1409</v>
      </c>
      <c r="BO954" t="s">
        <v>118</v>
      </c>
      <c r="BP954">
        <v>19</v>
      </c>
      <c r="BR954">
        <v>27</v>
      </c>
      <c r="BT954">
        <v>1</v>
      </c>
      <c r="BV954">
        <v>34255833500051</v>
      </c>
      <c r="BX954" t="s">
        <v>108</v>
      </c>
      <c r="BY954">
        <v>1</v>
      </c>
      <c r="CA954">
        <v>3</v>
      </c>
      <c r="CC954">
        <v>41054531300042</v>
      </c>
      <c r="CE954" t="s">
        <v>105</v>
      </c>
      <c r="CG954">
        <v>3</v>
      </c>
      <c r="CM954" t="s">
        <v>106</v>
      </c>
      <c r="CN954" s="2">
        <v>42187</v>
      </c>
      <c r="CO954">
        <v>0</v>
      </c>
      <c r="CQ954" t="s">
        <v>105</v>
      </c>
      <c r="CR954" t="s">
        <v>107</v>
      </c>
      <c r="CS954">
        <v>41054531300042</v>
      </c>
      <c r="CU954" t="s">
        <v>108</v>
      </c>
      <c r="CV954" t="s">
        <v>109</v>
      </c>
      <c r="CW954" t="s">
        <v>110</v>
      </c>
      <c r="CX954" t="s">
        <v>111</v>
      </c>
      <c r="CY954">
        <v>1</v>
      </c>
    </row>
    <row r="955" spans="1:103" ht="15" hidden="1" customHeight="1" x14ac:dyDescent="0.2">
      <c r="A955" t="s">
        <v>104</v>
      </c>
      <c r="B955">
        <v>0</v>
      </c>
      <c r="D955" t="s">
        <v>105</v>
      </c>
      <c r="K955">
        <v>1</v>
      </c>
      <c r="M955">
        <v>7</v>
      </c>
      <c r="N955" t="s">
        <v>383</v>
      </c>
      <c r="O955">
        <v>0</v>
      </c>
      <c r="R955">
        <v>6127980</v>
      </c>
      <c r="S955" s="2">
        <v>42144</v>
      </c>
      <c r="T955">
        <v>14</v>
      </c>
      <c r="U955">
        <v>1</v>
      </c>
      <c r="V955">
        <v>1</v>
      </c>
      <c r="X955">
        <v>0</v>
      </c>
      <c r="Y955">
        <v>0</v>
      </c>
      <c r="Z955" s="2">
        <v>42144</v>
      </c>
      <c r="AA955" s="4" t="s">
        <v>387</v>
      </c>
      <c r="AB955">
        <v>23</v>
      </c>
      <c r="AC955">
        <v>23</v>
      </c>
      <c r="AD955" s="4" t="s">
        <v>387</v>
      </c>
      <c r="AE955">
        <v>2</v>
      </c>
      <c r="AF955">
        <v>2</v>
      </c>
      <c r="AG955" t="s">
        <v>775</v>
      </c>
      <c r="AH955">
        <v>1216</v>
      </c>
      <c r="AI955">
        <v>0.02</v>
      </c>
      <c r="AJ955">
        <v>0.02</v>
      </c>
      <c r="AM955">
        <v>454</v>
      </c>
      <c r="AN955">
        <v>454</v>
      </c>
      <c r="AO955">
        <v>1216</v>
      </c>
      <c r="AP955">
        <v>10</v>
      </c>
      <c r="AQ955">
        <v>10</v>
      </c>
      <c r="AR955">
        <v>0.02</v>
      </c>
      <c r="AS955">
        <v>0.02</v>
      </c>
      <c r="AV955">
        <v>133</v>
      </c>
      <c r="AW955">
        <v>133</v>
      </c>
      <c r="AX955" t="s">
        <v>130</v>
      </c>
      <c r="AY955" s="3" t="s">
        <v>384</v>
      </c>
      <c r="AZ955">
        <v>1</v>
      </c>
      <c r="BB955" s="2">
        <v>42145</v>
      </c>
      <c r="BC955" s="4" t="s">
        <v>120</v>
      </c>
      <c r="BD955">
        <v>41054531300042</v>
      </c>
      <c r="BF955" t="s">
        <v>108</v>
      </c>
      <c r="BG955" t="s">
        <v>385</v>
      </c>
      <c r="BH955" t="s">
        <v>386</v>
      </c>
      <c r="BJ955" s="2">
        <v>42144</v>
      </c>
      <c r="BK955">
        <v>3</v>
      </c>
      <c r="BM955">
        <v>1409</v>
      </c>
      <c r="BO955" t="s">
        <v>118</v>
      </c>
      <c r="BP955">
        <v>19</v>
      </c>
      <c r="BR955">
        <v>27</v>
      </c>
      <c r="BT955">
        <v>1</v>
      </c>
      <c r="BV955">
        <v>34255833500051</v>
      </c>
      <c r="BX955" t="s">
        <v>108</v>
      </c>
      <c r="BY955">
        <v>1</v>
      </c>
      <c r="CA955">
        <v>3</v>
      </c>
      <c r="CC955">
        <v>41054531300042</v>
      </c>
      <c r="CE955" t="s">
        <v>105</v>
      </c>
      <c r="CG955">
        <v>3</v>
      </c>
      <c r="CM955" t="s">
        <v>106</v>
      </c>
      <c r="CN955" s="2">
        <v>42187</v>
      </c>
      <c r="CO955">
        <v>0</v>
      </c>
      <c r="CQ955" t="s">
        <v>105</v>
      </c>
      <c r="CR955" t="s">
        <v>107</v>
      </c>
      <c r="CS955">
        <v>41054531300042</v>
      </c>
      <c r="CU955" t="s">
        <v>108</v>
      </c>
      <c r="CV955" t="s">
        <v>109</v>
      </c>
      <c r="CW955" t="s">
        <v>110</v>
      </c>
      <c r="CX955" t="s">
        <v>111</v>
      </c>
      <c r="CY955">
        <v>1</v>
      </c>
    </row>
    <row r="956" spans="1:103" ht="15" hidden="1" customHeight="1" x14ac:dyDescent="0.2">
      <c r="A956" t="s">
        <v>104</v>
      </c>
      <c r="B956">
        <v>0</v>
      </c>
      <c r="D956" t="s">
        <v>105</v>
      </c>
      <c r="K956">
        <v>1</v>
      </c>
      <c r="M956">
        <v>7</v>
      </c>
      <c r="N956" t="s">
        <v>383</v>
      </c>
      <c r="O956">
        <v>0</v>
      </c>
      <c r="R956">
        <v>6127980</v>
      </c>
      <c r="S956" s="2">
        <v>42144</v>
      </c>
      <c r="T956">
        <v>14</v>
      </c>
      <c r="U956">
        <v>2</v>
      </c>
      <c r="V956">
        <v>2</v>
      </c>
      <c r="X956">
        <v>0</v>
      </c>
      <c r="Y956">
        <v>0</v>
      </c>
      <c r="Z956" s="2">
        <v>42144</v>
      </c>
      <c r="AA956" s="4" t="s">
        <v>387</v>
      </c>
      <c r="AB956">
        <v>23</v>
      </c>
      <c r="AC956">
        <v>23</v>
      </c>
      <c r="AD956" s="4" t="s">
        <v>387</v>
      </c>
      <c r="AE956">
        <v>2</v>
      </c>
      <c r="AF956">
        <v>2</v>
      </c>
      <c r="AG956" t="s">
        <v>776</v>
      </c>
      <c r="AH956">
        <v>5792</v>
      </c>
      <c r="AI956">
        <v>0.05</v>
      </c>
      <c r="AJ956">
        <v>0.05</v>
      </c>
      <c r="AM956">
        <v>454</v>
      </c>
      <c r="AN956">
        <v>454</v>
      </c>
      <c r="AO956">
        <v>5792</v>
      </c>
      <c r="AP956">
        <v>10</v>
      </c>
      <c r="AQ956">
        <v>10</v>
      </c>
      <c r="AR956">
        <v>0.05</v>
      </c>
      <c r="AS956">
        <v>0.05</v>
      </c>
      <c r="AV956">
        <v>133</v>
      </c>
      <c r="AW956">
        <v>133</v>
      </c>
      <c r="AX956" t="s">
        <v>130</v>
      </c>
      <c r="AY956" s="3" t="s">
        <v>384</v>
      </c>
      <c r="AZ956">
        <v>1</v>
      </c>
      <c r="BB956" s="2">
        <v>42145</v>
      </c>
      <c r="BC956" s="4" t="s">
        <v>120</v>
      </c>
      <c r="BD956">
        <v>41054531300042</v>
      </c>
      <c r="BF956" t="s">
        <v>108</v>
      </c>
      <c r="BG956" t="s">
        <v>385</v>
      </c>
      <c r="BH956" t="s">
        <v>386</v>
      </c>
      <c r="BJ956" s="2">
        <v>42144</v>
      </c>
      <c r="BK956">
        <v>3</v>
      </c>
      <c r="BM956">
        <v>1409</v>
      </c>
      <c r="BO956" t="s">
        <v>118</v>
      </c>
      <c r="BP956">
        <v>19</v>
      </c>
      <c r="BR956">
        <v>27</v>
      </c>
      <c r="BT956">
        <v>1</v>
      </c>
      <c r="BV956">
        <v>34255833500051</v>
      </c>
      <c r="BX956" t="s">
        <v>108</v>
      </c>
      <c r="BY956">
        <v>1</v>
      </c>
      <c r="CA956">
        <v>3</v>
      </c>
      <c r="CC956">
        <v>41054531300042</v>
      </c>
      <c r="CE956" t="s">
        <v>105</v>
      </c>
      <c r="CG956">
        <v>3</v>
      </c>
      <c r="CM956" t="s">
        <v>106</v>
      </c>
      <c r="CN956" s="2">
        <v>42187</v>
      </c>
      <c r="CO956">
        <v>0</v>
      </c>
      <c r="CQ956" t="s">
        <v>105</v>
      </c>
      <c r="CR956" t="s">
        <v>107</v>
      </c>
      <c r="CS956">
        <v>41054531300042</v>
      </c>
      <c r="CU956" t="s">
        <v>108</v>
      </c>
      <c r="CV956" t="s">
        <v>109</v>
      </c>
      <c r="CW956" t="s">
        <v>110</v>
      </c>
      <c r="CX956" t="s">
        <v>111</v>
      </c>
      <c r="CY956">
        <v>1</v>
      </c>
    </row>
    <row r="957" spans="1:103" ht="15" hidden="1" customHeight="1" x14ac:dyDescent="0.2">
      <c r="A957" t="s">
        <v>104</v>
      </c>
      <c r="B957">
        <v>0</v>
      </c>
      <c r="D957" t="s">
        <v>105</v>
      </c>
      <c r="K957">
        <v>1</v>
      </c>
      <c r="M957">
        <v>7</v>
      </c>
      <c r="N957" t="s">
        <v>383</v>
      </c>
      <c r="O957">
        <v>0</v>
      </c>
      <c r="R957">
        <v>6127980</v>
      </c>
      <c r="S957" s="2">
        <v>42144</v>
      </c>
      <c r="T957">
        <v>14</v>
      </c>
      <c r="U957">
        <v>1</v>
      </c>
      <c r="V957">
        <v>1</v>
      </c>
      <c r="X957">
        <v>0</v>
      </c>
      <c r="Y957">
        <v>0</v>
      </c>
      <c r="Z957" s="2">
        <v>42144</v>
      </c>
      <c r="AA957" s="4" t="s">
        <v>387</v>
      </c>
      <c r="AB957">
        <v>23</v>
      </c>
      <c r="AC957">
        <v>23</v>
      </c>
      <c r="AD957" s="4" t="s">
        <v>387</v>
      </c>
      <c r="AE957">
        <v>2</v>
      </c>
      <c r="AF957">
        <v>2</v>
      </c>
      <c r="AG957" t="s">
        <v>777</v>
      </c>
      <c r="AH957">
        <v>1671</v>
      </c>
      <c r="AI957">
        <v>0.02</v>
      </c>
      <c r="AJ957">
        <v>0.02</v>
      </c>
      <c r="AM957">
        <v>454</v>
      </c>
      <c r="AN957">
        <v>454</v>
      </c>
      <c r="AO957">
        <v>1671</v>
      </c>
      <c r="AP957">
        <v>10</v>
      </c>
      <c r="AQ957">
        <v>10</v>
      </c>
      <c r="AR957">
        <v>0.02</v>
      </c>
      <c r="AS957">
        <v>0.02</v>
      </c>
      <c r="AV957">
        <v>133</v>
      </c>
      <c r="AW957">
        <v>133</v>
      </c>
      <c r="AX957" t="s">
        <v>130</v>
      </c>
      <c r="AY957" s="3" t="s">
        <v>384</v>
      </c>
      <c r="AZ957">
        <v>1</v>
      </c>
      <c r="BB957" s="2">
        <v>42145</v>
      </c>
      <c r="BC957" s="4" t="s">
        <v>120</v>
      </c>
      <c r="BD957">
        <v>41054531300042</v>
      </c>
      <c r="BF957" t="s">
        <v>108</v>
      </c>
      <c r="BG957" t="s">
        <v>385</v>
      </c>
      <c r="BH957" t="s">
        <v>386</v>
      </c>
      <c r="BJ957" s="2">
        <v>42144</v>
      </c>
      <c r="BK957">
        <v>3</v>
      </c>
      <c r="BM957">
        <v>1409</v>
      </c>
      <c r="BO957" t="s">
        <v>118</v>
      </c>
      <c r="BP957">
        <v>19</v>
      </c>
      <c r="BR957">
        <v>27</v>
      </c>
      <c r="BT957">
        <v>1</v>
      </c>
      <c r="BV957">
        <v>34255833500051</v>
      </c>
      <c r="BX957" t="s">
        <v>108</v>
      </c>
      <c r="BY957">
        <v>1</v>
      </c>
      <c r="CA957">
        <v>3</v>
      </c>
      <c r="CC957">
        <v>41054531300042</v>
      </c>
      <c r="CE957" t="s">
        <v>105</v>
      </c>
      <c r="CG957">
        <v>3</v>
      </c>
      <c r="CM957" t="s">
        <v>106</v>
      </c>
      <c r="CN957" s="2">
        <v>42187</v>
      </c>
      <c r="CO957">
        <v>0</v>
      </c>
      <c r="CQ957" t="s">
        <v>105</v>
      </c>
      <c r="CR957" t="s">
        <v>107</v>
      </c>
      <c r="CS957">
        <v>41054531300042</v>
      </c>
      <c r="CU957" t="s">
        <v>108</v>
      </c>
      <c r="CV957" t="s">
        <v>109</v>
      </c>
      <c r="CW957" t="s">
        <v>110</v>
      </c>
      <c r="CX957" t="s">
        <v>111</v>
      </c>
      <c r="CY957">
        <v>1</v>
      </c>
    </row>
    <row r="958" spans="1:103" ht="15" hidden="1" customHeight="1" x14ac:dyDescent="0.2">
      <c r="A958" t="s">
        <v>104</v>
      </c>
      <c r="B958">
        <v>0</v>
      </c>
      <c r="D958" t="s">
        <v>105</v>
      </c>
      <c r="K958">
        <v>1</v>
      </c>
      <c r="M958">
        <v>7</v>
      </c>
      <c r="N958" t="s">
        <v>383</v>
      </c>
      <c r="O958">
        <v>0</v>
      </c>
      <c r="R958">
        <v>6127980</v>
      </c>
      <c r="S958" s="2">
        <v>42144</v>
      </c>
      <c r="T958">
        <v>14</v>
      </c>
      <c r="U958">
        <v>2</v>
      </c>
      <c r="V958">
        <v>2</v>
      </c>
      <c r="X958">
        <v>0</v>
      </c>
      <c r="Y958">
        <v>0</v>
      </c>
      <c r="Z958" s="2">
        <v>42144</v>
      </c>
      <c r="AA958" s="4" t="s">
        <v>387</v>
      </c>
      <c r="AB958">
        <v>23</v>
      </c>
      <c r="AC958">
        <v>23</v>
      </c>
      <c r="AD958" s="4" t="s">
        <v>387</v>
      </c>
      <c r="AE958">
        <v>2</v>
      </c>
      <c r="AF958">
        <v>2</v>
      </c>
      <c r="AG958" t="s">
        <v>778</v>
      </c>
      <c r="AH958">
        <v>1217</v>
      </c>
      <c r="AI958">
        <v>0.02</v>
      </c>
      <c r="AJ958">
        <v>0.02</v>
      </c>
      <c r="AM958">
        <v>454</v>
      </c>
      <c r="AN958">
        <v>454</v>
      </c>
      <c r="AO958">
        <v>1217</v>
      </c>
      <c r="AP958">
        <v>10</v>
      </c>
      <c r="AQ958">
        <v>10</v>
      </c>
      <c r="AR958">
        <v>0.02</v>
      </c>
      <c r="AS958">
        <v>0.02</v>
      </c>
      <c r="AV958">
        <v>133</v>
      </c>
      <c r="AW958">
        <v>133</v>
      </c>
      <c r="AX958" t="s">
        <v>130</v>
      </c>
      <c r="AY958" s="3" t="s">
        <v>384</v>
      </c>
      <c r="AZ958">
        <v>1</v>
      </c>
      <c r="BB958" s="2">
        <v>42145</v>
      </c>
      <c r="BC958" s="4" t="s">
        <v>120</v>
      </c>
      <c r="BD958">
        <v>41054531300042</v>
      </c>
      <c r="BF958" t="s">
        <v>108</v>
      </c>
      <c r="BG958" t="s">
        <v>385</v>
      </c>
      <c r="BH958" t="s">
        <v>386</v>
      </c>
      <c r="BJ958" s="2">
        <v>42144</v>
      </c>
      <c r="BK958">
        <v>3</v>
      </c>
      <c r="BM958">
        <v>1409</v>
      </c>
      <c r="BO958" t="s">
        <v>118</v>
      </c>
      <c r="BP958">
        <v>19</v>
      </c>
      <c r="BR958">
        <v>27</v>
      </c>
      <c r="BT958">
        <v>1</v>
      </c>
      <c r="BV958">
        <v>34255833500051</v>
      </c>
      <c r="BX958" t="s">
        <v>108</v>
      </c>
      <c r="BY958">
        <v>1</v>
      </c>
      <c r="CA958">
        <v>3</v>
      </c>
      <c r="CC958">
        <v>41054531300042</v>
      </c>
      <c r="CE958" t="s">
        <v>105</v>
      </c>
      <c r="CG958">
        <v>3</v>
      </c>
      <c r="CM958" t="s">
        <v>106</v>
      </c>
      <c r="CN958" s="2">
        <v>42187</v>
      </c>
      <c r="CO958">
        <v>0</v>
      </c>
      <c r="CQ958" t="s">
        <v>105</v>
      </c>
      <c r="CR958" t="s">
        <v>107</v>
      </c>
      <c r="CS958">
        <v>41054531300042</v>
      </c>
      <c r="CU958" t="s">
        <v>108</v>
      </c>
      <c r="CV958" t="s">
        <v>109</v>
      </c>
      <c r="CW958" t="s">
        <v>110</v>
      </c>
      <c r="CX958" t="s">
        <v>111</v>
      </c>
      <c r="CY958">
        <v>1</v>
      </c>
    </row>
    <row r="959" spans="1:103" ht="15" hidden="1" customHeight="1" x14ac:dyDescent="0.2">
      <c r="A959" t="s">
        <v>104</v>
      </c>
      <c r="B959">
        <v>0</v>
      </c>
      <c r="D959" t="s">
        <v>105</v>
      </c>
      <c r="K959">
        <v>1</v>
      </c>
      <c r="M959">
        <v>7</v>
      </c>
      <c r="N959" t="s">
        <v>383</v>
      </c>
      <c r="O959">
        <v>0</v>
      </c>
      <c r="R959">
        <v>6127980</v>
      </c>
      <c r="S959" s="2">
        <v>42144</v>
      </c>
      <c r="T959">
        <v>14</v>
      </c>
      <c r="U959">
        <v>2</v>
      </c>
      <c r="V959">
        <v>2</v>
      </c>
      <c r="X959">
        <v>0</v>
      </c>
      <c r="Y959">
        <v>0</v>
      </c>
      <c r="Z959" s="2">
        <v>42144</v>
      </c>
      <c r="AA959" s="4" t="s">
        <v>387</v>
      </c>
      <c r="AB959">
        <v>23</v>
      </c>
      <c r="AC959">
        <v>23</v>
      </c>
      <c r="AD959" s="4" t="s">
        <v>387</v>
      </c>
      <c r="AE959">
        <v>2</v>
      </c>
      <c r="AF959">
        <v>2</v>
      </c>
      <c r="AG959" t="s">
        <v>779</v>
      </c>
      <c r="AH959">
        <v>1804</v>
      </c>
      <c r="AI959">
        <v>0.02</v>
      </c>
      <c r="AJ959">
        <v>0.02</v>
      </c>
      <c r="AM959">
        <v>454</v>
      </c>
      <c r="AN959">
        <v>454</v>
      </c>
      <c r="AO959">
        <v>1804</v>
      </c>
      <c r="AP959">
        <v>10</v>
      </c>
      <c r="AQ959">
        <v>10</v>
      </c>
      <c r="AR959">
        <v>0.02</v>
      </c>
      <c r="AS959">
        <v>0.02</v>
      </c>
      <c r="AV959">
        <v>133</v>
      </c>
      <c r="AW959">
        <v>133</v>
      </c>
      <c r="AX959" t="s">
        <v>130</v>
      </c>
      <c r="AY959" s="3" t="s">
        <v>384</v>
      </c>
      <c r="AZ959">
        <v>1</v>
      </c>
      <c r="BB959" s="2">
        <v>42145</v>
      </c>
      <c r="BC959" s="4" t="s">
        <v>120</v>
      </c>
      <c r="BD959">
        <v>41054531300042</v>
      </c>
      <c r="BF959" t="s">
        <v>108</v>
      </c>
      <c r="BG959" t="s">
        <v>385</v>
      </c>
      <c r="BH959" t="s">
        <v>386</v>
      </c>
      <c r="BJ959" s="2">
        <v>42144</v>
      </c>
      <c r="BK959">
        <v>3</v>
      </c>
      <c r="BM959">
        <v>1409</v>
      </c>
      <c r="BO959" t="s">
        <v>118</v>
      </c>
      <c r="BP959">
        <v>19</v>
      </c>
      <c r="BR959">
        <v>27</v>
      </c>
      <c r="BT959">
        <v>1</v>
      </c>
      <c r="BV959">
        <v>34255833500051</v>
      </c>
      <c r="BX959" t="s">
        <v>108</v>
      </c>
      <c r="BY959">
        <v>1</v>
      </c>
      <c r="CA959">
        <v>3</v>
      </c>
      <c r="CC959">
        <v>41054531300042</v>
      </c>
      <c r="CE959" t="s">
        <v>105</v>
      </c>
      <c r="CG959">
        <v>3</v>
      </c>
      <c r="CM959" t="s">
        <v>106</v>
      </c>
      <c r="CN959" s="2">
        <v>42187</v>
      </c>
      <c r="CO959">
        <v>0</v>
      </c>
      <c r="CQ959" t="s">
        <v>105</v>
      </c>
      <c r="CR959" t="s">
        <v>107</v>
      </c>
      <c r="CS959">
        <v>41054531300042</v>
      </c>
      <c r="CU959" t="s">
        <v>108</v>
      </c>
      <c r="CV959" t="s">
        <v>109</v>
      </c>
      <c r="CW959" t="s">
        <v>110</v>
      </c>
      <c r="CX959" t="s">
        <v>111</v>
      </c>
      <c r="CY959">
        <v>1</v>
      </c>
    </row>
    <row r="960" spans="1:103" ht="15" hidden="1" customHeight="1" x14ac:dyDescent="0.2">
      <c r="A960" t="s">
        <v>104</v>
      </c>
      <c r="B960">
        <v>0</v>
      </c>
      <c r="D960" t="s">
        <v>105</v>
      </c>
      <c r="K960">
        <v>1</v>
      </c>
      <c r="M960">
        <v>7</v>
      </c>
      <c r="N960" t="s">
        <v>383</v>
      </c>
      <c r="O960">
        <v>0</v>
      </c>
      <c r="R960">
        <v>6127980</v>
      </c>
      <c r="S960" s="2">
        <v>42144</v>
      </c>
      <c r="T960">
        <v>14</v>
      </c>
      <c r="U960">
        <v>1</v>
      </c>
      <c r="V960">
        <v>1</v>
      </c>
      <c r="X960">
        <v>0</v>
      </c>
      <c r="Y960">
        <v>0</v>
      </c>
      <c r="Z960" s="2">
        <v>42144</v>
      </c>
      <c r="AA960" s="4" t="s">
        <v>387</v>
      </c>
      <c r="AB960">
        <v>23</v>
      </c>
      <c r="AC960">
        <v>23</v>
      </c>
      <c r="AD960" s="4" t="s">
        <v>387</v>
      </c>
      <c r="AE960">
        <v>2</v>
      </c>
      <c r="AF960">
        <v>2</v>
      </c>
      <c r="AG960" t="s">
        <v>780</v>
      </c>
      <c r="AH960">
        <v>1218</v>
      </c>
      <c r="AI960">
        <v>0.02</v>
      </c>
      <c r="AJ960">
        <v>0.02</v>
      </c>
      <c r="AM960">
        <v>454</v>
      </c>
      <c r="AN960">
        <v>454</v>
      </c>
      <c r="AO960">
        <v>1218</v>
      </c>
      <c r="AP960">
        <v>10</v>
      </c>
      <c r="AQ960">
        <v>10</v>
      </c>
      <c r="AR960">
        <v>0.02</v>
      </c>
      <c r="AS960">
        <v>0.02</v>
      </c>
      <c r="AV960">
        <v>133</v>
      </c>
      <c r="AW960">
        <v>133</v>
      </c>
      <c r="AX960" t="s">
        <v>130</v>
      </c>
      <c r="AY960" s="3" t="s">
        <v>384</v>
      </c>
      <c r="AZ960">
        <v>1</v>
      </c>
      <c r="BB960" s="2">
        <v>42145</v>
      </c>
      <c r="BC960" s="4" t="s">
        <v>120</v>
      </c>
      <c r="BD960">
        <v>41054531300042</v>
      </c>
      <c r="BF960" t="s">
        <v>108</v>
      </c>
      <c r="BG960" t="s">
        <v>385</v>
      </c>
      <c r="BH960" t="s">
        <v>386</v>
      </c>
      <c r="BJ960" s="2">
        <v>42144</v>
      </c>
      <c r="BK960">
        <v>3</v>
      </c>
      <c r="BM960">
        <v>1409</v>
      </c>
      <c r="BO960" t="s">
        <v>118</v>
      </c>
      <c r="BP960">
        <v>19</v>
      </c>
      <c r="BR960">
        <v>27</v>
      </c>
      <c r="BT960">
        <v>1</v>
      </c>
      <c r="BV960">
        <v>34255833500051</v>
      </c>
      <c r="BX960" t="s">
        <v>108</v>
      </c>
      <c r="BY960">
        <v>1</v>
      </c>
      <c r="CA960">
        <v>3</v>
      </c>
      <c r="CC960">
        <v>41054531300042</v>
      </c>
      <c r="CE960" t="s">
        <v>105</v>
      </c>
      <c r="CG960">
        <v>3</v>
      </c>
      <c r="CM960" t="s">
        <v>106</v>
      </c>
      <c r="CN960" s="2">
        <v>42187</v>
      </c>
      <c r="CO960">
        <v>0</v>
      </c>
      <c r="CQ960" t="s">
        <v>105</v>
      </c>
      <c r="CR960" t="s">
        <v>107</v>
      </c>
      <c r="CS960">
        <v>41054531300042</v>
      </c>
      <c r="CU960" t="s">
        <v>108</v>
      </c>
      <c r="CV960" t="s">
        <v>109</v>
      </c>
      <c r="CW960" t="s">
        <v>110</v>
      </c>
      <c r="CX960" t="s">
        <v>111</v>
      </c>
      <c r="CY960">
        <v>1</v>
      </c>
    </row>
    <row r="961" spans="1:103" ht="15" hidden="1" customHeight="1" x14ac:dyDescent="0.2">
      <c r="A961" t="s">
        <v>104</v>
      </c>
      <c r="B961">
        <v>0</v>
      </c>
      <c r="D961" t="s">
        <v>105</v>
      </c>
      <c r="K961">
        <v>1</v>
      </c>
      <c r="M961">
        <v>7</v>
      </c>
      <c r="N961" t="s">
        <v>383</v>
      </c>
      <c r="O961">
        <v>0</v>
      </c>
      <c r="R961">
        <v>6127980</v>
      </c>
      <c r="S961" s="2">
        <v>42144</v>
      </c>
      <c r="T961">
        <v>14</v>
      </c>
      <c r="U961">
        <v>1</v>
      </c>
      <c r="V961">
        <v>1</v>
      </c>
      <c r="X961">
        <v>0</v>
      </c>
      <c r="Y961">
        <v>0</v>
      </c>
      <c r="Z961" s="2">
        <v>42144</v>
      </c>
      <c r="AA961" s="4" t="s">
        <v>387</v>
      </c>
      <c r="AB961">
        <v>23</v>
      </c>
      <c r="AC961">
        <v>23</v>
      </c>
      <c r="AD961" s="4" t="s">
        <v>387</v>
      </c>
      <c r="AE961">
        <v>2</v>
      </c>
      <c r="AF961">
        <v>2</v>
      </c>
      <c r="AG961" t="s">
        <v>781</v>
      </c>
      <c r="AH961">
        <v>1511</v>
      </c>
      <c r="AI961">
        <v>5.0000000000000001E-3</v>
      </c>
      <c r="AJ961">
        <v>5.0000000000000001E-3</v>
      </c>
      <c r="AK961">
        <v>712</v>
      </c>
      <c r="AL961">
        <v>712</v>
      </c>
      <c r="AM961">
        <v>405</v>
      </c>
      <c r="AN961">
        <v>405</v>
      </c>
      <c r="AO961">
        <v>1511</v>
      </c>
      <c r="AP961">
        <v>10</v>
      </c>
      <c r="AQ961">
        <v>10</v>
      </c>
      <c r="AR961">
        <v>5.0000000000000001E-3</v>
      </c>
      <c r="AS961">
        <v>5.0000000000000001E-3</v>
      </c>
      <c r="AT961">
        <v>1168</v>
      </c>
      <c r="AU961">
        <v>1168</v>
      </c>
      <c r="AV961">
        <v>133</v>
      </c>
      <c r="AW961">
        <v>133</v>
      </c>
      <c r="AX961" t="s">
        <v>130</v>
      </c>
      <c r="AY961" s="3" t="s">
        <v>384</v>
      </c>
      <c r="AZ961">
        <v>1</v>
      </c>
      <c r="BB961" s="2">
        <v>42145</v>
      </c>
      <c r="BC961" s="4" t="s">
        <v>120</v>
      </c>
      <c r="BD961">
        <v>41054531300042</v>
      </c>
      <c r="BF961" t="s">
        <v>108</v>
      </c>
      <c r="BG961" t="s">
        <v>385</v>
      </c>
      <c r="BH961" t="s">
        <v>386</v>
      </c>
      <c r="BJ961" s="2">
        <v>42144</v>
      </c>
      <c r="BK961">
        <v>3</v>
      </c>
      <c r="BM961">
        <v>1409</v>
      </c>
      <c r="BO961" t="s">
        <v>118</v>
      </c>
      <c r="BP961">
        <v>19</v>
      </c>
      <c r="BR961">
        <v>27</v>
      </c>
      <c r="BT961">
        <v>1</v>
      </c>
      <c r="BV961">
        <v>34255833500051</v>
      </c>
      <c r="BX961" t="s">
        <v>108</v>
      </c>
      <c r="BY961">
        <v>1</v>
      </c>
      <c r="CA961">
        <v>3</v>
      </c>
      <c r="CC961">
        <v>41054531300042</v>
      </c>
      <c r="CE961" t="s">
        <v>105</v>
      </c>
      <c r="CG961">
        <v>3</v>
      </c>
      <c r="CM961" t="s">
        <v>106</v>
      </c>
      <c r="CN961" s="2">
        <v>42187</v>
      </c>
      <c r="CO961">
        <v>0</v>
      </c>
      <c r="CQ961" t="s">
        <v>105</v>
      </c>
      <c r="CR961" t="s">
        <v>107</v>
      </c>
      <c r="CS961">
        <v>41054531300042</v>
      </c>
      <c r="CU961" t="s">
        <v>108</v>
      </c>
      <c r="CV961" t="s">
        <v>109</v>
      </c>
      <c r="CW961" t="s">
        <v>110</v>
      </c>
      <c r="CX961" t="s">
        <v>111</v>
      </c>
      <c r="CY961">
        <v>1</v>
      </c>
    </row>
    <row r="962" spans="1:103" ht="15" hidden="1" customHeight="1" x14ac:dyDescent="0.2">
      <c r="A962" t="s">
        <v>104</v>
      </c>
      <c r="B962">
        <v>0</v>
      </c>
      <c r="D962" t="s">
        <v>105</v>
      </c>
      <c r="K962">
        <v>1</v>
      </c>
      <c r="M962">
        <v>7</v>
      </c>
      <c r="N962" t="s">
        <v>383</v>
      </c>
      <c r="O962">
        <v>0</v>
      </c>
      <c r="R962">
        <v>6127980</v>
      </c>
      <c r="S962" s="2">
        <v>42144</v>
      </c>
      <c r="T962">
        <v>14</v>
      </c>
      <c r="U962">
        <v>2</v>
      </c>
      <c r="V962">
        <v>2</v>
      </c>
      <c r="X962">
        <v>0</v>
      </c>
      <c r="Y962">
        <v>0</v>
      </c>
      <c r="Z962" s="2">
        <v>42144</v>
      </c>
      <c r="AA962" s="4" t="s">
        <v>387</v>
      </c>
      <c r="AB962">
        <v>23</v>
      </c>
      <c r="AC962">
        <v>23</v>
      </c>
      <c r="AD962" s="4" t="s">
        <v>387</v>
      </c>
      <c r="AE962">
        <v>2</v>
      </c>
      <c r="AF962">
        <v>2</v>
      </c>
      <c r="AG962" t="s">
        <v>782</v>
      </c>
      <c r="AH962">
        <v>2722</v>
      </c>
      <c r="AI962">
        <v>2</v>
      </c>
      <c r="AJ962">
        <v>2</v>
      </c>
      <c r="AM962">
        <v>692</v>
      </c>
      <c r="AN962">
        <v>692</v>
      </c>
      <c r="AO962">
        <v>2722</v>
      </c>
      <c r="AP962">
        <v>10</v>
      </c>
      <c r="AQ962">
        <v>10</v>
      </c>
      <c r="AR962">
        <v>2</v>
      </c>
      <c r="AS962">
        <v>2</v>
      </c>
      <c r="AV962">
        <v>133</v>
      </c>
      <c r="AW962">
        <v>133</v>
      </c>
      <c r="AX962" t="s">
        <v>130</v>
      </c>
      <c r="AY962" s="3" t="s">
        <v>384</v>
      </c>
      <c r="AZ962">
        <v>1</v>
      </c>
      <c r="BB962" s="2">
        <v>42145</v>
      </c>
      <c r="BC962" s="4" t="s">
        <v>120</v>
      </c>
      <c r="BD962">
        <v>41054531300042</v>
      </c>
      <c r="BF962" t="s">
        <v>108</v>
      </c>
      <c r="BG962" t="s">
        <v>385</v>
      </c>
      <c r="BH962" t="s">
        <v>386</v>
      </c>
      <c r="BJ962" s="2">
        <v>42144</v>
      </c>
      <c r="BK962">
        <v>3</v>
      </c>
      <c r="BM962">
        <v>1409</v>
      </c>
      <c r="BO962" t="s">
        <v>118</v>
      </c>
      <c r="BP962">
        <v>19</v>
      </c>
      <c r="BR962">
        <v>27</v>
      </c>
      <c r="BT962">
        <v>1</v>
      </c>
      <c r="BV962">
        <v>34255833500051</v>
      </c>
      <c r="BX962" t="s">
        <v>108</v>
      </c>
      <c r="BY962">
        <v>1</v>
      </c>
      <c r="CA962">
        <v>3</v>
      </c>
      <c r="CC962">
        <v>41054531300042</v>
      </c>
      <c r="CE962" t="s">
        <v>105</v>
      </c>
      <c r="CG962">
        <v>3</v>
      </c>
      <c r="CM962" t="s">
        <v>106</v>
      </c>
      <c r="CN962" s="2">
        <v>42187</v>
      </c>
      <c r="CO962">
        <v>0</v>
      </c>
      <c r="CQ962" t="s">
        <v>105</v>
      </c>
      <c r="CR962" t="s">
        <v>107</v>
      </c>
      <c r="CS962">
        <v>41054531300042</v>
      </c>
      <c r="CU962" t="s">
        <v>108</v>
      </c>
      <c r="CV962" t="s">
        <v>109</v>
      </c>
      <c r="CW962" t="s">
        <v>110</v>
      </c>
      <c r="CX962" t="s">
        <v>111</v>
      </c>
      <c r="CY962">
        <v>1</v>
      </c>
    </row>
    <row r="963" spans="1:103" ht="15" hidden="1" customHeight="1" x14ac:dyDescent="0.2">
      <c r="A963" t="s">
        <v>104</v>
      </c>
      <c r="B963">
        <v>0</v>
      </c>
      <c r="D963" t="s">
        <v>105</v>
      </c>
      <c r="K963">
        <v>1</v>
      </c>
      <c r="M963">
        <v>7</v>
      </c>
      <c r="N963" t="s">
        <v>383</v>
      </c>
      <c r="O963">
        <v>0</v>
      </c>
      <c r="R963">
        <v>6127980</v>
      </c>
      <c r="S963" s="2">
        <v>42144</v>
      </c>
      <c r="T963">
        <v>14</v>
      </c>
      <c r="U963">
        <v>1</v>
      </c>
      <c r="V963">
        <v>1</v>
      </c>
      <c r="X963">
        <v>0</v>
      </c>
      <c r="Y963">
        <v>0</v>
      </c>
      <c r="Z963" s="2">
        <v>42144</v>
      </c>
      <c r="AA963" s="4" t="s">
        <v>387</v>
      </c>
      <c r="AB963">
        <v>23</v>
      </c>
      <c r="AC963">
        <v>23</v>
      </c>
      <c r="AD963" s="4" t="s">
        <v>387</v>
      </c>
      <c r="AE963">
        <v>2</v>
      </c>
      <c r="AF963">
        <v>2</v>
      </c>
      <c r="AG963" t="s">
        <v>783</v>
      </c>
      <c r="AH963">
        <v>1515</v>
      </c>
      <c r="AI963">
        <v>0.02</v>
      </c>
      <c r="AJ963">
        <v>0.02</v>
      </c>
      <c r="AM963">
        <v>454</v>
      </c>
      <c r="AN963">
        <v>454</v>
      </c>
      <c r="AO963">
        <v>1515</v>
      </c>
      <c r="AP963">
        <v>10</v>
      </c>
      <c r="AQ963">
        <v>10</v>
      </c>
      <c r="AR963">
        <v>0.02</v>
      </c>
      <c r="AS963">
        <v>0.02</v>
      </c>
      <c r="AV963">
        <v>133</v>
      </c>
      <c r="AW963">
        <v>133</v>
      </c>
      <c r="AX963" t="s">
        <v>130</v>
      </c>
      <c r="AY963" s="3" t="s">
        <v>384</v>
      </c>
      <c r="AZ963">
        <v>1</v>
      </c>
      <c r="BB963" s="2">
        <v>42145</v>
      </c>
      <c r="BC963" s="4" t="s">
        <v>120</v>
      </c>
      <c r="BD963">
        <v>41054531300042</v>
      </c>
      <c r="BF963" t="s">
        <v>108</v>
      </c>
      <c r="BG963" t="s">
        <v>385</v>
      </c>
      <c r="BH963" t="s">
        <v>386</v>
      </c>
      <c r="BJ963" s="2">
        <v>42144</v>
      </c>
      <c r="BK963">
        <v>3</v>
      </c>
      <c r="BM963">
        <v>1409</v>
      </c>
      <c r="BO963" t="s">
        <v>118</v>
      </c>
      <c r="BP963">
        <v>19</v>
      </c>
      <c r="BR963">
        <v>27</v>
      </c>
      <c r="BT963">
        <v>1</v>
      </c>
      <c r="BV963">
        <v>34255833500051</v>
      </c>
      <c r="BX963" t="s">
        <v>108</v>
      </c>
      <c r="BY963">
        <v>1</v>
      </c>
      <c r="CA963">
        <v>3</v>
      </c>
      <c r="CC963">
        <v>41054531300042</v>
      </c>
      <c r="CE963" t="s">
        <v>105</v>
      </c>
      <c r="CG963">
        <v>3</v>
      </c>
      <c r="CM963" t="s">
        <v>106</v>
      </c>
      <c r="CN963" s="2">
        <v>42187</v>
      </c>
      <c r="CO963">
        <v>0</v>
      </c>
      <c r="CQ963" t="s">
        <v>105</v>
      </c>
      <c r="CR963" t="s">
        <v>107</v>
      </c>
      <c r="CS963">
        <v>41054531300042</v>
      </c>
      <c r="CU963" t="s">
        <v>108</v>
      </c>
      <c r="CV963" t="s">
        <v>109</v>
      </c>
      <c r="CW963" t="s">
        <v>110</v>
      </c>
      <c r="CX963" t="s">
        <v>111</v>
      </c>
      <c r="CY963">
        <v>1</v>
      </c>
    </row>
    <row r="964" spans="1:103" ht="15" hidden="1" customHeight="1" x14ac:dyDescent="0.2">
      <c r="A964" t="s">
        <v>104</v>
      </c>
      <c r="B964">
        <v>0</v>
      </c>
      <c r="D964" t="s">
        <v>105</v>
      </c>
      <c r="K964">
        <v>1</v>
      </c>
      <c r="M964">
        <v>7</v>
      </c>
      <c r="N964" t="s">
        <v>383</v>
      </c>
      <c r="O964">
        <v>0</v>
      </c>
      <c r="R964">
        <v>6127980</v>
      </c>
      <c r="S964" s="2">
        <v>42144</v>
      </c>
      <c r="T964">
        <v>14</v>
      </c>
      <c r="U964">
        <v>1</v>
      </c>
      <c r="V964">
        <v>1</v>
      </c>
      <c r="X964">
        <v>0</v>
      </c>
      <c r="Y964">
        <v>0</v>
      </c>
      <c r="Z964" s="2">
        <v>42144</v>
      </c>
      <c r="AA964" s="4" t="s">
        <v>387</v>
      </c>
      <c r="AB964">
        <v>23</v>
      </c>
      <c r="AC964">
        <v>23</v>
      </c>
      <c r="AD964" s="4" t="s">
        <v>387</v>
      </c>
      <c r="AE964">
        <v>2</v>
      </c>
      <c r="AF964">
        <v>2</v>
      </c>
      <c r="AG964" t="s">
        <v>784</v>
      </c>
      <c r="AH964">
        <v>1221</v>
      </c>
      <c r="AI964">
        <v>5.0000000000000001E-3</v>
      </c>
      <c r="AJ964">
        <v>5.0000000000000001E-3</v>
      </c>
      <c r="AK964">
        <v>712</v>
      </c>
      <c r="AL964">
        <v>712</v>
      </c>
      <c r="AM964">
        <v>405</v>
      </c>
      <c r="AN964">
        <v>405</v>
      </c>
      <c r="AO964">
        <v>1221</v>
      </c>
      <c r="AP964">
        <v>10</v>
      </c>
      <c r="AQ964">
        <v>10</v>
      </c>
      <c r="AR964">
        <v>5.0000000000000001E-3</v>
      </c>
      <c r="AS964">
        <v>5.0000000000000001E-3</v>
      </c>
      <c r="AT964">
        <v>1168</v>
      </c>
      <c r="AU964">
        <v>1168</v>
      </c>
      <c r="AV964">
        <v>133</v>
      </c>
      <c r="AW964">
        <v>133</v>
      </c>
      <c r="AX964" t="s">
        <v>130</v>
      </c>
      <c r="AY964" s="3" t="s">
        <v>384</v>
      </c>
      <c r="AZ964">
        <v>1</v>
      </c>
      <c r="BB964" s="2">
        <v>42145</v>
      </c>
      <c r="BC964" s="4" t="s">
        <v>120</v>
      </c>
      <c r="BD964">
        <v>41054531300042</v>
      </c>
      <c r="BF964" t="s">
        <v>108</v>
      </c>
      <c r="BG964" t="s">
        <v>385</v>
      </c>
      <c r="BH964" t="s">
        <v>386</v>
      </c>
      <c r="BJ964" s="2">
        <v>42144</v>
      </c>
      <c r="BK964">
        <v>3</v>
      </c>
      <c r="BM964">
        <v>1409</v>
      </c>
      <c r="BO964" t="s">
        <v>118</v>
      </c>
      <c r="BP964">
        <v>19</v>
      </c>
      <c r="BR964">
        <v>27</v>
      </c>
      <c r="BT964">
        <v>1</v>
      </c>
      <c r="BV964">
        <v>34255833500051</v>
      </c>
      <c r="BX964" t="s">
        <v>108</v>
      </c>
      <c r="BY964">
        <v>1</v>
      </c>
      <c r="CA964">
        <v>3</v>
      </c>
      <c r="CC964">
        <v>41054531300042</v>
      </c>
      <c r="CE964" t="s">
        <v>105</v>
      </c>
      <c r="CG964">
        <v>3</v>
      </c>
      <c r="CM964" t="s">
        <v>106</v>
      </c>
      <c r="CN964" s="2">
        <v>42187</v>
      </c>
      <c r="CO964">
        <v>0</v>
      </c>
      <c r="CQ964" t="s">
        <v>105</v>
      </c>
      <c r="CR964" t="s">
        <v>107</v>
      </c>
      <c r="CS964">
        <v>41054531300042</v>
      </c>
      <c r="CU964" t="s">
        <v>108</v>
      </c>
      <c r="CV964" t="s">
        <v>109</v>
      </c>
      <c r="CW964" t="s">
        <v>110</v>
      </c>
      <c r="CX964" t="s">
        <v>111</v>
      </c>
      <c r="CY964">
        <v>1</v>
      </c>
    </row>
    <row r="965" spans="1:103" ht="15" hidden="1" customHeight="1" x14ac:dyDescent="0.2">
      <c r="A965" t="s">
        <v>104</v>
      </c>
      <c r="B965">
        <v>0</v>
      </c>
      <c r="D965" t="s">
        <v>105</v>
      </c>
      <c r="K965">
        <v>1</v>
      </c>
      <c r="M965">
        <v>7</v>
      </c>
      <c r="N965" t="s">
        <v>383</v>
      </c>
      <c r="O965">
        <v>0</v>
      </c>
      <c r="R965">
        <v>6127980</v>
      </c>
      <c r="S965" s="2">
        <v>42144</v>
      </c>
      <c r="T965">
        <v>14</v>
      </c>
      <c r="U965">
        <v>1</v>
      </c>
      <c r="V965">
        <v>1</v>
      </c>
      <c r="X965">
        <v>0</v>
      </c>
      <c r="Y965">
        <v>0</v>
      </c>
      <c r="Z965" s="2">
        <v>42144</v>
      </c>
      <c r="AA965" s="4" t="s">
        <v>387</v>
      </c>
      <c r="AB965">
        <v>23</v>
      </c>
      <c r="AC965">
        <v>23</v>
      </c>
      <c r="AD965" s="4" t="s">
        <v>387</v>
      </c>
      <c r="AE965">
        <v>2</v>
      </c>
      <c r="AF965">
        <v>2</v>
      </c>
      <c r="AG965" t="s">
        <v>785</v>
      </c>
      <c r="AH965">
        <v>5796</v>
      </c>
      <c r="AI965">
        <v>0.02</v>
      </c>
      <c r="AJ965">
        <v>0.02</v>
      </c>
      <c r="AM965">
        <v>454</v>
      </c>
      <c r="AN965">
        <v>454</v>
      </c>
      <c r="AO965">
        <v>5796</v>
      </c>
      <c r="AP965">
        <v>10</v>
      </c>
      <c r="AQ965">
        <v>10</v>
      </c>
      <c r="AR965">
        <v>0.02</v>
      </c>
      <c r="AS965">
        <v>0.02</v>
      </c>
      <c r="AV965">
        <v>133</v>
      </c>
      <c r="AW965">
        <v>133</v>
      </c>
      <c r="AX965" t="s">
        <v>130</v>
      </c>
      <c r="AY965" s="3" t="s">
        <v>384</v>
      </c>
      <c r="AZ965">
        <v>1</v>
      </c>
      <c r="BB965" s="2">
        <v>42145</v>
      </c>
      <c r="BC965" s="4" t="s">
        <v>120</v>
      </c>
      <c r="BD965">
        <v>41054531300042</v>
      </c>
      <c r="BF965" t="s">
        <v>108</v>
      </c>
      <c r="BG965" t="s">
        <v>385</v>
      </c>
      <c r="BH965" t="s">
        <v>386</v>
      </c>
      <c r="BJ965" s="2">
        <v>42144</v>
      </c>
      <c r="BK965">
        <v>3</v>
      </c>
      <c r="BM965">
        <v>1409</v>
      </c>
      <c r="BO965" t="s">
        <v>118</v>
      </c>
      <c r="BP965">
        <v>19</v>
      </c>
      <c r="BR965">
        <v>27</v>
      </c>
      <c r="BT965">
        <v>1</v>
      </c>
      <c r="BV965">
        <v>34255833500051</v>
      </c>
      <c r="BX965" t="s">
        <v>108</v>
      </c>
      <c r="BY965">
        <v>1</v>
      </c>
      <c r="CA965">
        <v>3</v>
      </c>
      <c r="CC965">
        <v>41054531300042</v>
      </c>
      <c r="CE965" t="s">
        <v>105</v>
      </c>
      <c r="CG965">
        <v>3</v>
      </c>
      <c r="CM965" t="s">
        <v>106</v>
      </c>
      <c r="CN965" s="2">
        <v>42187</v>
      </c>
      <c r="CO965">
        <v>0</v>
      </c>
      <c r="CQ965" t="s">
        <v>105</v>
      </c>
      <c r="CR965" t="s">
        <v>107</v>
      </c>
      <c r="CS965">
        <v>41054531300042</v>
      </c>
      <c r="CU965" t="s">
        <v>108</v>
      </c>
      <c r="CV965" t="s">
        <v>109</v>
      </c>
      <c r="CW965" t="s">
        <v>110</v>
      </c>
      <c r="CX965" t="s">
        <v>111</v>
      </c>
      <c r="CY965">
        <v>1</v>
      </c>
    </row>
    <row r="966" spans="1:103" ht="15" hidden="1" customHeight="1" x14ac:dyDescent="0.2">
      <c r="A966" t="s">
        <v>104</v>
      </c>
      <c r="B966">
        <v>0</v>
      </c>
      <c r="D966" t="s">
        <v>105</v>
      </c>
      <c r="K966">
        <v>1</v>
      </c>
      <c r="M966">
        <v>7</v>
      </c>
      <c r="N966" t="s">
        <v>383</v>
      </c>
      <c r="O966">
        <v>0</v>
      </c>
      <c r="R966">
        <v>6127980</v>
      </c>
      <c r="S966" s="2">
        <v>42144</v>
      </c>
      <c r="T966">
        <v>14</v>
      </c>
      <c r="U966">
        <v>1</v>
      </c>
      <c r="V966">
        <v>1</v>
      </c>
      <c r="X966">
        <v>0</v>
      </c>
      <c r="Y966">
        <v>0</v>
      </c>
      <c r="Z966" s="2">
        <v>42144</v>
      </c>
      <c r="AA966" s="4" t="s">
        <v>387</v>
      </c>
      <c r="AB966">
        <v>23</v>
      </c>
      <c r="AC966">
        <v>23</v>
      </c>
      <c r="AD966" s="4" t="s">
        <v>387</v>
      </c>
      <c r="AE966">
        <v>2</v>
      </c>
      <c r="AF966">
        <v>2</v>
      </c>
      <c r="AG966" t="s">
        <v>786</v>
      </c>
      <c r="AH966">
        <v>1912</v>
      </c>
      <c r="AI966">
        <v>0.02</v>
      </c>
      <c r="AJ966">
        <v>0.02</v>
      </c>
      <c r="AM966">
        <v>454</v>
      </c>
      <c r="AN966">
        <v>454</v>
      </c>
      <c r="AO966">
        <v>1912</v>
      </c>
      <c r="AP966">
        <v>10</v>
      </c>
      <c r="AQ966">
        <v>10</v>
      </c>
      <c r="AR966">
        <v>0.02</v>
      </c>
      <c r="AS966">
        <v>0.02</v>
      </c>
      <c r="AV966">
        <v>133</v>
      </c>
      <c r="AW966">
        <v>133</v>
      </c>
      <c r="AX966" t="s">
        <v>130</v>
      </c>
      <c r="AY966" s="3" t="s">
        <v>384</v>
      </c>
      <c r="AZ966">
        <v>1</v>
      </c>
      <c r="BB966" s="2">
        <v>42145</v>
      </c>
      <c r="BC966" s="4" t="s">
        <v>120</v>
      </c>
      <c r="BD966">
        <v>41054531300042</v>
      </c>
      <c r="BF966" t="s">
        <v>108</v>
      </c>
      <c r="BG966" t="s">
        <v>385</v>
      </c>
      <c r="BH966" t="s">
        <v>386</v>
      </c>
      <c r="BJ966" s="2">
        <v>42144</v>
      </c>
      <c r="BK966">
        <v>3</v>
      </c>
      <c r="BM966">
        <v>1409</v>
      </c>
      <c r="BO966" t="s">
        <v>118</v>
      </c>
      <c r="BP966">
        <v>19</v>
      </c>
      <c r="BR966">
        <v>27</v>
      </c>
      <c r="BT966">
        <v>1</v>
      </c>
      <c r="BV966">
        <v>34255833500051</v>
      </c>
      <c r="BX966" t="s">
        <v>108</v>
      </c>
      <c r="BY966">
        <v>1</v>
      </c>
      <c r="CA966">
        <v>3</v>
      </c>
      <c r="CC966">
        <v>41054531300042</v>
      </c>
      <c r="CE966" t="s">
        <v>105</v>
      </c>
      <c r="CG966">
        <v>3</v>
      </c>
      <c r="CM966" t="s">
        <v>106</v>
      </c>
      <c r="CN966" s="2">
        <v>42187</v>
      </c>
      <c r="CO966">
        <v>0</v>
      </c>
      <c r="CQ966" t="s">
        <v>105</v>
      </c>
      <c r="CR966" t="s">
        <v>107</v>
      </c>
      <c r="CS966">
        <v>41054531300042</v>
      </c>
      <c r="CU966" t="s">
        <v>108</v>
      </c>
      <c r="CV966" t="s">
        <v>109</v>
      </c>
      <c r="CW966" t="s">
        <v>110</v>
      </c>
      <c r="CX966" t="s">
        <v>111</v>
      </c>
      <c r="CY966">
        <v>1</v>
      </c>
    </row>
    <row r="967" spans="1:103" ht="15" hidden="1" customHeight="1" x14ac:dyDescent="0.2">
      <c r="A967" t="s">
        <v>104</v>
      </c>
      <c r="B967">
        <v>0</v>
      </c>
      <c r="D967" t="s">
        <v>105</v>
      </c>
      <c r="K967">
        <v>1</v>
      </c>
      <c r="M967">
        <v>7</v>
      </c>
      <c r="N967" t="s">
        <v>383</v>
      </c>
      <c r="O967">
        <v>0</v>
      </c>
      <c r="R967">
        <v>6127980</v>
      </c>
      <c r="S967" s="2">
        <v>42144</v>
      </c>
      <c r="T967">
        <v>14</v>
      </c>
      <c r="U967">
        <v>1</v>
      </c>
      <c r="V967">
        <v>1</v>
      </c>
      <c r="X967">
        <v>0</v>
      </c>
      <c r="Y967">
        <v>0</v>
      </c>
      <c r="Z967" s="2">
        <v>42144</v>
      </c>
      <c r="AA967" s="4" t="s">
        <v>387</v>
      </c>
      <c r="AB967">
        <v>23</v>
      </c>
      <c r="AC967">
        <v>23</v>
      </c>
      <c r="AD967" s="4" t="s">
        <v>387</v>
      </c>
      <c r="AE967">
        <v>2</v>
      </c>
      <c r="AF967">
        <v>2</v>
      </c>
      <c r="AG967" t="s">
        <v>787</v>
      </c>
      <c r="AH967">
        <v>1222</v>
      </c>
      <c r="AI967">
        <v>0.02</v>
      </c>
      <c r="AJ967">
        <v>0.02</v>
      </c>
      <c r="AM967">
        <v>454</v>
      </c>
      <c r="AN967">
        <v>454</v>
      </c>
      <c r="AO967">
        <v>1222</v>
      </c>
      <c r="AP967">
        <v>10</v>
      </c>
      <c r="AQ967">
        <v>10</v>
      </c>
      <c r="AR967">
        <v>0.02</v>
      </c>
      <c r="AS967">
        <v>0.02</v>
      </c>
      <c r="AV967">
        <v>133</v>
      </c>
      <c r="AW967">
        <v>133</v>
      </c>
      <c r="AX967" t="s">
        <v>130</v>
      </c>
      <c r="AY967" s="3" t="s">
        <v>384</v>
      </c>
      <c r="AZ967">
        <v>1</v>
      </c>
      <c r="BB967" s="2">
        <v>42145</v>
      </c>
      <c r="BC967" s="4" t="s">
        <v>120</v>
      </c>
      <c r="BD967">
        <v>41054531300042</v>
      </c>
      <c r="BF967" t="s">
        <v>108</v>
      </c>
      <c r="BG967" t="s">
        <v>385</v>
      </c>
      <c r="BH967" t="s">
        <v>386</v>
      </c>
      <c r="BJ967" s="2">
        <v>42144</v>
      </c>
      <c r="BK967">
        <v>3</v>
      </c>
      <c r="BM967">
        <v>1409</v>
      </c>
      <c r="BO967" t="s">
        <v>118</v>
      </c>
      <c r="BP967">
        <v>19</v>
      </c>
      <c r="BR967">
        <v>27</v>
      </c>
      <c r="BT967">
        <v>1</v>
      </c>
      <c r="BV967">
        <v>34255833500051</v>
      </c>
      <c r="BX967" t="s">
        <v>108</v>
      </c>
      <c r="BY967">
        <v>1</v>
      </c>
      <c r="CA967">
        <v>3</v>
      </c>
      <c r="CC967">
        <v>41054531300042</v>
      </c>
      <c r="CE967" t="s">
        <v>105</v>
      </c>
      <c r="CG967">
        <v>3</v>
      </c>
      <c r="CM967" t="s">
        <v>106</v>
      </c>
      <c r="CN967" s="2">
        <v>42187</v>
      </c>
      <c r="CO967">
        <v>0</v>
      </c>
      <c r="CQ967" t="s">
        <v>105</v>
      </c>
      <c r="CR967" t="s">
        <v>107</v>
      </c>
      <c r="CS967">
        <v>41054531300042</v>
      </c>
      <c r="CU967" t="s">
        <v>108</v>
      </c>
      <c r="CV967" t="s">
        <v>109</v>
      </c>
      <c r="CW967" t="s">
        <v>110</v>
      </c>
      <c r="CX967" t="s">
        <v>111</v>
      </c>
      <c r="CY967">
        <v>1</v>
      </c>
    </row>
    <row r="968" spans="1:103" ht="15" hidden="1" customHeight="1" x14ac:dyDescent="0.2">
      <c r="A968" t="s">
        <v>104</v>
      </c>
      <c r="B968">
        <v>0</v>
      </c>
      <c r="D968" t="s">
        <v>105</v>
      </c>
      <c r="K968">
        <v>1</v>
      </c>
      <c r="M968">
        <v>7</v>
      </c>
      <c r="N968" t="s">
        <v>383</v>
      </c>
      <c r="O968">
        <v>0</v>
      </c>
      <c r="R968">
        <v>6127980</v>
      </c>
      <c r="S968" s="2">
        <v>42144</v>
      </c>
      <c r="T968">
        <v>14</v>
      </c>
      <c r="U968">
        <v>1</v>
      </c>
      <c r="V968">
        <v>1</v>
      </c>
      <c r="X968">
        <v>0</v>
      </c>
      <c r="Y968">
        <v>0</v>
      </c>
      <c r="Z968" s="2">
        <v>42144</v>
      </c>
      <c r="AA968" s="4" t="s">
        <v>387</v>
      </c>
      <c r="AB968">
        <v>23</v>
      </c>
      <c r="AC968">
        <v>23</v>
      </c>
      <c r="AD968" s="4" t="s">
        <v>387</v>
      </c>
      <c r="AE968">
        <v>2</v>
      </c>
      <c r="AF968">
        <v>2</v>
      </c>
      <c r="AG968" t="s">
        <v>788</v>
      </c>
      <c r="AH968">
        <v>5654</v>
      </c>
      <c r="AI968">
        <v>5.0000000000000001E-3</v>
      </c>
      <c r="AJ968">
        <v>5.0000000000000001E-3</v>
      </c>
      <c r="AK968">
        <v>712</v>
      </c>
      <c r="AL968">
        <v>712</v>
      </c>
      <c r="AM968">
        <v>405</v>
      </c>
      <c r="AN968">
        <v>405</v>
      </c>
      <c r="AO968">
        <v>5654</v>
      </c>
      <c r="AP968">
        <v>10</v>
      </c>
      <c r="AQ968">
        <v>10</v>
      </c>
      <c r="AR968">
        <v>5.0000000000000001E-3</v>
      </c>
      <c r="AS968">
        <v>5.0000000000000001E-3</v>
      </c>
      <c r="AT968">
        <v>1168</v>
      </c>
      <c r="AU968">
        <v>1168</v>
      </c>
      <c r="AV968">
        <v>133</v>
      </c>
      <c r="AW968">
        <v>133</v>
      </c>
      <c r="AX968" t="s">
        <v>130</v>
      </c>
      <c r="AY968" s="3" t="s">
        <v>384</v>
      </c>
      <c r="AZ968">
        <v>1</v>
      </c>
      <c r="BB968" s="2">
        <v>42145</v>
      </c>
      <c r="BC968" s="4" t="s">
        <v>120</v>
      </c>
      <c r="BD968">
        <v>41054531300042</v>
      </c>
      <c r="BF968" t="s">
        <v>108</v>
      </c>
      <c r="BG968" t="s">
        <v>385</v>
      </c>
      <c r="BH968" t="s">
        <v>386</v>
      </c>
      <c r="BJ968" s="2">
        <v>42144</v>
      </c>
      <c r="BK968">
        <v>3</v>
      </c>
      <c r="BM968">
        <v>1409</v>
      </c>
      <c r="BO968" t="s">
        <v>118</v>
      </c>
      <c r="BP968">
        <v>19</v>
      </c>
      <c r="BR968">
        <v>27</v>
      </c>
      <c r="BT968">
        <v>1</v>
      </c>
      <c r="BV968">
        <v>34255833500051</v>
      </c>
      <c r="BX968" t="s">
        <v>108</v>
      </c>
      <c r="BY968">
        <v>1</v>
      </c>
      <c r="CA968">
        <v>3</v>
      </c>
      <c r="CC968">
        <v>41054531300042</v>
      </c>
      <c r="CE968" t="s">
        <v>105</v>
      </c>
      <c r="CG968">
        <v>3</v>
      </c>
      <c r="CM968" t="s">
        <v>106</v>
      </c>
      <c r="CN968" s="2">
        <v>42187</v>
      </c>
      <c r="CO968">
        <v>0</v>
      </c>
      <c r="CQ968" t="s">
        <v>105</v>
      </c>
      <c r="CR968" t="s">
        <v>107</v>
      </c>
      <c r="CS968">
        <v>41054531300042</v>
      </c>
      <c r="CU968" t="s">
        <v>108</v>
      </c>
      <c r="CV968" t="s">
        <v>109</v>
      </c>
      <c r="CW968" t="s">
        <v>110</v>
      </c>
      <c r="CX968" t="s">
        <v>111</v>
      </c>
      <c r="CY968">
        <v>1</v>
      </c>
    </row>
    <row r="969" spans="1:103" ht="15" hidden="1" customHeight="1" x14ac:dyDescent="0.2">
      <c r="A969" t="s">
        <v>104</v>
      </c>
      <c r="B969">
        <v>0</v>
      </c>
      <c r="D969" t="s">
        <v>105</v>
      </c>
      <c r="K969">
        <v>1</v>
      </c>
      <c r="M969">
        <v>7</v>
      </c>
      <c r="N969" t="s">
        <v>383</v>
      </c>
      <c r="O969">
        <v>0</v>
      </c>
      <c r="R969">
        <v>6127980</v>
      </c>
      <c r="S969" s="2">
        <v>42144</v>
      </c>
      <c r="T969">
        <v>14</v>
      </c>
      <c r="U969">
        <v>1</v>
      </c>
      <c r="V969">
        <v>1</v>
      </c>
      <c r="X969">
        <v>0</v>
      </c>
      <c r="Y969">
        <v>0</v>
      </c>
      <c r="Z969" s="2">
        <v>42144</v>
      </c>
      <c r="AA969" s="4" t="s">
        <v>387</v>
      </c>
      <c r="AB969">
        <v>23</v>
      </c>
      <c r="AC969">
        <v>23</v>
      </c>
      <c r="AD969" s="4" t="s">
        <v>387</v>
      </c>
      <c r="AE969">
        <v>2</v>
      </c>
      <c r="AF969">
        <v>2</v>
      </c>
      <c r="AG969" t="s">
        <v>789</v>
      </c>
      <c r="AH969">
        <v>1225</v>
      </c>
      <c r="AI969">
        <v>0.02</v>
      </c>
      <c r="AJ969">
        <v>0.02</v>
      </c>
      <c r="AM969">
        <v>454</v>
      </c>
      <c r="AN969">
        <v>454</v>
      </c>
      <c r="AO969">
        <v>1225</v>
      </c>
      <c r="AP969">
        <v>10</v>
      </c>
      <c r="AQ969">
        <v>10</v>
      </c>
      <c r="AR969">
        <v>0.02</v>
      </c>
      <c r="AS969">
        <v>0.02</v>
      </c>
      <c r="AV969">
        <v>133</v>
      </c>
      <c r="AW969">
        <v>133</v>
      </c>
      <c r="AX969" t="s">
        <v>130</v>
      </c>
      <c r="AY969" s="3" t="s">
        <v>384</v>
      </c>
      <c r="AZ969">
        <v>1</v>
      </c>
      <c r="BB969" s="2">
        <v>42145</v>
      </c>
      <c r="BC969" s="4" t="s">
        <v>120</v>
      </c>
      <c r="BD969">
        <v>41054531300042</v>
      </c>
      <c r="BF969" t="s">
        <v>108</v>
      </c>
      <c r="BG969" t="s">
        <v>385</v>
      </c>
      <c r="BH969" t="s">
        <v>386</v>
      </c>
      <c r="BJ969" s="2">
        <v>42144</v>
      </c>
      <c r="BK969">
        <v>3</v>
      </c>
      <c r="BM969">
        <v>1409</v>
      </c>
      <c r="BO969" t="s">
        <v>118</v>
      </c>
      <c r="BP969">
        <v>19</v>
      </c>
      <c r="BR969">
        <v>27</v>
      </c>
      <c r="BT969">
        <v>1</v>
      </c>
      <c r="BV969">
        <v>34255833500051</v>
      </c>
      <c r="BX969" t="s">
        <v>108</v>
      </c>
      <c r="BY969">
        <v>1</v>
      </c>
      <c r="CA969">
        <v>3</v>
      </c>
      <c r="CC969">
        <v>41054531300042</v>
      </c>
      <c r="CE969" t="s">
        <v>105</v>
      </c>
      <c r="CG969">
        <v>3</v>
      </c>
      <c r="CM969" t="s">
        <v>106</v>
      </c>
      <c r="CN969" s="2">
        <v>42187</v>
      </c>
      <c r="CO969">
        <v>0</v>
      </c>
      <c r="CQ969" t="s">
        <v>105</v>
      </c>
      <c r="CR969" t="s">
        <v>107</v>
      </c>
      <c r="CS969">
        <v>41054531300042</v>
      </c>
      <c r="CU969" t="s">
        <v>108</v>
      </c>
      <c r="CV969" t="s">
        <v>109</v>
      </c>
      <c r="CW969" t="s">
        <v>110</v>
      </c>
      <c r="CX969" t="s">
        <v>111</v>
      </c>
      <c r="CY969">
        <v>1</v>
      </c>
    </row>
    <row r="970" spans="1:103" ht="15" hidden="1" customHeight="1" x14ac:dyDescent="0.2">
      <c r="A970" t="s">
        <v>104</v>
      </c>
      <c r="B970">
        <v>0</v>
      </c>
      <c r="D970" t="s">
        <v>105</v>
      </c>
      <c r="K970">
        <v>1</v>
      </c>
      <c r="M970">
        <v>7</v>
      </c>
      <c r="N970" t="s">
        <v>383</v>
      </c>
      <c r="O970">
        <v>0</v>
      </c>
      <c r="R970">
        <v>6127980</v>
      </c>
      <c r="S970" s="2">
        <v>42144</v>
      </c>
      <c r="T970">
        <v>14</v>
      </c>
      <c r="U970">
        <v>1</v>
      </c>
      <c r="V970">
        <v>1</v>
      </c>
      <c r="X970">
        <v>0</v>
      </c>
      <c r="Y970">
        <v>0</v>
      </c>
      <c r="Z970" s="2">
        <v>42144</v>
      </c>
      <c r="AA970" s="4" t="s">
        <v>387</v>
      </c>
      <c r="AB970">
        <v>23</v>
      </c>
      <c r="AC970">
        <v>23</v>
      </c>
      <c r="AD970" s="4" t="s">
        <v>387</v>
      </c>
      <c r="AE970">
        <v>2</v>
      </c>
      <c r="AF970">
        <v>2</v>
      </c>
      <c r="AG970" t="s">
        <v>790</v>
      </c>
      <c r="AH970">
        <v>1797</v>
      </c>
      <c r="AI970">
        <v>0.02</v>
      </c>
      <c r="AJ970">
        <v>0.02</v>
      </c>
      <c r="AM970">
        <v>454</v>
      </c>
      <c r="AN970">
        <v>454</v>
      </c>
      <c r="AO970">
        <v>1797</v>
      </c>
      <c r="AP970">
        <v>10</v>
      </c>
      <c r="AQ970">
        <v>10</v>
      </c>
      <c r="AR970">
        <v>0.02</v>
      </c>
      <c r="AS970">
        <v>0.02</v>
      </c>
      <c r="AV970">
        <v>133</v>
      </c>
      <c r="AW970">
        <v>133</v>
      </c>
      <c r="AX970" t="s">
        <v>130</v>
      </c>
      <c r="AY970" s="3" t="s">
        <v>384</v>
      </c>
      <c r="AZ970">
        <v>1</v>
      </c>
      <c r="BB970" s="2">
        <v>42145</v>
      </c>
      <c r="BC970" s="4" t="s">
        <v>120</v>
      </c>
      <c r="BD970">
        <v>41054531300042</v>
      </c>
      <c r="BF970" t="s">
        <v>108</v>
      </c>
      <c r="BG970" t="s">
        <v>385</v>
      </c>
      <c r="BH970" t="s">
        <v>386</v>
      </c>
      <c r="BJ970" s="2">
        <v>42144</v>
      </c>
      <c r="BK970">
        <v>3</v>
      </c>
      <c r="BM970">
        <v>1409</v>
      </c>
      <c r="BO970" t="s">
        <v>118</v>
      </c>
      <c r="BP970">
        <v>19</v>
      </c>
      <c r="BR970">
        <v>27</v>
      </c>
      <c r="BT970">
        <v>1</v>
      </c>
      <c r="BV970">
        <v>34255833500051</v>
      </c>
      <c r="BX970" t="s">
        <v>108</v>
      </c>
      <c r="BY970">
        <v>1</v>
      </c>
      <c r="CA970">
        <v>3</v>
      </c>
      <c r="CC970">
        <v>41054531300042</v>
      </c>
      <c r="CE970" t="s">
        <v>105</v>
      </c>
      <c r="CG970">
        <v>3</v>
      </c>
      <c r="CM970" t="s">
        <v>106</v>
      </c>
      <c r="CN970" s="2">
        <v>42187</v>
      </c>
      <c r="CO970">
        <v>0</v>
      </c>
      <c r="CQ970" t="s">
        <v>105</v>
      </c>
      <c r="CR970" t="s">
        <v>107</v>
      </c>
      <c r="CS970">
        <v>41054531300042</v>
      </c>
      <c r="CU970" t="s">
        <v>108</v>
      </c>
      <c r="CV970" t="s">
        <v>109</v>
      </c>
      <c r="CW970" t="s">
        <v>110</v>
      </c>
      <c r="CX970" t="s">
        <v>111</v>
      </c>
      <c r="CY970">
        <v>1</v>
      </c>
    </row>
    <row r="971" spans="1:103" ht="15" hidden="1" customHeight="1" x14ac:dyDescent="0.2">
      <c r="A971" t="s">
        <v>104</v>
      </c>
      <c r="B971">
        <v>0</v>
      </c>
      <c r="D971" t="s">
        <v>105</v>
      </c>
      <c r="K971">
        <v>1</v>
      </c>
      <c r="M971">
        <v>7</v>
      </c>
      <c r="N971" t="s">
        <v>383</v>
      </c>
      <c r="O971">
        <v>0</v>
      </c>
      <c r="R971">
        <v>6127980</v>
      </c>
      <c r="S971" s="2">
        <v>42144</v>
      </c>
      <c r="T971">
        <v>14</v>
      </c>
      <c r="U971">
        <v>1</v>
      </c>
      <c r="V971">
        <v>1</v>
      </c>
      <c r="X971">
        <v>0</v>
      </c>
      <c r="Y971">
        <v>0</v>
      </c>
      <c r="Z971" s="2">
        <v>42144</v>
      </c>
      <c r="AA971" s="4" t="s">
        <v>387</v>
      </c>
      <c r="AB971">
        <v>23</v>
      </c>
      <c r="AC971">
        <v>23</v>
      </c>
      <c r="AD971" s="4" t="s">
        <v>387</v>
      </c>
      <c r="AE971">
        <v>2</v>
      </c>
      <c r="AF971">
        <v>2</v>
      </c>
      <c r="AG971" t="s">
        <v>791</v>
      </c>
      <c r="AH971">
        <v>1226</v>
      </c>
      <c r="AI971">
        <v>0.03</v>
      </c>
      <c r="AJ971">
        <v>0.03</v>
      </c>
      <c r="AM971">
        <v>454</v>
      </c>
      <c r="AN971">
        <v>454</v>
      </c>
      <c r="AO971">
        <v>1226</v>
      </c>
      <c r="AP971">
        <v>10</v>
      </c>
      <c r="AQ971">
        <v>10</v>
      </c>
      <c r="AR971">
        <v>0.03</v>
      </c>
      <c r="AS971">
        <v>0.03</v>
      </c>
      <c r="AV971">
        <v>133</v>
      </c>
      <c r="AW971">
        <v>133</v>
      </c>
      <c r="AX971" t="s">
        <v>130</v>
      </c>
      <c r="AY971" s="3" t="s">
        <v>384</v>
      </c>
      <c r="AZ971">
        <v>1</v>
      </c>
      <c r="BB971" s="2">
        <v>42145</v>
      </c>
      <c r="BC971" s="4" t="s">
        <v>120</v>
      </c>
      <c r="BD971">
        <v>41054531300042</v>
      </c>
      <c r="BF971" t="s">
        <v>108</v>
      </c>
      <c r="BG971" t="s">
        <v>385</v>
      </c>
      <c r="BH971" t="s">
        <v>386</v>
      </c>
      <c r="BJ971" s="2">
        <v>42144</v>
      </c>
      <c r="BK971">
        <v>3</v>
      </c>
      <c r="BM971">
        <v>1409</v>
      </c>
      <c r="BO971" t="s">
        <v>118</v>
      </c>
      <c r="BP971">
        <v>19</v>
      </c>
      <c r="BR971">
        <v>27</v>
      </c>
      <c r="BT971">
        <v>1</v>
      </c>
      <c r="BV971">
        <v>34255833500051</v>
      </c>
      <c r="BX971" t="s">
        <v>108</v>
      </c>
      <c r="BY971">
        <v>1</v>
      </c>
      <c r="CA971">
        <v>3</v>
      </c>
      <c r="CC971">
        <v>41054531300042</v>
      </c>
      <c r="CE971" t="s">
        <v>105</v>
      </c>
      <c r="CG971">
        <v>3</v>
      </c>
      <c r="CM971" t="s">
        <v>106</v>
      </c>
      <c r="CN971" s="2">
        <v>42187</v>
      </c>
      <c r="CO971">
        <v>0</v>
      </c>
      <c r="CQ971" t="s">
        <v>105</v>
      </c>
      <c r="CR971" t="s">
        <v>107</v>
      </c>
      <c r="CS971">
        <v>41054531300042</v>
      </c>
      <c r="CU971" t="s">
        <v>108</v>
      </c>
      <c r="CV971" t="s">
        <v>109</v>
      </c>
      <c r="CW971" t="s">
        <v>110</v>
      </c>
      <c r="CX971" t="s">
        <v>111</v>
      </c>
      <c r="CY971">
        <v>1</v>
      </c>
    </row>
    <row r="972" spans="1:103" ht="15" hidden="1" customHeight="1" x14ac:dyDescent="0.2">
      <c r="A972" t="s">
        <v>104</v>
      </c>
      <c r="B972">
        <v>0</v>
      </c>
      <c r="D972" t="s">
        <v>105</v>
      </c>
      <c r="K972">
        <v>1</v>
      </c>
      <c r="M972">
        <v>7</v>
      </c>
      <c r="N972" t="s">
        <v>383</v>
      </c>
      <c r="O972">
        <v>0</v>
      </c>
      <c r="R972">
        <v>6127980</v>
      </c>
      <c r="S972" s="2">
        <v>42144</v>
      </c>
      <c r="T972">
        <v>14</v>
      </c>
      <c r="U972">
        <v>1</v>
      </c>
      <c r="V972">
        <v>1</v>
      </c>
      <c r="X972">
        <v>0</v>
      </c>
      <c r="Y972">
        <v>0</v>
      </c>
      <c r="Z972" s="2">
        <v>42144</v>
      </c>
      <c r="AA972" s="4" t="s">
        <v>387</v>
      </c>
      <c r="AB972">
        <v>23</v>
      </c>
      <c r="AC972">
        <v>23</v>
      </c>
      <c r="AD972" s="4" t="s">
        <v>387</v>
      </c>
      <c r="AE972">
        <v>2</v>
      </c>
      <c r="AF972">
        <v>2</v>
      </c>
      <c r="AG972" t="s">
        <v>792</v>
      </c>
      <c r="AH972">
        <v>7143</v>
      </c>
      <c r="AI972">
        <v>0.02</v>
      </c>
      <c r="AJ972">
        <v>0.02</v>
      </c>
      <c r="AM972">
        <v>454</v>
      </c>
      <c r="AN972">
        <v>454</v>
      </c>
      <c r="AO972">
        <v>7143</v>
      </c>
      <c r="AP972">
        <v>10</v>
      </c>
      <c r="AQ972">
        <v>10</v>
      </c>
      <c r="AR972">
        <v>0.02</v>
      </c>
      <c r="AS972">
        <v>0.02</v>
      </c>
      <c r="AV972">
        <v>133</v>
      </c>
      <c r="AW972">
        <v>133</v>
      </c>
      <c r="AX972" t="s">
        <v>130</v>
      </c>
      <c r="AY972" s="3" t="s">
        <v>384</v>
      </c>
      <c r="AZ972">
        <v>1</v>
      </c>
      <c r="BB972" s="2">
        <v>42145</v>
      </c>
      <c r="BC972" s="4" t="s">
        <v>120</v>
      </c>
      <c r="BD972">
        <v>41054531300042</v>
      </c>
      <c r="BF972" t="s">
        <v>108</v>
      </c>
      <c r="BG972" t="s">
        <v>385</v>
      </c>
      <c r="BH972" t="s">
        <v>386</v>
      </c>
      <c r="BJ972" s="2">
        <v>42144</v>
      </c>
      <c r="BK972">
        <v>3</v>
      </c>
      <c r="BM972">
        <v>1409</v>
      </c>
      <c r="BO972" t="s">
        <v>118</v>
      </c>
      <c r="BP972">
        <v>19</v>
      </c>
      <c r="BR972">
        <v>27</v>
      </c>
      <c r="BT972">
        <v>1</v>
      </c>
      <c r="BV972">
        <v>34255833500051</v>
      </c>
      <c r="BX972" t="s">
        <v>108</v>
      </c>
      <c r="BY972">
        <v>1</v>
      </c>
      <c r="CA972">
        <v>3</v>
      </c>
      <c r="CC972">
        <v>41054531300042</v>
      </c>
      <c r="CE972" t="s">
        <v>105</v>
      </c>
      <c r="CG972">
        <v>3</v>
      </c>
      <c r="CM972" t="s">
        <v>106</v>
      </c>
      <c r="CN972" s="2">
        <v>42187</v>
      </c>
      <c r="CO972">
        <v>0</v>
      </c>
      <c r="CQ972" t="s">
        <v>105</v>
      </c>
      <c r="CR972" t="s">
        <v>107</v>
      </c>
      <c r="CS972">
        <v>41054531300042</v>
      </c>
      <c r="CU972" t="s">
        <v>108</v>
      </c>
      <c r="CV972" t="s">
        <v>109</v>
      </c>
      <c r="CW972" t="s">
        <v>110</v>
      </c>
      <c r="CX972" t="s">
        <v>111</v>
      </c>
      <c r="CY972">
        <v>1</v>
      </c>
    </row>
    <row r="973" spans="1:103" ht="15" hidden="1" customHeight="1" x14ac:dyDescent="0.2">
      <c r="A973" t="s">
        <v>104</v>
      </c>
      <c r="B973">
        <v>0</v>
      </c>
      <c r="D973" t="s">
        <v>105</v>
      </c>
      <c r="K973">
        <v>1</v>
      </c>
      <c r="M973">
        <v>7</v>
      </c>
      <c r="N973" t="s">
        <v>383</v>
      </c>
      <c r="O973">
        <v>0</v>
      </c>
      <c r="R973">
        <v>6127980</v>
      </c>
      <c r="S973" s="2">
        <v>42144</v>
      </c>
      <c r="T973">
        <v>14</v>
      </c>
      <c r="U973">
        <v>1</v>
      </c>
      <c r="V973">
        <v>1</v>
      </c>
      <c r="X973">
        <v>0</v>
      </c>
      <c r="Y973">
        <v>0</v>
      </c>
      <c r="Z973" s="2">
        <v>42144</v>
      </c>
      <c r="AA973" s="4" t="s">
        <v>387</v>
      </c>
      <c r="AB973">
        <v>23</v>
      </c>
      <c r="AC973">
        <v>23</v>
      </c>
      <c r="AD973" s="4" t="s">
        <v>387</v>
      </c>
      <c r="AE973">
        <v>2</v>
      </c>
      <c r="AF973">
        <v>2</v>
      </c>
      <c r="AG973" t="s">
        <v>793</v>
      </c>
      <c r="AH973">
        <v>1707</v>
      </c>
      <c r="AI973">
        <v>5.0000000000000001E-3</v>
      </c>
      <c r="AJ973">
        <v>5.0000000000000001E-3</v>
      </c>
      <c r="AK973">
        <v>712</v>
      </c>
      <c r="AL973">
        <v>712</v>
      </c>
      <c r="AM973">
        <v>405</v>
      </c>
      <c r="AN973">
        <v>405</v>
      </c>
      <c r="AO973">
        <v>1707</v>
      </c>
      <c r="AP973">
        <v>10</v>
      </c>
      <c r="AQ973">
        <v>10</v>
      </c>
      <c r="AR973">
        <v>5.0000000000000001E-3</v>
      </c>
      <c r="AS973">
        <v>5.0000000000000001E-3</v>
      </c>
      <c r="AT973">
        <v>1168</v>
      </c>
      <c r="AU973">
        <v>1168</v>
      </c>
      <c r="AV973">
        <v>133</v>
      </c>
      <c r="AW973">
        <v>133</v>
      </c>
      <c r="AX973" t="s">
        <v>130</v>
      </c>
      <c r="AY973" s="3" t="s">
        <v>384</v>
      </c>
      <c r="AZ973">
        <v>1</v>
      </c>
      <c r="BB973" s="2">
        <v>42145</v>
      </c>
      <c r="BC973" s="4" t="s">
        <v>120</v>
      </c>
      <c r="BD973">
        <v>41054531300042</v>
      </c>
      <c r="BF973" t="s">
        <v>108</v>
      </c>
      <c r="BG973" t="s">
        <v>385</v>
      </c>
      <c r="BH973" t="s">
        <v>386</v>
      </c>
      <c r="BJ973" s="2">
        <v>42144</v>
      </c>
      <c r="BK973">
        <v>3</v>
      </c>
      <c r="BM973">
        <v>1409</v>
      </c>
      <c r="BO973" t="s">
        <v>118</v>
      </c>
      <c r="BP973">
        <v>19</v>
      </c>
      <c r="BR973">
        <v>27</v>
      </c>
      <c r="BT973">
        <v>1</v>
      </c>
      <c r="BV973">
        <v>34255833500051</v>
      </c>
      <c r="BX973" t="s">
        <v>108</v>
      </c>
      <c r="BY973">
        <v>1</v>
      </c>
      <c r="CA973">
        <v>3</v>
      </c>
      <c r="CC973">
        <v>41054531300042</v>
      </c>
      <c r="CE973" t="s">
        <v>105</v>
      </c>
      <c r="CG973">
        <v>3</v>
      </c>
      <c r="CM973" t="s">
        <v>106</v>
      </c>
      <c r="CN973" s="2">
        <v>42187</v>
      </c>
      <c r="CO973">
        <v>0</v>
      </c>
      <c r="CQ973" t="s">
        <v>105</v>
      </c>
      <c r="CR973" t="s">
        <v>107</v>
      </c>
      <c r="CS973">
        <v>41054531300042</v>
      </c>
      <c r="CU973" t="s">
        <v>108</v>
      </c>
      <c r="CV973" t="s">
        <v>109</v>
      </c>
      <c r="CW973" t="s">
        <v>110</v>
      </c>
      <c r="CX973" t="s">
        <v>111</v>
      </c>
      <c r="CY973">
        <v>1</v>
      </c>
    </row>
    <row r="974" spans="1:103" ht="15" hidden="1" customHeight="1" x14ac:dyDescent="0.2">
      <c r="A974" t="s">
        <v>104</v>
      </c>
      <c r="B974">
        <v>0</v>
      </c>
      <c r="D974" t="s">
        <v>105</v>
      </c>
      <c r="K974">
        <v>1</v>
      </c>
      <c r="M974">
        <v>7</v>
      </c>
      <c r="N974" t="s">
        <v>383</v>
      </c>
      <c r="O974">
        <v>0</v>
      </c>
      <c r="R974">
        <v>6127980</v>
      </c>
      <c r="S974" s="2">
        <v>42144</v>
      </c>
      <c r="T974">
        <v>14</v>
      </c>
      <c r="U974">
        <v>1</v>
      </c>
      <c r="V974">
        <v>1</v>
      </c>
      <c r="X974">
        <v>0</v>
      </c>
      <c r="Y974">
        <v>0</v>
      </c>
      <c r="Z974" s="2">
        <v>42144</v>
      </c>
      <c r="AA974" s="4" t="s">
        <v>387</v>
      </c>
      <c r="AB974">
        <v>3</v>
      </c>
      <c r="AC974">
        <v>3</v>
      </c>
      <c r="AD974" s="4" t="s">
        <v>387</v>
      </c>
      <c r="AE974">
        <v>2</v>
      </c>
      <c r="AF974">
        <v>2</v>
      </c>
      <c r="AG974" t="s">
        <v>272</v>
      </c>
      <c r="AH974">
        <v>1395</v>
      </c>
      <c r="AI974">
        <v>5</v>
      </c>
      <c r="AJ974">
        <v>5</v>
      </c>
      <c r="AM974">
        <v>422</v>
      </c>
      <c r="AN974">
        <v>422</v>
      </c>
      <c r="AO974">
        <v>1395</v>
      </c>
      <c r="AP974">
        <v>1</v>
      </c>
      <c r="AQ974">
        <v>1</v>
      </c>
      <c r="AR974">
        <v>186</v>
      </c>
      <c r="AS974">
        <v>186</v>
      </c>
      <c r="AV974">
        <v>323</v>
      </c>
      <c r="AW974">
        <v>323</v>
      </c>
      <c r="AX974" t="s">
        <v>273</v>
      </c>
      <c r="AY974" s="3" t="s">
        <v>384</v>
      </c>
      <c r="AZ974">
        <v>1</v>
      </c>
      <c r="BB974" s="2">
        <v>42145</v>
      </c>
      <c r="BC974" s="4" t="s">
        <v>120</v>
      </c>
      <c r="BD974">
        <v>41054531300042</v>
      </c>
      <c r="BF974" t="s">
        <v>108</v>
      </c>
      <c r="BG974" t="s">
        <v>385</v>
      </c>
      <c r="BH974" t="s">
        <v>386</v>
      </c>
      <c r="BJ974" s="2">
        <v>42144</v>
      </c>
      <c r="BK974">
        <v>3</v>
      </c>
      <c r="BM974">
        <v>1409</v>
      </c>
      <c r="BO974" t="s">
        <v>118</v>
      </c>
      <c r="BP974">
        <v>19</v>
      </c>
      <c r="BR974">
        <v>27</v>
      </c>
      <c r="BT974">
        <v>1</v>
      </c>
      <c r="BV974">
        <v>34255833500051</v>
      </c>
      <c r="BX974" t="s">
        <v>108</v>
      </c>
      <c r="BY974">
        <v>1</v>
      </c>
      <c r="CA974">
        <v>3</v>
      </c>
      <c r="CC974">
        <v>41054531300042</v>
      </c>
      <c r="CE974" t="s">
        <v>105</v>
      </c>
      <c r="CG974">
        <v>3</v>
      </c>
      <c r="CM974" t="s">
        <v>106</v>
      </c>
      <c r="CN974" s="2">
        <v>42187</v>
      </c>
      <c r="CO974">
        <v>0</v>
      </c>
      <c r="CQ974" t="s">
        <v>105</v>
      </c>
      <c r="CR974" t="s">
        <v>107</v>
      </c>
      <c r="CS974">
        <v>41054531300042</v>
      </c>
      <c r="CU974" t="s">
        <v>108</v>
      </c>
      <c r="CV974" t="s">
        <v>109</v>
      </c>
      <c r="CW974" t="s">
        <v>110</v>
      </c>
      <c r="CX974" t="s">
        <v>111</v>
      </c>
      <c r="CY974">
        <v>1</v>
      </c>
    </row>
    <row r="975" spans="1:103" ht="15" hidden="1" customHeight="1" x14ac:dyDescent="0.2">
      <c r="A975" t="s">
        <v>104</v>
      </c>
      <c r="B975">
        <v>0</v>
      </c>
      <c r="D975" t="s">
        <v>105</v>
      </c>
      <c r="K975">
        <v>1</v>
      </c>
      <c r="M975">
        <v>7</v>
      </c>
      <c r="N975" t="s">
        <v>383</v>
      </c>
      <c r="O975">
        <v>0</v>
      </c>
      <c r="R975">
        <v>6127980</v>
      </c>
      <c r="S975" s="2">
        <v>42144</v>
      </c>
      <c r="T975">
        <v>14</v>
      </c>
      <c r="U975">
        <v>1</v>
      </c>
      <c r="V975">
        <v>1</v>
      </c>
      <c r="X975">
        <v>0</v>
      </c>
      <c r="Y975">
        <v>0</v>
      </c>
      <c r="Z975" s="2">
        <v>42144</v>
      </c>
      <c r="AA975" s="4" t="s">
        <v>387</v>
      </c>
      <c r="AB975">
        <v>23</v>
      </c>
      <c r="AC975">
        <v>23</v>
      </c>
      <c r="AD975" s="4" t="s">
        <v>387</v>
      </c>
      <c r="AE975">
        <v>2</v>
      </c>
      <c r="AF975">
        <v>2</v>
      </c>
      <c r="AG975" t="s">
        <v>274</v>
      </c>
      <c r="AH975">
        <v>1467</v>
      </c>
      <c r="AI975">
        <v>0.5</v>
      </c>
      <c r="AJ975">
        <v>0.5</v>
      </c>
      <c r="AM975">
        <v>357</v>
      </c>
      <c r="AN975">
        <v>357</v>
      </c>
      <c r="AO975">
        <v>1467</v>
      </c>
      <c r="AP975">
        <v>10</v>
      </c>
      <c r="AQ975">
        <v>10</v>
      </c>
      <c r="AR975">
        <v>0.5</v>
      </c>
      <c r="AS975">
        <v>0.5</v>
      </c>
      <c r="AV975">
        <v>133</v>
      </c>
      <c r="AW975">
        <v>133</v>
      </c>
      <c r="AX975" t="s">
        <v>130</v>
      </c>
      <c r="AY975" s="3" t="s">
        <v>384</v>
      </c>
      <c r="AZ975">
        <v>1</v>
      </c>
      <c r="BB975" s="2">
        <v>42145</v>
      </c>
      <c r="BC975" s="4" t="s">
        <v>120</v>
      </c>
      <c r="BD975">
        <v>41054531300042</v>
      </c>
      <c r="BF975" t="s">
        <v>108</v>
      </c>
      <c r="BG975" t="s">
        <v>385</v>
      </c>
      <c r="BH975" t="s">
        <v>386</v>
      </c>
      <c r="BJ975" s="2">
        <v>42144</v>
      </c>
      <c r="BK975">
        <v>3</v>
      </c>
      <c r="BM975">
        <v>1409</v>
      </c>
      <c r="BO975" t="s">
        <v>118</v>
      </c>
      <c r="BP975">
        <v>19</v>
      </c>
      <c r="BR975">
        <v>27</v>
      </c>
      <c r="BT975">
        <v>1</v>
      </c>
      <c r="BV975">
        <v>34255833500051</v>
      </c>
      <c r="BX975" t="s">
        <v>108</v>
      </c>
      <c r="BY975">
        <v>1</v>
      </c>
      <c r="CA975">
        <v>3</v>
      </c>
      <c r="CC975">
        <v>41054531300042</v>
      </c>
      <c r="CE975" t="s">
        <v>105</v>
      </c>
      <c r="CG975">
        <v>3</v>
      </c>
      <c r="CM975" t="s">
        <v>106</v>
      </c>
      <c r="CN975" s="2">
        <v>42187</v>
      </c>
      <c r="CO975">
        <v>0</v>
      </c>
      <c r="CQ975" t="s">
        <v>105</v>
      </c>
      <c r="CR975" t="s">
        <v>107</v>
      </c>
      <c r="CS975">
        <v>41054531300042</v>
      </c>
      <c r="CU975" t="s">
        <v>108</v>
      </c>
      <c r="CV975" t="s">
        <v>109</v>
      </c>
      <c r="CW975" t="s">
        <v>110</v>
      </c>
      <c r="CX975" t="s">
        <v>111</v>
      </c>
      <c r="CY975">
        <v>1</v>
      </c>
    </row>
    <row r="976" spans="1:103" ht="15" hidden="1" customHeight="1" x14ac:dyDescent="0.2">
      <c r="A976" t="s">
        <v>104</v>
      </c>
      <c r="B976">
        <v>0</v>
      </c>
      <c r="D976" t="s">
        <v>105</v>
      </c>
      <c r="K976">
        <v>1</v>
      </c>
      <c r="M976">
        <v>7</v>
      </c>
      <c r="N976" t="s">
        <v>383</v>
      </c>
      <c r="O976">
        <v>0</v>
      </c>
      <c r="R976">
        <v>6127980</v>
      </c>
      <c r="S976" s="2">
        <v>42144</v>
      </c>
      <c r="T976">
        <v>14</v>
      </c>
      <c r="U976">
        <v>1</v>
      </c>
      <c r="V976">
        <v>1</v>
      </c>
      <c r="X976">
        <v>0</v>
      </c>
      <c r="Y976">
        <v>0</v>
      </c>
      <c r="Z976" s="2">
        <v>42144</v>
      </c>
      <c r="AA976" s="4" t="s">
        <v>387</v>
      </c>
      <c r="AB976">
        <v>23</v>
      </c>
      <c r="AC976">
        <v>23</v>
      </c>
      <c r="AD976" s="4" t="s">
        <v>387</v>
      </c>
      <c r="AE976">
        <v>2</v>
      </c>
      <c r="AF976">
        <v>2</v>
      </c>
      <c r="AG976" t="s">
        <v>794</v>
      </c>
      <c r="AH976">
        <v>1880</v>
      </c>
      <c r="AI976">
        <v>0.02</v>
      </c>
      <c r="AJ976">
        <v>0.02</v>
      </c>
      <c r="AM976">
        <v>454</v>
      </c>
      <c r="AN976">
        <v>454</v>
      </c>
      <c r="AO976">
        <v>1880</v>
      </c>
      <c r="AP976">
        <v>10</v>
      </c>
      <c r="AQ976">
        <v>10</v>
      </c>
      <c r="AR976">
        <v>0.02</v>
      </c>
      <c r="AS976">
        <v>0.02</v>
      </c>
      <c r="AV976">
        <v>133</v>
      </c>
      <c r="AW976">
        <v>133</v>
      </c>
      <c r="AX976" t="s">
        <v>130</v>
      </c>
      <c r="AY976" s="3" t="s">
        <v>384</v>
      </c>
      <c r="AZ976">
        <v>1</v>
      </c>
      <c r="BB976" s="2">
        <v>42145</v>
      </c>
      <c r="BC976" s="4" t="s">
        <v>120</v>
      </c>
      <c r="BD976">
        <v>41054531300042</v>
      </c>
      <c r="BF976" t="s">
        <v>108</v>
      </c>
      <c r="BG976" t="s">
        <v>385</v>
      </c>
      <c r="BH976" t="s">
        <v>386</v>
      </c>
      <c r="BJ976" s="2">
        <v>42144</v>
      </c>
      <c r="BK976">
        <v>3</v>
      </c>
      <c r="BM976">
        <v>1409</v>
      </c>
      <c r="BO976" t="s">
        <v>118</v>
      </c>
      <c r="BP976">
        <v>19</v>
      </c>
      <c r="BR976">
        <v>27</v>
      </c>
      <c r="BT976">
        <v>1</v>
      </c>
      <c r="BV976">
        <v>34255833500051</v>
      </c>
      <c r="BX976" t="s">
        <v>108</v>
      </c>
      <c r="BY976">
        <v>1</v>
      </c>
      <c r="CA976">
        <v>3</v>
      </c>
      <c r="CC976">
        <v>41054531300042</v>
      </c>
      <c r="CE976" t="s">
        <v>105</v>
      </c>
      <c r="CG976">
        <v>3</v>
      </c>
      <c r="CM976" t="s">
        <v>106</v>
      </c>
      <c r="CN976" s="2">
        <v>42187</v>
      </c>
      <c r="CO976">
        <v>0</v>
      </c>
      <c r="CQ976" t="s">
        <v>105</v>
      </c>
      <c r="CR976" t="s">
        <v>107</v>
      </c>
      <c r="CS976">
        <v>41054531300042</v>
      </c>
      <c r="CU976" t="s">
        <v>108</v>
      </c>
      <c r="CV976" t="s">
        <v>109</v>
      </c>
      <c r="CW976" t="s">
        <v>110</v>
      </c>
      <c r="CX976" t="s">
        <v>111</v>
      </c>
      <c r="CY976">
        <v>1</v>
      </c>
    </row>
    <row r="977" spans="1:103" ht="15" hidden="1" customHeight="1" x14ac:dyDescent="0.2">
      <c r="A977" t="s">
        <v>104</v>
      </c>
      <c r="B977">
        <v>0</v>
      </c>
      <c r="D977" t="s">
        <v>105</v>
      </c>
      <c r="K977">
        <v>1</v>
      </c>
      <c r="M977">
        <v>7</v>
      </c>
      <c r="N977" t="s">
        <v>383</v>
      </c>
      <c r="O977">
        <v>0</v>
      </c>
      <c r="R977">
        <v>6127980</v>
      </c>
      <c r="S977" s="2">
        <v>42144</v>
      </c>
      <c r="T977">
        <v>14</v>
      </c>
      <c r="U977">
        <v>1</v>
      </c>
      <c r="V977">
        <v>1</v>
      </c>
      <c r="X977">
        <v>0</v>
      </c>
      <c r="Y977">
        <v>0</v>
      </c>
      <c r="Z977" s="2">
        <v>42144</v>
      </c>
      <c r="AA977" s="4" t="s">
        <v>387</v>
      </c>
      <c r="AB977">
        <v>23</v>
      </c>
      <c r="AC977">
        <v>23</v>
      </c>
      <c r="AD977" s="4" t="s">
        <v>387</v>
      </c>
      <c r="AE977">
        <v>2</v>
      </c>
      <c r="AF977">
        <v>2</v>
      </c>
      <c r="AG977" t="s">
        <v>795</v>
      </c>
      <c r="AH977">
        <v>1227</v>
      </c>
      <c r="AI977">
        <v>0.02</v>
      </c>
      <c r="AJ977">
        <v>0.02</v>
      </c>
      <c r="AM977">
        <v>454</v>
      </c>
      <c r="AN977">
        <v>454</v>
      </c>
      <c r="AO977">
        <v>1227</v>
      </c>
      <c r="AP977">
        <v>10</v>
      </c>
      <c r="AQ977">
        <v>10</v>
      </c>
      <c r="AR977">
        <v>0.02</v>
      </c>
      <c r="AS977">
        <v>0.02</v>
      </c>
      <c r="AV977">
        <v>133</v>
      </c>
      <c r="AW977">
        <v>133</v>
      </c>
      <c r="AX977" t="s">
        <v>130</v>
      </c>
      <c r="AY977" s="3" t="s">
        <v>384</v>
      </c>
      <c r="AZ977">
        <v>1</v>
      </c>
      <c r="BB977" s="2">
        <v>42145</v>
      </c>
      <c r="BC977" s="4" t="s">
        <v>120</v>
      </c>
      <c r="BD977">
        <v>41054531300042</v>
      </c>
      <c r="BF977" t="s">
        <v>108</v>
      </c>
      <c r="BG977" t="s">
        <v>385</v>
      </c>
      <c r="BH977" t="s">
        <v>386</v>
      </c>
      <c r="BJ977" s="2">
        <v>42144</v>
      </c>
      <c r="BK977">
        <v>3</v>
      </c>
      <c r="BM977">
        <v>1409</v>
      </c>
      <c r="BO977" t="s">
        <v>118</v>
      </c>
      <c r="BP977">
        <v>19</v>
      </c>
      <c r="BR977">
        <v>27</v>
      </c>
      <c r="BT977">
        <v>1</v>
      </c>
      <c r="BV977">
        <v>34255833500051</v>
      </c>
      <c r="BX977" t="s">
        <v>108</v>
      </c>
      <c r="BY977">
        <v>1</v>
      </c>
      <c r="CA977">
        <v>3</v>
      </c>
      <c r="CC977">
        <v>41054531300042</v>
      </c>
      <c r="CE977" t="s">
        <v>105</v>
      </c>
      <c r="CG977">
        <v>3</v>
      </c>
      <c r="CM977" t="s">
        <v>106</v>
      </c>
      <c r="CN977" s="2">
        <v>42187</v>
      </c>
      <c r="CO977">
        <v>0</v>
      </c>
      <c r="CQ977" t="s">
        <v>105</v>
      </c>
      <c r="CR977" t="s">
        <v>107</v>
      </c>
      <c r="CS977">
        <v>41054531300042</v>
      </c>
      <c r="CU977" t="s">
        <v>108</v>
      </c>
      <c r="CV977" t="s">
        <v>109</v>
      </c>
      <c r="CW977" t="s">
        <v>110</v>
      </c>
      <c r="CX977" t="s">
        <v>111</v>
      </c>
      <c r="CY977">
        <v>1</v>
      </c>
    </row>
    <row r="978" spans="1:103" ht="15" hidden="1" customHeight="1" x14ac:dyDescent="0.2">
      <c r="A978" t="s">
        <v>104</v>
      </c>
      <c r="B978">
        <v>0</v>
      </c>
      <c r="D978" t="s">
        <v>105</v>
      </c>
      <c r="K978">
        <v>1</v>
      </c>
      <c r="M978">
        <v>7</v>
      </c>
      <c r="N978" t="s">
        <v>383</v>
      </c>
      <c r="O978">
        <v>0</v>
      </c>
      <c r="R978">
        <v>6127980</v>
      </c>
      <c r="S978" s="2">
        <v>42144</v>
      </c>
      <c r="T978">
        <v>14</v>
      </c>
      <c r="U978">
        <v>1</v>
      </c>
      <c r="V978">
        <v>1</v>
      </c>
      <c r="X978">
        <v>0</v>
      </c>
      <c r="Y978">
        <v>0</v>
      </c>
      <c r="Z978" s="2">
        <v>42144</v>
      </c>
      <c r="AA978" s="4" t="s">
        <v>387</v>
      </c>
      <c r="AB978">
        <v>23</v>
      </c>
      <c r="AC978">
        <v>23</v>
      </c>
      <c r="AD978" s="4" t="s">
        <v>387</v>
      </c>
      <c r="AE978">
        <v>2</v>
      </c>
      <c r="AF978">
        <v>2</v>
      </c>
      <c r="AG978" t="s">
        <v>796</v>
      </c>
      <c r="AH978">
        <v>1228</v>
      </c>
      <c r="AI978">
        <v>0.02</v>
      </c>
      <c r="AJ978">
        <v>0.02</v>
      </c>
      <c r="AM978">
        <v>454</v>
      </c>
      <c r="AN978">
        <v>454</v>
      </c>
      <c r="AO978">
        <v>1228</v>
      </c>
      <c r="AP978">
        <v>10</v>
      </c>
      <c r="AQ978">
        <v>10</v>
      </c>
      <c r="AR978">
        <v>0.02</v>
      </c>
      <c r="AS978">
        <v>0.02</v>
      </c>
      <c r="AV978">
        <v>133</v>
      </c>
      <c r="AW978">
        <v>133</v>
      </c>
      <c r="AX978" t="s">
        <v>130</v>
      </c>
      <c r="AY978" s="3" t="s">
        <v>384</v>
      </c>
      <c r="AZ978">
        <v>1</v>
      </c>
      <c r="BB978" s="2">
        <v>42145</v>
      </c>
      <c r="BC978" s="4" t="s">
        <v>120</v>
      </c>
      <c r="BD978">
        <v>41054531300042</v>
      </c>
      <c r="BF978" t="s">
        <v>108</v>
      </c>
      <c r="BG978" t="s">
        <v>385</v>
      </c>
      <c r="BH978" t="s">
        <v>386</v>
      </c>
      <c r="BJ978" s="2">
        <v>42144</v>
      </c>
      <c r="BK978">
        <v>3</v>
      </c>
      <c r="BM978">
        <v>1409</v>
      </c>
      <c r="BO978" t="s">
        <v>118</v>
      </c>
      <c r="BP978">
        <v>19</v>
      </c>
      <c r="BR978">
        <v>27</v>
      </c>
      <c r="BT978">
        <v>1</v>
      </c>
      <c r="BV978">
        <v>34255833500051</v>
      </c>
      <c r="BX978" t="s">
        <v>108</v>
      </c>
      <c r="BY978">
        <v>1</v>
      </c>
      <c r="CA978">
        <v>3</v>
      </c>
      <c r="CC978">
        <v>41054531300042</v>
      </c>
      <c r="CE978" t="s">
        <v>105</v>
      </c>
      <c r="CG978">
        <v>3</v>
      </c>
      <c r="CM978" t="s">
        <v>106</v>
      </c>
      <c r="CN978" s="2">
        <v>42187</v>
      </c>
      <c r="CO978">
        <v>0</v>
      </c>
      <c r="CQ978" t="s">
        <v>105</v>
      </c>
      <c r="CR978" t="s">
        <v>107</v>
      </c>
      <c r="CS978">
        <v>41054531300042</v>
      </c>
      <c r="CU978" t="s">
        <v>108</v>
      </c>
      <c r="CV978" t="s">
        <v>109</v>
      </c>
      <c r="CW978" t="s">
        <v>110</v>
      </c>
      <c r="CX978" t="s">
        <v>111</v>
      </c>
      <c r="CY978">
        <v>1</v>
      </c>
    </row>
    <row r="979" spans="1:103" ht="15" hidden="1" customHeight="1" x14ac:dyDescent="0.2">
      <c r="A979" t="s">
        <v>104</v>
      </c>
      <c r="B979">
        <v>0</v>
      </c>
      <c r="D979" t="s">
        <v>105</v>
      </c>
      <c r="K979">
        <v>1</v>
      </c>
      <c r="M979">
        <v>7</v>
      </c>
      <c r="N979" t="s">
        <v>383</v>
      </c>
      <c r="O979">
        <v>0</v>
      </c>
      <c r="R979">
        <v>6127980</v>
      </c>
      <c r="S979" s="2">
        <v>42144</v>
      </c>
      <c r="T979">
        <v>14</v>
      </c>
      <c r="U979">
        <v>1</v>
      </c>
      <c r="V979">
        <v>1</v>
      </c>
      <c r="X979">
        <v>0</v>
      </c>
      <c r="Y979">
        <v>0</v>
      </c>
      <c r="Z979" s="2">
        <v>42144</v>
      </c>
      <c r="AA979" s="4" t="s">
        <v>387</v>
      </c>
      <c r="AB979">
        <v>23</v>
      </c>
      <c r="AC979">
        <v>23</v>
      </c>
      <c r="AD979" s="4" t="s">
        <v>387</v>
      </c>
      <c r="AE979">
        <v>2</v>
      </c>
      <c r="AF979">
        <v>2</v>
      </c>
      <c r="AG979" t="s">
        <v>797</v>
      </c>
      <c r="AH979">
        <v>1881</v>
      </c>
      <c r="AI979">
        <v>0.02</v>
      </c>
      <c r="AJ979">
        <v>0.02</v>
      </c>
      <c r="AM979">
        <v>454</v>
      </c>
      <c r="AN979">
        <v>454</v>
      </c>
      <c r="AO979">
        <v>1881</v>
      </c>
      <c r="AP979">
        <v>10</v>
      </c>
      <c r="AQ979">
        <v>10</v>
      </c>
      <c r="AR979">
        <v>0.02</v>
      </c>
      <c r="AS979">
        <v>0.02</v>
      </c>
      <c r="AV979">
        <v>133</v>
      </c>
      <c r="AW979">
        <v>133</v>
      </c>
      <c r="AX979" t="s">
        <v>130</v>
      </c>
      <c r="AY979" s="3" t="s">
        <v>384</v>
      </c>
      <c r="AZ979">
        <v>1</v>
      </c>
      <c r="BB979" s="2">
        <v>42145</v>
      </c>
      <c r="BC979" s="4" t="s">
        <v>120</v>
      </c>
      <c r="BD979">
        <v>41054531300042</v>
      </c>
      <c r="BF979" t="s">
        <v>108</v>
      </c>
      <c r="BG979" t="s">
        <v>385</v>
      </c>
      <c r="BH979" t="s">
        <v>386</v>
      </c>
      <c r="BJ979" s="2">
        <v>42144</v>
      </c>
      <c r="BK979">
        <v>3</v>
      </c>
      <c r="BM979">
        <v>1409</v>
      </c>
      <c r="BO979" t="s">
        <v>118</v>
      </c>
      <c r="BP979">
        <v>19</v>
      </c>
      <c r="BR979">
        <v>27</v>
      </c>
      <c r="BT979">
        <v>1</v>
      </c>
      <c r="BV979">
        <v>34255833500051</v>
      </c>
      <c r="BX979" t="s">
        <v>108</v>
      </c>
      <c r="BY979">
        <v>1</v>
      </c>
      <c r="CA979">
        <v>3</v>
      </c>
      <c r="CC979">
        <v>41054531300042</v>
      </c>
      <c r="CE979" t="s">
        <v>105</v>
      </c>
      <c r="CG979">
        <v>3</v>
      </c>
      <c r="CM979" t="s">
        <v>106</v>
      </c>
      <c r="CN979" s="2">
        <v>42187</v>
      </c>
      <c r="CO979">
        <v>0</v>
      </c>
      <c r="CQ979" t="s">
        <v>105</v>
      </c>
      <c r="CR979" t="s">
        <v>107</v>
      </c>
      <c r="CS979">
        <v>41054531300042</v>
      </c>
      <c r="CU979" t="s">
        <v>108</v>
      </c>
      <c r="CV979" t="s">
        <v>109</v>
      </c>
      <c r="CW979" t="s">
        <v>110</v>
      </c>
      <c r="CX979" t="s">
        <v>111</v>
      </c>
      <c r="CY979">
        <v>1</v>
      </c>
    </row>
    <row r="980" spans="1:103" ht="15" hidden="1" customHeight="1" x14ac:dyDescent="0.2">
      <c r="A980" t="s">
        <v>104</v>
      </c>
      <c r="B980">
        <v>0</v>
      </c>
      <c r="D980" t="s">
        <v>105</v>
      </c>
      <c r="K980">
        <v>1</v>
      </c>
      <c r="M980">
        <v>7</v>
      </c>
      <c r="N980" t="s">
        <v>383</v>
      </c>
      <c r="O980">
        <v>0</v>
      </c>
      <c r="R980">
        <v>6127980</v>
      </c>
      <c r="S980" s="2">
        <v>42144</v>
      </c>
      <c r="T980">
        <v>14</v>
      </c>
      <c r="U980">
        <v>2</v>
      </c>
      <c r="V980">
        <v>2</v>
      </c>
      <c r="X980">
        <v>0</v>
      </c>
      <c r="Y980">
        <v>0</v>
      </c>
      <c r="Z980" s="2">
        <v>42144</v>
      </c>
      <c r="AA980" s="4" t="s">
        <v>387</v>
      </c>
      <c r="AB980">
        <v>23</v>
      </c>
      <c r="AC980">
        <v>23</v>
      </c>
      <c r="AD980" s="4" t="s">
        <v>387</v>
      </c>
      <c r="AE980">
        <v>2</v>
      </c>
      <c r="AF980">
        <v>2</v>
      </c>
      <c r="AG980" t="s">
        <v>798</v>
      </c>
      <c r="AH980">
        <v>1516</v>
      </c>
      <c r="AI980">
        <v>0.02</v>
      </c>
      <c r="AJ980">
        <v>0.02</v>
      </c>
      <c r="AM980">
        <v>454</v>
      </c>
      <c r="AN980">
        <v>454</v>
      </c>
      <c r="AO980">
        <v>1516</v>
      </c>
      <c r="AP980">
        <v>10</v>
      </c>
      <c r="AQ980">
        <v>10</v>
      </c>
      <c r="AR980">
        <v>0.02</v>
      </c>
      <c r="AS980">
        <v>0.02</v>
      </c>
      <c r="AV980">
        <v>133</v>
      </c>
      <c r="AW980">
        <v>133</v>
      </c>
      <c r="AX980" t="s">
        <v>130</v>
      </c>
      <c r="AY980" s="3" t="s">
        <v>384</v>
      </c>
      <c r="AZ980">
        <v>1</v>
      </c>
      <c r="BB980" s="2">
        <v>42145</v>
      </c>
      <c r="BC980" s="4" t="s">
        <v>120</v>
      </c>
      <c r="BD980">
        <v>41054531300042</v>
      </c>
      <c r="BF980" t="s">
        <v>108</v>
      </c>
      <c r="BG980" t="s">
        <v>385</v>
      </c>
      <c r="BH980" t="s">
        <v>386</v>
      </c>
      <c r="BJ980" s="2">
        <v>42144</v>
      </c>
      <c r="BK980">
        <v>3</v>
      </c>
      <c r="BM980">
        <v>1409</v>
      </c>
      <c r="BO980" t="s">
        <v>118</v>
      </c>
      <c r="BP980">
        <v>19</v>
      </c>
      <c r="BR980">
        <v>27</v>
      </c>
      <c r="BT980">
        <v>1</v>
      </c>
      <c r="BV980">
        <v>34255833500051</v>
      </c>
      <c r="BX980" t="s">
        <v>108</v>
      </c>
      <c r="BY980">
        <v>1</v>
      </c>
      <c r="CA980">
        <v>3</v>
      </c>
      <c r="CC980">
        <v>41054531300042</v>
      </c>
      <c r="CE980" t="s">
        <v>105</v>
      </c>
      <c r="CG980">
        <v>3</v>
      </c>
      <c r="CM980" t="s">
        <v>106</v>
      </c>
      <c r="CN980" s="2">
        <v>42187</v>
      </c>
      <c r="CO980">
        <v>0</v>
      </c>
      <c r="CQ980" t="s">
        <v>105</v>
      </c>
      <c r="CR980" t="s">
        <v>107</v>
      </c>
      <c r="CS980">
        <v>41054531300042</v>
      </c>
      <c r="CU980" t="s">
        <v>108</v>
      </c>
      <c r="CV980" t="s">
        <v>109</v>
      </c>
      <c r="CW980" t="s">
        <v>110</v>
      </c>
      <c r="CX980" t="s">
        <v>111</v>
      </c>
      <c r="CY980">
        <v>1</v>
      </c>
    </row>
    <row r="981" spans="1:103" ht="15" hidden="1" customHeight="1" x14ac:dyDescent="0.2">
      <c r="A981" t="s">
        <v>104</v>
      </c>
      <c r="B981">
        <v>0</v>
      </c>
      <c r="D981" t="s">
        <v>105</v>
      </c>
      <c r="K981">
        <v>1</v>
      </c>
      <c r="M981">
        <v>7</v>
      </c>
      <c r="N981" t="s">
        <v>383</v>
      </c>
      <c r="O981">
        <v>0</v>
      </c>
      <c r="R981">
        <v>6127980</v>
      </c>
      <c r="S981" s="2">
        <v>42144</v>
      </c>
      <c r="T981">
        <v>14</v>
      </c>
      <c r="U981">
        <v>1</v>
      </c>
      <c r="V981">
        <v>1</v>
      </c>
      <c r="X981">
        <v>0</v>
      </c>
      <c r="Y981">
        <v>0</v>
      </c>
      <c r="Z981" s="2">
        <v>42144</v>
      </c>
      <c r="AA981" s="4" t="s">
        <v>387</v>
      </c>
      <c r="AB981">
        <v>23</v>
      </c>
      <c r="AC981">
        <v>23</v>
      </c>
      <c r="AD981" s="4" t="s">
        <v>387</v>
      </c>
      <c r="AE981">
        <v>2</v>
      </c>
      <c r="AF981">
        <v>2</v>
      </c>
      <c r="AG981" t="s">
        <v>275</v>
      </c>
      <c r="AH981">
        <v>1517</v>
      </c>
      <c r="AI981">
        <v>0.01</v>
      </c>
      <c r="AJ981">
        <v>0.01</v>
      </c>
      <c r="AK981">
        <v>712</v>
      </c>
      <c r="AL981">
        <v>712</v>
      </c>
      <c r="AM981">
        <v>151</v>
      </c>
      <c r="AN981">
        <v>151</v>
      </c>
      <c r="AO981">
        <v>1517</v>
      </c>
      <c r="AP981">
        <v>10</v>
      </c>
      <c r="AQ981">
        <v>10</v>
      </c>
      <c r="AR981">
        <v>0.01</v>
      </c>
      <c r="AS981">
        <v>0.01</v>
      </c>
      <c r="AT981">
        <v>1168</v>
      </c>
      <c r="AU981">
        <v>1168</v>
      </c>
      <c r="AV981">
        <v>133</v>
      </c>
      <c r="AW981">
        <v>133</v>
      </c>
      <c r="AX981" t="s">
        <v>130</v>
      </c>
      <c r="AY981" s="3" t="s">
        <v>384</v>
      </c>
      <c r="AZ981">
        <v>1</v>
      </c>
      <c r="BB981" s="2">
        <v>42145</v>
      </c>
      <c r="BC981" s="4" t="s">
        <v>120</v>
      </c>
      <c r="BD981">
        <v>41054531300042</v>
      </c>
      <c r="BF981" t="s">
        <v>108</v>
      </c>
      <c r="BG981" t="s">
        <v>385</v>
      </c>
      <c r="BH981" t="s">
        <v>386</v>
      </c>
      <c r="BJ981" s="2">
        <v>42144</v>
      </c>
      <c r="BK981">
        <v>3</v>
      </c>
      <c r="BM981">
        <v>1409</v>
      </c>
      <c r="BO981" t="s">
        <v>118</v>
      </c>
      <c r="BP981">
        <v>19</v>
      </c>
      <c r="BR981">
        <v>27</v>
      </c>
      <c r="BT981">
        <v>1</v>
      </c>
      <c r="BV981">
        <v>34255833500051</v>
      </c>
      <c r="BX981" t="s">
        <v>108</v>
      </c>
      <c r="BY981">
        <v>1</v>
      </c>
      <c r="CA981">
        <v>3</v>
      </c>
      <c r="CC981">
        <v>41054531300042</v>
      </c>
      <c r="CE981" t="s">
        <v>105</v>
      </c>
      <c r="CG981">
        <v>3</v>
      </c>
      <c r="CM981" t="s">
        <v>106</v>
      </c>
      <c r="CN981" s="2">
        <v>42187</v>
      </c>
      <c r="CO981">
        <v>0</v>
      </c>
      <c r="CQ981" t="s">
        <v>105</v>
      </c>
      <c r="CR981" t="s">
        <v>107</v>
      </c>
      <c r="CS981">
        <v>41054531300042</v>
      </c>
      <c r="CU981" t="s">
        <v>108</v>
      </c>
      <c r="CV981" t="s">
        <v>109</v>
      </c>
      <c r="CW981" t="s">
        <v>110</v>
      </c>
      <c r="CX981" t="s">
        <v>111</v>
      </c>
      <c r="CY981">
        <v>1</v>
      </c>
    </row>
    <row r="982" spans="1:103" ht="15" hidden="1" customHeight="1" x14ac:dyDescent="0.2">
      <c r="A982" t="s">
        <v>104</v>
      </c>
      <c r="B982">
        <v>0</v>
      </c>
      <c r="D982" t="s">
        <v>105</v>
      </c>
      <c r="K982">
        <v>1</v>
      </c>
      <c r="M982">
        <v>7</v>
      </c>
      <c r="N982" t="s">
        <v>383</v>
      </c>
      <c r="O982">
        <v>0</v>
      </c>
      <c r="R982">
        <v>6127980</v>
      </c>
      <c r="S982" s="2">
        <v>42144</v>
      </c>
      <c r="T982">
        <v>14</v>
      </c>
      <c r="U982">
        <v>1</v>
      </c>
      <c r="V982">
        <v>1</v>
      </c>
      <c r="X982">
        <v>0</v>
      </c>
      <c r="Y982">
        <v>0</v>
      </c>
      <c r="Z982" s="2">
        <v>42144</v>
      </c>
      <c r="AA982" s="4" t="s">
        <v>387</v>
      </c>
      <c r="AB982">
        <v>23</v>
      </c>
      <c r="AC982">
        <v>23</v>
      </c>
      <c r="AD982" s="4" t="s">
        <v>387</v>
      </c>
      <c r="AE982">
        <v>2</v>
      </c>
      <c r="AF982">
        <v>2</v>
      </c>
      <c r="AG982" t="s">
        <v>799</v>
      </c>
      <c r="AH982">
        <v>1519</v>
      </c>
      <c r="AI982">
        <v>5.0000000000000001E-3</v>
      </c>
      <c r="AJ982">
        <v>5.0000000000000001E-3</v>
      </c>
      <c r="AK982">
        <v>712</v>
      </c>
      <c r="AL982">
        <v>712</v>
      </c>
      <c r="AM982">
        <v>405</v>
      </c>
      <c r="AN982">
        <v>405</v>
      </c>
      <c r="AO982">
        <v>1519</v>
      </c>
      <c r="AP982">
        <v>10</v>
      </c>
      <c r="AQ982">
        <v>10</v>
      </c>
      <c r="AR982">
        <v>5.0000000000000001E-3</v>
      </c>
      <c r="AS982">
        <v>5.0000000000000001E-3</v>
      </c>
      <c r="AT982">
        <v>1168</v>
      </c>
      <c r="AU982">
        <v>1168</v>
      </c>
      <c r="AV982">
        <v>133</v>
      </c>
      <c r="AW982">
        <v>133</v>
      </c>
      <c r="AX982" t="s">
        <v>130</v>
      </c>
      <c r="AY982" s="3" t="s">
        <v>384</v>
      </c>
      <c r="AZ982">
        <v>1</v>
      </c>
      <c r="BB982" s="2">
        <v>42145</v>
      </c>
      <c r="BC982" s="4" t="s">
        <v>120</v>
      </c>
      <c r="BD982">
        <v>41054531300042</v>
      </c>
      <c r="BF982" t="s">
        <v>108</v>
      </c>
      <c r="BG982" t="s">
        <v>385</v>
      </c>
      <c r="BH982" t="s">
        <v>386</v>
      </c>
      <c r="BJ982" s="2">
        <v>42144</v>
      </c>
      <c r="BK982">
        <v>3</v>
      </c>
      <c r="BM982">
        <v>1409</v>
      </c>
      <c r="BO982" t="s">
        <v>118</v>
      </c>
      <c r="BP982">
        <v>19</v>
      </c>
      <c r="BR982">
        <v>27</v>
      </c>
      <c r="BT982">
        <v>1</v>
      </c>
      <c r="BV982">
        <v>34255833500051</v>
      </c>
      <c r="BX982" t="s">
        <v>108</v>
      </c>
      <c r="BY982">
        <v>1</v>
      </c>
      <c r="CA982">
        <v>3</v>
      </c>
      <c r="CC982">
        <v>41054531300042</v>
      </c>
      <c r="CE982" t="s">
        <v>105</v>
      </c>
      <c r="CG982">
        <v>3</v>
      </c>
      <c r="CM982" t="s">
        <v>106</v>
      </c>
      <c r="CN982" s="2">
        <v>42187</v>
      </c>
      <c r="CO982">
        <v>0</v>
      </c>
      <c r="CQ982" t="s">
        <v>105</v>
      </c>
      <c r="CR982" t="s">
        <v>107</v>
      </c>
      <c r="CS982">
        <v>41054531300042</v>
      </c>
      <c r="CU982" t="s">
        <v>108</v>
      </c>
      <c r="CV982" t="s">
        <v>109</v>
      </c>
      <c r="CW982" t="s">
        <v>110</v>
      </c>
      <c r="CX982" t="s">
        <v>111</v>
      </c>
      <c r="CY982">
        <v>1</v>
      </c>
    </row>
    <row r="983" spans="1:103" ht="15" hidden="1" customHeight="1" x14ac:dyDescent="0.2">
      <c r="A983" t="s">
        <v>104</v>
      </c>
      <c r="B983">
        <v>0</v>
      </c>
      <c r="D983" t="s">
        <v>105</v>
      </c>
      <c r="K983">
        <v>1</v>
      </c>
      <c r="M983">
        <v>7</v>
      </c>
      <c r="N983" t="s">
        <v>383</v>
      </c>
      <c r="O983">
        <v>0</v>
      </c>
      <c r="R983">
        <v>6127980</v>
      </c>
      <c r="S983" s="2">
        <v>42144</v>
      </c>
      <c r="T983">
        <v>14</v>
      </c>
      <c r="U983">
        <v>1</v>
      </c>
      <c r="V983">
        <v>1</v>
      </c>
      <c r="X983">
        <v>0</v>
      </c>
      <c r="Y983">
        <v>0</v>
      </c>
      <c r="Z983" s="2">
        <v>42144</v>
      </c>
      <c r="AA983" s="4" t="s">
        <v>387</v>
      </c>
      <c r="AB983">
        <v>23</v>
      </c>
      <c r="AC983">
        <v>23</v>
      </c>
      <c r="AD983" s="4" t="s">
        <v>387</v>
      </c>
      <c r="AE983">
        <v>2</v>
      </c>
      <c r="AF983">
        <v>2</v>
      </c>
      <c r="AG983" t="s">
        <v>800</v>
      </c>
      <c r="AH983">
        <v>1520</v>
      </c>
      <c r="AI983">
        <v>0.02</v>
      </c>
      <c r="AJ983">
        <v>0.02</v>
      </c>
      <c r="AM983">
        <v>454</v>
      </c>
      <c r="AN983">
        <v>454</v>
      </c>
      <c r="AO983">
        <v>1520</v>
      </c>
      <c r="AP983">
        <v>10</v>
      </c>
      <c r="AQ983">
        <v>10</v>
      </c>
      <c r="AR983">
        <v>0.02</v>
      </c>
      <c r="AS983">
        <v>0.02</v>
      </c>
      <c r="AV983">
        <v>133</v>
      </c>
      <c r="AW983">
        <v>133</v>
      </c>
      <c r="AX983" t="s">
        <v>130</v>
      </c>
      <c r="AY983" s="3" t="s">
        <v>384</v>
      </c>
      <c r="AZ983">
        <v>1</v>
      </c>
      <c r="BB983" s="2">
        <v>42145</v>
      </c>
      <c r="BC983" s="4" t="s">
        <v>120</v>
      </c>
      <c r="BD983">
        <v>41054531300042</v>
      </c>
      <c r="BF983" t="s">
        <v>108</v>
      </c>
      <c r="BG983" t="s">
        <v>385</v>
      </c>
      <c r="BH983" t="s">
        <v>386</v>
      </c>
      <c r="BJ983" s="2">
        <v>42144</v>
      </c>
      <c r="BK983">
        <v>3</v>
      </c>
      <c r="BM983">
        <v>1409</v>
      </c>
      <c r="BO983" t="s">
        <v>118</v>
      </c>
      <c r="BP983">
        <v>19</v>
      </c>
      <c r="BR983">
        <v>27</v>
      </c>
      <c r="BT983">
        <v>1</v>
      </c>
      <c r="BV983">
        <v>34255833500051</v>
      </c>
      <c r="BX983" t="s">
        <v>108</v>
      </c>
      <c r="BY983">
        <v>1</v>
      </c>
      <c r="CA983">
        <v>3</v>
      </c>
      <c r="CC983">
        <v>41054531300042</v>
      </c>
      <c r="CE983" t="s">
        <v>105</v>
      </c>
      <c r="CG983">
        <v>3</v>
      </c>
      <c r="CM983" t="s">
        <v>106</v>
      </c>
      <c r="CN983" s="2">
        <v>42187</v>
      </c>
      <c r="CO983">
        <v>0</v>
      </c>
      <c r="CQ983" t="s">
        <v>105</v>
      </c>
      <c r="CR983" t="s">
        <v>107</v>
      </c>
      <c r="CS983">
        <v>41054531300042</v>
      </c>
      <c r="CU983" t="s">
        <v>108</v>
      </c>
      <c r="CV983" t="s">
        <v>109</v>
      </c>
      <c r="CW983" t="s">
        <v>110</v>
      </c>
      <c r="CX983" t="s">
        <v>111</v>
      </c>
      <c r="CY983">
        <v>1</v>
      </c>
    </row>
    <row r="984" spans="1:103" ht="15" hidden="1" customHeight="1" x14ac:dyDescent="0.2">
      <c r="A984" t="s">
        <v>104</v>
      </c>
      <c r="B984">
        <v>0</v>
      </c>
      <c r="D984" t="s">
        <v>105</v>
      </c>
      <c r="K984">
        <v>1</v>
      </c>
      <c r="M984">
        <v>7</v>
      </c>
      <c r="N984" t="s">
        <v>383</v>
      </c>
      <c r="O984">
        <v>0</v>
      </c>
      <c r="R984">
        <v>6127980</v>
      </c>
      <c r="S984" s="2">
        <v>42144</v>
      </c>
      <c r="T984">
        <v>14</v>
      </c>
      <c r="U984">
        <v>1</v>
      </c>
      <c r="V984">
        <v>1</v>
      </c>
      <c r="X984">
        <v>0</v>
      </c>
      <c r="Y984">
        <v>0</v>
      </c>
      <c r="Z984" s="2">
        <v>42144</v>
      </c>
      <c r="AA984" s="4" t="s">
        <v>387</v>
      </c>
      <c r="AB984">
        <v>3</v>
      </c>
      <c r="AC984">
        <v>3</v>
      </c>
      <c r="AD984" s="4" t="s">
        <v>387</v>
      </c>
      <c r="AE984">
        <v>2</v>
      </c>
      <c r="AF984">
        <v>2</v>
      </c>
      <c r="AG984" t="s">
        <v>276</v>
      </c>
      <c r="AH984">
        <v>1386</v>
      </c>
      <c r="AI984">
        <v>5</v>
      </c>
      <c r="AJ984">
        <v>5</v>
      </c>
      <c r="AM984">
        <v>422</v>
      </c>
      <c r="AN984">
        <v>422</v>
      </c>
      <c r="AO984">
        <v>1386</v>
      </c>
      <c r="AP984">
        <v>10</v>
      </c>
      <c r="AQ984">
        <v>10</v>
      </c>
      <c r="AR984">
        <v>5</v>
      </c>
      <c r="AS984">
        <v>5</v>
      </c>
      <c r="AV984">
        <v>328</v>
      </c>
      <c r="AW984">
        <v>328</v>
      </c>
      <c r="AX984" t="s">
        <v>277</v>
      </c>
      <c r="AY984" s="3" t="s">
        <v>384</v>
      </c>
      <c r="AZ984">
        <v>1</v>
      </c>
      <c r="BB984" s="2">
        <v>42145</v>
      </c>
      <c r="BC984" s="4" t="s">
        <v>120</v>
      </c>
      <c r="BD984">
        <v>41054531300042</v>
      </c>
      <c r="BF984" t="s">
        <v>108</v>
      </c>
      <c r="BG984" t="s">
        <v>385</v>
      </c>
      <c r="BH984" t="s">
        <v>386</v>
      </c>
      <c r="BJ984" s="2">
        <v>42144</v>
      </c>
      <c r="BK984">
        <v>3</v>
      </c>
      <c r="BM984">
        <v>1409</v>
      </c>
      <c r="BO984" t="s">
        <v>118</v>
      </c>
      <c r="BP984">
        <v>19</v>
      </c>
      <c r="BR984">
        <v>27</v>
      </c>
      <c r="BT984">
        <v>1</v>
      </c>
      <c r="BV984">
        <v>34255833500051</v>
      </c>
      <c r="BX984" t="s">
        <v>108</v>
      </c>
      <c r="BY984">
        <v>1</v>
      </c>
      <c r="CA984">
        <v>3</v>
      </c>
      <c r="CC984">
        <v>41054531300042</v>
      </c>
      <c r="CE984" t="s">
        <v>105</v>
      </c>
      <c r="CG984">
        <v>3</v>
      </c>
      <c r="CM984" t="s">
        <v>106</v>
      </c>
      <c r="CN984" s="2">
        <v>42187</v>
      </c>
      <c r="CO984">
        <v>0</v>
      </c>
      <c r="CQ984" t="s">
        <v>105</v>
      </c>
      <c r="CR984" t="s">
        <v>107</v>
      </c>
      <c r="CS984">
        <v>41054531300042</v>
      </c>
      <c r="CU984" t="s">
        <v>108</v>
      </c>
      <c r="CV984" t="s">
        <v>109</v>
      </c>
      <c r="CW984" t="s">
        <v>110</v>
      </c>
      <c r="CX984" t="s">
        <v>111</v>
      </c>
      <c r="CY984">
        <v>1</v>
      </c>
    </row>
    <row r="985" spans="1:103" ht="15" hidden="1" customHeight="1" x14ac:dyDescent="0.2">
      <c r="A985" t="s">
        <v>104</v>
      </c>
      <c r="B985">
        <v>0</v>
      </c>
      <c r="D985" t="s">
        <v>105</v>
      </c>
      <c r="K985">
        <v>1</v>
      </c>
      <c r="M985">
        <v>7</v>
      </c>
      <c r="N985" t="s">
        <v>383</v>
      </c>
      <c r="O985">
        <v>0</v>
      </c>
      <c r="R985">
        <v>6127980</v>
      </c>
      <c r="S985" s="2">
        <v>42144</v>
      </c>
      <c r="T985">
        <v>14</v>
      </c>
      <c r="U985">
        <v>2</v>
      </c>
      <c r="V985">
        <v>2</v>
      </c>
      <c r="X985">
        <v>0</v>
      </c>
      <c r="Y985">
        <v>0</v>
      </c>
      <c r="Z985" s="2">
        <v>42144</v>
      </c>
      <c r="AA985" s="4" t="s">
        <v>387</v>
      </c>
      <c r="AB985">
        <v>23</v>
      </c>
      <c r="AC985">
        <v>23</v>
      </c>
      <c r="AD985" s="4" t="s">
        <v>387</v>
      </c>
      <c r="AE985">
        <v>2</v>
      </c>
      <c r="AF985">
        <v>2</v>
      </c>
      <c r="AG985" t="s">
        <v>801</v>
      </c>
      <c r="AH985">
        <v>1882</v>
      </c>
      <c r="AI985">
        <v>0.02</v>
      </c>
      <c r="AJ985">
        <v>0.02</v>
      </c>
      <c r="AM985">
        <v>454</v>
      </c>
      <c r="AN985">
        <v>454</v>
      </c>
      <c r="AO985">
        <v>1882</v>
      </c>
      <c r="AP985">
        <v>10</v>
      </c>
      <c r="AQ985">
        <v>10</v>
      </c>
      <c r="AR985">
        <v>0.02</v>
      </c>
      <c r="AS985">
        <v>0.02</v>
      </c>
      <c r="AV985">
        <v>133</v>
      </c>
      <c r="AW985">
        <v>133</v>
      </c>
      <c r="AX985" t="s">
        <v>130</v>
      </c>
      <c r="AY985" s="3" t="s">
        <v>384</v>
      </c>
      <c r="AZ985">
        <v>1</v>
      </c>
      <c r="BB985" s="2">
        <v>42145</v>
      </c>
      <c r="BC985" s="4" t="s">
        <v>120</v>
      </c>
      <c r="BD985">
        <v>41054531300042</v>
      </c>
      <c r="BF985" t="s">
        <v>108</v>
      </c>
      <c r="BG985" t="s">
        <v>385</v>
      </c>
      <c r="BH985" t="s">
        <v>386</v>
      </c>
      <c r="BJ985" s="2">
        <v>42144</v>
      </c>
      <c r="BK985">
        <v>3</v>
      </c>
      <c r="BM985">
        <v>1409</v>
      </c>
      <c r="BO985" t="s">
        <v>118</v>
      </c>
      <c r="BP985">
        <v>19</v>
      </c>
      <c r="BR985">
        <v>27</v>
      </c>
      <c r="BT985">
        <v>1</v>
      </c>
      <c r="BV985">
        <v>34255833500051</v>
      </c>
      <c r="BX985" t="s">
        <v>108</v>
      </c>
      <c r="BY985">
        <v>1</v>
      </c>
      <c r="CA985">
        <v>3</v>
      </c>
      <c r="CC985">
        <v>41054531300042</v>
      </c>
      <c r="CE985" t="s">
        <v>105</v>
      </c>
      <c r="CG985">
        <v>3</v>
      </c>
      <c r="CM985" t="s">
        <v>106</v>
      </c>
      <c r="CN985" s="2">
        <v>42187</v>
      </c>
      <c r="CO985">
        <v>0</v>
      </c>
      <c r="CQ985" t="s">
        <v>105</v>
      </c>
      <c r="CR985" t="s">
        <v>107</v>
      </c>
      <c r="CS985">
        <v>41054531300042</v>
      </c>
      <c r="CU985" t="s">
        <v>108</v>
      </c>
      <c r="CV985" t="s">
        <v>109</v>
      </c>
      <c r="CW985" t="s">
        <v>110</v>
      </c>
      <c r="CX985" t="s">
        <v>111</v>
      </c>
      <c r="CY985">
        <v>1</v>
      </c>
    </row>
    <row r="986" spans="1:103" ht="15" hidden="1" customHeight="1" x14ac:dyDescent="0.2">
      <c r="A986" t="s">
        <v>104</v>
      </c>
      <c r="B986">
        <v>0</v>
      </c>
      <c r="D986" t="s">
        <v>105</v>
      </c>
      <c r="K986">
        <v>1</v>
      </c>
      <c r="M986">
        <v>7</v>
      </c>
      <c r="N986" t="s">
        <v>383</v>
      </c>
      <c r="O986">
        <v>0</v>
      </c>
      <c r="R986">
        <v>6127980</v>
      </c>
      <c r="S986" s="2">
        <v>42144</v>
      </c>
      <c r="T986">
        <v>14</v>
      </c>
      <c r="U986">
        <v>1</v>
      </c>
      <c r="V986">
        <v>1</v>
      </c>
      <c r="X986">
        <v>0</v>
      </c>
      <c r="Y986">
        <v>0</v>
      </c>
      <c r="Z986" s="2">
        <v>42144</v>
      </c>
      <c r="AA986" s="4" t="s">
        <v>387</v>
      </c>
      <c r="AB986">
        <v>3</v>
      </c>
      <c r="AC986">
        <v>3</v>
      </c>
      <c r="AD986" s="4" t="s">
        <v>387</v>
      </c>
      <c r="AE986">
        <v>2</v>
      </c>
      <c r="AF986">
        <v>2</v>
      </c>
      <c r="AG986" t="s">
        <v>278</v>
      </c>
      <c r="AH986">
        <v>1340</v>
      </c>
      <c r="AI986">
        <v>0.5</v>
      </c>
      <c r="AJ986">
        <v>0.5</v>
      </c>
      <c r="AM986">
        <v>257</v>
      </c>
      <c r="AN986">
        <v>257</v>
      </c>
      <c r="AO986">
        <v>1340</v>
      </c>
      <c r="AP986">
        <v>1</v>
      </c>
      <c r="AQ986">
        <v>1</v>
      </c>
      <c r="AR986">
        <v>3.5</v>
      </c>
      <c r="AS986">
        <v>3.5</v>
      </c>
      <c r="AV986">
        <v>173</v>
      </c>
      <c r="AW986">
        <v>173</v>
      </c>
      <c r="AX986" t="s">
        <v>279</v>
      </c>
      <c r="AY986" s="3" t="s">
        <v>384</v>
      </c>
      <c r="AZ986">
        <v>1</v>
      </c>
      <c r="BB986" s="2">
        <v>42145</v>
      </c>
      <c r="BC986" s="4" t="s">
        <v>120</v>
      </c>
      <c r="BD986">
        <v>41054531300042</v>
      </c>
      <c r="BF986" t="s">
        <v>108</v>
      </c>
      <c r="BG986" t="s">
        <v>385</v>
      </c>
      <c r="BH986" t="s">
        <v>386</v>
      </c>
      <c r="BJ986" s="2">
        <v>42144</v>
      </c>
      <c r="BK986">
        <v>3</v>
      </c>
      <c r="BM986">
        <v>1409</v>
      </c>
      <c r="BO986" t="s">
        <v>118</v>
      </c>
      <c r="BP986">
        <v>19</v>
      </c>
      <c r="BR986">
        <v>27</v>
      </c>
      <c r="BT986">
        <v>1</v>
      </c>
      <c r="BV986">
        <v>34255833500051</v>
      </c>
      <c r="BX986" t="s">
        <v>108</v>
      </c>
      <c r="BY986">
        <v>1</v>
      </c>
      <c r="CA986">
        <v>3</v>
      </c>
      <c r="CC986">
        <v>41054531300042</v>
      </c>
      <c r="CE986" t="s">
        <v>105</v>
      </c>
      <c r="CG986">
        <v>3</v>
      </c>
      <c r="CM986" t="s">
        <v>106</v>
      </c>
      <c r="CN986" s="2">
        <v>42187</v>
      </c>
      <c r="CO986">
        <v>0</v>
      </c>
      <c r="CQ986" t="s">
        <v>105</v>
      </c>
      <c r="CR986" t="s">
        <v>107</v>
      </c>
      <c r="CS986">
        <v>41054531300042</v>
      </c>
      <c r="CU986" t="s">
        <v>108</v>
      </c>
      <c r="CV986" t="s">
        <v>109</v>
      </c>
      <c r="CW986" t="s">
        <v>110</v>
      </c>
      <c r="CX986" t="s">
        <v>111</v>
      </c>
      <c r="CY986">
        <v>1</v>
      </c>
    </row>
    <row r="987" spans="1:103" ht="15" hidden="1" customHeight="1" x14ac:dyDescent="0.2">
      <c r="A987" t="s">
        <v>104</v>
      </c>
      <c r="B987">
        <v>0</v>
      </c>
      <c r="D987" t="s">
        <v>105</v>
      </c>
      <c r="K987">
        <v>1</v>
      </c>
      <c r="M987">
        <v>7</v>
      </c>
      <c r="N987" t="s">
        <v>383</v>
      </c>
      <c r="O987">
        <v>0</v>
      </c>
      <c r="R987">
        <v>6127980</v>
      </c>
      <c r="S987" s="2">
        <v>42144</v>
      </c>
      <c r="T987">
        <v>14</v>
      </c>
      <c r="U987">
        <v>1</v>
      </c>
      <c r="V987">
        <v>1</v>
      </c>
      <c r="X987">
        <v>0</v>
      </c>
      <c r="Y987">
        <v>0</v>
      </c>
      <c r="Z987" s="2">
        <v>42144</v>
      </c>
      <c r="AA987" s="4" t="s">
        <v>387</v>
      </c>
      <c r="AB987">
        <v>3</v>
      </c>
      <c r="AC987">
        <v>3</v>
      </c>
      <c r="AD987" s="4" t="s">
        <v>387</v>
      </c>
      <c r="AE987">
        <v>2</v>
      </c>
      <c r="AF987">
        <v>2</v>
      </c>
      <c r="AG987" t="s">
        <v>280</v>
      </c>
      <c r="AH987">
        <v>1339</v>
      </c>
      <c r="AI987">
        <v>0.01</v>
      </c>
      <c r="AJ987">
        <v>0.01</v>
      </c>
      <c r="AM987">
        <v>257</v>
      </c>
      <c r="AN987">
        <v>257</v>
      </c>
      <c r="AO987">
        <v>1339</v>
      </c>
      <c r="AP987">
        <v>1</v>
      </c>
      <c r="AQ987">
        <v>1</v>
      </c>
      <c r="AR987">
        <v>7.0000000000000007E-2</v>
      </c>
      <c r="AS987">
        <v>7.0000000000000007E-2</v>
      </c>
      <c r="AV987">
        <v>171</v>
      </c>
      <c r="AW987">
        <v>171</v>
      </c>
      <c r="AX987" t="s">
        <v>281</v>
      </c>
      <c r="AY987" s="3" t="s">
        <v>384</v>
      </c>
      <c r="AZ987">
        <v>1</v>
      </c>
      <c r="BB987" s="2">
        <v>42145</v>
      </c>
      <c r="BC987" s="4" t="s">
        <v>120</v>
      </c>
      <c r="BD987">
        <v>41054531300042</v>
      </c>
      <c r="BF987" t="s">
        <v>108</v>
      </c>
      <c r="BG987" t="s">
        <v>385</v>
      </c>
      <c r="BH987" t="s">
        <v>386</v>
      </c>
      <c r="BJ987" s="2">
        <v>42144</v>
      </c>
      <c r="BK987">
        <v>3</v>
      </c>
      <c r="BM987">
        <v>1409</v>
      </c>
      <c r="BO987" t="s">
        <v>118</v>
      </c>
      <c r="BP987">
        <v>19</v>
      </c>
      <c r="BR987">
        <v>27</v>
      </c>
      <c r="BT987">
        <v>1</v>
      </c>
      <c r="BV987">
        <v>34255833500051</v>
      </c>
      <c r="BX987" t="s">
        <v>108</v>
      </c>
      <c r="BY987">
        <v>1</v>
      </c>
      <c r="CA987">
        <v>3</v>
      </c>
      <c r="CC987">
        <v>41054531300042</v>
      </c>
      <c r="CE987" t="s">
        <v>105</v>
      </c>
      <c r="CG987">
        <v>3</v>
      </c>
      <c r="CM987" t="s">
        <v>106</v>
      </c>
      <c r="CN987" s="2">
        <v>42187</v>
      </c>
      <c r="CO987">
        <v>0</v>
      </c>
      <c r="CQ987" t="s">
        <v>105</v>
      </c>
      <c r="CR987" t="s">
        <v>107</v>
      </c>
      <c r="CS987">
        <v>41054531300042</v>
      </c>
      <c r="CU987" t="s">
        <v>108</v>
      </c>
      <c r="CV987" t="s">
        <v>109</v>
      </c>
      <c r="CW987" t="s">
        <v>110</v>
      </c>
      <c r="CX987" t="s">
        <v>111</v>
      </c>
      <c r="CY987">
        <v>1</v>
      </c>
    </row>
    <row r="988" spans="1:103" ht="15" hidden="1" customHeight="1" x14ac:dyDescent="0.2">
      <c r="A988" t="s">
        <v>104</v>
      </c>
      <c r="B988">
        <v>0</v>
      </c>
      <c r="D988" t="s">
        <v>105</v>
      </c>
      <c r="K988">
        <v>1</v>
      </c>
      <c r="M988">
        <v>7</v>
      </c>
      <c r="N988" t="s">
        <v>383</v>
      </c>
      <c r="O988">
        <v>0</v>
      </c>
      <c r="R988">
        <v>6127980</v>
      </c>
      <c r="S988" s="2">
        <v>42144</v>
      </c>
      <c r="T988">
        <v>14</v>
      </c>
      <c r="U988">
        <v>1</v>
      </c>
      <c r="V988">
        <v>1</v>
      </c>
      <c r="X988">
        <v>0</v>
      </c>
      <c r="Y988">
        <v>0</v>
      </c>
      <c r="Z988" s="2">
        <v>42144</v>
      </c>
      <c r="AA988" s="4" t="s">
        <v>387</v>
      </c>
      <c r="AB988">
        <v>23</v>
      </c>
      <c r="AC988">
        <v>23</v>
      </c>
      <c r="AD988" s="4" t="s">
        <v>387</v>
      </c>
      <c r="AE988">
        <v>2</v>
      </c>
      <c r="AF988">
        <v>2</v>
      </c>
      <c r="AG988" t="s">
        <v>802</v>
      </c>
      <c r="AH988">
        <v>1229</v>
      </c>
      <c r="AI988">
        <v>5.0000000000000001E-3</v>
      </c>
      <c r="AJ988">
        <v>5.0000000000000001E-3</v>
      </c>
      <c r="AK988">
        <v>712</v>
      </c>
      <c r="AL988">
        <v>712</v>
      </c>
      <c r="AM988">
        <v>405</v>
      </c>
      <c r="AN988">
        <v>405</v>
      </c>
      <c r="AO988">
        <v>1229</v>
      </c>
      <c r="AP988">
        <v>10</v>
      </c>
      <c r="AQ988">
        <v>10</v>
      </c>
      <c r="AR988">
        <v>5.0000000000000001E-3</v>
      </c>
      <c r="AS988">
        <v>5.0000000000000001E-3</v>
      </c>
      <c r="AT988">
        <v>1168</v>
      </c>
      <c r="AU988">
        <v>1168</v>
      </c>
      <c r="AV988">
        <v>133</v>
      </c>
      <c r="AW988">
        <v>133</v>
      </c>
      <c r="AX988" t="s">
        <v>130</v>
      </c>
      <c r="AY988" s="3" t="s">
        <v>384</v>
      </c>
      <c r="AZ988">
        <v>1</v>
      </c>
      <c r="BB988" s="2">
        <v>42145</v>
      </c>
      <c r="BC988" s="4" t="s">
        <v>120</v>
      </c>
      <c r="BD988">
        <v>41054531300042</v>
      </c>
      <c r="BF988" t="s">
        <v>108</v>
      </c>
      <c r="BG988" t="s">
        <v>385</v>
      </c>
      <c r="BH988" t="s">
        <v>386</v>
      </c>
      <c r="BJ988" s="2">
        <v>42144</v>
      </c>
      <c r="BK988">
        <v>3</v>
      </c>
      <c r="BM988">
        <v>1409</v>
      </c>
      <c r="BO988" t="s">
        <v>118</v>
      </c>
      <c r="BP988">
        <v>19</v>
      </c>
      <c r="BR988">
        <v>27</v>
      </c>
      <c r="BT988">
        <v>1</v>
      </c>
      <c r="BV988">
        <v>34255833500051</v>
      </c>
      <c r="BX988" t="s">
        <v>108</v>
      </c>
      <c r="BY988">
        <v>1</v>
      </c>
      <c r="CA988">
        <v>3</v>
      </c>
      <c r="CC988">
        <v>41054531300042</v>
      </c>
      <c r="CE988" t="s">
        <v>105</v>
      </c>
      <c r="CG988">
        <v>3</v>
      </c>
      <c r="CM988" t="s">
        <v>106</v>
      </c>
      <c r="CN988" s="2">
        <v>42187</v>
      </c>
      <c r="CO988">
        <v>0</v>
      </c>
      <c r="CQ988" t="s">
        <v>105</v>
      </c>
      <c r="CR988" t="s">
        <v>107</v>
      </c>
      <c r="CS988">
        <v>41054531300042</v>
      </c>
      <c r="CU988" t="s">
        <v>108</v>
      </c>
      <c r="CV988" t="s">
        <v>109</v>
      </c>
      <c r="CW988" t="s">
        <v>110</v>
      </c>
      <c r="CX988" t="s">
        <v>111</v>
      </c>
      <c r="CY988">
        <v>1</v>
      </c>
    </row>
    <row r="989" spans="1:103" ht="15" hidden="1" customHeight="1" x14ac:dyDescent="0.2">
      <c r="A989" t="s">
        <v>104</v>
      </c>
      <c r="B989">
        <v>0</v>
      </c>
      <c r="D989" t="s">
        <v>105</v>
      </c>
      <c r="K989">
        <v>1</v>
      </c>
      <c r="M989">
        <v>7</v>
      </c>
      <c r="N989" t="s">
        <v>383</v>
      </c>
      <c r="O989">
        <v>0</v>
      </c>
      <c r="R989">
        <v>6127980</v>
      </c>
      <c r="S989" s="2">
        <v>42144</v>
      </c>
      <c r="T989">
        <v>14</v>
      </c>
      <c r="U989">
        <v>1</v>
      </c>
      <c r="V989">
        <v>1</v>
      </c>
      <c r="W989" t="s">
        <v>282</v>
      </c>
      <c r="X989">
        <v>0</v>
      </c>
      <c r="Y989">
        <v>0</v>
      </c>
      <c r="Z989" s="2">
        <v>42144</v>
      </c>
      <c r="AA989" s="4" t="s">
        <v>387</v>
      </c>
      <c r="AB989">
        <v>23</v>
      </c>
      <c r="AC989">
        <v>23</v>
      </c>
      <c r="AD989" s="4" t="s">
        <v>387</v>
      </c>
      <c r="AE989">
        <v>2</v>
      </c>
      <c r="AF989">
        <v>2</v>
      </c>
      <c r="AG989" t="s">
        <v>283</v>
      </c>
      <c r="AH989">
        <v>1957</v>
      </c>
      <c r="AI989">
        <v>0.1</v>
      </c>
      <c r="AJ989">
        <v>0.1</v>
      </c>
      <c r="AK989">
        <v>711</v>
      </c>
      <c r="AL989">
        <v>711</v>
      </c>
      <c r="AM989">
        <v>151</v>
      </c>
      <c r="AN989">
        <v>151</v>
      </c>
      <c r="AO989">
        <v>1957</v>
      </c>
      <c r="AP989">
        <v>10</v>
      </c>
      <c r="AQ989">
        <v>10</v>
      </c>
      <c r="AR989">
        <v>0.1</v>
      </c>
      <c r="AS989">
        <v>0.1</v>
      </c>
      <c r="AT989">
        <v>1168</v>
      </c>
      <c r="AU989">
        <v>1168</v>
      </c>
      <c r="AV989">
        <v>133</v>
      </c>
      <c r="AW989">
        <v>133</v>
      </c>
      <c r="AX989" t="s">
        <v>130</v>
      </c>
      <c r="AY989" s="3" t="s">
        <v>384</v>
      </c>
      <c r="AZ989">
        <v>1</v>
      </c>
      <c r="BB989" s="2">
        <v>42145</v>
      </c>
      <c r="BC989" s="4" t="s">
        <v>120</v>
      </c>
      <c r="BD989">
        <v>41054531300042</v>
      </c>
      <c r="BF989" t="s">
        <v>108</v>
      </c>
      <c r="BG989" t="s">
        <v>385</v>
      </c>
      <c r="BH989" t="s">
        <v>386</v>
      </c>
      <c r="BJ989" s="2">
        <v>42144</v>
      </c>
      <c r="BK989">
        <v>3</v>
      </c>
      <c r="BM989">
        <v>1409</v>
      </c>
      <c r="BO989" t="s">
        <v>118</v>
      </c>
      <c r="BP989">
        <v>19</v>
      </c>
      <c r="BR989">
        <v>27</v>
      </c>
      <c r="BT989">
        <v>1</v>
      </c>
      <c r="BV989">
        <v>34255833500051</v>
      </c>
      <c r="BX989" t="s">
        <v>108</v>
      </c>
      <c r="BY989">
        <v>1</v>
      </c>
      <c r="CA989">
        <v>3</v>
      </c>
      <c r="CC989">
        <v>41054531300042</v>
      </c>
      <c r="CE989" t="s">
        <v>105</v>
      </c>
      <c r="CG989">
        <v>3</v>
      </c>
      <c r="CM989" t="s">
        <v>106</v>
      </c>
      <c r="CN989" s="2">
        <v>42187</v>
      </c>
      <c r="CO989">
        <v>0</v>
      </c>
      <c r="CQ989" t="s">
        <v>105</v>
      </c>
      <c r="CR989" t="s">
        <v>107</v>
      </c>
      <c r="CS989">
        <v>41054531300042</v>
      </c>
      <c r="CU989" t="s">
        <v>108</v>
      </c>
      <c r="CV989" t="s">
        <v>109</v>
      </c>
      <c r="CW989" t="s">
        <v>110</v>
      </c>
      <c r="CX989" t="s">
        <v>111</v>
      </c>
      <c r="CY989">
        <v>1</v>
      </c>
    </row>
    <row r="990" spans="1:103" ht="15" hidden="1" customHeight="1" x14ac:dyDescent="0.2">
      <c r="A990" t="s">
        <v>104</v>
      </c>
      <c r="B990">
        <v>0</v>
      </c>
      <c r="D990" t="s">
        <v>105</v>
      </c>
      <c r="K990">
        <v>1</v>
      </c>
      <c r="M990">
        <v>7</v>
      </c>
      <c r="N990" t="s">
        <v>383</v>
      </c>
      <c r="O990">
        <v>0</v>
      </c>
      <c r="R990">
        <v>6127980</v>
      </c>
      <c r="S990" s="2">
        <v>42144</v>
      </c>
      <c r="T990">
        <v>14</v>
      </c>
      <c r="U990">
        <v>1</v>
      </c>
      <c r="V990">
        <v>1</v>
      </c>
      <c r="X990">
        <v>0</v>
      </c>
      <c r="Y990">
        <v>0</v>
      </c>
      <c r="Z990" s="2">
        <v>42144</v>
      </c>
      <c r="AA990" s="4" t="s">
        <v>387</v>
      </c>
      <c r="AB990">
        <v>23</v>
      </c>
      <c r="AC990">
        <v>23</v>
      </c>
      <c r="AD990" s="4" t="s">
        <v>387</v>
      </c>
      <c r="AE990">
        <v>2</v>
      </c>
      <c r="AF990">
        <v>2</v>
      </c>
      <c r="AG990" t="s">
        <v>803</v>
      </c>
      <c r="AH990">
        <v>1669</v>
      </c>
      <c r="AI990">
        <v>5.0000000000000001E-3</v>
      </c>
      <c r="AJ990">
        <v>5.0000000000000001E-3</v>
      </c>
      <c r="AK990">
        <v>712</v>
      </c>
      <c r="AL990">
        <v>712</v>
      </c>
      <c r="AM990">
        <v>405</v>
      </c>
      <c r="AN990">
        <v>405</v>
      </c>
      <c r="AO990">
        <v>1669</v>
      </c>
      <c r="AP990">
        <v>10</v>
      </c>
      <c r="AQ990">
        <v>10</v>
      </c>
      <c r="AR990">
        <v>5.0000000000000001E-3</v>
      </c>
      <c r="AS990">
        <v>5.0000000000000001E-3</v>
      </c>
      <c r="AT990">
        <v>1168</v>
      </c>
      <c r="AU990">
        <v>1168</v>
      </c>
      <c r="AV990">
        <v>133</v>
      </c>
      <c r="AW990">
        <v>133</v>
      </c>
      <c r="AX990" t="s">
        <v>130</v>
      </c>
      <c r="AY990" s="3" t="s">
        <v>384</v>
      </c>
      <c r="AZ990">
        <v>1</v>
      </c>
      <c r="BB990" s="2">
        <v>42145</v>
      </c>
      <c r="BC990" s="4" t="s">
        <v>120</v>
      </c>
      <c r="BD990">
        <v>41054531300042</v>
      </c>
      <c r="BF990" t="s">
        <v>108</v>
      </c>
      <c r="BG990" t="s">
        <v>385</v>
      </c>
      <c r="BH990" t="s">
        <v>386</v>
      </c>
      <c r="BJ990" s="2">
        <v>42144</v>
      </c>
      <c r="BK990">
        <v>3</v>
      </c>
      <c r="BM990">
        <v>1409</v>
      </c>
      <c r="BO990" t="s">
        <v>118</v>
      </c>
      <c r="BP990">
        <v>19</v>
      </c>
      <c r="BR990">
        <v>27</v>
      </c>
      <c r="BT990">
        <v>1</v>
      </c>
      <c r="BV990">
        <v>34255833500051</v>
      </c>
      <c r="BX990" t="s">
        <v>108</v>
      </c>
      <c r="BY990">
        <v>1</v>
      </c>
      <c r="CA990">
        <v>3</v>
      </c>
      <c r="CC990">
        <v>41054531300042</v>
      </c>
      <c r="CE990" t="s">
        <v>105</v>
      </c>
      <c r="CG990">
        <v>3</v>
      </c>
      <c r="CM990" t="s">
        <v>106</v>
      </c>
      <c r="CN990" s="2">
        <v>42187</v>
      </c>
      <c r="CO990">
        <v>0</v>
      </c>
      <c r="CQ990" t="s">
        <v>105</v>
      </c>
      <c r="CR990" t="s">
        <v>107</v>
      </c>
      <c r="CS990">
        <v>41054531300042</v>
      </c>
      <c r="CU990" t="s">
        <v>108</v>
      </c>
      <c r="CV990" t="s">
        <v>109</v>
      </c>
      <c r="CW990" t="s">
        <v>110</v>
      </c>
      <c r="CX990" t="s">
        <v>111</v>
      </c>
      <c r="CY990">
        <v>1</v>
      </c>
    </row>
    <row r="991" spans="1:103" ht="15" hidden="1" customHeight="1" x14ac:dyDescent="0.2">
      <c r="A991" t="s">
        <v>104</v>
      </c>
      <c r="B991">
        <v>0</v>
      </c>
      <c r="D991" t="s">
        <v>105</v>
      </c>
      <c r="K991">
        <v>1</v>
      </c>
      <c r="M991">
        <v>7</v>
      </c>
      <c r="N991" t="s">
        <v>383</v>
      </c>
      <c r="O991">
        <v>0</v>
      </c>
      <c r="R991">
        <v>6127980</v>
      </c>
      <c r="S991" s="2">
        <v>42144</v>
      </c>
      <c r="T991">
        <v>14</v>
      </c>
      <c r="U991">
        <v>1</v>
      </c>
      <c r="V991">
        <v>1</v>
      </c>
      <c r="X991">
        <v>0</v>
      </c>
      <c r="Y991">
        <v>0</v>
      </c>
      <c r="Z991" s="2">
        <v>42144</v>
      </c>
      <c r="AA991" s="4" t="s">
        <v>387</v>
      </c>
      <c r="AB991">
        <v>23</v>
      </c>
      <c r="AC991">
        <v>23</v>
      </c>
      <c r="AD991" s="4" t="s">
        <v>387</v>
      </c>
      <c r="AE991">
        <v>2</v>
      </c>
      <c r="AF991">
        <v>2</v>
      </c>
      <c r="AG991" t="s">
        <v>804</v>
      </c>
      <c r="AH991">
        <v>2737</v>
      </c>
      <c r="AI991">
        <v>5.0000000000000001E-3</v>
      </c>
      <c r="AJ991">
        <v>5.0000000000000001E-3</v>
      </c>
      <c r="AK991">
        <v>712</v>
      </c>
      <c r="AL991">
        <v>712</v>
      </c>
      <c r="AM991">
        <v>405</v>
      </c>
      <c r="AN991">
        <v>405</v>
      </c>
      <c r="AO991">
        <v>2737</v>
      </c>
      <c r="AP991">
        <v>10</v>
      </c>
      <c r="AQ991">
        <v>10</v>
      </c>
      <c r="AR991">
        <v>5.0000000000000001E-3</v>
      </c>
      <c r="AS991">
        <v>5.0000000000000001E-3</v>
      </c>
      <c r="AT991">
        <v>1168</v>
      </c>
      <c r="AU991">
        <v>1168</v>
      </c>
      <c r="AV991">
        <v>133</v>
      </c>
      <c r="AW991">
        <v>133</v>
      </c>
      <c r="AX991" t="s">
        <v>130</v>
      </c>
      <c r="AY991" s="3" t="s">
        <v>384</v>
      </c>
      <c r="AZ991">
        <v>1</v>
      </c>
      <c r="BB991" s="2">
        <v>42145</v>
      </c>
      <c r="BC991" s="4" t="s">
        <v>120</v>
      </c>
      <c r="BD991">
        <v>41054531300042</v>
      </c>
      <c r="BF991" t="s">
        <v>108</v>
      </c>
      <c r="BG991" t="s">
        <v>385</v>
      </c>
      <c r="BH991" t="s">
        <v>386</v>
      </c>
      <c r="BJ991" s="2">
        <v>42144</v>
      </c>
      <c r="BK991">
        <v>3</v>
      </c>
      <c r="BM991">
        <v>1409</v>
      </c>
      <c r="BO991" t="s">
        <v>118</v>
      </c>
      <c r="BP991">
        <v>19</v>
      </c>
      <c r="BR991">
        <v>27</v>
      </c>
      <c r="BT991">
        <v>1</v>
      </c>
      <c r="BV991">
        <v>34255833500051</v>
      </c>
      <c r="BX991" t="s">
        <v>108</v>
      </c>
      <c r="BY991">
        <v>1</v>
      </c>
      <c r="CA991">
        <v>3</v>
      </c>
      <c r="CC991">
        <v>41054531300042</v>
      </c>
      <c r="CE991" t="s">
        <v>105</v>
      </c>
      <c r="CG991">
        <v>3</v>
      </c>
      <c r="CM991" t="s">
        <v>106</v>
      </c>
      <c r="CN991" s="2">
        <v>42187</v>
      </c>
      <c r="CO991">
        <v>0</v>
      </c>
      <c r="CQ991" t="s">
        <v>105</v>
      </c>
      <c r="CR991" t="s">
        <v>107</v>
      </c>
      <c r="CS991">
        <v>41054531300042</v>
      </c>
      <c r="CU991" t="s">
        <v>108</v>
      </c>
      <c r="CV991" t="s">
        <v>109</v>
      </c>
      <c r="CW991" t="s">
        <v>110</v>
      </c>
      <c r="CX991" t="s">
        <v>111</v>
      </c>
      <c r="CY991">
        <v>1</v>
      </c>
    </row>
    <row r="992" spans="1:103" ht="15" hidden="1" customHeight="1" x14ac:dyDescent="0.2">
      <c r="A992" t="s">
        <v>104</v>
      </c>
      <c r="B992">
        <v>0</v>
      </c>
      <c r="D992" t="s">
        <v>105</v>
      </c>
      <c r="K992">
        <v>1</v>
      </c>
      <c r="M992">
        <v>7</v>
      </c>
      <c r="N992" t="s">
        <v>383</v>
      </c>
      <c r="O992">
        <v>0</v>
      </c>
      <c r="R992">
        <v>6127980</v>
      </c>
      <c r="S992" s="2">
        <v>42144</v>
      </c>
      <c r="T992">
        <v>14</v>
      </c>
      <c r="U992">
        <v>1</v>
      </c>
      <c r="V992">
        <v>1</v>
      </c>
      <c r="X992">
        <v>0</v>
      </c>
      <c r="Y992">
        <v>0</v>
      </c>
      <c r="Z992" s="2">
        <v>42144</v>
      </c>
      <c r="AA992" s="4" t="s">
        <v>387</v>
      </c>
      <c r="AB992">
        <v>23</v>
      </c>
      <c r="AC992">
        <v>23</v>
      </c>
      <c r="AD992" s="4" t="s">
        <v>387</v>
      </c>
      <c r="AE992">
        <v>2</v>
      </c>
      <c r="AF992">
        <v>2</v>
      </c>
      <c r="AG992" t="s">
        <v>805</v>
      </c>
      <c r="AH992">
        <v>1883</v>
      </c>
      <c r="AI992">
        <v>5.0000000000000001E-3</v>
      </c>
      <c r="AJ992">
        <v>5.0000000000000001E-3</v>
      </c>
      <c r="AK992">
        <v>712</v>
      </c>
      <c r="AL992">
        <v>712</v>
      </c>
      <c r="AM992">
        <v>405</v>
      </c>
      <c r="AN992">
        <v>405</v>
      </c>
      <c r="AO992">
        <v>1883</v>
      </c>
      <c r="AP992">
        <v>10</v>
      </c>
      <c r="AQ992">
        <v>10</v>
      </c>
      <c r="AR992">
        <v>5.0000000000000001E-3</v>
      </c>
      <c r="AS992">
        <v>5.0000000000000001E-3</v>
      </c>
      <c r="AT992">
        <v>1168</v>
      </c>
      <c r="AU992">
        <v>1168</v>
      </c>
      <c r="AV992">
        <v>133</v>
      </c>
      <c r="AW992">
        <v>133</v>
      </c>
      <c r="AX992" t="s">
        <v>130</v>
      </c>
      <c r="AY992" s="3" t="s">
        <v>384</v>
      </c>
      <c r="AZ992">
        <v>1</v>
      </c>
      <c r="BB992" s="2">
        <v>42145</v>
      </c>
      <c r="BC992" s="4" t="s">
        <v>120</v>
      </c>
      <c r="BD992">
        <v>41054531300042</v>
      </c>
      <c r="BF992" t="s">
        <v>108</v>
      </c>
      <c r="BG992" t="s">
        <v>385</v>
      </c>
      <c r="BH992" t="s">
        <v>386</v>
      </c>
      <c r="BJ992" s="2">
        <v>42144</v>
      </c>
      <c r="BK992">
        <v>3</v>
      </c>
      <c r="BM992">
        <v>1409</v>
      </c>
      <c r="BO992" t="s">
        <v>118</v>
      </c>
      <c r="BP992">
        <v>19</v>
      </c>
      <c r="BR992">
        <v>27</v>
      </c>
      <c r="BT992">
        <v>1</v>
      </c>
      <c r="BV992">
        <v>34255833500051</v>
      </c>
      <c r="BX992" t="s">
        <v>108</v>
      </c>
      <c r="BY992">
        <v>1</v>
      </c>
      <c r="CA992">
        <v>3</v>
      </c>
      <c r="CC992">
        <v>41054531300042</v>
      </c>
      <c r="CE992" t="s">
        <v>105</v>
      </c>
      <c r="CG992">
        <v>3</v>
      </c>
      <c r="CM992" t="s">
        <v>106</v>
      </c>
      <c r="CN992" s="2">
        <v>42187</v>
      </c>
      <c r="CO992">
        <v>0</v>
      </c>
      <c r="CQ992" t="s">
        <v>105</v>
      </c>
      <c r="CR992" t="s">
        <v>107</v>
      </c>
      <c r="CS992">
        <v>41054531300042</v>
      </c>
      <c r="CU992" t="s">
        <v>108</v>
      </c>
      <c r="CV992" t="s">
        <v>109</v>
      </c>
      <c r="CW992" t="s">
        <v>110</v>
      </c>
      <c r="CX992" t="s">
        <v>111</v>
      </c>
      <c r="CY992">
        <v>1</v>
      </c>
    </row>
    <row r="993" spans="1:103" ht="15" hidden="1" customHeight="1" x14ac:dyDescent="0.2">
      <c r="A993" t="s">
        <v>104</v>
      </c>
      <c r="B993">
        <v>0</v>
      </c>
      <c r="D993" t="s">
        <v>105</v>
      </c>
      <c r="K993">
        <v>1</v>
      </c>
      <c r="M993">
        <v>7</v>
      </c>
      <c r="N993" t="s">
        <v>383</v>
      </c>
      <c r="O993">
        <v>0</v>
      </c>
      <c r="R993">
        <v>6127980</v>
      </c>
      <c r="S993" s="2">
        <v>42144</v>
      </c>
      <c r="T993">
        <v>14</v>
      </c>
      <c r="U993">
        <v>1</v>
      </c>
      <c r="V993">
        <v>1</v>
      </c>
      <c r="X993">
        <v>0</v>
      </c>
      <c r="Y993">
        <v>0</v>
      </c>
      <c r="Z993" s="2">
        <v>42144</v>
      </c>
      <c r="AA993" s="4" t="s">
        <v>387</v>
      </c>
      <c r="AB993">
        <v>23</v>
      </c>
      <c r="AC993">
        <v>23</v>
      </c>
      <c r="AD993" s="4" t="s">
        <v>387</v>
      </c>
      <c r="AE993">
        <v>2</v>
      </c>
      <c r="AF993">
        <v>2</v>
      </c>
      <c r="AG993" t="s">
        <v>284</v>
      </c>
      <c r="AH993">
        <v>5986</v>
      </c>
      <c r="AI993">
        <v>1.5E-3</v>
      </c>
      <c r="AJ993">
        <v>1.5E-3</v>
      </c>
      <c r="AK993">
        <v>711</v>
      </c>
      <c r="AL993">
        <v>711</v>
      </c>
      <c r="AM993">
        <v>405</v>
      </c>
      <c r="AN993">
        <v>405</v>
      </c>
      <c r="AO993">
        <v>5986</v>
      </c>
      <c r="AP993">
        <v>10</v>
      </c>
      <c r="AQ993">
        <v>10</v>
      </c>
      <c r="AR993">
        <v>1.5E-3</v>
      </c>
      <c r="AS993">
        <v>1.5E-3</v>
      </c>
      <c r="AV993">
        <v>133</v>
      </c>
      <c r="AW993">
        <v>133</v>
      </c>
      <c r="AX993" t="s">
        <v>130</v>
      </c>
      <c r="AY993" s="3" t="s">
        <v>384</v>
      </c>
      <c r="AZ993">
        <v>1</v>
      </c>
      <c r="BB993" s="2">
        <v>42145</v>
      </c>
      <c r="BC993" s="4" t="s">
        <v>120</v>
      </c>
      <c r="BD993">
        <v>41054531300042</v>
      </c>
      <c r="BF993" t="s">
        <v>108</v>
      </c>
      <c r="BG993" t="s">
        <v>385</v>
      </c>
      <c r="BH993" t="s">
        <v>386</v>
      </c>
      <c r="BJ993" s="2">
        <v>42144</v>
      </c>
      <c r="BK993">
        <v>3</v>
      </c>
      <c r="BM993">
        <v>1409</v>
      </c>
      <c r="BO993" t="s">
        <v>118</v>
      </c>
      <c r="BP993">
        <v>19</v>
      </c>
      <c r="BR993">
        <v>27</v>
      </c>
      <c r="BT993">
        <v>1</v>
      </c>
      <c r="BV993">
        <v>34255833500051</v>
      </c>
      <c r="BX993" t="s">
        <v>108</v>
      </c>
      <c r="BY993">
        <v>1</v>
      </c>
      <c r="CA993">
        <v>3</v>
      </c>
      <c r="CC993">
        <v>41054531300042</v>
      </c>
      <c r="CE993" t="s">
        <v>105</v>
      </c>
      <c r="CG993">
        <v>3</v>
      </c>
      <c r="CM993" t="s">
        <v>106</v>
      </c>
      <c r="CN993" s="2">
        <v>42187</v>
      </c>
      <c r="CO993">
        <v>0</v>
      </c>
      <c r="CQ993" t="s">
        <v>105</v>
      </c>
      <c r="CR993" t="s">
        <v>107</v>
      </c>
      <c r="CS993">
        <v>41054531300042</v>
      </c>
      <c r="CU993" t="s">
        <v>108</v>
      </c>
      <c r="CV993" t="s">
        <v>109</v>
      </c>
      <c r="CW993" t="s">
        <v>110</v>
      </c>
      <c r="CX993" t="s">
        <v>111</v>
      </c>
      <c r="CY993">
        <v>1</v>
      </c>
    </row>
    <row r="994" spans="1:103" ht="15" hidden="1" customHeight="1" x14ac:dyDescent="0.2">
      <c r="A994" t="s">
        <v>104</v>
      </c>
      <c r="B994">
        <v>0</v>
      </c>
      <c r="D994" t="s">
        <v>105</v>
      </c>
      <c r="K994">
        <v>1</v>
      </c>
      <c r="M994">
        <v>7</v>
      </c>
      <c r="N994" t="s">
        <v>383</v>
      </c>
      <c r="O994">
        <v>0</v>
      </c>
      <c r="R994">
        <v>6127980</v>
      </c>
      <c r="S994" s="2">
        <v>42144</v>
      </c>
      <c r="T994">
        <v>14</v>
      </c>
      <c r="U994">
        <v>1</v>
      </c>
      <c r="V994">
        <v>1</v>
      </c>
      <c r="X994">
        <v>0</v>
      </c>
      <c r="Y994">
        <v>0</v>
      </c>
      <c r="Z994" s="2">
        <v>42144</v>
      </c>
      <c r="AA994" s="4" t="s">
        <v>387</v>
      </c>
      <c r="AB994">
        <v>23</v>
      </c>
      <c r="AC994">
        <v>23</v>
      </c>
      <c r="AD994" s="4" t="s">
        <v>387</v>
      </c>
      <c r="AE994">
        <v>2</v>
      </c>
      <c r="AF994">
        <v>2</v>
      </c>
      <c r="AG994" t="s">
        <v>285</v>
      </c>
      <c r="AH994">
        <v>5997</v>
      </c>
      <c r="AI994">
        <v>1.5E-3</v>
      </c>
      <c r="AJ994">
        <v>1.5E-3</v>
      </c>
      <c r="AK994">
        <v>711</v>
      </c>
      <c r="AL994">
        <v>711</v>
      </c>
      <c r="AM994">
        <v>405</v>
      </c>
      <c r="AN994">
        <v>405</v>
      </c>
      <c r="AO994">
        <v>5997</v>
      </c>
      <c r="AP994">
        <v>10</v>
      </c>
      <c r="AQ994">
        <v>10</v>
      </c>
      <c r="AR994">
        <v>1.5E-3</v>
      </c>
      <c r="AS994">
        <v>1.5E-3</v>
      </c>
      <c r="AV994">
        <v>133</v>
      </c>
      <c r="AW994">
        <v>133</v>
      </c>
      <c r="AX994" t="s">
        <v>130</v>
      </c>
      <c r="AY994" s="3" t="s">
        <v>384</v>
      </c>
      <c r="AZ994">
        <v>1</v>
      </c>
      <c r="BB994" s="2">
        <v>42145</v>
      </c>
      <c r="BC994" s="4" t="s">
        <v>120</v>
      </c>
      <c r="BD994">
        <v>41054531300042</v>
      </c>
      <c r="BF994" t="s">
        <v>108</v>
      </c>
      <c r="BG994" t="s">
        <v>385</v>
      </c>
      <c r="BH994" t="s">
        <v>386</v>
      </c>
      <c r="BJ994" s="2">
        <v>42144</v>
      </c>
      <c r="BK994">
        <v>3</v>
      </c>
      <c r="BM994">
        <v>1409</v>
      </c>
      <c r="BO994" t="s">
        <v>118</v>
      </c>
      <c r="BP994">
        <v>19</v>
      </c>
      <c r="BR994">
        <v>27</v>
      </c>
      <c r="BT994">
        <v>1</v>
      </c>
      <c r="BV994">
        <v>34255833500051</v>
      </c>
      <c r="BX994" t="s">
        <v>108</v>
      </c>
      <c r="BY994">
        <v>1</v>
      </c>
      <c r="CA994">
        <v>3</v>
      </c>
      <c r="CC994">
        <v>41054531300042</v>
      </c>
      <c r="CE994" t="s">
        <v>105</v>
      </c>
      <c r="CG994">
        <v>3</v>
      </c>
      <c r="CM994" t="s">
        <v>106</v>
      </c>
      <c r="CN994" s="2">
        <v>42187</v>
      </c>
      <c r="CO994">
        <v>0</v>
      </c>
      <c r="CQ994" t="s">
        <v>105</v>
      </c>
      <c r="CR994" t="s">
        <v>107</v>
      </c>
      <c r="CS994">
        <v>41054531300042</v>
      </c>
      <c r="CU994" t="s">
        <v>108</v>
      </c>
      <c r="CV994" t="s">
        <v>109</v>
      </c>
      <c r="CW994" t="s">
        <v>110</v>
      </c>
      <c r="CX994" t="s">
        <v>111</v>
      </c>
      <c r="CY994">
        <v>1</v>
      </c>
    </row>
    <row r="995" spans="1:103" ht="15" hidden="1" customHeight="1" x14ac:dyDescent="0.2">
      <c r="A995" t="s">
        <v>104</v>
      </c>
      <c r="B995">
        <v>0</v>
      </c>
      <c r="D995" t="s">
        <v>105</v>
      </c>
      <c r="K995">
        <v>1</v>
      </c>
      <c r="M995">
        <v>7</v>
      </c>
      <c r="N995" t="s">
        <v>383</v>
      </c>
      <c r="O995">
        <v>0</v>
      </c>
      <c r="R995">
        <v>6127980</v>
      </c>
      <c r="S995" s="2">
        <v>42144</v>
      </c>
      <c r="T995">
        <v>14</v>
      </c>
      <c r="U995">
        <v>1</v>
      </c>
      <c r="V995">
        <v>1</v>
      </c>
      <c r="W995" t="s">
        <v>282</v>
      </c>
      <c r="X995">
        <v>0</v>
      </c>
      <c r="Y995">
        <v>0</v>
      </c>
      <c r="Z995" s="2">
        <v>42144</v>
      </c>
      <c r="AA995" s="4" t="s">
        <v>387</v>
      </c>
      <c r="AB995">
        <v>23</v>
      </c>
      <c r="AC995">
        <v>23</v>
      </c>
      <c r="AD995" s="4" t="s">
        <v>387</v>
      </c>
      <c r="AE995">
        <v>2</v>
      </c>
      <c r="AF995">
        <v>2</v>
      </c>
      <c r="AG995" t="s">
        <v>286</v>
      </c>
      <c r="AH995">
        <v>2904</v>
      </c>
      <c r="AI995">
        <v>0.03</v>
      </c>
      <c r="AJ995">
        <v>0.03</v>
      </c>
      <c r="AK995">
        <v>711</v>
      </c>
      <c r="AL995">
        <v>711</v>
      </c>
      <c r="AM995">
        <v>151</v>
      </c>
      <c r="AN995">
        <v>151</v>
      </c>
      <c r="AO995">
        <v>2904</v>
      </c>
      <c r="AP995">
        <v>10</v>
      </c>
      <c r="AQ995">
        <v>10</v>
      </c>
      <c r="AR995">
        <v>0.03</v>
      </c>
      <c r="AS995">
        <v>0.03</v>
      </c>
      <c r="AT995">
        <v>1168</v>
      </c>
      <c r="AU995">
        <v>1168</v>
      </c>
      <c r="AV995">
        <v>133</v>
      </c>
      <c r="AW995">
        <v>133</v>
      </c>
      <c r="AX995" t="s">
        <v>130</v>
      </c>
      <c r="AY995" s="3" t="s">
        <v>384</v>
      </c>
      <c r="AZ995">
        <v>1</v>
      </c>
      <c r="BB995" s="2">
        <v>42145</v>
      </c>
      <c r="BC995" s="4" t="s">
        <v>120</v>
      </c>
      <c r="BD995">
        <v>41054531300042</v>
      </c>
      <c r="BF995" t="s">
        <v>108</v>
      </c>
      <c r="BG995" t="s">
        <v>385</v>
      </c>
      <c r="BH995" t="s">
        <v>386</v>
      </c>
      <c r="BJ995" s="2">
        <v>42144</v>
      </c>
      <c r="BK995">
        <v>3</v>
      </c>
      <c r="BM995">
        <v>1409</v>
      </c>
      <c r="BO995" t="s">
        <v>118</v>
      </c>
      <c r="BP995">
        <v>19</v>
      </c>
      <c r="BR995">
        <v>27</v>
      </c>
      <c r="BT995">
        <v>1</v>
      </c>
      <c r="BV995">
        <v>34255833500051</v>
      </c>
      <c r="BX995" t="s">
        <v>108</v>
      </c>
      <c r="BY995">
        <v>1</v>
      </c>
      <c r="CA995">
        <v>3</v>
      </c>
      <c r="CC995">
        <v>41054531300042</v>
      </c>
      <c r="CE995" t="s">
        <v>105</v>
      </c>
      <c r="CG995">
        <v>3</v>
      </c>
      <c r="CM995" t="s">
        <v>106</v>
      </c>
      <c r="CN995" s="2">
        <v>42187</v>
      </c>
      <c r="CO995">
        <v>0</v>
      </c>
      <c r="CQ995" t="s">
        <v>105</v>
      </c>
      <c r="CR995" t="s">
        <v>107</v>
      </c>
      <c r="CS995">
        <v>41054531300042</v>
      </c>
      <c r="CU995" t="s">
        <v>108</v>
      </c>
      <c r="CV995" t="s">
        <v>109</v>
      </c>
      <c r="CW995" t="s">
        <v>110</v>
      </c>
      <c r="CX995" t="s">
        <v>111</v>
      </c>
      <c r="CY995">
        <v>1</v>
      </c>
    </row>
    <row r="996" spans="1:103" ht="15" hidden="1" customHeight="1" x14ac:dyDescent="0.2">
      <c r="A996" t="s">
        <v>104</v>
      </c>
      <c r="B996">
        <v>0</v>
      </c>
      <c r="D996" t="s">
        <v>105</v>
      </c>
      <c r="K996">
        <v>1</v>
      </c>
      <c r="M996">
        <v>7</v>
      </c>
      <c r="N996" t="s">
        <v>383</v>
      </c>
      <c r="O996">
        <v>0</v>
      </c>
      <c r="R996">
        <v>6127980</v>
      </c>
      <c r="S996" s="2">
        <v>42144</v>
      </c>
      <c r="T996">
        <v>14</v>
      </c>
      <c r="U996">
        <v>1</v>
      </c>
      <c r="V996">
        <v>1</v>
      </c>
      <c r="X996">
        <v>0</v>
      </c>
      <c r="Y996">
        <v>0</v>
      </c>
      <c r="Z996" s="2">
        <v>42144</v>
      </c>
      <c r="AA996" s="4" t="s">
        <v>387</v>
      </c>
      <c r="AB996">
        <v>23</v>
      </c>
      <c r="AC996">
        <v>23</v>
      </c>
      <c r="AD996" s="4" t="s">
        <v>387</v>
      </c>
      <c r="AE996">
        <v>2</v>
      </c>
      <c r="AF996">
        <v>2</v>
      </c>
      <c r="AG996" t="s">
        <v>806</v>
      </c>
      <c r="AH996">
        <v>2027</v>
      </c>
      <c r="AI996">
        <v>5.0000000000000001E-3</v>
      </c>
      <c r="AJ996">
        <v>5.0000000000000001E-3</v>
      </c>
      <c r="AK996">
        <v>712</v>
      </c>
      <c r="AL996">
        <v>712</v>
      </c>
      <c r="AM996">
        <v>405</v>
      </c>
      <c r="AN996">
        <v>405</v>
      </c>
      <c r="AO996">
        <v>2027</v>
      </c>
      <c r="AP996">
        <v>10</v>
      </c>
      <c r="AQ996">
        <v>10</v>
      </c>
      <c r="AR996">
        <v>5.0000000000000001E-3</v>
      </c>
      <c r="AS996">
        <v>5.0000000000000001E-3</v>
      </c>
      <c r="AT996">
        <v>1168</v>
      </c>
      <c r="AU996">
        <v>1168</v>
      </c>
      <c r="AV996">
        <v>133</v>
      </c>
      <c r="AW996">
        <v>133</v>
      </c>
      <c r="AX996" t="s">
        <v>130</v>
      </c>
      <c r="AY996" s="3" t="s">
        <v>384</v>
      </c>
      <c r="AZ996">
        <v>1</v>
      </c>
      <c r="BB996" s="2">
        <v>42145</v>
      </c>
      <c r="BC996" s="4" t="s">
        <v>120</v>
      </c>
      <c r="BD996">
        <v>41054531300042</v>
      </c>
      <c r="BF996" t="s">
        <v>108</v>
      </c>
      <c r="BG996" t="s">
        <v>385</v>
      </c>
      <c r="BH996" t="s">
        <v>386</v>
      </c>
      <c r="BJ996" s="2">
        <v>42144</v>
      </c>
      <c r="BK996">
        <v>3</v>
      </c>
      <c r="BM996">
        <v>1409</v>
      </c>
      <c r="BO996" t="s">
        <v>118</v>
      </c>
      <c r="BP996">
        <v>19</v>
      </c>
      <c r="BR996">
        <v>27</v>
      </c>
      <c r="BT996">
        <v>1</v>
      </c>
      <c r="BV996">
        <v>34255833500051</v>
      </c>
      <c r="BX996" t="s">
        <v>108</v>
      </c>
      <c r="BY996">
        <v>1</v>
      </c>
      <c r="CA996">
        <v>3</v>
      </c>
      <c r="CC996">
        <v>41054531300042</v>
      </c>
      <c r="CE996" t="s">
        <v>105</v>
      </c>
      <c r="CG996">
        <v>3</v>
      </c>
      <c r="CM996" t="s">
        <v>106</v>
      </c>
      <c r="CN996" s="2">
        <v>42187</v>
      </c>
      <c r="CO996">
        <v>0</v>
      </c>
      <c r="CQ996" t="s">
        <v>105</v>
      </c>
      <c r="CR996" t="s">
        <v>107</v>
      </c>
      <c r="CS996">
        <v>41054531300042</v>
      </c>
      <c r="CU996" t="s">
        <v>108</v>
      </c>
      <c r="CV996" t="s">
        <v>109</v>
      </c>
      <c r="CW996" t="s">
        <v>110</v>
      </c>
      <c r="CX996" t="s">
        <v>111</v>
      </c>
      <c r="CY996">
        <v>1</v>
      </c>
    </row>
    <row r="997" spans="1:103" ht="15" hidden="1" customHeight="1" x14ac:dyDescent="0.2">
      <c r="A997" t="s">
        <v>104</v>
      </c>
      <c r="B997">
        <v>0</v>
      </c>
      <c r="D997" t="s">
        <v>105</v>
      </c>
      <c r="K997">
        <v>1</v>
      </c>
      <c r="M997">
        <v>7</v>
      </c>
      <c r="N997" t="s">
        <v>383</v>
      </c>
      <c r="O997">
        <v>0</v>
      </c>
      <c r="R997">
        <v>6127980</v>
      </c>
      <c r="S997" s="2">
        <v>42144</v>
      </c>
      <c r="T997">
        <v>14</v>
      </c>
      <c r="U997">
        <v>1</v>
      </c>
      <c r="V997">
        <v>1</v>
      </c>
      <c r="X997">
        <v>0</v>
      </c>
      <c r="Y997">
        <v>0</v>
      </c>
      <c r="Z997" s="2">
        <v>42144</v>
      </c>
      <c r="AA997" s="4" t="s">
        <v>387</v>
      </c>
      <c r="AB997">
        <v>23</v>
      </c>
      <c r="AC997">
        <v>23</v>
      </c>
      <c r="AD997" s="4" t="s">
        <v>387</v>
      </c>
      <c r="AE997">
        <v>2</v>
      </c>
      <c r="AF997">
        <v>2</v>
      </c>
      <c r="AG997" t="s">
        <v>807</v>
      </c>
      <c r="AH997">
        <v>1230</v>
      </c>
      <c r="AI997">
        <v>0.02</v>
      </c>
      <c r="AJ997">
        <v>0.02</v>
      </c>
      <c r="AM997">
        <v>454</v>
      </c>
      <c r="AN997">
        <v>454</v>
      </c>
      <c r="AO997">
        <v>1230</v>
      </c>
      <c r="AP997">
        <v>10</v>
      </c>
      <c r="AQ997">
        <v>10</v>
      </c>
      <c r="AR997">
        <v>0.02</v>
      </c>
      <c r="AS997">
        <v>0.02</v>
      </c>
      <c r="AV997">
        <v>133</v>
      </c>
      <c r="AW997">
        <v>133</v>
      </c>
      <c r="AX997" t="s">
        <v>130</v>
      </c>
      <c r="AY997" s="3" t="s">
        <v>384</v>
      </c>
      <c r="AZ997">
        <v>1</v>
      </c>
      <c r="BB997" s="2">
        <v>42145</v>
      </c>
      <c r="BC997" s="4" t="s">
        <v>120</v>
      </c>
      <c r="BD997">
        <v>41054531300042</v>
      </c>
      <c r="BF997" t="s">
        <v>108</v>
      </c>
      <c r="BG997" t="s">
        <v>385</v>
      </c>
      <c r="BH997" t="s">
        <v>386</v>
      </c>
      <c r="BJ997" s="2">
        <v>42144</v>
      </c>
      <c r="BK997">
        <v>3</v>
      </c>
      <c r="BM997">
        <v>1409</v>
      </c>
      <c r="BO997" t="s">
        <v>118</v>
      </c>
      <c r="BP997">
        <v>19</v>
      </c>
      <c r="BR997">
        <v>27</v>
      </c>
      <c r="BT997">
        <v>1</v>
      </c>
      <c r="BV997">
        <v>34255833500051</v>
      </c>
      <c r="BX997" t="s">
        <v>108</v>
      </c>
      <c r="BY997">
        <v>1</v>
      </c>
      <c r="CA997">
        <v>3</v>
      </c>
      <c r="CC997">
        <v>41054531300042</v>
      </c>
      <c r="CE997" t="s">
        <v>105</v>
      </c>
      <c r="CG997">
        <v>3</v>
      </c>
      <c r="CM997" t="s">
        <v>106</v>
      </c>
      <c r="CN997" s="2">
        <v>42187</v>
      </c>
      <c r="CO997">
        <v>0</v>
      </c>
      <c r="CQ997" t="s">
        <v>105</v>
      </c>
      <c r="CR997" t="s">
        <v>107</v>
      </c>
      <c r="CS997">
        <v>41054531300042</v>
      </c>
      <c r="CU997" t="s">
        <v>108</v>
      </c>
      <c r="CV997" t="s">
        <v>109</v>
      </c>
      <c r="CW997" t="s">
        <v>110</v>
      </c>
      <c r="CX997" t="s">
        <v>111</v>
      </c>
      <c r="CY997">
        <v>1</v>
      </c>
    </row>
    <row r="998" spans="1:103" ht="15" hidden="1" customHeight="1" x14ac:dyDescent="0.2">
      <c r="A998" t="s">
        <v>104</v>
      </c>
      <c r="B998">
        <v>0</v>
      </c>
      <c r="D998" t="s">
        <v>105</v>
      </c>
      <c r="K998">
        <v>1</v>
      </c>
      <c r="M998">
        <v>7</v>
      </c>
      <c r="N998" t="s">
        <v>383</v>
      </c>
      <c r="O998">
        <v>0</v>
      </c>
      <c r="R998">
        <v>6127980</v>
      </c>
      <c r="S998" s="2">
        <v>42144</v>
      </c>
      <c r="T998">
        <v>14</v>
      </c>
      <c r="U998">
        <v>1</v>
      </c>
      <c r="V998">
        <v>1</v>
      </c>
      <c r="X998">
        <v>0</v>
      </c>
      <c r="Y998">
        <v>0</v>
      </c>
      <c r="Z998" s="2">
        <v>42144</v>
      </c>
      <c r="AA998" s="4" t="s">
        <v>387</v>
      </c>
      <c r="AB998">
        <v>3</v>
      </c>
      <c r="AC998">
        <v>3</v>
      </c>
      <c r="AD998" s="4" t="s">
        <v>387</v>
      </c>
      <c r="AE998">
        <v>2</v>
      </c>
      <c r="AF998">
        <v>2</v>
      </c>
      <c r="AG998" t="s">
        <v>287</v>
      </c>
      <c r="AH998">
        <v>1433</v>
      </c>
      <c r="AI998">
        <v>0.01</v>
      </c>
      <c r="AJ998">
        <v>0.01</v>
      </c>
      <c r="AM998">
        <v>470</v>
      </c>
      <c r="AN998">
        <v>470</v>
      </c>
      <c r="AO998">
        <v>1433</v>
      </c>
      <c r="AP998">
        <v>1</v>
      </c>
      <c r="AQ998">
        <v>1</v>
      </c>
      <c r="AR998">
        <v>0.1</v>
      </c>
      <c r="AS998">
        <v>0.1</v>
      </c>
      <c r="AV998">
        <v>176</v>
      </c>
      <c r="AW998">
        <v>176</v>
      </c>
      <c r="AX998" t="s">
        <v>288</v>
      </c>
      <c r="AY998" s="3" t="s">
        <v>384</v>
      </c>
      <c r="AZ998">
        <v>1</v>
      </c>
      <c r="BB998" s="2">
        <v>42145</v>
      </c>
      <c r="BC998" s="4" t="s">
        <v>120</v>
      </c>
      <c r="BD998">
        <v>41054531300042</v>
      </c>
      <c r="BF998" t="s">
        <v>108</v>
      </c>
      <c r="BG998" t="s">
        <v>385</v>
      </c>
      <c r="BH998" t="s">
        <v>386</v>
      </c>
      <c r="BJ998" s="2">
        <v>42144</v>
      </c>
      <c r="BK998">
        <v>3</v>
      </c>
      <c r="BM998">
        <v>1409</v>
      </c>
      <c r="BO998" t="s">
        <v>118</v>
      </c>
      <c r="BP998">
        <v>19</v>
      </c>
      <c r="BR998">
        <v>27</v>
      </c>
      <c r="BT998">
        <v>1</v>
      </c>
      <c r="BV998">
        <v>34255833500051</v>
      </c>
      <c r="BX998" t="s">
        <v>108</v>
      </c>
      <c r="BY998">
        <v>1</v>
      </c>
      <c r="CA998">
        <v>3</v>
      </c>
      <c r="CC998">
        <v>41054531300042</v>
      </c>
      <c r="CE998" t="s">
        <v>105</v>
      </c>
      <c r="CG998">
        <v>3</v>
      </c>
      <c r="CM998" t="s">
        <v>106</v>
      </c>
      <c r="CN998" s="2">
        <v>42187</v>
      </c>
      <c r="CO998">
        <v>0</v>
      </c>
      <c r="CQ998" t="s">
        <v>105</v>
      </c>
      <c r="CR998" t="s">
        <v>107</v>
      </c>
      <c r="CS998">
        <v>41054531300042</v>
      </c>
      <c r="CU998" t="s">
        <v>108</v>
      </c>
      <c r="CV998" t="s">
        <v>109</v>
      </c>
      <c r="CW998" t="s">
        <v>110</v>
      </c>
      <c r="CX998" t="s">
        <v>111</v>
      </c>
      <c r="CY998">
        <v>1</v>
      </c>
    </row>
    <row r="999" spans="1:103" ht="15" hidden="1" customHeight="1" x14ac:dyDescent="0.2">
      <c r="A999" t="s">
        <v>104</v>
      </c>
      <c r="B999">
        <v>0</v>
      </c>
      <c r="D999" t="s">
        <v>105</v>
      </c>
      <c r="K999">
        <v>1</v>
      </c>
      <c r="M999">
        <v>7</v>
      </c>
      <c r="N999" t="s">
        <v>383</v>
      </c>
      <c r="O999">
        <v>0</v>
      </c>
      <c r="R999">
        <v>6127980</v>
      </c>
      <c r="S999" s="2">
        <v>42144</v>
      </c>
      <c r="T999">
        <v>14</v>
      </c>
      <c r="U999">
        <v>1</v>
      </c>
      <c r="V999">
        <v>1</v>
      </c>
      <c r="X999">
        <v>0</v>
      </c>
      <c r="Y999">
        <v>0</v>
      </c>
      <c r="Z999" s="2">
        <v>42144</v>
      </c>
      <c r="AA999" s="4" t="s">
        <v>387</v>
      </c>
      <c r="AB999">
        <v>23</v>
      </c>
      <c r="AC999">
        <v>23</v>
      </c>
      <c r="AD999" s="4" t="s">
        <v>387</v>
      </c>
      <c r="AE999">
        <v>2</v>
      </c>
      <c r="AF999">
        <v>2</v>
      </c>
      <c r="AG999" t="s">
        <v>808</v>
      </c>
      <c r="AH999">
        <v>1668</v>
      </c>
      <c r="AI999">
        <v>0.1</v>
      </c>
      <c r="AJ999">
        <v>0.1</v>
      </c>
      <c r="AM999">
        <v>454</v>
      </c>
      <c r="AN999">
        <v>454</v>
      </c>
      <c r="AO999">
        <v>1668</v>
      </c>
      <c r="AP999">
        <v>10</v>
      </c>
      <c r="AQ999">
        <v>10</v>
      </c>
      <c r="AR999">
        <v>0.1</v>
      </c>
      <c r="AS999">
        <v>0.1</v>
      </c>
      <c r="AV999">
        <v>133</v>
      </c>
      <c r="AW999">
        <v>133</v>
      </c>
      <c r="AX999" t="s">
        <v>130</v>
      </c>
      <c r="AY999" s="3" t="s">
        <v>384</v>
      </c>
      <c r="AZ999">
        <v>1</v>
      </c>
      <c r="BB999" s="2">
        <v>42145</v>
      </c>
      <c r="BC999" s="4" t="s">
        <v>120</v>
      </c>
      <c r="BD999">
        <v>41054531300042</v>
      </c>
      <c r="BF999" t="s">
        <v>108</v>
      </c>
      <c r="BG999" t="s">
        <v>385</v>
      </c>
      <c r="BH999" t="s">
        <v>386</v>
      </c>
      <c r="BJ999" s="2">
        <v>42144</v>
      </c>
      <c r="BK999">
        <v>3</v>
      </c>
      <c r="BM999">
        <v>1409</v>
      </c>
      <c r="BO999" t="s">
        <v>118</v>
      </c>
      <c r="BP999">
        <v>19</v>
      </c>
      <c r="BR999">
        <v>27</v>
      </c>
      <c r="BT999">
        <v>1</v>
      </c>
      <c r="BV999">
        <v>34255833500051</v>
      </c>
      <c r="BX999" t="s">
        <v>108</v>
      </c>
      <c r="BY999">
        <v>1</v>
      </c>
      <c r="CA999">
        <v>3</v>
      </c>
      <c r="CC999">
        <v>41054531300042</v>
      </c>
      <c r="CE999" t="s">
        <v>105</v>
      </c>
      <c r="CG999">
        <v>3</v>
      </c>
      <c r="CM999" t="s">
        <v>106</v>
      </c>
      <c r="CN999" s="2">
        <v>42187</v>
      </c>
      <c r="CO999">
        <v>0</v>
      </c>
      <c r="CQ999" t="s">
        <v>105</v>
      </c>
      <c r="CR999" t="s">
        <v>107</v>
      </c>
      <c r="CS999">
        <v>41054531300042</v>
      </c>
      <c r="CU999" t="s">
        <v>108</v>
      </c>
      <c r="CV999" t="s">
        <v>109</v>
      </c>
      <c r="CW999" t="s">
        <v>110</v>
      </c>
      <c r="CX999" t="s">
        <v>111</v>
      </c>
      <c r="CY999">
        <v>1</v>
      </c>
    </row>
    <row r="1000" spans="1:103" ht="15" hidden="1" customHeight="1" x14ac:dyDescent="0.2">
      <c r="A1000" t="s">
        <v>104</v>
      </c>
      <c r="B1000">
        <v>0</v>
      </c>
      <c r="D1000" t="s">
        <v>105</v>
      </c>
      <c r="K1000">
        <v>1</v>
      </c>
      <c r="M1000">
        <v>7</v>
      </c>
      <c r="N1000" t="s">
        <v>383</v>
      </c>
      <c r="O1000">
        <v>0</v>
      </c>
      <c r="R1000">
        <v>6127980</v>
      </c>
      <c r="S1000" s="2">
        <v>42144</v>
      </c>
      <c r="T1000">
        <v>14</v>
      </c>
      <c r="U1000">
        <v>1</v>
      </c>
      <c r="V1000">
        <v>1</v>
      </c>
      <c r="X1000">
        <v>0</v>
      </c>
      <c r="Y1000">
        <v>0</v>
      </c>
      <c r="Z1000" s="2">
        <v>42144</v>
      </c>
      <c r="AA1000" s="4" t="s">
        <v>387</v>
      </c>
      <c r="AB1000">
        <v>23</v>
      </c>
      <c r="AC1000">
        <v>23</v>
      </c>
      <c r="AD1000" s="4" t="s">
        <v>387</v>
      </c>
      <c r="AE1000">
        <v>2</v>
      </c>
      <c r="AF1000">
        <v>2</v>
      </c>
      <c r="AG1000" t="s">
        <v>809</v>
      </c>
      <c r="AH1000">
        <v>2068</v>
      </c>
      <c r="AI1000">
        <v>5.0000000000000001E-3</v>
      </c>
      <c r="AJ1000">
        <v>5.0000000000000001E-3</v>
      </c>
      <c r="AK1000">
        <v>712</v>
      </c>
      <c r="AL1000">
        <v>712</v>
      </c>
      <c r="AM1000">
        <v>405</v>
      </c>
      <c r="AN1000">
        <v>405</v>
      </c>
      <c r="AO1000">
        <v>2068</v>
      </c>
      <c r="AP1000">
        <v>10</v>
      </c>
      <c r="AQ1000">
        <v>10</v>
      </c>
      <c r="AR1000">
        <v>5.0000000000000001E-3</v>
      </c>
      <c r="AS1000">
        <v>5.0000000000000001E-3</v>
      </c>
      <c r="AT1000">
        <v>1168</v>
      </c>
      <c r="AU1000">
        <v>1168</v>
      </c>
      <c r="AV1000">
        <v>133</v>
      </c>
      <c r="AW1000">
        <v>133</v>
      </c>
      <c r="AX1000" t="s">
        <v>130</v>
      </c>
      <c r="AY1000" s="3" t="s">
        <v>384</v>
      </c>
      <c r="AZ1000">
        <v>1</v>
      </c>
      <c r="BB1000" s="2">
        <v>42145</v>
      </c>
      <c r="BC1000" s="4" t="s">
        <v>120</v>
      </c>
      <c r="BD1000">
        <v>41054531300042</v>
      </c>
      <c r="BF1000" t="s">
        <v>108</v>
      </c>
      <c r="BG1000" t="s">
        <v>385</v>
      </c>
      <c r="BH1000" t="s">
        <v>386</v>
      </c>
      <c r="BJ1000" s="2">
        <v>42144</v>
      </c>
      <c r="BK1000">
        <v>3</v>
      </c>
      <c r="BM1000">
        <v>1409</v>
      </c>
      <c r="BO1000" t="s">
        <v>118</v>
      </c>
      <c r="BP1000">
        <v>19</v>
      </c>
      <c r="BR1000">
        <v>27</v>
      </c>
      <c r="BT1000">
        <v>1</v>
      </c>
      <c r="BV1000">
        <v>34255833500051</v>
      </c>
      <c r="BX1000" t="s">
        <v>108</v>
      </c>
      <c r="BY1000">
        <v>1</v>
      </c>
      <c r="CA1000">
        <v>3</v>
      </c>
      <c r="CC1000">
        <v>41054531300042</v>
      </c>
      <c r="CE1000" t="s">
        <v>105</v>
      </c>
      <c r="CG1000">
        <v>3</v>
      </c>
      <c r="CM1000" t="s">
        <v>106</v>
      </c>
      <c r="CN1000" s="2">
        <v>42187</v>
      </c>
      <c r="CO1000">
        <v>0</v>
      </c>
      <c r="CQ1000" t="s">
        <v>105</v>
      </c>
      <c r="CR1000" t="s">
        <v>107</v>
      </c>
      <c r="CS1000">
        <v>41054531300042</v>
      </c>
      <c r="CU1000" t="s">
        <v>108</v>
      </c>
      <c r="CV1000" t="s">
        <v>109</v>
      </c>
      <c r="CW1000" t="s">
        <v>110</v>
      </c>
      <c r="CX1000" t="s">
        <v>111</v>
      </c>
      <c r="CY1000">
        <v>1</v>
      </c>
    </row>
    <row r="1001" spans="1:103" ht="15" hidden="1" customHeight="1" x14ac:dyDescent="0.2">
      <c r="A1001" t="s">
        <v>104</v>
      </c>
      <c r="B1001">
        <v>0</v>
      </c>
      <c r="D1001" t="s">
        <v>105</v>
      </c>
      <c r="K1001">
        <v>1</v>
      </c>
      <c r="M1001">
        <v>7</v>
      </c>
      <c r="N1001" t="s">
        <v>383</v>
      </c>
      <c r="O1001">
        <v>0</v>
      </c>
      <c r="R1001">
        <v>6127980</v>
      </c>
      <c r="S1001" s="2">
        <v>42144</v>
      </c>
      <c r="T1001">
        <v>14</v>
      </c>
      <c r="U1001">
        <v>1</v>
      </c>
      <c r="V1001">
        <v>1</v>
      </c>
      <c r="X1001">
        <v>0</v>
      </c>
      <c r="Y1001">
        <v>0</v>
      </c>
      <c r="Z1001" s="2">
        <v>42144</v>
      </c>
      <c r="AA1001" s="4" t="s">
        <v>387</v>
      </c>
      <c r="AB1001">
        <v>23</v>
      </c>
      <c r="AC1001">
        <v>23</v>
      </c>
      <c r="AD1001" s="4" t="s">
        <v>387</v>
      </c>
      <c r="AE1001">
        <v>2</v>
      </c>
      <c r="AF1001">
        <v>2</v>
      </c>
      <c r="AG1001" t="s">
        <v>810</v>
      </c>
      <c r="AH1001">
        <v>1667</v>
      </c>
      <c r="AI1001">
        <v>5.0000000000000001E-3</v>
      </c>
      <c r="AJ1001">
        <v>5.0000000000000001E-3</v>
      </c>
      <c r="AK1001">
        <v>712</v>
      </c>
      <c r="AL1001">
        <v>712</v>
      </c>
      <c r="AM1001">
        <v>405</v>
      </c>
      <c r="AN1001">
        <v>405</v>
      </c>
      <c r="AO1001">
        <v>1667</v>
      </c>
      <c r="AP1001">
        <v>10</v>
      </c>
      <c r="AQ1001">
        <v>10</v>
      </c>
      <c r="AR1001">
        <v>5.0000000000000001E-3</v>
      </c>
      <c r="AS1001">
        <v>5.0000000000000001E-3</v>
      </c>
      <c r="AT1001">
        <v>1168</v>
      </c>
      <c r="AU1001">
        <v>1168</v>
      </c>
      <c r="AV1001">
        <v>133</v>
      </c>
      <c r="AW1001">
        <v>133</v>
      </c>
      <c r="AX1001" t="s">
        <v>130</v>
      </c>
      <c r="AY1001" s="3" t="s">
        <v>384</v>
      </c>
      <c r="AZ1001">
        <v>1</v>
      </c>
      <c r="BB1001" s="2">
        <v>42145</v>
      </c>
      <c r="BC1001" s="4" t="s">
        <v>120</v>
      </c>
      <c r="BD1001">
        <v>41054531300042</v>
      </c>
      <c r="BF1001" t="s">
        <v>108</v>
      </c>
      <c r="BG1001" t="s">
        <v>385</v>
      </c>
      <c r="BH1001" t="s">
        <v>386</v>
      </c>
      <c r="BJ1001" s="2">
        <v>42144</v>
      </c>
      <c r="BK1001">
        <v>3</v>
      </c>
      <c r="BM1001">
        <v>1409</v>
      </c>
      <c r="BO1001" t="s">
        <v>118</v>
      </c>
      <c r="BP1001">
        <v>19</v>
      </c>
      <c r="BR1001">
        <v>27</v>
      </c>
      <c r="BT1001">
        <v>1</v>
      </c>
      <c r="BV1001">
        <v>34255833500051</v>
      </c>
      <c r="BX1001" t="s">
        <v>108</v>
      </c>
      <c r="BY1001">
        <v>1</v>
      </c>
      <c r="CA1001">
        <v>3</v>
      </c>
      <c r="CC1001">
        <v>41054531300042</v>
      </c>
      <c r="CE1001" t="s">
        <v>105</v>
      </c>
      <c r="CG1001">
        <v>3</v>
      </c>
      <c r="CM1001" t="s">
        <v>106</v>
      </c>
      <c r="CN1001" s="2">
        <v>42187</v>
      </c>
      <c r="CO1001">
        <v>0</v>
      </c>
      <c r="CQ1001" t="s">
        <v>105</v>
      </c>
      <c r="CR1001" t="s">
        <v>107</v>
      </c>
      <c r="CS1001">
        <v>41054531300042</v>
      </c>
      <c r="CU1001" t="s">
        <v>108</v>
      </c>
      <c r="CV1001" t="s">
        <v>109</v>
      </c>
      <c r="CW1001" t="s">
        <v>110</v>
      </c>
      <c r="CX1001" t="s">
        <v>111</v>
      </c>
      <c r="CY1001">
        <v>1</v>
      </c>
    </row>
    <row r="1002" spans="1:103" ht="15" hidden="1" customHeight="1" x14ac:dyDescent="0.2">
      <c r="A1002" t="s">
        <v>104</v>
      </c>
      <c r="B1002">
        <v>0</v>
      </c>
      <c r="D1002" t="s">
        <v>105</v>
      </c>
      <c r="K1002">
        <v>1</v>
      </c>
      <c r="M1002">
        <v>7</v>
      </c>
      <c r="N1002" t="s">
        <v>383</v>
      </c>
      <c r="O1002">
        <v>0</v>
      </c>
      <c r="R1002">
        <v>6127980</v>
      </c>
      <c r="S1002" s="2">
        <v>42144</v>
      </c>
      <c r="T1002">
        <v>14</v>
      </c>
      <c r="U1002">
        <v>1</v>
      </c>
      <c r="V1002">
        <v>1</v>
      </c>
      <c r="X1002">
        <v>0</v>
      </c>
      <c r="Y1002">
        <v>0</v>
      </c>
      <c r="Z1002" s="2">
        <v>42144</v>
      </c>
      <c r="AA1002" s="4" t="s">
        <v>387</v>
      </c>
      <c r="AB1002">
        <v>23</v>
      </c>
      <c r="AC1002">
        <v>23</v>
      </c>
      <c r="AD1002" s="4" t="s">
        <v>387</v>
      </c>
      <c r="AE1002">
        <v>2</v>
      </c>
      <c r="AF1002">
        <v>2</v>
      </c>
      <c r="AG1002" t="s">
        <v>811</v>
      </c>
      <c r="AH1002">
        <v>1666</v>
      </c>
      <c r="AI1002">
        <v>5.0000000000000001E-3</v>
      </c>
      <c r="AJ1002">
        <v>5.0000000000000001E-3</v>
      </c>
      <c r="AK1002">
        <v>712</v>
      </c>
      <c r="AL1002">
        <v>712</v>
      </c>
      <c r="AM1002">
        <v>405</v>
      </c>
      <c r="AN1002">
        <v>405</v>
      </c>
      <c r="AO1002">
        <v>1666</v>
      </c>
      <c r="AP1002">
        <v>10</v>
      </c>
      <c r="AQ1002">
        <v>10</v>
      </c>
      <c r="AR1002">
        <v>5.0000000000000001E-3</v>
      </c>
      <c r="AS1002">
        <v>5.0000000000000001E-3</v>
      </c>
      <c r="AT1002">
        <v>1168</v>
      </c>
      <c r="AU1002">
        <v>1168</v>
      </c>
      <c r="AV1002">
        <v>133</v>
      </c>
      <c r="AW1002">
        <v>133</v>
      </c>
      <c r="AX1002" t="s">
        <v>130</v>
      </c>
      <c r="AY1002" s="3" t="s">
        <v>384</v>
      </c>
      <c r="AZ1002">
        <v>1</v>
      </c>
      <c r="BB1002" s="2">
        <v>42145</v>
      </c>
      <c r="BC1002" s="4" t="s">
        <v>120</v>
      </c>
      <c r="BD1002">
        <v>41054531300042</v>
      </c>
      <c r="BF1002" t="s">
        <v>108</v>
      </c>
      <c r="BG1002" t="s">
        <v>385</v>
      </c>
      <c r="BH1002" t="s">
        <v>386</v>
      </c>
      <c r="BJ1002" s="2">
        <v>42144</v>
      </c>
      <c r="BK1002">
        <v>3</v>
      </c>
      <c r="BM1002">
        <v>1409</v>
      </c>
      <c r="BO1002" t="s">
        <v>118</v>
      </c>
      <c r="BP1002">
        <v>19</v>
      </c>
      <c r="BR1002">
        <v>27</v>
      </c>
      <c r="BT1002">
        <v>1</v>
      </c>
      <c r="BV1002">
        <v>34255833500051</v>
      </c>
      <c r="BX1002" t="s">
        <v>108</v>
      </c>
      <c r="BY1002">
        <v>1</v>
      </c>
      <c r="CA1002">
        <v>3</v>
      </c>
      <c r="CC1002">
        <v>41054531300042</v>
      </c>
      <c r="CE1002" t="s">
        <v>105</v>
      </c>
      <c r="CG1002">
        <v>3</v>
      </c>
      <c r="CM1002" t="s">
        <v>106</v>
      </c>
      <c r="CN1002" s="2">
        <v>42187</v>
      </c>
      <c r="CO1002">
        <v>0</v>
      </c>
      <c r="CQ1002" t="s">
        <v>105</v>
      </c>
      <c r="CR1002" t="s">
        <v>107</v>
      </c>
      <c r="CS1002">
        <v>41054531300042</v>
      </c>
      <c r="CU1002" t="s">
        <v>108</v>
      </c>
      <c r="CV1002" t="s">
        <v>109</v>
      </c>
      <c r="CW1002" t="s">
        <v>110</v>
      </c>
      <c r="CX1002" t="s">
        <v>111</v>
      </c>
      <c r="CY1002">
        <v>1</v>
      </c>
    </row>
    <row r="1003" spans="1:103" ht="15" hidden="1" customHeight="1" x14ac:dyDescent="0.2">
      <c r="A1003" t="s">
        <v>104</v>
      </c>
      <c r="B1003">
        <v>0</v>
      </c>
      <c r="D1003" t="s">
        <v>105</v>
      </c>
      <c r="K1003">
        <v>1</v>
      </c>
      <c r="M1003">
        <v>7</v>
      </c>
      <c r="N1003" t="s">
        <v>383</v>
      </c>
      <c r="O1003">
        <v>0</v>
      </c>
      <c r="R1003">
        <v>6127980</v>
      </c>
      <c r="S1003" s="2">
        <v>42144</v>
      </c>
      <c r="T1003">
        <v>14</v>
      </c>
      <c r="U1003">
        <v>2</v>
      </c>
      <c r="V1003">
        <v>2</v>
      </c>
      <c r="X1003">
        <v>0</v>
      </c>
      <c r="Y1003">
        <v>0</v>
      </c>
      <c r="Z1003" s="2">
        <v>42144</v>
      </c>
      <c r="AA1003" s="4" t="s">
        <v>387</v>
      </c>
      <c r="AB1003">
        <v>23</v>
      </c>
      <c r="AC1003">
        <v>23</v>
      </c>
      <c r="AD1003" s="4" t="s">
        <v>387</v>
      </c>
      <c r="AE1003">
        <v>2</v>
      </c>
      <c r="AF1003">
        <v>2</v>
      </c>
      <c r="AG1003" t="s">
        <v>812</v>
      </c>
      <c r="AH1003">
        <v>1850</v>
      </c>
      <c r="AI1003">
        <v>0.02</v>
      </c>
      <c r="AJ1003">
        <v>0.02</v>
      </c>
      <c r="AM1003">
        <v>454</v>
      </c>
      <c r="AN1003">
        <v>454</v>
      </c>
      <c r="AO1003">
        <v>1850</v>
      </c>
      <c r="AP1003">
        <v>10</v>
      </c>
      <c r="AQ1003">
        <v>10</v>
      </c>
      <c r="AR1003">
        <v>0.02</v>
      </c>
      <c r="AS1003">
        <v>0.02</v>
      </c>
      <c r="AV1003">
        <v>133</v>
      </c>
      <c r="AW1003">
        <v>133</v>
      </c>
      <c r="AX1003" t="s">
        <v>130</v>
      </c>
      <c r="AY1003" s="3" t="s">
        <v>384</v>
      </c>
      <c r="AZ1003">
        <v>1</v>
      </c>
      <c r="BB1003" s="2">
        <v>42145</v>
      </c>
      <c r="BC1003" s="4" t="s">
        <v>120</v>
      </c>
      <c r="BD1003">
        <v>41054531300042</v>
      </c>
      <c r="BF1003" t="s">
        <v>108</v>
      </c>
      <c r="BG1003" t="s">
        <v>385</v>
      </c>
      <c r="BH1003" t="s">
        <v>386</v>
      </c>
      <c r="BJ1003" s="2">
        <v>42144</v>
      </c>
      <c r="BK1003">
        <v>3</v>
      </c>
      <c r="BM1003">
        <v>1409</v>
      </c>
      <c r="BO1003" t="s">
        <v>118</v>
      </c>
      <c r="BP1003">
        <v>19</v>
      </c>
      <c r="BR1003">
        <v>27</v>
      </c>
      <c r="BT1003">
        <v>1</v>
      </c>
      <c r="BV1003">
        <v>34255833500051</v>
      </c>
      <c r="BX1003" t="s">
        <v>108</v>
      </c>
      <c r="BY1003">
        <v>1</v>
      </c>
      <c r="CA1003">
        <v>3</v>
      </c>
      <c r="CC1003">
        <v>41054531300042</v>
      </c>
      <c r="CE1003" t="s">
        <v>105</v>
      </c>
      <c r="CG1003">
        <v>3</v>
      </c>
      <c r="CM1003" t="s">
        <v>106</v>
      </c>
      <c r="CN1003" s="2">
        <v>42187</v>
      </c>
      <c r="CO1003">
        <v>0</v>
      </c>
      <c r="CQ1003" t="s">
        <v>105</v>
      </c>
      <c r="CR1003" t="s">
        <v>107</v>
      </c>
      <c r="CS1003">
        <v>41054531300042</v>
      </c>
      <c r="CU1003" t="s">
        <v>108</v>
      </c>
      <c r="CV1003" t="s">
        <v>109</v>
      </c>
      <c r="CW1003" t="s">
        <v>110</v>
      </c>
      <c r="CX1003" t="s">
        <v>111</v>
      </c>
      <c r="CY1003">
        <v>1</v>
      </c>
    </row>
    <row r="1004" spans="1:103" ht="15" hidden="1" customHeight="1" x14ac:dyDescent="0.2">
      <c r="A1004" t="s">
        <v>104</v>
      </c>
      <c r="B1004">
        <v>0</v>
      </c>
      <c r="D1004" t="s">
        <v>105</v>
      </c>
      <c r="K1004">
        <v>1</v>
      </c>
      <c r="M1004">
        <v>7</v>
      </c>
      <c r="N1004" t="s">
        <v>383</v>
      </c>
      <c r="O1004">
        <v>0</v>
      </c>
      <c r="R1004">
        <v>6127980</v>
      </c>
      <c r="S1004" s="2">
        <v>42144</v>
      </c>
      <c r="T1004">
        <v>14</v>
      </c>
      <c r="U1004">
        <v>1</v>
      </c>
      <c r="V1004">
        <v>1</v>
      </c>
      <c r="X1004">
        <v>0</v>
      </c>
      <c r="Y1004">
        <v>0</v>
      </c>
      <c r="Z1004" s="2">
        <v>42144</v>
      </c>
      <c r="AA1004" s="4" t="s">
        <v>387</v>
      </c>
      <c r="AB1004">
        <v>23</v>
      </c>
      <c r="AC1004">
        <v>23</v>
      </c>
      <c r="AD1004" s="4" t="s">
        <v>387</v>
      </c>
      <c r="AE1004">
        <v>2</v>
      </c>
      <c r="AF1004">
        <v>2</v>
      </c>
      <c r="AG1004" t="s">
        <v>813</v>
      </c>
      <c r="AH1004">
        <v>5510</v>
      </c>
      <c r="AI1004">
        <v>0.02</v>
      </c>
      <c r="AJ1004">
        <v>0.02</v>
      </c>
      <c r="AM1004">
        <v>454</v>
      </c>
      <c r="AN1004">
        <v>454</v>
      </c>
      <c r="AO1004">
        <v>5510</v>
      </c>
      <c r="AP1004">
        <v>10</v>
      </c>
      <c r="AQ1004">
        <v>10</v>
      </c>
      <c r="AR1004">
        <v>0.02</v>
      </c>
      <c r="AS1004">
        <v>0.02</v>
      </c>
      <c r="AV1004">
        <v>133</v>
      </c>
      <c r="AW1004">
        <v>133</v>
      </c>
      <c r="AX1004" t="s">
        <v>130</v>
      </c>
      <c r="AY1004" s="3" t="s">
        <v>384</v>
      </c>
      <c r="AZ1004">
        <v>1</v>
      </c>
      <c r="BB1004" s="2">
        <v>42145</v>
      </c>
      <c r="BC1004" s="4" t="s">
        <v>120</v>
      </c>
      <c r="BD1004">
        <v>41054531300042</v>
      </c>
      <c r="BF1004" t="s">
        <v>108</v>
      </c>
      <c r="BG1004" t="s">
        <v>385</v>
      </c>
      <c r="BH1004" t="s">
        <v>386</v>
      </c>
      <c r="BJ1004" s="2">
        <v>42144</v>
      </c>
      <c r="BK1004">
        <v>3</v>
      </c>
      <c r="BM1004">
        <v>1409</v>
      </c>
      <c r="BO1004" t="s">
        <v>118</v>
      </c>
      <c r="BP1004">
        <v>19</v>
      </c>
      <c r="BR1004">
        <v>27</v>
      </c>
      <c r="BT1004">
        <v>1</v>
      </c>
      <c r="BV1004">
        <v>34255833500051</v>
      </c>
      <c r="BX1004" t="s">
        <v>108</v>
      </c>
      <c r="BY1004">
        <v>1</v>
      </c>
      <c r="CA1004">
        <v>3</v>
      </c>
      <c r="CC1004">
        <v>41054531300042</v>
      </c>
      <c r="CE1004" t="s">
        <v>105</v>
      </c>
      <c r="CG1004">
        <v>3</v>
      </c>
      <c r="CM1004" t="s">
        <v>106</v>
      </c>
      <c r="CN1004" s="2">
        <v>42187</v>
      </c>
      <c r="CO1004">
        <v>0</v>
      </c>
      <c r="CQ1004" t="s">
        <v>105</v>
      </c>
      <c r="CR1004" t="s">
        <v>107</v>
      </c>
      <c r="CS1004">
        <v>41054531300042</v>
      </c>
      <c r="CU1004" t="s">
        <v>108</v>
      </c>
      <c r="CV1004" t="s">
        <v>109</v>
      </c>
      <c r="CW1004" t="s">
        <v>110</v>
      </c>
      <c r="CX1004" t="s">
        <v>111</v>
      </c>
      <c r="CY1004">
        <v>1</v>
      </c>
    </row>
    <row r="1005" spans="1:103" ht="15" hidden="1" customHeight="1" x14ac:dyDescent="0.2">
      <c r="A1005" t="s">
        <v>104</v>
      </c>
      <c r="B1005">
        <v>0</v>
      </c>
      <c r="D1005" t="s">
        <v>105</v>
      </c>
      <c r="K1005">
        <v>1</v>
      </c>
      <c r="M1005">
        <v>7</v>
      </c>
      <c r="N1005" t="s">
        <v>383</v>
      </c>
      <c r="O1005">
        <v>0</v>
      </c>
      <c r="R1005">
        <v>6127980</v>
      </c>
      <c r="S1005" s="2">
        <v>42144</v>
      </c>
      <c r="T1005">
        <v>14</v>
      </c>
      <c r="U1005">
        <v>1</v>
      </c>
      <c r="V1005">
        <v>1</v>
      </c>
      <c r="X1005">
        <v>0</v>
      </c>
      <c r="Y1005">
        <v>0</v>
      </c>
      <c r="Z1005" s="2">
        <v>42144</v>
      </c>
      <c r="AA1005" s="4" t="s">
        <v>387</v>
      </c>
      <c r="AB1005">
        <v>23</v>
      </c>
      <c r="AC1005">
        <v>23</v>
      </c>
      <c r="AD1005" s="4" t="s">
        <v>387</v>
      </c>
      <c r="AE1005">
        <v>2</v>
      </c>
      <c r="AF1005">
        <v>2</v>
      </c>
      <c r="AG1005" t="s">
        <v>814</v>
      </c>
      <c r="AH1005">
        <v>1231</v>
      </c>
      <c r="AI1005">
        <v>0.02</v>
      </c>
      <c r="AJ1005">
        <v>0.02</v>
      </c>
      <c r="AM1005">
        <v>454</v>
      </c>
      <c r="AN1005">
        <v>454</v>
      </c>
      <c r="AO1005">
        <v>1231</v>
      </c>
      <c r="AP1005">
        <v>10</v>
      </c>
      <c r="AQ1005">
        <v>10</v>
      </c>
      <c r="AR1005">
        <v>0.02</v>
      </c>
      <c r="AS1005">
        <v>0.02</v>
      </c>
      <c r="AV1005">
        <v>133</v>
      </c>
      <c r="AW1005">
        <v>133</v>
      </c>
      <c r="AX1005" t="s">
        <v>130</v>
      </c>
      <c r="AY1005" s="3" t="s">
        <v>384</v>
      </c>
      <c r="AZ1005">
        <v>1</v>
      </c>
      <c r="BB1005" s="2">
        <v>42145</v>
      </c>
      <c r="BC1005" s="4" t="s">
        <v>120</v>
      </c>
      <c r="BD1005">
        <v>41054531300042</v>
      </c>
      <c r="BF1005" t="s">
        <v>108</v>
      </c>
      <c r="BG1005" t="s">
        <v>385</v>
      </c>
      <c r="BH1005" t="s">
        <v>386</v>
      </c>
      <c r="BJ1005" s="2">
        <v>42144</v>
      </c>
      <c r="BK1005">
        <v>3</v>
      </c>
      <c r="BM1005">
        <v>1409</v>
      </c>
      <c r="BO1005" t="s">
        <v>118</v>
      </c>
      <c r="BP1005">
        <v>19</v>
      </c>
      <c r="BR1005">
        <v>27</v>
      </c>
      <c r="BT1005">
        <v>1</v>
      </c>
      <c r="BV1005">
        <v>34255833500051</v>
      </c>
      <c r="BX1005" t="s">
        <v>108</v>
      </c>
      <c r="BY1005">
        <v>1</v>
      </c>
      <c r="CA1005">
        <v>3</v>
      </c>
      <c r="CC1005">
        <v>41054531300042</v>
      </c>
      <c r="CE1005" t="s">
        <v>105</v>
      </c>
      <c r="CG1005">
        <v>3</v>
      </c>
      <c r="CM1005" t="s">
        <v>106</v>
      </c>
      <c r="CN1005" s="2">
        <v>42187</v>
      </c>
      <c r="CO1005">
        <v>0</v>
      </c>
      <c r="CQ1005" t="s">
        <v>105</v>
      </c>
      <c r="CR1005" t="s">
        <v>107</v>
      </c>
      <c r="CS1005">
        <v>41054531300042</v>
      </c>
      <c r="CU1005" t="s">
        <v>108</v>
      </c>
      <c r="CV1005" t="s">
        <v>109</v>
      </c>
      <c r="CW1005" t="s">
        <v>110</v>
      </c>
      <c r="CX1005" t="s">
        <v>111</v>
      </c>
      <c r="CY1005">
        <v>1</v>
      </c>
    </row>
    <row r="1006" spans="1:103" ht="15" hidden="1" customHeight="1" x14ac:dyDescent="0.2">
      <c r="A1006" t="s">
        <v>104</v>
      </c>
      <c r="B1006">
        <v>0</v>
      </c>
      <c r="D1006" t="s">
        <v>105</v>
      </c>
      <c r="K1006">
        <v>1</v>
      </c>
      <c r="M1006">
        <v>7</v>
      </c>
      <c r="N1006" t="s">
        <v>383</v>
      </c>
      <c r="O1006">
        <v>0</v>
      </c>
      <c r="R1006">
        <v>6127980</v>
      </c>
      <c r="S1006" s="2">
        <v>42144</v>
      </c>
      <c r="T1006">
        <v>14</v>
      </c>
      <c r="U1006">
        <v>1</v>
      </c>
      <c r="V1006">
        <v>1</v>
      </c>
      <c r="X1006">
        <v>0</v>
      </c>
      <c r="Y1006">
        <v>0</v>
      </c>
      <c r="Z1006" s="2">
        <v>42144</v>
      </c>
      <c r="AA1006" s="4" t="s">
        <v>387</v>
      </c>
      <c r="AB1006">
        <v>23</v>
      </c>
      <c r="AC1006">
        <v>23</v>
      </c>
      <c r="AD1006" s="4" t="s">
        <v>387</v>
      </c>
      <c r="AE1006">
        <v>2</v>
      </c>
      <c r="AF1006">
        <v>2</v>
      </c>
      <c r="AG1006" t="s">
        <v>815</v>
      </c>
      <c r="AH1006">
        <v>1952</v>
      </c>
      <c r="AI1006">
        <v>0.01</v>
      </c>
      <c r="AJ1006">
        <v>0.01</v>
      </c>
      <c r="AK1006">
        <v>712</v>
      </c>
      <c r="AL1006">
        <v>712</v>
      </c>
      <c r="AM1006">
        <v>405</v>
      </c>
      <c r="AN1006">
        <v>405</v>
      </c>
      <c r="AO1006">
        <v>1952</v>
      </c>
      <c r="AP1006">
        <v>10</v>
      </c>
      <c r="AQ1006">
        <v>10</v>
      </c>
      <c r="AR1006">
        <v>0.01</v>
      </c>
      <c r="AS1006">
        <v>0.01</v>
      </c>
      <c r="AT1006">
        <v>1168</v>
      </c>
      <c r="AU1006">
        <v>1168</v>
      </c>
      <c r="AV1006">
        <v>133</v>
      </c>
      <c r="AW1006">
        <v>133</v>
      </c>
      <c r="AX1006" t="s">
        <v>130</v>
      </c>
      <c r="AY1006" s="3" t="s">
        <v>384</v>
      </c>
      <c r="AZ1006">
        <v>1</v>
      </c>
      <c r="BB1006" s="2">
        <v>42145</v>
      </c>
      <c r="BC1006" s="4" t="s">
        <v>120</v>
      </c>
      <c r="BD1006">
        <v>41054531300042</v>
      </c>
      <c r="BF1006" t="s">
        <v>108</v>
      </c>
      <c r="BG1006" t="s">
        <v>385</v>
      </c>
      <c r="BH1006" t="s">
        <v>386</v>
      </c>
      <c r="BJ1006" s="2">
        <v>42144</v>
      </c>
      <c r="BK1006">
        <v>3</v>
      </c>
      <c r="BM1006">
        <v>1409</v>
      </c>
      <c r="BO1006" t="s">
        <v>118</v>
      </c>
      <c r="BP1006">
        <v>19</v>
      </c>
      <c r="BR1006">
        <v>27</v>
      </c>
      <c r="BT1006">
        <v>1</v>
      </c>
      <c r="BV1006">
        <v>34255833500051</v>
      </c>
      <c r="BX1006" t="s">
        <v>108</v>
      </c>
      <c r="BY1006">
        <v>1</v>
      </c>
      <c r="CA1006">
        <v>3</v>
      </c>
      <c r="CC1006">
        <v>41054531300042</v>
      </c>
      <c r="CE1006" t="s">
        <v>105</v>
      </c>
      <c r="CG1006">
        <v>3</v>
      </c>
      <c r="CM1006" t="s">
        <v>106</v>
      </c>
      <c r="CN1006" s="2">
        <v>42187</v>
      </c>
      <c r="CO1006">
        <v>0</v>
      </c>
      <c r="CQ1006" t="s">
        <v>105</v>
      </c>
      <c r="CR1006" t="s">
        <v>107</v>
      </c>
      <c r="CS1006">
        <v>41054531300042</v>
      </c>
      <c r="CU1006" t="s">
        <v>108</v>
      </c>
      <c r="CV1006" t="s">
        <v>109</v>
      </c>
      <c r="CW1006" t="s">
        <v>110</v>
      </c>
      <c r="CX1006" t="s">
        <v>111</v>
      </c>
      <c r="CY1006">
        <v>1</v>
      </c>
    </row>
    <row r="1007" spans="1:103" ht="15" hidden="1" customHeight="1" x14ac:dyDescent="0.2">
      <c r="A1007" t="s">
        <v>104</v>
      </c>
      <c r="B1007">
        <v>0</v>
      </c>
      <c r="D1007" t="s">
        <v>105</v>
      </c>
      <c r="K1007">
        <v>1</v>
      </c>
      <c r="M1007">
        <v>7</v>
      </c>
      <c r="N1007" t="s">
        <v>383</v>
      </c>
      <c r="O1007">
        <v>0</v>
      </c>
      <c r="R1007">
        <v>6127980</v>
      </c>
      <c r="S1007" s="2">
        <v>42144</v>
      </c>
      <c r="T1007">
        <v>14</v>
      </c>
      <c r="U1007">
        <v>1</v>
      </c>
      <c r="V1007">
        <v>1</v>
      </c>
      <c r="X1007">
        <v>0</v>
      </c>
      <c r="Y1007">
        <v>0</v>
      </c>
      <c r="Z1007" s="2">
        <v>42144</v>
      </c>
      <c r="AA1007" s="4" t="s">
        <v>387</v>
      </c>
      <c r="AB1007">
        <v>23</v>
      </c>
      <c r="AC1007">
        <v>23</v>
      </c>
      <c r="AD1007" s="4" t="s">
        <v>387</v>
      </c>
      <c r="AE1007">
        <v>2</v>
      </c>
      <c r="AF1007">
        <v>2</v>
      </c>
      <c r="AG1007" t="s">
        <v>816</v>
      </c>
      <c r="AH1007">
        <v>2545</v>
      </c>
      <c r="AI1007">
        <v>0.02</v>
      </c>
      <c r="AJ1007">
        <v>0.02</v>
      </c>
      <c r="AM1007">
        <v>454</v>
      </c>
      <c r="AN1007">
        <v>454</v>
      </c>
      <c r="AO1007">
        <v>2545</v>
      </c>
      <c r="AP1007">
        <v>10</v>
      </c>
      <c r="AQ1007">
        <v>10</v>
      </c>
      <c r="AR1007">
        <v>0.02</v>
      </c>
      <c r="AS1007">
        <v>0.02</v>
      </c>
      <c r="AV1007">
        <v>133</v>
      </c>
      <c r="AW1007">
        <v>133</v>
      </c>
      <c r="AX1007" t="s">
        <v>130</v>
      </c>
      <c r="AY1007" s="3" t="s">
        <v>384</v>
      </c>
      <c r="AZ1007">
        <v>1</v>
      </c>
      <c r="BB1007" s="2">
        <v>42145</v>
      </c>
      <c r="BC1007" s="4" t="s">
        <v>120</v>
      </c>
      <c r="BD1007">
        <v>41054531300042</v>
      </c>
      <c r="BF1007" t="s">
        <v>108</v>
      </c>
      <c r="BG1007" t="s">
        <v>385</v>
      </c>
      <c r="BH1007" t="s">
        <v>386</v>
      </c>
      <c r="BJ1007" s="2">
        <v>42144</v>
      </c>
      <c r="BK1007">
        <v>3</v>
      </c>
      <c r="BM1007">
        <v>1409</v>
      </c>
      <c r="BO1007" t="s">
        <v>118</v>
      </c>
      <c r="BP1007">
        <v>19</v>
      </c>
      <c r="BR1007">
        <v>27</v>
      </c>
      <c r="BT1007">
        <v>1</v>
      </c>
      <c r="BV1007">
        <v>34255833500051</v>
      </c>
      <c r="BX1007" t="s">
        <v>108</v>
      </c>
      <c r="BY1007">
        <v>1</v>
      </c>
      <c r="CA1007">
        <v>3</v>
      </c>
      <c r="CC1007">
        <v>41054531300042</v>
      </c>
      <c r="CE1007" t="s">
        <v>105</v>
      </c>
      <c r="CG1007">
        <v>3</v>
      </c>
      <c r="CM1007" t="s">
        <v>106</v>
      </c>
      <c r="CN1007" s="2">
        <v>42187</v>
      </c>
      <c r="CO1007">
        <v>0</v>
      </c>
      <c r="CQ1007" t="s">
        <v>105</v>
      </c>
      <c r="CR1007" t="s">
        <v>107</v>
      </c>
      <c r="CS1007">
        <v>41054531300042</v>
      </c>
      <c r="CU1007" t="s">
        <v>108</v>
      </c>
      <c r="CV1007" t="s">
        <v>109</v>
      </c>
      <c r="CW1007" t="s">
        <v>110</v>
      </c>
      <c r="CX1007" t="s">
        <v>111</v>
      </c>
      <c r="CY1007">
        <v>1</v>
      </c>
    </row>
    <row r="1008" spans="1:103" ht="15" hidden="1" customHeight="1" x14ac:dyDescent="0.2">
      <c r="A1008" t="s">
        <v>104</v>
      </c>
      <c r="B1008">
        <v>0</v>
      </c>
      <c r="D1008" t="s">
        <v>105</v>
      </c>
      <c r="K1008">
        <v>1</v>
      </c>
      <c r="M1008">
        <v>7</v>
      </c>
      <c r="N1008" t="s">
        <v>383</v>
      </c>
      <c r="O1008">
        <v>0</v>
      </c>
      <c r="R1008">
        <v>6127980</v>
      </c>
      <c r="S1008" s="2">
        <v>42144</v>
      </c>
      <c r="T1008">
        <v>14</v>
      </c>
      <c r="U1008">
        <v>2</v>
      </c>
      <c r="V1008">
        <v>2</v>
      </c>
      <c r="X1008">
        <v>0</v>
      </c>
      <c r="Y1008">
        <v>0</v>
      </c>
      <c r="Z1008" s="2">
        <v>42144</v>
      </c>
      <c r="AA1008" s="4" t="s">
        <v>387</v>
      </c>
      <c r="AB1008">
        <v>23</v>
      </c>
      <c r="AC1008">
        <v>23</v>
      </c>
      <c r="AD1008" s="4" t="s">
        <v>387</v>
      </c>
      <c r="AE1008">
        <v>2</v>
      </c>
      <c r="AF1008">
        <v>2</v>
      </c>
      <c r="AG1008" t="s">
        <v>817</v>
      </c>
      <c r="AH1008">
        <v>5806</v>
      </c>
      <c r="AI1008">
        <v>0.02</v>
      </c>
      <c r="AJ1008">
        <v>0.02</v>
      </c>
      <c r="AM1008">
        <v>454</v>
      </c>
      <c r="AN1008">
        <v>454</v>
      </c>
      <c r="AO1008">
        <v>5806</v>
      </c>
      <c r="AP1008">
        <v>10</v>
      </c>
      <c r="AQ1008">
        <v>10</v>
      </c>
      <c r="AR1008">
        <v>0.02</v>
      </c>
      <c r="AS1008">
        <v>0.02</v>
      </c>
      <c r="AV1008">
        <v>133</v>
      </c>
      <c r="AW1008">
        <v>133</v>
      </c>
      <c r="AX1008" t="s">
        <v>130</v>
      </c>
      <c r="AY1008" s="3" t="s">
        <v>384</v>
      </c>
      <c r="AZ1008">
        <v>1</v>
      </c>
      <c r="BB1008" s="2">
        <v>42145</v>
      </c>
      <c r="BC1008" s="4" t="s">
        <v>120</v>
      </c>
      <c r="BD1008">
        <v>41054531300042</v>
      </c>
      <c r="BF1008" t="s">
        <v>108</v>
      </c>
      <c r="BG1008" t="s">
        <v>385</v>
      </c>
      <c r="BH1008" t="s">
        <v>386</v>
      </c>
      <c r="BJ1008" s="2">
        <v>42144</v>
      </c>
      <c r="BK1008">
        <v>3</v>
      </c>
      <c r="BM1008">
        <v>1409</v>
      </c>
      <c r="BO1008" t="s">
        <v>118</v>
      </c>
      <c r="BP1008">
        <v>19</v>
      </c>
      <c r="BR1008">
        <v>27</v>
      </c>
      <c r="BT1008">
        <v>1</v>
      </c>
      <c r="BV1008">
        <v>34255833500051</v>
      </c>
      <c r="BX1008" t="s">
        <v>108</v>
      </c>
      <c r="BY1008">
        <v>1</v>
      </c>
      <c r="CA1008">
        <v>3</v>
      </c>
      <c r="CC1008">
        <v>41054531300042</v>
      </c>
      <c r="CE1008" t="s">
        <v>105</v>
      </c>
      <c r="CG1008">
        <v>3</v>
      </c>
      <c r="CM1008" t="s">
        <v>106</v>
      </c>
      <c r="CN1008" s="2">
        <v>42187</v>
      </c>
      <c r="CO1008">
        <v>0</v>
      </c>
      <c r="CQ1008" t="s">
        <v>105</v>
      </c>
      <c r="CR1008" t="s">
        <v>107</v>
      </c>
      <c r="CS1008">
        <v>41054531300042</v>
      </c>
      <c r="CU1008" t="s">
        <v>108</v>
      </c>
      <c r="CV1008" t="s">
        <v>109</v>
      </c>
      <c r="CW1008" t="s">
        <v>110</v>
      </c>
      <c r="CX1008" t="s">
        <v>111</v>
      </c>
      <c r="CY1008">
        <v>1</v>
      </c>
    </row>
    <row r="1009" spans="1:103" ht="15" hidden="1" customHeight="1" x14ac:dyDescent="0.2">
      <c r="A1009" t="s">
        <v>104</v>
      </c>
      <c r="B1009">
        <v>0</v>
      </c>
      <c r="D1009" t="s">
        <v>105</v>
      </c>
      <c r="K1009">
        <v>1</v>
      </c>
      <c r="M1009">
        <v>7</v>
      </c>
      <c r="N1009" t="s">
        <v>383</v>
      </c>
      <c r="O1009">
        <v>0</v>
      </c>
      <c r="R1009">
        <v>6127980</v>
      </c>
      <c r="S1009" s="2">
        <v>42144</v>
      </c>
      <c r="T1009">
        <v>14</v>
      </c>
      <c r="U1009">
        <v>2</v>
      </c>
      <c r="V1009">
        <v>2</v>
      </c>
      <c r="X1009">
        <v>0</v>
      </c>
      <c r="Y1009">
        <v>0</v>
      </c>
      <c r="Z1009" s="2">
        <v>42144</v>
      </c>
      <c r="AA1009" s="4" t="s">
        <v>387</v>
      </c>
      <c r="AB1009">
        <v>23</v>
      </c>
      <c r="AC1009">
        <v>23</v>
      </c>
      <c r="AD1009" s="4" t="s">
        <v>387</v>
      </c>
      <c r="AE1009">
        <v>2</v>
      </c>
      <c r="AF1009">
        <v>2</v>
      </c>
      <c r="AG1009" t="s">
        <v>818</v>
      </c>
      <c r="AH1009">
        <v>1522</v>
      </c>
      <c r="AI1009">
        <v>0.05</v>
      </c>
      <c r="AJ1009">
        <v>0.05</v>
      </c>
      <c r="AM1009">
        <v>454</v>
      </c>
      <c r="AN1009">
        <v>454</v>
      </c>
      <c r="AO1009">
        <v>1522</v>
      </c>
      <c r="AP1009">
        <v>10</v>
      </c>
      <c r="AQ1009">
        <v>10</v>
      </c>
      <c r="AR1009">
        <v>0.05</v>
      </c>
      <c r="AS1009">
        <v>0.05</v>
      </c>
      <c r="AV1009">
        <v>133</v>
      </c>
      <c r="AW1009">
        <v>133</v>
      </c>
      <c r="AX1009" t="s">
        <v>130</v>
      </c>
      <c r="AY1009" s="3" t="s">
        <v>384</v>
      </c>
      <c r="AZ1009">
        <v>1</v>
      </c>
      <c r="BB1009" s="2">
        <v>42145</v>
      </c>
      <c r="BC1009" s="4" t="s">
        <v>120</v>
      </c>
      <c r="BD1009">
        <v>41054531300042</v>
      </c>
      <c r="BF1009" t="s">
        <v>108</v>
      </c>
      <c r="BG1009" t="s">
        <v>385</v>
      </c>
      <c r="BH1009" t="s">
        <v>386</v>
      </c>
      <c r="BJ1009" s="2">
        <v>42144</v>
      </c>
      <c r="BK1009">
        <v>3</v>
      </c>
      <c r="BM1009">
        <v>1409</v>
      </c>
      <c r="BO1009" t="s">
        <v>118</v>
      </c>
      <c r="BP1009">
        <v>19</v>
      </c>
      <c r="BR1009">
        <v>27</v>
      </c>
      <c r="BT1009">
        <v>1</v>
      </c>
      <c r="BV1009">
        <v>34255833500051</v>
      </c>
      <c r="BX1009" t="s">
        <v>108</v>
      </c>
      <c r="BY1009">
        <v>1</v>
      </c>
      <c r="CA1009">
        <v>3</v>
      </c>
      <c r="CC1009">
        <v>41054531300042</v>
      </c>
      <c r="CE1009" t="s">
        <v>105</v>
      </c>
      <c r="CG1009">
        <v>3</v>
      </c>
      <c r="CM1009" t="s">
        <v>106</v>
      </c>
      <c r="CN1009" s="2">
        <v>42187</v>
      </c>
      <c r="CO1009">
        <v>0</v>
      </c>
      <c r="CQ1009" t="s">
        <v>105</v>
      </c>
      <c r="CR1009" t="s">
        <v>107</v>
      </c>
      <c r="CS1009">
        <v>41054531300042</v>
      </c>
      <c r="CU1009" t="s">
        <v>108</v>
      </c>
      <c r="CV1009" t="s">
        <v>109</v>
      </c>
      <c r="CW1009" t="s">
        <v>110</v>
      </c>
      <c r="CX1009" t="s">
        <v>111</v>
      </c>
      <c r="CY1009">
        <v>1</v>
      </c>
    </row>
    <row r="1010" spans="1:103" ht="15" hidden="1" customHeight="1" x14ac:dyDescent="0.2">
      <c r="A1010" t="s">
        <v>104</v>
      </c>
      <c r="B1010">
        <v>0</v>
      </c>
      <c r="D1010" t="s">
        <v>105</v>
      </c>
      <c r="K1010">
        <v>1</v>
      </c>
      <c r="M1010">
        <v>7</v>
      </c>
      <c r="N1010" t="s">
        <v>383</v>
      </c>
      <c r="O1010">
        <v>0</v>
      </c>
      <c r="R1010">
        <v>6127980</v>
      </c>
      <c r="S1010" s="2">
        <v>42144</v>
      </c>
      <c r="T1010">
        <v>14</v>
      </c>
      <c r="U1010">
        <v>1</v>
      </c>
      <c r="V1010">
        <v>1</v>
      </c>
      <c r="X1010">
        <v>0</v>
      </c>
      <c r="Y1010">
        <v>0</v>
      </c>
      <c r="Z1010" s="2">
        <v>42144</v>
      </c>
      <c r="AA1010" s="4" t="s">
        <v>387</v>
      </c>
      <c r="AB1010">
        <v>23</v>
      </c>
      <c r="AC1010">
        <v>23</v>
      </c>
      <c r="AD1010" s="4" t="s">
        <v>387</v>
      </c>
      <c r="AE1010">
        <v>2</v>
      </c>
      <c r="AF1010">
        <v>2</v>
      </c>
      <c r="AG1010" t="s">
        <v>819</v>
      </c>
      <c r="AH1010">
        <v>1232</v>
      </c>
      <c r="AI1010">
        <v>0.01</v>
      </c>
      <c r="AJ1010">
        <v>0.01</v>
      </c>
      <c r="AK1010">
        <v>712</v>
      </c>
      <c r="AL1010">
        <v>712</v>
      </c>
      <c r="AM1010">
        <v>405</v>
      </c>
      <c r="AN1010">
        <v>405</v>
      </c>
      <c r="AO1010">
        <v>1232</v>
      </c>
      <c r="AP1010">
        <v>10</v>
      </c>
      <c r="AQ1010">
        <v>10</v>
      </c>
      <c r="AR1010">
        <v>0.01</v>
      </c>
      <c r="AS1010">
        <v>0.01</v>
      </c>
      <c r="AT1010">
        <v>1168</v>
      </c>
      <c r="AU1010">
        <v>1168</v>
      </c>
      <c r="AV1010">
        <v>133</v>
      </c>
      <c r="AW1010">
        <v>133</v>
      </c>
      <c r="AX1010" t="s">
        <v>130</v>
      </c>
      <c r="AY1010" s="3" t="s">
        <v>384</v>
      </c>
      <c r="AZ1010">
        <v>1</v>
      </c>
      <c r="BB1010" s="2">
        <v>42145</v>
      </c>
      <c r="BC1010" s="4" t="s">
        <v>120</v>
      </c>
      <c r="BD1010">
        <v>41054531300042</v>
      </c>
      <c r="BF1010" t="s">
        <v>108</v>
      </c>
      <c r="BG1010" t="s">
        <v>385</v>
      </c>
      <c r="BH1010" t="s">
        <v>386</v>
      </c>
      <c r="BJ1010" s="2">
        <v>42144</v>
      </c>
      <c r="BK1010">
        <v>3</v>
      </c>
      <c r="BM1010">
        <v>1409</v>
      </c>
      <c r="BO1010" t="s">
        <v>118</v>
      </c>
      <c r="BP1010">
        <v>19</v>
      </c>
      <c r="BR1010">
        <v>27</v>
      </c>
      <c r="BT1010">
        <v>1</v>
      </c>
      <c r="BV1010">
        <v>34255833500051</v>
      </c>
      <c r="BX1010" t="s">
        <v>108</v>
      </c>
      <c r="BY1010">
        <v>1</v>
      </c>
      <c r="CA1010">
        <v>3</v>
      </c>
      <c r="CC1010">
        <v>41054531300042</v>
      </c>
      <c r="CE1010" t="s">
        <v>105</v>
      </c>
      <c r="CG1010">
        <v>3</v>
      </c>
      <c r="CM1010" t="s">
        <v>106</v>
      </c>
      <c r="CN1010" s="2">
        <v>42187</v>
      </c>
      <c r="CO1010">
        <v>0</v>
      </c>
      <c r="CQ1010" t="s">
        <v>105</v>
      </c>
      <c r="CR1010" t="s">
        <v>107</v>
      </c>
      <c r="CS1010">
        <v>41054531300042</v>
      </c>
      <c r="CU1010" t="s">
        <v>108</v>
      </c>
      <c r="CV1010" t="s">
        <v>109</v>
      </c>
      <c r="CW1010" t="s">
        <v>110</v>
      </c>
      <c r="CX1010" t="s">
        <v>111</v>
      </c>
      <c r="CY1010">
        <v>1</v>
      </c>
    </row>
    <row r="1011" spans="1:103" ht="15" hidden="1" customHeight="1" x14ac:dyDescent="0.2">
      <c r="A1011" t="s">
        <v>104</v>
      </c>
      <c r="B1011">
        <v>0</v>
      </c>
      <c r="D1011" t="s">
        <v>105</v>
      </c>
      <c r="K1011">
        <v>1</v>
      </c>
      <c r="M1011">
        <v>7</v>
      </c>
      <c r="N1011" t="s">
        <v>383</v>
      </c>
      <c r="O1011">
        <v>0</v>
      </c>
      <c r="R1011">
        <v>6127980</v>
      </c>
      <c r="S1011" s="2">
        <v>42144</v>
      </c>
      <c r="T1011">
        <v>14</v>
      </c>
      <c r="U1011">
        <v>1</v>
      </c>
      <c r="V1011">
        <v>1</v>
      </c>
      <c r="X1011">
        <v>0</v>
      </c>
      <c r="Y1011">
        <v>0</v>
      </c>
      <c r="Z1011" s="2">
        <v>42144</v>
      </c>
      <c r="AA1011" s="4" t="s">
        <v>387</v>
      </c>
      <c r="AB1011">
        <v>23</v>
      </c>
      <c r="AC1011">
        <v>23</v>
      </c>
      <c r="AD1011" s="4" t="s">
        <v>387</v>
      </c>
      <c r="AE1011">
        <v>2</v>
      </c>
      <c r="AF1011">
        <v>2</v>
      </c>
      <c r="AG1011" t="s">
        <v>820</v>
      </c>
      <c r="AH1011">
        <v>1233</v>
      </c>
      <c r="AI1011">
        <v>5.0000000000000001E-3</v>
      </c>
      <c r="AJ1011">
        <v>5.0000000000000001E-3</v>
      </c>
      <c r="AK1011">
        <v>712</v>
      </c>
      <c r="AL1011">
        <v>712</v>
      </c>
      <c r="AM1011">
        <v>405</v>
      </c>
      <c r="AN1011">
        <v>405</v>
      </c>
      <c r="AO1011">
        <v>1233</v>
      </c>
      <c r="AP1011">
        <v>10</v>
      </c>
      <c r="AQ1011">
        <v>10</v>
      </c>
      <c r="AR1011">
        <v>5.0000000000000001E-3</v>
      </c>
      <c r="AS1011">
        <v>5.0000000000000001E-3</v>
      </c>
      <c r="AT1011">
        <v>1168</v>
      </c>
      <c r="AU1011">
        <v>1168</v>
      </c>
      <c r="AV1011">
        <v>133</v>
      </c>
      <c r="AW1011">
        <v>133</v>
      </c>
      <c r="AX1011" t="s">
        <v>130</v>
      </c>
      <c r="AY1011" s="3" t="s">
        <v>384</v>
      </c>
      <c r="AZ1011">
        <v>1</v>
      </c>
      <c r="BB1011" s="2">
        <v>42145</v>
      </c>
      <c r="BC1011" s="4" t="s">
        <v>120</v>
      </c>
      <c r="BD1011">
        <v>41054531300042</v>
      </c>
      <c r="BF1011" t="s">
        <v>108</v>
      </c>
      <c r="BG1011" t="s">
        <v>385</v>
      </c>
      <c r="BH1011" t="s">
        <v>386</v>
      </c>
      <c r="BJ1011" s="2">
        <v>42144</v>
      </c>
      <c r="BK1011">
        <v>3</v>
      </c>
      <c r="BM1011">
        <v>1409</v>
      </c>
      <c r="BO1011" t="s">
        <v>118</v>
      </c>
      <c r="BP1011">
        <v>19</v>
      </c>
      <c r="BR1011">
        <v>27</v>
      </c>
      <c r="BT1011">
        <v>1</v>
      </c>
      <c r="BV1011">
        <v>34255833500051</v>
      </c>
      <c r="BX1011" t="s">
        <v>108</v>
      </c>
      <c r="BY1011">
        <v>1</v>
      </c>
      <c r="CA1011">
        <v>3</v>
      </c>
      <c r="CC1011">
        <v>41054531300042</v>
      </c>
      <c r="CE1011" t="s">
        <v>105</v>
      </c>
      <c r="CG1011">
        <v>3</v>
      </c>
      <c r="CM1011" t="s">
        <v>106</v>
      </c>
      <c r="CN1011" s="2">
        <v>42187</v>
      </c>
      <c r="CO1011">
        <v>0</v>
      </c>
      <c r="CQ1011" t="s">
        <v>105</v>
      </c>
      <c r="CR1011" t="s">
        <v>107</v>
      </c>
      <c r="CS1011">
        <v>41054531300042</v>
      </c>
      <c r="CU1011" t="s">
        <v>108</v>
      </c>
      <c r="CV1011" t="s">
        <v>109</v>
      </c>
      <c r="CW1011" t="s">
        <v>110</v>
      </c>
      <c r="CX1011" t="s">
        <v>111</v>
      </c>
      <c r="CY1011">
        <v>1</v>
      </c>
    </row>
    <row r="1012" spans="1:103" ht="15" hidden="1" customHeight="1" x14ac:dyDescent="0.2">
      <c r="A1012" t="s">
        <v>104</v>
      </c>
      <c r="B1012">
        <v>0</v>
      </c>
      <c r="D1012" t="s">
        <v>105</v>
      </c>
      <c r="K1012">
        <v>1</v>
      </c>
      <c r="M1012">
        <v>7</v>
      </c>
      <c r="N1012" t="s">
        <v>383</v>
      </c>
      <c r="O1012">
        <v>0</v>
      </c>
      <c r="R1012">
        <v>6127980</v>
      </c>
      <c r="S1012" s="2">
        <v>42144</v>
      </c>
      <c r="T1012">
        <v>14</v>
      </c>
      <c r="U1012">
        <v>1</v>
      </c>
      <c r="V1012">
        <v>1</v>
      </c>
      <c r="X1012">
        <v>0</v>
      </c>
      <c r="Y1012">
        <v>0</v>
      </c>
      <c r="Z1012" s="2">
        <v>42144</v>
      </c>
      <c r="AA1012" s="4" t="s">
        <v>387</v>
      </c>
      <c r="AB1012">
        <v>23</v>
      </c>
      <c r="AC1012">
        <v>23</v>
      </c>
      <c r="AD1012" s="4" t="s">
        <v>387</v>
      </c>
      <c r="AE1012">
        <v>2</v>
      </c>
      <c r="AF1012">
        <v>2</v>
      </c>
      <c r="AG1012" t="s">
        <v>289</v>
      </c>
      <c r="AH1012">
        <v>1955</v>
      </c>
      <c r="AI1012">
        <v>0.1</v>
      </c>
      <c r="AJ1012">
        <v>0.1</v>
      </c>
      <c r="AK1012">
        <v>711</v>
      </c>
      <c r="AL1012">
        <v>711</v>
      </c>
      <c r="AM1012">
        <v>700</v>
      </c>
      <c r="AN1012">
        <v>700</v>
      </c>
      <c r="AO1012">
        <v>1955</v>
      </c>
      <c r="AP1012">
        <v>10</v>
      </c>
      <c r="AQ1012">
        <v>10</v>
      </c>
      <c r="AR1012">
        <v>0.1</v>
      </c>
      <c r="AS1012">
        <v>0.1</v>
      </c>
      <c r="AT1012">
        <v>2674</v>
      </c>
      <c r="AU1012">
        <v>2674</v>
      </c>
      <c r="AV1012">
        <v>133</v>
      </c>
      <c r="AW1012">
        <v>133</v>
      </c>
      <c r="AX1012" t="s">
        <v>130</v>
      </c>
      <c r="AY1012" s="3" t="s">
        <v>384</v>
      </c>
      <c r="AZ1012">
        <v>1</v>
      </c>
      <c r="BB1012" s="2">
        <v>42145</v>
      </c>
      <c r="BC1012" s="4" t="s">
        <v>120</v>
      </c>
      <c r="BD1012">
        <v>41054531300042</v>
      </c>
      <c r="BF1012" t="s">
        <v>108</v>
      </c>
      <c r="BG1012" t="s">
        <v>385</v>
      </c>
      <c r="BH1012" t="s">
        <v>386</v>
      </c>
      <c r="BJ1012" s="2">
        <v>42144</v>
      </c>
      <c r="BK1012">
        <v>3</v>
      </c>
      <c r="BM1012">
        <v>1409</v>
      </c>
      <c r="BO1012" t="s">
        <v>118</v>
      </c>
      <c r="BP1012">
        <v>19</v>
      </c>
      <c r="BR1012">
        <v>27</v>
      </c>
      <c r="BT1012">
        <v>1</v>
      </c>
      <c r="BV1012">
        <v>34255833500051</v>
      </c>
      <c r="BX1012" t="s">
        <v>108</v>
      </c>
      <c r="BY1012">
        <v>1</v>
      </c>
      <c r="CA1012">
        <v>3</v>
      </c>
      <c r="CC1012">
        <v>41054531300042</v>
      </c>
      <c r="CE1012" t="s">
        <v>105</v>
      </c>
      <c r="CG1012">
        <v>3</v>
      </c>
      <c r="CM1012" t="s">
        <v>106</v>
      </c>
      <c r="CN1012" s="2">
        <v>42187</v>
      </c>
      <c r="CO1012">
        <v>0</v>
      </c>
      <c r="CQ1012" t="s">
        <v>105</v>
      </c>
      <c r="CR1012" t="s">
        <v>107</v>
      </c>
      <c r="CS1012">
        <v>41054531300042</v>
      </c>
      <c r="CU1012" t="s">
        <v>108</v>
      </c>
      <c r="CV1012" t="s">
        <v>109</v>
      </c>
      <c r="CW1012" t="s">
        <v>110</v>
      </c>
      <c r="CX1012" t="s">
        <v>111</v>
      </c>
      <c r="CY1012">
        <v>1</v>
      </c>
    </row>
    <row r="1013" spans="1:103" ht="15" hidden="1" customHeight="1" x14ac:dyDescent="0.2">
      <c r="A1013" t="s">
        <v>104</v>
      </c>
      <c r="B1013">
        <v>0</v>
      </c>
      <c r="D1013" t="s">
        <v>105</v>
      </c>
      <c r="K1013">
        <v>1</v>
      </c>
      <c r="M1013">
        <v>7</v>
      </c>
      <c r="N1013" t="s">
        <v>383</v>
      </c>
      <c r="O1013">
        <v>0</v>
      </c>
      <c r="R1013">
        <v>6127980</v>
      </c>
      <c r="S1013" s="2">
        <v>42144</v>
      </c>
      <c r="T1013">
        <v>14</v>
      </c>
      <c r="U1013">
        <v>1</v>
      </c>
      <c r="V1013">
        <v>1</v>
      </c>
      <c r="X1013">
        <v>0</v>
      </c>
      <c r="Y1013">
        <v>0</v>
      </c>
      <c r="Z1013" s="2">
        <v>42144</v>
      </c>
      <c r="AA1013" s="4" t="s">
        <v>387</v>
      </c>
      <c r="AB1013">
        <v>23</v>
      </c>
      <c r="AC1013">
        <v>23</v>
      </c>
      <c r="AD1013" s="4" t="s">
        <v>387</v>
      </c>
      <c r="AE1013">
        <v>2</v>
      </c>
      <c r="AF1013">
        <v>2</v>
      </c>
      <c r="AG1013" t="s">
        <v>290</v>
      </c>
      <c r="AH1013">
        <v>1242</v>
      </c>
      <c r="AI1013">
        <v>1.4999999999999999E-2</v>
      </c>
      <c r="AJ1013">
        <v>1.4999999999999999E-2</v>
      </c>
      <c r="AK1013">
        <v>711</v>
      </c>
      <c r="AL1013">
        <v>711</v>
      </c>
      <c r="AM1013">
        <v>340</v>
      </c>
      <c r="AN1013">
        <v>340</v>
      </c>
      <c r="AO1013">
        <v>1242</v>
      </c>
      <c r="AP1013">
        <v>10</v>
      </c>
      <c r="AQ1013">
        <v>10</v>
      </c>
      <c r="AR1013">
        <v>1.4999999999999999E-2</v>
      </c>
      <c r="AS1013">
        <v>1.4999999999999999E-2</v>
      </c>
      <c r="AT1013">
        <v>1168</v>
      </c>
      <c r="AU1013">
        <v>1168</v>
      </c>
      <c r="AV1013">
        <v>133</v>
      </c>
      <c r="AW1013">
        <v>133</v>
      </c>
      <c r="AX1013" t="s">
        <v>130</v>
      </c>
      <c r="AY1013" s="3" t="s">
        <v>384</v>
      </c>
      <c r="AZ1013">
        <v>1</v>
      </c>
      <c r="BB1013" s="2">
        <v>42145</v>
      </c>
      <c r="BC1013" s="4" t="s">
        <v>120</v>
      </c>
      <c r="BD1013">
        <v>41054531300042</v>
      </c>
      <c r="BF1013" t="s">
        <v>108</v>
      </c>
      <c r="BG1013" t="s">
        <v>385</v>
      </c>
      <c r="BH1013" t="s">
        <v>386</v>
      </c>
      <c r="BJ1013" s="2">
        <v>42144</v>
      </c>
      <c r="BK1013">
        <v>3</v>
      </c>
      <c r="BM1013">
        <v>1409</v>
      </c>
      <c r="BO1013" t="s">
        <v>118</v>
      </c>
      <c r="BP1013">
        <v>19</v>
      </c>
      <c r="BR1013">
        <v>27</v>
      </c>
      <c r="BT1013">
        <v>1</v>
      </c>
      <c r="BV1013">
        <v>34255833500051</v>
      </c>
      <c r="BX1013" t="s">
        <v>108</v>
      </c>
      <c r="BY1013">
        <v>1</v>
      </c>
      <c r="CA1013">
        <v>3</v>
      </c>
      <c r="CC1013">
        <v>41054531300042</v>
      </c>
      <c r="CE1013" t="s">
        <v>105</v>
      </c>
      <c r="CG1013">
        <v>3</v>
      </c>
      <c r="CM1013" t="s">
        <v>106</v>
      </c>
      <c r="CN1013" s="2">
        <v>42187</v>
      </c>
      <c r="CO1013">
        <v>0</v>
      </c>
      <c r="CQ1013" t="s">
        <v>105</v>
      </c>
      <c r="CR1013" t="s">
        <v>107</v>
      </c>
      <c r="CS1013">
        <v>41054531300042</v>
      </c>
      <c r="CU1013" t="s">
        <v>108</v>
      </c>
      <c r="CV1013" t="s">
        <v>109</v>
      </c>
      <c r="CW1013" t="s">
        <v>110</v>
      </c>
      <c r="CX1013" t="s">
        <v>111</v>
      </c>
      <c r="CY1013">
        <v>1</v>
      </c>
    </row>
    <row r="1014" spans="1:103" ht="15" hidden="1" customHeight="1" x14ac:dyDescent="0.2">
      <c r="A1014" t="s">
        <v>104</v>
      </c>
      <c r="B1014">
        <v>0</v>
      </c>
      <c r="D1014" t="s">
        <v>105</v>
      </c>
      <c r="K1014">
        <v>1</v>
      </c>
      <c r="M1014">
        <v>7</v>
      </c>
      <c r="N1014" t="s">
        <v>383</v>
      </c>
      <c r="O1014">
        <v>0</v>
      </c>
      <c r="R1014">
        <v>6127980</v>
      </c>
      <c r="S1014" s="2">
        <v>42144</v>
      </c>
      <c r="T1014">
        <v>14</v>
      </c>
      <c r="U1014">
        <v>1</v>
      </c>
      <c r="V1014">
        <v>1</v>
      </c>
      <c r="X1014">
        <v>0</v>
      </c>
      <c r="Y1014">
        <v>0</v>
      </c>
      <c r="Z1014" s="2">
        <v>42144</v>
      </c>
      <c r="AA1014" s="4" t="s">
        <v>387</v>
      </c>
      <c r="AB1014">
        <v>23</v>
      </c>
      <c r="AC1014">
        <v>23</v>
      </c>
      <c r="AD1014" s="4" t="s">
        <v>387</v>
      </c>
      <c r="AE1014">
        <v>2</v>
      </c>
      <c r="AF1014">
        <v>2</v>
      </c>
      <c r="AG1014" t="s">
        <v>291</v>
      </c>
      <c r="AH1014">
        <v>1243</v>
      </c>
      <c r="AI1014">
        <v>1.4999999999999999E-2</v>
      </c>
      <c r="AJ1014">
        <v>1.4999999999999999E-2</v>
      </c>
      <c r="AK1014">
        <v>711</v>
      </c>
      <c r="AL1014">
        <v>711</v>
      </c>
      <c r="AM1014">
        <v>340</v>
      </c>
      <c r="AN1014">
        <v>340</v>
      </c>
      <c r="AO1014">
        <v>1243</v>
      </c>
      <c r="AP1014">
        <v>10</v>
      </c>
      <c r="AQ1014">
        <v>10</v>
      </c>
      <c r="AR1014">
        <v>1.4999999999999999E-2</v>
      </c>
      <c r="AS1014">
        <v>1.4999999999999999E-2</v>
      </c>
      <c r="AT1014">
        <v>1168</v>
      </c>
      <c r="AU1014">
        <v>1168</v>
      </c>
      <c r="AV1014">
        <v>133</v>
      </c>
      <c r="AW1014">
        <v>133</v>
      </c>
      <c r="AX1014" t="s">
        <v>130</v>
      </c>
      <c r="AY1014" s="3" t="s">
        <v>384</v>
      </c>
      <c r="AZ1014">
        <v>1</v>
      </c>
      <c r="BB1014" s="2">
        <v>42145</v>
      </c>
      <c r="BC1014" s="4" t="s">
        <v>120</v>
      </c>
      <c r="BD1014">
        <v>41054531300042</v>
      </c>
      <c r="BF1014" t="s">
        <v>108</v>
      </c>
      <c r="BG1014" t="s">
        <v>385</v>
      </c>
      <c r="BH1014" t="s">
        <v>386</v>
      </c>
      <c r="BJ1014" s="2">
        <v>42144</v>
      </c>
      <c r="BK1014">
        <v>3</v>
      </c>
      <c r="BM1014">
        <v>1409</v>
      </c>
      <c r="BO1014" t="s">
        <v>118</v>
      </c>
      <c r="BP1014">
        <v>19</v>
      </c>
      <c r="BR1014">
        <v>27</v>
      </c>
      <c r="BT1014">
        <v>1</v>
      </c>
      <c r="BV1014">
        <v>34255833500051</v>
      </c>
      <c r="BX1014" t="s">
        <v>108</v>
      </c>
      <c r="BY1014">
        <v>1</v>
      </c>
      <c r="CA1014">
        <v>3</v>
      </c>
      <c r="CC1014">
        <v>41054531300042</v>
      </c>
      <c r="CE1014" t="s">
        <v>105</v>
      </c>
      <c r="CG1014">
        <v>3</v>
      </c>
      <c r="CM1014" t="s">
        <v>106</v>
      </c>
      <c r="CN1014" s="2">
        <v>42187</v>
      </c>
      <c r="CO1014">
        <v>0</v>
      </c>
      <c r="CQ1014" t="s">
        <v>105</v>
      </c>
      <c r="CR1014" t="s">
        <v>107</v>
      </c>
      <c r="CS1014">
        <v>41054531300042</v>
      </c>
      <c r="CU1014" t="s">
        <v>108</v>
      </c>
      <c r="CV1014" t="s">
        <v>109</v>
      </c>
      <c r="CW1014" t="s">
        <v>110</v>
      </c>
      <c r="CX1014" t="s">
        <v>111</v>
      </c>
      <c r="CY1014">
        <v>1</v>
      </c>
    </row>
    <row r="1015" spans="1:103" ht="15" hidden="1" customHeight="1" x14ac:dyDescent="0.2">
      <c r="A1015" t="s">
        <v>104</v>
      </c>
      <c r="B1015">
        <v>0</v>
      </c>
      <c r="D1015" t="s">
        <v>105</v>
      </c>
      <c r="K1015">
        <v>1</v>
      </c>
      <c r="M1015">
        <v>7</v>
      </c>
      <c r="N1015" t="s">
        <v>383</v>
      </c>
      <c r="O1015">
        <v>0</v>
      </c>
      <c r="R1015">
        <v>6127980</v>
      </c>
      <c r="S1015" s="2">
        <v>42144</v>
      </c>
      <c r="T1015">
        <v>14</v>
      </c>
      <c r="U1015">
        <v>1</v>
      </c>
      <c r="V1015">
        <v>1</v>
      </c>
      <c r="X1015">
        <v>0</v>
      </c>
      <c r="Y1015">
        <v>0</v>
      </c>
      <c r="Z1015" s="2">
        <v>42144</v>
      </c>
      <c r="AA1015" s="4" t="s">
        <v>387</v>
      </c>
      <c r="AB1015">
        <v>23</v>
      </c>
      <c r="AC1015">
        <v>23</v>
      </c>
      <c r="AD1015" s="4" t="s">
        <v>387</v>
      </c>
      <c r="AE1015">
        <v>2</v>
      </c>
      <c r="AF1015">
        <v>2</v>
      </c>
      <c r="AG1015" t="s">
        <v>292</v>
      </c>
      <c r="AH1015">
        <v>1244</v>
      </c>
      <c r="AI1015">
        <v>1.4999999999999999E-2</v>
      </c>
      <c r="AJ1015">
        <v>1.4999999999999999E-2</v>
      </c>
      <c r="AK1015">
        <v>711</v>
      </c>
      <c r="AL1015">
        <v>711</v>
      </c>
      <c r="AM1015">
        <v>340</v>
      </c>
      <c r="AN1015">
        <v>340</v>
      </c>
      <c r="AO1015">
        <v>1244</v>
      </c>
      <c r="AP1015">
        <v>10</v>
      </c>
      <c r="AQ1015">
        <v>10</v>
      </c>
      <c r="AR1015">
        <v>1.4999999999999999E-2</v>
      </c>
      <c r="AS1015">
        <v>1.4999999999999999E-2</v>
      </c>
      <c r="AT1015">
        <v>1168</v>
      </c>
      <c r="AU1015">
        <v>1168</v>
      </c>
      <c r="AV1015">
        <v>133</v>
      </c>
      <c r="AW1015">
        <v>133</v>
      </c>
      <c r="AX1015" t="s">
        <v>130</v>
      </c>
      <c r="AY1015" s="3" t="s">
        <v>384</v>
      </c>
      <c r="AZ1015">
        <v>1</v>
      </c>
      <c r="BB1015" s="2">
        <v>42145</v>
      </c>
      <c r="BC1015" s="4" t="s">
        <v>120</v>
      </c>
      <c r="BD1015">
        <v>41054531300042</v>
      </c>
      <c r="BF1015" t="s">
        <v>108</v>
      </c>
      <c r="BG1015" t="s">
        <v>385</v>
      </c>
      <c r="BH1015" t="s">
        <v>386</v>
      </c>
      <c r="BJ1015" s="2">
        <v>42144</v>
      </c>
      <c r="BK1015">
        <v>3</v>
      </c>
      <c r="BM1015">
        <v>1409</v>
      </c>
      <c r="BO1015" t="s">
        <v>118</v>
      </c>
      <c r="BP1015">
        <v>19</v>
      </c>
      <c r="BR1015">
        <v>27</v>
      </c>
      <c r="BT1015">
        <v>1</v>
      </c>
      <c r="BV1015">
        <v>34255833500051</v>
      </c>
      <c r="BX1015" t="s">
        <v>108</v>
      </c>
      <c r="BY1015">
        <v>1</v>
      </c>
      <c r="CA1015">
        <v>3</v>
      </c>
      <c r="CC1015">
        <v>41054531300042</v>
      </c>
      <c r="CE1015" t="s">
        <v>105</v>
      </c>
      <c r="CG1015">
        <v>3</v>
      </c>
      <c r="CM1015" t="s">
        <v>106</v>
      </c>
      <c r="CN1015" s="2">
        <v>42187</v>
      </c>
      <c r="CO1015">
        <v>0</v>
      </c>
      <c r="CQ1015" t="s">
        <v>105</v>
      </c>
      <c r="CR1015" t="s">
        <v>107</v>
      </c>
      <c r="CS1015">
        <v>41054531300042</v>
      </c>
      <c r="CU1015" t="s">
        <v>108</v>
      </c>
      <c r="CV1015" t="s">
        <v>109</v>
      </c>
      <c r="CW1015" t="s">
        <v>110</v>
      </c>
      <c r="CX1015" t="s">
        <v>111</v>
      </c>
      <c r="CY1015">
        <v>1</v>
      </c>
    </row>
    <row r="1016" spans="1:103" ht="15" hidden="1" customHeight="1" x14ac:dyDescent="0.2">
      <c r="A1016" t="s">
        <v>104</v>
      </c>
      <c r="B1016">
        <v>0</v>
      </c>
      <c r="D1016" t="s">
        <v>105</v>
      </c>
      <c r="K1016">
        <v>1</v>
      </c>
      <c r="M1016">
        <v>7</v>
      </c>
      <c r="N1016" t="s">
        <v>383</v>
      </c>
      <c r="O1016">
        <v>0</v>
      </c>
      <c r="R1016">
        <v>6127980</v>
      </c>
      <c r="S1016" s="2">
        <v>42144</v>
      </c>
      <c r="T1016">
        <v>14</v>
      </c>
      <c r="U1016">
        <v>1</v>
      </c>
      <c r="V1016">
        <v>1</v>
      </c>
      <c r="X1016">
        <v>0</v>
      </c>
      <c r="Y1016">
        <v>0</v>
      </c>
      <c r="Z1016" s="2">
        <v>42144</v>
      </c>
      <c r="AA1016" s="4" t="s">
        <v>387</v>
      </c>
      <c r="AB1016">
        <v>23</v>
      </c>
      <c r="AC1016">
        <v>23</v>
      </c>
      <c r="AD1016" s="4" t="s">
        <v>387</v>
      </c>
      <c r="AE1016">
        <v>2</v>
      </c>
      <c r="AF1016">
        <v>2</v>
      </c>
      <c r="AG1016" t="s">
        <v>293</v>
      </c>
      <c r="AH1016">
        <v>1245</v>
      </c>
      <c r="AI1016">
        <v>1.4999999999999999E-2</v>
      </c>
      <c r="AJ1016">
        <v>1.4999999999999999E-2</v>
      </c>
      <c r="AK1016">
        <v>711</v>
      </c>
      <c r="AL1016">
        <v>711</v>
      </c>
      <c r="AM1016">
        <v>340</v>
      </c>
      <c r="AN1016">
        <v>340</v>
      </c>
      <c r="AO1016">
        <v>1245</v>
      </c>
      <c r="AP1016">
        <v>10</v>
      </c>
      <c r="AQ1016">
        <v>10</v>
      </c>
      <c r="AR1016">
        <v>1.4999999999999999E-2</v>
      </c>
      <c r="AS1016">
        <v>1.4999999999999999E-2</v>
      </c>
      <c r="AT1016">
        <v>1168</v>
      </c>
      <c r="AU1016">
        <v>1168</v>
      </c>
      <c r="AV1016">
        <v>133</v>
      </c>
      <c r="AW1016">
        <v>133</v>
      </c>
      <c r="AX1016" t="s">
        <v>130</v>
      </c>
      <c r="AY1016" s="3" t="s">
        <v>384</v>
      </c>
      <c r="AZ1016">
        <v>1</v>
      </c>
      <c r="BB1016" s="2">
        <v>42145</v>
      </c>
      <c r="BC1016" s="4" t="s">
        <v>120</v>
      </c>
      <c r="BD1016">
        <v>41054531300042</v>
      </c>
      <c r="BF1016" t="s">
        <v>108</v>
      </c>
      <c r="BG1016" t="s">
        <v>385</v>
      </c>
      <c r="BH1016" t="s">
        <v>386</v>
      </c>
      <c r="BJ1016" s="2">
        <v>42144</v>
      </c>
      <c r="BK1016">
        <v>3</v>
      </c>
      <c r="BM1016">
        <v>1409</v>
      </c>
      <c r="BO1016" t="s">
        <v>118</v>
      </c>
      <c r="BP1016">
        <v>19</v>
      </c>
      <c r="BR1016">
        <v>27</v>
      </c>
      <c r="BT1016">
        <v>1</v>
      </c>
      <c r="BV1016">
        <v>34255833500051</v>
      </c>
      <c r="BX1016" t="s">
        <v>108</v>
      </c>
      <c r="BY1016">
        <v>1</v>
      </c>
      <c r="CA1016">
        <v>3</v>
      </c>
      <c r="CC1016">
        <v>41054531300042</v>
      </c>
      <c r="CE1016" t="s">
        <v>105</v>
      </c>
      <c r="CG1016">
        <v>3</v>
      </c>
      <c r="CM1016" t="s">
        <v>106</v>
      </c>
      <c r="CN1016" s="2">
        <v>42187</v>
      </c>
      <c r="CO1016">
        <v>0</v>
      </c>
      <c r="CQ1016" t="s">
        <v>105</v>
      </c>
      <c r="CR1016" t="s">
        <v>107</v>
      </c>
      <c r="CS1016">
        <v>41054531300042</v>
      </c>
      <c r="CU1016" t="s">
        <v>108</v>
      </c>
      <c r="CV1016" t="s">
        <v>109</v>
      </c>
      <c r="CW1016" t="s">
        <v>110</v>
      </c>
      <c r="CX1016" t="s">
        <v>111</v>
      </c>
      <c r="CY1016">
        <v>1</v>
      </c>
    </row>
    <row r="1017" spans="1:103" ht="15" hidden="1" customHeight="1" x14ac:dyDescent="0.2">
      <c r="A1017" t="s">
        <v>104</v>
      </c>
      <c r="B1017">
        <v>0</v>
      </c>
      <c r="D1017" t="s">
        <v>105</v>
      </c>
      <c r="K1017">
        <v>1</v>
      </c>
      <c r="M1017">
        <v>7</v>
      </c>
      <c r="N1017" t="s">
        <v>383</v>
      </c>
      <c r="O1017">
        <v>0</v>
      </c>
      <c r="R1017">
        <v>6127980</v>
      </c>
      <c r="S1017" s="2">
        <v>42144</v>
      </c>
      <c r="T1017">
        <v>14</v>
      </c>
      <c r="U1017">
        <v>2</v>
      </c>
      <c r="V1017">
        <v>2</v>
      </c>
      <c r="X1017">
        <v>0</v>
      </c>
      <c r="Y1017">
        <v>0</v>
      </c>
      <c r="Z1017" s="2">
        <v>42144</v>
      </c>
      <c r="AA1017" s="4" t="s">
        <v>387</v>
      </c>
      <c r="AB1017">
        <v>23</v>
      </c>
      <c r="AC1017">
        <v>23</v>
      </c>
      <c r="AD1017" s="4" t="s">
        <v>387</v>
      </c>
      <c r="AE1017">
        <v>2</v>
      </c>
      <c r="AF1017">
        <v>2</v>
      </c>
      <c r="AG1017" t="s">
        <v>294</v>
      </c>
      <c r="AH1017">
        <v>1090</v>
      </c>
      <c r="AI1017">
        <v>1.4999999999999999E-2</v>
      </c>
      <c r="AJ1017">
        <v>1.4999999999999999E-2</v>
      </c>
      <c r="AK1017">
        <v>711</v>
      </c>
      <c r="AL1017">
        <v>711</v>
      </c>
      <c r="AM1017">
        <v>340</v>
      </c>
      <c r="AN1017">
        <v>340</v>
      </c>
      <c r="AO1017">
        <v>1090</v>
      </c>
      <c r="AP1017">
        <v>10</v>
      </c>
      <c r="AQ1017">
        <v>10</v>
      </c>
      <c r="AR1017">
        <v>1.4999999999999999E-2</v>
      </c>
      <c r="AS1017">
        <v>1.4999999999999999E-2</v>
      </c>
      <c r="AT1017">
        <v>1168</v>
      </c>
      <c r="AU1017">
        <v>1168</v>
      </c>
      <c r="AV1017">
        <v>133</v>
      </c>
      <c r="AW1017">
        <v>133</v>
      </c>
      <c r="AX1017" t="s">
        <v>130</v>
      </c>
      <c r="AY1017" s="3" t="s">
        <v>384</v>
      </c>
      <c r="AZ1017">
        <v>1</v>
      </c>
      <c r="BB1017" s="2">
        <v>42145</v>
      </c>
      <c r="BC1017" s="4" t="s">
        <v>120</v>
      </c>
      <c r="BD1017">
        <v>41054531300042</v>
      </c>
      <c r="BF1017" t="s">
        <v>108</v>
      </c>
      <c r="BG1017" t="s">
        <v>385</v>
      </c>
      <c r="BH1017" t="s">
        <v>386</v>
      </c>
      <c r="BJ1017" s="2">
        <v>42144</v>
      </c>
      <c r="BK1017">
        <v>3</v>
      </c>
      <c r="BM1017">
        <v>1409</v>
      </c>
      <c r="BO1017" t="s">
        <v>118</v>
      </c>
      <c r="BP1017">
        <v>19</v>
      </c>
      <c r="BR1017">
        <v>27</v>
      </c>
      <c r="BT1017">
        <v>1</v>
      </c>
      <c r="BV1017">
        <v>34255833500051</v>
      </c>
      <c r="BX1017" t="s">
        <v>108</v>
      </c>
      <c r="BY1017">
        <v>1</v>
      </c>
      <c r="CA1017">
        <v>3</v>
      </c>
      <c r="CC1017">
        <v>41054531300042</v>
      </c>
      <c r="CE1017" t="s">
        <v>105</v>
      </c>
      <c r="CG1017">
        <v>3</v>
      </c>
      <c r="CM1017" t="s">
        <v>106</v>
      </c>
      <c r="CN1017" s="2">
        <v>42187</v>
      </c>
      <c r="CO1017">
        <v>0</v>
      </c>
      <c r="CQ1017" t="s">
        <v>105</v>
      </c>
      <c r="CR1017" t="s">
        <v>107</v>
      </c>
      <c r="CS1017">
        <v>41054531300042</v>
      </c>
      <c r="CU1017" t="s">
        <v>108</v>
      </c>
      <c r="CV1017" t="s">
        <v>109</v>
      </c>
      <c r="CW1017" t="s">
        <v>110</v>
      </c>
      <c r="CX1017" t="s">
        <v>111</v>
      </c>
      <c r="CY1017">
        <v>1</v>
      </c>
    </row>
    <row r="1018" spans="1:103" ht="15" hidden="1" customHeight="1" x14ac:dyDescent="0.2">
      <c r="A1018" t="s">
        <v>104</v>
      </c>
      <c r="B1018">
        <v>0</v>
      </c>
      <c r="D1018" t="s">
        <v>105</v>
      </c>
      <c r="K1018">
        <v>1</v>
      </c>
      <c r="M1018">
        <v>7</v>
      </c>
      <c r="N1018" t="s">
        <v>383</v>
      </c>
      <c r="O1018">
        <v>0</v>
      </c>
      <c r="R1018">
        <v>6127980</v>
      </c>
      <c r="S1018" s="2">
        <v>42144</v>
      </c>
      <c r="T1018">
        <v>14</v>
      </c>
      <c r="U1018">
        <v>1</v>
      </c>
      <c r="V1018">
        <v>1</v>
      </c>
      <c r="X1018">
        <v>0</v>
      </c>
      <c r="Y1018">
        <v>0</v>
      </c>
      <c r="Z1018" s="2">
        <v>42144</v>
      </c>
      <c r="AA1018" s="4" t="s">
        <v>387</v>
      </c>
      <c r="AB1018">
        <v>23</v>
      </c>
      <c r="AC1018">
        <v>23</v>
      </c>
      <c r="AD1018" s="4" t="s">
        <v>387</v>
      </c>
      <c r="AE1018">
        <v>2</v>
      </c>
      <c r="AF1018">
        <v>2</v>
      </c>
      <c r="AG1018" t="s">
        <v>295</v>
      </c>
      <c r="AH1018">
        <v>1246</v>
      </c>
      <c r="AI1018">
        <v>1.4999999999999999E-2</v>
      </c>
      <c r="AJ1018">
        <v>1.4999999999999999E-2</v>
      </c>
      <c r="AK1018">
        <v>711</v>
      </c>
      <c r="AL1018">
        <v>711</v>
      </c>
      <c r="AM1018">
        <v>340</v>
      </c>
      <c r="AN1018">
        <v>340</v>
      </c>
      <c r="AO1018">
        <v>1246</v>
      </c>
      <c r="AP1018">
        <v>10</v>
      </c>
      <c r="AQ1018">
        <v>10</v>
      </c>
      <c r="AR1018">
        <v>1.4999999999999999E-2</v>
      </c>
      <c r="AS1018">
        <v>1.4999999999999999E-2</v>
      </c>
      <c r="AT1018">
        <v>1168</v>
      </c>
      <c r="AU1018">
        <v>1168</v>
      </c>
      <c r="AV1018">
        <v>133</v>
      </c>
      <c r="AW1018">
        <v>133</v>
      </c>
      <c r="AX1018" t="s">
        <v>130</v>
      </c>
      <c r="AY1018" s="3" t="s">
        <v>384</v>
      </c>
      <c r="AZ1018">
        <v>1</v>
      </c>
      <c r="BB1018" s="2">
        <v>42145</v>
      </c>
      <c r="BC1018" s="4" t="s">
        <v>120</v>
      </c>
      <c r="BD1018">
        <v>41054531300042</v>
      </c>
      <c r="BF1018" t="s">
        <v>108</v>
      </c>
      <c r="BG1018" t="s">
        <v>385</v>
      </c>
      <c r="BH1018" t="s">
        <v>386</v>
      </c>
      <c r="BJ1018" s="2">
        <v>42144</v>
      </c>
      <c r="BK1018">
        <v>3</v>
      </c>
      <c r="BM1018">
        <v>1409</v>
      </c>
      <c r="BO1018" t="s">
        <v>118</v>
      </c>
      <c r="BP1018">
        <v>19</v>
      </c>
      <c r="BR1018">
        <v>27</v>
      </c>
      <c r="BT1018">
        <v>1</v>
      </c>
      <c r="BV1018">
        <v>34255833500051</v>
      </c>
      <c r="BX1018" t="s">
        <v>108</v>
      </c>
      <c r="BY1018">
        <v>1</v>
      </c>
      <c r="CA1018">
        <v>3</v>
      </c>
      <c r="CC1018">
        <v>41054531300042</v>
      </c>
      <c r="CE1018" t="s">
        <v>105</v>
      </c>
      <c r="CG1018">
        <v>3</v>
      </c>
      <c r="CM1018" t="s">
        <v>106</v>
      </c>
      <c r="CN1018" s="2">
        <v>42187</v>
      </c>
      <c r="CO1018">
        <v>0</v>
      </c>
      <c r="CQ1018" t="s">
        <v>105</v>
      </c>
      <c r="CR1018" t="s">
        <v>107</v>
      </c>
      <c r="CS1018">
        <v>41054531300042</v>
      </c>
      <c r="CU1018" t="s">
        <v>108</v>
      </c>
      <c r="CV1018" t="s">
        <v>109</v>
      </c>
      <c r="CW1018" t="s">
        <v>110</v>
      </c>
      <c r="CX1018" t="s">
        <v>111</v>
      </c>
      <c r="CY1018">
        <v>1</v>
      </c>
    </row>
    <row r="1019" spans="1:103" ht="15" hidden="1" customHeight="1" x14ac:dyDescent="0.2">
      <c r="A1019" t="s">
        <v>104</v>
      </c>
      <c r="B1019">
        <v>0</v>
      </c>
      <c r="D1019" t="s">
        <v>105</v>
      </c>
      <c r="K1019">
        <v>1</v>
      </c>
      <c r="M1019">
        <v>7</v>
      </c>
      <c r="N1019" t="s">
        <v>383</v>
      </c>
      <c r="O1019">
        <v>0</v>
      </c>
      <c r="R1019">
        <v>6127980</v>
      </c>
      <c r="S1019" s="2">
        <v>42144</v>
      </c>
      <c r="T1019">
        <v>14</v>
      </c>
      <c r="U1019">
        <v>1</v>
      </c>
      <c r="V1019">
        <v>1</v>
      </c>
      <c r="X1019">
        <v>0</v>
      </c>
      <c r="Y1019">
        <v>0</v>
      </c>
      <c r="Z1019" s="2">
        <v>42144</v>
      </c>
      <c r="AA1019" s="4" t="s">
        <v>387</v>
      </c>
      <c r="AB1019">
        <v>23</v>
      </c>
      <c r="AC1019">
        <v>23</v>
      </c>
      <c r="AD1019" s="4" t="s">
        <v>387</v>
      </c>
      <c r="AE1019">
        <v>2</v>
      </c>
      <c r="AF1019">
        <v>2</v>
      </c>
      <c r="AG1019" t="s">
        <v>296</v>
      </c>
      <c r="AH1019">
        <v>1239</v>
      </c>
      <c r="AI1019">
        <v>1.4999999999999999E-2</v>
      </c>
      <c r="AJ1019">
        <v>1.4999999999999999E-2</v>
      </c>
      <c r="AK1019">
        <v>711</v>
      </c>
      <c r="AL1019">
        <v>711</v>
      </c>
      <c r="AM1019">
        <v>340</v>
      </c>
      <c r="AN1019">
        <v>340</v>
      </c>
      <c r="AO1019">
        <v>1239</v>
      </c>
      <c r="AP1019">
        <v>10</v>
      </c>
      <c r="AQ1019">
        <v>10</v>
      </c>
      <c r="AR1019">
        <v>1.4999999999999999E-2</v>
      </c>
      <c r="AS1019">
        <v>1.4999999999999999E-2</v>
      </c>
      <c r="AT1019">
        <v>1168</v>
      </c>
      <c r="AU1019">
        <v>1168</v>
      </c>
      <c r="AV1019">
        <v>133</v>
      </c>
      <c r="AW1019">
        <v>133</v>
      </c>
      <c r="AX1019" t="s">
        <v>130</v>
      </c>
      <c r="AY1019" s="3" t="s">
        <v>384</v>
      </c>
      <c r="AZ1019">
        <v>1</v>
      </c>
      <c r="BB1019" s="2">
        <v>42145</v>
      </c>
      <c r="BC1019" s="4" t="s">
        <v>120</v>
      </c>
      <c r="BD1019">
        <v>41054531300042</v>
      </c>
      <c r="BF1019" t="s">
        <v>108</v>
      </c>
      <c r="BG1019" t="s">
        <v>385</v>
      </c>
      <c r="BH1019" t="s">
        <v>386</v>
      </c>
      <c r="BJ1019" s="2">
        <v>42144</v>
      </c>
      <c r="BK1019">
        <v>3</v>
      </c>
      <c r="BM1019">
        <v>1409</v>
      </c>
      <c r="BO1019" t="s">
        <v>118</v>
      </c>
      <c r="BP1019">
        <v>19</v>
      </c>
      <c r="BR1019">
        <v>27</v>
      </c>
      <c r="BT1019">
        <v>1</v>
      </c>
      <c r="BV1019">
        <v>34255833500051</v>
      </c>
      <c r="BX1019" t="s">
        <v>108</v>
      </c>
      <c r="BY1019">
        <v>1</v>
      </c>
      <c r="CA1019">
        <v>3</v>
      </c>
      <c r="CC1019">
        <v>41054531300042</v>
      </c>
      <c r="CE1019" t="s">
        <v>105</v>
      </c>
      <c r="CG1019">
        <v>3</v>
      </c>
      <c r="CM1019" t="s">
        <v>106</v>
      </c>
      <c r="CN1019" s="2">
        <v>42187</v>
      </c>
      <c r="CO1019">
        <v>0</v>
      </c>
      <c r="CQ1019" t="s">
        <v>105</v>
      </c>
      <c r="CR1019" t="s">
        <v>107</v>
      </c>
      <c r="CS1019">
        <v>41054531300042</v>
      </c>
      <c r="CU1019" t="s">
        <v>108</v>
      </c>
      <c r="CV1019" t="s">
        <v>109</v>
      </c>
      <c r="CW1019" t="s">
        <v>110</v>
      </c>
      <c r="CX1019" t="s">
        <v>111</v>
      </c>
      <c r="CY1019">
        <v>1</v>
      </c>
    </row>
    <row r="1020" spans="1:103" ht="15" hidden="1" customHeight="1" x14ac:dyDescent="0.2">
      <c r="A1020" t="s">
        <v>104</v>
      </c>
      <c r="B1020">
        <v>0</v>
      </c>
      <c r="D1020" t="s">
        <v>105</v>
      </c>
      <c r="K1020">
        <v>1</v>
      </c>
      <c r="M1020">
        <v>7</v>
      </c>
      <c r="N1020" t="s">
        <v>383</v>
      </c>
      <c r="O1020">
        <v>0</v>
      </c>
      <c r="R1020">
        <v>6127980</v>
      </c>
      <c r="S1020" s="2">
        <v>42144</v>
      </c>
      <c r="T1020">
        <v>14</v>
      </c>
      <c r="U1020">
        <v>2</v>
      </c>
      <c r="V1020">
        <v>2</v>
      </c>
      <c r="X1020">
        <v>0</v>
      </c>
      <c r="Y1020">
        <v>0</v>
      </c>
      <c r="Z1020" s="2">
        <v>42144</v>
      </c>
      <c r="AA1020" s="4" t="s">
        <v>387</v>
      </c>
      <c r="AB1020">
        <v>23</v>
      </c>
      <c r="AC1020">
        <v>23</v>
      </c>
      <c r="AD1020" s="4" t="s">
        <v>387</v>
      </c>
      <c r="AE1020">
        <v>2</v>
      </c>
      <c r="AF1020">
        <v>2</v>
      </c>
      <c r="AG1020" t="s">
        <v>297</v>
      </c>
      <c r="AH1020">
        <v>1240</v>
      </c>
      <c r="AI1020">
        <v>1.4999999999999999E-2</v>
      </c>
      <c r="AJ1020">
        <v>1.4999999999999999E-2</v>
      </c>
      <c r="AK1020">
        <v>711</v>
      </c>
      <c r="AL1020">
        <v>711</v>
      </c>
      <c r="AM1020">
        <v>340</v>
      </c>
      <c r="AN1020">
        <v>340</v>
      </c>
      <c r="AO1020">
        <v>1240</v>
      </c>
      <c r="AP1020">
        <v>10</v>
      </c>
      <c r="AQ1020">
        <v>10</v>
      </c>
      <c r="AR1020">
        <v>1.4999999999999999E-2</v>
      </c>
      <c r="AS1020">
        <v>1.4999999999999999E-2</v>
      </c>
      <c r="AT1020">
        <v>1168</v>
      </c>
      <c r="AU1020">
        <v>1168</v>
      </c>
      <c r="AV1020">
        <v>133</v>
      </c>
      <c r="AW1020">
        <v>133</v>
      </c>
      <c r="AX1020" t="s">
        <v>130</v>
      </c>
      <c r="AY1020" s="3" t="s">
        <v>384</v>
      </c>
      <c r="AZ1020">
        <v>1</v>
      </c>
      <c r="BB1020" s="2">
        <v>42145</v>
      </c>
      <c r="BC1020" s="4" t="s">
        <v>120</v>
      </c>
      <c r="BD1020">
        <v>41054531300042</v>
      </c>
      <c r="BF1020" t="s">
        <v>108</v>
      </c>
      <c r="BG1020" t="s">
        <v>385</v>
      </c>
      <c r="BH1020" t="s">
        <v>386</v>
      </c>
      <c r="BJ1020" s="2">
        <v>42144</v>
      </c>
      <c r="BK1020">
        <v>3</v>
      </c>
      <c r="BM1020">
        <v>1409</v>
      </c>
      <c r="BO1020" t="s">
        <v>118</v>
      </c>
      <c r="BP1020">
        <v>19</v>
      </c>
      <c r="BR1020">
        <v>27</v>
      </c>
      <c r="BT1020">
        <v>1</v>
      </c>
      <c r="BV1020">
        <v>34255833500051</v>
      </c>
      <c r="BX1020" t="s">
        <v>108</v>
      </c>
      <c r="BY1020">
        <v>1</v>
      </c>
      <c r="CA1020">
        <v>3</v>
      </c>
      <c r="CC1020">
        <v>41054531300042</v>
      </c>
      <c r="CE1020" t="s">
        <v>105</v>
      </c>
      <c r="CG1020">
        <v>3</v>
      </c>
      <c r="CM1020" t="s">
        <v>106</v>
      </c>
      <c r="CN1020" s="2">
        <v>42187</v>
      </c>
      <c r="CO1020">
        <v>0</v>
      </c>
      <c r="CQ1020" t="s">
        <v>105</v>
      </c>
      <c r="CR1020" t="s">
        <v>107</v>
      </c>
      <c r="CS1020">
        <v>41054531300042</v>
      </c>
      <c r="CU1020" t="s">
        <v>108</v>
      </c>
      <c r="CV1020" t="s">
        <v>109</v>
      </c>
      <c r="CW1020" t="s">
        <v>110</v>
      </c>
      <c r="CX1020" t="s">
        <v>111</v>
      </c>
      <c r="CY1020">
        <v>1</v>
      </c>
    </row>
    <row r="1021" spans="1:103" ht="15" hidden="1" customHeight="1" x14ac:dyDescent="0.2">
      <c r="A1021" t="s">
        <v>104</v>
      </c>
      <c r="B1021">
        <v>0</v>
      </c>
      <c r="D1021" t="s">
        <v>105</v>
      </c>
      <c r="K1021">
        <v>1</v>
      </c>
      <c r="M1021">
        <v>7</v>
      </c>
      <c r="N1021" t="s">
        <v>383</v>
      </c>
      <c r="O1021">
        <v>0</v>
      </c>
      <c r="R1021">
        <v>6127980</v>
      </c>
      <c r="S1021" s="2">
        <v>42144</v>
      </c>
      <c r="T1021">
        <v>14</v>
      </c>
      <c r="U1021">
        <v>1</v>
      </c>
      <c r="V1021">
        <v>1</v>
      </c>
      <c r="X1021">
        <v>0</v>
      </c>
      <c r="Y1021">
        <v>0</v>
      </c>
      <c r="Z1021" s="2">
        <v>42144</v>
      </c>
      <c r="AA1021" s="4" t="s">
        <v>387</v>
      </c>
      <c r="AB1021">
        <v>23</v>
      </c>
      <c r="AC1021">
        <v>23</v>
      </c>
      <c r="AD1021" s="4" t="s">
        <v>387</v>
      </c>
      <c r="AE1021">
        <v>2</v>
      </c>
      <c r="AF1021">
        <v>2</v>
      </c>
      <c r="AG1021" t="s">
        <v>298</v>
      </c>
      <c r="AH1021">
        <v>1241</v>
      </c>
      <c r="AI1021">
        <v>1.4999999999999999E-2</v>
      </c>
      <c r="AJ1021">
        <v>1.4999999999999999E-2</v>
      </c>
      <c r="AK1021">
        <v>711</v>
      </c>
      <c r="AL1021">
        <v>711</v>
      </c>
      <c r="AM1021">
        <v>340</v>
      </c>
      <c r="AN1021">
        <v>340</v>
      </c>
      <c r="AO1021">
        <v>1241</v>
      </c>
      <c r="AP1021">
        <v>10</v>
      </c>
      <c r="AQ1021">
        <v>10</v>
      </c>
      <c r="AR1021">
        <v>1.4999999999999999E-2</v>
      </c>
      <c r="AS1021">
        <v>1.4999999999999999E-2</v>
      </c>
      <c r="AT1021">
        <v>1168</v>
      </c>
      <c r="AU1021">
        <v>1168</v>
      </c>
      <c r="AV1021">
        <v>133</v>
      </c>
      <c r="AW1021">
        <v>133</v>
      </c>
      <c r="AX1021" t="s">
        <v>130</v>
      </c>
      <c r="AY1021" s="3" t="s">
        <v>384</v>
      </c>
      <c r="AZ1021">
        <v>1</v>
      </c>
      <c r="BB1021" s="2">
        <v>42145</v>
      </c>
      <c r="BC1021" s="4" t="s">
        <v>120</v>
      </c>
      <c r="BD1021">
        <v>41054531300042</v>
      </c>
      <c r="BF1021" t="s">
        <v>108</v>
      </c>
      <c r="BG1021" t="s">
        <v>385</v>
      </c>
      <c r="BH1021" t="s">
        <v>386</v>
      </c>
      <c r="BJ1021" s="2">
        <v>42144</v>
      </c>
      <c r="BK1021">
        <v>3</v>
      </c>
      <c r="BM1021">
        <v>1409</v>
      </c>
      <c r="BO1021" t="s">
        <v>118</v>
      </c>
      <c r="BP1021">
        <v>19</v>
      </c>
      <c r="BR1021">
        <v>27</v>
      </c>
      <c r="BT1021">
        <v>1</v>
      </c>
      <c r="BV1021">
        <v>34255833500051</v>
      </c>
      <c r="BX1021" t="s">
        <v>108</v>
      </c>
      <c r="BY1021">
        <v>1</v>
      </c>
      <c r="CA1021">
        <v>3</v>
      </c>
      <c r="CC1021">
        <v>41054531300042</v>
      </c>
      <c r="CE1021" t="s">
        <v>105</v>
      </c>
      <c r="CG1021">
        <v>3</v>
      </c>
      <c r="CM1021" t="s">
        <v>106</v>
      </c>
      <c r="CN1021" s="2">
        <v>42187</v>
      </c>
      <c r="CO1021">
        <v>0</v>
      </c>
      <c r="CQ1021" t="s">
        <v>105</v>
      </c>
      <c r="CR1021" t="s">
        <v>107</v>
      </c>
      <c r="CS1021">
        <v>41054531300042</v>
      </c>
      <c r="CU1021" t="s">
        <v>108</v>
      </c>
      <c r="CV1021" t="s">
        <v>109</v>
      </c>
      <c r="CW1021" t="s">
        <v>110</v>
      </c>
      <c r="CX1021" t="s">
        <v>111</v>
      </c>
      <c r="CY1021">
        <v>1</v>
      </c>
    </row>
    <row r="1022" spans="1:103" ht="15" hidden="1" customHeight="1" x14ac:dyDescent="0.2">
      <c r="A1022" t="s">
        <v>104</v>
      </c>
      <c r="B1022">
        <v>0</v>
      </c>
      <c r="D1022" t="s">
        <v>105</v>
      </c>
      <c r="K1022">
        <v>1</v>
      </c>
      <c r="M1022">
        <v>7</v>
      </c>
      <c r="N1022" t="s">
        <v>383</v>
      </c>
      <c r="O1022">
        <v>0</v>
      </c>
      <c r="R1022">
        <v>6127980</v>
      </c>
      <c r="S1022" s="2">
        <v>42144</v>
      </c>
      <c r="T1022">
        <v>14</v>
      </c>
      <c r="U1022">
        <v>2</v>
      </c>
      <c r="V1022">
        <v>2</v>
      </c>
      <c r="X1022">
        <v>0</v>
      </c>
      <c r="Y1022">
        <v>0</v>
      </c>
      <c r="Z1022" s="2">
        <v>42144</v>
      </c>
      <c r="AA1022" s="4" t="s">
        <v>387</v>
      </c>
      <c r="AB1022">
        <v>23</v>
      </c>
      <c r="AC1022">
        <v>23</v>
      </c>
      <c r="AD1022" s="4" t="s">
        <v>387</v>
      </c>
      <c r="AE1022">
        <v>2</v>
      </c>
      <c r="AF1022">
        <v>2</v>
      </c>
      <c r="AG1022" t="s">
        <v>299</v>
      </c>
      <c r="AH1022">
        <v>1091</v>
      </c>
      <c r="AI1022">
        <v>1.4999999999999999E-2</v>
      </c>
      <c r="AJ1022">
        <v>1.4999999999999999E-2</v>
      </c>
      <c r="AK1022">
        <v>711</v>
      </c>
      <c r="AL1022">
        <v>711</v>
      </c>
      <c r="AM1022">
        <v>340</v>
      </c>
      <c r="AN1022">
        <v>340</v>
      </c>
      <c r="AO1022">
        <v>1091</v>
      </c>
      <c r="AP1022">
        <v>10</v>
      </c>
      <c r="AQ1022">
        <v>10</v>
      </c>
      <c r="AR1022">
        <v>1.4999999999999999E-2</v>
      </c>
      <c r="AS1022">
        <v>1.4999999999999999E-2</v>
      </c>
      <c r="AT1022">
        <v>1168</v>
      </c>
      <c r="AU1022">
        <v>1168</v>
      </c>
      <c r="AV1022">
        <v>133</v>
      </c>
      <c r="AW1022">
        <v>133</v>
      </c>
      <c r="AX1022" t="s">
        <v>130</v>
      </c>
      <c r="AY1022" s="3" t="s">
        <v>384</v>
      </c>
      <c r="AZ1022">
        <v>1</v>
      </c>
      <c r="BB1022" s="2">
        <v>42145</v>
      </c>
      <c r="BC1022" s="4" t="s">
        <v>120</v>
      </c>
      <c r="BD1022">
        <v>41054531300042</v>
      </c>
      <c r="BF1022" t="s">
        <v>108</v>
      </c>
      <c r="BG1022" t="s">
        <v>385</v>
      </c>
      <c r="BH1022" t="s">
        <v>386</v>
      </c>
      <c r="BJ1022" s="2">
        <v>42144</v>
      </c>
      <c r="BK1022">
        <v>3</v>
      </c>
      <c r="BM1022">
        <v>1409</v>
      </c>
      <c r="BO1022" t="s">
        <v>118</v>
      </c>
      <c r="BP1022">
        <v>19</v>
      </c>
      <c r="BR1022">
        <v>27</v>
      </c>
      <c r="BT1022">
        <v>1</v>
      </c>
      <c r="BV1022">
        <v>34255833500051</v>
      </c>
      <c r="BX1022" t="s">
        <v>108</v>
      </c>
      <c r="BY1022">
        <v>1</v>
      </c>
      <c r="CA1022">
        <v>3</v>
      </c>
      <c r="CC1022">
        <v>41054531300042</v>
      </c>
      <c r="CE1022" t="s">
        <v>105</v>
      </c>
      <c r="CG1022">
        <v>3</v>
      </c>
      <c r="CM1022" t="s">
        <v>106</v>
      </c>
      <c r="CN1022" s="2">
        <v>42187</v>
      </c>
      <c r="CO1022">
        <v>0</v>
      </c>
      <c r="CQ1022" t="s">
        <v>105</v>
      </c>
      <c r="CR1022" t="s">
        <v>107</v>
      </c>
      <c r="CS1022">
        <v>41054531300042</v>
      </c>
      <c r="CU1022" t="s">
        <v>108</v>
      </c>
      <c r="CV1022" t="s">
        <v>109</v>
      </c>
      <c r="CW1022" t="s">
        <v>110</v>
      </c>
      <c r="CX1022" t="s">
        <v>111</v>
      </c>
      <c r="CY1022">
        <v>1</v>
      </c>
    </row>
    <row r="1023" spans="1:103" ht="15" hidden="1" customHeight="1" x14ac:dyDescent="0.2">
      <c r="A1023" t="s">
        <v>104</v>
      </c>
      <c r="B1023">
        <v>0</v>
      </c>
      <c r="D1023" t="s">
        <v>105</v>
      </c>
      <c r="K1023">
        <v>1</v>
      </c>
      <c r="M1023">
        <v>7</v>
      </c>
      <c r="N1023" t="s">
        <v>383</v>
      </c>
      <c r="O1023">
        <v>0</v>
      </c>
      <c r="R1023">
        <v>6127980</v>
      </c>
      <c r="S1023" s="2">
        <v>42144</v>
      </c>
      <c r="T1023">
        <v>14</v>
      </c>
      <c r="U1023">
        <v>1</v>
      </c>
      <c r="V1023">
        <v>1</v>
      </c>
      <c r="X1023">
        <v>0</v>
      </c>
      <c r="Y1023">
        <v>0</v>
      </c>
      <c r="Z1023" s="2">
        <v>42144</v>
      </c>
      <c r="AA1023" s="4" t="s">
        <v>387</v>
      </c>
      <c r="AB1023">
        <v>23</v>
      </c>
      <c r="AC1023">
        <v>23</v>
      </c>
      <c r="AD1023" s="4" t="s">
        <v>387</v>
      </c>
      <c r="AE1023">
        <v>2</v>
      </c>
      <c r="AF1023">
        <v>2</v>
      </c>
      <c r="AG1023" t="s">
        <v>821</v>
      </c>
      <c r="AH1023">
        <v>1762</v>
      </c>
      <c r="AI1023">
        <v>0.02</v>
      </c>
      <c r="AJ1023">
        <v>0.02</v>
      </c>
      <c r="AM1023">
        <v>454</v>
      </c>
      <c r="AN1023">
        <v>454</v>
      </c>
      <c r="AO1023">
        <v>1762</v>
      </c>
      <c r="AP1023">
        <v>10</v>
      </c>
      <c r="AQ1023">
        <v>10</v>
      </c>
      <c r="AR1023">
        <v>0.02</v>
      </c>
      <c r="AS1023">
        <v>0.02</v>
      </c>
      <c r="AV1023">
        <v>133</v>
      </c>
      <c r="AW1023">
        <v>133</v>
      </c>
      <c r="AX1023" t="s">
        <v>130</v>
      </c>
      <c r="AY1023" s="3" t="s">
        <v>384</v>
      </c>
      <c r="AZ1023">
        <v>1</v>
      </c>
      <c r="BB1023" s="2">
        <v>42145</v>
      </c>
      <c r="BC1023" s="4" t="s">
        <v>120</v>
      </c>
      <c r="BD1023">
        <v>41054531300042</v>
      </c>
      <c r="BF1023" t="s">
        <v>108</v>
      </c>
      <c r="BG1023" t="s">
        <v>385</v>
      </c>
      <c r="BH1023" t="s">
        <v>386</v>
      </c>
      <c r="BJ1023" s="2">
        <v>42144</v>
      </c>
      <c r="BK1023">
        <v>3</v>
      </c>
      <c r="BM1023">
        <v>1409</v>
      </c>
      <c r="BO1023" t="s">
        <v>118</v>
      </c>
      <c r="BP1023">
        <v>19</v>
      </c>
      <c r="BR1023">
        <v>27</v>
      </c>
      <c r="BT1023">
        <v>1</v>
      </c>
      <c r="BV1023">
        <v>34255833500051</v>
      </c>
      <c r="BX1023" t="s">
        <v>108</v>
      </c>
      <c r="BY1023">
        <v>1</v>
      </c>
      <c r="CA1023">
        <v>3</v>
      </c>
      <c r="CC1023">
        <v>41054531300042</v>
      </c>
      <c r="CE1023" t="s">
        <v>105</v>
      </c>
      <c r="CG1023">
        <v>3</v>
      </c>
      <c r="CM1023" t="s">
        <v>106</v>
      </c>
      <c r="CN1023" s="2">
        <v>42187</v>
      </c>
      <c r="CO1023">
        <v>0</v>
      </c>
      <c r="CQ1023" t="s">
        <v>105</v>
      </c>
      <c r="CR1023" t="s">
        <v>107</v>
      </c>
      <c r="CS1023">
        <v>41054531300042</v>
      </c>
      <c r="CU1023" t="s">
        <v>108</v>
      </c>
      <c r="CV1023" t="s">
        <v>109</v>
      </c>
      <c r="CW1023" t="s">
        <v>110</v>
      </c>
      <c r="CX1023" t="s">
        <v>111</v>
      </c>
      <c r="CY1023">
        <v>1</v>
      </c>
    </row>
    <row r="1024" spans="1:103" ht="15" hidden="1" customHeight="1" x14ac:dyDescent="0.2">
      <c r="A1024" t="s">
        <v>104</v>
      </c>
      <c r="B1024">
        <v>0</v>
      </c>
      <c r="D1024" t="s">
        <v>105</v>
      </c>
      <c r="K1024">
        <v>1</v>
      </c>
      <c r="M1024">
        <v>7</v>
      </c>
      <c r="N1024" t="s">
        <v>383</v>
      </c>
      <c r="O1024">
        <v>0</v>
      </c>
      <c r="R1024">
        <v>6127980</v>
      </c>
      <c r="S1024" s="2">
        <v>42144</v>
      </c>
      <c r="T1024">
        <v>14</v>
      </c>
      <c r="U1024">
        <v>1</v>
      </c>
      <c r="V1024">
        <v>1</v>
      </c>
      <c r="X1024">
        <v>0</v>
      </c>
      <c r="Y1024">
        <v>0</v>
      </c>
      <c r="Z1024" s="2">
        <v>42144</v>
      </c>
      <c r="AA1024" s="4" t="s">
        <v>387</v>
      </c>
      <c r="AB1024">
        <v>23</v>
      </c>
      <c r="AC1024">
        <v>23</v>
      </c>
      <c r="AD1024" s="4" t="s">
        <v>387</v>
      </c>
      <c r="AE1024">
        <v>2</v>
      </c>
      <c r="AF1024">
        <v>2</v>
      </c>
      <c r="AG1024" t="s">
        <v>822</v>
      </c>
      <c r="AH1024">
        <v>1887</v>
      </c>
      <c r="AI1024">
        <v>0.02</v>
      </c>
      <c r="AJ1024">
        <v>0.02</v>
      </c>
      <c r="AM1024">
        <v>454</v>
      </c>
      <c r="AN1024">
        <v>454</v>
      </c>
      <c r="AO1024">
        <v>1887</v>
      </c>
      <c r="AP1024">
        <v>10</v>
      </c>
      <c r="AQ1024">
        <v>10</v>
      </c>
      <c r="AR1024">
        <v>0.02</v>
      </c>
      <c r="AS1024">
        <v>0.02</v>
      </c>
      <c r="AV1024">
        <v>133</v>
      </c>
      <c r="AW1024">
        <v>133</v>
      </c>
      <c r="AX1024" t="s">
        <v>130</v>
      </c>
      <c r="AY1024" s="3" t="s">
        <v>384</v>
      </c>
      <c r="AZ1024">
        <v>1</v>
      </c>
      <c r="BB1024" s="2">
        <v>42145</v>
      </c>
      <c r="BC1024" s="4" t="s">
        <v>120</v>
      </c>
      <c r="BD1024">
        <v>41054531300042</v>
      </c>
      <c r="BF1024" t="s">
        <v>108</v>
      </c>
      <c r="BG1024" t="s">
        <v>385</v>
      </c>
      <c r="BH1024" t="s">
        <v>386</v>
      </c>
      <c r="BJ1024" s="2">
        <v>42144</v>
      </c>
      <c r="BK1024">
        <v>3</v>
      </c>
      <c r="BM1024">
        <v>1409</v>
      </c>
      <c r="BO1024" t="s">
        <v>118</v>
      </c>
      <c r="BP1024">
        <v>19</v>
      </c>
      <c r="BR1024">
        <v>27</v>
      </c>
      <c r="BT1024">
        <v>1</v>
      </c>
      <c r="BV1024">
        <v>34255833500051</v>
      </c>
      <c r="BX1024" t="s">
        <v>108</v>
      </c>
      <c r="BY1024">
        <v>1</v>
      </c>
      <c r="CA1024">
        <v>3</v>
      </c>
      <c r="CC1024">
        <v>41054531300042</v>
      </c>
      <c r="CE1024" t="s">
        <v>105</v>
      </c>
      <c r="CG1024">
        <v>3</v>
      </c>
      <c r="CM1024" t="s">
        <v>106</v>
      </c>
      <c r="CN1024" s="2">
        <v>42187</v>
      </c>
      <c r="CO1024">
        <v>0</v>
      </c>
      <c r="CQ1024" t="s">
        <v>105</v>
      </c>
      <c r="CR1024" t="s">
        <v>107</v>
      </c>
      <c r="CS1024">
        <v>41054531300042</v>
      </c>
      <c r="CU1024" t="s">
        <v>108</v>
      </c>
      <c r="CV1024" t="s">
        <v>109</v>
      </c>
      <c r="CW1024" t="s">
        <v>110</v>
      </c>
      <c r="CX1024" t="s">
        <v>111</v>
      </c>
      <c r="CY1024">
        <v>1</v>
      </c>
    </row>
    <row r="1025" spans="1:103" ht="15" hidden="1" customHeight="1" x14ac:dyDescent="0.2">
      <c r="A1025" t="s">
        <v>104</v>
      </c>
      <c r="B1025">
        <v>0</v>
      </c>
      <c r="D1025" t="s">
        <v>105</v>
      </c>
      <c r="K1025">
        <v>1</v>
      </c>
      <c r="M1025">
        <v>7</v>
      </c>
      <c r="N1025" t="s">
        <v>383</v>
      </c>
      <c r="O1025">
        <v>0</v>
      </c>
      <c r="R1025">
        <v>6127980</v>
      </c>
      <c r="S1025" s="2">
        <v>42144</v>
      </c>
      <c r="T1025">
        <v>14</v>
      </c>
      <c r="U1025">
        <v>1</v>
      </c>
      <c r="V1025">
        <v>1</v>
      </c>
      <c r="X1025">
        <v>0</v>
      </c>
      <c r="Y1025">
        <v>0</v>
      </c>
      <c r="Z1025" s="2">
        <v>42144</v>
      </c>
      <c r="AA1025" s="4" t="s">
        <v>387</v>
      </c>
      <c r="AB1025">
        <v>23</v>
      </c>
      <c r="AC1025">
        <v>23</v>
      </c>
      <c r="AD1025" s="4" t="s">
        <v>387</v>
      </c>
      <c r="AE1025">
        <v>2</v>
      </c>
      <c r="AF1025">
        <v>2</v>
      </c>
      <c r="AG1025" t="s">
        <v>823</v>
      </c>
      <c r="AH1025">
        <v>1234</v>
      </c>
      <c r="AI1025">
        <v>5.0000000000000001E-3</v>
      </c>
      <c r="AJ1025">
        <v>5.0000000000000001E-3</v>
      </c>
      <c r="AK1025">
        <v>712</v>
      </c>
      <c r="AL1025">
        <v>712</v>
      </c>
      <c r="AM1025">
        <v>405</v>
      </c>
      <c r="AN1025">
        <v>405</v>
      </c>
      <c r="AO1025">
        <v>1234</v>
      </c>
      <c r="AP1025">
        <v>10</v>
      </c>
      <c r="AQ1025">
        <v>10</v>
      </c>
      <c r="AR1025">
        <v>5.0000000000000001E-3</v>
      </c>
      <c r="AS1025">
        <v>5.0000000000000001E-3</v>
      </c>
      <c r="AT1025">
        <v>1168</v>
      </c>
      <c r="AU1025">
        <v>1168</v>
      </c>
      <c r="AV1025">
        <v>133</v>
      </c>
      <c r="AW1025">
        <v>133</v>
      </c>
      <c r="AX1025" t="s">
        <v>130</v>
      </c>
      <c r="AY1025" s="3" t="s">
        <v>384</v>
      </c>
      <c r="AZ1025">
        <v>1</v>
      </c>
      <c r="BB1025" s="2">
        <v>42145</v>
      </c>
      <c r="BC1025" s="4" t="s">
        <v>120</v>
      </c>
      <c r="BD1025">
        <v>41054531300042</v>
      </c>
      <c r="BF1025" t="s">
        <v>108</v>
      </c>
      <c r="BG1025" t="s">
        <v>385</v>
      </c>
      <c r="BH1025" t="s">
        <v>386</v>
      </c>
      <c r="BJ1025" s="2">
        <v>42144</v>
      </c>
      <c r="BK1025">
        <v>3</v>
      </c>
      <c r="BM1025">
        <v>1409</v>
      </c>
      <c r="BO1025" t="s">
        <v>118</v>
      </c>
      <c r="BP1025">
        <v>19</v>
      </c>
      <c r="BR1025">
        <v>27</v>
      </c>
      <c r="BT1025">
        <v>1</v>
      </c>
      <c r="BV1025">
        <v>34255833500051</v>
      </c>
      <c r="BX1025" t="s">
        <v>108</v>
      </c>
      <c r="BY1025">
        <v>1</v>
      </c>
      <c r="CA1025">
        <v>3</v>
      </c>
      <c r="CC1025">
        <v>41054531300042</v>
      </c>
      <c r="CE1025" t="s">
        <v>105</v>
      </c>
      <c r="CG1025">
        <v>3</v>
      </c>
      <c r="CM1025" t="s">
        <v>106</v>
      </c>
      <c r="CN1025" s="2">
        <v>42187</v>
      </c>
      <c r="CO1025">
        <v>0</v>
      </c>
      <c r="CQ1025" t="s">
        <v>105</v>
      </c>
      <c r="CR1025" t="s">
        <v>107</v>
      </c>
      <c r="CS1025">
        <v>41054531300042</v>
      </c>
      <c r="CU1025" t="s">
        <v>108</v>
      </c>
      <c r="CV1025" t="s">
        <v>109</v>
      </c>
      <c r="CW1025" t="s">
        <v>110</v>
      </c>
      <c r="CX1025" t="s">
        <v>111</v>
      </c>
      <c r="CY1025">
        <v>1</v>
      </c>
    </row>
    <row r="1026" spans="1:103" ht="15" hidden="1" customHeight="1" x14ac:dyDescent="0.2">
      <c r="A1026" t="s">
        <v>104</v>
      </c>
      <c r="B1026">
        <v>0</v>
      </c>
      <c r="D1026" t="s">
        <v>105</v>
      </c>
      <c r="K1026">
        <v>1</v>
      </c>
      <c r="M1026">
        <v>7</v>
      </c>
      <c r="N1026" t="s">
        <v>383</v>
      </c>
      <c r="O1026">
        <v>0</v>
      </c>
      <c r="R1026">
        <v>6127980</v>
      </c>
      <c r="S1026" s="2">
        <v>42144</v>
      </c>
      <c r="T1026">
        <v>14</v>
      </c>
      <c r="U1026">
        <v>1</v>
      </c>
      <c r="V1026">
        <v>1</v>
      </c>
      <c r="X1026">
        <v>0</v>
      </c>
      <c r="Y1026">
        <v>0</v>
      </c>
      <c r="Z1026" s="2">
        <v>42144</v>
      </c>
      <c r="AA1026" s="4" t="s">
        <v>387</v>
      </c>
      <c r="AB1026">
        <v>23</v>
      </c>
      <c r="AC1026">
        <v>23</v>
      </c>
      <c r="AD1026" s="4" t="s">
        <v>387</v>
      </c>
      <c r="AE1026">
        <v>2</v>
      </c>
      <c r="AF1026">
        <v>2</v>
      </c>
      <c r="AG1026" t="s">
        <v>824</v>
      </c>
      <c r="AH1026">
        <v>6394</v>
      </c>
      <c r="AI1026">
        <v>0.02</v>
      </c>
      <c r="AJ1026">
        <v>0.02</v>
      </c>
      <c r="AM1026">
        <v>454</v>
      </c>
      <c r="AN1026">
        <v>454</v>
      </c>
      <c r="AO1026">
        <v>6394</v>
      </c>
      <c r="AP1026">
        <v>10</v>
      </c>
      <c r="AQ1026">
        <v>10</v>
      </c>
      <c r="AR1026">
        <v>0.02</v>
      </c>
      <c r="AS1026">
        <v>0.02</v>
      </c>
      <c r="AV1026">
        <v>133</v>
      </c>
      <c r="AW1026">
        <v>133</v>
      </c>
      <c r="AX1026" t="s">
        <v>130</v>
      </c>
      <c r="AY1026" s="3" t="s">
        <v>384</v>
      </c>
      <c r="AZ1026">
        <v>1</v>
      </c>
      <c r="BB1026" s="2">
        <v>42145</v>
      </c>
      <c r="BC1026" s="4" t="s">
        <v>120</v>
      </c>
      <c r="BD1026">
        <v>41054531300042</v>
      </c>
      <c r="BF1026" t="s">
        <v>108</v>
      </c>
      <c r="BG1026" t="s">
        <v>385</v>
      </c>
      <c r="BH1026" t="s">
        <v>386</v>
      </c>
      <c r="BJ1026" s="2">
        <v>42144</v>
      </c>
      <c r="BK1026">
        <v>3</v>
      </c>
      <c r="BM1026">
        <v>1409</v>
      </c>
      <c r="BO1026" t="s">
        <v>118</v>
      </c>
      <c r="BP1026">
        <v>19</v>
      </c>
      <c r="BR1026">
        <v>27</v>
      </c>
      <c r="BT1026">
        <v>1</v>
      </c>
      <c r="BV1026">
        <v>34255833500051</v>
      </c>
      <c r="BX1026" t="s">
        <v>108</v>
      </c>
      <c r="BY1026">
        <v>1</v>
      </c>
      <c r="CA1026">
        <v>3</v>
      </c>
      <c r="CC1026">
        <v>41054531300042</v>
      </c>
      <c r="CE1026" t="s">
        <v>105</v>
      </c>
      <c r="CG1026">
        <v>3</v>
      </c>
      <c r="CM1026" t="s">
        <v>106</v>
      </c>
      <c r="CN1026" s="2">
        <v>42187</v>
      </c>
      <c r="CO1026">
        <v>0</v>
      </c>
      <c r="CQ1026" t="s">
        <v>105</v>
      </c>
      <c r="CR1026" t="s">
        <v>107</v>
      </c>
      <c r="CS1026">
        <v>41054531300042</v>
      </c>
      <c r="CU1026" t="s">
        <v>108</v>
      </c>
      <c r="CV1026" t="s">
        <v>109</v>
      </c>
      <c r="CW1026" t="s">
        <v>110</v>
      </c>
      <c r="CX1026" t="s">
        <v>111</v>
      </c>
      <c r="CY1026">
        <v>1</v>
      </c>
    </row>
    <row r="1027" spans="1:103" ht="15" hidden="1" customHeight="1" x14ac:dyDescent="0.2">
      <c r="A1027" t="s">
        <v>104</v>
      </c>
      <c r="B1027">
        <v>0</v>
      </c>
      <c r="D1027" t="s">
        <v>105</v>
      </c>
      <c r="K1027">
        <v>1</v>
      </c>
      <c r="M1027">
        <v>7</v>
      </c>
      <c r="N1027" t="s">
        <v>383</v>
      </c>
      <c r="O1027">
        <v>0</v>
      </c>
      <c r="R1027">
        <v>6127980</v>
      </c>
      <c r="S1027" s="2">
        <v>42144</v>
      </c>
      <c r="T1027">
        <v>14</v>
      </c>
      <c r="U1027">
        <v>2</v>
      </c>
      <c r="V1027">
        <v>2</v>
      </c>
      <c r="X1027">
        <v>0</v>
      </c>
      <c r="Y1027">
        <v>0</v>
      </c>
      <c r="Z1027" s="2">
        <v>42144</v>
      </c>
      <c r="AA1027" s="4" t="s">
        <v>387</v>
      </c>
      <c r="AB1027">
        <v>23</v>
      </c>
      <c r="AC1027">
        <v>23</v>
      </c>
      <c r="AD1027" s="4" t="s">
        <v>387</v>
      </c>
      <c r="AE1027">
        <v>2</v>
      </c>
      <c r="AF1027">
        <v>2</v>
      </c>
      <c r="AG1027" t="s">
        <v>300</v>
      </c>
      <c r="AH1027">
        <v>1888</v>
      </c>
      <c r="AI1027">
        <v>0.1</v>
      </c>
      <c r="AJ1027">
        <v>0.1</v>
      </c>
      <c r="AK1027">
        <v>712</v>
      </c>
      <c r="AL1027">
        <v>712</v>
      </c>
      <c r="AM1027">
        <v>151</v>
      </c>
      <c r="AN1027">
        <v>151</v>
      </c>
      <c r="AO1027">
        <v>1888</v>
      </c>
      <c r="AP1027">
        <v>10</v>
      </c>
      <c r="AQ1027">
        <v>10</v>
      </c>
      <c r="AR1027">
        <v>0.1</v>
      </c>
      <c r="AS1027">
        <v>0.1</v>
      </c>
      <c r="AT1027">
        <v>1168</v>
      </c>
      <c r="AU1027">
        <v>1168</v>
      </c>
      <c r="AV1027">
        <v>133</v>
      </c>
      <c r="AW1027">
        <v>133</v>
      </c>
      <c r="AX1027" t="s">
        <v>130</v>
      </c>
      <c r="AY1027" s="3" t="s">
        <v>384</v>
      </c>
      <c r="AZ1027">
        <v>1</v>
      </c>
      <c r="BB1027" s="2">
        <v>42145</v>
      </c>
      <c r="BC1027" s="4" t="s">
        <v>120</v>
      </c>
      <c r="BD1027">
        <v>41054531300042</v>
      </c>
      <c r="BF1027" t="s">
        <v>108</v>
      </c>
      <c r="BG1027" t="s">
        <v>385</v>
      </c>
      <c r="BH1027" t="s">
        <v>386</v>
      </c>
      <c r="BJ1027" s="2">
        <v>42144</v>
      </c>
      <c r="BK1027">
        <v>3</v>
      </c>
      <c r="BM1027">
        <v>1409</v>
      </c>
      <c r="BO1027" t="s">
        <v>118</v>
      </c>
      <c r="BP1027">
        <v>19</v>
      </c>
      <c r="BR1027">
        <v>27</v>
      </c>
      <c r="BT1027">
        <v>1</v>
      </c>
      <c r="BV1027">
        <v>34255833500051</v>
      </c>
      <c r="BX1027" t="s">
        <v>108</v>
      </c>
      <c r="BY1027">
        <v>1</v>
      </c>
      <c r="CA1027">
        <v>3</v>
      </c>
      <c r="CC1027">
        <v>41054531300042</v>
      </c>
      <c r="CE1027" t="s">
        <v>105</v>
      </c>
      <c r="CG1027">
        <v>3</v>
      </c>
      <c r="CM1027" t="s">
        <v>106</v>
      </c>
      <c r="CN1027" s="2">
        <v>42187</v>
      </c>
      <c r="CO1027">
        <v>0</v>
      </c>
      <c r="CQ1027" t="s">
        <v>105</v>
      </c>
      <c r="CR1027" t="s">
        <v>107</v>
      </c>
      <c r="CS1027">
        <v>41054531300042</v>
      </c>
      <c r="CU1027" t="s">
        <v>108</v>
      </c>
      <c r="CV1027" t="s">
        <v>109</v>
      </c>
      <c r="CW1027" t="s">
        <v>110</v>
      </c>
      <c r="CX1027" t="s">
        <v>111</v>
      </c>
      <c r="CY1027">
        <v>1</v>
      </c>
    </row>
    <row r="1028" spans="1:103" ht="15" hidden="1" customHeight="1" x14ac:dyDescent="0.2">
      <c r="A1028" t="s">
        <v>104</v>
      </c>
      <c r="B1028">
        <v>0</v>
      </c>
      <c r="D1028" t="s">
        <v>105</v>
      </c>
      <c r="K1028">
        <v>1</v>
      </c>
      <c r="M1028">
        <v>7</v>
      </c>
      <c r="N1028" t="s">
        <v>383</v>
      </c>
      <c r="O1028">
        <v>0</v>
      </c>
      <c r="R1028">
        <v>6127980</v>
      </c>
      <c r="S1028" s="2">
        <v>42144</v>
      </c>
      <c r="T1028">
        <v>14</v>
      </c>
      <c r="U1028">
        <v>1</v>
      </c>
      <c r="V1028">
        <v>1</v>
      </c>
      <c r="X1028">
        <v>0</v>
      </c>
      <c r="Y1028">
        <v>0</v>
      </c>
      <c r="Z1028" s="2">
        <v>42144</v>
      </c>
      <c r="AA1028" s="4" t="s">
        <v>387</v>
      </c>
      <c r="AB1028">
        <v>23</v>
      </c>
      <c r="AC1028">
        <v>23</v>
      </c>
      <c r="AD1028" s="4" t="s">
        <v>387</v>
      </c>
      <c r="AE1028">
        <v>2</v>
      </c>
      <c r="AF1028">
        <v>2</v>
      </c>
      <c r="AG1028" t="s">
        <v>301</v>
      </c>
      <c r="AH1028">
        <v>1235</v>
      </c>
      <c r="AI1028">
        <v>0.06</v>
      </c>
      <c r="AJ1028">
        <v>0.06</v>
      </c>
      <c r="AM1028">
        <v>454</v>
      </c>
      <c r="AN1028">
        <v>454</v>
      </c>
      <c r="AO1028">
        <v>1235</v>
      </c>
      <c r="AP1028">
        <v>10</v>
      </c>
      <c r="AQ1028">
        <v>10</v>
      </c>
      <c r="AR1028">
        <v>0.06</v>
      </c>
      <c r="AS1028">
        <v>0.06</v>
      </c>
      <c r="AV1028">
        <v>133</v>
      </c>
      <c r="AW1028">
        <v>133</v>
      </c>
      <c r="AX1028" t="s">
        <v>130</v>
      </c>
      <c r="AY1028" s="3" t="s">
        <v>384</v>
      </c>
      <c r="AZ1028">
        <v>1</v>
      </c>
      <c r="BB1028" s="2">
        <v>42145</v>
      </c>
      <c r="BC1028" s="4" t="s">
        <v>120</v>
      </c>
      <c r="BD1028">
        <v>41054531300042</v>
      </c>
      <c r="BF1028" t="s">
        <v>108</v>
      </c>
      <c r="BG1028" t="s">
        <v>385</v>
      </c>
      <c r="BH1028" t="s">
        <v>386</v>
      </c>
      <c r="BJ1028" s="2">
        <v>42144</v>
      </c>
      <c r="BK1028">
        <v>3</v>
      </c>
      <c r="BM1028">
        <v>1409</v>
      </c>
      <c r="BO1028" t="s">
        <v>118</v>
      </c>
      <c r="BP1028">
        <v>19</v>
      </c>
      <c r="BR1028">
        <v>27</v>
      </c>
      <c r="BT1028">
        <v>1</v>
      </c>
      <c r="BV1028">
        <v>34255833500051</v>
      </c>
      <c r="BX1028" t="s">
        <v>108</v>
      </c>
      <c r="BY1028">
        <v>1</v>
      </c>
      <c r="CA1028">
        <v>3</v>
      </c>
      <c r="CC1028">
        <v>41054531300042</v>
      </c>
      <c r="CE1028" t="s">
        <v>105</v>
      </c>
      <c r="CG1028">
        <v>3</v>
      </c>
      <c r="CM1028" t="s">
        <v>106</v>
      </c>
      <c r="CN1028" s="2">
        <v>42187</v>
      </c>
      <c r="CO1028">
        <v>0</v>
      </c>
      <c r="CQ1028" t="s">
        <v>105</v>
      </c>
      <c r="CR1028" t="s">
        <v>107</v>
      </c>
      <c r="CS1028">
        <v>41054531300042</v>
      </c>
      <c r="CU1028" t="s">
        <v>108</v>
      </c>
      <c r="CV1028" t="s">
        <v>109</v>
      </c>
      <c r="CW1028" t="s">
        <v>110</v>
      </c>
      <c r="CX1028" t="s">
        <v>111</v>
      </c>
      <c r="CY1028">
        <v>1</v>
      </c>
    </row>
    <row r="1029" spans="1:103" ht="15" hidden="1" customHeight="1" x14ac:dyDescent="0.2">
      <c r="A1029" t="s">
        <v>104</v>
      </c>
      <c r="B1029">
        <v>0</v>
      </c>
      <c r="D1029" t="s">
        <v>105</v>
      </c>
      <c r="K1029">
        <v>1</v>
      </c>
      <c r="M1029">
        <v>7</v>
      </c>
      <c r="N1029" t="s">
        <v>383</v>
      </c>
      <c r="O1029">
        <v>0</v>
      </c>
      <c r="R1029">
        <v>6127980</v>
      </c>
      <c r="S1029" s="2">
        <v>42144</v>
      </c>
      <c r="T1029">
        <v>14</v>
      </c>
      <c r="U1029">
        <v>1</v>
      </c>
      <c r="V1029">
        <v>1</v>
      </c>
      <c r="X1029">
        <v>0</v>
      </c>
      <c r="Y1029">
        <v>0</v>
      </c>
      <c r="Z1029" s="2">
        <v>42144</v>
      </c>
      <c r="AA1029" s="4" t="s">
        <v>387</v>
      </c>
      <c r="AB1029">
        <v>23</v>
      </c>
      <c r="AC1029">
        <v>23</v>
      </c>
      <c r="AD1029" s="4" t="s">
        <v>387</v>
      </c>
      <c r="AE1029">
        <v>2</v>
      </c>
      <c r="AF1029">
        <v>2</v>
      </c>
      <c r="AG1029" t="s">
        <v>825</v>
      </c>
      <c r="AH1029">
        <v>1523</v>
      </c>
      <c r="AI1029">
        <v>0.01</v>
      </c>
      <c r="AJ1029">
        <v>0.01</v>
      </c>
      <c r="AK1029">
        <v>712</v>
      </c>
      <c r="AL1029">
        <v>712</v>
      </c>
      <c r="AM1029">
        <v>405</v>
      </c>
      <c r="AN1029">
        <v>405</v>
      </c>
      <c r="AO1029">
        <v>1523</v>
      </c>
      <c r="AP1029">
        <v>10</v>
      </c>
      <c r="AQ1029">
        <v>10</v>
      </c>
      <c r="AR1029">
        <v>0.01</v>
      </c>
      <c r="AS1029">
        <v>0.01</v>
      </c>
      <c r="AT1029">
        <v>1168</v>
      </c>
      <c r="AU1029">
        <v>1168</v>
      </c>
      <c r="AV1029">
        <v>133</v>
      </c>
      <c r="AW1029">
        <v>133</v>
      </c>
      <c r="AX1029" t="s">
        <v>130</v>
      </c>
      <c r="AY1029" s="3" t="s">
        <v>384</v>
      </c>
      <c r="AZ1029">
        <v>1</v>
      </c>
      <c r="BB1029" s="2">
        <v>42145</v>
      </c>
      <c r="BC1029" s="4" t="s">
        <v>120</v>
      </c>
      <c r="BD1029">
        <v>41054531300042</v>
      </c>
      <c r="BF1029" t="s">
        <v>108</v>
      </c>
      <c r="BG1029" t="s">
        <v>385</v>
      </c>
      <c r="BH1029" t="s">
        <v>386</v>
      </c>
      <c r="BJ1029" s="2">
        <v>42144</v>
      </c>
      <c r="BK1029">
        <v>3</v>
      </c>
      <c r="BM1029">
        <v>1409</v>
      </c>
      <c r="BO1029" t="s">
        <v>118</v>
      </c>
      <c r="BP1029">
        <v>19</v>
      </c>
      <c r="BR1029">
        <v>27</v>
      </c>
      <c r="BT1029">
        <v>1</v>
      </c>
      <c r="BV1029">
        <v>34255833500051</v>
      </c>
      <c r="BX1029" t="s">
        <v>108</v>
      </c>
      <c r="BY1029">
        <v>1</v>
      </c>
      <c r="CA1029">
        <v>3</v>
      </c>
      <c r="CC1029">
        <v>41054531300042</v>
      </c>
      <c r="CE1029" t="s">
        <v>105</v>
      </c>
      <c r="CG1029">
        <v>3</v>
      </c>
      <c r="CM1029" t="s">
        <v>106</v>
      </c>
      <c r="CN1029" s="2">
        <v>42187</v>
      </c>
      <c r="CO1029">
        <v>0</v>
      </c>
      <c r="CQ1029" t="s">
        <v>105</v>
      </c>
      <c r="CR1029" t="s">
        <v>107</v>
      </c>
      <c r="CS1029">
        <v>41054531300042</v>
      </c>
      <c r="CU1029" t="s">
        <v>108</v>
      </c>
      <c r="CV1029" t="s">
        <v>109</v>
      </c>
      <c r="CW1029" t="s">
        <v>110</v>
      </c>
      <c r="CX1029" t="s">
        <v>111</v>
      </c>
      <c r="CY1029">
        <v>1</v>
      </c>
    </row>
    <row r="1030" spans="1:103" ht="15" hidden="1" customHeight="1" x14ac:dyDescent="0.2">
      <c r="A1030" t="s">
        <v>104</v>
      </c>
      <c r="B1030">
        <v>0</v>
      </c>
      <c r="D1030" t="s">
        <v>105</v>
      </c>
      <c r="K1030">
        <v>1</v>
      </c>
      <c r="M1030">
        <v>7</v>
      </c>
      <c r="N1030" t="s">
        <v>383</v>
      </c>
      <c r="O1030">
        <v>0</v>
      </c>
      <c r="R1030">
        <v>6127980</v>
      </c>
      <c r="S1030" s="2">
        <v>42144</v>
      </c>
      <c r="T1030">
        <v>14</v>
      </c>
      <c r="U1030">
        <v>1</v>
      </c>
      <c r="V1030">
        <v>1</v>
      </c>
      <c r="X1030">
        <v>0</v>
      </c>
      <c r="Y1030">
        <v>0</v>
      </c>
      <c r="Z1030" s="2">
        <v>42144</v>
      </c>
      <c r="AA1030" s="4" t="s">
        <v>387</v>
      </c>
      <c r="AB1030">
        <v>23</v>
      </c>
      <c r="AC1030">
        <v>23</v>
      </c>
      <c r="AD1030" s="4" t="s">
        <v>387</v>
      </c>
      <c r="AE1030">
        <v>2</v>
      </c>
      <c r="AF1030">
        <v>2</v>
      </c>
      <c r="AG1030" t="s">
        <v>302</v>
      </c>
      <c r="AH1030">
        <v>1524</v>
      </c>
      <c r="AI1030">
        <v>0.01</v>
      </c>
      <c r="AJ1030">
        <v>0.01</v>
      </c>
      <c r="AK1030">
        <v>712</v>
      </c>
      <c r="AL1030">
        <v>712</v>
      </c>
      <c r="AM1030">
        <v>151</v>
      </c>
      <c r="AN1030">
        <v>151</v>
      </c>
      <c r="AO1030">
        <v>1524</v>
      </c>
      <c r="AP1030">
        <v>10</v>
      </c>
      <c r="AQ1030">
        <v>10</v>
      </c>
      <c r="AR1030">
        <v>0.01</v>
      </c>
      <c r="AS1030">
        <v>0.01</v>
      </c>
      <c r="AT1030">
        <v>1168</v>
      </c>
      <c r="AU1030">
        <v>1168</v>
      </c>
      <c r="AV1030">
        <v>133</v>
      </c>
      <c r="AW1030">
        <v>133</v>
      </c>
      <c r="AX1030" t="s">
        <v>130</v>
      </c>
      <c r="AY1030" s="3" t="s">
        <v>384</v>
      </c>
      <c r="AZ1030">
        <v>1</v>
      </c>
      <c r="BB1030" s="2">
        <v>42145</v>
      </c>
      <c r="BC1030" s="4" t="s">
        <v>120</v>
      </c>
      <c r="BD1030">
        <v>41054531300042</v>
      </c>
      <c r="BF1030" t="s">
        <v>108</v>
      </c>
      <c r="BG1030" t="s">
        <v>385</v>
      </c>
      <c r="BH1030" t="s">
        <v>386</v>
      </c>
      <c r="BJ1030" s="2">
        <v>42144</v>
      </c>
      <c r="BK1030">
        <v>3</v>
      </c>
      <c r="BM1030">
        <v>1409</v>
      </c>
      <c r="BO1030" t="s">
        <v>118</v>
      </c>
      <c r="BP1030">
        <v>19</v>
      </c>
      <c r="BR1030">
        <v>27</v>
      </c>
      <c r="BT1030">
        <v>1</v>
      </c>
      <c r="BV1030">
        <v>34255833500051</v>
      </c>
      <c r="BX1030" t="s">
        <v>108</v>
      </c>
      <c r="BY1030">
        <v>1</v>
      </c>
      <c r="CA1030">
        <v>3</v>
      </c>
      <c r="CC1030">
        <v>41054531300042</v>
      </c>
      <c r="CE1030" t="s">
        <v>105</v>
      </c>
      <c r="CG1030">
        <v>3</v>
      </c>
      <c r="CM1030" t="s">
        <v>106</v>
      </c>
      <c r="CN1030" s="2">
        <v>42187</v>
      </c>
      <c r="CO1030">
        <v>0</v>
      </c>
      <c r="CQ1030" t="s">
        <v>105</v>
      </c>
      <c r="CR1030" t="s">
        <v>107</v>
      </c>
      <c r="CS1030">
        <v>41054531300042</v>
      </c>
      <c r="CU1030" t="s">
        <v>108</v>
      </c>
      <c r="CV1030" t="s">
        <v>109</v>
      </c>
      <c r="CW1030" t="s">
        <v>110</v>
      </c>
      <c r="CX1030" t="s">
        <v>111</v>
      </c>
      <c r="CY1030">
        <v>1</v>
      </c>
    </row>
    <row r="1031" spans="1:103" ht="15" hidden="1" customHeight="1" x14ac:dyDescent="0.2">
      <c r="A1031" t="s">
        <v>104</v>
      </c>
      <c r="B1031">
        <v>0</v>
      </c>
      <c r="D1031" t="s">
        <v>105</v>
      </c>
      <c r="K1031">
        <v>1</v>
      </c>
      <c r="M1031">
        <v>7</v>
      </c>
      <c r="N1031" t="s">
        <v>383</v>
      </c>
      <c r="O1031">
        <v>0</v>
      </c>
      <c r="R1031">
        <v>6127980</v>
      </c>
      <c r="S1031" s="2">
        <v>42144</v>
      </c>
      <c r="T1031">
        <v>14</v>
      </c>
      <c r="U1031">
        <v>2</v>
      </c>
      <c r="V1031">
        <v>2</v>
      </c>
      <c r="X1031">
        <v>0</v>
      </c>
      <c r="Y1031">
        <v>0</v>
      </c>
      <c r="Z1031" s="2">
        <v>42144</v>
      </c>
      <c r="AA1031" s="4" t="s">
        <v>387</v>
      </c>
      <c r="AB1031">
        <v>23</v>
      </c>
      <c r="AC1031">
        <v>23</v>
      </c>
      <c r="AD1031" s="4" t="s">
        <v>387</v>
      </c>
      <c r="AE1031">
        <v>2</v>
      </c>
      <c r="AF1031">
        <v>2</v>
      </c>
      <c r="AG1031" t="s">
        <v>826</v>
      </c>
      <c r="AH1031">
        <v>1236</v>
      </c>
      <c r="AI1031">
        <v>0.02</v>
      </c>
      <c r="AJ1031">
        <v>0.02</v>
      </c>
      <c r="AM1031">
        <v>454</v>
      </c>
      <c r="AN1031">
        <v>454</v>
      </c>
      <c r="AO1031">
        <v>1236</v>
      </c>
      <c r="AP1031">
        <v>10</v>
      </c>
      <c r="AQ1031">
        <v>10</v>
      </c>
      <c r="AR1031">
        <v>0.02</v>
      </c>
      <c r="AS1031">
        <v>0.02</v>
      </c>
      <c r="AV1031">
        <v>133</v>
      </c>
      <c r="AW1031">
        <v>133</v>
      </c>
      <c r="AX1031" t="s">
        <v>130</v>
      </c>
      <c r="AY1031" s="3" t="s">
        <v>384</v>
      </c>
      <c r="AZ1031">
        <v>1</v>
      </c>
      <c r="BB1031" s="2">
        <v>42145</v>
      </c>
      <c r="BC1031" s="4" t="s">
        <v>120</v>
      </c>
      <c r="BD1031">
        <v>41054531300042</v>
      </c>
      <c r="BF1031" t="s">
        <v>108</v>
      </c>
      <c r="BG1031" t="s">
        <v>385</v>
      </c>
      <c r="BH1031" t="s">
        <v>386</v>
      </c>
      <c r="BJ1031" s="2">
        <v>42144</v>
      </c>
      <c r="BK1031">
        <v>3</v>
      </c>
      <c r="BM1031">
        <v>1409</v>
      </c>
      <c r="BO1031" t="s">
        <v>118</v>
      </c>
      <c r="BP1031">
        <v>19</v>
      </c>
      <c r="BR1031">
        <v>27</v>
      </c>
      <c r="BT1031">
        <v>1</v>
      </c>
      <c r="BV1031">
        <v>34255833500051</v>
      </c>
      <c r="BX1031" t="s">
        <v>108</v>
      </c>
      <c r="BY1031">
        <v>1</v>
      </c>
      <c r="CA1031">
        <v>3</v>
      </c>
      <c r="CC1031">
        <v>41054531300042</v>
      </c>
      <c r="CE1031" t="s">
        <v>105</v>
      </c>
      <c r="CG1031">
        <v>3</v>
      </c>
      <c r="CM1031" t="s">
        <v>106</v>
      </c>
      <c r="CN1031" s="2">
        <v>42187</v>
      </c>
      <c r="CO1031">
        <v>0</v>
      </c>
      <c r="CQ1031" t="s">
        <v>105</v>
      </c>
      <c r="CR1031" t="s">
        <v>107</v>
      </c>
      <c r="CS1031">
        <v>41054531300042</v>
      </c>
      <c r="CU1031" t="s">
        <v>108</v>
      </c>
      <c r="CV1031" t="s">
        <v>109</v>
      </c>
      <c r="CW1031" t="s">
        <v>110</v>
      </c>
      <c r="CX1031" t="s">
        <v>111</v>
      </c>
      <c r="CY1031">
        <v>1</v>
      </c>
    </row>
    <row r="1032" spans="1:103" ht="15" hidden="1" customHeight="1" x14ac:dyDescent="0.2">
      <c r="A1032" t="s">
        <v>104</v>
      </c>
      <c r="B1032">
        <v>0</v>
      </c>
      <c r="D1032" t="s">
        <v>105</v>
      </c>
      <c r="K1032">
        <v>1</v>
      </c>
      <c r="M1032">
        <v>7</v>
      </c>
      <c r="N1032" t="s">
        <v>383</v>
      </c>
      <c r="O1032">
        <v>0</v>
      </c>
      <c r="R1032">
        <v>6127980</v>
      </c>
      <c r="S1032" s="2">
        <v>42144</v>
      </c>
      <c r="T1032">
        <v>14</v>
      </c>
      <c r="U1032">
        <v>1</v>
      </c>
      <c r="V1032">
        <v>1</v>
      </c>
      <c r="X1032">
        <v>0</v>
      </c>
      <c r="Y1032">
        <v>0</v>
      </c>
      <c r="Z1032" s="2">
        <v>42144</v>
      </c>
      <c r="AA1032" s="4" t="s">
        <v>387</v>
      </c>
      <c r="AB1032">
        <v>23</v>
      </c>
      <c r="AC1032">
        <v>23</v>
      </c>
      <c r="AD1032" s="4" t="s">
        <v>387</v>
      </c>
      <c r="AE1032">
        <v>2</v>
      </c>
      <c r="AF1032">
        <v>2</v>
      </c>
      <c r="AG1032" t="s">
        <v>827</v>
      </c>
      <c r="AH1032">
        <v>5813</v>
      </c>
      <c r="AI1032">
        <v>0.02</v>
      </c>
      <c r="AJ1032">
        <v>0.02</v>
      </c>
      <c r="AM1032">
        <v>454</v>
      </c>
      <c r="AN1032">
        <v>454</v>
      </c>
      <c r="AO1032">
        <v>5813</v>
      </c>
      <c r="AP1032">
        <v>10</v>
      </c>
      <c r="AQ1032">
        <v>10</v>
      </c>
      <c r="AR1032">
        <v>0.02</v>
      </c>
      <c r="AS1032">
        <v>0.02</v>
      </c>
      <c r="AV1032">
        <v>133</v>
      </c>
      <c r="AW1032">
        <v>133</v>
      </c>
      <c r="AX1032" t="s">
        <v>130</v>
      </c>
      <c r="AY1032" s="3" t="s">
        <v>384</v>
      </c>
      <c r="AZ1032">
        <v>1</v>
      </c>
      <c r="BB1032" s="2">
        <v>42145</v>
      </c>
      <c r="BC1032" s="4" t="s">
        <v>120</v>
      </c>
      <c r="BD1032">
        <v>41054531300042</v>
      </c>
      <c r="BF1032" t="s">
        <v>108</v>
      </c>
      <c r="BG1032" t="s">
        <v>385</v>
      </c>
      <c r="BH1032" t="s">
        <v>386</v>
      </c>
      <c r="BJ1032" s="2">
        <v>42144</v>
      </c>
      <c r="BK1032">
        <v>3</v>
      </c>
      <c r="BM1032">
        <v>1409</v>
      </c>
      <c r="BO1032" t="s">
        <v>118</v>
      </c>
      <c r="BP1032">
        <v>19</v>
      </c>
      <c r="BR1032">
        <v>27</v>
      </c>
      <c r="BT1032">
        <v>1</v>
      </c>
      <c r="BV1032">
        <v>34255833500051</v>
      </c>
      <c r="BX1032" t="s">
        <v>108</v>
      </c>
      <c r="BY1032">
        <v>1</v>
      </c>
      <c r="CA1032">
        <v>3</v>
      </c>
      <c r="CC1032">
        <v>41054531300042</v>
      </c>
      <c r="CE1032" t="s">
        <v>105</v>
      </c>
      <c r="CG1032">
        <v>3</v>
      </c>
      <c r="CM1032" t="s">
        <v>106</v>
      </c>
      <c r="CN1032" s="2">
        <v>42187</v>
      </c>
      <c r="CO1032">
        <v>0</v>
      </c>
      <c r="CQ1032" t="s">
        <v>105</v>
      </c>
      <c r="CR1032" t="s">
        <v>107</v>
      </c>
      <c r="CS1032">
        <v>41054531300042</v>
      </c>
      <c r="CU1032" t="s">
        <v>108</v>
      </c>
      <c r="CV1032" t="s">
        <v>109</v>
      </c>
      <c r="CW1032" t="s">
        <v>110</v>
      </c>
      <c r="CX1032" t="s">
        <v>111</v>
      </c>
      <c r="CY1032">
        <v>1</v>
      </c>
    </row>
    <row r="1033" spans="1:103" ht="15" hidden="1" customHeight="1" x14ac:dyDescent="0.2">
      <c r="A1033" t="s">
        <v>104</v>
      </c>
      <c r="B1033">
        <v>0</v>
      </c>
      <c r="D1033" t="s">
        <v>105</v>
      </c>
      <c r="K1033">
        <v>1</v>
      </c>
      <c r="M1033">
        <v>7</v>
      </c>
      <c r="N1033" t="s">
        <v>383</v>
      </c>
      <c r="O1033">
        <v>0</v>
      </c>
      <c r="R1033">
        <v>6127980</v>
      </c>
      <c r="S1033" s="2">
        <v>42144</v>
      </c>
      <c r="T1033">
        <v>14</v>
      </c>
      <c r="U1033">
        <v>2</v>
      </c>
      <c r="V1033">
        <v>2</v>
      </c>
      <c r="X1033">
        <v>0</v>
      </c>
      <c r="Y1033">
        <v>0</v>
      </c>
      <c r="Z1033" s="2">
        <v>42144</v>
      </c>
      <c r="AA1033" s="4" t="s">
        <v>387</v>
      </c>
      <c r="AB1033">
        <v>23</v>
      </c>
      <c r="AC1033">
        <v>23</v>
      </c>
      <c r="AD1033" s="4" t="s">
        <v>387</v>
      </c>
      <c r="AE1033">
        <v>2</v>
      </c>
      <c r="AF1033">
        <v>2</v>
      </c>
      <c r="AG1033" t="s">
        <v>303</v>
      </c>
      <c r="AH1033">
        <v>1436</v>
      </c>
      <c r="AI1033">
        <v>1</v>
      </c>
      <c r="AJ1033">
        <v>1</v>
      </c>
      <c r="AM1033">
        <v>127</v>
      </c>
      <c r="AN1033">
        <v>127</v>
      </c>
      <c r="AO1033">
        <v>1436</v>
      </c>
      <c r="AP1033">
        <v>1</v>
      </c>
      <c r="AQ1033">
        <v>1</v>
      </c>
      <c r="AR1033">
        <v>3</v>
      </c>
      <c r="AS1033">
        <v>3</v>
      </c>
      <c r="AV1033">
        <v>133</v>
      </c>
      <c r="AW1033">
        <v>133</v>
      </c>
      <c r="AX1033" t="s">
        <v>130</v>
      </c>
      <c r="AY1033" s="3" t="s">
        <v>384</v>
      </c>
      <c r="AZ1033">
        <v>1</v>
      </c>
      <c r="BB1033" s="2">
        <v>42145</v>
      </c>
      <c r="BC1033" s="4" t="s">
        <v>120</v>
      </c>
      <c r="BD1033">
        <v>41054531300042</v>
      </c>
      <c r="BF1033" t="s">
        <v>108</v>
      </c>
      <c r="BG1033" t="s">
        <v>385</v>
      </c>
      <c r="BH1033" t="s">
        <v>386</v>
      </c>
      <c r="BJ1033" s="2">
        <v>42144</v>
      </c>
      <c r="BK1033">
        <v>3</v>
      </c>
      <c r="BM1033">
        <v>1409</v>
      </c>
      <c r="BO1033" t="s">
        <v>118</v>
      </c>
      <c r="BP1033">
        <v>19</v>
      </c>
      <c r="BR1033">
        <v>27</v>
      </c>
      <c r="BT1033">
        <v>1</v>
      </c>
      <c r="BV1033">
        <v>34255833500051</v>
      </c>
      <c r="BX1033" t="s">
        <v>108</v>
      </c>
      <c r="BY1033">
        <v>1</v>
      </c>
      <c r="CA1033">
        <v>3</v>
      </c>
      <c r="CC1033">
        <v>41054531300042</v>
      </c>
      <c r="CE1033" t="s">
        <v>105</v>
      </c>
      <c r="CG1033">
        <v>3</v>
      </c>
      <c r="CM1033" t="s">
        <v>106</v>
      </c>
      <c r="CN1033" s="2">
        <v>42187</v>
      </c>
      <c r="CO1033">
        <v>0</v>
      </c>
      <c r="CQ1033" t="s">
        <v>105</v>
      </c>
      <c r="CR1033" t="s">
        <v>107</v>
      </c>
      <c r="CS1033">
        <v>41054531300042</v>
      </c>
      <c r="CU1033" t="s">
        <v>108</v>
      </c>
      <c r="CV1033" t="s">
        <v>109</v>
      </c>
      <c r="CW1033" t="s">
        <v>110</v>
      </c>
      <c r="CX1033" t="s">
        <v>111</v>
      </c>
      <c r="CY1033">
        <v>1</v>
      </c>
    </row>
    <row r="1034" spans="1:103" ht="15" hidden="1" customHeight="1" x14ac:dyDescent="0.2">
      <c r="A1034" t="s">
        <v>104</v>
      </c>
      <c r="B1034">
        <v>0</v>
      </c>
      <c r="D1034" t="s">
        <v>105</v>
      </c>
      <c r="K1034">
        <v>1</v>
      </c>
      <c r="M1034">
        <v>7</v>
      </c>
      <c r="N1034" t="s">
        <v>383</v>
      </c>
      <c r="O1034">
        <v>0</v>
      </c>
      <c r="R1034">
        <v>6127980</v>
      </c>
      <c r="S1034" s="2">
        <v>42144</v>
      </c>
      <c r="T1034">
        <v>14</v>
      </c>
      <c r="U1034">
        <v>2</v>
      </c>
      <c r="V1034">
        <v>2</v>
      </c>
      <c r="X1034">
        <v>0</v>
      </c>
      <c r="Y1034">
        <v>0</v>
      </c>
      <c r="Z1034" s="2">
        <v>42144</v>
      </c>
      <c r="AA1034" s="4" t="s">
        <v>387</v>
      </c>
      <c r="AB1034">
        <v>23</v>
      </c>
      <c r="AC1034">
        <v>23</v>
      </c>
      <c r="AD1034" s="4" t="s">
        <v>387</v>
      </c>
      <c r="AE1034">
        <v>2</v>
      </c>
      <c r="AF1034">
        <v>2</v>
      </c>
      <c r="AG1034" t="s">
        <v>828</v>
      </c>
      <c r="AH1034">
        <v>1525</v>
      </c>
      <c r="AI1034">
        <v>0.02</v>
      </c>
      <c r="AJ1034">
        <v>0.02</v>
      </c>
      <c r="AM1034">
        <v>454</v>
      </c>
      <c r="AN1034">
        <v>454</v>
      </c>
      <c r="AO1034">
        <v>1525</v>
      </c>
      <c r="AP1034">
        <v>10</v>
      </c>
      <c r="AQ1034">
        <v>10</v>
      </c>
      <c r="AR1034">
        <v>0.02</v>
      </c>
      <c r="AS1034">
        <v>0.02</v>
      </c>
      <c r="AV1034">
        <v>133</v>
      </c>
      <c r="AW1034">
        <v>133</v>
      </c>
      <c r="AX1034" t="s">
        <v>130</v>
      </c>
      <c r="AY1034" s="3" t="s">
        <v>384</v>
      </c>
      <c r="AZ1034">
        <v>1</v>
      </c>
      <c r="BB1034" s="2">
        <v>42145</v>
      </c>
      <c r="BC1034" s="4" t="s">
        <v>120</v>
      </c>
      <c r="BD1034">
        <v>41054531300042</v>
      </c>
      <c r="BF1034" t="s">
        <v>108</v>
      </c>
      <c r="BG1034" t="s">
        <v>385</v>
      </c>
      <c r="BH1034" t="s">
        <v>386</v>
      </c>
      <c r="BJ1034" s="2">
        <v>42144</v>
      </c>
      <c r="BK1034">
        <v>3</v>
      </c>
      <c r="BM1034">
        <v>1409</v>
      </c>
      <c r="BO1034" t="s">
        <v>118</v>
      </c>
      <c r="BP1034">
        <v>19</v>
      </c>
      <c r="BR1034">
        <v>27</v>
      </c>
      <c r="BT1034">
        <v>1</v>
      </c>
      <c r="BV1034">
        <v>34255833500051</v>
      </c>
      <c r="BX1034" t="s">
        <v>108</v>
      </c>
      <c r="BY1034">
        <v>1</v>
      </c>
      <c r="CA1034">
        <v>3</v>
      </c>
      <c r="CC1034">
        <v>41054531300042</v>
      </c>
      <c r="CE1034" t="s">
        <v>105</v>
      </c>
      <c r="CG1034">
        <v>3</v>
      </c>
      <c r="CM1034" t="s">
        <v>106</v>
      </c>
      <c r="CN1034" s="2">
        <v>42187</v>
      </c>
      <c r="CO1034">
        <v>0</v>
      </c>
      <c r="CQ1034" t="s">
        <v>105</v>
      </c>
      <c r="CR1034" t="s">
        <v>107</v>
      </c>
      <c r="CS1034">
        <v>41054531300042</v>
      </c>
      <c r="CU1034" t="s">
        <v>108</v>
      </c>
      <c r="CV1034" t="s">
        <v>109</v>
      </c>
      <c r="CW1034" t="s">
        <v>110</v>
      </c>
      <c r="CX1034" t="s">
        <v>111</v>
      </c>
      <c r="CY1034">
        <v>1</v>
      </c>
    </row>
    <row r="1035" spans="1:103" ht="15" hidden="1" customHeight="1" x14ac:dyDescent="0.2">
      <c r="A1035" t="s">
        <v>104</v>
      </c>
      <c r="B1035">
        <v>0</v>
      </c>
      <c r="D1035" t="s">
        <v>105</v>
      </c>
      <c r="K1035">
        <v>1</v>
      </c>
      <c r="M1035">
        <v>7</v>
      </c>
      <c r="N1035" t="s">
        <v>383</v>
      </c>
      <c r="O1035">
        <v>0</v>
      </c>
      <c r="R1035">
        <v>6127980</v>
      </c>
      <c r="S1035" s="2">
        <v>42144</v>
      </c>
      <c r="T1035">
        <v>14</v>
      </c>
      <c r="U1035">
        <v>2</v>
      </c>
      <c r="V1035">
        <v>2</v>
      </c>
      <c r="X1035">
        <v>0</v>
      </c>
      <c r="Y1035">
        <v>0</v>
      </c>
      <c r="Z1035" s="2">
        <v>42144</v>
      </c>
      <c r="AA1035" s="4" t="s">
        <v>387</v>
      </c>
      <c r="AB1035">
        <v>23</v>
      </c>
      <c r="AC1035">
        <v>23</v>
      </c>
      <c r="AD1035" s="4" t="s">
        <v>387</v>
      </c>
      <c r="AE1035">
        <v>2</v>
      </c>
      <c r="AF1035">
        <v>2</v>
      </c>
      <c r="AG1035" t="s">
        <v>829</v>
      </c>
      <c r="AH1035">
        <v>1237</v>
      </c>
      <c r="AI1035">
        <v>0.02</v>
      </c>
      <c r="AJ1035">
        <v>0.02</v>
      </c>
      <c r="AM1035">
        <v>454</v>
      </c>
      <c r="AN1035">
        <v>454</v>
      </c>
      <c r="AO1035">
        <v>1237</v>
      </c>
      <c r="AP1035">
        <v>10</v>
      </c>
      <c r="AQ1035">
        <v>10</v>
      </c>
      <c r="AR1035">
        <v>0.02</v>
      </c>
      <c r="AS1035">
        <v>0.02</v>
      </c>
      <c r="AV1035">
        <v>133</v>
      </c>
      <c r="AW1035">
        <v>133</v>
      </c>
      <c r="AX1035" t="s">
        <v>130</v>
      </c>
      <c r="AY1035" s="3" t="s">
        <v>384</v>
      </c>
      <c r="AZ1035">
        <v>1</v>
      </c>
      <c r="BB1035" s="2">
        <v>42145</v>
      </c>
      <c r="BC1035" s="4" t="s">
        <v>120</v>
      </c>
      <c r="BD1035">
        <v>41054531300042</v>
      </c>
      <c r="BF1035" t="s">
        <v>108</v>
      </c>
      <c r="BG1035" t="s">
        <v>385</v>
      </c>
      <c r="BH1035" t="s">
        <v>386</v>
      </c>
      <c r="BJ1035" s="2">
        <v>42144</v>
      </c>
      <c r="BK1035">
        <v>3</v>
      </c>
      <c r="BM1035">
        <v>1409</v>
      </c>
      <c r="BO1035" t="s">
        <v>118</v>
      </c>
      <c r="BP1035">
        <v>19</v>
      </c>
      <c r="BR1035">
        <v>27</v>
      </c>
      <c r="BT1035">
        <v>1</v>
      </c>
      <c r="BV1035">
        <v>34255833500051</v>
      </c>
      <c r="BX1035" t="s">
        <v>108</v>
      </c>
      <c r="BY1035">
        <v>1</v>
      </c>
      <c r="CA1035">
        <v>3</v>
      </c>
      <c r="CC1035">
        <v>41054531300042</v>
      </c>
      <c r="CE1035" t="s">
        <v>105</v>
      </c>
      <c r="CG1035">
        <v>3</v>
      </c>
      <c r="CM1035" t="s">
        <v>106</v>
      </c>
      <c r="CN1035" s="2">
        <v>42187</v>
      </c>
      <c r="CO1035">
        <v>0</v>
      </c>
      <c r="CQ1035" t="s">
        <v>105</v>
      </c>
      <c r="CR1035" t="s">
        <v>107</v>
      </c>
      <c r="CS1035">
        <v>41054531300042</v>
      </c>
      <c r="CU1035" t="s">
        <v>108</v>
      </c>
      <c r="CV1035" t="s">
        <v>109</v>
      </c>
      <c r="CW1035" t="s">
        <v>110</v>
      </c>
      <c r="CX1035" t="s">
        <v>111</v>
      </c>
      <c r="CY1035">
        <v>1</v>
      </c>
    </row>
    <row r="1036" spans="1:103" ht="15" hidden="1" customHeight="1" x14ac:dyDescent="0.2">
      <c r="A1036" t="s">
        <v>104</v>
      </c>
      <c r="B1036">
        <v>0</v>
      </c>
      <c r="D1036" t="s">
        <v>105</v>
      </c>
      <c r="K1036">
        <v>1</v>
      </c>
      <c r="M1036">
        <v>7</v>
      </c>
      <c r="N1036" t="s">
        <v>383</v>
      </c>
      <c r="O1036">
        <v>0</v>
      </c>
      <c r="R1036">
        <v>6127980</v>
      </c>
      <c r="S1036" s="2">
        <v>42144</v>
      </c>
      <c r="T1036">
        <v>14</v>
      </c>
      <c r="U1036">
        <v>2</v>
      </c>
      <c r="V1036">
        <v>2</v>
      </c>
      <c r="X1036">
        <v>0</v>
      </c>
      <c r="Y1036">
        <v>0</v>
      </c>
      <c r="Z1036" s="2">
        <v>42144</v>
      </c>
      <c r="AA1036" s="4" t="s">
        <v>387</v>
      </c>
      <c r="AB1036">
        <v>23</v>
      </c>
      <c r="AC1036">
        <v>23</v>
      </c>
      <c r="AD1036" s="4" t="s">
        <v>387</v>
      </c>
      <c r="AE1036">
        <v>2</v>
      </c>
      <c r="AF1036">
        <v>2</v>
      </c>
      <c r="AG1036" t="s">
        <v>830</v>
      </c>
      <c r="AH1036">
        <v>1971</v>
      </c>
      <c r="AI1036">
        <v>0.02</v>
      </c>
      <c r="AJ1036">
        <v>0.02</v>
      </c>
      <c r="AM1036">
        <v>454</v>
      </c>
      <c r="AN1036">
        <v>454</v>
      </c>
      <c r="AO1036">
        <v>1971</v>
      </c>
      <c r="AP1036">
        <v>10</v>
      </c>
      <c r="AQ1036">
        <v>10</v>
      </c>
      <c r="AR1036">
        <v>0.02</v>
      </c>
      <c r="AS1036">
        <v>0.02</v>
      </c>
      <c r="AV1036">
        <v>133</v>
      </c>
      <c r="AW1036">
        <v>133</v>
      </c>
      <c r="AX1036" t="s">
        <v>130</v>
      </c>
      <c r="AY1036" s="3" t="s">
        <v>384</v>
      </c>
      <c r="AZ1036">
        <v>1</v>
      </c>
      <c r="BB1036" s="2">
        <v>42145</v>
      </c>
      <c r="BC1036" s="4" t="s">
        <v>120</v>
      </c>
      <c r="BD1036">
        <v>41054531300042</v>
      </c>
      <c r="BF1036" t="s">
        <v>108</v>
      </c>
      <c r="BG1036" t="s">
        <v>385</v>
      </c>
      <c r="BH1036" t="s">
        <v>386</v>
      </c>
      <c r="BJ1036" s="2">
        <v>42144</v>
      </c>
      <c r="BK1036">
        <v>3</v>
      </c>
      <c r="BM1036">
        <v>1409</v>
      </c>
      <c r="BO1036" t="s">
        <v>118</v>
      </c>
      <c r="BP1036">
        <v>19</v>
      </c>
      <c r="BR1036">
        <v>27</v>
      </c>
      <c r="BT1036">
        <v>1</v>
      </c>
      <c r="BV1036">
        <v>34255833500051</v>
      </c>
      <c r="BX1036" t="s">
        <v>108</v>
      </c>
      <c r="BY1036">
        <v>1</v>
      </c>
      <c r="CA1036">
        <v>3</v>
      </c>
      <c r="CC1036">
        <v>41054531300042</v>
      </c>
      <c r="CE1036" t="s">
        <v>105</v>
      </c>
      <c r="CG1036">
        <v>3</v>
      </c>
      <c r="CM1036" t="s">
        <v>106</v>
      </c>
      <c r="CN1036" s="2">
        <v>42187</v>
      </c>
      <c r="CO1036">
        <v>0</v>
      </c>
      <c r="CQ1036" t="s">
        <v>105</v>
      </c>
      <c r="CR1036" t="s">
        <v>107</v>
      </c>
      <c r="CS1036">
        <v>41054531300042</v>
      </c>
      <c r="CU1036" t="s">
        <v>108</v>
      </c>
      <c r="CV1036" t="s">
        <v>109</v>
      </c>
      <c r="CW1036" t="s">
        <v>110</v>
      </c>
      <c r="CX1036" t="s">
        <v>111</v>
      </c>
      <c r="CY1036">
        <v>1</v>
      </c>
    </row>
    <row r="1037" spans="1:103" ht="15" hidden="1" customHeight="1" x14ac:dyDescent="0.2">
      <c r="A1037" t="s">
        <v>104</v>
      </c>
      <c r="B1037">
        <v>0</v>
      </c>
      <c r="D1037" t="s">
        <v>105</v>
      </c>
      <c r="K1037">
        <v>1</v>
      </c>
      <c r="M1037">
        <v>7</v>
      </c>
      <c r="N1037" t="s">
        <v>383</v>
      </c>
      <c r="O1037">
        <v>0</v>
      </c>
      <c r="R1037">
        <v>6127980</v>
      </c>
      <c r="S1037" s="2">
        <v>42144</v>
      </c>
      <c r="T1037">
        <v>14</v>
      </c>
      <c r="U1037">
        <v>1</v>
      </c>
      <c r="V1037">
        <v>1</v>
      </c>
      <c r="X1037">
        <v>0</v>
      </c>
      <c r="Y1037">
        <v>0</v>
      </c>
      <c r="Z1037" s="2">
        <v>42144</v>
      </c>
      <c r="AA1037" s="4" t="s">
        <v>387</v>
      </c>
      <c r="AB1037">
        <v>23</v>
      </c>
      <c r="AC1037">
        <v>23</v>
      </c>
      <c r="AD1037" s="4" t="s">
        <v>387</v>
      </c>
      <c r="AE1037">
        <v>2</v>
      </c>
      <c r="AF1037">
        <v>2</v>
      </c>
      <c r="AG1037" t="s">
        <v>831</v>
      </c>
      <c r="AH1037">
        <v>1238</v>
      </c>
      <c r="AI1037">
        <v>0.02</v>
      </c>
      <c r="AJ1037">
        <v>0.02</v>
      </c>
      <c r="AM1037">
        <v>454</v>
      </c>
      <c r="AN1037">
        <v>454</v>
      </c>
      <c r="AO1037">
        <v>1238</v>
      </c>
      <c r="AP1037">
        <v>10</v>
      </c>
      <c r="AQ1037">
        <v>10</v>
      </c>
      <c r="AR1037">
        <v>0.02</v>
      </c>
      <c r="AS1037">
        <v>0.02</v>
      </c>
      <c r="AV1037">
        <v>133</v>
      </c>
      <c r="AW1037">
        <v>133</v>
      </c>
      <c r="AX1037" t="s">
        <v>130</v>
      </c>
      <c r="AY1037" s="3" t="s">
        <v>384</v>
      </c>
      <c r="AZ1037">
        <v>1</v>
      </c>
      <c r="BB1037" s="2">
        <v>42145</v>
      </c>
      <c r="BC1037" s="4" t="s">
        <v>120</v>
      </c>
      <c r="BD1037">
        <v>41054531300042</v>
      </c>
      <c r="BF1037" t="s">
        <v>108</v>
      </c>
      <c r="BG1037" t="s">
        <v>385</v>
      </c>
      <c r="BH1037" t="s">
        <v>386</v>
      </c>
      <c r="BJ1037" s="2">
        <v>42144</v>
      </c>
      <c r="BK1037">
        <v>3</v>
      </c>
      <c r="BM1037">
        <v>1409</v>
      </c>
      <c r="BO1037" t="s">
        <v>118</v>
      </c>
      <c r="BP1037">
        <v>19</v>
      </c>
      <c r="BR1037">
        <v>27</v>
      </c>
      <c r="BT1037">
        <v>1</v>
      </c>
      <c r="BV1037">
        <v>34255833500051</v>
      </c>
      <c r="BX1037" t="s">
        <v>108</v>
      </c>
      <c r="BY1037">
        <v>1</v>
      </c>
      <c r="CA1037">
        <v>3</v>
      </c>
      <c r="CC1037">
        <v>41054531300042</v>
      </c>
      <c r="CE1037" t="s">
        <v>105</v>
      </c>
      <c r="CG1037">
        <v>3</v>
      </c>
      <c r="CM1037" t="s">
        <v>106</v>
      </c>
      <c r="CN1037" s="2">
        <v>42187</v>
      </c>
      <c r="CO1037">
        <v>0</v>
      </c>
      <c r="CQ1037" t="s">
        <v>105</v>
      </c>
      <c r="CR1037" t="s">
        <v>107</v>
      </c>
      <c r="CS1037">
        <v>41054531300042</v>
      </c>
      <c r="CU1037" t="s">
        <v>108</v>
      </c>
      <c r="CV1037" t="s">
        <v>109</v>
      </c>
      <c r="CW1037" t="s">
        <v>110</v>
      </c>
      <c r="CX1037" t="s">
        <v>111</v>
      </c>
      <c r="CY1037">
        <v>1</v>
      </c>
    </row>
    <row r="1038" spans="1:103" ht="15" hidden="1" customHeight="1" x14ac:dyDescent="0.2">
      <c r="A1038" t="s">
        <v>104</v>
      </c>
      <c r="B1038">
        <v>0</v>
      </c>
      <c r="D1038" t="s">
        <v>105</v>
      </c>
      <c r="K1038">
        <v>1</v>
      </c>
      <c r="M1038">
        <v>7</v>
      </c>
      <c r="N1038" t="s">
        <v>383</v>
      </c>
      <c r="O1038">
        <v>0</v>
      </c>
      <c r="R1038">
        <v>6127980</v>
      </c>
      <c r="S1038" s="2">
        <v>42144</v>
      </c>
      <c r="T1038">
        <v>14</v>
      </c>
      <c r="U1038">
        <v>1</v>
      </c>
      <c r="V1038">
        <v>1</v>
      </c>
      <c r="X1038">
        <v>0</v>
      </c>
      <c r="Y1038">
        <v>0</v>
      </c>
      <c r="Z1038" s="2">
        <v>42144</v>
      </c>
      <c r="AA1038" s="4" t="s">
        <v>387</v>
      </c>
      <c r="AB1038">
        <v>23</v>
      </c>
      <c r="AC1038">
        <v>23</v>
      </c>
      <c r="AD1038" s="4" t="s">
        <v>387</v>
      </c>
      <c r="AE1038">
        <v>2</v>
      </c>
      <c r="AF1038">
        <v>2</v>
      </c>
      <c r="AG1038" t="s">
        <v>304</v>
      </c>
      <c r="AH1038">
        <v>1847</v>
      </c>
      <c r="AI1038">
        <v>5.0000000000000001E-3</v>
      </c>
      <c r="AJ1038">
        <v>5.0000000000000001E-3</v>
      </c>
      <c r="AK1038">
        <v>712</v>
      </c>
      <c r="AL1038">
        <v>712</v>
      </c>
      <c r="AM1038">
        <v>405</v>
      </c>
      <c r="AN1038">
        <v>405</v>
      </c>
      <c r="AO1038">
        <v>1847</v>
      </c>
      <c r="AP1038">
        <v>1</v>
      </c>
      <c r="AQ1038">
        <v>1</v>
      </c>
      <c r="AR1038">
        <v>1.2E-2</v>
      </c>
      <c r="AS1038">
        <v>1.2E-2</v>
      </c>
      <c r="AT1038">
        <v>1168</v>
      </c>
      <c r="AU1038">
        <v>1168</v>
      </c>
      <c r="AV1038">
        <v>133</v>
      </c>
      <c r="AW1038">
        <v>133</v>
      </c>
      <c r="AX1038" t="s">
        <v>130</v>
      </c>
      <c r="AY1038" s="3" t="s">
        <v>384</v>
      </c>
      <c r="AZ1038">
        <v>1</v>
      </c>
      <c r="BB1038" s="2">
        <v>42145</v>
      </c>
      <c r="BC1038" s="4" t="s">
        <v>120</v>
      </c>
      <c r="BD1038">
        <v>41054531300042</v>
      </c>
      <c r="BF1038" t="s">
        <v>108</v>
      </c>
      <c r="BG1038" t="s">
        <v>385</v>
      </c>
      <c r="BH1038" t="s">
        <v>386</v>
      </c>
      <c r="BJ1038" s="2">
        <v>42144</v>
      </c>
      <c r="BK1038">
        <v>3</v>
      </c>
      <c r="BM1038">
        <v>1409</v>
      </c>
      <c r="BO1038" t="s">
        <v>118</v>
      </c>
      <c r="BP1038">
        <v>19</v>
      </c>
      <c r="BR1038">
        <v>27</v>
      </c>
      <c r="BT1038">
        <v>1</v>
      </c>
      <c r="BV1038">
        <v>34255833500051</v>
      </c>
      <c r="BX1038" t="s">
        <v>108</v>
      </c>
      <c r="BY1038">
        <v>1</v>
      </c>
      <c r="CA1038">
        <v>3</v>
      </c>
      <c r="CC1038">
        <v>41054531300042</v>
      </c>
      <c r="CE1038" t="s">
        <v>105</v>
      </c>
      <c r="CG1038">
        <v>3</v>
      </c>
      <c r="CM1038" t="s">
        <v>106</v>
      </c>
      <c r="CN1038" s="2">
        <v>42187</v>
      </c>
      <c r="CO1038">
        <v>0</v>
      </c>
      <c r="CQ1038" t="s">
        <v>105</v>
      </c>
      <c r="CR1038" t="s">
        <v>107</v>
      </c>
      <c r="CS1038">
        <v>41054531300042</v>
      </c>
      <c r="CU1038" t="s">
        <v>108</v>
      </c>
      <c r="CV1038" t="s">
        <v>109</v>
      </c>
      <c r="CW1038" t="s">
        <v>110</v>
      </c>
      <c r="CX1038" t="s">
        <v>111</v>
      </c>
      <c r="CY1038">
        <v>1</v>
      </c>
    </row>
    <row r="1039" spans="1:103" ht="15" hidden="1" customHeight="1" x14ac:dyDescent="0.2">
      <c r="A1039" t="s">
        <v>104</v>
      </c>
      <c r="B1039">
        <v>0</v>
      </c>
      <c r="D1039" t="s">
        <v>105</v>
      </c>
      <c r="K1039">
        <v>1</v>
      </c>
      <c r="M1039">
        <v>7</v>
      </c>
      <c r="N1039" t="s">
        <v>383</v>
      </c>
      <c r="O1039">
        <v>0</v>
      </c>
      <c r="R1039">
        <v>6127980</v>
      </c>
      <c r="S1039" s="2">
        <v>42144</v>
      </c>
      <c r="T1039">
        <v>14</v>
      </c>
      <c r="U1039">
        <v>1</v>
      </c>
      <c r="V1039">
        <v>1</v>
      </c>
      <c r="X1039">
        <v>0</v>
      </c>
      <c r="Y1039">
        <v>0</v>
      </c>
      <c r="Z1039" s="2">
        <v>42144</v>
      </c>
      <c r="AA1039" s="4" t="s">
        <v>387</v>
      </c>
      <c r="AB1039">
        <v>23</v>
      </c>
      <c r="AC1039">
        <v>23</v>
      </c>
      <c r="AD1039" s="4" t="s">
        <v>387</v>
      </c>
      <c r="AE1039">
        <v>2</v>
      </c>
      <c r="AF1039">
        <v>2</v>
      </c>
      <c r="AG1039" t="s">
        <v>305</v>
      </c>
      <c r="AH1039">
        <v>1350</v>
      </c>
      <c r="AI1039">
        <v>0.01</v>
      </c>
      <c r="AJ1039">
        <v>0.01</v>
      </c>
      <c r="AM1039">
        <v>314</v>
      </c>
      <c r="AN1039">
        <v>314</v>
      </c>
      <c r="AO1039">
        <v>1350</v>
      </c>
      <c r="AP1039">
        <v>1</v>
      </c>
      <c r="AQ1039">
        <v>1</v>
      </c>
      <c r="AR1039">
        <v>5.1999999999999998E-2</v>
      </c>
      <c r="AS1039">
        <v>5.1999999999999998E-2</v>
      </c>
      <c r="AV1039">
        <v>177</v>
      </c>
      <c r="AW1039">
        <v>177</v>
      </c>
      <c r="AX1039" t="s">
        <v>306</v>
      </c>
      <c r="AY1039" s="3" t="s">
        <v>384</v>
      </c>
      <c r="AZ1039">
        <v>1</v>
      </c>
      <c r="BB1039" s="2">
        <v>42145</v>
      </c>
      <c r="BC1039" s="4" t="s">
        <v>120</v>
      </c>
      <c r="BD1039">
        <v>41054531300042</v>
      </c>
      <c r="BF1039" t="s">
        <v>108</v>
      </c>
      <c r="BG1039" t="s">
        <v>385</v>
      </c>
      <c r="BH1039" t="s">
        <v>386</v>
      </c>
      <c r="BJ1039" s="2">
        <v>42144</v>
      </c>
      <c r="BK1039">
        <v>3</v>
      </c>
      <c r="BM1039">
        <v>1409</v>
      </c>
      <c r="BO1039" t="s">
        <v>118</v>
      </c>
      <c r="BP1039">
        <v>19</v>
      </c>
      <c r="BR1039">
        <v>27</v>
      </c>
      <c r="BT1039">
        <v>1</v>
      </c>
      <c r="BV1039">
        <v>34255833500051</v>
      </c>
      <c r="BX1039" t="s">
        <v>108</v>
      </c>
      <c r="BY1039">
        <v>1</v>
      </c>
      <c r="CA1039">
        <v>3</v>
      </c>
      <c r="CC1039">
        <v>41054531300042</v>
      </c>
      <c r="CE1039" t="s">
        <v>105</v>
      </c>
      <c r="CG1039">
        <v>3</v>
      </c>
      <c r="CM1039" t="s">
        <v>106</v>
      </c>
      <c r="CN1039" s="2">
        <v>42187</v>
      </c>
      <c r="CO1039">
        <v>0</v>
      </c>
      <c r="CQ1039" t="s">
        <v>105</v>
      </c>
      <c r="CR1039" t="s">
        <v>107</v>
      </c>
      <c r="CS1039">
        <v>41054531300042</v>
      </c>
      <c r="CU1039" t="s">
        <v>108</v>
      </c>
      <c r="CV1039" t="s">
        <v>109</v>
      </c>
      <c r="CW1039" t="s">
        <v>110</v>
      </c>
      <c r="CX1039" t="s">
        <v>111</v>
      </c>
      <c r="CY1039">
        <v>1</v>
      </c>
    </row>
    <row r="1040" spans="1:103" ht="15" hidden="1" customHeight="1" x14ac:dyDescent="0.2">
      <c r="A1040" t="s">
        <v>104</v>
      </c>
      <c r="B1040">
        <v>0</v>
      </c>
      <c r="D1040" t="s">
        <v>105</v>
      </c>
      <c r="K1040">
        <v>1</v>
      </c>
      <c r="M1040">
        <v>7</v>
      </c>
      <c r="N1040" t="s">
        <v>383</v>
      </c>
      <c r="O1040">
        <v>0</v>
      </c>
      <c r="R1040">
        <v>6127980</v>
      </c>
      <c r="S1040" s="2">
        <v>42144</v>
      </c>
      <c r="T1040">
        <v>14</v>
      </c>
      <c r="U1040">
        <v>1</v>
      </c>
      <c r="V1040">
        <v>1</v>
      </c>
      <c r="X1040">
        <v>0</v>
      </c>
      <c r="Y1040">
        <v>0</v>
      </c>
      <c r="Z1040" s="2">
        <v>42144</v>
      </c>
      <c r="AA1040" s="4" t="s">
        <v>387</v>
      </c>
      <c r="AB1040">
        <v>23</v>
      </c>
      <c r="AC1040">
        <v>23</v>
      </c>
      <c r="AD1040" s="4" t="s">
        <v>387</v>
      </c>
      <c r="AE1040">
        <v>2</v>
      </c>
      <c r="AF1040">
        <v>2</v>
      </c>
      <c r="AG1040" t="s">
        <v>832</v>
      </c>
      <c r="AH1040">
        <v>1665</v>
      </c>
      <c r="AI1040">
        <v>0.02</v>
      </c>
      <c r="AJ1040">
        <v>0.02</v>
      </c>
      <c r="AM1040">
        <v>454</v>
      </c>
      <c r="AN1040">
        <v>454</v>
      </c>
      <c r="AO1040">
        <v>1665</v>
      </c>
      <c r="AP1040">
        <v>10</v>
      </c>
      <c r="AQ1040">
        <v>10</v>
      </c>
      <c r="AR1040">
        <v>0.02</v>
      </c>
      <c r="AS1040">
        <v>0.02</v>
      </c>
      <c r="AV1040">
        <v>133</v>
      </c>
      <c r="AW1040">
        <v>133</v>
      </c>
      <c r="AX1040" t="s">
        <v>130</v>
      </c>
      <c r="AY1040" s="3" t="s">
        <v>384</v>
      </c>
      <c r="AZ1040">
        <v>1</v>
      </c>
      <c r="BB1040" s="2">
        <v>42145</v>
      </c>
      <c r="BC1040" s="4" t="s">
        <v>120</v>
      </c>
      <c r="BD1040">
        <v>41054531300042</v>
      </c>
      <c r="BF1040" t="s">
        <v>108</v>
      </c>
      <c r="BG1040" t="s">
        <v>385</v>
      </c>
      <c r="BH1040" t="s">
        <v>386</v>
      </c>
      <c r="BJ1040" s="2">
        <v>42144</v>
      </c>
      <c r="BK1040">
        <v>3</v>
      </c>
      <c r="BM1040">
        <v>1409</v>
      </c>
      <c r="BO1040" t="s">
        <v>118</v>
      </c>
      <c r="BP1040">
        <v>19</v>
      </c>
      <c r="BR1040">
        <v>27</v>
      </c>
      <c r="BT1040">
        <v>1</v>
      </c>
      <c r="BV1040">
        <v>34255833500051</v>
      </c>
      <c r="BX1040" t="s">
        <v>108</v>
      </c>
      <c r="BY1040">
        <v>1</v>
      </c>
      <c r="CA1040">
        <v>3</v>
      </c>
      <c r="CC1040">
        <v>41054531300042</v>
      </c>
      <c r="CE1040" t="s">
        <v>105</v>
      </c>
      <c r="CG1040">
        <v>3</v>
      </c>
      <c r="CM1040" t="s">
        <v>106</v>
      </c>
      <c r="CN1040" s="2">
        <v>42187</v>
      </c>
      <c r="CO1040">
        <v>0</v>
      </c>
      <c r="CQ1040" t="s">
        <v>105</v>
      </c>
      <c r="CR1040" t="s">
        <v>107</v>
      </c>
      <c r="CS1040">
        <v>41054531300042</v>
      </c>
      <c r="CU1040" t="s">
        <v>108</v>
      </c>
      <c r="CV1040" t="s">
        <v>109</v>
      </c>
      <c r="CW1040" t="s">
        <v>110</v>
      </c>
      <c r="CX1040" t="s">
        <v>111</v>
      </c>
      <c r="CY1040">
        <v>1</v>
      </c>
    </row>
    <row r="1041" spans="1:103" ht="15" hidden="1" customHeight="1" x14ac:dyDescent="0.2">
      <c r="A1041" t="s">
        <v>104</v>
      </c>
      <c r="B1041">
        <v>0</v>
      </c>
      <c r="D1041" t="s">
        <v>105</v>
      </c>
      <c r="K1041">
        <v>1</v>
      </c>
      <c r="M1041">
        <v>7</v>
      </c>
      <c r="N1041" t="s">
        <v>383</v>
      </c>
      <c r="O1041">
        <v>0</v>
      </c>
      <c r="R1041">
        <v>6127980</v>
      </c>
      <c r="S1041" s="2">
        <v>42144</v>
      </c>
      <c r="T1041">
        <v>14</v>
      </c>
      <c r="U1041">
        <v>2</v>
      </c>
      <c r="V1041">
        <v>2</v>
      </c>
      <c r="X1041">
        <v>0</v>
      </c>
      <c r="Y1041">
        <v>0</v>
      </c>
      <c r="Z1041" s="2">
        <v>42144</v>
      </c>
      <c r="AA1041" s="4" t="s">
        <v>387</v>
      </c>
      <c r="AB1041">
        <v>23</v>
      </c>
      <c r="AC1041">
        <v>23</v>
      </c>
      <c r="AD1041" s="4" t="s">
        <v>387</v>
      </c>
      <c r="AE1041">
        <v>2</v>
      </c>
      <c r="AF1041">
        <v>2</v>
      </c>
      <c r="AG1041" t="s">
        <v>833</v>
      </c>
      <c r="AH1041">
        <v>1708</v>
      </c>
      <c r="AI1041">
        <v>0.1</v>
      </c>
      <c r="AJ1041">
        <v>0.1</v>
      </c>
      <c r="AK1041">
        <v>712</v>
      </c>
      <c r="AL1041">
        <v>712</v>
      </c>
      <c r="AM1041">
        <v>454</v>
      </c>
      <c r="AN1041">
        <v>454</v>
      </c>
      <c r="AO1041">
        <v>1708</v>
      </c>
      <c r="AP1041">
        <v>10</v>
      </c>
      <c r="AQ1041">
        <v>10</v>
      </c>
      <c r="AR1041">
        <v>0.1</v>
      </c>
      <c r="AS1041">
        <v>0.1</v>
      </c>
      <c r="AV1041">
        <v>133</v>
      </c>
      <c r="AW1041">
        <v>133</v>
      </c>
      <c r="AX1041" t="s">
        <v>130</v>
      </c>
      <c r="AY1041" s="3" t="s">
        <v>384</v>
      </c>
      <c r="AZ1041">
        <v>1</v>
      </c>
      <c r="BB1041" s="2">
        <v>42145</v>
      </c>
      <c r="BC1041" s="4" t="s">
        <v>120</v>
      </c>
      <c r="BD1041">
        <v>41054531300042</v>
      </c>
      <c r="BF1041" t="s">
        <v>108</v>
      </c>
      <c r="BG1041" t="s">
        <v>385</v>
      </c>
      <c r="BH1041" t="s">
        <v>386</v>
      </c>
      <c r="BJ1041" s="2">
        <v>42144</v>
      </c>
      <c r="BK1041">
        <v>3</v>
      </c>
      <c r="BM1041">
        <v>1409</v>
      </c>
      <c r="BO1041" t="s">
        <v>118</v>
      </c>
      <c r="BP1041">
        <v>19</v>
      </c>
      <c r="BR1041">
        <v>27</v>
      </c>
      <c r="BT1041">
        <v>1</v>
      </c>
      <c r="BV1041">
        <v>34255833500051</v>
      </c>
      <c r="BX1041" t="s">
        <v>108</v>
      </c>
      <c r="BY1041">
        <v>1</v>
      </c>
      <c r="CA1041">
        <v>3</v>
      </c>
      <c r="CC1041">
        <v>41054531300042</v>
      </c>
      <c r="CE1041" t="s">
        <v>105</v>
      </c>
      <c r="CG1041">
        <v>3</v>
      </c>
      <c r="CM1041" t="s">
        <v>106</v>
      </c>
      <c r="CN1041" s="2">
        <v>42187</v>
      </c>
      <c r="CO1041">
        <v>0</v>
      </c>
      <c r="CQ1041" t="s">
        <v>105</v>
      </c>
      <c r="CR1041" t="s">
        <v>107</v>
      </c>
      <c r="CS1041">
        <v>41054531300042</v>
      </c>
      <c r="CU1041" t="s">
        <v>108</v>
      </c>
      <c r="CV1041" t="s">
        <v>109</v>
      </c>
      <c r="CW1041" t="s">
        <v>110</v>
      </c>
      <c r="CX1041" t="s">
        <v>111</v>
      </c>
      <c r="CY1041">
        <v>1</v>
      </c>
    </row>
    <row r="1042" spans="1:103" ht="15" hidden="1" customHeight="1" x14ac:dyDescent="0.2">
      <c r="A1042" t="s">
        <v>104</v>
      </c>
      <c r="B1042">
        <v>0</v>
      </c>
      <c r="D1042" t="s">
        <v>105</v>
      </c>
      <c r="K1042">
        <v>1</v>
      </c>
      <c r="M1042">
        <v>7</v>
      </c>
      <c r="N1042" t="s">
        <v>383</v>
      </c>
      <c r="O1042">
        <v>0</v>
      </c>
      <c r="R1042">
        <v>6127980</v>
      </c>
      <c r="S1042" s="2">
        <v>42144</v>
      </c>
      <c r="T1042">
        <v>14</v>
      </c>
      <c r="U1042">
        <v>2</v>
      </c>
      <c r="V1042">
        <v>2</v>
      </c>
      <c r="X1042">
        <v>0</v>
      </c>
      <c r="Y1042">
        <v>0</v>
      </c>
      <c r="Z1042" s="2">
        <v>42144</v>
      </c>
      <c r="AA1042" s="4" t="s">
        <v>387</v>
      </c>
      <c r="AB1042">
        <v>23</v>
      </c>
      <c r="AC1042">
        <v>23</v>
      </c>
      <c r="AD1042" s="4" t="s">
        <v>387</v>
      </c>
      <c r="AE1042">
        <v>2</v>
      </c>
      <c r="AF1042">
        <v>2</v>
      </c>
      <c r="AG1042" t="s">
        <v>834</v>
      </c>
      <c r="AH1042">
        <v>5665</v>
      </c>
      <c r="AI1042">
        <v>0.05</v>
      </c>
      <c r="AJ1042">
        <v>0.05</v>
      </c>
      <c r="AM1042">
        <v>454</v>
      </c>
      <c r="AN1042">
        <v>454</v>
      </c>
      <c r="AO1042">
        <v>5665</v>
      </c>
      <c r="AP1042">
        <v>10</v>
      </c>
      <c r="AQ1042">
        <v>10</v>
      </c>
      <c r="AR1042">
        <v>0.05</v>
      </c>
      <c r="AS1042">
        <v>0.05</v>
      </c>
      <c r="AV1042">
        <v>133</v>
      </c>
      <c r="AW1042">
        <v>133</v>
      </c>
      <c r="AX1042" t="s">
        <v>130</v>
      </c>
      <c r="AY1042" s="3" t="s">
        <v>384</v>
      </c>
      <c r="AZ1042">
        <v>1</v>
      </c>
      <c r="BB1042" s="2">
        <v>42145</v>
      </c>
      <c r="BC1042" s="4" t="s">
        <v>120</v>
      </c>
      <c r="BD1042">
        <v>41054531300042</v>
      </c>
      <c r="BF1042" t="s">
        <v>108</v>
      </c>
      <c r="BG1042" t="s">
        <v>385</v>
      </c>
      <c r="BH1042" t="s">
        <v>386</v>
      </c>
      <c r="BJ1042" s="2">
        <v>42144</v>
      </c>
      <c r="BK1042">
        <v>3</v>
      </c>
      <c r="BM1042">
        <v>1409</v>
      </c>
      <c r="BO1042" t="s">
        <v>118</v>
      </c>
      <c r="BP1042">
        <v>19</v>
      </c>
      <c r="BR1042">
        <v>27</v>
      </c>
      <c r="BT1042">
        <v>1</v>
      </c>
      <c r="BV1042">
        <v>34255833500051</v>
      </c>
      <c r="BX1042" t="s">
        <v>108</v>
      </c>
      <c r="BY1042">
        <v>1</v>
      </c>
      <c r="CA1042">
        <v>3</v>
      </c>
      <c r="CC1042">
        <v>41054531300042</v>
      </c>
      <c r="CE1042" t="s">
        <v>105</v>
      </c>
      <c r="CG1042">
        <v>3</v>
      </c>
      <c r="CM1042" t="s">
        <v>106</v>
      </c>
      <c r="CN1042" s="2">
        <v>42187</v>
      </c>
      <c r="CO1042">
        <v>0</v>
      </c>
      <c r="CQ1042" t="s">
        <v>105</v>
      </c>
      <c r="CR1042" t="s">
        <v>107</v>
      </c>
      <c r="CS1042">
        <v>41054531300042</v>
      </c>
      <c r="CU1042" t="s">
        <v>108</v>
      </c>
      <c r="CV1042" t="s">
        <v>109</v>
      </c>
      <c r="CW1042" t="s">
        <v>110</v>
      </c>
      <c r="CX1042" t="s">
        <v>111</v>
      </c>
      <c r="CY1042">
        <v>1</v>
      </c>
    </row>
    <row r="1043" spans="1:103" ht="15" hidden="1" customHeight="1" x14ac:dyDescent="0.2">
      <c r="A1043" t="s">
        <v>104</v>
      </c>
      <c r="B1043">
        <v>0</v>
      </c>
      <c r="D1043" t="s">
        <v>105</v>
      </c>
      <c r="K1043">
        <v>1</v>
      </c>
      <c r="M1043">
        <v>7</v>
      </c>
      <c r="N1043" t="s">
        <v>383</v>
      </c>
      <c r="O1043">
        <v>0</v>
      </c>
      <c r="R1043">
        <v>6127980</v>
      </c>
      <c r="S1043" s="2">
        <v>42144</v>
      </c>
      <c r="T1043">
        <v>14</v>
      </c>
      <c r="U1043">
        <v>1</v>
      </c>
      <c r="V1043">
        <v>1</v>
      </c>
      <c r="X1043">
        <v>0</v>
      </c>
      <c r="Y1043">
        <v>0</v>
      </c>
      <c r="Z1043" s="2">
        <v>42144</v>
      </c>
      <c r="AA1043" s="4" t="s">
        <v>387</v>
      </c>
      <c r="AB1043">
        <v>23</v>
      </c>
      <c r="AC1043">
        <v>23</v>
      </c>
      <c r="AD1043" s="4" t="s">
        <v>387</v>
      </c>
      <c r="AE1043">
        <v>2</v>
      </c>
      <c r="AF1043">
        <v>2</v>
      </c>
      <c r="AG1043" t="s">
        <v>835</v>
      </c>
      <c r="AH1043">
        <v>2669</v>
      </c>
      <c r="AI1043">
        <v>0.02</v>
      </c>
      <c r="AJ1043">
        <v>0.02</v>
      </c>
      <c r="AM1043">
        <v>454</v>
      </c>
      <c r="AN1043">
        <v>454</v>
      </c>
      <c r="AO1043">
        <v>2669</v>
      </c>
      <c r="AP1043">
        <v>10</v>
      </c>
      <c r="AQ1043">
        <v>10</v>
      </c>
      <c r="AR1043">
        <v>0.02</v>
      </c>
      <c r="AS1043">
        <v>0.02</v>
      </c>
      <c r="AV1043">
        <v>133</v>
      </c>
      <c r="AW1043">
        <v>133</v>
      </c>
      <c r="AX1043" t="s">
        <v>130</v>
      </c>
      <c r="AY1043" s="3" t="s">
        <v>384</v>
      </c>
      <c r="AZ1043">
        <v>1</v>
      </c>
      <c r="BB1043" s="2">
        <v>42145</v>
      </c>
      <c r="BC1043" s="4" t="s">
        <v>120</v>
      </c>
      <c r="BD1043">
        <v>41054531300042</v>
      </c>
      <c r="BF1043" t="s">
        <v>108</v>
      </c>
      <c r="BG1043" t="s">
        <v>385</v>
      </c>
      <c r="BH1043" t="s">
        <v>386</v>
      </c>
      <c r="BJ1043" s="2">
        <v>42144</v>
      </c>
      <c r="BK1043">
        <v>3</v>
      </c>
      <c r="BM1043">
        <v>1409</v>
      </c>
      <c r="BO1043" t="s">
        <v>118</v>
      </c>
      <c r="BP1043">
        <v>19</v>
      </c>
      <c r="BR1043">
        <v>27</v>
      </c>
      <c r="BT1043">
        <v>1</v>
      </c>
      <c r="BV1043">
        <v>34255833500051</v>
      </c>
      <c r="BX1043" t="s">
        <v>108</v>
      </c>
      <c r="BY1043">
        <v>1</v>
      </c>
      <c r="CA1043">
        <v>3</v>
      </c>
      <c r="CC1043">
        <v>41054531300042</v>
      </c>
      <c r="CE1043" t="s">
        <v>105</v>
      </c>
      <c r="CG1043">
        <v>3</v>
      </c>
      <c r="CM1043" t="s">
        <v>106</v>
      </c>
      <c r="CN1043" s="2">
        <v>42187</v>
      </c>
      <c r="CO1043">
        <v>0</v>
      </c>
      <c r="CQ1043" t="s">
        <v>105</v>
      </c>
      <c r="CR1043" t="s">
        <v>107</v>
      </c>
      <c r="CS1043">
        <v>41054531300042</v>
      </c>
      <c r="CU1043" t="s">
        <v>108</v>
      </c>
      <c r="CV1043" t="s">
        <v>109</v>
      </c>
      <c r="CW1043" t="s">
        <v>110</v>
      </c>
      <c r="CX1043" t="s">
        <v>111</v>
      </c>
      <c r="CY1043">
        <v>1</v>
      </c>
    </row>
    <row r="1044" spans="1:103" ht="15" hidden="1" customHeight="1" x14ac:dyDescent="0.2">
      <c r="A1044" t="s">
        <v>104</v>
      </c>
      <c r="B1044">
        <v>0</v>
      </c>
      <c r="D1044" t="s">
        <v>105</v>
      </c>
      <c r="K1044">
        <v>1</v>
      </c>
      <c r="M1044">
        <v>7</v>
      </c>
      <c r="N1044" t="s">
        <v>383</v>
      </c>
      <c r="O1044">
        <v>0</v>
      </c>
      <c r="R1044">
        <v>6127980</v>
      </c>
      <c r="S1044" s="2">
        <v>42144</v>
      </c>
      <c r="T1044">
        <v>14</v>
      </c>
      <c r="U1044">
        <v>2</v>
      </c>
      <c r="V1044">
        <v>2</v>
      </c>
      <c r="X1044">
        <v>0</v>
      </c>
      <c r="Y1044">
        <v>0</v>
      </c>
      <c r="Z1044" s="2">
        <v>42144</v>
      </c>
      <c r="AA1044" s="4" t="s">
        <v>387</v>
      </c>
      <c r="AB1044">
        <v>23</v>
      </c>
      <c r="AC1044">
        <v>23</v>
      </c>
      <c r="AD1044" s="4" t="s">
        <v>387</v>
      </c>
      <c r="AE1044">
        <v>2</v>
      </c>
      <c r="AF1044">
        <v>2</v>
      </c>
      <c r="AG1044" t="s">
        <v>836</v>
      </c>
      <c r="AH1044">
        <v>7057</v>
      </c>
      <c r="AI1044">
        <v>0.05</v>
      </c>
      <c r="AJ1044">
        <v>0.05</v>
      </c>
      <c r="AK1044">
        <v>712</v>
      </c>
      <c r="AL1044">
        <v>712</v>
      </c>
      <c r="AM1044">
        <v>405</v>
      </c>
      <c r="AN1044">
        <v>405</v>
      </c>
      <c r="AO1044">
        <v>7057</v>
      </c>
      <c r="AP1044">
        <v>10</v>
      </c>
      <c r="AQ1044">
        <v>10</v>
      </c>
      <c r="AR1044">
        <v>0.05</v>
      </c>
      <c r="AS1044">
        <v>0.05</v>
      </c>
      <c r="AT1044">
        <v>1168</v>
      </c>
      <c r="AU1044">
        <v>1168</v>
      </c>
      <c r="AV1044">
        <v>133</v>
      </c>
      <c r="AW1044">
        <v>133</v>
      </c>
      <c r="AX1044" t="s">
        <v>130</v>
      </c>
      <c r="AY1044" s="3" t="s">
        <v>384</v>
      </c>
      <c r="AZ1044">
        <v>1</v>
      </c>
      <c r="BB1044" s="2">
        <v>42145</v>
      </c>
      <c r="BC1044" s="4" t="s">
        <v>120</v>
      </c>
      <c r="BD1044">
        <v>41054531300042</v>
      </c>
      <c r="BF1044" t="s">
        <v>108</v>
      </c>
      <c r="BG1044" t="s">
        <v>385</v>
      </c>
      <c r="BH1044" t="s">
        <v>386</v>
      </c>
      <c r="BJ1044" s="2">
        <v>42144</v>
      </c>
      <c r="BK1044">
        <v>3</v>
      </c>
      <c r="BM1044">
        <v>1409</v>
      </c>
      <c r="BO1044" t="s">
        <v>118</v>
      </c>
      <c r="BP1044">
        <v>19</v>
      </c>
      <c r="BR1044">
        <v>27</v>
      </c>
      <c r="BT1044">
        <v>1</v>
      </c>
      <c r="BV1044">
        <v>34255833500051</v>
      </c>
      <c r="BX1044" t="s">
        <v>108</v>
      </c>
      <c r="BY1044">
        <v>1</v>
      </c>
      <c r="CA1044">
        <v>3</v>
      </c>
      <c r="CC1044">
        <v>41054531300042</v>
      </c>
      <c r="CE1044" t="s">
        <v>105</v>
      </c>
      <c r="CG1044">
        <v>3</v>
      </c>
      <c r="CM1044" t="s">
        <v>106</v>
      </c>
      <c r="CN1044" s="2">
        <v>42187</v>
      </c>
      <c r="CO1044">
        <v>0</v>
      </c>
      <c r="CQ1044" t="s">
        <v>105</v>
      </c>
      <c r="CR1044" t="s">
        <v>107</v>
      </c>
      <c r="CS1044">
        <v>41054531300042</v>
      </c>
      <c r="CU1044" t="s">
        <v>108</v>
      </c>
      <c r="CV1044" t="s">
        <v>109</v>
      </c>
      <c r="CW1044" t="s">
        <v>110</v>
      </c>
      <c r="CX1044" t="s">
        <v>111</v>
      </c>
      <c r="CY1044">
        <v>1</v>
      </c>
    </row>
    <row r="1045" spans="1:103" ht="15" hidden="1" customHeight="1" x14ac:dyDescent="0.2">
      <c r="A1045" t="s">
        <v>104</v>
      </c>
      <c r="B1045">
        <v>0</v>
      </c>
      <c r="D1045" t="s">
        <v>105</v>
      </c>
      <c r="K1045">
        <v>1</v>
      </c>
      <c r="M1045">
        <v>7</v>
      </c>
      <c r="N1045" t="s">
        <v>383</v>
      </c>
      <c r="O1045">
        <v>0</v>
      </c>
      <c r="R1045">
        <v>6127980</v>
      </c>
      <c r="S1045" s="2">
        <v>42144</v>
      </c>
      <c r="T1045">
        <v>14</v>
      </c>
      <c r="U1045">
        <v>1</v>
      </c>
      <c r="V1045">
        <v>1</v>
      </c>
      <c r="X1045">
        <v>0</v>
      </c>
      <c r="Y1045">
        <v>0</v>
      </c>
      <c r="Z1045" s="2">
        <v>42144</v>
      </c>
      <c r="AA1045" s="4" t="s">
        <v>387</v>
      </c>
      <c r="AB1045">
        <v>23</v>
      </c>
      <c r="AC1045">
        <v>23</v>
      </c>
      <c r="AD1045" s="4" t="s">
        <v>387</v>
      </c>
      <c r="AE1045">
        <v>2</v>
      </c>
      <c r="AF1045">
        <v>2</v>
      </c>
      <c r="AG1045" t="s">
        <v>837</v>
      </c>
      <c r="AH1045">
        <v>1709</v>
      </c>
      <c r="AI1045">
        <v>5.0000000000000001E-3</v>
      </c>
      <c r="AJ1045">
        <v>5.0000000000000001E-3</v>
      </c>
      <c r="AK1045">
        <v>712</v>
      </c>
      <c r="AL1045">
        <v>712</v>
      </c>
      <c r="AM1045">
        <v>405</v>
      </c>
      <c r="AN1045">
        <v>405</v>
      </c>
      <c r="AO1045">
        <v>1709</v>
      </c>
      <c r="AP1045">
        <v>10</v>
      </c>
      <c r="AQ1045">
        <v>10</v>
      </c>
      <c r="AR1045">
        <v>5.0000000000000001E-3</v>
      </c>
      <c r="AS1045">
        <v>5.0000000000000001E-3</v>
      </c>
      <c r="AT1045">
        <v>1168</v>
      </c>
      <c r="AU1045">
        <v>1168</v>
      </c>
      <c r="AV1045">
        <v>133</v>
      </c>
      <c r="AW1045">
        <v>133</v>
      </c>
      <c r="AX1045" t="s">
        <v>130</v>
      </c>
      <c r="AY1045" s="3" t="s">
        <v>384</v>
      </c>
      <c r="AZ1045">
        <v>1</v>
      </c>
      <c r="BB1045" s="2">
        <v>42145</v>
      </c>
      <c r="BC1045" s="4" t="s">
        <v>120</v>
      </c>
      <c r="BD1045">
        <v>41054531300042</v>
      </c>
      <c r="BF1045" t="s">
        <v>108</v>
      </c>
      <c r="BG1045" t="s">
        <v>385</v>
      </c>
      <c r="BH1045" t="s">
        <v>386</v>
      </c>
      <c r="BJ1045" s="2">
        <v>42144</v>
      </c>
      <c r="BK1045">
        <v>3</v>
      </c>
      <c r="BM1045">
        <v>1409</v>
      </c>
      <c r="BO1045" t="s">
        <v>118</v>
      </c>
      <c r="BP1045">
        <v>19</v>
      </c>
      <c r="BR1045">
        <v>27</v>
      </c>
      <c r="BT1045">
        <v>1</v>
      </c>
      <c r="BV1045">
        <v>34255833500051</v>
      </c>
      <c r="BX1045" t="s">
        <v>108</v>
      </c>
      <c r="BY1045">
        <v>1</v>
      </c>
      <c r="CA1045">
        <v>3</v>
      </c>
      <c r="CC1045">
        <v>41054531300042</v>
      </c>
      <c r="CE1045" t="s">
        <v>105</v>
      </c>
      <c r="CG1045">
        <v>3</v>
      </c>
      <c r="CM1045" t="s">
        <v>106</v>
      </c>
      <c r="CN1045" s="2">
        <v>42187</v>
      </c>
      <c r="CO1045">
        <v>0</v>
      </c>
      <c r="CQ1045" t="s">
        <v>105</v>
      </c>
      <c r="CR1045" t="s">
        <v>107</v>
      </c>
      <c r="CS1045">
        <v>41054531300042</v>
      </c>
      <c r="CU1045" t="s">
        <v>108</v>
      </c>
      <c r="CV1045" t="s">
        <v>109</v>
      </c>
      <c r="CW1045" t="s">
        <v>110</v>
      </c>
      <c r="CX1045" t="s">
        <v>111</v>
      </c>
      <c r="CY1045">
        <v>1</v>
      </c>
    </row>
    <row r="1046" spans="1:103" ht="15" hidden="1" customHeight="1" x14ac:dyDescent="0.2">
      <c r="A1046" t="s">
        <v>104</v>
      </c>
      <c r="B1046">
        <v>0</v>
      </c>
      <c r="D1046" t="s">
        <v>105</v>
      </c>
      <c r="K1046">
        <v>1</v>
      </c>
      <c r="M1046">
        <v>7</v>
      </c>
      <c r="N1046" t="s">
        <v>383</v>
      </c>
      <c r="O1046">
        <v>0</v>
      </c>
      <c r="R1046">
        <v>6127980</v>
      </c>
      <c r="S1046" s="2">
        <v>42144</v>
      </c>
      <c r="T1046">
        <v>14</v>
      </c>
      <c r="U1046">
        <v>1</v>
      </c>
      <c r="V1046">
        <v>1</v>
      </c>
      <c r="X1046">
        <v>0</v>
      </c>
      <c r="Y1046">
        <v>0</v>
      </c>
      <c r="Z1046" s="2">
        <v>42144</v>
      </c>
      <c r="AA1046" s="4" t="s">
        <v>387</v>
      </c>
      <c r="AB1046">
        <v>23</v>
      </c>
      <c r="AC1046">
        <v>23</v>
      </c>
      <c r="AD1046" s="4" t="s">
        <v>387</v>
      </c>
      <c r="AE1046">
        <v>2</v>
      </c>
      <c r="AF1046">
        <v>2</v>
      </c>
      <c r="AG1046" t="s">
        <v>838</v>
      </c>
      <c r="AH1046">
        <v>5819</v>
      </c>
      <c r="AI1046">
        <v>0.02</v>
      </c>
      <c r="AJ1046">
        <v>0.02</v>
      </c>
      <c r="AM1046">
        <v>454</v>
      </c>
      <c r="AN1046">
        <v>454</v>
      </c>
      <c r="AO1046">
        <v>5819</v>
      </c>
      <c r="AP1046">
        <v>10</v>
      </c>
      <c r="AQ1046">
        <v>10</v>
      </c>
      <c r="AR1046">
        <v>0.02</v>
      </c>
      <c r="AS1046">
        <v>0.02</v>
      </c>
      <c r="AV1046">
        <v>133</v>
      </c>
      <c r="AW1046">
        <v>133</v>
      </c>
      <c r="AX1046" t="s">
        <v>130</v>
      </c>
      <c r="AY1046" s="3" t="s">
        <v>384</v>
      </c>
      <c r="AZ1046">
        <v>1</v>
      </c>
      <c r="BB1046" s="2">
        <v>42145</v>
      </c>
      <c r="BC1046" s="4" t="s">
        <v>120</v>
      </c>
      <c r="BD1046">
        <v>41054531300042</v>
      </c>
      <c r="BF1046" t="s">
        <v>108</v>
      </c>
      <c r="BG1046" t="s">
        <v>385</v>
      </c>
      <c r="BH1046" t="s">
        <v>386</v>
      </c>
      <c r="BJ1046" s="2">
        <v>42144</v>
      </c>
      <c r="BK1046">
        <v>3</v>
      </c>
      <c r="BM1046">
        <v>1409</v>
      </c>
      <c r="BO1046" t="s">
        <v>118</v>
      </c>
      <c r="BP1046">
        <v>19</v>
      </c>
      <c r="BR1046">
        <v>27</v>
      </c>
      <c r="BT1046">
        <v>1</v>
      </c>
      <c r="BV1046">
        <v>34255833500051</v>
      </c>
      <c r="BX1046" t="s">
        <v>108</v>
      </c>
      <c r="BY1046">
        <v>1</v>
      </c>
      <c r="CA1046">
        <v>3</v>
      </c>
      <c r="CC1046">
        <v>41054531300042</v>
      </c>
      <c r="CE1046" t="s">
        <v>105</v>
      </c>
      <c r="CG1046">
        <v>3</v>
      </c>
      <c r="CM1046" t="s">
        <v>106</v>
      </c>
      <c r="CN1046" s="2">
        <v>42187</v>
      </c>
      <c r="CO1046">
        <v>0</v>
      </c>
      <c r="CQ1046" t="s">
        <v>105</v>
      </c>
      <c r="CR1046" t="s">
        <v>107</v>
      </c>
      <c r="CS1046">
        <v>41054531300042</v>
      </c>
      <c r="CU1046" t="s">
        <v>108</v>
      </c>
      <c r="CV1046" t="s">
        <v>109</v>
      </c>
      <c r="CW1046" t="s">
        <v>110</v>
      </c>
      <c r="CX1046" t="s">
        <v>111</v>
      </c>
      <c r="CY1046">
        <v>1</v>
      </c>
    </row>
    <row r="1047" spans="1:103" ht="15" hidden="1" customHeight="1" x14ac:dyDescent="0.2">
      <c r="A1047" t="s">
        <v>104</v>
      </c>
      <c r="B1047">
        <v>0</v>
      </c>
      <c r="D1047" t="s">
        <v>105</v>
      </c>
      <c r="K1047">
        <v>1</v>
      </c>
      <c r="M1047">
        <v>7</v>
      </c>
      <c r="N1047" t="s">
        <v>383</v>
      </c>
      <c r="O1047">
        <v>0</v>
      </c>
      <c r="R1047">
        <v>6127980</v>
      </c>
      <c r="S1047" s="2">
        <v>42144</v>
      </c>
      <c r="T1047">
        <v>14</v>
      </c>
      <c r="U1047">
        <v>1</v>
      </c>
      <c r="V1047">
        <v>1</v>
      </c>
      <c r="X1047">
        <v>0</v>
      </c>
      <c r="Y1047">
        <v>0</v>
      </c>
      <c r="Z1047" s="2">
        <v>42144</v>
      </c>
      <c r="AA1047" s="4" t="s">
        <v>387</v>
      </c>
      <c r="AB1047">
        <v>23</v>
      </c>
      <c r="AC1047">
        <v>23</v>
      </c>
      <c r="AD1047" s="4" t="s">
        <v>387</v>
      </c>
      <c r="AE1047">
        <v>2</v>
      </c>
      <c r="AF1047">
        <v>2</v>
      </c>
      <c r="AG1047" t="s">
        <v>839</v>
      </c>
      <c r="AH1047">
        <v>1528</v>
      </c>
      <c r="AI1047">
        <v>0.02</v>
      </c>
      <c r="AJ1047">
        <v>0.02</v>
      </c>
      <c r="AM1047">
        <v>454</v>
      </c>
      <c r="AN1047">
        <v>454</v>
      </c>
      <c r="AO1047">
        <v>1528</v>
      </c>
      <c r="AP1047">
        <v>10</v>
      </c>
      <c r="AQ1047">
        <v>10</v>
      </c>
      <c r="AR1047">
        <v>0.02</v>
      </c>
      <c r="AS1047">
        <v>0.02</v>
      </c>
      <c r="AV1047">
        <v>133</v>
      </c>
      <c r="AW1047">
        <v>133</v>
      </c>
      <c r="AX1047" t="s">
        <v>130</v>
      </c>
      <c r="AY1047" s="3" t="s">
        <v>384</v>
      </c>
      <c r="AZ1047">
        <v>1</v>
      </c>
      <c r="BB1047" s="2">
        <v>42145</v>
      </c>
      <c r="BC1047" s="4" t="s">
        <v>120</v>
      </c>
      <c r="BD1047">
        <v>41054531300042</v>
      </c>
      <c r="BF1047" t="s">
        <v>108</v>
      </c>
      <c r="BG1047" t="s">
        <v>385</v>
      </c>
      <c r="BH1047" t="s">
        <v>386</v>
      </c>
      <c r="BJ1047" s="2">
        <v>42144</v>
      </c>
      <c r="BK1047">
        <v>3</v>
      </c>
      <c r="BM1047">
        <v>1409</v>
      </c>
      <c r="BO1047" t="s">
        <v>118</v>
      </c>
      <c r="BP1047">
        <v>19</v>
      </c>
      <c r="BR1047">
        <v>27</v>
      </c>
      <c r="BT1047">
        <v>1</v>
      </c>
      <c r="BV1047">
        <v>34255833500051</v>
      </c>
      <c r="BX1047" t="s">
        <v>108</v>
      </c>
      <c r="BY1047">
        <v>1</v>
      </c>
      <c r="CA1047">
        <v>3</v>
      </c>
      <c r="CC1047">
        <v>41054531300042</v>
      </c>
      <c r="CE1047" t="s">
        <v>105</v>
      </c>
      <c r="CG1047">
        <v>3</v>
      </c>
      <c r="CM1047" t="s">
        <v>106</v>
      </c>
      <c r="CN1047" s="2">
        <v>42187</v>
      </c>
      <c r="CO1047">
        <v>0</v>
      </c>
      <c r="CQ1047" t="s">
        <v>105</v>
      </c>
      <c r="CR1047" t="s">
        <v>107</v>
      </c>
      <c r="CS1047">
        <v>41054531300042</v>
      </c>
      <c r="CU1047" t="s">
        <v>108</v>
      </c>
      <c r="CV1047" t="s">
        <v>109</v>
      </c>
      <c r="CW1047" t="s">
        <v>110</v>
      </c>
      <c r="CX1047" t="s">
        <v>111</v>
      </c>
      <c r="CY1047">
        <v>1</v>
      </c>
    </row>
    <row r="1048" spans="1:103" ht="15" hidden="1" customHeight="1" x14ac:dyDescent="0.2">
      <c r="A1048" t="s">
        <v>104</v>
      </c>
      <c r="B1048">
        <v>0</v>
      </c>
      <c r="D1048" t="s">
        <v>105</v>
      </c>
      <c r="K1048">
        <v>1</v>
      </c>
      <c r="M1048">
        <v>7</v>
      </c>
      <c r="N1048" t="s">
        <v>383</v>
      </c>
      <c r="O1048">
        <v>0</v>
      </c>
      <c r="R1048">
        <v>6127980</v>
      </c>
      <c r="S1048" s="2">
        <v>42144</v>
      </c>
      <c r="T1048">
        <v>14</v>
      </c>
      <c r="U1048">
        <v>1</v>
      </c>
      <c r="V1048">
        <v>1</v>
      </c>
      <c r="X1048">
        <v>0</v>
      </c>
      <c r="Y1048">
        <v>0</v>
      </c>
      <c r="Z1048" s="2">
        <v>42144</v>
      </c>
      <c r="AA1048" s="4" t="s">
        <v>387</v>
      </c>
      <c r="AB1048">
        <v>23</v>
      </c>
      <c r="AC1048">
        <v>23</v>
      </c>
      <c r="AD1048" s="4" t="s">
        <v>387</v>
      </c>
      <c r="AE1048">
        <v>2</v>
      </c>
      <c r="AF1048">
        <v>2</v>
      </c>
      <c r="AG1048" t="s">
        <v>840</v>
      </c>
      <c r="AH1048">
        <v>5531</v>
      </c>
      <c r="AI1048">
        <v>0.02</v>
      </c>
      <c r="AJ1048">
        <v>0.02</v>
      </c>
      <c r="AM1048">
        <v>454</v>
      </c>
      <c r="AN1048">
        <v>454</v>
      </c>
      <c r="AO1048">
        <v>5531</v>
      </c>
      <c r="AP1048">
        <v>10</v>
      </c>
      <c r="AQ1048">
        <v>10</v>
      </c>
      <c r="AR1048">
        <v>0.02</v>
      </c>
      <c r="AS1048">
        <v>0.02</v>
      </c>
      <c r="AV1048">
        <v>133</v>
      </c>
      <c r="AW1048">
        <v>133</v>
      </c>
      <c r="AX1048" t="s">
        <v>130</v>
      </c>
      <c r="AY1048" s="3" t="s">
        <v>384</v>
      </c>
      <c r="AZ1048">
        <v>1</v>
      </c>
      <c r="BB1048" s="2">
        <v>42145</v>
      </c>
      <c r="BC1048" s="4" t="s">
        <v>120</v>
      </c>
      <c r="BD1048">
        <v>41054531300042</v>
      </c>
      <c r="BF1048" t="s">
        <v>108</v>
      </c>
      <c r="BG1048" t="s">
        <v>385</v>
      </c>
      <c r="BH1048" t="s">
        <v>386</v>
      </c>
      <c r="BJ1048" s="2">
        <v>42144</v>
      </c>
      <c r="BK1048">
        <v>3</v>
      </c>
      <c r="BM1048">
        <v>1409</v>
      </c>
      <c r="BO1048" t="s">
        <v>118</v>
      </c>
      <c r="BP1048">
        <v>19</v>
      </c>
      <c r="BR1048">
        <v>27</v>
      </c>
      <c r="BT1048">
        <v>1</v>
      </c>
      <c r="BV1048">
        <v>34255833500051</v>
      </c>
      <c r="BX1048" t="s">
        <v>108</v>
      </c>
      <c r="BY1048">
        <v>1</v>
      </c>
      <c r="CA1048">
        <v>3</v>
      </c>
      <c r="CC1048">
        <v>41054531300042</v>
      </c>
      <c r="CE1048" t="s">
        <v>105</v>
      </c>
      <c r="CG1048">
        <v>3</v>
      </c>
      <c r="CM1048" t="s">
        <v>106</v>
      </c>
      <c r="CN1048" s="2">
        <v>42187</v>
      </c>
      <c r="CO1048">
        <v>0</v>
      </c>
      <c r="CQ1048" t="s">
        <v>105</v>
      </c>
      <c r="CR1048" t="s">
        <v>107</v>
      </c>
      <c r="CS1048">
        <v>41054531300042</v>
      </c>
      <c r="CU1048" t="s">
        <v>108</v>
      </c>
      <c r="CV1048" t="s">
        <v>109</v>
      </c>
      <c r="CW1048" t="s">
        <v>110</v>
      </c>
      <c r="CX1048" t="s">
        <v>111</v>
      </c>
      <c r="CY1048">
        <v>1</v>
      </c>
    </row>
    <row r="1049" spans="1:103" ht="15" hidden="1" customHeight="1" x14ac:dyDescent="0.2">
      <c r="A1049" t="s">
        <v>104</v>
      </c>
      <c r="B1049">
        <v>0</v>
      </c>
      <c r="D1049" t="s">
        <v>105</v>
      </c>
      <c r="K1049">
        <v>1</v>
      </c>
      <c r="M1049">
        <v>7</v>
      </c>
      <c r="N1049" t="s">
        <v>383</v>
      </c>
      <c r="O1049">
        <v>0</v>
      </c>
      <c r="R1049">
        <v>6127980</v>
      </c>
      <c r="S1049" s="2">
        <v>42144</v>
      </c>
      <c r="T1049">
        <v>14</v>
      </c>
      <c r="U1049">
        <v>1</v>
      </c>
      <c r="V1049">
        <v>1</v>
      </c>
      <c r="X1049">
        <v>0</v>
      </c>
      <c r="Y1049">
        <v>0</v>
      </c>
      <c r="Z1049" s="2">
        <v>42144</v>
      </c>
      <c r="AA1049" s="4" t="s">
        <v>387</v>
      </c>
      <c r="AB1049">
        <v>23</v>
      </c>
      <c r="AC1049">
        <v>23</v>
      </c>
      <c r="AD1049" s="4" t="s">
        <v>387</v>
      </c>
      <c r="AE1049">
        <v>2</v>
      </c>
      <c r="AF1049">
        <v>2</v>
      </c>
      <c r="AG1049" t="s">
        <v>841</v>
      </c>
      <c r="AH1049">
        <v>5532</v>
      </c>
      <c r="AI1049">
        <v>0.02</v>
      </c>
      <c r="AJ1049">
        <v>0.02</v>
      </c>
      <c r="AM1049">
        <v>454</v>
      </c>
      <c r="AN1049">
        <v>454</v>
      </c>
      <c r="AO1049">
        <v>5532</v>
      </c>
      <c r="AP1049">
        <v>10</v>
      </c>
      <c r="AQ1049">
        <v>10</v>
      </c>
      <c r="AR1049">
        <v>0.02</v>
      </c>
      <c r="AS1049">
        <v>0.02</v>
      </c>
      <c r="AV1049">
        <v>133</v>
      </c>
      <c r="AW1049">
        <v>133</v>
      </c>
      <c r="AX1049" t="s">
        <v>130</v>
      </c>
      <c r="AY1049" s="3" t="s">
        <v>384</v>
      </c>
      <c r="AZ1049">
        <v>1</v>
      </c>
      <c r="BB1049" s="2">
        <v>42145</v>
      </c>
      <c r="BC1049" s="4" t="s">
        <v>120</v>
      </c>
      <c r="BD1049">
        <v>41054531300042</v>
      </c>
      <c r="BF1049" t="s">
        <v>108</v>
      </c>
      <c r="BG1049" t="s">
        <v>385</v>
      </c>
      <c r="BH1049" t="s">
        <v>386</v>
      </c>
      <c r="BJ1049" s="2">
        <v>42144</v>
      </c>
      <c r="BK1049">
        <v>3</v>
      </c>
      <c r="BM1049">
        <v>1409</v>
      </c>
      <c r="BO1049" t="s">
        <v>118</v>
      </c>
      <c r="BP1049">
        <v>19</v>
      </c>
      <c r="BR1049">
        <v>27</v>
      </c>
      <c r="BT1049">
        <v>1</v>
      </c>
      <c r="BV1049">
        <v>34255833500051</v>
      </c>
      <c r="BX1049" t="s">
        <v>108</v>
      </c>
      <c r="BY1049">
        <v>1</v>
      </c>
      <c r="CA1049">
        <v>3</v>
      </c>
      <c r="CC1049">
        <v>41054531300042</v>
      </c>
      <c r="CE1049" t="s">
        <v>105</v>
      </c>
      <c r="CG1049">
        <v>3</v>
      </c>
      <c r="CM1049" t="s">
        <v>106</v>
      </c>
      <c r="CN1049" s="2">
        <v>42187</v>
      </c>
      <c r="CO1049">
        <v>0</v>
      </c>
      <c r="CQ1049" t="s">
        <v>105</v>
      </c>
      <c r="CR1049" t="s">
        <v>107</v>
      </c>
      <c r="CS1049">
        <v>41054531300042</v>
      </c>
      <c r="CU1049" t="s">
        <v>108</v>
      </c>
      <c r="CV1049" t="s">
        <v>109</v>
      </c>
      <c r="CW1049" t="s">
        <v>110</v>
      </c>
      <c r="CX1049" t="s">
        <v>111</v>
      </c>
      <c r="CY1049">
        <v>1</v>
      </c>
    </row>
    <row r="1050" spans="1:103" ht="15" hidden="1" customHeight="1" x14ac:dyDescent="0.2">
      <c r="A1050" t="s">
        <v>104</v>
      </c>
      <c r="B1050">
        <v>0</v>
      </c>
      <c r="D1050" t="s">
        <v>105</v>
      </c>
      <c r="K1050">
        <v>1</v>
      </c>
      <c r="M1050">
        <v>7</v>
      </c>
      <c r="N1050" t="s">
        <v>383</v>
      </c>
      <c r="O1050">
        <v>0</v>
      </c>
      <c r="R1050">
        <v>6127980</v>
      </c>
      <c r="S1050" s="2">
        <v>42144</v>
      </c>
      <c r="T1050">
        <v>14</v>
      </c>
      <c r="U1050">
        <v>1</v>
      </c>
      <c r="V1050">
        <v>1</v>
      </c>
      <c r="X1050">
        <v>0</v>
      </c>
      <c r="Y1050">
        <v>0</v>
      </c>
      <c r="Z1050" s="2">
        <v>42144</v>
      </c>
      <c r="AA1050" s="4" t="s">
        <v>387</v>
      </c>
      <c r="AB1050">
        <v>3</v>
      </c>
      <c r="AC1050">
        <v>3</v>
      </c>
      <c r="AD1050" s="4" t="s">
        <v>387</v>
      </c>
      <c r="AE1050">
        <v>2</v>
      </c>
      <c r="AF1050">
        <v>2</v>
      </c>
      <c r="AG1050" t="s">
        <v>307</v>
      </c>
      <c r="AH1050">
        <v>1382</v>
      </c>
      <c r="AI1050">
        <v>2</v>
      </c>
      <c r="AJ1050">
        <v>2</v>
      </c>
      <c r="AM1050">
        <v>422</v>
      </c>
      <c r="AN1050">
        <v>422</v>
      </c>
      <c r="AO1050">
        <v>1382</v>
      </c>
      <c r="AP1050">
        <v>10</v>
      </c>
      <c r="AQ1050">
        <v>10</v>
      </c>
      <c r="AR1050">
        <v>2</v>
      </c>
      <c r="AS1050">
        <v>2</v>
      </c>
      <c r="AV1050">
        <v>335</v>
      </c>
      <c r="AW1050">
        <v>335</v>
      </c>
      <c r="AX1050" t="s">
        <v>308</v>
      </c>
      <c r="AY1050" s="3" t="s">
        <v>384</v>
      </c>
      <c r="AZ1050">
        <v>1</v>
      </c>
      <c r="BB1050" s="2">
        <v>42145</v>
      </c>
      <c r="BC1050" s="4" t="s">
        <v>120</v>
      </c>
      <c r="BD1050">
        <v>41054531300042</v>
      </c>
      <c r="BF1050" t="s">
        <v>108</v>
      </c>
      <c r="BG1050" t="s">
        <v>385</v>
      </c>
      <c r="BH1050" t="s">
        <v>386</v>
      </c>
      <c r="BJ1050" s="2">
        <v>42144</v>
      </c>
      <c r="BK1050">
        <v>3</v>
      </c>
      <c r="BM1050">
        <v>1409</v>
      </c>
      <c r="BO1050" t="s">
        <v>118</v>
      </c>
      <c r="BP1050">
        <v>19</v>
      </c>
      <c r="BR1050">
        <v>27</v>
      </c>
      <c r="BT1050">
        <v>1</v>
      </c>
      <c r="BV1050">
        <v>34255833500051</v>
      </c>
      <c r="BX1050" t="s">
        <v>108</v>
      </c>
      <c r="BY1050">
        <v>1</v>
      </c>
      <c r="CA1050">
        <v>3</v>
      </c>
      <c r="CC1050">
        <v>41054531300042</v>
      </c>
      <c r="CE1050" t="s">
        <v>105</v>
      </c>
      <c r="CG1050">
        <v>3</v>
      </c>
      <c r="CM1050" t="s">
        <v>106</v>
      </c>
      <c r="CN1050" s="2">
        <v>42187</v>
      </c>
      <c r="CO1050">
        <v>0</v>
      </c>
      <c r="CQ1050" t="s">
        <v>105</v>
      </c>
      <c r="CR1050" t="s">
        <v>107</v>
      </c>
      <c r="CS1050">
        <v>41054531300042</v>
      </c>
      <c r="CU1050" t="s">
        <v>108</v>
      </c>
      <c r="CV1050" t="s">
        <v>109</v>
      </c>
      <c r="CW1050" t="s">
        <v>110</v>
      </c>
      <c r="CX1050" t="s">
        <v>111</v>
      </c>
      <c r="CY1050">
        <v>1</v>
      </c>
    </row>
    <row r="1051" spans="1:103" ht="15" hidden="1" customHeight="1" x14ac:dyDescent="0.2">
      <c r="A1051" t="s">
        <v>104</v>
      </c>
      <c r="B1051">
        <v>0</v>
      </c>
      <c r="D1051" t="s">
        <v>105</v>
      </c>
      <c r="K1051">
        <v>1</v>
      </c>
      <c r="M1051">
        <v>7</v>
      </c>
      <c r="N1051" t="s">
        <v>383</v>
      </c>
      <c r="O1051">
        <v>0</v>
      </c>
      <c r="R1051">
        <v>6127980</v>
      </c>
      <c r="S1051" s="2">
        <v>42144</v>
      </c>
      <c r="T1051">
        <v>14</v>
      </c>
      <c r="U1051">
        <v>1</v>
      </c>
      <c r="V1051">
        <v>1</v>
      </c>
      <c r="X1051">
        <v>0</v>
      </c>
      <c r="Y1051">
        <v>0</v>
      </c>
      <c r="Z1051" s="2">
        <v>42144</v>
      </c>
      <c r="AA1051" s="4" t="s">
        <v>387</v>
      </c>
      <c r="AB1051">
        <v>3</v>
      </c>
      <c r="AC1051">
        <v>3</v>
      </c>
      <c r="AD1051" s="4" t="s">
        <v>387</v>
      </c>
      <c r="AE1051">
        <v>2</v>
      </c>
      <c r="AF1051">
        <v>2</v>
      </c>
      <c r="AG1051" t="s">
        <v>309</v>
      </c>
      <c r="AH1051">
        <v>1367</v>
      </c>
      <c r="AI1051">
        <v>0.1</v>
      </c>
      <c r="AJ1051">
        <v>0.1</v>
      </c>
      <c r="AM1051">
        <v>306</v>
      </c>
      <c r="AN1051">
        <v>306</v>
      </c>
      <c r="AO1051">
        <v>1367</v>
      </c>
      <c r="AP1051">
        <v>1</v>
      </c>
      <c r="AQ1051">
        <v>1</v>
      </c>
      <c r="AR1051">
        <v>10.8</v>
      </c>
      <c r="AS1051">
        <v>10.8</v>
      </c>
      <c r="AV1051">
        <v>316</v>
      </c>
      <c r="AW1051">
        <v>316</v>
      </c>
      <c r="AX1051" t="s">
        <v>310</v>
      </c>
      <c r="AY1051" s="3" t="s">
        <v>384</v>
      </c>
      <c r="AZ1051">
        <v>1</v>
      </c>
      <c r="BB1051" s="2">
        <v>42145</v>
      </c>
      <c r="BC1051" s="4" t="s">
        <v>120</v>
      </c>
      <c r="BD1051">
        <v>41054531300042</v>
      </c>
      <c r="BF1051" t="s">
        <v>108</v>
      </c>
      <c r="BG1051" t="s">
        <v>385</v>
      </c>
      <c r="BH1051" t="s">
        <v>386</v>
      </c>
      <c r="BJ1051" s="2">
        <v>42144</v>
      </c>
      <c r="BK1051">
        <v>3</v>
      </c>
      <c r="BM1051">
        <v>1409</v>
      </c>
      <c r="BO1051" t="s">
        <v>118</v>
      </c>
      <c r="BP1051">
        <v>19</v>
      </c>
      <c r="BR1051">
        <v>27</v>
      </c>
      <c r="BT1051">
        <v>1</v>
      </c>
      <c r="BV1051">
        <v>34255833500051</v>
      </c>
      <c r="BX1051" t="s">
        <v>108</v>
      </c>
      <c r="BY1051">
        <v>1</v>
      </c>
      <c r="CA1051">
        <v>3</v>
      </c>
      <c r="CC1051">
        <v>41054531300042</v>
      </c>
      <c r="CE1051" t="s">
        <v>105</v>
      </c>
      <c r="CG1051">
        <v>3</v>
      </c>
      <c r="CM1051" t="s">
        <v>106</v>
      </c>
      <c r="CN1051" s="2">
        <v>42187</v>
      </c>
      <c r="CO1051">
        <v>0</v>
      </c>
      <c r="CQ1051" t="s">
        <v>105</v>
      </c>
      <c r="CR1051" t="s">
        <v>107</v>
      </c>
      <c r="CS1051">
        <v>41054531300042</v>
      </c>
      <c r="CU1051" t="s">
        <v>108</v>
      </c>
      <c r="CV1051" t="s">
        <v>109</v>
      </c>
      <c r="CW1051" t="s">
        <v>110</v>
      </c>
      <c r="CX1051" t="s">
        <v>111</v>
      </c>
      <c r="CY1051">
        <v>1</v>
      </c>
    </row>
    <row r="1052" spans="1:103" ht="15" hidden="1" customHeight="1" x14ac:dyDescent="0.2">
      <c r="A1052" t="s">
        <v>104</v>
      </c>
      <c r="B1052">
        <v>0</v>
      </c>
      <c r="D1052" t="s">
        <v>105</v>
      </c>
      <c r="K1052">
        <v>1</v>
      </c>
      <c r="M1052">
        <v>7</v>
      </c>
      <c r="N1052" t="s">
        <v>383</v>
      </c>
      <c r="O1052">
        <v>0</v>
      </c>
      <c r="R1052">
        <v>6127980</v>
      </c>
      <c r="S1052" s="2">
        <v>42144</v>
      </c>
      <c r="T1052">
        <v>14</v>
      </c>
      <c r="U1052">
        <v>1</v>
      </c>
      <c r="V1052">
        <v>1</v>
      </c>
      <c r="X1052">
        <v>0</v>
      </c>
      <c r="Y1052">
        <v>0</v>
      </c>
      <c r="Z1052" s="2">
        <v>42144</v>
      </c>
      <c r="AA1052" s="4" t="s">
        <v>387</v>
      </c>
      <c r="AB1052">
        <v>23</v>
      </c>
      <c r="AC1052">
        <v>23</v>
      </c>
      <c r="AD1052" s="4" t="s">
        <v>387</v>
      </c>
      <c r="AE1052">
        <v>2</v>
      </c>
      <c r="AF1052">
        <v>2</v>
      </c>
      <c r="AG1052" t="s">
        <v>842</v>
      </c>
      <c r="AH1052">
        <v>1949</v>
      </c>
      <c r="AI1052">
        <v>5.0000000000000001E-3</v>
      </c>
      <c r="AJ1052">
        <v>5.0000000000000001E-3</v>
      </c>
      <c r="AK1052">
        <v>712</v>
      </c>
      <c r="AL1052">
        <v>712</v>
      </c>
      <c r="AM1052">
        <v>405</v>
      </c>
      <c r="AN1052">
        <v>405</v>
      </c>
      <c r="AO1052">
        <v>1949</v>
      </c>
      <c r="AP1052">
        <v>10</v>
      </c>
      <c r="AQ1052">
        <v>10</v>
      </c>
      <c r="AR1052">
        <v>5.0000000000000001E-3</v>
      </c>
      <c r="AS1052">
        <v>5.0000000000000001E-3</v>
      </c>
      <c r="AT1052">
        <v>1168</v>
      </c>
      <c r="AU1052">
        <v>1168</v>
      </c>
      <c r="AV1052">
        <v>133</v>
      </c>
      <c r="AW1052">
        <v>133</v>
      </c>
      <c r="AX1052" t="s">
        <v>130</v>
      </c>
      <c r="AY1052" s="3" t="s">
        <v>384</v>
      </c>
      <c r="AZ1052">
        <v>1</v>
      </c>
      <c r="BB1052" s="2">
        <v>42145</v>
      </c>
      <c r="BC1052" s="4" t="s">
        <v>120</v>
      </c>
      <c r="BD1052">
        <v>41054531300042</v>
      </c>
      <c r="BF1052" t="s">
        <v>108</v>
      </c>
      <c r="BG1052" t="s">
        <v>385</v>
      </c>
      <c r="BH1052" t="s">
        <v>386</v>
      </c>
      <c r="BJ1052" s="2">
        <v>42144</v>
      </c>
      <c r="BK1052">
        <v>3</v>
      </c>
      <c r="BM1052">
        <v>1409</v>
      </c>
      <c r="BO1052" t="s">
        <v>118</v>
      </c>
      <c r="BP1052">
        <v>19</v>
      </c>
      <c r="BR1052">
        <v>27</v>
      </c>
      <c r="BT1052">
        <v>1</v>
      </c>
      <c r="BV1052">
        <v>34255833500051</v>
      </c>
      <c r="BX1052" t="s">
        <v>108</v>
      </c>
      <c r="BY1052">
        <v>1</v>
      </c>
      <c r="CA1052">
        <v>3</v>
      </c>
      <c r="CC1052">
        <v>41054531300042</v>
      </c>
      <c r="CE1052" t="s">
        <v>105</v>
      </c>
      <c r="CG1052">
        <v>3</v>
      </c>
      <c r="CM1052" t="s">
        <v>106</v>
      </c>
      <c r="CN1052" s="2">
        <v>42187</v>
      </c>
      <c r="CO1052">
        <v>0</v>
      </c>
      <c r="CQ1052" t="s">
        <v>105</v>
      </c>
      <c r="CR1052" t="s">
        <v>107</v>
      </c>
      <c r="CS1052">
        <v>41054531300042</v>
      </c>
      <c r="CU1052" t="s">
        <v>108</v>
      </c>
      <c r="CV1052" t="s">
        <v>109</v>
      </c>
      <c r="CW1052" t="s">
        <v>110</v>
      </c>
      <c r="CX1052" t="s">
        <v>111</v>
      </c>
      <c r="CY1052">
        <v>1</v>
      </c>
    </row>
    <row r="1053" spans="1:103" ht="15" hidden="1" customHeight="1" x14ac:dyDescent="0.2">
      <c r="A1053" t="s">
        <v>104</v>
      </c>
      <c r="B1053">
        <v>0</v>
      </c>
      <c r="D1053" t="s">
        <v>105</v>
      </c>
      <c r="K1053">
        <v>1</v>
      </c>
      <c r="M1053">
        <v>7</v>
      </c>
      <c r="N1053" t="s">
        <v>383</v>
      </c>
      <c r="O1053">
        <v>0</v>
      </c>
      <c r="R1053">
        <v>6127980</v>
      </c>
      <c r="S1053" s="2">
        <v>42144</v>
      </c>
      <c r="T1053">
        <v>14</v>
      </c>
      <c r="U1053">
        <v>1</v>
      </c>
      <c r="V1053">
        <v>1</v>
      </c>
      <c r="X1053">
        <v>0</v>
      </c>
      <c r="Y1053">
        <v>0</v>
      </c>
      <c r="Z1053" s="2">
        <v>42144</v>
      </c>
      <c r="AA1053" s="4" t="s">
        <v>387</v>
      </c>
      <c r="AB1053">
        <v>23</v>
      </c>
      <c r="AC1053">
        <v>23</v>
      </c>
      <c r="AD1053" s="4" t="s">
        <v>387</v>
      </c>
      <c r="AE1053">
        <v>2</v>
      </c>
      <c r="AF1053">
        <v>2</v>
      </c>
      <c r="AG1053" t="s">
        <v>843</v>
      </c>
      <c r="AH1053">
        <v>1253</v>
      </c>
      <c r="AI1053">
        <v>0.02</v>
      </c>
      <c r="AJ1053">
        <v>0.02</v>
      </c>
      <c r="AM1053">
        <v>454</v>
      </c>
      <c r="AN1053">
        <v>454</v>
      </c>
      <c r="AO1053">
        <v>1253</v>
      </c>
      <c r="AP1053">
        <v>10</v>
      </c>
      <c r="AQ1053">
        <v>10</v>
      </c>
      <c r="AR1053">
        <v>0.02</v>
      </c>
      <c r="AS1053">
        <v>0.02</v>
      </c>
      <c r="AV1053">
        <v>133</v>
      </c>
      <c r="AW1053">
        <v>133</v>
      </c>
      <c r="AX1053" t="s">
        <v>130</v>
      </c>
      <c r="AY1053" s="3" t="s">
        <v>384</v>
      </c>
      <c r="AZ1053">
        <v>1</v>
      </c>
      <c r="BB1053" s="2">
        <v>42145</v>
      </c>
      <c r="BC1053" s="4" t="s">
        <v>120</v>
      </c>
      <c r="BD1053">
        <v>41054531300042</v>
      </c>
      <c r="BF1053" t="s">
        <v>108</v>
      </c>
      <c r="BG1053" t="s">
        <v>385</v>
      </c>
      <c r="BH1053" t="s">
        <v>386</v>
      </c>
      <c r="BJ1053" s="2">
        <v>42144</v>
      </c>
      <c r="BK1053">
        <v>3</v>
      </c>
      <c r="BM1053">
        <v>1409</v>
      </c>
      <c r="BO1053" t="s">
        <v>118</v>
      </c>
      <c r="BP1053">
        <v>19</v>
      </c>
      <c r="BR1053">
        <v>27</v>
      </c>
      <c r="BT1053">
        <v>1</v>
      </c>
      <c r="BV1053">
        <v>34255833500051</v>
      </c>
      <c r="BX1053" t="s">
        <v>108</v>
      </c>
      <c r="BY1053">
        <v>1</v>
      </c>
      <c r="CA1053">
        <v>3</v>
      </c>
      <c r="CC1053">
        <v>41054531300042</v>
      </c>
      <c r="CE1053" t="s">
        <v>105</v>
      </c>
      <c r="CG1053">
        <v>3</v>
      </c>
      <c r="CM1053" t="s">
        <v>106</v>
      </c>
      <c r="CN1053" s="2">
        <v>42187</v>
      </c>
      <c r="CO1053">
        <v>0</v>
      </c>
      <c r="CQ1053" t="s">
        <v>105</v>
      </c>
      <c r="CR1053" t="s">
        <v>107</v>
      </c>
      <c r="CS1053">
        <v>41054531300042</v>
      </c>
      <c r="CU1053" t="s">
        <v>108</v>
      </c>
      <c r="CV1053" t="s">
        <v>109</v>
      </c>
      <c r="CW1053" t="s">
        <v>110</v>
      </c>
      <c r="CX1053" t="s">
        <v>111</v>
      </c>
      <c r="CY1053">
        <v>1</v>
      </c>
    </row>
    <row r="1054" spans="1:103" ht="15" hidden="1" customHeight="1" x14ac:dyDescent="0.2">
      <c r="A1054" t="s">
        <v>104</v>
      </c>
      <c r="B1054">
        <v>0</v>
      </c>
      <c r="D1054" t="s">
        <v>105</v>
      </c>
      <c r="K1054">
        <v>1</v>
      </c>
      <c r="M1054">
        <v>7</v>
      </c>
      <c r="N1054" t="s">
        <v>383</v>
      </c>
      <c r="O1054">
        <v>0</v>
      </c>
      <c r="R1054">
        <v>6127980</v>
      </c>
      <c r="S1054" s="2">
        <v>42144</v>
      </c>
      <c r="T1054">
        <v>14</v>
      </c>
      <c r="U1054">
        <v>1</v>
      </c>
      <c r="V1054">
        <v>1</v>
      </c>
      <c r="X1054">
        <v>0</v>
      </c>
      <c r="Y1054">
        <v>0</v>
      </c>
      <c r="Z1054" s="2">
        <v>42144</v>
      </c>
      <c r="AA1054" s="4" t="s">
        <v>387</v>
      </c>
      <c r="AB1054">
        <v>23</v>
      </c>
      <c r="AC1054">
        <v>23</v>
      </c>
      <c r="AD1054" s="4" t="s">
        <v>387</v>
      </c>
      <c r="AE1054">
        <v>2</v>
      </c>
      <c r="AF1054">
        <v>2</v>
      </c>
      <c r="AG1054" t="s">
        <v>844</v>
      </c>
      <c r="AH1054">
        <v>1664</v>
      </c>
      <c r="AI1054">
        <v>5.0000000000000001E-3</v>
      </c>
      <c r="AJ1054">
        <v>5.0000000000000001E-3</v>
      </c>
      <c r="AK1054">
        <v>712</v>
      </c>
      <c r="AL1054">
        <v>712</v>
      </c>
      <c r="AM1054">
        <v>405</v>
      </c>
      <c r="AN1054">
        <v>405</v>
      </c>
      <c r="AO1054">
        <v>1664</v>
      </c>
      <c r="AP1054">
        <v>10</v>
      </c>
      <c r="AQ1054">
        <v>10</v>
      </c>
      <c r="AR1054">
        <v>5.0000000000000001E-3</v>
      </c>
      <c r="AS1054">
        <v>5.0000000000000001E-3</v>
      </c>
      <c r="AT1054">
        <v>1168</v>
      </c>
      <c r="AU1054">
        <v>1168</v>
      </c>
      <c r="AV1054">
        <v>133</v>
      </c>
      <c r="AW1054">
        <v>133</v>
      </c>
      <c r="AX1054" t="s">
        <v>130</v>
      </c>
      <c r="AY1054" s="3" t="s">
        <v>384</v>
      </c>
      <c r="AZ1054">
        <v>1</v>
      </c>
      <c r="BB1054" s="2">
        <v>42145</v>
      </c>
      <c r="BC1054" s="4" t="s">
        <v>120</v>
      </c>
      <c r="BD1054">
        <v>41054531300042</v>
      </c>
      <c r="BF1054" t="s">
        <v>108</v>
      </c>
      <c r="BG1054" t="s">
        <v>385</v>
      </c>
      <c r="BH1054" t="s">
        <v>386</v>
      </c>
      <c r="BJ1054" s="2">
        <v>42144</v>
      </c>
      <c r="BK1054">
        <v>3</v>
      </c>
      <c r="BM1054">
        <v>1409</v>
      </c>
      <c r="BO1054" t="s">
        <v>118</v>
      </c>
      <c r="BP1054">
        <v>19</v>
      </c>
      <c r="BR1054">
        <v>27</v>
      </c>
      <c r="BT1054">
        <v>1</v>
      </c>
      <c r="BV1054">
        <v>34255833500051</v>
      </c>
      <c r="BX1054" t="s">
        <v>108</v>
      </c>
      <c r="BY1054">
        <v>1</v>
      </c>
      <c r="CA1054">
        <v>3</v>
      </c>
      <c r="CC1054">
        <v>41054531300042</v>
      </c>
      <c r="CE1054" t="s">
        <v>105</v>
      </c>
      <c r="CG1054">
        <v>3</v>
      </c>
      <c r="CM1054" t="s">
        <v>106</v>
      </c>
      <c r="CN1054" s="2">
        <v>42187</v>
      </c>
      <c r="CO1054">
        <v>0</v>
      </c>
      <c r="CQ1054" t="s">
        <v>105</v>
      </c>
      <c r="CR1054" t="s">
        <v>107</v>
      </c>
      <c r="CS1054">
        <v>41054531300042</v>
      </c>
      <c r="CU1054" t="s">
        <v>108</v>
      </c>
      <c r="CV1054" t="s">
        <v>109</v>
      </c>
      <c r="CW1054" t="s">
        <v>110</v>
      </c>
      <c r="CX1054" t="s">
        <v>111</v>
      </c>
      <c r="CY1054">
        <v>1</v>
      </c>
    </row>
    <row r="1055" spans="1:103" ht="15" hidden="1" customHeight="1" x14ac:dyDescent="0.2">
      <c r="A1055" t="s">
        <v>104</v>
      </c>
      <c r="B1055">
        <v>0</v>
      </c>
      <c r="D1055" t="s">
        <v>105</v>
      </c>
      <c r="K1055">
        <v>1</v>
      </c>
      <c r="M1055">
        <v>7</v>
      </c>
      <c r="N1055" t="s">
        <v>383</v>
      </c>
      <c r="O1055">
        <v>0</v>
      </c>
      <c r="R1055">
        <v>6127980</v>
      </c>
      <c r="S1055" s="2">
        <v>42144</v>
      </c>
      <c r="T1055">
        <v>14</v>
      </c>
      <c r="U1055">
        <v>1</v>
      </c>
      <c r="V1055">
        <v>1</v>
      </c>
      <c r="X1055">
        <v>0</v>
      </c>
      <c r="Y1055">
        <v>0</v>
      </c>
      <c r="Z1055" s="2">
        <v>42144</v>
      </c>
      <c r="AA1055" s="4" t="s">
        <v>387</v>
      </c>
      <c r="AB1055">
        <v>23</v>
      </c>
      <c r="AC1055">
        <v>23</v>
      </c>
      <c r="AD1055" s="4" t="s">
        <v>387</v>
      </c>
      <c r="AE1055">
        <v>2</v>
      </c>
      <c r="AF1055">
        <v>2</v>
      </c>
      <c r="AG1055" t="s">
        <v>845</v>
      </c>
      <c r="AH1055">
        <v>1889</v>
      </c>
      <c r="AI1055">
        <v>0.02</v>
      </c>
      <c r="AJ1055">
        <v>0.02</v>
      </c>
      <c r="AM1055">
        <v>454</v>
      </c>
      <c r="AN1055">
        <v>454</v>
      </c>
      <c r="AO1055">
        <v>1889</v>
      </c>
      <c r="AP1055">
        <v>10</v>
      </c>
      <c r="AQ1055">
        <v>10</v>
      </c>
      <c r="AR1055">
        <v>0.02</v>
      </c>
      <c r="AS1055">
        <v>0.02</v>
      </c>
      <c r="AV1055">
        <v>133</v>
      </c>
      <c r="AW1055">
        <v>133</v>
      </c>
      <c r="AX1055" t="s">
        <v>130</v>
      </c>
      <c r="AY1055" s="3" t="s">
        <v>384</v>
      </c>
      <c r="AZ1055">
        <v>1</v>
      </c>
      <c r="BB1055" s="2">
        <v>42145</v>
      </c>
      <c r="BC1055" s="4" t="s">
        <v>120</v>
      </c>
      <c r="BD1055">
        <v>41054531300042</v>
      </c>
      <c r="BF1055" t="s">
        <v>108</v>
      </c>
      <c r="BG1055" t="s">
        <v>385</v>
      </c>
      <c r="BH1055" t="s">
        <v>386</v>
      </c>
      <c r="BJ1055" s="2">
        <v>42144</v>
      </c>
      <c r="BK1055">
        <v>3</v>
      </c>
      <c r="BM1055">
        <v>1409</v>
      </c>
      <c r="BO1055" t="s">
        <v>118</v>
      </c>
      <c r="BP1055">
        <v>19</v>
      </c>
      <c r="BR1055">
        <v>27</v>
      </c>
      <c r="BT1055">
        <v>1</v>
      </c>
      <c r="BV1055">
        <v>34255833500051</v>
      </c>
      <c r="BX1055" t="s">
        <v>108</v>
      </c>
      <c r="BY1055">
        <v>1</v>
      </c>
      <c r="CA1055">
        <v>3</v>
      </c>
      <c r="CC1055">
        <v>41054531300042</v>
      </c>
      <c r="CE1055" t="s">
        <v>105</v>
      </c>
      <c r="CG1055">
        <v>3</v>
      </c>
      <c r="CM1055" t="s">
        <v>106</v>
      </c>
      <c r="CN1055" s="2">
        <v>42187</v>
      </c>
      <c r="CO1055">
        <v>0</v>
      </c>
      <c r="CQ1055" t="s">
        <v>105</v>
      </c>
      <c r="CR1055" t="s">
        <v>107</v>
      </c>
      <c r="CS1055">
        <v>41054531300042</v>
      </c>
      <c r="CU1055" t="s">
        <v>108</v>
      </c>
      <c r="CV1055" t="s">
        <v>109</v>
      </c>
      <c r="CW1055" t="s">
        <v>110</v>
      </c>
      <c r="CX1055" t="s">
        <v>111</v>
      </c>
      <c r="CY1055">
        <v>1</v>
      </c>
    </row>
    <row r="1056" spans="1:103" ht="15" hidden="1" customHeight="1" x14ac:dyDescent="0.2">
      <c r="A1056" t="s">
        <v>104</v>
      </c>
      <c r="B1056">
        <v>0</v>
      </c>
      <c r="D1056" t="s">
        <v>105</v>
      </c>
      <c r="K1056">
        <v>1</v>
      </c>
      <c r="M1056">
        <v>7</v>
      </c>
      <c r="N1056" t="s">
        <v>383</v>
      </c>
      <c r="O1056">
        <v>0</v>
      </c>
      <c r="R1056">
        <v>6127980</v>
      </c>
      <c r="S1056" s="2">
        <v>42144</v>
      </c>
      <c r="T1056">
        <v>14</v>
      </c>
      <c r="U1056">
        <v>1</v>
      </c>
      <c r="V1056">
        <v>1</v>
      </c>
      <c r="X1056">
        <v>0</v>
      </c>
      <c r="Y1056">
        <v>0</v>
      </c>
      <c r="Z1056" s="2">
        <v>42144</v>
      </c>
      <c r="AA1056" s="4" t="s">
        <v>387</v>
      </c>
      <c r="AB1056">
        <v>23</v>
      </c>
      <c r="AC1056">
        <v>23</v>
      </c>
      <c r="AD1056" s="4" t="s">
        <v>387</v>
      </c>
      <c r="AE1056">
        <v>2</v>
      </c>
      <c r="AF1056">
        <v>2</v>
      </c>
      <c r="AG1056" t="s">
        <v>846</v>
      </c>
      <c r="AH1056">
        <v>1710</v>
      </c>
      <c r="AI1056">
        <v>0.02</v>
      </c>
      <c r="AJ1056">
        <v>0.02</v>
      </c>
      <c r="AM1056">
        <v>454</v>
      </c>
      <c r="AN1056">
        <v>454</v>
      </c>
      <c r="AO1056">
        <v>1710</v>
      </c>
      <c r="AP1056">
        <v>10</v>
      </c>
      <c r="AQ1056">
        <v>10</v>
      </c>
      <c r="AR1056">
        <v>0.02</v>
      </c>
      <c r="AS1056">
        <v>0.02</v>
      </c>
      <c r="AV1056">
        <v>133</v>
      </c>
      <c r="AW1056">
        <v>133</v>
      </c>
      <c r="AX1056" t="s">
        <v>130</v>
      </c>
      <c r="AY1056" s="3" t="s">
        <v>384</v>
      </c>
      <c r="AZ1056">
        <v>1</v>
      </c>
      <c r="BB1056" s="2">
        <v>42145</v>
      </c>
      <c r="BC1056" s="4" t="s">
        <v>120</v>
      </c>
      <c r="BD1056">
        <v>41054531300042</v>
      </c>
      <c r="BF1056" t="s">
        <v>108</v>
      </c>
      <c r="BG1056" t="s">
        <v>385</v>
      </c>
      <c r="BH1056" t="s">
        <v>386</v>
      </c>
      <c r="BJ1056" s="2">
        <v>42144</v>
      </c>
      <c r="BK1056">
        <v>3</v>
      </c>
      <c r="BM1056">
        <v>1409</v>
      </c>
      <c r="BO1056" t="s">
        <v>118</v>
      </c>
      <c r="BP1056">
        <v>19</v>
      </c>
      <c r="BR1056">
        <v>27</v>
      </c>
      <c r="BT1056">
        <v>1</v>
      </c>
      <c r="BV1056">
        <v>34255833500051</v>
      </c>
      <c r="BX1056" t="s">
        <v>108</v>
      </c>
      <c r="BY1056">
        <v>1</v>
      </c>
      <c r="CA1056">
        <v>3</v>
      </c>
      <c r="CC1056">
        <v>41054531300042</v>
      </c>
      <c r="CE1056" t="s">
        <v>105</v>
      </c>
      <c r="CG1056">
        <v>3</v>
      </c>
      <c r="CM1056" t="s">
        <v>106</v>
      </c>
      <c r="CN1056" s="2">
        <v>42187</v>
      </c>
      <c r="CO1056">
        <v>0</v>
      </c>
      <c r="CQ1056" t="s">
        <v>105</v>
      </c>
      <c r="CR1056" t="s">
        <v>107</v>
      </c>
      <c r="CS1056">
        <v>41054531300042</v>
      </c>
      <c r="CU1056" t="s">
        <v>108</v>
      </c>
      <c r="CV1056" t="s">
        <v>109</v>
      </c>
      <c r="CW1056" t="s">
        <v>110</v>
      </c>
      <c r="CX1056" t="s">
        <v>111</v>
      </c>
      <c r="CY1056">
        <v>1</v>
      </c>
    </row>
    <row r="1057" spans="1:103" ht="15" hidden="1" customHeight="1" x14ac:dyDescent="0.2">
      <c r="A1057" t="s">
        <v>104</v>
      </c>
      <c r="B1057">
        <v>0</v>
      </c>
      <c r="D1057" t="s">
        <v>105</v>
      </c>
      <c r="K1057">
        <v>1</v>
      </c>
      <c r="M1057">
        <v>7</v>
      </c>
      <c r="N1057" t="s">
        <v>383</v>
      </c>
      <c r="O1057">
        <v>0</v>
      </c>
      <c r="R1057">
        <v>6127980</v>
      </c>
      <c r="S1057" s="2">
        <v>42144</v>
      </c>
      <c r="T1057">
        <v>14</v>
      </c>
      <c r="U1057">
        <v>1</v>
      </c>
      <c r="V1057">
        <v>1</v>
      </c>
      <c r="X1057">
        <v>0</v>
      </c>
      <c r="Y1057">
        <v>0</v>
      </c>
      <c r="Z1057" s="2">
        <v>42144</v>
      </c>
      <c r="AA1057" s="4" t="s">
        <v>387</v>
      </c>
      <c r="AB1057">
        <v>23</v>
      </c>
      <c r="AC1057">
        <v>23</v>
      </c>
      <c r="AD1057" s="4" t="s">
        <v>387</v>
      </c>
      <c r="AE1057">
        <v>2</v>
      </c>
      <c r="AF1057">
        <v>2</v>
      </c>
      <c r="AG1057" t="s">
        <v>847</v>
      </c>
      <c r="AH1057">
        <v>1711</v>
      </c>
      <c r="AI1057">
        <v>0.02</v>
      </c>
      <c r="AJ1057">
        <v>0.02</v>
      </c>
      <c r="AM1057">
        <v>454</v>
      </c>
      <c r="AN1057">
        <v>454</v>
      </c>
      <c r="AO1057">
        <v>1711</v>
      </c>
      <c r="AP1057">
        <v>10</v>
      </c>
      <c r="AQ1057">
        <v>10</v>
      </c>
      <c r="AR1057">
        <v>0.02</v>
      </c>
      <c r="AS1057">
        <v>0.02</v>
      </c>
      <c r="AV1057">
        <v>133</v>
      </c>
      <c r="AW1057">
        <v>133</v>
      </c>
      <c r="AX1057" t="s">
        <v>130</v>
      </c>
      <c r="AY1057" s="3" t="s">
        <v>384</v>
      </c>
      <c r="AZ1057">
        <v>1</v>
      </c>
      <c r="BB1057" s="2">
        <v>42145</v>
      </c>
      <c r="BC1057" s="4" t="s">
        <v>120</v>
      </c>
      <c r="BD1057">
        <v>41054531300042</v>
      </c>
      <c r="BF1057" t="s">
        <v>108</v>
      </c>
      <c r="BG1057" t="s">
        <v>385</v>
      </c>
      <c r="BH1057" t="s">
        <v>386</v>
      </c>
      <c r="BJ1057" s="2">
        <v>42144</v>
      </c>
      <c r="BK1057">
        <v>3</v>
      </c>
      <c r="BM1057">
        <v>1409</v>
      </c>
      <c r="BO1057" t="s">
        <v>118</v>
      </c>
      <c r="BP1057">
        <v>19</v>
      </c>
      <c r="BR1057">
        <v>27</v>
      </c>
      <c r="BT1057">
        <v>1</v>
      </c>
      <c r="BV1057">
        <v>34255833500051</v>
      </c>
      <c r="BX1057" t="s">
        <v>108</v>
      </c>
      <c r="BY1057">
        <v>1</v>
      </c>
      <c r="CA1057">
        <v>3</v>
      </c>
      <c r="CC1057">
        <v>41054531300042</v>
      </c>
      <c r="CE1057" t="s">
        <v>105</v>
      </c>
      <c r="CG1057">
        <v>3</v>
      </c>
      <c r="CM1057" t="s">
        <v>106</v>
      </c>
      <c r="CN1057" s="2">
        <v>42187</v>
      </c>
      <c r="CO1057">
        <v>0</v>
      </c>
      <c r="CQ1057" t="s">
        <v>105</v>
      </c>
      <c r="CR1057" t="s">
        <v>107</v>
      </c>
      <c r="CS1057">
        <v>41054531300042</v>
      </c>
      <c r="CU1057" t="s">
        <v>108</v>
      </c>
      <c r="CV1057" t="s">
        <v>109</v>
      </c>
      <c r="CW1057" t="s">
        <v>110</v>
      </c>
      <c r="CX1057" t="s">
        <v>111</v>
      </c>
      <c r="CY1057">
        <v>1</v>
      </c>
    </row>
    <row r="1058" spans="1:103" ht="15" hidden="1" customHeight="1" x14ac:dyDescent="0.2">
      <c r="A1058" t="s">
        <v>104</v>
      </c>
      <c r="B1058">
        <v>0</v>
      </c>
      <c r="D1058" t="s">
        <v>105</v>
      </c>
      <c r="K1058">
        <v>1</v>
      </c>
      <c r="M1058">
        <v>7</v>
      </c>
      <c r="N1058" t="s">
        <v>383</v>
      </c>
      <c r="O1058">
        <v>0</v>
      </c>
      <c r="R1058">
        <v>6127980</v>
      </c>
      <c r="S1058" s="2">
        <v>42144</v>
      </c>
      <c r="T1058">
        <v>14</v>
      </c>
      <c r="U1058">
        <v>1</v>
      </c>
      <c r="V1058">
        <v>1</v>
      </c>
      <c r="X1058">
        <v>0</v>
      </c>
      <c r="Y1058">
        <v>0</v>
      </c>
      <c r="Z1058" s="2">
        <v>42144</v>
      </c>
      <c r="AA1058" s="4" t="s">
        <v>387</v>
      </c>
      <c r="AB1058">
        <v>23</v>
      </c>
      <c r="AC1058">
        <v>23</v>
      </c>
      <c r="AD1058" s="4" t="s">
        <v>387</v>
      </c>
      <c r="AE1058">
        <v>2</v>
      </c>
      <c r="AF1058">
        <v>2</v>
      </c>
      <c r="AG1058" t="s">
        <v>848</v>
      </c>
      <c r="AH1058">
        <v>1254</v>
      </c>
      <c r="AI1058">
        <v>0.02</v>
      </c>
      <c r="AJ1058">
        <v>0.02</v>
      </c>
      <c r="AM1058">
        <v>454</v>
      </c>
      <c r="AN1058">
        <v>454</v>
      </c>
      <c r="AO1058">
        <v>1254</v>
      </c>
      <c r="AP1058">
        <v>10</v>
      </c>
      <c r="AQ1058">
        <v>10</v>
      </c>
      <c r="AR1058">
        <v>0.02</v>
      </c>
      <c r="AS1058">
        <v>0.02</v>
      </c>
      <c r="AV1058">
        <v>133</v>
      </c>
      <c r="AW1058">
        <v>133</v>
      </c>
      <c r="AX1058" t="s">
        <v>130</v>
      </c>
      <c r="AY1058" s="3" t="s">
        <v>384</v>
      </c>
      <c r="AZ1058">
        <v>1</v>
      </c>
      <c r="BB1058" s="2">
        <v>42145</v>
      </c>
      <c r="BC1058" s="4" t="s">
        <v>120</v>
      </c>
      <c r="BD1058">
        <v>41054531300042</v>
      </c>
      <c r="BF1058" t="s">
        <v>108</v>
      </c>
      <c r="BG1058" t="s">
        <v>385</v>
      </c>
      <c r="BH1058" t="s">
        <v>386</v>
      </c>
      <c r="BJ1058" s="2">
        <v>42144</v>
      </c>
      <c r="BK1058">
        <v>3</v>
      </c>
      <c r="BM1058">
        <v>1409</v>
      </c>
      <c r="BO1058" t="s">
        <v>118</v>
      </c>
      <c r="BP1058">
        <v>19</v>
      </c>
      <c r="BR1058">
        <v>27</v>
      </c>
      <c r="BT1058">
        <v>1</v>
      </c>
      <c r="BV1058">
        <v>34255833500051</v>
      </c>
      <c r="BX1058" t="s">
        <v>108</v>
      </c>
      <c r="BY1058">
        <v>1</v>
      </c>
      <c r="CA1058">
        <v>3</v>
      </c>
      <c r="CC1058">
        <v>41054531300042</v>
      </c>
      <c r="CE1058" t="s">
        <v>105</v>
      </c>
      <c r="CG1058">
        <v>3</v>
      </c>
      <c r="CM1058" t="s">
        <v>106</v>
      </c>
      <c r="CN1058" s="2">
        <v>42187</v>
      </c>
      <c r="CO1058">
        <v>0</v>
      </c>
      <c r="CQ1058" t="s">
        <v>105</v>
      </c>
      <c r="CR1058" t="s">
        <v>107</v>
      </c>
      <c r="CS1058">
        <v>41054531300042</v>
      </c>
      <c r="CU1058" t="s">
        <v>108</v>
      </c>
      <c r="CV1058" t="s">
        <v>109</v>
      </c>
      <c r="CW1058" t="s">
        <v>110</v>
      </c>
      <c r="CX1058" t="s">
        <v>111</v>
      </c>
      <c r="CY1058">
        <v>1</v>
      </c>
    </row>
    <row r="1059" spans="1:103" ht="15" hidden="1" customHeight="1" x14ac:dyDescent="0.2">
      <c r="A1059" t="s">
        <v>104</v>
      </c>
      <c r="B1059">
        <v>0</v>
      </c>
      <c r="D1059" t="s">
        <v>105</v>
      </c>
      <c r="K1059">
        <v>1</v>
      </c>
      <c r="M1059">
        <v>7</v>
      </c>
      <c r="N1059" t="s">
        <v>383</v>
      </c>
      <c r="O1059">
        <v>0</v>
      </c>
      <c r="R1059">
        <v>6127980</v>
      </c>
      <c r="S1059" s="2">
        <v>42144</v>
      </c>
      <c r="T1059">
        <v>14</v>
      </c>
      <c r="U1059">
        <v>1</v>
      </c>
      <c r="V1059">
        <v>1</v>
      </c>
      <c r="X1059">
        <v>0</v>
      </c>
      <c r="Y1059">
        <v>0</v>
      </c>
      <c r="Z1059" s="2">
        <v>42144</v>
      </c>
      <c r="AA1059" s="4" t="s">
        <v>387</v>
      </c>
      <c r="AB1059">
        <v>23</v>
      </c>
      <c r="AC1059">
        <v>23</v>
      </c>
      <c r="AD1059" s="4" t="s">
        <v>387</v>
      </c>
      <c r="AE1059">
        <v>2</v>
      </c>
      <c r="AF1059">
        <v>2</v>
      </c>
      <c r="AG1059" t="s">
        <v>849</v>
      </c>
      <c r="AH1059">
        <v>1712</v>
      </c>
      <c r="AI1059">
        <v>0.01</v>
      </c>
      <c r="AJ1059">
        <v>0.01</v>
      </c>
      <c r="AK1059">
        <v>712</v>
      </c>
      <c r="AL1059">
        <v>712</v>
      </c>
      <c r="AM1059">
        <v>405</v>
      </c>
      <c r="AN1059">
        <v>405</v>
      </c>
      <c r="AO1059">
        <v>1712</v>
      </c>
      <c r="AP1059">
        <v>10</v>
      </c>
      <c r="AQ1059">
        <v>10</v>
      </c>
      <c r="AR1059">
        <v>0.01</v>
      </c>
      <c r="AS1059">
        <v>0.01</v>
      </c>
      <c r="AT1059">
        <v>1168</v>
      </c>
      <c r="AU1059">
        <v>1168</v>
      </c>
      <c r="AV1059">
        <v>133</v>
      </c>
      <c r="AW1059">
        <v>133</v>
      </c>
      <c r="AX1059" t="s">
        <v>130</v>
      </c>
      <c r="AY1059" s="3" t="s">
        <v>384</v>
      </c>
      <c r="AZ1059">
        <v>1</v>
      </c>
      <c r="BB1059" s="2">
        <v>42145</v>
      </c>
      <c r="BC1059" s="4" t="s">
        <v>120</v>
      </c>
      <c r="BD1059">
        <v>41054531300042</v>
      </c>
      <c r="BF1059" t="s">
        <v>108</v>
      </c>
      <c r="BG1059" t="s">
        <v>385</v>
      </c>
      <c r="BH1059" t="s">
        <v>386</v>
      </c>
      <c r="BJ1059" s="2">
        <v>42144</v>
      </c>
      <c r="BK1059">
        <v>3</v>
      </c>
      <c r="BM1059">
        <v>1409</v>
      </c>
      <c r="BO1059" t="s">
        <v>118</v>
      </c>
      <c r="BP1059">
        <v>19</v>
      </c>
      <c r="BR1059">
        <v>27</v>
      </c>
      <c r="BT1059">
        <v>1</v>
      </c>
      <c r="BV1059">
        <v>34255833500051</v>
      </c>
      <c r="BX1059" t="s">
        <v>108</v>
      </c>
      <c r="BY1059">
        <v>1</v>
      </c>
      <c r="CA1059">
        <v>3</v>
      </c>
      <c r="CC1059">
        <v>41054531300042</v>
      </c>
      <c r="CE1059" t="s">
        <v>105</v>
      </c>
      <c r="CG1059">
        <v>3</v>
      </c>
      <c r="CM1059" t="s">
        <v>106</v>
      </c>
      <c r="CN1059" s="2">
        <v>42187</v>
      </c>
      <c r="CO1059">
        <v>0</v>
      </c>
      <c r="CQ1059" t="s">
        <v>105</v>
      </c>
      <c r="CR1059" t="s">
        <v>107</v>
      </c>
      <c r="CS1059">
        <v>41054531300042</v>
      </c>
      <c r="CU1059" t="s">
        <v>108</v>
      </c>
      <c r="CV1059" t="s">
        <v>109</v>
      </c>
      <c r="CW1059" t="s">
        <v>110</v>
      </c>
      <c r="CX1059" t="s">
        <v>111</v>
      </c>
      <c r="CY1059">
        <v>1</v>
      </c>
    </row>
    <row r="1060" spans="1:103" ht="15" hidden="1" customHeight="1" x14ac:dyDescent="0.2">
      <c r="A1060" t="s">
        <v>104</v>
      </c>
      <c r="B1060">
        <v>0</v>
      </c>
      <c r="D1060" t="s">
        <v>105</v>
      </c>
      <c r="K1060">
        <v>1</v>
      </c>
      <c r="M1060">
        <v>7</v>
      </c>
      <c r="N1060" t="s">
        <v>383</v>
      </c>
      <c r="O1060">
        <v>0</v>
      </c>
      <c r="R1060">
        <v>6127980</v>
      </c>
      <c r="S1060" s="2">
        <v>42144</v>
      </c>
      <c r="T1060">
        <v>14</v>
      </c>
      <c r="U1060">
        <v>1</v>
      </c>
      <c r="V1060">
        <v>1</v>
      </c>
      <c r="X1060">
        <v>0</v>
      </c>
      <c r="Y1060">
        <v>0</v>
      </c>
      <c r="Z1060" s="2">
        <v>42144</v>
      </c>
      <c r="AA1060" s="4" t="s">
        <v>387</v>
      </c>
      <c r="AB1060">
        <v>23</v>
      </c>
      <c r="AC1060">
        <v>23</v>
      </c>
      <c r="AD1060" s="4" t="s">
        <v>387</v>
      </c>
      <c r="AE1060">
        <v>2</v>
      </c>
      <c r="AF1060">
        <v>2</v>
      </c>
      <c r="AG1060" t="s">
        <v>850</v>
      </c>
      <c r="AH1060">
        <v>6398</v>
      </c>
      <c r="AI1060">
        <v>0.02</v>
      </c>
      <c r="AJ1060">
        <v>0.02</v>
      </c>
      <c r="AM1060">
        <v>454</v>
      </c>
      <c r="AN1060">
        <v>454</v>
      </c>
      <c r="AO1060">
        <v>6398</v>
      </c>
      <c r="AP1060">
        <v>10</v>
      </c>
      <c r="AQ1060">
        <v>10</v>
      </c>
      <c r="AR1060">
        <v>0.02</v>
      </c>
      <c r="AS1060">
        <v>0.02</v>
      </c>
      <c r="AV1060">
        <v>133</v>
      </c>
      <c r="AW1060">
        <v>133</v>
      </c>
      <c r="AX1060" t="s">
        <v>130</v>
      </c>
      <c r="AY1060" s="3" t="s">
        <v>384</v>
      </c>
      <c r="AZ1060">
        <v>1</v>
      </c>
      <c r="BB1060" s="2">
        <v>42145</v>
      </c>
      <c r="BC1060" s="4" t="s">
        <v>120</v>
      </c>
      <c r="BD1060">
        <v>41054531300042</v>
      </c>
      <c r="BF1060" t="s">
        <v>108</v>
      </c>
      <c r="BG1060" t="s">
        <v>385</v>
      </c>
      <c r="BH1060" t="s">
        <v>386</v>
      </c>
      <c r="BJ1060" s="2">
        <v>42144</v>
      </c>
      <c r="BK1060">
        <v>3</v>
      </c>
      <c r="BM1060">
        <v>1409</v>
      </c>
      <c r="BO1060" t="s">
        <v>118</v>
      </c>
      <c r="BP1060">
        <v>19</v>
      </c>
      <c r="BR1060">
        <v>27</v>
      </c>
      <c r="BT1060">
        <v>1</v>
      </c>
      <c r="BV1060">
        <v>34255833500051</v>
      </c>
      <c r="BX1060" t="s">
        <v>108</v>
      </c>
      <c r="BY1060">
        <v>1</v>
      </c>
      <c r="CA1060">
        <v>3</v>
      </c>
      <c r="CC1060">
        <v>41054531300042</v>
      </c>
      <c r="CE1060" t="s">
        <v>105</v>
      </c>
      <c r="CG1060">
        <v>3</v>
      </c>
      <c r="CM1060" t="s">
        <v>106</v>
      </c>
      <c r="CN1060" s="2">
        <v>42187</v>
      </c>
      <c r="CO1060">
        <v>0</v>
      </c>
      <c r="CQ1060" t="s">
        <v>105</v>
      </c>
      <c r="CR1060" t="s">
        <v>107</v>
      </c>
      <c r="CS1060">
        <v>41054531300042</v>
      </c>
      <c r="CU1060" t="s">
        <v>108</v>
      </c>
      <c r="CV1060" t="s">
        <v>109</v>
      </c>
      <c r="CW1060" t="s">
        <v>110</v>
      </c>
      <c r="CX1060" t="s">
        <v>111</v>
      </c>
      <c r="CY1060">
        <v>1</v>
      </c>
    </row>
    <row r="1061" spans="1:103" ht="15" hidden="1" customHeight="1" x14ac:dyDescent="0.2">
      <c r="A1061" t="s">
        <v>104</v>
      </c>
      <c r="B1061">
        <v>0</v>
      </c>
      <c r="D1061" t="s">
        <v>105</v>
      </c>
      <c r="K1061">
        <v>1</v>
      </c>
      <c r="M1061">
        <v>7</v>
      </c>
      <c r="N1061" t="s">
        <v>383</v>
      </c>
      <c r="O1061">
        <v>0</v>
      </c>
      <c r="R1061">
        <v>6127980</v>
      </c>
      <c r="S1061" s="2">
        <v>42144</v>
      </c>
      <c r="T1061">
        <v>14</v>
      </c>
      <c r="U1061">
        <v>1</v>
      </c>
      <c r="V1061">
        <v>1</v>
      </c>
      <c r="X1061">
        <v>0</v>
      </c>
      <c r="Y1061">
        <v>0</v>
      </c>
      <c r="Z1061" s="2">
        <v>42144</v>
      </c>
      <c r="AA1061" s="4" t="s">
        <v>387</v>
      </c>
      <c r="AB1061">
        <v>23</v>
      </c>
      <c r="AC1061">
        <v>23</v>
      </c>
      <c r="AD1061" s="4" t="s">
        <v>387</v>
      </c>
      <c r="AE1061">
        <v>2</v>
      </c>
      <c r="AF1061">
        <v>2</v>
      </c>
      <c r="AG1061" t="s">
        <v>851</v>
      </c>
      <c r="AH1061">
        <v>1532</v>
      </c>
      <c r="AI1061">
        <v>5.0000000000000001E-3</v>
      </c>
      <c r="AJ1061">
        <v>5.0000000000000001E-3</v>
      </c>
      <c r="AK1061">
        <v>712</v>
      </c>
      <c r="AL1061">
        <v>712</v>
      </c>
      <c r="AM1061">
        <v>405</v>
      </c>
      <c r="AN1061">
        <v>405</v>
      </c>
      <c r="AO1061">
        <v>1532</v>
      </c>
      <c r="AP1061">
        <v>10</v>
      </c>
      <c r="AQ1061">
        <v>10</v>
      </c>
      <c r="AR1061">
        <v>5.0000000000000001E-3</v>
      </c>
      <c r="AS1061">
        <v>5.0000000000000001E-3</v>
      </c>
      <c r="AT1061">
        <v>1168</v>
      </c>
      <c r="AU1061">
        <v>1168</v>
      </c>
      <c r="AV1061">
        <v>133</v>
      </c>
      <c r="AW1061">
        <v>133</v>
      </c>
      <c r="AX1061" t="s">
        <v>130</v>
      </c>
      <c r="AY1061" s="3" t="s">
        <v>384</v>
      </c>
      <c r="AZ1061">
        <v>1</v>
      </c>
      <c r="BB1061" s="2">
        <v>42145</v>
      </c>
      <c r="BC1061" s="4" t="s">
        <v>120</v>
      </c>
      <c r="BD1061">
        <v>41054531300042</v>
      </c>
      <c r="BF1061" t="s">
        <v>108</v>
      </c>
      <c r="BG1061" t="s">
        <v>385</v>
      </c>
      <c r="BH1061" t="s">
        <v>386</v>
      </c>
      <c r="BJ1061" s="2">
        <v>42144</v>
      </c>
      <c r="BK1061">
        <v>3</v>
      </c>
      <c r="BM1061">
        <v>1409</v>
      </c>
      <c r="BO1061" t="s">
        <v>118</v>
      </c>
      <c r="BP1061">
        <v>19</v>
      </c>
      <c r="BR1061">
        <v>27</v>
      </c>
      <c r="BT1061">
        <v>1</v>
      </c>
      <c r="BV1061">
        <v>34255833500051</v>
      </c>
      <c r="BX1061" t="s">
        <v>108</v>
      </c>
      <c r="BY1061">
        <v>1</v>
      </c>
      <c r="CA1061">
        <v>3</v>
      </c>
      <c r="CC1061">
        <v>41054531300042</v>
      </c>
      <c r="CE1061" t="s">
        <v>105</v>
      </c>
      <c r="CG1061">
        <v>3</v>
      </c>
      <c r="CM1061" t="s">
        <v>106</v>
      </c>
      <c r="CN1061" s="2">
        <v>42187</v>
      </c>
      <c r="CO1061">
        <v>0</v>
      </c>
      <c r="CQ1061" t="s">
        <v>105</v>
      </c>
      <c r="CR1061" t="s">
        <v>107</v>
      </c>
      <c r="CS1061">
        <v>41054531300042</v>
      </c>
      <c r="CU1061" t="s">
        <v>108</v>
      </c>
      <c r="CV1061" t="s">
        <v>109</v>
      </c>
      <c r="CW1061" t="s">
        <v>110</v>
      </c>
      <c r="CX1061" t="s">
        <v>111</v>
      </c>
      <c r="CY1061">
        <v>1</v>
      </c>
    </row>
    <row r="1062" spans="1:103" ht="15" hidden="1" customHeight="1" x14ac:dyDescent="0.2">
      <c r="A1062" t="s">
        <v>104</v>
      </c>
      <c r="B1062">
        <v>0</v>
      </c>
      <c r="D1062" t="s">
        <v>105</v>
      </c>
      <c r="K1062">
        <v>1</v>
      </c>
      <c r="M1062">
        <v>7</v>
      </c>
      <c r="N1062" t="s">
        <v>383</v>
      </c>
      <c r="O1062">
        <v>0</v>
      </c>
      <c r="R1062">
        <v>6127980</v>
      </c>
      <c r="S1062" s="2">
        <v>42144</v>
      </c>
      <c r="T1062">
        <v>14</v>
      </c>
      <c r="U1062">
        <v>1</v>
      </c>
      <c r="V1062">
        <v>1</v>
      </c>
      <c r="X1062">
        <v>0</v>
      </c>
      <c r="Y1062">
        <v>0</v>
      </c>
      <c r="Z1062" s="2">
        <v>42144</v>
      </c>
      <c r="AA1062" s="4" t="s">
        <v>387</v>
      </c>
      <c r="AB1062">
        <v>23</v>
      </c>
      <c r="AC1062">
        <v>23</v>
      </c>
      <c r="AD1062" s="4" t="s">
        <v>387</v>
      </c>
      <c r="AE1062">
        <v>2</v>
      </c>
      <c r="AF1062">
        <v>2</v>
      </c>
      <c r="AG1062" t="s">
        <v>852</v>
      </c>
      <c r="AH1062">
        <v>6964</v>
      </c>
      <c r="AI1062">
        <v>0.02</v>
      </c>
      <c r="AJ1062">
        <v>0.02</v>
      </c>
      <c r="AM1062">
        <v>454</v>
      </c>
      <c r="AN1062">
        <v>454</v>
      </c>
      <c r="AO1062">
        <v>6964</v>
      </c>
      <c r="AP1062">
        <v>10</v>
      </c>
      <c r="AQ1062">
        <v>10</v>
      </c>
      <c r="AR1062">
        <v>0.02</v>
      </c>
      <c r="AS1062">
        <v>0.02</v>
      </c>
      <c r="AV1062">
        <v>133</v>
      </c>
      <c r="AW1062">
        <v>133</v>
      </c>
      <c r="AX1062" t="s">
        <v>130</v>
      </c>
      <c r="AY1062" s="3" t="s">
        <v>384</v>
      </c>
      <c r="AZ1062">
        <v>1</v>
      </c>
      <c r="BB1062" s="2">
        <v>42145</v>
      </c>
      <c r="BC1062" s="4" t="s">
        <v>120</v>
      </c>
      <c r="BD1062">
        <v>41054531300042</v>
      </c>
      <c r="BF1062" t="s">
        <v>108</v>
      </c>
      <c r="BG1062" t="s">
        <v>385</v>
      </c>
      <c r="BH1062" t="s">
        <v>386</v>
      </c>
      <c r="BJ1062" s="2">
        <v>42144</v>
      </c>
      <c r="BK1062">
        <v>3</v>
      </c>
      <c r="BM1062">
        <v>1409</v>
      </c>
      <c r="BO1062" t="s">
        <v>118</v>
      </c>
      <c r="BP1062">
        <v>19</v>
      </c>
      <c r="BR1062">
        <v>27</v>
      </c>
      <c r="BT1062">
        <v>1</v>
      </c>
      <c r="BV1062">
        <v>34255833500051</v>
      </c>
      <c r="BX1062" t="s">
        <v>108</v>
      </c>
      <c r="BY1062">
        <v>1</v>
      </c>
      <c r="CA1062">
        <v>3</v>
      </c>
      <c r="CC1062">
        <v>41054531300042</v>
      </c>
      <c r="CE1062" t="s">
        <v>105</v>
      </c>
      <c r="CG1062">
        <v>3</v>
      </c>
      <c r="CM1062" t="s">
        <v>106</v>
      </c>
      <c r="CN1062" s="2">
        <v>42187</v>
      </c>
      <c r="CO1062">
        <v>0</v>
      </c>
      <c r="CQ1062" t="s">
        <v>105</v>
      </c>
      <c r="CR1062" t="s">
        <v>107</v>
      </c>
      <c r="CS1062">
        <v>41054531300042</v>
      </c>
      <c r="CU1062" t="s">
        <v>108</v>
      </c>
      <c r="CV1062" t="s">
        <v>109</v>
      </c>
      <c r="CW1062" t="s">
        <v>110</v>
      </c>
      <c r="CX1062" t="s">
        <v>111</v>
      </c>
      <c r="CY1062">
        <v>1</v>
      </c>
    </row>
    <row r="1063" spans="1:103" ht="15" hidden="1" customHeight="1" x14ac:dyDescent="0.2">
      <c r="A1063" t="s">
        <v>104</v>
      </c>
      <c r="B1063">
        <v>0</v>
      </c>
      <c r="D1063" t="s">
        <v>105</v>
      </c>
      <c r="K1063">
        <v>1</v>
      </c>
      <c r="M1063">
        <v>7</v>
      </c>
      <c r="N1063" t="s">
        <v>383</v>
      </c>
      <c r="O1063">
        <v>0</v>
      </c>
      <c r="R1063">
        <v>6127980</v>
      </c>
      <c r="S1063" s="2">
        <v>42144</v>
      </c>
      <c r="T1063">
        <v>14</v>
      </c>
      <c r="U1063">
        <v>2</v>
      </c>
      <c r="V1063">
        <v>2</v>
      </c>
      <c r="X1063">
        <v>0</v>
      </c>
      <c r="Y1063">
        <v>0</v>
      </c>
      <c r="Z1063" s="2">
        <v>42144</v>
      </c>
      <c r="AA1063" s="4" t="s">
        <v>387</v>
      </c>
      <c r="AB1063">
        <v>23</v>
      </c>
      <c r="AC1063">
        <v>23</v>
      </c>
      <c r="AD1063" s="4" t="s">
        <v>387</v>
      </c>
      <c r="AE1063">
        <v>2</v>
      </c>
      <c r="AF1063">
        <v>2</v>
      </c>
      <c r="AG1063" t="s">
        <v>853</v>
      </c>
      <c r="AH1063">
        <v>1972</v>
      </c>
      <c r="AI1063">
        <v>0.02</v>
      </c>
      <c r="AJ1063">
        <v>0.02</v>
      </c>
      <c r="AM1063">
        <v>454</v>
      </c>
      <c r="AN1063">
        <v>454</v>
      </c>
      <c r="AO1063">
        <v>1972</v>
      </c>
      <c r="AP1063">
        <v>10</v>
      </c>
      <c r="AQ1063">
        <v>10</v>
      </c>
      <c r="AR1063">
        <v>0.02</v>
      </c>
      <c r="AS1063">
        <v>0.02</v>
      </c>
      <c r="AV1063">
        <v>133</v>
      </c>
      <c r="AW1063">
        <v>133</v>
      </c>
      <c r="AX1063" t="s">
        <v>130</v>
      </c>
      <c r="AY1063" s="3" t="s">
        <v>384</v>
      </c>
      <c r="AZ1063">
        <v>1</v>
      </c>
      <c r="BB1063" s="2">
        <v>42145</v>
      </c>
      <c r="BC1063" s="4" t="s">
        <v>120</v>
      </c>
      <c r="BD1063">
        <v>41054531300042</v>
      </c>
      <c r="BF1063" t="s">
        <v>108</v>
      </c>
      <c r="BG1063" t="s">
        <v>385</v>
      </c>
      <c r="BH1063" t="s">
        <v>386</v>
      </c>
      <c r="BJ1063" s="2">
        <v>42144</v>
      </c>
      <c r="BK1063">
        <v>3</v>
      </c>
      <c r="BM1063">
        <v>1409</v>
      </c>
      <c r="BO1063" t="s">
        <v>118</v>
      </c>
      <c r="BP1063">
        <v>19</v>
      </c>
      <c r="BR1063">
        <v>27</v>
      </c>
      <c r="BT1063">
        <v>1</v>
      </c>
      <c r="BV1063">
        <v>34255833500051</v>
      </c>
      <c r="BX1063" t="s">
        <v>108</v>
      </c>
      <c r="BY1063">
        <v>1</v>
      </c>
      <c r="CA1063">
        <v>3</v>
      </c>
      <c r="CC1063">
        <v>41054531300042</v>
      </c>
      <c r="CE1063" t="s">
        <v>105</v>
      </c>
      <c r="CG1063">
        <v>3</v>
      </c>
      <c r="CM1063" t="s">
        <v>106</v>
      </c>
      <c r="CN1063" s="2">
        <v>42187</v>
      </c>
      <c r="CO1063">
        <v>0</v>
      </c>
      <c r="CQ1063" t="s">
        <v>105</v>
      </c>
      <c r="CR1063" t="s">
        <v>107</v>
      </c>
      <c r="CS1063">
        <v>41054531300042</v>
      </c>
      <c r="CU1063" t="s">
        <v>108</v>
      </c>
      <c r="CV1063" t="s">
        <v>109</v>
      </c>
      <c r="CW1063" t="s">
        <v>110</v>
      </c>
      <c r="CX1063" t="s">
        <v>111</v>
      </c>
      <c r="CY1063">
        <v>1</v>
      </c>
    </row>
    <row r="1064" spans="1:103" ht="15" hidden="1" customHeight="1" x14ac:dyDescent="0.2">
      <c r="A1064" t="s">
        <v>104</v>
      </c>
      <c r="B1064">
        <v>0</v>
      </c>
      <c r="D1064" t="s">
        <v>105</v>
      </c>
      <c r="K1064">
        <v>1</v>
      </c>
      <c r="M1064">
        <v>7</v>
      </c>
      <c r="N1064" t="s">
        <v>383</v>
      </c>
      <c r="O1064">
        <v>0</v>
      </c>
      <c r="R1064">
        <v>6127980</v>
      </c>
      <c r="S1064" s="2">
        <v>42144</v>
      </c>
      <c r="T1064">
        <v>14</v>
      </c>
      <c r="U1064">
        <v>1</v>
      </c>
      <c r="V1064">
        <v>1</v>
      </c>
      <c r="X1064">
        <v>0</v>
      </c>
      <c r="Y1064">
        <v>0</v>
      </c>
      <c r="Z1064" s="2">
        <v>42144</v>
      </c>
      <c r="AA1064" s="4" t="s">
        <v>387</v>
      </c>
      <c r="AB1064">
        <v>23</v>
      </c>
      <c r="AC1064">
        <v>23</v>
      </c>
      <c r="AD1064" s="4" t="s">
        <v>387</v>
      </c>
      <c r="AE1064">
        <v>2</v>
      </c>
      <c r="AF1064">
        <v>2</v>
      </c>
      <c r="AG1064" t="s">
        <v>854</v>
      </c>
      <c r="AH1064">
        <v>1255</v>
      </c>
      <c r="AI1064">
        <v>5.0000000000000001E-3</v>
      </c>
      <c r="AJ1064">
        <v>5.0000000000000001E-3</v>
      </c>
      <c r="AK1064">
        <v>712</v>
      </c>
      <c r="AL1064">
        <v>712</v>
      </c>
      <c r="AM1064">
        <v>405</v>
      </c>
      <c r="AN1064">
        <v>405</v>
      </c>
      <c r="AO1064">
        <v>1255</v>
      </c>
      <c r="AP1064">
        <v>10</v>
      </c>
      <c r="AQ1064">
        <v>10</v>
      </c>
      <c r="AR1064">
        <v>5.0000000000000001E-3</v>
      </c>
      <c r="AS1064">
        <v>5.0000000000000001E-3</v>
      </c>
      <c r="AT1064">
        <v>1168</v>
      </c>
      <c r="AU1064">
        <v>1168</v>
      </c>
      <c r="AV1064">
        <v>133</v>
      </c>
      <c r="AW1064">
        <v>133</v>
      </c>
      <c r="AX1064" t="s">
        <v>130</v>
      </c>
      <c r="AY1064" s="3" t="s">
        <v>384</v>
      </c>
      <c r="AZ1064">
        <v>1</v>
      </c>
      <c r="BB1064" s="2">
        <v>42145</v>
      </c>
      <c r="BC1064" s="4" t="s">
        <v>120</v>
      </c>
      <c r="BD1064">
        <v>41054531300042</v>
      </c>
      <c r="BF1064" t="s">
        <v>108</v>
      </c>
      <c r="BG1064" t="s">
        <v>385</v>
      </c>
      <c r="BH1064" t="s">
        <v>386</v>
      </c>
      <c r="BJ1064" s="2">
        <v>42144</v>
      </c>
      <c r="BK1064">
        <v>3</v>
      </c>
      <c r="BM1064">
        <v>1409</v>
      </c>
      <c r="BO1064" t="s">
        <v>118</v>
      </c>
      <c r="BP1064">
        <v>19</v>
      </c>
      <c r="BR1064">
        <v>27</v>
      </c>
      <c r="BT1064">
        <v>1</v>
      </c>
      <c r="BV1064">
        <v>34255833500051</v>
      </c>
      <c r="BX1064" t="s">
        <v>108</v>
      </c>
      <c r="BY1064">
        <v>1</v>
      </c>
      <c r="CA1064">
        <v>3</v>
      </c>
      <c r="CC1064">
        <v>41054531300042</v>
      </c>
      <c r="CE1064" t="s">
        <v>105</v>
      </c>
      <c r="CG1064">
        <v>3</v>
      </c>
      <c r="CM1064" t="s">
        <v>106</v>
      </c>
      <c r="CN1064" s="2">
        <v>42187</v>
      </c>
      <c r="CO1064">
        <v>0</v>
      </c>
      <c r="CQ1064" t="s">
        <v>105</v>
      </c>
      <c r="CR1064" t="s">
        <v>107</v>
      </c>
      <c r="CS1064">
        <v>41054531300042</v>
      </c>
      <c r="CU1064" t="s">
        <v>108</v>
      </c>
      <c r="CV1064" t="s">
        <v>109</v>
      </c>
      <c r="CW1064" t="s">
        <v>110</v>
      </c>
      <c r="CX1064" t="s">
        <v>111</v>
      </c>
      <c r="CY1064">
        <v>1</v>
      </c>
    </row>
    <row r="1065" spans="1:103" ht="15" hidden="1" customHeight="1" x14ac:dyDescent="0.2">
      <c r="A1065" t="s">
        <v>104</v>
      </c>
      <c r="B1065">
        <v>0</v>
      </c>
      <c r="D1065" t="s">
        <v>105</v>
      </c>
      <c r="K1065">
        <v>1</v>
      </c>
      <c r="M1065">
        <v>7</v>
      </c>
      <c r="N1065" t="s">
        <v>383</v>
      </c>
      <c r="O1065">
        <v>0</v>
      </c>
      <c r="R1065">
        <v>6127980</v>
      </c>
      <c r="S1065" s="2">
        <v>42144</v>
      </c>
      <c r="T1065">
        <v>14</v>
      </c>
      <c r="U1065">
        <v>1</v>
      </c>
      <c r="V1065">
        <v>1</v>
      </c>
      <c r="X1065">
        <v>0</v>
      </c>
      <c r="Y1065">
        <v>0</v>
      </c>
      <c r="Z1065" s="2">
        <v>42144</v>
      </c>
      <c r="AA1065" s="4" t="s">
        <v>387</v>
      </c>
      <c r="AB1065">
        <v>23</v>
      </c>
      <c r="AC1065">
        <v>23</v>
      </c>
      <c r="AD1065" s="4" t="s">
        <v>387</v>
      </c>
      <c r="AE1065">
        <v>2</v>
      </c>
      <c r="AF1065">
        <v>2</v>
      </c>
      <c r="AG1065" t="s">
        <v>855</v>
      </c>
      <c r="AH1065">
        <v>1256</v>
      </c>
      <c r="AI1065">
        <v>0.02</v>
      </c>
      <c r="AJ1065">
        <v>0.02</v>
      </c>
      <c r="AM1065">
        <v>454</v>
      </c>
      <c r="AN1065">
        <v>454</v>
      </c>
      <c r="AO1065">
        <v>1256</v>
      </c>
      <c r="AP1065">
        <v>10</v>
      </c>
      <c r="AQ1065">
        <v>10</v>
      </c>
      <c r="AR1065">
        <v>0.02</v>
      </c>
      <c r="AS1065">
        <v>0.02</v>
      </c>
      <c r="AV1065">
        <v>133</v>
      </c>
      <c r="AW1065">
        <v>133</v>
      </c>
      <c r="AX1065" t="s">
        <v>130</v>
      </c>
      <c r="AY1065" s="3" t="s">
        <v>384</v>
      </c>
      <c r="AZ1065">
        <v>1</v>
      </c>
      <c r="BB1065" s="2">
        <v>42145</v>
      </c>
      <c r="BC1065" s="4" t="s">
        <v>120</v>
      </c>
      <c r="BD1065">
        <v>41054531300042</v>
      </c>
      <c r="BF1065" t="s">
        <v>108</v>
      </c>
      <c r="BG1065" t="s">
        <v>385</v>
      </c>
      <c r="BH1065" t="s">
        <v>386</v>
      </c>
      <c r="BJ1065" s="2">
        <v>42144</v>
      </c>
      <c r="BK1065">
        <v>3</v>
      </c>
      <c r="BM1065">
        <v>1409</v>
      </c>
      <c r="BO1065" t="s">
        <v>118</v>
      </c>
      <c r="BP1065">
        <v>19</v>
      </c>
      <c r="BR1065">
        <v>27</v>
      </c>
      <c r="BT1065">
        <v>1</v>
      </c>
      <c r="BV1065">
        <v>34255833500051</v>
      </c>
      <c r="BX1065" t="s">
        <v>108</v>
      </c>
      <c r="BY1065">
        <v>1</v>
      </c>
      <c r="CA1065">
        <v>3</v>
      </c>
      <c r="CC1065">
        <v>41054531300042</v>
      </c>
      <c r="CE1065" t="s">
        <v>105</v>
      </c>
      <c r="CG1065">
        <v>3</v>
      </c>
      <c r="CM1065" t="s">
        <v>106</v>
      </c>
      <c r="CN1065" s="2">
        <v>42187</v>
      </c>
      <c r="CO1065">
        <v>0</v>
      </c>
      <c r="CQ1065" t="s">
        <v>105</v>
      </c>
      <c r="CR1065" t="s">
        <v>107</v>
      </c>
      <c r="CS1065">
        <v>41054531300042</v>
      </c>
      <c r="CU1065" t="s">
        <v>108</v>
      </c>
      <c r="CV1065" t="s">
        <v>109</v>
      </c>
      <c r="CW1065" t="s">
        <v>110</v>
      </c>
      <c r="CX1065" t="s">
        <v>111</v>
      </c>
      <c r="CY1065">
        <v>1</v>
      </c>
    </row>
    <row r="1066" spans="1:103" ht="15" hidden="1" customHeight="1" x14ac:dyDescent="0.2">
      <c r="A1066" t="s">
        <v>104</v>
      </c>
      <c r="B1066">
        <v>0</v>
      </c>
      <c r="D1066" t="s">
        <v>105</v>
      </c>
      <c r="K1066">
        <v>1</v>
      </c>
      <c r="M1066">
        <v>7</v>
      </c>
      <c r="N1066" t="s">
        <v>383</v>
      </c>
      <c r="O1066">
        <v>0</v>
      </c>
      <c r="R1066">
        <v>6127980</v>
      </c>
      <c r="S1066" s="2">
        <v>42144</v>
      </c>
      <c r="T1066">
        <v>14</v>
      </c>
      <c r="U1066">
        <v>1</v>
      </c>
      <c r="V1066">
        <v>1</v>
      </c>
      <c r="X1066">
        <v>0</v>
      </c>
      <c r="Y1066">
        <v>0</v>
      </c>
      <c r="Z1066" s="2">
        <v>42144</v>
      </c>
      <c r="AA1066" s="4" t="s">
        <v>387</v>
      </c>
      <c r="AB1066">
        <v>23</v>
      </c>
      <c r="AC1066">
        <v>23</v>
      </c>
      <c r="AD1066" s="4" t="s">
        <v>387</v>
      </c>
      <c r="AE1066">
        <v>2</v>
      </c>
      <c r="AF1066">
        <v>2</v>
      </c>
      <c r="AG1066" t="s">
        <v>856</v>
      </c>
      <c r="AH1066">
        <v>5968</v>
      </c>
      <c r="AI1066">
        <v>0.02</v>
      </c>
      <c r="AJ1066">
        <v>0.02</v>
      </c>
      <c r="AM1066">
        <v>454</v>
      </c>
      <c r="AN1066">
        <v>454</v>
      </c>
      <c r="AO1066">
        <v>5968</v>
      </c>
      <c r="AP1066">
        <v>10</v>
      </c>
      <c r="AQ1066">
        <v>10</v>
      </c>
      <c r="AR1066">
        <v>0.02</v>
      </c>
      <c r="AS1066">
        <v>0.02</v>
      </c>
      <c r="AV1066">
        <v>133</v>
      </c>
      <c r="AW1066">
        <v>133</v>
      </c>
      <c r="AX1066" t="s">
        <v>130</v>
      </c>
      <c r="AY1066" s="3" t="s">
        <v>384</v>
      </c>
      <c r="AZ1066">
        <v>1</v>
      </c>
      <c r="BB1066" s="2">
        <v>42145</v>
      </c>
      <c r="BC1066" s="4" t="s">
        <v>120</v>
      </c>
      <c r="BD1066">
        <v>41054531300042</v>
      </c>
      <c r="BF1066" t="s">
        <v>108</v>
      </c>
      <c r="BG1066" t="s">
        <v>385</v>
      </c>
      <c r="BH1066" t="s">
        <v>386</v>
      </c>
      <c r="BJ1066" s="2">
        <v>42144</v>
      </c>
      <c r="BK1066">
        <v>3</v>
      </c>
      <c r="BM1066">
        <v>1409</v>
      </c>
      <c r="BO1066" t="s">
        <v>118</v>
      </c>
      <c r="BP1066">
        <v>19</v>
      </c>
      <c r="BR1066">
        <v>27</v>
      </c>
      <c r="BT1066">
        <v>1</v>
      </c>
      <c r="BV1066">
        <v>34255833500051</v>
      </c>
      <c r="BX1066" t="s">
        <v>108</v>
      </c>
      <c r="BY1066">
        <v>1</v>
      </c>
      <c r="CA1066">
        <v>3</v>
      </c>
      <c r="CC1066">
        <v>41054531300042</v>
      </c>
      <c r="CE1066" t="s">
        <v>105</v>
      </c>
      <c r="CG1066">
        <v>3</v>
      </c>
      <c r="CM1066" t="s">
        <v>106</v>
      </c>
      <c r="CN1066" s="2">
        <v>42187</v>
      </c>
      <c r="CO1066">
        <v>0</v>
      </c>
      <c r="CQ1066" t="s">
        <v>105</v>
      </c>
      <c r="CR1066" t="s">
        <v>107</v>
      </c>
      <c r="CS1066">
        <v>41054531300042</v>
      </c>
      <c r="CU1066" t="s">
        <v>108</v>
      </c>
      <c r="CV1066" t="s">
        <v>109</v>
      </c>
      <c r="CW1066" t="s">
        <v>110</v>
      </c>
      <c r="CX1066" t="s">
        <v>111</v>
      </c>
      <c r="CY1066">
        <v>1</v>
      </c>
    </row>
    <row r="1067" spans="1:103" ht="15" hidden="1" customHeight="1" x14ac:dyDescent="0.2">
      <c r="A1067" t="s">
        <v>104</v>
      </c>
      <c r="B1067">
        <v>0</v>
      </c>
      <c r="D1067" t="s">
        <v>105</v>
      </c>
      <c r="K1067">
        <v>1</v>
      </c>
      <c r="M1067">
        <v>7</v>
      </c>
      <c r="N1067" t="s">
        <v>383</v>
      </c>
      <c r="O1067">
        <v>0</v>
      </c>
      <c r="R1067">
        <v>6127980</v>
      </c>
      <c r="S1067" s="2">
        <v>42144</v>
      </c>
      <c r="T1067">
        <v>14</v>
      </c>
      <c r="U1067">
        <v>1</v>
      </c>
      <c r="V1067">
        <v>1</v>
      </c>
      <c r="X1067">
        <v>0</v>
      </c>
      <c r="Y1067">
        <v>0</v>
      </c>
      <c r="Z1067" s="2">
        <v>42144</v>
      </c>
      <c r="AA1067" s="4" t="s">
        <v>387</v>
      </c>
      <c r="AB1067">
        <v>23</v>
      </c>
      <c r="AC1067">
        <v>23</v>
      </c>
      <c r="AD1067" s="4" t="s">
        <v>387</v>
      </c>
      <c r="AE1067">
        <v>2</v>
      </c>
      <c r="AF1067">
        <v>2</v>
      </c>
      <c r="AG1067" t="s">
        <v>857</v>
      </c>
      <c r="AH1067">
        <v>1533</v>
      </c>
      <c r="AI1067">
        <v>5.0000000000000001E-3</v>
      </c>
      <c r="AJ1067">
        <v>5.0000000000000001E-3</v>
      </c>
      <c r="AK1067">
        <v>712</v>
      </c>
      <c r="AL1067">
        <v>712</v>
      </c>
      <c r="AM1067">
        <v>405</v>
      </c>
      <c r="AN1067">
        <v>405</v>
      </c>
      <c r="AO1067">
        <v>1533</v>
      </c>
      <c r="AP1067">
        <v>10</v>
      </c>
      <c r="AQ1067">
        <v>10</v>
      </c>
      <c r="AR1067">
        <v>5.0000000000000001E-3</v>
      </c>
      <c r="AS1067">
        <v>5.0000000000000001E-3</v>
      </c>
      <c r="AT1067">
        <v>1168</v>
      </c>
      <c r="AU1067">
        <v>1168</v>
      </c>
      <c r="AV1067">
        <v>133</v>
      </c>
      <c r="AW1067">
        <v>133</v>
      </c>
      <c r="AX1067" t="s">
        <v>130</v>
      </c>
      <c r="AY1067" s="3" t="s">
        <v>384</v>
      </c>
      <c r="AZ1067">
        <v>1</v>
      </c>
      <c r="BB1067" s="2">
        <v>42145</v>
      </c>
      <c r="BC1067" s="4" t="s">
        <v>120</v>
      </c>
      <c r="BD1067">
        <v>41054531300042</v>
      </c>
      <c r="BF1067" t="s">
        <v>108</v>
      </c>
      <c r="BG1067" t="s">
        <v>385</v>
      </c>
      <c r="BH1067" t="s">
        <v>386</v>
      </c>
      <c r="BJ1067" s="2">
        <v>42144</v>
      </c>
      <c r="BK1067">
        <v>3</v>
      </c>
      <c r="BM1067">
        <v>1409</v>
      </c>
      <c r="BO1067" t="s">
        <v>118</v>
      </c>
      <c r="BP1067">
        <v>19</v>
      </c>
      <c r="BR1067">
        <v>27</v>
      </c>
      <c r="BT1067">
        <v>1</v>
      </c>
      <c r="BV1067">
        <v>34255833500051</v>
      </c>
      <c r="BX1067" t="s">
        <v>108</v>
      </c>
      <c r="BY1067">
        <v>1</v>
      </c>
      <c r="CA1067">
        <v>3</v>
      </c>
      <c r="CC1067">
        <v>41054531300042</v>
      </c>
      <c r="CE1067" t="s">
        <v>105</v>
      </c>
      <c r="CG1067">
        <v>3</v>
      </c>
      <c r="CM1067" t="s">
        <v>106</v>
      </c>
      <c r="CN1067" s="2">
        <v>42187</v>
      </c>
      <c r="CO1067">
        <v>0</v>
      </c>
      <c r="CQ1067" t="s">
        <v>105</v>
      </c>
      <c r="CR1067" t="s">
        <v>107</v>
      </c>
      <c r="CS1067">
        <v>41054531300042</v>
      </c>
      <c r="CU1067" t="s">
        <v>108</v>
      </c>
      <c r="CV1067" t="s">
        <v>109</v>
      </c>
      <c r="CW1067" t="s">
        <v>110</v>
      </c>
      <c r="CX1067" t="s">
        <v>111</v>
      </c>
      <c r="CY1067">
        <v>1</v>
      </c>
    </row>
    <row r="1068" spans="1:103" ht="15" hidden="1" customHeight="1" x14ac:dyDescent="0.2">
      <c r="A1068" t="s">
        <v>104</v>
      </c>
      <c r="B1068">
        <v>0</v>
      </c>
      <c r="D1068" t="s">
        <v>105</v>
      </c>
      <c r="K1068">
        <v>1</v>
      </c>
      <c r="M1068">
        <v>7</v>
      </c>
      <c r="N1068" t="s">
        <v>383</v>
      </c>
      <c r="O1068">
        <v>0</v>
      </c>
      <c r="R1068">
        <v>6127980</v>
      </c>
      <c r="S1068" s="2">
        <v>42144</v>
      </c>
      <c r="T1068">
        <v>14</v>
      </c>
      <c r="U1068">
        <v>1</v>
      </c>
      <c r="V1068">
        <v>1</v>
      </c>
      <c r="X1068">
        <v>0</v>
      </c>
      <c r="Y1068">
        <v>0</v>
      </c>
      <c r="Z1068" s="2">
        <v>42144</v>
      </c>
      <c r="AA1068" s="4" t="s">
        <v>387</v>
      </c>
      <c r="AB1068">
        <v>23</v>
      </c>
      <c r="AC1068">
        <v>23</v>
      </c>
      <c r="AD1068" s="4" t="s">
        <v>387</v>
      </c>
      <c r="AE1068">
        <v>2</v>
      </c>
      <c r="AF1068">
        <v>2</v>
      </c>
      <c r="AG1068" t="s">
        <v>858</v>
      </c>
      <c r="AH1068">
        <v>1534</v>
      </c>
      <c r="AI1068">
        <v>0.02</v>
      </c>
      <c r="AJ1068">
        <v>0.02</v>
      </c>
      <c r="AM1068">
        <v>454</v>
      </c>
      <c r="AN1068">
        <v>454</v>
      </c>
      <c r="AO1068">
        <v>1534</v>
      </c>
      <c r="AP1068">
        <v>10</v>
      </c>
      <c r="AQ1068">
        <v>10</v>
      </c>
      <c r="AR1068">
        <v>0.02</v>
      </c>
      <c r="AS1068">
        <v>0.02</v>
      </c>
      <c r="AV1068">
        <v>133</v>
      </c>
      <c r="AW1068">
        <v>133</v>
      </c>
      <c r="AX1068" t="s">
        <v>130</v>
      </c>
      <c r="AY1068" s="3" t="s">
        <v>384</v>
      </c>
      <c r="AZ1068">
        <v>1</v>
      </c>
      <c r="BB1068" s="2">
        <v>42145</v>
      </c>
      <c r="BC1068" s="4" t="s">
        <v>120</v>
      </c>
      <c r="BD1068">
        <v>41054531300042</v>
      </c>
      <c r="BF1068" t="s">
        <v>108</v>
      </c>
      <c r="BG1068" t="s">
        <v>385</v>
      </c>
      <c r="BH1068" t="s">
        <v>386</v>
      </c>
      <c r="BJ1068" s="2">
        <v>42144</v>
      </c>
      <c r="BK1068">
        <v>3</v>
      </c>
      <c r="BM1068">
        <v>1409</v>
      </c>
      <c r="BO1068" t="s">
        <v>118</v>
      </c>
      <c r="BP1068">
        <v>19</v>
      </c>
      <c r="BR1068">
        <v>27</v>
      </c>
      <c r="BT1068">
        <v>1</v>
      </c>
      <c r="BV1068">
        <v>34255833500051</v>
      </c>
      <c r="BX1068" t="s">
        <v>108</v>
      </c>
      <c r="BY1068">
        <v>1</v>
      </c>
      <c r="CA1068">
        <v>3</v>
      </c>
      <c r="CC1068">
        <v>41054531300042</v>
      </c>
      <c r="CE1068" t="s">
        <v>105</v>
      </c>
      <c r="CG1068">
        <v>3</v>
      </c>
      <c r="CM1068" t="s">
        <v>106</v>
      </c>
      <c r="CN1068" s="2">
        <v>42187</v>
      </c>
      <c r="CO1068">
        <v>0</v>
      </c>
      <c r="CQ1068" t="s">
        <v>105</v>
      </c>
      <c r="CR1068" t="s">
        <v>107</v>
      </c>
      <c r="CS1068">
        <v>41054531300042</v>
      </c>
      <c r="CU1068" t="s">
        <v>108</v>
      </c>
      <c r="CV1068" t="s">
        <v>109</v>
      </c>
      <c r="CW1068" t="s">
        <v>110</v>
      </c>
      <c r="CX1068" t="s">
        <v>111</v>
      </c>
      <c r="CY1068">
        <v>1</v>
      </c>
    </row>
    <row r="1069" spans="1:103" ht="15" hidden="1" customHeight="1" x14ac:dyDescent="0.2">
      <c r="A1069" t="s">
        <v>104</v>
      </c>
      <c r="B1069">
        <v>0</v>
      </c>
      <c r="D1069" t="s">
        <v>105</v>
      </c>
      <c r="K1069">
        <v>1</v>
      </c>
      <c r="M1069">
        <v>7</v>
      </c>
      <c r="N1069" t="s">
        <v>383</v>
      </c>
      <c r="O1069">
        <v>0</v>
      </c>
      <c r="R1069">
        <v>6127980</v>
      </c>
      <c r="S1069" s="2">
        <v>42144</v>
      </c>
      <c r="T1069">
        <v>14</v>
      </c>
      <c r="U1069">
        <v>1</v>
      </c>
      <c r="V1069">
        <v>1</v>
      </c>
      <c r="X1069">
        <v>0</v>
      </c>
      <c r="Y1069">
        <v>0</v>
      </c>
      <c r="Z1069" s="2">
        <v>42144</v>
      </c>
      <c r="AA1069" s="4" t="s">
        <v>387</v>
      </c>
      <c r="AB1069">
        <v>23</v>
      </c>
      <c r="AC1069">
        <v>23</v>
      </c>
      <c r="AD1069" s="4" t="s">
        <v>387</v>
      </c>
      <c r="AE1069">
        <v>2</v>
      </c>
      <c r="AF1069">
        <v>2</v>
      </c>
      <c r="AG1069" t="s">
        <v>859</v>
      </c>
      <c r="AH1069">
        <v>1257</v>
      </c>
      <c r="AI1069">
        <v>0.02</v>
      </c>
      <c r="AJ1069">
        <v>0.02</v>
      </c>
      <c r="AM1069">
        <v>454</v>
      </c>
      <c r="AN1069">
        <v>454</v>
      </c>
      <c r="AO1069">
        <v>1257</v>
      </c>
      <c r="AP1069">
        <v>10</v>
      </c>
      <c r="AQ1069">
        <v>10</v>
      </c>
      <c r="AR1069">
        <v>0.02</v>
      </c>
      <c r="AS1069">
        <v>0.02</v>
      </c>
      <c r="AV1069">
        <v>133</v>
      </c>
      <c r="AW1069">
        <v>133</v>
      </c>
      <c r="AX1069" t="s">
        <v>130</v>
      </c>
      <c r="AY1069" s="3" t="s">
        <v>384</v>
      </c>
      <c r="AZ1069">
        <v>1</v>
      </c>
      <c r="BB1069" s="2">
        <v>42145</v>
      </c>
      <c r="BC1069" s="4" t="s">
        <v>120</v>
      </c>
      <c r="BD1069">
        <v>41054531300042</v>
      </c>
      <c r="BF1069" t="s">
        <v>108</v>
      </c>
      <c r="BG1069" t="s">
        <v>385</v>
      </c>
      <c r="BH1069" t="s">
        <v>386</v>
      </c>
      <c r="BJ1069" s="2">
        <v>42144</v>
      </c>
      <c r="BK1069">
        <v>3</v>
      </c>
      <c r="BM1069">
        <v>1409</v>
      </c>
      <c r="BO1069" t="s">
        <v>118</v>
      </c>
      <c r="BP1069">
        <v>19</v>
      </c>
      <c r="BR1069">
        <v>27</v>
      </c>
      <c r="BT1069">
        <v>1</v>
      </c>
      <c r="BV1069">
        <v>34255833500051</v>
      </c>
      <c r="BX1069" t="s">
        <v>108</v>
      </c>
      <c r="BY1069">
        <v>1</v>
      </c>
      <c r="CA1069">
        <v>3</v>
      </c>
      <c r="CC1069">
        <v>41054531300042</v>
      </c>
      <c r="CE1069" t="s">
        <v>105</v>
      </c>
      <c r="CG1069">
        <v>3</v>
      </c>
      <c r="CM1069" t="s">
        <v>106</v>
      </c>
      <c r="CN1069" s="2">
        <v>42187</v>
      </c>
      <c r="CO1069">
        <v>0</v>
      </c>
      <c r="CQ1069" t="s">
        <v>105</v>
      </c>
      <c r="CR1069" t="s">
        <v>107</v>
      </c>
      <c r="CS1069">
        <v>41054531300042</v>
      </c>
      <c r="CU1069" t="s">
        <v>108</v>
      </c>
      <c r="CV1069" t="s">
        <v>109</v>
      </c>
      <c r="CW1069" t="s">
        <v>110</v>
      </c>
      <c r="CX1069" t="s">
        <v>111</v>
      </c>
      <c r="CY1069">
        <v>1</v>
      </c>
    </row>
    <row r="1070" spans="1:103" ht="15" hidden="1" customHeight="1" x14ac:dyDescent="0.2">
      <c r="A1070" t="s">
        <v>104</v>
      </c>
      <c r="B1070">
        <v>0</v>
      </c>
      <c r="D1070" t="s">
        <v>105</v>
      </c>
      <c r="K1070">
        <v>1</v>
      </c>
      <c r="M1070">
        <v>7</v>
      </c>
      <c r="N1070" t="s">
        <v>383</v>
      </c>
      <c r="O1070">
        <v>0</v>
      </c>
      <c r="R1070">
        <v>6127980</v>
      </c>
      <c r="S1070" s="2">
        <v>42144</v>
      </c>
      <c r="T1070">
        <v>14</v>
      </c>
      <c r="U1070">
        <v>1</v>
      </c>
      <c r="V1070">
        <v>1</v>
      </c>
      <c r="X1070">
        <v>0</v>
      </c>
      <c r="Y1070">
        <v>0</v>
      </c>
      <c r="Z1070" s="2">
        <v>42144</v>
      </c>
      <c r="AA1070" s="4" t="s">
        <v>387</v>
      </c>
      <c r="AB1070">
        <v>23</v>
      </c>
      <c r="AC1070">
        <v>23</v>
      </c>
      <c r="AD1070" s="4" t="s">
        <v>387</v>
      </c>
      <c r="AE1070">
        <v>2</v>
      </c>
      <c r="AF1070">
        <v>2</v>
      </c>
      <c r="AG1070" t="s">
        <v>860</v>
      </c>
      <c r="AH1070">
        <v>1535</v>
      </c>
      <c r="AI1070">
        <v>0.02</v>
      </c>
      <c r="AJ1070">
        <v>0.02</v>
      </c>
      <c r="AM1070">
        <v>454</v>
      </c>
      <c r="AN1070">
        <v>454</v>
      </c>
      <c r="AO1070">
        <v>1535</v>
      </c>
      <c r="AP1070">
        <v>10</v>
      </c>
      <c r="AQ1070">
        <v>10</v>
      </c>
      <c r="AR1070">
        <v>0.02</v>
      </c>
      <c r="AS1070">
        <v>0.02</v>
      </c>
      <c r="AV1070">
        <v>133</v>
      </c>
      <c r="AW1070">
        <v>133</v>
      </c>
      <c r="AX1070" t="s">
        <v>130</v>
      </c>
      <c r="AY1070" s="3" t="s">
        <v>384</v>
      </c>
      <c r="AZ1070">
        <v>1</v>
      </c>
      <c r="BB1070" s="2">
        <v>42145</v>
      </c>
      <c r="BC1070" s="4" t="s">
        <v>120</v>
      </c>
      <c r="BD1070">
        <v>41054531300042</v>
      </c>
      <c r="BF1070" t="s">
        <v>108</v>
      </c>
      <c r="BG1070" t="s">
        <v>385</v>
      </c>
      <c r="BH1070" t="s">
        <v>386</v>
      </c>
      <c r="BJ1070" s="2">
        <v>42144</v>
      </c>
      <c r="BK1070">
        <v>3</v>
      </c>
      <c r="BM1070">
        <v>1409</v>
      </c>
      <c r="BO1070" t="s">
        <v>118</v>
      </c>
      <c r="BP1070">
        <v>19</v>
      </c>
      <c r="BR1070">
        <v>27</v>
      </c>
      <c r="BT1070">
        <v>1</v>
      </c>
      <c r="BV1070">
        <v>34255833500051</v>
      </c>
      <c r="BX1070" t="s">
        <v>108</v>
      </c>
      <c r="BY1070">
        <v>1</v>
      </c>
      <c r="CA1070">
        <v>3</v>
      </c>
      <c r="CC1070">
        <v>41054531300042</v>
      </c>
      <c r="CE1070" t="s">
        <v>105</v>
      </c>
      <c r="CG1070">
        <v>3</v>
      </c>
      <c r="CM1070" t="s">
        <v>106</v>
      </c>
      <c r="CN1070" s="2">
        <v>42187</v>
      </c>
      <c r="CO1070">
        <v>0</v>
      </c>
      <c r="CQ1070" t="s">
        <v>105</v>
      </c>
      <c r="CR1070" t="s">
        <v>107</v>
      </c>
      <c r="CS1070">
        <v>41054531300042</v>
      </c>
      <c r="CU1070" t="s">
        <v>108</v>
      </c>
      <c r="CV1070" t="s">
        <v>109</v>
      </c>
      <c r="CW1070" t="s">
        <v>110</v>
      </c>
      <c r="CX1070" t="s">
        <v>111</v>
      </c>
      <c r="CY1070">
        <v>1</v>
      </c>
    </row>
    <row r="1071" spans="1:103" ht="15" hidden="1" customHeight="1" x14ac:dyDescent="0.2">
      <c r="A1071" t="s">
        <v>104</v>
      </c>
      <c r="B1071">
        <v>0</v>
      </c>
      <c r="D1071" t="s">
        <v>105</v>
      </c>
      <c r="K1071">
        <v>1</v>
      </c>
      <c r="M1071">
        <v>7</v>
      </c>
      <c r="N1071" t="s">
        <v>383</v>
      </c>
      <c r="O1071">
        <v>0</v>
      </c>
      <c r="R1071">
        <v>6127980</v>
      </c>
      <c r="S1071" s="2">
        <v>42144</v>
      </c>
      <c r="T1071">
        <v>14</v>
      </c>
      <c r="U1071">
        <v>2</v>
      </c>
      <c r="V1071">
        <v>2</v>
      </c>
      <c r="X1071">
        <v>0</v>
      </c>
      <c r="Y1071">
        <v>0</v>
      </c>
      <c r="Z1071" s="2">
        <v>42144</v>
      </c>
      <c r="AA1071" s="4" t="s">
        <v>387</v>
      </c>
      <c r="AB1071">
        <v>23</v>
      </c>
      <c r="AC1071">
        <v>23</v>
      </c>
      <c r="AD1071" s="4" t="s">
        <v>387</v>
      </c>
      <c r="AE1071">
        <v>2</v>
      </c>
      <c r="AF1071">
        <v>2</v>
      </c>
      <c r="AG1071" t="s">
        <v>861</v>
      </c>
      <c r="AH1071">
        <v>5602</v>
      </c>
      <c r="AI1071">
        <v>0.02</v>
      </c>
      <c r="AJ1071">
        <v>0.02</v>
      </c>
      <c r="AM1071">
        <v>454</v>
      </c>
      <c r="AN1071">
        <v>454</v>
      </c>
      <c r="AO1071">
        <v>5602</v>
      </c>
      <c r="AP1071">
        <v>10</v>
      </c>
      <c r="AQ1071">
        <v>10</v>
      </c>
      <c r="AR1071">
        <v>0.02</v>
      </c>
      <c r="AS1071">
        <v>0.02</v>
      </c>
      <c r="AV1071">
        <v>133</v>
      </c>
      <c r="AW1071">
        <v>133</v>
      </c>
      <c r="AX1071" t="s">
        <v>130</v>
      </c>
      <c r="AY1071" s="3" t="s">
        <v>384</v>
      </c>
      <c r="AZ1071">
        <v>1</v>
      </c>
      <c r="BB1071" s="2">
        <v>42145</v>
      </c>
      <c r="BC1071" s="4" t="s">
        <v>120</v>
      </c>
      <c r="BD1071">
        <v>41054531300042</v>
      </c>
      <c r="BF1071" t="s">
        <v>108</v>
      </c>
      <c r="BG1071" t="s">
        <v>385</v>
      </c>
      <c r="BH1071" t="s">
        <v>386</v>
      </c>
      <c r="BJ1071" s="2">
        <v>42144</v>
      </c>
      <c r="BK1071">
        <v>3</v>
      </c>
      <c r="BM1071">
        <v>1409</v>
      </c>
      <c r="BO1071" t="s">
        <v>118</v>
      </c>
      <c r="BP1071">
        <v>19</v>
      </c>
      <c r="BR1071">
        <v>27</v>
      </c>
      <c r="BT1071">
        <v>1</v>
      </c>
      <c r="BV1071">
        <v>34255833500051</v>
      </c>
      <c r="BX1071" t="s">
        <v>108</v>
      </c>
      <c r="BY1071">
        <v>1</v>
      </c>
      <c r="CA1071">
        <v>3</v>
      </c>
      <c r="CC1071">
        <v>41054531300042</v>
      </c>
      <c r="CE1071" t="s">
        <v>105</v>
      </c>
      <c r="CG1071">
        <v>3</v>
      </c>
      <c r="CM1071" t="s">
        <v>106</v>
      </c>
      <c r="CN1071" s="2">
        <v>42187</v>
      </c>
      <c r="CO1071">
        <v>0</v>
      </c>
      <c r="CQ1071" t="s">
        <v>105</v>
      </c>
      <c r="CR1071" t="s">
        <v>107</v>
      </c>
      <c r="CS1071">
        <v>41054531300042</v>
      </c>
      <c r="CU1071" t="s">
        <v>108</v>
      </c>
      <c r="CV1071" t="s">
        <v>109</v>
      </c>
      <c r="CW1071" t="s">
        <v>110</v>
      </c>
      <c r="CX1071" t="s">
        <v>111</v>
      </c>
      <c r="CY1071">
        <v>1</v>
      </c>
    </row>
    <row r="1072" spans="1:103" ht="15" hidden="1" customHeight="1" x14ac:dyDescent="0.2">
      <c r="A1072" t="s">
        <v>104</v>
      </c>
      <c r="B1072">
        <v>0</v>
      </c>
      <c r="D1072" t="s">
        <v>105</v>
      </c>
      <c r="K1072">
        <v>1</v>
      </c>
      <c r="M1072">
        <v>7</v>
      </c>
      <c r="N1072" t="s">
        <v>383</v>
      </c>
      <c r="O1072">
        <v>0</v>
      </c>
      <c r="R1072">
        <v>6127980</v>
      </c>
      <c r="S1072" s="2">
        <v>42144</v>
      </c>
      <c r="T1072">
        <v>14</v>
      </c>
      <c r="U1072">
        <v>2</v>
      </c>
      <c r="V1072">
        <v>2</v>
      </c>
      <c r="X1072">
        <v>0</v>
      </c>
      <c r="Y1072">
        <v>0</v>
      </c>
      <c r="Z1072" s="2">
        <v>42144</v>
      </c>
      <c r="AA1072" s="4" t="s">
        <v>387</v>
      </c>
      <c r="AB1072">
        <v>23</v>
      </c>
      <c r="AC1072">
        <v>23</v>
      </c>
      <c r="AD1072" s="4" t="s">
        <v>387</v>
      </c>
      <c r="AE1072">
        <v>2</v>
      </c>
      <c r="AF1072">
        <v>2</v>
      </c>
      <c r="AG1072" t="s">
        <v>862</v>
      </c>
      <c r="AH1072">
        <v>6214</v>
      </c>
      <c r="AI1072">
        <v>0.5</v>
      </c>
      <c r="AJ1072">
        <v>0.5</v>
      </c>
      <c r="AM1072">
        <v>454</v>
      </c>
      <c r="AN1072">
        <v>454</v>
      </c>
      <c r="AO1072">
        <v>6214</v>
      </c>
      <c r="AP1072">
        <v>10</v>
      </c>
      <c r="AQ1072">
        <v>10</v>
      </c>
      <c r="AR1072">
        <v>0.5</v>
      </c>
      <c r="AS1072">
        <v>0.5</v>
      </c>
      <c r="AV1072">
        <v>133</v>
      </c>
      <c r="AW1072">
        <v>133</v>
      </c>
      <c r="AX1072" t="s">
        <v>130</v>
      </c>
      <c r="AY1072" s="3" t="s">
        <v>384</v>
      </c>
      <c r="AZ1072">
        <v>1</v>
      </c>
      <c r="BB1072" s="2">
        <v>42145</v>
      </c>
      <c r="BC1072" s="4" t="s">
        <v>120</v>
      </c>
      <c r="BD1072">
        <v>41054531300042</v>
      </c>
      <c r="BF1072" t="s">
        <v>108</v>
      </c>
      <c r="BG1072" t="s">
        <v>385</v>
      </c>
      <c r="BH1072" t="s">
        <v>386</v>
      </c>
      <c r="BJ1072" s="2">
        <v>42144</v>
      </c>
      <c r="BK1072">
        <v>3</v>
      </c>
      <c r="BM1072">
        <v>1409</v>
      </c>
      <c r="BO1072" t="s">
        <v>118</v>
      </c>
      <c r="BP1072">
        <v>19</v>
      </c>
      <c r="BR1072">
        <v>27</v>
      </c>
      <c r="BT1072">
        <v>1</v>
      </c>
      <c r="BV1072">
        <v>34255833500051</v>
      </c>
      <c r="BX1072" t="s">
        <v>108</v>
      </c>
      <c r="BY1072">
        <v>1</v>
      </c>
      <c r="CA1072">
        <v>3</v>
      </c>
      <c r="CC1072">
        <v>41054531300042</v>
      </c>
      <c r="CE1072" t="s">
        <v>105</v>
      </c>
      <c r="CG1072">
        <v>3</v>
      </c>
      <c r="CM1072" t="s">
        <v>106</v>
      </c>
      <c r="CN1072" s="2">
        <v>42187</v>
      </c>
      <c r="CO1072">
        <v>0</v>
      </c>
      <c r="CQ1072" t="s">
        <v>105</v>
      </c>
      <c r="CR1072" t="s">
        <v>107</v>
      </c>
      <c r="CS1072">
        <v>41054531300042</v>
      </c>
      <c r="CU1072" t="s">
        <v>108</v>
      </c>
      <c r="CV1072" t="s">
        <v>109</v>
      </c>
      <c r="CW1072" t="s">
        <v>110</v>
      </c>
      <c r="CX1072" t="s">
        <v>111</v>
      </c>
      <c r="CY1072">
        <v>1</v>
      </c>
    </row>
    <row r="1073" spans="1:103" ht="15" hidden="1" customHeight="1" x14ac:dyDescent="0.2">
      <c r="A1073" t="s">
        <v>104</v>
      </c>
      <c r="B1073">
        <v>0</v>
      </c>
      <c r="D1073" t="s">
        <v>105</v>
      </c>
      <c r="K1073">
        <v>1</v>
      </c>
      <c r="M1073">
        <v>7</v>
      </c>
      <c r="N1073" t="s">
        <v>383</v>
      </c>
      <c r="O1073">
        <v>0</v>
      </c>
      <c r="R1073">
        <v>6127980</v>
      </c>
      <c r="S1073" s="2">
        <v>42144</v>
      </c>
      <c r="T1073">
        <v>14</v>
      </c>
      <c r="U1073">
        <v>1</v>
      </c>
      <c r="V1073">
        <v>1</v>
      </c>
      <c r="X1073">
        <v>0</v>
      </c>
      <c r="Y1073">
        <v>0</v>
      </c>
      <c r="Z1073" s="2">
        <v>42144</v>
      </c>
      <c r="AA1073" s="4" t="s">
        <v>387</v>
      </c>
      <c r="AB1073">
        <v>23</v>
      </c>
      <c r="AC1073">
        <v>23</v>
      </c>
      <c r="AD1073" s="4" t="s">
        <v>387</v>
      </c>
      <c r="AE1073">
        <v>2</v>
      </c>
      <c r="AF1073">
        <v>2</v>
      </c>
      <c r="AG1073" t="s">
        <v>863</v>
      </c>
      <c r="AH1073">
        <v>1414</v>
      </c>
      <c r="AI1073">
        <v>5.0000000000000001E-3</v>
      </c>
      <c r="AJ1073">
        <v>5.0000000000000001E-3</v>
      </c>
      <c r="AK1073">
        <v>712</v>
      </c>
      <c r="AL1073">
        <v>712</v>
      </c>
      <c r="AM1073">
        <v>405</v>
      </c>
      <c r="AN1073">
        <v>405</v>
      </c>
      <c r="AO1073">
        <v>1414</v>
      </c>
      <c r="AP1073">
        <v>10</v>
      </c>
      <c r="AQ1073">
        <v>10</v>
      </c>
      <c r="AR1073">
        <v>5.0000000000000001E-3</v>
      </c>
      <c r="AS1073">
        <v>5.0000000000000001E-3</v>
      </c>
      <c r="AT1073">
        <v>1168</v>
      </c>
      <c r="AU1073">
        <v>1168</v>
      </c>
      <c r="AV1073">
        <v>133</v>
      </c>
      <c r="AW1073">
        <v>133</v>
      </c>
      <c r="AX1073" t="s">
        <v>130</v>
      </c>
      <c r="AY1073" s="3" t="s">
        <v>384</v>
      </c>
      <c r="AZ1073">
        <v>1</v>
      </c>
      <c r="BB1073" s="2">
        <v>42145</v>
      </c>
      <c r="BC1073" s="4" t="s">
        <v>120</v>
      </c>
      <c r="BD1073">
        <v>41054531300042</v>
      </c>
      <c r="BF1073" t="s">
        <v>108</v>
      </c>
      <c r="BG1073" t="s">
        <v>385</v>
      </c>
      <c r="BH1073" t="s">
        <v>386</v>
      </c>
      <c r="BJ1073" s="2">
        <v>42144</v>
      </c>
      <c r="BK1073">
        <v>3</v>
      </c>
      <c r="BM1073">
        <v>1409</v>
      </c>
      <c r="BO1073" t="s">
        <v>118</v>
      </c>
      <c r="BP1073">
        <v>19</v>
      </c>
      <c r="BR1073">
        <v>27</v>
      </c>
      <c r="BT1073">
        <v>1</v>
      </c>
      <c r="BV1073">
        <v>34255833500051</v>
      </c>
      <c r="BX1073" t="s">
        <v>108</v>
      </c>
      <c r="BY1073">
        <v>1</v>
      </c>
      <c r="CA1073">
        <v>3</v>
      </c>
      <c r="CC1073">
        <v>41054531300042</v>
      </c>
      <c r="CE1073" t="s">
        <v>105</v>
      </c>
      <c r="CG1073">
        <v>3</v>
      </c>
      <c r="CM1073" t="s">
        <v>106</v>
      </c>
      <c r="CN1073" s="2">
        <v>42187</v>
      </c>
      <c r="CO1073">
        <v>0</v>
      </c>
      <c r="CQ1073" t="s">
        <v>105</v>
      </c>
      <c r="CR1073" t="s">
        <v>107</v>
      </c>
      <c r="CS1073">
        <v>41054531300042</v>
      </c>
      <c r="CU1073" t="s">
        <v>108</v>
      </c>
      <c r="CV1073" t="s">
        <v>109</v>
      </c>
      <c r="CW1073" t="s">
        <v>110</v>
      </c>
      <c r="CX1073" t="s">
        <v>111</v>
      </c>
      <c r="CY1073">
        <v>1</v>
      </c>
    </row>
    <row r="1074" spans="1:103" ht="15" hidden="1" customHeight="1" x14ac:dyDescent="0.2">
      <c r="A1074" t="s">
        <v>104</v>
      </c>
      <c r="B1074">
        <v>0</v>
      </c>
      <c r="D1074" t="s">
        <v>105</v>
      </c>
      <c r="K1074">
        <v>1</v>
      </c>
      <c r="M1074">
        <v>7</v>
      </c>
      <c r="N1074" t="s">
        <v>383</v>
      </c>
      <c r="O1074">
        <v>0</v>
      </c>
      <c r="R1074">
        <v>6127980</v>
      </c>
      <c r="S1074" s="2">
        <v>42144</v>
      </c>
      <c r="T1074">
        <v>14</v>
      </c>
      <c r="U1074">
        <v>1</v>
      </c>
      <c r="V1074">
        <v>1</v>
      </c>
      <c r="X1074">
        <v>0</v>
      </c>
      <c r="Y1074">
        <v>0</v>
      </c>
      <c r="Z1074" s="2">
        <v>42144</v>
      </c>
      <c r="AA1074" s="4" t="s">
        <v>387</v>
      </c>
      <c r="AB1074">
        <v>23</v>
      </c>
      <c r="AC1074">
        <v>23</v>
      </c>
      <c r="AD1074" s="4" t="s">
        <v>387</v>
      </c>
      <c r="AE1074">
        <v>2</v>
      </c>
      <c r="AF1074">
        <v>2</v>
      </c>
      <c r="AG1074" t="s">
        <v>864</v>
      </c>
      <c r="AH1074">
        <v>7422</v>
      </c>
      <c r="AI1074">
        <v>0.02</v>
      </c>
      <c r="AJ1074">
        <v>0.02</v>
      </c>
      <c r="AM1074">
        <v>454</v>
      </c>
      <c r="AN1074">
        <v>454</v>
      </c>
      <c r="AO1074">
        <v>7422</v>
      </c>
      <c r="AP1074">
        <v>10</v>
      </c>
      <c r="AQ1074">
        <v>10</v>
      </c>
      <c r="AR1074">
        <v>0.02</v>
      </c>
      <c r="AS1074">
        <v>0.02</v>
      </c>
      <c r="AV1074">
        <v>133</v>
      </c>
      <c r="AW1074">
        <v>133</v>
      </c>
      <c r="AX1074" t="s">
        <v>130</v>
      </c>
      <c r="AY1074" s="3" t="s">
        <v>384</v>
      </c>
      <c r="AZ1074">
        <v>1</v>
      </c>
      <c r="BB1074" s="2">
        <v>42145</v>
      </c>
      <c r="BC1074" s="4" t="s">
        <v>120</v>
      </c>
      <c r="BD1074">
        <v>41054531300042</v>
      </c>
      <c r="BF1074" t="s">
        <v>108</v>
      </c>
      <c r="BG1074" t="s">
        <v>385</v>
      </c>
      <c r="BH1074" t="s">
        <v>386</v>
      </c>
      <c r="BJ1074" s="2">
        <v>42144</v>
      </c>
      <c r="BK1074">
        <v>3</v>
      </c>
      <c r="BM1074">
        <v>1409</v>
      </c>
      <c r="BO1074" t="s">
        <v>118</v>
      </c>
      <c r="BP1074">
        <v>19</v>
      </c>
      <c r="BR1074">
        <v>27</v>
      </c>
      <c r="BT1074">
        <v>1</v>
      </c>
      <c r="BV1074">
        <v>34255833500051</v>
      </c>
      <c r="BX1074" t="s">
        <v>108</v>
      </c>
      <c r="BY1074">
        <v>1</v>
      </c>
      <c r="CA1074">
        <v>3</v>
      </c>
      <c r="CC1074">
        <v>41054531300042</v>
      </c>
      <c r="CE1074" t="s">
        <v>105</v>
      </c>
      <c r="CG1074">
        <v>3</v>
      </c>
      <c r="CM1074" t="s">
        <v>106</v>
      </c>
      <c r="CN1074" s="2">
        <v>42187</v>
      </c>
      <c r="CO1074">
        <v>0</v>
      </c>
      <c r="CQ1074" t="s">
        <v>105</v>
      </c>
      <c r="CR1074" t="s">
        <v>107</v>
      </c>
      <c r="CS1074">
        <v>41054531300042</v>
      </c>
      <c r="CU1074" t="s">
        <v>108</v>
      </c>
      <c r="CV1074" t="s">
        <v>109</v>
      </c>
      <c r="CW1074" t="s">
        <v>110</v>
      </c>
      <c r="CX1074" t="s">
        <v>111</v>
      </c>
      <c r="CY1074">
        <v>1</v>
      </c>
    </row>
    <row r="1075" spans="1:103" ht="15" hidden="1" customHeight="1" x14ac:dyDescent="0.2">
      <c r="A1075" t="s">
        <v>104</v>
      </c>
      <c r="B1075">
        <v>0</v>
      </c>
      <c r="D1075" t="s">
        <v>105</v>
      </c>
      <c r="K1075">
        <v>1</v>
      </c>
      <c r="M1075">
        <v>7</v>
      </c>
      <c r="N1075" t="s">
        <v>383</v>
      </c>
      <c r="O1075">
        <v>0</v>
      </c>
      <c r="R1075">
        <v>6127980</v>
      </c>
      <c r="S1075" s="2">
        <v>42144</v>
      </c>
      <c r="T1075">
        <v>14</v>
      </c>
      <c r="U1075">
        <v>1</v>
      </c>
      <c r="V1075">
        <v>1</v>
      </c>
      <c r="X1075">
        <v>0</v>
      </c>
      <c r="Y1075">
        <v>0</v>
      </c>
      <c r="Z1075" s="2">
        <v>42144</v>
      </c>
      <c r="AA1075" s="4" t="s">
        <v>387</v>
      </c>
      <c r="AB1075">
        <v>23</v>
      </c>
      <c r="AC1075">
        <v>23</v>
      </c>
      <c r="AD1075" s="4" t="s">
        <v>387</v>
      </c>
      <c r="AE1075">
        <v>2</v>
      </c>
      <c r="AF1075">
        <v>2</v>
      </c>
      <c r="AG1075" t="s">
        <v>865</v>
      </c>
      <c r="AH1075">
        <v>1092</v>
      </c>
      <c r="AI1075">
        <v>0.02</v>
      </c>
      <c r="AJ1075">
        <v>0.02</v>
      </c>
      <c r="AM1075">
        <v>454</v>
      </c>
      <c r="AN1075">
        <v>454</v>
      </c>
      <c r="AO1075">
        <v>1092</v>
      </c>
      <c r="AP1075">
        <v>10</v>
      </c>
      <c r="AQ1075">
        <v>10</v>
      </c>
      <c r="AR1075">
        <v>0.02</v>
      </c>
      <c r="AS1075">
        <v>0.02</v>
      </c>
      <c r="AV1075">
        <v>133</v>
      </c>
      <c r="AW1075">
        <v>133</v>
      </c>
      <c r="AX1075" t="s">
        <v>130</v>
      </c>
      <c r="AY1075" s="3" t="s">
        <v>384</v>
      </c>
      <c r="AZ1075">
        <v>1</v>
      </c>
      <c r="BB1075" s="2">
        <v>42145</v>
      </c>
      <c r="BC1075" s="4" t="s">
        <v>120</v>
      </c>
      <c r="BD1075">
        <v>41054531300042</v>
      </c>
      <c r="BF1075" t="s">
        <v>108</v>
      </c>
      <c r="BG1075" t="s">
        <v>385</v>
      </c>
      <c r="BH1075" t="s">
        <v>386</v>
      </c>
      <c r="BJ1075" s="2">
        <v>42144</v>
      </c>
      <c r="BK1075">
        <v>3</v>
      </c>
      <c r="BM1075">
        <v>1409</v>
      </c>
      <c r="BO1075" t="s">
        <v>118</v>
      </c>
      <c r="BP1075">
        <v>19</v>
      </c>
      <c r="BR1075">
        <v>27</v>
      </c>
      <c r="BT1075">
        <v>1</v>
      </c>
      <c r="BV1075">
        <v>34255833500051</v>
      </c>
      <c r="BX1075" t="s">
        <v>108</v>
      </c>
      <c r="BY1075">
        <v>1</v>
      </c>
      <c r="CA1075">
        <v>3</v>
      </c>
      <c r="CC1075">
        <v>41054531300042</v>
      </c>
      <c r="CE1075" t="s">
        <v>105</v>
      </c>
      <c r="CG1075">
        <v>3</v>
      </c>
      <c r="CM1075" t="s">
        <v>106</v>
      </c>
      <c r="CN1075" s="2">
        <v>42187</v>
      </c>
      <c r="CO1075">
        <v>0</v>
      </c>
      <c r="CQ1075" t="s">
        <v>105</v>
      </c>
      <c r="CR1075" t="s">
        <v>107</v>
      </c>
      <c r="CS1075">
        <v>41054531300042</v>
      </c>
      <c r="CU1075" t="s">
        <v>108</v>
      </c>
      <c r="CV1075" t="s">
        <v>109</v>
      </c>
      <c r="CW1075" t="s">
        <v>110</v>
      </c>
      <c r="CX1075" t="s">
        <v>111</v>
      </c>
      <c r="CY1075">
        <v>1</v>
      </c>
    </row>
    <row r="1076" spans="1:103" ht="15" hidden="1" customHeight="1" x14ac:dyDescent="0.2">
      <c r="A1076" t="s">
        <v>104</v>
      </c>
      <c r="B1076">
        <v>0</v>
      </c>
      <c r="D1076" t="s">
        <v>105</v>
      </c>
      <c r="K1076">
        <v>1</v>
      </c>
      <c r="M1076">
        <v>7</v>
      </c>
      <c r="N1076" t="s">
        <v>383</v>
      </c>
      <c r="O1076">
        <v>0</v>
      </c>
      <c r="R1076">
        <v>6127980</v>
      </c>
      <c r="S1076" s="2">
        <v>42144</v>
      </c>
      <c r="T1076">
        <v>14</v>
      </c>
      <c r="U1076">
        <v>1</v>
      </c>
      <c r="V1076">
        <v>1</v>
      </c>
      <c r="X1076">
        <v>0</v>
      </c>
      <c r="Y1076">
        <v>0</v>
      </c>
      <c r="Z1076" s="2">
        <v>42144</v>
      </c>
      <c r="AA1076" s="4" t="s">
        <v>387</v>
      </c>
      <c r="AB1076">
        <v>23</v>
      </c>
      <c r="AC1076">
        <v>23</v>
      </c>
      <c r="AD1076" s="4" t="s">
        <v>387</v>
      </c>
      <c r="AE1076">
        <v>2</v>
      </c>
      <c r="AF1076">
        <v>2</v>
      </c>
      <c r="AG1076" t="s">
        <v>866</v>
      </c>
      <c r="AH1076">
        <v>2534</v>
      </c>
      <c r="AI1076">
        <v>0.02</v>
      </c>
      <c r="AJ1076">
        <v>0.02</v>
      </c>
      <c r="AM1076">
        <v>454</v>
      </c>
      <c r="AN1076">
        <v>454</v>
      </c>
      <c r="AO1076">
        <v>2534</v>
      </c>
      <c r="AP1076">
        <v>10</v>
      </c>
      <c r="AQ1076">
        <v>10</v>
      </c>
      <c r="AR1076">
        <v>0.02</v>
      </c>
      <c r="AS1076">
        <v>0.02</v>
      </c>
      <c r="AV1076">
        <v>133</v>
      </c>
      <c r="AW1076">
        <v>133</v>
      </c>
      <c r="AX1076" t="s">
        <v>130</v>
      </c>
      <c r="AY1076" s="3" t="s">
        <v>384</v>
      </c>
      <c r="AZ1076">
        <v>1</v>
      </c>
      <c r="BB1076" s="2">
        <v>42145</v>
      </c>
      <c r="BC1076" s="4" t="s">
        <v>120</v>
      </c>
      <c r="BD1076">
        <v>41054531300042</v>
      </c>
      <c r="BF1076" t="s">
        <v>108</v>
      </c>
      <c r="BG1076" t="s">
        <v>385</v>
      </c>
      <c r="BH1076" t="s">
        <v>386</v>
      </c>
      <c r="BJ1076" s="2">
        <v>42144</v>
      </c>
      <c r="BK1076">
        <v>3</v>
      </c>
      <c r="BM1076">
        <v>1409</v>
      </c>
      <c r="BO1076" t="s">
        <v>118</v>
      </c>
      <c r="BP1076">
        <v>19</v>
      </c>
      <c r="BR1076">
        <v>27</v>
      </c>
      <c r="BT1076">
        <v>1</v>
      </c>
      <c r="BV1076">
        <v>34255833500051</v>
      </c>
      <c r="BX1076" t="s">
        <v>108</v>
      </c>
      <c r="BY1076">
        <v>1</v>
      </c>
      <c r="CA1076">
        <v>3</v>
      </c>
      <c r="CC1076">
        <v>41054531300042</v>
      </c>
      <c r="CE1076" t="s">
        <v>105</v>
      </c>
      <c r="CG1076">
        <v>3</v>
      </c>
      <c r="CM1076" t="s">
        <v>106</v>
      </c>
      <c r="CN1076" s="2">
        <v>42187</v>
      </c>
      <c r="CO1076">
        <v>0</v>
      </c>
      <c r="CQ1076" t="s">
        <v>105</v>
      </c>
      <c r="CR1076" t="s">
        <v>107</v>
      </c>
      <c r="CS1076">
        <v>41054531300042</v>
      </c>
      <c r="CU1076" t="s">
        <v>108</v>
      </c>
      <c r="CV1076" t="s">
        <v>109</v>
      </c>
      <c r="CW1076" t="s">
        <v>110</v>
      </c>
      <c r="CX1076" t="s">
        <v>111</v>
      </c>
      <c r="CY1076">
        <v>1</v>
      </c>
    </row>
    <row r="1077" spans="1:103" ht="15" hidden="1" customHeight="1" x14ac:dyDescent="0.2">
      <c r="A1077" t="s">
        <v>104</v>
      </c>
      <c r="B1077">
        <v>0</v>
      </c>
      <c r="D1077" t="s">
        <v>105</v>
      </c>
      <c r="K1077">
        <v>1</v>
      </c>
      <c r="M1077">
        <v>7</v>
      </c>
      <c r="N1077" t="s">
        <v>383</v>
      </c>
      <c r="O1077">
        <v>0</v>
      </c>
      <c r="R1077">
        <v>6127980</v>
      </c>
      <c r="S1077" s="2">
        <v>42144</v>
      </c>
      <c r="T1077">
        <v>14</v>
      </c>
      <c r="U1077">
        <v>2</v>
      </c>
      <c r="V1077">
        <v>2</v>
      </c>
      <c r="X1077">
        <v>0</v>
      </c>
      <c r="Y1077">
        <v>0</v>
      </c>
      <c r="Z1077" s="2">
        <v>42144</v>
      </c>
      <c r="AA1077" s="4" t="s">
        <v>387</v>
      </c>
      <c r="AB1077">
        <v>23</v>
      </c>
      <c r="AC1077">
        <v>23</v>
      </c>
      <c r="AD1077" s="4" t="s">
        <v>387</v>
      </c>
      <c r="AE1077">
        <v>2</v>
      </c>
      <c r="AF1077">
        <v>2</v>
      </c>
      <c r="AG1077" t="s">
        <v>867</v>
      </c>
      <c r="AH1077">
        <v>5603</v>
      </c>
      <c r="AI1077">
        <v>0.05</v>
      </c>
      <c r="AJ1077">
        <v>0.05</v>
      </c>
      <c r="AM1077">
        <v>454</v>
      </c>
      <c r="AN1077">
        <v>454</v>
      </c>
      <c r="AO1077">
        <v>5603</v>
      </c>
      <c r="AP1077">
        <v>10</v>
      </c>
      <c r="AQ1077">
        <v>10</v>
      </c>
      <c r="AR1077">
        <v>0.05</v>
      </c>
      <c r="AS1077">
        <v>0.05</v>
      </c>
      <c r="AV1077">
        <v>133</v>
      </c>
      <c r="AW1077">
        <v>133</v>
      </c>
      <c r="AX1077" t="s">
        <v>130</v>
      </c>
      <c r="AY1077" s="3" t="s">
        <v>384</v>
      </c>
      <c r="AZ1077">
        <v>1</v>
      </c>
      <c r="BB1077" s="2">
        <v>42145</v>
      </c>
      <c r="BC1077" s="4" t="s">
        <v>120</v>
      </c>
      <c r="BD1077">
        <v>41054531300042</v>
      </c>
      <c r="BF1077" t="s">
        <v>108</v>
      </c>
      <c r="BG1077" t="s">
        <v>385</v>
      </c>
      <c r="BH1077" t="s">
        <v>386</v>
      </c>
      <c r="BJ1077" s="2">
        <v>42144</v>
      </c>
      <c r="BK1077">
        <v>3</v>
      </c>
      <c r="BM1077">
        <v>1409</v>
      </c>
      <c r="BO1077" t="s">
        <v>118</v>
      </c>
      <c r="BP1077">
        <v>19</v>
      </c>
      <c r="BR1077">
        <v>27</v>
      </c>
      <c r="BT1077">
        <v>1</v>
      </c>
      <c r="BV1077">
        <v>34255833500051</v>
      </c>
      <c r="BX1077" t="s">
        <v>108</v>
      </c>
      <c r="BY1077">
        <v>1</v>
      </c>
      <c r="CA1077">
        <v>3</v>
      </c>
      <c r="CC1077">
        <v>41054531300042</v>
      </c>
      <c r="CE1077" t="s">
        <v>105</v>
      </c>
      <c r="CG1077">
        <v>3</v>
      </c>
      <c r="CM1077" t="s">
        <v>106</v>
      </c>
      <c r="CN1077" s="2">
        <v>42187</v>
      </c>
      <c r="CO1077">
        <v>0</v>
      </c>
      <c r="CQ1077" t="s">
        <v>105</v>
      </c>
      <c r="CR1077" t="s">
        <v>107</v>
      </c>
      <c r="CS1077">
        <v>41054531300042</v>
      </c>
      <c r="CU1077" t="s">
        <v>108</v>
      </c>
      <c r="CV1077" t="s">
        <v>109</v>
      </c>
      <c r="CW1077" t="s">
        <v>110</v>
      </c>
      <c r="CX1077" t="s">
        <v>111</v>
      </c>
      <c r="CY1077">
        <v>1</v>
      </c>
    </row>
    <row r="1078" spans="1:103" ht="15" hidden="1" customHeight="1" x14ac:dyDescent="0.2">
      <c r="A1078" t="s">
        <v>104</v>
      </c>
      <c r="B1078">
        <v>0</v>
      </c>
      <c r="D1078" t="s">
        <v>105</v>
      </c>
      <c r="K1078">
        <v>1</v>
      </c>
      <c r="M1078">
        <v>7</v>
      </c>
      <c r="N1078" t="s">
        <v>383</v>
      </c>
      <c r="O1078">
        <v>0</v>
      </c>
      <c r="R1078">
        <v>6127980</v>
      </c>
      <c r="S1078" s="2">
        <v>42144</v>
      </c>
      <c r="T1078">
        <v>14</v>
      </c>
      <c r="U1078">
        <v>1</v>
      </c>
      <c r="V1078">
        <v>1</v>
      </c>
      <c r="X1078">
        <v>0</v>
      </c>
      <c r="Y1078">
        <v>0</v>
      </c>
      <c r="Z1078" s="2">
        <v>42144</v>
      </c>
      <c r="AA1078" s="4" t="s">
        <v>387</v>
      </c>
      <c r="AB1078">
        <v>23</v>
      </c>
      <c r="AC1078">
        <v>23</v>
      </c>
      <c r="AD1078" s="4" t="s">
        <v>387</v>
      </c>
      <c r="AE1078">
        <v>2</v>
      </c>
      <c r="AF1078">
        <v>2</v>
      </c>
      <c r="AG1078" t="s">
        <v>868</v>
      </c>
      <c r="AH1078">
        <v>7442</v>
      </c>
      <c r="AI1078">
        <v>0.02</v>
      </c>
      <c r="AJ1078">
        <v>0.02</v>
      </c>
      <c r="AM1078">
        <v>454</v>
      </c>
      <c r="AN1078">
        <v>454</v>
      </c>
      <c r="AO1078">
        <v>7442</v>
      </c>
      <c r="AP1078">
        <v>10</v>
      </c>
      <c r="AQ1078">
        <v>10</v>
      </c>
      <c r="AR1078">
        <v>0.02</v>
      </c>
      <c r="AS1078">
        <v>0.02</v>
      </c>
      <c r="AV1078">
        <v>133</v>
      </c>
      <c r="AW1078">
        <v>133</v>
      </c>
      <c r="AX1078" t="s">
        <v>130</v>
      </c>
      <c r="AY1078" s="3" t="s">
        <v>384</v>
      </c>
      <c r="AZ1078">
        <v>1</v>
      </c>
      <c r="BB1078" s="2">
        <v>42145</v>
      </c>
      <c r="BC1078" s="4" t="s">
        <v>120</v>
      </c>
      <c r="BD1078">
        <v>41054531300042</v>
      </c>
      <c r="BF1078" t="s">
        <v>108</v>
      </c>
      <c r="BG1078" t="s">
        <v>385</v>
      </c>
      <c r="BH1078" t="s">
        <v>386</v>
      </c>
      <c r="BJ1078" s="2">
        <v>42144</v>
      </c>
      <c r="BK1078">
        <v>3</v>
      </c>
      <c r="BM1078">
        <v>1409</v>
      </c>
      <c r="BO1078" t="s">
        <v>118</v>
      </c>
      <c r="BP1078">
        <v>19</v>
      </c>
      <c r="BR1078">
        <v>27</v>
      </c>
      <c r="BT1078">
        <v>1</v>
      </c>
      <c r="BV1078">
        <v>34255833500051</v>
      </c>
      <c r="BX1078" t="s">
        <v>108</v>
      </c>
      <c r="BY1078">
        <v>1</v>
      </c>
      <c r="CA1078">
        <v>3</v>
      </c>
      <c r="CC1078">
        <v>41054531300042</v>
      </c>
      <c r="CE1078" t="s">
        <v>105</v>
      </c>
      <c r="CG1078">
        <v>3</v>
      </c>
      <c r="CM1078" t="s">
        <v>106</v>
      </c>
      <c r="CN1078" s="2">
        <v>42187</v>
      </c>
      <c r="CO1078">
        <v>0</v>
      </c>
      <c r="CQ1078" t="s">
        <v>105</v>
      </c>
      <c r="CR1078" t="s">
        <v>107</v>
      </c>
      <c r="CS1078">
        <v>41054531300042</v>
      </c>
      <c r="CU1078" t="s">
        <v>108</v>
      </c>
      <c r="CV1078" t="s">
        <v>109</v>
      </c>
      <c r="CW1078" t="s">
        <v>110</v>
      </c>
      <c r="CX1078" t="s">
        <v>111</v>
      </c>
      <c r="CY1078">
        <v>1</v>
      </c>
    </row>
    <row r="1079" spans="1:103" ht="15" hidden="1" customHeight="1" x14ac:dyDescent="0.2">
      <c r="A1079" t="s">
        <v>104</v>
      </c>
      <c r="B1079">
        <v>0</v>
      </c>
      <c r="D1079" t="s">
        <v>105</v>
      </c>
      <c r="K1079">
        <v>1</v>
      </c>
      <c r="M1079">
        <v>7</v>
      </c>
      <c r="N1079" t="s">
        <v>383</v>
      </c>
      <c r="O1079">
        <v>0</v>
      </c>
      <c r="R1079">
        <v>6127980</v>
      </c>
      <c r="S1079" s="2">
        <v>42144</v>
      </c>
      <c r="T1079">
        <v>14</v>
      </c>
      <c r="U1079">
        <v>1</v>
      </c>
      <c r="V1079">
        <v>1</v>
      </c>
      <c r="X1079">
        <v>0</v>
      </c>
      <c r="Y1079">
        <v>0</v>
      </c>
      <c r="Z1079" s="2">
        <v>42144</v>
      </c>
      <c r="AA1079" s="4" t="s">
        <v>387</v>
      </c>
      <c r="AB1079">
        <v>23</v>
      </c>
      <c r="AC1079">
        <v>23</v>
      </c>
      <c r="AD1079" s="4" t="s">
        <v>387</v>
      </c>
      <c r="AE1079">
        <v>2</v>
      </c>
      <c r="AF1079">
        <v>2</v>
      </c>
      <c r="AG1079" t="s">
        <v>869</v>
      </c>
      <c r="AH1079">
        <v>5416</v>
      </c>
      <c r="AI1079">
        <v>0.02</v>
      </c>
      <c r="AJ1079">
        <v>0.02</v>
      </c>
      <c r="AM1079">
        <v>454</v>
      </c>
      <c r="AN1079">
        <v>454</v>
      </c>
      <c r="AO1079">
        <v>5416</v>
      </c>
      <c r="AP1079">
        <v>10</v>
      </c>
      <c r="AQ1079">
        <v>10</v>
      </c>
      <c r="AR1079">
        <v>0.02</v>
      </c>
      <c r="AS1079">
        <v>0.02</v>
      </c>
      <c r="AV1079">
        <v>133</v>
      </c>
      <c r="AW1079">
        <v>133</v>
      </c>
      <c r="AX1079" t="s">
        <v>130</v>
      </c>
      <c r="AY1079" s="3" t="s">
        <v>384</v>
      </c>
      <c r="AZ1079">
        <v>1</v>
      </c>
      <c r="BB1079" s="2">
        <v>42145</v>
      </c>
      <c r="BC1079" s="4" t="s">
        <v>120</v>
      </c>
      <c r="BD1079">
        <v>41054531300042</v>
      </c>
      <c r="BF1079" t="s">
        <v>108</v>
      </c>
      <c r="BG1079" t="s">
        <v>385</v>
      </c>
      <c r="BH1079" t="s">
        <v>386</v>
      </c>
      <c r="BJ1079" s="2">
        <v>42144</v>
      </c>
      <c r="BK1079">
        <v>3</v>
      </c>
      <c r="BM1079">
        <v>1409</v>
      </c>
      <c r="BO1079" t="s">
        <v>118</v>
      </c>
      <c r="BP1079">
        <v>19</v>
      </c>
      <c r="BR1079">
        <v>27</v>
      </c>
      <c r="BT1079">
        <v>1</v>
      </c>
      <c r="BV1079">
        <v>34255833500051</v>
      </c>
      <c r="BX1079" t="s">
        <v>108</v>
      </c>
      <c r="BY1079">
        <v>1</v>
      </c>
      <c r="CA1079">
        <v>3</v>
      </c>
      <c r="CC1079">
        <v>41054531300042</v>
      </c>
      <c r="CE1079" t="s">
        <v>105</v>
      </c>
      <c r="CG1079">
        <v>3</v>
      </c>
      <c r="CM1079" t="s">
        <v>106</v>
      </c>
      <c r="CN1079" s="2">
        <v>42187</v>
      </c>
      <c r="CO1079">
        <v>0</v>
      </c>
      <c r="CQ1079" t="s">
        <v>105</v>
      </c>
      <c r="CR1079" t="s">
        <v>107</v>
      </c>
      <c r="CS1079">
        <v>41054531300042</v>
      </c>
      <c r="CU1079" t="s">
        <v>108</v>
      </c>
      <c r="CV1079" t="s">
        <v>109</v>
      </c>
      <c r="CW1079" t="s">
        <v>110</v>
      </c>
      <c r="CX1079" t="s">
        <v>111</v>
      </c>
      <c r="CY1079">
        <v>1</v>
      </c>
    </row>
    <row r="1080" spans="1:103" ht="15" hidden="1" customHeight="1" x14ac:dyDescent="0.2">
      <c r="A1080" t="s">
        <v>104</v>
      </c>
      <c r="B1080">
        <v>0</v>
      </c>
      <c r="D1080" t="s">
        <v>105</v>
      </c>
      <c r="K1080">
        <v>1</v>
      </c>
      <c r="M1080">
        <v>7</v>
      </c>
      <c r="N1080" t="s">
        <v>383</v>
      </c>
      <c r="O1080">
        <v>0</v>
      </c>
      <c r="R1080">
        <v>6127980</v>
      </c>
      <c r="S1080" s="2">
        <v>42144</v>
      </c>
      <c r="T1080">
        <v>14</v>
      </c>
      <c r="U1080">
        <v>1</v>
      </c>
      <c r="V1080">
        <v>1</v>
      </c>
      <c r="X1080">
        <v>0</v>
      </c>
      <c r="Y1080">
        <v>0</v>
      </c>
      <c r="Z1080" s="2">
        <v>42144</v>
      </c>
      <c r="AA1080" s="4" t="s">
        <v>387</v>
      </c>
      <c r="AB1080">
        <v>23</v>
      </c>
      <c r="AC1080">
        <v>23</v>
      </c>
      <c r="AD1080" s="4" t="s">
        <v>387</v>
      </c>
      <c r="AE1080">
        <v>2</v>
      </c>
      <c r="AF1080">
        <v>2</v>
      </c>
      <c r="AG1080" t="s">
        <v>870</v>
      </c>
      <c r="AH1080">
        <v>6611</v>
      </c>
      <c r="AI1080">
        <v>0.02</v>
      </c>
      <c r="AJ1080">
        <v>0.02</v>
      </c>
      <c r="AM1080">
        <v>454</v>
      </c>
      <c r="AN1080">
        <v>454</v>
      </c>
      <c r="AO1080">
        <v>6611</v>
      </c>
      <c r="AP1080">
        <v>10</v>
      </c>
      <c r="AQ1080">
        <v>10</v>
      </c>
      <c r="AR1080">
        <v>0.02</v>
      </c>
      <c r="AS1080">
        <v>0.02</v>
      </c>
      <c r="AV1080">
        <v>133</v>
      </c>
      <c r="AW1080">
        <v>133</v>
      </c>
      <c r="AX1080" t="s">
        <v>130</v>
      </c>
      <c r="AY1080" s="3" t="s">
        <v>384</v>
      </c>
      <c r="AZ1080">
        <v>1</v>
      </c>
      <c r="BB1080" s="2">
        <v>42145</v>
      </c>
      <c r="BC1080" s="4" t="s">
        <v>120</v>
      </c>
      <c r="BD1080">
        <v>41054531300042</v>
      </c>
      <c r="BF1080" t="s">
        <v>108</v>
      </c>
      <c r="BG1080" t="s">
        <v>385</v>
      </c>
      <c r="BH1080" t="s">
        <v>386</v>
      </c>
      <c r="BJ1080" s="2">
        <v>42144</v>
      </c>
      <c r="BK1080">
        <v>3</v>
      </c>
      <c r="BM1080">
        <v>1409</v>
      </c>
      <c r="BO1080" t="s">
        <v>118</v>
      </c>
      <c r="BP1080">
        <v>19</v>
      </c>
      <c r="BR1080">
        <v>27</v>
      </c>
      <c r="BT1080">
        <v>1</v>
      </c>
      <c r="BV1080">
        <v>34255833500051</v>
      </c>
      <c r="BX1080" t="s">
        <v>108</v>
      </c>
      <c r="BY1080">
        <v>1</v>
      </c>
      <c r="CA1080">
        <v>3</v>
      </c>
      <c r="CC1080">
        <v>41054531300042</v>
      </c>
      <c r="CE1080" t="s">
        <v>105</v>
      </c>
      <c r="CG1080">
        <v>3</v>
      </c>
      <c r="CM1080" t="s">
        <v>106</v>
      </c>
      <c r="CN1080" s="2">
        <v>42187</v>
      </c>
      <c r="CO1080">
        <v>0</v>
      </c>
      <c r="CQ1080" t="s">
        <v>105</v>
      </c>
      <c r="CR1080" t="s">
        <v>107</v>
      </c>
      <c r="CS1080">
        <v>41054531300042</v>
      </c>
      <c r="CU1080" t="s">
        <v>108</v>
      </c>
      <c r="CV1080" t="s">
        <v>109</v>
      </c>
      <c r="CW1080" t="s">
        <v>110</v>
      </c>
      <c r="CX1080" t="s">
        <v>111</v>
      </c>
      <c r="CY1080">
        <v>1</v>
      </c>
    </row>
    <row r="1081" spans="1:103" ht="15" hidden="1" customHeight="1" x14ac:dyDescent="0.2">
      <c r="A1081" t="s">
        <v>104</v>
      </c>
      <c r="B1081">
        <v>0</v>
      </c>
      <c r="D1081" t="s">
        <v>105</v>
      </c>
      <c r="K1081">
        <v>1</v>
      </c>
      <c r="M1081">
        <v>7</v>
      </c>
      <c r="N1081" t="s">
        <v>383</v>
      </c>
      <c r="O1081">
        <v>0</v>
      </c>
      <c r="R1081">
        <v>6127980</v>
      </c>
      <c r="S1081" s="2">
        <v>42144</v>
      </c>
      <c r="T1081">
        <v>14</v>
      </c>
      <c r="U1081">
        <v>1</v>
      </c>
      <c r="V1081">
        <v>1</v>
      </c>
      <c r="X1081">
        <v>0</v>
      </c>
      <c r="Y1081">
        <v>0</v>
      </c>
      <c r="Z1081" s="2">
        <v>42144</v>
      </c>
      <c r="AA1081" s="4" t="s">
        <v>387</v>
      </c>
      <c r="AB1081">
        <v>23</v>
      </c>
      <c r="AC1081">
        <v>23</v>
      </c>
      <c r="AD1081" s="4" t="s">
        <v>387</v>
      </c>
      <c r="AE1081">
        <v>2</v>
      </c>
      <c r="AF1081">
        <v>2</v>
      </c>
      <c r="AG1081" t="s">
        <v>871</v>
      </c>
      <c r="AH1081">
        <v>2576</v>
      </c>
      <c r="AI1081">
        <v>0.02</v>
      </c>
      <c r="AJ1081">
        <v>0.02</v>
      </c>
      <c r="AM1081">
        <v>454</v>
      </c>
      <c r="AN1081">
        <v>454</v>
      </c>
      <c r="AO1081">
        <v>2576</v>
      </c>
      <c r="AP1081">
        <v>10</v>
      </c>
      <c r="AQ1081">
        <v>10</v>
      </c>
      <c r="AR1081">
        <v>0.02</v>
      </c>
      <c r="AS1081">
        <v>0.02</v>
      </c>
      <c r="AV1081">
        <v>133</v>
      </c>
      <c r="AW1081">
        <v>133</v>
      </c>
      <c r="AX1081" t="s">
        <v>130</v>
      </c>
      <c r="AY1081" s="3" t="s">
        <v>384</v>
      </c>
      <c r="AZ1081">
        <v>1</v>
      </c>
      <c r="BB1081" s="2">
        <v>42145</v>
      </c>
      <c r="BC1081" s="4" t="s">
        <v>120</v>
      </c>
      <c r="BD1081">
        <v>41054531300042</v>
      </c>
      <c r="BF1081" t="s">
        <v>108</v>
      </c>
      <c r="BG1081" t="s">
        <v>385</v>
      </c>
      <c r="BH1081" t="s">
        <v>386</v>
      </c>
      <c r="BJ1081" s="2">
        <v>42144</v>
      </c>
      <c r="BK1081">
        <v>3</v>
      </c>
      <c r="BM1081">
        <v>1409</v>
      </c>
      <c r="BO1081" t="s">
        <v>118</v>
      </c>
      <c r="BP1081">
        <v>19</v>
      </c>
      <c r="BR1081">
        <v>27</v>
      </c>
      <c r="BT1081">
        <v>1</v>
      </c>
      <c r="BV1081">
        <v>34255833500051</v>
      </c>
      <c r="BX1081" t="s">
        <v>108</v>
      </c>
      <c r="BY1081">
        <v>1</v>
      </c>
      <c r="CA1081">
        <v>3</v>
      </c>
      <c r="CC1081">
        <v>41054531300042</v>
      </c>
      <c r="CE1081" t="s">
        <v>105</v>
      </c>
      <c r="CG1081">
        <v>3</v>
      </c>
      <c r="CM1081" t="s">
        <v>106</v>
      </c>
      <c r="CN1081" s="2">
        <v>42187</v>
      </c>
      <c r="CO1081">
        <v>0</v>
      </c>
      <c r="CQ1081" t="s">
        <v>105</v>
      </c>
      <c r="CR1081" t="s">
        <v>107</v>
      </c>
      <c r="CS1081">
        <v>41054531300042</v>
      </c>
      <c r="CU1081" t="s">
        <v>108</v>
      </c>
      <c r="CV1081" t="s">
        <v>109</v>
      </c>
      <c r="CW1081" t="s">
        <v>110</v>
      </c>
      <c r="CX1081" t="s">
        <v>111</v>
      </c>
      <c r="CY1081">
        <v>1</v>
      </c>
    </row>
    <row r="1082" spans="1:103" ht="15" hidden="1" customHeight="1" x14ac:dyDescent="0.2">
      <c r="A1082" t="s">
        <v>104</v>
      </c>
      <c r="B1082">
        <v>0</v>
      </c>
      <c r="D1082" t="s">
        <v>105</v>
      </c>
      <c r="K1082">
        <v>1</v>
      </c>
      <c r="M1082">
        <v>7</v>
      </c>
      <c r="N1082" t="s">
        <v>383</v>
      </c>
      <c r="O1082">
        <v>0</v>
      </c>
      <c r="R1082">
        <v>6127980</v>
      </c>
      <c r="S1082" s="2">
        <v>42144</v>
      </c>
      <c r="T1082">
        <v>14</v>
      </c>
      <c r="U1082">
        <v>2</v>
      </c>
      <c r="V1082">
        <v>2</v>
      </c>
      <c r="X1082">
        <v>0</v>
      </c>
      <c r="Y1082">
        <v>0</v>
      </c>
      <c r="Z1082" s="2">
        <v>42144</v>
      </c>
      <c r="AA1082" s="4" t="s">
        <v>387</v>
      </c>
      <c r="AB1082">
        <v>23</v>
      </c>
      <c r="AC1082">
        <v>23</v>
      </c>
      <c r="AD1082" s="4" t="s">
        <v>387</v>
      </c>
      <c r="AE1082">
        <v>2</v>
      </c>
      <c r="AF1082">
        <v>2</v>
      </c>
      <c r="AG1082" t="s">
        <v>872</v>
      </c>
      <c r="AH1082">
        <v>5509</v>
      </c>
      <c r="AI1082">
        <v>0.02</v>
      </c>
      <c r="AJ1082">
        <v>0.02</v>
      </c>
      <c r="AM1082">
        <v>454</v>
      </c>
      <c r="AN1082">
        <v>454</v>
      </c>
      <c r="AO1082">
        <v>5509</v>
      </c>
      <c r="AP1082">
        <v>10</v>
      </c>
      <c r="AQ1082">
        <v>10</v>
      </c>
      <c r="AR1082">
        <v>0.02</v>
      </c>
      <c r="AS1082">
        <v>0.02</v>
      </c>
      <c r="AV1082">
        <v>133</v>
      </c>
      <c r="AW1082">
        <v>133</v>
      </c>
      <c r="AX1082" t="s">
        <v>130</v>
      </c>
      <c r="AY1082" s="3" t="s">
        <v>384</v>
      </c>
      <c r="AZ1082">
        <v>1</v>
      </c>
      <c r="BB1082" s="2">
        <v>42145</v>
      </c>
      <c r="BC1082" s="4" t="s">
        <v>120</v>
      </c>
      <c r="BD1082">
        <v>41054531300042</v>
      </c>
      <c r="BF1082" t="s">
        <v>108</v>
      </c>
      <c r="BG1082" t="s">
        <v>385</v>
      </c>
      <c r="BH1082" t="s">
        <v>386</v>
      </c>
      <c r="BJ1082" s="2">
        <v>42144</v>
      </c>
      <c r="BK1082">
        <v>3</v>
      </c>
      <c r="BM1082">
        <v>1409</v>
      </c>
      <c r="BO1082" t="s">
        <v>118</v>
      </c>
      <c r="BP1082">
        <v>19</v>
      </c>
      <c r="BR1082">
        <v>27</v>
      </c>
      <c r="BT1082">
        <v>1</v>
      </c>
      <c r="BV1082">
        <v>34255833500051</v>
      </c>
      <c r="BX1082" t="s">
        <v>108</v>
      </c>
      <c r="BY1082">
        <v>1</v>
      </c>
      <c r="CA1082">
        <v>3</v>
      </c>
      <c r="CC1082">
        <v>41054531300042</v>
      </c>
      <c r="CE1082" t="s">
        <v>105</v>
      </c>
      <c r="CG1082">
        <v>3</v>
      </c>
      <c r="CM1082" t="s">
        <v>106</v>
      </c>
      <c r="CN1082" s="2">
        <v>42187</v>
      </c>
      <c r="CO1082">
        <v>0</v>
      </c>
      <c r="CQ1082" t="s">
        <v>105</v>
      </c>
      <c r="CR1082" t="s">
        <v>107</v>
      </c>
      <c r="CS1082">
        <v>41054531300042</v>
      </c>
      <c r="CU1082" t="s">
        <v>108</v>
      </c>
      <c r="CV1082" t="s">
        <v>109</v>
      </c>
      <c r="CW1082" t="s">
        <v>110</v>
      </c>
      <c r="CX1082" t="s">
        <v>111</v>
      </c>
      <c r="CY1082">
        <v>1</v>
      </c>
    </row>
    <row r="1083" spans="1:103" ht="15" hidden="1" customHeight="1" x14ac:dyDescent="0.2">
      <c r="A1083" t="s">
        <v>104</v>
      </c>
      <c r="B1083">
        <v>0</v>
      </c>
      <c r="D1083" t="s">
        <v>105</v>
      </c>
      <c r="K1083">
        <v>1</v>
      </c>
      <c r="M1083">
        <v>7</v>
      </c>
      <c r="N1083" t="s">
        <v>383</v>
      </c>
      <c r="O1083">
        <v>0</v>
      </c>
      <c r="R1083">
        <v>6127980</v>
      </c>
      <c r="S1083" s="2">
        <v>42144</v>
      </c>
      <c r="T1083">
        <v>14</v>
      </c>
      <c r="U1083">
        <v>2</v>
      </c>
      <c r="V1083">
        <v>2</v>
      </c>
      <c r="X1083">
        <v>0</v>
      </c>
      <c r="Y1083">
        <v>0</v>
      </c>
      <c r="Z1083" s="2">
        <v>42144</v>
      </c>
      <c r="AA1083" s="4" t="s">
        <v>387</v>
      </c>
      <c r="AB1083">
        <v>23</v>
      </c>
      <c r="AC1083">
        <v>23</v>
      </c>
      <c r="AD1083" s="4" t="s">
        <v>387</v>
      </c>
      <c r="AE1083">
        <v>2</v>
      </c>
      <c r="AF1083">
        <v>2</v>
      </c>
      <c r="AG1083" t="s">
        <v>873</v>
      </c>
      <c r="AH1083">
        <v>1258</v>
      </c>
      <c r="AI1083">
        <v>0.02</v>
      </c>
      <c r="AJ1083">
        <v>0.02</v>
      </c>
      <c r="AM1083">
        <v>454</v>
      </c>
      <c r="AN1083">
        <v>454</v>
      </c>
      <c r="AO1083">
        <v>1258</v>
      </c>
      <c r="AP1083">
        <v>10</v>
      </c>
      <c r="AQ1083">
        <v>10</v>
      </c>
      <c r="AR1083">
        <v>0.02</v>
      </c>
      <c r="AS1083">
        <v>0.02</v>
      </c>
      <c r="AV1083">
        <v>133</v>
      </c>
      <c r="AW1083">
        <v>133</v>
      </c>
      <c r="AX1083" t="s">
        <v>130</v>
      </c>
      <c r="AY1083" s="3" t="s">
        <v>384</v>
      </c>
      <c r="AZ1083">
        <v>1</v>
      </c>
      <c r="BB1083" s="2">
        <v>42145</v>
      </c>
      <c r="BC1083" s="4" t="s">
        <v>120</v>
      </c>
      <c r="BD1083">
        <v>41054531300042</v>
      </c>
      <c r="BF1083" t="s">
        <v>108</v>
      </c>
      <c r="BG1083" t="s">
        <v>385</v>
      </c>
      <c r="BH1083" t="s">
        <v>386</v>
      </c>
      <c r="BJ1083" s="2">
        <v>42144</v>
      </c>
      <c r="BK1083">
        <v>3</v>
      </c>
      <c r="BM1083">
        <v>1409</v>
      </c>
      <c r="BO1083" t="s">
        <v>118</v>
      </c>
      <c r="BP1083">
        <v>19</v>
      </c>
      <c r="BR1083">
        <v>27</v>
      </c>
      <c r="BT1083">
        <v>1</v>
      </c>
      <c r="BV1083">
        <v>34255833500051</v>
      </c>
      <c r="BX1083" t="s">
        <v>108</v>
      </c>
      <c r="BY1083">
        <v>1</v>
      </c>
      <c r="CA1083">
        <v>3</v>
      </c>
      <c r="CC1083">
        <v>41054531300042</v>
      </c>
      <c r="CE1083" t="s">
        <v>105</v>
      </c>
      <c r="CG1083">
        <v>3</v>
      </c>
      <c r="CM1083" t="s">
        <v>106</v>
      </c>
      <c r="CN1083" s="2">
        <v>42187</v>
      </c>
      <c r="CO1083">
        <v>0</v>
      </c>
      <c r="CQ1083" t="s">
        <v>105</v>
      </c>
      <c r="CR1083" t="s">
        <v>107</v>
      </c>
      <c r="CS1083">
        <v>41054531300042</v>
      </c>
      <c r="CU1083" t="s">
        <v>108</v>
      </c>
      <c r="CV1083" t="s">
        <v>109</v>
      </c>
      <c r="CW1083" t="s">
        <v>110</v>
      </c>
      <c r="CX1083" t="s">
        <v>111</v>
      </c>
      <c r="CY1083">
        <v>1</v>
      </c>
    </row>
    <row r="1084" spans="1:103" ht="15" hidden="1" customHeight="1" x14ac:dyDescent="0.2">
      <c r="A1084" t="s">
        <v>104</v>
      </c>
      <c r="B1084">
        <v>0</v>
      </c>
      <c r="D1084" t="s">
        <v>105</v>
      </c>
      <c r="K1084">
        <v>1</v>
      </c>
      <c r="M1084">
        <v>7</v>
      </c>
      <c r="N1084" t="s">
        <v>383</v>
      </c>
      <c r="O1084">
        <v>0</v>
      </c>
      <c r="R1084">
        <v>6127980</v>
      </c>
      <c r="S1084" s="2">
        <v>42144</v>
      </c>
      <c r="T1084">
        <v>14</v>
      </c>
      <c r="U1084">
        <v>1</v>
      </c>
      <c r="V1084">
        <v>1</v>
      </c>
      <c r="X1084">
        <v>0</v>
      </c>
      <c r="Y1084">
        <v>0</v>
      </c>
      <c r="Z1084" s="2">
        <v>42144</v>
      </c>
      <c r="AA1084" s="4" t="s">
        <v>387</v>
      </c>
      <c r="AB1084">
        <v>23</v>
      </c>
      <c r="AC1084">
        <v>23</v>
      </c>
      <c r="AD1084" s="4" t="s">
        <v>387</v>
      </c>
      <c r="AE1084">
        <v>2</v>
      </c>
      <c r="AF1084">
        <v>2</v>
      </c>
      <c r="AG1084" t="s">
        <v>874</v>
      </c>
      <c r="AH1084">
        <v>6386</v>
      </c>
      <c r="AI1084">
        <v>0.02</v>
      </c>
      <c r="AJ1084">
        <v>0.02</v>
      </c>
      <c r="AM1084">
        <v>454</v>
      </c>
      <c r="AN1084">
        <v>454</v>
      </c>
      <c r="AO1084">
        <v>6386</v>
      </c>
      <c r="AP1084">
        <v>10</v>
      </c>
      <c r="AQ1084">
        <v>10</v>
      </c>
      <c r="AR1084">
        <v>0.02</v>
      </c>
      <c r="AS1084">
        <v>0.02</v>
      </c>
      <c r="AV1084">
        <v>133</v>
      </c>
      <c r="AW1084">
        <v>133</v>
      </c>
      <c r="AX1084" t="s">
        <v>130</v>
      </c>
      <c r="AY1084" s="3" t="s">
        <v>384</v>
      </c>
      <c r="AZ1084">
        <v>1</v>
      </c>
      <c r="BB1084" s="2">
        <v>42145</v>
      </c>
      <c r="BC1084" s="4" t="s">
        <v>120</v>
      </c>
      <c r="BD1084">
        <v>41054531300042</v>
      </c>
      <c r="BF1084" t="s">
        <v>108</v>
      </c>
      <c r="BG1084" t="s">
        <v>385</v>
      </c>
      <c r="BH1084" t="s">
        <v>386</v>
      </c>
      <c r="BJ1084" s="2">
        <v>42144</v>
      </c>
      <c r="BK1084">
        <v>3</v>
      </c>
      <c r="BM1084">
        <v>1409</v>
      </c>
      <c r="BO1084" t="s">
        <v>118</v>
      </c>
      <c r="BP1084">
        <v>19</v>
      </c>
      <c r="BR1084">
        <v>27</v>
      </c>
      <c r="BT1084">
        <v>1</v>
      </c>
      <c r="BV1084">
        <v>34255833500051</v>
      </c>
      <c r="BX1084" t="s">
        <v>108</v>
      </c>
      <c r="BY1084">
        <v>1</v>
      </c>
      <c r="CA1084">
        <v>3</v>
      </c>
      <c r="CC1084">
        <v>41054531300042</v>
      </c>
      <c r="CE1084" t="s">
        <v>105</v>
      </c>
      <c r="CG1084">
        <v>3</v>
      </c>
      <c r="CM1084" t="s">
        <v>106</v>
      </c>
      <c r="CN1084" s="2">
        <v>42187</v>
      </c>
      <c r="CO1084">
        <v>0</v>
      </c>
      <c r="CQ1084" t="s">
        <v>105</v>
      </c>
      <c r="CR1084" t="s">
        <v>107</v>
      </c>
      <c r="CS1084">
        <v>41054531300042</v>
      </c>
      <c r="CU1084" t="s">
        <v>108</v>
      </c>
      <c r="CV1084" t="s">
        <v>109</v>
      </c>
      <c r="CW1084" t="s">
        <v>110</v>
      </c>
      <c r="CX1084" t="s">
        <v>111</v>
      </c>
      <c r="CY1084">
        <v>1</v>
      </c>
    </row>
    <row r="1085" spans="1:103" ht="15" hidden="1" customHeight="1" x14ac:dyDescent="0.2">
      <c r="A1085" t="s">
        <v>104</v>
      </c>
      <c r="B1085">
        <v>0</v>
      </c>
      <c r="D1085" t="s">
        <v>105</v>
      </c>
      <c r="K1085">
        <v>1</v>
      </c>
      <c r="M1085">
        <v>7</v>
      </c>
      <c r="N1085" t="s">
        <v>383</v>
      </c>
      <c r="O1085">
        <v>0</v>
      </c>
      <c r="R1085">
        <v>6127980</v>
      </c>
      <c r="S1085" s="2">
        <v>42144</v>
      </c>
      <c r="T1085">
        <v>14</v>
      </c>
      <c r="U1085">
        <v>1</v>
      </c>
      <c r="V1085">
        <v>1</v>
      </c>
      <c r="X1085">
        <v>0</v>
      </c>
      <c r="Y1085">
        <v>0</v>
      </c>
      <c r="Z1085" s="2">
        <v>42144</v>
      </c>
      <c r="AA1085" s="4" t="s">
        <v>387</v>
      </c>
      <c r="AB1085">
        <v>23</v>
      </c>
      <c r="AC1085">
        <v>23</v>
      </c>
      <c r="AD1085" s="4" t="s">
        <v>387</v>
      </c>
      <c r="AE1085">
        <v>2</v>
      </c>
      <c r="AF1085">
        <v>2</v>
      </c>
      <c r="AG1085" t="s">
        <v>875</v>
      </c>
      <c r="AH1085">
        <v>6530</v>
      </c>
      <c r="AI1085">
        <v>0.05</v>
      </c>
      <c r="AJ1085">
        <v>0.05</v>
      </c>
      <c r="AM1085">
        <v>454</v>
      </c>
      <c r="AN1085">
        <v>454</v>
      </c>
      <c r="AO1085">
        <v>6530</v>
      </c>
      <c r="AP1085">
        <v>10</v>
      </c>
      <c r="AQ1085">
        <v>10</v>
      </c>
      <c r="AR1085">
        <v>0.05</v>
      </c>
      <c r="AS1085">
        <v>0.05</v>
      </c>
      <c r="AV1085">
        <v>133</v>
      </c>
      <c r="AW1085">
        <v>133</v>
      </c>
      <c r="AX1085" t="s">
        <v>130</v>
      </c>
      <c r="AY1085" s="3" t="s">
        <v>384</v>
      </c>
      <c r="AZ1085">
        <v>1</v>
      </c>
      <c r="BB1085" s="2">
        <v>42145</v>
      </c>
      <c r="BC1085" s="4" t="s">
        <v>120</v>
      </c>
      <c r="BD1085">
        <v>41054531300042</v>
      </c>
      <c r="BF1085" t="s">
        <v>108</v>
      </c>
      <c r="BG1085" t="s">
        <v>385</v>
      </c>
      <c r="BH1085" t="s">
        <v>386</v>
      </c>
      <c r="BJ1085" s="2">
        <v>42144</v>
      </c>
      <c r="BK1085">
        <v>3</v>
      </c>
      <c r="BM1085">
        <v>1409</v>
      </c>
      <c r="BO1085" t="s">
        <v>118</v>
      </c>
      <c r="BP1085">
        <v>19</v>
      </c>
      <c r="BR1085">
        <v>27</v>
      </c>
      <c r="BT1085">
        <v>1</v>
      </c>
      <c r="BV1085">
        <v>34255833500051</v>
      </c>
      <c r="BX1085" t="s">
        <v>108</v>
      </c>
      <c r="BY1085">
        <v>1</v>
      </c>
      <c r="CA1085">
        <v>3</v>
      </c>
      <c r="CC1085">
        <v>41054531300042</v>
      </c>
      <c r="CE1085" t="s">
        <v>105</v>
      </c>
      <c r="CG1085">
        <v>3</v>
      </c>
      <c r="CM1085" t="s">
        <v>106</v>
      </c>
      <c r="CN1085" s="2">
        <v>42187</v>
      </c>
      <c r="CO1085">
        <v>0</v>
      </c>
      <c r="CQ1085" t="s">
        <v>105</v>
      </c>
      <c r="CR1085" t="s">
        <v>107</v>
      </c>
      <c r="CS1085">
        <v>41054531300042</v>
      </c>
      <c r="CU1085" t="s">
        <v>108</v>
      </c>
      <c r="CV1085" t="s">
        <v>109</v>
      </c>
      <c r="CW1085" t="s">
        <v>110</v>
      </c>
      <c r="CX1085" t="s">
        <v>111</v>
      </c>
      <c r="CY1085">
        <v>1</v>
      </c>
    </row>
    <row r="1086" spans="1:103" ht="15" hidden="1" customHeight="1" x14ac:dyDescent="0.2">
      <c r="A1086" t="s">
        <v>104</v>
      </c>
      <c r="B1086">
        <v>0</v>
      </c>
      <c r="D1086" t="s">
        <v>105</v>
      </c>
      <c r="K1086">
        <v>1</v>
      </c>
      <c r="M1086">
        <v>7</v>
      </c>
      <c r="N1086" t="s">
        <v>383</v>
      </c>
      <c r="O1086">
        <v>0</v>
      </c>
      <c r="R1086">
        <v>6127980</v>
      </c>
      <c r="S1086" s="2">
        <v>42144</v>
      </c>
      <c r="T1086">
        <v>14</v>
      </c>
      <c r="U1086">
        <v>1</v>
      </c>
      <c r="V1086">
        <v>1</v>
      </c>
      <c r="X1086">
        <v>0</v>
      </c>
      <c r="Y1086">
        <v>0</v>
      </c>
      <c r="Z1086" s="2">
        <v>42144</v>
      </c>
      <c r="AA1086" s="4" t="s">
        <v>387</v>
      </c>
      <c r="AB1086">
        <v>23</v>
      </c>
      <c r="AC1086">
        <v>23</v>
      </c>
      <c r="AD1086" s="4" t="s">
        <v>387</v>
      </c>
      <c r="AE1086">
        <v>2</v>
      </c>
      <c r="AF1086">
        <v>2</v>
      </c>
      <c r="AG1086" t="s">
        <v>311</v>
      </c>
      <c r="AH1086">
        <v>1537</v>
      </c>
      <c r="AI1086">
        <v>0.01</v>
      </c>
      <c r="AJ1086">
        <v>0.01</v>
      </c>
      <c r="AK1086">
        <v>712</v>
      </c>
      <c r="AL1086">
        <v>712</v>
      </c>
      <c r="AM1086">
        <v>151</v>
      </c>
      <c r="AN1086">
        <v>151</v>
      </c>
      <c r="AO1086">
        <v>1537</v>
      </c>
      <c r="AP1086">
        <v>10</v>
      </c>
      <c r="AQ1086">
        <v>10</v>
      </c>
      <c r="AR1086">
        <v>0.01</v>
      </c>
      <c r="AS1086">
        <v>0.01</v>
      </c>
      <c r="AT1086">
        <v>1168</v>
      </c>
      <c r="AU1086">
        <v>1168</v>
      </c>
      <c r="AV1086">
        <v>133</v>
      </c>
      <c r="AW1086">
        <v>133</v>
      </c>
      <c r="AX1086" t="s">
        <v>130</v>
      </c>
      <c r="AY1086" s="3" t="s">
        <v>384</v>
      </c>
      <c r="AZ1086">
        <v>1</v>
      </c>
      <c r="BB1086" s="2">
        <v>42145</v>
      </c>
      <c r="BC1086" s="4" t="s">
        <v>120</v>
      </c>
      <c r="BD1086">
        <v>41054531300042</v>
      </c>
      <c r="BF1086" t="s">
        <v>108</v>
      </c>
      <c r="BG1086" t="s">
        <v>385</v>
      </c>
      <c r="BH1086" t="s">
        <v>386</v>
      </c>
      <c r="BJ1086" s="2">
        <v>42144</v>
      </c>
      <c r="BK1086">
        <v>3</v>
      </c>
      <c r="BM1086">
        <v>1409</v>
      </c>
      <c r="BO1086" t="s">
        <v>118</v>
      </c>
      <c r="BP1086">
        <v>19</v>
      </c>
      <c r="BR1086">
        <v>27</v>
      </c>
      <c r="BT1086">
        <v>1</v>
      </c>
      <c r="BV1086">
        <v>34255833500051</v>
      </c>
      <c r="BX1086" t="s">
        <v>108</v>
      </c>
      <c r="BY1086">
        <v>1</v>
      </c>
      <c r="CA1086">
        <v>3</v>
      </c>
      <c r="CC1086">
        <v>41054531300042</v>
      </c>
      <c r="CE1086" t="s">
        <v>105</v>
      </c>
      <c r="CG1086">
        <v>3</v>
      </c>
      <c r="CM1086" t="s">
        <v>106</v>
      </c>
      <c r="CN1086" s="2">
        <v>42187</v>
      </c>
      <c r="CO1086">
        <v>0</v>
      </c>
      <c r="CQ1086" t="s">
        <v>105</v>
      </c>
      <c r="CR1086" t="s">
        <v>107</v>
      </c>
      <c r="CS1086">
        <v>41054531300042</v>
      </c>
      <c r="CU1086" t="s">
        <v>108</v>
      </c>
      <c r="CV1086" t="s">
        <v>109</v>
      </c>
      <c r="CW1086" t="s">
        <v>110</v>
      </c>
      <c r="CX1086" t="s">
        <v>111</v>
      </c>
      <c r="CY1086">
        <v>1</v>
      </c>
    </row>
    <row r="1087" spans="1:103" ht="15" hidden="1" customHeight="1" x14ac:dyDescent="0.2">
      <c r="A1087" t="s">
        <v>104</v>
      </c>
      <c r="B1087">
        <v>0</v>
      </c>
      <c r="D1087" t="s">
        <v>105</v>
      </c>
      <c r="K1087">
        <v>1</v>
      </c>
      <c r="M1087">
        <v>7</v>
      </c>
      <c r="N1087" t="s">
        <v>383</v>
      </c>
      <c r="O1087">
        <v>0</v>
      </c>
      <c r="R1087">
        <v>6127980</v>
      </c>
      <c r="S1087" s="2">
        <v>42144</v>
      </c>
      <c r="T1087">
        <v>14</v>
      </c>
      <c r="U1087">
        <v>1</v>
      </c>
      <c r="V1087">
        <v>1</v>
      </c>
      <c r="X1087">
        <v>0</v>
      </c>
      <c r="Y1087">
        <v>0</v>
      </c>
      <c r="Z1087" s="2">
        <v>42144</v>
      </c>
      <c r="AA1087" s="4" t="s">
        <v>387</v>
      </c>
      <c r="AB1087">
        <v>23</v>
      </c>
      <c r="AC1087">
        <v>23</v>
      </c>
      <c r="AD1087" s="4" t="s">
        <v>387</v>
      </c>
      <c r="AE1087">
        <v>2</v>
      </c>
      <c r="AF1087">
        <v>2</v>
      </c>
      <c r="AG1087" t="s">
        <v>876</v>
      </c>
      <c r="AH1087">
        <v>5826</v>
      </c>
      <c r="AI1087">
        <v>0.02</v>
      </c>
      <c r="AJ1087">
        <v>0.02</v>
      </c>
      <c r="AM1087">
        <v>454</v>
      </c>
      <c r="AN1087">
        <v>454</v>
      </c>
      <c r="AO1087">
        <v>5826</v>
      </c>
      <c r="AP1087">
        <v>10</v>
      </c>
      <c r="AQ1087">
        <v>10</v>
      </c>
      <c r="AR1087">
        <v>0.02</v>
      </c>
      <c r="AS1087">
        <v>0.02</v>
      </c>
      <c r="AV1087">
        <v>133</v>
      </c>
      <c r="AW1087">
        <v>133</v>
      </c>
      <c r="AX1087" t="s">
        <v>130</v>
      </c>
      <c r="AY1087" s="3" t="s">
        <v>384</v>
      </c>
      <c r="AZ1087">
        <v>1</v>
      </c>
      <c r="BB1087" s="2">
        <v>42145</v>
      </c>
      <c r="BC1087" s="4" t="s">
        <v>120</v>
      </c>
      <c r="BD1087">
        <v>41054531300042</v>
      </c>
      <c r="BF1087" t="s">
        <v>108</v>
      </c>
      <c r="BG1087" t="s">
        <v>385</v>
      </c>
      <c r="BH1087" t="s">
        <v>386</v>
      </c>
      <c r="BJ1087" s="2">
        <v>42144</v>
      </c>
      <c r="BK1087">
        <v>3</v>
      </c>
      <c r="BM1087">
        <v>1409</v>
      </c>
      <c r="BO1087" t="s">
        <v>118</v>
      </c>
      <c r="BP1087">
        <v>19</v>
      </c>
      <c r="BR1087">
        <v>27</v>
      </c>
      <c r="BT1087">
        <v>1</v>
      </c>
      <c r="BV1087">
        <v>34255833500051</v>
      </c>
      <c r="BX1087" t="s">
        <v>108</v>
      </c>
      <c r="BY1087">
        <v>1</v>
      </c>
      <c r="CA1087">
        <v>3</v>
      </c>
      <c r="CC1087">
        <v>41054531300042</v>
      </c>
      <c r="CE1087" t="s">
        <v>105</v>
      </c>
      <c r="CG1087">
        <v>3</v>
      </c>
      <c r="CM1087" t="s">
        <v>106</v>
      </c>
      <c r="CN1087" s="2">
        <v>42187</v>
      </c>
      <c r="CO1087">
        <v>0</v>
      </c>
      <c r="CQ1087" t="s">
        <v>105</v>
      </c>
      <c r="CR1087" t="s">
        <v>107</v>
      </c>
      <c r="CS1087">
        <v>41054531300042</v>
      </c>
      <c r="CU1087" t="s">
        <v>108</v>
      </c>
      <c r="CV1087" t="s">
        <v>109</v>
      </c>
      <c r="CW1087" t="s">
        <v>110</v>
      </c>
      <c r="CX1087" t="s">
        <v>111</v>
      </c>
      <c r="CY1087">
        <v>1</v>
      </c>
    </row>
    <row r="1088" spans="1:103" ht="15" hidden="1" customHeight="1" x14ac:dyDescent="0.2">
      <c r="A1088" t="s">
        <v>104</v>
      </c>
      <c r="B1088">
        <v>0</v>
      </c>
      <c r="D1088" t="s">
        <v>105</v>
      </c>
      <c r="K1088">
        <v>1</v>
      </c>
      <c r="M1088">
        <v>7</v>
      </c>
      <c r="N1088" t="s">
        <v>383</v>
      </c>
      <c r="O1088">
        <v>0</v>
      </c>
      <c r="R1088">
        <v>6127980</v>
      </c>
      <c r="S1088" s="2">
        <v>42144</v>
      </c>
      <c r="T1088">
        <v>14</v>
      </c>
      <c r="U1088">
        <v>1</v>
      </c>
      <c r="V1088">
        <v>1</v>
      </c>
      <c r="X1088">
        <v>0</v>
      </c>
      <c r="Y1088">
        <v>0</v>
      </c>
      <c r="Z1088" s="2">
        <v>42144</v>
      </c>
      <c r="AA1088" s="4" t="s">
        <v>387</v>
      </c>
      <c r="AB1088">
        <v>23</v>
      </c>
      <c r="AC1088">
        <v>23</v>
      </c>
      <c r="AD1088" s="4" t="s">
        <v>387</v>
      </c>
      <c r="AE1088">
        <v>2</v>
      </c>
      <c r="AF1088">
        <v>2</v>
      </c>
      <c r="AG1088" t="s">
        <v>877</v>
      </c>
      <c r="AH1088">
        <v>1890</v>
      </c>
      <c r="AI1088">
        <v>5.0000000000000001E-3</v>
      </c>
      <c r="AJ1088">
        <v>5.0000000000000001E-3</v>
      </c>
      <c r="AK1088">
        <v>712</v>
      </c>
      <c r="AL1088">
        <v>712</v>
      </c>
      <c r="AM1088">
        <v>405</v>
      </c>
      <c r="AN1088">
        <v>405</v>
      </c>
      <c r="AO1088">
        <v>1890</v>
      </c>
      <c r="AP1088">
        <v>10</v>
      </c>
      <c r="AQ1088">
        <v>10</v>
      </c>
      <c r="AR1088">
        <v>5.0000000000000001E-3</v>
      </c>
      <c r="AS1088">
        <v>5.0000000000000001E-3</v>
      </c>
      <c r="AT1088">
        <v>1168</v>
      </c>
      <c r="AU1088">
        <v>1168</v>
      </c>
      <c r="AV1088">
        <v>133</v>
      </c>
      <c r="AW1088">
        <v>133</v>
      </c>
      <c r="AX1088" t="s">
        <v>130</v>
      </c>
      <c r="AY1088" s="3" t="s">
        <v>384</v>
      </c>
      <c r="AZ1088">
        <v>1</v>
      </c>
      <c r="BB1088" s="2">
        <v>42145</v>
      </c>
      <c r="BC1088" s="4" t="s">
        <v>120</v>
      </c>
      <c r="BD1088">
        <v>41054531300042</v>
      </c>
      <c r="BF1088" t="s">
        <v>108</v>
      </c>
      <c r="BG1088" t="s">
        <v>385</v>
      </c>
      <c r="BH1088" t="s">
        <v>386</v>
      </c>
      <c r="BJ1088" s="2">
        <v>42144</v>
      </c>
      <c r="BK1088">
        <v>3</v>
      </c>
      <c r="BM1088">
        <v>1409</v>
      </c>
      <c r="BO1088" t="s">
        <v>118</v>
      </c>
      <c r="BP1088">
        <v>19</v>
      </c>
      <c r="BR1088">
        <v>27</v>
      </c>
      <c r="BT1088">
        <v>1</v>
      </c>
      <c r="BV1088">
        <v>34255833500051</v>
      </c>
      <c r="BX1088" t="s">
        <v>108</v>
      </c>
      <c r="BY1088">
        <v>1</v>
      </c>
      <c r="CA1088">
        <v>3</v>
      </c>
      <c r="CC1088">
        <v>41054531300042</v>
      </c>
      <c r="CE1088" t="s">
        <v>105</v>
      </c>
      <c r="CG1088">
        <v>3</v>
      </c>
      <c r="CM1088" t="s">
        <v>106</v>
      </c>
      <c r="CN1088" s="2">
        <v>42187</v>
      </c>
      <c r="CO1088">
        <v>0</v>
      </c>
      <c r="CQ1088" t="s">
        <v>105</v>
      </c>
      <c r="CR1088" t="s">
        <v>107</v>
      </c>
      <c r="CS1088">
        <v>41054531300042</v>
      </c>
      <c r="CU1088" t="s">
        <v>108</v>
      </c>
      <c r="CV1088" t="s">
        <v>109</v>
      </c>
      <c r="CW1088" t="s">
        <v>110</v>
      </c>
      <c r="CX1088" t="s">
        <v>111</v>
      </c>
      <c r="CY1088">
        <v>1</v>
      </c>
    </row>
    <row r="1089" spans="1:103" ht="15" hidden="1" customHeight="1" x14ac:dyDescent="0.2">
      <c r="A1089" t="s">
        <v>104</v>
      </c>
      <c r="B1089">
        <v>0</v>
      </c>
      <c r="D1089" t="s">
        <v>105</v>
      </c>
      <c r="K1089">
        <v>1</v>
      </c>
      <c r="M1089">
        <v>7</v>
      </c>
      <c r="N1089" t="s">
        <v>383</v>
      </c>
      <c r="O1089">
        <v>0</v>
      </c>
      <c r="R1089">
        <v>6127980</v>
      </c>
      <c r="S1089" s="2">
        <v>42144</v>
      </c>
      <c r="T1089">
        <v>14</v>
      </c>
      <c r="U1089">
        <v>2</v>
      </c>
      <c r="V1089">
        <v>2</v>
      </c>
      <c r="X1089">
        <v>0</v>
      </c>
      <c r="Y1089">
        <v>0</v>
      </c>
      <c r="Z1089" s="2">
        <v>42144</v>
      </c>
      <c r="AA1089" s="4" t="s">
        <v>387</v>
      </c>
      <c r="AB1089">
        <v>23</v>
      </c>
      <c r="AC1089">
        <v>23</v>
      </c>
      <c r="AD1089" s="4" t="s">
        <v>387</v>
      </c>
      <c r="AE1089">
        <v>2</v>
      </c>
      <c r="AF1089">
        <v>2</v>
      </c>
      <c r="AG1089" t="s">
        <v>878</v>
      </c>
      <c r="AH1089">
        <v>1259</v>
      </c>
      <c r="AI1089">
        <v>0.01</v>
      </c>
      <c r="AJ1089">
        <v>0.01</v>
      </c>
      <c r="AK1089">
        <v>712</v>
      </c>
      <c r="AL1089">
        <v>712</v>
      </c>
      <c r="AM1089">
        <v>405</v>
      </c>
      <c r="AN1089">
        <v>405</v>
      </c>
      <c r="AO1089">
        <v>1259</v>
      </c>
      <c r="AP1089">
        <v>10</v>
      </c>
      <c r="AQ1089">
        <v>10</v>
      </c>
      <c r="AR1089">
        <v>0.01</v>
      </c>
      <c r="AS1089">
        <v>0.01</v>
      </c>
      <c r="AT1089">
        <v>1168</v>
      </c>
      <c r="AU1089">
        <v>1168</v>
      </c>
      <c r="AV1089">
        <v>133</v>
      </c>
      <c r="AW1089">
        <v>133</v>
      </c>
      <c r="AX1089" t="s">
        <v>130</v>
      </c>
      <c r="AY1089" s="3" t="s">
        <v>384</v>
      </c>
      <c r="AZ1089">
        <v>1</v>
      </c>
      <c r="BB1089" s="2">
        <v>42145</v>
      </c>
      <c r="BC1089" s="4" t="s">
        <v>120</v>
      </c>
      <c r="BD1089">
        <v>41054531300042</v>
      </c>
      <c r="BF1089" t="s">
        <v>108</v>
      </c>
      <c r="BG1089" t="s">
        <v>385</v>
      </c>
      <c r="BH1089" t="s">
        <v>386</v>
      </c>
      <c r="BJ1089" s="2">
        <v>42144</v>
      </c>
      <c r="BK1089">
        <v>3</v>
      </c>
      <c r="BM1089">
        <v>1409</v>
      </c>
      <c r="BO1089" t="s">
        <v>118</v>
      </c>
      <c r="BP1089">
        <v>19</v>
      </c>
      <c r="BR1089">
        <v>27</v>
      </c>
      <c r="BT1089">
        <v>1</v>
      </c>
      <c r="BV1089">
        <v>34255833500051</v>
      </c>
      <c r="BX1089" t="s">
        <v>108</v>
      </c>
      <c r="BY1089">
        <v>1</v>
      </c>
      <c r="CA1089">
        <v>3</v>
      </c>
      <c r="CC1089">
        <v>41054531300042</v>
      </c>
      <c r="CE1089" t="s">
        <v>105</v>
      </c>
      <c r="CG1089">
        <v>3</v>
      </c>
      <c r="CM1089" t="s">
        <v>106</v>
      </c>
      <c r="CN1089" s="2">
        <v>42187</v>
      </c>
      <c r="CO1089">
        <v>0</v>
      </c>
      <c r="CQ1089" t="s">
        <v>105</v>
      </c>
      <c r="CR1089" t="s">
        <v>107</v>
      </c>
      <c r="CS1089">
        <v>41054531300042</v>
      </c>
      <c r="CU1089" t="s">
        <v>108</v>
      </c>
      <c r="CV1089" t="s">
        <v>109</v>
      </c>
      <c r="CW1089" t="s">
        <v>110</v>
      </c>
      <c r="CX1089" t="s">
        <v>111</v>
      </c>
      <c r="CY1089">
        <v>1</v>
      </c>
    </row>
    <row r="1090" spans="1:103" ht="15" hidden="1" customHeight="1" x14ac:dyDescent="0.2">
      <c r="A1090" t="s">
        <v>104</v>
      </c>
      <c r="B1090">
        <v>0</v>
      </c>
      <c r="D1090" t="s">
        <v>105</v>
      </c>
      <c r="K1090">
        <v>1</v>
      </c>
      <c r="M1090">
        <v>7</v>
      </c>
      <c r="N1090" t="s">
        <v>383</v>
      </c>
      <c r="O1090">
        <v>0</v>
      </c>
      <c r="R1090">
        <v>6127980</v>
      </c>
      <c r="S1090" s="2">
        <v>42144</v>
      </c>
      <c r="T1090">
        <v>14</v>
      </c>
      <c r="U1090">
        <v>1</v>
      </c>
      <c r="V1090">
        <v>1</v>
      </c>
      <c r="X1090">
        <v>0</v>
      </c>
      <c r="Y1090">
        <v>0</v>
      </c>
      <c r="Z1090" s="2">
        <v>42144</v>
      </c>
      <c r="AA1090" s="4" t="s">
        <v>387</v>
      </c>
      <c r="AB1090">
        <v>23</v>
      </c>
      <c r="AC1090">
        <v>23</v>
      </c>
      <c r="AD1090" s="4" t="s">
        <v>387</v>
      </c>
      <c r="AE1090">
        <v>2</v>
      </c>
      <c r="AF1090">
        <v>2</v>
      </c>
      <c r="AG1090" t="s">
        <v>879</v>
      </c>
      <c r="AH1090">
        <v>1663</v>
      </c>
      <c r="AI1090">
        <v>0.01</v>
      </c>
      <c r="AJ1090">
        <v>0.01</v>
      </c>
      <c r="AK1090">
        <v>712</v>
      </c>
      <c r="AL1090">
        <v>712</v>
      </c>
      <c r="AM1090">
        <v>405</v>
      </c>
      <c r="AN1090">
        <v>405</v>
      </c>
      <c r="AO1090">
        <v>1663</v>
      </c>
      <c r="AP1090">
        <v>10</v>
      </c>
      <c r="AQ1090">
        <v>10</v>
      </c>
      <c r="AR1090">
        <v>0.01</v>
      </c>
      <c r="AS1090">
        <v>0.01</v>
      </c>
      <c r="AT1090">
        <v>1168</v>
      </c>
      <c r="AU1090">
        <v>1168</v>
      </c>
      <c r="AV1090">
        <v>133</v>
      </c>
      <c r="AW1090">
        <v>133</v>
      </c>
      <c r="AX1090" t="s">
        <v>130</v>
      </c>
      <c r="AY1090" s="3" t="s">
        <v>384</v>
      </c>
      <c r="AZ1090">
        <v>1</v>
      </c>
      <c r="BB1090" s="2">
        <v>42145</v>
      </c>
      <c r="BC1090" s="4" t="s">
        <v>120</v>
      </c>
      <c r="BD1090">
        <v>41054531300042</v>
      </c>
      <c r="BF1090" t="s">
        <v>108</v>
      </c>
      <c r="BG1090" t="s">
        <v>385</v>
      </c>
      <c r="BH1090" t="s">
        <v>386</v>
      </c>
      <c r="BJ1090" s="2">
        <v>42144</v>
      </c>
      <c r="BK1090">
        <v>3</v>
      </c>
      <c r="BM1090">
        <v>1409</v>
      </c>
      <c r="BO1090" t="s">
        <v>118</v>
      </c>
      <c r="BP1090">
        <v>19</v>
      </c>
      <c r="BR1090">
        <v>27</v>
      </c>
      <c r="BT1090">
        <v>1</v>
      </c>
      <c r="BV1090">
        <v>34255833500051</v>
      </c>
      <c r="BX1090" t="s">
        <v>108</v>
      </c>
      <c r="BY1090">
        <v>1</v>
      </c>
      <c r="CA1090">
        <v>3</v>
      </c>
      <c r="CC1090">
        <v>41054531300042</v>
      </c>
      <c r="CE1090" t="s">
        <v>105</v>
      </c>
      <c r="CG1090">
        <v>3</v>
      </c>
      <c r="CM1090" t="s">
        <v>106</v>
      </c>
      <c r="CN1090" s="2">
        <v>42187</v>
      </c>
      <c r="CO1090">
        <v>0</v>
      </c>
      <c r="CQ1090" t="s">
        <v>105</v>
      </c>
      <c r="CR1090" t="s">
        <v>107</v>
      </c>
      <c r="CS1090">
        <v>41054531300042</v>
      </c>
      <c r="CU1090" t="s">
        <v>108</v>
      </c>
      <c r="CV1090" t="s">
        <v>109</v>
      </c>
      <c r="CW1090" t="s">
        <v>110</v>
      </c>
      <c r="CX1090" t="s">
        <v>111</v>
      </c>
      <c r="CY1090">
        <v>1</v>
      </c>
    </row>
    <row r="1091" spans="1:103" ht="15" hidden="1" customHeight="1" x14ac:dyDescent="0.2">
      <c r="A1091" t="s">
        <v>104</v>
      </c>
      <c r="B1091">
        <v>0</v>
      </c>
      <c r="D1091" t="s">
        <v>105</v>
      </c>
      <c r="K1091">
        <v>1</v>
      </c>
      <c r="M1091">
        <v>7</v>
      </c>
      <c r="N1091" t="s">
        <v>383</v>
      </c>
      <c r="O1091">
        <v>0</v>
      </c>
      <c r="R1091">
        <v>6127980</v>
      </c>
      <c r="S1091" s="2">
        <v>42144</v>
      </c>
      <c r="T1091">
        <v>14</v>
      </c>
      <c r="U1091">
        <v>1</v>
      </c>
      <c r="V1091">
        <v>1</v>
      </c>
      <c r="X1091">
        <v>0</v>
      </c>
      <c r="Y1091">
        <v>0</v>
      </c>
      <c r="Z1091" s="2">
        <v>42144</v>
      </c>
      <c r="AA1091" s="4" t="s">
        <v>387</v>
      </c>
      <c r="AB1091">
        <v>23</v>
      </c>
      <c r="AC1091">
        <v>23</v>
      </c>
      <c r="AD1091" s="4" t="s">
        <v>387</v>
      </c>
      <c r="AE1091">
        <v>2</v>
      </c>
      <c r="AF1091">
        <v>2</v>
      </c>
      <c r="AG1091" t="s">
        <v>880</v>
      </c>
      <c r="AH1091">
        <v>1432</v>
      </c>
      <c r="AI1091">
        <v>5.0000000000000001E-3</v>
      </c>
      <c r="AJ1091">
        <v>5.0000000000000001E-3</v>
      </c>
      <c r="AK1091">
        <v>712</v>
      </c>
      <c r="AL1091">
        <v>712</v>
      </c>
      <c r="AM1091">
        <v>405</v>
      </c>
      <c r="AN1091">
        <v>405</v>
      </c>
      <c r="AO1091">
        <v>1432</v>
      </c>
      <c r="AP1091">
        <v>10</v>
      </c>
      <c r="AQ1091">
        <v>10</v>
      </c>
      <c r="AR1091">
        <v>5.0000000000000001E-3</v>
      </c>
      <c r="AS1091">
        <v>5.0000000000000001E-3</v>
      </c>
      <c r="AT1091">
        <v>1168</v>
      </c>
      <c r="AU1091">
        <v>1168</v>
      </c>
      <c r="AV1091">
        <v>133</v>
      </c>
      <c r="AW1091">
        <v>133</v>
      </c>
      <c r="AX1091" t="s">
        <v>130</v>
      </c>
      <c r="AY1091" s="3" t="s">
        <v>384</v>
      </c>
      <c r="AZ1091">
        <v>1</v>
      </c>
      <c r="BB1091" s="2">
        <v>42145</v>
      </c>
      <c r="BC1091" s="4" t="s">
        <v>120</v>
      </c>
      <c r="BD1091">
        <v>41054531300042</v>
      </c>
      <c r="BF1091" t="s">
        <v>108</v>
      </c>
      <c r="BG1091" t="s">
        <v>385</v>
      </c>
      <c r="BH1091" t="s">
        <v>386</v>
      </c>
      <c r="BJ1091" s="2">
        <v>42144</v>
      </c>
      <c r="BK1091">
        <v>3</v>
      </c>
      <c r="BM1091">
        <v>1409</v>
      </c>
      <c r="BO1091" t="s">
        <v>118</v>
      </c>
      <c r="BP1091">
        <v>19</v>
      </c>
      <c r="BR1091">
        <v>27</v>
      </c>
      <c r="BT1091">
        <v>1</v>
      </c>
      <c r="BV1091">
        <v>34255833500051</v>
      </c>
      <c r="BX1091" t="s">
        <v>108</v>
      </c>
      <c r="BY1091">
        <v>1</v>
      </c>
      <c r="CA1091">
        <v>3</v>
      </c>
      <c r="CC1091">
        <v>41054531300042</v>
      </c>
      <c r="CE1091" t="s">
        <v>105</v>
      </c>
      <c r="CG1091">
        <v>3</v>
      </c>
      <c r="CM1091" t="s">
        <v>106</v>
      </c>
      <c r="CN1091" s="2">
        <v>42187</v>
      </c>
      <c r="CO1091">
        <v>0</v>
      </c>
      <c r="CQ1091" t="s">
        <v>105</v>
      </c>
      <c r="CR1091" t="s">
        <v>107</v>
      </c>
      <c r="CS1091">
        <v>41054531300042</v>
      </c>
      <c r="CU1091" t="s">
        <v>108</v>
      </c>
      <c r="CV1091" t="s">
        <v>109</v>
      </c>
      <c r="CW1091" t="s">
        <v>110</v>
      </c>
      <c r="CX1091" t="s">
        <v>111</v>
      </c>
      <c r="CY1091">
        <v>1</v>
      </c>
    </row>
    <row r="1092" spans="1:103" ht="15" hidden="1" customHeight="1" x14ac:dyDescent="0.2">
      <c r="A1092" t="s">
        <v>104</v>
      </c>
      <c r="B1092">
        <v>0</v>
      </c>
      <c r="D1092" t="s">
        <v>105</v>
      </c>
      <c r="K1092">
        <v>1</v>
      </c>
      <c r="M1092">
        <v>7</v>
      </c>
      <c r="N1092" t="s">
        <v>383</v>
      </c>
      <c r="O1092">
        <v>0</v>
      </c>
      <c r="R1092">
        <v>6127980</v>
      </c>
      <c r="S1092" s="2">
        <v>42144</v>
      </c>
      <c r="T1092">
        <v>14</v>
      </c>
      <c r="U1092">
        <v>1</v>
      </c>
      <c r="V1092">
        <v>1</v>
      </c>
      <c r="X1092">
        <v>0</v>
      </c>
      <c r="Y1092">
        <v>0</v>
      </c>
      <c r="Z1092" s="2">
        <v>42144</v>
      </c>
      <c r="AA1092" s="4" t="s">
        <v>387</v>
      </c>
      <c r="AB1092">
        <v>23</v>
      </c>
      <c r="AC1092">
        <v>23</v>
      </c>
      <c r="AD1092" s="4" t="s">
        <v>387</v>
      </c>
      <c r="AE1092">
        <v>2</v>
      </c>
      <c r="AF1092">
        <v>2</v>
      </c>
      <c r="AG1092" t="s">
        <v>881</v>
      </c>
      <c r="AH1092">
        <v>1260</v>
      </c>
      <c r="AI1092">
        <v>5.0000000000000001E-3</v>
      </c>
      <c r="AJ1092">
        <v>5.0000000000000001E-3</v>
      </c>
      <c r="AK1092">
        <v>712</v>
      </c>
      <c r="AL1092">
        <v>712</v>
      </c>
      <c r="AM1092">
        <v>405</v>
      </c>
      <c r="AN1092">
        <v>405</v>
      </c>
      <c r="AO1092">
        <v>1260</v>
      </c>
      <c r="AP1092">
        <v>10</v>
      </c>
      <c r="AQ1092">
        <v>10</v>
      </c>
      <c r="AR1092">
        <v>5.0000000000000001E-3</v>
      </c>
      <c r="AS1092">
        <v>5.0000000000000001E-3</v>
      </c>
      <c r="AT1092">
        <v>1168</v>
      </c>
      <c r="AU1092">
        <v>1168</v>
      </c>
      <c r="AV1092">
        <v>133</v>
      </c>
      <c r="AW1092">
        <v>133</v>
      </c>
      <c r="AX1092" t="s">
        <v>130</v>
      </c>
      <c r="AY1092" s="3" t="s">
        <v>384</v>
      </c>
      <c r="AZ1092">
        <v>1</v>
      </c>
      <c r="BB1092" s="2">
        <v>42145</v>
      </c>
      <c r="BC1092" s="4" t="s">
        <v>120</v>
      </c>
      <c r="BD1092">
        <v>41054531300042</v>
      </c>
      <c r="BF1092" t="s">
        <v>108</v>
      </c>
      <c r="BG1092" t="s">
        <v>385</v>
      </c>
      <c r="BH1092" t="s">
        <v>386</v>
      </c>
      <c r="BJ1092" s="2">
        <v>42144</v>
      </c>
      <c r="BK1092">
        <v>3</v>
      </c>
      <c r="BM1092">
        <v>1409</v>
      </c>
      <c r="BO1092" t="s">
        <v>118</v>
      </c>
      <c r="BP1092">
        <v>19</v>
      </c>
      <c r="BR1092">
        <v>27</v>
      </c>
      <c r="BT1092">
        <v>1</v>
      </c>
      <c r="BV1092">
        <v>34255833500051</v>
      </c>
      <c r="BX1092" t="s">
        <v>108</v>
      </c>
      <c r="BY1092">
        <v>1</v>
      </c>
      <c r="CA1092">
        <v>3</v>
      </c>
      <c r="CC1092">
        <v>41054531300042</v>
      </c>
      <c r="CE1092" t="s">
        <v>105</v>
      </c>
      <c r="CG1092">
        <v>3</v>
      </c>
      <c r="CM1092" t="s">
        <v>106</v>
      </c>
      <c r="CN1092" s="2">
        <v>42187</v>
      </c>
      <c r="CO1092">
        <v>0</v>
      </c>
      <c r="CQ1092" t="s">
        <v>105</v>
      </c>
      <c r="CR1092" t="s">
        <v>107</v>
      </c>
      <c r="CS1092">
        <v>41054531300042</v>
      </c>
      <c r="CU1092" t="s">
        <v>108</v>
      </c>
      <c r="CV1092" t="s">
        <v>109</v>
      </c>
      <c r="CW1092" t="s">
        <v>110</v>
      </c>
      <c r="CX1092" t="s">
        <v>111</v>
      </c>
      <c r="CY1092">
        <v>1</v>
      </c>
    </row>
    <row r="1093" spans="1:103" ht="15" hidden="1" customHeight="1" x14ac:dyDescent="0.2">
      <c r="A1093" t="s">
        <v>104</v>
      </c>
      <c r="B1093">
        <v>0</v>
      </c>
      <c r="D1093" t="s">
        <v>105</v>
      </c>
      <c r="K1093">
        <v>1</v>
      </c>
      <c r="M1093">
        <v>7</v>
      </c>
      <c r="N1093" t="s">
        <v>383</v>
      </c>
      <c r="O1093">
        <v>0</v>
      </c>
      <c r="R1093">
        <v>6127980</v>
      </c>
      <c r="S1093" s="2">
        <v>42144</v>
      </c>
      <c r="T1093">
        <v>14</v>
      </c>
      <c r="U1093">
        <v>1</v>
      </c>
      <c r="V1093">
        <v>1</v>
      </c>
      <c r="X1093">
        <v>0</v>
      </c>
      <c r="Y1093">
        <v>0</v>
      </c>
      <c r="Z1093" s="2">
        <v>42144</v>
      </c>
      <c r="AA1093" s="4" t="s">
        <v>387</v>
      </c>
      <c r="AB1093">
        <v>23</v>
      </c>
      <c r="AC1093">
        <v>23</v>
      </c>
      <c r="AD1093" s="4" t="s">
        <v>387</v>
      </c>
      <c r="AE1093">
        <v>2</v>
      </c>
      <c r="AF1093">
        <v>2</v>
      </c>
      <c r="AG1093" t="s">
        <v>882</v>
      </c>
      <c r="AH1093">
        <v>1261</v>
      </c>
      <c r="AI1093">
        <v>5.0000000000000001E-3</v>
      </c>
      <c r="AJ1093">
        <v>5.0000000000000001E-3</v>
      </c>
      <c r="AK1093">
        <v>712</v>
      </c>
      <c r="AL1093">
        <v>712</v>
      </c>
      <c r="AM1093">
        <v>405</v>
      </c>
      <c r="AN1093">
        <v>405</v>
      </c>
      <c r="AO1093">
        <v>1261</v>
      </c>
      <c r="AP1093">
        <v>10</v>
      </c>
      <c r="AQ1093">
        <v>10</v>
      </c>
      <c r="AR1093">
        <v>5.0000000000000001E-3</v>
      </c>
      <c r="AS1093">
        <v>5.0000000000000001E-3</v>
      </c>
      <c r="AT1093">
        <v>1168</v>
      </c>
      <c r="AU1093">
        <v>1168</v>
      </c>
      <c r="AV1093">
        <v>133</v>
      </c>
      <c r="AW1093">
        <v>133</v>
      </c>
      <c r="AX1093" t="s">
        <v>130</v>
      </c>
      <c r="AY1093" s="3" t="s">
        <v>384</v>
      </c>
      <c r="AZ1093">
        <v>1</v>
      </c>
      <c r="BB1093" s="2">
        <v>42145</v>
      </c>
      <c r="BC1093" s="4" t="s">
        <v>120</v>
      </c>
      <c r="BD1093">
        <v>41054531300042</v>
      </c>
      <c r="BF1093" t="s">
        <v>108</v>
      </c>
      <c r="BG1093" t="s">
        <v>385</v>
      </c>
      <c r="BH1093" t="s">
        <v>386</v>
      </c>
      <c r="BJ1093" s="2">
        <v>42144</v>
      </c>
      <c r="BK1093">
        <v>3</v>
      </c>
      <c r="BM1093">
        <v>1409</v>
      </c>
      <c r="BO1093" t="s">
        <v>118</v>
      </c>
      <c r="BP1093">
        <v>19</v>
      </c>
      <c r="BR1093">
        <v>27</v>
      </c>
      <c r="BT1093">
        <v>1</v>
      </c>
      <c r="BV1093">
        <v>34255833500051</v>
      </c>
      <c r="BX1093" t="s">
        <v>108</v>
      </c>
      <c r="BY1093">
        <v>1</v>
      </c>
      <c r="CA1093">
        <v>3</v>
      </c>
      <c r="CC1093">
        <v>41054531300042</v>
      </c>
      <c r="CE1093" t="s">
        <v>105</v>
      </c>
      <c r="CG1093">
        <v>3</v>
      </c>
      <c r="CM1093" t="s">
        <v>106</v>
      </c>
      <c r="CN1093" s="2">
        <v>42187</v>
      </c>
      <c r="CO1093">
        <v>0</v>
      </c>
      <c r="CQ1093" t="s">
        <v>105</v>
      </c>
      <c r="CR1093" t="s">
        <v>107</v>
      </c>
      <c r="CS1093">
        <v>41054531300042</v>
      </c>
      <c r="CU1093" t="s">
        <v>108</v>
      </c>
      <c r="CV1093" t="s">
        <v>109</v>
      </c>
      <c r="CW1093" t="s">
        <v>110</v>
      </c>
      <c r="CX1093" t="s">
        <v>111</v>
      </c>
      <c r="CY1093">
        <v>1</v>
      </c>
    </row>
    <row r="1094" spans="1:103" ht="15" hidden="1" customHeight="1" x14ac:dyDescent="0.2">
      <c r="A1094" t="s">
        <v>104</v>
      </c>
      <c r="B1094">
        <v>0</v>
      </c>
      <c r="D1094" t="s">
        <v>105</v>
      </c>
      <c r="K1094">
        <v>1</v>
      </c>
      <c r="M1094">
        <v>7</v>
      </c>
      <c r="N1094" t="s">
        <v>383</v>
      </c>
      <c r="O1094">
        <v>0</v>
      </c>
      <c r="R1094">
        <v>6127980</v>
      </c>
      <c r="S1094" s="2">
        <v>42144</v>
      </c>
      <c r="T1094">
        <v>14</v>
      </c>
      <c r="U1094">
        <v>1</v>
      </c>
      <c r="V1094">
        <v>1</v>
      </c>
      <c r="X1094">
        <v>0</v>
      </c>
      <c r="Y1094">
        <v>0</v>
      </c>
      <c r="Z1094" s="2">
        <v>42144</v>
      </c>
      <c r="AA1094" s="4" t="s">
        <v>387</v>
      </c>
      <c r="AB1094">
        <v>23</v>
      </c>
      <c r="AC1094">
        <v>23</v>
      </c>
      <c r="AD1094" s="4" t="s">
        <v>387</v>
      </c>
      <c r="AE1094">
        <v>2</v>
      </c>
      <c r="AF1094">
        <v>2</v>
      </c>
      <c r="AG1094" t="s">
        <v>883</v>
      </c>
      <c r="AH1094">
        <v>5499</v>
      </c>
      <c r="AI1094">
        <v>5.0000000000000001E-3</v>
      </c>
      <c r="AJ1094">
        <v>5.0000000000000001E-3</v>
      </c>
      <c r="AK1094">
        <v>712</v>
      </c>
      <c r="AL1094">
        <v>712</v>
      </c>
      <c r="AM1094">
        <v>405</v>
      </c>
      <c r="AN1094">
        <v>405</v>
      </c>
      <c r="AO1094">
        <v>5499</v>
      </c>
      <c r="AP1094">
        <v>10</v>
      </c>
      <c r="AQ1094">
        <v>10</v>
      </c>
      <c r="AR1094">
        <v>5.0000000000000001E-3</v>
      </c>
      <c r="AS1094">
        <v>5.0000000000000001E-3</v>
      </c>
      <c r="AT1094">
        <v>1168</v>
      </c>
      <c r="AU1094">
        <v>1168</v>
      </c>
      <c r="AV1094">
        <v>133</v>
      </c>
      <c r="AW1094">
        <v>133</v>
      </c>
      <c r="AX1094" t="s">
        <v>130</v>
      </c>
      <c r="AY1094" s="3" t="s">
        <v>384</v>
      </c>
      <c r="AZ1094">
        <v>1</v>
      </c>
      <c r="BB1094" s="2">
        <v>42145</v>
      </c>
      <c r="BC1094" s="4" t="s">
        <v>120</v>
      </c>
      <c r="BD1094">
        <v>41054531300042</v>
      </c>
      <c r="BF1094" t="s">
        <v>108</v>
      </c>
      <c r="BG1094" t="s">
        <v>385</v>
      </c>
      <c r="BH1094" t="s">
        <v>386</v>
      </c>
      <c r="BJ1094" s="2">
        <v>42144</v>
      </c>
      <c r="BK1094">
        <v>3</v>
      </c>
      <c r="BM1094">
        <v>1409</v>
      </c>
      <c r="BO1094" t="s">
        <v>118</v>
      </c>
      <c r="BP1094">
        <v>19</v>
      </c>
      <c r="BR1094">
        <v>27</v>
      </c>
      <c r="BT1094">
        <v>1</v>
      </c>
      <c r="BV1094">
        <v>34255833500051</v>
      </c>
      <c r="BX1094" t="s">
        <v>108</v>
      </c>
      <c r="BY1094">
        <v>1</v>
      </c>
      <c r="CA1094">
        <v>3</v>
      </c>
      <c r="CC1094">
        <v>41054531300042</v>
      </c>
      <c r="CE1094" t="s">
        <v>105</v>
      </c>
      <c r="CG1094">
        <v>3</v>
      </c>
      <c r="CM1094" t="s">
        <v>106</v>
      </c>
      <c r="CN1094" s="2">
        <v>42187</v>
      </c>
      <c r="CO1094">
        <v>0</v>
      </c>
      <c r="CQ1094" t="s">
        <v>105</v>
      </c>
      <c r="CR1094" t="s">
        <v>107</v>
      </c>
      <c r="CS1094">
        <v>41054531300042</v>
      </c>
      <c r="CU1094" t="s">
        <v>108</v>
      </c>
      <c r="CV1094" t="s">
        <v>109</v>
      </c>
      <c r="CW1094" t="s">
        <v>110</v>
      </c>
      <c r="CX1094" t="s">
        <v>111</v>
      </c>
      <c r="CY1094">
        <v>1</v>
      </c>
    </row>
    <row r="1095" spans="1:103" ht="15" hidden="1" customHeight="1" x14ac:dyDescent="0.2">
      <c r="A1095" t="s">
        <v>104</v>
      </c>
      <c r="B1095">
        <v>0</v>
      </c>
      <c r="D1095" t="s">
        <v>105</v>
      </c>
      <c r="K1095">
        <v>1</v>
      </c>
      <c r="M1095">
        <v>7</v>
      </c>
      <c r="N1095" t="s">
        <v>383</v>
      </c>
      <c r="O1095">
        <v>0</v>
      </c>
      <c r="R1095">
        <v>6127980</v>
      </c>
      <c r="S1095" s="2">
        <v>42144</v>
      </c>
      <c r="T1095">
        <v>14</v>
      </c>
      <c r="U1095">
        <v>2</v>
      </c>
      <c r="V1095">
        <v>2</v>
      </c>
      <c r="X1095">
        <v>0</v>
      </c>
      <c r="Y1095">
        <v>0</v>
      </c>
      <c r="Z1095" s="2">
        <v>42144</v>
      </c>
      <c r="AA1095" s="4" t="s">
        <v>387</v>
      </c>
      <c r="AB1095">
        <v>23</v>
      </c>
      <c r="AC1095">
        <v>23</v>
      </c>
      <c r="AD1095" s="4" t="s">
        <v>387</v>
      </c>
      <c r="AE1095">
        <v>2</v>
      </c>
      <c r="AF1095">
        <v>2</v>
      </c>
      <c r="AG1095" t="s">
        <v>884</v>
      </c>
      <c r="AH1095">
        <v>7340</v>
      </c>
      <c r="AI1095">
        <v>0.05</v>
      </c>
      <c r="AJ1095">
        <v>0.05</v>
      </c>
      <c r="AM1095">
        <v>454</v>
      </c>
      <c r="AN1095">
        <v>454</v>
      </c>
      <c r="AO1095">
        <v>7340</v>
      </c>
      <c r="AP1095">
        <v>10</v>
      </c>
      <c r="AQ1095">
        <v>10</v>
      </c>
      <c r="AR1095">
        <v>0.05</v>
      </c>
      <c r="AS1095">
        <v>0.05</v>
      </c>
      <c r="AV1095">
        <v>133</v>
      </c>
      <c r="AW1095">
        <v>133</v>
      </c>
      <c r="AX1095" t="s">
        <v>130</v>
      </c>
      <c r="AY1095" s="3" t="s">
        <v>384</v>
      </c>
      <c r="AZ1095">
        <v>1</v>
      </c>
      <c r="BB1095" s="2">
        <v>42145</v>
      </c>
      <c r="BC1095" s="4" t="s">
        <v>120</v>
      </c>
      <c r="BD1095">
        <v>41054531300042</v>
      </c>
      <c r="BF1095" t="s">
        <v>108</v>
      </c>
      <c r="BG1095" t="s">
        <v>385</v>
      </c>
      <c r="BH1095" t="s">
        <v>386</v>
      </c>
      <c r="BJ1095" s="2">
        <v>42144</v>
      </c>
      <c r="BK1095">
        <v>3</v>
      </c>
      <c r="BM1095">
        <v>1409</v>
      </c>
      <c r="BO1095" t="s">
        <v>118</v>
      </c>
      <c r="BP1095">
        <v>19</v>
      </c>
      <c r="BR1095">
        <v>27</v>
      </c>
      <c r="BT1095">
        <v>1</v>
      </c>
      <c r="BV1095">
        <v>34255833500051</v>
      </c>
      <c r="BX1095" t="s">
        <v>108</v>
      </c>
      <c r="BY1095">
        <v>1</v>
      </c>
      <c r="CA1095">
        <v>3</v>
      </c>
      <c r="CC1095">
        <v>41054531300042</v>
      </c>
      <c r="CE1095" t="s">
        <v>105</v>
      </c>
      <c r="CG1095">
        <v>3</v>
      </c>
      <c r="CM1095" t="s">
        <v>106</v>
      </c>
      <c r="CN1095" s="2">
        <v>42187</v>
      </c>
      <c r="CO1095">
        <v>0</v>
      </c>
      <c r="CQ1095" t="s">
        <v>105</v>
      </c>
      <c r="CR1095" t="s">
        <v>107</v>
      </c>
      <c r="CS1095">
        <v>41054531300042</v>
      </c>
      <c r="CU1095" t="s">
        <v>108</v>
      </c>
      <c r="CV1095" t="s">
        <v>109</v>
      </c>
      <c r="CW1095" t="s">
        <v>110</v>
      </c>
      <c r="CX1095" t="s">
        <v>111</v>
      </c>
      <c r="CY1095">
        <v>1</v>
      </c>
    </row>
    <row r="1096" spans="1:103" ht="15" hidden="1" customHeight="1" x14ac:dyDescent="0.2">
      <c r="A1096" t="s">
        <v>104</v>
      </c>
      <c r="B1096">
        <v>0</v>
      </c>
      <c r="D1096" t="s">
        <v>105</v>
      </c>
      <c r="K1096">
        <v>1</v>
      </c>
      <c r="M1096">
        <v>7</v>
      </c>
      <c r="N1096" t="s">
        <v>383</v>
      </c>
      <c r="O1096">
        <v>0</v>
      </c>
      <c r="R1096">
        <v>6127980</v>
      </c>
      <c r="S1096" s="2">
        <v>42144</v>
      </c>
      <c r="T1096">
        <v>14</v>
      </c>
      <c r="U1096">
        <v>1</v>
      </c>
      <c r="V1096">
        <v>1</v>
      </c>
      <c r="X1096">
        <v>0</v>
      </c>
      <c r="Y1096">
        <v>0</v>
      </c>
      <c r="Z1096" s="2">
        <v>42144</v>
      </c>
      <c r="AA1096" s="4" t="s">
        <v>387</v>
      </c>
      <c r="AB1096">
        <v>23</v>
      </c>
      <c r="AC1096">
        <v>23</v>
      </c>
      <c r="AD1096" s="4" t="s">
        <v>387</v>
      </c>
      <c r="AE1096">
        <v>2</v>
      </c>
      <c r="AF1096">
        <v>2</v>
      </c>
      <c r="AG1096" t="s">
        <v>885</v>
      </c>
      <c r="AH1096">
        <v>1891</v>
      </c>
      <c r="AI1096">
        <v>0.02</v>
      </c>
      <c r="AJ1096">
        <v>0.02</v>
      </c>
      <c r="AM1096">
        <v>454</v>
      </c>
      <c r="AN1096">
        <v>454</v>
      </c>
      <c r="AO1096">
        <v>1891</v>
      </c>
      <c r="AP1096">
        <v>10</v>
      </c>
      <c r="AQ1096">
        <v>10</v>
      </c>
      <c r="AR1096">
        <v>0.02</v>
      </c>
      <c r="AS1096">
        <v>0.02</v>
      </c>
      <c r="AV1096">
        <v>133</v>
      </c>
      <c r="AW1096">
        <v>133</v>
      </c>
      <c r="AX1096" t="s">
        <v>130</v>
      </c>
      <c r="AY1096" s="3" t="s">
        <v>384</v>
      </c>
      <c r="AZ1096">
        <v>1</v>
      </c>
      <c r="BB1096" s="2">
        <v>42145</v>
      </c>
      <c r="BC1096" s="4" t="s">
        <v>120</v>
      </c>
      <c r="BD1096">
        <v>41054531300042</v>
      </c>
      <c r="BF1096" t="s">
        <v>108</v>
      </c>
      <c r="BG1096" t="s">
        <v>385</v>
      </c>
      <c r="BH1096" t="s">
        <v>386</v>
      </c>
      <c r="BJ1096" s="2">
        <v>42144</v>
      </c>
      <c r="BK1096">
        <v>3</v>
      </c>
      <c r="BM1096">
        <v>1409</v>
      </c>
      <c r="BO1096" t="s">
        <v>118</v>
      </c>
      <c r="BP1096">
        <v>19</v>
      </c>
      <c r="BR1096">
        <v>27</v>
      </c>
      <c r="BT1096">
        <v>1</v>
      </c>
      <c r="BV1096">
        <v>34255833500051</v>
      </c>
      <c r="BX1096" t="s">
        <v>108</v>
      </c>
      <c r="BY1096">
        <v>1</v>
      </c>
      <c r="CA1096">
        <v>3</v>
      </c>
      <c r="CC1096">
        <v>41054531300042</v>
      </c>
      <c r="CE1096" t="s">
        <v>105</v>
      </c>
      <c r="CG1096">
        <v>3</v>
      </c>
      <c r="CM1096" t="s">
        <v>106</v>
      </c>
      <c r="CN1096" s="2">
        <v>42187</v>
      </c>
      <c r="CO1096">
        <v>0</v>
      </c>
      <c r="CQ1096" t="s">
        <v>105</v>
      </c>
      <c r="CR1096" t="s">
        <v>107</v>
      </c>
      <c r="CS1096">
        <v>41054531300042</v>
      </c>
      <c r="CU1096" t="s">
        <v>108</v>
      </c>
      <c r="CV1096" t="s">
        <v>109</v>
      </c>
      <c r="CW1096" t="s">
        <v>110</v>
      </c>
      <c r="CX1096" t="s">
        <v>111</v>
      </c>
      <c r="CY1096">
        <v>1</v>
      </c>
    </row>
    <row r="1097" spans="1:103" ht="15" hidden="1" customHeight="1" x14ac:dyDescent="0.2">
      <c r="A1097" t="s">
        <v>104</v>
      </c>
      <c r="B1097">
        <v>0</v>
      </c>
      <c r="D1097" t="s">
        <v>105</v>
      </c>
      <c r="K1097">
        <v>1</v>
      </c>
      <c r="M1097">
        <v>7</v>
      </c>
      <c r="N1097" t="s">
        <v>383</v>
      </c>
      <c r="O1097">
        <v>0</v>
      </c>
      <c r="R1097">
        <v>6127980</v>
      </c>
      <c r="S1097" s="2">
        <v>42144</v>
      </c>
      <c r="T1097">
        <v>14</v>
      </c>
      <c r="U1097">
        <v>1</v>
      </c>
      <c r="V1097">
        <v>1</v>
      </c>
      <c r="X1097">
        <v>0</v>
      </c>
      <c r="Y1097">
        <v>0</v>
      </c>
      <c r="Z1097" s="2">
        <v>42144</v>
      </c>
      <c r="AA1097" s="4" t="s">
        <v>387</v>
      </c>
      <c r="AB1097">
        <v>23</v>
      </c>
      <c r="AC1097">
        <v>23</v>
      </c>
      <c r="AD1097" s="4" t="s">
        <v>387</v>
      </c>
      <c r="AE1097">
        <v>2</v>
      </c>
      <c r="AF1097">
        <v>2</v>
      </c>
      <c r="AG1097" t="s">
        <v>886</v>
      </c>
      <c r="AH1097">
        <v>2087</v>
      </c>
      <c r="AI1097">
        <v>0.02</v>
      </c>
      <c r="AJ1097">
        <v>0.02</v>
      </c>
      <c r="AM1097">
        <v>454</v>
      </c>
      <c r="AN1097">
        <v>454</v>
      </c>
      <c r="AO1097">
        <v>2087</v>
      </c>
      <c r="AP1097">
        <v>10</v>
      </c>
      <c r="AQ1097">
        <v>10</v>
      </c>
      <c r="AR1097">
        <v>0.02</v>
      </c>
      <c r="AS1097">
        <v>0.02</v>
      </c>
      <c r="AV1097">
        <v>133</v>
      </c>
      <c r="AW1097">
        <v>133</v>
      </c>
      <c r="AX1097" t="s">
        <v>130</v>
      </c>
      <c r="AY1097" s="3" t="s">
        <v>384</v>
      </c>
      <c r="AZ1097">
        <v>1</v>
      </c>
      <c r="BB1097" s="2">
        <v>42145</v>
      </c>
      <c r="BC1097" s="4" t="s">
        <v>120</v>
      </c>
      <c r="BD1097">
        <v>41054531300042</v>
      </c>
      <c r="BF1097" t="s">
        <v>108</v>
      </c>
      <c r="BG1097" t="s">
        <v>385</v>
      </c>
      <c r="BH1097" t="s">
        <v>386</v>
      </c>
      <c r="BJ1097" s="2">
        <v>42144</v>
      </c>
      <c r="BK1097">
        <v>3</v>
      </c>
      <c r="BM1097">
        <v>1409</v>
      </c>
      <c r="BO1097" t="s">
        <v>118</v>
      </c>
      <c r="BP1097">
        <v>19</v>
      </c>
      <c r="BR1097">
        <v>27</v>
      </c>
      <c r="BT1097">
        <v>1</v>
      </c>
      <c r="BV1097">
        <v>34255833500051</v>
      </c>
      <c r="BX1097" t="s">
        <v>108</v>
      </c>
      <c r="BY1097">
        <v>1</v>
      </c>
      <c r="CA1097">
        <v>3</v>
      </c>
      <c r="CC1097">
        <v>41054531300042</v>
      </c>
      <c r="CE1097" t="s">
        <v>105</v>
      </c>
      <c r="CG1097">
        <v>3</v>
      </c>
      <c r="CM1097" t="s">
        <v>106</v>
      </c>
      <c r="CN1097" s="2">
        <v>42187</v>
      </c>
      <c r="CO1097">
        <v>0</v>
      </c>
      <c r="CQ1097" t="s">
        <v>105</v>
      </c>
      <c r="CR1097" t="s">
        <v>107</v>
      </c>
      <c r="CS1097">
        <v>41054531300042</v>
      </c>
      <c r="CU1097" t="s">
        <v>108</v>
      </c>
      <c r="CV1097" t="s">
        <v>109</v>
      </c>
      <c r="CW1097" t="s">
        <v>110</v>
      </c>
      <c r="CX1097" t="s">
        <v>111</v>
      </c>
      <c r="CY1097">
        <v>1</v>
      </c>
    </row>
    <row r="1098" spans="1:103" ht="15" hidden="1" customHeight="1" x14ac:dyDescent="0.2">
      <c r="A1098" t="s">
        <v>104</v>
      </c>
      <c r="B1098">
        <v>0</v>
      </c>
      <c r="D1098" t="s">
        <v>105</v>
      </c>
      <c r="K1098">
        <v>1</v>
      </c>
      <c r="M1098">
        <v>7</v>
      </c>
      <c r="N1098" t="s">
        <v>383</v>
      </c>
      <c r="O1098">
        <v>0</v>
      </c>
      <c r="R1098">
        <v>6127980</v>
      </c>
      <c r="S1098" s="2">
        <v>42144</v>
      </c>
      <c r="T1098">
        <v>14</v>
      </c>
      <c r="U1098">
        <v>1</v>
      </c>
      <c r="V1098">
        <v>1</v>
      </c>
      <c r="X1098">
        <v>0</v>
      </c>
      <c r="Y1098">
        <v>0</v>
      </c>
      <c r="Z1098" s="2">
        <v>42144</v>
      </c>
      <c r="AA1098" s="4" t="s">
        <v>387</v>
      </c>
      <c r="AB1098">
        <v>23</v>
      </c>
      <c r="AC1098">
        <v>23</v>
      </c>
      <c r="AD1098" s="4" t="s">
        <v>387</v>
      </c>
      <c r="AE1098">
        <v>2</v>
      </c>
      <c r="AF1098">
        <v>2</v>
      </c>
      <c r="AG1098" t="s">
        <v>887</v>
      </c>
      <c r="AH1098">
        <v>2028</v>
      </c>
      <c r="AI1098">
        <v>5.0000000000000001E-3</v>
      </c>
      <c r="AJ1098">
        <v>5.0000000000000001E-3</v>
      </c>
      <c r="AK1098">
        <v>712</v>
      </c>
      <c r="AL1098">
        <v>712</v>
      </c>
      <c r="AM1098">
        <v>405</v>
      </c>
      <c r="AN1098">
        <v>405</v>
      </c>
      <c r="AO1098">
        <v>2028</v>
      </c>
      <c r="AP1098">
        <v>10</v>
      </c>
      <c r="AQ1098">
        <v>10</v>
      </c>
      <c r="AR1098">
        <v>5.0000000000000001E-3</v>
      </c>
      <c r="AS1098">
        <v>5.0000000000000001E-3</v>
      </c>
      <c r="AT1098">
        <v>1168</v>
      </c>
      <c r="AU1098">
        <v>1168</v>
      </c>
      <c r="AV1098">
        <v>133</v>
      </c>
      <c r="AW1098">
        <v>133</v>
      </c>
      <c r="AX1098" t="s">
        <v>130</v>
      </c>
      <c r="AY1098" s="3" t="s">
        <v>384</v>
      </c>
      <c r="AZ1098">
        <v>1</v>
      </c>
      <c r="BB1098" s="2">
        <v>42145</v>
      </c>
      <c r="BC1098" s="4" t="s">
        <v>120</v>
      </c>
      <c r="BD1098">
        <v>41054531300042</v>
      </c>
      <c r="BF1098" t="s">
        <v>108</v>
      </c>
      <c r="BG1098" t="s">
        <v>385</v>
      </c>
      <c r="BH1098" t="s">
        <v>386</v>
      </c>
      <c r="BJ1098" s="2">
        <v>42144</v>
      </c>
      <c r="BK1098">
        <v>3</v>
      </c>
      <c r="BM1098">
        <v>1409</v>
      </c>
      <c r="BO1098" t="s">
        <v>118</v>
      </c>
      <c r="BP1098">
        <v>19</v>
      </c>
      <c r="BR1098">
        <v>27</v>
      </c>
      <c r="BT1098">
        <v>1</v>
      </c>
      <c r="BV1098">
        <v>34255833500051</v>
      </c>
      <c r="BX1098" t="s">
        <v>108</v>
      </c>
      <c r="BY1098">
        <v>1</v>
      </c>
      <c r="CA1098">
        <v>3</v>
      </c>
      <c r="CC1098">
        <v>41054531300042</v>
      </c>
      <c r="CE1098" t="s">
        <v>105</v>
      </c>
      <c r="CG1098">
        <v>3</v>
      </c>
      <c r="CM1098" t="s">
        <v>106</v>
      </c>
      <c r="CN1098" s="2">
        <v>42187</v>
      </c>
      <c r="CO1098">
        <v>0</v>
      </c>
      <c r="CQ1098" t="s">
        <v>105</v>
      </c>
      <c r="CR1098" t="s">
        <v>107</v>
      </c>
      <c r="CS1098">
        <v>41054531300042</v>
      </c>
      <c r="CU1098" t="s">
        <v>108</v>
      </c>
      <c r="CV1098" t="s">
        <v>109</v>
      </c>
      <c r="CW1098" t="s">
        <v>110</v>
      </c>
      <c r="CX1098" t="s">
        <v>111</v>
      </c>
      <c r="CY1098">
        <v>1</v>
      </c>
    </row>
    <row r="1099" spans="1:103" ht="15" hidden="1" customHeight="1" x14ac:dyDescent="0.2">
      <c r="A1099" t="s">
        <v>104</v>
      </c>
      <c r="B1099">
        <v>0</v>
      </c>
      <c r="D1099" t="s">
        <v>105</v>
      </c>
      <c r="K1099">
        <v>1</v>
      </c>
      <c r="M1099">
        <v>7</v>
      </c>
      <c r="N1099" t="s">
        <v>383</v>
      </c>
      <c r="O1099">
        <v>0</v>
      </c>
      <c r="R1099">
        <v>6127980</v>
      </c>
      <c r="S1099" s="2">
        <v>42144</v>
      </c>
      <c r="T1099">
        <v>14</v>
      </c>
      <c r="U1099">
        <v>1</v>
      </c>
      <c r="V1099">
        <v>1</v>
      </c>
      <c r="X1099">
        <v>0</v>
      </c>
      <c r="Y1099">
        <v>0</v>
      </c>
      <c r="Z1099" s="2">
        <v>42144</v>
      </c>
      <c r="AA1099" s="4" t="s">
        <v>387</v>
      </c>
      <c r="AB1099">
        <v>23</v>
      </c>
      <c r="AC1099">
        <v>23</v>
      </c>
      <c r="AD1099" s="4" t="s">
        <v>387</v>
      </c>
      <c r="AE1099">
        <v>2</v>
      </c>
      <c r="AF1099">
        <v>2</v>
      </c>
      <c r="AG1099" t="s">
        <v>888</v>
      </c>
      <c r="AH1099">
        <v>1538</v>
      </c>
      <c r="AI1099">
        <v>0.01</v>
      </c>
      <c r="AJ1099">
        <v>0.01</v>
      </c>
      <c r="AK1099">
        <v>712</v>
      </c>
      <c r="AL1099">
        <v>712</v>
      </c>
      <c r="AM1099">
        <v>405</v>
      </c>
      <c r="AN1099">
        <v>405</v>
      </c>
      <c r="AO1099">
        <v>1538</v>
      </c>
      <c r="AP1099">
        <v>10</v>
      </c>
      <c r="AQ1099">
        <v>10</v>
      </c>
      <c r="AR1099">
        <v>0.01</v>
      </c>
      <c r="AS1099">
        <v>0.01</v>
      </c>
      <c r="AT1099">
        <v>1168</v>
      </c>
      <c r="AU1099">
        <v>1168</v>
      </c>
      <c r="AV1099">
        <v>133</v>
      </c>
      <c r="AW1099">
        <v>133</v>
      </c>
      <c r="AX1099" t="s">
        <v>130</v>
      </c>
      <c r="AY1099" s="3" t="s">
        <v>384</v>
      </c>
      <c r="AZ1099">
        <v>1</v>
      </c>
      <c r="BB1099" s="2">
        <v>42145</v>
      </c>
      <c r="BC1099" s="4" t="s">
        <v>120</v>
      </c>
      <c r="BD1099">
        <v>41054531300042</v>
      </c>
      <c r="BF1099" t="s">
        <v>108</v>
      </c>
      <c r="BG1099" t="s">
        <v>385</v>
      </c>
      <c r="BH1099" t="s">
        <v>386</v>
      </c>
      <c r="BJ1099" s="2">
        <v>42144</v>
      </c>
      <c r="BK1099">
        <v>3</v>
      </c>
      <c r="BM1099">
        <v>1409</v>
      </c>
      <c r="BO1099" t="s">
        <v>118</v>
      </c>
      <c r="BP1099">
        <v>19</v>
      </c>
      <c r="BR1099">
        <v>27</v>
      </c>
      <c r="BT1099">
        <v>1</v>
      </c>
      <c r="BV1099">
        <v>34255833500051</v>
      </c>
      <c r="BX1099" t="s">
        <v>108</v>
      </c>
      <c r="BY1099">
        <v>1</v>
      </c>
      <c r="CA1099">
        <v>3</v>
      </c>
      <c r="CC1099">
        <v>41054531300042</v>
      </c>
      <c r="CE1099" t="s">
        <v>105</v>
      </c>
      <c r="CG1099">
        <v>3</v>
      </c>
      <c r="CM1099" t="s">
        <v>106</v>
      </c>
      <c r="CN1099" s="2">
        <v>42187</v>
      </c>
      <c r="CO1099">
        <v>0</v>
      </c>
      <c r="CQ1099" t="s">
        <v>105</v>
      </c>
      <c r="CR1099" t="s">
        <v>107</v>
      </c>
      <c r="CS1099">
        <v>41054531300042</v>
      </c>
      <c r="CU1099" t="s">
        <v>108</v>
      </c>
      <c r="CV1099" t="s">
        <v>109</v>
      </c>
      <c r="CW1099" t="s">
        <v>110</v>
      </c>
      <c r="CX1099" t="s">
        <v>111</v>
      </c>
      <c r="CY1099">
        <v>1</v>
      </c>
    </row>
    <row r="1100" spans="1:103" ht="15" hidden="1" customHeight="1" x14ac:dyDescent="0.2">
      <c r="A1100" t="s">
        <v>104</v>
      </c>
      <c r="B1100">
        <v>0</v>
      </c>
      <c r="D1100" t="s">
        <v>105</v>
      </c>
      <c r="K1100">
        <v>1</v>
      </c>
      <c r="M1100">
        <v>7</v>
      </c>
      <c r="N1100" t="s">
        <v>383</v>
      </c>
      <c r="O1100">
        <v>0</v>
      </c>
      <c r="R1100">
        <v>6127980</v>
      </c>
      <c r="S1100" s="2">
        <v>42144</v>
      </c>
      <c r="T1100">
        <v>14</v>
      </c>
      <c r="U1100">
        <v>2</v>
      </c>
      <c r="V1100">
        <v>2</v>
      </c>
      <c r="X1100">
        <v>0</v>
      </c>
      <c r="Y1100">
        <v>0</v>
      </c>
      <c r="Z1100" s="2">
        <v>42144</v>
      </c>
      <c r="AA1100" s="4" t="s">
        <v>387</v>
      </c>
      <c r="AB1100">
        <v>23</v>
      </c>
      <c r="AC1100">
        <v>23</v>
      </c>
      <c r="AD1100" s="4" t="s">
        <v>387</v>
      </c>
      <c r="AE1100">
        <v>2</v>
      </c>
      <c r="AF1100">
        <v>2</v>
      </c>
      <c r="AG1100" t="s">
        <v>889</v>
      </c>
      <c r="AH1100">
        <v>2069</v>
      </c>
      <c r="AI1100">
        <v>0.05</v>
      </c>
      <c r="AJ1100">
        <v>0.05</v>
      </c>
      <c r="AM1100">
        <v>454</v>
      </c>
      <c r="AN1100">
        <v>454</v>
      </c>
      <c r="AO1100">
        <v>2069</v>
      </c>
      <c r="AP1100">
        <v>10</v>
      </c>
      <c r="AQ1100">
        <v>10</v>
      </c>
      <c r="AR1100">
        <v>0.05</v>
      </c>
      <c r="AS1100">
        <v>0.05</v>
      </c>
      <c r="AV1100">
        <v>133</v>
      </c>
      <c r="AW1100">
        <v>133</v>
      </c>
      <c r="AX1100" t="s">
        <v>130</v>
      </c>
      <c r="AY1100" s="3" t="s">
        <v>384</v>
      </c>
      <c r="AZ1100">
        <v>1</v>
      </c>
      <c r="BB1100" s="2">
        <v>42145</v>
      </c>
      <c r="BC1100" s="4" t="s">
        <v>120</v>
      </c>
      <c r="BD1100">
        <v>41054531300042</v>
      </c>
      <c r="BF1100" t="s">
        <v>108</v>
      </c>
      <c r="BG1100" t="s">
        <v>385</v>
      </c>
      <c r="BH1100" t="s">
        <v>386</v>
      </c>
      <c r="BJ1100" s="2">
        <v>42144</v>
      </c>
      <c r="BK1100">
        <v>3</v>
      </c>
      <c r="BM1100">
        <v>1409</v>
      </c>
      <c r="BO1100" t="s">
        <v>118</v>
      </c>
      <c r="BP1100">
        <v>19</v>
      </c>
      <c r="BR1100">
        <v>27</v>
      </c>
      <c r="BT1100">
        <v>1</v>
      </c>
      <c r="BV1100">
        <v>34255833500051</v>
      </c>
      <c r="BX1100" t="s">
        <v>108</v>
      </c>
      <c r="BY1100">
        <v>1</v>
      </c>
      <c r="CA1100">
        <v>3</v>
      </c>
      <c r="CC1100">
        <v>41054531300042</v>
      </c>
      <c r="CE1100" t="s">
        <v>105</v>
      </c>
      <c r="CG1100">
        <v>3</v>
      </c>
      <c r="CM1100" t="s">
        <v>106</v>
      </c>
      <c r="CN1100" s="2">
        <v>42187</v>
      </c>
      <c r="CO1100">
        <v>0</v>
      </c>
      <c r="CQ1100" t="s">
        <v>105</v>
      </c>
      <c r="CR1100" t="s">
        <v>107</v>
      </c>
      <c r="CS1100">
        <v>41054531300042</v>
      </c>
      <c r="CU1100" t="s">
        <v>108</v>
      </c>
      <c r="CV1100" t="s">
        <v>109</v>
      </c>
      <c r="CW1100" t="s">
        <v>110</v>
      </c>
      <c r="CX1100" t="s">
        <v>111</v>
      </c>
      <c r="CY1100">
        <v>1</v>
      </c>
    </row>
    <row r="1101" spans="1:103" ht="15" hidden="1" customHeight="1" x14ac:dyDescent="0.2">
      <c r="A1101" t="s">
        <v>104</v>
      </c>
      <c r="B1101">
        <v>0</v>
      </c>
      <c r="D1101" t="s">
        <v>105</v>
      </c>
      <c r="K1101">
        <v>1</v>
      </c>
      <c r="M1101">
        <v>7</v>
      </c>
      <c r="N1101" t="s">
        <v>383</v>
      </c>
      <c r="O1101">
        <v>0</v>
      </c>
      <c r="R1101">
        <v>6127980</v>
      </c>
      <c r="S1101" s="2">
        <v>42144</v>
      </c>
      <c r="T1101">
        <v>14</v>
      </c>
      <c r="U1101">
        <v>2</v>
      </c>
      <c r="V1101">
        <v>2</v>
      </c>
      <c r="X1101">
        <v>0</v>
      </c>
      <c r="Y1101">
        <v>0</v>
      </c>
      <c r="Z1101" s="2">
        <v>42144</v>
      </c>
      <c r="AA1101" s="4" t="s">
        <v>387</v>
      </c>
      <c r="AB1101">
        <v>23</v>
      </c>
      <c r="AC1101">
        <v>23</v>
      </c>
      <c r="AD1101" s="4" t="s">
        <v>387</v>
      </c>
      <c r="AE1101">
        <v>2</v>
      </c>
      <c r="AF1101">
        <v>2</v>
      </c>
      <c r="AG1101" t="s">
        <v>890</v>
      </c>
      <c r="AH1101">
        <v>2070</v>
      </c>
      <c r="AI1101">
        <v>0.02</v>
      </c>
      <c r="AJ1101">
        <v>0.02</v>
      </c>
      <c r="AM1101">
        <v>454</v>
      </c>
      <c r="AN1101">
        <v>454</v>
      </c>
      <c r="AO1101">
        <v>2070</v>
      </c>
      <c r="AP1101">
        <v>10</v>
      </c>
      <c r="AQ1101">
        <v>10</v>
      </c>
      <c r="AR1101">
        <v>0.02</v>
      </c>
      <c r="AS1101">
        <v>0.02</v>
      </c>
      <c r="AV1101">
        <v>133</v>
      </c>
      <c r="AW1101">
        <v>133</v>
      </c>
      <c r="AX1101" t="s">
        <v>130</v>
      </c>
      <c r="AY1101" s="3" t="s">
        <v>384</v>
      </c>
      <c r="AZ1101">
        <v>1</v>
      </c>
      <c r="BB1101" s="2">
        <v>42145</v>
      </c>
      <c r="BC1101" s="4" t="s">
        <v>120</v>
      </c>
      <c r="BD1101">
        <v>41054531300042</v>
      </c>
      <c r="BF1101" t="s">
        <v>108</v>
      </c>
      <c r="BG1101" t="s">
        <v>385</v>
      </c>
      <c r="BH1101" t="s">
        <v>386</v>
      </c>
      <c r="BJ1101" s="2">
        <v>42144</v>
      </c>
      <c r="BK1101">
        <v>3</v>
      </c>
      <c r="BM1101">
        <v>1409</v>
      </c>
      <c r="BO1101" t="s">
        <v>118</v>
      </c>
      <c r="BP1101">
        <v>19</v>
      </c>
      <c r="BR1101">
        <v>27</v>
      </c>
      <c r="BT1101">
        <v>1</v>
      </c>
      <c r="BV1101">
        <v>34255833500051</v>
      </c>
      <c r="BX1101" t="s">
        <v>108</v>
      </c>
      <c r="BY1101">
        <v>1</v>
      </c>
      <c r="CA1101">
        <v>3</v>
      </c>
      <c r="CC1101">
        <v>41054531300042</v>
      </c>
      <c r="CE1101" t="s">
        <v>105</v>
      </c>
      <c r="CG1101">
        <v>3</v>
      </c>
      <c r="CM1101" t="s">
        <v>106</v>
      </c>
      <c r="CN1101" s="2">
        <v>42187</v>
      </c>
      <c r="CO1101">
        <v>0</v>
      </c>
      <c r="CQ1101" t="s">
        <v>105</v>
      </c>
      <c r="CR1101" t="s">
        <v>107</v>
      </c>
      <c r="CS1101">
        <v>41054531300042</v>
      </c>
      <c r="CU1101" t="s">
        <v>108</v>
      </c>
      <c r="CV1101" t="s">
        <v>109</v>
      </c>
      <c r="CW1101" t="s">
        <v>110</v>
      </c>
      <c r="CX1101" t="s">
        <v>111</v>
      </c>
      <c r="CY1101">
        <v>1</v>
      </c>
    </row>
    <row r="1102" spans="1:103" ht="15" hidden="1" customHeight="1" x14ac:dyDescent="0.2">
      <c r="A1102" t="s">
        <v>104</v>
      </c>
      <c r="B1102">
        <v>0</v>
      </c>
      <c r="D1102" t="s">
        <v>105</v>
      </c>
      <c r="K1102">
        <v>1</v>
      </c>
      <c r="M1102">
        <v>7</v>
      </c>
      <c r="N1102" t="s">
        <v>383</v>
      </c>
      <c r="O1102">
        <v>0</v>
      </c>
      <c r="R1102">
        <v>6127980</v>
      </c>
      <c r="S1102" s="2">
        <v>42144</v>
      </c>
      <c r="T1102">
        <v>14</v>
      </c>
      <c r="U1102">
        <v>1</v>
      </c>
      <c r="V1102">
        <v>1</v>
      </c>
      <c r="X1102">
        <v>0</v>
      </c>
      <c r="Y1102">
        <v>0</v>
      </c>
      <c r="Z1102" s="2">
        <v>42144</v>
      </c>
      <c r="AA1102" s="4" t="s">
        <v>387</v>
      </c>
      <c r="AB1102">
        <v>23</v>
      </c>
      <c r="AC1102">
        <v>23</v>
      </c>
      <c r="AD1102" s="4" t="s">
        <v>387</v>
      </c>
      <c r="AE1102">
        <v>2</v>
      </c>
      <c r="AF1102">
        <v>2</v>
      </c>
      <c r="AG1102" t="s">
        <v>891</v>
      </c>
      <c r="AH1102">
        <v>1892</v>
      </c>
      <c r="AI1102">
        <v>0.02</v>
      </c>
      <c r="AJ1102">
        <v>0.02</v>
      </c>
      <c r="AM1102">
        <v>454</v>
      </c>
      <c r="AN1102">
        <v>454</v>
      </c>
      <c r="AO1102">
        <v>1892</v>
      </c>
      <c r="AP1102">
        <v>10</v>
      </c>
      <c r="AQ1102">
        <v>10</v>
      </c>
      <c r="AR1102">
        <v>0.02</v>
      </c>
      <c r="AS1102">
        <v>0.02</v>
      </c>
      <c r="AV1102">
        <v>133</v>
      </c>
      <c r="AW1102">
        <v>133</v>
      </c>
      <c r="AX1102" t="s">
        <v>130</v>
      </c>
      <c r="AY1102" s="3" t="s">
        <v>384</v>
      </c>
      <c r="AZ1102">
        <v>1</v>
      </c>
      <c r="BB1102" s="2">
        <v>42145</v>
      </c>
      <c r="BC1102" s="4" t="s">
        <v>120</v>
      </c>
      <c r="BD1102">
        <v>41054531300042</v>
      </c>
      <c r="BF1102" t="s">
        <v>108</v>
      </c>
      <c r="BG1102" t="s">
        <v>385</v>
      </c>
      <c r="BH1102" t="s">
        <v>386</v>
      </c>
      <c r="BJ1102" s="2">
        <v>42144</v>
      </c>
      <c r="BK1102">
        <v>3</v>
      </c>
      <c r="BM1102">
        <v>1409</v>
      </c>
      <c r="BO1102" t="s">
        <v>118</v>
      </c>
      <c r="BP1102">
        <v>19</v>
      </c>
      <c r="BR1102">
        <v>27</v>
      </c>
      <c r="BT1102">
        <v>1</v>
      </c>
      <c r="BV1102">
        <v>34255833500051</v>
      </c>
      <c r="BX1102" t="s">
        <v>108</v>
      </c>
      <c r="BY1102">
        <v>1</v>
      </c>
      <c r="CA1102">
        <v>3</v>
      </c>
      <c r="CC1102">
        <v>41054531300042</v>
      </c>
      <c r="CE1102" t="s">
        <v>105</v>
      </c>
      <c r="CG1102">
        <v>3</v>
      </c>
      <c r="CM1102" t="s">
        <v>106</v>
      </c>
      <c r="CN1102" s="2">
        <v>42187</v>
      </c>
      <c r="CO1102">
        <v>0</v>
      </c>
      <c r="CQ1102" t="s">
        <v>105</v>
      </c>
      <c r="CR1102" t="s">
        <v>107</v>
      </c>
      <c r="CS1102">
        <v>41054531300042</v>
      </c>
      <c r="CU1102" t="s">
        <v>108</v>
      </c>
      <c r="CV1102" t="s">
        <v>109</v>
      </c>
      <c r="CW1102" t="s">
        <v>110</v>
      </c>
      <c r="CX1102" t="s">
        <v>111</v>
      </c>
      <c r="CY1102">
        <v>1</v>
      </c>
    </row>
    <row r="1103" spans="1:103" ht="15" hidden="1" customHeight="1" x14ac:dyDescent="0.2">
      <c r="A1103" t="s">
        <v>104</v>
      </c>
      <c r="B1103">
        <v>0</v>
      </c>
      <c r="D1103" t="s">
        <v>105</v>
      </c>
      <c r="K1103">
        <v>1</v>
      </c>
      <c r="M1103">
        <v>7</v>
      </c>
      <c r="N1103" t="s">
        <v>383</v>
      </c>
      <c r="O1103">
        <v>0</v>
      </c>
      <c r="R1103">
        <v>6127980</v>
      </c>
      <c r="S1103" s="2">
        <v>42144</v>
      </c>
      <c r="T1103">
        <v>14</v>
      </c>
      <c r="U1103">
        <v>1</v>
      </c>
      <c r="V1103">
        <v>1</v>
      </c>
      <c r="X1103">
        <v>0</v>
      </c>
      <c r="Y1103">
        <v>0</v>
      </c>
      <c r="Z1103" s="2">
        <v>42144</v>
      </c>
      <c r="AA1103" s="4" t="s">
        <v>387</v>
      </c>
      <c r="AB1103">
        <v>23</v>
      </c>
      <c r="AC1103">
        <v>23</v>
      </c>
      <c r="AD1103" s="4" t="s">
        <v>387</v>
      </c>
      <c r="AE1103">
        <v>2</v>
      </c>
      <c r="AF1103">
        <v>2</v>
      </c>
      <c r="AG1103" t="s">
        <v>892</v>
      </c>
      <c r="AH1103">
        <v>2029</v>
      </c>
      <c r="AI1103">
        <v>5.0000000000000001E-3</v>
      </c>
      <c r="AJ1103">
        <v>5.0000000000000001E-3</v>
      </c>
      <c r="AK1103">
        <v>712</v>
      </c>
      <c r="AL1103">
        <v>712</v>
      </c>
      <c r="AM1103">
        <v>405</v>
      </c>
      <c r="AN1103">
        <v>405</v>
      </c>
      <c r="AO1103">
        <v>2029</v>
      </c>
      <c r="AP1103">
        <v>10</v>
      </c>
      <c r="AQ1103">
        <v>10</v>
      </c>
      <c r="AR1103">
        <v>5.0000000000000001E-3</v>
      </c>
      <c r="AS1103">
        <v>5.0000000000000001E-3</v>
      </c>
      <c r="AT1103">
        <v>1168</v>
      </c>
      <c r="AU1103">
        <v>1168</v>
      </c>
      <c r="AV1103">
        <v>133</v>
      </c>
      <c r="AW1103">
        <v>133</v>
      </c>
      <c r="AX1103" t="s">
        <v>130</v>
      </c>
      <c r="AY1103" s="3" t="s">
        <v>384</v>
      </c>
      <c r="AZ1103">
        <v>1</v>
      </c>
      <c r="BB1103" s="2">
        <v>42145</v>
      </c>
      <c r="BC1103" s="4" t="s">
        <v>120</v>
      </c>
      <c r="BD1103">
        <v>41054531300042</v>
      </c>
      <c r="BF1103" t="s">
        <v>108</v>
      </c>
      <c r="BG1103" t="s">
        <v>385</v>
      </c>
      <c r="BH1103" t="s">
        <v>386</v>
      </c>
      <c r="BJ1103" s="2">
        <v>42144</v>
      </c>
      <c r="BK1103">
        <v>3</v>
      </c>
      <c r="BM1103">
        <v>1409</v>
      </c>
      <c r="BO1103" t="s">
        <v>118</v>
      </c>
      <c r="BP1103">
        <v>19</v>
      </c>
      <c r="BR1103">
        <v>27</v>
      </c>
      <c r="BT1103">
        <v>1</v>
      </c>
      <c r="BV1103">
        <v>34255833500051</v>
      </c>
      <c r="BX1103" t="s">
        <v>108</v>
      </c>
      <c r="BY1103">
        <v>1</v>
      </c>
      <c r="CA1103">
        <v>3</v>
      </c>
      <c r="CC1103">
        <v>41054531300042</v>
      </c>
      <c r="CE1103" t="s">
        <v>105</v>
      </c>
      <c r="CG1103">
        <v>3</v>
      </c>
      <c r="CM1103" t="s">
        <v>106</v>
      </c>
      <c r="CN1103" s="2">
        <v>42187</v>
      </c>
      <c r="CO1103">
        <v>0</v>
      </c>
      <c r="CQ1103" t="s">
        <v>105</v>
      </c>
      <c r="CR1103" t="s">
        <v>107</v>
      </c>
      <c r="CS1103">
        <v>41054531300042</v>
      </c>
      <c r="CU1103" t="s">
        <v>108</v>
      </c>
      <c r="CV1103" t="s">
        <v>109</v>
      </c>
      <c r="CW1103" t="s">
        <v>110</v>
      </c>
      <c r="CX1103" t="s">
        <v>111</v>
      </c>
      <c r="CY1103">
        <v>1</v>
      </c>
    </row>
    <row r="1104" spans="1:103" ht="15" hidden="1" customHeight="1" x14ac:dyDescent="0.2">
      <c r="A1104" t="s">
        <v>104</v>
      </c>
      <c r="B1104">
        <v>0</v>
      </c>
      <c r="D1104" t="s">
        <v>105</v>
      </c>
      <c r="K1104">
        <v>1</v>
      </c>
      <c r="M1104">
        <v>7</v>
      </c>
      <c r="N1104" t="s">
        <v>383</v>
      </c>
      <c r="O1104">
        <v>0</v>
      </c>
      <c r="R1104">
        <v>6127980</v>
      </c>
      <c r="S1104" s="2">
        <v>42144</v>
      </c>
      <c r="T1104">
        <v>14</v>
      </c>
      <c r="U1104">
        <v>1</v>
      </c>
      <c r="V1104">
        <v>1</v>
      </c>
      <c r="X1104">
        <v>0</v>
      </c>
      <c r="Y1104">
        <v>0</v>
      </c>
      <c r="Z1104" s="2">
        <v>42144</v>
      </c>
      <c r="AA1104" s="4" t="s">
        <v>387</v>
      </c>
      <c r="AB1104">
        <v>23</v>
      </c>
      <c r="AC1104">
        <v>23</v>
      </c>
      <c r="AD1104" s="4" t="s">
        <v>387</v>
      </c>
      <c r="AE1104">
        <v>2</v>
      </c>
      <c r="AF1104">
        <v>2</v>
      </c>
      <c r="AG1104" t="s">
        <v>893</v>
      </c>
      <c r="AH1104">
        <v>1923</v>
      </c>
      <c r="AI1104">
        <v>0.02</v>
      </c>
      <c r="AJ1104">
        <v>0.02</v>
      </c>
      <c r="AM1104">
        <v>454</v>
      </c>
      <c r="AN1104">
        <v>454</v>
      </c>
      <c r="AO1104">
        <v>1923</v>
      </c>
      <c r="AP1104">
        <v>10</v>
      </c>
      <c r="AQ1104">
        <v>10</v>
      </c>
      <c r="AR1104">
        <v>0.02</v>
      </c>
      <c r="AS1104">
        <v>0.02</v>
      </c>
      <c r="AV1104">
        <v>133</v>
      </c>
      <c r="AW1104">
        <v>133</v>
      </c>
      <c r="AX1104" t="s">
        <v>130</v>
      </c>
      <c r="AY1104" s="3" t="s">
        <v>384</v>
      </c>
      <c r="AZ1104">
        <v>1</v>
      </c>
      <c r="BB1104" s="2">
        <v>42145</v>
      </c>
      <c r="BC1104" s="4" t="s">
        <v>120</v>
      </c>
      <c r="BD1104">
        <v>41054531300042</v>
      </c>
      <c r="BF1104" t="s">
        <v>108</v>
      </c>
      <c r="BG1104" t="s">
        <v>385</v>
      </c>
      <c r="BH1104" t="s">
        <v>386</v>
      </c>
      <c r="BJ1104" s="2">
        <v>42144</v>
      </c>
      <c r="BK1104">
        <v>3</v>
      </c>
      <c r="BM1104">
        <v>1409</v>
      </c>
      <c r="BO1104" t="s">
        <v>118</v>
      </c>
      <c r="BP1104">
        <v>19</v>
      </c>
      <c r="BR1104">
        <v>27</v>
      </c>
      <c r="BT1104">
        <v>1</v>
      </c>
      <c r="BV1104">
        <v>34255833500051</v>
      </c>
      <c r="BX1104" t="s">
        <v>108</v>
      </c>
      <c r="BY1104">
        <v>1</v>
      </c>
      <c r="CA1104">
        <v>3</v>
      </c>
      <c r="CC1104">
        <v>41054531300042</v>
      </c>
      <c r="CE1104" t="s">
        <v>105</v>
      </c>
      <c r="CG1104">
        <v>3</v>
      </c>
      <c r="CM1104" t="s">
        <v>106</v>
      </c>
      <c r="CN1104" s="2">
        <v>42187</v>
      </c>
      <c r="CO1104">
        <v>0</v>
      </c>
      <c r="CQ1104" t="s">
        <v>105</v>
      </c>
      <c r="CR1104" t="s">
        <v>107</v>
      </c>
      <c r="CS1104">
        <v>41054531300042</v>
      </c>
      <c r="CU1104" t="s">
        <v>108</v>
      </c>
      <c r="CV1104" t="s">
        <v>109</v>
      </c>
      <c r="CW1104" t="s">
        <v>110</v>
      </c>
      <c r="CX1104" t="s">
        <v>111</v>
      </c>
      <c r="CY1104">
        <v>1</v>
      </c>
    </row>
    <row r="1105" spans="1:103" ht="15" hidden="1" customHeight="1" x14ac:dyDescent="0.2">
      <c r="A1105" t="s">
        <v>104</v>
      </c>
      <c r="B1105">
        <v>0</v>
      </c>
      <c r="D1105" t="s">
        <v>105</v>
      </c>
      <c r="K1105">
        <v>1</v>
      </c>
      <c r="M1105">
        <v>7</v>
      </c>
      <c r="N1105" t="s">
        <v>383</v>
      </c>
      <c r="O1105">
        <v>0</v>
      </c>
      <c r="R1105">
        <v>6127980</v>
      </c>
      <c r="S1105" s="2">
        <v>42144</v>
      </c>
      <c r="T1105">
        <v>14</v>
      </c>
      <c r="U1105">
        <v>1</v>
      </c>
      <c r="V1105">
        <v>1</v>
      </c>
      <c r="X1105">
        <v>0</v>
      </c>
      <c r="Y1105">
        <v>0</v>
      </c>
      <c r="Z1105" s="2">
        <v>42144</v>
      </c>
      <c r="AA1105" s="4" t="s">
        <v>387</v>
      </c>
      <c r="AB1105">
        <v>23</v>
      </c>
      <c r="AC1105">
        <v>23</v>
      </c>
      <c r="AD1105" s="4" t="s">
        <v>387</v>
      </c>
      <c r="AE1105">
        <v>2</v>
      </c>
      <c r="AF1105">
        <v>2</v>
      </c>
      <c r="AG1105" t="s">
        <v>894</v>
      </c>
      <c r="AH1105">
        <v>6101</v>
      </c>
      <c r="AI1105">
        <v>0.02</v>
      </c>
      <c r="AJ1105">
        <v>0.02</v>
      </c>
      <c r="AM1105">
        <v>454</v>
      </c>
      <c r="AN1105">
        <v>454</v>
      </c>
      <c r="AO1105">
        <v>6101</v>
      </c>
      <c r="AP1105">
        <v>10</v>
      </c>
      <c r="AQ1105">
        <v>10</v>
      </c>
      <c r="AR1105">
        <v>0.02</v>
      </c>
      <c r="AS1105">
        <v>0.02</v>
      </c>
      <c r="AV1105">
        <v>133</v>
      </c>
      <c r="AW1105">
        <v>133</v>
      </c>
      <c r="AX1105" t="s">
        <v>130</v>
      </c>
      <c r="AY1105" s="3" t="s">
        <v>384</v>
      </c>
      <c r="AZ1105">
        <v>1</v>
      </c>
      <c r="BB1105" s="2">
        <v>42145</v>
      </c>
      <c r="BC1105" s="4" t="s">
        <v>120</v>
      </c>
      <c r="BD1105">
        <v>41054531300042</v>
      </c>
      <c r="BF1105" t="s">
        <v>108</v>
      </c>
      <c r="BG1105" t="s">
        <v>385</v>
      </c>
      <c r="BH1105" t="s">
        <v>386</v>
      </c>
      <c r="BJ1105" s="2">
        <v>42144</v>
      </c>
      <c r="BK1105">
        <v>3</v>
      </c>
      <c r="BM1105">
        <v>1409</v>
      </c>
      <c r="BO1105" t="s">
        <v>118</v>
      </c>
      <c r="BP1105">
        <v>19</v>
      </c>
      <c r="BR1105">
        <v>27</v>
      </c>
      <c r="BT1105">
        <v>1</v>
      </c>
      <c r="BV1105">
        <v>34255833500051</v>
      </c>
      <c r="BX1105" t="s">
        <v>108</v>
      </c>
      <c r="BY1105">
        <v>1</v>
      </c>
      <c r="CA1105">
        <v>3</v>
      </c>
      <c r="CC1105">
        <v>41054531300042</v>
      </c>
      <c r="CE1105" t="s">
        <v>105</v>
      </c>
      <c r="CG1105">
        <v>3</v>
      </c>
      <c r="CM1105" t="s">
        <v>106</v>
      </c>
      <c r="CN1105" s="2">
        <v>42187</v>
      </c>
      <c r="CO1105">
        <v>0</v>
      </c>
      <c r="CQ1105" t="s">
        <v>105</v>
      </c>
      <c r="CR1105" t="s">
        <v>107</v>
      </c>
      <c r="CS1105">
        <v>41054531300042</v>
      </c>
      <c r="CU1105" t="s">
        <v>108</v>
      </c>
      <c r="CV1105" t="s">
        <v>109</v>
      </c>
      <c r="CW1105" t="s">
        <v>110</v>
      </c>
      <c r="CX1105" t="s">
        <v>111</v>
      </c>
      <c r="CY1105">
        <v>1</v>
      </c>
    </row>
    <row r="1106" spans="1:103" ht="15" hidden="1" customHeight="1" x14ac:dyDescent="0.2">
      <c r="A1106" t="s">
        <v>104</v>
      </c>
      <c r="B1106">
        <v>0</v>
      </c>
      <c r="D1106" t="s">
        <v>105</v>
      </c>
      <c r="K1106">
        <v>1</v>
      </c>
      <c r="M1106">
        <v>7</v>
      </c>
      <c r="N1106" t="s">
        <v>383</v>
      </c>
      <c r="O1106">
        <v>0</v>
      </c>
      <c r="R1106">
        <v>6127980</v>
      </c>
      <c r="S1106" s="2">
        <v>42144</v>
      </c>
      <c r="T1106">
        <v>14</v>
      </c>
      <c r="U1106">
        <v>1</v>
      </c>
      <c r="V1106">
        <v>1</v>
      </c>
      <c r="X1106">
        <v>0</v>
      </c>
      <c r="Y1106">
        <v>0</v>
      </c>
      <c r="Z1106" s="2">
        <v>42144</v>
      </c>
      <c r="AA1106" s="4" t="s">
        <v>387</v>
      </c>
      <c r="AB1106">
        <v>23</v>
      </c>
      <c r="AC1106">
        <v>23</v>
      </c>
      <c r="AD1106" s="4" t="s">
        <v>387</v>
      </c>
      <c r="AE1106">
        <v>2</v>
      </c>
      <c r="AF1106">
        <v>2</v>
      </c>
      <c r="AG1106" t="s">
        <v>895</v>
      </c>
      <c r="AH1106">
        <v>5981</v>
      </c>
      <c r="AI1106">
        <v>0.02</v>
      </c>
      <c r="AJ1106">
        <v>0.02</v>
      </c>
      <c r="AM1106">
        <v>454</v>
      </c>
      <c r="AN1106">
        <v>454</v>
      </c>
      <c r="AO1106">
        <v>5981</v>
      </c>
      <c r="AP1106">
        <v>10</v>
      </c>
      <c r="AQ1106">
        <v>10</v>
      </c>
      <c r="AR1106">
        <v>0.02</v>
      </c>
      <c r="AS1106">
        <v>0.02</v>
      </c>
      <c r="AV1106">
        <v>133</v>
      </c>
      <c r="AW1106">
        <v>133</v>
      </c>
      <c r="AX1106" t="s">
        <v>130</v>
      </c>
      <c r="AY1106" s="3" t="s">
        <v>384</v>
      </c>
      <c r="AZ1106">
        <v>1</v>
      </c>
      <c r="BB1106" s="2">
        <v>42145</v>
      </c>
      <c r="BC1106" s="4" t="s">
        <v>120</v>
      </c>
      <c r="BD1106">
        <v>41054531300042</v>
      </c>
      <c r="BF1106" t="s">
        <v>108</v>
      </c>
      <c r="BG1106" t="s">
        <v>385</v>
      </c>
      <c r="BH1106" t="s">
        <v>386</v>
      </c>
      <c r="BJ1106" s="2">
        <v>42144</v>
      </c>
      <c r="BK1106">
        <v>3</v>
      </c>
      <c r="BM1106">
        <v>1409</v>
      </c>
      <c r="BO1106" t="s">
        <v>118</v>
      </c>
      <c r="BP1106">
        <v>19</v>
      </c>
      <c r="BR1106">
        <v>27</v>
      </c>
      <c r="BT1106">
        <v>1</v>
      </c>
      <c r="BV1106">
        <v>34255833500051</v>
      </c>
      <c r="BX1106" t="s">
        <v>108</v>
      </c>
      <c r="BY1106">
        <v>1</v>
      </c>
      <c r="CA1106">
        <v>3</v>
      </c>
      <c r="CC1106">
        <v>41054531300042</v>
      </c>
      <c r="CE1106" t="s">
        <v>105</v>
      </c>
      <c r="CG1106">
        <v>3</v>
      </c>
      <c r="CM1106" t="s">
        <v>106</v>
      </c>
      <c r="CN1106" s="2">
        <v>42187</v>
      </c>
      <c r="CO1106">
        <v>0</v>
      </c>
      <c r="CQ1106" t="s">
        <v>105</v>
      </c>
      <c r="CR1106" t="s">
        <v>107</v>
      </c>
      <c r="CS1106">
        <v>41054531300042</v>
      </c>
      <c r="CU1106" t="s">
        <v>108</v>
      </c>
      <c r="CV1106" t="s">
        <v>109</v>
      </c>
      <c r="CW1106" t="s">
        <v>110</v>
      </c>
      <c r="CX1106" t="s">
        <v>111</v>
      </c>
      <c r="CY1106">
        <v>1</v>
      </c>
    </row>
    <row r="1107" spans="1:103" ht="15" hidden="1" customHeight="1" x14ac:dyDescent="0.2">
      <c r="A1107" t="s">
        <v>104</v>
      </c>
      <c r="B1107">
        <v>0</v>
      </c>
      <c r="D1107" t="s">
        <v>105</v>
      </c>
      <c r="K1107">
        <v>1</v>
      </c>
      <c r="M1107">
        <v>7</v>
      </c>
      <c r="N1107" t="s">
        <v>383</v>
      </c>
      <c r="O1107">
        <v>0</v>
      </c>
      <c r="R1107">
        <v>6127980</v>
      </c>
      <c r="S1107" s="2">
        <v>42144</v>
      </c>
      <c r="T1107">
        <v>14</v>
      </c>
      <c r="U1107">
        <v>1</v>
      </c>
      <c r="V1107">
        <v>1</v>
      </c>
      <c r="X1107">
        <v>0</v>
      </c>
      <c r="Y1107">
        <v>0</v>
      </c>
      <c r="Z1107" s="2">
        <v>42144</v>
      </c>
      <c r="AA1107" s="4" t="s">
        <v>387</v>
      </c>
      <c r="AB1107">
        <v>23</v>
      </c>
      <c r="AC1107">
        <v>23</v>
      </c>
      <c r="AD1107" s="4" t="s">
        <v>387</v>
      </c>
      <c r="AE1107">
        <v>2</v>
      </c>
      <c r="AF1107">
        <v>2</v>
      </c>
      <c r="AG1107" t="s">
        <v>896</v>
      </c>
      <c r="AH1107">
        <v>1262</v>
      </c>
      <c r="AI1107">
        <v>0.02</v>
      </c>
      <c r="AJ1107">
        <v>0.02</v>
      </c>
      <c r="AM1107">
        <v>454</v>
      </c>
      <c r="AN1107">
        <v>454</v>
      </c>
      <c r="AO1107">
        <v>1262</v>
      </c>
      <c r="AP1107">
        <v>10</v>
      </c>
      <c r="AQ1107">
        <v>10</v>
      </c>
      <c r="AR1107">
        <v>0.02</v>
      </c>
      <c r="AS1107">
        <v>0.02</v>
      </c>
      <c r="AV1107">
        <v>133</v>
      </c>
      <c r="AW1107">
        <v>133</v>
      </c>
      <c r="AX1107" t="s">
        <v>130</v>
      </c>
      <c r="AY1107" s="3" t="s">
        <v>384</v>
      </c>
      <c r="AZ1107">
        <v>1</v>
      </c>
      <c r="BB1107" s="2">
        <v>42145</v>
      </c>
      <c r="BC1107" s="4" t="s">
        <v>120</v>
      </c>
      <c r="BD1107">
        <v>41054531300042</v>
      </c>
      <c r="BF1107" t="s">
        <v>108</v>
      </c>
      <c r="BG1107" t="s">
        <v>385</v>
      </c>
      <c r="BH1107" t="s">
        <v>386</v>
      </c>
      <c r="BJ1107" s="2">
        <v>42144</v>
      </c>
      <c r="BK1107">
        <v>3</v>
      </c>
      <c r="BM1107">
        <v>1409</v>
      </c>
      <c r="BO1107" t="s">
        <v>118</v>
      </c>
      <c r="BP1107">
        <v>19</v>
      </c>
      <c r="BR1107">
        <v>27</v>
      </c>
      <c r="BT1107">
        <v>1</v>
      </c>
      <c r="BV1107">
        <v>34255833500051</v>
      </c>
      <c r="BX1107" t="s">
        <v>108</v>
      </c>
      <c r="BY1107">
        <v>1</v>
      </c>
      <c r="CA1107">
        <v>3</v>
      </c>
      <c r="CC1107">
        <v>41054531300042</v>
      </c>
      <c r="CE1107" t="s">
        <v>105</v>
      </c>
      <c r="CG1107">
        <v>3</v>
      </c>
      <c r="CM1107" t="s">
        <v>106</v>
      </c>
      <c r="CN1107" s="2">
        <v>42187</v>
      </c>
      <c r="CO1107">
        <v>0</v>
      </c>
      <c r="CQ1107" t="s">
        <v>105</v>
      </c>
      <c r="CR1107" t="s">
        <v>107</v>
      </c>
      <c r="CS1107">
        <v>41054531300042</v>
      </c>
      <c r="CU1107" t="s">
        <v>108</v>
      </c>
      <c r="CV1107" t="s">
        <v>109</v>
      </c>
      <c r="CW1107" t="s">
        <v>110</v>
      </c>
      <c r="CX1107" t="s">
        <v>111</v>
      </c>
      <c r="CY1107">
        <v>1</v>
      </c>
    </row>
    <row r="1108" spans="1:103" ht="15" hidden="1" customHeight="1" x14ac:dyDescent="0.2">
      <c r="A1108" t="s">
        <v>104</v>
      </c>
      <c r="B1108">
        <v>0</v>
      </c>
      <c r="D1108" t="s">
        <v>105</v>
      </c>
      <c r="K1108">
        <v>1</v>
      </c>
      <c r="M1108">
        <v>7</v>
      </c>
      <c r="N1108" t="s">
        <v>383</v>
      </c>
      <c r="O1108">
        <v>0</v>
      </c>
      <c r="R1108">
        <v>6127980</v>
      </c>
      <c r="S1108" s="2">
        <v>42144</v>
      </c>
      <c r="T1108">
        <v>14</v>
      </c>
      <c r="U1108">
        <v>1</v>
      </c>
      <c r="V1108">
        <v>1</v>
      </c>
      <c r="X1108">
        <v>0</v>
      </c>
      <c r="Y1108">
        <v>0</v>
      </c>
      <c r="Z1108" s="2">
        <v>42144</v>
      </c>
      <c r="AA1108" s="4" t="s">
        <v>387</v>
      </c>
      <c r="AB1108">
        <v>3</v>
      </c>
      <c r="AC1108">
        <v>3</v>
      </c>
      <c r="AD1108" s="4" t="s">
        <v>387</v>
      </c>
      <c r="AE1108">
        <v>2</v>
      </c>
      <c r="AF1108">
        <v>2</v>
      </c>
      <c r="AG1108" t="s">
        <v>312</v>
      </c>
      <c r="AH1108">
        <v>1385</v>
      </c>
      <c r="AI1108">
        <v>2</v>
      </c>
      <c r="AJ1108">
        <v>2</v>
      </c>
      <c r="AM1108">
        <v>422</v>
      </c>
      <c r="AN1108">
        <v>422</v>
      </c>
      <c r="AO1108">
        <v>1385</v>
      </c>
      <c r="AP1108">
        <v>10</v>
      </c>
      <c r="AQ1108">
        <v>10</v>
      </c>
      <c r="AR1108">
        <v>2</v>
      </c>
      <c r="AS1108">
        <v>2</v>
      </c>
      <c r="AV1108">
        <v>333</v>
      </c>
      <c r="AW1108">
        <v>333</v>
      </c>
      <c r="AX1108" t="s">
        <v>313</v>
      </c>
      <c r="AY1108" s="3" t="s">
        <v>384</v>
      </c>
      <c r="AZ1108">
        <v>1</v>
      </c>
      <c r="BB1108" s="2">
        <v>42145</v>
      </c>
      <c r="BC1108" s="4" t="s">
        <v>120</v>
      </c>
      <c r="BD1108">
        <v>41054531300042</v>
      </c>
      <c r="BF1108" t="s">
        <v>108</v>
      </c>
      <c r="BG1108" t="s">
        <v>385</v>
      </c>
      <c r="BH1108" t="s">
        <v>386</v>
      </c>
      <c r="BJ1108" s="2">
        <v>42144</v>
      </c>
      <c r="BK1108">
        <v>3</v>
      </c>
      <c r="BM1108">
        <v>1409</v>
      </c>
      <c r="BO1108" t="s">
        <v>118</v>
      </c>
      <c r="BP1108">
        <v>19</v>
      </c>
      <c r="BR1108">
        <v>27</v>
      </c>
      <c r="BT1108">
        <v>1</v>
      </c>
      <c r="BV1108">
        <v>34255833500051</v>
      </c>
      <c r="BX1108" t="s">
        <v>108</v>
      </c>
      <c r="BY1108">
        <v>1</v>
      </c>
      <c r="CA1108">
        <v>3</v>
      </c>
      <c r="CC1108">
        <v>41054531300042</v>
      </c>
      <c r="CE1108" t="s">
        <v>105</v>
      </c>
      <c r="CG1108">
        <v>3</v>
      </c>
      <c r="CM1108" t="s">
        <v>106</v>
      </c>
      <c r="CN1108" s="2">
        <v>42187</v>
      </c>
      <c r="CO1108">
        <v>0</v>
      </c>
      <c r="CQ1108" t="s">
        <v>105</v>
      </c>
      <c r="CR1108" t="s">
        <v>107</v>
      </c>
      <c r="CS1108">
        <v>41054531300042</v>
      </c>
      <c r="CU1108" t="s">
        <v>108</v>
      </c>
      <c r="CV1108" t="s">
        <v>109</v>
      </c>
      <c r="CW1108" t="s">
        <v>110</v>
      </c>
      <c r="CX1108" t="s">
        <v>111</v>
      </c>
      <c r="CY1108">
        <v>1</v>
      </c>
    </row>
    <row r="1109" spans="1:103" ht="15" hidden="1" customHeight="1" x14ac:dyDescent="0.2">
      <c r="A1109" t="s">
        <v>104</v>
      </c>
      <c r="B1109">
        <v>0</v>
      </c>
      <c r="D1109" t="s">
        <v>105</v>
      </c>
      <c r="K1109">
        <v>1</v>
      </c>
      <c r="M1109">
        <v>7</v>
      </c>
      <c r="N1109" t="s">
        <v>383</v>
      </c>
      <c r="O1109">
        <v>0</v>
      </c>
      <c r="R1109">
        <v>6127980</v>
      </c>
      <c r="S1109" s="2">
        <v>42144</v>
      </c>
      <c r="T1109">
        <v>14</v>
      </c>
      <c r="U1109">
        <v>1</v>
      </c>
      <c r="V1109">
        <v>1</v>
      </c>
      <c r="X1109">
        <v>0</v>
      </c>
      <c r="Y1109">
        <v>0</v>
      </c>
      <c r="Z1109" s="2">
        <v>42144</v>
      </c>
      <c r="AA1109" s="4" t="s">
        <v>387</v>
      </c>
      <c r="AB1109">
        <v>23</v>
      </c>
      <c r="AC1109">
        <v>23</v>
      </c>
      <c r="AD1109" s="4" t="s">
        <v>387</v>
      </c>
      <c r="AE1109">
        <v>2</v>
      </c>
      <c r="AF1109">
        <v>2</v>
      </c>
      <c r="AG1109" t="s">
        <v>897</v>
      </c>
      <c r="AH1109">
        <v>1808</v>
      </c>
      <c r="AI1109">
        <v>0.02</v>
      </c>
      <c r="AJ1109">
        <v>0.02</v>
      </c>
      <c r="AM1109">
        <v>454</v>
      </c>
      <c r="AN1109">
        <v>454</v>
      </c>
      <c r="AO1109">
        <v>1808</v>
      </c>
      <c r="AP1109">
        <v>10</v>
      </c>
      <c r="AQ1109">
        <v>10</v>
      </c>
      <c r="AR1109">
        <v>0.02</v>
      </c>
      <c r="AS1109">
        <v>0.02</v>
      </c>
      <c r="AV1109">
        <v>133</v>
      </c>
      <c r="AW1109">
        <v>133</v>
      </c>
      <c r="AX1109" t="s">
        <v>130</v>
      </c>
      <c r="AY1109" s="3" t="s">
        <v>384</v>
      </c>
      <c r="AZ1109">
        <v>1</v>
      </c>
      <c r="BB1109" s="2">
        <v>42145</v>
      </c>
      <c r="BC1109" s="4" t="s">
        <v>120</v>
      </c>
      <c r="BD1109">
        <v>41054531300042</v>
      </c>
      <c r="BF1109" t="s">
        <v>108</v>
      </c>
      <c r="BG1109" t="s">
        <v>385</v>
      </c>
      <c r="BH1109" t="s">
        <v>386</v>
      </c>
      <c r="BJ1109" s="2">
        <v>42144</v>
      </c>
      <c r="BK1109">
        <v>3</v>
      </c>
      <c r="BM1109">
        <v>1409</v>
      </c>
      <c r="BO1109" t="s">
        <v>118</v>
      </c>
      <c r="BP1109">
        <v>19</v>
      </c>
      <c r="BR1109">
        <v>27</v>
      </c>
      <c r="BT1109">
        <v>1</v>
      </c>
      <c r="BV1109">
        <v>34255833500051</v>
      </c>
      <c r="BX1109" t="s">
        <v>108</v>
      </c>
      <c r="BY1109">
        <v>1</v>
      </c>
      <c r="CA1109">
        <v>3</v>
      </c>
      <c r="CC1109">
        <v>41054531300042</v>
      </c>
      <c r="CE1109" t="s">
        <v>105</v>
      </c>
      <c r="CG1109">
        <v>3</v>
      </c>
      <c r="CM1109" t="s">
        <v>106</v>
      </c>
      <c r="CN1109" s="2">
        <v>42187</v>
      </c>
      <c r="CO1109">
        <v>0</v>
      </c>
      <c r="CQ1109" t="s">
        <v>105</v>
      </c>
      <c r="CR1109" t="s">
        <v>107</v>
      </c>
      <c r="CS1109">
        <v>41054531300042</v>
      </c>
      <c r="CU1109" t="s">
        <v>108</v>
      </c>
      <c r="CV1109" t="s">
        <v>109</v>
      </c>
      <c r="CW1109" t="s">
        <v>110</v>
      </c>
      <c r="CX1109" t="s">
        <v>111</v>
      </c>
      <c r="CY1109">
        <v>1</v>
      </c>
    </row>
    <row r="1110" spans="1:103" ht="15" hidden="1" customHeight="1" x14ac:dyDescent="0.2">
      <c r="A1110" t="s">
        <v>104</v>
      </c>
      <c r="B1110">
        <v>0</v>
      </c>
      <c r="D1110" t="s">
        <v>105</v>
      </c>
      <c r="K1110">
        <v>1</v>
      </c>
      <c r="M1110">
        <v>7</v>
      </c>
      <c r="N1110" t="s">
        <v>383</v>
      </c>
      <c r="O1110">
        <v>0</v>
      </c>
      <c r="R1110">
        <v>6127980</v>
      </c>
      <c r="S1110" s="2">
        <v>42144</v>
      </c>
      <c r="T1110">
        <v>14</v>
      </c>
      <c r="U1110">
        <v>1</v>
      </c>
      <c r="V1110">
        <v>1</v>
      </c>
      <c r="X1110">
        <v>0</v>
      </c>
      <c r="Y1110">
        <v>0</v>
      </c>
      <c r="Z1110" s="2">
        <v>42144</v>
      </c>
      <c r="AA1110" s="4" t="s">
        <v>387</v>
      </c>
      <c r="AB1110">
        <v>23</v>
      </c>
      <c r="AC1110">
        <v>23</v>
      </c>
      <c r="AD1110" s="4" t="s">
        <v>387</v>
      </c>
      <c r="AE1110">
        <v>2</v>
      </c>
      <c r="AF1110">
        <v>2</v>
      </c>
      <c r="AG1110" t="s">
        <v>898</v>
      </c>
      <c r="AH1110">
        <v>1893</v>
      </c>
      <c r="AI1110">
        <v>0.02</v>
      </c>
      <c r="AJ1110">
        <v>0.02</v>
      </c>
      <c r="AM1110">
        <v>454</v>
      </c>
      <c r="AN1110">
        <v>454</v>
      </c>
      <c r="AO1110">
        <v>1893</v>
      </c>
      <c r="AP1110">
        <v>10</v>
      </c>
      <c r="AQ1110">
        <v>10</v>
      </c>
      <c r="AR1110">
        <v>0.02</v>
      </c>
      <c r="AS1110">
        <v>0.02</v>
      </c>
      <c r="AV1110">
        <v>133</v>
      </c>
      <c r="AW1110">
        <v>133</v>
      </c>
      <c r="AX1110" t="s">
        <v>130</v>
      </c>
      <c r="AY1110" s="3" t="s">
        <v>384</v>
      </c>
      <c r="AZ1110">
        <v>1</v>
      </c>
      <c r="BB1110" s="2">
        <v>42145</v>
      </c>
      <c r="BC1110" s="4" t="s">
        <v>120</v>
      </c>
      <c r="BD1110">
        <v>41054531300042</v>
      </c>
      <c r="BF1110" t="s">
        <v>108</v>
      </c>
      <c r="BG1110" t="s">
        <v>385</v>
      </c>
      <c r="BH1110" t="s">
        <v>386</v>
      </c>
      <c r="BJ1110" s="2">
        <v>42144</v>
      </c>
      <c r="BK1110">
        <v>3</v>
      </c>
      <c r="BM1110">
        <v>1409</v>
      </c>
      <c r="BO1110" t="s">
        <v>118</v>
      </c>
      <c r="BP1110">
        <v>19</v>
      </c>
      <c r="BR1110">
        <v>27</v>
      </c>
      <c r="BT1110">
        <v>1</v>
      </c>
      <c r="BV1110">
        <v>34255833500051</v>
      </c>
      <c r="BX1110" t="s">
        <v>108</v>
      </c>
      <c r="BY1110">
        <v>1</v>
      </c>
      <c r="CA1110">
        <v>3</v>
      </c>
      <c r="CC1110">
        <v>41054531300042</v>
      </c>
      <c r="CE1110" t="s">
        <v>105</v>
      </c>
      <c r="CG1110">
        <v>3</v>
      </c>
      <c r="CM1110" t="s">
        <v>106</v>
      </c>
      <c r="CN1110" s="2">
        <v>42187</v>
      </c>
      <c r="CO1110">
        <v>0</v>
      </c>
      <c r="CQ1110" t="s">
        <v>105</v>
      </c>
      <c r="CR1110" t="s">
        <v>107</v>
      </c>
      <c r="CS1110">
        <v>41054531300042</v>
      </c>
      <c r="CU1110" t="s">
        <v>108</v>
      </c>
      <c r="CV1110" t="s">
        <v>109</v>
      </c>
      <c r="CW1110" t="s">
        <v>110</v>
      </c>
      <c r="CX1110" t="s">
        <v>111</v>
      </c>
      <c r="CY1110">
        <v>1</v>
      </c>
    </row>
    <row r="1111" spans="1:103" ht="15" hidden="1" customHeight="1" x14ac:dyDescent="0.2">
      <c r="A1111" t="s">
        <v>104</v>
      </c>
      <c r="B1111">
        <v>0</v>
      </c>
      <c r="D1111" t="s">
        <v>105</v>
      </c>
      <c r="K1111">
        <v>1</v>
      </c>
      <c r="M1111">
        <v>7</v>
      </c>
      <c r="N1111" t="s">
        <v>383</v>
      </c>
      <c r="O1111">
        <v>0</v>
      </c>
      <c r="R1111">
        <v>6127980</v>
      </c>
      <c r="S1111" s="2">
        <v>42144</v>
      </c>
      <c r="T1111">
        <v>14</v>
      </c>
      <c r="U1111">
        <v>1</v>
      </c>
      <c r="V1111">
        <v>1</v>
      </c>
      <c r="X1111">
        <v>0</v>
      </c>
      <c r="Y1111">
        <v>0</v>
      </c>
      <c r="Z1111" s="2">
        <v>42144</v>
      </c>
      <c r="AA1111" s="4" t="s">
        <v>387</v>
      </c>
      <c r="AB1111">
        <v>3</v>
      </c>
      <c r="AC1111">
        <v>3</v>
      </c>
      <c r="AD1111" s="4" t="s">
        <v>387</v>
      </c>
      <c r="AE1111">
        <v>2</v>
      </c>
      <c r="AF1111">
        <v>2</v>
      </c>
      <c r="AG1111" t="s">
        <v>314</v>
      </c>
      <c r="AH1111">
        <v>1348</v>
      </c>
      <c r="AI1111">
        <v>1</v>
      </c>
      <c r="AJ1111">
        <v>1</v>
      </c>
      <c r="AM1111">
        <v>618</v>
      </c>
      <c r="AN1111">
        <v>618</v>
      </c>
      <c r="AO1111">
        <v>1348</v>
      </c>
      <c r="AP1111">
        <v>1</v>
      </c>
      <c r="AQ1111">
        <v>1</v>
      </c>
      <c r="AR1111">
        <v>1.6</v>
      </c>
      <c r="AS1111">
        <v>1.6</v>
      </c>
      <c r="AV1111">
        <v>273</v>
      </c>
      <c r="AW1111">
        <v>273</v>
      </c>
      <c r="AX1111" t="s">
        <v>315</v>
      </c>
      <c r="AY1111" s="3" t="s">
        <v>384</v>
      </c>
      <c r="AZ1111">
        <v>1</v>
      </c>
      <c r="BB1111" s="2">
        <v>42145</v>
      </c>
      <c r="BC1111" s="4" t="s">
        <v>120</v>
      </c>
      <c r="BD1111">
        <v>41054531300042</v>
      </c>
      <c r="BF1111" t="s">
        <v>108</v>
      </c>
      <c r="BG1111" t="s">
        <v>385</v>
      </c>
      <c r="BH1111" t="s">
        <v>386</v>
      </c>
      <c r="BJ1111" s="2">
        <v>42144</v>
      </c>
      <c r="BK1111">
        <v>3</v>
      </c>
      <c r="BM1111">
        <v>1409</v>
      </c>
      <c r="BO1111" t="s">
        <v>118</v>
      </c>
      <c r="BP1111">
        <v>19</v>
      </c>
      <c r="BR1111">
        <v>27</v>
      </c>
      <c r="BT1111">
        <v>1</v>
      </c>
      <c r="BV1111">
        <v>34255833500051</v>
      </c>
      <c r="BX1111" t="s">
        <v>108</v>
      </c>
      <c r="BY1111">
        <v>1</v>
      </c>
      <c r="CA1111">
        <v>3</v>
      </c>
      <c r="CC1111">
        <v>41054531300042</v>
      </c>
      <c r="CE1111" t="s">
        <v>105</v>
      </c>
      <c r="CG1111">
        <v>3</v>
      </c>
      <c r="CM1111" t="s">
        <v>106</v>
      </c>
      <c r="CN1111" s="2">
        <v>42187</v>
      </c>
      <c r="CO1111">
        <v>0</v>
      </c>
      <c r="CQ1111" t="s">
        <v>105</v>
      </c>
      <c r="CR1111" t="s">
        <v>107</v>
      </c>
      <c r="CS1111">
        <v>41054531300042</v>
      </c>
      <c r="CU1111" t="s">
        <v>108</v>
      </c>
      <c r="CV1111" t="s">
        <v>109</v>
      </c>
      <c r="CW1111" t="s">
        <v>110</v>
      </c>
      <c r="CX1111" t="s">
        <v>111</v>
      </c>
      <c r="CY1111">
        <v>1</v>
      </c>
    </row>
    <row r="1112" spans="1:103" ht="15" hidden="1" customHeight="1" x14ac:dyDescent="0.2">
      <c r="A1112" t="s">
        <v>104</v>
      </c>
      <c r="B1112">
        <v>0</v>
      </c>
      <c r="D1112" t="s">
        <v>105</v>
      </c>
      <c r="K1112">
        <v>1</v>
      </c>
      <c r="M1112">
        <v>7</v>
      </c>
      <c r="N1112" t="s">
        <v>383</v>
      </c>
      <c r="O1112">
        <v>0</v>
      </c>
      <c r="R1112">
        <v>6127980</v>
      </c>
      <c r="S1112" s="2">
        <v>42144</v>
      </c>
      <c r="T1112">
        <v>14</v>
      </c>
      <c r="U1112">
        <v>2</v>
      </c>
      <c r="V1112">
        <v>2</v>
      </c>
      <c r="X1112">
        <v>0</v>
      </c>
      <c r="Y1112">
        <v>0</v>
      </c>
      <c r="Z1112" s="2">
        <v>42144</v>
      </c>
      <c r="AA1112" s="4" t="s">
        <v>387</v>
      </c>
      <c r="AB1112">
        <v>23</v>
      </c>
      <c r="AC1112">
        <v>23</v>
      </c>
      <c r="AD1112" s="4" t="s">
        <v>387</v>
      </c>
      <c r="AE1112">
        <v>2</v>
      </c>
      <c r="AF1112">
        <v>2</v>
      </c>
      <c r="AG1112" t="s">
        <v>899</v>
      </c>
      <c r="AH1112">
        <v>5609</v>
      </c>
      <c r="AI1112">
        <v>0.1</v>
      </c>
      <c r="AJ1112">
        <v>0.1</v>
      </c>
      <c r="AM1112">
        <v>454</v>
      </c>
      <c r="AN1112">
        <v>454</v>
      </c>
      <c r="AO1112">
        <v>5609</v>
      </c>
      <c r="AP1112">
        <v>10</v>
      </c>
      <c r="AQ1112">
        <v>10</v>
      </c>
      <c r="AR1112">
        <v>0.1</v>
      </c>
      <c r="AS1112">
        <v>0.1</v>
      </c>
      <c r="AV1112">
        <v>133</v>
      </c>
      <c r="AW1112">
        <v>133</v>
      </c>
      <c r="AX1112" t="s">
        <v>130</v>
      </c>
      <c r="AY1112" s="3" t="s">
        <v>384</v>
      </c>
      <c r="AZ1112">
        <v>1</v>
      </c>
      <c r="BB1112" s="2">
        <v>42145</v>
      </c>
      <c r="BC1112" s="4" t="s">
        <v>120</v>
      </c>
      <c r="BD1112">
        <v>41054531300042</v>
      </c>
      <c r="BF1112" t="s">
        <v>108</v>
      </c>
      <c r="BG1112" t="s">
        <v>385</v>
      </c>
      <c r="BH1112" t="s">
        <v>386</v>
      </c>
      <c r="BJ1112" s="2">
        <v>42144</v>
      </c>
      <c r="BK1112">
        <v>3</v>
      </c>
      <c r="BM1112">
        <v>1409</v>
      </c>
      <c r="BO1112" t="s">
        <v>118</v>
      </c>
      <c r="BP1112">
        <v>19</v>
      </c>
      <c r="BR1112">
        <v>27</v>
      </c>
      <c r="BT1112">
        <v>1</v>
      </c>
      <c r="BV1112">
        <v>34255833500051</v>
      </c>
      <c r="BX1112" t="s">
        <v>108</v>
      </c>
      <c r="BY1112">
        <v>1</v>
      </c>
      <c r="CA1112">
        <v>3</v>
      </c>
      <c r="CC1112">
        <v>41054531300042</v>
      </c>
      <c r="CE1112" t="s">
        <v>105</v>
      </c>
      <c r="CG1112">
        <v>3</v>
      </c>
      <c r="CM1112" t="s">
        <v>106</v>
      </c>
      <c r="CN1112" s="2">
        <v>42187</v>
      </c>
      <c r="CO1112">
        <v>0</v>
      </c>
      <c r="CQ1112" t="s">
        <v>105</v>
      </c>
      <c r="CR1112" t="s">
        <v>107</v>
      </c>
      <c r="CS1112">
        <v>41054531300042</v>
      </c>
      <c r="CU1112" t="s">
        <v>108</v>
      </c>
      <c r="CV1112" t="s">
        <v>109</v>
      </c>
      <c r="CW1112" t="s">
        <v>110</v>
      </c>
      <c r="CX1112" t="s">
        <v>111</v>
      </c>
      <c r="CY1112">
        <v>1</v>
      </c>
    </row>
    <row r="1113" spans="1:103" ht="15" hidden="1" customHeight="1" x14ac:dyDescent="0.2">
      <c r="A1113" t="s">
        <v>104</v>
      </c>
      <c r="B1113">
        <v>0</v>
      </c>
      <c r="D1113" t="s">
        <v>105</v>
      </c>
      <c r="K1113">
        <v>1</v>
      </c>
      <c r="M1113">
        <v>7</v>
      </c>
      <c r="N1113" t="s">
        <v>383</v>
      </c>
      <c r="O1113">
        <v>0</v>
      </c>
      <c r="R1113">
        <v>6127980</v>
      </c>
      <c r="S1113" s="2">
        <v>42144</v>
      </c>
      <c r="T1113">
        <v>14</v>
      </c>
      <c r="U1113">
        <v>1</v>
      </c>
      <c r="V1113">
        <v>1</v>
      </c>
      <c r="X1113">
        <v>0</v>
      </c>
      <c r="Y1113">
        <v>0</v>
      </c>
      <c r="Z1113" s="2">
        <v>42144</v>
      </c>
      <c r="AA1113" s="4" t="s">
        <v>387</v>
      </c>
      <c r="AB1113">
        <v>23</v>
      </c>
      <c r="AC1113">
        <v>23</v>
      </c>
      <c r="AD1113" s="4" t="s">
        <v>387</v>
      </c>
      <c r="AE1113">
        <v>2</v>
      </c>
      <c r="AF1113">
        <v>2</v>
      </c>
      <c r="AG1113" t="s">
        <v>900</v>
      </c>
      <c r="AH1113">
        <v>1263</v>
      </c>
      <c r="AI1113">
        <v>0.02</v>
      </c>
      <c r="AJ1113">
        <v>0.02</v>
      </c>
      <c r="AM1113">
        <v>454</v>
      </c>
      <c r="AN1113">
        <v>454</v>
      </c>
      <c r="AO1113">
        <v>1263</v>
      </c>
      <c r="AP1113">
        <v>10</v>
      </c>
      <c r="AQ1113">
        <v>10</v>
      </c>
      <c r="AR1113">
        <v>0.02</v>
      </c>
      <c r="AS1113">
        <v>0.02</v>
      </c>
      <c r="AV1113">
        <v>133</v>
      </c>
      <c r="AW1113">
        <v>133</v>
      </c>
      <c r="AX1113" t="s">
        <v>130</v>
      </c>
      <c r="AY1113" s="3" t="s">
        <v>384</v>
      </c>
      <c r="AZ1113">
        <v>1</v>
      </c>
      <c r="BB1113" s="2">
        <v>42145</v>
      </c>
      <c r="BC1113" s="4" t="s">
        <v>120</v>
      </c>
      <c r="BD1113">
        <v>41054531300042</v>
      </c>
      <c r="BF1113" t="s">
        <v>108</v>
      </c>
      <c r="BG1113" t="s">
        <v>385</v>
      </c>
      <c r="BH1113" t="s">
        <v>386</v>
      </c>
      <c r="BJ1113" s="2">
        <v>42144</v>
      </c>
      <c r="BK1113">
        <v>3</v>
      </c>
      <c r="BM1113">
        <v>1409</v>
      </c>
      <c r="BO1113" t="s">
        <v>118</v>
      </c>
      <c r="BP1113">
        <v>19</v>
      </c>
      <c r="BR1113">
        <v>27</v>
      </c>
      <c r="BT1113">
        <v>1</v>
      </c>
      <c r="BV1113">
        <v>34255833500051</v>
      </c>
      <c r="BX1113" t="s">
        <v>108</v>
      </c>
      <c r="BY1113">
        <v>1</v>
      </c>
      <c r="CA1113">
        <v>3</v>
      </c>
      <c r="CC1113">
        <v>41054531300042</v>
      </c>
      <c r="CE1113" t="s">
        <v>105</v>
      </c>
      <c r="CG1113">
        <v>3</v>
      </c>
      <c r="CM1113" t="s">
        <v>106</v>
      </c>
      <c r="CN1113" s="2">
        <v>42187</v>
      </c>
      <c r="CO1113">
        <v>0</v>
      </c>
      <c r="CQ1113" t="s">
        <v>105</v>
      </c>
      <c r="CR1113" t="s">
        <v>107</v>
      </c>
      <c r="CS1113">
        <v>41054531300042</v>
      </c>
      <c r="CU1113" t="s">
        <v>108</v>
      </c>
      <c r="CV1113" t="s">
        <v>109</v>
      </c>
      <c r="CW1113" t="s">
        <v>110</v>
      </c>
      <c r="CX1113" t="s">
        <v>111</v>
      </c>
      <c r="CY1113">
        <v>1</v>
      </c>
    </row>
    <row r="1114" spans="1:103" ht="15" hidden="1" customHeight="1" x14ac:dyDescent="0.2">
      <c r="A1114" t="s">
        <v>104</v>
      </c>
      <c r="B1114">
        <v>0</v>
      </c>
      <c r="D1114" t="s">
        <v>105</v>
      </c>
      <c r="K1114">
        <v>1</v>
      </c>
      <c r="M1114">
        <v>7</v>
      </c>
      <c r="N1114" t="s">
        <v>383</v>
      </c>
      <c r="O1114">
        <v>0</v>
      </c>
      <c r="R1114">
        <v>6127980</v>
      </c>
      <c r="S1114" s="2">
        <v>42144</v>
      </c>
      <c r="T1114">
        <v>14</v>
      </c>
      <c r="U1114">
        <v>1</v>
      </c>
      <c r="V1114">
        <v>1</v>
      </c>
      <c r="X1114">
        <v>0</v>
      </c>
      <c r="Y1114">
        <v>0</v>
      </c>
      <c r="Z1114" s="2">
        <v>42144</v>
      </c>
      <c r="AA1114" s="4" t="s">
        <v>387</v>
      </c>
      <c r="AB1114">
        <v>23</v>
      </c>
      <c r="AC1114">
        <v>23</v>
      </c>
      <c r="AD1114" s="4" t="s">
        <v>387</v>
      </c>
      <c r="AE1114">
        <v>2</v>
      </c>
      <c r="AF1114">
        <v>2</v>
      </c>
      <c r="AG1114" t="s">
        <v>901</v>
      </c>
      <c r="AH1114">
        <v>1831</v>
      </c>
      <c r="AI1114">
        <v>0.02</v>
      </c>
      <c r="AJ1114">
        <v>0.02</v>
      </c>
      <c r="AM1114">
        <v>454</v>
      </c>
      <c r="AN1114">
        <v>454</v>
      </c>
      <c r="AO1114">
        <v>1831</v>
      </c>
      <c r="AP1114">
        <v>10</v>
      </c>
      <c r="AQ1114">
        <v>10</v>
      </c>
      <c r="AR1114">
        <v>0.02</v>
      </c>
      <c r="AS1114">
        <v>0.02</v>
      </c>
      <c r="AV1114">
        <v>133</v>
      </c>
      <c r="AW1114">
        <v>133</v>
      </c>
      <c r="AX1114" t="s">
        <v>130</v>
      </c>
      <c r="AY1114" s="3" t="s">
        <v>384</v>
      </c>
      <c r="AZ1114">
        <v>1</v>
      </c>
      <c r="BB1114" s="2">
        <v>42145</v>
      </c>
      <c r="BC1114" s="4" t="s">
        <v>120</v>
      </c>
      <c r="BD1114">
        <v>41054531300042</v>
      </c>
      <c r="BF1114" t="s">
        <v>108</v>
      </c>
      <c r="BG1114" t="s">
        <v>385</v>
      </c>
      <c r="BH1114" t="s">
        <v>386</v>
      </c>
      <c r="BJ1114" s="2">
        <v>42144</v>
      </c>
      <c r="BK1114">
        <v>3</v>
      </c>
      <c r="BM1114">
        <v>1409</v>
      </c>
      <c r="BO1114" t="s">
        <v>118</v>
      </c>
      <c r="BP1114">
        <v>19</v>
      </c>
      <c r="BR1114">
        <v>27</v>
      </c>
      <c r="BT1114">
        <v>1</v>
      </c>
      <c r="BV1114">
        <v>34255833500051</v>
      </c>
      <c r="BX1114" t="s">
        <v>108</v>
      </c>
      <c r="BY1114">
        <v>1</v>
      </c>
      <c r="CA1114">
        <v>3</v>
      </c>
      <c r="CC1114">
        <v>41054531300042</v>
      </c>
      <c r="CE1114" t="s">
        <v>105</v>
      </c>
      <c r="CG1114">
        <v>3</v>
      </c>
      <c r="CM1114" t="s">
        <v>106</v>
      </c>
      <c r="CN1114" s="2">
        <v>42187</v>
      </c>
      <c r="CO1114">
        <v>0</v>
      </c>
      <c r="CQ1114" t="s">
        <v>105</v>
      </c>
      <c r="CR1114" t="s">
        <v>107</v>
      </c>
      <c r="CS1114">
        <v>41054531300042</v>
      </c>
      <c r="CU1114" t="s">
        <v>108</v>
      </c>
      <c r="CV1114" t="s">
        <v>109</v>
      </c>
      <c r="CW1114" t="s">
        <v>110</v>
      </c>
      <c r="CX1114" t="s">
        <v>111</v>
      </c>
      <c r="CY1114">
        <v>1</v>
      </c>
    </row>
    <row r="1115" spans="1:103" ht="15" hidden="1" customHeight="1" x14ac:dyDescent="0.2">
      <c r="A1115" t="s">
        <v>104</v>
      </c>
      <c r="B1115">
        <v>0</v>
      </c>
      <c r="D1115" t="s">
        <v>105</v>
      </c>
      <c r="K1115">
        <v>1</v>
      </c>
      <c r="M1115">
        <v>7</v>
      </c>
      <c r="N1115" t="s">
        <v>383</v>
      </c>
      <c r="O1115">
        <v>0</v>
      </c>
      <c r="R1115">
        <v>6127980</v>
      </c>
      <c r="S1115" s="2">
        <v>42144</v>
      </c>
      <c r="T1115">
        <v>14</v>
      </c>
      <c r="U1115">
        <v>1</v>
      </c>
      <c r="V1115">
        <v>1</v>
      </c>
      <c r="X1115">
        <v>0</v>
      </c>
      <c r="Y1115">
        <v>0</v>
      </c>
      <c r="Z1115" s="2">
        <v>42144</v>
      </c>
      <c r="AA1115" s="4" t="s">
        <v>387</v>
      </c>
      <c r="AB1115">
        <v>23</v>
      </c>
      <c r="AC1115">
        <v>23</v>
      </c>
      <c r="AD1115" s="4" t="s">
        <v>387</v>
      </c>
      <c r="AE1115">
        <v>2</v>
      </c>
      <c r="AF1115">
        <v>2</v>
      </c>
      <c r="AG1115" t="s">
        <v>902</v>
      </c>
      <c r="AH1115">
        <v>5477</v>
      </c>
      <c r="AI1115">
        <v>0.02</v>
      </c>
      <c r="AJ1115">
        <v>0.02</v>
      </c>
      <c r="AM1115">
        <v>454</v>
      </c>
      <c r="AN1115">
        <v>454</v>
      </c>
      <c r="AO1115">
        <v>5477</v>
      </c>
      <c r="AP1115">
        <v>10</v>
      </c>
      <c r="AQ1115">
        <v>10</v>
      </c>
      <c r="AR1115">
        <v>0.02</v>
      </c>
      <c r="AS1115">
        <v>0.02</v>
      </c>
      <c r="AV1115">
        <v>133</v>
      </c>
      <c r="AW1115">
        <v>133</v>
      </c>
      <c r="AX1115" t="s">
        <v>130</v>
      </c>
      <c r="AY1115" s="3" t="s">
        <v>384</v>
      </c>
      <c r="AZ1115">
        <v>1</v>
      </c>
      <c r="BB1115" s="2">
        <v>42145</v>
      </c>
      <c r="BC1115" s="4" t="s">
        <v>120</v>
      </c>
      <c r="BD1115">
        <v>41054531300042</v>
      </c>
      <c r="BF1115" t="s">
        <v>108</v>
      </c>
      <c r="BG1115" t="s">
        <v>385</v>
      </c>
      <c r="BH1115" t="s">
        <v>386</v>
      </c>
      <c r="BJ1115" s="2">
        <v>42144</v>
      </c>
      <c r="BK1115">
        <v>3</v>
      </c>
      <c r="BM1115">
        <v>1409</v>
      </c>
      <c r="BO1115" t="s">
        <v>118</v>
      </c>
      <c r="BP1115">
        <v>19</v>
      </c>
      <c r="BR1115">
        <v>27</v>
      </c>
      <c r="BT1115">
        <v>1</v>
      </c>
      <c r="BV1115">
        <v>34255833500051</v>
      </c>
      <c r="BX1115" t="s">
        <v>108</v>
      </c>
      <c r="BY1115">
        <v>1</v>
      </c>
      <c r="CA1115">
        <v>3</v>
      </c>
      <c r="CC1115">
        <v>41054531300042</v>
      </c>
      <c r="CE1115" t="s">
        <v>105</v>
      </c>
      <c r="CG1115">
        <v>3</v>
      </c>
      <c r="CM1115" t="s">
        <v>106</v>
      </c>
      <c r="CN1115" s="2">
        <v>42187</v>
      </c>
      <c r="CO1115">
        <v>0</v>
      </c>
      <c r="CQ1115" t="s">
        <v>105</v>
      </c>
      <c r="CR1115" t="s">
        <v>107</v>
      </c>
      <c r="CS1115">
        <v>41054531300042</v>
      </c>
      <c r="CU1115" t="s">
        <v>108</v>
      </c>
      <c r="CV1115" t="s">
        <v>109</v>
      </c>
      <c r="CW1115" t="s">
        <v>110</v>
      </c>
      <c r="CX1115" t="s">
        <v>111</v>
      </c>
      <c r="CY1115">
        <v>1</v>
      </c>
    </row>
    <row r="1116" spans="1:103" ht="15" hidden="1" customHeight="1" x14ac:dyDescent="0.2">
      <c r="A1116" t="s">
        <v>104</v>
      </c>
      <c r="B1116">
        <v>0</v>
      </c>
      <c r="D1116" t="s">
        <v>105</v>
      </c>
      <c r="K1116">
        <v>1</v>
      </c>
      <c r="M1116">
        <v>7</v>
      </c>
      <c r="N1116" t="s">
        <v>383</v>
      </c>
      <c r="O1116">
        <v>0</v>
      </c>
      <c r="R1116">
        <v>6127980</v>
      </c>
      <c r="S1116" s="2">
        <v>42144</v>
      </c>
      <c r="T1116">
        <v>14</v>
      </c>
      <c r="U1116">
        <v>2</v>
      </c>
      <c r="V1116">
        <v>2</v>
      </c>
      <c r="W1116" t="s">
        <v>282</v>
      </c>
      <c r="X1116">
        <v>0</v>
      </c>
      <c r="Y1116">
        <v>0</v>
      </c>
      <c r="Z1116" s="2">
        <v>42144</v>
      </c>
      <c r="AA1116" s="4" t="s">
        <v>387</v>
      </c>
      <c r="AB1116">
        <v>23</v>
      </c>
      <c r="AC1116">
        <v>23</v>
      </c>
      <c r="AD1116" s="4" t="s">
        <v>387</v>
      </c>
      <c r="AE1116">
        <v>2</v>
      </c>
      <c r="AF1116">
        <v>2</v>
      </c>
      <c r="AG1116" t="s">
        <v>903</v>
      </c>
      <c r="AH1116">
        <v>2974</v>
      </c>
      <c r="AI1116">
        <v>0.1</v>
      </c>
      <c r="AJ1116">
        <v>0.1</v>
      </c>
      <c r="AK1116">
        <v>712</v>
      </c>
      <c r="AL1116">
        <v>712</v>
      </c>
      <c r="AM1116">
        <v>454</v>
      </c>
      <c r="AN1116">
        <v>454</v>
      </c>
      <c r="AO1116">
        <v>2974</v>
      </c>
      <c r="AP1116">
        <v>10</v>
      </c>
      <c r="AQ1116">
        <v>10</v>
      </c>
      <c r="AR1116">
        <v>0.1</v>
      </c>
      <c r="AS1116">
        <v>0.1</v>
      </c>
      <c r="AT1116">
        <v>1168</v>
      </c>
      <c r="AU1116">
        <v>1168</v>
      </c>
      <c r="AV1116">
        <v>133</v>
      </c>
      <c r="AW1116">
        <v>133</v>
      </c>
      <c r="AX1116" t="s">
        <v>130</v>
      </c>
      <c r="AY1116" s="3" t="s">
        <v>384</v>
      </c>
      <c r="AZ1116">
        <v>1</v>
      </c>
      <c r="BB1116" s="2">
        <v>42145</v>
      </c>
      <c r="BC1116" s="4" t="s">
        <v>120</v>
      </c>
      <c r="BD1116">
        <v>41054531300042</v>
      </c>
      <c r="BF1116" t="s">
        <v>108</v>
      </c>
      <c r="BG1116" t="s">
        <v>385</v>
      </c>
      <c r="BH1116" t="s">
        <v>386</v>
      </c>
      <c r="BJ1116" s="2">
        <v>42144</v>
      </c>
      <c r="BK1116">
        <v>3</v>
      </c>
      <c r="BM1116">
        <v>1409</v>
      </c>
      <c r="BO1116" t="s">
        <v>118</v>
      </c>
      <c r="BP1116">
        <v>19</v>
      </c>
      <c r="BR1116">
        <v>27</v>
      </c>
      <c r="BT1116">
        <v>1</v>
      </c>
      <c r="BV1116">
        <v>34255833500051</v>
      </c>
      <c r="BX1116" t="s">
        <v>108</v>
      </c>
      <c r="BY1116">
        <v>1</v>
      </c>
      <c r="CA1116">
        <v>3</v>
      </c>
      <c r="CC1116">
        <v>41054531300042</v>
      </c>
      <c r="CE1116" t="s">
        <v>105</v>
      </c>
      <c r="CG1116">
        <v>3</v>
      </c>
      <c r="CM1116" t="s">
        <v>106</v>
      </c>
      <c r="CN1116" s="2">
        <v>42187</v>
      </c>
      <c r="CO1116">
        <v>0</v>
      </c>
      <c r="CQ1116" t="s">
        <v>105</v>
      </c>
      <c r="CR1116" t="s">
        <v>107</v>
      </c>
      <c r="CS1116">
        <v>41054531300042</v>
      </c>
      <c r="CU1116" t="s">
        <v>108</v>
      </c>
      <c r="CV1116" t="s">
        <v>109</v>
      </c>
      <c r="CW1116" t="s">
        <v>110</v>
      </c>
      <c r="CX1116" t="s">
        <v>111</v>
      </c>
      <c r="CY1116">
        <v>1</v>
      </c>
    </row>
    <row r="1117" spans="1:103" ht="15" hidden="1" customHeight="1" x14ac:dyDescent="0.2">
      <c r="A1117" t="s">
        <v>104</v>
      </c>
      <c r="B1117">
        <v>0</v>
      </c>
      <c r="D1117" t="s">
        <v>105</v>
      </c>
      <c r="K1117">
        <v>1</v>
      </c>
      <c r="M1117">
        <v>7</v>
      </c>
      <c r="N1117" t="s">
        <v>383</v>
      </c>
      <c r="O1117">
        <v>0</v>
      </c>
      <c r="R1117">
        <v>6127980</v>
      </c>
      <c r="S1117" s="2">
        <v>42144</v>
      </c>
      <c r="T1117">
        <v>14</v>
      </c>
      <c r="U1117">
        <v>1</v>
      </c>
      <c r="V1117">
        <v>1</v>
      </c>
      <c r="X1117">
        <v>0</v>
      </c>
      <c r="Y1117">
        <v>0</v>
      </c>
      <c r="Z1117" s="2">
        <v>42144</v>
      </c>
      <c r="AA1117" s="4" t="s">
        <v>387</v>
      </c>
      <c r="AB1117">
        <v>3</v>
      </c>
      <c r="AC1117">
        <v>3</v>
      </c>
      <c r="AD1117" s="4" t="s">
        <v>387</v>
      </c>
      <c r="AE1117">
        <v>2</v>
      </c>
      <c r="AF1117">
        <v>2</v>
      </c>
      <c r="AG1117" t="s">
        <v>316</v>
      </c>
      <c r="AH1117">
        <v>1375</v>
      </c>
      <c r="AI1117">
        <v>0.2</v>
      </c>
      <c r="AJ1117">
        <v>0.2</v>
      </c>
      <c r="AM1117">
        <v>306</v>
      </c>
      <c r="AN1117">
        <v>306</v>
      </c>
      <c r="AO1117">
        <v>1375</v>
      </c>
      <c r="AP1117">
        <v>1</v>
      </c>
      <c r="AQ1117">
        <v>1</v>
      </c>
      <c r="AR1117">
        <v>73.849999999999994</v>
      </c>
      <c r="AS1117">
        <v>73.849999999999994</v>
      </c>
      <c r="AV1117">
        <v>326</v>
      </c>
      <c r="AW1117">
        <v>326</v>
      </c>
      <c r="AX1117" t="s">
        <v>317</v>
      </c>
      <c r="AY1117" s="3" t="s">
        <v>384</v>
      </c>
      <c r="AZ1117">
        <v>1</v>
      </c>
      <c r="BB1117" s="2">
        <v>42145</v>
      </c>
      <c r="BC1117" s="4" t="s">
        <v>120</v>
      </c>
      <c r="BD1117">
        <v>41054531300042</v>
      </c>
      <c r="BF1117" t="s">
        <v>108</v>
      </c>
      <c r="BG1117" t="s">
        <v>385</v>
      </c>
      <c r="BH1117" t="s">
        <v>386</v>
      </c>
      <c r="BJ1117" s="2">
        <v>42144</v>
      </c>
      <c r="BK1117">
        <v>3</v>
      </c>
      <c r="BM1117">
        <v>1409</v>
      </c>
      <c r="BO1117" t="s">
        <v>118</v>
      </c>
      <c r="BP1117">
        <v>19</v>
      </c>
      <c r="BR1117">
        <v>27</v>
      </c>
      <c r="BT1117">
        <v>1</v>
      </c>
      <c r="BV1117">
        <v>34255833500051</v>
      </c>
      <c r="BX1117" t="s">
        <v>108</v>
      </c>
      <c r="BY1117">
        <v>1</v>
      </c>
      <c r="CA1117">
        <v>3</v>
      </c>
      <c r="CC1117">
        <v>41054531300042</v>
      </c>
      <c r="CE1117" t="s">
        <v>105</v>
      </c>
      <c r="CG1117">
        <v>3</v>
      </c>
      <c r="CM1117" t="s">
        <v>106</v>
      </c>
      <c r="CN1117" s="2">
        <v>42187</v>
      </c>
      <c r="CO1117">
        <v>0</v>
      </c>
      <c r="CQ1117" t="s">
        <v>105</v>
      </c>
      <c r="CR1117" t="s">
        <v>107</v>
      </c>
      <c r="CS1117">
        <v>41054531300042</v>
      </c>
      <c r="CU1117" t="s">
        <v>108</v>
      </c>
      <c r="CV1117" t="s">
        <v>109</v>
      </c>
      <c r="CW1117" t="s">
        <v>110</v>
      </c>
      <c r="CX1117" t="s">
        <v>111</v>
      </c>
      <c r="CY1117">
        <v>1</v>
      </c>
    </row>
    <row r="1118" spans="1:103" ht="15" hidden="1" customHeight="1" x14ac:dyDescent="0.2">
      <c r="A1118" t="s">
        <v>104</v>
      </c>
      <c r="B1118">
        <v>0</v>
      </c>
      <c r="D1118" t="s">
        <v>105</v>
      </c>
      <c r="K1118">
        <v>1</v>
      </c>
      <c r="M1118">
        <v>7</v>
      </c>
      <c r="N1118" t="s">
        <v>383</v>
      </c>
      <c r="O1118">
        <v>0</v>
      </c>
      <c r="R1118">
        <v>6127980</v>
      </c>
      <c r="S1118" s="2">
        <v>42144</v>
      </c>
      <c r="T1118">
        <v>14</v>
      </c>
      <c r="U1118">
        <v>1</v>
      </c>
      <c r="V1118">
        <v>1</v>
      </c>
      <c r="W1118" t="s">
        <v>282</v>
      </c>
      <c r="X1118">
        <v>0</v>
      </c>
      <c r="Y1118">
        <v>0</v>
      </c>
      <c r="Z1118" s="2">
        <v>42144</v>
      </c>
      <c r="AA1118" s="4" t="s">
        <v>387</v>
      </c>
      <c r="AB1118">
        <v>23</v>
      </c>
      <c r="AC1118">
        <v>23</v>
      </c>
      <c r="AD1118" s="4" t="s">
        <v>387</v>
      </c>
      <c r="AE1118">
        <v>2</v>
      </c>
      <c r="AF1118">
        <v>2</v>
      </c>
      <c r="AG1118" t="s">
        <v>318</v>
      </c>
      <c r="AH1118">
        <v>1163</v>
      </c>
      <c r="AI1118">
        <v>0.5</v>
      </c>
      <c r="AJ1118">
        <v>0.5</v>
      </c>
      <c r="AM1118">
        <v>356</v>
      </c>
      <c r="AN1118">
        <v>356</v>
      </c>
      <c r="AO1118">
        <v>1163</v>
      </c>
      <c r="AP1118">
        <v>10</v>
      </c>
      <c r="AQ1118">
        <v>10</v>
      </c>
      <c r="AR1118">
        <v>0.5</v>
      </c>
      <c r="AS1118">
        <v>0.5</v>
      </c>
      <c r="AV1118">
        <v>133</v>
      </c>
      <c r="AW1118">
        <v>133</v>
      </c>
      <c r="AX1118" t="s">
        <v>130</v>
      </c>
      <c r="AY1118" s="3" t="s">
        <v>384</v>
      </c>
      <c r="AZ1118">
        <v>1</v>
      </c>
      <c r="BB1118" s="2">
        <v>42145</v>
      </c>
      <c r="BC1118" s="4" t="s">
        <v>120</v>
      </c>
      <c r="BD1118">
        <v>41054531300042</v>
      </c>
      <c r="BF1118" t="s">
        <v>108</v>
      </c>
      <c r="BG1118" t="s">
        <v>385</v>
      </c>
      <c r="BH1118" t="s">
        <v>386</v>
      </c>
      <c r="BJ1118" s="2">
        <v>42144</v>
      </c>
      <c r="BK1118">
        <v>3</v>
      </c>
      <c r="BM1118">
        <v>1409</v>
      </c>
      <c r="BO1118" t="s">
        <v>118</v>
      </c>
      <c r="BP1118">
        <v>19</v>
      </c>
      <c r="BR1118">
        <v>27</v>
      </c>
      <c r="BT1118">
        <v>1</v>
      </c>
      <c r="BV1118">
        <v>34255833500051</v>
      </c>
      <c r="BX1118" t="s">
        <v>108</v>
      </c>
      <c r="BY1118">
        <v>1</v>
      </c>
      <c r="CA1118">
        <v>3</v>
      </c>
      <c r="CC1118">
        <v>41054531300042</v>
      </c>
      <c r="CE1118" t="s">
        <v>105</v>
      </c>
      <c r="CG1118">
        <v>3</v>
      </c>
      <c r="CM1118" t="s">
        <v>106</v>
      </c>
      <c r="CN1118" s="2">
        <v>42187</v>
      </c>
      <c r="CO1118">
        <v>0</v>
      </c>
      <c r="CQ1118" t="s">
        <v>105</v>
      </c>
      <c r="CR1118" t="s">
        <v>107</v>
      </c>
      <c r="CS1118">
        <v>41054531300042</v>
      </c>
      <c r="CU1118" t="s">
        <v>108</v>
      </c>
      <c r="CV1118" t="s">
        <v>109</v>
      </c>
      <c r="CW1118" t="s">
        <v>110</v>
      </c>
      <c r="CX1118" t="s">
        <v>111</v>
      </c>
      <c r="CY1118">
        <v>1</v>
      </c>
    </row>
    <row r="1119" spans="1:103" ht="15" hidden="1" customHeight="1" x14ac:dyDescent="0.2">
      <c r="A1119" t="s">
        <v>104</v>
      </c>
      <c r="B1119">
        <v>0</v>
      </c>
      <c r="D1119" t="s">
        <v>105</v>
      </c>
      <c r="K1119">
        <v>1</v>
      </c>
      <c r="M1119">
        <v>7</v>
      </c>
      <c r="N1119" t="s">
        <v>383</v>
      </c>
      <c r="O1119">
        <v>0</v>
      </c>
      <c r="R1119">
        <v>6127980</v>
      </c>
      <c r="S1119" s="2">
        <v>42144</v>
      </c>
      <c r="T1119">
        <v>14</v>
      </c>
      <c r="U1119">
        <v>1</v>
      </c>
      <c r="V1119">
        <v>1</v>
      </c>
      <c r="W1119" t="s">
        <v>282</v>
      </c>
      <c r="X1119">
        <v>0</v>
      </c>
      <c r="Y1119">
        <v>0</v>
      </c>
      <c r="Z1119" s="2">
        <v>42144</v>
      </c>
      <c r="AA1119" s="4" t="s">
        <v>387</v>
      </c>
      <c r="AB1119">
        <v>23</v>
      </c>
      <c r="AC1119">
        <v>23</v>
      </c>
      <c r="AD1119" s="4" t="s">
        <v>387</v>
      </c>
      <c r="AE1119">
        <v>2</v>
      </c>
      <c r="AF1119">
        <v>2</v>
      </c>
      <c r="AG1119" t="s">
        <v>319</v>
      </c>
      <c r="AH1119">
        <v>7058</v>
      </c>
      <c r="AI1119">
        <v>0.1</v>
      </c>
      <c r="AJ1119">
        <v>0.1</v>
      </c>
      <c r="AK1119">
        <v>711</v>
      </c>
      <c r="AL1119">
        <v>711</v>
      </c>
      <c r="AM1119">
        <v>151</v>
      </c>
      <c r="AN1119">
        <v>151</v>
      </c>
      <c r="AO1119">
        <v>7058</v>
      </c>
      <c r="AP1119">
        <v>10</v>
      </c>
      <c r="AQ1119">
        <v>10</v>
      </c>
      <c r="AR1119">
        <v>0.1</v>
      </c>
      <c r="AS1119">
        <v>0.1</v>
      </c>
      <c r="AT1119">
        <v>1168</v>
      </c>
      <c r="AU1119">
        <v>1168</v>
      </c>
      <c r="AV1119">
        <v>133</v>
      </c>
      <c r="AW1119">
        <v>133</v>
      </c>
      <c r="AX1119" t="s">
        <v>130</v>
      </c>
      <c r="AY1119" s="3" t="s">
        <v>384</v>
      </c>
      <c r="AZ1119">
        <v>1</v>
      </c>
      <c r="BB1119" s="2">
        <v>42145</v>
      </c>
      <c r="BC1119" s="4" t="s">
        <v>120</v>
      </c>
      <c r="BD1119">
        <v>41054531300042</v>
      </c>
      <c r="BF1119" t="s">
        <v>108</v>
      </c>
      <c r="BG1119" t="s">
        <v>385</v>
      </c>
      <c r="BH1119" t="s">
        <v>386</v>
      </c>
      <c r="BJ1119" s="2">
        <v>42144</v>
      </c>
      <c r="BK1119">
        <v>3</v>
      </c>
      <c r="BM1119">
        <v>1409</v>
      </c>
      <c r="BO1119" t="s">
        <v>118</v>
      </c>
      <c r="BP1119">
        <v>19</v>
      </c>
      <c r="BR1119">
        <v>27</v>
      </c>
      <c r="BT1119">
        <v>1</v>
      </c>
      <c r="BV1119">
        <v>34255833500051</v>
      </c>
      <c r="BX1119" t="s">
        <v>108</v>
      </c>
      <c r="BY1119">
        <v>1</v>
      </c>
      <c r="CA1119">
        <v>3</v>
      </c>
      <c r="CC1119">
        <v>41054531300042</v>
      </c>
      <c r="CE1119" t="s">
        <v>105</v>
      </c>
      <c r="CG1119">
        <v>3</v>
      </c>
      <c r="CM1119" t="s">
        <v>106</v>
      </c>
      <c r="CN1119" s="2">
        <v>42187</v>
      </c>
      <c r="CO1119">
        <v>0</v>
      </c>
      <c r="CQ1119" t="s">
        <v>105</v>
      </c>
      <c r="CR1119" t="s">
        <v>107</v>
      </c>
      <c r="CS1119">
        <v>41054531300042</v>
      </c>
      <c r="CU1119" t="s">
        <v>108</v>
      </c>
      <c r="CV1119" t="s">
        <v>109</v>
      </c>
      <c r="CW1119" t="s">
        <v>110</v>
      </c>
      <c r="CX1119" t="s">
        <v>111</v>
      </c>
      <c r="CY1119">
        <v>1</v>
      </c>
    </row>
    <row r="1120" spans="1:103" ht="15" hidden="1" customHeight="1" x14ac:dyDescent="0.2">
      <c r="A1120" t="s">
        <v>104</v>
      </c>
      <c r="B1120">
        <v>0</v>
      </c>
      <c r="D1120" t="s">
        <v>105</v>
      </c>
      <c r="K1120">
        <v>1</v>
      </c>
      <c r="M1120">
        <v>7</v>
      </c>
      <c r="N1120" t="s">
        <v>383</v>
      </c>
      <c r="O1120">
        <v>0</v>
      </c>
      <c r="R1120">
        <v>6127980</v>
      </c>
      <c r="S1120" s="2">
        <v>42144</v>
      </c>
      <c r="T1120">
        <v>14</v>
      </c>
      <c r="U1120">
        <v>2</v>
      </c>
      <c r="V1120">
        <v>2</v>
      </c>
      <c r="X1120">
        <v>0</v>
      </c>
      <c r="Y1120">
        <v>0</v>
      </c>
      <c r="Z1120" s="2">
        <v>42144</v>
      </c>
      <c r="AA1120" s="4" t="s">
        <v>387</v>
      </c>
      <c r="AB1120">
        <v>23</v>
      </c>
      <c r="AC1120">
        <v>23</v>
      </c>
      <c r="AD1120" s="4" t="s">
        <v>387</v>
      </c>
      <c r="AE1120">
        <v>2</v>
      </c>
      <c r="AF1120">
        <v>2</v>
      </c>
      <c r="AG1120" t="s">
        <v>904</v>
      </c>
      <c r="AH1120">
        <v>5537</v>
      </c>
      <c r="AI1120">
        <v>5.0000000000000001E-3</v>
      </c>
      <c r="AJ1120">
        <v>5.0000000000000001E-3</v>
      </c>
      <c r="AK1120">
        <v>712</v>
      </c>
      <c r="AL1120">
        <v>712</v>
      </c>
      <c r="AM1120">
        <v>405</v>
      </c>
      <c r="AN1120">
        <v>405</v>
      </c>
      <c r="AO1120">
        <v>5537</v>
      </c>
      <c r="AP1120">
        <v>1</v>
      </c>
      <c r="AQ1120">
        <v>1</v>
      </c>
      <c r="AR1120">
        <v>8.9999999999999993E-3</v>
      </c>
      <c r="AS1120">
        <v>8.9999999999999993E-3</v>
      </c>
      <c r="AT1120">
        <v>1168</v>
      </c>
      <c r="AU1120">
        <v>1168</v>
      </c>
      <c r="AV1120">
        <v>133</v>
      </c>
      <c r="AW1120">
        <v>133</v>
      </c>
      <c r="AX1120" t="s">
        <v>130</v>
      </c>
      <c r="AY1120" s="3" t="s">
        <v>384</v>
      </c>
      <c r="AZ1120">
        <v>1</v>
      </c>
      <c r="BB1120" s="2">
        <v>42145</v>
      </c>
      <c r="BC1120" s="4" t="s">
        <v>120</v>
      </c>
      <c r="BD1120">
        <v>41054531300042</v>
      </c>
      <c r="BF1120" t="s">
        <v>108</v>
      </c>
      <c r="BG1120" t="s">
        <v>385</v>
      </c>
      <c r="BH1120" t="s">
        <v>386</v>
      </c>
      <c r="BJ1120" s="2">
        <v>42144</v>
      </c>
      <c r="BK1120">
        <v>3</v>
      </c>
      <c r="BM1120">
        <v>1409</v>
      </c>
      <c r="BO1120" t="s">
        <v>118</v>
      </c>
      <c r="BP1120">
        <v>19</v>
      </c>
      <c r="BR1120">
        <v>27</v>
      </c>
      <c r="BT1120">
        <v>1</v>
      </c>
      <c r="BV1120">
        <v>34255833500051</v>
      </c>
      <c r="BX1120" t="s">
        <v>108</v>
      </c>
      <c r="BY1120">
        <v>1</v>
      </c>
      <c r="CA1120">
        <v>3</v>
      </c>
      <c r="CC1120">
        <v>41054531300042</v>
      </c>
      <c r="CE1120" t="s">
        <v>105</v>
      </c>
      <c r="CG1120">
        <v>3</v>
      </c>
      <c r="CM1120" t="s">
        <v>106</v>
      </c>
      <c r="CN1120" s="2">
        <v>42187</v>
      </c>
      <c r="CO1120">
        <v>0</v>
      </c>
      <c r="CQ1120" t="s">
        <v>105</v>
      </c>
      <c r="CR1120" t="s">
        <v>107</v>
      </c>
      <c r="CS1120">
        <v>41054531300042</v>
      </c>
      <c r="CU1120" t="s">
        <v>108</v>
      </c>
      <c r="CV1120" t="s">
        <v>109</v>
      </c>
      <c r="CW1120" t="s">
        <v>110</v>
      </c>
      <c r="CX1120" t="s">
        <v>111</v>
      </c>
      <c r="CY1120">
        <v>1</v>
      </c>
    </row>
    <row r="1121" spans="1:103" ht="15" hidden="1" customHeight="1" x14ac:dyDescent="0.2">
      <c r="A1121" t="s">
        <v>104</v>
      </c>
      <c r="B1121">
        <v>0</v>
      </c>
      <c r="D1121" t="s">
        <v>105</v>
      </c>
      <c r="K1121">
        <v>1</v>
      </c>
      <c r="M1121">
        <v>7</v>
      </c>
      <c r="N1121" t="s">
        <v>383</v>
      </c>
      <c r="O1121">
        <v>0</v>
      </c>
      <c r="R1121">
        <v>6127980</v>
      </c>
      <c r="S1121" s="2">
        <v>42144</v>
      </c>
      <c r="T1121">
        <v>14</v>
      </c>
      <c r="U1121">
        <v>2</v>
      </c>
      <c r="V1121">
        <v>2</v>
      </c>
      <c r="X1121">
        <v>0</v>
      </c>
      <c r="Y1121">
        <v>0</v>
      </c>
      <c r="Z1121" s="2">
        <v>42144</v>
      </c>
      <c r="AA1121" s="4" t="s">
        <v>387</v>
      </c>
      <c r="AB1121">
        <v>23</v>
      </c>
      <c r="AC1121">
        <v>23</v>
      </c>
      <c r="AD1121" s="4" t="s">
        <v>387</v>
      </c>
      <c r="AE1121">
        <v>2</v>
      </c>
      <c r="AF1121">
        <v>2</v>
      </c>
      <c r="AG1121" t="s">
        <v>320</v>
      </c>
      <c r="AH1121">
        <v>2609</v>
      </c>
      <c r="AI1121">
        <v>2E-3</v>
      </c>
      <c r="AJ1121">
        <v>2E-3</v>
      </c>
      <c r="AK1121">
        <v>711</v>
      </c>
      <c r="AL1121">
        <v>711</v>
      </c>
      <c r="AM1121">
        <v>405</v>
      </c>
      <c r="AN1121">
        <v>405</v>
      </c>
      <c r="AO1121">
        <v>2609</v>
      </c>
      <c r="AP1121">
        <v>10</v>
      </c>
      <c r="AQ1121">
        <v>10</v>
      </c>
      <c r="AR1121">
        <v>2E-3</v>
      </c>
      <c r="AS1121">
        <v>2E-3</v>
      </c>
      <c r="AV1121">
        <v>133</v>
      </c>
      <c r="AW1121">
        <v>133</v>
      </c>
      <c r="AX1121" t="s">
        <v>130</v>
      </c>
      <c r="AY1121" s="3" t="s">
        <v>384</v>
      </c>
      <c r="AZ1121">
        <v>1</v>
      </c>
      <c r="BB1121" s="2">
        <v>42145</v>
      </c>
      <c r="BC1121" s="4" t="s">
        <v>120</v>
      </c>
      <c r="BD1121">
        <v>41054531300042</v>
      </c>
      <c r="BF1121" t="s">
        <v>108</v>
      </c>
      <c r="BG1121" t="s">
        <v>385</v>
      </c>
      <c r="BH1121" t="s">
        <v>386</v>
      </c>
      <c r="BJ1121" s="2">
        <v>42144</v>
      </c>
      <c r="BK1121">
        <v>3</v>
      </c>
      <c r="BM1121">
        <v>1409</v>
      </c>
      <c r="BO1121" t="s">
        <v>118</v>
      </c>
      <c r="BP1121">
        <v>19</v>
      </c>
      <c r="BR1121">
        <v>27</v>
      </c>
      <c r="BT1121">
        <v>1</v>
      </c>
      <c r="BV1121">
        <v>34255833500051</v>
      </c>
      <c r="BX1121" t="s">
        <v>108</v>
      </c>
      <c r="BY1121">
        <v>1</v>
      </c>
      <c r="CA1121">
        <v>3</v>
      </c>
      <c r="CC1121">
        <v>41054531300042</v>
      </c>
      <c r="CE1121" t="s">
        <v>105</v>
      </c>
      <c r="CG1121">
        <v>3</v>
      </c>
      <c r="CM1121" t="s">
        <v>106</v>
      </c>
      <c r="CN1121" s="2">
        <v>42187</v>
      </c>
      <c r="CO1121">
        <v>0</v>
      </c>
      <c r="CQ1121" t="s">
        <v>105</v>
      </c>
      <c r="CR1121" t="s">
        <v>107</v>
      </c>
      <c r="CS1121">
        <v>41054531300042</v>
      </c>
      <c r="CU1121" t="s">
        <v>108</v>
      </c>
      <c r="CV1121" t="s">
        <v>109</v>
      </c>
      <c r="CW1121" t="s">
        <v>110</v>
      </c>
      <c r="CX1121" t="s">
        <v>111</v>
      </c>
      <c r="CY1121">
        <v>1</v>
      </c>
    </row>
    <row r="1122" spans="1:103" ht="15" hidden="1" customHeight="1" x14ac:dyDescent="0.2">
      <c r="A1122" t="s">
        <v>104</v>
      </c>
      <c r="B1122">
        <v>0</v>
      </c>
      <c r="D1122" t="s">
        <v>105</v>
      </c>
      <c r="K1122">
        <v>1</v>
      </c>
      <c r="M1122">
        <v>7</v>
      </c>
      <c r="N1122" t="s">
        <v>383</v>
      </c>
      <c r="O1122">
        <v>0</v>
      </c>
      <c r="R1122">
        <v>6127980</v>
      </c>
      <c r="S1122" s="2">
        <v>42144</v>
      </c>
      <c r="T1122">
        <v>14</v>
      </c>
      <c r="U1122">
        <v>1</v>
      </c>
      <c r="V1122">
        <v>1</v>
      </c>
      <c r="W1122" t="s">
        <v>282</v>
      </c>
      <c r="X1122">
        <v>0</v>
      </c>
      <c r="Y1122">
        <v>0</v>
      </c>
      <c r="Z1122" s="2">
        <v>42144</v>
      </c>
      <c r="AA1122" s="4" t="s">
        <v>387</v>
      </c>
      <c r="AB1122">
        <v>23</v>
      </c>
      <c r="AC1122">
        <v>23</v>
      </c>
      <c r="AD1122" s="4" t="s">
        <v>387</v>
      </c>
      <c r="AE1122">
        <v>2</v>
      </c>
      <c r="AF1122">
        <v>2</v>
      </c>
      <c r="AG1122" t="s">
        <v>905</v>
      </c>
      <c r="AH1122">
        <v>6947</v>
      </c>
      <c r="AI1122">
        <v>5.0000000000000001E-3</v>
      </c>
      <c r="AJ1122">
        <v>5.0000000000000001E-3</v>
      </c>
      <c r="AK1122">
        <v>712</v>
      </c>
      <c r="AL1122">
        <v>712</v>
      </c>
      <c r="AM1122">
        <v>405</v>
      </c>
      <c r="AN1122">
        <v>405</v>
      </c>
      <c r="AO1122">
        <v>6947</v>
      </c>
      <c r="AP1122">
        <v>10</v>
      </c>
      <c r="AQ1122">
        <v>10</v>
      </c>
      <c r="AR1122">
        <v>5.0000000000000001E-3</v>
      </c>
      <c r="AS1122">
        <v>5.0000000000000001E-3</v>
      </c>
      <c r="AT1122">
        <v>1168</v>
      </c>
      <c r="AU1122">
        <v>1168</v>
      </c>
      <c r="AV1122">
        <v>133</v>
      </c>
      <c r="AW1122">
        <v>133</v>
      </c>
      <c r="AX1122" t="s">
        <v>130</v>
      </c>
      <c r="AY1122" s="3" t="s">
        <v>384</v>
      </c>
      <c r="AZ1122">
        <v>1</v>
      </c>
      <c r="BB1122" s="2">
        <v>42145</v>
      </c>
      <c r="BC1122" s="4" t="s">
        <v>120</v>
      </c>
      <c r="BD1122">
        <v>41054531300042</v>
      </c>
      <c r="BF1122" t="s">
        <v>108</v>
      </c>
      <c r="BG1122" t="s">
        <v>385</v>
      </c>
      <c r="BH1122" t="s">
        <v>386</v>
      </c>
      <c r="BJ1122" s="2">
        <v>42144</v>
      </c>
      <c r="BK1122">
        <v>3</v>
      </c>
      <c r="BM1122">
        <v>1409</v>
      </c>
      <c r="BO1122" t="s">
        <v>118</v>
      </c>
      <c r="BP1122">
        <v>19</v>
      </c>
      <c r="BR1122">
        <v>27</v>
      </c>
      <c r="BT1122">
        <v>1</v>
      </c>
      <c r="BV1122">
        <v>34255833500051</v>
      </c>
      <c r="BX1122" t="s">
        <v>108</v>
      </c>
      <c r="BY1122">
        <v>1</v>
      </c>
      <c r="CA1122">
        <v>3</v>
      </c>
      <c r="CC1122">
        <v>41054531300042</v>
      </c>
      <c r="CE1122" t="s">
        <v>105</v>
      </c>
      <c r="CG1122">
        <v>3</v>
      </c>
      <c r="CM1122" t="s">
        <v>106</v>
      </c>
      <c r="CN1122" s="2">
        <v>42187</v>
      </c>
      <c r="CO1122">
        <v>0</v>
      </c>
      <c r="CQ1122" t="s">
        <v>105</v>
      </c>
      <c r="CR1122" t="s">
        <v>107</v>
      </c>
      <c r="CS1122">
        <v>41054531300042</v>
      </c>
      <c r="CU1122" t="s">
        <v>108</v>
      </c>
      <c r="CV1122" t="s">
        <v>109</v>
      </c>
      <c r="CW1122" t="s">
        <v>110</v>
      </c>
      <c r="CX1122" t="s">
        <v>111</v>
      </c>
      <c r="CY1122">
        <v>1</v>
      </c>
    </row>
    <row r="1123" spans="1:103" ht="15" hidden="1" customHeight="1" x14ac:dyDescent="0.2">
      <c r="A1123" t="s">
        <v>104</v>
      </c>
      <c r="B1123">
        <v>0</v>
      </c>
      <c r="D1123" t="s">
        <v>105</v>
      </c>
      <c r="K1123">
        <v>1</v>
      </c>
      <c r="M1123">
        <v>7</v>
      </c>
      <c r="N1123" t="s">
        <v>383</v>
      </c>
      <c r="O1123">
        <v>0</v>
      </c>
      <c r="R1123">
        <v>6127980</v>
      </c>
      <c r="S1123" s="2">
        <v>42144</v>
      </c>
      <c r="T1123">
        <v>14</v>
      </c>
      <c r="U1123">
        <v>1</v>
      </c>
      <c r="V1123">
        <v>1</v>
      </c>
      <c r="W1123" t="s">
        <v>282</v>
      </c>
      <c r="X1123">
        <v>0</v>
      </c>
      <c r="Y1123">
        <v>0</v>
      </c>
      <c r="Z1123" s="2">
        <v>42144</v>
      </c>
      <c r="AA1123" s="4" t="s">
        <v>387</v>
      </c>
      <c r="AB1123">
        <v>23</v>
      </c>
      <c r="AC1123">
        <v>23</v>
      </c>
      <c r="AD1123" s="4" t="s">
        <v>387</v>
      </c>
      <c r="AE1123">
        <v>2</v>
      </c>
      <c r="AF1123">
        <v>2</v>
      </c>
      <c r="AG1123" t="s">
        <v>321</v>
      </c>
      <c r="AH1123">
        <v>1921</v>
      </c>
      <c r="AI1123">
        <v>4.4999999999999999E-4</v>
      </c>
      <c r="AJ1123">
        <v>4.4999999999999999E-4</v>
      </c>
      <c r="AK1123">
        <v>711</v>
      </c>
      <c r="AL1123">
        <v>711</v>
      </c>
      <c r="AM1123">
        <v>405</v>
      </c>
      <c r="AN1123">
        <v>405</v>
      </c>
      <c r="AO1123">
        <v>1921</v>
      </c>
      <c r="AP1123">
        <v>10</v>
      </c>
      <c r="AQ1123">
        <v>10</v>
      </c>
      <c r="AR1123">
        <v>4.4999999999999999E-4</v>
      </c>
      <c r="AS1123">
        <v>4.4999999999999999E-4</v>
      </c>
      <c r="AV1123">
        <v>133</v>
      </c>
      <c r="AW1123">
        <v>133</v>
      </c>
      <c r="AX1123" t="s">
        <v>130</v>
      </c>
      <c r="AY1123" s="3" t="s">
        <v>384</v>
      </c>
      <c r="AZ1123">
        <v>1</v>
      </c>
      <c r="BB1123" s="2">
        <v>42145</v>
      </c>
      <c r="BC1123" s="4" t="s">
        <v>120</v>
      </c>
      <c r="BD1123">
        <v>41054531300042</v>
      </c>
      <c r="BF1123" t="s">
        <v>108</v>
      </c>
      <c r="BG1123" t="s">
        <v>385</v>
      </c>
      <c r="BH1123" t="s">
        <v>386</v>
      </c>
      <c r="BJ1123" s="2">
        <v>42144</v>
      </c>
      <c r="BK1123">
        <v>3</v>
      </c>
      <c r="BM1123">
        <v>1409</v>
      </c>
      <c r="BO1123" t="s">
        <v>118</v>
      </c>
      <c r="BP1123">
        <v>19</v>
      </c>
      <c r="BR1123">
        <v>27</v>
      </c>
      <c r="BT1123">
        <v>1</v>
      </c>
      <c r="BV1123">
        <v>34255833500051</v>
      </c>
      <c r="BX1123" t="s">
        <v>108</v>
      </c>
      <c r="BY1123">
        <v>1</v>
      </c>
      <c r="CA1123">
        <v>3</v>
      </c>
      <c r="CC1123">
        <v>41054531300042</v>
      </c>
      <c r="CE1123" t="s">
        <v>105</v>
      </c>
      <c r="CG1123">
        <v>3</v>
      </c>
      <c r="CM1123" t="s">
        <v>106</v>
      </c>
      <c r="CN1123" s="2">
        <v>42187</v>
      </c>
      <c r="CO1123">
        <v>0</v>
      </c>
      <c r="CQ1123" t="s">
        <v>105</v>
      </c>
      <c r="CR1123" t="s">
        <v>107</v>
      </c>
      <c r="CS1123">
        <v>41054531300042</v>
      </c>
      <c r="CU1123" t="s">
        <v>108</v>
      </c>
      <c r="CV1123" t="s">
        <v>109</v>
      </c>
      <c r="CW1123" t="s">
        <v>110</v>
      </c>
      <c r="CX1123" t="s">
        <v>111</v>
      </c>
      <c r="CY1123">
        <v>1</v>
      </c>
    </row>
    <row r="1124" spans="1:103" ht="15" hidden="1" customHeight="1" x14ac:dyDescent="0.2">
      <c r="A1124" t="s">
        <v>104</v>
      </c>
      <c r="B1124">
        <v>0</v>
      </c>
      <c r="D1124" t="s">
        <v>105</v>
      </c>
      <c r="K1124">
        <v>1</v>
      </c>
      <c r="M1124">
        <v>7</v>
      </c>
      <c r="N1124" t="s">
        <v>383</v>
      </c>
      <c r="O1124">
        <v>0</v>
      </c>
      <c r="R1124">
        <v>6127980</v>
      </c>
      <c r="S1124" s="2">
        <v>42144</v>
      </c>
      <c r="T1124">
        <v>14</v>
      </c>
      <c r="U1124">
        <v>2</v>
      </c>
      <c r="V1124">
        <v>2</v>
      </c>
      <c r="W1124" t="s">
        <v>282</v>
      </c>
      <c r="X1124">
        <v>0</v>
      </c>
      <c r="Y1124">
        <v>0</v>
      </c>
      <c r="Z1124" s="2">
        <v>42144</v>
      </c>
      <c r="AA1124" s="4" t="s">
        <v>387</v>
      </c>
      <c r="AB1124">
        <v>23</v>
      </c>
      <c r="AC1124">
        <v>23</v>
      </c>
      <c r="AD1124" s="4" t="s">
        <v>387</v>
      </c>
      <c r="AE1124">
        <v>2</v>
      </c>
      <c r="AF1124">
        <v>2</v>
      </c>
      <c r="AG1124" t="s">
        <v>322</v>
      </c>
      <c r="AH1124">
        <v>2735</v>
      </c>
      <c r="AI1124">
        <v>0.1</v>
      </c>
      <c r="AJ1124">
        <v>0.1</v>
      </c>
      <c r="AK1124">
        <v>712</v>
      </c>
      <c r="AL1124">
        <v>712</v>
      </c>
      <c r="AM1124">
        <v>151</v>
      </c>
      <c r="AN1124">
        <v>151</v>
      </c>
      <c r="AO1124">
        <v>2735</v>
      </c>
      <c r="AP1124">
        <v>10</v>
      </c>
      <c r="AQ1124">
        <v>10</v>
      </c>
      <c r="AR1124">
        <v>0.1</v>
      </c>
      <c r="AS1124">
        <v>0.1</v>
      </c>
      <c r="AT1124">
        <v>1168</v>
      </c>
      <c r="AU1124">
        <v>1168</v>
      </c>
      <c r="AV1124">
        <v>133</v>
      </c>
      <c r="AW1124">
        <v>133</v>
      </c>
      <c r="AX1124" t="s">
        <v>130</v>
      </c>
      <c r="AY1124" s="3" t="s">
        <v>384</v>
      </c>
      <c r="AZ1124">
        <v>1</v>
      </c>
      <c r="BB1124" s="2">
        <v>42145</v>
      </c>
      <c r="BC1124" s="4" t="s">
        <v>120</v>
      </c>
      <c r="BD1124">
        <v>41054531300042</v>
      </c>
      <c r="BF1124" t="s">
        <v>108</v>
      </c>
      <c r="BG1124" t="s">
        <v>385</v>
      </c>
      <c r="BH1124" t="s">
        <v>386</v>
      </c>
      <c r="BJ1124" s="2">
        <v>42144</v>
      </c>
      <c r="BK1124">
        <v>3</v>
      </c>
      <c r="BM1124">
        <v>1409</v>
      </c>
      <c r="BO1124" t="s">
        <v>118</v>
      </c>
      <c r="BP1124">
        <v>19</v>
      </c>
      <c r="BR1124">
        <v>27</v>
      </c>
      <c r="BT1124">
        <v>1</v>
      </c>
      <c r="BV1124">
        <v>34255833500051</v>
      </c>
      <c r="BX1124" t="s">
        <v>108</v>
      </c>
      <c r="BY1124">
        <v>1</v>
      </c>
      <c r="CA1124">
        <v>3</v>
      </c>
      <c r="CC1124">
        <v>41054531300042</v>
      </c>
      <c r="CE1124" t="s">
        <v>105</v>
      </c>
      <c r="CG1124">
        <v>3</v>
      </c>
      <c r="CM1124" t="s">
        <v>106</v>
      </c>
      <c r="CN1124" s="2">
        <v>42187</v>
      </c>
      <c r="CO1124">
        <v>0</v>
      </c>
      <c r="CQ1124" t="s">
        <v>105</v>
      </c>
      <c r="CR1124" t="s">
        <v>107</v>
      </c>
      <c r="CS1124">
        <v>41054531300042</v>
      </c>
      <c r="CU1124" t="s">
        <v>108</v>
      </c>
      <c r="CV1124" t="s">
        <v>109</v>
      </c>
      <c r="CW1124" t="s">
        <v>110</v>
      </c>
      <c r="CX1124" t="s">
        <v>111</v>
      </c>
      <c r="CY1124">
        <v>1</v>
      </c>
    </row>
    <row r="1125" spans="1:103" ht="15" hidden="1" customHeight="1" x14ac:dyDescent="0.2">
      <c r="A1125" t="s">
        <v>104</v>
      </c>
      <c r="B1125">
        <v>0</v>
      </c>
      <c r="D1125" t="s">
        <v>105</v>
      </c>
      <c r="K1125">
        <v>1</v>
      </c>
      <c r="M1125">
        <v>7</v>
      </c>
      <c r="N1125" t="s">
        <v>383</v>
      </c>
      <c r="O1125">
        <v>0</v>
      </c>
      <c r="R1125">
        <v>6127980</v>
      </c>
      <c r="S1125" s="2">
        <v>42144</v>
      </c>
      <c r="T1125">
        <v>14</v>
      </c>
      <c r="U1125">
        <v>2</v>
      </c>
      <c r="V1125">
        <v>2</v>
      </c>
      <c r="W1125" t="s">
        <v>282</v>
      </c>
      <c r="X1125">
        <v>0</v>
      </c>
      <c r="Y1125">
        <v>0</v>
      </c>
      <c r="Z1125" s="2">
        <v>42144</v>
      </c>
      <c r="AA1125" s="4" t="s">
        <v>387</v>
      </c>
      <c r="AB1125">
        <v>23</v>
      </c>
      <c r="AC1125">
        <v>23</v>
      </c>
      <c r="AD1125" s="4" t="s">
        <v>387</v>
      </c>
      <c r="AE1125">
        <v>2</v>
      </c>
      <c r="AF1125">
        <v>2</v>
      </c>
      <c r="AG1125" t="s">
        <v>906</v>
      </c>
      <c r="AH1125">
        <v>6235</v>
      </c>
      <c r="AI1125">
        <v>0.5</v>
      </c>
      <c r="AJ1125">
        <v>0.5</v>
      </c>
      <c r="AM1125">
        <v>454</v>
      </c>
      <c r="AN1125">
        <v>454</v>
      </c>
      <c r="AO1125">
        <v>6235</v>
      </c>
      <c r="AP1125">
        <v>10</v>
      </c>
      <c r="AQ1125">
        <v>10</v>
      </c>
      <c r="AR1125">
        <v>0.5</v>
      </c>
      <c r="AS1125">
        <v>0.5</v>
      </c>
      <c r="AV1125">
        <v>133</v>
      </c>
      <c r="AW1125">
        <v>133</v>
      </c>
      <c r="AX1125" t="s">
        <v>130</v>
      </c>
      <c r="AY1125" s="3" t="s">
        <v>384</v>
      </c>
      <c r="AZ1125">
        <v>1</v>
      </c>
      <c r="BB1125" s="2">
        <v>42145</v>
      </c>
      <c r="BC1125" s="4" t="s">
        <v>120</v>
      </c>
      <c r="BD1125">
        <v>41054531300042</v>
      </c>
      <c r="BF1125" t="s">
        <v>108</v>
      </c>
      <c r="BG1125" t="s">
        <v>385</v>
      </c>
      <c r="BH1125" t="s">
        <v>386</v>
      </c>
      <c r="BJ1125" s="2">
        <v>42144</v>
      </c>
      <c r="BK1125">
        <v>3</v>
      </c>
      <c r="BM1125">
        <v>1409</v>
      </c>
      <c r="BO1125" t="s">
        <v>118</v>
      </c>
      <c r="BP1125">
        <v>19</v>
      </c>
      <c r="BR1125">
        <v>27</v>
      </c>
      <c r="BT1125">
        <v>1</v>
      </c>
      <c r="BV1125">
        <v>34255833500051</v>
      </c>
      <c r="BX1125" t="s">
        <v>108</v>
      </c>
      <c r="BY1125">
        <v>1</v>
      </c>
      <c r="CA1125">
        <v>3</v>
      </c>
      <c r="CC1125">
        <v>41054531300042</v>
      </c>
      <c r="CE1125" t="s">
        <v>105</v>
      </c>
      <c r="CG1125">
        <v>3</v>
      </c>
      <c r="CM1125" t="s">
        <v>106</v>
      </c>
      <c r="CN1125" s="2">
        <v>42187</v>
      </c>
      <c r="CO1125">
        <v>0</v>
      </c>
      <c r="CQ1125" t="s">
        <v>105</v>
      </c>
      <c r="CR1125" t="s">
        <v>107</v>
      </c>
      <c r="CS1125">
        <v>41054531300042</v>
      </c>
      <c r="CU1125" t="s">
        <v>108</v>
      </c>
      <c r="CV1125" t="s">
        <v>109</v>
      </c>
      <c r="CW1125" t="s">
        <v>110</v>
      </c>
      <c r="CX1125" t="s">
        <v>111</v>
      </c>
      <c r="CY1125">
        <v>1</v>
      </c>
    </row>
    <row r="1126" spans="1:103" ht="15" hidden="1" customHeight="1" x14ac:dyDescent="0.2">
      <c r="A1126" t="s">
        <v>104</v>
      </c>
      <c r="B1126">
        <v>0</v>
      </c>
      <c r="D1126" t="s">
        <v>105</v>
      </c>
      <c r="K1126">
        <v>1</v>
      </c>
      <c r="M1126">
        <v>7</v>
      </c>
      <c r="N1126" t="s">
        <v>383</v>
      </c>
      <c r="O1126">
        <v>0</v>
      </c>
      <c r="R1126">
        <v>6127980</v>
      </c>
      <c r="S1126" s="2">
        <v>42144</v>
      </c>
      <c r="T1126">
        <v>14</v>
      </c>
      <c r="U1126">
        <v>2</v>
      </c>
      <c r="V1126">
        <v>2</v>
      </c>
      <c r="W1126" t="s">
        <v>282</v>
      </c>
      <c r="X1126">
        <v>0</v>
      </c>
      <c r="Y1126">
        <v>0</v>
      </c>
      <c r="Z1126" s="2">
        <v>42144</v>
      </c>
      <c r="AA1126" s="4" t="s">
        <v>387</v>
      </c>
      <c r="AB1126">
        <v>23</v>
      </c>
      <c r="AC1126">
        <v>23</v>
      </c>
      <c r="AD1126" s="4" t="s">
        <v>387</v>
      </c>
      <c r="AE1126">
        <v>2</v>
      </c>
      <c r="AF1126">
        <v>2</v>
      </c>
      <c r="AG1126" t="s">
        <v>907</v>
      </c>
      <c r="AH1126">
        <v>5610</v>
      </c>
      <c r="AI1126">
        <v>0.02</v>
      </c>
      <c r="AJ1126">
        <v>0.02</v>
      </c>
      <c r="AM1126">
        <v>454</v>
      </c>
      <c r="AN1126">
        <v>454</v>
      </c>
      <c r="AO1126">
        <v>5610</v>
      </c>
      <c r="AP1126">
        <v>10</v>
      </c>
      <c r="AQ1126">
        <v>10</v>
      </c>
      <c r="AR1126">
        <v>0.02</v>
      </c>
      <c r="AS1126">
        <v>0.02</v>
      </c>
      <c r="AV1126">
        <v>133</v>
      </c>
      <c r="AW1126">
        <v>133</v>
      </c>
      <c r="AX1126" t="s">
        <v>130</v>
      </c>
      <c r="AY1126" s="3" t="s">
        <v>384</v>
      </c>
      <c r="AZ1126">
        <v>1</v>
      </c>
      <c r="BB1126" s="2">
        <v>42145</v>
      </c>
      <c r="BC1126" s="4" t="s">
        <v>120</v>
      </c>
      <c r="BD1126">
        <v>41054531300042</v>
      </c>
      <c r="BF1126" t="s">
        <v>108</v>
      </c>
      <c r="BG1126" t="s">
        <v>385</v>
      </c>
      <c r="BH1126" t="s">
        <v>386</v>
      </c>
      <c r="BJ1126" s="2">
        <v>42144</v>
      </c>
      <c r="BK1126">
        <v>3</v>
      </c>
      <c r="BM1126">
        <v>1409</v>
      </c>
      <c r="BO1126" t="s">
        <v>118</v>
      </c>
      <c r="BP1126">
        <v>19</v>
      </c>
      <c r="BR1126">
        <v>27</v>
      </c>
      <c r="BT1126">
        <v>1</v>
      </c>
      <c r="BV1126">
        <v>34255833500051</v>
      </c>
      <c r="BX1126" t="s">
        <v>108</v>
      </c>
      <c r="BY1126">
        <v>1</v>
      </c>
      <c r="CA1126">
        <v>3</v>
      </c>
      <c r="CC1126">
        <v>41054531300042</v>
      </c>
      <c r="CE1126" t="s">
        <v>105</v>
      </c>
      <c r="CG1126">
        <v>3</v>
      </c>
      <c r="CM1126" t="s">
        <v>106</v>
      </c>
      <c r="CN1126" s="2">
        <v>42187</v>
      </c>
      <c r="CO1126">
        <v>0</v>
      </c>
      <c r="CQ1126" t="s">
        <v>105</v>
      </c>
      <c r="CR1126" t="s">
        <v>107</v>
      </c>
      <c r="CS1126">
        <v>41054531300042</v>
      </c>
      <c r="CU1126" t="s">
        <v>108</v>
      </c>
      <c r="CV1126" t="s">
        <v>109</v>
      </c>
      <c r="CW1126" t="s">
        <v>110</v>
      </c>
      <c r="CX1126" t="s">
        <v>111</v>
      </c>
      <c r="CY1126">
        <v>1</v>
      </c>
    </row>
    <row r="1127" spans="1:103" ht="15" hidden="1" customHeight="1" x14ac:dyDescent="0.2">
      <c r="A1127" t="s">
        <v>104</v>
      </c>
      <c r="B1127">
        <v>0</v>
      </c>
      <c r="D1127" t="s">
        <v>105</v>
      </c>
      <c r="K1127">
        <v>1</v>
      </c>
      <c r="M1127">
        <v>7</v>
      </c>
      <c r="N1127" t="s">
        <v>383</v>
      </c>
      <c r="O1127">
        <v>0</v>
      </c>
      <c r="R1127">
        <v>6127980</v>
      </c>
      <c r="S1127" s="2">
        <v>42144</v>
      </c>
      <c r="T1127">
        <v>14</v>
      </c>
      <c r="U1127">
        <v>1</v>
      </c>
      <c r="V1127">
        <v>1</v>
      </c>
      <c r="X1127">
        <v>0</v>
      </c>
      <c r="Y1127">
        <v>0</v>
      </c>
      <c r="Z1127" s="2">
        <v>42144</v>
      </c>
      <c r="AA1127" s="4" t="s">
        <v>387</v>
      </c>
      <c r="AB1127">
        <v>23</v>
      </c>
      <c r="AC1127">
        <v>23</v>
      </c>
      <c r="AD1127" s="4" t="s">
        <v>387</v>
      </c>
      <c r="AE1127">
        <v>2</v>
      </c>
      <c r="AF1127">
        <v>2</v>
      </c>
      <c r="AG1127" t="s">
        <v>908</v>
      </c>
      <c r="AH1127">
        <v>2664</v>
      </c>
      <c r="AI1127">
        <v>0.02</v>
      </c>
      <c r="AJ1127">
        <v>0.02</v>
      </c>
      <c r="AM1127">
        <v>454</v>
      </c>
      <c r="AN1127">
        <v>454</v>
      </c>
      <c r="AO1127">
        <v>2664</v>
      </c>
      <c r="AP1127">
        <v>10</v>
      </c>
      <c r="AQ1127">
        <v>10</v>
      </c>
      <c r="AR1127">
        <v>0.02</v>
      </c>
      <c r="AS1127">
        <v>0.02</v>
      </c>
      <c r="AV1127">
        <v>133</v>
      </c>
      <c r="AW1127">
        <v>133</v>
      </c>
      <c r="AX1127" t="s">
        <v>130</v>
      </c>
      <c r="AY1127" s="3" t="s">
        <v>384</v>
      </c>
      <c r="AZ1127">
        <v>1</v>
      </c>
      <c r="BB1127" s="2">
        <v>42145</v>
      </c>
      <c r="BC1127" s="4" t="s">
        <v>120</v>
      </c>
      <c r="BD1127">
        <v>41054531300042</v>
      </c>
      <c r="BF1127" t="s">
        <v>108</v>
      </c>
      <c r="BG1127" t="s">
        <v>385</v>
      </c>
      <c r="BH1127" t="s">
        <v>386</v>
      </c>
      <c r="BJ1127" s="2">
        <v>42144</v>
      </c>
      <c r="BK1127">
        <v>3</v>
      </c>
      <c r="BM1127">
        <v>1409</v>
      </c>
      <c r="BO1127" t="s">
        <v>118</v>
      </c>
      <c r="BP1127">
        <v>19</v>
      </c>
      <c r="BR1127">
        <v>27</v>
      </c>
      <c r="BT1127">
        <v>1</v>
      </c>
      <c r="BV1127">
        <v>34255833500051</v>
      </c>
      <c r="BX1127" t="s">
        <v>108</v>
      </c>
      <c r="BY1127">
        <v>1</v>
      </c>
      <c r="CA1127">
        <v>3</v>
      </c>
      <c r="CC1127">
        <v>41054531300042</v>
      </c>
      <c r="CE1127" t="s">
        <v>105</v>
      </c>
      <c r="CG1127">
        <v>3</v>
      </c>
      <c r="CM1127" t="s">
        <v>106</v>
      </c>
      <c r="CN1127" s="2">
        <v>42187</v>
      </c>
      <c r="CO1127">
        <v>0</v>
      </c>
      <c r="CQ1127" t="s">
        <v>105</v>
      </c>
      <c r="CR1127" t="s">
        <v>107</v>
      </c>
      <c r="CS1127">
        <v>41054531300042</v>
      </c>
      <c r="CU1127" t="s">
        <v>108</v>
      </c>
      <c r="CV1127" t="s">
        <v>109</v>
      </c>
      <c r="CW1127" t="s">
        <v>110</v>
      </c>
      <c r="CX1127" t="s">
        <v>111</v>
      </c>
      <c r="CY1127">
        <v>1</v>
      </c>
    </row>
    <row r="1128" spans="1:103" ht="15" hidden="1" customHeight="1" x14ac:dyDescent="0.2">
      <c r="A1128" t="s">
        <v>104</v>
      </c>
      <c r="B1128">
        <v>0</v>
      </c>
      <c r="D1128" t="s">
        <v>105</v>
      </c>
      <c r="K1128">
        <v>1</v>
      </c>
      <c r="M1128">
        <v>7</v>
      </c>
      <c r="N1128" t="s">
        <v>383</v>
      </c>
      <c r="O1128">
        <v>0</v>
      </c>
      <c r="R1128">
        <v>6127980</v>
      </c>
      <c r="S1128" s="2">
        <v>42144</v>
      </c>
      <c r="T1128">
        <v>14</v>
      </c>
      <c r="U1128">
        <v>1</v>
      </c>
      <c r="V1128">
        <v>1</v>
      </c>
      <c r="X1128">
        <v>0</v>
      </c>
      <c r="Y1128">
        <v>0</v>
      </c>
      <c r="Z1128" s="2">
        <v>42144</v>
      </c>
      <c r="AA1128" s="4" t="s">
        <v>387</v>
      </c>
      <c r="AB1128">
        <v>23</v>
      </c>
      <c r="AC1128">
        <v>23</v>
      </c>
      <c r="AD1128" s="4" t="s">
        <v>387</v>
      </c>
      <c r="AE1128">
        <v>2</v>
      </c>
      <c r="AF1128">
        <v>2</v>
      </c>
      <c r="AG1128" t="s">
        <v>909</v>
      </c>
      <c r="AH1128">
        <v>1662</v>
      </c>
      <c r="AI1128">
        <v>0.05</v>
      </c>
      <c r="AJ1128">
        <v>0.05</v>
      </c>
      <c r="AM1128">
        <v>454</v>
      </c>
      <c r="AN1128">
        <v>454</v>
      </c>
      <c r="AO1128">
        <v>1662</v>
      </c>
      <c r="AP1128">
        <v>10</v>
      </c>
      <c r="AQ1128">
        <v>10</v>
      </c>
      <c r="AR1128">
        <v>0.05</v>
      </c>
      <c r="AS1128">
        <v>0.05</v>
      </c>
      <c r="AV1128">
        <v>133</v>
      </c>
      <c r="AW1128">
        <v>133</v>
      </c>
      <c r="AX1128" t="s">
        <v>130</v>
      </c>
      <c r="AY1128" s="3" t="s">
        <v>384</v>
      </c>
      <c r="AZ1128">
        <v>1</v>
      </c>
      <c r="BB1128" s="2">
        <v>42145</v>
      </c>
      <c r="BC1128" s="4" t="s">
        <v>120</v>
      </c>
      <c r="BD1128">
        <v>41054531300042</v>
      </c>
      <c r="BF1128" t="s">
        <v>108</v>
      </c>
      <c r="BG1128" t="s">
        <v>385</v>
      </c>
      <c r="BH1128" t="s">
        <v>386</v>
      </c>
      <c r="BJ1128" s="2">
        <v>42144</v>
      </c>
      <c r="BK1128">
        <v>3</v>
      </c>
      <c r="BM1128">
        <v>1409</v>
      </c>
      <c r="BO1128" t="s">
        <v>118</v>
      </c>
      <c r="BP1128">
        <v>19</v>
      </c>
      <c r="BR1128">
        <v>27</v>
      </c>
      <c r="BT1128">
        <v>1</v>
      </c>
      <c r="BV1128">
        <v>34255833500051</v>
      </c>
      <c r="BX1128" t="s">
        <v>108</v>
      </c>
      <c r="BY1128">
        <v>1</v>
      </c>
      <c r="CA1128">
        <v>3</v>
      </c>
      <c r="CC1128">
        <v>41054531300042</v>
      </c>
      <c r="CE1128" t="s">
        <v>105</v>
      </c>
      <c r="CG1128">
        <v>3</v>
      </c>
      <c r="CM1128" t="s">
        <v>106</v>
      </c>
      <c r="CN1128" s="2">
        <v>42187</v>
      </c>
      <c r="CO1128">
        <v>0</v>
      </c>
      <c r="CQ1128" t="s">
        <v>105</v>
      </c>
      <c r="CR1128" t="s">
        <v>107</v>
      </c>
      <c r="CS1128">
        <v>41054531300042</v>
      </c>
      <c r="CU1128" t="s">
        <v>108</v>
      </c>
      <c r="CV1128" t="s">
        <v>109</v>
      </c>
      <c r="CW1128" t="s">
        <v>110</v>
      </c>
      <c r="CX1128" t="s">
        <v>111</v>
      </c>
      <c r="CY1128">
        <v>1</v>
      </c>
    </row>
    <row r="1129" spans="1:103" ht="15" hidden="1" customHeight="1" x14ac:dyDescent="0.2">
      <c r="A1129" t="s">
        <v>104</v>
      </c>
      <c r="B1129">
        <v>0</v>
      </c>
      <c r="D1129" t="s">
        <v>105</v>
      </c>
      <c r="K1129">
        <v>1</v>
      </c>
      <c r="M1129">
        <v>7</v>
      </c>
      <c r="N1129" t="s">
        <v>383</v>
      </c>
      <c r="O1129">
        <v>0</v>
      </c>
      <c r="R1129">
        <v>6127980</v>
      </c>
      <c r="S1129" s="2">
        <v>42144</v>
      </c>
      <c r="T1129">
        <v>14</v>
      </c>
      <c r="U1129">
        <v>1</v>
      </c>
      <c r="V1129">
        <v>1</v>
      </c>
      <c r="W1129" t="s">
        <v>370</v>
      </c>
      <c r="X1129">
        <v>0</v>
      </c>
      <c r="Y1129">
        <v>0</v>
      </c>
      <c r="Z1129" s="2">
        <v>42144</v>
      </c>
      <c r="AA1129" s="4" t="s">
        <v>387</v>
      </c>
      <c r="AB1129">
        <v>3</v>
      </c>
      <c r="AC1129">
        <v>3</v>
      </c>
      <c r="AD1129" s="4" t="s">
        <v>387</v>
      </c>
      <c r="AE1129">
        <v>2</v>
      </c>
      <c r="AF1129">
        <v>2</v>
      </c>
      <c r="AG1129" t="s">
        <v>323</v>
      </c>
      <c r="AH1129">
        <v>1338</v>
      </c>
      <c r="AI1129">
        <v>0.4</v>
      </c>
      <c r="AJ1129">
        <v>0.4</v>
      </c>
      <c r="AM1129">
        <v>266</v>
      </c>
      <c r="AN1129">
        <v>266</v>
      </c>
      <c r="AO1129">
        <v>1338</v>
      </c>
      <c r="AP1129">
        <v>1</v>
      </c>
      <c r="AQ1129">
        <v>1</v>
      </c>
      <c r="AR1129">
        <v>188</v>
      </c>
      <c r="AS1129">
        <v>188</v>
      </c>
      <c r="AV1129">
        <v>179</v>
      </c>
      <c r="AW1129">
        <v>179</v>
      </c>
      <c r="AX1129" t="s">
        <v>324</v>
      </c>
      <c r="AY1129" s="3" t="s">
        <v>384</v>
      </c>
      <c r="AZ1129">
        <v>1</v>
      </c>
      <c r="BB1129" s="2">
        <v>42145</v>
      </c>
      <c r="BC1129" s="4" t="s">
        <v>120</v>
      </c>
      <c r="BD1129">
        <v>41054531300042</v>
      </c>
      <c r="BF1129" t="s">
        <v>108</v>
      </c>
      <c r="BG1129" t="s">
        <v>385</v>
      </c>
      <c r="BH1129" t="s">
        <v>386</v>
      </c>
      <c r="BJ1129" s="2">
        <v>42144</v>
      </c>
      <c r="BK1129">
        <v>3</v>
      </c>
      <c r="BM1129">
        <v>1409</v>
      </c>
      <c r="BO1129" t="s">
        <v>118</v>
      </c>
      <c r="BP1129">
        <v>19</v>
      </c>
      <c r="BR1129">
        <v>27</v>
      </c>
      <c r="BT1129">
        <v>1</v>
      </c>
      <c r="BV1129">
        <v>34255833500051</v>
      </c>
      <c r="BX1129" t="s">
        <v>108</v>
      </c>
      <c r="BY1129">
        <v>1</v>
      </c>
      <c r="CA1129">
        <v>3</v>
      </c>
      <c r="CC1129">
        <v>41054531300042</v>
      </c>
      <c r="CE1129" t="s">
        <v>105</v>
      </c>
      <c r="CG1129">
        <v>3</v>
      </c>
      <c r="CM1129" t="s">
        <v>106</v>
      </c>
      <c r="CN1129" s="2">
        <v>42187</v>
      </c>
      <c r="CO1129">
        <v>0</v>
      </c>
      <c r="CQ1129" t="s">
        <v>105</v>
      </c>
      <c r="CR1129" t="s">
        <v>107</v>
      </c>
      <c r="CS1129">
        <v>41054531300042</v>
      </c>
      <c r="CU1129" t="s">
        <v>108</v>
      </c>
      <c r="CV1129" t="s">
        <v>109</v>
      </c>
      <c r="CW1129" t="s">
        <v>110</v>
      </c>
      <c r="CX1129" t="s">
        <v>111</v>
      </c>
      <c r="CY1129">
        <v>1</v>
      </c>
    </row>
    <row r="1130" spans="1:103" ht="15" hidden="1" customHeight="1" x14ac:dyDescent="0.2">
      <c r="A1130" t="s">
        <v>104</v>
      </c>
      <c r="B1130">
        <v>0</v>
      </c>
      <c r="D1130" t="s">
        <v>105</v>
      </c>
      <c r="K1130">
        <v>1</v>
      </c>
      <c r="M1130">
        <v>7</v>
      </c>
      <c r="N1130" t="s">
        <v>383</v>
      </c>
      <c r="O1130">
        <v>0</v>
      </c>
      <c r="R1130">
        <v>6127980</v>
      </c>
      <c r="S1130" s="2">
        <v>42144</v>
      </c>
      <c r="T1130">
        <v>14</v>
      </c>
      <c r="U1130">
        <v>1</v>
      </c>
      <c r="V1130">
        <v>1</v>
      </c>
      <c r="X1130">
        <v>0</v>
      </c>
      <c r="Y1130">
        <v>0</v>
      </c>
      <c r="Z1130" s="2">
        <v>42144</v>
      </c>
      <c r="AA1130" s="4" t="s">
        <v>387</v>
      </c>
      <c r="AB1130">
        <v>23</v>
      </c>
      <c r="AC1130">
        <v>23</v>
      </c>
      <c r="AD1130" s="4" t="s">
        <v>387</v>
      </c>
      <c r="AE1130">
        <v>2</v>
      </c>
      <c r="AF1130">
        <v>2</v>
      </c>
      <c r="AG1130" t="s">
        <v>910</v>
      </c>
      <c r="AH1130">
        <v>5507</v>
      </c>
      <c r="AI1130">
        <v>0.02</v>
      </c>
      <c r="AJ1130">
        <v>0.02</v>
      </c>
      <c r="AM1130">
        <v>454</v>
      </c>
      <c r="AN1130">
        <v>454</v>
      </c>
      <c r="AO1130">
        <v>5507</v>
      </c>
      <c r="AP1130">
        <v>10</v>
      </c>
      <c r="AQ1130">
        <v>10</v>
      </c>
      <c r="AR1130">
        <v>0.02</v>
      </c>
      <c r="AS1130">
        <v>0.02</v>
      </c>
      <c r="AV1130">
        <v>133</v>
      </c>
      <c r="AW1130">
        <v>133</v>
      </c>
      <c r="AX1130" t="s">
        <v>130</v>
      </c>
      <c r="AY1130" s="3" t="s">
        <v>384</v>
      </c>
      <c r="AZ1130">
        <v>1</v>
      </c>
      <c r="BB1130" s="2">
        <v>42145</v>
      </c>
      <c r="BC1130" s="4" t="s">
        <v>120</v>
      </c>
      <c r="BD1130">
        <v>41054531300042</v>
      </c>
      <c r="BF1130" t="s">
        <v>108</v>
      </c>
      <c r="BG1130" t="s">
        <v>385</v>
      </c>
      <c r="BH1130" t="s">
        <v>386</v>
      </c>
      <c r="BJ1130" s="2">
        <v>42144</v>
      </c>
      <c r="BK1130">
        <v>3</v>
      </c>
      <c r="BM1130">
        <v>1409</v>
      </c>
      <c r="BO1130" t="s">
        <v>118</v>
      </c>
      <c r="BP1130">
        <v>19</v>
      </c>
      <c r="BR1130">
        <v>27</v>
      </c>
      <c r="BT1130">
        <v>1</v>
      </c>
      <c r="BV1130">
        <v>34255833500051</v>
      </c>
      <c r="BX1130" t="s">
        <v>108</v>
      </c>
      <c r="BY1130">
        <v>1</v>
      </c>
      <c r="CA1130">
        <v>3</v>
      </c>
      <c r="CC1130">
        <v>41054531300042</v>
      </c>
      <c r="CE1130" t="s">
        <v>105</v>
      </c>
      <c r="CG1130">
        <v>3</v>
      </c>
      <c r="CM1130" t="s">
        <v>106</v>
      </c>
      <c r="CN1130" s="2">
        <v>42187</v>
      </c>
      <c r="CO1130">
        <v>0</v>
      </c>
      <c r="CQ1130" t="s">
        <v>105</v>
      </c>
      <c r="CR1130" t="s">
        <v>107</v>
      </c>
      <c r="CS1130">
        <v>41054531300042</v>
      </c>
      <c r="CU1130" t="s">
        <v>108</v>
      </c>
      <c r="CV1130" t="s">
        <v>109</v>
      </c>
      <c r="CW1130" t="s">
        <v>110</v>
      </c>
      <c r="CX1130" t="s">
        <v>111</v>
      </c>
      <c r="CY1130">
        <v>1</v>
      </c>
    </row>
    <row r="1131" spans="1:103" ht="15" hidden="1" customHeight="1" x14ac:dyDescent="0.2">
      <c r="A1131" t="s">
        <v>104</v>
      </c>
      <c r="B1131">
        <v>0</v>
      </c>
      <c r="D1131" t="s">
        <v>105</v>
      </c>
      <c r="K1131">
        <v>1</v>
      </c>
      <c r="M1131">
        <v>7</v>
      </c>
      <c r="N1131" t="s">
        <v>383</v>
      </c>
      <c r="O1131">
        <v>0</v>
      </c>
      <c r="R1131">
        <v>6127980</v>
      </c>
      <c r="S1131" s="2">
        <v>42144</v>
      </c>
      <c r="T1131">
        <v>14</v>
      </c>
      <c r="U1131">
        <v>1</v>
      </c>
      <c r="V1131">
        <v>1</v>
      </c>
      <c r="X1131">
        <v>0</v>
      </c>
      <c r="Y1131">
        <v>0</v>
      </c>
      <c r="Z1131" s="2">
        <v>42144</v>
      </c>
      <c r="AA1131" s="4" t="s">
        <v>387</v>
      </c>
      <c r="AB1131">
        <v>23</v>
      </c>
      <c r="AC1131">
        <v>23</v>
      </c>
      <c r="AD1131" s="4" t="s">
        <v>387</v>
      </c>
      <c r="AE1131">
        <v>2</v>
      </c>
      <c r="AF1131">
        <v>2</v>
      </c>
      <c r="AG1131" t="s">
        <v>911</v>
      </c>
      <c r="AH1131">
        <v>2085</v>
      </c>
      <c r="AI1131">
        <v>0.02</v>
      </c>
      <c r="AJ1131">
        <v>0.02</v>
      </c>
      <c r="AM1131">
        <v>454</v>
      </c>
      <c r="AN1131">
        <v>454</v>
      </c>
      <c r="AO1131">
        <v>2085</v>
      </c>
      <c r="AP1131">
        <v>10</v>
      </c>
      <c r="AQ1131">
        <v>10</v>
      </c>
      <c r="AR1131">
        <v>0.02</v>
      </c>
      <c r="AS1131">
        <v>0.02</v>
      </c>
      <c r="AV1131">
        <v>133</v>
      </c>
      <c r="AW1131">
        <v>133</v>
      </c>
      <c r="AX1131" t="s">
        <v>130</v>
      </c>
      <c r="AY1131" s="3" t="s">
        <v>384</v>
      </c>
      <c r="AZ1131">
        <v>1</v>
      </c>
      <c r="BB1131" s="2">
        <v>42145</v>
      </c>
      <c r="BC1131" s="4" t="s">
        <v>120</v>
      </c>
      <c r="BD1131">
        <v>41054531300042</v>
      </c>
      <c r="BF1131" t="s">
        <v>108</v>
      </c>
      <c r="BG1131" t="s">
        <v>385</v>
      </c>
      <c r="BH1131" t="s">
        <v>386</v>
      </c>
      <c r="BJ1131" s="2">
        <v>42144</v>
      </c>
      <c r="BK1131">
        <v>3</v>
      </c>
      <c r="BM1131">
        <v>1409</v>
      </c>
      <c r="BO1131" t="s">
        <v>118</v>
      </c>
      <c r="BP1131">
        <v>19</v>
      </c>
      <c r="BR1131">
        <v>27</v>
      </c>
      <c r="BT1131">
        <v>1</v>
      </c>
      <c r="BV1131">
        <v>34255833500051</v>
      </c>
      <c r="BX1131" t="s">
        <v>108</v>
      </c>
      <c r="BY1131">
        <v>1</v>
      </c>
      <c r="CA1131">
        <v>3</v>
      </c>
      <c r="CC1131">
        <v>41054531300042</v>
      </c>
      <c r="CE1131" t="s">
        <v>105</v>
      </c>
      <c r="CG1131">
        <v>3</v>
      </c>
      <c r="CM1131" t="s">
        <v>106</v>
      </c>
      <c r="CN1131" s="2">
        <v>42187</v>
      </c>
      <c r="CO1131">
        <v>0</v>
      </c>
      <c r="CQ1131" t="s">
        <v>105</v>
      </c>
      <c r="CR1131" t="s">
        <v>107</v>
      </c>
      <c r="CS1131">
        <v>41054531300042</v>
      </c>
      <c r="CU1131" t="s">
        <v>108</v>
      </c>
      <c r="CV1131" t="s">
        <v>109</v>
      </c>
      <c r="CW1131" t="s">
        <v>110</v>
      </c>
      <c r="CX1131" t="s">
        <v>111</v>
      </c>
      <c r="CY1131">
        <v>1</v>
      </c>
    </row>
    <row r="1132" spans="1:103" ht="15" hidden="1" customHeight="1" x14ac:dyDescent="0.2">
      <c r="A1132" t="s">
        <v>104</v>
      </c>
      <c r="B1132">
        <v>0</v>
      </c>
      <c r="D1132" t="s">
        <v>105</v>
      </c>
      <c r="K1132">
        <v>1</v>
      </c>
      <c r="M1132">
        <v>7</v>
      </c>
      <c r="N1132" t="s">
        <v>383</v>
      </c>
      <c r="O1132">
        <v>0</v>
      </c>
      <c r="R1132">
        <v>6127980</v>
      </c>
      <c r="S1132" s="2">
        <v>42144</v>
      </c>
      <c r="T1132">
        <v>14</v>
      </c>
      <c r="U1132">
        <v>1</v>
      </c>
      <c r="V1132">
        <v>1</v>
      </c>
      <c r="X1132">
        <v>0</v>
      </c>
      <c r="Y1132">
        <v>0</v>
      </c>
      <c r="Z1132" s="2">
        <v>42144</v>
      </c>
      <c r="AA1132" s="4" t="s">
        <v>387</v>
      </c>
      <c r="AB1132">
        <v>23</v>
      </c>
      <c r="AC1132">
        <v>23</v>
      </c>
      <c r="AD1132" s="4" t="s">
        <v>387</v>
      </c>
      <c r="AE1132">
        <v>2</v>
      </c>
      <c r="AF1132">
        <v>2</v>
      </c>
      <c r="AG1132" t="s">
        <v>912</v>
      </c>
      <c r="AH1132">
        <v>1894</v>
      </c>
      <c r="AI1132">
        <v>0.02</v>
      </c>
      <c r="AJ1132">
        <v>0.02</v>
      </c>
      <c r="AM1132">
        <v>454</v>
      </c>
      <c r="AN1132">
        <v>454</v>
      </c>
      <c r="AO1132">
        <v>1894</v>
      </c>
      <c r="AP1132">
        <v>10</v>
      </c>
      <c r="AQ1132">
        <v>10</v>
      </c>
      <c r="AR1132">
        <v>0.02</v>
      </c>
      <c r="AS1132">
        <v>0.02</v>
      </c>
      <c r="AV1132">
        <v>133</v>
      </c>
      <c r="AW1132">
        <v>133</v>
      </c>
      <c r="AX1132" t="s">
        <v>130</v>
      </c>
      <c r="AY1132" s="3" t="s">
        <v>384</v>
      </c>
      <c r="AZ1132">
        <v>1</v>
      </c>
      <c r="BB1132" s="2">
        <v>42145</v>
      </c>
      <c r="BC1132" s="4" t="s">
        <v>120</v>
      </c>
      <c r="BD1132">
        <v>41054531300042</v>
      </c>
      <c r="BF1132" t="s">
        <v>108</v>
      </c>
      <c r="BG1132" t="s">
        <v>385</v>
      </c>
      <c r="BH1132" t="s">
        <v>386</v>
      </c>
      <c r="BJ1132" s="2">
        <v>42144</v>
      </c>
      <c r="BK1132">
        <v>3</v>
      </c>
      <c r="BM1132">
        <v>1409</v>
      </c>
      <c r="BO1132" t="s">
        <v>118</v>
      </c>
      <c r="BP1132">
        <v>19</v>
      </c>
      <c r="BR1132">
        <v>27</v>
      </c>
      <c r="BT1132">
        <v>1</v>
      </c>
      <c r="BV1132">
        <v>34255833500051</v>
      </c>
      <c r="BX1132" t="s">
        <v>108</v>
      </c>
      <c r="BY1132">
        <v>1</v>
      </c>
      <c r="CA1132">
        <v>3</v>
      </c>
      <c r="CC1132">
        <v>41054531300042</v>
      </c>
      <c r="CE1132" t="s">
        <v>105</v>
      </c>
      <c r="CG1132">
        <v>3</v>
      </c>
      <c r="CM1132" t="s">
        <v>106</v>
      </c>
      <c r="CN1132" s="2">
        <v>42187</v>
      </c>
      <c r="CO1132">
        <v>0</v>
      </c>
      <c r="CQ1132" t="s">
        <v>105</v>
      </c>
      <c r="CR1132" t="s">
        <v>107</v>
      </c>
      <c r="CS1132">
        <v>41054531300042</v>
      </c>
      <c r="CU1132" t="s">
        <v>108</v>
      </c>
      <c r="CV1132" t="s">
        <v>109</v>
      </c>
      <c r="CW1132" t="s">
        <v>110</v>
      </c>
      <c r="CX1132" t="s">
        <v>111</v>
      </c>
      <c r="CY1132">
        <v>1</v>
      </c>
    </row>
    <row r="1133" spans="1:103" ht="15" hidden="1" customHeight="1" x14ac:dyDescent="0.2">
      <c r="A1133" t="s">
        <v>104</v>
      </c>
      <c r="B1133">
        <v>0</v>
      </c>
      <c r="D1133" t="s">
        <v>105</v>
      </c>
      <c r="K1133">
        <v>1</v>
      </c>
      <c r="M1133">
        <v>7</v>
      </c>
      <c r="N1133" t="s">
        <v>383</v>
      </c>
      <c r="O1133">
        <v>0</v>
      </c>
      <c r="R1133">
        <v>6127980</v>
      </c>
      <c r="S1133" s="2">
        <v>42144</v>
      </c>
      <c r="T1133">
        <v>14</v>
      </c>
      <c r="U1133">
        <v>1</v>
      </c>
      <c r="V1133">
        <v>1</v>
      </c>
      <c r="X1133">
        <v>0</v>
      </c>
      <c r="Y1133">
        <v>0</v>
      </c>
      <c r="Z1133" s="2">
        <v>42144</v>
      </c>
      <c r="AA1133" s="4" t="s">
        <v>387</v>
      </c>
      <c r="AB1133">
        <v>23</v>
      </c>
      <c r="AC1133">
        <v>23</v>
      </c>
      <c r="AD1133" s="4" t="s">
        <v>387</v>
      </c>
      <c r="AE1133">
        <v>2</v>
      </c>
      <c r="AF1133">
        <v>2</v>
      </c>
      <c r="AG1133" t="s">
        <v>913</v>
      </c>
      <c r="AH1133">
        <v>5831</v>
      </c>
      <c r="AI1133">
        <v>0.02</v>
      </c>
      <c r="AJ1133">
        <v>0.02</v>
      </c>
      <c r="AM1133">
        <v>454</v>
      </c>
      <c r="AN1133">
        <v>454</v>
      </c>
      <c r="AO1133">
        <v>5831</v>
      </c>
      <c r="AP1133">
        <v>10</v>
      </c>
      <c r="AQ1133">
        <v>10</v>
      </c>
      <c r="AR1133">
        <v>0.02</v>
      </c>
      <c r="AS1133">
        <v>0.02</v>
      </c>
      <c r="AV1133">
        <v>133</v>
      </c>
      <c r="AW1133">
        <v>133</v>
      </c>
      <c r="AX1133" t="s">
        <v>130</v>
      </c>
      <c r="AY1133" s="3" t="s">
        <v>384</v>
      </c>
      <c r="AZ1133">
        <v>1</v>
      </c>
      <c r="BB1133" s="2">
        <v>42145</v>
      </c>
      <c r="BC1133" s="4" t="s">
        <v>120</v>
      </c>
      <c r="BD1133">
        <v>41054531300042</v>
      </c>
      <c r="BF1133" t="s">
        <v>108</v>
      </c>
      <c r="BG1133" t="s">
        <v>385</v>
      </c>
      <c r="BH1133" t="s">
        <v>386</v>
      </c>
      <c r="BJ1133" s="2">
        <v>42144</v>
      </c>
      <c r="BK1133">
        <v>3</v>
      </c>
      <c r="BM1133">
        <v>1409</v>
      </c>
      <c r="BO1133" t="s">
        <v>118</v>
      </c>
      <c r="BP1133">
        <v>19</v>
      </c>
      <c r="BR1133">
        <v>27</v>
      </c>
      <c r="BT1133">
        <v>1</v>
      </c>
      <c r="BV1133">
        <v>34255833500051</v>
      </c>
      <c r="BX1133" t="s">
        <v>108</v>
      </c>
      <c r="BY1133">
        <v>1</v>
      </c>
      <c r="CA1133">
        <v>3</v>
      </c>
      <c r="CC1133">
        <v>41054531300042</v>
      </c>
      <c r="CE1133" t="s">
        <v>105</v>
      </c>
      <c r="CG1133">
        <v>3</v>
      </c>
      <c r="CM1133" t="s">
        <v>106</v>
      </c>
      <c r="CN1133" s="2">
        <v>42187</v>
      </c>
      <c r="CO1133">
        <v>0</v>
      </c>
      <c r="CQ1133" t="s">
        <v>105</v>
      </c>
      <c r="CR1133" t="s">
        <v>107</v>
      </c>
      <c r="CS1133">
        <v>41054531300042</v>
      </c>
      <c r="CU1133" t="s">
        <v>108</v>
      </c>
      <c r="CV1133" t="s">
        <v>109</v>
      </c>
      <c r="CW1133" t="s">
        <v>110</v>
      </c>
      <c r="CX1133" t="s">
        <v>111</v>
      </c>
      <c r="CY1133">
        <v>1</v>
      </c>
    </row>
    <row r="1134" spans="1:103" ht="15" hidden="1" customHeight="1" x14ac:dyDescent="0.2">
      <c r="A1134" t="s">
        <v>104</v>
      </c>
      <c r="B1134">
        <v>0</v>
      </c>
      <c r="D1134" t="s">
        <v>105</v>
      </c>
      <c r="K1134">
        <v>1</v>
      </c>
      <c r="M1134">
        <v>7</v>
      </c>
      <c r="N1134" t="s">
        <v>383</v>
      </c>
      <c r="O1134">
        <v>0</v>
      </c>
      <c r="R1134">
        <v>6127980</v>
      </c>
      <c r="S1134" s="2">
        <v>42144</v>
      </c>
      <c r="T1134">
        <v>14</v>
      </c>
      <c r="U1134">
        <v>1</v>
      </c>
      <c r="V1134">
        <v>1</v>
      </c>
      <c r="X1134">
        <v>0</v>
      </c>
      <c r="Y1134">
        <v>0</v>
      </c>
      <c r="Z1134" s="2">
        <v>42144</v>
      </c>
      <c r="AA1134" s="4" t="s">
        <v>387</v>
      </c>
      <c r="AB1134">
        <v>23</v>
      </c>
      <c r="AC1134">
        <v>23</v>
      </c>
      <c r="AD1134" s="4" t="s">
        <v>387</v>
      </c>
      <c r="AE1134">
        <v>2</v>
      </c>
      <c r="AF1134">
        <v>2</v>
      </c>
      <c r="AG1134" t="s">
        <v>325</v>
      </c>
      <c r="AH1134">
        <v>1347</v>
      </c>
      <c r="AM1134">
        <v>234</v>
      </c>
      <c r="AN1134">
        <v>234</v>
      </c>
      <c r="AO1134">
        <v>1347</v>
      </c>
      <c r="AP1134">
        <v>1</v>
      </c>
      <c r="AQ1134">
        <v>1</v>
      </c>
      <c r="AR1134">
        <v>21.8</v>
      </c>
      <c r="AS1134">
        <v>21.8</v>
      </c>
      <c r="AV1134">
        <v>28</v>
      </c>
      <c r="AW1134">
        <v>28</v>
      </c>
      <c r="AX1134" t="s">
        <v>326</v>
      </c>
      <c r="AY1134" s="3" t="s">
        <v>384</v>
      </c>
      <c r="AZ1134">
        <v>1</v>
      </c>
      <c r="BB1134" s="2">
        <v>42145</v>
      </c>
      <c r="BC1134" s="4" t="s">
        <v>120</v>
      </c>
      <c r="BD1134">
        <v>41054531300042</v>
      </c>
      <c r="BF1134" t="s">
        <v>108</v>
      </c>
      <c r="BG1134" t="s">
        <v>385</v>
      </c>
      <c r="BH1134" t="s">
        <v>386</v>
      </c>
      <c r="BJ1134" s="2">
        <v>42144</v>
      </c>
      <c r="BK1134">
        <v>3</v>
      </c>
      <c r="BM1134">
        <v>1409</v>
      </c>
      <c r="BO1134" t="s">
        <v>118</v>
      </c>
      <c r="BP1134">
        <v>19</v>
      </c>
      <c r="BR1134">
        <v>27</v>
      </c>
      <c r="BT1134">
        <v>1</v>
      </c>
      <c r="BV1134">
        <v>34255833500051</v>
      </c>
      <c r="BX1134" t="s">
        <v>108</v>
      </c>
      <c r="BY1134">
        <v>1</v>
      </c>
      <c r="CA1134">
        <v>3</v>
      </c>
      <c r="CC1134">
        <v>41054531300042</v>
      </c>
      <c r="CE1134" t="s">
        <v>105</v>
      </c>
      <c r="CG1134">
        <v>3</v>
      </c>
      <c r="CM1134" t="s">
        <v>106</v>
      </c>
      <c r="CN1134" s="2">
        <v>42187</v>
      </c>
      <c r="CO1134">
        <v>0</v>
      </c>
      <c r="CQ1134" t="s">
        <v>105</v>
      </c>
      <c r="CR1134" t="s">
        <v>107</v>
      </c>
      <c r="CS1134">
        <v>41054531300042</v>
      </c>
      <c r="CU1134" t="s">
        <v>108</v>
      </c>
      <c r="CV1134" t="s">
        <v>109</v>
      </c>
      <c r="CW1134" t="s">
        <v>110</v>
      </c>
      <c r="CX1134" t="s">
        <v>111</v>
      </c>
      <c r="CY1134">
        <v>1</v>
      </c>
    </row>
    <row r="1135" spans="1:103" ht="15" hidden="1" customHeight="1" x14ac:dyDescent="0.2">
      <c r="A1135" t="s">
        <v>104</v>
      </c>
      <c r="B1135">
        <v>0</v>
      </c>
      <c r="D1135" t="s">
        <v>105</v>
      </c>
      <c r="K1135">
        <v>1</v>
      </c>
      <c r="M1135">
        <v>7</v>
      </c>
      <c r="N1135" t="s">
        <v>383</v>
      </c>
      <c r="O1135">
        <v>0</v>
      </c>
      <c r="R1135">
        <v>6127980</v>
      </c>
      <c r="S1135" s="2">
        <v>42144</v>
      </c>
      <c r="T1135">
        <v>14</v>
      </c>
      <c r="U1135">
        <v>1</v>
      </c>
      <c r="V1135">
        <v>1</v>
      </c>
      <c r="X1135">
        <v>0</v>
      </c>
      <c r="Y1135">
        <v>0</v>
      </c>
      <c r="Z1135" s="2">
        <v>42144</v>
      </c>
      <c r="AA1135" s="4" t="s">
        <v>387</v>
      </c>
      <c r="AB1135">
        <v>23</v>
      </c>
      <c r="AC1135">
        <v>23</v>
      </c>
      <c r="AD1135" s="4" t="s">
        <v>387</v>
      </c>
      <c r="AE1135">
        <v>2</v>
      </c>
      <c r="AF1135">
        <v>2</v>
      </c>
      <c r="AG1135" t="s">
        <v>914</v>
      </c>
      <c r="AH1135">
        <v>1193</v>
      </c>
      <c r="AI1135">
        <v>5.0000000000000001E-3</v>
      </c>
      <c r="AJ1135">
        <v>5.0000000000000001E-3</v>
      </c>
      <c r="AK1135">
        <v>712</v>
      </c>
      <c r="AL1135">
        <v>712</v>
      </c>
      <c r="AM1135">
        <v>405</v>
      </c>
      <c r="AN1135">
        <v>405</v>
      </c>
      <c r="AO1135">
        <v>1193</v>
      </c>
      <c r="AP1135">
        <v>10</v>
      </c>
      <c r="AQ1135">
        <v>10</v>
      </c>
      <c r="AR1135">
        <v>5.0000000000000001E-3</v>
      </c>
      <c r="AS1135">
        <v>5.0000000000000001E-3</v>
      </c>
      <c r="AT1135">
        <v>1168</v>
      </c>
      <c r="AU1135">
        <v>1168</v>
      </c>
      <c r="AV1135">
        <v>133</v>
      </c>
      <c r="AW1135">
        <v>133</v>
      </c>
      <c r="AX1135" t="s">
        <v>130</v>
      </c>
      <c r="AY1135" s="3" t="s">
        <v>384</v>
      </c>
      <c r="AZ1135">
        <v>1</v>
      </c>
      <c r="BB1135" s="2">
        <v>42145</v>
      </c>
      <c r="BC1135" s="4" t="s">
        <v>120</v>
      </c>
      <c r="BD1135">
        <v>41054531300042</v>
      </c>
      <c r="BF1135" t="s">
        <v>108</v>
      </c>
      <c r="BG1135" t="s">
        <v>385</v>
      </c>
      <c r="BH1135" t="s">
        <v>386</v>
      </c>
      <c r="BJ1135" s="2">
        <v>42144</v>
      </c>
      <c r="BK1135">
        <v>3</v>
      </c>
      <c r="BM1135">
        <v>1409</v>
      </c>
      <c r="BO1135" t="s">
        <v>118</v>
      </c>
      <c r="BP1135">
        <v>19</v>
      </c>
      <c r="BR1135">
        <v>27</v>
      </c>
      <c r="BT1135">
        <v>1</v>
      </c>
      <c r="BV1135">
        <v>34255833500051</v>
      </c>
      <c r="BX1135" t="s">
        <v>108</v>
      </c>
      <c r="BY1135">
        <v>1</v>
      </c>
      <c r="CA1135">
        <v>3</v>
      </c>
      <c r="CC1135">
        <v>41054531300042</v>
      </c>
      <c r="CE1135" t="s">
        <v>105</v>
      </c>
      <c r="CG1135">
        <v>3</v>
      </c>
      <c r="CM1135" t="s">
        <v>106</v>
      </c>
      <c r="CN1135" s="2">
        <v>42187</v>
      </c>
      <c r="CO1135">
        <v>0</v>
      </c>
      <c r="CQ1135" t="s">
        <v>105</v>
      </c>
      <c r="CR1135" t="s">
        <v>107</v>
      </c>
      <c r="CS1135">
        <v>41054531300042</v>
      </c>
      <c r="CU1135" t="s">
        <v>108</v>
      </c>
      <c r="CV1135" t="s">
        <v>109</v>
      </c>
      <c r="CW1135" t="s">
        <v>110</v>
      </c>
      <c r="CX1135" t="s">
        <v>111</v>
      </c>
      <c r="CY1135">
        <v>1</v>
      </c>
    </row>
    <row r="1136" spans="1:103" ht="15" hidden="1" customHeight="1" x14ac:dyDescent="0.2">
      <c r="A1136" t="s">
        <v>104</v>
      </c>
      <c r="B1136">
        <v>0</v>
      </c>
      <c r="D1136" t="s">
        <v>105</v>
      </c>
      <c r="K1136">
        <v>1</v>
      </c>
      <c r="M1136">
        <v>7</v>
      </c>
      <c r="N1136" t="s">
        <v>383</v>
      </c>
      <c r="O1136">
        <v>0</v>
      </c>
      <c r="R1136">
        <v>6127980</v>
      </c>
      <c r="S1136" s="2">
        <v>42144</v>
      </c>
      <c r="T1136">
        <v>14</v>
      </c>
      <c r="U1136">
        <v>1</v>
      </c>
      <c r="V1136">
        <v>1</v>
      </c>
      <c r="X1136">
        <v>0</v>
      </c>
      <c r="Y1136">
        <v>0</v>
      </c>
      <c r="Z1136" s="2">
        <v>42144</v>
      </c>
      <c r="AA1136" s="4" t="s">
        <v>387</v>
      </c>
      <c r="AB1136">
        <v>23</v>
      </c>
      <c r="AC1136">
        <v>23</v>
      </c>
      <c r="AD1136" s="4" t="s">
        <v>387</v>
      </c>
      <c r="AE1136">
        <v>2</v>
      </c>
      <c r="AF1136">
        <v>2</v>
      </c>
      <c r="AG1136" t="s">
        <v>915</v>
      </c>
      <c r="AH1136">
        <v>1694</v>
      </c>
      <c r="AI1136">
        <v>0.02</v>
      </c>
      <c r="AJ1136">
        <v>0.02</v>
      </c>
      <c r="AM1136">
        <v>454</v>
      </c>
      <c r="AN1136">
        <v>454</v>
      </c>
      <c r="AO1136">
        <v>1694</v>
      </c>
      <c r="AP1136">
        <v>10</v>
      </c>
      <c r="AQ1136">
        <v>10</v>
      </c>
      <c r="AR1136">
        <v>0.02</v>
      </c>
      <c r="AS1136">
        <v>0.02</v>
      </c>
      <c r="AV1136">
        <v>133</v>
      </c>
      <c r="AW1136">
        <v>133</v>
      </c>
      <c r="AX1136" t="s">
        <v>130</v>
      </c>
      <c r="AY1136" s="3" t="s">
        <v>384</v>
      </c>
      <c r="AZ1136">
        <v>1</v>
      </c>
      <c r="BB1136" s="2">
        <v>42145</v>
      </c>
      <c r="BC1136" s="4" t="s">
        <v>120</v>
      </c>
      <c r="BD1136">
        <v>41054531300042</v>
      </c>
      <c r="BF1136" t="s">
        <v>108</v>
      </c>
      <c r="BG1136" t="s">
        <v>385</v>
      </c>
      <c r="BH1136" t="s">
        <v>386</v>
      </c>
      <c r="BJ1136" s="2">
        <v>42144</v>
      </c>
      <c r="BK1136">
        <v>3</v>
      </c>
      <c r="BM1136">
        <v>1409</v>
      </c>
      <c r="BO1136" t="s">
        <v>118</v>
      </c>
      <c r="BP1136">
        <v>19</v>
      </c>
      <c r="BR1136">
        <v>27</v>
      </c>
      <c r="BT1136">
        <v>1</v>
      </c>
      <c r="BV1136">
        <v>34255833500051</v>
      </c>
      <c r="BX1136" t="s">
        <v>108</v>
      </c>
      <c r="BY1136">
        <v>1</v>
      </c>
      <c r="CA1136">
        <v>3</v>
      </c>
      <c r="CC1136">
        <v>41054531300042</v>
      </c>
      <c r="CE1136" t="s">
        <v>105</v>
      </c>
      <c r="CG1136">
        <v>3</v>
      </c>
      <c r="CM1136" t="s">
        <v>106</v>
      </c>
      <c r="CN1136" s="2">
        <v>42187</v>
      </c>
      <c r="CO1136">
        <v>0</v>
      </c>
      <c r="CQ1136" t="s">
        <v>105</v>
      </c>
      <c r="CR1136" t="s">
        <v>107</v>
      </c>
      <c r="CS1136">
        <v>41054531300042</v>
      </c>
      <c r="CU1136" t="s">
        <v>108</v>
      </c>
      <c r="CV1136" t="s">
        <v>109</v>
      </c>
      <c r="CW1136" t="s">
        <v>110</v>
      </c>
      <c r="CX1136" t="s">
        <v>111</v>
      </c>
      <c r="CY1136">
        <v>1</v>
      </c>
    </row>
    <row r="1137" spans="1:103" ht="15" hidden="1" customHeight="1" x14ac:dyDescent="0.2">
      <c r="A1137" t="s">
        <v>104</v>
      </c>
      <c r="B1137">
        <v>0</v>
      </c>
      <c r="D1137" t="s">
        <v>105</v>
      </c>
      <c r="K1137">
        <v>1</v>
      </c>
      <c r="M1137">
        <v>7</v>
      </c>
      <c r="N1137" t="s">
        <v>383</v>
      </c>
      <c r="O1137">
        <v>0</v>
      </c>
      <c r="R1137">
        <v>6127980</v>
      </c>
      <c r="S1137" s="2">
        <v>42144</v>
      </c>
      <c r="T1137">
        <v>14</v>
      </c>
      <c r="U1137">
        <v>1</v>
      </c>
      <c r="V1137">
        <v>1</v>
      </c>
      <c r="X1137">
        <v>0</v>
      </c>
      <c r="Y1137">
        <v>0</v>
      </c>
      <c r="Z1137" s="2">
        <v>42144</v>
      </c>
      <c r="AA1137" s="4" t="s">
        <v>387</v>
      </c>
      <c r="AB1137">
        <v>23</v>
      </c>
      <c r="AC1137">
        <v>23</v>
      </c>
      <c r="AD1137" s="4" t="s">
        <v>387</v>
      </c>
      <c r="AE1137">
        <v>2</v>
      </c>
      <c r="AF1137">
        <v>2</v>
      </c>
      <c r="AG1137" t="s">
        <v>916</v>
      </c>
      <c r="AH1137">
        <v>1895</v>
      </c>
      <c r="AI1137">
        <v>0.02</v>
      </c>
      <c r="AJ1137">
        <v>0.02</v>
      </c>
      <c r="AM1137">
        <v>454</v>
      </c>
      <c r="AN1137">
        <v>454</v>
      </c>
      <c r="AO1137">
        <v>1895</v>
      </c>
      <c r="AP1137">
        <v>10</v>
      </c>
      <c r="AQ1137">
        <v>10</v>
      </c>
      <c r="AR1137">
        <v>0.02</v>
      </c>
      <c r="AS1137">
        <v>0.02</v>
      </c>
      <c r="AV1137">
        <v>133</v>
      </c>
      <c r="AW1137">
        <v>133</v>
      </c>
      <c r="AX1137" t="s">
        <v>130</v>
      </c>
      <c r="AY1137" s="3" t="s">
        <v>384</v>
      </c>
      <c r="AZ1137">
        <v>1</v>
      </c>
      <c r="BB1137" s="2">
        <v>42145</v>
      </c>
      <c r="BC1137" s="4" t="s">
        <v>120</v>
      </c>
      <c r="BD1137">
        <v>41054531300042</v>
      </c>
      <c r="BF1137" t="s">
        <v>108</v>
      </c>
      <c r="BG1137" t="s">
        <v>385</v>
      </c>
      <c r="BH1137" t="s">
        <v>386</v>
      </c>
      <c r="BJ1137" s="2">
        <v>42144</v>
      </c>
      <c r="BK1137">
        <v>3</v>
      </c>
      <c r="BM1137">
        <v>1409</v>
      </c>
      <c r="BO1137" t="s">
        <v>118</v>
      </c>
      <c r="BP1137">
        <v>19</v>
      </c>
      <c r="BR1137">
        <v>27</v>
      </c>
      <c r="BT1137">
        <v>1</v>
      </c>
      <c r="BV1137">
        <v>34255833500051</v>
      </c>
      <c r="BX1137" t="s">
        <v>108</v>
      </c>
      <c r="BY1137">
        <v>1</v>
      </c>
      <c r="CA1137">
        <v>3</v>
      </c>
      <c r="CC1137">
        <v>41054531300042</v>
      </c>
      <c r="CE1137" t="s">
        <v>105</v>
      </c>
      <c r="CG1137">
        <v>3</v>
      </c>
      <c r="CM1137" t="s">
        <v>106</v>
      </c>
      <c r="CN1137" s="2">
        <v>42187</v>
      </c>
      <c r="CO1137">
        <v>0</v>
      </c>
      <c r="CQ1137" t="s">
        <v>105</v>
      </c>
      <c r="CR1137" t="s">
        <v>107</v>
      </c>
      <c r="CS1137">
        <v>41054531300042</v>
      </c>
      <c r="CU1137" t="s">
        <v>108</v>
      </c>
      <c r="CV1137" t="s">
        <v>109</v>
      </c>
      <c r="CW1137" t="s">
        <v>110</v>
      </c>
      <c r="CX1137" t="s">
        <v>111</v>
      </c>
      <c r="CY1137">
        <v>1</v>
      </c>
    </row>
    <row r="1138" spans="1:103" ht="15" hidden="1" customHeight="1" x14ac:dyDescent="0.2">
      <c r="A1138" t="s">
        <v>104</v>
      </c>
      <c r="B1138">
        <v>0</v>
      </c>
      <c r="D1138" t="s">
        <v>105</v>
      </c>
      <c r="K1138">
        <v>1</v>
      </c>
      <c r="M1138">
        <v>7</v>
      </c>
      <c r="N1138" t="s">
        <v>383</v>
      </c>
      <c r="O1138">
        <v>0</v>
      </c>
      <c r="R1138">
        <v>6127980</v>
      </c>
      <c r="S1138" s="2">
        <v>42144</v>
      </c>
      <c r="T1138">
        <v>14</v>
      </c>
      <c r="U1138">
        <v>1</v>
      </c>
      <c r="V1138">
        <v>1</v>
      </c>
      <c r="X1138">
        <v>0</v>
      </c>
      <c r="Y1138">
        <v>0</v>
      </c>
      <c r="Z1138" s="2">
        <v>42144</v>
      </c>
      <c r="AA1138" s="4" t="s">
        <v>387</v>
      </c>
      <c r="AB1138">
        <v>23</v>
      </c>
      <c r="AC1138">
        <v>23</v>
      </c>
      <c r="AD1138" s="4" t="s">
        <v>387</v>
      </c>
      <c r="AE1138">
        <v>2</v>
      </c>
      <c r="AF1138">
        <v>2</v>
      </c>
      <c r="AG1138" t="s">
        <v>917</v>
      </c>
      <c r="AH1138">
        <v>1896</v>
      </c>
      <c r="AI1138">
        <v>5.0000000000000001E-3</v>
      </c>
      <c r="AJ1138">
        <v>5.0000000000000001E-3</v>
      </c>
      <c r="AK1138">
        <v>712</v>
      </c>
      <c r="AL1138">
        <v>712</v>
      </c>
      <c r="AM1138">
        <v>405</v>
      </c>
      <c r="AN1138">
        <v>405</v>
      </c>
      <c r="AO1138">
        <v>1896</v>
      </c>
      <c r="AP1138">
        <v>10</v>
      </c>
      <c r="AQ1138">
        <v>10</v>
      </c>
      <c r="AR1138">
        <v>5.0000000000000001E-3</v>
      </c>
      <c r="AS1138">
        <v>5.0000000000000001E-3</v>
      </c>
      <c r="AT1138">
        <v>1168</v>
      </c>
      <c r="AU1138">
        <v>1168</v>
      </c>
      <c r="AV1138">
        <v>133</v>
      </c>
      <c r="AW1138">
        <v>133</v>
      </c>
      <c r="AX1138" t="s">
        <v>130</v>
      </c>
      <c r="AY1138" s="3" t="s">
        <v>384</v>
      </c>
      <c r="AZ1138">
        <v>1</v>
      </c>
      <c r="BB1138" s="2">
        <v>42145</v>
      </c>
      <c r="BC1138" s="4" t="s">
        <v>120</v>
      </c>
      <c r="BD1138">
        <v>41054531300042</v>
      </c>
      <c r="BF1138" t="s">
        <v>108</v>
      </c>
      <c r="BG1138" t="s">
        <v>385</v>
      </c>
      <c r="BH1138" t="s">
        <v>386</v>
      </c>
      <c r="BJ1138" s="2">
        <v>42144</v>
      </c>
      <c r="BK1138">
        <v>3</v>
      </c>
      <c r="BM1138">
        <v>1409</v>
      </c>
      <c r="BO1138" t="s">
        <v>118</v>
      </c>
      <c r="BP1138">
        <v>19</v>
      </c>
      <c r="BR1138">
        <v>27</v>
      </c>
      <c r="BT1138">
        <v>1</v>
      </c>
      <c r="BV1138">
        <v>34255833500051</v>
      </c>
      <c r="BX1138" t="s">
        <v>108</v>
      </c>
      <c r="BY1138">
        <v>1</v>
      </c>
      <c r="CA1138">
        <v>3</v>
      </c>
      <c r="CC1138">
        <v>41054531300042</v>
      </c>
      <c r="CE1138" t="s">
        <v>105</v>
      </c>
      <c r="CG1138">
        <v>3</v>
      </c>
      <c r="CM1138" t="s">
        <v>106</v>
      </c>
      <c r="CN1138" s="2">
        <v>42187</v>
      </c>
      <c r="CO1138">
        <v>0</v>
      </c>
      <c r="CQ1138" t="s">
        <v>105</v>
      </c>
      <c r="CR1138" t="s">
        <v>107</v>
      </c>
      <c r="CS1138">
        <v>41054531300042</v>
      </c>
      <c r="CU1138" t="s">
        <v>108</v>
      </c>
      <c r="CV1138" t="s">
        <v>109</v>
      </c>
      <c r="CW1138" t="s">
        <v>110</v>
      </c>
      <c r="CX1138" t="s">
        <v>111</v>
      </c>
      <c r="CY1138">
        <v>1</v>
      </c>
    </row>
    <row r="1139" spans="1:103" ht="15" hidden="1" customHeight="1" x14ac:dyDescent="0.2">
      <c r="A1139" t="s">
        <v>104</v>
      </c>
      <c r="B1139">
        <v>0</v>
      </c>
      <c r="D1139" t="s">
        <v>105</v>
      </c>
      <c r="K1139">
        <v>1</v>
      </c>
      <c r="M1139">
        <v>7</v>
      </c>
      <c r="N1139" t="s">
        <v>383</v>
      </c>
      <c r="O1139">
        <v>0</v>
      </c>
      <c r="R1139">
        <v>6127980</v>
      </c>
      <c r="S1139" s="2">
        <v>42144</v>
      </c>
      <c r="T1139">
        <v>14</v>
      </c>
      <c r="U1139">
        <v>1</v>
      </c>
      <c r="V1139">
        <v>1</v>
      </c>
      <c r="X1139">
        <v>0</v>
      </c>
      <c r="Y1139">
        <v>0</v>
      </c>
      <c r="Z1139" s="2">
        <v>42144</v>
      </c>
      <c r="AA1139" s="4" t="s">
        <v>387</v>
      </c>
      <c r="AB1139">
        <v>23</v>
      </c>
      <c r="AC1139">
        <v>23</v>
      </c>
      <c r="AD1139" s="4" t="s">
        <v>387</v>
      </c>
      <c r="AE1139">
        <v>2</v>
      </c>
      <c r="AF1139">
        <v>2</v>
      </c>
      <c r="AG1139" t="s">
        <v>918</v>
      </c>
      <c r="AH1139">
        <v>7511</v>
      </c>
      <c r="AI1139">
        <v>0.02</v>
      </c>
      <c r="AJ1139">
        <v>0.02</v>
      </c>
      <c r="AM1139">
        <v>454</v>
      </c>
      <c r="AN1139">
        <v>454</v>
      </c>
      <c r="AO1139">
        <v>7511</v>
      </c>
      <c r="AP1139">
        <v>10</v>
      </c>
      <c r="AQ1139">
        <v>10</v>
      </c>
      <c r="AR1139">
        <v>0.02</v>
      </c>
      <c r="AS1139">
        <v>0.02</v>
      </c>
      <c r="AV1139">
        <v>133</v>
      </c>
      <c r="AW1139">
        <v>133</v>
      </c>
      <c r="AX1139" t="s">
        <v>130</v>
      </c>
      <c r="AY1139" s="3" t="s">
        <v>384</v>
      </c>
      <c r="AZ1139">
        <v>1</v>
      </c>
      <c r="BB1139" s="2">
        <v>42145</v>
      </c>
      <c r="BC1139" s="4" t="s">
        <v>120</v>
      </c>
      <c r="BD1139">
        <v>41054531300042</v>
      </c>
      <c r="BF1139" t="s">
        <v>108</v>
      </c>
      <c r="BG1139" t="s">
        <v>385</v>
      </c>
      <c r="BH1139" t="s">
        <v>386</v>
      </c>
      <c r="BJ1139" s="2">
        <v>42144</v>
      </c>
      <c r="BK1139">
        <v>3</v>
      </c>
      <c r="BM1139">
        <v>1409</v>
      </c>
      <c r="BO1139" t="s">
        <v>118</v>
      </c>
      <c r="BP1139">
        <v>19</v>
      </c>
      <c r="BR1139">
        <v>27</v>
      </c>
      <c r="BT1139">
        <v>1</v>
      </c>
      <c r="BV1139">
        <v>34255833500051</v>
      </c>
      <c r="BX1139" t="s">
        <v>108</v>
      </c>
      <c r="BY1139">
        <v>1</v>
      </c>
      <c r="CA1139">
        <v>3</v>
      </c>
      <c r="CC1139">
        <v>41054531300042</v>
      </c>
      <c r="CE1139" t="s">
        <v>105</v>
      </c>
      <c r="CG1139">
        <v>3</v>
      </c>
      <c r="CM1139" t="s">
        <v>106</v>
      </c>
      <c r="CN1139" s="2">
        <v>42187</v>
      </c>
      <c r="CO1139">
        <v>0</v>
      </c>
      <c r="CQ1139" t="s">
        <v>105</v>
      </c>
      <c r="CR1139" t="s">
        <v>107</v>
      </c>
      <c r="CS1139">
        <v>41054531300042</v>
      </c>
      <c r="CU1139" t="s">
        <v>108</v>
      </c>
      <c r="CV1139" t="s">
        <v>109</v>
      </c>
      <c r="CW1139" t="s">
        <v>110</v>
      </c>
      <c r="CX1139" t="s">
        <v>111</v>
      </c>
      <c r="CY1139">
        <v>1</v>
      </c>
    </row>
    <row r="1140" spans="1:103" ht="15" hidden="1" customHeight="1" x14ac:dyDescent="0.2">
      <c r="A1140" t="s">
        <v>104</v>
      </c>
      <c r="B1140">
        <v>0</v>
      </c>
      <c r="D1140" t="s">
        <v>105</v>
      </c>
      <c r="K1140">
        <v>1</v>
      </c>
      <c r="M1140">
        <v>7</v>
      </c>
      <c r="N1140" t="s">
        <v>383</v>
      </c>
      <c r="O1140">
        <v>0</v>
      </c>
      <c r="R1140">
        <v>6127980</v>
      </c>
      <c r="S1140" s="2">
        <v>42144</v>
      </c>
      <c r="T1140">
        <v>14</v>
      </c>
      <c r="U1140">
        <v>1</v>
      </c>
      <c r="V1140">
        <v>1</v>
      </c>
      <c r="X1140">
        <v>0</v>
      </c>
      <c r="Y1140">
        <v>0</v>
      </c>
      <c r="Z1140" s="2">
        <v>42144</v>
      </c>
      <c r="AA1140" s="4" t="s">
        <v>387</v>
      </c>
      <c r="AB1140">
        <v>23</v>
      </c>
      <c r="AC1140">
        <v>23</v>
      </c>
      <c r="AD1140" s="4" t="s">
        <v>387</v>
      </c>
      <c r="AE1140">
        <v>2</v>
      </c>
      <c r="AF1140">
        <v>2</v>
      </c>
      <c r="AG1140" t="s">
        <v>919</v>
      </c>
      <c r="AH1140">
        <v>1661</v>
      </c>
      <c r="AI1140">
        <v>5.0000000000000001E-3</v>
      </c>
      <c r="AJ1140">
        <v>5.0000000000000001E-3</v>
      </c>
      <c r="AK1140">
        <v>712</v>
      </c>
      <c r="AL1140">
        <v>712</v>
      </c>
      <c r="AM1140">
        <v>405</v>
      </c>
      <c r="AN1140">
        <v>405</v>
      </c>
      <c r="AO1140">
        <v>1661</v>
      </c>
      <c r="AP1140">
        <v>10</v>
      </c>
      <c r="AQ1140">
        <v>10</v>
      </c>
      <c r="AR1140">
        <v>5.0000000000000001E-3</v>
      </c>
      <c r="AS1140">
        <v>5.0000000000000001E-3</v>
      </c>
      <c r="AT1140">
        <v>1168</v>
      </c>
      <c r="AU1140">
        <v>1168</v>
      </c>
      <c r="AV1140">
        <v>133</v>
      </c>
      <c r="AW1140">
        <v>133</v>
      </c>
      <c r="AX1140" t="s">
        <v>130</v>
      </c>
      <c r="AY1140" s="3" t="s">
        <v>384</v>
      </c>
      <c r="AZ1140">
        <v>1</v>
      </c>
      <c r="BB1140" s="2">
        <v>42145</v>
      </c>
      <c r="BC1140" s="4" t="s">
        <v>120</v>
      </c>
      <c r="BD1140">
        <v>41054531300042</v>
      </c>
      <c r="BF1140" t="s">
        <v>108</v>
      </c>
      <c r="BG1140" t="s">
        <v>385</v>
      </c>
      <c r="BH1140" t="s">
        <v>386</v>
      </c>
      <c r="BJ1140" s="2">
        <v>42144</v>
      </c>
      <c r="BK1140">
        <v>3</v>
      </c>
      <c r="BM1140">
        <v>1409</v>
      </c>
      <c r="BO1140" t="s">
        <v>118</v>
      </c>
      <c r="BP1140">
        <v>19</v>
      </c>
      <c r="BR1140">
        <v>27</v>
      </c>
      <c r="BT1140">
        <v>1</v>
      </c>
      <c r="BV1140">
        <v>34255833500051</v>
      </c>
      <c r="BX1140" t="s">
        <v>108</v>
      </c>
      <c r="BY1140">
        <v>1</v>
      </c>
      <c r="CA1140">
        <v>3</v>
      </c>
      <c r="CC1140">
        <v>41054531300042</v>
      </c>
      <c r="CE1140" t="s">
        <v>105</v>
      </c>
      <c r="CG1140">
        <v>3</v>
      </c>
      <c r="CM1140" t="s">
        <v>106</v>
      </c>
      <c r="CN1140" s="2">
        <v>42187</v>
      </c>
      <c r="CO1140">
        <v>0</v>
      </c>
      <c r="CQ1140" t="s">
        <v>105</v>
      </c>
      <c r="CR1140" t="s">
        <v>107</v>
      </c>
      <c r="CS1140">
        <v>41054531300042</v>
      </c>
      <c r="CU1140" t="s">
        <v>108</v>
      </c>
      <c r="CV1140" t="s">
        <v>109</v>
      </c>
      <c r="CW1140" t="s">
        <v>110</v>
      </c>
      <c r="CX1140" t="s">
        <v>111</v>
      </c>
      <c r="CY1140">
        <v>1</v>
      </c>
    </row>
    <row r="1141" spans="1:103" ht="15" hidden="1" customHeight="1" x14ac:dyDescent="0.2">
      <c r="A1141" t="s">
        <v>104</v>
      </c>
      <c r="B1141">
        <v>0</v>
      </c>
      <c r="D1141" t="s">
        <v>105</v>
      </c>
      <c r="K1141">
        <v>1</v>
      </c>
      <c r="M1141">
        <v>7</v>
      </c>
      <c r="N1141" t="s">
        <v>383</v>
      </c>
      <c r="O1141">
        <v>0</v>
      </c>
      <c r="R1141">
        <v>6127980</v>
      </c>
      <c r="S1141" s="2">
        <v>42144</v>
      </c>
      <c r="T1141">
        <v>14</v>
      </c>
      <c r="U1141">
        <v>1</v>
      </c>
      <c r="V1141">
        <v>1</v>
      </c>
      <c r="X1141">
        <v>0</v>
      </c>
      <c r="Y1141">
        <v>0</v>
      </c>
      <c r="Z1141" s="2">
        <v>42144</v>
      </c>
      <c r="AA1141" s="4" t="s">
        <v>387</v>
      </c>
      <c r="AB1141">
        <v>23</v>
      </c>
      <c r="AC1141">
        <v>23</v>
      </c>
      <c r="AD1141" s="4" t="s">
        <v>387</v>
      </c>
      <c r="AE1141">
        <v>2</v>
      </c>
      <c r="AF1141">
        <v>2</v>
      </c>
      <c r="AG1141" t="s">
        <v>920</v>
      </c>
      <c r="AH1141">
        <v>1542</v>
      </c>
      <c r="AI1141">
        <v>0.02</v>
      </c>
      <c r="AJ1141">
        <v>0.02</v>
      </c>
      <c r="AM1141">
        <v>454</v>
      </c>
      <c r="AN1141">
        <v>454</v>
      </c>
      <c r="AO1141">
        <v>1542</v>
      </c>
      <c r="AP1141">
        <v>10</v>
      </c>
      <c r="AQ1141">
        <v>10</v>
      </c>
      <c r="AR1141">
        <v>0.02</v>
      </c>
      <c r="AS1141">
        <v>0.02</v>
      </c>
      <c r="AV1141">
        <v>133</v>
      </c>
      <c r="AW1141">
        <v>133</v>
      </c>
      <c r="AX1141" t="s">
        <v>130</v>
      </c>
      <c r="AY1141" s="3" t="s">
        <v>384</v>
      </c>
      <c r="AZ1141">
        <v>1</v>
      </c>
      <c r="BB1141" s="2">
        <v>42145</v>
      </c>
      <c r="BC1141" s="4" t="s">
        <v>120</v>
      </c>
      <c r="BD1141">
        <v>41054531300042</v>
      </c>
      <c r="BF1141" t="s">
        <v>108</v>
      </c>
      <c r="BG1141" t="s">
        <v>385</v>
      </c>
      <c r="BH1141" t="s">
        <v>386</v>
      </c>
      <c r="BJ1141" s="2">
        <v>42144</v>
      </c>
      <c r="BK1141">
        <v>3</v>
      </c>
      <c r="BM1141">
        <v>1409</v>
      </c>
      <c r="BO1141" t="s">
        <v>118</v>
      </c>
      <c r="BP1141">
        <v>19</v>
      </c>
      <c r="BR1141">
        <v>27</v>
      </c>
      <c r="BT1141">
        <v>1</v>
      </c>
      <c r="BV1141">
        <v>34255833500051</v>
      </c>
      <c r="BX1141" t="s">
        <v>108</v>
      </c>
      <c r="BY1141">
        <v>1</v>
      </c>
      <c r="CA1141">
        <v>3</v>
      </c>
      <c r="CC1141">
        <v>41054531300042</v>
      </c>
      <c r="CE1141" t="s">
        <v>105</v>
      </c>
      <c r="CG1141">
        <v>3</v>
      </c>
      <c r="CM1141" t="s">
        <v>106</v>
      </c>
      <c r="CN1141" s="2">
        <v>42187</v>
      </c>
      <c r="CO1141">
        <v>0</v>
      </c>
      <c r="CQ1141" t="s">
        <v>105</v>
      </c>
      <c r="CR1141" t="s">
        <v>107</v>
      </c>
      <c r="CS1141">
        <v>41054531300042</v>
      </c>
      <c r="CU1141" t="s">
        <v>108</v>
      </c>
      <c r="CV1141" t="s">
        <v>109</v>
      </c>
      <c r="CW1141" t="s">
        <v>110</v>
      </c>
      <c r="CX1141" t="s">
        <v>111</v>
      </c>
      <c r="CY1141">
        <v>1</v>
      </c>
    </row>
    <row r="1142" spans="1:103" ht="15" hidden="1" customHeight="1" x14ac:dyDescent="0.2">
      <c r="A1142" t="s">
        <v>104</v>
      </c>
      <c r="B1142">
        <v>0</v>
      </c>
      <c r="D1142" t="s">
        <v>105</v>
      </c>
      <c r="K1142">
        <v>1</v>
      </c>
      <c r="M1142">
        <v>7</v>
      </c>
      <c r="N1142" t="s">
        <v>383</v>
      </c>
      <c r="O1142">
        <v>0</v>
      </c>
      <c r="R1142">
        <v>6127980</v>
      </c>
      <c r="S1142" s="2">
        <v>42144</v>
      </c>
      <c r="T1142">
        <v>14</v>
      </c>
      <c r="U1142">
        <v>1</v>
      </c>
      <c r="V1142">
        <v>1</v>
      </c>
      <c r="X1142">
        <v>0</v>
      </c>
      <c r="Y1142">
        <v>0</v>
      </c>
      <c r="Z1142" s="2">
        <v>42144</v>
      </c>
      <c r="AA1142" s="4" t="s">
        <v>387</v>
      </c>
      <c r="AB1142">
        <v>23</v>
      </c>
      <c r="AC1142">
        <v>23</v>
      </c>
      <c r="AD1142" s="4" t="s">
        <v>387</v>
      </c>
      <c r="AE1142">
        <v>2</v>
      </c>
      <c r="AF1142">
        <v>2</v>
      </c>
      <c r="AG1142" t="s">
        <v>921</v>
      </c>
      <c r="AH1142">
        <v>5413</v>
      </c>
      <c r="AI1142">
        <v>0.01</v>
      </c>
      <c r="AJ1142">
        <v>0.01</v>
      </c>
      <c r="AK1142">
        <v>712</v>
      </c>
      <c r="AL1142">
        <v>712</v>
      </c>
      <c r="AM1142">
        <v>405</v>
      </c>
      <c r="AN1142">
        <v>405</v>
      </c>
      <c r="AO1142">
        <v>5413</v>
      </c>
      <c r="AP1142">
        <v>10</v>
      </c>
      <c r="AQ1142">
        <v>10</v>
      </c>
      <c r="AR1142">
        <v>0.01</v>
      </c>
      <c r="AS1142">
        <v>0.01</v>
      </c>
      <c r="AT1142">
        <v>1168</v>
      </c>
      <c r="AU1142">
        <v>1168</v>
      </c>
      <c r="AV1142">
        <v>133</v>
      </c>
      <c r="AW1142">
        <v>133</v>
      </c>
      <c r="AX1142" t="s">
        <v>130</v>
      </c>
      <c r="AY1142" s="3" t="s">
        <v>384</v>
      </c>
      <c r="AZ1142">
        <v>1</v>
      </c>
      <c r="BB1142" s="2">
        <v>42145</v>
      </c>
      <c r="BC1142" s="4" t="s">
        <v>120</v>
      </c>
      <c r="BD1142">
        <v>41054531300042</v>
      </c>
      <c r="BF1142" t="s">
        <v>108</v>
      </c>
      <c r="BG1142" t="s">
        <v>385</v>
      </c>
      <c r="BH1142" t="s">
        <v>386</v>
      </c>
      <c r="BJ1142" s="2">
        <v>42144</v>
      </c>
      <c r="BK1142">
        <v>3</v>
      </c>
      <c r="BM1142">
        <v>1409</v>
      </c>
      <c r="BO1142" t="s">
        <v>118</v>
      </c>
      <c r="BP1142">
        <v>19</v>
      </c>
      <c r="BR1142">
        <v>27</v>
      </c>
      <c r="BT1142">
        <v>1</v>
      </c>
      <c r="BV1142">
        <v>34255833500051</v>
      </c>
      <c r="BX1142" t="s">
        <v>108</v>
      </c>
      <c r="BY1142">
        <v>1</v>
      </c>
      <c r="CA1142">
        <v>3</v>
      </c>
      <c r="CC1142">
        <v>41054531300042</v>
      </c>
      <c r="CE1142" t="s">
        <v>105</v>
      </c>
      <c r="CG1142">
        <v>3</v>
      </c>
      <c r="CM1142" t="s">
        <v>106</v>
      </c>
      <c r="CN1142" s="2">
        <v>42187</v>
      </c>
      <c r="CO1142">
        <v>0</v>
      </c>
      <c r="CQ1142" t="s">
        <v>105</v>
      </c>
      <c r="CR1142" t="s">
        <v>107</v>
      </c>
      <c r="CS1142">
        <v>41054531300042</v>
      </c>
      <c r="CU1142" t="s">
        <v>108</v>
      </c>
      <c r="CV1142" t="s">
        <v>109</v>
      </c>
      <c r="CW1142" t="s">
        <v>110</v>
      </c>
      <c r="CX1142" t="s">
        <v>111</v>
      </c>
      <c r="CY1142">
        <v>1</v>
      </c>
    </row>
    <row r="1143" spans="1:103" ht="15" hidden="1" customHeight="1" x14ac:dyDescent="0.2">
      <c r="A1143" t="s">
        <v>104</v>
      </c>
      <c r="B1143">
        <v>0</v>
      </c>
      <c r="D1143" t="s">
        <v>105</v>
      </c>
      <c r="K1143">
        <v>1</v>
      </c>
      <c r="M1143">
        <v>7</v>
      </c>
      <c r="N1143" t="s">
        <v>383</v>
      </c>
      <c r="O1143">
        <v>0</v>
      </c>
      <c r="R1143">
        <v>6127980</v>
      </c>
      <c r="S1143" s="2">
        <v>42144</v>
      </c>
      <c r="T1143">
        <v>14</v>
      </c>
      <c r="U1143">
        <v>1</v>
      </c>
      <c r="V1143">
        <v>1</v>
      </c>
      <c r="X1143">
        <v>0</v>
      </c>
      <c r="Y1143">
        <v>0</v>
      </c>
      <c r="Z1143" s="2">
        <v>42144</v>
      </c>
      <c r="AA1143" s="4" t="s">
        <v>387</v>
      </c>
      <c r="AB1143">
        <v>23</v>
      </c>
      <c r="AC1143">
        <v>23</v>
      </c>
      <c r="AD1143" s="4" t="s">
        <v>387</v>
      </c>
      <c r="AE1143">
        <v>2</v>
      </c>
      <c r="AF1143">
        <v>2</v>
      </c>
      <c r="AG1143" t="s">
        <v>922</v>
      </c>
      <c r="AH1143">
        <v>1897</v>
      </c>
      <c r="AI1143">
        <v>0.05</v>
      </c>
      <c r="AJ1143">
        <v>0.05</v>
      </c>
      <c r="AM1143">
        <v>454</v>
      </c>
      <c r="AN1143">
        <v>454</v>
      </c>
      <c r="AO1143">
        <v>1897</v>
      </c>
      <c r="AP1143">
        <v>10</v>
      </c>
      <c r="AQ1143">
        <v>10</v>
      </c>
      <c r="AR1143">
        <v>0.05</v>
      </c>
      <c r="AS1143">
        <v>0.05</v>
      </c>
      <c r="AV1143">
        <v>133</v>
      </c>
      <c r="AW1143">
        <v>133</v>
      </c>
      <c r="AX1143" t="s">
        <v>130</v>
      </c>
      <c r="AY1143" s="3" t="s">
        <v>384</v>
      </c>
      <c r="AZ1143">
        <v>1</v>
      </c>
      <c r="BB1143" s="2">
        <v>42145</v>
      </c>
      <c r="BC1143" s="4" t="s">
        <v>120</v>
      </c>
      <c r="BD1143">
        <v>41054531300042</v>
      </c>
      <c r="BF1143" t="s">
        <v>108</v>
      </c>
      <c r="BG1143" t="s">
        <v>385</v>
      </c>
      <c r="BH1143" t="s">
        <v>386</v>
      </c>
      <c r="BJ1143" s="2">
        <v>42144</v>
      </c>
      <c r="BK1143">
        <v>3</v>
      </c>
      <c r="BM1143">
        <v>1409</v>
      </c>
      <c r="BO1143" t="s">
        <v>118</v>
      </c>
      <c r="BP1143">
        <v>19</v>
      </c>
      <c r="BR1143">
        <v>27</v>
      </c>
      <c r="BT1143">
        <v>1</v>
      </c>
      <c r="BV1143">
        <v>34255833500051</v>
      </c>
      <c r="BX1143" t="s">
        <v>108</v>
      </c>
      <c r="BY1143">
        <v>1</v>
      </c>
      <c r="CA1143">
        <v>3</v>
      </c>
      <c r="CC1143">
        <v>41054531300042</v>
      </c>
      <c r="CE1143" t="s">
        <v>105</v>
      </c>
      <c r="CG1143">
        <v>3</v>
      </c>
      <c r="CM1143" t="s">
        <v>106</v>
      </c>
      <c r="CN1143" s="2">
        <v>42187</v>
      </c>
      <c r="CO1143">
        <v>0</v>
      </c>
      <c r="CQ1143" t="s">
        <v>105</v>
      </c>
      <c r="CR1143" t="s">
        <v>107</v>
      </c>
      <c r="CS1143">
        <v>41054531300042</v>
      </c>
      <c r="CU1143" t="s">
        <v>108</v>
      </c>
      <c r="CV1143" t="s">
        <v>109</v>
      </c>
      <c r="CW1143" t="s">
        <v>110</v>
      </c>
      <c r="CX1143" t="s">
        <v>111</v>
      </c>
      <c r="CY1143">
        <v>1</v>
      </c>
    </row>
    <row r="1144" spans="1:103" ht="15" hidden="1" customHeight="1" x14ac:dyDescent="0.2">
      <c r="A1144" t="s">
        <v>104</v>
      </c>
      <c r="B1144">
        <v>0</v>
      </c>
      <c r="D1144" t="s">
        <v>105</v>
      </c>
      <c r="K1144">
        <v>1</v>
      </c>
      <c r="M1144">
        <v>7</v>
      </c>
      <c r="N1144" t="s">
        <v>383</v>
      </c>
      <c r="O1144">
        <v>0</v>
      </c>
      <c r="R1144">
        <v>6127980</v>
      </c>
      <c r="S1144" s="2">
        <v>42144</v>
      </c>
      <c r="T1144">
        <v>14</v>
      </c>
      <c r="U1144">
        <v>1</v>
      </c>
      <c r="V1144">
        <v>1</v>
      </c>
      <c r="X1144">
        <v>0</v>
      </c>
      <c r="Y1144">
        <v>0</v>
      </c>
      <c r="Z1144" s="2">
        <v>42144</v>
      </c>
      <c r="AA1144" s="4" t="s">
        <v>387</v>
      </c>
      <c r="AB1144">
        <v>23</v>
      </c>
      <c r="AC1144">
        <v>23</v>
      </c>
      <c r="AD1144" s="4" t="s">
        <v>387</v>
      </c>
      <c r="AE1144">
        <v>2</v>
      </c>
      <c r="AF1144">
        <v>2</v>
      </c>
      <c r="AG1144" t="s">
        <v>923</v>
      </c>
      <c r="AH1144">
        <v>1953</v>
      </c>
      <c r="AI1144">
        <v>5.0000000000000001E-3</v>
      </c>
      <c r="AJ1144">
        <v>5.0000000000000001E-3</v>
      </c>
      <c r="AK1144">
        <v>712</v>
      </c>
      <c r="AL1144">
        <v>712</v>
      </c>
      <c r="AM1144">
        <v>405</v>
      </c>
      <c r="AN1144">
        <v>405</v>
      </c>
      <c r="AO1144">
        <v>1953</v>
      </c>
      <c r="AP1144">
        <v>10</v>
      </c>
      <c r="AQ1144">
        <v>10</v>
      </c>
      <c r="AR1144">
        <v>5.0000000000000001E-3</v>
      </c>
      <c r="AS1144">
        <v>5.0000000000000001E-3</v>
      </c>
      <c r="AT1144">
        <v>1168</v>
      </c>
      <c r="AU1144">
        <v>1168</v>
      </c>
      <c r="AV1144">
        <v>133</v>
      </c>
      <c r="AW1144">
        <v>133</v>
      </c>
      <c r="AX1144" t="s">
        <v>130</v>
      </c>
      <c r="AY1144" s="3" t="s">
        <v>384</v>
      </c>
      <c r="AZ1144">
        <v>1</v>
      </c>
      <c r="BB1144" s="2">
        <v>42145</v>
      </c>
      <c r="BC1144" s="4" t="s">
        <v>120</v>
      </c>
      <c r="BD1144">
        <v>41054531300042</v>
      </c>
      <c r="BF1144" t="s">
        <v>108</v>
      </c>
      <c r="BG1144" t="s">
        <v>385</v>
      </c>
      <c r="BH1144" t="s">
        <v>386</v>
      </c>
      <c r="BJ1144" s="2">
        <v>42144</v>
      </c>
      <c r="BK1144">
        <v>3</v>
      </c>
      <c r="BM1144">
        <v>1409</v>
      </c>
      <c r="BO1144" t="s">
        <v>118</v>
      </c>
      <c r="BP1144">
        <v>19</v>
      </c>
      <c r="BR1144">
        <v>27</v>
      </c>
      <c r="BT1144">
        <v>1</v>
      </c>
      <c r="BV1144">
        <v>34255833500051</v>
      </c>
      <c r="BX1144" t="s">
        <v>108</v>
      </c>
      <c r="BY1144">
        <v>1</v>
      </c>
      <c r="CA1144">
        <v>3</v>
      </c>
      <c r="CC1144">
        <v>41054531300042</v>
      </c>
      <c r="CE1144" t="s">
        <v>105</v>
      </c>
      <c r="CG1144">
        <v>3</v>
      </c>
      <c r="CM1144" t="s">
        <v>106</v>
      </c>
      <c r="CN1144" s="2">
        <v>42187</v>
      </c>
      <c r="CO1144">
        <v>0</v>
      </c>
      <c r="CQ1144" t="s">
        <v>105</v>
      </c>
      <c r="CR1144" t="s">
        <v>107</v>
      </c>
      <c r="CS1144">
        <v>41054531300042</v>
      </c>
      <c r="CU1144" t="s">
        <v>108</v>
      </c>
      <c r="CV1144" t="s">
        <v>109</v>
      </c>
      <c r="CW1144" t="s">
        <v>110</v>
      </c>
      <c r="CX1144" t="s">
        <v>111</v>
      </c>
      <c r="CY1144">
        <v>1</v>
      </c>
    </row>
    <row r="1145" spans="1:103" ht="15" hidden="1" customHeight="1" x14ac:dyDescent="0.2">
      <c r="A1145" t="s">
        <v>104</v>
      </c>
      <c r="B1145">
        <v>0</v>
      </c>
      <c r="D1145" t="s">
        <v>105</v>
      </c>
      <c r="K1145">
        <v>1</v>
      </c>
      <c r="M1145">
        <v>7</v>
      </c>
      <c r="N1145" t="s">
        <v>383</v>
      </c>
      <c r="O1145">
        <v>0</v>
      </c>
      <c r="R1145">
        <v>6127980</v>
      </c>
      <c r="S1145" s="2">
        <v>42144</v>
      </c>
      <c r="T1145">
        <v>14</v>
      </c>
      <c r="U1145">
        <v>1</v>
      </c>
      <c r="V1145">
        <v>1</v>
      </c>
      <c r="X1145">
        <v>0</v>
      </c>
      <c r="Y1145">
        <v>0</v>
      </c>
      <c r="Z1145" s="2">
        <v>42144</v>
      </c>
      <c r="AA1145" s="4" t="s">
        <v>387</v>
      </c>
      <c r="AB1145">
        <v>3</v>
      </c>
      <c r="AC1145">
        <v>3</v>
      </c>
      <c r="AD1145" s="4" t="s">
        <v>387</v>
      </c>
      <c r="AE1145">
        <v>2</v>
      </c>
      <c r="AF1145">
        <v>2</v>
      </c>
      <c r="AG1145" t="s">
        <v>327</v>
      </c>
      <c r="AH1145">
        <v>2559</v>
      </c>
      <c r="AI1145">
        <v>1</v>
      </c>
      <c r="AJ1145">
        <v>1</v>
      </c>
      <c r="AM1145">
        <v>422</v>
      </c>
      <c r="AN1145">
        <v>422</v>
      </c>
      <c r="AO1145">
        <v>2559</v>
      </c>
      <c r="AP1145">
        <v>10</v>
      </c>
      <c r="AQ1145">
        <v>10</v>
      </c>
      <c r="AR1145">
        <v>1</v>
      </c>
      <c r="AS1145">
        <v>1</v>
      </c>
      <c r="AV1145">
        <v>424</v>
      </c>
      <c r="AW1145">
        <v>424</v>
      </c>
      <c r="AX1145" t="s">
        <v>328</v>
      </c>
      <c r="AY1145" s="3" t="s">
        <v>384</v>
      </c>
      <c r="AZ1145">
        <v>1</v>
      </c>
      <c r="BB1145" s="2">
        <v>42145</v>
      </c>
      <c r="BC1145" s="4" t="s">
        <v>120</v>
      </c>
      <c r="BD1145">
        <v>41054531300042</v>
      </c>
      <c r="BF1145" t="s">
        <v>108</v>
      </c>
      <c r="BG1145" t="s">
        <v>385</v>
      </c>
      <c r="BH1145" t="s">
        <v>386</v>
      </c>
      <c r="BJ1145" s="2">
        <v>42144</v>
      </c>
      <c r="BK1145">
        <v>3</v>
      </c>
      <c r="BM1145">
        <v>1409</v>
      </c>
      <c r="BO1145" t="s">
        <v>118</v>
      </c>
      <c r="BP1145">
        <v>19</v>
      </c>
      <c r="BR1145">
        <v>27</v>
      </c>
      <c r="BT1145">
        <v>1</v>
      </c>
      <c r="BV1145">
        <v>34255833500051</v>
      </c>
      <c r="BX1145" t="s">
        <v>108</v>
      </c>
      <c r="BY1145">
        <v>1</v>
      </c>
      <c r="CA1145">
        <v>3</v>
      </c>
      <c r="CC1145">
        <v>41054531300042</v>
      </c>
      <c r="CE1145" t="s">
        <v>105</v>
      </c>
      <c r="CG1145">
        <v>3</v>
      </c>
      <c r="CM1145" t="s">
        <v>106</v>
      </c>
      <c r="CN1145" s="2">
        <v>42187</v>
      </c>
      <c r="CO1145">
        <v>0</v>
      </c>
      <c r="CQ1145" t="s">
        <v>105</v>
      </c>
      <c r="CR1145" t="s">
        <v>107</v>
      </c>
      <c r="CS1145">
        <v>41054531300042</v>
      </c>
      <c r="CU1145" t="s">
        <v>108</v>
      </c>
      <c r="CV1145" t="s">
        <v>109</v>
      </c>
      <c r="CW1145" t="s">
        <v>110</v>
      </c>
      <c r="CX1145" t="s">
        <v>111</v>
      </c>
      <c r="CY1145">
        <v>1</v>
      </c>
    </row>
    <row r="1146" spans="1:103" ht="15" hidden="1" customHeight="1" x14ac:dyDescent="0.2">
      <c r="A1146" t="s">
        <v>104</v>
      </c>
      <c r="B1146">
        <v>0</v>
      </c>
      <c r="D1146" t="s">
        <v>105</v>
      </c>
      <c r="K1146">
        <v>1</v>
      </c>
      <c r="M1146">
        <v>7</v>
      </c>
      <c r="N1146" t="s">
        <v>383</v>
      </c>
      <c r="O1146">
        <v>0</v>
      </c>
      <c r="R1146">
        <v>6127980</v>
      </c>
      <c r="S1146" s="2">
        <v>42144</v>
      </c>
      <c r="T1146">
        <v>14</v>
      </c>
      <c r="U1146">
        <v>2</v>
      </c>
      <c r="V1146">
        <v>2</v>
      </c>
      <c r="X1146">
        <v>0</v>
      </c>
      <c r="Y1146">
        <v>0</v>
      </c>
      <c r="Z1146" s="2">
        <v>42144</v>
      </c>
      <c r="AA1146" s="4" t="s">
        <v>387</v>
      </c>
      <c r="AB1146">
        <v>23</v>
      </c>
      <c r="AC1146">
        <v>23</v>
      </c>
      <c r="AD1146" s="4" t="s">
        <v>387</v>
      </c>
      <c r="AE1146">
        <v>2</v>
      </c>
      <c r="AF1146">
        <v>2</v>
      </c>
      <c r="AG1146" t="s">
        <v>924</v>
      </c>
      <c r="AH1146">
        <v>7086</v>
      </c>
      <c r="AI1146">
        <v>0.05</v>
      </c>
      <c r="AJ1146">
        <v>0.05</v>
      </c>
      <c r="AM1146">
        <v>454</v>
      </c>
      <c r="AN1146">
        <v>454</v>
      </c>
      <c r="AO1146">
        <v>7086</v>
      </c>
      <c r="AP1146">
        <v>10</v>
      </c>
      <c r="AQ1146">
        <v>10</v>
      </c>
      <c r="AR1146">
        <v>0.05</v>
      </c>
      <c r="AS1146">
        <v>0.05</v>
      </c>
      <c r="AV1146">
        <v>133</v>
      </c>
      <c r="AW1146">
        <v>133</v>
      </c>
      <c r="AX1146" t="s">
        <v>130</v>
      </c>
      <c r="AY1146" s="3" t="s">
        <v>384</v>
      </c>
      <c r="AZ1146">
        <v>1</v>
      </c>
      <c r="BB1146" s="2">
        <v>42145</v>
      </c>
      <c r="BC1146" s="4" t="s">
        <v>120</v>
      </c>
      <c r="BD1146">
        <v>41054531300042</v>
      </c>
      <c r="BF1146" t="s">
        <v>108</v>
      </c>
      <c r="BG1146" t="s">
        <v>385</v>
      </c>
      <c r="BH1146" t="s">
        <v>386</v>
      </c>
      <c r="BJ1146" s="2">
        <v>42144</v>
      </c>
      <c r="BK1146">
        <v>3</v>
      </c>
      <c r="BM1146">
        <v>1409</v>
      </c>
      <c r="BO1146" t="s">
        <v>118</v>
      </c>
      <c r="BP1146">
        <v>19</v>
      </c>
      <c r="BR1146">
        <v>27</v>
      </c>
      <c r="BT1146">
        <v>1</v>
      </c>
      <c r="BV1146">
        <v>34255833500051</v>
      </c>
      <c r="BX1146" t="s">
        <v>108</v>
      </c>
      <c r="BY1146">
        <v>1</v>
      </c>
      <c r="CA1146">
        <v>3</v>
      </c>
      <c r="CC1146">
        <v>41054531300042</v>
      </c>
      <c r="CE1146" t="s">
        <v>105</v>
      </c>
      <c r="CG1146">
        <v>3</v>
      </c>
      <c r="CM1146" t="s">
        <v>106</v>
      </c>
      <c r="CN1146" s="2">
        <v>42187</v>
      </c>
      <c r="CO1146">
        <v>0</v>
      </c>
      <c r="CQ1146" t="s">
        <v>105</v>
      </c>
      <c r="CR1146" t="s">
        <v>107</v>
      </c>
      <c r="CS1146">
        <v>41054531300042</v>
      </c>
      <c r="CU1146" t="s">
        <v>108</v>
      </c>
      <c r="CV1146" t="s">
        <v>109</v>
      </c>
      <c r="CW1146" t="s">
        <v>110</v>
      </c>
      <c r="CX1146" t="s">
        <v>111</v>
      </c>
      <c r="CY1146">
        <v>1</v>
      </c>
    </row>
    <row r="1147" spans="1:103" ht="15" hidden="1" customHeight="1" x14ac:dyDescent="0.2">
      <c r="A1147" t="s">
        <v>104</v>
      </c>
      <c r="B1147">
        <v>0</v>
      </c>
      <c r="D1147" t="s">
        <v>105</v>
      </c>
      <c r="K1147">
        <v>1</v>
      </c>
      <c r="M1147">
        <v>7</v>
      </c>
      <c r="N1147" t="s">
        <v>383</v>
      </c>
      <c r="O1147">
        <v>0</v>
      </c>
      <c r="R1147">
        <v>6127980</v>
      </c>
      <c r="S1147" s="2">
        <v>42144</v>
      </c>
      <c r="T1147">
        <v>14</v>
      </c>
      <c r="U1147">
        <v>2</v>
      </c>
      <c r="V1147">
        <v>2</v>
      </c>
      <c r="X1147">
        <v>0</v>
      </c>
      <c r="Y1147">
        <v>0</v>
      </c>
      <c r="Z1147" s="2">
        <v>42144</v>
      </c>
      <c r="AA1147" s="4" t="s">
        <v>387</v>
      </c>
      <c r="AB1147">
        <v>23</v>
      </c>
      <c r="AC1147">
        <v>23</v>
      </c>
      <c r="AD1147" s="4" t="s">
        <v>387</v>
      </c>
      <c r="AE1147">
        <v>2</v>
      </c>
      <c r="AF1147">
        <v>2</v>
      </c>
      <c r="AG1147" t="s">
        <v>925</v>
      </c>
      <c r="AH1147">
        <v>1898</v>
      </c>
      <c r="AI1147">
        <v>0.02</v>
      </c>
      <c r="AJ1147">
        <v>0.02</v>
      </c>
      <c r="AM1147">
        <v>454</v>
      </c>
      <c r="AN1147">
        <v>454</v>
      </c>
      <c r="AO1147">
        <v>1898</v>
      </c>
      <c r="AP1147">
        <v>10</v>
      </c>
      <c r="AQ1147">
        <v>10</v>
      </c>
      <c r="AR1147">
        <v>0.02</v>
      </c>
      <c r="AS1147">
        <v>0.02</v>
      </c>
      <c r="AV1147">
        <v>133</v>
      </c>
      <c r="AW1147">
        <v>133</v>
      </c>
      <c r="AX1147" t="s">
        <v>130</v>
      </c>
      <c r="AY1147" s="3" t="s">
        <v>384</v>
      </c>
      <c r="AZ1147">
        <v>1</v>
      </c>
      <c r="BB1147" s="2">
        <v>42145</v>
      </c>
      <c r="BC1147" s="4" t="s">
        <v>120</v>
      </c>
      <c r="BD1147">
        <v>41054531300042</v>
      </c>
      <c r="BF1147" t="s">
        <v>108</v>
      </c>
      <c r="BG1147" t="s">
        <v>385</v>
      </c>
      <c r="BH1147" t="s">
        <v>386</v>
      </c>
      <c r="BJ1147" s="2">
        <v>42144</v>
      </c>
      <c r="BK1147">
        <v>3</v>
      </c>
      <c r="BM1147">
        <v>1409</v>
      </c>
      <c r="BO1147" t="s">
        <v>118</v>
      </c>
      <c r="BP1147">
        <v>19</v>
      </c>
      <c r="BR1147">
        <v>27</v>
      </c>
      <c r="BT1147">
        <v>1</v>
      </c>
      <c r="BV1147">
        <v>34255833500051</v>
      </c>
      <c r="BX1147" t="s">
        <v>108</v>
      </c>
      <c r="BY1147">
        <v>1</v>
      </c>
      <c r="CA1147">
        <v>3</v>
      </c>
      <c r="CC1147">
        <v>41054531300042</v>
      </c>
      <c r="CE1147" t="s">
        <v>105</v>
      </c>
      <c r="CG1147">
        <v>3</v>
      </c>
      <c r="CM1147" t="s">
        <v>106</v>
      </c>
      <c r="CN1147" s="2">
        <v>42187</v>
      </c>
      <c r="CO1147">
        <v>0</v>
      </c>
      <c r="CQ1147" t="s">
        <v>105</v>
      </c>
      <c r="CR1147" t="s">
        <v>107</v>
      </c>
      <c r="CS1147">
        <v>41054531300042</v>
      </c>
      <c r="CU1147" t="s">
        <v>108</v>
      </c>
      <c r="CV1147" t="s">
        <v>109</v>
      </c>
      <c r="CW1147" t="s">
        <v>110</v>
      </c>
      <c r="CX1147" t="s">
        <v>111</v>
      </c>
      <c r="CY1147">
        <v>1</v>
      </c>
    </row>
    <row r="1148" spans="1:103" ht="15" hidden="1" customHeight="1" x14ac:dyDescent="0.2">
      <c r="A1148" t="s">
        <v>104</v>
      </c>
      <c r="B1148">
        <v>0</v>
      </c>
      <c r="D1148" t="s">
        <v>105</v>
      </c>
      <c r="K1148">
        <v>1</v>
      </c>
      <c r="M1148">
        <v>7</v>
      </c>
      <c r="N1148" t="s">
        <v>383</v>
      </c>
      <c r="O1148">
        <v>0</v>
      </c>
      <c r="R1148">
        <v>6127980</v>
      </c>
      <c r="S1148" s="2">
        <v>42144</v>
      </c>
      <c r="T1148">
        <v>14</v>
      </c>
      <c r="U1148">
        <v>1</v>
      </c>
      <c r="V1148">
        <v>1</v>
      </c>
      <c r="X1148">
        <v>0</v>
      </c>
      <c r="Y1148">
        <v>0</v>
      </c>
      <c r="Z1148" s="2">
        <v>42144</v>
      </c>
      <c r="AA1148" s="4" t="s">
        <v>387</v>
      </c>
      <c r="AB1148">
        <v>23</v>
      </c>
      <c r="AC1148">
        <v>23</v>
      </c>
      <c r="AD1148" s="4" t="s">
        <v>387</v>
      </c>
      <c r="AE1148">
        <v>2</v>
      </c>
      <c r="AF1148">
        <v>2</v>
      </c>
      <c r="AG1148" t="s">
        <v>926</v>
      </c>
      <c r="AH1148">
        <v>1659</v>
      </c>
      <c r="AI1148">
        <v>5.0000000000000001E-3</v>
      </c>
      <c r="AJ1148">
        <v>5.0000000000000001E-3</v>
      </c>
      <c r="AK1148">
        <v>712</v>
      </c>
      <c r="AL1148">
        <v>712</v>
      </c>
      <c r="AM1148">
        <v>405</v>
      </c>
      <c r="AN1148">
        <v>405</v>
      </c>
      <c r="AO1148">
        <v>1659</v>
      </c>
      <c r="AP1148">
        <v>10</v>
      </c>
      <c r="AQ1148">
        <v>10</v>
      </c>
      <c r="AR1148">
        <v>5.0000000000000001E-3</v>
      </c>
      <c r="AS1148">
        <v>5.0000000000000001E-3</v>
      </c>
      <c r="AT1148">
        <v>1168</v>
      </c>
      <c r="AU1148">
        <v>1168</v>
      </c>
      <c r="AV1148">
        <v>133</v>
      </c>
      <c r="AW1148">
        <v>133</v>
      </c>
      <c r="AX1148" t="s">
        <v>130</v>
      </c>
      <c r="AY1148" s="3" t="s">
        <v>384</v>
      </c>
      <c r="AZ1148">
        <v>1</v>
      </c>
      <c r="BB1148" s="2">
        <v>42145</v>
      </c>
      <c r="BC1148" s="4" t="s">
        <v>120</v>
      </c>
      <c r="BD1148">
        <v>41054531300042</v>
      </c>
      <c r="BF1148" t="s">
        <v>108</v>
      </c>
      <c r="BG1148" t="s">
        <v>385</v>
      </c>
      <c r="BH1148" t="s">
        <v>386</v>
      </c>
      <c r="BJ1148" s="2">
        <v>42144</v>
      </c>
      <c r="BK1148">
        <v>3</v>
      </c>
      <c r="BM1148">
        <v>1409</v>
      </c>
      <c r="BO1148" t="s">
        <v>118</v>
      </c>
      <c r="BP1148">
        <v>19</v>
      </c>
      <c r="BR1148">
        <v>27</v>
      </c>
      <c r="BT1148">
        <v>1</v>
      </c>
      <c r="BV1148">
        <v>34255833500051</v>
      </c>
      <c r="BX1148" t="s">
        <v>108</v>
      </c>
      <c r="BY1148">
        <v>1</v>
      </c>
      <c r="CA1148">
        <v>3</v>
      </c>
      <c r="CC1148">
        <v>41054531300042</v>
      </c>
      <c r="CE1148" t="s">
        <v>105</v>
      </c>
      <c r="CG1148">
        <v>3</v>
      </c>
      <c r="CM1148" t="s">
        <v>106</v>
      </c>
      <c r="CN1148" s="2">
        <v>42187</v>
      </c>
      <c r="CO1148">
        <v>0</v>
      </c>
      <c r="CQ1148" t="s">
        <v>105</v>
      </c>
      <c r="CR1148" t="s">
        <v>107</v>
      </c>
      <c r="CS1148">
        <v>41054531300042</v>
      </c>
      <c r="CU1148" t="s">
        <v>108</v>
      </c>
      <c r="CV1148" t="s">
        <v>109</v>
      </c>
      <c r="CW1148" t="s">
        <v>110</v>
      </c>
      <c r="CX1148" t="s">
        <v>111</v>
      </c>
      <c r="CY1148">
        <v>1</v>
      </c>
    </row>
    <row r="1149" spans="1:103" ht="15" hidden="1" customHeight="1" x14ac:dyDescent="0.2">
      <c r="A1149" t="s">
        <v>104</v>
      </c>
      <c r="B1149">
        <v>0</v>
      </c>
      <c r="D1149" t="s">
        <v>105</v>
      </c>
      <c r="K1149">
        <v>1</v>
      </c>
      <c r="M1149">
        <v>7</v>
      </c>
      <c r="N1149" t="s">
        <v>383</v>
      </c>
      <c r="O1149">
        <v>0</v>
      </c>
      <c r="R1149">
        <v>6127980</v>
      </c>
      <c r="S1149" s="2">
        <v>42144</v>
      </c>
      <c r="T1149">
        <v>14</v>
      </c>
      <c r="U1149">
        <v>1</v>
      </c>
      <c r="V1149">
        <v>1</v>
      </c>
      <c r="X1149">
        <v>0</v>
      </c>
      <c r="Y1149">
        <v>0</v>
      </c>
      <c r="Z1149" s="2">
        <v>42144</v>
      </c>
      <c r="AA1149" s="4" t="s">
        <v>387</v>
      </c>
      <c r="AB1149">
        <v>23</v>
      </c>
      <c r="AC1149">
        <v>23</v>
      </c>
      <c r="AD1149" s="4" t="s">
        <v>387</v>
      </c>
      <c r="AE1149">
        <v>2</v>
      </c>
      <c r="AF1149">
        <v>2</v>
      </c>
      <c r="AG1149" t="s">
        <v>927</v>
      </c>
      <c r="AH1149">
        <v>5835</v>
      </c>
      <c r="AI1149">
        <v>0.02</v>
      </c>
      <c r="AJ1149">
        <v>0.02</v>
      </c>
      <c r="AM1149">
        <v>454</v>
      </c>
      <c r="AN1149">
        <v>454</v>
      </c>
      <c r="AO1149">
        <v>5835</v>
      </c>
      <c r="AP1149">
        <v>10</v>
      </c>
      <c r="AQ1149">
        <v>10</v>
      </c>
      <c r="AR1149">
        <v>0.02</v>
      </c>
      <c r="AS1149">
        <v>0.02</v>
      </c>
      <c r="AV1149">
        <v>133</v>
      </c>
      <c r="AW1149">
        <v>133</v>
      </c>
      <c r="AX1149" t="s">
        <v>130</v>
      </c>
      <c r="AY1149" s="3" t="s">
        <v>384</v>
      </c>
      <c r="AZ1149">
        <v>1</v>
      </c>
      <c r="BB1149" s="2">
        <v>42145</v>
      </c>
      <c r="BC1149" s="4" t="s">
        <v>120</v>
      </c>
      <c r="BD1149">
        <v>41054531300042</v>
      </c>
      <c r="BF1149" t="s">
        <v>108</v>
      </c>
      <c r="BG1149" t="s">
        <v>385</v>
      </c>
      <c r="BH1149" t="s">
        <v>386</v>
      </c>
      <c r="BJ1149" s="2">
        <v>42144</v>
      </c>
      <c r="BK1149">
        <v>3</v>
      </c>
      <c r="BM1149">
        <v>1409</v>
      </c>
      <c r="BO1149" t="s">
        <v>118</v>
      </c>
      <c r="BP1149">
        <v>19</v>
      </c>
      <c r="BR1149">
        <v>27</v>
      </c>
      <c r="BT1149">
        <v>1</v>
      </c>
      <c r="BV1149">
        <v>34255833500051</v>
      </c>
      <c r="BX1149" t="s">
        <v>108</v>
      </c>
      <c r="BY1149">
        <v>1</v>
      </c>
      <c r="CA1149">
        <v>3</v>
      </c>
      <c r="CC1149">
        <v>41054531300042</v>
      </c>
      <c r="CE1149" t="s">
        <v>105</v>
      </c>
      <c r="CG1149">
        <v>3</v>
      </c>
      <c r="CM1149" t="s">
        <v>106</v>
      </c>
      <c r="CN1149" s="2">
        <v>42187</v>
      </c>
      <c r="CO1149">
        <v>0</v>
      </c>
      <c r="CQ1149" t="s">
        <v>105</v>
      </c>
      <c r="CR1149" t="s">
        <v>107</v>
      </c>
      <c r="CS1149">
        <v>41054531300042</v>
      </c>
      <c r="CU1149" t="s">
        <v>108</v>
      </c>
      <c r="CV1149" t="s">
        <v>109</v>
      </c>
      <c r="CW1149" t="s">
        <v>110</v>
      </c>
      <c r="CX1149" t="s">
        <v>111</v>
      </c>
      <c r="CY1149">
        <v>1</v>
      </c>
    </row>
    <row r="1150" spans="1:103" ht="15" hidden="1" customHeight="1" x14ac:dyDescent="0.2">
      <c r="A1150" t="s">
        <v>104</v>
      </c>
      <c r="B1150">
        <v>0</v>
      </c>
      <c r="D1150" t="s">
        <v>105</v>
      </c>
      <c r="K1150">
        <v>1</v>
      </c>
      <c r="M1150">
        <v>7</v>
      </c>
      <c r="N1150" t="s">
        <v>383</v>
      </c>
      <c r="O1150">
        <v>0</v>
      </c>
      <c r="R1150">
        <v>6127980</v>
      </c>
      <c r="S1150" s="2">
        <v>42144</v>
      </c>
      <c r="T1150">
        <v>14</v>
      </c>
      <c r="U1150">
        <v>1</v>
      </c>
      <c r="V1150">
        <v>1</v>
      </c>
      <c r="X1150">
        <v>0</v>
      </c>
      <c r="Y1150">
        <v>0</v>
      </c>
      <c r="Z1150" s="2">
        <v>42144</v>
      </c>
      <c r="AA1150" s="4" t="s">
        <v>387</v>
      </c>
      <c r="AB1150">
        <v>23</v>
      </c>
      <c r="AC1150">
        <v>23</v>
      </c>
      <c r="AD1150" s="4" t="s">
        <v>387</v>
      </c>
      <c r="AE1150">
        <v>2</v>
      </c>
      <c r="AF1150">
        <v>2</v>
      </c>
      <c r="AG1150" t="s">
        <v>928</v>
      </c>
      <c r="AH1150">
        <v>1267</v>
      </c>
      <c r="AI1150">
        <v>5.0000000000000001E-3</v>
      </c>
      <c r="AJ1150">
        <v>5.0000000000000001E-3</v>
      </c>
      <c r="AK1150">
        <v>712</v>
      </c>
      <c r="AL1150">
        <v>712</v>
      </c>
      <c r="AM1150">
        <v>405</v>
      </c>
      <c r="AN1150">
        <v>405</v>
      </c>
      <c r="AO1150">
        <v>1267</v>
      </c>
      <c r="AP1150">
        <v>10</v>
      </c>
      <c r="AQ1150">
        <v>10</v>
      </c>
      <c r="AR1150">
        <v>5.0000000000000001E-3</v>
      </c>
      <c r="AS1150">
        <v>5.0000000000000001E-3</v>
      </c>
      <c r="AT1150">
        <v>1168</v>
      </c>
      <c r="AU1150">
        <v>1168</v>
      </c>
      <c r="AV1150">
        <v>133</v>
      </c>
      <c r="AW1150">
        <v>133</v>
      </c>
      <c r="AX1150" t="s">
        <v>130</v>
      </c>
      <c r="AY1150" s="3" t="s">
        <v>384</v>
      </c>
      <c r="AZ1150">
        <v>1</v>
      </c>
      <c r="BB1150" s="2">
        <v>42145</v>
      </c>
      <c r="BC1150" s="4" t="s">
        <v>120</v>
      </c>
      <c r="BD1150">
        <v>41054531300042</v>
      </c>
      <c r="BF1150" t="s">
        <v>108</v>
      </c>
      <c r="BG1150" t="s">
        <v>385</v>
      </c>
      <c r="BH1150" t="s">
        <v>386</v>
      </c>
      <c r="BJ1150" s="2">
        <v>42144</v>
      </c>
      <c r="BK1150">
        <v>3</v>
      </c>
      <c r="BM1150">
        <v>1409</v>
      </c>
      <c r="BO1150" t="s">
        <v>118</v>
      </c>
      <c r="BP1150">
        <v>19</v>
      </c>
      <c r="BR1150">
        <v>27</v>
      </c>
      <c r="BT1150">
        <v>1</v>
      </c>
      <c r="BV1150">
        <v>34255833500051</v>
      </c>
      <c r="BX1150" t="s">
        <v>108</v>
      </c>
      <c r="BY1150">
        <v>1</v>
      </c>
      <c r="CA1150">
        <v>3</v>
      </c>
      <c r="CC1150">
        <v>41054531300042</v>
      </c>
      <c r="CE1150" t="s">
        <v>105</v>
      </c>
      <c r="CG1150">
        <v>3</v>
      </c>
      <c r="CM1150" t="s">
        <v>106</v>
      </c>
      <c r="CN1150" s="2">
        <v>42187</v>
      </c>
      <c r="CO1150">
        <v>0</v>
      </c>
      <c r="CQ1150" t="s">
        <v>105</v>
      </c>
      <c r="CR1150" t="s">
        <v>107</v>
      </c>
      <c r="CS1150">
        <v>41054531300042</v>
      </c>
      <c r="CU1150" t="s">
        <v>108</v>
      </c>
      <c r="CV1150" t="s">
        <v>109</v>
      </c>
      <c r="CW1150" t="s">
        <v>110</v>
      </c>
      <c r="CX1150" t="s">
        <v>111</v>
      </c>
      <c r="CY1150">
        <v>1</v>
      </c>
    </row>
    <row r="1151" spans="1:103" ht="15" hidden="1" customHeight="1" x14ac:dyDescent="0.2">
      <c r="A1151" t="s">
        <v>104</v>
      </c>
      <c r="B1151">
        <v>0</v>
      </c>
      <c r="D1151" t="s">
        <v>105</v>
      </c>
      <c r="K1151">
        <v>1</v>
      </c>
      <c r="M1151">
        <v>7</v>
      </c>
      <c r="N1151" t="s">
        <v>383</v>
      </c>
      <c r="O1151">
        <v>0</v>
      </c>
      <c r="R1151">
        <v>6127980</v>
      </c>
      <c r="S1151" s="2">
        <v>42144</v>
      </c>
      <c r="T1151">
        <v>14</v>
      </c>
      <c r="U1151">
        <v>1</v>
      </c>
      <c r="V1151">
        <v>1</v>
      </c>
      <c r="X1151">
        <v>0</v>
      </c>
      <c r="Y1151">
        <v>0</v>
      </c>
      <c r="Z1151" s="2">
        <v>42144</v>
      </c>
      <c r="AA1151" s="4" t="s">
        <v>387</v>
      </c>
      <c r="AB1151">
        <v>23</v>
      </c>
      <c r="AC1151">
        <v>23</v>
      </c>
      <c r="AD1151" s="4" t="s">
        <v>387</v>
      </c>
      <c r="AE1151">
        <v>2</v>
      </c>
      <c r="AF1151">
        <v>2</v>
      </c>
      <c r="AG1151" t="s">
        <v>929</v>
      </c>
      <c r="AH1151">
        <v>1266</v>
      </c>
      <c r="AI1151">
        <v>0.02</v>
      </c>
      <c r="AJ1151">
        <v>0.02</v>
      </c>
      <c r="AM1151">
        <v>454</v>
      </c>
      <c r="AN1151">
        <v>454</v>
      </c>
      <c r="AO1151">
        <v>1266</v>
      </c>
      <c r="AP1151">
        <v>10</v>
      </c>
      <c r="AQ1151">
        <v>10</v>
      </c>
      <c r="AR1151">
        <v>0.02</v>
      </c>
      <c r="AS1151">
        <v>0.02</v>
      </c>
      <c r="AV1151">
        <v>133</v>
      </c>
      <c r="AW1151">
        <v>133</v>
      </c>
      <c r="AX1151" t="s">
        <v>130</v>
      </c>
      <c r="AY1151" s="3" t="s">
        <v>384</v>
      </c>
      <c r="AZ1151">
        <v>1</v>
      </c>
      <c r="BB1151" s="2">
        <v>42145</v>
      </c>
      <c r="BC1151" s="4" t="s">
        <v>120</v>
      </c>
      <c r="BD1151">
        <v>41054531300042</v>
      </c>
      <c r="BF1151" t="s">
        <v>108</v>
      </c>
      <c r="BG1151" t="s">
        <v>385</v>
      </c>
      <c r="BH1151" t="s">
        <v>386</v>
      </c>
      <c r="BJ1151" s="2">
        <v>42144</v>
      </c>
      <c r="BK1151">
        <v>3</v>
      </c>
      <c r="BM1151">
        <v>1409</v>
      </c>
      <c r="BO1151" t="s">
        <v>118</v>
      </c>
      <c r="BP1151">
        <v>19</v>
      </c>
      <c r="BR1151">
        <v>27</v>
      </c>
      <c r="BT1151">
        <v>1</v>
      </c>
      <c r="BV1151">
        <v>34255833500051</v>
      </c>
      <c r="BX1151" t="s">
        <v>108</v>
      </c>
      <c r="BY1151">
        <v>1</v>
      </c>
      <c r="CA1151">
        <v>3</v>
      </c>
      <c r="CC1151">
        <v>41054531300042</v>
      </c>
      <c r="CE1151" t="s">
        <v>105</v>
      </c>
      <c r="CG1151">
        <v>3</v>
      </c>
      <c r="CM1151" t="s">
        <v>106</v>
      </c>
      <c r="CN1151" s="2">
        <v>42187</v>
      </c>
      <c r="CO1151">
        <v>0</v>
      </c>
      <c r="CQ1151" t="s">
        <v>105</v>
      </c>
      <c r="CR1151" t="s">
        <v>107</v>
      </c>
      <c r="CS1151">
        <v>41054531300042</v>
      </c>
      <c r="CU1151" t="s">
        <v>108</v>
      </c>
      <c r="CV1151" t="s">
        <v>109</v>
      </c>
      <c r="CW1151" t="s">
        <v>110</v>
      </c>
      <c r="CX1151" t="s">
        <v>111</v>
      </c>
      <c r="CY1151">
        <v>1</v>
      </c>
    </row>
    <row r="1152" spans="1:103" ht="15" hidden="1" customHeight="1" x14ac:dyDescent="0.2">
      <c r="A1152" t="s">
        <v>104</v>
      </c>
      <c r="B1152">
        <v>0</v>
      </c>
      <c r="D1152" t="s">
        <v>105</v>
      </c>
      <c r="K1152">
        <v>1</v>
      </c>
      <c r="M1152">
        <v>7</v>
      </c>
      <c r="N1152" t="s">
        <v>383</v>
      </c>
      <c r="O1152">
        <v>0</v>
      </c>
      <c r="R1152">
        <v>6127980</v>
      </c>
      <c r="S1152" s="2">
        <v>42144</v>
      </c>
      <c r="T1152">
        <v>14</v>
      </c>
      <c r="U1152">
        <v>1</v>
      </c>
      <c r="V1152">
        <v>1</v>
      </c>
      <c r="X1152">
        <v>0</v>
      </c>
      <c r="Y1152">
        <v>0</v>
      </c>
      <c r="Z1152" s="2">
        <v>42144</v>
      </c>
      <c r="AA1152" s="4" t="s">
        <v>387</v>
      </c>
      <c r="AB1152">
        <v>23</v>
      </c>
      <c r="AC1152">
        <v>23</v>
      </c>
      <c r="AD1152" s="4" t="s">
        <v>387</v>
      </c>
      <c r="AE1152">
        <v>2</v>
      </c>
      <c r="AF1152">
        <v>2</v>
      </c>
      <c r="AG1152" t="s">
        <v>930</v>
      </c>
      <c r="AH1152">
        <v>2051</v>
      </c>
      <c r="AI1152">
        <v>0.02</v>
      </c>
      <c r="AJ1152">
        <v>0.02</v>
      </c>
      <c r="AM1152">
        <v>454</v>
      </c>
      <c r="AN1152">
        <v>454</v>
      </c>
      <c r="AO1152">
        <v>2051</v>
      </c>
      <c r="AP1152">
        <v>10</v>
      </c>
      <c r="AQ1152">
        <v>10</v>
      </c>
      <c r="AR1152">
        <v>0.02</v>
      </c>
      <c r="AS1152">
        <v>0.02</v>
      </c>
      <c r="AV1152">
        <v>133</v>
      </c>
      <c r="AW1152">
        <v>133</v>
      </c>
      <c r="AX1152" t="s">
        <v>130</v>
      </c>
      <c r="AY1152" s="3" t="s">
        <v>384</v>
      </c>
      <c r="AZ1152">
        <v>1</v>
      </c>
      <c r="BB1152" s="2">
        <v>42145</v>
      </c>
      <c r="BC1152" s="4" t="s">
        <v>120</v>
      </c>
      <c r="BD1152">
        <v>41054531300042</v>
      </c>
      <c r="BF1152" t="s">
        <v>108</v>
      </c>
      <c r="BG1152" t="s">
        <v>385</v>
      </c>
      <c r="BH1152" t="s">
        <v>386</v>
      </c>
      <c r="BJ1152" s="2">
        <v>42144</v>
      </c>
      <c r="BK1152">
        <v>3</v>
      </c>
      <c r="BM1152">
        <v>1409</v>
      </c>
      <c r="BO1152" t="s">
        <v>118</v>
      </c>
      <c r="BP1152">
        <v>19</v>
      </c>
      <c r="BR1152">
        <v>27</v>
      </c>
      <c r="BT1152">
        <v>1</v>
      </c>
      <c r="BV1152">
        <v>34255833500051</v>
      </c>
      <c r="BX1152" t="s">
        <v>108</v>
      </c>
      <c r="BY1152">
        <v>1</v>
      </c>
      <c r="CA1152">
        <v>3</v>
      </c>
      <c r="CC1152">
        <v>41054531300042</v>
      </c>
      <c r="CE1152" t="s">
        <v>105</v>
      </c>
      <c r="CG1152">
        <v>3</v>
      </c>
      <c r="CM1152" t="s">
        <v>106</v>
      </c>
      <c r="CN1152" s="2">
        <v>42187</v>
      </c>
      <c r="CO1152">
        <v>0</v>
      </c>
      <c r="CQ1152" t="s">
        <v>105</v>
      </c>
      <c r="CR1152" t="s">
        <v>107</v>
      </c>
      <c r="CS1152">
        <v>41054531300042</v>
      </c>
      <c r="CU1152" t="s">
        <v>108</v>
      </c>
      <c r="CV1152" t="s">
        <v>109</v>
      </c>
      <c r="CW1152" t="s">
        <v>110</v>
      </c>
      <c r="CX1152" t="s">
        <v>111</v>
      </c>
      <c r="CY1152">
        <v>1</v>
      </c>
    </row>
    <row r="1153" spans="1:103" ht="15" hidden="1" customHeight="1" x14ac:dyDescent="0.2">
      <c r="A1153" t="s">
        <v>104</v>
      </c>
      <c r="B1153">
        <v>0</v>
      </c>
      <c r="D1153" t="s">
        <v>105</v>
      </c>
      <c r="K1153">
        <v>1</v>
      </c>
      <c r="M1153">
        <v>7</v>
      </c>
      <c r="N1153" t="s">
        <v>383</v>
      </c>
      <c r="O1153">
        <v>0</v>
      </c>
      <c r="R1153">
        <v>6127980</v>
      </c>
      <c r="S1153" s="2">
        <v>42144</v>
      </c>
      <c r="T1153">
        <v>14</v>
      </c>
      <c r="U1153">
        <v>1</v>
      </c>
      <c r="V1153">
        <v>1</v>
      </c>
      <c r="X1153">
        <v>0</v>
      </c>
      <c r="Y1153">
        <v>0</v>
      </c>
      <c r="Z1153" s="2">
        <v>42144</v>
      </c>
      <c r="AA1153" s="4" t="s">
        <v>387</v>
      </c>
      <c r="AB1153">
        <v>23</v>
      </c>
      <c r="AC1153">
        <v>23</v>
      </c>
      <c r="AD1153" s="4" t="s">
        <v>387</v>
      </c>
      <c r="AE1153">
        <v>2</v>
      </c>
      <c r="AF1153">
        <v>2</v>
      </c>
      <c r="AG1153" t="s">
        <v>931</v>
      </c>
      <c r="AH1153">
        <v>1268</v>
      </c>
      <c r="AI1153">
        <v>0.02</v>
      </c>
      <c r="AJ1153">
        <v>0.02</v>
      </c>
      <c r="AM1153">
        <v>454</v>
      </c>
      <c r="AN1153">
        <v>454</v>
      </c>
      <c r="AO1153">
        <v>1268</v>
      </c>
      <c r="AP1153">
        <v>10</v>
      </c>
      <c r="AQ1153">
        <v>10</v>
      </c>
      <c r="AR1153">
        <v>0.02</v>
      </c>
      <c r="AS1153">
        <v>0.02</v>
      </c>
      <c r="AV1153">
        <v>133</v>
      </c>
      <c r="AW1153">
        <v>133</v>
      </c>
      <c r="AX1153" t="s">
        <v>130</v>
      </c>
      <c r="AY1153" s="3" t="s">
        <v>384</v>
      </c>
      <c r="AZ1153">
        <v>1</v>
      </c>
      <c r="BB1153" s="2">
        <v>42145</v>
      </c>
      <c r="BC1153" s="4" t="s">
        <v>120</v>
      </c>
      <c r="BD1153">
        <v>41054531300042</v>
      </c>
      <c r="BF1153" t="s">
        <v>108</v>
      </c>
      <c r="BG1153" t="s">
        <v>385</v>
      </c>
      <c r="BH1153" t="s">
        <v>386</v>
      </c>
      <c r="BJ1153" s="2">
        <v>42144</v>
      </c>
      <c r="BK1153">
        <v>3</v>
      </c>
      <c r="BM1153">
        <v>1409</v>
      </c>
      <c r="BO1153" t="s">
        <v>118</v>
      </c>
      <c r="BP1153">
        <v>19</v>
      </c>
      <c r="BR1153">
        <v>27</v>
      </c>
      <c r="BT1153">
        <v>1</v>
      </c>
      <c r="BV1153">
        <v>34255833500051</v>
      </c>
      <c r="BX1153" t="s">
        <v>108</v>
      </c>
      <c r="BY1153">
        <v>1</v>
      </c>
      <c r="CA1153">
        <v>3</v>
      </c>
      <c r="CC1153">
        <v>41054531300042</v>
      </c>
      <c r="CE1153" t="s">
        <v>105</v>
      </c>
      <c r="CG1153">
        <v>3</v>
      </c>
      <c r="CM1153" t="s">
        <v>106</v>
      </c>
      <c r="CN1153" s="2">
        <v>42187</v>
      </c>
      <c r="CO1153">
        <v>0</v>
      </c>
      <c r="CQ1153" t="s">
        <v>105</v>
      </c>
      <c r="CR1153" t="s">
        <v>107</v>
      </c>
      <c r="CS1153">
        <v>41054531300042</v>
      </c>
      <c r="CU1153" t="s">
        <v>108</v>
      </c>
      <c r="CV1153" t="s">
        <v>109</v>
      </c>
      <c r="CW1153" t="s">
        <v>110</v>
      </c>
      <c r="CX1153" t="s">
        <v>111</v>
      </c>
      <c r="CY1153">
        <v>1</v>
      </c>
    </row>
    <row r="1154" spans="1:103" ht="15" hidden="1" customHeight="1" x14ac:dyDescent="0.2">
      <c r="A1154" t="s">
        <v>104</v>
      </c>
      <c r="B1154">
        <v>0</v>
      </c>
      <c r="D1154" t="s">
        <v>105</v>
      </c>
      <c r="K1154">
        <v>1</v>
      </c>
      <c r="M1154">
        <v>7</v>
      </c>
      <c r="N1154" t="s">
        <v>383</v>
      </c>
      <c r="O1154">
        <v>0</v>
      </c>
      <c r="R1154">
        <v>6127980</v>
      </c>
      <c r="S1154" s="2">
        <v>42144</v>
      </c>
      <c r="T1154">
        <v>14</v>
      </c>
      <c r="U1154">
        <v>1</v>
      </c>
      <c r="V1154">
        <v>1</v>
      </c>
      <c r="X1154">
        <v>0</v>
      </c>
      <c r="Y1154">
        <v>0</v>
      </c>
      <c r="Z1154" s="2">
        <v>42144</v>
      </c>
      <c r="AA1154" s="4" t="s">
        <v>387</v>
      </c>
      <c r="AB1154">
        <v>23</v>
      </c>
      <c r="AC1154">
        <v>23</v>
      </c>
      <c r="AD1154" s="4" t="s">
        <v>387</v>
      </c>
      <c r="AE1154">
        <v>2</v>
      </c>
      <c r="AF1154">
        <v>2</v>
      </c>
      <c r="AG1154" t="s">
        <v>932</v>
      </c>
      <c r="AH1154">
        <v>1954</v>
      </c>
      <c r="AI1154">
        <v>0.02</v>
      </c>
      <c r="AJ1154">
        <v>0.02</v>
      </c>
      <c r="AM1154">
        <v>454</v>
      </c>
      <c r="AN1154">
        <v>454</v>
      </c>
      <c r="AO1154">
        <v>1954</v>
      </c>
      <c r="AP1154">
        <v>10</v>
      </c>
      <c r="AQ1154">
        <v>10</v>
      </c>
      <c r="AR1154">
        <v>0.02</v>
      </c>
      <c r="AS1154">
        <v>0.02</v>
      </c>
      <c r="AV1154">
        <v>133</v>
      </c>
      <c r="AW1154">
        <v>133</v>
      </c>
      <c r="AX1154" t="s">
        <v>130</v>
      </c>
      <c r="AY1154" s="3" t="s">
        <v>384</v>
      </c>
      <c r="AZ1154">
        <v>1</v>
      </c>
      <c r="BB1154" s="2">
        <v>42145</v>
      </c>
      <c r="BC1154" s="4" t="s">
        <v>120</v>
      </c>
      <c r="BD1154">
        <v>41054531300042</v>
      </c>
      <c r="BF1154" t="s">
        <v>108</v>
      </c>
      <c r="BG1154" t="s">
        <v>385</v>
      </c>
      <c r="BH1154" t="s">
        <v>386</v>
      </c>
      <c r="BJ1154" s="2">
        <v>42144</v>
      </c>
      <c r="BK1154">
        <v>3</v>
      </c>
      <c r="BM1154">
        <v>1409</v>
      </c>
      <c r="BO1154" t="s">
        <v>118</v>
      </c>
      <c r="BP1154">
        <v>19</v>
      </c>
      <c r="BR1154">
        <v>27</v>
      </c>
      <c r="BT1154">
        <v>1</v>
      </c>
      <c r="BV1154">
        <v>34255833500051</v>
      </c>
      <c r="BX1154" t="s">
        <v>108</v>
      </c>
      <c r="BY1154">
        <v>1</v>
      </c>
      <c r="CA1154">
        <v>3</v>
      </c>
      <c r="CC1154">
        <v>41054531300042</v>
      </c>
      <c r="CE1154" t="s">
        <v>105</v>
      </c>
      <c r="CG1154">
        <v>3</v>
      </c>
      <c r="CM1154" t="s">
        <v>106</v>
      </c>
      <c r="CN1154" s="2">
        <v>42187</v>
      </c>
      <c r="CO1154">
        <v>0</v>
      </c>
      <c r="CQ1154" t="s">
        <v>105</v>
      </c>
      <c r="CR1154" t="s">
        <v>107</v>
      </c>
      <c r="CS1154">
        <v>41054531300042</v>
      </c>
      <c r="CU1154" t="s">
        <v>108</v>
      </c>
      <c r="CV1154" t="s">
        <v>109</v>
      </c>
      <c r="CW1154" t="s">
        <v>110</v>
      </c>
      <c r="CX1154" t="s">
        <v>111</v>
      </c>
      <c r="CY1154">
        <v>1</v>
      </c>
    </row>
    <row r="1155" spans="1:103" ht="15" hidden="1" customHeight="1" x14ac:dyDescent="0.2">
      <c r="A1155" t="s">
        <v>104</v>
      </c>
      <c r="B1155">
        <v>0</v>
      </c>
      <c r="D1155" t="s">
        <v>105</v>
      </c>
      <c r="K1155">
        <v>1</v>
      </c>
      <c r="M1155">
        <v>7</v>
      </c>
      <c r="N1155" t="s">
        <v>383</v>
      </c>
      <c r="O1155">
        <v>0</v>
      </c>
      <c r="R1155">
        <v>6127980</v>
      </c>
      <c r="S1155" s="2">
        <v>42144</v>
      </c>
      <c r="T1155">
        <v>14</v>
      </c>
      <c r="U1155">
        <v>1</v>
      </c>
      <c r="V1155">
        <v>1</v>
      </c>
      <c r="X1155">
        <v>0</v>
      </c>
      <c r="Y1155">
        <v>0</v>
      </c>
      <c r="Z1155" s="2">
        <v>42144</v>
      </c>
      <c r="AA1155" s="4" t="s">
        <v>387</v>
      </c>
      <c r="AB1155">
        <v>23</v>
      </c>
      <c r="AC1155">
        <v>23</v>
      </c>
      <c r="AD1155" s="4" t="s">
        <v>387</v>
      </c>
      <c r="AE1155">
        <v>2</v>
      </c>
      <c r="AF1155">
        <v>2</v>
      </c>
      <c r="AG1155" t="s">
        <v>933</v>
      </c>
      <c r="AH1155">
        <v>2045</v>
      </c>
      <c r="AI1155">
        <v>0.02</v>
      </c>
      <c r="AJ1155">
        <v>0.02</v>
      </c>
      <c r="AM1155">
        <v>454</v>
      </c>
      <c r="AN1155">
        <v>454</v>
      </c>
      <c r="AO1155">
        <v>2045</v>
      </c>
      <c r="AP1155">
        <v>10</v>
      </c>
      <c r="AQ1155">
        <v>10</v>
      </c>
      <c r="AR1155">
        <v>0.02</v>
      </c>
      <c r="AS1155">
        <v>0.02</v>
      </c>
      <c r="AV1155">
        <v>133</v>
      </c>
      <c r="AW1155">
        <v>133</v>
      </c>
      <c r="AX1155" t="s">
        <v>130</v>
      </c>
      <c r="AY1155" s="3" t="s">
        <v>384</v>
      </c>
      <c r="AZ1155">
        <v>1</v>
      </c>
      <c r="BB1155" s="2">
        <v>42145</v>
      </c>
      <c r="BC1155" s="4" t="s">
        <v>120</v>
      </c>
      <c r="BD1155">
        <v>41054531300042</v>
      </c>
      <c r="BF1155" t="s">
        <v>108</v>
      </c>
      <c r="BG1155" t="s">
        <v>385</v>
      </c>
      <c r="BH1155" t="s">
        <v>386</v>
      </c>
      <c r="BJ1155" s="2">
        <v>42144</v>
      </c>
      <c r="BK1155">
        <v>3</v>
      </c>
      <c r="BM1155">
        <v>1409</v>
      </c>
      <c r="BO1155" t="s">
        <v>118</v>
      </c>
      <c r="BP1155">
        <v>19</v>
      </c>
      <c r="BR1155">
        <v>27</v>
      </c>
      <c r="BT1155">
        <v>1</v>
      </c>
      <c r="BV1155">
        <v>34255833500051</v>
      </c>
      <c r="BX1155" t="s">
        <v>108</v>
      </c>
      <c r="BY1155">
        <v>1</v>
      </c>
      <c r="CA1155">
        <v>3</v>
      </c>
      <c r="CC1155">
        <v>41054531300042</v>
      </c>
      <c r="CE1155" t="s">
        <v>105</v>
      </c>
      <c r="CG1155">
        <v>3</v>
      </c>
      <c r="CM1155" t="s">
        <v>106</v>
      </c>
      <c r="CN1155" s="2">
        <v>42187</v>
      </c>
      <c r="CO1155">
        <v>0</v>
      </c>
      <c r="CQ1155" t="s">
        <v>105</v>
      </c>
      <c r="CR1155" t="s">
        <v>107</v>
      </c>
      <c r="CS1155">
        <v>41054531300042</v>
      </c>
      <c r="CU1155" t="s">
        <v>108</v>
      </c>
      <c r="CV1155" t="s">
        <v>109</v>
      </c>
      <c r="CW1155" t="s">
        <v>110</v>
      </c>
      <c r="CX1155" t="s">
        <v>111</v>
      </c>
      <c r="CY1155">
        <v>1</v>
      </c>
    </row>
    <row r="1156" spans="1:103" ht="15" hidden="1" customHeight="1" x14ac:dyDescent="0.2">
      <c r="A1156" t="s">
        <v>104</v>
      </c>
      <c r="B1156">
        <v>0</v>
      </c>
      <c r="D1156" t="s">
        <v>105</v>
      </c>
      <c r="K1156">
        <v>1</v>
      </c>
      <c r="M1156">
        <v>7</v>
      </c>
      <c r="N1156" t="s">
        <v>383</v>
      </c>
      <c r="O1156">
        <v>0</v>
      </c>
      <c r="R1156">
        <v>6127980</v>
      </c>
      <c r="S1156" s="2">
        <v>42144</v>
      </c>
      <c r="T1156">
        <v>14</v>
      </c>
      <c r="U1156">
        <v>2</v>
      </c>
      <c r="V1156">
        <v>2</v>
      </c>
      <c r="X1156">
        <v>0</v>
      </c>
      <c r="Y1156">
        <v>0</v>
      </c>
      <c r="Z1156" s="2">
        <v>42144</v>
      </c>
      <c r="AA1156" s="4" t="s">
        <v>387</v>
      </c>
      <c r="AB1156">
        <v>23</v>
      </c>
      <c r="AC1156">
        <v>23</v>
      </c>
      <c r="AD1156" s="4" t="s">
        <v>387</v>
      </c>
      <c r="AE1156">
        <v>2</v>
      </c>
      <c r="AF1156">
        <v>2</v>
      </c>
      <c r="AG1156" t="s">
        <v>934</v>
      </c>
      <c r="AH1156">
        <v>5750</v>
      </c>
      <c r="AI1156">
        <v>0.1</v>
      </c>
      <c r="AJ1156">
        <v>0.1</v>
      </c>
      <c r="AM1156">
        <v>454</v>
      </c>
      <c r="AN1156">
        <v>454</v>
      </c>
      <c r="AO1156">
        <v>5750</v>
      </c>
      <c r="AP1156">
        <v>10</v>
      </c>
      <c r="AQ1156">
        <v>10</v>
      </c>
      <c r="AR1156">
        <v>0.1</v>
      </c>
      <c r="AS1156">
        <v>0.1</v>
      </c>
      <c r="AV1156">
        <v>133</v>
      </c>
      <c r="AW1156">
        <v>133</v>
      </c>
      <c r="AX1156" t="s">
        <v>130</v>
      </c>
      <c r="AY1156" s="3" t="s">
        <v>384</v>
      </c>
      <c r="AZ1156">
        <v>1</v>
      </c>
      <c r="BB1156" s="2">
        <v>42145</v>
      </c>
      <c r="BC1156" s="4" t="s">
        <v>120</v>
      </c>
      <c r="BD1156">
        <v>41054531300042</v>
      </c>
      <c r="BF1156" t="s">
        <v>108</v>
      </c>
      <c r="BG1156" t="s">
        <v>385</v>
      </c>
      <c r="BH1156" t="s">
        <v>386</v>
      </c>
      <c r="BJ1156" s="2">
        <v>42144</v>
      </c>
      <c r="BK1156">
        <v>3</v>
      </c>
      <c r="BM1156">
        <v>1409</v>
      </c>
      <c r="BO1156" t="s">
        <v>118</v>
      </c>
      <c r="BP1156">
        <v>19</v>
      </c>
      <c r="BR1156">
        <v>27</v>
      </c>
      <c r="BT1156">
        <v>1</v>
      </c>
      <c r="BV1156">
        <v>34255833500051</v>
      </c>
      <c r="BX1156" t="s">
        <v>108</v>
      </c>
      <c r="BY1156">
        <v>1</v>
      </c>
      <c r="CA1156">
        <v>3</v>
      </c>
      <c r="CC1156">
        <v>41054531300042</v>
      </c>
      <c r="CE1156" t="s">
        <v>105</v>
      </c>
      <c r="CG1156">
        <v>3</v>
      </c>
      <c r="CM1156" t="s">
        <v>106</v>
      </c>
      <c r="CN1156" s="2">
        <v>42187</v>
      </c>
      <c r="CO1156">
        <v>0</v>
      </c>
      <c r="CQ1156" t="s">
        <v>105</v>
      </c>
      <c r="CR1156" t="s">
        <v>107</v>
      </c>
      <c r="CS1156">
        <v>41054531300042</v>
      </c>
      <c r="CU1156" t="s">
        <v>108</v>
      </c>
      <c r="CV1156" t="s">
        <v>109</v>
      </c>
      <c r="CW1156" t="s">
        <v>110</v>
      </c>
      <c r="CX1156" t="s">
        <v>111</v>
      </c>
      <c r="CY1156">
        <v>1</v>
      </c>
    </row>
    <row r="1157" spans="1:103" ht="15" hidden="1" customHeight="1" x14ac:dyDescent="0.2">
      <c r="A1157" t="s">
        <v>104</v>
      </c>
      <c r="B1157">
        <v>0</v>
      </c>
      <c r="D1157" t="s">
        <v>105</v>
      </c>
      <c r="K1157">
        <v>1</v>
      </c>
      <c r="M1157">
        <v>7</v>
      </c>
      <c r="N1157" t="s">
        <v>383</v>
      </c>
      <c r="O1157">
        <v>0</v>
      </c>
      <c r="R1157">
        <v>6127980</v>
      </c>
      <c r="S1157" s="2">
        <v>42144</v>
      </c>
      <c r="T1157">
        <v>14</v>
      </c>
      <c r="U1157">
        <v>1</v>
      </c>
      <c r="V1157">
        <v>1</v>
      </c>
      <c r="X1157">
        <v>0</v>
      </c>
      <c r="Y1157">
        <v>0</v>
      </c>
      <c r="Z1157" s="2">
        <v>42144</v>
      </c>
      <c r="AA1157" s="4" t="s">
        <v>387</v>
      </c>
      <c r="AB1157">
        <v>23</v>
      </c>
      <c r="AC1157">
        <v>23</v>
      </c>
      <c r="AD1157" s="4" t="s">
        <v>387</v>
      </c>
      <c r="AE1157">
        <v>2</v>
      </c>
      <c r="AF1157">
        <v>2</v>
      </c>
      <c r="AG1157" t="s">
        <v>935</v>
      </c>
      <c r="AH1157">
        <v>1269</v>
      </c>
      <c r="AI1157">
        <v>0.02</v>
      </c>
      <c r="AJ1157">
        <v>0.02</v>
      </c>
      <c r="AM1157">
        <v>454</v>
      </c>
      <c r="AN1157">
        <v>454</v>
      </c>
      <c r="AO1157">
        <v>1269</v>
      </c>
      <c r="AP1157">
        <v>10</v>
      </c>
      <c r="AQ1157">
        <v>10</v>
      </c>
      <c r="AR1157">
        <v>0.02</v>
      </c>
      <c r="AS1157">
        <v>0.02</v>
      </c>
      <c r="AV1157">
        <v>133</v>
      </c>
      <c r="AW1157">
        <v>133</v>
      </c>
      <c r="AX1157" t="s">
        <v>130</v>
      </c>
      <c r="AY1157" s="3" t="s">
        <v>384</v>
      </c>
      <c r="AZ1157">
        <v>1</v>
      </c>
      <c r="BB1157" s="2">
        <v>42145</v>
      </c>
      <c r="BC1157" s="4" t="s">
        <v>120</v>
      </c>
      <c r="BD1157">
        <v>41054531300042</v>
      </c>
      <c r="BF1157" t="s">
        <v>108</v>
      </c>
      <c r="BG1157" t="s">
        <v>385</v>
      </c>
      <c r="BH1157" t="s">
        <v>386</v>
      </c>
      <c r="BJ1157" s="2">
        <v>42144</v>
      </c>
      <c r="BK1157">
        <v>3</v>
      </c>
      <c r="BM1157">
        <v>1409</v>
      </c>
      <c r="BO1157" t="s">
        <v>118</v>
      </c>
      <c r="BP1157">
        <v>19</v>
      </c>
      <c r="BR1157">
        <v>27</v>
      </c>
      <c r="BT1157">
        <v>1</v>
      </c>
      <c r="BV1157">
        <v>34255833500051</v>
      </c>
      <c r="BX1157" t="s">
        <v>108</v>
      </c>
      <c r="BY1157">
        <v>1</v>
      </c>
      <c r="CA1157">
        <v>3</v>
      </c>
      <c r="CC1157">
        <v>41054531300042</v>
      </c>
      <c r="CE1157" t="s">
        <v>105</v>
      </c>
      <c r="CG1157">
        <v>3</v>
      </c>
      <c r="CM1157" t="s">
        <v>106</v>
      </c>
      <c r="CN1157" s="2">
        <v>42187</v>
      </c>
      <c r="CO1157">
        <v>0</v>
      </c>
      <c r="CQ1157" t="s">
        <v>105</v>
      </c>
      <c r="CR1157" t="s">
        <v>107</v>
      </c>
      <c r="CS1157">
        <v>41054531300042</v>
      </c>
      <c r="CU1157" t="s">
        <v>108</v>
      </c>
      <c r="CV1157" t="s">
        <v>109</v>
      </c>
      <c r="CW1157" t="s">
        <v>110</v>
      </c>
      <c r="CX1157" t="s">
        <v>111</v>
      </c>
      <c r="CY1157">
        <v>1</v>
      </c>
    </row>
    <row r="1158" spans="1:103" ht="15" hidden="1" customHeight="1" x14ac:dyDescent="0.2">
      <c r="A1158" t="s">
        <v>104</v>
      </c>
      <c r="B1158">
        <v>0</v>
      </c>
      <c r="D1158" t="s">
        <v>105</v>
      </c>
      <c r="K1158">
        <v>1</v>
      </c>
      <c r="M1158">
        <v>7</v>
      </c>
      <c r="N1158" t="s">
        <v>383</v>
      </c>
      <c r="O1158">
        <v>0</v>
      </c>
      <c r="R1158">
        <v>6127980</v>
      </c>
      <c r="S1158" s="2">
        <v>42144</v>
      </c>
      <c r="T1158">
        <v>14</v>
      </c>
      <c r="U1158">
        <v>1</v>
      </c>
      <c r="V1158">
        <v>1</v>
      </c>
      <c r="X1158">
        <v>0</v>
      </c>
      <c r="Y1158">
        <v>0</v>
      </c>
      <c r="Z1158" s="2">
        <v>42144</v>
      </c>
      <c r="AA1158" s="4" t="s">
        <v>387</v>
      </c>
      <c r="AB1158">
        <v>23</v>
      </c>
      <c r="AC1158">
        <v>23</v>
      </c>
      <c r="AD1158" s="4" t="s">
        <v>387</v>
      </c>
      <c r="AE1158">
        <v>2</v>
      </c>
      <c r="AF1158">
        <v>2</v>
      </c>
      <c r="AG1158" t="s">
        <v>329</v>
      </c>
      <c r="AH1158">
        <v>1936</v>
      </c>
      <c r="AI1158">
        <v>5.0000000000000001E-3</v>
      </c>
      <c r="AJ1158">
        <v>5.0000000000000001E-3</v>
      </c>
      <c r="AK1158">
        <v>711</v>
      </c>
      <c r="AL1158">
        <v>711</v>
      </c>
      <c r="AM1158">
        <v>431</v>
      </c>
      <c r="AN1158">
        <v>431</v>
      </c>
      <c r="AO1158">
        <v>1936</v>
      </c>
      <c r="AP1158">
        <v>10</v>
      </c>
      <c r="AQ1158">
        <v>10</v>
      </c>
      <c r="AR1158">
        <v>5.0000000000000001E-3</v>
      </c>
      <c r="AS1158">
        <v>5.0000000000000001E-3</v>
      </c>
      <c r="AT1158">
        <v>2675</v>
      </c>
      <c r="AU1158">
        <v>2675</v>
      </c>
      <c r="AV1158">
        <v>133</v>
      </c>
      <c r="AW1158">
        <v>133</v>
      </c>
      <c r="AX1158" t="s">
        <v>130</v>
      </c>
      <c r="AY1158" s="3" t="s">
        <v>384</v>
      </c>
      <c r="AZ1158">
        <v>1</v>
      </c>
      <c r="BB1158" s="2">
        <v>42145</v>
      </c>
      <c r="BC1158" s="4" t="s">
        <v>120</v>
      </c>
      <c r="BD1158">
        <v>41054531300042</v>
      </c>
      <c r="BF1158" t="s">
        <v>108</v>
      </c>
      <c r="BG1158" t="s">
        <v>385</v>
      </c>
      <c r="BH1158" t="s">
        <v>386</v>
      </c>
      <c r="BJ1158" s="2">
        <v>42144</v>
      </c>
      <c r="BK1158">
        <v>3</v>
      </c>
      <c r="BM1158">
        <v>1409</v>
      </c>
      <c r="BO1158" t="s">
        <v>118</v>
      </c>
      <c r="BP1158">
        <v>19</v>
      </c>
      <c r="BR1158">
        <v>27</v>
      </c>
      <c r="BT1158">
        <v>1</v>
      </c>
      <c r="BV1158">
        <v>34255833500051</v>
      </c>
      <c r="BX1158" t="s">
        <v>108</v>
      </c>
      <c r="BY1158">
        <v>1</v>
      </c>
      <c r="CA1158">
        <v>3</v>
      </c>
      <c r="CC1158">
        <v>41054531300042</v>
      </c>
      <c r="CE1158" t="s">
        <v>105</v>
      </c>
      <c r="CG1158">
        <v>3</v>
      </c>
      <c r="CM1158" t="s">
        <v>106</v>
      </c>
      <c r="CN1158" s="2">
        <v>42187</v>
      </c>
      <c r="CO1158">
        <v>0</v>
      </c>
      <c r="CQ1158" t="s">
        <v>105</v>
      </c>
      <c r="CR1158" t="s">
        <v>107</v>
      </c>
      <c r="CS1158">
        <v>41054531300042</v>
      </c>
      <c r="CU1158" t="s">
        <v>108</v>
      </c>
      <c r="CV1158" t="s">
        <v>109</v>
      </c>
      <c r="CW1158" t="s">
        <v>110</v>
      </c>
      <c r="CX1158" t="s">
        <v>111</v>
      </c>
      <c r="CY1158">
        <v>1</v>
      </c>
    </row>
    <row r="1159" spans="1:103" ht="15" hidden="1" customHeight="1" x14ac:dyDescent="0.2">
      <c r="A1159" t="s">
        <v>104</v>
      </c>
      <c r="B1159">
        <v>0</v>
      </c>
      <c r="D1159" t="s">
        <v>105</v>
      </c>
      <c r="K1159">
        <v>1</v>
      </c>
      <c r="M1159">
        <v>7</v>
      </c>
      <c r="N1159" t="s">
        <v>383</v>
      </c>
      <c r="O1159">
        <v>0</v>
      </c>
      <c r="R1159">
        <v>6127980</v>
      </c>
      <c r="S1159" s="2">
        <v>42144</v>
      </c>
      <c r="T1159">
        <v>14</v>
      </c>
      <c r="U1159">
        <v>1</v>
      </c>
      <c r="V1159">
        <v>1</v>
      </c>
      <c r="X1159">
        <v>0</v>
      </c>
      <c r="Y1159">
        <v>0</v>
      </c>
      <c r="Z1159" s="2">
        <v>42144</v>
      </c>
      <c r="AA1159" s="4" t="s">
        <v>387</v>
      </c>
      <c r="AB1159">
        <v>23</v>
      </c>
      <c r="AC1159">
        <v>23</v>
      </c>
      <c r="AD1159" s="4" t="s">
        <v>387</v>
      </c>
      <c r="AE1159">
        <v>2</v>
      </c>
      <c r="AF1159">
        <v>2</v>
      </c>
      <c r="AG1159" t="s">
        <v>330</v>
      </c>
      <c r="AH1159">
        <v>1272</v>
      </c>
      <c r="AI1159">
        <v>0.5</v>
      </c>
      <c r="AJ1159">
        <v>0.5</v>
      </c>
      <c r="AM1159">
        <v>356</v>
      </c>
      <c r="AN1159">
        <v>356</v>
      </c>
      <c r="AO1159">
        <v>1272</v>
      </c>
      <c r="AP1159">
        <v>10</v>
      </c>
      <c r="AQ1159">
        <v>10</v>
      </c>
      <c r="AR1159">
        <v>0.5</v>
      </c>
      <c r="AS1159">
        <v>0.5</v>
      </c>
      <c r="AV1159">
        <v>133</v>
      </c>
      <c r="AW1159">
        <v>133</v>
      </c>
      <c r="AX1159" t="s">
        <v>130</v>
      </c>
      <c r="AY1159" s="3" t="s">
        <v>384</v>
      </c>
      <c r="AZ1159">
        <v>1</v>
      </c>
      <c r="BB1159" s="2">
        <v>42145</v>
      </c>
      <c r="BC1159" s="4" t="s">
        <v>120</v>
      </c>
      <c r="BD1159">
        <v>41054531300042</v>
      </c>
      <c r="BF1159" t="s">
        <v>108</v>
      </c>
      <c r="BG1159" t="s">
        <v>385</v>
      </c>
      <c r="BH1159" t="s">
        <v>386</v>
      </c>
      <c r="BJ1159" s="2">
        <v>42144</v>
      </c>
      <c r="BK1159">
        <v>3</v>
      </c>
      <c r="BM1159">
        <v>1409</v>
      </c>
      <c r="BO1159" t="s">
        <v>118</v>
      </c>
      <c r="BP1159">
        <v>19</v>
      </c>
      <c r="BR1159">
        <v>27</v>
      </c>
      <c r="BT1159">
        <v>1</v>
      </c>
      <c r="BV1159">
        <v>34255833500051</v>
      </c>
      <c r="BX1159" t="s">
        <v>108</v>
      </c>
      <c r="BY1159">
        <v>1</v>
      </c>
      <c r="CA1159">
        <v>3</v>
      </c>
      <c r="CC1159">
        <v>41054531300042</v>
      </c>
      <c r="CE1159" t="s">
        <v>105</v>
      </c>
      <c r="CG1159">
        <v>3</v>
      </c>
      <c r="CM1159" t="s">
        <v>106</v>
      </c>
      <c r="CN1159" s="2">
        <v>42187</v>
      </c>
      <c r="CO1159">
        <v>0</v>
      </c>
      <c r="CQ1159" t="s">
        <v>105</v>
      </c>
      <c r="CR1159" t="s">
        <v>107</v>
      </c>
      <c r="CS1159">
        <v>41054531300042</v>
      </c>
      <c r="CU1159" t="s">
        <v>108</v>
      </c>
      <c r="CV1159" t="s">
        <v>109</v>
      </c>
      <c r="CW1159" t="s">
        <v>110</v>
      </c>
      <c r="CX1159" t="s">
        <v>111</v>
      </c>
      <c r="CY1159">
        <v>1</v>
      </c>
    </row>
    <row r="1160" spans="1:103" ht="15" hidden="1" customHeight="1" x14ac:dyDescent="0.2">
      <c r="A1160" t="s">
        <v>104</v>
      </c>
      <c r="B1160">
        <v>0</v>
      </c>
      <c r="D1160" t="s">
        <v>105</v>
      </c>
      <c r="K1160">
        <v>1</v>
      </c>
      <c r="M1160">
        <v>7</v>
      </c>
      <c r="N1160" t="s">
        <v>383</v>
      </c>
      <c r="O1160">
        <v>0</v>
      </c>
      <c r="R1160">
        <v>6127980</v>
      </c>
      <c r="S1160" s="2">
        <v>42144</v>
      </c>
      <c r="T1160">
        <v>14</v>
      </c>
      <c r="U1160">
        <v>1</v>
      </c>
      <c r="V1160">
        <v>1</v>
      </c>
      <c r="X1160">
        <v>0</v>
      </c>
      <c r="Y1160">
        <v>0</v>
      </c>
      <c r="Z1160" s="2">
        <v>42144</v>
      </c>
      <c r="AA1160" s="4" t="s">
        <v>387</v>
      </c>
      <c r="AB1160">
        <v>23</v>
      </c>
      <c r="AC1160">
        <v>23</v>
      </c>
      <c r="AD1160" s="4" t="s">
        <v>387</v>
      </c>
      <c r="AE1160">
        <v>2</v>
      </c>
      <c r="AF1160">
        <v>2</v>
      </c>
      <c r="AG1160" t="s">
        <v>331</v>
      </c>
      <c r="AH1160">
        <v>1276</v>
      </c>
      <c r="AI1160">
        <v>0.5</v>
      </c>
      <c r="AJ1160">
        <v>0.5</v>
      </c>
      <c r="AM1160">
        <v>356</v>
      </c>
      <c r="AN1160">
        <v>356</v>
      </c>
      <c r="AO1160">
        <v>1276</v>
      </c>
      <c r="AP1160">
        <v>10</v>
      </c>
      <c r="AQ1160">
        <v>10</v>
      </c>
      <c r="AR1160">
        <v>0.5</v>
      </c>
      <c r="AS1160">
        <v>0.5</v>
      </c>
      <c r="AV1160">
        <v>133</v>
      </c>
      <c r="AW1160">
        <v>133</v>
      </c>
      <c r="AX1160" t="s">
        <v>130</v>
      </c>
      <c r="AY1160" s="3" t="s">
        <v>384</v>
      </c>
      <c r="AZ1160">
        <v>1</v>
      </c>
      <c r="BB1160" s="2">
        <v>42145</v>
      </c>
      <c r="BC1160" s="4" t="s">
        <v>120</v>
      </c>
      <c r="BD1160">
        <v>41054531300042</v>
      </c>
      <c r="BF1160" t="s">
        <v>108</v>
      </c>
      <c r="BG1160" t="s">
        <v>385</v>
      </c>
      <c r="BH1160" t="s">
        <v>386</v>
      </c>
      <c r="BJ1160" s="2">
        <v>42144</v>
      </c>
      <c r="BK1160">
        <v>3</v>
      </c>
      <c r="BM1160">
        <v>1409</v>
      </c>
      <c r="BO1160" t="s">
        <v>118</v>
      </c>
      <c r="BP1160">
        <v>19</v>
      </c>
      <c r="BR1160">
        <v>27</v>
      </c>
      <c r="BT1160">
        <v>1</v>
      </c>
      <c r="BV1160">
        <v>34255833500051</v>
      </c>
      <c r="BX1160" t="s">
        <v>108</v>
      </c>
      <c r="BY1160">
        <v>1</v>
      </c>
      <c r="CA1160">
        <v>3</v>
      </c>
      <c r="CC1160">
        <v>41054531300042</v>
      </c>
      <c r="CE1160" t="s">
        <v>105</v>
      </c>
      <c r="CG1160">
        <v>3</v>
      </c>
      <c r="CM1160" t="s">
        <v>106</v>
      </c>
      <c r="CN1160" s="2">
        <v>42187</v>
      </c>
      <c r="CO1160">
        <v>0</v>
      </c>
      <c r="CQ1160" t="s">
        <v>105</v>
      </c>
      <c r="CR1160" t="s">
        <v>107</v>
      </c>
      <c r="CS1160">
        <v>41054531300042</v>
      </c>
      <c r="CU1160" t="s">
        <v>108</v>
      </c>
      <c r="CV1160" t="s">
        <v>109</v>
      </c>
      <c r="CW1160" t="s">
        <v>110</v>
      </c>
      <c r="CX1160" t="s">
        <v>111</v>
      </c>
      <c r="CY1160">
        <v>1</v>
      </c>
    </row>
    <row r="1161" spans="1:103" ht="15" hidden="1" customHeight="1" x14ac:dyDescent="0.2">
      <c r="A1161" t="s">
        <v>104</v>
      </c>
      <c r="B1161">
        <v>0</v>
      </c>
      <c r="D1161" t="s">
        <v>105</v>
      </c>
      <c r="K1161">
        <v>1</v>
      </c>
      <c r="M1161">
        <v>7</v>
      </c>
      <c r="N1161" t="s">
        <v>383</v>
      </c>
      <c r="O1161">
        <v>0</v>
      </c>
      <c r="R1161">
        <v>6127980</v>
      </c>
      <c r="S1161" s="2">
        <v>42144</v>
      </c>
      <c r="T1161">
        <v>14</v>
      </c>
      <c r="U1161">
        <v>2</v>
      </c>
      <c r="V1161">
        <v>2</v>
      </c>
      <c r="X1161">
        <v>0</v>
      </c>
      <c r="Y1161">
        <v>0</v>
      </c>
      <c r="Z1161" s="2">
        <v>42144</v>
      </c>
      <c r="AA1161" s="4" t="s">
        <v>387</v>
      </c>
      <c r="AB1161">
        <v>23</v>
      </c>
      <c r="AC1161">
        <v>23</v>
      </c>
      <c r="AD1161" s="4" t="s">
        <v>387</v>
      </c>
      <c r="AE1161">
        <v>2</v>
      </c>
      <c r="AF1161">
        <v>2</v>
      </c>
      <c r="AG1161" t="s">
        <v>936</v>
      </c>
      <c r="AH1161">
        <v>1277</v>
      </c>
      <c r="AI1161">
        <v>0.02</v>
      </c>
      <c r="AJ1161">
        <v>0.02</v>
      </c>
      <c r="AM1161">
        <v>454</v>
      </c>
      <c r="AN1161">
        <v>454</v>
      </c>
      <c r="AO1161">
        <v>1277</v>
      </c>
      <c r="AP1161">
        <v>10</v>
      </c>
      <c r="AQ1161">
        <v>10</v>
      </c>
      <c r="AR1161">
        <v>0.02</v>
      </c>
      <c r="AS1161">
        <v>0.02</v>
      </c>
      <c r="AV1161">
        <v>133</v>
      </c>
      <c r="AW1161">
        <v>133</v>
      </c>
      <c r="AX1161" t="s">
        <v>130</v>
      </c>
      <c r="AY1161" s="3" t="s">
        <v>384</v>
      </c>
      <c r="AZ1161">
        <v>1</v>
      </c>
      <c r="BB1161" s="2">
        <v>42145</v>
      </c>
      <c r="BC1161" s="4" t="s">
        <v>120</v>
      </c>
      <c r="BD1161">
        <v>41054531300042</v>
      </c>
      <c r="BF1161" t="s">
        <v>108</v>
      </c>
      <c r="BG1161" t="s">
        <v>385</v>
      </c>
      <c r="BH1161" t="s">
        <v>386</v>
      </c>
      <c r="BJ1161" s="2">
        <v>42144</v>
      </c>
      <c r="BK1161">
        <v>3</v>
      </c>
      <c r="BM1161">
        <v>1409</v>
      </c>
      <c r="BO1161" t="s">
        <v>118</v>
      </c>
      <c r="BP1161">
        <v>19</v>
      </c>
      <c r="BR1161">
        <v>27</v>
      </c>
      <c r="BT1161">
        <v>1</v>
      </c>
      <c r="BV1161">
        <v>34255833500051</v>
      </c>
      <c r="BX1161" t="s">
        <v>108</v>
      </c>
      <c r="BY1161">
        <v>1</v>
      </c>
      <c r="CA1161">
        <v>3</v>
      </c>
      <c r="CC1161">
        <v>41054531300042</v>
      </c>
      <c r="CE1161" t="s">
        <v>105</v>
      </c>
      <c r="CG1161">
        <v>3</v>
      </c>
      <c r="CM1161" t="s">
        <v>106</v>
      </c>
      <c r="CN1161" s="2">
        <v>42187</v>
      </c>
      <c r="CO1161">
        <v>0</v>
      </c>
      <c r="CQ1161" t="s">
        <v>105</v>
      </c>
      <c r="CR1161" t="s">
        <v>107</v>
      </c>
      <c r="CS1161">
        <v>41054531300042</v>
      </c>
      <c r="CU1161" t="s">
        <v>108</v>
      </c>
      <c r="CV1161" t="s">
        <v>109</v>
      </c>
      <c r="CW1161" t="s">
        <v>110</v>
      </c>
      <c r="CX1161" t="s">
        <v>111</v>
      </c>
      <c r="CY1161">
        <v>1</v>
      </c>
    </row>
    <row r="1162" spans="1:103" ht="15" hidden="1" customHeight="1" x14ac:dyDescent="0.2">
      <c r="A1162" t="s">
        <v>104</v>
      </c>
      <c r="B1162">
        <v>0</v>
      </c>
      <c r="D1162" t="s">
        <v>105</v>
      </c>
      <c r="K1162">
        <v>1</v>
      </c>
      <c r="M1162">
        <v>7</v>
      </c>
      <c r="N1162" t="s">
        <v>383</v>
      </c>
      <c r="O1162">
        <v>0</v>
      </c>
      <c r="R1162">
        <v>6127980</v>
      </c>
      <c r="S1162" s="2">
        <v>42144</v>
      </c>
      <c r="T1162">
        <v>14</v>
      </c>
      <c r="U1162">
        <v>1</v>
      </c>
      <c r="V1162">
        <v>1</v>
      </c>
      <c r="X1162">
        <v>0</v>
      </c>
      <c r="Y1162">
        <v>0</v>
      </c>
      <c r="Z1162" s="2">
        <v>42144</v>
      </c>
      <c r="AA1162" s="4" t="s">
        <v>387</v>
      </c>
      <c r="AB1162">
        <v>23</v>
      </c>
      <c r="AC1162">
        <v>23</v>
      </c>
      <c r="AD1162" s="4" t="s">
        <v>387</v>
      </c>
      <c r="AE1162">
        <v>2</v>
      </c>
      <c r="AF1162">
        <v>2</v>
      </c>
      <c r="AG1162" t="s">
        <v>937</v>
      </c>
      <c r="AH1162">
        <v>1660</v>
      </c>
      <c r="AI1162">
        <v>0.02</v>
      </c>
      <c r="AJ1162">
        <v>0.02</v>
      </c>
      <c r="AM1162">
        <v>454</v>
      </c>
      <c r="AN1162">
        <v>454</v>
      </c>
      <c r="AO1162">
        <v>1660</v>
      </c>
      <c r="AP1162">
        <v>10</v>
      </c>
      <c r="AQ1162">
        <v>10</v>
      </c>
      <c r="AR1162">
        <v>0.02</v>
      </c>
      <c r="AS1162">
        <v>0.02</v>
      </c>
      <c r="AV1162">
        <v>133</v>
      </c>
      <c r="AW1162">
        <v>133</v>
      </c>
      <c r="AX1162" t="s">
        <v>130</v>
      </c>
      <c r="AY1162" s="3" t="s">
        <v>384</v>
      </c>
      <c r="AZ1162">
        <v>1</v>
      </c>
      <c r="BB1162" s="2">
        <v>42145</v>
      </c>
      <c r="BC1162" s="4" t="s">
        <v>120</v>
      </c>
      <c r="BD1162">
        <v>41054531300042</v>
      </c>
      <c r="BF1162" t="s">
        <v>108</v>
      </c>
      <c r="BG1162" t="s">
        <v>385</v>
      </c>
      <c r="BH1162" t="s">
        <v>386</v>
      </c>
      <c r="BJ1162" s="2">
        <v>42144</v>
      </c>
      <c r="BK1162">
        <v>3</v>
      </c>
      <c r="BM1162">
        <v>1409</v>
      </c>
      <c r="BO1162" t="s">
        <v>118</v>
      </c>
      <c r="BP1162">
        <v>19</v>
      </c>
      <c r="BR1162">
        <v>27</v>
      </c>
      <c r="BT1162">
        <v>1</v>
      </c>
      <c r="BV1162">
        <v>34255833500051</v>
      </c>
      <c r="BX1162" t="s">
        <v>108</v>
      </c>
      <c r="BY1162">
        <v>1</v>
      </c>
      <c r="CA1162">
        <v>3</v>
      </c>
      <c r="CC1162">
        <v>41054531300042</v>
      </c>
      <c r="CE1162" t="s">
        <v>105</v>
      </c>
      <c r="CG1162">
        <v>3</v>
      </c>
      <c r="CM1162" t="s">
        <v>106</v>
      </c>
      <c r="CN1162" s="2">
        <v>42187</v>
      </c>
      <c r="CO1162">
        <v>0</v>
      </c>
      <c r="CQ1162" t="s">
        <v>105</v>
      </c>
      <c r="CR1162" t="s">
        <v>107</v>
      </c>
      <c r="CS1162">
        <v>41054531300042</v>
      </c>
      <c r="CU1162" t="s">
        <v>108</v>
      </c>
      <c r="CV1162" t="s">
        <v>109</v>
      </c>
      <c r="CW1162" t="s">
        <v>110</v>
      </c>
      <c r="CX1162" t="s">
        <v>111</v>
      </c>
      <c r="CY1162">
        <v>1</v>
      </c>
    </row>
    <row r="1163" spans="1:103" ht="15" hidden="1" customHeight="1" x14ac:dyDescent="0.2">
      <c r="A1163" t="s">
        <v>104</v>
      </c>
      <c r="B1163">
        <v>0</v>
      </c>
      <c r="D1163" t="s">
        <v>105</v>
      </c>
      <c r="K1163">
        <v>1</v>
      </c>
      <c r="M1163">
        <v>7</v>
      </c>
      <c r="N1163" t="s">
        <v>383</v>
      </c>
      <c r="O1163">
        <v>0</v>
      </c>
      <c r="R1163">
        <v>6127980</v>
      </c>
      <c r="S1163" s="2">
        <v>42144</v>
      </c>
      <c r="T1163">
        <v>14</v>
      </c>
      <c r="U1163">
        <v>1</v>
      </c>
      <c r="V1163">
        <v>1</v>
      </c>
      <c r="X1163">
        <v>0</v>
      </c>
      <c r="Y1163">
        <v>0</v>
      </c>
      <c r="Z1163" s="2">
        <v>42144</v>
      </c>
      <c r="AA1163" s="4" t="s">
        <v>387</v>
      </c>
      <c r="AB1163">
        <v>23</v>
      </c>
      <c r="AC1163">
        <v>23</v>
      </c>
      <c r="AD1163" s="4" t="s">
        <v>387</v>
      </c>
      <c r="AE1163">
        <v>2</v>
      </c>
      <c r="AF1163">
        <v>2</v>
      </c>
      <c r="AG1163" t="s">
        <v>938</v>
      </c>
      <c r="AH1163">
        <v>1900</v>
      </c>
      <c r="AI1163">
        <v>5.0000000000000001E-3</v>
      </c>
      <c r="AJ1163">
        <v>5.0000000000000001E-3</v>
      </c>
      <c r="AK1163">
        <v>712</v>
      </c>
      <c r="AL1163">
        <v>712</v>
      </c>
      <c r="AM1163">
        <v>405</v>
      </c>
      <c r="AN1163">
        <v>405</v>
      </c>
      <c r="AO1163">
        <v>1900</v>
      </c>
      <c r="AP1163">
        <v>10</v>
      </c>
      <c r="AQ1163">
        <v>10</v>
      </c>
      <c r="AR1163">
        <v>5.0000000000000001E-3</v>
      </c>
      <c r="AS1163">
        <v>5.0000000000000001E-3</v>
      </c>
      <c r="AT1163">
        <v>1168</v>
      </c>
      <c r="AU1163">
        <v>1168</v>
      </c>
      <c r="AV1163">
        <v>133</v>
      </c>
      <c r="AW1163">
        <v>133</v>
      </c>
      <c r="AX1163" t="s">
        <v>130</v>
      </c>
      <c r="AY1163" s="3" t="s">
        <v>384</v>
      </c>
      <c r="AZ1163">
        <v>1</v>
      </c>
      <c r="BB1163" s="2">
        <v>42145</v>
      </c>
      <c r="BC1163" s="4" t="s">
        <v>120</v>
      </c>
      <c r="BD1163">
        <v>41054531300042</v>
      </c>
      <c r="BF1163" t="s">
        <v>108</v>
      </c>
      <c r="BG1163" t="s">
        <v>385</v>
      </c>
      <c r="BH1163" t="s">
        <v>386</v>
      </c>
      <c r="BJ1163" s="2">
        <v>42144</v>
      </c>
      <c r="BK1163">
        <v>3</v>
      </c>
      <c r="BM1163">
        <v>1409</v>
      </c>
      <c r="BO1163" t="s">
        <v>118</v>
      </c>
      <c r="BP1163">
        <v>19</v>
      </c>
      <c r="BR1163">
        <v>27</v>
      </c>
      <c r="BT1163">
        <v>1</v>
      </c>
      <c r="BV1163">
        <v>34255833500051</v>
      </c>
      <c r="BX1163" t="s">
        <v>108</v>
      </c>
      <c r="BY1163">
        <v>1</v>
      </c>
      <c r="CA1163">
        <v>3</v>
      </c>
      <c r="CC1163">
        <v>41054531300042</v>
      </c>
      <c r="CE1163" t="s">
        <v>105</v>
      </c>
      <c r="CG1163">
        <v>3</v>
      </c>
      <c r="CM1163" t="s">
        <v>106</v>
      </c>
      <c r="CN1163" s="2">
        <v>42187</v>
      </c>
      <c r="CO1163">
        <v>0</v>
      </c>
      <c r="CQ1163" t="s">
        <v>105</v>
      </c>
      <c r="CR1163" t="s">
        <v>107</v>
      </c>
      <c r="CS1163">
        <v>41054531300042</v>
      </c>
      <c r="CU1163" t="s">
        <v>108</v>
      </c>
      <c r="CV1163" t="s">
        <v>109</v>
      </c>
      <c r="CW1163" t="s">
        <v>110</v>
      </c>
      <c r="CX1163" t="s">
        <v>111</v>
      </c>
      <c r="CY1163">
        <v>1</v>
      </c>
    </row>
    <row r="1164" spans="1:103" ht="15" hidden="1" customHeight="1" x14ac:dyDescent="0.2">
      <c r="A1164" t="s">
        <v>104</v>
      </c>
      <c r="B1164">
        <v>0</v>
      </c>
      <c r="D1164" t="s">
        <v>105</v>
      </c>
      <c r="K1164">
        <v>1</v>
      </c>
      <c r="M1164">
        <v>7</v>
      </c>
      <c r="N1164" t="s">
        <v>383</v>
      </c>
      <c r="O1164">
        <v>0</v>
      </c>
      <c r="R1164">
        <v>6127980</v>
      </c>
      <c r="S1164" s="2">
        <v>42144</v>
      </c>
      <c r="T1164">
        <v>14</v>
      </c>
      <c r="U1164">
        <v>1</v>
      </c>
      <c r="V1164">
        <v>1</v>
      </c>
      <c r="X1164">
        <v>0</v>
      </c>
      <c r="Y1164">
        <v>0</v>
      </c>
      <c r="Z1164" s="2">
        <v>42144</v>
      </c>
      <c r="AA1164" s="4" t="s">
        <v>387</v>
      </c>
      <c r="AB1164">
        <v>23</v>
      </c>
      <c r="AC1164">
        <v>23</v>
      </c>
      <c r="AD1164" s="4" t="s">
        <v>387</v>
      </c>
      <c r="AE1164">
        <v>2</v>
      </c>
      <c r="AF1164">
        <v>2</v>
      </c>
      <c r="AG1164" t="s">
        <v>939</v>
      </c>
      <c r="AH1164">
        <v>5837</v>
      </c>
      <c r="AI1164">
        <v>0.01</v>
      </c>
      <c r="AJ1164">
        <v>0.01</v>
      </c>
      <c r="AK1164">
        <v>712</v>
      </c>
      <c r="AL1164">
        <v>712</v>
      </c>
      <c r="AM1164">
        <v>405</v>
      </c>
      <c r="AN1164">
        <v>405</v>
      </c>
      <c r="AO1164">
        <v>5837</v>
      </c>
      <c r="AP1164">
        <v>10</v>
      </c>
      <c r="AQ1164">
        <v>10</v>
      </c>
      <c r="AR1164">
        <v>0.01</v>
      </c>
      <c r="AS1164">
        <v>0.01</v>
      </c>
      <c r="AT1164">
        <v>1168</v>
      </c>
      <c r="AU1164">
        <v>1168</v>
      </c>
      <c r="AV1164">
        <v>133</v>
      </c>
      <c r="AW1164">
        <v>133</v>
      </c>
      <c r="AX1164" t="s">
        <v>130</v>
      </c>
      <c r="AY1164" s="3" t="s">
        <v>384</v>
      </c>
      <c r="AZ1164">
        <v>1</v>
      </c>
      <c r="BB1164" s="2">
        <v>42145</v>
      </c>
      <c r="BC1164" s="4" t="s">
        <v>120</v>
      </c>
      <c r="BD1164">
        <v>41054531300042</v>
      </c>
      <c r="BF1164" t="s">
        <v>108</v>
      </c>
      <c r="BG1164" t="s">
        <v>385</v>
      </c>
      <c r="BH1164" t="s">
        <v>386</v>
      </c>
      <c r="BJ1164" s="2">
        <v>42144</v>
      </c>
      <c r="BK1164">
        <v>3</v>
      </c>
      <c r="BM1164">
        <v>1409</v>
      </c>
      <c r="BO1164" t="s">
        <v>118</v>
      </c>
      <c r="BP1164">
        <v>19</v>
      </c>
      <c r="BR1164">
        <v>27</v>
      </c>
      <c r="BT1164">
        <v>1</v>
      </c>
      <c r="BV1164">
        <v>34255833500051</v>
      </c>
      <c r="BX1164" t="s">
        <v>108</v>
      </c>
      <c r="BY1164">
        <v>1</v>
      </c>
      <c r="CA1164">
        <v>3</v>
      </c>
      <c r="CC1164">
        <v>41054531300042</v>
      </c>
      <c r="CE1164" t="s">
        <v>105</v>
      </c>
      <c r="CG1164">
        <v>3</v>
      </c>
      <c r="CM1164" t="s">
        <v>106</v>
      </c>
      <c r="CN1164" s="2">
        <v>42187</v>
      </c>
      <c r="CO1164">
        <v>0</v>
      </c>
      <c r="CQ1164" t="s">
        <v>105</v>
      </c>
      <c r="CR1164" t="s">
        <v>107</v>
      </c>
      <c r="CS1164">
        <v>41054531300042</v>
      </c>
      <c r="CU1164" t="s">
        <v>108</v>
      </c>
      <c r="CV1164" t="s">
        <v>109</v>
      </c>
      <c r="CW1164" t="s">
        <v>110</v>
      </c>
      <c r="CX1164" t="s">
        <v>111</v>
      </c>
      <c r="CY1164">
        <v>1</v>
      </c>
    </row>
    <row r="1165" spans="1:103" ht="15" hidden="1" customHeight="1" x14ac:dyDescent="0.2">
      <c r="A1165" t="s">
        <v>104</v>
      </c>
      <c r="B1165">
        <v>0</v>
      </c>
      <c r="D1165" t="s">
        <v>105</v>
      </c>
      <c r="K1165">
        <v>1</v>
      </c>
      <c r="M1165">
        <v>7</v>
      </c>
      <c r="N1165" t="s">
        <v>383</v>
      </c>
      <c r="O1165">
        <v>0</v>
      </c>
      <c r="R1165">
        <v>6127980</v>
      </c>
      <c r="S1165" s="2">
        <v>42144</v>
      </c>
      <c r="T1165">
        <v>14</v>
      </c>
      <c r="U1165">
        <v>1</v>
      </c>
      <c r="V1165">
        <v>1</v>
      </c>
      <c r="X1165">
        <v>0</v>
      </c>
      <c r="Y1165">
        <v>0</v>
      </c>
      <c r="Z1165" s="2">
        <v>42144</v>
      </c>
      <c r="AA1165" s="4" t="s">
        <v>387</v>
      </c>
      <c r="AB1165">
        <v>23</v>
      </c>
      <c r="AC1165">
        <v>23</v>
      </c>
      <c r="AD1165" s="4" t="s">
        <v>387</v>
      </c>
      <c r="AE1165">
        <v>2</v>
      </c>
      <c r="AF1165">
        <v>2</v>
      </c>
      <c r="AG1165" t="s">
        <v>332</v>
      </c>
      <c r="AH1165">
        <v>1345</v>
      </c>
      <c r="AI1165">
        <v>0.5</v>
      </c>
      <c r="AJ1165">
        <v>0.5</v>
      </c>
      <c r="AM1165">
        <v>3</v>
      </c>
      <c r="AN1165">
        <v>3</v>
      </c>
      <c r="AO1165">
        <v>1345</v>
      </c>
      <c r="AP1165">
        <v>1</v>
      </c>
      <c r="AQ1165">
        <v>1</v>
      </c>
      <c r="AR1165">
        <v>31.4</v>
      </c>
      <c r="AS1165">
        <v>31.4</v>
      </c>
      <c r="AV1165">
        <v>28</v>
      </c>
      <c r="AW1165">
        <v>28</v>
      </c>
      <c r="AX1165" t="s">
        <v>326</v>
      </c>
      <c r="AY1165" s="3" t="s">
        <v>384</v>
      </c>
      <c r="AZ1165">
        <v>1</v>
      </c>
      <c r="BB1165" s="2">
        <v>42145</v>
      </c>
      <c r="BC1165" s="4" t="s">
        <v>120</v>
      </c>
      <c r="BD1165">
        <v>41054531300042</v>
      </c>
      <c r="BF1165" t="s">
        <v>108</v>
      </c>
      <c r="BG1165" t="s">
        <v>385</v>
      </c>
      <c r="BH1165" t="s">
        <v>386</v>
      </c>
      <c r="BJ1165" s="2">
        <v>42144</v>
      </c>
      <c r="BK1165">
        <v>3</v>
      </c>
      <c r="BM1165">
        <v>1409</v>
      </c>
      <c r="BO1165" t="s">
        <v>118</v>
      </c>
      <c r="BP1165">
        <v>19</v>
      </c>
      <c r="BR1165">
        <v>27</v>
      </c>
      <c r="BT1165">
        <v>1</v>
      </c>
      <c r="BV1165">
        <v>34255833500051</v>
      </c>
      <c r="BX1165" t="s">
        <v>108</v>
      </c>
      <c r="BY1165">
        <v>1</v>
      </c>
      <c r="CA1165">
        <v>3</v>
      </c>
      <c r="CC1165">
        <v>41054531300042</v>
      </c>
      <c r="CE1165" t="s">
        <v>105</v>
      </c>
      <c r="CG1165">
        <v>3</v>
      </c>
      <c r="CM1165" t="s">
        <v>106</v>
      </c>
      <c r="CN1165" s="2">
        <v>42187</v>
      </c>
      <c r="CO1165">
        <v>0</v>
      </c>
      <c r="CQ1165" t="s">
        <v>105</v>
      </c>
      <c r="CR1165" t="s">
        <v>107</v>
      </c>
      <c r="CS1165">
        <v>41054531300042</v>
      </c>
      <c r="CU1165" t="s">
        <v>108</v>
      </c>
      <c r="CV1165" t="s">
        <v>109</v>
      </c>
      <c r="CW1165" t="s">
        <v>110</v>
      </c>
      <c r="CX1165" t="s">
        <v>111</v>
      </c>
      <c r="CY1165">
        <v>1</v>
      </c>
    </row>
    <row r="1166" spans="1:103" ht="15" hidden="1" customHeight="1" x14ac:dyDescent="0.2">
      <c r="A1166" t="s">
        <v>104</v>
      </c>
      <c r="B1166">
        <v>0</v>
      </c>
      <c r="D1166" t="s">
        <v>105</v>
      </c>
      <c r="K1166">
        <v>1</v>
      </c>
      <c r="M1166">
        <v>7</v>
      </c>
      <c r="N1166" t="s">
        <v>383</v>
      </c>
      <c r="O1166">
        <v>0</v>
      </c>
      <c r="R1166">
        <v>6127980</v>
      </c>
      <c r="S1166" s="2">
        <v>42144</v>
      </c>
      <c r="T1166">
        <v>14</v>
      </c>
      <c r="U1166">
        <v>1</v>
      </c>
      <c r="V1166">
        <v>1</v>
      </c>
      <c r="X1166">
        <v>0</v>
      </c>
      <c r="Y1166">
        <v>0</v>
      </c>
      <c r="Z1166" s="2">
        <v>42144</v>
      </c>
      <c r="AA1166" s="4" t="s">
        <v>387</v>
      </c>
      <c r="AB1166">
        <v>3</v>
      </c>
      <c r="AC1166">
        <v>3</v>
      </c>
      <c r="AD1166" s="4" t="s">
        <v>387</v>
      </c>
      <c r="AE1166">
        <v>2</v>
      </c>
      <c r="AF1166">
        <v>2</v>
      </c>
      <c r="AG1166" t="s">
        <v>333</v>
      </c>
      <c r="AH1166">
        <v>2555</v>
      </c>
      <c r="AI1166">
        <v>1</v>
      </c>
      <c r="AJ1166">
        <v>1</v>
      </c>
      <c r="AM1166">
        <v>422</v>
      </c>
      <c r="AN1166">
        <v>422</v>
      </c>
      <c r="AO1166">
        <v>2555</v>
      </c>
      <c r="AP1166">
        <v>1</v>
      </c>
      <c r="AQ1166">
        <v>1</v>
      </c>
      <c r="AR1166">
        <v>1</v>
      </c>
      <c r="AS1166">
        <v>1</v>
      </c>
      <c r="AV1166">
        <v>480</v>
      </c>
      <c r="AW1166">
        <v>480</v>
      </c>
      <c r="AX1166" t="s">
        <v>334</v>
      </c>
      <c r="AY1166" s="3" t="s">
        <v>384</v>
      </c>
      <c r="AZ1166">
        <v>1</v>
      </c>
      <c r="BB1166" s="2">
        <v>42145</v>
      </c>
      <c r="BC1166" s="4" t="s">
        <v>120</v>
      </c>
      <c r="BD1166">
        <v>41054531300042</v>
      </c>
      <c r="BF1166" t="s">
        <v>108</v>
      </c>
      <c r="BG1166" t="s">
        <v>385</v>
      </c>
      <c r="BH1166" t="s">
        <v>386</v>
      </c>
      <c r="BJ1166" s="2">
        <v>42144</v>
      </c>
      <c r="BK1166">
        <v>3</v>
      </c>
      <c r="BM1166">
        <v>1409</v>
      </c>
      <c r="BO1166" t="s">
        <v>118</v>
      </c>
      <c r="BP1166">
        <v>19</v>
      </c>
      <c r="BR1166">
        <v>27</v>
      </c>
      <c r="BT1166">
        <v>1</v>
      </c>
      <c r="BV1166">
        <v>34255833500051</v>
      </c>
      <c r="BX1166" t="s">
        <v>108</v>
      </c>
      <c r="BY1166">
        <v>1</v>
      </c>
      <c r="CA1166">
        <v>3</v>
      </c>
      <c r="CC1166">
        <v>41054531300042</v>
      </c>
      <c r="CE1166" t="s">
        <v>105</v>
      </c>
      <c r="CG1166">
        <v>3</v>
      </c>
      <c r="CM1166" t="s">
        <v>106</v>
      </c>
      <c r="CN1166" s="2">
        <v>42187</v>
      </c>
      <c r="CO1166">
        <v>0</v>
      </c>
      <c r="CQ1166" t="s">
        <v>105</v>
      </c>
      <c r="CR1166" t="s">
        <v>107</v>
      </c>
      <c r="CS1166">
        <v>41054531300042</v>
      </c>
      <c r="CU1166" t="s">
        <v>108</v>
      </c>
      <c r="CV1166" t="s">
        <v>109</v>
      </c>
      <c r="CW1166" t="s">
        <v>110</v>
      </c>
      <c r="CX1166" t="s">
        <v>111</v>
      </c>
      <c r="CY1166">
        <v>1</v>
      </c>
    </row>
    <row r="1167" spans="1:103" ht="15" hidden="1" customHeight="1" x14ac:dyDescent="0.2">
      <c r="A1167" t="s">
        <v>104</v>
      </c>
      <c r="B1167">
        <v>0</v>
      </c>
      <c r="D1167" t="s">
        <v>105</v>
      </c>
      <c r="K1167">
        <v>1</v>
      </c>
      <c r="M1167">
        <v>7</v>
      </c>
      <c r="N1167" t="s">
        <v>383</v>
      </c>
      <c r="O1167">
        <v>0</v>
      </c>
      <c r="R1167">
        <v>6127980</v>
      </c>
      <c r="S1167" s="2">
        <v>42144</v>
      </c>
      <c r="T1167">
        <v>14</v>
      </c>
      <c r="U1167">
        <v>1</v>
      </c>
      <c r="V1167">
        <v>1</v>
      </c>
      <c r="X1167">
        <v>0</v>
      </c>
      <c r="Y1167">
        <v>0</v>
      </c>
      <c r="Z1167" s="2">
        <v>42144</v>
      </c>
      <c r="AA1167" s="4" t="s">
        <v>387</v>
      </c>
      <c r="AB1167">
        <v>23</v>
      </c>
      <c r="AC1167">
        <v>23</v>
      </c>
      <c r="AD1167" s="4" t="s">
        <v>387</v>
      </c>
      <c r="AE1167">
        <v>2</v>
      </c>
      <c r="AF1167">
        <v>2</v>
      </c>
      <c r="AG1167" t="s">
        <v>940</v>
      </c>
      <c r="AH1167">
        <v>1713</v>
      </c>
      <c r="AI1167">
        <v>0.02</v>
      </c>
      <c r="AJ1167">
        <v>0.02</v>
      </c>
      <c r="AM1167">
        <v>454</v>
      </c>
      <c r="AN1167">
        <v>454</v>
      </c>
      <c r="AO1167">
        <v>1713</v>
      </c>
      <c r="AP1167">
        <v>10</v>
      </c>
      <c r="AQ1167">
        <v>10</v>
      </c>
      <c r="AR1167">
        <v>0.02</v>
      </c>
      <c r="AS1167">
        <v>0.02</v>
      </c>
      <c r="AV1167">
        <v>133</v>
      </c>
      <c r="AW1167">
        <v>133</v>
      </c>
      <c r="AX1167" t="s">
        <v>130</v>
      </c>
      <c r="AY1167" s="3" t="s">
        <v>384</v>
      </c>
      <c r="AZ1167">
        <v>1</v>
      </c>
      <c r="BB1167" s="2">
        <v>42145</v>
      </c>
      <c r="BC1167" s="4" t="s">
        <v>120</v>
      </c>
      <c r="BD1167">
        <v>41054531300042</v>
      </c>
      <c r="BF1167" t="s">
        <v>108</v>
      </c>
      <c r="BG1167" t="s">
        <v>385</v>
      </c>
      <c r="BH1167" t="s">
        <v>386</v>
      </c>
      <c r="BJ1167" s="2">
        <v>42144</v>
      </c>
      <c r="BK1167">
        <v>3</v>
      </c>
      <c r="BM1167">
        <v>1409</v>
      </c>
      <c r="BO1167" t="s">
        <v>118</v>
      </c>
      <c r="BP1167">
        <v>19</v>
      </c>
      <c r="BR1167">
        <v>27</v>
      </c>
      <c r="BT1167">
        <v>1</v>
      </c>
      <c r="BV1167">
        <v>34255833500051</v>
      </c>
      <c r="BX1167" t="s">
        <v>108</v>
      </c>
      <c r="BY1167">
        <v>1</v>
      </c>
      <c r="CA1167">
        <v>3</v>
      </c>
      <c r="CC1167">
        <v>41054531300042</v>
      </c>
      <c r="CE1167" t="s">
        <v>105</v>
      </c>
      <c r="CG1167">
        <v>3</v>
      </c>
      <c r="CM1167" t="s">
        <v>106</v>
      </c>
      <c r="CN1167" s="2">
        <v>42187</v>
      </c>
      <c r="CO1167">
        <v>0</v>
      </c>
      <c r="CQ1167" t="s">
        <v>105</v>
      </c>
      <c r="CR1167" t="s">
        <v>107</v>
      </c>
      <c r="CS1167">
        <v>41054531300042</v>
      </c>
      <c r="CU1167" t="s">
        <v>108</v>
      </c>
      <c r="CV1167" t="s">
        <v>109</v>
      </c>
      <c r="CW1167" t="s">
        <v>110</v>
      </c>
      <c r="CX1167" t="s">
        <v>111</v>
      </c>
      <c r="CY1167">
        <v>1</v>
      </c>
    </row>
    <row r="1168" spans="1:103" ht="15" hidden="1" customHeight="1" x14ac:dyDescent="0.2">
      <c r="A1168" t="s">
        <v>104</v>
      </c>
      <c r="B1168">
        <v>0</v>
      </c>
      <c r="D1168" t="s">
        <v>105</v>
      </c>
      <c r="K1168">
        <v>1</v>
      </c>
      <c r="M1168">
        <v>7</v>
      </c>
      <c r="N1168" t="s">
        <v>383</v>
      </c>
      <c r="O1168">
        <v>0</v>
      </c>
      <c r="R1168">
        <v>6127980</v>
      </c>
      <c r="S1168" s="2">
        <v>42144</v>
      </c>
      <c r="T1168">
        <v>14</v>
      </c>
      <c r="U1168">
        <v>2</v>
      </c>
      <c r="V1168">
        <v>2</v>
      </c>
      <c r="X1168">
        <v>0</v>
      </c>
      <c r="Y1168">
        <v>0</v>
      </c>
      <c r="Z1168" s="2">
        <v>42144</v>
      </c>
      <c r="AA1168" s="4" t="s">
        <v>387</v>
      </c>
      <c r="AB1168">
        <v>23</v>
      </c>
      <c r="AC1168">
        <v>23</v>
      </c>
      <c r="AD1168" s="4" t="s">
        <v>387</v>
      </c>
      <c r="AE1168">
        <v>2</v>
      </c>
      <c r="AF1168">
        <v>2</v>
      </c>
      <c r="AG1168" t="s">
        <v>941</v>
      </c>
      <c r="AH1168">
        <v>5671</v>
      </c>
      <c r="AI1168">
        <v>0.05</v>
      </c>
      <c r="AJ1168">
        <v>0.05</v>
      </c>
      <c r="AM1168">
        <v>454</v>
      </c>
      <c r="AN1168">
        <v>454</v>
      </c>
      <c r="AO1168">
        <v>5671</v>
      </c>
      <c r="AP1168">
        <v>10</v>
      </c>
      <c r="AQ1168">
        <v>10</v>
      </c>
      <c r="AR1168">
        <v>0.05</v>
      </c>
      <c r="AS1168">
        <v>0.05</v>
      </c>
      <c r="AV1168">
        <v>133</v>
      </c>
      <c r="AW1168">
        <v>133</v>
      </c>
      <c r="AX1168" t="s">
        <v>130</v>
      </c>
      <c r="AY1168" s="3" t="s">
        <v>384</v>
      </c>
      <c r="AZ1168">
        <v>1</v>
      </c>
      <c r="BB1168" s="2">
        <v>42145</v>
      </c>
      <c r="BC1168" s="4" t="s">
        <v>120</v>
      </c>
      <c r="BD1168">
        <v>41054531300042</v>
      </c>
      <c r="BF1168" t="s">
        <v>108</v>
      </c>
      <c r="BG1168" t="s">
        <v>385</v>
      </c>
      <c r="BH1168" t="s">
        <v>386</v>
      </c>
      <c r="BJ1168" s="2">
        <v>42144</v>
      </c>
      <c r="BK1168">
        <v>3</v>
      </c>
      <c r="BM1168">
        <v>1409</v>
      </c>
      <c r="BO1168" t="s">
        <v>118</v>
      </c>
      <c r="BP1168">
        <v>19</v>
      </c>
      <c r="BR1168">
        <v>27</v>
      </c>
      <c r="BT1168">
        <v>1</v>
      </c>
      <c r="BV1168">
        <v>34255833500051</v>
      </c>
      <c r="BX1168" t="s">
        <v>108</v>
      </c>
      <c r="BY1168">
        <v>1</v>
      </c>
      <c r="CA1168">
        <v>3</v>
      </c>
      <c r="CC1168">
        <v>41054531300042</v>
      </c>
      <c r="CE1168" t="s">
        <v>105</v>
      </c>
      <c r="CG1168">
        <v>3</v>
      </c>
      <c r="CM1168" t="s">
        <v>106</v>
      </c>
      <c r="CN1168" s="2">
        <v>42187</v>
      </c>
      <c r="CO1168">
        <v>0</v>
      </c>
      <c r="CQ1168" t="s">
        <v>105</v>
      </c>
      <c r="CR1168" t="s">
        <v>107</v>
      </c>
      <c r="CS1168">
        <v>41054531300042</v>
      </c>
      <c r="CU1168" t="s">
        <v>108</v>
      </c>
      <c r="CV1168" t="s">
        <v>109</v>
      </c>
      <c r="CW1168" t="s">
        <v>110</v>
      </c>
      <c r="CX1168" t="s">
        <v>111</v>
      </c>
      <c r="CY1168">
        <v>1</v>
      </c>
    </row>
    <row r="1169" spans="1:103" ht="15" hidden="1" customHeight="1" x14ac:dyDescent="0.2">
      <c r="A1169" t="s">
        <v>104</v>
      </c>
      <c r="B1169">
        <v>0</v>
      </c>
      <c r="D1169" t="s">
        <v>105</v>
      </c>
      <c r="K1169">
        <v>1</v>
      </c>
      <c r="M1169">
        <v>7</v>
      </c>
      <c r="N1169" t="s">
        <v>383</v>
      </c>
      <c r="O1169">
        <v>0</v>
      </c>
      <c r="R1169">
        <v>6127980</v>
      </c>
      <c r="S1169" s="2">
        <v>42144</v>
      </c>
      <c r="T1169">
        <v>14</v>
      </c>
      <c r="U1169">
        <v>1</v>
      </c>
      <c r="V1169">
        <v>1</v>
      </c>
      <c r="X1169">
        <v>0</v>
      </c>
      <c r="Y1169">
        <v>0</v>
      </c>
      <c r="Z1169" s="2">
        <v>42144</v>
      </c>
      <c r="AA1169" s="4" t="s">
        <v>387</v>
      </c>
      <c r="AB1169">
        <v>23</v>
      </c>
      <c r="AC1169">
        <v>23</v>
      </c>
      <c r="AD1169" s="4" t="s">
        <v>387</v>
      </c>
      <c r="AE1169">
        <v>2</v>
      </c>
      <c r="AF1169">
        <v>2</v>
      </c>
      <c r="AG1169" t="s">
        <v>942</v>
      </c>
      <c r="AH1169">
        <v>6390</v>
      </c>
      <c r="AI1169">
        <v>0.02</v>
      </c>
      <c r="AJ1169">
        <v>0.02</v>
      </c>
      <c r="AM1169">
        <v>454</v>
      </c>
      <c r="AN1169">
        <v>454</v>
      </c>
      <c r="AO1169">
        <v>6390</v>
      </c>
      <c r="AP1169">
        <v>10</v>
      </c>
      <c r="AQ1169">
        <v>10</v>
      </c>
      <c r="AR1169">
        <v>0.02</v>
      </c>
      <c r="AS1169">
        <v>0.02</v>
      </c>
      <c r="AV1169">
        <v>133</v>
      </c>
      <c r="AW1169">
        <v>133</v>
      </c>
      <c r="AX1169" t="s">
        <v>130</v>
      </c>
      <c r="AY1169" s="3" t="s">
        <v>384</v>
      </c>
      <c r="AZ1169">
        <v>1</v>
      </c>
      <c r="BB1169" s="2">
        <v>42145</v>
      </c>
      <c r="BC1169" s="4" t="s">
        <v>120</v>
      </c>
      <c r="BD1169">
        <v>41054531300042</v>
      </c>
      <c r="BF1169" t="s">
        <v>108</v>
      </c>
      <c r="BG1169" t="s">
        <v>385</v>
      </c>
      <c r="BH1169" t="s">
        <v>386</v>
      </c>
      <c r="BJ1169" s="2">
        <v>42144</v>
      </c>
      <c r="BK1169">
        <v>3</v>
      </c>
      <c r="BM1169">
        <v>1409</v>
      </c>
      <c r="BO1169" t="s">
        <v>118</v>
      </c>
      <c r="BP1169">
        <v>19</v>
      </c>
      <c r="BR1169">
        <v>27</v>
      </c>
      <c r="BT1169">
        <v>1</v>
      </c>
      <c r="BV1169">
        <v>34255833500051</v>
      </c>
      <c r="BX1169" t="s">
        <v>108</v>
      </c>
      <c r="BY1169">
        <v>1</v>
      </c>
      <c r="CA1169">
        <v>3</v>
      </c>
      <c r="CC1169">
        <v>41054531300042</v>
      </c>
      <c r="CE1169" t="s">
        <v>105</v>
      </c>
      <c r="CG1169">
        <v>3</v>
      </c>
      <c r="CM1169" t="s">
        <v>106</v>
      </c>
      <c r="CN1169" s="2">
        <v>42187</v>
      </c>
      <c r="CO1169">
        <v>0</v>
      </c>
      <c r="CQ1169" t="s">
        <v>105</v>
      </c>
      <c r="CR1169" t="s">
        <v>107</v>
      </c>
      <c r="CS1169">
        <v>41054531300042</v>
      </c>
      <c r="CU1169" t="s">
        <v>108</v>
      </c>
      <c r="CV1169" t="s">
        <v>109</v>
      </c>
      <c r="CW1169" t="s">
        <v>110</v>
      </c>
      <c r="CX1169" t="s">
        <v>111</v>
      </c>
      <c r="CY1169">
        <v>1</v>
      </c>
    </row>
    <row r="1170" spans="1:103" ht="15" hidden="1" customHeight="1" x14ac:dyDescent="0.2">
      <c r="A1170" t="s">
        <v>104</v>
      </c>
      <c r="B1170">
        <v>0</v>
      </c>
      <c r="D1170" t="s">
        <v>105</v>
      </c>
      <c r="K1170">
        <v>1</v>
      </c>
      <c r="M1170">
        <v>7</v>
      </c>
      <c r="N1170" t="s">
        <v>383</v>
      </c>
      <c r="O1170">
        <v>0</v>
      </c>
      <c r="R1170">
        <v>6127980</v>
      </c>
      <c r="S1170" s="2">
        <v>42144</v>
      </c>
      <c r="T1170">
        <v>14</v>
      </c>
      <c r="U1170">
        <v>1</v>
      </c>
      <c r="V1170">
        <v>1</v>
      </c>
      <c r="X1170">
        <v>0</v>
      </c>
      <c r="Y1170">
        <v>0</v>
      </c>
      <c r="Z1170" s="2">
        <v>42144</v>
      </c>
      <c r="AA1170" s="4" t="s">
        <v>387</v>
      </c>
      <c r="AB1170">
        <v>23</v>
      </c>
      <c r="AC1170">
        <v>23</v>
      </c>
      <c r="AD1170" s="4" t="s">
        <v>387</v>
      </c>
      <c r="AE1170">
        <v>2</v>
      </c>
      <c r="AF1170">
        <v>2</v>
      </c>
      <c r="AG1170" t="s">
        <v>943</v>
      </c>
      <c r="AH1170">
        <v>1714</v>
      </c>
      <c r="AI1170">
        <v>0.05</v>
      </c>
      <c r="AJ1170">
        <v>0.05</v>
      </c>
      <c r="AM1170">
        <v>454</v>
      </c>
      <c r="AN1170">
        <v>454</v>
      </c>
      <c r="AO1170">
        <v>1714</v>
      </c>
      <c r="AP1170">
        <v>10</v>
      </c>
      <c r="AQ1170">
        <v>10</v>
      </c>
      <c r="AR1170">
        <v>0.05</v>
      </c>
      <c r="AS1170">
        <v>0.05</v>
      </c>
      <c r="AV1170">
        <v>133</v>
      </c>
      <c r="AW1170">
        <v>133</v>
      </c>
      <c r="AX1170" t="s">
        <v>130</v>
      </c>
      <c r="AY1170" s="3" t="s">
        <v>384</v>
      </c>
      <c r="AZ1170">
        <v>1</v>
      </c>
      <c r="BB1170" s="2">
        <v>42145</v>
      </c>
      <c r="BC1170" s="4" t="s">
        <v>120</v>
      </c>
      <c r="BD1170">
        <v>41054531300042</v>
      </c>
      <c r="BF1170" t="s">
        <v>108</v>
      </c>
      <c r="BG1170" t="s">
        <v>385</v>
      </c>
      <c r="BH1170" t="s">
        <v>386</v>
      </c>
      <c r="BJ1170" s="2">
        <v>42144</v>
      </c>
      <c r="BK1170">
        <v>3</v>
      </c>
      <c r="BM1170">
        <v>1409</v>
      </c>
      <c r="BO1170" t="s">
        <v>118</v>
      </c>
      <c r="BP1170">
        <v>19</v>
      </c>
      <c r="BR1170">
        <v>27</v>
      </c>
      <c r="BT1170">
        <v>1</v>
      </c>
      <c r="BV1170">
        <v>34255833500051</v>
      </c>
      <c r="BX1170" t="s">
        <v>108</v>
      </c>
      <c r="BY1170">
        <v>1</v>
      </c>
      <c r="CA1170">
        <v>3</v>
      </c>
      <c r="CC1170">
        <v>41054531300042</v>
      </c>
      <c r="CE1170" t="s">
        <v>105</v>
      </c>
      <c r="CG1170">
        <v>3</v>
      </c>
      <c r="CM1170" t="s">
        <v>106</v>
      </c>
      <c r="CN1170" s="2">
        <v>42187</v>
      </c>
      <c r="CO1170">
        <v>0</v>
      </c>
      <c r="CQ1170" t="s">
        <v>105</v>
      </c>
      <c r="CR1170" t="s">
        <v>107</v>
      </c>
      <c r="CS1170">
        <v>41054531300042</v>
      </c>
      <c r="CU1170" t="s">
        <v>108</v>
      </c>
      <c r="CV1170" t="s">
        <v>109</v>
      </c>
      <c r="CW1170" t="s">
        <v>110</v>
      </c>
      <c r="CX1170" t="s">
        <v>111</v>
      </c>
      <c r="CY1170">
        <v>1</v>
      </c>
    </row>
    <row r="1171" spans="1:103" ht="15" hidden="1" customHeight="1" x14ac:dyDescent="0.2">
      <c r="A1171" t="s">
        <v>104</v>
      </c>
      <c r="B1171">
        <v>0</v>
      </c>
      <c r="D1171" t="s">
        <v>105</v>
      </c>
      <c r="K1171">
        <v>1</v>
      </c>
      <c r="M1171">
        <v>7</v>
      </c>
      <c r="N1171" t="s">
        <v>383</v>
      </c>
      <c r="O1171">
        <v>0</v>
      </c>
      <c r="R1171">
        <v>6127980</v>
      </c>
      <c r="S1171" s="2">
        <v>42144</v>
      </c>
      <c r="T1171">
        <v>14</v>
      </c>
      <c r="U1171">
        <v>1</v>
      </c>
      <c r="V1171">
        <v>1</v>
      </c>
      <c r="X1171">
        <v>0</v>
      </c>
      <c r="Y1171">
        <v>0</v>
      </c>
      <c r="Z1171" s="2">
        <v>42144</v>
      </c>
      <c r="AA1171" s="4" t="s">
        <v>387</v>
      </c>
      <c r="AB1171">
        <v>23</v>
      </c>
      <c r="AC1171">
        <v>23</v>
      </c>
      <c r="AD1171" s="4" t="s">
        <v>387</v>
      </c>
      <c r="AE1171">
        <v>2</v>
      </c>
      <c r="AF1171">
        <v>2</v>
      </c>
      <c r="AG1171" t="s">
        <v>944</v>
      </c>
      <c r="AH1171">
        <v>5934</v>
      </c>
      <c r="AI1171">
        <v>0.02</v>
      </c>
      <c r="AJ1171">
        <v>0.02</v>
      </c>
      <c r="AM1171">
        <v>454</v>
      </c>
      <c r="AN1171">
        <v>454</v>
      </c>
      <c r="AO1171">
        <v>5934</v>
      </c>
      <c r="AP1171">
        <v>10</v>
      </c>
      <c r="AQ1171">
        <v>10</v>
      </c>
      <c r="AR1171">
        <v>0.02</v>
      </c>
      <c r="AS1171">
        <v>0.02</v>
      </c>
      <c r="AV1171">
        <v>133</v>
      </c>
      <c r="AW1171">
        <v>133</v>
      </c>
      <c r="AX1171" t="s">
        <v>130</v>
      </c>
      <c r="AY1171" s="3" t="s">
        <v>384</v>
      </c>
      <c r="AZ1171">
        <v>1</v>
      </c>
      <c r="BB1171" s="2">
        <v>42145</v>
      </c>
      <c r="BC1171" s="4" t="s">
        <v>120</v>
      </c>
      <c r="BD1171">
        <v>41054531300042</v>
      </c>
      <c r="BF1171" t="s">
        <v>108</v>
      </c>
      <c r="BG1171" t="s">
        <v>385</v>
      </c>
      <c r="BH1171" t="s">
        <v>386</v>
      </c>
      <c r="BJ1171" s="2">
        <v>42144</v>
      </c>
      <c r="BK1171">
        <v>3</v>
      </c>
      <c r="BM1171">
        <v>1409</v>
      </c>
      <c r="BO1171" t="s">
        <v>118</v>
      </c>
      <c r="BP1171">
        <v>19</v>
      </c>
      <c r="BR1171">
        <v>27</v>
      </c>
      <c r="BT1171">
        <v>1</v>
      </c>
      <c r="BV1171">
        <v>34255833500051</v>
      </c>
      <c r="BX1171" t="s">
        <v>108</v>
      </c>
      <c r="BY1171">
        <v>1</v>
      </c>
      <c r="CA1171">
        <v>3</v>
      </c>
      <c r="CC1171">
        <v>41054531300042</v>
      </c>
      <c r="CE1171" t="s">
        <v>105</v>
      </c>
      <c r="CG1171">
        <v>3</v>
      </c>
      <c r="CM1171" t="s">
        <v>106</v>
      </c>
      <c r="CN1171" s="2">
        <v>42187</v>
      </c>
      <c r="CO1171">
        <v>0</v>
      </c>
      <c r="CQ1171" t="s">
        <v>105</v>
      </c>
      <c r="CR1171" t="s">
        <v>107</v>
      </c>
      <c r="CS1171">
        <v>41054531300042</v>
      </c>
      <c r="CU1171" t="s">
        <v>108</v>
      </c>
      <c r="CV1171" t="s">
        <v>109</v>
      </c>
      <c r="CW1171" t="s">
        <v>110</v>
      </c>
      <c r="CX1171" t="s">
        <v>111</v>
      </c>
      <c r="CY1171">
        <v>1</v>
      </c>
    </row>
    <row r="1172" spans="1:103" ht="15" hidden="1" customHeight="1" x14ac:dyDescent="0.2">
      <c r="A1172" t="s">
        <v>104</v>
      </c>
      <c r="B1172">
        <v>0</v>
      </c>
      <c r="D1172" t="s">
        <v>105</v>
      </c>
      <c r="K1172">
        <v>1</v>
      </c>
      <c r="M1172">
        <v>7</v>
      </c>
      <c r="N1172" t="s">
        <v>383</v>
      </c>
      <c r="O1172">
        <v>0</v>
      </c>
      <c r="R1172">
        <v>6127980</v>
      </c>
      <c r="S1172" s="2">
        <v>42144</v>
      </c>
      <c r="T1172">
        <v>14</v>
      </c>
      <c r="U1172">
        <v>1</v>
      </c>
      <c r="V1172">
        <v>1</v>
      </c>
      <c r="X1172">
        <v>0</v>
      </c>
      <c r="Y1172">
        <v>0</v>
      </c>
      <c r="Z1172" s="2">
        <v>42144</v>
      </c>
      <c r="AA1172" s="4" t="s">
        <v>387</v>
      </c>
      <c r="AB1172">
        <v>23</v>
      </c>
      <c r="AC1172">
        <v>23</v>
      </c>
      <c r="AD1172" s="4" t="s">
        <v>387</v>
      </c>
      <c r="AE1172">
        <v>2</v>
      </c>
      <c r="AF1172">
        <v>2</v>
      </c>
      <c r="AG1172" t="s">
        <v>945</v>
      </c>
      <c r="AH1172">
        <v>1913</v>
      </c>
      <c r="AI1172">
        <v>0.05</v>
      </c>
      <c r="AJ1172">
        <v>0.05</v>
      </c>
      <c r="AM1172">
        <v>454</v>
      </c>
      <c r="AN1172">
        <v>454</v>
      </c>
      <c r="AO1172">
        <v>1913</v>
      </c>
      <c r="AP1172">
        <v>10</v>
      </c>
      <c r="AQ1172">
        <v>10</v>
      </c>
      <c r="AR1172">
        <v>0.05</v>
      </c>
      <c r="AS1172">
        <v>0.05</v>
      </c>
      <c r="AV1172">
        <v>133</v>
      </c>
      <c r="AW1172">
        <v>133</v>
      </c>
      <c r="AX1172" t="s">
        <v>130</v>
      </c>
      <c r="AY1172" s="3" t="s">
        <v>384</v>
      </c>
      <c r="AZ1172">
        <v>1</v>
      </c>
      <c r="BB1172" s="2">
        <v>42145</v>
      </c>
      <c r="BC1172" s="4" t="s">
        <v>120</v>
      </c>
      <c r="BD1172">
        <v>41054531300042</v>
      </c>
      <c r="BF1172" t="s">
        <v>108</v>
      </c>
      <c r="BG1172" t="s">
        <v>385</v>
      </c>
      <c r="BH1172" t="s">
        <v>386</v>
      </c>
      <c r="BJ1172" s="2">
        <v>42144</v>
      </c>
      <c r="BK1172">
        <v>3</v>
      </c>
      <c r="BM1172">
        <v>1409</v>
      </c>
      <c r="BO1172" t="s">
        <v>118</v>
      </c>
      <c r="BP1172">
        <v>19</v>
      </c>
      <c r="BR1172">
        <v>27</v>
      </c>
      <c r="BT1172">
        <v>1</v>
      </c>
      <c r="BV1172">
        <v>34255833500051</v>
      </c>
      <c r="BX1172" t="s">
        <v>108</v>
      </c>
      <c r="BY1172">
        <v>1</v>
      </c>
      <c r="CA1172">
        <v>3</v>
      </c>
      <c r="CC1172">
        <v>41054531300042</v>
      </c>
      <c r="CE1172" t="s">
        <v>105</v>
      </c>
      <c r="CG1172">
        <v>3</v>
      </c>
      <c r="CM1172" t="s">
        <v>106</v>
      </c>
      <c r="CN1172" s="2">
        <v>42187</v>
      </c>
      <c r="CO1172">
        <v>0</v>
      </c>
      <c r="CQ1172" t="s">
        <v>105</v>
      </c>
      <c r="CR1172" t="s">
        <v>107</v>
      </c>
      <c r="CS1172">
        <v>41054531300042</v>
      </c>
      <c r="CU1172" t="s">
        <v>108</v>
      </c>
      <c r="CV1172" t="s">
        <v>109</v>
      </c>
      <c r="CW1172" t="s">
        <v>110</v>
      </c>
      <c r="CX1172" t="s">
        <v>111</v>
      </c>
      <c r="CY1172">
        <v>1</v>
      </c>
    </row>
    <row r="1173" spans="1:103" ht="15" hidden="1" customHeight="1" x14ac:dyDescent="0.2">
      <c r="A1173" t="s">
        <v>104</v>
      </c>
      <c r="B1173">
        <v>0</v>
      </c>
      <c r="D1173" t="s">
        <v>105</v>
      </c>
      <c r="K1173">
        <v>1</v>
      </c>
      <c r="M1173">
        <v>7</v>
      </c>
      <c r="N1173" t="s">
        <v>383</v>
      </c>
      <c r="O1173">
        <v>0</v>
      </c>
      <c r="R1173">
        <v>6127980</v>
      </c>
      <c r="S1173" s="2">
        <v>42144</v>
      </c>
      <c r="T1173">
        <v>14</v>
      </c>
      <c r="U1173">
        <v>2</v>
      </c>
      <c r="V1173">
        <v>2</v>
      </c>
      <c r="X1173">
        <v>0</v>
      </c>
      <c r="Y1173">
        <v>0</v>
      </c>
      <c r="Z1173" s="2">
        <v>42144</v>
      </c>
      <c r="AA1173" s="4" t="s">
        <v>387</v>
      </c>
      <c r="AB1173">
        <v>23</v>
      </c>
      <c r="AC1173">
        <v>23</v>
      </c>
      <c r="AD1173" s="4" t="s">
        <v>387</v>
      </c>
      <c r="AE1173">
        <v>2</v>
      </c>
      <c r="AF1173">
        <v>2</v>
      </c>
      <c r="AG1173" t="s">
        <v>946</v>
      </c>
      <c r="AH1173">
        <v>7512</v>
      </c>
      <c r="AI1173">
        <v>0.01</v>
      </c>
      <c r="AJ1173">
        <v>0.01</v>
      </c>
      <c r="AK1173">
        <v>712</v>
      </c>
      <c r="AL1173">
        <v>712</v>
      </c>
      <c r="AM1173">
        <v>405</v>
      </c>
      <c r="AN1173">
        <v>405</v>
      </c>
      <c r="AO1173">
        <v>7512</v>
      </c>
      <c r="AP1173">
        <v>10</v>
      </c>
      <c r="AQ1173">
        <v>10</v>
      </c>
      <c r="AR1173">
        <v>0.01</v>
      </c>
      <c r="AS1173">
        <v>0.01</v>
      </c>
      <c r="AT1173">
        <v>1168</v>
      </c>
      <c r="AU1173">
        <v>1168</v>
      </c>
      <c r="AV1173">
        <v>133</v>
      </c>
      <c r="AW1173">
        <v>133</v>
      </c>
      <c r="AX1173" t="s">
        <v>130</v>
      </c>
      <c r="AY1173" s="3" t="s">
        <v>384</v>
      </c>
      <c r="AZ1173">
        <v>1</v>
      </c>
      <c r="BB1173" s="2">
        <v>42145</v>
      </c>
      <c r="BC1173" s="4" t="s">
        <v>120</v>
      </c>
      <c r="BD1173">
        <v>41054531300042</v>
      </c>
      <c r="BF1173" t="s">
        <v>108</v>
      </c>
      <c r="BG1173" t="s">
        <v>385</v>
      </c>
      <c r="BH1173" t="s">
        <v>386</v>
      </c>
      <c r="BJ1173" s="2">
        <v>42144</v>
      </c>
      <c r="BK1173">
        <v>3</v>
      </c>
      <c r="BM1173">
        <v>1409</v>
      </c>
      <c r="BO1173" t="s">
        <v>118</v>
      </c>
      <c r="BP1173">
        <v>19</v>
      </c>
      <c r="BR1173">
        <v>27</v>
      </c>
      <c r="BT1173">
        <v>1</v>
      </c>
      <c r="BV1173">
        <v>34255833500051</v>
      </c>
      <c r="BX1173" t="s">
        <v>108</v>
      </c>
      <c r="BY1173">
        <v>1</v>
      </c>
      <c r="CA1173">
        <v>3</v>
      </c>
      <c r="CC1173">
        <v>41054531300042</v>
      </c>
      <c r="CE1173" t="s">
        <v>105</v>
      </c>
      <c r="CG1173">
        <v>3</v>
      </c>
      <c r="CM1173" t="s">
        <v>106</v>
      </c>
      <c r="CN1173" s="2">
        <v>42187</v>
      </c>
      <c r="CO1173">
        <v>0</v>
      </c>
      <c r="CQ1173" t="s">
        <v>105</v>
      </c>
      <c r="CR1173" t="s">
        <v>107</v>
      </c>
      <c r="CS1173">
        <v>41054531300042</v>
      </c>
      <c r="CU1173" t="s">
        <v>108</v>
      </c>
      <c r="CV1173" t="s">
        <v>109</v>
      </c>
      <c r="CW1173" t="s">
        <v>110</v>
      </c>
      <c r="CX1173" t="s">
        <v>111</v>
      </c>
      <c r="CY1173">
        <v>1</v>
      </c>
    </row>
    <row r="1174" spans="1:103" ht="15" hidden="1" customHeight="1" x14ac:dyDescent="0.2">
      <c r="A1174" t="s">
        <v>104</v>
      </c>
      <c r="B1174">
        <v>0</v>
      </c>
      <c r="D1174" t="s">
        <v>105</v>
      </c>
      <c r="K1174">
        <v>1</v>
      </c>
      <c r="M1174">
        <v>7</v>
      </c>
      <c r="N1174" t="s">
        <v>383</v>
      </c>
      <c r="O1174">
        <v>0</v>
      </c>
      <c r="R1174">
        <v>6127980</v>
      </c>
      <c r="S1174" s="2">
        <v>42144</v>
      </c>
      <c r="T1174">
        <v>14</v>
      </c>
      <c r="U1174">
        <v>1</v>
      </c>
      <c r="V1174">
        <v>1</v>
      </c>
      <c r="X1174">
        <v>0</v>
      </c>
      <c r="Y1174">
        <v>0</v>
      </c>
      <c r="Z1174" s="2">
        <v>42144</v>
      </c>
      <c r="AA1174" s="4" t="s">
        <v>387</v>
      </c>
      <c r="AB1174">
        <v>23</v>
      </c>
      <c r="AC1174">
        <v>23</v>
      </c>
      <c r="AD1174" s="4" t="s">
        <v>387</v>
      </c>
      <c r="AE1174">
        <v>2</v>
      </c>
      <c r="AF1174">
        <v>2</v>
      </c>
      <c r="AG1174" t="s">
        <v>947</v>
      </c>
      <c r="AH1174">
        <v>1093</v>
      </c>
      <c r="AI1174">
        <v>0.05</v>
      </c>
      <c r="AJ1174">
        <v>0.05</v>
      </c>
      <c r="AM1174">
        <v>454</v>
      </c>
      <c r="AN1174">
        <v>454</v>
      </c>
      <c r="AO1174">
        <v>1093</v>
      </c>
      <c r="AP1174">
        <v>10</v>
      </c>
      <c r="AQ1174">
        <v>10</v>
      </c>
      <c r="AR1174">
        <v>0.05</v>
      </c>
      <c r="AS1174">
        <v>0.05</v>
      </c>
      <c r="AV1174">
        <v>133</v>
      </c>
      <c r="AW1174">
        <v>133</v>
      </c>
      <c r="AX1174" t="s">
        <v>130</v>
      </c>
      <c r="AY1174" s="3" t="s">
        <v>384</v>
      </c>
      <c r="AZ1174">
        <v>1</v>
      </c>
      <c r="BB1174" s="2">
        <v>42145</v>
      </c>
      <c r="BC1174" s="4" t="s">
        <v>120</v>
      </c>
      <c r="BD1174">
        <v>41054531300042</v>
      </c>
      <c r="BF1174" t="s">
        <v>108</v>
      </c>
      <c r="BG1174" t="s">
        <v>385</v>
      </c>
      <c r="BH1174" t="s">
        <v>386</v>
      </c>
      <c r="BJ1174" s="2">
        <v>42144</v>
      </c>
      <c r="BK1174">
        <v>3</v>
      </c>
      <c r="BM1174">
        <v>1409</v>
      </c>
      <c r="BO1174" t="s">
        <v>118</v>
      </c>
      <c r="BP1174">
        <v>19</v>
      </c>
      <c r="BR1174">
        <v>27</v>
      </c>
      <c r="BT1174">
        <v>1</v>
      </c>
      <c r="BV1174">
        <v>34255833500051</v>
      </c>
      <c r="BX1174" t="s">
        <v>108</v>
      </c>
      <c r="BY1174">
        <v>1</v>
      </c>
      <c r="CA1174">
        <v>3</v>
      </c>
      <c r="CC1174">
        <v>41054531300042</v>
      </c>
      <c r="CE1174" t="s">
        <v>105</v>
      </c>
      <c r="CG1174">
        <v>3</v>
      </c>
      <c r="CM1174" t="s">
        <v>106</v>
      </c>
      <c r="CN1174" s="2">
        <v>42187</v>
      </c>
      <c r="CO1174">
        <v>0</v>
      </c>
      <c r="CQ1174" t="s">
        <v>105</v>
      </c>
      <c r="CR1174" t="s">
        <v>107</v>
      </c>
      <c r="CS1174">
        <v>41054531300042</v>
      </c>
      <c r="CU1174" t="s">
        <v>108</v>
      </c>
      <c r="CV1174" t="s">
        <v>109</v>
      </c>
      <c r="CW1174" t="s">
        <v>110</v>
      </c>
      <c r="CX1174" t="s">
        <v>111</v>
      </c>
      <c r="CY1174">
        <v>1</v>
      </c>
    </row>
    <row r="1175" spans="1:103" ht="15" hidden="1" customHeight="1" x14ac:dyDescent="0.2">
      <c r="A1175" t="s">
        <v>104</v>
      </c>
      <c r="B1175">
        <v>0</v>
      </c>
      <c r="D1175" t="s">
        <v>105</v>
      </c>
      <c r="K1175">
        <v>1</v>
      </c>
      <c r="M1175">
        <v>7</v>
      </c>
      <c r="N1175" t="s">
        <v>383</v>
      </c>
      <c r="O1175">
        <v>0</v>
      </c>
      <c r="R1175">
        <v>6127980</v>
      </c>
      <c r="S1175" s="2">
        <v>42144</v>
      </c>
      <c r="T1175">
        <v>14</v>
      </c>
      <c r="U1175">
        <v>2</v>
      </c>
      <c r="V1175">
        <v>2</v>
      </c>
      <c r="X1175">
        <v>0</v>
      </c>
      <c r="Y1175">
        <v>0</v>
      </c>
      <c r="Z1175" s="2">
        <v>42144</v>
      </c>
      <c r="AA1175" s="4" t="s">
        <v>387</v>
      </c>
      <c r="AB1175">
        <v>23</v>
      </c>
      <c r="AC1175">
        <v>23</v>
      </c>
      <c r="AD1175" s="4" t="s">
        <v>387</v>
      </c>
      <c r="AE1175">
        <v>2</v>
      </c>
      <c r="AF1175">
        <v>2</v>
      </c>
      <c r="AG1175" t="s">
        <v>948</v>
      </c>
      <c r="AH1175">
        <v>1715</v>
      </c>
      <c r="AI1175">
        <v>0.05</v>
      </c>
      <c r="AJ1175">
        <v>0.05</v>
      </c>
      <c r="AM1175">
        <v>454</v>
      </c>
      <c r="AN1175">
        <v>454</v>
      </c>
      <c r="AO1175">
        <v>1715</v>
      </c>
      <c r="AP1175">
        <v>10</v>
      </c>
      <c r="AQ1175">
        <v>10</v>
      </c>
      <c r="AR1175">
        <v>0.05</v>
      </c>
      <c r="AS1175">
        <v>0.05</v>
      </c>
      <c r="AV1175">
        <v>133</v>
      </c>
      <c r="AW1175">
        <v>133</v>
      </c>
      <c r="AX1175" t="s">
        <v>130</v>
      </c>
      <c r="AY1175" s="3" t="s">
        <v>384</v>
      </c>
      <c r="AZ1175">
        <v>1</v>
      </c>
      <c r="BB1175" s="2">
        <v>42145</v>
      </c>
      <c r="BC1175" s="4" t="s">
        <v>120</v>
      </c>
      <c r="BD1175">
        <v>41054531300042</v>
      </c>
      <c r="BF1175" t="s">
        <v>108</v>
      </c>
      <c r="BG1175" t="s">
        <v>385</v>
      </c>
      <c r="BH1175" t="s">
        <v>386</v>
      </c>
      <c r="BJ1175" s="2">
        <v>42144</v>
      </c>
      <c r="BK1175">
        <v>3</v>
      </c>
      <c r="BM1175">
        <v>1409</v>
      </c>
      <c r="BO1175" t="s">
        <v>118</v>
      </c>
      <c r="BP1175">
        <v>19</v>
      </c>
      <c r="BR1175">
        <v>27</v>
      </c>
      <c r="BT1175">
        <v>1</v>
      </c>
      <c r="BV1175">
        <v>34255833500051</v>
      </c>
      <c r="BX1175" t="s">
        <v>108</v>
      </c>
      <c r="BY1175">
        <v>1</v>
      </c>
      <c r="CA1175">
        <v>3</v>
      </c>
      <c r="CC1175">
        <v>41054531300042</v>
      </c>
      <c r="CE1175" t="s">
        <v>105</v>
      </c>
      <c r="CG1175">
        <v>3</v>
      </c>
      <c r="CM1175" t="s">
        <v>106</v>
      </c>
      <c r="CN1175" s="2">
        <v>42187</v>
      </c>
      <c r="CO1175">
        <v>0</v>
      </c>
      <c r="CQ1175" t="s">
        <v>105</v>
      </c>
      <c r="CR1175" t="s">
        <v>107</v>
      </c>
      <c r="CS1175">
        <v>41054531300042</v>
      </c>
      <c r="CU1175" t="s">
        <v>108</v>
      </c>
      <c r="CV1175" t="s">
        <v>109</v>
      </c>
      <c r="CW1175" t="s">
        <v>110</v>
      </c>
      <c r="CX1175" t="s">
        <v>111</v>
      </c>
      <c r="CY1175">
        <v>1</v>
      </c>
    </row>
    <row r="1176" spans="1:103" ht="15" hidden="1" customHeight="1" x14ac:dyDescent="0.2">
      <c r="A1176" t="s">
        <v>104</v>
      </c>
      <c r="B1176">
        <v>0</v>
      </c>
      <c r="D1176" t="s">
        <v>105</v>
      </c>
      <c r="K1176">
        <v>1</v>
      </c>
      <c r="M1176">
        <v>7</v>
      </c>
      <c r="N1176" t="s">
        <v>383</v>
      </c>
      <c r="O1176">
        <v>0</v>
      </c>
      <c r="R1176">
        <v>6127980</v>
      </c>
      <c r="S1176" s="2">
        <v>42144</v>
      </c>
      <c r="T1176">
        <v>14</v>
      </c>
      <c r="U1176">
        <v>1</v>
      </c>
      <c r="V1176">
        <v>1</v>
      </c>
      <c r="X1176">
        <v>0</v>
      </c>
      <c r="Y1176">
        <v>0</v>
      </c>
      <c r="Z1176" s="2">
        <v>42144</v>
      </c>
      <c r="AA1176" s="4" t="s">
        <v>387</v>
      </c>
      <c r="AB1176">
        <v>23</v>
      </c>
      <c r="AC1176">
        <v>23</v>
      </c>
      <c r="AD1176" s="4" t="s">
        <v>387</v>
      </c>
      <c r="AE1176">
        <v>2</v>
      </c>
      <c r="AF1176">
        <v>2</v>
      </c>
      <c r="AG1176" t="s">
        <v>949</v>
      </c>
      <c r="AH1176">
        <v>5476</v>
      </c>
      <c r="AI1176">
        <v>0.02</v>
      </c>
      <c r="AJ1176">
        <v>0.02</v>
      </c>
      <c r="AM1176">
        <v>454</v>
      </c>
      <c r="AN1176">
        <v>454</v>
      </c>
      <c r="AO1176">
        <v>5476</v>
      </c>
      <c r="AP1176">
        <v>10</v>
      </c>
      <c r="AQ1176">
        <v>10</v>
      </c>
      <c r="AR1176">
        <v>0.02</v>
      </c>
      <c r="AS1176">
        <v>0.02</v>
      </c>
      <c r="AV1176">
        <v>133</v>
      </c>
      <c r="AW1176">
        <v>133</v>
      </c>
      <c r="AX1176" t="s">
        <v>130</v>
      </c>
      <c r="AY1176" s="3" t="s">
        <v>384</v>
      </c>
      <c r="AZ1176">
        <v>1</v>
      </c>
      <c r="BB1176" s="2">
        <v>42145</v>
      </c>
      <c r="BC1176" s="4" t="s">
        <v>120</v>
      </c>
      <c r="BD1176">
        <v>41054531300042</v>
      </c>
      <c r="BF1176" t="s">
        <v>108</v>
      </c>
      <c r="BG1176" t="s">
        <v>385</v>
      </c>
      <c r="BH1176" t="s">
        <v>386</v>
      </c>
      <c r="BJ1176" s="2">
        <v>42144</v>
      </c>
      <c r="BK1176">
        <v>3</v>
      </c>
      <c r="BM1176">
        <v>1409</v>
      </c>
      <c r="BO1176" t="s">
        <v>118</v>
      </c>
      <c r="BP1176">
        <v>19</v>
      </c>
      <c r="BR1176">
        <v>27</v>
      </c>
      <c r="BT1176">
        <v>1</v>
      </c>
      <c r="BV1176">
        <v>34255833500051</v>
      </c>
      <c r="BX1176" t="s">
        <v>108</v>
      </c>
      <c r="BY1176">
        <v>1</v>
      </c>
      <c r="CA1176">
        <v>3</v>
      </c>
      <c r="CC1176">
        <v>41054531300042</v>
      </c>
      <c r="CE1176" t="s">
        <v>105</v>
      </c>
      <c r="CG1176">
        <v>3</v>
      </c>
      <c r="CM1176" t="s">
        <v>106</v>
      </c>
      <c r="CN1176" s="2">
        <v>42187</v>
      </c>
      <c r="CO1176">
        <v>0</v>
      </c>
      <c r="CQ1176" t="s">
        <v>105</v>
      </c>
      <c r="CR1176" t="s">
        <v>107</v>
      </c>
      <c r="CS1176">
        <v>41054531300042</v>
      </c>
      <c r="CU1176" t="s">
        <v>108</v>
      </c>
      <c r="CV1176" t="s">
        <v>109</v>
      </c>
      <c r="CW1176" t="s">
        <v>110</v>
      </c>
      <c r="CX1176" t="s">
        <v>111</v>
      </c>
      <c r="CY1176">
        <v>1</v>
      </c>
    </row>
    <row r="1177" spans="1:103" ht="15" hidden="1" customHeight="1" x14ac:dyDescent="0.2">
      <c r="A1177" t="s">
        <v>104</v>
      </c>
      <c r="B1177">
        <v>0</v>
      </c>
      <c r="D1177" t="s">
        <v>105</v>
      </c>
      <c r="K1177">
        <v>1</v>
      </c>
      <c r="M1177">
        <v>7</v>
      </c>
      <c r="N1177" t="s">
        <v>383</v>
      </c>
      <c r="O1177">
        <v>0</v>
      </c>
      <c r="R1177">
        <v>6127980</v>
      </c>
      <c r="S1177" s="2">
        <v>42144</v>
      </c>
      <c r="T1177">
        <v>14</v>
      </c>
      <c r="U1177">
        <v>1</v>
      </c>
      <c r="V1177">
        <v>1</v>
      </c>
      <c r="X1177">
        <v>0</v>
      </c>
      <c r="Y1177">
        <v>0</v>
      </c>
      <c r="Z1177" s="2">
        <v>42144</v>
      </c>
      <c r="AA1177" s="4" t="s">
        <v>387</v>
      </c>
      <c r="AB1177">
        <v>23</v>
      </c>
      <c r="AC1177">
        <v>23</v>
      </c>
      <c r="AD1177" s="4" t="s">
        <v>387</v>
      </c>
      <c r="AE1177">
        <v>2</v>
      </c>
      <c r="AF1177">
        <v>2</v>
      </c>
      <c r="AG1177" t="s">
        <v>950</v>
      </c>
      <c r="AH1177">
        <v>5475</v>
      </c>
      <c r="AI1177">
        <v>0.05</v>
      </c>
      <c r="AJ1177">
        <v>0.05</v>
      </c>
      <c r="AM1177">
        <v>454</v>
      </c>
      <c r="AN1177">
        <v>454</v>
      </c>
      <c r="AO1177">
        <v>5475</v>
      </c>
      <c r="AP1177">
        <v>10</v>
      </c>
      <c r="AQ1177">
        <v>10</v>
      </c>
      <c r="AR1177">
        <v>0.05</v>
      </c>
      <c r="AS1177">
        <v>0.05</v>
      </c>
      <c r="AV1177">
        <v>133</v>
      </c>
      <c r="AW1177">
        <v>133</v>
      </c>
      <c r="AX1177" t="s">
        <v>130</v>
      </c>
      <c r="AY1177" s="3" t="s">
        <v>384</v>
      </c>
      <c r="AZ1177">
        <v>1</v>
      </c>
      <c r="BB1177" s="2">
        <v>42145</v>
      </c>
      <c r="BC1177" s="4" t="s">
        <v>120</v>
      </c>
      <c r="BD1177">
        <v>41054531300042</v>
      </c>
      <c r="BF1177" t="s">
        <v>108</v>
      </c>
      <c r="BG1177" t="s">
        <v>385</v>
      </c>
      <c r="BH1177" t="s">
        <v>386</v>
      </c>
      <c r="BJ1177" s="2">
        <v>42144</v>
      </c>
      <c r="BK1177">
        <v>3</v>
      </c>
      <c r="BM1177">
        <v>1409</v>
      </c>
      <c r="BO1177" t="s">
        <v>118</v>
      </c>
      <c r="BP1177">
        <v>19</v>
      </c>
      <c r="BR1177">
        <v>27</v>
      </c>
      <c r="BT1177">
        <v>1</v>
      </c>
      <c r="BV1177">
        <v>34255833500051</v>
      </c>
      <c r="BX1177" t="s">
        <v>108</v>
      </c>
      <c r="BY1177">
        <v>1</v>
      </c>
      <c r="CA1177">
        <v>3</v>
      </c>
      <c r="CC1177">
        <v>41054531300042</v>
      </c>
      <c r="CE1177" t="s">
        <v>105</v>
      </c>
      <c r="CG1177">
        <v>3</v>
      </c>
      <c r="CM1177" t="s">
        <v>106</v>
      </c>
      <c r="CN1177" s="2">
        <v>42187</v>
      </c>
      <c r="CO1177">
        <v>0</v>
      </c>
      <c r="CQ1177" t="s">
        <v>105</v>
      </c>
      <c r="CR1177" t="s">
        <v>107</v>
      </c>
      <c r="CS1177">
        <v>41054531300042</v>
      </c>
      <c r="CU1177" t="s">
        <v>108</v>
      </c>
      <c r="CV1177" t="s">
        <v>109</v>
      </c>
      <c r="CW1177" t="s">
        <v>110</v>
      </c>
      <c r="CX1177" t="s">
        <v>111</v>
      </c>
      <c r="CY1177">
        <v>1</v>
      </c>
    </row>
    <row r="1178" spans="1:103" ht="15" hidden="1" customHeight="1" x14ac:dyDescent="0.2">
      <c r="A1178" t="s">
        <v>104</v>
      </c>
      <c r="B1178">
        <v>0</v>
      </c>
      <c r="D1178" t="s">
        <v>105</v>
      </c>
      <c r="K1178">
        <v>1</v>
      </c>
      <c r="M1178">
        <v>7</v>
      </c>
      <c r="N1178" t="s">
        <v>383</v>
      </c>
      <c r="O1178">
        <v>0</v>
      </c>
      <c r="R1178">
        <v>6127980</v>
      </c>
      <c r="S1178" s="2">
        <v>42144</v>
      </c>
      <c r="T1178">
        <v>14</v>
      </c>
      <c r="U1178">
        <v>1</v>
      </c>
      <c r="V1178">
        <v>1</v>
      </c>
      <c r="X1178">
        <v>0</v>
      </c>
      <c r="Y1178">
        <v>0</v>
      </c>
      <c r="Z1178" s="2">
        <v>42144</v>
      </c>
      <c r="AA1178" s="4" t="s">
        <v>387</v>
      </c>
      <c r="AB1178">
        <v>23</v>
      </c>
      <c r="AC1178">
        <v>23</v>
      </c>
      <c r="AD1178" s="4" t="s">
        <v>387</v>
      </c>
      <c r="AE1178">
        <v>2</v>
      </c>
      <c r="AF1178">
        <v>2</v>
      </c>
      <c r="AG1178" t="s">
        <v>951</v>
      </c>
      <c r="AH1178">
        <v>2071</v>
      </c>
      <c r="AI1178">
        <v>5.0000000000000001E-3</v>
      </c>
      <c r="AJ1178">
        <v>5.0000000000000001E-3</v>
      </c>
      <c r="AK1178">
        <v>712</v>
      </c>
      <c r="AL1178">
        <v>712</v>
      </c>
      <c r="AM1178">
        <v>405</v>
      </c>
      <c r="AN1178">
        <v>405</v>
      </c>
      <c r="AO1178">
        <v>2071</v>
      </c>
      <c r="AP1178">
        <v>10</v>
      </c>
      <c r="AQ1178">
        <v>10</v>
      </c>
      <c r="AR1178">
        <v>5.0000000000000001E-3</v>
      </c>
      <c r="AS1178">
        <v>5.0000000000000001E-3</v>
      </c>
      <c r="AT1178">
        <v>1168</v>
      </c>
      <c r="AU1178">
        <v>1168</v>
      </c>
      <c r="AV1178">
        <v>133</v>
      </c>
      <c r="AW1178">
        <v>133</v>
      </c>
      <c r="AX1178" t="s">
        <v>130</v>
      </c>
      <c r="AY1178" s="3" t="s">
        <v>384</v>
      </c>
      <c r="AZ1178">
        <v>1</v>
      </c>
      <c r="BB1178" s="2">
        <v>42145</v>
      </c>
      <c r="BC1178" s="4" t="s">
        <v>120</v>
      </c>
      <c r="BD1178">
        <v>41054531300042</v>
      </c>
      <c r="BF1178" t="s">
        <v>108</v>
      </c>
      <c r="BG1178" t="s">
        <v>385</v>
      </c>
      <c r="BH1178" t="s">
        <v>386</v>
      </c>
      <c r="BJ1178" s="2">
        <v>42144</v>
      </c>
      <c r="BK1178">
        <v>3</v>
      </c>
      <c r="BM1178">
        <v>1409</v>
      </c>
      <c r="BO1178" t="s">
        <v>118</v>
      </c>
      <c r="BP1178">
        <v>19</v>
      </c>
      <c r="BR1178">
        <v>27</v>
      </c>
      <c r="BT1178">
        <v>1</v>
      </c>
      <c r="BV1178">
        <v>34255833500051</v>
      </c>
      <c r="BX1178" t="s">
        <v>108</v>
      </c>
      <c r="BY1178">
        <v>1</v>
      </c>
      <c r="CA1178">
        <v>3</v>
      </c>
      <c r="CC1178">
        <v>41054531300042</v>
      </c>
      <c r="CE1178" t="s">
        <v>105</v>
      </c>
      <c r="CG1178">
        <v>3</v>
      </c>
      <c r="CM1178" t="s">
        <v>106</v>
      </c>
      <c r="CN1178" s="2">
        <v>42187</v>
      </c>
      <c r="CO1178">
        <v>0</v>
      </c>
      <c r="CQ1178" t="s">
        <v>105</v>
      </c>
      <c r="CR1178" t="s">
        <v>107</v>
      </c>
      <c r="CS1178">
        <v>41054531300042</v>
      </c>
      <c r="CU1178" t="s">
        <v>108</v>
      </c>
      <c r="CV1178" t="s">
        <v>109</v>
      </c>
      <c r="CW1178" t="s">
        <v>110</v>
      </c>
      <c r="CX1178" t="s">
        <v>111</v>
      </c>
      <c r="CY1178">
        <v>1</v>
      </c>
    </row>
    <row r="1179" spans="1:103" ht="15" hidden="1" customHeight="1" x14ac:dyDescent="0.2">
      <c r="A1179" t="s">
        <v>104</v>
      </c>
      <c r="B1179">
        <v>0</v>
      </c>
      <c r="D1179" t="s">
        <v>105</v>
      </c>
      <c r="K1179">
        <v>1</v>
      </c>
      <c r="M1179">
        <v>7</v>
      </c>
      <c r="N1179" t="s">
        <v>383</v>
      </c>
      <c r="O1179">
        <v>0</v>
      </c>
      <c r="R1179">
        <v>6127980</v>
      </c>
      <c r="S1179" s="2">
        <v>42144</v>
      </c>
      <c r="T1179">
        <v>14</v>
      </c>
      <c r="U1179">
        <v>1</v>
      </c>
      <c r="V1179">
        <v>1</v>
      </c>
      <c r="X1179">
        <v>0</v>
      </c>
      <c r="Y1179">
        <v>0</v>
      </c>
      <c r="Z1179" s="2">
        <v>42144</v>
      </c>
      <c r="AA1179" s="4" t="s">
        <v>387</v>
      </c>
      <c r="AB1179">
        <v>23</v>
      </c>
      <c r="AC1179">
        <v>23</v>
      </c>
      <c r="AD1179" s="4" t="s">
        <v>387</v>
      </c>
      <c r="AE1179">
        <v>2</v>
      </c>
      <c r="AF1179">
        <v>2</v>
      </c>
      <c r="AG1179" t="s">
        <v>952</v>
      </c>
      <c r="AH1179">
        <v>5838</v>
      </c>
      <c r="AI1179">
        <v>0.05</v>
      </c>
      <c r="AJ1179">
        <v>0.05</v>
      </c>
      <c r="AM1179">
        <v>454</v>
      </c>
      <c r="AN1179">
        <v>454</v>
      </c>
      <c r="AO1179">
        <v>5838</v>
      </c>
      <c r="AP1179">
        <v>10</v>
      </c>
      <c r="AQ1179">
        <v>10</v>
      </c>
      <c r="AR1179">
        <v>0.05</v>
      </c>
      <c r="AS1179">
        <v>0.05</v>
      </c>
      <c r="AV1179">
        <v>133</v>
      </c>
      <c r="AW1179">
        <v>133</v>
      </c>
      <c r="AX1179" t="s">
        <v>130</v>
      </c>
      <c r="AY1179" s="3" t="s">
        <v>384</v>
      </c>
      <c r="AZ1179">
        <v>1</v>
      </c>
      <c r="BB1179" s="2">
        <v>42145</v>
      </c>
      <c r="BC1179" s="4" t="s">
        <v>120</v>
      </c>
      <c r="BD1179">
        <v>41054531300042</v>
      </c>
      <c r="BF1179" t="s">
        <v>108</v>
      </c>
      <c r="BG1179" t="s">
        <v>385</v>
      </c>
      <c r="BH1179" t="s">
        <v>386</v>
      </c>
      <c r="BJ1179" s="2">
        <v>42144</v>
      </c>
      <c r="BK1179">
        <v>3</v>
      </c>
      <c r="BM1179">
        <v>1409</v>
      </c>
      <c r="BO1179" t="s">
        <v>118</v>
      </c>
      <c r="BP1179">
        <v>19</v>
      </c>
      <c r="BR1179">
        <v>27</v>
      </c>
      <c r="BT1179">
        <v>1</v>
      </c>
      <c r="BV1179">
        <v>34255833500051</v>
      </c>
      <c r="BX1179" t="s">
        <v>108</v>
      </c>
      <c r="BY1179">
        <v>1</v>
      </c>
      <c r="CA1179">
        <v>3</v>
      </c>
      <c r="CC1179">
        <v>41054531300042</v>
      </c>
      <c r="CE1179" t="s">
        <v>105</v>
      </c>
      <c r="CG1179">
        <v>3</v>
      </c>
      <c r="CM1179" t="s">
        <v>106</v>
      </c>
      <c r="CN1179" s="2">
        <v>42187</v>
      </c>
      <c r="CO1179">
        <v>0</v>
      </c>
      <c r="CQ1179" t="s">
        <v>105</v>
      </c>
      <c r="CR1179" t="s">
        <v>107</v>
      </c>
      <c r="CS1179">
        <v>41054531300042</v>
      </c>
      <c r="CU1179" t="s">
        <v>108</v>
      </c>
      <c r="CV1179" t="s">
        <v>109</v>
      </c>
      <c r="CW1179" t="s">
        <v>110</v>
      </c>
      <c r="CX1179" t="s">
        <v>111</v>
      </c>
      <c r="CY1179">
        <v>1</v>
      </c>
    </row>
    <row r="1180" spans="1:103" ht="15" hidden="1" customHeight="1" x14ac:dyDescent="0.2">
      <c r="A1180" t="s">
        <v>104</v>
      </c>
      <c r="B1180">
        <v>0</v>
      </c>
      <c r="D1180" t="s">
        <v>105</v>
      </c>
      <c r="K1180">
        <v>1</v>
      </c>
      <c r="M1180">
        <v>7</v>
      </c>
      <c r="N1180" t="s">
        <v>383</v>
      </c>
      <c r="O1180">
        <v>0</v>
      </c>
      <c r="R1180">
        <v>6127980</v>
      </c>
      <c r="S1180" s="2">
        <v>42144</v>
      </c>
      <c r="T1180">
        <v>14</v>
      </c>
      <c r="U1180">
        <v>2</v>
      </c>
      <c r="V1180">
        <v>2</v>
      </c>
      <c r="X1180">
        <v>0</v>
      </c>
      <c r="Y1180">
        <v>0</v>
      </c>
      <c r="Z1180" s="2">
        <v>42144</v>
      </c>
      <c r="AA1180" s="4" t="s">
        <v>387</v>
      </c>
      <c r="AB1180">
        <v>23</v>
      </c>
      <c r="AC1180">
        <v>23</v>
      </c>
      <c r="AD1180" s="4" t="s">
        <v>387</v>
      </c>
      <c r="AE1180">
        <v>2</v>
      </c>
      <c r="AF1180">
        <v>2</v>
      </c>
      <c r="AG1180" t="s">
        <v>953</v>
      </c>
      <c r="AH1180">
        <v>7514</v>
      </c>
      <c r="AI1180">
        <v>0.05</v>
      </c>
      <c r="AJ1180">
        <v>0.05</v>
      </c>
      <c r="AM1180">
        <v>454</v>
      </c>
      <c r="AN1180">
        <v>454</v>
      </c>
      <c r="AO1180">
        <v>7514</v>
      </c>
      <c r="AP1180">
        <v>10</v>
      </c>
      <c r="AQ1180">
        <v>10</v>
      </c>
      <c r="AR1180">
        <v>0.05</v>
      </c>
      <c r="AS1180">
        <v>0.05</v>
      </c>
      <c r="AV1180">
        <v>133</v>
      </c>
      <c r="AW1180">
        <v>133</v>
      </c>
      <c r="AX1180" t="s">
        <v>130</v>
      </c>
      <c r="AY1180" s="3" t="s">
        <v>384</v>
      </c>
      <c r="AZ1180">
        <v>1</v>
      </c>
      <c r="BB1180" s="2">
        <v>42145</v>
      </c>
      <c r="BC1180" s="4" t="s">
        <v>120</v>
      </c>
      <c r="BD1180">
        <v>41054531300042</v>
      </c>
      <c r="BF1180" t="s">
        <v>108</v>
      </c>
      <c r="BG1180" t="s">
        <v>385</v>
      </c>
      <c r="BH1180" t="s">
        <v>386</v>
      </c>
      <c r="BJ1180" s="2">
        <v>42144</v>
      </c>
      <c r="BK1180">
        <v>3</v>
      </c>
      <c r="BM1180">
        <v>1409</v>
      </c>
      <c r="BO1180" t="s">
        <v>118</v>
      </c>
      <c r="BP1180">
        <v>19</v>
      </c>
      <c r="BR1180">
        <v>27</v>
      </c>
      <c r="BT1180">
        <v>1</v>
      </c>
      <c r="BV1180">
        <v>34255833500051</v>
      </c>
      <c r="BX1180" t="s">
        <v>108</v>
      </c>
      <c r="BY1180">
        <v>1</v>
      </c>
      <c r="CA1180">
        <v>3</v>
      </c>
      <c r="CC1180">
        <v>41054531300042</v>
      </c>
      <c r="CE1180" t="s">
        <v>105</v>
      </c>
      <c r="CG1180">
        <v>3</v>
      </c>
      <c r="CM1180" t="s">
        <v>106</v>
      </c>
      <c r="CN1180" s="2">
        <v>42187</v>
      </c>
      <c r="CO1180">
        <v>0</v>
      </c>
      <c r="CQ1180" t="s">
        <v>105</v>
      </c>
      <c r="CR1180" t="s">
        <v>107</v>
      </c>
      <c r="CS1180">
        <v>41054531300042</v>
      </c>
      <c r="CU1180" t="s">
        <v>108</v>
      </c>
      <c r="CV1180" t="s">
        <v>109</v>
      </c>
      <c r="CW1180" t="s">
        <v>110</v>
      </c>
      <c r="CX1180" t="s">
        <v>111</v>
      </c>
      <c r="CY1180">
        <v>1</v>
      </c>
    </row>
    <row r="1181" spans="1:103" ht="15" hidden="1" customHeight="1" x14ac:dyDescent="0.2">
      <c r="A1181" t="s">
        <v>104</v>
      </c>
      <c r="B1181">
        <v>0</v>
      </c>
      <c r="D1181" t="s">
        <v>105</v>
      </c>
      <c r="K1181">
        <v>1</v>
      </c>
      <c r="M1181">
        <v>7</v>
      </c>
      <c r="N1181" t="s">
        <v>383</v>
      </c>
      <c r="O1181">
        <v>0</v>
      </c>
      <c r="R1181">
        <v>6127980</v>
      </c>
      <c r="S1181" s="2">
        <v>42144</v>
      </c>
      <c r="T1181">
        <v>14</v>
      </c>
      <c r="U1181">
        <v>2</v>
      </c>
      <c r="V1181">
        <v>2</v>
      </c>
      <c r="X1181">
        <v>0</v>
      </c>
      <c r="Y1181">
        <v>0</v>
      </c>
      <c r="Z1181" s="2">
        <v>42144</v>
      </c>
      <c r="AA1181" s="4" t="s">
        <v>387</v>
      </c>
      <c r="AB1181">
        <v>23</v>
      </c>
      <c r="AC1181">
        <v>23</v>
      </c>
      <c r="AD1181" s="4" t="s">
        <v>387</v>
      </c>
      <c r="AE1181">
        <v>2</v>
      </c>
      <c r="AF1181">
        <v>2</v>
      </c>
      <c r="AG1181" t="s">
        <v>954</v>
      </c>
      <c r="AH1181">
        <v>1717</v>
      </c>
      <c r="AI1181">
        <v>0.05</v>
      </c>
      <c r="AJ1181">
        <v>0.05</v>
      </c>
      <c r="AM1181">
        <v>454</v>
      </c>
      <c r="AN1181">
        <v>454</v>
      </c>
      <c r="AO1181">
        <v>1717</v>
      </c>
      <c r="AP1181">
        <v>10</v>
      </c>
      <c r="AQ1181">
        <v>10</v>
      </c>
      <c r="AR1181">
        <v>0.05</v>
      </c>
      <c r="AS1181">
        <v>0.05</v>
      </c>
      <c r="AV1181">
        <v>133</v>
      </c>
      <c r="AW1181">
        <v>133</v>
      </c>
      <c r="AX1181" t="s">
        <v>130</v>
      </c>
      <c r="AY1181" s="3" t="s">
        <v>384</v>
      </c>
      <c r="AZ1181">
        <v>1</v>
      </c>
      <c r="BB1181" s="2">
        <v>42145</v>
      </c>
      <c r="BC1181" s="4" t="s">
        <v>120</v>
      </c>
      <c r="BD1181">
        <v>41054531300042</v>
      </c>
      <c r="BF1181" t="s">
        <v>108</v>
      </c>
      <c r="BG1181" t="s">
        <v>385</v>
      </c>
      <c r="BH1181" t="s">
        <v>386</v>
      </c>
      <c r="BJ1181" s="2">
        <v>42144</v>
      </c>
      <c r="BK1181">
        <v>3</v>
      </c>
      <c r="BM1181">
        <v>1409</v>
      </c>
      <c r="BO1181" t="s">
        <v>118</v>
      </c>
      <c r="BP1181">
        <v>19</v>
      </c>
      <c r="BR1181">
        <v>27</v>
      </c>
      <c r="BT1181">
        <v>1</v>
      </c>
      <c r="BV1181">
        <v>34255833500051</v>
      </c>
      <c r="BX1181" t="s">
        <v>108</v>
      </c>
      <c r="BY1181">
        <v>1</v>
      </c>
      <c r="CA1181">
        <v>3</v>
      </c>
      <c r="CC1181">
        <v>41054531300042</v>
      </c>
      <c r="CE1181" t="s">
        <v>105</v>
      </c>
      <c r="CG1181">
        <v>3</v>
      </c>
      <c r="CM1181" t="s">
        <v>106</v>
      </c>
      <c r="CN1181" s="2">
        <v>42187</v>
      </c>
      <c r="CO1181">
        <v>0</v>
      </c>
      <c r="CQ1181" t="s">
        <v>105</v>
      </c>
      <c r="CR1181" t="s">
        <v>107</v>
      </c>
      <c r="CS1181">
        <v>41054531300042</v>
      </c>
      <c r="CU1181" t="s">
        <v>108</v>
      </c>
      <c r="CV1181" t="s">
        <v>109</v>
      </c>
      <c r="CW1181" t="s">
        <v>110</v>
      </c>
      <c r="CX1181" t="s">
        <v>111</v>
      </c>
      <c r="CY1181">
        <v>1</v>
      </c>
    </row>
    <row r="1182" spans="1:103" ht="15" hidden="1" customHeight="1" x14ac:dyDescent="0.2">
      <c r="A1182" t="s">
        <v>104</v>
      </c>
      <c r="B1182">
        <v>0</v>
      </c>
      <c r="D1182" t="s">
        <v>105</v>
      </c>
      <c r="K1182">
        <v>1</v>
      </c>
      <c r="M1182">
        <v>7</v>
      </c>
      <c r="N1182" t="s">
        <v>383</v>
      </c>
      <c r="O1182">
        <v>0</v>
      </c>
      <c r="R1182">
        <v>6127980</v>
      </c>
      <c r="S1182" s="2">
        <v>42144</v>
      </c>
      <c r="T1182">
        <v>14</v>
      </c>
      <c r="U1182">
        <v>1</v>
      </c>
      <c r="V1182">
        <v>1</v>
      </c>
      <c r="X1182">
        <v>0</v>
      </c>
      <c r="Y1182">
        <v>0</v>
      </c>
      <c r="Z1182" s="2">
        <v>42144</v>
      </c>
      <c r="AA1182" s="4" t="s">
        <v>387</v>
      </c>
      <c r="AB1182">
        <v>23</v>
      </c>
      <c r="AC1182">
        <v>23</v>
      </c>
      <c r="AD1182" s="4" t="s">
        <v>387</v>
      </c>
      <c r="AE1182">
        <v>2</v>
      </c>
      <c r="AF1182">
        <v>2</v>
      </c>
      <c r="AG1182" t="s">
        <v>955</v>
      </c>
      <c r="AH1182">
        <v>5922</v>
      </c>
      <c r="AI1182">
        <v>0.05</v>
      </c>
      <c r="AJ1182">
        <v>0.05</v>
      </c>
      <c r="AM1182">
        <v>454</v>
      </c>
      <c r="AN1182">
        <v>454</v>
      </c>
      <c r="AO1182">
        <v>5922</v>
      </c>
      <c r="AP1182">
        <v>10</v>
      </c>
      <c r="AQ1182">
        <v>10</v>
      </c>
      <c r="AR1182">
        <v>0.05</v>
      </c>
      <c r="AS1182">
        <v>0.05</v>
      </c>
      <c r="AV1182">
        <v>133</v>
      </c>
      <c r="AW1182">
        <v>133</v>
      </c>
      <c r="AX1182" t="s">
        <v>130</v>
      </c>
      <c r="AY1182" s="3" t="s">
        <v>384</v>
      </c>
      <c r="AZ1182">
        <v>1</v>
      </c>
      <c r="BB1182" s="2">
        <v>42145</v>
      </c>
      <c r="BC1182" s="4" t="s">
        <v>120</v>
      </c>
      <c r="BD1182">
        <v>41054531300042</v>
      </c>
      <c r="BF1182" t="s">
        <v>108</v>
      </c>
      <c r="BG1182" t="s">
        <v>385</v>
      </c>
      <c r="BH1182" t="s">
        <v>386</v>
      </c>
      <c r="BJ1182" s="2">
        <v>42144</v>
      </c>
      <c r="BK1182">
        <v>3</v>
      </c>
      <c r="BM1182">
        <v>1409</v>
      </c>
      <c r="BO1182" t="s">
        <v>118</v>
      </c>
      <c r="BP1182">
        <v>19</v>
      </c>
      <c r="BR1182">
        <v>27</v>
      </c>
      <c r="BT1182">
        <v>1</v>
      </c>
      <c r="BV1182">
        <v>34255833500051</v>
      </c>
      <c r="BX1182" t="s">
        <v>108</v>
      </c>
      <c r="BY1182">
        <v>1</v>
      </c>
      <c r="CA1182">
        <v>3</v>
      </c>
      <c r="CC1182">
        <v>41054531300042</v>
      </c>
      <c r="CE1182" t="s">
        <v>105</v>
      </c>
      <c r="CG1182">
        <v>3</v>
      </c>
      <c r="CM1182" t="s">
        <v>106</v>
      </c>
      <c r="CN1182" s="2">
        <v>42187</v>
      </c>
      <c r="CO1182">
        <v>0</v>
      </c>
      <c r="CQ1182" t="s">
        <v>105</v>
      </c>
      <c r="CR1182" t="s">
        <v>107</v>
      </c>
      <c r="CS1182">
        <v>41054531300042</v>
      </c>
      <c r="CU1182" t="s">
        <v>108</v>
      </c>
      <c r="CV1182" t="s">
        <v>109</v>
      </c>
      <c r="CW1182" t="s">
        <v>110</v>
      </c>
      <c r="CX1182" t="s">
        <v>111</v>
      </c>
      <c r="CY1182">
        <v>1</v>
      </c>
    </row>
    <row r="1183" spans="1:103" ht="15" hidden="1" customHeight="1" x14ac:dyDescent="0.2">
      <c r="A1183" t="s">
        <v>104</v>
      </c>
      <c r="B1183">
        <v>0</v>
      </c>
      <c r="D1183" t="s">
        <v>105</v>
      </c>
      <c r="K1183">
        <v>1</v>
      </c>
      <c r="M1183">
        <v>7</v>
      </c>
      <c r="N1183" t="s">
        <v>383</v>
      </c>
      <c r="O1183">
        <v>0</v>
      </c>
      <c r="R1183">
        <v>6127980</v>
      </c>
      <c r="S1183" s="2">
        <v>42144</v>
      </c>
      <c r="T1183">
        <v>14</v>
      </c>
      <c r="U1183">
        <v>1</v>
      </c>
      <c r="V1183">
        <v>1</v>
      </c>
      <c r="X1183">
        <v>0</v>
      </c>
      <c r="Y1183">
        <v>0</v>
      </c>
      <c r="Z1183" s="2">
        <v>42144</v>
      </c>
      <c r="AA1183" s="4" t="s">
        <v>387</v>
      </c>
      <c r="AB1183">
        <v>3</v>
      </c>
      <c r="AC1183">
        <v>3</v>
      </c>
      <c r="AD1183" s="4" t="s">
        <v>387</v>
      </c>
      <c r="AE1183">
        <v>2</v>
      </c>
      <c r="AF1183">
        <v>2</v>
      </c>
      <c r="AG1183" t="s">
        <v>335</v>
      </c>
      <c r="AH1183">
        <v>1373</v>
      </c>
      <c r="AI1183">
        <v>10</v>
      </c>
      <c r="AJ1183">
        <v>10</v>
      </c>
      <c r="AM1183">
        <v>422</v>
      </c>
      <c r="AN1183">
        <v>422</v>
      </c>
      <c r="AO1183">
        <v>1373</v>
      </c>
      <c r="AP1183">
        <v>10</v>
      </c>
      <c r="AQ1183">
        <v>10</v>
      </c>
      <c r="AR1183">
        <v>10</v>
      </c>
      <c r="AS1183">
        <v>10</v>
      </c>
      <c r="AV1183">
        <v>388</v>
      </c>
      <c r="AW1183">
        <v>388</v>
      </c>
      <c r="AX1183" t="s">
        <v>336</v>
      </c>
      <c r="AY1183" s="3" t="s">
        <v>384</v>
      </c>
      <c r="AZ1183">
        <v>1</v>
      </c>
      <c r="BB1183" s="2">
        <v>42145</v>
      </c>
      <c r="BC1183" s="4" t="s">
        <v>120</v>
      </c>
      <c r="BD1183">
        <v>41054531300042</v>
      </c>
      <c r="BF1183" t="s">
        <v>108</v>
      </c>
      <c r="BG1183" t="s">
        <v>385</v>
      </c>
      <c r="BH1183" t="s">
        <v>386</v>
      </c>
      <c r="BJ1183" s="2">
        <v>42144</v>
      </c>
      <c r="BK1183">
        <v>3</v>
      </c>
      <c r="BM1183">
        <v>1409</v>
      </c>
      <c r="BO1183" t="s">
        <v>118</v>
      </c>
      <c r="BP1183">
        <v>19</v>
      </c>
      <c r="BR1183">
        <v>27</v>
      </c>
      <c r="BT1183">
        <v>1</v>
      </c>
      <c r="BV1183">
        <v>34255833500051</v>
      </c>
      <c r="BX1183" t="s">
        <v>108</v>
      </c>
      <c r="BY1183">
        <v>1</v>
      </c>
      <c r="CA1183">
        <v>3</v>
      </c>
      <c r="CC1183">
        <v>41054531300042</v>
      </c>
      <c r="CE1183" t="s">
        <v>105</v>
      </c>
      <c r="CG1183">
        <v>3</v>
      </c>
      <c r="CM1183" t="s">
        <v>106</v>
      </c>
      <c r="CN1183" s="2">
        <v>42187</v>
      </c>
      <c r="CO1183">
        <v>0</v>
      </c>
      <c r="CQ1183" t="s">
        <v>105</v>
      </c>
      <c r="CR1183" t="s">
        <v>107</v>
      </c>
      <c r="CS1183">
        <v>41054531300042</v>
      </c>
      <c r="CU1183" t="s">
        <v>108</v>
      </c>
      <c r="CV1183" t="s">
        <v>109</v>
      </c>
      <c r="CW1183" t="s">
        <v>110</v>
      </c>
      <c r="CX1183" t="s">
        <v>111</v>
      </c>
      <c r="CY1183">
        <v>1</v>
      </c>
    </row>
    <row r="1184" spans="1:103" ht="15" hidden="1" customHeight="1" x14ac:dyDescent="0.2">
      <c r="A1184" t="s">
        <v>104</v>
      </c>
      <c r="B1184">
        <v>0</v>
      </c>
      <c r="D1184" t="s">
        <v>105</v>
      </c>
      <c r="K1184">
        <v>1</v>
      </c>
      <c r="M1184">
        <v>7</v>
      </c>
      <c r="N1184" t="s">
        <v>383</v>
      </c>
      <c r="O1184">
        <v>0</v>
      </c>
      <c r="R1184">
        <v>6127980</v>
      </c>
      <c r="S1184" s="2">
        <v>42144</v>
      </c>
      <c r="T1184">
        <v>14</v>
      </c>
      <c r="U1184">
        <v>1</v>
      </c>
      <c r="V1184">
        <v>1</v>
      </c>
      <c r="X1184">
        <v>0</v>
      </c>
      <c r="Y1184">
        <v>0</v>
      </c>
      <c r="Z1184" s="2">
        <v>42144</v>
      </c>
      <c r="AA1184" s="4" t="s">
        <v>387</v>
      </c>
      <c r="AB1184">
        <v>23</v>
      </c>
      <c r="AC1184">
        <v>23</v>
      </c>
      <c r="AD1184" s="4" t="s">
        <v>387</v>
      </c>
      <c r="AE1184">
        <v>2</v>
      </c>
      <c r="AF1184">
        <v>2</v>
      </c>
      <c r="AG1184" t="s">
        <v>956</v>
      </c>
      <c r="AH1184">
        <v>5675</v>
      </c>
      <c r="AI1184">
        <v>0.03</v>
      </c>
      <c r="AJ1184">
        <v>0.03</v>
      </c>
      <c r="AM1184">
        <v>454</v>
      </c>
      <c r="AN1184">
        <v>454</v>
      </c>
      <c r="AO1184">
        <v>5675</v>
      </c>
      <c r="AP1184">
        <v>10</v>
      </c>
      <c r="AQ1184">
        <v>10</v>
      </c>
      <c r="AR1184">
        <v>0.03</v>
      </c>
      <c r="AS1184">
        <v>0.03</v>
      </c>
      <c r="AV1184">
        <v>133</v>
      </c>
      <c r="AW1184">
        <v>133</v>
      </c>
      <c r="AX1184" t="s">
        <v>130</v>
      </c>
      <c r="AY1184" s="3" t="s">
        <v>384</v>
      </c>
      <c r="AZ1184">
        <v>1</v>
      </c>
      <c r="BB1184" s="2">
        <v>42145</v>
      </c>
      <c r="BC1184" s="4" t="s">
        <v>120</v>
      </c>
      <c r="BD1184">
        <v>41054531300042</v>
      </c>
      <c r="BF1184" t="s">
        <v>108</v>
      </c>
      <c r="BG1184" t="s">
        <v>385</v>
      </c>
      <c r="BH1184" t="s">
        <v>386</v>
      </c>
      <c r="BJ1184" s="2">
        <v>42144</v>
      </c>
      <c r="BK1184">
        <v>3</v>
      </c>
      <c r="BM1184">
        <v>1409</v>
      </c>
      <c r="BO1184" t="s">
        <v>118</v>
      </c>
      <c r="BP1184">
        <v>19</v>
      </c>
      <c r="BR1184">
        <v>27</v>
      </c>
      <c r="BT1184">
        <v>1</v>
      </c>
      <c r="BV1184">
        <v>34255833500051</v>
      </c>
      <c r="BX1184" t="s">
        <v>108</v>
      </c>
      <c r="BY1184">
        <v>1</v>
      </c>
      <c r="CA1184">
        <v>3</v>
      </c>
      <c r="CC1184">
        <v>41054531300042</v>
      </c>
      <c r="CE1184" t="s">
        <v>105</v>
      </c>
      <c r="CG1184">
        <v>3</v>
      </c>
      <c r="CM1184" t="s">
        <v>106</v>
      </c>
      <c r="CN1184" s="2">
        <v>42187</v>
      </c>
      <c r="CO1184">
        <v>0</v>
      </c>
      <c r="CQ1184" t="s">
        <v>105</v>
      </c>
      <c r="CR1184" t="s">
        <v>107</v>
      </c>
      <c r="CS1184">
        <v>41054531300042</v>
      </c>
      <c r="CU1184" t="s">
        <v>108</v>
      </c>
      <c r="CV1184" t="s">
        <v>109</v>
      </c>
      <c r="CW1184" t="s">
        <v>110</v>
      </c>
      <c r="CX1184" t="s">
        <v>111</v>
      </c>
      <c r="CY1184">
        <v>1</v>
      </c>
    </row>
    <row r="1185" spans="1:103" ht="15" hidden="1" customHeight="1" x14ac:dyDescent="0.2">
      <c r="A1185" t="s">
        <v>104</v>
      </c>
      <c r="B1185">
        <v>0</v>
      </c>
      <c r="D1185" t="s">
        <v>105</v>
      </c>
      <c r="K1185">
        <v>1</v>
      </c>
      <c r="M1185">
        <v>7</v>
      </c>
      <c r="N1185" t="s">
        <v>383</v>
      </c>
      <c r="O1185">
        <v>0</v>
      </c>
      <c r="R1185">
        <v>6127980</v>
      </c>
      <c r="S1185" s="2">
        <v>42144</v>
      </c>
      <c r="T1185">
        <v>14</v>
      </c>
      <c r="U1185">
        <v>1</v>
      </c>
      <c r="V1185">
        <v>1</v>
      </c>
      <c r="X1185">
        <v>0</v>
      </c>
      <c r="Y1185">
        <v>0</v>
      </c>
      <c r="Z1185" s="2">
        <v>42144</v>
      </c>
      <c r="AA1185" s="4" t="s">
        <v>387</v>
      </c>
      <c r="AB1185">
        <v>23</v>
      </c>
      <c r="AC1185">
        <v>23</v>
      </c>
      <c r="AD1185" s="4" t="s">
        <v>387</v>
      </c>
      <c r="AE1185">
        <v>2</v>
      </c>
      <c r="AF1185">
        <v>2</v>
      </c>
      <c r="AG1185" t="s">
        <v>337</v>
      </c>
      <c r="AH1185">
        <v>1278</v>
      </c>
      <c r="AI1185">
        <v>1</v>
      </c>
      <c r="AJ1185">
        <v>1</v>
      </c>
      <c r="AM1185">
        <v>357</v>
      </c>
      <c r="AN1185">
        <v>357</v>
      </c>
      <c r="AO1185">
        <v>1278</v>
      </c>
      <c r="AP1185">
        <v>10</v>
      </c>
      <c r="AQ1185">
        <v>10</v>
      </c>
      <c r="AR1185">
        <v>1</v>
      </c>
      <c r="AS1185">
        <v>1</v>
      </c>
      <c r="AV1185">
        <v>133</v>
      </c>
      <c r="AW1185">
        <v>133</v>
      </c>
      <c r="AX1185" t="s">
        <v>130</v>
      </c>
      <c r="AY1185" s="3" t="s">
        <v>384</v>
      </c>
      <c r="AZ1185">
        <v>1</v>
      </c>
      <c r="BB1185" s="2">
        <v>42145</v>
      </c>
      <c r="BC1185" s="4" t="s">
        <v>120</v>
      </c>
      <c r="BD1185">
        <v>41054531300042</v>
      </c>
      <c r="BF1185" t="s">
        <v>108</v>
      </c>
      <c r="BG1185" t="s">
        <v>385</v>
      </c>
      <c r="BH1185" t="s">
        <v>386</v>
      </c>
      <c r="BJ1185" s="2">
        <v>42144</v>
      </c>
      <c r="BK1185">
        <v>3</v>
      </c>
      <c r="BM1185">
        <v>1409</v>
      </c>
      <c r="BO1185" t="s">
        <v>118</v>
      </c>
      <c r="BP1185">
        <v>19</v>
      </c>
      <c r="BR1185">
        <v>27</v>
      </c>
      <c r="BT1185">
        <v>1</v>
      </c>
      <c r="BV1185">
        <v>34255833500051</v>
      </c>
      <c r="BX1185" t="s">
        <v>108</v>
      </c>
      <c r="BY1185">
        <v>1</v>
      </c>
      <c r="CA1185">
        <v>3</v>
      </c>
      <c r="CC1185">
        <v>41054531300042</v>
      </c>
      <c r="CE1185" t="s">
        <v>105</v>
      </c>
      <c r="CG1185">
        <v>3</v>
      </c>
      <c r="CM1185" t="s">
        <v>106</v>
      </c>
      <c r="CN1185" s="2">
        <v>42187</v>
      </c>
      <c r="CO1185">
        <v>0</v>
      </c>
      <c r="CQ1185" t="s">
        <v>105</v>
      </c>
      <c r="CR1185" t="s">
        <v>107</v>
      </c>
      <c r="CS1185">
        <v>41054531300042</v>
      </c>
      <c r="CU1185" t="s">
        <v>108</v>
      </c>
      <c r="CV1185" t="s">
        <v>109</v>
      </c>
      <c r="CW1185" t="s">
        <v>110</v>
      </c>
      <c r="CX1185" t="s">
        <v>111</v>
      </c>
      <c r="CY1185">
        <v>1</v>
      </c>
    </row>
    <row r="1186" spans="1:103" ht="15" hidden="1" customHeight="1" x14ac:dyDescent="0.2">
      <c r="A1186" t="s">
        <v>104</v>
      </c>
      <c r="B1186">
        <v>0</v>
      </c>
      <c r="D1186" t="s">
        <v>105</v>
      </c>
      <c r="K1186">
        <v>1</v>
      </c>
      <c r="M1186">
        <v>7</v>
      </c>
      <c r="N1186" t="s">
        <v>383</v>
      </c>
      <c r="O1186">
        <v>0</v>
      </c>
      <c r="R1186">
        <v>6127980</v>
      </c>
      <c r="S1186" s="2">
        <v>42144</v>
      </c>
      <c r="T1186">
        <v>14</v>
      </c>
      <c r="U1186">
        <v>2</v>
      </c>
      <c r="V1186">
        <v>2</v>
      </c>
      <c r="X1186">
        <v>0</v>
      </c>
      <c r="Y1186">
        <v>0</v>
      </c>
      <c r="Z1186" s="2">
        <v>42144</v>
      </c>
      <c r="AA1186" s="4" t="s">
        <v>387</v>
      </c>
      <c r="AB1186">
        <v>23</v>
      </c>
      <c r="AC1186">
        <v>23</v>
      </c>
      <c r="AD1186" s="4" t="s">
        <v>387</v>
      </c>
      <c r="AE1186">
        <v>2</v>
      </c>
      <c r="AF1186">
        <v>2</v>
      </c>
      <c r="AG1186" t="s">
        <v>957</v>
      </c>
      <c r="AH1186">
        <v>1719</v>
      </c>
      <c r="AI1186">
        <v>5.0000000000000001E-3</v>
      </c>
      <c r="AJ1186">
        <v>5.0000000000000001E-3</v>
      </c>
      <c r="AK1186">
        <v>712</v>
      </c>
      <c r="AL1186">
        <v>712</v>
      </c>
      <c r="AM1186">
        <v>405</v>
      </c>
      <c r="AN1186">
        <v>405</v>
      </c>
      <c r="AO1186">
        <v>1719</v>
      </c>
      <c r="AP1186">
        <v>10</v>
      </c>
      <c r="AQ1186">
        <v>10</v>
      </c>
      <c r="AR1186">
        <v>5.0000000000000001E-3</v>
      </c>
      <c r="AS1186">
        <v>5.0000000000000001E-3</v>
      </c>
      <c r="AT1186">
        <v>1168</v>
      </c>
      <c r="AU1186">
        <v>1168</v>
      </c>
      <c r="AV1186">
        <v>133</v>
      </c>
      <c r="AW1186">
        <v>133</v>
      </c>
      <c r="AX1186" t="s">
        <v>130</v>
      </c>
      <c r="AY1186" s="3" t="s">
        <v>384</v>
      </c>
      <c r="AZ1186">
        <v>1</v>
      </c>
      <c r="BB1186" s="2">
        <v>42145</v>
      </c>
      <c r="BC1186" s="4" t="s">
        <v>120</v>
      </c>
      <c r="BD1186">
        <v>41054531300042</v>
      </c>
      <c r="BF1186" t="s">
        <v>108</v>
      </c>
      <c r="BG1186" t="s">
        <v>385</v>
      </c>
      <c r="BH1186" t="s">
        <v>386</v>
      </c>
      <c r="BJ1186" s="2">
        <v>42144</v>
      </c>
      <c r="BK1186">
        <v>3</v>
      </c>
      <c r="BM1186">
        <v>1409</v>
      </c>
      <c r="BO1186" t="s">
        <v>118</v>
      </c>
      <c r="BP1186">
        <v>19</v>
      </c>
      <c r="BR1186">
        <v>27</v>
      </c>
      <c r="BT1186">
        <v>1</v>
      </c>
      <c r="BV1186">
        <v>34255833500051</v>
      </c>
      <c r="BX1186" t="s">
        <v>108</v>
      </c>
      <c r="BY1186">
        <v>1</v>
      </c>
      <c r="CA1186">
        <v>3</v>
      </c>
      <c r="CC1186">
        <v>41054531300042</v>
      </c>
      <c r="CE1186" t="s">
        <v>105</v>
      </c>
      <c r="CG1186">
        <v>3</v>
      </c>
      <c r="CM1186" t="s">
        <v>106</v>
      </c>
      <c r="CN1186" s="2">
        <v>42187</v>
      </c>
      <c r="CO1186">
        <v>0</v>
      </c>
      <c r="CQ1186" t="s">
        <v>105</v>
      </c>
      <c r="CR1186" t="s">
        <v>107</v>
      </c>
      <c r="CS1186">
        <v>41054531300042</v>
      </c>
      <c r="CU1186" t="s">
        <v>108</v>
      </c>
      <c r="CV1186" t="s">
        <v>109</v>
      </c>
      <c r="CW1186" t="s">
        <v>110</v>
      </c>
      <c r="CX1186" t="s">
        <v>111</v>
      </c>
      <c r="CY1186">
        <v>1</v>
      </c>
    </row>
    <row r="1187" spans="1:103" ht="15" hidden="1" customHeight="1" x14ac:dyDescent="0.2">
      <c r="A1187" t="s">
        <v>104</v>
      </c>
      <c r="B1187">
        <v>0</v>
      </c>
      <c r="D1187" t="s">
        <v>105</v>
      </c>
      <c r="K1187">
        <v>1</v>
      </c>
      <c r="M1187">
        <v>7</v>
      </c>
      <c r="N1187" t="s">
        <v>383</v>
      </c>
      <c r="O1187">
        <v>0</v>
      </c>
      <c r="R1187">
        <v>6127980</v>
      </c>
      <c r="S1187" s="2">
        <v>42144</v>
      </c>
      <c r="T1187">
        <v>14</v>
      </c>
      <c r="U1187">
        <v>2</v>
      </c>
      <c r="V1187">
        <v>2</v>
      </c>
      <c r="X1187">
        <v>0</v>
      </c>
      <c r="Y1187">
        <v>0</v>
      </c>
      <c r="Z1187" s="2">
        <v>42144</v>
      </c>
      <c r="AA1187" s="4" t="s">
        <v>387</v>
      </c>
      <c r="AB1187">
        <v>23</v>
      </c>
      <c r="AC1187">
        <v>23</v>
      </c>
      <c r="AD1187" s="4" t="s">
        <v>387</v>
      </c>
      <c r="AE1187">
        <v>2</v>
      </c>
      <c r="AF1187">
        <v>2</v>
      </c>
      <c r="AG1187" t="s">
        <v>958</v>
      </c>
      <c r="AH1187">
        <v>1658</v>
      </c>
      <c r="AI1187">
        <v>5.0000000000000001E-3</v>
      </c>
      <c r="AJ1187">
        <v>5.0000000000000001E-3</v>
      </c>
      <c r="AK1187">
        <v>712</v>
      </c>
      <c r="AL1187">
        <v>712</v>
      </c>
      <c r="AM1187">
        <v>405</v>
      </c>
      <c r="AN1187">
        <v>405</v>
      </c>
      <c r="AO1187">
        <v>1658</v>
      </c>
      <c r="AP1187">
        <v>10</v>
      </c>
      <c r="AQ1187">
        <v>10</v>
      </c>
      <c r="AR1187">
        <v>5.0000000000000001E-3</v>
      </c>
      <c r="AS1187">
        <v>5.0000000000000001E-3</v>
      </c>
      <c r="AT1187">
        <v>1168</v>
      </c>
      <c r="AU1187">
        <v>1168</v>
      </c>
      <c r="AV1187">
        <v>133</v>
      </c>
      <c r="AW1187">
        <v>133</v>
      </c>
      <c r="AX1187" t="s">
        <v>130</v>
      </c>
      <c r="AY1187" s="3" t="s">
        <v>384</v>
      </c>
      <c r="AZ1187">
        <v>1</v>
      </c>
      <c r="BB1187" s="2">
        <v>42145</v>
      </c>
      <c r="BC1187" s="4" t="s">
        <v>120</v>
      </c>
      <c r="BD1187">
        <v>41054531300042</v>
      </c>
      <c r="BF1187" t="s">
        <v>108</v>
      </c>
      <c r="BG1187" t="s">
        <v>385</v>
      </c>
      <c r="BH1187" t="s">
        <v>386</v>
      </c>
      <c r="BJ1187" s="2">
        <v>42144</v>
      </c>
      <c r="BK1187">
        <v>3</v>
      </c>
      <c r="BM1187">
        <v>1409</v>
      </c>
      <c r="BO1187" t="s">
        <v>118</v>
      </c>
      <c r="BP1187">
        <v>19</v>
      </c>
      <c r="BR1187">
        <v>27</v>
      </c>
      <c r="BT1187">
        <v>1</v>
      </c>
      <c r="BV1187">
        <v>34255833500051</v>
      </c>
      <c r="BX1187" t="s">
        <v>108</v>
      </c>
      <c r="BY1187">
        <v>1</v>
      </c>
      <c r="CA1187">
        <v>3</v>
      </c>
      <c r="CC1187">
        <v>41054531300042</v>
      </c>
      <c r="CE1187" t="s">
        <v>105</v>
      </c>
      <c r="CG1187">
        <v>3</v>
      </c>
      <c r="CM1187" t="s">
        <v>106</v>
      </c>
      <c r="CN1187" s="2">
        <v>42187</v>
      </c>
      <c r="CO1187">
        <v>0</v>
      </c>
      <c r="CQ1187" t="s">
        <v>105</v>
      </c>
      <c r="CR1187" t="s">
        <v>107</v>
      </c>
      <c r="CS1187">
        <v>41054531300042</v>
      </c>
      <c r="CU1187" t="s">
        <v>108</v>
      </c>
      <c r="CV1187" t="s">
        <v>109</v>
      </c>
      <c r="CW1187" t="s">
        <v>110</v>
      </c>
      <c r="CX1187" t="s">
        <v>111</v>
      </c>
      <c r="CY1187">
        <v>1</v>
      </c>
    </row>
    <row r="1188" spans="1:103" ht="15" hidden="1" customHeight="1" x14ac:dyDescent="0.2">
      <c r="A1188" t="s">
        <v>104</v>
      </c>
      <c r="B1188">
        <v>0</v>
      </c>
      <c r="D1188" t="s">
        <v>105</v>
      </c>
      <c r="K1188">
        <v>1</v>
      </c>
      <c r="M1188">
        <v>7</v>
      </c>
      <c r="N1188" t="s">
        <v>383</v>
      </c>
      <c r="O1188">
        <v>0</v>
      </c>
      <c r="R1188">
        <v>6127980</v>
      </c>
      <c r="S1188" s="2">
        <v>42144</v>
      </c>
      <c r="T1188">
        <v>14</v>
      </c>
      <c r="U1188">
        <v>1</v>
      </c>
      <c r="V1188">
        <v>1</v>
      </c>
      <c r="X1188">
        <v>0</v>
      </c>
      <c r="Y1188">
        <v>0</v>
      </c>
      <c r="Z1188" s="2">
        <v>42144</v>
      </c>
      <c r="AA1188" s="4" t="s">
        <v>387</v>
      </c>
      <c r="AB1188">
        <v>23</v>
      </c>
      <c r="AC1188">
        <v>23</v>
      </c>
      <c r="AD1188" s="4" t="s">
        <v>387</v>
      </c>
      <c r="AE1188">
        <v>2</v>
      </c>
      <c r="AF1188">
        <v>2</v>
      </c>
      <c r="AG1188" t="s">
        <v>338</v>
      </c>
      <c r="AH1188">
        <v>1727</v>
      </c>
      <c r="AI1188">
        <v>0.5</v>
      </c>
      <c r="AJ1188">
        <v>0.5</v>
      </c>
      <c r="AM1188">
        <v>356</v>
      </c>
      <c r="AN1188">
        <v>356</v>
      </c>
      <c r="AO1188">
        <v>1727</v>
      </c>
      <c r="AP1188">
        <v>10</v>
      </c>
      <c r="AQ1188">
        <v>10</v>
      </c>
      <c r="AR1188">
        <v>0.5</v>
      </c>
      <c r="AS1188">
        <v>0.5</v>
      </c>
      <c r="AV1188">
        <v>133</v>
      </c>
      <c r="AW1188">
        <v>133</v>
      </c>
      <c r="AX1188" t="s">
        <v>130</v>
      </c>
      <c r="AY1188" s="3" t="s">
        <v>384</v>
      </c>
      <c r="AZ1188">
        <v>1</v>
      </c>
      <c r="BB1188" s="2">
        <v>42145</v>
      </c>
      <c r="BC1188" s="4" t="s">
        <v>120</v>
      </c>
      <c r="BD1188">
        <v>41054531300042</v>
      </c>
      <c r="BF1188" t="s">
        <v>108</v>
      </c>
      <c r="BG1188" t="s">
        <v>385</v>
      </c>
      <c r="BH1188" t="s">
        <v>386</v>
      </c>
      <c r="BJ1188" s="2">
        <v>42144</v>
      </c>
      <c r="BK1188">
        <v>3</v>
      </c>
      <c r="BM1188">
        <v>1409</v>
      </c>
      <c r="BO1188" t="s">
        <v>118</v>
      </c>
      <c r="BP1188">
        <v>19</v>
      </c>
      <c r="BR1188">
        <v>27</v>
      </c>
      <c r="BT1188">
        <v>1</v>
      </c>
      <c r="BV1188">
        <v>34255833500051</v>
      </c>
      <c r="BX1188" t="s">
        <v>108</v>
      </c>
      <c r="BY1188">
        <v>1</v>
      </c>
      <c r="CA1188">
        <v>3</v>
      </c>
      <c r="CC1188">
        <v>41054531300042</v>
      </c>
      <c r="CE1188" t="s">
        <v>105</v>
      </c>
      <c r="CG1188">
        <v>3</v>
      </c>
      <c r="CM1188" t="s">
        <v>106</v>
      </c>
      <c r="CN1188" s="2">
        <v>42187</v>
      </c>
      <c r="CO1188">
        <v>0</v>
      </c>
      <c r="CQ1188" t="s">
        <v>105</v>
      </c>
      <c r="CR1188" t="s">
        <v>107</v>
      </c>
      <c r="CS1188">
        <v>41054531300042</v>
      </c>
      <c r="CU1188" t="s">
        <v>108</v>
      </c>
      <c r="CV1188" t="s">
        <v>109</v>
      </c>
      <c r="CW1188" t="s">
        <v>110</v>
      </c>
      <c r="CX1188" t="s">
        <v>111</v>
      </c>
      <c r="CY1188">
        <v>1</v>
      </c>
    </row>
    <row r="1189" spans="1:103" ht="15" hidden="1" customHeight="1" x14ac:dyDescent="0.2">
      <c r="A1189" t="s">
        <v>104</v>
      </c>
      <c r="B1189">
        <v>0</v>
      </c>
      <c r="D1189" t="s">
        <v>105</v>
      </c>
      <c r="K1189">
        <v>1</v>
      </c>
      <c r="M1189">
        <v>7</v>
      </c>
      <c r="N1189" t="s">
        <v>383</v>
      </c>
      <c r="O1189">
        <v>0</v>
      </c>
      <c r="R1189">
        <v>6127980</v>
      </c>
      <c r="S1189" s="2">
        <v>42144</v>
      </c>
      <c r="T1189">
        <v>14</v>
      </c>
      <c r="U1189">
        <v>1</v>
      </c>
      <c r="V1189">
        <v>1</v>
      </c>
      <c r="X1189">
        <v>0</v>
      </c>
      <c r="Y1189">
        <v>0</v>
      </c>
      <c r="Z1189" s="2">
        <v>42144</v>
      </c>
      <c r="AA1189" s="4" t="s">
        <v>387</v>
      </c>
      <c r="AB1189">
        <v>23</v>
      </c>
      <c r="AC1189">
        <v>23</v>
      </c>
      <c r="AD1189" s="4" t="s">
        <v>387</v>
      </c>
      <c r="AE1189">
        <v>2</v>
      </c>
      <c r="AF1189">
        <v>2</v>
      </c>
      <c r="AG1189" t="s">
        <v>959</v>
      </c>
      <c r="AH1189">
        <v>1544</v>
      </c>
      <c r="AI1189">
        <v>0.02</v>
      </c>
      <c r="AJ1189">
        <v>0.02</v>
      </c>
      <c r="AM1189">
        <v>454</v>
      </c>
      <c r="AN1189">
        <v>454</v>
      </c>
      <c r="AO1189">
        <v>1544</v>
      </c>
      <c r="AP1189">
        <v>10</v>
      </c>
      <c r="AQ1189">
        <v>10</v>
      </c>
      <c r="AR1189">
        <v>0.02</v>
      </c>
      <c r="AS1189">
        <v>0.02</v>
      </c>
      <c r="AV1189">
        <v>133</v>
      </c>
      <c r="AW1189">
        <v>133</v>
      </c>
      <c r="AX1189" t="s">
        <v>130</v>
      </c>
      <c r="AY1189" s="3" t="s">
        <v>384</v>
      </c>
      <c r="AZ1189">
        <v>1</v>
      </c>
      <c r="BB1189" s="2">
        <v>42145</v>
      </c>
      <c r="BC1189" s="4" t="s">
        <v>120</v>
      </c>
      <c r="BD1189">
        <v>41054531300042</v>
      </c>
      <c r="BF1189" t="s">
        <v>108</v>
      </c>
      <c r="BG1189" t="s">
        <v>385</v>
      </c>
      <c r="BH1189" t="s">
        <v>386</v>
      </c>
      <c r="BJ1189" s="2">
        <v>42144</v>
      </c>
      <c r="BK1189">
        <v>3</v>
      </c>
      <c r="BM1189">
        <v>1409</v>
      </c>
      <c r="BO1189" t="s">
        <v>118</v>
      </c>
      <c r="BP1189">
        <v>19</v>
      </c>
      <c r="BR1189">
        <v>27</v>
      </c>
      <c r="BT1189">
        <v>1</v>
      </c>
      <c r="BV1189">
        <v>34255833500051</v>
      </c>
      <c r="BX1189" t="s">
        <v>108</v>
      </c>
      <c r="BY1189">
        <v>1</v>
      </c>
      <c r="CA1189">
        <v>3</v>
      </c>
      <c r="CC1189">
        <v>41054531300042</v>
      </c>
      <c r="CE1189" t="s">
        <v>105</v>
      </c>
      <c r="CG1189">
        <v>3</v>
      </c>
      <c r="CM1189" t="s">
        <v>106</v>
      </c>
      <c r="CN1189" s="2">
        <v>42187</v>
      </c>
      <c r="CO1189">
        <v>0</v>
      </c>
      <c r="CQ1189" t="s">
        <v>105</v>
      </c>
      <c r="CR1189" t="s">
        <v>107</v>
      </c>
      <c r="CS1189">
        <v>41054531300042</v>
      </c>
      <c r="CU1189" t="s">
        <v>108</v>
      </c>
      <c r="CV1189" t="s">
        <v>109</v>
      </c>
      <c r="CW1189" t="s">
        <v>110</v>
      </c>
      <c r="CX1189" t="s">
        <v>111</v>
      </c>
      <c r="CY1189">
        <v>1</v>
      </c>
    </row>
    <row r="1190" spans="1:103" ht="15" hidden="1" customHeight="1" x14ac:dyDescent="0.2">
      <c r="A1190" t="s">
        <v>104</v>
      </c>
      <c r="B1190">
        <v>0</v>
      </c>
      <c r="D1190" t="s">
        <v>105</v>
      </c>
      <c r="K1190">
        <v>1</v>
      </c>
      <c r="M1190">
        <v>7</v>
      </c>
      <c r="N1190" t="s">
        <v>383</v>
      </c>
      <c r="O1190">
        <v>0</v>
      </c>
      <c r="R1190">
        <v>6127980</v>
      </c>
      <c r="S1190" s="2">
        <v>42144</v>
      </c>
      <c r="T1190">
        <v>14</v>
      </c>
      <c r="U1190">
        <v>1</v>
      </c>
      <c r="V1190">
        <v>1</v>
      </c>
      <c r="X1190">
        <v>0</v>
      </c>
      <c r="Y1190">
        <v>0</v>
      </c>
      <c r="Z1190" s="2">
        <v>42144</v>
      </c>
      <c r="AA1190" s="4" t="s">
        <v>387</v>
      </c>
      <c r="AB1190">
        <v>23</v>
      </c>
      <c r="AC1190">
        <v>23</v>
      </c>
      <c r="AD1190" s="4" t="s">
        <v>387</v>
      </c>
      <c r="AE1190">
        <v>2</v>
      </c>
      <c r="AF1190">
        <v>2</v>
      </c>
      <c r="AG1190" t="s">
        <v>960</v>
      </c>
      <c r="AH1190">
        <v>1280</v>
      </c>
      <c r="AI1190">
        <v>0.02</v>
      </c>
      <c r="AJ1190">
        <v>0.02</v>
      </c>
      <c r="AM1190">
        <v>454</v>
      </c>
      <c r="AN1190">
        <v>454</v>
      </c>
      <c r="AO1190">
        <v>1280</v>
      </c>
      <c r="AP1190">
        <v>10</v>
      </c>
      <c r="AQ1190">
        <v>10</v>
      </c>
      <c r="AR1190">
        <v>0.02</v>
      </c>
      <c r="AS1190">
        <v>0.02</v>
      </c>
      <c r="AV1190">
        <v>133</v>
      </c>
      <c r="AW1190">
        <v>133</v>
      </c>
      <c r="AX1190" t="s">
        <v>130</v>
      </c>
      <c r="AY1190" s="3" t="s">
        <v>384</v>
      </c>
      <c r="AZ1190">
        <v>1</v>
      </c>
      <c r="BB1190" s="2">
        <v>42145</v>
      </c>
      <c r="BC1190" s="4" t="s">
        <v>120</v>
      </c>
      <c r="BD1190">
        <v>41054531300042</v>
      </c>
      <c r="BF1190" t="s">
        <v>108</v>
      </c>
      <c r="BG1190" t="s">
        <v>385</v>
      </c>
      <c r="BH1190" t="s">
        <v>386</v>
      </c>
      <c r="BJ1190" s="2">
        <v>42144</v>
      </c>
      <c r="BK1190">
        <v>3</v>
      </c>
      <c r="BM1190">
        <v>1409</v>
      </c>
      <c r="BO1190" t="s">
        <v>118</v>
      </c>
      <c r="BP1190">
        <v>19</v>
      </c>
      <c r="BR1190">
        <v>27</v>
      </c>
      <c r="BT1190">
        <v>1</v>
      </c>
      <c r="BV1190">
        <v>34255833500051</v>
      </c>
      <c r="BX1190" t="s">
        <v>108</v>
      </c>
      <c r="BY1190">
        <v>1</v>
      </c>
      <c r="CA1190">
        <v>3</v>
      </c>
      <c r="CC1190">
        <v>41054531300042</v>
      </c>
      <c r="CE1190" t="s">
        <v>105</v>
      </c>
      <c r="CG1190">
        <v>3</v>
      </c>
      <c r="CM1190" t="s">
        <v>106</v>
      </c>
      <c r="CN1190" s="2">
        <v>42187</v>
      </c>
      <c r="CO1190">
        <v>0</v>
      </c>
      <c r="CQ1190" t="s">
        <v>105</v>
      </c>
      <c r="CR1190" t="s">
        <v>107</v>
      </c>
      <c r="CS1190">
        <v>41054531300042</v>
      </c>
      <c r="CU1190" t="s">
        <v>108</v>
      </c>
      <c r="CV1190" t="s">
        <v>109</v>
      </c>
      <c r="CW1190" t="s">
        <v>110</v>
      </c>
      <c r="CX1190" t="s">
        <v>111</v>
      </c>
      <c r="CY1190">
        <v>1</v>
      </c>
    </row>
    <row r="1191" spans="1:103" ht="15" hidden="1" customHeight="1" x14ac:dyDescent="0.2">
      <c r="A1191" t="s">
        <v>104</v>
      </c>
      <c r="B1191">
        <v>0</v>
      </c>
      <c r="D1191" t="s">
        <v>105</v>
      </c>
      <c r="K1191">
        <v>1</v>
      </c>
      <c r="M1191">
        <v>7</v>
      </c>
      <c r="N1191" t="s">
        <v>383</v>
      </c>
      <c r="O1191">
        <v>0</v>
      </c>
      <c r="R1191">
        <v>6127980</v>
      </c>
      <c r="S1191" s="2">
        <v>42144</v>
      </c>
      <c r="T1191">
        <v>14</v>
      </c>
      <c r="U1191">
        <v>1</v>
      </c>
      <c r="V1191">
        <v>1</v>
      </c>
      <c r="X1191">
        <v>0</v>
      </c>
      <c r="Y1191">
        <v>0</v>
      </c>
      <c r="Z1191" s="2">
        <v>42144</v>
      </c>
      <c r="AA1191" s="4" t="s">
        <v>387</v>
      </c>
      <c r="AB1191">
        <v>23</v>
      </c>
      <c r="AC1191">
        <v>23</v>
      </c>
      <c r="AD1191" s="4" t="s">
        <v>387</v>
      </c>
      <c r="AE1191">
        <v>2</v>
      </c>
      <c r="AF1191">
        <v>2</v>
      </c>
      <c r="AG1191" t="s">
        <v>961</v>
      </c>
      <c r="AH1191">
        <v>1281</v>
      </c>
      <c r="AI1191">
        <v>0.05</v>
      </c>
      <c r="AJ1191">
        <v>0.05</v>
      </c>
      <c r="AM1191">
        <v>454</v>
      </c>
      <c r="AN1191">
        <v>454</v>
      </c>
      <c r="AO1191">
        <v>1281</v>
      </c>
      <c r="AP1191">
        <v>10</v>
      </c>
      <c r="AQ1191">
        <v>10</v>
      </c>
      <c r="AR1191">
        <v>0.05</v>
      </c>
      <c r="AS1191">
        <v>0.05</v>
      </c>
      <c r="AV1191">
        <v>133</v>
      </c>
      <c r="AW1191">
        <v>133</v>
      </c>
      <c r="AX1191" t="s">
        <v>130</v>
      </c>
      <c r="AY1191" s="3" t="s">
        <v>384</v>
      </c>
      <c r="AZ1191">
        <v>1</v>
      </c>
      <c r="BB1191" s="2">
        <v>42145</v>
      </c>
      <c r="BC1191" s="4" t="s">
        <v>120</v>
      </c>
      <c r="BD1191">
        <v>41054531300042</v>
      </c>
      <c r="BF1191" t="s">
        <v>108</v>
      </c>
      <c r="BG1191" t="s">
        <v>385</v>
      </c>
      <c r="BH1191" t="s">
        <v>386</v>
      </c>
      <c r="BJ1191" s="2">
        <v>42144</v>
      </c>
      <c r="BK1191">
        <v>3</v>
      </c>
      <c r="BM1191">
        <v>1409</v>
      </c>
      <c r="BO1191" t="s">
        <v>118</v>
      </c>
      <c r="BP1191">
        <v>19</v>
      </c>
      <c r="BR1191">
        <v>27</v>
      </c>
      <c r="BT1191">
        <v>1</v>
      </c>
      <c r="BV1191">
        <v>34255833500051</v>
      </c>
      <c r="BX1191" t="s">
        <v>108</v>
      </c>
      <c r="BY1191">
        <v>1</v>
      </c>
      <c r="CA1191">
        <v>3</v>
      </c>
      <c r="CC1191">
        <v>41054531300042</v>
      </c>
      <c r="CE1191" t="s">
        <v>105</v>
      </c>
      <c r="CG1191">
        <v>3</v>
      </c>
      <c r="CM1191" t="s">
        <v>106</v>
      </c>
      <c r="CN1191" s="2">
        <v>42187</v>
      </c>
      <c r="CO1191">
        <v>0</v>
      </c>
      <c r="CQ1191" t="s">
        <v>105</v>
      </c>
      <c r="CR1191" t="s">
        <v>107</v>
      </c>
      <c r="CS1191">
        <v>41054531300042</v>
      </c>
      <c r="CU1191" t="s">
        <v>108</v>
      </c>
      <c r="CV1191" t="s">
        <v>109</v>
      </c>
      <c r="CW1191" t="s">
        <v>110</v>
      </c>
      <c r="CX1191" t="s">
        <v>111</v>
      </c>
      <c r="CY1191">
        <v>1</v>
      </c>
    </row>
    <row r="1192" spans="1:103" ht="15" hidden="1" customHeight="1" x14ac:dyDescent="0.2">
      <c r="A1192" t="s">
        <v>104</v>
      </c>
      <c r="B1192">
        <v>0</v>
      </c>
      <c r="D1192" t="s">
        <v>105</v>
      </c>
      <c r="K1192">
        <v>1</v>
      </c>
      <c r="M1192">
        <v>7</v>
      </c>
      <c r="N1192" t="s">
        <v>383</v>
      </c>
      <c r="O1192">
        <v>0</v>
      </c>
      <c r="R1192">
        <v>6127980</v>
      </c>
      <c r="S1192" s="2">
        <v>42144</v>
      </c>
      <c r="T1192">
        <v>14</v>
      </c>
      <c r="U1192">
        <v>1</v>
      </c>
      <c r="V1192">
        <v>1</v>
      </c>
      <c r="X1192">
        <v>0</v>
      </c>
      <c r="Y1192">
        <v>0</v>
      </c>
      <c r="Z1192" s="2">
        <v>42144</v>
      </c>
      <c r="AA1192" s="4" t="s">
        <v>387</v>
      </c>
      <c r="AB1192">
        <v>23</v>
      </c>
      <c r="AC1192">
        <v>23</v>
      </c>
      <c r="AD1192" s="4" t="s">
        <v>387</v>
      </c>
      <c r="AE1192">
        <v>2</v>
      </c>
      <c r="AF1192">
        <v>2</v>
      </c>
      <c r="AG1192" t="s">
        <v>962</v>
      </c>
      <c r="AH1192">
        <v>1914</v>
      </c>
      <c r="AI1192">
        <v>0.02</v>
      </c>
      <c r="AJ1192">
        <v>0.02</v>
      </c>
      <c r="AM1192">
        <v>454</v>
      </c>
      <c r="AN1192">
        <v>454</v>
      </c>
      <c r="AO1192">
        <v>1914</v>
      </c>
      <c r="AP1192">
        <v>10</v>
      </c>
      <c r="AQ1192">
        <v>10</v>
      </c>
      <c r="AR1192">
        <v>0.02</v>
      </c>
      <c r="AS1192">
        <v>0.02</v>
      </c>
      <c r="AV1192">
        <v>133</v>
      </c>
      <c r="AW1192">
        <v>133</v>
      </c>
      <c r="AX1192" t="s">
        <v>130</v>
      </c>
      <c r="AY1192" s="3" t="s">
        <v>384</v>
      </c>
      <c r="AZ1192">
        <v>1</v>
      </c>
      <c r="BB1192" s="2">
        <v>42145</v>
      </c>
      <c r="BC1192" s="4" t="s">
        <v>120</v>
      </c>
      <c r="BD1192">
        <v>41054531300042</v>
      </c>
      <c r="BF1192" t="s">
        <v>108</v>
      </c>
      <c r="BG1192" t="s">
        <v>385</v>
      </c>
      <c r="BH1192" t="s">
        <v>386</v>
      </c>
      <c r="BJ1192" s="2">
        <v>42144</v>
      </c>
      <c r="BK1192">
        <v>3</v>
      </c>
      <c r="BM1192">
        <v>1409</v>
      </c>
      <c r="BO1192" t="s">
        <v>118</v>
      </c>
      <c r="BP1192">
        <v>19</v>
      </c>
      <c r="BR1192">
        <v>27</v>
      </c>
      <c r="BT1192">
        <v>1</v>
      </c>
      <c r="BV1192">
        <v>34255833500051</v>
      </c>
      <c r="BX1192" t="s">
        <v>108</v>
      </c>
      <c r="BY1192">
        <v>1</v>
      </c>
      <c r="CA1192">
        <v>3</v>
      </c>
      <c r="CC1192">
        <v>41054531300042</v>
      </c>
      <c r="CE1192" t="s">
        <v>105</v>
      </c>
      <c r="CG1192">
        <v>3</v>
      </c>
      <c r="CM1192" t="s">
        <v>106</v>
      </c>
      <c r="CN1192" s="2">
        <v>42187</v>
      </c>
      <c r="CO1192">
        <v>0</v>
      </c>
      <c r="CQ1192" t="s">
        <v>105</v>
      </c>
      <c r="CR1192" t="s">
        <v>107</v>
      </c>
      <c r="CS1192">
        <v>41054531300042</v>
      </c>
      <c r="CU1192" t="s">
        <v>108</v>
      </c>
      <c r="CV1192" t="s">
        <v>109</v>
      </c>
      <c r="CW1192" t="s">
        <v>110</v>
      </c>
      <c r="CX1192" t="s">
        <v>111</v>
      </c>
      <c r="CY1192">
        <v>1</v>
      </c>
    </row>
    <row r="1193" spans="1:103" ht="15" hidden="1" customHeight="1" x14ac:dyDescent="0.2">
      <c r="A1193" t="s">
        <v>104</v>
      </c>
      <c r="B1193">
        <v>0</v>
      </c>
      <c r="D1193" t="s">
        <v>105</v>
      </c>
      <c r="K1193">
        <v>1</v>
      </c>
      <c r="M1193">
        <v>7</v>
      </c>
      <c r="N1193" t="s">
        <v>383</v>
      </c>
      <c r="O1193">
        <v>0</v>
      </c>
      <c r="R1193">
        <v>6127980</v>
      </c>
      <c r="S1193" s="2">
        <v>42144</v>
      </c>
      <c r="T1193">
        <v>14</v>
      </c>
      <c r="U1193">
        <v>2</v>
      </c>
      <c r="V1193">
        <v>2</v>
      </c>
      <c r="X1193">
        <v>0</v>
      </c>
      <c r="Y1193">
        <v>0</v>
      </c>
      <c r="Z1193" s="2">
        <v>42144</v>
      </c>
      <c r="AA1193" s="4" t="s">
        <v>387</v>
      </c>
      <c r="AB1193">
        <v>23</v>
      </c>
      <c r="AC1193">
        <v>23</v>
      </c>
      <c r="AD1193" s="4" t="s">
        <v>387</v>
      </c>
      <c r="AE1193">
        <v>2</v>
      </c>
      <c r="AF1193">
        <v>2</v>
      </c>
      <c r="AG1193" t="s">
        <v>963</v>
      </c>
      <c r="AH1193">
        <v>1901</v>
      </c>
      <c r="AI1193">
        <v>0.05</v>
      </c>
      <c r="AJ1193">
        <v>0.05</v>
      </c>
      <c r="AM1193">
        <v>454</v>
      </c>
      <c r="AN1193">
        <v>454</v>
      </c>
      <c r="AO1193">
        <v>1901</v>
      </c>
      <c r="AP1193">
        <v>10</v>
      </c>
      <c r="AQ1193">
        <v>10</v>
      </c>
      <c r="AR1193">
        <v>0.05</v>
      </c>
      <c r="AS1193">
        <v>0.05</v>
      </c>
      <c r="AV1193">
        <v>133</v>
      </c>
      <c r="AW1193">
        <v>133</v>
      </c>
      <c r="AX1193" t="s">
        <v>130</v>
      </c>
      <c r="AY1193" s="3" t="s">
        <v>384</v>
      </c>
      <c r="AZ1193">
        <v>1</v>
      </c>
      <c r="BB1193" s="2">
        <v>42145</v>
      </c>
      <c r="BC1193" s="4" t="s">
        <v>120</v>
      </c>
      <c r="BD1193">
        <v>41054531300042</v>
      </c>
      <c r="BF1193" t="s">
        <v>108</v>
      </c>
      <c r="BG1193" t="s">
        <v>385</v>
      </c>
      <c r="BH1193" t="s">
        <v>386</v>
      </c>
      <c r="BJ1193" s="2">
        <v>42144</v>
      </c>
      <c r="BK1193">
        <v>3</v>
      </c>
      <c r="BM1193">
        <v>1409</v>
      </c>
      <c r="BO1193" t="s">
        <v>118</v>
      </c>
      <c r="BP1193">
        <v>19</v>
      </c>
      <c r="BR1193">
        <v>27</v>
      </c>
      <c r="BT1193">
        <v>1</v>
      </c>
      <c r="BV1193">
        <v>34255833500051</v>
      </c>
      <c r="BX1193" t="s">
        <v>108</v>
      </c>
      <c r="BY1193">
        <v>1</v>
      </c>
      <c r="CA1193">
        <v>3</v>
      </c>
      <c r="CC1193">
        <v>41054531300042</v>
      </c>
      <c r="CE1193" t="s">
        <v>105</v>
      </c>
      <c r="CG1193">
        <v>3</v>
      </c>
      <c r="CM1193" t="s">
        <v>106</v>
      </c>
      <c r="CN1193" s="2">
        <v>42187</v>
      </c>
      <c r="CO1193">
        <v>0</v>
      </c>
      <c r="CQ1193" t="s">
        <v>105</v>
      </c>
      <c r="CR1193" t="s">
        <v>107</v>
      </c>
      <c r="CS1193">
        <v>41054531300042</v>
      </c>
      <c r="CU1193" t="s">
        <v>108</v>
      </c>
      <c r="CV1193" t="s">
        <v>109</v>
      </c>
      <c r="CW1193" t="s">
        <v>110</v>
      </c>
      <c r="CX1193" t="s">
        <v>111</v>
      </c>
      <c r="CY1193">
        <v>1</v>
      </c>
    </row>
    <row r="1194" spans="1:103" ht="15" hidden="1" customHeight="1" x14ac:dyDescent="0.2">
      <c r="A1194" t="s">
        <v>104</v>
      </c>
      <c r="B1194">
        <v>0</v>
      </c>
      <c r="D1194" t="s">
        <v>105</v>
      </c>
      <c r="K1194">
        <v>1</v>
      </c>
      <c r="M1194">
        <v>7</v>
      </c>
      <c r="N1194" t="s">
        <v>383</v>
      </c>
      <c r="O1194">
        <v>0</v>
      </c>
      <c r="R1194">
        <v>6127980</v>
      </c>
      <c r="S1194" s="2">
        <v>42144</v>
      </c>
      <c r="T1194">
        <v>14</v>
      </c>
      <c r="U1194">
        <v>1</v>
      </c>
      <c r="V1194">
        <v>1</v>
      </c>
      <c r="X1194">
        <v>0</v>
      </c>
      <c r="Y1194">
        <v>0</v>
      </c>
      <c r="Z1194" s="2">
        <v>42144</v>
      </c>
      <c r="AA1194" s="4" t="s">
        <v>387</v>
      </c>
      <c r="AB1194">
        <v>23</v>
      </c>
      <c r="AC1194">
        <v>23</v>
      </c>
      <c r="AD1194" s="4" t="s">
        <v>387</v>
      </c>
      <c r="AE1194">
        <v>2</v>
      </c>
      <c r="AF1194">
        <v>2</v>
      </c>
      <c r="AG1194" t="s">
        <v>964</v>
      </c>
      <c r="AH1194">
        <v>1657</v>
      </c>
      <c r="AI1194">
        <v>0.02</v>
      </c>
      <c r="AJ1194">
        <v>0.02</v>
      </c>
      <c r="AM1194">
        <v>454</v>
      </c>
      <c r="AN1194">
        <v>454</v>
      </c>
      <c r="AO1194">
        <v>1657</v>
      </c>
      <c r="AP1194">
        <v>10</v>
      </c>
      <c r="AQ1194">
        <v>10</v>
      </c>
      <c r="AR1194">
        <v>0.02</v>
      </c>
      <c r="AS1194">
        <v>0.02</v>
      </c>
      <c r="AV1194">
        <v>133</v>
      </c>
      <c r="AW1194">
        <v>133</v>
      </c>
      <c r="AX1194" t="s">
        <v>130</v>
      </c>
      <c r="AY1194" s="3" t="s">
        <v>384</v>
      </c>
      <c r="AZ1194">
        <v>1</v>
      </c>
      <c r="BB1194" s="2">
        <v>42145</v>
      </c>
      <c r="BC1194" s="4" t="s">
        <v>120</v>
      </c>
      <c r="BD1194">
        <v>41054531300042</v>
      </c>
      <c r="BF1194" t="s">
        <v>108</v>
      </c>
      <c r="BG1194" t="s">
        <v>385</v>
      </c>
      <c r="BH1194" t="s">
        <v>386</v>
      </c>
      <c r="BJ1194" s="2">
        <v>42144</v>
      </c>
      <c r="BK1194">
        <v>3</v>
      </c>
      <c r="BM1194">
        <v>1409</v>
      </c>
      <c r="BO1194" t="s">
        <v>118</v>
      </c>
      <c r="BP1194">
        <v>19</v>
      </c>
      <c r="BR1194">
        <v>27</v>
      </c>
      <c r="BT1194">
        <v>1</v>
      </c>
      <c r="BV1194">
        <v>34255833500051</v>
      </c>
      <c r="BX1194" t="s">
        <v>108</v>
      </c>
      <c r="BY1194">
        <v>1</v>
      </c>
      <c r="CA1194">
        <v>3</v>
      </c>
      <c r="CC1194">
        <v>41054531300042</v>
      </c>
      <c r="CE1194" t="s">
        <v>105</v>
      </c>
      <c r="CG1194">
        <v>3</v>
      </c>
      <c r="CM1194" t="s">
        <v>106</v>
      </c>
      <c r="CN1194" s="2">
        <v>42187</v>
      </c>
      <c r="CO1194">
        <v>0</v>
      </c>
      <c r="CQ1194" t="s">
        <v>105</v>
      </c>
      <c r="CR1194" t="s">
        <v>107</v>
      </c>
      <c r="CS1194">
        <v>41054531300042</v>
      </c>
      <c r="CU1194" t="s">
        <v>108</v>
      </c>
      <c r="CV1194" t="s">
        <v>109</v>
      </c>
      <c r="CW1194" t="s">
        <v>110</v>
      </c>
      <c r="CX1194" t="s">
        <v>111</v>
      </c>
      <c r="CY1194">
        <v>1</v>
      </c>
    </row>
    <row r="1195" spans="1:103" ht="15" hidden="1" customHeight="1" x14ac:dyDescent="0.2">
      <c r="A1195" t="s">
        <v>104</v>
      </c>
      <c r="B1195">
        <v>0</v>
      </c>
      <c r="D1195" t="s">
        <v>105</v>
      </c>
      <c r="K1195">
        <v>1</v>
      </c>
      <c r="M1195">
        <v>7</v>
      </c>
      <c r="N1195" t="s">
        <v>383</v>
      </c>
      <c r="O1195">
        <v>0</v>
      </c>
      <c r="R1195">
        <v>6127980</v>
      </c>
      <c r="S1195" s="2">
        <v>42144</v>
      </c>
      <c r="T1195">
        <v>14</v>
      </c>
      <c r="U1195">
        <v>1</v>
      </c>
      <c r="V1195">
        <v>1</v>
      </c>
      <c r="X1195">
        <v>0</v>
      </c>
      <c r="Y1195">
        <v>0</v>
      </c>
      <c r="Z1195" s="2">
        <v>42144</v>
      </c>
      <c r="AA1195" s="4" t="s">
        <v>387</v>
      </c>
      <c r="AB1195">
        <v>23</v>
      </c>
      <c r="AC1195">
        <v>23</v>
      </c>
      <c r="AD1195" s="4" t="s">
        <v>387</v>
      </c>
      <c r="AE1195">
        <v>2</v>
      </c>
      <c r="AF1195">
        <v>2</v>
      </c>
      <c r="AG1195" t="s">
        <v>965</v>
      </c>
      <c r="AH1195">
        <v>2990</v>
      </c>
      <c r="AI1195">
        <v>0.05</v>
      </c>
      <c r="AJ1195">
        <v>0.05</v>
      </c>
      <c r="AM1195">
        <v>454</v>
      </c>
      <c r="AN1195">
        <v>454</v>
      </c>
      <c r="AO1195">
        <v>2990</v>
      </c>
      <c r="AP1195">
        <v>10</v>
      </c>
      <c r="AQ1195">
        <v>10</v>
      </c>
      <c r="AR1195">
        <v>0.05</v>
      </c>
      <c r="AS1195">
        <v>0.05</v>
      </c>
      <c r="AV1195">
        <v>133</v>
      </c>
      <c r="AW1195">
        <v>133</v>
      </c>
      <c r="AX1195" t="s">
        <v>130</v>
      </c>
      <c r="AY1195" s="3" t="s">
        <v>384</v>
      </c>
      <c r="AZ1195">
        <v>1</v>
      </c>
      <c r="BB1195" s="2">
        <v>42145</v>
      </c>
      <c r="BC1195" s="4" t="s">
        <v>120</v>
      </c>
      <c r="BD1195">
        <v>41054531300042</v>
      </c>
      <c r="BF1195" t="s">
        <v>108</v>
      </c>
      <c r="BG1195" t="s">
        <v>385</v>
      </c>
      <c r="BH1195" t="s">
        <v>386</v>
      </c>
      <c r="BJ1195" s="2">
        <v>42144</v>
      </c>
      <c r="BK1195">
        <v>3</v>
      </c>
      <c r="BM1195">
        <v>1409</v>
      </c>
      <c r="BO1195" t="s">
        <v>118</v>
      </c>
      <c r="BP1195">
        <v>19</v>
      </c>
      <c r="BR1195">
        <v>27</v>
      </c>
      <c r="BT1195">
        <v>1</v>
      </c>
      <c r="BV1195">
        <v>34255833500051</v>
      </c>
      <c r="BX1195" t="s">
        <v>108</v>
      </c>
      <c r="BY1195">
        <v>1</v>
      </c>
      <c r="CA1195">
        <v>3</v>
      </c>
      <c r="CC1195">
        <v>41054531300042</v>
      </c>
      <c r="CE1195" t="s">
        <v>105</v>
      </c>
      <c r="CG1195">
        <v>3</v>
      </c>
      <c r="CM1195" t="s">
        <v>106</v>
      </c>
      <c r="CN1195" s="2">
        <v>42187</v>
      </c>
      <c r="CO1195">
        <v>0</v>
      </c>
      <c r="CQ1195" t="s">
        <v>105</v>
      </c>
      <c r="CR1195" t="s">
        <v>107</v>
      </c>
      <c r="CS1195">
        <v>41054531300042</v>
      </c>
      <c r="CU1195" t="s">
        <v>108</v>
      </c>
      <c r="CV1195" t="s">
        <v>109</v>
      </c>
      <c r="CW1195" t="s">
        <v>110</v>
      </c>
      <c r="CX1195" t="s">
        <v>111</v>
      </c>
      <c r="CY1195">
        <v>1</v>
      </c>
    </row>
    <row r="1196" spans="1:103" ht="15" hidden="1" customHeight="1" x14ac:dyDescent="0.2">
      <c r="A1196" t="s">
        <v>104</v>
      </c>
      <c r="B1196">
        <v>0</v>
      </c>
      <c r="D1196" t="s">
        <v>105</v>
      </c>
      <c r="K1196">
        <v>1</v>
      </c>
      <c r="M1196">
        <v>7</v>
      </c>
      <c r="N1196" t="s">
        <v>383</v>
      </c>
      <c r="O1196">
        <v>0</v>
      </c>
      <c r="R1196">
        <v>6127980</v>
      </c>
      <c r="S1196" s="2">
        <v>42144</v>
      </c>
      <c r="T1196">
        <v>14</v>
      </c>
      <c r="U1196">
        <v>1</v>
      </c>
      <c r="V1196">
        <v>1</v>
      </c>
      <c r="X1196">
        <v>0</v>
      </c>
      <c r="Y1196">
        <v>0</v>
      </c>
      <c r="Z1196" s="2">
        <v>42144</v>
      </c>
      <c r="AA1196" s="4" t="s">
        <v>387</v>
      </c>
      <c r="AB1196">
        <v>23</v>
      </c>
      <c r="AC1196">
        <v>23</v>
      </c>
      <c r="AD1196" s="4" t="s">
        <v>387</v>
      </c>
      <c r="AE1196">
        <v>2</v>
      </c>
      <c r="AF1196">
        <v>2</v>
      </c>
      <c r="AG1196" t="s">
        <v>966</v>
      </c>
      <c r="AH1196">
        <v>2064</v>
      </c>
      <c r="AI1196">
        <v>0.02</v>
      </c>
      <c r="AJ1196">
        <v>0.02</v>
      </c>
      <c r="AM1196">
        <v>454</v>
      </c>
      <c r="AN1196">
        <v>454</v>
      </c>
      <c r="AO1196">
        <v>2064</v>
      </c>
      <c r="AP1196">
        <v>10</v>
      </c>
      <c r="AQ1196">
        <v>10</v>
      </c>
      <c r="AR1196">
        <v>0.02</v>
      </c>
      <c r="AS1196">
        <v>0.02</v>
      </c>
      <c r="AV1196">
        <v>133</v>
      </c>
      <c r="AW1196">
        <v>133</v>
      </c>
      <c r="AX1196" t="s">
        <v>130</v>
      </c>
      <c r="AY1196" s="3" t="s">
        <v>384</v>
      </c>
      <c r="AZ1196">
        <v>1</v>
      </c>
      <c r="BB1196" s="2">
        <v>42145</v>
      </c>
      <c r="BC1196" s="4" t="s">
        <v>120</v>
      </c>
      <c r="BD1196">
        <v>41054531300042</v>
      </c>
      <c r="BF1196" t="s">
        <v>108</v>
      </c>
      <c r="BG1196" t="s">
        <v>385</v>
      </c>
      <c r="BH1196" t="s">
        <v>386</v>
      </c>
      <c r="BJ1196" s="2">
        <v>42144</v>
      </c>
      <c r="BK1196">
        <v>3</v>
      </c>
      <c r="BM1196">
        <v>1409</v>
      </c>
      <c r="BO1196" t="s">
        <v>118</v>
      </c>
      <c r="BP1196">
        <v>19</v>
      </c>
      <c r="BR1196">
        <v>27</v>
      </c>
      <c r="BT1196">
        <v>1</v>
      </c>
      <c r="BV1196">
        <v>34255833500051</v>
      </c>
      <c r="BX1196" t="s">
        <v>108</v>
      </c>
      <c r="BY1196">
        <v>1</v>
      </c>
      <c r="CA1196">
        <v>3</v>
      </c>
      <c r="CC1196">
        <v>41054531300042</v>
      </c>
      <c r="CE1196" t="s">
        <v>105</v>
      </c>
      <c r="CG1196">
        <v>3</v>
      </c>
      <c r="CM1196" t="s">
        <v>106</v>
      </c>
      <c r="CN1196" s="2">
        <v>42187</v>
      </c>
      <c r="CO1196">
        <v>0</v>
      </c>
      <c r="CQ1196" t="s">
        <v>105</v>
      </c>
      <c r="CR1196" t="s">
        <v>107</v>
      </c>
      <c r="CS1196">
        <v>41054531300042</v>
      </c>
      <c r="CU1196" t="s">
        <v>108</v>
      </c>
      <c r="CV1196" t="s">
        <v>109</v>
      </c>
      <c r="CW1196" t="s">
        <v>110</v>
      </c>
      <c r="CX1196" t="s">
        <v>111</v>
      </c>
      <c r="CY1196">
        <v>1</v>
      </c>
    </row>
    <row r="1197" spans="1:103" ht="15" hidden="1" customHeight="1" x14ac:dyDescent="0.2">
      <c r="A1197" t="s">
        <v>104</v>
      </c>
      <c r="B1197">
        <v>0</v>
      </c>
      <c r="D1197" t="s">
        <v>105</v>
      </c>
      <c r="K1197">
        <v>1</v>
      </c>
      <c r="M1197">
        <v>7</v>
      </c>
      <c r="N1197" t="s">
        <v>383</v>
      </c>
      <c r="O1197">
        <v>0</v>
      </c>
      <c r="R1197">
        <v>6127980</v>
      </c>
      <c r="S1197" s="2">
        <v>42144</v>
      </c>
      <c r="T1197">
        <v>14</v>
      </c>
      <c r="U1197">
        <v>1</v>
      </c>
      <c r="V1197">
        <v>1</v>
      </c>
      <c r="X1197">
        <v>0</v>
      </c>
      <c r="Y1197">
        <v>0</v>
      </c>
      <c r="Z1197" s="2">
        <v>42144</v>
      </c>
      <c r="AA1197" s="4" t="s">
        <v>387</v>
      </c>
      <c r="AB1197">
        <v>23</v>
      </c>
      <c r="AC1197">
        <v>23</v>
      </c>
      <c r="AD1197" s="4" t="s">
        <v>387</v>
      </c>
      <c r="AE1197">
        <v>2</v>
      </c>
      <c r="AF1197">
        <v>2</v>
      </c>
      <c r="AG1197" t="s">
        <v>339</v>
      </c>
      <c r="AH1197">
        <v>2879</v>
      </c>
      <c r="AI1197">
        <v>5.0000000000000001E-4</v>
      </c>
      <c r="AJ1197">
        <v>5.0000000000000001E-4</v>
      </c>
      <c r="AK1197">
        <v>711</v>
      </c>
      <c r="AL1197">
        <v>711</v>
      </c>
      <c r="AM1197">
        <v>431</v>
      </c>
      <c r="AN1197">
        <v>431</v>
      </c>
      <c r="AO1197">
        <v>2879</v>
      </c>
      <c r="AP1197">
        <v>10</v>
      </c>
      <c r="AQ1197">
        <v>10</v>
      </c>
      <c r="AR1197">
        <v>5.0000000000000001E-4</v>
      </c>
      <c r="AS1197">
        <v>5.0000000000000001E-4</v>
      </c>
      <c r="AT1197">
        <v>2675</v>
      </c>
      <c r="AU1197">
        <v>2675</v>
      </c>
      <c r="AV1197">
        <v>133</v>
      </c>
      <c r="AW1197">
        <v>133</v>
      </c>
      <c r="AX1197" t="s">
        <v>130</v>
      </c>
      <c r="AY1197" s="3" t="s">
        <v>384</v>
      </c>
      <c r="AZ1197">
        <v>1</v>
      </c>
      <c r="BB1197" s="2">
        <v>42145</v>
      </c>
      <c r="BC1197" s="4" t="s">
        <v>120</v>
      </c>
      <c r="BD1197">
        <v>41054531300042</v>
      </c>
      <c r="BF1197" t="s">
        <v>108</v>
      </c>
      <c r="BG1197" t="s">
        <v>385</v>
      </c>
      <c r="BH1197" t="s">
        <v>386</v>
      </c>
      <c r="BJ1197" s="2">
        <v>42144</v>
      </c>
      <c r="BK1197">
        <v>3</v>
      </c>
      <c r="BM1197">
        <v>1409</v>
      </c>
      <c r="BO1197" t="s">
        <v>118</v>
      </c>
      <c r="BP1197">
        <v>19</v>
      </c>
      <c r="BR1197">
        <v>27</v>
      </c>
      <c r="BT1197">
        <v>1</v>
      </c>
      <c r="BV1197">
        <v>34255833500051</v>
      </c>
      <c r="BX1197" t="s">
        <v>108</v>
      </c>
      <c r="BY1197">
        <v>1</v>
      </c>
      <c r="CA1197">
        <v>3</v>
      </c>
      <c r="CC1197">
        <v>41054531300042</v>
      </c>
      <c r="CE1197" t="s">
        <v>105</v>
      </c>
      <c r="CG1197">
        <v>3</v>
      </c>
      <c r="CM1197" t="s">
        <v>106</v>
      </c>
      <c r="CN1197" s="2">
        <v>42187</v>
      </c>
      <c r="CO1197">
        <v>0</v>
      </c>
      <c r="CQ1197" t="s">
        <v>105</v>
      </c>
      <c r="CR1197" t="s">
        <v>107</v>
      </c>
      <c r="CS1197">
        <v>41054531300042</v>
      </c>
      <c r="CU1197" t="s">
        <v>108</v>
      </c>
      <c r="CV1197" t="s">
        <v>109</v>
      </c>
      <c r="CW1197" t="s">
        <v>110</v>
      </c>
      <c r="CX1197" t="s">
        <v>111</v>
      </c>
      <c r="CY1197">
        <v>1</v>
      </c>
    </row>
    <row r="1198" spans="1:103" ht="15" hidden="1" customHeight="1" x14ac:dyDescent="0.2">
      <c r="A1198" t="s">
        <v>104</v>
      </c>
      <c r="B1198">
        <v>0</v>
      </c>
      <c r="D1198" t="s">
        <v>105</v>
      </c>
      <c r="K1198">
        <v>1</v>
      </c>
      <c r="M1198">
        <v>7</v>
      </c>
      <c r="N1198" t="s">
        <v>383</v>
      </c>
      <c r="O1198">
        <v>0</v>
      </c>
      <c r="R1198">
        <v>6127980</v>
      </c>
      <c r="S1198" s="2">
        <v>42144</v>
      </c>
      <c r="T1198">
        <v>14</v>
      </c>
      <c r="U1198">
        <v>2</v>
      </c>
      <c r="V1198">
        <v>2</v>
      </c>
      <c r="X1198">
        <v>0</v>
      </c>
      <c r="Y1198">
        <v>0</v>
      </c>
      <c r="Z1198" s="2">
        <v>42144</v>
      </c>
      <c r="AA1198" s="4" t="s">
        <v>387</v>
      </c>
      <c r="AB1198">
        <v>23</v>
      </c>
      <c r="AC1198">
        <v>23</v>
      </c>
      <c r="AD1198" s="4" t="s">
        <v>387</v>
      </c>
      <c r="AE1198">
        <v>2</v>
      </c>
      <c r="AF1198">
        <v>2</v>
      </c>
      <c r="AG1198" t="s">
        <v>967</v>
      </c>
      <c r="AH1198">
        <v>1287</v>
      </c>
      <c r="AI1198">
        <v>0.02</v>
      </c>
      <c r="AJ1198">
        <v>0.02</v>
      </c>
      <c r="AM1198">
        <v>454</v>
      </c>
      <c r="AN1198">
        <v>454</v>
      </c>
      <c r="AO1198">
        <v>1287</v>
      </c>
      <c r="AP1198">
        <v>10</v>
      </c>
      <c r="AQ1198">
        <v>10</v>
      </c>
      <c r="AR1198">
        <v>0.02</v>
      </c>
      <c r="AS1198">
        <v>0.02</v>
      </c>
      <c r="AV1198">
        <v>133</v>
      </c>
      <c r="AW1198">
        <v>133</v>
      </c>
      <c r="AX1198" t="s">
        <v>130</v>
      </c>
      <c r="AY1198" s="3" t="s">
        <v>384</v>
      </c>
      <c r="AZ1198">
        <v>1</v>
      </c>
      <c r="BB1198" s="2">
        <v>42145</v>
      </c>
      <c r="BC1198" s="4" t="s">
        <v>120</v>
      </c>
      <c r="BD1198">
        <v>41054531300042</v>
      </c>
      <c r="BF1198" t="s">
        <v>108</v>
      </c>
      <c r="BG1198" t="s">
        <v>385</v>
      </c>
      <c r="BH1198" t="s">
        <v>386</v>
      </c>
      <c r="BJ1198" s="2">
        <v>42144</v>
      </c>
      <c r="BK1198">
        <v>3</v>
      </c>
      <c r="BM1198">
        <v>1409</v>
      </c>
      <c r="BO1198" t="s">
        <v>118</v>
      </c>
      <c r="BP1198">
        <v>19</v>
      </c>
      <c r="BR1198">
        <v>27</v>
      </c>
      <c r="BT1198">
        <v>1</v>
      </c>
      <c r="BV1198">
        <v>34255833500051</v>
      </c>
      <c r="BX1198" t="s">
        <v>108</v>
      </c>
      <c r="BY1198">
        <v>1</v>
      </c>
      <c r="CA1198">
        <v>3</v>
      </c>
      <c r="CC1198">
        <v>41054531300042</v>
      </c>
      <c r="CE1198" t="s">
        <v>105</v>
      </c>
      <c r="CG1198">
        <v>3</v>
      </c>
      <c r="CM1198" t="s">
        <v>106</v>
      </c>
      <c r="CN1198" s="2">
        <v>42187</v>
      </c>
      <c r="CO1198">
        <v>0</v>
      </c>
      <c r="CQ1198" t="s">
        <v>105</v>
      </c>
      <c r="CR1198" t="s">
        <v>107</v>
      </c>
      <c r="CS1198">
        <v>41054531300042</v>
      </c>
      <c r="CU1198" t="s">
        <v>108</v>
      </c>
      <c r="CV1198" t="s">
        <v>109</v>
      </c>
      <c r="CW1198" t="s">
        <v>110</v>
      </c>
      <c r="CX1198" t="s">
        <v>111</v>
      </c>
      <c r="CY1198">
        <v>1</v>
      </c>
    </row>
    <row r="1199" spans="1:103" ht="15" hidden="1" customHeight="1" x14ac:dyDescent="0.2">
      <c r="A1199" t="s">
        <v>104</v>
      </c>
      <c r="B1199">
        <v>0</v>
      </c>
      <c r="D1199" t="s">
        <v>105</v>
      </c>
      <c r="K1199">
        <v>1</v>
      </c>
      <c r="M1199">
        <v>7</v>
      </c>
      <c r="N1199" t="s">
        <v>383</v>
      </c>
      <c r="O1199">
        <v>0</v>
      </c>
      <c r="R1199">
        <v>6127980</v>
      </c>
      <c r="S1199" s="2">
        <v>42144</v>
      </c>
      <c r="T1199">
        <v>14</v>
      </c>
      <c r="U1199">
        <v>1</v>
      </c>
      <c r="V1199">
        <v>1</v>
      </c>
      <c r="X1199">
        <v>0</v>
      </c>
      <c r="Y1199">
        <v>0</v>
      </c>
      <c r="Z1199" s="2">
        <v>42144</v>
      </c>
      <c r="AA1199" s="4" t="s">
        <v>387</v>
      </c>
      <c r="AB1199">
        <v>23</v>
      </c>
      <c r="AC1199">
        <v>23</v>
      </c>
      <c r="AD1199" s="4" t="s">
        <v>387</v>
      </c>
      <c r="AE1199">
        <v>2</v>
      </c>
      <c r="AF1199">
        <v>2</v>
      </c>
      <c r="AG1199" t="s">
        <v>340</v>
      </c>
      <c r="AH1199">
        <v>1286</v>
      </c>
      <c r="AI1199">
        <v>0.5</v>
      </c>
      <c r="AJ1199">
        <v>0.5</v>
      </c>
      <c r="AM1199">
        <v>356</v>
      </c>
      <c r="AN1199">
        <v>356</v>
      </c>
      <c r="AO1199">
        <v>1286</v>
      </c>
      <c r="AP1199">
        <v>10</v>
      </c>
      <c r="AQ1199">
        <v>10</v>
      </c>
      <c r="AR1199">
        <v>0.5</v>
      </c>
      <c r="AS1199">
        <v>0.5</v>
      </c>
      <c r="AV1199">
        <v>133</v>
      </c>
      <c r="AW1199">
        <v>133</v>
      </c>
      <c r="AX1199" t="s">
        <v>130</v>
      </c>
      <c r="AY1199" s="3" t="s">
        <v>384</v>
      </c>
      <c r="AZ1199">
        <v>1</v>
      </c>
      <c r="BB1199" s="2">
        <v>42145</v>
      </c>
      <c r="BC1199" s="4" t="s">
        <v>120</v>
      </c>
      <c r="BD1199">
        <v>41054531300042</v>
      </c>
      <c r="BF1199" t="s">
        <v>108</v>
      </c>
      <c r="BG1199" t="s">
        <v>385</v>
      </c>
      <c r="BH1199" t="s">
        <v>386</v>
      </c>
      <c r="BJ1199" s="2">
        <v>42144</v>
      </c>
      <c r="BK1199">
        <v>3</v>
      </c>
      <c r="BM1199">
        <v>1409</v>
      </c>
      <c r="BO1199" t="s">
        <v>118</v>
      </c>
      <c r="BP1199">
        <v>19</v>
      </c>
      <c r="BR1199">
        <v>27</v>
      </c>
      <c r="BT1199">
        <v>1</v>
      </c>
      <c r="BV1199">
        <v>34255833500051</v>
      </c>
      <c r="BX1199" t="s">
        <v>108</v>
      </c>
      <c r="BY1199">
        <v>1</v>
      </c>
      <c r="CA1199">
        <v>3</v>
      </c>
      <c r="CC1199">
        <v>41054531300042</v>
      </c>
      <c r="CE1199" t="s">
        <v>105</v>
      </c>
      <c r="CG1199">
        <v>3</v>
      </c>
      <c r="CM1199" t="s">
        <v>106</v>
      </c>
      <c r="CN1199" s="2">
        <v>42187</v>
      </c>
      <c r="CO1199">
        <v>0</v>
      </c>
      <c r="CQ1199" t="s">
        <v>105</v>
      </c>
      <c r="CR1199" t="s">
        <v>107</v>
      </c>
      <c r="CS1199">
        <v>41054531300042</v>
      </c>
      <c r="CU1199" t="s">
        <v>108</v>
      </c>
      <c r="CV1199" t="s">
        <v>109</v>
      </c>
      <c r="CW1199" t="s">
        <v>110</v>
      </c>
      <c r="CX1199" t="s">
        <v>111</v>
      </c>
      <c r="CY1199">
        <v>1</v>
      </c>
    </row>
    <row r="1200" spans="1:103" ht="15" hidden="1" customHeight="1" x14ac:dyDescent="0.2">
      <c r="A1200" t="s">
        <v>104</v>
      </c>
      <c r="B1200">
        <v>0</v>
      </c>
      <c r="D1200" t="s">
        <v>105</v>
      </c>
      <c r="K1200">
        <v>1</v>
      </c>
      <c r="M1200">
        <v>7</v>
      </c>
      <c r="N1200" t="s">
        <v>383</v>
      </c>
      <c r="O1200">
        <v>0</v>
      </c>
      <c r="R1200">
        <v>6127980</v>
      </c>
      <c r="S1200" s="2">
        <v>42144</v>
      </c>
      <c r="T1200">
        <v>14</v>
      </c>
      <c r="U1200">
        <v>1</v>
      </c>
      <c r="V1200">
        <v>1</v>
      </c>
      <c r="X1200">
        <v>0</v>
      </c>
      <c r="Y1200">
        <v>0</v>
      </c>
      <c r="Z1200" s="2">
        <v>42144</v>
      </c>
      <c r="AA1200" s="4" t="s">
        <v>387</v>
      </c>
      <c r="AB1200">
        <v>23</v>
      </c>
      <c r="AC1200">
        <v>23</v>
      </c>
      <c r="AD1200" s="4" t="s">
        <v>387</v>
      </c>
      <c r="AE1200">
        <v>2</v>
      </c>
      <c r="AF1200">
        <v>2</v>
      </c>
      <c r="AG1200" t="s">
        <v>968</v>
      </c>
      <c r="AH1200">
        <v>1288</v>
      </c>
      <c r="AI1200">
        <v>0.02</v>
      </c>
      <c r="AJ1200">
        <v>0.02</v>
      </c>
      <c r="AM1200">
        <v>454</v>
      </c>
      <c r="AN1200">
        <v>454</v>
      </c>
      <c r="AO1200">
        <v>1288</v>
      </c>
      <c r="AP1200">
        <v>10</v>
      </c>
      <c r="AQ1200">
        <v>10</v>
      </c>
      <c r="AR1200">
        <v>0.02</v>
      </c>
      <c r="AS1200">
        <v>0.02</v>
      </c>
      <c r="AV1200">
        <v>133</v>
      </c>
      <c r="AW1200">
        <v>133</v>
      </c>
      <c r="AX1200" t="s">
        <v>130</v>
      </c>
      <c r="AY1200" s="3" t="s">
        <v>384</v>
      </c>
      <c r="AZ1200">
        <v>1</v>
      </c>
      <c r="BB1200" s="2">
        <v>42145</v>
      </c>
      <c r="BC1200" s="4" t="s">
        <v>120</v>
      </c>
      <c r="BD1200">
        <v>41054531300042</v>
      </c>
      <c r="BF1200" t="s">
        <v>108</v>
      </c>
      <c r="BG1200" t="s">
        <v>385</v>
      </c>
      <c r="BH1200" t="s">
        <v>386</v>
      </c>
      <c r="BJ1200" s="2">
        <v>42144</v>
      </c>
      <c r="BK1200">
        <v>3</v>
      </c>
      <c r="BM1200">
        <v>1409</v>
      </c>
      <c r="BO1200" t="s">
        <v>118</v>
      </c>
      <c r="BP1200">
        <v>19</v>
      </c>
      <c r="BR1200">
        <v>27</v>
      </c>
      <c r="BT1200">
        <v>1</v>
      </c>
      <c r="BV1200">
        <v>34255833500051</v>
      </c>
      <c r="BX1200" t="s">
        <v>108</v>
      </c>
      <c r="BY1200">
        <v>1</v>
      </c>
      <c r="CA1200">
        <v>3</v>
      </c>
      <c r="CC1200">
        <v>41054531300042</v>
      </c>
      <c r="CE1200" t="s">
        <v>105</v>
      </c>
      <c r="CG1200">
        <v>3</v>
      </c>
      <c r="CM1200" t="s">
        <v>106</v>
      </c>
      <c r="CN1200" s="2">
        <v>42187</v>
      </c>
      <c r="CO1200">
        <v>0</v>
      </c>
      <c r="CQ1200" t="s">
        <v>105</v>
      </c>
      <c r="CR1200" t="s">
        <v>107</v>
      </c>
      <c r="CS1200">
        <v>41054531300042</v>
      </c>
      <c r="CU1200" t="s">
        <v>108</v>
      </c>
      <c r="CV1200" t="s">
        <v>109</v>
      </c>
      <c r="CW1200" t="s">
        <v>110</v>
      </c>
      <c r="CX1200" t="s">
        <v>111</v>
      </c>
      <c r="CY1200">
        <v>1</v>
      </c>
    </row>
    <row r="1201" spans="1:103" ht="15" hidden="1" customHeight="1" x14ac:dyDescent="0.2">
      <c r="A1201" t="s">
        <v>104</v>
      </c>
      <c r="B1201">
        <v>0</v>
      </c>
      <c r="D1201" t="s">
        <v>105</v>
      </c>
      <c r="K1201">
        <v>1</v>
      </c>
      <c r="M1201">
        <v>7</v>
      </c>
      <c r="N1201" t="s">
        <v>383</v>
      </c>
      <c r="O1201">
        <v>0</v>
      </c>
      <c r="R1201">
        <v>6127980</v>
      </c>
      <c r="S1201" s="2">
        <v>42144</v>
      </c>
      <c r="T1201">
        <v>14</v>
      </c>
      <c r="U1201">
        <v>1</v>
      </c>
      <c r="V1201">
        <v>1</v>
      </c>
      <c r="X1201">
        <v>0</v>
      </c>
      <c r="Y1201">
        <v>0</v>
      </c>
      <c r="Z1201" s="2">
        <v>42144</v>
      </c>
      <c r="AA1201" s="4" t="s">
        <v>387</v>
      </c>
      <c r="AB1201">
        <v>23</v>
      </c>
      <c r="AC1201">
        <v>23</v>
      </c>
      <c r="AD1201" s="4" t="s">
        <v>387</v>
      </c>
      <c r="AE1201">
        <v>2</v>
      </c>
      <c r="AF1201">
        <v>2</v>
      </c>
      <c r="AG1201" t="s">
        <v>969</v>
      </c>
      <c r="AH1201">
        <v>2898</v>
      </c>
      <c r="AI1201">
        <v>0.02</v>
      </c>
      <c r="AJ1201">
        <v>0.02</v>
      </c>
      <c r="AM1201">
        <v>454</v>
      </c>
      <c r="AN1201">
        <v>454</v>
      </c>
      <c r="AO1201">
        <v>2898</v>
      </c>
      <c r="AP1201">
        <v>10</v>
      </c>
      <c r="AQ1201">
        <v>10</v>
      </c>
      <c r="AR1201">
        <v>0.02</v>
      </c>
      <c r="AS1201">
        <v>0.02</v>
      </c>
      <c r="AV1201">
        <v>133</v>
      </c>
      <c r="AW1201">
        <v>133</v>
      </c>
      <c r="AX1201" t="s">
        <v>130</v>
      </c>
      <c r="AY1201" s="3" t="s">
        <v>384</v>
      </c>
      <c r="AZ1201">
        <v>1</v>
      </c>
      <c r="BB1201" s="2">
        <v>42145</v>
      </c>
      <c r="BC1201" s="4" t="s">
        <v>120</v>
      </c>
      <c r="BD1201">
        <v>41054531300042</v>
      </c>
      <c r="BF1201" t="s">
        <v>108</v>
      </c>
      <c r="BG1201" t="s">
        <v>385</v>
      </c>
      <c r="BH1201" t="s">
        <v>386</v>
      </c>
      <c r="BJ1201" s="2">
        <v>42144</v>
      </c>
      <c r="BK1201">
        <v>3</v>
      </c>
      <c r="BM1201">
        <v>1409</v>
      </c>
      <c r="BO1201" t="s">
        <v>118</v>
      </c>
      <c r="BP1201">
        <v>19</v>
      </c>
      <c r="BR1201">
        <v>27</v>
      </c>
      <c r="BT1201">
        <v>1</v>
      </c>
      <c r="BV1201">
        <v>34255833500051</v>
      </c>
      <c r="BX1201" t="s">
        <v>108</v>
      </c>
      <c r="BY1201">
        <v>1</v>
      </c>
      <c r="CA1201">
        <v>3</v>
      </c>
      <c r="CC1201">
        <v>41054531300042</v>
      </c>
      <c r="CE1201" t="s">
        <v>105</v>
      </c>
      <c r="CG1201">
        <v>3</v>
      </c>
      <c r="CM1201" t="s">
        <v>106</v>
      </c>
      <c r="CN1201" s="2">
        <v>42187</v>
      </c>
      <c r="CO1201">
        <v>0</v>
      </c>
      <c r="CQ1201" t="s">
        <v>105</v>
      </c>
      <c r="CR1201" t="s">
        <v>107</v>
      </c>
      <c r="CS1201">
        <v>41054531300042</v>
      </c>
      <c r="CU1201" t="s">
        <v>108</v>
      </c>
      <c r="CV1201" t="s">
        <v>109</v>
      </c>
      <c r="CW1201" t="s">
        <v>110</v>
      </c>
      <c r="CX1201" t="s">
        <v>111</v>
      </c>
      <c r="CY1201">
        <v>1</v>
      </c>
    </row>
    <row r="1202" spans="1:103" ht="15" hidden="1" customHeight="1" x14ac:dyDescent="0.2">
      <c r="A1202" t="s">
        <v>104</v>
      </c>
      <c r="B1202">
        <v>0</v>
      </c>
      <c r="D1202" t="s">
        <v>105</v>
      </c>
      <c r="K1202">
        <v>1</v>
      </c>
      <c r="M1202">
        <v>7</v>
      </c>
      <c r="N1202" t="s">
        <v>383</v>
      </c>
      <c r="O1202">
        <v>0</v>
      </c>
      <c r="R1202">
        <v>6127980</v>
      </c>
      <c r="S1202" s="2">
        <v>42144</v>
      </c>
      <c r="T1202">
        <v>14</v>
      </c>
      <c r="U1202">
        <v>2</v>
      </c>
      <c r="V1202">
        <v>2</v>
      </c>
      <c r="X1202">
        <v>0</v>
      </c>
      <c r="Y1202">
        <v>0</v>
      </c>
      <c r="Z1202" s="2">
        <v>42144</v>
      </c>
      <c r="AA1202" s="4" t="s">
        <v>387</v>
      </c>
      <c r="AB1202">
        <v>23</v>
      </c>
      <c r="AC1202">
        <v>23</v>
      </c>
      <c r="AD1202" s="4" t="s">
        <v>387</v>
      </c>
      <c r="AE1202">
        <v>2</v>
      </c>
      <c r="AF1202">
        <v>2</v>
      </c>
      <c r="AG1202" t="s">
        <v>970</v>
      </c>
      <c r="AH1202">
        <v>1811</v>
      </c>
      <c r="AI1202">
        <v>0.1</v>
      </c>
      <c r="AJ1202">
        <v>0.1</v>
      </c>
      <c r="AK1202">
        <v>712</v>
      </c>
      <c r="AL1202">
        <v>712</v>
      </c>
      <c r="AM1202">
        <v>405</v>
      </c>
      <c r="AN1202">
        <v>405</v>
      </c>
      <c r="AO1202">
        <v>1811</v>
      </c>
      <c r="AP1202">
        <v>10</v>
      </c>
      <c r="AQ1202">
        <v>10</v>
      </c>
      <c r="AR1202">
        <v>0.1</v>
      </c>
      <c r="AS1202">
        <v>0.1</v>
      </c>
      <c r="AT1202">
        <v>1168</v>
      </c>
      <c r="AU1202">
        <v>1168</v>
      </c>
      <c r="AV1202">
        <v>133</v>
      </c>
      <c r="AW1202">
        <v>133</v>
      </c>
      <c r="AX1202" t="s">
        <v>130</v>
      </c>
      <c r="AY1202" s="3" t="s">
        <v>384</v>
      </c>
      <c r="AZ1202">
        <v>1</v>
      </c>
      <c r="BB1202" s="2">
        <v>42145</v>
      </c>
      <c r="BC1202" s="4" t="s">
        <v>120</v>
      </c>
      <c r="BD1202">
        <v>41054531300042</v>
      </c>
      <c r="BF1202" t="s">
        <v>108</v>
      </c>
      <c r="BG1202" t="s">
        <v>385</v>
      </c>
      <c r="BH1202" t="s">
        <v>386</v>
      </c>
      <c r="BJ1202" s="2">
        <v>42144</v>
      </c>
      <c r="BK1202">
        <v>3</v>
      </c>
      <c r="BM1202">
        <v>1409</v>
      </c>
      <c r="BO1202" t="s">
        <v>118</v>
      </c>
      <c r="BP1202">
        <v>19</v>
      </c>
      <c r="BR1202">
        <v>27</v>
      </c>
      <c r="BT1202">
        <v>1</v>
      </c>
      <c r="BV1202">
        <v>34255833500051</v>
      </c>
      <c r="BX1202" t="s">
        <v>108</v>
      </c>
      <c r="BY1202">
        <v>1</v>
      </c>
      <c r="CA1202">
        <v>3</v>
      </c>
      <c r="CC1202">
        <v>41054531300042</v>
      </c>
      <c r="CE1202" t="s">
        <v>105</v>
      </c>
      <c r="CG1202">
        <v>3</v>
      </c>
      <c r="CM1202" t="s">
        <v>106</v>
      </c>
      <c r="CN1202" s="2">
        <v>42187</v>
      </c>
      <c r="CO1202">
        <v>0</v>
      </c>
      <c r="CQ1202" t="s">
        <v>105</v>
      </c>
      <c r="CR1202" t="s">
        <v>107</v>
      </c>
      <c r="CS1202">
        <v>41054531300042</v>
      </c>
      <c r="CU1202" t="s">
        <v>108</v>
      </c>
      <c r="CV1202" t="s">
        <v>109</v>
      </c>
      <c r="CW1202" t="s">
        <v>110</v>
      </c>
      <c r="CX1202" t="s">
        <v>111</v>
      </c>
      <c r="CY1202">
        <v>1</v>
      </c>
    </row>
    <row r="1203" spans="1:103" ht="15" hidden="1" customHeight="1" x14ac:dyDescent="0.2">
      <c r="A1203" t="s">
        <v>104</v>
      </c>
      <c r="B1203">
        <v>0</v>
      </c>
      <c r="D1203" t="s">
        <v>105</v>
      </c>
      <c r="K1203">
        <v>1</v>
      </c>
      <c r="M1203">
        <v>7</v>
      </c>
      <c r="N1203" t="s">
        <v>383</v>
      </c>
      <c r="O1203">
        <v>0</v>
      </c>
      <c r="R1203">
        <v>6127980</v>
      </c>
      <c r="S1203" s="2">
        <v>42144</v>
      </c>
      <c r="T1203">
        <v>14</v>
      </c>
      <c r="U1203">
        <v>1</v>
      </c>
      <c r="V1203">
        <v>1</v>
      </c>
      <c r="X1203">
        <v>0</v>
      </c>
      <c r="Y1203">
        <v>0</v>
      </c>
      <c r="Z1203" s="2">
        <v>42144</v>
      </c>
      <c r="AA1203" s="4" t="s">
        <v>387</v>
      </c>
      <c r="AB1203">
        <v>23</v>
      </c>
      <c r="AC1203">
        <v>23</v>
      </c>
      <c r="AD1203" s="4" t="s">
        <v>387</v>
      </c>
      <c r="AE1203">
        <v>2</v>
      </c>
      <c r="AF1203">
        <v>2</v>
      </c>
      <c r="AG1203" t="s">
        <v>971</v>
      </c>
      <c r="AH1203">
        <v>5842</v>
      </c>
      <c r="AI1203">
        <v>0.02</v>
      </c>
      <c r="AJ1203">
        <v>0.02</v>
      </c>
      <c r="AM1203">
        <v>454</v>
      </c>
      <c r="AN1203">
        <v>454</v>
      </c>
      <c r="AO1203">
        <v>5842</v>
      </c>
      <c r="AP1203">
        <v>10</v>
      </c>
      <c r="AQ1203">
        <v>10</v>
      </c>
      <c r="AR1203">
        <v>0.02</v>
      </c>
      <c r="AS1203">
        <v>0.02</v>
      </c>
      <c r="AV1203">
        <v>133</v>
      </c>
      <c r="AW1203">
        <v>133</v>
      </c>
      <c r="AX1203" t="s">
        <v>130</v>
      </c>
      <c r="AY1203" s="3" t="s">
        <v>384</v>
      </c>
      <c r="AZ1203">
        <v>1</v>
      </c>
      <c r="BB1203" s="2">
        <v>42145</v>
      </c>
      <c r="BC1203" s="4" t="s">
        <v>120</v>
      </c>
      <c r="BD1203">
        <v>41054531300042</v>
      </c>
      <c r="BF1203" t="s">
        <v>108</v>
      </c>
      <c r="BG1203" t="s">
        <v>385</v>
      </c>
      <c r="BH1203" t="s">
        <v>386</v>
      </c>
      <c r="BJ1203" s="2">
        <v>42144</v>
      </c>
      <c r="BK1203">
        <v>3</v>
      </c>
      <c r="BM1203">
        <v>1409</v>
      </c>
      <c r="BO1203" t="s">
        <v>118</v>
      </c>
      <c r="BP1203">
        <v>19</v>
      </c>
      <c r="BR1203">
        <v>27</v>
      </c>
      <c r="BT1203">
        <v>1</v>
      </c>
      <c r="BV1203">
        <v>34255833500051</v>
      </c>
      <c r="BX1203" t="s">
        <v>108</v>
      </c>
      <c r="BY1203">
        <v>1</v>
      </c>
      <c r="CA1203">
        <v>3</v>
      </c>
      <c r="CC1203">
        <v>41054531300042</v>
      </c>
      <c r="CE1203" t="s">
        <v>105</v>
      </c>
      <c r="CG1203">
        <v>3</v>
      </c>
      <c r="CM1203" t="s">
        <v>106</v>
      </c>
      <c r="CN1203" s="2">
        <v>42187</v>
      </c>
      <c r="CO1203">
        <v>0</v>
      </c>
      <c r="CQ1203" t="s">
        <v>105</v>
      </c>
      <c r="CR1203" t="s">
        <v>107</v>
      </c>
      <c r="CS1203">
        <v>41054531300042</v>
      </c>
      <c r="CU1203" t="s">
        <v>108</v>
      </c>
      <c r="CV1203" t="s">
        <v>109</v>
      </c>
      <c r="CW1203" t="s">
        <v>110</v>
      </c>
      <c r="CX1203" t="s">
        <v>111</v>
      </c>
      <c r="CY1203">
        <v>1</v>
      </c>
    </row>
    <row r="1204" spans="1:103" ht="15" hidden="1" customHeight="1" x14ac:dyDescent="0.2">
      <c r="A1204" t="s">
        <v>104</v>
      </c>
      <c r="B1204">
        <v>0</v>
      </c>
      <c r="D1204" t="s">
        <v>105</v>
      </c>
      <c r="K1204">
        <v>1</v>
      </c>
      <c r="M1204">
        <v>7</v>
      </c>
      <c r="N1204" t="s">
        <v>383</v>
      </c>
      <c r="O1204">
        <v>0</v>
      </c>
      <c r="R1204">
        <v>6127980</v>
      </c>
      <c r="S1204" s="2">
        <v>42144</v>
      </c>
      <c r="T1204">
        <v>14</v>
      </c>
      <c r="U1204">
        <v>1</v>
      </c>
      <c r="V1204">
        <v>1</v>
      </c>
      <c r="X1204">
        <v>0</v>
      </c>
      <c r="Y1204">
        <v>0</v>
      </c>
      <c r="Z1204" s="2">
        <v>42144</v>
      </c>
      <c r="AA1204" s="4" t="s">
        <v>387</v>
      </c>
      <c r="AB1204">
        <v>23</v>
      </c>
      <c r="AC1204">
        <v>23</v>
      </c>
      <c r="AD1204" s="4" t="s">
        <v>387</v>
      </c>
      <c r="AE1204">
        <v>2</v>
      </c>
      <c r="AF1204">
        <v>2</v>
      </c>
      <c r="AG1204" t="s">
        <v>972</v>
      </c>
      <c r="AH1204">
        <v>6102</v>
      </c>
      <c r="AI1204">
        <v>0.02</v>
      </c>
      <c r="AJ1204">
        <v>0.02</v>
      </c>
      <c r="AM1204">
        <v>454</v>
      </c>
      <c r="AN1204">
        <v>454</v>
      </c>
      <c r="AO1204">
        <v>6102</v>
      </c>
      <c r="AP1204">
        <v>10</v>
      </c>
      <c r="AQ1204">
        <v>10</v>
      </c>
      <c r="AR1204">
        <v>0.02</v>
      </c>
      <c r="AS1204">
        <v>0.02</v>
      </c>
      <c r="AV1204">
        <v>133</v>
      </c>
      <c r="AW1204">
        <v>133</v>
      </c>
      <c r="AX1204" t="s">
        <v>130</v>
      </c>
      <c r="AY1204" s="3" t="s">
        <v>384</v>
      </c>
      <c r="AZ1204">
        <v>1</v>
      </c>
      <c r="BB1204" s="2">
        <v>42145</v>
      </c>
      <c r="BC1204" s="4" t="s">
        <v>120</v>
      </c>
      <c r="BD1204">
        <v>41054531300042</v>
      </c>
      <c r="BF1204" t="s">
        <v>108</v>
      </c>
      <c r="BG1204" t="s">
        <v>385</v>
      </c>
      <c r="BH1204" t="s">
        <v>386</v>
      </c>
      <c r="BJ1204" s="2">
        <v>42144</v>
      </c>
      <c r="BK1204">
        <v>3</v>
      </c>
      <c r="BM1204">
        <v>1409</v>
      </c>
      <c r="BO1204" t="s">
        <v>118</v>
      </c>
      <c r="BP1204">
        <v>19</v>
      </c>
      <c r="BR1204">
        <v>27</v>
      </c>
      <c r="BT1204">
        <v>1</v>
      </c>
      <c r="BV1204">
        <v>34255833500051</v>
      </c>
      <c r="BX1204" t="s">
        <v>108</v>
      </c>
      <c r="BY1204">
        <v>1</v>
      </c>
      <c r="CA1204">
        <v>3</v>
      </c>
      <c r="CC1204">
        <v>41054531300042</v>
      </c>
      <c r="CE1204" t="s">
        <v>105</v>
      </c>
      <c r="CG1204">
        <v>3</v>
      </c>
      <c r="CM1204" t="s">
        <v>106</v>
      </c>
      <c r="CN1204" s="2">
        <v>42187</v>
      </c>
      <c r="CO1204">
        <v>0</v>
      </c>
      <c r="CQ1204" t="s">
        <v>105</v>
      </c>
      <c r="CR1204" t="s">
        <v>107</v>
      </c>
      <c r="CS1204">
        <v>41054531300042</v>
      </c>
      <c r="CU1204" t="s">
        <v>108</v>
      </c>
      <c r="CV1204" t="s">
        <v>109</v>
      </c>
      <c r="CW1204" t="s">
        <v>110</v>
      </c>
      <c r="CX1204" t="s">
        <v>111</v>
      </c>
      <c r="CY1204">
        <v>1</v>
      </c>
    </row>
    <row r="1205" spans="1:103" ht="15" hidden="1" customHeight="1" x14ac:dyDescent="0.2">
      <c r="A1205" t="s">
        <v>104</v>
      </c>
      <c r="B1205">
        <v>0</v>
      </c>
      <c r="D1205" t="s">
        <v>105</v>
      </c>
      <c r="K1205">
        <v>1</v>
      </c>
      <c r="M1205">
        <v>7</v>
      </c>
      <c r="N1205" t="s">
        <v>383</v>
      </c>
      <c r="O1205">
        <v>0</v>
      </c>
      <c r="R1205">
        <v>6127980</v>
      </c>
      <c r="S1205" s="2">
        <v>42144</v>
      </c>
      <c r="T1205">
        <v>14</v>
      </c>
      <c r="U1205">
        <v>1</v>
      </c>
      <c r="V1205">
        <v>1</v>
      </c>
      <c r="X1205">
        <v>0</v>
      </c>
      <c r="Y1205">
        <v>0</v>
      </c>
      <c r="Z1205" s="2">
        <v>42144</v>
      </c>
      <c r="AA1205" s="4" t="s">
        <v>387</v>
      </c>
      <c r="AB1205">
        <v>23</v>
      </c>
      <c r="AC1205">
        <v>23</v>
      </c>
      <c r="AD1205" s="4" t="s">
        <v>387</v>
      </c>
      <c r="AE1205">
        <v>2</v>
      </c>
      <c r="AF1205">
        <v>2</v>
      </c>
      <c r="AG1205" t="s">
        <v>973</v>
      </c>
      <c r="AH1205">
        <v>5971</v>
      </c>
      <c r="AI1205">
        <v>0.02</v>
      </c>
      <c r="AJ1205">
        <v>0.02</v>
      </c>
      <c r="AM1205">
        <v>454</v>
      </c>
      <c r="AN1205">
        <v>454</v>
      </c>
      <c r="AO1205">
        <v>5971</v>
      </c>
      <c r="AP1205">
        <v>10</v>
      </c>
      <c r="AQ1205">
        <v>10</v>
      </c>
      <c r="AR1205">
        <v>0.02</v>
      </c>
      <c r="AS1205">
        <v>0.02</v>
      </c>
      <c r="AV1205">
        <v>133</v>
      </c>
      <c r="AW1205">
        <v>133</v>
      </c>
      <c r="AX1205" t="s">
        <v>130</v>
      </c>
      <c r="AY1205" s="3" t="s">
        <v>384</v>
      </c>
      <c r="AZ1205">
        <v>1</v>
      </c>
      <c r="BB1205" s="2">
        <v>42145</v>
      </c>
      <c r="BC1205" s="4" t="s">
        <v>120</v>
      </c>
      <c r="BD1205">
        <v>41054531300042</v>
      </c>
      <c r="BF1205" t="s">
        <v>108</v>
      </c>
      <c r="BG1205" t="s">
        <v>385</v>
      </c>
      <c r="BH1205" t="s">
        <v>386</v>
      </c>
      <c r="BJ1205" s="2">
        <v>42144</v>
      </c>
      <c r="BK1205">
        <v>3</v>
      </c>
      <c r="BM1205">
        <v>1409</v>
      </c>
      <c r="BO1205" t="s">
        <v>118</v>
      </c>
      <c r="BP1205">
        <v>19</v>
      </c>
      <c r="BR1205">
        <v>27</v>
      </c>
      <c r="BT1205">
        <v>1</v>
      </c>
      <c r="BV1205">
        <v>34255833500051</v>
      </c>
      <c r="BX1205" t="s">
        <v>108</v>
      </c>
      <c r="BY1205">
        <v>1</v>
      </c>
      <c r="CA1205">
        <v>3</v>
      </c>
      <c r="CC1205">
        <v>41054531300042</v>
      </c>
      <c r="CE1205" t="s">
        <v>105</v>
      </c>
      <c r="CG1205">
        <v>3</v>
      </c>
      <c r="CM1205" t="s">
        <v>106</v>
      </c>
      <c r="CN1205" s="2">
        <v>42187</v>
      </c>
      <c r="CO1205">
        <v>0</v>
      </c>
      <c r="CQ1205" t="s">
        <v>105</v>
      </c>
      <c r="CR1205" t="s">
        <v>107</v>
      </c>
      <c r="CS1205">
        <v>41054531300042</v>
      </c>
      <c r="CU1205" t="s">
        <v>108</v>
      </c>
      <c r="CV1205" t="s">
        <v>109</v>
      </c>
      <c r="CW1205" t="s">
        <v>110</v>
      </c>
      <c r="CX1205" t="s">
        <v>111</v>
      </c>
      <c r="CY1205">
        <v>1</v>
      </c>
    </row>
    <row r="1206" spans="1:103" ht="15" hidden="1" customHeight="1" x14ac:dyDescent="0.2">
      <c r="A1206" t="s">
        <v>104</v>
      </c>
      <c r="B1206">
        <v>0</v>
      </c>
      <c r="D1206" t="s">
        <v>105</v>
      </c>
      <c r="K1206">
        <v>1</v>
      </c>
      <c r="M1206">
        <v>7</v>
      </c>
      <c r="N1206" t="s">
        <v>383</v>
      </c>
      <c r="O1206">
        <v>0</v>
      </c>
      <c r="R1206">
        <v>6127980</v>
      </c>
      <c r="S1206" s="2">
        <v>42144</v>
      </c>
      <c r="T1206">
        <v>14</v>
      </c>
      <c r="U1206">
        <v>2</v>
      </c>
      <c r="V1206">
        <v>2</v>
      </c>
      <c r="X1206">
        <v>0</v>
      </c>
      <c r="Y1206">
        <v>0</v>
      </c>
      <c r="Z1206" s="2">
        <v>42144</v>
      </c>
      <c r="AA1206" s="4" t="s">
        <v>387</v>
      </c>
      <c r="AB1206">
        <v>23</v>
      </c>
      <c r="AC1206">
        <v>23</v>
      </c>
      <c r="AD1206" s="4" t="s">
        <v>387</v>
      </c>
      <c r="AE1206">
        <v>2</v>
      </c>
      <c r="AF1206">
        <v>2</v>
      </c>
      <c r="AG1206" t="s">
        <v>974</v>
      </c>
      <c r="AH1206">
        <v>2678</v>
      </c>
      <c r="AI1206">
        <v>0.02</v>
      </c>
      <c r="AJ1206">
        <v>0.02</v>
      </c>
      <c r="AM1206">
        <v>454</v>
      </c>
      <c r="AN1206">
        <v>454</v>
      </c>
      <c r="AO1206">
        <v>2678</v>
      </c>
      <c r="AP1206">
        <v>10</v>
      </c>
      <c r="AQ1206">
        <v>10</v>
      </c>
      <c r="AR1206">
        <v>0.02</v>
      </c>
      <c r="AS1206">
        <v>0.02</v>
      </c>
      <c r="AV1206">
        <v>133</v>
      </c>
      <c r="AW1206">
        <v>133</v>
      </c>
      <c r="AX1206" t="s">
        <v>130</v>
      </c>
      <c r="AY1206" s="3" t="s">
        <v>384</v>
      </c>
      <c r="AZ1206">
        <v>1</v>
      </c>
      <c r="BB1206" s="2">
        <v>42145</v>
      </c>
      <c r="BC1206" s="4" t="s">
        <v>120</v>
      </c>
      <c r="BD1206">
        <v>41054531300042</v>
      </c>
      <c r="BF1206" t="s">
        <v>108</v>
      </c>
      <c r="BG1206" t="s">
        <v>385</v>
      </c>
      <c r="BH1206" t="s">
        <v>386</v>
      </c>
      <c r="BJ1206" s="2">
        <v>42144</v>
      </c>
      <c r="BK1206">
        <v>3</v>
      </c>
      <c r="BM1206">
        <v>1409</v>
      </c>
      <c r="BO1206" t="s">
        <v>118</v>
      </c>
      <c r="BP1206">
        <v>19</v>
      </c>
      <c r="BR1206">
        <v>27</v>
      </c>
      <c r="BT1206">
        <v>1</v>
      </c>
      <c r="BV1206">
        <v>34255833500051</v>
      </c>
      <c r="BX1206" t="s">
        <v>108</v>
      </c>
      <c r="BY1206">
        <v>1</v>
      </c>
      <c r="CA1206">
        <v>3</v>
      </c>
      <c r="CC1206">
        <v>41054531300042</v>
      </c>
      <c r="CE1206" t="s">
        <v>105</v>
      </c>
      <c r="CG1206">
        <v>3</v>
      </c>
      <c r="CM1206" t="s">
        <v>106</v>
      </c>
      <c r="CN1206" s="2">
        <v>42187</v>
      </c>
      <c r="CO1206">
        <v>0</v>
      </c>
      <c r="CQ1206" t="s">
        <v>105</v>
      </c>
      <c r="CR1206" t="s">
        <v>107</v>
      </c>
      <c r="CS1206">
        <v>41054531300042</v>
      </c>
      <c r="CU1206" t="s">
        <v>108</v>
      </c>
      <c r="CV1206" t="s">
        <v>109</v>
      </c>
      <c r="CW1206" t="s">
        <v>110</v>
      </c>
      <c r="CX1206" t="s">
        <v>111</v>
      </c>
      <c r="CY1206">
        <v>1</v>
      </c>
    </row>
    <row r="1207" spans="1:103" ht="15" hidden="1" customHeight="1" x14ac:dyDescent="0.2">
      <c r="A1207" t="s">
        <v>104</v>
      </c>
      <c r="B1207">
        <v>0</v>
      </c>
      <c r="D1207" t="s">
        <v>105</v>
      </c>
      <c r="K1207">
        <v>1</v>
      </c>
      <c r="M1207">
        <v>7</v>
      </c>
      <c r="N1207" t="s">
        <v>383</v>
      </c>
      <c r="O1207">
        <v>0</v>
      </c>
      <c r="R1207">
        <v>6127980</v>
      </c>
      <c r="S1207" s="2">
        <v>42144</v>
      </c>
      <c r="T1207">
        <v>14</v>
      </c>
      <c r="U1207">
        <v>1</v>
      </c>
      <c r="V1207">
        <v>1</v>
      </c>
      <c r="X1207">
        <v>0</v>
      </c>
      <c r="Y1207">
        <v>0</v>
      </c>
      <c r="Z1207" s="2">
        <v>42144</v>
      </c>
      <c r="AA1207" s="4" t="s">
        <v>387</v>
      </c>
      <c r="AB1207">
        <v>23</v>
      </c>
      <c r="AC1207">
        <v>23</v>
      </c>
      <c r="AD1207" s="4" t="s">
        <v>387</v>
      </c>
      <c r="AE1207">
        <v>2</v>
      </c>
      <c r="AF1207">
        <v>2</v>
      </c>
      <c r="AG1207" t="s">
        <v>975</v>
      </c>
      <c r="AH1207">
        <v>1902</v>
      </c>
      <c r="AI1207">
        <v>0.02</v>
      </c>
      <c r="AJ1207">
        <v>0.02</v>
      </c>
      <c r="AM1207">
        <v>454</v>
      </c>
      <c r="AN1207">
        <v>454</v>
      </c>
      <c r="AO1207">
        <v>1902</v>
      </c>
      <c r="AP1207">
        <v>10</v>
      </c>
      <c r="AQ1207">
        <v>10</v>
      </c>
      <c r="AR1207">
        <v>0.02</v>
      </c>
      <c r="AS1207">
        <v>0.02</v>
      </c>
      <c r="AV1207">
        <v>133</v>
      </c>
      <c r="AW1207">
        <v>133</v>
      </c>
      <c r="AX1207" t="s">
        <v>130</v>
      </c>
      <c r="AY1207" s="3" t="s">
        <v>384</v>
      </c>
      <c r="AZ1207">
        <v>1</v>
      </c>
      <c r="BB1207" s="2">
        <v>42145</v>
      </c>
      <c r="BC1207" s="4" t="s">
        <v>120</v>
      </c>
      <c r="BD1207">
        <v>41054531300042</v>
      </c>
      <c r="BF1207" t="s">
        <v>108</v>
      </c>
      <c r="BG1207" t="s">
        <v>385</v>
      </c>
      <c r="BH1207" t="s">
        <v>386</v>
      </c>
      <c r="BJ1207" s="2">
        <v>42144</v>
      </c>
      <c r="BK1207">
        <v>3</v>
      </c>
      <c r="BM1207">
        <v>1409</v>
      </c>
      <c r="BO1207" t="s">
        <v>118</v>
      </c>
      <c r="BP1207">
        <v>19</v>
      </c>
      <c r="BR1207">
        <v>27</v>
      </c>
      <c r="BT1207">
        <v>1</v>
      </c>
      <c r="BV1207">
        <v>34255833500051</v>
      </c>
      <c r="BX1207" t="s">
        <v>108</v>
      </c>
      <c r="BY1207">
        <v>1</v>
      </c>
      <c r="CA1207">
        <v>3</v>
      </c>
      <c r="CC1207">
        <v>41054531300042</v>
      </c>
      <c r="CE1207" t="s">
        <v>105</v>
      </c>
      <c r="CG1207">
        <v>3</v>
      </c>
      <c r="CM1207" t="s">
        <v>106</v>
      </c>
      <c r="CN1207" s="2">
        <v>42187</v>
      </c>
      <c r="CO1207">
        <v>0</v>
      </c>
      <c r="CQ1207" t="s">
        <v>105</v>
      </c>
      <c r="CR1207" t="s">
        <v>107</v>
      </c>
      <c r="CS1207">
        <v>41054531300042</v>
      </c>
      <c r="CU1207" t="s">
        <v>108</v>
      </c>
      <c r="CV1207" t="s">
        <v>109</v>
      </c>
      <c r="CW1207" t="s">
        <v>110</v>
      </c>
      <c r="CX1207" t="s">
        <v>111</v>
      </c>
      <c r="CY1207">
        <v>1</v>
      </c>
    </row>
    <row r="1208" spans="1:103" ht="15" hidden="1" customHeight="1" x14ac:dyDescent="0.2">
      <c r="A1208" t="s">
        <v>104</v>
      </c>
      <c r="B1208">
        <v>0</v>
      </c>
      <c r="D1208" t="s">
        <v>105</v>
      </c>
      <c r="K1208">
        <v>1</v>
      </c>
      <c r="M1208">
        <v>7</v>
      </c>
      <c r="N1208" t="s">
        <v>383</v>
      </c>
      <c r="O1208">
        <v>0</v>
      </c>
      <c r="R1208">
        <v>6127980</v>
      </c>
      <c r="S1208" s="2">
        <v>42144</v>
      </c>
      <c r="T1208">
        <v>14</v>
      </c>
      <c r="U1208">
        <v>1</v>
      </c>
      <c r="V1208">
        <v>1</v>
      </c>
      <c r="X1208">
        <v>0</v>
      </c>
      <c r="Y1208">
        <v>0</v>
      </c>
      <c r="Z1208" s="2">
        <v>42144</v>
      </c>
      <c r="AA1208" s="4" t="s">
        <v>387</v>
      </c>
      <c r="AB1208">
        <v>23</v>
      </c>
      <c r="AC1208">
        <v>23</v>
      </c>
      <c r="AD1208" s="4" t="s">
        <v>387</v>
      </c>
      <c r="AE1208">
        <v>2</v>
      </c>
      <c r="AF1208">
        <v>2</v>
      </c>
      <c r="AG1208" t="s">
        <v>976</v>
      </c>
      <c r="AH1208">
        <v>1289</v>
      </c>
      <c r="AI1208">
        <v>5.0000000000000001E-3</v>
      </c>
      <c r="AJ1208">
        <v>5.0000000000000001E-3</v>
      </c>
      <c r="AK1208">
        <v>712</v>
      </c>
      <c r="AL1208">
        <v>712</v>
      </c>
      <c r="AM1208">
        <v>405</v>
      </c>
      <c r="AN1208">
        <v>405</v>
      </c>
      <c r="AO1208">
        <v>1289</v>
      </c>
      <c r="AP1208">
        <v>10</v>
      </c>
      <c r="AQ1208">
        <v>10</v>
      </c>
      <c r="AR1208">
        <v>5.0000000000000001E-3</v>
      </c>
      <c r="AS1208">
        <v>5.0000000000000001E-3</v>
      </c>
      <c r="AT1208">
        <v>1168</v>
      </c>
      <c r="AU1208">
        <v>1168</v>
      </c>
      <c r="AV1208">
        <v>133</v>
      </c>
      <c r="AW1208">
        <v>133</v>
      </c>
      <c r="AX1208" t="s">
        <v>130</v>
      </c>
      <c r="AY1208" s="3" t="s">
        <v>384</v>
      </c>
      <c r="AZ1208">
        <v>1</v>
      </c>
      <c r="BB1208" s="2">
        <v>42145</v>
      </c>
      <c r="BC1208" s="4" t="s">
        <v>120</v>
      </c>
      <c r="BD1208">
        <v>41054531300042</v>
      </c>
      <c r="BF1208" t="s">
        <v>108</v>
      </c>
      <c r="BG1208" t="s">
        <v>385</v>
      </c>
      <c r="BH1208" t="s">
        <v>386</v>
      </c>
      <c r="BJ1208" s="2">
        <v>42144</v>
      </c>
      <c r="BK1208">
        <v>3</v>
      </c>
      <c r="BM1208">
        <v>1409</v>
      </c>
      <c r="BO1208" t="s">
        <v>118</v>
      </c>
      <c r="BP1208">
        <v>19</v>
      </c>
      <c r="BR1208">
        <v>27</v>
      </c>
      <c r="BT1208">
        <v>1</v>
      </c>
      <c r="BV1208">
        <v>34255833500051</v>
      </c>
      <c r="BX1208" t="s">
        <v>108</v>
      </c>
      <c r="BY1208">
        <v>1</v>
      </c>
      <c r="CA1208">
        <v>3</v>
      </c>
      <c r="CC1208">
        <v>41054531300042</v>
      </c>
      <c r="CE1208" t="s">
        <v>105</v>
      </c>
      <c r="CG1208">
        <v>3</v>
      </c>
      <c r="CM1208" t="s">
        <v>106</v>
      </c>
      <c r="CN1208" s="2">
        <v>42187</v>
      </c>
      <c r="CO1208">
        <v>0</v>
      </c>
      <c r="CQ1208" t="s">
        <v>105</v>
      </c>
      <c r="CR1208" t="s">
        <v>107</v>
      </c>
      <c r="CS1208">
        <v>41054531300042</v>
      </c>
      <c r="CU1208" t="s">
        <v>108</v>
      </c>
      <c r="CV1208" t="s">
        <v>109</v>
      </c>
      <c r="CW1208" t="s">
        <v>110</v>
      </c>
      <c r="CX1208" t="s">
        <v>111</v>
      </c>
      <c r="CY1208">
        <v>1</v>
      </c>
    </row>
    <row r="1209" spans="1:103" ht="15" hidden="1" customHeight="1" x14ac:dyDescent="0.2">
      <c r="A1209" t="s">
        <v>104</v>
      </c>
      <c r="B1209">
        <v>0</v>
      </c>
      <c r="D1209" t="s">
        <v>105</v>
      </c>
      <c r="K1209">
        <v>1</v>
      </c>
      <c r="M1209">
        <v>7</v>
      </c>
      <c r="N1209" t="s">
        <v>383</v>
      </c>
      <c r="O1209">
        <v>0</v>
      </c>
      <c r="R1209">
        <v>6127980</v>
      </c>
      <c r="S1209" s="2">
        <v>42144</v>
      </c>
      <c r="T1209">
        <v>14</v>
      </c>
      <c r="U1209">
        <v>1</v>
      </c>
      <c r="V1209">
        <v>1</v>
      </c>
      <c r="X1209">
        <v>0</v>
      </c>
      <c r="Y1209">
        <v>0</v>
      </c>
      <c r="Z1209" s="2">
        <v>42144</v>
      </c>
      <c r="AA1209" s="4" t="s">
        <v>387</v>
      </c>
      <c r="AB1209">
        <v>23</v>
      </c>
      <c r="AC1209">
        <v>23</v>
      </c>
      <c r="AD1209" s="4" t="s">
        <v>387</v>
      </c>
      <c r="AE1209">
        <v>2</v>
      </c>
      <c r="AF1209">
        <v>2</v>
      </c>
      <c r="AG1209" t="s">
        <v>977</v>
      </c>
      <c r="AH1209">
        <v>2991</v>
      </c>
      <c r="AI1209">
        <v>0.02</v>
      </c>
      <c r="AJ1209">
        <v>0.02</v>
      </c>
      <c r="AM1209">
        <v>454</v>
      </c>
      <c r="AN1209">
        <v>454</v>
      </c>
      <c r="AO1209">
        <v>2991</v>
      </c>
      <c r="AP1209">
        <v>10</v>
      </c>
      <c r="AQ1209">
        <v>10</v>
      </c>
      <c r="AR1209">
        <v>0.02</v>
      </c>
      <c r="AS1209">
        <v>0.02</v>
      </c>
      <c r="AV1209">
        <v>133</v>
      </c>
      <c r="AW1209">
        <v>133</v>
      </c>
      <c r="AX1209" t="s">
        <v>130</v>
      </c>
      <c r="AY1209" s="3" t="s">
        <v>384</v>
      </c>
      <c r="AZ1209">
        <v>1</v>
      </c>
      <c r="BB1209" s="2">
        <v>42145</v>
      </c>
      <c r="BC1209" s="4" t="s">
        <v>120</v>
      </c>
      <c r="BD1209">
        <v>41054531300042</v>
      </c>
      <c r="BF1209" t="s">
        <v>108</v>
      </c>
      <c r="BG1209" t="s">
        <v>385</v>
      </c>
      <c r="BH1209" t="s">
        <v>386</v>
      </c>
      <c r="BJ1209" s="2">
        <v>42144</v>
      </c>
      <c r="BK1209">
        <v>3</v>
      </c>
      <c r="BM1209">
        <v>1409</v>
      </c>
      <c r="BO1209" t="s">
        <v>118</v>
      </c>
      <c r="BP1209">
        <v>19</v>
      </c>
      <c r="BR1209">
        <v>27</v>
      </c>
      <c r="BT1209">
        <v>1</v>
      </c>
      <c r="BV1209">
        <v>34255833500051</v>
      </c>
      <c r="BX1209" t="s">
        <v>108</v>
      </c>
      <c r="BY1209">
        <v>1</v>
      </c>
      <c r="CA1209">
        <v>3</v>
      </c>
      <c r="CC1209">
        <v>41054531300042</v>
      </c>
      <c r="CE1209" t="s">
        <v>105</v>
      </c>
      <c r="CG1209">
        <v>3</v>
      </c>
      <c r="CM1209" t="s">
        <v>106</v>
      </c>
      <c r="CN1209" s="2">
        <v>42187</v>
      </c>
      <c r="CO1209">
        <v>0</v>
      </c>
      <c r="CQ1209" t="s">
        <v>105</v>
      </c>
      <c r="CR1209" t="s">
        <v>107</v>
      </c>
      <c r="CS1209">
        <v>41054531300042</v>
      </c>
      <c r="CU1209" t="s">
        <v>108</v>
      </c>
      <c r="CV1209" t="s">
        <v>109</v>
      </c>
      <c r="CW1209" t="s">
        <v>110</v>
      </c>
      <c r="CX1209" t="s">
        <v>111</v>
      </c>
      <c r="CY1209">
        <v>1</v>
      </c>
    </row>
    <row r="1210" spans="1:103" ht="15" hidden="1" customHeight="1" x14ac:dyDescent="0.2">
      <c r="A1210" t="s">
        <v>104</v>
      </c>
      <c r="B1210">
        <v>0</v>
      </c>
      <c r="D1210" t="s">
        <v>105</v>
      </c>
      <c r="K1210">
        <v>1</v>
      </c>
      <c r="M1210">
        <v>7</v>
      </c>
      <c r="N1210" t="s">
        <v>383</v>
      </c>
      <c r="O1210">
        <v>0</v>
      </c>
      <c r="R1210">
        <v>6127980</v>
      </c>
      <c r="S1210" s="2">
        <v>42144</v>
      </c>
      <c r="T1210">
        <v>14</v>
      </c>
      <c r="U1210">
        <v>1</v>
      </c>
      <c r="V1210">
        <v>1</v>
      </c>
      <c r="X1210">
        <v>0</v>
      </c>
      <c r="Y1210">
        <v>0</v>
      </c>
      <c r="Z1210" s="2">
        <v>42144</v>
      </c>
      <c r="AA1210" s="4" t="s">
        <v>387</v>
      </c>
      <c r="AB1210">
        <v>23</v>
      </c>
      <c r="AC1210">
        <v>23</v>
      </c>
      <c r="AD1210" s="4" t="s">
        <v>387</v>
      </c>
      <c r="AE1210">
        <v>2</v>
      </c>
      <c r="AF1210">
        <v>2</v>
      </c>
      <c r="AG1210" t="s">
        <v>978</v>
      </c>
      <c r="AH1210">
        <v>1802</v>
      </c>
      <c r="AI1210">
        <v>0.02</v>
      </c>
      <c r="AJ1210">
        <v>0.02</v>
      </c>
      <c r="AM1210">
        <v>454</v>
      </c>
      <c r="AN1210">
        <v>454</v>
      </c>
      <c r="AO1210">
        <v>1802</v>
      </c>
      <c r="AP1210">
        <v>10</v>
      </c>
      <c r="AQ1210">
        <v>10</v>
      </c>
      <c r="AR1210">
        <v>0.02</v>
      </c>
      <c r="AS1210">
        <v>0.02</v>
      </c>
      <c r="AV1210">
        <v>133</v>
      </c>
      <c r="AW1210">
        <v>133</v>
      </c>
      <c r="AX1210" t="s">
        <v>130</v>
      </c>
      <c r="AY1210" s="3" t="s">
        <v>384</v>
      </c>
      <c r="AZ1210">
        <v>1</v>
      </c>
      <c r="BB1210" s="2">
        <v>42145</v>
      </c>
      <c r="BC1210" s="4" t="s">
        <v>120</v>
      </c>
      <c r="BD1210">
        <v>41054531300042</v>
      </c>
      <c r="BF1210" t="s">
        <v>108</v>
      </c>
      <c r="BG1210" t="s">
        <v>385</v>
      </c>
      <c r="BH1210" t="s">
        <v>386</v>
      </c>
      <c r="BJ1210" s="2">
        <v>42144</v>
      </c>
      <c r="BK1210">
        <v>3</v>
      </c>
      <c r="BM1210">
        <v>1409</v>
      </c>
      <c r="BO1210" t="s">
        <v>118</v>
      </c>
      <c r="BP1210">
        <v>19</v>
      </c>
      <c r="BR1210">
        <v>27</v>
      </c>
      <c r="BT1210">
        <v>1</v>
      </c>
      <c r="BV1210">
        <v>34255833500051</v>
      </c>
      <c r="BX1210" t="s">
        <v>108</v>
      </c>
      <c r="BY1210">
        <v>1</v>
      </c>
      <c r="CA1210">
        <v>3</v>
      </c>
      <c r="CC1210">
        <v>41054531300042</v>
      </c>
      <c r="CE1210" t="s">
        <v>105</v>
      </c>
      <c r="CG1210">
        <v>3</v>
      </c>
      <c r="CM1210" t="s">
        <v>106</v>
      </c>
      <c r="CN1210" s="2">
        <v>42187</v>
      </c>
      <c r="CO1210">
        <v>0</v>
      </c>
      <c r="CQ1210" t="s">
        <v>105</v>
      </c>
      <c r="CR1210" t="s">
        <v>107</v>
      </c>
      <c r="CS1210">
        <v>41054531300042</v>
      </c>
      <c r="CU1210" t="s">
        <v>108</v>
      </c>
      <c r="CV1210" t="s">
        <v>109</v>
      </c>
      <c r="CW1210" t="s">
        <v>110</v>
      </c>
      <c r="CX1210" t="s">
        <v>111</v>
      </c>
      <c r="CY1210">
        <v>1</v>
      </c>
    </row>
    <row r="1211" spans="1:103" ht="15" hidden="1" customHeight="1" x14ac:dyDescent="0.2">
      <c r="A1211" t="s">
        <v>104</v>
      </c>
      <c r="B1211">
        <v>0</v>
      </c>
      <c r="D1211" t="s">
        <v>105</v>
      </c>
      <c r="K1211">
        <v>1</v>
      </c>
      <c r="M1211">
        <v>7</v>
      </c>
      <c r="N1211" t="s">
        <v>383</v>
      </c>
      <c r="O1211">
        <v>0</v>
      </c>
      <c r="R1211">
        <v>6127980</v>
      </c>
      <c r="S1211" s="2">
        <v>42144</v>
      </c>
      <c r="T1211">
        <v>14</v>
      </c>
      <c r="U1211">
        <v>1</v>
      </c>
      <c r="V1211">
        <v>1</v>
      </c>
      <c r="X1211">
        <v>0</v>
      </c>
      <c r="Y1211">
        <v>0</v>
      </c>
      <c r="Z1211" s="2">
        <v>42144</v>
      </c>
      <c r="AA1211" s="4" t="s">
        <v>387</v>
      </c>
      <c r="AB1211">
        <v>23</v>
      </c>
      <c r="AC1211">
        <v>23</v>
      </c>
      <c r="AD1211" s="4" t="s">
        <v>387</v>
      </c>
      <c r="AE1211">
        <v>2</v>
      </c>
      <c r="AF1211">
        <v>2</v>
      </c>
      <c r="AG1211" t="s">
        <v>979</v>
      </c>
      <c r="AH1211">
        <v>2096</v>
      </c>
      <c r="AI1211">
        <v>0.02</v>
      </c>
      <c r="AJ1211">
        <v>0.02</v>
      </c>
      <c r="AM1211">
        <v>454</v>
      </c>
      <c r="AN1211">
        <v>454</v>
      </c>
      <c r="AO1211">
        <v>2096</v>
      </c>
      <c r="AP1211">
        <v>10</v>
      </c>
      <c r="AQ1211">
        <v>10</v>
      </c>
      <c r="AR1211">
        <v>0.02</v>
      </c>
      <c r="AS1211">
        <v>0.02</v>
      </c>
      <c r="AV1211">
        <v>133</v>
      </c>
      <c r="AW1211">
        <v>133</v>
      </c>
      <c r="AX1211" t="s">
        <v>130</v>
      </c>
      <c r="AY1211" s="3" t="s">
        <v>384</v>
      </c>
      <c r="AZ1211">
        <v>1</v>
      </c>
      <c r="BB1211" s="2">
        <v>42145</v>
      </c>
      <c r="BC1211" s="4" t="s">
        <v>120</v>
      </c>
      <c r="BD1211">
        <v>41054531300042</v>
      </c>
      <c r="BF1211" t="s">
        <v>108</v>
      </c>
      <c r="BG1211" t="s">
        <v>385</v>
      </c>
      <c r="BH1211" t="s">
        <v>386</v>
      </c>
      <c r="BJ1211" s="2">
        <v>42144</v>
      </c>
      <c r="BK1211">
        <v>3</v>
      </c>
      <c r="BM1211">
        <v>1409</v>
      </c>
      <c r="BO1211" t="s">
        <v>118</v>
      </c>
      <c r="BP1211">
        <v>19</v>
      </c>
      <c r="BR1211">
        <v>27</v>
      </c>
      <c r="BT1211">
        <v>1</v>
      </c>
      <c r="BV1211">
        <v>34255833500051</v>
      </c>
      <c r="BX1211" t="s">
        <v>108</v>
      </c>
      <c r="BY1211">
        <v>1</v>
      </c>
      <c r="CA1211">
        <v>3</v>
      </c>
      <c r="CC1211">
        <v>41054531300042</v>
      </c>
      <c r="CE1211" t="s">
        <v>105</v>
      </c>
      <c r="CG1211">
        <v>3</v>
      </c>
      <c r="CM1211" t="s">
        <v>106</v>
      </c>
      <c r="CN1211" s="2">
        <v>42187</v>
      </c>
      <c r="CO1211">
        <v>0</v>
      </c>
      <c r="CQ1211" t="s">
        <v>105</v>
      </c>
      <c r="CR1211" t="s">
        <v>107</v>
      </c>
      <c r="CS1211">
        <v>41054531300042</v>
      </c>
      <c r="CU1211" t="s">
        <v>108</v>
      </c>
      <c r="CV1211" t="s">
        <v>109</v>
      </c>
      <c r="CW1211" t="s">
        <v>110</v>
      </c>
      <c r="CX1211" t="s">
        <v>111</v>
      </c>
      <c r="CY1211">
        <v>1</v>
      </c>
    </row>
    <row r="1212" spans="1:103" ht="15" hidden="1" customHeight="1" x14ac:dyDescent="0.2">
      <c r="A1212" t="s">
        <v>104</v>
      </c>
      <c r="B1212">
        <v>0</v>
      </c>
      <c r="D1212" t="s">
        <v>105</v>
      </c>
      <c r="K1212">
        <v>1</v>
      </c>
      <c r="M1212">
        <v>7</v>
      </c>
      <c r="N1212" t="s">
        <v>383</v>
      </c>
      <c r="O1212">
        <v>0</v>
      </c>
      <c r="R1212">
        <v>6127980</v>
      </c>
      <c r="S1212" s="2">
        <v>42144</v>
      </c>
      <c r="T1212">
        <v>14</v>
      </c>
      <c r="U1212">
        <v>1</v>
      </c>
      <c r="V1212">
        <v>1</v>
      </c>
      <c r="X1212">
        <v>0</v>
      </c>
      <c r="Y1212">
        <v>0</v>
      </c>
      <c r="Z1212" s="2">
        <v>42144</v>
      </c>
      <c r="AA1212" s="4" t="s">
        <v>387</v>
      </c>
      <c r="AB1212">
        <v>23</v>
      </c>
      <c r="AC1212">
        <v>23</v>
      </c>
      <c r="AD1212" s="4" t="s">
        <v>387</v>
      </c>
      <c r="AE1212">
        <v>2</v>
      </c>
      <c r="AF1212">
        <v>2</v>
      </c>
      <c r="AG1212" t="s">
        <v>341</v>
      </c>
      <c r="AH1212">
        <v>6372</v>
      </c>
      <c r="AI1212">
        <v>1E-3</v>
      </c>
      <c r="AJ1212">
        <v>1E-3</v>
      </c>
      <c r="AK1212">
        <v>711</v>
      </c>
      <c r="AL1212">
        <v>711</v>
      </c>
      <c r="AM1212">
        <v>431</v>
      </c>
      <c r="AN1212">
        <v>431</v>
      </c>
      <c r="AO1212">
        <v>6372</v>
      </c>
      <c r="AP1212">
        <v>10</v>
      </c>
      <c r="AQ1212">
        <v>10</v>
      </c>
      <c r="AR1212">
        <v>1E-3</v>
      </c>
      <c r="AS1212">
        <v>1E-3</v>
      </c>
      <c r="AT1212">
        <v>2675</v>
      </c>
      <c r="AU1212">
        <v>2675</v>
      </c>
      <c r="AV1212">
        <v>133</v>
      </c>
      <c r="AW1212">
        <v>133</v>
      </c>
      <c r="AX1212" t="s">
        <v>130</v>
      </c>
      <c r="AY1212" s="3" t="s">
        <v>384</v>
      </c>
      <c r="AZ1212">
        <v>1</v>
      </c>
      <c r="BB1212" s="2">
        <v>42145</v>
      </c>
      <c r="BC1212" s="4" t="s">
        <v>120</v>
      </c>
      <c r="BD1212">
        <v>41054531300042</v>
      </c>
      <c r="BF1212" t="s">
        <v>108</v>
      </c>
      <c r="BG1212" t="s">
        <v>385</v>
      </c>
      <c r="BH1212" t="s">
        <v>386</v>
      </c>
      <c r="BJ1212" s="2">
        <v>42144</v>
      </c>
      <c r="BK1212">
        <v>3</v>
      </c>
      <c r="BM1212">
        <v>1409</v>
      </c>
      <c r="BO1212" t="s">
        <v>118</v>
      </c>
      <c r="BP1212">
        <v>19</v>
      </c>
      <c r="BR1212">
        <v>27</v>
      </c>
      <c r="BT1212">
        <v>1</v>
      </c>
      <c r="BV1212">
        <v>34255833500051</v>
      </c>
      <c r="BX1212" t="s">
        <v>108</v>
      </c>
      <c r="BY1212">
        <v>1</v>
      </c>
      <c r="CA1212">
        <v>3</v>
      </c>
      <c r="CC1212">
        <v>41054531300042</v>
      </c>
      <c r="CE1212" t="s">
        <v>105</v>
      </c>
      <c r="CG1212">
        <v>3</v>
      </c>
      <c r="CM1212" t="s">
        <v>106</v>
      </c>
      <c r="CN1212" s="2">
        <v>42187</v>
      </c>
      <c r="CO1212">
        <v>0</v>
      </c>
      <c r="CQ1212" t="s">
        <v>105</v>
      </c>
      <c r="CR1212" t="s">
        <v>107</v>
      </c>
      <c r="CS1212">
        <v>41054531300042</v>
      </c>
      <c r="CU1212" t="s">
        <v>108</v>
      </c>
      <c r="CV1212" t="s">
        <v>109</v>
      </c>
      <c r="CW1212" t="s">
        <v>110</v>
      </c>
      <c r="CX1212" t="s">
        <v>111</v>
      </c>
      <c r="CY1212">
        <v>1</v>
      </c>
    </row>
    <row r="1213" spans="1:103" ht="15" hidden="1" customHeight="1" x14ac:dyDescent="0.2">
      <c r="A1213" t="s">
        <v>104</v>
      </c>
      <c r="B1213">
        <v>0</v>
      </c>
      <c r="D1213" t="s">
        <v>105</v>
      </c>
      <c r="K1213">
        <v>1</v>
      </c>
      <c r="M1213">
        <v>7</v>
      </c>
      <c r="N1213" t="s">
        <v>383</v>
      </c>
      <c r="O1213">
        <v>0</v>
      </c>
      <c r="R1213">
        <v>6127980</v>
      </c>
      <c r="S1213" s="2">
        <v>42144</v>
      </c>
      <c r="T1213">
        <v>14</v>
      </c>
      <c r="U1213">
        <v>2</v>
      </c>
      <c r="V1213">
        <v>2</v>
      </c>
      <c r="X1213">
        <v>0</v>
      </c>
      <c r="Y1213">
        <v>0</v>
      </c>
      <c r="Z1213" s="2">
        <v>42144</v>
      </c>
      <c r="AA1213" s="4" t="s">
        <v>387</v>
      </c>
      <c r="AB1213">
        <v>23</v>
      </c>
      <c r="AC1213">
        <v>23</v>
      </c>
      <c r="AD1213" s="4" t="s">
        <v>387</v>
      </c>
      <c r="AE1213">
        <v>2</v>
      </c>
      <c r="AF1213">
        <v>2</v>
      </c>
      <c r="AG1213" t="s">
        <v>980</v>
      </c>
      <c r="AH1213">
        <v>2992</v>
      </c>
      <c r="AI1213">
        <v>0.02</v>
      </c>
      <c r="AJ1213">
        <v>0.02</v>
      </c>
      <c r="AM1213">
        <v>454</v>
      </c>
      <c r="AN1213">
        <v>454</v>
      </c>
      <c r="AO1213">
        <v>2992</v>
      </c>
      <c r="AP1213">
        <v>10</v>
      </c>
      <c r="AQ1213">
        <v>10</v>
      </c>
      <c r="AR1213">
        <v>0.02</v>
      </c>
      <c r="AS1213">
        <v>0.02</v>
      </c>
      <c r="AV1213">
        <v>133</v>
      </c>
      <c r="AW1213">
        <v>133</v>
      </c>
      <c r="AX1213" t="s">
        <v>130</v>
      </c>
      <c r="AY1213" s="3" t="s">
        <v>384</v>
      </c>
      <c r="AZ1213">
        <v>1</v>
      </c>
      <c r="BB1213" s="2">
        <v>42145</v>
      </c>
      <c r="BC1213" s="4" t="s">
        <v>120</v>
      </c>
      <c r="BD1213">
        <v>41054531300042</v>
      </c>
      <c r="BF1213" t="s">
        <v>108</v>
      </c>
      <c r="BG1213" t="s">
        <v>385</v>
      </c>
      <c r="BH1213" t="s">
        <v>386</v>
      </c>
      <c r="BJ1213" s="2">
        <v>42144</v>
      </c>
      <c r="BK1213">
        <v>3</v>
      </c>
      <c r="BM1213">
        <v>1409</v>
      </c>
      <c r="BO1213" t="s">
        <v>118</v>
      </c>
      <c r="BP1213">
        <v>19</v>
      </c>
      <c r="BR1213">
        <v>27</v>
      </c>
      <c r="BT1213">
        <v>1</v>
      </c>
      <c r="BV1213">
        <v>34255833500051</v>
      </c>
      <c r="BX1213" t="s">
        <v>108</v>
      </c>
      <c r="BY1213">
        <v>1</v>
      </c>
      <c r="CA1213">
        <v>3</v>
      </c>
      <c r="CC1213">
        <v>41054531300042</v>
      </c>
      <c r="CE1213" t="s">
        <v>105</v>
      </c>
      <c r="CG1213">
        <v>3</v>
      </c>
      <c r="CM1213" t="s">
        <v>106</v>
      </c>
      <c r="CN1213" s="2">
        <v>42187</v>
      </c>
      <c r="CO1213">
        <v>0</v>
      </c>
      <c r="CQ1213" t="s">
        <v>105</v>
      </c>
      <c r="CR1213" t="s">
        <v>107</v>
      </c>
      <c r="CS1213">
        <v>41054531300042</v>
      </c>
      <c r="CU1213" t="s">
        <v>108</v>
      </c>
      <c r="CV1213" t="s">
        <v>109</v>
      </c>
      <c r="CW1213" t="s">
        <v>110</v>
      </c>
      <c r="CX1213" t="s">
        <v>111</v>
      </c>
      <c r="CY1213">
        <v>1</v>
      </c>
    </row>
    <row r="1214" spans="1:103" ht="15" hidden="1" customHeight="1" x14ac:dyDescent="0.2">
      <c r="A1214" t="s">
        <v>104</v>
      </c>
      <c r="B1214">
        <v>0</v>
      </c>
      <c r="D1214" t="s">
        <v>105</v>
      </c>
      <c r="K1214">
        <v>1</v>
      </c>
      <c r="M1214">
        <v>7</v>
      </c>
      <c r="N1214" t="s">
        <v>383</v>
      </c>
      <c r="O1214">
        <v>0</v>
      </c>
      <c r="R1214">
        <v>6127980</v>
      </c>
      <c r="S1214" s="2">
        <v>42144</v>
      </c>
      <c r="T1214">
        <v>14</v>
      </c>
      <c r="U1214">
        <v>1</v>
      </c>
      <c r="V1214">
        <v>1</v>
      </c>
      <c r="X1214">
        <v>0</v>
      </c>
      <c r="Y1214">
        <v>0</v>
      </c>
      <c r="Z1214" s="2">
        <v>42144</v>
      </c>
      <c r="AA1214" s="4" t="s">
        <v>387</v>
      </c>
      <c r="AB1214">
        <v>23</v>
      </c>
      <c r="AC1214">
        <v>23</v>
      </c>
      <c r="AD1214" s="4" t="s">
        <v>387</v>
      </c>
      <c r="AE1214">
        <v>2</v>
      </c>
      <c r="AF1214">
        <v>2</v>
      </c>
      <c r="AG1214" t="s">
        <v>981</v>
      </c>
      <c r="AH1214">
        <v>7482</v>
      </c>
      <c r="AI1214">
        <v>0.02</v>
      </c>
      <c r="AJ1214">
        <v>0.02</v>
      </c>
      <c r="AM1214">
        <v>454</v>
      </c>
      <c r="AN1214">
        <v>454</v>
      </c>
      <c r="AO1214">
        <v>7482</v>
      </c>
      <c r="AP1214">
        <v>10</v>
      </c>
      <c r="AQ1214">
        <v>10</v>
      </c>
      <c r="AR1214">
        <v>0.02</v>
      </c>
      <c r="AS1214">
        <v>0.02</v>
      </c>
      <c r="AV1214">
        <v>133</v>
      </c>
      <c r="AW1214">
        <v>133</v>
      </c>
      <c r="AX1214" t="s">
        <v>130</v>
      </c>
      <c r="AY1214" s="3" t="s">
        <v>384</v>
      </c>
      <c r="AZ1214">
        <v>1</v>
      </c>
      <c r="BB1214" s="2">
        <v>42145</v>
      </c>
      <c r="BC1214" s="4" t="s">
        <v>120</v>
      </c>
      <c r="BD1214">
        <v>41054531300042</v>
      </c>
      <c r="BF1214" t="s">
        <v>108</v>
      </c>
      <c r="BG1214" t="s">
        <v>385</v>
      </c>
      <c r="BH1214" t="s">
        <v>386</v>
      </c>
      <c r="BJ1214" s="2">
        <v>42144</v>
      </c>
      <c r="BK1214">
        <v>3</v>
      </c>
      <c r="BM1214">
        <v>1409</v>
      </c>
      <c r="BO1214" t="s">
        <v>118</v>
      </c>
      <c r="BP1214">
        <v>19</v>
      </c>
      <c r="BR1214">
        <v>27</v>
      </c>
      <c r="BT1214">
        <v>1</v>
      </c>
      <c r="BV1214">
        <v>34255833500051</v>
      </c>
      <c r="BX1214" t="s">
        <v>108</v>
      </c>
      <c r="BY1214">
        <v>1</v>
      </c>
      <c r="CA1214">
        <v>3</v>
      </c>
      <c r="CC1214">
        <v>41054531300042</v>
      </c>
      <c r="CE1214" t="s">
        <v>105</v>
      </c>
      <c r="CG1214">
        <v>3</v>
      </c>
      <c r="CM1214" t="s">
        <v>106</v>
      </c>
      <c r="CN1214" s="2">
        <v>42187</v>
      </c>
      <c r="CO1214">
        <v>0</v>
      </c>
      <c r="CQ1214" t="s">
        <v>105</v>
      </c>
      <c r="CR1214" t="s">
        <v>107</v>
      </c>
      <c r="CS1214">
        <v>41054531300042</v>
      </c>
      <c r="CU1214" t="s">
        <v>108</v>
      </c>
      <c r="CV1214" t="s">
        <v>109</v>
      </c>
      <c r="CW1214" t="s">
        <v>110</v>
      </c>
      <c r="CX1214" t="s">
        <v>111</v>
      </c>
      <c r="CY1214">
        <v>1</v>
      </c>
    </row>
    <row r="1215" spans="1:103" ht="15" hidden="1" customHeight="1" x14ac:dyDescent="0.2">
      <c r="A1215" t="s">
        <v>104</v>
      </c>
      <c r="B1215">
        <v>0</v>
      </c>
      <c r="D1215" t="s">
        <v>105</v>
      </c>
      <c r="K1215">
        <v>1</v>
      </c>
      <c r="M1215">
        <v>7</v>
      </c>
      <c r="N1215" t="s">
        <v>383</v>
      </c>
      <c r="O1215">
        <v>0</v>
      </c>
      <c r="R1215">
        <v>6127980</v>
      </c>
      <c r="S1215" s="2">
        <v>42144</v>
      </c>
      <c r="T1215">
        <v>14</v>
      </c>
      <c r="U1215">
        <v>1</v>
      </c>
      <c r="V1215">
        <v>1</v>
      </c>
      <c r="X1215">
        <v>0</v>
      </c>
      <c r="Y1215">
        <v>0</v>
      </c>
      <c r="Z1215" s="2">
        <v>42144</v>
      </c>
      <c r="AA1215" s="4" t="s">
        <v>387</v>
      </c>
      <c r="AB1215">
        <v>3</v>
      </c>
      <c r="AC1215">
        <v>3</v>
      </c>
      <c r="AD1215" s="4" t="s">
        <v>387</v>
      </c>
      <c r="AE1215">
        <v>2</v>
      </c>
      <c r="AF1215">
        <v>2</v>
      </c>
      <c r="AG1215" t="s">
        <v>342</v>
      </c>
      <c r="AH1215">
        <v>1361</v>
      </c>
      <c r="AI1215">
        <v>10</v>
      </c>
      <c r="AJ1215">
        <v>10</v>
      </c>
      <c r="AM1215">
        <v>422</v>
      </c>
      <c r="AN1215">
        <v>422</v>
      </c>
      <c r="AO1215">
        <v>1361</v>
      </c>
      <c r="AP1215">
        <v>10</v>
      </c>
      <c r="AQ1215">
        <v>10</v>
      </c>
      <c r="AR1215">
        <v>10</v>
      </c>
      <c r="AS1215">
        <v>10</v>
      </c>
      <c r="AV1215">
        <v>421</v>
      </c>
      <c r="AW1215">
        <v>421</v>
      </c>
      <c r="AX1215" t="s">
        <v>343</v>
      </c>
      <c r="AY1215" s="3" t="s">
        <v>384</v>
      </c>
      <c r="AZ1215">
        <v>1</v>
      </c>
      <c r="BB1215" s="2">
        <v>42145</v>
      </c>
      <c r="BC1215" s="4" t="s">
        <v>120</v>
      </c>
      <c r="BD1215">
        <v>41054531300042</v>
      </c>
      <c r="BF1215" t="s">
        <v>108</v>
      </c>
      <c r="BG1215" t="s">
        <v>385</v>
      </c>
      <c r="BH1215" t="s">
        <v>386</v>
      </c>
      <c r="BJ1215" s="2">
        <v>42144</v>
      </c>
      <c r="BK1215">
        <v>3</v>
      </c>
      <c r="BM1215">
        <v>1409</v>
      </c>
      <c r="BO1215" t="s">
        <v>118</v>
      </c>
      <c r="BP1215">
        <v>19</v>
      </c>
      <c r="BR1215">
        <v>27</v>
      </c>
      <c r="BT1215">
        <v>1</v>
      </c>
      <c r="BV1215">
        <v>34255833500051</v>
      </c>
      <c r="BX1215" t="s">
        <v>108</v>
      </c>
      <c r="BY1215">
        <v>1</v>
      </c>
      <c r="CA1215">
        <v>3</v>
      </c>
      <c r="CC1215">
        <v>41054531300042</v>
      </c>
      <c r="CE1215" t="s">
        <v>105</v>
      </c>
      <c r="CG1215">
        <v>3</v>
      </c>
      <c r="CM1215" t="s">
        <v>106</v>
      </c>
      <c r="CN1215" s="2">
        <v>42187</v>
      </c>
      <c r="CO1215">
        <v>0</v>
      </c>
      <c r="CQ1215" t="s">
        <v>105</v>
      </c>
      <c r="CR1215" t="s">
        <v>107</v>
      </c>
      <c r="CS1215">
        <v>41054531300042</v>
      </c>
      <c r="CU1215" t="s">
        <v>108</v>
      </c>
      <c r="CV1215" t="s">
        <v>109</v>
      </c>
      <c r="CW1215" t="s">
        <v>110</v>
      </c>
      <c r="CX1215" t="s">
        <v>111</v>
      </c>
      <c r="CY1215">
        <v>1</v>
      </c>
    </row>
    <row r="1216" spans="1:103" ht="15" hidden="1" customHeight="1" x14ac:dyDescent="0.2">
      <c r="A1216" t="s">
        <v>104</v>
      </c>
      <c r="B1216">
        <v>0</v>
      </c>
      <c r="D1216" t="s">
        <v>105</v>
      </c>
      <c r="K1216">
        <v>1</v>
      </c>
      <c r="M1216">
        <v>7</v>
      </c>
      <c r="N1216" t="s">
        <v>383</v>
      </c>
      <c r="O1216">
        <v>0</v>
      </c>
      <c r="R1216">
        <v>6127980</v>
      </c>
      <c r="S1216" s="2">
        <v>42144</v>
      </c>
      <c r="T1216">
        <v>14</v>
      </c>
      <c r="U1216">
        <v>1</v>
      </c>
      <c r="V1216">
        <v>1</v>
      </c>
      <c r="X1216">
        <v>0</v>
      </c>
      <c r="Y1216">
        <v>0</v>
      </c>
      <c r="Z1216" s="2">
        <v>42144</v>
      </c>
      <c r="AA1216" s="4" t="s">
        <v>387</v>
      </c>
      <c r="AB1216">
        <v>23</v>
      </c>
      <c r="AC1216">
        <v>23</v>
      </c>
      <c r="AD1216" s="4" t="s">
        <v>387</v>
      </c>
      <c r="AE1216">
        <v>2</v>
      </c>
      <c r="AF1216">
        <v>2</v>
      </c>
      <c r="AG1216" t="s">
        <v>982</v>
      </c>
      <c r="AH1216">
        <v>1290</v>
      </c>
      <c r="AI1216">
        <v>0.02</v>
      </c>
      <c r="AJ1216">
        <v>0.02</v>
      </c>
      <c r="AM1216">
        <v>454</v>
      </c>
      <c r="AN1216">
        <v>454</v>
      </c>
      <c r="AO1216">
        <v>1290</v>
      </c>
      <c r="AP1216">
        <v>10</v>
      </c>
      <c r="AQ1216">
        <v>10</v>
      </c>
      <c r="AR1216">
        <v>0.02</v>
      </c>
      <c r="AS1216">
        <v>0.02</v>
      </c>
      <c r="AV1216">
        <v>133</v>
      </c>
      <c r="AW1216">
        <v>133</v>
      </c>
      <c r="AX1216" t="s">
        <v>130</v>
      </c>
      <c r="AY1216" s="3" t="s">
        <v>384</v>
      </c>
      <c r="AZ1216">
        <v>1</v>
      </c>
      <c r="BB1216" s="2">
        <v>42145</v>
      </c>
      <c r="BC1216" s="4" t="s">
        <v>120</v>
      </c>
      <c r="BD1216">
        <v>41054531300042</v>
      </c>
      <c r="BF1216" t="s">
        <v>108</v>
      </c>
      <c r="BG1216" t="s">
        <v>385</v>
      </c>
      <c r="BH1216" t="s">
        <v>386</v>
      </c>
      <c r="BJ1216" s="2">
        <v>42144</v>
      </c>
      <c r="BK1216">
        <v>3</v>
      </c>
      <c r="BM1216">
        <v>1409</v>
      </c>
      <c r="BO1216" t="s">
        <v>118</v>
      </c>
      <c r="BP1216">
        <v>19</v>
      </c>
      <c r="BR1216">
        <v>27</v>
      </c>
      <c r="BT1216">
        <v>1</v>
      </c>
      <c r="BV1216">
        <v>34255833500051</v>
      </c>
      <c r="BX1216" t="s">
        <v>108</v>
      </c>
      <c r="BY1216">
        <v>1</v>
      </c>
      <c r="CA1216">
        <v>3</v>
      </c>
      <c r="CC1216">
        <v>41054531300042</v>
      </c>
      <c r="CE1216" t="s">
        <v>105</v>
      </c>
      <c r="CG1216">
        <v>3</v>
      </c>
      <c r="CM1216" t="s">
        <v>106</v>
      </c>
      <c r="CN1216" s="2">
        <v>42187</v>
      </c>
      <c r="CO1216">
        <v>0</v>
      </c>
      <c r="CQ1216" t="s">
        <v>105</v>
      </c>
      <c r="CR1216" t="s">
        <v>107</v>
      </c>
      <c r="CS1216">
        <v>41054531300042</v>
      </c>
      <c r="CU1216" t="s">
        <v>108</v>
      </c>
      <c r="CV1216" t="s">
        <v>109</v>
      </c>
      <c r="CW1216" t="s">
        <v>110</v>
      </c>
      <c r="CX1216" t="s">
        <v>111</v>
      </c>
      <c r="CY1216">
        <v>1</v>
      </c>
    </row>
    <row r="1217" spans="1:103" ht="15" hidden="1" customHeight="1" x14ac:dyDescent="0.2">
      <c r="A1217" t="s">
        <v>104</v>
      </c>
      <c r="B1217">
        <v>0</v>
      </c>
      <c r="D1217" t="s">
        <v>105</v>
      </c>
      <c r="K1217">
        <v>1</v>
      </c>
      <c r="M1217">
        <v>7</v>
      </c>
      <c r="N1217" t="s">
        <v>383</v>
      </c>
      <c r="O1217">
        <v>0</v>
      </c>
      <c r="R1217">
        <v>6127980</v>
      </c>
      <c r="S1217" s="2">
        <v>42144</v>
      </c>
      <c r="T1217">
        <v>14</v>
      </c>
      <c r="U1217">
        <v>1</v>
      </c>
      <c r="V1217">
        <v>1</v>
      </c>
      <c r="X1217">
        <v>0</v>
      </c>
      <c r="Y1217">
        <v>0</v>
      </c>
      <c r="Z1217" s="2">
        <v>42144</v>
      </c>
      <c r="AA1217" s="4" t="s">
        <v>387</v>
      </c>
      <c r="AB1217">
        <v>3</v>
      </c>
      <c r="AC1217">
        <v>3</v>
      </c>
      <c r="AD1217" s="4" t="s">
        <v>387</v>
      </c>
      <c r="AE1217">
        <v>2</v>
      </c>
      <c r="AF1217">
        <v>2</v>
      </c>
      <c r="AG1217" t="s">
        <v>344</v>
      </c>
      <c r="AH1217">
        <v>1384</v>
      </c>
      <c r="AI1217">
        <v>5</v>
      </c>
      <c r="AJ1217">
        <v>5</v>
      </c>
      <c r="AM1217">
        <v>422</v>
      </c>
      <c r="AN1217">
        <v>422</v>
      </c>
      <c r="AO1217">
        <v>1384</v>
      </c>
      <c r="AP1217">
        <v>10</v>
      </c>
      <c r="AQ1217">
        <v>10</v>
      </c>
      <c r="AR1217">
        <v>5</v>
      </c>
      <c r="AS1217">
        <v>5</v>
      </c>
      <c r="AV1217">
        <v>347</v>
      </c>
      <c r="AW1217">
        <v>347</v>
      </c>
      <c r="AX1217" t="s">
        <v>345</v>
      </c>
      <c r="AY1217" s="3" t="s">
        <v>384</v>
      </c>
      <c r="AZ1217">
        <v>1</v>
      </c>
      <c r="BB1217" s="2">
        <v>42145</v>
      </c>
      <c r="BC1217" s="4" t="s">
        <v>120</v>
      </c>
      <c r="BD1217">
        <v>41054531300042</v>
      </c>
      <c r="BF1217" t="s">
        <v>108</v>
      </c>
      <c r="BG1217" t="s">
        <v>385</v>
      </c>
      <c r="BH1217" t="s">
        <v>386</v>
      </c>
      <c r="BJ1217" s="2">
        <v>42144</v>
      </c>
      <c r="BK1217">
        <v>3</v>
      </c>
      <c r="BM1217">
        <v>1409</v>
      </c>
      <c r="BO1217" t="s">
        <v>118</v>
      </c>
      <c r="BP1217">
        <v>19</v>
      </c>
      <c r="BR1217">
        <v>27</v>
      </c>
      <c r="BT1217">
        <v>1</v>
      </c>
      <c r="BV1217">
        <v>34255833500051</v>
      </c>
      <c r="BX1217" t="s">
        <v>108</v>
      </c>
      <c r="BY1217">
        <v>1</v>
      </c>
      <c r="CA1217">
        <v>3</v>
      </c>
      <c r="CC1217">
        <v>41054531300042</v>
      </c>
      <c r="CE1217" t="s">
        <v>105</v>
      </c>
      <c r="CG1217">
        <v>3</v>
      </c>
      <c r="CM1217" t="s">
        <v>106</v>
      </c>
      <c r="CN1217" s="2">
        <v>42187</v>
      </c>
      <c r="CO1217">
        <v>0</v>
      </c>
      <c r="CQ1217" t="s">
        <v>105</v>
      </c>
      <c r="CR1217" t="s">
        <v>107</v>
      </c>
      <c r="CS1217">
        <v>41054531300042</v>
      </c>
      <c r="CU1217" t="s">
        <v>108</v>
      </c>
      <c r="CV1217" t="s">
        <v>109</v>
      </c>
      <c r="CW1217" t="s">
        <v>110</v>
      </c>
      <c r="CX1217" t="s">
        <v>111</v>
      </c>
      <c r="CY1217">
        <v>1</v>
      </c>
    </row>
    <row r="1218" spans="1:103" ht="15" hidden="1" customHeight="1" x14ac:dyDescent="0.2">
      <c r="A1218" t="s">
        <v>104</v>
      </c>
      <c r="B1218">
        <v>0</v>
      </c>
      <c r="D1218" t="s">
        <v>105</v>
      </c>
      <c r="K1218">
        <v>1</v>
      </c>
      <c r="M1218">
        <v>7</v>
      </c>
      <c r="N1218" t="s">
        <v>383</v>
      </c>
      <c r="O1218">
        <v>0</v>
      </c>
      <c r="R1218">
        <v>6127980</v>
      </c>
      <c r="S1218" s="2">
        <v>42144</v>
      </c>
      <c r="T1218">
        <v>14</v>
      </c>
      <c r="U1218">
        <v>2</v>
      </c>
      <c r="V1218">
        <v>2</v>
      </c>
      <c r="X1218">
        <v>0</v>
      </c>
      <c r="Y1218">
        <v>0</v>
      </c>
      <c r="Z1218" s="2">
        <v>42144</v>
      </c>
      <c r="AA1218" s="4" t="s">
        <v>387</v>
      </c>
      <c r="AB1218">
        <v>23</v>
      </c>
      <c r="AC1218">
        <v>23</v>
      </c>
      <c r="AD1218" s="4" t="s">
        <v>387</v>
      </c>
      <c r="AE1218">
        <v>2</v>
      </c>
      <c r="AF1218">
        <v>2</v>
      </c>
      <c r="AG1218" t="s">
        <v>983</v>
      </c>
      <c r="AH1218">
        <v>1291</v>
      </c>
      <c r="AI1218">
        <v>5.0000000000000001E-3</v>
      </c>
      <c r="AJ1218">
        <v>5.0000000000000001E-3</v>
      </c>
      <c r="AK1218">
        <v>712</v>
      </c>
      <c r="AL1218">
        <v>712</v>
      </c>
      <c r="AM1218">
        <v>405</v>
      </c>
      <c r="AN1218">
        <v>405</v>
      </c>
      <c r="AO1218">
        <v>1291</v>
      </c>
      <c r="AP1218">
        <v>10</v>
      </c>
      <c r="AQ1218">
        <v>10</v>
      </c>
      <c r="AR1218">
        <v>5.0000000000000001E-3</v>
      </c>
      <c r="AS1218">
        <v>5.0000000000000001E-3</v>
      </c>
      <c r="AT1218">
        <v>1168</v>
      </c>
      <c r="AU1218">
        <v>1168</v>
      </c>
      <c r="AV1218">
        <v>133</v>
      </c>
      <c r="AW1218">
        <v>133</v>
      </c>
      <c r="AX1218" t="s">
        <v>130</v>
      </c>
      <c r="AY1218" s="3" t="s">
        <v>384</v>
      </c>
      <c r="AZ1218">
        <v>1</v>
      </c>
      <c r="BB1218" s="2">
        <v>42145</v>
      </c>
      <c r="BC1218" s="4" t="s">
        <v>120</v>
      </c>
      <c r="BD1218">
        <v>41054531300042</v>
      </c>
      <c r="BF1218" t="s">
        <v>108</v>
      </c>
      <c r="BG1218" t="s">
        <v>385</v>
      </c>
      <c r="BH1218" t="s">
        <v>386</v>
      </c>
      <c r="BJ1218" s="2">
        <v>42144</v>
      </c>
      <c r="BK1218">
        <v>3</v>
      </c>
      <c r="BM1218">
        <v>1409</v>
      </c>
      <c r="BO1218" t="s">
        <v>118</v>
      </c>
      <c r="BP1218">
        <v>19</v>
      </c>
      <c r="BR1218">
        <v>27</v>
      </c>
      <c r="BT1218">
        <v>1</v>
      </c>
      <c r="BV1218">
        <v>34255833500051</v>
      </c>
      <c r="BX1218" t="s">
        <v>108</v>
      </c>
      <c r="BY1218">
        <v>1</v>
      </c>
      <c r="CA1218">
        <v>3</v>
      </c>
      <c r="CC1218">
        <v>41054531300042</v>
      </c>
      <c r="CE1218" t="s">
        <v>105</v>
      </c>
      <c r="CG1218">
        <v>3</v>
      </c>
      <c r="CM1218" t="s">
        <v>106</v>
      </c>
      <c r="CN1218" s="2">
        <v>42187</v>
      </c>
      <c r="CO1218">
        <v>0</v>
      </c>
      <c r="CQ1218" t="s">
        <v>105</v>
      </c>
      <c r="CR1218" t="s">
        <v>107</v>
      </c>
      <c r="CS1218">
        <v>41054531300042</v>
      </c>
      <c r="CU1218" t="s">
        <v>108</v>
      </c>
      <c r="CV1218" t="s">
        <v>109</v>
      </c>
      <c r="CW1218" t="s">
        <v>110</v>
      </c>
      <c r="CX1218" t="s">
        <v>111</v>
      </c>
      <c r="CY1218">
        <v>1</v>
      </c>
    </row>
    <row r="1219" spans="1:103" ht="15" hidden="1" customHeight="1" x14ac:dyDescent="0.2">
      <c r="A1219" t="s">
        <v>104</v>
      </c>
      <c r="B1219">
        <v>0</v>
      </c>
      <c r="D1219" t="s">
        <v>105</v>
      </c>
      <c r="K1219">
        <v>1</v>
      </c>
      <c r="M1219">
        <v>7</v>
      </c>
      <c r="N1219" t="s">
        <v>383</v>
      </c>
      <c r="O1219">
        <v>0</v>
      </c>
      <c r="R1219">
        <v>6127980</v>
      </c>
      <c r="S1219" s="2">
        <v>42144</v>
      </c>
      <c r="T1219">
        <v>14</v>
      </c>
      <c r="U1219">
        <v>2</v>
      </c>
      <c r="V1219">
        <v>2</v>
      </c>
      <c r="X1219">
        <v>0</v>
      </c>
      <c r="Y1219">
        <v>0</v>
      </c>
      <c r="Z1219" s="2">
        <v>42144</v>
      </c>
      <c r="AA1219" s="4" t="s">
        <v>387</v>
      </c>
      <c r="AB1219">
        <v>23</v>
      </c>
      <c r="AC1219">
        <v>23</v>
      </c>
      <c r="AD1219" s="4" t="s">
        <v>387</v>
      </c>
      <c r="AE1219">
        <v>2</v>
      </c>
      <c r="AF1219">
        <v>2</v>
      </c>
      <c r="AG1219" t="s">
        <v>346</v>
      </c>
      <c r="AH1219">
        <v>1293</v>
      </c>
      <c r="AI1219">
        <v>0.5</v>
      </c>
      <c r="AJ1219">
        <v>0.5</v>
      </c>
      <c r="AM1219">
        <v>357</v>
      </c>
      <c r="AN1219">
        <v>357</v>
      </c>
      <c r="AO1219">
        <v>1293</v>
      </c>
      <c r="AP1219">
        <v>10</v>
      </c>
      <c r="AQ1219">
        <v>10</v>
      </c>
      <c r="AR1219">
        <v>0.5</v>
      </c>
      <c r="AS1219">
        <v>0.5</v>
      </c>
      <c r="AV1219">
        <v>133</v>
      </c>
      <c r="AW1219">
        <v>133</v>
      </c>
      <c r="AX1219" t="s">
        <v>130</v>
      </c>
      <c r="AY1219" s="3" t="s">
        <v>384</v>
      </c>
      <c r="AZ1219">
        <v>1</v>
      </c>
      <c r="BB1219" s="2">
        <v>42145</v>
      </c>
      <c r="BC1219" s="4" t="s">
        <v>120</v>
      </c>
      <c r="BD1219">
        <v>41054531300042</v>
      </c>
      <c r="BF1219" t="s">
        <v>108</v>
      </c>
      <c r="BG1219" t="s">
        <v>385</v>
      </c>
      <c r="BH1219" t="s">
        <v>386</v>
      </c>
      <c r="BJ1219" s="2">
        <v>42144</v>
      </c>
      <c r="BK1219">
        <v>3</v>
      </c>
      <c r="BM1219">
        <v>1409</v>
      </c>
      <c r="BO1219" t="s">
        <v>118</v>
      </c>
      <c r="BP1219">
        <v>19</v>
      </c>
      <c r="BR1219">
        <v>27</v>
      </c>
      <c r="BT1219">
        <v>1</v>
      </c>
      <c r="BV1219">
        <v>34255833500051</v>
      </c>
      <c r="BX1219" t="s">
        <v>108</v>
      </c>
      <c r="BY1219">
        <v>1</v>
      </c>
      <c r="CA1219">
        <v>3</v>
      </c>
      <c r="CC1219">
        <v>41054531300042</v>
      </c>
      <c r="CE1219" t="s">
        <v>105</v>
      </c>
      <c r="CG1219">
        <v>3</v>
      </c>
      <c r="CM1219" t="s">
        <v>106</v>
      </c>
      <c r="CN1219" s="2">
        <v>42187</v>
      </c>
      <c r="CO1219">
        <v>0</v>
      </c>
      <c r="CQ1219" t="s">
        <v>105</v>
      </c>
      <c r="CR1219" t="s">
        <v>107</v>
      </c>
      <c r="CS1219">
        <v>41054531300042</v>
      </c>
      <c r="CU1219" t="s">
        <v>108</v>
      </c>
      <c r="CV1219" t="s">
        <v>109</v>
      </c>
      <c r="CW1219" t="s">
        <v>110</v>
      </c>
      <c r="CX1219" t="s">
        <v>111</v>
      </c>
      <c r="CY1219">
        <v>1</v>
      </c>
    </row>
    <row r="1220" spans="1:103" ht="15" hidden="1" customHeight="1" x14ac:dyDescent="0.2">
      <c r="A1220" t="s">
        <v>104</v>
      </c>
      <c r="B1220">
        <v>0</v>
      </c>
      <c r="D1220" t="s">
        <v>105</v>
      </c>
      <c r="K1220">
        <v>1</v>
      </c>
      <c r="M1220">
        <v>7</v>
      </c>
      <c r="N1220" t="s">
        <v>383</v>
      </c>
      <c r="O1220">
        <v>0</v>
      </c>
      <c r="R1220">
        <v>6127980</v>
      </c>
      <c r="S1220" s="2">
        <v>42144</v>
      </c>
      <c r="T1220">
        <v>14</v>
      </c>
      <c r="U1220">
        <v>1</v>
      </c>
      <c r="V1220">
        <v>1</v>
      </c>
      <c r="X1220">
        <v>0</v>
      </c>
      <c r="Y1220">
        <v>0</v>
      </c>
      <c r="Z1220" s="2">
        <v>42144</v>
      </c>
      <c r="AA1220" s="4" t="s">
        <v>387</v>
      </c>
      <c r="AB1220">
        <v>23</v>
      </c>
      <c r="AC1220">
        <v>23</v>
      </c>
      <c r="AD1220" s="4" t="s">
        <v>387</v>
      </c>
      <c r="AE1220">
        <v>2</v>
      </c>
      <c r="AF1220">
        <v>2</v>
      </c>
      <c r="AG1220" t="s">
        <v>347</v>
      </c>
      <c r="AH1220">
        <v>1292</v>
      </c>
      <c r="AI1220">
        <v>0.5</v>
      </c>
      <c r="AJ1220">
        <v>0.5</v>
      </c>
      <c r="AM1220">
        <v>357</v>
      </c>
      <c r="AN1220">
        <v>357</v>
      </c>
      <c r="AO1220">
        <v>1292</v>
      </c>
      <c r="AP1220">
        <v>10</v>
      </c>
      <c r="AQ1220">
        <v>10</v>
      </c>
      <c r="AR1220">
        <v>0.5</v>
      </c>
      <c r="AS1220">
        <v>0.5</v>
      </c>
      <c r="AV1220">
        <v>133</v>
      </c>
      <c r="AW1220">
        <v>133</v>
      </c>
      <c r="AX1220" t="s">
        <v>130</v>
      </c>
      <c r="AY1220" s="3" t="s">
        <v>384</v>
      </c>
      <c r="AZ1220">
        <v>1</v>
      </c>
      <c r="BB1220" s="2">
        <v>42145</v>
      </c>
      <c r="BC1220" s="4" t="s">
        <v>120</v>
      </c>
      <c r="BD1220">
        <v>41054531300042</v>
      </c>
      <c r="BF1220" t="s">
        <v>108</v>
      </c>
      <c r="BG1220" t="s">
        <v>385</v>
      </c>
      <c r="BH1220" t="s">
        <v>386</v>
      </c>
      <c r="BJ1220" s="2">
        <v>42144</v>
      </c>
      <c r="BK1220">
        <v>3</v>
      </c>
      <c r="BM1220">
        <v>1409</v>
      </c>
      <c r="BO1220" t="s">
        <v>118</v>
      </c>
      <c r="BP1220">
        <v>19</v>
      </c>
      <c r="BR1220">
        <v>27</v>
      </c>
      <c r="BT1220">
        <v>1</v>
      </c>
      <c r="BV1220">
        <v>34255833500051</v>
      </c>
      <c r="BX1220" t="s">
        <v>108</v>
      </c>
      <c r="BY1220">
        <v>1</v>
      </c>
      <c r="CA1220">
        <v>3</v>
      </c>
      <c r="CC1220">
        <v>41054531300042</v>
      </c>
      <c r="CE1220" t="s">
        <v>105</v>
      </c>
      <c r="CG1220">
        <v>3</v>
      </c>
      <c r="CM1220" t="s">
        <v>106</v>
      </c>
      <c r="CN1220" s="2">
        <v>42187</v>
      </c>
      <c r="CO1220">
        <v>0</v>
      </c>
      <c r="CQ1220" t="s">
        <v>105</v>
      </c>
      <c r="CR1220" t="s">
        <v>107</v>
      </c>
      <c r="CS1220">
        <v>41054531300042</v>
      </c>
      <c r="CU1220" t="s">
        <v>108</v>
      </c>
      <c r="CV1220" t="s">
        <v>109</v>
      </c>
      <c r="CW1220" t="s">
        <v>110</v>
      </c>
      <c r="CX1220" t="s">
        <v>111</v>
      </c>
      <c r="CY1220">
        <v>1</v>
      </c>
    </row>
    <row r="1221" spans="1:103" ht="15" hidden="1" customHeight="1" x14ac:dyDescent="0.2">
      <c r="A1221" t="s">
        <v>104</v>
      </c>
      <c r="B1221">
        <v>0</v>
      </c>
      <c r="D1221" t="s">
        <v>105</v>
      </c>
      <c r="K1221">
        <v>1</v>
      </c>
      <c r="M1221">
        <v>7</v>
      </c>
      <c r="N1221" t="s">
        <v>383</v>
      </c>
      <c r="O1221">
        <v>0</v>
      </c>
      <c r="R1221">
        <v>6127980</v>
      </c>
      <c r="S1221" s="2">
        <v>42144</v>
      </c>
      <c r="T1221">
        <v>14</v>
      </c>
      <c r="U1221">
        <v>2</v>
      </c>
      <c r="V1221">
        <v>2</v>
      </c>
      <c r="X1221">
        <v>0</v>
      </c>
      <c r="Y1221">
        <v>0</v>
      </c>
      <c r="Z1221" s="2">
        <v>42144</v>
      </c>
      <c r="AA1221" s="4" t="s">
        <v>387</v>
      </c>
      <c r="AB1221">
        <v>23</v>
      </c>
      <c r="AC1221">
        <v>23</v>
      </c>
      <c r="AD1221" s="4" t="s">
        <v>387</v>
      </c>
      <c r="AE1221">
        <v>2</v>
      </c>
      <c r="AF1221">
        <v>2</v>
      </c>
      <c r="AG1221" t="s">
        <v>348</v>
      </c>
      <c r="AH1221">
        <v>1294</v>
      </c>
      <c r="AI1221">
        <v>0.5</v>
      </c>
      <c r="AJ1221">
        <v>0.5</v>
      </c>
      <c r="AM1221">
        <v>357</v>
      </c>
      <c r="AN1221">
        <v>357</v>
      </c>
      <c r="AO1221">
        <v>1294</v>
      </c>
      <c r="AP1221">
        <v>10</v>
      </c>
      <c r="AQ1221">
        <v>10</v>
      </c>
      <c r="AR1221">
        <v>0.5</v>
      </c>
      <c r="AS1221">
        <v>0.5</v>
      </c>
      <c r="AV1221">
        <v>133</v>
      </c>
      <c r="AW1221">
        <v>133</v>
      </c>
      <c r="AX1221" t="s">
        <v>130</v>
      </c>
      <c r="AY1221" s="3" t="s">
        <v>384</v>
      </c>
      <c r="AZ1221">
        <v>1</v>
      </c>
      <c r="BB1221" s="2">
        <v>42145</v>
      </c>
      <c r="BC1221" s="4" t="s">
        <v>120</v>
      </c>
      <c r="BD1221">
        <v>41054531300042</v>
      </c>
      <c r="BF1221" t="s">
        <v>108</v>
      </c>
      <c r="BG1221" t="s">
        <v>385</v>
      </c>
      <c r="BH1221" t="s">
        <v>386</v>
      </c>
      <c r="BJ1221" s="2">
        <v>42144</v>
      </c>
      <c r="BK1221">
        <v>3</v>
      </c>
      <c r="BM1221">
        <v>1409</v>
      </c>
      <c r="BO1221" t="s">
        <v>118</v>
      </c>
      <c r="BP1221">
        <v>19</v>
      </c>
      <c r="BR1221">
        <v>27</v>
      </c>
      <c r="BT1221">
        <v>1</v>
      </c>
      <c r="BV1221">
        <v>34255833500051</v>
      </c>
      <c r="BX1221" t="s">
        <v>108</v>
      </c>
      <c r="BY1221">
        <v>1</v>
      </c>
      <c r="CA1221">
        <v>3</v>
      </c>
      <c r="CC1221">
        <v>41054531300042</v>
      </c>
      <c r="CE1221" t="s">
        <v>105</v>
      </c>
      <c r="CG1221">
        <v>3</v>
      </c>
      <c r="CM1221" t="s">
        <v>106</v>
      </c>
      <c r="CN1221" s="2">
        <v>42187</v>
      </c>
      <c r="CO1221">
        <v>0</v>
      </c>
      <c r="CQ1221" t="s">
        <v>105</v>
      </c>
      <c r="CR1221" t="s">
        <v>107</v>
      </c>
      <c r="CS1221">
        <v>41054531300042</v>
      </c>
      <c r="CU1221" t="s">
        <v>108</v>
      </c>
      <c r="CV1221" t="s">
        <v>109</v>
      </c>
      <c r="CW1221" t="s">
        <v>110</v>
      </c>
      <c r="CX1221" t="s">
        <v>111</v>
      </c>
      <c r="CY1221">
        <v>1</v>
      </c>
    </row>
    <row r="1222" spans="1:103" ht="15" hidden="1" customHeight="1" x14ac:dyDescent="0.2">
      <c r="A1222" t="s">
        <v>104</v>
      </c>
      <c r="B1222">
        <v>0</v>
      </c>
      <c r="D1222" t="s">
        <v>105</v>
      </c>
      <c r="K1222">
        <v>1</v>
      </c>
      <c r="M1222">
        <v>7</v>
      </c>
      <c r="N1222" t="s">
        <v>383</v>
      </c>
      <c r="O1222">
        <v>0</v>
      </c>
      <c r="R1222">
        <v>6127980</v>
      </c>
      <c r="S1222" s="2">
        <v>42144</v>
      </c>
      <c r="T1222">
        <v>14</v>
      </c>
      <c r="U1222">
        <v>1</v>
      </c>
      <c r="V1222">
        <v>1</v>
      </c>
      <c r="X1222">
        <v>0</v>
      </c>
      <c r="Y1222">
        <v>0</v>
      </c>
      <c r="Z1222" s="2">
        <v>42144</v>
      </c>
      <c r="AA1222" s="4" t="s">
        <v>387</v>
      </c>
      <c r="AB1222">
        <v>3</v>
      </c>
      <c r="AC1222">
        <v>3</v>
      </c>
      <c r="AD1222" s="4" t="s">
        <v>387</v>
      </c>
      <c r="AE1222">
        <v>2</v>
      </c>
      <c r="AF1222">
        <v>2</v>
      </c>
      <c r="AG1222" t="s">
        <v>349</v>
      </c>
      <c r="AH1222">
        <v>1383</v>
      </c>
      <c r="AI1222">
        <v>10</v>
      </c>
      <c r="AJ1222">
        <v>10</v>
      </c>
      <c r="AM1222">
        <v>422</v>
      </c>
      <c r="AN1222">
        <v>422</v>
      </c>
      <c r="AO1222">
        <v>1383</v>
      </c>
      <c r="AP1222">
        <v>10</v>
      </c>
      <c r="AQ1222">
        <v>10</v>
      </c>
      <c r="AR1222">
        <v>10</v>
      </c>
      <c r="AS1222">
        <v>10</v>
      </c>
      <c r="AV1222">
        <v>349</v>
      </c>
      <c r="AW1222">
        <v>349</v>
      </c>
      <c r="AX1222" t="s">
        <v>350</v>
      </c>
      <c r="AY1222" s="3" t="s">
        <v>384</v>
      </c>
      <c r="AZ1222">
        <v>1</v>
      </c>
      <c r="BB1222" s="2">
        <v>42145</v>
      </c>
      <c r="BC1222" s="4" t="s">
        <v>120</v>
      </c>
      <c r="BD1222">
        <v>41054531300042</v>
      </c>
      <c r="BF1222" t="s">
        <v>108</v>
      </c>
      <c r="BG1222" t="s">
        <v>385</v>
      </c>
      <c r="BH1222" t="s">
        <v>386</v>
      </c>
      <c r="BJ1222" s="2">
        <v>42144</v>
      </c>
      <c r="BK1222">
        <v>3</v>
      </c>
      <c r="BM1222">
        <v>1409</v>
      </c>
      <c r="BO1222" t="s">
        <v>118</v>
      </c>
      <c r="BP1222">
        <v>19</v>
      </c>
      <c r="BR1222">
        <v>27</v>
      </c>
      <c r="BT1222">
        <v>1</v>
      </c>
      <c r="BV1222">
        <v>34255833500051</v>
      </c>
      <c r="BX1222" t="s">
        <v>108</v>
      </c>
      <c r="BY1222">
        <v>1</v>
      </c>
      <c r="CA1222">
        <v>3</v>
      </c>
      <c r="CC1222">
        <v>41054531300042</v>
      </c>
      <c r="CE1222" t="s">
        <v>105</v>
      </c>
      <c r="CG1222">
        <v>3</v>
      </c>
      <c r="CM1222" t="s">
        <v>106</v>
      </c>
      <c r="CN1222" s="2">
        <v>42187</v>
      </c>
      <c r="CO1222">
        <v>0</v>
      </c>
      <c r="CQ1222" t="s">
        <v>105</v>
      </c>
      <c r="CR1222" t="s">
        <v>107</v>
      </c>
      <c r="CS1222">
        <v>41054531300042</v>
      </c>
      <c r="CU1222" t="s">
        <v>108</v>
      </c>
      <c r="CV1222" t="s">
        <v>109</v>
      </c>
      <c r="CW1222" t="s">
        <v>110</v>
      </c>
      <c r="CX1222" t="s">
        <v>111</v>
      </c>
      <c r="CY1222">
        <v>1</v>
      </c>
    </row>
    <row r="1223" spans="1:103" ht="15" hidden="1" customHeight="1" x14ac:dyDescent="0.2">
      <c r="A1223" t="s">
        <v>104</v>
      </c>
      <c r="B1223">
        <v>0</v>
      </c>
      <c r="D1223" t="s">
        <v>105</v>
      </c>
      <c r="K1223">
        <v>1</v>
      </c>
      <c r="M1223">
        <v>7</v>
      </c>
      <c r="N1223" t="s">
        <v>383</v>
      </c>
      <c r="O1223">
        <v>0</v>
      </c>
      <c r="R1223">
        <v>6127980</v>
      </c>
      <c r="S1223" s="2">
        <v>42144</v>
      </c>
      <c r="T1223">
        <v>14</v>
      </c>
      <c r="U1223">
        <v>1</v>
      </c>
      <c r="V1223">
        <v>1</v>
      </c>
      <c r="X1223">
        <v>0</v>
      </c>
      <c r="Y1223">
        <v>0</v>
      </c>
      <c r="Z1223" s="2">
        <v>42144</v>
      </c>
      <c r="AA1223" s="4" t="s">
        <v>387</v>
      </c>
      <c r="AB1223">
        <v>23</v>
      </c>
      <c r="AC1223">
        <v>23</v>
      </c>
      <c r="AD1223" s="4" t="s">
        <v>387</v>
      </c>
      <c r="AE1223">
        <v>2</v>
      </c>
      <c r="AF1223">
        <v>2</v>
      </c>
      <c r="AG1223" t="s">
        <v>984</v>
      </c>
      <c r="AH1223">
        <v>2858</v>
      </c>
      <c r="AI1223">
        <v>0.02</v>
      </c>
      <c r="AJ1223">
        <v>0.02</v>
      </c>
      <c r="AM1223">
        <v>454</v>
      </c>
      <c r="AN1223">
        <v>454</v>
      </c>
      <c r="AO1223">
        <v>2858</v>
      </c>
      <c r="AP1223">
        <v>10</v>
      </c>
      <c r="AQ1223">
        <v>10</v>
      </c>
      <c r="AR1223">
        <v>0.02</v>
      </c>
      <c r="AS1223">
        <v>0.02</v>
      </c>
      <c r="AV1223">
        <v>133</v>
      </c>
      <c r="AW1223">
        <v>133</v>
      </c>
      <c r="AX1223" t="s">
        <v>130</v>
      </c>
      <c r="AY1223" s="3" t="s">
        <v>384</v>
      </c>
      <c r="AZ1223">
        <v>1</v>
      </c>
      <c r="BB1223" s="2">
        <v>42145</v>
      </c>
      <c r="BC1223" s="4" t="s">
        <v>120</v>
      </c>
      <c r="BD1223">
        <v>41054531300042</v>
      </c>
      <c r="BF1223" t="s">
        <v>108</v>
      </c>
      <c r="BG1223" t="s">
        <v>385</v>
      </c>
      <c r="BH1223" t="s">
        <v>386</v>
      </c>
      <c r="BJ1223" s="2">
        <v>42144</v>
      </c>
      <c r="BK1223">
        <v>3</v>
      </c>
      <c r="BM1223">
        <v>1409</v>
      </c>
      <c r="BO1223" t="s">
        <v>118</v>
      </c>
      <c r="BP1223">
        <v>19</v>
      </c>
      <c r="BR1223">
        <v>27</v>
      </c>
      <c r="BT1223">
        <v>1</v>
      </c>
      <c r="BV1223">
        <v>34255833500051</v>
      </c>
      <c r="BX1223" t="s">
        <v>108</v>
      </c>
      <c r="BY1223">
        <v>1</v>
      </c>
      <c r="CA1223">
        <v>3</v>
      </c>
      <c r="CC1223">
        <v>41054531300042</v>
      </c>
      <c r="CE1223" t="s">
        <v>105</v>
      </c>
      <c r="CG1223">
        <v>3</v>
      </c>
      <c r="CM1223" t="s">
        <v>106</v>
      </c>
      <c r="CN1223" s="2">
        <v>42187</v>
      </c>
      <c r="CO1223">
        <v>0</v>
      </c>
      <c r="CQ1223" t="s">
        <v>105</v>
      </c>
      <c r="CR1223" t="s">
        <v>107</v>
      </c>
      <c r="CS1223">
        <v>41054531300042</v>
      </c>
      <c r="CU1223" t="s">
        <v>108</v>
      </c>
      <c r="CV1223" t="s">
        <v>109</v>
      </c>
      <c r="CW1223" t="s">
        <v>110</v>
      </c>
      <c r="CX1223" t="s">
        <v>111</v>
      </c>
      <c r="CY1223">
        <v>1</v>
      </c>
    </row>
    <row r="1224" spans="1:103" ht="15" hidden="1" customHeight="1" x14ac:dyDescent="0.2">
      <c r="A1224" t="s">
        <v>104</v>
      </c>
      <c r="B1224">
        <v>0</v>
      </c>
      <c r="D1224" t="s">
        <v>105</v>
      </c>
      <c r="K1224">
        <v>1</v>
      </c>
      <c r="M1224">
        <v>8</v>
      </c>
      <c r="N1224" t="s">
        <v>985</v>
      </c>
      <c r="O1224">
        <v>0</v>
      </c>
      <c r="P1224">
        <v>0</v>
      </c>
      <c r="R1224" t="s">
        <v>989</v>
      </c>
      <c r="S1224" s="2">
        <v>42142</v>
      </c>
      <c r="T1224">
        <v>15</v>
      </c>
      <c r="U1224">
        <v>2</v>
      </c>
      <c r="V1224">
        <v>2</v>
      </c>
      <c r="X1224">
        <v>0</v>
      </c>
      <c r="Y1224">
        <v>0</v>
      </c>
      <c r="Z1224" s="2">
        <v>42142</v>
      </c>
      <c r="AA1224" s="4" t="s">
        <v>990</v>
      </c>
      <c r="AB1224">
        <v>23</v>
      </c>
      <c r="AC1224">
        <v>23</v>
      </c>
      <c r="AD1224" s="4" t="s">
        <v>990</v>
      </c>
      <c r="AE1224">
        <v>1</v>
      </c>
      <c r="AF1224">
        <v>1</v>
      </c>
      <c r="AG1224" t="s">
        <v>113</v>
      </c>
      <c r="AH1224">
        <v>1303</v>
      </c>
      <c r="AI1224">
        <v>10</v>
      </c>
      <c r="AJ1224">
        <v>10</v>
      </c>
      <c r="AM1224">
        <v>231</v>
      </c>
      <c r="AN1224">
        <v>231</v>
      </c>
      <c r="AO1224">
        <v>1303</v>
      </c>
      <c r="AP1224">
        <v>1</v>
      </c>
      <c r="AQ1224">
        <v>1</v>
      </c>
      <c r="AR1224">
        <v>1684</v>
      </c>
      <c r="AS1224">
        <v>1684</v>
      </c>
      <c r="AV1224">
        <v>147</v>
      </c>
      <c r="AW1224">
        <v>147</v>
      </c>
      <c r="AX1224" t="s">
        <v>114</v>
      </c>
      <c r="AY1224" s="3" t="s">
        <v>986</v>
      </c>
      <c r="AZ1224">
        <v>1</v>
      </c>
      <c r="BA1224">
        <v>1</v>
      </c>
      <c r="BB1224" s="2">
        <v>42143</v>
      </c>
      <c r="BC1224" s="4" t="s">
        <v>362</v>
      </c>
      <c r="BD1224">
        <v>34255833500051</v>
      </c>
      <c r="BE1224">
        <v>34255833500051</v>
      </c>
      <c r="BF1224" t="s">
        <v>108</v>
      </c>
      <c r="BG1224" t="s">
        <v>987</v>
      </c>
      <c r="BH1224" t="s">
        <v>988</v>
      </c>
      <c r="BJ1224" s="2">
        <v>42142</v>
      </c>
      <c r="BK1224">
        <v>3</v>
      </c>
      <c r="BL1224">
        <v>3</v>
      </c>
      <c r="BM1224">
        <v>1409</v>
      </c>
      <c r="BN1224">
        <v>1409</v>
      </c>
      <c r="BO1224" t="s">
        <v>118</v>
      </c>
      <c r="BP1224">
        <v>27</v>
      </c>
      <c r="BQ1224">
        <v>27</v>
      </c>
      <c r="BR1224">
        <v>27</v>
      </c>
      <c r="BS1224">
        <v>27</v>
      </c>
      <c r="BT1224">
        <v>1</v>
      </c>
      <c r="BU1224">
        <v>1</v>
      </c>
      <c r="BV1224">
        <v>34255833500051</v>
      </c>
      <c r="BW1224">
        <v>34255833500051</v>
      </c>
      <c r="BX1224" t="s">
        <v>108</v>
      </c>
      <c r="BY1224">
        <v>1</v>
      </c>
      <c r="BZ1224">
        <v>1</v>
      </c>
      <c r="CA1224">
        <v>3</v>
      </c>
      <c r="CB1224">
        <v>3</v>
      </c>
      <c r="CC1224">
        <v>41054531300042</v>
      </c>
      <c r="CE1224" t="s">
        <v>105</v>
      </c>
      <c r="CG1224">
        <v>3</v>
      </c>
      <c r="CM1224" t="s">
        <v>106</v>
      </c>
      <c r="CN1224" s="2">
        <v>42187</v>
      </c>
      <c r="CO1224">
        <v>0</v>
      </c>
      <c r="CQ1224" t="s">
        <v>105</v>
      </c>
      <c r="CR1224" t="s">
        <v>107</v>
      </c>
      <c r="CS1224">
        <v>41054531300042</v>
      </c>
      <c r="CU1224" t="s">
        <v>108</v>
      </c>
      <c r="CV1224" t="s">
        <v>109</v>
      </c>
      <c r="CW1224" t="s">
        <v>110</v>
      </c>
      <c r="CX1224" t="s">
        <v>111</v>
      </c>
      <c r="CY1224">
        <v>1</v>
      </c>
    </row>
    <row r="1225" spans="1:103" ht="15" hidden="1" customHeight="1" x14ac:dyDescent="0.2">
      <c r="A1225" t="s">
        <v>104</v>
      </c>
      <c r="B1225">
        <v>0</v>
      </c>
      <c r="D1225" t="s">
        <v>105</v>
      </c>
      <c r="K1225">
        <v>1</v>
      </c>
      <c r="M1225">
        <v>8</v>
      </c>
      <c r="N1225" t="s">
        <v>985</v>
      </c>
      <c r="O1225">
        <v>0</v>
      </c>
      <c r="R1225" t="s">
        <v>989</v>
      </c>
      <c r="S1225" s="2">
        <v>42142</v>
      </c>
      <c r="T1225">
        <v>15</v>
      </c>
      <c r="U1225">
        <v>2</v>
      </c>
      <c r="V1225">
        <v>2</v>
      </c>
      <c r="X1225">
        <v>0</v>
      </c>
      <c r="Y1225">
        <v>0</v>
      </c>
      <c r="Z1225" s="2">
        <v>42142</v>
      </c>
      <c r="AA1225" s="4" t="s">
        <v>990</v>
      </c>
      <c r="AB1225">
        <v>23</v>
      </c>
      <c r="AC1225">
        <v>23</v>
      </c>
      <c r="AD1225" s="4" t="s">
        <v>990</v>
      </c>
      <c r="AE1225">
        <v>1</v>
      </c>
      <c r="AF1225">
        <v>1</v>
      </c>
      <c r="AG1225" t="s">
        <v>121</v>
      </c>
      <c r="AH1225">
        <v>1311</v>
      </c>
      <c r="AI1225">
        <v>0.1</v>
      </c>
      <c r="AJ1225">
        <v>0.1</v>
      </c>
      <c r="AM1225">
        <v>3</v>
      </c>
      <c r="AN1225">
        <v>3</v>
      </c>
      <c r="AO1225">
        <v>1311</v>
      </c>
      <c r="AP1225">
        <v>1</v>
      </c>
      <c r="AQ1225">
        <v>1</v>
      </c>
      <c r="AR1225">
        <v>4.63</v>
      </c>
      <c r="AS1225">
        <v>4.63</v>
      </c>
      <c r="AV1225">
        <v>175</v>
      </c>
      <c r="AW1225">
        <v>175</v>
      </c>
      <c r="AX1225" t="s">
        <v>122</v>
      </c>
      <c r="AY1225" s="3" t="s">
        <v>986</v>
      </c>
      <c r="AZ1225">
        <v>1</v>
      </c>
      <c r="BB1225" s="2">
        <v>42143</v>
      </c>
      <c r="BC1225" s="4" t="s">
        <v>362</v>
      </c>
      <c r="BD1225">
        <v>34255833500051</v>
      </c>
      <c r="BF1225" t="s">
        <v>108</v>
      </c>
      <c r="BG1225" t="s">
        <v>987</v>
      </c>
      <c r="BH1225" t="s">
        <v>988</v>
      </c>
      <c r="BJ1225" s="2">
        <v>42142</v>
      </c>
      <c r="BK1225">
        <v>3</v>
      </c>
      <c r="BM1225">
        <v>1409</v>
      </c>
      <c r="BO1225" t="s">
        <v>118</v>
      </c>
      <c r="BP1225">
        <v>27</v>
      </c>
      <c r="BR1225">
        <v>27</v>
      </c>
      <c r="BT1225">
        <v>1</v>
      </c>
      <c r="BV1225">
        <v>34255833500051</v>
      </c>
      <c r="BX1225" t="s">
        <v>108</v>
      </c>
      <c r="BY1225">
        <v>1</v>
      </c>
      <c r="CA1225">
        <v>3</v>
      </c>
      <c r="CC1225">
        <v>41054531300042</v>
      </c>
      <c r="CE1225" t="s">
        <v>105</v>
      </c>
      <c r="CG1225">
        <v>3</v>
      </c>
      <c r="CM1225" t="s">
        <v>106</v>
      </c>
      <c r="CN1225" s="2">
        <v>42187</v>
      </c>
      <c r="CO1225">
        <v>0</v>
      </c>
      <c r="CQ1225" t="s">
        <v>105</v>
      </c>
      <c r="CR1225" t="s">
        <v>107</v>
      </c>
      <c r="CS1225">
        <v>41054531300042</v>
      </c>
      <c r="CU1225" t="s">
        <v>108</v>
      </c>
      <c r="CV1225" t="s">
        <v>109</v>
      </c>
      <c r="CW1225" t="s">
        <v>110</v>
      </c>
      <c r="CX1225" t="s">
        <v>111</v>
      </c>
      <c r="CY1225">
        <v>1</v>
      </c>
    </row>
    <row r="1226" spans="1:103" ht="15" hidden="1" customHeight="1" x14ac:dyDescent="0.2">
      <c r="A1226" t="s">
        <v>104</v>
      </c>
      <c r="B1226">
        <v>0</v>
      </c>
      <c r="D1226" t="s">
        <v>105</v>
      </c>
      <c r="K1226">
        <v>1</v>
      </c>
      <c r="M1226">
        <v>8</v>
      </c>
      <c r="N1226" t="s">
        <v>985</v>
      </c>
      <c r="O1226">
        <v>0</v>
      </c>
      <c r="R1226" t="s">
        <v>989</v>
      </c>
      <c r="S1226" s="2">
        <v>42142</v>
      </c>
      <c r="T1226">
        <v>15</v>
      </c>
      <c r="U1226">
        <v>2</v>
      </c>
      <c r="V1226">
        <v>2</v>
      </c>
      <c r="X1226">
        <v>0</v>
      </c>
      <c r="Y1226">
        <v>0</v>
      </c>
      <c r="Z1226" s="2">
        <v>42142</v>
      </c>
      <c r="AA1226" s="4" t="s">
        <v>990</v>
      </c>
      <c r="AB1226">
        <v>23</v>
      </c>
      <c r="AC1226">
        <v>23</v>
      </c>
      <c r="AD1226" s="4" t="s">
        <v>990</v>
      </c>
      <c r="AE1226">
        <v>1</v>
      </c>
      <c r="AF1226">
        <v>1</v>
      </c>
      <c r="AG1226" t="s">
        <v>123</v>
      </c>
      <c r="AH1226">
        <v>1302</v>
      </c>
      <c r="AI1226">
        <v>1</v>
      </c>
      <c r="AJ1226">
        <v>1</v>
      </c>
      <c r="AM1226">
        <v>380</v>
      </c>
      <c r="AN1226">
        <v>380</v>
      </c>
      <c r="AO1226">
        <v>1302</v>
      </c>
      <c r="AP1226">
        <v>1</v>
      </c>
      <c r="AQ1226">
        <v>1</v>
      </c>
      <c r="AR1226">
        <v>7.48</v>
      </c>
      <c r="AS1226">
        <v>7.48</v>
      </c>
      <c r="AV1226">
        <v>264</v>
      </c>
      <c r="AW1226">
        <v>264</v>
      </c>
      <c r="AX1226" t="s">
        <v>124</v>
      </c>
      <c r="AY1226" s="3" t="s">
        <v>986</v>
      </c>
      <c r="AZ1226">
        <v>1</v>
      </c>
      <c r="BB1226" s="2">
        <v>42143</v>
      </c>
      <c r="BC1226" s="4" t="s">
        <v>362</v>
      </c>
      <c r="BD1226">
        <v>34255833500051</v>
      </c>
      <c r="BF1226" t="s">
        <v>108</v>
      </c>
      <c r="BG1226" t="s">
        <v>987</v>
      </c>
      <c r="BH1226" t="s">
        <v>988</v>
      </c>
      <c r="BJ1226" s="2">
        <v>42142</v>
      </c>
      <c r="BK1226">
        <v>3</v>
      </c>
      <c r="BM1226">
        <v>1409</v>
      </c>
      <c r="BO1226" t="s">
        <v>118</v>
      </c>
      <c r="BP1226">
        <v>27</v>
      </c>
      <c r="BR1226">
        <v>27</v>
      </c>
      <c r="BT1226">
        <v>1</v>
      </c>
      <c r="BV1226">
        <v>34255833500051</v>
      </c>
      <c r="BX1226" t="s">
        <v>108</v>
      </c>
      <c r="BY1226">
        <v>1</v>
      </c>
      <c r="CA1226">
        <v>3</v>
      </c>
      <c r="CC1226">
        <v>41054531300042</v>
      </c>
      <c r="CE1226" t="s">
        <v>105</v>
      </c>
      <c r="CG1226">
        <v>3</v>
      </c>
      <c r="CM1226" t="s">
        <v>106</v>
      </c>
      <c r="CN1226" s="2">
        <v>42187</v>
      </c>
      <c r="CO1226">
        <v>0</v>
      </c>
      <c r="CQ1226" t="s">
        <v>105</v>
      </c>
      <c r="CR1226" t="s">
        <v>107</v>
      </c>
      <c r="CS1226">
        <v>41054531300042</v>
      </c>
      <c r="CU1226" t="s">
        <v>108</v>
      </c>
      <c r="CV1226" t="s">
        <v>109</v>
      </c>
      <c r="CW1226" t="s">
        <v>110</v>
      </c>
      <c r="CX1226" t="s">
        <v>111</v>
      </c>
      <c r="CY1226">
        <v>1</v>
      </c>
    </row>
    <row r="1227" spans="1:103" ht="15" hidden="1" customHeight="1" x14ac:dyDescent="0.2">
      <c r="A1227" t="s">
        <v>104</v>
      </c>
      <c r="B1227">
        <v>0</v>
      </c>
      <c r="D1227" t="s">
        <v>105</v>
      </c>
      <c r="K1227">
        <v>1</v>
      </c>
      <c r="M1227">
        <v>8</v>
      </c>
      <c r="N1227" t="s">
        <v>985</v>
      </c>
      <c r="O1227">
        <v>0</v>
      </c>
      <c r="R1227" t="s">
        <v>989</v>
      </c>
      <c r="S1227" s="2">
        <v>42142</v>
      </c>
      <c r="T1227">
        <v>15</v>
      </c>
      <c r="U1227">
        <v>2</v>
      </c>
      <c r="V1227">
        <v>2</v>
      </c>
      <c r="X1227">
        <v>0</v>
      </c>
      <c r="Y1227">
        <v>0</v>
      </c>
      <c r="Z1227" s="2">
        <v>42142</v>
      </c>
      <c r="AA1227" s="4" t="s">
        <v>990</v>
      </c>
      <c r="AB1227">
        <v>23</v>
      </c>
      <c r="AC1227">
        <v>23</v>
      </c>
      <c r="AD1227" s="4" t="s">
        <v>990</v>
      </c>
      <c r="AE1227">
        <v>1</v>
      </c>
      <c r="AF1227">
        <v>1</v>
      </c>
      <c r="AG1227" t="s">
        <v>125</v>
      </c>
      <c r="AH1227">
        <v>1312</v>
      </c>
      <c r="AI1227">
        <v>1</v>
      </c>
      <c r="AJ1227">
        <v>1</v>
      </c>
      <c r="AM1227">
        <v>3</v>
      </c>
      <c r="AN1227">
        <v>3</v>
      </c>
      <c r="AO1227">
        <v>1312</v>
      </c>
      <c r="AP1227">
        <v>1</v>
      </c>
      <c r="AQ1227">
        <v>1</v>
      </c>
      <c r="AR1227">
        <v>52</v>
      </c>
      <c r="AS1227">
        <v>52</v>
      </c>
      <c r="AV1227">
        <v>243</v>
      </c>
      <c r="AW1227">
        <v>243</v>
      </c>
      <c r="AX1227" t="s">
        <v>126</v>
      </c>
      <c r="AY1227" s="3" t="s">
        <v>986</v>
      </c>
      <c r="AZ1227">
        <v>1</v>
      </c>
      <c r="BB1227" s="2">
        <v>42143</v>
      </c>
      <c r="BC1227" s="4" t="s">
        <v>362</v>
      </c>
      <c r="BD1227">
        <v>34255833500051</v>
      </c>
      <c r="BF1227" t="s">
        <v>108</v>
      </c>
      <c r="BG1227" t="s">
        <v>987</v>
      </c>
      <c r="BH1227" t="s">
        <v>988</v>
      </c>
      <c r="BJ1227" s="2">
        <v>42142</v>
      </c>
      <c r="BK1227">
        <v>3</v>
      </c>
      <c r="BM1227">
        <v>1409</v>
      </c>
      <c r="BO1227" t="s">
        <v>118</v>
      </c>
      <c r="BP1227">
        <v>27</v>
      </c>
      <c r="BR1227">
        <v>27</v>
      </c>
      <c r="BT1227">
        <v>1</v>
      </c>
      <c r="BV1227">
        <v>34255833500051</v>
      </c>
      <c r="BX1227" t="s">
        <v>108</v>
      </c>
      <c r="BY1227">
        <v>1</v>
      </c>
      <c r="CA1227">
        <v>3</v>
      </c>
      <c r="CC1227">
        <v>41054531300042</v>
      </c>
      <c r="CE1227" t="s">
        <v>105</v>
      </c>
      <c r="CG1227">
        <v>3</v>
      </c>
      <c r="CM1227" t="s">
        <v>106</v>
      </c>
      <c r="CN1227" s="2">
        <v>42187</v>
      </c>
      <c r="CO1227">
        <v>0</v>
      </c>
      <c r="CQ1227" t="s">
        <v>105</v>
      </c>
      <c r="CR1227" t="s">
        <v>107</v>
      </c>
      <c r="CS1227">
        <v>41054531300042</v>
      </c>
      <c r="CU1227" t="s">
        <v>108</v>
      </c>
      <c r="CV1227" t="s">
        <v>109</v>
      </c>
      <c r="CW1227" t="s">
        <v>110</v>
      </c>
      <c r="CX1227" t="s">
        <v>111</v>
      </c>
      <c r="CY1227">
        <v>1</v>
      </c>
    </row>
    <row r="1228" spans="1:103" ht="15" hidden="1" customHeight="1" x14ac:dyDescent="0.2">
      <c r="A1228" t="s">
        <v>104</v>
      </c>
      <c r="B1228">
        <v>0</v>
      </c>
      <c r="D1228" t="s">
        <v>105</v>
      </c>
      <c r="K1228">
        <v>1</v>
      </c>
      <c r="M1228">
        <v>8</v>
      </c>
      <c r="N1228" t="s">
        <v>985</v>
      </c>
      <c r="O1228">
        <v>0</v>
      </c>
      <c r="R1228" t="s">
        <v>989</v>
      </c>
      <c r="S1228" s="2">
        <v>42142</v>
      </c>
      <c r="T1228">
        <v>15</v>
      </c>
      <c r="U1228">
        <v>2</v>
      </c>
      <c r="V1228">
        <v>2</v>
      </c>
      <c r="X1228">
        <v>0</v>
      </c>
      <c r="Y1228">
        <v>0</v>
      </c>
      <c r="Z1228" s="2">
        <v>42142</v>
      </c>
      <c r="AA1228" s="4" t="s">
        <v>990</v>
      </c>
      <c r="AB1228">
        <v>23</v>
      </c>
      <c r="AC1228">
        <v>23</v>
      </c>
      <c r="AD1228" s="4" t="s">
        <v>990</v>
      </c>
      <c r="AE1228">
        <v>1</v>
      </c>
      <c r="AF1228">
        <v>1</v>
      </c>
      <c r="AG1228" t="s">
        <v>127</v>
      </c>
      <c r="AH1228">
        <v>1301</v>
      </c>
      <c r="AI1228">
        <v>0</v>
      </c>
      <c r="AJ1228">
        <v>0</v>
      </c>
      <c r="AM1228">
        <v>3</v>
      </c>
      <c r="AN1228">
        <v>3</v>
      </c>
      <c r="AO1228">
        <v>1301</v>
      </c>
      <c r="AP1228">
        <v>1</v>
      </c>
      <c r="AQ1228">
        <v>1</v>
      </c>
      <c r="AR1228">
        <v>19.600000000000001</v>
      </c>
      <c r="AS1228">
        <v>19.600000000000001</v>
      </c>
      <c r="AV1228">
        <v>27</v>
      </c>
      <c r="AW1228">
        <v>27</v>
      </c>
      <c r="AX1228" t="s">
        <v>128</v>
      </c>
      <c r="AY1228" s="3" t="s">
        <v>986</v>
      </c>
      <c r="AZ1228">
        <v>1</v>
      </c>
      <c r="BB1228" s="2">
        <v>42143</v>
      </c>
      <c r="BC1228" s="4" t="s">
        <v>362</v>
      </c>
      <c r="BD1228">
        <v>34255833500051</v>
      </c>
      <c r="BF1228" t="s">
        <v>108</v>
      </c>
      <c r="BG1228" t="s">
        <v>987</v>
      </c>
      <c r="BH1228" t="s">
        <v>988</v>
      </c>
      <c r="BJ1228" s="2">
        <v>42142</v>
      </c>
      <c r="BK1228">
        <v>3</v>
      </c>
      <c r="BM1228">
        <v>1409</v>
      </c>
      <c r="BO1228" t="s">
        <v>118</v>
      </c>
      <c r="BP1228">
        <v>27</v>
      </c>
      <c r="BR1228">
        <v>27</v>
      </c>
      <c r="BT1228">
        <v>1</v>
      </c>
      <c r="BV1228">
        <v>34255833500051</v>
      </c>
      <c r="BX1228" t="s">
        <v>108</v>
      </c>
      <c r="BY1228">
        <v>1</v>
      </c>
      <c r="CA1228">
        <v>3</v>
      </c>
      <c r="CC1228">
        <v>41054531300042</v>
      </c>
      <c r="CE1228" t="s">
        <v>105</v>
      </c>
      <c r="CG1228">
        <v>3</v>
      </c>
      <c r="CM1228" t="s">
        <v>106</v>
      </c>
      <c r="CN1228" s="2">
        <v>42187</v>
      </c>
      <c r="CO1228">
        <v>0</v>
      </c>
      <c r="CQ1228" t="s">
        <v>105</v>
      </c>
      <c r="CR1228" t="s">
        <v>107</v>
      </c>
      <c r="CS1228">
        <v>41054531300042</v>
      </c>
      <c r="CU1228" t="s">
        <v>108</v>
      </c>
      <c r="CV1228" t="s">
        <v>109</v>
      </c>
      <c r="CW1228" t="s">
        <v>110</v>
      </c>
      <c r="CX1228" t="s">
        <v>111</v>
      </c>
      <c r="CY1228">
        <v>1</v>
      </c>
    </row>
    <row r="1229" spans="1:103" ht="15" hidden="1" customHeight="1" x14ac:dyDescent="0.2">
      <c r="A1229" t="s">
        <v>104</v>
      </c>
      <c r="B1229">
        <v>0</v>
      </c>
      <c r="D1229" t="s">
        <v>105</v>
      </c>
      <c r="K1229">
        <v>1</v>
      </c>
      <c r="M1229">
        <v>8</v>
      </c>
      <c r="N1229" t="s">
        <v>985</v>
      </c>
      <c r="O1229">
        <v>0</v>
      </c>
      <c r="R1229" t="s">
        <v>989</v>
      </c>
      <c r="S1229" s="2">
        <v>42142</v>
      </c>
      <c r="T1229">
        <v>16</v>
      </c>
      <c r="U1229">
        <v>2</v>
      </c>
      <c r="V1229">
        <v>2</v>
      </c>
      <c r="X1229">
        <v>0</v>
      </c>
      <c r="Y1229">
        <v>0</v>
      </c>
      <c r="Z1229" s="2">
        <v>42142</v>
      </c>
      <c r="AA1229" s="4" t="s">
        <v>990</v>
      </c>
      <c r="AB1229">
        <v>3</v>
      </c>
      <c r="AC1229">
        <v>3</v>
      </c>
      <c r="AD1229" s="4" t="s">
        <v>990</v>
      </c>
      <c r="AE1229">
        <v>2</v>
      </c>
      <c r="AF1229">
        <v>2</v>
      </c>
      <c r="AG1229" t="s">
        <v>191</v>
      </c>
      <c r="AH1229">
        <v>1335</v>
      </c>
      <c r="AI1229">
        <v>0.01</v>
      </c>
      <c r="AJ1229">
        <v>0.01</v>
      </c>
      <c r="AM1229">
        <v>359</v>
      </c>
      <c r="AN1229">
        <v>359</v>
      </c>
      <c r="AO1229">
        <v>1335</v>
      </c>
      <c r="AP1229">
        <v>1</v>
      </c>
      <c r="AQ1229">
        <v>1</v>
      </c>
      <c r="AR1229">
        <v>34.22</v>
      </c>
      <c r="AS1229">
        <v>34.22</v>
      </c>
      <c r="AV1229">
        <v>169</v>
      </c>
      <c r="AW1229">
        <v>169</v>
      </c>
      <c r="AX1229" t="s">
        <v>192</v>
      </c>
      <c r="AY1229" s="3" t="s">
        <v>986</v>
      </c>
      <c r="AZ1229">
        <v>1</v>
      </c>
      <c r="BA1229">
        <v>1</v>
      </c>
      <c r="BB1229" s="2">
        <v>42143</v>
      </c>
      <c r="BC1229" s="4" t="s">
        <v>362</v>
      </c>
      <c r="BD1229">
        <v>41054531300042</v>
      </c>
      <c r="BE1229">
        <v>41054531300042</v>
      </c>
      <c r="BF1229" t="s">
        <v>108</v>
      </c>
      <c r="BG1229" t="s">
        <v>987</v>
      </c>
      <c r="BH1229" t="s">
        <v>988</v>
      </c>
      <c r="BJ1229" s="2">
        <v>42142</v>
      </c>
      <c r="BK1229">
        <v>3</v>
      </c>
      <c r="BM1229">
        <v>1409</v>
      </c>
      <c r="BO1229" t="s">
        <v>118</v>
      </c>
      <c r="BP1229">
        <v>27</v>
      </c>
      <c r="BR1229">
        <v>27</v>
      </c>
      <c r="BT1229">
        <v>1</v>
      </c>
      <c r="BV1229">
        <v>34255833500051</v>
      </c>
      <c r="BX1229" t="s">
        <v>108</v>
      </c>
      <c r="BY1229">
        <v>1</v>
      </c>
      <c r="CA1229">
        <v>3</v>
      </c>
      <c r="CC1229">
        <v>41054531300042</v>
      </c>
      <c r="CE1229" t="s">
        <v>105</v>
      </c>
      <c r="CG1229">
        <v>3</v>
      </c>
      <c r="CM1229" t="s">
        <v>106</v>
      </c>
      <c r="CN1229" s="2">
        <v>42187</v>
      </c>
      <c r="CO1229">
        <v>0</v>
      </c>
      <c r="CQ1229" t="s">
        <v>105</v>
      </c>
      <c r="CR1229" t="s">
        <v>107</v>
      </c>
      <c r="CS1229">
        <v>41054531300042</v>
      </c>
      <c r="CU1229" t="s">
        <v>108</v>
      </c>
      <c r="CV1229" t="s">
        <v>109</v>
      </c>
      <c r="CW1229" t="s">
        <v>110</v>
      </c>
      <c r="CX1229" t="s">
        <v>111</v>
      </c>
      <c r="CY1229">
        <v>1</v>
      </c>
    </row>
    <row r="1230" spans="1:103" ht="15" hidden="1" customHeight="1" x14ac:dyDescent="0.2">
      <c r="A1230" t="s">
        <v>104</v>
      </c>
      <c r="B1230">
        <v>0</v>
      </c>
      <c r="D1230" t="s">
        <v>105</v>
      </c>
      <c r="K1230">
        <v>1</v>
      </c>
      <c r="M1230">
        <v>8</v>
      </c>
      <c r="N1230" t="s">
        <v>985</v>
      </c>
      <c r="O1230">
        <v>0</v>
      </c>
      <c r="R1230" t="s">
        <v>989</v>
      </c>
      <c r="S1230" s="2">
        <v>42142</v>
      </c>
      <c r="T1230">
        <v>16</v>
      </c>
      <c r="U1230">
        <v>1</v>
      </c>
      <c r="V1230">
        <v>1</v>
      </c>
      <c r="X1230">
        <v>0</v>
      </c>
      <c r="Y1230">
        <v>0</v>
      </c>
      <c r="Z1230" s="2">
        <v>42142</v>
      </c>
      <c r="AA1230" s="4" t="s">
        <v>990</v>
      </c>
      <c r="AB1230">
        <v>3</v>
      </c>
      <c r="AC1230">
        <v>3</v>
      </c>
      <c r="AD1230" s="4" t="s">
        <v>990</v>
      </c>
      <c r="AE1230">
        <v>2</v>
      </c>
      <c r="AF1230">
        <v>2</v>
      </c>
      <c r="AG1230" t="s">
        <v>194</v>
      </c>
      <c r="AH1230">
        <v>1376</v>
      </c>
      <c r="AI1230">
        <v>1</v>
      </c>
      <c r="AJ1230">
        <v>1</v>
      </c>
      <c r="AM1230">
        <v>422</v>
      </c>
      <c r="AN1230">
        <v>422</v>
      </c>
      <c r="AO1230">
        <v>1376</v>
      </c>
      <c r="AP1230">
        <v>1</v>
      </c>
      <c r="AQ1230">
        <v>1</v>
      </c>
      <c r="AR1230">
        <v>5</v>
      </c>
      <c r="AS1230">
        <v>5</v>
      </c>
      <c r="AV1230">
        <v>330</v>
      </c>
      <c r="AW1230">
        <v>330</v>
      </c>
      <c r="AX1230" t="s">
        <v>195</v>
      </c>
      <c r="AY1230" s="3" t="s">
        <v>986</v>
      </c>
      <c r="AZ1230">
        <v>1</v>
      </c>
      <c r="BB1230" s="2">
        <v>42143</v>
      </c>
      <c r="BC1230" s="4" t="s">
        <v>362</v>
      </c>
      <c r="BD1230">
        <v>41054531300042</v>
      </c>
      <c r="BF1230" t="s">
        <v>108</v>
      </c>
      <c r="BG1230" t="s">
        <v>987</v>
      </c>
      <c r="BH1230" t="s">
        <v>988</v>
      </c>
      <c r="BJ1230" s="2">
        <v>42142</v>
      </c>
      <c r="BK1230">
        <v>3</v>
      </c>
      <c r="BM1230">
        <v>1409</v>
      </c>
      <c r="BO1230" t="s">
        <v>118</v>
      </c>
      <c r="BP1230">
        <v>27</v>
      </c>
      <c r="BR1230">
        <v>27</v>
      </c>
      <c r="BT1230">
        <v>1</v>
      </c>
      <c r="BV1230">
        <v>34255833500051</v>
      </c>
      <c r="BX1230" t="s">
        <v>108</v>
      </c>
      <c r="BY1230">
        <v>1</v>
      </c>
      <c r="CA1230">
        <v>3</v>
      </c>
      <c r="CC1230">
        <v>41054531300042</v>
      </c>
      <c r="CE1230" t="s">
        <v>105</v>
      </c>
      <c r="CG1230">
        <v>3</v>
      </c>
      <c r="CM1230" t="s">
        <v>106</v>
      </c>
      <c r="CN1230" s="2">
        <v>42187</v>
      </c>
      <c r="CO1230">
        <v>0</v>
      </c>
      <c r="CQ1230" t="s">
        <v>105</v>
      </c>
      <c r="CR1230" t="s">
        <v>107</v>
      </c>
      <c r="CS1230">
        <v>41054531300042</v>
      </c>
      <c r="CU1230" t="s">
        <v>108</v>
      </c>
      <c r="CV1230" t="s">
        <v>109</v>
      </c>
      <c r="CW1230" t="s">
        <v>110</v>
      </c>
      <c r="CX1230" t="s">
        <v>111</v>
      </c>
      <c r="CY1230">
        <v>1</v>
      </c>
    </row>
    <row r="1231" spans="1:103" ht="15" hidden="1" customHeight="1" x14ac:dyDescent="0.2">
      <c r="A1231" t="s">
        <v>104</v>
      </c>
      <c r="B1231">
        <v>0</v>
      </c>
      <c r="D1231" t="s">
        <v>105</v>
      </c>
      <c r="K1231">
        <v>1</v>
      </c>
      <c r="M1231">
        <v>8</v>
      </c>
      <c r="N1231" t="s">
        <v>985</v>
      </c>
      <c r="O1231">
        <v>0</v>
      </c>
      <c r="R1231" t="s">
        <v>989</v>
      </c>
      <c r="S1231" s="2">
        <v>42142</v>
      </c>
      <c r="T1231">
        <v>16</v>
      </c>
      <c r="U1231">
        <v>1</v>
      </c>
      <c r="V1231">
        <v>1</v>
      </c>
      <c r="X1231">
        <v>0</v>
      </c>
      <c r="Y1231">
        <v>0</v>
      </c>
      <c r="Z1231" s="2">
        <v>42142</v>
      </c>
      <c r="AA1231" s="4" t="s">
        <v>990</v>
      </c>
      <c r="AB1231">
        <v>3</v>
      </c>
      <c r="AC1231">
        <v>3</v>
      </c>
      <c r="AD1231" s="4" t="s">
        <v>990</v>
      </c>
      <c r="AE1231">
        <v>2</v>
      </c>
      <c r="AF1231">
        <v>2</v>
      </c>
      <c r="AG1231" t="s">
        <v>196</v>
      </c>
      <c r="AH1231">
        <v>1368</v>
      </c>
      <c r="AI1231">
        <v>1</v>
      </c>
      <c r="AJ1231">
        <v>1</v>
      </c>
      <c r="AM1231">
        <v>422</v>
      </c>
      <c r="AN1231">
        <v>422</v>
      </c>
      <c r="AO1231">
        <v>1368</v>
      </c>
      <c r="AP1231">
        <v>10</v>
      </c>
      <c r="AQ1231">
        <v>10</v>
      </c>
      <c r="AR1231">
        <v>1</v>
      </c>
      <c r="AS1231">
        <v>1</v>
      </c>
      <c r="AV1231">
        <v>276</v>
      </c>
      <c r="AW1231">
        <v>276</v>
      </c>
      <c r="AX1231" t="s">
        <v>197</v>
      </c>
      <c r="AY1231" s="3" t="s">
        <v>986</v>
      </c>
      <c r="AZ1231">
        <v>1</v>
      </c>
      <c r="BB1231" s="2">
        <v>42143</v>
      </c>
      <c r="BC1231" s="4" t="s">
        <v>362</v>
      </c>
      <c r="BD1231">
        <v>41054531300042</v>
      </c>
      <c r="BF1231" t="s">
        <v>108</v>
      </c>
      <c r="BG1231" t="s">
        <v>987</v>
      </c>
      <c r="BH1231" t="s">
        <v>988</v>
      </c>
      <c r="BJ1231" s="2">
        <v>42142</v>
      </c>
      <c r="BK1231">
        <v>3</v>
      </c>
      <c r="BM1231">
        <v>1409</v>
      </c>
      <c r="BO1231" t="s">
        <v>118</v>
      </c>
      <c r="BP1231">
        <v>27</v>
      </c>
      <c r="BR1231">
        <v>27</v>
      </c>
      <c r="BT1231">
        <v>1</v>
      </c>
      <c r="BV1231">
        <v>34255833500051</v>
      </c>
      <c r="BX1231" t="s">
        <v>108</v>
      </c>
      <c r="BY1231">
        <v>1</v>
      </c>
      <c r="CA1231">
        <v>3</v>
      </c>
      <c r="CC1231">
        <v>41054531300042</v>
      </c>
      <c r="CE1231" t="s">
        <v>105</v>
      </c>
      <c r="CG1231">
        <v>3</v>
      </c>
      <c r="CM1231" t="s">
        <v>106</v>
      </c>
      <c r="CN1231" s="2">
        <v>42187</v>
      </c>
      <c r="CO1231">
        <v>0</v>
      </c>
      <c r="CQ1231" t="s">
        <v>105</v>
      </c>
      <c r="CR1231" t="s">
        <v>107</v>
      </c>
      <c r="CS1231">
        <v>41054531300042</v>
      </c>
      <c r="CU1231" t="s">
        <v>108</v>
      </c>
      <c r="CV1231" t="s">
        <v>109</v>
      </c>
      <c r="CW1231" t="s">
        <v>110</v>
      </c>
      <c r="CX1231" t="s">
        <v>111</v>
      </c>
      <c r="CY1231">
        <v>1</v>
      </c>
    </row>
    <row r="1232" spans="1:103" ht="15" hidden="1" customHeight="1" x14ac:dyDescent="0.2">
      <c r="A1232" t="s">
        <v>104</v>
      </c>
      <c r="B1232">
        <v>0</v>
      </c>
      <c r="D1232" t="s">
        <v>105</v>
      </c>
      <c r="K1232">
        <v>1</v>
      </c>
      <c r="M1232">
        <v>8</v>
      </c>
      <c r="N1232" t="s">
        <v>985</v>
      </c>
      <c r="O1232">
        <v>0</v>
      </c>
      <c r="R1232" t="s">
        <v>989</v>
      </c>
      <c r="S1232" s="2">
        <v>42142</v>
      </c>
      <c r="T1232">
        <v>16</v>
      </c>
      <c r="U1232">
        <v>1</v>
      </c>
      <c r="V1232">
        <v>1</v>
      </c>
      <c r="X1232">
        <v>0</v>
      </c>
      <c r="Y1232">
        <v>0</v>
      </c>
      <c r="Z1232" s="2">
        <v>42142</v>
      </c>
      <c r="AA1232" s="4" t="s">
        <v>990</v>
      </c>
      <c r="AB1232">
        <v>3</v>
      </c>
      <c r="AC1232">
        <v>3</v>
      </c>
      <c r="AD1232" s="4" t="s">
        <v>990</v>
      </c>
      <c r="AE1232">
        <v>2</v>
      </c>
      <c r="AF1232">
        <v>2</v>
      </c>
      <c r="AG1232" t="s">
        <v>198</v>
      </c>
      <c r="AH1232">
        <v>1369</v>
      </c>
      <c r="AI1232">
        <v>2</v>
      </c>
      <c r="AJ1232">
        <v>2</v>
      </c>
      <c r="AM1232">
        <v>422</v>
      </c>
      <c r="AN1232">
        <v>422</v>
      </c>
      <c r="AO1232">
        <v>1369</v>
      </c>
      <c r="AP1232">
        <v>1</v>
      </c>
      <c r="AQ1232">
        <v>1</v>
      </c>
      <c r="AR1232">
        <v>13</v>
      </c>
      <c r="AS1232">
        <v>13</v>
      </c>
      <c r="AV1232">
        <v>280</v>
      </c>
      <c r="AW1232">
        <v>280</v>
      </c>
      <c r="AX1232" t="s">
        <v>199</v>
      </c>
      <c r="AY1232" s="3" t="s">
        <v>986</v>
      </c>
      <c r="AZ1232">
        <v>1</v>
      </c>
      <c r="BB1232" s="2">
        <v>42143</v>
      </c>
      <c r="BC1232" s="4" t="s">
        <v>362</v>
      </c>
      <c r="BD1232">
        <v>41054531300042</v>
      </c>
      <c r="BF1232" t="s">
        <v>108</v>
      </c>
      <c r="BG1232" t="s">
        <v>987</v>
      </c>
      <c r="BH1232" t="s">
        <v>988</v>
      </c>
      <c r="BJ1232" s="2">
        <v>42142</v>
      </c>
      <c r="BK1232">
        <v>3</v>
      </c>
      <c r="BM1232">
        <v>1409</v>
      </c>
      <c r="BO1232" t="s">
        <v>118</v>
      </c>
      <c r="BP1232">
        <v>27</v>
      </c>
      <c r="BR1232">
        <v>27</v>
      </c>
      <c r="BT1232">
        <v>1</v>
      </c>
      <c r="BV1232">
        <v>34255833500051</v>
      </c>
      <c r="BX1232" t="s">
        <v>108</v>
      </c>
      <c r="BY1232">
        <v>1</v>
      </c>
      <c r="CA1232">
        <v>3</v>
      </c>
      <c r="CC1232">
        <v>41054531300042</v>
      </c>
      <c r="CE1232" t="s">
        <v>105</v>
      </c>
      <c r="CG1232">
        <v>3</v>
      </c>
      <c r="CM1232" t="s">
        <v>106</v>
      </c>
      <c r="CN1232" s="2">
        <v>42187</v>
      </c>
      <c r="CO1232">
        <v>0</v>
      </c>
      <c r="CQ1232" t="s">
        <v>105</v>
      </c>
      <c r="CR1232" t="s">
        <v>107</v>
      </c>
      <c r="CS1232">
        <v>41054531300042</v>
      </c>
      <c r="CU1232" t="s">
        <v>108</v>
      </c>
      <c r="CV1232" t="s">
        <v>109</v>
      </c>
      <c r="CW1232" t="s">
        <v>110</v>
      </c>
      <c r="CX1232" t="s">
        <v>111</v>
      </c>
      <c r="CY1232">
        <v>1</v>
      </c>
    </row>
    <row r="1233" spans="1:103" ht="15" hidden="1" customHeight="1" x14ac:dyDescent="0.2">
      <c r="A1233" t="s">
        <v>104</v>
      </c>
      <c r="B1233">
        <v>0</v>
      </c>
      <c r="D1233" t="s">
        <v>105</v>
      </c>
      <c r="K1233">
        <v>1</v>
      </c>
      <c r="M1233">
        <v>8</v>
      </c>
      <c r="N1233" t="s">
        <v>985</v>
      </c>
      <c r="O1233">
        <v>0</v>
      </c>
      <c r="R1233" t="s">
        <v>989</v>
      </c>
      <c r="S1233" s="2">
        <v>42142</v>
      </c>
      <c r="T1233">
        <v>16</v>
      </c>
      <c r="U1233">
        <v>1</v>
      </c>
      <c r="V1233">
        <v>1</v>
      </c>
      <c r="X1233">
        <v>0</v>
      </c>
      <c r="Y1233">
        <v>0</v>
      </c>
      <c r="Z1233" s="2">
        <v>42142</v>
      </c>
      <c r="AA1233" s="4" t="s">
        <v>990</v>
      </c>
      <c r="AB1233">
        <v>23</v>
      </c>
      <c r="AC1233">
        <v>23</v>
      </c>
      <c r="AD1233" s="4" t="s">
        <v>990</v>
      </c>
      <c r="AE1233">
        <v>2</v>
      </c>
      <c r="AF1233">
        <v>2</v>
      </c>
      <c r="AG1233" t="s">
        <v>200</v>
      </c>
      <c r="AH1233">
        <v>1319</v>
      </c>
      <c r="AI1233">
        <v>1</v>
      </c>
      <c r="AJ1233">
        <v>1</v>
      </c>
      <c r="AM1233">
        <v>240</v>
      </c>
      <c r="AN1233">
        <v>240</v>
      </c>
      <c r="AO1233">
        <v>1319</v>
      </c>
      <c r="AP1233">
        <v>1</v>
      </c>
      <c r="AQ1233">
        <v>1</v>
      </c>
      <c r="AR1233">
        <v>27.7</v>
      </c>
      <c r="AS1233">
        <v>27.7</v>
      </c>
      <c r="AV1233">
        <v>168</v>
      </c>
      <c r="AW1233">
        <v>168</v>
      </c>
      <c r="AX1233" t="s">
        <v>201</v>
      </c>
      <c r="AY1233" s="3" t="s">
        <v>986</v>
      </c>
      <c r="AZ1233">
        <v>1</v>
      </c>
      <c r="BB1233" s="2">
        <v>42143</v>
      </c>
      <c r="BC1233" s="4" t="s">
        <v>362</v>
      </c>
      <c r="BD1233">
        <v>41054531300042</v>
      </c>
      <c r="BF1233" t="s">
        <v>108</v>
      </c>
      <c r="BG1233" t="s">
        <v>987</v>
      </c>
      <c r="BH1233" t="s">
        <v>988</v>
      </c>
      <c r="BJ1233" s="2">
        <v>42142</v>
      </c>
      <c r="BK1233">
        <v>3</v>
      </c>
      <c r="BM1233">
        <v>1409</v>
      </c>
      <c r="BO1233" t="s">
        <v>118</v>
      </c>
      <c r="BP1233">
        <v>27</v>
      </c>
      <c r="BR1233">
        <v>27</v>
      </c>
      <c r="BT1233">
        <v>1</v>
      </c>
      <c r="BV1233">
        <v>34255833500051</v>
      </c>
      <c r="BX1233" t="s">
        <v>108</v>
      </c>
      <c r="BY1233">
        <v>1</v>
      </c>
      <c r="CA1233">
        <v>3</v>
      </c>
      <c r="CC1233">
        <v>41054531300042</v>
      </c>
      <c r="CE1233" t="s">
        <v>105</v>
      </c>
      <c r="CG1233">
        <v>3</v>
      </c>
      <c r="CM1233" t="s">
        <v>106</v>
      </c>
      <c r="CN1233" s="2">
        <v>42187</v>
      </c>
      <c r="CO1233">
        <v>0</v>
      </c>
      <c r="CQ1233" t="s">
        <v>105</v>
      </c>
      <c r="CR1233" t="s">
        <v>107</v>
      </c>
      <c r="CS1233">
        <v>41054531300042</v>
      </c>
      <c r="CU1233" t="s">
        <v>108</v>
      </c>
      <c r="CV1233" t="s">
        <v>109</v>
      </c>
      <c r="CW1233" t="s">
        <v>110</v>
      </c>
      <c r="CX1233" t="s">
        <v>111</v>
      </c>
      <c r="CY1233">
        <v>1</v>
      </c>
    </row>
    <row r="1234" spans="1:103" ht="15" hidden="1" customHeight="1" x14ac:dyDescent="0.2">
      <c r="A1234" t="s">
        <v>104</v>
      </c>
      <c r="B1234">
        <v>0</v>
      </c>
      <c r="D1234" t="s">
        <v>105</v>
      </c>
      <c r="K1234">
        <v>1</v>
      </c>
      <c r="M1234">
        <v>8</v>
      </c>
      <c r="N1234" t="s">
        <v>985</v>
      </c>
      <c r="O1234">
        <v>0</v>
      </c>
      <c r="R1234" t="s">
        <v>989</v>
      </c>
      <c r="S1234" s="2">
        <v>42142</v>
      </c>
      <c r="T1234">
        <v>16</v>
      </c>
      <c r="U1234">
        <v>1</v>
      </c>
      <c r="V1234">
        <v>1</v>
      </c>
      <c r="X1234">
        <v>0</v>
      </c>
      <c r="Y1234">
        <v>0</v>
      </c>
      <c r="Z1234" s="2">
        <v>42142</v>
      </c>
      <c r="AA1234" s="4" t="s">
        <v>990</v>
      </c>
      <c r="AB1234">
        <v>3</v>
      </c>
      <c r="AC1234">
        <v>3</v>
      </c>
      <c r="AD1234" s="4" t="s">
        <v>990</v>
      </c>
      <c r="AE1234">
        <v>2</v>
      </c>
      <c r="AF1234">
        <v>2</v>
      </c>
      <c r="AG1234" t="s">
        <v>202</v>
      </c>
      <c r="AH1234">
        <v>1396</v>
      </c>
      <c r="AI1234">
        <v>10</v>
      </c>
      <c r="AJ1234">
        <v>10</v>
      </c>
      <c r="AM1234">
        <v>422</v>
      </c>
      <c r="AN1234">
        <v>422</v>
      </c>
      <c r="AO1234">
        <v>1396</v>
      </c>
      <c r="AP1234">
        <v>1</v>
      </c>
      <c r="AQ1234">
        <v>1</v>
      </c>
      <c r="AR1234">
        <v>94</v>
      </c>
      <c r="AS1234">
        <v>94</v>
      </c>
      <c r="AV1234">
        <v>284</v>
      </c>
      <c r="AW1234">
        <v>284</v>
      </c>
      <c r="AX1234" t="s">
        <v>203</v>
      </c>
      <c r="AY1234" s="3" t="s">
        <v>986</v>
      </c>
      <c r="AZ1234">
        <v>1</v>
      </c>
      <c r="BB1234" s="2">
        <v>42143</v>
      </c>
      <c r="BC1234" s="4" t="s">
        <v>362</v>
      </c>
      <c r="BD1234">
        <v>41054531300042</v>
      </c>
      <c r="BF1234" t="s">
        <v>108</v>
      </c>
      <c r="BG1234" t="s">
        <v>987</v>
      </c>
      <c r="BH1234" t="s">
        <v>988</v>
      </c>
      <c r="BJ1234" s="2">
        <v>42142</v>
      </c>
      <c r="BK1234">
        <v>3</v>
      </c>
      <c r="BM1234">
        <v>1409</v>
      </c>
      <c r="BO1234" t="s">
        <v>118</v>
      </c>
      <c r="BP1234">
        <v>27</v>
      </c>
      <c r="BR1234">
        <v>27</v>
      </c>
      <c r="BT1234">
        <v>1</v>
      </c>
      <c r="BV1234">
        <v>34255833500051</v>
      </c>
      <c r="BX1234" t="s">
        <v>108</v>
      </c>
      <c r="BY1234">
        <v>1</v>
      </c>
      <c r="CA1234">
        <v>3</v>
      </c>
      <c r="CC1234">
        <v>41054531300042</v>
      </c>
      <c r="CE1234" t="s">
        <v>105</v>
      </c>
      <c r="CG1234">
        <v>3</v>
      </c>
      <c r="CM1234" t="s">
        <v>106</v>
      </c>
      <c r="CN1234" s="2">
        <v>42187</v>
      </c>
      <c r="CO1234">
        <v>0</v>
      </c>
      <c r="CQ1234" t="s">
        <v>105</v>
      </c>
      <c r="CR1234" t="s">
        <v>107</v>
      </c>
      <c r="CS1234">
        <v>41054531300042</v>
      </c>
      <c r="CU1234" t="s">
        <v>108</v>
      </c>
      <c r="CV1234" t="s">
        <v>109</v>
      </c>
      <c r="CW1234" t="s">
        <v>110</v>
      </c>
      <c r="CX1234" t="s">
        <v>111</v>
      </c>
      <c r="CY1234">
        <v>1</v>
      </c>
    </row>
    <row r="1235" spans="1:103" ht="15" hidden="1" customHeight="1" x14ac:dyDescent="0.2">
      <c r="A1235" t="s">
        <v>104</v>
      </c>
      <c r="B1235">
        <v>0</v>
      </c>
      <c r="D1235" t="s">
        <v>105</v>
      </c>
      <c r="K1235">
        <v>1</v>
      </c>
      <c r="M1235">
        <v>8</v>
      </c>
      <c r="N1235" t="s">
        <v>985</v>
      </c>
      <c r="O1235">
        <v>0</v>
      </c>
      <c r="R1235" t="s">
        <v>989</v>
      </c>
      <c r="S1235" s="2">
        <v>42142</v>
      </c>
      <c r="T1235">
        <v>16</v>
      </c>
      <c r="U1235">
        <v>1</v>
      </c>
      <c r="V1235">
        <v>1</v>
      </c>
      <c r="X1235">
        <v>0</v>
      </c>
      <c r="Y1235">
        <v>0</v>
      </c>
      <c r="Z1235" s="2">
        <v>42142</v>
      </c>
      <c r="AA1235" s="4" t="s">
        <v>990</v>
      </c>
      <c r="AB1235">
        <v>3</v>
      </c>
      <c r="AC1235">
        <v>3</v>
      </c>
      <c r="AD1235" s="4" t="s">
        <v>990</v>
      </c>
      <c r="AE1235">
        <v>2</v>
      </c>
      <c r="AF1235">
        <v>2</v>
      </c>
      <c r="AG1235" t="s">
        <v>212</v>
      </c>
      <c r="AH1235">
        <v>1377</v>
      </c>
      <c r="AI1235">
        <v>5</v>
      </c>
      <c r="AJ1235">
        <v>5</v>
      </c>
      <c r="AM1235">
        <v>422</v>
      </c>
      <c r="AN1235">
        <v>422</v>
      </c>
      <c r="AO1235">
        <v>1377</v>
      </c>
      <c r="AP1235">
        <v>10</v>
      </c>
      <c r="AQ1235">
        <v>10</v>
      </c>
      <c r="AR1235">
        <v>5</v>
      </c>
      <c r="AS1235">
        <v>5</v>
      </c>
      <c r="AV1235">
        <v>286</v>
      </c>
      <c r="AW1235">
        <v>286</v>
      </c>
      <c r="AX1235" t="s">
        <v>213</v>
      </c>
      <c r="AY1235" s="3" t="s">
        <v>986</v>
      </c>
      <c r="AZ1235">
        <v>1</v>
      </c>
      <c r="BB1235" s="2">
        <v>42143</v>
      </c>
      <c r="BC1235" s="4" t="s">
        <v>362</v>
      </c>
      <c r="BD1235">
        <v>41054531300042</v>
      </c>
      <c r="BF1235" t="s">
        <v>108</v>
      </c>
      <c r="BG1235" t="s">
        <v>987</v>
      </c>
      <c r="BH1235" t="s">
        <v>988</v>
      </c>
      <c r="BJ1235" s="2">
        <v>42142</v>
      </c>
      <c r="BK1235">
        <v>3</v>
      </c>
      <c r="BM1235">
        <v>1409</v>
      </c>
      <c r="BO1235" t="s">
        <v>118</v>
      </c>
      <c r="BP1235">
        <v>27</v>
      </c>
      <c r="BR1235">
        <v>27</v>
      </c>
      <c r="BT1235">
        <v>1</v>
      </c>
      <c r="BV1235">
        <v>34255833500051</v>
      </c>
      <c r="BX1235" t="s">
        <v>108</v>
      </c>
      <c r="BY1235">
        <v>1</v>
      </c>
      <c r="CA1235">
        <v>3</v>
      </c>
      <c r="CC1235">
        <v>41054531300042</v>
      </c>
      <c r="CE1235" t="s">
        <v>105</v>
      </c>
      <c r="CG1235">
        <v>3</v>
      </c>
      <c r="CM1235" t="s">
        <v>106</v>
      </c>
      <c r="CN1235" s="2">
        <v>42187</v>
      </c>
      <c r="CO1235">
        <v>0</v>
      </c>
      <c r="CQ1235" t="s">
        <v>105</v>
      </c>
      <c r="CR1235" t="s">
        <v>107</v>
      </c>
      <c r="CS1235">
        <v>41054531300042</v>
      </c>
      <c r="CU1235" t="s">
        <v>108</v>
      </c>
      <c r="CV1235" t="s">
        <v>109</v>
      </c>
      <c r="CW1235" t="s">
        <v>110</v>
      </c>
      <c r="CX1235" t="s">
        <v>111</v>
      </c>
      <c r="CY1235">
        <v>1</v>
      </c>
    </row>
    <row r="1236" spans="1:103" ht="15" hidden="1" customHeight="1" x14ac:dyDescent="0.2">
      <c r="A1236" t="s">
        <v>104</v>
      </c>
      <c r="B1236">
        <v>0</v>
      </c>
      <c r="D1236" t="s">
        <v>105</v>
      </c>
      <c r="K1236">
        <v>1</v>
      </c>
      <c r="M1236">
        <v>8</v>
      </c>
      <c r="N1236" t="s">
        <v>985</v>
      </c>
      <c r="O1236">
        <v>0</v>
      </c>
      <c r="R1236" t="s">
        <v>989</v>
      </c>
      <c r="S1236" s="2">
        <v>42142</v>
      </c>
      <c r="T1236">
        <v>16</v>
      </c>
      <c r="U1236">
        <v>1</v>
      </c>
      <c r="V1236">
        <v>1</v>
      </c>
      <c r="X1236">
        <v>0</v>
      </c>
      <c r="Y1236">
        <v>0</v>
      </c>
      <c r="Z1236" s="2">
        <v>42142</v>
      </c>
      <c r="AA1236" s="4" t="s">
        <v>990</v>
      </c>
      <c r="AB1236">
        <v>3</v>
      </c>
      <c r="AC1236">
        <v>3</v>
      </c>
      <c r="AD1236" s="4" t="s">
        <v>990</v>
      </c>
      <c r="AE1236">
        <v>2</v>
      </c>
      <c r="AF1236">
        <v>2</v>
      </c>
      <c r="AG1236" t="s">
        <v>216</v>
      </c>
      <c r="AH1236">
        <v>1362</v>
      </c>
      <c r="AI1236">
        <v>10</v>
      </c>
      <c r="AJ1236">
        <v>10</v>
      </c>
      <c r="AM1236">
        <v>422</v>
      </c>
      <c r="AN1236">
        <v>422</v>
      </c>
      <c r="AO1236">
        <v>1362</v>
      </c>
      <c r="AP1236">
        <v>1</v>
      </c>
      <c r="AQ1236">
        <v>1</v>
      </c>
      <c r="AR1236">
        <v>125</v>
      </c>
      <c r="AS1236">
        <v>125</v>
      </c>
      <c r="AV1236">
        <v>282</v>
      </c>
      <c r="AW1236">
        <v>282</v>
      </c>
      <c r="AX1236" t="s">
        <v>217</v>
      </c>
      <c r="AY1236" s="3" t="s">
        <v>986</v>
      </c>
      <c r="AZ1236">
        <v>1</v>
      </c>
      <c r="BB1236" s="2">
        <v>42143</v>
      </c>
      <c r="BC1236" s="4" t="s">
        <v>362</v>
      </c>
      <c r="BD1236">
        <v>41054531300042</v>
      </c>
      <c r="BF1236" t="s">
        <v>108</v>
      </c>
      <c r="BG1236" t="s">
        <v>987</v>
      </c>
      <c r="BH1236" t="s">
        <v>988</v>
      </c>
      <c r="BJ1236" s="2">
        <v>42142</v>
      </c>
      <c r="BK1236">
        <v>3</v>
      </c>
      <c r="BM1236">
        <v>1409</v>
      </c>
      <c r="BO1236" t="s">
        <v>118</v>
      </c>
      <c r="BP1236">
        <v>27</v>
      </c>
      <c r="BR1236">
        <v>27</v>
      </c>
      <c r="BT1236">
        <v>1</v>
      </c>
      <c r="BV1236">
        <v>34255833500051</v>
      </c>
      <c r="BX1236" t="s">
        <v>108</v>
      </c>
      <c r="BY1236">
        <v>1</v>
      </c>
      <c r="CA1236">
        <v>3</v>
      </c>
      <c r="CC1236">
        <v>41054531300042</v>
      </c>
      <c r="CE1236" t="s">
        <v>105</v>
      </c>
      <c r="CG1236">
        <v>3</v>
      </c>
      <c r="CM1236" t="s">
        <v>106</v>
      </c>
      <c r="CN1236" s="2">
        <v>42187</v>
      </c>
      <c r="CO1236">
        <v>0</v>
      </c>
      <c r="CQ1236" t="s">
        <v>105</v>
      </c>
      <c r="CR1236" t="s">
        <v>107</v>
      </c>
      <c r="CS1236">
        <v>41054531300042</v>
      </c>
      <c r="CU1236" t="s">
        <v>108</v>
      </c>
      <c r="CV1236" t="s">
        <v>109</v>
      </c>
      <c r="CW1236" t="s">
        <v>110</v>
      </c>
      <c r="CX1236" t="s">
        <v>111</v>
      </c>
      <c r="CY1236">
        <v>1</v>
      </c>
    </row>
    <row r="1237" spans="1:103" ht="15" hidden="1" customHeight="1" x14ac:dyDescent="0.2">
      <c r="A1237" t="s">
        <v>104</v>
      </c>
      <c r="B1237">
        <v>0</v>
      </c>
      <c r="D1237" t="s">
        <v>105</v>
      </c>
      <c r="K1237">
        <v>1</v>
      </c>
      <c r="M1237">
        <v>8</v>
      </c>
      <c r="N1237" t="s">
        <v>985</v>
      </c>
      <c r="O1237">
        <v>0</v>
      </c>
      <c r="R1237" t="s">
        <v>989</v>
      </c>
      <c r="S1237" s="2">
        <v>42142</v>
      </c>
      <c r="T1237">
        <v>16</v>
      </c>
      <c r="U1237">
        <v>1</v>
      </c>
      <c r="V1237">
        <v>1</v>
      </c>
      <c r="X1237">
        <v>0</v>
      </c>
      <c r="Y1237">
        <v>0</v>
      </c>
      <c r="Z1237" s="2">
        <v>42142</v>
      </c>
      <c r="AA1237" s="4" t="s">
        <v>990</v>
      </c>
      <c r="AB1237">
        <v>3</v>
      </c>
      <c r="AC1237">
        <v>3</v>
      </c>
      <c r="AD1237" s="4" t="s">
        <v>990</v>
      </c>
      <c r="AE1237">
        <v>2</v>
      </c>
      <c r="AF1237">
        <v>2</v>
      </c>
      <c r="AG1237" t="s">
        <v>218</v>
      </c>
      <c r="AH1237">
        <v>1388</v>
      </c>
      <c r="AI1237">
        <v>1</v>
      </c>
      <c r="AJ1237">
        <v>1</v>
      </c>
      <c r="AM1237">
        <v>422</v>
      </c>
      <c r="AN1237">
        <v>422</v>
      </c>
      <c r="AO1237">
        <v>1388</v>
      </c>
      <c r="AP1237">
        <v>10</v>
      </c>
      <c r="AQ1237">
        <v>10</v>
      </c>
      <c r="AR1237">
        <v>1</v>
      </c>
      <c r="AS1237">
        <v>1</v>
      </c>
      <c r="AV1237">
        <v>293</v>
      </c>
      <c r="AW1237">
        <v>293</v>
      </c>
      <c r="AX1237" t="s">
        <v>219</v>
      </c>
      <c r="AY1237" s="3" t="s">
        <v>986</v>
      </c>
      <c r="AZ1237">
        <v>1</v>
      </c>
      <c r="BB1237" s="2">
        <v>42143</v>
      </c>
      <c r="BC1237" s="4" t="s">
        <v>362</v>
      </c>
      <c r="BD1237">
        <v>41054531300042</v>
      </c>
      <c r="BF1237" t="s">
        <v>108</v>
      </c>
      <c r="BG1237" t="s">
        <v>987</v>
      </c>
      <c r="BH1237" t="s">
        <v>988</v>
      </c>
      <c r="BJ1237" s="2">
        <v>42142</v>
      </c>
      <c r="BK1237">
        <v>3</v>
      </c>
      <c r="BM1237">
        <v>1409</v>
      </c>
      <c r="BO1237" t="s">
        <v>118</v>
      </c>
      <c r="BP1237">
        <v>27</v>
      </c>
      <c r="BR1237">
        <v>27</v>
      </c>
      <c r="BT1237">
        <v>1</v>
      </c>
      <c r="BV1237">
        <v>34255833500051</v>
      </c>
      <c r="BX1237" t="s">
        <v>108</v>
      </c>
      <c r="BY1237">
        <v>1</v>
      </c>
      <c r="CA1237">
        <v>3</v>
      </c>
      <c r="CC1237">
        <v>41054531300042</v>
      </c>
      <c r="CE1237" t="s">
        <v>105</v>
      </c>
      <c r="CG1237">
        <v>3</v>
      </c>
      <c r="CM1237" t="s">
        <v>106</v>
      </c>
      <c r="CN1237" s="2">
        <v>42187</v>
      </c>
      <c r="CO1237">
        <v>0</v>
      </c>
      <c r="CQ1237" t="s">
        <v>105</v>
      </c>
      <c r="CR1237" t="s">
        <v>107</v>
      </c>
      <c r="CS1237">
        <v>41054531300042</v>
      </c>
      <c r="CU1237" t="s">
        <v>108</v>
      </c>
      <c r="CV1237" t="s">
        <v>109</v>
      </c>
      <c r="CW1237" t="s">
        <v>110</v>
      </c>
      <c r="CX1237" t="s">
        <v>111</v>
      </c>
      <c r="CY1237">
        <v>1</v>
      </c>
    </row>
    <row r="1238" spans="1:103" ht="15" hidden="1" customHeight="1" x14ac:dyDescent="0.2">
      <c r="A1238" t="s">
        <v>104</v>
      </c>
      <c r="B1238">
        <v>0</v>
      </c>
      <c r="D1238" t="s">
        <v>105</v>
      </c>
      <c r="K1238">
        <v>1</v>
      </c>
      <c r="M1238">
        <v>8</v>
      </c>
      <c r="N1238" t="s">
        <v>985</v>
      </c>
      <c r="O1238">
        <v>0</v>
      </c>
      <c r="R1238" t="s">
        <v>989</v>
      </c>
      <c r="S1238" s="2">
        <v>42142</v>
      </c>
      <c r="T1238">
        <v>16</v>
      </c>
      <c r="U1238">
        <v>1</v>
      </c>
      <c r="V1238">
        <v>1</v>
      </c>
      <c r="X1238">
        <v>0</v>
      </c>
      <c r="Y1238">
        <v>0</v>
      </c>
      <c r="Z1238" s="2">
        <v>42142</v>
      </c>
      <c r="AA1238" s="4" t="s">
        <v>990</v>
      </c>
      <c r="AB1238">
        <v>3</v>
      </c>
      <c r="AC1238">
        <v>3</v>
      </c>
      <c r="AD1238" s="4" t="s">
        <v>990</v>
      </c>
      <c r="AE1238">
        <v>2</v>
      </c>
      <c r="AF1238">
        <v>2</v>
      </c>
      <c r="AG1238" t="s">
        <v>220</v>
      </c>
      <c r="AH1238">
        <v>1374</v>
      </c>
      <c r="AI1238">
        <v>0.1</v>
      </c>
      <c r="AJ1238">
        <v>0.1</v>
      </c>
      <c r="AM1238">
        <v>306</v>
      </c>
      <c r="AN1238">
        <v>306</v>
      </c>
      <c r="AO1238">
        <v>1374</v>
      </c>
      <c r="AP1238">
        <v>1</v>
      </c>
      <c r="AQ1238">
        <v>1</v>
      </c>
      <c r="AR1238">
        <v>150</v>
      </c>
      <c r="AS1238">
        <v>150</v>
      </c>
      <c r="AV1238">
        <v>292</v>
      </c>
      <c r="AW1238">
        <v>292</v>
      </c>
      <c r="AX1238" t="s">
        <v>221</v>
      </c>
      <c r="AY1238" s="3" t="s">
        <v>986</v>
      </c>
      <c r="AZ1238">
        <v>1</v>
      </c>
      <c r="BB1238" s="2">
        <v>42143</v>
      </c>
      <c r="BC1238" s="4" t="s">
        <v>362</v>
      </c>
      <c r="BD1238">
        <v>41054531300042</v>
      </c>
      <c r="BF1238" t="s">
        <v>108</v>
      </c>
      <c r="BG1238" t="s">
        <v>987</v>
      </c>
      <c r="BH1238" t="s">
        <v>988</v>
      </c>
      <c r="BJ1238" s="2">
        <v>42142</v>
      </c>
      <c r="BK1238">
        <v>3</v>
      </c>
      <c r="BM1238">
        <v>1409</v>
      </c>
      <c r="BO1238" t="s">
        <v>118</v>
      </c>
      <c r="BP1238">
        <v>27</v>
      </c>
      <c r="BR1238">
        <v>27</v>
      </c>
      <c r="BT1238">
        <v>1</v>
      </c>
      <c r="BV1238">
        <v>34255833500051</v>
      </c>
      <c r="BX1238" t="s">
        <v>108</v>
      </c>
      <c r="BY1238">
        <v>1</v>
      </c>
      <c r="CA1238">
        <v>3</v>
      </c>
      <c r="CC1238">
        <v>41054531300042</v>
      </c>
      <c r="CE1238" t="s">
        <v>105</v>
      </c>
      <c r="CG1238">
        <v>3</v>
      </c>
      <c r="CM1238" t="s">
        <v>106</v>
      </c>
      <c r="CN1238" s="2">
        <v>42187</v>
      </c>
      <c r="CO1238">
        <v>0</v>
      </c>
      <c r="CQ1238" t="s">
        <v>105</v>
      </c>
      <c r="CR1238" t="s">
        <v>107</v>
      </c>
      <c r="CS1238">
        <v>41054531300042</v>
      </c>
      <c r="CU1238" t="s">
        <v>108</v>
      </c>
      <c r="CV1238" t="s">
        <v>109</v>
      </c>
      <c r="CW1238" t="s">
        <v>110</v>
      </c>
      <c r="CX1238" t="s">
        <v>111</v>
      </c>
      <c r="CY1238">
        <v>1</v>
      </c>
    </row>
    <row r="1239" spans="1:103" ht="15" hidden="1" customHeight="1" x14ac:dyDescent="0.2">
      <c r="A1239" t="s">
        <v>104</v>
      </c>
      <c r="B1239">
        <v>0</v>
      </c>
      <c r="D1239" t="s">
        <v>105</v>
      </c>
      <c r="K1239">
        <v>1</v>
      </c>
      <c r="M1239">
        <v>8</v>
      </c>
      <c r="N1239" t="s">
        <v>985</v>
      </c>
      <c r="O1239">
        <v>0</v>
      </c>
      <c r="R1239" t="s">
        <v>989</v>
      </c>
      <c r="S1239" s="2">
        <v>42142</v>
      </c>
      <c r="T1239">
        <v>16</v>
      </c>
      <c r="U1239">
        <v>1</v>
      </c>
      <c r="V1239">
        <v>1</v>
      </c>
      <c r="X1239">
        <v>0</v>
      </c>
      <c r="Y1239">
        <v>0</v>
      </c>
      <c r="Z1239" s="2">
        <v>42142</v>
      </c>
      <c r="AA1239" s="4" t="s">
        <v>990</v>
      </c>
      <c r="AB1239">
        <v>3</v>
      </c>
      <c r="AC1239">
        <v>3</v>
      </c>
      <c r="AD1239" s="4" t="s">
        <v>990</v>
      </c>
      <c r="AE1239">
        <v>2</v>
      </c>
      <c r="AF1239">
        <v>2</v>
      </c>
      <c r="AG1239" t="s">
        <v>222</v>
      </c>
      <c r="AH1239">
        <v>1841</v>
      </c>
      <c r="AI1239">
        <v>0.2</v>
      </c>
      <c r="AJ1239">
        <v>0.2</v>
      </c>
      <c r="AM1239">
        <v>274</v>
      </c>
      <c r="AN1239">
        <v>274</v>
      </c>
      <c r="AO1239">
        <v>1841</v>
      </c>
      <c r="AP1239">
        <v>1</v>
      </c>
      <c r="AQ1239">
        <v>1</v>
      </c>
      <c r="AR1239">
        <v>17</v>
      </c>
      <c r="AS1239">
        <v>17</v>
      </c>
      <c r="AV1239">
        <v>163</v>
      </c>
      <c r="AW1239">
        <v>163</v>
      </c>
      <c r="AX1239" t="s">
        <v>223</v>
      </c>
      <c r="AY1239" s="3" t="s">
        <v>986</v>
      </c>
      <c r="AZ1239">
        <v>1</v>
      </c>
      <c r="BB1239" s="2">
        <v>42143</v>
      </c>
      <c r="BC1239" s="4" t="s">
        <v>362</v>
      </c>
      <c r="BD1239">
        <v>41054531300042</v>
      </c>
      <c r="BF1239" t="s">
        <v>108</v>
      </c>
      <c r="BG1239" t="s">
        <v>987</v>
      </c>
      <c r="BH1239" t="s">
        <v>988</v>
      </c>
      <c r="BJ1239" s="2">
        <v>42142</v>
      </c>
      <c r="BK1239">
        <v>3</v>
      </c>
      <c r="BM1239">
        <v>1409</v>
      </c>
      <c r="BO1239" t="s">
        <v>118</v>
      </c>
      <c r="BP1239">
        <v>27</v>
      </c>
      <c r="BR1239">
        <v>27</v>
      </c>
      <c r="BT1239">
        <v>1</v>
      </c>
      <c r="BV1239">
        <v>34255833500051</v>
      </c>
      <c r="BX1239" t="s">
        <v>108</v>
      </c>
      <c r="BY1239">
        <v>1</v>
      </c>
      <c r="CA1239">
        <v>3</v>
      </c>
      <c r="CC1239">
        <v>41054531300042</v>
      </c>
      <c r="CE1239" t="s">
        <v>105</v>
      </c>
      <c r="CG1239">
        <v>3</v>
      </c>
      <c r="CM1239" t="s">
        <v>106</v>
      </c>
      <c r="CN1239" s="2">
        <v>42187</v>
      </c>
      <c r="CO1239">
        <v>0</v>
      </c>
      <c r="CQ1239" t="s">
        <v>105</v>
      </c>
      <c r="CR1239" t="s">
        <v>107</v>
      </c>
      <c r="CS1239">
        <v>41054531300042</v>
      </c>
      <c r="CU1239" t="s">
        <v>108</v>
      </c>
      <c r="CV1239" t="s">
        <v>109</v>
      </c>
      <c r="CW1239" t="s">
        <v>110</v>
      </c>
      <c r="CX1239" t="s">
        <v>111</v>
      </c>
      <c r="CY1239">
        <v>1</v>
      </c>
    </row>
    <row r="1240" spans="1:103" ht="15" hidden="1" customHeight="1" x14ac:dyDescent="0.2">
      <c r="A1240" t="s">
        <v>104</v>
      </c>
      <c r="B1240">
        <v>0</v>
      </c>
      <c r="D1240" t="s">
        <v>105</v>
      </c>
      <c r="K1240">
        <v>1</v>
      </c>
      <c r="M1240">
        <v>8</v>
      </c>
      <c r="N1240" t="s">
        <v>985</v>
      </c>
      <c r="O1240">
        <v>0</v>
      </c>
      <c r="R1240" t="s">
        <v>989</v>
      </c>
      <c r="S1240" s="2">
        <v>42142</v>
      </c>
      <c r="T1240">
        <v>16</v>
      </c>
      <c r="U1240">
        <v>2</v>
      </c>
      <c r="V1240">
        <v>2</v>
      </c>
      <c r="X1240">
        <v>0</v>
      </c>
      <c r="Y1240">
        <v>0</v>
      </c>
      <c r="Z1240" s="2">
        <v>42142</v>
      </c>
      <c r="AA1240" s="4" t="s">
        <v>990</v>
      </c>
      <c r="AB1240">
        <v>23</v>
      </c>
      <c r="AC1240">
        <v>23</v>
      </c>
      <c r="AD1240" s="4" t="s">
        <v>990</v>
      </c>
      <c r="AE1240">
        <v>2</v>
      </c>
      <c r="AF1240">
        <v>2</v>
      </c>
      <c r="AG1240" t="s">
        <v>225</v>
      </c>
      <c r="AH1240">
        <v>1439</v>
      </c>
      <c r="AI1240">
        <v>1</v>
      </c>
      <c r="AJ1240">
        <v>1</v>
      </c>
      <c r="AM1240">
        <v>127</v>
      </c>
      <c r="AN1240">
        <v>127</v>
      </c>
      <c r="AO1240">
        <v>1439</v>
      </c>
      <c r="AP1240">
        <v>1</v>
      </c>
      <c r="AQ1240">
        <v>1</v>
      </c>
      <c r="AR1240">
        <v>1</v>
      </c>
      <c r="AS1240">
        <v>1</v>
      </c>
      <c r="AV1240">
        <v>133</v>
      </c>
      <c r="AW1240">
        <v>133</v>
      </c>
      <c r="AX1240" t="s">
        <v>130</v>
      </c>
      <c r="AY1240" s="3" t="s">
        <v>986</v>
      </c>
      <c r="AZ1240">
        <v>1</v>
      </c>
      <c r="BB1240" s="2">
        <v>42143</v>
      </c>
      <c r="BC1240" s="4" t="s">
        <v>362</v>
      </c>
      <c r="BD1240">
        <v>41054531300042</v>
      </c>
      <c r="BF1240" t="s">
        <v>108</v>
      </c>
      <c r="BG1240" t="s">
        <v>987</v>
      </c>
      <c r="BH1240" t="s">
        <v>988</v>
      </c>
      <c r="BJ1240" s="2">
        <v>42142</v>
      </c>
      <c r="BK1240">
        <v>3</v>
      </c>
      <c r="BM1240">
        <v>1409</v>
      </c>
      <c r="BO1240" t="s">
        <v>118</v>
      </c>
      <c r="BP1240">
        <v>27</v>
      </c>
      <c r="BR1240">
        <v>27</v>
      </c>
      <c r="BT1240">
        <v>1</v>
      </c>
      <c r="BV1240">
        <v>34255833500051</v>
      </c>
      <c r="BX1240" t="s">
        <v>108</v>
      </c>
      <c r="BY1240">
        <v>1</v>
      </c>
      <c r="CA1240">
        <v>3</v>
      </c>
      <c r="CC1240">
        <v>41054531300042</v>
      </c>
      <c r="CE1240" t="s">
        <v>105</v>
      </c>
      <c r="CG1240">
        <v>3</v>
      </c>
      <c r="CM1240" t="s">
        <v>106</v>
      </c>
      <c r="CN1240" s="2">
        <v>42187</v>
      </c>
      <c r="CO1240">
        <v>0</v>
      </c>
      <c r="CQ1240" t="s">
        <v>105</v>
      </c>
      <c r="CR1240" t="s">
        <v>107</v>
      </c>
      <c r="CS1240">
        <v>41054531300042</v>
      </c>
      <c r="CU1240" t="s">
        <v>108</v>
      </c>
      <c r="CV1240" t="s">
        <v>109</v>
      </c>
      <c r="CW1240" t="s">
        <v>110</v>
      </c>
      <c r="CX1240" t="s">
        <v>111</v>
      </c>
      <c r="CY1240">
        <v>1</v>
      </c>
    </row>
    <row r="1241" spans="1:103" ht="15" hidden="1" customHeight="1" x14ac:dyDescent="0.2">
      <c r="A1241" t="s">
        <v>104</v>
      </c>
      <c r="B1241">
        <v>0</v>
      </c>
      <c r="D1241" t="s">
        <v>105</v>
      </c>
      <c r="K1241">
        <v>1</v>
      </c>
      <c r="M1241">
        <v>8</v>
      </c>
      <c r="N1241" t="s">
        <v>985</v>
      </c>
      <c r="O1241">
        <v>0</v>
      </c>
      <c r="R1241" t="s">
        <v>989</v>
      </c>
      <c r="S1241" s="2">
        <v>42142</v>
      </c>
      <c r="T1241">
        <v>16</v>
      </c>
      <c r="U1241">
        <v>1</v>
      </c>
      <c r="V1241">
        <v>1</v>
      </c>
      <c r="W1241" t="s">
        <v>382</v>
      </c>
      <c r="X1241">
        <v>0</v>
      </c>
      <c r="Y1241">
        <v>0</v>
      </c>
      <c r="Z1241" s="2">
        <v>42142</v>
      </c>
      <c r="AA1241" s="4" t="s">
        <v>990</v>
      </c>
      <c r="AB1241">
        <v>3</v>
      </c>
      <c r="AC1241">
        <v>3</v>
      </c>
      <c r="AD1241" s="4" t="s">
        <v>990</v>
      </c>
      <c r="AE1241">
        <v>2</v>
      </c>
      <c r="AF1241">
        <v>2</v>
      </c>
      <c r="AG1241" t="s">
        <v>229</v>
      </c>
      <c r="AH1241">
        <v>1337</v>
      </c>
      <c r="AI1241">
        <v>0.5</v>
      </c>
      <c r="AJ1241">
        <v>0.5</v>
      </c>
      <c r="AM1241">
        <v>266</v>
      </c>
      <c r="AN1241">
        <v>266</v>
      </c>
      <c r="AO1241">
        <v>1337</v>
      </c>
      <c r="AP1241">
        <v>1</v>
      </c>
      <c r="AQ1241">
        <v>1</v>
      </c>
      <c r="AR1241">
        <v>219</v>
      </c>
      <c r="AS1241">
        <v>219</v>
      </c>
      <c r="AV1241">
        <v>164</v>
      </c>
      <c r="AW1241">
        <v>164</v>
      </c>
      <c r="AX1241" t="s">
        <v>230</v>
      </c>
      <c r="AY1241" s="3" t="s">
        <v>986</v>
      </c>
      <c r="AZ1241">
        <v>1</v>
      </c>
      <c r="BB1241" s="2">
        <v>42143</v>
      </c>
      <c r="BC1241" s="4" t="s">
        <v>362</v>
      </c>
      <c r="BD1241">
        <v>41054531300042</v>
      </c>
      <c r="BF1241" t="s">
        <v>108</v>
      </c>
      <c r="BG1241" t="s">
        <v>987</v>
      </c>
      <c r="BH1241" t="s">
        <v>988</v>
      </c>
      <c r="BJ1241" s="2">
        <v>42142</v>
      </c>
      <c r="BK1241">
        <v>3</v>
      </c>
      <c r="BM1241">
        <v>1409</v>
      </c>
      <c r="BO1241" t="s">
        <v>118</v>
      </c>
      <c r="BP1241">
        <v>27</v>
      </c>
      <c r="BR1241">
        <v>27</v>
      </c>
      <c r="BT1241">
        <v>1</v>
      </c>
      <c r="BV1241">
        <v>34255833500051</v>
      </c>
      <c r="BX1241" t="s">
        <v>108</v>
      </c>
      <c r="BY1241">
        <v>1</v>
      </c>
      <c r="CA1241">
        <v>3</v>
      </c>
      <c r="CC1241">
        <v>41054531300042</v>
      </c>
      <c r="CE1241" t="s">
        <v>105</v>
      </c>
      <c r="CG1241">
        <v>3</v>
      </c>
      <c r="CM1241" t="s">
        <v>106</v>
      </c>
      <c r="CN1241" s="2">
        <v>42187</v>
      </c>
      <c r="CO1241">
        <v>0</v>
      </c>
      <c r="CQ1241" t="s">
        <v>105</v>
      </c>
      <c r="CR1241" t="s">
        <v>107</v>
      </c>
      <c r="CS1241">
        <v>41054531300042</v>
      </c>
      <c r="CU1241" t="s">
        <v>108</v>
      </c>
      <c r="CV1241" t="s">
        <v>109</v>
      </c>
      <c r="CW1241" t="s">
        <v>110</v>
      </c>
      <c r="CX1241" t="s">
        <v>111</v>
      </c>
      <c r="CY1241">
        <v>1</v>
      </c>
    </row>
    <row r="1242" spans="1:103" ht="15" hidden="1" customHeight="1" x14ac:dyDescent="0.2">
      <c r="A1242" t="s">
        <v>104</v>
      </c>
      <c r="B1242">
        <v>0</v>
      </c>
      <c r="D1242" t="s">
        <v>105</v>
      </c>
      <c r="K1242">
        <v>1</v>
      </c>
      <c r="M1242">
        <v>8</v>
      </c>
      <c r="N1242" t="s">
        <v>985</v>
      </c>
      <c r="O1242">
        <v>0</v>
      </c>
      <c r="R1242" t="s">
        <v>989</v>
      </c>
      <c r="S1242" s="2">
        <v>42142</v>
      </c>
      <c r="T1242">
        <v>16</v>
      </c>
      <c r="U1242">
        <v>1</v>
      </c>
      <c r="V1242">
        <v>1</v>
      </c>
      <c r="X1242">
        <v>0</v>
      </c>
      <c r="Y1242">
        <v>0</v>
      </c>
      <c r="Z1242" s="2">
        <v>42142</v>
      </c>
      <c r="AA1242" s="4" t="s">
        <v>990</v>
      </c>
      <c r="AB1242">
        <v>3</v>
      </c>
      <c r="AC1242">
        <v>3</v>
      </c>
      <c r="AD1242" s="4" t="s">
        <v>990</v>
      </c>
      <c r="AE1242">
        <v>2</v>
      </c>
      <c r="AF1242">
        <v>2</v>
      </c>
      <c r="AG1242" t="s">
        <v>231</v>
      </c>
      <c r="AH1242">
        <v>1389</v>
      </c>
      <c r="AI1242">
        <v>5</v>
      </c>
      <c r="AJ1242">
        <v>5</v>
      </c>
      <c r="AM1242">
        <v>422</v>
      </c>
      <c r="AN1242">
        <v>422</v>
      </c>
      <c r="AO1242">
        <v>1389</v>
      </c>
      <c r="AP1242">
        <v>10</v>
      </c>
      <c r="AQ1242">
        <v>10</v>
      </c>
      <c r="AR1242">
        <v>5</v>
      </c>
      <c r="AS1242">
        <v>5</v>
      </c>
      <c r="AV1242">
        <v>301</v>
      </c>
      <c r="AW1242">
        <v>301</v>
      </c>
      <c r="AX1242" t="s">
        <v>232</v>
      </c>
      <c r="AY1242" s="3" t="s">
        <v>986</v>
      </c>
      <c r="AZ1242">
        <v>1</v>
      </c>
      <c r="BB1242" s="2">
        <v>42143</v>
      </c>
      <c r="BC1242" s="4" t="s">
        <v>362</v>
      </c>
      <c r="BD1242">
        <v>41054531300042</v>
      </c>
      <c r="BF1242" t="s">
        <v>108</v>
      </c>
      <c r="BG1242" t="s">
        <v>987</v>
      </c>
      <c r="BH1242" t="s">
        <v>988</v>
      </c>
      <c r="BJ1242" s="2">
        <v>42142</v>
      </c>
      <c r="BK1242">
        <v>3</v>
      </c>
      <c r="BM1242">
        <v>1409</v>
      </c>
      <c r="BO1242" t="s">
        <v>118</v>
      </c>
      <c r="BP1242">
        <v>27</v>
      </c>
      <c r="BR1242">
        <v>27</v>
      </c>
      <c r="BT1242">
        <v>1</v>
      </c>
      <c r="BV1242">
        <v>34255833500051</v>
      </c>
      <c r="BX1242" t="s">
        <v>108</v>
      </c>
      <c r="BY1242">
        <v>1</v>
      </c>
      <c r="CA1242">
        <v>3</v>
      </c>
      <c r="CC1242">
        <v>41054531300042</v>
      </c>
      <c r="CE1242" t="s">
        <v>105</v>
      </c>
      <c r="CG1242">
        <v>3</v>
      </c>
      <c r="CM1242" t="s">
        <v>106</v>
      </c>
      <c r="CN1242" s="2">
        <v>42187</v>
      </c>
      <c r="CO1242">
        <v>0</v>
      </c>
      <c r="CQ1242" t="s">
        <v>105</v>
      </c>
      <c r="CR1242" t="s">
        <v>107</v>
      </c>
      <c r="CS1242">
        <v>41054531300042</v>
      </c>
      <c r="CU1242" t="s">
        <v>108</v>
      </c>
      <c r="CV1242" t="s">
        <v>109</v>
      </c>
      <c r="CW1242" t="s">
        <v>110</v>
      </c>
      <c r="CX1242" t="s">
        <v>111</v>
      </c>
      <c r="CY1242">
        <v>1</v>
      </c>
    </row>
    <row r="1243" spans="1:103" ht="15" hidden="1" customHeight="1" x14ac:dyDescent="0.2">
      <c r="A1243" t="s">
        <v>104</v>
      </c>
      <c r="B1243">
        <v>0</v>
      </c>
      <c r="D1243" t="s">
        <v>105</v>
      </c>
      <c r="K1243">
        <v>1</v>
      </c>
      <c r="M1243">
        <v>8</v>
      </c>
      <c r="N1243" t="s">
        <v>985</v>
      </c>
      <c r="O1243">
        <v>0</v>
      </c>
      <c r="R1243" t="s">
        <v>989</v>
      </c>
      <c r="S1243" s="2">
        <v>42142</v>
      </c>
      <c r="T1243">
        <v>16</v>
      </c>
      <c r="U1243">
        <v>1</v>
      </c>
      <c r="V1243">
        <v>1</v>
      </c>
      <c r="X1243">
        <v>0</v>
      </c>
      <c r="Y1243">
        <v>0</v>
      </c>
      <c r="Z1243" s="2">
        <v>42142</v>
      </c>
      <c r="AA1243" s="4" t="s">
        <v>990</v>
      </c>
      <c r="AB1243">
        <v>3</v>
      </c>
      <c r="AC1243">
        <v>3</v>
      </c>
      <c r="AD1243" s="4" t="s">
        <v>990</v>
      </c>
      <c r="AE1243">
        <v>2</v>
      </c>
      <c r="AF1243">
        <v>2</v>
      </c>
      <c r="AG1243" t="s">
        <v>235</v>
      </c>
      <c r="AH1243">
        <v>1379</v>
      </c>
      <c r="AI1243">
        <v>5</v>
      </c>
      <c r="AJ1243">
        <v>5</v>
      </c>
      <c r="AM1243">
        <v>422</v>
      </c>
      <c r="AN1243">
        <v>422</v>
      </c>
      <c r="AO1243">
        <v>1379</v>
      </c>
      <c r="AP1243">
        <v>1</v>
      </c>
      <c r="AQ1243">
        <v>1</v>
      </c>
      <c r="AR1243">
        <v>11</v>
      </c>
      <c r="AS1243">
        <v>11</v>
      </c>
      <c r="AV1243">
        <v>299</v>
      </c>
      <c r="AW1243">
        <v>299</v>
      </c>
      <c r="AX1243" t="s">
        <v>236</v>
      </c>
      <c r="AY1243" s="3" t="s">
        <v>986</v>
      </c>
      <c r="AZ1243">
        <v>1</v>
      </c>
      <c r="BB1243" s="2">
        <v>42143</v>
      </c>
      <c r="BC1243" s="4" t="s">
        <v>362</v>
      </c>
      <c r="BD1243">
        <v>41054531300042</v>
      </c>
      <c r="BF1243" t="s">
        <v>108</v>
      </c>
      <c r="BG1243" t="s">
        <v>987</v>
      </c>
      <c r="BH1243" t="s">
        <v>988</v>
      </c>
      <c r="BJ1243" s="2">
        <v>42142</v>
      </c>
      <c r="BK1243">
        <v>3</v>
      </c>
      <c r="BM1243">
        <v>1409</v>
      </c>
      <c r="BO1243" t="s">
        <v>118</v>
      </c>
      <c r="BP1243">
        <v>27</v>
      </c>
      <c r="BR1243">
        <v>27</v>
      </c>
      <c r="BT1243">
        <v>1</v>
      </c>
      <c r="BV1243">
        <v>34255833500051</v>
      </c>
      <c r="BX1243" t="s">
        <v>108</v>
      </c>
      <c r="BY1243">
        <v>1</v>
      </c>
      <c r="CA1243">
        <v>3</v>
      </c>
      <c r="CC1243">
        <v>41054531300042</v>
      </c>
      <c r="CE1243" t="s">
        <v>105</v>
      </c>
      <c r="CG1243">
        <v>3</v>
      </c>
      <c r="CM1243" t="s">
        <v>106</v>
      </c>
      <c r="CN1243" s="2">
        <v>42187</v>
      </c>
      <c r="CO1243">
        <v>0</v>
      </c>
      <c r="CQ1243" t="s">
        <v>105</v>
      </c>
      <c r="CR1243" t="s">
        <v>107</v>
      </c>
      <c r="CS1243">
        <v>41054531300042</v>
      </c>
      <c r="CU1243" t="s">
        <v>108</v>
      </c>
      <c r="CV1243" t="s">
        <v>109</v>
      </c>
      <c r="CW1243" t="s">
        <v>110</v>
      </c>
      <c r="CX1243" t="s">
        <v>111</v>
      </c>
      <c r="CY1243">
        <v>1</v>
      </c>
    </row>
    <row r="1244" spans="1:103" ht="15" hidden="1" customHeight="1" x14ac:dyDescent="0.2">
      <c r="A1244" t="s">
        <v>104</v>
      </c>
      <c r="B1244">
        <v>0</v>
      </c>
      <c r="D1244" t="s">
        <v>105</v>
      </c>
      <c r="K1244">
        <v>1</v>
      </c>
      <c r="M1244">
        <v>8</v>
      </c>
      <c r="N1244" t="s">
        <v>985</v>
      </c>
      <c r="O1244">
        <v>0</v>
      </c>
      <c r="R1244" t="s">
        <v>989</v>
      </c>
      <c r="S1244" s="2">
        <v>42142</v>
      </c>
      <c r="T1244">
        <v>16</v>
      </c>
      <c r="U1244">
        <v>1</v>
      </c>
      <c r="V1244">
        <v>1</v>
      </c>
      <c r="X1244">
        <v>0</v>
      </c>
      <c r="Y1244">
        <v>0</v>
      </c>
      <c r="Z1244" s="2">
        <v>42142</v>
      </c>
      <c r="AA1244" s="4" t="s">
        <v>990</v>
      </c>
      <c r="AB1244">
        <v>3</v>
      </c>
      <c r="AC1244">
        <v>3</v>
      </c>
      <c r="AD1244" s="4" t="s">
        <v>990</v>
      </c>
      <c r="AE1244">
        <v>2</v>
      </c>
      <c r="AF1244">
        <v>2</v>
      </c>
      <c r="AG1244" t="s">
        <v>239</v>
      </c>
      <c r="AH1244">
        <v>1392</v>
      </c>
      <c r="AI1244">
        <v>10</v>
      </c>
      <c r="AJ1244">
        <v>10</v>
      </c>
      <c r="AM1244">
        <v>422</v>
      </c>
      <c r="AN1244">
        <v>422</v>
      </c>
      <c r="AO1244">
        <v>1392</v>
      </c>
      <c r="AP1244">
        <v>1</v>
      </c>
      <c r="AQ1244">
        <v>1</v>
      </c>
      <c r="AR1244">
        <v>16</v>
      </c>
      <c r="AS1244">
        <v>16</v>
      </c>
      <c r="AV1244">
        <v>304</v>
      </c>
      <c r="AW1244">
        <v>304</v>
      </c>
      <c r="AX1244" t="s">
        <v>240</v>
      </c>
      <c r="AY1244" s="3" t="s">
        <v>986</v>
      </c>
      <c r="AZ1244">
        <v>1</v>
      </c>
      <c r="BB1244" s="2">
        <v>42143</v>
      </c>
      <c r="BC1244" s="4" t="s">
        <v>362</v>
      </c>
      <c r="BD1244">
        <v>41054531300042</v>
      </c>
      <c r="BF1244" t="s">
        <v>108</v>
      </c>
      <c r="BG1244" t="s">
        <v>987</v>
      </c>
      <c r="BH1244" t="s">
        <v>988</v>
      </c>
      <c r="BJ1244" s="2">
        <v>42142</v>
      </c>
      <c r="BK1244">
        <v>3</v>
      </c>
      <c r="BM1244">
        <v>1409</v>
      </c>
      <c r="BO1244" t="s">
        <v>118</v>
      </c>
      <c r="BP1244">
        <v>27</v>
      </c>
      <c r="BR1244">
        <v>27</v>
      </c>
      <c r="BT1244">
        <v>1</v>
      </c>
      <c r="BV1244">
        <v>34255833500051</v>
      </c>
      <c r="BX1244" t="s">
        <v>108</v>
      </c>
      <c r="BY1244">
        <v>1</v>
      </c>
      <c r="CA1244">
        <v>3</v>
      </c>
      <c r="CC1244">
        <v>41054531300042</v>
      </c>
      <c r="CE1244" t="s">
        <v>105</v>
      </c>
      <c r="CG1244">
        <v>3</v>
      </c>
      <c r="CM1244" t="s">
        <v>106</v>
      </c>
      <c r="CN1244" s="2">
        <v>42187</v>
      </c>
      <c r="CO1244">
        <v>0</v>
      </c>
      <c r="CQ1244" t="s">
        <v>105</v>
      </c>
      <c r="CR1244" t="s">
        <v>107</v>
      </c>
      <c r="CS1244">
        <v>41054531300042</v>
      </c>
      <c r="CU1244" t="s">
        <v>108</v>
      </c>
      <c r="CV1244" t="s">
        <v>109</v>
      </c>
      <c r="CW1244" t="s">
        <v>110</v>
      </c>
      <c r="CX1244" t="s">
        <v>111</v>
      </c>
      <c r="CY1244">
        <v>1</v>
      </c>
    </row>
    <row r="1245" spans="1:103" ht="15" hidden="1" customHeight="1" x14ac:dyDescent="0.2">
      <c r="A1245" t="s">
        <v>104</v>
      </c>
      <c r="B1245">
        <v>0</v>
      </c>
      <c r="D1245" t="s">
        <v>105</v>
      </c>
      <c r="K1245">
        <v>1</v>
      </c>
      <c r="M1245">
        <v>8</v>
      </c>
      <c r="N1245" t="s">
        <v>985</v>
      </c>
      <c r="O1245">
        <v>0</v>
      </c>
      <c r="R1245" t="s">
        <v>989</v>
      </c>
      <c r="S1245" s="2">
        <v>42142</v>
      </c>
      <c r="T1245">
        <v>16</v>
      </c>
      <c r="U1245">
        <v>1</v>
      </c>
      <c r="V1245">
        <v>1</v>
      </c>
      <c r="X1245">
        <v>0</v>
      </c>
      <c r="Y1245">
        <v>0</v>
      </c>
      <c r="Z1245" s="2">
        <v>42142</v>
      </c>
      <c r="AA1245" s="4" t="s">
        <v>990</v>
      </c>
      <c r="AB1245">
        <v>23</v>
      </c>
      <c r="AC1245">
        <v>23</v>
      </c>
      <c r="AD1245" s="4" t="s">
        <v>990</v>
      </c>
      <c r="AE1245">
        <v>2</v>
      </c>
      <c r="AF1245">
        <v>2</v>
      </c>
      <c r="AG1245" t="s">
        <v>242</v>
      </c>
      <c r="AH1245">
        <v>1313</v>
      </c>
      <c r="AI1245">
        <v>0.5</v>
      </c>
      <c r="AJ1245">
        <v>0.5</v>
      </c>
      <c r="AM1245">
        <v>315</v>
      </c>
      <c r="AN1245">
        <v>315</v>
      </c>
      <c r="AO1245">
        <v>1313</v>
      </c>
      <c r="AP1245">
        <v>1</v>
      </c>
      <c r="AQ1245">
        <v>1</v>
      </c>
      <c r="AR1245">
        <v>17</v>
      </c>
      <c r="AS1245">
        <v>17</v>
      </c>
      <c r="AV1245">
        <v>175</v>
      </c>
      <c r="AW1245">
        <v>175</v>
      </c>
      <c r="AX1245" t="s">
        <v>122</v>
      </c>
      <c r="AY1245" s="3" t="s">
        <v>986</v>
      </c>
      <c r="AZ1245">
        <v>1</v>
      </c>
      <c r="BB1245" s="2">
        <v>42143</v>
      </c>
      <c r="BC1245" s="4" t="s">
        <v>362</v>
      </c>
      <c r="BD1245">
        <v>41054531300042</v>
      </c>
      <c r="BF1245" t="s">
        <v>108</v>
      </c>
      <c r="BG1245" t="s">
        <v>987</v>
      </c>
      <c r="BH1245" t="s">
        <v>988</v>
      </c>
      <c r="BJ1245" s="2">
        <v>42142</v>
      </c>
      <c r="BK1245">
        <v>3</v>
      </c>
      <c r="BM1245">
        <v>1409</v>
      </c>
      <c r="BO1245" t="s">
        <v>118</v>
      </c>
      <c r="BP1245">
        <v>27</v>
      </c>
      <c r="BR1245">
        <v>27</v>
      </c>
      <c r="BT1245">
        <v>1</v>
      </c>
      <c r="BV1245">
        <v>34255833500051</v>
      </c>
      <c r="BX1245" t="s">
        <v>108</v>
      </c>
      <c r="BY1245">
        <v>1</v>
      </c>
      <c r="CA1245">
        <v>3</v>
      </c>
      <c r="CC1245">
        <v>41054531300042</v>
      </c>
      <c r="CE1245" t="s">
        <v>105</v>
      </c>
      <c r="CG1245">
        <v>3</v>
      </c>
      <c r="CM1245" t="s">
        <v>106</v>
      </c>
      <c r="CN1245" s="2">
        <v>42187</v>
      </c>
      <c r="CO1245">
        <v>0</v>
      </c>
      <c r="CQ1245" t="s">
        <v>105</v>
      </c>
      <c r="CR1245" t="s">
        <v>107</v>
      </c>
      <c r="CS1245">
        <v>41054531300042</v>
      </c>
      <c r="CU1245" t="s">
        <v>108</v>
      </c>
      <c r="CV1245" t="s">
        <v>109</v>
      </c>
      <c r="CW1245" t="s">
        <v>110</v>
      </c>
      <c r="CX1245" t="s">
        <v>111</v>
      </c>
      <c r="CY1245">
        <v>1</v>
      </c>
    </row>
    <row r="1246" spans="1:103" ht="15" hidden="1" customHeight="1" x14ac:dyDescent="0.2">
      <c r="A1246" t="s">
        <v>104</v>
      </c>
      <c r="B1246">
        <v>0</v>
      </c>
      <c r="D1246" t="s">
        <v>105</v>
      </c>
      <c r="K1246">
        <v>1</v>
      </c>
      <c r="M1246">
        <v>8</v>
      </c>
      <c r="N1246" t="s">
        <v>985</v>
      </c>
      <c r="O1246">
        <v>0</v>
      </c>
      <c r="R1246" t="s">
        <v>989</v>
      </c>
      <c r="S1246" s="2">
        <v>42142</v>
      </c>
      <c r="T1246">
        <v>16</v>
      </c>
      <c r="U1246">
        <v>1</v>
      </c>
      <c r="V1246">
        <v>1</v>
      </c>
      <c r="X1246">
        <v>0</v>
      </c>
      <c r="Y1246">
        <v>0</v>
      </c>
      <c r="Z1246" s="2">
        <v>42142</v>
      </c>
      <c r="AA1246" s="4" t="s">
        <v>990</v>
      </c>
      <c r="AB1246">
        <v>3</v>
      </c>
      <c r="AC1246">
        <v>3</v>
      </c>
      <c r="AD1246" s="4" t="s">
        <v>990</v>
      </c>
      <c r="AE1246">
        <v>2</v>
      </c>
      <c r="AF1246">
        <v>2</v>
      </c>
      <c r="AG1246" t="s">
        <v>252</v>
      </c>
      <c r="AH1246">
        <v>1380</v>
      </c>
      <c r="AI1246">
        <v>5</v>
      </c>
      <c r="AJ1246">
        <v>5</v>
      </c>
      <c r="AM1246">
        <v>422</v>
      </c>
      <c r="AN1246">
        <v>422</v>
      </c>
      <c r="AO1246">
        <v>1380</v>
      </c>
      <c r="AP1246">
        <v>10</v>
      </c>
      <c r="AQ1246">
        <v>10</v>
      </c>
      <c r="AR1246">
        <v>5</v>
      </c>
      <c r="AS1246">
        <v>5</v>
      </c>
      <c r="AV1246">
        <v>338</v>
      </c>
      <c r="AW1246">
        <v>338</v>
      </c>
      <c r="AX1246" t="s">
        <v>253</v>
      </c>
      <c r="AY1246" s="3" t="s">
        <v>986</v>
      </c>
      <c r="AZ1246">
        <v>1</v>
      </c>
      <c r="BB1246" s="2">
        <v>42143</v>
      </c>
      <c r="BC1246" s="4" t="s">
        <v>362</v>
      </c>
      <c r="BD1246">
        <v>41054531300042</v>
      </c>
      <c r="BF1246" t="s">
        <v>108</v>
      </c>
      <c r="BG1246" t="s">
        <v>987</v>
      </c>
      <c r="BH1246" t="s">
        <v>988</v>
      </c>
      <c r="BJ1246" s="2">
        <v>42142</v>
      </c>
      <c r="BK1246">
        <v>3</v>
      </c>
      <c r="BM1246">
        <v>1409</v>
      </c>
      <c r="BO1246" t="s">
        <v>118</v>
      </c>
      <c r="BP1246">
        <v>27</v>
      </c>
      <c r="BR1246">
        <v>27</v>
      </c>
      <c r="BT1246">
        <v>1</v>
      </c>
      <c r="BV1246">
        <v>34255833500051</v>
      </c>
      <c r="BX1246" t="s">
        <v>108</v>
      </c>
      <c r="BY1246">
        <v>1</v>
      </c>
      <c r="CA1246">
        <v>3</v>
      </c>
      <c r="CC1246">
        <v>41054531300042</v>
      </c>
      <c r="CE1246" t="s">
        <v>105</v>
      </c>
      <c r="CG1246">
        <v>3</v>
      </c>
      <c r="CM1246" t="s">
        <v>106</v>
      </c>
      <c r="CN1246" s="2">
        <v>42187</v>
      </c>
      <c r="CO1246">
        <v>0</v>
      </c>
      <c r="CQ1246" t="s">
        <v>105</v>
      </c>
      <c r="CR1246" t="s">
        <v>107</v>
      </c>
      <c r="CS1246">
        <v>41054531300042</v>
      </c>
      <c r="CU1246" t="s">
        <v>108</v>
      </c>
      <c r="CV1246" t="s">
        <v>109</v>
      </c>
      <c r="CW1246" t="s">
        <v>110</v>
      </c>
      <c r="CX1246" t="s">
        <v>111</v>
      </c>
      <c r="CY1246">
        <v>1</v>
      </c>
    </row>
    <row r="1247" spans="1:103" ht="15" hidden="1" customHeight="1" x14ac:dyDescent="0.2">
      <c r="A1247" t="s">
        <v>104</v>
      </c>
      <c r="B1247">
        <v>0</v>
      </c>
      <c r="D1247" t="s">
        <v>105</v>
      </c>
      <c r="K1247">
        <v>1</v>
      </c>
      <c r="M1247">
        <v>8</v>
      </c>
      <c r="N1247" t="s">
        <v>985</v>
      </c>
      <c r="O1247">
        <v>0</v>
      </c>
      <c r="R1247" t="s">
        <v>989</v>
      </c>
      <c r="S1247" s="2">
        <v>42142</v>
      </c>
      <c r="T1247">
        <v>16</v>
      </c>
      <c r="U1247">
        <v>1</v>
      </c>
      <c r="V1247">
        <v>1</v>
      </c>
      <c r="X1247">
        <v>0</v>
      </c>
      <c r="Y1247">
        <v>0</v>
      </c>
      <c r="Z1247" s="2">
        <v>42142</v>
      </c>
      <c r="AA1247" s="4" t="s">
        <v>990</v>
      </c>
      <c r="AB1247">
        <v>3</v>
      </c>
      <c r="AC1247">
        <v>3</v>
      </c>
      <c r="AD1247" s="4" t="s">
        <v>990</v>
      </c>
      <c r="AE1247">
        <v>2</v>
      </c>
      <c r="AF1247">
        <v>2</v>
      </c>
      <c r="AG1247" t="s">
        <v>267</v>
      </c>
      <c r="AH1247">
        <v>1372</v>
      </c>
      <c r="AI1247">
        <v>0.05</v>
      </c>
      <c r="AJ1247">
        <v>0.05</v>
      </c>
      <c r="AM1247">
        <v>306</v>
      </c>
      <c r="AN1247">
        <v>306</v>
      </c>
      <c r="AO1247">
        <v>1372</v>
      </c>
      <c r="AP1247">
        <v>1</v>
      </c>
      <c r="AQ1247">
        <v>1</v>
      </c>
      <c r="AR1247">
        <v>25.04</v>
      </c>
      <c r="AS1247">
        <v>25.04</v>
      </c>
      <c r="AV1247">
        <v>320</v>
      </c>
      <c r="AW1247">
        <v>320</v>
      </c>
      <c r="AX1247" t="s">
        <v>268</v>
      </c>
      <c r="AY1247" s="3" t="s">
        <v>986</v>
      </c>
      <c r="AZ1247">
        <v>1</v>
      </c>
      <c r="BB1247" s="2">
        <v>42143</v>
      </c>
      <c r="BC1247" s="4" t="s">
        <v>362</v>
      </c>
      <c r="BD1247">
        <v>41054531300042</v>
      </c>
      <c r="BF1247" t="s">
        <v>108</v>
      </c>
      <c r="BG1247" t="s">
        <v>987</v>
      </c>
      <c r="BH1247" t="s">
        <v>988</v>
      </c>
      <c r="BJ1247" s="2">
        <v>42142</v>
      </c>
      <c r="BK1247">
        <v>3</v>
      </c>
      <c r="BM1247">
        <v>1409</v>
      </c>
      <c r="BO1247" t="s">
        <v>118</v>
      </c>
      <c r="BP1247">
        <v>27</v>
      </c>
      <c r="BR1247">
        <v>27</v>
      </c>
      <c r="BT1247">
        <v>1</v>
      </c>
      <c r="BV1247">
        <v>34255833500051</v>
      </c>
      <c r="BX1247" t="s">
        <v>108</v>
      </c>
      <c r="BY1247">
        <v>1</v>
      </c>
      <c r="CA1247">
        <v>3</v>
      </c>
      <c r="CC1247">
        <v>41054531300042</v>
      </c>
      <c r="CE1247" t="s">
        <v>105</v>
      </c>
      <c r="CG1247">
        <v>3</v>
      </c>
      <c r="CM1247" t="s">
        <v>106</v>
      </c>
      <c r="CN1247" s="2">
        <v>42187</v>
      </c>
      <c r="CO1247">
        <v>0</v>
      </c>
      <c r="CQ1247" t="s">
        <v>105</v>
      </c>
      <c r="CR1247" t="s">
        <v>107</v>
      </c>
      <c r="CS1247">
        <v>41054531300042</v>
      </c>
      <c r="CU1247" t="s">
        <v>108</v>
      </c>
      <c r="CV1247" t="s">
        <v>109</v>
      </c>
      <c r="CW1247" t="s">
        <v>110</v>
      </c>
      <c r="CX1247" t="s">
        <v>111</v>
      </c>
      <c r="CY1247">
        <v>1</v>
      </c>
    </row>
    <row r="1248" spans="1:103" ht="15" hidden="1" customHeight="1" x14ac:dyDescent="0.2">
      <c r="A1248" t="s">
        <v>104</v>
      </c>
      <c r="B1248">
        <v>0</v>
      </c>
      <c r="D1248" t="s">
        <v>105</v>
      </c>
      <c r="K1248">
        <v>1</v>
      </c>
      <c r="M1248">
        <v>8</v>
      </c>
      <c r="N1248" t="s">
        <v>985</v>
      </c>
      <c r="O1248">
        <v>0</v>
      </c>
      <c r="R1248" t="s">
        <v>989</v>
      </c>
      <c r="S1248" s="2">
        <v>42142</v>
      </c>
      <c r="T1248">
        <v>16</v>
      </c>
      <c r="U1248">
        <v>1</v>
      </c>
      <c r="V1248">
        <v>1</v>
      </c>
      <c r="X1248">
        <v>0</v>
      </c>
      <c r="Y1248">
        <v>0</v>
      </c>
      <c r="Z1248" s="2">
        <v>42142</v>
      </c>
      <c r="AA1248" s="4" t="s">
        <v>990</v>
      </c>
      <c r="AB1248">
        <v>23</v>
      </c>
      <c r="AC1248">
        <v>23</v>
      </c>
      <c r="AD1248" s="4" t="s">
        <v>990</v>
      </c>
      <c r="AE1248">
        <v>2</v>
      </c>
      <c r="AF1248">
        <v>2</v>
      </c>
      <c r="AG1248" t="s">
        <v>269</v>
      </c>
      <c r="AH1248">
        <v>1305</v>
      </c>
      <c r="AI1248">
        <v>2</v>
      </c>
      <c r="AJ1248">
        <v>2</v>
      </c>
      <c r="AM1248">
        <v>610</v>
      </c>
      <c r="AN1248">
        <v>610</v>
      </c>
      <c r="AO1248">
        <v>1305</v>
      </c>
      <c r="AP1248">
        <v>1</v>
      </c>
      <c r="AQ1248">
        <v>1</v>
      </c>
      <c r="AR1248">
        <v>22</v>
      </c>
      <c r="AS1248">
        <v>22</v>
      </c>
      <c r="AV1248">
        <v>162</v>
      </c>
      <c r="AW1248">
        <v>162</v>
      </c>
      <c r="AX1248" t="s">
        <v>270</v>
      </c>
      <c r="AY1248" s="3" t="s">
        <v>986</v>
      </c>
      <c r="AZ1248">
        <v>1</v>
      </c>
      <c r="BB1248" s="2">
        <v>42143</v>
      </c>
      <c r="BC1248" s="4" t="s">
        <v>362</v>
      </c>
      <c r="BD1248">
        <v>41054531300042</v>
      </c>
      <c r="BF1248" t="s">
        <v>108</v>
      </c>
      <c r="BG1248" t="s">
        <v>987</v>
      </c>
      <c r="BH1248" t="s">
        <v>988</v>
      </c>
      <c r="BJ1248" s="2">
        <v>42142</v>
      </c>
      <c r="BK1248">
        <v>3</v>
      </c>
      <c r="BM1248">
        <v>1409</v>
      </c>
      <c r="BO1248" t="s">
        <v>118</v>
      </c>
      <c r="BP1248">
        <v>27</v>
      </c>
      <c r="BR1248">
        <v>27</v>
      </c>
      <c r="BT1248">
        <v>1</v>
      </c>
      <c r="BV1248">
        <v>34255833500051</v>
      </c>
      <c r="BX1248" t="s">
        <v>108</v>
      </c>
      <c r="BY1248">
        <v>1</v>
      </c>
      <c r="CA1248">
        <v>3</v>
      </c>
      <c r="CC1248">
        <v>41054531300042</v>
      </c>
      <c r="CE1248" t="s">
        <v>105</v>
      </c>
      <c r="CG1248">
        <v>3</v>
      </c>
      <c r="CM1248" t="s">
        <v>106</v>
      </c>
      <c r="CN1248" s="2">
        <v>42187</v>
      </c>
      <c r="CO1248">
        <v>0</v>
      </c>
      <c r="CQ1248" t="s">
        <v>105</v>
      </c>
      <c r="CR1248" t="s">
        <v>107</v>
      </c>
      <c r="CS1248">
        <v>41054531300042</v>
      </c>
      <c r="CU1248" t="s">
        <v>108</v>
      </c>
      <c r="CV1248" t="s">
        <v>109</v>
      </c>
      <c r="CW1248" t="s">
        <v>110</v>
      </c>
      <c r="CX1248" t="s">
        <v>111</v>
      </c>
      <c r="CY1248">
        <v>1</v>
      </c>
    </row>
    <row r="1249" spans="1:103" ht="15" hidden="1" customHeight="1" x14ac:dyDescent="0.2">
      <c r="A1249" t="s">
        <v>104</v>
      </c>
      <c r="B1249">
        <v>0</v>
      </c>
      <c r="D1249" t="s">
        <v>105</v>
      </c>
      <c r="K1249">
        <v>1</v>
      </c>
      <c r="M1249">
        <v>8</v>
      </c>
      <c r="N1249" t="s">
        <v>985</v>
      </c>
      <c r="O1249">
        <v>0</v>
      </c>
      <c r="R1249" t="s">
        <v>989</v>
      </c>
      <c r="S1249" s="2">
        <v>42142</v>
      </c>
      <c r="T1249">
        <v>16</v>
      </c>
      <c r="U1249">
        <v>1</v>
      </c>
      <c r="V1249">
        <v>1</v>
      </c>
      <c r="X1249">
        <v>0</v>
      </c>
      <c r="Y1249">
        <v>0</v>
      </c>
      <c r="Z1249" s="2">
        <v>42142</v>
      </c>
      <c r="AA1249" s="4" t="s">
        <v>990</v>
      </c>
      <c r="AB1249">
        <v>3</v>
      </c>
      <c r="AC1249">
        <v>3</v>
      </c>
      <c r="AD1249" s="4" t="s">
        <v>990</v>
      </c>
      <c r="AE1249">
        <v>2</v>
      </c>
      <c r="AF1249">
        <v>2</v>
      </c>
      <c r="AG1249" t="s">
        <v>271</v>
      </c>
      <c r="AH1249">
        <v>1387</v>
      </c>
      <c r="AI1249">
        <v>0.01</v>
      </c>
      <c r="AJ1249">
        <v>0.01</v>
      </c>
      <c r="AM1249">
        <v>682</v>
      </c>
      <c r="AN1249">
        <v>682</v>
      </c>
      <c r="AO1249">
        <v>1387</v>
      </c>
      <c r="AP1249">
        <v>1</v>
      </c>
      <c r="AQ1249">
        <v>1</v>
      </c>
      <c r="AR1249">
        <v>0.02</v>
      </c>
      <c r="AS1249">
        <v>0.02</v>
      </c>
      <c r="AV1249">
        <v>133</v>
      </c>
      <c r="AW1249">
        <v>133</v>
      </c>
      <c r="AX1249" t="s">
        <v>130</v>
      </c>
      <c r="AY1249" s="3" t="s">
        <v>986</v>
      </c>
      <c r="AZ1249">
        <v>1</v>
      </c>
      <c r="BB1249" s="2">
        <v>42143</v>
      </c>
      <c r="BC1249" s="4" t="s">
        <v>362</v>
      </c>
      <c r="BD1249">
        <v>41054531300042</v>
      </c>
      <c r="BF1249" t="s">
        <v>108</v>
      </c>
      <c r="BG1249" t="s">
        <v>987</v>
      </c>
      <c r="BH1249" t="s">
        <v>988</v>
      </c>
      <c r="BJ1249" s="2">
        <v>42142</v>
      </c>
      <c r="BK1249">
        <v>3</v>
      </c>
      <c r="BM1249">
        <v>1409</v>
      </c>
      <c r="BO1249" t="s">
        <v>118</v>
      </c>
      <c r="BP1249">
        <v>27</v>
      </c>
      <c r="BR1249">
        <v>27</v>
      </c>
      <c r="BT1249">
        <v>1</v>
      </c>
      <c r="BV1249">
        <v>34255833500051</v>
      </c>
      <c r="BX1249" t="s">
        <v>108</v>
      </c>
      <c r="BY1249">
        <v>1</v>
      </c>
      <c r="CA1249">
        <v>3</v>
      </c>
      <c r="CC1249">
        <v>41054531300042</v>
      </c>
      <c r="CE1249" t="s">
        <v>105</v>
      </c>
      <c r="CG1249">
        <v>3</v>
      </c>
      <c r="CM1249" t="s">
        <v>106</v>
      </c>
      <c r="CN1249" s="2">
        <v>42187</v>
      </c>
      <c r="CO1249">
        <v>0</v>
      </c>
      <c r="CQ1249" t="s">
        <v>105</v>
      </c>
      <c r="CR1249" t="s">
        <v>107</v>
      </c>
      <c r="CS1249">
        <v>41054531300042</v>
      </c>
      <c r="CU1249" t="s">
        <v>108</v>
      </c>
      <c r="CV1249" t="s">
        <v>109</v>
      </c>
      <c r="CW1249" t="s">
        <v>110</v>
      </c>
      <c r="CX1249" t="s">
        <v>111</v>
      </c>
      <c r="CY1249">
        <v>1</v>
      </c>
    </row>
    <row r="1250" spans="1:103" ht="15" hidden="1" customHeight="1" x14ac:dyDescent="0.2">
      <c r="A1250" t="s">
        <v>104</v>
      </c>
      <c r="B1250">
        <v>0</v>
      </c>
      <c r="D1250" t="s">
        <v>105</v>
      </c>
      <c r="K1250">
        <v>1</v>
      </c>
      <c r="M1250">
        <v>8</v>
      </c>
      <c r="N1250" t="s">
        <v>985</v>
      </c>
      <c r="O1250">
        <v>0</v>
      </c>
      <c r="R1250" t="s">
        <v>989</v>
      </c>
      <c r="S1250" s="2">
        <v>42142</v>
      </c>
      <c r="T1250">
        <v>16</v>
      </c>
      <c r="U1250">
        <v>1</v>
      </c>
      <c r="V1250">
        <v>1</v>
      </c>
      <c r="X1250">
        <v>0</v>
      </c>
      <c r="Y1250">
        <v>0</v>
      </c>
      <c r="Z1250" s="2">
        <v>42142</v>
      </c>
      <c r="AA1250" s="4" t="s">
        <v>990</v>
      </c>
      <c r="AB1250">
        <v>3</v>
      </c>
      <c r="AC1250">
        <v>3</v>
      </c>
      <c r="AD1250" s="4" t="s">
        <v>990</v>
      </c>
      <c r="AE1250">
        <v>2</v>
      </c>
      <c r="AF1250">
        <v>2</v>
      </c>
      <c r="AG1250" t="s">
        <v>272</v>
      </c>
      <c r="AH1250">
        <v>1395</v>
      </c>
      <c r="AI1250">
        <v>5</v>
      </c>
      <c r="AJ1250">
        <v>5</v>
      </c>
      <c r="AM1250">
        <v>422</v>
      </c>
      <c r="AN1250">
        <v>422</v>
      </c>
      <c r="AO1250">
        <v>1395</v>
      </c>
      <c r="AP1250">
        <v>10</v>
      </c>
      <c r="AQ1250">
        <v>10</v>
      </c>
      <c r="AR1250">
        <v>5</v>
      </c>
      <c r="AS1250">
        <v>5</v>
      </c>
      <c r="AV1250">
        <v>323</v>
      </c>
      <c r="AW1250">
        <v>323</v>
      </c>
      <c r="AX1250" t="s">
        <v>273</v>
      </c>
      <c r="AY1250" s="3" t="s">
        <v>986</v>
      </c>
      <c r="AZ1250">
        <v>1</v>
      </c>
      <c r="BB1250" s="2">
        <v>42143</v>
      </c>
      <c r="BC1250" s="4" t="s">
        <v>362</v>
      </c>
      <c r="BD1250">
        <v>41054531300042</v>
      </c>
      <c r="BF1250" t="s">
        <v>108</v>
      </c>
      <c r="BG1250" t="s">
        <v>987</v>
      </c>
      <c r="BH1250" t="s">
        <v>988</v>
      </c>
      <c r="BJ1250" s="2">
        <v>42142</v>
      </c>
      <c r="BK1250">
        <v>3</v>
      </c>
      <c r="BM1250">
        <v>1409</v>
      </c>
      <c r="BO1250" t="s">
        <v>118</v>
      </c>
      <c r="BP1250">
        <v>27</v>
      </c>
      <c r="BR1250">
        <v>27</v>
      </c>
      <c r="BT1250">
        <v>1</v>
      </c>
      <c r="BV1250">
        <v>34255833500051</v>
      </c>
      <c r="BX1250" t="s">
        <v>108</v>
      </c>
      <c r="BY1250">
        <v>1</v>
      </c>
      <c r="CA1250">
        <v>3</v>
      </c>
      <c r="CC1250">
        <v>41054531300042</v>
      </c>
      <c r="CE1250" t="s">
        <v>105</v>
      </c>
      <c r="CG1250">
        <v>3</v>
      </c>
      <c r="CM1250" t="s">
        <v>106</v>
      </c>
      <c r="CN1250" s="2">
        <v>42187</v>
      </c>
      <c r="CO1250">
        <v>0</v>
      </c>
      <c r="CQ1250" t="s">
        <v>105</v>
      </c>
      <c r="CR1250" t="s">
        <v>107</v>
      </c>
      <c r="CS1250">
        <v>41054531300042</v>
      </c>
      <c r="CU1250" t="s">
        <v>108</v>
      </c>
      <c r="CV1250" t="s">
        <v>109</v>
      </c>
      <c r="CW1250" t="s">
        <v>110</v>
      </c>
      <c r="CX1250" t="s">
        <v>111</v>
      </c>
      <c r="CY1250">
        <v>1</v>
      </c>
    </row>
    <row r="1251" spans="1:103" ht="15" hidden="1" customHeight="1" x14ac:dyDescent="0.2">
      <c r="A1251" t="s">
        <v>104</v>
      </c>
      <c r="B1251">
        <v>0</v>
      </c>
      <c r="D1251" t="s">
        <v>105</v>
      </c>
      <c r="K1251">
        <v>1</v>
      </c>
      <c r="M1251">
        <v>8</v>
      </c>
      <c r="N1251" t="s">
        <v>985</v>
      </c>
      <c r="O1251">
        <v>0</v>
      </c>
      <c r="R1251" t="s">
        <v>989</v>
      </c>
      <c r="S1251" s="2">
        <v>42142</v>
      </c>
      <c r="T1251">
        <v>16</v>
      </c>
      <c r="U1251">
        <v>1</v>
      </c>
      <c r="V1251">
        <v>1</v>
      </c>
      <c r="X1251">
        <v>0</v>
      </c>
      <c r="Y1251">
        <v>0</v>
      </c>
      <c r="Z1251" s="2">
        <v>42142</v>
      </c>
      <c r="AA1251" s="4" t="s">
        <v>990</v>
      </c>
      <c r="AB1251">
        <v>3</v>
      </c>
      <c r="AC1251">
        <v>3</v>
      </c>
      <c r="AD1251" s="4" t="s">
        <v>990</v>
      </c>
      <c r="AE1251">
        <v>2</v>
      </c>
      <c r="AF1251">
        <v>2</v>
      </c>
      <c r="AG1251" t="s">
        <v>276</v>
      </c>
      <c r="AH1251">
        <v>1386</v>
      </c>
      <c r="AI1251">
        <v>5</v>
      </c>
      <c r="AJ1251">
        <v>5</v>
      </c>
      <c r="AM1251">
        <v>422</v>
      </c>
      <c r="AN1251">
        <v>422</v>
      </c>
      <c r="AO1251">
        <v>1386</v>
      </c>
      <c r="AP1251">
        <v>1</v>
      </c>
      <c r="AQ1251">
        <v>1</v>
      </c>
      <c r="AR1251">
        <v>17</v>
      </c>
      <c r="AS1251">
        <v>17</v>
      </c>
      <c r="AV1251">
        <v>328</v>
      </c>
      <c r="AW1251">
        <v>328</v>
      </c>
      <c r="AX1251" t="s">
        <v>277</v>
      </c>
      <c r="AY1251" s="3" t="s">
        <v>986</v>
      </c>
      <c r="AZ1251">
        <v>1</v>
      </c>
      <c r="BB1251" s="2">
        <v>42143</v>
      </c>
      <c r="BC1251" s="4" t="s">
        <v>362</v>
      </c>
      <c r="BD1251">
        <v>41054531300042</v>
      </c>
      <c r="BF1251" t="s">
        <v>108</v>
      </c>
      <c r="BG1251" t="s">
        <v>987</v>
      </c>
      <c r="BH1251" t="s">
        <v>988</v>
      </c>
      <c r="BJ1251" s="2">
        <v>42142</v>
      </c>
      <c r="BK1251">
        <v>3</v>
      </c>
      <c r="BM1251">
        <v>1409</v>
      </c>
      <c r="BO1251" t="s">
        <v>118</v>
      </c>
      <c r="BP1251">
        <v>27</v>
      </c>
      <c r="BR1251">
        <v>27</v>
      </c>
      <c r="BT1251">
        <v>1</v>
      </c>
      <c r="BV1251">
        <v>34255833500051</v>
      </c>
      <c r="BX1251" t="s">
        <v>108</v>
      </c>
      <c r="BY1251">
        <v>1</v>
      </c>
      <c r="CA1251">
        <v>3</v>
      </c>
      <c r="CC1251">
        <v>41054531300042</v>
      </c>
      <c r="CE1251" t="s">
        <v>105</v>
      </c>
      <c r="CG1251">
        <v>3</v>
      </c>
      <c r="CM1251" t="s">
        <v>106</v>
      </c>
      <c r="CN1251" s="2">
        <v>42187</v>
      </c>
      <c r="CO1251">
        <v>0</v>
      </c>
      <c r="CQ1251" t="s">
        <v>105</v>
      </c>
      <c r="CR1251" t="s">
        <v>107</v>
      </c>
      <c r="CS1251">
        <v>41054531300042</v>
      </c>
      <c r="CU1251" t="s">
        <v>108</v>
      </c>
      <c r="CV1251" t="s">
        <v>109</v>
      </c>
      <c r="CW1251" t="s">
        <v>110</v>
      </c>
      <c r="CX1251" t="s">
        <v>111</v>
      </c>
      <c r="CY1251">
        <v>1</v>
      </c>
    </row>
    <row r="1252" spans="1:103" ht="15" hidden="1" customHeight="1" x14ac:dyDescent="0.2">
      <c r="A1252" t="s">
        <v>104</v>
      </c>
      <c r="B1252">
        <v>0</v>
      </c>
      <c r="D1252" t="s">
        <v>105</v>
      </c>
      <c r="K1252">
        <v>1</v>
      </c>
      <c r="M1252">
        <v>8</v>
      </c>
      <c r="N1252" t="s">
        <v>985</v>
      </c>
      <c r="O1252">
        <v>0</v>
      </c>
      <c r="R1252" t="s">
        <v>989</v>
      </c>
      <c r="S1252" s="2">
        <v>42142</v>
      </c>
      <c r="T1252">
        <v>16</v>
      </c>
      <c r="U1252">
        <v>1</v>
      </c>
      <c r="V1252">
        <v>1</v>
      </c>
      <c r="X1252">
        <v>0</v>
      </c>
      <c r="Y1252">
        <v>0</v>
      </c>
      <c r="Z1252" s="2">
        <v>42142</v>
      </c>
      <c r="AA1252" s="4" t="s">
        <v>990</v>
      </c>
      <c r="AB1252">
        <v>3</v>
      </c>
      <c r="AC1252">
        <v>3</v>
      </c>
      <c r="AD1252" s="4" t="s">
        <v>990</v>
      </c>
      <c r="AE1252">
        <v>2</v>
      </c>
      <c r="AF1252">
        <v>2</v>
      </c>
      <c r="AG1252" t="s">
        <v>278</v>
      </c>
      <c r="AH1252">
        <v>1340</v>
      </c>
      <c r="AI1252">
        <v>0.5</v>
      </c>
      <c r="AJ1252">
        <v>0.5</v>
      </c>
      <c r="AM1252">
        <v>257</v>
      </c>
      <c r="AN1252">
        <v>257</v>
      </c>
      <c r="AO1252">
        <v>1340</v>
      </c>
      <c r="AP1252">
        <v>1</v>
      </c>
      <c r="AQ1252">
        <v>1</v>
      </c>
      <c r="AR1252">
        <v>130</v>
      </c>
      <c r="AS1252">
        <v>130</v>
      </c>
      <c r="AV1252">
        <v>173</v>
      </c>
      <c r="AW1252">
        <v>173</v>
      </c>
      <c r="AX1252" t="s">
        <v>279</v>
      </c>
      <c r="AY1252" s="3" t="s">
        <v>986</v>
      </c>
      <c r="AZ1252">
        <v>1</v>
      </c>
      <c r="BB1252" s="2">
        <v>42143</v>
      </c>
      <c r="BC1252" s="4" t="s">
        <v>362</v>
      </c>
      <c r="BD1252">
        <v>41054531300042</v>
      </c>
      <c r="BF1252" t="s">
        <v>108</v>
      </c>
      <c r="BG1252" t="s">
        <v>987</v>
      </c>
      <c r="BH1252" t="s">
        <v>988</v>
      </c>
      <c r="BJ1252" s="2">
        <v>42142</v>
      </c>
      <c r="BK1252">
        <v>3</v>
      </c>
      <c r="BM1252">
        <v>1409</v>
      </c>
      <c r="BO1252" t="s">
        <v>118</v>
      </c>
      <c r="BP1252">
        <v>27</v>
      </c>
      <c r="BR1252">
        <v>27</v>
      </c>
      <c r="BT1252">
        <v>1</v>
      </c>
      <c r="BV1252">
        <v>34255833500051</v>
      </c>
      <c r="BX1252" t="s">
        <v>108</v>
      </c>
      <c r="BY1252">
        <v>1</v>
      </c>
      <c r="CA1252">
        <v>3</v>
      </c>
      <c r="CC1252">
        <v>41054531300042</v>
      </c>
      <c r="CE1252" t="s">
        <v>105</v>
      </c>
      <c r="CG1252">
        <v>3</v>
      </c>
      <c r="CM1252" t="s">
        <v>106</v>
      </c>
      <c r="CN1252" s="2">
        <v>42187</v>
      </c>
      <c r="CO1252">
        <v>0</v>
      </c>
      <c r="CQ1252" t="s">
        <v>105</v>
      </c>
      <c r="CR1252" t="s">
        <v>107</v>
      </c>
      <c r="CS1252">
        <v>41054531300042</v>
      </c>
      <c r="CU1252" t="s">
        <v>108</v>
      </c>
      <c r="CV1252" t="s">
        <v>109</v>
      </c>
      <c r="CW1252" t="s">
        <v>110</v>
      </c>
      <c r="CX1252" t="s">
        <v>111</v>
      </c>
      <c r="CY1252">
        <v>1</v>
      </c>
    </row>
    <row r="1253" spans="1:103" ht="15" hidden="1" customHeight="1" x14ac:dyDescent="0.2">
      <c r="A1253" t="s">
        <v>104</v>
      </c>
      <c r="B1253">
        <v>0</v>
      </c>
      <c r="D1253" t="s">
        <v>105</v>
      </c>
      <c r="K1253">
        <v>1</v>
      </c>
      <c r="M1253">
        <v>8</v>
      </c>
      <c r="N1253" t="s">
        <v>985</v>
      </c>
      <c r="O1253">
        <v>0</v>
      </c>
      <c r="R1253" t="s">
        <v>989</v>
      </c>
      <c r="S1253" s="2">
        <v>42142</v>
      </c>
      <c r="T1253">
        <v>16</v>
      </c>
      <c r="U1253">
        <v>2</v>
      </c>
      <c r="V1253">
        <v>2</v>
      </c>
      <c r="X1253">
        <v>0</v>
      </c>
      <c r="Y1253">
        <v>0</v>
      </c>
      <c r="Z1253" s="2">
        <v>42142</v>
      </c>
      <c r="AA1253" s="4" t="s">
        <v>990</v>
      </c>
      <c r="AB1253">
        <v>3</v>
      </c>
      <c r="AC1253">
        <v>3</v>
      </c>
      <c r="AD1253" s="4" t="s">
        <v>990</v>
      </c>
      <c r="AE1253">
        <v>2</v>
      </c>
      <c r="AF1253">
        <v>2</v>
      </c>
      <c r="AG1253" t="s">
        <v>280</v>
      </c>
      <c r="AH1253">
        <v>1339</v>
      </c>
      <c r="AI1253">
        <v>0.01</v>
      </c>
      <c r="AJ1253">
        <v>0.01</v>
      </c>
      <c r="AM1253">
        <v>257</v>
      </c>
      <c r="AN1253">
        <v>257</v>
      </c>
      <c r="AO1253">
        <v>1339</v>
      </c>
      <c r="AP1253">
        <v>1</v>
      </c>
      <c r="AQ1253">
        <v>1</v>
      </c>
      <c r="AR1253">
        <v>5.5</v>
      </c>
      <c r="AS1253">
        <v>5.5</v>
      </c>
      <c r="AV1253">
        <v>171</v>
      </c>
      <c r="AW1253">
        <v>171</v>
      </c>
      <c r="AX1253" t="s">
        <v>281</v>
      </c>
      <c r="AY1253" s="3" t="s">
        <v>986</v>
      </c>
      <c r="AZ1253">
        <v>1</v>
      </c>
      <c r="BB1253" s="2">
        <v>42143</v>
      </c>
      <c r="BC1253" s="4" t="s">
        <v>362</v>
      </c>
      <c r="BD1253">
        <v>41054531300042</v>
      </c>
      <c r="BF1253" t="s">
        <v>108</v>
      </c>
      <c r="BG1253" t="s">
        <v>987</v>
      </c>
      <c r="BH1253" t="s">
        <v>988</v>
      </c>
      <c r="BJ1253" s="2">
        <v>42142</v>
      </c>
      <c r="BK1253">
        <v>3</v>
      </c>
      <c r="BM1253">
        <v>1409</v>
      </c>
      <c r="BO1253" t="s">
        <v>118</v>
      </c>
      <c r="BP1253">
        <v>27</v>
      </c>
      <c r="BR1253">
        <v>27</v>
      </c>
      <c r="BT1253">
        <v>1</v>
      </c>
      <c r="BV1253">
        <v>34255833500051</v>
      </c>
      <c r="BX1253" t="s">
        <v>108</v>
      </c>
      <c r="BY1253">
        <v>1</v>
      </c>
      <c r="CA1253">
        <v>3</v>
      </c>
      <c r="CC1253">
        <v>41054531300042</v>
      </c>
      <c r="CE1253" t="s">
        <v>105</v>
      </c>
      <c r="CG1253">
        <v>3</v>
      </c>
      <c r="CM1253" t="s">
        <v>106</v>
      </c>
      <c r="CN1253" s="2">
        <v>42187</v>
      </c>
      <c r="CO1253">
        <v>0</v>
      </c>
      <c r="CQ1253" t="s">
        <v>105</v>
      </c>
      <c r="CR1253" t="s">
        <v>107</v>
      </c>
      <c r="CS1253">
        <v>41054531300042</v>
      </c>
      <c r="CU1253" t="s">
        <v>108</v>
      </c>
      <c r="CV1253" t="s">
        <v>109</v>
      </c>
      <c r="CW1253" t="s">
        <v>110</v>
      </c>
      <c r="CX1253" t="s">
        <v>111</v>
      </c>
      <c r="CY1253">
        <v>1</v>
      </c>
    </row>
    <row r="1254" spans="1:103" ht="15" hidden="1" customHeight="1" x14ac:dyDescent="0.2">
      <c r="A1254" t="s">
        <v>104</v>
      </c>
      <c r="B1254">
        <v>0</v>
      </c>
      <c r="D1254" t="s">
        <v>105</v>
      </c>
      <c r="K1254">
        <v>1</v>
      </c>
      <c r="M1254">
        <v>8</v>
      </c>
      <c r="N1254" t="s">
        <v>985</v>
      </c>
      <c r="O1254">
        <v>0</v>
      </c>
      <c r="R1254" t="s">
        <v>989</v>
      </c>
      <c r="S1254" s="2">
        <v>42142</v>
      </c>
      <c r="T1254">
        <v>16</v>
      </c>
      <c r="U1254">
        <v>1</v>
      </c>
      <c r="V1254">
        <v>1</v>
      </c>
      <c r="X1254">
        <v>0</v>
      </c>
      <c r="Y1254">
        <v>0</v>
      </c>
      <c r="Z1254" s="2">
        <v>42142</v>
      </c>
      <c r="AA1254" s="4" t="s">
        <v>990</v>
      </c>
      <c r="AB1254">
        <v>3</v>
      </c>
      <c r="AC1254">
        <v>3</v>
      </c>
      <c r="AD1254" s="4" t="s">
        <v>990</v>
      </c>
      <c r="AE1254">
        <v>2</v>
      </c>
      <c r="AF1254">
        <v>2</v>
      </c>
      <c r="AG1254" t="s">
        <v>287</v>
      </c>
      <c r="AH1254">
        <v>1433</v>
      </c>
      <c r="AI1254">
        <v>0.01</v>
      </c>
      <c r="AJ1254">
        <v>0.01</v>
      </c>
      <c r="AM1254">
        <v>470</v>
      </c>
      <c r="AN1254">
        <v>470</v>
      </c>
      <c r="AO1254">
        <v>1433</v>
      </c>
      <c r="AP1254">
        <v>1</v>
      </c>
      <c r="AQ1254">
        <v>1</v>
      </c>
      <c r="AR1254">
        <v>24</v>
      </c>
      <c r="AS1254">
        <v>24</v>
      </c>
      <c r="AV1254">
        <v>176</v>
      </c>
      <c r="AW1254">
        <v>176</v>
      </c>
      <c r="AX1254" t="s">
        <v>288</v>
      </c>
      <c r="AY1254" s="3" t="s">
        <v>986</v>
      </c>
      <c r="AZ1254">
        <v>1</v>
      </c>
      <c r="BB1254" s="2">
        <v>42143</v>
      </c>
      <c r="BC1254" s="4" t="s">
        <v>362</v>
      </c>
      <c r="BD1254">
        <v>41054531300042</v>
      </c>
      <c r="BF1254" t="s">
        <v>108</v>
      </c>
      <c r="BG1254" t="s">
        <v>987</v>
      </c>
      <c r="BH1254" t="s">
        <v>988</v>
      </c>
      <c r="BJ1254" s="2">
        <v>42142</v>
      </c>
      <c r="BK1254">
        <v>3</v>
      </c>
      <c r="BM1254">
        <v>1409</v>
      </c>
      <c r="BO1254" t="s">
        <v>118</v>
      </c>
      <c r="BP1254">
        <v>27</v>
      </c>
      <c r="BR1254">
        <v>27</v>
      </c>
      <c r="BT1254">
        <v>1</v>
      </c>
      <c r="BV1254">
        <v>34255833500051</v>
      </c>
      <c r="BX1254" t="s">
        <v>108</v>
      </c>
      <c r="BY1254">
        <v>1</v>
      </c>
      <c r="CA1254">
        <v>3</v>
      </c>
      <c r="CC1254">
        <v>41054531300042</v>
      </c>
      <c r="CE1254" t="s">
        <v>105</v>
      </c>
      <c r="CG1254">
        <v>3</v>
      </c>
      <c r="CM1254" t="s">
        <v>106</v>
      </c>
      <c r="CN1254" s="2">
        <v>42187</v>
      </c>
      <c r="CO1254">
        <v>0</v>
      </c>
      <c r="CQ1254" t="s">
        <v>105</v>
      </c>
      <c r="CR1254" t="s">
        <v>107</v>
      </c>
      <c r="CS1254">
        <v>41054531300042</v>
      </c>
      <c r="CU1254" t="s">
        <v>108</v>
      </c>
      <c r="CV1254" t="s">
        <v>109</v>
      </c>
      <c r="CW1254" t="s">
        <v>110</v>
      </c>
      <c r="CX1254" t="s">
        <v>111</v>
      </c>
      <c r="CY1254">
        <v>1</v>
      </c>
    </row>
    <row r="1255" spans="1:103" ht="15" hidden="1" customHeight="1" x14ac:dyDescent="0.2">
      <c r="A1255" t="s">
        <v>104</v>
      </c>
      <c r="B1255">
        <v>0</v>
      </c>
      <c r="D1255" t="s">
        <v>105</v>
      </c>
      <c r="K1255">
        <v>1</v>
      </c>
      <c r="M1255">
        <v>8</v>
      </c>
      <c r="N1255" t="s">
        <v>985</v>
      </c>
      <c r="O1255">
        <v>0</v>
      </c>
      <c r="R1255" t="s">
        <v>989</v>
      </c>
      <c r="S1255" s="2">
        <v>42142</v>
      </c>
      <c r="T1255">
        <v>16</v>
      </c>
      <c r="U1255">
        <v>2</v>
      </c>
      <c r="V1255">
        <v>2</v>
      </c>
      <c r="X1255">
        <v>0</v>
      </c>
      <c r="Y1255">
        <v>0</v>
      </c>
      <c r="Z1255" s="2">
        <v>42142</v>
      </c>
      <c r="AA1255" s="4" t="s">
        <v>990</v>
      </c>
      <c r="AB1255">
        <v>23</v>
      </c>
      <c r="AC1255">
        <v>23</v>
      </c>
      <c r="AD1255" s="4" t="s">
        <v>990</v>
      </c>
      <c r="AE1255">
        <v>2</v>
      </c>
      <c r="AF1255">
        <v>2</v>
      </c>
      <c r="AG1255" t="s">
        <v>303</v>
      </c>
      <c r="AH1255">
        <v>1436</v>
      </c>
      <c r="AI1255">
        <v>1</v>
      </c>
      <c r="AJ1255">
        <v>1</v>
      </c>
      <c r="AM1255">
        <v>127</v>
      </c>
      <c r="AN1255">
        <v>127</v>
      </c>
      <c r="AO1255">
        <v>1436</v>
      </c>
      <c r="AP1255">
        <v>1</v>
      </c>
      <c r="AQ1255">
        <v>1</v>
      </c>
      <c r="AR1255">
        <v>1</v>
      </c>
      <c r="AS1255">
        <v>1</v>
      </c>
      <c r="AV1255">
        <v>133</v>
      </c>
      <c r="AW1255">
        <v>133</v>
      </c>
      <c r="AX1255" t="s">
        <v>130</v>
      </c>
      <c r="AY1255" s="3" t="s">
        <v>986</v>
      </c>
      <c r="AZ1255">
        <v>1</v>
      </c>
      <c r="BB1255" s="2">
        <v>42143</v>
      </c>
      <c r="BC1255" s="4" t="s">
        <v>362</v>
      </c>
      <c r="BD1255">
        <v>41054531300042</v>
      </c>
      <c r="BF1255" t="s">
        <v>108</v>
      </c>
      <c r="BG1255" t="s">
        <v>987</v>
      </c>
      <c r="BH1255" t="s">
        <v>988</v>
      </c>
      <c r="BJ1255" s="2">
        <v>42142</v>
      </c>
      <c r="BK1255">
        <v>3</v>
      </c>
      <c r="BM1255">
        <v>1409</v>
      </c>
      <c r="BO1255" t="s">
        <v>118</v>
      </c>
      <c r="BP1255">
        <v>27</v>
      </c>
      <c r="BR1255">
        <v>27</v>
      </c>
      <c r="BT1255">
        <v>1</v>
      </c>
      <c r="BV1255">
        <v>34255833500051</v>
      </c>
      <c r="BX1255" t="s">
        <v>108</v>
      </c>
      <c r="BY1255">
        <v>1</v>
      </c>
      <c r="CA1255">
        <v>3</v>
      </c>
      <c r="CC1255">
        <v>41054531300042</v>
      </c>
      <c r="CE1255" t="s">
        <v>105</v>
      </c>
      <c r="CG1255">
        <v>3</v>
      </c>
      <c r="CM1255" t="s">
        <v>106</v>
      </c>
      <c r="CN1255" s="2">
        <v>42187</v>
      </c>
      <c r="CO1255">
        <v>0</v>
      </c>
      <c r="CQ1255" t="s">
        <v>105</v>
      </c>
      <c r="CR1255" t="s">
        <v>107</v>
      </c>
      <c r="CS1255">
        <v>41054531300042</v>
      </c>
      <c r="CU1255" t="s">
        <v>108</v>
      </c>
      <c r="CV1255" t="s">
        <v>109</v>
      </c>
      <c r="CW1255" t="s">
        <v>110</v>
      </c>
      <c r="CX1255" t="s">
        <v>111</v>
      </c>
      <c r="CY1255">
        <v>1</v>
      </c>
    </row>
    <row r="1256" spans="1:103" ht="15" hidden="1" customHeight="1" x14ac:dyDescent="0.2">
      <c r="A1256" t="s">
        <v>104</v>
      </c>
      <c r="B1256">
        <v>0</v>
      </c>
      <c r="D1256" t="s">
        <v>105</v>
      </c>
      <c r="K1256">
        <v>1</v>
      </c>
      <c r="M1256">
        <v>8</v>
      </c>
      <c r="N1256" t="s">
        <v>985</v>
      </c>
      <c r="O1256">
        <v>0</v>
      </c>
      <c r="R1256" t="s">
        <v>989</v>
      </c>
      <c r="S1256" s="2">
        <v>42142</v>
      </c>
      <c r="T1256">
        <v>16</v>
      </c>
      <c r="U1256">
        <v>1</v>
      </c>
      <c r="V1256">
        <v>1</v>
      </c>
      <c r="X1256">
        <v>0</v>
      </c>
      <c r="Y1256">
        <v>0</v>
      </c>
      <c r="Z1256" s="2">
        <v>42142</v>
      </c>
      <c r="AA1256" s="4" t="s">
        <v>990</v>
      </c>
      <c r="AB1256">
        <v>23</v>
      </c>
      <c r="AC1256">
        <v>23</v>
      </c>
      <c r="AD1256" s="4" t="s">
        <v>990</v>
      </c>
      <c r="AE1256">
        <v>2</v>
      </c>
      <c r="AF1256">
        <v>2</v>
      </c>
      <c r="AG1256" t="s">
        <v>305</v>
      </c>
      <c r="AH1256">
        <v>1350</v>
      </c>
      <c r="AI1256">
        <v>0.01</v>
      </c>
      <c r="AJ1256">
        <v>0.01</v>
      </c>
      <c r="AM1256">
        <v>314</v>
      </c>
      <c r="AN1256">
        <v>314</v>
      </c>
      <c r="AO1256">
        <v>1350</v>
      </c>
      <c r="AP1256">
        <v>1</v>
      </c>
      <c r="AQ1256">
        <v>1</v>
      </c>
      <c r="AR1256">
        <v>7.3</v>
      </c>
      <c r="AS1256">
        <v>7.3</v>
      </c>
      <c r="AV1256">
        <v>177</v>
      </c>
      <c r="AW1256">
        <v>177</v>
      </c>
      <c r="AX1256" t="s">
        <v>306</v>
      </c>
      <c r="AY1256" s="3" t="s">
        <v>986</v>
      </c>
      <c r="AZ1256">
        <v>1</v>
      </c>
      <c r="BB1256" s="2">
        <v>42143</v>
      </c>
      <c r="BC1256" s="4" t="s">
        <v>362</v>
      </c>
      <c r="BD1256">
        <v>41054531300042</v>
      </c>
      <c r="BF1256" t="s">
        <v>108</v>
      </c>
      <c r="BG1256" t="s">
        <v>987</v>
      </c>
      <c r="BH1256" t="s">
        <v>988</v>
      </c>
      <c r="BJ1256" s="2">
        <v>42142</v>
      </c>
      <c r="BK1256">
        <v>3</v>
      </c>
      <c r="BM1256">
        <v>1409</v>
      </c>
      <c r="BO1256" t="s">
        <v>118</v>
      </c>
      <c r="BP1256">
        <v>27</v>
      </c>
      <c r="BR1256">
        <v>27</v>
      </c>
      <c r="BT1256">
        <v>1</v>
      </c>
      <c r="BV1256">
        <v>34255833500051</v>
      </c>
      <c r="BX1256" t="s">
        <v>108</v>
      </c>
      <c r="BY1256">
        <v>1</v>
      </c>
      <c r="CA1256">
        <v>3</v>
      </c>
      <c r="CC1256">
        <v>41054531300042</v>
      </c>
      <c r="CE1256" t="s">
        <v>105</v>
      </c>
      <c r="CG1256">
        <v>3</v>
      </c>
      <c r="CM1256" t="s">
        <v>106</v>
      </c>
      <c r="CN1256" s="2">
        <v>42187</v>
      </c>
      <c r="CO1256">
        <v>0</v>
      </c>
      <c r="CQ1256" t="s">
        <v>105</v>
      </c>
      <c r="CR1256" t="s">
        <v>107</v>
      </c>
      <c r="CS1256">
        <v>41054531300042</v>
      </c>
      <c r="CU1256" t="s">
        <v>108</v>
      </c>
      <c r="CV1256" t="s">
        <v>109</v>
      </c>
      <c r="CW1256" t="s">
        <v>110</v>
      </c>
      <c r="CX1256" t="s">
        <v>111</v>
      </c>
      <c r="CY1256">
        <v>1</v>
      </c>
    </row>
    <row r="1257" spans="1:103" ht="15" hidden="1" customHeight="1" x14ac:dyDescent="0.2">
      <c r="A1257" t="s">
        <v>104</v>
      </c>
      <c r="B1257">
        <v>0</v>
      </c>
      <c r="D1257" t="s">
        <v>105</v>
      </c>
      <c r="K1257">
        <v>1</v>
      </c>
      <c r="M1257">
        <v>8</v>
      </c>
      <c r="N1257" t="s">
        <v>985</v>
      </c>
      <c r="O1257">
        <v>0</v>
      </c>
      <c r="R1257" t="s">
        <v>989</v>
      </c>
      <c r="S1257" s="2">
        <v>42142</v>
      </c>
      <c r="T1257">
        <v>16</v>
      </c>
      <c r="U1257">
        <v>1</v>
      </c>
      <c r="V1257">
        <v>1</v>
      </c>
      <c r="X1257">
        <v>0</v>
      </c>
      <c r="Y1257">
        <v>0</v>
      </c>
      <c r="Z1257" s="2">
        <v>42142</v>
      </c>
      <c r="AA1257" s="4" t="s">
        <v>990</v>
      </c>
      <c r="AB1257">
        <v>3</v>
      </c>
      <c r="AC1257">
        <v>3</v>
      </c>
      <c r="AD1257" s="4" t="s">
        <v>990</v>
      </c>
      <c r="AE1257">
        <v>2</v>
      </c>
      <c r="AF1257">
        <v>2</v>
      </c>
      <c r="AG1257" t="s">
        <v>307</v>
      </c>
      <c r="AH1257">
        <v>1382</v>
      </c>
      <c r="AI1257">
        <v>2</v>
      </c>
      <c r="AJ1257">
        <v>2</v>
      </c>
      <c r="AM1257">
        <v>422</v>
      </c>
      <c r="AN1257">
        <v>422</v>
      </c>
      <c r="AO1257">
        <v>1382</v>
      </c>
      <c r="AP1257">
        <v>10</v>
      </c>
      <c r="AQ1257">
        <v>10</v>
      </c>
      <c r="AR1257">
        <v>2</v>
      </c>
      <c r="AS1257">
        <v>2</v>
      </c>
      <c r="AV1257">
        <v>335</v>
      </c>
      <c r="AW1257">
        <v>335</v>
      </c>
      <c r="AX1257" t="s">
        <v>308</v>
      </c>
      <c r="AY1257" s="3" t="s">
        <v>986</v>
      </c>
      <c r="AZ1257">
        <v>1</v>
      </c>
      <c r="BB1257" s="2">
        <v>42143</v>
      </c>
      <c r="BC1257" s="4" t="s">
        <v>362</v>
      </c>
      <c r="BD1257">
        <v>41054531300042</v>
      </c>
      <c r="BF1257" t="s">
        <v>108</v>
      </c>
      <c r="BG1257" t="s">
        <v>987</v>
      </c>
      <c r="BH1257" t="s">
        <v>988</v>
      </c>
      <c r="BJ1257" s="2">
        <v>42142</v>
      </c>
      <c r="BK1257">
        <v>3</v>
      </c>
      <c r="BM1257">
        <v>1409</v>
      </c>
      <c r="BO1257" t="s">
        <v>118</v>
      </c>
      <c r="BP1257">
        <v>27</v>
      </c>
      <c r="BR1257">
        <v>27</v>
      </c>
      <c r="BT1257">
        <v>1</v>
      </c>
      <c r="BV1257">
        <v>34255833500051</v>
      </c>
      <c r="BX1257" t="s">
        <v>108</v>
      </c>
      <c r="BY1257">
        <v>1</v>
      </c>
      <c r="CA1257">
        <v>3</v>
      </c>
      <c r="CC1257">
        <v>41054531300042</v>
      </c>
      <c r="CE1257" t="s">
        <v>105</v>
      </c>
      <c r="CG1257">
        <v>3</v>
      </c>
      <c r="CM1257" t="s">
        <v>106</v>
      </c>
      <c r="CN1257" s="2">
        <v>42187</v>
      </c>
      <c r="CO1257">
        <v>0</v>
      </c>
      <c r="CQ1257" t="s">
        <v>105</v>
      </c>
      <c r="CR1257" t="s">
        <v>107</v>
      </c>
      <c r="CS1257">
        <v>41054531300042</v>
      </c>
      <c r="CU1257" t="s">
        <v>108</v>
      </c>
      <c r="CV1257" t="s">
        <v>109</v>
      </c>
      <c r="CW1257" t="s">
        <v>110</v>
      </c>
      <c r="CX1257" t="s">
        <v>111</v>
      </c>
      <c r="CY1257">
        <v>1</v>
      </c>
    </row>
    <row r="1258" spans="1:103" ht="15" hidden="1" customHeight="1" x14ac:dyDescent="0.2">
      <c r="A1258" t="s">
        <v>104</v>
      </c>
      <c r="B1258">
        <v>0</v>
      </c>
      <c r="D1258" t="s">
        <v>105</v>
      </c>
      <c r="K1258">
        <v>1</v>
      </c>
      <c r="M1258">
        <v>8</v>
      </c>
      <c r="N1258" t="s">
        <v>985</v>
      </c>
      <c r="O1258">
        <v>0</v>
      </c>
      <c r="R1258" t="s">
        <v>989</v>
      </c>
      <c r="S1258" s="2">
        <v>42142</v>
      </c>
      <c r="T1258">
        <v>16</v>
      </c>
      <c r="U1258">
        <v>1</v>
      </c>
      <c r="V1258">
        <v>1</v>
      </c>
      <c r="X1258">
        <v>0</v>
      </c>
      <c r="Y1258">
        <v>0</v>
      </c>
      <c r="Z1258" s="2">
        <v>42142</v>
      </c>
      <c r="AA1258" s="4" t="s">
        <v>990</v>
      </c>
      <c r="AB1258">
        <v>3</v>
      </c>
      <c r="AC1258">
        <v>3</v>
      </c>
      <c r="AD1258" s="4" t="s">
        <v>990</v>
      </c>
      <c r="AE1258">
        <v>2</v>
      </c>
      <c r="AF1258">
        <v>2</v>
      </c>
      <c r="AG1258" t="s">
        <v>309</v>
      </c>
      <c r="AH1258">
        <v>1367</v>
      </c>
      <c r="AI1258">
        <v>0.1</v>
      </c>
      <c r="AJ1258">
        <v>0.1</v>
      </c>
      <c r="AM1258">
        <v>306</v>
      </c>
      <c r="AN1258">
        <v>306</v>
      </c>
      <c r="AO1258">
        <v>1367</v>
      </c>
      <c r="AP1258">
        <v>1</v>
      </c>
      <c r="AQ1258">
        <v>1</v>
      </c>
      <c r="AR1258">
        <v>20.3</v>
      </c>
      <c r="AS1258">
        <v>20.3</v>
      </c>
      <c r="AV1258">
        <v>316</v>
      </c>
      <c r="AW1258">
        <v>316</v>
      </c>
      <c r="AX1258" t="s">
        <v>310</v>
      </c>
      <c r="AY1258" s="3" t="s">
        <v>986</v>
      </c>
      <c r="AZ1258">
        <v>1</v>
      </c>
      <c r="BB1258" s="2">
        <v>42143</v>
      </c>
      <c r="BC1258" s="4" t="s">
        <v>362</v>
      </c>
      <c r="BD1258">
        <v>41054531300042</v>
      </c>
      <c r="BF1258" t="s">
        <v>108</v>
      </c>
      <c r="BG1258" t="s">
        <v>987</v>
      </c>
      <c r="BH1258" t="s">
        <v>988</v>
      </c>
      <c r="BJ1258" s="2">
        <v>42142</v>
      </c>
      <c r="BK1258">
        <v>3</v>
      </c>
      <c r="BM1258">
        <v>1409</v>
      </c>
      <c r="BO1258" t="s">
        <v>118</v>
      </c>
      <c r="BP1258">
        <v>27</v>
      </c>
      <c r="BR1258">
        <v>27</v>
      </c>
      <c r="BT1258">
        <v>1</v>
      </c>
      <c r="BV1258">
        <v>34255833500051</v>
      </c>
      <c r="BX1258" t="s">
        <v>108</v>
      </c>
      <c r="BY1258">
        <v>1</v>
      </c>
      <c r="CA1258">
        <v>3</v>
      </c>
      <c r="CC1258">
        <v>41054531300042</v>
      </c>
      <c r="CE1258" t="s">
        <v>105</v>
      </c>
      <c r="CG1258">
        <v>3</v>
      </c>
      <c r="CM1258" t="s">
        <v>106</v>
      </c>
      <c r="CN1258" s="2">
        <v>42187</v>
      </c>
      <c r="CO1258">
        <v>0</v>
      </c>
      <c r="CQ1258" t="s">
        <v>105</v>
      </c>
      <c r="CR1258" t="s">
        <v>107</v>
      </c>
      <c r="CS1258">
        <v>41054531300042</v>
      </c>
      <c r="CU1258" t="s">
        <v>108</v>
      </c>
      <c r="CV1258" t="s">
        <v>109</v>
      </c>
      <c r="CW1258" t="s">
        <v>110</v>
      </c>
      <c r="CX1258" t="s">
        <v>111</v>
      </c>
      <c r="CY1258">
        <v>1</v>
      </c>
    </row>
    <row r="1259" spans="1:103" ht="15" hidden="1" customHeight="1" x14ac:dyDescent="0.2">
      <c r="A1259" t="s">
        <v>104</v>
      </c>
      <c r="B1259">
        <v>0</v>
      </c>
      <c r="D1259" t="s">
        <v>105</v>
      </c>
      <c r="K1259">
        <v>1</v>
      </c>
      <c r="M1259">
        <v>8</v>
      </c>
      <c r="N1259" t="s">
        <v>985</v>
      </c>
      <c r="O1259">
        <v>0</v>
      </c>
      <c r="R1259" t="s">
        <v>989</v>
      </c>
      <c r="S1259" s="2">
        <v>42142</v>
      </c>
      <c r="T1259">
        <v>16</v>
      </c>
      <c r="U1259">
        <v>1</v>
      </c>
      <c r="V1259">
        <v>1</v>
      </c>
      <c r="X1259">
        <v>0</v>
      </c>
      <c r="Y1259">
        <v>0</v>
      </c>
      <c r="Z1259" s="2">
        <v>42142</v>
      </c>
      <c r="AA1259" s="4" t="s">
        <v>990</v>
      </c>
      <c r="AB1259">
        <v>3</v>
      </c>
      <c r="AC1259">
        <v>3</v>
      </c>
      <c r="AD1259" s="4" t="s">
        <v>990</v>
      </c>
      <c r="AE1259">
        <v>2</v>
      </c>
      <c r="AF1259">
        <v>2</v>
      </c>
      <c r="AG1259" t="s">
        <v>312</v>
      </c>
      <c r="AH1259">
        <v>1385</v>
      </c>
      <c r="AI1259">
        <v>2</v>
      </c>
      <c r="AJ1259">
        <v>2</v>
      </c>
      <c r="AM1259">
        <v>422</v>
      </c>
      <c r="AN1259">
        <v>422</v>
      </c>
      <c r="AO1259">
        <v>1385</v>
      </c>
      <c r="AP1259">
        <v>10</v>
      </c>
      <c r="AQ1259">
        <v>10</v>
      </c>
      <c r="AR1259">
        <v>2</v>
      </c>
      <c r="AS1259">
        <v>2</v>
      </c>
      <c r="AV1259">
        <v>333</v>
      </c>
      <c r="AW1259">
        <v>333</v>
      </c>
      <c r="AX1259" t="s">
        <v>313</v>
      </c>
      <c r="AY1259" s="3" t="s">
        <v>986</v>
      </c>
      <c r="AZ1259">
        <v>1</v>
      </c>
      <c r="BB1259" s="2">
        <v>42143</v>
      </c>
      <c r="BC1259" s="4" t="s">
        <v>362</v>
      </c>
      <c r="BD1259">
        <v>41054531300042</v>
      </c>
      <c r="BF1259" t="s">
        <v>108</v>
      </c>
      <c r="BG1259" t="s">
        <v>987</v>
      </c>
      <c r="BH1259" t="s">
        <v>988</v>
      </c>
      <c r="BJ1259" s="2">
        <v>42142</v>
      </c>
      <c r="BK1259">
        <v>3</v>
      </c>
      <c r="BM1259">
        <v>1409</v>
      </c>
      <c r="BO1259" t="s">
        <v>118</v>
      </c>
      <c r="BP1259">
        <v>27</v>
      </c>
      <c r="BR1259">
        <v>27</v>
      </c>
      <c r="BT1259">
        <v>1</v>
      </c>
      <c r="BV1259">
        <v>34255833500051</v>
      </c>
      <c r="BX1259" t="s">
        <v>108</v>
      </c>
      <c r="BY1259">
        <v>1</v>
      </c>
      <c r="CA1259">
        <v>3</v>
      </c>
      <c r="CC1259">
        <v>41054531300042</v>
      </c>
      <c r="CE1259" t="s">
        <v>105</v>
      </c>
      <c r="CG1259">
        <v>3</v>
      </c>
      <c r="CM1259" t="s">
        <v>106</v>
      </c>
      <c r="CN1259" s="2">
        <v>42187</v>
      </c>
      <c r="CO1259">
        <v>0</v>
      </c>
      <c r="CQ1259" t="s">
        <v>105</v>
      </c>
      <c r="CR1259" t="s">
        <v>107</v>
      </c>
      <c r="CS1259">
        <v>41054531300042</v>
      </c>
      <c r="CU1259" t="s">
        <v>108</v>
      </c>
      <c r="CV1259" t="s">
        <v>109</v>
      </c>
      <c r="CW1259" t="s">
        <v>110</v>
      </c>
      <c r="CX1259" t="s">
        <v>111</v>
      </c>
      <c r="CY1259">
        <v>1</v>
      </c>
    </row>
    <row r="1260" spans="1:103" ht="15" hidden="1" customHeight="1" x14ac:dyDescent="0.2">
      <c r="A1260" t="s">
        <v>104</v>
      </c>
      <c r="B1260">
        <v>0</v>
      </c>
      <c r="D1260" t="s">
        <v>105</v>
      </c>
      <c r="K1260">
        <v>1</v>
      </c>
      <c r="M1260">
        <v>8</v>
      </c>
      <c r="N1260" t="s">
        <v>985</v>
      </c>
      <c r="O1260">
        <v>0</v>
      </c>
      <c r="R1260" t="s">
        <v>989</v>
      </c>
      <c r="S1260" s="2">
        <v>42142</v>
      </c>
      <c r="T1260">
        <v>16</v>
      </c>
      <c r="U1260">
        <v>1</v>
      </c>
      <c r="V1260">
        <v>1</v>
      </c>
      <c r="X1260">
        <v>0</v>
      </c>
      <c r="Y1260">
        <v>0</v>
      </c>
      <c r="Z1260" s="2">
        <v>42142</v>
      </c>
      <c r="AA1260" s="4" t="s">
        <v>990</v>
      </c>
      <c r="AB1260">
        <v>3</v>
      </c>
      <c r="AC1260">
        <v>3</v>
      </c>
      <c r="AD1260" s="4" t="s">
        <v>990</v>
      </c>
      <c r="AE1260">
        <v>2</v>
      </c>
      <c r="AF1260">
        <v>2</v>
      </c>
      <c r="AG1260" t="s">
        <v>314</v>
      </c>
      <c r="AH1260">
        <v>1348</v>
      </c>
      <c r="AI1260">
        <v>1</v>
      </c>
      <c r="AJ1260">
        <v>1</v>
      </c>
      <c r="AM1260">
        <v>618</v>
      </c>
      <c r="AN1260">
        <v>618</v>
      </c>
      <c r="AO1260">
        <v>1348</v>
      </c>
      <c r="AP1260">
        <v>1</v>
      </c>
      <c r="AQ1260">
        <v>1</v>
      </c>
      <c r="AR1260">
        <v>9.1999999999999993</v>
      </c>
      <c r="AS1260">
        <v>9.1999999999999993</v>
      </c>
      <c r="AV1260">
        <v>273</v>
      </c>
      <c r="AW1260">
        <v>273</v>
      </c>
      <c r="AX1260" t="s">
        <v>315</v>
      </c>
      <c r="AY1260" s="3" t="s">
        <v>986</v>
      </c>
      <c r="AZ1260">
        <v>1</v>
      </c>
      <c r="BB1260" s="2">
        <v>42143</v>
      </c>
      <c r="BC1260" s="4" t="s">
        <v>362</v>
      </c>
      <c r="BD1260">
        <v>41054531300042</v>
      </c>
      <c r="BF1260" t="s">
        <v>108</v>
      </c>
      <c r="BG1260" t="s">
        <v>987</v>
      </c>
      <c r="BH1260" t="s">
        <v>988</v>
      </c>
      <c r="BJ1260" s="2">
        <v>42142</v>
      </c>
      <c r="BK1260">
        <v>3</v>
      </c>
      <c r="BM1260">
        <v>1409</v>
      </c>
      <c r="BO1260" t="s">
        <v>118</v>
      </c>
      <c r="BP1260">
        <v>27</v>
      </c>
      <c r="BR1260">
        <v>27</v>
      </c>
      <c r="BT1260">
        <v>1</v>
      </c>
      <c r="BV1260">
        <v>34255833500051</v>
      </c>
      <c r="BX1260" t="s">
        <v>108</v>
      </c>
      <c r="BY1260">
        <v>1</v>
      </c>
      <c r="CA1260">
        <v>3</v>
      </c>
      <c r="CC1260">
        <v>41054531300042</v>
      </c>
      <c r="CE1260" t="s">
        <v>105</v>
      </c>
      <c r="CG1260">
        <v>3</v>
      </c>
      <c r="CM1260" t="s">
        <v>106</v>
      </c>
      <c r="CN1260" s="2">
        <v>42187</v>
      </c>
      <c r="CO1260">
        <v>0</v>
      </c>
      <c r="CQ1260" t="s">
        <v>105</v>
      </c>
      <c r="CR1260" t="s">
        <v>107</v>
      </c>
      <c r="CS1260">
        <v>41054531300042</v>
      </c>
      <c r="CU1260" t="s">
        <v>108</v>
      </c>
      <c r="CV1260" t="s">
        <v>109</v>
      </c>
      <c r="CW1260" t="s">
        <v>110</v>
      </c>
      <c r="CX1260" t="s">
        <v>111</v>
      </c>
      <c r="CY1260">
        <v>1</v>
      </c>
    </row>
    <row r="1261" spans="1:103" ht="15" hidden="1" customHeight="1" x14ac:dyDescent="0.2">
      <c r="A1261" t="s">
        <v>104</v>
      </c>
      <c r="B1261">
        <v>0</v>
      </c>
      <c r="D1261" t="s">
        <v>105</v>
      </c>
      <c r="K1261">
        <v>1</v>
      </c>
      <c r="M1261">
        <v>8</v>
      </c>
      <c r="N1261" t="s">
        <v>985</v>
      </c>
      <c r="O1261">
        <v>0</v>
      </c>
      <c r="R1261" t="s">
        <v>989</v>
      </c>
      <c r="S1261" s="2">
        <v>42142</v>
      </c>
      <c r="T1261">
        <v>16</v>
      </c>
      <c r="U1261">
        <v>1</v>
      </c>
      <c r="V1261">
        <v>1</v>
      </c>
      <c r="X1261">
        <v>0</v>
      </c>
      <c r="Y1261">
        <v>0</v>
      </c>
      <c r="Z1261" s="2">
        <v>42142</v>
      </c>
      <c r="AA1261" s="4" t="s">
        <v>990</v>
      </c>
      <c r="AB1261">
        <v>3</v>
      </c>
      <c r="AC1261">
        <v>3</v>
      </c>
      <c r="AD1261" s="4" t="s">
        <v>990</v>
      </c>
      <c r="AE1261">
        <v>2</v>
      </c>
      <c r="AF1261">
        <v>2</v>
      </c>
      <c r="AG1261" t="s">
        <v>316</v>
      </c>
      <c r="AH1261">
        <v>1375</v>
      </c>
      <c r="AI1261">
        <v>0.2</v>
      </c>
      <c r="AJ1261">
        <v>0.2</v>
      </c>
      <c r="AM1261">
        <v>306</v>
      </c>
      <c r="AN1261">
        <v>306</v>
      </c>
      <c r="AO1261">
        <v>1375</v>
      </c>
      <c r="AP1261">
        <v>1</v>
      </c>
      <c r="AQ1261">
        <v>1</v>
      </c>
      <c r="AR1261">
        <v>139.9</v>
      </c>
      <c r="AS1261">
        <v>139.9</v>
      </c>
      <c r="AV1261">
        <v>326</v>
      </c>
      <c r="AW1261">
        <v>326</v>
      </c>
      <c r="AX1261" t="s">
        <v>317</v>
      </c>
      <c r="AY1261" s="3" t="s">
        <v>986</v>
      </c>
      <c r="AZ1261">
        <v>1</v>
      </c>
      <c r="BB1261" s="2">
        <v>42143</v>
      </c>
      <c r="BC1261" s="4" t="s">
        <v>362</v>
      </c>
      <c r="BD1261">
        <v>41054531300042</v>
      </c>
      <c r="BF1261" t="s">
        <v>108</v>
      </c>
      <c r="BG1261" t="s">
        <v>987</v>
      </c>
      <c r="BH1261" t="s">
        <v>988</v>
      </c>
      <c r="BJ1261" s="2">
        <v>42142</v>
      </c>
      <c r="BK1261">
        <v>3</v>
      </c>
      <c r="BM1261">
        <v>1409</v>
      </c>
      <c r="BO1261" t="s">
        <v>118</v>
      </c>
      <c r="BP1261">
        <v>27</v>
      </c>
      <c r="BR1261">
        <v>27</v>
      </c>
      <c r="BT1261">
        <v>1</v>
      </c>
      <c r="BV1261">
        <v>34255833500051</v>
      </c>
      <c r="BX1261" t="s">
        <v>108</v>
      </c>
      <c r="BY1261">
        <v>1</v>
      </c>
      <c r="CA1261">
        <v>3</v>
      </c>
      <c r="CC1261">
        <v>41054531300042</v>
      </c>
      <c r="CE1261" t="s">
        <v>105</v>
      </c>
      <c r="CG1261">
        <v>3</v>
      </c>
      <c r="CM1261" t="s">
        <v>106</v>
      </c>
      <c r="CN1261" s="2">
        <v>42187</v>
      </c>
      <c r="CO1261">
        <v>0</v>
      </c>
      <c r="CQ1261" t="s">
        <v>105</v>
      </c>
      <c r="CR1261" t="s">
        <v>107</v>
      </c>
      <c r="CS1261">
        <v>41054531300042</v>
      </c>
      <c r="CU1261" t="s">
        <v>108</v>
      </c>
      <c r="CV1261" t="s">
        <v>109</v>
      </c>
      <c r="CW1261" t="s">
        <v>110</v>
      </c>
      <c r="CX1261" t="s">
        <v>111</v>
      </c>
      <c r="CY1261">
        <v>1</v>
      </c>
    </row>
    <row r="1262" spans="1:103" ht="15" hidden="1" customHeight="1" x14ac:dyDescent="0.2">
      <c r="A1262" t="s">
        <v>104</v>
      </c>
      <c r="B1262">
        <v>0</v>
      </c>
      <c r="D1262" t="s">
        <v>105</v>
      </c>
      <c r="K1262">
        <v>1</v>
      </c>
      <c r="M1262">
        <v>8</v>
      </c>
      <c r="N1262" t="s">
        <v>985</v>
      </c>
      <c r="O1262">
        <v>0</v>
      </c>
      <c r="R1262" t="s">
        <v>989</v>
      </c>
      <c r="S1262" s="2">
        <v>42142</v>
      </c>
      <c r="T1262">
        <v>16</v>
      </c>
      <c r="U1262">
        <v>1</v>
      </c>
      <c r="V1262">
        <v>1</v>
      </c>
      <c r="W1262" t="s">
        <v>382</v>
      </c>
      <c r="X1262">
        <v>0</v>
      </c>
      <c r="Y1262">
        <v>0</v>
      </c>
      <c r="Z1262" s="2">
        <v>42142</v>
      </c>
      <c r="AA1262" s="4" t="s">
        <v>990</v>
      </c>
      <c r="AB1262">
        <v>3</v>
      </c>
      <c r="AC1262">
        <v>3</v>
      </c>
      <c r="AD1262" s="4" t="s">
        <v>990</v>
      </c>
      <c r="AE1262">
        <v>2</v>
      </c>
      <c r="AF1262">
        <v>2</v>
      </c>
      <c r="AG1262" t="s">
        <v>323</v>
      </c>
      <c r="AH1262">
        <v>1338</v>
      </c>
      <c r="AI1262">
        <v>1</v>
      </c>
      <c r="AJ1262">
        <v>1</v>
      </c>
      <c r="AM1262">
        <v>266</v>
      </c>
      <c r="AN1262">
        <v>266</v>
      </c>
      <c r="AO1262">
        <v>1338</v>
      </c>
      <c r="AP1262">
        <v>1</v>
      </c>
      <c r="AQ1262">
        <v>1</v>
      </c>
      <c r="AR1262">
        <v>153</v>
      </c>
      <c r="AS1262">
        <v>153</v>
      </c>
      <c r="AV1262">
        <v>179</v>
      </c>
      <c r="AW1262">
        <v>179</v>
      </c>
      <c r="AX1262" t="s">
        <v>324</v>
      </c>
      <c r="AY1262" s="3" t="s">
        <v>986</v>
      </c>
      <c r="AZ1262">
        <v>1</v>
      </c>
      <c r="BB1262" s="2">
        <v>42143</v>
      </c>
      <c r="BC1262" s="4" t="s">
        <v>362</v>
      </c>
      <c r="BD1262">
        <v>41054531300042</v>
      </c>
      <c r="BF1262" t="s">
        <v>108</v>
      </c>
      <c r="BG1262" t="s">
        <v>987</v>
      </c>
      <c r="BH1262" t="s">
        <v>988</v>
      </c>
      <c r="BJ1262" s="2">
        <v>42142</v>
      </c>
      <c r="BK1262">
        <v>3</v>
      </c>
      <c r="BM1262">
        <v>1409</v>
      </c>
      <c r="BO1262" t="s">
        <v>118</v>
      </c>
      <c r="BP1262">
        <v>27</v>
      </c>
      <c r="BR1262">
        <v>27</v>
      </c>
      <c r="BT1262">
        <v>1</v>
      </c>
      <c r="BV1262">
        <v>34255833500051</v>
      </c>
      <c r="BX1262" t="s">
        <v>108</v>
      </c>
      <c r="BY1262">
        <v>1</v>
      </c>
      <c r="CA1262">
        <v>3</v>
      </c>
      <c r="CC1262">
        <v>41054531300042</v>
      </c>
      <c r="CE1262" t="s">
        <v>105</v>
      </c>
      <c r="CG1262">
        <v>3</v>
      </c>
      <c r="CM1262" t="s">
        <v>106</v>
      </c>
      <c r="CN1262" s="2">
        <v>42187</v>
      </c>
      <c r="CO1262">
        <v>0</v>
      </c>
      <c r="CQ1262" t="s">
        <v>105</v>
      </c>
      <c r="CR1262" t="s">
        <v>107</v>
      </c>
      <c r="CS1262">
        <v>41054531300042</v>
      </c>
      <c r="CU1262" t="s">
        <v>108</v>
      </c>
      <c r="CV1262" t="s">
        <v>109</v>
      </c>
      <c r="CW1262" t="s">
        <v>110</v>
      </c>
      <c r="CX1262" t="s">
        <v>111</v>
      </c>
      <c r="CY1262">
        <v>1</v>
      </c>
    </row>
    <row r="1263" spans="1:103" ht="15" hidden="1" customHeight="1" x14ac:dyDescent="0.2">
      <c r="A1263" t="s">
        <v>104</v>
      </c>
      <c r="B1263">
        <v>0</v>
      </c>
      <c r="D1263" t="s">
        <v>105</v>
      </c>
      <c r="K1263">
        <v>1</v>
      </c>
      <c r="M1263">
        <v>8</v>
      </c>
      <c r="N1263" t="s">
        <v>985</v>
      </c>
      <c r="O1263">
        <v>0</v>
      </c>
      <c r="R1263" t="s">
        <v>989</v>
      </c>
      <c r="S1263" s="2">
        <v>42142</v>
      </c>
      <c r="T1263">
        <v>16</v>
      </c>
      <c r="U1263">
        <v>1</v>
      </c>
      <c r="V1263">
        <v>1</v>
      </c>
      <c r="X1263">
        <v>0</v>
      </c>
      <c r="Y1263">
        <v>0</v>
      </c>
      <c r="Z1263" s="2">
        <v>42142</v>
      </c>
      <c r="AA1263" s="4" t="s">
        <v>990</v>
      </c>
      <c r="AB1263">
        <v>23</v>
      </c>
      <c r="AC1263">
        <v>23</v>
      </c>
      <c r="AD1263" s="4" t="s">
        <v>990</v>
      </c>
      <c r="AE1263">
        <v>2</v>
      </c>
      <c r="AF1263">
        <v>2</v>
      </c>
      <c r="AG1263" t="s">
        <v>325</v>
      </c>
      <c r="AH1263">
        <v>1347</v>
      </c>
      <c r="AM1263">
        <v>234</v>
      </c>
      <c r="AN1263">
        <v>234</v>
      </c>
      <c r="AO1263">
        <v>1347</v>
      </c>
      <c r="AP1263">
        <v>1</v>
      </c>
      <c r="AQ1263">
        <v>1</v>
      </c>
      <c r="AR1263">
        <v>32.200000000000003</v>
      </c>
      <c r="AS1263">
        <v>32.200000000000003</v>
      </c>
      <c r="AV1263">
        <v>28</v>
      </c>
      <c r="AW1263">
        <v>28</v>
      </c>
      <c r="AX1263" t="s">
        <v>326</v>
      </c>
      <c r="AY1263" s="3" t="s">
        <v>986</v>
      </c>
      <c r="AZ1263">
        <v>1</v>
      </c>
      <c r="BB1263" s="2">
        <v>42143</v>
      </c>
      <c r="BC1263" s="4" t="s">
        <v>362</v>
      </c>
      <c r="BD1263">
        <v>41054531300042</v>
      </c>
      <c r="BF1263" t="s">
        <v>108</v>
      </c>
      <c r="BG1263" t="s">
        <v>987</v>
      </c>
      <c r="BH1263" t="s">
        <v>988</v>
      </c>
      <c r="BJ1263" s="2">
        <v>42142</v>
      </c>
      <c r="BK1263">
        <v>3</v>
      </c>
      <c r="BM1263">
        <v>1409</v>
      </c>
      <c r="BO1263" t="s">
        <v>118</v>
      </c>
      <c r="BP1263">
        <v>27</v>
      </c>
      <c r="BR1263">
        <v>27</v>
      </c>
      <c r="BT1263">
        <v>1</v>
      </c>
      <c r="BV1263">
        <v>34255833500051</v>
      </c>
      <c r="BX1263" t="s">
        <v>108</v>
      </c>
      <c r="BY1263">
        <v>1</v>
      </c>
      <c r="CA1263">
        <v>3</v>
      </c>
      <c r="CC1263">
        <v>41054531300042</v>
      </c>
      <c r="CE1263" t="s">
        <v>105</v>
      </c>
      <c r="CG1263">
        <v>3</v>
      </c>
      <c r="CM1263" t="s">
        <v>106</v>
      </c>
      <c r="CN1263" s="2">
        <v>42187</v>
      </c>
      <c r="CO1263">
        <v>0</v>
      </c>
      <c r="CQ1263" t="s">
        <v>105</v>
      </c>
      <c r="CR1263" t="s">
        <v>107</v>
      </c>
      <c r="CS1263">
        <v>41054531300042</v>
      </c>
      <c r="CU1263" t="s">
        <v>108</v>
      </c>
      <c r="CV1263" t="s">
        <v>109</v>
      </c>
      <c r="CW1263" t="s">
        <v>110</v>
      </c>
      <c r="CX1263" t="s">
        <v>111</v>
      </c>
      <c r="CY1263">
        <v>1</v>
      </c>
    </row>
    <row r="1264" spans="1:103" ht="15" hidden="1" customHeight="1" x14ac:dyDescent="0.2">
      <c r="A1264" t="s">
        <v>104</v>
      </c>
      <c r="B1264">
        <v>0</v>
      </c>
      <c r="D1264" t="s">
        <v>105</v>
      </c>
      <c r="K1264">
        <v>1</v>
      </c>
      <c r="M1264">
        <v>8</v>
      </c>
      <c r="N1264" t="s">
        <v>985</v>
      </c>
      <c r="O1264">
        <v>0</v>
      </c>
      <c r="R1264" t="s">
        <v>989</v>
      </c>
      <c r="S1264" s="2">
        <v>42142</v>
      </c>
      <c r="T1264">
        <v>16</v>
      </c>
      <c r="U1264">
        <v>1</v>
      </c>
      <c r="V1264">
        <v>1</v>
      </c>
      <c r="X1264">
        <v>0</v>
      </c>
      <c r="Y1264">
        <v>0</v>
      </c>
      <c r="Z1264" s="2">
        <v>42142</v>
      </c>
      <c r="AA1264" s="4" t="s">
        <v>990</v>
      </c>
      <c r="AB1264">
        <v>3</v>
      </c>
      <c r="AC1264">
        <v>3</v>
      </c>
      <c r="AD1264" s="4" t="s">
        <v>990</v>
      </c>
      <c r="AE1264">
        <v>2</v>
      </c>
      <c r="AF1264">
        <v>2</v>
      </c>
      <c r="AG1264" t="s">
        <v>327</v>
      </c>
      <c r="AH1264">
        <v>2559</v>
      </c>
      <c r="AI1264">
        <v>1</v>
      </c>
      <c r="AJ1264">
        <v>1</v>
      </c>
      <c r="AM1264">
        <v>422</v>
      </c>
      <c r="AN1264">
        <v>422</v>
      </c>
      <c r="AO1264">
        <v>2559</v>
      </c>
      <c r="AP1264">
        <v>10</v>
      </c>
      <c r="AQ1264">
        <v>10</v>
      </c>
      <c r="AR1264">
        <v>1</v>
      </c>
      <c r="AS1264">
        <v>1</v>
      </c>
      <c r="AV1264">
        <v>424</v>
      </c>
      <c r="AW1264">
        <v>424</v>
      </c>
      <c r="AX1264" t="s">
        <v>328</v>
      </c>
      <c r="AY1264" s="3" t="s">
        <v>986</v>
      </c>
      <c r="AZ1264">
        <v>1</v>
      </c>
      <c r="BB1264" s="2">
        <v>42143</v>
      </c>
      <c r="BC1264" s="4" t="s">
        <v>362</v>
      </c>
      <c r="BD1264">
        <v>41054531300042</v>
      </c>
      <c r="BF1264" t="s">
        <v>108</v>
      </c>
      <c r="BG1264" t="s">
        <v>987</v>
      </c>
      <c r="BH1264" t="s">
        <v>988</v>
      </c>
      <c r="BJ1264" s="2">
        <v>42142</v>
      </c>
      <c r="BK1264">
        <v>3</v>
      </c>
      <c r="BM1264">
        <v>1409</v>
      </c>
      <c r="BO1264" t="s">
        <v>118</v>
      </c>
      <c r="BP1264">
        <v>27</v>
      </c>
      <c r="BR1264">
        <v>27</v>
      </c>
      <c r="BT1264">
        <v>1</v>
      </c>
      <c r="BV1264">
        <v>34255833500051</v>
      </c>
      <c r="BX1264" t="s">
        <v>108</v>
      </c>
      <c r="BY1264">
        <v>1</v>
      </c>
      <c r="CA1264">
        <v>3</v>
      </c>
      <c r="CC1264">
        <v>41054531300042</v>
      </c>
      <c r="CE1264" t="s">
        <v>105</v>
      </c>
      <c r="CG1264">
        <v>3</v>
      </c>
      <c r="CM1264" t="s">
        <v>106</v>
      </c>
      <c r="CN1264" s="2">
        <v>42187</v>
      </c>
      <c r="CO1264">
        <v>0</v>
      </c>
      <c r="CQ1264" t="s">
        <v>105</v>
      </c>
      <c r="CR1264" t="s">
        <v>107</v>
      </c>
      <c r="CS1264">
        <v>41054531300042</v>
      </c>
      <c r="CU1264" t="s">
        <v>108</v>
      </c>
      <c r="CV1264" t="s">
        <v>109</v>
      </c>
      <c r="CW1264" t="s">
        <v>110</v>
      </c>
      <c r="CX1264" t="s">
        <v>111</v>
      </c>
      <c r="CY1264">
        <v>1</v>
      </c>
    </row>
    <row r="1265" spans="1:103" ht="15" hidden="1" customHeight="1" x14ac:dyDescent="0.2">
      <c r="A1265" t="s">
        <v>104</v>
      </c>
      <c r="B1265">
        <v>0</v>
      </c>
      <c r="D1265" t="s">
        <v>105</v>
      </c>
      <c r="K1265">
        <v>1</v>
      </c>
      <c r="M1265">
        <v>8</v>
      </c>
      <c r="N1265" t="s">
        <v>985</v>
      </c>
      <c r="O1265">
        <v>0</v>
      </c>
      <c r="R1265" t="s">
        <v>989</v>
      </c>
      <c r="S1265" s="2">
        <v>42142</v>
      </c>
      <c r="T1265">
        <v>16</v>
      </c>
      <c r="U1265">
        <v>1</v>
      </c>
      <c r="V1265">
        <v>1</v>
      </c>
      <c r="X1265">
        <v>0</v>
      </c>
      <c r="Y1265">
        <v>0</v>
      </c>
      <c r="Z1265" s="2">
        <v>42142</v>
      </c>
      <c r="AA1265" s="4" t="s">
        <v>990</v>
      </c>
      <c r="AB1265">
        <v>23</v>
      </c>
      <c r="AC1265">
        <v>23</v>
      </c>
      <c r="AD1265" s="4" t="s">
        <v>990</v>
      </c>
      <c r="AE1265">
        <v>2</v>
      </c>
      <c r="AF1265">
        <v>2</v>
      </c>
      <c r="AG1265" t="s">
        <v>332</v>
      </c>
      <c r="AH1265">
        <v>1345</v>
      </c>
      <c r="AI1265">
        <v>0.5</v>
      </c>
      <c r="AJ1265">
        <v>0.5</v>
      </c>
      <c r="AM1265">
        <v>3</v>
      </c>
      <c r="AN1265">
        <v>3</v>
      </c>
      <c r="AO1265">
        <v>1345</v>
      </c>
      <c r="AP1265">
        <v>1</v>
      </c>
      <c r="AQ1265">
        <v>1</v>
      </c>
      <c r="AR1265">
        <v>47.8</v>
      </c>
      <c r="AS1265">
        <v>47.8</v>
      </c>
      <c r="AV1265">
        <v>28</v>
      </c>
      <c r="AW1265">
        <v>28</v>
      </c>
      <c r="AX1265" t="s">
        <v>326</v>
      </c>
      <c r="AY1265" s="3" t="s">
        <v>986</v>
      </c>
      <c r="AZ1265">
        <v>1</v>
      </c>
      <c r="BB1265" s="2">
        <v>42143</v>
      </c>
      <c r="BC1265" s="4" t="s">
        <v>362</v>
      </c>
      <c r="BD1265">
        <v>41054531300042</v>
      </c>
      <c r="BF1265" t="s">
        <v>108</v>
      </c>
      <c r="BG1265" t="s">
        <v>987</v>
      </c>
      <c r="BH1265" t="s">
        <v>988</v>
      </c>
      <c r="BJ1265" s="2">
        <v>42142</v>
      </c>
      <c r="BK1265">
        <v>3</v>
      </c>
      <c r="BM1265">
        <v>1409</v>
      </c>
      <c r="BO1265" t="s">
        <v>118</v>
      </c>
      <c r="BP1265">
        <v>27</v>
      </c>
      <c r="BR1265">
        <v>27</v>
      </c>
      <c r="BT1265">
        <v>1</v>
      </c>
      <c r="BV1265">
        <v>34255833500051</v>
      </c>
      <c r="BX1265" t="s">
        <v>108</v>
      </c>
      <c r="BY1265">
        <v>1</v>
      </c>
      <c r="CA1265">
        <v>3</v>
      </c>
      <c r="CC1265">
        <v>41054531300042</v>
      </c>
      <c r="CE1265" t="s">
        <v>105</v>
      </c>
      <c r="CG1265">
        <v>3</v>
      </c>
      <c r="CM1265" t="s">
        <v>106</v>
      </c>
      <c r="CN1265" s="2">
        <v>42187</v>
      </c>
      <c r="CO1265">
        <v>0</v>
      </c>
      <c r="CQ1265" t="s">
        <v>105</v>
      </c>
      <c r="CR1265" t="s">
        <v>107</v>
      </c>
      <c r="CS1265">
        <v>41054531300042</v>
      </c>
      <c r="CU1265" t="s">
        <v>108</v>
      </c>
      <c r="CV1265" t="s">
        <v>109</v>
      </c>
      <c r="CW1265" t="s">
        <v>110</v>
      </c>
      <c r="CX1265" t="s">
        <v>111</v>
      </c>
      <c r="CY1265">
        <v>1</v>
      </c>
    </row>
    <row r="1266" spans="1:103" ht="15" hidden="1" customHeight="1" x14ac:dyDescent="0.2">
      <c r="A1266" t="s">
        <v>104</v>
      </c>
      <c r="B1266">
        <v>0</v>
      </c>
      <c r="D1266" t="s">
        <v>105</v>
      </c>
      <c r="K1266">
        <v>1</v>
      </c>
      <c r="M1266">
        <v>8</v>
      </c>
      <c r="N1266" t="s">
        <v>985</v>
      </c>
      <c r="O1266">
        <v>0</v>
      </c>
      <c r="R1266" t="s">
        <v>989</v>
      </c>
      <c r="S1266" s="2">
        <v>42142</v>
      </c>
      <c r="T1266">
        <v>16</v>
      </c>
      <c r="U1266">
        <v>1</v>
      </c>
      <c r="V1266">
        <v>1</v>
      </c>
      <c r="X1266">
        <v>0</v>
      </c>
      <c r="Y1266">
        <v>0</v>
      </c>
      <c r="Z1266" s="2">
        <v>42142</v>
      </c>
      <c r="AA1266" s="4" t="s">
        <v>990</v>
      </c>
      <c r="AB1266">
        <v>3</v>
      </c>
      <c r="AC1266">
        <v>3</v>
      </c>
      <c r="AD1266" s="4" t="s">
        <v>990</v>
      </c>
      <c r="AE1266">
        <v>2</v>
      </c>
      <c r="AF1266">
        <v>2</v>
      </c>
      <c r="AG1266" t="s">
        <v>333</v>
      </c>
      <c r="AH1266">
        <v>2555</v>
      </c>
      <c r="AI1266">
        <v>1</v>
      </c>
      <c r="AJ1266">
        <v>1</v>
      </c>
      <c r="AM1266">
        <v>422</v>
      </c>
      <c r="AN1266">
        <v>422</v>
      </c>
      <c r="AO1266">
        <v>2555</v>
      </c>
      <c r="AP1266">
        <v>10</v>
      </c>
      <c r="AQ1266">
        <v>10</v>
      </c>
      <c r="AR1266">
        <v>1</v>
      </c>
      <c r="AS1266">
        <v>1</v>
      </c>
      <c r="AV1266">
        <v>480</v>
      </c>
      <c r="AW1266">
        <v>480</v>
      </c>
      <c r="AX1266" t="s">
        <v>334</v>
      </c>
      <c r="AY1266" s="3" t="s">
        <v>986</v>
      </c>
      <c r="AZ1266">
        <v>1</v>
      </c>
      <c r="BB1266" s="2">
        <v>42143</v>
      </c>
      <c r="BC1266" s="4" t="s">
        <v>362</v>
      </c>
      <c r="BD1266">
        <v>41054531300042</v>
      </c>
      <c r="BF1266" t="s">
        <v>108</v>
      </c>
      <c r="BG1266" t="s">
        <v>987</v>
      </c>
      <c r="BH1266" t="s">
        <v>988</v>
      </c>
      <c r="BJ1266" s="2">
        <v>42142</v>
      </c>
      <c r="BK1266">
        <v>3</v>
      </c>
      <c r="BM1266">
        <v>1409</v>
      </c>
      <c r="BO1266" t="s">
        <v>118</v>
      </c>
      <c r="BP1266">
        <v>27</v>
      </c>
      <c r="BR1266">
        <v>27</v>
      </c>
      <c r="BT1266">
        <v>1</v>
      </c>
      <c r="BV1266">
        <v>34255833500051</v>
      </c>
      <c r="BX1266" t="s">
        <v>108</v>
      </c>
      <c r="BY1266">
        <v>1</v>
      </c>
      <c r="CA1266">
        <v>3</v>
      </c>
      <c r="CC1266">
        <v>41054531300042</v>
      </c>
      <c r="CE1266" t="s">
        <v>105</v>
      </c>
      <c r="CG1266">
        <v>3</v>
      </c>
      <c r="CM1266" t="s">
        <v>106</v>
      </c>
      <c r="CN1266" s="2">
        <v>42187</v>
      </c>
      <c r="CO1266">
        <v>0</v>
      </c>
      <c r="CQ1266" t="s">
        <v>105</v>
      </c>
      <c r="CR1266" t="s">
        <v>107</v>
      </c>
      <c r="CS1266">
        <v>41054531300042</v>
      </c>
      <c r="CU1266" t="s">
        <v>108</v>
      </c>
      <c r="CV1266" t="s">
        <v>109</v>
      </c>
      <c r="CW1266" t="s">
        <v>110</v>
      </c>
      <c r="CX1266" t="s">
        <v>111</v>
      </c>
      <c r="CY1266">
        <v>1</v>
      </c>
    </row>
    <row r="1267" spans="1:103" ht="15" hidden="1" customHeight="1" x14ac:dyDescent="0.2">
      <c r="A1267" t="s">
        <v>104</v>
      </c>
      <c r="B1267">
        <v>0</v>
      </c>
      <c r="D1267" t="s">
        <v>105</v>
      </c>
      <c r="K1267">
        <v>1</v>
      </c>
      <c r="M1267">
        <v>8</v>
      </c>
      <c r="N1267" t="s">
        <v>985</v>
      </c>
      <c r="O1267">
        <v>0</v>
      </c>
      <c r="R1267" t="s">
        <v>989</v>
      </c>
      <c r="S1267" s="2">
        <v>42142</v>
      </c>
      <c r="T1267">
        <v>16</v>
      </c>
      <c r="U1267">
        <v>1</v>
      </c>
      <c r="V1267">
        <v>1</v>
      </c>
      <c r="X1267">
        <v>0</v>
      </c>
      <c r="Y1267">
        <v>0</v>
      </c>
      <c r="Z1267" s="2">
        <v>42142</v>
      </c>
      <c r="AA1267" s="4" t="s">
        <v>990</v>
      </c>
      <c r="AB1267">
        <v>3</v>
      </c>
      <c r="AC1267">
        <v>3</v>
      </c>
      <c r="AD1267" s="4" t="s">
        <v>990</v>
      </c>
      <c r="AE1267">
        <v>2</v>
      </c>
      <c r="AF1267">
        <v>2</v>
      </c>
      <c r="AG1267" t="s">
        <v>335</v>
      </c>
      <c r="AH1267">
        <v>1373</v>
      </c>
      <c r="AI1267">
        <v>10</v>
      </c>
      <c r="AJ1267">
        <v>10</v>
      </c>
      <c r="AM1267">
        <v>422</v>
      </c>
      <c r="AN1267">
        <v>422</v>
      </c>
      <c r="AO1267">
        <v>1373</v>
      </c>
      <c r="AP1267">
        <v>10</v>
      </c>
      <c r="AQ1267">
        <v>10</v>
      </c>
      <c r="AR1267">
        <v>10</v>
      </c>
      <c r="AS1267">
        <v>10</v>
      </c>
      <c r="AV1267">
        <v>388</v>
      </c>
      <c r="AW1267">
        <v>388</v>
      </c>
      <c r="AX1267" t="s">
        <v>336</v>
      </c>
      <c r="AY1267" s="3" t="s">
        <v>986</v>
      </c>
      <c r="AZ1267">
        <v>1</v>
      </c>
      <c r="BB1267" s="2">
        <v>42143</v>
      </c>
      <c r="BC1267" s="4" t="s">
        <v>362</v>
      </c>
      <c r="BD1267">
        <v>41054531300042</v>
      </c>
      <c r="BF1267" t="s">
        <v>108</v>
      </c>
      <c r="BG1267" t="s">
        <v>987</v>
      </c>
      <c r="BH1267" t="s">
        <v>988</v>
      </c>
      <c r="BJ1267" s="2">
        <v>42142</v>
      </c>
      <c r="BK1267">
        <v>3</v>
      </c>
      <c r="BM1267">
        <v>1409</v>
      </c>
      <c r="BO1267" t="s">
        <v>118</v>
      </c>
      <c r="BP1267">
        <v>27</v>
      </c>
      <c r="BR1267">
        <v>27</v>
      </c>
      <c r="BT1267">
        <v>1</v>
      </c>
      <c r="BV1267">
        <v>34255833500051</v>
      </c>
      <c r="BX1267" t="s">
        <v>108</v>
      </c>
      <c r="BY1267">
        <v>1</v>
      </c>
      <c r="CA1267">
        <v>3</v>
      </c>
      <c r="CC1267">
        <v>41054531300042</v>
      </c>
      <c r="CE1267" t="s">
        <v>105</v>
      </c>
      <c r="CG1267">
        <v>3</v>
      </c>
      <c r="CM1267" t="s">
        <v>106</v>
      </c>
      <c r="CN1267" s="2">
        <v>42187</v>
      </c>
      <c r="CO1267">
        <v>0</v>
      </c>
      <c r="CQ1267" t="s">
        <v>105</v>
      </c>
      <c r="CR1267" t="s">
        <v>107</v>
      </c>
      <c r="CS1267">
        <v>41054531300042</v>
      </c>
      <c r="CU1267" t="s">
        <v>108</v>
      </c>
      <c r="CV1267" t="s">
        <v>109</v>
      </c>
      <c r="CW1267" t="s">
        <v>110</v>
      </c>
      <c r="CX1267" t="s">
        <v>111</v>
      </c>
      <c r="CY1267">
        <v>1</v>
      </c>
    </row>
    <row r="1268" spans="1:103" ht="15" hidden="1" customHeight="1" x14ac:dyDescent="0.2">
      <c r="A1268" t="s">
        <v>104</v>
      </c>
      <c r="B1268">
        <v>0</v>
      </c>
      <c r="D1268" t="s">
        <v>105</v>
      </c>
      <c r="K1268">
        <v>1</v>
      </c>
      <c r="M1268">
        <v>8</v>
      </c>
      <c r="N1268" t="s">
        <v>985</v>
      </c>
      <c r="O1268">
        <v>0</v>
      </c>
      <c r="R1268" t="s">
        <v>989</v>
      </c>
      <c r="S1268" s="2">
        <v>42142</v>
      </c>
      <c r="T1268">
        <v>16</v>
      </c>
      <c r="U1268">
        <v>1</v>
      </c>
      <c r="V1268">
        <v>1</v>
      </c>
      <c r="X1268">
        <v>0</v>
      </c>
      <c r="Y1268">
        <v>0</v>
      </c>
      <c r="Z1268" s="2">
        <v>42142</v>
      </c>
      <c r="AA1268" s="4" t="s">
        <v>990</v>
      </c>
      <c r="AB1268">
        <v>3</v>
      </c>
      <c r="AC1268">
        <v>3</v>
      </c>
      <c r="AD1268" s="4" t="s">
        <v>990</v>
      </c>
      <c r="AE1268">
        <v>2</v>
      </c>
      <c r="AF1268">
        <v>2</v>
      </c>
      <c r="AG1268" t="s">
        <v>342</v>
      </c>
      <c r="AH1268">
        <v>1361</v>
      </c>
      <c r="AI1268">
        <v>10</v>
      </c>
      <c r="AJ1268">
        <v>10</v>
      </c>
      <c r="AM1268">
        <v>422</v>
      </c>
      <c r="AN1268">
        <v>422</v>
      </c>
      <c r="AO1268">
        <v>1361</v>
      </c>
      <c r="AP1268">
        <v>10</v>
      </c>
      <c r="AQ1268">
        <v>10</v>
      </c>
      <c r="AR1268">
        <v>10</v>
      </c>
      <c r="AS1268">
        <v>10</v>
      </c>
      <c r="AV1268">
        <v>421</v>
      </c>
      <c r="AW1268">
        <v>421</v>
      </c>
      <c r="AX1268" t="s">
        <v>343</v>
      </c>
      <c r="AY1268" s="3" t="s">
        <v>986</v>
      </c>
      <c r="AZ1268">
        <v>1</v>
      </c>
      <c r="BB1268" s="2">
        <v>42143</v>
      </c>
      <c r="BC1268" s="4" t="s">
        <v>362</v>
      </c>
      <c r="BD1268">
        <v>41054531300042</v>
      </c>
      <c r="BF1268" t="s">
        <v>108</v>
      </c>
      <c r="BG1268" t="s">
        <v>987</v>
      </c>
      <c r="BH1268" t="s">
        <v>988</v>
      </c>
      <c r="BJ1268" s="2">
        <v>42142</v>
      </c>
      <c r="BK1268">
        <v>3</v>
      </c>
      <c r="BM1268">
        <v>1409</v>
      </c>
      <c r="BO1268" t="s">
        <v>118</v>
      </c>
      <c r="BP1268">
        <v>27</v>
      </c>
      <c r="BR1268">
        <v>27</v>
      </c>
      <c r="BT1268">
        <v>1</v>
      </c>
      <c r="BV1268">
        <v>34255833500051</v>
      </c>
      <c r="BX1268" t="s">
        <v>108</v>
      </c>
      <c r="BY1268">
        <v>1</v>
      </c>
      <c r="CA1268">
        <v>3</v>
      </c>
      <c r="CC1268">
        <v>41054531300042</v>
      </c>
      <c r="CE1268" t="s">
        <v>105</v>
      </c>
      <c r="CG1268">
        <v>3</v>
      </c>
      <c r="CM1268" t="s">
        <v>106</v>
      </c>
      <c r="CN1268" s="2">
        <v>42187</v>
      </c>
      <c r="CO1268">
        <v>0</v>
      </c>
      <c r="CQ1268" t="s">
        <v>105</v>
      </c>
      <c r="CR1268" t="s">
        <v>107</v>
      </c>
      <c r="CS1268">
        <v>41054531300042</v>
      </c>
      <c r="CU1268" t="s">
        <v>108</v>
      </c>
      <c r="CV1268" t="s">
        <v>109</v>
      </c>
      <c r="CW1268" t="s">
        <v>110</v>
      </c>
      <c r="CX1268" t="s">
        <v>111</v>
      </c>
      <c r="CY1268">
        <v>1</v>
      </c>
    </row>
    <row r="1269" spans="1:103" ht="15" hidden="1" customHeight="1" x14ac:dyDescent="0.2">
      <c r="A1269" t="s">
        <v>104</v>
      </c>
      <c r="B1269">
        <v>0</v>
      </c>
      <c r="D1269" t="s">
        <v>105</v>
      </c>
      <c r="K1269">
        <v>1</v>
      </c>
      <c r="M1269">
        <v>8</v>
      </c>
      <c r="N1269" t="s">
        <v>985</v>
      </c>
      <c r="O1269">
        <v>0</v>
      </c>
      <c r="R1269" t="s">
        <v>989</v>
      </c>
      <c r="S1269" s="2">
        <v>42142</v>
      </c>
      <c r="T1269">
        <v>16</v>
      </c>
      <c r="U1269">
        <v>1</v>
      </c>
      <c r="V1269">
        <v>1</v>
      </c>
      <c r="X1269">
        <v>0</v>
      </c>
      <c r="Y1269">
        <v>0</v>
      </c>
      <c r="Z1269" s="2">
        <v>42142</v>
      </c>
      <c r="AA1269" s="4" t="s">
        <v>990</v>
      </c>
      <c r="AB1269">
        <v>3</v>
      </c>
      <c r="AC1269">
        <v>3</v>
      </c>
      <c r="AD1269" s="4" t="s">
        <v>990</v>
      </c>
      <c r="AE1269">
        <v>2</v>
      </c>
      <c r="AF1269">
        <v>2</v>
      </c>
      <c r="AG1269" t="s">
        <v>344</v>
      </c>
      <c r="AH1269">
        <v>1384</v>
      </c>
      <c r="AI1269">
        <v>5</v>
      </c>
      <c r="AJ1269">
        <v>5</v>
      </c>
      <c r="AM1269">
        <v>422</v>
      </c>
      <c r="AN1269">
        <v>422</v>
      </c>
      <c r="AO1269">
        <v>1384</v>
      </c>
      <c r="AP1269">
        <v>10</v>
      </c>
      <c r="AQ1269">
        <v>10</v>
      </c>
      <c r="AR1269">
        <v>5</v>
      </c>
      <c r="AS1269">
        <v>5</v>
      </c>
      <c r="AV1269">
        <v>347</v>
      </c>
      <c r="AW1269">
        <v>347</v>
      </c>
      <c r="AX1269" t="s">
        <v>345</v>
      </c>
      <c r="AY1269" s="3" t="s">
        <v>986</v>
      </c>
      <c r="AZ1269">
        <v>1</v>
      </c>
      <c r="BB1269" s="2">
        <v>42143</v>
      </c>
      <c r="BC1269" s="4" t="s">
        <v>362</v>
      </c>
      <c r="BD1269">
        <v>41054531300042</v>
      </c>
      <c r="BF1269" t="s">
        <v>108</v>
      </c>
      <c r="BG1269" t="s">
        <v>987</v>
      </c>
      <c r="BH1269" t="s">
        <v>988</v>
      </c>
      <c r="BJ1269" s="2">
        <v>42142</v>
      </c>
      <c r="BK1269">
        <v>3</v>
      </c>
      <c r="BM1269">
        <v>1409</v>
      </c>
      <c r="BO1269" t="s">
        <v>118</v>
      </c>
      <c r="BP1269">
        <v>27</v>
      </c>
      <c r="BR1269">
        <v>27</v>
      </c>
      <c r="BT1269">
        <v>1</v>
      </c>
      <c r="BV1269">
        <v>34255833500051</v>
      </c>
      <c r="BX1269" t="s">
        <v>108</v>
      </c>
      <c r="BY1269">
        <v>1</v>
      </c>
      <c r="CA1269">
        <v>3</v>
      </c>
      <c r="CC1269">
        <v>41054531300042</v>
      </c>
      <c r="CE1269" t="s">
        <v>105</v>
      </c>
      <c r="CG1269">
        <v>3</v>
      </c>
      <c r="CM1269" t="s">
        <v>106</v>
      </c>
      <c r="CN1269" s="2">
        <v>42187</v>
      </c>
      <c r="CO1269">
        <v>0</v>
      </c>
      <c r="CQ1269" t="s">
        <v>105</v>
      </c>
      <c r="CR1269" t="s">
        <v>107</v>
      </c>
      <c r="CS1269">
        <v>41054531300042</v>
      </c>
      <c r="CU1269" t="s">
        <v>108</v>
      </c>
      <c r="CV1269" t="s">
        <v>109</v>
      </c>
      <c r="CW1269" t="s">
        <v>110</v>
      </c>
      <c r="CX1269" t="s">
        <v>111</v>
      </c>
      <c r="CY1269">
        <v>1</v>
      </c>
    </row>
    <row r="1270" spans="1:103" ht="15" hidden="1" customHeight="1" x14ac:dyDescent="0.2">
      <c r="A1270" t="s">
        <v>104</v>
      </c>
      <c r="B1270">
        <v>0</v>
      </c>
      <c r="D1270" t="s">
        <v>105</v>
      </c>
      <c r="K1270">
        <v>1</v>
      </c>
      <c r="M1270">
        <v>8</v>
      </c>
      <c r="N1270" t="s">
        <v>985</v>
      </c>
      <c r="O1270">
        <v>0</v>
      </c>
      <c r="R1270" t="s">
        <v>989</v>
      </c>
      <c r="S1270" s="2">
        <v>42142</v>
      </c>
      <c r="T1270">
        <v>16</v>
      </c>
      <c r="U1270">
        <v>1</v>
      </c>
      <c r="V1270">
        <v>1</v>
      </c>
      <c r="X1270">
        <v>0</v>
      </c>
      <c r="Y1270">
        <v>0</v>
      </c>
      <c r="Z1270" s="2">
        <v>42142</v>
      </c>
      <c r="AA1270" s="4" t="s">
        <v>990</v>
      </c>
      <c r="AB1270">
        <v>3</v>
      </c>
      <c r="AC1270">
        <v>3</v>
      </c>
      <c r="AD1270" s="4" t="s">
        <v>990</v>
      </c>
      <c r="AE1270">
        <v>2</v>
      </c>
      <c r="AF1270">
        <v>2</v>
      </c>
      <c r="AG1270" t="s">
        <v>349</v>
      </c>
      <c r="AH1270">
        <v>1383</v>
      </c>
      <c r="AI1270">
        <v>10</v>
      </c>
      <c r="AJ1270">
        <v>10</v>
      </c>
      <c r="AM1270">
        <v>422</v>
      </c>
      <c r="AN1270">
        <v>422</v>
      </c>
      <c r="AO1270">
        <v>1383</v>
      </c>
      <c r="AP1270">
        <v>1</v>
      </c>
      <c r="AQ1270">
        <v>1</v>
      </c>
      <c r="AR1270">
        <v>36</v>
      </c>
      <c r="AS1270">
        <v>36</v>
      </c>
      <c r="AV1270">
        <v>349</v>
      </c>
      <c r="AW1270">
        <v>349</v>
      </c>
      <c r="AX1270" t="s">
        <v>350</v>
      </c>
      <c r="AY1270" s="3" t="s">
        <v>986</v>
      </c>
      <c r="AZ1270">
        <v>1</v>
      </c>
      <c r="BB1270" s="2">
        <v>42143</v>
      </c>
      <c r="BC1270" s="4" t="s">
        <v>362</v>
      </c>
      <c r="BD1270">
        <v>41054531300042</v>
      </c>
      <c r="BF1270" t="s">
        <v>108</v>
      </c>
      <c r="BG1270" t="s">
        <v>987</v>
      </c>
      <c r="BH1270" t="s">
        <v>988</v>
      </c>
      <c r="BJ1270" s="2">
        <v>42142</v>
      </c>
      <c r="BK1270">
        <v>3</v>
      </c>
      <c r="BM1270">
        <v>1409</v>
      </c>
      <c r="BO1270" t="s">
        <v>118</v>
      </c>
      <c r="BP1270">
        <v>27</v>
      </c>
      <c r="BR1270">
        <v>27</v>
      </c>
      <c r="BT1270">
        <v>1</v>
      </c>
      <c r="BV1270">
        <v>34255833500051</v>
      </c>
      <c r="BX1270" t="s">
        <v>108</v>
      </c>
      <c r="BY1270">
        <v>1</v>
      </c>
      <c r="CA1270">
        <v>3</v>
      </c>
      <c r="CC1270">
        <v>41054531300042</v>
      </c>
      <c r="CE1270" t="s">
        <v>105</v>
      </c>
      <c r="CG1270">
        <v>3</v>
      </c>
      <c r="CM1270" t="s">
        <v>106</v>
      </c>
      <c r="CN1270" s="2">
        <v>42187</v>
      </c>
      <c r="CO1270">
        <v>0</v>
      </c>
      <c r="CQ1270" t="s">
        <v>105</v>
      </c>
      <c r="CR1270" t="s">
        <v>107</v>
      </c>
      <c r="CS1270">
        <v>41054531300042</v>
      </c>
      <c r="CU1270" t="s">
        <v>108</v>
      </c>
      <c r="CV1270" t="s">
        <v>109</v>
      </c>
      <c r="CW1270" t="s">
        <v>110</v>
      </c>
      <c r="CX1270" t="s">
        <v>111</v>
      </c>
      <c r="CY1270">
        <v>1</v>
      </c>
    </row>
    <row r="1271" spans="1:103" ht="15" hidden="1" customHeight="1" x14ac:dyDescent="0.2">
      <c r="A1271" t="s">
        <v>104</v>
      </c>
      <c r="B1271">
        <v>0</v>
      </c>
      <c r="D1271" t="s">
        <v>105</v>
      </c>
      <c r="K1271">
        <v>1</v>
      </c>
      <c r="M1271">
        <v>9</v>
      </c>
      <c r="N1271" t="s">
        <v>991</v>
      </c>
      <c r="O1271">
        <v>0</v>
      </c>
      <c r="P1271">
        <v>0</v>
      </c>
      <c r="R1271">
        <v>6127975</v>
      </c>
      <c r="S1271" s="2">
        <v>42143</v>
      </c>
      <c r="T1271">
        <v>17</v>
      </c>
      <c r="U1271">
        <v>2</v>
      </c>
      <c r="V1271">
        <v>2</v>
      </c>
      <c r="X1271">
        <v>0</v>
      </c>
      <c r="Y1271">
        <v>0</v>
      </c>
      <c r="Z1271" s="2">
        <v>42143</v>
      </c>
      <c r="AA1271" s="4" t="s">
        <v>995</v>
      </c>
      <c r="AB1271">
        <v>23</v>
      </c>
      <c r="AC1271">
        <v>23</v>
      </c>
      <c r="AD1271" s="4" t="s">
        <v>995</v>
      </c>
      <c r="AE1271">
        <v>1</v>
      </c>
      <c r="AF1271">
        <v>1</v>
      </c>
      <c r="AG1271" t="s">
        <v>113</v>
      </c>
      <c r="AH1271">
        <v>1303</v>
      </c>
      <c r="AI1271">
        <v>10</v>
      </c>
      <c r="AJ1271">
        <v>10</v>
      </c>
      <c r="AM1271">
        <v>231</v>
      </c>
      <c r="AN1271">
        <v>231</v>
      </c>
      <c r="AO1271">
        <v>1303</v>
      </c>
      <c r="AP1271">
        <v>1</v>
      </c>
      <c r="AQ1271">
        <v>1</v>
      </c>
      <c r="AR1271">
        <v>1922</v>
      </c>
      <c r="AS1271">
        <v>1922</v>
      </c>
      <c r="AV1271">
        <v>147</v>
      </c>
      <c r="AW1271">
        <v>147</v>
      </c>
      <c r="AX1271" t="s">
        <v>114</v>
      </c>
      <c r="AY1271" s="3" t="s">
        <v>992</v>
      </c>
      <c r="AZ1271">
        <v>1</v>
      </c>
      <c r="BA1271">
        <v>1</v>
      </c>
      <c r="BB1271" s="2">
        <v>42144</v>
      </c>
      <c r="BC1271" s="4" t="s">
        <v>996</v>
      </c>
      <c r="BD1271">
        <v>34255833500051</v>
      </c>
      <c r="BE1271">
        <v>34255833500051</v>
      </c>
      <c r="BF1271" t="s">
        <v>108</v>
      </c>
      <c r="BG1271" t="s">
        <v>993</v>
      </c>
      <c r="BH1271" t="s">
        <v>994</v>
      </c>
      <c r="BJ1271" s="2">
        <v>42143</v>
      </c>
      <c r="BK1271">
        <v>3</v>
      </c>
      <c r="BL1271">
        <v>3</v>
      </c>
      <c r="BM1271">
        <v>1409</v>
      </c>
      <c r="BN1271">
        <v>1409</v>
      </c>
      <c r="BO1271" t="s">
        <v>118</v>
      </c>
      <c r="BP1271">
        <v>23</v>
      </c>
      <c r="BQ1271">
        <v>23</v>
      </c>
      <c r="BR1271">
        <v>27</v>
      </c>
      <c r="BS1271">
        <v>27</v>
      </c>
      <c r="BT1271">
        <v>1</v>
      </c>
      <c r="BU1271">
        <v>1</v>
      </c>
      <c r="BV1271">
        <v>34255833500051</v>
      </c>
      <c r="BW1271">
        <v>34255833500051</v>
      </c>
      <c r="BX1271" t="s">
        <v>108</v>
      </c>
      <c r="BY1271">
        <v>1</v>
      </c>
      <c r="BZ1271">
        <v>1</v>
      </c>
      <c r="CA1271">
        <v>3</v>
      </c>
      <c r="CB1271">
        <v>3</v>
      </c>
      <c r="CC1271">
        <v>41054531300042</v>
      </c>
      <c r="CE1271" t="s">
        <v>105</v>
      </c>
      <c r="CG1271">
        <v>3</v>
      </c>
      <c r="CM1271" t="s">
        <v>106</v>
      </c>
      <c r="CN1271" s="2">
        <v>42187</v>
      </c>
      <c r="CO1271">
        <v>0</v>
      </c>
      <c r="CQ1271" t="s">
        <v>105</v>
      </c>
      <c r="CR1271" t="s">
        <v>107</v>
      </c>
      <c r="CS1271">
        <v>41054531300042</v>
      </c>
      <c r="CU1271" t="s">
        <v>108</v>
      </c>
      <c r="CV1271" t="s">
        <v>109</v>
      </c>
      <c r="CW1271" t="s">
        <v>110</v>
      </c>
      <c r="CX1271" t="s">
        <v>111</v>
      </c>
      <c r="CY1271">
        <v>1</v>
      </c>
    </row>
    <row r="1272" spans="1:103" ht="15" hidden="1" customHeight="1" x14ac:dyDescent="0.2">
      <c r="A1272" t="s">
        <v>104</v>
      </c>
      <c r="B1272">
        <v>0</v>
      </c>
      <c r="D1272" t="s">
        <v>105</v>
      </c>
      <c r="K1272">
        <v>1</v>
      </c>
      <c r="M1272">
        <v>9</v>
      </c>
      <c r="N1272" t="s">
        <v>991</v>
      </c>
      <c r="O1272">
        <v>0</v>
      </c>
      <c r="R1272">
        <v>6127975</v>
      </c>
      <c r="S1272" s="2">
        <v>42143</v>
      </c>
      <c r="T1272">
        <v>17</v>
      </c>
      <c r="U1272">
        <v>2</v>
      </c>
      <c r="V1272">
        <v>2</v>
      </c>
      <c r="X1272">
        <v>0</v>
      </c>
      <c r="Y1272">
        <v>0</v>
      </c>
      <c r="Z1272" s="2">
        <v>42143</v>
      </c>
      <c r="AA1272" s="4" t="s">
        <v>995</v>
      </c>
      <c r="AB1272">
        <v>23</v>
      </c>
      <c r="AC1272">
        <v>23</v>
      </c>
      <c r="AD1272" s="4" t="s">
        <v>995</v>
      </c>
      <c r="AE1272">
        <v>1</v>
      </c>
      <c r="AF1272">
        <v>1</v>
      </c>
      <c r="AG1272" t="s">
        <v>121</v>
      </c>
      <c r="AH1272">
        <v>1311</v>
      </c>
      <c r="AI1272">
        <v>0.1</v>
      </c>
      <c r="AJ1272">
        <v>0.1</v>
      </c>
      <c r="AM1272">
        <v>3</v>
      </c>
      <c r="AN1272">
        <v>3</v>
      </c>
      <c r="AO1272">
        <v>1311</v>
      </c>
      <c r="AP1272">
        <v>1</v>
      </c>
      <c r="AQ1272">
        <v>1</v>
      </c>
      <c r="AR1272">
        <v>14.1</v>
      </c>
      <c r="AS1272">
        <v>14.1</v>
      </c>
      <c r="AV1272">
        <v>175</v>
      </c>
      <c r="AW1272">
        <v>175</v>
      </c>
      <c r="AX1272" t="s">
        <v>122</v>
      </c>
      <c r="AY1272" s="3" t="s">
        <v>992</v>
      </c>
      <c r="AZ1272">
        <v>1</v>
      </c>
      <c r="BB1272" s="2">
        <v>42144</v>
      </c>
      <c r="BC1272" s="4" t="s">
        <v>996</v>
      </c>
      <c r="BD1272">
        <v>34255833500051</v>
      </c>
      <c r="BF1272" t="s">
        <v>108</v>
      </c>
      <c r="BG1272" t="s">
        <v>993</v>
      </c>
      <c r="BH1272" t="s">
        <v>994</v>
      </c>
      <c r="BJ1272" s="2">
        <v>42143</v>
      </c>
      <c r="BK1272">
        <v>3</v>
      </c>
      <c r="BM1272">
        <v>1409</v>
      </c>
      <c r="BO1272" t="s">
        <v>118</v>
      </c>
      <c r="BP1272">
        <v>23</v>
      </c>
      <c r="BR1272">
        <v>27</v>
      </c>
      <c r="BT1272">
        <v>1</v>
      </c>
      <c r="BV1272">
        <v>34255833500051</v>
      </c>
      <c r="BX1272" t="s">
        <v>108</v>
      </c>
      <c r="BY1272">
        <v>1</v>
      </c>
      <c r="CA1272">
        <v>3</v>
      </c>
      <c r="CC1272">
        <v>41054531300042</v>
      </c>
      <c r="CE1272" t="s">
        <v>105</v>
      </c>
      <c r="CG1272">
        <v>3</v>
      </c>
      <c r="CM1272" t="s">
        <v>106</v>
      </c>
      <c r="CN1272" s="2">
        <v>42187</v>
      </c>
      <c r="CO1272">
        <v>0</v>
      </c>
      <c r="CQ1272" t="s">
        <v>105</v>
      </c>
      <c r="CR1272" t="s">
        <v>107</v>
      </c>
      <c r="CS1272">
        <v>41054531300042</v>
      </c>
      <c r="CU1272" t="s">
        <v>108</v>
      </c>
      <c r="CV1272" t="s">
        <v>109</v>
      </c>
      <c r="CW1272" t="s">
        <v>110</v>
      </c>
      <c r="CX1272" t="s">
        <v>111</v>
      </c>
      <c r="CY1272">
        <v>1</v>
      </c>
    </row>
    <row r="1273" spans="1:103" ht="15" hidden="1" customHeight="1" x14ac:dyDescent="0.2">
      <c r="A1273" t="s">
        <v>104</v>
      </c>
      <c r="B1273">
        <v>0</v>
      </c>
      <c r="D1273" t="s">
        <v>105</v>
      </c>
      <c r="K1273">
        <v>1</v>
      </c>
      <c r="M1273">
        <v>9</v>
      </c>
      <c r="N1273" t="s">
        <v>991</v>
      </c>
      <c r="O1273">
        <v>0</v>
      </c>
      <c r="R1273">
        <v>6127975</v>
      </c>
      <c r="S1273" s="2">
        <v>42143</v>
      </c>
      <c r="T1273">
        <v>17</v>
      </c>
      <c r="U1273">
        <v>2</v>
      </c>
      <c r="V1273">
        <v>2</v>
      </c>
      <c r="X1273">
        <v>0</v>
      </c>
      <c r="Y1273">
        <v>0</v>
      </c>
      <c r="Z1273" s="2">
        <v>42143</v>
      </c>
      <c r="AA1273" s="4" t="s">
        <v>995</v>
      </c>
      <c r="AB1273">
        <v>23</v>
      </c>
      <c r="AC1273">
        <v>23</v>
      </c>
      <c r="AD1273" s="4" t="s">
        <v>995</v>
      </c>
      <c r="AE1273">
        <v>1</v>
      </c>
      <c r="AF1273">
        <v>1</v>
      </c>
      <c r="AG1273" t="s">
        <v>123</v>
      </c>
      <c r="AH1273">
        <v>1302</v>
      </c>
      <c r="AI1273">
        <v>1</v>
      </c>
      <c r="AJ1273">
        <v>1</v>
      </c>
      <c r="AM1273">
        <v>380</v>
      </c>
      <c r="AN1273">
        <v>380</v>
      </c>
      <c r="AO1273">
        <v>1302</v>
      </c>
      <c r="AP1273">
        <v>1</v>
      </c>
      <c r="AQ1273">
        <v>1</v>
      </c>
      <c r="AR1273">
        <v>8.4</v>
      </c>
      <c r="AS1273">
        <v>8.4</v>
      </c>
      <c r="AV1273">
        <v>264</v>
      </c>
      <c r="AW1273">
        <v>264</v>
      </c>
      <c r="AX1273" t="s">
        <v>124</v>
      </c>
      <c r="AY1273" s="3" t="s">
        <v>992</v>
      </c>
      <c r="AZ1273">
        <v>1</v>
      </c>
      <c r="BB1273" s="2">
        <v>42144</v>
      </c>
      <c r="BC1273" s="4" t="s">
        <v>996</v>
      </c>
      <c r="BD1273">
        <v>34255833500051</v>
      </c>
      <c r="BF1273" t="s">
        <v>108</v>
      </c>
      <c r="BG1273" t="s">
        <v>993</v>
      </c>
      <c r="BH1273" t="s">
        <v>994</v>
      </c>
      <c r="BJ1273" s="2">
        <v>42143</v>
      </c>
      <c r="BK1273">
        <v>3</v>
      </c>
      <c r="BM1273">
        <v>1409</v>
      </c>
      <c r="BO1273" t="s">
        <v>118</v>
      </c>
      <c r="BP1273">
        <v>23</v>
      </c>
      <c r="BR1273">
        <v>27</v>
      </c>
      <c r="BT1273">
        <v>1</v>
      </c>
      <c r="BV1273">
        <v>34255833500051</v>
      </c>
      <c r="BX1273" t="s">
        <v>108</v>
      </c>
      <c r="BY1273">
        <v>1</v>
      </c>
      <c r="CA1273">
        <v>3</v>
      </c>
      <c r="CC1273">
        <v>41054531300042</v>
      </c>
      <c r="CE1273" t="s">
        <v>105</v>
      </c>
      <c r="CG1273">
        <v>3</v>
      </c>
      <c r="CM1273" t="s">
        <v>106</v>
      </c>
      <c r="CN1273" s="2">
        <v>42187</v>
      </c>
      <c r="CO1273">
        <v>0</v>
      </c>
      <c r="CQ1273" t="s">
        <v>105</v>
      </c>
      <c r="CR1273" t="s">
        <v>107</v>
      </c>
      <c r="CS1273">
        <v>41054531300042</v>
      </c>
      <c r="CU1273" t="s">
        <v>108</v>
      </c>
      <c r="CV1273" t="s">
        <v>109</v>
      </c>
      <c r="CW1273" t="s">
        <v>110</v>
      </c>
      <c r="CX1273" t="s">
        <v>111</v>
      </c>
      <c r="CY1273">
        <v>1</v>
      </c>
    </row>
    <row r="1274" spans="1:103" ht="15" hidden="1" customHeight="1" x14ac:dyDescent="0.2">
      <c r="A1274" t="s">
        <v>104</v>
      </c>
      <c r="B1274">
        <v>0</v>
      </c>
      <c r="D1274" t="s">
        <v>105</v>
      </c>
      <c r="K1274">
        <v>1</v>
      </c>
      <c r="M1274">
        <v>9</v>
      </c>
      <c r="N1274" t="s">
        <v>991</v>
      </c>
      <c r="O1274">
        <v>0</v>
      </c>
      <c r="R1274">
        <v>6127975</v>
      </c>
      <c r="S1274" s="2">
        <v>42143</v>
      </c>
      <c r="T1274">
        <v>17</v>
      </c>
      <c r="U1274">
        <v>2</v>
      </c>
      <c r="V1274">
        <v>2</v>
      </c>
      <c r="X1274">
        <v>0</v>
      </c>
      <c r="Y1274">
        <v>0</v>
      </c>
      <c r="Z1274" s="2">
        <v>42143</v>
      </c>
      <c r="AA1274" s="4" t="s">
        <v>995</v>
      </c>
      <c r="AB1274">
        <v>23</v>
      </c>
      <c r="AC1274">
        <v>23</v>
      </c>
      <c r="AD1274" s="4" t="s">
        <v>995</v>
      </c>
      <c r="AE1274">
        <v>1</v>
      </c>
      <c r="AF1274">
        <v>1</v>
      </c>
      <c r="AG1274" t="s">
        <v>125</v>
      </c>
      <c r="AH1274">
        <v>1312</v>
      </c>
      <c r="AI1274">
        <v>1</v>
      </c>
      <c r="AJ1274">
        <v>1</v>
      </c>
      <c r="AM1274">
        <v>3</v>
      </c>
      <c r="AN1274">
        <v>3</v>
      </c>
      <c r="AO1274">
        <v>1312</v>
      </c>
      <c r="AP1274">
        <v>1</v>
      </c>
      <c r="AQ1274">
        <v>1</v>
      </c>
      <c r="AR1274">
        <v>156</v>
      </c>
      <c r="AS1274">
        <v>156</v>
      </c>
      <c r="AV1274">
        <v>243</v>
      </c>
      <c r="AW1274">
        <v>243</v>
      </c>
      <c r="AX1274" t="s">
        <v>126</v>
      </c>
      <c r="AY1274" s="3" t="s">
        <v>992</v>
      </c>
      <c r="AZ1274">
        <v>1</v>
      </c>
      <c r="BB1274" s="2">
        <v>42144</v>
      </c>
      <c r="BC1274" s="4" t="s">
        <v>996</v>
      </c>
      <c r="BD1274">
        <v>34255833500051</v>
      </c>
      <c r="BF1274" t="s">
        <v>108</v>
      </c>
      <c r="BG1274" t="s">
        <v>993</v>
      </c>
      <c r="BH1274" t="s">
        <v>994</v>
      </c>
      <c r="BJ1274" s="2">
        <v>42143</v>
      </c>
      <c r="BK1274">
        <v>3</v>
      </c>
      <c r="BM1274">
        <v>1409</v>
      </c>
      <c r="BO1274" t="s">
        <v>118</v>
      </c>
      <c r="BP1274">
        <v>23</v>
      </c>
      <c r="BR1274">
        <v>27</v>
      </c>
      <c r="BT1274">
        <v>1</v>
      </c>
      <c r="BV1274">
        <v>34255833500051</v>
      </c>
      <c r="BX1274" t="s">
        <v>108</v>
      </c>
      <c r="BY1274">
        <v>1</v>
      </c>
      <c r="CA1274">
        <v>3</v>
      </c>
      <c r="CC1274">
        <v>41054531300042</v>
      </c>
      <c r="CE1274" t="s">
        <v>105</v>
      </c>
      <c r="CG1274">
        <v>3</v>
      </c>
      <c r="CM1274" t="s">
        <v>106</v>
      </c>
      <c r="CN1274" s="2">
        <v>42187</v>
      </c>
      <c r="CO1274">
        <v>0</v>
      </c>
      <c r="CQ1274" t="s">
        <v>105</v>
      </c>
      <c r="CR1274" t="s">
        <v>107</v>
      </c>
      <c r="CS1274">
        <v>41054531300042</v>
      </c>
      <c r="CU1274" t="s">
        <v>108</v>
      </c>
      <c r="CV1274" t="s">
        <v>109</v>
      </c>
      <c r="CW1274" t="s">
        <v>110</v>
      </c>
      <c r="CX1274" t="s">
        <v>111</v>
      </c>
      <c r="CY1274">
        <v>1</v>
      </c>
    </row>
    <row r="1275" spans="1:103" ht="15" hidden="1" customHeight="1" x14ac:dyDescent="0.2">
      <c r="A1275" t="s">
        <v>104</v>
      </c>
      <c r="B1275">
        <v>0</v>
      </c>
      <c r="D1275" t="s">
        <v>105</v>
      </c>
      <c r="K1275">
        <v>1</v>
      </c>
      <c r="M1275">
        <v>9</v>
      </c>
      <c r="N1275" t="s">
        <v>991</v>
      </c>
      <c r="O1275">
        <v>0</v>
      </c>
      <c r="R1275">
        <v>6127975</v>
      </c>
      <c r="S1275" s="2">
        <v>42143</v>
      </c>
      <c r="T1275">
        <v>17</v>
      </c>
      <c r="U1275">
        <v>2</v>
      </c>
      <c r="V1275">
        <v>2</v>
      </c>
      <c r="X1275">
        <v>0</v>
      </c>
      <c r="Y1275">
        <v>0</v>
      </c>
      <c r="Z1275" s="2">
        <v>42143</v>
      </c>
      <c r="AA1275" s="4" t="s">
        <v>995</v>
      </c>
      <c r="AB1275">
        <v>23</v>
      </c>
      <c r="AC1275">
        <v>23</v>
      </c>
      <c r="AD1275" s="4" t="s">
        <v>995</v>
      </c>
      <c r="AE1275">
        <v>1</v>
      </c>
      <c r="AF1275">
        <v>1</v>
      </c>
      <c r="AG1275" t="s">
        <v>127</v>
      </c>
      <c r="AH1275">
        <v>1301</v>
      </c>
      <c r="AI1275">
        <v>0</v>
      </c>
      <c r="AJ1275">
        <v>0</v>
      </c>
      <c r="AM1275">
        <v>3</v>
      </c>
      <c r="AN1275">
        <v>3</v>
      </c>
      <c r="AO1275">
        <v>1301</v>
      </c>
      <c r="AP1275">
        <v>1</v>
      </c>
      <c r="AQ1275">
        <v>1</v>
      </c>
      <c r="AR1275">
        <v>19.3</v>
      </c>
      <c r="AS1275">
        <v>19.3</v>
      </c>
      <c r="AV1275">
        <v>27</v>
      </c>
      <c r="AW1275">
        <v>27</v>
      </c>
      <c r="AX1275" t="s">
        <v>128</v>
      </c>
      <c r="AY1275" s="3" t="s">
        <v>992</v>
      </c>
      <c r="AZ1275">
        <v>1</v>
      </c>
      <c r="BB1275" s="2">
        <v>42144</v>
      </c>
      <c r="BC1275" s="4" t="s">
        <v>996</v>
      </c>
      <c r="BD1275">
        <v>34255833500051</v>
      </c>
      <c r="BF1275" t="s">
        <v>108</v>
      </c>
      <c r="BG1275" t="s">
        <v>993</v>
      </c>
      <c r="BH1275" t="s">
        <v>994</v>
      </c>
      <c r="BJ1275" s="2">
        <v>42143</v>
      </c>
      <c r="BK1275">
        <v>3</v>
      </c>
      <c r="BM1275">
        <v>1409</v>
      </c>
      <c r="BO1275" t="s">
        <v>118</v>
      </c>
      <c r="BP1275">
        <v>23</v>
      </c>
      <c r="BR1275">
        <v>27</v>
      </c>
      <c r="BT1275">
        <v>1</v>
      </c>
      <c r="BV1275">
        <v>34255833500051</v>
      </c>
      <c r="BX1275" t="s">
        <v>108</v>
      </c>
      <c r="BY1275">
        <v>1</v>
      </c>
      <c r="CA1275">
        <v>3</v>
      </c>
      <c r="CC1275">
        <v>41054531300042</v>
      </c>
      <c r="CE1275" t="s">
        <v>105</v>
      </c>
      <c r="CG1275">
        <v>3</v>
      </c>
      <c r="CM1275" t="s">
        <v>106</v>
      </c>
      <c r="CN1275" s="2">
        <v>42187</v>
      </c>
      <c r="CO1275">
        <v>0</v>
      </c>
      <c r="CQ1275" t="s">
        <v>105</v>
      </c>
      <c r="CR1275" t="s">
        <v>107</v>
      </c>
      <c r="CS1275">
        <v>41054531300042</v>
      </c>
      <c r="CU1275" t="s">
        <v>108</v>
      </c>
      <c r="CV1275" t="s">
        <v>109</v>
      </c>
      <c r="CW1275" t="s">
        <v>110</v>
      </c>
      <c r="CX1275" t="s">
        <v>111</v>
      </c>
      <c r="CY1275">
        <v>1</v>
      </c>
    </row>
    <row r="1276" spans="1:103" ht="15" hidden="1" customHeight="1" x14ac:dyDescent="0.2">
      <c r="A1276" t="s">
        <v>104</v>
      </c>
      <c r="B1276">
        <v>0</v>
      </c>
      <c r="D1276" t="s">
        <v>105</v>
      </c>
      <c r="K1276">
        <v>1</v>
      </c>
      <c r="M1276">
        <v>9</v>
      </c>
      <c r="N1276" t="s">
        <v>991</v>
      </c>
      <c r="O1276">
        <v>0</v>
      </c>
      <c r="R1276">
        <v>6127975</v>
      </c>
      <c r="S1276" s="2">
        <v>42143</v>
      </c>
      <c r="T1276">
        <v>18</v>
      </c>
      <c r="U1276">
        <v>1</v>
      </c>
      <c r="V1276">
        <v>1</v>
      </c>
      <c r="X1276">
        <v>0</v>
      </c>
      <c r="Y1276">
        <v>0</v>
      </c>
      <c r="Z1276" s="2">
        <v>42143</v>
      </c>
      <c r="AA1276" s="4" t="s">
        <v>995</v>
      </c>
      <c r="AB1276">
        <v>23</v>
      </c>
      <c r="AC1276">
        <v>23</v>
      </c>
      <c r="AD1276" s="4" t="s">
        <v>995</v>
      </c>
      <c r="AE1276">
        <v>2</v>
      </c>
      <c r="AF1276">
        <v>2</v>
      </c>
      <c r="AG1276" t="s">
        <v>129</v>
      </c>
      <c r="AH1276">
        <v>1284</v>
      </c>
      <c r="AI1276">
        <v>0.5</v>
      </c>
      <c r="AJ1276">
        <v>0.5</v>
      </c>
      <c r="AM1276">
        <v>356</v>
      </c>
      <c r="AN1276">
        <v>356</v>
      </c>
      <c r="AO1276">
        <v>1284</v>
      </c>
      <c r="AP1276">
        <v>10</v>
      </c>
      <c r="AQ1276">
        <v>10</v>
      </c>
      <c r="AR1276">
        <v>0.5</v>
      </c>
      <c r="AS1276">
        <v>0.5</v>
      </c>
      <c r="AV1276">
        <v>133</v>
      </c>
      <c r="AW1276">
        <v>133</v>
      </c>
      <c r="AX1276" t="s">
        <v>130</v>
      </c>
      <c r="AY1276" s="3" t="s">
        <v>992</v>
      </c>
      <c r="AZ1276">
        <v>1</v>
      </c>
      <c r="BA1276">
        <v>1</v>
      </c>
      <c r="BB1276" s="2">
        <v>42144</v>
      </c>
      <c r="BC1276" s="4" t="s">
        <v>996</v>
      </c>
      <c r="BD1276">
        <v>41054531300042</v>
      </c>
      <c r="BE1276">
        <v>41054531300042</v>
      </c>
      <c r="BF1276" t="s">
        <v>108</v>
      </c>
      <c r="BG1276" t="s">
        <v>993</v>
      </c>
      <c r="BH1276" t="s">
        <v>994</v>
      </c>
      <c r="BJ1276" s="2">
        <v>42143</v>
      </c>
      <c r="BK1276">
        <v>3</v>
      </c>
      <c r="BM1276">
        <v>1409</v>
      </c>
      <c r="BO1276" t="s">
        <v>118</v>
      </c>
      <c r="BP1276">
        <v>23</v>
      </c>
      <c r="BR1276">
        <v>27</v>
      </c>
      <c r="BT1276">
        <v>1</v>
      </c>
      <c r="BV1276">
        <v>34255833500051</v>
      </c>
      <c r="BX1276" t="s">
        <v>108</v>
      </c>
      <c r="BY1276">
        <v>1</v>
      </c>
      <c r="CA1276">
        <v>3</v>
      </c>
      <c r="CC1276">
        <v>41054531300042</v>
      </c>
      <c r="CE1276" t="s">
        <v>105</v>
      </c>
      <c r="CG1276">
        <v>3</v>
      </c>
      <c r="CM1276" t="s">
        <v>106</v>
      </c>
      <c r="CN1276" s="2">
        <v>42187</v>
      </c>
      <c r="CO1276">
        <v>0</v>
      </c>
      <c r="CQ1276" t="s">
        <v>105</v>
      </c>
      <c r="CR1276" t="s">
        <v>107</v>
      </c>
      <c r="CS1276">
        <v>41054531300042</v>
      </c>
      <c r="CU1276" t="s">
        <v>108</v>
      </c>
      <c r="CV1276" t="s">
        <v>109</v>
      </c>
      <c r="CW1276" t="s">
        <v>110</v>
      </c>
      <c r="CX1276" t="s">
        <v>111</v>
      </c>
      <c r="CY1276">
        <v>1</v>
      </c>
    </row>
    <row r="1277" spans="1:103" ht="15" hidden="1" customHeight="1" x14ac:dyDescent="0.2">
      <c r="A1277" t="s">
        <v>104</v>
      </c>
      <c r="B1277">
        <v>0</v>
      </c>
      <c r="D1277" t="s">
        <v>105</v>
      </c>
      <c r="K1277">
        <v>1</v>
      </c>
      <c r="M1277">
        <v>9</v>
      </c>
      <c r="N1277" t="s">
        <v>991</v>
      </c>
      <c r="O1277">
        <v>0</v>
      </c>
      <c r="R1277">
        <v>6127975</v>
      </c>
      <c r="S1277" s="2">
        <v>42143</v>
      </c>
      <c r="T1277">
        <v>18</v>
      </c>
      <c r="U1277">
        <v>2</v>
      </c>
      <c r="V1277">
        <v>2</v>
      </c>
      <c r="X1277">
        <v>0</v>
      </c>
      <c r="Y1277">
        <v>0</v>
      </c>
      <c r="Z1277" s="2">
        <v>42143</v>
      </c>
      <c r="AA1277" s="4" t="s">
        <v>995</v>
      </c>
      <c r="AB1277">
        <v>23</v>
      </c>
      <c r="AC1277">
        <v>23</v>
      </c>
      <c r="AD1277" s="4" t="s">
        <v>995</v>
      </c>
      <c r="AE1277">
        <v>2</v>
      </c>
      <c r="AF1277">
        <v>2</v>
      </c>
      <c r="AG1277" t="s">
        <v>131</v>
      </c>
      <c r="AH1277">
        <v>1271</v>
      </c>
      <c r="AI1277">
        <v>0.5</v>
      </c>
      <c r="AJ1277">
        <v>0.5</v>
      </c>
      <c r="AM1277">
        <v>356</v>
      </c>
      <c r="AN1277">
        <v>356</v>
      </c>
      <c r="AO1277">
        <v>1271</v>
      </c>
      <c r="AP1277">
        <v>10</v>
      </c>
      <c r="AQ1277">
        <v>10</v>
      </c>
      <c r="AR1277">
        <v>0.5</v>
      </c>
      <c r="AS1277">
        <v>0.5</v>
      </c>
      <c r="AV1277">
        <v>133</v>
      </c>
      <c r="AW1277">
        <v>133</v>
      </c>
      <c r="AX1277" t="s">
        <v>130</v>
      </c>
      <c r="AY1277" s="3" t="s">
        <v>992</v>
      </c>
      <c r="AZ1277">
        <v>1</v>
      </c>
      <c r="BB1277" s="2">
        <v>42144</v>
      </c>
      <c r="BC1277" s="4" t="s">
        <v>996</v>
      </c>
      <c r="BD1277">
        <v>41054531300042</v>
      </c>
      <c r="BF1277" t="s">
        <v>108</v>
      </c>
      <c r="BG1277" t="s">
        <v>993</v>
      </c>
      <c r="BH1277" t="s">
        <v>994</v>
      </c>
      <c r="BJ1277" s="2">
        <v>42143</v>
      </c>
      <c r="BK1277">
        <v>3</v>
      </c>
      <c r="BM1277">
        <v>1409</v>
      </c>
      <c r="BO1277" t="s">
        <v>118</v>
      </c>
      <c r="BP1277">
        <v>23</v>
      </c>
      <c r="BR1277">
        <v>27</v>
      </c>
      <c r="BT1277">
        <v>1</v>
      </c>
      <c r="BV1277">
        <v>34255833500051</v>
      </c>
      <c r="BX1277" t="s">
        <v>108</v>
      </c>
      <c r="BY1277">
        <v>1</v>
      </c>
      <c r="CA1277">
        <v>3</v>
      </c>
      <c r="CC1277">
        <v>41054531300042</v>
      </c>
      <c r="CE1277" t="s">
        <v>105</v>
      </c>
      <c r="CG1277">
        <v>3</v>
      </c>
      <c r="CM1277" t="s">
        <v>106</v>
      </c>
      <c r="CN1277" s="2">
        <v>42187</v>
      </c>
      <c r="CO1277">
        <v>0</v>
      </c>
      <c r="CQ1277" t="s">
        <v>105</v>
      </c>
      <c r="CR1277" t="s">
        <v>107</v>
      </c>
      <c r="CS1277">
        <v>41054531300042</v>
      </c>
      <c r="CU1277" t="s">
        <v>108</v>
      </c>
      <c r="CV1277" t="s">
        <v>109</v>
      </c>
      <c r="CW1277" t="s">
        <v>110</v>
      </c>
      <c r="CX1277" t="s">
        <v>111</v>
      </c>
      <c r="CY1277">
        <v>1</v>
      </c>
    </row>
    <row r="1278" spans="1:103" ht="15" hidden="1" customHeight="1" x14ac:dyDescent="0.2">
      <c r="A1278" t="s">
        <v>104</v>
      </c>
      <c r="B1278">
        <v>0</v>
      </c>
      <c r="D1278" t="s">
        <v>105</v>
      </c>
      <c r="K1278">
        <v>1</v>
      </c>
      <c r="M1278">
        <v>9</v>
      </c>
      <c r="N1278" t="s">
        <v>991</v>
      </c>
      <c r="O1278">
        <v>0</v>
      </c>
      <c r="R1278">
        <v>6127975</v>
      </c>
      <c r="S1278" s="2">
        <v>42143</v>
      </c>
      <c r="T1278">
        <v>18</v>
      </c>
      <c r="U1278">
        <v>1</v>
      </c>
      <c r="V1278">
        <v>1</v>
      </c>
      <c r="X1278">
        <v>0</v>
      </c>
      <c r="Y1278">
        <v>0</v>
      </c>
      <c r="Z1278" s="2">
        <v>42143</v>
      </c>
      <c r="AA1278" s="4" t="s">
        <v>995</v>
      </c>
      <c r="AB1278">
        <v>23</v>
      </c>
      <c r="AC1278">
        <v>23</v>
      </c>
      <c r="AD1278" s="4" t="s">
        <v>995</v>
      </c>
      <c r="AE1278">
        <v>2</v>
      </c>
      <c r="AF1278">
        <v>2</v>
      </c>
      <c r="AG1278" t="s">
        <v>132</v>
      </c>
      <c r="AH1278">
        <v>1285</v>
      </c>
      <c r="AI1278">
        <v>0.5</v>
      </c>
      <c r="AJ1278">
        <v>0.5</v>
      </c>
      <c r="AM1278">
        <v>356</v>
      </c>
      <c r="AN1278">
        <v>356</v>
      </c>
      <c r="AO1278">
        <v>1285</v>
      </c>
      <c r="AP1278">
        <v>10</v>
      </c>
      <c r="AQ1278">
        <v>10</v>
      </c>
      <c r="AR1278">
        <v>0.5</v>
      </c>
      <c r="AS1278">
        <v>0.5</v>
      </c>
      <c r="AV1278">
        <v>133</v>
      </c>
      <c r="AW1278">
        <v>133</v>
      </c>
      <c r="AX1278" t="s">
        <v>130</v>
      </c>
      <c r="AY1278" s="3" t="s">
        <v>992</v>
      </c>
      <c r="AZ1278">
        <v>1</v>
      </c>
      <c r="BB1278" s="2">
        <v>42144</v>
      </c>
      <c r="BC1278" s="4" t="s">
        <v>996</v>
      </c>
      <c r="BD1278">
        <v>41054531300042</v>
      </c>
      <c r="BF1278" t="s">
        <v>108</v>
      </c>
      <c r="BG1278" t="s">
        <v>993</v>
      </c>
      <c r="BH1278" t="s">
        <v>994</v>
      </c>
      <c r="BJ1278" s="2">
        <v>42143</v>
      </c>
      <c r="BK1278">
        <v>3</v>
      </c>
      <c r="BM1278">
        <v>1409</v>
      </c>
      <c r="BO1278" t="s">
        <v>118</v>
      </c>
      <c r="BP1278">
        <v>23</v>
      </c>
      <c r="BR1278">
        <v>27</v>
      </c>
      <c r="BT1278">
        <v>1</v>
      </c>
      <c r="BV1278">
        <v>34255833500051</v>
      </c>
      <c r="BX1278" t="s">
        <v>108</v>
      </c>
      <c r="BY1278">
        <v>1</v>
      </c>
      <c r="CA1278">
        <v>3</v>
      </c>
      <c r="CC1278">
        <v>41054531300042</v>
      </c>
      <c r="CE1278" t="s">
        <v>105</v>
      </c>
      <c r="CG1278">
        <v>3</v>
      </c>
      <c r="CM1278" t="s">
        <v>106</v>
      </c>
      <c r="CN1278" s="2">
        <v>42187</v>
      </c>
      <c r="CO1278">
        <v>0</v>
      </c>
      <c r="CQ1278" t="s">
        <v>105</v>
      </c>
      <c r="CR1278" t="s">
        <v>107</v>
      </c>
      <c r="CS1278">
        <v>41054531300042</v>
      </c>
      <c r="CU1278" t="s">
        <v>108</v>
      </c>
      <c r="CV1278" t="s">
        <v>109</v>
      </c>
      <c r="CW1278" t="s">
        <v>110</v>
      </c>
      <c r="CX1278" t="s">
        <v>111</v>
      </c>
      <c r="CY1278">
        <v>1</v>
      </c>
    </row>
    <row r="1279" spans="1:103" ht="15" hidden="1" customHeight="1" x14ac:dyDescent="0.2">
      <c r="A1279" t="s">
        <v>104</v>
      </c>
      <c r="B1279">
        <v>0</v>
      </c>
      <c r="D1279" t="s">
        <v>105</v>
      </c>
      <c r="K1279">
        <v>1</v>
      </c>
      <c r="M1279">
        <v>9</v>
      </c>
      <c r="N1279" t="s">
        <v>991</v>
      </c>
      <c r="O1279">
        <v>0</v>
      </c>
      <c r="R1279">
        <v>6127975</v>
      </c>
      <c r="S1279" s="2">
        <v>42143</v>
      </c>
      <c r="T1279">
        <v>18</v>
      </c>
      <c r="U1279">
        <v>1</v>
      </c>
      <c r="V1279">
        <v>1</v>
      </c>
      <c r="X1279">
        <v>0</v>
      </c>
      <c r="Y1279">
        <v>0</v>
      </c>
      <c r="Z1279" s="2">
        <v>42143</v>
      </c>
      <c r="AA1279" s="4" t="s">
        <v>995</v>
      </c>
      <c r="AB1279">
        <v>23</v>
      </c>
      <c r="AC1279">
        <v>23</v>
      </c>
      <c r="AD1279" s="4" t="s">
        <v>995</v>
      </c>
      <c r="AE1279">
        <v>2</v>
      </c>
      <c r="AF1279">
        <v>2</v>
      </c>
      <c r="AG1279" t="s">
        <v>133</v>
      </c>
      <c r="AH1279">
        <v>1160</v>
      </c>
      <c r="AI1279">
        <v>0.5</v>
      </c>
      <c r="AJ1279">
        <v>0.5</v>
      </c>
      <c r="AM1279">
        <v>356</v>
      </c>
      <c r="AN1279">
        <v>356</v>
      </c>
      <c r="AO1279">
        <v>1160</v>
      </c>
      <c r="AP1279">
        <v>10</v>
      </c>
      <c r="AQ1279">
        <v>10</v>
      </c>
      <c r="AR1279">
        <v>0.5</v>
      </c>
      <c r="AS1279">
        <v>0.5</v>
      </c>
      <c r="AV1279">
        <v>133</v>
      </c>
      <c r="AW1279">
        <v>133</v>
      </c>
      <c r="AX1279" t="s">
        <v>130</v>
      </c>
      <c r="AY1279" s="3" t="s">
        <v>992</v>
      </c>
      <c r="AZ1279">
        <v>1</v>
      </c>
      <c r="BB1279" s="2">
        <v>42144</v>
      </c>
      <c r="BC1279" s="4" t="s">
        <v>996</v>
      </c>
      <c r="BD1279">
        <v>41054531300042</v>
      </c>
      <c r="BF1279" t="s">
        <v>108</v>
      </c>
      <c r="BG1279" t="s">
        <v>993</v>
      </c>
      <c r="BH1279" t="s">
        <v>994</v>
      </c>
      <c r="BJ1279" s="2">
        <v>42143</v>
      </c>
      <c r="BK1279">
        <v>3</v>
      </c>
      <c r="BM1279">
        <v>1409</v>
      </c>
      <c r="BO1279" t="s">
        <v>118</v>
      </c>
      <c r="BP1279">
        <v>23</v>
      </c>
      <c r="BR1279">
        <v>27</v>
      </c>
      <c r="BT1279">
        <v>1</v>
      </c>
      <c r="BV1279">
        <v>34255833500051</v>
      </c>
      <c r="BX1279" t="s">
        <v>108</v>
      </c>
      <c r="BY1279">
        <v>1</v>
      </c>
      <c r="CA1279">
        <v>3</v>
      </c>
      <c r="CC1279">
        <v>41054531300042</v>
      </c>
      <c r="CE1279" t="s">
        <v>105</v>
      </c>
      <c r="CG1279">
        <v>3</v>
      </c>
      <c r="CM1279" t="s">
        <v>106</v>
      </c>
      <c r="CN1279" s="2">
        <v>42187</v>
      </c>
      <c r="CO1279">
        <v>0</v>
      </c>
      <c r="CQ1279" t="s">
        <v>105</v>
      </c>
      <c r="CR1279" t="s">
        <v>107</v>
      </c>
      <c r="CS1279">
        <v>41054531300042</v>
      </c>
      <c r="CU1279" t="s">
        <v>108</v>
      </c>
      <c r="CV1279" t="s">
        <v>109</v>
      </c>
      <c r="CW1279" t="s">
        <v>110</v>
      </c>
      <c r="CX1279" t="s">
        <v>111</v>
      </c>
      <c r="CY1279">
        <v>1</v>
      </c>
    </row>
    <row r="1280" spans="1:103" ht="15" hidden="1" customHeight="1" x14ac:dyDescent="0.2">
      <c r="A1280" t="s">
        <v>104</v>
      </c>
      <c r="B1280">
        <v>0</v>
      </c>
      <c r="D1280" t="s">
        <v>105</v>
      </c>
      <c r="K1280">
        <v>1</v>
      </c>
      <c r="M1280">
        <v>9</v>
      </c>
      <c r="N1280" t="s">
        <v>991</v>
      </c>
      <c r="O1280">
        <v>0</v>
      </c>
      <c r="R1280">
        <v>6127975</v>
      </c>
      <c r="S1280" s="2">
        <v>42143</v>
      </c>
      <c r="T1280">
        <v>18</v>
      </c>
      <c r="U1280">
        <v>1</v>
      </c>
      <c r="V1280">
        <v>1</v>
      </c>
      <c r="X1280">
        <v>0</v>
      </c>
      <c r="Y1280">
        <v>0</v>
      </c>
      <c r="Z1280" s="2">
        <v>42143</v>
      </c>
      <c r="AA1280" s="4" t="s">
        <v>995</v>
      </c>
      <c r="AB1280">
        <v>23</v>
      </c>
      <c r="AC1280">
        <v>23</v>
      </c>
      <c r="AD1280" s="4" t="s">
        <v>995</v>
      </c>
      <c r="AE1280">
        <v>2</v>
      </c>
      <c r="AF1280">
        <v>2</v>
      </c>
      <c r="AG1280" t="s">
        <v>134</v>
      </c>
      <c r="AH1280">
        <v>1162</v>
      </c>
      <c r="AI1280">
        <v>0.5</v>
      </c>
      <c r="AJ1280">
        <v>0.5</v>
      </c>
      <c r="AM1280">
        <v>356</v>
      </c>
      <c r="AN1280">
        <v>356</v>
      </c>
      <c r="AO1280">
        <v>1162</v>
      </c>
      <c r="AP1280">
        <v>10</v>
      </c>
      <c r="AQ1280">
        <v>10</v>
      </c>
      <c r="AR1280">
        <v>0.5</v>
      </c>
      <c r="AS1280">
        <v>0.5</v>
      </c>
      <c r="AV1280">
        <v>133</v>
      </c>
      <c r="AW1280">
        <v>133</v>
      </c>
      <c r="AX1280" t="s">
        <v>130</v>
      </c>
      <c r="AY1280" s="3" t="s">
        <v>992</v>
      </c>
      <c r="AZ1280">
        <v>1</v>
      </c>
      <c r="BB1280" s="2">
        <v>42144</v>
      </c>
      <c r="BC1280" s="4" t="s">
        <v>996</v>
      </c>
      <c r="BD1280">
        <v>41054531300042</v>
      </c>
      <c r="BF1280" t="s">
        <v>108</v>
      </c>
      <c r="BG1280" t="s">
        <v>993</v>
      </c>
      <c r="BH1280" t="s">
        <v>994</v>
      </c>
      <c r="BJ1280" s="2">
        <v>42143</v>
      </c>
      <c r="BK1280">
        <v>3</v>
      </c>
      <c r="BM1280">
        <v>1409</v>
      </c>
      <c r="BO1280" t="s">
        <v>118</v>
      </c>
      <c r="BP1280">
        <v>23</v>
      </c>
      <c r="BR1280">
        <v>27</v>
      </c>
      <c r="BT1280">
        <v>1</v>
      </c>
      <c r="BV1280">
        <v>34255833500051</v>
      </c>
      <c r="BX1280" t="s">
        <v>108</v>
      </c>
      <c r="BY1280">
        <v>1</v>
      </c>
      <c r="CA1280">
        <v>3</v>
      </c>
      <c r="CC1280">
        <v>41054531300042</v>
      </c>
      <c r="CE1280" t="s">
        <v>105</v>
      </c>
      <c r="CG1280">
        <v>3</v>
      </c>
      <c r="CM1280" t="s">
        <v>106</v>
      </c>
      <c r="CN1280" s="2">
        <v>42187</v>
      </c>
      <c r="CO1280">
        <v>0</v>
      </c>
      <c r="CQ1280" t="s">
        <v>105</v>
      </c>
      <c r="CR1280" t="s">
        <v>107</v>
      </c>
      <c r="CS1280">
        <v>41054531300042</v>
      </c>
      <c r="CU1280" t="s">
        <v>108</v>
      </c>
      <c r="CV1280" t="s">
        <v>109</v>
      </c>
      <c r="CW1280" t="s">
        <v>110</v>
      </c>
      <c r="CX1280" t="s">
        <v>111</v>
      </c>
      <c r="CY1280">
        <v>1</v>
      </c>
    </row>
    <row r="1281" spans="1:103" ht="15" hidden="1" customHeight="1" x14ac:dyDescent="0.2">
      <c r="A1281" t="s">
        <v>104</v>
      </c>
      <c r="B1281">
        <v>0</v>
      </c>
      <c r="D1281" t="s">
        <v>105</v>
      </c>
      <c r="K1281">
        <v>1</v>
      </c>
      <c r="M1281">
        <v>9</v>
      </c>
      <c r="N1281" t="s">
        <v>991</v>
      </c>
      <c r="O1281">
        <v>0</v>
      </c>
      <c r="R1281">
        <v>6127975</v>
      </c>
      <c r="S1281" s="2">
        <v>42143</v>
      </c>
      <c r="T1281">
        <v>18</v>
      </c>
      <c r="U1281">
        <v>1</v>
      </c>
      <c r="V1281">
        <v>1</v>
      </c>
      <c r="X1281">
        <v>0</v>
      </c>
      <c r="Y1281">
        <v>0</v>
      </c>
      <c r="Z1281" s="2">
        <v>42143</v>
      </c>
      <c r="AA1281" s="4" t="s">
        <v>995</v>
      </c>
      <c r="AB1281">
        <v>23</v>
      </c>
      <c r="AC1281">
        <v>23</v>
      </c>
      <c r="AD1281" s="4" t="s">
        <v>995</v>
      </c>
      <c r="AE1281">
        <v>2</v>
      </c>
      <c r="AF1281">
        <v>2</v>
      </c>
      <c r="AG1281" t="s">
        <v>135</v>
      </c>
      <c r="AH1281">
        <v>2010</v>
      </c>
      <c r="AI1281">
        <v>0.02</v>
      </c>
      <c r="AJ1281">
        <v>0.02</v>
      </c>
      <c r="AK1281">
        <v>712</v>
      </c>
      <c r="AL1281">
        <v>712</v>
      </c>
      <c r="AM1281">
        <v>151</v>
      </c>
      <c r="AN1281">
        <v>151</v>
      </c>
      <c r="AO1281">
        <v>2010</v>
      </c>
      <c r="AP1281">
        <v>10</v>
      </c>
      <c r="AQ1281">
        <v>10</v>
      </c>
      <c r="AR1281">
        <v>0.02</v>
      </c>
      <c r="AS1281">
        <v>0.02</v>
      </c>
      <c r="AT1281">
        <v>1168</v>
      </c>
      <c r="AU1281">
        <v>1168</v>
      </c>
      <c r="AV1281">
        <v>133</v>
      </c>
      <c r="AW1281">
        <v>133</v>
      </c>
      <c r="AX1281" t="s">
        <v>130</v>
      </c>
      <c r="AY1281" s="3" t="s">
        <v>992</v>
      </c>
      <c r="AZ1281">
        <v>1</v>
      </c>
      <c r="BB1281" s="2">
        <v>42144</v>
      </c>
      <c r="BC1281" s="4" t="s">
        <v>996</v>
      </c>
      <c r="BD1281">
        <v>41054531300042</v>
      </c>
      <c r="BF1281" t="s">
        <v>108</v>
      </c>
      <c r="BG1281" t="s">
        <v>993</v>
      </c>
      <c r="BH1281" t="s">
        <v>994</v>
      </c>
      <c r="BJ1281" s="2">
        <v>42143</v>
      </c>
      <c r="BK1281">
        <v>3</v>
      </c>
      <c r="BM1281">
        <v>1409</v>
      </c>
      <c r="BO1281" t="s">
        <v>118</v>
      </c>
      <c r="BP1281">
        <v>23</v>
      </c>
      <c r="BR1281">
        <v>27</v>
      </c>
      <c r="BT1281">
        <v>1</v>
      </c>
      <c r="BV1281">
        <v>34255833500051</v>
      </c>
      <c r="BX1281" t="s">
        <v>108</v>
      </c>
      <c r="BY1281">
        <v>1</v>
      </c>
      <c r="CA1281">
        <v>3</v>
      </c>
      <c r="CC1281">
        <v>41054531300042</v>
      </c>
      <c r="CE1281" t="s">
        <v>105</v>
      </c>
      <c r="CG1281">
        <v>3</v>
      </c>
      <c r="CM1281" t="s">
        <v>106</v>
      </c>
      <c r="CN1281" s="2">
        <v>42187</v>
      </c>
      <c r="CO1281">
        <v>0</v>
      </c>
      <c r="CQ1281" t="s">
        <v>105</v>
      </c>
      <c r="CR1281" t="s">
        <v>107</v>
      </c>
      <c r="CS1281">
        <v>41054531300042</v>
      </c>
      <c r="CU1281" t="s">
        <v>108</v>
      </c>
      <c r="CV1281" t="s">
        <v>109</v>
      </c>
      <c r="CW1281" t="s">
        <v>110</v>
      </c>
      <c r="CX1281" t="s">
        <v>111</v>
      </c>
      <c r="CY1281">
        <v>1</v>
      </c>
    </row>
    <row r="1282" spans="1:103" ht="15" hidden="1" customHeight="1" x14ac:dyDescent="0.2">
      <c r="A1282" t="s">
        <v>104</v>
      </c>
      <c r="B1282">
        <v>0</v>
      </c>
      <c r="D1282" t="s">
        <v>105</v>
      </c>
      <c r="K1282">
        <v>1</v>
      </c>
      <c r="M1282">
        <v>9</v>
      </c>
      <c r="N1282" t="s">
        <v>991</v>
      </c>
      <c r="O1282">
        <v>0</v>
      </c>
      <c r="R1282">
        <v>6127975</v>
      </c>
      <c r="S1282" s="2">
        <v>42143</v>
      </c>
      <c r="T1282">
        <v>18</v>
      </c>
      <c r="U1282">
        <v>2</v>
      </c>
      <c r="V1282">
        <v>2</v>
      </c>
      <c r="X1282">
        <v>0</v>
      </c>
      <c r="Y1282">
        <v>0</v>
      </c>
      <c r="Z1282" s="2">
        <v>42143</v>
      </c>
      <c r="AA1282" s="4" t="s">
        <v>995</v>
      </c>
      <c r="AB1282">
        <v>23</v>
      </c>
      <c r="AC1282">
        <v>23</v>
      </c>
      <c r="AD1282" s="4" t="s">
        <v>995</v>
      </c>
      <c r="AE1282">
        <v>2</v>
      </c>
      <c r="AF1282">
        <v>2</v>
      </c>
      <c r="AG1282" t="s">
        <v>136</v>
      </c>
      <c r="AH1282">
        <v>2536</v>
      </c>
      <c r="AI1282">
        <v>0.1</v>
      </c>
      <c r="AJ1282">
        <v>0.1</v>
      </c>
      <c r="AK1282">
        <v>712</v>
      </c>
      <c r="AL1282">
        <v>712</v>
      </c>
      <c r="AM1282">
        <v>151</v>
      </c>
      <c r="AN1282">
        <v>151</v>
      </c>
      <c r="AO1282">
        <v>2536</v>
      </c>
      <c r="AP1282">
        <v>10</v>
      </c>
      <c r="AQ1282">
        <v>10</v>
      </c>
      <c r="AR1282">
        <v>0.1</v>
      </c>
      <c r="AS1282">
        <v>0.1</v>
      </c>
      <c r="AT1282">
        <v>1168</v>
      </c>
      <c r="AU1282">
        <v>1168</v>
      </c>
      <c r="AV1282">
        <v>133</v>
      </c>
      <c r="AW1282">
        <v>133</v>
      </c>
      <c r="AX1282" t="s">
        <v>130</v>
      </c>
      <c r="AY1282" s="3" t="s">
        <v>992</v>
      </c>
      <c r="AZ1282">
        <v>1</v>
      </c>
      <c r="BB1282" s="2">
        <v>42144</v>
      </c>
      <c r="BC1282" s="4" t="s">
        <v>996</v>
      </c>
      <c r="BD1282">
        <v>41054531300042</v>
      </c>
      <c r="BF1282" t="s">
        <v>108</v>
      </c>
      <c r="BG1282" t="s">
        <v>993</v>
      </c>
      <c r="BH1282" t="s">
        <v>994</v>
      </c>
      <c r="BJ1282" s="2">
        <v>42143</v>
      </c>
      <c r="BK1282">
        <v>3</v>
      </c>
      <c r="BM1282">
        <v>1409</v>
      </c>
      <c r="BO1282" t="s">
        <v>118</v>
      </c>
      <c r="BP1282">
        <v>23</v>
      </c>
      <c r="BR1282">
        <v>27</v>
      </c>
      <c r="BT1282">
        <v>1</v>
      </c>
      <c r="BV1282">
        <v>34255833500051</v>
      </c>
      <c r="BX1282" t="s">
        <v>108</v>
      </c>
      <c r="BY1282">
        <v>1</v>
      </c>
      <c r="CA1282">
        <v>3</v>
      </c>
      <c r="CC1282">
        <v>41054531300042</v>
      </c>
      <c r="CE1282" t="s">
        <v>105</v>
      </c>
      <c r="CG1282">
        <v>3</v>
      </c>
      <c r="CM1282" t="s">
        <v>106</v>
      </c>
      <c r="CN1282" s="2">
        <v>42187</v>
      </c>
      <c r="CO1282">
        <v>0</v>
      </c>
      <c r="CQ1282" t="s">
        <v>105</v>
      </c>
      <c r="CR1282" t="s">
        <v>107</v>
      </c>
      <c r="CS1282">
        <v>41054531300042</v>
      </c>
      <c r="CU1282" t="s">
        <v>108</v>
      </c>
      <c r="CV1282" t="s">
        <v>109</v>
      </c>
      <c r="CW1282" t="s">
        <v>110</v>
      </c>
      <c r="CX1282" t="s">
        <v>111</v>
      </c>
      <c r="CY1282">
        <v>1</v>
      </c>
    </row>
    <row r="1283" spans="1:103" ht="15" hidden="1" customHeight="1" x14ac:dyDescent="0.2">
      <c r="A1283" t="s">
        <v>104</v>
      </c>
      <c r="B1283">
        <v>0</v>
      </c>
      <c r="D1283" t="s">
        <v>105</v>
      </c>
      <c r="K1283">
        <v>1</v>
      </c>
      <c r="M1283">
        <v>9</v>
      </c>
      <c r="N1283" t="s">
        <v>991</v>
      </c>
      <c r="O1283">
        <v>0</v>
      </c>
      <c r="R1283">
        <v>6127975</v>
      </c>
      <c r="S1283" s="2">
        <v>42143</v>
      </c>
      <c r="T1283">
        <v>18</v>
      </c>
      <c r="U1283">
        <v>1</v>
      </c>
      <c r="V1283">
        <v>1</v>
      </c>
      <c r="X1283">
        <v>0</v>
      </c>
      <c r="Y1283">
        <v>0</v>
      </c>
      <c r="Z1283" s="2">
        <v>42143</v>
      </c>
      <c r="AA1283" s="4" t="s">
        <v>995</v>
      </c>
      <c r="AB1283">
        <v>23</v>
      </c>
      <c r="AC1283">
        <v>23</v>
      </c>
      <c r="AD1283" s="4" t="s">
        <v>995</v>
      </c>
      <c r="AE1283">
        <v>2</v>
      </c>
      <c r="AF1283">
        <v>2</v>
      </c>
      <c r="AG1283" t="s">
        <v>137</v>
      </c>
      <c r="AH1283">
        <v>1630</v>
      </c>
      <c r="AI1283">
        <v>0.1</v>
      </c>
      <c r="AJ1283">
        <v>0.1</v>
      </c>
      <c r="AM1283">
        <v>357</v>
      </c>
      <c r="AN1283">
        <v>357</v>
      </c>
      <c r="AO1283">
        <v>1630</v>
      </c>
      <c r="AP1283">
        <v>10</v>
      </c>
      <c r="AQ1283">
        <v>10</v>
      </c>
      <c r="AR1283">
        <v>0.1</v>
      </c>
      <c r="AS1283">
        <v>0.1</v>
      </c>
      <c r="AV1283">
        <v>133</v>
      </c>
      <c r="AW1283">
        <v>133</v>
      </c>
      <c r="AX1283" t="s">
        <v>130</v>
      </c>
      <c r="AY1283" s="3" t="s">
        <v>992</v>
      </c>
      <c r="AZ1283">
        <v>1</v>
      </c>
      <c r="BB1283" s="2">
        <v>42144</v>
      </c>
      <c r="BC1283" s="4" t="s">
        <v>996</v>
      </c>
      <c r="BD1283">
        <v>41054531300042</v>
      </c>
      <c r="BF1283" t="s">
        <v>108</v>
      </c>
      <c r="BG1283" t="s">
        <v>993</v>
      </c>
      <c r="BH1283" t="s">
        <v>994</v>
      </c>
      <c r="BJ1283" s="2">
        <v>42143</v>
      </c>
      <c r="BK1283">
        <v>3</v>
      </c>
      <c r="BM1283">
        <v>1409</v>
      </c>
      <c r="BO1283" t="s">
        <v>118</v>
      </c>
      <c r="BP1283">
        <v>23</v>
      </c>
      <c r="BR1283">
        <v>27</v>
      </c>
      <c r="BT1283">
        <v>1</v>
      </c>
      <c r="BV1283">
        <v>34255833500051</v>
      </c>
      <c r="BX1283" t="s">
        <v>108</v>
      </c>
      <c r="BY1283">
        <v>1</v>
      </c>
      <c r="CA1283">
        <v>3</v>
      </c>
      <c r="CC1283">
        <v>41054531300042</v>
      </c>
      <c r="CE1283" t="s">
        <v>105</v>
      </c>
      <c r="CG1283">
        <v>3</v>
      </c>
      <c r="CM1283" t="s">
        <v>106</v>
      </c>
      <c r="CN1283" s="2">
        <v>42187</v>
      </c>
      <c r="CO1283">
        <v>0</v>
      </c>
      <c r="CQ1283" t="s">
        <v>105</v>
      </c>
      <c r="CR1283" t="s">
        <v>107</v>
      </c>
      <c r="CS1283">
        <v>41054531300042</v>
      </c>
      <c r="CU1283" t="s">
        <v>108</v>
      </c>
      <c r="CV1283" t="s">
        <v>109</v>
      </c>
      <c r="CW1283" t="s">
        <v>110</v>
      </c>
      <c r="CX1283" t="s">
        <v>111</v>
      </c>
      <c r="CY1283">
        <v>1</v>
      </c>
    </row>
    <row r="1284" spans="1:103" ht="15" hidden="1" customHeight="1" x14ac:dyDescent="0.2">
      <c r="A1284" t="s">
        <v>104</v>
      </c>
      <c r="B1284">
        <v>0</v>
      </c>
      <c r="D1284" t="s">
        <v>105</v>
      </c>
      <c r="K1284">
        <v>1</v>
      </c>
      <c r="M1284">
        <v>9</v>
      </c>
      <c r="N1284" t="s">
        <v>991</v>
      </c>
      <c r="O1284">
        <v>0</v>
      </c>
      <c r="R1284">
        <v>6127975</v>
      </c>
      <c r="S1284" s="2">
        <v>42143</v>
      </c>
      <c r="T1284">
        <v>18</v>
      </c>
      <c r="U1284">
        <v>2</v>
      </c>
      <c r="V1284">
        <v>2</v>
      </c>
      <c r="X1284">
        <v>0</v>
      </c>
      <c r="Y1284">
        <v>0</v>
      </c>
      <c r="Z1284" s="2">
        <v>42143</v>
      </c>
      <c r="AA1284" s="4" t="s">
        <v>995</v>
      </c>
      <c r="AB1284">
        <v>23</v>
      </c>
      <c r="AC1284">
        <v>23</v>
      </c>
      <c r="AD1284" s="4" t="s">
        <v>995</v>
      </c>
      <c r="AE1284">
        <v>2</v>
      </c>
      <c r="AF1284">
        <v>2</v>
      </c>
      <c r="AG1284" t="s">
        <v>138</v>
      </c>
      <c r="AH1284">
        <v>1631</v>
      </c>
      <c r="AI1284">
        <v>0.1</v>
      </c>
      <c r="AJ1284">
        <v>0.1</v>
      </c>
      <c r="AK1284">
        <v>712</v>
      </c>
      <c r="AL1284">
        <v>712</v>
      </c>
      <c r="AM1284">
        <v>151</v>
      </c>
      <c r="AN1284">
        <v>151</v>
      </c>
      <c r="AO1284">
        <v>1631</v>
      </c>
      <c r="AP1284">
        <v>10</v>
      </c>
      <c r="AQ1284">
        <v>10</v>
      </c>
      <c r="AR1284">
        <v>0.1</v>
      </c>
      <c r="AS1284">
        <v>0.1</v>
      </c>
      <c r="AT1284">
        <v>1168</v>
      </c>
      <c r="AU1284">
        <v>1168</v>
      </c>
      <c r="AV1284">
        <v>133</v>
      </c>
      <c r="AW1284">
        <v>133</v>
      </c>
      <c r="AX1284" t="s">
        <v>130</v>
      </c>
      <c r="AY1284" s="3" t="s">
        <v>992</v>
      </c>
      <c r="AZ1284">
        <v>1</v>
      </c>
      <c r="BB1284" s="2">
        <v>42144</v>
      </c>
      <c r="BC1284" s="4" t="s">
        <v>996</v>
      </c>
      <c r="BD1284">
        <v>41054531300042</v>
      </c>
      <c r="BF1284" t="s">
        <v>108</v>
      </c>
      <c r="BG1284" t="s">
        <v>993</v>
      </c>
      <c r="BH1284" t="s">
        <v>994</v>
      </c>
      <c r="BJ1284" s="2">
        <v>42143</v>
      </c>
      <c r="BK1284">
        <v>3</v>
      </c>
      <c r="BM1284">
        <v>1409</v>
      </c>
      <c r="BO1284" t="s">
        <v>118</v>
      </c>
      <c r="BP1284">
        <v>23</v>
      </c>
      <c r="BR1284">
        <v>27</v>
      </c>
      <c r="BT1284">
        <v>1</v>
      </c>
      <c r="BV1284">
        <v>34255833500051</v>
      </c>
      <c r="BX1284" t="s">
        <v>108</v>
      </c>
      <c r="BY1284">
        <v>1</v>
      </c>
      <c r="CA1284">
        <v>3</v>
      </c>
      <c r="CC1284">
        <v>41054531300042</v>
      </c>
      <c r="CE1284" t="s">
        <v>105</v>
      </c>
      <c r="CG1284">
        <v>3</v>
      </c>
      <c r="CM1284" t="s">
        <v>106</v>
      </c>
      <c r="CN1284" s="2">
        <v>42187</v>
      </c>
      <c r="CO1284">
        <v>0</v>
      </c>
      <c r="CQ1284" t="s">
        <v>105</v>
      </c>
      <c r="CR1284" t="s">
        <v>107</v>
      </c>
      <c r="CS1284">
        <v>41054531300042</v>
      </c>
      <c r="CU1284" t="s">
        <v>108</v>
      </c>
      <c r="CV1284" t="s">
        <v>109</v>
      </c>
      <c r="CW1284" t="s">
        <v>110</v>
      </c>
      <c r="CX1284" t="s">
        <v>111</v>
      </c>
      <c r="CY1284">
        <v>1</v>
      </c>
    </row>
    <row r="1285" spans="1:103" ht="15" hidden="1" customHeight="1" x14ac:dyDescent="0.2">
      <c r="A1285" t="s">
        <v>104</v>
      </c>
      <c r="B1285">
        <v>0</v>
      </c>
      <c r="D1285" t="s">
        <v>105</v>
      </c>
      <c r="K1285">
        <v>1</v>
      </c>
      <c r="M1285">
        <v>9</v>
      </c>
      <c r="N1285" t="s">
        <v>991</v>
      </c>
      <c r="O1285">
        <v>0</v>
      </c>
      <c r="R1285">
        <v>6127975</v>
      </c>
      <c r="S1285" s="2">
        <v>42143</v>
      </c>
      <c r="T1285">
        <v>18</v>
      </c>
      <c r="U1285">
        <v>1</v>
      </c>
      <c r="V1285">
        <v>1</v>
      </c>
      <c r="X1285">
        <v>0</v>
      </c>
      <c r="Y1285">
        <v>0</v>
      </c>
      <c r="Z1285" s="2">
        <v>42143</v>
      </c>
      <c r="AA1285" s="4" t="s">
        <v>995</v>
      </c>
      <c r="AB1285">
        <v>23</v>
      </c>
      <c r="AC1285">
        <v>23</v>
      </c>
      <c r="AD1285" s="4" t="s">
        <v>995</v>
      </c>
      <c r="AE1285">
        <v>2</v>
      </c>
      <c r="AF1285">
        <v>2</v>
      </c>
      <c r="AG1285" t="s">
        <v>139</v>
      </c>
      <c r="AH1285">
        <v>1283</v>
      </c>
      <c r="AI1285">
        <v>0.1</v>
      </c>
      <c r="AJ1285">
        <v>0.1</v>
      </c>
      <c r="AM1285">
        <v>357</v>
      </c>
      <c r="AN1285">
        <v>357</v>
      </c>
      <c r="AO1285">
        <v>1283</v>
      </c>
      <c r="AP1285">
        <v>10</v>
      </c>
      <c r="AQ1285">
        <v>10</v>
      </c>
      <c r="AR1285">
        <v>0.1</v>
      </c>
      <c r="AS1285">
        <v>0.1</v>
      </c>
      <c r="AV1285">
        <v>133</v>
      </c>
      <c r="AW1285">
        <v>133</v>
      </c>
      <c r="AX1285" t="s">
        <v>130</v>
      </c>
      <c r="AY1285" s="3" t="s">
        <v>992</v>
      </c>
      <c r="AZ1285">
        <v>1</v>
      </c>
      <c r="BB1285" s="2">
        <v>42144</v>
      </c>
      <c r="BC1285" s="4" t="s">
        <v>996</v>
      </c>
      <c r="BD1285">
        <v>41054531300042</v>
      </c>
      <c r="BF1285" t="s">
        <v>108</v>
      </c>
      <c r="BG1285" t="s">
        <v>993</v>
      </c>
      <c r="BH1285" t="s">
        <v>994</v>
      </c>
      <c r="BJ1285" s="2">
        <v>42143</v>
      </c>
      <c r="BK1285">
        <v>3</v>
      </c>
      <c r="BM1285">
        <v>1409</v>
      </c>
      <c r="BO1285" t="s">
        <v>118</v>
      </c>
      <c r="BP1285">
        <v>23</v>
      </c>
      <c r="BR1285">
        <v>27</v>
      </c>
      <c r="BT1285">
        <v>1</v>
      </c>
      <c r="BV1285">
        <v>34255833500051</v>
      </c>
      <c r="BX1285" t="s">
        <v>108</v>
      </c>
      <c r="BY1285">
        <v>1</v>
      </c>
      <c r="CA1285">
        <v>3</v>
      </c>
      <c r="CC1285">
        <v>41054531300042</v>
      </c>
      <c r="CE1285" t="s">
        <v>105</v>
      </c>
      <c r="CG1285">
        <v>3</v>
      </c>
      <c r="CM1285" t="s">
        <v>106</v>
      </c>
      <c r="CN1285" s="2">
        <v>42187</v>
      </c>
      <c r="CO1285">
        <v>0</v>
      </c>
      <c r="CQ1285" t="s">
        <v>105</v>
      </c>
      <c r="CR1285" t="s">
        <v>107</v>
      </c>
      <c r="CS1285">
        <v>41054531300042</v>
      </c>
      <c r="CU1285" t="s">
        <v>108</v>
      </c>
      <c r="CV1285" t="s">
        <v>109</v>
      </c>
      <c r="CW1285" t="s">
        <v>110</v>
      </c>
      <c r="CX1285" t="s">
        <v>111</v>
      </c>
      <c r="CY1285">
        <v>1</v>
      </c>
    </row>
    <row r="1286" spans="1:103" ht="15" hidden="1" customHeight="1" x14ac:dyDescent="0.2">
      <c r="A1286" t="s">
        <v>104</v>
      </c>
      <c r="B1286">
        <v>0</v>
      </c>
      <c r="D1286" t="s">
        <v>105</v>
      </c>
      <c r="K1286">
        <v>1</v>
      </c>
      <c r="M1286">
        <v>9</v>
      </c>
      <c r="N1286" t="s">
        <v>991</v>
      </c>
      <c r="O1286">
        <v>0</v>
      </c>
      <c r="R1286">
        <v>6127975</v>
      </c>
      <c r="S1286" s="2">
        <v>42143</v>
      </c>
      <c r="T1286">
        <v>18</v>
      </c>
      <c r="U1286">
        <v>1</v>
      </c>
      <c r="V1286">
        <v>1</v>
      </c>
      <c r="X1286">
        <v>0</v>
      </c>
      <c r="Y1286">
        <v>0</v>
      </c>
      <c r="Z1286" s="2">
        <v>42143</v>
      </c>
      <c r="AA1286" s="4" t="s">
        <v>995</v>
      </c>
      <c r="AB1286">
        <v>23</v>
      </c>
      <c r="AC1286">
        <v>23</v>
      </c>
      <c r="AD1286" s="4" t="s">
        <v>995</v>
      </c>
      <c r="AE1286">
        <v>2</v>
      </c>
      <c r="AF1286">
        <v>2</v>
      </c>
      <c r="AG1286" t="s">
        <v>140</v>
      </c>
      <c r="AH1286">
        <v>1165</v>
      </c>
      <c r="AI1286">
        <v>0.05</v>
      </c>
      <c r="AJ1286">
        <v>0.05</v>
      </c>
      <c r="AM1286">
        <v>357</v>
      </c>
      <c r="AN1286">
        <v>357</v>
      </c>
      <c r="AO1286">
        <v>1165</v>
      </c>
      <c r="AP1286">
        <v>10</v>
      </c>
      <c r="AQ1286">
        <v>10</v>
      </c>
      <c r="AR1286">
        <v>0.05</v>
      </c>
      <c r="AS1286">
        <v>0.05</v>
      </c>
      <c r="AV1286">
        <v>133</v>
      </c>
      <c r="AW1286">
        <v>133</v>
      </c>
      <c r="AX1286" t="s">
        <v>130</v>
      </c>
      <c r="AY1286" s="3" t="s">
        <v>992</v>
      </c>
      <c r="AZ1286">
        <v>1</v>
      </c>
      <c r="BB1286" s="2">
        <v>42144</v>
      </c>
      <c r="BC1286" s="4" t="s">
        <v>996</v>
      </c>
      <c r="BD1286">
        <v>41054531300042</v>
      </c>
      <c r="BF1286" t="s">
        <v>108</v>
      </c>
      <c r="BG1286" t="s">
        <v>993</v>
      </c>
      <c r="BH1286" t="s">
        <v>994</v>
      </c>
      <c r="BJ1286" s="2">
        <v>42143</v>
      </c>
      <c r="BK1286">
        <v>3</v>
      </c>
      <c r="BM1286">
        <v>1409</v>
      </c>
      <c r="BO1286" t="s">
        <v>118</v>
      </c>
      <c r="BP1286">
        <v>23</v>
      </c>
      <c r="BR1286">
        <v>27</v>
      </c>
      <c r="BT1286">
        <v>1</v>
      </c>
      <c r="BV1286">
        <v>34255833500051</v>
      </c>
      <c r="BX1286" t="s">
        <v>108</v>
      </c>
      <c r="BY1286">
        <v>1</v>
      </c>
      <c r="CA1286">
        <v>3</v>
      </c>
      <c r="CC1286">
        <v>41054531300042</v>
      </c>
      <c r="CE1286" t="s">
        <v>105</v>
      </c>
      <c r="CG1286">
        <v>3</v>
      </c>
      <c r="CM1286" t="s">
        <v>106</v>
      </c>
      <c r="CN1286" s="2">
        <v>42187</v>
      </c>
      <c r="CO1286">
        <v>0</v>
      </c>
      <c r="CQ1286" t="s">
        <v>105</v>
      </c>
      <c r="CR1286" t="s">
        <v>107</v>
      </c>
      <c r="CS1286">
        <v>41054531300042</v>
      </c>
      <c r="CU1286" t="s">
        <v>108</v>
      </c>
      <c r="CV1286" t="s">
        <v>109</v>
      </c>
      <c r="CW1286" t="s">
        <v>110</v>
      </c>
      <c r="CX1286" t="s">
        <v>111</v>
      </c>
      <c r="CY1286">
        <v>1</v>
      </c>
    </row>
    <row r="1287" spans="1:103" ht="15" hidden="1" customHeight="1" x14ac:dyDescent="0.2">
      <c r="A1287" t="s">
        <v>104</v>
      </c>
      <c r="B1287">
        <v>0</v>
      </c>
      <c r="D1287" t="s">
        <v>105</v>
      </c>
      <c r="K1287">
        <v>1</v>
      </c>
      <c r="M1287">
        <v>9</v>
      </c>
      <c r="N1287" t="s">
        <v>991</v>
      </c>
      <c r="O1287">
        <v>0</v>
      </c>
      <c r="R1287">
        <v>6127975</v>
      </c>
      <c r="S1287" s="2">
        <v>42143</v>
      </c>
      <c r="T1287">
        <v>18</v>
      </c>
      <c r="U1287">
        <v>1</v>
      </c>
      <c r="V1287">
        <v>1</v>
      </c>
      <c r="X1287">
        <v>0</v>
      </c>
      <c r="Y1287">
        <v>0</v>
      </c>
      <c r="Z1287" s="2">
        <v>42143</v>
      </c>
      <c r="AA1287" s="4" t="s">
        <v>995</v>
      </c>
      <c r="AB1287">
        <v>23</v>
      </c>
      <c r="AC1287">
        <v>23</v>
      </c>
      <c r="AD1287" s="4" t="s">
        <v>995</v>
      </c>
      <c r="AE1287">
        <v>2</v>
      </c>
      <c r="AF1287">
        <v>2</v>
      </c>
      <c r="AG1287" t="s">
        <v>141</v>
      </c>
      <c r="AH1287">
        <v>1161</v>
      </c>
      <c r="AI1287">
        <v>0.5</v>
      </c>
      <c r="AJ1287">
        <v>0.5</v>
      </c>
      <c r="AM1287">
        <v>356</v>
      </c>
      <c r="AN1287">
        <v>356</v>
      </c>
      <c r="AO1287">
        <v>1161</v>
      </c>
      <c r="AP1287">
        <v>10</v>
      </c>
      <c r="AQ1287">
        <v>10</v>
      </c>
      <c r="AR1287">
        <v>0.5</v>
      </c>
      <c r="AS1287">
        <v>0.5</v>
      </c>
      <c r="AV1287">
        <v>133</v>
      </c>
      <c r="AW1287">
        <v>133</v>
      </c>
      <c r="AX1287" t="s">
        <v>130</v>
      </c>
      <c r="AY1287" s="3" t="s">
        <v>992</v>
      </c>
      <c r="AZ1287">
        <v>1</v>
      </c>
      <c r="BB1287" s="2">
        <v>42144</v>
      </c>
      <c r="BC1287" s="4" t="s">
        <v>996</v>
      </c>
      <c r="BD1287">
        <v>41054531300042</v>
      </c>
      <c r="BF1287" t="s">
        <v>108</v>
      </c>
      <c r="BG1287" t="s">
        <v>993</v>
      </c>
      <c r="BH1287" t="s">
        <v>994</v>
      </c>
      <c r="BJ1287" s="2">
        <v>42143</v>
      </c>
      <c r="BK1287">
        <v>3</v>
      </c>
      <c r="BM1287">
        <v>1409</v>
      </c>
      <c r="BO1287" t="s">
        <v>118</v>
      </c>
      <c r="BP1287">
        <v>23</v>
      </c>
      <c r="BR1287">
        <v>27</v>
      </c>
      <c r="BT1287">
        <v>1</v>
      </c>
      <c r="BV1287">
        <v>34255833500051</v>
      </c>
      <c r="BX1287" t="s">
        <v>108</v>
      </c>
      <c r="BY1287">
        <v>1</v>
      </c>
      <c r="CA1287">
        <v>3</v>
      </c>
      <c r="CC1287">
        <v>41054531300042</v>
      </c>
      <c r="CE1287" t="s">
        <v>105</v>
      </c>
      <c r="CG1287">
        <v>3</v>
      </c>
      <c r="CM1287" t="s">
        <v>106</v>
      </c>
      <c r="CN1287" s="2">
        <v>42187</v>
      </c>
      <c r="CO1287">
        <v>0</v>
      </c>
      <c r="CQ1287" t="s">
        <v>105</v>
      </c>
      <c r="CR1287" t="s">
        <v>107</v>
      </c>
      <c r="CS1287">
        <v>41054531300042</v>
      </c>
      <c r="CU1287" t="s">
        <v>108</v>
      </c>
      <c r="CV1287" t="s">
        <v>109</v>
      </c>
      <c r="CW1287" t="s">
        <v>110</v>
      </c>
      <c r="CX1287" t="s">
        <v>111</v>
      </c>
      <c r="CY1287">
        <v>1</v>
      </c>
    </row>
    <row r="1288" spans="1:103" ht="15" hidden="1" customHeight="1" x14ac:dyDescent="0.2">
      <c r="A1288" t="s">
        <v>104</v>
      </c>
      <c r="B1288">
        <v>0</v>
      </c>
      <c r="D1288" t="s">
        <v>105</v>
      </c>
      <c r="K1288">
        <v>1</v>
      </c>
      <c r="M1288">
        <v>9</v>
      </c>
      <c r="N1288" t="s">
        <v>991</v>
      </c>
      <c r="O1288">
        <v>0</v>
      </c>
      <c r="R1288">
        <v>6127975</v>
      </c>
      <c r="S1288" s="2">
        <v>42143</v>
      </c>
      <c r="T1288">
        <v>18</v>
      </c>
      <c r="U1288">
        <v>1</v>
      </c>
      <c r="V1288">
        <v>1</v>
      </c>
      <c r="X1288">
        <v>0</v>
      </c>
      <c r="Y1288">
        <v>0</v>
      </c>
      <c r="Z1288" s="2">
        <v>42143</v>
      </c>
      <c r="AA1288" s="4" t="s">
        <v>995</v>
      </c>
      <c r="AB1288">
        <v>23</v>
      </c>
      <c r="AC1288">
        <v>23</v>
      </c>
      <c r="AD1288" s="4" t="s">
        <v>995</v>
      </c>
      <c r="AE1288">
        <v>2</v>
      </c>
      <c r="AF1288">
        <v>2</v>
      </c>
      <c r="AG1288" t="s">
        <v>142</v>
      </c>
      <c r="AH1288">
        <v>1629</v>
      </c>
      <c r="AI1288">
        <v>0.1</v>
      </c>
      <c r="AJ1288">
        <v>0.1</v>
      </c>
      <c r="AM1288">
        <v>357</v>
      </c>
      <c r="AN1288">
        <v>357</v>
      </c>
      <c r="AO1288">
        <v>1629</v>
      </c>
      <c r="AP1288">
        <v>10</v>
      </c>
      <c r="AQ1288">
        <v>10</v>
      </c>
      <c r="AR1288">
        <v>0.1</v>
      </c>
      <c r="AS1288">
        <v>0.1</v>
      </c>
      <c r="AV1288">
        <v>133</v>
      </c>
      <c r="AW1288">
        <v>133</v>
      </c>
      <c r="AX1288" t="s">
        <v>130</v>
      </c>
      <c r="AY1288" s="3" t="s">
        <v>992</v>
      </c>
      <c r="AZ1288">
        <v>1</v>
      </c>
      <c r="BB1288" s="2">
        <v>42144</v>
      </c>
      <c r="BC1288" s="4" t="s">
        <v>996</v>
      </c>
      <c r="BD1288">
        <v>41054531300042</v>
      </c>
      <c r="BF1288" t="s">
        <v>108</v>
      </c>
      <c r="BG1288" t="s">
        <v>993</v>
      </c>
      <c r="BH1288" t="s">
        <v>994</v>
      </c>
      <c r="BJ1288" s="2">
        <v>42143</v>
      </c>
      <c r="BK1288">
        <v>3</v>
      </c>
      <c r="BM1288">
        <v>1409</v>
      </c>
      <c r="BO1288" t="s">
        <v>118</v>
      </c>
      <c r="BP1288">
        <v>23</v>
      </c>
      <c r="BR1288">
        <v>27</v>
      </c>
      <c r="BT1288">
        <v>1</v>
      </c>
      <c r="BV1288">
        <v>34255833500051</v>
      </c>
      <c r="BX1288" t="s">
        <v>108</v>
      </c>
      <c r="BY1288">
        <v>1</v>
      </c>
      <c r="CA1288">
        <v>3</v>
      </c>
      <c r="CC1288">
        <v>41054531300042</v>
      </c>
      <c r="CE1288" t="s">
        <v>105</v>
      </c>
      <c r="CG1288">
        <v>3</v>
      </c>
      <c r="CM1288" t="s">
        <v>106</v>
      </c>
      <c r="CN1288" s="2">
        <v>42187</v>
      </c>
      <c r="CO1288">
        <v>0</v>
      </c>
      <c r="CQ1288" t="s">
        <v>105</v>
      </c>
      <c r="CR1288" t="s">
        <v>107</v>
      </c>
      <c r="CS1288">
        <v>41054531300042</v>
      </c>
      <c r="CU1288" t="s">
        <v>108</v>
      </c>
      <c r="CV1288" t="s">
        <v>109</v>
      </c>
      <c r="CW1288" t="s">
        <v>110</v>
      </c>
      <c r="CX1288" t="s">
        <v>111</v>
      </c>
      <c r="CY1288">
        <v>1</v>
      </c>
    </row>
    <row r="1289" spans="1:103" ht="15" hidden="1" customHeight="1" x14ac:dyDescent="0.2">
      <c r="A1289" t="s">
        <v>104</v>
      </c>
      <c r="B1289">
        <v>0</v>
      </c>
      <c r="D1289" t="s">
        <v>105</v>
      </c>
      <c r="K1289">
        <v>1</v>
      </c>
      <c r="M1289">
        <v>9</v>
      </c>
      <c r="N1289" t="s">
        <v>991</v>
      </c>
      <c r="O1289">
        <v>0</v>
      </c>
      <c r="R1289">
        <v>6127975</v>
      </c>
      <c r="S1289" s="2">
        <v>42143</v>
      </c>
      <c r="T1289">
        <v>18</v>
      </c>
      <c r="U1289">
        <v>1</v>
      </c>
      <c r="V1289">
        <v>1</v>
      </c>
      <c r="X1289">
        <v>0</v>
      </c>
      <c r="Y1289">
        <v>0</v>
      </c>
      <c r="Z1289" s="2">
        <v>42143</v>
      </c>
      <c r="AA1289" s="4" t="s">
        <v>995</v>
      </c>
      <c r="AB1289">
        <v>23</v>
      </c>
      <c r="AC1289">
        <v>23</v>
      </c>
      <c r="AD1289" s="4" t="s">
        <v>995</v>
      </c>
      <c r="AE1289">
        <v>2</v>
      </c>
      <c r="AF1289">
        <v>2</v>
      </c>
      <c r="AG1289" t="s">
        <v>143</v>
      </c>
      <c r="AH1289">
        <v>1164</v>
      </c>
      <c r="AI1289">
        <v>0.5</v>
      </c>
      <c r="AJ1289">
        <v>0.5</v>
      </c>
      <c r="AM1289">
        <v>357</v>
      </c>
      <c r="AN1289">
        <v>357</v>
      </c>
      <c r="AO1289">
        <v>1164</v>
      </c>
      <c r="AP1289">
        <v>10</v>
      </c>
      <c r="AQ1289">
        <v>10</v>
      </c>
      <c r="AR1289">
        <v>0.5</v>
      </c>
      <c r="AS1289">
        <v>0.5</v>
      </c>
      <c r="AV1289">
        <v>133</v>
      </c>
      <c r="AW1289">
        <v>133</v>
      </c>
      <c r="AX1289" t="s">
        <v>130</v>
      </c>
      <c r="AY1289" s="3" t="s">
        <v>992</v>
      </c>
      <c r="AZ1289">
        <v>1</v>
      </c>
      <c r="BB1289" s="2">
        <v>42144</v>
      </c>
      <c r="BC1289" s="4" t="s">
        <v>996</v>
      </c>
      <c r="BD1289">
        <v>41054531300042</v>
      </c>
      <c r="BF1289" t="s">
        <v>108</v>
      </c>
      <c r="BG1289" t="s">
        <v>993</v>
      </c>
      <c r="BH1289" t="s">
        <v>994</v>
      </c>
      <c r="BJ1289" s="2">
        <v>42143</v>
      </c>
      <c r="BK1289">
        <v>3</v>
      </c>
      <c r="BM1289">
        <v>1409</v>
      </c>
      <c r="BO1289" t="s">
        <v>118</v>
      </c>
      <c r="BP1289">
        <v>23</v>
      </c>
      <c r="BR1289">
        <v>27</v>
      </c>
      <c r="BT1289">
        <v>1</v>
      </c>
      <c r="BV1289">
        <v>34255833500051</v>
      </c>
      <c r="BX1289" t="s">
        <v>108</v>
      </c>
      <c r="BY1289">
        <v>1</v>
      </c>
      <c r="CA1289">
        <v>3</v>
      </c>
      <c r="CC1289">
        <v>41054531300042</v>
      </c>
      <c r="CE1289" t="s">
        <v>105</v>
      </c>
      <c r="CG1289">
        <v>3</v>
      </c>
      <c r="CM1289" t="s">
        <v>106</v>
      </c>
      <c r="CN1289" s="2">
        <v>42187</v>
      </c>
      <c r="CO1289">
        <v>0</v>
      </c>
      <c r="CQ1289" t="s">
        <v>105</v>
      </c>
      <c r="CR1289" t="s">
        <v>107</v>
      </c>
      <c r="CS1289">
        <v>41054531300042</v>
      </c>
      <c r="CU1289" t="s">
        <v>108</v>
      </c>
      <c r="CV1289" t="s">
        <v>109</v>
      </c>
      <c r="CW1289" t="s">
        <v>110</v>
      </c>
      <c r="CX1289" t="s">
        <v>111</v>
      </c>
      <c r="CY1289">
        <v>1</v>
      </c>
    </row>
    <row r="1290" spans="1:103" ht="15" hidden="1" customHeight="1" x14ac:dyDescent="0.2">
      <c r="A1290" t="s">
        <v>104</v>
      </c>
      <c r="B1290">
        <v>0</v>
      </c>
      <c r="D1290" t="s">
        <v>105</v>
      </c>
      <c r="K1290">
        <v>1</v>
      </c>
      <c r="M1290">
        <v>9</v>
      </c>
      <c r="N1290" t="s">
        <v>991</v>
      </c>
      <c r="O1290">
        <v>0</v>
      </c>
      <c r="R1290">
        <v>6127975</v>
      </c>
      <c r="S1290" s="2">
        <v>42143</v>
      </c>
      <c r="T1290">
        <v>18</v>
      </c>
      <c r="U1290">
        <v>1</v>
      </c>
      <c r="V1290">
        <v>1</v>
      </c>
      <c r="X1290">
        <v>0</v>
      </c>
      <c r="Y1290">
        <v>0</v>
      </c>
      <c r="Z1290" s="2">
        <v>42143</v>
      </c>
      <c r="AA1290" s="4" t="s">
        <v>995</v>
      </c>
      <c r="AB1290">
        <v>23</v>
      </c>
      <c r="AC1290">
        <v>23</v>
      </c>
      <c r="AD1290" s="4" t="s">
        <v>995</v>
      </c>
      <c r="AE1290">
        <v>2</v>
      </c>
      <c r="AF1290">
        <v>2</v>
      </c>
      <c r="AG1290" t="s">
        <v>144</v>
      </c>
      <c r="AH1290">
        <v>1166</v>
      </c>
      <c r="AI1290">
        <v>0.05</v>
      </c>
      <c r="AJ1290">
        <v>0.05</v>
      </c>
      <c r="AM1290">
        <v>357</v>
      </c>
      <c r="AN1290">
        <v>357</v>
      </c>
      <c r="AO1290">
        <v>1166</v>
      </c>
      <c r="AP1290">
        <v>10</v>
      </c>
      <c r="AQ1290">
        <v>10</v>
      </c>
      <c r="AR1290">
        <v>0.05</v>
      </c>
      <c r="AS1290">
        <v>0.05</v>
      </c>
      <c r="AV1290">
        <v>133</v>
      </c>
      <c r="AW1290">
        <v>133</v>
      </c>
      <c r="AX1290" t="s">
        <v>130</v>
      </c>
      <c r="AY1290" s="3" t="s">
        <v>992</v>
      </c>
      <c r="AZ1290">
        <v>1</v>
      </c>
      <c r="BB1290" s="2">
        <v>42144</v>
      </c>
      <c r="BC1290" s="4" t="s">
        <v>996</v>
      </c>
      <c r="BD1290">
        <v>41054531300042</v>
      </c>
      <c r="BF1290" t="s">
        <v>108</v>
      </c>
      <c r="BG1290" t="s">
        <v>993</v>
      </c>
      <c r="BH1290" t="s">
        <v>994</v>
      </c>
      <c r="BJ1290" s="2">
        <v>42143</v>
      </c>
      <c r="BK1290">
        <v>3</v>
      </c>
      <c r="BM1290">
        <v>1409</v>
      </c>
      <c r="BO1290" t="s">
        <v>118</v>
      </c>
      <c r="BP1290">
        <v>23</v>
      </c>
      <c r="BR1290">
        <v>27</v>
      </c>
      <c r="BT1290">
        <v>1</v>
      </c>
      <c r="BV1290">
        <v>34255833500051</v>
      </c>
      <c r="BX1290" t="s">
        <v>108</v>
      </c>
      <c r="BY1290">
        <v>1</v>
      </c>
      <c r="CA1290">
        <v>3</v>
      </c>
      <c r="CC1290">
        <v>41054531300042</v>
      </c>
      <c r="CE1290" t="s">
        <v>105</v>
      </c>
      <c r="CG1290">
        <v>3</v>
      </c>
      <c r="CM1290" t="s">
        <v>106</v>
      </c>
      <c r="CN1290" s="2">
        <v>42187</v>
      </c>
      <c r="CO1290">
        <v>0</v>
      </c>
      <c r="CQ1290" t="s">
        <v>105</v>
      </c>
      <c r="CR1290" t="s">
        <v>107</v>
      </c>
      <c r="CS1290">
        <v>41054531300042</v>
      </c>
      <c r="CU1290" t="s">
        <v>108</v>
      </c>
      <c r="CV1290" t="s">
        <v>109</v>
      </c>
      <c r="CW1290" t="s">
        <v>110</v>
      </c>
      <c r="CX1290" t="s">
        <v>111</v>
      </c>
      <c r="CY1290">
        <v>1</v>
      </c>
    </row>
    <row r="1291" spans="1:103" ht="15" hidden="1" customHeight="1" x14ac:dyDescent="0.2">
      <c r="A1291" t="s">
        <v>104</v>
      </c>
      <c r="B1291">
        <v>0</v>
      </c>
      <c r="D1291" t="s">
        <v>105</v>
      </c>
      <c r="K1291">
        <v>1</v>
      </c>
      <c r="M1291">
        <v>9</v>
      </c>
      <c r="N1291" t="s">
        <v>991</v>
      </c>
      <c r="O1291">
        <v>0</v>
      </c>
      <c r="R1291">
        <v>6127975</v>
      </c>
      <c r="S1291" s="2">
        <v>42143</v>
      </c>
      <c r="T1291">
        <v>18</v>
      </c>
      <c r="U1291">
        <v>1</v>
      </c>
      <c r="V1291">
        <v>1</v>
      </c>
      <c r="X1291">
        <v>0</v>
      </c>
      <c r="Y1291">
        <v>0</v>
      </c>
      <c r="Z1291" s="2">
        <v>42143</v>
      </c>
      <c r="AA1291" s="4" t="s">
        <v>995</v>
      </c>
      <c r="AB1291">
        <v>23</v>
      </c>
      <c r="AC1291">
        <v>23</v>
      </c>
      <c r="AD1291" s="4" t="s">
        <v>995</v>
      </c>
      <c r="AE1291">
        <v>2</v>
      </c>
      <c r="AF1291">
        <v>2</v>
      </c>
      <c r="AG1291" t="s">
        <v>145</v>
      </c>
      <c r="AH1291">
        <v>1469</v>
      </c>
      <c r="AI1291">
        <v>0.02</v>
      </c>
      <c r="AJ1291">
        <v>0.02</v>
      </c>
      <c r="AK1291">
        <v>712</v>
      </c>
      <c r="AL1291">
        <v>712</v>
      </c>
      <c r="AM1291">
        <v>151</v>
      </c>
      <c r="AN1291">
        <v>151</v>
      </c>
      <c r="AO1291">
        <v>1469</v>
      </c>
      <c r="AP1291">
        <v>10</v>
      </c>
      <c r="AQ1291">
        <v>10</v>
      </c>
      <c r="AR1291">
        <v>0.02</v>
      </c>
      <c r="AS1291">
        <v>0.02</v>
      </c>
      <c r="AT1291">
        <v>1168</v>
      </c>
      <c r="AU1291">
        <v>1168</v>
      </c>
      <c r="AV1291">
        <v>133</v>
      </c>
      <c r="AW1291">
        <v>133</v>
      </c>
      <c r="AX1291" t="s">
        <v>130</v>
      </c>
      <c r="AY1291" s="3" t="s">
        <v>992</v>
      </c>
      <c r="AZ1291">
        <v>1</v>
      </c>
      <c r="BB1291" s="2">
        <v>42144</v>
      </c>
      <c r="BC1291" s="4" t="s">
        <v>996</v>
      </c>
      <c r="BD1291">
        <v>41054531300042</v>
      </c>
      <c r="BF1291" t="s">
        <v>108</v>
      </c>
      <c r="BG1291" t="s">
        <v>993</v>
      </c>
      <c r="BH1291" t="s">
        <v>994</v>
      </c>
      <c r="BJ1291" s="2">
        <v>42143</v>
      </c>
      <c r="BK1291">
        <v>3</v>
      </c>
      <c r="BM1291">
        <v>1409</v>
      </c>
      <c r="BO1291" t="s">
        <v>118</v>
      </c>
      <c r="BP1291">
        <v>23</v>
      </c>
      <c r="BR1291">
        <v>27</v>
      </c>
      <c r="BT1291">
        <v>1</v>
      </c>
      <c r="BV1291">
        <v>34255833500051</v>
      </c>
      <c r="BX1291" t="s">
        <v>108</v>
      </c>
      <c r="BY1291">
        <v>1</v>
      </c>
      <c r="CA1291">
        <v>3</v>
      </c>
      <c r="CC1291">
        <v>41054531300042</v>
      </c>
      <c r="CE1291" t="s">
        <v>105</v>
      </c>
      <c r="CG1291">
        <v>3</v>
      </c>
      <c r="CM1291" t="s">
        <v>106</v>
      </c>
      <c r="CN1291" s="2">
        <v>42187</v>
      </c>
      <c r="CO1291">
        <v>0</v>
      </c>
      <c r="CQ1291" t="s">
        <v>105</v>
      </c>
      <c r="CR1291" t="s">
        <v>107</v>
      </c>
      <c r="CS1291">
        <v>41054531300042</v>
      </c>
      <c r="CU1291" t="s">
        <v>108</v>
      </c>
      <c r="CV1291" t="s">
        <v>109</v>
      </c>
      <c r="CW1291" t="s">
        <v>110</v>
      </c>
      <c r="CX1291" t="s">
        <v>111</v>
      </c>
      <c r="CY1291">
        <v>1</v>
      </c>
    </row>
    <row r="1292" spans="1:103" ht="15" hidden="1" customHeight="1" x14ac:dyDescent="0.2">
      <c r="A1292" t="s">
        <v>104</v>
      </c>
      <c r="B1292">
        <v>0</v>
      </c>
      <c r="D1292" t="s">
        <v>105</v>
      </c>
      <c r="K1292">
        <v>1</v>
      </c>
      <c r="M1292">
        <v>9</v>
      </c>
      <c r="N1292" t="s">
        <v>991</v>
      </c>
      <c r="O1292">
        <v>0</v>
      </c>
      <c r="R1292">
        <v>6127975</v>
      </c>
      <c r="S1292" s="2">
        <v>42143</v>
      </c>
      <c r="T1292">
        <v>18</v>
      </c>
      <c r="U1292">
        <v>1</v>
      </c>
      <c r="V1292">
        <v>1</v>
      </c>
      <c r="X1292">
        <v>0</v>
      </c>
      <c r="Y1292">
        <v>0</v>
      </c>
      <c r="Z1292" s="2">
        <v>42143</v>
      </c>
      <c r="AA1292" s="4" t="s">
        <v>995</v>
      </c>
      <c r="AB1292">
        <v>23</v>
      </c>
      <c r="AC1292">
        <v>23</v>
      </c>
      <c r="AD1292" s="4" t="s">
        <v>995</v>
      </c>
      <c r="AE1292">
        <v>2</v>
      </c>
      <c r="AF1292">
        <v>2</v>
      </c>
      <c r="AG1292" t="s">
        <v>146</v>
      </c>
      <c r="AH1292">
        <v>1468</v>
      </c>
      <c r="AI1292">
        <v>0.02</v>
      </c>
      <c r="AJ1292">
        <v>0.02</v>
      </c>
      <c r="AK1292">
        <v>712</v>
      </c>
      <c r="AL1292">
        <v>712</v>
      </c>
      <c r="AM1292">
        <v>151</v>
      </c>
      <c r="AN1292">
        <v>151</v>
      </c>
      <c r="AO1292">
        <v>1468</v>
      </c>
      <c r="AP1292">
        <v>10</v>
      </c>
      <c r="AQ1292">
        <v>10</v>
      </c>
      <c r="AR1292">
        <v>0.02</v>
      </c>
      <c r="AS1292">
        <v>0.02</v>
      </c>
      <c r="AT1292">
        <v>1168</v>
      </c>
      <c r="AU1292">
        <v>1168</v>
      </c>
      <c r="AV1292">
        <v>133</v>
      </c>
      <c r="AW1292">
        <v>133</v>
      </c>
      <c r="AX1292" t="s">
        <v>130</v>
      </c>
      <c r="AY1292" s="3" t="s">
        <v>992</v>
      </c>
      <c r="AZ1292">
        <v>1</v>
      </c>
      <c r="BB1292" s="2">
        <v>42144</v>
      </c>
      <c r="BC1292" s="4" t="s">
        <v>996</v>
      </c>
      <c r="BD1292">
        <v>41054531300042</v>
      </c>
      <c r="BF1292" t="s">
        <v>108</v>
      </c>
      <c r="BG1292" t="s">
        <v>993</v>
      </c>
      <c r="BH1292" t="s">
        <v>994</v>
      </c>
      <c r="BJ1292" s="2">
        <v>42143</v>
      </c>
      <c r="BK1292">
        <v>3</v>
      </c>
      <c r="BM1292">
        <v>1409</v>
      </c>
      <c r="BO1292" t="s">
        <v>118</v>
      </c>
      <c r="BP1292">
        <v>23</v>
      </c>
      <c r="BR1292">
        <v>27</v>
      </c>
      <c r="BT1292">
        <v>1</v>
      </c>
      <c r="BV1292">
        <v>34255833500051</v>
      </c>
      <c r="BX1292" t="s">
        <v>108</v>
      </c>
      <c r="BY1292">
        <v>1</v>
      </c>
      <c r="CA1292">
        <v>3</v>
      </c>
      <c r="CC1292">
        <v>41054531300042</v>
      </c>
      <c r="CE1292" t="s">
        <v>105</v>
      </c>
      <c r="CG1292">
        <v>3</v>
      </c>
      <c r="CM1292" t="s">
        <v>106</v>
      </c>
      <c r="CN1292" s="2">
        <v>42187</v>
      </c>
      <c r="CO1292">
        <v>0</v>
      </c>
      <c r="CQ1292" t="s">
        <v>105</v>
      </c>
      <c r="CR1292" t="s">
        <v>107</v>
      </c>
      <c r="CS1292">
        <v>41054531300042</v>
      </c>
      <c r="CU1292" t="s">
        <v>108</v>
      </c>
      <c r="CV1292" t="s">
        <v>109</v>
      </c>
      <c r="CW1292" t="s">
        <v>110</v>
      </c>
      <c r="CX1292" t="s">
        <v>111</v>
      </c>
      <c r="CY1292">
        <v>1</v>
      </c>
    </row>
    <row r="1293" spans="1:103" ht="15" hidden="1" customHeight="1" x14ac:dyDescent="0.2">
      <c r="A1293" t="s">
        <v>104</v>
      </c>
      <c r="B1293">
        <v>0</v>
      </c>
      <c r="D1293" t="s">
        <v>105</v>
      </c>
      <c r="K1293">
        <v>1</v>
      </c>
      <c r="M1293">
        <v>9</v>
      </c>
      <c r="N1293" t="s">
        <v>991</v>
      </c>
      <c r="O1293">
        <v>0</v>
      </c>
      <c r="R1293">
        <v>6127975</v>
      </c>
      <c r="S1293" s="2">
        <v>42143</v>
      </c>
      <c r="T1293">
        <v>18</v>
      </c>
      <c r="U1293">
        <v>2</v>
      </c>
      <c r="V1293">
        <v>2</v>
      </c>
      <c r="X1293">
        <v>0</v>
      </c>
      <c r="Y1293">
        <v>0</v>
      </c>
      <c r="Z1293" s="2">
        <v>42143</v>
      </c>
      <c r="AA1293" s="4" t="s">
        <v>995</v>
      </c>
      <c r="AB1293">
        <v>23</v>
      </c>
      <c r="AC1293">
        <v>23</v>
      </c>
      <c r="AD1293" s="4" t="s">
        <v>995</v>
      </c>
      <c r="AE1293">
        <v>2</v>
      </c>
      <c r="AF1293">
        <v>2</v>
      </c>
      <c r="AG1293" t="s">
        <v>147</v>
      </c>
      <c r="AH1293">
        <v>1470</v>
      </c>
      <c r="AI1293">
        <v>0.1</v>
      </c>
      <c r="AJ1293">
        <v>0.1</v>
      </c>
      <c r="AK1293">
        <v>712</v>
      </c>
      <c r="AL1293">
        <v>712</v>
      </c>
      <c r="AM1293">
        <v>151</v>
      </c>
      <c r="AN1293">
        <v>151</v>
      </c>
      <c r="AO1293">
        <v>1470</v>
      </c>
      <c r="AP1293">
        <v>10</v>
      </c>
      <c r="AQ1293">
        <v>10</v>
      </c>
      <c r="AR1293">
        <v>0.1</v>
      </c>
      <c r="AS1293">
        <v>0.1</v>
      </c>
      <c r="AT1293">
        <v>1168</v>
      </c>
      <c r="AU1293">
        <v>1168</v>
      </c>
      <c r="AV1293">
        <v>133</v>
      </c>
      <c r="AW1293">
        <v>133</v>
      </c>
      <c r="AX1293" t="s">
        <v>130</v>
      </c>
      <c r="AY1293" s="3" t="s">
        <v>992</v>
      </c>
      <c r="AZ1293">
        <v>1</v>
      </c>
      <c r="BB1293" s="2">
        <v>42144</v>
      </c>
      <c r="BC1293" s="4" t="s">
        <v>996</v>
      </c>
      <c r="BD1293">
        <v>41054531300042</v>
      </c>
      <c r="BF1293" t="s">
        <v>108</v>
      </c>
      <c r="BG1293" t="s">
        <v>993</v>
      </c>
      <c r="BH1293" t="s">
        <v>994</v>
      </c>
      <c r="BJ1293" s="2">
        <v>42143</v>
      </c>
      <c r="BK1293">
        <v>3</v>
      </c>
      <c r="BM1293">
        <v>1409</v>
      </c>
      <c r="BO1293" t="s">
        <v>118</v>
      </c>
      <c r="BP1293">
        <v>23</v>
      </c>
      <c r="BR1293">
        <v>27</v>
      </c>
      <c r="BT1293">
        <v>1</v>
      </c>
      <c r="BV1293">
        <v>34255833500051</v>
      </c>
      <c r="BX1293" t="s">
        <v>108</v>
      </c>
      <c r="BY1293">
        <v>1</v>
      </c>
      <c r="CA1293">
        <v>3</v>
      </c>
      <c r="CC1293">
        <v>41054531300042</v>
      </c>
      <c r="CE1293" t="s">
        <v>105</v>
      </c>
      <c r="CG1293">
        <v>3</v>
      </c>
      <c r="CM1293" t="s">
        <v>106</v>
      </c>
      <c r="CN1293" s="2">
        <v>42187</v>
      </c>
      <c r="CO1293">
        <v>0</v>
      </c>
      <c r="CQ1293" t="s">
        <v>105</v>
      </c>
      <c r="CR1293" t="s">
        <v>107</v>
      </c>
      <c r="CS1293">
        <v>41054531300042</v>
      </c>
      <c r="CU1293" t="s">
        <v>108</v>
      </c>
      <c r="CV1293" t="s">
        <v>109</v>
      </c>
      <c r="CW1293" t="s">
        <v>110</v>
      </c>
      <c r="CX1293" t="s">
        <v>111</v>
      </c>
      <c r="CY1293">
        <v>1</v>
      </c>
    </row>
    <row r="1294" spans="1:103" ht="15" hidden="1" customHeight="1" x14ac:dyDescent="0.2">
      <c r="A1294" t="s">
        <v>104</v>
      </c>
      <c r="B1294">
        <v>0</v>
      </c>
      <c r="D1294" t="s">
        <v>105</v>
      </c>
      <c r="K1294">
        <v>1</v>
      </c>
      <c r="M1294">
        <v>9</v>
      </c>
      <c r="N1294" t="s">
        <v>991</v>
      </c>
      <c r="O1294">
        <v>0</v>
      </c>
      <c r="R1294">
        <v>6127975</v>
      </c>
      <c r="S1294" s="2">
        <v>42143</v>
      </c>
      <c r="T1294">
        <v>18</v>
      </c>
      <c r="U1294">
        <v>1</v>
      </c>
      <c r="V1294">
        <v>1</v>
      </c>
      <c r="X1294">
        <v>0</v>
      </c>
      <c r="Y1294">
        <v>0</v>
      </c>
      <c r="Z1294" s="2">
        <v>42143</v>
      </c>
      <c r="AA1294" s="4" t="s">
        <v>995</v>
      </c>
      <c r="AB1294">
        <v>23</v>
      </c>
      <c r="AC1294">
        <v>23</v>
      </c>
      <c r="AD1294" s="4" t="s">
        <v>995</v>
      </c>
      <c r="AE1294">
        <v>2</v>
      </c>
      <c r="AF1294">
        <v>2</v>
      </c>
      <c r="AG1294" t="s">
        <v>148</v>
      </c>
      <c r="AH1294">
        <v>2914</v>
      </c>
      <c r="AI1294">
        <v>1.4999999999999999E-4</v>
      </c>
      <c r="AJ1294">
        <v>1.4999999999999999E-4</v>
      </c>
      <c r="AK1294">
        <v>711</v>
      </c>
      <c r="AL1294">
        <v>711</v>
      </c>
      <c r="AM1294">
        <v>405</v>
      </c>
      <c r="AN1294">
        <v>405</v>
      </c>
      <c r="AO1294">
        <v>2914</v>
      </c>
      <c r="AP1294">
        <v>10</v>
      </c>
      <c r="AQ1294">
        <v>10</v>
      </c>
      <c r="AR1294">
        <v>1.4999999999999999E-4</v>
      </c>
      <c r="AS1294">
        <v>1.4999999999999999E-4</v>
      </c>
      <c r="AV1294">
        <v>133</v>
      </c>
      <c r="AW1294">
        <v>133</v>
      </c>
      <c r="AX1294" t="s">
        <v>130</v>
      </c>
      <c r="AY1294" s="3" t="s">
        <v>992</v>
      </c>
      <c r="AZ1294">
        <v>1</v>
      </c>
      <c r="BB1294" s="2">
        <v>42144</v>
      </c>
      <c r="BC1294" s="4" t="s">
        <v>996</v>
      </c>
      <c r="BD1294">
        <v>41054531300042</v>
      </c>
      <c r="BF1294" t="s">
        <v>108</v>
      </c>
      <c r="BG1294" t="s">
        <v>993</v>
      </c>
      <c r="BH1294" t="s">
        <v>994</v>
      </c>
      <c r="BJ1294" s="2">
        <v>42143</v>
      </c>
      <c r="BK1294">
        <v>3</v>
      </c>
      <c r="BM1294">
        <v>1409</v>
      </c>
      <c r="BO1294" t="s">
        <v>118</v>
      </c>
      <c r="BP1294">
        <v>23</v>
      </c>
      <c r="BR1294">
        <v>27</v>
      </c>
      <c r="BT1294">
        <v>1</v>
      </c>
      <c r="BV1294">
        <v>34255833500051</v>
      </c>
      <c r="BX1294" t="s">
        <v>108</v>
      </c>
      <c r="BY1294">
        <v>1</v>
      </c>
      <c r="CA1294">
        <v>3</v>
      </c>
      <c r="CC1294">
        <v>41054531300042</v>
      </c>
      <c r="CE1294" t="s">
        <v>105</v>
      </c>
      <c r="CG1294">
        <v>3</v>
      </c>
      <c r="CM1294" t="s">
        <v>106</v>
      </c>
      <c r="CN1294" s="2">
        <v>42187</v>
      </c>
      <c r="CO1294">
        <v>0</v>
      </c>
      <c r="CQ1294" t="s">
        <v>105</v>
      </c>
      <c r="CR1294" t="s">
        <v>107</v>
      </c>
      <c r="CS1294">
        <v>41054531300042</v>
      </c>
      <c r="CU1294" t="s">
        <v>108</v>
      </c>
      <c r="CV1294" t="s">
        <v>109</v>
      </c>
      <c r="CW1294" t="s">
        <v>110</v>
      </c>
      <c r="CX1294" t="s">
        <v>111</v>
      </c>
      <c r="CY1294">
        <v>1</v>
      </c>
    </row>
    <row r="1295" spans="1:103" ht="15" hidden="1" customHeight="1" x14ac:dyDescent="0.2">
      <c r="A1295" t="s">
        <v>104</v>
      </c>
      <c r="B1295">
        <v>0</v>
      </c>
      <c r="D1295" t="s">
        <v>105</v>
      </c>
      <c r="K1295">
        <v>1</v>
      </c>
      <c r="M1295">
        <v>9</v>
      </c>
      <c r="N1295" t="s">
        <v>991</v>
      </c>
      <c r="O1295">
        <v>0</v>
      </c>
      <c r="R1295">
        <v>6127975</v>
      </c>
      <c r="S1295" s="2">
        <v>42143</v>
      </c>
      <c r="T1295">
        <v>18</v>
      </c>
      <c r="U1295">
        <v>1</v>
      </c>
      <c r="V1295">
        <v>1</v>
      </c>
      <c r="X1295">
        <v>0</v>
      </c>
      <c r="Y1295">
        <v>0</v>
      </c>
      <c r="Z1295" s="2">
        <v>42143</v>
      </c>
      <c r="AA1295" s="4" t="s">
        <v>995</v>
      </c>
      <c r="AB1295">
        <v>23</v>
      </c>
      <c r="AC1295">
        <v>23</v>
      </c>
      <c r="AD1295" s="4" t="s">
        <v>995</v>
      </c>
      <c r="AE1295">
        <v>2</v>
      </c>
      <c r="AF1295">
        <v>2</v>
      </c>
      <c r="AG1295" t="s">
        <v>149</v>
      </c>
      <c r="AH1295">
        <v>2913</v>
      </c>
      <c r="AI1295">
        <v>1.4999999999999999E-4</v>
      </c>
      <c r="AJ1295">
        <v>1.4999999999999999E-4</v>
      </c>
      <c r="AK1295">
        <v>711</v>
      </c>
      <c r="AL1295">
        <v>711</v>
      </c>
      <c r="AM1295">
        <v>405</v>
      </c>
      <c r="AN1295">
        <v>405</v>
      </c>
      <c r="AO1295">
        <v>2913</v>
      </c>
      <c r="AP1295">
        <v>10</v>
      </c>
      <c r="AQ1295">
        <v>10</v>
      </c>
      <c r="AR1295">
        <v>1.4999999999999999E-4</v>
      </c>
      <c r="AS1295">
        <v>1.4999999999999999E-4</v>
      </c>
      <c r="AV1295">
        <v>133</v>
      </c>
      <c r="AW1295">
        <v>133</v>
      </c>
      <c r="AX1295" t="s">
        <v>130</v>
      </c>
      <c r="AY1295" s="3" t="s">
        <v>992</v>
      </c>
      <c r="AZ1295">
        <v>1</v>
      </c>
      <c r="BB1295" s="2">
        <v>42144</v>
      </c>
      <c r="BC1295" s="4" t="s">
        <v>996</v>
      </c>
      <c r="BD1295">
        <v>41054531300042</v>
      </c>
      <c r="BF1295" t="s">
        <v>108</v>
      </c>
      <c r="BG1295" t="s">
        <v>993</v>
      </c>
      <c r="BH1295" t="s">
        <v>994</v>
      </c>
      <c r="BJ1295" s="2">
        <v>42143</v>
      </c>
      <c r="BK1295">
        <v>3</v>
      </c>
      <c r="BM1295">
        <v>1409</v>
      </c>
      <c r="BO1295" t="s">
        <v>118</v>
      </c>
      <c r="BP1295">
        <v>23</v>
      </c>
      <c r="BR1295">
        <v>27</v>
      </c>
      <c r="BT1295">
        <v>1</v>
      </c>
      <c r="BV1295">
        <v>34255833500051</v>
      </c>
      <c r="BX1295" t="s">
        <v>108</v>
      </c>
      <c r="BY1295">
        <v>1</v>
      </c>
      <c r="CA1295">
        <v>3</v>
      </c>
      <c r="CC1295">
        <v>41054531300042</v>
      </c>
      <c r="CE1295" t="s">
        <v>105</v>
      </c>
      <c r="CG1295">
        <v>3</v>
      </c>
      <c r="CM1295" t="s">
        <v>106</v>
      </c>
      <c r="CN1295" s="2">
        <v>42187</v>
      </c>
      <c r="CO1295">
        <v>0</v>
      </c>
      <c r="CQ1295" t="s">
        <v>105</v>
      </c>
      <c r="CR1295" t="s">
        <v>107</v>
      </c>
      <c r="CS1295">
        <v>41054531300042</v>
      </c>
      <c r="CU1295" t="s">
        <v>108</v>
      </c>
      <c r="CV1295" t="s">
        <v>109</v>
      </c>
      <c r="CW1295" t="s">
        <v>110</v>
      </c>
      <c r="CX1295" t="s">
        <v>111</v>
      </c>
      <c r="CY1295">
        <v>1</v>
      </c>
    </row>
    <row r="1296" spans="1:103" ht="15" hidden="1" customHeight="1" x14ac:dyDescent="0.2">
      <c r="A1296" t="s">
        <v>104</v>
      </c>
      <c r="B1296">
        <v>0</v>
      </c>
      <c r="D1296" t="s">
        <v>105</v>
      </c>
      <c r="K1296">
        <v>1</v>
      </c>
      <c r="M1296">
        <v>9</v>
      </c>
      <c r="N1296" t="s">
        <v>991</v>
      </c>
      <c r="O1296">
        <v>0</v>
      </c>
      <c r="R1296">
        <v>6127975</v>
      </c>
      <c r="S1296" s="2">
        <v>42143</v>
      </c>
      <c r="T1296">
        <v>18</v>
      </c>
      <c r="U1296">
        <v>1</v>
      </c>
      <c r="V1296">
        <v>1</v>
      </c>
      <c r="X1296">
        <v>0</v>
      </c>
      <c r="Y1296">
        <v>0</v>
      </c>
      <c r="Z1296" s="2">
        <v>42143</v>
      </c>
      <c r="AA1296" s="4" t="s">
        <v>995</v>
      </c>
      <c r="AB1296">
        <v>23</v>
      </c>
      <c r="AC1296">
        <v>23</v>
      </c>
      <c r="AD1296" s="4" t="s">
        <v>995</v>
      </c>
      <c r="AE1296">
        <v>2</v>
      </c>
      <c r="AF1296">
        <v>2</v>
      </c>
      <c r="AG1296" t="s">
        <v>150</v>
      </c>
      <c r="AH1296">
        <v>2910</v>
      </c>
      <c r="AI1296">
        <v>5.0000000000000001E-4</v>
      </c>
      <c r="AJ1296">
        <v>5.0000000000000001E-4</v>
      </c>
      <c r="AK1296">
        <v>711</v>
      </c>
      <c r="AL1296">
        <v>711</v>
      </c>
      <c r="AM1296">
        <v>405</v>
      </c>
      <c r="AN1296">
        <v>405</v>
      </c>
      <c r="AO1296">
        <v>2910</v>
      </c>
      <c r="AP1296">
        <v>10</v>
      </c>
      <c r="AQ1296">
        <v>10</v>
      </c>
      <c r="AR1296">
        <v>5.0000000000000001E-4</v>
      </c>
      <c r="AS1296">
        <v>5.0000000000000001E-4</v>
      </c>
      <c r="AV1296">
        <v>133</v>
      </c>
      <c r="AW1296">
        <v>133</v>
      </c>
      <c r="AX1296" t="s">
        <v>130</v>
      </c>
      <c r="AY1296" s="3" t="s">
        <v>992</v>
      </c>
      <c r="AZ1296">
        <v>1</v>
      </c>
      <c r="BB1296" s="2">
        <v>42144</v>
      </c>
      <c r="BC1296" s="4" t="s">
        <v>996</v>
      </c>
      <c r="BD1296">
        <v>41054531300042</v>
      </c>
      <c r="BF1296" t="s">
        <v>108</v>
      </c>
      <c r="BG1296" t="s">
        <v>993</v>
      </c>
      <c r="BH1296" t="s">
        <v>994</v>
      </c>
      <c r="BJ1296" s="2">
        <v>42143</v>
      </c>
      <c r="BK1296">
        <v>3</v>
      </c>
      <c r="BM1296">
        <v>1409</v>
      </c>
      <c r="BO1296" t="s">
        <v>118</v>
      </c>
      <c r="BP1296">
        <v>23</v>
      </c>
      <c r="BR1296">
        <v>27</v>
      </c>
      <c r="BT1296">
        <v>1</v>
      </c>
      <c r="BV1296">
        <v>34255833500051</v>
      </c>
      <c r="BX1296" t="s">
        <v>108</v>
      </c>
      <c r="BY1296">
        <v>1</v>
      </c>
      <c r="CA1296">
        <v>3</v>
      </c>
      <c r="CC1296">
        <v>41054531300042</v>
      </c>
      <c r="CE1296" t="s">
        <v>105</v>
      </c>
      <c r="CG1296">
        <v>3</v>
      </c>
      <c r="CM1296" t="s">
        <v>106</v>
      </c>
      <c r="CN1296" s="2">
        <v>42187</v>
      </c>
      <c r="CO1296">
        <v>0</v>
      </c>
      <c r="CQ1296" t="s">
        <v>105</v>
      </c>
      <c r="CR1296" t="s">
        <v>107</v>
      </c>
      <c r="CS1296">
        <v>41054531300042</v>
      </c>
      <c r="CU1296" t="s">
        <v>108</v>
      </c>
      <c r="CV1296" t="s">
        <v>109</v>
      </c>
      <c r="CW1296" t="s">
        <v>110</v>
      </c>
      <c r="CX1296" t="s">
        <v>111</v>
      </c>
      <c r="CY1296">
        <v>1</v>
      </c>
    </row>
    <row r="1297" spans="1:103" ht="15" hidden="1" customHeight="1" x14ac:dyDescent="0.2">
      <c r="A1297" t="s">
        <v>104</v>
      </c>
      <c r="B1297">
        <v>0</v>
      </c>
      <c r="D1297" t="s">
        <v>105</v>
      </c>
      <c r="K1297">
        <v>1</v>
      </c>
      <c r="M1297">
        <v>9</v>
      </c>
      <c r="N1297" t="s">
        <v>991</v>
      </c>
      <c r="O1297">
        <v>0</v>
      </c>
      <c r="R1297">
        <v>6127975</v>
      </c>
      <c r="S1297" s="2">
        <v>42143</v>
      </c>
      <c r="T1297">
        <v>18</v>
      </c>
      <c r="U1297">
        <v>1</v>
      </c>
      <c r="V1297">
        <v>1</v>
      </c>
      <c r="X1297">
        <v>0</v>
      </c>
      <c r="Y1297">
        <v>0</v>
      </c>
      <c r="Z1297" s="2">
        <v>42143</v>
      </c>
      <c r="AA1297" s="4" t="s">
        <v>995</v>
      </c>
      <c r="AB1297">
        <v>23</v>
      </c>
      <c r="AC1297">
        <v>23</v>
      </c>
      <c r="AD1297" s="4" t="s">
        <v>995</v>
      </c>
      <c r="AE1297">
        <v>2</v>
      </c>
      <c r="AF1297">
        <v>2</v>
      </c>
      <c r="AG1297" t="s">
        <v>151</v>
      </c>
      <c r="AH1297">
        <v>2921</v>
      </c>
      <c r="AI1297">
        <v>1.4999999999999999E-4</v>
      </c>
      <c r="AJ1297">
        <v>1.4999999999999999E-4</v>
      </c>
      <c r="AK1297">
        <v>711</v>
      </c>
      <c r="AL1297">
        <v>711</v>
      </c>
      <c r="AM1297">
        <v>405</v>
      </c>
      <c r="AN1297">
        <v>405</v>
      </c>
      <c r="AO1297">
        <v>2921</v>
      </c>
      <c r="AP1297">
        <v>10</v>
      </c>
      <c r="AQ1297">
        <v>10</v>
      </c>
      <c r="AR1297">
        <v>1.4999999999999999E-4</v>
      </c>
      <c r="AS1297">
        <v>1.4999999999999999E-4</v>
      </c>
      <c r="AV1297">
        <v>133</v>
      </c>
      <c r="AW1297">
        <v>133</v>
      </c>
      <c r="AX1297" t="s">
        <v>130</v>
      </c>
      <c r="AY1297" s="3" t="s">
        <v>992</v>
      </c>
      <c r="AZ1297">
        <v>1</v>
      </c>
      <c r="BB1297" s="2">
        <v>42144</v>
      </c>
      <c r="BC1297" s="4" t="s">
        <v>996</v>
      </c>
      <c r="BD1297">
        <v>41054531300042</v>
      </c>
      <c r="BF1297" t="s">
        <v>108</v>
      </c>
      <c r="BG1297" t="s">
        <v>993</v>
      </c>
      <c r="BH1297" t="s">
        <v>994</v>
      </c>
      <c r="BJ1297" s="2">
        <v>42143</v>
      </c>
      <c r="BK1297">
        <v>3</v>
      </c>
      <c r="BM1297">
        <v>1409</v>
      </c>
      <c r="BO1297" t="s">
        <v>118</v>
      </c>
      <c r="BP1297">
        <v>23</v>
      </c>
      <c r="BR1297">
        <v>27</v>
      </c>
      <c r="BT1297">
        <v>1</v>
      </c>
      <c r="BV1297">
        <v>34255833500051</v>
      </c>
      <c r="BX1297" t="s">
        <v>108</v>
      </c>
      <c r="BY1297">
        <v>1</v>
      </c>
      <c r="CA1297">
        <v>3</v>
      </c>
      <c r="CC1297">
        <v>41054531300042</v>
      </c>
      <c r="CE1297" t="s">
        <v>105</v>
      </c>
      <c r="CG1297">
        <v>3</v>
      </c>
      <c r="CM1297" t="s">
        <v>106</v>
      </c>
      <c r="CN1297" s="2">
        <v>42187</v>
      </c>
      <c r="CO1297">
        <v>0</v>
      </c>
      <c r="CQ1297" t="s">
        <v>105</v>
      </c>
      <c r="CR1297" t="s">
        <v>107</v>
      </c>
      <c r="CS1297">
        <v>41054531300042</v>
      </c>
      <c r="CU1297" t="s">
        <v>108</v>
      </c>
      <c r="CV1297" t="s">
        <v>109</v>
      </c>
      <c r="CW1297" t="s">
        <v>110</v>
      </c>
      <c r="CX1297" t="s">
        <v>111</v>
      </c>
      <c r="CY1297">
        <v>1</v>
      </c>
    </row>
    <row r="1298" spans="1:103" ht="15" hidden="1" customHeight="1" x14ac:dyDescent="0.2">
      <c r="A1298" t="s">
        <v>104</v>
      </c>
      <c r="B1298">
        <v>0</v>
      </c>
      <c r="D1298" t="s">
        <v>105</v>
      </c>
      <c r="K1298">
        <v>1</v>
      </c>
      <c r="M1298">
        <v>9</v>
      </c>
      <c r="N1298" t="s">
        <v>991</v>
      </c>
      <c r="O1298">
        <v>0</v>
      </c>
      <c r="R1298">
        <v>6127975</v>
      </c>
      <c r="S1298" s="2">
        <v>42143</v>
      </c>
      <c r="T1298">
        <v>18</v>
      </c>
      <c r="U1298">
        <v>1</v>
      </c>
      <c r="V1298">
        <v>1</v>
      </c>
      <c r="X1298">
        <v>0</v>
      </c>
      <c r="Y1298">
        <v>0</v>
      </c>
      <c r="Z1298" s="2">
        <v>42143</v>
      </c>
      <c r="AA1298" s="4" t="s">
        <v>995</v>
      </c>
      <c r="AB1298">
        <v>23</v>
      </c>
      <c r="AC1298">
        <v>23</v>
      </c>
      <c r="AD1298" s="4" t="s">
        <v>995</v>
      </c>
      <c r="AE1298">
        <v>2</v>
      </c>
      <c r="AF1298">
        <v>2</v>
      </c>
      <c r="AG1298" t="s">
        <v>152</v>
      </c>
      <c r="AH1298">
        <v>2919</v>
      </c>
      <c r="AI1298">
        <v>1.4999999999999999E-4</v>
      </c>
      <c r="AJ1298">
        <v>1.4999999999999999E-4</v>
      </c>
      <c r="AK1298">
        <v>711</v>
      </c>
      <c r="AL1298">
        <v>711</v>
      </c>
      <c r="AM1298">
        <v>405</v>
      </c>
      <c r="AN1298">
        <v>405</v>
      </c>
      <c r="AO1298">
        <v>2919</v>
      </c>
      <c r="AP1298">
        <v>10</v>
      </c>
      <c r="AQ1298">
        <v>10</v>
      </c>
      <c r="AR1298">
        <v>1.4999999999999999E-4</v>
      </c>
      <c r="AS1298">
        <v>1.4999999999999999E-4</v>
      </c>
      <c r="AV1298">
        <v>133</v>
      </c>
      <c r="AW1298">
        <v>133</v>
      </c>
      <c r="AX1298" t="s">
        <v>130</v>
      </c>
      <c r="AY1298" s="3" t="s">
        <v>992</v>
      </c>
      <c r="AZ1298">
        <v>1</v>
      </c>
      <c r="BB1298" s="2">
        <v>42144</v>
      </c>
      <c r="BC1298" s="4" t="s">
        <v>996</v>
      </c>
      <c r="BD1298">
        <v>41054531300042</v>
      </c>
      <c r="BF1298" t="s">
        <v>108</v>
      </c>
      <c r="BG1298" t="s">
        <v>993</v>
      </c>
      <c r="BH1298" t="s">
        <v>994</v>
      </c>
      <c r="BJ1298" s="2">
        <v>42143</v>
      </c>
      <c r="BK1298">
        <v>3</v>
      </c>
      <c r="BM1298">
        <v>1409</v>
      </c>
      <c r="BO1298" t="s">
        <v>118</v>
      </c>
      <c r="BP1298">
        <v>23</v>
      </c>
      <c r="BR1298">
        <v>27</v>
      </c>
      <c r="BT1298">
        <v>1</v>
      </c>
      <c r="BV1298">
        <v>34255833500051</v>
      </c>
      <c r="BX1298" t="s">
        <v>108</v>
      </c>
      <c r="BY1298">
        <v>1</v>
      </c>
      <c r="CA1298">
        <v>3</v>
      </c>
      <c r="CC1298">
        <v>41054531300042</v>
      </c>
      <c r="CE1298" t="s">
        <v>105</v>
      </c>
      <c r="CG1298">
        <v>3</v>
      </c>
      <c r="CM1298" t="s">
        <v>106</v>
      </c>
      <c r="CN1298" s="2">
        <v>42187</v>
      </c>
      <c r="CO1298">
        <v>0</v>
      </c>
      <c r="CQ1298" t="s">
        <v>105</v>
      </c>
      <c r="CR1298" t="s">
        <v>107</v>
      </c>
      <c r="CS1298">
        <v>41054531300042</v>
      </c>
      <c r="CU1298" t="s">
        <v>108</v>
      </c>
      <c r="CV1298" t="s">
        <v>109</v>
      </c>
      <c r="CW1298" t="s">
        <v>110</v>
      </c>
      <c r="CX1298" t="s">
        <v>111</v>
      </c>
      <c r="CY1298">
        <v>1</v>
      </c>
    </row>
    <row r="1299" spans="1:103" ht="15" hidden="1" customHeight="1" x14ac:dyDescent="0.2">
      <c r="A1299" t="s">
        <v>104</v>
      </c>
      <c r="B1299">
        <v>0</v>
      </c>
      <c r="D1299" t="s">
        <v>105</v>
      </c>
      <c r="K1299">
        <v>1</v>
      </c>
      <c r="M1299">
        <v>9</v>
      </c>
      <c r="N1299" t="s">
        <v>991</v>
      </c>
      <c r="O1299">
        <v>0</v>
      </c>
      <c r="R1299">
        <v>6127975</v>
      </c>
      <c r="S1299" s="2">
        <v>42143</v>
      </c>
      <c r="T1299">
        <v>18</v>
      </c>
      <c r="U1299">
        <v>1</v>
      </c>
      <c r="V1299">
        <v>1</v>
      </c>
      <c r="X1299">
        <v>0</v>
      </c>
      <c r="Y1299">
        <v>0</v>
      </c>
      <c r="Z1299" s="2">
        <v>42143</v>
      </c>
      <c r="AA1299" s="4" t="s">
        <v>995</v>
      </c>
      <c r="AB1299">
        <v>23</v>
      </c>
      <c r="AC1299">
        <v>23</v>
      </c>
      <c r="AD1299" s="4" t="s">
        <v>995</v>
      </c>
      <c r="AE1299">
        <v>2</v>
      </c>
      <c r="AF1299">
        <v>2</v>
      </c>
      <c r="AG1299" t="s">
        <v>153</v>
      </c>
      <c r="AH1299">
        <v>2916</v>
      </c>
      <c r="AI1299">
        <v>1.4999999999999999E-4</v>
      </c>
      <c r="AJ1299">
        <v>1.4999999999999999E-4</v>
      </c>
      <c r="AK1299">
        <v>711</v>
      </c>
      <c r="AL1299">
        <v>711</v>
      </c>
      <c r="AM1299">
        <v>405</v>
      </c>
      <c r="AN1299">
        <v>405</v>
      </c>
      <c r="AO1299">
        <v>2916</v>
      </c>
      <c r="AP1299">
        <v>10</v>
      </c>
      <c r="AQ1299">
        <v>10</v>
      </c>
      <c r="AR1299">
        <v>1.4999999999999999E-4</v>
      </c>
      <c r="AS1299">
        <v>1.4999999999999999E-4</v>
      </c>
      <c r="AV1299">
        <v>133</v>
      </c>
      <c r="AW1299">
        <v>133</v>
      </c>
      <c r="AX1299" t="s">
        <v>130</v>
      </c>
      <c r="AY1299" s="3" t="s">
        <v>992</v>
      </c>
      <c r="AZ1299">
        <v>1</v>
      </c>
      <c r="BB1299" s="2">
        <v>42144</v>
      </c>
      <c r="BC1299" s="4" t="s">
        <v>996</v>
      </c>
      <c r="BD1299">
        <v>41054531300042</v>
      </c>
      <c r="BF1299" t="s">
        <v>108</v>
      </c>
      <c r="BG1299" t="s">
        <v>993</v>
      </c>
      <c r="BH1299" t="s">
        <v>994</v>
      </c>
      <c r="BJ1299" s="2">
        <v>42143</v>
      </c>
      <c r="BK1299">
        <v>3</v>
      </c>
      <c r="BM1299">
        <v>1409</v>
      </c>
      <c r="BO1299" t="s">
        <v>118</v>
      </c>
      <c r="BP1299">
        <v>23</v>
      </c>
      <c r="BR1299">
        <v>27</v>
      </c>
      <c r="BT1299">
        <v>1</v>
      </c>
      <c r="BV1299">
        <v>34255833500051</v>
      </c>
      <c r="BX1299" t="s">
        <v>108</v>
      </c>
      <c r="BY1299">
        <v>1</v>
      </c>
      <c r="CA1299">
        <v>3</v>
      </c>
      <c r="CC1299">
        <v>41054531300042</v>
      </c>
      <c r="CE1299" t="s">
        <v>105</v>
      </c>
      <c r="CG1299">
        <v>3</v>
      </c>
      <c r="CM1299" t="s">
        <v>106</v>
      </c>
      <c r="CN1299" s="2">
        <v>42187</v>
      </c>
      <c r="CO1299">
        <v>0</v>
      </c>
      <c r="CQ1299" t="s">
        <v>105</v>
      </c>
      <c r="CR1299" t="s">
        <v>107</v>
      </c>
      <c r="CS1299">
        <v>41054531300042</v>
      </c>
      <c r="CU1299" t="s">
        <v>108</v>
      </c>
      <c r="CV1299" t="s">
        <v>109</v>
      </c>
      <c r="CW1299" t="s">
        <v>110</v>
      </c>
      <c r="CX1299" t="s">
        <v>111</v>
      </c>
      <c r="CY1299">
        <v>1</v>
      </c>
    </row>
    <row r="1300" spans="1:103" ht="15" hidden="1" customHeight="1" x14ac:dyDescent="0.2">
      <c r="A1300" t="s">
        <v>104</v>
      </c>
      <c r="B1300">
        <v>0</v>
      </c>
      <c r="D1300" t="s">
        <v>105</v>
      </c>
      <c r="K1300">
        <v>1</v>
      </c>
      <c r="M1300">
        <v>9</v>
      </c>
      <c r="N1300" t="s">
        <v>991</v>
      </c>
      <c r="O1300">
        <v>0</v>
      </c>
      <c r="R1300">
        <v>6127975</v>
      </c>
      <c r="S1300" s="2">
        <v>42143</v>
      </c>
      <c r="T1300">
        <v>18</v>
      </c>
      <c r="U1300">
        <v>1</v>
      </c>
      <c r="V1300">
        <v>1</v>
      </c>
      <c r="X1300">
        <v>0</v>
      </c>
      <c r="Y1300">
        <v>0</v>
      </c>
      <c r="Z1300" s="2">
        <v>42143</v>
      </c>
      <c r="AA1300" s="4" t="s">
        <v>995</v>
      </c>
      <c r="AB1300">
        <v>23</v>
      </c>
      <c r="AC1300">
        <v>23</v>
      </c>
      <c r="AD1300" s="4" t="s">
        <v>995</v>
      </c>
      <c r="AE1300">
        <v>2</v>
      </c>
      <c r="AF1300">
        <v>2</v>
      </c>
      <c r="AG1300" t="s">
        <v>154</v>
      </c>
      <c r="AH1300">
        <v>2912</v>
      </c>
      <c r="AI1300">
        <v>1.4999999999999999E-4</v>
      </c>
      <c r="AJ1300">
        <v>1.4999999999999999E-4</v>
      </c>
      <c r="AK1300">
        <v>711</v>
      </c>
      <c r="AL1300">
        <v>711</v>
      </c>
      <c r="AM1300">
        <v>405</v>
      </c>
      <c r="AN1300">
        <v>405</v>
      </c>
      <c r="AO1300">
        <v>2912</v>
      </c>
      <c r="AP1300">
        <v>10</v>
      </c>
      <c r="AQ1300">
        <v>10</v>
      </c>
      <c r="AR1300">
        <v>1.4999999999999999E-4</v>
      </c>
      <c r="AS1300">
        <v>1.4999999999999999E-4</v>
      </c>
      <c r="AV1300">
        <v>133</v>
      </c>
      <c r="AW1300">
        <v>133</v>
      </c>
      <c r="AX1300" t="s">
        <v>130</v>
      </c>
      <c r="AY1300" s="3" t="s">
        <v>992</v>
      </c>
      <c r="AZ1300">
        <v>1</v>
      </c>
      <c r="BB1300" s="2">
        <v>42144</v>
      </c>
      <c r="BC1300" s="4" t="s">
        <v>996</v>
      </c>
      <c r="BD1300">
        <v>41054531300042</v>
      </c>
      <c r="BF1300" t="s">
        <v>108</v>
      </c>
      <c r="BG1300" t="s">
        <v>993</v>
      </c>
      <c r="BH1300" t="s">
        <v>994</v>
      </c>
      <c r="BJ1300" s="2">
        <v>42143</v>
      </c>
      <c r="BK1300">
        <v>3</v>
      </c>
      <c r="BM1300">
        <v>1409</v>
      </c>
      <c r="BO1300" t="s">
        <v>118</v>
      </c>
      <c r="BP1300">
        <v>23</v>
      </c>
      <c r="BR1300">
        <v>27</v>
      </c>
      <c r="BT1300">
        <v>1</v>
      </c>
      <c r="BV1300">
        <v>34255833500051</v>
      </c>
      <c r="BX1300" t="s">
        <v>108</v>
      </c>
      <c r="BY1300">
        <v>1</v>
      </c>
      <c r="CA1300">
        <v>3</v>
      </c>
      <c r="CC1300">
        <v>41054531300042</v>
      </c>
      <c r="CE1300" t="s">
        <v>105</v>
      </c>
      <c r="CG1300">
        <v>3</v>
      </c>
      <c r="CM1300" t="s">
        <v>106</v>
      </c>
      <c r="CN1300" s="2">
        <v>42187</v>
      </c>
      <c r="CO1300">
        <v>0</v>
      </c>
      <c r="CQ1300" t="s">
        <v>105</v>
      </c>
      <c r="CR1300" t="s">
        <v>107</v>
      </c>
      <c r="CS1300">
        <v>41054531300042</v>
      </c>
      <c r="CU1300" t="s">
        <v>108</v>
      </c>
      <c r="CV1300" t="s">
        <v>109</v>
      </c>
      <c r="CW1300" t="s">
        <v>110</v>
      </c>
      <c r="CX1300" t="s">
        <v>111</v>
      </c>
      <c r="CY1300">
        <v>1</v>
      </c>
    </row>
    <row r="1301" spans="1:103" ht="15" hidden="1" customHeight="1" x14ac:dyDescent="0.2">
      <c r="A1301" t="s">
        <v>104</v>
      </c>
      <c r="B1301">
        <v>0</v>
      </c>
      <c r="D1301" t="s">
        <v>105</v>
      </c>
      <c r="K1301">
        <v>1</v>
      </c>
      <c r="M1301">
        <v>9</v>
      </c>
      <c r="N1301" t="s">
        <v>991</v>
      </c>
      <c r="O1301">
        <v>0</v>
      </c>
      <c r="R1301">
        <v>6127975</v>
      </c>
      <c r="S1301" s="2">
        <v>42143</v>
      </c>
      <c r="T1301">
        <v>18</v>
      </c>
      <c r="U1301">
        <v>1</v>
      </c>
      <c r="V1301">
        <v>1</v>
      </c>
      <c r="X1301">
        <v>0</v>
      </c>
      <c r="Y1301">
        <v>0</v>
      </c>
      <c r="Z1301" s="2">
        <v>42143</v>
      </c>
      <c r="AA1301" s="4" t="s">
        <v>995</v>
      </c>
      <c r="AB1301">
        <v>23</v>
      </c>
      <c r="AC1301">
        <v>23</v>
      </c>
      <c r="AD1301" s="4" t="s">
        <v>995</v>
      </c>
      <c r="AE1301">
        <v>2</v>
      </c>
      <c r="AF1301">
        <v>2</v>
      </c>
      <c r="AG1301" t="s">
        <v>155</v>
      </c>
      <c r="AH1301">
        <v>2911</v>
      </c>
      <c r="AI1301">
        <v>1.4999999999999999E-4</v>
      </c>
      <c r="AJ1301">
        <v>1.4999999999999999E-4</v>
      </c>
      <c r="AK1301">
        <v>711</v>
      </c>
      <c r="AL1301">
        <v>711</v>
      </c>
      <c r="AM1301">
        <v>405</v>
      </c>
      <c r="AN1301">
        <v>405</v>
      </c>
      <c r="AO1301">
        <v>2911</v>
      </c>
      <c r="AP1301">
        <v>10</v>
      </c>
      <c r="AQ1301">
        <v>10</v>
      </c>
      <c r="AR1301">
        <v>1.4999999999999999E-4</v>
      </c>
      <c r="AS1301">
        <v>1.4999999999999999E-4</v>
      </c>
      <c r="AV1301">
        <v>133</v>
      </c>
      <c r="AW1301">
        <v>133</v>
      </c>
      <c r="AX1301" t="s">
        <v>130</v>
      </c>
      <c r="AY1301" s="3" t="s">
        <v>992</v>
      </c>
      <c r="AZ1301">
        <v>1</v>
      </c>
      <c r="BB1301" s="2">
        <v>42144</v>
      </c>
      <c r="BC1301" s="4" t="s">
        <v>996</v>
      </c>
      <c r="BD1301">
        <v>41054531300042</v>
      </c>
      <c r="BF1301" t="s">
        <v>108</v>
      </c>
      <c r="BG1301" t="s">
        <v>993</v>
      </c>
      <c r="BH1301" t="s">
        <v>994</v>
      </c>
      <c r="BJ1301" s="2">
        <v>42143</v>
      </c>
      <c r="BK1301">
        <v>3</v>
      </c>
      <c r="BM1301">
        <v>1409</v>
      </c>
      <c r="BO1301" t="s">
        <v>118</v>
      </c>
      <c r="BP1301">
        <v>23</v>
      </c>
      <c r="BR1301">
        <v>27</v>
      </c>
      <c r="BT1301">
        <v>1</v>
      </c>
      <c r="BV1301">
        <v>34255833500051</v>
      </c>
      <c r="BX1301" t="s">
        <v>108</v>
      </c>
      <c r="BY1301">
        <v>1</v>
      </c>
      <c r="CA1301">
        <v>3</v>
      </c>
      <c r="CC1301">
        <v>41054531300042</v>
      </c>
      <c r="CE1301" t="s">
        <v>105</v>
      </c>
      <c r="CG1301">
        <v>3</v>
      </c>
      <c r="CM1301" t="s">
        <v>106</v>
      </c>
      <c r="CN1301" s="2">
        <v>42187</v>
      </c>
      <c r="CO1301">
        <v>0</v>
      </c>
      <c r="CQ1301" t="s">
        <v>105</v>
      </c>
      <c r="CR1301" t="s">
        <v>107</v>
      </c>
      <c r="CS1301">
        <v>41054531300042</v>
      </c>
      <c r="CU1301" t="s">
        <v>108</v>
      </c>
      <c r="CV1301" t="s">
        <v>109</v>
      </c>
      <c r="CW1301" t="s">
        <v>110</v>
      </c>
      <c r="CX1301" t="s">
        <v>111</v>
      </c>
      <c r="CY1301">
        <v>1</v>
      </c>
    </row>
    <row r="1302" spans="1:103" ht="15" hidden="1" customHeight="1" x14ac:dyDescent="0.2">
      <c r="A1302" t="s">
        <v>104</v>
      </c>
      <c r="B1302">
        <v>0</v>
      </c>
      <c r="D1302" t="s">
        <v>105</v>
      </c>
      <c r="K1302">
        <v>1</v>
      </c>
      <c r="M1302">
        <v>9</v>
      </c>
      <c r="N1302" t="s">
        <v>991</v>
      </c>
      <c r="O1302">
        <v>0</v>
      </c>
      <c r="R1302">
        <v>6127975</v>
      </c>
      <c r="S1302" s="2">
        <v>42143</v>
      </c>
      <c r="T1302">
        <v>18</v>
      </c>
      <c r="U1302">
        <v>1</v>
      </c>
      <c r="V1302">
        <v>1</v>
      </c>
      <c r="X1302">
        <v>0</v>
      </c>
      <c r="Y1302">
        <v>0</v>
      </c>
      <c r="Z1302" s="2">
        <v>42143</v>
      </c>
      <c r="AA1302" s="4" t="s">
        <v>995</v>
      </c>
      <c r="AB1302">
        <v>23</v>
      </c>
      <c r="AC1302">
        <v>23</v>
      </c>
      <c r="AD1302" s="4" t="s">
        <v>995</v>
      </c>
      <c r="AE1302">
        <v>2</v>
      </c>
      <c r="AF1302">
        <v>2</v>
      </c>
      <c r="AG1302" t="s">
        <v>156</v>
      </c>
      <c r="AH1302">
        <v>2915</v>
      </c>
      <c r="AI1302">
        <v>1.4999999999999999E-4</v>
      </c>
      <c r="AJ1302">
        <v>1.4999999999999999E-4</v>
      </c>
      <c r="AK1302">
        <v>711</v>
      </c>
      <c r="AL1302">
        <v>711</v>
      </c>
      <c r="AM1302">
        <v>405</v>
      </c>
      <c r="AN1302">
        <v>405</v>
      </c>
      <c r="AO1302">
        <v>2915</v>
      </c>
      <c r="AP1302">
        <v>10</v>
      </c>
      <c r="AQ1302">
        <v>10</v>
      </c>
      <c r="AR1302">
        <v>1.4999999999999999E-4</v>
      </c>
      <c r="AS1302">
        <v>1.4999999999999999E-4</v>
      </c>
      <c r="AV1302">
        <v>133</v>
      </c>
      <c r="AW1302">
        <v>133</v>
      </c>
      <c r="AX1302" t="s">
        <v>130</v>
      </c>
      <c r="AY1302" s="3" t="s">
        <v>992</v>
      </c>
      <c r="AZ1302">
        <v>1</v>
      </c>
      <c r="BB1302" s="2">
        <v>42144</v>
      </c>
      <c r="BC1302" s="4" t="s">
        <v>996</v>
      </c>
      <c r="BD1302">
        <v>41054531300042</v>
      </c>
      <c r="BF1302" t="s">
        <v>108</v>
      </c>
      <c r="BG1302" t="s">
        <v>993</v>
      </c>
      <c r="BH1302" t="s">
        <v>994</v>
      </c>
      <c r="BJ1302" s="2">
        <v>42143</v>
      </c>
      <c r="BK1302">
        <v>3</v>
      </c>
      <c r="BM1302">
        <v>1409</v>
      </c>
      <c r="BO1302" t="s">
        <v>118</v>
      </c>
      <c r="BP1302">
        <v>23</v>
      </c>
      <c r="BR1302">
        <v>27</v>
      </c>
      <c r="BT1302">
        <v>1</v>
      </c>
      <c r="BV1302">
        <v>34255833500051</v>
      </c>
      <c r="BX1302" t="s">
        <v>108</v>
      </c>
      <c r="BY1302">
        <v>1</v>
      </c>
      <c r="CA1302">
        <v>3</v>
      </c>
      <c r="CC1302">
        <v>41054531300042</v>
      </c>
      <c r="CE1302" t="s">
        <v>105</v>
      </c>
      <c r="CG1302">
        <v>3</v>
      </c>
      <c r="CM1302" t="s">
        <v>106</v>
      </c>
      <c r="CN1302" s="2">
        <v>42187</v>
      </c>
      <c r="CO1302">
        <v>0</v>
      </c>
      <c r="CQ1302" t="s">
        <v>105</v>
      </c>
      <c r="CR1302" t="s">
        <v>107</v>
      </c>
      <c r="CS1302">
        <v>41054531300042</v>
      </c>
      <c r="CU1302" t="s">
        <v>108</v>
      </c>
      <c r="CV1302" t="s">
        <v>109</v>
      </c>
      <c r="CW1302" t="s">
        <v>110</v>
      </c>
      <c r="CX1302" t="s">
        <v>111</v>
      </c>
      <c r="CY1302">
        <v>1</v>
      </c>
    </row>
    <row r="1303" spans="1:103" ht="15" hidden="1" customHeight="1" x14ac:dyDescent="0.2">
      <c r="A1303" t="s">
        <v>104</v>
      </c>
      <c r="B1303">
        <v>0</v>
      </c>
      <c r="D1303" t="s">
        <v>105</v>
      </c>
      <c r="K1303">
        <v>1</v>
      </c>
      <c r="M1303">
        <v>9</v>
      </c>
      <c r="N1303" t="s">
        <v>991</v>
      </c>
      <c r="O1303">
        <v>0</v>
      </c>
      <c r="R1303">
        <v>6127975</v>
      </c>
      <c r="S1303" s="2">
        <v>42143</v>
      </c>
      <c r="T1303">
        <v>18</v>
      </c>
      <c r="U1303">
        <v>1</v>
      </c>
      <c r="V1303">
        <v>1</v>
      </c>
      <c r="X1303">
        <v>0</v>
      </c>
      <c r="Y1303">
        <v>0</v>
      </c>
      <c r="Z1303" s="2">
        <v>42143</v>
      </c>
      <c r="AA1303" s="4" t="s">
        <v>995</v>
      </c>
      <c r="AB1303">
        <v>23</v>
      </c>
      <c r="AC1303">
        <v>23</v>
      </c>
      <c r="AD1303" s="4" t="s">
        <v>995</v>
      </c>
      <c r="AE1303">
        <v>2</v>
      </c>
      <c r="AF1303">
        <v>2</v>
      </c>
      <c r="AG1303" t="s">
        <v>157</v>
      </c>
      <c r="AH1303">
        <v>2909</v>
      </c>
      <c r="AI1303">
        <v>5.0000000000000001E-4</v>
      </c>
      <c r="AJ1303">
        <v>5.0000000000000001E-4</v>
      </c>
      <c r="AK1303">
        <v>711</v>
      </c>
      <c r="AL1303">
        <v>711</v>
      </c>
      <c r="AM1303">
        <v>405</v>
      </c>
      <c r="AN1303">
        <v>405</v>
      </c>
      <c r="AO1303">
        <v>2909</v>
      </c>
      <c r="AP1303">
        <v>10</v>
      </c>
      <c r="AQ1303">
        <v>10</v>
      </c>
      <c r="AR1303">
        <v>5.0000000000000001E-4</v>
      </c>
      <c r="AS1303">
        <v>5.0000000000000001E-4</v>
      </c>
      <c r="AV1303">
        <v>133</v>
      </c>
      <c r="AW1303">
        <v>133</v>
      </c>
      <c r="AX1303" t="s">
        <v>130</v>
      </c>
      <c r="AY1303" s="3" t="s">
        <v>992</v>
      </c>
      <c r="AZ1303">
        <v>1</v>
      </c>
      <c r="BB1303" s="2">
        <v>42144</v>
      </c>
      <c r="BC1303" s="4" t="s">
        <v>996</v>
      </c>
      <c r="BD1303">
        <v>41054531300042</v>
      </c>
      <c r="BF1303" t="s">
        <v>108</v>
      </c>
      <c r="BG1303" t="s">
        <v>993</v>
      </c>
      <c r="BH1303" t="s">
        <v>994</v>
      </c>
      <c r="BJ1303" s="2">
        <v>42143</v>
      </c>
      <c r="BK1303">
        <v>3</v>
      </c>
      <c r="BM1303">
        <v>1409</v>
      </c>
      <c r="BO1303" t="s">
        <v>118</v>
      </c>
      <c r="BP1303">
        <v>23</v>
      </c>
      <c r="BR1303">
        <v>27</v>
      </c>
      <c r="BT1303">
        <v>1</v>
      </c>
      <c r="BV1303">
        <v>34255833500051</v>
      </c>
      <c r="BX1303" t="s">
        <v>108</v>
      </c>
      <c r="BY1303">
        <v>1</v>
      </c>
      <c r="CA1303">
        <v>3</v>
      </c>
      <c r="CC1303">
        <v>41054531300042</v>
      </c>
      <c r="CE1303" t="s">
        <v>105</v>
      </c>
      <c r="CG1303">
        <v>3</v>
      </c>
      <c r="CM1303" t="s">
        <v>106</v>
      </c>
      <c r="CN1303" s="2">
        <v>42187</v>
      </c>
      <c r="CO1303">
        <v>0</v>
      </c>
      <c r="CQ1303" t="s">
        <v>105</v>
      </c>
      <c r="CR1303" t="s">
        <v>107</v>
      </c>
      <c r="CS1303">
        <v>41054531300042</v>
      </c>
      <c r="CU1303" t="s">
        <v>108</v>
      </c>
      <c r="CV1303" t="s">
        <v>109</v>
      </c>
      <c r="CW1303" t="s">
        <v>110</v>
      </c>
      <c r="CX1303" t="s">
        <v>111</v>
      </c>
      <c r="CY1303">
        <v>1</v>
      </c>
    </row>
    <row r="1304" spans="1:103" ht="15" hidden="1" customHeight="1" x14ac:dyDescent="0.2">
      <c r="A1304" t="s">
        <v>104</v>
      </c>
      <c r="B1304">
        <v>0</v>
      </c>
      <c r="D1304" t="s">
        <v>105</v>
      </c>
      <c r="K1304">
        <v>1</v>
      </c>
      <c r="M1304">
        <v>9</v>
      </c>
      <c r="N1304" t="s">
        <v>991</v>
      </c>
      <c r="O1304">
        <v>0</v>
      </c>
      <c r="R1304">
        <v>6127975</v>
      </c>
      <c r="S1304" s="2">
        <v>42143</v>
      </c>
      <c r="T1304">
        <v>18</v>
      </c>
      <c r="U1304">
        <v>1</v>
      </c>
      <c r="V1304">
        <v>1</v>
      </c>
      <c r="X1304">
        <v>0</v>
      </c>
      <c r="Y1304">
        <v>0</v>
      </c>
      <c r="Z1304" s="2">
        <v>42143</v>
      </c>
      <c r="AA1304" s="4" t="s">
        <v>995</v>
      </c>
      <c r="AB1304">
        <v>23</v>
      </c>
      <c r="AC1304">
        <v>23</v>
      </c>
      <c r="AD1304" s="4" t="s">
        <v>995</v>
      </c>
      <c r="AE1304">
        <v>2</v>
      </c>
      <c r="AF1304">
        <v>2</v>
      </c>
      <c r="AG1304" t="s">
        <v>158</v>
      </c>
      <c r="AH1304">
        <v>2918</v>
      </c>
      <c r="AI1304">
        <v>1.4999999999999999E-4</v>
      </c>
      <c r="AJ1304">
        <v>1.4999999999999999E-4</v>
      </c>
      <c r="AK1304">
        <v>711</v>
      </c>
      <c r="AL1304">
        <v>711</v>
      </c>
      <c r="AM1304">
        <v>405</v>
      </c>
      <c r="AN1304">
        <v>405</v>
      </c>
      <c r="AO1304">
        <v>2918</v>
      </c>
      <c r="AP1304">
        <v>10</v>
      </c>
      <c r="AQ1304">
        <v>10</v>
      </c>
      <c r="AR1304">
        <v>1.4999999999999999E-4</v>
      </c>
      <c r="AS1304">
        <v>1.4999999999999999E-4</v>
      </c>
      <c r="AV1304">
        <v>133</v>
      </c>
      <c r="AW1304">
        <v>133</v>
      </c>
      <c r="AX1304" t="s">
        <v>130</v>
      </c>
      <c r="AY1304" s="3" t="s">
        <v>992</v>
      </c>
      <c r="AZ1304">
        <v>1</v>
      </c>
      <c r="BB1304" s="2">
        <v>42144</v>
      </c>
      <c r="BC1304" s="4" t="s">
        <v>996</v>
      </c>
      <c r="BD1304">
        <v>41054531300042</v>
      </c>
      <c r="BF1304" t="s">
        <v>108</v>
      </c>
      <c r="BG1304" t="s">
        <v>993</v>
      </c>
      <c r="BH1304" t="s">
        <v>994</v>
      </c>
      <c r="BJ1304" s="2">
        <v>42143</v>
      </c>
      <c r="BK1304">
        <v>3</v>
      </c>
      <c r="BM1304">
        <v>1409</v>
      </c>
      <c r="BO1304" t="s">
        <v>118</v>
      </c>
      <c r="BP1304">
        <v>23</v>
      </c>
      <c r="BR1304">
        <v>27</v>
      </c>
      <c r="BT1304">
        <v>1</v>
      </c>
      <c r="BV1304">
        <v>34255833500051</v>
      </c>
      <c r="BX1304" t="s">
        <v>108</v>
      </c>
      <c r="BY1304">
        <v>1</v>
      </c>
      <c r="CA1304">
        <v>3</v>
      </c>
      <c r="CC1304">
        <v>41054531300042</v>
      </c>
      <c r="CE1304" t="s">
        <v>105</v>
      </c>
      <c r="CG1304">
        <v>3</v>
      </c>
      <c r="CM1304" t="s">
        <v>106</v>
      </c>
      <c r="CN1304" s="2">
        <v>42187</v>
      </c>
      <c r="CO1304">
        <v>0</v>
      </c>
      <c r="CQ1304" t="s">
        <v>105</v>
      </c>
      <c r="CR1304" t="s">
        <v>107</v>
      </c>
      <c r="CS1304">
        <v>41054531300042</v>
      </c>
      <c r="CU1304" t="s">
        <v>108</v>
      </c>
      <c r="CV1304" t="s">
        <v>109</v>
      </c>
      <c r="CW1304" t="s">
        <v>110</v>
      </c>
      <c r="CX1304" t="s">
        <v>111</v>
      </c>
      <c r="CY1304">
        <v>1</v>
      </c>
    </row>
    <row r="1305" spans="1:103" ht="15" hidden="1" customHeight="1" x14ac:dyDescent="0.2">
      <c r="A1305" t="s">
        <v>104</v>
      </c>
      <c r="B1305">
        <v>0</v>
      </c>
      <c r="D1305" t="s">
        <v>105</v>
      </c>
      <c r="K1305">
        <v>1</v>
      </c>
      <c r="M1305">
        <v>9</v>
      </c>
      <c r="N1305" t="s">
        <v>991</v>
      </c>
      <c r="O1305">
        <v>0</v>
      </c>
      <c r="R1305">
        <v>6127975</v>
      </c>
      <c r="S1305" s="2">
        <v>42143</v>
      </c>
      <c r="T1305">
        <v>18</v>
      </c>
      <c r="U1305">
        <v>1</v>
      </c>
      <c r="V1305">
        <v>1</v>
      </c>
      <c r="X1305">
        <v>0</v>
      </c>
      <c r="Y1305">
        <v>0</v>
      </c>
      <c r="Z1305" s="2">
        <v>42143</v>
      </c>
      <c r="AA1305" s="4" t="s">
        <v>995</v>
      </c>
      <c r="AB1305">
        <v>23</v>
      </c>
      <c r="AC1305">
        <v>23</v>
      </c>
      <c r="AD1305" s="4" t="s">
        <v>995</v>
      </c>
      <c r="AE1305">
        <v>2</v>
      </c>
      <c r="AF1305">
        <v>2</v>
      </c>
      <c r="AG1305" t="s">
        <v>159</v>
      </c>
      <c r="AH1305">
        <v>2917</v>
      </c>
      <c r="AI1305">
        <v>1.4999999999999999E-4</v>
      </c>
      <c r="AJ1305">
        <v>1.4999999999999999E-4</v>
      </c>
      <c r="AK1305">
        <v>711</v>
      </c>
      <c r="AL1305">
        <v>711</v>
      </c>
      <c r="AM1305">
        <v>405</v>
      </c>
      <c r="AN1305">
        <v>405</v>
      </c>
      <c r="AO1305">
        <v>2917</v>
      </c>
      <c r="AP1305">
        <v>10</v>
      </c>
      <c r="AQ1305">
        <v>10</v>
      </c>
      <c r="AR1305">
        <v>1.4999999999999999E-4</v>
      </c>
      <c r="AS1305">
        <v>1.4999999999999999E-4</v>
      </c>
      <c r="AV1305">
        <v>133</v>
      </c>
      <c r="AW1305">
        <v>133</v>
      </c>
      <c r="AX1305" t="s">
        <v>130</v>
      </c>
      <c r="AY1305" s="3" t="s">
        <v>992</v>
      </c>
      <c r="AZ1305">
        <v>1</v>
      </c>
      <c r="BB1305" s="2">
        <v>42144</v>
      </c>
      <c r="BC1305" s="4" t="s">
        <v>996</v>
      </c>
      <c r="BD1305">
        <v>41054531300042</v>
      </c>
      <c r="BF1305" t="s">
        <v>108</v>
      </c>
      <c r="BG1305" t="s">
        <v>993</v>
      </c>
      <c r="BH1305" t="s">
        <v>994</v>
      </c>
      <c r="BJ1305" s="2">
        <v>42143</v>
      </c>
      <c r="BK1305">
        <v>3</v>
      </c>
      <c r="BM1305">
        <v>1409</v>
      </c>
      <c r="BO1305" t="s">
        <v>118</v>
      </c>
      <c r="BP1305">
        <v>23</v>
      </c>
      <c r="BR1305">
        <v>27</v>
      </c>
      <c r="BT1305">
        <v>1</v>
      </c>
      <c r="BV1305">
        <v>34255833500051</v>
      </c>
      <c r="BX1305" t="s">
        <v>108</v>
      </c>
      <c r="BY1305">
        <v>1</v>
      </c>
      <c r="CA1305">
        <v>3</v>
      </c>
      <c r="CC1305">
        <v>41054531300042</v>
      </c>
      <c r="CE1305" t="s">
        <v>105</v>
      </c>
      <c r="CG1305">
        <v>3</v>
      </c>
      <c r="CM1305" t="s">
        <v>106</v>
      </c>
      <c r="CN1305" s="2">
        <v>42187</v>
      </c>
      <c r="CO1305">
        <v>0</v>
      </c>
      <c r="CQ1305" t="s">
        <v>105</v>
      </c>
      <c r="CR1305" t="s">
        <v>107</v>
      </c>
      <c r="CS1305">
        <v>41054531300042</v>
      </c>
      <c r="CU1305" t="s">
        <v>108</v>
      </c>
      <c r="CV1305" t="s">
        <v>109</v>
      </c>
      <c r="CW1305" t="s">
        <v>110</v>
      </c>
      <c r="CX1305" t="s">
        <v>111</v>
      </c>
      <c r="CY1305">
        <v>1</v>
      </c>
    </row>
    <row r="1306" spans="1:103" ht="15" hidden="1" customHeight="1" x14ac:dyDescent="0.2">
      <c r="A1306" t="s">
        <v>104</v>
      </c>
      <c r="B1306">
        <v>0</v>
      </c>
      <c r="D1306" t="s">
        <v>105</v>
      </c>
      <c r="K1306">
        <v>1</v>
      </c>
      <c r="M1306">
        <v>9</v>
      </c>
      <c r="N1306" t="s">
        <v>991</v>
      </c>
      <c r="O1306">
        <v>0</v>
      </c>
      <c r="R1306">
        <v>6127975</v>
      </c>
      <c r="S1306" s="2">
        <v>42143</v>
      </c>
      <c r="T1306">
        <v>18</v>
      </c>
      <c r="U1306">
        <v>1</v>
      </c>
      <c r="V1306">
        <v>1</v>
      </c>
      <c r="X1306">
        <v>0</v>
      </c>
      <c r="Y1306">
        <v>0</v>
      </c>
      <c r="Z1306" s="2">
        <v>42143</v>
      </c>
      <c r="AA1306" s="4" t="s">
        <v>995</v>
      </c>
      <c r="AB1306">
        <v>23</v>
      </c>
      <c r="AC1306">
        <v>23</v>
      </c>
      <c r="AD1306" s="4" t="s">
        <v>995</v>
      </c>
      <c r="AE1306">
        <v>2</v>
      </c>
      <c r="AF1306">
        <v>2</v>
      </c>
      <c r="AG1306" t="s">
        <v>160</v>
      </c>
      <c r="AH1306">
        <v>1617</v>
      </c>
      <c r="AI1306">
        <v>0.05</v>
      </c>
      <c r="AJ1306">
        <v>0.05</v>
      </c>
      <c r="AK1306">
        <v>712</v>
      </c>
      <c r="AL1306">
        <v>712</v>
      </c>
      <c r="AM1306">
        <v>151</v>
      </c>
      <c r="AN1306">
        <v>151</v>
      </c>
      <c r="AO1306">
        <v>1617</v>
      </c>
      <c r="AP1306">
        <v>10</v>
      </c>
      <c r="AQ1306">
        <v>10</v>
      </c>
      <c r="AR1306">
        <v>0.05</v>
      </c>
      <c r="AS1306">
        <v>0.05</v>
      </c>
      <c r="AT1306">
        <v>1168</v>
      </c>
      <c r="AU1306">
        <v>1168</v>
      </c>
      <c r="AV1306">
        <v>133</v>
      </c>
      <c r="AW1306">
        <v>133</v>
      </c>
      <c r="AX1306" t="s">
        <v>130</v>
      </c>
      <c r="AY1306" s="3" t="s">
        <v>992</v>
      </c>
      <c r="AZ1306">
        <v>1</v>
      </c>
      <c r="BB1306" s="2">
        <v>42144</v>
      </c>
      <c r="BC1306" s="4" t="s">
        <v>996</v>
      </c>
      <c r="BD1306">
        <v>41054531300042</v>
      </c>
      <c r="BF1306" t="s">
        <v>108</v>
      </c>
      <c r="BG1306" t="s">
        <v>993</v>
      </c>
      <c r="BH1306" t="s">
        <v>994</v>
      </c>
      <c r="BJ1306" s="2">
        <v>42143</v>
      </c>
      <c r="BK1306">
        <v>3</v>
      </c>
      <c r="BM1306">
        <v>1409</v>
      </c>
      <c r="BO1306" t="s">
        <v>118</v>
      </c>
      <c r="BP1306">
        <v>23</v>
      </c>
      <c r="BR1306">
        <v>27</v>
      </c>
      <c r="BT1306">
        <v>1</v>
      </c>
      <c r="BV1306">
        <v>34255833500051</v>
      </c>
      <c r="BX1306" t="s">
        <v>108</v>
      </c>
      <c r="BY1306">
        <v>1</v>
      </c>
      <c r="CA1306">
        <v>3</v>
      </c>
      <c r="CC1306">
        <v>41054531300042</v>
      </c>
      <c r="CE1306" t="s">
        <v>105</v>
      </c>
      <c r="CG1306">
        <v>3</v>
      </c>
      <c r="CM1306" t="s">
        <v>106</v>
      </c>
      <c r="CN1306" s="2">
        <v>42187</v>
      </c>
      <c r="CO1306">
        <v>0</v>
      </c>
      <c r="CQ1306" t="s">
        <v>105</v>
      </c>
      <c r="CR1306" t="s">
        <v>107</v>
      </c>
      <c r="CS1306">
        <v>41054531300042</v>
      </c>
      <c r="CU1306" t="s">
        <v>108</v>
      </c>
      <c r="CV1306" t="s">
        <v>109</v>
      </c>
      <c r="CW1306" t="s">
        <v>110</v>
      </c>
      <c r="CX1306" t="s">
        <v>111</v>
      </c>
      <c r="CY1306">
        <v>1</v>
      </c>
    </row>
    <row r="1307" spans="1:103" ht="15" hidden="1" customHeight="1" x14ac:dyDescent="0.2">
      <c r="A1307" t="s">
        <v>104</v>
      </c>
      <c r="B1307">
        <v>0</v>
      </c>
      <c r="D1307" t="s">
        <v>105</v>
      </c>
      <c r="K1307">
        <v>1</v>
      </c>
      <c r="M1307">
        <v>9</v>
      </c>
      <c r="N1307" t="s">
        <v>991</v>
      </c>
      <c r="O1307">
        <v>0</v>
      </c>
      <c r="R1307">
        <v>6127975</v>
      </c>
      <c r="S1307" s="2">
        <v>42143</v>
      </c>
      <c r="T1307">
        <v>18</v>
      </c>
      <c r="U1307">
        <v>1</v>
      </c>
      <c r="V1307">
        <v>1</v>
      </c>
      <c r="X1307">
        <v>0</v>
      </c>
      <c r="Y1307">
        <v>0</v>
      </c>
      <c r="Z1307" s="2">
        <v>42143</v>
      </c>
      <c r="AA1307" s="4" t="s">
        <v>995</v>
      </c>
      <c r="AB1307">
        <v>23</v>
      </c>
      <c r="AC1307">
        <v>23</v>
      </c>
      <c r="AD1307" s="4" t="s">
        <v>995</v>
      </c>
      <c r="AE1307">
        <v>2</v>
      </c>
      <c r="AF1307">
        <v>2</v>
      </c>
      <c r="AG1307" t="s">
        <v>161</v>
      </c>
      <c r="AH1307">
        <v>2920</v>
      </c>
      <c r="AI1307">
        <v>1.4999999999999999E-4</v>
      </c>
      <c r="AJ1307">
        <v>1.4999999999999999E-4</v>
      </c>
      <c r="AK1307">
        <v>711</v>
      </c>
      <c r="AL1307">
        <v>711</v>
      </c>
      <c r="AM1307">
        <v>405</v>
      </c>
      <c r="AN1307">
        <v>405</v>
      </c>
      <c r="AO1307">
        <v>2920</v>
      </c>
      <c r="AP1307">
        <v>10</v>
      </c>
      <c r="AQ1307">
        <v>10</v>
      </c>
      <c r="AR1307">
        <v>1.4999999999999999E-4</v>
      </c>
      <c r="AS1307">
        <v>1.4999999999999999E-4</v>
      </c>
      <c r="AV1307">
        <v>133</v>
      </c>
      <c r="AW1307">
        <v>133</v>
      </c>
      <c r="AX1307" t="s">
        <v>130</v>
      </c>
      <c r="AY1307" s="3" t="s">
        <v>992</v>
      </c>
      <c r="AZ1307">
        <v>1</v>
      </c>
      <c r="BB1307" s="2">
        <v>42144</v>
      </c>
      <c r="BC1307" s="4" t="s">
        <v>996</v>
      </c>
      <c r="BD1307">
        <v>41054531300042</v>
      </c>
      <c r="BF1307" t="s">
        <v>108</v>
      </c>
      <c r="BG1307" t="s">
        <v>993</v>
      </c>
      <c r="BH1307" t="s">
        <v>994</v>
      </c>
      <c r="BJ1307" s="2">
        <v>42143</v>
      </c>
      <c r="BK1307">
        <v>3</v>
      </c>
      <c r="BM1307">
        <v>1409</v>
      </c>
      <c r="BO1307" t="s">
        <v>118</v>
      </c>
      <c r="BP1307">
        <v>23</v>
      </c>
      <c r="BR1307">
        <v>27</v>
      </c>
      <c r="BT1307">
        <v>1</v>
      </c>
      <c r="BV1307">
        <v>34255833500051</v>
      </c>
      <c r="BX1307" t="s">
        <v>108</v>
      </c>
      <c r="BY1307">
        <v>1</v>
      </c>
      <c r="CA1307">
        <v>3</v>
      </c>
      <c r="CC1307">
        <v>41054531300042</v>
      </c>
      <c r="CE1307" t="s">
        <v>105</v>
      </c>
      <c r="CG1307">
        <v>3</v>
      </c>
      <c r="CM1307" t="s">
        <v>106</v>
      </c>
      <c r="CN1307" s="2">
        <v>42187</v>
      </c>
      <c r="CO1307">
        <v>0</v>
      </c>
      <c r="CQ1307" t="s">
        <v>105</v>
      </c>
      <c r="CR1307" t="s">
        <v>107</v>
      </c>
      <c r="CS1307">
        <v>41054531300042</v>
      </c>
      <c r="CU1307" t="s">
        <v>108</v>
      </c>
      <c r="CV1307" t="s">
        <v>109</v>
      </c>
      <c r="CW1307" t="s">
        <v>110</v>
      </c>
      <c r="CX1307" t="s">
        <v>111</v>
      </c>
      <c r="CY1307">
        <v>1</v>
      </c>
    </row>
    <row r="1308" spans="1:103" ht="15" hidden="1" customHeight="1" x14ac:dyDescent="0.2">
      <c r="A1308" t="s">
        <v>104</v>
      </c>
      <c r="B1308">
        <v>0</v>
      </c>
      <c r="D1308" t="s">
        <v>105</v>
      </c>
      <c r="K1308">
        <v>1</v>
      </c>
      <c r="M1308">
        <v>9</v>
      </c>
      <c r="N1308" t="s">
        <v>991</v>
      </c>
      <c r="O1308">
        <v>0</v>
      </c>
      <c r="R1308">
        <v>6127975</v>
      </c>
      <c r="S1308" s="2">
        <v>42143</v>
      </c>
      <c r="T1308">
        <v>18</v>
      </c>
      <c r="U1308">
        <v>1</v>
      </c>
      <c r="V1308">
        <v>1</v>
      </c>
      <c r="X1308">
        <v>0</v>
      </c>
      <c r="Y1308">
        <v>0</v>
      </c>
      <c r="Z1308" s="2">
        <v>42143</v>
      </c>
      <c r="AA1308" s="4" t="s">
        <v>995</v>
      </c>
      <c r="AB1308">
        <v>23</v>
      </c>
      <c r="AC1308">
        <v>23</v>
      </c>
      <c r="AD1308" s="4" t="s">
        <v>995</v>
      </c>
      <c r="AE1308">
        <v>2</v>
      </c>
      <c r="AF1308">
        <v>2</v>
      </c>
      <c r="AG1308" t="s">
        <v>388</v>
      </c>
      <c r="AH1308">
        <v>1264</v>
      </c>
      <c r="AI1308">
        <v>0.02</v>
      </c>
      <c r="AJ1308">
        <v>0.02</v>
      </c>
      <c r="AM1308">
        <v>454</v>
      </c>
      <c r="AN1308">
        <v>454</v>
      </c>
      <c r="AO1308">
        <v>1264</v>
      </c>
      <c r="AP1308">
        <v>10</v>
      </c>
      <c r="AQ1308">
        <v>10</v>
      </c>
      <c r="AR1308">
        <v>0.02</v>
      </c>
      <c r="AS1308">
        <v>0.02</v>
      </c>
      <c r="AV1308">
        <v>133</v>
      </c>
      <c r="AW1308">
        <v>133</v>
      </c>
      <c r="AX1308" t="s">
        <v>130</v>
      </c>
      <c r="AY1308" s="3" t="s">
        <v>992</v>
      </c>
      <c r="AZ1308">
        <v>1</v>
      </c>
      <c r="BB1308" s="2">
        <v>42144</v>
      </c>
      <c r="BC1308" s="4" t="s">
        <v>996</v>
      </c>
      <c r="BD1308">
        <v>41054531300042</v>
      </c>
      <c r="BF1308" t="s">
        <v>108</v>
      </c>
      <c r="BG1308" t="s">
        <v>993</v>
      </c>
      <c r="BH1308" t="s">
        <v>994</v>
      </c>
      <c r="BJ1308" s="2">
        <v>42143</v>
      </c>
      <c r="BK1308">
        <v>3</v>
      </c>
      <c r="BM1308">
        <v>1409</v>
      </c>
      <c r="BO1308" t="s">
        <v>118</v>
      </c>
      <c r="BP1308">
        <v>23</v>
      </c>
      <c r="BR1308">
        <v>27</v>
      </c>
      <c r="BT1308">
        <v>1</v>
      </c>
      <c r="BV1308">
        <v>34255833500051</v>
      </c>
      <c r="BX1308" t="s">
        <v>108</v>
      </c>
      <c r="BY1308">
        <v>1</v>
      </c>
      <c r="CA1308">
        <v>3</v>
      </c>
      <c r="CC1308">
        <v>41054531300042</v>
      </c>
      <c r="CE1308" t="s">
        <v>105</v>
      </c>
      <c r="CG1308">
        <v>3</v>
      </c>
      <c r="CM1308" t="s">
        <v>106</v>
      </c>
      <c r="CN1308" s="2">
        <v>42187</v>
      </c>
      <c r="CO1308">
        <v>0</v>
      </c>
      <c r="CQ1308" t="s">
        <v>105</v>
      </c>
      <c r="CR1308" t="s">
        <v>107</v>
      </c>
      <c r="CS1308">
        <v>41054531300042</v>
      </c>
      <c r="CU1308" t="s">
        <v>108</v>
      </c>
      <c r="CV1308" t="s">
        <v>109</v>
      </c>
      <c r="CW1308" t="s">
        <v>110</v>
      </c>
      <c r="CX1308" t="s">
        <v>111</v>
      </c>
      <c r="CY1308">
        <v>1</v>
      </c>
    </row>
    <row r="1309" spans="1:103" ht="15" hidden="1" customHeight="1" x14ac:dyDescent="0.2">
      <c r="A1309" t="s">
        <v>104</v>
      </c>
      <c r="B1309">
        <v>0</v>
      </c>
      <c r="D1309" t="s">
        <v>105</v>
      </c>
      <c r="K1309">
        <v>1</v>
      </c>
      <c r="M1309">
        <v>9</v>
      </c>
      <c r="N1309" t="s">
        <v>991</v>
      </c>
      <c r="O1309">
        <v>0</v>
      </c>
      <c r="R1309">
        <v>6127975</v>
      </c>
      <c r="S1309" s="2">
        <v>42143</v>
      </c>
      <c r="T1309">
        <v>18</v>
      </c>
      <c r="U1309">
        <v>1</v>
      </c>
      <c r="V1309">
        <v>1</v>
      </c>
      <c r="X1309">
        <v>0</v>
      </c>
      <c r="Y1309">
        <v>0</v>
      </c>
      <c r="Z1309" s="2">
        <v>42143</v>
      </c>
      <c r="AA1309" s="4" t="s">
        <v>995</v>
      </c>
      <c r="AB1309">
        <v>23</v>
      </c>
      <c r="AC1309">
        <v>23</v>
      </c>
      <c r="AD1309" s="4" t="s">
        <v>995</v>
      </c>
      <c r="AE1309">
        <v>2</v>
      </c>
      <c r="AF1309">
        <v>2</v>
      </c>
      <c r="AG1309" t="s">
        <v>162</v>
      </c>
      <c r="AH1309">
        <v>1548</v>
      </c>
      <c r="AI1309">
        <v>0.05</v>
      </c>
      <c r="AJ1309">
        <v>0.05</v>
      </c>
      <c r="AK1309">
        <v>712</v>
      </c>
      <c r="AL1309">
        <v>712</v>
      </c>
      <c r="AM1309">
        <v>151</v>
      </c>
      <c r="AN1309">
        <v>151</v>
      </c>
      <c r="AO1309">
        <v>1548</v>
      </c>
      <c r="AP1309">
        <v>10</v>
      </c>
      <c r="AQ1309">
        <v>10</v>
      </c>
      <c r="AR1309">
        <v>0.05</v>
      </c>
      <c r="AS1309">
        <v>0.05</v>
      </c>
      <c r="AT1309">
        <v>1168</v>
      </c>
      <c r="AU1309">
        <v>1168</v>
      </c>
      <c r="AV1309">
        <v>133</v>
      </c>
      <c r="AW1309">
        <v>133</v>
      </c>
      <c r="AX1309" t="s">
        <v>130</v>
      </c>
      <c r="AY1309" s="3" t="s">
        <v>992</v>
      </c>
      <c r="AZ1309">
        <v>1</v>
      </c>
      <c r="BB1309" s="2">
        <v>42144</v>
      </c>
      <c r="BC1309" s="4" t="s">
        <v>996</v>
      </c>
      <c r="BD1309">
        <v>41054531300042</v>
      </c>
      <c r="BF1309" t="s">
        <v>108</v>
      </c>
      <c r="BG1309" t="s">
        <v>993</v>
      </c>
      <c r="BH1309" t="s">
        <v>994</v>
      </c>
      <c r="BJ1309" s="2">
        <v>42143</v>
      </c>
      <c r="BK1309">
        <v>3</v>
      </c>
      <c r="BM1309">
        <v>1409</v>
      </c>
      <c r="BO1309" t="s">
        <v>118</v>
      </c>
      <c r="BP1309">
        <v>23</v>
      </c>
      <c r="BR1309">
        <v>27</v>
      </c>
      <c r="BT1309">
        <v>1</v>
      </c>
      <c r="BV1309">
        <v>34255833500051</v>
      </c>
      <c r="BX1309" t="s">
        <v>108</v>
      </c>
      <c r="BY1309">
        <v>1</v>
      </c>
      <c r="CA1309">
        <v>3</v>
      </c>
      <c r="CC1309">
        <v>41054531300042</v>
      </c>
      <c r="CE1309" t="s">
        <v>105</v>
      </c>
      <c r="CG1309">
        <v>3</v>
      </c>
      <c r="CM1309" t="s">
        <v>106</v>
      </c>
      <c r="CN1309" s="2">
        <v>42187</v>
      </c>
      <c r="CO1309">
        <v>0</v>
      </c>
      <c r="CQ1309" t="s">
        <v>105</v>
      </c>
      <c r="CR1309" t="s">
        <v>107</v>
      </c>
      <c r="CS1309">
        <v>41054531300042</v>
      </c>
      <c r="CU1309" t="s">
        <v>108</v>
      </c>
      <c r="CV1309" t="s">
        <v>109</v>
      </c>
      <c r="CW1309" t="s">
        <v>110</v>
      </c>
      <c r="CX1309" t="s">
        <v>111</v>
      </c>
      <c r="CY1309">
        <v>1</v>
      </c>
    </row>
    <row r="1310" spans="1:103" ht="15" hidden="1" customHeight="1" x14ac:dyDescent="0.2">
      <c r="A1310" t="s">
        <v>104</v>
      </c>
      <c r="B1310">
        <v>0</v>
      </c>
      <c r="D1310" t="s">
        <v>105</v>
      </c>
      <c r="K1310">
        <v>1</v>
      </c>
      <c r="M1310">
        <v>9</v>
      </c>
      <c r="N1310" t="s">
        <v>991</v>
      </c>
      <c r="O1310">
        <v>0</v>
      </c>
      <c r="R1310">
        <v>6127975</v>
      </c>
      <c r="S1310" s="2">
        <v>42143</v>
      </c>
      <c r="T1310">
        <v>18</v>
      </c>
      <c r="U1310">
        <v>2</v>
      </c>
      <c r="V1310">
        <v>2</v>
      </c>
      <c r="X1310">
        <v>0</v>
      </c>
      <c r="Y1310">
        <v>0</v>
      </c>
      <c r="Z1310" s="2">
        <v>42143</v>
      </c>
      <c r="AA1310" s="4" t="s">
        <v>995</v>
      </c>
      <c r="AB1310">
        <v>23</v>
      </c>
      <c r="AC1310">
        <v>23</v>
      </c>
      <c r="AD1310" s="4" t="s">
        <v>995</v>
      </c>
      <c r="AE1310">
        <v>2</v>
      </c>
      <c r="AF1310">
        <v>2</v>
      </c>
      <c r="AG1310" t="s">
        <v>163</v>
      </c>
      <c r="AH1310">
        <v>1549</v>
      </c>
      <c r="AI1310">
        <v>0.25</v>
      </c>
      <c r="AJ1310">
        <v>0.25</v>
      </c>
      <c r="AK1310">
        <v>712</v>
      </c>
      <c r="AL1310">
        <v>712</v>
      </c>
      <c r="AM1310">
        <v>151</v>
      </c>
      <c r="AN1310">
        <v>151</v>
      </c>
      <c r="AO1310">
        <v>1549</v>
      </c>
      <c r="AP1310">
        <v>10</v>
      </c>
      <c r="AQ1310">
        <v>10</v>
      </c>
      <c r="AR1310">
        <v>0.25</v>
      </c>
      <c r="AS1310">
        <v>0.25</v>
      </c>
      <c r="AT1310">
        <v>1168</v>
      </c>
      <c r="AU1310">
        <v>1168</v>
      </c>
      <c r="AV1310">
        <v>133</v>
      </c>
      <c r="AW1310">
        <v>133</v>
      </c>
      <c r="AX1310" t="s">
        <v>130</v>
      </c>
      <c r="AY1310" s="3" t="s">
        <v>992</v>
      </c>
      <c r="AZ1310">
        <v>1</v>
      </c>
      <c r="BB1310" s="2">
        <v>42144</v>
      </c>
      <c r="BC1310" s="4" t="s">
        <v>996</v>
      </c>
      <c r="BD1310">
        <v>41054531300042</v>
      </c>
      <c r="BF1310" t="s">
        <v>108</v>
      </c>
      <c r="BG1310" t="s">
        <v>993</v>
      </c>
      <c r="BH1310" t="s">
        <v>994</v>
      </c>
      <c r="BJ1310" s="2">
        <v>42143</v>
      </c>
      <c r="BK1310">
        <v>3</v>
      </c>
      <c r="BM1310">
        <v>1409</v>
      </c>
      <c r="BO1310" t="s">
        <v>118</v>
      </c>
      <c r="BP1310">
        <v>23</v>
      </c>
      <c r="BR1310">
        <v>27</v>
      </c>
      <c r="BT1310">
        <v>1</v>
      </c>
      <c r="BV1310">
        <v>34255833500051</v>
      </c>
      <c r="BX1310" t="s">
        <v>108</v>
      </c>
      <c r="BY1310">
        <v>1</v>
      </c>
      <c r="CA1310">
        <v>3</v>
      </c>
      <c r="CC1310">
        <v>41054531300042</v>
      </c>
      <c r="CE1310" t="s">
        <v>105</v>
      </c>
      <c r="CG1310">
        <v>3</v>
      </c>
      <c r="CM1310" t="s">
        <v>106</v>
      </c>
      <c r="CN1310" s="2">
        <v>42187</v>
      </c>
      <c r="CO1310">
        <v>0</v>
      </c>
      <c r="CQ1310" t="s">
        <v>105</v>
      </c>
      <c r="CR1310" t="s">
        <v>107</v>
      </c>
      <c r="CS1310">
        <v>41054531300042</v>
      </c>
      <c r="CU1310" t="s">
        <v>108</v>
      </c>
      <c r="CV1310" t="s">
        <v>109</v>
      </c>
      <c r="CW1310" t="s">
        <v>110</v>
      </c>
      <c r="CX1310" t="s">
        <v>111</v>
      </c>
      <c r="CY1310">
        <v>1</v>
      </c>
    </row>
    <row r="1311" spans="1:103" ht="15" customHeight="1" x14ac:dyDescent="0.2">
      <c r="A1311" t="s">
        <v>104</v>
      </c>
      <c r="B1311">
        <v>0</v>
      </c>
      <c r="D1311" t="s">
        <v>105</v>
      </c>
      <c r="K1311">
        <v>1</v>
      </c>
      <c r="M1311">
        <v>9</v>
      </c>
      <c r="N1311" t="s">
        <v>991</v>
      </c>
      <c r="O1311">
        <v>0</v>
      </c>
      <c r="R1311">
        <v>6127975</v>
      </c>
      <c r="S1311" s="2">
        <v>42143</v>
      </c>
      <c r="T1311">
        <v>18</v>
      </c>
      <c r="U1311">
        <v>1</v>
      </c>
      <c r="V1311">
        <v>1</v>
      </c>
      <c r="X1311">
        <v>0</v>
      </c>
      <c r="Y1311">
        <v>0</v>
      </c>
      <c r="Z1311" s="2">
        <v>42143</v>
      </c>
      <c r="AA1311" s="4" t="s">
        <v>995</v>
      </c>
      <c r="AB1311">
        <v>23</v>
      </c>
      <c r="AC1311">
        <v>23</v>
      </c>
      <c r="AD1311" s="4" t="s">
        <v>995</v>
      </c>
      <c r="AE1311">
        <v>2</v>
      </c>
      <c r="AF1311">
        <v>2</v>
      </c>
      <c r="AG1311" t="s">
        <v>164</v>
      </c>
      <c r="AH1311">
        <v>1141</v>
      </c>
      <c r="AI1311">
        <v>0.02</v>
      </c>
      <c r="AJ1311">
        <v>0.02</v>
      </c>
      <c r="AM1311">
        <v>454</v>
      </c>
      <c r="AN1311">
        <v>454</v>
      </c>
      <c r="AO1311">
        <v>1141</v>
      </c>
      <c r="AP1311">
        <v>10</v>
      </c>
      <c r="AQ1311">
        <v>10</v>
      </c>
      <c r="AR1311">
        <v>0.02</v>
      </c>
      <c r="AS1311">
        <v>0.02</v>
      </c>
      <c r="AV1311">
        <v>133</v>
      </c>
      <c r="AW1311">
        <v>133</v>
      </c>
      <c r="AX1311" t="s">
        <v>130</v>
      </c>
      <c r="AY1311" s="3" t="s">
        <v>992</v>
      </c>
      <c r="AZ1311">
        <v>1</v>
      </c>
      <c r="BB1311" s="2">
        <v>42144</v>
      </c>
      <c r="BC1311" s="4" t="s">
        <v>996</v>
      </c>
      <c r="BD1311">
        <v>41054531300042</v>
      </c>
      <c r="BF1311" t="s">
        <v>108</v>
      </c>
      <c r="BG1311" t="s">
        <v>993</v>
      </c>
      <c r="BH1311" t="s">
        <v>994</v>
      </c>
      <c r="BJ1311" s="2">
        <v>42143</v>
      </c>
      <c r="BK1311">
        <v>3</v>
      </c>
      <c r="BM1311">
        <v>1409</v>
      </c>
      <c r="BO1311" t="s">
        <v>118</v>
      </c>
      <c r="BP1311">
        <v>23</v>
      </c>
      <c r="BR1311">
        <v>27</v>
      </c>
      <c r="BT1311">
        <v>1</v>
      </c>
      <c r="BV1311">
        <v>34255833500051</v>
      </c>
      <c r="BX1311" t="s">
        <v>108</v>
      </c>
      <c r="BY1311">
        <v>1</v>
      </c>
      <c r="CA1311">
        <v>3</v>
      </c>
      <c r="CC1311">
        <v>41054531300042</v>
      </c>
      <c r="CE1311" t="s">
        <v>105</v>
      </c>
      <c r="CG1311">
        <v>3</v>
      </c>
      <c r="CM1311" t="s">
        <v>106</v>
      </c>
      <c r="CN1311" s="2">
        <v>42187</v>
      </c>
      <c r="CO1311">
        <v>0</v>
      </c>
      <c r="CQ1311" t="s">
        <v>105</v>
      </c>
      <c r="CR1311" t="s">
        <v>107</v>
      </c>
      <c r="CS1311">
        <v>41054531300042</v>
      </c>
      <c r="CU1311" t="s">
        <v>108</v>
      </c>
      <c r="CV1311" t="s">
        <v>109</v>
      </c>
      <c r="CW1311" t="s">
        <v>110</v>
      </c>
      <c r="CX1311" t="s">
        <v>111</v>
      </c>
      <c r="CY1311">
        <v>1</v>
      </c>
    </row>
    <row r="1312" spans="1:103" ht="15" customHeight="1" x14ac:dyDescent="0.2">
      <c r="A1312" t="s">
        <v>104</v>
      </c>
      <c r="B1312">
        <v>0</v>
      </c>
      <c r="D1312" t="s">
        <v>105</v>
      </c>
      <c r="K1312">
        <v>1</v>
      </c>
      <c r="M1312">
        <v>9</v>
      </c>
      <c r="N1312" t="s">
        <v>991</v>
      </c>
      <c r="O1312">
        <v>0</v>
      </c>
      <c r="R1312">
        <v>6127975</v>
      </c>
      <c r="S1312" s="2">
        <v>42143</v>
      </c>
      <c r="T1312">
        <v>18</v>
      </c>
      <c r="U1312">
        <v>2</v>
      </c>
      <c r="V1312">
        <v>2</v>
      </c>
      <c r="W1312" t="s">
        <v>165</v>
      </c>
      <c r="X1312">
        <v>0</v>
      </c>
      <c r="Y1312">
        <v>0</v>
      </c>
      <c r="Z1312" s="2">
        <v>42143</v>
      </c>
      <c r="AA1312" s="4" t="s">
        <v>995</v>
      </c>
      <c r="AB1312">
        <v>23</v>
      </c>
      <c r="AC1312">
        <v>23</v>
      </c>
      <c r="AD1312" s="4" t="s">
        <v>995</v>
      </c>
      <c r="AE1312">
        <v>2</v>
      </c>
      <c r="AF1312">
        <v>2</v>
      </c>
      <c r="AG1312" t="s">
        <v>166</v>
      </c>
      <c r="AH1312">
        <v>2522</v>
      </c>
      <c r="AI1312">
        <v>0.02</v>
      </c>
      <c r="AJ1312">
        <v>0.02</v>
      </c>
      <c r="AM1312">
        <v>454</v>
      </c>
      <c r="AN1312">
        <v>454</v>
      </c>
      <c r="AO1312">
        <v>2522</v>
      </c>
      <c r="AP1312">
        <v>10</v>
      </c>
      <c r="AQ1312">
        <v>10</v>
      </c>
      <c r="AR1312">
        <v>0.02</v>
      </c>
      <c r="AS1312">
        <v>0.02</v>
      </c>
      <c r="AV1312">
        <v>133</v>
      </c>
      <c r="AW1312">
        <v>133</v>
      </c>
      <c r="AX1312" t="s">
        <v>130</v>
      </c>
      <c r="AY1312" s="3" t="s">
        <v>992</v>
      </c>
      <c r="AZ1312">
        <v>1</v>
      </c>
      <c r="BB1312" s="2">
        <v>42144</v>
      </c>
      <c r="BC1312" s="4" t="s">
        <v>996</v>
      </c>
      <c r="BD1312">
        <v>41054531300042</v>
      </c>
      <c r="BF1312" t="s">
        <v>108</v>
      </c>
      <c r="BG1312" t="s">
        <v>993</v>
      </c>
      <c r="BH1312" t="s">
        <v>994</v>
      </c>
      <c r="BJ1312" s="2">
        <v>42143</v>
      </c>
      <c r="BK1312">
        <v>3</v>
      </c>
      <c r="BM1312">
        <v>1409</v>
      </c>
      <c r="BO1312" t="s">
        <v>118</v>
      </c>
      <c r="BP1312">
        <v>23</v>
      </c>
      <c r="BR1312">
        <v>27</v>
      </c>
      <c r="BT1312">
        <v>1</v>
      </c>
      <c r="BV1312">
        <v>34255833500051</v>
      </c>
      <c r="BX1312" t="s">
        <v>108</v>
      </c>
      <c r="BY1312">
        <v>1</v>
      </c>
      <c r="CA1312">
        <v>3</v>
      </c>
      <c r="CC1312">
        <v>41054531300042</v>
      </c>
      <c r="CE1312" t="s">
        <v>105</v>
      </c>
      <c r="CG1312">
        <v>3</v>
      </c>
      <c r="CM1312" t="s">
        <v>106</v>
      </c>
      <c r="CN1312" s="2">
        <v>42187</v>
      </c>
      <c r="CO1312">
        <v>0</v>
      </c>
      <c r="CQ1312" t="s">
        <v>105</v>
      </c>
      <c r="CR1312" t="s">
        <v>107</v>
      </c>
      <c r="CS1312">
        <v>41054531300042</v>
      </c>
      <c r="CU1312" t="s">
        <v>108</v>
      </c>
      <c r="CV1312" t="s">
        <v>109</v>
      </c>
      <c r="CW1312" t="s">
        <v>110</v>
      </c>
      <c r="CX1312" t="s">
        <v>111</v>
      </c>
      <c r="CY1312">
        <v>1</v>
      </c>
    </row>
    <row r="1313" spans="1:103" ht="15" customHeight="1" x14ac:dyDescent="0.2">
      <c r="A1313" t="s">
        <v>104</v>
      </c>
      <c r="B1313">
        <v>0</v>
      </c>
      <c r="D1313" t="s">
        <v>105</v>
      </c>
      <c r="K1313">
        <v>1</v>
      </c>
      <c r="M1313">
        <v>9</v>
      </c>
      <c r="N1313" t="s">
        <v>991</v>
      </c>
      <c r="O1313">
        <v>0</v>
      </c>
      <c r="R1313">
        <v>6127975</v>
      </c>
      <c r="S1313" s="2">
        <v>42143</v>
      </c>
      <c r="T1313">
        <v>18</v>
      </c>
      <c r="U1313">
        <v>1</v>
      </c>
      <c r="V1313">
        <v>1</v>
      </c>
      <c r="X1313">
        <v>0</v>
      </c>
      <c r="Y1313">
        <v>0</v>
      </c>
      <c r="Z1313" s="2">
        <v>42143</v>
      </c>
      <c r="AA1313" s="4" t="s">
        <v>995</v>
      </c>
      <c r="AB1313">
        <v>23</v>
      </c>
      <c r="AC1313">
        <v>23</v>
      </c>
      <c r="AD1313" s="4" t="s">
        <v>995</v>
      </c>
      <c r="AE1313">
        <v>2</v>
      </c>
      <c r="AF1313">
        <v>2</v>
      </c>
      <c r="AG1313" t="s">
        <v>389</v>
      </c>
      <c r="AH1313">
        <v>1142</v>
      </c>
      <c r="AI1313">
        <v>0.1</v>
      </c>
      <c r="AJ1313">
        <v>0.1</v>
      </c>
      <c r="AM1313">
        <v>454</v>
      </c>
      <c r="AN1313">
        <v>454</v>
      </c>
      <c r="AO1313">
        <v>1142</v>
      </c>
      <c r="AP1313">
        <v>10</v>
      </c>
      <c r="AQ1313">
        <v>10</v>
      </c>
      <c r="AR1313">
        <v>0.1</v>
      </c>
      <c r="AS1313">
        <v>0.1</v>
      </c>
      <c r="AV1313">
        <v>133</v>
      </c>
      <c r="AW1313">
        <v>133</v>
      </c>
      <c r="AX1313" t="s">
        <v>130</v>
      </c>
      <c r="AY1313" s="3" t="s">
        <v>992</v>
      </c>
      <c r="AZ1313">
        <v>1</v>
      </c>
      <c r="BB1313" s="2">
        <v>42144</v>
      </c>
      <c r="BC1313" s="4" t="s">
        <v>996</v>
      </c>
      <c r="BD1313">
        <v>41054531300042</v>
      </c>
      <c r="BF1313" t="s">
        <v>108</v>
      </c>
      <c r="BG1313" t="s">
        <v>993</v>
      </c>
      <c r="BH1313" t="s">
        <v>994</v>
      </c>
      <c r="BJ1313" s="2">
        <v>42143</v>
      </c>
      <c r="BK1313">
        <v>3</v>
      </c>
      <c r="BM1313">
        <v>1409</v>
      </c>
      <c r="BO1313" t="s">
        <v>118</v>
      </c>
      <c r="BP1313">
        <v>23</v>
      </c>
      <c r="BR1313">
        <v>27</v>
      </c>
      <c r="BT1313">
        <v>1</v>
      </c>
      <c r="BV1313">
        <v>34255833500051</v>
      </c>
      <c r="BX1313" t="s">
        <v>108</v>
      </c>
      <c r="BY1313">
        <v>1</v>
      </c>
      <c r="CA1313">
        <v>3</v>
      </c>
      <c r="CC1313">
        <v>41054531300042</v>
      </c>
      <c r="CE1313" t="s">
        <v>105</v>
      </c>
      <c r="CG1313">
        <v>3</v>
      </c>
      <c r="CM1313" t="s">
        <v>106</v>
      </c>
      <c r="CN1313" s="2">
        <v>42187</v>
      </c>
      <c r="CO1313">
        <v>0</v>
      </c>
      <c r="CQ1313" t="s">
        <v>105</v>
      </c>
      <c r="CR1313" t="s">
        <v>107</v>
      </c>
      <c r="CS1313">
        <v>41054531300042</v>
      </c>
      <c r="CU1313" t="s">
        <v>108</v>
      </c>
      <c r="CV1313" t="s">
        <v>109</v>
      </c>
      <c r="CW1313" t="s">
        <v>110</v>
      </c>
      <c r="CX1313" t="s">
        <v>111</v>
      </c>
      <c r="CY1313">
        <v>1</v>
      </c>
    </row>
    <row r="1314" spans="1:103" ht="15" hidden="1" customHeight="1" x14ac:dyDescent="0.2">
      <c r="A1314" t="s">
        <v>104</v>
      </c>
      <c r="B1314">
        <v>0</v>
      </c>
      <c r="D1314" t="s">
        <v>105</v>
      </c>
      <c r="K1314">
        <v>1</v>
      </c>
      <c r="M1314">
        <v>9</v>
      </c>
      <c r="N1314" t="s">
        <v>991</v>
      </c>
      <c r="O1314">
        <v>0</v>
      </c>
      <c r="R1314">
        <v>6127975</v>
      </c>
      <c r="S1314" s="2">
        <v>42143</v>
      </c>
      <c r="T1314">
        <v>18</v>
      </c>
      <c r="U1314">
        <v>1</v>
      </c>
      <c r="V1314">
        <v>1</v>
      </c>
      <c r="X1314">
        <v>0</v>
      </c>
      <c r="Y1314">
        <v>0</v>
      </c>
      <c r="Z1314" s="2">
        <v>42143</v>
      </c>
      <c r="AA1314" s="4" t="s">
        <v>995</v>
      </c>
      <c r="AB1314">
        <v>23</v>
      </c>
      <c r="AC1314">
        <v>23</v>
      </c>
      <c r="AD1314" s="4" t="s">
        <v>995</v>
      </c>
      <c r="AE1314">
        <v>2</v>
      </c>
      <c r="AF1314">
        <v>2</v>
      </c>
      <c r="AG1314" t="s">
        <v>390</v>
      </c>
      <c r="AH1314">
        <v>1143</v>
      </c>
      <c r="AI1314">
        <v>5.0000000000000001E-3</v>
      </c>
      <c r="AJ1314">
        <v>5.0000000000000001E-3</v>
      </c>
      <c r="AK1314">
        <v>712</v>
      </c>
      <c r="AL1314">
        <v>712</v>
      </c>
      <c r="AM1314">
        <v>405</v>
      </c>
      <c r="AN1314">
        <v>405</v>
      </c>
      <c r="AO1314">
        <v>1143</v>
      </c>
      <c r="AP1314">
        <v>10</v>
      </c>
      <c r="AQ1314">
        <v>10</v>
      </c>
      <c r="AR1314">
        <v>5.0000000000000001E-3</v>
      </c>
      <c r="AS1314">
        <v>5.0000000000000001E-3</v>
      </c>
      <c r="AT1314">
        <v>1168</v>
      </c>
      <c r="AU1314">
        <v>1168</v>
      </c>
      <c r="AV1314">
        <v>133</v>
      </c>
      <c r="AW1314">
        <v>133</v>
      </c>
      <c r="AX1314" t="s">
        <v>130</v>
      </c>
      <c r="AY1314" s="3" t="s">
        <v>992</v>
      </c>
      <c r="AZ1314">
        <v>1</v>
      </c>
      <c r="BB1314" s="2">
        <v>42144</v>
      </c>
      <c r="BC1314" s="4" t="s">
        <v>996</v>
      </c>
      <c r="BD1314">
        <v>41054531300042</v>
      </c>
      <c r="BF1314" t="s">
        <v>108</v>
      </c>
      <c r="BG1314" t="s">
        <v>993</v>
      </c>
      <c r="BH1314" t="s">
        <v>994</v>
      </c>
      <c r="BJ1314" s="2">
        <v>42143</v>
      </c>
      <c r="BK1314">
        <v>3</v>
      </c>
      <c r="BM1314">
        <v>1409</v>
      </c>
      <c r="BO1314" t="s">
        <v>118</v>
      </c>
      <c r="BP1314">
        <v>23</v>
      </c>
      <c r="BR1314">
        <v>27</v>
      </c>
      <c r="BT1314">
        <v>1</v>
      </c>
      <c r="BV1314">
        <v>34255833500051</v>
      </c>
      <c r="BX1314" t="s">
        <v>108</v>
      </c>
      <c r="BY1314">
        <v>1</v>
      </c>
      <c r="CA1314">
        <v>3</v>
      </c>
      <c r="CC1314">
        <v>41054531300042</v>
      </c>
      <c r="CE1314" t="s">
        <v>105</v>
      </c>
      <c r="CG1314">
        <v>3</v>
      </c>
      <c r="CM1314" t="s">
        <v>106</v>
      </c>
      <c r="CN1314" s="2">
        <v>42187</v>
      </c>
      <c r="CO1314">
        <v>0</v>
      </c>
      <c r="CQ1314" t="s">
        <v>105</v>
      </c>
      <c r="CR1314" t="s">
        <v>107</v>
      </c>
      <c r="CS1314">
        <v>41054531300042</v>
      </c>
      <c r="CU1314" t="s">
        <v>108</v>
      </c>
      <c r="CV1314" t="s">
        <v>109</v>
      </c>
      <c r="CW1314" t="s">
        <v>110</v>
      </c>
      <c r="CX1314" t="s">
        <v>111</v>
      </c>
      <c r="CY1314">
        <v>1</v>
      </c>
    </row>
    <row r="1315" spans="1:103" ht="15" hidden="1" customHeight="1" x14ac:dyDescent="0.2">
      <c r="A1315" t="s">
        <v>104</v>
      </c>
      <c r="B1315">
        <v>0</v>
      </c>
      <c r="D1315" t="s">
        <v>105</v>
      </c>
      <c r="K1315">
        <v>1</v>
      </c>
      <c r="M1315">
        <v>9</v>
      </c>
      <c r="N1315" t="s">
        <v>991</v>
      </c>
      <c r="O1315">
        <v>0</v>
      </c>
      <c r="R1315">
        <v>6127975</v>
      </c>
      <c r="S1315" s="2">
        <v>42143</v>
      </c>
      <c r="T1315">
        <v>18</v>
      </c>
      <c r="U1315">
        <v>1</v>
      </c>
      <c r="V1315">
        <v>1</v>
      </c>
      <c r="X1315">
        <v>0</v>
      </c>
      <c r="Y1315">
        <v>0</v>
      </c>
      <c r="Z1315" s="2">
        <v>42143</v>
      </c>
      <c r="AA1315" s="4" t="s">
        <v>995</v>
      </c>
      <c r="AB1315">
        <v>23</v>
      </c>
      <c r="AC1315">
        <v>23</v>
      </c>
      <c r="AD1315" s="4" t="s">
        <v>995</v>
      </c>
      <c r="AE1315">
        <v>2</v>
      </c>
      <c r="AF1315">
        <v>2</v>
      </c>
      <c r="AG1315" t="s">
        <v>391</v>
      </c>
      <c r="AH1315">
        <v>1145</v>
      </c>
      <c r="AI1315">
        <v>5.0000000000000001E-3</v>
      </c>
      <c r="AJ1315">
        <v>5.0000000000000001E-3</v>
      </c>
      <c r="AK1315">
        <v>712</v>
      </c>
      <c r="AL1315">
        <v>712</v>
      </c>
      <c r="AM1315">
        <v>405</v>
      </c>
      <c r="AN1315">
        <v>405</v>
      </c>
      <c r="AO1315">
        <v>1145</v>
      </c>
      <c r="AP1315">
        <v>10</v>
      </c>
      <c r="AQ1315">
        <v>10</v>
      </c>
      <c r="AR1315">
        <v>5.0000000000000001E-3</v>
      </c>
      <c r="AS1315">
        <v>5.0000000000000001E-3</v>
      </c>
      <c r="AT1315">
        <v>1168</v>
      </c>
      <c r="AU1315">
        <v>1168</v>
      </c>
      <c r="AV1315">
        <v>133</v>
      </c>
      <c r="AW1315">
        <v>133</v>
      </c>
      <c r="AX1315" t="s">
        <v>130</v>
      </c>
      <c r="AY1315" s="3" t="s">
        <v>992</v>
      </c>
      <c r="AZ1315">
        <v>1</v>
      </c>
      <c r="BB1315" s="2">
        <v>42144</v>
      </c>
      <c r="BC1315" s="4" t="s">
        <v>996</v>
      </c>
      <c r="BD1315">
        <v>41054531300042</v>
      </c>
      <c r="BF1315" t="s">
        <v>108</v>
      </c>
      <c r="BG1315" t="s">
        <v>993</v>
      </c>
      <c r="BH1315" t="s">
        <v>994</v>
      </c>
      <c r="BJ1315" s="2">
        <v>42143</v>
      </c>
      <c r="BK1315">
        <v>3</v>
      </c>
      <c r="BM1315">
        <v>1409</v>
      </c>
      <c r="BO1315" t="s">
        <v>118</v>
      </c>
      <c r="BP1315">
        <v>23</v>
      </c>
      <c r="BR1315">
        <v>27</v>
      </c>
      <c r="BT1315">
        <v>1</v>
      </c>
      <c r="BV1315">
        <v>34255833500051</v>
      </c>
      <c r="BX1315" t="s">
        <v>108</v>
      </c>
      <c r="BY1315">
        <v>1</v>
      </c>
      <c r="CA1315">
        <v>3</v>
      </c>
      <c r="CC1315">
        <v>41054531300042</v>
      </c>
      <c r="CE1315" t="s">
        <v>105</v>
      </c>
      <c r="CG1315">
        <v>3</v>
      </c>
      <c r="CM1315" t="s">
        <v>106</v>
      </c>
      <c r="CN1315" s="2">
        <v>42187</v>
      </c>
      <c r="CO1315">
        <v>0</v>
      </c>
      <c r="CQ1315" t="s">
        <v>105</v>
      </c>
      <c r="CR1315" t="s">
        <v>107</v>
      </c>
      <c r="CS1315">
        <v>41054531300042</v>
      </c>
      <c r="CU1315" t="s">
        <v>108</v>
      </c>
      <c r="CV1315" t="s">
        <v>109</v>
      </c>
      <c r="CW1315" t="s">
        <v>110</v>
      </c>
      <c r="CX1315" t="s">
        <v>111</v>
      </c>
      <c r="CY1315">
        <v>1</v>
      </c>
    </row>
    <row r="1316" spans="1:103" ht="15" hidden="1" customHeight="1" x14ac:dyDescent="0.2">
      <c r="A1316" t="s">
        <v>104</v>
      </c>
      <c r="B1316">
        <v>0</v>
      </c>
      <c r="D1316" t="s">
        <v>105</v>
      </c>
      <c r="K1316">
        <v>1</v>
      </c>
      <c r="M1316">
        <v>9</v>
      </c>
      <c r="N1316" t="s">
        <v>991</v>
      </c>
      <c r="O1316">
        <v>0</v>
      </c>
      <c r="R1316">
        <v>6127975</v>
      </c>
      <c r="S1316" s="2">
        <v>42143</v>
      </c>
      <c r="T1316">
        <v>18</v>
      </c>
      <c r="U1316">
        <v>1</v>
      </c>
      <c r="V1316">
        <v>1</v>
      </c>
      <c r="X1316">
        <v>0</v>
      </c>
      <c r="Y1316">
        <v>0</v>
      </c>
      <c r="Z1316" s="2">
        <v>42143</v>
      </c>
      <c r="AA1316" s="4" t="s">
        <v>995</v>
      </c>
      <c r="AB1316">
        <v>23</v>
      </c>
      <c r="AC1316">
        <v>23</v>
      </c>
      <c r="AD1316" s="4" t="s">
        <v>995</v>
      </c>
      <c r="AE1316">
        <v>2</v>
      </c>
      <c r="AF1316">
        <v>2</v>
      </c>
      <c r="AG1316" t="s">
        <v>392</v>
      </c>
      <c r="AH1316">
        <v>1147</v>
      </c>
      <c r="AI1316">
        <v>0.01</v>
      </c>
      <c r="AJ1316">
        <v>0.01</v>
      </c>
      <c r="AK1316">
        <v>712</v>
      </c>
      <c r="AL1316">
        <v>712</v>
      </c>
      <c r="AM1316">
        <v>405</v>
      </c>
      <c r="AN1316">
        <v>405</v>
      </c>
      <c r="AO1316">
        <v>1147</v>
      </c>
      <c r="AP1316">
        <v>10</v>
      </c>
      <c r="AQ1316">
        <v>10</v>
      </c>
      <c r="AR1316">
        <v>0.01</v>
      </c>
      <c r="AS1316">
        <v>0.01</v>
      </c>
      <c r="AT1316">
        <v>1168</v>
      </c>
      <c r="AU1316">
        <v>1168</v>
      </c>
      <c r="AV1316">
        <v>133</v>
      </c>
      <c r="AW1316">
        <v>133</v>
      </c>
      <c r="AX1316" t="s">
        <v>130</v>
      </c>
      <c r="AY1316" s="3" t="s">
        <v>992</v>
      </c>
      <c r="AZ1316">
        <v>1</v>
      </c>
      <c r="BB1316" s="2">
        <v>42144</v>
      </c>
      <c r="BC1316" s="4" t="s">
        <v>996</v>
      </c>
      <c r="BD1316">
        <v>41054531300042</v>
      </c>
      <c r="BF1316" t="s">
        <v>108</v>
      </c>
      <c r="BG1316" t="s">
        <v>993</v>
      </c>
      <c r="BH1316" t="s">
        <v>994</v>
      </c>
      <c r="BJ1316" s="2">
        <v>42143</v>
      </c>
      <c r="BK1316">
        <v>3</v>
      </c>
      <c r="BM1316">
        <v>1409</v>
      </c>
      <c r="BO1316" t="s">
        <v>118</v>
      </c>
      <c r="BP1316">
        <v>23</v>
      </c>
      <c r="BR1316">
        <v>27</v>
      </c>
      <c r="BT1316">
        <v>1</v>
      </c>
      <c r="BV1316">
        <v>34255833500051</v>
      </c>
      <c r="BX1316" t="s">
        <v>108</v>
      </c>
      <c r="BY1316">
        <v>1</v>
      </c>
      <c r="CA1316">
        <v>3</v>
      </c>
      <c r="CC1316">
        <v>41054531300042</v>
      </c>
      <c r="CE1316" t="s">
        <v>105</v>
      </c>
      <c r="CG1316">
        <v>3</v>
      </c>
      <c r="CM1316" t="s">
        <v>106</v>
      </c>
      <c r="CN1316" s="2">
        <v>42187</v>
      </c>
      <c r="CO1316">
        <v>0</v>
      </c>
      <c r="CQ1316" t="s">
        <v>105</v>
      </c>
      <c r="CR1316" t="s">
        <v>107</v>
      </c>
      <c r="CS1316">
        <v>41054531300042</v>
      </c>
      <c r="CU1316" t="s">
        <v>108</v>
      </c>
      <c r="CV1316" t="s">
        <v>109</v>
      </c>
      <c r="CW1316" t="s">
        <v>110</v>
      </c>
      <c r="CX1316" t="s">
        <v>111</v>
      </c>
      <c r="CY1316">
        <v>1</v>
      </c>
    </row>
    <row r="1317" spans="1:103" ht="15" hidden="1" customHeight="1" x14ac:dyDescent="0.2">
      <c r="A1317" t="s">
        <v>104</v>
      </c>
      <c r="B1317">
        <v>0</v>
      </c>
      <c r="D1317" t="s">
        <v>105</v>
      </c>
      <c r="K1317">
        <v>1</v>
      </c>
      <c r="M1317">
        <v>9</v>
      </c>
      <c r="N1317" t="s">
        <v>991</v>
      </c>
      <c r="O1317">
        <v>0</v>
      </c>
      <c r="R1317">
        <v>6127975</v>
      </c>
      <c r="S1317" s="2">
        <v>42143</v>
      </c>
      <c r="T1317">
        <v>18</v>
      </c>
      <c r="U1317">
        <v>1</v>
      </c>
      <c r="V1317">
        <v>1</v>
      </c>
      <c r="X1317">
        <v>0</v>
      </c>
      <c r="Y1317">
        <v>0</v>
      </c>
      <c r="Z1317" s="2">
        <v>42143</v>
      </c>
      <c r="AA1317" s="4" t="s">
        <v>995</v>
      </c>
      <c r="AB1317">
        <v>23</v>
      </c>
      <c r="AC1317">
        <v>23</v>
      </c>
      <c r="AD1317" s="4" t="s">
        <v>995</v>
      </c>
      <c r="AE1317">
        <v>2</v>
      </c>
      <c r="AF1317">
        <v>2</v>
      </c>
      <c r="AG1317" t="s">
        <v>167</v>
      </c>
      <c r="AH1317">
        <v>1589</v>
      </c>
      <c r="AI1317">
        <v>0.05</v>
      </c>
      <c r="AJ1317">
        <v>0.05</v>
      </c>
      <c r="AK1317">
        <v>712</v>
      </c>
      <c r="AL1317">
        <v>712</v>
      </c>
      <c r="AM1317">
        <v>151</v>
      </c>
      <c r="AN1317">
        <v>151</v>
      </c>
      <c r="AO1317">
        <v>1589</v>
      </c>
      <c r="AP1317">
        <v>10</v>
      </c>
      <c r="AQ1317">
        <v>10</v>
      </c>
      <c r="AR1317">
        <v>0.05</v>
      </c>
      <c r="AS1317">
        <v>0.05</v>
      </c>
      <c r="AT1317">
        <v>1168</v>
      </c>
      <c r="AU1317">
        <v>1168</v>
      </c>
      <c r="AV1317">
        <v>133</v>
      </c>
      <c r="AW1317">
        <v>133</v>
      </c>
      <c r="AX1317" t="s">
        <v>130</v>
      </c>
      <c r="AY1317" s="3" t="s">
        <v>992</v>
      </c>
      <c r="AZ1317">
        <v>1</v>
      </c>
      <c r="BB1317" s="2">
        <v>42144</v>
      </c>
      <c r="BC1317" s="4" t="s">
        <v>996</v>
      </c>
      <c r="BD1317">
        <v>41054531300042</v>
      </c>
      <c r="BF1317" t="s">
        <v>108</v>
      </c>
      <c r="BG1317" t="s">
        <v>993</v>
      </c>
      <c r="BH1317" t="s">
        <v>994</v>
      </c>
      <c r="BJ1317" s="2">
        <v>42143</v>
      </c>
      <c r="BK1317">
        <v>3</v>
      </c>
      <c r="BM1317">
        <v>1409</v>
      </c>
      <c r="BO1317" t="s">
        <v>118</v>
      </c>
      <c r="BP1317">
        <v>23</v>
      </c>
      <c r="BR1317">
        <v>27</v>
      </c>
      <c r="BT1317">
        <v>1</v>
      </c>
      <c r="BV1317">
        <v>34255833500051</v>
      </c>
      <c r="BX1317" t="s">
        <v>108</v>
      </c>
      <c r="BY1317">
        <v>1</v>
      </c>
      <c r="CA1317">
        <v>3</v>
      </c>
      <c r="CC1317">
        <v>41054531300042</v>
      </c>
      <c r="CE1317" t="s">
        <v>105</v>
      </c>
      <c r="CG1317">
        <v>3</v>
      </c>
      <c r="CM1317" t="s">
        <v>106</v>
      </c>
      <c r="CN1317" s="2">
        <v>42187</v>
      </c>
      <c r="CO1317">
        <v>0</v>
      </c>
      <c r="CQ1317" t="s">
        <v>105</v>
      </c>
      <c r="CR1317" t="s">
        <v>107</v>
      </c>
      <c r="CS1317">
        <v>41054531300042</v>
      </c>
      <c r="CU1317" t="s">
        <v>108</v>
      </c>
      <c r="CV1317" t="s">
        <v>109</v>
      </c>
      <c r="CW1317" t="s">
        <v>110</v>
      </c>
      <c r="CX1317" t="s">
        <v>111</v>
      </c>
      <c r="CY1317">
        <v>1</v>
      </c>
    </row>
    <row r="1318" spans="1:103" ht="15" hidden="1" customHeight="1" x14ac:dyDescent="0.2">
      <c r="A1318" t="s">
        <v>104</v>
      </c>
      <c r="B1318">
        <v>0</v>
      </c>
      <c r="D1318" t="s">
        <v>105</v>
      </c>
      <c r="K1318">
        <v>1</v>
      </c>
      <c r="M1318">
        <v>9</v>
      </c>
      <c r="N1318" t="s">
        <v>991</v>
      </c>
      <c r="O1318">
        <v>0</v>
      </c>
      <c r="R1318">
        <v>6127975</v>
      </c>
      <c r="S1318" s="2">
        <v>42143</v>
      </c>
      <c r="T1318">
        <v>18</v>
      </c>
      <c r="U1318">
        <v>1</v>
      </c>
      <c r="V1318">
        <v>1</v>
      </c>
      <c r="X1318">
        <v>0</v>
      </c>
      <c r="Y1318">
        <v>0</v>
      </c>
      <c r="Z1318" s="2">
        <v>42143</v>
      </c>
      <c r="AA1318" s="4" t="s">
        <v>995</v>
      </c>
      <c r="AB1318">
        <v>23</v>
      </c>
      <c r="AC1318">
        <v>23</v>
      </c>
      <c r="AD1318" s="4" t="s">
        <v>995</v>
      </c>
      <c r="AE1318">
        <v>2</v>
      </c>
      <c r="AF1318">
        <v>2</v>
      </c>
      <c r="AG1318" t="s">
        <v>168</v>
      </c>
      <c r="AH1318">
        <v>1486</v>
      </c>
      <c r="AI1318">
        <v>0.02</v>
      </c>
      <c r="AJ1318">
        <v>0.02</v>
      </c>
      <c r="AK1318">
        <v>712</v>
      </c>
      <c r="AL1318">
        <v>712</v>
      </c>
      <c r="AM1318">
        <v>151</v>
      </c>
      <c r="AN1318">
        <v>151</v>
      </c>
      <c r="AO1318">
        <v>1486</v>
      </c>
      <c r="AP1318">
        <v>10</v>
      </c>
      <c r="AQ1318">
        <v>10</v>
      </c>
      <c r="AR1318">
        <v>0.02</v>
      </c>
      <c r="AS1318">
        <v>0.02</v>
      </c>
      <c r="AT1318">
        <v>1168</v>
      </c>
      <c r="AU1318">
        <v>1168</v>
      </c>
      <c r="AV1318">
        <v>133</v>
      </c>
      <c r="AW1318">
        <v>133</v>
      </c>
      <c r="AX1318" t="s">
        <v>130</v>
      </c>
      <c r="AY1318" s="3" t="s">
        <v>992</v>
      </c>
      <c r="AZ1318">
        <v>1</v>
      </c>
      <c r="BB1318" s="2">
        <v>42144</v>
      </c>
      <c r="BC1318" s="4" t="s">
        <v>996</v>
      </c>
      <c r="BD1318">
        <v>41054531300042</v>
      </c>
      <c r="BF1318" t="s">
        <v>108</v>
      </c>
      <c r="BG1318" t="s">
        <v>993</v>
      </c>
      <c r="BH1318" t="s">
        <v>994</v>
      </c>
      <c r="BJ1318" s="2">
        <v>42143</v>
      </c>
      <c r="BK1318">
        <v>3</v>
      </c>
      <c r="BM1318">
        <v>1409</v>
      </c>
      <c r="BO1318" t="s">
        <v>118</v>
      </c>
      <c r="BP1318">
        <v>23</v>
      </c>
      <c r="BR1318">
        <v>27</v>
      </c>
      <c r="BT1318">
        <v>1</v>
      </c>
      <c r="BV1318">
        <v>34255833500051</v>
      </c>
      <c r="BX1318" t="s">
        <v>108</v>
      </c>
      <c r="BY1318">
        <v>1</v>
      </c>
      <c r="CA1318">
        <v>3</v>
      </c>
      <c r="CC1318">
        <v>41054531300042</v>
      </c>
      <c r="CE1318" t="s">
        <v>105</v>
      </c>
      <c r="CG1318">
        <v>3</v>
      </c>
      <c r="CM1318" t="s">
        <v>106</v>
      </c>
      <c r="CN1318" s="2">
        <v>42187</v>
      </c>
      <c r="CO1318">
        <v>0</v>
      </c>
      <c r="CQ1318" t="s">
        <v>105</v>
      </c>
      <c r="CR1318" t="s">
        <v>107</v>
      </c>
      <c r="CS1318">
        <v>41054531300042</v>
      </c>
      <c r="CU1318" t="s">
        <v>108</v>
      </c>
      <c r="CV1318" t="s">
        <v>109</v>
      </c>
      <c r="CW1318" t="s">
        <v>110</v>
      </c>
      <c r="CX1318" t="s">
        <v>111</v>
      </c>
      <c r="CY1318">
        <v>1</v>
      </c>
    </row>
    <row r="1319" spans="1:103" ht="15" customHeight="1" x14ac:dyDescent="0.2">
      <c r="A1319" t="s">
        <v>104</v>
      </c>
      <c r="B1319">
        <v>0</v>
      </c>
      <c r="D1319" t="s">
        <v>105</v>
      </c>
      <c r="K1319">
        <v>1</v>
      </c>
      <c r="M1319">
        <v>9</v>
      </c>
      <c r="N1319" t="s">
        <v>991</v>
      </c>
      <c r="O1319">
        <v>0</v>
      </c>
      <c r="R1319">
        <v>6127975</v>
      </c>
      <c r="S1319" s="2">
        <v>42143</v>
      </c>
      <c r="T1319">
        <v>18</v>
      </c>
      <c r="U1319">
        <v>1</v>
      </c>
      <c r="V1319">
        <v>1</v>
      </c>
      <c r="X1319">
        <v>0</v>
      </c>
      <c r="Y1319">
        <v>0</v>
      </c>
      <c r="Z1319" s="2">
        <v>42143</v>
      </c>
      <c r="AA1319" s="4" t="s">
        <v>995</v>
      </c>
      <c r="AB1319">
        <v>23</v>
      </c>
      <c r="AC1319">
        <v>23</v>
      </c>
      <c r="AD1319" s="4" t="s">
        <v>995</v>
      </c>
      <c r="AE1319">
        <v>2</v>
      </c>
      <c r="AF1319">
        <v>2</v>
      </c>
      <c r="AG1319" t="s">
        <v>393</v>
      </c>
      <c r="AH1319">
        <v>2872</v>
      </c>
      <c r="AI1319">
        <v>5.0000000000000001E-3</v>
      </c>
      <c r="AJ1319">
        <v>5.0000000000000001E-3</v>
      </c>
      <c r="AK1319">
        <v>712</v>
      </c>
      <c r="AL1319">
        <v>712</v>
      </c>
      <c r="AM1319">
        <v>405</v>
      </c>
      <c r="AN1319">
        <v>405</v>
      </c>
      <c r="AO1319">
        <v>2872</v>
      </c>
      <c r="AP1319">
        <v>10</v>
      </c>
      <c r="AQ1319">
        <v>10</v>
      </c>
      <c r="AR1319">
        <v>5.0000000000000001E-3</v>
      </c>
      <c r="AS1319">
        <v>5.0000000000000001E-3</v>
      </c>
      <c r="AT1319">
        <v>1168</v>
      </c>
      <c r="AU1319">
        <v>1168</v>
      </c>
      <c r="AV1319">
        <v>133</v>
      </c>
      <c r="AW1319">
        <v>133</v>
      </c>
      <c r="AX1319" t="s">
        <v>130</v>
      </c>
      <c r="AY1319" s="3" t="s">
        <v>992</v>
      </c>
      <c r="AZ1319">
        <v>1</v>
      </c>
      <c r="BB1319" s="2">
        <v>42144</v>
      </c>
      <c r="BC1319" s="4" t="s">
        <v>996</v>
      </c>
      <c r="BD1319">
        <v>41054531300042</v>
      </c>
      <c r="BF1319" t="s">
        <v>108</v>
      </c>
      <c r="BG1319" t="s">
        <v>993</v>
      </c>
      <c r="BH1319" t="s">
        <v>994</v>
      </c>
      <c r="BJ1319" s="2">
        <v>42143</v>
      </c>
      <c r="BK1319">
        <v>3</v>
      </c>
      <c r="BM1319">
        <v>1409</v>
      </c>
      <c r="BO1319" t="s">
        <v>118</v>
      </c>
      <c r="BP1319">
        <v>23</v>
      </c>
      <c r="BR1319">
        <v>27</v>
      </c>
      <c r="BT1319">
        <v>1</v>
      </c>
      <c r="BV1319">
        <v>34255833500051</v>
      </c>
      <c r="BX1319" t="s">
        <v>108</v>
      </c>
      <c r="BY1319">
        <v>1</v>
      </c>
      <c r="CA1319">
        <v>3</v>
      </c>
      <c r="CC1319">
        <v>41054531300042</v>
      </c>
      <c r="CE1319" t="s">
        <v>105</v>
      </c>
      <c r="CG1319">
        <v>3</v>
      </c>
      <c r="CM1319" t="s">
        <v>106</v>
      </c>
      <c r="CN1319" s="2">
        <v>42187</v>
      </c>
      <c r="CO1319">
        <v>0</v>
      </c>
      <c r="CQ1319" t="s">
        <v>105</v>
      </c>
      <c r="CR1319" t="s">
        <v>107</v>
      </c>
      <c r="CS1319">
        <v>41054531300042</v>
      </c>
      <c r="CU1319" t="s">
        <v>108</v>
      </c>
      <c r="CV1319" t="s">
        <v>109</v>
      </c>
      <c r="CW1319" t="s">
        <v>110</v>
      </c>
      <c r="CX1319" t="s">
        <v>111</v>
      </c>
      <c r="CY1319">
        <v>1</v>
      </c>
    </row>
    <row r="1320" spans="1:103" ht="15" hidden="1" customHeight="1" x14ac:dyDescent="0.2">
      <c r="A1320" t="s">
        <v>104</v>
      </c>
      <c r="B1320">
        <v>0</v>
      </c>
      <c r="D1320" t="s">
        <v>105</v>
      </c>
      <c r="K1320">
        <v>1</v>
      </c>
      <c r="M1320">
        <v>9</v>
      </c>
      <c r="N1320" t="s">
        <v>991</v>
      </c>
      <c r="O1320">
        <v>0</v>
      </c>
      <c r="R1320">
        <v>6127975</v>
      </c>
      <c r="S1320" s="2">
        <v>42143</v>
      </c>
      <c r="T1320">
        <v>18</v>
      </c>
      <c r="U1320">
        <v>1</v>
      </c>
      <c r="V1320">
        <v>1</v>
      </c>
      <c r="X1320">
        <v>0</v>
      </c>
      <c r="Y1320">
        <v>0</v>
      </c>
      <c r="Z1320" s="2">
        <v>42143</v>
      </c>
      <c r="AA1320" s="4" t="s">
        <v>995</v>
      </c>
      <c r="AB1320">
        <v>23</v>
      </c>
      <c r="AC1320">
        <v>23</v>
      </c>
      <c r="AD1320" s="4" t="s">
        <v>995</v>
      </c>
      <c r="AE1320">
        <v>2</v>
      </c>
      <c r="AF1320">
        <v>2</v>
      </c>
      <c r="AG1320" t="s">
        <v>394</v>
      </c>
      <c r="AH1320">
        <v>2873</v>
      </c>
      <c r="AI1320">
        <v>5.0000000000000001E-3</v>
      </c>
      <c r="AJ1320">
        <v>5.0000000000000001E-3</v>
      </c>
      <c r="AK1320">
        <v>712</v>
      </c>
      <c r="AL1320">
        <v>712</v>
      </c>
      <c r="AM1320">
        <v>405</v>
      </c>
      <c r="AN1320">
        <v>405</v>
      </c>
      <c r="AO1320">
        <v>2873</v>
      </c>
      <c r="AP1320">
        <v>10</v>
      </c>
      <c r="AQ1320">
        <v>10</v>
      </c>
      <c r="AR1320">
        <v>5.0000000000000001E-3</v>
      </c>
      <c r="AS1320">
        <v>5.0000000000000001E-3</v>
      </c>
      <c r="AT1320">
        <v>1168</v>
      </c>
      <c r="AU1320">
        <v>1168</v>
      </c>
      <c r="AV1320">
        <v>133</v>
      </c>
      <c r="AW1320">
        <v>133</v>
      </c>
      <c r="AX1320" t="s">
        <v>130</v>
      </c>
      <c r="AY1320" s="3" t="s">
        <v>992</v>
      </c>
      <c r="AZ1320">
        <v>1</v>
      </c>
      <c r="BB1320" s="2">
        <v>42144</v>
      </c>
      <c r="BC1320" s="4" t="s">
        <v>996</v>
      </c>
      <c r="BD1320">
        <v>41054531300042</v>
      </c>
      <c r="BF1320" t="s">
        <v>108</v>
      </c>
      <c r="BG1320" t="s">
        <v>993</v>
      </c>
      <c r="BH1320" t="s">
        <v>994</v>
      </c>
      <c r="BJ1320" s="2">
        <v>42143</v>
      </c>
      <c r="BK1320">
        <v>3</v>
      </c>
      <c r="BM1320">
        <v>1409</v>
      </c>
      <c r="BO1320" t="s">
        <v>118</v>
      </c>
      <c r="BP1320">
        <v>23</v>
      </c>
      <c r="BR1320">
        <v>27</v>
      </c>
      <c r="BT1320">
        <v>1</v>
      </c>
      <c r="BV1320">
        <v>34255833500051</v>
      </c>
      <c r="BX1320" t="s">
        <v>108</v>
      </c>
      <c r="BY1320">
        <v>1</v>
      </c>
      <c r="CA1320">
        <v>3</v>
      </c>
      <c r="CC1320">
        <v>41054531300042</v>
      </c>
      <c r="CE1320" t="s">
        <v>105</v>
      </c>
      <c r="CG1320">
        <v>3</v>
      </c>
      <c r="CM1320" t="s">
        <v>106</v>
      </c>
      <c r="CN1320" s="2">
        <v>42187</v>
      </c>
      <c r="CO1320">
        <v>0</v>
      </c>
      <c r="CQ1320" t="s">
        <v>105</v>
      </c>
      <c r="CR1320" t="s">
        <v>107</v>
      </c>
      <c r="CS1320">
        <v>41054531300042</v>
      </c>
      <c r="CU1320" t="s">
        <v>108</v>
      </c>
      <c r="CV1320" t="s">
        <v>109</v>
      </c>
      <c r="CW1320" t="s">
        <v>110</v>
      </c>
      <c r="CX1320" t="s">
        <v>111</v>
      </c>
      <c r="CY1320">
        <v>1</v>
      </c>
    </row>
    <row r="1321" spans="1:103" ht="15" hidden="1" customHeight="1" x14ac:dyDescent="0.2">
      <c r="A1321" t="s">
        <v>104</v>
      </c>
      <c r="B1321">
        <v>0</v>
      </c>
      <c r="D1321" t="s">
        <v>105</v>
      </c>
      <c r="K1321">
        <v>1</v>
      </c>
      <c r="M1321">
        <v>9</v>
      </c>
      <c r="N1321" t="s">
        <v>991</v>
      </c>
      <c r="O1321">
        <v>0</v>
      </c>
      <c r="R1321">
        <v>6127975</v>
      </c>
      <c r="S1321" s="2">
        <v>42143</v>
      </c>
      <c r="T1321">
        <v>18</v>
      </c>
      <c r="U1321">
        <v>1</v>
      </c>
      <c r="V1321">
        <v>1</v>
      </c>
      <c r="X1321">
        <v>0</v>
      </c>
      <c r="Y1321">
        <v>0</v>
      </c>
      <c r="Z1321" s="2">
        <v>42143</v>
      </c>
      <c r="AA1321" s="4" t="s">
        <v>995</v>
      </c>
      <c r="AB1321">
        <v>23</v>
      </c>
      <c r="AC1321">
        <v>23</v>
      </c>
      <c r="AD1321" s="4" t="s">
        <v>995</v>
      </c>
      <c r="AE1321">
        <v>2</v>
      </c>
      <c r="AF1321">
        <v>2</v>
      </c>
      <c r="AG1321" t="s">
        <v>395</v>
      </c>
      <c r="AH1321">
        <v>1169</v>
      </c>
      <c r="AI1321">
        <v>0.03</v>
      </c>
      <c r="AJ1321">
        <v>0.03</v>
      </c>
      <c r="AM1321">
        <v>454</v>
      </c>
      <c r="AN1321">
        <v>454</v>
      </c>
      <c r="AO1321">
        <v>1169</v>
      </c>
      <c r="AP1321">
        <v>10</v>
      </c>
      <c r="AQ1321">
        <v>10</v>
      </c>
      <c r="AR1321">
        <v>0.03</v>
      </c>
      <c r="AS1321">
        <v>0.03</v>
      </c>
      <c r="AV1321">
        <v>133</v>
      </c>
      <c r="AW1321">
        <v>133</v>
      </c>
      <c r="AX1321" t="s">
        <v>130</v>
      </c>
      <c r="AY1321" s="3" t="s">
        <v>992</v>
      </c>
      <c r="AZ1321">
        <v>1</v>
      </c>
      <c r="BB1321" s="2">
        <v>42144</v>
      </c>
      <c r="BC1321" s="4" t="s">
        <v>996</v>
      </c>
      <c r="BD1321">
        <v>41054531300042</v>
      </c>
      <c r="BF1321" t="s">
        <v>108</v>
      </c>
      <c r="BG1321" t="s">
        <v>993</v>
      </c>
      <c r="BH1321" t="s">
        <v>994</v>
      </c>
      <c r="BJ1321" s="2">
        <v>42143</v>
      </c>
      <c r="BK1321">
        <v>3</v>
      </c>
      <c r="BM1321">
        <v>1409</v>
      </c>
      <c r="BO1321" t="s">
        <v>118</v>
      </c>
      <c r="BP1321">
        <v>23</v>
      </c>
      <c r="BR1321">
        <v>27</v>
      </c>
      <c r="BT1321">
        <v>1</v>
      </c>
      <c r="BV1321">
        <v>34255833500051</v>
      </c>
      <c r="BX1321" t="s">
        <v>108</v>
      </c>
      <c r="BY1321">
        <v>1</v>
      </c>
      <c r="CA1321">
        <v>3</v>
      </c>
      <c r="CC1321">
        <v>41054531300042</v>
      </c>
      <c r="CE1321" t="s">
        <v>105</v>
      </c>
      <c r="CG1321">
        <v>3</v>
      </c>
      <c r="CM1321" t="s">
        <v>106</v>
      </c>
      <c r="CN1321" s="2">
        <v>42187</v>
      </c>
      <c r="CO1321">
        <v>0</v>
      </c>
      <c r="CQ1321" t="s">
        <v>105</v>
      </c>
      <c r="CR1321" t="s">
        <v>107</v>
      </c>
      <c r="CS1321">
        <v>41054531300042</v>
      </c>
      <c r="CU1321" t="s">
        <v>108</v>
      </c>
      <c r="CV1321" t="s">
        <v>109</v>
      </c>
      <c r="CW1321" t="s">
        <v>110</v>
      </c>
      <c r="CX1321" t="s">
        <v>111</v>
      </c>
      <c r="CY1321">
        <v>1</v>
      </c>
    </row>
    <row r="1322" spans="1:103" ht="15" hidden="1" customHeight="1" x14ac:dyDescent="0.2">
      <c r="A1322" t="s">
        <v>104</v>
      </c>
      <c r="B1322">
        <v>0</v>
      </c>
      <c r="D1322" t="s">
        <v>105</v>
      </c>
      <c r="K1322">
        <v>1</v>
      </c>
      <c r="M1322">
        <v>9</v>
      </c>
      <c r="N1322" t="s">
        <v>991</v>
      </c>
      <c r="O1322">
        <v>0</v>
      </c>
      <c r="R1322">
        <v>6127975</v>
      </c>
      <c r="S1322" s="2">
        <v>42143</v>
      </c>
      <c r="T1322">
        <v>18</v>
      </c>
      <c r="U1322">
        <v>1</v>
      </c>
      <c r="V1322">
        <v>1</v>
      </c>
      <c r="X1322">
        <v>0</v>
      </c>
      <c r="Y1322">
        <v>0</v>
      </c>
      <c r="Z1322" s="2">
        <v>42143</v>
      </c>
      <c r="AA1322" s="4" t="s">
        <v>995</v>
      </c>
      <c r="AB1322">
        <v>23</v>
      </c>
      <c r="AC1322">
        <v>23</v>
      </c>
      <c r="AD1322" s="4" t="s">
        <v>995</v>
      </c>
      <c r="AE1322">
        <v>2</v>
      </c>
      <c r="AF1322">
        <v>2</v>
      </c>
      <c r="AG1322" t="s">
        <v>396</v>
      </c>
      <c r="AH1322">
        <v>1212</v>
      </c>
      <c r="AI1322">
        <v>0.02</v>
      </c>
      <c r="AJ1322">
        <v>0.02</v>
      </c>
      <c r="AM1322">
        <v>454</v>
      </c>
      <c r="AN1322">
        <v>454</v>
      </c>
      <c r="AO1322">
        <v>1212</v>
      </c>
      <c r="AP1322">
        <v>10</v>
      </c>
      <c r="AQ1322">
        <v>10</v>
      </c>
      <c r="AR1322">
        <v>0.02</v>
      </c>
      <c r="AS1322">
        <v>0.02</v>
      </c>
      <c r="AV1322">
        <v>133</v>
      </c>
      <c r="AW1322">
        <v>133</v>
      </c>
      <c r="AX1322" t="s">
        <v>130</v>
      </c>
      <c r="AY1322" s="3" t="s">
        <v>992</v>
      </c>
      <c r="AZ1322">
        <v>1</v>
      </c>
      <c r="BB1322" s="2">
        <v>42144</v>
      </c>
      <c r="BC1322" s="4" t="s">
        <v>996</v>
      </c>
      <c r="BD1322">
        <v>41054531300042</v>
      </c>
      <c r="BF1322" t="s">
        <v>108</v>
      </c>
      <c r="BG1322" t="s">
        <v>993</v>
      </c>
      <c r="BH1322" t="s">
        <v>994</v>
      </c>
      <c r="BJ1322" s="2">
        <v>42143</v>
      </c>
      <c r="BK1322">
        <v>3</v>
      </c>
      <c r="BM1322">
        <v>1409</v>
      </c>
      <c r="BO1322" t="s">
        <v>118</v>
      </c>
      <c r="BP1322">
        <v>23</v>
      </c>
      <c r="BR1322">
        <v>27</v>
      </c>
      <c r="BT1322">
        <v>1</v>
      </c>
      <c r="BV1322">
        <v>34255833500051</v>
      </c>
      <c r="BX1322" t="s">
        <v>108</v>
      </c>
      <c r="BY1322">
        <v>1</v>
      </c>
      <c r="CA1322">
        <v>3</v>
      </c>
      <c r="CC1322">
        <v>41054531300042</v>
      </c>
      <c r="CE1322" t="s">
        <v>105</v>
      </c>
      <c r="CG1322">
        <v>3</v>
      </c>
      <c r="CM1322" t="s">
        <v>106</v>
      </c>
      <c r="CN1322" s="2">
        <v>42187</v>
      </c>
      <c r="CO1322">
        <v>0</v>
      </c>
      <c r="CQ1322" t="s">
        <v>105</v>
      </c>
      <c r="CR1322" t="s">
        <v>107</v>
      </c>
      <c r="CS1322">
        <v>41054531300042</v>
      </c>
      <c r="CU1322" t="s">
        <v>108</v>
      </c>
      <c r="CV1322" t="s">
        <v>109</v>
      </c>
      <c r="CW1322" t="s">
        <v>110</v>
      </c>
      <c r="CX1322" t="s">
        <v>111</v>
      </c>
      <c r="CY1322">
        <v>1</v>
      </c>
    </row>
    <row r="1323" spans="1:103" ht="15" hidden="1" customHeight="1" x14ac:dyDescent="0.2">
      <c r="A1323" t="s">
        <v>104</v>
      </c>
      <c r="B1323">
        <v>0</v>
      </c>
      <c r="D1323" t="s">
        <v>105</v>
      </c>
      <c r="K1323">
        <v>1</v>
      </c>
      <c r="M1323">
        <v>9</v>
      </c>
      <c r="N1323" t="s">
        <v>991</v>
      </c>
      <c r="O1323">
        <v>0</v>
      </c>
      <c r="R1323">
        <v>6127975</v>
      </c>
      <c r="S1323" s="2">
        <v>42143</v>
      </c>
      <c r="T1323">
        <v>18</v>
      </c>
      <c r="U1323">
        <v>1</v>
      </c>
      <c r="V1323">
        <v>1</v>
      </c>
      <c r="X1323">
        <v>0</v>
      </c>
      <c r="Y1323">
        <v>0</v>
      </c>
      <c r="Z1323" s="2">
        <v>42143</v>
      </c>
      <c r="AA1323" s="4" t="s">
        <v>995</v>
      </c>
      <c r="AB1323">
        <v>23</v>
      </c>
      <c r="AC1323">
        <v>23</v>
      </c>
      <c r="AD1323" s="4" t="s">
        <v>995</v>
      </c>
      <c r="AE1323">
        <v>2</v>
      </c>
      <c r="AF1323">
        <v>2</v>
      </c>
      <c r="AG1323" t="s">
        <v>397</v>
      </c>
      <c r="AH1323">
        <v>1213</v>
      </c>
      <c r="AI1323">
        <v>0.03</v>
      </c>
      <c r="AJ1323">
        <v>0.03</v>
      </c>
      <c r="AM1323">
        <v>454</v>
      </c>
      <c r="AN1323">
        <v>454</v>
      </c>
      <c r="AO1323">
        <v>1213</v>
      </c>
      <c r="AP1323">
        <v>10</v>
      </c>
      <c r="AQ1323">
        <v>10</v>
      </c>
      <c r="AR1323">
        <v>0.03</v>
      </c>
      <c r="AS1323">
        <v>0.03</v>
      </c>
      <c r="AV1323">
        <v>133</v>
      </c>
      <c r="AW1323">
        <v>133</v>
      </c>
      <c r="AX1323" t="s">
        <v>130</v>
      </c>
      <c r="AY1323" s="3" t="s">
        <v>992</v>
      </c>
      <c r="AZ1323">
        <v>1</v>
      </c>
      <c r="BB1323" s="2">
        <v>42144</v>
      </c>
      <c r="BC1323" s="4" t="s">
        <v>996</v>
      </c>
      <c r="BD1323">
        <v>41054531300042</v>
      </c>
      <c r="BF1323" t="s">
        <v>108</v>
      </c>
      <c r="BG1323" t="s">
        <v>993</v>
      </c>
      <c r="BH1323" t="s">
        <v>994</v>
      </c>
      <c r="BJ1323" s="2">
        <v>42143</v>
      </c>
      <c r="BK1323">
        <v>3</v>
      </c>
      <c r="BM1323">
        <v>1409</v>
      </c>
      <c r="BO1323" t="s">
        <v>118</v>
      </c>
      <c r="BP1323">
        <v>23</v>
      </c>
      <c r="BR1323">
        <v>27</v>
      </c>
      <c r="BT1323">
        <v>1</v>
      </c>
      <c r="BV1323">
        <v>34255833500051</v>
      </c>
      <c r="BX1323" t="s">
        <v>108</v>
      </c>
      <c r="BY1323">
        <v>1</v>
      </c>
      <c r="CA1323">
        <v>3</v>
      </c>
      <c r="CC1323">
        <v>41054531300042</v>
      </c>
      <c r="CE1323" t="s">
        <v>105</v>
      </c>
      <c r="CG1323">
        <v>3</v>
      </c>
      <c r="CM1323" t="s">
        <v>106</v>
      </c>
      <c r="CN1323" s="2">
        <v>42187</v>
      </c>
      <c r="CO1323">
        <v>0</v>
      </c>
      <c r="CQ1323" t="s">
        <v>105</v>
      </c>
      <c r="CR1323" t="s">
        <v>107</v>
      </c>
      <c r="CS1323">
        <v>41054531300042</v>
      </c>
      <c r="CU1323" t="s">
        <v>108</v>
      </c>
      <c r="CV1323" t="s">
        <v>109</v>
      </c>
      <c r="CW1323" t="s">
        <v>110</v>
      </c>
      <c r="CX1323" t="s">
        <v>111</v>
      </c>
      <c r="CY1323">
        <v>1</v>
      </c>
    </row>
    <row r="1324" spans="1:103" ht="15" hidden="1" customHeight="1" x14ac:dyDescent="0.2">
      <c r="A1324" t="s">
        <v>104</v>
      </c>
      <c r="B1324">
        <v>0</v>
      </c>
      <c r="D1324" t="s">
        <v>105</v>
      </c>
      <c r="K1324">
        <v>1</v>
      </c>
      <c r="M1324">
        <v>9</v>
      </c>
      <c r="N1324" t="s">
        <v>991</v>
      </c>
      <c r="O1324">
        <v>0</v>
      </c>
      <c r="R1324">
        <v>6127975</v>
      </c>
      <c r="S1324" s="2">
        <v>42143</v>
      </c>
      <c r="T1324">
        <v>18</v>
      </c>
      <c r="U1324">
        <v>1</v>
      </c>
      <c r="V1324">
        <v>1</v>
      </c>
      <c r="X1324">
        <v>0</v>
      </c>
      <c r="Y1324">
        <v>0</v>
      </c>
      <c r="Z1324" s="2">
        <v>42143</v>
      </c>
      <c r="AA1324" s="4" t="s">
        <v>995</v>
      </c>
      <c r="AB1324">
        <v>23</v>
      </c>
      <c r="AC1324">
        <v>23</v>
      </c>
      <c r="AD1324" s="4" t="s">
        <v>995</v>
      </c>
      <c r="AE1324">
        <v>2</v>
      </c>
      <c r="AF1324">
        <v>2</v>
      </c>
      <c r="AG1324" t="s">
        <v>169</v>
      </c>
      <c r="AH1324">
        <v>1615</v>
      </c>
      <c r="AI1324">
        <v>0.05</v>
      </c>
      <c r="AJ1324">
        <v>0.05</v>
      </c>
      <c r="AK1324">
        <v>712</v>
      </c>
      <c r="AL1324">
        <v>712</v>
      </c>
      <c r="AM1324">
        <v>151</v>
      </c>
      <c r="AN1324">
        <v>151</v>
      </c>
      <c r="AO1324">
        <v>1615</v>
      </c>
      <c r="AP1324">
        <v>10</v>
      </c>
      <c r="AQ1324">
        <v>10</v>
      </c>
      <c r="AR1324">
        <v>0.05</v>
      </c>
      <c r="AS1324">
        <v>0.05</v>
      </c>
      <c r="AT1324">
        <v>1168</v>
      </c>
      <c r="AU1324">
        <v>1168</v>
      </c>
      <c r="AV1324">
        <v>133</v>
      </c>
      <c r="AW1324">
        <v>133</v>
      </c>
      <c r="AX1324" t="s">
        <v>130</v>
      </c>
      <c r="AY1324" s="3" t="s">
        <v>992</v>
      </c>
      <c r="AZ1324">
        <v>1</v>
      </c>
      <c r="BB1324" s="2">
        <v>42144</v>
      </c>
      <c r="BC1324" s="4" t="s">
        <v>996</v>
      </c>
      <c r="BD1324">
        <v>41054531300042</v>
      </c>
      <c r="BF1324" t="s">
        <v>108</v>
      </c>
      <c r="BG1324" t="s">
        <v>993</v>
      </c>
      <c r="BH1324" t="s">
        <v>994</v>
      </c>
      <c r="BJ1324" s="2">
        <v>42143</v>
      </c>
      <c r="BK1324">
        <v>3</v>
      </c>
      <c r="BM1324">
        <v>1409</v>
      </c>
      <c r="BO1324" t="s">
        <v>118</v>
      </c>
      <c r="BP1324">
        <v>23</v>
      </c>
      <c r="BR1324">
        <v>27</v>
      </c>
      <c r="BT1324">
        <v>1</v>
      </c>
      <c r="BV1324">
        <v>34255833500051</v>
      </c>
      <c r="BX1324" t="s">
        <v>108</v>
      </c>
      <c r="BY1324">
        <v>1</v>
      </c>
      <c r="CA1324">
        <v>3</v>
      </c>
      <c r="CC1324">
        <v>41054531300042</v>
      </c>
      <c r="CE1324" t="s">
        <v>105</v>
      </c>
      <c r="CG1324">
        <v>3</v>
      </c>
      <c r="CM1324" t="s">
        <v>106</v>
      </c>
      <c r="CN1324" s="2">
        <v>42187</v>
      </c>
      <c r="CO1324">
        <v>0</v>
      </c>
      <c r="CQ1324" t="s">
        <v>105</v>
      </c>
      <c r="CR1324" t="s">
        <v>107</v>
      </c>
      <c r="CS1324">
        <v>41054531300042</v>
      </c>
      <c r="CU1324" t="s">
        <v>108</v>
      </c>
      <c r="CV1324" t="s">
        <v>109</v>
      </c>
      <c r="CW1324" t="s">
        <v>110</v>
      </c>
      <c r="CX1324" t="s">
        <v>111</v>
      </c>
      <c r="CY1324">
        <v>1</v>
      </c>
    </row>
    <row r="1325" spans="1:103" ht="15" hidden="1" customHeight="1" x14ac:dyDescent="0.2">
      <c r="A1325" t="s">
        <v>104</v>
      </c>
      <c r="B1325">
        <v>0</v>
      </c>
      <c r="D1325" t="s">
        <v>105</v>
      </c>
      <c r="K1325">
        <v>1</v>
      </c>
      <c r="M1325">
        <v>9</v>
      </c>
      <c r="N1325" t="s">
        <v>991</v>
      </c>
      <c r="O1325">
        <v>0</v>
      </c>
      <c r="R1325">
        <v>6127975</v>
      </c>
      <c r="S1325" s="2">
        <v>42143</v>
      </c>
      <c r="T1325">
        <v>18</v>
      </c>
      <c r="U1325">
        <v>1</v>
      </c>
      <c r="V1325">
        <v>1</v>
      </c>
      <c r="X1325">
        <v>0</v>
      </c>
      <c r="Y1325">
        <v>0</v>
      </c>
      <c r="Z1325" s="2">
        <v>42143</v>
      </c>
      <c r="AA1325" s="4" t="s">
        <v>995</v>
      </c>
      <c r="AB1325">
        <v>23</v>
      </c>
      <c r="AC1325">
        <v>23</v>
      </c>
      <c r="AD1325" s="4" t="s">
        <v>995</v>
      </c>
      <c r="AE1325">
        <v>2</v>
      </c>
      <c r="AF1325">
        <v>2</v>
      </c>
      <c r="AG1325" t="s">
        <v>398</v>
      </c>
      <c r="AH1325">
        <v>2011</v>
      </c>
      <c r="AI1325">
        <v>5.0000000000000001E-3</v>
      </c>
      <c r="AJ1325">
        <v>5.0000000000000001E-3</v>
      </c>
      <c r="AK1325">
        <v>712</v>
      </c>
      <c r="AL1325">
        <v>712</v>
      </c>
      <c r="AM1325">
        <v>405</v>
      </c>
      <c r="AN1325">
        <v>405</v>
      </c>
      <c r="AO1325">
        <v>2011</v>
      </c>
      <c r="AP1325">
        <v>1</v>
      </c>
      <c r="AQ1325">
        <v>1</v>
      </c>
      <c r="AR1325">
        <v>8.9999999999999993E-3</v>
      </c>
      <c r="AS1325">
        <v>8.9999999999999993E-3</v>
      </c>
      <c r="AT1325">
        <v>1168</v>
      </c>
      <c r="AU1325">
        <v>1168</v>
      </c>
      <c r="AV1325">
        <v>133</v>
      </c>
      <c r="AW1325">
        <v>133</v>
      </c>
      <c r="AX1325" t="s">
        <v>130</v>
      </c>
      <c r="AY1325" s="3" t="s">
        <v>992</v>
      </c>
      <c r="AZ1325">
        <v>1</v>
      </c>
      <c r="BB1325" s="2">
        <v>42144</v>
      </c>
      <c r="BC1325" s="4" t="s">
        <v>996</v>
      </c>
      <c r="BD1325">
        <v>41054531300042</v>
      </c>
      <c r="BF1325" t="s">
        <v>108</v>
      </c>
      <c r="BG1325" t="s">
        <v>993</v>
      </c>
      <c r="BH1325" t="s">
        <v>994</v>
      </c>
      <c r="BJ1325" s="2">
        <v>42143</v>
      </c>
      <c r="BK1325">
        <v>3</v>
      </c>
      <c r="BM1325">
        <v>1409</v>
      </c>
      <c r="BO1325" t="s">
        <v>118</v>
      </c>
      <c r="BP1325">
        <v>23</v>
      </c>
      <c r="BR1325">
        <v>27</v>
      </c>
      <c r="BT1325">
        <v>1</v>
      </c>
      <c r="BV1325">
        <v>34255833500051</v>
      </c>
      <c r="BX1325" t="s">
        <v>108</v>
      </c>
      <c r="BY1325">
        <v>1</v>
      </c>
      <c r="CA1325">
        <v>3</v>
      </c>
      <c r="CC1325">
        <v>41054531300042</v>
      </c>
      <c r="CE1325" t="s">
        <v>105</v>
      </c>
      <c r="CG1325">
        <v>3</v>
      </c>
      <c r="CM1325" t="s">
        <v>106</v>
      </c>
      <c r="CN1325" s="2">
        <v>42187</v>
      </c>
      <c r="CO1325">
        <v>0</v>
      </c>
      <c r="CQ1325" t="s">
        <v>105</v>
      </c>
      <c r="CR1325" t="s">
        <v>107</v>
      </c>
      <c r="CS1325">
        <v>41054531300042</v>
      </c>
      <c r="CU1325" t="s">
        <v>108</v>
      </c>
      <c r="CV1325" t="s">
        <v>109</v>
      </c>
      <c r="CW1325" t="s">
        <v>110</v>
      </c>
      <c r="CX1325" t="s">
        <v>111</v>
      </c>
      <c r="CY1325">
        <v>1</v>
      </c>
    </row>
    <row r="1326" spans="1:103" ht="15" hidden="1" customHeight="1" x14ac:dyDescent="0.2">
      <c r="A1326" t="s">
        <v>104</v>
      </c>
      <c r="B1326">
        <v>0</v>
      </c>
      <c r="D1326" t="s">
        <v>105</v>
      </c>
      <c r="K1326">
        <v>1</v>
      </c>
      <c r="M1326">
        <v>9</v>
      </c>
      <c r="N1326" t="s">
        <v>991</v>
      </c>
      <c r="O1326">
        <v>0</v>
      </c>
      <c r="R1326">
        <v>6127975</v>
      </c>
      <c r="S1326" s="2">
        <v>42143</v>
      </c>
      <c r="T1326">
        <v>18</v>
      </c>
      <c r="U1326">
        <v>2</v>
      </c>
      <c r="V1326">
        <v>2</v>
      </c>
      <c r="X1326">
        <v>0</v>
      </c>
      <c r="Y1326">
        <v>0</v>
      </c>
      <c r="Z1326" s="2">
        <v>42143</v>
      </c>
      <c r="AA1326" s="4" t="s">
        <v>995</v>
      </c>
      <c r="AB1326">
        <v>23</v>
      </c>
      <c r="AC1326">
        <v>23</v>
      </c>
      <c r="AD1326" s="4" t="s">
        <v>995</v>
      </c>
      <c r="AE1326">
        <v>2</v>
      </c>
      <c r="AF1326">
        <v>2</v>
      </c>
      <c r="AG1326" t="s">
        <v>170</v>
      </c>
      <c r="AH1326">
        <v>1593</v>
      </c>
      <c r="AI1326">
        <v>0.1</v>
      </c>
      <c r="AJ1326">
        <v>0.1</v>
      </c>
      <c r="AK1326">
        <v>712</v>
      </c>
      <c r="AL1326">
        <v>712</v>
      </c>
      <c r="AM1326">
        <v>151</v>
      </c>
      <c r="AN1326">
        <v>151</v>
      </c>
      <c r="AO1326">
        <v>1593</v>
      </c>
      <c r="AP1326">
        <v>10</v>
      </c>
      <c r="AQ1326">
        <v>10</v>
      </c>
      <c r="AR1326">
        <v>0.1</v>
      </c>
      <c r="AS1326">
        <v>0.1</v>
      </c>
      <c r="AT1326">
        <v>1168</v>
      </c>
      <c r="AU1326">
        <v>1168</v>
      </c>
      <c r="AV1326">
        <v>133</v>
      </c>
      <c r="AW1326">
        <v>133</v>
      </c>
      <c r="AX1326" t="s">
        <v>130</v>
      </c>
      <c r="AY1326" s="3" t="s">
        <v>992</v>
      </c>
      <c r="AZ1326">
        <v>1</v>
      </c>
      <c r="BB1326" s="2">
        <v>42144</v>
      </c>
      <c r="BC1326" s="4" t="s">
        <v>996</v>
      </c>
      <c r="BD1326">
        <v>41054531300042</v>
      </c>
      <c r="BF1326" t="s">
        <v>108</v>
      </c>
      <c r="BG1326" t="s">
        <v>993</v>
      </c>
      <c r="BH1326" t="s">
        <v>994</v>
      </c>
      <c r="BJ1326" s="2">
        <v>42143</v>
      </c>
      <c r="BK1326">
        <v>3</v>
      </c>
      <c r="BM1326">
        <v>1409</v>
      </c>
      <c r="BO1326" t="s">
        <v>118</v>
      </c>
      <c r="BP1326">
        <v>23</v>
      </c>
      <c r="BR1326">
        <v>27</v>
      </c>
      <c r="BT1326">
        <v>1</v>
      </c>
      <c r="BV1326">
        <v>34255833500051</v>
      </c>
      <c r="BX1326" t="s">
        <v>108</v>
      </c>
      <c r="BY1326">
        <v>1</v>
      </c>
      <c r="CA1326">
        <v>3</v>
      </c>
      <c r="CC1326">
        <v>41054531300042</v>
      </c>
      <c r="CE1326" t="s">
        <v>105</v>
      </c>
      <c r="CG1326">
        <v>3</v>
      </c>
      <c r="CM1326" t="s">
        <v>106</v>
      </c>
      <c r="CN1326" s="2">
        <v>42187</v>
      </c>
      <c r="CO1326">
        <v>0</v>
      </c>
      <c r="CQ1326" t="s">
        <v>105</v>
      </c>
      <c r="CR1326" t="s">
        <v>107</v>
      </c>
      <c r="CS1326">
        <v>41054531300042</v>
      </c>
      <c r="CU1326" t="s">
        <v>108</v>
      </c>
      <c r="CV1326" t="s">
        <v>109</v>
      </c>
      <c r="CW1326" t="s">
        <v>110</v>
      </c>
      <c r="CX1326" t="s">
        <v>111</v>
      </c>
      <c r="CY1326">
        <v>1</v>
      </c>
    </row>
    <row r="1327" spans="1:103" ht="15" hidden="1" customHeight="1" x14ac:dyDescent="0.2">
      <c r="A1327" t="s">
        <v>104</v>
      </c>
      <c r="B1327">
        <v>0</v>
      </c>
      <c r="D1327" t="s">
        <v>105</v>
      </c>
      <c r="K1327">
        <v>1</v>
      </c>
      <c r="M1327">
        <v>9</v>
      </c>
      <c r="N1327" t="s">
        <v>991</v>
      </c>
      <c r="O1327">
        <v>0</v>
      </c>
      <c r="R1327">
        <v>6127975</v>
      </c>
      <c r="S1327" s="2">
        <v>42143</v>
      </c>
      <c r="T1327">
        <v>18</v>
      </c>
      <c r="U1327">
        <v>2</v>
      </c>
      <c r="V1327">
        <v>2</v>
      </c>
      <c r="X1327">
        <v>0</v>
      </c>
      <c r="Y1327">
        <v>0</v>
      </c>
      <c r="Z1327" s="2">
        <v>42143</v>
      </c>
      <c r="AA1327" s="4" t="s">
        <v>995</v>
      </c>
      <c r="AB1327">
        <v>23</v>
      </c>
      <c r="AC1327">
        <v>23</v>
      </c>
      <c r="AD1327" s="4" t="s">
        <v>995</v>
      </c>
      <c r="AE1327">
        <v>2</v>
      </c>
      <c r="AF1327">
        <v>2</v>
      </c>
      <c r="AG1327" t="s">
        <v>171</v>
      </c>
      <c r="AH1327">
        <v>1471</v>
      </c>
      <c r="AI1327">
        <v>0.05</v>
      </c>
      <c r="AJ1327">
        <v>0.05</v>
      </c>
      <c r="AK1327">
        <v>712</v>
      </c>
      <c r="AL1327">
        <v>712</v>
      </c>
      <c r="AM1327">
        <v>151</v>
      </c>
      <c r="AN1327">
        <v>151</v>
      </c>
      <c r="AO1327">
        <v>1471</v>
      </c>
      <c r="AP1327">
        <v>10</v>
      </c>
      <c r="AQ1327">
        <v>10</v>
      </c>
      <c r="AR1327">
        <v>0.05</v>
      </c>
      <c r="AS1327">
        <v>0.05</v>
      </c>
      <c r="AT1327">
        <v>1168</v>
      </c>
      <c r="AU1327">
        <v>1168</v>
      </c>
      <c r="AV1327">
        <v>133</v>
      </c>
      <c r="AW1327">
        <v>133</v>
      </c>
      <c r="AX1327" t="s">
        <v>130</v>
      </c>
      <c r="AY1327" s="3" t="s">
        <v>992</v>
      </c>
      <c r="AZ1327">
        <v>1</v>
      </c>
      <c r="BB1327" s="2">
        <v>42144</v>
      </c>
      <c r="BC1327" s="4" t="s">
        <v>996</v>
      </c>
      <c r="BD1327">
        <v>41054531300042</v>
      </c>
      <c r="BF1327" t="s">
        <v>108</v>
      </c>
      <c r="BG1327" t="s">
        <v>993</v>
      </c>
      <c r="BH1327" t="s">
        <v>994</v>
      </c>
      <c r="BJ1327" s="2">
        <v>42143</v>
      </c>
      <c r="BK1327">
        <v>3</v>
      </c>
      <c r="BM1327">
        <v>1409</v>
      </c>
      <c r="BO1327" t="s">
        <v>118</v>
      </c>
      <c r="BP1327">
        <v>23</v>
      </c>
      <c r="BR1327">
        <v>27</v>
      </c>
      <c r="BT1327">
        <v>1</v>
      </c>
      <c r="BV1327">
        <v>34255833500051</v>
      </c>
      <c r="BX1327" t="s">
        <v>108</v>
      </c>
      <c r="BY1327">
        <v>1</v>
      </c>
      <c r="CA1327">
        <v>3</v>
      </c>
      <c r="CC1327">
        <v>41054531300042</v>
      </c>
      <c r="CE1327" t="s">
        <v>105</v>
      </c>
      <c r="CG1327">
        <v>3</v>
      </c>
      <c r="CM1327" t="s">
        <v>106</v>
      </c>
      <c r="CN1327" s="2">
        <v>42187</v>
      </c>
      <c r="CO1327">
        <v>0</v>
      </c>
      <c r="CQ1327" t="s">
        <v>105</v>
      </c>
      <c r="CR1327" t="s">
        <v>107</v>
      </c>
      <c r="CS1327">
        <v>41054531300042</v>
      </c>
      <c r="CU1327" t="s">
        <v>108</v>
      </c>
      <c r="CV1327" t="s">
        <v>109</v>
      </c>
      <c r="CW1327" t="s">
        <v>110</v>
      </c>
      <c r="CX1327" t="s">
        <v>111</v>
      </c>
      <c r="CY1327">
        <v>1</v>
      </c>
    </row>
    <row r="1328" spans="1:103" ht="15" hidden="1" customHeight="1" x14ac:dyDescent="0.2">
      <c r="A1328" t="s">
        <v>104</v>
      </c>
      <c r="B1328">
        <v>0</v>
      </c>
      <c r="D1328" t="s">
        <v>105</v>
      </c>
      <c r="K1328">
        <v>1</v>
      </c>
      <c r="M1328">
        <v>9</v>
      </c>
      <c r="N1328" t="s">
        <v>991</v>
      </c>
      <c r="O1328">
        <v>0</v>
      </c>
      <c r="R1328">
        <v>6127975</v>
      </c>
      <c r="S1328" s="2">
        <v>42143</v>
      </c>
      <c r="T1328">
        <v>18</v>
      </c>
      <c r="U1328">
        <v>1</v>
      </c>
      <c r="V1328">
        <v>1</v>
      </c>
      <c r="X1328">
        <v>0</v>
      </c>
      <c r="Y1328">
        <v>0</v>
      </c>
      <c r="Z1328" s="2">
        <v>42143</v>
      </c>
      <c r="AA1328" s="4" t="s">
        <v>995</v>
      </c>
      <c r="AB1328">
        <v>23</v>
      </c>
      <c r="AC1328">
        <v>23</v>
      </c>
      <c r="AD1328" s="4" t="s">
        <v>995</v>
      </c>
      <c r="AE1328">
        <v>2</v>
      </c>
      <c r="AF1328">
        <v>2</v>
      </c>
      <c r="AG1328" t="s">
        <v>172</v>
      </c>
      <c r="AH1328">
        <v>1602</v>
      </c>
      <c r="AI1328">
        <v>0.5</v>
      </c>
      <c r="AJ1328">
        <v>0.5</v>
      </c>
      <c r="AM1328">
        <v>357</v>
      </c>
      <c r="AN1328">
        <v>357</v>
      </c>
      <c r="AO1328">
        <v>1602</v>
      </c>
      <c r="AP1328">
        <v>10</v>
      </c>
      <c r="AQ1328">
        <v>10</v>
      </c>
      <c r="AR1328">
        <v>0.5</v>
      </c>
      <c r="AS1328">
        <v>0.5</v>
      </c>
      <c r="AV1328">
        <v>133</v>
      </c>
      <c r="AW1328">
        <v>133</v>
      </c>
      <c r="AX1328" t="s">
        <v>130</v>
      </c>
      <c r="AY1328" s="3" t="s">
        <v>992</v>
      </c>
      <c r="AZ1328">
        <v>1</v>
      </c>
      <c r="BB1328" s="2">
        <v>42144</v>
      </c>
      <c r="BC1328" s="4" t="s">
        <v>996</v>
      </c>
      <c r="BD1328">
        <v>41054531300042</v>
      </c>
      <c r="BF1328" t="s">
        <v>108</v>
      </c>
      <c r="BG1328" t="s">
        <v>993</v>
      </c>
      <c r="BH1328" t="s">
        <v>994</v>
      </c>
      <c r="BJ1328" s="2">
        <v>42143</v>
      </c>
      <c r="BK1328">
        <v>3</v>
      </c>
      <c r="BM1328">
        <v>1409</v>
      </c>
      <c r="BO1328" t="s">
        <v>118</v>
      </c>
      <c r="BP1328">
        <v>23</v>
      </c>
      <c r="BR1328">
        <v>27</v>
      </c>
      <c r="BT1328">
        <v>1</v>
      </c>
      <c r="BV1328">
        <v>34255833500051</v>
      </c>
      <c r="BX1328" t="s">
        <v>108</v>
      </c>
      <c r="BY1328">
        <v>1</v>
      </c>
      <c r="CA1328">
        <v>3</v>
      </c>
      <c r="CC1328">
        <v>41054531300042</v>
      </c>
      <c r="CE1328" t="s">
        <v>105</v>
      </c>
      <c r="CG1328">
        <v>3</v>
      </c>
      <c r="CM1328" t="s">
        <v>106</v>
      </c>
      <c r="CN1328" s="2">
        <v>42187</v>
      </c>
      <c r="CO1328">
        <v>0</v>
      </c>
      <c r="CQ1328" t="s">
        <v>105</v>
      </c>
      <c r="CR1328" t="s">
        <v>107</v>
      </c>
      <c r="CS1328">
        <v>41054531300042</v>
      </c>
      <c r="CU1328" t="s">
        <v>108</v>
      </c>
      <c r="CV1328" t="s">
        <v>109</v>
      </c>
      <c r="CW1328" t="s">
        <v>110</v>
      </c>
      <c r="CX1328" t="s">
        <v>111</v>
      </c>
      <c r="CY1328">
        <v>1</v>
      </c>
    </row>
    <row r="1329" spans="1:103" ht="15" hidden="1" customHeight="1" x14ac:dyDescent="0.2">
      <c r="A1329" t="s">
        <v>104</v>
      </c>
      <c r="B1329">
        <v>0</v>
      </c>
      <c r="D1329" t="s">
        <v>105</v>
      </c>
      <c r="K1329">
        <v>1</v>
      </c>
      <c r="M1329">
        <v>9</v>
      </c>
      <c r="N1329" t="s">
        <v>991</v>
      </c>
      <c r="O1329">
        <v>0</v>
      </c>
      <c r="R1329">
        <v>6127975</v>
      </c>
      <c r="S1329" s="2">
        <v>42143</v>
      </c>
      <c r="T1329">
        <v>18</v>
      </c>
      <c r="U1329">
        <v>1</v>
      </c>
      <c r="V1329">
        <v>1</v>
      </c>
      <c r="X1329">
        <v>0</v>
      </c>
      <c r="Y1329">
        <v>0</v>
      </c>
      <c r="Z1329" s="2">
        <v>42143</v>
      </c>
      <c r="AA1329" s="4" t="s">
        <v>995</v>
      </c>
      <c r="AB1329">
        <v>23</v>
      </c>
      <c r="AC1329">
        <v>23</v>
      </c>
      <c r="AD1329" s="4" t="s">
        <v>995</v>
      </c>
      <c r="AE1329">
        <v>2</v>
      </c>
      <c r="AF1329">
        <v>2</v>
      </c>
      <c r="AG1329" t="s">
        <v>173</v>
      </c>
      <c r="AH1329">
        <v>1619</v>
      </c>
      <c r="AI1329">
        <v>0.01</v>
      </c>
      <c r="AJ1329">
        <v>0.01</v>
      </c>
      <c r="AK1329">
        <v>712</v>
      </c>
      <c r="AL1329">
        <v>712</v>
      </c>
      <c r="AM1329">
        <v>151</v>
      </c>
      <c r="AN1329">
        <v>151</v>
      </c>
      <c r="AO1329">
        <v>1619</v>
      </c>
      <c r="AP1329">
        <v>10</v>
      </c>
      <c r="AQ1329">
        <v>10</v>
      </c>
      <c r="AR1329">
        <v>0.01</v>
      </c>
      <c r="AS1329">
        <v>0.01</v>
      </c>
      <c r="AT1329">
        <v>1168</v>
      </c>
      <c r="AU1329">
        <v>1168</v>
      </c>
      <c r="AV1329">
        <v>133</v>
      </c>
      <c r="AW1329">
        <v>133</v>
      </c>
      <c r="AX1329" t="s">
        <v>130</v>
      </c>
      <c r="AY1329" s="3" t="s">
        <v>992</v>
      </c>
      <c r="AZ1329">
        <v>1</v>
      </c>
      <c r="BB1329" s="2">
        <v>42144</v>
      </c>
      <c r="BC1329" s="4" t="s">
        <v>996</v>
      </c>
      <c r="BD1329">
        <v>41054531300042</v>
      </c>
      <c r="BF1329" t="s">
        <v>108</v>
      </c>
      <c r="BG1329" t="s">
        <v>993</v>
      </c>
      <c r="BH1329" t="s">
        <v>994</v>
      </c>
      <c r="BJ1329" s="2">
        <v>42143</v>
      </c>
      <c r="BK1329">
        <v>3</v>
      </c>
      <c r="BM1329">
        <v>1409</v>
      </c>
      <c r="BO1329" t="s">
        <v>118</v>
      </c>
      <c r="BP1329">
        <v>23</v>
      </c>
      <c r="BR1329">
        <v>27</v>
      </c>
      <c r="BT1329">
        <v>1</v>
      </c>
      <c r="BV1329">
        <v>34255833500051</v>
      </c>
      <c r="BX1329" t="s">
        <v>108</v>
      </c>
      <c r="BY1329">
        <v>1</v>
      </c>
      <c r="CA1329">
        <v>3</v>
      </c>
      <c r="CC1329">
        <v>41054531300042</v>
      </c>
      <c r="CE1329" t="s">
        <v>105</v>
      </c>
      <c r="CG1329">
        <v>3</v>
      </c>
      <c r="CM1329" t="s">
        <v>106</v>
      </c>
      <c r="CN1329" s="2">
        <v>42187</v>
      </c>
      <c r="CO1329">
        <v>0</v>
      </c>
      <c r="CQ1329" t="s">
        <v>105</v>
      </c>
      <c r="CR1329" t="s">
        <v>107</v>
      </c>
      <c r="CS1329">
        <v>41054531300042</v>
      </c>
      <c r="CU1329" t="s">
        <v>108</v>
      </c>
      <c r="CV1329" t="s">
        <v>109</v>
      </c>
      <c r="CW1329" t="s">
        <v>110</v>
      </c>
      <c r="CX1329" t="s">
        <v>111</v>
      </c>
      <c r="CY1329">
        <v>1</v>
      </c>
    </row>
    <row r="1330" spans="1:103" ht="15" hidden="1" customHeight="1" x14ac:dyDescent="0.2">
      <c r="A1330" t="s">
        <v>104</v>
      </c>
      <c r="B1330">
        <v>0</v>
      </c>
      <c r="D1330" t="s">
        <v>105</v>
      </c>
      <c r="K1330">
        <v>1</v>
      </c>
      <c r="M1330">
        <v>9</v>
      </c>
      <c r="N1330" t="s">
        <v>991</v>
      </c>
      <c r="O1330">
        <v>0</v>
      </c>
      <c r="R1330">
        <v>6127975</v>
      </c>
      <c r="S1330" s="2">
        <v>42143</v>
      </c>
      <c r="T1330">
        <v>18</v>
      </c>
      <c r="U1330">
        <v>1</v>
      </c>
      <c r="V1330">
        <v>1</v>
      </c>
      <c r="X1330">
        <v>0</v>
      </c>
      <c r="Y1330">
        <v>0</v>
      </c>
      <c r="Z1330" s="2">
        <v>42143</v>
      </c>
      <c r="AA1330" s="4" t="s">
        <v>995</v>
      </c>
      <c r="AB1330">
        <v>23</v>
      </c>
      <c r="AC1330">
        <v>23</v>
      </c>
      <c r="AD1330" s="4" t="s">
        <v>995</v>
      </c>
      <c r="AE1330">
        <v>2</v>
      </c>
      <c r="AF1330">
        <v>2</v>
      </c>
      <c r="AG1330" t="s">
        <v>174</v>
      </c>
      <c r="AH1330">
        <v>1618</v>
      </c>
      <c r="AI1330">
        <v>0.01</v>
      </c>
      <c r="AJ1330">
        <v>0.01</v>
      </c>
      <c r="AK1330">
        <v>712</v>
      </c>
      <c r="AL1330">
        <v>712</v>
      </c>
      <c r="AM1330">
        <v>151</v>
      </c>
      <c r="AN1330">
        <v>151</v>
      </c>
      <c r="AO1330">
        <v>1618</v>
      </c>
      <c r="AP1330">
        <v>10</v>
      </c>
      <c r="AQ1330">
        <v>10</v>
      </c>
      <c r="AR1330">
        <v>0.01</v>
      </c>
      <c r="AS1330">
        <v>0.01</v>
      </c>
      <c r="AT1330">
        <v>1168</v>
      </c>
      <c r="AU1330">
        <v>1168</v>
      </c>
      <c r="AV1330">
        <v>133</v>
      </c>
      <c r="AW1330">
        <v>133</v>
      </c>
      <c r="AX1330" t="s">
        <v>130</v>
      </c>
      <c r="AY1330" s="3" t="s">
        <v>992</v>
      </c>
      <c r="AZ1330">
        <v>1</v>
      </c>
      <c r="BB1330" s="2">
        <v>42144</v>
      </c>
      <c r="BC1330" s="4" t="s">
        <v>996</v>
      </c>
      <c r="BD1330">
        <v>41054531300042</v>
      </c>
      <c r="BF1330" t="s">
        <v>108</v>
      </c>
      <c r="BG1330" t="s">
        <v>993</v>
      </c>
      <c r="BH1330" t="s">
        <v>994</v>
      </c>
      <c r="BJ1330" s="2">
        <v>42143</v>
      </c>
      <c r="BK1330">
        <v>3</v>
      </c>
      <c r="BM1330">
        <v>1409</v>
      </c>
      <c r="BO1330" t="s">
        <v>118</v>
      </c>
      <c r="BP1330">
        <v>23</v>
      </c>
      <c r="BR1330">
        <v>27</v>
      </c>
      <c r="BT1330">
        <v>1</v>
      </c>
      <c r="BV1330">
        <v>34255833500051</v>
      </c>
      <c r="BX1330" t="s">
        <v>108</v>
      </c>
      <c r="BY1330">
        <v>1</v>
      </c>
      <c r="CA1330">
        <v>3</v>
      </c>
      <c r="CC1330">
        <v>41054531300042</v>
      </c>
      <c r="CE1330" t="s">
        <v>105</v>
      </c>
      <c r="CG1330">
        <v>3</v>
      </c>
      <c r="CM1330" t="s">
        <v>106</v>
      </c>
      <c r="CN1330" s="2">
        <v>42187</v>
      </c>
      <c r="CO1330">
        <v>0</v>
      </c>
      <c r="CQ1330" t="s">
        <v>105</v>
      </c>
      <c r="CR1330" t="s">
        <v>107</v>
      </c>
      <c r="CS1330">
        <v>41054531300042</v>
      </c>
      <c r="CU1330" t="s">
        <v>108</v>
      </c>
      <c r="CV1330" t="s">
        <v>109</v>
      </c>
      <c r="CW1330" t="s">
        <v>110</v>
      </c>
      <c r="CX1330" t="s">
        <v>111</v>
      </c>
      <c r="CY1330">
        <v>1</v>
      </c>
    </row>
    <row r="1331" spans="1:103" ht="15" hidden="1" customHeight="1" x14ac:dyDescent="0.2">
      <c r="A1331" t="s">
        <v>104</v>
      </c>
      <c r="B1331">
        <v>0</v>
      </c>
      <c r="D1331" t="s">
        <v>105</v>
      </c>
      <c r="K1331">
        <v>1</v>
      </c>
      <c r="M1331">
        <v>9</v>
      </c>
      <c r="N1331" t="s">
        <v>991</v>
      </c>
      <c r="O1331">
        <v>0</v>
      </c>
      <c r="R1331">
        <v>6127975</v>
      </c>
      <c r="S1331" s="2">
        <v>42143</v>
      </c>
      <c r="T1331">
        <v>18</v>
      </c>
      <c r="U1331">
        <v>2</v>
      </c>
      <c r="V1331">
        <v>2</v>
      </c>
      <c r="X1331">
        <v>0</v>
      </c>
      <c r="Y1331">
        <v>0</v>
      </c>
      <c r="Z1331" s="2">
        <v>42143</v>
      </c>
      <c r="AA1331" s="4" t="s">
        <v>995</v>
      </c>
      <c r="AB1331">
        <v>23</v>
      </c>
      <c r="AC1331">
        <v>23</v>
      </c>
      <c r="AD1331" s="4" t="s">
        <v>995</v>
      </c>
      <c r="AE1331">
        <v>2</v>
      </c>
      <c r="AF1331">
        <v>2</v>
      </c>
      <c r="AG1331" t="s">
        <v>399</v>
      </c>
      <c r="AH1331">
        <v>1640</v>
      </c>
      <c r="AI1331">
        <v>0.05</v>
      </c>
      <c r="AJ1331">
        <v>0.05</v>
      </c>
      <c r="AK1331">
        <v>712</v>
      </c>
      <c r="AL1331">
        <v>712</v>
      </c>
      <c r="AM1331">
        <v>151</v>
      </c>
      <c r="AN1331">
        <v>151</v>
      </c>
      <c r="AO1331">
        <v>1640</v>
      </c>
      <c r="AP1331">
        <v>10</v>
      </c>
      <c r="AQ1331">
        <v>10</v>
      </c>
      <c r="AR1331">
        <v>0.05</v>
      </c>
      <c r="AS1331">
        <v>0.05</v>
      </c>
      <c r="AT1331">
        <v>1168</v>
      </c>
      <c r="AU1331">
        <v>1168</v>
      </c>
      <c r="AV1331">
        <v>133</v>
      </c>
      <c r="AW1331">
        <v>133</v>
      </c>
      <c r="AX1331" t="s">
        <v>130</v>
      </c>
      <c r="AY1331" s="3" t="s">
        <v>992</v>
      </c>
      <c r="AZ1331">
        <v>1</v>
      </c>
      <c r="BB1331" s="2">
        <v>42144</v>
      </c>
      <c r="BC1331" s="4" t="s">
        <v>996</v>
      </c>
      <c r="BD1331">
        <v>41054531300042</v>
      </c>
      <c r="BF1331" t="s">
        <v>108</v>
      </c>
      <c r="BG1331" t="s">
        <v>993</v>
      </c>
      <c r="BH1331" t="s">
        <v>994</v>
      </c>
      <c r="BJ1331" s="2">
        <v>42143</v>
      </c>
      <c r="BK1331">
        <v>3</v>
      </c>
      <c r="BM1331">
        <v>1409</v>
      </c>
      <c r="BO1331" t="s">
        <v>118</v>
      </c>
      <c r="BP1331">
        <v>23</v>
      </c>
      <c r="BR1331">
        <v>27</v>
      </c>
      <c r="BT1331">
        <v>1</v>
      </c>
      <c r="BV1331">
        <v>34255833500051</v>
      </c>
      <c r="BX1331" t="s">
        <v>108</v>
      </c>
      <c r="BY1331">
        <v>1</v>
      </c>
      <c r="CA1331">
        <v>3</v>
      </c>
      <c r="CC1331">
        <v>41054531300042</v>
      </c>
      <c r="CE1331" t="s">
        <v>105</v>
      </c>
      <c r="CG1331">
        <v>3</v>
      </c>
      <c r="CM1331" t="s">
        <v>106</v>
      </c>
      <c r="CN1331" s="2">
        <v>42187</v>
      </c>
      <c r="CO1331">
        <v>0</v>
      </c>
      <c r="CQ1331" t="s">
        <v>105</v>
      </c>
      <c r="CR1331" t="s">
        <v>107</v>
      </c>
      <c r="CS1331">
        <v>41054531300042</v>
      </c>
      <c r="CU1331" t="s">
        <v>108</v>
      </c>
      <c r="CV1331" t="s">
        <v>109</v>
      </c>
      <c r="CW1331" t="s">
        <v>110</v>
      </c>
      <c r="CX1331" t="s">
        <v>111</v>
      </c>
      <c r="CY1331">
        <v>1</v>
      </c>
    </row>
    <row r="1332" spans="1:103" ht="15" hidden="1" customHeight="1" x14ac:dyDescent="0.2">
      <c r="A1332" t="s">
        <v>104</v>
      </c>
      <c r="B1332">
        <v>0</v>
      </c>
      <c r="D1332" t="s">
        <v>105</v>
      </c>
      <c r="K1332">
        <v>1</v>
      </c>
      <c r="M1332">
        <v>9</v>
      </c>
      <c r="N1332" t="s">
        <v>991</v>
      </c>
      <c r="O1332">
        <v>0</v>
      </c>
      <c r="R1332">
        <v>6127975</v>
      </c>
      <c r="S1332" s="2">
        <v>42143</v>
      </c>
      <c r="T1332">
        <v>18</v>
      </c>
      <c r="U1332">
        <v>1</v>
      </c>
      <c r="V1332">
        <v>1</v>
      </c>
      <c r="X1332">
        <v>0</v>
      </c>
      <c r="Y1332">
        <v>0</v>
      </c>
      <c r="Z1332" s="2">
        <v>42143</v>
      </c>
      <c r="AA1332" s="4" t="s">
        <v>995</v>
      </c>
      <c r="AB1332">
        <v>23</v>
      </c>
      <c r="AC1332">
        <v>23</v>
      </c>
      <c r="AD1332" s="4" t="s">
        <v>995</v>
      </c>
      <c r="AE1332">
        <v>2</v>
      </c>
      <c r="AF1332">
        <v>2</v>
      </c>
      <c r="AG1332" t="s">
        <v>400</v>
      </c>
      <c r="AH1332">
        <v>5695</v>
      </c>
      <c r="AI1332">
        <v>0.02</v>
      </c>
      <c r="AJ1332">
        <v>0.02</v>
      </c>
      <c r="AM1332">
        <v>454</v>
      </c>
      <c r="AN1332">
        <v>454</v>
      </c>
      <c r="AO1332">
        <v>5695</v>
      </c>
      <c r="AP1332">
        <v>10</v>
      </c>
      <c r="AQ1332">
        <v>10</v>
      </c>
      <c r="AR1332">
        <v>0.02</v>
      </c>
      <c r="AS1332">
        <v>0.02</v>
      </c>
      <c r="AV1332">
        <v>133</v>
      </c>
      <c r="AW1332">
        <v>133</v>
      </c>
      <c r="AX1332" t="s">
        <v>130</v>
      </c>
      <c r="AY1332" s="3" t="s">
        <v>992</v>
      </c>
      <c r="AZ1332">
        <v>1</v>
      </c>
      <c r="BB1332" s="2">
        <v>42144</v>
      </c>
      <c r="BC1332" s="4" t="s">
        <v>996</v>
      </c>
      <c r="BD1332">
        <v>41054531300042</v>
      </c>
      <c r="BF1332" t="s">
        <v>108</v>
      </c>
      <c r="BG1332" t="s">
        <v>993</v>
      </c>
      <c r="BH1332" t="s">
        <v>994</v>
      </c>
      <c r="BJ1332" s="2">
        <v>42143</v>
      </c>
      <c r="BK1332">
        <v>3</v>
      </c>
      <c r="BM1332">
        <v>1409</v>
      </c>
      <c r="BO1332" t="s">
        <v>118</v>
      </c>
      <c r="BP1332">
        <v>23</v>
      </c>
      <c r="BR1332">
        <v>27</v>
      </c>
      <c r="BT1332">
        <v>1</v>
      </c>
      <c r="BV1332">
        <v>34255833500051</v>
      </c>
      <c r="BX1332" t="s">
        <v>108</v>
      </c>
      <c r="BY1332">
        <v>1</v>
      </c>
      <c r="CA1332">
        <v>3</v>
      </c>
      <c r="CC1332">
        <v>41054531300042</v>
      </c>
      <c r="CE1332" t="s">
        <v>105</v>
      </c>
      <c r="CG1332">
        <v>3</v>
      </c>
      <c r="CM1332" t="s">
        <v>106</v>
      </c>
      <c r="CN1332" s="2">
        <v>42187</v>
      </c>
      <c r="CO1332">
        <v>0</v>
      </c>
      <c r="CQ1332" t="s">
        <v>105</v>
      </c>
      <c r="CR1332" t="s">
        <v>107</v>
      </c>
      <c r="CS1332">
        <v>41054531300042</v>
      </c>
      <c r="CU1332" t="s">
        <v>108</v>
      </c>
      <c r="CV1332" t="s">
        <v>109</v>
      </c>
      <c r="CW1332" t="s">
        <v>110</v>
      </c>
      <c r="CX1332" t="s">
        <v>111</v>
      </c>
      <c r="CY1332">
        <v>1</v>
      </c>
    </row>
    <row r="1333" spans="1:103" ht="15" hidden="1" customHeight="1" x14ac:dyDescent="0.2">
      <c r="A1333" t="s">
        <v>104</v>
      </c>
      <c r="B1333">
        <v>0</v>
      </c>
      <c r="D1333" t="s">
        <v>105</v>
      </c>
      <c r="K1333">
        <v>1</v>
      </c>
      <c r="M1333">
        <v>9</v>
      </c>
      <c r="N1333" t="s">
        <v>991</v>
      </c>
      <c r="O1333">
        <v>0</v>
      </c>
      <c r="R1333">
        <v>6127975</v>
      </c>
      <c r="S1333" s="2">
        <v>42143</v>
      </c>
      <c r="T1333">
        <v>18</v>
      </c>
      <c r="U1333">
        <v>1</v>
      </c>
      <c r="V1333">
        <v>1</v>
      </c>
      <c r="X1333">
        <v>0</v>
      </c>
      <c r="Y1333">
        <v>0</v>
      </c>
      <c r="Z1333" s="2">
        <v>42143</v>
      </c>
      <c r="AA1333" s="4" t="s">
        <v>995</v>
      </c>
      <c r="AB1333">
        <v>23</v>
      </c>
      <c r="AC1333">
        <v>23</v>
      </c>
      <c r="AD1333" s="4" t="s">
        <v>995</v>
      </c>
      <c r="AE1333">
        <v>2</v>
      </c>
      <c r="AF1333">
        <v>2</v>
      </c>
      <c r="AG1333" t="s">
        <v>175</v>
      </c>
      <c r="AH1333">
        <v>1614</v>
      </c>
      <c r="AI1333">
        <v>0.05</v>
      </c>
      <c r="AJ1333">
        <v>0.05</v>
      </c>
      <c r="AK1333">
        <v>712</v>
      </c>
      <c r="AL1333">
        <v>712</v>
      </c>
      <c r="AM1333">
        <v>151</v>
      </c>
      <c r="AN1333">
        <v>151</v>
      </c>
      <c r="AO1333">
        <v>1614</v>
      </c>
      <c r="AP1333">
        <v>10</v>
      </c>
      <c r="AQ1333">
        <v>10</v>
      </c>
      <c r="AR1333">
        <v>0.05</v>
      </c>
      <c r="AS1333">
        <v>0.05</v>
      </c>
      <c r="AT1333">
        <v>1168</v>
      </c>
      <c r="AU1333">
        <v>1168</v>
      </c>
      <c r="AV1333">
        <v>133</v>
      </c>
      <c r="AW1333">
        <v>133</v>
      </c>
      <c r="AX1333" t="s">
        <v>130</v>
      </c>
      <c r="AY1333" s="3" t="s">
        <v>992</v>
      </c>
      <c r="AZ1333">
        <v>1</v>
      </c>
      <c r="BB1333" s="2">
        <v>42144</v>
      </c>
      <c r="BC1333" s="4" t="s">
        <v>996</v>
      </c>
      <c r="BD1333">
        <v>41054531300042</v>
      </c>
      <c r="BF1333" t="s">
        <v>108</v>
      </c>
      <c r="BG1333" t="s">
        <v>993</v>
      </c>
      <c r="BH1333" t="s">
        <v>994</v>
      </c>
      <c r="BJ1333" s="2">
        <v>42143</v>
      </c>
      <c r="BK1333">
        <v>3</v>
      </c>
      <c r="BM1333">
        <v>1409</v>
      </c>
      <c r="BO1333" t="s">
        <v>118</v>
      </c>
      <c r="BP1333">
        <v>23</v>
      </c>
      <c r="BR1333">
        <v>27</v>
      </c>
      <c r="BT1333">
        <v>1</v>
      </c>
      <c r="BV1333">
        <v>34255833500051</v>
      </c>
      <c r="BX1333" t="s">
        <v>108</v>
      </c>
      <c r="BY1333">
        <v>1</v>
      </c>
      <c r="CA1333">
        <v>3</v>
      </c>
      <c r="CC1333">
        <v>41054531300042</v>
      </c>
      <c r="CE1333" t="s">
        <v>105</v>
      </c>
      <c r="CG1333">
        <v>3</v>
      </c>
      <c r="CM1333" t="s">
        <v>106</v>
      </c>
      <c r="CN1333" s="2">
        <v>42187</v>
      </c>
      <c r="CO1333">
        <v>0</v>
      </c>
      <c r="CQ1333" t="s">
        <v>105</v>
      </c>
      <c r="CR1333" t="s">
        <v>107</v>
      </c>
      <c r="CS1333">
        <v>41054531300042</v>
      </c>
      <c r="CU1333" t="s">
        <v>108</v>
      </c>
      <c r="CV1333" t="s">
        <v>109</v>
      </c>
      <c r="CW1333" t="s">
        <v>110</v>
      </c>
      <c r="CX1333" t="s">
        <v>111</v>
      </c>
      <c r="CY1333">
        <v>1</v>
      </c>
    </row>
    <row r="1334" spans="1:103" ht="15" hidden="1" customHeight="1" x14ac:dyDescent="0.2">
      <c r="A1334" t="s">
        <v>104</v>
      </c>
      <c r="B1334">
        <v>0</v>
      </c>
      <c r="D1334" t="s">
        <v>105</v>
      </c>
      <c r="K1334">
        <v>1</v>
      </c>
      <c r="M1334">
        <v>9</v>
      </c>
      <c r="N1334" t="s">
        <v>991</v>
      </c>
      <c r="O1334">
        <v>0</v>
      </c>
      <c r="R1334">
        <v>6127975</v>
      </c>
      <c r="S1334" s="2">
        <v>42143</v>
      </c>
      <c r="T1334">
        <v>18</v>
      </c>
      <c r="U1334">
        <v>2</v>
      </c>
      <c r="V1334">
        <v>2</v>
      </c>
      <c r="X1334">
        <v>0</v>
      </c>
      <c r="Y1334">
        <v>0</v>
      </c>
      <c r="Z1334" s="2">
        <v>42143</v>
      </c>
      <c r="AA1334" s="4" t="s">
        <v>995</v>
      </c>
      <c r="AB1334">
        <v>23</v>
      </c>
      <c r="AC1334">
        <v>23</v>
      </c>
      <c r="AD1334" s="4" t="s">
        <v>995</v>
      </c>
      <c r="AE1334">
        <v>2</v>
      </c>
      <c r="AF1334">
        <v>2</v>
      </c>
      <c r="AG1334" t="s">
        <v>176</v>
      </c>
      <c r="AH1334">
        <v>1592</v>
      </c>
      <c r="AI1334">
        <v>0.1</v>
      </c>
      <c r="AJ1334">
        <v>0.1</v>
      </c>
      <c r="AK1334">
        <v>712</v>
      </c>
      <c r="AL1334">
        <v>712</v>
      </c>
      <c r="AM1334">
        <v>151</v>
      </c>
      <c r="AN1334">
        <v>151</v>
      </c>
      <c r="AO1334">
        <v>1592</v>
      </c>
      <c r="AP1334">
        <v>10</v>
      </c>
      <c r="AQ1334">
        <v>10</v>
      </c>
      <c r="AR1334">
        <v>0.1</v>
      </c>
      <c r="AS1334">
        <v>0.1</v>
      </c>
      <c r="AT1334">
        <v>1168</v>
      </c>
      <c r="AU1334">
        <v>1168</v>
      </c>
      <c r="AV1334">
        <v>133</v>
      </c>
      <c r="AW1334">
        <v>133</v>
      </c>
      <c r="AX1334" t="s">
        <v>130</v>
      </c>
      <c r="AY1334" s="3" t="s">
        <v>992</v>
      </c>
      <c r="AZ1334">
        <v>1</v>
      </c>
      <c r="BB1334" s="2">
        <v>42144</v>
      </c>
      <c r="BC1334" s="4" t="s">
        <v>996</v>
      </c>
      <c r="BD1334">
        <v>41054531300042</v>
      </c>
      <c r="BF1334" t="s">
        <v>108</v>
      </c>
      <c r="BG1334" t="s">
        <v>993</v>
      </c>
      <c r="BH1334" t="s">
        <v>994</v>
      </c>
      <c r="BJ1334" s="2">
        <v>42143</v>
      </c>
      <c r="BK1334">
        <v>3</v>
      </c>
      <c r="BM1334">
        <v>1409</v>
      </c>
      <c r="BO1334" t="s">
        <v>118</v>
      </c>
      <c r="BP1334">
        <v>23</v>
      </c>
      <c r="BR1334">
        <v>27</v>
      </c>
      <c r="BT1334">
        <v>1</v>
      </c>
      <c r="BV1334">
        <v>34255833500051</v>
      </c>
      <c r="BX1334" t="s">
        <v>108</v>
      </c>
      <c r="BY1334">
        <v>1</v>
      </c>
      <c r="CA1334">
        <v>3</v>
      </c>
      <c r="CC1334">
        <v>41054531300042</v>
      </c>
      <c r="CE1334" t="s">
        <v>105</v>
      </c>
      <c r="CG1334">
        <v>3</v>
      </c>
      <c r="CM1334" t="s">
        <v>106</v>
      </c>
      <c r="CN1334" s="2">
        <v>42187</v>
      </c>
      <c r="CO1334">
        <v>0</v>
      </c>
      <c r="CQ1334" t="s">
        <v>105</v>
      </c>
      <c r="CR1334" t="s">
        <v>107</v>
      </c>
      <c r="CS1334">
        <v>41054531300042</v>
      </c>
      <c r="CU1334" t="s">
        <v>108</v>
      </c>
      <c r="CV1334" t="s">
        <v>109</v>
      </c>
      <c r="CW1334" t="s">
        <v>110</v>
      </c>
      <c r="CX1334" t="s">
        <v>111</v>
      </c>
      <c r="CY1334">
        <v>1</v>
      </c>
    </row>
    <row r="1335" spans="1:103" ht="15" hidden="1" customHeight="1" x14ac:dyDescent="0.2">
      <c r="A1335" t="s">
        <v>104</v>
      </c>
      <c r="B1335">
        <v>0</v>
      </c>
      <c r="D1335" t="s">
        <v>105</v>
      </c>
      <c r="K1335">
        <v>1</v>
      </c>
      <c r="M1335">
        <v>9</v>
      </c>
      <c r="N1335" t="s">
        <v>991</v>
      </c>
      <c r="O1335">
        <v>0</v>
      </c>
      <c r="R1335">
        <v>6127975</v>
      </c>
      <c r="S1335" s="2">
        <v>42143</v>
      </c>
      <c r="T1335">
        <v>18</v>
      </c>
      <c r="U1335">
        <v>2</v>
      </c>
      <c r="V1335">
        <v>2</v>
      </c>
      <c r="X1335">
        <v>0</v>
      </c>
      <c r="Y1335">
        <v>0</v>
      </c>
      <c r="Z1335" s="2">
        <v>42143</v>
      </c>
      <c r="AA1335" s="4" t="s">
        <v>995</v>
      </c>
      <c r="AB1335">
        <v>23</v>
      </c>
      <c r="AC1335">
        <v>23</v>
      </c>
      <c r="AD1335" s="4" t="s">
        <v>995</v>
      </c>
      <c r="AE1335">
        <v>2</v>
      </c>
      <c r="AF1335">
        <v>2</v>
      </c>
      <c r="AG1335" t="s">
        <v>177</v>
      </c>
      <c r="AH1335">
        <v>1651</v>
      </c>
      <c r="AI1335">
        <v>0.05</v>
      </c>
      <c r="AJ1335">
        <v>0.05</v>
      </c>
      <c r="AK1335">
        <v>712</v>
      </c>
      <c r="AL1335">
        <v>712</v>
      </c>
      <c r="AM1335">
        <v>151</v>
      </c>
      <c r="AN1335">
        <v>151</v>
      </c>
      <c r="AO1335">
        <v>1651</v>
      </c>
      <c r="AP1335">
        <v>10</v>
      </c>
      <c r="AQ1335">
        <v>10</v>
      </c>
      <c r="AR1335">
        <v>0.05</v>
      </c>
      <c r="AS1335">
        <v>0.05</v>
      </c>
      <c r="AT1335">
        <v>1168</v>
      </c>
      <c r="AU1335">
        <v>1168</v>
      </c>
      <c r="AV1335">
        <v>133</v>
      </c>
      <c r="AW1335">
        <v>133</v>
      </c>
      <c r="AX1335" t="s">
        <v>130</v>
      </c>
      <c r="AY1335" s="3" t="s">
        <v>992</v>
      </c>
      <c r="AZ1335">
        <v>1</v>
      </c>
      <c r="BB1335" s="2">
        <v>42144</v>
      </c>
      <c r="BC1335" s="4" t="s">
        <v>996</v>
      </c>
      <c r="BD1335">
        <v>41054531300042</v>
      </c>
      <c r="BF1335" t="s">
        <v>108</v>
      </c>
      <c r="BG1335" t="s">
        <v>993</v>
      </c>
      <c r="BH1335" t="s">
        <v>994</v>
      </c>
      <c r="BJ1335" s="2">
        <v>42143</v>
      </c>
      <c r="BK1335">
        <v>3</v>
      </c>
      <c r="BM1335">
        <v>1409</v>
      </c>
      <c r="BO1335" t="s">
        <v>118</v>
      </c>
      <c r="BP1335">
        <v>23</v>
      </c>
      <c r="BR1335">
        <v>27</v>
      </c>
      <c r="BT1335">
        <v>1</v>
      </c>
      <c r="BV1335">
        <v>34255833500051</v>
      </c>
      <c r="BX1335" t="s">
        <v>108</v>
      </c>
      <c r="BY1335">
        <v>1</v>
      </c>
      <c r="CA1335">
        <v>3</v>
      </c>
      <c r="CC1335">
        <v>41054531300042</v>
      </c>
      <c r="CE1335" t="s">
        <v>105</v>
      </c>
      <c r="CG1335">
        <v>3</v>
      </c>
      <c r="CM1335" t="s">
        <v>106</v>
      </c>
      <c r="CN1335" s="2">
        <v>42187</v>
      </c>
      <c r="CO1335">
        <v>0</v>
      </c>
      <c r="CQ1335" t="s">
        <v>105</v>
      </c>
      <c r="CR1335" t="s">
        <v>107</v>
      </c>
      <c r="CS1335">
        <v>41054531300042</v>
      </c>
      <c r="CU1335" t="s">
        <v>108</v>
      </c>
      <c r="CV1335" t="s">
        <v>109</v>
      </c>
      <c r="CW1335" t="s">
        <v>110</v>
      </c>
      <c r="CX1335" t="s">
        <v>111</v>
      </c>
      <c r="CY1335">
        <v>1</v>
      </c>
    </row>
    <row r="1336" spans="1:103" ht="15" hidden="1" customHeight="1" x14ac:dyDescent="0.2">
      <c r="A1336" t="s">
        <v>104</v>
      </c>
      <c r="B1336">
        <v>0</v>
      </c>
      <c r="D1336" t="s">
        <v>105</v>
      </c>
      <c r="K1336">
        <v>1</v>
      </c>
      <c r="M1336">
        <v>9</v>
      </c>
      <c r="N1336" t="s">
        <v>991</v>
      </c>
      <c r="O1336">
        <v>0</v>
      </c>
      <c r="R1336">
        <v>6127975</v>
      </c>
      <c r="S1336" s="2">
        <v>42143</v>
      </c>
      <c r="T1336">
        <v>18</v>
      </c>
      <c r="U1336">
        <v>2</v>
      </c>
      <c r="V1336">
        <v>2</v>
      </c>
      <c r="X1336">
        <v>0</v>
      </c>
      <c r="Y1336">
        <v>0</v>
      </c>
      <c r="Z1336" s="2">
        <v>42143</v>
      </c>
      <c r="AA1336" s="4" t="s">
        <v>995</v>
      </c>
      <c r="AB1336">
        <v>23</v>
      </c>
      <c r="AC1336">
        <v>23</v>
      </c>
      <c r="AD1336" s="4" t="s">
        <v>995</v>
      </c>
      <c r="AE1336">
        <v>2</v>
      </c>
      <c r="AF1336">
        <v>2</v>
      </c>
      <c r="AG1336" t="s">
        <v>178</v>
      </c>
      <c r="AH1336">
        <v>2065</v>
      </c>
      <c r="AI1336">
        <v>0.5</v>
      </c>
      <c r="AJ1336">
        <v>0.5</v>
      </c>
      <c r="AM1336">
        <v>356</v>
      </c>
      <c r="AN1336">
        <v>356</v>
      </c>
      <c r="AO1336">
        <v>2065</v>
      </c>
      <c r="AP1336">
        <v>10</v>
      </c>
      <c r="AQ1336">
        <v>10</v>
      </c>
      <c r="AR1336">
        <v>0.5</v>
      </c>
      <c r="AS1336">
        <v>0.5</v>
      </c>
      <c r="AV1336">
        <v>133</v>
      </c>
      <c r="AW1336">
        <v>133</v>
      </c>
      <c r="AX1336" t="s">
        <v>130</v>
      </c>
      <c r="AY1336" s="3" t="s">
        <v>992</v>
      </c>
      <c r="AZ1336">
        <v>1</v>
      </c>
      <c r="BB1336" s="2">
        <v>42144</v>
      </c>
      <c r="BC1336" s="4" t="s">
        <v>996</v>
      </c>
      <c r="BD1336">
        <v>41054531300042</v>
      </c>
      <c r="BF1336" t="s">
        <v>108</v>
      </c>
      <c r="BG1336" t="s">
        <v>993</v>
      </c>
      <c r="BH1336" t="s">
        <v>994</v>
      </c>
      <c r="BJ1336" s="2">
        <v>42143</v>
      </c>
      <c r="BK1336">
        <v>3</v>
      </c>
      <c r="BM1336">
        <v>1409</v>
      </c>
      <c r="BO1336" t="s">
        <v>118</v>
      </c>
      <c r="BP1336">
        <v>23</v>
      </c>
      <c r="BR1336">
        <v>27</v>
      </c>
      <c r="BT1336">
        <v>1</v>
      </c>
      <c r="BV1336">
        <v>34255833500051</v>
      </c>
      <c r="BX1336" t="s">
        <v>108</v>
      </c>
      <c r="BY1336">
        <v>1</v>
      </c>
      <c r="CA1336">
        <v>3</v>
      </c>
      <c r="CC1336">
        <v>41054531300042</v>
      </c>
      <c r="CE1336" t="s">
        <v>105</v>
      </c>
      <c r="CG1336">
        <v>3</v>
      </c>
      <c r="CM1336" t="s">
        <v>106</v>
      </c>
      <c r="CN1336" s="2">
        <v>42187</v>
      </c>
      <c r="CO1336">
        <v>0</v>
      </c>
      <c r="CQ1336" t="s">
        <v>105</v>
      </c>
      <c r="CR1336" t="s">
        <v>107</v>
      </c>
      <c r="CS1336">
        <v>41054531300042</v>
      </c>
      <c r="CU1336" t="s">
        <v>108</v>
      </c>
      <c r="CV1336" t="s">
        <v>109</v>
      </c>
      <c r="CW1336" t="s">
        <v>110</v>
      </c>
      <c r="CX1336" t="s">
        <v>111</v>
      </c>
      <c r="CY1336">
        <v>1</v>
      </c>
    </row>
    <row r="1337" spans="1:103" ht="15" hidden="1" customHeight="1" x14ac:dyDescent="0.2">
      <c r="A1337" t="s">
        <v>104</v>
      </c>
      <c r="B1337">
        <v>0</v>
      </c>
      <c r="D1337" t="s">
        <v>105</v>
      </c>
      <c r="K1337">
        <v>1</v>
      </c>
      <c r="M1337">
        <v>9</v>
      </c>
      <c r="N1337" t="s">
        <v>991</v>
      </c>
      <c r="O1337">
        <v>0</v>
      </c>
      <c r="R1337">
        <v>6127975</v>
      </c>
      <c r="S1337" s="2">
        <v>42143</v>
      </c>
      <c r="T1337">
        <v>18</v>
      </c>
      <c r="U1337">
        <v>1</v>
      </c>
      <c r="V1337">
        <v>1</v>
      </c>
      <c r="X1337">
        <v>0</v>
      </c>
      <c r="Y1337">
        <v>0</v>
      </c>
      <c r="Z1337" s="2">
        <v>42143</v>
      </c>
      <c r="AA1337" s="4" t="s">
        <v>995</v>
      </c>
      <c r="AB1337">
        <v>23</v>
      </c>
      <c r="AC1337">
        <v>23</v>
      </c>
      <c r="AD1337" s="4" t="s">
        <v>995</v>
      </c>
      <c r="AE1337">
        <v>2</v>
      </c>
      <c r="AF1337">
        <v>2</v>
      </c>
      <c r="AG1337" t="s">
        <v>179</v>
      </c>
      <c r="AH1337">
        <v>1601</v>
      </c>
      <c r="AI1337">
        <v>0.5</v>
      </c>
      <c r="AJ1337">
        <v>0.5</v>
      </c>
      <c r="AM1337">
        <v>357</v>
      </c>
      <c r="AN1337">
        <v>357</v>
      </c>
      <c r="AO1337">
        <v>1601</v>
      </c>
      <c r="AP1337">
        <v>10</v>
      </c>
      <c r="AQ1337">
        <v>10</v>
      </c>
      <c r="AR1337">
        <v>0.5</v>
      </c>
      <c r="AS1337">
        <v>0.5</v>
      </c>
      <c r="AV1337">
        <v>133</v>
      </c>
      <c r="AW1337">
        <v>133</v>
      </c>
      <c r="AX1337" t="s">
        <v>130</v>
      </c>
      <c r="AY1337" s="3" t="s">
        <v>992</v>
      </c>
      <c r="AZ1337">
        <v>1</v>
      </c>
      <c r="BB1337" s="2">
        <v>42144</v>
      </c>
      <c r="BC1337" s="4" t="s">
        <v>996</v>
      </c>
      <c r="BD1337">
        <v>41054531300042</v>
      </c>
      <c r="BF1337" t="s">
        <v>108</v>
      </c>
      <c r="BG1337" t="s">
        <v>993</v>
      </c>
      <c r="BH1337" t="s">
        <v>994</v>
      </c>
      <c r="BJ1337" s="2">
        <v>42143</v>
      </c>
      <c r="BK1337">
        <v>3</v>
      </c>
      <c r="BM1337">
        <v>1409</v>
      </c>
      <c r="BO1337" t="s">
        <v>118</v>
      </c>
      <c r="BP1337">
        <v>23</v>
      </c>
      <c r="BR1337">
        <v>27</v>
      </c>
      <c r="BT1337">
        <v>1</v>
      </c>
      <c r="BV1337">
        <v>34255833500051</v>
      </c>
      <c r="BX1337" t="s">
        <v>108</v>
      </c>
      <c r="BY1337">
        <v>1</v>
      </c>
      <c r="CA1337">
        <v>3</v>
      </c>
      <c r="CC1337">
        <v>41054531300042</v>
      </c>
      <c r="CE1337" t="s">
        <v>105</v>
      </c>
      <c r="CG1337">
        <v>3</v>
      </c>
      <c r="CM1337" t="s">
        <v>106</v>
      </c>
      <c r="CN1337" s="2">
        <v>42187</v>
      </c>
      <c r="CO1337">
        <v>0</v>
      </c>
      <c r="CQ1337" t="s">
        <v>105</v>
      </c>
      <c r="CR1337" t="s">
        <v>107</v>
      </c>
      <c r="CS1337">
        <v>41054531300042</v>
      </c>
      <c r="CU1337" t="s">
        <v>108</v>
      </c>
      <c r="CV1337" t="s">
        <v>109</v>
      </c>
      <c r="CW1337" t="s">
        <v>110</v>
      </c>
      <c r="CX1337" t="s">
        <v>111</v>
      </c>
      <c r="CY1337">
        <v>1</v>
      </c>
    </row>
    <row r="1338" spans="1:103" ht="15" hidden="1" customHeight="1" x14ac:dyDescent="0.2">
      <c r="A1338" t="s">
        <v>104</v>
      </c>
      <c r="B1338">
        <v>0</v>
      </c>
      <c r="D1338" t="s">
        <v>105</v>
      </c>
      <c r="K1338">
        <v>1</v>
      </c>
      <c r="M1338">
        <v>9</v>
      </c>
      <c r="N1338" t="s">
        <v>991</v>
      </c>
      <c r="O1338">
        <v>0</v>
      </c>
      <c r="R1338">
        <v>6127975</v>
      </c>
      <c r="S1338" s="2">
        <v>42143</v>
      </c>
      <c r="T1338">
        <v>18</v>
      </c>
      <c r="U1338">
        <v>1</v>
      </c>
      <c r="V1338">
        <v>1</v>
      </c>
      <c r="X1338">
        <v>0</v>
      </c>
      <c r="Y1338">
        <v>0</v>
      </c>
      <c r="Z1338" s="2">
        <v>42143</v>
      </c>
      <c r="AA1338" s="4" t="s">
        <v>995</v>
      </c>
      <c r="AB1338">
        <v>23</v>
      </c>
      <c r="AC1338">
        <v>23</v>
      </c>
      <c r="AD1338" s="4" t="s">
        <v>995</v>
      </c>
      <c r="AE1338">
        <v>2</v>
      </c>
      <c r="AF1338">
        <v>2</v>
      </c>
      <c r="AG1338" t="s">
        <v>401</v>
      </c>
      <c r="AH1338">
        <v>1144</v>
      </c>
      <c r="AI1338">
        <v>5.0000000000000001E-3</v>
      </c>
      <c r="AJ1338">
        <v>5.0000000000000001E-3</v>
      </c>
      <c r="AK1338">
        <v>712</v>
      </c>
      <c r="AL1338">
        <v>712</v>
      </c>
      <c r="AM1338">
        <v>405</v>
      </c>
      <c r="AN1338">
        <v>405</v>
      </c>
      <c r="AO1338">
        <v>1144</v>
      </c>
      <c r="AP1338">
        <v>10</v>
      </c>
      <c r="AQ1338">
        <v>10</v>
      </c>
      <c r="AR1338">
        <v>5.0000000000000001E-3</v>
      </c>
      <c r="AS1338">
        <v>5.0000000000000001E-3</v>
      </c>
      <c r="AT1338">
        <v>1168</v>
      </c>
      <c r="AU1338">
        <v>1168</v>
      </c>
      <c r="AV1338">
        <v>133</v>
      </c>
      <c r="AW1338">
        <v>133</v>
      </c>
      <c r="AX1338" t="s">
        <v>130</v>
      </c>
      <c r="AY1338" s="3" t="s">
        <v>992</v>
      </c>
      <c r="AZ1338">
        <v>1</v>
      </c>
      <c r="BB1338" s="2">
        <v>42144</v>
      </c>
      <c r="BC1338" s="4" t="s">
        <v>996</v>
      </c>
      <c r="BD1338">
        <v>41054531300042</v>
      </c>
      <c r="BF1338" t="s">
        <v>108</v>
      </c>
      <c r="BG1338" t="s">
        <v>993</v>
      </c>
      <c r="BH1338" t="s">
        <v>994</v>
      </c>
      <c r="BJ1338" s="2">
        <v>42143</v>
      </c>
      <c r="BK1338">
        <v>3</v>
      </c>
      <c r="BM1338">
        <v>1409</v>
      </c>
      <c r="BO1338" t="s">
        <v>118</v>
      </c>
      <c r="BP1338">
        <v>23</v>
      </c>
      <c r="BR1338">
        <v>27</v>
      </c>
      <c r="BT1338">
        <v>1</v>
      </c>
      <c r="BV1338">
        <v>34255833500051</v>
      </c>
      <c r="BX1338" t="s">
        <v>108</v>
      </c>
      <c r="BY1338">
        <v>1</v>
      </c>
      <c r="CA1338">
        <v>3</v>
      </c>
      <c r="CC1338">
        <v>41054531300042</v>
      </c>
      <c r="CE1338" t="s">
        <v>105</v>
      </c>
      <c r="CG1338">
        <v>3</v>
      </c>
      <c r="CM1338" t="s">
        <v>106</v>
      </c>
      <c r="CN1338" s="2">
        <v>42187</v>
      </c>
      <c r="CO1338">
        <v>0</v>
      </c>
      <c r="CQ1338" t="s">
        <v>105</v>
      </c>
      <c r="CR1338" t="s">
        <v>107</v>
      </c>
      <c r="CS1338">
        <v>41054531300042</v>
      </c>
      <c r="CU1338" t="s">
        <v>108</v>
      </c>
      <c r="CV1338" t="s">
        <v>109</v>
      </c>
      <c r="CW1338" t="s">
        <v>110</v>
      </c>
      <c r="CX1338" t="s">
        <v>111</v>
      </c>
      <c r="CY1338">
        <v>1</v>
      </c>
    </row>
    <row r="1339" spans="1:103" ht="15" hidden="1" customHeight="1" x14ac:dyDescent="0.2">
      <c r="A1339" t="s">
        <v>104</v>
      </c>
      <c r="B1339">
        <v>0</v>
      </c>
      <c r="D1339" t="s">
        <v>105</v>
      </c>
      <c r="K1339">
        <v>1</v>
      </c>
      <c r="M1339">
        <v>9</v>
      </c>
      <c r="N1339" t="s">
        <v>991</v>
      </c>
      <c r="O1339">
        <v>0</v>
      </c>
      <c r="R1339">
        <v>6127975</v>
      </c>
      <c r="S1339" s="2">
        <v>42143</v>
      </c>
      <c r="T1339">
        <v>18</v>
      </c>
      <c r="U1339">
        <v>1</v>
      </c>
      <c r="V1339">
        <v>1</v>
      </c>
      <c r="X1339">
        <v>0</v>
      </c>
      <c r="Y1339">
        <v>0</v>
      </c>
      <c r="Z1339" s="2">
        <v>42143</v>
      </c>
      <c r="AA1339" s="4" t="s">
        <v>995</v>
      </c>
      <c r="AB1339">
        <v>23</v>
      </c>
      <c r="AC1339">
        <v>23</v>
      </c>
      <c r="AD1339" s="4" t="s">
        <v>995</v>
      </c>
      <c r="AE1339">
        <v>2</v>
      </c>
      <c r="AF1339">
        <v>2</v>
      </c>
      <c r="AG1339" t="s">
        <v>402</v>
      </c>
      <c r="AH1339">
        <v>1146</v>
      </c>
      <c r="AI1339">
        <v>0.01</v>
      </c>
      <c r="AJ1339">
        <v>0.01</v>
      </c>
      <c r="AK1339">
        <v>712</v>
      </c>
      <c r="AL1339">
        <v>712</v>
      </c>
      <c r="AM1339">
        <v>405</v>
      </c>
      <c r="AN1339">
        <v>405</v>
      </c>
      <c r="AO1339">
        <v>1146</v>
      </c>
      <c r="AP1339">
        <v>10</v>
      </c>
      <c r="AQ1339">
        <v>10</v>
      </c>
      <c r="AR1339">
        <v>0.01</v>
      </c>
      <c r="AS1339">
        <v>0.01</v>
      </c>
      <c r="AT1339">
        <v>1168</v>
      </c>
      <c r="AU1339">
        <v>1168</v>
      </c>
      <c r="AV1339">
        <v>133</v>
      </c>
      <c r="AW1339">
        <v>133</v>
      </c>
      <c r="AX1339" t="s">
        <v>130</v>
      </c>
      <c r="AY1339" s="3" t="s">
        <v>992</v>
      </c>
      <c r="AZ1339">
        <v>1</v>
      </c>
      <c r="BB1339" s="2">
        <v>42144</v>
      </c>
      <c r="BC1339" s="4" t="s">
        <v>996</v>
      </c>
      <c r="BD1339">
        <v>41054531300042</v>
      </c>
      <c r="BF1339" t="s">
        <v>108</v>
      </c>
      <c r="BG1339" t="s">
        <v>993</v>
      </c>
      <c r="BH1339" t="s">
        <v>994</v>
      </c>
      <c r="BJ1339" s="2">
        <v>42143</v>
      </c>
      <c r="BK1339">
        <v>3</v>
      </c>
      <c r="BM1339">
        <v>1409</v>
      </c>
      <c r="BO1339" t="s">
        <v>118</v>
      </c>
      <c r="BP1339">
        <v>23</v>
      </c>
      <c r="BR1339">
        <v>27</v>
      </c>
      <c r="BT1339">
        <v>1</v>
      </c>
      <c r="BV1339">
        <v>34255833500051</v>
      </c>
      <c r="BX1339" t="s">
        <v>108</v>
      </c>
      <c r="BY1339">
        <v>1</v>
      </c>
      <c r="CA1339">
        <v>3</v>
      </c>
      <c r="CC1339">
        <v>41054531300042</v>
      </c>
      <c r="CE1339" t="s">
        <v>105</v>
      </c>
      <c r="CG1339">
        <v>3</v>
      </c>
      <c r="CM1339" t="s">
        <v>106</v>
      </c>
      <c r="CN1339" s="2">
        <v>42187</v>
      </c>
      <c r="CO1339">
        <v>0</v>
      </c>
      <c r="CQ1339" t="s">
        <v>105</v>
      </c>
      <c r="CR1339" t="s">
        <v>107</v>
      </c>
      <c r="CS1339">
        <v>41054531300042</v>
      </c>
      <c r="CU1339" t="s">
        <v>108</v>
      </c>
      <c r="CV1339" t="s">
        <v>109</v>
      </c>
      <c r="CW1339" t="s">
        <v>110</v>
      </c>
      <c r="CX1339" t="s">
        <v>111</v>
      </c>
      <c r="CY1339">
        <v>1</v>
      </c>
    </row>
    <row r="1340" spans="1:103" ht="15" hidden="1" customHeight="1" x14ac:dyDescent="0.2">
      <c r="A1340" t="s">
        <v>104</v>
      </c>
      <c r="B1340">
        <v>0</v>
      </c>
      <c r="D1340" t="s">
        <v>105</v>
      </c>
      <c r="K1340">
        <v>1</v>
      </c>
      <c r="M1340">
        <v>9</v>
      </c>
      <c r="N1340" t="s">
        <v>991</v>
      </c>
      <c r="O1340">
        <v>0</v>
      </c>
      <c r="R1340">
        <v>6127975</v>
      </c>
      <c r="S1340" s="2">
        <v>42143</v>
      </c>
      <c r="T1340">
        <v>18</v>
      </c>
      <c r="U1340">
        <v>1</v>
      </c>
      <c r="V1340">
        <v>1</v>
      </c>
      <c r="X1340">
        <v>0</v>
      </c>
      <c r="Y1340">
        <v>0</v>
      </c>
      <c r="Z1340" s="2">
        <v>42143</v>
      </c>
      <c r="AA1340" s="4" t="s">
        <v>995</v>
      </c>
      <c r="AB1340">
        <v>23</v>
      </c>
      <c r="AC1340">
        <v>23</v>
      </c>
      <c r="AD1340" s="4" t="s">
        <v>995</v>
      </c>
      <c r="AE1340">
        <v>2</v>
      </c>
      <c r="AF1340">
        <v>2</v>
      </c>
      <c r="AG1340" t="s">
        <v>403</v>
      </c>
      <c r="AH1340">
        <v>1148</v>
      </c>
      <c r="AI1340">
        <v>0.01</v>
      </c>
      <c r="AJ1340">
        <v>0.01</v>
      </c>
      <c r="AK1340">
        <v>712</v>
      </c>
      <c r="AL1340">
        <v>712</v>
      </c>
      <c r="AM1340">
        <v>405</v>
      </c>
      <c r="AN1340">
        <v>405</v>
      </c>
      <c r="AO1340">
        <v>1148</v>
      </c>
      <c r="AP1340">
        <v>10</v>
      </c>
      <c r="AQ1340">
        <v>10</v>
      </c>
      <c r="AR1340">
        <v>0.01</v>
      </c>
      <c r="AS1340">
        <v>0.01</v>
      </c>
      <c r="AT1340">
        <v>1168</v>
      </c>
      <c r="AU1340">
        <v>1168</v>
      </c>
      <c r="AV1340">
        <v>133</v>
      </c>
      <c r="AW1340">
        <v>133</v>
      </c>
      <c r="AX1340" t="s">
        <v>130</v>
      </c>
      <c r="AY1340" s="3" t="s">
        <v>992</v>
      </c>
      <c r="AZ1340">
        <v>1</v>
      </c>
      <c r="BB1340" s="2">
        <v>42144</v>
      </c>
      <c r="BC1340" s="4" t="s">
        <v>996</v>
      </c>
      <c r="BD1340">
        <v>41054531300042</v>
      </c>
      <c r="BF1340" t="s">
        <v>108</v>
      </c>
      <c r="BG1340" t="s">
        <v>993</v>
      </c>
      <c r="BH1340" t="s">
        <v>994</v>
      </c>
      <c r="BJ1340" s="2">
        <v>42143</v>
      </c>
      <c r="BK1340">
        <v>3</v>
      </c>
      <c r="BM1340">
        <v>1409</v>
      </c>
      <c r="BO1340" t="s">
        <v>118</v>
      </c>
      <c r="BP1340">
        <v>23</v>
      </c>
      <c r="BR1340">
        <v>27</v>
      </c>
      <c r="BT1340">
        <v>1</v>
      </c>
      <c r="BV1340">
        <v>34255833500051</v>
      </c>
      <c r="BX1340" t="s">
        <v>108</v>
      </c>
      <c r="BY1340">
        <v>1</v>
      </c>
      <c r="CA1340">
        <v>3</v>
      </c>
      <c r="CC1340">
        <v>41054531300042</v>
      </c>
      <c r="CE1340" t="s">
        <v>105</v>
      </c>
      <c r="CG1340">
        <v>3</v>
      </c>
      <c r="CM1340" t="s">
        <v>106</v>
      </c>
      <c r="CN1340" s="2">
        <v>42187</v>
      </c>
      <c r="CO1340">
        <v>0</v>
      </c>
      <c r="CQ1340" t="s">
        <v>105</v>
      </c>
      <c r="CR1340" t="s">
        <v>107</v>
      </c>
      <c r="CS1340">
        <v>41054531300042</v>
      </c>
      <c r="CU1340" t="s">
        <v>108</v>
      </c>
      <c r="CV1340" t="s">
        <v>109</v>
      </c>
      <c r="CW1340" t="s">
        <v>110</v>
      </c>
      <c r="CX1340" t="s">
        <v>111</v>
      </c>
      <c r="CY1340">
        <v>1</v>
      </c>
    </row>
    <row r="1341" spans="1:103" ht="15" hidden="1" customHeight="1" x14ac:dyDescent="0.2">
      <c r="A1341" t="s">
        <v>104</v>
      </c>
      <c r="B1341">
        <v>0</v>
      </c>
      <c r="D1341" t="s">
        <v>105</v>
      </c>
      <c r="K1341">
        <v>1</v>
      </c>
      <c r="M1341">
        <v>9</v>
      </c>
      <c r="N1341" t="s">
        <v>991</v>
      </c>
      <c r="O1341">
        <v>0</v>
      </c>
      <c r="R1341">
        <v>6127975</v>
      </c>
      <c r="S1341" s="2">
        <v>42143</v>
      </c>
      <c r="T1341">
        <v>18</v>
      </c>
      <c r="U1341">
        <v>1</v>
      </c>
      <c r="V1341">
        <v>1</v>
      </c>
      <c r="X1341">
        <v>0</v>
      </c>
      <c r="Y1341">
        <v>0</v>
      </c>
      <c r="Z1341" s="2">
        <v>42143</v>
      </c>
      <c r="AA1341" s="4" t="s">
        <v>995</v>
      </c>
      <c r="AB1341">
        <v>23</v>
      </c>
      <c r="AC1341">
        <v>23</v>
      </c>
      <c r="AD1341" s="4" t="s">
        <v>995</v>
      </c>
      <c r="AE1341">
        <v>2</v>
      </c>
      <c r="AF1341">
        <v>2</v>
      </c>
      <c r="AG1341" t="s">
        <v>180</v>
      </c>
      <c r="AH1341">
        <v>1636</v>
      </c>
      <c r="AI1341">
        <v>0.05</v>
      </c>
      <c r="AJ1341">
        <v>0.05</v>
      </c>
      <c r="AK1341">
        <v>712</v>
      </c>
      <c r="AL1341">
        <v>712</v>
      </c>
      <c r="AM1341">
        <v>151</v>
      </c>
      <c r="AN1341">
        <v>151</v>
      </c>
      <c r="AO1341">
        <v>1636</v>
      </c>
      <c r="AP1341">
        <v>10</v>
      </c>
      <c r="AQ1341">
        <v>10</v>
      </c>
      <c r="AR1341">
        <v>0.05</v>
      </c>
      <c r="AS1341">
        <v>0.05</v>
      </c>
      <c r="AT1341">
        <v>1168</v>
      </c>
      <c r="AU1341">
        <v>1168</v>
      </c>
      <c r="AV1341">
        <v>133</v>
      </c>
      <c r="AW1341">
        <v>133</v>
      </c>
      <c r="AX1341" t="s">
        <v>130</v>
      </c>
      <c r="AY1341" s="3" t="s">
        <v>992</v>
      </c>
      <c r="AZ1341">
        <v>1</v>
      </c>
      <c r="BB1341" s="2">
        <v>42144</v>
      </c>
      <c r="BC1341" s="4" t="s">
        <v>996</v>
      </c>
      <c r="BD1341">
        <v>41054531300042</v>
      </c>
      <c r="BF1341" t="s">
        <v>108</v>
      </c>
      <c r="BG1341" t="s">
        <v>993</v>
      </c>
      <c r="BH1341" t="s">
        <v>994</v>
      </c>
      <c r="BJ1341" s="2">
        <v>42143</v>
      </c>
      <c r="BK1341">
        <v>3</v>
      </c>
      <c r="BM1341">
        <v>1409</v>
      </c>
      <c r="BO1341" t="s">
        <v>118</v>
      </c>
      <c r="BP1341">
        <v>23</v>
      </c>
      <c r="BR1341">
        <v>27</v>
      </c>
      <c r="BT1341">
        <v>1</v>
      </c>
      <c r="BV1341">
        <v>34255833500051</v>
      </c>
      <c r="BX1341" t="s">
        <v>108</v>
      </c>
      <c r="BY1341">
        <v>1</v>
      </c>
      <c r="CA1341">
        <v>3</v>
      </c>
      <c r="CC1341">
        <v>41054531300042</v>
      </c>
      <c r="CE1341" t="s">
        <v>105</v>
      </c>
      <c r="CG1341">
        <v>3</v>
      </c>
      <c r="CM1341" t="s">
        <v>106</v>
      </c>
      <c r="CN1341" s="2">
        <v>42187</v>
      </c>
      <c r="CO1341">
        <v>0</v>
      </c>
      <c r="CQ1341" t="s">
        <v>105</v>
      </c>
      <c r="CR1341" t="s">
        <v>107</v>
      </c>
      <c r="CS1341">
        <v>41054531300042</v>
      </c>
      <c r="CU1341" t="s">
        <v>108</v>
      </c>
      <c r="CV1341" t="s">
        <v>109</v>
      </c>
      <c r="CW1341" t="s">
        <v>110</v>
      </c>
      <c r="CX1341" t="s">
        <v>111</v>
      </c>
      <c r="CY1341">
        <v>1</v>
      </c>
    </row>
    <row r="1342" spans="1:103" ht="15" hidden="1" customHeight="1" x14ac:dyDescent="0.2">
      <c r="A1342" t="s">
        <v>104</v>
      </c>
      <c r="B1342">
        <v>0</v>
      </c>
      <c r="D1342" t="s">
        <v>105</v>
      </c>
      <c r="K1342">
        <v>1</v>
      </c>
      <c r="M1342">
        <v>9</v>
      </c>
      <c r="N1342" t="s">
        <v>991</v>
      </c>
      <c r="O1342">
        <v>0</v>
      </c>
      <c r="R1342">
        <v>6127975</v>
      </c>
      <c r="S1342" s="2">
        <v>42143</v>
      </c>
      <c r="T1342">
        <v>18</v>
      </c>
      <c r="U1342">
        <v>2</v>
      </c>
      <c r="V1342">
        <v>2</v>
      </c>
      <c r="X1342">
        <v>0</v>
      </c>
      <c r="Y1342">
        <v>0</v>
      </c>
      <c r="Z1342" s="2">
        <v>42143</v>
      </c>
      <c r="AA1342" s="4" t="s">
        <v>995</v>
      </c>
      <c r="AB1342">
        <v>23</v>
      </c>
      <c r="AC1342">
        <v>23</v>
      </c>
      <c r="AD1342" s="4" t="s">
        <v>995</v>
      </c>
      <c r="AE1342">
        <v>2</v>
      </c>
      <c r="AF1342">
        <v>2</v>
      </c>
      <c r="AG1342" t="s">
        <v>181</v>
      </c>
      <c r="AH1342">
        <v>1591</v>
      </c>
      <c r="AI1342">
        <v>0.1</v>
      </c>
      <c r="AJ1342">
        <v>0.1</v>
      </c>
      <c r="AK1342">
        <v>712</v>
      </c>
      <c r="AL1342">
        <v>712</v>
      </c>
      <c r="AM1342">
        <v>151</v>
      </c>
      <c r="AN1342">
        <v>151</v>
      </c>
      <c r="AO1342">
        <v>1591</v>
      </c>
      <c r="AP1342">
        <v>10</v>
      </c>
      <c r="AQ1342">
        <v>10</v>
      </c>
      <c r="AR1342">
        <v>0.1</v>
      </c>
      <c r="AS1342">
        <v>0.1</v>
      </c>
      <c r="AT1342">
        <v>1168</v>
      </c>
      <c r="AU1342">
        <v>1168</v>
      </c>
      <c r="AV1342">
        <v>133</v>
      </c>
      <c r="AW1342">
        <v>133</v>
      </c>
      <c r="AX1342" t="s">
        <v>130</v>
      </c>
      <c r="AY1342" s="3" t="s">
        <v>992</v>
      </c>
      <c r="AZ1342">
        <v>1</v>
      </c>
      <c r="BB1342" s="2">
        <v>42144</v>
      </c>
      <c r="BC1342" s="4" t="s">
        <v>996</v>
      </c>
      <c r="BD1342">
        <v>41054531300042</v>
      </c>
      <c r="BF1342" t="s">
        <v>108</v>
      </c>
      <c r="BG1342" t="s">
        <v>993</v>
      </c>
      <c r="BH1342" t="s">
        <v>994</v>
      </c>
      <c r="BJ1342" s="2">
        <v>42143</v>
      </c>
      <c r="BK1342">
        <v>3</v>
      </c>
      <c r="BM1342">
        <v>1409</v>
      </c>
      <c r="BO1342" t="s">
        <v>118</v>
      </c>
      <c r="BP1342">
        <v>23</v>
      </c>
      <c r="BR1342">
        <v>27</v>
      </c>
      <c r="BT1342">
        <v>1</v>
      </c>
      <c r="BV1342">
        <v>34255833500051</v>
      </c>
      <c r="BX1342" t="s">
        <v>108</v>
      </c>
      <c r="BY1342">
        <v>1</v>
      </c>
      <c r="CA1342">
        <v>3</v>
      </c>
      <c r="CC1342">
        <v>41054531300042</v>
      </c>
      <c r="CE1342" t="s">
        <v>105</v>
      </c>
      <c r="CG1342">
        <v>3</v>
      </c>
      <c r="CM1342" t="s">
        <v>106</v>
      </c>
      <c r="CN1342" s="2">
        <v>42187</v>
      </c>
      <c r="CO1342">
        <v>0</v>
      </c>
      <c r="CQ1342" t="s">
        <v>105</v>
      </c>
      <c r="CR1342" t="s">
        <v>107</v>
      </c>
      <c r="CS1342">
        <v>41054531300042</v>
      </c>
      <c r="CU1342" t="s">
        <v>108</v>
      </c>
      <c r="CV1342" t="s">
        <v>109</v>
      </c>
      <c r="CW1342" t="s">
        <v>110</v>
      </c>
      <c r="CX1342" t="s">
        <v>111</v>
      </c>
      <c r="CY1342">
        <v>1</v>
      </c>
    </row>
    <row r="1343" spans="1:103" ht="15" hidden="1" customHeight="1" x14ac:dyDescent="0.2">
      <c r="A1343" t="s">
        <v>104</v>
      </c>
      <c r="B1343">
        <v>0</v>
      </c>
      <c r="D1343" t="s">
        <v>105</v>
      </c>
      <c r="K1343">
        <v>1</v>
      </c>
      <c r="M1343">
        <v>9</v>
      </c>
      <c r="N1343" t="s">
        <v>991</v>
      </c>
      <c r="O1343">
        <v>0</v>
      </c>
      <c r="R1343">
        <v>6127975</v>
      </c>
      <c r="S1343" s="2">
        <v>42143</v>
      </c>
      <c r="T1343">
        <v>18</v>
      </c>
      <c r="U1343">
        <v>2</v>
      </c>
      <c r="V1343">
        <v>2</v>
      </c>
      <c r="X1343">
        <v>0</v>
      </c>
      <c r="Y1343">
        <v>0</v>
      </c>
      <c r="Z1343" s="2">
        <v>42143</v>
      </c>
      <c r="AA1343" s="4" t="s">
        <v>995</v>
      </c>
      <c r="AB1343">
        <v>23</v>
      </c>
      <c r="AC1343">
        <v>23</v>
      </c>
      <c r="AD1343" s="4" t="s">
        <v>995</v>
      </c>
      <c r="AE1343">
        <v>2</v>
      </c>
      <c r="AF1343">
        <v>2</v>
      </c>
      <c r="AG1343" t="s">
        <v>182</v>
      </c>
      <c r="AH1343">
        <v>1650</v>
      </c>
      <c r="AI1343">
        <v>0.05</v>
      </c>
      <c r="AJ1343">
        <v>0.05</v>
      </c>
      <c r="AK1343">
        <v>712</v>
      </c>
      <c r="AL1343">
        <v>712</v>
      </c>
      <c r="AM1343">
        <v>151</v>
      </c>
      <c r="AN1343">
        <v>151</v>
      </c>
      <c r="AO1343">
        <v>1650</v>
      </c>
      <c r="AP1343">
        <v>10</v>
      </c>
      <c r="AQ1343">
        <v>10</v>
      </c>
      <c r="AR1343">
        <v>0.05</v>
      </c>
      <c r="AS1343">
        <v>0.05</v>
      </c>
      <c r="AT1343">
        <v>1168</v>
      </c>
      <c r="AU1343">
        <v>1168</v>
      </c>
      <c r="AV1343">
        <v>133</v>
      </c>
      <c r="AW1343">
        <v>133</v>
      </c>
      <c r="AX1343" t="s">
        <v>130</v>
      </c>
      <c r="AY1343" s="3" t="s">
        <v>992</v>
      </c>
      <c r="AZ1343">
        <v>1</v>
      </c>
      <c r="BB1343" s="2">
        <v>42144</v>
      </c>
      <c r="BC1343" s="4" t="s">
        <v>996</v>
      </c>
      <c r="BD1343">
        <v>41054531300042</v>
      </c>
      <c r="BF1343" t="s">
        <v>108</v>
      </c>
      <c r="BG1343" t="s">
        <v>993</v>
      </c>
      <c r="BH1343" t="s">
        <v>994</v>
      </c>
      <c r="BJ1343" s="2">
        <v>42143</v>
      </c>
      <c r="BK1343">
        <v>3</v>
      </c>
      <c r="BM1343">
        <v>1409</v>
      </c>
      <c r="BO1343" t="s">
        <v>118</v>
      </c>
      <c r="BP1343">
        <v>23</v>
      </c>
      <c r="BR1343">
        <v>27</v>
      </c>
      <c r="BT1343">
        <v>1</v>
      </c>
      <c r="BV1343">
        <v>34255833500051</v>
      </c>
      <c r="BX1343" t="s">
        <v>108</v>
      </c>
      <c r="BY1343">
        <v>1</v>
      </c>
      <c r="CA1343">
        <v>3</v>
      </c>
      <c r="CC1343">
        <v>41054531300042</v>
      </c>
      <c r="CE1343" t="s">
        <v>105</v>
      </c>
      <c r="CG1343">
        <v>3</v>
      </c>
      <c r="CM1343" t="s">
        <v>106</v>
      </c>
      <c r="CN1343" s="2">
        <v>42187</v>
      </c>
      <c r="CO1343">
        <v>0</v>
      </c>
      <c r="CQ1343" t="s">
        <v>105</v>
      </c>
      <c r="CR1343" t="s">
        <v>107</v>
      </c>
      <c r="CS1343">
        <v>41054531300042</v>
      </c>
      <c r="CU1343" t="s">
        <v>108</v>
      </c>
      <c r="CV1343" t="s">
        <v>109</v>
      </c>
      <c r="CW1343" t="s">
        <v>110</v>
      </c>
      <c r="CX1343" t="s">
        <v>111</v>
      </c>
      <c r="CY1343">
        <v>1</v>
      </c>
    </row>
    <row r="1344" spans="1:103" ht="15" hidden="1" customHeight="1" x14ac:dyDescent="0.2">
      <c r="A1344" t="s">
        <v>104</v>
      </c>
      <c r="B1344">
        <v>0</v>
      </c>
      <c r="D1344" t="s">
        <v>105</v>
      </c>
      <c r="K1344">
        <v>1</v>
      </c>
      <c r="M1344">
        <v>9</v>
      </c>
      <c r="N1344" t="s">
        <v>991</v>
      </c>
      <c r="O1344">
        <v>0</v>
      </c>
      <c r="R1344">
        <v>6127975</v>
      </c>
      <c r="S1344" s="2">
        <v>42143</v>
      </c>
      <c r="T1344">
        <v>18</v>
      </c>
      <c r="U1344">
        <v>1</v>
      </c>
      <c r="V1344">
        <v>1</v>
      </c>
      <c r="X1344">
        <v>0</v>
      </c>
      <c r="Y1344">
        <v>0</v>
      </c>
      <c r="Z1344" s="2">
        <v>42143</v>
      </c>
      <c r="AA1344" s="4" t="s">
        <v>995</v>
      </c>
      <c r="AB1344">
        <v>23</v>
      </c>
      <c r="AC1344">
        <v>23</v>
      </c>
      <c r="AD1344" s="4" t="s">
        <v>995</v>
      </c>
      <c r="AE1344">
        <v>2</v>
      </c>
      <c r="AF1344">
        <v>2</v>
      </c>
      <c r="AG1344" t="s">
        <v>183</v>
      </c>
      <c r="AH1344">
        <v>1600</v>
      </c>
      <c r="AI1344">
        <v>0.5</v>
      </c>
      <c r="AJ1344">
        <v>0.5</v>
      </c>
      <c r="AM1344">
        <v>357</v>
      </c>
      <c r="AN1344">
        <v>357</v>
      </c>
      <c r="AO1344">
        <v>1600</v>
      </c>
      <c r="AP1344">
        <v>10</v>
      </c>
      <c r="AQ1344">
        <v>10</v>
      </c>
      <c r="AR1344">
        <v>0.5</v>
      </c>
      <c r="AS1344">
        <v>0.5</v>
      </c>
      <c r="AV1344">
        <v>133</v>
      </c>
      <c r="AW1344">
        <v>133</v>
      </c>
      <c r="AX1344" t="s">
        <v>130</v>
      </c>
      <c r="AY1344" s="3" t="s">
        <v>992</v>
      </c>
      <c r="AZ1344">
        <v>1</v>
      </c>
      <c r="BB1344" s="2">
        <v>42144</v>
      </c>
      <c r="BC1344" s="4" t="s">
        <v>996</v>
      </c>
      <c r="BD1344">
        <v>41054531300042</v>
      </c>
      <c r="BF1344" t="s">
        <v>108</v>
      </c>
      <c r="BG1344" t="s">
        <v>993</v>
      </c>
      <c r="BH1344" t="s">
        <v>994</v>
      </c>
      <c r="BJ1344" s="2">
        <v>42143</v>
      </c>
      <c r="BK1344">
        <v>3</v>
      </c>
      <c r="BM1344">
        <v>1409</v>
      </c>
      <c r="BO1344" t="s">
        <v>118</v>
      </c>
      <c r="BP1344">
        <v>23</v>
      </c>
      <c r="BR1344">
        <v>27</v>
      </c>
      <c r="BT1344">
        <v>1</v>
      </c>
      <c r="BV1344">
        <v>34255833500051</v>
      </c>
      <c r="BX1344" t="s">
        <v>108</v>
      </c>
      <c r="BY1344">
        <v>1</v>
      </c>
      <c r="CA1344">
        <v>3</v>
      </c>
      <c r="CC1344">
        <v>41054531300042</v>
      </c>
      <c r="CE1344" t="s">
        <v>105</v>
      </c>
      <c r="CG1344">
        <v>3</v>
      </c>
      <c r="CM1344" t="s">
        <v>106</v>
      </c>
      <c r="CN1344" s="2">
        <v>42187</v>
      </c>
      <c r="CO1344">
        <v>0</v>
      </c>
      <c r="CQ1344" t="s">
        <v>105</v>
      </c>
      <c r="CR1344" t="s">
        <v>107</v>
      </c>
      <c r="CS1344">
        <v>41054531300042</v>
      </c>
      <c r="CU1344" t="s">
        <v>108</v>
      </c>
      <c r="CV1344" t="s">
        <v>109</v>
      </c>
      <c r="CW1344" t="s">
        <v>110</v>
      </c>
      <c r="CX1344" t="s">
        <v>111</v>
      </c>
      <c r="CY1344">
        <v>1</v>
      </c>
    </row>
    <row r="1345" spans="1:103" ht="15" hidden="1" customHeight="1" x14ac:dyDescent="0.2">
      <c r="A1345" t="s">
        <v>104</v>
      </c>
      <c r="B1345">
        <v>0</v>
      </c>
      <c r="D1345" t="s">
        <v>105</v>
      </c>
      <c r="K1345">
        <v>1</v>
      </c>
      <c r="M1345">
        <v>9</v>
      </c>
      <c r="N1345" t="s">
        <v>991</v>
      </c>
      <c r="O1345">
        <v>0</v>
      </c>
      <c r="R1345">
        <v>6127975</v>
      </c>
      <c r="S1345" s="2">
        <v>42143</v>
      </c>
      <c r="T1345">
        <v>18</v>
      </c>
      <c r="U1345">
        <v>1</v>
      </c>
      <c r="V1345">
        <v>1</v>
      </c>
      <c r="X1345">
        <v>0</v>
      </c>
      <c r="Y1345">
        <v>0</v>
      </c>
      <c r="Z1345" s="2">
        <v>42143</v>
      </c>
      <c r="AA1345" s="4" t="s">
        <v>995</v>
      </c>
      <c r="AB1345">
        <v>23</v>
      </c>
      <c r="AC1345">
        <v>23</v>
      </c>
      <c r="AD1345" s="4" t="s">
        <v>995</v>
      </c>
      <c r="AE1345">
        <v>2</v>
      </c>
      <c r="AF1345">
        <v>2</v>
      </c>
      <c r="AG1345" t="s">
        <v>184</v>
      </c>
      <c r="AH1345">
        <v>5474</v>
      </c>
      <c r="AI1345">
        <v>0.1</v>
      </c>
      <c r="AJ1345">
        <v>0.1</v>
      </c>
      <c r="AK1345">
        <v>711</v>
      </c>
      <c r="AL1345">
        <v>711</v>
      </c>
      <c r="AM1345">
        <v>151</v>
      </c>
      <c r="AN1345">
        <v>151</v>
      </c>
      <c r="AO1345">
        <v>5474</v>
      </c>
      <c r="AP1345">
        <v>10</v>
      </c>
      <c r="AQ1345">
        <v>10</v>
      </c>
      <c r="AR1345">
        <v>0.1</v>
      </c>
      <c r="AS1345">
        <v>0.1</v>
      </c>
      <c r="AT1345">
        <v>1168</v>
      </c>
      <c r="AU1345">
        <v>1168</v>
      </c>
      <c r="AV1345">
        <v>133</v>
      </c>
      <c r="AW1345">
        <v>133</v>
      </c>
      <c r="AX1345" t="s">
        <v>130</v>
      </c>
      <c r="AY1345" s="3" t="s">
        <v>992</v>
      </c>
      <c r="AZ1345">
        <v>1</v>
      </c>
      <c r="BB1345" s="2">
        <v>42144</v>
      </c>
      <c r="BC1345" s="4" t="s">
        <v>996</v>
      </c>
      <c r="BD1345">
        <v>41054531300042</v>
      </c>
      <c r="BF1345" t="s">
        <v>108</v>
      </c>
      <c r="BG1345" t="s">
        <v>993</v>
      </c>
      <c r="BH1345" t="s">
        <v>994</v>
      </c>
      <c r="BJ1345" s="2">
        <v>42143</v>
      </c>
      <c r="BK1345">
        <v>3</v>
      </c>
      <c r="BM1345">
        <v>1409</v>
      </c>
      <c r="BO1345" t="s">
        <v>118</v>
      </c>
      <c r="BP1345">
        <v>23</v>
      </c>
      <c r="BR1345">
        <v>27</v>
      </c>
      <c r="BT1345">
        <v>1</v>
      </c>
      <c r="BV1345">
        <v>34255833500051</v>
      </c>
      <c r="BX1345" t="s">
        <v>108</v>
      </c>
      <c r="BY1345">
        <v>1</v>
      </c>
      <c r="CA1345">
        <v>3</v>
      </c>
      <c r="CC1345">
        <v>41054531300042</v>
      </c>
      <c r="CE1345" t="s">
        <v>105</v>
      </c>
      <c r="CG1345">
        <v>3</v>
      </c>
      <c r="CM1345" t="s">
        <v>106</v>
      </c>
      <c r="CN1345" s="2">
        <v>42187</v>
      </c>
      <c r="CO1345">
        <v>0</v>
      </c>
      <c r="CQ1345" t="s">
        <v>105</v>
      </c>
      <c r="CR1345" t="s">
        <v>107</v>
      </c>
      <c r="CS1345">
        <v>41054531300042</v>
      </c>
      <c r="CU1345" t="s">
        <v>108</v>
      </c>
      <c r="CV1345" t="s">
        <v>109</v>
      </c>
      <c r="CW1345" t="s">
        <v>110</v>
      </c>
      <c r="CX1345" t="s">
        <v>111</v>
      </c>
      <c r="CY1345">
        <v>1</v>
      </c>
    </row>
    <row r="1346" spans="1:103" ht="15" hidden="1" customHeight="1" x14ac:dyDescent="0.2">
      <c r="A1346" t="s">
        <v>104</v>
      </c>
      <c r="B1346">
        <v>0</v>
      </c>
      <c r="D1346" t="s">
        <v>105</v>
      </c>
      <c r="K1346">
        <v>1</v>
      </c>
      <c r="M1346">
        <v>9</v>
      </c>
      <c r="N1346" t="s">
        <v>991</v>
      </c>
      <c r="O1346">
        <v>0</v>
      </c>
      <c r="R1346">
        <v>6127975</v>
      </c>
      <c r="S1346" s="2">
        <v>42143</v>
      </c>
      <c r="T1346">
        <v>18</v>
      </c>
      <c r="U1346">
        <v>1</v>
      </c>
      <c r="V1346">
        <v>1</v>
      </c>
      <c r="X1346">
        <v>0</v>
      </c>
      <c r="Y1346">
        <v>0</v>
      </c>
      <c r="Z1346" s="2">
        <v>42143</v>
      </c>
      <c r="AA1346" s="4" t="s">
        <v>995</v>
      </c>
      <c r="AB1346">
        <v>23</v>
      </c>
      <c r="AC1346">
        <v>23</v>
      </c>
      <c r="AD1346" s="4" t="s">
        <v>995</v>
      </c>
      <c r="AE1346">
        <v>2</v>
      </c>
      <c r="AF1346">
        <v>2</v>
      </c>
      <c r="AG1346" t="s">
        <v>185</v>
      </c>
      <c r="AH1346">
        <v>1920</v>
      </c>
      <c r="AI1346">
        <v>0.03</v>
      </c>
      <c r="AJ1346">
        <v>0.03</v>
      </c>
      <c r="AK1346">
        <v>711</v>
      </c>
      <c r="AL1346">
        <v>711</v>
      </c>
      <c r="AM1346">
        <v>151</v>
      </c>
      <c r="AN1346">
        <v>151</v>
      </c>
      <c r="AO1346">
        <v>1920</v>
      </c>
      <c r="AP1346">
        <v>10</v>
      </c>
      <c r="AQ1346">
        <v>10</v>
      </c>
      <c r="AR1346">
        <v>0.03</v>
      </c>
      <c r="AS1346">
        <v>0.03</v>
      </c>
      <c r="AT1346">
        <v>1168</v>
      </c>
      <c r="AU1346">
        <v>1168</v>
      </c>
      <c r="AV1346">
        <v>133</v>
      </c>
      <c r="AW1346">
        <v>133</v>
      </c>
      <c r="AX1346" t="s">
        <v>130</v>
      </c>
      <c r="AY1346" s="3" t="s">
        <v>992</v>
      </c>
      <c r="AZ1346">
        <v>1</v>
      </c>
      <c r="BB1346" s="2">
        <v>42144</v>
      </c>
      <c r="BC1346" s="4" t="s">
        <v>996</v>
      </c>
      <c r="BD1346">
        <v>41054531300042</v>
      </c>
      <c r="BF1346" t="s">
        <v>108</v>
      </c>
      <c r="BG1346" t="s">
        <v>993</v>
      </c>
      <c r="BH1346" t="s">
        <v>994</v>
      </c>
      <c r="BJ1346" s="2">
        <v>42143</v>
      </c>
      <c r="BK1346">
        <v>3</v>
      </c>
      <c r="BM1346">
        <v>1409</v>
      </c>
      <c r="BO1346" t="s">
        <v>118</v>
      </c>
      <c r="BP1346">
        <v>23</v>
      </c>
      <c r="BR1346">
        <v>27</v>
      </c>
      <c r="BT1346">
        <v>1</v>
      </c>
      <c r="BV1346">
        <v>34255833500051</v>
      </c>
      <c r="BX1346" t="s">
        <v>108</v>
      </c>
      <c r="BY1346">
        <v>1</v>
      </c>
      <c r="CA1346">
        <v>3</v>
      </c>
      <c r="CC1346">
        <v>41054531300042</v>
      </c>
      <c r="CE1346" t="s">
        <v>105</v>
      </c>
      <c r="CG1346">
        <v>3</v>
      </c>
      <c r="CM1346" t="s">
        <v>106</v>
      </c>
      <c r="CN1346" s="2">
        <v>42187</v>
      </c>
      <c r="CO1346">
        <v>0</v>
      </c>
      <c r="CQ1346" t="s">
        <v>105</v>
      </c>
      <c r="CR1346" t="s">
        <v>107</v>
      </c>
      <c r="CS1346">
        <v>41054531300042</v>
      </c>
      <c r="CU1346" t="s">
        <v>108</v>
      </c>
      <c r="CV1346" t="s">
        <v>109</v>
      </c>
      <c r="CW1346" t="s">
        <v>110</v>
      </c>
      <c r="CX1346" t="s">
        <v>111</v>
      </c>
      <c r="CY1346">
        <v>1</v>
      </c>
    </row>
    <row r="1347" spans="1:103" ht="15" hidden="1" customHeight="1" x14ac:dyDescent="0.2">
      <c r="A1347" t="s">
        <v>104</v>
      </c>
      <c r="B1347">
        <v>0</v>
      </c>
      <c r="D1347" t="s">
        <v>105</v>
      </c>
      <c r="K1347">
        <v>1</v>
      </c>
      <c r="M1347">
        <v>9</v>
      </c>
      <c r="N1347" t="s">
        <v>991</v>
      </c>
      <c r="O1347">
        <v>0</v>
      </c>
      <c r="R1347">
        <v>6127975</v>
      </c>
      <c r="S1347" s="2">
        <v>42143</v>
      </c>
      <c r="T1347">
        <v>18</v>
      </c>
      <c r="U1347">
        <v>1</v>
      </c>
      <c r="V1347">
        <v>1</v>
      </c>
      <c r="X1347">
        <v>0</v>
      </c>
      <c r="Y1347">
        <v>0</v>
      </c>
      <c r="Z1347" s="2">
        <v>42143</v>
      </c>
      <c r="AA1347" s="4" t="s">
        <v>995</v>
      </c>
      <c r="AB1347">
        <v>23</v>
      </c>
      <c r="AC1347">
        <v>23</v>
      </c>
      <c r="AD1347" s="4" t="s">
        <v>995</v>
      </c>
      <c r="AE1347">
        <v>2</v>
      </c>
      <c r="AF1347">
        <v>2</v>
      </c>
      <c r="AG1347" t="s">
        <v>186</v>
      </c>
      <c r="AH1347">
        <v>1958</v>
      </c>
      <c r="AI1347">
        <v>0.1</v>
      </c>
      <c r="AJ1347">
        <v>0.1</v>
      </c>
      <c r="AK1347">
        <v>711</v>
      </c>
      <c r="AL1347">
        <v>711</v>
      </c>
      <c r="AM1347">
        <v>151</v>
      </c>
      <c r="AN1347">
        <v>151</v>
      </c>
      <c r="AO1347">
        <v>1958</v>
      </c>
      <c r="AP1347">
        <v>10</v>
      </c>
      <c r="AQ1347">
        <v>10</v>
      </c>
      <c r="AR1347">
        <v>0.1</v>
      </c>
      <c r="AS1347">
        <v>0.1</v>
      </c>
      <c r="AT1347">
        <v>1168</v>
      </c>
      <c r="AU1347">
        <v>1168</v>
      </c>
      <c r="AV1347">
        <v>133</v>
      </c>
      <c r="AW1347">
        <v>133</v>
      </c>
      <c r="AX1347" t="s">
        <v>130</v>
      </c>
      <c r="AY1347" s="3" t="s">
        <v>992</v>
      </c>
      <c r="AZ1347">
        <v>1</v>
      </c>
      <c r="BB1347" s="2">
        <v>42144</v>
      </c>
      <c r="BC1347" s="4" t="s">
        <v>996</v>
      </c>
      <c r="BD1347">
        <v>41054531300042</v>
      </c>
      <c r="BF1347" t="s">
        <v>108</v>
      </c>
      <c r="BG1347" t="s">
        <v>993</v>
      </c>
      <c r="BH1347" t="s">
        <v>994</v>
      </c>
      <c r="BJ1347" s="2">
        <v>42143</v>
      </c>
      <c r="BK1347">
        <v>3</v>
      </c>
      <c r="BM1347">
        <v>1409</v>
      </c>
      <c r="BO1347" t="s">
        <v>118</v>
      </c>
      <c r="BP1347">
        <v>23</v>
      </c>
      <c r="BR1347">
        <v>27</v>
      </c>
      <c r="BT1347">
        <v>1</v>
      </c>
      <c r="BV1347">
        <v>34255833500051</v>
      </c>
      <c r="BX1347" t="s">
        <v>108</v>
      </c>
      <c r="BY1347">
        <v>1</v>
      </c>
      <c r="CA1347">
        <v>3</v>
      </c>
      <c r="CC1347">
        <v>41054531300042</v>
      </c>
      <c r="CE1347" t="s">
        <v>105</v>
      </c>
      <c r="CG1347">
        <v>3</v>
      </c>
      <c r="CM1347" t="s">
        <v>106</v>
      </c>
      <c r="CN1347" s="2">
        <v>42187</v>
      </c>
      <c r="CO1347">
        <v>0</v>
      </c>
      <c r="CQ1347" t="s">
        <v>105</v>
      </c>
      <c r="CR1347" t="s">
        <v>107</v>
      </c>
      <c r="CS1347">
        <v>41054531300042</v>
      </c>
      <c r="CU1347" t="s">
        <v>108</v>
      </c>
      <c r="CV1347" t="s">
        <v>109</v>
      </c>
      <c r="CW1347" t="s">
        <v>110</v>
      </c>
      <c r="CX1347" t="s">
        <v>111</v>
      </c>
      <c r="CY1347">
        <v>1</v>
      </c>
    </row>
    <row r="1348" spans="1:103" ht="15" hidden="1" customHeight="1" x14ac:dyDescent="0.2">
      <c r="A1348" t="s">
        <v>104</v>
      </c>
      <c r="B1348">
        <v>0</v>
      </c>
      <c r="D1348" t="s">
        <v>105</v>
      </c>
      <c r="K1348">
        <v>1</v>
      </c>
      <c r="M1348">
        <v>9</v>
      </c>
      <c r="N1348" t="s">
        <v>991</v>
      </c>
      <c r="O1348">
        <v>0</v>
      </c>
      <c r="R1348">
        <v>6127975</v>
      </c>
      <c r="S1348" s="2">
        <v>42143</v>
      </c>
      <c r="T1348">
        <v>18</v>
      </c>
      <c r="U1348">
        <v>1</v>
      </c>
      <c r="V1348">
        <v>1</v>
      </c>
      <c r="X1348">
        <v>0</v>
      </c>
      <c r="Y1348">
        <v>0</v>
      </c>
      <c r="Z1348" s="2">
        <v>42143</v>
      </c>
      <c r="AA1348" s="4" t="s">
        <v>995</v>
      </c>
      <c r="AB1348">
        <v>23</v>
      </c>
      <c r="AC1348">
        <v>23</v>
      </c>
      <c r="AD1348" s="4" t="s">
        <v>995</v>
      </c>
      <c r="AE1348">
        <v>2</v>
      </c>
      <c r="AF1348">
        <v>2</v>
      </c>
      <c r="AG1348" t="s">
        <v>187</v>
      </c>
      <c r="AH1348">
        <v>1959</v>
      </c>
      <c r="AI1348">
        <v>0.03</v>
      </c>
      <c r="AJ1348">
        <v>0.03</v>
      </c>
      <c r="AK1348">
        <v>711</v>
      </c>
      <c r="AL1348">
        <v>711</v>
      </c>
      <c r="AM1348">
        <v>151</v>
      </c>
      <c r="AN1348">
        <v>151</v>
      </c>
      <c r="AO1348">
        <v>1959</v>
      </c>
      <c r="AP1348">
        <v>10</v>
      </c>
      <c r="AQ1348">
        <v>10</v>
      </c>
      <c r="AR1348">
        <v>0.03</v>
      </c>
      <c r="AS1348">
        <v>0.03</v>
      </c>
      <c r="AT1348">
        <v>1168</v>
      </c>
      <c r="AU1348">
        <v>1168</v>
      </c>
      <c r="AV1348">
        <v>133</v>
      </c>
      <c r="AW1348">
        <v>133</v>
      </c>
      <c r="AX1348" t="s">
        <v>130</v>
      </c>
      <c r="AY1348" s="3" t="s">
        <v>992</v>
      </c>
      <c r="AZ1348">
        <v>1</v>
      </c>
      <c r="BB1348" s="2">
        <v>42144</v>
      </c>
      <c r="BC1348" s="4" t="s">
        <v>996</v>
      </c>
      <c r="BD1348">
        <v>41054531300042</v>
      </c>
      <c r="BF1348" t="s">
        <v>108</v>
      </c>
      <c r="BG1348" t="s">
        <v>993</v>
      </c>
      <c r="BH1348" t="s">
        <v>994</v>
      </c>
      <c r="BJ1348" s="2">
        <v>42143</v>
      </c>
      <c r="BK1348">
        <v>3</v>
      </c>
      <c r="BM1348">
        <v>1409</v>
      </c>
      <c r="BO1348" t="s">
        <v>118</v>
      </c>
      <c r="BP1348">
        <v>23</v>
      </c>
      <c r="BR1348">
        <v>27</v>
      </c>
      <c r="BT1348">
        <v>1</v>
      </c>
      <c r="BV1348">
        <v>34255833500051</v>
      </c>
      <c r="BX1348" t="s">
        <v>108</v>
      </c>
      <c r="BY1348">
        <v>1</v>
      </c>
      <c r="CA1348">
        <v>3</v>
      </c>
      <c r="CC1348">
        <v>41054531300042</v>
      </c>
      <c r="CE1348" t="s">
        <v>105</v>
      </c>
      <c r="CG1348">
        <v>3</v>
      </c>
      <c r="CM1348" t="s">
        <v>106</v>
      </c>
      <c r="CN1348" s="2">
        <v>42187</v>
      </c>
      <c r="CO1348">
        <v>0</v>
      </c>
      <c r="CQ1348" t="s">
        <v>105</v>
      </c>
      <c r="CR1348" t="s">
        <v>107</v>
      </c>
      <c r="CS1348">
        <v>41054531300042</v>
      </c>
      <c r="CU1348" t="s">
        <v>108</v>
      </c>
      <c r="CV1348" t="s">
        <v>109</v>
      </c>
      <c r="CW1348" t="s">
        <v>110</v>
      </c>
      <c r="CX1348" t="s">
        <v>111</v>
      </c>
      <c r="CY1348">
        <v>1</v>
      </c>
    </row>
    <row r="1349" spans="1:103" ht="15" hidden="1" customHeight="1" x14ac:dyDescent="0.2">
      <c r="A1349" t="s">
        <v>104</v>
      </c>
      <c r="B1349">
        <v>0</v>
      </c>
      <c r="D1349" t="s">
        <v>105</v>
      </c>
      <c r="K1349">
        <v>1</v>
      </c>
      <c r="M1349">
        <v>9</v>
      </c>
      <c r="N1349" t="s">
        <v>991</v>
      </c>
      <c r="O1349">
        <v>0</v>
      </c>
      <c r="R1349">
        <v>6127975</v>
      </c>
      <c r="S1349" s="2">
        <v>42143</v>
      </c>
      <c r="T1349">
        <v>18</v>
      </c>
      <c r="U1349">
        <v>2</v>
      </c>
      <c r="V1349">
        <v>2</v>
      </c>
      <c r="X1349">
        <v>0</v>
      </c>
      <c r="Y1349">
        <v>0</v>
      </c>
      <c r="Z1349" s="2">
        <v>42143</v>
      </c>
      <c r="AA1349" s="4" t="s">
        <v>995</v>
      </c>
      <c r="AB1349">
        <v>23</v>
      </c>
      <c r="AC1349">
        <v>23</v>
      </c>
      <c r="AD1349" s="4" t="s">
        <v>995</v>
      </c>
      <c r="AE1349">
        <v>2</v>
      </c>
      <c r="AF1349">
        <v>2</v>
      </c>
      <c r="AG1349" t="s">
        <v>404</v>
      </c>
      <c r="AH1349">
        <v>2007</v>
      </c>
      <c r="AI1349">
        <v>0.02</v>
      </c>
      <c r="AJ1349">
        <v>0.02</v>
      </c>
      <c r="AK1349">
        <v>712</v>
      </c>
      <c r="AL1349">
        <v>712</v>
      </c>
      <c r="AM1349">
        <v>454</v>
      </c>
      <c r="AN1349">
        <v>454</v>
      </c>
      <c r="AO1349">
        <v>2007</v>
      </c>
      <c r="AP1349">
        <v>10</v>
      </c>
      <c r="AQ1349">
        <v>10</v>
      </c>
      <c r="AR1349">
        <v>0.02</v>
      </c>
      <c r="AS1349">
        <v>0.02</v>
      </c>
      <c r="AV1349">
        <v>133</v>
      </c>
      <c r="AW1349">
        <v>133</v>
      </c>
      <c r="AX1349" t="s">
        <v>130</v>
      </c>
      <c r="AY1349" s="3" t="s">
        <v>992</v>
      </c>
      <c r="AZ1349">
        <v>1</v>
      </c>
      <c r="BB1349" s="2">
        <v>42144</v>
      </c>
      <c r="BC1349" s="4" t="s">
        <v>996</v>
      </c>
      <c r="BD1349">
        <v>41054531300042</v>
      </c>
      <c r="BF1349" t="s">
        <v>108</v>
      </c>
      <c r="BG1349" t="s">
        <v>993</v>
      </c>
      <c r="BH1349" t="s">
        <v>994</v>
      </c>
      <c r="BJ1349" s="2">
        <v>42143</v>
      </c>
      <c r="BK1349">
        <v>3</v>
      </c>
      <c r="BM1349">
        <v>1409</v>
      </c>
      <c r="BO1349" t="s">
        <v>118</v>
      </c>
      <c r="BP1349">
        <v>23</v>
      </c>
      <c r="BR1349">
        <v>27</v>
      </c>
      <c r="BT1349">
        <v>1</v>
      </c>
      <c r="BV1349">
        <v>34255833500051</v>
      </c>
      <c r="BX1349" t="s">
        <v>108</v>
      </c>
      <c r="BY1349">
        <v>1</v>
      </c>
      <c r="CA1349">
        <v>3</v>
      </c>
      <c r="CC1349">
        <v>41054531300042</v>
      </c>
      <c r="CE1349" t="s">
        <v>105</v>
      </c>
      <c r="CG1349">
        <v>3</v>
      </c>
      <c r="CM1349" t="s">
        <v>106</v>
      </c>
      <c r="CN1349" s="2">
        <v>42187</v>
      </c>
      <c r="CO1349">
        <v>0</v>
      </c>
      <c r="CQ1349" t="s">
        <v>105</v>
      </c>
      <c r="CR1349" t="s">
        <v>107</v>
      </c>
      <c r="CS1349">
        <v>41054531300042</v>
      </c>
      <c r="CU1349" t="s">
        <v>108</v>
      </c>
      <c r="CV1349" t="s">
        <v>109</v>
      </c>
      <c r="CW1349" t="s">
        <v>110</v>
      </c>
      <c r="CX1349" t="s">
        <v>111</v>
      </c>
      <c r="CY1349">
        <v>1</v>
      </c>
    </row>
    <row r="1350" spans="1:103" ht="15" hidden="1" customHeight="1" x14ac:dyDescent="0.2">
      <c r="A1350" t="s">
        <v>104</v>
      </c>
      <c r="B1350">
        <v>0</v>
      </c>
      <c r="D1350" t="s">
        <v>105</v>
      </c>
      <c r="K1350">
        <v>1</v>
      </c>
      <c r="M1350">
        <v>9</v>
      </c>
      <c r="N1350" t="s">
        <v>991</v>
      </c>
      <c r="O1350">
        <v>0</v>
      </c>
      <c r="R1350">
        <v>6127975</v>
      </c>
      <c r="S1350" s="2">
        <v>42143</v>
      </c>
      <c r="T1350">
        <v>18</v>
      </c>
      <c r="U1350">
        <v>1</v>
      </c>
      <c r="V1350">
        <v>1</v>
      </c>
      <c r="X1350">
        <v>0</v>
      </c>
      <c r="Y1350">
        <v>0</v>
      </c>
      <c r="Z1350" s="2">
        <v>42143</v>
      </c>
      <c r="AA1350" s="4" t="s">
        <v>995</v>
      </c>
      <c r="AB1350">
        <v>23</v>
      </c>
      <c r="AC1350">
        <v>23</v>
      </c>
      <c r="AD1350" s="4" t="s">
        <v>995</v>
      </c>
      <c r="AE1350">
        <v>2</v>
      </c>
      <c r="AF1350">
        <v>2</v>
      </c>
      <c r="AG1350" t="s">
        <v>188</v>
      </c>
      <c r="AH1350">
        <v>1453</v>
      </c>
      <c r="AI1350">
        <v>0.01</v>
      </c>
      <c r="AJ1350">
        <v>0.01</v>
      </c>
      <c r="AK1350">
        <v>712</v>
      </c>
      <c r="AL1350">
        <v>712</v>
      </c>
      <c r="AM1350">
        <v>151</v>
      </c>
      <c r="AN1350">
        <v>151</v>
      </c>
      <c r="AO1350">
        <v>1453</v>
      </c>
      <c r="AP1350">
        <v>10</v>
      </c>
      <c r="AQ1350">
        <v>10</v>
      </c>
      <c r="AR1350">
        <v>0.01</v>
      </c>
      <c r="AS1350">
        <v>0.01</v>
      </c>
      <c r="AT1350">
        <v>1168</v>
      </c>
      <c r="AU1350">
        <v>1168</v>
      </c>
      <c r="AV1350">
        <v>133</v>
      </c>
      <c r="AW1350">
        <v>133</v>
      </c>
      <c r="AX1350" t="s">
        <v>130</v>
      </c>
      <c r="AY1350" s="3" t="s">
        <v>992</v>
      </c>
      <c r="AZ1350">
        <v>1</v>
      </c>
      <c r="BB1350" s="2">
        <v>42144</v>
      </c>
      <c r="BC1350" s="4" t="s">
        <v>996</v>
      </c>
      <c r="BD1350">
        <v>41054531300042</v>
      </c>
      <c r="BF1350" t="s">
        <v>108</v>
      </c>
      <c r="BG1350" t="s">
        <v>993</v>
      </c>
      <c r="BH1350" t="s">
        <v>994</v>
      </c>
      <c r="BJ1350" s="2">
        <v>42143</v>
      </c>
      <c r="BK1350">
        <v>3</v>
      </c>
      <c r="BM1350">
        <v>1409</v>
      </c>
      <c r="BO1350" t="s">
        <v>118</v>
      </c>
      <c r="BP1350">
        <v>23</v>
      </c>
      <c r="BR1350">
        <v>27</v>
      </c>
      <c r="BT1350">
        <v>1</v>
      </c>
      <c r="BV1350">
        <v>34255833500051</v>
      </c>
      <c r="BX1350" t="s">
        <v>108</v>
      </c>
      <c r="BY1350">
        <v>1</v>
      </c>
      <c r="CA1350">
        <v>3</v>
      </c>
      <c r="CC1350">
        <v>41054531300042</v>
      </c>
      <c r="CE1350" t="s">
        <v>105</v>
      </c>
      <c r="CG1350">
        <v>3</v>
      </c>
      <c r="CM1350" t="s">
        <v>106</v>
      </c>
      <c r="CN1350" s="2">
        <v>42187</v>
      </c>
      <c r="CO1350">
        <v>0</v>
      </c>
      <c r="CQ1350" t="s">
        <v>105</v>
      </c>
      <c r="CR1350" t="s">
        <v>107</v>
      </c>
      <c r="CS1350">
        <v>41054531300042</v>
      </c>
      <c r="CU1350" t="s">
        <v>108</v>
      </c>
      <c r="CV1350" t="s">
        <v>109</v>
      </c>
      <c r="CW1350" t="s">
        <v>110</v>
      </c>
      <c r="CX1350" t="s">
        <v>111</v>
      </c>
      <c r="CY1350">
        <v>1</v>
      </c>
    </row>
    <row r="1351" spans="1:103" ht="15" hidden="1" customHeight="1" x14ac:dyDescent="0.2">
      <c r="A1351" t="s">
        <v>104</v>
      </c>
      <c r="B1351">
        <v>0</v>
      </c>
      <c r="D1351" t="s">
        <v>105</v>
      </c>
      <c r="K1351">
        <v>1</v>
      </c>
      <c r="M1351">
        <v>9</v>
      </c>
      <c r="N1351" t="s">
        <v>991</v>
      </c>
      <c r="O1351">
        <v>0</v>
      </c>
      <c r="R1351">
        <v>6127975</v>
      </c>
      <c r="S1351" s="2">
        <v>42143</v>
      </c>
      <c r="T1351">
        <v>18</v>
      </c>
      <c r="U1351">
        <v>1</v>
      </c>
      <c r="V1351">
        <v>1</v>
      </c>
      <c r="X1351">
        <v>0</v>
      </c>
      <c r="Y1351">
        <v>0</v>
      </c>
      <c r="Z1351" s="2">
        <v>42143</v>
      </c>
      <c r="AA1351" s="4" t="s">
        <v>995</v>
      </c>
      <c r="AB1351">
        <v>23</v>
      </c>
      <c r="AC1351">
        <v>23</v>
      </c>
      <c r="AD1351" s="4" t="s">
        <v>995</v>
      </c>
      <c r="AE1351">
        <v>2</v>
      </c>
      <c r="AF1351">
        <v>2</v>
      </c>
      <c r="AG1351" t="s">
        <v>189</v>
      </c>
      <c r="AH1351">
        <v>1622</v>
      </c>
      <c r="AI1351">
        <v>0.01</v>
      </c>
      <c r="AJ1351">
        <v>0.01</v>
      </c>
      <c r="AK1351">
        <v>712</v>
      </c>
      <c r="AL1351">
        <v>712</v>
      </c>
      <c r="AM1351">
        <v>151</v>
      </c>
      <c r="AN1351">
        <v>151</v>
      </c>
      <c r="AO1351">
        <v>1622</v>
      </c>
      <c r="AP1351">
        <v>10</v>
      </c>
      <c r="AQ1351">
        <v>10</v>
      </c>
      <c r="AR1351">
        <v>0.01</v>
      </c>
      <c r="AS1351">
        <v>0.01</v>
      </c>
      <c r="AT1351">
        <v>1168</v>
      </c>
      <c r="AU1351">
        <v>1168</v>
      </c>
      <c r="AV1351">
        <v>133</v>
      </c>
      <c r="AW1351">
        <v>133</v>
      </c>
      <c r="AX1351" t="s">
        <v>130</v>
      </c>
      <c r="AY1351" s="3" t="s">
        <v>992</v>
      </c>
      <c r="AZ1351">
        <v>1</v>
      </c>
      <c r="BB1351" s="2">
        <v>42144</v>
      </c>
      <c r="BC1351" s="4" t="s">
        <v>996</v>
      </c>
      <c r="BD1351">
        <v>41054531300042</v>
      </c>
      <c r="BF1351" t="s">
        <v>108</v>
      </c>
      <c r="BG1351" t="s">
        <v>993</v>
      </c>
      <c r="BH1351" t="s">
        <v>994</v>
      </c>
      <c r="BJ1351" s="2">
        <v>42143</v>
      </c>
      <c r="BK1351">
        <v>3</v>
      </c>
      <c r="BM1351">
        <v>1409</v>
      </c>
      <c r="BO1351" t="s">
        <v>118</v>
      </c>
      <c r="BP1351">
        <v>23</v>
      </c>
      <c r="BR1351">
        <v>27</v>
      </c>
      <c r="BT1351">
        <v>1</v>
      </c>
      <c r="BV1351">
        <v>34255833500051</v>
      </c>
      <c r="BX1351" t="s">
        <v>108</v>
      </c>
      <c r="BY1351">
        <v>1</v>
      </c>
      <c r="CA1351">
        <v>3</v>
      </c>
      <c r="CC1351">
        <v>41054531300042</v>
      </c>
      <c r="CE1351" t="s">
        <v>105</v>
      </c>
      <c r="CG1351">
        <v>3</v>
      </c>
      <c r="CM1351" t="s">
        <v>106</v>
      </c>
      <c r="CN1351" s="2">
        <v>42187</v>
      </c>
      <c r="CO1351">
        <v>0</v>
      </c>
      <c r="CQ1351" t="s">
        <v>105</v>
      </c>
      <c r="CR1351" t="s">
        <v>107</v>
      </c>
      <c r="CS1351">
        <v>41054531300042</v>
      </c>
      <c r="CU1351" t="s">
        <v>108</v>
      </c>
      <c r="CV1351" t="s">
        <v>109</v>
      </c>
      <c r="CW1351" t="s">
        <v>110</v>
      </c>
      <c r="CX1351" t="s">
        <v>111</v>
      </c>
      <c r="CY1351">
        <v>1</v>
      </c>
    </row>
    <row r="1352" spans="1:103" ht="15" hidden="1" customHeight="1" x14ac:dyDescent="0.2">
      <c r="A1352" t="s">
        <v>104</v>
      </c>
      <c r="B1352">
        <v>0</v>
      </c>
      <c r="D1352" t="s">
        <v>105</v>
      </c>
      <c r="K1352">
        <v>1</v>
      </c>
      <c r="M1352">
        <v>9</v>
      </c>
      <c r="N1352" t="s">
        <v>991</v>
      </c>
      <c r="O1352">
        <v>0</v>
      </c>
      <c r="R1352">
        <v>6127975</v>
      </c>
      <c r="S1352" s="2">
        <v>42143</v>
      </c>
      <c r="T1352">
        <v>18</v>
      </c>
      <c r="U1352">
        <v>1</v>
      </c>
      <c r="V1352">
        <v>1</v>
      </c>
      <c r="X1352">
        <v>0</v>
      </c>
      <c r="Y1352">
        <v>0</v>
      </c>
      <c r="Z1352" s="2">
        <v>42143</v>
      </c>
      <c r="AA1352" s="4" t="s">
        <v>995</v>
      </c>
      <c r="AB1352">
        <v>23</v>
      </c>
      <c r="AC1352">
        <v>23</v>
      </c>
      <c r="AD1352" s="4" t="s">
        <v>995</v>
      </c>
      <c r="AE1352">
        <v>2</v>
      </c>
      <c r="AF1352">
        <v>2</v>
      </c>
      <c r="AG1352" t="s">
        <v>405</v>
      </c>
      <c r="AH1352">
        <v>1100</v>
      </c>
      <c r="AI1352">
        <v>0.02</v>
      </c>
      <c r="AJ1352">
        <v>0.02</v>
      </c>
      <c r="AM1352">
        <v>454</v>
      </c>
      <c r="AN1352">
        <v>454</v>
      </c>
      <c r="AO1352">
        <v>1100</v>
      </c>
      <c r="AP1352">
        <v>10</v>
      </c>
      <c r="AQ1352">
        <v>10</v>
      </c>
      <c r="AR1352">
        <v>0.02</v>
      </c>
      <c r="AS1352">
        <v>0.02</v>
      </c>
      <c r="AV1352">
        <v>133</v>
      </c>
      <c r="AW1352">
        <v>133</v>
      </c>
      <c r="AX1352" t="s">
        <v>130</v>
      </c>
      <c r="AY1352" s="3" t="s">
        <v>992</v>
      </c>
      <c r="AZ1352">
        <v>1</v>
      </c>
      <c r="BB1352" s="2">
        <v>42144</v>
      </c>
      <c r="BC1352" s="4" t="s">
        <v>996</v>
      </c>
      <c r="BD1352">
        <v>41054531300042</v>
      </c>
      <c r="BF1352" t="s">
        <v>108</v>
      </c>
      <c r="BG1352" t="s">
        <v>993</v>
      </c>
      <c r="BH1352" t="s">
        <v>994</v>
      </c>
      <c r="BJ1352" s="2">
        <v>42143</v>
      </c>
      <c r="BK1352">
        <v>3</v>
      </c>
      <c r="BM1352">
        <v>1409</v>
      </c>
      <c r="BO1352" t="s">
        <v>118</v>
      </c>
      <c r="BP1352">
        <v>23</v>
      </c>
      <c r="BR1352">
        <v>27</v>
      </c>
      <c r="BT1352">
        <v>1</v>
      </c>
      <c r="BV1352">
        <v>34255833500051</v>
      </c>
      <c r="BX1352" t="s">
        <v>108</v>
      </c>
      <c r="BY1352">
        <v>1</v>
      </c>
      <c r="CA1352">
        <v>3</v>
      </c>
      <c r="CC1352">
        <v>41054531300042</v>
      </c>
      <c r="CE1352" t="s">
        <v>105</v>
      </c>
      <c r="CG1352">
        <v>3</v>
      </c>
      <c r="CM1352" t="s">
        <v>106</v>
      </c>
      <c r="CN1352" s="2">
        <v>42187</v>
      </c>
      <c r="CO1352">
        <v>0</v>
      </c>
      <c r="CQ1352" t="s">
        <v>105</v>
      </c>
      <c r="CR1352" t="s">
        <v>107</v>
      </c>
      <c r="CS1352">
        <v>41054531300042</v>
      </c>
      <c r="CU1352" t="s">
        <v>108</v>
      </c>
      <c r="CV1352" t="s">
        <v>109</v>
      </c>
      <c r="CW1352" t="s">
        <v>110</v>
      </c>
      <c r="CX1352" t="s">
        <v>111</v>
      </c>
      <c r="CY1352">
        <v>1</v>
      </c>
    </row>
    <row r="1353" spans="1:103" ht="15" hidden="1" customHeight="1" x14ac:dyDescent="0.2">
      <c r="A1353" t="s">
        <v>104</v>
      </c>
      <c r="B1353">
        <v>0</v>
      </c>
      <c r="D1353" t="s">
        <v>105</v>
      </c>
      <c r="K1353">
        <v>1</v>
      </c>
      <c r="M1353">
        <v>9</v>
      </c>
      <c r="N1353" t="s">
        <v>991</v>
      </c>
      <c r="O1353">
        <v>0</v>
      </c>
      <c r="R1353">
        <v>6127975</v>
      </c>
      <c r="S1353" s="2">
        <v>42143</v>
      </c>
      <c r="T1353">
        <v>18</v>
      </c>
      <c r="U1353">
        <v>1</v>
      </c>
      <c r="V1353">
        <v>1</v>
      </c>
      <c r="X1353">
        <v>0</v>
      </c>
      <c r="Y1353">
        <v>0</v>
      </c>
      <c r="Z1353" s="2">
        <v>42143</v>
      </c>
      <c r="AA1353" s="4" t="s">
        <v>995</v>
      </c>
      <c r="AB1353">
        <v>23</v>
      </c>
      <c r="AC1353">
        <v>23</v>
      </c>
      <c r="AD1353" s="4" t="s">
        <v>995</v>
      </c>
      <c r="AE1353">
        <v>2</v>
      </c>
      <c r="AF1353">
        <v>2</v>
      </c>
      <c r="AG1353" t="s">
        <v>406</v>
      </c>
      <c r="AH1353">
        <v>5579</v>
      </c>
      <c r="AI1353">
        <v>0.05</v>
      </c>
      <c r="AJ1353">
        <v>0.05</v>
      </c>
      <c r="AM1353">
        <v>454</v>
      </c>
      <c r="AN1353">
        <v>454</v>
      </c>
      <c r="AO1353">
        <v>5579</v>
      </c>
      <c r="AP1353">
        <v>10</v>
      </c>
      <c r="AQ1353">
        <v>10</v>
      </c>
      <c r="AR1353">
        <v>0.05</v>
      </c>
      <c r="AS1353">
        <v>0.05</v>
      </c>
      <c r="AV1353">
        <v>133</v>
      </c>
      <c r="AW1353">
        <v>133</v>
      </c>
      <c r="AX1353" t="s">
        <v>130</v>
      </c>
      <c r="AY1353" s="3" t="s">
        <v>992</v>
      </c>
      <c r="AZ1353">
        <v>1</v>
      </c>
      <c r="BB1353" s="2">
        <v>42144</v>
      </c>
      <c r="BC1353" s="4" t="s">
        <v>996</v>
      </c>
      <c r="BD1353">
        <v>41054531300042</v>
      </c>
      <c r="BF1353" t="s">
        <v>108</v>
      </c>
      <c r="BG1353" t="s">
        <v>993</v>
      </c>
      <c r="BH1353" t="s">
        <v>994</v>
      </c>
      <c r="BJ1353" s="2">
        <v>42143</v>
      </c>
      <c r="BK1353">
        <v>3</v>
      </c>
      <c r="BM1353">
        <v>1409</v>
      </c>
      <c r="BO1353" t="s">
        <v>118</v>
      </c>
      <c r="BP1353">
        <v>23</v>
      </c>
      <c r="BR1353">
        <v>27</v>
      </c>
      <c r="BT1353">
        <v>1</v>
      </c>
      <c r="BV1353">
        <v>34255833500051</v>
      </c>
      <c r="BX1353" t="s">
        <v>108</v>
      </c>
      <c r="BY1353">
        <v>1</v>
      </c>
      <c r="CA1353">
        <v>3</v>
      </c>
      <c r="CC1353">
        <v>41054531300042</v>
      </c>
      <c r="CE1353" t="s">
        <v>105</v>
      </c>
      <c r="CG1353">
        <v>3</v>
      </c>
      <c r="CM1353" t="s">
        <v>106</v>
      </c>
      <c r="CN1353" s="2">
        <v>42187</v>
      </c>
      <c r="CO1353">
        <v>0</v>
      </c>
      <c r="CQ1353" t="s">
        <v>105</v>
      </c>
      <c r="CR1353" t="s">
        <v>107</v>
      </c>
      <c r="CS1353">
        <v>41054531300042</v>
      </c>
      <c r="CU1353" t="s">
        <v>108</v>
      </c>
      <c r="CV1353" t="s">
        <v>109</v>
      </c>
      <c r="CW1353" t="s">
        <v>110</v>
      </c>
      <c r="CX1353" t="s">
        <v>111</v>
      </c>
      <c r="CY1353">
        <v>1</v>
      </c>
    </row>
    <row r="1354" spans="1:103" ht="15" hidden="1" customHeight="1" x14ac:dyDescent="0.2">
      <c r="A1354" t="s">
        <v>104</v>
      </c>
      <c r="B1354">
        <v>0</v>
      </c>
      <c r="D1354" t="s">
        <v>105</v>
      </c>
      <c r="K1354">
        <v>1</v>
      </c>
      <c r="M1354">
        <v>9</v>
      </c>
      <c r="N1354" t="s">
        <v>991</v>
      </c>
      <c r="O1354">
        <v>0</v>
      </c>
      <c r="R1354">
        <v>6127975</v>
      </c>
      <c r="S1354" s="2">
        <v>42143</v>
      </c>
      <c r="T1354">
        <v>18</v>
      </c>
      <c r="U1354">
        <v>1</v>
      </c>
      <c r="V1354">
        <v>1</v>
      </c>
      <c r="X1354">
        <v>0</v>
      </c>
      <c r="Y1354">
        <v>0</v>
      </c>
      <c r="Z1354" s="2">
        <v>42143</v>
      </c>
      <c r="AA1354" s="4" t="s">
        <v>995</v>
      </c>
      <c r="AB1354">
        <v>23</v>
      </c>
      <c r="AC1354">
        <v>23</v>
      </c>
      <c r="AD1354" s="4" t="s">
        <v>995</v>
      </c>
      <c r="AE1354">
        <v>2</v>
      </c>
      <c r="AF1354">
        <v>2</v>
      </c>
      <c r="AG1354" t="s">
        <v>407</v>
      </c>
      <c r="AH1354">
        <v>1903</v>
      </c>
      <c r="AI1354">
        <v>5.0000000000000001E-3</v>
      </c>
      <c r="AJ1354">
        <v>5.0000000000000001E-3</v>
      </c>
      <c r="AK1354">
        <v>712</v>
      </c>
      <c r="AL1354">
        <v>712</v>
      </c>
      <c r="AM1354">
        <v>405</v>
      </c>
      <c r="AN1354">
        <v>405</v>
      </c>
      <c r="AO1354">
        <v>1903</v>
      </c>
      <c r="AP1354">
        <v>10</v>
      </c>
      <c r="AQ1354">
        <v>10</v>
      </c>
      <c r="AR1354">
        <v>5.0000000000000001E-3</v>
      </c>
      <c r="AS1354">
        <v>5.0000000000000001E-3</v>
      </c>
      <c r="AT1354">
        <v>1168</v>
      </c>
      <c r="AU1354">
        <v>1168</v>
      </c>
      <c r="AV1354">
        <v>133</v>
      </c>
      <c r="AW1354">
        <v>133</v>
      </c>
      <c r="AX1354" t="s">
        <v>130</v>
      </c>
      <c r="AY1354" s="3" t="s">
        <v>992</v>
      </c>
      <c r="AZ1354">
        <v>1</v>
      </c>
      <c r="BB1354" s="2">
        <v>42144</v>
      </c>
      <c r="BC1354" s="4" t="s">
        <v>996</v>
      </c>
      <c r="BD1354">
        <v>41054531300042</v>
      </c>
      <c r="BF1354" t="s">
        <v>108</v>
      </c>
      <c r="BG1354" t="s">
        <v>993</v>
      </c>
      <c r="BH1354" t="s">
        <v>994</v>
      </c>
      <c r="BJ1354" s="2">
        <v>42143</v>
      </c>
      <c r="BK1354">
        <v>3</v>
      </c>
      <c r="BM1354">
        <v>1409</v>
      </c>
      <c r="BO1354" t="s">
        <v>118</v>
      </c>
      <c r="BP1354">
        <v>23</v>
      </c>
      <c r="BR1354">
        <v>27</v>
      </c>
      <c r="BT1354">
        <v>1</v>
      </c>
      <c r="BV1354">
        <v>34255833500051</v>
      </c>
      <c r="BX1354" t="s">
        <v>108</v>
      </c>
      <c r="BY1354">
        <v>1</v>
      </c>
      <c r="CA1354">
        <v>3</v>
      </c>
      <c r="CC1354">
        <v>41054531300042</v>
      </c>
      <c r="CE1354" t="s">
        <v>105</v>
      </c>
      <c r="CG1354">
        <v>3</v>
      </c>
      <c r="CM1354" t="s">
        <v>106</v>
      </c>
      <c r="CN1354" s="2">
        <v>42187</v>
      </c>
      <c r="CO1354">
        <v>0</v>
      </c>
      <c r="CQ1354" t="s">
        <v>105</v>
      </c>
      <c r="CR1354" t="s">
        <v>107</v>
      </c>
      <c r="CS1354">
        <v>41054531300042</v>
      </c>
      <c r="CU1354" t="s">
        <v>108</v>
      </c>
      <c r="CV1354" t="s">
        <v>109</v>
      </c>
      <c r="CW1354" t="s">
        <v>110</v>
      </c>
      <c r="CX1354" t="s">
        <v>111</v>
      </c>
      <c r="CY1354">
        <v>1</v>
      </c>
    </row>
    <row r="1355" spans="1:103" ht="15" hidden="1" customHeight="1" x14ac:dyDescent="0.2">
      <c r="A1355" t="s">
        <v>104</v>
      </c>
      <c r="B1355">
        <v>0</v>
      </c>
      <c r="D1355" t="s">
        <v>105</v>
      </c>
      <c r="K1355">
        <v>1</v>
      </c>
      <c r="M1355">
        <v>9</v>
      </c>
      <c r="N1355" t="s">
        <v>991</v>
      </c>
      <c r="O1355">
        <v>0</v>
      </c>
      <c r="R1355">
        <v>6127975</v>
      </c>
      <c r="S1355" s="2">
        <v>42143</v>
      </c>
      <c r="T1355">
        <v>18</v>
      </c>
      <c r="U1355">
        <v>1</v>
      </c>
      <c r="V1355">
        <v>1</v>
      </c>
      <c r="X1355">
        <v>0</v>
      </c>
      <c r="Y1355">
        <v>0</v>
      </c>
      <c r="Z1355" s="2">
        <v>42143</v>
      </c>
      <c r="AA1355" s="4" t="s">
        <v>995</v>
      </c>
      <c r="AB1355">
        <v>23</v>
      </c>
      <c r="AC1355">
        <v>23</v>
      </c>
      <c r="AD1355" s="4" t="s">
        <v>995</v>
      </c>
      <c r="AE1355">
        <v>2</v>
      </c>
      <c r="AF1355">
        <v>2</v>
      </c>
      <c r="AG1355" t="s">
        <v>408</v>
      </c>
      <c r="AH1355">
        <v>5581</v>
      </c>
      <c r="AI1355">
        <v>0.02</v>
      </c>
      <c r="AJ1355">
        <v>0.02</v>
      </c>
      <c r="AM1355">
        <v>454</v>
      </c>
      <c r="AN1355">
        <v>454</v>
      </c>
      <c r="AO1355">
        <v>5581</v>
      </c>
      <c r="AP1355">
        <v>10</v>
      </c>
      <c r="AQ1355">
        <v>10</v>
      </c>
      <c r="AR1355">
        <v>0.02</v>
      </c>
      <c r="AS1355">
        <v>0.02</v>
      </c>
      <c r="AV1355">
        <v>133</v>
      </c>
      <c r="AW1355">
        <v>133</v>
      </c>
      <c r="AX1355" t="s">
        <v>130</v>
      </c>
      <c r="AY1355" s="3" t="s">
        <v>992</v>
      </c>
      <c r="AZ1355">
        <v>1</v>
      </c>
      <c r="BB1355" s="2">
        <v>42144</v>
      </c>
      <c r="BC1355" s="4" t="s">
        <v>996</v>
      </c>
      <c r="BD1355">
        <v>41054531300042</v>
      </c>
      <c r="BF1355" t="s">
        <v>108</v>
      </c>
      <c r="BG1355" t="s">
        <v>993</v>
      </c>
      <c r="BH1355" t="s">
        <v>994</v>
      </c>
      <c r="BJ1355" s="2">
        <v>42143</v>
      </c>
      <c r="BK1355">
        <v>3</v>
      </c>
      <c r="BM1355">
        <v>1409</v>
      </c>
      <c r="BO1355" t="s">
        <v>118</v>
      </c>
      <c r="BP1355">
        <v>23</v>
      </c>
      <c r="BR1355">
        <v>27</v>
      </c>
      <c r="BT1355">
        <v>1</v>
      </c>
      <c r="BV1355">
        <v>34255833500051</v>
      </c>
      <c r="BX1355" t="s">
        <v>108</v>
      </c>
      <c r="BY1355">
        <v>1</v>
      </c>
      <c r="CA1355">
        <v>3</v>
      </c>
      <c r="CC1355">
        <v>41054531300042</v>
      </c>
      <c r="CE1355" t="s">
        <v>105</v>
      </c>
      <c r="CG1355">
        <v>3</v>
      </c>
      <c r="CM1355" t="s">
        <v>106</v>
      </c>
      <c r="CN1355" s="2">
        <v>42187</v>
      </c>
      <c r="CO1355">
        <v>0</v>
      </c>
      <c r="CQ1355" t="s">
        <v>105</v>
      </c>
      <c r="CR1355" t="s">
        <v>107</v>
      </c>
      <c r="CS1355">
        <v>41054531300042</v>
      </c>
      <c r="CU1355" t="s">
        <v>108</v>
      </c>
      <c r="CV1355" t="s">
        <v>109</v>
      </c>
      <c r="CW1355" t="s">
        <v>110</v>
      </c>
      <c r="CX1355" t="s">
        <v>111</v>
      </c>
      <c r="CY1355">
        <v>1</v>
      </c>
    </row>
    <row r="1356" spans="1:103" ht="15" hidden="1" customHeight="1" x14ac:dyDescent="0.2">
      <c r="A1356" t="s">
        <v>104</v>
      </c>
      <c r="B1356">
        <v>0</v>
      </c>
      <c r="D1356" t="s">
        <v>105</v>
      </c>
      <c r="K1356">
        <v>1</v>
      </c>
      <c r="M1356">
        <v>9</v>
      </c>
      <c r="N1356" t="s">
        <v>991</v>
      </c>
      <c r="O1356">
        <v>0</v>
      </c>
      <c r="R1356">
        <v>6127975</v>
      </c>
      <c r="S1356" s="2">
        <v>42143</v>
      </c>
      <c r="T1356">
        <v>18</v>
      </c>
      <c r="U1356">
        <v>1</v>
      </c>
      <c r="V1356">
        <v>1</v>
      </c>
      <c r="X1356">
        <v>0</v>
      </c>
      <c r="Y1356">
        <v>0</v>
      </c>
      <c r="Z1356" s="2">
        <v>42143</v>
      </c>
      <c r="AA1356" s="4" t="s">
        <v>995</v>
      </c>
      <c r="AB1356">
        <v>23</v>
      </c>
      <c r="AC1356">
        <v>23</v>
      </c>
      <c r="AD1356" s="4" t="s">
        <v>995</v>
      </c>
      <c r="AE1356">
        <v>2</v>
      </c>
      <c r="AF1356">
        <v>2</v>
      </c>
      <c r="AG1356" t="s">
        <v>190</v>
      </c>
      <c r="AH1356">
        <v>1465</v>
      </c>
      <c r="AI1356">
        <v>0.2</v>
      </c>
      <c r="AJ1356">
        <v>0.2</v>
      </c>
      <c r="AM1356">
        <v>454</v>
      </c>
      <c r="AN1356">
        <v>454</v>
      </c>
      <c r="AO1356">
        <v>1465</v>
      </c>
      <c r="AP1356">
        <v>10</v>
      </c>
      <c r="AQ1356">
        <v>10</v>
      </c>
      <c r="AR1356">
        <v>0.2</v>
      </c>
      <c r="AS1356">
        <v>0.2</v>
      </c>
      <c r="AV1356">
        <v>133</v>
      </c>
      <c r="AW1356">
        <v>133</v>
      </c>
      <c r="AX1356" t="s">
        <v>130</v>
      </c>
      <c r="AY1356" s="3" t="s">
        <v>992</v>
      </c>
      <c r="AZ1356">
        <v>1</v>
      </c>
      <c r="BB1356" s="2">
        <v>42144</v>
      </c>
      <c r="BC1356" s="4" t="s">
        <v>996</v>
      </c>
      <c r="BD1356">
        <v>41054531300042</v>
      </c>
      <c r="BF1356" t="s">
        <v>108</v>
      </c>
      <c r="BG1356" t="s">
        <v>993</v>
      </c>
      <c r="BH1356" t="s">
        <v>994</v>
      </c>
      <c r="BJ1356" s="2">
        <v>42143</v>
      </c>
      <c r="BK1356">
        <v>3</v>
      </c>
      <c r="BM1356">
        <v>1409</v>
      </c>
      <c r="BO1356" t="s">
        <v>118</v>
      </c>
      <c r="BP1356">
        <v>23</v>
      </c>
      <c r="BR1356">
        <v>27</v>
      </c>
      <c r="BT1356">
        <v>1</v>
      </c>
      <c r="BV1356">
        <v>34255833500051</v>
      </c>
      <c r="BX1356" t="s">
        <v>108</v>
      </c>
      <c r="BY1356">
        <v>1</v>
      </c>
      <c r="CA1356">
        <v>3</v>
      </c>
      <c r="CC1356">
        <v>41054531300042</v>
      </c>
      <c r="CE1356" t="s">
        <v>105</v>
      </c>
      <c r="CG1356">
        <v>3</v>
      </c>
      <c r="CM1356" t="s">
        <v>106</v>
      </c>
      <c r="CN1356" s="2">
        <v>42187</v>
      </c>
      <c r="CO1356">
        <v>0</v>
      </c>
      <c r="CQ1356" t="s">
        <v>105</v>
      </c>
      <c r="CR1356" t="s">
        <v>107</v>
      </c>
      <c r="CS1356">
        <v>41054531300042</v>
      </c>
      <c r="CU1356" t="s">
        <v>108</v>
      </c>
      <c r="CV1356" t="s">
        <v>109</v>
      </c>
      <c r="CW1356" t="s">
        <v>110</v>
      </c>
      <c r="CX1356" t="s">
        <v>111</v>
      </c>
      <c r="CY1356">
        <v>1</v>
      </c>
    </row>
    <row r="1357" spans="1:103" ht="15" hidden="1" customHeight="1" x14ac:dyDescent="0.2">
      <c r="A1357" t="s">
        <v>104</v>
      </c>
      <c r="B1357">
        <v>0</v>
      </c>
      <c r="D1357" t="s">
        <v>105</v>
      </c>
      <c r="K1357">
        <v>1</v>
      </c>
      <c r="M1357">
        <v>9</v>
      </c>
      <c r="N1357" t="s">
        <v>991</v>
      </c>
      <c r="O1357">
        <v>0</v>
      </c>
      <c r="R1357">
        <v>6127975</v>
      </c>
      <c r="S1357" s="2">
        <v>42143</v>
      </c>
      <c r="T1357">
        <v>18</v>
      </c>
      <c r="U1357">
        <v>1</v>
      </c>
      <c r="V1357">
        <v>1</v>
      </c>
      <c r="X1357">
        <v>0</v>
      </c>
      <c r="Y1357">
        <v>0</v>
      </c>
      <c r="Z1357" s="2">
        <v>42143</v>
      </c>
      <c r="AA1357" s="4" t="s">
        <v>995</v>
      </c>
      <c r="AB1357">
        <v>23</v>
      </c>
      <c r="AC1357">
        <v>23</v>
      </c>
      <c r="AD1357" s="4" t="s">
        <v>995</v>
      </c>
      <c r="AE1357">
        <v>2</v>
      </c>
      <c r="AF1357">
        <v>2</v>
      </c>
      <c r="AG1357" t="s">
        <v>409</v>
      </c>
      <c r="AH1357">
        <v>1970</v>
      </c>
      <c r="AI1357">
        <v>0.02</v>
      </c>
      <c r="AJ1357">
        <v>0.02</v>
      </c>
      <c r="AM1357">
        <v>454</v>
      </c>
      <c r="AN1357">
        <v>454</v>
      </c>
      <c r="AO1357">
        <v>1970</v>
      </c>
      <c r="AP1357">
        <v>10</v>
      </c>
      <c r="AQ1357">
        <v>10</v>
      </c>
      <c r="AR1357">
        <v>0.02</v>
      </c>
      <c r="AS1357">
        <v>0.02</v>
      </c>
      <c r="AV1357">
        <v>133</v>
      </c>
      <c r="AW1357">
        <v>133</v>
      </c>
      <c r="AX1357" t="s">
        <v>130</v>
      </c>
      <c r="AY1357" s="3" t="s">
        <v>992</v>
      </c>
      <c r="AZ1357">
        <v>1</v>
      </c>
      <c r="BB1357" s="2">
        <v>42144</v>
      </c>
      <c r="BC1357" s="4" t="s">
        <v>996</v>
      </c>
      <c r="BD1357">
        <v>41054531300042</v>
      </c>
      <c r="BF1357" t="s">
        <v>108</v>
      </c>
      <c r="BG1357" t="s">
        <v>993</v>
      </c>
      <c r="BH1357" t="s">
        <v>994</v>
      </c>
      <c r="BJ1357" s="2">
        <v>42143</v>
      </c>
      <c r="BK1357">
        <v>3</v>
      </c>
      <c r="BM1357">
        <v>1409</v>
      </c>
      <c r="BO1357" t="s">
        <v>118</v>
      </c>
      <c r="BP1357">
        <v>23</v>
      </c>
      <c r="BR1357">
        <v>27</v>
      </c>
      <c r="BT1357">
        <v>1</v>
      </c>
      <c r="BV1357">
        <v>34255833500051</v>
      </c>
      <c r="BX1357" t="s">
        <v>108</v>
      </c>
      <c r="BY1357">
        <v>1</v>
      </c>
      <c r="CA1357">
        <v>3</v>
      </c>
      <c r="CC1357">
        <v>41054531300042</v>
      </c>
      <c r="CE1357" t="s">
        <v>105</v>
      </c>
      <c r="CG1357">
        <v>3</v>
      </c>
      <c r="CM1357" t="s">
        <v>106</v>
      </c>
      <c r="CN1357" s="2">
        <v>42187</v>
      </c>
      <c r="CO1357">
        <v>0</v>
      </c>
      <c r="CQ1357" t="s">
        <v>105</v>
      </c>
      <c r="CR1357" t="s">
        <v>107</v>
      </c>
      <c r="CS1357">
        <v>41054531300042</v>
      </c>
      <c r="CU1357" t="s">
        <v>108</v>
      </c>
      <c r="CV1357" t="s">
        <v>109</v>
      </c>
      <c r="CW1357" t="s">
        <v>110</v>
      </c>
      <c r="CX1357" t="s">
        <v>111</v>
      </c>
      <c r="CY1357">
        <v>1</v>
      </c>
    </row>
    <row r="1358" spans="1:103" ht="15" hidden="1" customHeight="1" x14ac:dyDescent="0.2">
      <c r="A1358" t="s">
        <v>104</v>
      </c>
      <c r="B1358">
        <v>0</v>
      </c>
      <c r="D1358" t="s">
        <v>105</v>
      </c>
      <c r="K1358">
        <v>1</v>
      </c>
      <c r="M1358">
        <v>9</v>
      </c>
      <c r="N1358" t="s">
        <v>991</v>
      </c>
      <c r="O1358">
        <v>0</v>
      </c>
      <c r="R1358">
        <v>6127975</v>
      </c>
      <c r="S1358" s="2">
        <v>42143</v>
      </c>
      <c r="T1358">
        <v>18</v>
      </c>
      <c r="U1358">
        <v>2</v>
      </c>
      <c r="V1358">
        <v>2</v>
      </c>
      <c r="X1358">
        <v>0</v>
      </c>
      <c r="Y1358">
        <v>0</v>
      </c>
      <c r="Z1358" s="2">
        <v>42143</v>
      </c>
      <c r="AA1358" s="4" t="s">
        <v>995</v>
      </c>
      <c r="AB1358">
        <v>23</v>
      </c>
      <c r="AC1358">
        <v>23</v>
      </c>
      <c r="AD1358" s="4" t="s">
        <v>995</v>
      </c>
      <c r="AE1358">
        <v>2</v>
      </c>
      <c r="AF1358">
        <v>2</v>
      </c>
      <c r="AG1358" t="s">
        <v>410</v>
      </c>
      <c r="AH1358">
        <v>1688</v>
      </c>
      <c r="AI1358">
        <v>5.0000000000000001E-3</v>
      </c>
      <c r="AJ1358">
        <v>5.0000000000000001E-3</v>
      </c>
      <c r="AK1358">
        <v>712</v>
      </c>
      <c r="AL1358">
        <v>712</v>
      </c>
      <c r="AM1358">
        <v>405</v>
      </c>
      <c r="AN1358">
        <v>405</v>
      </c>
      <c r="AO1358">
        <v>1688</v>
      </c>
      <c r="AP1358">
        <v>10</v>
      </c>
      <c r="AQ1358">
        <v>10</v>
      </c>
      <c r="AR1358">
        <v>5.0000000000000001E-3</v>
      </c>
      <c r="AS1358">
        <v>5.0000000000000001E-3</v>
      </c>
      <c r="AT1358">
        <v>1168</v>
      </c>
      <c r="AU1358">
        <v>1168</v>
      </c>
      <c r="AV1358">
        <v>133</v>
      </c>
      <c r="AW1358">
        <v>133</v>
      </c>
      <c r="AX1358" t="s">
        <v>130</v>
      </c>
      <c r="AY1358" s="3" t="s">
        <v>992</v>
      </c>
      <c r="AZ1358">
        <v>1</v>
      </c>
      <c r="BB1358" s="2">
        <v>42144</v>
      </c>
      <c r="BC1358" s="4" t="s">
        <v>996</v>
      </c>
      <c r="BD1358">
        <v>41054531300042</v>
      </c>
      <c r="BF1358" t="s">
        <v>108</v>
      </c>
      <c r="BG1358" t="s">
        <v>993</v>
      </c>
      <c r="BH1358" t="s">
        <v>994</v>
      </c>
      <c r="BJ1358" s="2">
        <v>42143</v>
      </c>
      <c r="BK1358">
        <v>3</v>
      </c>
      <c r="BM1358">
        <v>1409</v>
      </c>
      <c r="BO1358" t="s">
        <v>118</v>
      </c>
      <c r="BP1358">
        <v>23</v>
      </c>
      <c r="BR1358">
        <v>27</v>
      </c>
      <c r="BT1358">
        <v>1</v>
      </c>
      <c r="BV1358">
        <v>34255833500051</v>
      </c>
      <c r="BX1358" t="s">
        <v>108</v>
      </c>
      <c r="BY1358">
        <v>1</v>
      </c>
      <c r="CA1358">
        <v>3</v>
      </c>
      <c r="CC1358">
        <v>41054531300042</v>
      </c>
      <c r="CE1358" t="s">
        <v>105</v>
      </c>
      <c r="CG1358">
        <v>3</v>
      </c>
      <c r="CM1358" t="s">
        <v>106</v>
      </c>
      <c r="CN1358" s="2">
        <v>42187</v>
      </c>
      <c r="CO1358">
        <v>0</v>
      </c>
      <c r="CQ1358" t="s">
        <v>105</v>
      </c>
      <c r="CR1358" t="s">
        <v>107</v>
      </c>
      <c r="CS1358">
        <v>41054531300042</v>
      </c>
      <c r="CU1358" t="s">
        <v>108</v>
      </c>
      <c r="CV1358" t="s">
        <v>109</v>
      </c>
      <c r="CW1358" t="s">
        <v>110</v>
      </c>
      <c r="CX1358" t="s">
        <v>111</v>
      </c>
      <c r="CY1358">
        <v>1</v>
      </c>
    </row>
    <row r="1359" spans="1:103" ht="15" hidden="1" customHeight="1" x14ac:dyDescent="0.2">
      <c r="A1359" t="s">
        <v>104</v>
      </c>
      <c r="B1359">
        <v>0</v>
      </c>
      <c r="D1359" t="s">
        <v>105</v>
      </c>
      <c r="K1359">
        <v>1</v>
      </c>
      <c r="M1359">
        <v>9</v>
      </c>
      <c r="N1359" t="s">
        <v>991</v>
      </c>
      <c r="O1359">
        <v>0</v>
      </c>
      <c r="R1359">
        <v>6127975</v>
      </c>
      <c r="S1359" s="2">
        <v>42143</v>
      </c>
      <c r="T1359">
        <v>18</v>
      </c>
      <c r="U1359">
        <v>1</v>
      </c>
      <c r="V1359">
        <v>1</v>
      </c>
      <c r="X1359">
        <v>0</v>
      </c>
      <c r="Y1359">
        <v>0</v>
      </c>
      <c r="Z1359" s="2">
        <v>42143</v>
      </c>
      <c r="AA1359" s="4" t="s">
        <v>995</v>
      </c>
      <c r="AB1359">
        <v>23</v>
      </c>
      <c r="AC1359">
        <v>23</v>
      </c>
      <c r="AD1359" s="4" t="s">
        <v>995</v>
      </c>
      <c r="AE1359">
        <v>2</v>
      </c>
      <c r="AF1359">
        <v>2</v>
      </c>
      <c r="AG1359" t="s">
        <v>411</v>
      </c>
      <c r="AH1359">
        <v>1310</v>
      </c>
      <c r="AI1359">
        <v>5.0000000000000001E-3</v>
      </c>
      <c r="AJ1359">
        <v>5.0000000000000001E-3</v>
      </c>
      <c r="AK1359">
        <v>712</v>
      </c>
      <c r="AL1359">
        <v>712</v>
      </c>
      <c r="AM1359">
        <v>405</v>
      </c>
      <c r="AN1359">
        <v>405</v>
      </c>
      <c r="AO1359">
        <v>1310</v>
      </c>
      <c r="AP1359">
        <v>10</v>
      </c>
      <c r="AQ1359">
        <v>10</v>
      </c>
      <c r="AR1359">
        <v>5.0000000000000001E-3</v>
      </c>
      <c r="AS1359">
        <v>5.0000000000000001E-3</v>
      </c>
      <c r="AT1359">
        <v>1168</v>
      </c>
      <c r="AU1359">
        <v>1168</v>
      </c>
      <c r="AV1359">
        <v>133</v>
      </c>
      <c r="AW1359">
        <v>133</v>
      </c>
      <c r="AX1359" t="s">
        <v>130</v>
      </c>
      <c r="AY1359" s="3" t="s">
        <v>992</v>
      </c>
      <c r="AZ1359">
        <v>1</v>
      </c>
      <c r="BB1359" s="2">
        <v>42144</v>
      </c>
      <c r="BC1359" s="4" t="s">
        <v>996</v>
      </c>
      <c r="BD1359">
        <v>41054531300042</v>
      </c>
      <c r="BF1359" t="s">
        <v>108</v>
      </c>
      <c r="BG1359" t="s">
        <v>993</v>
      </c>
      <c r="BH1359" t="s">
        <v>994</v>
      </c>
      <c r="BJ1359" s="2">
        <v>42143</v>
      </c>
      <c r="BK1359">
        <v>3</v>
      </c>
      <c r="BM1359">
        <v>1409</v>
      </c>
      <c r="BO1359" t="s">
        <v>118</v>
      </c>
      <c r="BP1359">
        <v>23</v>
      </c>
      <c r="BR1359">
        <v>27</v>
      </c>
      <c r="BT1359">
        <v>1</v>
      </c>
      <c r="BV1359">
        <v>34255833500051</v>
      </c>
      <c r="BX1359" t="s">
        <v>108</v>
      </c>
      <c r="BY1359">
        <v>1</v>
      </c>
      <c r="CA1359">
        <v>3</v>
      </c>
      <c r="CC1359">
        <v>41054531300042</v>
      </c>
      <c r="CE1359" t="s">
        <v>105</v>
      </c>
      <c r="CG1359">
        <v>3</v>
      </c>
      <c r="CM1359" t="s">
        <v>106</v>
      </c>
      <c r="CN1359" s="2">
        <v>42187</v>
      </c>
      <c r="CO1359">
        <v>0</v>
      </c>
      <c r="CQ1359" t="s">
        <v>105</v>
      </c>
      <c r="CR1359" t="s">
        <v>107</v>
      </c>
      <c r="CS1359">
        <v>41054531300042</v>
      </c>
      <c r="CU1359" t="s">
        <v>108</v>
      </c>
      <c r="CV1359" t="s">
        <v>109</v>
      </c>
      <c r="CW1359" t="s">
        <v>110</v>
      </c>
      <c r="CX1359" t="s">
        <v>111</v>
      </c>
      <c r="CY1359">
        <v>1</v>
      </c>
    </row>
    <row r="1360" spans="1:103" ht="15" hidden="1" customHeight="1" x14ac:dyDescent="0.2">
      <c r="A1360" t="s">
        <v>104</v>
      </c>
      <c r="B1360">
        <v>0</v>
      </c>
      <c r="D1360" t="s">
        <v>105</v>
      </c>
      <c r="K1360">
        <v>1</v>
      </c>
      <c r="M1360">
        <v>9</v>
      </c>
      <c r="N1360" t="s">
        <v>991</v>
      </c>
      <c r="O1360">
        <v>0</v>
      </c>
      <c r="R1360">
        <v>6127975</v>
      </c>
      <c r="S1360" s="2">
        <v>42143</v>
      </c>
      <c r="T1360">
        <v>18</v>
      </c>
      <c r="U1360">
        <v>1</v>
      </c>
      <c r="V1360">
        <v>1</v>
      </c>
      <c r="X1360">
        <v>0</v>
      </c>
      <c r="Y1360">
        <v>0</v>
      </c>
      <c r="Z1360" s="2">
        <v>42143</v>
      </c>
      <c r="AA1360" s="4" t="s">
        <v>995</v>
      </c>
      <c r="AB1360">
        <v>23</v>
      </c>
      <c r="AC1360">
        <v>23</v>
      </c>
      <c r="AD1360" s="4" t="s">
        <v>995</v>
      </c>
      <c r="AE1360">
        <v>2</v>
      </c>
      <c r="AF1360">
        <v>2</v>
      </c>
      <c r="AG1360" t="s">
        <v>412</v>
      </c>
      <c r="AH1360">
        <v>1101</v>
      </c>
      <c r="AI1360">
        <v>5.0000000000000001E-3</v>
      </c>
      <c r="AJ1360">
        <v>5.0000000000000001E-3</v>
      </c>
      <c r="AK1360">
        <v>712</v>
      </c>
      <c r="AL1360">
        <v>712</v>
      </c>
      <c r="AM1360">
        <v>405</v>
      </c>
      <c r="AN1360">
        <v>405</v>
      </c>
      <c r="AO1360">
        <v>1101</v>
      </c>
      <c r="AP1360">
        <v>10</v>
      </c>
      <c r="AQ1360">
        <v>10</v>
      </c>
      <c r="AR1360">
        <v>5.0000000000000001E-3</v>
      </c>
      <c r="AS1360">
        <v>5.0000000000000001E-3</v>
      </c>
      <c r="AT1360">
        <v>1168</v>
      </c>
      <c r="AU1360">
        <v>1168</v>
      </c>
      <c r="AV1360">
        <v>133</v>
      </c>
      <c r="AW1360">
        <v>133</v>
      </c>
      <c r="AX1360" t="s">
        <v>130</v>
      </c>
      <c r="AY1360" s="3" t="s">
        <v>992</v>
      </c>
      <c r="AZ1360">
        <v>1</v>
      </c>
      <c r="BB1360" s="2">
        <v>42144</v>
      </c>
      <c r="BC1360" s="4" t="s">
        <v>996</v>
      </c>
      <c r="BD1360">
        <v>41054531300042</v>
      </c>
      <c r="BF1360" t="s">
        <v>108</v>
      </c>
      <c r="BG1360" t="s">
        <v>993</v>
      </c>
      <c r="BH1360" t="s">
        <v>994</v>
      </c>
      <c r="BJ1360" s="2">
        <v>42143</v>
      </c>
      <c r="BK1360">
        <v>3</v>
      </c>
      <c r="BM1360">
        <v>1409</v>
      </c>
      <c r="BO1360" t="s">
        <v>118</v>
      </c>
      <c r="BP1360">
        <v>23</v>
      </c>
      <c r="BR1360">
        <v>27</v>
      </c>
      <c r="BT1360">
        <v>1</v>
      </c>
      <c r="BV1360">
        <v>34255833500051</v>
      </c>
      <c r="BX1360" t="s">
        <v>108</v>
      </c>
      <c r="BY1360">
        <v>1</v>
      </c>
      <c r="CA1360">
        <v>3</v>
      </c>
      <c r="CC1360">
        <v>41054531300042</v>
      </c>
      <c r="CE1360" t="s">
        <v>105</v>
      </c>
      <c r="CG1360">
        <v>3</v>
      </c>
      <c r="CM1360" t="s">
        <v>106</v>
      </c>
      <c r="CN1360" s="2">
        <v>42187</v>
      </c>
      <c r="CO1360">
        <v>0</v>
      </c>
      <c r="CQ1360" t="s">
        <v>105</v>
      </c>
      <c r="CR1360" t="s">
        <v>107</v>
      </c>
      <c r="CS1360">
        <v>41054531300042</v>
      </c>
      <c r="CU1360" t="s">
        <v>108</v>
      </c>
      <c r="CV1360" t="s">
        <v>109</v>
      </c>
      <c r="CW1360" t="s">
        <v>110</v>
      </c>
      <c r="CX1360" t="s">
        <v>111</v>
      </c>
      <c r="CY1360">
        <v>1</v>
      </c>
    </row>
    <row r="1361" spans="1:103" ht="15" hidden="1" customHeight="1" x14ac:dyDescent="0.2">
      <c r="A1361" t="s">
        <v>104</v>
      </c>
      <c r="B1361">
        <v>0</v>
      </c>
      <c r="D1361" t="s">
        <v>105</v>
      </c>
      <c r="K1361">
        <v>1</v>
      </c>
      <c r="M1361">
        <v>9</v>
      </c>
      <c r="N1361" t="s">
        <v>991</v>
      </c>
      <c r="O1361">
        <v>0</v>
      </c>
      <c r="R1361">
        <v>6127975</v>
      </c>
      <c r="S1361" s="2">
        <v>42143</v>
      </c>
      <c r="T1361">
        <v>18</v>
      </c>
      <c r="U1361">
        <v>1</v>
      </c>
      <c r="V1361">
        <v>1</v>
      </c>
      <c r="X1361">
        <v>0</v>
      </c>
      <c r="Y1361">
        <v>0</v>
      </c>
      <c r="Z1361" s="2">
        <v>42143</v>
      </c>
      <c r="AA1361" s="4" t="s">
        <v>995</v>
      </c>
      <c r="AB1361">
        <v>23</v>
      </c>
      <c r="AC1361">
        <v>23</v>
      </c>
      <c r="AD1361" s="4" t="s">
        <v>995</v>
      </c>
      <c r="AE1361">
        <v>2</v>
      </c>
      <c r="AF1361">
        <v>2</v>
      </c>
      <c r="AG1361" t="s">
        <v>413</v>
      </c>
      <c r="AH1361">
        <v>1102</v>
      </c>
      <c r="AI1361">
        <v>0.02</v>
      </c>
      <c r="AJ1361">
        <v>0.02</v>
      </c>
      <c r="AM1361">
        <v>454</v>
      </c>
      <c r="AN1361">
        <v>454</v>
      </c>
      <c r="AO1361">
        <v>1102</v>
      </c>
      <c r="AP1361">
        <v>10</v>
      </c>
      <c r="AQ1361">
        <v>10</v>
      </c>
      <c r="AR1361">
        <v>0.02</v>
      </c>
      <c r="AS1361">
        <v>0.02</v>
      </c>
      <c r="AV1361">
        <v>133</v>
      </c>
      <c r="AW1361">
        <v>133</v>
      </c>
      <c r="AX1361" t="s">
        <v>130</v>
      </c>
      <c r="AY1361" s="3" t="s">
        <v>992</v>
      </c>
      <c r="AZ1361">
        <v>1</v>
      </c>
      <c r="BB1361" s="2">
        <v>42144</v>
      </c>
      <c r="BC1361" s="4" t="s">
        <v>996</v>
      </c>
      <c r="BD1361">
        <v>41054531300042</v>
      </c>
      <c r="BF1361" t="s">
        <v>108</v>
      </c>
      <c r="BG1361" t="s">
        <v>993</v>
      </c>
      <c r="BH1361" t="s">
        <v>994</v>
      </c>
      <c r="BJ1361" s="2">
        <v>42143</v>
      </c>
      <c r="BK1361">
        <v>3</v>
      </c>
      <c r="BM1361">
        <v>1409</v>
      </c>
      <c r="BO1361" t="s">
        <v>118</v>
      </c>
      <c r="BP1361">
        <v>23</v>
      </c>
      <c r="BR1361">
        <v>27</v>
      </c>
      <c r="BT1361">
        <v>1</v>
      </c>
      <c r="BV1361">
        <v>34255833500051</v>
      </c>
      <c r="BX1361" t="s">
        <v>108</v>
      </c>
      <c r="BY1361">
        <v>1</v>
      </c>
      <c r="CA1361">
        <v>3</v>
      </c>
      <c r="CC1361">
        <v>41054531300042</v>
      </c>
      <c r="CE1361" t="s">
        <v>105</v>
      </c>
      <c r="CG1361">
        <v>3</v>
      </c>
      <c r="CM1361" t="s">
        <v>106</v>
      </c>
      <c r="CN1361" s="2">
        <v>42187</v>
      </c>
      <c r="CO1361">
        <v>0</v>
      </c>
      <c r="CQ1361" t="s">
        <v>105</v>
      </c>
      <c r="CR1361" t="s">
        <v>107</v>
      </c>
      <c r="CS1361">
        <v>41054531300042</v>
      </c>
      <c r="CU1361" t="s">
        <v>108</v>
      </c>
      <c r="CV1361" t="s">
        <v>109</v>
      </c>
      <c r="CW1361" t="s">
        <v>110</v>
      </c>
      <c r="CX1361" t="s">
        <v>111</v>
      </c>
      <c r="CY1361">
        <v>1</v>
      </c>
    </row>
    <row r="1362" spans="1:103" ht="15" hidden="1" customHeight="1" x14ac:dyDescent="0.2">
      <c r="A1362" t="s">
        <v>104</v>
      </c>
      <c r="B1362">
        <v>0</v>
      </c>
      <c r="D1362" t="s">
        <v>105</v>
      </c>
      <c r="K1362">
        <v>1</v>
      </c>
      <c r="M1362">
        <v>9</v>
      </c>
      <c r="N1362" t="s">
        <v>991</v>
      </c>
      <c r="O1362">
        <v>0</v>
      </c>
      <c r="R1362">
        <v>6127975</v>
      </c>
      <c r="S1362" s="2">
        <v>42143</v>
      </c>
      <c r="T1362">
        <v>18</v>
      </c>
      <c r="U1362">
        <v>1</v>
      </c>
      <c r="V1362">
        <v>1</v>
      </c>
      <c r="X1362">
        <v>0</v>
      </c>
      <c r="Y1362">
        <v>0</v>
      </c>
      <c r="Z1362" s="2">
        <v>42143</v>
      </c>
      <c r="AA1362" s="4" t="s">
        <v>995</v>
      </c>
      <c r="AB1362">
        <v>23</v>
      </c>
      <c r="AC1362">
        <v>23</v>
      </c>
      <c r="AD1362" s="4" t="s">
        <v>995</v>
      </c>
      <c r="AE1362">
        <v>2</v>
      </c>
      <c r="AF1362">
        <v>2</v>
      </c>
      <c r="AG1362" t="s">
        <v>414</v>
      </c>
      <c r="AH1362">
        <v>1807</v>
      </c>
      <c r="AI1362">
        <v>0.02</v>
      </c>
      <c r="AJ1362">
        <v>0.02</v>
      </c>
      <c r="AM1362">
        <v>454</v>
      </c>
      <c r="AN1362">
        <v>454</v>
      </c>
      <c r="AO1362">
        <v>1807</v>
      </c>
      <c r="AP1362">
        <v>10</v>
      </c>
      <c r="AQ1362">
        <v>10</v>
      </c>
      <c r="AR1362">
        <v>0.02</v>
      </c>
      <c r="AS1362">
        <v>0.02</v>
      </c>
      <c r="AV1362">
        <v>133</v>
      </c>
      <c r="AW1362">
        <v>133</v>
      </c>
      <c r="AX1362" t="s">
        <v>130</v>
      </c>
      <c r="AY1362" s="3" t="s">
        <v>992</v>
      </c>
      <c r="AZ1362">
        <v>1</v>
      </c>
      <c r="BB1362" s="2">
        <v>42144</v>
      </c>
      <c r="BC1362" s="4" t="s">
        <v>996</v>
      </c>
      <c r="BD1362">
        <v>41054531300042</v>
      </c>
      <c r="BF1362" t="s">
        <v>108</v>
      </c>
      <c r="BG1362" t="s">
        <v>993</v>
      </c>
      <c r="BH1362" t="s">
        <v>994</v>
      </c>
      <c r="BJ1362" s="2">
        <v>42143</v>
      </c>
      <c r="BK1362">
        <v>3</v>
      </c>
      <c r="BM1362">
        <v>1409</v>
      </c>
      <c r="BO1362" t="s">
        <v>118</v>
      </c>
      <c r="BP1362">
        <v>23</v>
      </c>
      <c r="BR1362">
        <v>27</v>
      </c>
      <c r="BT1362">
        <v>1</v>
      </c>
      <c r="BV1362">
        <v>34255833500051</v>
      </c>
      <c r="BX1362" t="s">
        <v>108</v>
      </c>
      <c r="BY1362">
        <v>1</v>
      </c>
      <c r="CA1362">
        <v>3</v>
      </c>
      <c r="CC1362">
        <v>41054531300042</v>
      </c>
      <c r="CE1362" t="s">
        <v>105</v>
      </c>
      <c r="CG1362">
        <v>3</v>
      </c>
      <c r="CM1362" t="s">
        <v>106</v>
      </c>
      <c r="CN1362" s="2">
        <v>42187</v>
      </c>
      <c r="CO1362">
        <v>0</v>
      </c>
      <c r="CQ1362" t="s">
        <v>105</v>
      </c>
      <c r="CR1362" t="s">
        <v>107</v>
      </c>
      <c r="CS1362">
        <v>41054531300042</v>
      </c>
      <c r="CU1362" t="s">
        <v>108</v>
      </c>
      <c r="CV1362" t="s">
        <v>109</v>
      </c>
      <c r="CW1362" t="s">
        <v>110</v>
      </c>
      <c r="CX1362" t="s">
        <v>111</v>
      </c>
      <c r="CY1362">
        <v>1</v>
      </c>
    </row>
    <row r="1363" spans="1:103" ht="15" hidden="1" customHeight="1" x14ac:dyDescent="0.2">
      <c r="A1363" t="s">
        <v>104</v>
      </c>
      <c r="B1363">
        <v>0</v>
      </c>
      <c r="D1363" t="s">
        <v>105</v>
      </c>
      <c r="K1363">
        <v>1</v>
      </c>
      <c r="M1363">
        <v>9</v>
      </c>
      <c r="N1363" t="s">
        <v>991</v>
      </c>
      <c r="O1363">
        <v>0</v>
      </c>
      <c r="R1363">
        <v>6127975</v>
      </c>
      <c r="S1363" s="2">
        <v>42143</v>
      </c>
      <c r="T1363">
        <v>18</v>
      </c>
      <c r="U1363">
        <v>1</v>
      </c>
      <c r="V1363">
        <v>1</v>
      </c>
      <c r="X1363">
        <v>0</v>
      </c>
      <c r="Y1363">
        <v>0</v>
      </c>
      <c r="Z1363" s="2">
        <v>42143</v>
      </c>
      <c r="AA1363" s="4" t="s">
        <v>995</v>
      </c>
      <c r="AB1363">
        <v>23</v>
      </c>
      <c r="AC1363">
        <v>23</v>
      </c>
      <c r="AD1363" s="4" t="s">
        <v>995</v>
      </c>
      <c r="AE1363">
        <v>2</v>
      </c>
      <c r="AF1363">
        <v>2</v>
      </c>
      <c r="AG1363" t="s">
        <v>415</v>
      </c>
      <c r="AH1363">
        <v>1806</v>
      </c>
      <c r="AI1363">
        <v>0.02</v>
      </c>
      <c r="AJ1363">
        <v>0.02</v>
      </c>
      <c r="AM1363">
        <v>454</v>
      </c>
      <c r="AN1363">
        <v>454</v>
      </c>
      <c r="AO1363">
        <v>1806</v>
      </c>
      <c r="AP1363">
        <v>10</v>
      </c>
      <c r="AQ1363">
        <v>10</v>
      </c>
      <c r="AR1363">
        <v>0.02</v>
      </c>
      <c r="AS1363">
        <v>0.02</v>
      </c>
      <c r="AV1363">
        <v>133</v>
      </c>
      <c r="AW1363">
        <v>133</v>
      </c>
      <c r="AX1363" t="s">
        <v>130</v>
      </c>
      <c r="AY1363" s="3" t="s">
        <v>992</v>
      </c>
      <c r="AZ1363">
        <v>1</v>
      </c>
      <c r="BB1363" s="2">
        <v>42144</v>
      </c>
      <c r="BC1363" s="4" t="s">
        <v>996</v>
      </c>
      <c r="BD1363">
        <v>41054531300042</v>
      </c>
      <c r="BF1363" t="s">
        <v>108</v>
      </c>
      <c r="BG1363" t="s">
        <v>993</v>
      </c>
      <c r="BH1363" t="s">
        <v>994</v>
      </c>
      <c r="BJ1363" s="2">
        <v>42143</v>
      </c>
      <c r="BK1363">
        <v>3</v>
      </c>
      <c r="BM1363">
        <v>1409</v>
      </c>
      <c r="BO1363" t="s">
        <v>118</v>
      </c>
      <c r="BP1363">
        <v>23</v>
      </c>
      <c r="BR1363">
        <v>27</v>
      </c>
      <c r="BT1363">
        <v>1</v>
      </c>
      <c r="BV1363">
        <v>34255833500051</v>
      </c>
      <c r="BX1363" t="s">
        <v>108</v>
      </c>
      <c r="BY1363">
        <v>1</v>
      </c>
      <c r="CA1363">
        <v>3</v>
      </c>
      <c r="CC1363">
        <v>41054531300042</v>
      </c>
      <c r="CE1363" t="s">
        <v>105</v>
      </c>
      <c r="CG1363">
        <v>3</v>
      </c>
      <c r="CM1363" t="s">
        <v>106</v>
      </c>
      <c r="CN1363" s="2">
        <v>42187</v>
      </c>
      <c r="CO1363">
        <v>0</v>
      </c>
      <c r="CQ1363" t="s">
        <v>105</v>
      </c>
      <c r="CR1363" t="s">
        <v>107</v>
      </c>
      <c r="CS1363">
        <v>41054531300042</v>
      </c>
      <c r="CU1363" t="s">
        <v>108</v>
      </c>
      <c r="CV1363" t="s">
        <v>109</v>
      </c>
      <c r="CW1363" t="s">
        <v>110</v>
      </c>
      <c r="CX1363" t="s">
        <v>111</v>
      </c>
      <c r="CY1363">
        <v>1</v>
      </c>
    </row>
    <row r="1364" spans="1:103" ht="15" hidden="1" customHeight="1" x14ac:dyDescent="0.2">
      <c r="A1364" t="s">
        <v>104</v>
      </c>
      <c r="B1364">
        <v>0</v>
      </c>
      <c r="D1364" t="s">
        <v>105</v>
      </c>
      <c r="K1364">
        <v>1</v>
      </c>
      <c r="M1364">
        <v>9</v>
      </c>
      <c r="N1364" t="s">
        <v>991</v>
      </c>
      <c r="O1364">
        <v>0</v>
      </c>
      <c r="R1364">
        <v>6127975</v>
      </c>
      <c r="S1364" s="2">
        <v>42143</v>
      </c>
      <c r="T1364">
        <v>18</v>
      </c>
      <c r="U1364">
        <v>1</v>
      </c>
      <c r="V1364">
        <v>1</v>
      </c>
      <c r="X1364">
        <v>0</v>
      </c>
      <c r="Y1364">
        <v>0</v>
      </c>
      <c r="Z1364" s="2">
        <v>42143</v>
      </c>
      <c r="AA1364" s="4" t="s">
        <v>995</v>
      </c>
      <c r="AB1364">
        <v>23</v>
      </c>
      <c r="AC1364">
        <v>23</v>
      </c>
      <c r="AD1364" s="4" t="s">
        <v>995</v>
      </c>
      <c r="AE1364">
        <v>2</v>
      </c>
      <c r="AF1364">
        <v>2</v>
      </c>
      <c r="AG1364" t="s">
        <v>416</v>
      </c>
      <c r="AH1364">
        <v>1103</v>
      </c>
      <c r="AI1364">
        <v>5.0000000000000001E-3</v>
      </c>
      <c r="AJ1364">
        <v>5.0000000000000001E-3</v>
      </c>
      <c r="AK1364">
        <v>712</v>
      </c>
      <c r="AL1364">
        <v>712</v>
      </c>
      <c r="AM1364">
        <v>405</v>
      </c>
      <c r="AN1364">
        <v>405</v>
      </c>
      <c r="AO1364">
        <v>1103</v>
      </c>
      <c r="AP1364">
        <v>10</v>
      </c>
      <c r="AQ1364">
        <v>10</v>
      </c>
      <c r="AR1364">
        <v>5.0000000000000001E-3</v>
      </c>
      <c r="AS1364">
        <v>5.0000000000000001E-3</v>
      </c>
      <c r="AT1364">
        <v>1168</v>
      </c>
      <c r="AU1364">
        <v>1168</v>
      </c>
      <c r="AV1364">
        <v>133</v>
      </c>
      <c r="AW1364">
        <v>133</v>
      </c>
      <c r="AX1364" t="s">
        <v>130</v>
      </c>
      <c r="AY1364" s="3" t="s">
        <v>992</v>
      </c>
      <c r="AZ1364">
        <v>1</v>
      </c>
      <c r="BB1364" s="2">
        <v>42144</v>
      </c>
      <c r="BC1364" s="4" t="s">
        <v>996</v>
      </c>
      <c r="BD1364">
        <v>41054531300042</v>
      </c>
      <c r="BF1364" t="s">
        <v>108</v>
      </c>
      <c r="BG1364" t="s">
        <v>993</v>
      </c>
      <c r="BH1364" t="s">
        <v>994</v>
      </c>
      <c r="BJ1364" s="2">
        <v>42143</v>
      </c>
      <c r="BK1364">
        <v>3</v>
      </c>
      <c r="BM1364">
        <v>1409</v>
      </c>
      <c r="BO1364" t="s">
        <v>118</v>
      </c>
      <c r="BP1364">
        <v>23</v>
      </c>
      <c r="BR1364">
        <v>27</v>
      </c>
      <c r="BT1364">
        <v>1</v>
      </c>
      <c r="BV1364">
        <v>34255833500051</v>
      </c>
      <c r="BX1364" t="s">
        <v>108</v>
      </c>
      <c r="BY1364">
        <v>1</v>
      </c>
      <c r="CA1364">
        <v>3</v>
      </c>
      <c r="CC1364">
        <v>41054531300042</v>
      </c>
      <c r="CE1364" t="s">
        <v>105</v>
      </c>
      <c r="CG1364">
        <v>3</v>
      </c>
      <c r="CM1364" t="s">
        <v>106</v>
      </c>
      <c r="CN1364" s="2">
        <v>42187</v>
      </c>
      <c r="CO1364">
        <v>0</v>
      </c>
      <c r="CQ1364" t="s">
        <v>105</v>
      </c>
      <c r="CR1364" t="s">
        <v>107</v>
      </c>
      <c r="CS1364">
        <v>41054531300042</v>
      </c>
      <c r="CU1364" t="s">
        <v>108</v>
      </c>
      <c r="CV1364" t="s">
        <v>109</v>
      </c>
      <c r="CW1364" t="s">
        <v>110</v>
      </c>
      <c r="CX1364" t="s">
        <v>111</v>
      </c>
      <c r="CY1364">
        <v>1</v>
      </c>
    </row>
    <row r="1365" spans="1:103" ht="15" hidden="1" customHeight="1" x14ac:dyDescent="0.2">
      <c r="A1365" t="s">
        <v>104</v>
      </c>
      <c r="B1365">
        <v>0</v>
      </c>
      <c r="D1365" t="s">
        <v>105</v>
      </c>
      <c r="K1365">
        <v>1</v>
      </c>
      <c r="M1365">
        <v>9</v>
      </c>
      <c r="N1365" t="s">
        <v>991</v>
      </c>
      <c r="O1365">
        <v>0</v>
      </c>
      <c r="R1365">
        <v>6127975</v>
      </c>
      <c r="S1365" s="2">
        <v>42143</v>
      </c>
      <c r="T1365">
        <v>18</v>
      </c>
      <c r="U1365">
        <v>2</v>
      </c>
      <c r="V1365">
        <v>2</v>
      </c>
      <c r="X1365">
        <v>0</v>
      </c>
      <c r="Y1365">
        <v>0</v>
      </c>
      <c r="Z1365" s="2">
        <v>42143</v>
      </c>
      <c r="AA1365" s="4" t="s">
        <v>995</v>
      </c>
      <c r="AB1365">
        <v>23</v>
      </c>
      <c r="AC1365">
        <v>23</v>
      </c>
      <c r="AD1365" s="4" t="s">
        <v>995</v>
      </c>
      <c r="AE1365">
        <v>2</v>
      </c>
      <c r="AF1365">
        <v>2</v>
      </c>
      <c r="AG1365" t="s">
        <v>417</v>
      </c>
      <c r="AH1365">
        <v>1697</v>
      </c>
      <c r="AI1365">
        <v>0.03</v>
      </c>
      <c r="AJ1365">
        <v>0.03</v>
      </c>
      <c r="AK1365">
        <v>712</v>
      </c>
      <c r="AL1365">
        <v>712</v>
      </c>
      <c r="AM1365">
        <v>405</v>
      </c>
      <c r="AN1365">
        <v>405</v>
      </c>
      <c r="AO1365">
        <v>1697</v>
      </c>
      <c r="AP1365">
        <v>10</v>
      </c>
      <c r="AQ1365">
        <v>10</v>
      </c>
      <c r="AR1365">
        <v>0.03</v>
      </c>
      <c r="AS1365">
        <v>0.03</v>
      </c>
      <c r="AT1365">
        <v>1168</v>
      </c>
      <c r="AU1365">
        <v>1168</v>
      </c>
      <c r="AV1365">
        <v>133</v>
      </c>
      <c r="AW1365">
        <v>133</v>
      </c>
      <c r="AX1365" t="s">
        <v>130</v>
      </c>
      <c r="AY1365" s="3" t="s">
        <v>992</v>
      </c>
      <c r="AZ1365">
        <v>1</v>
      </c>
      <c r="BB1365" s="2">
        <v>42144</v>
      </c>
      <c r="BC1365" s="4" t="s">
        <v>996</v>
      </c>
      <c r="BD1365">
        <v>41054531300042</v>
      </c>
      <c r="BF1365" t="s">
        <v>108</v>
      </c>
      <c r="BG1365" t="s">
        <v>993</v>
      </c>
      <c r="BH1365" t="s">
        <v>994</v>
      </c>
      <c r="BJ1365" s="2">
        <v>42143</v>
      </c>
      <c r="BK1365">
        <v>3</v>
      </c>
      <c r="BM1365">
        <v>1409</v>
      </c>
      <c r="BO1365" t="s">
        <v>118</v>
      </c>
      <c r="BP1365">
        <v>23</v>
      </c>
      <c r="BR1365">
        <v>27</v>
      </c>
      <c r="BT1365">
        <v>1</v>
      </c>
      <c r="BV1365">
        <v>34255833500051</v>
      </c>
      <c r="BX1365" t="s">
        <v>108</v>
      </c>
      <c r="BY1365">
        <v>1</v>
      </c>
      <c r="CA1365">
        <v>3</v>
      </c>
      <c r="CC1365">
        <v>41054531300042</v>
      </c>
      <c r="CE1365" t="s">
        <v>105</v>
      </c>
      <c r="CG1365">
        <v>3</v>
      </c>
      <c r="CM1365" t="s">
        <v>106</v>
      </c>
      <c r="CN1365" s="2">
        <v>42187</v>
      </c>
      <c r="CO1365">
        <v>0</v>
      </c>
      <c r="CQ1365" t="s">
        <v>105</v>
      </c>
      <c r="CR1365" t="s">
        <v>107</v>
      </c>
      <c r="CS1365">
        <v>41054531300042</v>
      </c>
      <c r="CU1365" t="s">
        <v>108</v>
      </c>
      <c r="CV1365" t="s">
        <v>109</v>
      </c>
      <c r="CW1365" t="s">
        <v>110</v>
      </c>
      <c r="CX1365" t="s">
        <v>111</v>
      </c>
      <c r="CY1365">
        <v>1</v>
      </c>
    </row>
    <row r="1366" spans="1:103" ht="15" hidden="1" customHeight="1" x14ac:dyDescent="0.2">
      <c r="A1366" t="s">
        <v>104</v>
      </c>
      <c r="B1366">
        <v>0</v>
      </c>
      <c r="D1366" t="s">
        <v>105</v>
      </c>
      <c r="K1366">
        <v>1</v>
      </c>
      <c r="M1366">
        <v>9</v>
      </c>
      <c r="N1366" t="s">
        <v>991</v>
      </c>
      <c r="O1366">
        <v>0</v>
      </c>
      <c r="R1366">
        <v>6127975</v>
      </c>
      <c r="S1366" s="2">
        <v>42143</v>
      </c>
      <c r="T1366">
        <v>18</v>
      </c>
      <c r="U1366">
        <v>1</v>
      </c>
      <c r="V1366">
        <v>1</v>
      </c>
      <c r="X1366">
        <v>0</v>
      </c>
      <c r="Y1366">
        <v>0</v>
      </c>
      <c r="Z1366" s="2">
        <v>42143</v>
      </c>
      <c r="AA1366" s="4" t="s">
        <v>995</v>
      </c>
      <c r="AB1366">
        <v>23</v>
      </c>
      <c r="AC1366">
        <v>23</v>
      </c>
      <c r="AD1366" s="4" t="s">
        <v>995</v>
      </c>
      <c r="AE1366">
        <v>2</v>
      </c>
      <c r="AF1366">
        <v>2</v>
      </c>
      <c r="AG1366" t="s">
        <v>418</v>
      </c>
      <c r="AH1366">
        <v>7501</v>
      </c>
      <c r="AI1366">
        <v>0.02</v>
      </c>
      <c r="AJ1366">
        <v>0.02</v>
      </c>
      <c r="AM1366">
        <v>454</v>
      </c>
      <c r="AN1366">
        <v>454</v>
      </c>
      <c r="AO1366">
        <v>7501</v>
      </c>
      <c r="AP1366">
        <v>10</v>
      </c>
      <c r="AQ1366">
        <v>10</v>
      </c>
      <c r="AR1366">
        <v>0.02</v>
      </c>
      <c r="AS1366">
        <v>0.02</v>
      </c>
      <c r="AV1366">
        <v>133</v>
      </c>
      <c r="AW1366">
        <v>133</v>
      </c>
      <c r="AX1366" t="s">
        <v>130</v>
      </c>
      <c r="AY1366" s="3" t="s">
        <v>992</v>
      </c>
      <c r="AZ1366">
        <v>1</v>
      </c>
      <c r="BB1366" s="2">
        <v>42144</v>
      </c>
      <c r="BC1366" s="4" t="s">
        <v>996</v>
      </c>
      <c r="BD1366">
        <v>41054531300042</v>
      </c>
      <c r="BF1366" t="s">
        <v>108</v>
      </c>
      <c r="BG1366" t="s">
        <v>993</v>
      </c>
      <c r="BH1366" t="s">
        <v>994</v>
      </c>
      <c r="BJ1366" s="2">
        <v>42143</v>
      </c>
      <c r="BK1366">
        <v>3</v>
      </c>
      <c r="BM1366">
        <v>1409</v>
      </c>
      <c r="BO1366" t="s">
        <v>118</v>
      </c>
      <c r="BP1366">
        <v>23</v>
      </c>
      <c r="BR1366">
        <v>27</v>
      </c>
      <c r="BT1366">
        <v>1</v>
      </c>
      <c r="BV1366">
        <v>34255833500051</v>
      </c>
      <c r="BX1366" t="s">
        <v>108</v>
      </c>
      <c r="BY1366">
        <v>1</v>
      </c>
      <c r="CA1366">
        <v>3</v>
      </c>
      <c r="CC1366">
        <v>41054531300042</v>
      </c>
      <c r="CE1366" t="s">
        <v>105</v>
      </c>
      <c r="CG1366">
        <v>3</v>
      </c>
      <c r="CM1366" t="s">
        <v>106</v>
      </c>
      <c r="CN1366" s="2">
        <v>42187</v>
      </c>
      <c r="CO1366">
        <v>0</v>
      </c>
      <c r="CQ1366" t="s">
        <v>105</v>
      </c>
      <c r="CR1366" t="s">
        <v>107</v>
      </c>
      <c r="CS1366">
        <v>41054531300042</v>
      </c>
      <c r="CU1366" t="s">
        <v>108</v>
      </c>
      <c r="CV1366" t="s">
        <v>109</v>
      </c>
      <c r="CW1366" t="s">
        <v>110</v>
      </c>
      <c r="CX1366" t="s">
        <v>111</v>
      </c>
      <c r="CY1366">
        <v>1</v>
      </c>
    </row>
    <row r="1367" spans="1:103" ht="15" hidden="1" customHeight="1" x14ac:dyDescent="0.2">
      <c r="A1367" t="s">
        <v>104</v>
      </c>
      <c r="B1367">
        <v>0</v>
      </c>
      <c r="D1367" t="s">
        <v>105</v>
      </c>
      <c r="K1367">
        <v>1</v>
      </c>
      <c r="M1367">
        <v>9</v>
      </c>
      <c r="N1367" t="s">
        <v>991</v>
      </c>
      <c r="O1367">
        <v>0</v>
      </c>
      <c r="R1367">
        <v>6127975</v>
      </c>
      <c r="S1367" s="2">
        <v>42143</v>
      </c>
      <c r="T1367">
        <v>18</v>
      </c>
      <c r="U1367">
        <v>1</v>
      </c>
      <c r="V1367">
        <v>1</v>
      </c>
      <c r="X1367">
        <v>0</v>
      </c>
      <c r="Y1367">
        <v>0</v>
      </c>
      <c r="Z1367" s="2">
        <v>42143</v>
      </c>
      <c r="AA1367" s="4" t="s">
        <v>995</v>
      </c>
      <c r="AB1367">
        <v>23</v>
      </c>
      <c r="AC1367">
        <v>23</v>
      </c>
      <c r="AD1367" s="4" t="s">
        <v>995</v>
      </c>
      <c r="AE1367">
        <v>2</v>
      </c>
      <c r="AF1367">
        <v>2</v>
      </c>
      <c r="AG1367" t="s">
        <v>419</v>
      </c>
      <c r="AH1367">
        <v>1812</v>
      </c>
      <c r="AI1367">
        <v>5.0000000000000001E-3</v>
      </c>
      <c r="AJ1367">
        <v>5.0000000000000001E-3</v>
      </c>
      <c r="AK1367">
        <v>712</v>
      </c>
      <c r="AL1367">
        <v>712</v>
      </c>
      <c r="AM1367">
        <v>405</v>
      </c>
      <c r="AN1367">
        <v>405</v>
      </c>
      <c r="AO1367">
        <v>1812</v>
      </c>
      <c r="AP1367">
        <v>10</v>
      </c>
      <c r="AQ1367">
        <v>10</v>
      </c>
      <c r="AR1367">
        <v>5.0000000000000001E-3</v>
      </c>
      <c r="AS1367">
        <v>5.0000000000000001E-3</v>
      </c>
      <c r="AT1367">
        <v>1168</v>
      </c>
      <c r="AU1367">
        <v>1168</v>
      </c>
      <c r="AV1367">
        <v>133</v>
      </c>
      <c r="AW1367">
        <v>133</v>
      </c>
      <c r="AX1367" t="s">
        <v>130</v>
      </c>
      <c r="AY1367" s="3" t="s">
        <v>992</v>
      </c>
      <c r="AZ1367">
        <v>1</v>
      </c>
      <c r="BB1367" s="2">
        <v>42144</v>
      </c>
      <c r="BC1367" s="4" t="s">
        <v>996</v>
      </c>
      <c r="BD1367">
        <v>41054531300042</v>
      </c>
      <c r="BF1367" t="s">
        <v>108</v>
      </c>
      <c r="BG1367" t="s">
        <v>993</v>
      </c>
      <c r="BH1367" t="s">
        <v>994</v>
      </c>
      <c r="BJ1367" s="2">
        <v>42143</v>
      </c>
      <c r="BK1367">
        <v>3</v>
      </c>
      <c r="BM1367">
        <v>1409</v>
      </c>
      <c r="BO1367" t="s">
        <v>118</v>
      </c>
      <c r="BP1367">
        <v>23</v>
      </c>
      <c r="BR1367">
        <v>27</v>
      </c>
      <c r="BT1367">
        <v>1</v>
      </c>
      <c r="BV1367">
        <v>34255833500051</v>
      </c>
      <c r="BX1367" t="s">
        <v>108</v>
      </c>
      <c r="BY1367">
        <v>1</v>
      </c>
      <c r="CA1367">
        <v>3</v>
      </c>
      <c r="CC1367">
        <v>41054531300042</v>
      </c>
      <c r="CE1367" t="s">
        <v>105</v>
      </c>
      <c r="CG1367">
        <v>3</v>
      </c>
      <c r="CM1367" t="s">
        <v>106</v>
      </c>
      <c r="CN1367" s="2">
        <v>42187</v>
      </c>
      <c r="CO1367">
        <v>0</v>
      </c>
      <c r="CQ1367" t="s">
        <v>105</v>
      </c>
      <c r="CR1367" t="s">
        <v>107</v>
      </c>
      <c r="CS1367">
        <v>41054531300042</v>
      </c>
      <c r="CU1367" t="s">
        <v>108</v>
      </c>
      <c r="CV1367" t="s">
        <v>109</v>
      </c>
      <c r="CW1367" t="s">
        <v>110</v>
      </c>
      <c r="CX1367" t="s">
        <v>111</v>
      </c>
      <c r="CY1367">
        <v>1</v>
      </c>
    </row>
    <row r="1368" spans="1:103" ht="15" hidden="1" customHeight="1" x14ac:dyDescent="0.2">
      <c r="A1368" t="s">
        <v>104</v>
      </c>
      <c r="B1368">
        <v>0</v>
      </c>
      <c r="D1368" t="s">
        <v>105</v>
      </c>
      <c r="K1368">
        <v>1</v>
      </c>
      <c r="M1368">
        <v>9</v>
      </c>
      <c r="N1368" t="s">
        <v>991</v>
      </c>
      <c r="O1368">
        <v>0</v>
      </c>
      <c r="R1368">
        <v>6127975</v>
      </c>
      <c r="S1368" s="2">
        <v>42143</v>
      </c>
      <c r="T1368">
        <v>18</v>
      </c>
      <c r="U1368">
        <v>1</v>
      </c>
      <c r="V1368">
        <v>1</v>
      </c>
      <c r="X1368">
        <v>0</v>
      </c>
      <c r="Y1368">
        <v>0</v>
      </c>
      <c r="Z1368" s="2">
        <v>42143</v>
      </c>
      <c r="AA1368" s="4" t="s">
        <v>995</v>
      </c>
      <c r="AB1368">
        <v>23</v>
      </c>
      <c r="AC1368">
        <v>23</v>
      </c>
      <c r="AD1368" s="4" t="s">
        <v>995</v>
      </c>
      <c r="AE1368">
        <v>2</v>
      </c>
      <c r="AF1368">
        <v>2</v>
      </c>
      <c r="AG1368" t="s">
        <v>420</v>
      </c>
      <c r="AH1368">
        <v>1104</v>
      </c>
      <c r="AI1368">
        <v>5.0000000000000001E-3</v>
      </c>
      <c r="AJ1368">
        <v>5.0000000000000001E-3</v>
      </c>
      <c r="AK1368">
        <v>712</v>
      </c>
      <c r="AL1368">
        <v>712</v>
      </c>
      <c r="AM1368">
        <v>405</v>
      </c>
      <c r="AN1368">
        <v>405</v>
      </c>
      <c r="AO1368">
        <v>1104</v>
      </c>
      <c r="AP1368">
        <v>10</v>
      </c>
      <c r="AQ1368">
        <v>10</v>
      </c>
      <c r="AR1368">
        <v>5.0000000000000001E-3</v>
      </c>
      <c r="AS1368">
        <v>5.0000000000000001E-3</v>
      </c>
      <c r="AT1368">
        <v>1168</v>
      </c>
      <c r="AU1368">
        <v>1168</v>
      </c>
      <c r="AV1368">
        <v>133</v>
      </c>
      <c r="AW1368">
        <v>133</v>
      </c>
      <c r="AX1368" t="s">
        <v>130</v>
      </c>
      <c r="AY1368" s="3" t="s">
        <v>992</v>
      </c>
      <c r="AZ1368">
        <v>1</v>
      </c>
      <c r="BB1368" s="2">
        <v>42144</v>
      </c>
      <c r="BC1368" s="4" t="s">
        <v>996</v>
      </c>
      <c r="BD1368">
        <v>41054531300042</v>
      </c>
      <c r="BF1368" t="s">
        <v>108</v>
      </c>
      <c r="BG1368" t="s">
        <v>993</v>
      </c>
      <c r="BH1368" t="s">
        <v>994</v>
      </c>
      <c r="BJ1368" s="2">
        <v>42143</v>
      </c>
      <c r="BK1368">
        <v>3</v>
      </c>
      <c r="BM1368">
        <v>1409</v>
      </c>
      <c r="BO1368" t="s">
        <v>118</v>
      </c>
      <c r="BP1368">
        <v>23</v>
      </c>
      <c r="BR1368">
        <v>27</v>
      </c>
      <c r="BT1368">
        <v>1</v>
      </c>
      <c r="BV1368">
        <v>34255833500051</v>
      </c>
      <c r="BX1368" t="s">
        <v>108</v>
      </c>
      <c r="BY1368">
        <v>1</v>
      </c>
      <c r="CA1368">
        <v>3</v>
      </c>
      <c r="CC1368">
        <v>41054531300042</v>
      </c>
      <c r="CE1368" t="s">
        <v>105</v>
      </c>
      <c r="CG1368">
        <v>3</v>
      </c>
      <c r="CM1368" t="s">
        <v>106</v>
      </c>
      <c r="CN1368" s="2">
        <v>42187</v>
      </c>
      <c r="CO1368">
        <v>0</v>
      </c>
      <c r="CQ1368" t="s">
        <v>105</v>
      </c>
      <c r="CR1368" t="s">
        <v>107</v>
      </c>
      <c r="CS1368">
        <v>41054531300042</v>
      </c>
      <c r="CU1368" t="s">
        <v>108</v>
      </c>
      <c r="CV1368" t="s">
        <v>109</v>
      </c>
      <c r="CW1368" t="s">
        <v>110</v>
      </c>
      <c r="CX1368" t="s">
        <v>111</v>
      </c>
      <c r="CY1368">
        <v>1</v>
      </c>
    </row>
    <row r="1369" spans="1:103" ht="15" hidden="1" customHeight="1" x14ac:dyDescent="0.2">
      <c r="A1369" t="s">
        <v>104</v>
      </c>
      <c r="B1369">
        <v>0</v>
      </c>
      <c r="D1369" t="s">
        <v>105</v>
      </c>
      <c r="K1369">
        <v>1</v>
      </c>
      <c r="M1369">
        <v>9</v>
      </c>
      <c r="N1369" t="s">
        <v>991</v>
      </c>
      <c r="O1369">
        <v>0</v>
      </c>
      <c r="R1369">
        <v>6127975</v>
      </c>
      <c r="S1369" s="2">
        <v>42143</v>
      </c>
      <c r="T1369">
        <v>18</v>
      </c>
      <c r="U1369">
        <v>1</v>
      </c>
      <c r="V1369">
        <v>1</v>
      </c>
      <c r="X1369">
        <v>0</v>
      </c>
      <c r="Y1369">
        <v>0</v>
      </c>
      <c r="Z1369" s="2">
        <v>42143</v>
      </c>
      <c r="AA1369" s="4" t="s">
        <v>995</v>
      </c>
      <c r="AB1369">
        <v>23</v>
      </c>
      <c r="AC1369">
        <v>23</v>
      </c>
      <c r="AD1369" s="4" t="s">
        <v>995</v>
      </c>
      <c r="AE1369">
        <v>2</v>
      </c>
      <c r="AF1369">
        <v>2</v>
      </c>
      <c r="AG1369" t="s">
        <v>421</v>
      </c>
      <c r="AH1369">
        <v>5697</v>
      </c>
      <c r="AI1369">
        <v>0.02</v>
      </c>
      <c r="AJ1369">
        <v>0.02</v>
      </c>
      <c r="AM1369">
        <v>454</v>
      </c>
      <c r="AN1369">
        <v>454</v>
      </c>
      <c r="AO1369">
        <v>5697</v>
      </c>
      <c r="AP1369">
        <v>10</v>
      </c>
      <c r="AQ1369">
        <v>10</v>
      </c>
      <c r="AR1369">
        <v>0.02</v>
      </c>
      <c r="AS1369">
        <v>0.02</v>
      </c>
      <c r="AV1369">
        <v>133</v>
      </c>
      <c r="AW1369">
        <v>133</v>
      </c>
      <c r="AX1369" t="s">
        <v>130</v>
      </c>
      <c r="AY1369" s="3" t="s">
        <v>992</v>
      </c>
      <c r="AZ1369">
        <v>1</v>
      </c>
      <c r="BB1369" s="2">
        <v>42144</v>
      </c>
      <c r="BC1369" s="4" t="s">
        <v>996</v>
      </c>
      <c r="BD1369">
        <v>41054531300042</v>
      </c>
      <c r="BF1369" t="s">
        <v>108</v>
      </c>
      <c r="BG1369" t="s">
        <v>993</v>
      </c>
      <c r="BH1369" t="s">
        <v>994</v>
      </c>
      <c r="BJ1369" s="2">
        <v>42143</v>
      </c>
      <c r="BK1369">
        <v>3</v>
      </c>
      <c r="BM1369">
        <v>1409</v>
      </c>
      <c r="BO1369" t="s">
        <v>118</v>
      </c>
      <c r="BP1369">
        <v>23</v>
      </c>
      <c r="BR1369">
        <v>27</v>
      </c>
      <c r="BT1369">
        <v>1</v>
      </c>
      <c r="BV1369">
        <v>34255833500051</v>
      </c>
      <c r="BX1369" t="s">
        <v>108</v>
      </c>
      <c r="BY1369">
        <v>1</v>
      </c>
      <c r="CA1369">
        <v>3</v>
      </c>
      <c r="CC1369">
        <v>41054531300042</v>
      </c>
      <c r="CE1369" t="s">
        <v>105</v>
      </c>
      <c r="CG1369">
        <v>3</v>
      </c>
      <c r="CM1369" t="s">
        <v>106</v>
      </c>
      <c r="CN1369" s="2">
        <v>42187</v>
      </c>
      <c r="CO1369">
        <v>0</v>
      </c>
      <c r="CQ1369" t="s">
        <v>105</v>
      </c>
      <c r="CR1369" t="s">
        <v>107</v>
      </c>
      <c r="CS1369">
        <v>41054531300042</v>
      </c>
      <c r="CU1369" t="s">
        <v>108</v>
      </c>
      <c r="CV1369" t="s">
        <v>109</v>
      </c>
      <c r="CW1369" t="s">
        <v>110</v>
      </c>
      <c r="CX1369" t="s">
        <v>111</v>
      </c>
      <c r="CY1369">
        <v>1</v>
      </c>
    </row>
    <row r="1370" spans="1:103" ht="15" hidden="1" customHeight="1" x14ac:dyDescent="0.2">
      <c r="A1370" t="s">
        <v>104</v>
      </c>
      <c r="B1370">
        <v>0</v>
      </c>
      <c r="D1370" t="s">
        <v>105</v>
      </c>
      <c r="K1370">
        <v>1</v>
      </c>
      <c r="M1370">
        <v>9</v>
      </c>
      <c r="N1370" t="s">
        <v>991</v>
      </c>
      <c r="O1370">
        <v>0</v>
      </c>
      <c r="R1370">
        <v>6127975</v>
      </c>
      <c r="S1370" s="2">
        <v>42143</v>
      </c>
      <c r="T1370">
        <v>18</v>
      </c>
      <c r="U1370">
        <v>1</v>
      </c>
      <c r="V1370">
        <v>1</v>
      </c>
      <c r="X1370">
        <v>0</v>
      </c>
      <c r="Y1370">
        <v>0</v>
      </c>
      <c r="Z1370" s="2">
        <v>42143</v>
      </c>
      <c r="AA1370" s="4" t="s">
        <v>995</v>
      </c>
      <c r="AB1370">
        <v>23</v>
      </c>
      <c r="AC1370">
        <v>23</v>
      </c>
      <c r="AD1370" s="4" t="s">
        <v>995</v>
      </c>
      <c r="AE1370">
        <v>2</v>
      </c>
      <c r="AF1370">
        <v>2</v>
      </c>
      <c r="AG1370" t="s">
        <v>422</v>
      </c>
      <c r="AH1370">
        <v>2012</v>
      </c>
      <c r="AI1370">
        <v>0.02</v>
      </c>
      <c r="AJ1370">
        <v>0.02</v>
      </c>
      <c r="AM1370">
        <v>454</v>
      </c>
      <c r="AN1370">
        <v>454</v>
      </c>
      <c r="AO1370">
        <v>2012</v>
      </c>
      <c r="AP1370">
        <v>10</v>
      </c>
      <c r="AQ1370">
        <v>10</v>
      </c>
      <c r="AR1370">
        <v>0.02</v>
      </c>
      <c r="AS1370">
        <v>0.02</v>
      </c>
      <c r="AV1370">
        <v>133</v>
      </c>
      <c r="AW1370">
        <v>133</v>
      </c>
      <c r="AX1370" t="s">
        <v>130</v>
      </c>
      <c r="AY1370" s="3" t="s">
        <v>992</v>
      </c>
      <c r="AZ1370">
        <v>1</v>
      </c>
      <c r="BB1370" s="2">
        <v>42144</v>
      </c>
      <c r="BC1370" s="4" t="s">
        <v>996</v>
      </c>
      <c r="BD1370">
        <v>41054531300042</v>
      </c>
      <c r="BF1370" t="s">
        <v>108</v>
      </c>
      <c r="BG1370" t="s">
        <v>993</v>
      </c>
      <c r="BH1370" t="s">
        <v>994</v>
      </c>
      <c r="BJ1370" s="2">
        <v>42143</v>
      </c>
      <c r="BK1370">
        <v>3</v>
      </c>
      <c r="BM1370">
        <v>1409</v>
      </c>
      <c r="BO1370" t="s">
        <v>118</v>
      </c>
      <c r="BP1370">
        <v>23</v>
      </c>
      <c r="BR1370">
        <v>27</v>
      </c>
      <c r="BT1370">
        <v>1</v>
      </c>
      <c r="BV1370">
        <v>34255833500051</v>
      </c>
      <c r="BX1370" t="s">
        <v>108</v>
      </c>
      <c r="BY1370">
        <v>1</v>
      </c>
      <c r="CA1370">
        <v>3</v>
      </c>
      <c r="CC1370">
        <v>41054531300042</v>
      </c>
      <c r="CE1370" t="s">
        <v>105</v>
      </c>
      <c r="CG1370">
        <v>3</v>
      </c>
      <c r="CM1370" t="s">
        <v>106</v>
      </c>
      <c r="CN1370" s="2">
        <v>42187</v>
      </c>
      <c r="CO1370">
        <v>0</v>
      </c>
      <c r="CQ1370" t="s">
        <v>105</v>
      </c>
      <c r="CR1370" t="s">
        <v>107</v>
      </c>
      <c r="CS1370">
        <v>41054531300042</v>
      </c>
      <c r="CU1370" t="s">
        <v>108</v>
      </c>
      <c r="CV1370" t="s">
        <v>109</v>
      </c>
      <c r="CW1370" t="s">
        <v>110</v>
      </c>
      <c r="CX1370" t="s">
        <v>111</v>
      </c>
      <c r="CY1370">
        <v>1</v>
      </c>
    </row>
    <row r="1371" spans="1:103" ht="15" hidden="1" customHeight="1" x14ac:dyDescent="0.2">
      <c r="A1371" t="s">
        <v>104</v>
      </c>
      <c r="B1371">
        <v>0</v>
      </c>
      <c r="D1371" t="s">
        <v>105</v>
      </c>
      <c r="K1371">
        <v>1</v>
      </c>
      <c r="M1371">
        <v>9</v>
      </c>
      <c r="N1371" t="s">
        <v>991</v>
      </c>
      <c r="O1371">
        <v>0</v>
      </c>
      <c r="R1371">
        <v>6127975</v>
      </c>
      <c r="S1371" s="2">
        <v>42143</v>
      </c>
      <c r="T1371">
        <v>18</v>
      </c>
      <c r="U1371">
        <v>1</v>
      </c>
      <c r="V1371">
        <v>1</v>
      </c>
      <c r="X1371">
        <v>0</v>
      </c>
      <c r="Y1371">
        <v>0</v>
      </c>
      <c r="Z1371" s="2">
        <v>42143</v>
      </c>
      <c r="AA1371" s="4" t="s">
        <v>995</v>
      </c>
      <c r="AB1371">
        <v>23</v>
      </c>
      <c r="AC1371">
        <v>23</v>
      </c>
      <c r="AD1371" s="4" t="s">
        <v>995</v>
      </c>
      <c r="AE1371">
        <v>2</v>
      </c>
      <c r="AF1371">
        <v>2</v>
      </c>
      <c r="AG1371" t="s">
        <v>423</v>
      </c>
      <c r="AH1371">
        <v>5523</v>
      </c>
      <c r="AI1371">
        <v>0.02</v>
      </c>
      <c r="AJ1371">
        <v>0.02</v>
      </c>
      <c r="AM1371">
        <v>454</v>
      </c>
      <c r="AN1371">
        <v>454</v>
      </c>
      <c r="AO1371">
        <v>5523</v>
      </c>
      <c r="AP1371">
        <v>10</v>
      </c>
      <c r="AQ1371">
        <v>10</v>
      </c>
      <c r="AR1371">
        <v>0.02</v>
      </c>
      <c r="AS1371">
        <v>0.02</v>
      </c>
      <c r="AV1371">
        <v>133</v>
      </c>
      <c r="AW1371">
        <v>133</v>
      </c>
      <c r="AX1371" t="s">
        <v>130</v>
      </c>
      <c r="AY1371" s="3" t="s">
        <v>992</v>
      </c>
      <c r="AZ1371">
        <v>1</v>
      </c>
      <c r="BB1371" s="2">
        <v>42144</v>
      </c>
      <c r="BC1371" s="4" t="s">
        <v>996</v>
      </c>
      <c r="BD1371">
        <v>41054531300042</v>
      </c>
      <c r="BF1371" t="s">
        <v>108</v>
      </c>
      <c r="BG1371" t="s">
        <v>993</v>
      </c>
      <c r="BH1371" t="s">
        <v>994</v>
      </c>
      <c r="BJ1371" s="2">
        <v>42143</v>
      </c>
      <c r="BK1371">
        <v>3</v>
      </c>
      <c r="BM1371">
        <v>1409</v>
      </c>
      <c r="BO1371" t="s">
        <v>118</v>
      </c>
      <c r="BP1371">
        <v>23</v>
      </c>
      <c r="BR1371">
        <v>27</v>
      </c>
      <c r="BT1371">
        <v>1</v>
      </c>
      <c r="BV1371">
        <v>34255833500051</v>
      </c>
      <c r="BX1371" t="s">
        <v>108</v>
      </c>
      <c r="BY1371">
        <v>1</v>
      </c>
      <c r="CA1371">
        <v>3</v>
      </c>
      <c r="CC1371">
        <v>41054531300042</v>
      </c>
      <c r="CE1371" t="s">
        <v>105</v>
      </c>
      <c r="CG1371">
        <v>3</v>
      </c>
      <c r="CM1371" t="s">
        <v>106</v>
      </c>
      <c r="CN1371" s="2">
        <v>42187</v>
      </c>
      <c r="CO1371">
        <v>0</v>
      </c>
      <c r="CQ1371" t="s">
        <v>105</v>
      </c>
      <c r="CR1371" t="s">
        <v>107</v>
      </c>
      <c r="CS1371">
        <v>41054531300042</v>
      </c>
      <c r="CU1371" t="s">
        <v>108</v>
      </c>
      <c r="CV1371" t="s">
        <v>109</v>
      </c>
      <c r="CW1371" t="s">
        <v>110</v>
      </c>
      <c r="CX1371" t="s">
        <v>111</v>
      </c>
      <c r="CY1371">
        <v>1</v>
      </c>
    </row>
    <row r="1372" spans="1:103" ht="15" hidden="1" customHeight="1" x14ac:dyDescent="0.2">
      <c r="A1372" t="s">
        <v>104</v>
      </c>
      <c r="B1372">
        <v>0</v>
      </c>
      <c r="D1372" t="s">
        <v>105</v>
      </c>
      <c r="K1372">
        <v>1</v>
      </c>
      <c r="M1372">
        <v>9</v>
      </c>
      <c r="N1372" t="s">
        <v>991</v>
      </c>
      <c r="O1372">
        <v>0</v>
      </c>
      <c r="R1372">
        <v>6127975</v>
      </c>
      <c r="S1372" s="2">
        <v>42143</v>
      </c>
      <c r="T1372">
        <v>18</v>
      </c>
      <c r="U1372">
        <v>1</v>
      </c>
      <c r="V1372">
        <v>1</v>
      </c>
      <c r="X1372">
        <v>0</v>
      </c>
      <c r="Y1372">
        <v>0</v>
      </c>
      <c r="Z1372" s="2">
        <v>42143</v>
      </c>
      <c r="AA1372" s="4" t="s">
        <v>995</v>
      </c>
      <c r="AB1372">
        <v>23</v>
      </c>
      <c r="AC1372">
        <v>23</v>
      </c>
      <c r="AD1372" s="4" t="s">
        <v>995</v>
      </c>
      <c r="AE1372">
        <v>2</v>
      </c>
      <c r="AF1372">
        <v>2</v>
      </c>
      <c r="AG1372" t="s">
        <v>424</v>
      </c>
      <c r="AH1372">
        <v>1105</v>
      </c>
      <c r="AI1372">
        <v>0.05</v>
      </c>
      <c r="AJ1372">
        <v>0.05</v>
      </c>
      <c r="AM1372">
        <v>454</v>
      </c>
      <c r="AN1372">
        <v>454</v>
      </c>
      <c r="AO1372">
        <v>1105</v>
      </c>
      <c r="AP1372">
        <v>1</v>
      </c>
      <c r="AQ1372">
        <v>1</v>
      </c>
      <c r="AR1372">
        <v>0.15</v>
      </c>
      <c r="AS1372">
        <v>0.15</v>
      </c>
      <c r="AV1372">
        <v>133</v>
      </c>
      <c r="AW1372">
        <v>133</v>
      </c>
      <c r="AX1372" t="s">
        <v>130</v>
      </c>
      <c r="AY1372" s="3" t="s">
        <v>992</v>
      </c>
      <c r="AZ1372">
        <v>1</v>
      </c>
      <c r="BB1372" s="2">
        <v>42144</v>
      </c>
      <c r="BC1372" s="4" t="s">
        <v>996</v>
      </c>
      <c r="BD1372">
        <v>41054531300042</v>
      </c>
      <c r="BF1372" t="s">
        <v>108</v>
      </c>
      <c r="BG1372" t="s">
        <v>993</v>
      </c>
      <c r="BH1372" t="s">
        <v>994</v>
      </c>
      <c r="BJ1372" s="2">
        <v>42143</v>
      </c>
      <c r="BK1372">
        <v>3</v>
      </c>
      <c r="BM1372">
        <v>1409</v>
      </c>
      <c r="BO1372" t="s">
        <v>118</v>
      </c>
      <c r="BP1372">
        <v>23</v>
      </c>
      <c r="BR1372">
        <v>27</v>
      </c>
      <c r="BT1372">
        <v>1</v>
      </c>
      <c r="BV1372">
        <v>34255833500051</v>
      </c>
      <c r="BX1372" t="s">
        <v>108</v>
      </c>
      <c r="BY1372">
        <v>1</v>
      </c>
      <c r="CA1372">
        <v>3</v>
      </c>
      <c r="CC1372">
        <v>41054531300042</v>
      </c>
      <c r="CE1372" t="s">
        <v>105</v>
      </c>
      <c r="CG1372">
        <v>3</v>
      </c>
      <c r="CM1372" t="s">
        <v>106</v>
      </c>
      <c r="CN1372" s="2">
        <v>42187</v>
      </c>
      <c r="CO1372">
        <v>0</v>
      </c>
      <c r="CQ1372" t="s">
        <v>105</v>
      </c>
      <c r="CR1372" t="s">
        <v>107</v>
      </c>
      <c r="CS1372">
        <v>41054531300042</v>
      </c>
      <c r="CU1372" t="s">
        <v>108</v>
      </c>
      <c r="CV1372" t="s">
        <v>109</v>
      </c>
      <c r="CW1372" t="s">
        <v>110</v>
      </c>
      <c r="CX1372" t="s">
        <v>111</v>
      </c>
      <c r="CY1372">
        <v>1</v>
      </c>
    </row>
    <row r="1373" spans="1:103" ht="15" hidden="1" customHeight="1" x14ac:dyDescent="0.2">
      <c r="A1373" t="s">
        <v>104</v>
      </c>
      <c r="B1373">
        <v>0</v>
      </c>
      <c r="D1373" t="s">
        <v>105</v>
      </c>
      <c r="K1373">
        <v>1</v>
      </c>
      <c r="M1373">
        <v>9</v>
      </c>
      <c r="N1373" t="s">
        <v>991</v>
      </c>
      <c r="O1373">
        <v>0</v>
      </c>
      <c r="R1373">
        <v>6127975</v>
      </c>
      <c r="S1373" s="2">
        <v>42143</v>
      </c>
      <c r="T1373">
        <v>18</v>
      </c>
      <c r="U1373">
        <v>1</v>
      </c>
      <c r="V1373">
        <v>1</v>
      </c>
      <c r="X1373">
        <v>0</v>
      </c>
      <c r="Y1373">
        <v>0</v>
      </c>
      <c r="Z1373" s="2">
        <v>42143</v>
      </c>
      <c r="AA1373" s="4" t="s">
        <v>995</v>
      </c>
      <c r="AB1373">
        <v>23</v>
      </c>
      <c r="AC1373">
        <v>23</v>
      </c>
      <c r="AD1373" s="4" t="s">
        <v>995</v>
      </c>
      <c r="AE1373">
        <v>2</v>
      </c>
      <c r="AF1373">
        <v>2</v>
      </c>
      <c r="AG1373" t="s">
        <v>425</v>
      </c>
      <c r="AH1373">
        <v>7516</v>
      </c>
      <c r="AI1373">
        <v>0.02</v>
      </c>
      <c r="AJ1373">
        <v>0.02</v>
      </c>
      <c r="AM1373">
        <v>454</v>
      </c>
      <c r="AN1373">
        <v>454</v>
      </c>
      <c r="AO1373">
        <v>7516</v>
      </c>
      <c r="AP1373">
        <v>10</v>
      </c>
      <c r="AQ1373">
        <v>10</v>
      </c>
      <c r="AR1373">
        <v>0.02</v>
      </c>
      <c r="AS1373">
        <v>0.02</v>
      </c>
      <c r="AV1373">
        <v>133</v>
      </c>
      <c r="AW1373">
        <v>133</v>
      </c>
      <c r="AX1373" t="s">
        <v>130</v>
      </c>
      <c r="AY1373" s="3" t="s">
        <v>992</v>
      </c>
      <c r="AZ1373">
        <v>1</v>
      </c>
      <c r="BB1373" s="2">
        <v>42144</v>
      </c>
      <c r="BC1373" s="4" t="s">
        <v>996</v>
      </c>
      <c r="BD1373">
        <v>41054531300042</v>
      </c>
      <c r="BF1373" t="s">
        <v>108</v>
      </c>
      <c r="BG1373" t="s">
        <v>993</v>
      </c>
      <c r="BH1373" t="s">
        <v>994</v>
      </c>
      <c r="BJ1373" s="2">
        <v>42143</v>
      </c>
      <c r="BK1373">
        <v>3</v>
      </c>
      <c r="BM1373">
        <v>1409</v>
      </c>
      <c r="BO1373" t="s">
        <v>118</v>
      </c>
      <c r="BP1373">
        <v>23</v>
      </c>
      <c r="BR1373">
        <v>27</v>
      </c>
      <c r="BT1373">
        <v>1</v>
      </c>
      <c r="BV1373">
        <v>34255833500051</v>
      </c>
      <c r="BX1373" t="s">
        <v>108</v>
      </c>
      <c r="BY1373">
        <v>1</v>
      </c>
      <c r="CA1373">
        <v>3</v>
      </c>
      <c r="CC1373">
        <v>41054531300042</v>
      </c>
      <c r="CE1373" t="s">
        <v>105</v>
      </c>
      <c r="CG1373">
        <v>3</v>
      </c>
      <c r="CM1373" t="s">
        <v>106</v>
      </c>
      <c r="CN1373" s="2">
        <v>42187</v>
      </c>
      <c r="CO1373">
        <v>0</v>
      </c>
      <c r="CQ1373" t="s">
        <v>105</v>
      </c>
      <c r="CR1373" t="s">
        <v>107</v>
      </c>
      <c r="CS1373">
        <v>41054531300042</v>
      </c>
      <c r="CU1373" t="s">
        <v>108</v>
      </c>
      <c r="CV1373" t="s">
        <v>109</v>
      </c>
      <c r="CW1373" t="s">
        <v>110</v>
      </c>
      <c r="CX1373" t="s">
        <v>111</v>
      </c>
      <c r="CY1373">
        <v>1</v>
      </c>
    </row>
    <row r="1374" spans="1:103" ht="15" hidden="1" customHeight="1" x14ac:dyDescent="0.2">
      <c r="A1374" t="s">
        <v>104</v>
      </c>
      <c r="B1374">
        <v>0</v>
      </c>
      <c r="D1374" t="s">
        <v>105</v>
      </c>
      <c r="K1374">
        <v>1</v>
      </c>
      <c r="M1374">
        <v>9</v>
      </c>
      <c r="N1374" t="s">
        <v>991</v>
      </c>
      <c r="O1374">
        <v>0</v>
      </c>
      <c r="R1374">
        <v>6127975</v>
      </c>
      <c r="S1374" s="2">
        <v>42143</v>
      </c>
      <c r="T1374">
        <v>18</v>
      </c>
      <c r="U1374">
        <v>2</v>
      </c>
      <c r="V1374">
        <v>2</v>
      </c>
      <c r="X1374">
        <v>0</v>
      </c>
      <c r="Y1374">
        <v>0</v>
      </c>
      <c r="Z1374" s="2">
        <v>42143</v>
      </c>
      <c r="AA1374" s="4" t="s">
        <v>995</v>
      </c>
      <c r="AB1374">
        <v>23</v>
      </c>
      <c r="AC1374">
        <v>23</v>
      </c>
      <c r="AD1374" s="4" t="s">
        <v>995</v>
      </c>
      <c r="AE1374">
        <v>2</v>
      </c>
      <c r="AF1374">
        <v>2</v>
      </c>
      <c r="AG1374" t="s">
        <v>426</v>
      </c>
      <c r="AH1374">
        <v>1308</v>
      </c>
      <c r="AI1374">
        <v>5.0000000000000001E-3</v>
      </c>
      <c r="AJ1374">
        <v>5.0000000000000001E-3</v>
      </c>
      <c r="AK1374">
        <v>712</v>
      </c>
      <c r="AL1374">
        <v>712</v>
      </c>
      <c r="AM1374">
        <v>405</v>
      </c>
      <c r="AN1374">
        <v>405</v>
      </c>
      <c r="AO1374">
        <v>1308</v>
      </c>
      <c r="AP1374">
        <v>10</v>
      </c>
      <c r="AQ1374">
        <v>10</v>
      </c>
      <c r="AR1374">
        <v>5.0000000000000001E-3</v>
      </c>
      <c r="AS1374">
        <v>5.0000000000000001E-3</v>
      </c>
      <c r="AT1374">
        <v>1168</v>
      </c>
      <c r="AU1374">
        <v>1168</v>
      </c>
      <c r="AV1374">
        <v>133</v>
      </c>
      <c r="AW1374">
        <v>133</v>
      </c>
      <c r="AX1374" t="s">
        <v>130</v>
      </c>
      <c r="AY1374" s="3" t="s">
        <v>992</v>
      </c>
      <c r="AZ1374">
        <v>1</v>
      </c>
      <c r="BB1374" s="2">
        <v>42144</v>
      </c>
      <c r="BC1374" s="4" t="s">
        <v>996</v>
      </c>
      <c r="BD1374">
        <v>41054531300042</v>
      </c>
      <c r="BF1374" t="s">
        <v>108</v>
      </c>
      <c r="BG1374" t="s">
        <v>993</v>
      </c>
      <c r="BH1374" t="s">
        <v>994</v>
      </c>
      <c r="BJ1374" s="2">
        <v>42143</v>
      </c>
      <c r="BK1374">
        <v>3</v>
      </c>
      <c r="BM1374">
        <v>1409</v>
      </c>
      <c r="BO1374" t="s">
        <v>118</v>
      </c>
      <c r="BP1374">
        <v>23</v>
      </c>
      <c r="BR1374">
        <v>27</v>
      </c>
      <c r="BT1374">
        <v>1</v>
      </c>
      <c r="BV1374">
        <v>34255833500051</v>
      </c>
      <c r="BX1374" t="s">
        <v>108</v>
      </c>
      <c r="BY1374">
        <v>1</v>
      </c>
      <c r="CA1374">
        <v>3</v>
      </c>
      <c r="CC1374">
        <v>41054531300042</v>
      </c>
      <c r="CE1374" t="s">
        <v>105</v>
      </c>
      <c r="CG1374">
        <v>3</v>
      </c>
      <c r="CM1374" t="s">
        <v>106</v>
      </c>
      <c r="CN1374" s="2">
        <v>42187</v>
      </c>
      <c r="CO1374">
        <v>0</v>
      </c>
      <c r="CQ1374" t="s">
        <v>105</v>
      </c>
      <c r="CR1374" t="s">
        <v>107</v>
      </c>
      <c r="CS1374">
        <v>41054531300042</v>
      </c>
      <c r="CU1374" t="s">
        <v>108</v>
      </c>
      <c r="CV1374" t="s">
        <v>109</v>
      </c>
      <c r="CW1374" t="s">
        <v>110</v>
      </c>
      <c r="CX1374" t="s">
        <v>111</v>
      </c>
      <c r="CY1374">
        <v>1</v>
      </c>
    </row>
    <row r="1375" spans="1:103" ht="15" hidden="1" customHeight="1" x14ac:dyDescent="0.2">
      <c r="A1375" t="s">
        <v>104</v>
      </c>
      <c r="B1375">
        <v>0</v>
      </c>
      <c r="D1375" t="s">
        <v>105</v>
      </c>
      <c r="K1375">
        <v>1</v>
      </c>
      <c r="M1375">
        <v>9</v>
      </c>
      <c r="N1375" t="s">
        <v>991</v>
      </c>
      <c r="O1375">
        <v>0</v>
      </c>
      <c r="R1375">
        <v>6127975</v>
      </c>
      <c r="S1375" s="2">
        <v>42143</v>
      </c>
      <c r="T1375">
        <v>18</v>
      </c>
      <c r="U1375">
        <v>2</v>
      </c>
      <c r="V1375">
        <v>2</v>
      </c>
      <c r="X1375">
        <v>0</v>
      </c>
      <c r="Y1375">
        <v>0</v>
      </c>
      <c r="Z1375" s="2">
        <v>42143</v>
      </c>
      <c r="AA1375" s="4" t="s">
        <v>995</v>
      </c>
      <c r="AB1375">
        <v>3</v>
      </c>
      <c r="AC1375">
        <v>3</v>
      </c>
      <c r="AD1375" s="4" t="s">
        <v>995</v>
      </c>
      <c r="AE1375">
        <v>2</v>
      </c>
      <c r="AF1375">
        <v>2</v>
      </c>
      <c r="AG1375" t="s">
        <v>191</v>
      </c>
      <c r="AH1375">
        <v>1335</v>
      </c>
      <c r="AI1375">
        <v>0.01</v>
      </c>
      <c r="AJ1375">
        <v>0.01</v>
      </c>
      <c r="AM1375">
        <v>359</v>
      </c>
      <c r="AN1375">
        <v>359</v>
      </c>
      <c r="AO1375">
        <v>1335</v>
      </c>
      <c r="AP1375">
        <v>10</v>
      </c>
      <c r="AQ1375">
        <v>10</v>
      </c>
      <c r="AR1375">
        <v>0.01</v>
      </c>
      <c r="AS1375">
        <v>0.01</v>
      </c>
      <c r="AV1375">
        <v>169</v>
      </c>
      <c r="AW1375">
        <v>169</v>
      </c>
      <c r="AX1375" t="s">
        <v>192</v>
      </c>
      <c r="AY1375" s="3" t="s">
        <v>992</v>
      </c>
      <c r="AZ1375">
        <v>1</v>
      </c>
      <c r="BB1375" s="2">
        <v>42144</v>
      </c>
      <c r="BC1375" s="4" t="s">
        <v>996</v>
      </c>
      <c r="BD1375">
        <v>41054531300042</v>
      </c>
      <c r="BF1375" t="s">
        <v>108</v>
      </c>
      <c r="BG1375" t="s">
        <v>993</v>
      </c>
      <c r="BH1375" t="s">
        <v>994</v>
      </c>
      <c r="BJ1375" s="2">
        <v>42143</v>
      </c>
      <c r="BK1375">
        <v>3</v>
      </c>
      <c r="BM1375">
        <v>1409</v>
      </c>
      <c r="BO1375" t="s">
        <v>118</v>
      </c>
      <c r="BP1375">
        <v>23</v>
      </c>
      <c r="BR1375">
        <v>27</v>
      </c>
      <c r="BT1375">
        <v>1</v>
      </c>
      <c r="BV1375">
        <v>34255833500051</v>
      </c>
      <c r="BX1375" t="s">
        <v>108</v>
      </c>
      <c r="BY1375">
        <v>1</v>
      </c>
      <c r="CA1375">
        <v>3</v>
      </c>
      <c r="CC1375">
        <v>41054531300042</v>
      </c>
      <c r="CE1375" t="s">
        <v>105</v>
      </c>
      <c r="CG1375">
        <v>3</v>
      </c>
      <c r="CM1375" t="s">
        <v>106</v>
      </c>
      <c r="CN1375" s="2">
        <v>42187</v>
      </c>
      <c r="CO1375">
        <v>0</v>
      </c>
      <c r="CQ1375" t="s">
        <v>105</v>
      </c>
      <c r="CR1375" t="s">
        <v>107</v>
      </c>
      <c r="CS1375">
        <v>41054531300042</v>
      </c>
      <c r="CU1375" t="s">
        <v>108</v>
      </c>
      <c r="CV1375" t="s">
        <v>109</v>
      </c>
      <c r="CW1375" t="s">
        <v>110</v>
      </c>
      <c r="CX1375" t="s">
        <v>111</v>
      </c>
      <c r="CY1375">
        <v>1</v>
      </c>
    </row>
    <row r="1376" spans="1:103" ht="15" hidden="1" customHeight="1" x14ac:dyDescent="0.2">
      <c r="A1376" t="s">
        <v>104</v>
      </c>
      <c r="B1376">
        <v>0</v>
      </c>
      <c r="D1376" t="s">
        <v>105</v>
      </c>
      <c r="K1376">
        <v>1</v>
      </c>
      <c r="M1376">
        <v>9</v>
      </c>
      <c r="N1376" t="s">
        <v>991</v>
      </c>
      <c r="O1376">
        <v>0</v>
      </c>
      <c r="R1376">
        <v>6127975</v>
      </c>
      <c r="S1376" s="2">
        <v>42143</v>
      </c>
      <c r="T1376">
        <v>18</v>
      </c>
      <c r="U1376">
        <v>1</v>
      </c>
      <c r="V1376">
        <v>1</v>
      </c>
      <c r="X1376">
        <v>0</v>
      </c>
      <c r="Y1376">
        <v>0</v>
      </c>
      <c r="Z1376" s="2">
        <v>42143</v>
      </c>
      <c r="AA1376" s="4" t="s">
        <v>995</v>
      </c>
      <c r="AB1376">
        <v>23</v>
      </c>
      <c r="AC1376">
        <v>23</v>
      </c>
      <c r="AD1376" s="4" t="s">
        <v>995</v>
      </c>
      <c r="AE1376">
        <v>2</v>
      </c>
      <c r="AF1376">
        <v>2</v>
      </c>
      <c r="AG1376" t="s">
        <v>427</v>
      </c>
      <c r="AH1376">
        <v>1907</v>
      </c>
      <c r="AI1376">
        <v>0.02</v>
      </c>
      <c r="AJ1376">
        <v>0.02</v>
      </c>
      <c r="AM1376">
        <v>454</v>
      </c>
      <c r="AN1376">
        <v>454</v>
      </c>
      <c r="AO1376">
        <v>1907</v>
      </c>
      <c r="AP1376">
        <v>1</v>
      </c>
      <c r="AQ1376">
        <v>1</v>
      </c>
      <c r="AR1376">
        <v>0.249</v>
      </c>
      <c r="AS1376">
        <v>0.249</v>
      </c>
      <c r="AV1376">
        <v>133</v>
      </c>
      <c r="AW1376">
        <v>133</v>
      </c>
      <c r="AX1376" t="s">
        <v>130</v>
      </c>
      <c r="AY1376" s="3" t="s">
        <v>992</v>
      </c>
      <c r="AZ1376">
        <v>1</v>
      </c>
      <c r="BB1376" s="2">
        <v>42144</v>
      </c>
      <c r="BC1376" s="4" t="s">
        <v>996</v>
      </c>
      <c r="BD1376">
        <v>41054531300042</v>
      </c>
      <c r="BF1376" t="s">
        <v>108</v>
      </c>
      <c r="BG1376" t="s">
        <v>993</v>
      </c>
      <c r="BH1376" t="s">
        <v>994</v>
      </c>
      <c r="BJ1376" s="2">
        <v>42143</v>
      </c>
      <c r="BK1376">
        <v>3</v>
      </c>
      <c r="BM1376">
        <v>1409</v>
      </c>
      <c r="BO1376" t="s">
        <v>118</v>
      </c>
      <c r="BP1376">
        <v>23</v>
      </c>
      <c r="BR1376">
        <v>27</v>
      </c>
      <c r="BT1376">
        <v>1</v>
      </c>
      <c r="BV1376">
        <v>34255833500051</v>
      </c>
      <c r="BX1376" t="s">
        <v>108</v>
      </c>
      <c r="BY1376">
        <v>1</v>
      </c>
      <c r="CA1376">
        <v>3</v>
      </c>
      <c r="CC1376">
        <v>41054531300042</v>
      </c>
      <c r="CE1376" t="s">
        <v>105</v>
      </c>
      <c r="CG1376">
        <v>3</v>
      </c>
      <c r="CM1376" t="s">
        <v>106</v>
      </c>
      <c r="CN1376" s="2">
        <v>42187</v>
      </c>
      <c r="CO1376">
        <v>0</v>
      </c>
      <c r="CQ1376" t="s">
        <v>105</v>
      </c>
      <c r="CR1376" t="s">
        <v>107</v>
      </c>
      <c r="CS1376">
        <v>41054531300042</v>
      </c>
      <c r="CU1376" t="s">
        <v>108</v>
      </c>
      <c r="CV1376" t="s">
        <v>109</v>
      </c>
      <c r="CW1376" t="s">
        <v>110</v>
      </c>
      <c r="CX1376" t="s">
        <v>111</v>
      </c>
      <c r="CY1376">
        <v>1</v>
      </c>
    </row>
    <row r="1377" spans="1:103" ht="15" hidden="1" customHeight="1" x14ac:dyDescent="0.2">
      <c r="A1377" t="s">
        <v>104</v>
      </c>
      <c r="B1377">
        <v>0</v>
      </c>
      <c r="D1377" t="s">
        <v>105</v>
      </c>
      <c r="K1377">
        <v>1</v>
      </c>
      <c r="M1377">
        <v>9</v>
      </c>
      <c r="N1377" t="s">
        <v>991</v>
      </c>
      <c r="O1377">
        <v>0</v>
      </c>
      <c r="R1377">
        <v>6127975</v>
      </c>
      <c r="S1377" s="2">
        <v>42143</v>
      </c>
      <c r="T1377">
        <v>18</v>
      </c>
      <c r="U1377">
        <v>1</v>
      </c>
      <c r="V1377">
        <v>1</v>
      </c>
      <c r="X1377">
        <v>0</v>
      </c>
      <c r="Y1377">
        <v>0</v>
      </c>
      <c r="Z1377" s="2">
        <v>42143</v>
      </c>
      <c r="AA1377" s="4" t="s">
        <v>995</v>
      </c>
      <c r="AB1377">
        <v>23</v>
      </c>
      <c r="AC1377">
        <v>23</v>
      </c>
      <c r="AD1377" s="4" t="s">
        <v>995</v>
      </c>
      <c r="AE1377">
        <v>2</v>
      </c>
      <c r="AF1377">
        <v>2</v>
      </c>
      <c r="AG1377" t="s">
        <v>428</v>
      </c>
      <c r="AH1377">
        <v>6594</v>
      </c>
      <c r="AI1377">
        <v>0.02</v>
      </c>
      <c r="AJ1377">
        <v>0.02</v>
      </c>
      <c r="AM1377">
        <v>454</v>
      </c>
      <c r="AN1377">
        <v>454</v>
      </c>
      <c r="AO1377">
        <v>6594</v>
      </c>
      <c r="AP1377">
        <v>10</v>
      </c>
      <c r="AQ1377">
        <v>10</v>
      </c>
      <c r="AR1377">
        <v>0.02</v>
      </c>
      <c r="AS1377">
        <v>0.02</v>
      </c>
      <c r="AV1377">
        <v>133</v>
      </c>
      <c r="AW1377">
        <v>133</v>
      </c>
      <c r="AX1377" t="s">
        <v>130</v>
      </c>
      <c r="AY1377" s="3" t="s">
        <v>992</v>
      </c>
      <c r="AZ1377">
        <v>1</v>
      </c>
      <c r="BB1377" s="2">
        <v>42144</v>
      </c>
      <c r="BC1377" s="4" t="s">
        <v>996</v>
      </c>
      <c r="BD1377">
        <v>41054531300042</v>
      </c>
      <c r="BF1377" t="s">
        <v>108</v>
      </c>
      <c r="BG1377" t="s">
        <v>993</v>
      </c>
      <c r="BH1377" t="s">
        <v>994</v>
      </c>
      <c r="BJ1377" s="2">
        <v>42143</v>
      </c>
      <c r="BK1377">
        <v>3</v>
      </c>
      <c r="BM1377">
        <v>1409</v>
      </c>
      <c r="BO1377" t="s">
        <v>118</v>
      </c>
      <c r="BP1377">
        <v>23</v>
      </c>
      <c r="BR1377">
        <v>27</v>
      </c>
      <c r="BT1377">
        <v>1</v>
      </c>
      <c r="BV1377">
        <v>34255833500051</v>
      </c>
      <c r="BX1377" t="s">
        <v>108</v>
      </c>
      <c r="BY1377">
        <v>1</v>
      </c>
      <c r="CA1377">
        <v>3</v>
      </c>
      <c r="CC1377">
        <v>41054531300042</v>
      </c>
      <c r="CE1377" t="s">
        <v>105</v>
      </c>
      <c r="CG1377">
        <v>3</v>
      </c>
      <c r="CM1377" t="s">
        <v>106</v>
      </c>
      <c r="CN1377" s="2">
        <v>42187</v>
      </c>
      <c r="CO1377">
        <v>0</v>
      </c>
      <c r="CQ1377" t="s">
        <v>105</v>
      </c>
      <c r="CR1377" t="s">
        <v>107</v>
      </c>
      <c r="CS1377">
        <v>41054531300042</v>
      </c>
      <c r="CU1377" t="s">
        <v>108</v>
      </c>
      <c r="CV1377" t="s">
        <v>109</v>
      </c>
      <c r="CW1377" t="s">
        <v>110</v>
      </c>
      <c r="CX1377" t="s">
        <v>111</v>
      </c>
      <c r="CY1377">
        <v>1</v>
      </c>
    </row>
    <row r="1378" spans="1:103" ht="15" hidden="1" customHeight="1" x14ac:dyDescent="0.2">
      <c r="A1378" t="s">
        <v>104</v>
      </c>
      <c r="B1378">
        <v>0</v>
      </c>
      <c r="D1378" t="s">
        <v>105</v>
      </c>
      <c r="K1378">
        <v>1</v>
      </c>
      <c r="M1378">
        <v>9</v>
      </c>
      <c r="N1378" t="s">
        <v>991</v>
      </c>
      <c r="O1378">
        <v>0</v>
      </c>
      <c r="R1378">
        <v>6127975</v>
      </c>
      <c r="S1378" s="2">
        <v>42143</v>
      </c>
      <c r="T1378">
        <v>18</v>
      </c>
      <c r="U1378">
        <v>1</v>
      </c>
      <c r="V1378">
        <v>1</v>
      </c>
      <c r="X1378">
        <v>0</v>
      </c>
      <c r="Y1378">
        <v>0</v>
      </c>
      <c r="Z1378" s="2">
        <v>42143</v>
      </c>
      <c r="AA1378" s="4" t="s">
        <v>995</v>
      </c>
      <c r="AB1378">
        <v>23</v>
      </c>
      <c r="AC1378">
        <v>23</v>
      </c>
      <c r="AD1378" s="4" t="s">
        <v>995</v>
      </c>
      <c r="AE1378">
        <v>2</v>
      </c>
      <c r="AF1378">
        <v>2</v>
      </c>
      <c r="AG1378" t="s">
        <v>193</v>
      </c>
      <c r="AH1378">
        <v>1458</v>
      </c>
      <c r="AI1378">
        <v>0.01</v>
      </c>
      <c r="AJ1378">
        <v>0.01</v>
      </c>
      <c r="AK1378">
        <v>712</v>
      </c>
      <c r="AL1378">
        <v>712</v>
      </c>
      <c r="AM1378">
        <v>151</v>
      </c>
      <c r="AN1378">
        <v>151</v>
      </c>
      <c r="AO1378">
        <v>1458</v>
      </c>
      <c r="AP1378">
        <v>10</v>
      </c>
      <c r="AQ1378">
        <v>10</v>
      </c>
      <c r="AR1378">
        <v>0.01</v>
      </c>
      <c r="AS1378">
        <v>0.01</v>
      </c>
      <c r="AT1378">
        <v>1168</v>
      </c>
      <c r="AU1378">
        <v>1168</v>
      </c>
      <c r="AV1378">
        <v>133</v>
      </c>
      <c r="AW1378">
        <v>133</v>
      </c>
      <c r="AX1378" t="s">
        <v>130</v>
      </c>
      <c r="AY1378" s="3" t="s">
        <v>992</v>
      </c>
      <c r="AZ1378">
        <v>1</v>
      </c>
      <c r="BB1378" s="2">
        <v>42144</v>
      </c>
      <c r="BC1378" s="4" t="s">
        <v>996</v>
      </c>
      <c r="BD1378">
        <v>41054531300042</v>
      </c>
      <c r="BF1378" t="s">
        <v>108</v>
      </c>
      <c r="BG1378" t="s">
        <v>993</v>
      </c>
      <c r="BH1378" t="s">
        <v>994</v>
      </c>
      <c r="BJ1378" s="2">
        <v>42143</v>
      </c>
      <c r="BK1378">
        <v>3</v>
      </c>
      <c r="BM1378">
        <v>1409</v>
      </c>
      <c r="BO1378" t="s">
        <v>118</v>
      </c>
      <c r="BP1378">
        <v>23</v>
      </c>
      <c r="BR1378">
        <v>27</v>
      </c>
      <c r="BT1378">
        <v>1</v>
      </c>
      <c r="BV1378">
        <v>34255833500051</v>
      </c>
      <c r="BX1378" t="s">
        <v>108</v>
      </c>
      <c r="BY1378">
        <v>1</v>
      </c>
      <c r="CA1378">
        <v>3</v>
      </c>
      <c r="CC1378">
        <v>41054531300042</v>
      </c>
      <c r="CE1378" t="s">
        <v>105</v>
      </c>
      <c r="CG1378">
        <v>3</v>
      </c>
      <c r="CM1378" t="s">
        <v>106</v>
      </c>
      <c r="CN1378" s="2">
        <v>42187</v>
      </c>
      <c r="CO1378">
        <v>0</v>
      </c>
      <c r="CQ1378" t="s">
        <v>105</v>
      </c>
      <c r="CR1378" t="s">
        <v>107</v>
      </c>
      <c r="CS1378">
        <v>41054531300042</v>
      </c>
      <c r="CU1378" t="s">
        <v>108</v>
      </c>
      <c r="CV1378" t="s">
        <v>109</v>
      </c>
      <c r="CW1378" t="s">
        <v>110</v>
      </c>
      <c r="CX1378" t="s">
        <v>111</v>
      </c>
      <c r="CY1378">
        <v>1</v>
      </c>
    </row>
    <row r="1379" spans="1:103" ht="15" hidden="1" customHeight="1" x14ac:dyDescent="0.2">
      <c r="A1379" t="s">
        <v>104</v>
      </c>
      <c r="B1379">
        <v>0</v>
      </c>
      <c r="D1379" t="s">
        <v>105</v>
      </c>
      <c r="K1379">
        <v>1</v>
      </c>
      <c r="M1379">
        <v>9</v>
      </c>
      <c r="N1379" t="s">
        <v>991</v>
      </c>
      <c r="O1379">
        <v>0</v>
      </c>
      <c r="R1379">
        <v>6127975</v>
      </c>
      <c r="S1379" s="2">
        <v>42143</v>
      </c>
      <c r="T1379">
        <v>18</v>
      </c>
      <c r="U1379">
        <v>1</v>
      </c>
      <c r="V1379">
        <v>1</v>
      </c>
      <c r="X1379">
        <v>0</v>
      </c>
      <c r="Y1379">
        <v>0</v>
      </c>
      <c r="Z1379" s="2">
        <v>42143</v>
      </c>
      <c r="AA1379" s="4" t="s">
        <v>995</v>
      </c>
      <c r="AB1379">
        <v>23</v>
      </c>
      <c r="AC1379">
        <v>23</v>
      </c>
      <c r="AD1379" s="4" t="s">
        <v>995</v>
      </c>
      <c r="AE1379">
        <v>2</v>
      </c>
      <c r="AF1379">
        <v>2</v>
      </c>
      <c r="AG1379" t="s">
        <v>429</v>
      </c>
      <c r="AH1379">
        <v>2013</v>
      </c>
      <c r="AI1379">
        <v>5.0000000000000001E-3</v>
      </c>
      <c r="AJ1379">
        <v>5.0000000000000001E-3</v>
      </c>
      <c r="AK1379">
        <v>712</v>
      </c>
      <c r="AL1379">
        <v>712</v>
      </c>
      <c r="AM1379">
        <v>405</v>
      </c>
      <c r="AN1379">
        <v>405</v>
      </c>
      <c r="AO1379">
        <v>2013</v>
      </c>
      <c r="AP1379">
        <v>1</v>
      </c>
      <c r="AQ1379">
        <v>1</v>
      </c>
      <c r="AR1379">
        <v>5.0000000000000001E-3</v>
      </c>
      <c r="AS1379">
        <v>5.0000000000000001E-3</v>
      </c>
      <c r="AT1379">
        <v>1168</v>
      </c>
      <c r="AU1379">
        <v>1168</v>
      </c>
      <c r="AV1379">
        <v>133</v>
      </c>
      <c r="AW1379">
        <v>133</v>
      </c>
      <c r="AX1379" t="s">
        <v>130</v>
      </c>
      <c r="AY1379" s="3" t="s">
        <v>992</v>
      </c>
      <c r="AZ1379">
        <v>1</v>
      </c>
      <c r="BB1379" s="2">
        <v>42144</v>
      </c>
      <c r="BC1379" s="4" t="s">
        <v>996</v>
      </c>
      <c r="BD1379">
        <v>41054531300042</v>
      </c>
      <c r="BF1379" t="s">
        <v>108</v>
      </c>
      <c r="BG1379" t="s">
        <v>993</v>
      </c>
      <c r="BH1379" t="s">
        <v>994</v>
      </c>
      <c r="BJ1379" s="2">
        <v>42143</v>
      </c>
      <c r="BK1379">
        <v>3</v>
      </c>
      <c r="BM1379">
        <v>1409</v>
      </c>
      <c r="BO1379" t="s">
        <v>118</v>
      </c>
      <c r="BP1379">
        <v>23</v>
      </c>
      <c r="BR1379">
        <v>27</v>
      </c>
      <c r="BT1379">
        <v>1</v>
      </c>
      <c r="BV1379">
        <v>34255833500051</v>
      </c>
      <c r="BX1379" t="s">
        <v>108</v>
      </c>
      <c r="BY1379">
        <v>1</v>
      </c>
      <c r="CA1379">
        <v>3</v>
      </c>
      <c r="CC1379">
        <v>41054531300042</v>
      </c>
      <c r="CE1379" t="s">
        <v>105</v>
      </c>
      <c r="CG1379">
        <v>3</v>
      </c>
      <c r="CM1379" t="s">
        <v>106</v>
      </c>
      <c r="CN1379" s="2">
        <v>42187</v>
      </c>
      <c r="CO1379">
        <v>0</v>
      </c>
      <c r="CQ1379" t="s">
        <v>105</v>
      </c>
      <c r="CR1379" t="s">
        <v>107</v>
      </c>
      <c r="CS1379">
        <v>41054531300042</v>
      </c>
      <c r="CU1379" t="s">
        <v>108</v>
      </c>
      <c r="CV1379" t="s">
        <v>109</v>
      </c>
      <c r="CW1379" t="s">
        <v>110</v>
      </c>
      <c r="CX1379" t="s">
        <v>111</v>
      </c>
      <c r="CY1379">
        <v>1</v>
      </c>
    </row>
    <row r="1380" spans="1:103" ht="15" hidden="1" customHeight="1" x14ac:dyDescent="0.2">
      <c r="A1380" t="s">
        <v>104</v>
      </c>
      <c r="B1380">
        <v>0</v>
      </c>
      <c r="D1380" t="s">
        <v>105</v>
      </c>
      <c r="K1380">
        <v>1</v>
      </c>
      <c r="M1380">
        <v>9</v>
      </c>
      <c r="N1380" t="s">
        <v>991</v>
      </c>
      <c r="O1380">
        <v>0</v>
      </c>
      <c r="R1380">
        <v>6127975</v>
      </c>
      <c r="S1380" s="2">
        <v>42143</v>
      </c>
      <c r="T1380">
        <v>18</v>
      </c>
      <c r="U1380">
        <v>1</v>
      </c>
      <c r="V1380">
        <v>1</v>
      </c>
      <c r="X1380">
        <v>0</v>
      </c>
      <c r="Y1380">
        <v>0</v>
      </c>
      <c r="Z1380" s="2">
        <v>42143</v>
      </c>
      <c r="AA1380" s="4" t="s">
        <v>995</v>
      </c>
      <c r="AB1380">
        <v>3</v>
      </c>
      <c r="AC1380">
        <v>3</v>
      </c>
      <c r="AD1380" s="4" t="s">
        <v>995</v>
      </c>
      <c r="AE1380">
        <v>2</v>
      </c>
      <c r="AF1380">
        <v>2</v>
      </c>
      <c r="AG1380" t="s">
        <v>194</v>
      </c>
      <c r="AH1380">
        <v>1376</v>
      </c>
      <c r="AI1380">
        <v>1</v>
      </c>
      <c r="AJ1380">
        <v>1</v>
      </c>
      <c r="AM1380">
        <v>422</v>
      </c>
      <c r="AN1380">
        <v>422</v>
      </c>
      <c r="AO1380">
        <v>1376</v>
      </c>
      <c r="AP1380">
        <v>1</v>
      </c>
      <c r="AQ1380">
        <v>1</v>
      </c>
      <c r="AR1380">
        <v>2</v>
      </c>
      <c r="AS1380">
        <v>2</v>
      </c>
      <c r="AV1380">
        <v>330</v>
      </c>
      <c r="AW1380">
        <v>330</v>
      </c>
      <c r="AX1380" t="s">
        <v>195</v>
      </c>
      <c r="AY1380" s="3" t="s">
        <v>992</v>
      </c>
      <c r="AZ1380">
        <v>1</v>
      </c>
      <c r="BB1380" s="2">
        <v>42144</v>
      </c>
      <c r="BC1380" s="4" t="s">
        <v>996</v>
      </c>
      <c r="BD1380">
        <v>41054531300042</v>
      </c>
      <c r="BF1380" t="s">
        <v>108</v>
      </c>
      <c r="BG1380" t="s">
        <v>993</v>
      </c>
      <c r="BH1380" t="s">
        <v>994</v>
      </c>
      <c r="BJ1380" s="2">
        <v>42143</v>
      </c>
      <c r="BK1380">
        <v>3</v>
      </c>
      <c r="BM1380">
        <v>1409</v>
      </c>
      <c r="BO1380" t="s">
        <v>118</v>
      </c>
      <c r="BP1380">
        <v>23</v>
      </c>
      <c r="BR1380">
        <v>27</v>
      </c>
      <c r="BT1380">
        <v>1</v>
      </c>
      <c r="BV1380">
        <v>34255833500051</v>
      </c>
      <c r="BX1380" t="s">
        <v>108</v>
      </c>
      <c r="BY1380">
        <v>1</v>
      </c>
      <c r="CA1380">
        <v>3</v>
      </c>
      <c r="CC1380">
        <v>41054531300042</v>
      </c>
      <c r="CE1380" t="s">
        <v>105</v>
      </c>
      <c r="CG1380">
        <v>3</v>
      </c>
      <c r="CM1380" t="s">
        <v>106</v>
      </c>
      <c r="CN1380" s="2">
        <v>42187</v>
      </c>
      <c r="CO1380">
        <v>0</v>
      </c>
      <c r="CQ1380" t="s">
        <v>105</v>
      </c>
      <c r="CR1380" t="s">
        <v>107</v>
      </c>
      <c r="CS1380">
        <v>41054531300042</v>
      </c>
      <c r="CU1380" t="s">
        <v>108</v>
      </c>
      <c r="CV1380" t="s">
        <v>109</v>
      </c>
      <c r="CW1380" t="s">
        <v>110</v>
      </c>
      <c r="CX1380" t="s">
        <v>111</v>
      </c>
      <c r="CY1380">
        <v>1</v>
      </c>
    </row>
    <row r="1381" spans="1:103" ht="15" hidden="1" customHeight="1" x14ac:dyDescent="0.2">
      <c r="A1381" t="s">
        <v>104</v>
      </c>
      <c r="B1381">
        <v>0</v>
      </c>
      <c r="D1381" t="s">
        <v>105</v>
      </c>
      <c r="K1381">
        <v>1</v>
      </c>
      <c r="M1381">
        <v>9</v>
      </c>
      <c r="N1381" t="s">
        <v>991</v>
      </c>
      <c r="O1381">
        <v>0</v>
      </c>
      <c r="R1381">
        <v>6127975</v>
      </c>
      <c r="S1381" s="2">
        <v>42143</v>
      </c>
      <c r="T1381">
        <v>18</v>
      </c>
      <c r="U1381">
        <v>1</v>
      </c>
      <c r="V1381">
        <v>1</v>
      </c>
      <c r="X1381">
        <v>0</v>
      </c>
      <c r="Y1381">
        <v>0</v>
      </c>
      <c r="Z1381" s="2">
        <v>42143</v>
      </c>
      <c r="AA1381" s="4" t="s">
        <v>995</v>
      </c>
      <c r="AB1381">
        <v>3</v>
      </c>
      <c r="AC1381">
        <v>3</v>
      </c>
      <c r="AD1381" s="4" t="s">
        <v>995</v>
      </c>
      <c r="AE1381">
        <v>2</v>
      </c>
      <c r="AF1381">
        <v>2</v>
      </c>
      <c r="AG1381" t="s">
        <v>196</v>
      </c>
      <c r="AH1381">
        <v>1368</v>
      </c>
      <c r="AI1381">
        <v>1</v>
      </c>
      <c r="AJ1381">
        <v>1</v>
      </c>
      <c r="AM1381">
        <v>422</v>
      </c>
      <c r="AN1381">
        <v>422</v>
      </c>
      <c r="AO1381">
        <v>1368</v>
      </c>
      <c r="AP1381">
        <v>10</v>
      </c>
      <c r="AQ1381">
        <v>10</v>
      </c>
      <c r="AR1381">
        <v>1</v>
      </c>
      <c r="AS1381">
        <v>1</v>
      </c>
      <c r="AV1381">
        <v>276</v>
      </c>
      <c r="AW1381">
        <v>276</v>
      </c>
      <c r="AX1381" t="s">
        <v>197</v>
      </c>
      <c r="AY1381" s="3" t="s">
        <v>992</v>
      </c>
      <c r="AZ1381">
        <v>1</v>
      </c>
      <c r="BB1381" s="2">
        <v>42144</v>
      </c>
      <c r="BC1381" s="4" t="s">
        <v>996</v>
      </c>
      <c r="BD1381">
        <v>41054531300042</v>
      </c>
      <c r="BF1381" t="s">
        <v>108</v>
      </c>
      <c r="BG1381" t="s">
        <v>993</v>
      </c>
      <c r="BH1381" t="s">
        <v>994</v>
      </c>
      <c r="BJ1381" s="2">
        <v>42143</v>
      </c>
      <c r="BK1381">
        <v>3</v>
      </c>
      <c r="BM1381">
        <v>1409</v>
      </c>
      <c r="BO1381" t="s">
        <v>118</v>
      </c>
      <c r="BP1381">
        <v>23</v>
      </c>
      <c r="BR1381">
        <v>27</v>
      </c>
      <c r="BT1381">
        <v>1</v>
      </c>
      <c r="BV1381">
        <v>34255833500051</v>
      </c>
      <c r="BX1381" t="s">
        <v>108</v>
      </c>
      <c r="BY1381">
        <v>1</v>
      </c>
      <c r="CA1381">
        <v>3</v>
      </c>
      <c r="CC1381">
        <v>41054531300042</v>
      </c>
      <c r="CE1381" t="s">
        <v>105</v>
      </c>
      <c r="CG1381">
        <v>3</v>
      </c>
      <c r="CM1381" t="s">
        <v>106</v>
      </c>
      <c r="CN1381" s="2">
        <v>42187</v>
      </c>
      <c r="CO1381">
        <v>0</v>
      </c>
      <c r="CQ1381" t="s">
        <v>105</v>
      </c>
      <c r="CR1381" t="s">
        <v>107</v>
      </c>
      <c r="CS1381">
        <v>41054531300042</v>
      </c>
      <c r="CU1381" t="s">
        <v>108</v>
      </c>
      <c r="CV1381" t="s">
        <v>109</v>
      </c>
      <c r="CW1381" t="s">
        <v>110</v>
      </c>
      <c r="CX1381" t="s">
        <v>111</v>
      </c>
      <c r="CY1381">
        <v>1</v>
      </c>
    </row>
    <row r="1382" spans="1:103" ht="15" hidden="1" customHeight="1" x14ac:dyDescent="0.2">
      <c r="A1382" t="s">
        <v>104</v>
      </c>
      <c r="B1382">
        <v>0</v>
      </c>
      <c r="D1382" t="s">
        <v>105</v>
      </c>
      <c r="K1382">
        <v>1</v>
      </c>
      <c r="M1382">
        <v>9</v>
      </c>
      <c r="N1382" t="s">
        <v>991</v>
      </c>
      <c r="O1382">
        <v>0</v>
      </c>
      <c r="R1382">
        <v>6127975</v>
      </c>
      <c r="S1382" s="2">
        <v>42143</v>
      </c>
      <c r="T1382">
        <v>18</v>
      </c>
      <c r="U1382">
        <v>1</v>
      </c>
      <c r="V1382">
        <v>1</v>
      </c>
      <c r="X1382">
        <v>0</v>
      </c>
      <c r="Y1382">
        <v>0</v>
      </c>
      <c r="Z1382" s="2">
        <v>42143</v>
      </c>
      <c r="AA1382" s="4" t="s">
        <v>995</v>
      </c>
      <c r="AB1382">
        <v>3</v>
      </c>
      <c r="AC1382">
        <v>3</v>
      </c>
      <c r="AD1382" s="4" t="s">
        <v>995</v>
      </c>
      <c r="AE1382">
        <v>2</v>
      </c>
      <c r="AF1382">
        <v>2</v>
      </c>
      <c r="AG1382" t="s">
        <v>198</v>
      </c>
      <c r="AH1382">
        <v>1369</v>
      </c>
      <c r="AI1382">
        <v>2</v>
      </c>
      <c r="AJ1382">
        <v>2</v>
      </c>
      <c r="AM1382">
        <v>422</v>
      </c>
      <c r="AN1382">
        <v>422</v>
      </c>
      <c r="AO1382">
        <v>1369</v>
      </c>
      <c r="AP1382">
        <v>1</v>
      </c>
      <c r="AQ1382">
        <v>1</v>
      </c>
      <c r="AR1382">
        <v>12</v>
      </c>
      <c r="AS1382">
        <v>12</v>
      </c>
      <c r="AV1382">
        <v>280</v>
      </c>
      <c r="AW1382">
        <v>280</v>
      </c>
      <c r="AX1382" t="s">
        <v>199</v>
      </c>
      <c r="AY1382" s="3" t="s">
        <v>992</v>
      </c>
      <c r="AZ1382">
        <v>1</v>
      </c>
      <c r="BB1382" s="2">
        <v>42144</v>
      </c>
      <c r="BC1382" s="4" t="s">
        <v>996</v>
      </c>
      <c r="BD1382">
        <v>41054531300042</v>
      </c>
      <c r="BF1382" t="s">
        <v>108</v>
      </c>
      <c r="BG1382" t="s">
        <v>993</v>
      </c>
      <c r="BH1382" t="s">
        <v>994</v>
      </c>
      <c r="BJ1382" s="2">
        <v>42143</v>
      </c>
      <c r="BK1382">
        <v>3</v>
      </c>
      <c r="BM1382">
        <v>1409</v>
      </c>
      <c r="BO1382" t="s">
        <v>118</v>
      </c>
      <c r="BP1382">
        <v>23</v>
      </c>
      <c r="BR1382">
        <v>27</v>
      </c>
      <c r="BT1382">
        <v>1</v>
      </c>
      <c r="BV1382">
        <v>34255833500051</v>
      </c>
      <c r="BX1382" t="s">
        <v>108</v>
      </c>
      <c r="BY1382">
        <v>1</v>
      </c>
      <c r="CA1382">
        <v>3</v>
      </c>
      <c r="CC1382">
        <v>41054531300042</v>
      </c>
      <c r="CE1382" t="s">
        <v>105</v>
      </c>
      <c r="CG1382">
        <v>3</v>
      </c>
      <c r="CM1382" t="s">
        <v>106</v>
      </c>
      <c r="CN1382" s="2">
        <v>42187</v>
      </c>
      <c r="CO1382">
        <v>0</v>
      </c>
      <c r="CQ1382" t="s">
        <v>105</v>
      </c>
      <c r="CR1382" t="s">
        <v>107</v>
      </c>
      <c r="CS1382">
        <v>41054531300042</v>
      </c>
      <c r="CU1382" t="s">
        <v>108</v>
      </c>
      <c r="CV1382" t="s">
        <v>109</v>
      </c>
      <c r="CW1382" t="s">
        <v>110</v>
      </c>
      <c r="CX1382" t="s">
        <v>111</v>
      </c>
      <c r="CY1382">
        <v>1</v>
      </c>
    </row>
    <row r="1383" spans="1:103" ht="15" hidden="1" customHeight="1" x14ac:dyDescent="0.2">
      <c r="A1383" t="s">
        <v>104</v>
      </c>
      <c r="B1383">
        <v>0</v>
      </c>
      <c r="D1383" t="s">
        <v>105</v>
      </c>
      <c r="K1383">
        <v>1</v>
      </c>
      <c r="M1383">
        <v>9</v>
      </c>
      <c r="N1383" t="s">
        <v>991</v>
      </c>
      <c r="O1383">
        <v>0</v>
      </c>
      <c r="R1383">
        <v>6127975</v>
      </c>
      <c r="S1383" s="2">
        <v>42143</v>
      </c>
      <c r="T1383">
        <v>18</v>
      </c>
      <c r="U1383">
        <v>2</v>
      </c>
      <c r="V1383">
        <v>2</v>
      </c>
      <c r="X1383">
        <v>0</v>
      </c>
      <c r="Y1383">
        <v>0</v>
      </c>
      <c r="Z1383" s="2">
        <v>42143</v>
      </c>
      <c r="AA1383" s="4" t="s">
        <v>995</v>
      </c>
      <c r="AB1383">
        <v>23</v>
      </c>
      <c r="AC1383">
        <v>23</v>
      </c>
      <c r="AD1383" s="4" t="s">
        <v>995</v>
      </c>
      <c r="AE1383">
        <v>2</v>
      </c>
      <c r="AF1383">
        <v>2</v>
      </c>
      <c r="AG1383" t="s">
        <v>430</v>
      </c>
      <c r="AH1383">
        <v>1965</v>
      </c>
      <c r="AI1383">
        <v>0.02</v>
      </c>
      <c r="AJ1383">
        <v>0.02</v>
      </c>
      <c r="AK1383">
        <v>712</v>
      </c>
      <c r="AL1383">
        <v>712</v>
      </c>
      <c r="AM1383">
        <v>454</v>
      </c>
      <c r="AN1383">
        <v>454</v>
      </c>
      <c r="AO1383">
        <v>1965</v>
      </c>
      <c r="AP1383">
        <v>10</v>
      </c>
      <c r="AQ1383">
        <v>10</v>
      </c>
      <c r="AR1383">
        <v>0.02</v>
      </c>
      <c r="AS1383">
        <v>0.02</v>
      </c>
      <c r="AV1383">
        <v>133</v>
      </c>
      <c r="AW1383">
        <v>133</v>
      </c>
      <c r="AX1383" t="s">
        <v>130</v>
      </c>
      <c r="AY1383" s="3" t="s">
        <v>992</v>
      </c>
      <c r="AZ1383">
        <v>1</v>
      </c>
      <c r="BB1383" s="2">
        <v>42144</v>
      </c>
      <c r="BC1383" s="4" t="s">
        <v>996</v>
      </c>
      <c r="BD1383">
        <v>41054531300042</v>
      </c>
      <c r="BF1383" t="s">
        <v>108</v>
      </c>
      <c r="BG1383" t="s">
        <v>993</v>
      </c>
      <c r="BH1383" t="s">
        <v>994</v>
      </c>
      <c r="BJ1383" s="2">
        <v>42143</v>
      </c>
      <c r="BK1383">
        <v>3</v>
      </c>
      <c r="BM1383">
        <v>1409</v>
      </c>
      <c r="BO1383" t="s">
        <v>118</v>
      </c>
      <c r="BP1383">
        <v>23</v>
      </c>
      <c r="BR1383">
        <v>27</v>
      </c>
      <c r="BT1383">
        <v>1</v>
      </c>
      <c r="BV1383">
        <v>34255833500051</v>
      </c>
      <c r="BX1383" t="s">
        <v>108</v>
      </c>
      <c r="BY1383">
        <v>1</v>
      </c>
      <c r="CA1383">
        <v>3</v>
      </c>
      <c r="CC1383">
        <v>41054531300042</v>
      </c>
      <c r="CE1383" t="s">
        <v>105</v>
      </c>
      <c r="CG1383">
        <v>3</v>
      </c>
      <c r="CM1383" t="s">
        <v>106</v>
      </c>
      <c r="CN1383" s="2">
        <v>42187</v>
      </c>
      <c r="CO1383">
        <v>0</v>
      </c>
      <c r="CQ1383" t="s">
        <v>105</v>
      </c>
      <c r="CR1383" t="s">
        <v>107</v>
      </c>
      <c r="CS1383">
        <v>41054531300042</v>
      </c>
      <c r="CU1383" t="s">
        <v>108</v>
      </c>
      <c r="CV1383" t="s">
        <v>109</v>
      </c>
      <c r="CW1383" t="s">
        <v>110</v>
      </c>
      <c r="CX1383" t="s">
        <v>111</v>
      </c>
      <c r="CY1383">
        <v>1</v>
      </c>
    </row>
    <row r="1384" spans="1:103" ht="15" hidden="1" customHeight="1" x14ac:dyDescent="0.2">
      <c r="A1384" t="s">
        <v>104</v>
      </c>
      <c r="B1384">
        <v>0</v>
      </c>
      <c r="D1384" t="s">
        <v>105</v>
      </c>
      <c r="K1384">
        <v>1</v>
      </c>
      <c r="M1384">
        <v>9</v>
      </c>
      <c r="N1384" t="s">
        <v>991</v>
      </c>
      <c r="O1384">
        <v>0</v>
      </c>
      <c r="R1384">
        <v>6127975</v>
      </c>
      <c r="S1384" s="2">
        <v>42143</v>
      </c>
      <c r="T1384">
        <v>18</v>
      </c>
      <c r="U1384">
        <v>1</v>
      </c>
      <c r="V1384">
        <v>1</v>
      </c>
      <c r="X1384">
        <v>0</v>
      </c>
      <c r="Y1384">
        <v>0</v>
      </c>
      <c r="Z1384" s="2">
        <v>42143</v>
      </c>
      <c r="AA1384" s="4" t="s">
        <v>995</v>
      </c>
      <c r="AB1384">
        <v>23</v>
      </c>
      <c r="AC1384">
        <v>23</v>
      </c>
      <c r="AD1384" s="4" t="s">
        <v>995</v>
      </c>
      <c r="AE1384">
        <v>2</v>
      </c>
      <c r="AF1384">
        <v>2</v>
      </c>
      <c r="AG1384" t="s">
        <v>431</v>
      </c>
      <c r="AH1384">
        <v>1107</v>
      </c>
      <c r="AI1384">
        <v>0.02</v>
      </c>
      <c r="AJ1384">
        <v>0.02</v>
      </c>
      <c r="AM1384">
        <v>454</v>
      </c>
      <c r="AN1384">
        <v>454</v>
      </c>
      <c r="AO1384">
        <v>1107</v>
      </c>
      <c r="AP1384">
        <v>10</v>
      </c>
      <c r="AQ1384">
        <v>10</v>
      </c>
      <c r="AR1384">
        <v>0.02</v>
      </c>
      <c r="AS1384">
        <v>0.02</v>
      </c>
      <c r="AV1384">
        <v>133</v>
      </c>
      <c r="AW1384">
        <v>133</v>
      </c>
      <c r="AX1384" t="s">
        <v>130</v>
      </c>
      <c r="AY1384" s="3" t="s">
        <v>992</v>
      </c>
      <c r="AZ1384">
        <v>1</v>
      </c>
      <c r="BB1384" s="2">
        <v>42144</v>
      </c>
      <c r="BC1384" s="4" t="s">
        <v>996</v>
      </c>
      <c r="BD1384">
        <v>41054531300042</v>
      </c>
      <c r="BF1384" t="s">
        <v>108</v>
      </c>
      <c r="BG1384" t="s">
        <v>993</v>
      </c>
      <c r="BH1384" t="s">
        <v>994</v>
      </c>
      <c r="BJ1384" s="2">
        <v>42143</v>
      </c>
      <c r="BK1384">
        <v>3</v>
      </c>
      <c r="BM1384">
        <v>1409</v>
      </c>
      <c r="BO1384" t="s">
        <v>118</v>
      </c>
      <c r="BP1384">
        <v>23</v>
      </c>
      <c r="BR1384">
        <v>27</v>
      </c>
      <c r="BT1384">
        <v>1</v>
      </c>
      <c r="BV1384">
        <v>34255833500051</v>
      </c>
      <c r="BX1384" t="s">
        <v>108</v>
      </c>
      <c r="BY1384">
        <v>1</v>
      </c>
      <c r="CA1384">
        <v>3</v>
      </c>
      <c r="CC1384">
        <v>41054531300042</v>
      </c>
      <c r="CE1384" t="s">
        <v>105</v>
      </c>
      <c r="CG1384">
        <v>3</v>
      </c>
      <c r="CM1384" t="s">
        <v>106</v>
      </c>
      <c r="CN1384" s="2">
        <v>42187</v>
      </c>
      <c r="CO1384">
        <v>0</v>
      </c>
      <c r="CQ1384" t="s">
        <v>105</v>
      </c>
      <c r="CR1384" t="s">
        <v>107</v>
      </c>
      <c r="CS1384">
        <v>41054531300042</v>
      </c>
      <c r="CU1384" t="s">
        <v>108</v>
      </c>
      <c r="CV1384" t="s">
        <v>109</v>
      </c>
      <c r="CW1384" t="s">
        <v>110</v>
      </c>
      <c r="CX1384" t="s">
        <v>111</v>
      </c>
      <c r="CY1384">
        <v>1</v>
      </c>
    </row>
    <row r="1385" spans="1:103" ht="15" hidden="1" customHeight="1" x14ac:dyDescent="0.2">
      <c r="A1385" t="s">
        <v>104</v>
      </c>
      <c r="B1385">
        <v>0</v>
      </c>
      <c r="D1385" t="s">
        <v>105</v>
      </c>
      <c r="K1385">
        <v>1</v>
      </c>
      <c r="M1385">
        <v>9</v>
      </c>
      <c r="N1385" t="s">
        <v>991</v>
      </c>
      <c r="O1385">
        <v>0</v>
      </c>
      <c r="R1385">
        <v>6127975</v>
      </c>
      <c r="S1385" s="2">
        <v>42143</v>
      </c>
      <c r="T1385">
        <v>18</v>
      </c>
      <c r="U1385">
        <v>1</v>
      </c>
      <c r="V1385">
        <v>1</v>
      </c>
      <c r="X1385">
        <v>0</v>
      </c>
      <c r="Y1385">
        <v>0</v>
      </c>
      <c r="Z1385" s="2">
        <v>42143</v>
      </c>
      <c r="AA1385" s="4" t="s">
        <v>995</v>
      </c>
      <c r="AB1385">
        <v>23</v>
      </c>
      <c r="AC1385">
        <v>23</v>
      </c>
      <c r="AD1385" s="4" t="s">
        <v>995</v>
      </c>
      <c r="AE1385">
        <v>2</v>
      </c>
      <c r="AF1385">
        <v>2</v>
      </c>
      <c r="AG1385" t="s">
        <v>432</v>
      </c>
      <c r="AH1385">
        <v>1832</v>
      </c>
      <c r="AI1385">
        <v>0.02</v>
      </c>
      <c r="AJ1385">
        <v>0.02</v>
      </c>
      <c r="AM1385">
        <v>454</v>
      </c>
      <c r="AN1385">
        <v>454</v>
      </c>
      <c r="AO1385">
        <v>1832</v>
      </c>
      <c r="AP1385">
        <v>10</v>
      </c>
      <c r="AQ1385">
        <v>10</v>
      </c>
      <c r="AR1385">
        <v>0.02</v>
      </c>
      <c r="AS1385">
        <v>0.02</v>
      </c>
      <c r="AV1385">
        <v>133</v>
      </c>
      <c r="AW1385">
        <v>133</v>
      </c>
      <c r="AX1385" t="s">
        <v>130</v>
      </c>
      <c r="AY1385" s="3" t="s">
        <v>992</v>
      </c>
      <c r="AZ1385">
        <v>1</v>
      </c>
      <c r="BB1385" s="2">
        <v>42144</v>
      </c>
      <c r="BC1385" s="4" t="s">
        <v>996</v>
      </c>
      <c r="BD1385">
        <v>41054531300042</v>
      </c>
      <c r="BF1385" t="s">
        <v>108</v>
      </c>
      <c r="BG1385" t="s">
        <v>993</v>
      </c>
      <c r="BH1385" t="s">
        <v>994</v>
      </c>
      <c r="BJ1385" s="2">
        <v>42143</v>
      </c>
      <c r="BK1385">
        <v>3</v>
      </c>
      <c r="BM1385">
        <v>1409</v>
      </c>
      <c r="BO1385" t="s">
        <v>118</v>
      </c>
      <c r="BP1385">
        <v>23</v>
      </c>
      <c r="BR1385">
        <v>27</v>
      </c>
      <c r="BT1385">
        <v>1</v>
      </c>
      <c r="BV1385">
        <v>34255833500051</v>
      </c>
      <c r="BX1385" t="s">
        <v>108</v>
      </c>
      <c r="BY1385">
        <v>1</v>
      </c>
      <c r="CA1385">
        <v>3</v>
      </c>
      <c r="CC1385">
        <v>41054531300042</v>
      </c>
      <c r="CE1385" t="s">
        <v>105</v>
      </c>
      <c r="CG1385">
        <v>3</v>
      </c>
      <c r="CM1385" t="s">
        <v>106</v>
      </c>
      <c r="CN1385" s="2">
        <v>42187</v>
      </c>
      <c r="CO1385">
        <v>0</v>
      </c>
      <c r="CQ1385" t="s">
        <v>105</v>
      </c>
      <c r="CR1385" t="s">
        <v>107</v>
      </c>
      <c r="CS1385">
        <v>41054531300042</v>
      </c>
      <c r="CU1385" t="s">
        <v>108</v>
      </c>
      <c r="CV1385" t="s">
        <v>109</v>
      </c>
      <c r="CW1385" t="s">
        <v>110</v>
      </c>
      <c r="CX1385" t="s">
        <v>111</v>
      </c>
      <c r="CY1385">
        <v>1</v>
      </c>
    </row>
    <row r="1386" spans="1:103" ht="15" hidden="1" customHeight="1" x14ac:dyDescent="0.2">
      <c r="A1386" t="s">
        <v>104</v>
      </c>
      <c r="B1386">
        <v>0</v>
      </c>
      <c r="D1386" t="s">
        <v>105</v>
      </c>
      <c r="K1386">
        <v>1</v>
      </c>
      <c r="M1386">
        <v>9</v>
      </c>
      <c r="N1386" t="s">
        <v>991</v>
      </c>
      <c r="O1386">
        <v>0</v>
      </c>
      <c r="R1386">
        <v>6127975</v>
      </c>
      <c r="S1386" s="2">
        <v>42143</v>
      </c>
      <c r="T1386">
        <v>18</v>
      </c>
      <c r="U1386">
        <v>1</v>
      </c>
      <c r="V1386">
        <v>1</v>
      </c>
      <c r="X1386">
        <v>0</v>
      </c>
      <c r="Y1386">
        <v>0</v>
      </c>
      <c r="Z1386" s="2">
        <v>42143</v>
      </c>
      <c r="AA1386" s="4" t="s">
        <v>995</v>
      </c>
      <c r="AB1386">
        <v>23</v>
      </c>
      <c r="AC1386">
        <v>23</v>
      </c>
      <c r="AD1386" s="4" t="s">
        <v>995</v>
      </c>
      <c r="AE1386">
        <v>2</v>
      </c>
      <c r="AF1386">
        <v>2</v>
      </c>
      <c r="AG1386" t="s">
        <v>433</v>
      </c>
      <c r="AH1386">
        <v>1109</v>
      </c>
      <c r="AI1386">
        <v>0.02</v>
      </c>
      <c r="AJ1386">
        <v>0.02</v>
      </c>
      <c r="AM1386">
        <v>454</v>
      </c>
      <c r="AN1386">
        <v>454</v>
      </c>
      <c r="AO1386">
        <v>1109</v>
      </c>
      <c r="AP1386">
        <v>10</v>
      </c>
      <c r="AQ1386">
        <v>10</v>
      </c>
      <c r="AR1386">
        <v>0.02</v>
      </c>
      <c r="AS1386">
        <v>0.02</v>
      </c>
      <c r="AV1386">
        <v>133</v>
      </c>
      <c r="AW1386">
        <v>133</v>
      </c>
      <c r="AX1386" t="s">
        <v>130</v>
      </c>
      <c r="AY1386" s="3" t="s">
        <v>992</v>
      </c>
      <c r="AZ1386">
        <v>1</v>
      </c>
      <c r="BB1386" s="2">
        <v>42144</v>
      </c>
      <c r="BC1386" s="4" t="s">
        <v>996</v>
      </c>
      <c r="BD1386">
        <v>41054531300042</v>
      </c>
      <c r="BF1386" t="s">
        <v>108</v>
      </c>
      <c r="BG1386" t="s">
        <v>993</v>
      </c>
      <c r="BH1386" t="s">
        <v>994</v>
      </c>
      <c r="BJ1386" s="2">
        <v>42143</v>
      </c>
      <c r="BK1386">
        <v>3</v>
      </c>
      <c r="BM1386">
        <v>1409</v>
      </c>
      <c r="BO1386" t="s">
        <v>118</v>
      </c>
      <c r="BP1386">
        <v>23</v>
      </c>
      <c r="BR1386">
        <v>27</v>
      </c>
      <c r="BT1386">
        <v>1</v>
      </c>
      <c r="BV1386">
        <v>34255833500051</v>
      </c>
      <c r="BX1386" t="s">
        <v>108</v>
      </c>
      <c r="BY1386">
        <v>1</v>
      </c>
      <c r="CA1386">
        <v>3</v>
      </c>
      <c r="CC1386">
        <v>41054531300042</v>
      </c>
      <c r="CE1386" t="s">
        <v>105</v>
      </c>
      <c r="CG1386">
        <v>3</v>
      </c>
      <c r="CM1386" t="s">
        <v>106</v>
      </c>
      <c r="CN1386" s="2">
        <v>42187</v>
      </c>
      <c r="CO1386">
        <v>0</v>
      </c>
      <c r="CQ1386" t="s">
        <v>105</v>
      </c>
      <c r="CR1386" t="s">
        <v>107</v>
      </c>
      <c r="CS1386">
        <v>41054531300042</v>
      </c>
      <c r="CU1386" t="s">
        <v>108</v>
      </c>
      <c r="CV1386" t="s">
        <v>109</v>
      </c>
      <c r="CW1386" t="s">
        <v>110</v>
      </c>
      <c r="CX1386" t="s">
        <v>111</v>
      </c>
      <c r="CY1386">
        <v>1</v>
      </c>
    </row>
    <row r="1387" spans="1:103" ht="15" hidden="1" customHeight="1" x14ac:dyDescent="0.2">
      <c r="A1387" t="s">
        <v>104</v>
      </c>
      <c r="B1387">
        <v>0</v>
      </c>
      <c r="D1387" t="s">
        <v>105</v>
      </c>
      <c r="K1387">
        <v>1</v>
      </c>
      <c r="M1387">
        <v>9</v>
      </c>
      <c r="N1387" t="s">
        <v>991</v>
      </c>
      <c r="O1387">
        <v>0</v>
      </c>
      <c r="R1387">
        <v>6127975</v>
      </c>
      <c r="S1387" s="2">
        <v>42143</v>
      </c>
      <c r="T1387">
        <v>18</v>
      </c>
      <c r="U1387">
        <v>2</v>
      </c>
      <c r="V1387">
        <v>2</v>
      </c>
      <c r="X1387">
        <v>0</v>
      </c>
      <c r="Y1387">
        <v>0</v>
      </c>
      <c r="Z1387" s="2">
        <v>42143</v>
      </c>
      <c r="AA1387" s="4" t="s">
        <v>995</v>
      </c>
      <c r="AB1387">
        <v>23</v>
      </c>
      <c r="AC1387">
        <v>23</v>
      </c>
      <c r="AD1387" s="4" t="s">
        <v>995</v>
      </c>
      <c r="AE1387">
        <v>2</v>
      </c>
      <c r="AF1387">
        <v>2</v>
      </c>
      <c r="AG1387" t="s">
        <v>434</v>
      </c>
      <c r="AH1387">
        <v>3160</v>
      </c>
      <c r="AI1387">
        <v>0.1</v>
      </c>
      <c r="AJ1387">
        <v>0.1</v>
      </c>
      <c r="AM1387">
        <v>454</v>
      </c>
      <c r="AN1387">
        <v>454</v>
      </c>
      <c r="AO1387">
        <v>3160</v>
      </c>
      <c r="AP1387">
        <v>10</v>
      </c>
      <c r="AQ1387">
        <v>10</v>
      </c>
      <c r="AR1387">
        <v>0.1</v>
      </c>
      <c r="AS1387">
        <v>0.1</v>
      </c>
      <c r="AV1387">
        <v>133</v>
      </c>
      <c r="AW1387">
        <v>133</v>
      </c>
      <c r="AX1387" t="s">
        <v>130</v>
      </c>
      <c r="AY1387" s="3" t="s">
        <v>992</v>
      </c>
      <c r="AZ1387">
        <v>1</v>
      </c>
      <c r="BB1387" s="2">
        <v>42144</v>
      </c>
      <c r="BC1387" s="4" t="s">
        <v>996</v>
      </c>
      <c r="BD1387">
        <v>41054531300042</v>
      </c>
      <c r="BF1387" t="s">
        <v>108</v>
      </c>
      <c r="BG1387" t="s">
        <v>993</v>
      </c>
      <c r="BH1387" t="s">
        <v>994</v>
      </c>
      <c r="BJ1387" s="2">
        <v>42143</v>
      </c>
      <c r="BK1387">
        <v>3</v>
      </c>
      <c r="BM1387">
        <v>1409</v>
      </c>
      <c r="BO1387" t="s">
        <v>118</v>
      </c>
      <c r="BP1387">
        <v>23</v>
      </c>
      <c r="BR1387">
        <v>27</v>
      </c>
      <c r="BT1387">
        <v>1</v>
      </c>
      <c r="BV1387">
        <v>34255833500051</v>
      </c>
      <c r="BX1387" t="s">
        <v>108</v>
      </c>
      <c r="BY1387">
        <v>1</v>
      </c>
      <c r="CA1387">
        <v>3</v>
      </c>
      <c r="CC1387">
        <v>41054531300042</v>
      </c>
      <c r="CE1387" t="s">
        <v>105</v>
      </c>
      <c r="CG1387">
        <v>3</v>
      </c>
      <c r="CM1387" t="s">
        <v>106</v>
      </c>
      <c r="CN1387" s="2">
        <v>42187</v>
      </c>
      <c r="CO1387">
        <v>0</v>
      </c>
      <c r="CQ1387" t="s">
        <v>105</v>
      </c>
      <c r="CR1387" t="s">
        <v>107</v>
      </c>
      <c r="CS1387">
        <v>41054531300042</v>
      </c>
      <c r="CU1387" t="s">
        <v>108</v>
      </c>
      <c r="CV1387" t="s">
        <v>109</v>
      </c>
      <c r="CW1387" t="s">
        <v>110</v>
      </c>
      <c r="CX1387" t="s">
        <v>111</v>
      </c>
      <c r="CY1387">
        <v>1</v>
      </c>
    </row>
    <row r="1388" spans="1:103" ht="15" hidden="1" customHeight="1" x14ac:dyDescent="0.2">
      <c r="A1388" t="s">
        <v>104</v>
      </c>
      <c r="B1388">
        <v>0</v>
      </c>
      <c r="D1388" t="s">
        <v>105</v>
      </c>
      <c r="K1388">
        <v>1</v>
      </c>
      <c r="M1388">
        <v>9</v>
      </c>
      <c r="N1388" t="s">
        <v>991</v>
      </c>
      <c r="O1388">
        <v>0</v>
      </c>
      <c r="R1388">
        <v>6127975</v>
      </c>
      <c r="S1388" s="2">
        <v>42143</v>
      </c>
      <c r="T1388">
        <v>18</v>
      </c>
      <c r="U1388">
        <v>1</v>
      </c>
      <c r="V1388">
        <v>1</v>
      </c>
      <c r="X1388">
        <v>0</v>
      </c>
      <c r="Y1388">
        <v>0</v>
      </c>
      <c r="Z1388" s="2">
        <v>42143</v>
      </c>
      <c r="AA1388" s="4" t="s">
        <v>995</v>
      </c>
      <c r="AB1388">
        <v>23</v>
      </c>
      <c r="AC1388">
        <v>23</v>
      </c>
      <c r="AD1388" s="4" t="s">
        <v>995</v>
      </c>
      <c r="AE1388">
        <v>2</v>
      </c>
      <c r="AF1388">
        <v>2</v>
      </c>
      <c r="AG1388" t="s">
        <v>435</v>
      </c>
      <c r="AH1388">
        <v>1108</v>
      </c>
      <c r="AI1388">
        <v>0.02</v>
      </c>
      <c r="AJ1388">
        <v>0.02</v>
      </c>
      <c r="AM1388">
        <v>454</v>
      </c>
      <c r="AN1388">
        <v>454</v>
      </c>
      <c r="AO1388">
        <v>1108</v>
      </c>
      <c r="AP1388">
        <v>10</v>
      </c>
      <c r="AQ1388">
        <v>10</v>
      </c>
      <c r="AR1388">
        <v>0.02</v>
      </c>
      <c r="AS1388">
        <v>0.02</v>
      </c>
      <c r="AV1388">
        <v>133</v>
      </c>
      <c r="AW1388">
        <v>133</v>
      </c>
      <c r="AX1388" t="s">
        <v>130</v>
      </c>
      <c r="AY1388" s="3" t="s">
        <v>992</v>
      </c>
      <c r="AZ1388">
        <v>1</v>
      </c>
      <c r="BB1388" s="2">
        <v>42144</v>
      </c>
      <c r="BC1388" s="4" t="s">
        <v>996</v>
      </c>
      <c r="BD1388">
        <v>41054531300042</v>
      </c>
      <c r="BF1388" t="s">
        <v>108</v>
      </c>
      <c r="BG1388" t="s">
        <v>993</v>
      </c>
      <c r="BH1388" t="s">
        <v>994</v>
      </c>
      <c r="BJ1388" s="2">
        <v>42143</v>
      </c>
      <c r="BK1388">
        <v>3</v>
      </c>
      <c r="BM1388">
        <v>1409</v>
      </c>
      <c r="BO1388" t="s">
        <v>118</v>
      </c>
      <c r="BP1388">
        <v>23</v>
      </c>
      <c r="BR1388">
        <v>27</v>
      </c>
      <c r="BT1388">
        <v>1</v>
      </c>
      <c r="BV1388">
        <v>34255833500051</v>
      </c>
      <c r="BX1388" t="s">
        <v>108</v>
      </c>
      <c r="BY1388">
        <v>1</v>
      </c>
      <c r="CA1388">
        <v>3</v>
      </c>
      <c r="CC1388">
        <v>41054531300042</v>
      </c>
      <c r="CE1388" t="s">
        <v>105</v>
      </c>
      <c r="CG1388">
        <v>3</v>
      </c>
      <c r="CM1388" t="s">
        <v>106</v>
      </c>
      <c r="CN1388" s="2">
        <v>42187</v>
      </c>
      <c r="CO1388">
        <v>0</v>
      </c>
      <c r="CQ1388" t="s">
        <v>105</v>
      </c>
      <c r="CR1388" t="s">
        <v>107</v>
      </c>
      <c r="CS1388">
        <v>41054531300042</v>
      </c>
      <c r="CU1388" t="s">
        <v>108</v>
      </c>
      <c r="CV1388" t="s">
        <v>109</v>
      </c>
      <c r="CW1388" t="s">
        <v>110</v>
      </c>
      <c r="CX1388" t="s">
        <v>111</v>
      </c>
      <c r="CY1388">
        <v>1</v>
      </c>
    </row>
    <row r="1389" spans="1:103" ht="15" hidden="1" customHeight="1" x14ac:dyDescent="0.2">
      <c r="A1389" t="s">
        <v>104</v>
      </c>
      <c r="B1389">
        <v>0</v>
      </c>
      <c r="D1389" t="s">
        <v>105</v>
      </c>
      <c r="K1389">
        <v>1</v>
      </c>
      <c r="M1389">
        <v>9</v>
      </c>
      <c r="N1389" t="s">
        <v>991</v>
      </c>
      <c r="O1389">
        <v>0</v>
      </c>
      <c r="R1389">
        <v>6127975</v>
      </c>
      <c r="S1389" s="2">
        <v>42143</v>
      </c>
      <c r="T1389">
        <v>18</v>
      </c>
      <c r="U1389">
        <v>2</v>
      </c>
      <c r="V1389">
        <v>2</v>
      </c>
      <c r="X1389">
        <v>0</v>
      </c>
      <c r="Y1389">
        <v>0</v>
      </c>
      <c r="Z1389" s="2">
        <v>42143</v>
      </c>
      <c r="AA1389" s="4" t="s">
        <v>995</v>
      </c>
      <c r="AB1389">
        <v>23</v>
      </c>
      <c r="AC1389">
        <v>23</v>
      </c>
      <c r="AD1389" s="4" t="s">
        <v>995</v>
      </c>
      <c r="AE1389">
        <v>2</v>
      </c>
      <c r="AF1389">
        <v>2</v>
      </c>
      <c r="AG1389" t="s">
        <v>436</v>
      </c>
      <c r="AH1389">
        <v>3159</v>
      </c>
      <c r="AI1389">
        <v>0.02</v>
      </c>
      <c r="AJ1389">
        <v>0.02</v>
      </c>
      <c r="AM1389">
        <v>454</v>
      </c>
      <c r="AN1389">
        <v>454</v>
      </c>
      <c r="AO1389">
        <v>3159</v>
      </c>
      <c r="AP1389">
        <v>10</v>
      </c>
      <c r="AQ1389">
        <v>10</v>
      </c>
      <c r="AR1389">
        <v>0.02</v>
      </c>
      <c r="AS1389">
        <v>0.02</v>
      </c>
      <c r="AV1389">
        <v>133</v>
      </c>
      <c r="AW1389">
        <v>133</v>
      </c>
      <c r="AX1389" t="s">
        <v>130</v>
      </c>
      <c r="AY1389" s="3" t="s">
        <v>992</v>
      </c>
      <c r="AZ1389">
        <v>1</v>
      </c>
      <c r="BB1389" s="2">
        <v>42144</v>
      </c>
      <c r="BC1389" s="4" t="s">
        <v>996</v>
      </c>
      <c r="BD1389">
        <v>41054531300042</v>
      </c>
      <c r="BF1389" t="s">
        <v>108</v>
      </c>
      <c r="BG1389" t="s">
        <v>993</v>
      </c>
      <c r="BH1389" t="s">
        <v>994</v>
      </c>
      <c r="BJ1389" s="2">
        <v>42143</v>
      </c>
      <c r="BK1389">
        <v>3</v>
      </c>
      <c r="BM1389">
        <v>1409</v>
      </c>
      <c r="BO1389" t="s">
        <v>118</v>
      </c>
      <c r="BP1389">
        <v>23</v>
      </c>
      <c r="BR1389">
        <v>27</v>
      </c>
      <c r="BT1389">
        <v>1</v>
      </c>
      <c r="BV1389">
        <v>34255833500051</v>
      </c>
      <c r="BX1389" t="s">
        <v>108</v>
      </c>
      <c r="BY1389">
        <v>1</v>
      </c>
      <c r="CA1389">
        <v>3</v>
      </c>
      <c r="CC1389">
        <v>41054531300042</v>
      </c>
      <c r="CE1389" t="s">
        <v>105</v>
      </c>
      <c r="CG1389">
        <v>3</v>
      </c>
      <c r="CM1389" t="s">
        <v>106</v>
      </c>
      <c r="CN1389" s="2">
        <v>42187</v>
      </c>
      <c r="CO1389">
        <v>0</v>
      </c>
      <c r="CQ1389" t="s">
        <v>105</v>
      </c>
      <c r="CR1389" t="s">
        <v>107</v>
      </c>
      <c r="CS1389">
        <v>41054531300042</v>
      </c>
      <c r="CU1389" t="s">
        <v>108</v>
      </c>
      <c r="CV1389" t="s">
        <v>109</v>
      </c>
      <c r="CW1389" t="s">
        <v>110</v>
      </c>
      <c r="CX1389" t="s">
        <v>111</v>
      </c>
      <c r="CY1389">
        <v>1</v>
      </c>
    </row>
    <row r="1390" spans="1:103" ht="15" hidden="1" customHeight="1" x14ac:dyDescent="0.2">
      <c r="A1390" t="s">
        <v>104</v>
      </c>
      <c r="B1390">
        <v>0</v>
      </c>
      <c r="D1390" t="s">
        <v>105</v>
      </c>
      <c r="K1390">
        <v>1</v>
      </c>
      <c r="M1390">
        <v>9</v>
      </c>
      <c r="N1390" t="s">
        <v>991</v>
      </c>
      <c r="O1390">
        <v>0</v>
      </c>
      <c r="R1390">
        <v>6127975</v>
      </c>
      <c r="S1390" s="2">
        <v>42143</v>
      </c>
      <c r="T1390">
        <v>18</v>
      </c>
      <c r="U1390">
        <v>2</v>
      </c>
      <c r="V1390">
        <v>2</v>
      </c>
      <c r="X1390">
        <v>0</v>
      </c>
      <c r="Y1390">
        <v>0</v>
      </c>
      <c r="Z1390" s="2">
        <v>42143</v>
      </c>
      <c r="AA1390" s="4" t="s">
        <v>995</v>
      </c>
      <c r="AB1390">
        <v>23</v>
      </c>
      <c r="AC1390">
        <v>23</v>
      </c>
      <c r="AD1390" s="4" t="s">
        <v>995</v>
      </c>
      <c r="AE1390">
        <v>2</v>
      </c>
      <c r="AF1390">
        <v>2</v>
      </c>
      <c r="AG1390" t="s">
        <v>437</v>
      </c>
      <c r="AH1390">
        <v>1830</v>
      </c>
      <c r="AI1390">
        <v>0.1</v>
      </c>
      <c r="AJ1390">
        <v>0.1</v>
      </c>
      <c r="AM1390">
        <v>454</v>
      </c>
      <c r="AN1390">
        <v>454</v>
      </c>
      <c r="AO1390">
        <v>1830</v>
      </c>
      <c r="AP1390">
        <v>10</v>
      </c>
      <c r="AQ1390">
        <v>10</v>
      </c>
      <c r="AR1390">
        <v>0.1</v>
      </c>
      <c r="AS1390">
        <v>0.1</v>
      </c>
      <c r="AV1390">
        <v>133</v>
      </c>
      <c r="AW1390">
        <v>133</v>
      </c>
      <c r="AX1390" t="s">
        <v>130</v>
      </c>
      <c r="AY1390" s="3" t="s">
        <v>992</v>
      </c>
      <c r="AZ1390">
        <v>1</v>
      </c>
      <c r="BB1390" s="2">
        <v>42144</v>
      </c>
      <c r="BC1390" s="4" t="s">
        <v>996</v>
      </c>
      <c r="BD1390">
        <v>41054531300042</v>
      </c>
      <c r="BF1390" t="s">
        <v>108</v>
      </c>
      <c r="BG1390" t="s">
        <v>993</v>
      </c>
      <c r="BH1390" t="s">
        <v>994</v>
      </c>
      <c r="BJ1390" s="2">
        <v>42143</v>
      </c>
      <c r="BK1390">
        <v>3</v>
      </c>
      <c r="BM1390">
        <v>1409</v>
      </c>
      <c r="BO1390" t="s">
        <v>118</v>
      </c>
      <c r="BP1390">
        <v>23</v>
      </c>
      <c r="BR1390">
        <v>27</v>
      </c>
      <c r="BT1390">
        <v>1</v>
      </c>
      <c r="BV1390">
        <v>34255833500051</v>
      </c>
      <c r="BX1390" t="s">
        <v>108</v>
      </c>
      <c r="BY1390">
        <v>1</v>
      </c>
      <c r="CA1390">
        <v>3</v>
      </c>
      <c r="CC1390">
        <v>41054531300042</v>
      </c>
      <c r="CE1390" t="s">
        <v>105</v>
      </c>
      <c r="CG1390">
        <v>3</v>
      </c>
      <c r="CM1390" t="s">
        <v>106</v>
      </c>
      <c r="CN1390" s="2">
        <v>42187</v>
      </c>
      <c r="CO1390">
        <v>0</v>
      </c>
      <c r="CQ1390" t="s">
        <v>105</v>
      </c>
      <c r="CR1390" t="s">
        <v>107</v>
      </c>
      <c r="CS1390">
        <v>41054531300042</v>
      </c>
      <c r="CU1390" t="s">
        <v>108</v>
      </c>
      <c r="CV1390" t="s">
        <v>109</v>
      </c>
      <c r="CW1390" t="s">
        <v>110</v>
      </c>
      <c r="CX1390" t="s">
        <v>111</v>
      </c>
      <c r="CY1390">
        <v>1</v>
      </c>
    </row>
    <row r="1391" spans="1:103" ht="15" hidden="1" customHeight="1" x14ac:dyDescent="0.2">
      <c r="A1391" t="s">
        <v>104</v>
      </c>
      <c r="B1391">
        <v>0</v>
      </c>
      <c r="D1391" t="s">
        <v>105</v>
      </c>
      <c r="K1391">
        <v>1</v>
      </c>
      <c r="M1391">
        <v>9</v>
      </c>
      <c r="N1391" t="s">
        <v>991</v>
      </c>
      <c r="O1391">
        <v>0</v>
      </c>
      <c r="R1391">
        <v>6127975</v>
      </c>
      <c r="S1391" s="2">
        <v>42143</v>
      </c>
      <c r="T1391">
        <v>18</v>
      </c>
      <c r="U1391">
        <v>1</v>
      </c>
      <c r="V1391">
        <v>1</v>
      </c>
      <c r="X1391">
        <v>0</v>
      </c>
      <c r="Y1391">
        <v>0</v>
      </c>
      <c r="Z1391" s="2">
        <v>42143</v>
      </c>
      <c r="AA1391" s="4" t="s">
        <v>995</v>
      </c>
      <c r="AB1391">
        <v>23</v>
      </c>
      <c r="AC1391">
        <v>23</v>
      </c>
      <c r="AD1391" s="4" t="s">
        <v>995</v>
      </c>
      <c r="AE1391">
        <v>2</v>
      </c>
      <c r="AF1391">
        <v>2</v>
      </c>
      <c r="AG1391" t="s">
        <v>438</v>
      </c>
      <c r="AH1391">
        <v>2014</v>
      </c>
      <c r="AI1391">
        <v>0.02</v>
      </c>
      <c r="AJ1391">
        <v>0.02</v>
      </c>
      <c r="AM1391">
        <v>454</v>
      </c>
      <c r="AN1391">
        <v>454</v>
      </c>
      <c r="AO1391">
        <v>2014</v>
      </c>
      <c r="AP1391">
        <v>10</v>
      </c>
      <c r="AQ1391">
        <v>10</v>
      </c>
      <c r="AR1391">
        <v>0.02</v>
      </c>
      <c r="AS1391">
        <v>0.02</v>
      </c>
      <c r="AV1391">
        <v>133</v>
      </c>
      <c r="AW1391">
        <v>133</v>
      </c>
      <c r="AX1391" t="s">
        <v>130</v>
      </c>
      <c r="AY1391" s="3" t="s">
        <v>992</v>
      </c>
      <c r="AZ1391">
        <v>1</v>
      </c>
      <c r="BB1391" s="2">
        <v>42144</v>
      </c>
      <c r="BC1391" s="4" t="s">
        <v>996</v>
      </c>
      <c r="BD1391">
        <v>41054531300042</v>
      </c>
      <c r="BF1391" t="s">
        <v>108</v>
      </c>
      <c r="BG1391" t="s">
        <v>993</v>
      </c>
      <c r="BH1391" t="s">
        <v>994</v>
      </c>
      <c r="BJ1391" s="2">
        <v>42143</v>
      </c>
      <c r="BK1391">
        <v>3</v>
      </c>
      <c r="BM1391">
        <v>1409</v>
      </c>
      <c r="BO1391" t="s">
        <v>118</v>
      </c>
      <c r="BP1391">
        <v>23</v>
      </c>
      <c r="BR1391">
        <v>27</v>
      </c>
      <c r="BT1391">
        <v>1</v>
      </c>
      <c r="BV1391">
        <v>34255833500051</v>
      </c>
      <c r="BX1391" t="s">
        <v>108</v>
      </c>
      <c r="BY1391">
        <v>1</v>
      </c>
      <c r="CA1391">
        <v>3</v>
      </c>
      <c r="CC1391">
        <v>41054531300042</v>
      </c>
      <c r="CE1391" t="s">
        <v>105</v>
      </c>
      <c r="CG1391">
        <v>3</v>
      </c>
      <c r="CM1391" t="s">
        <v>106</v>
      </c>
      <c r="CN1391" s="2">
        <v>42187</v>
      </c>
      <c r="CO1391">
        <v>0</v>
      </c>
      <c r="CQ1391" t="s">
        <v>105</v>
      </c>
      <c r="CR1391" t="s">
        <v>107</v>
      </c>
      <c r="CS1391">
        <v>41054531300042</v>
      </c>
      <c r="CU1391" t="s">
        <v>108</v>
      </c>
      <c r="CV1391" t="s">
        <v>109</v>
      </c>
      <c r="CW1391" t="s">
        <v>110</v>
      </c>
      <c r="CX1391" t="s">
        <v>111</v>
      </c>
      <c r="CY1391">
        <v>1</v>
      </c>
    </row>
    <row r="1392" spans="1:103" ht="15" hidden="1" customHeight="1" x14ac:dyDescent="0.2">
      <c r="A1392" t="s">
        <v>104</v>
      </c>
      <c r="B1392">
        <v>0</v>
      </c>
      <c r="D1392" t="s">
        <v>105</v>
      </c>
      <c r="K1392">
        <v>1</v>
      </c>
      <c r="M1392">
        <v>9</v>
      </c>
      <c r="N1392" t="s">
        <v>991</v>
      </c>
      <c r="O1392">
        <v>0</v>
      </c>
      <c r="R1392">
        <v>6127975</v>
      </c>
      <c r="S1392" s="2">
        <v>42143</v>
      </c>
      <c r="T1392">
        <v>18</v>
      </c>
      <c r="U1392">
        <v>2</v>
      </c>
      <c r="V1392">
        <v>2</v>
      </c>
      <c r="X1392">
        <v>0</v>
      </c>
      <c r="Y1392">
        <v>0</v>
      </c>
      <c r="Z1392" s="2">
        <v>42143</v>
      </c>
      <c r="AA1392" s="4" t="s">
        <v>995</v>
      </c>
      <c r="AB1392">
        <v>23</v>
      </c>
      <c r="AC1392">
        <v>23</v>
      </c>
      <c r="AD1392" s="4" t="s">
        <v>995</v>
      </c>
      <c r="AE1392">
        <v>2</v>
      </c>
      <c r="AF1392">
        <v>2</v>
      </c>
      <c r="AG1392" t="s">
        <v>439</v>
      </c>
      <c r="AH1392">
        <v>2015</v>
      </c>
      <c r="AI1392">
        <v>0.02</v>
      </c>
      <c r="AJ1392">
        <v>0.02</v>
      </c>
      <c r="AM1392">
        <v>454</v>
      </c>
      <c r="AN1392">
        <v>454</v>
      </c>
      <c r="AO1392">
        <v>2015</v>
      </c>
      <c r="AP1392">
        <v>10</v>
      </c>
      <c r="AQ1392">
        <v>10</v>
      </c>
      <c r="AR1392">
        <v>0.02</v>
      </c>
      <c r="AS1392">
        <v>0.02</v>
      </c>
      <c r="AV1392">
        <v>133</v>
      </c>
      <c r="AW1392">
        <v>133</v>
      </c>
      <c r="AX1392" t="s">
        <v>130</v>
      </c>
      <c r="AY1392" s="3" t="s">
        <v>992</v>
      </c>
      <c r="AZ1392">
        <v>1</v>
      </c>
      <c r="BB1392" s="2">
        <v>42144</v>
      </c>
      <c r="BC1392" s="4" t="s">
        <v>996</v>
      </c>
      <c r="BD1392">
        <v>41054531300042</v>
      </c>
      <c r="BF1392" t="s">
        <v>108</v>
      </c>
      <c r="BG1392" t="s">
        <v>993</v>
      </c>
      <c r="BH1392" t="s">
        <v>994</v>
      </c>
      <c r="BJ1392" s="2">
        <v>42143</v>
      </c>
      <c r="BK1392">
        <v>3</v>
      </c>
      <c r="BM1392">
        <v>1409</v>
      </c>
      <c r="BO1392" t="s">
        <v>118</v>
      </c>
      <c r="BP1392">
        <v>23</v>
      </c>
      <c r="BR1392">
        <v>27</v>
      </c>
      <c r="BT1392">
        <v>1</v>
      </c>
      <c r="BV1392">
        <v>34255833500051</v>
      </c>
      <c r="BX1392" t="s">
        <v>108</v>
      </c>
      <c r="BY1392">
        <v>1</v>
      </c>
      <c r="CA1392">
        <v>3</v>
      </c>
      <c r="CC1392">
        <v>41054531300042</v>
      </c>
      <c r="CE1392" t="s">
        <v>105</v>
      </c>
      <c r="CG1392">
        <v>3</v>
      </c>
      <c r="CM1392" t="s">
        <v>106</v>
      </c>
      <c r="CN1392" s="2">
        <v>42187</v>
      </c>
      <c r="CO1392">
        <v>0</v>
      </c>
      <c r="CQ1392" t="s">
        <v>105</v>
      </c>
      <c r="CR1392" t="s">
        <v>107</v>
      </c>
      <c r="CS1392">
        <v>41054531300042</v>
      </c>
      <c r="CU1392" t="s">
        <v>108</v>
      </c>
      <c r="CV1392" t="s">
        <v>109</v>
      </c>
      <c r="CW1392" t="s">
        <v>110</v>
      </c>
      <c r="CX1392" t="s">
        <v>111</v>
      </c>
      <c r="CY1392">
        <v>1</v>
      </c>
    </row>
    <row r="1393" spans="1:103" ht="15" hidden="1" customHeight="1" x14ac:dyDescent="0.2">
      <c r="A1393" t="s">
        <v>104</v>
      </c>
      <c r="B1393">
        <v>0</v>
      </c>
      <c r="D1393" t="s">
        <v>105</v>
      </c>
      <c r="K1393">
        <v>1</v>
      </c>
      <c r="M1393">
        <v>9</v>
      </c>
      <c r="N1393" t="s">
        <v>991</v>
      </c>
      <c r="O1393">
        <v>0</v>
      </c>
      <c r="R1393">
        <v>6127975</v>
      </c>
      <c r="S1393" s="2">
        <v>42143</v>
      </c>
      <c r="T1393">
        <v>18</v>
      </c>
      <c r="U1393">
        <v>1</v>
      </c>
      <c r="V1393">
        <v>1</v>
      </c>
      <c r="X1393">
        <v>0</v>
      </c>
      <c r="Y1393">
        <v>0</v>
      </c>
      <c r="Z1393" s="2">
        <v>42143</v>
      </c>
      <c r="AA1393" s="4" t="s">
        <v>995</v>
      </c>
      <c r="AB1393">
        <v>23</v>
      </c>
      <c r="AC1393">
        <v>23</v>
      </c>
      <c r="AD1393" s="4" t="s">
        <v>995</v>
      </c>
      <c r="AE1393">
        <v>2</v>
      </c>
      <c r="AF1393">
        <v>2</v>
      </c>
      <c r="AG1393" t="s">
        <v>440</v>
      </c>
      <c r="AH1393">
        <v>2937</v>
      </c>
      <c r="AI1393">
        <v>0.02</v>
      </c>
      <c r="AJ1393">
        <v>0.02</v>
      </c>
      <c r="AM1393">
        <v>454</v>
      </c>
      <c r="AN1393">
        <v>454</v>
      </c>
      <c r="AO1393">
        <v>2937</v>
      </c>
      <c r="AP1393">
        <v>10</v>
      </c>
      <c r="AQ1393">
        <v>10</v>
      </c>
      <c r="AR1393">
        <v>0.02</v>
      </c>
      <c r="AS1393">
        <v>0.02</v>
      </c>
      <c r="AV1393">
        <v>133</v>
      </c>
      <c r="AW1393">
        <v>133</v>
      </c>
      <c r="AX1393" t="s">
        <v>130</v>
      </c>
      <c r="AY1393" s="3" t="s">
        <v>992</v>
      </c>
      <c r="AZ1393">
        <v>1</v>
      </c>
      <c r="BB1393" s="2">
        <v>42144</v>
      </c>
      <c r="BC1393" s="4" t="s">
        <v>996</v>
      </c>
      <c r="BD1393">
        <v>41054531300042</v>
      </c>
      <c r="BF1393" t="s">
        <v>108</v>
      </c>
      <c r="BG1393" t="s">
        <v>993</v>
      </c>
      <c r="BH1393" t="s">
        <v>994</v>
      </c>
      <c r="BJ1393" s="2">
        <v>42143</v>
      </c>
      <c r="BK1393">
        <v>3</v>
      </c>
      <c r="BM1393">
        <v>1409</v>
      </c>
      <c r="BO1393" t="s">
        <v>118</v>
      </c>
      <c r="BP1393">
        <v>23</v>
      </c>
      <c r="BR1393">
        <v>27</v>
      </c>
      <c r="BT1393">
        <v>1</v>
      </c>
      <c r="BV1393">
        <v>34255833500051</v>
      </c>
      <c r="BX1393" t="s">
        <v>108</v>
      </c>
      <c r="BY1393">
        <v>1</v>
      </c>
      <c r="CA1393">
        <v>3</v>
      </c>
      <c r="CC1393">
        <v>41054531300042</v>
      </c>
      <c r="CE1393" t="s">
        <v>105</v>
      </c>
      <c r="CG1393">
        <v>3</v>
      </c>
      <c r="CM1393" t="s">
        <v>106</v>
      </c>
      <c r="CN1393" s="2">
        <v>42187</v>
      </c>
      <c r="CO1393">
        <v>0</v>
      </c>
      <c r="CQ1393" t="s">
        <v>105</v>
      </c>
      <c r="CR1393" t="s">
        <v>107</v>
      </c>
      <c r="CS1393">
        <v>41054531300042</v>
      </c>
      <c r="CU1393" t="s">
        <v>108</v>
      </c>
      <c r="CV1393" t="s">
        <v>109</v>
      </c>
      <c r="CW1393" t="s">
        <v>110</v>
      </c>
      <c r="CX1393" t="s">
        <v>111</v>
      </c>
      <c r="CY1393">
        <v>1</v>
      </c>
    </row>
    <row r="1394" spans="1:103" ht="15" hidden="1" customHeight="1" x14ac:dyDescent="0.2">
      <c r="A1394" t="s">
        <v>104</v>
      </c>
      <c r="B1394">
        <v>0</v>
      </c>
      <c r="D1394" t="s">
        <v>105</v>
      </c>
      <c r="K1394">
        <v>1</v>
      </c>
      <c r="M1394">
        <v>9</v>
      </c>
      <c r="N1394" t="s">
        <v>991</v>
      </c>
      <c r="O1394">
        <v>0</v>
      </c>
      <c r="R1394">
        <v>6127975</v>
      </c>
      <c r="S1394" s="2">
        <v>42143</v>
      </c>
      <c r="T1394">
        <v>18</v>
      </c>
      <c r="U1394">
        <v>1</v>
      </c>
      <c r="V1394">
        <v>1</v>
      </c>
      <c r="X1394">
        <v>0</v>
      </c>
      <c r="Y1394">
        <v>0</v>
      </c>
      <c r="Z1394" s="2">
        <v>42143</v>
      </c>
      <c r="AA1394" s="4" t="s">
        <v>995</v>
      </c>
      <c r="AB1394">
        <v>23</v>
      </c>
      <c r="AC1394">
        <v>23</v>
      </c>
      <c r="AD1394" s="4" t="s">
        <v>995</v>
      </c>
      <c r="AE1394">
        <v>2</v>
      </c>
      <c r="AF1394">
        <v>2</v>
      </c>
      <c r="AG1394" t="s">
        <v>441</v>
      </c>
      <c r="AH1394">
        <v>1110</v>
      </c>
      <c r="AI1394">
        <v>0.05</v>
      </c>
      <c r="AJ1394">
        <v>0.05</v>
      </c>
      <c r="AM1394">
        <v>454</v>
      </c>
      <c r="AN1394">
        <v>454</v>
      </c>
      <c r="AO1394">
        <v>1110</v>
      </c>
      <c r="AP1394">
        <v>10</v>
      </c>
      <c r="AQ1394">
        <v>10</v>
      </c>
      <c r="AR1394">
        <v>0.05</v>
      </c>
      <c r="AS1394">
        <v>0.05</v>
      </c>
      <c r="AV1394">
        <v>133</v>
      </c>
      <c r="AW1394">
        <v>133</v>
      </c>
      <c r="AX1394" t="s">
        <v>130</v>
      </c>
      <c r="AY1394" s="3" t="s">
        <v>992</v>
      </c>
      <c r="AZ1394">
        <v>1</v>
      </c>
      <c r="BB1394" s="2">
        <v>42144</v>
      </c>
      <c r="BC1394" s="4" t="s">
        <v>996</v>
      </c>
      <c r="BD1394">
        <v>41054531300042</v>
      </c>
      <c r="BF1394" t="s">
        <v>108</v>
      </c>
      <c r="BG1394" t="s">
        <v>993</v>
      </c>
      <c r="BH1394" t="s">
        <v>994</v>
      </c>
      <c r="BJ1394" s="2">
        <v>42143</v>
      </c>
      <c r="BK1394">
        <v>3</v>
      </c>
      <c r="BM1394">
        <v>1409</v>
      </c>
      <c r="BO1394" t="s">
        <v>118</v>
      </c>
      <c r="BP1394">
        <v>23</v>
      </c>
      <c r="BR1394">
        <v>27</v>
      </c>
      <c r="BT1394">
        <v>1</v>
      </c>
      <c r="BV1394">
        <v>34255833500051</v>
      </c>
      <c r="BX1394" t="s">
        <v>108</v>
      </c>
      <c r="BY1394">
        <v>1</v>
      </c>
      <c r="CA1394">
        <v>3</v>
      </c>
      <c r="CC1394">
        <v>41054531300042</v>
      </c>
      <c r="CE1394" t="s">
        <v>105</v>
      </c>
      <c r="CG1394">
        <v>3</v>
      </c>
      <c r="CM1394" t="s">
        <v>106</v>
      </c>
      <c r="CN1394" s="2">
        <v>42187</v>
      </c>
      <c r="CO1394">
        <v>0</v>
      </c>
      <c r="CQ1394" t="s">
        <v>105</v>
      </c>
      <c r="CR1394" t="s">
        <v>107</v>
      </c>
      <c r="CS1394">
        <v>41054531300042</v>
      </c>
      <c r="CU1394" t="s">
        <v>108</v>
      </c>
      <c r="CV1394" t="s">
        <v>109</v>
      </c>
      <c r="CW1394" t="s">
        <v>110</v>
      </c>
      <c r="CX1394" t="s">
        <v>111</v>
      </c>
      <c r="CY1394">
        <v>1</v>
      </c>
    </row>
    <row r="1395" spans="1:103" ht="15" hidden="1" customHeight="1" x14ac:dyDescent="0.2">
      <c r="A1395" t="s">
        <v>104</v>
      </c>
      <c r="B1395">
        <v>0</v>
      </c>
      <c r="D1395" t="s">
        <v>105</v>
      </c>
      <c r="K1395">
        <v>1</v>
      </c>
      <c r="M1395">
        <v>9</v>
      </c>
      <c r="N1395" t="s">
        <v>991</v>
      </c>
      <c r="O1395">
        <v>0</v>
      </c>
      <c r="R1395">
        <v>6127975</v>
      </c>
      <c r="S1395" s="2">
        <v>42143</v>
      </c>
      <c r="T1395">
        <v>18</v>
      </c>
      <c r="U1395">
        <v>1</v>
      </c>
      <c r="V1395">
        <v>1</v>
      </c>
      <c r="X1395">
        <v>0</v>
      </c>
      <c r="Y1395">
        <v>0</v>
      </c>
      <c r="Z1395" s="2">
        <v>42143</v>
      </c>
      <c r="AA1395" s="4" t="s">
        <v>995</v>
      </c>
      <c r="AB1395">
        <v>23</v>
      </c>
      <c r="AC1395">
        <v>23</v>
      </c>
      <c r="AD1395" s="4" t="s">
        <v>995</v>
      </c>
      <c r="AE1395">
        <v>2</v>
      </c>
      <c r="AF1395">
        <v>2</v>
      </c>
      <c r="AG1395" t="s">
        <v>442</v>
      </c>
      <c r="AH1395">
        <v>1111</v>
      </c>
      <c r="AI1395">
        <v>0.03</v>
      </c>
      <c r="AJ1395">
        <v>0.03</v>
      </c>
      <c r="AM1395">
        <v>454</v>
      </c>
      <c r="AN1395">
        <v>454</v>
      </c>
      <c r="AO1395">
        <v>1111</v>
      </c>
      <c r="AP1395">
        <v>10</v>
      </c>
      <c r="AQ1395">
        <v>10</v>
      </c>
      <c r="AR1395">
        <v>0.03</v>
      </c>
      <c r="AS1395">
        <v>0.03</v>
      </c>
      <c r="AV1395">
        <v>133</v>
      </c>
      <c r="AW1395">
        <v>133</v>
      </c>
      <c r="AX1395" t="s">
        <v>130</v>
      </c>
      <c r="AY1395" s="3" t="s">
        <v>992</v>
      </c>
      <c r="AZ1395">
        <v>1</v>
      </c>
      <c r="BB1395" s="2">
        <v>42144</v>
      </c>
      <c r="BC1395" s="4" t="s">
        <v>996</v>
      </c>
      <c r="BD1395">
        <v>41054531300042</v>
      </c>
      <c r="BF1395" t="s">
        <v>108</v>
      </c>
      <c r="BG1395" t="s">
        <v>993</v>
      </c>
      <c r="BH1395" t="s">
        <v>994</v>
      </c>
      <c r="BJ1395" s="2">
        <v>42143</v>
      </c>
      <c r="BK1395">
        <v>3</v>
      </c>
      <c r="BM1395">
        <v>1409</v>
      </c>
      <c r="BO1395" t="s">
        <v>118</v>
      </c>
      <c r="BP1395">
        <v>23</v>
      </c>
      <c r="BR1395">
        <v>27</v>
      </c>
      <c r="BT1395">
        <v>1</v>
      </c>
      <c r="BV1395">
        <v>34255833500051</v>
      </c>
      <c r="BX1395" t="s">
        <v>108</v>
      </c>
      <c r="BY1395">
        <v>1</v>
      </c>
      <c r="CA1395">
        <v>3</v>
      </c>
      <c r="CC1395">
        <v>41054531300042</v>
      </c>
      <c r="CE1395" t="s">
        <v>105</v>
      </c>
      <c r="CG1395">
        <v>3</v>
      </c>
      <c r="CM1395" t="s">
        <v>106</v>
      </c>
      <c r="CN1395" s="2">
        <v>42187</v>
      </c>
      <c r="CO1395">
        <v>0</v>
      </c>
      <c r="CQ1395" t="s">
        <v>105</v>
      </c>
      <c r="CR1395" t="s">
        <v>107</v>
      </c>
      <c r="CS1395">
        <v>41054531300042</v>
      </c>
      <c r="CU1395" t="s">
        <v>108</v>
      </c>
      <c r="CV1395" t="s">
        <v>109</v>
      </c>
      <c r="CW1395" t="s">
        <v>110</v>
      </c>
      <c r="CX1395" t="s">
        <v>111</v>
      </c>
      <c r="CY1395">
        <v>1</v>
      </c>
    </row>
    <row r="1396" spans="1:103" ht="15" hidden="1" customHeight="1" x14ac:dyDescent="0.2">
      <c r="A1396" t="s">
        <v>104</v>
      </c>
      <c r="B1396">
        <v>0</v>
      </c>
      <c r="D1396" t="s">
        <v>105</v>
      </c>
      <c r="K1396">
        <v>1</v>
      </c>
      <c r="M1396">
        <v>9</v>
      </c>
      <c r="N1396" t="s">
        <v>991</v>
      </c>
      <c r="O1396">
        <v>0</v>
      </c>
      <c r="R1396">
        <v>6127975</v>
      </c>
      <c r="S1396" s="2">
        <v>42143</v>
      </c>
      <c r="T1396">
        <v>18</v>
      </c>
      <c r="U1396">
        <v>1</v>
      </c>
      <c r="V1396">
        <v>1</v>
      </c>
      <c r="X1396">
        <v>0</v>
      </c>
      <c r="Y1396">
        <v>0</v>
      </c>
      <c r="Z1396" s="2">
        <v>42143</v>
      </c>
      <c r="AA1396" s="4" t="s">
        <v>995</v>
      </c>
      <c r="AB1396">
        <v>23</v>
      </c>
      <c r="AC1396">
        <v>23</v>
      </c>
      <c r="AD1396" s="4" t="s">
        <v>995</v>
      </c>
      <c r="AE1396">
        <v>2</v>
      </c>
      <c r="AF1396">
        <v>2</v>
      </c>
      <c r="AG1396" t="s">
        <v>200</v>
      </c>
      <c r="AH1396">
        <v>1319</v>
      </c>
      <c r="AI1396">
        <v>1</v>
      </c>
      <c r="AJ1396">
        <v>1</v>
      </c>
      <c r="AM1396">
        <v>240</v>
      </c>
      <c r="AN1396">
        <v>240</v>
      </c>
      <c r="AO1396">
        <v>1319</v>
      </c>
      <c r="AP1396">
        <v>1</v>
      </c>
      <c r="AQ1396">
        <v>1</v>
      </c>
      <c r="AR1396">
        <v>3.8</v>
      </c>
      <c r="AS1396">
        <v>3.8</v>
      </c>
      <c r="AV1396">
        <v>168</v>
      </c>
      <c r="AW1396">
        <v>168</v>
      </c>
      <c r="AX1396" t="s">
        <v>201</v>
      </c>
      <c r="AY1396" s="3" t="s">
        <v>992</v>
      </c>
      <c r="AZ1396">
        <v>1</v>
      </c>
      <c r="BB1396" s="2">
        <v>42144</v>
      </c>
      <c r="BC1396" s="4" t="s">
        <v>996</v>
      </c>
      <c r="BD1396">
        <v>41054531300042</v>
      </c>
      <c r="BF1396" t="s">
        <v>108</v>
      </c>
      <c r="BG1396" t="s">
        <v>993</v>
      </c>
      <c r="BH1396" t="s">
        <v>994</v>
      </c>
      <c r="BJ1396" s="2">
        <v>42143</v>
      </c>
      <c r="BK1396">
        <v>3</v>
      </c>
      <c r="BM1396">
        <v>1409</v>
      </c>
      <c r="BO1396" t="s">
        <v>118</v>
      </c>
      <c r="BP1396">
        <v>23</v>
      </c>
      <c r="BR1396">
        <v>27</v>
      </c>
      <c r="BT1396">
        <v>1</v>
      </c>
      <c r="BV1396">
        <v>34255833500051</v>
      </c>
      <c r="BX1396" t="s">
        <v>108</v>
      </c>
      <c r="BY1396">
        <v>1</v>
      </c>
      <c r="CA1396">
        <v>3</v>
      </c>
      <c r="CC1396">
        <v>41054531300042</v>
      </c>
      <c r="CE1396" t="s">
        <v>105</v>
      </c>
      <c r="CG1396">
        <v>3</v>
      </c>
      <c r="CM1396" t="s">
        <v>106</v>
      </c>
      <c r="CN1396" s="2">
        <v>42187</v>
      </c>
      <c r="CO1396">
        <v>0</v>
      </c>
      <c r="CQ1396" t="s">
        <v>105</v>
      </c>
      <c r="CR1396" t="s">
        <v>107</v>
      </c>
      <c r="CS1396">
        <v>41054531300042</v>
      </c>
      <c r="CU1396" t="s">
        <v>108</v>
      </c>
      <c r="CV1396" t="s">
        <v>109</v>
      </c>
      <c r="CW1396" t="s">
        <v>110</v>
      </c>
      <c r="CX1396" t="s">
        <v>111</v>
      </c>
      <c r="CY1396">
        <v>1</v>
      </c>
    </row>
    <row r="1397" spans="1:103" ht="15" hidden="1" customHeight="1" x14ac:dyDescent="0.2">
      <c r="A1397" t="s">
        <v>104</v>
      </c>
      <c r="B1397">
        <v>0</v>
      </c>
      <c r="D1397" t="s">
        <v>105</v>
      </c>
      <c r="K1397">
        <v>1</v>
      </c>
      <c r="M1397">
        <v>9</v>
      </c>
      <c r="N1397" t="s">
        <v>991</v>
      </c>
      <c r="O1397">
        <v>0</v>
      </c>
      <c r="R1397">
        <v>6127975</v>
      </c>
      <c r="S1397" s="2">
        <v>42143</v>
      </c>
      <c r="T1397">
        <v>18</v>
      </c>
      <c r="U1397">
        <v>1</v>
      </c>
      <c r="V1397">
        <v>1</v>
      </c>
      <c r="X1397">
        <v>0</v>
      </c>
      <c r="Y1397">
        <v>0</v>
      </c>
      <c r="Z1397" s="2">
        <v>42143</v>
      </c>
      <c r="AA1397" s="4" t="s">
        <v>995</v>
      </c>
      <c r="AB1397">
        <v>23</v>
      </c>
      <c r="AC1397">
        <v>23</v>
      </c>
      <c r="AD1397" s="4" t="s">
        <v>995</v>
      </c>
      <c r="AE1397">
        <v>2</v>
      </c>
      <c r="AF1397">
        <v>2</v>
      </c>
      <c r="AG1397" t="s">
        <v>443</v>
      </c>
      <c r="AH1397">
        <v>1951</v>
      </c>
      <c r="AI1397">
        <v>0.02</v>
      </c>
      <c r="AJ1397">
        <v>0.02</v>
      </c>
      <c r="AM1397">
        <v>454</v>
      </c>
      <c r="AN1397">
        <v>454</v>
      </c>
      <c r="AO1397">
        <v>1951</v>
      </c>
      <c r="AP1397">
        <v>10</v>
      </c>
      <c r="AQ1397">
        <v>10</v>
      </c>
      <c r="AR1397">
        <v>0.02</v>
      </c>
      <c r="AS1397">
        <v>0.02</v>
      </c>
      <c r="AV1397">
        <v>133</v>
      </c>
      <c r="AW1397">
        <v>133</v>
      </c>
      <c r="AX1397" t="s">
        <v>130</v>
      </c>
      <c r="AY1397" s="3" t="s">
        <v>992</v>
      </c>
      <c r="AZ1397">
        <v>1</v>
      </c>
      <c r="BB1397" s="2">
        <v>42144</v>
      </c>
      <c r="BC1397" s="4" t="s">
        <v>996</v>
      </c>
      <c r="BD1397">
        <v>41054531300042</v>
      </c>
      <c r="BF1397" t="s">
        <v>108</v>
      </c>
      <c r="BG1397" t="s">
        <v>993</v>
      </c>
      <c r="BH1397" t="s">
        <v>994</v>
      </c>
      <c r="BJ1397" s="2">
        <v>42143</v>
      </c>
      <c r="BK1397">
        <v>3</v>
      </c>
      <c r="BM1397">
        <v>1409</v>
      </c>
      <c r="BO1397" t="s">
        <v>118</v>
      </c>
      <c r="BP1397">
        <v>23</v>
      </c>
      <c r="BR1397">
        <v>27</v>
      </c>
      <c r="BT1397">
        <v>1</v>
      </c>
      <c r="BV1397">
        <v>34255833500051</v>
      </c>
      <c r="BX1397" t="s">
        <v>108</v>
      </c>
      <c r="BY1397">
        <v>1</v>
      </c>
      <c r="CA1397">
        <v>3</v>
      </c>
      <c r="CC1397">
        <v>41054531300042</v>
      </c>
      <c r="CE1397" t="s">
        <v>105</v>
      </c>
      <c r="CG1397">
        <v>3</v>
      </c>
      <c r="CM1397" t="s">
        <v>106</v>
      </c>
      <c r="CN1397" s="2">
        <v>42187</v>
      </c>
      <c r="CO1397">
        <v>0</v>
      </c>
      <c r="CQ1397" t="s">
        <v>105</v>
      </c>
      <c r="CR1397" t="s">
        <v>107</v>
      </c>
      <c r="CS1397">
        <v>41054531300042</v>
      </c>
      <c r="CU1397" t="s">
        <v>108</v>
      </c>
      <c r="CV1397" t="s">
        <v>109</v>
      </c>
      <c r="CW1397" t="s">
        <v>110</v>
      </c>
      <c r="CX1397" t="s">
        <v>111</v>
      </c>
      <c r="CY1397">
        <v>1</v>
      </c>
    </row>
    <row r="1398" spans="1:103" ht="15" hidden="1" customHeight="1" x14ac:dyDescent="0.2">
      <c r="A1398" t="s">
        <v>104</v>
      </c>
      <c r="B1398">
        <v>0</v>
      </c>
      <c r="D1398" t="s">
        <v>105</v>
      </c>
      <c r="K1398">
        <v>1</v>
      </c>
      <c r="M1398">
        <v>9</v>
      </c>
      <c r="N1398" t="s">
        <v>991</v>
      </c>
      <c r="O1398">
        <v>0</v>
      </c>
      <c r="R1398">
        <v>6127975</v>
      </c>
      <c r="S1398" s="2">
        <v>42143</v>
      </c>
      <c r="T1398">
        <v>18</v>
      </c>
      <c r="U1398">
        <v>1</v>
      </c>
      <c r="V1398">
        <v>1</v>
      </c>
      <c r="X1398">
        <v>0</v>
      </c>
      <c r="Y1398">
        <v>0</v>
      </c>
      <c r="Z1398" s="2">
        <v>42143</v>
      </c>
      <c r="AA1398" s="4" t="s">
        <v>995</v>
      </c>
      <c r="AB1398">
        <v>3</v>
      </c>
      <c r="AC1398">
        <v>3</v>
      </c>
      <c r="AD1398" s="4" t="s">
        <v>995</v>
      </c>
      <c r="AE1398">
        <v>2</v>
      </c>
      <c r="AF1398">
        <v>2</v>
      </c>
      <c r="AG1398" t="s">
        <v>202</v>
      </c>
      <c r="AH1398">
        <v>1396</v>
      </c>
      <c r="AI1398">
        <v>10</v>
      </c>
      <c r="AJ1398">
        <v>10</v>
      </c>
      <c r="AM1398">
        <v>422</v>
      </c>
      <c r="AN1398">
        <v>422</v>
      </c>
      <c r="AO1398">
        <v>1396</v>
      </c>
      <c r="AP1398">
        <v>1</v>
      </c>
      <c r="AQ1398">
        <v>1</v>
      </c>
      <c r="AR1398">
        <v>92</v>
      </c>
      <c r="AS1398">
        <v>92</v>
      </c>
      <c r="AV1398">
        <v>284</v>
      </c>
      <c r="AW1398">
        <v>284</v>
      </c>
      <c r="AX1398" t="s">
        <v>203</v>
      </c>
      <c r="AY1398" s="3" t="s">
        <v>992</v>
      </c>
      <c r="AZ1398">
        <v>1</v>
      </c>
      <c r="BB1398" s="2">
        <v>42144</v>
      </c>
      <c r="BC1398" s="4" t="s">
        <v>996</v>
      </c>
      <c r="BD1398">
        <v>41054531300042</v>
      </c>
      <c r="BF1398" t="s">
        <v>108</v>
      </c>
      <c r="BG1398" t="s">
        <v>993</v>
      </c>
      <c r="BH1398" t="s">
        <v>994</v>
      </c>
      <c r="BJ1398" s="2">
        <v>42143</v>
      </c>
      <c r="BK1398">
        <v>3</v>
      </c>
      <c r="BM1398">
        <v>1409</v>
      </c>
      <c r="BO1398" t="s">
        <v>118</v>
      </c>
      <c r="BP1398">
        <v>23</v>
      </c>
      <c r="BR1398">
        <v>27</v>
      </c>
      <c r="BT1398">
        <v>1</v>
      </c>
      <c r="BV1398">
        <v>34255833500051</v>
      </c>
      <c r="BX1398" t="s">
        <v>108</v>
      </c>
      <c r="BY1398">
        <v>1</v>
      </c>
      <c r="CA1398">
        <v>3</v>
      </c>
      <c r="CC1398">
        <v>41054531300042</v>
      </c>
      <c r="CE1398" t="s">
        <v>105</v>
      </c>
      <c r="CG1398">
        <v>3</v>
      </c>
      <c r="CM1398" t="s">
        <v>106</v>
      </c>
      <c r="CN1398" s="2">
        <v>42187</v>
      </c>
      <c r="CO1398">
        <v>0</v>
      </c>
      <c r="CQ1398" t="s">
        <v>105</v>
      </c>
      <c r="CR1398" t="s">
        <v>107</v>
      </c>
      <c r="CS1398">
        <v>41054531300042</v>
      </c>
      <c r="CU1398" t="s">
        <v>108</v>
      </c>
      <c r="CV1398" t="s">
        <v>109</v>
      </c>
      <c r="CW1398" t="s">
        <v>110</v>
      </c>
      <c r="CX1398" t="s">
        <v>111</v>
      </c>
      <c r="CY1398">
        <v>1</v>
      </c>
    </row>
    <row r="1399" spans="1:103" ht="15" hidden="1" customHeight="1" x14ac:dyDescent="0.2">
      <c r="A1399" t="s">
        <v>104</v>
      </c>
      <c r="B1399">
        <v>0</v>
      </c>
      <c r="D1399" t="s">
        <v>105</v>
      </c>
      <c r="K1399">
        <v>1</v>
      </c>
      <c r="M1399">
        <v>9</v>
      </c>
      <c r="N1399" t="s">
        <v>991</v>
      </c>
      <c r="O1399">
        <v>0</v>
      </c>
      <c r="R1399">
        <v>6127975</v>
      </c>
      <c r="S1399" s="2">
        <v>42143</v>
      </c>
      <c r="T1399">
        <v>18</v>
      </c>
      <c r="U1399">
        <v>1</v>
      </c>
      <c r="V1399">
        <v>1</v>
      </c>
      <c r="X1399">
        <v>0</v>
      </c>
      <c r="Y1399">
        <v>0</v>
      </c>
      <c r="Z1399" s="2">
        <v>42143</v>
      </c>
      <c r="AA1399" s="4" t="s">
        <v>995</v>
      </c>
      <c r="AB1399">
        <v>23</v>
      </c>
      <c r="AC1399">
        <v>23</v>
      </c>
      <c r="AD1399" s="4" t="s">
        <v>995</v>
      </c>
      <c r="AE1399">
        <v>2</v>
      </c>
      <c r="AF1399">
        <v>2</v>
      </c>
      <c r="AG1399" t="s">
        <v>204</v>
      </c>
      <c r="AH1399">
        <v>6231</v>
      </c>
      <c r="AI1399">
        <v>5.0000000000000001E-4</v>
      </c>
      <c r="AJ1399">
        <v>5.0000000000000001E-4</v>
      </c>
      <c r="AK1399">
        <v>711</v>
      </c>
      <c r="AL1399">
        <v>711</v>
      </c>
      <c r="AM1399">
        <v>405</v>
      </c>
      <c r="AN1399">
        <v>405</v>
      </c>
      <c r="AO1399">
        <v>6231</v>
      </c>
      <c r="AP1399">
        <v>10</v>
      </c>
      <c r="AQ1399">
        <v>10</v>
      </c>
      <c r="AR1399">
        <v>5.0000000000000001E-4</v>
      </c>
      <c r="AS1399">
        <v>5.0000000000000001E-4</v>
      </c>
      <c r="AV1399">
        <v>133</v>
      </c>
      <c r="AW1399">
        <v>133</v>
      </c>
      <c r="AX1399" t="s">
        <v>130</v>
      </c>
      <c r="AY1399" s="3" t="s">
        <v>992</v>
      </c>
      <c r="AZ1399">
        <v>1</v>
      </c>
      <c r="BB1399" s="2">
        <v>42144</v>
      </c>
      <c r="BC1399" s="4" t="s">
        <v>996</v>
      </c>
      <c r="BD1399">
        <v>41054531300042</v>
      </c>
      <c r="BF1399" t="s">
        <v>108</v>
      </c>
      <c r="BG1399" t="s">
        <v>993</v>
      </c>
      <c r="BH1399" t="s">
        <v>994</v>
      </c>
      <c r="BJ1399" s="2">
        <v>42143</v>
      </c>
      <c r="BK1399">
        <v>3</v>
      </c>
      <c r="BM1399">
        <v>1409</v>
      </c>
      <c r="BO1399" t="s">
        <v>118</v>
      </c>
      <c r="BP1399">
        <v>23</v>
      </c>
      <c r="BR1399">
        <v>27</v>
      </c>
      <c r="BT1399">
        <v>1</v>
      </c>
      <c r="BV1399">
        <v>34255833500051</v>
      </c>
      <c r="BX1399" t="s">
        <v>108</v>
      </c>
      <c r="BY1399">
        <v>1</v>
      </c>
      <c r="CA1399">
        <v>3</v>
      </c>
      <c r="CC1399">
        <v>41054531300042</v>
      </c>
      <c r="CE1399" t="s">
        <v>105</v>
      </c>
      <c r="CG1399">
        <v>3</v>
      </c>
      <c r="CM1399" t="s">
        <v>106</v>
      </c>
      <c r="CN1399" s="2">
        <v>42187</v>
      </c>
      <c r="CO1399">
        <v>0</v>
      </c>
      <c r="CQ1399" t="s">
        <v>105</v>
      </c>
      <c r="CR1399" t="s">
        <v>107</v>
      </c>
      <c r="CS1399">
        <v>41054531300042</v>
      </c>
      <c r="CU1399" t="s">
        <v>108</v>
      </c>
      <c r="CV1399" t="s">
        <v>109</v>
      </c>
      <c r="CW1399" t="s">
        <v>110</v>
      </c>
      <c r="CX1399" t="s">
        <v>111</v>
      </c>
      <c r="CY1399">
        <v>1</v>
      </c>
    </row>
    <row r="1400" spans="1:103" ht="15" hidden="1" customHeight="1" x14ac:dyDescent="0.2">
      <c r="A1400" t="s">
        <v>104</v>
      </c>
      <c r="B1400">
        <v>0</v>
      </c>
      <c r="D1400" t="s">
        <v>105</v>
      </c>
      <c r="K1400">
        <v>1</v>
      </c>
      <c r="M1400">
        <v>9</v>
      </c>
      <c r="N1400" t="s">
        <v>991</v>
      </c>
      <c r="O1400">
        <v>0</v>
      </c>
      <c r="R1400">
        <v>6127975</v>
      </c>
      <c r="S1400" s="2">
        <v>42143</v>
      </c>
      <c r="T1400">
        <v>18</v>
      </c>
      <c r="U1400">
        <v>2</v>
      </c>
      <c r="V1400">
        <v>2</v>
      </c>
      <c r="X1400">
        <v>0</v>
      </c>
      <c r="Y1400">
        <v>0</v>
      </c>
      <c r="Z1400" s="2">
        <v>42143</v>
      </c>
      <c r="AA1400" s="4" t="s">
        <v>995</v>
      </c>
      <c r="AB1400">
        <v>23</v>
      </c>
      <c r="AC1400">
        <v>23</v>
      </c>
      <c r="AD1400" s="4" t="s">
        <v>995</v>
      </c>
      <c r="AE1400">
        <v>2</v>
      </c>
      <c r="AF1400">
        <v>2</v>
      </c>
      <c r="AG1400" t="s">
        <v>205</v>
      </c>
      <c r="AH1400">
        <v>7437</v>
      </c>
      <c r="AI1400">
        <v>2.0000000000000001E-4</v>
      </c>
      <c r="AJ1400">
        <v>2.0000000000000001E-4</v>
      </c>
      <c r="AK1400">
        <v>711</v>
      </c>
      <c r="AL1400">
        <v>711</v>
      </c>
      <c r="AM1400">
        <v>405</v>
      </c>
      <c r="AN1400">
        <v>405</v>
      </c>
      <c r="AO1400">
        <v>7437</v>
      </c>
      <c r="AP1400">
        <v>10</v>
      </c>
      <c r="AQ1400">
        <v>10</v>
      </c>
      <c r="AR1400">
        <v>2.0000000000000001E-4</v>
      </c>
      <c r="AS1400">
        <v>2.0000000000000001E-4</v>
      </c>
      <c r="AV1400">
        <v>133</v>
      </c>
      <c r="AW1400">
        <v>133</v>
      </c>
      <c r="AX1400" t="s">
        <v>130</v>
      </c>
      <c r="AY1400" s="3" t="s">
        <v>992</v>
      </c>
      <c r="AZ1400">
        <v>1</v>
      </c>
      <c r="BB1400" s="2">
        <v>42144</v>
      </c>
      <c r="BC1400" s="4" t="s">
        <v>996</v>
      </c>
      <c r="BD1400">
        <v>41054531300042</v>
      </c>
      <c r="BF1400" t="s">
        <v>108</v>
      </c>
      <c r="BG1400" t="s">
        <v>993</v>
      </c>
      <c r="BH1400" t="s">
        <v>994</v>
      </c>
      <c r="BJ1400" s="2">
        <v>42143</v>
      </c>
      <c r="BK1400">
        <v>3</v>
      </c>
      <c r="BM1400">
        <v>1409</v>
      </c>
      <c r="BO1400" t="s">
        <v>118</v>
      </c>
      <c r="BP1400">
        <v>23</v>
      </c>
      <c r="BR1400">
        <v>27</v>
      </c>
      <c r="BT1400">
        <v>1</v>
      </c>
      <c r="BV1400">
        <v>34255833500051</v>
      </c>
      <c r="BX1400" t="s">
        <v>108</v>
      </c>
      <c r="BY1400">
        <v>1</v>
      </c>
      <c r="CA1400">
        <v>3</v>
      </c>
      <c r="CC1400">
        <v>41054531300042</v>
      </c>
      <c r="CE1400" t="s">
        <v>105</v>
      </c>
      <c r="CG1400">
        <v>3</v>
      </c>
      <c r="CM1400" t="s">
        <v>106</v>
      </c>
      <c r="CN1400" s="2">
        <v>42187</v>
      </c>
      <c r="CO1400">
        <v>0</v>
      </c>
      <c r="CQ1400" t="s">
        <v>105</v>
      </c>
      <c r="CR1400" t="s">
        <v>107</v>
      </c>
      <c r="CS1400">
        <v>41054531300042</v>
      </c>
      <c r="CU1400" t="s">
        <v>108</v>
      </c>
      <c r="CV1400" t="s">
        <v>109</v>
      </c>
      <c r="CW1400" t="s">
        <v>110</v>
      </c>
      <c r="CX1400" t="s">
        <v>111</v>
      </c>
      <c r="CY1400">
        <v>1</v>
      </c>
    </row>
    <row r="1401" spans="1:103" ht="15" hidden="1" customHeight="1" x14ac:dyDescent="0.2">
      <c r="A1401" t="s">
        <v>104</v>
      </c>
      <c r="B1401">
        <v>0</v>
      </c>
      <c r="D1401" t="s">
        <v>105</v>
      </c>
      <c r="K1401">
        <v>1</v>
      </c>
      <c r="M1401">
        <v>9</v>
      </c>
      <c r="N1401" t="s">
        <v>991</v>
      </c>
      <c r="O1401">
        <v>0</v>
      </c>
      <c r="R1401">
        <v>6127975</v>
      </c>
      <c r="S1401" s="2">
        <v>42143</v>
      </c>
      <c r="T1401">
        <v>18</v>
      </c>
      <c r="U1401">
        <v>2</v>
      </c>
      <c r="V1401">
        <v>2</v>
      </c>
      <c r="X1401">
        <v>0</v>
      </c>
      <c r="Y1401">
        <v>0</v>
      </c>
      <c r="Z1401" s="2">
        <v>42143</v>
      </c>
      <c r="AA1401" s="4" t="s">
        <v>995</v>
      </c>
      <c r="AB1401">
        <v>23</v>
      </c>
      <c r="AC1401">
        <v>23</v>
      </c>
      <c r="AD1401" s="4" t="s">
        <v>995</v>
      </c>
      <c r="AE1401">
        <v>2</v>
      </c>
      <c r="AF1401">
        <v>2</v>
      </c>
      <c r="AG1401" t="s">
        <v>444</v>
      </c>
      <c r="AH1401">
        <v>7522</v>
      </c>
      <c r="AI1401">
        <v>0.05</v>
      </c>
      <c r="AJ1401">
        <v>0.05</v>
      </c>
      <c r="AK1401">
        <v>712</v>
      </c>
      <c r="AL1401">
        <v>712</v>
      </c>
      <c r="AM1401">
        <v>405</v>
      </c>
      <c r="AN1401">
        <v>405</v>
      </c>
      <c r="AO1401">
        <v>7522</v>
      </c>
      <c r="AP1401">
        <v>10</v>
      </c>
      <c r="AQ1401">
        <v>10</v>
      </c>
      <c r="AR1401">
        <v>0.05</v>
      </c>
      <c r="AS1401">
        <v>0.05</v>
      </c>
      <c r="AT1401">
        <v>1168</v>
      </c>
      <c r="AU1401">
        <v>1168</v>
      </c>
      <c r="AV1401">
        <v>133</v>
      </c>
      <c r="AW1401">
        <v>133</v>
      </c>
      <c r="AX1401" t="s">
        <v>130</v>
      </c>
      <c r="AY1401" s="3" t="s">
        <v>992</v>
      </c>
      <c r="AZ1401">
        <v>1</v>
      </c>
      <c r="BB1401" s="2">
        <v>42144</v>
      </c>
      <c r="BC1401" s="4" t="s">
        <v>996</v>
      </c>
      <c r="BD1401">
        <v>41054531300042</v>
      </c>
      <c r="BF1401" t="s">
        <v>108</v>
      </c>
      <c r="BG1401" t="s">
        <v>993</v>
      </c>
      <c r="BH1401" t="s">
        <v>994</v>
      </c>
      <c r="BJ1401" s="2">
        <v>42143</v>
      </c>
      <c r="BK1401">
        <v>3</v>
      </c>
      <c r="BM1401">
        <v>1409</v>
      </c>
      <c r="BO1401" t="s">
        <v>118</v>
      </c>
      <c r="BP1401">
        <v>23</v>
      </c>
      <c r="BR1401">
        <v>27</v>
      </c>
      <c r="BT1401">
        <v>1</v>
      </c>
      <c r="BV1401">
        <v>34255833500051</v>
      </c>
      <c r="BX1401" t="s">
        <v>108</v>
      </c>
      <c r="BY1401">
        <v>1</v>
      </c>
      <c r="CA1401">
        <v>3</v>
      </c>
      <c r="CC1401">
        <v>41054531300042</v>
      </c>
      <c r="CE1401" t="s">
        <v>105</v>
      </c>
      <c r="CG1401">
        <v>3</v>
      </c>
      <c r="CM1401" t="s">
        <v>106</v>
      </c>
      <c r="CN1401" s="2">
        <v>42187</v>
      </c>
      <c r="CO1401">
        <v>0</v>
      </c>
      <c r="CQ1401" t="s">
        <v>105</v>
      </c>
      <c r="CR1401" t="s">
        <v>107</v>
      </c>
      <c r="CS1401">
        <v>41054531300042</v>
      </c>
      <c r="CU1401" t="s">
        <v>108</v>
      </c>
      <c r="CV1401" t="s">
        <v>109</v>
      </c>
      <c r="CW1401" t="s">
        <v>110</v>
      </c>
      <c r="CX1401" t="s">
        <v>111</v>
      </c>
      <c r="CY1401">
        <v>1</v>
      </c>
    </row>
    <row r="1402" spans="1:103" ht="15" hidden="1" customHeight="1" x14ac:dyDescent="0.2">
      <c r="A1402" t="s">
        <v>104</v>
      </c>
      <c r="B1402">
        <v>0</v>
      </c>
      <c r="D1402" t="s">
        <v>105</v>
      </c>
      <c r="K1402">
        <v>1</v>
      </c>
      <c r="M1402">
        <v>9</v>
      </c>
      <c r="N1402" t="s">
        <v>991</v>
      </c>
      <c r="O1402">
        <v>0</v>
      </c>
      <c r="R1402">
        <v>6127975</v>
      </c>
      <c r="S1402" s="2">
        <v>42143</v>
      </c>
      <c r="T1402">
        <v>18</v>
      </c>
      <c r="U1402">
        <v>1</v>
      </c>
      <c r="V1402">
        <v>1</v>
      </c>
      <c r="X1402">
        <v>0</v>
      </c>
      <c r="Y1402">
        <v>0</v>
      </c>
      <c r="Z1402" s="2">
        <v>42143</v>
      </c>
      <c r="AA1402" s="4" t="s">
        <v>995</v>
      </c>
      <c r="AB1402">
        <v>23</v>
      </c>
      <c r="AC1402">
        <v>23</v>
      </c>
      <c r="AD1402" s="4" t="s">
        <v>995</v>
      </c>
      <c r="AE1402">
        <v>2</v>
      </c>
      <c r="AF1402">
        <v>2</v>
      </c>
      <c r="AG1402" t="s">
        <v>445</v>
      </c>
      <c r="AH1402">
        <v>1687</v>
      </c>
      <c r="AI1402">
        <v>5.0000000000000001E-3</v>
      </c>
      <c r="AJ1402">
        <v>5.0000000000000001E-3</v>
      </c>
      <c r="AK1402">
        <v>712</v>
      </c>
      <c r="AL1402">
        <v>712</v>
      </c>
      <c r="AM1402">
        <v>405</v>
      </c>
      <c r="AN1402">
        <v>405</v>
      </c>
      <c r="AO1402">
        <v>1687</v>
      </c>
      <c r="AP1402">
        <v>10</v>
      </c>
      <c r="AQ1402">
        <v>10</v>
      </c>
      <c r="AR1402">
        <v>5.0000000000000001E-3</v>
      </c>
      <c r="AS1402">
        <v>5.0000000000000001E-3</v>
      </c>
      <c r="AT1402">
        <v>1168</v>
      </c>
      <c r="AU1402">
        <v>1168</v>
      </c>
      <c r="AV1402">
        <v>133</v>
      </c>
      <c r="AW1402">
        <v>133</v>
      </c>
      <c r="AX1402" t="s">
        <v>130</v>
      </c>
      <c r="AY1402" s="3" t="s">
        <v>992</v>
      </c>
      <c r="AZ1402">
        <v>1</v>
      </c>
      <c r="BB1402" s="2">
        <v>42144</v>
      </c>
      <c r="BC1402" s="4" t="s">
        <v>996</v>
      </c>
      <c r="BD1402">
        <v>41054531300042</v>
      </c>
      <c r="BF1402" t="s">
        <v>108</v>
      </c>
      <c r="BG1402" t="s">
        <v>993</v>
      </c>
      <c r="BH1402" t="s">
        <v>994</v>
      </c>
      <c r="BJ1402" s="2">
        <v>42143</v>
      </c>
      <c r="BK1402">
        <v>3</v>
      </c>
      <c r="BM1402">
        <v>1409</v>
      </c>
      <c r="BO1402" t="s">
        <v>118</v>
      </c>
      <c r="BP1402">
        <v>23</v>
      </c>
      <c r="BR1402">
        <v>27</v>
      </c>
      <c r="BT1402">
        <v>1</v>
      </c>
      <c r="BV1402">
        <v>34255833500051</v>
      </c>
      <c r="BX1402" t="s">
        <v>108</v>
      </c>
      <c r="BY1402">
        <v>1</v>
      </c>
      <c r="CA1402">
        <v>3</v>
      </c>
      <c r="CC1402">
        <v>41054531300042</v>
      </c>
      <c r="CE1402" t="s">
        <v>105</v>
      </c>
      <c r="CG1402">
        <v>3</v>
      </c>
      <c r="CM1402" t="s">
        <v>106</v>
      </c>
      <c r="CN1402" s="2">
        <v>42187</v>
      </c>
      <c r="CO1402">
        <v>0</v>
      </c>
      <c r="CQ1402" t="s">
        <v>105</v>
      </c>
      <c r="CR1402" t="s">
        <v>107</v>
      </c>
      <c r="CS1402">
        <v>41054531300042</v>
      </c>
      <c r="CU1402" t="s">
        <v>108</v>
      </c>
      <c r="CV1402" t="s">
        <v>109</v>
      </c>
      <c r="CW1402" t="s">
        <v>110</v>
      </c>
      <c r="CX1402" t="s">
        <v>111</v>
      </c>
      <c r="CY1402">
        <v>1</v>
      </c>
    </row>
    <row r="1403" spans="1:103" ht="15" hidden="1" customHeight="1" x14ac:dyDescent="0.2">
      <c r="A1403" t="s">
        <v>104</v>
      </c>
      <c r="B1403">
        <v>0</v>
      </c>
      <c r="D1403" t="s">
        <v>105</v>
      </c>
      <c r="K1403">
        <v>1</v>
      </c>
      <c r="M1403">
        <v>9</v>
      </c>
      <c r="N1403" t="s">
        <v>991</v>
      </c>
      <c r="O1403">
        <v>0</v>
      </c>
      <c r="R1403">
        <v>6127975</v>
      </c>
      <c r="S1403" s="2">
        <v>42143</v>
      </c>
      <c r="T1403">
        <v>18</v>
      </c>
      <c r="U1403">
        <v>1</v>
      </c>
      <c r="V1403">
        <v>1</v>
      </c>
      <c r="X1403">
        <v>0</v>
      </c>
      <c r="Y1403">
        <v>0</v>
      </c>
      <c r="Z1403" s="2">
        <v>42143</v>
      </c>
      <c r="AA1403" s="4" t="s">
        <v>995</v>
      </c>
      <c r="AB1403">
        <v>23</v>
      </c>
      <c r="AC1403">
        <v>23</v>
      </c>
      <c r="AD1403" s="4" t="s">
        <v>995</v>
      </c>
      <c r="AE1403">
        <v>2</v>
      </c>
      <c r="AF1403">
        <v>2</v>
      </c>
      <c r="AG1403" t="s">
        <v>446</v>
      </c>
      <c r="AH1403">
        <v>1329</v>
      </c>
      <c r="AI1403">
        <v>0.02</v>
      </c>
      <c r="AJ1403">
        <v>0.02</v>
      </c>
      <c r="AM1403">
        <v>454</v>
      </c>
      <c r="AN1403">
        <v>454</v>
      </c>
      <c r="AO1403">
        <v>1329</v>
      </c>
      <c r="AP1403">
        <v>10</v>
      </c>
      <c r="AQ1403">
        <v>10</v>
      </c>
      <c r="AR1403">
        <v>0.02</v>
      </c>
      <c r="AS1403">
        <v>0.02</v>
      </c>
      <c r="AV1403">
        <v>133</v>
      </c>
      <c r="AW1403">
        <v>133</v>
      </c>
      <c r="AX1403" t="s">
        <v>130</v>
      </c>
      <c r="AY1403" s="3" t="s">
        <v>992</v>
      </c>
      <c r="AZ1403">
        <v>1</v>
      </c>
      <c r="BB1403" s="2">
        <v>42144</v>
      </c>
      <c r="BC1403" s="4" t="s">
        <v>996</v>
      </c>
      <c r="BD1403">
        <v>41054531300042</v>
      </c>
      <c r="BF1403" t="s">
        <v>108</v>
      </c>
      <c r="BG1403" t="s">
        <v>993</v>
      </c>
      <c r="BH1403" t="s">
        <v>994</v>
      </c>
      <c r="BJ1403" s="2">
        <v>42143</v>
      </c>
      <c r="BK1403">
        <v>3</v>
      </c>
      <c r="BM1403">
        <v>1409</v>
      </c>
      <c r="BO1403" t="s">
        <v>118</v>
      </c>
      <c r="BP1403">
        <v>23</v>
      </c>
      <c r="BR1403">
        <v>27</v>
      </c>
      <c r="BT1403">
        <v>1</v>
      </c>
      <c r="BV1403">
        <v>34255833500051</v>
      </c>
      <c r="BX1403" t="s">
        <v>108</v>
      </c>
      <c r="BY1403">
        <v>1</v>
      </c>
      <c r="CA1403">
        <v>3</v>
      </c>
      <c r="CC1403">
        <v>41054531300042</v>
      </c>
      <c r="CE1403" t="s">
        <v>105</v>
      </c>
      <c r="CG1403">
        <v>3</v>
      </c>
      <c r="CM1403" t="s">
        <v>106</v>
      </c>
      <c r="CN1403" s="2">
        <v>42187</v>
      </c>
      <c r="CO1403">
        <v>0</v>
      </c>
      <c r="CQ1403" t="s">
        <v>105</v>
      </c>
      <c r="CR1403" t="s">
        <v>107</v>
      </c>
      <c r="CS1403">
        <v>41054531300042</v>
      </c>
      <c r="CU1403" t="s">
        <v>108</v>
      </c>
      <c r="CV1403" t="s">
        <v>109</v>
      </c>
      <c r="CW1403" t="s">
        <v>110</v>
      </c>
      <c r="CX1403" t="s">
        <v>111</v>
      </c>
      <c r="CY1403">
        <v>1</v>
      </c>
    </row>
    <row r="1404" spans="1:103" ht="15" hidden="1" customHeight="1" x14ac:dyDescent="0.2">
      <c r="A1404" t="s">
        <v>104</v>
      </c>
      <c r="B1404">
        <v>0</v>
      </c>
      <c r="D1404" t="s">
        <v>105</v>
      </c>
      <c r="K1404">
        <v>1</v>
      </c>
      <c r="M1404">
        <v>9</v>
      </c>
      <c r="N1404" t="s">
        <v>991</v>
      </c>
      <c r="O1404">
        <v>0</v>
      </c>
      <c r="R1404">
        <v>6127975</v>
      </c>
      <c r="S1404" s="2">
        <v>42143</v>
      </c>
      <c r="T1404">
        <v>18</v>
      </c>
      <c r="U1404">
        <v>1</v>
      </c>
      <c r="V1404">
        <v>1</v>
      </c>
      <c r="X1404">
        <v>0</v>
      </c>
      <c r="Y1404">
        <v>0</v>
      </c>
      <c r="Z1404" s="2">
        <v>42143</v>
      </c>
      <c r="AA1404" s="4" t="s">
        <v>995</v>
      </c>
      <c r="AB1404">
        <v>23</v>
      </c>
      <c r="AC1404">
        <v>23</v>
      </c>
      <c r="AD1404" s="4" t="s">
        <v>995</v>
      </c>
      <c r="AE1404">
        <v>2</v>
      </c>
      <c r="AF1404">
        <v>2</v>
      </c>
      <c r="AG1404" t="s">
        <v>447</v>
      </c>
      <c r="AH1404">
        <v>1112</v>
      </c>
      <c r="AI1404">
        <v>5.0000000000000001E-3</v>
      </c>
      <c r="AJ1404">
        <v>5.0000000000000001E-3</v>
      </c>
      <c r="AK1404">
        <v>712</v>
      </c>
      <c r="AL1404">
        <v>712</v>
      </c>
      <c r="AM1404">
        <v>405</v>
      </c>
      <c r="AN1404">
        <v>405</v>
      </c>
      <c r="AO1404">
        <v>1112</v>
      </c>
      <c r="AP1404">
        <v>10</v>
      </c>
      <c r="AQ1404">
        <v>10</v>
      </c>
      <c r="AR1404">
        <v>5.0000000000000001E-3</v>
      </c>
      <c r="AS1404">
        <v>5.0000000000000001E-3</v>
      </c>
      <c r="AT1404">
        <v>1168</v>
      </c>
      <c r="AU1404">
        <v>1168</v>
      </c>
      <c r="AV1404">
        <v>133</v>
      </c>
      <c r="AW1404">
        <v>133</v>
      </c>
      <c r="AX1404" t="s">
        <v>130</v>
      </c>
      <c r="AY1404" s="3" t="s">
        <v>992</v>
      </c>
      <c r="AZ1404">
        <v>1</v>
      </c>
      <c r="BB1404" s="2">
        <v>42144</v>
      </c>
      <c r="BC1404" s="4" t="s">
        <v>996</v>
      </c>
      <c r="BD1404">
        <v>41054531300042</v>
      </c>
      <c r="BF1404" t="s">
        <v>108</v>
      </c>
      <c r="BG1404" t="s">
        <v>993</v>
      </c>
      <c r="BH1404" t="s">
        <v>994</v>
      </c>
      <c r="BJ1404" s="2">
        <v>42143</v>
      </c>
      <c r="BK1404">
        <v>3</v>
      </c>
      <c r="BM1404">
        <v>1409</v>
      </c>
      <c r="BO1404" t="s">
        <v>118</v>
      </c>
      <c r="BP1404">
        <v>23</v>
      </c>
      <c r="BR1404">
        <v>27</v>
      </c>
      <c r="BT1404">
        <v>1</v>
      </c>
      <c r="BV1404">
        <v>34255833500051</v>
      </c>
      <c r="BX1404" t="s">
        <v>108</v>
      </c>
      <c r="BY1404">
        <v>1</v>
      </c>
      <c r="CA1404">
        <v>3</v>
      </c>
      <c r="CC1404">
        <v>41054531300042</v>
      </c>
      <c r="CE1404" t="s">
        <v>105</v>
      </c>
      <c r="CG1404">
        <v>3</v>
      </c>
      <c r="CM1404" t="s">
        <v>106</v>
      </c>
      <c r="CN1404" s="2">
        <v>42187</v>
      </c>
      <c r="CO1404">
        <v>0</v>
      </c>
      <c r="CQ1404" t="s">
        <v>105</v>
      </c>
      <c r="CR1404" t="s">
        <v>107</v>
      </c>
      <c r="CS1404">
        <v>41054531300042</v>
      </c>
      <c r="CU1404" t="s">
        <v>108</v>
      </c>
      <c r="CV1404" t="s">
        <v>109</v>
      </c>
      <c r="CW1404" t="s">
        <v>110</v>
      </c>
      <c r="CX1404" t="s">
        <v>111</v>
      </c>
      <c r="CY1404">
        <v>1</v>
      </c>
    </row>
    <row r="1405" spans="1:103" ht="15" hidden="1" customHeight="1" x14ac:dyDescent="0.2">
      <c r="A1405" t="s">
        <v>104</v>
      </c>
      <c r="B1405">
        <v>0</v>
      </c>
      <c r="D1405" t="s">
        <v>105</v>
      </c>
      <c r="K1405">
        <v>1</v>
      </c>
      <c r="M1405">
        <v>9</v>
      </c>
      <c r="N1405" t="s">
        <v>991</v>
      </c>
      <c r="O1405">
        <v>0</v>
      </c>
      <c r="R1405">
        <v>6127975</v>
      </c>
      <c r="S1405" s="2">
        <v>42143</v>
      </c>
      <c r="T1405">
        <v>18</v>
      </c>
      <c r="U1405">
        <v>2</v>
      </c>
      <c r="V1405">
        <v>2</v>
      </c>
      <c r="X1405">
        <v>0</v>
      </c>
      <c r="Y1405">
        <v>0</v>
      </c>
      <c r="Z1405" s="2">
        <v>42143</v>
      </c>
      <c r="AA1405" s="4" t="s">
        <v>995</v>
      </c>
      <c r="AB1405">
        <v>23</v>
      </c>
      <c r="AC1405">
        <v>23</v>
      </c>
      <c r="AD1405" s="4" t="s">
        <v>995</v>
      </c>
      <c r="AE1405">
        <v>2</v>
      </c>
      <c r="AF1405">
        <v>2</v>
      </c>
      <c r="AG1405" t="s">
        <v>448</v>
      </c>
      <c r="AH1405">
        <v>2924</v>
      </c>
      <c r="AI1405">
        <v>0.05</v>
      </c>
      <c r="AJ1405">
        <v>0.05</v>
      </c>
      <c r="AM1405">
        <v>454</v>
      </c>
      <c r="AN1405">
        <v>454</v>
      </c>
      <c r="AO1405">
        <v>2924</v>
      </c>
      <c r="AP1405">
        <v>10</v>
      </c>
      <c r="AQ1405">
        <v>10</v>
      </c>
      <c r="AR1405">
        <v>0.05</v>
      </c>
      <c r="AS1405">
        <v>0.05</v>
      </c>
      <c r="AV1405">
        <v>133</v>
      </c>
      <c r="AW1405">
        <v>133</v>
      </c>
      <c r="AX1405" t="s">
        <v>130</v>
      </c>
      <c r="AY1405" s="3" t="s">
        <v>992</v>
      </c>
      <c r="AZ1405">
        <v>1</v>
      </c>
      <c r="BB1405" s="2">
        <v>42144</v>
      </c>
      <c r="BC1405" s="4" t="s">
        <v>996</v>
      </c>
      <c r="BD1405">
        <v>41054531300042</v>
      </c>
      <c r="BF1405" t="s">
        <v>108</v>
      </c>
      <c r="BG1405" t="s">
        <v>993</v>
      </c>
      <c r="BH1405" t="s">
        <v>994</v>
      </c>
      <c r="BJ1405" s="2">
        <v>42143</v>
      </c>
      <c r="BK1405">
        <v>3</v>
      </c>
      <c r="BM1405">
        <v>1409</v>
      </c>
      <c r="BO1405" t="s">
        <v>118</v>
      </c>
      <c r="BP1405">
        <v>23</v>
      </c>
      <c r="BR1405">
        <v>27</v>
      </c>
      <c r="BT1405">
        <v>1</v>
      </c>
      <c r="BV1405">
        <v>34255833500051</v>
      </c>
      <c r="BX1405" t="s">
        <v>108</v>
      </c>
      <c r="BY1405">
        <v>1</v>
      </c>
      <c r="CA1405">
        <v>3</v>
      </c>
      <c r="CC1405">
        <v>41054531300042</v>
      </c>
      <c r="CE1405" t="s">
        <v>105</v>
      </c>
      <c r="CG1405">
        <v>3</v>
      </c>
      <c r="CM1405" t="s">
        <v>106</v>
      </c>
      <c r="CN1405" s="2">
        <v>42187</v>
      </c>
      <c r="CO1405">
        <v>0</v>
      </c>
      <c r="CQ1405" t="s">
        <v>105</v>
      </c>
      <c r="CR1405" t="s">
        <v>107</v>
      </c>
      <c r="CS1405">
        <v>41054531300042</v>
      </c>
      <c r="CU1405" t="s">
        <v>108</v>
      </c>
      <c r="CV1405" t="s">
        <v>109</v>
      </c>
      <c r="CW1405" t="s">
        <v>110</v>
      </c>
      <c r="CX1405" t="s">
        <v>111</v>
      </c>
      <c r="CY1405">
        <v>1</v>
      </c>
    </row>
    <row r="1406" spans="1:103" ht="15" hidden="1" customHeight="1" x14ac:dyDescent="0.2">
      <c r="A1406" t="s">
        <v>104</v>
      </c>
      <c r="B1406">
        <v>0</v>
      </c>
      <c r="D1406" t="s">
        <v>105</v>
      </c>
      <c r="K1406">
        <v>1</v>
      </c>
      <c r="M1406">
        <v>9</v>
      </c>
      <c r="N1406" t="s">
        <v>991</v>
      </c>
      <c r="O1406">
        <v>0</v>
      </c>
      <c r="R1406">
        <v>6127975</v>
      </c>
      <c r="S1406" s="2">
        <v>42143</v>
      </c>
      <c r="T1406">
        <v>18</v>
      </c>
      <c r="W1406" t="s">
        <v>449</v>
      </c>
      <c r="X1406">
        <v>0</v>
      </c>
      <c r="Y1406">
        <v>0</v>
      </c>
      <c r="Z1406" s="2">
        <v>42143</v>
      </c>
      <c r="AA1406" s="4" t="s">
        <v>995</v>
      </c>
      <c r="AB1406">
        <v>23</v>
      </c>
      <c r="AC1406">
        <v>23</v>
      </c>
      <c r="AD1406" s="4" t="s">
        <v>995</v>
      </c>
      <c r="AE1406">
        <v>2</v>
      </c>
      <c r="AF1406">
        <v>2</v>
      </c>
      <c r="AG1406" t="s">
        <v>450</v>
      </c>
      <c r="AH1406">
        <v>1407</v>
      </c>
      <c r="AI1406">
        <v>0.05</v>
      </c>
      <c r="AJ1406">
        <v>0.05</v>
      </c>
      <c r="AM1406">
        <v>454</v>
      </c>
      <c r="AN1406">
        <v>454</v>
      </c>
      <c r="AO1406">
        <v>1407</v>
      </c>
      <c r="AP1406">
        <v>0</v>
      </c>
      <c r="AQ1406">
        <v>0</v>
      </c>
      <c r="AV1406">
        <v>133</v>
      </c>
      <c r="AW1406">
        <v>133</v>
      </c>
      <c r="AX1406" t="s">
        <v>130</v>
      </c>
      <c r="AY1406" s="3" t="s">
        <v>992</v>
      </c>
      <c r="AZ1406">
        <v>1</v>
      </c>
      <c r="BB1406" s="2">
        <v>42144</v>
      </c>
      <c r="BC1406" s="4" t="s">
        <v>996</v>
      </c>
      <c r="BD1406">
        <v>41054531300042</v>
      </c>
      <c r="BF1406" t="s">
        <v>108</v>
      </c>
      <c r="BG1406" t="s">
        <v>993</v>
      </c>
      <c r="BH1406" t="s">
        <v>994</v>
      </c>
      <c r="BJ1406" s="2">
        <v>42143</v>
      </c>
      <c r="BK1406">
        <v>3</v>
      </c>
      <c r="BM1406">
        <v>1409</v>
      </c>
      <c r="BO1406" t="s">
        <v>118</v>
      </c>
      <c r="BP1406">
        <v>23</v>
      </c>
      <c r="BR1406">
        <v>27</v>
      </c>
      <c r="BT1406">
        <v>1</v>
      </c>
      <c r="BV1406">
        <v>34255833500051</v>
      </c>
      <c r="BX1406" t="s">
        <v>108</v>
      </c>
      <c r="BY1406">
        <v>1</v>
      </c>
      <c r="CA1406">
        <v>3</v>
      </c>
      <c r="CC1406">
        <v>41054531300042</v>
      </c>
      <c r="CE1406" t="s">
        <v>105</v>
      </c>
      <c r="CG1406">
        <v>3</v>
      </c>
      <c r="CM1406" t="s">
        <v>106</v>
      </c>
      <c r="CN1406" s="2">
        <v>42187</v>
      </c>
      <c r="CO1406">
        <v>0</v>
      </c>
      <c r="CQ1406" t="s">
        <v>105</v>
      </c>
      <c r="CR1406" t="s">
        <v>107</v>
      </c>
      <c r="CS1406">
        <v>41054531300042</v>
      </c>
      <c r="CU1406" t="s">
        <v>108</v>
      </c>
      <c r="CV1406" t="s">
        <v>109</v>
      </c>
      <c r="CW1406" t="s">
        <v>110</v>
      </c>
      <c r="CX1406" t="s">
        <v>111</v>
      </c>
      <c r="CY1406">
        <v>1</v>
      </c>
    </row>
    <row r="1407" spans="1:103" ht="15" hidden="1" customHeight="1" x14ac:dyDescent="0.2">
      <c r="A1407" t="s">
        <v>104</v>
      </c>
      <c r="B1407">
        <v>0</v>
      </c>
      <c r="D1407" t="s">
        <v>105</v>
      </c>
      <c r="K1407">
        <v>1</v>
      </c>
      <c r="M1407">
        <v>9</v>
      </c>
      <c r="N1407" t="s">
        <v>991</v>
      </c>
      <c r="O1407">
        <v>0</v>
      </c>
      <c r="R1407">
        <v>6127975</v>
      </c>
      <c r="S1407" s="2">
        <v>42143</v>
      </c>
      <c r="T1407">
        <v>18</v>
      </c>
      <c r="U1407">
        <v>1</v>
      </c>
      <c r="V1407">
        <v>1</v>
      </c>
      <c r="X1407">
        <v>0</v>
      </c>
      <c r="Y1407">
        <v>0</v>
      </c>
      <c r="Z1407" s="2">
        <v>42143</v>
      </c>
      <c r="AA1407" s="4" t="s">
        <v>995</v>
      </c>
      <c r="AB1407">
        <v>23</v>
      </c>
      <c r="AC1407">
        <v>23</v>
      </c>
      <c r="AD1407" s="4" t="s">
        <v>995</v>
      </c>
      <c r="AE1407">
        <v>2</v>
      </c>
      <c r="AF1407">
        <v>2</v>
      </c>
      <c r="AG1407" t="s">
        <v>451</v>
      </c>
      <c r="AH1407">
        <v>2074</v>
      </c>
      <c r="AI1407">
        <v>5.0000000000000001E-3</v>
      </c>
      <c r="AJ1407">
        <v>5.0000000000000001E-3</v>
      </c>
      <c r="AK1407">
        <v>712</v>
      </c>
      <c r="AL1407">
        <v>712</v>
      </c>
      <c r="AM1407">
        <v>405</v>
      </c>
      <c r="AN1407">
        <v>405</v>
      </c>
      <c r="AO1407">
        <v>2074</v>
      </c>
      <c r="AP1407">
        <v>10</v>
      </c>
      <c r="AQ1407">
        <v>10</v>
      </c>
      <c r="AR1407">
        <v>5.0000000000000001E-3</v>
      </c>
      <c r="AS1407">
        <v>5.0000000000000001E-3</v>
      </c>
      <c r="AT1407">
        <v>1168</v>
      </c>
      <c r="AU1407">
        <v>1168</v>
      </c>
      <c r="AV1407">
        <v>133</v>
      </c>
      <c r="AW1407">
        <v>133</v>
      </c>
      <c r="AX1407" t="s">
        <v>130</v>
      </c>
      <c r="AY1407" s="3" t="s">
        <v>992</v>
      </c>
      <c r="AZ1407">
        <v>1</v>
      </c>
      <c r="BB1407" s="2">
        <v>42144</v>
      </c>
      <c r="BC1407" s="4" t="s">
        <v>996</v>
      </c>
      <c r="BD1407">
        <v>41054531300042</v>
      </c>
      <c r="BF1407" t="s">
        <v>108</v>
      </c>
      <c r="BG1407" t="s">
        <v>993</v>
      </c>
      <c r="BH1407" t="s">
        <v>994</v>
      </c>
      <c r="BJ1407" s="2">
        <v>42143</v>
      </c>
      <c r="BK1407">
        <v>3</v>
      </c>
      <c r="BM1407">
        <v>1409</v>
      </c>
      <c r="BO1407" t="s">
        <v>118</v>
      </c>
      <c r="BP1407">
        <v>23</v>
      </c>
      <c r="BR1407">
        <v>27</v>
      </c>
      <c r="BT1407">
        <v>1</v>
      </c>
      <c r="BV1407">
        <v>34255833500051</v>
      </c>
      <c r="BX1407" t="s">
        <v>108</v>
      </c>
      <c r="BY1407">
        <v>1</v>
      </c>
      <c r="CA1407">
        <v>3</v>
      </c>
      <c r="CC1407">
        <v>41054531300042</v>
      </c>
      <c r="CE1407" t="s">
        <v>105</v>
      </c>
      <c r="CG1407">
        <v>3</v>
      </c>
      <c r="CM1407" t="s">
        <v>106</v>
      </c>
      <c r="CN1407" s="2">
        <v>42187</v>
      </c>
      <c r="CO1407">
        <v>0</v>
      </c>
      <c r="CQ1407" t="s">
        <v>105</v>
      </c>
      <c r="CR1407" t="s">
        <v>107</v>
      </c>
      <c r="CS1407">
        <v>41054531300042</v>
      </c>
      <c r="CU1407" t="s">
        <v>108</v>
      </c>
      <c r="CV1407" t="s">
        <v>109</v>
      </c>
      <c r="CW1407" t="s">
        <v>110</v>
      </c>
      <c r="CX1407" t="s">
        <v>111</v>
      </c>
      <c r="CY1407">
        <v>1</v>
      </c>
    </row>
    <row r="1408" spans="1:103" ht="15" hidden="1" customHeight="1" x14ac:dyDescent="0.2">
      <c r="A1408" t="s">
        <v>104</v>
      </c>
      <c r="B1408">
        <v>0</v>
      </c>
      <c r="D1408" t="s">
        <v>105</v>
      </c>
      <c r="K1408">
        <v>1</v>
      </c>
      <c r="M1408">
        <v>9</v>
      </c>
      <c r="N1408" t="s">
        <v>991</v>
      </c>
      <c r="O1408">
        <v>0</v>
      </c>
      <c r="R1408">
        <v>6127975</v>
      </c>
      <c r="S1408" s="2">
        <v>42143</v>
      </c>
      <c r="T1408">
        <v>18</v>
      </c>
      <c r="U1408">
        <v>1</v>
      </c>
      <c r="V1408">
        <v>1</v>
      </c>
      <c r="X1408">
        <v>0</v>
      </c>
      <c r="Y1408">
        <v>0</v>
      </c>
      <c r="Z1408" s="2">
        <v>42143</v>
      </c>
      <c r="AA1408" s="4" t="s">
        <v>995</v>
      </c>
      <c r="AB1408">
        <v>23</v>
      </c>
      <c r="AC1408">
        <v>23</v>
      </c>
      <c r="AD1408" s="4" t="s">
        <v>995</v>
      </c>
      <c r="AE1408">
        <v>2</v>
      </c>
      <c r="AF1408">
        <v>2</v>
      </c>
      <c r="AG1408" t="s">
        <v>452</v>
      </c>
      <c r="AH1408">
        <v>5512</v>
      </c>
      <c r="AI1408">
        <v>0.02</v>
      </c>
      <c r="AJ1408">
        <v>0.02</v>
      </c>
      <c r="AM1408">
        <v>454</v>
      </c>
      <c r="AN1408">
        <v>454</v>
      </c>
      <c r="AO1408">
        <v>5512</v>
      </c>
      <c r="AP1408">
        <v>10</v>
      </c>
      <c r="AQ1408">
        <v>10</v>
      </c>
      <c r="AR1408">
        <v>0.02</v>
      </c>
      <c r="AS1408">
        <v>0.02</v>
      </c>
      <c r="AV1408">
        <v>133</v>
      </c>
      <c r="AW1408">
        <v>133</v>
      </c>
      <c r="AX1408" t="s">
        <v>130</v>
      </c>
      <c r="AY1408" s="3" t="s">
        <v>992</v>
      </c>
      <c r="AZ1408">
        <v>1</v>
      </c>
      <c r="BB1408" s="2">
        <v>42144</v>
      </c>
      <c r="BC1408" s="4" t="s">
        <v>996</v>
      </c>
      <c r="BD1408">
        <v>41054531300042</v>
      </c>
      <c r="BF1408" t="s">
        <v>108</v>
      </c>
      <c r="BG1408" t="s">
        <v>993</v>
      </c>
      <c r="BH1408" t="s">
        <v>994</v>
      </c>
      <c r="BJ1408" s="2">
        <v>42143</v>
      </c>
      <c r="BK1408">
        <v>3</v>
      </c>
      <c r="BM1408">
        <v>1409</v>
      </c>
      <c r="BO1408" t="s">
        <v>118</v>
      </c>
      <c r="BP1408">
        <v>23</v>
      </c>
      <c r="BR1408">
        <v>27</v>
      </c>
      <c r="BT1408">
        <v>1</v>
      </c>
      <c r="BV1408">
        <v>34255833500051</v>
      </c>
      <c r="BX1408" t="s">
        <v>108</v>
      </c>
      <c r="BY1408">
        <v>1</v>
      </c>
      <c r="CA1408">
        <v>3</v>
      </c>
      <c r="CC1408">
        <v>41054531300042</v>
      </c>
      <c r="CE1408" t="s">
        <v>105</v>
      </c>
      <c r="CG1408">
        <v>3</v>
      </c>
      <c r="CM1408" t="s">
        <v>106</v>
      </c>
      <c r="CN1408" s="2">
        <v>42187</v>
      </c>
      <c r="CO1408">
        <v>0</v>
      </c>
      <c r="CQ1408" t="s">
        <v>105</v>
      </c>
      <c r="CR1408" t="s">
        <v>107</v>
      </c>
      <c r="CS1408">
        <v>41054531300042</v>
      </c>
      <c r="CU1408" t="s">
        <v>108</v>
      </c>
      <c r="CV1408" t="s">
        <v>109</v>
      </c>
      <c r="CW1408" t="s">
        <v>110</v>
      </c>
      <c r="CX1408" t="s">
        <v>111</v>
      </c>
      <c r="CY1408">
        <v>1</v>
      </c>
    </row>
    <row r="1409" spans="1:103" ht="15" hidden="1" customHeight="1" x14ac:dyDescent="0.2">
      <c r="A1409" t="s">
        <v>104</v>
      </c>
      <c r="B1409">
        <v>0</v>
      </c>
      <c r="D1409" t="s">
        <v>105</v>
      </c>
      <c r="K1409">
        <v>1</v>
      </c>
      <c r="M1409">
        <v>9</v>
      </c>
      <c r="N1409" t="s">
        <v>991</v>
      </c>
      <c r="O1409">
        <v>0</v>
      </c>
      <c r="R1409">
        <v>6127975</v>
      </c>
      <c r="S1409" s="2">
        <v>42143</v>
      </c>
      <c r="T1409">
        <v>18</v>
      </c>
      <c r="U1409">
        <v>1</v>
      </c>
      <c r="V1409">
        <v>1</v>
      </c>
      <c r="X1409">
        <v>0</v>
      </c>
      <c r="Y1409">
        <v>0</v>
      </c>
      <c r="Z1409" s="2">
        <v>42143</v>
      </c>
      <c r="AA1409" s="4" t="s">
        <v>995</v>
      </c>
      <c r="AB1409">
        <v>23</v>
      </c>
      <c r="AC1409">
        <v>23</v>
      </c>
      <c r="AD1409" s="4" t="s">
        <v>995</v>
      </c>
      <c r="AE1409">
        <v>2</v>
      </c>
      <c r="AF1409">
        <v>2</v>
      </c>
      <c r="AG1409" t="s">
        <v>453</v>
      </c>
      <c r="AH1409">
        <v>6595</v>
      </c>
      <c r="AI1409">
        <v>0.02</v>
      </c>
      <c r="AJ1409">
        <v>0.02</v>
      </c>
      <c r="AM1409">
        <v>454</v>
      </c>
      <c r="AN1409">
        <v>454</v>
      </c>
      <c r="AO1409">
        <v>6595</v>
      </c>
      <c r="AP1409">
        <v>10</v>
      </c>
      <c r="AQ1409">
        <v>10</v>
      </c>
      <c r="AR1409">
        <v>0.02</v>
      </c>
      <c r="AS1409">
        <v>0.02</v>
      </c>
      <c r="AV1409">
        <v>133</v>
      </c>
      <c r="AW1409">
        <v>133</v>
      </c>
      <c r="AX1409" t="s">
        <v>130</v>
      </c>
      <c r="AY1409" s="3" t="s">
        <v>992</v>
      </c>
      <c r="AZ1409">
        <v>1</v>
      </c>
      <c r="BB1409" s="2">
        <v>42144</v>
      </c>
      <c r="BC1409" s="4" t="s">
        <v>996</v>
      </c>
      <c r="BD1409">
        <v>41054531300042</v>
      </c>
      <c r="BF1409" t="s">
        <v>108</v>
      </c>
      <c r="BG1409" t="s">
        <v>993</v>
      </c>
      <c r="BH1409" t="s">
        <v>994</v>
      </c>
      <c r="BJ1409" s="2">
        <v>42143</v>
      </c>
      <c r="BK1409">
        <v>3</v>
      </c>
      <c r="BM1409">
        <v>1409</v>
      </c>
      <c r="BO1409" t="s">
        <v>118</v>
      </c>
      <c r="BP1409">
        <v>23</v>
      </c>
      <c r="BR1409">
        <v>27</v>
      </c>
      <c r="BT1409">
        <v>1</v>
      </c>
      <c r="BV1409">
        <v>34255833500051</v>
      </c>
      <c r="BX1409" t="s">
        <v>108</v>
      </c>
      <c r="BY1409">
        <v>1</v>
      </c>
      <c r="CA1409">
        <v>3</v>
      </c>
      <c r="CC1409">
        <v>41054531300042</v>
      </c>
      <c r="CE1409" t="s">
        <v>105</v>
      </c>
      <c r="CG1409">
        <v>3</v>
      </c>
      <c r="CM1409" t="s">
        <v>106</v>
      </c>
      <c r="CN1409" s="2">
        <v>42187</v>
      </c>
      <c r="CO1409">
        <v>0</v>
      </c>
      <c r="CQ1409" t="s">
        <v>105</v>
      </c>
      <c r="CR1409" t="s">
        <v>107</v>
      </c>
      <c r="CS1409">
        <v>41054531300042</v>
      </c>
      <c r="CU1409" t="s">
        <v>108</v>
      </c>
      <c r="CV1409" t="s">
        <v>109</v>
      </c>
      <c r="CW1409" t="s">
        <v>110</v>
      </c>
      <c r="CX1409" t="s">
        <v>111</v>
      </c>
      <c r="CY1409">
        <v>1</v>
      </c>
    </row>
    <row r="1410" spans="1:103" ht="15" hidden="1" customHeight="1" x14ac:dyDescent="0.2">
      <c r="A1410" t="s">
        <v>104</v>
      </c>
      <c r="B1410">
        <v>0</v>
      </c>
      <c r="D1410" t="s">
        <v>105</v>
      </c>
      <c r="K1410">
        <v>1</v>
      </c>
      <c r="M1410">
        <v>9</v>
      </c>
      <c r="N1410" t="s">
        <v>991</v>
      </c>
      <c r="O1410">
        <v>0</v>
      </c>
      <c r="R1410">
        <v>6127975</v>
      </c>
      <c r="S1410" s="2">
        <v>42143</v>
      </c>
      <c r="T1410">
        <v>18</v>
      </c>
      <c r="U1410">
        <v>1</v>
      </c>
      <c r="V1410">
        <v>1</v>
      </c>
      <c r="X1410">
        <v>0</v>
      </c>
      <c r="Y1410">
        <v>0</v>
      </c>
      <c r="Z1410" s="2">
        <v>42143</v>
      </c>
      <c r="AA1410" s="4" t="s">
        <v>995</v>
      </c>
      <c r="AB1410">
        <v>23</v>
      </c>
      <c r="AC1410">
        <v>23</v>
      </c>
      <c r="AD1410" s="4" t="s">
        <v>995</v>
      </c>
      <c r="AE1410">
        <v>2</v>
      </c>
      <c r="AF1410">
        <v>2</v>
      </c>
      <c r="AG1410" t="s">
        <v>454</v>
      </c>
      <c r="AH1410">
        <v>1113</v>
      </c>
      <c r="AI1410">
        <v>0.02</v>
      </c>
      <c r="AJ1410">
        <v>0.02</v>
      </c>
      <c r="AM1410">
        <v>454</v>
      </c>
      <c r="AN1410">
        <v>454</v>
      </c>
      <c r="AO1410">
        <v>1113</v>
      </c>
      <c r="AP1410">
        <v>10</v>
      </c>
      <c r="AQ1410">
        <v>10</v>
      </c>
      <c r="AR1410">
        <v>0.02</v>
      </c>
      <c r="AS1410">
        <v>0.02</v>
      </c>
      <c r="AV1410">
        <v>133</v>
      </c>
      <c r="AW1410">
        <v>133</v>
      </c>
      <c r="AX1410" t="s">
        <v>130</v>
      </c>
      <c r="AY1410" s="3" t="s">
        <v>992</v>
      </c>
      <c r="AZ1410">
        <v>1</v>
      </c>
      <c r="BB1410" s="2">
        <v>42144</v>
      </c>
      <c r="BC1410" s="4" t="s">
        <v>996</v>
      </c>
      <c r="BD1410">
        <v>41054531300042</v>
      </c>
      <c r="BF1410" t="s">
        <v>108</v>
      </c>
      <c r="BG1410" t="s">
        <v>993</v>
      </c>
      <c r="BH1410" t="s">
        <v>994</v>
      </c>
      <c r="BJ1410" s="2">
        <v>42143</v>
      </c>
      <c r="BK1410">
        <v>3</v>
      </c>
      <c r="BM1410">
        <v>1409</v>
      </c>
      <c r="BO1410" t="s">
        <v>118</v>
      </c>
      <c r="BP1410">
        <v>23</v>
      </c>
      <c r="BR1410">
        <v>27</v>
      </c>
      <c r="BT1410">
        <v>1</v>
      </c>
      <c r="BV1410">
        <v>34255833500051</v>
      </c>
      <c r="BX1410" t="s">
        <v>108</v>
      </c>
      <c r="BY1410">
        <v>1</v>
      </c>
      <c r="CA1410">
        <v>3</v>
      </c>
      <c r="CC1410">
        <v>41054531300042</v>
      </c>
      <c r="CE1410" t="s">
        <v>105</v>
      </c>
      <c r="CG1410">
        <v>3</v>
      </c>
      <c r="CM1410" t="s">
        <v>106</v>
      </c>
      <c r="CN1410" s="2">
        <v>42187</v>
      </c>
      <c r="CO1410">
        <v>0</v>
      </c>
      <c r="CQ1410" t="s">
        <v>105</v>
      </c>
      <c r="CR1410" t="s">
        <v>107</v>
      </c>
      <c r="CS1410">
        <v>41054531300042</v>
      </c>
      <c r="CU1410" t="s">
        <v>108</v>
      </c>
      <c r="CV1410" t="s">
        <v>109</v>
      </c>
      <c r="CW1410" t="s">
        <v>110</v>
      </c>
      <c r="CX1410" t="s">
        <v>111</v>
      </c>
      <c r="CY1410">
        <v>1</v>
      </c>
    </row>
    <row r="1411" spans="1:103" ht="15" hidden="1" customHeight="1" x14ac:dyDescent="0.2">
      <c r="A1411" t="s">
        <v>104</v>
      </c>
      <c r="B1411">
        <v>0</v>
      </c>
      <c r="D1411" t="s">
        <v>105</v>
      </c>
      <c r="K1411">
        <v>1</v>
      </c>
      <c r="M1411">
        <v>9</v>
      </c>
      <c r="N1411" t="s">
        <v>991</v>
      </c>
      <c r="O1411">
        <v>0</v>
      </c>
      <c r="R1411">
        <v>6127975</v>
      </c>
      <c r="S1411" s="2">
        <v>42143</v>
      </c>
      <c r="T1411">
        <v>18</v>
      </c>
      <c r="U1411">
        <v>2</v>
      </c>
      <c r="V1411">
        <v>2</v>
      </c>
      <c r="X1411">
        <v>0</v>
      </c>
      <c r="Y1411">
        <v>0</v>
      </c>
      <c r="Z1411" s="2">
        <v>42143</v>
      </c>
      <c r="AA1411" s="4" t="s">
        <v>995</v>
      </c>
      <c r="AB1411">
        <v>23</v>
      </c>
      <c r="AC1411">
        <v>23</v>
      </c>
      <c r="AD1411" s="4" t="s">
        <v>995</v>
      </c>
      <c r="AE1411">
        <v>2</v>
      </c>
      <c r="AF1411">
        <v>2</v>
      </c>
      <c r="AG1411" t="s">
        <v>455</v>
      </c>
      <c r="AH1411">
        <v>7460</v>
      </c>
      <c r="AI1411">
        <v>0.02</v>
      </c>
      <c r="AJ1411">
        <v>0.02</v>
      </c>
      <c r="AM1411">
        <v>454</v>
      </c>
      <c r="AN1411">
        <v>454</v>
      </c>
      <c r="AO1411">
        <v>7460</v>
      </c>
      <c r="AP1411">
        <v>10</v>
      </c>
      <c r="AQ1411">
        <v>10</v>
      </c>
      <c r="AR1411">
        <v>0.02</v>
      </c>
      <c r="AS1411">
        <v>0.02</v>
      </c>
      <c r="AV1411">
        <v>133</v>
      </c>
      <c r="AW1411">
        <v>133</v>
      </c>
      <c r="AX1411" t="s">
        <v>130</v>
      </c>
      <c r="AY1411" s="3" t="s">
        <v>992</v>
      </c>
      <c r="AZ1411">
        <v>1</v>
      </c>
      <c r="BB1411" s="2">
        <v>42144</v>
      </c>
      <c r="BC1411" s="4" t="s">
        <v>996</v>
      </c>
      <c r="BD1411">
        <v>41054531300042</v>
      </c>
      <c r="BF1411" t="s">
        <v>108</v>
      </c>
      <c r="BG1411" t="s">
        <v>993</v>
      </c>
      <c r="BH1411" t="s">
        <v>994</v>
      </c>
      <c r="BJ1411" s="2">
        <v>42143</v>
      </c>
      <c r="BK1411">
        <v>3</v>
      </c>
      <c r="BM1411">
        <v>1409</v>
      </c>
      <c r="BO1411" t="s">
        <v>118</v>
      </c>
      <c r="BP1411">
        <v>23</v>
      </c>
      <c r="BR1411">
        <v>27</v>
      </c>
      <c r="BT1411">
        <v>1</v>
      </c>
      <c r="BV1411">
        <v>34255833500051</v>
      </c>
      <c r="BX1411" t="s">
        <v>108</v>
      </c>
      <c r="BY1411">
        <v>1</v>
      </c>
      <c r="CA1411">
        <v>3</v>
      </c>
      <c r="CC1411">
        <v>41054531300042</v>
      </c>
      <c r="CE1411" t="s">
        <v>105</v>
      </c>
      <c r="CG1411">
        <v>3</v>
      </c>
      <c r="CM1411" t="s">
        <v>106</v>
      </c>
      <c r="CN1411" s="2">
        <v>42187</v>
      </c>
      <c r="CO1411">
        <v>0</v>
      </c>
      <c r="CQ1411" t="s">
        <v>105</v>
      </c>
      <c r="CR1411" t="s">
        <v>107</v>
      </c>
      <c r="CS1411">
        <v>41054531300042</v>
      </c>
      <c r="CU1411" t="s">
        <v>108</v>
      </c>
      <c r="CV1411" t="s">
        <v>109</v>
      </c>
      <c r="CW1411" t="s">
        <v>110</v>
      </c>
      <c r="CX1411" t="s">
        <v>111</v>
      </c>
      <c r="CY1411">
        <v>1</v>
      </c>
    </row>
    <row r="1412" spans="1:103" ht="15" hidden="1" customHeight="1" x14ac:dyDescent="0.2">
      <c r="A1412" t="s">
        <v>104</v>
      </c>
      <c r="B1412">
        <v>0</v>
      </c>
      <c r="D1412" t="s">
        <v>105</v>
      </c>
      <c r="K1412">
        <v>1</v>
      </c>
      <c r="M1412">
        <v>9</v>
      </c>
      <c r="N1412" t="s">
        <v>991</v>
      </c>
      <c r="O1412">
        <v>0</v>
      </c>
      <c r="R1412">
        <v>6127975</v>
      </c>
      <c r="S1412" s="2">
        <v>42143</v>
      </c>
      <c r="T1412">
        <v>18</v>
      </c>
      <c r="U1412">
        <v>1</v>
      </c>
      <c r="V1412">
        <v>1</v>
      </c>
      <c r="X1412">
        <v>0</v>
      </c>
      <c r="Y1412">
        <v>0</v>
      </c>
      <c r="Z1412" s="2">
        <v>42143</v>
      </c>
      <c r="AA1412" s="4" t="s">
        <v>995</v>
      </c>
      <c r="AB1412">
        <v>23</v>
      </c>
      <c r="AC1412">
        <v>23</v>
      </c>
      <c r="AD1412" s="4" t="s">
        <v>995</v>
      </c>
      <c r="AE1412">
        <v>2</v>
      </c>
      <c r="AF1412">
        <v>2</v>
      </c>
      <c r="AG1412" t="s">
        <v>456</v>
      </c>
      <c r="AH1412">
        <v>1764</v>
      </c>
      <c r="AI1412">
        <v>5.0000000000000001E-3</v>
      </c>
      <c r="AJ1412">
        <v>5.0000000000000001E-3</v>
      </c>
      <c r="AK1412">
        <v>712</v>
      </c>
      <c r="AL1412">
        <v>712</v>
      </c>
      <c r="AM1412">
        <v>405</v>
      </c>
      <c r="AN1412">
        <v>405</v>
      </c>
      <c r="AO1412">
        <v>1764</v>
      </c>
      <c r="AP1412">
        <v>10</v>
      </c>
      <c r="AQ1412">
        <v>10</v>
      </c>
      <c r="AR1412">
        <v>5.0000000000000001E-3</v>
      </c>
      <c r="AS1412">
        <v>5.0000000000000001E-3</v>
      </c>
      <c r="AT1412">
        <v>1168</v>
      </c>
      <c r="AU1412">
        <v>1168</v>
      </c>
      <c r="AV1412">
        <v>133</v>
      </c>
      <c r="AW1412">
        <v>133</v>
      </c>
      <c r="AX1412" t="s">
        <v>130</v>
      </c>
      <c r="AY1412" s="3" t="s">
        <v>992</v>
      </c>
      <c r="AZ1412">
        <v>1</v>
      </c>
      <c r="BB1412" s="2">
        <v>42144</v>
      </c>
      <c r="BC1412" s="4" t="s">
        <v>996</v>
      </c>
      <c r="BD1412">
        <v>41054531300042</v>
      </c>
      <c r="BF1412" t="s">
        <v>108</v>
      </c>
      <c r="BG1412" t="s">
        <v>993</v>
      </c>
      <c r="BH1412" t="s">
        <v>994</v>
      </c>
      <c r="BJ1412" s="2">
        <v>42143</v>
      </c>
      <c r="BK1412">
        <v>3</v>
      </c>
      <c r="BM1412">
        <v>1409</v>
      </c>
      <c r="BO1412" t="s">
        <v>118</v>
      </c>
      <c r="BP1412">
        <v>23</v>
      </c>
      <c r="BR1412">
        <v>27</v>
      </c>
      <c r="BT1412">
        <v>1</v>
      </c>
      <c r="BV1412">
        <v>34255833500051</v>
      </c>
      <c r="BX1412" t="s">
        <v>108</v>
      </c>
      <c r="BY1412">
        <v>1</v>
      </c>
      <c r="CA1412">
        <v>3</v>
      </c>
      <c r="CC1412">
        <v>41054531300042</v>
      </c>
      <c r="CE1412" t="s">
        <v>105</v>
      </c>
      <c r="CG1412">
        <v>3</v>
      </c>
      <c r="CM1412" t="s">
        <v>106</v>
      </c>
      <c r="CN1412" s="2">
        <v>42187</v>
      </c>
      <c r="CO1412">
        <v>0</v>
      </c>
      <c r="CQ1412" t="s">
        <v>105</v>
      </c>
      <c r="CR1412" t="s">
        <v>107</v>
      </c>
      <c r="CS1412">
        <v>41054531300042</v>
      </c>
      <c r="CU1412" t="s">
        <v>108</v>
      </c>
      <c r="CV1412" t="s">
        <v>109</v>
      </c>
      <c r="CW1412" t="s">
        <v>110</v>
      </c>
      <c r="CX1412" t="s">
        <v>111</v>
      </c>
      <c r="CY1412">
        <v>1</v>
      </c>
    </row>
    <row r="1413" spans="1:103" ht="15" hidden="1" customHeight="1" x14ac:dyDescent="0.2">
      <c r="A1413" t="s">
        <v>104</v>
      </c>
      <c r="B1413">
        <v>0</v>
      </c>
      <c r="D1413" t="s">
        <v>105</v>
      </c>
      <c r="K1413">
        <v>1</v>
      </c>
      <c r="M1413">
        <v>9</v>
      </c>
      <c r="N1413" t="s">
        <v>991</v>
      </c>
      <c r="O1413">
        <v>0</v>
      </c>
      <c r="R1413">
        <v>6127975</v>
      </c>
      <c r="S1413" s="2">
        <v>42143</v>
      </c>
      <c r="T1413">
        <v>18</v>
      </c>
      <c r="U1413">
        <v>1</v>
      </c>
      <c r="V1413">
        <v>1</v>
      </c>
      <c r="X1413">
        <v>0</v>
      </c>
      <c r="Y1413">
        <v>0</v>
      </c>
      <c r="Z1413" s="2">
        <v>42143</v>
      </c>
      <c r="AA1413" s="4" t="s">
        <v>995</v>
      </c>
      <c r="AB1413">
        <v>23</v>
      </c>
      <c r="AC1413">
        <v>23</v>
      </c>
      <c r="AD1413" s="4" t="s">
        <v>995</v>
      </c>
      <c r="AE1413">
        <v>2</v>
      </c>
      <c r="AF1413">
        <v>2</v>
      </c>
      <c r="AG1413" t="s">
        <v>206</v>
      </c>
      <c r="AH1413">
        <v>1114</v>
      </c>
      <c r="AI1413">
        <v>0.5</v>
      </c>
      <c r="AJ1413">
        <v>0.5</v>
      </c>
      <c r="AM1413">
        <v>357</v>
      </c>
      <c r="AN1413">
        <v>357</v>
      </c>
      <c r="AO1413">
        <v>1114</v>
      </c>
      <c r="AP1413">
        <v>10</v>
      </c>
      <c r="AQ1413">
        <v>10</v>
      </c>
      <c r="AR1413">
        <v>0.5</v>
      </c>
      <c r="AS1413">
        <v>0.5</v>
      </c>
      <c r="AV1413">
        <v>133</v>
      </c>
      <c r="AW1413">
        <v>133</v>
      </c>
      <c r="AX1413" t="s">
        <v>130</v>
      </c>
      <c r="AY1413" s="3" t="s">
        <v>992</v>
      </c>
      <c r="AZ1413">
        <v>1</v>
      </c>
      <c r="BB1413" s="2">
        <v>42144</v>
      </c>
      <c r="BC1413" s="4" t="s">
        <v>996</v>
      </c>
      <c r="BD1413">
        <v>41054531300042</v>
      </c>
      <c r="BF1413" t="s">
        <v>108</v>
      </c>
      <c r="BG1413" t="s">
        <v>993</v>
      </c>
      <c r="BH1413" t="s">
        <v>994</v>
      </c>
      <c r="BJ1413" s="2">
        <v>42143</v>
      </c>
      <c r="BK1413">
        <v>3</v>
      </c>
      <c r="BM1413">
        <v>1409</v>
      </c>
      <c r="BO1413" t="s">
        <v>118</v>
      </c>
      <c r="BP1413">
        <v>23</v>
      </c>
      <c r="BR1413">
        <v>27</v>
      </c>
      <c r="BT1413">
        <v>1</v>
      </c>
      <c r="BV1413">
        <v>34255833500051</v>
      </c>
      <c r="BX1413" t="s">
        <v>108</v>
      </c>
      <c r="BY1413">
        <v>1</v>
      </c>
      <c r="CA1413">
        <v>3</v>
      </c>
      <c r="CC1413">
        <v>41054531300042</v>
      </c>
      <c r="CE1413" t="s">
        <v>105</v>
      </c>
      <c r="CG1413">
        <v>3</v>
      </c>
      <c r="CM1413" t="s">
        <v>106</v>
      </c>
      <c r="CN1413" s="2">
        <v>42187</v>
      </c>
      <c r="CO1413">
        <v>0</v>
      </c>
      <c r="CQ1413" t="s">
        <v>105</v>
      </c>
      <c r="CR1413" t="s">
        <v>107</v>
      </c>
      <c r="CS1413">
        <v>41054531300042</v>
      </c>
      <c r="CU1413" t="s">
        <v>108</v>
      </c>
      <c r="CV1413" t="s">
        <v>109</v>
      </c>
      <c r="CW1413" t="s">
        <v>110</v>
      </c>
      <c r="CX1413" t="s">
        <v>111</v>
      </c>
      <c r="CY1413">
        <v>1</v>
      </c>
    </row>
    <row r="1414" spans="1:103" ht="15" hidden="1" customHeight="1" x14ac:dyDescent="0.2">
      <c r="A1414" t="s">
        <v>104</v>
      </c>
      <c r="B1414">
        <v>0</v>
      </c>
      <c r="D1414" t="s">
        <v>105</v>
      </c>
      <c r="K1414">
        <v>1</v>
      </c>
      <c r="M1414">
        <v>9</v>
      </c>
      <c r="N1414" t="s">
        <v>991</v>
      </c>
      <c r="O1414">
        <v>0</v>
      </c>
      <c r="R1414">
        <v>6127975</v>
      </c>
      <c r="S1414" s="2">
        <v>42143</v>
      </c>
      <c r="T1414">
        <v>18</v>
      </c>
      <c r="U1414">
        <v>1</v>
      </c>
      <c r="V1414">
        <v>1</v>
      </c>
      <c r="X1414">
        <v>0</v>
      </c>
      <c r="Y1414">
        <v>0</v>
      </c>
      <c r="Z1414" s="2">
        <v>42143</v>
      </c>
      <c r="AA1414" s="4" t="s">
        <v>995</v>
      </c>
      <c r="AB1414">
        <v>23</v>
      </c>
      <c r="AC1414">
        <v>23</v>
      </c>
      <c r="AD1414" s="4" t="s">
        <v>995</v>
      </c>
      <c r="AE1414">
        <v>2</v>
      </c>
      <c r="AF1414">
        <v>2</v>
      </c>
      <c r="AG1414" t="s">
        <v>207</v>
      </c>
      <c r="AH1414">
        <v>1082</v>
      </c>
      <c r="AI1414">
        <v>0.01</v>
      </c>
      <c r="AJ1414">
        <v>0.01</v>
      </c>
      <c r="AK1414">
        <v>712</v>
      </c>
      <c r="AL1414">
        <v>712</v>
      </c>
      <c r="AM1414">
        <v>151</v>
      </c>
      <c r="AN1414">
        <v>151</v>
      </c>
      <c r="AO1414">
        <v>1082</v>
      </c>
      <c r="AP1414">
        <v>10</v>
      </c>
      <c r="AQ1414">
        <v>10</v>
      </c>
      <c r="AR1414">
        <v>0.01</v>
      </c>
      <c r="AS1414">
        <v>0.01</v>
      </c>
      <c r="AT1414">
        <v>1168</v>
      </c>
      <c r="AU1414">
        <v>1168</v>
      </c>
      <c r="AV1414">
        <v>133</v>
      </c>
      <c r="AW1414">
        <v>133</v>
      </c>
      <c r="AX1414" t="s">
        <v>130</v>
      </c>
      <c r="AY1414" s="3" t="s">
        <v>992</v>
      </c>
      <c r="AZ1414">
        <v>1</v>
      </c>
      <c r="BB1414" s="2">
        <v>42144</v>
      </c>
      <c r="BC1414" s="4" t="s">
        <v>996</v>
      </c>
      <c r="BD1414">
        <v>41054531300042</v>
      </c>
      <c r="BF1414" t="s">
        <v>108</v>
      </c>
      <c r="BG1414" t="s">
        <v>993</v>
      </c>
      <c r="BH1414" t="s">
        <v>994</v>
      </c>
      <c r="BJ1414" s="2">
        <v>42143</v>
      </c>
      <c r="BK1414">
        <v>3</v>
      </c>
      <c r="BM1414">
        <v>1409</v>
      </c>
      <c r="BO1414" t="s">
        <v>118</v>
      </c>
      <c r="BP1414">
        <v>23</v>
      </c>
      <c r="BR1414">
        <v>27</v>
      </c>
      <c r="BT1414">
        <v>1</v>
      </c>
      <c r="BV1414">
        <v>34255833500051</v>
      </c>
      <c r="BX1414" t="s">
        <v>108</v>
      </c>
      <c r="BY1414">
        <v>1</v>
      </c>
      <c r="CA1414">
        <v>3</v>
      </c>
      <c r="CC1414">
        <v>41054531300042</v>
      </c>
      <c r="CE1414" t="s">
        <v>105</v>
      </c>
      <c r="CG1414">
        <v>3</v>
      </c>
      <c r="CM1414" t="s">
        <v>106</v>
      </c>
      <c r="CN1414" s="2">
        <v>42187</v>
      </c>
      <c r="CO1414">
        <v>0</v>
      </c>
      <c r="CQ1414" t="s">
        <v>105</v>
      </c>
      <c r="CR1414" t="s">
        <v>107</v>
      </c>
      <c r="CS1414">
        <v>41054531300042</v>
      </c>
      <c r="CU1414" t="s">
        <v>108</v>
      </c>
      <c r="CV1414" t="s">
        <v>109</v>
      </c>
      <c r="CW1414" t="s">
        <v>110</v>
      </c>
      <c r="CX1414" t="s">
        <v>111</v>
      </c>
      <c r="CY1414">
        <v>1</v>
      </c>
    </row>
    <row r="1415" spans="1:103" ht="15" hidden="1" customHeight="1" x14ac:dyDescent="0.2">
      <c r="A1415" t="s">
        <v>104</v>
      </c>
      <c r="B1415">
        <v>0</v>
      </c>
      <c r="D1415" t="s">
        <v>105</v>
      </c>
      <c r="K1415">
        <v>1</v>
      </c>
      <c r="M1415">
        <v>9</v>
      </c>
      <c r="N1415" t="s">
        <v>991</v>
      </c>
      <c r="O1415">
        <v>0</v>
      </c>
      <c r="R1415">
        <v>6127975</v>
      </c>
      <c r="S1415" s="2">
        <v>42143</v>
      </c>
      <c r="T1415">
        <v>18</v>
      </c>
      <c r="U1415">
        <v>1</v>
      </c>
      <c r="V1415">
        <v>1</v>
      </c>
      <c r="X1415">
        <v>0</v>
      </c>
      <c r="Y1415">
        <v>0</v>
      </c>
      <c r="Z1415" s="2">
        <v>42143</v>
      </c>
      <c r="AA1415" s="4" t="s">
        <v>995</v>
      </c>
      <c r="AB1415">
        <v>23</v>
      </c>
      <c r="AC1415">
        <v>23</v>
      </c>
      <c r="AD1415" s="4" t="s">
        <v>995</v>
      </c>
      <c r="AE1415">
        <v>2</v>
      </c>
      <c r="AF1415">
        <v>2</v>
      </c>
      <c r="AG1415" t="s">
        <v>208</v>
      </c>
      <c r="AH1415">
        <v>1115</v>
      </c>
      <c r="AI1415">
        <v>0.01</v>
      </c>
      <c r="AJ1415">
        <v>0.01</v>
      </c>
      <c r="AK1415">
        <v>712</v>
      </c>
      <c r="AL1415">
        <v>712</v>
      </c>
      <c r="AM1415">
        <v>151</v>
      </c>
      <c r="AN1415">
        <v>151</v>
      </c>
      <c r="AO1415">
        <v>1115</v>
      </c>
      <c r="AP1415">
        <v>10</v>
      </c>
      <c r="AQ1415">
        <v>10</v>
      </c>
      <c r="AR1415">
        <v>0.01</v>
      </c>
      <c r="AS1415">
        <v>0.01</v>
      </c>
      <c r="AT1415">
        <v>1168</v>
      </c>
      <c r="AU1415">
        <v>1168</v>
      </c>
      <c r="AV1415">
        <v>133</v>
      </c>
      <c r="AW1415">
        <v>133</v>
      </c>
      <c r="AX1415" t="s">
        <v>130</v>
      </c>
      <c r="AY1415" s="3" t="s">
        <v>992</v>
      </c>
      <c r="AZ1415">
        <v>1</v>
      </c>
      <c r="BB1415" s="2">
        <v>42144</v>
      </c>
      <c r="BC1415" s="4" t="s">
        <v>996</v>
      </c>
      <c r="BD1415">
        <v>41054531300042</v>
      </c>
      <c r="BF1415" t="s">
        <v>108</v>
      </c>
      <c r="BG1415" t="s">
        <v>993</v>
      </c>
      <c r="BH1415" t="s">
        <v>994</v>
      </c>
      <c r="BJ1415" s="2">
        <v>42143</v>
      </c>
      <c r="BK1415">
        <v>3</v>
      </c>
      <c r="BM1415">
        <v>1409</v>
      </c>
      <c r="BO1415" t="s">
        <v>118</v>
      </c>
      <c r="BP1415">
        <v>23</v>
      </c>
      <c r="BR1415">
        <v>27</v>
      </c>
      <c r="BT1415">
        <v>1</v>
      </c>
      <c r="BV1415">
        <v>34255833500051</v>
      </c>
      <c r="BX1415" t="s">
        <v>108</v>
      </c>
      <c r="BY1415">
        <v>1</v>
      </c>
      <c r="CA1415">
        <v>3</v>
      </c>
      <c r="CC1415">
        <v>41054531300042</v>
      </c>
      <c r="CE1415" t="s">
        <v>105</v>
      </c>
      <c r="CG1415">
        <v>3</v>
      </c>
      <c r="CM1415" t="s">
        <v>106</v>
      </c>
      <c r="CN1415" s="2">
        <v>42187</v>
      </c>
      <c r="CO1415">
        <v>0</v>
      </c>
      <c r="CQ1415" t="s">
        <v>105</v>
      </c>
      <c r="CR1415" t="s">
        <v>107</v>
      </c>
      <c r="CS1415">
        <v>41054531300042</v>
      </c>
      <c r="CU1415" t="s">
        <v>108</v>
      </c>
      <c r="CV1415" t="s">
        <v>109</v>
      </c>
      <c r="CW1415" t="s">
        <v>110</v>
      </c>
      <c r="CX1415" t="s">
        <v>111</v>
      </c>
      <c r="CY1415">
        <v>1</v>
      </c>
    </row>
    <row r="1416" spans="1:103" ht="15" hidden="1" customHeight="1" x14ac:dyDescent="0.2">
      <c r="A1416" t="s">
        <v>104</v>
      </c>
      <c r="B1416">
        <v>0</v>
      </c>
      <c r="D1416" t="s">
        <v>105</v>
      </c>
      <c r="K1416">
        <v>1</v>
      </c>
      <c r="M1416">
        <v>9</v>
      </c>
      <c r="N1416" t="s">
        <v>991</v>
      </c>
      <c r="O1416">
        <v>0</v>
      </c>
      <c r="R1416">
        <v>6127975</v>
      </c>
      <c r="S1416" s="2">
        <v>42143</v>
      </c>
      <c r="T1416">
        <v>18</v>
      </c>
      <c r="U1416">
        <v>1</v>
      </c>
      <c r="V1416">
        <v>1</v>
      </c>
      <c r="X1416">
        <v>0</v>
      </c>
      <c r="Y1416">
        <v>0</v>
      </c>
      <c r="Z1416" s="2">
        <v>42143</v>
      </c>
      <c r="AA1416" s="4" t="s">
        <v>995</v>
      </c>
      <c r="AB1416">
        <v>23</v>
      </c>
      <c r="AC1416">
        <v>23</v>
      </c>
      <c r="AD1416" s="4" t="s">
        <v>995</v>
      </c>
      <c r="AE1416">
        <v>2</v>
      </c>
      <c r="AF1416">
        <v>2</v>
      </c>
      <c r="AG1416" t="s">
        <v>209</v>
      </c>
      <c r="AH1416">
        <v>1116</v>
      </c>
      <c r="AI1416">
        <v>0.01</v>
      </c>
      <c r="AJ1416">
        <v>0.01</v>
      </c>
      <c r="AK1416">
        <v>712</v>
      </c>
      <c r="AL1416">
        <v>712</v>
      </c>
      <c r="AM1416">
        <v>151</v>
      </c>
      <c r="AN1416">
        <v>151</v>
      </c>
      <c r="AO1416">
        <v>1116</v>
      </c>
      <c r="AP1416">
        <v>10</v>
      </c>
      <c r="AQ1416">
        <v>10</v>
      </c>
      <c r="AR1416">
        <v>0.01</v>
      </c>
      <c r="AS1416">
        <v>0.01</v>
      </c>
      <c r="AT1416">
        <v>1168</v>
      </c>
      <c r="AU1416">
        <v>1168</v>
      </c>
      <c r="AV1416">
        <v>133</v>
      </c>
      <c r="AW1416">
        <v>133</v>
      </c>
      <c r="AX1416" t="s">
        <v>130</v>
      </c>
      <c r="AY1416" s="3" t="s">
        <v>992</v>
      </c>
      <c r="AZ1416">
        <v>1</v>
      </c>
      <c r="BB1416" s="2">
        <v>42144</v>
      </c>
      <c r="BC1416" s="4" t="s">
        <v>996</v>
      </c>
      <c r="BD1416">
        <v>41054531300042</v>
      </c>
      <c r="BF1416" t="s">
        <v>108</v>
      </c>
      <c r="BG1416" t="s">
        <v>993</v>
      </c>
      <c r="BH1416" t="s">
        <v>994</v>
      </c>
      <c r="BJ1416" s="2">
        <v>42143</v>
      </c>
      <c r="BK1416">
        <v>3</v>
      </c>
      <c r="BM1416">
        <v>1409</v>
      </c>
      <c r="BO1416" t="s">
        <v>118</v>
      </c>
      <c r="BP1416">
        <v>23</v>
      </c>
      <c r="BR1416">
        <v>27</v>
      </c>
      <c r="BT1416">
        <v>1</v>
      </c>
      <c r="BV1416">
        <v>34255833500051</v>
      </c>
      <c r="BX1416" t="s">
        <v>108</v>
      </c>
      <c r="BY1416">
        <v>1</v>
      </c>
      <c r="CA1416">
        <v>3</v>
      </c>
      <c r="CC1416">
        <v>41054531300042</v>
      </c>
      <c r="CE1416" t="s">
        <v>105</v>
      </c>
      <c r="CG1416">
        <v>3</v>
      </c>
      <c r="CM1416" t="s">
        <v>106</v>
      </c>
      <c r="CN1416" s="2">
        <v>42187</v>
      </c>
      <c r="CO1416">
        <v>0</v>
      </c>
      <c r="CQ1416" t="s">
        <v>105</v>
      </c>
      <c r="CR1416" t="s">
        <v>107</v>
      </c>
      <c r="CS1416">
        <v>41054531300042</v>
      </c>
      <c r="CU1416" t="s">
        <v>108</v>
      </c>
      <c r="CV1416" t="s">
        <v>109</v>
      </c>
      <c r="CW1416" t="s">
        <v>110</v>
      </c>
      <c r="CX1416" t="s">
        <v>111</v>
      </c>
      <c r="CY1416">
        <v>1</v>
      </c>
    </row>
    <row r="1417" spans="1:103" ht="15" hidden="1" customHeight="1" x14ac:dyDescent="0.2">
      <c r="A1417" t="s">
        <v>104</v>
      </c>
      <c r="B1417">
        <v>0</v>
      </c>
      <c r="D1417" t="s">
        <v>105</v>
      </c>
      <c r="K1417">
        <v>1</v>
      </c>
      <c r="M1417">
        <v>9</v>
      </c>
      <c r="N1417" t="s">
        <v>991</v>
      </c>
      <c r="O1417">
        <v>0</v>
      </c>
      <c r="R1417">
        <v>6127975</v>
      </c>
      <c r="S1417" s="2">
        <v>42143</v>
      </c>
      <c r="T1417">
        <v>18</v>
      </c>
      <c r="U1417">
        <v>1</v>
      </c>
      <c r="V1417">
        <v>1</v>
      </c>
      <c r="X1417">
        <v>0</v>
      </c>
      <c r="Y1417">
        <v>0</v>
      </c>
      <c r="Z1417" s="2">
        <v>42143</v>
      </c>
      <c r="AA1417" s="4" t="s">
        <v>995</v>
      </c>
      <c r="AB1417">
        <v>23</v>
      </c>
      <c r="AC1417">
        <v>23</v>
      </c>
      <c r="AD1417" s="4" t="s">
        <v>995</v>
      </c>
      <c r="AE1417">
        <v>2</v>
      </c>
      <c r="AF1417">
        <v>2</v>
      </c>
      <c r="AG1417" t="s">
        <v>210</v>
      </c>
      <c r="AH1417">
        <v>1118</v>
      </c>
      <c r="AI1417">
        <v>0.01</v>
      </c>
      <c r="AJ1417">
        <v>0.01</v>
      </c>
      <c r="AK1417">
        <v>712</v>
      </c>
      <c r="AL1417">
        <v>712</v>
      </c>
      <c r="AM1417">
        <v>151</v>
      </c>
      <c r="AN1417">
        <v>151</v>
      </c>
      <c r="AO1417">
        <v>1118</v>
      </c>
      <c r="AP1417">
        <v>10</v>
      </c>
      <c r="AQ1417">
        <v>10</v>
      </c>
      <c r="AR1417">
        <v>0.01</v>
      </c>
      <c r="AS1417">
        <v>0.01</v>
      </c>
      <c r="AT1417">
        <v>1168</v>
      </c>
      <c r="AU1417">
        <v>1168</v>
      </c>
      <c r="AV1417">
        <v>133</v>
      </c>
      <c r="AW1417">
        <v>133</v>
      </c>
      <c r="AX1417" t="s">
        <v>130</v>
      </c>
      <c r="AY1417" s="3" t="s">
        <v>992</v>
      </c>
      <c r="AZ1417">
        <v>1</v>
      </c>
      <c r="BB1417" s="2">
        <v>42144</v>
      </c>
      <c r="BC1417" s="4" t="s">
        <v>996</v>
      </c>
      <c r="BD1417">
        <v>41054531300042</v>
      </c>
      <c r="BF1417" t="s">
        <v>108</v>
      </c>
      <c r="BG1417" t="s">
        <v>993</v>
      </c>
      <c r="BH1417" t="s">
        <v>994</v>
      </c>
      <c r="BJ1417" s="2">
        <v>42143</v>
      </c>
      <c r="BK1417">
        <v>3</v>
      </c>
      <c r="BM1417">
        <v>1409</v>
      </c>
      <c r="BO1417" t="s">
        <v>118</v>
      </c>
      <c r="BP1417">
        <v>23</v>
      </c>
      <c r="BR1417">
        <v>27</v>
      </c>
      <c r="BT1417">
        <v>1</v>
      </c>
      <c r="BV1417">
        <v>34255833500051</v>
      </c>
      <c r="BX1417" t="s">
        <v>108</v>
      </c>
      <c r="BY1417">
        <v>1</v>
      </c>
      <c r="CA1417">
        <v>3</v>
      </c>
      <c r="CC1417">
        <v>41054531300042</v>
      </c>
      <c r="CE1417" t="s">
        <v>105</v>
      </c>
      <c r="CG1417">
        <v>3</v>
      </c>
      <c r="CM1417" t="s">
        <v>106</v>
      </c>
      <c r="CN1417" s="2">
        <v>42187</v>
      </c>
      <c r="CO1417">
        <v>0</v>
      </c>
      <c r="CQ1417" t="s">
        <v>105</v>
      </c>
      <c r="CR1417" t="s">
        <v>107</v>
      </c>
      <c r="CS1417">
        <v>41054531300042</v>
      </c>
      <c r="CU1417" t="s">
        <v>108</v>
      </c>
      <c r="CV1417" t="s">
        <v>109</v>
      </c>
      <c r="CW1417" t="s">
        <v>110</v>
      </c>
      <c r="CX1417" t="s">
        <v>111</v>
      </c>
      <c r="CY1417">
        <v>1</v>
      </c>
    </row>
    <row r="1418" spans="1:103" ht="15" hidden="1" customHeight="1" x14ac:dyDescent="0.2">
      <c r="A1418" t="s">
        <v>104</v>
      </c>
      <c r="B1418">
        <v>0</v>
      </c>
      <c r="D1418" t="s">
        <v>105</v>
      </c>
      <c r="K1418">
        <v>1</v>
      </c>
      <c r="M1418">
        <v>9</v>
      </c>
      <c r="N1418" t="s">
        <v>991</v>
      </c>
      <c r="O1418">
        <v>0</v>
      </c>
      <c r="R1418">
        <v>6127975</v>
      </c>
      <c r="S1418" s="2">
        <v>42143</v>
      </c>
      <c r="T1418">
        <v>18</v>
      </c>
      <c r="U1418">
        <v>1</v>
      </c>
      <c r="V1418">
        <v>1</v>
      </c>
      <c r="X1418">
        <v>0</v>
      </c>
      <c r="Y1418">
        <v>0</v>
      </c>
      <c r="Z1418" s="2">
        <v>42143</v>
      </c>
      <c r="AA1418" s="4" t="s">
        <v>995</v>
      </c>
      <c r="AB1418">
        <v>23</v>
      </c>
      <c r="AC1418">
        <v>23</v>
      </c>
      <c r="AD1418" s="4" t="s">
        <v>995</v>
      </c>
      <c r="AE1418">
        <v>2</v>
      </c>
      <c r="AF1418">
        <v>2</v>
      </c>
      <c r="AG1418" t="s">
        <v>211</v>
      </c>
      <c r="AH1418">
        <v>1117</v>
      </c>
      <c r="AI1418">
        <v>0.01</v>
      </c>
      <c r="AJ1418">
        <v>0.01</v>
      </c>
      <c r="AK1418">
        <v>712</v>
      </c>
      <c r="AL1418">
        <v>712</v>
      </c>
      <c r="AM1418">
        <v>151</v>
      </c>
      <c r="AN1418">
        <v>151</v>
      </c>
      <c r="AO1418">
        <v>1117</v>
      </c>
      <c r="AP1418">
        <v>10</v>
      </c>
      <c r="AQ1418">
        <v>10</v>
      </c>
      <c r="AR1418">
        <v>0.01</v>
      </c>
      <c r="AS1418">
        <v>0.01</v>
      </c>
      <c r="AT1418">
        <v>1168</v>
      </c>
      <c r="AU1418">
        <v>1168</v>
      </c>
      <c r="AV1418">
        <v>133</v>
      </c>
      <c r="AW1418">
        <v>133</v>
      </c>
      <c r="AX1418" t="s">
        <v>130</v>
      </c>
      <c r="AY1418" s="3" t="s">
        <v>992</v>
      </c>
      <c r="AZ1418">
        <v>1</v>
      </c>
      <c r="BB1418" s="2">
        <v>42144</v>
      </c>
      <c r="BC1418" s="4" t="s">
        <v>996</v>
      </c>
      <c r="BD1418">
        <v>41054531300042</v>
      </c>
      <c r="BF1418" t="s">
        <v>108</v>
      </c>
      <c r="BG1418" t="s">
        <v>993</v>
      </c>
      <c r="BH1418" t="s">
        <v>994</v>
      </c>
      <c r="BJ1418" s="2">
        <v>42143</v>
      </c>
      <c r="BK1418">
        <v>3</v>
      </c>
      <c r="BM1418">
        <v>1409</v>
      </c>
      <c r="BO1418" t="s">
        <v>118</v>
      </c>
      <c r="BP1418">
        <v>23</v>
      </c>
      <c r="BR1418">
        <v>27</v>
      </c>
      <c r="BT1418">
        <v>1</v>
      </c>
      <c r="BV1418">
        <v>34255833500051</v>
      </c>
      <c r="BX1418" t="s">
        <v>108</v>
      </c>
      <c r="BY1418">
        <v>1</v>
      </c>
      <c r="CA1418">
        <v>3</v>
      </c>
      <c r="CC1418">
        <v>41054531300042</v>
      </c>
      <c r="CE1418" t="s">
        <v>105</v>
      </c>
      <c r="CG1418">
        <v>3</v>
      </c>
      <c r="CM1418" t="s">
        <v>106</v>
      </c>
      <c r="CN1418" s="2">
        <v>42187</v>
      </c>
      <c r="CO1418">
        <v>0</v>
      </c>
      <c r="CQ1418" t="s">
        <v>105</v>
      </c>
      <c r="CR1418" t="s">
        <v>107</v>
      </c>
      <c r="CS1418">
        <v>41054531300042</v>
      </c>
      <c r="CU1418" t="s">
        <v>108</v>
      </c>
      <c r="CV1418" t="s">
        <v>109</v>
      </c>
      <c r="CW1418" t="s">
        <v>110</v>
      </c>
      <c r="CX1418" t="s">
        <v>111</v>
      </c>
      <c r="CY1418">
        <v>1</v>
      </c>
    </row>
    <row r="1419" spans="1:103" ht="15" hidden="1" customHeight="1" x14ac:dyDescent="0.2">
      <c r="A1419" t="s">
        <v>104</v>
      </c>
      <c r="B1419">
        <v>0</v>
      </c>
      <c r="D1419" t="s">
        <v>105</v>
      </c>
      <c r="K1419">
        <v>1</v>
      </c>
      <c r="M1419">
        <v>9</v>
      </c>
      <c r="N1419" t="s">
        <v>991</v>
      </c>
      <c r="O1419">
        <v>0</v>
      </c>
      <c r="R1419">
        <v>6127975</v>
      </c>
      <c r="S1419" s="2">
        <v>42143</v>
      </c>
      <c r="T1419">
        <v>18</v>
      </c>
      <c r="U1419">
        <v>1</v>
      </c>
      <c r="V1419">
        <v>1</v>
      </c>
      <c r="X1419">
        <v>0</v>
      </c>
      <c r="Y1419">
        <v>0</v>
      </c>
      <c r="Z1419" s="2">
        <v>42143</v>
      </c>
      <c r="AA1419" s="4" t="s">
        <v>995</v>
      </c>
      <c r="AB1419">
        <v>3</v>
      </c>
      <c r="AC1419">
        <v>3</v>
      </c>
      <c r="AD1419" s="4" t="s">
        <v>995</v>
      </c>
      <c r="AE1419">
        <v>2</v>
      </c>
      <c r="AF1419">
        <v>2</v>
      </c>
      <c r="AG1419" t="s">
        <v>212</v>
      </c>
      <c r="AH1419">
        <v>1377</v>
      </c>
      <c r="AI1419">
        <v>5</v>
      </c>
      <c r="AJ1419">
        <v>5</v>
      </c>
      <c r="AM1419">
        <v>422</v>
      </c>
      <c r="AN1419">
        <v>422</v>
      </c>
      <c r="AO1419">
        <v>1377</v>
      </c>
      <c r="AP1419">
        <v>10</v>
      </c>
      <c r="AQ1419">
        <v>10</v>
      </c>
      <c r="AR1419">
        <v>5</v>
      </c>
      <c r="AS1419">
        <v>5</v>
      </c>
      <c r="AV1419">
        <v>286</v>
      </c>
      <c r="AW1419">
        <v>286</v>
      </c>
      <c r="AX1419" t="s">
        <v>213</v>
      </c>
      <c r="AY1419" s="3" t="s">
        <v>992</v>
      </c>
      <c r="AZ1419">
        <v>1</v>
      </c>
      <c r="BB1419" s="2">
        <v>42144</v>
      </c>
      <c r="BC1419" s="4" t="s">
        <v>996</v>
      </c>
      <c r="BD1419">
        <v>41054531300042</v>
      </c>
      <c r="BF1419" t="s">
        <v>108</v>
      </c>
      <c r="BG1419" t="s">
        <v>993</v>
      </c>
      <c r="BH1419" t="s">
        <v>994</v>
      </c>
      <c r="BJ1419" s="2">
        <v>42143</v>
      </c>
      <c r="BK1419">
        <v>3</v>
      </c>
      <c r="BM1419">
        <v>1409</v>
      </c>
      <c r="BO1419" t="s">
        <v>118</v>
      </c>
      <c r="BP1419">
        <v>23</v>
      </c>
      <c r="BR1419">
        <v>27</v>
      </c>
      <c r="BT1419">
        <v>1</v>
      </c>
      <c r="BV1419">
        <v>34255833500051</v>
      </c>
      <c r="BX1419" t="s">
        <v>108</v>
      </c>
      <c r="BY1419">
        <v>1</v>
      </c>
      <c r="CA1419">
        <v>3</v>
      </c>
      <c r="CC1419">
        <v>41054531300042</v>
      </c>
      <c r="CE1419" t="s">
        <v>105</v>
      </c>
      <c r="CG1419">
        <v>3</v>
      </c>
      <c r="CM1419" t="s">
        <v>106</v>
      </c>
      <c r="CN1419" s="2">
        <v>42187</v>
      </c>
      <c r="CO1419">
        <v>0</v>
      </c>
      <c r="CQ1419" t="s">
        <v>105</v>
      </c>
      <c r="CR1419" t="s">
        <v>107</v>
      </c>
      <c r="CS1419">
        <v>41054531300042</v>
      </c>
      <c r="CU1419" t="s">
        <v>108</v>
      </c>
      <c r="CV1419" t="s">
        <v>109</v>
      </c>
      <c r="CW1419" t="s">
        <v>110</v>
      </c>
      <c r="CX1419" t="s">
        <v>111</v>
      </c>
      <c r="CY1419">
        <v>1</v>
      </c>
    </row>
    <row r="1420" spans="1:103" ht="15" hidden="1" customHeight="1" x14ac:dyDescent="0.2">
      <c r="A1420" t="s">
        <v>104</v>
      </c>
      <c r="B1420">
        <v>0</v>
      </c>
      <c r="D1420" t="s">
        <v>105</v>
      </c>
      <c r="K1420">
        <v>1</v>
      </c>
      <c r="M1420">
        <v>9</v>
      </c>
      <c r="N1420" t="s">
        <v>991</v>
      </c>
      <c r="O1420">
        <v>0</v>
      </c>
      <c r="R1420">
        <v>6127975</v>
      </c>
      <c r="S1420" s="2">
        <v>42143</v>
      </c>
      <c r="T1420">
        <v>18</v>
      </c>
      <c r="U1420">
        <v>1</v>
      </c>
      <c r="V1420">
        <v>1</v>
      </c>
      <c r="X1420">
        <v>0</v>
      </c>
      <c r="Y1420">
        <v>0</v>
      </c>
      <c r="Z1420" s="2">
        <v>42143</v>
      </c>
      <c r="AA1420" s="4" t="s">
        <v>995</v>
      </c>
      <c r="AB1420">
        <v>23</v>
      </c>
      <c r="AC1420">
        <v>23</v>
      </c>
      <c r="AD1420" s="4" t="s">
        <v>995</v>
      </c>
      <c r="AE1420">
        <v>2</v>
      </c>
      <c r="AF1420">
        <v>2</v>
      </c>
      <c r="AG1420" t="s">
        <v>457</v>
      </c>
      <c r="AH1420">
        <v>3209</v>
      </c>
      <c r="AI1420">
        <v>0.01</v>
      </c>
      <c r="AJ1420">
        <v>0.01</v>
      </c>
      <c r="AK1420">
        <v>712</v>
      </c>
      <c r="AL1420">
        <v>712</v>
      </c>
      <c r="AM1420">
        <v>405</v>
      </c>
      <c r="AN1420">
        <v>405</v>
      </c>
      <c r="AO1420">
        <v>3209</v>
      </c>
      <c r="AP1420">
        <v>10</v>
      </c>
      <c r="AQ1420">
        <v>10</v>
      </c>
      <c r="AR1420">
        <v>0.01</v>
      </c>
      <c r="AS1420">
        <v>0.01</v>
      </c>
      <c r="AT1420">
        <v>1168</v>
      </c>
      <c r="AU1420">
        <v>1168</v>
      </c>
      <c r="AV1420">
        <v>133</v>
      </c>
      <c r="AW1420">
        <v>133</v>
      </c>
      <c r="AX1420" t="s">
        <v>130</v>
      </c>
      <c r="AY1420" s="3" t="s">
        <v>992</v>
      </c>
      <c r="AZ1420">
        <v>1</v>
      </c>
      <c r="BB1420" s="2">
        <v>42144</v>
      </c>
      <c r="BC1420" s="4" t="s">
        <v>996</v>
      </c>
      <c r="BD1420">
        <v>41054531300042</v>
      </c>
      <c r="BF1420" t="s">
        <v>108</v>
      </c>
      <c r="BG1420" t="s">
        <v>993</v>
      </c>
      <c r="BH1420" t="s">
        <v>994</v>
      </c>
      <c r="BJ1420" s="2">
        <v>42143</v>
      </c>
      <c r="BK1420">
        <v>3</v>
      </c>
      <c r="BM1420">
        <v>1409</v>
      </c>
      <c r="BO1420" t="s">
        <v>118</v>
      </c>
      <c r="BP1420">
        <v>23</v>
      </c>
      <c r="BR1420">
        <v>27</v>
      </c>
      <c r="BT1420">
        <v>1</v>
      </c>
      <c r="BV1420">
        <v>34255833500051</v>
      </c>
      <c r="BX1420" t="s">
        <v>108</v>
      </c>
      <c r="BY1420">
        <v>1</v>
      </c>
      <c r="CA1420">
        <v>3</v>
      </c>
      <c r="CC1420">
        <v>41054531300042</v>
      </c>
      <c r="CE1420" t="s">
        <v>105</v>
      </c>
      <c r="CG1420">
        <v>3</v>
      </c>
      <c r="CM1420" t="s">
        <v>106</v>
      </c>
      <c r="CN1420" s="2">
        <v>42187</v>
      </c>
      <c r="CO1420">
        <v>0</v>
      </c>
      <c r="CQ1420" t="s">
        <v>105</v>
      </c>
      <c r="CR1420" t="s">
        <v>107</v>
      </c>
      <c r="CS1420">
        <v>41054531300042</v>
      </c>
      <c r="CU1420" t="s">
        <v>108</v>
      </c>
      <c r="CV1420" t="s">
        <v>109</v>
      </c>
      <c r="CW1420" t="s">
        <v>110</v>
      </c>
      <c r="CX1420" t="s">
        <v>111</v>
      </c>
      <c r="CY1420">
        <v>1</v>
      </c>
    </row>
    <row r="1421" spans="1:103" ht="15" hidden="1" customHeight="1" x14ac:dyDescent="0.2">
      <c r="A1421" t="s">
        <v>104</v>
      </c>
      <c r="B1421">
        <v>0</v>
      </c>
      <c r="D1421" t="s">
        <v>105</v>
      </c>
      <c r="K1421">
        <v>1</v>
      </c>
      <c r="M1421">
        <v>9</v>
      </c>
      <c r="N1421" t="s">
        <v>991</v>
      </c>
      <c r="O1421">
        <v>0</v>
      </c>
      <c r="R1421">
        <v>6127975</v>
      </c>
      <c r="S1421" s="2">
        <v>42143</v>
      </c>
      <c r="T1421">
        <v>18</v>
      </c>
      <c r="U1421">
        <v>1</v>
      </c>
      <c r="V1421">
        <v>1</v>
      </c>
      <c r="X1421">
        <v>0</v>
      </c>
      <c r="Y1421">
        <v>0</v>
      </c>
      <c r="Z1421" s="2">
        <v>42143</v>
      </c>
      <c r="AA1421" s="4" t="s">
        <v>995</v>
      </c>
      <c r="AB1421">
        <v>23</v>
      </c>
      <c r="AC1421">
        <v>23</v>
      </c>
      <c r="AD1421" s="4" t="s">
        <v>995</v>
      </c>
      <c r="AE1421">
        <v>2</v>
      </c>
      <c r="AF1421">
        <v>2</v>
      </c>
      <c r="AG1421" t="s">
        <v>458</v>
      </c>
      <c r="AH1421">
        <v>1119</v>
      </c>
      <c r="AI1421">
        <v>5.0000000000000001E-3</v>
      </c>
      <c r="AJ1421">
        <v>5.0000000000000001E-3</v>
      </c>
      <c r="AK1421">
        <v>712</v>
      </c>
      <c r="AL1421">
        <v>712</v>
      </c>
      <c r="AM1421">
        <v>405</v>
      </c>
      <c r="AN1421">
        <v>405</v>
      </c>
      <c r="AO1421">
        <v>1119</v>
      </c>
      <c r="AP1421">
        <v>10</v>
      </c>
      <c r="AQ1421">
        <v>10</v>
      </c>
      <c r="AR1421">
        <v>5.0000000000000001E-3</v>
      </c>
      <c r="AS1421">
        <v>5.0000000000000001E-3</v>
      </c>
      <c r="AT1421">
        <v>1168</v>
      </c>
      <c r="AU1421">
        <v>1168</v>
      </c>
      <c r="AV1421">
        <v>133</v>
      </c>
      <c r="AW1421">
        <v>133</v>
      </c>
      <c r="AX1421" t="s">
        <v>130</v>
      </c>
      <c r="AY1421" s="3" t="s">
        <v>992</v>
      </c>
      <c r="AZ1421">
        <v>1</v>
      </c>
      <c r="BB1421" s="2">
        <v>42144</v>
      </c>
      <c r="BC1421" s="4" t="s">
        <v>996</v>
      </c>
      <c r="BD1421">
        <v>41054531300042</v>
      </c>
      <c r="BF1421" t="s">
        <v>108</v>
      </c>
      <c r="BG1421" t="s">
        <v>993</v>
      </c>
      <c r="BH1421" t="s">
        <v>994</v>
      </c>
      <c r="BJ1421" s="2">
        <v>42143</v>
      </c>
      <c r="BK1421">
        <v>3</v>
      </c>
      <c r="BM1421">
        <v>1409</v>
      </c>
      <c r="BO1421" t="s">
        <v>118</v>
      </c>
      <c r="BP1421">
        <v>23</v>
      </c>
      <c r="BR1421">
        <v>27</v>
      </c>
      <c r="BT1421">
        <v>1</v>
      </c>
      <c r="BV1421">
        <v>34255833500051</v>
      </c>
      <c r="BX1421" t="s">
        <v>108</v>
      </c>
      <c r="BY1421">
        <v>1</v>
      </c>
      <c r="CA1421">
        <v>3</v>
      </c>
      <c r="CC1421">
        <v>41054531300042</v>
      </c>
      <c r="CE1421" t="s">
        <v>105</v>
      </c>
      <c r="CG1421">
        <v>3</v>
      </c>
      <c r="CM1421" t="s">
        <v>106</v>
      </c>
      <c r="CN1421" s="2">
        <v>42187</v>
      </c>
      <c r="CO1421">
        <v>0</v>
      </c>
      <c r="CQ1421" t="s">
        <v>105</v>
      </c>
      <c r="CR1421" t="s">
        <v>107</v>
      </c>
      <c r="CS1421">
        <v>41054531300042</v>
      </c>
      <c r="CU1421" t="s">
        <v>108</v>
      </c>
      <c r="CV1421" t="s">
        <v>109</v>
      </c>
      <c r="CW1421" t="s">
        <v>110</v>
      </c>
      <c r="CX1421" t="s">
        <v>111</v>
      </c>
      <c r="CY1421">
        <v>1</v>
      </c>
    </row>
    <row r="1422" spans="1:103" ht="15" hidden="1" customHeight="1" x14ac:dyDescent="0.2">
      <c r="A1422" t="s">
        <v>104</v>
      </c>
      <c r="B1422">
        <v>0</v>
      </c>
      <c r="D1422" t="s">
        <v>105</v>
      </c>
      <c r="K1422">
        <v>1</v>
      </c>
      <c r="M1422">
        <v>9</v>
      </c>
      <c r="N1422" t="s">
        <v>991</v>
      </c>
      <c r="O1422">
        <v>0</v>
      </c>
      <c r="R1422">
        <v>6127975</v>
      </c>
      <c r="S1422" s="2">
        <v>42143</v>
      </c>
      <c r="T1422">
        <v>18</v>
      </c>
      <c r="U1422">
        <v>1</v>
      </c>
      <c r="V1422">
        <v>1</v>
      </c>
      <c r="X1422">
        <v>0</v>
      </c>
      <c r="Y1422">
        <v>0</v>
      </c>
      <c r="Z1422" s="2">
        <v>42143</v>
      </c>
      <c r="AA1422" s="4" t="s">
        <v>995</v>
      </c>
      <c r="AB1422">
        <v>23</v>
      </c>
      <c r="AC1422">
        <v>23</v>
      </c>
      <c r="AD1422" s="4" t="s">
        <v>995</v>
      </c>
      <c r="AE1422">
        <v>2</v>
      </c>
      <c r="AF1422">
        <v>2</v>
      </c>
      <c r="AG1422" t="s">
        <v>459</v>
      </c>
      <c r="AH1422">
        <v>1120</v>
      </c>
      <c r="AI1422">
        <v>5.0000000000000001E-3</v>
      </c>
      <c r="AJ1422">
        <v>5.0000000000000001E-3</v>
      </c>
      <c r="AK1422">
        <v>712</v>
      </c>
      <c r="AL1422">
        <v>712</v>
      </c>
      <c r="AM1422">
        <v>405</v>
      </c>
      <c r="AN1422">
        <v>405</v>
      </c>
      <c r="AO1422">
        <v>1120</v>
      </c>
      <c r="AP1422">
        <v>10</v>
      </c>
      <c r="AQ1422">
        <v>10</v>
      </c>
      <c r="AR1422">
        <v>5.0000000000000001E-3</v>
      </c>
      <c r="AS1422">
        <v>5.0000000000000001E-3</v>
      </c>
      <c r="AT1422">
        <v>1168</v>
      </c>
      <c r="AU1422">
        <v>1168</v>
      </c>
      <c r="AV1422">
        <v>133</v>
      </c>
      <c r="AW1422">
        <v>133</v>
      </c>
      <c r="AX1422" t="s">
        <v>130</v>
      </c>
      <c r="AY1422" s="3" t="s">
        <v>992</v>
      </c>
      <c r="AZ1422">
        <v>1</v>
      </c>
      <c r="BB1422" s="2">
        <v>42144</v>
      </c>
      <c r="BC1422" s="4" t="s">
        <v>996</v>
      </c>
      <c r="BD1422">
        <v>41054531300042</v>
      </c>
      <c r="BF1422" t="s">
        <v>108</v>
      </c>
      <c r="BG1422" t="s">
        <v>993</v>
      </c>
      <c r="BH1422" t="s">
        <v>994</v>
      </c>
      <c r="BJ1422" s="2">
        <v>42143</v>
      </c>
      <c r="BK1422">
        <v>3</v>
      </c>
      <c r="BM1422">
        <v>1409</v>
      </c>
      <c r="BO1422" t="s">
        <v>118</v>
      </c>
      <c r="BP1422">
        <v>23</v>
      </c>
      <c r="BR1422">
        <v>27</v>
      </c>
      <c r="BT1422">
        <v>1</v>
      </c>
      <c r="BV1422">
        <v>34255833500051</v>
      </c>
      <c r="BX1422" t="s">
        <v>108</v>
      </c>
      <c r="BY1422">
        <v>1</v>
      </c>
      <c r="CA1422">
        <v>3</v>
      </c>
      <c r="CC1422">
        <v>41054531300042</v>
      </c>
      <c r="CE1422" t="s">
        <v>105</v>
      </c>
      <c r="CG1422">
        <v>3</v>
      </c>
      <c r="CM1422" t="s">
        <v>106</v>
      </c>
      <c r="CN1422" s="2">
        <v>42187</v>
      </c>
      <c r="CO1422">
        <v>0</v>
      </c>
      <c r="CQ1422" t="s">
        <v>105</v>
      </c>
      <c r="CR1422" t="s">
        <v>107</v>
      </c>
      <c r="CS1422">
        <v>41054531300042</v>
      </c>
      <c r="CU1422" t="s">
        <v>108</v>
      </c>
      <c r="CV1422" t="s">
        <v>109</v>
      </c>
      <c r="CW1422" t="s">
        <v>110</v>
      </c>
      <c r="CX1422" t="s">
        <v>111</v>
      </c>
      <c r="CY1422">
        <v>1</v>
      </c>
    </row>
    <row r="1423" spans="1:103" ht="15" hidden="1" customHeight="1" x14ac:dyDescent="0.2">
      <c r="A1423" t="s">
        <v>104</v>
      </c>
      <c r="B1423">
        <v>0</v>
      </c>
      <c r="D1423" t="s">
        <v>105</v>
      </c>
      <c r="K1423">
        <v>1</v>
      </c>
      <c r="M1423">
        <v>9</v>
      </c>
      <c r="N1423" t="s">
        <v>991</v>
      </c>
      <c r="O1423">
        <v>0</v>
      </c>
      <c r="R1423">
        <v>6127975</v>
      </c>
      <c r="S1423" s="2">
        <v>42143</v>
      </c>
      <c r="T1423">
        <v>18</v>
      </c>
      <c r="U1423">
        <v>1</v>
      </c>
      <c r="V1423">
        <v>1</v>
      </c>
      <c r="X1423">
        <v>0</v>
      </c>
      <c r="Y1423">
        <v>0</v>
      </c>
      <c r="Z1423" s="2">
        <v>42143</v>
      </c>
      <c r="AA1423" s="4" t="s">
        <v>995</v>
      </c>
      <c r="AB1423">
        <v>23</v>
      </c>
      <c r="AC1423">
        <v>23</v>
      </c>
      <c r="AD1423" s="4" t="s">
        <v>995</v>
      </c>
      <c r="AE1423">
        <v>2</v>
      </c>
      <c r="AF1423">
        <v>2</v>
      </c>
      <c r="AG1423" t="s">
        <v>460</v>
      </c>
      <c r="AH1423">
        <v>1502</v>
      </c>
      <c r="AI1423">
        <v>5.0000000000000001E-3</v>
      </c>
      <c r="AJ1423">
        <v>5.0000000000000001E-3</v>
      </c>
      <c r="AK1423">
        <v>712</v>
      </c>
      <c r="AL1423">
        <v>712</v>
      </c>
      <c r="AM1423">
        <v>405</v>
      </c>
      <c r="AN1423">
        <v>405</v>
      </c>
      <c r="AO1423">
        <v>1502</v>
      </c>
      <c r="AP1423">
        <v>10</v>
      </c>
      <c r="AQ1423">
        <v>10</v>
      </c>
      <c r="AR1423">
        <v>5.0000000000000001E-3</v>
      </c>
      <c r="AS1423">
        <v>5.0000000000000001E-3</v>
      </c>
      <c r="AT1423">
        <v>1168</v>
      </c>
      <c r="AU1423">
        <v>1168</v>
      </c>
      <c r="AV1423">
        <v>133</v>
      </c>
      <c r="AW1423">
        <v>133</v>
      </c>
      <c r="AX1423" t="s">
        <v>130</v>
      </c>
      <c r="AY1423" s="3" t="s">
        <v>992</v>
      </c>
      <c r="AZ1423">
        <v>1</v>
      </c>
      <c r="BB1423" s="2">
        <v>42144</v>
      </c>
      <c r="BC1423" s="4" t="s">
        <v>996</v>
      </c>
      <c r="BD1423">
        <v>41054531300042</v>
      </c>
      <c r="BF1423" t="s">
        <v>108</v>
      </c>
      <c r="BG1423" t="s">
        <v>993</v>
      </c>
      <c r="BH1423" t="s">
        <v>994</v>
      </c>
      <c r="BJ1423" s="2">
        <v>42143</v>
      </c>
      <c r="BK1423">
        <v>3</v>
      </c>
      <c r="BM1423">
        <v>1409</v>
      </c>
      <c r="BO1423" t="s">
        <v>118</v>
      </c>
      <c r="BP1423">
        <v>23</v>
      </c>
      <c r="BR1423">
        <v>27</v>
      </c>
      <c r="BT1423">
        <v>1</v>
      </c>
      <c r="BV1423">
        <v>34255833500051</v>
      </c>
      <c r="BX1423" t="s">
        <v>108</v>
      </c>
      <c r="BY1423">
        <v>1</v>
      </c>
      <c r="CA1423">
        <v>3</v>
      </c>
      <c r="CC1423">
        <v>41054531300042</v>
      </c>
      <c r="CE1423" t="s">
        <v>105</v>
      </c>
      <c r="CG1423">
        <v>3</v>
      </c>
      <c r="CM1423" t="s">
        <v>106</v>
      </c>
      <c r="CN1423" s="2">
        <v>42187</v>
      </c>
      <c r="CO1423">
        <v>0</v>
      </c>
      <c r="CQ1423" t="s">
        <v>105</v>
      </c>
      <c r="CR1423" t="s">
        <v>107</v>
      </c>
      <c r="CS1423">
        <v>41054531300042</v>
      </c>
      <c r="CU1423" t="s">
        <v>108</v>
      </c>
      <c r="CV1423" t="s">
        <v>109</v>
      </c>
      <c r="CW1423" t="s">
        <v>110</v>
      </c>
      <c r="CX1423" t="s">
        <v>111</v>
      </c>
      <c r="CY1423">
        <v>1</v>
      </c>
    </row>
    <row r="1424" spans="1:103" ht="15" hidden="1" customHeight="1" x14ac:dyDescent="0.2">
      <c r="A1424" t="s">
        <v>104</v>
      </c>
      <c r="B1424">
        <v>0</v>
      </c>
      <c r="D1424" t="s">
        <v>105</v>
      </c>
      <c r="K1424">
        <v>1</v>
      </c>
      <c r="M1424">
        <v>9</v>
      </c>
      <c r="N1424" t="s">
        <v>991</v>
      </c>
      <c r="O1424">
        <v>0</v>
      </c>
      <c r="R1424">
        <v>6127975</v>
      </c>
      <c r="S1424" s="2">
        <v>42143</v>
      </c>
      <c r="T1424">
        <v>18</v>
      </c>
      <c r="U1424">
        <v>1</v>
      </c>
      <c r="V1424">
        <v>1</v>
      </c>
      <c r="X1424">
        <v>0</v>
      </c>
      <c r="Y1424">
        <v>0</v>
      </c>
      <c r="Z1424" s="2">
        <v>42143</v>
      </c>
      <c r="AA1424" s="4" t="s">
        <v>995</v>
      </c>
      <c r="AB1424">
        <v>23</v>
      </c>
      <c r="AC1424">
        <v>23</v>
      </c>
      <c r="AD1424" s="4" t="s">
        <v>995</v>
      </c>
      <c r="AE1424">
        <v>2</v>
      </c>
      <c r="AF1424">
        <v>2</v>
      </c>
      <c r="AG1424" t="s">
        <v>214</v>
      </c>
      <c r="AH1424">
        <v>1584</v>
      </c>
      <c r="AI1424">
        <v>5.0000000000000001E-3</v>
      </c>
      <c r="AJ1424">
        <v>5.0000000000000001E-3</v>
      </c>
      <c r="AK1424">
        <v>712</v>
      </c>
      <c r="AL1424">
        <v>712</v>
      </c>
      <c r="AM1424">
        <v>405</v>
      </c>
      <c r="AN1424">
        <v>405</v>
      </c>
      <c r="AO1424">
        <v>1584</v>
      </c>
      <c r="AP1424">
        <v>10</v>
      </c>
      <c r="AQ1424">
        <v>10</v>
      </c>
      <c r="AR1424">
        <v>5.0000000000000001E-3</v>
      </c>
      <c r="AS1424">
        <v>5.0000000000000001E-3</v>
      </c>
      <c r="AT1424">
        <v>1168</v>
      </c>
      <c r="AU1424">
        <v>1168</v>
      </c>
      <c r="AV1424">
        <v>133</v>
      </c>
      <c r="AW1424">
        <v>133</v>
      </c>
      <c r="AX1424" t="s">
        <v>130</v>
      </c>
      <c r="AY1424" s="3" t="s">
        <v>992</v>
      </c>
      <c r="AZ1424">
        <v>1</v>
      </c>
      <c r="BB1424" s="2">
        <v>42144</v>
      </c>
      <c r="BC1424" s="4" t="s">
        <v>996</v>
      </c>
      <c r="BD1424">
        <v>41054531300042</v>
      </c>
      <c r="BF1424" t="s">
        <v>108</v>
      </c>
      <c r="BG1424" t="s">
        <v>993</v>
      </c>
      <c r="BH1424" t="s">
        <v>994</v>
      </c>
      <c r="BJ1424" s="2">
        <v>42143</v>
      </c>
      <c r="BK1424">
        <v>3</v>
      </c>
      <c r="BM1424">
        <v>1409</v>
      </c>
      <c r="BO1424" t="s">
        <v>118</v>
      </c>
      <c r="BP1424">
        <v>23</v>
      </c>
      <c r="BR1424">
        <v>27</v>
      </c>
      <c r="BT1424">
        <v>1</v>
      </c>
      <c r="BV1424">
        <v>34255833500051</v>
      </c>
      <c r="BX1424" t="s">
        <v>108</v>
      </c>
      <c r="BY1424">
        <v>1</v>
      </c>
      <c r="CA1424">
        <v>3</v>
      </c>
      <c r="CC1424">
        <v>41054531300042</v>
      </c>
      <c r="CE1424" t="s">
        <v>105</v>
      </c>
      <c r="CG1424">
        <v>3</v>
      </c>
      <c r="CM1424" t="s">
        <v>106</v>
      </c>
      <c r="CN1424" s="2">
        <v>42187</v>
      </c>
      <c r="CO1424">
        <v>0</v>
      </c>
      <c r="CQ1424" t="s">
        <v>105</v>
      </c>
      <c r="CR1424" t="s">
        <v>107</v>
      </c>
      <c r="CS1424">
        <v>41054531300042</v>
      </c>
      <c r="CU1424" t="s">
        <v>108</v>
      </c>
      <c r="CV1424" t="s">
        <v>109</v>
      </c>
      <c r="CW1424" t="s">
        <v>110</v>
      </c>
      <c r="CX1424" t="s">
        <v>111</v>
      </c>
      <c r="CY1424">
        <v>1</v>
      </c>
    </row>
    <row r="1425" spans="1:103" ht="15" hidden="1" customHeight="1" x14ac:dyDescent="0.2">
      <c r="A1425" t="s">
        <v>104</v>
      </c>
      <c r="B1425">
        <v>0</v>
      </c>
      <c r="D1425" t="s">
        <v>105</v>
      </c>
      <c r="K1425">
        <v>1</v>
      </c>
      <c r="M1425">
        <v>9</v>
      </c>
      <c r="N1425" t="s">
        <v>991</v>
      </c>
      <c r="O1425">
        <v>0</v>
      </c>
      <c r="R1425">
        <v>6127975</v>
      </c>
      <c r="S1425" s="2">
        <v>42143</v>
      </c>
      <c r="T1425">
        <v>18</v>
      </c>
      <c r="U1425">
        <v>1</v>
      </c>
      <c r="V1425">
        <v>1</v>
      </c>
      <c r="X1425">
        <v>0</v>
      </c>
      <c r="Y1425">
        <v>0</v>
      </c>
      <c r="Z1425" s="2">
        <v>42143</v>
      </c>
      <c r="AA1425" s="4" t="s">
        <v>995</v>
      </c>
      <c r="AB1425">
        <v>23</v>
      </c>
      <c r="AC1425">
        <v>23</v>
      </c>
      <c r="AD1425" s="4" t="s">
        <v>995</v>
      </c>
      <c r="AE1425">
        <v>2</v>
      </c>
      <c r="AF1425">
        <v>2</v>
      </c>
      <c r="AG1425" t="s">
        <v>215</v>
      </c>
      <c r="AH1425">
        <v>6616</v>
      </c>
      <c r="AI1425">
        <v>0.4</v>
      </c>
      <c r="AJ1425">
        <v>0.4</v>
      </c>
      <c r="AK1425">
        <v>712</v>
      </c>
      <c r="AL1425">
        <v>712</v>
      </c>
      <c r="AM1425">
        <v>151</v>
      </c>
      <c r="AN1425">
        <v>151</v>
      </c>
      <c r="AO1425">
        <v>6616</v>
      </c>
      <c r="AP1425">
        <v>10</v>
      </c>
      <c r="AQ1425">
        <v>10</v>
      </c>
      <c r="AR1425">
        <v>0.4</v>
      </c>
      <c r="AS1425">
        <v>0.4</v>
      </c>
      <c r="AT1425">
        <v>1168</v>
      </c>
      <c r="AU1425">
        <v>1168</v>
      </c>
      <c r="AV1425">
        <v>133</v>
      </c>
      <c r="AW1425">
        <v>133</v>
      </c>
      <c r="AX1425" t="s">
        <v>130</v>
      </c>
      <c r="AY1425" s="3" t="s">
        <v>992</v>
      </c>
      <c r="AZ1425">
        <v>1</v>
      </c>
      <c r="BB1425" s="2">
        <v>42144</v>
      </c>
      <c r="BC1425" s="4" t="s">
        <v>996</v>
      </c>
      <c r="BD1425">
        <v>41054531300042</v>
      </c>
      <c r="BF1425" t="s">
        <v>108</v>
      </c>
      <c r="BG1425" t="s">
        <v>993</v>
      </c>
      <c r="BH1425" t="s">
        <v>994</v>
      </c>
      <c r="BJ1425" s="2">
        <v>42143</v>
      </c>
      <c r="BK1425">
        <v>3</v>
      </c>
      <c r="BM1425">
        <v>1409</v>
      </c>
      <c r="BO1425" t="s">
        <v>118</v>
      </c>
      <c r="BP1425">
        <v>23</v>
      </c>
      <c r="BR1425">
        <v>27</v>
      </c>
      <c r="BT1425">
        <v>1</v>
      </c>
      <c r="BV1425">
        <v>34255833500051</v>
      </c>
      <c r="BX1425" t="s">
        <v>108</v>
      </c>
      <c r="BY1425">
        <v>1</v>
      </c>
      <c r="CA1425">
        <v>3</v>
      </c>
      <c r="CC1425">
        <v>41054531300042</v>
      </c>
      <c r="CE1425" t="s">
        <v>105</v>
      </c>
      <c r="CG1425">
        <v>3</v>
      </c>
      <c r="CM1425" t="s">
        <v>106</v>
      </c>
      <c r="CN1425" s="2">
        <v>42187</v>
      </c>
      <c r="CO1425">
        <v>0</v>
      </c>
      <c r="CQ1425" t="s">
        <v>105</v>
      </c>
      <c r="CR1425" t="s">
        <v>107</v>
      </c>
      <c r="CS1425">
        <v>41054531300042</v>
      </c>
      <c r="CU1425" t="s">
        <v>108</v>
      </c>
      <c r="CV1425" t="s">
        <v>109</v>
      </c>
      <c r="CW1425" t="s">
        <v>110</v>
      </c>
      <c r="CX1425" t="s">
        <v>111</v>
      </c>
      <c r="CY1425">
        <v>1</v>
      </c>
    </row>
    <row r="1426" spans="1:103" ht="15" hidden="1" customHeight="1" x14ac:dyDescent="0.2">
      <c r="A1426" t="s">
        <v>104</v>
      </c>
      <c r="B1426">
        <v>0</v>
      </c>
      <c r="D1426" t="s">
        <v>105</v>
      </c>
      <c r="K1426">
        <v>1</v>
      </c>
      <c r="M1426">
        <v>9</v>
      </c>
      <c r="N1426" t="s">
        <v>991</v>
      </c>
      <c r="O1426">
        <v>0</v>
      </c>
      <c r="R1426">
        <v>6127975</v>
      </c>
      <c r="S1426" s="2">
        <v>42143</v>
      </c>
      <c r="T1426">
        <v>18</v>
      </c>
      <c r="U1426">
        <v>1</v>
      </c>
      <c r="V1426">
        <v>1</v>
      </c>
      <c r="X1426">
        <v>0</v>
      </c>
      <c r="Y1426">
        <v>0</v>
      </c>
      <c r="Z1426" s="2">
        <v>42143</v>
      </c>
      <c r="AA1426" s="4" t="s">
        <v>995</v>
      </c>
      <c r="AB1426">
        <v>23</v>
      </c>
      <c r="AC1426">
        <v>23</v>
      </c>
      <c r="AD1426" s="4" t="s">
        <v>995</v>
      </c>
      <c r="AE1426">
        <v>2</v>
      </c>
      <c r="AF1426">
        <v>2</v>
      </c>
      <c r="AG1426" t="s">
        <v>461</v>
      </c>
      <c r="AH1426">
        <v>1529</v>
      </c>
      <c r="AI1426">
        <v>0.02</v>
      </c>
      <c r="AJ1426">
        <v>0.02</v>
      </c>
      <c r="AM1426">
        <v>454</v>
      </c>
      <c r="AN1426">
        <v>454</v>
      </c>
      <c r="AO1426">
        <v>1529</v>
      </c>
      <c r="AP1426">
        <v>10</v>
      </c>
      <c r="AQ1426">
        <v>10</v>
      </c>
      <c r="AR1426">
        <v>0.02</v>
      </c>
      <c r="AS1426">
        <v>0.02</v>
      </c>
      <c r="AV1426">
        <v>133</v>
      </c>
      <c r="AW1426">
        <v>133</v>
      </c>
      <c r="AX1426" t="s">
        <v>130</v>
      </c>
      <c r="AY1426" s="3" t="s">
        <v>992</v>
      </c>
      <c r="AZ1426">
        <v>1</v>
      </c>
      <c r="BB1426" s="2">
        <v>42144</v>
      </c>
      <c r="BC1426" s="4" t="s">
        <v>996</v>
      </c>
      <c r="BD1426">
        <v>41054531300042</v>
      </c>
      <c r="BF1426" t="s">
        <v>108</v>
      </c>
      <c r="BG1426" t="s">
        <v>993</v>
      </c>
      <c r="BH1426" t="s">
        <v>994</v>
      </c>
      <c r="BJ1426" s="2">
        <v>42143</v>
      </c>
      <c r="BK1426">
        <v>3</v>
      </c>
      <c r="BM1426">
        <v>1409</v>
      </c>
      <c r="BO1426" t="s">
        <v>118</v>
      </c>
      <c r="BP1426">
        <v>23</v>
      </c>
      <c r="BR1426">
        <v>27</v>
      </c>
      <c r="BT1426">
        <v>1</v>
      </c>
      <c r="BV1426">
        <v>34255833500051</v>
      </c>
      <c r="BX1426" t="s">
        <v>108</v>
      </c>
      <c r="BY1426">
        <v>1</v>
      </c>
      <c r="CA1426">
        <v>3</v>
      </c>
      <c r="CC1426">
        <v>41054531300042</v>
      </c>
      <c r="CE1426" t="s">
        <v>105</v>
      </c>
      <c r="CG1426">
        <v>3</v>
      </c>
      <c r="CM1426" t="s">
        <v>106</v>
      </c>
      <c r="CN1426" s="2">
        <v>42187</v>
      </c>
      <c r="CO1426">
        <v>0</v>
      </c>
      <c r="CQ1426" t="s">
        <v>105</v>
      </c>
      <c r="CR1426" t="s">
        <v>107</v>
      </c>
      <c r="CS1426">
        <v>41054531300042</v>
      </c>
      <c r="CU1426" t="s">
        <v>108</v>
      </c>
      <c r="CV1426" t="s">
        <v>109</v>
      </c>
      <c r="CW1426" t="s">
        <v>110</v>
      </c>
      <c r="CX1426" t="s">
        <v>111</v>
      </c>
      <c r="CY1426">
        <v>1</v>
      </c>
    </row>
    <row r="1427" spans="1:103" ht="15" hidden="1" customHeight="1" x14ac:dyDescent="0.2">
      <c r="A1427" t="s">
        <v>104</v>
      </c>
      <c r="B1427">
        <v>0</v>
      </c>
      <c r="D1427" t="s">
        <v>105</v>
      </c>
      <c r="K1427">
        <v>1</v>
      </c>
      <c r="M1427">
        <v>9</v>
      </c>
      <c r="N1427" t="s">
        <v>991</v>
      </c>
      <c r="O1427">
        <v>0</v>
      </c>
      <c r="R1427">
        <v>6127975</v>
      </c>
      <c r="S1427" s="2">
        <v>42143</v>
      </c>
      <c r="T1427">
        <v>18</v>
      </c>
      <c r="U1427">
        <v>1</v>
      </c>
      <c r="V1427">
        <v>1</v>
      </c>
      <c r="X1427">
        <v>0</v>
      </c>
      <c r="Y1427">
        <v>0</v>
      </c>
      <c r="Z1427" s="2">
        <v>42143</v>
      </c>
      <c r="AA1427" s="4" t="s">
        <v>995</v>
      </c>
      <c r="AB1427">
        <v>3</v>
      </c>
      <c r="AC1427">
        <v>3</v>
      </c>
      <c r="AD1427" s="4" t="s">
        <v>995</v>
      </c>
      <c r="AE1427">
        <v>2</v>
      </c>
      <c r="AF1427">
        <v>2</v>
      </c>
      <c r="AG1427" t="s">
        <v>216</v>
      </c>
      <c r="AH1427">
        <v>1362</v>
      </c>
      <c r="AI1427">
        <v>10</v>
      </c>
      <c r="AJ1427">
        <v>10</v>
      </c>
      <c r="AM1427">
        <v>422</v>
      </c>
      <c r="AN1427">
        <v>422</v>
      </c>
      <c r="AO1427">
        <v>1362</v>
      </c>
      <c r="AP1427">
        <v>1</v>
      </c>
      <c r="AQ1427">
        <v>1</v>
      </c>
      <c r="AR1427">
        <v>222</v>
      </c>
      <c r="AS1427">
        <v>222</v>
      </c>
      <c r="AV1427">
        <v>282</v>
      </c>
      <c r="AW1427">
        <v>282</v>
      </c>
      <c r="AX1427" t="s">
        <v>217</v>
      </c>
      <c r="AY1427" s="3" t="s">
        <v>992</v>
      </c>
      <c r="AZ1427">
        <v>1</v>
      </c>
      <c r="BB1427" s="2">
        <v>42144</v>
      </c>
      <c r="BC1427" s="4" t="s">
        <v>996</v>
      </c>
      <c r="BD1427">
        <v>41054531300042</v>
      </c>
      <c r="BF1427" t="s">
        <v>108</v>
      </c>
      <c r="BG1427" t="s">
        <v>993</v>
      </c>
      <c r="BH1427" t="s">
        <v>994</v>
      </c>
      <c r="BJ1427" s="2">
        <v>42143</v>
      </c>
      <c r="BK1427">
        <v>3</v>
      </c>
      <c r="BM1427">
        <v>1409</v>
      </c>
      <c r="BO1427" t="s">
        <v>118</v>
      </c>
      <c r="BP1427">
        <v>23</v>
      </c>
      <c r="BR1427">
        <v>27</v>
      </c>
      <c r="BT1427">
        <v>1</v>
      </c>
      <c r="BV1427">
        <v>34255833500051</v>
      </c>
      <c r="BX1427" t="s">
        <v>108</v>
      </c>
      <c r="BY1427">
        <v>1</v>
      </c>
      <c r="CA1427">
        <v>3</v>
      </c>
      <c r="CC1427">
        <v>41054531300042</v>
      </c>
      <c r="CE1427" t="s">
        <v>105</v>
      </c>
      <c r="CG1427">
        <v>3</v>
      </c>
      <c r="CM1427" t="s">
        <v>106</v>
      </c>
      <c r="CN1427" s="2">
        <v>42187</v>
      </c>
      <c r="CO1427">
        <v>0</v>
      </c>
      <c r="CQ1427" t="s">
        <v>105</v>
      </c>
      <c r="CR1427" t="s">
        <v>107</v>
      </c>
      <c r="CS1427">
        <v>41054531300042</v>
      </c>
      <c r="CU1427" t="s">
        <v>108</v>
      </c>
      <c r="CV1427" t="s">
        <v>109</v>
      </c>
      <c r="CW1427" t="s">
        <v>110</v>
      </c>
      <c r="CX1427" t="s">
        <v>111</v>
      </c>
      <c r="CY1427">
        <v>1</v>
      </c>
    </row>
    <row r="1428" spans="1:103" ht="15" hidden="1" customHeight="1" x14ac:dyDescent="0.2">
      <c r="A1428" t="s">
        <v>104</v>
      </c>
      <c r="B1428">
        <v>0</v>
      </c>
      <c r="D1428" t="s">
        <v>105</v>
      </c>
      <c r="K1428">
        <v>1</v>
      </c>
      <c r="M1428">
        <v>9</v>
      </c>
      <c r="N1428" t="s">
        <v>991</v>
      </c>
      <c r="O1428">
        <v>0</v>
      </c>
      <c r="R1428">
        <v>6127975</v>
      </c>
      <c r="S1428" s="2">
        <v>42143</v>
      </c>
      <c r="T1428">
        <v>18</v>
      </c>
      <c r="U1428">
        <v>1</v>
      </c>
      <c r="V1428">
        <v>1</v>
      </c>
      <c r="X1428">
        <v>0</v>
      </c>
      <c r="Y1428">
        <v>0</v>
      </c>
      <c r="Z1428" s="2">
        <v>42143</v>
      </c>
      <c r="AA1428" s="4" t="s">
        <v>995</v>
      </c>
      <c r="AB1428">
        <v>23</v>
      </c>
      <c r="AC1428">
        <v>23</v>
      </c>
      <c r="AD1428" s="4" t="s">
        <v>995</v>
      </c>
      <c r="AE1428">
        <v>2</v>
      </c>
      <c r="AF1428">
        <v>2</v>
      </c>
      <c r="AG1428" t="s">
        <v>462</v>
      </c>
      <c r="AH1428">
        <v>5526</v>
      </c>
      <c r="AI1428">
        <v>0.02</v>
      </c>
      <c r="AJ1428">
        <v>0.02</v>
      </c>
      <c r="AM1428">
        <v>454</v>
      </c>
      <c r="AN1428">
        <v>454</v>
      </c>
      <c r="AO1428">
        <v>5526</v>
      </c>
      <c r="AP1428">
        <v>10</v>
      </c>
      <c r="AQ1428">
        <v>10</v>
      </c>
      <c r="AR1428">
        <v>0.02</v>
      </c>
      <c r="AS1428">
        <v>0.02</v>
      </c>
      <c r="AV1428">
        <v>133</v>
      </c>
      <c r="AW1428">
        <v>133</v>
      </c>
      <c r="AX1428" t="s">
        <v>130</v>
      </c>
      <c r="AY1428" s="3" t="s">
        <v>992</v>
      </c>
      <c r="AZ1428">
        <v>1</v>
      </c>
      <c r="BB1428" s="2">
        <v>42144</v>
      </c>
      <c r="BC1428" s="4" t="s">
        <v>996</v>
      </c>
      <c r="BD1428">
        <v>41054531300042</v>
      </c>
      <c r="BF1428" t="s">
        <v>108</v>
      </c>
      <c r="BG1428" t="s">
        <v>993</v>
      </c>
      <c r="BH1428" t="s">
        <v>994</v>
      </c>
      <c r="BJ1428" s="2">
        <v>42143</v>
      </c>
      <c r="BK1428">
        <v>3</v>
      </c>
      <c r="BM1428">
        <v>1409</v>
      </c>
      <c r="BO1428" t="s">
        <v>118</v>
      </c>
      <c r="BP1428">
        <v>23</v>
      </c>
      <c r="BR1428">
        <v>27</v>
      </c>
      <c r="BT1428">
        <v>1</v>
      </c>
      <c r="BV1428">
        <v>34255833500051</v>
      </c>
      <c r="BX1428" t="s">
        <v>108</v>
      </c>
      <c r="BY1428">
        <v>1</v>
      </c>
      <c r="CA1428">
        <v>3</v>
      </c>
      <c r="CC1428">
        <v>41054531300042</v>
      </c>
      <c r="CE1428" t="s">
        <v>105</v>
      </c>
      <c r="CG1428">
        <v>3</v>
      </c>
      <c r="CM1428" t="s">
        <v>106</v>
      </c>
      <c r="CN1428" s="2">
        <v>42187</v>
      </c>
      <c r="CO1428">
        <v>0</v>
      </c>
      <c r="CQ1428" t="s">
        <v>105</v>
      </c>
      <c r="CR1428" t="s">
        <v>107</v>
      </c>
      <c r="CS1428">
        <v>41054531300042</v>
      </c>
      <c r="CU1428" t="s">
        <v>108</v>
      </c>
      <c r="CV1428" t="s">
        <v>109</v>
      </c>
      <c r="CW1428" t="s">
        <v>110</v>
      </c>
      <c r="CX1428" t="s">
        <v>111</v>
      </c>
      <c r="CY1428">
        <v>1</v>
      </c>
    </row>
    <row r="1429" spans="1:103" ht="15" hidden="1" customHeight="1" x14ac:dyDescent="0.2">
      <c r="A1429" t="s">
        <v>104</v>
      </c>
      <c r="B1429">
        <v>0</v>
      </c>
      <c r="D1429" t="s">
        <v>105</v>
      </c>
      <c r="K1429">
        <v>1</v>
      </c>
      <c r="M1429">
        <v>9</v>
      </c>
      <c r="N1429" t="s">
        <v>991</v>
      </c>
      <c r="O1429">
        <v>0</v>
      </c>
      <c r="R1429">
        <v>6127975</v>
      </c>
      <c r="S1429" s="2">
        <v>42143</v>
      </c>
      <c r="T1429">
        <v>18</v>
      </c>
      <c r="U1429">
        <v>1</v>
      </c>
      <c r="V1429">
        <v>1</v>
      </c>
      <c r="X1429">
        <v>0</v>
      </c>
      <c r="Y1429">
        <v>0</v>
      </c>
      <c r="Z1429" s="2">
        <v>42143</v>
      </c>
      <c r="AA1429" s="4" t="s">
        <v>995</v>
      </c>
      <c r="AB1429">
        <v>23</v>
      </c>
      <c r="AC1429">
        <v>23</v>
      </c>
      <c r="AD1429" s="4" t="s">
        <v>995</v>
      </c>
      <c r="AE1429">
        <v>2</v>
      </c>
      <c r="AF1429">
        <v>2</v>
      </c>
      <c r="AG1429" t="s">
        <v>463</v>
      </c>
      <c r="AH1429">
        <v>1686</v>
      </c>
      <c r="AI1429">
        <v>5.0000000000000001E-3</v>
      </c>
      <c r="AJ1429">
        <v>5.0000000000000001E-3</v>
      </c>
      <c r="AK1429">
        <v>712</v>
      </c>
      <c r="AL1429">
        <v>712</v>
      </c>
      <c r="AM1429">
        <v>405</v>
      </c>
      <c r="AN1429">
        <v>405</v>
      </c>
      <c r="AO1429">
        <v>1686</v>
      </c>
      <c r="AP1429">
        <v>10</v>
      </c>
      <c r="AQ1429">
        <v>10</v>
      </c>
      <c r="AR1429">
        <v>5.0000000000000001E-3</v>
      </c>
      <c r="AS1429">
        <v>5.0000000000000001E-3</v>
      </c>
      <c r="AT1429">
        <v>1168</v>
      </c>
      <c r="AU1429">
        <v>1168</v>
      </c>
      <c r="AV1429">
        <v>133</v>
      </c>
      <c r="AW1429">
        <v>133</v>
      </c>
      <c r="AX1429" t="s">
        <v>130</v>
      </c>
      <c r="AY1429" s="3" t="s">
        <v>992</v>
      </c>
      <c r="AZ1429">
        <v>1</v>
      </c>
      <c r="BB1429" s="2">
        <v>42144</v>
      </c>
      <c r="BC1429" s="4" t="s">
        <v>996</v>
      </c>
      <c r="BD1429">
        <v>41054531300042</v>
      </c>
      <c r="BF1429" t="s">
        <v>108</v>
      </c>
      <c r="BG1429" t="s">
        <v>993</v>
      </c>
      <c r="BH1429" t="s">
        <v>994</v>
      </c>
      <c r="BJ1429" s="2">
        <v>42143</v>
      </c>
      <c r="BK1429">
        <v>3</v>
      </c>
      <c r="BM1429">
        <v>1409</v>
      </c>
      <c r="BO1429" t="s">
        <v>118</v>
      </c>
      <c r="BP1429">
        <v>23</v>
      </c>
      <c r="BR1429">
        <v>27</v>
      </c>
      <c r="BT1429">
        <v>1</v>
      </c>
      <c r="BV1429">
        <v>34255833500051</v>
      </c>
      <c r="BX1429" t="s">
        <v>108</v>
      </c>
      <c r="BY1429">
        <v>1</v>
      </c>
      <c r="CA1429">
        <v>3</v>
      </c>
      <c r="CC1429">
        <v>41054531300042</v>
      </c>
      <c r="CE1429" t="s">
        <v>105</v>
      </c>
      <c r="CG1429">
        <v>3</v>
      </c>
      <c r="CM1429" t="s">
        <v>106</v>
      </c>
      <c r="CN1429" s="2">
        <v>42187</v>
      </c>
      <c r="CO1429">
        <v>0</v>
      </c>
      <c r="CQ1429" t="s">
        <v>105</v>
      </c>
      <c r="CR1429" t="s">
        <v>107</v>
      </c>
      <c r="CS1429">
        <v>41054531300042</v>
      </c>
      <c r="CU1429" t="s">
        <v>108</v>
      </c>
      <c r="CV1429" t="s">
        <v>109</v>
      </c>
      <c r="CW1429" t="s">
        <v>110</v>
      </c>
      <c r="CX1429" t="s">
        <v>111</v>
      </c>
      <c r="CY1429">
        <v>1</v>
      </c>
    </row>
    <row r="1430" spans="1:103" ht="15" hidden="1" customHeight="1" x14ac:dyDescent="0.2">
      <c r="A1430" t="s">
        <v>104</v>
      </c>
      <c r="B1430">
        <v>0</v>
      </c>
      <c r="D1430" t="s">
        <v>105</v>
      </c>
      <c r="K1430">
        <v>1</v>
      </c>
      <c r="M1430">
        <v>9</v>
      </c>
      <c r="N1430" t="s">
        <v>991</v>
      </c>
      <c r="O1430">
        <v>0</v>
      </c>
      <c r="R1430">
        <v>6127975</v>
      </c>
      <c r="S1430" s="2">
        <v>42143</v>
      </c>
      <c r="T1430">
        <v>18</v>
      </c>
      <c r="U1430">
        <v>1</v>
      </c>
      <c r="V1430">
        <v>1</v>
      </c>
      <c r="X1430">
        <v>0</v>
      </c>
      <c r="Y1430">
        <v>0</v>
      </c>
      <c r="Z1430" s="2">
        <v>42143</v>
      </c>
      <c r="AA1430" s="4" t="s">
        <v>995</v>
      </c>
      <c r="AB1430">
        <v>23</v>
      </c>
      <c r="AC1430">
        <v>23</v>
      </c>
      <c r="AD1430" s="4" t="s">
        <v>995</v>
      </c>
      <c r="AE1430">
        <v>2</v>
      </c>
      <c r="AF1430">
        <v>2</v>
      </c>
      <c r="AG1430" t="s">
        <v>464</v>
      </c>
      <c r="AH1430">
        <v>1859</v>
      </c>
      <c r="AI1430">
        <v>0.05</v>
      </c>
      <c r="AJ1430">
        <v>0.05</v>
      </c>
      <c r="AM1430">
        <v>454</v>
      </c>
      <c r="AN1430">
        <v>454</v>
      </c>
      <c r="AO1430">
        <v>1859</v>
      </c>
      <c r="AP1430">
        <v>10</v>
      </c>
      <c r="AQ1430">
        <v>10</v>
      </c>
      <c r="AR1430">
        <v>0.05</v>
      </c>
      <c r="AS1430">
        <v>0.05</v>
      </c>
      <c r="AV1430">
        <v>133</v>
      </c>
      <c r="AW1430">
        <v>133</v>
      </c>
      <c r="AX1430" t="s">
        <v>130</v>
      </c>
      <c r="AY1430" s="3" t="s">
        <v>992</v>
      </c>
      <c r="AZ1430">
        <v>1</v>
      </c>
      <c r="BB1430" s="2">
        <v>42144</v>
      </c>
      <c r="BC1430" s="4" t="s">
        <v>996</v>
      </c>
      <c r="BD1430">
        <v>41054531300042</v>
      </c>
      <c r="BF1430" t="s">
        <v>108</v>
      </c>
      <c r="BG1430" t="s">
        <v>993</v>
      </c>
      <c r="BH1430" t="s">
        <v>994</v>
      </c>
      <c r="BJ1430" s="2">
        <v>42143</v>
      </c>
      <c r="BK1430">
        <v>3</v>
      </c>
      <c r="BM1430">
        <v>1409</v>
      </c>
      <c r="BO1430" t="s">
        <v>118</v>
      </c>
      <c r="BP1430">
        <v>23</v>
      </c>
      <c r="BR1430">
        <v>27</v>
      </c>
      <c r="BT1430">
        <v>1</v>
      </c>
      <c r="BV1430">
        <v>34255833500051</v>
      </c>
      <c r="BX1430" t="s">
        <v>108</v>
      </c>
      <c r="BY1430">
        <v>1</v>
      </c>
      <c r="CA1430">
        <v>3</v>
      </c>
      <c r="CC1430">
        <v>41054531300042</v>
      </c>
      <c r="CE1430" t="s">
        <v>105</v>
      </c>
      <c r="CG1430">
        <v>3</v>
      </c>
      <c r="CM1430" t="s">
        <v>106</v>
      </c>
      <c r="CN1430" s="2">
        <v>42187</v>
      </c>
      <c r="CO1430">
        <v>0</v>
      </c>
      <c r="CQ1430" t="s">
        <v>105</v>
      </c>
      <c r="CR1430" t="s">
        <v>107</v>
      </c>
      <c r="CS1430">
        <v>41054531300042</v>
      </c>
      <c r="CU1430" t="s">
        <v>108</v>
      </c>
      <c r="CV1430" t="s">
        <v>109</v>
      </c>
      <c r="CW1430" t="s">
        <v>110</v>
      </c>
      <c r="CX1430" t="s">
        <v>111</v>
      </c>
      <c r="CY1430">
        <v>1</v>
      </c>
    </row>
    <row r="1431" spans="1:103" ht="15" hidden="1" customHeight="1" x14ac:dyDescent="0.2">
      <c r="A1431" t="s">
        <v>104</v>
      </c>
      <c r="B1431">
        <v>0</v>
      </c>
      <c r="D1431" t="s">
        <v>105</v>
      </c>
      <c r="K1431">
        <v>1</v>
      </c>
      <c r="M1431">
        <v>9</v>
      </c>
      <c r="N1431" t="s">
        <v>991</v>
      </c>
      <c r="O1431">
        <v>0</v>
      </c>
      <c r="R1431">
        <v>6127975</v>
      </c>
      <c r="S1431" s="2">
        <v>42143</v>
      </c>
      <c r="T1431">
        <v>18</v>
      </c>
      <c r="U1431">
        <v>1</v>
      </c>
      <c r="V1431">
        <v>1</v>
      </c>
      <c r="X1431">
        <v>0</v>
      </c>
      <c r="Y1431">
        <v>0</v>
      </c>
      <c r="Z1431" s="2">
        <v>42143</v>
      </c>
      <c r="AA1431" s="4" t="s">
        <v>995</v>
      </c>
      <c r="AB1431">
        <v>23</v>
      </c>
      <c r="AC1431">
        <v>23</v>
      </c>
      <c r="AD1431" s="4" t="s">
        <v>995</v>
      </c>
      <c r="AE1431">
        <v>2</v>
      </c>
      <c r="AF1431">
        <v>2</v>
      </c>
      <c r="AG1431" t="s">
        <v>465</v>
      </c>
      <c r="AH1431">
        <v>1123</v>
      </c>
      <c r="AI1431">
        <v>5.0000000000000001E-3</v>
      </c>
      <c r="AJ1431">
        <v>5.0000000000000001E-3</v>
      </c>
      <c r="AK1431">
        <v>712</v>
      </c>
      <c r="AL1431">
        <v>712</v>
      </c>
      <c r="AM1431">
        <v>405</v>
      </c>
      <c r="AN1431">
        <v>405</v>
      </c>
      <c r="AO1431">
        <v>1123</v>
      </c>
      <c r="AP1431">
        <v>10</v>
      </c>
      <c r="AQ1431">
        <v>10</v>
      </c>
      <c r="AR1431">
        <v>5.0000000000000001E-3</v>
      </c>
      <c r="AS1431">
        <v>5.0000000000000001E-3</v>
      </c>
      <c r="AT1431">
        <v>1168</v>
      </c>
      <c r="AU1431">
        <v>1168</v>
      </c>
      <c r="AV1431">
        <v>133</v>
      </c>
      <c r="AW1431">
        <v>133</v>
      </c>
      <c r="AX1431" t="s">
        <v>130</v>
      </c>
      <c r="AY1431" s="3" t="s">
        <v>992</v>
      </c>
      <c r="AZ1431">
        <v>1</v>
      </c>
      <c r="BB1431" s="2">
        <v>42144</v>
      </c>
      <c r="BC1431" s="4" t="s">
        <v>996</v>
      </c>
      <c r="BD1431">
        <v>41054531300042</v>
      </c>
      <c r="BF1431" t="s">
        <v>108</v>
      </c>
      <c r="BG1431" t="s">
        <v>993</v>
      </c>
      <c r="BH1431" t="s">
        <v>994</v>
      </c>
      <c r="BJ1431" s="2">
        <v>42143</v>
      </c>
      <c r="BK1431">
        <v>3</v>
      </c>
      <c r="BM1431">
        <v>1409</v>
      </c>
      <c r="BO1431" t="s">
        <v>118</v>
      </c>
      <c r="BP1431">
        <v>23</v>
      </c>
      <c r="BR1431">
        <v>27</v>
      </c>
      <c r="BT1431">
        <v>1</v>
      </c>
      <c r="BV1431">
        <v>34255833500051</v>
      </c>
      <c r="BX1431" t="s">
        <v>108</v>
      </c>
      <c r="BY1431">
        <v>1</v>
      </c>
      <c r="CA1431">
        <v>3</v>
      </c>
      <c r="CC1431">
        <v>41054531300042</v>
      </c>
      <c r="CE1431" t="s">
        <v>105</v>
      </c>
      <c r="CG1431">
        <v>3</v>
      </c>
      <c r="CM1431" t="s">
        <v>106</v>
      </c>
      <c r="CN1431" s="2">
        <v>42187</v>
      </c>
      <c r="CO1431">
        <v>0</v>
      </c>
      <c r="CQ1431" t="s">
        <v>105</v>
      </c>
      <c r="CR1431" t="s">
        <v>107</v>
      </c>
      <c r="CS1431">
        <v>41054531300042</v>
      </c>
      <c r="CU1431" t="s">
        <v>108</v>
      </c>
      <c r="CV1431" t="s">
        <v>109</v>
      </c>
      <c r="CW1431" t="s">
        <v>110</v>
      </c>
      <c r="CX1431" t="s">
        <v>111</v>
      </c>
      <c r="CY1431">
        <v>1</v>
      </c>
    </row>
    <row r="1432" spans="1:103" ht="15" hidden="1" customHeight="1" x14ac:dyDescent="0.2">
      <c r="A1432" t="s">
        <v>104</v>
      </c>
      <c r="B1432">
        <v>0</v>
      </c>
      <c r="D1432" t="s">
        <v>105</v>
      </c>
      <c r="K1432">
        <v>1</v>
      </c>
      <c r="M1432">
        <v>9</v>
      </c>
      <c r="N1432" t="s">
        <v>991</v>
      </c>
      <c r="O1432">
        <v>0</v>
      </c>
      <c r="R1432">
        <v>6127975</v>
      </c>
      <c r="S1432" s="2">
        <v>42143</v>
      </c>
      <c r="T1432">
        <v>18</v>
      </c>
      <c r="U1432">
        <v>1</v>
      </c>
      <c r="V1432">
        <v>1</v>
      </c>
      <c r="X1432">
        <v>0</v>
      </c>
      <c r="Y1432">
        <v>0</v>
      </c>
      <c r="Z1432" s="2">
        <v>42143</v>
      </c>
      <c r="AA1432" s="4" t="s">
        <v>995</v>
      </c>
      <c r="AB1432">
        <v>23</v>
      </c>
      <c r="AC1432">
        <v>23</v>
      </c>
      <c r="AD1432" s="4" t="s">
        <v>995</v>
      </c>
      <c r="AE1432">
        <v>2</v>
      </c>
      <c r="AF1432">
        <v>2</v>
      </c>
      <c r="AG1432" t="s">
        <v>466</v>
      </c>
      <c r="AH1432">
        <v>1124</v>
      </c>
      <c r="AI1432">
        <v>5.0000000000000001E-3</v>
      </c>
      <c r="AJ1432">
        <v>5.0000000000000001E-3</v>
      </c>
      <c r="AK1432">
        <v>712</v>
      </c>
      <c r="AL1432">
        <v>712</v>
      </c>
      <c r="AM1432">
        <v>405</v>
      </c>
      <c r="AN1432">
        <v>405</v>
      </c>
      <c r="AO1432">
        <v>1124</v>
      </c>
      <c r="AP1432">
        <v>10</v>
      </c>
      <c r="AQ1432">
        <v>10</v>
      </c>
      <c r="AR1432">
        <v>5.0000000000000001E-3</v>
      </c>
      <c r="AS1432">
        <v>5.0000000000000001E-3</v>
      </c>
      <c r="AT1432">
        <v>1168</v>
      </c>
      <c r="AU1432">
        <v>1168</v>
      </c>
      <c r="AV1432">
        <v>133</v>
      </c>
      <c r="AW1432">
        <v>133</v>
      </c>
      <c r="AX1432" t="s">
        <v>130</v>
      </c>
      <c r="AY1432" s="3" t="s">
        <v>992</v>
      </c>
      <c r="AZ1432">
        <v>1</v>
      </c>
      <c r="BB1432" s="2">
        <v>42144</v>
      </c>
      <c r="BC1432" s="4" t="s">
        <v>996</v>
      </c>
      <c r="BD1432">
        <v>41054531300042</v>
      </c>
      <c r="BF1432" t="s">
        <v>108</v>
      </c>
      <c r="BG1432" t="s">
        <v>993</v>
      </c>
      <c r="BH1432" t="s">
        <v>994</v>
      </c>
      <c r="BJ1432" s="2">
        <v>42143</v>
      </c>
      <c r="BK1432">
        <v>3</v>
      </c>
      <c r="BM1432">
        <v>1409</v>
      </c>
      <c r="BO1432" t="s">
        <v>118</v>
      </c>
      <c r="BP1432">
        <v>23</v>
      </c>
      <c r="BR1432">
        <v>27</v>
      </c>
      <c r="BT1432">
        <v>1</v>
      </c>
      <c r="BV1432">
        <v>34255833500051</v>
      </c>
      <c r="BX1432" t="s">
        <v>108</v>
      </c>
      <c r="BY1432">
        <v>1</v>
      </c>
      <c r="CA1432">
        <v>3</v>
      </c>
      <c r="CC1432">
        <v>41054531300042</v>
      </c>
      <c r="CE1432" t="s">
        <v>105</v>
      </c>
      <c r="CG1432">
        <v>3</v>
      </c>
      <c r="CM1432" t="s">
        <v>106</v>
      </c>
      <c r="CN1432" s="2">
        <v>42187</v>
      </c>
      <c r="CO1432">
        <v>0</v>
      </c>
      <c r="CQ1432" t="s">
        <v>105</v>
      </c>
      <c r="CR1432" t="s">
        <v>107</v>
      </c>
      <c r="CS1432">
        <v>41054531300042</v>
      </c>
      <c r="CU1432" t="s">
        <v>108</v>
      </c>
      <c r="CV1432" t="s">
        <v>109</v>
      </c>
      <c r="CW1432" t="s">
        <v>110</v>
      </c>
      <c r="CX1432" t="s">
        <v>111</v>
      </c>
      <c r="CY1432">
        <v>1</v>
      </c>
    </row>
    <row r="1433" spans="1:103" ht="15" hidden="1" customHeight="1" x14ac:dyDescent="0.2">
      <c r="A1433" t="s">
        <v>104</v>
      </c>
      <c r="B1433">
        <v>0</v>
      </c>
      <c r="D1433" t="s">
        <v>105</v>
      </c>
      <c r="K1433">
        <v>1</v>
      </c>
      <c r="M1433">
        <v>9</v>
      </c>
      <c r="N1433" t="s">
        <v>991</v>
      </c>
      <c r="O1433">
        <v>0</v>
      </c>
      <c r="R1433">
        <v>6127975</v>
      </c>
      <c r="S1433" s="2">
        <v>42143</v>
      </c>
      <c r="T1433">
        <v>18</v>
      </c>
      <c r="U1433">
        <v>1</v>
      </c>
      <c r="V1433">
        <v>1</v>
      </c>
      <c r="X1433">
        <v>0</v>
      </c>
      <c r="Y1433">
        <v>0</v>
      </c>
      <c r="Z1433" s="2">
        <v>42143</v>
      </c>
      <c r="AA1433" s="4" t="s">
        <v>995</v>
      </c>
      <c r="AB1433">
        <v>23</v>
      </c>
      <c r="AC1433">
        <v>23</v>
      </c>
      <c r="AD1433" s="4" t="s">
        <v>995</v>
      </c>
      <c r="AE1433">
        <v>2</v>
      </c>
      <c r="AF1433">
        <v>2</v>
      </c>
      <c r="AG1433" t="s">
        <v>467</v>
      </c>
      <c r="AH1433">
        <v>1685</v>
      </c>
      <c r="AI1433">
        <v>5.0000000000000001E-3</v>
      </c>
      <c r="AJ1433">
        <v>5.0000000000000001E-3</v>
      </c>
      <c r="AK1433">
        <v>712</v>
      </c>
      <c r="AL1433">
        <v>712</v>
      </c>
      <c r="AM1433">
        <v>405</v>
      </c>
      <c r="AN1433">
        <v>405</v>
      </c>
      <c r="AO1433">
        <v>1685</v>
      </c>
      <c r="AP1433">
        <v>10</v>
      </c>
      <c r="AQ1433">
        <v>10</v>
      </c>
      <c r="AR1433">
        <v>5.0000000000000001E-3</v>
      </c>
      <c r="AS1433">
        <v>5.0000000000000001E-3</v>
      </c>
      <c r="AT1433">
        <v>1168</v>
      </c>
      <c r="AU1433">
        <v>1168</v>
      </c>
      <c r="AV1433">
        <v>133</v>
      </c>
      <c r="AW1433">
        <v>133</v>
      </c>
      <c r="AX1433" t="s">
        <v>130</v>
      </c>
      <c r="AY1433" s="3" t="s">
        <v>992</v>
      </c>
      <c r="AZ1433">
        <v>1</v>
      </c>
      <c r="BB1433" s="2">
        <v>42144</v>
      </c>
      <c r="BC1433" s="4" t="s">
        <v>996</v>
      </c>
      <c r="BD1433">
        <v>41054531300042</v>
      </c>
      <c r="BF1433" t="s">
        <v>108</v>
      </c>
      <c r="BG1433" t="s">
        <v>993</v>
      </c>
      <c r="BH1433" t="s">
        <v>994</v>
      </c>
      <c r="BJ1433" s="2">
        <v>42143</v>
      </c>
      <c r="BK1433">
        <v>3</v>
      </c>
      <c r="BM1433">
        <v>1409</v>
      </c>
      <c r="BO1433" t="s">
        <v>118</v>
      </c>
      <c r="BP1433">
        <v>23</v>
      </c>
      <c r="BR1433">
        <v>27</v>
      </c>
      <c r="BT1433">
        <v>1</v>
      </c>
      <c r="BV1433">
        <v>34255833500051</v>
      </c>
      <c r="BX1433" t="s">
        <v>108</v>
      </c>
      <c r="BY1433">
        <v>1</v>
      </c>
      <c r="CA1433">
        <v>3</v>
      </c>
      <c r="CC1433">
        <v>41054531300042</v>
      </c>
      <c r="CE1433" t="s">
        <v>105</v>
      </c>
      <c r="CG1433">
        <v>3</v>
      </c>
      <c r="CM1433" t="s">
        <v>106</v>
      </c>
      <c r="CN1433" s="2">
        <v>42187</v>
      </c>
      <c r="CO1433">
        <v>0</v>
      </c>
      <c r="CQ1433" t="s">
        <v>105</v>
      </c>
      <c r="CR1433" t="s">
        <v>107</v>
      </c>
      <c r="CS1433">
        <v>41054531300042</v>
      </c>
      <c r="CU1433" t="s">
        <v>108</v>
      </c>
      <c r="CV1433" t="s">
        <v>109</v>
      </c>
      <c r="CW1433" t="s">
        <v>110</v>
      </c>
      <c r="CX1433" t="s">
        <v>111</v>
      </c>
      <c r="CY1433">
        <v>1</v>
      </c>
    </row>
    <row r="1434" spans="1:103" ht="15" hidden="1" customHeight="1" x14ac:dyDescent="0.2">
      <c r="A1434" t="s">
        <v>104</v>
      </c>
      <c r="B1434">
        <v>0</v>
      </c>
      <c r="D1434" t="s">
        <v>105</v>
      </c>
      <c r="K1434">
        <v>1</v>
      </c>
      <c r="M1434">
        <v>9</v>
      </c>
      <c r="N1434" t="s">
        <v>991</v>
      </c>
      <c r="O1434">
        <v>0</v>
      </c>
      <c r="R1434">
        <v>6127975</v>
      </c>
      <c r="S1434" s="2">
        <v>42143</v>
      </c>
      <c r="T1434">
        <v>18</v>
      </c>
      <c r="U1434">
        <v>1</v>
      </c>
      <c r="V1434">
        <v>1</v>
      </c>
      <c r="X1434">
        <v>0</v>
      </c>
      <c r="Y1434">
        <v>0</v>
      </c>
      <c r="Z1434" s="2">
        <v>42143</v>
      </c>
      <c r="AA1434" s="4" t="s">
        <v>995</v>
      </c>
      <c r="AB1434">
        <v>23</v>
      </c>
      <c r="AC1434">
        <v>23</v>
      </c>
      <c r="AD1434" s="4" t="s">
        <v>995</v>
      </c>
      <c r="AE1434">
        <v>2</v>
      </c>
      <c r="AF1434">
        <v>2</v>
      </c>
      <c r="AG1434" t="s">
        <v>468</v>
      </c>
      <c r="AH1434">
        <v>1125</v>
      </c>
      <c r="AI1434">
        <v>0.02</v>
      </c>
      <c r="AJ1434">
        <v>0.02</v>
      </c>
      <c r="AM1434">
        <v>454</v>
      </c>
      <c r="AN1434">
        <v>454</v>
      </c>
      <c r="AO1434">
        <v>1125</v>
      </c>
      <c r="AP1434">
        <v>10</v>
      </c>
      <c r="AQ1434">
        <v>10</v>
      </c>
      <c r="AR1434">
        <v>0.02</v>
      </c>
      <c r="AS1434">
        <v>0.02</v>
      </c>
      <c r="AV1434">
        <v>133</v>
      </c>
      <c r="AW1434">
        <v>133</v>
      </c>
      <c r="AX1434" t="s">
        <v>130</v>
      </c>
      <c r="AY1434" s="3" t="s">
        <v>992</v>
      </c>
      <c r="AZ1434">
        <v>1</v>
      </c>
      <c r="BB1434" s="2">
        <v>42144</v>
      </c>
      <c r="BC1434" s="4" t="s">
        <v>996</v>
      </c>
      <c r="BD1434">
        <v>41054531300042</v>
      </c>
      <c r="BF1434" t="s">
        <v>108</v>
      </c>
      <c r="BG1434" t="s">
        <v>993</v>
      </c>
      <c r="BH1434" t="s">
        <v>994</v>
      </c>
      <c r="BJ1434" s="2">
        <v>42143</v>
      </c>
      <c r="BK1434">
        <v>3</v>
      </c>
      <c r="BM1434">
        <v>1409</v>
      </c>
      <c r="BO1434" t="s">
        <v>118</v>
      </c>
      <c r="BP1434">
        <v>23</v>
      </c>
      <c r="BR1434">
        <v>27</v>
      </c>
      <c r="BT1434">
        <v>1</v>
      </c>
      <c r="BV1434">
        <v>34255833500051</v>
      </c>
      <c r="BX1434" t="s">
        <v>108</v>
      </c>
      <c r="BY1434">
        <v>1</v>
      </c>
      <c r="CA1434">
        <v>3</v>
      </c>
      <c r="CC1434">
        <v>41054531300042</v>
      </c>
      <c r="CE1434" t="s">
        <v>105</v>
      </c>
      <c r="CG1434">
        <v>3</v>
      </c>
      <c r="CM1434" t="s">
        <v>106</v>
      </c>
      <c r="CN1434" s="2">
        <v>42187</v>
      </c>
      <c r="CO1434">
        <v>0</v>
      </c>
      <c r="CQ1434" t="s">
        <v>105</v>
      </c>
      <c r="CR1434" t="s">
        <v>107</v>
      </c>
      <c r="CS1434">
        <v>41054531300042</v>
      </c>
      <c r="CU1434" t="s">
        <v>108</v>
      </c>
      <c r="CV1434" t="s">
        <v>109</v>
      </c>
      <c r="CW1434" t="s">
        <v>110</v>
      </c>
      <c r="CX1434" t="s">
        <v>111</v>
      </c>
      <c r="CY1434">
        <v>1</v>
      </c>
    </row>
    <row r="1435" spans="1:103" ht="15" hidden="1" customHeight="1" x14ac:dyDescent="0.2">
      <c r="A1435" t="s">
        <v>104</v>
      </c>
      <c r="B1435">
        <v>0</v>
      </c>
      <c r="D1435" t="s">
        <v>105</v>
      </c>
      <c r="K1435">
        <v>1</v>
      </c>
      <c r="M1435">
        <v>9</v>
      </c>
      <c r="N1435" t="s">
        <v>991</v>
      </c>
      <c r="O1435">
        <v>0</v>
      </c>
      <c r="R1435">
        <v>6127975</v>
      </c>
      <c r="S1435" s="2">
        <v>42143</v>
      </c>
      <c r="T1435">
        <v>18</v>
      </c>
      <c r="U1435">
        <v>1</v>
      </c>
      <c r="V1435">
        <v>1</v>
      </c>
      <c r="X1435">
        <v>0</v>
      </c>
      <c r="Y1435">
        <v>0</v>
      </c>
      <c r="Z1435" s="2">
        <v>42143</v>
      </c>
      <c r="AA1435" s="4" t="s">
        <v>995</v>
      </c>
      <c r="AB1435">
        <v>23</v>
      </c>
      <c r="AC1435">
        <v>23</v>
      </c>
      <c r="AD1435" s="4" t="s">
        <v>995</v>
      </c>
      <c r="AE1435">
        <v>2</v>
      </c>
      <c r="AF1435">
        <v>2</v>
      </c>
      <c r="AG1435" t="s">
        <v>469</v>
      </c>
      <c r="AH1435">
        <v>1941</v>
      </c>
      <c r="AI1435">
        <v>0.01</v>
      </c>
      <c r="AJ1435">
        <v>0.01</v>
      </c>
      <c r="AK1435">
        <v>712</v>
      </c>
      <c r="AL1435">
        <v>712</v>
      </c>
      <c r="AM1435">
        <v>405</v>
      </c>
      <c r="AN1435">
        <v>405</v>
      </c>
      <c r="AO1435">
        <v>1941</v>
      </c>
      <c r="AP1435">
        <v>10</v>
      </c>
      <c r="AQ1435">
        <v>10</v>
      </c>
      <c r="AR1435">
        <v>0.01</v>
      </c>
      <c r="AS1435">
        <v>0.01</v>
      </c>
      <c r="AT1435">
        <v>1168</v>
      </c>
      <c r="AU1435">
        <v>1168</v>
      </c>
      <c r="AV1435">
        <v>133</v>
      </c>
      <c r="AW1435">
        <v>133</v>
      </c>
      <c r="AX1435" t="s">
        <v>130</v>
      </c>
      <c r="AY1435" s="3" t="s">
        <v>992</v>
      </c>
      <c r="AZ1435">
        <v>1</v>
      </c>
      <c r="BB1435" s="2">
        <v>42144</v>
      </c>
      <c r="BC1435" s="4" t="s">
        <v>996</v>
      </c>
      <c r="BD1435">
        <v>41054531300042</v>
      </c>
      <c r="BF1435" t="s">
        <v>108</v>
      </c>
      <c r="BG1435" t="s">
        <v>993</v>
      </c>
      <c r="BH1435" t="s">
        <v>994</v>
      </c>
      <c r="BJ1435" s="2">
        <v>42143</v>
      </c>
      <c r="BK1435">
        <v>3</v>
      </c>
      <c r="BM1435">
        <v>1409</v>
      </c>
      <c r="BO1435" t="s">
        <v>118</v>
      </c>
      <c r="BP1435">
        <v>23</v>
      </c>
      <c r="BR1435">
        <v>27</v>
      </c>
      <c r="BT1435">
        <v>1</v>
      </c>
      <c r="BV1435">
        <v>34255833500051</v>
      </c>
      <c r="BX1435" t="s">
        <v>108</v>
      </c>
      <c r="BY1435">
        <v>1</v>
      </c>
      <c r="CA1435">
        <v>3</v>
      </c>
      <c r="CC1435">
        <v>41054531300042</v>
      </c>
      <c r="CE1435" t="s">
        <v>105</v>
      </c>
      <c r="CG1435">
        <v>3</v>
      </c>
      <c r="CM1435" t="s">
        <v>106</v>
      </c>
      <c r="CN1435" s="2">
        <v>42187</v>
      </c>
      <c r="CO1435">
        <v>0</v>
      </c>
      <c r="CQ1435" t="s">
        <v>105</v>
      </c>
      <c r="CR1435" t="s">
        <v>107</v>
      </c>
      <c r="CS1435">
        <v>41054531300042</v>
      </c>
      <c r="CU1435" t="s">
        <v>108</v>
      </c>
      <c r="CV1435" t="s">
        <v>109</v>
      </c>
      <c r="CW1435" t="s">
        <v>110</v>
      </c>
      <c r="CX1435" t="s">
        <v>111</v>
      </c>
      <c r="CY1435">
        <v>1</v>
      </c>
    </row>
    <row r="1436" spans="1:103" ht="15" hidden="1" customHeight="1" x14ac:dyDescent="0.2">
      <c r="A1436" t="s">
        <v>104</v>
      </c>
      <c r="B1436">
        <v>0</v>
      </c>
      <c r="D1436" t="s">
        <v>105</v>
      </c>
      <c r="K1436">
        <v>1</v>
      </c>
      <c r="M1436">
        <v>9</v>
      </c>
      <c r="N1436" t="s">
        <v>991</v>
      </c>
      <c r="O1436">
        <v>0</v>
      </c>
      <c r="R1436">
        <v>6127975</v>
      </c>
      <c r="S1436" s="2">
        <v>42143</v>
      </c>
      <c r="T1436">
        <v>18</v>
      </c>
      <c r="U1436">
        <v>1</v>
      </c>
      <c r="V1436">
        <v>1</v>
      </c>
      <c r="X1436">
        <v>0</v>
      </c>
      <c r="Y1436">
        <v>0</v>
      </c>
      <c r="Z1436" s="2">
        <v>42143</v>
      </c>
      <c r="AA1436" s="4" t="s">
        <v>995</v>
      </c>
      <c r="AB1436">
        <v>23</v>
      </c>
      <c r="AC1436">
        <v>23</v>
      </c>
      <c r="AD1436" s="4" t="s">
        <v>995</v>
      </c>
      <c r="AE1436">
        <v>2</v>
      </c>
      <c r="AF1436">
        <v>2</v>
      </c>
      <c r="AG1436" t="s">
        <v>470</v>
      </c>
      <c r="AH1436">
        <v>1860</v>
      </c>
      <c r="AI1436">
        <v>0.02</v>
      </c>
      <c r="AJ1436">
        <v>0.02</v>
      </c>
      <c r="AM1436">
        <v>454</v>
      </c>
      <c r="AN1436">
        <v>454</v>
      </c>
      <c r="AO1436">
        <v>1860</v>
      </c>
      <c r="AP1436">
        <v>10</v>
      </c>
      <c r="AQ1436">
        <v>10</v>
      </c>
      <c r="AR1436">
        <v>0.02</v>
      </c>
      <c r="AS1436">
        <v>0.02</v>
      </c>
      <c r="AV1436">
        <v>133</v>
      </c>
      <c r="AW1436">
        <v>133</v>
      </c>
      <c r="AX1436" t="s">
        <v>130</v>
      </c>
      <c r="AY1436" s="3" t="s">
        <v>992</v>
      </c>
      <c r="AZ1436">
        <v>1</v>
      </c>
      <c r="BB1436" s="2">
        <v>42144</v>
      </c>
      <c r="BC1436" s="4" t="s">
        <v>996</v>
      </c>
      <c r="BD1436">
        <v>41054531300042</v>
      </c>
      <c r="BF1436" t="s">
        <v>108</v>
      </c>
      <c r="BG1436" t="s">
        <v>993</v>
      </c>
      <c r="BH1436" t="s">
        <v>994</v>
      </c>
      <c r="BJ1436" s="2">
        <v>42143</v>
      </c>
      <c r="BK1436">
        <v>3</v>
      </c>
      <c r="BM1436">
        <v>1409</v>
      </c>
      <c r="BO1436" t="s">
        <v>118</v>
      </c>
      <c r="BP1436">
        <v>23</v>
      </c>
      <c r="BR1436">
        <v>27</v>
      </c>
      <c r="BT1436">
        <v>1</v>
      </c>
      <c r="BV1436">
        <v>34255833500051</v>
      </c>
      <c r="BX1436" t="s">
        <v>108</v>
      </c>
      <c r="BY1436">
        <v>1</v>
      </c>
      <c r="CA1436">
        <v>3</v>
      </c>
      <c r="CC1436">
        <v>41054531300042</v>
      </c>
      <c r="CE1436" t="s">
        <v>105</v>
      </c>
      <c r="CG1436">
        <v>3</v>
      </c>
      <c r="CM1436" t="s">
        <v>106</v>
      </c>
      <c r="CN1436" s="2">
        <v>42187</v>
      </c>
      <c r="CO1436">
        <v>0</v>
      </c>
      <c r="CQ1436" t="s">
        <v>105</v>
      </c>
      <c r="CR1436" t="s">
        <v>107</v>
      </c>
      <c r="CS1436">
        <v>41054531300042</v>
      </c>
      <c r="CU1436" t="s">
        <v>108</v>
      </c>
      <c r="CV1436" t="s">
        <v>109</v>
      </c>
      <c r="CW1436" t="s">
        <v>110</v>
      </c>
      <c r="CX1436" t="s">
        <v>111</v>
      </c>
      <c r="CY1436">
        <v>1</v>
      </c>
    </row>
    <row r="1437" spans="1:103" ht="15" hidden="1" customHeight="1" x14ac:dyDescent="0.2">
      <c r="A1437" t="s">
        <v>104</v>
      </c>
      <c r="B1437">
        <v>0</v>
      </c>
      <c r="D1437" t="s">
        <v>105</v>
      </c>
      <c r="K1437">
        <v>1</v>
      </c>
      <c r="M1437">
        <v>9</v>
      </c>
      <c r="N1437" t="s">
        <v>991</v>
      </c>
      <c r="O1437">
        <v>0</v>
      </c>
      <c r="R1437">
        <v>6127975</v>
      </c>
      <c r="S1437" s="2">
        <v>42143</v>
      </c>
      <c r="T1437">
        <v>18</v>
      </c>
      <c r="U1437">
        <v>1</v>
      </c>
      <c r="V1437">
        <v>1</v>
      </c>
      <c r="X1437">
        <v>0</v>
      </c>
      <c r="Y1437">
        <v>0</v>
      </c>
      <c r="Z1437" s="2">
        <v>42143</v>
      </c>
      <c r="AA1437" s="4" t="s">
        <v>995</v>
      </c>
      <c r="AB1437">
        <v>23</v>
      </c>
      <c r="AC1437">
        <v>23</v>
      </c>
      <c r="AD1437" s="4" t="s">
        <v>995</v>
      </c>
      <c r="AE1437">
        <v>2</v>
      </c>
      <c r="AF1437">
        <v>2</v>
      </c>
      <c r="AG1437" t="s">
        <v>471</v>
      </c>
      <c r="AH1437">
        <v>7502</v>
      </c>
      <c r="AI1437">
        <v>0.02</v>
      </c>
      <c r="AJ1437">
        <v>0.02</v>
      </c>
      <c r="AM1437">
        <v>454</v>
      </c>
      <c r="AN1437">
        <v>454</v>
      </c>
      <c r="AO1437">
        <v>7502</v>
      </c>
      <c r="AP1437">
        <v>10</v>
      </c>
      <c r="AQ1437">
        <v>10</v>
      </c>
      <c r="AR1437">
        <v>0.02</v>
      </c>
      <c r="AS1437">
        <v>0.02</v>
      </c>
      <c r="AV1437">
        <v>133</v>
      </c>
      <c r="AW1437">
        <v>133</v>
      </c>
      <c r="AX1437" t="s">
        <v>130</v>
      </c>
      <c r="AY1437" s="3" t="s">
        <v>992</v>
      </c>
      <c r="AZ1437">
        <v>1</v>
      </c>
      <c r="BB1437" s="2">
        <v>42144</v>
      </c>
      <c r="BC1437" s="4" t="s">
        <v>996</v>
      </c>
      <c r="BD1437">
        <v>41054531300042</v>
      </c>
      <c r="BF1437" t="s">
        <v>108</v>
      </c>
      <c r="BG1437" t="s">
        <v>993</v>
      </c>
      <c r="BH1437" t="s">
        <v>994</v>
      </c>
      <c r="BJ1437" s="2">
        <v>42143</v>
      </c>
      <c r="BK1437">
        <v>3</v>
      </c>
      <c r="BM1437">
        <v>1409</v>
      </c>
      <c r="BO1437" t="s">
        <v>118</v>
      </c>
      <c r="BP1437">
        <v>23</v>
      </c>
      <c r="BR1437">
        <v>27</v>
      </c>
      <c r="BT1437">
        <v>1</v>
      </c>
      <c r="BV1437">
        <v>34255833500051</v>
      </c>
      <c r="BX1437" t="s">
        <v>108</v>
      </c>
      <c r="BY1437">
        <v>1</v>
      </c>
      <c r="CA1437">
        <v>3</v>
      </c>
      <c r="CC1437">
        <v>41054531300042</v>
      </c>
      <c r="CE1437" t="s">
        <v>105</v>
      </c>
      <c r="CG1437">
        <v>3</v>
      </c>
      <c r="CM1437" t="s">
        <v>106</v>
      </c>
      <c r="CN1437" s="2">
        <v>42187</v>
      </c>
      <c r="CO1437">
        <v>0</v>
      </c>
      <c r="CQ1437" t="s">
        <v>105</v>
      </c>
      <c r="CR1437" t="s">
        <v>107</v>
      </c>
      <c r="CS1437">
        <v>41054531300042</v>
      </c>
      <c r="CU1437" t="s">
        <v>108</v>
      </c>
      <c r="CV1437" t="s">
        <v>109</v>
      </c>
      <c r="CW1437" t="s">
        <v>110</v>
      </c>
      <c r="CX1437" t="s">
        <v>111</v>
      </c>
      <c r="CY1437">
        <v>1</v>
      </c>
    </row>
    <row r="1438" spans="1:103" ht="15" hidden="1" customHeight="1" x14ac:dyDescent="0.2">
      <c r="A1438" t="s">
        <v>104</v>
      </c>
      <c r="B1438">
        <v>0</v>
      </c>
      <c r="D1438" t="s">
        <v>105</v>
      </c>
      <c r="K1438">
        <v>1</v>
      </c>
      <c r="M1438">
        <v>9</v>
      </c>
      <c r="N1438" t="s">
        <v>991</v>
      </c>
      <c r="O1438">
        <v>0</v>
      </c>
      <c r="R1438">
        <v>6127975</v>
      </c>
      <c r="S1438" s="2">
        <v>42143</v>
      </c>
      <c r="T1438">
        <v>18</v>
      </c>
      <c r="U1438">
        <v>2</v>
      </c>
      <c r="V1438">
        <v>2</v>
      </c>
      <c r="X1438">
        <v>0</v>
      </c>
      <c r="Y1438">
        <v>0</v>
      </c>
      <c r="Z1438" s="2">
        <v>42143</v>
      </c>
      <c r="AA1438" s="4" t="s">
        <v>995</v>
      </c>
      <c r="AB1438">
        <v>23</v>
      </c>
      <c r="AC1438">
        <v>23</v>
      </c>
      <c r="AD1438" s="4" t="s">
        <v>995</v>
      </c>
      <c r="AE1438">
        <v>2</v>
      </c>
      <c r="AF1438">
        <v>2</v>
      </c>
      <c r="AG1438" t="s">
        <v>472</v>
      </c>
      <c r="AH1438">
        <v>1861</v>
      </c>
      <c r="AI1438">
        <v>0.01</v>
      </c>
      <c r="AJ1438">
        <v>0.01</v>
      </c>
      <c r="AK1438">
        <v>712</v>
      </c>
      <c r="AL1438">
        <v>712</v>
      </c>
      <c r="AM1438">
        <v>405</v>
      </c>
      <c r="AN1438">
        <v>405</v>
      </c>
      <c r="AO1438">
        <v>1861</v>
      </c>
      <c r="AP1438">
        <v>10</v>
      </c>
      <c r="AQ1438">
        <v>10</v>
      </c>
      <c r="AR1438">
        <v>0.01</v>
      </c>
      <c r="AS1438">
        <v>0.01</v>
      </c>
      <c r="AT1438">
        <v>1168</v>
      </c>
      <c r="AU1438">
        <v>1168</v>
      </c>
      <c r="AV1438">
        <v>133</v>
      </c>
      <c r="AW1438">
        <v>133</v>
      </c>
      <c r="AX1438" t="s">
        <v>130</v>
      </c>
      <c r="AY1438" s="3" t="s">
        <v>992</v>
      </c>
      <c r="AZ1438">
        <v>1</v>
      </c>
      <c r="BB1438" s="2">
        <v>42144</v>
      </c>
      <c r="BC1438" s="4" t="s">
        <v>996</v>
      </c>
      <c r="BD1438">
        <v>41054531300042</v>
      </c>
      <c r="BF1438" t="s">
        <v>108</v>
      </c>
      <c r="BG1438" t="s">
        <v>993</v>
      </c>
      <c r="BH1438" t="s">
        <v>994</v>
      </c>
      <c r="BJ1438" s="2">
        <v>42143</v>
      </c>
      <c r="BK1438">
        <v>3</v>
      </c>
      <c r="BM1438">
        <v>1409</v>
      </c>
      <c r="BO1438" t="s">
        <v>118</v>
      </c>
      <c r="BP1438">
        <v>23</v>
      </c>
      <c r="BR1438">
        <v>27</v>
      </c>
      <c r="BT1438">
        <v>1</v>
      </c>
      <c r="BV1438">
        <v>34255833500051</v>
      </c>
      <c r="BX1438" t="s">
        <v>108</v>
      </c>
      <c r="BY1438">
        <v>1</v>
      </c>
      <c r="CA1438">
        <v>3</v>
      </c>
      <c r="CC1438">
        <v>41054531300042</v>
      </c>
      <c r="CE1438" t="s">
        <v>105</v>
      </c>
      <c r="CG1438">
        <v>3</v>
      </c>
      <c r="CM1438" t="s">
        <v>106</v>
      </c>
      <c r="CN1438" s="2">
        <v>42187</v>
      </c>
      <c r="CO1438">
        <v>0</v>
      </c>
      <c r="CQ1438" t="s">
        <v>105</v>
      </c>
      <c r="CR1438" t="s">
        <v>107</v>
      </c>
      <c r="CS1438">
        <v>41054531300042</v>
      </c>
      <c r="CU1438" t="s">
        <v>108</v>
      </c>
      <c r="CV1438" t="s">
        <v>109</v>
      </c>
      <c r="CW1438" t="s">
        <v>110</v>
      </c>
      <c r="CX1438" t="s">
        <v>111</v>
      </c>
      <c r="CY1438">
        <v>1</v>
      </c>
    </row>
    <row r="1439" spans="1:103" ht="15" hidden="1" customHeight="1" x14ac:dyDescent="0.2">
      <c r="A1439" t="s">
        <v>104</v>
      </c>
      <c r="B1439">
        <v>0</v>
      </c>
      <c r="D1439" t="s">
        <v>105</v>
      </c>
      <c r="K1439">
        <v>1</v>
      </c>
      <c r="M1439">
        <v>9</v>
      </c>
      <c r="N1439" t="s">
        <v>991</v>
      </c>
      <c r="O1439">
        <v>0</v>
      </c>
      <c r="R1439">
        <v>6127975</v>
      </c>
      <c r="S1439" s="2">
        <v>42143</v>
      </c>
      <c r="T1439">
        <v>18</v>
      </c>
      <c r="U1439">
        <v>1</v>
      </c>
      <c r="V1439">
        <v>1</v>
      </c>
      <c r="X1439">
        <v>0</v>
      </c>
      <c r="Y1439">
        <v>0</v>
      </c>
      <c r="Z1439" s="2">
        <v>42143</v>
      </c>
      <c r="AA1439" s="4" t="s">
        <v>995</v>
      </c>
      <c r="AB1439">
        <v>23</v>
      </c>
      <c r="AC1439">
        <v>23</v>
      </c>
      <c r="AD1439" s="4" t="s">
        <v>995</v>
      </c>
      <c r="AE1439">
        <v>2</v>
      </c>
      <c r="AF1439">
        <v>2</v>
      </c>
      <c r="AG1439" t="s">
        <v>473</v>
      </c>
      <c r="AH1439">
        <v>1862</v>
      </c>
      <c r="AI1439">
        <v>5.0000000000000001E-3</v>
      </c>
      <c r="AJ1439">
        <v>5.0000000000000001E-3</v>
      </c>
      <c r="AK1439">
        <v>712</v>
      </c>
      <c r="AL1439">
        <v>712</v>
      </c>
      <c r="AM1439">
        <v>405</v>
      </c>
      <c r="AN1439">
        <v>405</v>
      </c>
      <c r="AO1439">
        <v>1862</v>
      </c>
      <c r="AP1439">
        <v>10</v>
      </c>
      <c r="AQ1439">
        <v>10</v>
      </c>
      <c r="AR1439">
        <v>5.0000000000000001E-3</v>
      </c>
      <c r="AS1439">
        <v>5.0000000000000001E-3</v>
      </c>
      <c r="AT1439">
        <v>1168</v>
      </c>
      <c r="AU1439">
        <v>1168</v>
      </c>
      <c r="AV1439">
        <v>133</v>
      </c>
      <c r="AW1439">
        <v>133</v>
      </c>
      <c r="AX1439" t="s">
        <v>130</v>
      </c>
      <c r="AY1439" s="3" t="s">
        <v>992</v>
      </c>
      <c r="AZ1439">
        <v>1</v>
      </c>
      <c r="BB1439" s="2">
        <v>42144</v>
      </c>
      <c r="BC1439" s="4" t="s">
        <v>996</v>
      </c>
      <c r="BD1439">
        <v>41054531300042</v>
      </c>
      <c r="BF1439" t="s">
        <v>108</v>
      </c>
      <c r="BG1439" t="s">
        <v>993</v>
      </c>
      <c r="BH1439" t="s">
        <v>994</v>
      </c>
      <c r="BJ1439" s="2">
        <v>42143</v>
      </c>
      <c r="BK1439">
        <v>3</v>
      </c>
      <c r="BM1439">
        <v>1409</v>
      </c>
      <c r="BO1439" t="s">
        <v>118</v>
      </c>
      <c r="BP1439">
        <v>23</v>
      </c>
      <c r="BR1439">
        <v>27</v>
      </c>
      <c r="BT1439">
        <v>1</v>
      </c>
      <c r="BV1439">
        <v>34255833500051</v>
      </c>
      <c r="BX1439" t="s">
        <v>108</v>
      </c>
      <c r="BY1439">
        <v>1</v>
      </c>
      <c r="CA1439">
        <v>3</v>
      </c>
      <c r="CC1439">
        <v>41054531300042</v>
      </c>
      <c r="CE1439" t="s">
        <v>105</v>
      </c>
      <c r="CG1439">
        <v>3</v>
      </c>
      <c r="CM1439" t="s">
        <v>106</v>
      </c>
      <c r="CN1439" s="2">
        <v>42187</v>
      </c>
      <c r="CO1439">
        <v>0</v>
      </c>
      <c r="CQ1439" t="s">
        <v>105</v>
      </c>
      <c r="CR1439" t="s">
        <v>107</v>
      </c>
      <c r="CS1439">
        <v>41054531300042</v>
      </c>
      <c r="CU1439" t="s">
        <v>108</v>
      </c>
      <c r="CV1439" t="s">
        <v>109</v>
      </c>
      <c r="CW1439" t="s">
        <v>110</v>
      </c>
      <c r="CX1439" t="s">
        <v>111</v>
      </c>
      <c r="CY1439">
        <v>1</v>
      </c>
    </row>
    <row r="1440" spans="1:103" ht="15" hidden="1" customHeight="1" x14ac:dyDescent="0.2">
      <c r="A1440" t="s">
        <v>104</v>
      </c>
      <c r="B1440">
        <v>0</v>
      </c>
      <c r="D1440" t="s">
        <v>105</v>
      </c>
      <c r="K1440">
        <v>1</v>
      </c>
      <c r="M1440">
        <v>9</v>
      </c>
      <c r="N1440" t="s">
        <v>991</v>
      </c>
      <c r="O1440">
        <v>0</v>
      </c>
      <c r="R1440">
        <v>6127975</v>
      </c>
      <c r="S1440" s="2">
        <v>42143</v>
      </c>
      <c r="T1440">
        <v>18</v>
      </c>
      <c r="U1440">
        <v>1</v>
      </c>
      <c r="V1440">
        <v>1</v>
      </c>
      <c r="X1440">
        <v>0</v>
      </c>
      <c r="Y1440">
        <v>0</v>
      </c>
      <c r="Z1440" s="2">
        <v>42143</v>
      </c>
      <c r="AA1440" s="4" t="s">
        <v>995</v>
      </c>
      <c r="AB1440">
        <v>23</v>
      </c>
      <c r="AC1440">
        <v>23</v>
      </c>
      <c r="AD1440" s="4" t="s">
        <v>995</v>
      </c>
      <c r="AE1440">
        <v>2</v>
      </c>
      <c r="AF1440">
        <v>2</v>
      </c>
      <c r="AG1440" t="s">
        <v>474</v>
      </c>
      <c r="AH1440">
        <v>5710</v>
      </c>
      <c r="AI1440">
        <v>0.02</v>
      </c>
      <c r="AJ1440">
        <v>0.02</v>
      </c>
      <c r="AM1440">
        <v>454</v>
      </c>
      <c r="AN1440">
        <v>454</v>
      </c>
      <c r="AO1440">
        <v>5710</v>
      </c>
      <c r="AP1440">
        <v>10</v>
      </c>
      <c r="AQ1440">
        <v>10</v>
      </c>
      <c r="AR1440">
        <v>0.02</v>
      </c>
      <c r="AS1440">
        <v>0.02</v>
      </c>
      <c r="AV1440">
        <v>133</v>
      </c>
      <c r="AW1440">
        <v>133</v>
      </c>
      <c r="AX1440" t="s">
        <v>130</v>
      </c>
      <c r="AY1440" s="3" t="s">
        <v>992</v>
      </c>
      <c r="AZ1440">
        <v>1</v>
      </c>
      <c r="BB1440" s="2">
        <v>42144</v>
      </c>
      <c r="BC1440" s="4" t="s">
        <v>996</v>
      </c>
      <c r="BD1440">
        <v>41054531300042</v>
      </c>
      <c r="BF1440" t="s">
        <v>108</v>
      </c>
      <c r="BG1440" t="s">
        <v>993</v>
      </c>
      <c r="BH1440" t="s">
        <v>994</v>
      </c>
      <c r="BJ1440" s="2">
        <v>42143</v>
      </c>
      <c r="BK1440">
        <v>3</v>
      </c>
      <c r="BM1440">
        <v>1409</v>
      </c>
      <c r="BO1440" t="s">
        <v>118</v>
      </c>
      <c r="BP1440">
        <v>23</v>
      </c>
      <c r="BR1440">
        <v>27</v>
      </c>
      <c r="BT1440">
        <v>1</v>
      </c>
      <c r="BV1440">
        <v>34255833500051</v>
      </c>
      <c r="BX1440" t="s">
        <v>108</v>
      </c>
      <c r="BY1440">
        <v>1</v>
      </c>
      <c r="CA1440">
        <v>3</v>
      </c>
      <c r="CC1440">
        <v>41054531300042</v>
      </c>
      <c r="CE1440" t="s">
        <v>105</v>
      </c>
      <c r="CG1440">
        <v>3</v>
      </c>
      <c r="CM1440" t="s">
        <v>106</v>
      </c>
      <c r="CN1440" s="2">
        <v>42187</v>
      </c>
      <c r="CO1440">
        <v>0</v>
      </c>
      <c r="CQ1440" t="s">
        <v>105</v>
      </c>
      <c r="CR1440" t="s">
        <v>107</v>
      </c>
      <c r="CS1440">
        <v>41054531300042</v>
      </c>
      <c r="CU1440" t="s">
        <v>108</v>
      </c>
      <c r="CV1440" t="s">
        <v>109</v>
      </c>
      <c r="CW1440" t="s">
        <v>110</v>
      </c>
      <c r="CX1440" t="s">
        <v>111</v>
      </c>
      <c r="CY1440">
        <v>1</v>
      </c>
    </row>
    <row r="1441" spans="1:103" ht="15" hidden="1" customHeight="1" x14ac:dyDescent="0.2">
      <c r="A1441" t="s">
        <v>104</v>
      </c>
      <c r="B1441">
        <v>0</v>
      </c>
      <c r="D1441" t="s">
        <v>105</v>
      </c>
      <c r="K1441">
        <v>1</v>
      </c>
      <c r="M1441">
        <v>9</v>
      </c>
      <c r="N1441" t="s">
        <v>991</v>
      </c>
      <c r="O1441">
        <v>0</v>
      </c>
      <c r="R1441">
        <v>6127975</v>
      </c>
      <c r="S1441" s="2">
        <v>42143</v>
      </c>
      <c r="T1441">
        <v>18</v>
      </c>
      <c r="U1441">
        <v>1</v>
      </c>
      <c r="V1441">
        <v>1</v>
      </c>
      <c r="X1441">
        <v>0</v>
      </c>
      <c r="Y1441">
        <v>0</v>
      </c>
      <c r="Z1441" s="2">
        <v>42143</v>
      </c>
      <c r="AA1441" s="4" t="s">
        <v>995</v>
      </c>
      <c r="AB1441">
        <v>23</v>
      </c>
      <c r="AC1441">
        <v>23</v>
      </c>
      <c r="AD1441" s="4" t="s">
        <v>995</v>
      </c>
      <c r="AE1441">
        <v>2</v>
      </c>
      <c r="AF1441">
        <v>2</v>
      </c>
      <c r="AG1441" t="s">
        <v>475</v>
      </c>
      <c r="AH1441">
        <v>7038</v>
      </c>
      <c r="AI1441">
        <v>0.02</v>
      </c>
      <c r="AJ1441">
        <v>0.02</v>
      </c>
      <c r="AM1441">
        <v>454</v>
      </c>
      <c r="AN1441">
        <v>454</v>
      </c>
      <c r="AO1441">
        <v>7038</v>
      </c>
      <c r="AP1441">
        <v>10</v>
      </c>
      <c r="AQ1441">
        <v>10</v>
      </c>
      <c r="AR1441">
        <v>0.02</v>
      </c>
      <c r="AS1441">
        <v>0.02</v>
      </c>
      <c r="AV1441">
        <v>133</v>
      </c>
      <c r="AW1441">
        <v>133</v>
      </c>
      <c r="AX1441" t="s">
        <v>130</v>
      </c>
      <c r="AY1441" s="3" t="s">
        <v>992</v>
      </c>
      <c r="AZ1441">
        <v>1</v>
      </c>
      <c r="BB1441" s="2">
        <v>42144</v>
      </c>
      <c r="BC1441" s="4" t="s">
        <v>996</v>
      </c>
      <c r="BD1441">
        <v>41054531300042</v>
      </c>
      <c r="BF1441" t="s">
        <v>108</v>
      </c>
      <c r="BG1441" t="s">
        <v>993</v>
      </c>
      <c r="BH1441" t="s">
        <v>994</v>
      </c>
      <c r="BJ1441" s="2">
        <v>42143</v>
      </c>
      <c r="BK1441">
        <v>3</v>
      </c>
      <c r="BM1441">
        <v>1409</v>
      </c>
      <c r="BO1441" t="s">
        <v>118</v>
      </c>
      <c r="BP1441">
        <v>23</v>
      </c>
      <c r="BR1441">
        <v>27</v>
      </c>
      <c r="BT1441">
        <v>1</v>
      </c>
      <c r="BV1441">
        <v>34255833500051</v>
      </c>
      <c r="BX1441" t="s">
        <v>108</v>
      </c>
      <c r="BY1441">
        <v>1</v>
      </c>
      <c r="CA1441">
        <v>3</v>
      </c>
      <c r="CC1441">
        <v>41054531300042</v>
      </c>
      <c r="CE1441" t="s">
        <v>105</v>
      </c>
      <c r="CG1441">
        <v>3</v>
      </c>
      <c r="CM1441" t="s">
        <v>106</v>
      </c>
      <c r="CN1441" s="2">
        <v>42187</v>
      </c>
      <c r="CO1441">
        <v>0</v>
      </c>
      <c r="CQ1441" t="s">
        <v>105</v>
      </c>
      <c r="CR1441" t="s">
        <v>107</v>
      </c>
      <c r="CS1441">
        <v>41054531300042</v>
      </c>
      <c r="CU1441" t="s">
        <v>108</v>
      </c>
      <c r="CV1441" t="s">
        <v>109</v>
      </c>
      <c r="CW1441" t="s">
        <v>110</v>
      </c>
      <c r="CX1441" t="s">
        <v>111</v>
      </c>
      <c r="CY1441">
        <v>1</v>
      </c>
    </row>
    <row r="1442" spans="1:103" ht="15" hidden="1" customHeight="1" x14ac:dyDescent="0.2">
      <c r="A1442" t="s">
        <v>104</v>
      </c>
      <c r="B1442">
        <v>0</v>
      </c>
      <c r="D1442" t="s">
        <v>105</v>
      </c>
      <c r="K1442">
        <v>1</v>
      </c>
      <c r="M1442">
        <v>9</v>
      </c>
      <c r="N1442" t="s">
        <v>991</v>
      </c>
      <c r="O1442">
        <v>0</v>
      </c>
      <c r="R1442">
        <v>6127975</v>
      </c>
      <c r="S1442" s="2">
        <v>42143</v>
      </c>
      <c r="T1442">
        <v>18</v>
      </c>
      <c r="U1442">
        <v>1</v>
      </c>
      <c r="V1442">
        <v>1</v>
      </c>
      <c r="X1442">
        <v>0</v>
      </c>
      <c r="Y1442">
        <v>0</v>
      </c>
      <c r="Z1442" s="2">
        <v>42143</v>
      </c>
      <c r="AA1442" s="4" t="s">
        <v>995</v>
      </c>
      <c r="AB1442">
        <v>23</v>
      </c>
      <c r="AC1442">
        <v>23</v>
      </c>
      <c r="AD1442" s="4" t="s">
        <v>995</v>
      </c>
      <c r="AE1442">
        <v>2</v>
      </c>
      <c r="AF1442">
        <v>2</v>
      </c>
      <c r="AG1442" t="s">
        <v>476</v>
      </c>
      <c r="AH1442">
        <v>1126</v>
      </c>
      <c r="AI1442">
        <v>5.0000000000000001E-3</v>
      </c>
      <c r="AJ1442">
        <v>5.0000000000000001E-3</v>
      </c>
      <c r="AK1442">
        <v>712</v>
      </c>
      <c r="AL1442">
        <v>712</v>
      </c>
      <c r="AM1442">
        <v>405</v>
      </c>
      <c r="AN1442">
        <v>405</v>
      </c>
      <c r="AO1442">
        <v>1126</v>
      </c>
      <c r="AP1442">
        <v>10</v>
      </c>
      <c r="AQ1442">
        <v>10</v>
      </c>
      <c r="AR1442">
        <v>5.0000000000000001E-3</v>
      </c>
      <c r="AS1442">
        <v>5.0000000000000001E-3</v>
      </c>
      <c r="AT1442">
        <v>1168</v>
      </c>
      <c r="AU1442">
        <v>1168</v>
      </c>
      <c r="AV1442">
        <v>133</v>
      </c>
      <c r="AW1442">
        <v>133</v>
      </c>
      <c r="AX1442" t="s">
        <v>130</v>
      </c>
      <c r="AY1442" s="3" t="s">
        <v>992</v>
      </c>
      <c r="AZ1442">
        <v>1</v>
      </c>
      <c r="BB1442" s="2">
        <v>42144</v>
      </c>
      <c r="BC1442" s="4" t="s">
        <v>996</v>
      </c>
      <c r="BD1442">
        <v>41054531300042</v>
      </c>
      <c r="BF1442" t="s">
        <v>108</v>
      </c>
      <c r="BG1442" t="s">
        <v>993</v>
      </c>
      <c r="BH1442" t="s">
        <v>994</v>
      </c>
      <c r="BJ1442" s="2">
        <v>42143</v>
      </c>
      <c r="BK1442">
        <v>3</v>
      </c>
      <c r="BM1442">
        <v>1409</v>
      </c>
      <c r="BO1442" t="s">
        <v>118</v>
      </c>
      <c r="BP1442">
        <v>23</v>
      </c>
      <c r="BR1442">
        <v>27</v>
      </c>
      <c r="BT1442">
        <v>1</v>
      </c>
      <c r="BV1442">
        <v>34255833500051</v>
      </c>
      <c r="BX1442" t="s">
        <v>108</v>
      </c>
      <c r="BY1442">
        <v>1</v>
      </c>
      <c r="CA1442">
        <v>3</v>
      </c>
      <c r="CC1442">
        <v>41054531300042</v>
      </c>
      <c r="CE1442" t="s">
        <v>105</v>
      </c>
      <c r="CG1442">
        <v>3</v>
      </c>
      <c r="CM1442" t="s">
        <v>106</v>
      </c>
      <c r="CN1442" s="2">
        <v>42187</v>
      </c>
      <c r="CO1442">
        <v>0</v>
      </c>
      <c r="CQ1442" t="s">
        <v>105</v>
      </c>
      <c r="CR1442" t="s">
        <v>107</v>
      </c>
      <c r="CS1442">
        <v>41054531300042</v>
      </c>
      <c r="CU1442" t="s">
        <v>108</v>
      </c>
      <c r="CV1442" t="s">
        <v>109</v>
      </c>
      <c r="CW1442" t="s">
        <v>110</v>
      </c>
      <c r="CX1442" t="s">
        <v>111</v>
      </c>
      <c r="CY1442">
        <v>1</v>
      </c>
    </row>
    <row r="1443" spans="1:103" ht="15" hidden="1" customHeight="1" x14ac:dyDescent="0.2">
      <c r="A1443" t="s">
        <v>104</v>
      </c>
      <c r="B1443">
        <v>0</v>
      </c>
      <c r="D1443" t="s">
        <v>105</v>
      </c>
      <c r="K1443">
        <v>1</v>
      </c>
      <c r="M1443">
        <v>9</v>
      </c>
      <c r="N1443" t="s">
        <v>991</v>
      </c>
      <c r="O1443">
        <v>0</v>
      </c>
      <c r="R1443">
        <v>6127975</v>
      </c>
      <c r="S1443" s="2">
        <v>42143</v>
      </c>
      <c r="T1443">
        <v>18</v>
      </c>
      <c r="U1443">
        <v>1</v>
      </c>
      <c r="V1443">
        <v>1</v>
      </c>
      <c r="X1443">
        <v>0</v>
      </c>
      <c r="Y1443">
        <v>0</v>
      </c>
      <c r="Z1443" s="2">
        <v>42143</v>
      </c>
      <c r="AA1443" s="4" t="s">
        <v>995</v>
      </c>
      <c r="AB1443">
        <v>23</v>
      </c>
      <c r="AC1443">
        <v>23</v>
      </c>
      <c r="AD1443" s="4" t="s">
        <v>995</v>
      </c>
      <c r="AE1443">
        <v>2</v>
      </c>
      <c r="AF1443">
        <v>2</v>
      </c>
      <c r="AG1443" t="s">
        <v>477</v>
      </c>
      <c r="AH1443">
        <v>1531</v>
      </c>
      <c r="AI1443">
        <v>5.0000000000000001E-3</v>
      </c>
      <c r="AJ1443">
        <v>5.0000000000000001E-3</v>
      </c>
      <c r="AK1443">
        <v>712</v>
      </c>
      <c r="AL1443">
        <v>712</v>
      </c>
      <c r="AM1443">
        <v>405</v>
      </c>
      <c r="AN1443">
        <v>405</v>
      </c>
      <c r="AO1443">
        <v>1531</v>
      </c>
      <c r="AP1443">
        <v>10</v>
      </c>
      <c r="AQ1443">
        <v>10</v>
      </c>
      <c r="AR1443">
        <v>5.0000000000000001E-3</v>
      </c>
      <c r="AS1443">
        <v>5.0000000000000001E-3</v>
      </c>
      <c r="AT1443">
        <v>1168</v>
      </c>
      <c r="AU1443">
        <v>1168</v>
      </c>
      <c r="AV1443">
        <v>133</v>
      </c>
      <c r="AW1443">
        <v>133</v>
      </c>
      <c r="AX1443" t="s">
        <v>130</v>
      </c>
      <c r="AY1443" s="3" t="s">
        <v>992</v>
      </c>
      <c r="AZ1443">
        <v>1</v>
      </c>
      <c r="BB1443" s="2">
        <v>42144</v>
      </c>
      <c r="BC1443" s="4" t="s">
        <v>996</v>
      </c>
      <c r="BD1443">
        <v>41054531300042</v>
      </c>
      <c r="BF1443" t="s">
        <v>108</v>
      </c>
      <c r="BG1443" t="s">
        <v>993</v>
      </c>
      <c r="BH1443" t="s">
        <v>994</v>
      </c>
      <c r="BJ1443" s="2">
        <v>42143</v>
      </c>
      <c r="BK1443">
        <v>3</v>
      </c>
      <c r="BM1443">
        <v>1409</v>
      </c>
      <c r="BO1443" t="s">
        <v>118</v>
      </c>
      <c r="BP1443">
        <v>23</v>
      </c>
      <c r="BR1443">
        <v>27</v>
      </c>
      <c r="BT1443">
        <v>1</v>
      </c>
      <c r="BV1443">
        <v>34255833500051</v>
      </c>
      <c r="BX1443" t="s">
        <v>108</v>
      </c>
      <c r="BY1443">
        <v>1</v>
      </c>
      <c r="CA1443">
        <v>3</v>
      </c>
      <c r="CC1443">
        <v>41054531300042</v>
      </c>
      <c r="CE1443" t="s">
        <v>105</v>
      </c>
      <c r="CG1443">
        <v>3</v>
      </c>
      <c r="CM1443" t="s">
        <v>106</v>
      </c>
      <c r="CN1443" s="2">
        <v>42187</v>
      </c>
      <c r="CO1443">
        <v>0</v>
      </c>
      <c r="CQ1443" t="s">
        <v>105</v>
      </c>
      <c r="CR1443" t="s">
        <v>107</v>
      </c>
      <c r="CS1443">
        <v>41054531300042</v>
      </c>
      <c r="CU1443" t="s">
        <v>108</v>
      </c>
      <c r="CV1443" t="s">
        <v>109</v>
      </c>
      <c r="CW1443" t="s">
        <v>110</v>
      </c>
      <c r="CX1443" t="s">
        <v>111</v>
      </c>
      <c r="CY1443">
        <v>1</v>
      </c>
    </row>
    <row r="1444" spans="1:103" ht="15" hidden="1" customHeight="1" x14ac:dyDescent="0.2">
      <c r="A1444" t="s">
        <v>104</v>
      </c>
      <c r="B1444">
        <v>0</v>
      </c>
      <c r="D1444" t="s">
        <v>105</v>
      </c>
      <c r="K1444">
        <v>1</v>
      </c>
      <c r="M1444">
        <v>9</v>
      </c>
      <c r="N1444" t="s">
        <v>991</v>
      </c>
      <c r="O1444">
        <v>0</v>
      </c>
      <c r="R1444">
        <v>6127975</v>
      </c>
      <c r="S1444" s="2">
        <v>42143</v>
      </c>
      <c r="T1444">
        <v>18</v>
      </c>
      <c r="U1444">
        <v>1</v>
      </c>
      <c r="V1444">
        <v>1</v>
      </c>
      <c r="X1444">
        <v>0</v>
      </c>
      <c r="Y1444">
        <v>0</v>
      </c>
      <c r="Z1444" s="2">
        <v>42143</v>
      </c>
      <c r="AA1444" s="4" t="s">
        <v>995</v>
      </c>
      <c r="AB1444">
        <v>3</v>
      </c>
      <c r="AC1444">
        <v>3</v>
      </c>
      <c r="AD1444" s="4" t="s">
        <v>995</v>
      </c>
      <c r="AE1444">
        <v>2</v>
      </c>
      <c r="AF1444">
        <v>2</v>
      </c>
      <c r="AG1444" t="s">
        <v>218</v>
      </c>
      <c r="AH1444">
        <v>1388</v>
      </c>
      <c r="AI1444">
        <v>1</v>
      </c>
      <c r="AJ1444">
        <v>1</v>
      </c>
      <c r="AM1444">
        <v>422</v>
      </c>
      <c r="AN1444">
        <v>422</v>
      </c>
      <c r="AO1444">
        <v>1388</v>
      </c>
      <c r="AP1444">
        <v>10</v>
      </c>
      <c r="AQ1444">
        <v>10</v>
      </c>
      <c r="AR1444">
        <v>1</v>
      </c>
      <c r="AS1444">
        <v>1</v>
      </c>
      <c r="AV1444">
        <v>293</v>
      </c>
      <c r="AW1444">
        <v>293</v>
      </c>
      <c r="AX1444" t="s">
        <v>219</v>
      </c>
      <c r="AY1444" s="3" t="s">
        <v>992</v>
      </c>
      <c r="AZ1444">
        <v>1</v>
      </c>
      <c r="BB1444" s="2">
        <v>42144</v>
      </c>
      <c r="BC1444" s="4" t="s">
        <v>996</v>
      </c>
      <c r="BD1444">
        <v>41054531300042</v>
      </c>
      <c r="BF1444" t="s">
        <v>108</v>
      </c>
      <c r="BG1444" t="s">
        <v>993</v>
      </c>
      <c r="BH1444" t="s">
        <v>994</v>
      </c>
      <c r="BJ1444" s="2">
        <v>42143</v>
      </c>
      <c r="BK1444">
        <v>3</v>
      </c>
      <c r="BM1444">
        <v>1409</v>
      </c>
      <c r="BO1444" t="s">
        <v>118</v>
      </c>
      <c r="BP1444">
        <v>23</v>
      </c>
      <c r="BR1444">
        <v>27</v>
      </c>
      <c r="BT1444">
        <v>1</v>
      </c>
      <c r="BV1444">
        <v>34255833500051</v>
      </c>
      <c r="BX1444" t="s">
        <v>108</v>
      </c>
      <c r="BY1444">
        <v>1</v>
      </c>
      <c r="CA1444">
        <v>3</v>
      </c>
      <c r="CC1444">
        <v>41054531300042</v>
      </c>
      <c r="CE1444" t="s">
        <v>105</v>
      </c>
      <c r="CG1444">
        <v>3</v>
      </c>
      <c r="CM1444" t="s">
        <v>106</v>
      </c>
      <c r="CN1444" s="2">
        <v>42187</v>
      </c>
      <c r="CO1444">
        <v>0</v>
      </c>
      <c r="CQ1444" t="s">
        <v>105</v>
      </c>
      <c r="CR1444" t="s">
        <v>107</v>
      </c>
      <c r="CS1444">
        <v>41054531300042</v>
      </c>
      <c r="CU1444" t="s">
        <v>108</v>
      </c>
      <c r="CV1444" t="s">
        <v>109</v>
      </c>
      <c r="CW1444" t="s">
        <v>110</v>
      </c>
      <c r="CX1444" t="s">
        <v>111</v>
      </c>
      <c r="CY1444">
        <v>1</v>
      </c>
    </row>
    <row r="1445" spans="1:103" ht="15" hidden="1" customHeight="1" x14ac:dyDescent="0.2">
      <c r="A1445" t="s">
        <v>104</v>
      </c>
      <c r="B1445">
        <v>0</v>
      </c>
      <c r="D1445" t="s">
        <v>105</v>
      </c>
      <c r="K1445">
        <v>1</v>
      </c>
      <c r="M1445">
        <v>9</v>
      </c>
      <c r="N1445" t="s">
        <v>991</v>
      </c>
      <c r="O1445">
        <v>0</v>
      </c>
      <c r="R1445">
        <v>6127975</v>
      </c>
      <c r="S1445" s="2">
        <v>42143</v>
      </c>
      <c r="T1445">
        <v>18</v>
      </c>
      <c r="U1445">
        <v>1</v>
      </c>
      <c r="V1445">
        <v>1</v>
      </c>
      <c r="X1445">
        <v>0</v>
      </c>
      <c r="Y1445">
        <v>0</v>
      </c>
      <c r="Z1445" s="2">
        <v>42143</v>
      </c>
      <c r="AA1445" s="4" t="s">
        <v>995</v>
      </c>
      <c r="AB1445">
        <v>23</v>
      </c>
      <c r="AC1445">
        <v>23</v>
      </c>
      <c r="AD1445" s="4" t="s">
        <v>995</v>
      </c>
      <c r="AE1445">
        <v>2</v>
      </c>
      <c r="AF1445">
        <v>2</v>
      </c>
      <c r="AG1445" t="s">
        <v>478</v>
      </c>
      <c r="AH1445">
        <v>1863</v>
      </c>
      <c r="AI1445">
        <v>0.02</v>
      </c>
      <c r="AJ1445">
        <v>0.02</v>
      </c>
      <c r="AM1445">
        <v>454</v>
      </c>
      <c r="AN1445">
        <v>454</v>
      </c>
      <c r="AO1445">
        <v>1863</v>
      </c>
      <c r="AP1445">
        <v>10</v>
      </c>
      <c r="AQ1445">
        <v>10</v>
      </c>
      <c r="AR1445">
        <v>0.02</v>
      </c>
      <c r="AS1445">
        <v>0.02</v>
      </c>
      <c r="AV1445">
        <v>133</v>
      </c>
      <c r="AW1445">
        <v>133</v>
      </c>
      <c r="AX1445" t="s">
        <v>130</v>
      </c>
      <c r="AY1445" s="3" t="s">
        <v>992</v>
      </c>
      <c r="AZ1445">
        <v>1</v>
      </c>
      <c r="BB1445" s="2">
        <v>42144</v>
      </c>
      <c r="BC1445" s="4" t="s">
        <v>996</v>
      </c>
      <c r="BD1445">
        <v>41054531300042</v>
      </c>
      <c r="BF1445" t="s">
        <v>108</v>
      </c>
      <c r="BG1445" t="s">
        <v>993</v>
      </c>
      <c r="BH1445" t="s">
        <v>994</v>
      </c>
      <c r="BJ1445" s="2">
        <v>42143</v>
      </c>
      <c r="BK1445">
        <v>3</v>
      </c>
      <c r="BM1445">
        <v>1409</v>
      </c>
      <c r="BO1445" t="s">
        <v>118</v>
      </c>
      <c r="BP1445">
        <v>23</v>
      </c>
      <c r="BR1445">
        <v>27</v>
      </c>
      <c r="BT1445">
        <v>1</v>
      </c>
      <c r="BV1445">
        <v>34255833500051</v>
      </c>
      <c r="BX1445" t="s">
        <v>108</v>
      </c>
      <c r="BY1445">
        <v>1</v>
      </c>
      <c r="CA1445">
        <v>3</v>
      </c>
      <c r="CC1445">
        <v>41054531300042</v>
      </c>
      <c r="CE1445" t="s">
        <v>105</v>
      </c>
      <c r="CG1445">
        <v>3</v>
      </c>
      <c r="CM1445" t="s">
        <v>106</v>
      </c>
      <c r="CN1445" s="2">
        <v>42187</v>
      </c>
      <c r="CO1445">
        <v>0</v>
      </c>
      <c r="CQ1445" t="s">
        <v>105</v>
      </c>
      <c r="CR1445" t="s">
        <v>107</v>
      </c>
      <c r="CS1445">
        <v>41054531300042</v>
      </c>
      <c r="CU1445" t="s">
        <v>108</v>
      </c>
      <c r="CV1445" t="s">
        <v>109</v>
      </c>
      <c r="CW1445" t="s">
        <v>110</v>
      </c>
      <c r="CX1445" t="s">
        <v>111</v>
      </c>
      <c r="CY1445">
        <v>1</v>
      </c>
    </row>
    <row r="1446" spans="1:103" ht="15" hidden="1" customHeight="1" x14ac:dyDescent="0.2">
      <c r="A1446" t="s">
        <v>104</v>
      </c>
      <c r="B1446">
        <v>0</v>
      </c>
      <c r="D1446" t="s">
        <v>105</v>
      </c>
      <c r="K1446">
        <v>1</v>
      </c>
      <c r="M1446">
        <v>9</v>
      </c>
      <c r="N1446" t="s">
        <v>991</v>
      </c>
      <c r="O1446">
        <v>0</v>
      </c>
      <c r="R1446">
        <v>6127975</v>
      </c>
      <c r="S1446" s="2">
        <v>42143</v>
      </c>
      <c r="T1446">
        <v>18</v>
      </c>
      <c r="U1446">
        <v>1</v>
      </c>
      <c r="V1446">
        <v>1</v>
      </c>
      <c r="X1446">
        <v>0</v>
      </c>
      <c r="Y1446">
        <v>0</v>
      </c>
      <c r="Z1446" s="2">
        <v>42143</v>
      </c>
      <c r="AA1446" s="4" t="s">
        <v>995</v>
      </c>
      <c r="AB1446">
        <v>3</v>
      </c>
      <c r="AC1446">
        <v>3</v>
      </c>
      <c r="AD1446" s="4" t="s">
        <v>995</v>
      </c>
      <c r="AE1446">
        <v>2</v>
      </c>
      <c r="AF1446">
        <v>2</v>
      </c>
      <c r="AG1446" t="s">
        <v>220</v>
      </c>
      <c r="AH1446">
        <v>1374</v>
      </c>
      <c r="AI1446">
        <v>0.1</v>
      </c>
      <c r="AJ1446">
        <v>0.1</v>
      </c>
      <c r="AM1446">
        <v>306</v>
      </c>
      <c r="AN1446">
        <v>306</v>
      </c>
      <c r="AO1446">
        <v>1374</v>
      </c>
      <c r="AP1446">
        <v>1</v>
      </c>
      <c r="AQ1446">
        <v>1</v>
      </c>
      <c r="AR1446">
        <v>188.8</v>
      </c>
      <c r="AS1446">
        <v>188.8</v>
      </c>
      <c r="AV1446">
        <v>292</v>
      </c>
      <c r="AW1446">
        <v>292</v>
      </c>
      <c r="AX1446" t="s">
        <v>221</v>
      </c>
      <c r="AY1446" s="3" t="s">
        <v>992</v>
      </c>
      <c r="AZ1446">
        <v>1</v>
      </c>
      <c r="BB1446" s="2">
        <v>42144</v>
      </c>
      <c r="BC1446" s="4" t="s">
        <v>996</v>
      </c>
      <c r="BD1446">
        <v>41054531300042</v>
      </c>
      <c r="BF1446" t="s">
        <v>108</v>
      </c>
      <c r="BG1446" t="s">
        <v>993</v>
      </c>
      <c r="BH1446" t="s">
        <v>994</v>
      </c>
      <c r="BJ1446" s="2">
        <v>42143</v>
      </c>
      <c r="BK1446">
        <v>3</v>
      </c>
      <c r="BM1446">
        <v>1409</v>
      </c>
      <c r="BO1446" t="s">
        <v>118</v>
      </c>
      <c r="BP1446">
        <v>23</v>
      </c>
      <c r="BR1446">
        <v>27</v>
      </c>
      <c r="BT1446">
        <v>1</v>
      </c>
      <c r="BV1446">
        <v>34255833500051</v>
      </c>
      <c r="BX1446" t="s">
        <v>108</v>
      </c>
      <c r="BY1446">
        <v>1</v>
      </c>
      <c r="CA1446">
        <v>3</v>
      </c>
      <c r="CC1446">
        <v>41054531300042</v>
      </c>
      <c r="CE1446" t="s">
        <v>105</v>
      </c>
      <c r="CG1446">
        <v>3</v>
      </c>
      <c r="CM1446" t="s">
        <v>106</v>
      </c>
      <c r="CN1446" s="2">
        <v>42187</v>
      </c>
      <c r="CO1446">
        <v>0</v>
      </c>
      <c r="CQ1446" t="s">
        <v>105</v>
      </c>
      <c r="CR1446" t="s">
        <v>107</v>
      </c>
      <c r="CS1446">
        <v>41054531300042</v>
      </c>
      <c r="CU1446" t="s">
        <v>108</v>
      </c>
      <c r="CV1446" t="s">
        <v>109</v>
      </c>
      <c r="CW1446" t="s">
        <v>110</v>
      </c>
      <c r="CX1446" t="s">
        <v>111</v>
      </c>
      <c r="CY1446">
        <v>1</v>
      </c>
    </row>
    <row r="1447" spans="1:103" ht="15" hidden="1" customHeight="1" x14ac:dyDescent="0.2">
      <c r="A1447" t="s">
        <v>104</v>
      </c>
      <c r="B1447">
        <v>0</v>
      </c>
      <c r="D1447" t="s">
        <v>105</v>
      </c>
      <c r="K1447">
        <v>1</v>
      </c>
      <c r="M1447">
        <v>9</v>
      </c>
      <c r="N1447" t="s">
        <v>991</v>
      </c>
      <c r="O1447">
        <v>0</v>
      </c>
      <c r="R1447">
        <v>6127975</v>
      </c>
      <c r="S1447" s="2">
        <v>42143</v>
      </c>
      <c r="T1447">
        <v>18</v>
      </c>
      <c r="U1447">
        <v>1</v>
      </c>
      <c r="V1447">
        <v>1</v>
      </c>
      <c r="X1447">
        <v>0</v>
      </c>
      <c r="Y1447">
        <v>0</v>
      </c>
      <c r="Z1447" s="2">
        <v>42143</v>
      </c>
      <c r="AA1447" s="4" t="s">
        <v>995</v>
      </c>
      <c r="AB1447">
        <v>23</v>
      </c>
      <c r="AC1447">
        <v>23</v>
      </c>
      <c r="AD1447" s="4" t="s">
        <v>995</v>
      </c>
      <c r="AE1447">
        <v>2</v>
      </c>
      <c r="AF1447">
        <v>2</v>
      </c>
      <c r="AG1447" t="s">
        <v>479</v>
      </c>
      <c r="AH1447">
        <v>1127</v>
      </c>
      <c r="AI1447">
        <v>0.01</v>
      </c>
      <c r="AJ1447">
        <v>0.01</v>
      </c>
      <c r="AK1447">
        <v>712</v>
      </c>
      <c r="AL1447">
        <v>712</v>
      </c>
      <c r="AM1447">
        <v>405</v>
      </c>
      <c r="AN1447">
        <v>405</v>
      </c>
      <c r="AO1447">
        <v>1127</v>
      </c>
      <c r="AP1447">
        <v>10</v>
      </c>
      <c r="AQ1447">
        <v>10</v>
      </c>
      <c r="AR1447">
        <v>0.01</v>
      </c>
      <c r="AS1447">
        <v>0.01</v>
      </c>
      <c r="AT1447">
        <v>1168</v>
      </c>
      <c r="AU1447">
        <v>1168</v>
      </c>
      <c r="AV1447">
        <v>133</v>
      </c>
      <c r="AW1447">
        <v>133</v>
      </c>
      <c r="AX1447" t="s">
        <v>130</v>
      </c>
      <c r="AY1447" s="3" t="s">
        <v>992</v>
      </c>
      <c r="AZ1447">
        <v>1</v>
      </c>
      <c r="BB1447" s="2">
        <v>42144</v>
      </c>
      <c r="BC1447" s="4" t="s">
        <v>996</v>
      </c>
      <c r="BD1447">
        <v>41054531300042</v>
      </c>
      <c r="BF1447" t="s">
        <v>108</v>
      </c>
      <c r="BG1447" t="s">
        <v>993</v>
      </c>
      <c r="BH1447" t="s">
        <v>994</v>
      </c>
      <c r="BJ1447" s="2">
        <v>42143</v>
      </c>
      <c r="BK1447">
        <v>3</v>
      </c>
      <c r="BM1447">
        <v>1409</v>
      </c>
      <c r="BO1447" t="s">
        <v>118</v>
      </c>
      <c r="BP1447">
        <v>23</v>
      </c>
      <c r="BR1447">
        <v>27</v>
      </c>
      <c r="BT1447">
        <v>1</v>
      </c>
      <c r="BV1447">
        <v>34255833500051</v>
      </c>
      <c r="BX1447" t="s">
        <v>108</v>
      </c>
      <c r="BY1447">
        <v>1</v>
      </c>
      <c r="CA1447">
        <v>3</v>
      </c>
      <c r="CC1447">
        <v>41054531300042</v>
      </c>
      <c r="CE1447" t="s">
        <v>105</v>
      </c>
      <c r="CG1447">
        <v>3</v>
      </c>
      <c r="CM1447" t="s">
        <v>106</v>
      </c>
      <c r="CN1447" s="2">
        <v>42187</v>
      </c>
      <c r="CO1447">
        <v>0</v>
      </c>
      <c r="CQ1447" t="s">
        <v>105</v>
      </c>
      <c r="CR1447" t="s">
        <v>107</v>
      </c>
      <c r="CS1447">
        <v>41054531300042</v>
      </c>
      <c r="CU1447" t="s">
        <v>108</v>
      </c>
      <c r="CV1447" t="s">
        <v>109</v>
      </c>
      <c r="CW1447" t="s">
        <v>110</v>
      </c>
      <c r="CX1447" t="s">
        <v>111</v>
      </c>
      <c r="CY1447">
        <v>1</v>
      </c>
    </row>
    <row r="1448" spans="1:103" ht="15" hidden="1" customHeight="1" x14ac:dyDescent="0.2">
      <c r="A1448" t="s">
        <v>104</v>
      </c>
      <c r="B1448">
        <v>0</v>
      </c>
      <c r="D1448" t="s">
        <v>105</v>
      </c>
      <c r="K1448">
        <v>1</v>
      </c>
      <c r="M1448">
        <v>9</v>
      </c>
      <c r="N1448" t="s">
        <v>991</v>
      </c>
      <c r="O1448">
        <v>0</v>
      </c>
      <c r="R1448">
        <v>6127975</v>
      </c>
      <c r="S1448" s="2">
        <v>42143</v>
      </c>
      <c r="T1448">
        <v>18</v>
      </c>
      <c r="U1448">
        <v>2</v>
      </c>
      <c r="V1448">
        <v>2</v>
      </c>
      <c r="X1448">
        <v>0</v>
      </c>
      <c r="Y1448">
        <v>0</v>
      </c>
      <c r="Z1448" s="2">
        <v>42143</v>
      </c>
      <c r="AA1448" s="4" t="s">
        <v>995</v>
      </c>
      <c r="AB1448">
        <v>23</v>
      </c>
      <c r="AC1448">
        <v>23</v>
      </c>
      <c r="AD1448" s="4" t="s">
        <v>995</v>
      </c>
      <c r="AE1448">
        <v>2</v>
      </c>
      <c r="AF1448">
        <v>2</v>
      </c>
      <c r="AG1448" t="s">
        <v>480</v>
      </c>
      <c r="AH1448">
        <v>1128</v>
      </c>
      <c r="AI1448">
        <v>0.01</v>
      </c>
      <c r="AJ1448">
        <v>0.01</v>
      </c>
      <c r="AK1448">
        <v>712</v>
      </c>
      <c r="AL1448">
        <v>712</v>
      </c>
      <c r="AM1448">
        <v>405</v>
      </c>
      <c r="AN1448">
        <v>405</v>
      </c>
      <c r="AO1448">
        <v>1128</v>
      </c>
      <c r="AP1448">
        <v>10</v>
      </c>
      <c r="AQ1448">
        <v>10</v>
      </c>
      <c r="AR1448">
        <v>0.01</v>
      </c>
      <c r="AS1448">
        <v>0.01</v>
      </c>
      <c r="AT1448">
        <v>1168</v>
      </c>
      <c r="AU1448">
        <v>1168</v>
      </c>
      <c r="AV1448">
        <v>133</v>
      </c>
      <c r="AW1448">
        <v>133</v>
      </c>
      <c r="AX1448" t="s">
        <v>130</v>
      </c>
      <c r="AY1448" s="3" t="s">
        <v>992</v>
      </c>
      <c r="AZ1448">
        <v>1</v>
      </c>
      <c r="BB1448" s="2">
        <v>42144</v>
      </c>
      <c r="BC1448" s="4" t="s">
        <v>996</v>
      </c>
      <c r="BD1448">
        <v>41054531300042</v>
      </c>
      <c r="BF1448" t="s">
        <v>108</v>
      </c>
      <c r="BG1448" t="s">
        <v>993</v>
      </c>
      <c r="BH1448" t="s">
        <v>994</v>
      </c>
      <c r="BJ1448" s="2">
        <v>42143</v>
      </c>
      <c r="BK1448">
        <v>3</v>
      </c>
      <c r="BM1448">
        <v>1409</v>
      </c>
      <c r="BO1448" t="s">
        <v>118</v>
      </c>
      <c r="BP1448">
        <v>23</v>
      </c>
      <c r="BR1448">
        <v>27</v>
      </c>
      <c r="BT1448">
        <v>1</v>
      </c>
      <c r="BV1448">
        <v>34255833500051</v>
      </c>
      <c r="BX1448" t="s">
        <v>108</v>
      </c>
      <c r="BY1448">
        <v>1</v>
      </c>
      <c r="CA1448">
        <v>3</v>
      </c>
      <c r="CC1448">
        <v>41054531300042</v>
      </c>
      <c r="CE1448" t="s">
        <v>105</v>
      </c>
      <c r="CG1448">
        <v>3</v>
      </c>
      <c r="CM1448" t="s">
        <v>106</v>
      </c>
      <c r="CN1448" s="2">
        <v>42187</v>
      </c>
      <c r="CO1448">
        <v>0</v>
      </c>
      <c r="CQ1448" t="s">
        <v>105</v>
      </c>
      <c r="CR1448" t="s">
        <v>107</v>
      </c>
      <c r="CS1448">
        <v>41054531300042</v>
      </c>
      <c r="CU1448" t="s">
        <v>108</v>
      </c>
      <c r="CV1448" t="s">
        <v>109</v>
      </c>
      <c r="CW1448" t="s">
        <v>110</v>
      </c>
      <c r="CX1448" t="s">
        <v>111</v>
      </c>
      <c r="CY1448">
        <v>1</v>
      </c>
    </row>
    <row r="1449" spans="1:103" ht="15" hidden="1" customHeight="1" x14ac:dyDescent="0.2">
      <c r="A1449" t="s">
        <v>104</v>
      </c>
      <c r="B1449">
        <v>0</v>
      </c>
      <c r="D1449" t="s">
        <v>105</v>
      </c>
      <c r="K1449">
        <v>1</v>
      </c>
      <c r="M1449">
        <v>9</v>
      </c>
      <c r="N1449" t="s">
        <v>991</v>
      </c>
      <c r="O1449">
        <v>0</v>
      </c>
      <c r="R1449">
        <v>6127975</v>
      </c>
      <c r="S1449" s="2">
        <v>42143</v>
      </c>
      <c r="T1449">
        <v>18</v>
      </c>
      <c r="U1449">
        <v>1</v>
      </c>
      <c r="V1449">
        <v>1</v>
      </c>
      <c r="X1449">
        <v>0</v>
      </c>
      <c r="Y1449">
        <v>0</v>
      </c>
      <c r="Z1449" s="2">
        <v>42143</v>
      </c>
      <c r="AA1449" s="4" t="s">
        <v>995</v>
      </c>
      <c r="AB1449">
        <v>23</v>
      </c>
      <c r="AC1449">
        <v>23</v>
      </c>
      <c r="AD1449" s="4" t="s">
        <v>995</v>
      </c>
      <c r="AE1449">
        <v>2</v>
      </c>
      <c r="AF1449">
        <v>2</v>
      </c>
      <c r="AG1449" t="s">
        <v>481</v>
      </c>
      <c r="AH1449">
        <v>1463</v>
      </c>
      <c r="AI1449">
        <v>0.02</v>
      </c>
      <c r="AJ1449">
        <v>0.02</v>
      </c>
      <c r="AM1449">
        <v>454</v>
      </c>
      <c r="AN1449">
        <v>454</v>
      </c>
      <c r="AO1449">
        <v>1463</v>
      </c>
      <c r="AP1449">
        <v>10</v>
      </c>
      <c r="AQ1449">
        <v>10</v>
      </c>
      <c r="AR1449">
        <v>0.02</v>
      </c>
      <c r="AS1449">
        <v>0.02</v>
      </c>
      <c r="AV1449">
        <v>133</v>
      </c>
      <c r="AW1449">
        <v>133</v>
      </c>
      <c r="AX1449" t="s">
        <v>130</v>
      </c>
      <c r="AY1449" s="3" t="s">
        <v>992</v>
      </c>
      <c r="AZ1449">
        <v>1</v>
      </c>
      <c r="BB1449" s="2">
        <v>42144</v>
      </c>
      <c r="BC1449" s="4" t="s">
        <v>996</v>
      </c>
      <c r="BD1449">
        <v>41054531300042</v>
      </c>
      <c r="BF1449" t="s">
        <v>108</v>
      </c>
      <c r="BG1449" t="s">
        <v>993</v>
      </c>
      <c r="BH1449" t="s">
        <v>994</v>
      </c>
      <c r="BJ1449" s="2">
        <v>42143</v>
      </c>
      <c r="BK1449">
        <v>3</v>
      </c>
      <c r="BM1449">
        <v>1409</v>
      </c>
      <c r="BO1449" t="s">
        <v>118</v>
      </c>
      <c r="BP1449">
        <v>23</v>
      </c>
      <c r="BR1449">
        <v>27</v>
      </c>
      <c r="BT1449">
        <v>1</v>
      </c>
      <c r="BV1449">
        <v>34255833500051</v>
      </c>
      <c r="BX1449" t="s">
        <v>108</v>
      </c>
      <c r="BY1449">
        <v>1</v>
      </c>
      <c r="CA1449">
        <v>3</v>
      </c>
      <c r="CC1449">
        <v>41054531300042</v>
      </c>
      <c r="CE1449" t="s">
        <v>105</v>
      </c>
      <c r="CG1449">
        <v>3</v>
      </c>
      <c r="CM1449" t="s">
        <v>106</v>
      </c>
      <c r="CN1449" s="2">
        <v>42187</v>
      </c>
      <c r="CO1449">
        <v>0</v>
      </c>
      <c r="CQ1449" t="s">
        <v>105</v>
      </c>
      <c r="CR1449" t="s">
        <v>107</v>
      </c>
      <c r="CS1449">
        <v>41054531300042</v>
      </c>
      <c r="CU1449" t="s">
        <v>108</v>
      </c>
      <c r="CV1449" t="s">
        <v>109</v>
      </c>
      <c r="CW1449" t="s">
        <v>110</v>
      </c>
      <c r="CX1449" t="s">
        <v>111</v>
      </c>
      <c r="CY1449">
        <v>1</v>
      </c>
    </row>
    <row r="1450" spans="1:103" ht="15" hidden="1" customHeight="1" x14ac:dyDescent="0.2">
      <c r="A1450" t="s">
        <v>104</v>
      </c>
      <c r="B1450">
        <v>0</v>
      </c>
      <c r="D1450" t="s">
        <v>105</v>
      </c>
      <c r="K1450">
        <v>1</v>
      </c>
      <c r="M1450">
        <v>9</v>
      </c>
      <c r="N1450" t="s">
        <v>991</v>
      </c>
      <c r="O1450">
        <v>0</v>
      </c>
      <c r="R1450">
        <v>6127975</v>
      </c>
      <c r="S1450" s="2">
        <v>42143</v>
      </c>
      <c r="T1450">
        <v>18</v>
      </c>
      <c r="U1450">
        <v>1</v>
      </c>
      <c r="V1450">
        <v>1</v>
      </c>
      <c r="X1450">
        <v>0</v>
      </c>
      <c r="Y1450">
        <v>0</v>
      </c>
      <c r="Z1450" s="2">
        <v>42143</v>
      </c>
      <c r="AA1450" s="4" t="s">
        <v>995</v>
      </c>
      <c r="AB1450">
        <v>23</v>
      </c>
      <c r="AC1450">
        <v>23</v>
      </c>
      <c r="AD1450" s="4" t="s">
        <v>995</v>
      </c>
      <c r="AE1450">
        <v>2</v>
      </c>
      <c r="AF1450">
        <v>2</v>
      </c>
      <c r="AG1450" t="s">
        <v>482</v>
      </c>
      <c r="AH1450">
        <v>1129</v>
      </c>
      <c r="AI1450">
        <v>0.02</v>
      </c>
      <c r="AJ1450">
        <v>0.02</v>
      </c>
      <c r="AM1450">
        <v>454</v>
      </c>
      <c r="AN1450">
        <v>454</v>
      </c>
      <c r="AO1450">
        <v>1129</v>
      </c>
      <c r="AP1450">
        <v>10</v>
      </c>
      <c r="AQ1450">
        <v>10</v>
      </c>
      <c r="AR1450">
        <v>0.02</v>
      </c>
      <c r="AS1450">
        <v>0.02</v>
      </c>
      <c r="AV1450">
        <v>133</v>
      </c>
      <c r="AW1450">
        <v>133</v>
      </c>
      <c r="AX1450" t="s">
        <v>130</v>
      </c>
      <c r="AY1450" s="3" t="s">
        <v>992</v>
      </c>
      <c r="AZ1450">
        <v>1</v>
      </c>
      <c r="BB1450" s="2">
        <v>42144</v>
      </c>
      <c r="BC1450" s="4" t="s">
        <v>996</v>
      </c>
      <c r="BD1450">
        <v>41054531300042</v>
      </c>
      <c r="BF1450" t="s">
        <v>108</v>
      </c>
      <c r="BG1450" t="s">
        <v>993</v>
      </c>
      <c r="BH1450" t="s">
        <v>994</v>
      </c>
      <c r="BJ1450" s="2">
        <v>42143</v>
      </c>
      <c r="BK1450">
        <v>3</v>
      </c>
      <c r="BM1450">
        <v>1409</v>
      </c>
      <c r="BO1450" t="s">
        <v>118</v>
      </c>
      <c r="BP1450">
        <v>23</v>
      </c>
      <c r="BR1450">
        <v>27</v>
      </c>
      <c r="BT1450">
        <v>1</v>
      </c>
      <c r="BV1450">
        <v>34255833500051</v>
      </c>
      <c r="BX1450" t="s">
        <v>108</v>
      </c>
      <c r="BY1450">
        <v>1</v>
      </c>
      <c r="CA1450">
        <v>3</v>
      </c>
      <c r="CC1450">
        <v>41054531300042</v>
      </c>
      <c r="CE1450" t="s">
        <v>105</v>
      </c>
      <c r="CG1450">
        <v>3</v>
      </c>
      <c r="CM1450" t="s">
        <v>106</v>
      </c>
      <c r="CN1450" s="2">
        <v>42187</v>
      </c>
      <c r="CO1450">
        <v>0</v>
      </c>
      <c r="CQ1450" t="s">
        <v>105</v>
      </c>
      <c r="CR1450" t="s">
        <v>107</v>
      </c>
      <c r="CS1450">
        <v>41054531300042</v>
      </c>
      <c r="CU1450" t="s">
        <v>108</v>
      </c>
      <c r="CV1450" t="s">
        <v>109</v>
      </c>
      <c r="CW1450" t="s">
        <v>110</v>
      </c>
      <c r="CX1450" t="s">
        <v>111</v>
      </c>
      <c r="CY1450">
        <v>1</v>
      </c>
    </row>
    <row r="1451" spans="1:103" ht="15" hidden="1" customHeight="1" x14ac:dyDescent="0.2">
      <c r="A1451" t="s">
        <v>104</v>
      </c>
      <c r="B1451">
        <v>0</v>
      </c>
      <c r="D1451" t="s">
        <v>105</v>
      </c>
      <c r="K1451">
        <v>1</v>
      </c>
      <c r="M1451">
        <v>9</v>
      </c>
      <c r="N1451" t="s">
        <v>991</v>
      </c>
      <c r="O1451">
        <v>0</v>
      </c>
      <c r="R1451">
        <v>6127975</v>
      </c>
      <c r="S1451" s="2">
        <v>42143</v>
      </c>
      <c r="T1451">
        <v>18</v>
      </c>
      <c r="U1451">
        <v>1</v>
      </c>
      <c r="V1451">
        <v>1</v>
      </c>
      <c r="X1451">
        <v>0</v>
      </c>
      <c r="Y1451">
        <v>0</v>
      </c>
      <c r="Z1451" s="2">
        <v>42143</v>
      </c>
      <c r="AA1451" s="4" t="s">
        <v>995</v>
      </c>
      <c r="AB1451">
        <v>23</v>
      </c>
      <c r="AC1451">
        <v>23</v>
      </c>
      <c r="AD1451" s="4" t="s">
        <v>995</v>
      </c>
      <c r="AE1451">
        <v>2</v>
      </c>
      <c r="AF1451">
        <v>2</v>
      </c>
      <c r="AG1451" t="s">
        <v>483</v>
      </c>
      <c r="AH1451">
        <v>1333</v>
      </c>
      <c r="AI1451">
        <v>0.02</v>
      </c>
      <c r="AJ1451">
        <v>0.02</v>
      </c>
      <c r="AM1451">
        <v>454</v>
      </c>
      <c r="AN1451">
        <v>454</v>
      </c>
      <c r="AO1451">
        <v>1333</v>
      </c>
      <c r="AP1451">
        <v>10</v>
      </c>
      <c r="AQ1451">
        <v>10</v>
      </c>
      <c r="AR1451">
        <v>0.02</v>
      </c>
      <c r="AS1451">
        <v>0.02</v>
      </c>
      <c r="AV1451">
        <v>133</v>
      </c>
      <c r="AW1451">
        <v>133</v>
      </c>
      <c r="AX1451" t="s">
        <v>130</v>
      </c>
      <c r="AY1451" s="3" t="s">
        <v>992</v>
      </c>
      <c r="AZ1451">
        <v>1</v>
      </c>
      <c r="BB1451" s="2">
        <v>42144</v>
      </c>
      <c r="BC1451" s="4" t="s">
        <v>996</v>
      </c>
      <c r="BD1451">
        <v>41054531300042</v>
      </c>
      <c r="BF1451" t="s">
        <v>108</v>
      </c>
      <c r="BG1451" t="s">
        <v>993</v>
      </c>
      <c r="BH1451" t="s">
        <v>994</v>
      </c>
      <c r="BJ1451" s="2">
        <v>42143</v>
      </c>
      <c r="BK1451">
        <v>3</v>
      </c>
      <c r="BM1451">
        <v>1409</v>
      </c>
      <c r="BO1451" t="s">
        <v>118</v>
      </c>
      <c r="BP1451">
        <v>23</v>
      </c>
      <c r="BR1451">
        <v>27</v>
      </c>
      <c r="BT1451">
        <v>1</v>
      </c>
      <c r="BV1451">
        <v>34255833500051</v>
      </c>
      <c r="BX1451" t="s">
        <v>108</v>
      </c>
      <c r="BY1451">
        <v>1</v>
      </c>
      <c r="CA1451">
        <v>3</v>
      </c>
      <c r="CC1451">
        <v>41054531300042</v>
      </c>
      <c r="CE1451" t="s">
        <v>105</v>
      </c>
      <c r="CG1451">
        <v>3</v>
      </c>
      <c r="CM1451" t="s">
        <v>106</v>
      </c>
      <c r="CN1451" s="2">
        <v>42187</v>
      </c>
      <c r="CO1451">
        <v>0</v>
      </c>
      <c r="CQ1451" t="s">
        <v>105</v>
      </c>
      <c r="CR1451" t="s">
        <v>107</v>
      </c>
      <c r="CS1451">
        <v>41054531300042</v>
      </c>
      <c r="CU1451" t="s">
        <v>108</v>
      </c>
      <c r="CV1451" t="s">
        <v>109</v>
      </c>
      <c r="CW1451" t="s">
        <v>110</v>
      </c>
      <c r="CX1451" t="s">
        <v>111</v>
      </c>
      <c r="CY1451">
        <v>1</v>
      </c>
    </row>
    <row r="1452" spans="1:103" ht="15" hidden="1" customHeight="1" x14ac:dyDescent="0.2">
      <c r="A1452" t="s">
        <v>104</v>
      </c>
      <c r="B1452">
        <v>0</v>
      </c>
      <c r="D1452" t="s">
        <v>105</v>
      </c>
      <c r="K1452">
        <v>1</v>
      </c>
      <c r="M1452">
        <v>9</v>
      </c>
      <c r="N1452" t="s">
        <v>991</v>
      </c>
      <c r="O1452">
        <v>0</v>
      </c>
      <c r="R1452">
        <v>6127975</v>
      </c>
      <c r="S1452" s="2">
        <v>42143</v>
      </c>
      <c r="T1452">
        <v>18</v>
      </c>
      <c r="U1452">
        <v>1</v>
      </c>
      <c r="V1452">
        <v>1</v>
      </c>
      <c r="X1452">
        <v>0</v>
      </c>
      <c r="Y1452">
        <v>0</v>
      </c>
      <c r="Z1452" s="2">
        <v>42143</v>
      </c>
      <c r="AA1452" s="4" t="s">
        <v>995</v>
      </c>
      <c r="AB1452">
        <v>23</v>
      </c>
      <c r="AC1452">
        <v>23</v>
      </c>
      <c r="AD1452" s="4" t="s">
        <v>995</v>
      </c>
      <c r="AE1452">
        <v>2</v>
      </c>
      <c r="AF1452">
        <v>2</v>
      </c>
      <c r="AG1452" t="s">
        <v>484</v>
      </c>
      <c r="AH1452">
        <v>1130</v>
      </c>
      <c r="AI1452">
        <v>0.02</v>
      </c>
      <c r="AJ1452">
        <v>0.02</v>
      </c>
      <c r="AM1452">
        <v>454</v>
      </c>
      <c r="AN1452">
        <v>454</v>
      </c>
      <c r="AO1452">
        <v>1130</v>
      </c>
      <c r="AP1452">
        <v>10</v>
      </c>
      <c r="AQ1452">
        <v>10</v>
      </c>
      <c r="AR1452">
        <v>0.02</v>
      </c>
      <c r="AS1452">
        <v>0.02</v>
      </c>
      <c r="AV1452">
        <v>133</v>
      </c>
      <c r="AW1452">
        <v>133</v>
      </c>
      <c r="AX1452" t="s">
        <v>130</v>
      </c>
      <c r="AY1452" s="3" t="s">
        <v>992</v>
      </c>
      <c r="AZ1452">
        <v>1</v>
      </c>
      <c r="BB1452" s="2">
        <v>42144</v>
      </c>
      <c r="BC1452" s="4" t="s">
        <v>996</v>
      </c>
      <c r="BD1452">
        <v>41054531300042</v>
      </c>
      <c r="BF1452" t="s">
        <v>108</v>
      </c>
      <c r="BG1452" t="s">
        <v>993</v>
      </c>
      <c r="BH1452" t="s">
        <v>994</v>
      </c>
      <c r="BJ1452" s="2">
        <v>42143</v>
      </c>
      <c r="BK1452">
        <v>3</v>
      </c>
      <c r="BM1452">
        <v>1409</v>
      </c>
      <c r="BO1452" t="s">
        <v>118</v>
      </c>
      <c r="BP1452">
        <v>23</v>
      </c>
      <c r="BR1452">
        <v>27</v>
      </c>
      <c r="BT1452">
        <v>1</v>
      </c>
      <c r="BV1452">
        <v>34255833500051</v>
      </c>
      <c r="BX1452" t="s">
        <v>108</v>
      </c>
      <c r="BY1452">
        <v>1</v>
      </c>
      <c r="CA1452">
        <v>3</v>
      </c>
      <c r="CC1452">
        <v>41054531300042</v>
      </c>
      <c r="CE1452" t="s">
        <v>105</v>
      </c>
      <c r="CG1452">
        <v>3</v>
      </c>
      <c r="CM1452" t="s">
        <v>106</v>
      </c>
      <c r="CN1452" s="2">
        <v>42187</v>
      </c>
      <c r="CO1452">
        <v>0</v>
      </c>
      <c r="CQ1452" t="s">
        <v>105</v>
      </c>
      <c r="CR1452" t="s">
        <v>107</v>
      </c>
      <c r="CS1452">
        <v>41054531300042</v>
      </c>
      <c r="CU1452" t="s">
        <v>108</v>
      </c>
      <c r="CV1452" t="s">
        <v>109</v>
      </c>
      <c r="CW1452" t="s">
        <v>110</v>
      </c>
      <c r="CX1452" t="s">
        <v>111</v>
      </c>
      <c r="CY1452">
        <v>1</v>
      </c>
    </row>
    <row r="1453" spans="1:103" ht="15" hidden="1" customHeight="1" x14ac:dyDescent="0.2">
      <c r="A1453" t="s">
        <v>104</v>
      </c>
      <c r="B1453">
        <v>0</v>
      </c>
      <c r="D1453" t="s">
        <v>105</v>
      </c>
      <c r="K1453">
        <v>1</v>
      </c>
      <c r="M1453">
        <v>9</v>
      </c>
      <c r="N1453" t="s">
        <v>991</v>
      </c>
      <c r="O1453">
        <v>0</v>
      </c>
      <c r="R1453">
        <v>6127975</v>
      </c>
      <c r="S1453" s="2">
        <v>42143</v>
      </c>
      <c r="T1453">
        <v>18</v>
      </c>
      <c r="U1453">
        <v>1</v>
      </c>
      <c r="V1453">
        <v>1</v>
      </c>
      <c r="X1453">
        <v>0</v>
      </c>
      <c r="Y1453">
        <v>0</v>
      </c>
      <c r="Z1453" s="2">
        <v>42143</v>
      </c>
      <c r="AA1453" s="4" t="s">
        <v>995</v>
      </c>
      <c r="AB1453">
        <v>23</v>
      </c>
      <c r="AC1453">
        <v>23</v>
      </c>
      <c r="AD1453" s="4" t="s">
        <v>995</v>
      </c>
      <c r="AE1453">
        <v>2</v>
      </c>
      <c r="AF1453">
        <v>2</v>
      </c>
      <c r="AG1453" t="s">
        <v>485</v>
      </c>
      <c r="AH1453">
        <v>1805</v>
      </c>
      <c r="AI1453">
        <v>0.02</v>
      </c>
      <c r="AJ1453">
        <v>0.02</v>
      </c>
      <c r="AM1453">
        <v>454</v>
      </c>
      <c r="AN1453">
        <v>454</v>
      </c>
      <c r="AO1453">
        <v>1805</v>
      </c>
      <c r="AP1453">
        <v>10</v>
      </c>
      <c r="AQ1453">
        <v>10</v>
      </c>
      <c r="AR1453">
        <v>0.02</v>
      </c>
      <c r="AS1453">
        <v>0.02</v>
      </c>
      <c r="AV1453">
        <v>133</v>
      </c>
      <c r="AW1453">
        <v>133</v>
      </c>
      <c r="AX1453" t="s">
        <v>130</v>
      </c>
      <c r="AY1453" s="3" t="s">
        <v>992</v>
      </c>
      <c r="AZ1453">
        <v>1</v>
      </c>
      <c r="BB1453" s="2">
        <v>42144</v>
      </c>
      <c r="BC1453" s="4" t="s">
        <v>996</v>
      </c>
      <c r="BD1453">
        <v>41054531300042</v>
      </c>
      <c r="BF1453" t="s">
        <v>108</v>
      </c>
      <c r="BG1453" t="s">
        <v>993</v>
      </c>
      <c r="BH1453" t="s">
        <v>994</v>
      </c>
      <c r="BJ1453" s="2">
        <v>42143</v>
      </c>
      <c r="BK1453">
        <v>3</v>
      </c>
      <c r="BM1453">
        <v>1409</v>
      </c>
      <c r="BO1453" t="s">
        <v>118</v>
      </c>
      <c r="BP1453">
        <v>23</v>
      </c>
      <c r="BR1453">
        <v>27</v>
      </c>
      <c r="BT1453">
        <v>1</v>
      </c>
      <c r="BV1453">
        <v>34255833500051</v>
      </c>
      <c r="BX1453" t="s">
        <v>108</v>
      </c>
      <c r="BY1453">
        <v>1</v>
      </c>
      <c r="CA1453">
        <v>3</v>
      </c>
      <c r="CC1453">
        <v>41054531300042</v>
      </c>
      <c r="CE1453" t="s">
        <v>105</v>
      </c>
      <c r="CG1453">
        <v>3</v>
      </c>
      <c r="CM1453" t="s">
        <v>106</v>
      </c>
      <c r="CN1453" s="2">
        <v>42187</v>
      </c>
      <c r="CO1453">
        <v>0</v>
      </c>
      <c r="CQ1453" t="s">
        <v>105</v>
      </c>
      <c r="CR1453" t="s">
        <v>107</v>
      </c>
      <c r="CS1453">
        <v>41054531300042</v>
      </c>
      <c r="CU1453" t="s">
        <v>108</v>
      </c>
      <c r="CV1453" t="s">
        <v>109</v>
      </c>
      <c r="CW1453" t="s">
        <v>110</v>
      </c>
      <c r="CX1453" t="s">
        <v>111</v>
      </c>
      <c r="CY1453">
        <v>1</v>
      </c>
    </row>
    <row r="1454" spans="1:103" ht="15" hidden="1" customHeight="1" x14ac:dyDescent="0.2">
      <c r="A1454" t="s">
        <v>104</v>
      </c>
      <c r="B1454">
        <v>0</v>
      </c>
      <c r="D1454" t="s">
        <v>105</v>
      </c>
      <c r="K1454">
        <v>1</v>
      </c>
      <c r="M1454">
        <v>9</v>
      </c>
      <c r="N1454" t="s">
        <v>991</v>
      </c>
      <c r="O1454">
        <v>0</v>
      </c>
      <c r="R1454">
        <v>6127975</v>
      </c>
      <c r="S1454" s="2">
        <v>42143</v>
      </c>
      <c r="T1454">
        <v>18</v>
      </c>
      <c r="U1454">
        <v>1</v>
      </c>
      <c r="V1454">
        <v>1</v>
      </c>
      <c r="X1454">
        <v>0</v>
      </c>
      <c r="Y1454">
        <v>0</v>
      </c>
      <c r="Z1454" s="2">
        <v>42143</v>
      </c>
      <c r="AA1454" s="4" t="s">
        <v>995</v>
      </c>
      <c r="AB1454">
        <v>3</v>
      </c>
      <c r="AC1454">
        <v>3</v>
      </c>
      <c r="AD1454" s="4" t="s">
        <v>995</v>
      </c>
      <c r="AE1454">
        <v>2</v>
      </c>
      <c r="AF1454">
        <v>2</v>
      </c>
      <c r="AG1454" t="s">
        <v>222</v>
      </c>
      <c r="AH1454">
        <v>1841</v>
      </c>
      <c r="AI1454">
        <v>0.2</v>
      </c>
      <c r="AJ1454">
        <v>0.2</v>
      </c>
      <c r="AM1454">
        <v>274</v>
      </c>
      <c r="AN1454">
        <v>274</v>
      </c>
      <c r="AO1454">
        <v>1841</v>
      </c>
      <c r="AP1454">
        <v>1</v>
      </c>
      <c r="AQ1454">
        <v>1</v>
      </c>
      <c r="AR1454">
        <v>3.9</v>
      </c>
      <c r="AS1454">
        <v>3.9</v>
      </c>
      <c r="AV1454">
        <v>163</v>
      </c>
      <c r="AW1454">
        <v>163</v>
      </c>
      <c r="AX1454" t="s">
        <v>223</v>
      </c>
      <c r="AY1454" s="3" t="s">
        <v>992</v>
      </c>
      <c r="AZ1454">
        <v>1</v>
      </c>
      <c r="BB1454" s="2">
        <v>42144</v>
      </c>
      <c r="BC1454" s="4" t="s">
        <v>996</v>
      </c>
      <c r="BD1454">
        <v>41054531300042</v>
      </c>
      <c r="BF1454" t="s">
        <v>108</v>
      </c>
      <c r="BG1454" t="s">
        <v>993</v>
      </c>
      <c r="BH1454" t="s">
        <v>994</v>
      </c>
      <c r="BJ1454" s="2">
        <v>42143</v>
      </c>
      <c r="BK1454">
        <v>3</v>
      </c>
      <c r="BM1454">
        <v>1409</v>
      </c>
      <c r="BO1454" t="s">
        <v>118</v>
      </c>
      <c r="BP1454">
        <v>23</v>
      </c>
      <c r="BR1454">
        <v>27</v>
      </c>
      <c r="BT1454">
        <v>1</v>
      </c>
      <c r="BV1454">
        <v>34255833500051</v>
      </c>
      <c r="BX1454" t="s">
        <v>108</v>
      </c>
      <c r="BY1454">
        <v>1</v>
      </c>
      <c r="CA1454">
        <v>3</v>
      </c>
      <c r="CC1454">
        <v>41054531300042</v>
      </c>
      <c r="CE1454" t="s">
        <v>105</v>
      </c>
      <c r="CG1454">
        <v>3</v>
      </c>
      <c r="CM1454" t="s">
        <v>106</v>
      </c>
      <c r="CN1454" s="2">
        <v>42187</v>
      </c>
      <c r="CO1454">
        <v>0</v>
      </c>
      <c r="CQ1454" t="s">
        <v>105</v>
      </c>
      <c r="CR1454" t="s">
        <v>107</v>
      </c>
      <c r="CS1454">
        <v>41054531300042</v>
      </c>
      <c r="CU1454" t="s">
        <v>108</v>
      </c>
      <c r="CV1454" t="s">
        <v>109</v>
      </c>
      <c r="CW1454" t="s">
        <v>110</v>
      </c>
      <c r="CX1454" t="s">
        <v>111</v>
      </c>
      <c r="CY1454">
        <v>1</v>
      </c>
    </row>
    <row r="1455" spans="1:103" ht="15" hidden="1" customHeight="1" x14ac:dyDescent="0.2">
      <c r="A1455" t="s">
        <v>104</v>
      </c>
      <c r="B1455">
        <v>0</v>
      </c>
      <c r="D1455" t="s">
        <v>105</v>
      </c>
      <c r="K1455">
        <v>1</v>
      </c>
      <c r="M1455">
        <v>9</v>
      </c>
      <c r="N1455" t="s">
        <v>991</v>
      </c>
      <c r="O1455">
        <v>0</v>
      </c>
      <c r="R1455">
        <v>6127975</v>
      </c>
      <c r="S1455" s="2">
        <v>42143</v>
      </c>
      <c r="T1455">
        <v>18</v>
      </c>
      <c r="U1455">
        <v>1</v>
      </c>
      <c r="V1455">
        <v>1</v>
      </c>
      <c r="X1455">
        <v>0</v>
      </c>
      <c r="Y1455">
        <v>0</v>
      </c>
      <c r="Z1455" s="2">
        <v>42143</v>
      </c>
      <c r="AA1455" s="4" t="s">
        <v>995</v>
      </c>
      <c r="AB1455">
        <v>23</v>
      </c>
      <c r="AC1455">
        <v>23</v>
      </c>
      <c r="AD1455" s="4" t="s">
        <v>995</v>
      </c>
      <c r="AE1455">
        <v>2</v>
      </c>
      <c r="AF1455">
        <v>2</v>
      </c>
      <c r="AG1455" t="s">
        <v>486</v>
      </c>
      <c r="AH1455">
        <v>1131</v>
      </c>
      <c r="AI1455">
        <v>5.0000000000000001E-3</v>
      </c>
      <c r="AJ1455">
        <v>5.0000000000000001E-3</v>
      </c>
      <c r="AK1455">
        <v>712</v>
      </c>
      <c r="AL1455">
        <v>712</v>
      </c>
      <c r="AM1455">
        <v>405</v>
      </c>
      <c r="AN1455">
        <v>405</v>
      </c>
      <c r="AO1455">
        <v>1131</v>
      </c>
      <c r="AP1455">
        <v>10</v>
      </c>
      <c r="AQ1455">
        <v>10</v>
      </c>
      <c r="AR1455">
        <v>5.0000000000000001E-3</v>
      </c>
      <c r="AS1455">
        <v>5.0000000000000001E-3</v>
      </c>
      <c r="AT1455">
        <v>1168</v>
      </c>
      <c r="AU1455">
        <v>1168</v>
      </c>
      <c r="AV1455">
        <v>133</v>
      </c>
      <c r="AW1455">
        <v>133</v>
      </c>
      <c r="AX1455" t="s">
        <v>130</v>
      </c>
      <c r="AY1455" s="3" t="s">
        <v>992</v>
      </c>
      <c r="AZ1455">
        <v>1</v>
      </c>
      <c r="BB1455" s="2">
        <v>42144</v>
      </c>
      <c r="BC1455" s="4" t="s">
        <v>996</v>
      </c>
      <c r="BD1455">
        <v>41054531300042</v>
      </c>
      <c r="BF1455" t="s">
        <v>108</v>
      </c>
      <c r="BG1455" t="s">
        <v>993</v>
      </c>
      <c r="BH1455" t="s">
        <v>994</v>
      </c>
      <c r="BJ1455" s="2">
        <v>42143</v>
      </c>
      <c r="BK1455">
        <v>3</v>
      </c>
      <c r="BM1455">
        <v>1409</v>
      </c>
      <c r="BO1455" t="s">
        <v>118</v>
      </c>
      <c r="BP1455">
        <v>23</v>
      </c>
      <c r="BR1455">
        <v>27</v>
      </c>
      <c r="BT1455">
        <v>1</v>
      </c>
      <c r="BV1455">
        <v>34255833500051</v>
      </c>
      <c r="BX1455" t="s">
        <v>108</v>
      </c>
      <c r="BY1455">
        <v>1</v>
      </c>
      <c r="CA1455">
        <v>3</v>
      </c>
      <c r="CC1455">
        <v>41054531300042</v>
      </c>
      <c r="CE1455" t="s">
        <v>105</v>
      </c>
      <c r="CG1455">
        <v>3</v>
      </c>
      <c r="CM1455" t="s">
        <v>106</v>
      </c>
      <c r="CN1455" s="2">
        <v>42187</v>
      </c>
      <c r="CO1455">
        <v>0</v>
      </c>
      <c r="CQ1455" t="s">
        <v>105</v>
      </c>
      <c r="CR1455" t="s">
        <v>107</v>
      </c>
      <c r="CS1455">
        <v>41054531300042</v>
      </c>
      <c r="CU1455" t="s">
        <v>108</v>
      </c>
      <c r="CV1455" t="s">
        <v>109</v>
      </c>
      <c r="CW1455" t="s">
        <v>110</v>
      </c>
      <c r="CX1455" t="s">
        <v>111</v>
      </c>
      <c r="CY1455">
        <v>1</v>
      </c>
    </row>
    <row r="1456" spans="1:103" ht="15" hidden="1" customHeight="1" x14ac:dyDescent="0.2">
      <c r="A1456" t="s">
        <v>104</v>
      </c>
      <c r="B1456">
        <v>0</v>
      </c>
      <c r="D1456" t="s">
        <v>105</v>
      </c>
      <c r="K1456">
        <v>1</v>
      </c>
      <c r="M1456">
        <v>9</v>
      </c>
      <c r="N1456" t="s">
        <v>991</v>
      </c>
      <c r="O1456">
        <v>0</v>
      </c>
      <c r="R1456">
        <v>6127975</v>
      </c>
      <c r="S1456" s="2">
        <v>42143</v>
      </c>
      <c r="T1456">
        <v>18</v>
      </c>
      <c r="U1456">
        <v>2</v>
      </c>
      <c r="V1456">
        <v>2</v>
      </c>
      <c r="X1456">
        <v>0</v>
      </c>
      <c r="Y1456">
        <v>0</v>
      </c>
      <c r="Z1456" s="2">
        <v>42143</v>
      </c>
      <c r="AA1456" s="4" t="s">
        <v>995</v>
      </c>
      <c r="AB1456">
        <v>23</v>
      </c>
      <c r="AC1456">
        <v>23</v>
      </c>
      <c r="AD1456" s="4" t="s">
        <v>995</v>
      </c>
      <c r="AE1456">
        <v>2</v>
      </c>
      <c r="AF1456">
        <v>2</v>
      </c>
      <c r="AG1456" t="s">
        <v>487</v>
      </c>
      <c r="AH1456">
        <v>1864</v>
      </c>
      <c r="AI1456">
        <v>0.1</v>
      </c>
      <c r="AJ1456">
        <v>0.1</v>
      </c>
      <c r="AM1456">
        <v>454</v>
      </c>
      <c r="AN1456">
        <v>454</v>
      </c>
      <c r="AO1456">
        <v>1864</v>
      </c>
      <c r="AP1456">
        <v>10</v>
      </c>
      <c r="AQ1456">
        <v>10</v>
      </c>
      <c r="AR1456">
        <v>0.1</v>
      </c>
      <c r="AS1456">
        <v>0.1</v>
      </c>
      <c r="AV1456">
        <v>133</v>
      </c>
      <c r="AW1456">
        <v>133</v>
      </c>
      <c r="AX1456" t="s">
        <v>130</v>
      </c>
      <c r="AY1456" s="3" t="s">
        <v>992</v>
      </c>
      <c r="AZ1456">
        <v>1</v>
      </c>
      <c r="BB1456" s="2">
        <v>42144</v>
      </c>
      <c r="BC1456" s="4" t="s">
        <v>996</v>
      </c>
      <c r="BD1456">
        <v>41054531300042</v>
      </c>
      <c r="BF1456" t="s">
        <v>108</v>
      </c>
      <c r="BG1456" t="s">
        <v>993</v>
      </c>
      <c r="BH1456" t="s">
        <v>994</v>
      </c>
      <c r="BJ1456" s="2">
        <v>42143</v>
      </c>
      <c r="BK1456">
        <v>3</v>
      </c>
      <c r="BM1456">
        <v>1409</v>
      </c>
      <c r="BO1456" t="s">
        <v>118</v>
      </c>
      <c r="BP1456">
        <v>23</v>
      </c>
      <c r="BR1456">
        <v>27</v>
      </c>
      <c r="BT1456">
        <v>1</v>
      </c>
      <c r="BV1456">
        <v>34255833500051</v>
      </c>
      <c r="BX1456" t="s">
        <v>108</v>
      </c>
      <c r="BY1456">
        <v>1</v>
      </c>
      <c r="CA1456">
        <v>3</v>
      </c>
      <c r="CC1456">
        <v>41054531300042</v>
      </c>
      <c r="CE1456" t="s">
        <v>105</v>
      </c>
      <c r="CG1456">
        <v>3</v>
      </c>
      <c r="CM1456" t="s">
        <v>106</v>
      </c>
      <c r="CN1456" s="2">
        <v>42187</v>
      </c>
      <c r="CO1456">
        <v>0</v>
      </c>
      <c r="CQ1456" t="s">
        <v>105</v>
      </c>
      <c r="CR1456" t="s">
        <v>107</v>
      </c>
      <c r="CS1456">
        <v>41054531300042</v>
      </c>
      <c r="CU1456" t="s">
        <v>108</v>
      </c>
      <c r="CV1456" t="s">
        <v>109</v>
      </c>
      <c r="CW1456" t="s">
        <v>110</v>
      </c>
      <c r="CX1456" t="s">
        <v>111</v>
      </c>
      <c r="CY1456">
        <v>1</v>
      </c>
    </row>
    <row r="1457" spans="1:103" ht="15" hidden="1" customHeight="1" x14ac:dyDescent="0.2">
      <c r="A1457" t="s">
        <v>104</v>
      </c>
      <c r="B1457">
        <v>0</v>
      </c>
      <c r="D1457" t="s">
        <v>105</v>
      </c>
      <c r="K1457">
        <v>1</v>
      </c>
      <c r="M1457">
        <v>9</v>
      </c>
      <c r="N1457" t="s">
        <v>991</v>
      </c>
      <c r="O1457">
        <v>0</v>
      </c>
      <c r="R1457">
        <v>6127975</v>
      </c>
      <c r="S1457" s="2">
        <v>42143</v>
      </c>
      <c r="T1457">
        <v>18</v>
      </c>
      <c r="U1457">
        <v>1</v>
      </c>
      <c r="V1457">
        <v>1</v>
      </c>
      <c r="X1457">
        <v>0</v>
      </c>
      <c r="Y1457">
        <v>0</v>
      </c>
      <c r="Z1457" s="2">
        <v>42143</v>
      </c>
      <c r="AA1457" s="4" t="s">
        <v>995</v>
      </c>
      <c r="AB1457">
        <v>23</v>
      </c>
      <c r="AC1457">
        <v>23</v>
      </c>
      <c r="AD1457" s="4" t="s">
        <v>995</v>
      </c>
      <c r="AE1457">
        <v>2</v>
      </c>
      <c r="AF1457">
        <v>2</v>
      </c>
      <c r="AG1457" t="s">
        <v>488</v>
      </c>
      <c r="AH1457">
        <v>2975</v>
      </c>
      <c r="AI1457">
        <v>0.02</v>
      </c>
      <c r="AJ1457">
        <v>0.02</v>
      </c>
      <c r="AM1457">
        <v>454</v>
      </c>
      <c r="AN1457">
        <v>454</v>
      </c>
      <c r="AO1457">
        <v>2975</v>
      </c>
      <c r="AP1457">
        <v>10</v>
      </c>
      <c r="AQ1457">
        <v>10</v>
      </c>
      <c r="AR1457">
        <v>0.02</v>
      </c>
      <c r="AS1457">
        <v>0.02</v>
      </c>
      <c r="AV1457">
        <v>133</v>
      </c>
      <c r="AW1457">
        <v>133</v>
      </c>
      <c r="AX1457" t="s">
        <v>130</v>
      </c>
      <c r="AY1457" s="3" t="s">
        <v>992</v>
      </c>
      <c r="AZ1457">
        <v>1</v>
      </c>
      <c r="BB1457" s="2">
        <v>42144</v>
      </c>
      <c r="BC1457" s="4" t="s">
        <v>996</v>
      </c>
      <c r="BD1457">
        <v>41054531300042</v>
      </c>
      <c r="BF1457" t="s">
        <v>108</v>
      </c>
      <c r="BG1457" t="s">
        <v>993</v>
      </c>
      <c r="BH1457" t="s">
        <v>994</v>
      </c>
      <c r="BJ1457" s="2">
        <v>42143</v>
      </c>
      <c r="BK1457">
        <v>3</v>
      </c>
      <c r="BM1457">
        <v>1409</v>
      </c>
      <c r="BO1457" t="s">
        <v>118</v>
      </c>
      <c r="BP1457">
        <v>23</v>
      </c>
      <c r="BR1457">
        <v>27</v>
      </c>
      <c r="BT1457">
        <v>1</v>
      </c>
      <c r="BV1457">
        <v>34255833500051</v>
      </c>
      <c r="BX1457" t="s">
        <v>108</v>
      </c>
      <c r="BY1457">
        <v>1</v>
      </c>
      <c r="CA1457">
        <v>3</v>
      </c>
      <c r="CC1457">
        <v>41054531300042</v>
      </c>
      <c r="CE1457" t="s">
        <v>105</v>
      </c>
      <c r="CG1457">
        <v>3</v>
      </c>
      <c r="CM1457" t="s">
        <v>106</v>
      </c>
      <c r="CN1457" s="2">
        <v>42187</v>
      </c>
      <c r="CO1457">
        <v>0</v>
      </c>
      <c r="CQ1457" t="s">
        <v>105</v>
      </c>
      <c r="CR1457" t="s">
        <v>107</v>
      </c>
      <c r="CS1457">
        <v>41054531300042</v>
      </c>
      <c r="CU1457" t="s">
        <v>108</v>
      </c>
      <c r="CV1457" t="s">
        <v>109</v>
      </c>
      <c r="CW1457" t="s">
        <v>110</v>
      </c>
      <c r="CX1457" t="s">
        <v>111</v>
      </c>
      <c r="CY1457">
        <v>1</v>
      </c>
    </row>
    <row r="1458" spans="1:103" ht="15" hidden="1" customHeight="1" x14ac:dyDescent="0.2">
      <c r="A1458" t="s">
        <v>104</v>
      </c>
      <c r="B1458">
        <v>0</v>
      </c>
      <c r="D1458" t="s">
        <v>105</v>
      </c>
      <c r="K1458">
        <v>1</v>
      </c>
      <c r="M1458">
        <v>9</v>
      </c>
      <c r="N1458" t="s">
        <v>991</v>
      </c>
      <c r="O1458">
        <v>0</v>
      </c>
      <c r="R1458">
        <v>6127975</v>
      </c>
      <c r="S1458" s="2">
        <v>42143</v>
      </c>
      <c r="T1458">
        <v>18</v>
      </c>
      <c r="U1458">
        <v>1</v>
      </c>
      <c r="V1458">
        <v>1</v>
      </c>
      <c r="X1458">
        <v>0</v>
      </c>
      <c r="Y1458">
        <v>0</v>
      </c>
      <c r="Z1458" s="2">
        <v>42143</v>
      </c>
      <c r="AA1458" s="4" t="s">
        <v>995</v>
      </c>
      <c r="AB1458">
        <v>23</v>
      </c>
      <c r="AC1458">
        <v>23</v>
      </c>
      <c r="AD1458" s="4" t="s">
        <v>995</v>
      </c>
      <c r="AE1458">
        <v>2</v>
      </c>
      <c r="AF1458">
        <v>2</v>
      </c>
      <c r="AG1458" t="s">
        <v>489</v>
      </c>
      <c r="AH1458">
        <v>2976</v>
      </c>
      <c r="AI1458">
        <v>5.0000000000000001E-3</v>
      </c>
      <c r="AJ1458">
        <v>5.0000000000000001E-3</v>
      </c>
      <c r="AK1458">
        <v>712</v>
      </c>
      <c r="AL1458">
        <v>712</v>
      </c>
      <c r="AM1458">
        <v>405</v>
      </c>
      <c r="AN1458">
        <v>405</v>
      </c>
      <c r="AO1458">
        <v>2976</v>
      </c>
      <c r="AP1458">
        <v>10</v>
      </c>
      <c r="AQ1458">
        <v>10</v>
      </c>
      <c r="AR1458">
        <v>5.0000000000000001E-3</v>
      </c>
      <c r="AS1458">
        <v>5.0000000000000001E-3</v>
      </c>
      <c r="AT1458">
        <v>1168</v>
      </c>
      <c r="AU1458">
        <v>1168</v>
      </c>
      <c r="AV1458">
        <v>133</v>
      </c>
      <c r="AW1458">
        <v>133</v>
      </c>
      <c r="AX1458" t="s">
        <v>130</v>
      </c>
      <c r="AY1458" s="3" t="s">
        <v>992</v>
      </c>
      <c r="AZ1458">
        <v>1</v>
      </c>
      <c r="BB1458" s="2">
        <v>42144</v>
      </c>
      <c r="BC1458" s="4" t="s">
        <v>996</v>
      </c>
      <c r="BD1458">
        <v>41054531300042</v>
      </c>
      <c r="BF1458" t="s">
        <v>108</v>
      </c>
      <c r="BG1458" t="s">
        <v>993</v>
      </c>
      <c r="BH1458" t="s">
        <v>994</v>
      </c>
      <c r="BJ1458" s="2">
        <v>42143</v>
      </c>
      <c r="BK1458">
        <v>3</v>
      </c>
      <c r="BM1458">
        <v>1409</v>
      </c>
      <c r="BO1458" t="s">
        <v>118</v>
      </c>
      <c r="BP1458">
        <v>23</v>
      </c>
      <c r="BR1458">
        <v>27</v>
      </c>
      <c r="BT1458">
        <v>1</v>
      </c>
      <c r="BV1458">
        <v>34255833500051</v>
      </c>
      <c r="BX1458" t="s">
        <v>108</v>
      </c>
      <c r="BY1458">
        <v>1</v>
      </c>
      <c r="CA1458">
        <v>3</v>
      </c>
      <c r="CC1458">
        <v>41054531300042</v>
      </c>
      <c r="CE1458" t="s">
        <v>105</v>
      </c>
      <c r="CG1458">
        <v>3</v>
      </c>
      <c r="CM1458" t="s">
        <v>106</v>
      </c>
      <c r="CN1458" s="2">
        <v>42187</v>
      </c>
      <c r="CO1458">
        <v>0</v>
      </c>
      <c r="CQ1458" t="s">
        <v>105</v>
      </c>
      <c r="CR1458" t="s">
        <v>107</v>
      </c>
      <c r="CS1458">
        <v>41054531300042</v>
      </c>
      <c r="CU1458" t="s">
        <v>108</v>
      </c>
      <c r="CV1458" t="s">
        <v>109</v>
      </c>
      <c r="CW1458" t="s">
        <v>110</v>
      </c>
      <c r="CX1458" t="s">
        <v>111</v>
      </c>
      <c r="CY1458">
        <v>1</v>
      </c>
    </row>
    <row r="1459" spans="1:103" ht="15" hidden="1" customHeight="1" x14ac:dyDescent="0.2">
      <c r="A1459" t="s">
        <v>104</v>
      </c>
      <c r="B1459">
        <v>0</v>
      </c>
      <c r="D1459" t="s">
        <v>105</v>
      </c>
      <c r="K1459">
        <v>1</v>
      </c>
      <c r="M1459">
        <v>9</v>
      </c>
      <c r="N1459" t="s">
        <v>991</v>
      </c>
      <c r="O1459">
        <v>0</v>
      </c>
      <c r="R1459">
        <v>6127975</v>
      </c>
      <c r="S1459" s="2">
        <v>42143</v>
      </c>
      <c r="T1459">
        <v>18</v>
      </c>
      <c r="U1459">
        <v>1</v>
      </c>
      <c r="V1459">
        <v>1</v>
      </c>
      <c r="X1459">
        <v>0</v>
      </c>
      <c r="Y1459">
        <v>0</v>
      </c>
      <c r="Z1459" s="2">
        <v>42143</v>
      </c>
      <c r="AA1459" s="4" t="s">
        <v>995</v>
      </c>
      <c r="AB1459">
        <v>23</v>
      </c>
      <c r="AC1459">
        <v>23</v>
      </c>
      <c r="AD1459" s="4" t="s">
        <v>995</v>
      </c>
      <c r="AE1459">
        <v>2</v>
      </c>
      <c r="AF1459">
        <v>2</v>
      </c>
      <c r="AG1459" t="s">
        <v>490</v>
      </c>
      <c r="AH1459">
        <v>1865</v>
      </c>
      <c r="AI1459">
        <v>5.0000000000000001E-3</v>
      </c>
      <c r="AJ1459">
        <v>5.0000000000000001E-3</v>
      </c>
      <c r="AK1459">
        <v>712</v>
      </c>
      <c r="AL1459">
        <v>712</v>
      </c>
      <c r="AM1459">
        <v>405</v>
      </c>
      <c r="AN1459">
        <v>405</v>
      </c>
      <c r="AO1459">
        <v>1865</v>
      </c>
      <c r="AP1459">
        <v>10</v>
      </c>
      <c r="AQ1459">
        <v>10</v>
      </c>
      <c r="AR1459">
        <v>5.0000000000000001E-3</v>
      </c>
      <c r="AS1459">
        <v>5.0000000000000001E-3</v>
      </c>
      <c r="AT1459">
        <v>1168</v>
      </c>
      <c r="AU1459">
        <v>1168</v>
      </c>
      <c r="AV1459">
        <v>133</v>
      </c>
      <c r="AW1459">
        <v>133</v>
      </c>
      <c r="AX1459" t="s">
        <v>130</v>
      </c>
      <c r="AY1459" s="3" t="s">
        <v>992</v>
      </c>
      <c r="AZ1459">
        <v>1</v>
      </c>
      <c r="BB1459" s="2">
        <v>42144</v>
      </c>
      <c r="BC1459" s="4" t="s">
        <v>996</v>
      </c>
      <c r="BD1459">
        <v>41054531300042</v>
      </c>
      <c r="BF1459" t="s">
        <v>108</v>
      </c>
      <c r="BG1459" t="s">
        <v>993</v>
      </c>
      <c r="BH1459" t="s">
        <v>994</v>
      </c>
      <c r="BJ1459" s="2">
        <v>42143</v>
      </c>
      <c r="BK1459">
        <v>3</v>
      </c>
      <c r="BM1459">
        <v>1409</v>
      </c>
      <c r="BO1459" t="s">
        <v>118</v>
      </c>
      <c r="BP1459">
        <v>23</v>
      </c>
      <c r="BR1459">
        <v>27</v>
      </c>
      <c r="BT1459">
        <v>1</v>
      </c>
      <c r="BV1459">
        <v>34255833500051</v>
      </c>
      <c r="BX1459" t="s">
        <v>108</v>
      </c>
      <c r="BY1459">
        <v>1</v>
      </c>
      <c r="CA1459">
        <v>3</v>
      </c>
      <c r="CC1459">
        <v>41054531300042</v>
      </c>
      <c r="CE1459" t="s">
        <v>105</v>
      </c>
      <c r="CG1459">
        <v>3</v>
      </c>
      <c r="CM1459" t="s">
        <v>106</v>
      </c>
      <c r="CN1459" s="2">
        <v>42187</v>
      </c>
      <c r="CO1459">
        <v>0</v>
      </c>
      <c r="CQ1459" t="s">
        <v>105</v>
      </c>
      <c r="CR1459" t="s">
        <v>107</v>
      </c>
      <c r="CS1459">
        <v>41054531300042</v>
      </c>
      <c r="CU1459" t="s">
        <v>108</v>
      </c>
      <c r="CV1459" t="s">
        <v>109</v>
      </c>
      <c r="CW1459" t="s">
        <v>110</v>
      </c>
      <c r="CX1459" t="s">
        <v>111</v>
      </c>
      <c r="CY1459">
        <v>1</v>
      </c>
    </row>
    <row r="1460" spans="1:103" ht="15" hidden="1" customHeight="1" x14ac:dyDescent="0.2">
      <c r="A1460" t="s">
        <v>104</v>
      </c>
      <c r="B1460">
        <v>0</v>
      </c>
      <c r="D1460" t="s">
        <v>105</v>
      </c>
      <c r="K1460">
        <v>1</v>
      </c>
      <c r="M1460">
        <v>9</v>
      </c>
      <c r="N1460" t="s">
        <v>991</v>
      </c>
      <c r="O1460">
        <v>0</v>
      </c>
      <c r="R1460">
        <v>6127975</v>
      </c>
      <c r="S1460" s="2">
        <v>42143</v>
      </c>
      <c r="T1460">
        <v>18</v>
      </c>
      <c r="U1460">
        <v>1</v>
      </c>
      <c r="V1460">
        <v>1</v>
      </c>
      <c r="X1460">
        <v>0</v>
      </c>
      <c r="Y1460">
        <v>0</v>
      </c>
      <c r="Z1460" s="2">
        <v>42143</v>
      </c>
      <c r="AA1460" s="4" t="s">
        <v>995</v>
      </c>
      <c r="AB1460">
        <v>23</v>
      </c>
      <c r="AC1460">
        <v>23</v>
      </c>
      <c r="AD1460" s="4" t="s">
        <v>995</v>
      </c>
      <c r="AE1460">
        <v>2</v>
      </c>
      <c r="AF1460">
        <v>2</v>
      </c>
      <c r="AG1460" t="s">
        <v>491</v>
      </c>
      <c r="AH1460">
        <v>2016</v>
      </c>
      <c r="AI1460">
        <v>0.02</v>
      </c>
      <c r="AJ1460">
        <v>0.02</v>
      </c>
      <c r="AM1460">
        <v>454</v>
      </c>
      <c r="AN1460">
        <v>454</v>
      </c>
      <c r="AO1460">
        <v>2016</v>
      </c>
      <c r="AP1460">
        <v>10</v>
      </c>
      <c r="AQ1460">
        <v>10</v>
      </c>
      <c r="AR1460">
        <v>0.02</v>
      </c>
      <c r="AS1460">
        <v>0.02</v>
      </c>
      <c r="AV1460">
        <v>133</v>
      </c>
      <c r="AW1460">
        <v>133</v>
      </c>
      <c r="AX1460" t="s">
        <v>130</v>
      </c>
      <c r="AY1460" s="3" t="s">
        <v>992</v>
      </c>
      <c r="AZ1460">
        <v>1</v>
      </c>
      <c r="BB1460" s="2">
        <v>42144</v>
      </c>
      <c r="BC1460" s="4" t="s">
        <v>996</v>
      </c>
      <c r="BD1460">
        <v>41054531300042</v>
      </c>
      <c r="BF1460" t="s">
        <v>108</v>
      </c>
      <c r="BG1460" t="s">
        <v>993</v>
      </c>
      <c r="BH1460" t="s">
        <v>994</v>
      </c>
      <c r="BJ1460" s="2">
        <v>42143</v>
      </c>
      <c r="BK1460">
        <v>3</v>
      </c>
      <c r="BM1460">
        <v>1409</v>
      </c>
      <c r="BO1460" t="s">
        <v>118</v>
      </c>
      <c r="BP1460">
        <v>23</v>
      </c>
      <c r="BR1460">
        <v>27</v>
      </c>
      <c r="BT1460">
        <v>1</v>
      </c>
      <c r="BV1460">
        <v>34255833500051</v>
      </c>
      <c r="BX1460" t="s">
        <v>108</v>
      </c>
      <c r="BY1460">
        <v>1</v>
      </c>
      <c r="CA1460">
        <v>3</v>
      </c>
      <c r="CC1460">
        <v>41054531300042</v>
      </c>
      <c r="CE1460" t="s">
        <v>105</v>
      </c>
      <c r="CG1460">
        <v>3</v>
      </c>
      <c r="CM1460" t="s">
        <v>106</v>
      </c>
      <c r="CN1460" s="2">
        <v>42187</v>
      </c>
      <c r="CO1460">
        <v>0</v>
      </c>
      <c r="CQ1460" t="s">
        <v>105</v>
      </c>
      <c r="CR1460" t="s">
        <v>107</v>
      </c>
      <c r="CS1460">
        <v>41054531300042</v>
      </c>
      <c r="CU1460" t="s">
        <v>108</v>
      </c>
      <c r="CV1460" t="s">
        <v>109</v>
      </c>
      <c r="CW1460" t="s">
        <v>110</v>
      </c>
      <c r="CX1460" t="s">
        <v>111</v>
      </c>
      <c r="CY1460">
        <v>1</v>
      </c>
    </row>
    <row r="1461" spans="1:103" ht="15" hidden="1" customHeight="1" x14ac:dyDescent="0.2">
      <c r="A1461" t="s">
        <v>104</v>
      </c>
      <c r="B1461">
        <v>0</v>
      </c>
      <c r="D1461" t="s">
        <v>105</v>
      </c>
      <c r="K1461">
        <v>1</v>
      </c>
      <c r="M1461">
        <v>9</v>
      </c>
      <c r="N1461" t="s">
        <v>991</v>
      </c>
      <c r="O1461">
        <v>0</v>
      </c>
      <c r="R1461">
        <v>6127975</v>
      </c>
      <c r="S1461" s="2">
        <v>42143</v>
      </c>
      <c r="T1461">
        <v>18</v>
      </c>
      <c r="U1461">
        <v>2</v>
      </c>
      <c r="V1461">
        <v>2</v>
      </c>
      <c r="X1461">
        <v>0</v>
      </c>
      <c r="Y1461">
        <v>0</v>
      </c>
      <c r="Z1461" s="2">
        <v>42143</v>
      </c>
      <c r="AA1461" s="4" t="s">
        <v>995</v>
      </c>
      <c r="AB1461">
        <v>23</v>
      </c>
      <c r="AC1461">
        <v>23</v>
      </c>
      <c r="AD1461" s="4" t="s">
        <v>995</v>
      </c>
      <c r="AE1461">
        <v>2</v>
      </c>
      <c r="AF1461">
        <v>2</v>
      </c>
      <c r="AG1461" t="s">
        <v>492</v>
      </c>
      <c r="AH1461">
        <v>1336</v>
      </c>
      <c r="AI1461">
        <v>0.05</v>
      </c>
      <c r="AJ1461">
        <v>0.05</v>
      </c>
      <c r="AM1461">
        <v>454</v>
      </c>
      <c r="AN1461">
        <v>454</v>
      </c>
      <c r="AO1461">
        <v>1336</v>
      </c>
      <c r="AP1461">
        <v>10</v>
      </c>
      <c r="AQ1461">
        <v>10</v>
      </c>
      <c r="AR1461">
        <v>0.05</v>
      </c>
      <c r="AS1461">
        <v>0.05</v>
      </c>
      <c r="AV1461">
        <v>133</v>
      </c>
      <c r="AW1461">
        <v>133</v>
      </c>
      <c r="AX1461" t="s">
        <v>130</v>
      </c>
      <c r="AY1461" s="3" t="s">
        <v>992</v>
      </c>
      <c r="AZ1461">
        <v>1</v>
      </c>
      <c r="BB1461" s="2">
        <v>42144</v>
      </c>
      <c r="BC1461" s="4" t="s">
        <v>996</v>
      </c>
      <c r="BD1461">
        <v>41054531300042</v>
      </c>
      <c r="BF1461" t="s">
        <v>108</v>
      </c>
      <c r="BG1461" t="s">
        <v>993</v>
      </c>
      <c r="BH1461" t="s">
        <v>994</v>
      </c>
      <c r="BJ1461" s="2">
        <v>42143</v>
      </c>
      <c r="BK1461">
        <v>3</v>
      </c>
      <c r="BM1461">
        <v>1409</v>
      </c>
      <c r="BO1461" t="s">
        <v>118</v>
      </c>
      <c r="BP1461">
        <v>23</v>
      </c>
      <c r="BR1461">
        <v>27</v>
      </c>
      <c r="BT1461">
        <v>1</v>
      </c>
      <c r="BV1461">
        <v>34255833500051</v>
      </c>
      <c r="BX1461" t="s">
        <v>108</v>
      </c>
      <c r="BY1461">
        <v>1</v>
      </c>
      <c r="CA1461">
        <v>3</v>
      </c>
      <c r="CC1461">
        <v>41054531300042</v>
      </c>
      <c r="CE1461" t="s">
        <v>105</v>
      </c>
      <c r="CG1461">
        <v>3</v>
      </c>
      <c r="CM1461" t="s">
        <v>106</v>
      </c>
      <c r="CN1461" s="2">
        <v>42187</v>
      </c>
      <c r="CO1461">
        <v>0</v>
      </c>
      <c r="CQ1461" t="s">
        <v>105</v>
      </c>
      <c r="CR1461" t="s">
        <v>107</v>
      </c>
      <c r="CS1461">
        <v>41054531300042</v>
      </c>
      <c r="CU1461" t="s">
        <v>108</v>
      </c>
      <c r="CV1461" t="s">
        <v>109</v>
      </c>
      <c r="CW1461" t="s">
        <v>110</v>
      </c>
      <c r="CX1461" t="s">
        <v>111</v>
      </c>
      <c r="CY1461">
        <v>1</v>
      </c>
    </row>
    <row r="1462" spans="1:103" ht="15" hidden="1" customHeight="1" x14ac:dyDescent="0.2">
      <c r="A1462" t="s">
        <v>104</v>
      </c>
      <c r="B1462">
        <v>0</v>
      </c>
      <c r="D1462" t="s">
        <v>105</v>
      </c>
      <c r="K1462">
        <v>1</v>
      </c>
      <c r="M1462">
        <v>9</v>
      </c>
      <c r="N1462" t="s">
        <v>991</v>
      </c>
      <c r="O1462">
        <v>0</v>
      </c>
      <c r="R1462">
        <v>6127975</v>
      </c>
      <c r="S1462" s="2">
        <v>42143</v>
      </c>
      <c r="T1462">
        <v>18</v>
      </c>
      <c r="U1462">
        <v>1</v>
      </c>
      <c r="V1462">
        <v>1</v>
      </c>
      <c r="W1462" t="s">
        <v>282</v>
      </c>
      <c r="X1462">
        <v>0</v>
      </c>
      <c r="Y1462">
        <v>0</v>
      </c>
      <c r="Z1462" s="2">
        <v>42143</v>
      </c>
      <c r="AA1462" s="4" t="s">
        <v>995</v>
      </c>
      <c r="AB1462">
        <v>23</v>
      </c>
      <c r="AC1462">
        <v>23</v>
      </c>
      <c r="AD1462" s="4" t="s">
        <v>995</v>
      </c>
      <c r="AE1462">
        <v>2</v>
      </c>
      <c r="AF1462">
        <v>2</v>
      </c>
      <c r="AG1462" t="s">
        <v>493</v>
      </c>
      <c r="AH1462">
        <v>1132</v>
      </c>
      <c r="AI1462">
        <v>5.0000000000000001E-3</v>
      </c>
      <c r="AJ1462">
        <v>5.0000000000000001E-3</v>
      </c>
      <c r="AK1462">
        <v>712</v>
      </c>
      <c r="AL1462">
        <v>712</v>
      </c>
      <c r="AM1462">
        <v>405</v>
      </c>
      <c r="AN1462">
        <v>405</v>
      </c>
      <c r="AO1462">
        <v>1132</v>
      </c>
      <c r="AP1462">
        <v>10</v>
      </c>
      <c r="AQ1462">
        <v>10</v>
      </c>
      <c r="AR1462">
        <v>5.0000000000000001E-3</v>
      </c>
      <c r="AS1462">
        <v>5.0000000000000001E-3</v>
      </c>
      <c r="AT1462">
        <v>1168</v>
      </c>
      <c r="AU1462">
        <v>1168</v>
      </c>
      <c r="AV1462">
        <v>133</v>
      </c>
      <c r="AW1462">
        <v>133</v>
      </c>
      <c r="AX1462" t="s">
        <v>130</v>
      </c>
      <c r="AY1462" s="3" t="s">
        <v>992</v>
      </c>
      <c r="AZ1462">
        <v>1</v>
      </c>
      <c r="BB1462" s="2">
        <v>42144</v>
      </c>
      <c r="BC1462" s="4" t="s">
        <v>996</v>
      </c>
      <c r="BD1462">
        <v>41054531300042</v>
      </c>
      <c r="BF1462" t="s">
        <v>108</v>
      </c>
      <c r="BG1462" t="s">
        <v>993</v>
      </c>
      <c r="BH1462" t="s">
        <v>994</v>
      </c>
      <c r="BJ1462" s="2">
        <v>42143</v>
      </c>
      <c r="BK1462">
        <v>3</v>
      </c>
      <c r="BM1462">
        <v>1409</v>
      </c>
      <c r="BO1462" t="s">
        <v>118</v>
      </c>
      <c r="BP1462">
        <v>23</v>
      </c>
      <c r="BR1462">
        <v>27</v>
      </c>
      <c r="BT1462">
        <v>1</v>
      </c>
      <c r="BV1462">
        <v>34255833500051</v>
      </c>
      <c r="BX1462" t="s">
        <v>108</v>
      </c>
      <c r="BY1462">
        <v>1</v>
      </c>
      <c r="CA1462">
        <v>3</v>
      </c>
      <c r="CC1462">
        <v>41054531300042</v>
      </c>
      <c r="CE1462" t="s">
        <v>105</v>
      </c>
      <c r="CG1462">
        <v>3</v>
      </c>
      <c r="CM1462" t="s">
        <v>106</v>
      </c>
      <c r="CN1462" s="2">
        <v>42187</v>
      </c>
      <c r="CO1462">
        <v>0</v>
      </c>
      <c r="CQ1462" t="s">
        <v>105</v>
      </c>
      <c r="CR1462" t="s">
        <v>107</v>
      </c>
      <c r="CS1462">
        <v>41054531300042</v>
      </c>
      <c r="CU1462" t="s">
        <v>108</v>
      </c>
      <c r="CV1462" t="s">
        <v>109</v>
      </c>
      <c r="CW1462" t="s">
        <v>110</v>
      </c>
      <c r="CX1462" t="s">
        <v>111</v>
      </c>
      <c r="CY1462">
        <v>1</v>
      </c>
    </row>
    <row r="1463" spans="1:103" ht="15" hidden="1" customHeight="1" x14ac:dyDescent="0.2">
      <c r="A1463" t="s">
        <v>104</v>
      </c>
      <c r="B1463">
        <v>0</v>
      </c>
      <c r="D1463" t="s">
        <v>105</v>
      </c>
      <c r="K1463">
        <v>1</v>
      </c>
      <c r="M1463">
        <v>9</v>
      </c>
      <c r="N1463" t="s">
        <v>991</v>
      </c>
      <c r="O1463">
        <v>0</v>
      </c>
      <c r="R1463">
        <v>6127975</v>
      </c>
      <c r="S1463" s="2">
        <v>42143</v>
      </c>
      <c r="T1463">
        <v>18</v>
      </c>
      <c r="U1463">
        <v>1</v>
      </c>
      <c r="V1463">
        <v>1</v>
      </c>
      <c r="X1463">
        <v>0</v>
      </c>
      <c r="Y1463">
        <v>0</v>
      </c>
      <c r="Z1463" s="2">
        <v>42143</v>
      </c>
      <c r="AA1463" s="4" t="s">
        <v>995</v>
      </c>
      <c r="AB1463">
        <v>23</v>
      </c>
      <c r="AC1463">
        <v>23</v>
      </c>
      <c r="AD1463" s="4" t="s">
        <v>995</v>
      </c>
      <c r="AE1463">
        <v>2</v>
      </c>
      <c r="AF1463">
        <v>2</v>
      </c>
      <c r="AG1463" t="s">
        <v>494</v>
      </c>
      <c r="AH1463">
        <v>7010</v>
      </c>
      <c r="AI1463">
        <v>5.0000000000000001E-3</v>
      </c>
      <c r="AJ1463">
        <v>5.0000000000000001E-3</v>
      </c>
      <c r="AK1463">
        <v>712</v>
      </c>
      <c r="AL1463">
        <v>712</v>
      </c>
      <c r="AM1463">
        <v>405</v>
      </c>
      <c r="AN1463">
        <v>405</v>
      </c>
      <c r="AO1463">
        <v>7010</v>
      </c>
      <c r="AP1463">
        <v>10</v>
      </c>
      <c r="AQ1463">
        <v>10</v>
      </c>
      <c r="AR1463">
        <v>5.0000000000000001E-3</v>
      </c>
      <c r="AS1463">
        <v>5.0000000000000001E-3</v>
      </c>
      <c r="AT1463">
        <v>1168</v>
      </c>
      <c r="AU1463">
        <v>1168</v>
      </c>
      <c r="AV1463">
        <v>133</v>
      </c>
      <c r="AW1463">
        <v>133</v>
      </c>
      <c r="AX1463" t="s">
        <v>130</v>
      </c>
      <c r="AY1463" s="3" t="s">
        <v>992</v>
      </c>
      <c r="AZ1463">
        <v>1</v>
      </c>
      <c r="BB1463" s="2">
        <v>42144</v>
      </c>
      <c r="BC1463" s="4" t="s">
        <v>996</v>
      </c>
      <c r="BD1463">
        <v>41054531300042</v>
      </c>
      <c r="BF1463" t="s">
        <v>108</v>
      </c>
      <c r="BG1463" t="s">
        <v>993</v>
      </c>
      <c r="BH1463" t="s">
        <v>994</v>
      </c>
      <c r="BJ1463" s="2">
        <v>42143</v>
      </c>
      <c r="BK1463">
        <v>3</v>
      </c>
      <c r="BM1463">
        <v>1409</v>
      </c>
      <c r="BO1463" t="s">
        <v>118</v>
      </c>
      <c r="BP1463">
        <v>23</v>
      </c>
      <c r="BR1463">
        <v>27</v>
      </c>
      <c r="BT1463">
        <v>1</v>
      </c>
      <c r="BV1463">
        <v>34255833500051</v>
      </c>
      <c r="BX1463" t="s">
        <v>108</v>
      </c>
      <c r="BY1463">
        <v>1</v>
      </c>
      <c r="CA1463">
        <v>3</v>
      </c>
      <c r="CC1463">
        <v>41054531300042</v>
      </c>
      <c r="CE1463" t="s">
        <v>105</v>
      </c>
      <c r="CG1463">
        <v>3</v>
      </c>
      <c r="CM1463" t="s">
        <v>106</v>
      </c>
      <c r="CN1463" s="2">
        <v>42187</v>
      </c>
      <c r="CO1463">
        <v>0</v>
      </c>
      <c r="CQ1463" t="s">
        <v>105</v>
      </c>
      <c r="CR1463" t="s">
        <v>107</v>
      </c>
      <c r="CS1463">
        <v>41054531300042</v>
      </c>
      <c r="CU1463" t="s">
        <v>108</v>
      </c>
      <c r="CV1463" t="s">
        <v>109</v>
      </c>
      <c r="CW1463" t="s">
        <v>110</v>
      </c>
      <c r="CX1463" t="s">
        <v>111</v>
      </c>
      <c r="CY1463">
        <v>1</v>
      </c>
    </row>
    <row r="1464" spans="1:103" ht="15" hidden="1" customHeight="1" x14ac:dyDescent="0.2">
      <c r="A1464" t="s">
        <v>104</v>
      </c>
      <c r="B1464">
        <v>0</v>
      </c>
      <c r="D1464" t="s">
        <v>105</v>
      </c>
      <c r="K1464">
        <v>1</v>
      </c>
      <c r="M1464">
        <v>9</v>
      </c>
      <c r="N1464" t="s">
        <v>991</v>
      </c>
      <c r="O1464">
        <v>0</v>
      </c>
      <c r="R1464">
        <v>6127975</v>
      </c>
      <c r="S1464" s="2">
        <v>42143</v>
      </c>
      <c r="T1464">
        <v>18</v>
      </c>
      <c r="U1464">
        <v>1</v>
      </c>
      <c r="V1464">
        <v>1</v>
      </c>
      <c r="W1464" t="s">
        <v>282</v>
      </c>
      <c r="X1464">
        <v>0</v>
      </c>
      <c r="Y1464">
        <v>0</v>
      </c>
      <c r="Z1464" s="2">
        <v>42143</v>
      </c>
      <c r="AA1464" s="4" t="s">
        <v>995</v>
      </c>
      <c r="AB1464">
        <v>23</v>
      </c>
      <c r="AC1464">
        <v>23</v>
      </c>
      <c r="AD1464" s="4" t="s">
        <v>995</v>
      </c>
      <c r="AE1464">
        <v>2</v>
      </c>
      <c r="AF1464">
        <v>2</v>
      </c>
      <c r="AG1464" t="s">
        <v>495</v>
      </c>
      <c r="AH1464">
        <v>1758</v>
      </c>
      <c r="AI1464">
        <v>5.0000000000000001E-3</v>
      </c>
      <c r="AJ1464">
        <v>5.0000000000000001E-3</v>
      </c>
      <c r="AK1464">
        <v>712</v>
      </c>
      <c r="AL1464">
        <v>712</v>
      </c>
      <c r="AM1464">
        <v>405</v>
      </c>
      <c r="AN1464">
        <v>405</v>
      </c>
      <c r="AO1464">
        <v>1758</v>
      </c>
      <c r="AP1464">
        <v>10</v>
      </c>
      <c r="AQ1464">
        <v>10</v>
      </c>
      <c r="AR1464">
        <v>5.0000000000000001E-3</v>
      </c>
      <c r="AS1464">
        <v>5.0000000000000001E-3</v>
      </c>
      <c r="AT1464">
        <v>1168</v>
      </c>
      <c r="AU1464">
        <v>1168</v>
      </c>
      <c r="AV1464">
        <v>133</v>
      </c>
      <c r="AW1464">
        <v>133</v>
      </c>
      <c r="AX1464" t="s">
        <v>130</v>
      </c>
      <c r="AY1464" s="3" t="s">
        <v>992</v>
      </c>
      <c r="AZ1464">
        <v>1</v>
      </c>
      <c r="BB1464" s="2">
        <v>42144</v>
      </c>
      <c r="BC1464" s="4" t="s">
        <v>996</v>
      </c>
      <c r="BD1464">
        <v>41054531300042</v>
      </c>
      <c r="BF1464" t="s">
        <v>108</v>
      </c>
      <c r="BG1464" t="s">
        <v>993</v>
      </c>
      <c r="BH1464" t="s">
        <v>994</v>
      </c>
      <c r="BJ1464" s="2">
        <v>42143</v>
      </c>
      <c r="BK1464">
        <v>3</v>
      </c>
      <c r="BM1464">
        <v>1409</v>
      </c>
      <c r="BO1464" t="s">
        <v>118</v>
      </c>
      <c r="BP1464">
        <v>23</v>
      </c>
      <c r="BR1464">
        <v>27</v>
      </c>
      <c r="BT1464">
        <v>1</v>
      </c>
      <c r="BV1464">
        <v>34255833500051</v>
      </c>
      <c r="BX1464" t="s">
        <v>108</v>
      </c>
      <c r="BY1464">
        <v>1</v>
      </c>
      <c r="CA1464">
        <v>3</v>
      </c>
      <c r="CC1464">
        <v>41054531300042</v>
      </c>
      <c r="CE1464" t="s">
        <v>105</v>
      </c>
      <c r="CG1464">
        <v>3</v>
      </c>
      <c r="CM1464" t="s">
        <v>106</v>
      </c>
      <c r="CN1464" s="2">
        <v>42187</v>
      </c>
      <c r="CO1464">
        <v>0</v>
      </c>
      <c r="CQ1464" t="s">
        <v>105</v>
      </c>
      <c r="CR1464" t="s">
        <v>107</v>
      </c>
      <c r="CS1464">
        <v>41054531300042</v>
      </c>
      <c r="CU1464" t="s">
        <v>108</v>
      </c>
      <c r="CV1464" t="s">
        <v>109</v>
      </c>
      <c r="CW1464" t="s">
        <v>110</v>
      </c>
      <c r="CX1464" t="s">
        <v>111</v>
      </c>
      <c r="CY1464">
        <v>1</v>
      </c>
    </row>
    <row r="1465" spans="1:103" ht="15" hidden="1" customHeight="1" x14ac:dyDescent="0.2">
      <c r="A1465" t="s">
        <v>104</v>
      </c>
      <c r="B1465">
        <v>0</v>
      </c>
      <c r="D1465" t="s">
        <v>105</v>
      </c>
      <c r="K1465">
        <v>1</v>
      </c>
      <c r="M1465">
        <v>9</v>
      </c>
      <c r="N1465" t="s">
        <v>991</v>
      </c>
      <c r="O1465">
        <v>0</v>
      </c>
      <c r="R1465">
        <v>6127975</v>
      </c>
      <c r="S1465" s="2">
        <v>42143</v>
      </c>
      <c r="T1465">
        <v>18</v>
      </c>
      <c r="U1465">
        <v>1</v>
      </c>
      <c r="V1465">
        <v>1</v>
      </c>
      <c r="X1465">
        <v>0</v>
      </c>
      <c r="Y1465">
        <v>0</v>
      </c>
      <c r="Z1465" s="2">
        <v>42143</v>
      </c>
      <c r="AA1465" s="4" t="s">
        <v>995</v>
      </c>
      <c r="AB1465">
        <v>23</v>
      </c>
      <c r="AC1465">
        <v>23</v>
      </c>
      <c r="AD1465" s="4" t="s">
        <v>995</v>
      </c>
      <c r="AE1465">
        <v>2</v>
      </c>
      <c r="AF1465">
        <v>2</v>
      </c>
      <c r="AG1465" t="s">
        <v>496</v>
      </c>
      <c r="AH1465">
        <v>1757</v>
      </c>
      <c r="AI1465">
        <v>5.0000000000000001E-3</v>
      </c>
      <c r="AJ1465">
        <v>5.0000000000000001E-3</v>
      </c>
      <c r="AK1465">
        <v>712</v>
      </c>
      <c r="AL1465">
        <v>712</v>
      </c>
      <c r="AM1465">
        <v>405</v>
      </c>
      <c r="AN1465">
        <v>405</v>
      </c>
      <c r="AO1465">
        <v>1757</v>
      </c>
      <c r="AP1465">
        <v>10</v>
      </c>
      <c r="AQ1465">
        <v>10</v>
      </c>
      <c r="AR1465">
        <v>5.0000000000000001E-3</v>
      </c>
      <c r="AS1465">
        <v>5.0000000000000001E-3</v>
      </c>
      <c r="AT1465">
        <v>1168</v>
      </c>
      <c r="AU1465">
        <v>1168</v>
      </c>
      <c r="AV1465">
        <v>133</v>
      </c>
      <c r="AW1465">
        <v>133</v>
      </c>
      <c r="AX1465" t="s">
        <v>130</v>
      </c>
      <c r="AY1465" s="3" t="s">
        <v>992</v>
      </c>
      <c r="AZ1465">
        <v>1</v>
      </c>
      <c r="BB1465" s="2">
        <v>42144</v>
      </c>
      <c r="BC1465" s="4" t="s">
        <v>996</v>
      </c>
      <c r="BD1465">
        <v>41054531300042</v>
      </c>
      <c r="BF1465" t="s">
        <v>108</v>
      </c>
      <c r="BG1465" t="s">
        <v>993</v>
      </c>
      <c r="BH1465" t="s">
        <v>994</v>
      </c>
      <c r="BJ1465" s="2">
        <v>42143</v>
      </c>
      <c r="BK1465">
        <v>3</v>
      </c>
      <c r="BM1465">
        <v>1409</v>
      </c>
      <c r="BO1465" t="s">
        <v>118</v>
      </c>
      <c r="BP1465">
        <v>23</v>
      </c>
      <c r="BR1465">
        <v>27</v>
      </c>
      <c r="BT1465">
        <v>1</v>
      </c>
      <c r="BV1465">
        <v>34255833500051</v>
      </c>
      <c r="BX1465" t="s">
        <v>108</v>
      </c>
      <c r="BY1465">
        <v>1</v>
      </c>
      <c r="CA1465">
        <v>3</v>
      </c>
      <c r="CC1465">
        <v>41054531300042</v>
      </c>
      <c r="CE1465" t="s">
        <v>105</v>
      </c>
      <c r="CG1465">
        <v>3</v>
      </c>
      <c r="CM1465" t="s">
        <v>106</v>
      </c>
      <c r="CN1465" s="2">
        <v>42187</v>
      </c>
      <c r="CO1465">
        <v>0</v>
      </c>
      <c r="CQ1465" t="s">
        <v>105</v>
      </c>
      <c r="CR1465" t="s">
        <v>107</v>
      </c>
      <c r="CS1465">
        <v>41054531300042</v>
      </c>
      <c r="CU1465" t="s">
        <v>108</v>
      </c>
      <c r="CV1465" t="s">
        <v>109</v>
      </c>
      <c r="CW1465" t="s">
        <v>110</v>
      </c>
      <c r="CX1465" t="s">
        <v>111</v>
      </c>
      <c r="CY1465">
        <v>1</v>
      </c>
    </row>
    <row r="1466" spans="1:103" ht="15" hidden="1" customHeight="1" x14ac:dyDescent="0.2">
      <c r="A1466" t="s">
        <v>104</v>
      </c>
      <c r="B1466">
        <v>0</v>
      </c>
      <c r="D1466" t="s">
        <v>105</v>
      </c>
      <c r="K1466">
        <v>1</v>
      </c>
      <c r="M1466">
        <v>9</v>
      </c>
      <c r="N1466" t="s">
        <v>991</v>
      </c>
      <c r="O1466">
        <v>0</v>
      </c>
      <c r="R1466">
        <v>6127975</v>
      </c>
      <c r="S1466" s="2">
        <v>42143</v>
      </c>
      <c r="T1466">
        <v>18</v>
      </c>
      <c r="U1466">
        <v>2</v>
      </c>
      <c r="V1466">
        <v>2</v>
      </c>
      <c r="X1466">
        <v>0</v>
      </c>
      <c r="Y1466">
        <v>0</v>
      </c>
      <c r="Z1466" s="2">
        <v>42143</v>
      </c>
      <c r="AA1466" s="4" t="s">
        <v>995</v>
      </c>
      <c r="AB1466">
        <v>23</v>
      </c>
      <c r="AC1466">
        <v>23</v>
      </c>
      <c r="AD1466" s="4" t="s">
        <v>995</v>
      </c>
      <c r="AE1466">
        <v>2</v>
      </c>
      <c r="AF1466">
        <v>2</v>
      </c>
      <c r="AG1466" t="s">
        <v>497</v>
      </c>
      <c r="AH1466">
        <v>1866</v>
      </c>
      <c r="AI1466">
        <v>0.01</v>
      </c>
      <c r="AJ1466">
        <v>0.01</v>
      </c>
      <c r="AK1466">
        <v>712</v>
      </c>
      <c r="AL1466">
        <v>712</v>
      </c>
      <c r="AM1466">
        <v>405</v>
      </c>
      <c r="AN1466">
        <v>405</v>
      </c>
      <c r="AO1466">
        <v>1866</v>
      </c>
      <c r="AP1466">
        <v>10</v>
      </c>
      <c r="AQ1466">
        <v>10</v>
      </c>
      <c r="AR1466">
        <v>0.01</v>
      </c>
      <c r="AS1466">
        <v>0.01</v>
      </c>
      <c r="AT1466">
        <v>1168</v>
      </c>
      <c r="AU1466">
        <v>1168</v>
      </c>
      <c r="AV1466">
        <v>133</v>
      </c>
      <c r="AW1466">
        <v>133</v>
      </c>
      <c r="AX1466" t="s">
        <v>130</v>
      </c>
      <c r="AY1466" s="3" t="s">
        <v>992</v>
      </c>
      <c r="AZ1466">
        <v>1</v>
      </c>
      <c r="BB1466" s="2">
        <v>42144</v>
      </c>
      <c r="BC1466" s="4" t="s">
        <v>996</v>
      </c>
      <c r="BD1466">
        <v>41054531300042</v>
      </c>
      <c r="BF1466" t="s">
        <v>108</v>
      </c>
      <c r="BG1466" t="s">
        <v>993</v>
      </c>
      <c r="BH1466" t="s">
        <v>994</v>
      </c>
      <c r="BJ1466" s="2">
        <v>42143</v>
      </c>
      <c r="BK1466">
        <v>3</v>
      </c>
      <c r="BM1466">
        <v>1409</v>
      </c>
      <c r="BO1466" t="s">
        <v>118</v>
      </c>
      <c r="BP1466">
        <v>23</v>
      </c>
      <c r="BR1466">
        <v>27</v>
      </c>
      <c r="BT1466">
        <v>1</v>
      </c>
      <c r="BV1466">
        <v>34255833500051</v>
      </c>
      <c r="BX1466" t="s">
        <v>108</v>
      </c>
      <c r="BY1466">
        <v>1</v>
      </c>
      <c r="CA1466">
        <v>3</v>
      </c>
      <c r="CC1466">
        <v>41054531300042</v>
      </c>
      <c r="CE1466" t="s">
        <v>105</v>
      </c>
      <c r="CG1466">
        <v>3</v>
      </c>
      <c r="CM1466" t="s">
        <v>106</v>
      </c>
      <c r="CN1466" s="2">
        <v>42187</v>
      </c>
      <c r="CO1466">
        <v>0</v>
      </c>
      <c r="CQ1466" t="s">
        <v>105</v>
      </c>
      <c r="CR1466" t="s">
        <v>107</v>
      </c>
      <c r="CS1466">
        <v>41054531300042</v>
      </c>
      <c r="CU1466" t="s">
        <v>108</v>
      </c>
      <c r="CV1466" t="s">
        <v>109</v>
      </c>
      <c r="CW1466" t="s">
        <v>110</v>
      </c>
      <c r="CX1466" t="s">
        <v>111</v>
      </c>
      <c r="CY1466">
        <v>1</v>
      </c>
    </row>
    <row r="1467" spans="1:103" ht="15" hidden="1" customHeight="1" x14ac:dyDescent="0.2">
      <c r="A1467" t="s">
        <v>104</v>
      </c>
      <c r="B1467">
        <v>0</v>
      </c>
      <c r="D1467" t="s">
        <v>105</v>
      </c>
      <c r="K1467">
        <v>1</v>
      </c>
      <c r="M1467">
        <v>9</v>
      </c>
      <c r="N1467" t="s">
        <v>991</v>
      </c>
      <c r="O1467">
        <v>0</v>
      </c>
      <c r="R1467">
        <v>6127975</v>
      </c>
      <c r="S1467" s="2">
        <v>42143</v>
      </c>
      <c r="T1467">
        <v>18</v>
      </c>
      <c r="U1467">
        <v>1</v>
      </c>
      <c r="V1467">
        <v>1</v>
      </c>
      <c r="X1467">
        <v>0</v>
      </c>
      <c r="Y1467">
        <v>0</v>
      </c>
      <c r="Z1467" s="2">
        <v>42143</v>
      </c>
      <c r="AA1467" s="4" t="s">
        <v>995</v>
      </c>
      <c r="AB1467">
        <v>23</v>
      </c>
      <c r="AC1467">
        <v>23</v>
      </c>
      <c r="AD1467" s="4" t="s">
        <v>995</v>
      </c>
      <c r="AE1467">
        <v>2</v>
      </c>
      <c r="AF1467">
        <v>2</v>
      </c>
      <c r="AG1467" t="s">
        <v>498</v>
      </c>
      <c r="AH1467">
        <v>5553</v>
      </c>
      <c r="AI1467">
        <v>5.0000000000000001E-3</v>
      </c>
      <c r="AJ1467">
        <v>5.0000000000000001E-3</v>
      </c>
      <c r="AK1467">
        <v>712</v>
      </c>
      <c r="AL1467">
        <v>712</v>
      </c>
      <c r="AM1467">
        <v>405</v>
      </c>
      <c r="AN1467">
        <v>405</v>
      </c>
      <c r="AO1467">
        <v>5553</v>
      </c>
      <c r="AP1467">
        <v>10</v>
      </c>
      <c r="AQ1467">
        <v>10</v>
      </c>
      <c r="AR1467">
        <v>5.0000000000000001E-3</v>
      </c>
      <c r="AS1467">
        <v>5.0000000000000001E-3</v>
      </c>
      <c r="AT1467">
        <v>1168</v>
      </c>
      <c r="AU1467">
        <v>1168</v>
      </c>
      <c r="AV1467">
        <v>133</v>
      </c>
      <c r="AW1467">
        <v>133</v>
      </c>
      <c r="AX1467" t="s">
        <v>130</v>
      </c>
      <c r="AY1467" s="3" t="s">
        <v>992</v>
      </c>
      <c r="AZ1467">
        <v>1</v>
      </c>
      <c r="BB1467" s="2">
        <v>42144</v>
      </c>
      <c r="BC1467" s="4" t="s">
        <v>996</v>
      </c>
      <c r="BD1467">
        <v>41054531300042</v>
      </c>
      <c r="BF1467" t="s">
        <v>108</v>
      </c>
      <c r="BG1467" t="s">
        <v>993</v>
      </c>
      <c r="BH1467" t="s">
        <v>994</v>
      </c>
      <c r="BJ1467" s="2">
        <v>42143</v>
      </c>
      <c r="BK1467">
        <v>3</v>
      </c>
      <c r="BM1467">
        <v>1409</v>
      </c>
      <c r="BO1467" t="s">
        <v>118</v>
      </c>
      <c r="BP1467">
        <v>23</v>
      </c>
      <c r="BR1467">
        <v>27</v>
      </c>
      <c r="BT1467">
        <v>1</v>
      </c>
      <c r="BV1467">
        <v>34255833500051</v>
      </c>
      <c r="BX1467" t="s">
        <v>108</v>
      </c>
      <c r="BY1467">
        <v>1</v>
      </c>
      <c r="CA1467">
        <v>3</v>
      </c>
      <c r="CC1467">
        <v>41054531300042</v>
      </c>
      <c r="CE1467" t="s">
        <v>105</v>
      </c>
      <c r="CG1467">
        <v>3</v>
      </c>
      <c r="CM1467" t="s">
        <v>106</v>
      </c>
      <c r="CN1467" s="2">
        <v>42187</v>
      </c>
      <c r="CO1467">
        <v>0</v>
      </c>
      <c r="CQ1467" t="s">
        <v>105</v>
      </c>
      <c r="CR1467" t="s">
        <v>107</v>
      </c>
      <c r="CS1467">
        <v>41054531300042</v>
      </c>
      <c r="CU1467" t="s">
        <v>108</v>
      </c>
      <c r="CV1467" t="s">
        <v>109</v>
      </c>
      <c r="CW1467" t="s">
        <v>110</v>
      </c>
      <c r="CX1467" t="s">
        <v>111</v>
      </c>
      <c r="CY1467">
        <v>1</v>
      </c>
    </row>
    <row r="1468" spans="1:103" ht="15" hidden="1" customHeight="1" x14ac:dyDescent="0.2">
      <c r="A1468" t="s">
        <v>104</v>
      </c>
      <c r="B1468">
        <v>0</v>
      </c>
      <c r="D1468" t="s">
        <v>105</v>
      </c>
      <c r="K1468">
        <v>1</v>
      </c>
      <c r="M1468">
        <v>9</v>
      </c>
      <c r="N1468" t="s">
        <v>991</v>
      </c>
      <c r="O1468">
        <v>0</v>
      </c>
      <c r="R1468">
        <v>6127975</v>
      </c>
      <c r="S1468" s="2">
        <v>42143</v>
      </c>
      <c r="T1468">
        <v>18</v>
      </c>
      <c r="U1468">
        <v>1</v>
      </c>
      <c r="V1468">
        <v>1</v>
      </c>
      <c r="X1468">
        <v>0</v>
      </c>
      <c r="Y1468">
        <v>0</v>
      </c>
      <c r="Z1468" s="2">
        <v>42143</v>
      </c>
      <c r="AA1468" s="4" t="s">
        <v>995</v>
      </c>
      <c r="AB1468">
        <v>23</v>
      </c>
      <c r="AC1468">
        <v>23</v>
      </c>
      <c r="AD1468" s="4" t="s">
        <v>995</v>
      </c>
      <c r="AE1468">
        <v>2</v>
      </c>
      <c r="AF1468">
        <v>2</v>
      </c>
      <c r="AG1468" t="s">
        <v>499</v>
      </c>
      <c r="AH1468">
        <v>1464</v>
      </c>
      <c r="AI1468">
        <v>0.02</v>
      </c>
      <c r="AJ1468">
        <v>0.02</v>
      </c>
      <c r="AM1468">
        <v>454</v>
      </c>
      <c r="AN1468">
        <v>454</v>
      </c>
      <c r="AO1468">
        <v>1464</v>
      </c>
      <c r="AP1468">
        <v>10</v>
      </c>
      <c r="AQ1468">
        <v>10</v>
      </c>
      <c r="AR1468">
        <v>0.02</v>
      </c>
      <c r="AS1468">
        <v>0.02</v>
      </c>
      <c r="AV1468">
        <v>133</v>
      </c>
      <c r="AW1468">
        <v>133</v>
      </c>
      <c r="AX1468" t="s">
        <v>130</v>
      </c>
      <c r="AY1468" s="3" t="s">
        <v>992</v>
      </c>
      <c r="AZ1468">
        <v>1</v>
      </c>
      <c r="BB1468" s="2">
        <v>42144</v>
      </c>
      <c r="BC1468" s="4" t="s">
        <v>996</v>
      </c>
      <c r="BD1468">
        <v>41054531300042</v>
      </c>
      <c r="BF1468" t="s">
        <v>108</v>
      </c>
      <c r="BG1468" t="s">
        <v>993</v>
      </c>
      <c r="BH1468" t="s">
        <v>994</v>
      </c>
      <c r="BJ1468" s="2">
        <v>42143</v>
      </c>
      <c r="BK1468">
        <v>3</v>
      </c>
      <c r="BM1468">
        <v>1409</v>
      </c>
      <c r="BO1468" t="s">
        <v>118</v>
      </c>
      <c r="BP1468">
        <v>23</v>
      </c>
      <c r="BR1468">
        <v>27</v>
      </c>
      <c r="BT1468">
        <v>1</v>
      </c>
      <c r="BV1468">
        <v>34255833500051</v>
      </c>
      <c r="BX1468" t="s">
        <v>108</v>
      </c>
      <c r="BY1468">
        <v>1</v>
      </c>
      <c r="CA1468">
        <v>3</v>
      </c>
      <c r="CC1468">
        <v>41054531300042</v>
      </c>
      <c r="CE1468" t="s">
        <v>105</v>
      </c>
      <c r="CG1468">
        <v>3</v>
      </c>
      <c r="CM1468" t="s">
        <v>106</v>
      </c>
      <c r="CN1468" s="2">
        <v>42187</v>
      </c>
      <c r="CO1468">
        <v>0</v>
      </c>
      <c r="CQ1468" t="s">
        <v>105</v>
      </c>
      <c r="CR1468" t="s">
        <v>107</v>
      </c>
      <c r="CS1468">
        <v>41054531300042</v>
      </c>
      <c r="CU1468" t="s">
        <v>108</v>
      </c>
      <c r="CV1468" t="s">
        <v>109</v>
      </c>
      <c r="CW1468" t="s">
        <v>110</v>
      </c>
      <c r="CX1468" t="s">
        <v>111</v>
      </c>
      <c r="CY1468">
        <v>1</v>
      </c>
    </row>
    <row r="1469" spans="1:103" ht="15" hidden="1" customHeight="1" x14ac:dyDescent="0.2">
      <c r="A1469" t="s">
        <v>104</v>
      </c>
      <c r="B1469">
        <v>0</v>
      </c>
      <c r="D1469" t="s">
        <v>105</v>
      </c>
      <c r="K1469">
        <v>1</v>
      </c>
      <c r="M1469">
        <v>9</v>
      </c>
      <c r="N1469" t="s">
        <v>991</v>
      </c>
      <c r="O1469">
        <v>0</v>
      </c>
      <c r="R1469">
        <v>6127975</v>
      </c>
      <c r="S1469" s="2">
        <v>42143</v>
      </c>
      <c r="T1469">
        <v>18</v>
      </c>
      <c r="U1469">
        <v>2</v>
      </c>
      <c r="V1469">
        <v>2</v>
      </c>
      <c r="X1469">
        <v>0</v>
      </c>
      <c r="Y1469">
        <v>0</v>
      </c>
      <c r="Z1469" s="2">
        <v>42143</v>
      </c>
      <c r="AA1469" s="4" t="s">
        <v>995</v>
      </c>
      <c r="AB1469">
        <v>23</v>
      </c>
      <c r="AC1469">
        <v>23</v>
      </c>
      <c r="AD1469" s="4" t="s">
        <v>995</v>
      </c>
      <c r="AE1469">
        <v>2</v>
      </c>
      <c r="AF1469">
        <v>2</v>
      </c>
      <c r="AG1469" t="s">
        <v>500</v>
      </c>
      <c r="AH1469">
        <v>2950</v>
      </c>
      <c r="AI1469">
        <v>0.01</v>
      </c>
      <c r="AJ1469">
        <v>0.01</v>
      </c>
      <c r="AK1469">
        <v>712</v>
      </c>
      <c r="AL1469">
        <v>712</v>
      </c>
      <c r="AM1469">
        <v>405</v>
      </c>
      <c r="AN1469">
        <v>405</v>
      </c>
      <c r="AO1469">
        <v>2950</v>
      </c>
      <c r="AP1469">
        <v>10</v>
      </c>
      <c r="AQ1469">
        <v>10</v>
      </c>
      <c r="AR1469">
        <v>0.01</v>
      </c>
      <c r="AS1469">
        <v>0.01</v>
      </c>
      <c r="AT1469">
        <v>1168</v>
      </c>
      <c r="AU1469">
        <v>1168</v>
      </c>
      <c r="AV1469">
        <v>133</v>
      </c>
      <c r="AW1469">
        <v>133</v>
      </c>
      <c r="AX1469" t="s">
        <v>130</v>
      </c>
      <c r="AY1469" s="3" t="s">
        <v>992</v>
      </c>
      <c r="AZ1469">
        <v>1</v>
      </c>
      <c r="BB1469" s="2">
        <v>42144</v>
      </c>
      <c r="BC1469" s="4" t="s">
        <v>996</v>
      </c>
      <c r="BD1469">
        <v>41054531300042</v>
      </c>
      <c r="BF1469" t="s">
        <v>108</v>
      </c>
      <c r="BG1469" t="s">
        <v>993</v>
      </c>
      <c r="BH1469" t="s">
        <v>994</v>
      </c>
      <c r="BJ1469" s="2">
        <v>42143</v>
      </c>
      <c r="BK1469">
        <v>3</v>
      </c>
      <c r="BM1469">
        <v>1409</v>
      </c>
      <c r="BO1469" t="s">
        <v>118</v>
      </c>
      <c r="BP1469">
        <v>23</v>
      </c>
      <c r="BR1469">
        <v>27</v>
      </c>
      <c r="BT1469">
        <v>1</v>
      </c>
      <c r="BV1469">
        <v>34255833500051</v>
      </c>
      <c r="BX1469" t="s">
        <v>108</v>
      </c>
      <c r="BY1469">
        <v>1</v>
      </c>
      <c r="CA1469">
        <v>3</v>
      </c>
      <c r="CC1469">
        <v>41054531300042</v>
      </c>
      <c r="CE1469" t="s">
        <v>105</v>
      </c>
      <c r="CG1469">
        <v>3</v>
      </c>
      <c r="CM1469" t="s">
        <v>106</v>
      </c>
      <c r="CN1469" s="2">
        <v>42187</v>
      </c>
      <c r="CO1469">
        <v>0</v>
      </c>
      <c r="CQ1469" t="s">
        <v>105</v>
      </c>
      <c r="CR1469" t="s">
        <v>107</v>
      </c>
      <c r="CS1469">
        <v>41054531300042</v>
      </c>
      <c r="CU1469" t="s">
        <v>108</v>
      </c>
      <c r="CV1469" t="s">
        <v>109</v>
      </c>
      <c r="CW1469" t="s">
        <v>110</v>
      </c>
      <c r="CX1469" t="s">
        <v>111</v>
      </c>
      <c r="CY1469">
        <v>1</v>
      </c>
    </row>
    <row r="1470" spans="1:103" ht="15" hidden="1" customHeight="1" x14ac:dyDescent="0.2">
      <c r="A1470" t="s">
        <v>104</v>
      </c>
      <c r="B1470">
        <v>0</v>
      </c>
      <c r="D1470" t="s">
        <v>105</v>
      </c>
      <c r="K1470">
        <v>1</v>
      </c>
      <c r="M1470">
        <v>9</v>
      </c>
      <c r="N1470" t="s">
        <v>991</v>
      </c>
      <c r="O1470">
        <v>0</v>
      </c>
      <c r="R1470">
        <v>6127975</v>
      </c>
      <c r="S1470" s="2">
        <v>42143</v>
      </c>
      <c r="T1470">
        <v>18</v>
      </c>
      <c r="U1470">
        <v>1</v>
      </c>
      <c r="V1470">
        <v>1</v>
      </c>
      <c r="X1470">
        <v>0</v>
      </c>
      <c r="Y1470">
        <v>0</v>
      </c>
      <c r="Z1470" s="2">
        <v>42143</v>
      </c>
      <c r="AA1470" s="4" t="s">
        <v>995</v>
      </c>
      <c r="AB1470">
        <v>23</v>
      </c>
      <c r="AC1470">
        <v>23</v>
      </c>
      <c r="AD1470" s="4" t="s">
        <v>995</v>
      </c>
      <c r="AE1470">
        <v>2</v>
      </c>
      <c r="AF1470">
        <v>2</v>
      </c>
      <c r="AG1470" t="s">
        <v>501</v>
      </c>
      <c r="AH1470">
        <v>1133</v>
      </c>
      <c r="AI1470">
        <v>5.0000000000000001E-3</v>
      </c>
      <c r="AJ1470">
        <v>5.0000000000000001E-3</v>
      </c>
      <c r="AK1470">
        <v>712</v>
      </c>
      <c r="AL1470">
        <v>712</v>
      </c>
      <c r="AM1470">
        <v>405</v>
      </c>
      <c r="AN1470">
        <v>405</v>
      </c>
      <c r="AO1470">
        <v>1133</v>
      </c>
      <c r="AP1470">
        <v>10</v>
      </c>
      <c r="AQ1470">
        <v>10</v>
      </c>
      <c r="AR1470">
        <v>5.0000000000000001E-3</v>
      </c>
      <c r="AS1470">
        <v>5.0000000000000001E-3</v>
      </c>
      <c r="AT1470">
        <v>1168</v>
      </c>
      <c r="AU1470">
        <v>1168</v>
      </c>
      <c r="AV1470">
        <v>133</v>
      </c>
      <c r="AW1470">
        <v>133</v>
      </c>
      <c r="AX1470" t="s">
        <v>130</v>
      </c>
      <c r="AY1470" s="3" t="s">
        <v>992</v>
      </c>
      <c r="AZ1470">
        <v>1</v>
      </c>
      <c r="BB1470" s="2">
        <v>42144</v>
      </c>
      <c r="BC1470" s="4" t="s">
        <v>996</v>
      </c>
      <c r="BD1470">
        <v>41054531300042</v>
      </c>
      <c r="BF1470" t="s">
        <v>108</v>
      </c>
      <c r="BG1470" t="s">
        <v>993</v>
      </c>
      <c r="BH1470" t="s">
        <v>994</v>
      </c>
      <c r="BJ1470" s="2">
        <v>42143</v>
      </c>
      <c r="BK1470">
        <v>3</v>
      </c>
      <c r="BM1470">
        <v>1409</v>
      </c>
      <c r="BO1470" t="s">
        <v>118</v>
      </c>
      <c r="BP1470">
        <v>23</v>
      </c>
      <c r="BR1470">
        <v>27</v>
      </c>
      <c r="BT1470">
        <v>1</v>
      </c>
      <c r="BV1470">
        <v>34255833500051</v>
      </c>
      <c r="BX1470" t="s">
        <v>108</v>
      </c>
      <c r="BY1470">
        <v>1</v>
      </c>
      <c r="CA1470">
        <v>3</v>
      </c>
      <c r="CC1470">
        <v>41054531300042</v>
      </c>
      <c r="CE1470" t="s">
        <v>105</v>
      </c>
      <c r="CG1470">
        <v>3</v>
      </c>
      <c r="CM1470" t="s">
        <v>106</v>
      </c>
      <c r="CN1470" s="2">
        <v>42187</v>
      </c>
      <c r="CO1470">
        <v>0</v>
      </c>
      <c r="CQ1470" t="s">
        <v>105</v>
      </c>
      <c r="CR1470" t="s">
        <v>107</v>
      </c>
      <c r="CS1470">
        <v>41054531300042</v>
      </c>
      <c r="CU1470" t="s">
        <v>108</v>
      </c>
      <c r="CV1470" t="s">
        <v>109</v>
      </c>
      <c r="CW1470" t="s">
        <v>110</v>
      </c>
      <c r="CX1470" t="s">
        <v>111</v>
      </c>
      <c r="CY1470">
        <v>1</v>
      </c>
    </row>
    <row r="1471" spans="1:103" ht="15" hidden="1" customHeight="1" x14ac:dyDescent="0.2">
      <c r="A1471" t="s">
        <v>104</v>
      </c>
      <c r="B1471">
        <v>0</v>
      </c>
      <c r="D1471" t="s">
        <v>105</v>
      </c>
      <c r="K1471">
        <v>1</v>
      </c>
      <c r="M1471">
        <v>9</v>
      </c>
      <c r="N1471" t="s">
        <v>991</v>
      </c>
      <c r="O1471">
        <v>0</v>
      </c>
      <c r="R1471">
        <v>6127975</v>
      </c>
      <c r="S1471" s="2">
        <v>42143</v>
      </c>
      <c r="T1471">
        <v>18</v>
      </c>
      <c r="U1471">
        <v>2</v>
      </c>
      <c r="V1471">
        <v>2</v>
      </c>
      <c r="X1471">
        <v>0</v>
      </c>
      <c r="Y1471">
        <v>0</v>
      </c>
      <c r="Z1471" s="2">
        <v>42143</v>
      </c>
      <c r="AA1471" s="4" t="s">
        <v>995</v>
      </c>
      <c r="AB1471">
        <v>23</v>
      </c>
      <c r="AC1471">
        <v>23</v>
      </c>
      <c r="AD1471" s="4" t="s">
        <v>995</v>
      </c>
      <c r="AE1471">
        <v>2</v>
      </c>
      <c r="AF1471">
        <v>2</v>
      </c>
      <c r="AG1471" t="s">
        <v>502</v>
      </c>
      <c r="AH1471">
        <v>5522</v>
      </c>
      <c r="AI1471">
        <v>0.02</v>
      </c>
      <c r="AJ1471">
        <v>0.02</v>
      </c>
      <c r="AM1471">
        <v>454</v>
      </c>
      <c r="AN1471">
        <v>454</v>
      </c>
      <c r="AO1471">
        <v>5522</v>
      </c>
      <c r="AP1471">
        <v>10</v>
      </c>
      <c r="AQ1471">
        <v>10</v>
      </c>
      <c r="AR1471">
        <v>0.02</v>
      </c>
      <c r="AS1471">
        <v>0.02</v>
      </c>
      <c r="AV1471">
        <v>133</v>
      </c>
      <c r="AW1471">
        <v>133</v>
      </c>
      <c r="AX1471" t="s">
        <v>130</v>
      </c>
      <c r="AY1471" s="3" t="s">
        <v>992</v>
      </c>
      <c r="AZ1471">
        <v>1</v>
      </c>
      <c r="BB1471" s="2">
        <v>42144</v>
      </c>
      <c r="BC1471" s="4" t="s">
        <v>996</v>
      </c>
      <c r="BD1471">
        <v>41054531300042</v>
      </c>
      <c r="BF1471" t="s">
        <v>108</v>
      </c>
      <c r="BG1471" t="s">
        <v>993</v>
      </c>
      <c r="BH1471" t="s">
        <v>994</v>
      </c>
      <c r="BJ1471" s="2">
        <v>42143</v>
      </c>
      <c r="BK1471">
        <v>3</v>
      </c>
      <c r="BM1471">
        <v>1409</v>
      </c>
      <c r="BO1471" t="s">
        <v>118</v>
      </c>
      <c r="BP1471">
        <v>23</v>
      </c>
      <c r="BR1471">
        <v>27</v>
      </c>
      <c r="BT1471">
        <v>1</v>
      </c>
      <c r="BV1471">
        <v>34255833500051</v>
      </c>
      <c r="BX1471" t="s">
        <v>108</v>
      </c>
      <c r="BY1471">
        <v>1</v>
      </c>
      <c r="CA1471">
        <v>3</v>
      </c>
      <c r="CC1471">
        <v>41054531300042</v>
      </c>
      <c r="CE1471" t="s">
        <v>105</v>
      </c>
      <c r="CG1471">
        <v>3</v>
      </c>
      <c r="CM1471" t="s">
        <v>106</v>
      </c>
      <c r="CN1471" s="2">
        <v>42187</v>
      </c>
      <c r="CO1471">
        <v>0</v>
      </c>
      <c r="CQ1471" t="s">
        <v>105</v>
      </c>
      <c r="CR1471" t="s">
        <v>107</v>
      </c>
      <c r="CS1471">
        <v>41054531300042</v>
      </c>
      <c r="CU1471" t="s">
        <v>108</v>
      </c>
      <c r="CV1471" t="s">
        <v>109</v>
      </c>
      <c r="CW1471" t="s">
        <v>110</v>
      </c>
      <c r="CX1471" t="s">
        <v>111</v>
      </c>
      <c r="CY1471">
        <v>1</v>
      </c>
    </row>
    <row r="1472" spans="1:103" ht="15" hidden="1" customHeight="1" x14ac:dyDescent="0.2">
      <c r="A1472" t="s">
        <v>104</v>
      </c>
      <c r="B1472">
        <v>0</v>
      </c>
      <c r="D1472" t="s">
        <v>105</v>
      </c>
      <c r="K1472">
        <v>1</v>
      </c>
      <c r="M1472">
        <v>9</v>
      </c>
      <c r="N1472" t="s">
        <v>991</v>
      </c>
      <c r="O1472">
        <v>0</v>
      </c>
      <c r="R1472">
        <v>6127975</v>
      </c>
      <c r="S1472" s="2">
        <v>42143</v>
      </c>
      <c r="T1472">
        <v>18</v>
      </c>
      <c r="U1472">
        <v>1</v>
      </c>
      <c r="V1472">
        <v>1</v>
      </c>
      <c r="X1472">
        <v>0</v>
      </c>
      <c r="Y1472">
        <v>0</v>
      </c>
      <c r="Z1472" s="2">
        <v>42143</v>
      </c>
      <c r="AA1472" s="4" t="s">
        <v>995</v>
      </c>
      <c r="AB1472">
        <v>23</v>
      </c>
      <c r="AC1472">
        <v>23</v>
      </c>
      <c r="AD1472" s="4" t="s">
        <v>995</v>
      </c>
      <c r="AE1472">
        <v>2</v>
      </c>
      <c r="AF1472">
        <v>2</v>
      </c>
      <c r="AG1472" t="s">
        <v>503</v>
      </c>
      <c r="AH1472">
        <v>1134</v>
      </c>
      <c r="AI1472">
        <v>5.0000000000000001E-3</v>
      </c>
      <c r="AJ1472">
        <v>5.0000000000000001E-3</v>
      </c>
      <c r="AK1472">
        <v>712</v>
      </c>
      <c r="AL1472">
        <v>712</v>
      </c>
      <c r="AM1472">
        <v>405</v>
      </c>
      <c r="AN1472">
        <v>405</v>
      </c>
      <c r="AO1472">
        <v>1134</v>
      </c>
      <c r="AP1472">
        <v>10</v>
      </c>
      <c r="AQ1472">
        <v>10</v>
      </c>
      <c r="AR1472">
        <v>5.0000000000000001E-3</v>
      </c>
      <c r="AS1472">
        <v>5.0000000000000001E-3</v>
      </c>
      <c r="AT1472">
        <v>1168</v>
      </c>
      <c r="AU1472">
        <v>1168</v>
      </c>
      <c r="AV1472">
        <v>133</v>
      </c>
      <c r="AW1472">
        <v>133</v>
      </c>
      <c r="AX1472" t="s">
        <v>130</v>
      </c>
      <c r="AY1472" s="3" t="s">
        <v>992</v>
      </c>
      <c r="AZ1472">
        <v>1</v>
      </c>
      <c r="BB1472" s="2">
        <v>42144</v>
      </c>
      <c r="BC1472" s="4" t="s">
        <v>996</v>
      </c>
      <c r="BD1472">
        <v>41054531300042</v>
      </c>
      <c r="BF1472" t="s">
        <v>108</v>
      </c>
      <c r="BG1472" t="s">
        <v>993</v>
      </c>
      <c r="BH1472" t="s">
        <v>994</v>
      </c>
      <c r="BJ1472" s="2">
        <v>42143</v>
      </c>
      <c r="BK1472">
        <v>3</v>
      </c>
      <c r="BM1472">
        <v>1409</v>
      </c>
      <c r="BO1472" t="s">
        <v>118</v>
      </c>
      <c r="BP1472">
        <v>23</v>
      </c>
      <c r="BR1472">
        <v>27</v>
      </c>
      <c r="BT1472">
        <v>1</v>
      </c>
      <c r="BV1472">
        <v>34255833500051</v>
      </c>
      <c r="BX1472" t="s">
        <v>108</v>
      </c>
      <c r="BY1472">
        <v>1</v>
      </c>
      <c r="CA1472">
        <v>3</v>
      </c>
      <c r="CC1472">
        <v>41054531300042</v>
      </c>
      <c r="CE1472" t="s">
        <v>105</v>
      </c>
      <c r="CG1472">
        <v>3</v>
      </c>
      <c r="CM1472" t="s">
        <v>106</v>
      </c>
      <c r="CN1472" s="2">
        <v>42187</v>
      </c>
      <c r="CO1472">
        <v>0</v>
      </c>
      <c r="CQ1472" t="s">
        <v>105</v>
      </c>
      <c r="CR1472" t="s">
        <v>107</v>
      </c>
      <c r="CS1472">
        <v>41054531300042</v>
      </c>
      <c r="CU1472" t="s">
        <v>108</v>
      </c>
      <c r="CV1472" t="s">
        <v>109</v>
      </c>
      <c r="CW1472" t="s">
        <v>110</v>
      </c>
      <c r="CX1472" t="s">
        <v>111</v>
      </c>
      <c r="CY1472">
        <v>1</v>
      </c>
    </row>
    <row r="1473" spans="1:103" ht="15" hidden="1" customHeight="1" x14ac:dyDescent="0.2">
      <c r="A1473" t="s">
        <v>104</v>
      </c>
      <c r="B1473">
        <v>0</v>
      </c>
      <c r="D1473" t="s">
        <v>105</v>
      </c>
      <c r="K1473">
        <v>1</v>
      </c>
      <c r="M1473">
        <v>9</v>
      </c>
      <c r="N1473" t="s">
        <v>991</v>
      </c>
      <c r="O1473">
        <v>0</v>
      </c>
      <c r="R1473">
        <v>6127975</v>
      </c>
      <c r="S1473" s="2">
        <v>42143</v>
      </c>
      <c r="T1473">
        <v>18</v>
      </c>
      <c r="U1473">
        <v>1</v>
      </c>
      <c r="V1473">
        <v>1</v>
      </c>
      <c r="X1473">
        <v>0</v>
      </c>
      <c r="Y1473">
        <v>0</v>
      </c>
      <c r="Z1473" s="2">
        <v>42143</v>
      </c>
      <c r="AA1473" s="4" t="s">
        <v>995</v>
      </c>
      <c r="AB1473">
        <v>23</v>
      </c>
      <c r="AC1473">
        <v>23</v>
      </c>
      <c r="AD1473" s="4" t="s">
        <v>995</v>
      </c>
      <c r="AE1473">
        <v>2</v>
      </c>
      <c r="AF1473">
        <v>2</v>
      </c>
      <c r="AG1473" t="s">
        <v>504</v>
      </c>
      <c r="AH1473">
        <v>5554</v>
      </c>
      <c r="AI1473">
        <v>0.05</v>
      </c>
      <c r="AJ1473">
        <v>0.05</v>
      </c>
      <c r="AM1473">
        <v>454</v>
      </c>
      <c r="AN1473">
        <v>454</v>
      </c>
      <c r="AO1473">
        <v>5554</v>
      </c>
      <c r="AP1473">
        <v>10</v>
      </c>
      <c r="AQ1473">
        <v>10</v>
      </c>
      <c r="AR1473">
        <v>0.05</v>
      </c>
      <c r="AS1473">
        <v>0.05</v>
      </c>
      <c r="AV1473">
        <v>133</v>
      </c>
      <c r="AW1473">
        <v>133</v>
      </c>
      <c r="AX1473" t="s">
        <v>130</v>
      </c>
      <c r="AY1473" s="3" t="s">
        <v>992</v>
      </c>
      <c r="AZ1473">
        <v>1</v>
      </c>
      <c r="BB1473" s="2">
        <v>42144</v>
      </c>
      <c r="BC1473" s="4" t="s">
        <v>996</v>
      </c>
      <c r="BD1473">
        <v>41054531300042</v>
      </c>
      <c r="BF1473" t="s">
        <v>108</v>
      </c>
      <c r="BG1473" t="s">
        <v>993</v>
      </c>
      <c r="BH1473" t="s">
        <v>994</v>
      </c>
      <c r="BJ1473" s="2">
        <v>42143</v>
      </c>
      <c r="BK1473">
        <v>3</v>
      </c>
      <c r="BM1473">
        <v>1409</v>
      </c>
      <c r="BO1473" t="s">
        <v>118</v>
      </c>
      <c r="BP1473">
        <v>23</v>
      </c>
      <c r="BR1473">
        <v>27</v>
      </c>
      <c r="BT1473">
        <v>1</v>
      </c>
      <c r="BV1473">
        <v>34255833500051</v>
      </c>
      <c r="BX1473" t="s">
        <v>108</v>
      </c>
      <c r="BY1473">
        <v>1</v>
      </c>
      <c r="CA1473">
        <v>3</v>
      </c>
      <c r="CC1473">
        <v>41054531300042</v>
      </c>
      <c r="CE1473" t="s">
        <v>105</v>
      </c>
      <c r="CG1473">
        <v>3</v>
      </c>
      <c r="CM1473" t="s">
        <v>106</v>
      </c>
      <c r="CN1473" s="2">
        <v>42187</v>
      </c>
      <c r="CO1473">
        <v>0</v>
      </c>
      <c r="CQ1473" t="s">
        <v>105</v>
      </c>
      <c r="CR1473" t="s">
        <v>107</v>
      </c>
      <c r="CS1473">
        <v>41054531300042</v>
      </c>
      <c r="CU1473" t="s">
        <v>108</v>
      </c>
      <c r="CV1473" t="s">
        <v>109</v>
      </c>
      <c r="CW1473" t="s">
        <v>110</v>
      </c>
      <c r="CX1473" t="s">
        <v>111</v>
      </c>
      <c r="CY1473">
        <v>1</v>
      </c>
    </row>
    <row r="1474" spans="1:103" ht="15" hidden="1" customHeight="1" x14ac:dyDescent="0.2">
      <c r="A1474" t="s">
        <v>104</v>
      </c>
      <c r="B1474">
        <v>0</v>
      </c>
      <c r="D1474" t="s">
        <v>105</v>
      </c>
      <c r="K1474">
        <v>1</v>
      </c>
      <c r="M1474">
        <v>9</v>
      </c>
      <c r="N1474" t="s">
        <v>991</v>
      </c>
      <c r="O1474">
        <v>0</v>
      </c>
      <c r="R1474">
        <v>6127975</v>
      </c>
      <c r="S1474" s="2">
        <v>42143</v>
      </c>
      <c r="T1474">
        <v>18</v>
      </c>
      <c r="U1474">
        <v>2</v>
      </c>
      <c r="V1474">
        <v>2</v>
      </c>
      <c r="W1474" t="s">
        <v>282</v>
      </c>
      <c r="X1474">
        <v>0</v>
      </c>
      <c r="Y1474">
        <v>0</v>
      </c>
      <c r="Z1474" s="2">
        <v>42143</v>
      </c>
      <c r="AA1474" s="4" t="s">
        <v>995</v>
      </c>
      <c r="AB1474">
        <v>23</v>
      </c>
      <c r="AC1474">
        <v>23</v>
      </c>
      <c r="AD1474" s="4" t="s">
        <v>995</v>
      </c>
      <c r="AE1474">
        <v>2</v>
      </c>
      <c r="AF1474">
        <v>2</v>
      </c>
      <c r="AG1474" t="s">
        <v>505</v>
      </c>
      <c r="AH1474">
        <v>2097</v>
      </c>
      <c r="AI1474">
        <v>6.4000000000000001E-2</v>
      </c>
      <c r="AJ1474">
        <v>6.4000000000000001E-2</v>
      </c>
      <c r="AM1474">
        <v>454</v>
      </c>
      <c r="AN1474">
        <v>454</v>
      </c>
      <c r="AO1474">
        <v>2097</v>
      </c>
      <c r="AP1474">
        <v>10</v>
      </c>
      <c r="AQ1474">
        <v>10</v>
      </c>
      <c r="AR1474">
        <v>6.4000000000000001E-2</v>
      </c>
      <c r="AS1474">
        <v>6.4000000000000001E-2</v>
      </c>
      <c r="AV1474">
        <v>133</v>
      </c>
      <c r="AW1474">
        <v>133</v>
      </c>
      <c r="AX1474" t="s">
        <v>130</v>
      </c>
      <c r="AY1474" s="3" t="s">
        <v>992</v>
      </c>
      <c r="AZ1474">
        <v>1</v>
      </c>
      <c r="BB1474" s="2">
        <v>42144</v>
      </c>
      <c r="BC1474" s="4" t="s">
        <v>996</v>
      </c>
      <c r="BD1474">
        <v>41054531300042</v>
      </c>
      <c r="BF1474" t="s">
        <v>108</v>
      </c>
      <c r="BG1474" t="s">
        <v>993</v>
      </c>
      <c r="BH1474" t="s">
        <v>994</v>
      </c>
      <c r="BJ1474" s="2">
        <v>42143</v>
      </c>
      <c r="BK1474">
        <v>3</v>
      </c>
      <c r="BM1474">
        <v>1409</v>
      </c>
      <c r="BO1474" t="s">
        <v>118</v>
      </c>
      <c r="BP1474">
        <v>23</v>
      </c>
      <c r="BR1474">
        <v>27</v>
      </c>
      <c r="BT1474">
        <v>1</v>
      </c>
      <c r="BV1474">
        <v>34255833500051</v>
      </c>
      <c r="BX1474" t="s">
        <v>108</v>
      </c>
      <c r="BY1474">
        <v>1</v>
      </c>
      <c r="CA1474">
        <v>3</v>
      </c>
      <c r="CC1474">
        <v>41054531300042</v>
      </c>
      <c r="CE1474" t="s">
        <v>105</v>
      </c>
      <c r="CG1474">
        <v>3</v>
      </c>
      <c r="CM1474" t="s">
        <v>106</v>
      </c>
      <c r="CN1474" s="2">
        <v>42187</v>
      </c>
      <c r="CO1474">
        <v>0</v>
      </c>
      <c r="CQ1474" t="s">
        <v>105</v>
      </c>
      <c r="CR1474" t="s">
        <v>107</v>
      </c>
      <c r="CS1474">
        <v>41054531300042</v>
      </c>
      <c r="CU1474" t="s">
        <v>108</v>
      </c>
      <c r="CV1474" t="s">
        <v>109</v>
      </c>
      <c r="CW1474" t="s">
        <v>110</v>
      </c>
      <c r="CX1474" t="s">
        <v>111</v>
      </c>
      <c r="CY1474">
        <v>1</v>
      </c>
    </row>
    <row r="1475" spans="1:103" ht="15" hidden="1" customHeight="1" x14ac:dyDescent="0.2">
      <c r="A1475" t="s">
        <v>104</v>
      </c>
      <c r="B1475">
        <v>0</v>
      </c>
      <c r="D1475" t="s">
        <v>105</v>
      </c>
      <c r="K1475">
        <v>1</v>
      </c>
      <c r="M1475">
        <v>9</v>
      </c>
      <c r="N1475" t="s">
        <v>991</v>
      </c>
      <c r="O1475">
        <v>0</v>
      </c>
      <c r="R1475">
        <v>6127975</v>
      </c>
      <c r="S1475" s="2">
        <v>42143</v>
      </c>
      <c r="T1475">
        <v>18</v>
      </c>
      <c r="U1475">
        <v>1</v>
      </c>
      <c r="V1475">
        <v>1</v>
      </c>
      <c r="X1475">
        <v>0</v>
      </c>
      <c r="Y1475">
        <v>0</v>
      </c>
      <c r="Z1475" s="2">
        <v>42143</v>
      </c>
      <c r="AA1475" s="4" t="s">
        <v>995</v>
      </c>
      <c r="AB1475">
        <v>23</v>
      </c>
      <c r="AC1475">
        <v>23</v>
      </c>
      <c r="AD1475" s="4" t="s">
        <v>995</v>
      </c>
      <c r="AE1475">
        <v>2</v>
      </c>
      <c r="AF1475">
        <v>2</v>
      </c>
      <c r="AG1475" t="s">
        <v>224</v>
      </c>
      <c r="AH1475">
        <v>1135</v>
      </c>
      <c r="AI1475">
        <v>0.5</v>
      </c>
      <c r="AJ1475">
        <v>0.5</v>
      </c>
      <c r="AM1475">
        <v>356</v>
      </c>
      <c r="AN1475">
        <v>356</v>
      </c>
      <c r="AO1475">
        <v>1135</v>
      </c>
      <c r="AP1475">
        <v>1</v>
      </c>
      <c r="AQ1475">
        <v>1</v>
      </c>
      <c r="AR1475">
        <v>2.2999999999999998</v>
      </c>
      <c r="AS1475">
        <v>2.2999999999999998</v>
      </c>
      <c r="AV1475">
        <v>133</v>
      </c>
      <c r="AW1475">
        <v>133</v>
      </c>
      <c r="AX1475" t="s">
        <v>130</v>
      </c>
      <c r="AY1475" s="3" t="s">
        <v>992</v>
      </c>
      <c r="AZ1475">
        <v>1</v>
      </c>
      <c r="BB1475" s="2">
        <v>42144</v>
      </c>
      <c r="BC1475" s="4" t="s">
        <v>996</v>
      </c>
      <c r="BD1475">
        <v>41054531300042</v>
      </c>
      <c r="BF1475" t="s">
        <v>108</v>
      </c>
      <c r="BG1475" t="s">
        <v>993</v>
      </c>
      <c r="BH1475" t="s">
        <v>994</v>
      </c>
      <c r="BJ1475" s="2">
        <v>42143</v>
      </c>
      <c r="BK1475">
        <v>3</v>
      </c>
      <c r="BM1475">
        <v>1409</v>
      </c>
      <c r="BO1475" t="s">
        <v>118</v>
      </c>
      <c r="BP1475">
        <v>23</v>
      </c>
      <c r="BR1475">
        <v>27</v>
      </c>
      <c r="BT1475">
        <v>1</v>
      </c>
      <c r="BV1475">
        <v>34255833500051</v>
      </c>
      <c r="BX1475" t="s">
        <v>108</v>
      </c>
      <c r="BY1475">
        <v>1</v>
      </c>
      <c r="CA1475">
        <v>3</v>
      </c>
      <c r="CC1475">
        <v>41054531300042</v>
      </c>
      <c r="CE1475" t="s">
        <v>105</v>
      </c>
      <c r="CG1475">
        <v>3</v>
      </c>
      <c r="CM1475" t="s">
        <v>106</v>
      </c>
      <c r="CN1475" s="2">
        <v>42187</v>
      </c>
      <c r="CO1475">
        <v>0</v>
      </c>
      <c r="CQ1475" t="s">
        <v>105</v>
      </c>
      <c r="CR1475" t="s">
        <v>107</v>
      </c>
      <c r="CS1475">
        <v>41054531300042</v>
      </c>
      <c r="CU1475" t="s">
        <v>108</v>
      </c>
      <c r="CV1475" t="s">
        <v>109</v>
      </c>
      <c r="CW1475" t="s">
        <v>110</v>
      </c>
      <c r="CX1475" t="s">
        <v>111</v>
      </c>
      <c r="CY1475">
        <v>1</v>
      </c>
    </row>
    <row r="1476" spans="1:103" ht="15" hidden="1" customHeight="1" x14ac:dyDescent="0.2">
      <c r="A1476" t="s">
        <v>104</v>
      </c>
      <c r="B1476">
        <v>0</v>
      </c>
      <c r="D1476" t="s">
        <v>105</v>
      </c>
      <c r="K1476">
        <v>1</v>
      </c>
      <c r="M1476">
        <v>9</v>
      </c>
      <c r="N1476" t="s">
        <v>991</v>
      </c>
      <c r="O1476">
        <v>0</v>
      </c>
      <c r="R1476">
        <v>6127975</v>
      </c>
      <c r="S1476" s="2">
        <v>42143</v>
      </c>
      <c r="T1476">
        <v>18</v>
      </c>
      <c r="U1476">
        <v>1</v>
      </c>
      <c r="V1476">
        <v>1</v>
      </c>
      <c r="X1476">
        <v>0</v>
      </c>
      <c r="Y1476">
        <v>0</v>
      </c>
      <c r="Z1476" s="2">
        <v>42143</v>
      </c>
      <c r="AA1476" s="4" t="s">
        <v>995</v>
      </c>
      <c r="AB1476">
        <v>23</v>
      </c>
      <c r="AC1476">
        <v>23</v>
      </c>
      <c r="AD1476" s="4" t="s">
        <v>995</v>
      </c>
      <c r="AE1476">
        <v>2</v>
      </c>
      <c r="AF1476">
        <v>2</v>
      </c>
      <c r="AG1476" t="s">
        <v>506</v>
      </c>
      <c r="AH1476">
        <v>1341</v>
      </c>
      <c r="AI1476">
        <v>5.0000000000000001E-3</v>
      </c>
      <c r="AJ1476">
        <v>5.0000000000000001E-3</v>
      </c>
      <c r="AK1476">
        <v>712</v>
      </c>
      <c r="AL1476">
        <v>712</v>
      </c>
      <c r="AM1476">
        <v>405</v>
      </c>
      <c r="AN1476">
        <v>405</v>
      </c>
      <c r="AO1476">
        <v>1341</v>
      </c>
      <c r="AP1476">
        <v>10</v>
      </c>
      <c r="AQ1476">
        <v>10</v>
      </c>
      <c r="AR1476">
        <v>5.0000000000000001E-3</v>
      </c>
      <c r="AS1476">
        <v>5.0000000000000001E-3</v>
      </c>
      <c r="AT1476">
        <v>1168</v>
      </c>
      <c r="AU1476">
        <v>1168</v>
      </c>
      <c r="AV1476">
        <v>133</v>
      </c>
      <c r="AW1476">
        <v>133</v>
      </c>
      <c r="AX1476" t="s">
        <v>130</v>
      </c>
      <c r="AY1476" s="3" t="s">
        <v>992</v>
      </c>
      <c r="AZ1476">
        <v>1</v>
      </c>
      <c r="BB1476" s="2">
        <v>42144</v>
      </c>
      <c r="BC1476" s="4" t="s">
        <v>996</v>
      </c>
      <c r="BD1476">
        <v>41054531300042</v>
      </c>
      <c r="BF1476" t="s">
        <v>108</v>
      </c>
      <c r="BG1476" t="s">
        <v>993</v>
      </c>
      <c r="BH1476" t="s">
        <v>994</v>
      </c>
      <c r="BJ1476" s="2">
        <v>42143</v>
      </c>
      <c r="BK1476">
        <v>3</v>
      </c>
      <c r="BM1476">
        <v>1409</v>
      </c>
      <c r="BO1476" t="s">
        <v>118</v>
      </c>
      <c r="BP1476">
        <v>23</v>
      </c>
      <c r="BR1476">
        <v>27</v>
      </c>
      <c r="BT1476">
        <v>1</v>
      </c>
      <c r="BV1476">
        <v>34255833500051</v>
      </c>
      <c r="BX1476" t="s">
        <v>108</v>
      </c>
      <c r="BY1476">
        <v>1</v>
      </c>
      <c r="CA1476">
        <v>3</v>
      </c>
      <c r="CC1476">
        <v>41054531300042</v>
      </c>
      <c r="CE1476" t="s">
        <v>105</v>
      </c>
      <c r="CG1476">
        <v>3</v>
      </c>
      <c r="CM1476" t="s">
        <v>106</v>
      </c>
      <c r="CN1476" s="2">
        <v>42187</v>
      </c>
      <c r="CO1476">
        <v>0</v>
      </c>
      <c r="CQ1476" t="s">
        <v>105</v>
      </c>
      <c r="CR1476" t="s">
        <v>107</v>
      </c>
      <c r="CS1476">
        <v>41054531300042</v>
      </c>
      <c r="CU1476" t="s">
        <v>108</v>
      </c>
      <c r="CV1476" t="s">
        <v>109</v>
      </c>
      <c r="CW1476" t="s">
        <v>110</v>
      </c>
      <c r="CX1476" t="s">
        <v>111</v>
      </c>
      <c r="CY1476">
        <v>1</v>
      </c>
    </row>
    <row r="1477" spans="1:103" ht="15" hidden="1" customHeight="1" x14ac:dyDescent="0.2">
      <c r="A1477" t="s">
        <v>104</v>
      </c>
      <c r="B1477">
        <v>0</v>
      </c>
      <c r="D1477" t="s">
        <v>105</v>
      </c>
      <c r="K1477">
        <v>1</v>
      </c>
      <c r="M1477">
        <v>9</v>
      </c>
      <c r="N1477" t="s">
        <v>991</v>
      </c>
      <c r="O1477">
        <v>0</v>
      </c>
      <c r="R1477">
        <v>6127975</v>
      </c>
      <c r="S1477" s="2">
        <v>42143</v>
      </c>
      <c r="T1477">
        <v>18</v>
      </c>
      <c r="U1477">
        <v>1</v>
      </c>
      <c r="V1477">
        <v>1</v>
      </c>
      <c r="X1477">
        <v>0</v>
      </c>
      <c r="Y1477">
        <v>0</v>
      </c>
      <c r="Z1477" s="2">
        <v>42143</v>
      </c>
      <c r="AA1477" s="4" t="s">
        <v>995</v>
      </c>
      <c r="AB1477">
        <v>23</v>
      </c>
      <c r="AC1477">
        <v>23</v>
      </c>
      <c r="AD1477" s="4" t="s">
        <v>995</v>
      </c>
      <c r="AE1477">
        <v>2</v>
      </c>
      <c r="AF1477">
        <v>2</v>
      </c>
      <c r="AG1477" t="s">
        <v>507</v>
      </c>
      <c r="AH1477">
        <v>1684</v>
      </c>
      <c r="AI1477">
        <v>0.1</v>
      </c>
      <c r="AJ1477">
        <v>0.1</v>
      </c>
      <c r="AM1477">
        <v>454</v>
      </c>
      <c r="AN1477">
        <v>454</v>
      </c>
      <c r="AO1477">
        <v>1684</v>
      </c>
      <c r="AP1477">
        <v>10</v>
      </c>
      <c r="AQ1477">
        <v>10</v>
      </c>
      <c r="AR1477">
        <v>0.1</v>
      </c>
      <c r="AS1477">
        <v>0.1</v>
      </c>
      <c r="AV1477">
        <v>133</v>
      </c>
      <c r="AW1477">
        <v>133</v>
      </c>
      <c r="AX1477" t="s">
        <v>130</v>
      </c>
      <c r="AY1477" s="3" t="s">
        <v>992</v>
      </c>
      <c r="AZ1477">
        <v>1</v>
      </c>
      <c r="BB1477" s="2">
        <v>42144</v>
      </c>
      <c r="BC1477" s="4" t="s">
        <v>996</v>
      </c>
      <c r="BD1477">
        <v>41054531300042</v>
      </c>
      <c r="BF1477" t="s">
        <v>108</v>
      </c>
      <c r="BG1477" t="s">
        <v>993</v>
      </c>
      <c r="BH1477" t="s">
        <v>994</v>
      </c>
      <c r="BJ1477" s="2">
        <v>42143</v>
      </c>
      <c r="BK1477">
        <v>3</v>
      </c>
      <c r="BM1477">
        <v>1409</v>
      </c>
      <c r="BO1477" t="s">
        <v>118</v>
      </c>
      <c r="BP1477">
        <v>23</v>
      </c>
      <c r="BR1477">
        <v>27</v>
      </c>
      <c r="BT1477">
        <v>1</v>
      </c>
      <c r="BV1477">
        <v>34255833500051</v>
      </c>
      <c r="BX1477" t="s">
        <v>108</v>
      </c>
      <c r="BY1477">
        <v>1</v>
      </c>
      <c r="CA1477">
        <v>3</v>
      </c>
      <c r="CC1477">
        <v>41054531300042</v>
      </c>
      <c r="CE1477" t="s">
        <v>105</v>
      </c>
      <c r="CG1477">
        <v>3</v>
      </c>
      <c r="CM1477" t="s">
        <v>106</v>
      </c>
      <c r="CN1477" s="2">
        <v>42187</v>
      </c>
      <c r="CO1477">
        <v>0</v>
      </c>
      <c r="CQ1477" t="s">
        <v>105</v>
      </c>
      <c r="CR1477" t="s">
        <v>107</v>
      </c>
      <c r="CS1477">
        <v>41054531300042</v>
      </c>
      <c r="CU1477" t="s">
        <v>108</v>
      </c>
      <c r="CV1477" t="s">
        <v>109</v>
      </c>
      <c r="CW1477" t="s">
        <v>110</v>
      </c>
      <c r="CX1477" t="s">
        <v>111</v>
      </c>
      <c r="CY1477">
        <v>1</v>
      </c>
    </row>
    <row r="1478" spans="1:103" ht="15" hidden="1" customHeight="1" x14ac:dyDescent="0.2">
      <c r="A1478" t="s">
        <v>104</v>
      </c>
      <c r="B1478">
        <v>0</v>
      </c>
      <c r="D1478" t="s">
        <v>105</v>
      </c>
      <c r="K1478">
        <v>1</v>
      </c>
      <c r="M1478">
        <v>9</v>
      </c>
      <c r="N1478" t="s">
        <v>991</v>
      </c>
      <c r="O1478">
        <v>0</v>
      </c>
      <c r="R1478">
        <v>6127975</v>
      </c>
      <c r="S1478" s="2">
        <v>42143</v>
      </c>
      <c r="T1478">
        <v>18</v>
      </c>
      <c r="U1478">
        <v>2</v>
      </c>
      <c r="V1478">
        <v>2</v>
      </c>
      <c r="X1478">
        <v>0</v>
      </c>
      <c r="Y1478">
        <v>0</v>
      </c>
      <c r="Z1478" s="2">
        <v>42143</v>
      </c>
      <c r="AA1478" s="4" t="s">
        <v>995</v>
      </c>
      <c r="AB1478">
        <v>23</v>
      </c>
      <c r="AC1478">
        <v>23</v>
      </c>
      <c r="AD1478" s="4" t="s">
        <v>995</v>
      </c>
      <c r="AE1478">
        <v>2</v>
      </c>
      <c r="AF1478">
        <v>2</v>
      </c>
      <c r="AG1478" t="s">
        <v>225</v>
      </c>
      <c r="AH1478">
        <v>1439</v>
      </c>
      <c r="AI1478">
        <v>1</v>
      </c>
      <c r="AJ1478">
        <v>1</v>
      </c>
      <c r="AM1478">
        <v>127</v>
      </c>
      <c r="AN1478">
        <v>127</v>
      </c>
      <c r="AO1478">
        <v>1439</v>
      </c>
      <c r="AP1478">
        <v>1</v>
      </c>
      <c r="AQ1478">
        <v>1</v>
      </c>
      <c r="AR1478">
        <v>9</v>
      </c>
      <c r="AS1478">
        <v>9</v>
      </c>
      <c r="AV1478">
        <v>133</v>
      </c>
      <c r="AW1478">
        <v>133</v>
      </c>
      <c r="AX1478" t="s">
        <v>130</v>
      </c>
      <c r="AY1478" s="3" t="s">
        <v>992</v>
      </c>
      <c r="AZ1478">
        <v>1</v>
      </c>
      <c r="BB1478" s="2">
        <v>42144</v>
      </c>
      <c r="BC1478" s="4" t="s">
        <v>996</v>
      </c>
      <c r="BD1478">
        <v>41054531300042</v>
      </c>
      <c r="BF1478" t="s">
        <v>108</v>
      </c>
      <c r="BG1478" t="s">
        <v>993</v>
      </c>
      <c r="BH1478" t="s">
        <v>994</v>
      </c>
      <c r="BJ1478" s="2">
        <v>42143</v>
      </c>
      <c r="BK1478">
        <v>3</v>
      </c>
      <c r="BM1478">
        <v>1409</v>
      </c>
      <c r="BO1478" t="s">
        <v>118</v>
      </c>
      <c r="BP1478">
        <v>23</v>
      </c>
      <c r="BR1478">
        <v>27</v>
      </c>
      <c r="BT1478">
        <v>1</v>
      </c>
      <c r="BV1478">
        <v>34255833500051</v>
      </c>
      <c r="BX1478" t="s">
        <v>108</v>
      </c>
      <c r="BY1478">
        <v>1</v>
      </c>
      <c r="CA1478">
        <v>3</v>
      </c>
      <c r="CC1478">
        <v>41054531300042</v>
      </c>
      <c r="CE1478" t="s">
        <v>105</v>
      </c>
      <c r="CG1478">
        <v>3</v>
      </c>
      <c r="CM1478" t="s">
        <v>106</v>
      </c>
      <c r="CN1478" s="2">
        <v>42187</v>
      </c>
      <c r="CO1478">
        <v>0</v>
      </c>
      <c r="CQ1478" t="s">
        <v>105</v>
      </c>
      <c r="CR1478" t="s">
        <v>107</v>
      </c>
      <c r="CS1478">
        <v>41054531300042</v>
      </c>
      <c r="CU1478" t="s">
        <v>108</v>
      </c>
      <c r="CV1478" t="s">
        <v>109</v>
      </c>
      <c r="CW1478" t="s">
        <v>110</v>
      </c>
      <c r="CX1478" t="s">
        <v>111</v>
      </c>
      <c r="CY1478">
        <v>1</v>
      </c>
    </row>
    <row r="1479" spans="1:103" ht="15" hidden="1" customHeight="1" x14ac:dyDescent="0.2">
      <c r="A1479" t="s">
        <v>104</v>
      </c>
      <c r="B1479">
        <v>0</v>
      </c>
      <c r="D1479" t="s">
        <v>105</v>
      </c>
      <c r="K1479">
        <v>1</v>
      </c>
      <c r="M1479">
        <v>9</v>
      </c>
      <c r="N1479" t="s">
        <v>991</v>
      </c>
      <c r="O1479">
        <v>0</v>
      </c>
      <c r="R1479">
        <v>6127975</v>
      </c>
      <c r="S1479" s="2">
        <v>42143</v>
      </c>
      <c r="T1479">
        <v>18</v>
      </c>
      <c r="U1479">
        <v>1</v>
      </c>
      <c r="V1479">
        <v>1</v>
      </c>
      <c r="X1479">
        <v>0</v>
      </c>
      <c r="Y1479">
        <v>0</v>
      </c>
      <c r="Z1479" s="2">
        <v>42143</v>
      </c>
      <c r="AA1479" s="4" t="s">
        <v>995</v>
      </c>
      <c r="AB1479">
        <v>23</v>
      </c>
      <c r="AC1479">
        <v>23</v>
      </c>
      <c r="AD1479" s="4" t="s">
        <v>995</v>
      </c>
      <c r="AE1479">
        <v>2</v>
      </c>
      <c r="AF1479">
        <v>2</v>
      </c>
      <c r="AG1479" t="s">
        <v>226</v>
      </c>
      <c r="AH1479">
        <v>2611</v>
      </c>
      <c r="AI1479">
        <v>0.5</v>
      </c>
      <c r="AJ1479">
        <v>0.5</v>
      </c>
      <c r="AM1479">
        <v>356</v>
      </c>
      <c r="AN1479">
        <v>356</v>
      </c>
      <c r="AO1479">
        <v>2611</v>
      </c>
      <c r="AP1479">
        <v>10</v>
      </c>
      <c r="AQ1479">
        <v>10</v>
      </c>
      <c r="AR1479">
        <v>0.5</v>
      </c>
      <c r="AS1479">
        <v>0.5</v>
      </c>
      <c r="AV1479">
        <v>133</v>
      </c>
      <c r="AW1479">
        <v>133</v>
      </c>
      <c r="AX1479" t="s">
        <v>130</v>
      </c>
      <c r="AY1479" s="3" t="s">
        <v>992</v>
      </c>
      <c r="AZ1479">
        <v>1</v>
      </c>
      <c r="BB1479" s="2">
        <v>42144</v>
      </c>
      <c r="BC1479" s="4" t="s">
        <v>996</v>
      </c>
      <c r="BD1479">
        <v>41054531300042</v>
      </c>
      <c r="BF1479" t="s">
        <v>108</v>
      </c>
      <c r="BG1479" t="s">
        <v>993</v>
      </c>
      <c r="BH1479" t="s">
        <v>994</v>
      </c>
      <c r="BJ1479" s="2">
        <v>42143</v>
      </c>
      <c r="BK1479">
        <v>3</v>
      </c>
      <c r="BM1479">
        <v>1409</v>
      </c>
      <c r="BO1479" t="s">
        <v>118</v>
      </c>
      <c r="BP1479">
        <v>23</v>
      </c>
      <c r="BR1479">
        <v>27</v>
      </c>
      <c r="BT1479">
        <v>1</v>
      </c>
      <c r="BV1479">
        <v>34255833500051</v>
      </c>
      <c r="BX1479" t="s">
        <v>108</v>
      </c>
      <c r="BY1479">
        <v>1</v>
      </c>
      <c r="CA1479">
        <v>3</v>
      </c>
      <c r="CC1479">
        <v>41054531300042</v>
      </c>
      <c r="CE1479" t="s">
        <v>105</v>
      </c>
      <c r="CG1479">
        <v>3</v>
      </c>
      <c r="CM1479" t="s">
        <v>106</v>
      </c>
      <c r="CN1479" s="2">
        <v>42187</v>
      </c>
      <c r="CO1479">
        <v>0</v>
      </c>
      <c r="CQ1479" t="s">
        <v>105</v>
      </c>
      <c r="CR1479" t="s">
        <v>107</v>
      </c>
      <c r="CS1479">
        <v>41054531300042</v>
      </c>
      <c r="CU1479" t="s">
        <v>108</v>
      </c>
      <c r="CV1479" t="s">
        <v>109</v>
      </c>
      <c r="CW1479" t="s">
        <v>110</v>
      </c>
      <c r="CX1479" t="s">
        <v>111</v>
      </c>
      <c r="CY1479">
        <v>1</v>
      </c>
    </row>
    <row r="1480" spans="1:103" ht="15" hidden="1" customHeight="1" x14ac:dyDescent="0.2">
      <c r="A1480" t="s">
        <v>104</v>
      </c>
      <c r="B1480">
        <v>0</v>
      </c>
      <c r="D1480" t="s">
        <v>105</v>
      </c>
      <c r="K1480">
        <v>1</v>
      </c>
      <c r="M1480">
        <v>9</v>
      </c>
      <c r="N1480" t="s">
        <v>991</v>
      </c>
      <c r="O1480">
        <v>0</v>
      </c>
      <c r="R1480">
        <v>6127975</v>
      </c>
      <c r="S1480" s="2">
        <v>42143</v>
      </c>
      <c r="T1480">
        <v>18</v>
      </c>
      <c r="U1480">
        <v>2</v>
      </c>
      <c r="V1480">
        <v>2</v>
      </c>
      <c r="X1480">
        <v>0</v>
      </c>
      <c r="Y1480">
        <v>0</v>
      </c>
      <c r="Z1480" s="2">
        <v>42143</v>
      </c>
      <c r="AA1480" s="4" t="s">
        <v>995</v>
      </c>
      <c r="AB1480">
        <v>23</v>
      </c>
      <c r="AC1480">
        <v>23</v>
      </c>
      <c r="AD1480" s="4" t="s">
        <v>995</v>
      </c>
      <c r="AE1480">
        <v>2</v>
      </c>
      <c r="AF1480">
        <v>2</v>
      </c>
      <c r="AG1480" t="s">
        <v>508</v>
      </c>
      <c r="AH1480">
        <v>1473</v>
      </c>
      <c r="AI1480">
        <v>0.01</v>
      </c>
      <c r="AJ1480">
        <v>0.01</v>
      </c>
      <c r="AK1480">
        <v>712</v>
      </c>
      <c r="AL1480">
        <v>712</v>
      </c>
      <c r="AM1480">
        <v>405</v>
      </c>
      <c r="AN1480">
        <v>405</v>
      </c>
      <c r="AO1480">
        <v>1473</v>
      </c>
      <c r="AP1480">
        <v>10</v>
      </c>
      <c r="AQ1480">
        <v>10</v>
      </c>
      <c r="AR1480">
        <v>0.01</v>
      </c>
      <c r="AS1480">
        <v>0.01</v>
      </c>
      <c r="AT1480">
        <v>1168</v>
      </c>
      <c r="AU1480">
        <v>1168</v>
      </c>
      <c r="AV1480">
        <v>133</v>
      </c>
      <c r="AW1480">
        <v>133</v>
      </c>
      <c r="AX1480" t="s">
        <v>130</v>
      </c>
      <c r="AY1480" s="3" t="s">
        <v>992</v>
      </c>
      <c r="AZ1480">
        <v>1</v>
      </c>
      <c r="BB1480" s="2">
        <v>42144</v>
      </c>
      <c r="BC1480" s="4" t="s">
        <v>996</v>
      </c>
      <c r="BD1480">
        <v>41054531300042</v>
      </c>
      <c r="BF1480" t="s">
        <v>108</v>
      </c>
      <c r="BG1480" t="s">
        <v>993</v>
      </c>
      <c r="BH1480" t="s">
        <v>994</v>
      </c>
      <c r="BJ1480" s="2">
        <v>42143</v>
      </c>
      <c r="BK1480">
        <v>3</v>
      </c>
      <c r="BM1480">
        <v>1409</v>
      </c>
      <c r="BO1480" t="s">
        <v>118</v>
      </c>
      <c r="BP1480">
        <v>23</v>
      </c>
      <c r="BR1480">
        <v>27</v>
      </c>
      <c r="BT1480">
        <v>1</v>
      </c>
      <c r="BV1480">
        <v>34255833500051</v>
      </c>
      <c r="BX1480" t="s">
        <v>108</v>
      </c>
      <c r="BY1480">
        <v>1</v>
      </c>
      <c r="CA1480">
        <v>3</v>
      </c>
      <c r="CC1480">
        <v>41054531300042</v>
      </c>
      <c r="CE1480" t="s">
        <v>105</v>
      </c>
      <c r="CG1480">
        <v>3</v>
      </c>
      <c r="CM1480" t="s">
        <v>106</v>
      </c>
      <c r="CN1480" s="2">
        <v>42187</v>
      </c>
      <c r="CO1480">
        <v>0</v>
      </c>
      <c r="CQ1480" t="s">
        <v>105</v>
      </c>
      <c r="CR1480" t="s">
        <v>107</v>
      </c>
      <c r="CS1480">
        <v>41054531300042</v>
      </c>
      <c r="CU1480" t="s">
        <v>108</v>
      </c>
      <c r="CV1480" t="s">
        <v>109</v>
      </c>
      <c r="CW1480" t="s">
        <v>110</v>
      </c>
      <c r="CX1480" t="s">
        <v>111</v>
      </c>
      <c r="CY1480">
        <v>1</v>
      </c>
    </row>
    <row r="1481" spans="1:103" ht="15" hidden="1" customHeight="1" x14ac:dyDescent="0.2">
      <c r="A1481" t="s">
        <v>104</v>
      </c>
      <c r="B1481">
        <v>0</v>
      </c>
      <c r="D1481" t="s">
        <v>105</v>
      </c>
      <c r="K1481">
        <v>1</v>
      </c>
      <c r="M1481">
        <v>9</v>
      </c>
      <c r="N1481" t="s">
        <v>991</v>
      </c>
      <c r="O1481">
        <v>0</v>
      </c>
      <c r="R1481">
        <v>6127975</v>
      </c>
      <c r="S1481" s="2">
        <v>42143</v>
      </c>
      <c r="T1481">
        <v>18</v>
      </c>
      <c r="U1481">
        <v>1</v>
      </c>
      <c r="V1481">
        <v>1</v>
      </c>
      <c r="X1481">
        <v>0</v>
      </c>
      <c r="Y1481">
        <v>0</v>
      </c>
      <c r="Z1481" s="2">
        <v>42143</v>
      </c>
      <c r="AA1481" s="4" t="s">
        <v>995</v>
      </c>
      <c r="AB1481">
        <v>23</v>
      </c>
      <c r="AC1481">
        <v>23</v>
      </c>
      <c r="AD1481" s="4" t="s">
        <v>995</v>
      </c>
      <c r="AE1481">
        <v>2</v>
      </c>
      <c r="AF1481">
        <v>2</v>
      </c>
      <c r="AG1481" t="s">
        <v>509</v>
      </c>
      <c r="AH1481">
        <v>1136</v>
      </c>
      <c r="AI1481">
        <v>0.02</v>
      </c>
      <c r="AJ1481">
        <v>0.02</v>
      </c>
      <c r="AM1481">
        <v>454</v>
      </c>
      <c r="AN1481">
        <v>454</v>
      </c>
      <c r="AO1481">
        <v>1136</v>
      </c>
      <c r="AP1481">
        <v>10</v>
      </c>
      <c r="AQ1481">
        <v>10</v>
      </c>
      <c r="AR1481">
        <v>0.02</v>
      </c>
      <c r="AS1481">
        <v>0.02</v>
      </c>
      <c r="AV1481">
        <v>133</v>
      </c>
      <c r="AW1481">
        <v>133</v>
      </c>
      <c r="AX1481" t="s">
        <v>130</v>
      </c>
      <c r="AY1481" s="3" t="s">
        <v>992</v>
      </c>
      <c r="AZ1481">
        <v>1</v>
      </c>
      <c r="BB1481" s="2">
        <v>42144</v>
      </c>
      <c r="BC1481" s="4" t="s">
        <v>996</v>
      </c>
      <c r="BD1481">
        <v>41054531300042</v>
      </c>
      <c r="BF1481" t="s">
        <v>108</v>
      </c>
      <c r="BG1481" t="s">
        <v>993</v>
      </c>
      <c r="BH1481" t="s">
        <v>994</v>
      </c>
      <c r="BJ1481" s="2">
        <v>42143</v>
      </c>
      <c r="BK1481">
        <v>3</v>
      </c>
      <c r="BM1481">
        <v>1409</v>
      </c>
      <c r="BO1481" t="s">
        <v>118</v>
      </c>
      <c r="BP1481">
        <v>23</v>
      </c>
      <c r="BR1481">
        <v>27</v>
      </c>
      <c r="BT1481">
        <v>1</v>
      </c>
      <c r="BV1481">
        <v>34255833500051</v>
      </c>
      <c r="BX1481" t="s">
        <v>108</v>
      </c>
      <c r="BY1481">
        <v>1</v>
      </c>
      <c r="CA1481">
        <v>3</v>
      </c>
      <c r="CC1481">
        <v>41054531300042</v>
      </c>
      <c r="CE1481" t="s">
        <v>105</v>
      </c>
      <c r="CG1481">
        <v>3</v>
      </c>
      <c r="CM1481" t="s">
        <v>106</v>
      </c>
      <c r="CN1481" s="2">
        <v>42187</v>
      </c>
      <c r="CO1481">
        <v>0</v>
      </c>
      <c r="CQ1481" t="s">
        <v>105</v>
      </c>
      <c r="CR1481" t="s">
        <v>107</v>
      </c>
      <c r="CS1481">
        <v>41054531300042</v>
      </c>
      <c r="CU1481" t="s">
        <v>108</v>
      </c>
      <c r="CV1481" t="s">
        <v>109</v>
      </c>
      <c r="CW1481" t="s">
        <v>110</v>
      </c>
      <c r="CX1481" t="s">
        <v>111</v>
      </c>
      <c r="CY1481">
        <v>1</v>
      </c>
    </row>
    <row r="1482" spans="1:103" ht="15" hidden="1" customHeight="1" x14ac:dyDescent="0.2">
      <c r="A1482" t="s">
        <v>104</v>
      </c>
      <c r="B1482">
        <v>0</v>
      </c>
      <c r="D1482" t="s">
        <v>105</v>
      </c>
      <c r="K1482">
        <v>1</v>
      </c>
      <c r="M1482">
        <v>9</v>
      </c>
      <c r="N1482" t="s">
        <v>991</v>
      </c>
      <c r="O1482">
        <v>0</v>
      </c>
      <c r="R1482">
        <v>6127975</v>
      </c>
      <c r="S1482" s="2">
        <v>42143</v>
      </c>
      <c r="T1482">
        <v>18</v>
      </c>
      <c r="U1482">
        <v>1</v>
      </c>
      <c r="V1482">
        <v>1</v>
      </c>
      <c r="X1482">
        <v>0</v>
      </c>
      <c r="Y1482">
        <v>0</v>
      </c>
      <c r="Z1482" s="2">
        <v>42143</v>
      </c>
      <c r="AA1482" s="4" t="s">
        <v>995</v>
      </c>
      <c r="AB1482">
        <v>23</v>
      </c>
      <c r="AC1482">
        <v>23</v>
      </c>
      <c r="AD1482" s="4" t="s">
        <v>995</v>
      </c>
      <c r="AE1482">
        <v>2</v>
      </c>
      <c r="AF1482">
        <v>2</v>
      </c>
      <c r="AG1482" t="s">
        <v>510</v>
      </c>
      <c r="AH1482">
        <v>1683</v>
      </c>
      <c r="AI1482">
        <v>0.02</v>
      </c>
      <c r="AJ1482">
        <v>0.02</v>
      </c>
      <c r="AM1482">
        <v>454</v>
      </c>
      <c r="AN1482">
        <v>454</v>
      </c>
      <c r="AO1482">
        <v>1683</v>
      </c>
      <c r="AP1482">
        <v>10</v>
      </c>
      <c r="AQ1482">
        <v>10</v>
      </c>
      <c r="AR1482">
        <v>0.02</v>
      </c>
      <c r="AS1482">
        <v>0.02</v>
      </c>
      <c r="AV1482">
        <v>133</v>
      </c>
      <c r="AW1482">
        <v>133</v>
      </c>
      <c r="AX1482" t="s">
        <v>130</v>
      </c>
      <c r="AY1482" s="3" t="s">
        <v>992</v>
      </c>
      <c r="AZ1482">
        <v>1</v>
      </c>
      <c r="BB1482" s="2">
        <v>42144</v>
      </c>
      <c r="BC1482" s="4" t="s">
        <v>996</v>
      </c>
      <c r="BD1482">
        <v>41054531300042</v>
      </c>
      <c r="BF1482" t="s">
        <v>108</v>
      </c>
      <c r="BG1482" t="s">
        <v>993</v>
      </c>
      <c r="BH1482" t="s">
        <v>994</v>
      </c>
      <c r="BJ1482" s="2">
        <v>42143</v>
      </c>
      <c r="BK1482">
        <v>3</v>
      </c>
      <c r="BM1482">
        <v>1409</v>
      </c>
      <c r="BO1482" t="s">
        <v>118</v>
      </c>
      <c r="BP1482">
        <v>23</v>
      </c>
      <c r="BR1482">
        <v>27</v>
      </c>
      <c r="BT1482">
        <v>1</v>
      </c>
      <c r="BV1482">
        <v>34255833500051</v>
      </c>
      <c r="BX1482" t="s">
        <v>108</v>
      </c>
      <c r="BY1482">
        <v>1</v>
      </c>
      <c r="CA1482">
        <v>3</v>
      </c>
      <c r="CC1482">
        <v>41054531300042</v>
      </c>
      <c r="CE1482" t="s">
        <v>105</v>
      </c>
      <c r="CG1482">
        <v>3</v>
      </c>
      <c r="CM1482" t="s">
        <v>106</v>
      </c>
      <c r="CN1482" s="2">
        <v>42187</v>
      </c>
      <c r="CO1482">
        <v>0</v>
      </c>
      <c r="CQ1482" t="s">
        <v>105</v>
      </c>
      <c r="CR1482" t="s">
        <v>107</v>
      </c>
      <c r="CS1482">
        <v>41054531300042</v>
      </c>
      <c r="CU1482" t="s">
        <v>108</v>
      </c>
      <c r="CV1482" t="s">
        <v>109</v>
      </c>
      <c r="CW1482" t="s">
        <v>110</v>
      </c>
      <c r="CX1482" t="s">
        <v>111</v>
      </c>
      <c r="CY1482">
        <v>1</v>
      </c>
    </row>
    <row r="1483" spans="1:103" ht="15" hidden="1" customHeight="1" x14ac:dyDescent="0.2">
      <c r="A1483" t="s">
        <v>104</v>
      </c>
      <c r="B1483">
        <v>0</v>
      </c>
      <c r="D1483" t="s">
        <v>105</v>
      </c>
      <c r="K1483">
        <v>1</v>
      </c>
      <c r="M1483">
        <v>9</v>
      </c>
      <c r="N1483" t="s">
        <v>991</v>
      </c>
      <c r="O1483">
        <v>0</v>
      </c>
      <c r="R1483">
        <v>6127975</v>
      </c>
      <c r="S1483" s="2">
        <v>42143</v>
      </c>
      <c r="T1483">
        <v>18</v>
      </c>
      <c r="U1483">
        <v>1</v>
      </c>
      <c r="V1483">
        <v>1</v>
      </c>
      <c r="X1483">
        <v>0</v>
      </c>
      <c r="Y1483">
        <v>0</v>
      </c>
      <c r="Z1483" s="2">
        <v>42143</v>
      </c>
      <c r="AA1483" s="4" t="s">
        <v>995</v>
      </c>
      <c r="AB1483">
        <v>23</v>
      </c>
      <c r="AC1483">
        <v>23</v>
      </c>
      <c r="AD1483" s="4" t="s">
        <v>995</v>
      </c>
      <c r="AE1483">
        <v>2</v>
      </c>
      <c r="AF1483">
        <v>2</v>
      </c>
      <c r="AG1483" t="s">
        <v>511</v>
      </c>
      <c r="AH1483">
        <v>1474</v>
      </c>
      <c r="AI1483">
        <v>5.0000000000000001E-3</v>
      </c>
      <c r="AJ1483">
        <v>5.0000000000000001E-3</v>
      </c>
      <c r="AK1483">
        <v>712</v>
      </c>
      <c r="AL1483">
        <v>712</v>
      </c>
      <c r="AM1483">
        <v>405</v>
      </c>
      <c r="AN1483">
        <v>405</v>
      </c>
      <c r="AO1483">
        <v>1474</v>
      </c>
      <c r="AP1483">
        <v>10</v>
      </c>
      <c r="AQ1483">
        <v>10</v>
      </c>
      <c r="AR1483">
        <v>5.0000000000000001E-3</v>
      </c>
      <c r="AS1483">
        <v>5.0000000000000001E-3</v>
      </c>
      <c r="AT1483">
        <v>1168</v>
      </c>
      <c r="AU1483">
        <v>1168</v>
      </c>
      <c r="AV1483">
        <v>133</v>
      </c>
      <c r="AW1483">
        <v>133</v>
      </c>
      <c r="AX1483" t="s">
        <v>130</v>
      </c>
      <c r="AY1483" s="3" t="s">
        <v>992</v>
      </c>
      <c r="AZ1483">
        <v>1</v>
      </c>
      <c r="BB1483" s="2">
        <v>42144</v>
      </c>
      <c r="BC1483" s="4" t="s">
        <v>996</v>
      </c>
      <c r="BD1483">
        <v>41054531300042</v>
      </c>
      <c r="BF1483" t="s">
        <v>108</v>
      </c>
      <c r="BG1483" t="s">
        <v>993</v>
      </c>
      <c r="BH1483" t="s">
        <v>994</v>
      </c>
      <c r="BJ1483" s="2">
        <v>42143</v>
      </c>
      <c r="BK1483">
        <v>3</v>
      </c>
      <c r="BM1483">
        <v>1409</v>
      </c>
      <c r="BO1483" t="s">
        <v>118</v>
      </c>
      <c r="BP1483">
        <v>23</v>
      </c>
      <c r="BR1483">
        <v>27</v>
      </c>
      <c r="BT1483">
        <v>1</v>
      </c>
      <c r="BV1483">
        <v>34255833500051</v>
      </c>
      <c r="BX1483" t="s">
        <v>108</v>
      </c>
      <c r="BY1483">
        <v>1</v>
      </c>
      <c r="CA1483">
        <v>3</v>
      </c>
      <c r="CC1483">
        <v>41054531300042</v>
      </c>
      <c r="CE1483" t="s">
        <v>105</v>
      </c>
      <c r="CG1483">
        <v>3</v>
      </c>
      <c r="CM1483" t="s">
        <v>106</v>
      </c>
      <c r="CN1483" s="2">
        <v>42187</v>
      </c>
      <c r="CO1483">
        <v>0</v>
      </c>
      <c r="CQ1483" t="s">
        <v>105</v>
      </c>
      <c r="CR1483" t="s">
        <v>107</v>
      </c>
      <c r="CS1483">
        <v>41054531300042</v>
      </c>
      <c r="CU1483" t="s">
        <v>108</v>
      </c>
      <c r="CV1483" t="s">
        <v>109</v>
      </c>
      <c r="CW1483" t="s">
        <v>110</v>
      </c>
      <c r="CX1483" t="s">
        <v>111</v>
      </c>
      <c r="CY1483">
        <v>1</v>
      </c>
    </row>
    <row r="1484" spans="1:103" ht="15" hidden="1" customHeight="1" x14ac:dyDescent="0.2">
      <c r="A1484" t="s">
        <v>104</v>
      </c>
      <c r="B1484">
        <v>0</v>
      </c>
      <c r="D1484" t="s">
        <v>105</v>
      </c>
      <c r="K1484">
        <v>1</v>
      </c>
      <c r="M1484">
        <v>9</v>
      </c>
      <c r="N1484" t="s">
        <v>991</v>
      </c>
      <c r="O1484">
        <v>0</v>
      </c>
      <c r="R1484">
        <v>6127975</v>
      </c>
      <c r="S1484" s="2">
        <v>42143</v>
      </c>
      <c r="T1484">
        <v>18</v>
      </c>
      <c r="U1484">
        <v>1</v>
      </c>
      <c r="V1484">
        <v>1</v>
      </c>
      <c r="X1484">
        <v>0</v>
      </c>
      <c r="Y1484">
        <v>0</v>
      </c>
      <c r="Z1484" s="2">
        <v>42143</v>
      </c>
      <c r="AA1484" s="4" t="s">
        <v>995</v>
      </c>
      <c r="AB1484">
        <v>23</v>
      </c>
      <c r="AC1484">
        <v>23</v>
      </c>
      <c r="AD1484" s="4" t="s">
        <v>995</v>
      </c>
      <c r="AE1484">
        <v>2</v>
      </c>
      <c r="AF1484">
        <v>2</v>
      </c>
      <c r="AG1484" t="s">
        <v>512</v>
      </c>
      <c r="AH1484">
        <v>1083</v>
      </c>
      <c r="AI1484">
        <v>5.0000000000000001E-3</v>
      </c>
      <c r="AJ1484">
        <v>5.0000000000000001E-3</v>
      </c>
      <c r="AK1484">
        <v>712</v>
      </c>
      <c r="AL1484">
        <v>712</v>
      </c>
      <c r="AM1484">
        <v>405</v>
      </c>
      <c r="AN1484">
        <v>405</v>
      </c>
      <c r="AO1484">
        <v>1083</v>
      </c>
      <c r="AP1484">
        <v>10</v>
      </c>
      <c r="AQ1484">
        <v>10</v>
      </c>
      <c r="AR1484">
        <v>5.0000000000000001E-3</v>
      </c>
      <c r="AS1484">
        <v>5.0000000000000001E-3</v>
      </c>
      <c r="AT1484">
        <v>1168</v>
      </c>
      <c r="AU1484">
        <v>1168</v>
      </c>
      <c r="AV1484">
        <v>133</v>
      </c>
      <c r="AW1484">
        <v>133</v>
      </c>
      <c r="AX1484" t="s">
        <v>130</v>
      </c>
      <c r="AY1484" s="3" t="s">
        <v>992</v>
      </c>
      <c r="AZ1484">
        <v>1</v>
      </c>
      <c r="BB1484" s="2">
        <v>42144</v>
      </c>
      <c r="BC1484" s="4" t="s">
        <v>996</v>
      </c>
      <c r="BD1484">
        <v>41054531300042</v>
      </c>
      <c r="BF1484" t="s">
        <v>108</v>
      </c>
      <c r="BG1484" t="s">
        <v>993</v>
      </c>
      <c r="BH1484" t="s">
        <v>994</v>
      </c>
      <c r="BJ1484" s="2">
        <v>42143</v>
      </c>
      <c r="BK1484">
        <v>3</v>
      </c>
      <c r="BM1484">
        <v>1409</v>
      </c>
      <c r="BO1484" t="s">
        <v>118</v>
      </c>
      <c r="BP1484">
        <v>23</v>
      </c>
      <c r="BR1484">
        <v>27</v>
      </c>
      <c r="BT1484">
        <v>1</v>
      </c>
      <c r="BV1484">
        <v>34255833500051</v>
      </c>
      <c r="BX1484" t="s">
        <v>108</v>
      </c>
      <c r="BY1484">
        <v>1</v>
      </c>
      <c r="CA1484">
        <v>3</v>
      </c>
      <c r="CC1484">
        <v>41054531300042</v>
      </c>
      <c r="CE1484" t="s">
        <v>105</v>
      </c>
      <c r="CG1484">
        <v>3</v>
      </c>
      <c r="CM1484" t="s">
        <v>106</v>
      </c>
      <c r="CN1484" s="2">
        <v>42187</v>
      </c>
      <c r="CO1484">
        <v>0</v>
      </c>
      <c r="CQ1484" t="s">
        <v>105</v>
      </c>
      <c r="CR1484" t="s">
        <v>107</v>
      </c>
      <c r="CS1484">
        <v>41054531300042</v>
      </c>
      <c r="CU1484" t="s">
        <v>108</v>
      </c>
      <c r="CV1484" t="s">
        <v>109</v>
      </c>
      <c r="CW1484" t="s">
        <v>110</v>
      </c>
      <c r="CX1484" t="s">
        <v>111</v>
      </c>
      <c r="CY1484">
        <v>1</v>
      </c>
    </row>
    <row r="1485" spans="1:103" ht="15" hidden="1" customHeight="1" x14ac:dyDescent="0.2">
      <c r="A1485" t="s">
        <v>104</v>
      </c>
      <c r="B1485">
        <v>0</v>
      </c>
      <c r="D1485" t="s">
        <v>105</v>
      </c>
      <c r="K1485">
        <v>1</v>
      </c>
      <c r="M1485">
        <v>9</v>
      </c>
      <c r="N1485" t="s">
        <v>991</v>
      </c>
      <c r="O1485">
        <v>0</v>
      </c>
      <c r="R1485">
        <v>6127975</v>
      </c>
      <c r="S1485" s="2">
        <v>42143</v>
      </c>
      <c r="T1485">
        <v>18</v>
      </c>
      <c r="U1485">
        <v>1</v>
      </c>
      <c r="V1485">
        <v>1</v>
      </c>
      <c r="X1485">
        <v>0</v>
      </c>
      <c r="Y1485">
        <v>0</v>
      </c>
      <c r="Z1485" s="2">
        <v>42143</v>
      </c>
      <c r="AA1485" s="4" t="s">
        <v>995</v>
      </c>
      <c r="AB1485">
        <v>23</v>
      </c>
      <c r="AC1485">
        <v>23</v>
      </c>
      <c r="AD1485" s="4" t="s">
        <v>995</v>
      </c>
      <c r="AE1485">
        <v>2</v>
      </c>
      <c r="AF1485">
        <v>2</v>
      </c>
      <c r="AG1485" t="s">
        <v>513</v>
      </c>
      <c r="AH1485">
        <v>1540</v>
      </c>
      <c r="AI1485">
        <v>0.05</v>
      </c>
      <c r="AJ1485">
        <v>0.05</v>
      </c>
      <c r="AM1485">
        <v>454</v>
      </c>
      <c r="AN1485">
        <v>454</v>
      </c>
      <c r="AO1485">
        <v>1540</v>
      </c>
      <c r="AP1485">
        <v>10</v>
      </c>
      <c r="AQ1485">
        <v>10</v>
      </c>
      <c r="AR1485">
        <v>0.05</v>
      </c>
      <c r="AS1485">
        <v>0.05</v>
      </c>
      <c r="AV1485">
        <v>133</v>
      </c>
      <c r="AW1485">
        <v>133</v>
      </c>
      <c r="AX1485" t="s">
        <v>130</v>
      </c>
      <c r="AY1485" s="3" t="s">
        <v>992</v>
      </c>
      <c r="AZ1485">
        <v>1</v>
      </c>
      <c r="BB1485" s="2">
        <v>42144</v>
      </c>
      <c r="BC1485" s="4" t="s">
        <v>996</v>
      </c>
      <c r="BD1485">
        <v>41054531300042</v>
      </c>
      <c r="BF1485" t="s">
        <v>108</v>
      </c>
      <c r="BG1485" t="s">
        <v>993</v>
      </c>
      <c r="BH1485" t="s">
        <v>994</v>
      </c>
      <c r="BJ1485" s="2">
        <v>42143</v>
      </c>
      <c r="BK1485">
        <v>3</v>
      </c>
      <c r="BM1485">
        <v>1409</v>
      </c>
      <c r="BO1485" t="s">
        <v>118</v>
      </c>
      <c r="BP1485">
        <v>23</v>
      </c>
      <c r="BR1485">
        <v>27</v>
      </c>
      <c r="BT1485">
        <v>1</v>
      </c>
      <c r="BV1485">
        <v>34255833500051</v>
      </c>
      <c r="BX1485" t="s">
        <v>108</v>
      </c>
      <c r="BY1485">
        <v>1</v>
      </c>
      <c r="CA1485">
        <v>3</v>
      </c>
      <c r="CC1485">
        <v>41054531300042</v>
      </c>
      <c r="CE1485" t="s">
        <v>105</v>
      </c>
      <c r="CG1485">
        <v>3</v>
      </c>
      <c r="CM1485" t="s">
        <v>106</v>
      </c>
      <c r="CN1485" s="2">
        <v>42187</v>
      </c>
      <c r="CO1485">
        <v>0</v>
      </c>
      <c r="CQ1485" t="s">
        <v>105</v>
      </c>
      <c r="CR1485" t="s">
        <v>107</v>
      </c>
      <c r="CS1485">
        <v>41054531300042</v>
      </c>
      <c r="CU1485" t="s">
        <v>108</v>
      </c>
      <c r="CV1485" t="s">
        <v>109</v>
      </c>
      <c r="CW1485" t="s">
        <v>110</v>
      </c>
      <c r="CX1485" t="s">
        <v>111</v>
      </c>
      <c r="CY1485">
        <v>1</v>
      </c>
    </row>
    <row r="1486" spans="1:103" ht="15" hidden="1" customHeight="1" x14ac:dyDescent="0.2">
      <c r="A1486" t="s">
        <v>104</v>
      </c>
      <c r="B1486">
        <v>0</v>
      </c>
      <c r="D1486" t="s">
        <v>105</v>
      </c>
      <c r="K1486">
        <v>1</v>
      </c>
      <c r="M1486">
        <v>9</v>
      </c>
      <c r="N1486" t="s">
        <v>991</v>
      </c>
      <c r="O1486">
        <v>0</v>
      </c>
      <c r="R1486">
        <v>6127975</v>
      </c>
      <c r="S1486" s="2">
        <v>42143</v>
      </c>
      <c r="T1486">
        <v>18</v>
      </c>
      <c r="U1486">
        <v>1</v>
      </c>
      <c r="V1486">
        <v>1</v>
      </c>
      <c r="X1486">
        <v>0</v>
      </c>
      <c r="Y1486">
        <v>0</v>
      </c>
      <c r="Z1486" s="2">
        <v>42143</v>
      </c>
      <c r="AA1486" s="4" t="s">
        <v>995</v>
      </c>
      <c r="AB1486">
        <v>23</v>
      </c>
      <c r="AC1486">
        <v>23</v>
      </c>
      <c r="AD1486" s="4" t="s">
        <v>995</v>
      </c>
      <c r="AE1486">
        <v>2</v>
      </c>
      <c r="AF1486">
        <v>2</v>
      </c>
      <c r="AG1486" t="s">
        <v>514</v>
      </c>
      <c r="AH1486">
        <v>1353</v>
      </c>
      <c r="AI1486">
        <v>0.02</v>
      </c>
      <c r="AJ1486">
        <v>0.02</v>
      </c>
      <c r="AM1486">
        <v>454</v>
      </c>
      <c r="AN1486">
        <v>454</v>
      </c>
      <c r="AO1486">
        <v>1353</v>
      </c>
      <c r="AP1486">
        <v>10</v>
      </c>
      <c r="AQ1486">
        <v>10</v>
      </c>
      <c r="AR1486">
        <v>0.02</v>
      </c>
      <c r="AS1486">
        <v>0.02</v>
      </c>
      <c r="AV1486">
        <v>133</v>
      </c>
      <c r="AW1486">
        <v>133</v>
      </c>
      <c r="AX1486" t="s">
        <v>130</v>
      </c>
      <c r="AY1486" s="3" t="s">
        <v>992</v>
      </c>
      <c r="AZ1486">
        <v>1</v>
      </c>
      <c r="BB1486" s="2">
        <v>42144</v>
      </c>
      <c r="BC1486" s="4" t="s">
        <v>996</v>
      </c>
      <c r="BD1486">
        <v>41054531300042</v>
      </c>
      <c r="BF1486" t="s">
        <v>108</v>
      </c>
      <c r="BG1486" t="s">
        <v>993</v>
      </c>
      <c r="BH1486" t="s">
        <v>994</v>
      </c>
      <c r="BJ1486" s="2">
        <v>42143</v>
      </c>
      <c r="BK1486">
        <v>3</v>
      </c>
      <c r="BM1486">
        <v>1409</v>
      </c>
      <c r="BO1486" t="s">
        <v>118</v>
      </c>
      <c r="BP1486">
        <v>23</v>
      </c>
      <c r="BR1486">
        <v>27</v>
      </c>
      <c r="BT1486">
        <v>1</v>
      </c>
      <c r="BV1486">
        <v>34255833500051</v>
      </c>
      <c r="BX1486" t="s">
        <v>108</v>
      </c>
      <c r="BY1486">
        <v>1</v>
      </c>
      <c r="CA1486">
        <v>3</v>
      </c>
      <c r="CC1486">
        <v>41054531300042</v>
      </c>
      <c r="CE1486" t="s">
        <v>105</v>
      </c>
      <c r="CG1486">
        <v>3</v>
      </c>
      <c r="CM1486" t="s">
        <v>106</v>
      </c>
      <c r="CN1486" s="2">
        <v>42187</v>
      </c>
      <c r="CO1486">
        <v>0</v>
      </c>
      <c r="CQ1486" t="s">
        <v>105</v>
      </c>
      <c r="CR1486" t="s">
        <v>107</v>
      </c>
      <c r="CS1486">
        <v>41054531300042</v>
      </c>
      <c r="CU1486" t="s">
        <v>108</v>
      </c>
      <c r="CV1486" t="s">
        <v>109</v>
      </c>
      <c r="CW1486" t="s">
        <v>110</v>
      </c>
      <c r="CX1486" t="s">
        <v>111</v>
      </c>
      <c r="CY1486">
        <v>1</v>
      </c>
    </row>
    <row r="1487" spans="1:103" ht="15" hidden="1" customHeight="1" x14ac:dyDescent="0.2">
      <c r="A1487" t="s">
        <v>104</v>
      </c>
      <c r="B1487">
        <v>0</v>
      </c>
      <c r="D1487" t="s">
        <v>105</v>
      </c>
      <c r="K1487">
        <v>1</v>
      </c>
      <c r="M1487">
        <v>9</v>
      </c>
      <c r="N1487" t="s">
        <v>991</v>
      </c>
      <c r="O1487">
        <v>0</v>
      </c>
      <c r="R1487">
        <v>6127975</v>
      </c>
      <c r="S1487" s="2">
        <v>42143</v>
      </c>
      <c r="T1487">
        <v>18</v>
      </c>
      <c r="U1487">
        <v>1</v>
      </c>
      <c r="V1487">
        <v>1</v>
      </c>
      <c r="X1487">
        <v>0</v>
      </c>
      <c r="Y1487">
        <v>0</v>
      </c>
      <c r="Z1487" s="2">
        <v>42143</v>
      </c>
      <c r="AA1487" s="4" t="s">
        <v>995</v>
      </c>
      <c r="AB1487">
        <v>23</v>
      </c>
      <c r="AC1487">
        <v>23</v>
      </c>
      <c r="AD1487" s="4" t="s">
        <v>995</v>
      </c>
      <c r="AE1487">
        <v>2</v>
      </c>
      <c r="AF1487">
        <v>2</v>
      </c>
      <c r="AG1487" t="s">
        <v>515</v>
      </c>
      <c r="AH1487">
        <v>2966</v>
      </c>
      <c r="AI1487">
        <v>5.0000000000000001E-3</v>
      </c>
      <c r="AJ1487">
        <v>5.0000000000000001E-3</v>
      </c>
      <c r="AK1487">
        <v>712</v>
      </c>
      <c r="AL1487">
        <v>712</v>
      </c>
      <c r="AM1487">
        <v>405</v>
      </c>
      <c r="AN1487">
        <v>405</v>
      </c>
      <c r="AO1487">
        <v>2966</v>
      </c>
      <c r="AP1487">
        <v>10</v>
      </c>
      <c r="AQ1487">
        <v>10</v>
      </c>
      <c r="AR1487">
        <v>5.0000000000000001E-3</v>
      </c>
      <c r="AS1487">
        <v>5.0000000000000001E-3</v>
      </c>
      <c r="AT1487">
        <v>1168</v>
      </c>
      <c r="AU1487">
        <v>1168</v>
      </c>
      <c r="AV1487">
        <v>133</v>
      </c>
      <c r="AW1487">
        <v>133</v>
      </c>
      <c r="AX1487" t="s">
        <v>130</v>
      </c>
      <c r="AY1487" s="3" t="s">
        <v>992</v>
      </c>
      <c r="AZ1487">
        <v>1</v>
      </c>
      <c r="BB1487" s="2">
        <v>42144</v>
      </c>
      <c r="BC1487" s="4" t="s">
        <v>996</v>
      </c>
      <c r="BD1487">
        <v>41054531300042</v>
      </c>
      <c r="BF1487" t="s">
        <v>108</v>
      </c>
      <c r="BG1487" t="s">
        <v>993</v>
      </c>
      <c r="BH1487" t="s">
        <v>994</v>
      </c>
      <c r="BJ1487" s="2">
        <v>42143</v>
      </c>
      <c r="BK1487">
        <v>3</v>
      </c>
      <c r="BM1487">
        <v>1409</v>
      </c>
      <c r="BO1487" t="s">
        <v>118</v>
      </c>
      <c r="BP1487">
        <v>23</v>
      </c>
      <c r="BR1487">
        <v>27</v>
      </c>
      <c r="BT1487">
        <v>1</v>
      </c>
      <c r="BV1487">
        <v>34255833500051</v>
      </c>
      <c r="BX1487" t="s">
        <v>108</v>
      </c>
      <c r="BY1487">
        <v>1</v>
      </c>
      <c r="CA1487">
        <v>3</v>
      </c>
      <c r="CC1487">
        <v>41054531300042</v>
      </c>
      <c r="CE1487" t="s">
        <v>105</v>
      </c>
      <c r="CG1487">
        <v>3</v>
      </c>
      <c r="CM1487" t="s">
        <v>106</v>
      </c>
      <c r="CN1487" s="2">
        <v>42187</v>
      </c>
      <c r="CO1487">
        <v>0</v>
      </c>
      <c r="CQ1487" t="s">
        <v>105</v>
      </c>
      <c r="CR1487" t="s">
        <v>107</v>
      </c>
      <c r="CS1487">
        <v>41054531300042</v>
      </c>
      <c r="CU1487" t="s">
        <v>108</v>
      </c>
      <c r="CV1487" t="s">
        <v>109</v>
      </c>
      <c r="CW1487" t="s">
        <v>110</v>
      </c>
      <c r="CX1487" t="s">
        <v>111</v>
      </c>
      <c r="CY1487">
        <v>1</v>
      </c>
    </row>
    <row r="1488" spans="1:103" ht="15" hidden="1" customHeight="1" x14ac:dyDescent="0.2">
      <c r="A1488" t="s">
        <v>104</v>
      </c>
      <c r="B1488">
        <v>0</v>
      </c>
      <c r="D1488" t="s">
        <v>105</v>
      </c>
      <c r="K1488">
        <v>1</v>
      </c>
      <c r="M1488">
        <v>9</v>
      </c>
      <c r="N1488" t="s">
        <v>991</v>
      </c>
      <c r="O1488">
        <v>0</v>
      </c>
      <c r="R1488">
        <v>6127975</v>
      </c>
      <c r="S1488" s="2">
        <v>42143</v>
      </c>
      <c r="T1488">
        <v>18</v>
      </c>
      <c r="U1488">
        <v>2</v>
      </c>
      <c r="V1488">
        <v>2</v>
      </c>
      <c r="X1488">
        <v>0</v>
      </c>
      <c r="Y1488">
        <v>0</v>
      </c>
      <c r="Z1488" s="2">
        <v>42143</v>
      </c>
      <c r="AA1488" s="4" t="s">
        <v>995</v>
      </c>
      <c r="AB1488">
        <v>23</v>
      </c>
      <c r="AC1488">
        <v>23</v>
      </c>
      <c r="AD1488" s="4" t="s">
        <v>995</v>
      </c>
      <c r="AE1488">
        <v>2</v>
      </c>
      <c r="AF1488">
        <v>2</v>
      </c>
      <c r="AG1488" t="s">
        <v>516</v>
      </c>
      <c r="AH1488">
        <v>1813</v>
      </c>
      <c r="AI1488">
        <v>0.01</v>
      </c>
      <c r="AJ1488">
        <v>0.01</v>
      </c>
      <c r="AK1488">
        <v>712</v>
      </c>
      <c r="AL1488">
        <v>712</v>
      </c>
      <c r="AM1488">
        <v>405</v>
      </c>
      <c r="AN1488">
        <v>405</v>
      </c>
      <c r="AO1488">
        <v>1813</v>
      </c>
      <c r="AP1488">
        <v>10</v>
      </c>
      <c r="AQ1488">
        <v>10</v>
      </c>
      <c r="AR1488">
        <v>0.01</v>
      </c>
      <c r="AS1488">
        <v>0.01</v>
      </c>
      <c r="AT1488">
        <v>1168</v>
      </c>
      <c r="AU1488">
        <v>1168</v>
      </c>
      <c r="AV1488">
        <v>133</v>
      </c>
      <c r="AW1488">
        <v>133</v>
      </c>
      <c r="AX1488" t="s">
        <v>130</v>
      </c>
      <c r="AY1488" s="3" t="s">
        <v>992</v>
      </c>
      <c r="AZ1488">
        <v>1</v>
      </c>
      <c r="BB1488" s="2">
        <v>42144</v>
      </c>
      <c r="BC1488" s="4" t="s">
        <v>996</v>
      </c>
      <c r="BD1488">
        <v>41054531300042</v>
      </c>
      <c r="BF1488" t="s">
        <v>108</v>
      </c>
      <c r="BG1488" t="s">
        <v>993</v>
      </c>
      <c r="BH1488" t="s">
        <v>994</v>
      </c>
      <c r="BJ1488" s="2">
        <v>42143</v>
      </c>
      <c r="BK1488">
        <v>3</v>
      </c>
      <c r="BM1488">
        <v>1409</v>
      </c>
      <c r="BO1488" t="s">
        <v>118</v>
      </c>
      <c r="BP1488">
        <v>23</v>
      </c>
      <c r="BR1488">
        <v>27</v>
      </c>
      <c r="BT1488">
        <v>1</v>
      </c>
      <c r="BV1488">
        <v>34255833500051</v>
      </c>
      <c r="BX1488" t="s">
        <v>108</v>
      </c>
      <c r="BY1488">
        <v>1</v>
      </c>
      <c r="CA1488">
        <v>3</v>
      </c>
      <c r="CC1488">
        <v>41054531300042</v>
      </c>
      <c r="CE1488" t="s">
        <v>105</v>
      </c>
      <c r="CG1488">
        <v>3</v>
      </c>
      <c r="CM1488" t="s">
        <v>106</v>
      </c>
      <c r="CN1488" s="2">
        <v>42187</v>
      </c>
      <c r="CO1488">
        <v>0</v>
      </c>
      <c r="CQ1488" t="s">
        <v>105</v>
      </c>
      <c r="CR1488" t="s">
        <v>107</v>
      </c>
      <c r="CS1488">
        <v>41054531300042</v>
      </c>
      <c r="CU1488" t="s">
        <v>108</v>
      </c>
      <c r="CV1488" t="s">
        <v>109</v>
      </c>
      <c r="CW1488" t="s">
        <v>110</v>
      </c>
      <c r="CX1488" t="s">
        <v>111</v>
      </c>
      <c r="CY1488">
        <v>1</v>
      </c>
    </row>
    <row r="1489" spans="1:103" ht="15" hidden="1" customHeight="1" x14ac:dyDescent="0.2">
      <c r="A1489" t="s">
        <v>104</v>
      </c>
      <c r="B1489">
        <v>0</v>
      </c>
      <c r="D1489" t="s">
        <v>105</v>
      </c>
      <c r="K1489">
        <v>1</v>
      </c>
      <c r="M1489">
        <v>9</v>
      </c>
      <c r="N1489" t="s">
        <v>991</v>
      </c>
      <c r="O1489">
        <v>0</v>
      </c>
      <c r="R1489">
        <v>6127975</v>
      </c>
      <c r="S1489" s="2">
        <v>42143</v>
      </c>
      <c r="T1489">
        <v>18</v>
      </c>
      <c r="U1489">
        <v>1</v>
      </c>
      <c r="V1489">
        <v>1</v>
      </c>
      <c r="X1489">
        <v>0</v>
      </c>
      <c r="Y1489">
        <v>0</v>
      </c>
      <c r="Z1489" s="2">
        <v>42143</v>
      </c>
      <c r="AA1489" s="4" t="s">
        <v>995</v>
      </c>
      <c r="AB1489">
        <v>23</v>
      </c>
      <c r="AC1489">
        <v>23</v>
      </c>
      <c r="AD1489" s="4" t="s">
        <v>995</v>
      </c>
      <c r="AE1489">
        <v>2</v>
      </c>
      <c r="AF1489">
        <v>2</v>
      </c>
      <c r="AG1489" t="s">
        <v>517</v>
      </c>
      <c r="AH1489">
        <v>5723</v>
      </c>
      <c r="AI1489">
        <v>0.02</v>
      </c>
      <c r="AJ1489">
        <v>0.02</v>
      </c>
      <c r="AM1489">
        <v>454</v>
      </c>
      <c r="AN1489">
        <v>454</v>
      </c>
      <c r="AO1489">
        <v>5723</v>
      </c>
      <c r="AP1489">
        <v>10</v>
      </c>
      <c r="AQ1489">
        <v>10</v>
      </c>
      <c r="AR1489">
        <v>0.02</v>
      </c>
      <c r="AS1489">
        <v>0.02</v>
      </c>
      <c r="AV1489">
        <v>133</v>
      </c>
      <c r="AW1489">
        <v>133</v>
      </c>
      <c r="AX1489" t="s">
        <v>130</v>
      </c>
      <c r="AY1489" s="3" t="s">
        <v>992</v>
      </c>
      <c r="AZ1489">
        <v>1</v>
      </c>
      <c r="BB1489" s="2">
        <v>42144</v>
      </c>
      <c r="BC1489" s="4" t="s">
        <v>996</v>
      </c>
      <c r="BD1489">
        <v>41054531300042</v>
      </c>
      <c r="BF1489" t="s">
        <v>108</v>
      </c>
      <c r="BG1489" t="s">
        <v>993</v>
      </c>
      <c r="BH1489" t="s">
        <v>994</v>
      </c>
      <c r="BJ1489" s="2">
        <v>42143</v>
      </c>
      <c r="BK1489">
        <v>3</v>
      </c>
      <c r="BM1489">
        <v>1409</v>
      </c>
      <c r="BO1489" t="s">
        <v>118</v>
      </c>
      <c r="BP1489">
        <v>23</v>
      </c>
      <c r="BR1489">
        <v>27</v>
      </c>
      <c r="BT1489">
        <v>1</v>
      </c>
      <c r="BV1489">
        <v>34255833500051</v>
      </c>
      <c r="BX1489" t="s">
        <v>108</v>
      </c>
      <c r="BY1489">
        <v>1</v>
      </c>
      <c r="CA1489">
        <v>3</v>
      </c>
      <c r="CC1489">
        <v>41054531300042</v>
      </c>
      <c r="CE1489" t="s">
        <v>105</v>
      </c>
      <c r="CG1489">
        <v>3</v>
      </c>
      <c r="CM1489" t="s">
        <v>106</v>
      </c>
      <c r="CN1489" s="2">
        <v>42187</v>
      </c>
      <c r="CO1489">
        <v>0</v>
      </c>
      <c r="CQ1489" t="s">
        <v>105</v>
      </c>
      <c r="CR1489" t="s">
        <v>107</v>
      </c>
      <c r="CS1489">
        <v>41054531300042</v>
      </c>
      <c r="CU1489" t="s">
        <v>108</v>
      </c>
      <c r="CV1489" t="s">
        <v>109</v>
      </c>
      <c r="CW1489" t="s">
        <v>110</v>
      </c>
      <c r="CX1489" t="s">
        <v>111</v>
      </c>
      <c r="CY1489">
        <v>1</v>
      </c>
    </row>
    <row r="1490" spans="1:103" ht="15" hidden="1" customHeight="1" x14ac:dyDescent="0.2">
      <c r="A1490" t="s">
        <v>104</v>
      </c>
      <c r="B1490">
        <v>0</v>
      </c>
      <c r="D1490" t="s">
        <v>105</v>
      </c>
      <c r="K1490">
        <v>1</v>
      </c>
      <c r="M1490">
        <v>9</v>
      </c>
      <c r="N1490" t="s">
        <v>991</v>
      </c>
      <c r="O1490">
        <v>0</v>
      </c>
      <c r="R1490">
        <v>6127975</v>
      </c>
      <c r="S1490" s="2">
        <v>42143</v>
      </c>
      <c r="T1490">
        <v>18</v>
      </c>
      <c r="U1490">
        <v>1</v>
      </c>
      <c r="V1490">
        <v>1</v>
      </c>
      <c r="X1490">
        <v>0</v>
      </c>
      <c r="Y1490">
        <v>0</v>
      </c>
      <c r="Z1490" s="2">
        <v>42143</v>
      </c>
      <c r="AA1490" s="4" t="s">
        <v>995</v>
      </c>
      <c r="AB1490">
        <v>23</v>
      </c>
      <c r="AC1490">
        <v>23</v>
      </c>
      <c r="AD1490" s="4" t="s">
        <v>995</v>
      </c>
      <c r="AE1490">
        <v>2</v>
      </c>
      <c r="AF1490">
        <v>2</v>
      </c>
      <c r="AG1490" t="s">
        <v>227</v>
      </c>
      <c r="AH1490">
        <v>1753</v>
      </c>
      <c r="AI1490">
        <v>0.5</v>
      </c>
      <c r="AJ1490">
        <v>0.5</v>
      </c>
      <c r="AM1490">
        <v>356</v>
      </c>
      <c r="AN1490">
        <v>356</v>
      </c>
      <c r="AO1490">
        <v>1753</v>
      </c>
      <c r="AP1490">
        <v>10</v>
      </c>
      <c r="AQ1490">
        <v>10</v>
      </c>
      <c r="AR1490">
        <v>0.5</v>
      </c>
      <c r="AS1490">
        <v>0.5</v>
      </c>
      <c r="AV1490">
        <v>133</v>
      </c>
      <c r="AW1490">
        <v>133</v>
      </c>
      <c r="AX1490" t="s">
        <v>130</v>
      </c>
      <c r="AY1490" s="3" t="s">
        <v>992</v>
      </c>
      <c r="AZ1490">
        <v>1</v>
      </c>
      <c r="BB1490" s="2">
        <v>42144</v>
      </c>
      <c r="BC1490" s="4" t="s">
        <v>996</v>
      </c>
      <c r="BD1490">
        <v>41054531300042</v>
      </c>
      <c r="BF1490" t="s">
        <v>108</v>
      </c>
      <c r="BG1490" t="s">
        <v>993</v>
      </c>
      <c r="BH1490" t="s">
        <v>994</v>
      </c>
      <c r="BJ1490" s="2">
        <v>42143</v>
      </c>
      <c r="BK1490">
        <v>3</v>
      </c>
      <c r="BM1490">
        <v>1409</v>
      </c>
      <c r="BO1490" t="s">
        <v>118</v>
      </c>
      <c r="BP1490">
        <v>23</v>
      </c>
      <c r="BR1490">
        <v>27</v>
      </c>
      <c r="BT1490">
        <v>1</v>
      </c>
      <c r="BV1490">
        <v>34255833500051</v>
      </c>
      <c r="BX1490" t="s">
        <v>108</v>
      </c>
      <c r="BY1490">
        <v>1</v>
      </c>
      <c r="CA1490">
        <v>3</v>
      </c>
      <c r="CC1490">
        <v>41054531300042</v>
      </c>
      <c r="CE1490" t="s">
        <v>105</v>
      </c>
      <c r="CG1490">
        <v>3</v>
      </c>
      <c r="CM1490" t="s">
        <v>106</v>
      </c>
      <c r="CN1490" s="2">
        <v>42187</v>
      </c>
      <c r="CO1490">
        <v>0</v>
      </c>
      <c r="CQ1490" t="s">
        <v>105</v>
      </c>
      <c r="CR1490" t="s">
        <v>107</v>
      </c>
      <c r="CS1490">
        <v>41054531300042</v>
      </c>
      <c r="CU1490" t="s">
        <v>108</v>
      </c>
      <c r="CV1490" t="s">
        <v>109</v>
      </c>
      <c r="CW1490" t="s">
        <v>110</v>
      </c>
      <c r="CX1490" t="s">
        <v>111</v>
      </c>
      <c r="CY1490">
        <v>1</v>
      </c>
    </row>
    <row r="1491" spans="1:103" ht="15" hidden="1" customHeight="1" x14ac:dyDescent="0.2">
      <c r="A1491" t="s">
        <v>104</v>
      </c>
      <c r="B1491">
        <v>0</v>
      </c>
      <c r="D1491" t="s">
        <v>105</v>
      </c>
      <c r="K1491">
        <v>1</v>
      </c>
      <c r="M1491">
        <v>9</v>
      </c>
      <c r="N1491" t="s">
        <v>991</v>
      </c>
      <c r="O1491">
        <v>0</v>
      </c>
      <c r="R1491">
        <v>6127975</v>
      </c>
      <c r="S1491" s="2">
        <v>42143</v>
      </c>
      <c r="T1491">
        <v>18</v>
      </c>
      <c r="U1491">
        <v>1</v>
      </c>
      <c r="V1491">
        <v>1</v>
      </c>
      <c r="W1491" t="s">
        <v>382</v>
      </c>
      <c r="X1491">
        <v>0</v>
      </c>
      <c r="Y1491">
        <v>0</v>
      </c>
      <c r="Z1491" s="2">
        <v>42143</v>
      </c>
      <c r="AA1491" s="4" t="s">
        <v>995</v>
      </c>
      <c r="AB1491">
        <v>3</v>
      </c>
      <c r="AC1491">
        <v>3</v>
      </c>
      <c r="AD1491" s="4" t="s">
        <v>995</v>
      </c>
      <c r="AE1491">
        <v>2</v>
      </c>
      <c r="AF1491">
        <v>2</v>
      </c>
      <c r="AG1491" t="s">
        <v>229</v>
      </c>
      <c r="AH1491">
        <v>1337</v>
      </c>
      <c r="AI1491">
        <v>0.5</v>
      </c>
      <c r="AJ1491">
        <v>0.5</v>
      </c>
      <c r="AM1491">
        <v>266</v>
      </c>
      <c r="AN1491">
        <v>266</v>
      </c>
      <c r="AO1491">
        <v>1337</v>
      </c>
      <c r="AP1491">
        <v>1</v>
      </c>
      <c r="AQ1491">
        <v>1</v>
      </c>
      <c r="AR1491">
        <v>173</v>
      </c>
      <c r="AS1491">
        <v>173</v>
      </c>
      <c r="AV1491">
        <v>164</v>
      </c>
      <c r="AW1491">
        <v>164</v>
      </c>
      <c r="AX1491" t="s">
        <v>230</v>
      </c>
      <c r="AY1491" s="3" t="s">
        <v>992</v>
      </c>
      <c r="AZ1491">
        <v>1</v>
      </c>
      <c r="BB1491" s="2">
        <v>42144</v>
      </c>
      <c r="BC1491" s="4" t="s">
        <v>996</v>
      </c>
      <c r="BD1491">
        <v>41054531300042</v>
      </c>
      <c r="BF1491" t="s">
        <v>108</v>
      </c>
      <c r="BG1491" t="s">
        <v>993</v>
      </c>
      <c r="BH1491" t="s">
        <v>994</v>
      </c>
      <c r="BJ1491" s="2">
        <v>42143</v>
      </c>
      <c r="BK1491">
        <v>3</v>
      </c>
      <c r="BM1491">
        <v>1409</v>
      </c>
      <c r="BO1491" t="s">
        <v>118</v>
      </c>
      <c r="BP1491">
        <v>23</v>
      </c>
      <c r="BR1491">
        <v>27</v>
      </c>
      <c r="BT1491">
        <v>1</v>
      </c>
      <c r="BV1491">
        <v>34255833500051</v>
      </c>
      <c r="BX1491" t="s">
        <v>108</v>
      </c>
      <c r="BY1491">
        <v>1</v>
      </c>
      <c r="CA1491">
        <v>3</v>
      </c>
      <c r="CC1491">
        <v>41054531300042</v>
      </c>
      <c r="CE1491" t="s">
        <v>105</v>
      </c>
      <c r="CG1491">
        <v>3</v>
      </c>
      <c r="CM1491" t="s">
        <v>106</v>
      </c>
      <c r="CN1491" s="2">
        <v>42187</v>
      </c>
      <c r="CO1491">
        <v>0</v>
      </c>
      <c r="CQ1491" t="s">
        <v>105</v>
      </c>
      <c r="CR1491" t="s">
        <v>107</v>
      </c>
      <c r="CS1491">
        <v>41054531300042</v>
      </c>
      <c r="CU1491" t="s">
        <v>108</v>
      </c>
      <c r="CV1491" t="s">
        <v>109</v>
      </c>
      <c r="CW1491" t="s">
        <v>110</v>
      </c>
      <c r="CX1491" t="s">
        <v>111</v>
      </c>
      <c r="CY1491">
        <v>1</v>
      </c>
    </row>
    <row r="1492" spans="1:103" ht="15" hidden="1" customHeight="1" x14ac:dyDescent="0.2">
      <c r="A1492" t="s">
        <v>104</v>
      </c>
      <c r="B1492">
        <v>0</v>
      </c>
      <c r="D1492" t="s">
        <v>105</v>
      </c>
      <c r="K1492">
        <v>1</v>
      </c>
      <c r="M1492">
        <v>9</v>
      </c>
      <c r="N1492" t="s">
        <v>991</v>
      </c>
      <c r="O1492">
        <v>0</v>
      </c>
      <c r="R1492">
        <v>6127975</v>
      </c>
      <c r="S1492" s="2">
        <v>42143</v>
      </c>
      <c r="T1492">
        <v>18</v>
      </c>
      <c r="U1492">
        <v>1</v>
      </c>
      <c r="V1492">
        <v>1</v>
      </c>
      <c r="X1492">
        <v>0</v>
      </c>
      <c r="Y1492">
        <v>0</v>
      </c>
      <c r="Z1492" s="2">
        <v>42143</v>
      </c>
      <c r="AA1492" s="4" t="s">
        <v>995</v>
      </c>
      <c r="AB1492">
        <v>3</v>
      </c>
      <c r="AC1492">
        <v>3</v>
      </c>
      <c r="AD1492" s="4" t="s">
        <v>995</v>
      </c>
      <c r="AE1492">
        <v>2</v>
      </c>
      <c r="AF1492">
        <v>2</v>
      </c>
      <c r="AG1492" t="s">
        <v>231</v>
      </c>
      <c r="AH1492">
        <v>1389</v>
      </c>
      <c r="AI1492">
        <v>5</v>
      </c>
      <c r="AJ1492">
        <v>5</v>
      </c>
      <c r="AM1492">
        <v>422</v>
      </c>
      <c r="AN1492">
        <v>422</v>
      </c>
      <c r="AO1492">
        <v>1389</v>
      </c>
      <c r="AP1492">
        <v>10</v>
      </c>
      <c r="AQ1492">
        <v>10</v>
      </c>
      <c r="AR1492">
        <v>5</v>
      </c>
      <c r="AS1492">
        <v>5</v>
      </c>
      <c r="AV1492">
        <v>301</v>
      </c>
      <c r="AW1492">
        <v>301</v>
      </c>
      <c r="AX1492" t="s">
        <v>232</v>
      </c>
      <c r="AY1492" s="3" t="s">
        <v>992</v>
      </c>
      <c r="AZ1492">
        <v>1</v>
      </c>
      <c r="BB1492" s="2">
        <v>42144</v>
      </c>
      <c r="BC1492" s="4" t="s">
        <v>996</v>
      </c>
      <c r="BD1492">
        <v>41054531300042</v>
      </c>
      <c r="BF1492" t="s">
        <v>108</v>
      </c>
      <c r="BG1492" t="s">
        <v>993</v>
      </c>
      <c r="BH1492" t="s">
        <v>994</v>
      </c>
      <c r="BJ1492" s="2">
        <v>42143</v>
      </c>
      <c r="BK1492">
        <v>3</v>
      </c>
      <c r="BM1492">
        <v>1409</v>
      </c>
      <c r="BO1492" t="s">
        <v>118</v>
      </c>
      <c r="BP1492">
        <v>23</v>
      </c>
      <c r="BR1492">
        <v>27</v>
      </c>
      <c r="BT1492">
        <v>1</v>
      </c>
      <c r="BV1492">
        <v>34255833500051</v>
      </c>
      <c r="BX1492" t="s">
        <v>108</v>
      </c>
      <c r="BY1492">
        <v>1</v>
      </c>
      <c r="CA1492">
        <v>3</v>
      </c>
      <c r="CC1492">
        <v>41054531300042</v>
      </c>
      <c r="CE1492" t="s">
        <v>105</v>
      </c>
      <c r="CG1492">
        <v>3</v>
      </c>
      <c r="CM1492" t="s">
        <v>106</v>
      </c>
      <c r="CN1492" s="2">
        <v>42187</v>
      </c>
      <c r="CO1492">
        <v>0</v>
      </c>
      <c r="CQ1492" t="s">
        <v>105</v>
      </c>
      <c r="CR1492" t="s">
        <v>107</v>
      </c>
      <c r="CS1492">
        <v>41054531300042</v>
      </c>
      <c r="CU1492" t="s">
        <v>108</v>
      </c>
      <c r="CV1492" t="s">
        <v>109</v>
      </c>
      <c r="CW1492" t="s">
        <v>110</v>
      </c>
      <c r="CX1492" t="s">
        <v>111</v>
      </c>
      <c r="CY1492">
        <v>1</v>
      </c>
    </row>
    <row r="1493" spans="1:103" ht="15" hidden="1" customHeight="1" x14ac:dyDescent="0.2">
      <c r="A1493" t="s">
        <v>104</v>
      </c>
      <c r="B1493">
        <v>0</v>
      </c>
      <c r="D1493" t="s">
        <v>105</v>
      </c>
      <c r="K1493">
        <v>1</v>
      </c>
      <c r="M1493">
        <v>9</v>
      </c>
      <c r="N1493" t="s">
        <v>991</v>
      </c>
      <c r="O1493">
        <v>0</v>
      </c>
      <c r="R1493">
        <v>6127975</v>
      </c>
      <c r="S1493" s="2">
        <v>42143</v>
      </c>
      <c r="T1493">
        <v>18</v>
      </c>
      <c r="U1493">
        <v>1</v>
      </c>
      <c r="V1493">
        <v>1</v>
      </c>
      <c r="X1493">
        <v>0</v>
      </c>
      <c r="Y1493">
        <v>0</v>
      </c>
      <c r="Z1493" s="2">
        <v>42143</v>
      </c>
      <c r="AA1493" s="4" t="s">
        <v>995</v>
      </c>
      <c r="AB1493">
        <v>23</v>
      </c>
      <c r="AC1493">
        <v>23</v>
      </c>
      <c r="AD1493" s="4" t="s">
        <v>995</v>
      </c>
      <c r="AE1493">
        <v>2</v>
      </c>
      <c r="AF1493">
        <v>2</v>
      </c>
      <c r="AG1493" t="s">
        <v>233</v>
      </c>
      <c r="AH1493">
        <v>1476</v>
      </c>
      <c r="AI1493">
        <v>0.01</v>
      </c>
      <c r="AJ1493">
        <v>0.01</v>
      </c>
      <c r="AK1493">
        <v>712</v>
      </c>
      <c r="AL1493">
        <v>712</v>
      </c>
      <c r="AM1493">
        <v>151</v>
      </c>
      <c r="AN1493">
        <v>151</v>
      </c>
      <c r="AO1493">
        <v>1476</v>
      </c>
      <c r="AP1493">
        <v>10</v>
      </c>
      <c r="AQ1493">
        <v>10</v>
      </c>
      <c r="AR1493">
        <v>0.01</v>
      </c>
      <c r="AS1493">
        <v>0.01</v>
      </c>
      <c r="AT1493">
        <v>1168</v>
      </c>
      <c r="AU1493">
        <v>1168</v>
      </c>
      <c r="AV1493">
        <v>133</v>
      </c>
      <c r="AW1493">
        <v>133</v>
      </c>
      <c r="AX1493" t="s">
        <v>130</v>
      </c>
      <c r="AY1493" s="3" t="s">
        <v>992</v>
      </c>
      <c r="AZ1493">
        <v>1</v>
      </c>
      <c r="BB1493" s="2">
        <v>42144</v>
      </c>
      <c r="BC1493" s="4" t="s">
        <v>996</v>
      </c>
      <c r="BD1493">
        <v>41054531300042</v>
      </c>
      <c r="BF1493" t="s">
        <v>108</v>
      </c>
      <c r="BG1493" t="s">
        <v>993</v>
      </c>
      <c r="BH1493" t="s">
        <v>994</v>
      </c>
      <c r="BJ1493" s="2">
        <v>42143</v>
      </c>
      <c r="BK1493">
        <v>3</v>
      </c>
      <c r="BM1493">
        <v>1409</v>
      </c>
      <c r="BO1493" t="s">
        <v>118</v>
      </c>
      <c r="BP1493">
        <v>23</v>
      </c>
      <c r="BR1493">
        <v>27</v>
      </c>
      <c r="BT1493">
        <v>1</v>
      </c>
      <c r="BV1493">
        <v>34255833500051</v>
      </c>
      <c r="BX1493" t="s">
        <v>108</v>
      </c>
      <c r="BY1493">
        <v>1</v>
      </c>
      <c r="CA1493">
        <v>3</v>
      </c>
      <c r="CC1493">
        <v>41054531300042</v>
      </c>
      <c r="CE1493" t="s">
        <v>105</v>
      </c>
      <c r="CG1493">
        <v>3</v>
      </c>
      <c r="CM1493" t="s">
        <v>106</v>
      </c>
      <c r="CN1493" s="2">
        <v>42187</v>
      </c>
      <c r="CO1493">
        <v>0</v>
      </c>
      <c r="CQ1493" t="s">
        <v>105</v>
      </c>
      <c r="CR1493" t="s">
        <v>107</v>
      </c>
      <c r="CS1493">
        <v>41054531300042</v>
      </c>
      <c r="CU1493" t="s">
        <v>108</v>
      </c>
      <c r="CV1493" t="s">
        <v>109</v>
      </c>
      <c r="CW1493" t="s">
        <v>110</v>
      </c>
      <c r="CX1493" t="s">
        <v>111</v>
      </c>
      <c r="CY1493">
        <v>1</v>
      </c>
    </row>
    <row r="1494" spans="1:103" ht="15" hidden="1" customHeight="1" x14ac:dyDescent="0.2">
      <c r="A1494" t="s">
        <v>104</v>
      </c>
      <c r="B1494">
        <v>0</v>
      </c>
      <c r="D1494" t="s">
        <v>105</v>
      </c>
      <c r="K1494">
        <v>1</v>
      </c>
      <c r="M1494">
        <v>9</v>
      </c>
      <c r="N1494" t="s">
        <v>991</v>
      </c>
      <c r="O1494">
        <v>0</v>
      </c>
      <c r="R1494">
        <v>6127975</v>
      </c>
      <c r="S1494" s="2">
        <v>42143</v>
      </c>
      <c r="T1494">
        <v>18</v>
      </c>
      <c r="U1494">
        <v>2</v>
      </c>
      <c r="V1494">
        <v>2</v>
      </c>
      <c r="X1494">
        <v>0</v>
      </c>
      <c r="Y1494">
        <v>0</v>
      </c>
      <c r="Z1494" s="2">
        <v>42143</v>
      </c>
      <c r="AA1494" s="4" t="s">
        <v>995</v>
      </c>
      <c r="AB1494">
        <v>23</v>
      </c>
      <c r="AC1494">
        <v>23</v>
      </c>
      <c r="AD1494" s="4" t="s">
        <v>995</v>
      </c>
      <c r="AE1494">
        <v>2</v>
      </c>
      <c r="AF1494">
        <v>2</v>
      </c>
      <c r="AG1494" t="s">
        <v>518</v>
      </c>
      <c r="AH1494">
        <v>2938</v>
      </c>
      <c r="AI1494">
        <v>0.1</v>
      </c>
      <c r="AJ1494">
        <v>0.1</v>
      </c>
      <c r="AK1494">
        <v>712</v>
      </c>
      <c r="AL1494">
        <v>712</v>
      </c>
      <c r="AM1494">
        <v>151</v>
      </c>
      <c r="AN1494">
        <v>151</v>
      </c>
      <c r="AO1494">
        <v>2938</v>
      </c>
      <c r="AP1494">
        <v>10</v>
      </c>
      <c r="AQ1494">
        <v>10</v>
      </c>
      <c r="AR1494">
        <v>0.1</v>
      </c>
      <c r="AS1494">
        <v>0.1</v>
      </c>
      <c r="AT1494">
        <v>1168</v>
      </c>
      <c r="AU1494">
        <v>1168</v>
      </c>
      <c r="AV1494">
        <v>133</v>
      </c>
      <c r="AW1494">
        <v>133</v>
      </c>
      <c r="AX1494" t="s">
        <v>130</v>
      </c>
      <c r="AY1494" s="3" t="s">
        <v>992</v>
      </c>
      <c r="AZ1494">
        <v>1</v>
      </c>
      <c r="BB1494" s="2">
        <v>42144</v>
      </c>
      <c r="BC1494" s="4" t="s">
        <v>996</v>
      </c>
      <c r="BD1494">
        <v>41054531300042</v>
      </c>
      <c r="BF1494" t="s">
        <v>108</v>
      </c>
      <c r="BG1494" t="s">
        <v>993</v>
      </c>
      <c r="BH1494" t="s">
        <v>994</v>
      </c>
      <c r="BJ1494" s="2">
        <v>42143</v>
      </c>
      <c r="BK1494">
        <v>3</v>
      </c>
      <c r="BM1494">
        <v>1409</v>
      </c>
      <c r="BO1494" t="s">
        <v>118</v>
      </c>
      <c r="BP1494">
        <v>23</v>
      </c>
      <c r="BR1494">
        <v>27</v>
      </c>
      <c r="BT1494">
        <v>1</v>
      </c>
      <c r="BV1494">
        <v>34255833500051</v>
      </c>
      <c r="BX1494" t="s">
        <v>108</v>
      </c>
      <c r="BY1494">
        <v>1</v>
      </c>
      <c r="CA1494">
        <v>3</v>
      </c>
      <c r="CC1494">
        <v>41054531300042</v>
      </c>
      <c r="CE1494" t="s">
        <v>105</v>
      </c>
      <c r="CG1494">
        <v>3</v>
      </c>
      <c r="CM1494" t="s">
        <v>106</v>
      </c>
      <c r="CN1494" s="2">
        <v>42187</v>
      </c>
      <c r="CO1494">
        <v>0</v>
      </c>
      <c r="CQ1494" t="s">
        <v>105</v>
      </c>
      <c r="CR1494" t="s">
        <v>107</v>
      </c>
      <c r="CS1494">
        <v>41054531300042</v>
      </c>
      <c r="CU1494" t="s">
        <v>108</v>
      </c>
      <c r="CV1494" t="s">
        <v>109</v>
      </c>
      <c r="CW1494" t="s">
        <v>110</v>
      </c>
      <c r="CX1494" t="s">
        <v>111</v>
      </c>
      <c r="CY1494">
        <v>1</v>
      </c>
    </row>
    <row r="1495" spans="1:103" ht="15" hidden="1" customHeight="1" x14ac:dyDescent="0.2">
      <c r="A1495" t="s">
        <v>104</v>
      </c>
      <c r="B1495">
        <v>0</v>
      </c>
      <c r="D1495" t="s">
        <v>105</v>
      </c>
      <c r="K1495">
        <v>1</v>
      </c>
      <c r="M1495">
        <v>9</v>
      </c>
      <c r="N1495" t="s">
        <v>991</v>
      </c>
      <c r="O1495">
        <v>0</v>
      </c>
      <c r="R1495">
        <v>6127975</v>
      </c>
      <c r="S1495" s="2">
        <v>42143</v>
      </c>
      <c r="T1495">
        <v>18</v>
      </c>
      <c r="U1495">
        <v>1</v>
      </c>
      <c r="V1495">
        <v>1</v>
      </c>
      <c r="X1495">
        <v>0</v>
      </c>
      <c r="Y1495">
        <v>0</v>
      </c>
      <c r="Z1495" s="2">
        <v>42143</v>
      </c>
      <c r="AA1495" s="4" t="s">
        <v>995</v>
      </c>
      <c r="AB1495">
        <v>23</v>
      </c>
      <c r="AC1495">
        <v>23</v>
      </c>
      <c r="AD1495" s="4" t="s">
        <v>995</v>
      </c>
      <c r="AE1495">
        <v>2</v>
      </c>
      <c r="AF1495">
        <v>2</v>
      </c>
      <c r="AG1495" t="s">
        <v>519</v>
      </c>
      <c r="AH1495">
        <v>5481</v>
      </c>
      <c r="AI1495">
        <v>0.02</v>
      </c>
      <c r="AJ1495">
        <v>0.02</v>
      </c>
      <c r="AM1495">
        <v>454</v>
      </c>
      <c r="AN1495">
        <v>454</v>
      </c>
      <c r="AO1495">
        <v>5481</v>
      </c>
      <c r="AP1495">
        <v>10</v>
      </c>
      <c r="AQ1495">
        <v>10</v>
      </c>
      <c r="AR1495">
        <v>0.02</v>
      </c>
      <c r="AS1495">
        <v>0.02</v>
      </c>
      <c r="AV1495">
        <v>133</v>
      </c>
      <c r="AW1495">
        <v>133</v>
      </c>
      <c r="AX1495" t="s">
        <v>130</v>
      </c>
      <c r="AY1495" s="3" t="s">
        <v>992</v>
      </c>
      <c r="AZ1495">
        <v>1</v>
      </c>
      <c r="BB1495" s="2">
        <v>42144</v>
      </c>
      <c r="BC1495" s="4" t="s">
        <v>996</v>
      </c>
      <c r="BD1495">
        <v>41054531300042</v>
      </c>
      <c r="BF1495" t="s">
        <v>108</v>
      </c>
      <c r="BG1495" t="s">
        <v>993</v>
      </c>
      <c r="BH1495" t="s">
        <v>994</v>
      </c>
      <c r="BJ1495" s="2">
        <v>42143</v>
      </c>
      <c r="BK1495">
        <v>3</v>
      </c>
      <c r="BM1495">
        <v>1409</v>
      </c>
      <c r="BO1495" t="s">
        <v>118</v>
      </c>
      <c r="BP1495">
        <v>23</v>
      </c>
      <c r="BR1495">
        <v>27</v>
      </c>
      <c r="BT1495">
        <v>1</v>
      </c>
      <c r="BV1495">
        <v>34255833500051</v>
      </c>
      <c r="BX1495" t="s">
        <v>108</v>
      </c>
      <c r="BY1495">
        <v>1</v>
      </c>
      <c r="CA1495">
        <v>3</v>
      </c>
      <c r="CC1495">
        <v>41054531300042</v>
      </c>
      <c r="CE1495" t="s">
        <v>105</v>
      </c>
      <c r="CG1495">
        <v>3</v>
      </c>
      <c r="CM1495" t="s">
        <v>106</v>
      </c>
      <c r="CN1495" s="2">
        <v>42187</v>
      </c>
      <c r="CO1495">
        <v>0</v>
      </c>
      <c r="CQ1495" t="s">
        <v>105</v>
      </c>
      <c r="CR1495" t="s">
        <v>107</v>
      </c>
      <c r="CS1495">
        <v>41054531300042</v>
      </c>
      <c r="CU1495" t="s">
        <v>108</v>
      </c>
      <c r="CV1495" t="s">
        <v>109</v>
      </c>
      <c r="CW1495" t="s">
        <v>110</v>
      </c>
      <c r="CX1495" t="s">
        <v>111</v>
      </c>
      <c r="CY1495">
        <v>1</v>
      </c>
    </row>
    <row r="1496" spans="1:103" ht="15" hidden="1" customHeight="1" x14ac:dyDescent="0.2">
      <c r="A1496" t="s">
        <v>104</v>
      </c>
      <c r="B1496">
        <v>0</v>
      </c>
      <c r="D1496" t="s">
        <v>105</v>
      </c>
      <c r="K1496">
        <v>1</v>
      </c>
      <c r="M1496">
        <v>9</v>
      </c>
      <c r="N1496" t="s">
        <v>991</v>
      </c>
      <c r="O1496">
        <v>0</v>
      </c>
      <c r="R1496">
        <v>6127975</v>
      </c>
      <c r="S1496" s="2">
        <v>42143</v>
      </c>
      <c r="T1496">
        <v>18</v>
      </c>
      <c r="U1496">
        <v>1</v>
      </c>
      <c r="V1496">
        <v>1</v>
      </c>
      <c r="X1496">
        <v>0</v>
      </c>
      <c r="Y1496">
        <v>0</v>
      </c>
      <c r="Z1496" s="2">
        <v>42143</v>
      </c>
      <c r="AA1496" s="4" t="s">
        <v>995</v>
      </c>
      <c r="AB1496">
        <v>23</v>
      </c>
      <c r="AC1496">
        <v>23</v>
      </c>
      <c r="AD1496" s="4" t="s">
        <v>995</v>
      </c>
      <c r="AE1496">
        <v>2</v>
      </c>
      <c r="AF1496">
        <v>2</v>
      </c>
      <c r="AG1496" t="s">
        <v>234</v>
      </c>
      <c r="AH1496">
        <v>1456</v>
      </c>
      <c r="AI1496">
        <v>0.5</v>
      </c>
      <c r="AJ1496">
        <v>0.5</v>
      </c>
      <c r="AM1496">
        <v>356</v>
      </c>
      <c r="AN1496">
        <v>356</v>
      </c>
      <c r="AO1496">
        <v>1456</v>
      </c>
      <c r="AP1496">
        <v>10</v>
      </c>
      <c r="AQ1496">
        <v>10</v>
      </c>
      <c r="AR1496">
        <v>0.5</v>
      </c>
      <c r="AS1496">
        <v>0.5</v>
      </c>
      <c r="AV1496">
        <v>133</v>
      </c>
      <c r="AW1496">
        <v>133</v>
      </c>
      <c r="AX1496" t="s">
        <v>130</v>
      </c>
      <c r="AY1496" s="3" t="s">
        <v>992</v>
      </c>
      <c r="AZ1496">
        <v>1</v>
      </c>
      <c r="BB1496" s="2">
        <v>42144</v>
      </c>
      <c r="BC1496" s="4" t="s">
        <v>996</v>
      </c>
      <c r="BD1496">
        <v>41054531300042</v>
      </c>
      <c r="BF1496" t="s">
        <v>108</v>
      </c>
      <c r="BG1496" t="s">
        <v>993</v>
      </c>
      <c r="BH1496" t="s">
        <v>994</v>
      </c>
      <c r="BJ1496" s="2">
        <v>42143</v>
      </c>
      <c r="BK1496">
        <v>3</v>
      </c>
      <c r="BM1496">
        <v>1409</v>
      </c>
      <c r="BO1496" t="s">
        <v>118</v>
      </c>
      <c r="BP1496">
        <v>23</v>
      </c>
      <c r="BR1496">
        <v>27</v>
      </c>
      <c r="BT1496">
        <v>1</v>
      </c>
      <c r="BV1496">
        <v>34255833500051</v>
      </c>
      <c r="BX1496" t="s">
        <v>108</v>
      </c>
      <c r="BY1496">
        <v>1</v>
      </c>
      <c r="CA1496">
        <v>3</v>
      </c>
      <c r="CC1496">
        <v>41054531300042</v>
      </c>
      <c r="CE1496" t="s">
        <v>105</v>
      </c>
      <c r="CG1496">
        <v>3</v>
      </c>
      <c r="CM1496" t="s">
        <v>106</v>
      </c>
      <c r="CN1496" s="2">
        <v>42187</v>
      </c>
      <c r="CO1496">
        <v>0</v>
      </c>
      <c r="CQ1496" t="s">
        <v>105</v>
      </c>
      <c r="CR1496" t="s">
        <v>107</v>
      </c>
      <c r="CS1496">
        <v>41054531300042</v>
      </c>
      <c r="CU1496" t="s">
        <v>108</v>
      </c>
      <c r="CV1496" t="s">
        <v>109</v>
      </c>
      <c r="CW1496" t="s">
        <v>110</v>
      </c>
      <c r="CX1496" t="s">
        <v>111</v>
      </c>
      <c r="CY1496">
        <v>1</v>
      </c>
    </row>
    <row r="1497" spans="1:103" ht="15" hidden="1" customHeight="1" x14ac:dyDescent="0.2">
      <c r="A1497" t="s">
        <v>104</v>
      </c>
      <c r="B1497">
        <v>0</v>
      </c>
      <c r="D1497" t="s">
        <v>105</v>
      </c>
      <c r="K1497">
        <v>1</v>
      </c>
      <c r="M1497">
        <v>9</v>
      </c>
      <c r="N1497" t="s">
        <v>991</v>
      </c>
      <c r="O1497">
        <v>0</v>
      </c>
      <c r="R1497">
        <v>6127975</v>
      </c>
      <c r="S1497" s="2">
        <v>42143</v>
      </c>
      <c r="T1497">
        <v>18</v>
      </c>
      <c r="U1497">
        <v>1</v>
      </c>
      <c r="V1497">
        <v>1</v>
      </c>
      <c r="X1497">
        <v>0</v>
      </c>
      <c r="Y1497">
        <v>0</v>
      </c>
      <c r="Z1497" s="2">
        <v>42143</v>
      </c>
      <c r="AA1497" s="4" t="s">
        <v>995</v>
      </c>
      <c r="AB1497">
        <v>23</v>
      </c>
      <c r="AC1497">
        <v>23</v>
      </c>
      <c r="AD1497" s="4" t="s">
        <v>995</v>
      </c>
      <c r="AE1497">
        <v>2</v>
      </c>
      <c r="AF1497">
        <v>2</v>
      </c>
      <c r="AG1497" t="s">
        <v>520</v>
      </c>
      <c r="AH1497">
        <v>2978</v>
      </c>
      <c r="AI1497">
        <v>5.0000000000000001E-3</v>
      </c>
      <c r="AJ1497">
        <v>5.0000000000000001E-3</v>
      </c>
      <c r="AK1497">
        <v>712</v>
      </c>
      <c r="AL1497">
        <v>712</v>
      </c>
      <c r="AM1497">
        <v>405</v>
      </c>
      <c r="AN1497">
        <v>405</v>
      </c>
      <c r="AO1497">
        <v>2978</v>
      </c>
      <c r="AP1497">
        <v>10</v>
      </c>
      <c r="AQ1497">
        <v>10</v>
      </c>
      <c r="AR1497">
        <v>5.0000000000000001E-3</v>
      </c>
      <c r="AS1497">
        <v>5.0000000000000001E-3</v>
      </c>
      <c r="AT1497">
        <v>1168</v>
      </c>
      <c r="AU1497">
        <v>1168</v>
      </c>
      <c r="AV1497">
        <v>133</v>
      </c>
      <c r="AW1497">
        <v>133</v>
      </c>
      <c r="AX1497" t="s">
        <v>130</v>
      </c>
      <c r="AY1497" s="3" t="s">
        <v>992</v>
      </c>
      <c r="AZ1497">
        <v>1</v>
      </c>
      <c r="BB1497" s="2">
        <v>42144</v>
      </c>
      <c r="BC1497" s="4" t="s">
        <v>996</v>
      </c>
      <c r="BD1497">
        <v>41054531300042</v>
      </c>
      <c r="BF1497" t="s">
        <v>108</v>
      </c>
      <c r="BG1497" t="s">
        <v>993</v>
      </c>
      <c r="BH1497" t="s">
        <v>994</v>
      </c>
      <c r="BJ1497" s="2">
        <v>42143</v>
      </c>
      <c r="BK1497">
        <v>3</v>
      </c>
      <c r="BM1497">
        <v>1409</v>
      </c>
      <c r="BO1497" t="s">
        <v>118</v>
      </c>
      <c r="BP1497">
        <v>23</v>
      </c>
      <c r="BR1497">
        <v>27</v>
      </c>
      <c r="BT1497">
        <v>1</v>
      </c>
      <c r="BV1497">
        <v>34255833500051</v>
      </c>
      <c r="BX1497" t="s">
        <v>108</v>
      </c>
      <c r="BY1497">
        <v>1</v>
      </c>
      <c r="CA1497">
        <v>3</v>
      </c>
      <c r="CC1497">
        <v>41054531300042</v>
      </c>
      <c r="CE1497" t="s">
        <v>105</v>
      </c>
      <c r="CG1497">
        <v>3</v>
      </c>
      <c r="CM1497" t="s">
        <v>106</v>
      </c>
      <c r="CN1497" s="2">
        <v>42187</v>
      </c>
      <c r="CO1497">
        <v>0</v>
      </c>
      <c r="CQ1497" t="s">
        <v>105</v>
      </c>
      <c r="CR1497" t="s">
        <v>107</v>
      </c>
      <c r="CS1497">
        <v>41054531300042</v>
      </c>
      <c r="CU1497" t="s">
        <v>108</v>
      </c>
      <c r="CV1497" t="s">
        <v>109</v>
      </c>
      <c r="CW1497" t="s">
        <v>110</v>
      </c>
      <c r="CX1497" t="s">
        <v>111</v>
      </c>
      <c r="CY1497">
        <v>1</v>
      </c>
    </row>
    <row r="1498" spans="1:103" ht="15" hidden="1" customHeight="1" x14ac:dyDescent="0.2">
      <c r="A1498" t="s">
        <v>104</v>
      </c>
      <c r="B1498">
        <v>0</v>
      </c>
      <c r="D1498" t="s">
        <v>105</v>
      </c>
      <c r="K1498">
        <v>1</v>
      </c>
      <c r="M1498">
        <v>9</v>
      </c>
      <c r="N1498" t="s">
        <v>991</v>
      </c>
      <c r="O1498">
        <v>0</v>
      </c>
      <c r="R1498">
        <v>6127975</v>
      </c>
      <c r="S1498" s="2">
        <v>42143</v>
      </c>
      <c r="T1498">
        <v>18</v>
      </c>
      <c r="U1498">
        <v>2</v>
      </c>
      <c r="V1498">
        <v>2</v>
      </c>
      <c r="X1498">
        <v>0</v>
      </c>
      <c r="Y1498">
        <v>0</v>
      </c>
      <c r="Z1498" s="2">
        <v>42143</v>
      </c>
      <c r="AA1498" s="4" t="s">
        <v>995</v>
      </c>
      <c r="AB1498">
        <v>23</v>
      </c>
      <c r="AC1498">
        <v>23</v>
      </c>
      <c r="AD1498" s="4" t="s">
        <v>995</v>
      </c>
      <c r="AE1498">
        <v>2</v>
      </c>
      <c r="AF1498">
        <v>2</v>
      </c>
      <c r="AG1498" t="s">
        <v>521</v>
      </c>
      <c r="AH1498">
        <v>2095</v>
      </c>
      <c r="AI1498">
        <v>0.02</v>
      </c>
      <c r="AJ1498">
        <v>0.02</v>
      </c>
      <c r="AM1498">
        <v>454</v>
      </c>
      <c r="AN1498">
        <v>454</v>
      </c>
      <c r="AO1498">
        <v>2095</v>
      </c>
      <c r="AP1498">
        <v>10</v>
      </c>
      <c r="AQ1498">
        <v>10</v>
      </c>
      <c r="AR1498">
        <v>0.02</v>
      </c>
      <c r="AS1498">
        <v>0.02</v>
      </c>
      <c r="AV1498">
        <v>133</v>
      </c>
      <c r="AW1498">
        <v>133</v>
      </c>
      <c r="AX1498" t="s">
        <v>130</v>
      </c>
      <c r="AY1498" s="3" t="s">
        <v>992</v>
      </c>
      <c r="AZ1498">
        <v>1</v>
      </c>
      <c r="BB1498" s="2">
        <v>42144</v>
      </c>
      <c r="BC1498" s="4" t="s">
        <v>996</v>
      </c>
      <c r="BD1498">
        <v>41054531300042</v>
      </c>
      <c r="BF1498" t="s">
        <v>108</v>
      </c>
      <c r="BG1498" t="s">
        <v>993</v>
      </c>
      <c r="BH1498" t="s">
        <v>994</v>
      </c>
      <c r="BJ1498" s="2">
        <v>42143</v>
      </c>
      <c r="BK1498">
        <v>3</v>
      </c>
      <c r="BM1498">
        <v>1409</v>
      </c>
      <c r="BO1498" t="s">
        <v>118</v>
      </c>
      <c r="BP1498">
        <v>23</v>
      </c>
      <c r="BR1498">
        <v>27</v>
      </c>
      <c r="BT1498">
        <v>1</v>
      </c>
      <c r="BV1498">
        <v>34255833500051</v>
      </c>
      <c r="BX1498" t="s">
        <v>108</v>
      </c>
      <c r="BY1498">
        <v>1</v>
      </c>
      <c r="CA1498">
        <v>3</v>
      </c>
      <c r="CC1498">
        <v>41054531300042</v>
      </c>
      <c r="CE1498" t="s">
        <v>105</v>
      </c>
      <c r="CG1498">
        <v>3</v>
      </c>
      <c r="CM1498" t="s">
        <v>106</v>
      </c>
      <c r="CN1498" s="2">
        <v>42187</v>
      </c>
      <c r="CO1498">
        <v>0</v>
      </c>
      <c r="CQ1498" t="s">
        <v>105</v>
      </c>
      <c r="CR1498" t="s">
        <v>107</v>
      </c>
      <c r="CS1498">
        <v>41054531300042</v>
      </c>
      <c r="CU1498" t="s">
        <v>108</v>
      </c>
      <c r="CV1498" t="s">
        <v>109</v>
      </c>
      <c r="CW1498" t="s">
        <v>110</v>
      </c>
      <c r="CX1498" t="s">
        <v>111</v>
      </c>
      <c r="CY1498">
        <v>1</v>
      </c>
    </row>
    <row r="1499" spans="1:103" ht="15" hidden="1" customHeight="1" x14ac:dyDescent="0.2">
      <c r="A1499" t="s">
        <v>104</v>
      </c>
      <c r="B1499">
        <v>0</v>
      </c>
      <c r="D1499" t="s">
        <v>105</v>
      </c>
      <c r="K1499">
        <v>1</v>
      </c>
      <c r="M1499">
        <v>9</v>
      </c>
      <c r="N1499" t="s">
        <v>991</v>
      </c>
      <c r="O1499">
        <v>0</v>
      </c>
      <c r="R1499">
        <v>6127975</v>
      </c>
      <c r="S1499" s="2">
        <v>42143</v>
      </c>
      <c r="T1499">
        <v>18</v>
      </c>
      <c r="U1499">
        <v>2</v>
      </c>
      <c r="V1499">
        <v>2</v>
      </c>
      <c r="X1499">
        <v>0</v>
      </c>
      <c r="Y1499">
        <v>0</v>
      </c>
      <c r="Z1499" s="2">
        <v>42143</v>
      </c>
      <c r="AA1499" s="4" t="s">
        <v>995</v>
      </c>
      <c r="AB1499">
        <v>23</v>
      </c>
      <c r="AC1499">
        <v>23</v>
      </c>
      <c r="AD1499" s="4" t="s">
        <v>995</v>
      </c>
      <c r="AE1499">
        <v>2</v>
      </c>
      <c r="AF1499">
        <v>2</v>
      </c>
      <c r="AG1499" t="s">
        <v>522</v>
      </c>
      <c r="AH1499">
        <v>1868</v>
      </c>
      <c r="AI1499">
        <v>0.02</v>
      </c>
      <c r="AJ1499">
        <v>0.02</v>
      </c>
      <c r="AM1499">
        <v>454</v>
      </c>
      <c r="AN1499">
        <v>454</v>
      </c>
      <c r="AO1499">
        <v>1868</v>
      </c>
      <c r="AP1499">
        <v>10</v>
      </c>
      <c r="AQ1499">
        <v>10</v>
      </c>
      <c r="AR1499">
        <v>0.02</v>
      </c>
      <c r="AS1499">
        <v>0.02</v>
      </c>
      <c r="AV1499">
        <v>133</v>
      </c>
      <c r="AW1499">
        <v>133</v>
      </c>
      <c r="AX1499" t="s">
        <v>130</v>
      </c>
      <c r="AY1499" s="3" t="s">
        <v>992</v>
      </c>
      <c r="AZ1499">
        <v>1</v>
      </c>
      <c r="BB1499" s="2">
        <v>42144</v>
      </c>
      <c r="BC1499" s="4" t="s">
        <v>996</v>
      </c>
      <c r="BD1499">
        <v>41054531300042</v>
      </c>
      <c r="BF1499" t="s">
        <v>108</v>
      </c>
      <c r="BG1499" t="s">
        <v>993</v>
      </c>
      <c r="BH1499" t="s">
        <v>994</v>
      </c>
      <c r="BJ1499" s="2">
        <v>42143</v>
      </c>
      <c r="BK1499">
        <v>3</v>
      </c>
      <c r="BM1499">
        <v>1409</v>
      </c>
      <c r="BO1499" t="s">
        <v>118</v>
      </c>
      <c r="BP1499">
        <v>23</v>
      </c>
      <c r="BR1499">
        <v>27</v>
      </c>
      <c r="BT1499">
        <v>1</v>
      </c>
      <c r="BV1499">
        <v>34255833500051</v>
      </c>
      <c r="BX1499" t="s">
        <v>108</v>
      </c>
      <c r="BY1499">
        <v>1</v>
      </c>
      <c r="CA1499">
        <v>3</v>
      </c>
      <c r="CC1499">
        <v>41054531300042</v>
      </c>
      <c r="CE1499" t="s">
        <v>105</v>
      </c>
      <c r="CG1499">
        <v>3</v>
      </c>
      <c r="CM1499" t="s">
        <v>106</v>
      </c>
      <c r="CN1499" s="2">
        <v>42187</v>
      </c>
      <c r="CO1499">
        <v>0</v>
      </c>
      <c r="CQ1499" t="s">
        <v>105</v>
      </c>
      <c r="CR1499" t="s">
        <v>107</v>
      </c>
      <c r="CS1499">
        <v>41054531300042</v>
      </c>
      <c r="CU1499" t="s">
        <v>108</v>
      </c>
      <c r="CV1499" t="s">
        <v>109</v>
      </c>
      <c r="CW1499" t="s">
        <v>110</v>
      </c>
      <c r="CX1499" t="s">
        <v>111</v>
      </c>
      <c r="CY1499">
        <v>1</v>
      </c>
    </row>
    <row r="1500" spans="1:103" ht="15" hidden="1" customHeight="1" x14ac:dyDescent="0.2">
      <c r="A1500" t="s">
        <v>104</v>
      </c>
      <c r="B1500">
        <v>0</v>
      </c>
      <c r="D1500" t="s">
        <v>105</v>
      </c>
      <c r="K1500">
        <v>1</v>
      </c>
      <c r="M1500">
        <v>9</v>
      </c>
      <c r="N1500" t="s">
        <v>991</v>
      </c>
      <c r="O1500">
        <v>0</v>
      </c>
      <c r="R1500">
        <v>6127975</v>
      </c>
      <c r="S1500" s="2">
        <v>42143</v>
      </c>
      <c r="T1500">
        <v>18</v>
      </c>
      <c r="U1500">
        <v>1</v>
      </c>
      <c r="V1500">
        <v>1</v>
      </c>
      <c r="X1500">
        <v>0</v>
      </c>
      <c r="Y1500">
        <v>0</v>
      </c>
      <c r="Z1500" s="2">
        <v>42143</v>
      </c>
      <c r="AA1500" s="4" t="s">
        <v>995</v>
      </c>
      <c r="AB1500">
        <v>23</v>
      </c>
      <c r="AC1500">
        <v>23</v>
      </c>
      <c r="AD1500" s="4" t="s">
        <v>995</v>
      </c>
      <c r="AE1500">
        <v>2</v>
      </c>
      <c r="AF1500">
        <v>2</v>
      </c>
      <c r="AG1500" t="s">
        <v>523</v>
      </c>
      <c r="AH1500">
        <v>2017</v>
      </c>
      <c r="AI1500">
        <v>5.0000000000000001E-3</v>
      </c>
      <c r="AJ1500">
        <v>5.0000000000000001E-3</v>
      </c>
      <c r="AK1500">
        <v>712</v>
      </c>
      <c r="AL1500">
        <v>712</v>
      </c>
      <c r="AM1500">
        <v>405</v>
      </c>
      <c r="AN1500">
        <v>405</v>
      </c>
      <c r="AO1500">
        <v>2017</v>
      </c>
      <c r="AP1500">
        <v>10</v>
      </c>
      <c r="AQ1500">
        <v>10</v>
      </c>
      <c r="AR1500">
        <v>5.0000000000000001E-3</v>
      </c>
      <c r="AS1500">
        <v>5.0000000000000001E-3</v>
      </c>
      <c r="AT1500">
        <v>1168</v>
      </c>
      <c r="AU1500">
        <v>1168</v>
      </c>
      <c r="AV1500">
        <v>133</v>
      </c>
      <c r="AW1500">
        <v>133</v>
      </c>
      <c r="AX1500" t="s">
        <v>130</v>
      </c>
      <c r="AY1500" s="3" t="s">
        <v>992</v>
      </c>
      <c r="AZ1500">
        <v>1</v>
      </c>
      <c r="BB1500" s="2">
        <v>42144</v>
      </c>
      <c r="BC1500" s="4" t="s">
        <v>996</v>
      </c>
      <c r="BD1500">
        <v>41054531300042</v>
      </c>
      <c r="BF1500" t="s">
        <v>108</v>
      </c>
      <c r="BG1500" t="s">
        <v>993</v>
      </c>
      <c r="BH1500" t="s">
        <v>994</v>
      </c>
      <c r="BJ1500" s="2">
        <v>42143</v>
      </c>
      <c r="BK1500">
        <v>3</v>
      </c>
      <c r="BM1500">
        <v>1409</v>
      </c>
      <c r="BO1500" t="s">
        <v>118</v>
      </c>
      <c r="BP1500">
        <v>23</v>
      </c>
      <c r="BR1500">
        <v>27</v>
      </c>
      <c r="BT1500">
        <v>1</v>
      </c>
      <c r="BV1500">
        <v>34255833500051</v>
      </c>
      <c r="BX1500" t="s">
        <v>108</v>
      </c>
      <c r="BY1500">
        <v>1</v>
      </c>
      <c r="CA1500">
        <v>3</v>
      </c>
      <c r="CC1500">
        <v>41054531300042</v>
      </c>
      <c r="CE1500" t="s">
        <v>105</v>
      </c>
      <c r="CG1500">
        <v>3</v>
      </c>
      <c r="CM1500" t="s">
        <v>106</v>
      </c>
      <c r="CN1500" s="2">
        <v>42187</v>
      </c>
      <c r="CO1500">
        <v>0</v>
      </c>
      <c r="CQ1500" t="s">
        <v>105</v>
      </c>
      <c r="CR1500" t="s">
        <v>107</v>
      </c>
      <c r="CS1500">
        <v>41054531300042</v>
      </c>
      <c r="CU1500" t="s">
        <v>108</v>
      </c>
      <c r="CV1500" t="s">
        <v>109</v>
      </c>
      <c r="CW1500" t="s">
        <v>110</v>
      </c>
      <c r="CX1500" t="s">
        <v>111</v>
      </c>
      <c r="CY1500">
        <v>1</v>
      </c>
    </row>
    <row r="1501" spans="1:103" ht="15" hidden="1" customHeight="1" x14ac:dyDescent="0.2">
      <c r="A1501" t="s">
        <v>104</v>
      </c>
      <c r="B1501">
        <v>0</v>
      </c>
      <c r="D1501" t="s">
        <v>105</v>
      </c>
      <c r="K1501">
        <v>1</v>
      </c>
      <c r="M1501">
        <v>9</v>
      </c>
      <c r="N1501" t="s">
        <v>991</v>
      </c>
      <c r="O1501">
        <v>0</v>
      </c>
      <c r="R1501">
        <v>6127975</v>
      </c>
      <c r="S1501" s="2">
        <v>42143</v>
      </c>
      <c r="T1501">
        <v>18</v>
      </c>
      <c r="U1501">
        <v>2</v>
      </c>
      <c r="V1501">
        <v>2</v>
      </c>
      <c r="X1501">
        <v>0</v>
      </c>
      <c r="Y1501">
        <v>0</v>
      </c>
      <c r="Z1501" s="2">
        <v>42143</v>
      </c>
      <c r="AA1501" s="4" t="s">
        <v>995</v>
      </c>
      <c r="AB1501">
        <v>23</v>
      </c>
      <c r="AC1501">
        <v>23</v>
      </c>
      <c r="AD1501" s="4" t="s">
        <v>995</v>
      </c>
      <c r="AE1501">
        <v>2</v>
      </c>
      <c r="AF1501">
        <v>2</v>
      </c>
      <c r="AG1501" t="s">
        <v>524</v>
      </c>
      <c r="AH1501">
        <v>1810</v>
      </c>
      <c r="AI1501">
        <v>0.1</v>
      </c>
      <c r="AJ1501">
        <v>0.1</v>
      </c>
      <c r="AK1501">
        <v>712</v>
      </c>
      <c r="AL1501">
        <v>712</v>
      </c>
      <c r="AM1501">
        <v>454</v>
      </c>
      <c r="AN1501">
        <v>454</v>
      </c>
      <c r="AO1501">
        <v>1810</v>
      </c>
      <c r="AP1501">
        <v>10</v>
      </c>
      <c r="AQ1501">
        <v>10</v>
      </c>
      <c r="AR1501">
        <v>0.1</v>
      </c>
      <c r="AS1501">
        <v>0.1</v>
      </c>
      <c r="AV1501">
        <v>133</v>
      </c>
      <c r="AW1501">
        <v>133</v>
      </c>
      <c r="AX1501" t="s">
        <v>130</v>
      </c>
      <c r="AY1501" s="3" t="s">
        <v>992</v>
      </c>
      <c r="AZ1501">
        <v>1</v>
      </c>
      <c r="BB1501" s="2">
        <v>42144</v>
      </c>
      <c r="BC1501" s="4" t="s">
        <v>996</v>
      </c>
      <c r="BD1501">
        <v>41054531300042</v>
      </c>
      <c r="BF1501" t="s">
        <v>108</v>
      </c>
      <c r="BG1501" t="s">
        <v>993</v>
      </c>
      <c r="BH1501" t="s">
        <v>994</v>
      </c>
      <c r="BJ1501" s="2">
        <v>42143</v>
      </c>
      <c r="BK1501">
        <v>3</v>
      </c>
      <c r="BM1501">
        <v>1409</v>
      </c>
      <c r="BO1501" t="s">
        <v>118</v>
      </c>
      <c r="BP1501">
        <v>23</v>
      </c>
      <c r="BR1501">
        <v>27</v>
      </c>
      <c r="BT1501">
        <v>1</v>
      </c>
      <c r="BV1501">
        <v>34255833500051</v>
      </c>
      <c r="BX1501" t="s">
        <v>108</v>
      </c>
      <c r="BY1501">
        <v>1</v>
      </c>
      <c r="CA1501">
        <v>3</v>
      </c>
      <c r="CC1501">
        <v>41054531300042</v>
      </c>
      <c r="CE1501" t="s">
        <v>105</v>
      </c>
      <c r="CG1501">
        <v>3</v>
      </c>
      <c r="CM1501" t="s">
        <v>106</v>
      </c>
      <c r="CN1501" s="2">
        <v>42187</v>
      </c>
      <c r="CO1501">
        <v>0</v>
      </c>
      <c r="CQ1501" t="s">
        <v>105</v>
      </c>
      <c r="CR1501" t="s">
        <v>107</v>
      </c>
      <c r="CS1501">
        <v>41054531300042</v>
      </c>
      <c r="CU1501" t="s">
        <v>108</v>
      </c>
      <c r="CV1501" t="s">
        <v>109</v>
      </c>
      <c r="CW1501" t="s">
        <v>110</v>
      </c>
      <c r="CX1501" t="s">
        <v>111</v>
      </c>
      <c r="CY1501">
        <v>1</v>
      </c>
    </row>
    <row r="1502" spans="1:103" ht="15" hidden="1" customHeight="1" x14ac:dyDescent="0.2">
      <c r="A1502" t="s">
        <v>104</v>
      </c>
      <c r="B1502">
        <v>0</v>
      </c>
      <c r="D1502" t="s">
        <v>105</v>
      </c>
      <c r="K1502">
        <v>1</v>
      </c>
      <c r="M1502">
        <v>9</v>
      </c>
      <c r="N1502" t="s">
        <v>991</v>
      </c>
      <c r="O1502">
        <v>0</v>
      </c>
      <c r="R1502">
        <v>6127975</v>
      </c>
      <c r="S1502" s="2">
        <v>42143</v>
      </c>
      <c r="T1502">
        <v>18</v>
      </c>
      <c r="U1502">
        <v>1</v>
      </c>
      <c r="V1502">
        <v>1</v>
      </c>
      <c r="X1502">
        <v>0</v>
      </c>
      <c r="Y1502">
        <v>0</v>
      </c>
      <c r="Z1502" s="2">
        <v>42143</v>
      </c>
      <c r="AA1502" s="4" t="s">
        <v>995</v>
      </c>
      <c r="AB1502">
        <v>23</v>
      </c>
      <c r="AC1502">
        <v>23</v>
      </c>
      <c r="AD1502" s="4" t="s">
        <v>995</v>
      </c>
      <c r="AE1502">
        <v>2</v>
      </c>
      <c r="AF1502">
        <v>2</v>
      </c>
      <c r="AG1502" t="s">
        <v>525</v>
      </c>
      <c r="AH1502">
        <v>2018</v>
      </c>
      <c r="AI1502">
        <v>5.0000000000000001E-3</v>
      </c>
      <c r="AJ1502">
        <v>5.0000000000000001E-3</v>
      </c>
      <c r="AK1502">
        <v>712</v>
      </c>
      <c r="AL1502">
        <v>712</v>
      </c>
      <c r="AM1502">
        <v>405</v>
      </c>
      <c r="AN1502">
        <v>405</v>
      </c>
      <c r="AO1502">
        <v>2018</v>
      </c>
      <c r="AP1502">
        <v>10</v>
      </c>
      <c r="AQ1502">
        <v>10</v>
      </c>
      <c r="AR1502">
        <v>5.0000000000000001E-3</v>
      </c>
      <c r="AS1502">
        <v>5.0000000000000001E-3</v>
      </c>
      <c r="AT1502">
        <v>1168</v>
      </c>
      <c r="AU1502">
        <v>1168</v>
      </c>
      <c r="AV1502">
        <v>133</v>
      </c>
      <c r="AW1502">
        <v>133</v>
      </c>
      <c r="AX1502" t="s">
        <v>130</v>
      </c>
      <c r="AY1502" s="3" t="s">
        <v>992</v>
      </c>
      <c r="AZ1502">
        <v>1</v>
      </c>
      <c r="BB1502" s="2">
        <v>42144</v>
      </c>
      <c r="BC1502" s="4" t="s">
        <v>996</v>
      </c>
      <c r="BD1502">
        <v>41054531300042</v>
      </c>
      <c r="BF1502" t="s">
        <v>108</v>
      </c>
      <c r="BG1502" t="s">
        <v>993</v>
      </c>
      <c r="BH1502" t="s">
        <v>994</v>
      </c>
      <c r="BJ1502" s="2">
        <v>42143</v>
      </c>
      <c r="BK1502">
        <v>3</v>
      </c>
      <c r="BM1502">
        <v>1409</v>
      </c>
      <c r="BO1502" t="s">
        <v>118</v>
      </c>
      <c r="BP1502">
        <v>23</v>
      </c>
      <c r="BR1502">
        <v>27</v>
      </c>
      <c r="BT1502">
        <v>1</v>
      </c>
      <c r="BV1502">
        <v>34255833500051</v>
      </c>
      <c r="BX1502" t="s">
        <v>108</v>
      </c>
      <c r="BY1502">
        <v>1</v>
      </c>
      <c r="CA1502">
        <v>3</v>
      </c>
      <c r="CC1502">
        <v>41054531300042</v>
      </c>
      <c r="CE1502" t="s">
        <v>105</v>
      </c>
      <c r="CG1502">
        <v>3</v>
      </c>
      <c r="CM1502" t="s">
        <v>106</v>
      </c>
      <c r="CN1502" s="2">
        <v>42187</v>
      </c>
      <c r="CO1502">
        <v>0</v>
      </c>
      <c r="CQ1502" t="s">
        <v>105</v>
      </c>
      <c r="CR1502" t="s">
        <v>107</v>
      </c>
      <c r="CS1502">
        <v>41054531300042</v>
      </c>
      <c r="CU1502" t="s">
        <v>108</v>
      </c>
      <c r="CV1502" t="s">
        <v>109</v>
      </c>
      <c r="CW1502" t="s">
        <v>110</v>
      </c>
      <c r="CX1502" t="s">
        <v>111</v>
      </c>
      <c r="CY1502">
        <v>1</v>
      </c>
    </row>
    <row r="1503" spans="1:103" ht="15" hidden="1" customHeight="1" x14ac:dyDescent="0.2">
      <c r="A1503" t="s">
        <v>104</v>
      </c>
      <c r="B1503">
        <v>0</v>
      </c>
      <c r="D1503" t="s">
        <v>105</v>
      </c>
      <c r="K1503">
        <v>1</v>
      </c>
      <c r="M1503">
        <v>9</v>
      </c>
      <c r="N1503" t="s">
        <v>991</v>
      </c>
      <c r="O1503">
        <v>0</v>
      </c>
      <c r="R1503">
        <v>6127975</v>
      </c>
      <c r="S1503" s="2">
        <v>42143</v>
      </c>
      <c r="T1503">
        <v>18</v>
      </c>
      <c r="U1503">
        <v>2</v>
      </c>
      <c r="V1503">
        <v>2</v>
      </c>
      <c r="X1503">
        <v>0</v>
      </c>
      <c r="Y1503">
        <v>0</v>
      </c>
      <c r="Z1503" s="2">
        <v>42143</v>
      </c>
      <c r="AA1503" s="4" t="s">
        <v>995</v>
      </c>
      <c r="AB1503">
        <v>23</v>
      </c>
      <c r="AC1503">
        <v>23</v>
      </c>
      <c r="AD1503" s="4" t="s">
        <v>995</v>
      </c>
      <c r="AE1503">
        <v>2</v>
      </c>
      <c r="AF1503">
        <v>2</v>
      </c>
      <c r="AG1503" t="s">
        <v>526</v>
      </c>
      <c r="AH1503">
        <v>6389</v>
      </c>
      <c r="AI1503">
        <v>0.02</v>
      </c>
      <c r="AJ1503">
        <v>0.02</v>
      </c>
      <c r="AM1503">
        <v>454</v>
      </c>
      <c r="AN1503">
        <v>454</v>
      </c>
      <c r="AO1503">
        <v>6389</v>
      </c>
      <c r="AP1503">
        <v>10</v>
      </c>
      <c r="AQ1503">
        <v>10</v>
      </c>
      <c r="AR1503">
        <v>0.02</v>
      </c>
      <c r="AS1503">
        <v>0.02</v>
      </c>
      <c r="AV1503">
        <v>133</v>
      </c>
      <c r="AW1503">
        <v>133</v>
      </c>
      <c r="AX1503" t="s">
        <v>130</v>
      </c>
      <c r="AY1503" s="3" t="s">
        <v>992</v>
      </c>
      <c r="AZ1503">
        <v>1</v>
      </c>
      <c r="BB1503" s="2">
        <v>42144</v>
      </c>
      <c r="BC1503" s="4" t="s">
        <v>996</v>
      </c>
      <c r="BD1503">
        <v>41054531300042</v>
      </c>
      <c r="BF1503" t="s">
        <v>108</v>
      </c>
      <c r="BG1503" t="s">
        <v>993</v>
      </c>
      <c r="BH1503" t="s">
        <v>994</v>
      </c>
      <c r="BJ1503" s="2">
        <v>42143</v>
      </c>
      <c r="BK1503">
        <v>3</v>
      </c>
      <c r="BM1503">
        <v>1409</v>
      </c>
      <c r="BO1503" t="s">
        <v>118</v>
      </c>
      <c r="BP1503">
        <v>23</v>
      </c>
      <c r="BR1503">
        <v>27</v>
      </c>
      <c r="BT1503">
        <v>1</v>
      </c>
      <c r="BV1503">
        <v>34255833500051</v>
      </c>
      <c r="BX1503" t="s">
        <v>108</v>
      </c>
      <c r="BY1503">
        <v>1</v>
      </c>
      <c r="CA1503">
        <v>3</v>
      </c>
      <c r="CC1503">
        <v>41054531300042</v>
      </c>
      <c r="CE1503" t="s">
        <v>105</v>
      </c>
      <c r="CG1503">
        <v>3</v>
      </c>
      <c r="CM1503" t="s">
        <v>106</v>
      </c>
      <c r="CN1503" s="2">
        <v>42187</v>
      </c>
      <c r="CO1503">
        <v>0</v>
      </c>
      <c r="CQ1503" t="s">
        <v>105</v>
      </c>
      <c r="CR1503" t="s">
        <v>107</v>
      </c>
      <c r="CS1503">
        <v>41054531300042</v>
      </c>
      <c r="CU1503" t="s">
        <v>108</v>
      </c>
      <c r="CV1503" t="s">
        <v>109</v>
      </c>
      <c r="CW1503" t="s">
        <v>110</v>
      </c>
      <c r="CX1503" t="s">
        <v>111</v>
      </c>
      <c r="CY1503">
        <v>1</v>
      </c>
    </row>
    <row r="1504" spans="1:103" ht="15" hidden="1" customHeight="1" x14ac:dyDescent="0.2">
      <c r="A1504" t="s">
        <v>104</v>
      </c>
      <c r="B1504">
        <v>0</v>
      </c>
      <c r="D1504" t="s">
        <v>105</v>
      </c>
      <c r="K1504">
        <v>1</v>
      </c>
      <c r="M1504">
        <v>9</v>
      </c>
      <c r="N1504" t="s">
        <v>991</v>
      </c>
      <c r="O1504">
        <v>0</v>
      </c>
      <c r="R1504">
        <v>6127975</v>
      </c>
      <c r="S1504" s="2">
        <v>42143</v>
      </c>
      <c r="T1504">
        <v>18</v>
      </c>
      <c r="U1504">
        <v>2</v>
      </c>
      <c r="V1504">
        <v>2</v>
      </c>
      <c r="X1504">
        <v>0</v>
      </c>
      <c r="Y1504">
        <v>0</v>
      </c>
      <c r="Z1504" s="2">
        <v>42143</v>
      </c>
      <c r="AA1504" s="4" t="s">
        <v>995</v>
      </c>
      <c r="AB1504">
        <v>23</v>
      </c>
      <c r="AC1504">
        <v>23</v>
      </c>
      <c r="AD1504" s="4" t="s">
        <v>995</v>
      </c>
      <c r="AE1504">
        <v>2</v>
      </c>
      <c r="AF1504">
        <v>2</v>
      </c>
      <c r="AG1504" t="s">
        <v>527</v>
      </c>
      <c r="AH1504">
        <v>2934</v>
      </c>
      <c r="AI1504">
        <v>0.05</v>
      </c>
      <c r="AJ1504">
        <v>0.05</v>
      </c>
      <c r="AM1504">
        <v>454</v>
      </c>
      <c r="AN1504">
        <v>454</v>
      </c>
      <c r="AO1504">
        <v>2934</v>
      </c>
      <c r="AP1504">
        <v>10</v>
      </c>
      <c r="AQ1504">
        <v>10</v>
      </c>
      <c r="AR1504">
        <v>0.05</v>
      </c>
      <c r="AS1504">
        <v>0.05</v>
      </c>
      <c r="AV1504">
        <v>133</v>
      </c>
      <c r="AW1504">
        <v>133</v>
      </c>
      <c r="AX1504" t="s">
        <v>130</v>
      </c>
      <c r="AY1504" s="3" t="s">
        <v>992</v>
      </c>
      <c r="AZ1504">
        <v>1</v>
      </c>
      <c r="BB1504" s="2">
        <v>42144</v>
      </c>
      <c r="BC1504" s="4" t="s">
        <v>996</v>
      </c>
      <c r="BD1504">
        <v>41054531300042</v>
      </c>
      <c r="BF1504" t="s">
        <v>108</v>
      </c>
      <c r="BG1504" t="s">
        <v>993</v>
      </c>
      <c r="BH1504" t="s">
        <v>994</v>
      </c>
      <c r="BJ1504" s="2">
        <v>42143</v>
      </c>
      <c r="BK1504">
        <v>3</v>
      </c>
      <c r="BM1504">
        <v>1409</v>
      </c>
      <c r="BO1504" t="s">
        <v>118</v>
      </c>
      <c r="BP1504">
        <v>23</v>
      </c>
      <c r="BR1504">
        <v>27</v>
      </c>
      <c r="BT1504">
        <v>1</v>
      </c>
      <c r="BV1504">
        <v>34255833500051</v>
      </c>
      <c r="BX1504" t="s">
        <v>108</v>
      </c>
      <c r="BY1504">
        <v>1</v>
      </c>
      <c r="CA1504">
        <v>3</v>
      </c>
      <c r="CC1504">
        <v>41054531300042</v>
      </c>
      <c r="CE1504" t="s">
        <v>105</v>
      </c>
      <c r="CG1504">
        <v>3</v>
      </c>
      <c r="CM1504" t="s">
        <v>106</v>
      </c>
      <c r="CN1504" s="2">
        <v>42187</v>
      </c>
      <c r="CO1504">
        <v>0</v>
      </c>
      <c r="CQ1504" t="s">
        <v>105</v>
      </c>
      <c r="CR1504" t="s">
        <v>107</v>
      </c>
      <c r="CS1504">
        <v>41054531300042</v>
      </c>
      <c r="CU1504" t="s">
        <v>108</v>
      </c>
      <c r="CV1504" t="s">
        <v>109</v>
      </c>
      <c r="CW1504" t="s">
        <v>110</v>
      </c>
      <c r="CX1504" t="s">
        <v>111</v>
      </c>
      <c r="CY1504">
        <v>1</v>
      </c>
    </row>
    <row r="1505" spans="1:103" ht="15" hidden="1" customHeight="1" x14ac:dyDescent="0.2">
      <c r="A1505" t="s">
        <v>104</v>
      </c>
      <c r="B1505">
        <v>0</v>
      </c>
      <c r="D1505" t="s">
        <v>105</v>
      </c>
      <c r="K1505">
        <v>1</v>
      </c>
      <c r="M1505">
        <v>9</v>
      </c>
      <c r="N1505" t="s">
        <v>991</v>
      </c>
      <c r="O1505">
        <v>0</v>
      </c>
      <c r="R1505">
        <v>6127975</v>
      </c>
      <c r="S1505" s="2">
        <v>42143</v>
      </c>
      <c r="T1505">
        <v>18</v>
      </c>
      <c r="U1505">
        <v>1</v>
      </c>
      <c r="V1505">
        <v>1</v>
      </c>
      <c r="X1505">
        <v>0</v>
      </c>
      <c r="Y1505">
        <v>0</v>
      </c>
      <c r="Z1505" s="2">
        <v>42143</v>
      </c>
      <c r="AA1505" s="4" t="s">
        <v>995</v>
      </c>
      <c r="AB1505">
        <v>3</v>
      </c>
      <c r="AC1505">
        <v>3</v>
      </c>
      <c r="AD1505" s="4" t="s">
        <v>995</v>
      </c>
      <c r="AE1505">
        <v>2</v>
      </c>
      <c r="AF1505">
        <v>2</v>
      </c>
      <c r="AG1505" t="s">
        <v>235</v>
      </c>
      <c r="AH1505">
        <v>1379</v>
      </c>
      <c r="AI1505">
        <v>5</v>
      </c>
      <c r="AJ1505">
        <v>5</v>
      </c>
      <c r="AM1505">
        <v>422</v>
      </c>
      <c r="AN1505">
        <v>422</v>
      </c>
      <c r="AO1505">
        <v>1379</v>
      </c>
      <c r="AP1505">
        <v>10</v>
      </c>
      <c r="AQ1505">
        <v>10</v>
      </c>
      <c r="AR1505">
        <v>5</v>
      </c>
      <c r="AS1505">
        <v>5</v>
      </c>
      <c r="AV1505">
        <v>299</v>
      </c>
      <c r="AW1505">
        <v>299</v>
      </c>
      <c r="AX1505" t="s">
        <v>236</v>
      </c>
      <c r="AY1505" s="3" t="s">
        <v>992</v>
      </c>
      <c r="AZ1505">
        <v>1</v>
      </c>
      <c r="BB1505" s="2">
        <v>42144</v>
      </c>
      <c r="BC1505" s="4" t="s">
        <v>996</v>
      </c>
      <c r="BD1505">
        <v>41054531300042</v>
      </c>
      <c r="BF1505" t="s">
        <v>108</v>
      </c>
      <c r="BG1505" t="s">
        <v>993</v>
      </c>
      <c r="BH1505" t="s">
        <v>994</v>
      </c>
      <c r="BJ1505" s="2">
        <v>42143</v>
      </c>
      <c r="BK1505">
        <v>3</v>
      </c>
      <c r="BM1505">
        <v>1409</v>
      </c>
      <c r="BO1505" t="s">
        <v>118</v>
      </c>
      <c r="BP1505">
        <v>23</v>
      </c>
      <c r="BR1505">
        <v>27</v>
      </c>
      <c r="BT1505">
        <v>1</v>
      </c>
      <c r="BV1505">
        <v>34255833500051</v>
      </c>
      <c r="BX1505" t="s">
        <v>108</v>
      </c>
      <c r="BY1505">
        <v>1</v>
      </c>
      <c r="CA1505">
        <v>3</v>
      </c>
      <c r="CC1505">
        <v>41054531300042</v>
      </c>
      <c r="CE1505" t="s">
        <v>105</v>
      </c>
      <c r="CG1505">
        <v>3</v>
      </c>
      <c r="CM1505" t="s">
        <v>106</v>
      </c>
      <c r="CN1505" s="2">
        <v>42187</v>
      </c>
      <c r="CO1505">
        <v>0</v>
      </c>
      <c r="CQ1505" t="s">
        <v>105</v>
      </c>
      <c r="CR1505" t="s">
        <v>107</v>
      </c>
      <c r="CS1505">
        <v>41054531300042</v>
      </c>
      <c r="CU1505" t="s">
        <v>108</v>
      </c>
      <c r="CV1505" t="s">
        <v>109</v>
      </c>
      <c r="CW1505" t="s">
        <v>110</v>
      </c>
      <c r="CX1505" t="s">
        <v>111</v>
      </c>
      <c r="CY1505">
        <v>1</v>
      </c>
    </row>
    <row r="1506" spans="1:103" ht="15" hidden="1" customHeight="1" x14ac:dyDescent="0.2">
      <c r="A1506" t="s">
        <v>104</v>
      </c>
      <c r="B1506">
        <v>0</v>
      </c>
      <c r="D1506" t="s">
        <v>105</v>
      </c>
      <c r="K1506">
        <v>1</v>
      </c>
      <c r="M1506">
        <v>9</v>
      </c>
      <c r="N1506" t="s">
        <v>991</v>
      </c>
      <c r="O1506">
        <v>0</v>
      </c>
      <c r="R1506">
        <v>6127975</v>
      </c>
      <c r="S1506" s="2">
        <v>42143</v>
      </c>
      <c r="T1506">
        <v>18</v>
      </c>
      <c r="U1506">
        <v>2</v>
      </c>
      <c r="V1506">
        <v>2</v>
      </c>
      <c r="X1506">
        <v>0</v>
      </c>
      <c r="Y1506">
        <v>0</v>
      </c>
      <c r="Z1506" s="2">
        <v>42143</v>
      </c>
      <c r="AA1506" s="4" t="s">
        <v>995</v>
      </c>
      <c r="AB1506">
        <v>23</v>
      </c>
      <c r="AC1506">
        <v>23</v>
      </c>
      <c r="AD1506" s="4" t="s">
        <v>995</v>
      </c>
      <c r="AE1506">
        <v>2</v>
      </c>
      <c r="AF1506">
        <v>2</v>
      </c>
      <c r="AG1506" t="s">
        <v>237</v>
      </c>
      <c r="AH1506">
        <v>1447</v>
      </c>
      <c r="AM1506">
        <v>193</v>
      </c>
      <c r="AN1506">
        <v>193</v>
      </c>
      <c r="AO1506">
        <v>1447</v>
      </c>
      <c r="AP1506">
        <v>1</v>
      </c>
      <c r="AQ1506">
        <v>1</v>
      </c>
      <c r="AR1506">
        <v>2400</v>
      </c>
      <c r="AS1506">
        <v>2400</v>
      </c>
      <c r="AV1506">
        <v>391</v>
      </c>
      <c r="AW1506">
        <v>391</v>
      </c>
      <c r="AX1506" t="s">
        <v>238</v>
      </c>
      <c r="AY1506" s="3" t="s">
        <v>992</v>
      </c>
      <c r="AZ1506">
        <v>1</v>
      </c>
      <c r="BB1506" s="2">
        <v>42144</v>
      </c>
      <c r="BC1506" s="4" t="s">
        <v>996</v>
      </c>
      <c r="BD1506">
        <v>41054531300042</v>
      </c>
      <c r="BF1506" t="s">
        <v>108</v>
      </c>
      <c r="BG1506" t="s">
        <v>993</v>
      </c>
      <c r="BH1506" t="s">
        <v>994</v>
      </c>
      <c r="BJ1506" s="2">
        <v>42143</v>
      </c>
      <c r="BK1506">
        <v>3</v>
      </c>
      <c r="BM1506">
        <v>1409</v>
      </c>
      <c r="BO1506" t="s">
        <v>118</v>
      </c>
      <c r="BP1506">
        <v>23</v>
      </c>
      <c r="BR1506">
        <v>27</v>
      </c>
      <c r="BT1506">
        <v>1</v>
      </c>
      <c r="BV1506">
        <v>34255833500051</v>
      </c>
      <c r="BX1506" t="s">
        <v>108</v>
      </c>
      <c r="BY1506">
        <v>1</v>
      </c>
      <c r="CA1506">
        <v>3</v>
      </c>
      <c r="CC1506">
        <v>41054531300042</v>
      </c>
      <c r="CE1506" t="s">
        <v>105</v>
      </c>
      <c r="CG1506">
        <v>3</v>
      </c>
      <c r="CM1506" t="s">
        <v>106</v>
      </c>
      <c r="CN1506" s="2">
        <v>42187</v>
      </c>
      <c r="CO1506">
        <v>0</v>
      </c>
      <c r="CQ1506" t="s">
        <v>105</v>
      </c>
      <c r="CR1506" t="s">
        <v>107</v>
      </c>
      <c r="CS1506">
        <v>41054531300042</v>
      </c>
      <c r="CU1506" t="s">
        <v>108</v>
      </c>
      <c r="CV1506" t="s">
        <v>109</v>
      </c>
      <c r="CW1506" t="s">
        <v>110</v>
      </c>
      <c r="CX1506" t="s">
        <v>111</v>
      </c>
      <c r="CY1506">
        <v>1</v>
      </c>
    </row>
    <row r="1507" spans="1:103" ht="15" hidden="1" customHeight="1" x14ac:dyDescent="0.2">
      <c r="A1507" t="s">
        <v>104</v>
      </c>
      <c r="B1507">
        <v>0</v>
      </c>
      <c r="D1507" t="s">
        <v>105</v>
      </c>
      <c r="K1507">
        <v>1</v>
      </c>
      <c r="M1507">
        <v>9</v>
      </c>
      <c r="N1507" t="s">
        <v>991</v>
      </c>
      <c r="O1507">
        <v>0</v>
      </c>
      <c r="R1507">
        <v>6127975</v>
      </c>
      <c r="S1507" s="2">
        <v>42143</v>
      </c>
      <c r="T1507">
        <v>18</v>
      </c>
      <c r="U1507">
        <v>2</v>
      </c>
      <c r="V1507">
        <v>2</v>
      </c>
      <c r="X1507">
        <v>0</v>
      </c>
      <c r="Y1507">
        <v>0</v>
      </c>
      <c r="Z1507" s="2">
        <v>42143</v>
      </c>
      <c r="AA1507" s="4" t="s">
        <v>995</v>
      </c>
      <c r="AB1507">
        <v>23</v>
      </c>
      <c r="AC1507">
        <v>23</v>
      </c>
      <c r="AD1507" s="4" t="s">
        <v>995</v>
      </c>
      <c r="AE1507">
        <v>2</v>
      </c>
      <c r="AF1507">
        <v>2</v>
      </c>
      <c r="AG1507" t="s">
        <v>528</v>
      </c>
      <c r="AH1507">
        <v>2972</v>
      </c>
      <c r="AI1507">
        <v>0.05</v>
      </c>
      <c r="AJ1507">
        <v>0.05</v>
      </c>
      <c r="AM1507">
        <v>454</v>
      </c>
      <c r="AN1507">
        <v>454</v>
      </c>
      <c r="AO1507">
        <v>2972</v>
      </c>
      <c r="AP1507">
        <v>10</v>
      </c>
      <c r="AQ1507">
        <v>10</v>
      </c>
      <c r="AR1507">
        <v>0.05</v>
      </c>
      <c r="AS1507">
        <v>0.05</v>
      </c>
      <c r="AV1507">
        <v>133</v>
      </c>
      <c r="AW1507">
        <v>133</v>
      </c>
      <c r="AX1507" t="s">
        <v>130</v>
      </c>
      <c r="AY1507" s="3" t="s">
        <v>992</v>
      </c>
      <c r="AZ1507">
        <v>1</v>
      </c>
      <c r="BB1507" s="2">
        <v>42144</v>
      </c>
      <c r="BC1507" s="4" t="s">
        <v>996</v>
      </c>
      <c r="BD1507">
        <v>41054531300042</v>
      </c>
      <c r="BF1507" t="s">
        <v>108</v>
      </c>
      <c r="BG1507" t="s">
        <v>993</v>
      </c>
      <c r="BH1507" t="s">
        <v>994</v>
      </c>
      <c r="BJ1507" s="2">
        <v>42143</v>
      </c>
      <c r="BK1507">
        <v>3</v>
      </c>
      <c r="BM1507">
        <v>1409</v>
      </c>
      <c r="BO1507" t="s">
        <v>118</v>
      </c>
      <c r="BP1507">
        <v>23</v>
      </c>
      <c r="BR1507">
        <v>27</v>
      </c>
      <c r="BT1507">
        <v>1</v>
      </c>
      <c r="BV1507">
        <v>34255833500051</v>
      </c>
      <c r="BX1507" t="s">
        <v>108</v>
      </c>
      <c r="BY1507">
        <v>1</v>
      </c>
      <c r="CA1507">
        <v>3</v>
      </c>
      <c r="CC1507">
        <v>41054531300042</v>
      </c>
      <c r="CE1507" t="s">
        <v>105</v>
      </c>
      <c r="CG1507">
        <v>3</v>
      </c>
      <c r="CM1507" t="s">
        <v>106</v>
      </c>
      <c r="CN1507" s="2">
        <v>42187</v>
      </c>
      <c r="CO1507">
        <v>0</v>
      </c>
      <c r="CQ1507" t="s">
        <v>105</v>
      </c>
      <c r="CR1507" t="s">
        <v>107</v>
      </c>
      <c r="CS1507">
        <v>41054531300042</v>
      </c>
      <c r="CU1507" t="s">
        <v>108</v>
      </c>
      <c r="CV1507" t="s">
        <v>109</v>
      </c>
      <c r="CW1507" t="s">
        <v>110</v>
      </c>
      <c r="CX1507" t="s">
        <v>111</v>
      </c>
      <c r="CY1507">
        <v>1</v>
      </c>
    </row>
    <row r="1508" spans="1:103" ht="15" hidden="1" customHeight="1" x14ac:dyDescent="0.2">
      <c r="A1508" t="s">
        <v>104</v>
      </c>
      <c r="B1508">
        <v>0</v>
      </c>
      <c r="D1508" t="s">
        <v>105</v>
      </c>
      <c r="K1508">
        <v>1</v>
      </c>
      <c r="M1508">
        <v>9</v>
      </c>
      <c r="N1508" t="s">
        <v>991</v>
      </c>
      <c r="O1508">
        <v>0</v>
      </c>
      <c r="R1508">
        <v>6127975</v>
      </c>
      <c r="S1508" s="2">
        <v>42143</v>
      </c>
      <c r="T1508">
        <v>18</v>
      </c>
      <c r="U1508">
        <v>1</v>
      </c>
      <c r="V1508">
        <v>1</v>
      </c>
      <c r="X1508">
        <v>0</v>
      </c>
      <c r="Y1508">
        <v>0</v>
      </c>
      <c r="Z1508" s="2">
        <v>42143</v>
      </c>
      <c r="AA1508" s="4" t="s">
        <v>995</v>
      </c>
      <c r="AB1508">
        <v>23</v>
      </c>
      <c r="AC1508">
        <v>23</v>
      </c>
      <c r="AD1508" s="4" t="s">
        <v>995</v>
      </c>
      <c r="AE1508">
        <v>2</v>
      </c>
      <c r="AF1508">
        <v>2</v>
      </c>
      <c r="AG1508" t="s">
        <v>529</v>
      </c>
      <c r="AH1508">
        <v>1682</v>
      </c>
      <c r="AI1508">
        <v>0.02</v>
      </c>
      <c r="AJ1508">
        <v>0.02</v>
      </c>
      <c r="AM1508">
        <v>454</v>
      </c>
      <c r="AN1508">
        <v>454</v>
      </c>
      <c r="AO1508">
        <v>1682</v>
      </c>
      <c r="AP1508">
        <v>10</v>
      </c>
      <c r="AQ1508">
        <v>10</v>
      </c>
      <c r="AR1508">
        <v>0.02</v>
      </c>
      <c r="AS1508">
        <v>0.02</v>
      </c>
      <c r="AV1508">
        <v>133</v>
      </c>
      <c r="AW1508">
        <v>133</v>
      </c>
      <c r="AX1508" t="s">
        <v>130</v>
      </c>
      <c r="AY1508" s="3" t="s">
        <v>992</v>
      </c>
      <c r="AZ1508">
        <v>1</v>
      </c>
      <c r="BB1508" s="2">
        <v>42144</v>
      </c>
      <c r="BC1508" s="4" t="s">
        <v>996</v>
      </c>
      <c r="BD1508">
        <v>41054531300042</v>
      </c>
      <c r="BF1508" t="s">
        <v>108</v>
      </c>
      <c r="BG1508" t="s">
        <v>993</v>
      </c>
      <c r="BH1508" t="s">
        <v>994</v>
      </c>
      <c r="BJ1508" s="2">
        <v>42143</v>
      </c>
      <c r="BK1508">
        <v>3</v>
      </c>
      <c r="BM1508">
        <v>1409</v>
      </c>
      <c r="BO1508" t="s">
        <v>118</v>
      </c>
      <c r="BP1508">
        <v>23</v>
      </c>
      <c r="BR1508">
        <v>27</v>
      </c>
      <c r="BT1508">
        <v>1</v>
      </c>
      <c r="BV1508">
        <v>34255833500051</v>
      </c>
      <c r="BX1508" t="s">
        <v>108</v>
      </c>
      <c r="BY1508">
        <v>1</v>
      </c>
      <c r="CA1508">
        <v>3</v>
      </c>
      <c r="CC1508">
        <v>41054531300042</v>
      </c>
      <c r="CE1508" t="s">
        <v>105</v>
      </c>
      <c r="CG1508">
        <v>3</v>
      </c>
      <c r="CM1508" t="s">
        <v>106</v>
      </c>
      <c r="CN1508" s="2">
        <v>42187</v>
      </c>
      <c r="CO1508">
        <v>0</v>
      </c>
      <c r="CQ1508" t="s">
        <v>105</v>
      </c>
      <c r="CR1508" t="s">
        <v>107</v>
      </c>
      <c r="CS1508">
        <v>41054531300042</v>
      </c>
      <c r="CU1508" t="s">
        <v>108</v>
      </c>
      <c r="CV1508" t="s">
        <v>109</v>
      </c>
      <c r="CW1508" t="s">
        <v>110</v>
      </c>
      <c r="CX1508" t="s">
        <v>111</v>
      </c>
      <c r="CY1508">
        <v>1</v>
      </c>
    </row>
    <row r="1509" spans="1:103" ht="15" hidden="1" customHeight="1" x14ac:dyDescent="0.2">
      <c r="A1509" t="s">
        <v>104</v>
      </c>
      <c r="B1509">
        <v>0</v>
      </c>
      <c r="D1509" t="s">
        <v>105</v>
      </c>
      <c r="K1509">
        <v>1</v>
      </c>
      <c r="M1509">
        <v>9</v>
      </c>
      <c r="N1509" t="s">
        <v>991</v>
      </c>
      <c r="O1509">
        <v>0</v>
      </c>
      <c r="R1509">
        <v>6127975</v>
      </c>
      <c r="S1509" s="2">
        <v>42143</v>
      </c>
      <c r="T1509">
        <v>18</v>
      </c>
      <c r="U1509">
        <v>1</v>
      </c>
      <c r="V1509">
        <v>1</v>
      </c>
      <c r="X1509">
        <v>0</v>
      </c>
      <c r="Y1509">
        <v>0</v>
      </c>
      <c r="Z1509" s="2">
        <v>42143</v>
      </c>
      <c r="AA1509" s="4" t="s">
        <v>995</v>
      </c>
      <c r="AB1509">
        <v>23</v>
      </c>
      <c r="AC1509">
        <v>23</v>
      </c>
      <c r="AD1509" s="4" t="s">
        <v>995</v>
      </c>
      <c r="AE1509">
        <v>2</v>
      </c>
      <c r="AF1509">
        <v>2</v>
      </c>
      <c r="AG1509" t="s">
        <v>530</v>
      </c>
      <c r="AH1509">
        <v>2019</v>
      </c>
      <c r="AI1509">
        <v>0.02</v>
      </c>
      <c r="AJ1509">
        <v>0.02</v>
      </c>
      <c r="AM1509">
        <v>454</v>
      </c>
      <c r="AN1509">
        <v>454</v>
      </c>
      <c r="AO1509">
        <v>2019</v>
      </c>
      <c r="AP1509">
        <v>10</v>
      </c>
      <c r="AQ1509">
        <v>10</v>
      </c>
      <c r="AR1509">
        <v>0.02</v>
      </c>
      <c r="AS1509">
        <v>0.02</v>
      </c>
      <c r="AV1509">
        <v>133</v>
      </c>
      <c r="AW1509">
        <v>133</v>
      </c>
      <c r="AX1509" t="s">
        <v>130</v>
      </c>
      <c r="AY1509" s="3" t="s">
        <v>992</v>
      </c>
      <c r="AZ1509">
        <v>1</v>
      </c>
      <c r="BB1509" s="2">
        <v>42144</v>
      </c>
      <c r="BC1509" s="4" t="s">
        <v>996</v>
      </c>
      <c r="BD1509">
        <v>41054531300042</v>
      </c>
      <c r="BF1509" t="s">
        <v>108</v>
      </c>
      <c r="BG1509" t="s">
        <v>993</v>
      </c>
      <c r="BH1509" t="s">
        <v>994</v>
      </c>
      <c r="BJ1509" s="2">
        <v>42143</v>
      </c>
      <c r="BK1509">
        <v>3</v>
      </c>
      <c r="BM1509">
        <v>1409</v>
      </c>
      <c r="BO1509" t="s">
        <v>118</v>
      </c>
      <c r="BP1509">
        <v>23</v>
      </c>
      <c r="BR1509">
        <v>27</v>
      </c>
      <c r="BT1509">
        <v>1</v>
      </c>
      <c r="BV1509">
        <v>34255833500051</v>
      </c>
      <c r="BX1509" t="s">
        <v>108</v>
      </c>
      <c r="BY1509">
        <v>1</v>
      </c>
      <c r="CA1509">
        <v>3</v>
      </c>
      <c r="CC1509">
        <v>41054531300042</v>
      </c>
      <c r="CE1509" t="s">
        <v>105</v>
      </c>
      <c r="CG1509">
        <v>3</v>
      </c>
      <c r="CM1509" t="s">
        <v>106</v>
      </c>
      <c r="CN1509" s="2">
        <v>42187</v>
      </c>
      <c r="CO1509">
        <v>0</v>
      </c>
      <c r="CQ1509" t="s">
        <v>105</v>
      </c>
      <c r="CR1509" t="s">
        <v>107</v>
      </c>
      <c r="CS1509">
        <v>41054531300042</v>
      </c>
      <c r="CU1509" t="s">
        <v>108</v>
      </c>
      <c r="CV1509" t="s">
        <v>109</v>
      </c>
      <c r="CW1509" t="s">
        <v>110</v>
      </c>
      <c r="CX1509" t="s">
        <v>111</v>
      </c>
      <c r="CY1509">
        <v>1</v>
      </c>
    </row>
    <row r="1510" spans="1:103" ht="15" hidden="1" customHeight="1" x14ac:dyDescent="0.2">
      <c r="A1510" t="s">
        <v>104</v>
      </c>
      <c r="B1510">
        <v>0</v>
      </c>
      <c r="D1510" t="s">
        <v>105</v>
      </c>
      <c r="K1510">
        <v>1</v>
      </c>
      <c r="M1510">
        <v>9</v>
      </c>
      <c r="N1510" t="s">
        <v>991</v>
      </c>
      <c r="O1510">
        <v>0</v>
      </c>
      <c r="R1510">
        <v>6127975</v>
      </c>
      <c r="S1510" s="2">
        <v>42143</v>
      </c>
      <c r="T1510">
        <v>18</v>
      </c>
      <c r="U1510">
        <v>2</v>
      </c>
      <c r="V1510">
        <v>2</v>
      </c>
      <c r="X1510">
        <v>0</v>
      </c>
      <c r="Y1510">
        <v>0</v>
      </c>
      <c r="Z1510" s="2">
        <v>42143</v>
      </c>
      <c r="AA1510" s="4" t="s">
        <v>995</v>
      </c>
      <c r="AB1510">
        <v>23</v>
      </c>
      <c r="AC1510">
        <v>23</v>
      </c>
      <c r="AD1510" s="4" t="s">
        <v>995</v>
      </c>
      <c r="AE1510">
        <v>2</v>
      </c>
      <c r="AF1510">
        <v>2</v>
      </c>
      <c r="AG1510" t="s">
        <v>531</v>
      </c>
      <c r="AH1510">
        <v>5724</v>
      </c>
      <c r="AI1510">
        <v>0.02</v>
      </c>
      <c r="AJ1510">
        <v>0.02</v>
      </c>
      <c r="AM1510">
        <v>454</v>
      </c>
      <c r="AN1510">
        <v>454</v>
      </c>
      <c r="AO1510">
        <v>5724</v>
      </c>
      <c r="AP1510">
        <v>10</v>
      </c>
      <c r="AQ1510">
        <v>10</v>
      </c>
      <c r="AR1510">
        <v>0.02</v>
      </c>
      <c r="AS1510">
        <v>0.02</v>
      </c>
      <c r="AV1510">
        <v>133</v>
      </c>
      <c r="AW1510">
        <v>133</v>
      </c>
      <c r="AX1510" t="s">
        <v>130</v>
      </c>
      <c r="AY1510" s="3" t="s">
        <v>992</v>
      </c>
      <c r="AZ1510">
        <v>1</v>
      </c>
      <c r="BB1510" s="2">
        <v>42144</v>
      </c>
      <c r="BC1510" s="4" t="s">
        <v>996</v>
      </c>
      <c r="BD1510">
        <v>41054531300042</v>
      </c>
      <c r="BF1510" t="s">
        <v>108</v>
      </c>
      <c r="BG1510" t="s">
        <v>993</v>
      </c>
      <c r="BH1510" t="s">
        <v>994</v>
      </c>
      <c r="BJ1510" s="2">
        <v>42143</v>
      </c>
      <c r="BK1510">
        <v>3</v>
      </c>
      <c r="BM1510">
        <v>1409</v>
      </c>
      <c r="BO1510" t="s">
        <v>118</v>
      </c>
      <c r="BP1510">
        <v>23</v>
      </c>
      <c r="BR1510">
        <v>27</v>
      </c>
      <c r="BT1510">
        <v>1</v>
      </c>
      <c r="BV1510">
        <v>34255833500051</v>
      </c>
      <c r="BX1510" t="s">
        <v>108</v>
      </c>
      <c r="BY1510">
        <v>1</v>
      </c>
      <c r="CA1510">
        <v>3</v>
      </c>
      <c r="CC1510">
        <v>41054531300042</v>
      </c>
      <c r="CE1510" t="s">
        <v>105</v>
      </c>
      <c r="CG1510">
        <v>3</v>
      </c>
      <c r="CM1510" t="s">
        <v>106</v>
      </c>
      <c r="CN1510" s="2">
        <v>42187</v>
      </c>
      <c r="CO1510">
        <v>0</v>
      </c>
      <c r="CQ1510" t="s">
        <v>105</v>
      </c>
      <c r="CR1510" t="s">
        <v>107</v>
      </c>
      <c r="CS1510">
        <v>41054531300042</v>
      </c>
      <c r="CU1510" t="s">
        <v>108</v>
      </c>
      <c r="CV1510" t="s">
        <v>109</v>
      </c>
      <c r="CW1510" t="s">
        <v>110</v>
      </c>
      <c r="CX1510" t="s">
        <v>111</v>
      </c>
      <c r="CY1510">
        <v>1</v>
      </c>
    </row>
    <row r="1511" spans="1:103" ht="15" hidden="1" customHeight="1" x14ac:dyDescent="0.2">
      <c r="A1511" t="s">
        <v>104</v>
      </c>
      <c r="B1511">
        <v>0</v>
      </c>
      <c r="D1511" t="s">
        <v>105</v>
      </c>
      <c r="K1511">
        <v>1</v>
      </c>
      <c r="M1511">
        <v>9</v>
      </c>
      <c r="N1511" t="s">
        <v>991</v>
      </c>
      <c r="O1511">
        <v>0</v>
      </c>
      <c r="R1511">
        <v>6127975</v>
      </c>
      <c r="S1511" s="2">
        <v>42143</v>
      </c>
      <c r="T1511">
        <v>18</v>
      </c>
      <c r="U1511">
        <v>1</v>
      </c>
      <c r="V1511">
        <v>1</v>
      </c>
      <c r="X1511">
        <v>0</v>
      </c>
      <c r="Y1511">
        <v>0</v>
      </c>
      <c r="Z1511" s="2">
        <v>42143</v>
      </c>
      <c r="AA1511" s="4" t="s">
        <v>995</v>
      </c>
      <c r="AB1511">
        <v>23</v>
      </c>
      <c r="AC1511">
        <v>23</v>
      </c>
      <c r="AD1511" s="4" t="s">
        <v>995</v>
      </c>
      <c r="AE1511">
        <v>2</v>
      </c>
      <c r="AF1511">
        <v>2</v>
      </c>
      <c r="AG1511" t="s">
        <v>532</v>
      </c>
      <c r="AH1511">
        <v>5725</v>
      </c>
      <c r="AI1511">
        <v>0.02</v>
      </c>
      <c r="AJ1511">
        <v>0.02</v>
      </c>
      <c r="AM1511">
        <v>454</v>
      </c>
      <c r="AN1511">
        <v>454</v>
      </c>
      <c r="AO1511">
        <v>5725</v>
      </c>
      <c r="AP1511">
        <v>10</v>
      </c>
      <c r="AQ1511">
        <v>10</v>
      </c>
      <c r="AR1511">
        <v>0.02</v>
      </c>
      <c r="AS1511">
        <v>0.02</v>
      </c>
      <c r="AV1511">
        <v>133</v>
      </c>
      <c r="AW1511">
        <v>133</v>
      </c>
      <c r="AX1511" t="s">
        <v>130</v>
      </c>
      <c r="AY1511" s="3" t="s">
        <v>992</v>
      </c>
      <c r="AZ1511">
        <v>1</v>
      </c>
      <c r="BB1511" s="2">
        <v>42144</v>
      </c>
      <c r="BC1511" s="4" t="s">
        <v>996</v>
      </c>
      <c r="BD1511">
        <v>41054531300042</v>
      </c>
      <c r="BF1511" t="s">
        <v>108</v>
      </c>
      <c r="BG1511" t="s">
        <v>993</v>
      </c>
      <c r="BH1511" t="s">
        <v>994</v>
      </c>
      <c r="BJ1511" s="2">
        <v>42143</v>
      </c>
      <c r="BK1511">
        <v>3</v>
      </c>
      <c r="BM1511">
        <v>1409</v>
      </c>
      <c r="BO1511" t="s">
        <v>118</v>
      </c>
      <c r="BP1511">
        <v>23</v>
      </c>
      <c r="BR1511">
        <v>27</v>
      </c>
      <c r="BT1511">
        <v>1</v>
      </c>
      <c r="BV1511">
        <v>34255833500051</v>
      </c>
      <c r="BX1511" t="s">
        <v>108</v>
      </c>
      <c r="BY1511">
        <v>1</v>
      </c>
      <c r="CA1511">
        <v>3</v>
      </c>
      <c r="CC1511">
        <v>41054531300042</v>
      </c>
      <c r="CE1511" t="s">
        <v>105</v>
      </c>
      <c r="CG1511">
        <v>3</v>
      </c>
      <c r="CM1511" t="s">
        <v>106</v>
      </c>
      <c r="CN1511" s="2">
        <v>42187</v>
      </c>
      <c r="CO1511">
        <v>0</v>
      </c>
      <c r="CQ1511" t="s">
        <v>105</v>
      </c>
      <c r="CR1511" t="s">
        <v>107</v>
      </c>
      <c r="CS1511">
        <v>41054531300042</v>
      </c>
      <c r="CU1511" t="s">
        <v>108</v>
      </c>
      <c r="CV1511" t="s">
        <v>109</v>
      </c>
      <c r="CW1511" t="s">
        <v>110</v>
      </c>
      <c r="CX1511" t="s">
        <v>111</v>
      </c>
      <c r="CY1511">
        <v>1</v>
      </c>
    </row>
    <row r="1512" spans="1:103" ht="15" hidden="1" customHeight="1" x14ac:dyDescent="0.2">
      <c r="A1512" t="s">
        <v>104</v>
      </c>
      <c r="B1512">
        <v>0</v>
      </c>
      <c r="D1512" t="s">
        <v>105</v>
      </c>
      <c r="K1512">
        <v>1</v>
      </c>
      <c r="M1512">
        <v>9</v>
      </c>
      <c r="N1512" t="s">
        <v>991</v>
      </c>
      <c r="O1512">
        <v>0</v>
      </c>
      <c r="R1512">
        <v>6127975</v>
      </c>
      <c r="S1512" s="2">
        <v>42143</v>
      </c>
      <c r="T1512">
        <v>18</v>
      </c>
      <c r="U1512">
        <v>1</v>
      </c>
      <c r="V1512">
        <v>1</v>
      </c>
      <c r="X1512">
        <v>0</v>
      </c>
      <c r="Y1512">
        <v>0</v>
      </c>
      <c r="Z1512" s="2">
        <v>42143</v>
      </c>
      <c r="AA1512" s="4" t="s">
        <v>995</v>
      </c>
      <c r="AB1512">
        <v>3</v>
      </c>
      <c r="AC1512">
        <v>3</v>
      </c>
      <c r="AD1512" s="4" t="s">
        <v>995</v>
      </c>
      <c r="AE1512">
        <v>2</v>
      </c>
      <c r="AF1512">
        <v>2</v>
      </c>
      <c r="AG1512" t="s">
        <v>239</v>
      </c>
      <c r="AH1512">
        <v>1392</v>
      </c>
      <c r="AI1512">
        <v>10</v>
      </c>
      <c r="AJ1512">
        <v>10</v>
      </c>
      <c r="AM1512">
        <v>422</v>
      </c>
      <c r="AN1512">
        <v>422</v>
      </c>
      <c r="AO1512">
        <v>1392</v>
      </c>
      <c r="AP1512">
        <v>10</v>
      </c>
      <c r="AQ1512">
        <v>10</v>
      </c>
      <c r="AR1512">
        <v>10</v>
      </c>
      <c r="AS1512">
        <v>10</v>
      </c>
      <c r="AV1512">
        <v>304</v>
      </c>
      <c r="AW1512">
        <v>304</v>
      </c>
      <c r="AX1512" t="s">
        <v>240</v>
      </c>
      <c r="AY1512" s="3" t="s">
        <v>992</v>
      </c>
      <c r="AZ1512">
        <v>1</v>
      </c>
      <c r="BB1512" s="2">
        <v>42144</v>
      </c>
      <c r="BC1512" s="4" t="s">
        <v>996</v>
      </c>
      <c r="BD1512">
        <v>41054531300042</v>
      </c>
      <c r="BF1512" t="s">
        <v>108</v>
      </c>
      <c r="BG1512" t="s">
        <v>993</v>
      </c>
      <c r="BH1512" t="s">
        <v>994</v>
      </c>
      <c r="BJ1512" s="2">
        <v>42143</v>
      </c>
      <c r="BK1512">
        <v>3</v>
      </c>
      <c r="BM1512">
        <v>1409</v>
      </c>
      <c r="BO1512" t="s">
        <v>118</v>
      </c>
      <c r="BP1512">
        <v>23</v>
      </c>
      <c r="BR1512">
        <v>27</v>
      </c>
      <c r="BT1512">
        <v>1</v>
      </c>
      <c r="BV1512">
        <v>34255833500051</v>
      </c>
      <c r="BX1512" t="s">
        <v>108</v>
      </c>
      <c r="BY1512">
        <v>1</v>
      </c>
      <c r="CA1512">
        <v>3</v>
      </c>
      <c r="CC1512">
        <v>41054531300042</v>
      </c>
      <c r="CE1512" t="s">
        <v>105</v>
      </c>
      <c r="CG1512">
        <v>3</v>
      </c>
      <c r="CM1512" t="s">
        <v>106</v>
      </c>
      <c r="CN1512" s="2">
        <v>42187</v>
      </c>
      <c r="CO1512">
        <v>0</v>
      </c>
      <c r="CQ1512" t="s">
        <v>105</v>
      </c>
      <c r="CR1512" t="s">
        <v>107</v>
      </c>
      <c r="CS1512">
        <v>41054531300042</v>
      </c>
      <c r="CU1512" t="s">
        <v>108</v>
      </c>
      <c r="CV1512" t="s">
        <v>109</v>
      </c>
      <c r="CW1512" t="s">
        <v>110</v>
      </c>
      <c r="CX1512" t="s">
        <v>111</v>
      </c>
      <c r="CY1512">
        <v>1</v>
      </c>
    </row>
    <row r="1513" spans="1:103" ht="15" hidden="1" customHeight="1" x14ac:dyDescent="0.2">
      <c r="A1513" t="s">
        <v>104</v>
      </c>
      <c r="B1513">
        <v>0</v>
      </c>
      <c r="D1513" t="s">
        <v>105</v>
      </c>
      <c r="K1513">
        <v>1</v>
      </c>
      <c r="M1513">
        <v>9</v>
      </c>
      <c r="N1513" t="s">
        <v>991</v>
      </c>
      <c r="O1513">
        <v>0</v>
      </c>
      <c r="R1513">
        <v>6127975</v>
      </c>
      <c r="S1513" s="2">
        <v>42143</v>
      </c>
      <c r="T1513">
        <v>18</v>
      </c>
      <c r="U1513">
        <v>1</v>
      </c>
      <c r="V1513">
        <v>1</v>
      </c>
      <c r="X1513">
        <v>0</v>
      </c>
      <c r="Y1513">
        <v>0</v>
      </c>
      <c r="Z1513" s="2">
        <v>42143</v>
      </c>
      <c r="AA1513" s="4" t="s">
        <v>995</v>
      </c>
      <c r="AB1513">
        <v>23</v>
      </c>
      <c r="AC1513">
        <v>23</v>
      </c>
      <c r="AD1513" s="4" t="s">
        <v>995</v>
      </c>
      <c r="AE1513">
        <v>2</v>
      </c>
      <c r="AF1513">
        <v>2</v>
      </c>
      <c r="AG1513" t="s">
        <v>533</v>
      </c>
      <c r="AH1513">
        <v>1137</v>
      </c>
      <c r="AI1513">
        <v>0.02</v>
      </c>
      <c r="AJ1513">
        <v>0.02</v>
      </c>
      <c r="AM1513">
        <v>454</v>
      </c>
      <c r="AN1513">
        <v>454</v>
      </c>
      <c r="AO1513">
        <v>1137</v>
      </c>
      <c r="AP1513">
        <v>10</v>
      </c>
      <c r="AQ1513">
        <v>10</v>
      </c>
      <c r="AR1513">
        <v>0.02</v>
      </c>
      <c r="AS1513">
        <v>0.02</v>
      </c>
      <c r="AV1513">
        <v>133</v>
      </c>
      <c r="AW1513">
        <v>133</v>
      </c>
      <c r="AX1513" t="s">
        <v>130</v>
      </c>
      <c r="AY1513" s="3" t="s">
        <v>992</v>
      </c>
      <c r="AZ1513">
        <v>1</v>
      </c>
      <c r="BB1513" s="2">
        <v>42144</v>
      </c>
      <c r="BC1513" s="4" t="s">
        <v>996</v>
      </c>
      <c r="BD1513">
        <v>41054531300042</v>
      </c>
      <c r="BF1513" t="s">
        <v>108</v>
      </c>
      <c r="BG1513" t="s">
        <v>993</v>
      </c>
      <c r="BH1513" t="s">
        <v>994</v>
      </c>
      <c r="BJ1513" s="2">
        <v>42143</v>
      </c>
      <c r="BK1513">
        <v>3</v>
      </c>
      <c r="BM1513">
        <v>1409</v>
      </c>
      <c r="BO1513" t="s">
        <v>118</v>
      </c>
      <c r="BP1513">
        <v>23</v>
      </c>
      <c r="BR1513">
        <v>27</v>
      </c>
      <c r="BT1513">
        <v>1</v>
      </c>
      <c r="BV1513">
        <v>34255833500051</v>
      </c>
      <c r="BX1513" t="s">
        <v>108</v>
      </c>
      <c r="BY1513">
        <v>1</v>
      </c>
      <c r="CA1513">
        <v>3</v>
      </c>
      <c r="CC1513">
        <v>41054531300042</v>
      </c>
      <c r="CE1513" t="s">
        <v>105</v>
      </c>
      <c r="CG1513">
        <v>3</v>
      </c>
      <c r="CM1513" t="s">
        <v>106</v>
      </c>
      <c r="CN1513" s="2">
        <v>42187</v>
      </c>
      <c r="CO1513">
        <v>0</v>
      </c>
      <c r="CQ1513" t="s">
        <v>105</v>
      </c>
      <c r="CR1513" t="s">
        <v>107</v>
      </c>
      <c r="CS1513">
        <v>41054531300042</v>
      </c>
      <c r="CU1513" t="s">
        <v>108</v>
      </c>
      <c r="CV1513" t="s">
        <v>109</v>
      </c>
      <c r="CW1513" t="s">
        <v>110</v>
      </c>
      <c r="CX1513" t="s">
        <v>111</v>
      </c>
      <c r="CY1513">
        <v>1</v>
      </c>
    </row>
    <row r="1514" spans="1:103" ht="15" hidden="1" customHeight="1" x14ac:dyDescent="0.2">
      <c r="A1514" t="s">
        <v>104</v>
      </c>
      <c r="B1514">
        <v>0</v>
      </c>
      <c r="D1514" t="s">
        <v>105</v>
      </c>
      <c r="K1514">
        <v>1</v>
      </c>
      <c r="M1514">
        <v>9</v>
      </c>
      <c r="N1514" t="s">
        <v>991</v>
      </c>
      <c r="O1514">
        <v>0</v>
      </c>
      <c r="R1514">
        <v>6127975</v>
      </c>
      <c r="S1514" s="2">
        <v>42143</v>
      </c>
      <c r="T1514">
        <v>18</v>
      </c>
      <c r="U1514">
        <v>1</v>
      </c>
      <c r="V1514">
        <v>1</v>
      </c>
      <c r="X1514">
        <v>0</v>
      </c>
      <c r="Y1514">
        <v>0</v>
      </c>
      <c r="Z1514" s="2">
        <v>42143</v>
      </c>
      <c r="AA1514" s="4" t="s">
        <v>995</v>
      </c>
      <c r="AB1514">
        <v>23</v>
      </c>
      <c r="AC1514">
        <v>23</v>
      </c>
      <c r="AD1514" s="4" t="s">
        <v>995</v>
      </c>
      <c r="AE1514">
        <v>2</v>
      </c>
      <c r="AF1514">
        <v>2</v>
      </c>
      <c r="AG1514" t="s">
        <v>534</v>
      </c>
      <c r="AH1514">
        <v>5726</v>
      </c>
      <c r="AI1514">
        <v>0.02</v>
      </c>
      <c r="AJ1514">
        <v>0.02</v>
      </c>
      <c r="AM1514">
        <v>454</v>
      </c>
      <c r="AN1514">
        <v>454</v>
      </c>
      <c r="AO1514">
        <v>5726</v>
      </c>
      <c r="AP1514">
        <v>10</v>
      </c>
      <c r="AQ1514">
        <v>10</v>
      </c>
      <c r="AR1514">
        <v>0.02</v>
      </c>
      <c r="AS1514">
        <v>0.02</v>
      </c>
      <c r="AV1514">
        <v>133</v>
      </c>
      <c r="AW1514">
        <v>133</v>
      </c>
      <c r="AX1514" t="s">
        <v>130</v>
      </c>
      <c r="AY1514" s="3" t="s">
        <v>992</v>
      </c>
      <c r="AZ1514">
        <v>1</v>
      </c>
      <c r="BB1514" s="2">
        <v>42144</v>
      </c>
      <c r="BC1514" s="4" t="s">
        <v>996</v>
      </c>
      <c r="BD1514">
        <v>41054531300042</v>
      </c>
      <c r="BF1514" t="s">
        <v>108</v>
      </c>
      <c r="BG1514" t="s">
        <v>993</v>
      </c>
      <c r="BH1514" t="s">
        <v>994</v>
      </c>
      <c r="BJ1514" s="2">
        <v>42143</v>
      </c>
      <c r="BK1514">
        <v>3</v>
      </c>
      <c r="BM1514">
        <v>1409</v>
      </c>
      <c r="BO1514" t="s">
        <v>118</v>
      </c>
      <c r="BP1514">
        <v>23</v>
      </c>
      <c r="BR1514">
        <v>27</v>
      </c>
      <c r="BT1514">
        <v>1</v>
      </c>
      <c r="BV1514">
        <v>34255833500051</v>
      </c>
      <c r="BX1514" t="s">
        <v>108</v>
      </c>
      <c r="BY1514">
        <v>1</v>
      </c>
      <c r="CA1514">
        <v>3</v>
      </c>
      <c r="CC1514">
        <v>41054531300042</v>
      </c>
      <c r="CE1514" t="s">
        <v>105</v>
      </c>
      <c r="CG1514">
        <v>3</v>
      </c>
      <c r="CM1514" t="s">
        <v>106</v>
      </c>
      <c r="CN1514" s="2">
        <v>42187</v>
      </c>
      <c r="CO1514">
        <v>0</v>
      </c>
      <c r="CQ1514" t="s">
        <v>105</v>
      </c>
      <c r="CR1514" t="s">
        <v>107</v>
      </c>
      <c r="CS1514">
        <v>41054531300042</v>
      </c>
      <c r="CU1514" t="s">
        <v>108</v>
      </c>
      <c r="CV1514" t="s">
        <v>109</v>
      </c>
      <c r="CW1514" t="s">
        <v>110</v>
      </c>
      <c r="CX1514" t="s">
        <v>111</v>
      </c>
      <c r="CY1514">
        <v>1</v>
      </c>
    </row>
    <row r="1515" spans="1:103" ht="15" hidden="1" customHeight="1" x14ac:dyDescent="0.2">
      <c r="A1515" t="s">
        <v>104</v>
      </c>
      <c r="B1515">
        <v>0</v>
      </c>
      <c r="D1515" t="s">
        <v>105</v>
      </c>
      <c r="K1515">
        <v>1</v>
      </c>
      <c r="M1515">
        <v>9</v>
      </c>
      <c r="N1515" t="s">
        <v>991</v>
      </c>
      <c r="O1515">
        <v>0</v>
      </c>
      <c r="R1515">
        <v>6127975</v>
      </c>
      <c r="S1515" s="2">
        <v>42143</v>
      </c>
      <c r="T1515">
        <v>18</v>
      </c>
      <c r="U1515">
        <v>2</v>
      </c>
      <c r="V1515">
        <v>2</v>
      </c>
      <c r="X1515">
        <v>0</v>
      </c>
      <c r="Y1515">
        <v>0</v>
      </c>
      <c r="Z1515" s="2">
        <v>42143</v>
      </c>
      <c r="AA1515" s="4" t="s">
        <v>995</v>
      </c>
      <c r="AB1515">
        <v>23</v>
      </c>
      <c r="AC1515">
        <v>23</v>
      </c>
      <c r="AD1515" s="4" t="s">
        <v>995</v>
      </c>
      <c r="AE1515">
        <v>2</v>
      </c>
      <c r="AF1515">
        <v>2</v>
      </c>
      <c r="AG1515" t="s">
        <v>535</v>
      </c>
      <c r="AH1515">
        <v>5567</v>
      </c>
      <c r="AI1515">
        <v>0.05</v>
      </c>
      <c r="AJ1515">
        <v>0.05</v>
      </c>
      <c r="AK1515">
        <v>712</v>
      </c>
      <c r="AL1515">
        <v>712</v>
      </c>
      <c r="AM1515">
        <v>151</v>
      </c>
      <c r="AN1515">
        <v>151</v>
      </c>
      <c r="AO1515">
        <v>5567</v>
      </c>
      <c r="AP1515">
        <v>10</v>
      </c>
      <c r="AQ1515">
        <v>10</v>
      </c>
      <c r="AR1515">
        <v>0.05</v>
      </c>
      <c r="AS1515">
        <v>0.05</v>
      </c>
      <c r="AT1515">
        <v>1168</v>
      </c>
      <c r="AU1515">
        <v>1168</v>
      </c>
      <c r="AV1515">
        <v>133</v>
      </c>
      <c r="AW1515">
        <v>133</v>
      </c>
      <c r="AX1515" t="s">
        <v>130</v>
      </c>
      <c r="AY1515" s="3" t="s">
        <v>992</v>
      </c>
      <c r="AZ1515">
        <v>1</v>
      </c>
      <c r="BB1515" s="2">
        <v>42144</v>
      </c>
      <c r="BC1515" s="4" t="s">
        <v>996</v>
      </c>
      <c r="BD1515">
        <v>41054531300042</v>
      </c>
      <c r="BF1515" t="s">
        <v>108</v>
      </c>
      <c r="BG1515" t="s">
        <v>993</v>
      </c>
      <c r="BH1515" t="s">
        <v>994</v>
      </c>
      <c r="BJ1515" s="2">
        <v>42143</v>
      </c>
      <c r="BK1515">
        <v>3</v>
      </c>
      <c r="BM1515">
        <v>1409</v>
      </c>
      <c r="BO1515" t="s">
        <v>118</v>
      </c>
      <c r="BP1515">
        <v>23</v>
      </c>
      <c r="BR1515">
        <v>27</v>
      </c>
      <c r="BT1515">
        <v>1</v>
      </c>
      <c r="BV1515">
        <v>34255833500051</v>
      </c>
      <c r="BX1515" t="s">
        <v>108</v>
      </c>
      <c r="BY1515">
        <v>1</v>
      </c>
      <c r="CA1515">
        <v>3</v>
      </c>
      <c r="CC1515">
        <v>41054531300042</v>
      </c>
      <c r="CE1515" t="s">
        <v>105</v>
      </c>
      <c r="CG1515">
        <v>3</v>
      </c>
      <c r="CM1515" t="s">
        <v>106</v>
      </c>
      <c r="CN1515" s="2">
        <v>42187</v>
      </c>
      <c r="CO1515">
        <v>0</v>
      </c>
      <c r="CQ1515" t="s">
        <v>105</v>
      </c>
      <c r="CR1515" t="s">
        <v>107</v>
      </c>
      <c r="CS1515">
        <v>41054531300042</v>
      </c>
      <c r="CU1515" t="s">
        <v>108</v>
      </c>
      <c r="CV1515" t="s">
        <v>109</v>
      </c>
      <c r="CW1515" t="s">
        <v>110</v>
      </c>
      <c r="CX1515" t="s">
        <v>111</v>
      </c>
      <c r="CY1515">
        <v>1</v>
      </c>
    </row>
    <row r="1516" spans="1:103" ht="15" hidden="1" customHeight="1" x14ac:dyDescent="0.2">
      <c r="A1516" t="s">
        <v>104</v>
      </c>
      <c r="B1516">
        <v>0</v>
      </c>
      <c r="D1516" t="s">
        <v>105</v>
      </c>
      <c r="K1516">
        <v>1</v>
      </c>
      <c r="M1516">
        <v>9</v>
      </c>
      <c r="N1516" t="s">
        <v>991</v>
      </c>
      <c r="O1516">
        <v>0</v>
      </c>
      <c r="R1516">
        <v>6127975</v>
      </c>
      <c r="S1516" s="2">
        <v>42143</v>
      </c>
      <c r="T1516">
        <v>18</v>
      </c>
      <c r="U1516">
        <v>1</v>
      </c>
      <c r="V1516">
        <v>1</v>
      </c>
      <c r="X1516">
        <v>0</v>
      </c>
      <c r="Y1516">
        <v>0</v>
      </c>
      <c r="Z1516" s="2">
        <v>42143</v>
      </c>
      <c r="AA1516" s="4" t="s">
        <v>995</v>
      </c>
      <c r="AB1516">
        <v>23</v>
      </c>
      <c r="AC1516">
        <v>23</v>
      </c>
      <c r="AD1516" s="4" t="s">
        <v>995</v>
      </c>
      <c r="AE1516">
        <v>2</v>
      </c>
      <c r="AF1516">
        <v>2</v>
      </c>
      <c r="AG1516" t="s">
        <v>536</v>
      </c>
      <c r="AH1516">
        <v>5568</v>
      </c>
      <c r="AI1516">
        <v>0.02</v>
      </c>
      <c r="AJ1516">
        <v>0.02</v>
      </c>
      <c r="AM1516">
        <v>454</v>
      </c>
      <c r="AN1516">
        <v>454</v>
      </c>
      <c r="AO1516">
        <v>5568</v>
      </c>
      <c r="AP1516">
        <v>10</v>
      </c>
      <c r="AQ1516">
        <v>10</v>
      </c>
      <c r="AR1516">
        <v>0.02</v>
      </c>
      <c r="AS1516">
        <v>0.02</v>
      </c>
      <c r="AV1516">
        <v>133</v>
      </c>
      <c r="AW1516">
        <v>133</v>
      </c>
      <c r="AX1516" t="s">
        <v>130</v>
      </c>
      <c r="AY1516" s="3" t="s">
        <v>992</v>
      </c>
      <c r="AZ1516">
        <v>1</v>
      </c>
      <c r="BB1516" s="2">
        <v>42144</v>
      </c>
      <c r="BC1516" s="4" t="s">
        <v>996</v>
      </c>
      <c r="BD1516">
        <v>41054531300042</v>
      </c>
      <c r="BF1516" t="s">
        <v>108</v>
      </c>
      <c r="BG1516" t="s">
        <v>993</v>
      </c>
      <c r="BH1516" t="s">
        <v>994</v>
      </c>
      <c r="BJ1516" s="2">
        <v>42143</v>
      </c>
      <c r="BK1516">
        <v>3</v>
      </c>
      <c r="BM1516">
        <v>1409</v>
      </c>
      <c r="BO1516" t="s">
        <v>118</v>
      </c>
      <c r="BP1516">
        <v>23</v>
      </c>
      <c r="BR1516">
        <v>27</v>
      </c>
      <c r="BT1516">
        <v>1</v>
      </c>
      <c r="BV1516">
        <v>34255833500051</v>
      </c>
      <c r="BX1516" t="s">
        <v>108</v>
      </c>
      <c r="BY1516">
        <v>1</v>
      </c>
      <c r="CA1516">
        <v>3</v>
      </c>
      <c r="CC1516">
        <v>41054531300042</v>
      </c>
      <c r="CE1516" t="s">
        <v>105</v>
      </c>
      <c r="CG1516">
        <v>3</v>
      </c>
      <c r="CM1516" t="s">
        <v>106</v>
      </c>
      <c r="CN1516" s="2">
        <v>42187</v>
      </c>
      <c r="CO1516">
        <v>0</v>
      </c>
      <c r="CQ1516" t="s">
        <v>105</v>
      </c>
      <c r="CR1516" t="s">
        <v>107</v>
      </c>
      <c r="CS1516">
        <v>41054531300042</v>
      </c>
      <c r="CU1516" t="s">
        <v>108</v>
      </c>
      <c r="CV1516" t="s">
        <v>109</v>
      </c>
      <c r="CW1516" t="s">
        <v>110</v>
      </c>
      <c r="CX1516" t="s">
        <v>111</v>
      </c>
      <c r="CY1516">
        <v>1</v>
      </c>
    </row>
    <row r="1517" spans="1:103" ht="15" hidden="1" customHeight="1" x14ac:dyDescent="0.2">
      <c r="A1517" t="s">
        <v>104</v>
      </c>
      <c r="B1517">
        <v>0</v>
      </c>
      <c r="D1517" t="s">
        <v>105</v>
      </c>
      <c r="K1517">
        <v>1</v>
      </c>
      <c r="M1517">
        <v>9</v>
      </c>
      <c r="N1517" t="s">
        <v>991</v>
      </c>
      <c r="O1517">
        <v>0</v>
      </c>
      <c r="R1517">
        <v>6127975</v>
      </c>
      <c r="S1517" s="2">
        <v>42143</v>
      </c>
      <c r="T1517">
        <v>18</v>
      </c>
      <c r="U1517">
        <v>1</v>
      </c>
      <c r="V1517">
        <v>1</v>
      </c>
      <c r="X1517">
        <v>0</v>
      </c>
      <c r="Y1517">
        <v>0</v>
      </c>
      <c r="Z1517" s="2">
        <v>42143</v>
      </c>
      <c r="AA1517" s="4" t="s">
        <v>995</v>
      </c>
      <c r="AB1517">
        <v>23</v>
      </c>
      <c r="AC1517">
        <v>23</v>
      </c>
      <c r="AD1517" s="4" t="s">
        <v>995</v>
      </c>
      <c r="AE1517">
        <v>2</v>
      </c>
      <c r="AF1517">
        <v>2</v>
      </c>
      <c r="AG1517" t="s">
        <v>537</v>
      </c>
      <c r="AH1517">
        <v>2729</v>
      </c>
      <c r="AI1517">
        <v>0.05</v>
      </c>
      <c r="AJ1517">
        <v>0.05</v>
      </c>
      <c r="AM1517">
        <v>454</v>
      </c>
      <c r="AN1517">
        <v>454</v>
      </c>
      <c r="AO1517">
        <v>2729</v>
      </c>
      <c r="AP1517">
        <v>10</v>
      </c>
      <c r="AQ1517">
        <v>10</v>
      </c>
      <c r="AR1517">
        <v>0.05</v>
      </c>
      <c r="AS1517">
        <v>0.05</v>
      </c>
      <c r="AV1517">
        <v>133</v>
      </c>
      <c r="AW1517">
        <v>133</v>
      </c>
      <c r="AX1517" t="s">
        <v>130</v>
      </c>
      <c r="AY1517" s="3" t="s">
        <v>992</v>
      </c>
      <c r="AZ1517">
        <v>1</v>
      </c>
      <c r="BB1517" s="2">
        <v>42144</v>
      </c>
      <c r="BC1517" s="4" t="s">
        <v>996</v>
      </c>
      <c r="BD1517">
        <v>41054531300042</v>
      </c>
      <c r="BF1517" t="s">
        <v>108</v>
      </c>
      <c r="BG1517" t="s">
        <v>993</v>
      </c>
      <c r="BH1517" t="s">
        <v>994</v>
      </c>
      <c r="BJ1517" s="2">
        <v>42143</v>
      </c>
      <c r="BK1517">
        <v>3</v>
      </c>
      <c r="BM1517">
        <v>1409</v>
      </c>
      <c r="BO1517" t="s">
        <v>118</v>
      </c>
      <c r="BP1517">
        <v>23</v>
      </c>
      <c r="BR1517">
        <v>27</v>
      </c>
      <c r="BT1517">
        <v>1</v>
      </c>
      <c r="BV1517">
        <v>34255833500051</v>
      </c>
      <c r="BX1517" t="s">
        <v>108</v>
      </c>
      <c r="BY1517">
        <v>1</v>
      </c>
      <c r="CA1517">
        <v>3</v>
      </c>
      <c r="CC1517">
        <v>41054531300042</v>
      </c>
      <c r="CE1517" t="s">
        <v>105</v>
      </c>
      <c r="CG1517">
        <v>3</v>
      </c>
      <c r="CM1517" t="s">
        <v>106</v>
      </c>
      <c r="CN1517" s="2">
        <v>42187</v>
      </c>
      <c r="CO1517">
        <v>0</v>
      </c>
      <c r="CQ1517" t="s">
        <v>105</v>
      </c>
      <c r="CR1517" t="s">
        <v>107</v>
      </c>
      <c r="CS1517">
        <v>41054531300042</v>
      </c>
      <c r="CU1517" t="s">
        <v>108</v>
      </c>
      <c r="CV1517" t="s">
        <v>109</v>
      </c>
      <c r="CW1517" t="s">
        <v>110</v>
      </c>
      <c r="CX1517" t="s">
        <v>111</v>
      </c>
      <c r="CY1517">
        <v>1</v>
      </c>
    </row>
    <row r="1518" spans="1:103" ht="15" hidden="1" customHeight="1" x14ac:dyDescent="0.2">
      <c r="A1518" t="s">
        <v>104</v>
      </c>
      <c r="B1518">
        <v>0</v>
      </c>
      <c r="D1518" t="s">
        <v>105</v>
      </c>
      <c r="K1518">
        <v>1</v>
      </c>
      <c r="M1518">
        <v>9</v>
      </c>
      <c r="N1518" t="s">
        <v>991</v>
      </c>
      <c r="O1518">
        <v>0</v>
      </c>
      <c r="R1518">
        <v>6127975</v>
      </c>
      <c r="S1518" s="2">
        <v>42143</v>
      </c>
      <c r="T1518">
        <v>18</v>
      </c>
      <c r="U1518">
        <v>1</v>
      </c>
      <c r="V1518">
        <v>1</v>
      </c>
      <c r="X1518">
        <v>0</v>
      </c>
      <c r="Y1518">
        <v>0</v>
      </c>
      <c r="Z1518" s="2">
        <v>42143</v>
      </c>
      <c r="AA1518" s="4" t="s">
        <v>995</v>
      </c>
      <c r="AB1518">
        <v>23</v>
      </c>
      <c r="AC1518">
        <v>23</v>
      </c>
      <c r="AD1518" s="4" t="s">
        <v>995</v>
      </c>
      <c r="AE1518">
        <v>2</v>
      </c>
      <c r="AF1518">
        <v>2</v>
      </c>
      <c r="AG1518" t="s">
        <v>538</v>
      </c>
      <c r="AH1518">
        <v>1696</v>
      </c>
      <c r="AI1518">
        <v>0.02</v>
      </c>
      <c r="AJ1518">
        <v>0.02</v>
      </c>
      <c r="AM1518">
        <v>454</v>
      </c>
      <c r="AN1518">
        <v>454</v>
      </c>
      <c r="AO1518">
        <v>1696</v>
      </c>
      <c r="AP1518">
        <v>10</v>
      </c>
      <c r="AQ1518">
        <v>10</v>
      </c>
      <c r="AR1518">
        <v>0.02</v>
      </c>
      <c r="AS1518">
        <v>0.02</v>
      </c>
      <c r="AV1518">
        <v>133</v>
      </c>
      <c r="AW1518">
        <v>133</v>
      </c>
      <c r="AX1518" t="s">
        <v>130</v>
      </c>
      <c r="AY1518" s="3" t="s">
        <v>992</v>
      </c>
      <c r="AZ1518">
        <v>1</v>
      </c>
      <c r="BB1518" s="2">
        <v>42144</v>
      </c>
      <c r="BC1518" s="4" t="s">
        <v>996</v>
      </c>
      <c r="BD1518">
        <v>41054531300042</v>
      </c>
      <c r="BF1518" t="s">
        <v>108</v>
      </c>
      <c r="BG1518" t="s">
        <v>993</v>
      </c>
      <c r="BH1518" t="s">
        <v>994</v>
      </c>
      <c r="BJ1518" s="2">
        <v>42143</v>
      </c>
      <c r="BK1518">
        <v>3</v>
      </c>
      <c r="BM1518">
        <v>1409</v>
      </c>
      <c r="BO1518" t="s">
        <v>118</v>
      </c>
      <c r="BP1518">
        <v>23</v>
      </c>
      <c r="BR1518">
        <v>27</v>
      </c>
      <c r="BT1518">
        <v>1</v>
      </c>
      <c r="BV1518">
        <v>34255833500051</v>
      </c>
      <c r="BX1518" t="s">
        <v>108</v>
      </c>
      <c r="BY1518">
        <v>1</v>
      </c>
      <c r="CA1518">
        <v>3</v>
      </c>
      <c r="CC1518">
        <v>41054531300042</v>
      </c>
      <c r="CE1518" t="s">
        <v>105</v>
      </c>
      <c r="CG1518">
        <v>3</v>
      </c>
      <c r="CM1518" t="s">
        <v>106</v>
      </c>
      <c r="CN1518" s="2">
        <v>42187</v>
      </c>
      <c r="CO1518">
        <v>0</v>
      </c>
      <c r="CQ1518" t="s">
        <v>105</v>
      </c>
      <c r="CR1518" t="s">
        <v>107</v>
      </c>
      <c r="CS1518">
        <v>41054531300042</v>
      </c>
      <c r="CU1518" t="s">
        <v>108</v>
      </c>
      <c r="CV1518" t="s">
        <v>109</v>
      </c>
      <c r="CW1518" t="s">
        <v>110</v>
      </c>
      <c r="CX1518" t="s">
        <v>111</v>
      </c>
      <c r="CY1518">
        <v>1</v>
      </c>
    </row>
    <row r="1519" spans="1:103" ht="15" hidden="1" customHeight="1" x14ac:dyDescent="0.2">
      <c r="A1519" t="s">
        <v>104</v>
      </c>
      <c r="B1519">
        <v>0</v>
      </c>
      <c r="D1519" t="s">
        <v>105</v>
      </c>
      <c r="K1519">
        <v>1</v>
      </c>
      <c r="M1519">
        <v>9</v>
      </c>
      <c r="N1519" t="s">
        <v>991</v>
      </c>
      <c r="O1519">
        <v>0</v>
      </c>
      <c r="R1519">
        <v>6127975</v>
      </c>
      <c r="S1519" s="2">
        <v>42143</v>
      </c>
      <c r="T1519">
        <v>18</v>
      </c>
      <c r="U1519">
        <v>1</v>
      </c>
      <c r="V1519">
        <v>1</v>
      </c>
      <c r="X1519">
        <v>0</v>
      </c>
      <c r="Y1519">
        <v>0</v>
      </c>
      <c r="Z1519" s="2">
        <v>42143</v>
      </c>
      <c r="AA1519" s="4" t="s">
        <v>995</v>
      </c>
      <c r="AB1519">
        <v>23</v>
      </c>
      <c r="AC1519">
        <v>23</v>
      </c>
      <c r="AD1519" s="4" t="s">
        <v>995</v>
      </c>
      <c r="AE1519">
        <v>2</v>
      </c>
      <c r="AF1519">
        <v>2</v>
      </c>
      <c r="AG1519" t="s">
        <v>539</v>
      </c>
      <c r="AH1519">
        <v>1681</v>
      </c>
      <c r="AI1519">
        <v>5.0000000000000001E-3</v>
      </c>
      <c r="AJ1519">
        <v>5.0000000000000001E-3</v>
      </c>
      <c r="AK1519">
        <v>712</v>
      </c>
      <c r="AL1519">
        <v>712</v>
      </c>
      <c r="AM1519">
        <v>405</v>
      </c>
      <c r="AN1519">
        <v>405</v>
      </c>
      <c r="AO1519">
        <v>1681</v>
      </c>
      <c r="AP1519">
        <v>10</v>
      </c>
      <c r="AQ1519">
        <v>10</v>
      </c>
      <c r="AR1519">
        <v>5.0000000000000001E-3</v>
      </c>
      <c r="AS1519">
        <v>5.0000000000000001E-3</v>
      </c>
      <c r="AT1519">
        <v>1168</v>
      </c>
      <c r="AU1519">
        <v>1168</v>
      </c>
      <c r="AV1519">
        <v>133</v>
      </c>
      <c r="AW1519">
        <v>133</v>
      </c>
      <c r="AX1519" t="s">
        <v>130</v>
      </c>
      <c r="AY1519" s="3" t="s">
        <v>992</v>
      </c>
      <c r="AZ1519">
        <v>1</v>
      </c>
      <c r="BB1519" s="2">
        <v>42144</v>
      </c>
      <c r="BC1519" s="4" t="s">
        <v>996</v>
      </c>
      <c r="BD1519">
        <v>41054531300042</v>
      </c>
      <c r="BF1519" t="s">
        <v>108</v>
      </c>
      <c r="BG1519" t="s">
        <v>993</v>
      </c>
      <c r="BH1519" t="s">
        <v>994</v>
      </c>
      <c r="BJ1519" s="2">
        <v>42143</v>
      </c>
      <c r="BK1519">
        <v>3</v>
      </c>
      <c r="BM1519">
        <v>1409</v>
      </c>
      <c r="BO1519" t="s">
        <v>118</v>
      </c>
      <c r="BP1519">
        <v>23</v>
      </c>
      <c r="BR1519">
        <v>27</v>
      </c>
      <c r="BT1519">
        <v>1</v>
      </c>
      <c r="BV1519">
        <v>34255833500051</v>
      </c>
      <c r="BX1519" t="s">
        <v>108</v>
      </c>
      <c r="BY1519">
        <v>1</v>
      </c>
      <c r="CA1519">
        <v>3</v>
      </c>
      <c r="CC1519">
        <v>41054531300042</v>
      </c>
      <c r="CE1519" t="s">
        <v>105</v>
      </c>
      <c r="CG1519">
        <v>3</v>
      </c>
      <c r="CM1519" t="s">
        <v>106</v>
      </c>
      <c r="CN1519" s="2">
        <v>42187</v>
      </c>
      <c r="CO1519">
        <v>0</v>
      </c>
      <c r="CQ1519" t="s">
        <v>105</v>
      </c>
      <c r="CR1519" t="s">
        <v>107</v>
      </c>
      <c r="CS1519">
        <v>41054531300042</v>
      </c>
      <c r="CU1519" t="s">
        <v>108</v>
      </c>
      <c r="CV1519" t="s">
        <v>109</v>
      </c>
      <c r="CW1519" t="s">
        <v>110</v>
      </c>
      <c r="CX1519" t="s">
        <v>111</v>
      </c>
      <c r="CY1519">
        <v>1</v>
      </c>
    </row>
    <row r="1520" spans="1:103" ht="15" hidden="1" customHeight="1" x14ac:dyDescent="0.2">
      <c r="A1520" t="s">
        <v>104</v>
      </c>
      <c r="B1520">
        <v>0</v>
      </c>
      <c r="D1520" t="s">
        <v>105</v>
      </c>
      <c r="K1520">
        <v>1</v>
      </c>
      <c r="M1520">
        <v>9</v>
      </c>
      <c r="N1520" t="s">
        <v>991</v>
      </c>
      <c r="O1520">
        <v>0</v>
      </c>
      <c r="R1520">
        <v>6127975</v>
      </c>
      <c r="S1520" s="2">
        <v>42143</v>
      </c>
      <c r="T1520">
        <v>18</v>
      </c>
      <c r="U1520">
        <v>2</v>
      </c>
      <c r="V1520">
        <v>2</v>
      </c>
      <c r="X1520">
        <v>0</v>
      </c>
      <c r="Y1520">
        <v>0</v>
      </c>
      <c r="Z1520" s="2">
        <v>42143</v>
      </c>
      <c r="AA1520" s="4" t="s">
        <v>995</v>
      </c>
      <c r="AB1520">
        <v>23</v>
      </c>
      <c r="AC1520">
        <v>23</v>
      </c>
      <c r="AD1520" s="4" t="s">
        <v>995</v>
      </c>
      <c r="AE1520">
        <v>2</v>
      </c>
      <c r="AF1520">
        <v>2</v>
      </c>
      <c r="AG1520" t="s">
        <v>540</v>
      </c>
      <c r="AH1520">
        <v>5569</v>
      </c>
      <c r="AI1520">
        <v>0.05</v>
      </c>
      <c r="AJ1520">
        <v>0.05</v>
      </c>
      <c r="AM1520">
        <v>454</v>
      </c>
      <c r="AN1520">
        <v>454</v>
      </c>
      <c r="AO1520">
        <v>5569</v>
      </c>
      <c r="AP1520">
        <v>10</v>
      </c>
      <c r="AQ1520">
        <v>10</v>
      </c>
      <c r="AR1520">
        <v>0.05</v>
      </c>
      <c r="AS1520">
        <v>0.05</v>
      </c>
      <c r="AV1520">
        <v>133</v>
      </c>
      <c r="AW1520">
        <v>133</v>
      </c>
      <c r="AX1520" t="s">
        <v>130</v>
      </c>
      <c r="AY1520" s="3" t="s">
        <v>992</v>
      </c>
      <c r="AZ1520">
        <v>1</v>
      </c>
      <c r="BB1520" s="2">
        <v>42144</v>
      </c>
      <c r="BC1520" s="4" t="s">
        <v>996</v>
      </c>
      <c r="BD1520">
        <v>41054531300042</v>
      </c>
      <c r="BF1520" t="s">
        <v>108</v>
      </c>
      <c r="BG1520" t="s">
        <v>993</v>
      </c>
      <c r="BH1520" t="s">
        <v>994</v>
      </c>
      <c r="BJ1520" s="2">
        <v>42143</v>
      </c>
      <c r="BK1520">
        <v>3</v>
      </c>
      <c r="BM1520">
        <v>1409</v>
      </c>
      <c r="BO1520" t="s">
        <v>118</v>
      </c>
      <c r="BP1520">
        <v>23</v>
      </c>
      <c r="BR1520">
        <v>27</v>
      </c>
      <c r="BT1520">
        <v>1</v>
      </c>
      <c r="BV1520">
        <v>34255833500051</v>
      </c>
      <c r="BX1520" t="s">
        <v>108</v>
      </c>
      <c r="BY1520">
        <v>1</v>
      </c>
      <c r="CA1520">
        <v>3</v>
      </c>
      <c r="CC1520">
        <v>41054531300042</v>
      </c>
      <c r="CE1520" t="s">
        <v>105</v>
      </c>
      <c r="CG1520">
        <v>3</v>
      </c>
      <c r="CM1520" t="s">
        <v>106</v>
      </c>
      <c r="CN1520" s="2">
        <v>42187</v>
      </c>
      <c r="CO1520">
        <v>0</v>
      </c>
      <c r="CQ1520" t="s">
        <v>105</v>
      </c>
      <c r="CR1520" t="s">
        <v>107</v>
      </c>
      <c r="CS1520">
        <v>41054531300042</v>
      </c>
      <c r="CU1520" t="s">
        <v>108</v>
      </c>
      <c r="CV1520" t="s">
        <v>109</v>
      </c>
      <c r="CW1520" t="s">
        <v>110</v>
      </c>
      <c r="CX1520" t="s">
        <v>111</v>
      </c>
      <c r="CY1520">
        <v>1</v>
      </c>
    </row>
    <row r="1521" spans="1:103" ht="15" hidden="1" customHeight="1" x14ac:dyDescent="0.2">
      <c r="A1521" t="s">
        <v>104</v>
      </c>
      <c r="B1521">
        <v>0</v>
      </c>
      <c r="D1521" t="s">
        <v>105</v>
      </c>
      <c r="K1521">
        <v>1</v>
      </c>
      <c r="M1521">
        <v>9</v>
      </c>
      <c r="N1521" t="s">
        <v>991</v>
      </c>
      <c r="O1521">
        <v>0</v>
      </c>
      <c r="R1521">
        <v>6127975</v>
      </c>
      <c r="S1521" s="2">
        <v>42143</v>
      </c>
      <c r="T1521">
        <v>18</v>
      </c>
      <c r="U1521">
        <v>2</v>
      </c>
      <c r="V1521">
        <v>2</v>
      </c>
      <c r="X1521">
        <v>0</v>
      </c>
      <c r="Y1521">
        <v>0</v>
      </c>
      <c r="Z1521" s="2">
        <v>42143</v>
      </c>
      <c r="AA1521" s="4" t="s">
        <v>995</v>
      </c>
      <c r="AB1521">
        <v>23</v>
      </c>
      <c r="AC1521">
        <v>23</v>
      </c>
      <c r="AD1521" s="4" t="s">
        <v>995</v>
      </c>
      <c r="AE1521">
        <v>2</v>
      </c>
      <c r="AF1521">
        <v>2</v>
      </c>
      <c r="AG1521" t="s">
        <v>541</v>
      </c>
      <c r="AH1521">
        <v>1139</v>
      </c>
      <c r="AI1521">
        <v>0.02</v>
      </c>
      <c r="AJ1521">
        <v>0.02</v>
      </c>
      <c r="AM1521">
        <v>454</v>
      </c>
      <c r="AN1521">
        <v>454</v>
      </c>
      <c r="AO1521">
        <v>1139</v>
      </c>
      <c r="AP1521">
        <v>10</v>
      </c>
      <c r="AQ1521">
        <v>10</v>
      </c>
      <c r="AR1521">
        <v>0.02</v>
      </c>
      <c r="AS1521">
        <v>0.02</v>
      </c>
      <c r="AV1521">
        <v>133</v>
      </c>
      <c r="AW1521">
        <v>133</v>
      </c>
      <c r="AX1521" t="s">
        <v>130</v>
      </c>
      <c r="AY1521" s="3" t="s">
        <v>992</v>
      </c>
      <c r="AZ1521">
        <v>1</v>
      </c>
      <c r="BB1521" s="2">
        <v>42144</v>
      </c>
      <c r="BC1521" s="4" t="s">
        <v>996</v>
      </c>
      <c r="BD1521">
        <v>41054531300042</v>
      </c>
      <c r="BF1521" t="s">
        <v>108</v>
      </c>
      <c r="BG1521" t="s">
        <v>993</v>
      </c>
      <c r="BH1521" t="s">
        <v>994</v>
      </c>
      <c r="BJ1521" s="2">
        <v>42143</v>
      </c>
      <c r="BK1521">
        <v>3</v>
      </c>
      <c r="BM1521">
        <v>1409</v>
      </c>
      <c r="BO1521" t="s">
        <v>118</v>
      </c>
      <c r="BP1521">
        <v>23</v>
      </c>
      <c r="BR1521">
        <v>27</v>
      </c>
      <c r="BT1521">
        <v>1</v>
      </c>
      <c r="BV1521">
        <v>34255833500051</v>
      </c>
      <c r="BX1521" t="s">
        <v>108</v>
      </c>
      <c r="BY1521">
        <v>1</v>
      </c>
      <c r="CA1521">
        <v>3</v>
      </c>
      <c r="CC1521">
        <v>41054531300042</v>
      </c>
      <c r="CE1521" t="s">
        <v>105</v>
      </c>
      <c r="CG1521">
        <v>3</v>
      </c>
      <c r="CM1521" t="s">
        <v>106</v>
      </c>
      <c r="CN1521" s="2">
        <v>42187</v>
      </c>
      <c r="CO1521">
        <v>0</v>
      </c>
      <c r="CQ1521" t="s">
        <v>105</v>
      </c>
      <c r="CR1521" t="s">
        <v>107</v>
      </c>
      <c r="CS1521">
        <v>41054531300042</v>
      </c>
      <c r="CU1521" t="s">
        <v>108</v>
      </c>
      <c r="CV1521" t="s">
        <v>109</v>
      </c>
      <c r="CW1521" t="s">
        <v>110</v>
      </c>
      <c r="CX1521" t="s">
        <v>111</v>
      </c>
      <c r="CY1521">
        <v>1</v>
      </c>
    </row>
    <row r="1522" spans="1:103" ht="15" hidden="1" customHeight="1" x14ac:dyDescent="0.2">
      <c r="A1522" t="s">
        <v>104</v>
      </c>
      <c r="B1522">
        <v>0</v>
      </c>
      <c r="D1522" t="s">
        <v>105</v>
      </c>
      <c r="K1522">
        <v>1</v>
      </c>
      <c r="M1522">
        <v>9</v>
      </c>
      <c r="N1522" t="s">
        <v>991</v>
      </c>
      <c r="O1522">
        <v>0</v>
      </c>
      <c r="R1522">
        <v>6127975</v>
      </c>
      <c r="S1522" s="2">
        <v>42143</v>
      </c>
      <c r="T1522">
        <v>18</v>
      </c>
      <c r="U1522">
        <v>1</v>
      </c>
      <c r="V1522">
        <v>1</v>
      </c>
      <c r="X1522">
        <v>0</v>
      </c>
      <c r="Y1522">
        <v>0</v>
      </c>
      <c r="Z1522" s="2">
        <v>42143</v>
      </c>
      <c r="AA1522" s="4" t="s">
        <v>995</v>
      </c>
      <c r="AB1522">
        <v>23</v>
      </c>
      <c r="AC1522">
        <v>23</v>
      </c>
      <c r="AD1522" s="4" t="s">
        <v>995</v>
      </c>
      <c r="AE1522">
        <v>2</v>
      </c>
      <c r="AF1522">
        <v>2</v>
      </c>
      <c r="AG1522" t="s">
        <v>542</v>
      </c>
      <c r="AH1522">
        <v>1140</v>
      </c>
      <c r="AI1522">
        <v>5.0000000000000001E-3</v>
      </c>
      <c r="AJ1522">
        <v>5.0000000000000001E-3</v>
      </c>
      <c r="AK1522">
        <v>712</v>
      </c>
      <c r="AL1522">
        <v>712</v>
      </c>
      <c r="AM1522">
        <v>405</v>
      </c>
      <c r="AN1522">
        <v>405</v>
      </c>
      <c r="AO1522">
        <v>1140</v>
      </c>
      <c r="AP1522">
        <v>10</v>
      </c>
      <c r="AQ1522">
        <v>10</v>
      </c>
      <c r="AR1522">
        <v>5.0000000000000001E-3</v>
      </c>
      <c r="AS1522">
        <v>5.0000000000000001E-3</v>
      </c>
      <c r="AT1522">
        <v>1168</v>
      </c>
      <c r="AU1522">
        <v>1168</v>
      </c>
      <c r="AV1522">
        <v>133</v>
      </c>
      <c r="AW1522">
        <v>133</v>
      </c>
      <c r="AX1522" t="s">
        <v>130</v>
      </c>
      <c r="AY1522" s="3" t="s">
        <v>992</v>
      </c>
      <c r="AZ1522">
        <v>1</v>
      </c>
      <c r="BB1522" s="2">
        <v>42144</v>
      </c>
      <c r="BC1522" s="4" t="s">
        <v>996</v>
      </c>
      <c r="BD1522">
        <v>41054531300042</v>
      </c>
      <c r="BF1522" t="s">
        <v>108</v>
      </c>
      <c r="BG1522" t="s">
        <v>993</v>
      </c>
      <c r="BH1522" t="s">
        <v>994</v>
      </c>
      <c r="BJ1522" s="2">
        <v>42143</v>
      </c>
      <c r="BK1522">
        <v>3</v>
      </c>
      <c r="BM1522">
        <v>1409</v>
      </c>
      <c r="BO1522" t="s">
        <v>118</v>
      </c>
      <c r="BP1522">
        <v>23</v>
      </c>
      <c r="BR1522">
        <v>27</v>
      </c>
      <c r="BT1522">
        <v>1</v>
      </c>
      <c r="BV1522">
        <v>34255833500051</v>
      </c>
      <c r="BX1522" t="s">
        <v>108</v>
      </c>
      <c r="BY1522">
        <v>1</v>
      </c>
      <c r="CA1522">
        <v>3</v>
      </c>
      <c r="CC1522">
        <v>41054531300042</v>
      </c>
      <c r="CE1522" t="s">
        <v>105</v>
      </c>
      <c r="CG1522">
        <v>3</v>
      </c>
      <c r="CM1522" t="s">
        <v>106</v>
      </c>
      <c r="CN1522" s="2">
        <v>42187</v>
      </c>
      <c r="CO1522">
        <v>0</v>
      </c>
      <c r="CQ1522" t="s">
        <v>105</v>
      </c>
      <c r="CR1522" t="s">
        <v>107</v>
      </c>
      <c r="CS1522">
        <v>41054531300042</v>
      </c>
      <c r="CU1522" t="s">
        <v>108</v>
      </c>
      <c r="CV1522" t="s">
        <v>109</v>
      </c>
      <c r="CW1522" t="s">
        <v>110</v>
      </c>
      <c r="CX1522" t="s">
        <v>111</v>
      </c>
      <c r="CY1522">
        <v>1</v>
      </c>
    </row>
    <row r="1523" spans="1:103" ht="15" hidden="1" customHeight="1" x14ac:dyDescent="0.2">
      <c r="A1523" t="s">
        <v>104</v>
      </c>
      <c r="B1523">
        <v>0</v>
      </c>
      <c r="D1523" t="s">
        <v>105</v>
      </c>
      <c r="K1523">
        <v>1</v>
      </c>
      <c r="M1523">
        <v>9</v>
      </c>
      <c r="N1523" t="s">
        <v>991</v>
      </c>
      <c r="O1523">
        <v>0</v>
      </c>
      <c r="R1523">
        <v>6127975</v>
      </c>
      <c r="S1523" s="2">
        <v>42143</v>
      </c>
      <c r="T1523">
        <v>18</v>
      </c>
      <c r="U1523">
        <v>1</v>
      </c>
      <c r="V1523">
        <v>1</v>
      </c>
      <c r="X1523">
        <v>0</v>
      </c>
      <c r="Y1523">
        <v>0</v>
      </c>
      <c r="Z1523" s="2">
        <v>42143</v>
      </c>
      <c r="AA1523" s="4" t="s">
        <v>995</v>
      </c>
      <c r="AB1523">
        <v>23</v>
      </c>
      <c r="AC1523">
        <v>23</v>
      </c>
      <c r="AD1523" s="4" t="s">
        <v>995</v>
      </c>
      <c r="AE1523">
        <v>2</v>
      </c>
      <c r="AF1523">
        <v>2</v>
      </c>
      <c r="AG1523" t="s">
        <v>543</v>
      </c>
      <c r="AH1523">
        <v>1680</v>
      </c>
      <c r="AI1523">
        <v>0.02</v>
      </c>
      <c r="AJ1523">
        <v>0.02</v>
      </c>
      <c r="AM1523">
        <v>454</v>
      </c>
      <c r="AN1523">
        <v>454</v>
      </c>
      <c r="AO1523">
        <v>1680</v>
      </c>
      <c r="AP1523">
        <v>10</v>
      </c>
      <c r="AQ1523">
        <v>10</v>
      </c>
      <c r="AR1523">
        <v>0.02</v>
      </c>
      <c r="AS1523">
        <v>0.02</v>
      </c>
      <c r="AV1523">
        <v>133</v>
      </c>
      <c r="AW1523">
        <v>133</v>
      </c>
      <c r="AX1523" t="s">
        <v>130</v>
      </c>
      <c r="AY1523" s="3" t="s">
        <v>992</v>
      </c>
      <c r="AZ1523">
        <v>1</v>
      </c>
      <c r="BB1523" s="2">
        <v>42144</v>
      </c>
      <c r="BC1523" s="4" t="s">
        <v>996</v>
      </c>
      <c r="BD1523">
        <v>41054531300042</v>
      </c>
      <c r="BF1523" t="s">
        <v>108</v>
      </c>
      <c r="BG1523" t="s">
        <v>993</v>
      </c>
      <c r="BH1523" t="s">
        <v>994</v>
      </c>
      <c r="BJ1523" s="2">
        <v>42143</v>
      </c>
      <c r="BK1523">
        <v>3</v>
      </c>
      <c r="BM1523">
        <v>1409</v>
      </c>
      <c r="BO1523" t="s">
        <v>118</v>
      </c>
      <c r="BP1523">
        <v>23</v>
      </c>
      <c r="BR1523">
        <v>27</v>
      </c>
      <c r="BT1523">
        <v>1</v>
      </c>
      <c r="BV1523">
        <v>34255833500051</v>
      </c>
      <c r="BX1523" t="s">
        <v>108</v>
      </c>
      <c r="BY1523">
        <v>1</v>
      </c>
      <c r="CA1523">
        <v>3</v>
      </c>
      <c r="CC1523">
        <v>41054531300042</v>
      </c>
      <c r="CE1523" t="s">
        <v>105</v>
      </c>
      <c r="CG1523">
        <v>3</v>
      </c>
      <c r="CM1523" t="s">
        <v>106</v>
      </c>
      <c r="CN1523" s="2">
        <v>42187</v>
      </c>
      <c r="CO1523">
        <v>0</v>
      </c>
      <c r="CQ1523" t="s">
        <v>105</v>
      </c>
      <c r="CR1523" t="s">
        <v>107</v>
      </c>
      <c r="CS1523">
        <v>41054531300042</v>
      </c>
      <c r="CU1523" t="s">
        <v>108</v>
      </c>
      <c r="CV1523" t="s">
        <v>109</v>
      </c>
      <c r="CW1523" t="s">
        <v>110</v>
      </c>
      <c r="CX1523" t="s">
        <v>111</v>
      </c>
      <c r="CY1523">
        <v>1</v>
      </c>
    </row>
    <row r="1524" spans="1:103" ht="15" hidden="1" customHeight="1" x14ac:dyDescent="0.2">
      <c r="A1524" t="s">
        <v>104</v>
      </c>
      <c r="B1524">
        <v>0</v>
      </c>
      <c r="D1524" t="s">
        <v>105</v>
      </c>
      <c r="K1524">
        <v>1</v>
      </c>
      <c r="M1524">
        <v>9</v>
      </c>
      <c r="N1524" t="s">
        <v>991</v>
      </c>
      <c r="O1524">
        <v>0</v>
      </c>
      <c r="R1524">
        <v>6127975</v>
      </c>
      <c r="S1524" s="2">
        <v>42143</v>
      </c>
      <c r="T1524">
        <v>18</v>
      </c>
      <c r="U1524">
        <v>1</v>
      </c>
      <c r="V1524">
        <v>1</v>
      </c>
      <c r="X1524">
        <v>0</v>
      </c>
      <c r="Y1524">
        <v>0</v>
      </c>
      <c r="Z1524" s="2">
        <v>42143</v>
      </c>
      <c r="AA1524" s="4" t="s">
        <v>995</v>
      </c>
      <c r="AB1524">
        <v>23</v>
      </c>
      <c r="AC1524">
        <v>23</v>
      </c>
      <c r="AD1524" s="4" t="s">
        <v>995</v>
      </c>
      <c r="AE1524">
        <v>2</v>
      </c>
      <c r="AF1524">
        <v>2</v>
      </c>
      <c r="AG1524" t="s">
        <v>544</v>
      </c>
      <c r="AH1524">
        <v>1359</v>
      </c>
      <c r="AI1524">
        <v>5.0000000000000001E-3</v>
      </c>
      <c r="AJ1524">
        <v>5.0000000000000001E-3</v>
      </c>
      <c r="AK1524">
        <v>712</v>
      </c>
      <c r="AL1524">
        <v>712</v>
      </c>
      <c r="AM1524">
        <v>405</v>
      </c>
      <c r="AN1524">
        <v>405</v>
      </c>
      <c r="AO1524">
        <v>1359</v>
      </c>
      <c r="AP1524">
        <v>10</v>
      </c>
      <c r="AQ1524">
        <v>10</v>
      </c>
      <c r="AR1524">
        <v>5.0000000000000001E-3</v>
      </c>
      <c r="AS1524">
        <v>5.0000000000000001E-3</v>
      </c>
      <c r="AT1524">
        <v>1168</v>
      </c>
      <c r="AU1524">
        <v>1168</v>
      </c>
      <c r="AV1524">
        <v>133</v>
      </c>
      <c r="AW1524">
        <v>133</v>
      </c>
      <c r="AX1524" t="s">
        <v>130</v>
      </c>
      <c r="AY1524" s="3" t="s">
        <v>992</v>
      </c>
      <c r="AZ1524">
        <v>1</v>
      </c>
      <c r="BB1524" s="2">
        <v>42144</v>
      </c>
      <c r="BC1524" s="4" t="s">
        <v>996</v>
      </c>
      <c r="BD1524">
        <v>41054531300042</v>
      </c>
      <c r="BF1524" t="s">
        <v>108</v>
      </c>
      <c r="BG1524" t="s">
        <v>993</v>
      </c>
      <c r="BH1524" t="s">
        <v>994</v>
      </c>
      <c r="BJ1524" s="2">
        <v>42143</v>
      </c>
      <c r="BK1524">
        <v>3</v>
      </c>
      <c r="BM1524">
        <v>1409</v>
      </c>
      <c r="BO1524" t="s">
        <v>118</v>
      </c>
      <c r="BP1524">
        <v>23</v>
      </c>
      <c r="BR1524">
        <v>27</v>
      </c>
      <c r="BT1524">
        <v>1</v>
      </c>
      <c r="BV1524">
        <v>34255833500051</v>
      </c>
      <c r="BX1524" t="s">
        <v>108</v>
      </c>
      <c r="BY1524">
        <v>1</v>
      </c>
      <c r="CA1524">
        <v>3</v>
      </c>
      <c r="CC1524">
        <v>41054531300042</v>
      </c>
      <c r="CE1524" t="s">
        <v>105</v>
      </c>
      <c r="CG1524">
        <v>3</v>
      </c>
      <c r="CM1524" t="s">
        <v>106</v>
      </c>
      <c r="CN1524" s="2">
        <v>42187</v>
      </c>
      <c r="CO1524">
        <v>0</v>
      </c>
      <c r="CQ1524" t="s">
        <v>105</v>
      </c>
      <c r="CR1524" t="s">
        <v>107</v>
      </c>
      <c r="CS1524">
        <v>41054531300042</v>
      </c>
      <c r="CU1524" t="s">
        <v>108</v>
      </c>
      <c r="CV1524" t="s">
        <v>109</v>
      </c>
      <c r="CW1524" t="s">
        <v>110</v>
      </c>
      <c r="CX1524" t="s">
        <v>111</v>
      </c>
      <c r="CY1524">
        <v>1</v>
      </c>
    </row>
    <row r="1525" spans="1:103" ht="15" hidden="1" customHeight="1" x14ac:dyDescent="0.2">
      <c r="A1525" t="s">
        <v>104</v>
      </c>
      <c r="B1525">
        <v>0</v>
      </c>
      <c r="D1525" t="s">
        <v>105</v>
      </c>
      <c r="K1525">
        <v>1</v>
      </c>
      <c r="M1525">
        <v>9</v>
      </c>
      <c r="N1525" t="s">
        <v>991</v>
      </c>
      <c r="O1525">
        <v>0</v>
      </c>
      <c r="R1525">
        <v>6127975</v>
      </c>
      <c r="S1525" s="2">
        <v>42143</v>
      </c>
      <c r="T1525">
        <v>18</v>
      </c>
      <c r="U1525">
        <v>1</v>
      </c>
      <c r="V1525">
        <v>1</v>
      </c>
      <c r="X1525">
        <v>0</v>
      </c>
      <c r="Y1525">
        <v>0</v>
      </c>
      <c r="Z1525" s="2">
        <v>42143</v>
      </c>
      <c r="AA1525" s="4" t="s">
        <v>995</v>
      </c>
      <c r="AB1525">
        <v>23</v>
      </c>
      <c r="AC1525">
        <v>23</v>
      </c>
      <c r="AD1525" s="4" t="s">
        <v>995</v>
      </c>
      <c r="AE1525">
        <v>2</v>
      </c>
      <c r="AF1525">
        <v>2</v>
      </c>
      <c r="AG1525" t="s">
        <v>545</v>
      </c>
      <c r="AH1525">
        <v>2897</v>
      </c>
      <c r="AI1525">
        <v>0.02</v>
      </c>
      <c r="AJ1525">
        <v>0.02</v>
      </c>
      <c r="AM1525">
        <v>454</v>
      </c>
      <c r="AN1525">
        <v>454</v>
      </c>
      <c r="AO1525">
        <v>2897</v>
      </c>
      <c r="AP1525">
        <v>10</v>
      </c>
      <c r="AQ1525">
        <v>10</v>
      </c>
      <c r="AR1525">
        <v>0.02</v>
      </c>
      <c r="AS1525">
        <v>0.02</v>
      </c>
      <c r="AV1525">
        <v>133</v>
      </c>
      <c r="AW1525">
        <v>133</v>
      </c>
      <c r="AX1525" t="s">
        <v>130</v>
      </c>
      <c r="AY1525" s="3" t="s">
        <v>992</v>
      </c>
      <c r="AZ1525">
        <v>1</v>
      </c>
      <c r="BB1525" s="2">
        <v>42144</v>
      </c>
      <c r="BC1525" s="4" t="s">
        <v>996</v>
      </c>
      <c r="BD1525">
        <v>41054531300042</v>
      </c>
      <c r="BF1525" t="s">
        <v>108</v>
      </c>
      <c r="BG1525" t="s">
        <v>993</v>
      </c>
      <c r="BH1525" t="s">
        <v>994</v>
      </c>
      <c r="BJ1525" s="2">
        <v>42143</v>
      </c>
      <c r="BK1525">
        <v>3</v>
      </c>
      <c r="BM1525">
        <v>1409</v>
      </c>
      <c r="BO1525" t="s">
        <v>118</v>
      </c>
      <c r="BP1525">
        <v>23</v>
      </c>
      <c r="BR1525">
        <v>27</v>
      </c>
      <c r="BT1525">
        <v>1</v>
      </c>
      <c r="BV1525">
        <v>34255833500051</v>
      </c>
      <c r="BX1525" t="s">
        <v>108</v>
      </c>
      <c r="BY1525">
        <v>1</v>
      </c>
      <c r="CA1525">
        <v>3</v>
      </c>
      <c r="CC1525">
        <v>41054531300042</v>
      </c>
      <c r="CE1525" t="s">
        <v>105</v>
      </c>
      <c r="CG1525">
        <v>3</v>
      </c>
      <c r="CM1525" t="s">
        <v>106</v>
      </c>
      <c r="CN1525" s="2">
        <v>42187</v>
      </c>
      <c r="CO1525">
        <v>0</v>
      </c>
      <c r="CQ1525" t="s">
        <v>105</v>
      </c>
      <c r="CR1525" t="s">
        <v>107</v>
      </c>
      <c r="CS1525">
        <v>41054531300042</v>
      </c>
      <c r="CU1525" t="s">
        <v>108</v>
      </c>
      <c r="CV1525" t="s">
        <v>109</v>
      </c>
      <c r="CW1525" t="s">
        <v>110</v>
      </c>
      <c r="CX1525" t="s">
        <v>111</v>
      </c>
      <c r="CY1525">
        <v>1</v>
      </c>
    </row>
    <row r="1526" spans="1:103" ht="15" hidden="1" customHeight="1" x14ac:dyDescent="0.2">
      <c r="A1526" t="s">
        <v>104</v>
      </c>
      <c r="B1526">
        <v>0</v>
      </c>
      <c r="D1526" t="s">
        <v>105</v>
      </c>
      <c r="K1526">
        <v>1</v>
      </c>
      <c r="M1526">
        <v>9</v>
      </c>
      <c r="N1526" t="s">
        <v>991</v>
      </c>
      <c r="O1526">
        <v>0</v>
      </c>
      <c r="R1526">
        <v>6127975</v>
      </c>
      <c r="S1526" s="2">
        <v>42143</v>
      </c>
      <c r="T1526">
        <v>18</v>
      </c>
      <c r="U1526">
        <v>2</v>
      </c>
      <c r="V1526">
        <v>2</v>
      </c>
      <c r="X1526">
        <v>0</v>
      </c>
      <c r="Y1526">
        <v>0</v>
      </c>
      <c r="Z1526" s="2">
        <v>42143</v>
      </c>
      <c r="AA1526" s="4" t="s">
        <v>995</v>
      </c>
      <c r="AB1526">
        <v>23</v>
      </c>
      <c r="AC1526">
        <v>23</v>
      </c>
      <c r="AD1526" s="4" t="s">
        <v>995</v>
      </c>
      <c r="AE1526">
        <v>2</v>
      </c>
      <c r="AF1526">
        <v>2</v>
      </c>
      <c r="AG1526" t="s">
        <v>546</v>
      </c>
      <c r="AH1526">
        <v>7503</v>
      </c>
      <c r="AI1526">
        <v>0.02</v>
      </c>
      <c r="AJ1526">
        <v>0.02</v>
      </c>
      <c r="AM1526">
        <v>454</v>
      </c>
      <c r="AN1526">
        <v>454</v>
      </c>
      <c r="AO1526">
        <v>7503</v>
      </c>
      <c r="AP1526">
        <v>10</v>
      </c>
      <c r="AQ1526">
        <v>10</v>
      </c>
      <c r="AR1526">
        <v>0.02</v>
      </c>
      <c r="AS1526">
        <v>0.02</v>
      </c>
      <c r="AV1526">
        <v>133</v>
      </c>
      <c r="AW1526">
        <v>133</v>
      </c>
      <c r="AX1526" t="s">
        <v>130</v>
      </c>
      <c r="AY1526" s="3" t="s">
        <v>992</v>
      </c>
      <c r="AZ1526">
        <v>1</v>
      </c>
      <c r="BB1526" s="2">
        <v>42144</v>
      </c>
      <c r="BC1526" s="4" t="s">
        <v>996</v>
      </c>
      <c r="BD1526">
        <v>41054531300042</v>
      </c>
      <c r="BF1526" t="s">
        <v>108</v>
      </c>
      <c r="BG1526" t="s">
        <v>993</v>
      </c>
      <c r="BH1526" t="s">
        <v>994</v>
      </c>
      <c r="BJ1526" s="2">
        <v>42143</v>
      </c>
      <c r="BK1526">
        <v>3</v>
      </c>
      <c r="BM1526">
        <v>1409</v>
      </c>
      <c r="BO1526" t="s">
        <v>118</v>
      </c>
      <c r="BP1526">
        <v>23</v>
      </c>
      <c r="BR1526">
        <v>27</v>
      </c>
      <c r="BT1526">
        <v>1</v>
      </c>
      <c r="BV1526">
        <v>34255833500051</v>
      </c>
      <c r="BX1526" t="s">
        <v>108</v>
      </c>
      <c r="BY1526">
        <v>1</v>
      </c>
      <c r="CA1526">
        <v>3</v>
      </c>
      <c r="CC1526">
        <v>41054531300042</v>
      </c>
      <c r="CE1526" t="s">
        <v>105</v>
      </c>
      <c r="CG1526">
        <v>3</v>
      </c>
      <c r="CM1526" t="s">
        <v>106</v>
      </c>
      <c r="CN1526" s="2">
        <v>42187</v>
      </c>
      <c r="CO1526">
        <v>0</v>
      </c>
      <c r="CQ1526" t="s">
        <v>105</v>
      </c>
      <c r="CR1526" t="s">
        <v>107</v>
      </c>
      <c r="CS1526">
        <v>41054531300042</v>
      </c>
      <c r="CU1526" t="s">
        <v>108</v>
      </c>
      <c r="CV1526" t="s">
        <v>109</v>
      </c>
      <c r="CW1526" t="s">
        <v>110</v>
      </c>
      <c r="CX1526" t="s">
        <v>111</v>
      </c>
      <c r="CY1526">
        <v>1</v>
      </c>
    </row>
    <row r="1527" spans="1:103" ht="15" hidden="1" customHeight="1" x14ac:dyDescent="0.2">
      <c r="A1527" t="s">
        <v>104</v>
      </c>
      <c r="B1527">
        <v>0</v>
      </c>
      <c r="D1527" t="s">
        <v>105</v>
      </c>
      <c r="K1527">
        <v>1</v>
      </c>
      <c r="M1527">
        <v>9</v>
      </c>
      <c r="N1527" t="s">
        <v>991</v>
      </c>
      <c r="O1527">
        <v>0</v>
      </c>
      <c r="R1527">
        <v>6127975</v>
      </c>
      <c r="S1527" s="2">
        <v>42143</v>
      </c>
      <c r="T1527">
        <v>18</v>
      </c>
      <c r="U1527">
        <v>1</v>
      </c>
      <c r="V1527">
        <v>1</v>
      </c>
      <c r="X1527">
        <v>0</v>
      </c>
      <c r="Y1527">
        <v>0</v>
      </c>
      <c r="Z1527" s="2">
        <v>42143</v>
      </c>
      <c r="AA1527" s="4" t="s">
        <v>995</v>
      </c>
      <c r="AB1527">
        <v>23</v>
      </c>
      <c r="AC1527">
        <v>23</v>
      </c>
      <c r="AD1527" s="4" t="s">
        <v>995</v>
      </c>
      <c r="AE1527">
        <v>2</v>
      </c>
      <c r="AF1527">
        <v>2</v>
      </c>
      <c r="AG1527" t="s">
        <v>547</v>
      </c>
      <c r="AH1527">
        <v>5930</v>
      </c>
      <c r="AI1527">
        <v>0.02</v>
      </c>
      <c r="AJ1527">
        <v>0.02</v>
      </c>
      <c r="AM1527">
        <v>454</v>
      </c>
      <c r="AN1527">
        <v>454</v>
      </c>
      <c r="AO1527">
        <v>5930</v>
      </c>
      <c r="AP1527">
        <v>10</v>
      </c>
      <c r="AQ1527">
        <v>10</v>
      </c>
      <c r="AR1527">
        <v>0.02</v>
      </c>
      <c r="AS1527">
        <v>0.02</v>
      </c>
      <c r="AV1527">
        <v>133</v>
      </c>
      <c r="AW1527">
        <v>133</v>
      </c>
      <c r="AX1527" t="s">
        <v>130</v>
      </c>
      <c r="AY1527" s="3" t="s">
        <v>992</v>
      </c>
      <c r="AZ1527">
        <v>1</v>
      </c>
      <c r="BB1527" s="2">
        <v>42144</v>
      </c>
      <c r="BC1527" s="4" t="s">
        <v>996</v>
      </c>
      <c r="BD1527">
        <v>41054531300042</v>
      </c>
      <c r="BF1527" t="s">
        <v>108</v>
      </c>
      <c r="BG1527" t="s">
        <v>993</v>
      </c>
      <c r="BH1527" t="s">
        <v>994</v>
      </c>
      <c r="BJ1527" s="2">
        <v>42143</v>
      </c>
      <c r="BK1527">
        <v>3</v>
      </c>
      <c r="BM1527">
        <v>1409</v>
      </c>
      <c r="BO1527" t="s">
        <v>118</v>
      </c>
      <c r="BP1527">
        <v>23</v>
      </c>
      <c r="BR1527">
        <v>27</v>
      </c>
      <c r="BT1527">
        <v>1</v>
      </c>
      <c r="BV1527">
        <v>34255833500051</v>
      </c>
      <c r="BX1527" t="s">
        <v>108</v>
      </c>
      <c r="BY1527">
        <v>1</v>
      </c>
      <c r="CA1527">
        <v>3</v>
      </c>
      <c r="CC1527">
        <v>41054531300042</v>
      </c>
      <c r="CE1527" t="s">
        <v>105</v>
      </c>
      <c r="CG1527">
        <v>3</v>
      </c>
      <c r="CM1527" t="s">
        <v>106</v>
      </c>
      <c r="CN1527" s="2">
        <v>42187</v>
      </c>
      <c r="CO1527">
        <v>0</v>
      </c>
      <c r="CQ1527" t="s">
        <v>105</v>
      </c>
      <c r="CR1527" t="s">
        <v>107</v>
      </c>
      <c r="CS1527">
        <v>41054531300042</v>
      </c>
      <c r="CU1527" t="s">
        <v>108</v>
      </c>
      <c r="CV1527" t="s">
        <v>109</v>
      </c>
      <c r="CW1527" t="s">
        <v>110</v>
      </c>
      <c r="CX1527" t="s">
        <v>111</v>
      </c>
      <c r="CY1527">
        <v>1</v>
      </c>
    </row>
    <row r="1528" spans="1:103" ht="15" hidden="1" customHeight="1" x14ac:dyDescent="0.2">
      <c r="A1528" t="s">
        <v>104</v>
      </c>
      <c r="B1528">
        <v>0</v>
      </c>
      <c r="D1528" t="s">
        <v>105</v>
      </c>
      <c r="K1528">
        <v>1</v>
      </c>
      <c r="M1528">
        <v>9</v>
      </c>
      <c r="N1528" t="s">
        <v>991</v>
      </c>
      <c r="O1528">
        <v>0</v>
      </c>
      <c r="R1528">
        <v>6127975</v>
      </c>
      <c r="S1528" s="2">
        <v>42143</v>
      </c>
      <c r="T1528">
        <v>18</v>
      </c>
      <c r="U1528">
        <v>1</v>
      </c>
      <c r="V1528">
        <v>1</v>
      </c>
      <c r="X1528">
        <v>0</v>
      </c>
      <c r="Y1528">
        <v>0</v>
      </c>
      <c r="Z1528" s="2">
        <v>42143</v>
      </c>
      <c r="AA1528" s="4" t="s">
        <v>995</v>
      </c>
      <c r="AB1528">
        <v>23</v>
      </c>
      <c r="AC1528">
        <v>23</v>
      </c>
      <c r="AD1528" s="4" t="s">
        <v>995</v>
      </c>
      <c r="AE1528">
        <v>2</v>
      </c>
      <c r="AF1528">
        <v>2</v>
      </c>
      <c r="AG1528" t="s">
        <v>548</v>
      </c>
      <c r="AH1528">
        <v>2094</v>
      </c>
      <c r="AI1528">
        <v>0.02</v>
      </c>
      <c r="AJ1528">
        <v>0.02</v>
      </c>
      <c r="AM1528">
        <v>454</v>
      </c>
      <c r="AN1528">
        <v>454</v>
      </c>
      <c r="AO1528">
        <v>2094</v>
      </c>
      <c r="AP1528">
        <v>10</v>
      </c>
      <c r="AQ1528">
        <v>10</v>
      </c>
      <c r="AR1528">
        <v>0.02</v>
      </c>
      <c r="AS1528">
        <v>0.02</v>
      </c>
      <c r="AV1528">
        <v>133</v>
      </c>
      <c r="AW1528">
        <v>133</v>
      </c>
      <c r="AX1528" t="s">
        <v>130</v>
      </c>
      <c r="AY1528" s="3" t="s">
        <v>992</v>
      </c>
      <c r="AZ1528">
        <v>1</v>
      </c>
      <c r="BB1528" s="2">
        <v>42144</v>
      </c>
      <c r="BC1528" s="4" t="s">
        <v>996</v>
      </c>
      <c r="BD1528">
        <v>41054531300042</v>
      </c>
      <c r="BF1528" t="s">
        <v>108</v>
      </c>
      <c r="BG1528" t="s">
        <v>993</v>
      </c>
      <c r="BH1528" t="s">
        <v>994</v>
      </c>
      <c r="BJ1528" s="2">
        <v>42143</v>
      </c>
      <c r="BK1528">
        <v>3</v>
      </c>
      <c r="BM1528">
        <v>1409</v>
      </c>
      <c r="BO1528" t="s">
        <v>118</v>
      </c>
      <c r="BP1528">
        <v>23</v>
      </c>
      <c r="BR1528">
        <v>27</v>
      </c>
      <c r="BT1528">
        <v>1</v>
      </c>
      <c r="BV1528">
        <v>34255833500051</v>
      </c>
      <c r="BX1528" t="s">
        <v>108</v>
      </c>
      <c r="BY1528">
        <v>1</v>
      </c>
      <c r="CA1528">
        <v>3</v>
      </c>
      <c r="CC1528">
        <v>41054531300042</v>
      </c>
      <c r="CE1528" t="s">
        <v>105</v>
      </c>
      <c r="CG1528">
        <v>3</v>
      </c>
      <c r="CM1528" t="s">
        <v>106</v>
      </c>
      <c r="CN1528" s="2">
        <v>42187</v>
      </c>
      <c r="CO1528">
        <v>0</v>
      </c>
      <c r="CQ1528" t="s">
        <v>105</v>
      </c>
      <c r="CR1528" t="s">
        <v>107</v>
      </c>
      <c r="CS1528">
        <v>41054531300042</v>
      </c>
      <c r="CU1528" t="s">
        <v>108</v>
      </c>
      <c r="CV1528" t="s">
        <v>109</v>
      </c>
      <c r="CW1528" t="s">
        <v>110</v>
      </c>
      <c r="CX1528" t="s">
        <v>111</v>
      </c>
      <c r="CY1528">
        <v>1</v>
      </c>
    </row>
    <row r="1529" spans="1:103" ht="15" hidden="1" customHeight="1" x14ac:dyDescent="0.2">
      <c r="A1529" t="s">
        <v>104</v>
      </c>
      <c r="B1529">
        <v>0</v>
      </c>
      <c r="D1529" t="s">
        <v>105</v>
      </c>
      <c r="K1529">
        <v>1</v>
      </c>
      <c r="M1529">
        <v>9</v>
      </c>
      <c r="N1529" t="s">
        <v>991</v>
      </c>
      <c r="O1529">
        <v>0</v>
      </c>
      <c r="R1529">
        <v>6127975</v>
      </c>
      <c r="S1529" s="2">
        <v>42143</v>
      </c>
      <c r="T1529">
        <v>18</v>
      </c>
      <c r="U1529">
        <v>1</v>
      </c>
      <c r="V1529">
        <v>1</v>
      </c>
      <c r="X1529">
        <v>0</v>
      </c>
      <c r="Y1529">
        <v>0</v>
      </c>
      <c r="Z1529" s="2">
        <v>42143</v>
      </c>
      <c r="AA1529" s="4" t="s">
        <v>995</v>
      </c>
      <c r="AB1529">
        <v>23</v>
      </c>
      <c r="AC1529">
        <v>23</v>
      </c>
      <c r="AD1529" s="4" t="s">
        <v>995</v>
      </c>
      <c r="AE1529">
        <v>2</v>
      </c>
      <c r="AF1529">
        <v>2</v>
      </c>
      <c r="AG1529" t="s">
        <v>549</v>
      </c>
      <c r="AH1529">
        <v>1929</v>
      </c>
      <c r="AI1529">
        <v>0.02</v>
      </c>
      <c r="AJ1529">
        <v>0.02</v>
      </c>
      <c r="AM1529">
        <v>454</v>
      </c>
      <c r="AN1529">
        <v>454</v>
      </c>
      <c r="AO1529">
        <v>1929</v>
      </c>
      <c r="AP1529">
        <v>10</v>
      </c>
      <c r="AQ1529">
        <v>10</v>
      </c>
      <c r="AR1529">
        <v>0.02</v>
      </c>
      <c r="AS1529">
        <v>0.02</v>
      </c>
      <c r="AV1529">
        <v>133</v>
      </c>
      <c r="AW1529">
        <v>133</v>
      </c>
      <c r="AX1529" t="s">
        <v>130</v>
      </c>
      <c r="AY1529" s="3" t="s">
        <v>992</v>
      </c>
      <c r="AZ1529">
        <v>1</v>
      </c>
      <c r="BB1529" s="2">
        <v>42144</v>
      </c>
      <c r="BC1529" s="4" t="s">
        <v>996</v>
      </c>
      <c r="BD1529">
        <v>41054531300042</v>
      </c>
      <c r="BF1529" t="s">
        <v>108</v>
      </c>
      <c r="BG1529" t="s">
        <v>993</v>
      </c>
      <c r="BH1529" t="s">
        <v>994</v>
      </c>
      <c r="BJ1529" s="2">
        <v>42143</v>
      </c>
      <c r="BK1529">
        <v>3</v>
      </c>
      <c r="BM1529">
        <v>1409</v>
      </c>
      <c r="BO1529" t="s">
        <v>118</v>
      </c>
      <c r="BP1529">
        <v>23</v>
      </c>
      <c r="BR1529">
        <v>27</v>
      </c>
      <c r="BT1529">
        <v>1</v>
      </c>
      <c r="BV1529">
        <v>34255833500051</v>
      </c>
      <c r="BX1529" t="s">
        <v>108</v>
      </c>
      <c r="BY1529">
        <v>1</v>
      </c>
      <c r="CA1529">
        <v>3</v>
      </c>
      <c r="CC1529">
        <v>41054531300042</v>
      </c>
      <c r="CE1529" t="s">
        <v>105</v>
      </c>
      <c r="CG1529">
        <v>3</v>
      </c>
      <c r="CM1529" t="s">
        <v>106</v>
      </c>
      <c r="CN1529" s="2">
        <v>42187</v>
      </c>
      <c r="CO1529">
        <v>0</v>
      </c>
      <c r="CQ1529" t="s">
        <v>105</v>
      </c>
      <c r="CR1529" t="s">
        <v>107</v>
      </c>
      <c r="CS1529">
        <v>41054531300042</v>
      </c>
      <c r="CU1529" t="s">
        <v>108</v>
      </c>
      <c r="CV1529" t="s">
        <v>109</v>
      </c>
      <c r="CW1529" t="s">
        <v>110</v>
      </c>
      <c r="CX1529" t="s">
        <v>111</v>
      </c>
      <c r="CY1529">
        <v>1</v>
      </c>
    </row>
    <row r="1530" spans="1:103" ht="15" hidden="1" customHeight="1" x14ac:dyDescent="0.2">
      <c r="A1530" t="s">
        <v>104</v>
      </c>
      <c r="B1530">
        <v>0</v>
      </c>
      <c r="D1530" t="s">
        <v>105</v>
      </c>
      <c r="K1530">
        <v>1</v>
      </c>
      <c r="M1530">
        <v>9</v>
      </c>
      <c r="N1530" t="s">
        <v>991</v>
      </c>
      <c r="O1530">
        <v>0</v>
      </c>
      <c r="R1530">
        <v>6127975</v>
      </c>
      <c r="S1530" s="2">
        <v>42143</v>
      </c>
      <c r="T1530">
        <v>18</v>
      </c>
      <c r="U1530">
        <v>2</v>
      </c>
      <c r="V1530">
        <v>2</v>
      </c>
      <c r="X1530">
        <v>0</v>
      </c>
      <c r="Y1530">
        <v>0</v>
      </c>
      <c r="Z1530" s="2">
        <v>42143</v>
      </c>
      <c r="AA1530" s="4" t="s">
        <v>995</v>
      </c>
      <c r="AB1530">
        <v>23</v>
      </c>
      <c r="AC1530">
        <v>23</v>
      </c>
      <c r="AD1530" s="4" t="s">
        <v>995</v>
      </c>
      <c r="AE1530">
        <v>2</v>
      </c>
      <c r="AF1530">
        <v>2</v>
      </c>
      <c r="AG1530" t="s">
        <v>550</v>
      </c>
      <c r="AH1530">
        <v>1930</v>
      </c>
      <c r="AI1530">
        <v>0.05</v>
      </c>
      <c r="AJ1530">
        <v>0.05</v>
      </c>
      <c r="AM1530">
        <v>454</v>
      </c>
      <c r="AN1530">
        <v>454</v>
      </c>
      <c r="AO1530">
        <v>1930</v>
      </c>
      <c r="AP1530">
        <v>10</v>
      </c>
      <c r="AQ1530">
        <v>10</v>
      </c>
      <c r="AR1530">
        <v>0.05</v>
      </c>
      <c r="AS1530">
        <v>0.05</v>
      </c>
      <c r="AV1530">
        <v>133</v>
      </c>
      <c r="AW1530">
        <v>133</v>
      </c>
      <c r="AX1530" t="s">
        <v>130</v>
      </c>
      <c r="AY1530" s="3" t="s">
        <v>992</v>
      </c>
      <c r="AZ1530">
        <v>1</v>
      </c>
      <c r="BB1530" s="2">
        <v>42144</v>
      </c>
      <c r="BC1530" s="4" t="s">
        <v>996</v>
      </c>
      <c r="BD1530">
        <v>41054531300042</v>
      </c>
      <c r="BF1530" t="s">
        <v>108</v>
      </c>
      <c r="BG1530" t="s">
        <v>993</v>
      </c>
      <c r="BH1530" t="s">
        <v>994</v>
      </c>
      <c r="BJ1530" s="2">
        <v>42143</v>
      </c>
      <c r="BK1530">
        <v>3</v>
      </c>
      <c r="BM1530">
        <v>1409</v>
      </c>
      <c r="BO1530" t="s">
        <v>118</v>
      </c>
      <c r="BP1530">
        <v>23</v>
      </c>
      <c r="BR1530">
        <v>27</v>
      </c>
      <c r="BT1530">
        <v>1</v>
      </c>
      <c r="BV1530">
        <v>34255833500051</v>
      </c>
      <c r="BX1530" t="s">
        <v>108</v>
      </c>
      <c r="BY1530">
        <v>1</v>
      </c>
      <c r="CA1530">
        <v>3</v>
      </c>
      <c r="CC1530">
        <v>41054531300042</v>
      </c>
      <c r="CE1530" t="s">
        <v>105</v>
      </c>
      <c r="CG1530">
        <v>3</v>
      </c>
      <c r="CM1530" t="s">
        <v>106</v>
      </c>
      <c r="CN1530" s="2">
        <v>42187</v>
      </c>
      <c r="CO1530">
        <v>0</v>
      </c>
      <c r="CQ1530" t="s">
        <v>105</v>
      </c>
      <c r="CR1530" t="s">
        <v>107</v>
      </c>
      <c r="CS1530">
        <v>41054531300042</v>
      </c>
      <c r="CU1530" t="s">
        <v>108</v>
      </c>
      <c r="CV1530" t="s">
        <v>109</v>
      </c>
      <c r="CW1530" t="s">
        <v>110</v>
      </c>
      <c r="CX1530" t="s">
        <v>111</v>
      </c>
      <c r="CY1530">
        <v>1</v>
      </c>
    </row>
    <row r="1531" spans="1:103" ht="15" hidden="1" customHeight="1" x14ac:dyDescent="0.2">
      <c r="A1531" t="s">
        <v>104</v>
      </c>
      <c r="B1531">
        <v>0</v>
      </c>
      <c r="D1531" t="s">
        <v>105</v>
      </c>
      <c r="K1531">
        <v>1</v>
      </c>
      <c r="M1531">
        <v>9</v>
      </c>
      <c r="N1531" t="s">
        <v>991</v>
      </c>
      <c r="O1531">
        <v>0</v>
      </c>
      <c r="R1531">
        <v>6127975</v>
      </c>
      <c r="S1531" s="2">
        <v>42143</v>
      </c>
      <c r="T1531">
        <v>18</v>
      </c>
      <c r="U1531">
        <v>1</v>
      </c>
      <c r="V1531">
        <v>1</v>
      </c>
      <c r="W1531" t="s">
        <v>282</v>
      </c>
      <c r="X1531">
        <v>0</v>
      </c>
      <c r="Y1531">
        <v>0</v>
      </c>
      <c r="Z1531" s="2">
        <v>42143</v>
      </c>
      <c r="AA1531" s="4" t="s">
        <v>995</v>
      </c>
      <c r="AB1531">
        <v>23</v>
      </c>
      <c r="AC1531">
        <v>23</v>
      </c>
      <c r="AD1531" s="4" t="s">
        <v>995</v>
      </c>
      <c r="AE1531">
        <v>2</v>
      </c>
      <c r="AF1531">
        <v>2</v>
      </c>
      <c r="AG1531" t="s">
        <v>551</v>
      </c>
      <c r="AH1531">
        <v>3268</v>
      </c>
      <c r="AI1531">
        <v>0.01</v>
      </c>
      <c r="AJ1531">
        <v>0.01</v>
      </c>
      <c r="AK1531">
        <v>712</v>
      </c>
      <c r="AL1531">
        <v>712</v>
      </c>
      <c r="AM1531">
        <v>405</v>
      </c>
      <c r="AN1531">
        <v>405</v>
      </c>
      <c r="AO1531">
        <v>3268</v>
      </c>
      <c r="AP1531">
        <v>10</v>
      </c>
      <c r="AQ1531">
        <v>10</v>
      </c>
      <c r="AR1531">
        <v>0.01</v>
      </c>
      <c r="AS1531">
        <v>0.01</v>
      </c>
      <c r="AT1531">
        <v>1168</v>
      </c>
      <c r="AU1531">
        <v>1168</v>
      </c>
      <c r="AV1531">
        <v>133</v>
      </c>
      <c r="AW1531">
        <v>133</v>
      </c>
      <c r="AX1531" t="s">
        <v>130</v>
      </c>
      <c r="AY1531" s="3" t="s">
        <v>992</v>
      </c>
      <c r="AZ1531">
        <v>1</v>
      </c>
      <c r="BB1531" s="2">
        <v>42144</v>
      </c>
      <c r="BC1531" s="4" t="s">
        <v>996</v>
      </c>
      <c r="BD1531">
        <v>41054531300042</v>
      </c>
      <c r="BF1531" t="s">
        <v>108</v>
      </c>
      <c r="BG1531" t="s">
        <v>993</v>
      </c>
      <c r="BH1531" t="s">
        <v>994</v>
      </c>
      <c r="BJ1531" s="2">
        <v>42143</v>
      </c>
      <c r="BK1531">
        <v>3</v>
      </c>
      <c r="BM1531">
        <v>1409</v>
      </c>
      <c r="BO1531" t="s">
        <v>118</v>
      </c>
      <c r="BP1531">
        <v>23</v>
      </c>
      <c r="BR1531">
        <v>27</v>
      </c>
      <c r="BT1531">
        <v>1</v>
      </c>
      <c r="BV1531">
        <v>34255833500051</v>
      </c>
      <c r="BX1531" t="s">
        <v>108</v>
      </c>
      <c r="BY1531">
        <v>1</v>
      </c>
      <c r="CA1531">
        <v>3</v>
      </c>
      <c r="CC1531">
        <v>41054531300042</v>
      </c>
      <c r="CE1531" t="s">
        <v>105</v>
      </c>
      <c r="CG1531">
        <v>3</v>
      </c>
      <c r="CM1531" t="s">
        <v>106</v>
      </c>
      <c r="CN1531" s="2">
        <v>42187</v>
      </c>
      <c r="CO1531">
        <v>0</v>
      </c>
      <c r="CQ1531" t="s">
        <v>105</v>
      </c>
      <c r="CR1531" t="s">
        <v>107</v>
      </c>
      <c r="CS1531">
        <v>41054531300042</v>
      </c>
      <c r="CU1531" t="s">
        <v>108</v>
      </c>
      <c r="CV1531" t="s">
        <v>109</v>
      </c>
      <c r="CW1531" t="s">
        <v>110</v>
      </c>
      <c r="CX1531" t="s">
        <v>111</v>
      </c>
      <c r="CY1531">
        <v>1</v>
      </c>
    </row>
    <row r="1532" spans="1:103" ht="15" hidden="1" customHeight="1" x14ac:dyDescent="0.2">
      <c r="A1532" t="s">
        <v>104</v>
      </c>
      <c r="B1532">
        <v>0</v>
      </c>
      <c r="D1532" t="s">
        <v>105</v>
      </c>
      <c r="K1532">
        <v>1</v>
      </c>
      <c r="M1532">
        <v>9</v>
      </c>
      <c r="N1532" t="s">
        <v>991</v>
      </c>
      <c r="O1532">
        <v>0</v>
      </c>
      <c r="R1532">
        <v>6127975</v>
      </c>
      <c r="S1532" s="2">
        <v>42143</v>
      </c>
      <c r="T1532">
        <v>18</v>
      </c>
      <c r="U1532">
        <v>1</v>
      </c>
      <c r="V1532">
        <v>1</v>
      </c>
      <c r="X1532">
        <v>0</v>
      </c>
      <c r="Y1532">
        <v>0</v>
      </c>
      <c r="Z1532" s="2">
        <v>42143</v>
      </c>
      <c r="AA1532" s="4" t="s">
        <v>995</v>
      </c>
      <c r="AB1532">
        <v>23</v>
      </c>
      <c r="AC1532">
        <v>23</v>
      </c>
      <c r="AD1532" s="4" t="s">
        <v>995</v>
      </c>
      <c r="AE1532">
        <v>2</v>
      </c>
      <c r="AF1532">
        <v>2</v>
      </c>
      <c r="AG1532" t="s">
        <v>241</v>
      </c>
      <c r="AH1532">
        <v>1815</v>
      </c>
      <c r="AI1532">
        <v>5.0000000000000001E-3</v>
      </c>
      <c r="AJ1532">
        <v>5.0000000000000001E-3</v>
      </c>
      <c r="AK1532">
        <v>711</v>
      </c>
      <c r="AL1532">
        <v>711</v>
      </c>
      <c r="AM1532">
        <v>405</v>
      </c>
      <c r="AN1532">
        <v>405</v>
      </c>
      <c r="AO1532">
        <v>1815</v>
      </c>
      <c r="AP1532">
        <v>10</v>
      </c>
      <c r="AQ1532">
        <v>10</v>
      </c>
      <c r="AR1532">
        <v>5.0000000000000001E-3</v>
      </c>
      <c r="AS1532">
        <v>5.0000000000000001E-3</v>
      </c>
      <c r="AV1532">
        <v>133</v>
      </c>
      <c r="AW1532">
        <v>133</v>
      </c>
      <c r="AX1532" t="s">
        <v>130</v>
      </c>
      <c r="AY1532" s="3" t="s">
        <v>992</v>
      </c>
      <c r="AZ1532">
        <v>1</v>
      </c>
      <c r="BB1532" s="2">
        <v>42144</v>
      </c>
      <c r="BC1532" s="4" t="s">
        <v>996</v>
      </c>
      <c r="BD1532">
        <v>41054531300042</v>
      </c>
      <c r="BF1532" t="s">
        <v>108</v>
      </c>
      <c r="BG1532" t="s">
        <v>993</v>
      </c>
      <c r="BH1532" t="s">
        <v>994</v>
      </c>
      <c r="BJ1532" s="2">
        <v>42143</v>
      </c>
      <c r="BK1532">
        <v>3</v>
      </c>
      <c r="BM1532">
        <v>1409</v>
      </c>
      <c r="BO1532" t="s">
        <v>118</v>
      </c>
      <c r="BP1532">
        <v>23</v>
      </c>
      <c r="BR1532">
        <v>27</v>
      </c>
      <c r="BT1532">
        <v>1</v>
      </c>
      <c r="BV1532">
        <v>34255833500051</v>
      </c>
      <c r="BX1532" t="s">
        <v>108</v>
      </c>
      <c r="BY1532">
        <v>1</v>
      </c>
      <c r="CA1532">
        <v>3</v>
      </c>
      <c r="CC1532">
        <v>41054531300042</v>
      </c>
      <c r="CE1532" t="s">
        <v>105</v>
      </c>
      <c r="CG1532">
        <v>3</v>
      </c>
      <c r="CM1532" t="s">
        <v>106</v>
      </c>
      <c r="CN1532" s="2">
        <v>42187</v>
      </c>
      <c r="CO1532">
        <v>0</v>
      </c>
      <c r="CQ1532" t="s">
        <v>105</v>
      </c>
      <c r="CR1532" t="s">
        <v>107</v>
      </c>
      <c r="CS1532">
        <v>41054531300042</v>
      </c>
      <c r="CU1532" t="s">
        <v>108</v>
      </c>
      <c r="CV1532" t="s">
        <v>109</v>
      </c>
      <c r="CW1532" t="s">
        <v>110</v>
      </c>
      <c r="CX1532" t="s">
        <v>111</v>
      </c>
      <c r="CY1532">
        <v>1</v>
      </c>
    </row>
    <row r="1533" spans="1:103" ht="15" hidden="1" customHeight="1" x14ac:dyDescent="0.2">
      <c r="A1533" t="s">
        <v>104</v>
      </c>
      <c r="B1533">
        <v>0</v>
      </c>
      <c r="D1533" t="s">
        <v>105</v>
      </c>
      <c r="K1533">
        <v>1</v>
      </c>
      <c r="M1533">
        <v>9</v>
      </c>
      <c r="N1533" t="s">
        <v>991</v>
      </c>
      <c r="O1533">
        <v>0</v>
      </c>
      <c r="R1533">
        <v>6127975</v>
      </c>
      <c r="S1533" s="2">
        <v>42143</v>
      </c>
      <c r="T1533">
        <v>18</v>
      </c>
      <c r="U1533">
        <v>1</v>
      </c>
      <c r="V1533">
        <v>1</v>
      </c>
      <c r="X1533">
        <v>0</v>
      </c>
      <c r="Y1533">
        <v>0</v>
      </c>
      <c r="Z1533" s="2">
        <v>42143</v>
      </c>
      <c r="AA1533" s="4" t="s">
        <v>995</v>
      </c>
      <c r="AB1533">
        <v>23</v>
      </c>
      <c r="AC1533">
        <v>23</v>
      </c>
      <c r="AD1533" s="4" t="s">
        <v>995</v>
      </c>
      <c r="AE1533">
        <v>2</v>
      </c>
      <c r="AF1533">
        <v>2</v>
      </c>
      <c r="AG1533" t="s">
        <v>552</v>
      </c>
      <c r="AH1533">
        <v>1149</v>
      </c>
      <c r="AI1533">
        <v>5.0000000000000001E-3</v>
      </c>
      <c r="AJ1533">
        <v>5.0000000000000001E-3</v>
      </c>
      <c r="AK1533">
        <v>712</v>
      </c>
      <c r="AL1533">
        <v>712</v>
      </c>
      <c r="AM1533">
        <v>405</v>
      </c>
      <c r="AN1533">
        <v>405</v>
      </c>
      <c r="AO1533">
        <v>1149</v>
      </c>
      <c r="AP1533">
        <v>10</v>
      </c>
      <c r="AQ1533">
        <v>10</v>
      </c>
      <c r="AR1533">
        <v>5.0000000000000001E-3</v>
      </c>
      <c r="AS1533">
        <v>5.0000000000000001E-3</v>
      </c>
      <c r="AT1533">
        <v>1168</v>
      </c>
      <c r="AU1533">
        <v>1168</v>
      </c>
      <c r="AV1533">
        <v>133</v>
      </c>
      <c r="AW1533">
        <v>133</v>
      </c>
      <c r="AX1533" t="s">
        <v>130</v>
      </c>
      <c r="AY1533" s="3" t="s">
        <v>992</v>
      </c>
      <c r="AZ1533">
        <v>1</v>
      </c>
      <c r="BB1533" s="2">
        <v>42144</v>
      </c>
      <c r="BC1533" s="4" t="s">
        <v>996</v>
      </c>
      <c r="BD1533">
        <v>41054531300042</v>
      </c>
      <c r="BF1533" t="s">
        <v>108</v>
      </c>
      <c r="BG1533" t="s">
        <v>993</v>
      </c>
      <c r="BH1533" t="s">
        <v>994</v>
      </c>
      <c r="BJ1533" s="2">
        <v>42143</v>
      </c>
      <c r="BK1533">
        <v>3</v>
      </c>
      <c r="BM1533">
        <v>1409</v>
      </c>
      <c r="BO1533" t="s">
        <v>118</v>
      </c>
      <c r="BP1533">
        <v>23</v>
      </c>
      <c r="BR1533">
        <v>27</v>
      </c>
      <c r="BT1533">
        <v>1</v>
      </c>
      <c r="BV1533">
        <v>34255833500051</v>
      </c>
      <c r="BX1533" t="s">
        <v>108</v>
      </c>
      <c r="BY1533">
        <v>1</v>
      </c>
      <c r="CA1533">
        <v>3</v>
      </c>
      <c r="CC1533">
        <v>41054531300042</v>
      </c>
      <c r="CE1533" t="s">
        <v>105</v>
      </c>
      <c r="CG1533">
        <v>3</v>
      </c>
      <c r="CM1533" t="s">
        <v>106</v>
      </c>
      <c r="CN1533" s="2">
        <v>42187</v>
      </c>
      <c r="CO1533">
        <v>0</v>
      </c>
      <c r="CQ1533" t="s">
        <v>105</v>
      </c>
      <c r="CR1533" t="s">
        <v>107</v>
      </c>
      <c r="CS1533">
        <v>41054531300042</v>
      </c>
      <c r="CU1533" t="s">
        <v>108</v>
      </c>
      <c r="CV1533" t="s">
        <v>109</v>
      </c>
      <c r="CW1533" t="s">
        <v>110</v>
      </c>
      <c r="CX1533" t="s">
        <v>111</v>
      </c>
      <c r="CY1533">
        <v>1</v>
      </c>
    </row>
    <row r="1534" spans="1:103" ht="15" hidden="1" customHeight="1" x14ac:dyDescent="0.2">
      <c r="A1534" t="s">
        <v>104</v>
      </c>
      <c r="B1534">
        <v>0</v>
      </c>
      <c r="D1534" t="s">
        <v>105</v>
      </c>
      <c r="K1534">
        <v>1</v>
      </c>
      <c r="M1534">
        <v>9</v>
      </c>
      <c r="N1534" t="s">
        <v>991</v>
      </c>
      <c r="O1534">
        <v>0</v>
      </c>
      <c r="R1534">
        <v>6127975</v>
      </c>
      <c r="S1534" s="2">
        <v>42143</v>
      </c>
      <c r="T1534">
        <v>18</v>
      </c>
      <c r="U1534">
        <v>1</v>
      </c>
      <c r="V1534">
        <v>1</v>
      </c>
      <c r="X1534">
        <v>0</v>
      </c>
      <c r="Y1534">
        <v>0</v>
      </c>
      <c r="Z1534" s="2">
        <v>42143</v>
      </c>
      <c r="AA1534" s="4" t="s">
        <v>995</v>
      </c>
      <c r="AB1534">
        <v>23</v>
      </c>
      <c r="AC1534">
        <v>23</v>
      </c>
      <c r="AD1534" s="4" t="s">
        <v>995</v>
      </c>
      <c r="AE1534">
        <v>2</v>
      </c>
      <c r="AF1534">
        <v>2</v>
      </c>
      <c r="AG1534" t="s">
        <v>242</v>
      </c>
      <c r="AH1534">
        <v>1313</v>
      </c>
      <c r="AI1534">
        <v>0.5</v>
      </c>
      <c r="AJ1534">
        <v>0.5</v>
      </c>
      <c r="AM1534">
        <v>315</v>
      </c>
      <c r="AN1534">
        <v>315</v>
      </c>
      <c r="AO1534">
        <v>1313</v>
      </c>
      <c r="AP1534">
        <v>1</v>
      </c>
      <c r="AQ1534">
        <v>1</v>
      </c>
      <c r="AR1534">
        <v>5</v>
      </c>
      <c r="AS1534">
        <v>5</v>
      </c>
      <c r="AV1534">
        <v>175</v>
      </c>
      <c r="AW1534">
        <v>175</v>
      </c>
      <c r="AX1534" t="s">
        <v>122</v>
      </c>
      <c r="AY1534" s="3" t="s">
        <v>992</v>
      </c>
      <c r="AZ1534">
        <v>1</v>
      </c>
      <c r="BB1534" s="2">
        <v>42144</v>
      </c>
      <c r="BC1534" s="4" t="s">
        <v>996</v>
      </c>
      <c r="BD1534">
        <v>41054531300042</v>
      </c>
      <c r="BF1534" t="s">
        <v>108</v>
      </c>
      <c r="BG1534" t="s">
        <v>993</v>
      </c>
      <c r="BH1534" t="s">
        <v>994</v>
      </c>
      <c r="BJ1534" s="2">
        <v>42143</v>
      </c>
      <c r="BK1534">
        <v>3</v>
      </c>
      <c r="BM1534">
        <v>1409</v>
      </c>
      <c r="BO1534" t="s">
        <v>118</v>
      </c>
      <c r="BP1534">
        <v>23</v>
      </c>
      <c r="BR1534">
        <v>27</v>
      </c>
      <c r="BT1534">
        <v>1</v>
      </c>
      <c r="BV1534">
        <v>34255833500051</v>
      </c>
      <c r="BX1534" t="s">
        <v>108</v>
      </c>
      <c r="BY1534">
        <v>1</v>
      </c>
      <c r="CA1534">
        <v>3</v>
      </c>
      <c r="CC1534">
        <v>41054531300042</v>
      </c>
      <c r="CE1534" t="s">
        <v>105</v>
      </c>
      <c r="CG1534">
        <v>3</v>
      </c>
      <c r="CM1534" t="s">
        <v>106</v>
      </c>
      <c r="CN1534" s="2">
        <v>42187</v>
      </c>
      <c r="CO1534">
        <v>0</v>
      </c>
      <c r="CQ1534" t="s">
        <v>105</v>
      </c>
      <c r="CR1534" t="s">
        <v>107</v>
      </c>
      <c r="CS1534">
        <v>41054531300042</v>
      </c>
      <c r="CU1534" t="s">
        <v>108</v>
      </c>
      <c r="CV1534" t="s">
        <v>109</v>
      </c>
      <c r="CW1534" t="s">
        <v>110</v>
      </c>
      <c r="CX1534" t="s">
        <v>111</v>
      </c>
      <c r="CY1534">
        <v>1</v>
      </c>
    </row>
    <row r="1535" spans="1:103" ht="15" hidden="1" customHeight="1" x14ac:dyDescent="0.2">
      <c r="A1535" t="s">
        <v>104</v>
      </c>
      <c r="B1535">
        <v>0</v>
      </c>
      <c r="D1535" t="s">
        <v>105</v>
      </c>
      <c r="K1535">
        <v>1</v>
      </c>
      <c r="M1535">
        <v>9</v>
      </c>
      <c r="N1535" t="s">
        <v>991</v>
      </c>
      <c r="O1535">
        <v>0</v>
      </c>
      <c r="R1535">
        <v>6127975</v>
      </c>
      <c r="S1535" s="2">
        <v>42143</v>
      </c>
      <c r="T1535">
        <v>18</v>
      </c>
      <c r="U1535">
        <v>2</v>
      </c>
      <c r="V1535">
        <v>2</v>
      </c>
      <c r="X1535">
        <v>0</v>
      </c>
      <c r="Y1535">
        <v>0</v>
      </c>
      <c r="Z1535" s="2">
        <v>42143</v>
      </c>
      <c r="AA1535" s="4" t="s">
        <v>995</v>
      </c>
      <c r="AB1535">
        <v>23</v>
      </c>
      <c r="AC1535">
        <v>23</v>
      </c>
      <c r="AD1535" s="4" t="s">
        <v>995</v>
      </c>
      <c r="AE1535">
        <v>2</v>
      </c>
      <c r="AF1535">
        <v>2</v>
      </c>
      <c r="AG1535" t="s">
        <v>553</v>
      </c>
      <c r="AH1535">
        <v>1150</v>
      </c>
      <c r="AI1535">
        <v>0.01</v>
      </c>
      <c r="AJ1535">
        <v>0.01</v>
      </c>
      <c r="AK1535">
        <v>712</v>
      </c>
      <c r="AL1535">
        <v>712</v>
      </c>
      <c r="AM1535">
        <v>405</v>
      </c>
      <c r="AN1535">
        <v>405</v>
      </c>
      <c r="AO1535">
        <v>1150</v>
      </c>
      <c r="AP1535">
        <v>10</v>
      </c>
      <c r="AQ1535">
        <v>10</v>
      </c>
      <c r="AR1535">
        <v>0.01</v>
      </c>
      <c r="AS1535">
        <v>0.01</v>
      </c>
      <c r="AT1535">
        <v>1168</v>
      </c>
      <c r="AU1535">
        <v>1168</v>
      </c>
      <c r="AV1535">
        <v>133</v>
      </c>
      <c r="AW1535">
        <v>133</v>
      </c>
      <c r="AX1535" t="s">
        <v>130</v>
      </c>
      <c r="AY1535" s="3" t="s">
        <v>992</v>
      </c>
      <c r="AZ1535">
        <v>1</v>
      </c>
      <c r="BB1535" s="2">
        <v>42144</v>
      </c>
      <c r="BC1535" s="4" t="s">
        <v>996</v>
      </c>
      <c r="BD1535">
        <v>41054531300042</v>
      </c>
      <c r="BF1535" t="s">
        <v>108</v>
      </c>
      <c r="BG1535" t="s">
        <v>993</v>
      </c>
      <c r="BH1535" t="s">
        <v>994</v>
      </c>
      <c r="BJ1535" s="2">
        <v>42143</v>
      </c>
      <c r="BK1535">
        <v>3</v>
      </c>
      <c r="BM1535">
        <v>1409</v>
      </c>
      <c r="BO1535" t="s">
        <v>118</v>
      </c>
      <c r="BP1535">
        <v>23</v>
      </c>
      <c r="BR1535">
        <v>27</v>
      </c>
      <c r="BT1535">
        <v>1</v>
      </c>
      <c r="BV1535">
        <v>34255833500051</v>
      </c>
      <c r="BX1535" t="s">
        <v>108</v>
      </c>
      <c r="BY1535">
        <v>1</v>
      </c>
      <c r="CA1535">
        <v>3</v>
      </c>
      <c r="CC1535">
        <v>41054531300042</v>
      </c>
      <c r="CE1535" t="s">
        <v>105</v>
      </c>
      <c r="CG1535">
        <v>3</v>
      </c>
      <c r="CM1535" t="s">
        <v>106</v>
      </c>
      <c r="CN1535" s="2">
        <v>42187</v>
      </c>
      <c r="CO1535">
        <v>0</v>
      </c>
      <c r="CQ1535" t="s">
        <v>105</v>
      </c>
      <c r="CR1535" t="s">
        <v>107</v>
      </c>
      <c r="CS1535">
        <v>41054531300042</v>
      </c>
      <c r="CU1535" t="s">
        <v>108</v>
      </c>
      <c r="CV1535" t="s">
        <v>109</v>
      </c>
      <c r="CW1535" t="s">
        <v>110</v>
      </c>
      <c r="CX1535" t="s">
        <v>111</v>
      </c>
      <c r="CY1535">
        <v>1</v>
      </c>
    </row>
    <row r="1536" spans="1:103" ht="15" hidden="1" customHeight="1" x14ac:dyDescent="0.2">
      <c r="A1536" t="s">
        <v>104</v>
      </c>
      <c r="B1536">
        <v>0</v>
      </c>
      <c r="D1536" t="s">
        <v>105</v>
      </c>
      <c r="K1536">
        <v>1</v>
      </c>
      <c r="M1536">
        <v>9</v>
      </c>
      <c r="N1536" t="s">
        <v>991</v>
      </c>
      <c r="O1536">
        <v>0</v>
      </c>
      <c r="R1536">
        <v>6127975</v>
      </c>
      <c r="S1536" s="2">
        <v>42143</v>
      </c>
      <c r="T1536">
        <v>18</v>
      </c>
      <c r="U1536">
        <v>2</v>
      </c>
      <c r="V1536">
        <v>2</v>
      </c>
      <c r="X1536">
        <v>0</v>
      </c>
      <c r="Y1536">
        <v>0</v>
      </c>
      <c r="Z1536" s="2">
        <v>42143</v>
      </c>
      <c r="AA1536" s="4" t="s">
        <v>995</v>
      </c>
      <c r="AB1536">
        <v>23</v>
      </c>
      <c r="AC1536">
        <v>23</v>
      </c>
      <c r="AD1536" s="4" t="s">
        <v>995</v>
      </c>
      <c r="AE1536">
        <v>2</v>
      </c>
      <c r="AF1536">
        <v>2</v>
      </c>
      <c r="AG1536" t="s">
        <v>554</v>
      </c>
      <c r="AH1536">
        <v>1550</v>
      </c>
      <c r="AI1536">
        <v>0.01</v>
      </c>
      <c r="AJ1536">
        <v>0.01</v>
      </c>
      <c r="AK1536">
        <v>712</v>
      </c>
      <c r="AL1536">
        <v>712</v>
      </c>
      <c r="AM1536">
        <v>405</v>
      </c>
      <c r="AN1536">
        <v>405</v>
      </c>
      <c r="AO1536">
        <v>1550</v>
      </c>
      <c r="AP1536">
        <v>10</v>
      </c>
      <c r="AQ1536">
        <v>10</v>
      </c>
      <c r="AR1536">
        <v>0.01</v>
      </c>
      <c r="AS1536">
        <v>0.01</v>
      </c>
      <c r="AT1536">
        <v>1168</v>
      </c>
      <c r="AU1536">
        <v>1168</v>
      </c>
      <c r="AV1536">
        <v>133</v>
      </c>
      <c r="AW1536">
        <v>133</v>
      </c>
      <c r="AX1536" t="s">
        <v>130</v>
      </c>
      <c r="AY1536" s="3" t="s">
        <v>992</v>
      </c>
      <c r="AZ1536">
        <v>1</v>
      </c>
      <c r="BB1536" s="2">
        <v>42144</v>
      </c>
      <c r="BC1536" s="4" t="s">
        <v>996</v>
      </c>
      <c r="BD1536">
        <v>41054531300042</v>
      </c>
      <c r="BF1536" t="s">
        <v>108</v>
      </c>
      <c r="BG1536" t="s">
        <v>993</v>
      </c>
      <c r="BH1536" t="s">
        <v>994</v>
      </c>
      <c r="BJ1536" s="2">
        <v>42143</v>
      </c>
      <c r="BK1536">
        <v>3</v>
      </c>
      <c r="BM1536">
        <v>1409</v>
      </c>
      <c r="BO1536" t="s">
        <v>118</v>
      </c>
      <c r="BP1536">
        <v>23</v>
      </c>
      <c r="BR1536">
        <v>27</v>
      </c>
      <c r="BT1536">
        <v>1</v>
      </c>
      <c r="BV1536">
        <v>34255833500051</v>
      </c>
      <c r="BX1536" t="s">
        <v>108</v>
      </c>
      <c r="BY1536">
        <v>1</v>
      </c>
      <c r="CA1536">
        <v>3</v>
      </c>
      <c r="CC1536">
        <v>41054531300042</v>
      </c>
      <c r="CE1536" t="s">
        <v>105</v>
      </c>
      <c r="CG1536">
        <v>3</v>
      </c>
      <c r="CM1536" t="s">
        <v>106</v>
      </c>
      <c r="CN1536" s="2">
        <v>42187</v>
      </c>
      <c r="CO1536">
        <v>0</v>
      </c>
      <c r="CQ1536" t="s">
        <v>105</v>
      </c>
      <c r="CR1536" t="s">
        <v>107</v>
      </c>
      <c r="CS1536">
        <v>41054531300042</v>
      </c>
      <c r="CU1536" t="s">
        <v>108</v>
      </c>
      <c r="CV1536" t="s">
        <v>109</v>
      </c>
      <c r="CW1536" t="s">
        <v>110</v>
      </c>
      <c r="CX1536" t="s">
        <v>111</v>
      </c>
      <c r="CY1536">
        <v>1</v>
      </c>
    </row>
    <row r="1537" spans="1:103" ht="15" hidden="1" customHeight="1" x14ac:dyDescent="0.2">
      <c r="A1537" t="s">
        <v>104</v>
      </c>
      <c r="B1537">
        <v>0</v>
      </c>
      <c r="D1537" t="s">
        <v>105</v>
      </c>
      <c r="K1537">
        <v>1</v>
      </c>
      <c r="M1537">
        <v>9</v>
      </c>
      <c r="N1537" t="s">
        <v>991</v>
      </c>
      <c r="O1537">
        <v>0</v>
      </c>
      <c r="R1537">
        <v>6127975</v>
      </c>
      <c r="S1537" s="2">
        <v>42143</v>
      </c>
      <c r="T1537">
        <v>18</v>
      </c>
      <c r="U1537">
        <v>2</v>
      </c>
      <c r="V1537">
        <v>2</v>
      </c>
      <c r="X1537">
        <v>0</v>
      </c>
      <c r="Y1537">
        <v>0</v>
      </c>
      <c r="Z1537" s="2">
        <v>42143</v>
      </c>
      <c r="AA1537" s="4" t="s">
        <v>995</v>
      </c>
      <c r="AB1537">
        <v>23</v>
      </c>
      <c r="AC1537">
        <v>23</v>
      </c>
      <c r="AD1537" s="4" t="s">
        <v>995</v>
      </c>
      <c r="AE1537">
        <v>2</v>
      </c>
      <c r="AF1537">
        <v>2</v>
      </c>
      <c r="AG1537" t="s">
        <v>555</v>
      </c>
      <c r="AH1537">
        <v>1152</v>
      </c>
      <c r="AI1537">
        <v>0.01</v>
      </c>
      <c r="AJ1537">
        <v>0.01</v>
      </c>
      <c r="AK1537">
        <v>712</v>
      </c>
      <c r="AL1537">
        <v>712</v>
      </c>
      <c r="AM1537">
        <v>405</v>
      </c>
      <c r="AN1537">
        <v>405</v>
      </c>
      <c r="AO1537">
        <v>1152</v>
      </c>
      <c r="AP1537">
        <v>10</v>
      </c>
      <c r="AQ1537">
        <v>10</v>
      </c>
      <c r="AR1537">
        <v>0.01</v>
      </c>
      <c r="AS1537">
        <v>0.01</v>
      </c>
      <c r="AT1537">
        <v>1168</v>
      </c>
      <c r="AU1537">
        <v>1168</v>
      </c>
      <c r="AV1537">
        <v>133</v>
      </c>
      <c r="AW1537">
        <v>133</v>
      </c>
      <c r="AX1537" t="s">
        <v>130</v>
      </c>
      <c r="AY1537" s="3" t="s">
        <v>992</v>
      </c>
      <c r="AZ1537">
        <v>1</v>
      </c>
      <c r="BB1537" s="2">
        <v>42144</v>
      </c>
      <c r="BC1537" s="4" t="s">
        <v>996</v>
      </c>
      <c r="BD1537">
        <v>41054531300042</v>
      </c>
      <c r="BF1537" t="s">
        <v>108</v>
      </c>
      <c r="BG1537" t="s">
        <v>993</v>
      </c>
      <c r="BH1537" t="s">
        <v>994</v>
      </c>
      <c r="BJ1537" s="2">
        <v>42143</v>
      </c>
      <c r="BK1537">
        <v>3</v>
      </c>
      <c r="BM1537">
        <v>1409</v>
      </c>
      <c r="BO1537" t="s">
        <v>118</v>
      </c>
      <c r="BP1537">
        <v>23</v>
      </c>
      <c r="BR1537">
        <v>27</v>
      </c>
      <c r="BT1537">
        <v>1</v>
      </c>
      <c r="BV1537">
        <v>34255833500051</v>
      </c>
      <c r="BX1537" t="s">
        <v>108</v>
      </c>
      <c r="BY1537">
        <v>1</v>
      </c>
      <c r="CA1537">
        <v>3</v>
      </c>
      <c r="CC1537">
        <v>41054531300042</v>
      </c>
      <c r="CE1537" t="s">
        <v>105</v>
      </c>
      <c r="CG1537">
        <v>3</v>
      </c>
      <c r="CM1537" t="s">
        <v>106</v>
      </c>
      <c r="CN1537" s="2">
        <v>42187</v>
      </c>
      <c r="CO1537">
        <v>0</v>
      </c>
      <c r="CQ1537" t="s">
        <v>105</v>
      </c>
      <c r="CR1537" t="s">
        <v>107</v>
      </c>
      <c r="CS1537">
        <v>41054531300042</v>
      </c>
      <c r="CU1537" t="s">
        <v>108</v>
      </c>
      <c r="CV1537" t="s">
        <v>109</v>
      </c>
      <c r="CW1537" t="s">
        <v>110</v>
      </c>
      <c r="CX1537" t="s">
        <v>111</v>
      </c>
      <c r="CY1537">
        <v>1</v>
      </c>
    </row>
    <row r="1538" spans="1:103" ht="15" hidden="1" customHeight="1" x14ac:dyDescent="0.2">
      <c r="A1538" t="s">
        <v>104</v>
      </c>
      <c r="B1538">
        <v>0</v>
      </c>
      <c r="D1538" t="s">
        <v>105</v>
      </c>
      <c r="K1538">
        <v>1</v>
      </c>
      <c r="M1538">
        <v>9</v>
      </c>
      <c r="N1538" t="s">
        <v>991</v>
      </c>
      <c r="O1538">
        <v>0</v>
      </c>
      <c r="R1538">
        <v>6127975</v>
      </c>
      <c r="S1538" s="2">
        <v>42143</v>
      </c>
      <c r="T1538">
        <v>18</v>
      </c>
      <c r="U1538">
        <v>1</v>
      </c>
      <c r="V1538">
        <v>1</v>
      </c>
      <c r="X1538">
        <v>0</v>
      </c>
      <c r="Y1538">
        <v>0</v>
      </c>
      <c r="Z1538" s="2">
        <v>42143</v>
      </c>
      <c r="AA1538" s="4" t="s">
        <v>995</v>
      </c>
      <c r="AB1538">
        <v>23</v>
      </c>
      <c r="AC1538">
        <v>23</v>
      </c>
      <c r="AD1538" s="4" t="s">
        <v>995</v>
      </c>
      <c r="AE1538">
        <v>2</v>
      </c>
      <c r="AF1538">
        <v>2</v>
      </c>
      <c r="AG1538" t="s">
        <v>556</v>
      </c>
      <c r="AH1538">
        <v>1153</v>
      </c>
      <c r="AI1538">
        <v>5.0000000000000001E-3</v>
      </c>
      <c r="AJ1538">
        <v>5.0000000000000001E-3</v>
      </c>
      <c r="AK1538">
        <v>712</v>
      </c>
      <c r="AL1538">
        <v>712</v>
      </c>
      <c r="AM1538">
        <v>405</v>
      </c>
      <c r="AN1538">
        <v>405</v>
      </c>
      <c r="AO1538">
        <v>1153</v>
      </c>
      <c r="AP1538">
        <v>10</v>
      </c>
      <c r="AQ1538">
        <v>10</v>
      </c>
      <c r="AR1538">
        <v>5.0000000000000001E-3</v>
      </c>
      <c r="AS1538">
        <v>5.0000000000000001E-3</v>
      </c>
      <c r="AT1538">
        <v>1168</v>
      </c>
      <c r="AU1538">
        <v>1168</v>
      </c>
      <c r="AV1538">
        <v>133</v>
      </c>
      <c r="AW1538">
        <v>133</v>
      </c>
      <c r="AX1538" t="s">
        <v>130</v>
      </c>
      <c r="AY1538" s="3" t="s">
        <v>992</v>
      </c>
      <c r="AZ1538">
        <v>1</v>
      </c>
      <c r="BB1538" s="2">
        <v>42144</v>
      </c>
      <c r="BC1538" s="4" t="s">
        <v>996</v>
      </c>
      <c r="BD1538">
        <v>41054531300042</v>
      </c>
      <c r="BF1538" t="s">
        <v>108</v>
      </c>
      <c r="BG1538" t="s">
        <v>993</v>
      </c>
      <c r="BH1538" t="s">
        <v>994</v>
      </c>
      <c r="BJ1538" s="2">
        <v>42143</v>
      </c>
      <c r="BK1538">
        <v>3</v>
      </c>
      <c r="BM1538">
        <v>1409</v>
      </c>
      <c r="BO1538" t="s">
        <v>118</v>
      </c>
      <c r="BP1538">
        <v>23</v>
      </c>
      <c r="BR1538">
        <v>27</v>
      </c>
      <c r="BT1538">
        <v>1</v>
      </c>
      <c r="BV1538">
        <v>34255833500051</v>
      </c>
      <c r="BX1538" t="s">
        <v>108</v>
      </c>
      <c r="BY1538">
        <v>1</v>
      </c>
      <c r="CA1538">
        <v>3</v>
      </c>
      <c r="CC1538">
        <v>41054531300042</v>
      </c>
      <c r="CE1538" t="s">
        <v>105</v>
      </c>
      <c r="CG1538">
        <v>3</v>
      </c>
      <c r="CM1538" t="s">
        <v>106</v>
      </c>
      <c r="CN1538" s="2">
        <v>42187</v>
      </c>
      <c r="CO1538">
        <v>0</v>
      </c>
      <c r="CQ1538" t="s">
        <v>105</v>
      </c>
      <c r="CR1538" t="s">
        <v>107</v>
      </c>
      <c r="CS1538">
        <v>41054531300042</v>
      </c>
      <c r="CU1538" t="s">
        <v>108</v>
      </c>
      <c r="CV1538" t="s">
        <v>109</v>
      </c>
      <c r="CW1538" t="s">
        <v>110</v>
      </c>
      <c r="CX1538" t="s">
        <v>111</v>
      </c>
      <c r="CY1538">
        <v>1</v>
      </c>
    </row>
    <row r="1539" spans="1:103" ht="15" hidden="1" customHeight="1" x14ac:dyDescent="0.2">
      <c r="A1539" t="s">
        <v>104</v>
      </c>
      <c r="B1539">
        <v>0</v>
      </c>
      <c r="D1539" t="s">
        <v>105</v>
      </c>
      <c r="K1539">
        <v>1</v>
      </c>
      <c r="M1539">
        <v>9</v>
      </c>
      <c r="N1539" t="s">
        <v>991</v>
      </c>
      <c r="O1539">
        <v>0</v>
      </c>
      <c r="R1539">
        <v>6127975</v>
      </c>
      <c r="S1539" s="2">
        <v>42143</v>
      </c>
      <c r="T1539">
        <v>18</v>
      </c>
      <c r="U1539">
        <v>1</v>
      </c>
      <c r="V1539">
        <v>1</v>
      </c>
      <c r="X1539">
        <v>0</v>
      </c>
      <c r="Y1539">
        <v>0</v>
      </c>
      <c r="Z1539" s="2">
        <v>42143</v>
      </c>
      <c r="AA1539" s="4" t="s">
        <v>995</v>
      </c>
      <c r="AB1539">
        <v>23</v>
      </c>
      <c r="AC1539">
        <v>23</v>
      </c>
      <c r="AD1539" s="4" t="s">
        <v>995</v>
      </c>
      <c r="AE1539">
        <v>2</v>
      </c>
      <c r="AF1539">
        <v>2</v>
      </c>
      <c r="AG1539" t="s">
        <v>557</v>
      </c>
      <c r="AH1539">
        <v>1154</v>
      </c>
      <c r="AI1539">
        <v>0.02</v>
      </c>
      <c r="AJ1539">
        <v>0.02</v>
      </c>
      <c r="AM1539">
        <v>454</v>
      </c>
      <c r="AN1539">
        <v>454</v>
      </c>
      <c r="AO1539">
        <v>1154</v>
      </c>
      <c r="AP1539">
        <v>10</v>
      </c>
      <c r="AQ1539">
        <v>10</v>
      </c>
      <c r="AR1539">
        <v>0.02</v>
      </c>
      <c r="AS1539">
        <v>0.02</v>
      </c>
      <c r="AV1539">
        <v>133</v>
      </c>
      <c r="AW1539">
        <v>133</v>
      </c>
      <c r="AX1539" t="s">
        <v>130</v>
      </c>
      <c r="AY1539" s="3" t="s">
        <v>992</v>
      </c>
      <c r="AZ1539">
        <v>1</v>
      </c>
      <c r="BB1539" s="2">
        <v>42144</v>
      </c>
      <c r="BC1539" s="4" t="s">
        <v>996</v>
      </c>
      <c r="BD1539">
        <v>41054531300042</v>
      </c>
      <c r="BF1539" t="s">
        <v>108</v>
      </c>
      <c r="BG1539" t="s">
        <v>993</v>
      </c>
      <c r="BH1539" t="s">
        <v>994</v>
      </c>
      <c r="BJ1539" s="2">
        <v>42143</v>
      </c>
      <c r="BK1539">
        <v>3</v>
      </c>
      <c r="BM1539">
        <v>1409</v>
      </c>
      <c r="BO1539" t="s">
        <v>118</v>
      </c>
      <c r="BP1539">
        <v>23</v>
      </c>
      <c r="BR1539">
        <v>27</v>
      </c>
      <c r="BT1539">
        <v>1</v>
      </c>
      <c r="BV1539">
        <v>34255833500051</v>
      </c>
      <c r="BX1539" t="s">
        <v>108</v>
      </c>
      <c r="BY1539">
        <v>1</v>
      </c>
      <c r="CA1539">
        <v>3</v>
      </c>
      <c r="CC1539">
        <v>41054531300042</v>
      </c>
      <c r="CE1539" t="s">
        <v>105</v>
      </c>
      <c r="CG1539">
        <v>3</v>
      </c>
      <c r="CM1539" t="s">
        <v>106</v>
      </c>
      <c r="CN1539" s="2">
        <v>42187</v>
      </c>
      <c r="CO1539">
        <v>0</v>
      </c>
      <c r="CQ1539" t="s">
        <v>105</v>
      </c>
      <c r="CR1539" t="s">
        <v>107</v>
      </c>
      <c r="CS1539">
        <v>41054531300042</v>
      </c>
      <c r="CU1539" t="s">
        <v>108</v>
      </c>
      <c r="CV1539" t="s">
        <v>109</v>
      </c>
      <c r="CW1539" t="s">
        <v>110</v>
      </c>
      <c r="CX1539" t="s">
        <v>111</v>
      </c>
      <c r="CY1539">
        <v>1</v>
      </c>
    </row>
    <row r="1540" spans="1:103" ht="15" hidden="1" customHeight="1" x14ac:dyDescent="0.2">
      <c r="A1540" t="s">
        <v>104</v>
      </c>
      <c r="B1540">
        <v>0</v>
      </c>
      <c r="D1540" t="s">
        <v>105</v>
      </c>
      <c r="K1540">
        <v>1</v>
      </c>
      <c r="M1540">
        <v>9</v>
      </c>
      <c r="N1540" t="s">
        <v>991</v>
      </c>
      <c r="O1540">
        <v>0</v>
      </c>
      <c r="R1540">
        <v>6127975</v>
      </c>
      <c r="S1540" s="2">
        <v>42143</v>
      </c>
      <c r="T1540">
        <v>18</v>
      </c>
      <c r="U1540">
        <v>2</v>
      </c>
      <c r="V1540">
        <v>2</v>
      </c>
      <c r="X1540">
        <v>0</v>
      </c>
      <c r="Y1540">
        <v>0</v>
      </c>
      <c r="Z1540" s="2">
        <v>42143</v>
      </c>
      <c r="AA1540" s="4" t="s">
        <v>995</v>
      </c>
      <c r="AB1540">
        <v>23</v>
      </c>
      <c r="AC1540">
        <v>23</v>
      </c>
      <c r="AD1540" s="4" t="s">
        <v>995</v>
      </c>
      <c r="AE1540">
        <v>2</v>
      </c>
      <c r="AF1540">
        <v>2</v>
      </c>
      <c r="AG1540" t="s">
        <v>558</v>
      </c>
      <c r="AH1540">
        <v>2980</v>
      </c>
      <c r="AI1540">
        <v>0.02</v>
      </c>
      <c r="AJ1540">
        <v>0.02</v>
      </c>
      <c r="AM1540">
        <v>454</v>
      </c>
      <c r="AN1540">
        <v>454</v>
      </c>
      <c r="AO1540">
        <v>2980</v>
      </c>
      <c r="AP1540">
        <v>10</v>
      </c>
      <c r="AQ1540">
        <v>10</v>
      </c>
      <c r="AR1540">
        <v>0.02</v>
      </c>
      <c r="AS1540">
        <v>0.02</v>
      </c>
      <c r="AV1540">
        <v>133</v>
      </c>
      <c r="AW1540">
        <v>133</v>
      </c>
      <c r="AX1540" t="s">
        <v>130</v>
      </c>
      <c r="AY1540" s="3" t="s">
        <v>992</v>
      </c>
      <c r="AZ1540">
        <v>1</v>
      </c>
      <c r="BB1540" s="2">
        <v>42144</v>
      </c>
      <c r="BC1540" s="4" t="s">
        <v>996</v>
      </c>
      <c r="BD1540">
        <v>41054531300042</v>
      </c>
      <c r="BF1540" t="s">
        <v>108</v>
      </c>
      <c r="BG1540" t="s">
        <v>993</v>
      </c>
      <c r="BH1540" t="s">
        <v>994</v>
      </c>
      <c r="BJ1540" s="2">
        <v>42143</v>
      </c>
      <c r="BK1540">
        <v>3</v>
      </c>
      <c r="BM1540">
        <v>1409</v>
      </c>
      <c r="BO1540" t="s">
        <v>118</v>
      </c>
      <c r="BP1540">
        <v>23</v>
      </c>
      <c r="BR1540">
        <v>27</v>
      </c>
      <c r="BT1540">
        <v>1</v>
      </c>
      <c r="BV1540">
        <v>34255833500051</v>
      </c>
      <c r="BX1540" t="s">
        <v>108</v>
      </c>
      <c r="BY1540">
        <v>1</v>
      </c>
      <c r="CA1540">
        <v>3</v>
      </c>
      <c r="CC1540">
        <v>41054531300042</v>
      </c>
      <c r="CE1540" t="s">
        <v>105</v>
      </c>
      <c r="CG1540">
        <v>3</v>
      </c>
      <c r="CM1540" t="s">
        <v>106</v>
      </c>
      <c r="CN1540" s="2">
        <v>42187</v>
      </c>
      <c r="CO1540">
        <v>0</v>
      </c>
      <c r="CQ1540" t="s">
        <v>105</v>
      </c>
      <c r="CR1540" t="s">
        <v>107</v>
      </c>
      <c r="CS1540">
        <v>41054531300042</v>
      </c>
      <c r="CU1540" t="s">
        <v>108</v>
      </c>
      <c r="CV1540" t="s">
        <v>109</v>
      </c>
      <c r="CW1540" t="s">
        <v>110</v>
      </c>
      <c r="CX1540" t="s">
        <v>111</v>
      </c>
      <c r="CY1540">
        <v>1</v>
      </c>
    </row>
    <row r="1541" spans="1:103" ht="15" hidden="1" customHeight="1" x14ac:dyDescent="0.2">
      <c r="A1541" t="s">
        <v>104</v>
      </c>
      <c r="B1541">
        <v>0</v>
      </c>
      <c r="D1541" t="s">
        <v>105</v>
      </c>
      <c r="K1541">
        <v>1</v>
      </c>
      <c r="M1541">
        <v>9</v>
      </c>
      <c r="N1541" t="s">
        <v>991</v>
      </c>
      <c r="O1541">
        <v>0</v>
      </c>
      <c r="R1541">
        <v>6127975</v>
      </c>
      <c r="S1541" s="2">
        <v>42143</v>
      </c>
      <c r="T1541">
        <v>18</v>
      </c>
      <c r="U1541">
        <v>1</v>
      </c>
      <c r="V1541">
        <v>1</v>
      </c>
      <c r="X1541">
        <v>0</v>
      </c>
      <c r="Y1541">
        <v>0</v>
      </c>
      <c r="Z1541" s="2">
        <v>42143</v>
      </c>
      <c r="AA1541" s="4" t="s">
        <v>995</v>
      </c>
      <c r="AB1541">
        <v>23</v>
      </c>
      <c r="AC1541">
        <v>23</v>
      </c>
      <c r="AD1541" s="4" t="s">
        <v>995</v>
      </c>
      <c r="AE1541">
        <v>2</v>
      </c>
      <c r="AF1541">
        <v>2</v>
      </c>
      <c r="AG1541" t="s">
        <v>559</v>
      </c>
      <c r="AH1541">
        <v>1155</v>
      </c>
      <c r="AI1541">
        <v>0.02</v>
      </c>
      <c r="AJ1541">
        <v>0.02</v>
      </c>
      <c r="AM1541">
        <v>454</v>
      </c>
      <c r="AN1541">
        <v>454</v>
      </c>
      <c r="AO1541">
        <v>1155</v>
      </c>
      <c r="AP1541">
        <v>10</v>
      </c>
      <c r="AQ1541">
        <v>10</v>
      </c>
      <c r="AR1541">
        <v>0.02</v>
      </c>
      <c r="AS1541">
        <v>0.02</v>
      </c>
      <c r="AV1541">
        <v>133</v>
      </c>
      <c r="AW1541">
        <v>133</v>
      </c>
      <c r="AX1541" t="s">
        <v>130</v>
      </c>
      <c r="AY1541" s="3" t="s">
        <v>992</v>
      </c>
      <c r="AZ1541">
        <v>1</v>
      </c>
      <c r="BB1541" s="2">
        <v>42144</v>
      </c>
      <c r="BC1541" s="4" t="s">
        <v>996</v>
      </c>
      <c r="BD1541">
        <v>41054531300042</v>
      </c>
      <c r="BF1541" t="s">
        <v>108</v>
      </c>
      <c r="BG1541" t="s">
        <v>993</v>
      </c>
      <c r="BH1541" t="s">
        <v>994</v>
      </c>
      <c r="BJ1541" s="2">
        <v>42143</v>
      </c>
      <c r="BK1541">
        <v>3</v>
      </c>
      <c r="BM1541">
        <v>1409</v>
      </c>
      <c r="BO1541" t="s">
        <v>118</v>
      </c>
      <c r="BP1541">
        <v>23</v>
      </c>
      <c r="BR1541">
        <v>27</v>
      </c>
      <c r="BT1541">
        <v>1</v>
      </c>
      <c r="BV1541">
        <v>34255833500051</v>
      </c>
      <c r="BX1541" t="s">
        <v>108</v>
      </c>
      <c r="BY1541">
        <v>1</v>
      </c>
      <c r="CA1541">
        <v>3</v>
      </c>
      <c r="CC1541">
        <v>41054531300042</v>
      </c>
      <c r="CE1541" t="s">
        <v>105</v>
      </c>
      <c r="CG1541">
        <v>3</v>
      </c>
      <c r="CM1541" t="s">
        <v>106</v>
      </c>
      <c r="CN1541" s="2">
        <v>42187</v>
      </c>
      <c r="CO1541">
        <v>0</v>
      </c>
      <c r="CQ1541" t="s">
        <v>105</v>
      </c>
      <c r="CR1541" t="s">
        <v>107</v>
      </c>
      <c r="CS1541">
        <v>41054531300042</v>
      </c>
      <c r="CU1541" t="s">
        <v>108</v>
      </c>
      <c r="CV1541" t="s">
        <v>109</v>
      </c>
      <c r="CW1541" t="s">
        <v>110</v>
      </c>
      <c r="CX1541" t="s">
        <v>111</v>
      </c>
      <c r="CY1541">
        <v>1</v>
      </c>
    </row>
    <row r="1542" spans="1:103" ht="15" hidden="1" customHeight="1" x14ac:dyDescent="0.2">
      <c r="A1542" t="s">
        <v>104</v>
      </c>
      <c r="B1542">
        <v>0</v>
      </c>
      <c r="D1542" t="s">
        <v>105</v>
      </c>
      <c r="K1542">
        <v>1</v>
      </c>
      <c r="M1542">
        <v>9</v>
      </c>
      <c r="N1542" t="s">
        <v>991</v>
      </c>
      <c r="O1542">
        <v>0</v>
      </c>
      <c r="R1542">
        <v>6127975</v>
      </c>
      <c r="S1542" s="2">
        <v>42143</v>
      </c>
      <c r="T1542">
        <v>18</v>
      </c>
      <c r="U1542">
        <v>1</v>
      </c>
      <c r="V1542">
        <v>1</v>
      </c>
      <c r="X1542">
        <v>0</v>
      </c>
      <c r="Y1542">
        <v>0</v>
      </c>
      <c r="Z1542" s="2">
        <v>42143</v>
      </c>
      <c r="AA1542" s="4" t="s">
        <v>995</v>
      </c>
      <c r="AB1542">
        <v>23</v>
      </c>
      <c r="AC1542">
        <v>23</v>
      </c>
      <c r="AD1542" s="4" t="s">
        <v>995</v>
      </c>
      <c r="AE1542">
        <v>2</v>
      </c>
      <c r="AF1542">
        <v>2</v>
      </c>
      <c r="AG1542" t="s">
        <v>560</v>
      </c>
      <c r="AH1542">
        <v>1156</v>
      </c>
      <c r="AI1542">
        <v>0.05</v>
      </c>
      <c r="AJ1542">
        <v>0.05</v>
      </c>
      <c r="AM1542">
        <v>454</v>
      </c>
      <c r="AN1542">
        <v>454</v>
      </c>
      <c r="AO1542">
        <v>1156</v>
      </c>
      <c r="AP1542">
        <v>10</v>
      </c>
      <c r="AQ1542">
        <v>10</v>
      </c>
      <c r="AR1542">
        <v>0.05</v>
      </c>
      <c r="AS1542">
        <v>0.05</v>
      </c>
      <c r="AV1542">
        <v>133</v>
      </c>
      <c r="AW1542">
        <v>133</v>
      </c>
      <c r="AX1542" t="s">
        <v>130</v>
      </c>
      <c r="AY1542" s="3" t="s">
        <v>992</v>
      </c>
      <c r="AZ1542">
        <v>1</v>
      </c>
      <c r="BB1542" s="2">
        <v>42144</v>
      </c>
      <c r="BC1542" s="4" t="s">
        <v>996</v>
      </c>
      <c r="BD1542">
        <v>41054531300042</v>
      </c>
      <c r="BF1542" t="s">
        <v>108</v>
      </c>
      <c r="BG1542" t="s">
        <v>993</v>
      </c>
      <c r="BH1542" t="s">
        <v>994</v>
      </c>
      <c r="BJ1542" s="2">
        <v>42143</v>
      </c>
      <c r="BK1542">
        <v>3</v>
      </c>
      <c r="BM1542">
        <v>1409</v>
      </c>
      <c r="BO1542" t="s">
        <v>118</v>
      </c>
      <c r="BP1542">
        <v>23</v>
      </c>
      <c r="BR1542">
        <v>27</v>
      </c>
      <c r="BT1542">
        <v>1</v>
      </c>
      <c r="BV1542">
        <v>34255833500051</v>
      </c>
      <c r="BX1542" t="s">
        <v>108</v>
      </c>
      <c r="BY1542">
        <v>1</v>
      </c>
      <c r="CA1542">
        <v>3</v>
      </c>
      <c r="CC1542">
        <v>41054531300042</v>
      </c>
      <c r="CE1542" t="s">
        <v>105</v>
      </c>
      <c r="CG1542">
        <v>3</v>
      </c>
      <c r="CM1542" t="s">
        <v>106</v>
      </c>
      <c r="CN1542" s="2">
        <v>42187</v>
      </c>
      <c r="CO1542">
        <v>0</v>
      </c>
      <c r="CQ1542" t="s">
        <v>105</v>
      </c>
      <c r="CR1542" t="s">
        <v>107</v>
      </c>
      <c r="CS1542">
        <v>41054531300042</v>
      </c>
      <c r="CU1542" t="s">
        <v>108</v>
      </c>
      <c r="CV1542" t="s">
        <v>109</v>
      </c>
      <c r="CW1542" t="s">
        <v>110</v>
      </c>
      <c r="CX1542" t="s">
        <v>111</v>
      </c>
      <c r="CY1542">
        <v>1</v>
      </c>
    </row>
    <row r="1543" spans="1:103" ht="15" hidden="1" customHeight="1" x14ac:dyDescent="0.2">
      <c r="A1543" t="s">
        <v>104</v>
      </c>
      <c r="B1543">
        <v>0</v>
      </c>
      <c r="D1543" t="s">
        <v>105</v>
      </c>
      <c r="K1543">
        <v>1</v>
      </c>
      <c r="M1543">
        <v>9</v>
      </c>
      <c r="N1543" t="s">
        <v>991</v>
      </c>
      <c r="O1543">
        <v>0</v>
      </c>
      <c r="R1543">
        <v>6127975</v>
      </c>
      <c r="S1543" s="2">
        <v>42143</v>
      </c>
      <c r="T1543">
        <v>18</v>
      </c>
      <c r="U1543">
        <v>1</v>
      </c>
      <c r="V1543">
        <v>1</v>
      </c>
      <c r="X1543">
        <v>0</v>
      </c>
      <c r="Y1543">
        <v>0</v>
      </c>
      <c r="Z1543" s="2">
        <v>42143</v>
      </c>
      <c r="AA1543" s="4" t="s">
        <v>995</v>
      </c>
      <c r="AB1543">
        <v>23</v>
      </c>
      <c r="AC1543">
        <v>23</v>
      </c>
      <c r="AD1543" s="4" t="s">
        <v>995</v>
      </c>
      <c r="AE1543">
        <v>2</v>
      </c>
      <c r="AF1543">
        <v>2</v>
      </c>
      <c r="AG1543" t="s">
        <v>561</v>
      </c>
      <c r="AH1543">
        <v>1157</v>
      </c>
      <c r="AI1543">
        <v>5.0000000000000001E-3</v>
      </c>
      <c r="AJ1543">
        <v>5.0000000000000001E-3</v>
      </c>
      <c r="AK1543">
        <v>712</v>
      </c>
      <c r="AL1543">
        <v>712</v>
      </c>
      <c r="AM1543">
        <v>405</v>
      </c>
      <c r="AN1543">
        <v>405</v>
      </c>
      <c r="AO1543">
        <v>1157</v>
      </c>
      <c r="AP1543">
        <v>10</v>
      </c>
      <c r="AQ1543">
        <v>10</v>
      </c>
      <c r="AR1543">
        <v>5.0000000000000001E-3</v>
      </c>
      <c r="AS1543">
        <v>5.0000000000000001E-3</v>
      </c>
      <c r="AT1543">
        <v>1168</v>
      </c>
      <c r="AU1543">
        <v>1168</v>
      </c>
      <c r="AV1543">
        <v>133</v>
      </c>
      <c r="AW1543">
        <v>133</v>
      </c>
      <c r="AX1543" t="s">
        <v>130</v>
      </c>
      <c r="AY1543" s="3" t="s">
        <v>992</v>
      </c>
      <c r="AZ1543">
        <v>1</v>
      </c>
      <c r="BB1543" s="2">
        <v>42144</v>
      </c>
      <c r="BC1543" s="4" t="s">
        <v>996</v>
      </c>
      <c r="BD1543">
        <v>41054531300042</v>
      </c>
      <c r="BF1543" t="s">
        <v>108</v>
      </c>
      <c r="BG1543" t="s">
        <v>993</v>
      </c>
      <c r="BH1543" t="s">
        <v>994</v>
      </c>
      <c r="BJ1543" s="2">
        <v>42143</v>
      </c>
      <c r="BK1543">
        <v>3</v>
      </c>
      <c r="BM1543">
        <v>1409</v>
      </c>
      <c r="BO1543" t="s">
        <v>118</v>
      </c>
      <c r="BP1543">
        <v>23</v>
      </c>
      <c r="BR1543">
        <v>27</v>
      </c>
      <c r="BT1543">
        <v>1</v>
      </c>
      <c r="BV1543">
        <v>34255833500051</v>
      </c>
      <c r="BX1543" t="s">
        <v>108</v>
      </c>
      <c r="BY1543">
        <v>1</v>
      </c>
      <c r="CA1543">
        <v>3</v>
      </c>
      <c r="CC1543">
        <v>41054531300042</v>
      </c>
      <c r="CE1543" t="s">
        <v>105</v>
      </c>
      <c r="CG1543">
        <v>3</v>
      </c>
      <c r="CM1543" t="s">
        <v>106</v>
      </c>
      <c r="CN1543" s="2">
        <v>42187</v>
      </c>
      <c r="CO1543">
        <v>0</v>
      </c>
      <c r="CQ1543" t="s">
        <v>105</v>
      </c>
      <c r="CR1543" t="s">
        <v>107</v>
      </c>
      <c r="CS1543">
        <v>41054531300042</v>
      </c>
      <c r="CU1543" t="s">
        <v>108</v>
      </c>
      <c r="CV1543" t="s">
        <v>109</v>
      </c>
      <c r="CW1543" t="s">
        <v>110</v>
      </c>
      <c r="CX1543" t="s">
        <v>111</v>
      </c>
      <c r="CY1543">
        <v>1</v>
      </c>
    </row>
    <row r="1544" spans="1:103" ht="15" hidden="1" customHeight="1" x14ac:dyDescent="0.2">
      <c r="A1544" t="s">
        <v>104</v>
      </c>
      <c r="B1544">
        <v>0</v>
      </c>
      <c r="D1544" t="s">
        <v>105</v>
      </c>
      <c r="K1544">
        <v>1</v>
      </c>
      <c r="M1544">
        <v>9</v>
      </c>
      <c r="N1544" t="s">
        <v>991</v>
      </c>
      <c r="O1544">
        <v>0</v>
      </c>
      <c r="R1544">
        <v>6127975</v>
      </c>
      <c r="S1544" s="2">
        <v>42143</v>
      </c>
      <c r="T1544">
        <v>18</v>
      </c>
      <c r="U1544">
        <v>1</v>
      </c>
      <c r="V1544">
        <v>1</v>
      </c>
      <c r="X1544">
        <v>0</v>
      </c>
      <c r="Y1544">
        <v>0</v>
      </c>
      <c r="Z1544" s="2">
        <v>42143</v>
      </c>
      <c r="AA1544" s="4" t="s">
        <v>995</v>
      </c>
      <c r="AB1544">
        <v>23</v>
      </c>
      <c r="AC1544">
        <v>23</v>
      </c>
      <c r="AD1544" s="4" t="s">
        <v>995</v>
      </c>
      <c r="AE1544">
        <v>2</v>
      </c>
      <c r="AF1544">
        <v>2</v>
      </c>
      <c r="AG1544" t="s">
        <v>243</v>
      </c>
      <c r="AH1544">
        <v>1621</v>
      </c>
      <c r="AI1544">
        <v>0.01</v>
      </c>
      <c r="AJ1544">
        <v>0.01</v>
      </c>
      <c r="AK1544">
        <v>712</v>
      </c>
      <c r="AL1544">
        <v>712</v>
      </c>
      <c r="AM1544">
        <v>151</v>
      </c>
      <c r="AN1544">
        <v>151</v>
      </c>
      <c r="AO1544">
        <v>1621</v>
      </c>
      <c r="AP1544">
        <v>10</v>
      </c>
      <c r="AQ1544">
        <v>10</v>
      </c>
      <c r="AR1544">
        <v>0.01</v>
      </c>
      <c r="AS1544">
        <v>0.01</v>
      </c>
      <c r="AT1544">
        <v>1168</v>
      </c>
      <c r="AU1544">
        <v>1168</v>
      </c>
      <c r="AV1544">
        <v>133</v>
      </c>
      <c r="AW1544">
        <v>133</v>
      </c>
      <c r="AX1544" t="s">
        <v>130</v>
      </c>
      <c r="AY1544" s="3" t="s">
        <v>992</v>
      </c>
      <c r="AZ1544">
        <v>1</v>
      </c>
      <c r="BB1544" s="2">
        <v>42144</v>
      </c>
      <c r="BC1544" s="4" t="s">
        <v>996</v>
      </c>
      <c r="BD1544">
        <v>41054531300042</v>
      </c>
      <c r="BF1544" t="s">
        <v>108</v>
      </c>
      <c r="BG1544" t="s">
        <v>993</v>
      </c>
      <c r="BH1544" t="s">
        <v>994</v>
      </c>
      <c r="BJ1544" s="2">
        <v>42143</v>
      </c>
      <c r="BK1544">
        <v>3</v>
      </c>
      <c r="BM1544">
        <v>1409</v>
      </c>
      <c r="BO1544" t="s">
        <v>118</v>
      </c>
      <c r="BP1544">
        <v>23</v>
      </c>
      <c r="BR1544">
        <v>27</v>
      </c>
      <c r="BT1544">
        <v>1</v>
      </c>
      <c r="BV1544">
        <v>34255833500051</v>
      </c>
      <c r="BX1544" t="s">
        <v>108</v>
      </c>
      <c r="BY1544">
        <v>1</v>
      </c>
      <c r="CA1544">
        <v>3</v>
      </c>
      <c r="CC1544">
        <v>41054531300042</v>
      </c>
      <c r="CE1544" t="s">
        <v>105</v>
      </c>
      <c r="CG1544">
        <v>3</v>
      </c>
      <c r="CM1544" t="s">
        <v>106</v>
      </c>
      <c r="CN1544" s="2">
        <v>42187</v>
      </c>
      <c r="CO1544">
        <v>0</v>
      </c>
      <c r="CQ1544" t="s">
        <v>105</v>
      </c>
      <c r="CR1544" t="s">
        <v>107</v>
      </c>
      <c r="CS1544">
        <v>41054531300042</v>
      </c>
      <c r="CU1544" t="s">
        <v>108</v>
      </c>
      <c r="CV1544" t="s">
        <v>109</v>
      </c>
      <c r="CW1544" t="s">
        <v>110</v>
      </c>
      <c r="CX1544" t="s">
        <v>111</v>
      </c>
      <c r="CY1544">
        <v>1</v>
      </c>
    </row>
    <row r="1545" spans="1:103" ht="15" hidden="1" customHeight="1" x14ac:dyDescent="0.2">
      <c r="A1545" t="s">
        <v>104</v>
      </c>
      <c r="B1545">
        <v>0</v>
      </c>
      <c r="D1545" t="s">
        <v>105</v>
      </c>
      <c r="K1545">
        <v>1</v>
      </c>
      <c r="M1545">
        <v>9</v>
      </c>
      <c r="N1545" t="s">
        <v>991</v>
      </c>
      <c r="O1545">
        <v>0</v>
      </c>
      <c r="R1545">
        <v>6127975</v>
      </c>
      <c r="S1545" s="2">
        <v>42143</v>
      </c>
      <c r="T1545">
        <v>18</v>
      </c>
      <c r="U1545">
        <v>1</v>
      </c>
      <c r="V1545">
        <v>1</v>
      </c>
      <c r="X1545">
        <v>0</v>
      </c>
      <c r="Y1545">
        <v>0</v>
      </c>
      <c r="Z1545" s="2">
        <v>42143</v>
      </c>
      <c r="AA1545" s="4" t="s">
        <v>995</v>
      </c>
      <c r="AB1545">
        <v>23</v>
      </c>
      <c r="AC1545">
        <v>23</v>
      </c>
      <c r="AD1545" s="4" t="s">
        <v>995</v>
      </c>
      <c r="AE1545">
        <v>2</v>
      </c>
      <c r="AF1545">
        <v>2</v>
      </c>
      <c r="AG1545" t="s">
        <v>244</v>
      </c>
      <c r="AH1545">
        <v>7074</v>
      </c>
      <c r="AI1545">
        <v>2.5000000000000001E-3</v>
      </c>
      <c r="AJ1545">
        <v>2.5000000000000001E-3</v>
      </c>
      <c r="AK1545">
        <v>711</v>
      </c>
      <c r="AL1545">
        <v>711</v>
      </c>
      <c r="AM1545">
        <v>431</v>
      </c>
      <c r="AN1545">
        <v>431</v>
      </c>
      <c r="AO1545">
        <v>7074</v>
      </c>
      <c r="AP1545">
        <v>10</v>
      </c>
      <c r="AQ1545">
        <v>10</v>
      </c>
      <c r="AR1545">
        <v>2.5000000000000001E-3</v>
      </c>
      <c r="AS1545">
        <v>2.5000000000000001E-3</v>
      </c>
      <c r="AT1545">
        <v>2675</v>
      </c>
      <c r="AU1545">
        <v>2675</v>
      </c>
      <c r="AV1545">
        <v>133</v>
      </c>
      <c r="AW1545">
        <v>133</v>
      </c>
      <c r="AX1545" t="s">
        <v>130</v>
      </c>
      <c r="AY1545" s="3" t="s">
        <v>992</v>
      </c>
      <c r="AZ1545">
        <v>1</v>
      </c>
      <c r="BB1545" s="2">
        <v>42144</v>
      </c>
      <c r="BC1545" s="4" t="s">
        <v>996</v>
      </c>
      <c r="BD1545">
        <v>41054531300042</v>
      </c>
      <c r="BF1545" t="s">
        <v>108</v>
      </c>
      <c r="BG1545" t="s">
        <v>993</v>
      </c>
      <c r="BH1545" t="s">
        <v>994</v>
      </c>
      <c r="BJ1545" s="2">
        <v>42143</v>
      </c>
      <c r="BK1545">
        <v>3</v>
      </c>
      <c r="BM1545">
        <v>1409</v>
      </c>
      <c r="BO1545" t="s">
        <v>118</v>
      </c>
      <c r="BP1545">
        <v>23</v>
      </c>
      <c r="BR1545">
        <v>27</v>
      </c>
      <c r="BT1545">
        <v>1</v>
      </c>
      <c r="BV1545">
        <v>34255833500051</v>
      </c>
      <c r="BX1545" t="s">
        <v>108</v>
      </c>
      <c r="BY1545">
        <v>1</v>
      </c>
      <c r="CA1545">
        <v>3</v>
      </c>
      <c r="CC1545">
        <v>41054531300042</v>
      </c>
      <c r="CE1545" t="s">
        <v>105</v>
      </c>
      <c r="CG1545">
        <v>3</v>
      </c>
      <c r="CM1545" t="s">
        <v>106</v>
      </c>
      <c r="CN1545" s="2">
        <v>42187</v>
      </c>
      <c r="CO1545">
        <v>0</v>
      </c>
      <c r="CQ1545" t="s">
        <v>105</v>
      </c>
      <c r="CR1545" t="s">
        <v>107</v>
      </c>
      <c r="CS1545">
        <v>41054531300042</v>
      </c>
      <c r="CU1545" t="s">
        <v>108</v>
      </c>
      <c r="CV1545" t="s">
        <v>109</v>
      </c>
      <c r="CW1545" t="s">
        <v>110</v>
      </c>
      <c r="CX1545" t="s">
        <v>111</v>
      </c>
      <c r="CY1545">
        <v>1</v>
      </c>
    </row>
    <row r="1546" spans="1:103" ht="15" hidden="1" customHeight="1" x14ac:dyDescent="0.2">
      <c r="A1546" t="s">
        <v>104</v>
      </c>
      <c r="B1546">
        <v>0</v>
      </c>
      <c r="D1546" t="s">
        <v>105</v>
      </c>
      <c r="K1546">
        <v>1</v>
      </c>
      <c r="M1546">
        <v>9</v>
      </c>
      <c r="N1546" t="s">
        <v>991</v>
      </c>
      <c r="O1546">
        <v>0</v>
      </c>
      <c r="R1546">
        <v>6127975</v>
      </c>
      <c r="S1546" s="2">
        <v>42143</v>
      </c>
      <c r="T1546">
        <v>18</v>
      </c>
      <c r="U1546">
        <v>1</v>
      </c>
      <c r="V1546">
        <v>1</v>
      </c>
      <c r="X1546">
        <v>0</v>
      </c>
      <c r="Y1546">
        <v>0</v>
      </c>
      <c r="Z1546" s="2">
        <v>42143</v>
      </c>
      <c r="AA1546" s="4" t="s">
        <v>995</v>
      </c>
      <c r="AB1546">
        <v>23</v>
      </c>
      <c r="AC1546">
        <v>23</v>
      </c>
      <c r="AD1546" s="4" t="s">
        <v>995</v>
      </c>
      <c r="AE1546">
        <v>2</v>
      </c>
      <c r="AF1546">
        <v>2</v>
      </c>
      <c r="AG1546" t="s">
        <v>562</v>
      </c>
      <c r="AH1546">
        <v>1480</v>
      </c>
      <c r="AI1546">
        <v>0.06</v>
      </c>
      <c r="AJ1546">
        <v>0.06</v>
      </c>
      <c r="AM1546">
        <v>454</v>
      </c>
      <c r="AN1546">
        <v>454</v>
      </c>
      <c r="AO1546">
        <v>1480</v>
      </c>
      <c r="AP1546">
        <v>10</v>
      </c>
      <c r="AQ1546">
        <v>10</v>
      </c>
      <c r="AR1546">
        <v>0.06</v>
      </c>
      <c r="AS1546">
        <v>0.06</v>
      </c>
      <c r="AV1546">
        <v>133</v>
      </c>
      <c r="AW1546">
        <v>133</v>
      </c>
      <c r="AX1546" t="s">
        <v>130</v>
      </c>
      <c r="AY1546" s="3" t="s">
        <v>992</v>
      </c>
      <c r="AZ1546">
        <v>1</v>
      </c>
      <c r="BB1546" s="2">
        <v>42144</v>
      </c>
      <c r="BC1546" s="4" t="s">
        <v>996</v>
      </c>
      <c r="BD1546">
        <v>41054531300042</v>
      </c>
      <c r="BF1546" t="s">
        <v>108</v>
      </c>
      <c r="BG1546" t="s">
        <v>993</v>
      </c>
      <c r="BH1546" t="s">
        <v>994</v>
      </c>
      <c r="BJ1546" s="2">
        <v>42143</v>
      </c>
      <c r="BK1546">
        <v>3</v>
      </c>
      <c r="BM1546">
        <v>1409</v>
      </c>
      <c r="BO1546" t="s">
        <v>118</v>
      </c>
      <c r="BP1546">
        <v>23</v>
      </c>
      <c r="BR1546">
        <v>27</v>
      </c>
      <c r="BT1546">
        <v>1</v>
      </c>
      <c r="BV1546">
        <v>34255833500051</v>
      </c>
      <c r="BX1546" t="s">
        <v>108</v>
      </c>
      <c r="BY1546">
        <v>1</v>
      </c>
      <c r="CA1546">
        <v>3</v>
      </c>
      <c r="CC1546">
        <v>41054531300042</v>
      </c>
      <c r="CE1546" t="s">
        <v>105</v>
      </c>
      <c r="CG1546">
        <v>3</v>
      </c>
      <c r="CM1546" t="s">
        <v>106</v>
      </c>
      <c r="CN1546" s="2">
        <v>42187</v>
      </c>
      <c r="CO1546">
        <v>0</v>
      </c>
      <c r="CQ1546" t="s">
        <v>105</v>
      </c>
      <c r="CR1546" t="s">
        <v>107</v>
      </c>
      <c r="CS1546">
        <v>41054531300042</v>
      </c>
      <c r="CU1546" t="s">
        <v>108</v>
      </c>
      <c r="CV1546" t="s">
        <v>109</v>
      </c>
      <c r="CW1546" t="s">
        <v>110</v>
      </c>
      <c r="CX1546" t="s">
        <v>111</v>
      </c>
      <c r="CY1546">
        <v>1</v>
      </c>
    </row>
    <row r="1547" spans="1:103" ht="15" hidden="1" customHeight="1" x14ac:dyDescent="0.2">
      <c r="A1547" t="s">
        <v>104</v>
      </c>
      <c r="B1547">
        <v>0</v>
      </c>
      <c r="D1547" t="s">
        <v>105</v>
      </c>
      <c r="K1547">
        <v>1</v>
      </c>
      <c r="M1547">
        <v>9</v>
      </c>
      <c r="N1547" t="s">
        <v>991</v>
      </c>
      <c r="O1547">
        <v>0</v>
      </c>
      <c r="R1547">
        <v>6127975</v>
      </c>
      <c r="S1547" s="2">
        <v>42143</v>
      </c>
      <c r="T1547">
        <v>18</v>
      </c>
      <c r="U1547">
        <v>1</v>
      </c>
      <c r="V1547">
        <v>1</v>
      </c>
      <c r="X1547">
        <v>0</v>
      </c>
      <c r="Y1547">
        <v>0</v>
      </c>
      <c r="Z1547" s="2">
        <v>42143</v>
      </c>
      <c r="AA1547" s="4" t="s">
        <v>995</v>
      </c>
      <c r="AB1547">
        <v>23</v>
      </c>
      <c r="AC1547">
        <v>23</v>
      </c>
      <c r="AD1547" s="4" t="s">
        <v>995</v>
      </c>
      <c r="AE1547">
        <v>2</v>
      </c>
      <c r="AF1547">
        <v>2</v>
      </c>
      <c r="AG1547" t="s">
        <v>563</v>
      </c>
      <c r="AH1547">
        <v>1679</v>
      </c>
      <c r="AI1547">
        <v>5.0000000000000001E-3</v>
      </c>
      <c r="AJ1547">
        <v>5.0000000000000001E-3</v>
      </c>
      <c r="AK1547">
        <v>712</v>
      </c>
      <c r="AL1547">
        <v>712</v>
      </c>
      <c r="AM1547">
        <v>405</v>
      </c>
      <c r="AN1547">
        <v>405</v>
      </c>
      <c r="AO1547">
        <v>1679</v>
      </c>
      <c r="AP1547">
        <v>10</v>
      </c>
      <c r="AQ1547">
        <v>10</v>
      </c>
      <c r="AR1547">
        <v>5.0000000000000001E-3</v>
      </c>
      <c r="AS1547">
        <v>5.0000000000000001E-3</v>
      </c>
      <c r="AT1547">
        <v>1168</v>
      </c>
      <c r="AU1547">
        <v>1168</v>
      </c>
      <c r="AV1547">
        <v>133</v>
      </c>
      <c r="AW1547">
        <v>133</v>
      </c>
      <c r="AX1547" t="s">
        <v>130</v>
      </c>
      <c r="AY1547" s="3" t="s">
        <v>992</v>
      </c>
      <c r="AZ1547">
        <v>1</v>
      </c>
      <c r="BB1547" s="2">
        <v>42144</v>
      </c>
      <c r="BC1547" s="4" t="s">
        <v>996</v>
      </c>
      <c r="BD1547">
        <v>41054531300042</v>
      </c>
      <c r="BF1547" t="s">
        <v>108</v>
      </c>
      <c r="BG1547" t="s">
        <v>993</v>
      </c>
      <c r="BH1547" t="s">
        <v>994</v>
      </c>
      <c r="BJ1547" s="2">
        <v>42143</v>
      </c>
      <c r="BK1547">
        <v>3</v>
      </c>
      <c r="BM1547">
        <v>1409</v>
      </c>
      <c r="BO1547" t="s">
        <v>118</v>
      </c>
      <c r="BP1547">
        <v>23</v>
      </c>
      <c r="BR1547">
        <v>27</v>
      </c>
      <c r="BT1547">
        <v>1</v>
      </c>
      <c r="BV1547">
        <v>34255833500051</v>
      </c>
      <c r="BX1547" t="s">
        <v>108</v>
      </c>
      <c r="BY1547">
        <v>1</v>
      </c>
      <c r="CA1547">
        <v>3</v>
      </c>
      <c r="CC1547">
        <v>41054531300042</v>
      </c>
      <c r="CE1547" t="s">
        <v>105</v>
      </c>
      <c r="CG1547">
        <v>3</v>
      </c>
      <c r="CM1547" t="s">
        <v>106</v>
      </c>
      <c r="CN1547" s="2">
        <v>42187</v>
      </c>
      <c r="CO1547">
        <v>0</v>
      </c>
      <c r="CQ1547" t="s">
        <v>105</v>
      </c>
      <c r="CR1547" t="s">
        <v>107</v>
      </c>
      <c r="CS1547">
        <v>41054531300042</v>
      </c>
      <c r="CU1547" t="s">
        <v>108</v>
      </c>
      <c r="CV1547" t="s">
        <v>109</v>
      </c>
      <c r="CW1547" t="s">
        <v>110</v>
      </c>
      <c r="CX1547" t="s">
        <v>111</v>
      </c>
      <c r="CY1547">
        <v>1</v>
      </c>
    </row>
    <row r="1548" spans="1:103" ht="15" hidden="1" customHeight="1" x14ac:dyDescent="0.2">
      <c r="A1548" t="s">
        <v>104</v>
      </c>
      <c r="B1548">
        <v>0</v>
      </c>
      <c r="D1548" t="s">
        <v>105</v>
      </c>
      <c r="K1548">
        <v>1</v>
      </c>
      <c r="M1548">
        <v>9</v>
      </c>
      <c r="N1548" t="s">
        <v>991</v>
      </c>
      <c r="O1548">
        <v>0</v>
      </c>
      <c r="R1548">
        <v>6127975</v>
      </c>
      <c r="S1548" s="2">
        <v>42143</v>
      </c>
      <c r="T1548">
        <v>18</v>
      </c>
      <c r="U1548">
        <v>1</v>
      </c>
      <c r="V1548">
        <v>1</v>
      </c>
      <c r="X1548">
        <v>0</v>
      </c>
      <c r="Y1548">
        <v>0</v>
      </c>
      <c r="Z1548" s="2">
        <v>42143</v>
      </c>
      <c r="AA1548" s="4" t="s">
        <v>995</v>
      </c>
      <c r="AB1548">
        <v>23</v>
      </c>
      <c r="AC1548">
        <v>23</v>
      </c>
      <c r="AD1548" s="4" t="s">
        <v>995</v>
      </c>
      <c r="AE1548">
        <v>2</v>
      </c>
      <c r="AF1548">
        <v>2</v>
      </c>
      <c r="AG1548" t="s">
        <v>564</v>
      </c>
      <c r="AH1548">
        <v>1159</v>
      </c>
      <c r="AI1548">
        <v>5.0000000000000001E-3</v>
      </c>
      <c r="AJ1548">
        <v>5.0000000000000001E-3</v>
      </c>
      <c r="AK1548">
        <v>712</v>
      </c>
      <c r="AL1548">
        <v>712</v>
      </c>
      <c r="AM1548">
        <v>405</v>
      </c>
      <c r="AN1548">
        <v>405</v>
      </c>
      <c r="AO1548">
        <v>1159</v>
      </c>
      <c r="AP1548">
        <v>10</v>
      </c>
      <c r="AQ1548">
        <v>10</v>
      </c>
      <c r="AR1548">
        <v>5.0000000000000001E-3</v>
      </c>
      <c r="AS1548">
        <v>5.0000000000000001E-3</v>
      </c>
      <c r="AT1548">
        <v>1168</v>
      </c>
      <c r="AU1548">
        <v>1168</v>
      </c>
      <c r="AV1548">
        <v>133</v>
      </c>
      <c r="AW1548">
        <v>133</v>
      </c>
      <c r="AX1548" t="s">
        <v>130</v>
      </c>
      <c r="AY1548" s="3" t="s">
        <v>992</v>
      </c>
      <c r="AZ1548">
        <v>1</v>
      </c>
      <c r="BB1548" s="2">
        <v>42144</v>
      </c>
      <c r="BC1548" s="4" t="s">
        <v>996</v>
      </c>
      <c r="BD1548">
        <v>41054531300042</v>
      </c>
      <c r="BF1548" t="s">
        <v>108</v>
      </c>
      <c r="BG1548" t="s">
        <v>993</v>
      </c>
      <c r="BH1548" t="s">
        <v>994</v>
      </c>
      <c r="BJ1548" s="2">
        <v>42143</v>
      </c>
      <c r="BK1548">
        <v>3</v>
      </c>
      <c r="BM1548">
        <v>1409</v>
      </c>
      <c r="BO1548" t="s">
        <v>118</v>
      </c>
      <c r="BP1548">
        <v>23</v>
      </c>
      <c r="BR1548">
        <v>27</v>
      </c>
      <c r="BT1548">
        <v>1</v>
      </c>
      <c r="BV1548">
        <v>34255833500051</v>
      </c>
      <c r="BX1548" t="s">
        <v>108</v>
      </c>
      <c r="BY1548">
        <v>1</v>
      </c>
      <c r="CA1548">
        <v>3</v>
      </c>
      <c r="CC1548">
        <v>41054531300042</v>
      </c>
      <c r="CE1548" t="s">
        <v>105</v>
      </c>
      <c r="CG1548">
        <v>3</v>
      </c>
      <c r="CM1548" t="s">
        <v>106</v>
      </c>
      <c r="CN1548" s="2">
        <v>42187</v>
      </c>
      <c r="CO1548">
        <v>0</v>
      </c>
      <c r="CQ1548" t="s">
        <v>105</v>
      </c>
      <c r="CR1548" t="s">
        <v>107</v>
      </c>
      <c r="CS1548">
        <v>41054531300042</v>
      </c>
      <c r="CU1548" t="s">
        <v>108</v>
      </c>
      <c r="CV1548" t="s">
        <v>109</v>
      </c>
      <c r="CW1548" t="s">
        <v>110</v>
      </c>
      <c r="CX1548" t="s">
        <v>111</v>
      </c>
      <c r="CY1548">
        <v>1</v>
      </c>
    </row>
    <row r="1549" spans="1:103" ht="15" hidden="1" customHeight="1" x14ac:dyDescent="0.2">
      <c r="A1549" t="s">
        <v>104</v>
      </c>
      <c r="B1549">
        <v>0</v>
      </c>
      <c r="D1549" t="s">
        <v>105</v>
      </c>
      <c r="K1549">
        <v>1</v>
      </c>
      <c r="M1549">
        <v>9</v>
      </c>
      <c r="N1549" t="s">
        <v>991</v>
      </c>
      <c r="O1549">
        <v>0</v>
      </c>
      <c r="R1549">
        <v>6127975</v>
      </c>
      <c r="S1549" s="2">
        <v>42143</v>
      </c>
      <c r="T1549">
        <v>18</v>
      </c>
      <c r="U1549">
        <v>2</v>
      </c>
      <c r="V1549">
        <v>2</v>
      </c>
      <c r="X1549">
        <v>0</v>
      </c>
      <c r="Y1549">
        <v>0</v>
      </c>
      <c r="Z1549" s="2">
        <v>42143</v>
      </c>
      <c r="AA1549" s="4" t="s">
        <v>995</v>
      </c>
      <c r="AB1549">
        <v>23</v>
      </c>
      <c r="AC1549">
        <v>23</v>
      </c>
      <c r="AD1549" s="4" t="s">
        <v>995</v>
      </c>
      <c r="AE1549">
        <v>2</v>
      </c>
      <c r="AF1549">
        <v>2</v>
      </c>
      <c r="AG1549" t="s">
        <v>565</v>
      </c>
      <c r="AH1549">
        <v>1360</v>
      </c>
      <c r="AI1549">
        <v>5.0000000000000001E-3</v>
      </c>
      <c r="AJ1549">
        <v>5.0000000000000001E-3</v>
      </c>
      <c r="AK1549">
        <v>712</v>
      </c>
      <c r="AL1549">
        <v>712</v>
      </c>
      <c r="AM1549">
        <v>405</v>
      </c>
      <c r="AN1549">
        <v>405</v>
      </c>
      <c r="AO1549">
        <v>1360</v>
      </c>
      <c r="AP1549">
        <v>10</v>
      </c>
      <c r="AQ1549">
        <v>10</v>
      </c>
      <c r="AR1549">
        <v>5.0000000000000001E-3</v>
      </c>
      <c r="AS1549">
        <v>5.0000000000000001E-3</v>
      </c>
      <c r="AT1549">
        <v>1168</v>
      </c>
      <c r="AU1549">
        <v>1168</v>
      </c>
      <c r="AV1549">
        <v>133</v>
      </c>
      <c r="AW1549">
        <v>133</v>
      </c>
      <c r="AX1549" t="s">
        <v>130</v>
      </c>
      <c r="AY1549" s="3" t="s">
        <v>992</v>
      </c>
      <c r="AZ1549">
        <v>1</v>
      </c>
      <c r="BB1549" s="2">
        <v>42144</v>
      </c>
      <c r="BC1549" s="4" t="s">
        <v>996</v>
      </c>
      <c r="BD1549">
        <v>41054531300042</v>
      </c>
      <c r="BF1549" t="s">
        <v>108</v>
      </c>
      <c r="BG1549" t="s">
        <v>993</v>
      </c>
      <c r="BH1549" t="s">
        <v>994</v>
      </c>
      <c r="BJ1549" s="2">
        <v>42143</v>
      </c>
      <c r="BK1549">
        <v>3</v>
      </c>
      <c r="BM1549">
        <v>1409</v>
      </c>
      <c r="BO1549" t="s">
        <v>118</v>
      </c>
      <c r="BP1549">
        <v>23</v>
      </c>
      <c r="BR1549">
        <v>27</v>
      </c>
      <c r="BT1549">
        <v>1</v>
      </c>
      <c r="BV1549">
        <v>34255833500051</v>
      </c>
      <c r="BX1549" t="s">
        <v>108</v>
      </c>
      <c r="BY1549">
        <v>1</v>
      </c>
      <c r="CA1549">
        <v>3</v>
      </c>
      <c r="CC1549">
        <v>41054531300042</v>
      </c>
      <c r="CE1549" t="s">
        <v>105</v>
      </c>
      <c r="CG1549">
        <v>3</v>
      </c>
      <c r="CM1549" t="s">
        <v>106</v>
      </c>
      <c r="CN1549" s="2">
        <v>42187</v>
      </c>
      <c r="CO1549">
        <v>0</v>
      </c>
      <c r="CQ1549" t="s">
        <v>105</v>
      </c>
      <c r="CR1549" t="s">
        <v>107</v>
      </c>
      <c r="CS1549">
        <v>41054531300042</v>
      </c>
      <c r="CU1549" t="s">
        <v>108</v>
      </c>
      <c r="CV1549" t="s">
        <v>109</v>
      </c>
      <c r="CW1549" t="s">
        <v>110</v>
      </c>
      <c r="CX1549" t="s">
        <v>111</v>
      </c>
      <c r="CY1549">
        <v>1</v>
      </c>
    </row>
    <row r="1550" spans="1:103" ht="15" hidden="1" customHeight="1" x14ac:dyDescent="0.2">
      <c r="A1550" t="s">
        <v>104</v>
      </c>
      <c r="B1550">
        <v>0</v>
      </c>
      <c r="D1550" t="s">
        <v>105</v>
      </c>
      <c r="K1550">
        <v>1</v>
      </c>
      <c r="M1550">
        <v>9</v>
      </c>
      <c r="N1550" t="s">
        <v>991</v>
      </c>
      <c r="O1550">
        <v>0</v>
      </c>
      <c r="R1550">
        <v>6127975</v>
      </c>
      <c r="S1550" s="2">
        <v>42143</v>
      </c>
      <c r="T1550">
        <v>18</v>
      </c>
      <c r="U1550">
        <v>2</v>
      </c>
      <c r="V1550">
        <v>2</v>
      </c>
      <c r="X1550">
        <v>0</v>
      </c>
      <c r="Y1550">
        <v>0</v>
      </c>
      <c r="Z1550" s="2">
        <v>42143</v>
      </c>
      <c r="AA1550" s="4" t="s">
        <v>995</v>
      </c>
      <c r="AB1550">
        <v>23</v>
      </c>
      <c r="AC1550">
        <v>23</v>
      </c>
      <c r="AD1550" s="4" t="s">
        <v>995</v>
      </c>
      <c r="AE1550">
        <v>2</v>
      </c>
      <c r="AF1550">
        <v>2</v>
      </c>
      <c r="AG1550" t="s">
        <v>566</v>
      </c>
      <c r="AH1550">
        <v>2929</v>
      </c>
      <c r="AI1550">
        <v>0.05</v>
      </c>
      <c r="AJ1550">
        <v>0.05</v>
      </c>
      <c r="AK1550">
        <v>712</v>
      </c>
      <c r="AL1550">
        <v>712</v>
      </c>
      <c r="AM1550">
        <v>405</v>
      </c>
      <c r="AN1550">
        <v>405</v>
      </c>
      <c r="AO1550">
        <v>2929</v>
      </c>
      <c r="AP1550">
        <v>10</v>
      </c>
      <c r="AQ1550">
        <v>10</v>
      </c>
      <c r="AR1550">
        <v>0.05</v>
      </c>
      <c r="AS1550">
        <v>0.05</v>
      </c>
      <c r="AT1550">
        <v>1168</v>
      </c>
      <c r="AU1550">
        <v>1168</v>
      </c>
      <c r="AV1550">
        <v>133</v>
      </c>
      <c r="AW1550">
        <v>133</v>
      </c>
      <c r="AX1550" t="s">
        <v>130</v>
      </c>
      <c r="AY1550" s="3" t="s">
        <v>992</v>
      </c>
      <c r="AZ1550">
        <v>1</v>
      </c>
      <c r="BB1550" s="2">
        <v>42144</v>
      </c>
      <c r="BC1550" s="4" t="s">
        <v>996</v>
      </c>
      <c r="BD1550">
        <v>41054531300042</v>
      </c>
      <c r="BF1550" t="s">
        <v>108</v>
      </c>
      <c r="BG1550" t="s">
        <v>993</v>
      </c>
      <c r="BH1550" t="s">
        <v>994</v>
      </c>
      <c r="BJ1550" s="2">
        <v>42143</v>
      </c>
      <c r="BK1550">
        <v>3</v>
      </c>
      <c r="BM1550">
        <v>1409</v>
      </c>
      <c r="BO1550" t="s">
        <v>118</v>
      </c>
      <c r="BP1550">
        <v>23</v>
      </c>
      <c r="BR1550">
        <v>27</v>
      </c>
      <c r="BT1550">
        <v>1</v>
      </c>
      <c r="BV1550">
        <v>34255833500051</v>
      </c>
      <c r="BX1550" t="s">
        <v>108</v>
      </c>
      <c r="BY1550">
        <v>1</v>
      </c>
      <c r="CA1550">
        <v>3</v>
      </c>
      <c r="CC1550">
        <v>41054531300042</v>
      </c>
      <c r="CE1550" t="s">
        <v>105</v>
      </c>
      <c r="CG1550">
        <v>3</v>
      </c>
      <c r="CM1550" t="s">
        <v>106</v>
      </c>
      <c r="CN1550" s="2">
        <v>42187</v>
      </c>
      <c r="CO1550">
        <v>0</v>
      </c>
      <c r="CQ1550" t="s">
        <v>105</v>
      </c>
      <c r="CR1550" t="s">
        <v>107</v>
      </c>
      <c r="CS1550">
        <v>41054531300042</v>
      </c>
      <c r="CU1550" t="s">
        <v>108</v>
      </c>
      <c r="CV1550" t="s">
        <v>109</v>
      </c>
      <c r="CW1550" t="s">
        <v>110</v>
      </c>
      <c r="CX1550" t="s">
        <v>111</v>
      </c>
      <c r="CY1550">
        <v>1</v>
      </c>
    </row>
    <row r="1551" spans="1:103" ht="15" hidden="1" customHeight="1" x14ac:dyDescent="0.2">
      <c r="A1551" t="s">
        <v>104</v>
      </c>
      <c r="B1551">
        <v>0</v>
      </c>
      <c r="D1551" t="s">
        <v>105</v>
      </c>
      <c r="K1551">
        <v>1</v>
      </c>
      <c r="M1551">
        <v>9</v>
      </c>
      <c r="N1551" t="s">
        <v>991</v>
      </c>
      <c r="O1551">
        <v>0</v>
      </c>
      <c r="R1551">
        <v>6127975</v>
      </c>
      <c r="S1551" s="2">
        <v>42143</v>
      </c>
      <c r="T1551">
        <v>18</v>
      </c>
      <c r="U1551">
        <v>1</v>
      </c>
      <c r="V1551">
        <v>1</v>
      </c>
      <c r="X1551">
        <v>0</v>
      </c>
      <c r="Y1551">
        <v>0</v>
      </c>
      <c r="Z1551" s="2">
        <v>42143</v>
      </c>
      <c r="AA1551" s="4" t="s">
        <v>995</v>
      </c>
      <c r="AB1551">
        <v>23</v>
      </c>
      <c r="AC1551">
        <v>23</v>
      </c>
      <c r="AD1551" s="4" t="s">
        <v>995</v>
      </c>
      <c r="AE1551">
        <v>2</v>
      </c>
      <c r="AF1551">
        <v>2</v>
      </c>
      <c r="AG1551" t="s">
        <v>245</v>
      </c>
      <c r="AH1551">
        <v>1168</v>
      </c>
      <c r="AI1551">
        <v>5</v>
      </c>
      <c r="AJ1551">
        <v>5</v>
      </c>
      <c r="AM1551">
        <v>356</v>
      </c>
      <c r="AN1551">
        <v>356</v>
      </c>
      <c r="AO1551">
        <v>1168</v>
      </c>
      <c r="AP1551">
        <v>10</v>
      </c>
      <c r="AQ1551">
        <v>10</v>
      </c>
      <c r="AR1551">
        <v>5</v>
      </c>
      <c r="AS1551">
        <v>5</v>
      </c>
      <c r="AV1551">
        <v>133</v>
      </c>
      <c r="AW1551">
        <v>133</v>
      </c>
      <c r="AX1551" t="s">
        <v>130</v>
      </c>
      <c r="AY1551" s="3" t="s">
        <v>992</v>
      </c>
      <c r="AZ1551">
        <v>1</v>
      </c>
      <c r="BB1551" s="2">
        <v>42144</v>
      </c>
      <c r="BC1551" s="4" t="s">
        <v>996</v>
      </c>
      <c r="BD1551">
        <v>41054531300042</v>
      </c>
      <c r="BF1551" t="s">
        <v>108</v>
      </c>
      <c r="BG1551" t="s">
        <v>993</v>
      </c>
      <c r="BH1551" t="s">
        <v>994</v>
      </c>
      <c r="BJ1551" s="2">
        <v>42143</v>
      </c>
      <c r="BK1551">
        <v>3</v>
      </c>
      <c r="BM1551">
        <v>1409</v>
      </c>
      <c r="BO1551" t="s">
        <v>118</v>
      </c>
      <c r="BP1551">
        <v>23</v>
      </c>
      <c r="BR1551">
        <v>27</v>
      </c>
      <c r="BT1551">
        <v>1</v>
      </c>
      <c r="BV1551">
        <v>34255833500051</v>
      </c>
      <c r="BX1551" t="s">
        <v>108</v>
      </c>
      <c r="BY1551">
        <v>1</v>
      </c>
      <c r="CA1551">
        <v>3</v>
      </c>
      <c r="CC1551">
        <v>41054531300042</v>
      </c>
      <c r="CE1551" t="s">
        <v>105</v>
      </c>
      <c r="CG1551">
        <v>3</v>
      </c>
      <c r="CM1551" t="s">
        <v>106</v>
      </c>
      <c r="CN1551" s="2">
        <v>42187</v>
      </c>
      <c r="CO1551">
        <v>0</v>
      </c>
      <c r="CQ1551" t="s">
        <v>105</v>
      </c>
      <c r="CR1551" t="s">
        <v>107</v>
      </c>
      <c r="CS1551">
        <v>41054531300042</v>
      </c>
      <c r="CU1551" t="s">
        <v>108</v>
      </c>
      <c r="CV1551" t="s">
        <v>109</v>
      </c>
      <c r="CW1551" t="s">
        <v>110</v>
      </c>
      <c r="CX1551" t="s">
        <v>111</v>
      </c>
      <c r="CY1551">
        <v>1</v>
      </c>
    </row>
    <row r="1552" spans="1:103" ht="15" hidden="1" customHeight="1" x14ac:dyDescent="0.2">
      <c r="A1552" t="s">
        <v>104</v>
      </c>
      <c r="B1552">
        <v>0</v>
      </c>
      <c r="D1552" t="s">
        <v>105</v>
      </c>
      <c r="K1552">
        <v>1</v>
      </c>
      <c r="M1552">
        <v>9</v>
      </c>
      <c r="N1552" t="s">
        <v>991</v>
      </c>
      <c r="O1552">
        <v>0</v>
      </c>
      <c r="R1552">
        <v>6127975</v>
      </c>
      <c r="S1552" s="2">
        <v>42143</v>
      </c>
      <c r="T1552">
        <v>18</v>
      </c>
      <c r="U1552">
        <v>1</v>
      </c>
      <c r="V1552">
        <v>1</v>
      </c>
      <c r="X1552">
        <v>0</v>
      </c>
      <c r="Y1552">
        <v>0</v>
      </c>
      <c r="Z1552" s="2">
        <v>42143</v>
      </c>
      <c r="AA1552" s="4" t="s">
        <v>995</v>
      </c>
      <c r="AB1552">
        <v>23</v>
      </c>
      <c r="AC1552">
        <v>23</v>
      </c>
      <c r="AD1552" s="4" t="s">
        <v>995</v>
      </c>
      <c r="AE1552">
        <v>2</v>
      </c>
      <c r="AF1552">
        <v>2</v>
      </c>
      <c r="AG1552" t="s">
        <v>567</v>
      </c>
      <c r="AH1552">
        <v>2981</v>
      </c>
      <c r="AI1552">
        <v>0.05</v>
      </c>
      <c r="AJ1552">
        <v>0.05</v>
      </c>
      <c r="AM1552">
        <v>454</v>
      </c>
      <c r="AN1552">
        <v>454</v>
      </c>
      <c r="AO1552">
        <v>2981</v>
      </c>
      <c r="AP1552">
        <v>10</v>
      </c>
      <c r="AQ1552">
        <v>10</v>
      </c>
      <c r="AR1552">
        <v>0.05</v>
      </c>
      <c r="AS1552">
        <v>0.05</v>
      </c>
      <c r="AV1552">
        <v>133</v>
      </c>
      <c r="AW1552">
        <v>133</v>
      </c>
      <c r="AX1552" t="s">
        <v>130</v>
      </c>
      <c r="AY1552" s="3" t="s">
        <v>992</v>
      </c>
      <c r="AZ1552">
        <v>1</v>
      </c>
      <c r="BB1552" s="2">
        <v>42144</v>
      </c>
      <c r="BC1552" s="4" t="s">
        <v>996</v>
      </c>
      <c r="BD1552">
        <v>41054531300042</v>
      </c>
      <c r="BF1552" t="s">
        <v>108</v>
      </c>
      <c r="BG1552" t="s">
        <v>993</v>
      </c>
      <c r="BH1552" t="s">
        <v>994</v>
      </c>
      <c r="BJ1552" s="2">
        <v>42143</v>
      </c>
      <c r="BK1552">
        <v>3</v>
      </c>
      <c r="BM1552">
        <v>1409</v>
      </c>
      <c r="BO1552" t="s">
        <v>118</v>
      </c>
      <c r="BP1552">
        <v>23</v>
      </c>
      <c r="BR1552">
        <v>27</v>
      </c>
      <c r="BT1552">
        <v>1</v>
      </c>
      <c r="BV1552">
        <v>34255833500051</v>
      </c>
      <c r="BX1552" t="s">
        <v>108</v>
      </c>
      <c r="BY1552">
        <v>1</v>
      </c>
      <c r="CA1552">
        <v>3</v>
      </c>
      <c r="CC1552">
        <v>41054531300042</v>
      </c>
      <c r="CE1552" t="s">
        <v>105</v>
      </c>
      <c r="CG1552">
        <v>3</v>
      </c>
      <c r="CM1552" t="s">
        <v>106</v>
      </c>
      <c r="CN1552" s="2">
        <v>42187</v>
      </c>
      <c r="CO1552">
        <v>0</v>
      </c>
      <c r="CQ1552" t="s">
        <v>105</v>
      </c>
      <c r="CR1552" t="s">
        <v>107</v>
      </c>
      <c r="CS1552">
        <v>41054531300042</v>
      </c>
      <c r="CU1552" t="s">
        <v>108</v>
      </c>
      <c r="CV1552" t="s">
        <v>109</v>
      </c>
      <c r="CW1552" t="s">
        <v>110</v>
      </c>
      <c r="CX1552" t="s">
        <v>111</v>
      </c>
      <c r="CY1552">
        <v>1</v>
      </c>
    </row>
    <row r="1553" spans="1:103" ht="15" hidden="1" customHeight="1" x14ac:dyDescent="0.2">
      <c r="A1553" t="s">
        <v>104</v>
      </c>
      <c r="B1553">
        <v>0</v>
      </c>
      <c r="D1553" t="s">
        <v>105</v>
      </c>
      <c r="K1553">
        <v>1</v>
      </c>
      <c r="M1553">
        <v>9</v>
      </c>
      <c r="N1553" t="s">
        <v>991</v>
      </c>
      <c r="O1553">
        <v>0</v>
      </c>
      <c r="R1553">
        <v>6127975</v>
      </c>
      <c r="S1553" s="2">
        <v>42143</v>
      </c>
      <c r="T1553">
        <v>18</v>
      </c>
      <c r="U1553">
        <v>1</v>
      </c>
      <c r="V1553">
        <v>1</v>
      </c>
      <c r="W1553" t="s">
        <v>282</v>
      </c>
      <c r="X1553">
        <v>0</v>
      </c>
      <c r="Y1553">
        <v>0</v>
      </c>
      <c r="Z1553" s="2">
        <v>42143</v>
      </c>
      <c r="AA1553" s="4" t="s">
        <v>995</v>
      </c>
      <c r="AB1553">
        <v>23</v>
      </c>
      <c r="AC1553">
        <v>23</v>
      </c>
      <c r="AD1553" s="4" t="s">
        <v>995</v>
      </c>
      <c r="AE1553">
        <v>2</v>
      </c>
      <c r="AF1553">
        <v>2</v>
      </c>
      <c r="AG1553" t="s">
        <v>568</v>
      </c>
      <c r="AH1553">
        <v>2544</v>
      </c>
      <c r="AI1553">
        <v>0.03</v>
      </c>
      <c r="AJ1553">
        <v>0.03</v>
      </c>
      <c r="AK1553">
        <v>712</v>
      </c>
      <c r="AL1553">
        <v>712</v>
      </c>
      <c r="AM1553">
        <v>454</v>
      </c>
      <c r="AN1553">
        <v>454</v>
      </c>
      <c r="AO1553">
        <v>2544</v>
      </c>
      <c r="AP1553">
        <v>10</v>
      </c>
      <c r="AQ1553">
        <v>10</v>
      </c>
      <c r="AR1553">
        <v>0.03</v>
      </c>
      <c r="AS1553">
        <v>0.03</v>
      </c>
      <c r="AT1553">
        <v>1168</v>
      </c>
      <c r="AU1553">
        <v>1168</v>
      </c>
      <c r="AV1553">
        <v>133</v>
      </c>
      <c r="AW1553">
        <v>133</v>
      </c>
      <c r="AX1553" t="s">
        <v>130</v>
      </c>
      <c r="AY1553" s="3" t="s">
        <v>992</v>
      </c>
      <c r="AZ1553">
        <v>1</v>
      </c>
      <c r="BB1553" s="2">
        <v>42144</v>
      </c>
      <c r="BC1553" s="4" t="s">
        <v>996</v>
      </c>
      <c r="BD1553">
        <v>41054531300042</v>
      </c>
      <c r="BF1553" t="s">
        <v>108</v>
      </c>
      <c r="BG1553" t="s">
        <v>993</v>
      </c>
      <c r="BH1553" t="s">
        <v>994</v>
      </c>
      <c r="BJ1553" s="2">
        <v>42143</v>
      </c>
      <c r="BK1553">
        <v>3</v>
      </c>
      <c r="BM1553">
        <v>1409</v>
      </c>
      <c r="BO1553" t="s">
        <v>118</v>
      </c>
      <c r="BP1553">
        <v>23</v>
      </c>
      <c r="BR1553">
        <v>27</v>
      </c>
      <c r="BT1553">
        <v>1</v>
      </c>
      <c r="BV1553">
        <v>34255833500051</v>
      </c>
      <c r="BX1553" t="s">
        <v>108</v>
      </c>
      <c r="BY1553">
        <v>1</v>
      </c>
      <c r="CA1553">
        <v>3</v>
      </c>
      <c r="CC1553">
        <v>41054531300042</v>
      </c>
      <c r="CE1553" t="s">
        <v>105</v>
      </c>
      <c r="CG1553">
        <v>3</v>
      </c>
      <c r="CM1553" t="s">
        <v>106</v>
      </c>
      <c r="CN1553" s="2">
        <v>42187</v>
      </c>
      <c r="CO1553">
        <v>0</v>
      </c>
      <c r="CQ1553" t="s">
        <v>105</v>
      </c>
      <c r="CR1553" t="s">
        <v>107</v>
      </c>
      <c r="CS1553">
        <v>41054531300042</v>
      </c>
      <c r="CU1553" t="s">
        <v>108</v>
      </c>
      <c r="CV1553" t="s">
        <v>109</v>
      </c>
      <c r="CW1553" t="s">
        <v>110</v>
      </c>
      <c r="CX1553" t="s">
        <v>111</v>
      </c>
      <c r="CY1553">
        <v>1</v>
      </c>
    </row>
    <row r="1554" spans="1:103" ht="15" hidden="1" customHeight="1" x14ac:dyDescent="0.2">
      <c r="A1554" t="s">
        <v>104</v>
      </c>
      <c r="B1554">
        <v>0</v>
      </c>
      <c r="D1554" t="s">
        <v>105</v>
      </c>
      <c r="K1554">
        <v>1</v>
      </c>
      <c r="M1554">
        <v>9</v>
      </c>
      <c r="N1554" t="s">
        <v>991</v>
      </c>
      <c r="O1554">
        <v>0</v>
      </c>
      <c r="R1554">
        <v>6127975</v>
      </c>
      <c r="S1554" s="2">
        <v>42143</v>
      </c>
      <c r="T1554">
        <v>18</v>
      </c>
      <c r="U1554">
        <v>1</v>
      </c>
      <c r="V1554">
        <v>1</v>
      </c>
      <c r="X1554">
        <v>0</v>
      </c>
      <c r="Y1554">
        <v>0</v>
      </c>
      <c r="Z1554" s="2">
        <v>42143</v>
      </c>
      <c r="AA1554" s="4" t="s">
        <v>995</v>
      </c>
      <c r="AB1554">
        <v>23</v>
      </c>
      <c r="AC1554">
        <v>23</v>
      </c>
      <c r="AD1554" s="4" t="s">
        <v>995</v>
      </c>
      <c r="AE1554">
        <v>2</v>
      </c>
      <c r="AF1554">
        <v>2</v>
      </c>
      <c r="AG1554" t="s">
        <v>569</v>
      </c>
      <c r="AH1554">
        <v>1170</v>
      </c>
      <c r="AI1554">
        <v>0.03</v>
      </c>
      <c r="AJ1554">
        <v>0.03</v>
      </c>
      <c r="AM1554">
        <v>454</v>
      </c>
      <c r="AN1554">
        <v>454</v>
      </c>
      <c r="AO1554">
        <v>1170</v>
      </c>
      <c r="AP1554">
        <v>10</v>
      </c>
      <c r="AQ1554">
        <v>10</v>
      </c>
      <c r="AR1554">
        <v>0.03</v>
      </c>
      <c r="AS1554">
        <v>0.03</v>
      </c>
      <c r="AV1554">
        <v>133</v>
      </c>
      <c r="AW1554">
        <v>133</v>
      </c>
      <c r="AX1554" t="s">
        <v>130</v>
      </c>
      <c r="AY1554" s="3" t="s">
        <v>992</v>
      </c>
      <c r="AZ1554">
        <v>1</v>
      </c>
      <c r="BB1554" s="2">
        <v>42144</v>
      </c>
      <c r="BC1554" s="4" t="s">
        <v>996</v>
      </c>
      <c r="BD1554">
        <v>41054531300042</v>
      </c>
      <c r="BF1554" t="s">
        <v>108</v>
      </c>
      <c r="BG1554" t="s">
        <v>993</v>
      </c>
      <c r="BH1554" t="s">
        <v>994</v>
      </c>
      <c r="BJ1554" s="2">
        <v>42143</v>
      </c>
      <c r="BK1554">
        <v>3</v>
      </c>
      <c r="BM1554">
        <v>1409</v>
      </c>
      <c r="BO1554" t="s">
        <v>118</v>
      </c>
      <c r="BP1554">
        <v>23</v>
      </c>
      <c r="BR1554">
        <v>27</v>
      </c>
      <c r="BT1554">
        <v>1</v>
      </c>
      <c r="BV1554">
        <v>34255833500051</v>
      </c>
      <c r="BX1554" t="s">
        <v>108</v>
      </c>
      <c r="BY1554">
        <v>1</v>
      </c>
      <c r="CA1554">
        <v>3</v>
      </c>
      <c r="CC1554">
        <v>41054531300042</v>
      </c>
      <c r="CE1554" t="s">
        <v>105</v>
      </c>
      <c r="CG1554">
        <v>3</v>
      </c>
      <c r="CM1554" t="s">
        <v>106</v>
      </c>
      <c r="CN1554" s="2">
        <v>42187</v>
      </c>
      <c r="CO1554">
        <v>0</v>
      </c>
      <c r="CQ1554" t="s">
        <v>105</v>
      </c>
      <c r="CR1554" t="s">
        <v>107</v>
      </c>
      <c r="CS1554">
        <v>41054531300042</v>
      </c>
      <c r="CU1554" t="s">
        <v>108</v>
      </c>
      <c r="CV1554" t="s">
        <v>109</v>
      </c>
      <c r="CW1554" t="s">
        <v>110</v>
      </c>
      <c r="CX1554" t="s">
        <v>111</v>
      </c>
      <c r="CY1554">
        <v>1</v>
      </c>
    </row>
    <row r="1555" spans="1:103" ht="15" hidden="1" customHeight="1" x14ac:dyDescent="0.2">
      <c r="A1555" t="s">
        <v>104</v>
      </c>
      <c r="B1555">
        <v>0</v>
      </c>
      <c r="D1555" t="s">
        <v>105</v>
      </c>
      <c r="K1555">
        <v>1</v>
      </c>
      <c r="M1555">
        <v>9</v>
      </c>
      <c r="N1555" t="s">
        <v>991</v>
      </c>
      <c r="O1555">
        <v>0</v>
      </c>
      <c r="R1555">
        <v>6127975</v>
      </c>
      <c r="S1555" s="2">
        <v>42143</v>
      </c>
      <c r="T1555">
        <v>18</v>
      </c>
      <c r="U1555">
        <v>2</v>
      </c>
      <c r="V1555">
        <v>2</v>
      </c>
      <c r="X1555">
        <v>0</v>
      </c>
      <c r="Y1555">
        <v>0</v>
      </c>
      <c r="Z1555" s="2">
        <v>42143</v>
      </c>
      <c r="AA1555" s="4" t="s">
        <v>995</v>
      </c>
      <c r="AB1555">
        <v>23</v>
      </c>
      <c r="AC1555">
        <v>23</v>
      </c>
      <c r="AD1555" s="4" t="s">
        <v>995</v>
      </c>
      <c r="AE1555">
        <v>2</v>
      </c>
      <c r="AF1555">
        <v>2</v>
      </c>
      <c r="AG1555" t="s">
        <v>570</v>
      </c>
      <c r="AH1555">
        <v>1171</v>
      </c>
      <c r="AI1555">
        <v>0.05</v>
      </c>
      <c r="AJ1555">
        <v>0.05</v>
      </c>
      <c r="AM1555">
        <v>454</v>
      </c>
      <c r="AN1555">
        <v>454</v>
      </c>
      <c r="AO1555">
        <v>1171</v>
      </c>
      <c r="AP1555">
        <v>10</v>
      </c>
      <c r="AQ1555">
        <v>10</v>
      </c>
      <c r="AR1555">
        <v>0.05</v>
      </c>
      <c r="AS1555">
        <v>0.05</v>
      </c>
      <c r="AV1555">
        <v>133</v>
      </c>
      <c r="AW1555">
        <v>133</v>
      </c>
      <c r="AX1555" t="s">
        <v>130</v>
      </c>
      <c r="AY1555" s="3" t="s">
        <v>992</v>
      </c>
      <c r="AZ1555">
        <v>1</v>
      </c>
      <c r="BB1555" s="2">
        <v>42144</v>
      </c>
      <c r="BC1555" s="4" t="s">
        <v>996</v>
      </c>
      <c r="BD1555">
        <v>41054531300042</v>
      </c>
      <c r="BF1555" t="s">
        <v>108</v>
      </c>
      <c r="BG1555" t="s">
        <v>993</v>
      </c>
      <c r="BH1555" t="s">
        <v>994</v>
      </c>
      <c r="BJ1555" s="2">
        <v>42143</v>
      </c>
      <c r="BK1555">
        <v>3</v>
      </c>
      <c r="BM1555">
        <v>1409</v>
      </c>
      <c r="BO1555" t="s">
        <v>118</v>
      </c>
      <c r="BP1555">
        <v>23</v>
      </c>
      <c r="BR1555">
        <v>27</v>
      </c>
      <c r="BT1555">
        <v>1</v>
      </c>
      <c r="BV1555">
        <v>34255833500051</v>
      </c>
      <c r="BX1555" t="s">
        <v>108</v>
      </c>
      <c r="BY1555">
        <v>1</v>
      </c>
      <c r="CA1555">
        <v>3</v>
      </c>
      <c r="CC1555">
        <v>41054531300042</v>
      </c>
      <c r="CE1555" t="s">
        <v>105</v>
      </c>
      <c r="CG1555">
        <v>3</v>
      </c>
      <c r="CM1555" t="s">
        <v>106</v>
      </c>
      <c r="CN1555" s="2">
        <v>42187</v>
      </c>
      <c r="CO1555">
        <v>0</v>
      </c>
      <c r="CQ1555" t="s">
        <v>105</v>
      </c>
      <c r="CR1555" t="s">
        <v>107</v>
      </c>
      <c r="CS1555">
        <v>41054531300042</v>
      </c>
      <c r="CU1555" t="s">
        <v>108</v>
      </c>
      <c r="CV1555" t="s">
        <v>109</v>
      </c>
      <c r="CW1555" t="s">
        <v>110</v>
      </c>
      <c r="CX1555" t="s">
        <v>111</v>
      </c>
      <c r="CY1555">
        <v>1</v>
      </c>
    </row>
    <row r="1556" spans="1:103" ht="15" hidden="1" customHeight="1" x14ac:dyDescent="0.2">
      <c r="A1556" t="s">
        <v>104</v>
      </c>
      <c r="B1556">
        <v>0</v>
      </c>
      <c r="D1556" t="s">
        <v>105</v>
      </c>
      <c r="K1556">
        <v>1</v>
      </c>
      <c r="M1556">
        <v>9</v>
      </c>
      <c r="N1556" t="s">
        <v>991</v>
      </c>
      <c r="O1556">
        <v>0</v>
      </c>
      <c r="R1556">
        <v>6127975</v>
      </c>
      <c r="S1556" s="2">
        <v>42143</v>
      </c>
      <c r="T1556">
        <v>18</v>
      </c>
      <c r="U1556">
        <v>2</v>
      </c>
      <c r="V1556">
        <v>2</v>
      </c>
      <c r="X1556">
        <v>0</v>
      </c>
      <c r="Y1556">
        <v>0</v>
      </c>
      <c r="Z1556" s="2">
        <v>42143</v>
      </c>
      <c r="AA1556" s="4" t="s">
        <v>995</v>
      </c>
      <c r="AB1556">
        <v>23</v>
      </c>
      <c r="AC1556">
        <v>23</v>
      </c>
      <c r="AD1556" s="4" t="s">
        <v>995</v>
      </c>
      <c r="AE1556">
        <v>2</v>
      </c>
      <c r="AF1556">
        <v>2</v>
      </c>
      <c r="AG1556" t="s">
        <v>571</v>
      </c>
      <c r="AH1556">
        <v>1172</v>
      </c>
      <c r="AI1556">
        <v>5.0000000000000001E-3</v>
      </c>
      <c r="AJ1556">
        <v>5.0000000000000001E-3</v>
      </c>
      <c r="AK1556">
        <v>712</v>
      </c>
      <c r="AL1556">
        <v>712</v>
      </c>
      <c r="AM1556">
        <v>405</v>
      </c>
      <c r="AN1556">
        <v>405</v>
      </c>
      <c r="AO1556">
        <v>1172</v>
      </c>
      <c r="AP1556">
        <v>10</v>
      </c>
      <c r="AQ1556">
        <v>10</v>
      </c>
      <c r="AR1556">
        <v>5.0000000000000001E-3</v>
      </c>
      <c r="AS1556">
        <v>5.0000000000000001E-3</v>
      </c>
      <c r="AT1556">
        <v>1168</v>
      </c>
      <c r="AU1556">
        <v>1168</v>
      </c>
      <c r="AV1556">
        <v>133</v>
      </c>
      <c r="AW1556">
        <v>133</v>
      </c>
      <c r="AX1556" t="s">
        <v>130</v>
      </c>
      <c r="AY1556" s="3" t="s">
        <v>992</v>
      </c>
      <c r="AZ1556">
        <v>1</v>
      </c>
      <c r="BB1556" s="2">
        <v>42144</v>
      </c>
      <c r="BC1556" s="4" t="s">
        <v>996</v>
      </c>
      <c r="BD1556">
        <v>41054531300042</v>
      </c>
      <c r="BF1556" t="s">
        <v>108</v>
      </c>
      <c r="BG1556" t="s">
        <v>993</v>
      </c>
      <c r="BH1556" t="s">
        <v>994</v>
      </c>
      <c r="BJ1556" s="2">
        <v>42143</v>
      </c>
      <c r="BK1556">
        <v>3</v>
      </c>
      <c r="BM1556">
        <v>1409</v>
      </c>
      <c r="BO1556" t="s">
        <v>118</v>
      </c>
      <c r="BP1556">
        <v>23</v>
      </c>
      <c r="BR1556">
        <v>27</v>
      </c>
      <c r="BT1556">
        <v>1</v>
      </c>
      <c r="BV1556">
        <v>34255833500051</v>
      </c>
      <c r="BX1556" t="s">
        <v>108</v>
      </c>
      <c r="BY1556">
        <v>1</v>
      </c>
      <c r="CA1556">
        <v>3</v>
      </c>
      <c r="CC1556">
        <v>41054531300042</v>
      </c>
      <c r="CE1556" t="s">
        <v>105</v>
      </c>
      <c r="CG1556">
        <v>3</v>
      </c>
      <c r="CM1556" t="s">
        <v>106</v>
      </c>
      <c r="CN1556" s="2">
        <v>42187</v>
      </c>
      <c r="CO1556">
        <v>0</v>
      </c>
      <c r="CQ1556" t="s">
        <v>105</v>
      </c>
      <c r="CR1556" t="s">
        <v>107</v>
      </c>
      <c r="CS1556">
        <v>41054531300042</v>
      </c>
      <c r="CU1556" t="s">
        <v>108</v>
      </c>
      <c r="CV1556" t="s">
        <v>109</v>
      </c>
      <c r="CW1556" t="s">
        <v>110</v>
      </c>
      <c r="CX1556" t="s">
        <v>111</v>
      </c>
      <c r="CY1556">
        <v>1</v>
      </c>
    </row>
    <row r="1557" spans="1:103" ht="15" hidden="1" customHeight="1" x14ac:dyDescent="0.2">
      <c r="A1557" t="s">
        <v>104</v>
      </c>
      <c r="B1557">
        <v>0</v>
      </c>
      <c r="D1557" t="s">
        <v>105</v>
      </c>
      <c r="K1557">
        <v>1</v>
      </c>
      <c r="M1557">
        <v>9</v>
      </c>
      <c r="N1557" t="s">
        <v>991</v>
      </c>
      <c r="O1557">
        <v>0</v>
      </c>
      <c r="R1557">
        <v>6127975</v>
      </c>
      <c r="S1557" s="2">
        <v>42143</v>
      </c>
      <c r="T1557">
        <v>18</v>
      </c>
      <c r="U1557">
        <v>1</v>
      </c>
      <c r="V1557">
        <v>1</v>
      </c>
      <c r="X1557">
        <v>0</v>
      </c>
      <c r="Y1557">
        <v>0</v>
      </c>
      <c r="Z1557" s="2">
        <v>42143</v>
      </c>
      <c r="AA1557" s="4" t="s">
        <v>995</v>
      </c>
      <c r="AB1557">
        <v>23</v>
      </c>
      <c r="AC1557">
        <v>23</v>
      </c>
      <c r="AD1557" s="4" t="s">
        <v>995</v>
      </c>
      <c r="AE1557">
        <v>2</v>
      </c>
      <c r="AF1557">
        <v>2</v>
      </c>
      <c r="AG1557" t="s">
        <v>572</v>
      </c>
      <c r="AH1557">
        <v>5525</v>
      </c>
      <c r="AI1557">
        <v>0.02</v>
      </c>
      <c r="AJ1557">
        <v>0.02</v>
      </c>
      <c r="AM1557">
        <v>454</v>
      </c>
      <c r="AN1557">
        <v>454</v>
      </c>
      <c r="AO1557">
        <v>5525</v>
      </c>
      <c r="AP1557">
        <v>10</v>
      </c>
      <c r="AQ1557">
        <v>10</v>
      </c>
      <c r="AR1557">
        <v>0.02</v>
      </c>
      <c r="AS1557">
        <v>0.02</v>
      </c>
      <c r="AV1557">
        <v>133</v>
      </c>
      <c r="AW1557">
        <v>133</v>
      </c>
      <c r="AX1557" t="s">
        <v>130</v>
      </c>
      <c r="AY1557" s="3" t="s">
        <v>992</v>
      </c>
      <c r="AZ1557">
        <v>1</v>
      </c>
      <c r="BB1557" s="2">
        <v>42144</v>
      </c>
      <c r="BC1557" s="4" t="s">
        <v>996</v>
      </c>
      <c r="BD1557">
        <v>41054531300042</v>
      </c>
      <c r="BF1557" t="s">
        <v>108</v>
      </c>
      <c r="BG1557" t="s">
        <v>993</v>
      </c>
      <c r="BH1557" t="s">
        <v>994</v>
      </c>
      <c r="BJ1557" s="2">
        <v>42143</v>
      </c>
      <c r="BK1557">
        <v>3</v>
      </c>
      <c r="BM1557">
        <v>1409</v>
      </c>
      <c r="BO1557" t="s">
        <v>118</v>
      </c>
      <c r="BP1557">
        <v>23</v>
      </c>
      <c r="BR1557">
        <v>27</v>
      </c>
      <c r="BT1557">
        <v>1</v>
      </c>
      <c r="BV1557">
        <v>34255833500051</v>
      </c>
      <c r="BX1557" t="s">
        <v>108</v>
      </c>
      <c r="BY1557">
        <v>1</v>
      </c>
      <c r="CA1557">
        <v>3</v>
      </c>
      <c r="CC1557">
        <v>41054531300042</v>
      </c>
      <c r="CE1557" t="s">
        <v>105</v>
      </c>
      <c r="CG1557">
        <v>3</v>
      </c>
      <c r="CM1557" t="s">
        <v>106</v>
      </c>
      <c r="CN1557" s="2">
        <v>42187</v>
      </c>
      <c r="CO1557">
        <v>0</v>
      </c>
      <c r="CQ1557" t="s">
        <v>105</v>
      </c>
      <c r="CR1557" t="s">
        <v>107</v>
      </c>
      <c r="CS1557">
        <v>41054531300042</v>
      </c>
      <c r="CU1557" t="s">
        <v>108</v>
      </c>
      <c r="CV1557" t="s">
        <v>109</v>
      </c>
      <c r="CW1557" t="s">
        <v>110</v>
      </c>
      <c r="CX1557" t="s">
        <v>111</v>
      </c>
      <c r="CY1557">
        <v>1</v>
      </c>
    </row>
    <row r="1558" spans="1:103" ht="15" hidden="1" customHeight="1" x14ac:dyDescent="0.2">
      <c r="A1558" t="s">
        <v>104</v>
      </c>
      <c r="B1558">
        <v>0</v>
      </c>
      <c r="D1558" t="s">
        <v>105</v>
      </c>
      <c r="K1558">
        <v>1</v>
      </c>
      <c r="M1558">
        <v>9</v>
      </c>
      <c r="N1558" t="s">
        <v>991</v>
      </c>
      <c r="O1558">
        <v>0</v>
      </c>
      <c r="R1558">
        <v>6127975</v>
      </c>
      <c r="S1558" s="2">
        <v>42143</v>
      </c>
      <c r="T1558">
        <v>18</v>
      </c>
      <c r="U1558">
        <v>1</v>
      </c>
      <c r="V1558">
        <v>1</v>
      </c>
      <c r="X1558">
        <v>0</v>
      </c>
      <c r="Y1558">
        <v>0</v>
      </c>
      <c r="Z1558" s="2">
        <v>42143</v>
      </c>
      <c r="AA1558" s="4" t="s">
        <v>995</v>
      </c>
      <c r="AB1558">
        <v>23</v>
      </c>
      <c r="AC1558">
        <v>23</v>
      </c>
      <c r="AD1558" s="4" t="s">
        <v>995</v>
      </c>
      <c r="AE1558">
        <v>2</v>
      </c>
      <c r="AF1558">
        <v>2</v>
      </c>
      <c r="AG1558" t="s">
        <v>573</v>
      </c>
      <c r="AH1558">
        <v>1173</v>
      </c>
      <c r="AI1558">
        <v>5.0000000000000001E-3</v>
      </c>
      <c r="AJ1558">
        <v>5.0000000000000001E-3</v>
      </c>
      <c r="AK1558">
        <v>712</v>
      </c>
      <c r="AL1558">
        <v>712</v>
      </c>
      <c r="AM1558">
        <v>405</v>
      </c>
      <c r="AN1558">
        <v>405</v>
      </c>
      <c r="AO1558">
        <v>1173</v>
      </c>
      <c r="AP1558">
        <v>10</v>
      </c>
      <c r="AQ1558">
        <v>10</v>
      </c>
      <c r="AR1558">
        <v>5.0000000000000001E-3</v>
      </c>
      <c r="AS1558">
        <v>5.0000000000000001E-3</v>
      </c>
      <c r="AT1558">
        <v>1168</v>
      </c>
      <c r="AU1558">
        <v>1168</v>
      </c>
      <c r="AV1558">
        <v>133</v>
      </c>
      <c r="AW1558">
        <v>133</v>
      </c>
      <c r="AX1558" t="s">
        <v>130</v>
      </c>
      <c r="AY1558" s="3" t="s">
        <v>992</v>
      </c>
      <c r="AZ1558">
        <v>1</v>
      </c>
      <c r="BB1558" s="2">
        <v>42144</v>
      </c>
      <c r="BC1558" s="4" t="s">
        <v>996</v>
      </c>
      <c r="BD1558">
        <v>41054531300042</v>
      </c>
      <c r="BF1558" t="s">
        <v>108</v>
      </c>
      <c r="BG1558" t="s">
        <v>993</v>
      </c>
      <c r="BH1558" t="s">
        <v>994</v>
      </c>
      <c r="BJ1558" s="2">
        <v>42143</v>
      </c>
      <c r="BK1558">
        <v>3</v>
      </c>
      <c r="BM1558">
        <v>1409</v>
      </c>
      <c r="BO1558" t="s">
        <v>118</v>
      </c>
      <c r="BP1558">
        <v>23</v>
      </c>
      <c r="BR1558">
        <v>27</v>
      </c>
      <c r="BT1558">
        <v>1</v>
      </c>
      <c r="BV1558">
        <v>34255833500051</v>
      </c>
      <c r="BX1558" t="s">
        <v>108</v>
      </c>
      <c r="BY1558">
        <v>1</v>
      </c>
      <c r="CA1558">
        <v>3</v>
      </c>
      <c r="CC1558">
        <v>41054531300042</v>
      </c>
      <c r="CE1558" t="s">
        <v>105</v>
      </c>
      <c r="CG1558">
        <v>3</v>
      </c>
      <c r="CM1558" t="s">
        <v>106</v>
      </c>
      <c r="CN1558" s="2">
        <v>42187</v>
      </c>
      <c r="CO1558">
        <v>0</v>
      </c>
      <c r="CQ1558" t="s">
        <v>105</v>
      </c>
      <c r="CR1558" t="s">
        <v>107</v>
      </c>
      <c r="CS1558">
        <v>41054531300042</v>
      </c>
      <c r="CU1558" t="s">
        <v>108</v>
      </c>
      <c r="CV1558" t="s">
        <v>109</v>
      </c>
      <c r="CW1558" t="s">
        <v>110</v>
      </c>
      <c r="CX1558" t="s">
        <v>111</v>
      </c>
      <c r="CY1558">
        <v>1</v>
      </c>
    </row>
    <row r="1559" spans="1:103" ht="15" hidden="1" customHeight="1" x14ac:dyDescent="0.2">
      <c r="A1559" t="s">
        <v>104</v>
      </c>
      <c r="B1559">
        <v>0</v>
      </c>
      <c r="D1559" t="s">
        <v>105</v>
      </c>
      <c r="K1559">
        <v>1</v>
      </c>
      <c r="M1559">
        <v>9</v>
      </c>
      <c r="N1559" t="s">
        <v>991</v>
      </c>
      <c r="O1559">
        <v>0</v>
      </c>
      <c r="R1559">
        <v>6127975</v>
      </c>
      <c r="S1559" s="2">
        <v>42143</v>
      </c>
      <c r="T1559">
        <v>18</v>
      </c>
      <c r="U1559">
        <v>1</v>
      </c>
      <c r="V1559">
        <v>1</v>
      </c>
      <c r="X1559">
        <v>0</v>
      </c>
      <c r="Y1559">
        <v>0</v>
      </c>
      <c r="Z1559" s="2">
        <v>42143</v>
      </c>
      <c r="AA1559" s="4" t="s">
        <v>995</v>
      </c>
      <c r="AB1559">
        <v>23</v>
      </c>
      <c r="AC1559">
        <v>23</v>
      </c>
      <c r="AD1559" s="4" t="s">
        <v>995</v>
      </c>
      <c r="AE1559">
        <v>2</v>
      </c>
      <c r="AF1559">
        <v>2</v>
      </c>
      <c r="AG1559" t="s">
        <v>574</v>
      </c>
      <c r="AH1559">
        <v>1402</v>
      </c>
      <c r="AI1559">
        <v>0.02</v>
      </c>
      <c r="AJ1559">
        <v>0.02</v>
      </c>
      <c r="AM1559">
        <v>454</v>
      </c>
      <c r="AN1559">
        <v>454</v>
      </c>
      <c r="AO1559">
        <v>1402</v>
      </c>
      <c r="AP1559">
        <v>10</v>
      </c>
      <c r="AQ1559">
        <v>10</v>
      </c>
      <c r="AR1559">
        <v>0.02</v>
      </c>
      <c r="AS1559">
        <v>0.02</v>
      </c>
      <c r="AV1559">
        <v>133</v>
      </c>
      <c r="AW1559">
        <v>133</v>
      </c>
      <c r="AX1559" t="s">
        <v>130</v>
      </c>
      <c r="AY1559" s="3" t="s">
        <v>992</v>
      </c>
      <c r="AZ1559">
        <v>1</v>
      </c>
      <c r="BB1559" s="2">
        <v>42144</v>
      </c>
      <c r="BC1559" s="4" t="s">
        <v>996</v>
      </c>
      <c r="BD1559">
        <v>41054531300042</v>
      </c>
      <c r="BF1559" t="s">
        <v>108</v>
      </c>
      <c r="BG1559" t="s">
        <v>993</v>
      </c>
      <c r="BH1559" t="s">
        <v>994</v>
      </c>
      <c r="BJ1559" s="2">
        <v>42143</v>
      </c>
      <c r="BK1559">
        <v>3</v>
      </c>
      <c r="BM1559">
        <v>1409</v>
      </c>
      <c r="BO1559" t="s">
        <v>118</v>
      </c>
      <c r="BP1559">
        <v>23</v>
      </c>
      <c r="BR1559">
        <v>27</v>
      </c>
      <c r="BT1559">
        <v>1</v>
      </c>
      <c r="BV1559">
        <v>34255833500051</v>
      </c>
      <c r="BX1559" t="s">
        <v>108</v>
      </c>
      <c r="BY1559">
        <v>1</v>
      </c>
      <c r="CA1559">
        <v>3</v>
      </c>
      <c r="CC1559">
        <v>41054531300042</v>
      </c>
      <c r="CE1559" t="s">
        <v>105</v>
      </c>
      <c r="CG1559">
        <v>3</v>
      </c>
      <c r="CM1559" t="s">
        <v>106</v>
      </c>
      <c r="CN1559" s="2">
        <v>42187</v>
      </c>
      <c r="CO1559">
        <v>0</v>
      </c>
      <c r="CQ1559" t="s">
        <v>105</v>
      </c>
      <c r="CR1559" t="s">
        <v>107</v>
      </c>
      <c r="CS1559">
        <v>41054531300042</v>
      </c>
      <c r="CU1559" t="s">
        <v>108</v>
      </c>
      <c r="CV1559" t="s">
        <v>109</v>
      </c>
      <c r="CW1559" t="s">
        <v>110</v>
      </c>
      <c r="CX1559" t="s">
        <v>111</v>
      </c>
      <c r="CY1559">
        <v>1</v>
      </c>
    </row>
    <row r="1560" spans="1:103" ht="15" hidden="1" customHeight="1" x14ac:dyDescent="0.2">
      <c r="A1560" t="s">
        <v>104</v>
      </c>
      <c r="B1560">
        <v>0</v>
      </c>
      <c r="D1560" t="s">
        <v>105</v>
      </c>
      <c r="K1560">
        <v>1</v>
      </c>
      <c r="M1560">
        <v>9</v>
      </c>
      <c r="N1560" t="s">
        <v>991</v>
      </c>
      <c r="O1560">
        <v>0</v>
      </c>
      <c r="R1560">
        <v>6127975</v>
      </c>
      <c r="S1560" s="2">
        <v>42143</v>
      </c>
      <c r="T1560">
        <v>18</v>
      </c>
      <c r="U1560">
        <v>2</v>
      </c>
      <c r="V1560">
        <v>2</v>
      </c>
      <c r="X1560">
        <v>0</v>
      </c>
      <c r="Y1560">
        <v>0</v>
      </c>
      <c r="Z1560" s="2">
        <v>42143</v>
      </c>
      <c r="AA1560" s="4" t="s">
        <v>995</v>
      </c>
      <c r="AB1560">
        <v>23</v>
      </c>
      <c r="AC1560">
        <v>23</v>
      </c>
      <c r="AD1560" s="4" t="s">
        <v>995</v>
      </c>
      <c r="AE1560">
        <v>2</v>
      </c>
      <c r="AF1560">
        <v>2</v>
      </c>
      <c r="AG1560" t="s">
        <v>246</v>
      </c>
      <c r="AH1560">
        <v>2826</v>
      </c>
      <c r="AI1560">
        <v>100</v>
      </c>
      <c r="AJ1560">
        <v>100</v>
      </c>
      <c r="AM1560">
        <v>291</v>
      </c>
      <c r="AN1560">
        <v>291</v>
      </c>
      <c r="AO1560">
        <v>2826</v>
      </c>
      <c r="AP1560">
        <v>10</v>
      </c>
      <c r="AQ1560">
        <v>10</v>
      </c>
      <c r="AR1560">
        <v>100</v>
      </c>
      <c r="AS1560">
        <v>100</v>
      </c>
      <c r="AV1560">
        <v>133</v>
      </c>
      <c r="AW1560">
        <v>133</v>
      </c>
      <c r="AX1560" t="s">
        <v>130</v>
      </c>
      <c r="AY1560" s="3" t="s">
        <v>992</v>
      </c>
      <c r="AZ1560">
        <v>1</v>
      </c>
      <c r="BB1560" s="2">
        <v>42144</v>
      </c>
      <c r="BC1560" s="4" t="s">
        <v>996</v>
      </c>
      <c r="BD1560">
        <v>41054531300042</v>
      </c>
      <c r="BF1560" t="s">
        <v>108</v>
      </c>
      <c r="BG1560" t="s">
        <v>993</v>
      </c>
      <c r="BH1560" t="s">
        <v>994</v>
      </c>
      <c r="BJ1560" s="2">
        <v>42143</v>
      </c>
      <c r="BK1560">
        <v>3</v>
      </c>
      <c r="BM1560">
        <v>1409</v>
      </c>
      <c r="BO1560" t="s">
        <v>118</v>
      </c>
      <c r="BP1560">
        <v>23</v>
      </c>
      <c r="BR1560">
        <v>27</v>
      </c>
      <c r="BT1560">
        <v>1</v>
      </c>
      <c r="BV1560">
        <v>34255833500051</v>
      </c>
      <c r="BX1560" t="s">
        <v>108</v>
      </c>
      <c r="BY1560">
        <v>1</v>
      </c>
      <c r="CA1560">
        <v>3</v>
      </c>
      <c r="CC1560">
        <v>41054531300042</v>
      </c>
      <c r="CE1560" t="s">
        <v>105</v>
      </c>
      <c r="CG1560">
        <v>3</v>
      </c>
      <c r="CM1560" t="s">
        <v>106</v>
      </c>
      <c r="CN1560" s="2">
        <v>42187</v>
      </c>
      <c r="CO1560">
        <v>0</v>
      </c>
      <c r="CQ1560" t="s">
        <v>105</v>
      </c>
      <c r="CR1560" t="s">
        <v>107</v>
      </c>
      <c r="CS1560">
        <v>41054531300042</v>
      </c>
      <c r="CU1560" t="s">
        <v>108</v>
      </c>
      <c r="CV1560" t="s">
        <v>109</v>
      </c>
      <c r="CW1560" t="s">
        <v>110</v>
      </c>
      <c r="CX1560" t="s">
        <v>111</v>
      </c>
      <c r="CY1560">
        <v>1</v>
      </c>
    </row>
    <row r="1561" spans="1:103" ht="15" hidden="1" customHeight="1" x14ac:dyDescent="0.2">
      <c r="A1561" t="s">
        <v>104</v>
      </c>
      <c r="B1561">
        <v>0</v>
      </c>
      <c r="D1561" t="s">
        <v>105</v>
      </c>
      <c r="K1561">
        <v>1</v>
      </c>
      <c r="M1561">
        <v>9</v>
      </c>
      <c r="N1561" t="s">
        <v>991</v>
      </c>
      <c r="O1561">
        <v>0</v>
      </c>
      <c r="R1561">
        <v>6127975</v>
      </c>
      <c r="S1561" s="2">
        <v>42143</v>
      </c>
      <c r="T1561">
        <v>18</v>
      </c>
      <c r="U1561">
        <v>1</v>
      </c>
      <c r="V1561">
        <v>1</v>
      </c>
      <c r="X1561">
        <v>0</v>
      </c>
      <c r="Y1561">
        <v>0</v>
      </c>
      <c r="Z1561" s="2">
        <v>42143</v>
      </c>
      <c r="AA1561" s="4" t="s">
        <v>995</v>
      </c>
      <c r="AB1561">
        <v>23</v>
      </c>
      <c r="AC1561">
        <v>23</v>
      </c>
      <c r="AD1561" s="4" t="s">
        <v>995</v>
      </c>
      <c r="AE1561">
        <v>2</v>
      </c>
      <c r="AF1561">
        <v>2</v>
      </c>
      <c r="AG1561" t="s">
        <v>575</v>
      </c>
      <c r="AH1561">
        <v>2982</v>
      </c>
      <c r="AI1561">
        <v>0.02</v>
      </c>
      <c r="AJ1561">
        <v>0.02</v>
      </c>
      <c r="AM1561">
        <v>454</v>
      </c>
      <c r="AN1561">
        <v>454</v>
      </c>
      <c r="AO1561">
        <v>2982</v>
      </c>
      <c r="AP1561">
        <v>10</v>
      </c>
      <c r="AQ1561">
        <v>10</v>
      </c>
      <c r="AR1561">
        <v>0.02</v>
      </c>
      <c r="AS1561">
        <v>0.02</v>
      </c>
      <c r="AV1561">
        <v>133</v>
      </c>
      <c r="AW1561">
        <v>133</v>
      </c>
      <c r="AX1561" t="s">
        <v>130</v>
      </c>
      <c r="AY1561" s="3" t="s">
        <v>992</v>
      </c>
      <c r="AZ1561">
        <v>1</v>
      </c>
      <c r="BB1561" s="2">
        <v>42144</v>
      </c>
      <c r="BC1561" s="4" t="s">
        <v>996</v>
      </c>
      <c r="BD1561">
        <v>41054531300042</v>
      </c>
      <c r="BF1561" t="s">
        <v>108</v>
      </c>
      <c r="BG1561" t="s">
        <v>993</v>
      </c>
      <c r="BH1561" t="s">
        <v>994</v>
      </c>
      <c r="BJ1561" s="2">
        <v>42143</v>
      </c>
      <c r="BK1561">
        <v>3</v>
      </c>
      <c r="BM1561">
        <v>1409</v>
      </c>
      <c r="BO1561" t="s">
        <v>118</v>
      </c>
      <c r="BP1561">
        <v>23</v>
      </c>
      <c r="BR1561">
        <v>27</v>
      </c>
      <c r="BT1561">
        <v>1</v>
      </c>
      <c r="BV1561">
        <v>34255833500051</v>
      </c>
      <c r="BX1561" t="s">
        <v>108</v>
      </c>
      <c r="BY1561">
        <v>1</v>
      </c>
      <c r="CA1561">
        <v>3</v>
      </c>
      <c r="CC1561">
        <v>41054531300042</v>
      </c>
      <c r="CE1561" t="s">
        <v>105</v>
      </c>
      <c r="CG1561">
        <v>3</v>
      </c>
      <c r="CM1561" t="s">
        <v>106</v>
      </c>
      <c r="CN1561" s="2">
        <v>42187</v>
      </c>
      <c r="CO1561">
        <v>0</v>
      </c>
      <c r="CQ1561" t="s">
        <v>105</v>
      </c>
      <c r="CR1561" t="s">
        <v>107</v>
      </c>
      <c r="CS1561">
        <v>41054531300042</v>
      </c>
      <c r="CU1561" t="s">
        <v>108</v>
      </c>
      <c r="CV1561" t="s">
        <v>109</v>
      </c>
      <c r="CW1561" t="s">
        <v>110</v>
      </c>
      <c r="CX1561" t="s">
        <v>111</v>
      </c>
      <c r="CY1561">
        <v>1</v>
      </c>
    </row>
    <row r="1562" spans="1:103" ht="15" hidden="1" customHeight="1" x14ac:dyDescent="0.2">
      <c r="A1562" t="s">
        <v>104</v>
      </c>
      <c r="B1562">
        <v>0</v>
      </c>
      <c r="D1562" t="s">
        <v>105</v>
      </c>
      <c r="K1562">
        <v>1</v>
      </c>
      <c r="M1562">
        <v>9</v>
      </c>
      <c r="N1562" t="s">
        <v>991</v>
      </c>
      <c r="O1562">
        <v>0</v>
      </c>
      <c r="R1562">
        <v>6127975</v>
      </c>
      <c r="S1562" s="2">
        <v>42143</v>
      </c>
      <c r="T1562">
        <v>18</v>
      </c>
      <c r="U1562">
        <v>1</v>
      </c>
      <c r="V1562">
        <v>1</v>
      </c>
      <c r="X1562">
        <v>0</v>
      </c>
      <c r="Y1562">
        <v>0</v>
      </c>
      <c r="Z1562" s="2">
        <v>42143</v>
      </c>
      <c r="AA1562" s="4" t="s">
        <v>995</v>
      </c>
      <c r="AB1562">
        <v>23</v>
      </c>
      <c r="AC1562">
        <v>23</v>
      </c>
      <c r="AD1562" s="4" t="s">
        <v>995</v>
      </c>
      <c r="AE1562">
        <v>2</v>
      </c>
      <c r="AF1562">
        <v>2</v>
      </c>
      <c r="AG1562" t="s">
        <v>576</v>
      </c>
      <c r="AH1562">
        <v>1905</v>
      </c>
      <c r="AI1562">
        <v>2.5000000000000001E-2</v>
      </c>
      <c r="AJ1562">
        <v>2.5000000000000001E-2</v>
      </c>
      <c r="AM1562">
        <v>454</v>
      </c>
      <c r="AN1562">
        <v>454</v>
      </c>
      <c r="AO1562">
        <v>1905</v>
      </c>
      <c r="AP1562">
        <v>10</v>
      </c>
      <c r="AQ1562">
        <v>10</v>
      </c>
      <c r="AR1562">
        <v>2.5000000000000001E-2</v>
      </c>
      <c r="AS1562">
        <v>2.5000000000000001E-2</v>
      </c>
      <c r="AV1562">
        <v>133</v>
      </c>
      <c r="AW1562">
        <v>133</v>
      </c>
      <c r="AX1562" t="s">
        <v>130</v>
      </c>
      <c r="AY1562" s="3" t="s">
        <v>992</v>
      </c>
      <c r="AZ1562">
        <v>1</v>
      </c>
      <c r="BB1562" s="2">
        <v>42144</v>
      </c>
      <c r="BC1562" s="4" t="s">
        <v>996</v>
      </c>
      <c r="BD1562">
        <v>41054531300042</v>
      </c>
      <c r="BF1562" t="s">
        <v>108</v>
      </c>
      <c r="BG1562" t="s">
        <v>993</v>
      </c>
      <c r="BH1562" t="s">
        <v>994</v>
      </c>
      <c r="BJ1562" s="2">
        <v>42143</v>
      </c>
      <c r="BK1562">
        <v>3</v>
      </c>
      <c r="BM1562">
        <v>1409</v>
      </c>
      <c r="BO1562" t="s">
        <v>118</v>
      </c>
      <c r="BP1562">
        <v>23</v>
      </c>
      <c r="BR1562">
        <v>27</v>
      </c>
      <c r="BT1562">
        <v>1</v>
      </c>
      <c r="BV1562">
        <v>34255833500051</v>
      </c>
      <c r="BX1562" t="s">
        <v>108</v>
      </c>
      <c r="BY1562">
        <v>1</v>
      </c>
      <c r="CA1562">
        <v>3</v>
      </c>
      <c r="CC1562">
        <v>41054531300042</v>
      </c>
      <c r="CE1562" t="s">
        <v>105</v>
      </c>
      <c r="CG1562">
        <v>3</v>
      </c>
      <c r="CM1562" t="s">
        <v>106</v>
      </c>
      <c r="CN1562" s="2">
        <v>42187</v>
      </c>
      <c r="CO1562">
        <v>0</v>
      </c>
      <c r="CQ1562" t="s">
        <v>105</v>
      </c>
      <c r="CR1562" t="s">
        <v>107</v>
      </c>
      <c r="CS1562">
        <v>41054531300042</v>
      </c>
      <c r="CU1562" t="s">
        <v>108</v>
      </c>
      <c r="CV1562" t="s">
        <v>109</v>
      </c>
      <c r="CW1562" t="s">
        <v>110</v>
      </c>
      <c r="CX1562" t="s">
        <v>111</v>
      </c>
      <c r="CY1562">
        <v>1</v>
      </c>
    </row>
    <row r="1563" spans="1:103" ht="15" hidden="1" customHeight="1" x14ac:dyDescent="0.2">
      <c r="A1563" t="s">
        <v>104</v>
      </c>
      <c r="B1563">
        <v>0</v>
      </c>
      <c r="D1563" t="s">
        <v>105</v>
      </c>
      <c r="K1563">
        <v>1</v>
      </c>
      <c r="M1563">
        <v>9</v>
      </c>
      <c r="N1563" t="s">
        <v>991</v>
      </c>
      <c r="O1563">
        <v>0</v>
      </c>
      <c r="R1563">
        <v>6127975</v>
      </c>
      <c r="S1563" s="2">
        <v>42143</v>
      </c>
      <c r="T1563">
        <v>18</v>
      </c>
      <c r="U1563">
        <v>1</v>
      </c>
      <c r="V1563">
        <v>1</v>
      </c>
      <c r="X1563">
        <v>0</v>
      </c>
      <c r="Y1563">
        <v>0</v>
      </c>
      <c r="Z1563" s="2">
        <v>42143</v>
      </c>
      <c r="AA1563" s="4" t="s">
        <v>995</v>
      </c>
      <c r="AB1563">
        <v>23</v>
      </c>
      <c r="AC1563">
        <v>23</v>
      </c>
      <c r="AD1563" s="4" t="s">
        <v>995</v>
      </c>
      <c r="AE1563">
        <v>2</v>
      </c>
      <c r="AF1563">
        <v>2</v>
      </c>
      <c r="AG1563" t="s">
        <v>577</v>
      </c>
      <c r="AH1563">
        <v>5524</v>
      </c>
      <c r="AI1563">
        <v>0.02</v>
      </c>
      <c r="AJ1563">
        <v>0.02</v>
      </c>
      <c r="AM1563">
        <v>454</v>
      </c>
      <c r="AN1563">
        <v>454</v>
      </c>
      <c r="AO1563">
        <v>5524</v>
      </c>
      <c r="AP1563">
        <v>10</v>
      </c>
      <c r="AQ1563">
        <v>10</v>
      </c>
      <c r="AR1563">
        <v>0.02</v>
      </c>
      <c r="AS1563">
        <v>0.02</v>
      </c>
      <c r="AV1563">
        <v>133</v>
      </c>
      <c r="AW1563">
        <v>133</v>
      </c>
      <c r="AX1563" t="s">
        <v>130</v>
      </c>
      <c r="AY1563" s="3" t="s">
        <v>992</v>
      </c>
      <c r="AZ1563">
        <v>1</v>
      </c>
      <c r="BB1563" s="2">
        <v>42144</v>
      </c>
      <c r="BC1563" s="4" t="s">
        <v>996</v>
      </c>
      <c r="BD1563">
        <v>41054531300042</v>
      </c>
      <c r="BF1563" t="s">
        <v>108</v>
      </c>
      <c r="BG1563" t="s">
        <v>993</v>
      </c>
      <c r="BH1563" t="s">
        <v>994</v>
      </c>
      <c r="BJ1563" s="2">
        <v>42143</v>
      </c>
      <c r="BK1563">
        <v>3</v>
      </c>
      <c r="BM1563">
        <v>1409</v>
      </c>
      <c r="BO1563" t="s">
        <v>118</v>
      </c>
      <c r="BP1563">
        <v>23</v>
      </c>
      <c r="BR1563">
        <v>27</v>
      </c>
      <c r="BT1563">
        <v>1</v>
      </c>
      <c r="BV1563">
        <v>34255833500051</v>
      </c>
      <c r="BX1563" t="s">
        <v>108</v>
      </c>
      <c r="BY1563">
        <v>1</v>
      </c>
      <c r="CA1563">
        <v>3</v>
      </c>
      <c r="CC1563">
        <v>41054531300042</v>
      </c>
      <c r="CE1563" t="s">
        <v>105</v>
      </c>
      <c r="CG1563">
        <v>3</v>
      </c>
      <c r="CM1563" t="s">
        <v>106</v>
      </c>
      <c r="CN1563" s="2">
        <v>42187</v>
      </c>
      <c r="CO1563">
        <v>0</v>
      </c>
      <c r="CQ1563" t="s">
        <v>105</v>
      </c>
      <c r="CR1563" t="s">
        <v>107</v>
      </c>
      <c r="CS1563">
        <v>41054531300042</v>
      </c>
      <c r="CU1563" t="s">
        <v>108</v>
      </c>
      <c r="CV1563" t="s">
        <v>109</v>
      </c>
      <c r="CW1563" t="s">
        <v>110</v>
      </c>
      <c r="CX1563" t="s">
        <v>111</v>
      </c>
      <c r="CY1563">
        <v>1</v>
      </c>
    </row>
    <row r="1564" spans="1:103" ht="15" hidden="1" customHeight="1" x14ac:dyDescent="0.2">
      <c r="A1564" t="s">
        <v>104</v>
      </c>
      <c r="B1564">
        <v>0</v>
      </c>
      <c r="D1564" t="s">
        <v>105</v>
      </c>
      <c r="K1564">
        <v>1</v>
      </c>
      <c r="M1564">
        <v>9</v>
      </c>
      <c r="N1564" t="s">
        <v>991</v>
      </c>
      <c r="O1564">
        <v>0</v>
      </c>
      <c r="R1564">
        <v>6127975</v>
      </c>
      <c r="S1564" s="2">
        <v>42143</v>
      </c>
      <c r="T1564">
        <v>18</v>
      </c>
      <c r="U1564">
        <v>1</v>
      </c>
      <c r="V1564">
        <v>1</v>
      </c>
      <c r="X1564">
        <v>0</v>
      </c>
      <c r="Y1564">
        <v>0</v>
      </c>
      <c r="Z1564" s="2">
        <v>42143</v>
      </c>
      <c r="AA1564" s="4" t="s">
        <v>995</v>
      </c>
      <c r="AB1564">
        <v>23</v>
      </c>
      <c r="AC1564">
        <v>23</v>
      </c>
      <c r="AD1564" s="4" t="s">
        <v>995</v>
      </c>
      <c r="AE1564">
        <v>2</v>
      </c>
      <c r="AF1564">
        <v>2</v>
      </c>
      <c r="AG1564" t="s">
        <v>578</v>
      </c>
      <c r="AH1564">
        <v>2983</v>
      </c>
      <c r="AI1564">
        <v>0.02</v>
      </c>
      <c r="AJ1564">
        <v>0.02</v>
      </c>
      <c r="AM1564">
        <v>454</v>
      </c>
      <c r="AN1564">
        <v>454</v>
      </c>
      <c r="AO1564">
        <v>2983</v>
      </c>
      <c r="AP1564">
        <v>10</v>
      </c>
      <c r="AQ1564">
        <v>10</v>
      </c>
      <c r="AR1564">
        <v>0.02</v>
      </c>
      <c r="AS1564">
        <v>0.02</v>
      </c>
      <c r="AV1564">
        <v>133</v>
      </c>
      <c r="AW1564">
        <v>133</v>
      </c>
      <c r="AX1564" t="s">
        <v>130</v>
      </c>
      <c r="AY1564" s="3" t="s">
        <v>992</v>
      </c>
      <c r="AZ1564">
        <v>1</v>
      </c>
      <c r="BB1564" s="2">
        <v>42144</v>
      </c>
      <c r="BC1564" s="4" t="s">
        <v>996</v>
      </c>
      <c r="BD1564">
        <v>41054531300042</v>
      </c>
      <c r="BF1564" t="s">
        <v>108</v>
      </c>
      <c r="BG1564" t="s">
        <v>993</v>
      </c>
      <c r="BH1564" t="s">
        <v>994</v>
      </c>
      <c r="BJ1564" s="2">
        <v>42143</v>
      </c>
      <c r="BK1564">
        <v>3</v>
      </c>
      <c r="BM1564">
        <v>1409</v>
      </c>
      <c r="BO1564" t="s">
        <v>118</v>
      </c>
      <c r="BP1564">
        <v>23</v>
      </c>
      <c r="BR1564">
        <v>27</v>
      </c>
      <c r="BT1564">
        <v>1</v>
      </c>
      <c r="BV1564">
        <v>34255833500051</v>
      </c>
      <c r="BX1564" t="s">
        <v>108</v>
      </c>
      <c r="BY1564">
        <v>1</v>
      </c>
      <c r="CA1564">
        <v>3</v>
      </c>
      <c r="CC1564">
        <v>41054531300042</v>
      </c>
      <c r="CE1564" t="s">
        <v>105</v>
      </c>
      <c r="CG1564">
        <v>3</v>
      </c>
      <c r="CM1564" t="s">
        <v>106</v>
      </c>
      <c r="CN1564" s="2">
        <v>42187</v>
      </c>
      <c r="CO1564">
        <v>0</v>
      </c>
      <c r="CQ1564" t="s">
        <v>105</v>
      </c>
      <c r="CR1564" t="s">
        <v>107</v>
      </c>
      <c r="CS1564">
        <v>41054531300042</v>
      </c>
      <c r="CU1564" t="s">
        <v>108</v>
      </c>
      <c r="CV1564" t="s">
        <v>109</v>
      </c>
      <c r="CW1564" t="s">
        <v>110</v>
      </c>
      <c r="CX1564" t="s">
        <v>111</v>
      </c>
      <c r="CY1564">
        <v>1</v>
      </c>
    </row>
    <row r="1565" spans="1:103" ht="15" hidden="1" customHeight="1" x14ac:dyDescent="0.2">
      <c r="A1565" t="s">
        <v>104</v>
      </c>
      <c r="B1565">
        <v>0</v>
      </c>
      <c r="D1565" t="s">
        <v>105</v>
      </c>
      <c r="K1565">
        <v>1</v>
      </c>
      <c r="M1565">
        <v>9</v>
      </c>
      <c r="N1565" t="s">
        <v>991</v>
      </c>
      <c r="O1565">
        <v>0</v>
      </c>
      <c r="R1565">
        <v>6127975</v>
      </c>
      <c r="S1565" s="2">
        <v>42143</v>
      </c>
      <c r="T1565">
        <v>18</v>
      </c>
      <c r="U1565">
        <v>1</v>
      </c>
      <c r="V1565">
        <v>1</v>
      </c>
      <c r="X1565">
        <v>0</v>
      </c>
      <c r="Y1565">
        <v>0</v>
      </c>
      <c r="Z1565" s="2">
        <v>42143</v>
      </c>
      <c r="AA1565" s="4" t="s">
        <v>995</v>
      </c>
      <c r="AB1565">
        <v>23</v>
      </c>
      <c r="AC1565">
        <v>23</v>
      </c>
      <c r="AD1565" s="4" t="s">
        <v>995</v>
      </c>
      <c r="AE1565">
        <v>2</v>
      </c>
      <c r="AF1565">
        <v>2</v>
      </c>
      <c r="AG1565" t="s">
        <v>579</v>
      </c>
      <c r="AH1565">
        <v>1488</v>
      </c>
      <c r="AI1565">
        <v>0.05</v>
      </c>
      <c r="AJ1565">
        <v>0.05</v>
      </c>
      <c r="AM1565">
        <v>454</v>
      </c>
      <c r="AN1565">
        <v>454</v>
      </c>
      <c r="AO1565">
        <v>1488</v>
      </c>
      <c r="AP1565">
        <v>10</v>
      </c>
      <c r="AQ1565">
        <v>10</v>
      </c>
      <c r="AR1565">
        <v>0.05</v>
      </c>
      <c r="AS1565">
        <v>0.05</v>
      </c>
      <c r="AV1565">
        <v>133</v>
      </c>
      <c r="AW1565">
        <v>133</v>
      </c>
      <c r="AX1565" t="s">
        <v>130</v>
      </c>
      <c r="AY1565" s="3" t="s">
        <v>992</v>
      </c>
      <c r="AZ1565">
        <v>1</v>
      </c>
      <c r="BB1565" s="2">
        <v>42144</v>
      </c>
      <c r="BC1565" s="4" t="s">
        <v>996</v>
      </c>
      <c r="BD1565">
        <v>41054531300042</v>
      </c>
      <c r="BF1565" t="s">
        <v>108</v>
      </c>
      <c r="BG1565" t="s">
        <v>993</v>
      </c>
      <c r="BH1565" t="s">
        <v>994</v>
      </c>
      <c r="BJ1565" s="2">
        <v>42143</v>
      </c>
      <c r="BK1565">
        <v>3</v>
      </c>
      <c r="BM1565">
        <v>1409</v>
      </c>
      <c r="BO1565" t="s">
        <v>118</v>
      </c>
      <c r="BP1565">
        <v>23</v>
      </c>
      <c r="BR1565">
        <v>27</v>
      </c>
      <c r="BT1565">
        <v>1</v>
      </c>
      <c r="BV1565">
        <v>34255833500051</v>
      </c>
      <c r="BX1565" t="s">
        <v>108</v>
      </c>
      <c r="BY1565">
        <v>1</v>
      </c>
      <c r="CA1565">
        <v>3</v>
      </c>
      <c r="CC1565">
        <v>41054531300042</v>
      </c>
      <c r="CE1565" t="s">
        <v>105</v>
      </c>
      <c r="CG1565">
        <v>3</v>
      </c>
      <c r="CM1565" t="s">
        <v>106</v>
      </c>
      <c r="CN1565" s="2">
        <v>42187</v>
      </c>
      <c r="CO1565">
        <v>0</v>
      </c>
      <c r="CQ1565" t="s">
        <v>105</v>
      </c>
      <c r="CR1565" t="s">
        <v>107</v>
      </c>
      <c r="CS1565">
        <v>41054531300042</v>
      </c>
      <c r="CU1565" t="s">
        <v>108</v>
      </c>
      <c r="CV1565" t="s">
        <v>109</v>
      </c>
      <c r="CW1565" t="s">
        <v>110</v>
      </c>
      <c r="CX1565" t="s">
        <v>111</v>
      </c>
      <c r="CY1565">
        <v>1</v>
      </c>
    </row>
    <row r="1566" spans="1:103" ht="15" hidden="1" customHeight="1" x14ac:dyDescent="0.2">
      <c r="A1566" t="s">
        <v>104</v>
      </c>
      <c r="B1566">
        <v>0</v>
      </c>
      <c r="D1566" t="s">
        <v>105</v>
      </c>
      <c r="K1566">
        <v>1</v>
      </c>
      <c r="M1566">
        <v>9</v>
      </c>
      <c r="N1566" t="s">
        <v>991</v>
      </c>
      <c r="O1566">
        <v>0</v>
      </c>
      <c r="R1566">
        <v>6127975</v>
      </c>
      <c r="S1566" s="2">
        <v>42143</v>
      </c>
      <c r="T1566">
        <v>18</v>
      </c>
      <c r="U1566">
        <v>1</v>
      </c>
      <c r="V1566">
        <v>1</v>
      </c>
      <c r="X1566">
        <v>0</v>
      </c>
      <c r="Y1566">
        <v>0</v>
      </c>
      <c r="Z1566" s="2">
        <v>42143</v>
      </c>
      <c r="AA1566" s="4" t="s">
        <v>995</v>
      </c>
      <c r="AB1566">
        <v>23</v>
      </c>
      <c r="AC1566">
        <v>23</v>
      </c>
      <c r="AD1566" s="4" t="s">
        <v>995</v>
      </c>
      <c r="AE1566">
        <v>2</v>
      </c>
      <c r="AF1566">
        <v>2</v>
      </c>
      <c r="AG1566" t="s">
        <v>580</v>
      </c>
      <c r="AH1566">
        <v>1814</v>
      </c>
      <c r="AI1566">
        <v>5.0000000000000001E-3</v>
      </c>
      <c r="AJ1566">
        <v>5.0000000000000001E-3</v>
      </c>
      <c r="AK1566">
        <v>712</v>
      </c>
      <c r="AL1566">
        <v>712</v>
      </c>
      <c r="AM1566">
        <v>405</v>
      </c>
      <c r="AN1566">
        <v>405</v>
      </c>
      <c r="AO1566">
        <v>1814</v>
      </c>
      <c r="AP1566">
        <v>10</v>
      </c>
      <c r="AQ1566">
        <v>10</v>
      </c>
      <c r="AR1566">
        <v>5.0000000000000001E-3</v>
      </c>
      <c r="AS1566">
        <v>5.0000000000000001E-3</v>
      </c>
      <c r="AT1566">
        <v>1168</v>
      </c>
      <c r="AU1566">
        <v>1168</v>
      </c>
      <c r="AV1566">
        <v>133</v>
      </c>
      <c r="AW1566">
        <v>133</v>
      </c>
      <c r="AX1566" t="s">
        <v>130</v>
      </c>
      <c r="AY1566" s="3" t="s">
        <v>992</v>
      </c>
      <c r="AZ1566">
        <v>1</v>
      </c>
      <c r="BB1566" s="2">
        <v>42144</v>
      </c>
      <c r="BC1566" s="4" t="s">
        <v>996</v>
      </c>
      <c r="BD1566">
        <v>41054531300042</v>
      </c>
      <c r="BF1566" t="s">
        <v>108</v>
      </c>
      <c r="BG1566" t="s">
        <v>993</v>
      </c>
      <c r="BH1566" t="s">
        <v>994</v>
      </c>
      <c r="BJ1566" s="2">
        <v>42143</v>
      </c>
      <c r="BK1566">
        <v>3</v>
      </c>
      <c r="BM1566">
        <v>1409</v>
      </c>
      <c r="BO1566" t="s">
        <v>118</v>
      </c>
      <c r="BP1566">
        <v>23</v>
      </c>
      <c r="BR1566">
        <v>27</v>
      </c>
      <c r="BT1566">
        <v>1</v>
      </c>
      <c r="BV1566">
        <v>34255833500051</v>
      </c>
      <c r="BX1566" t="s">
        <v>108</v>
      </c>
      <c r="BY1566">
        <v>1</v>
      </c>
      <c r="CA1566">
        <v>3</v>
      </c>
      <c r="CC1566">
        <v>41054531300042</v>
      </c>
      <c r="CE1566" t="s">
        <v>105</v>
      </c>
      <c r="CG1566">
        <v>3</v>
      </c>
      <c r="CM1566" t="s">
        <v>106</v>
      </c>
      <c r="CN1566" s="2">
        <v>42187</v>
      </c>
      <c r="CO1566">
        <v>0</v>
      </c>
      <c r="CQ1566" t="s">
        <v>105</v>
      </c>
      <c r="CR1566" t="s">
        <v>107</v>
      </c>
      <c r="CS1566">
        <v>41054531300042</v>
      </c>
      <c r="CU1566" t="s">
        <v>108</v>
      </c>
      <c r="CV1566" t="s">
        <v>109</v>
      </c>
      <c r="CW1566" t="s">
        <v>110</v>
      </c>
      <c r="CX1566" t="s">
        <v>111</v>
      </c>
      <c r="CY1566">
        <v>1</v>
      </c>
    </row>
    <row r="1567" spans="1:103" ht="15" hidden="1" customHeight="1" x14ac:dyDescent="0.2">
      <c r="A1567" t="s">
        <v>104</v>
      </c>
      <c r="B1567">
        <v>0</v>
      </c>
      <c r="D1567" t="s">
        <v>105</v>
      </c>
      <c r="K1567">
        <v>1</v>
      </c>
      <c r="M1567">
        <v>9</v>
      </c>
      <c r="N1567" t="s">
        <v>991</v>
      </c>
      <c r="O1567">
        <v>0</v>
      </c>
      <c r="R1567">
        <v>6127975</v>
      </c>
      <c r="S1567" s="2">
        <v>42143</v>
      </c>
      <c r="T1567">
        <v>18</v>
      </c>
      <c r="U1567">
        <v>1</v>
      </c>
      <c r="V1567">
        <v>1</v>
      </c>
      <c r="X1567">
        <v>0</v>
      </c>
      <c r="Y1567">
        <v>0</v>
      </c>
      <c r="Z1567" s="2">
        <v>42143</v>
      </c>
      <c r="AA1567" s="4" t="s">
        <v>995</v>
      </c>
      <c r="AB1567">
        <v>23</v>
      </c>
      <c r="AC1567">
        <v>23</v>
      </c>
      <c r="AD1567" s="4" t="s">
        <v>995</v>
      </c>
      <c r="AE1567">
        <v>2</v>
      </c>
      <c r="AF1567">
        <v>2</v>
      </c>
      <c r="AG1567" t="s">
        <v>581</v>
      </c>
      <c r="AH1567">
        <v>1870</v>
      </c>
      <c r="AI1567">
        <v>0.02</v>
      </c>
      <c r="AJ1567">
        <v>0.02</v>
      </c>
      <c r="AM1567">
        <v>454</v>
      </c>
      <c r="AN1567">
        <v>454</v>
      </c>
      <c r="AO1567">
        <v>1870</v>
      </c>
      <c r="AP1567">
        <v>10</v>
      </c>
      <c r="AQ1567">
        <v>10</v>
      </c>
      <c r="AR1567">
        <v>0.02</v>
      </c>
      <c r="AS1567">
        <v>0.02</v>
      </c>
      <c r="AV1567">
        <v>133</v>
      </c>
      <c r="AW1567">
        <v>133</v>
      </c>
      <c r="AX1567" t="s">
        <v>130</v>
      </c>
      <c r="AY1567" s="3" t="s">
        <v>992</v>
      </c>
      <c r="AZ1567">
        <v>1</v>
      </c>
      <c r="BB1567" s="2">
        <v>42144</v>
      </c>
      <c r="BC1567" s="4" t="s">
        <v>996</v>
      </c>
      <c r="BD1567">
        <v>41054531300042</v>
      </c>
      <c r="BF1567" t="s">
        <v>108</v>
      </c>
      <c r="BG1567" t="s">
        <v>993</v>
      </c>
      <c r="BH1567" t="s">
        <v>994</v>
      </c>
      <c r="BJ1567" s="2">
        <v>42143</v>
      </c>
      <c r="BK1567">
        <v>3</v>
      </c>
      <c r="BM1567">
        <v>1409</v>
      </c>
      <c r="BO1567" t="s">
        <v>118</v>
      </c>
      <c r="BP1567">
        <v>23</v>
      </c>
      <c r="BR1567">
        <v>27</v>
      </c>
      <c r="BT1567">
        <v>1</v>
      </c>
      <c r="BV1567">
        <v>34255833500051</v>
      </c>
      <c r="BX1567" t="s">
        <v>108</v>
      </c>
      <c r="BY1567">
        <v>1</v>
      </c>
      <c r="CA1567">
        <v>3</v>
      </c>
      <c r="CC1567">
        <v>41054531300042</v>
      </c>
      <c r="CE1567" t="s">
        <v>105</v>
      </c>
      <c r="CG1567">
        <v>3</v>
      </c>
      <c r="CM1567" t="s">
        <v>106</v>
      </c>
      <c r="CN1567" s="2">
        <v>42187</v>
      </c>
      <c r="CO1567">
        <v>0</v>
      </c>
      <c r="CQ1567" t="s">
        <v>105</v>
      </c>
      <c r="CR1567" t="s">
        <v>107</v>
      </c>
      <c r="CS1567">
        <v>41054531300042</v>
      </c>
      <c r="CU1567" t="s">
        <v>108</v>
      </c>
      <c r="CV1567" t="s">
        <v>109</v>
      </c>
      <c r="CW1567" t="s">
        <v>110</v>
      </c>
      <c r="CX1567" t="s">
        <v>111</v>
      </c>
      <c r="CY1567">
        <v>1</v>
      </c>
    </row>
    <row r="1568" spans="1:103" ht="15" hidden="1" customHeight="1" x14ac:dyDescent="0.2">
      <c r="A1568" t="s">
        <v>104</v>
      </c>
      <c r="B1568">
        <v>0</v>
      </c>
      <c r="D1568" t="s">
        <v>105</v>
      </c>
      <c r="K1568">
        <v>1</v>
      </c>
      <c r="M1568">
        <v>9</v>
      </c>
      <c r="N1568" t="s">
        <v>991</v>
      </c>
      <c r="O1568">
        <v>0</v>
      </c>
      <c r="R1568">
        <v>6127975</v>
      </c>
      <c r="S1568" s="2">
        <v>42143</v>
      </c>
      <c r="T1568">
        <v>18</v>
      </c>
      <c r="U1568">
        <v>1</v>
      </c>
      <c r="V1568">
        <v>1</v>
      </c>
      <c r="X1568">
        <v>0</v>
      </c>
      <c r="Y1568">
        <v>0</v>
      </c>
      <c r="Z1568" s="2">
        <v>42143</v>
      </c>
      <c r="AA1568" s="4" t="s">
        <v>995</v>
      </c>
      <c r="AB1568">
        <v>23</v>
      </c>
      <c r="AC1568">
        <v>23</v>
      </c>
      <c r="AD1568" s="4" t="s">
        <v>995</v>
      </c>
      <c r="AE1568">
        <v>2</v>
      </c>
      <c r="AF1568">
        <v>2</v>
      </c>
      <c r="AG1568" t="s">
        <v>582</v>
      </c>
      <c r="AH1568">
        <v>7142</v>
      </c>
      <c r="AI1568">
        <v>0.02</v>
      </c>
      <c r="AJ1568">
        <v>0.02</v>
      </c>
      <c r="AM1568">
        <v>454</v>
      </c>
      <c r="AN1568">
        <v>454</v>
      </c>
      <c r="AO1568">
        <v>7142</v>
      </c>
      <c r="AP1568">
        <v>10</v>
      </c>
      <c r="AQ1568">
        <v>10</v>
      </c>
      <c r="AR1568">
        <v>0.02</v>
      </c>
      <c r="AS1568">
        <v>0.02</v>
      </c>
      <c r="AV1568">
        <v>133</v>
      </c>
      <c r="AW1568">
        <v>133</v>
      </c>
      <c r="AX1568" t="s">
        <v>130</v>
      </c>
      <c r="AY1568" s="3" t="s">
        <v>992</v>
      </c>
      <c r="AZ1568">
        <v>1</v>
      </c>
      <c r="BB1568" s="2">
        <v>42144</v>
      </c>
      <c r="BC1568" s="4" t="s">
        <v>996</v>
      </c>
      <c r="BD1568">
        <v>41054531300042</v>
      </c>
      <c r="BF1568" t="s">
        <v>108</v>
      </c>
      <c r="BG1568" t="s">
        <v>993</v>
      </c>
      <c r="BH1568" t="s">
        <v>994</v>
      </c>
      <c r="BJ1568" s="2">
        <v>42143</v>
      </c>
      <c r="BK1568">
        <v>3</v>
      </c>
      <c r="BM1568">
        <v>1409</v>
      </c>
      <c r="BO1568" t="s">
        <v>118</v>
      </c>
      <c r="BP1568">
        <v>23</v>
      </c>
      <c r="BR1568">
        <v>27</v>
      </c>
      <c r="BT1568">
        <v>1</v>
      </c>
      <c r="BV1568">
        <v>34255833500051</v>
      </c>
      <c r="BX1568" t="s">
        <v>108</v>
      </c>
      <c r="BY1568">
        <v>1</v>
      </c>
      <c r="CA1568">
        <v>3</v>
      </c>
      <c r="CC1568">
        <v>41054531300042</v>
      </c>
      <c r="CE1568" t="s">
        <v>105</v>
      </c>
      <c r="CG1568">
        <v>3</v>
      </c>
      <c r="CM1568" t="s">
        <v>106</v>
      </c>
      <c r="CN1568" s="2">
        <v>42187</v>
      </c>
      <c r="CO1568">
        <v>0</v>
      </c>
      <c r="CQ1568" t="s">
        <v>105</v>
      </c>
      <c r="CR1568" t="s">
        <v>107</v>
      </c>
      <c r="CS1568">
        <v>41054531300042</v>
      </c>
      <c r="CU1568" t="s">
        <v>108</v>
      </c>
      <c r="CV1568" t="s">
        <v>109</v>
      </c>
      <c r="CW1568" t="s">
        <v>110</v>
      </c>
      <c r="CX1568" t="s">
        <v>111</v>
      </c>
      <c r="CY1568">
        <v>1</v>
      </c>
    </row>
    <row r="1569" spans="1:103" ht="15" hidden="1" customHeight="1" x14ac:dyDescent="0.2">
      <c r="A1569" t="s">
        <v>104</v>
      </c>
      <c r="B1569">
        <v>0</v>
      </c>
      <c r="D1569" t="s">
        <v>105</v>
      </c>
      <c r="K1569">
        <v>1</v>
      </c>
      <c r="M1569">
        <v>9</v>
      </c>
      <c r="N1569" t="s">
        <v>991</v>
      </c>
      <c r="O1569">
        <v>0</v>
      </c>
      <c r="R1569">
        <v>6127975</v>
      </c>
      <c r="S1569" s="2">
        <v>42143</v>
      </c>
      <c r="T1569">
        <v>18</v>
      </c>
      <c r="U1569">
        <v>1</v>
      </c>
      <c r="V1569">
        <v>1</v>
      </c>
      <c r="X1569">
        <v>0</v>
      </c>
      <c r="Y1569">
        <v>0</v>
      </c>
      <c r="Z1569" s="2">
        <v>42143</v>
      </c>
      <c r="AA1569" s="4" t="s">
        <v>995</v>
      </c>
      <c r="AB1569">
        <v>23</v>
      </c>
      <c r="AC1569">
        <v>23</v>
      </c>
      <c r="AD1569" s="4" t="s">
        <v>995</v>
      </c>
      <c r="AE1569">
        <v>2</v>
      </c>
      <c r="AF1569">
        <v>2</v>
      </c>
      <c r="AG1569" t="s">
        <v>583</v>
      </c>
      <c r="AH1569">
        <v>2546</v>
      </c>
      <c r="AI1569">
        <v>5.0000000000000001E-3</v>
      </c>
      <c r="AJ1569">
        <v>5.0000000000000001E-3</v>
      </c>
      <c r="AK1569">
        <v>712</v>
      </c>
      <c r="AL1569">
        <v>712</v>
      </c>
      <c r="AM1569">
        <v>405</v>
      </c>
      <c r="AN1569">
        <v>405</v>
      </c>
      <c r="AO1569">
        <v>2546</v>
      </c>
      <c r="AP1569">
        <v>10</v>
      </c>
      <c r="AQ1569">
        <v>10</v>
      </c>
      <c r="AR1569">
        <v>5.0000000000000001E-3</v>
      </c>
      <c r="AS1569">
        <v>5.0000000000000001E-3</v>
      </c>
      <c r="AT1569">
        <v>1168</v>
      </c>
      <c r="AU1569">
        <v>1168</v>
      </c>
      <c r="AV1569">
        <v>133</v>
      </c>
      <c r="AW1569">
        <v>133</v>
      </c>
      <c r="AX1569" t="s">
        <v>130</v>
      </c>
      <c r="AY1569" s="3" t="s">
        <v>992</v>
      </c>
      <c r="AZ1569">
        <v>1</v>
      </c>
      <c r="BB1569" s="2">
        <v>42144</v>
      </c>
      <c r="BC1569" s="4" t="s">
        <v>996</v>
      </c>
      <c r="BD1569">
        <v>41054531300042</v>
      </c>
      <c r="BF1569" t="s">
        <v>108</v>
      </c>
      <c r="BG1569" t="s">
        <v>993</v>
      </c>
      <c r="BH1569" t="s">
        <v>994</v>
      </c>
      <c r="BJ1569" s="2">
        <v>42143</v>
      </c>
      <c r="BK1569">
        <v>3</v>
      </c>
      <c r="BM1569">
        <v>1409</v>
      </c>
      <c r="BO1569" t="s">
        <v>118</v>
      </c>
      <c r="BP1569">
        <v>23</v>
      </c>
      <c r="BR1569">
        <v>27</v>
      </c>
      <c r="BT1569">
        <v>1</v>
      </c>
      <c r="BV1569">
        <v>34255833500051</v>
      </c>
      <c r="BX1569" t="s">
        <v>108</v>
      </c>
      <c r="BY1569">
        <v>1</v>
      </c>
      <c r="CA1569">
        <v>3</v>
      </c>
      <c r="CC1569">
        <v>41054531300042</v>
      </c>
      <c r="CE1569" t="s">
        <v>105</v>
      </c>
      <c r="CG1569">
        <v>3</v>
      </c>
      <c r="CM1569" t="s">
        <v>106</v>
      </c>
      <c r="CN1569" s="2">
        <v>42187</v>
      </c>
      <c r="CO1569">
        <v>0</v>
      </c>
      <c r="CQ1569" t="s">
        <v>105</v>
      </c>
      <c r="CR1569" t="s">
        <v>107</v>
      </c>
      <c r="CS1569">
        <v>41054531300042</v>
      </c>
      <c r="CU1569" t="s">
        <v>108</v>
      </c>
      <c r="CV1569" t="s">
        <v>109</v>
      </c>
      <c r="CW1569" t="s">
        <v>110</v>
      </c>
      <c r="CX1569" t="s">
        <v>111</v>
      </c>
      <c r="CY1569">
        <v>1</v>
      </c>
    </row>
    <row r="1570" spans="1:103" ht="15" hidden="1" customHeight="1" x14ac:dyDescent="0.2">
      <c r="A1570" t="s">
        <v>104</v>
      </c>
      <c r="B1570">
        <v>0</v>
      </c>
      <c r="D1570" t="s">
        <v>105</v>
      </c>
      <c r="K1570">
        <v>1</v>
      </c>
      <c r="M1570">
        <v>9</v>
      </c>
      <c r="N1570" t="s">
        <v>991</v>
      </c>
      <c r="O1570">
        <v>0</v>
      </c>
      <c r="R1570">
        <v>6127975</v>
      </c>
      <c r="S1570" s="2">
        <v>42143</v>
      </c>
      <c r="T1570">
        <v>18</v>
      </c>
      <c r="U1570">
        <v>1</v>
      </c>
      <c r="V1570">
        <v>1</v>
      </c>
      <c r="X1570">
        <v>0</v>
      </c>
      <c r="Y1570">
        <v>0</v>
      </c>
      <c r="Z1570" s="2">
        <v>42143</v>
      </c>
      <c r="AA1570" s="4" t="s">
        <v>995</v>
      </c>
      <c r="AB1570">
        <v>23</v>
      </c>
      <c r="AC1570">
        <v>23</v>
      </c>
      <c r="AD1570" s="4" t="s">
        <v>995</v>
      </c>
      <c r="AE1570">
        <v>2</v>
      </c>
      <c r="AF1570">
        <v>2</v>
      </c>
      <c r="AG1570" t="s">
        <v>584</v>
      </c>
      <c r="AH1570">
        <v>5737</v>
      </c>
      <c r="AI1570">
        <v>0.02</v>
      </c>
      <c r="AJ1570">
        <v>0.02</v>
      </c>
      <c r="AM1570">
        <v>454</v>
      </c>
      <c r="AN1570">
        <v>454</v>
      </c>
      <c r="AO1570">
        <v>5737</v>
      </c>
      <c r="AP1570">
        <v>10</v>
      </c>
      <c r="AQ1570">
        <v>10</v>
      </c>
      <c r="AR1570">
        <v>0.02</v>
      </c>
      <c r="AS1570">
        <v>0.02</v>
      </c>
      <c r="AV1570">
        <v>133</v>
      </c>
      <c r="AW1570">
        <v>133</v>
      </c>
      <c r="AX1570" t="s">
        <v>130</v>
      </c>
      <c r="AY1570" s="3" t="s">
        <v>992</v>
      </c>
      <c r="AZ1570">
        <v>1</v>
      </c>
      <c r="BB1570" s="2">
        <v>42144</v>
      </c>
      <c r="BC1570" s="4" t="s">
        <v>996</v>
      </c>
      <c r="BD1570">
        <v>41054531300042</v>
      </c>
      <c r="BF1570" t="s">
        <v>108</v>
      </c>
      <c r="BG1570" t="s">
        <v>993</v>
      </c>
      <c r="BH1570" t="s">
        <v>994</v>
      </c>
      <c r="BJ1570" s="2">
        <v>42143</v>
      </c>
      <c r="BK1570">
        <v>3</v>
      </c>
      <c r="BM1570">
        <v>1409</v>
      </c>
      <c r="BO1570" t="s">
        <v>118</v>
      </c>
      <c r="BP1570">
        <v>23</v>
      </c>
      <c r="BR1570">
        <v>27</v>
      </c>
      <c r="BT1570">
        <v>1</v>
      </c>
      <c r="BV1570">
        <v>34255833500051</v>
      </c>
      <c r="BX1570" t="s">
        <v>108</v>
      </c>
      <c r="BY1570">
        <v>1</v>
      </c>
      <c r="CA1570">
        <v>3</v>
      </c>
      <c r="CC1570">
        <v>41054531300042</v>
      </c>
      <c r="CE1570" t="s">
        <v>105</v>
      </c>
      <c r="CG1570">
        <v>3</v>
      </c>
      <c r="CM1570" t="s">
        <v>106</v>
      </c>
      <c r="CN1570" s="2">
        <v>42187</v>
      </c>
      <c r="CO1570">
        <v>0</v>
      </c>
      <c r="CQ1570" t="s">
        <v>105</v>
      </c>
      <c r="CR1570" t="s">
        <v>107</v>
      </c>
      <c r="CS1570">
        <v>41054531300042</v>
      </c>
      <c r="CU1570" t="s">
        <v>108</v>
      </c>
      <c r="CV1570" t="s">
        <v>109</v>
      </c>
      <c r="CW1570" t="s">
        <v>110</v>
      </c>
      <c r="CX1570" t="s">
        <v>111</v>
      </c>
      <c r="CY1570">
        <v>1</v>
      </c>
    </row>
    <row r="1571" spans="1:103" ht="15" hidden="1" customHeight="1" x14ac:dyDescent="0.2">
      <c r="A1571" t="s">
        <v>104</v>
      </c>
      <c r="B1571">
        <v>0</v>
      </c>
      <c r="D1571" t="s">
        <v>105</v>
      </c>
      <c r="K1571">
        <v>1</v>
      </c>
      <c r="M1571">
        <v>9</v>
      </c>
      <c r="N1571" t="s">
        <v>991</v>
      </c>
      <c r="O1571">
        <v>0</v>
      </c>
      <c r="R1571">
        <v>6127975</v>
      </c>
      <c r="S1571" s="2">
        <v>42143</v>
      </c>
      <c r="T1571">
        <v>18</v>
      </c>
      <c r="U1571">
        <v>1</v>
      </c>
      <c r="V1571">
        <v>1</v>
      </c>
      <c r="X1571">
        <v>0</v>
      </c>
      <c r="Y1571">
        <v>0</v>
      </c>
      <c r="Z1571" s="2">
        <v>42143</v>
      </c>
      <c r="AA1571" s="4" t="s">
        <v>995</v>
      </c>
      <c r="AB1571">
        <v>23</v>
      </c>
      <c r="AC1571">
        <v>23</v>
      </c>
      <c r="AD1571" s="4" t="s">
        <v>995</v>
      </c>
      <c r="AE1571">
        <v>2</v>
      </c>
      <c r="AF1571">
        <v>2</v>
      </c>
      <c r="AG1571" t="s">
        <v>585</v>
      </c>
      <c r="AH1571">
        <v>1678</v>
      </c>
      <c r="AI1571">
        <v>5.0000000000000001E-3</v>
      </c>
      <c r="AJ1571">
        <v>5.0000000000000001E-3</v>
      </c>
      <c r="AK1571">
        <v>712</v>
      </c>
      <c r="AL1571">
        <v>712</v>
      </c>
      <c r="AM1571">
        <v>405</v>
      </c>
      <c r="AN1571">
        <v>405</v>
      </c>
      <c r="AO1571">
        <v>1678</v>
      </c>
      <c r="AP1571">
        <v>10</v>
      </c>
      <c r="AQ1571">
        <v>10</v>
      </c>
      <c r="AR1571">
        <v>5.0000000000000001E-3</v>
      </c>
      <c r="AS1571">
        <v>5.0000000000000001E-3</v>
      </c>
      <c r="AT1571">
        <v>1168</v>
      </c>
      <c r="AU1571">
        <v>1168</v>
      </c>
      <c r="AV1571">
        <v>133</v>
      </c>
      <c r="AW1571">
        <v>133</v>
      </c>
      <c r="AX1571" t="s">
        <v>130</v>
      </c>
      <c r="AY1571" s="3" t="s">
        <v>992</v>
      </c>
      <c r="AZ1571">
        <v>1</v>
      </c>
      <c r="BB1571" s="2">
        <v>42144</v>
      </c>
      <c r="BC1571" s="4" t="s">
        <v>996</v>
      </c>
      <c r="BD1571">
        <v>41054531300042</v>
      </c>
      <c r="BF1571" t="s">
        <v>108</v>
      </c>
      <c r="BG1571" t="s">
        <v>993</v>
      </c>
      <c r="BH1571" t="s">
        <v>994</v>
      </c>
      <c r="BJ1571" s="2">
        <v>42143</v>
      </c>
      <c r="BK1571">
        <v>3</v>
      </c>
      <c r="BM1571">
        <v>1409</v>
      </c>
      <c r="BO1571" t="s">
        <v>118</v>
      </c>
      <c r="BP1571">
        <v>23</v>
      </c>
      <c r="BR1571">
        <v>27</v>
      </c>
      <c r="BT1571">
        <v>1</v>
      </c>
      <c r="BV1571">
        <v>34255833500051</v>
      </c>
      <c r="BX1571" t="s">
        <v>108</v>
      </c>
      <c r="BY1571">
        <v>1</v>
      </c>
      <c r="CA1571">
        <v>3</v>
      </c>
      <c r="CC1571">
        <v>41054531300042</v>
      </c>
      <c r="CE1571" t="s">
        <v>105</v>
      </c>
      <c r="CG1571">
        <v>3</v>
      </c>
      <c r="CM1571" t="s">
        <v>106</v>
      </c>
      <c r="CN1571" s="2">
        <v>42187</v>
      </c>
      <c r="CO1571">
        <v>0</v>
      </c>
      <c r="CQ1571" t="s">
        <v>105</v>
      </c>
      <c r="CR1571" t="s">
        <v>107</v>
      </c>
      <c r="CS1571">
        <v>41054531300042</v>
      </c>
      <c r="CU1571" t="s">
        <v>108</v>
      </c>
      <c r="CV1571" t="s">
        <v>109</v>
      </c>
      <c r="CW1571" t="s">
        <v>110</v>
      </c>
      <c r="CX1571" t="s">
        <v>111</v>
      </c>
      <c r="CY1571">
        <v>1</v>
      </c>
    </row>
    <row r="1572" spans="1:103" ht="15" hidden="1" customHeight="1" x14ac:dyDescent="0.2">
      <c r="A1572" t="s">
        <v>104</v>
      </c>
      <c r="B1572">
        <v>0</v>
      </c>
      <c r="D1572" t="s">
        <v>105</v>
      </c>
      <c r="K1572">
        <v>1</v>
      </c>
      <c r="M1572">
        <v>9</v>
      </c>
      <c r="N1572" t="s">
        <v>991</v>
      </c>
      <c r="O1572">
        <v>0</v>
      </c>
      <c r="R1572">
        <v>6127975</v>
      </c>
      <c r="S1572" s="2">
        <v>42143</v>
      </c>
      <c r="T1572">
        <v>18</v>
      </c>
      <c r="U1572">
        <v>1</v>
      </c>
      <c r="V1572">
        <v>1</v>
      </c>
      <c r="X1572">
        <v>0</v>
      </c>
      <c r="Y1572">
        <v>0</v>
      </c>
      <c r="Z1572" s="2">
        <v>42143</v>
      </c>
      <c r="AA1572" s="4" t="s">
        <v>995</v>
      </c>
      <c r="AB1572">
        <v>23</v>
      </c>
      <c r="AC1572">
        <v>23</v>
      </c>
      <c r="AD1572" s="4" t="s">
        <v>995</v>
      </c>
      <c r="AE1572">
        <v>2</v>
      </c>
      <c r="AF1572">
        <v>2</v>
      </c>
      <c r="AG1572" t="s">
        <v>586</v>
      </c>
      <c r="AH1572">
        <v>1175</v>
      </c>
      <c r="AI1572">
        <v>0.02</v>
      </c>
      <c r="AJ1572">
        <v>0.02</v>
      </c>
      <c r="AM1572">
        <v>454</v>
      </c>
      <c r="AN1572">
        <v>454</v>
      </c>
      <c r="AO1572">
        <v>1175</v>
      </c>
      <c r="AP1572">
        <v>10</v>
      </c>
      <c r="AQ1572">
        <v>10</v>
      </c>
      <c r="AR1572">
        <v>0.02</v>
      </c>
      <c r="AS1572">
        <v>0.02</v>
      </c>
      <c r="AV1572">
        <v>133</v>
      </c>
      <c r="AW1572">
        <v>133</v>
      </c>
      <c r="AX1572" t="s">
        <v>130</v>
      </c>
      <c r="AY1572" s="3" t="s">
        <v>992</v>
      </c>
      <c r="AZ1572">
        <v>1</v>
      </c>
      <c r="BB1572" s="2">
        <v>42144</v>
      </c>
      <c r="BC1572" s="4" t="s">
        <v>996</v>
      </c>
      <c r="BD1572">
        <v>41054531300042</v>
      </c>
      <c r="BF1572" t="s">
        <v>108</v>
      </c>
      <c r="BG1572" t="s">
        <v>993</v>
      </c>
      <c r="BH1572" t="s">
        <v>994</v>
      </c>
      <c r="BJ1572" s="2">
        <v>42143</v>
      </c>
      <c r="BK1572">
        <v>3</v>
      </c>
      <c r="BM1572">
        <v>1409</v>
      </c>
      <c r="BO1572" t="s">
        <v>118</v>
      </c>
      <c r="BP1572">
        <v>23</v>
      </c>
      <c r="BR1572">
        <v>27</v>
      </c>
      <c r="BT1572">
        <v>1</v>
      </c>
      <c r="BV1572">
        <v>34255833500051</v>
      </c>
      <c r="BX1572" t="s">
        <v>108</v>
      </c>
      <c r="BY1572">
        <v>1</v>
      </c>
      <c r="CA1572">
        <v>3</v>
      </c>
      <c r="CC1572">
        <v>41054531300042</v>
      </c>
      <c r="CE1572" t="s">
        <v>105</v>
      </c>
      <c r="CG1572">
        <v>3</v>
      </c>
      <c r="CM1572" t="s">
        <v>106</v>
      </c>
      <c r="CN1572" s="2">
        <v>42187</v>
      </c>
      <c r="CO1572">
        <v>0</v>
      </c>
      <c r="CQ1572" t="s">
        <v>105</v>
      </c>
      <c r="CR1572" t="s">
        <v>107</v>
      </c>
      <c r="CS1572">
        <v>41054531300042</v>
      </c>
      <c r="CU1572" t="s">
        <v>108</v>
      </c>
      <c r="CV1572" t="s">
        <v>109</v>
      </c>
      <c r="CW1572" t="s">
        <v>110</v>
      </c>
      <c r="CX1572" t="s">
        <v>111</v>
      </c>
      <c r="CY1572">
        <v>1</v>
      </c>
    </row>
    <row r="1573" spans="1:103" ht="15" hidden="1" customHeight="1" x14ac:dyDescent="0.2">
      <c r="A1573" t="s">
        <v>104</v>
      </c>
      <c r="B1573">
        <v>0</v>
      </c>
      <c r="D1573" t="s">
        <v>105</v>
      </c>
      <c r="K1573">
        <v>1</v>
      </c>
      <c r="M1573">
        <v>9</v>
      </c>
      <c r="N1573" t="s">
        <v>991</v>
      </c>
      <c r="O1573">
        <v>0</v>
      </c>
      <c r="R1573">
        <v>6127975</v>
      </c>
      <c r="S1573" s="2">
        <v>42143</v>
      </c>
      <c r="T1573">
        <v>18</v>
      </c>
      <c r="U1573">
        <v>1</v>
      </c>
      <c r="V1573">
        <v>1</v>
      </c>
      <c r="X1573">
        <v>0</v>
      </c>
      <c r="Y1573">
        <v>0</v>
      </c>
      <c r="Z1573" s="2">
        <v>42143</v>
      </c>
      <c r="AA1573" s="4" t="s">
        <v>995</v>
      </c>
      <c r="AB1573">
        <v>23</v>
      </c>
      <c r="AC1573">
        <v>23</v>
      </c>
      <c r="AD1573" s="4" t="s">
        <v>995</v>
      </c>
      <c r="AE1573">
        <v>2</v>
      </c>
      <c r="AF1573">
        <v>2</v>
      </c>
      <c r="AG1573" t="s">
        <v>587</v>
      </c>
      <c r="AH1573">
        <v>1403</v>
      </c>
      <c r="AI1573">
        <v>0.02</v>
      </c>
      <c r="AJ1573">
        <v>0.02</v>
      </c>
      <c r="AM1573">
        <v>454</v>
      </c>
      <c r="AN1573">
        <v>454</v>
      </c>
      <c r="AO1573">
        <v>1403</v>
      </c>
      <c r="AP1573">
        <v>10</v>
      </c>
      <c r="AQ1573">
        <v>10</v>
      </c>
      <c r="AR1573">
        <v>0.02</v>
      </c>
      <c r="AS1573">
        <v>0.02</v>
      </c>
      <c r="AV1573">
        <v>133</v>
      </c>
      <c r="AW1573">
        <v>133</v>
      </c>
      <c r="AX1573" t="s">
        <v>130</v>
      </c>
      <c r="AY1573" s="3" t="s">
        <v>992</v>
      </c>
      <c r="AZ1573">
        <v>1</v>
      </c>
      <c r="BB1573" s="2">
        <v>42144</v>
      </c>
      <c r="BC1573" s="4" t="s">
        <v>996</v>
      </c>
      <c r="BD1573">
        <v>41054531300042</v>
      </c>
      <c r="BF1573" t="s">
        <v>108</v>
      </c>
      <c r="BG1573" t="s">
        <v>993</v>
      </c>
      <c r="BH1573" t="s">
        <v>994</v>
      </c>
      <c r="BJ1573" s="2">
        <v>42143</v>
      </c>
      <c r="BK1573">
        <v>3</v>
      </c>
      <c r="BM1573">
        <v>1409</v>
      </c>
      <c r="BO1573" t="s">
        <v>118</v>
      </c>
      <c r="BP1573">
        <v>23</v>
      </c>
      <c r="BR1573">
        <v>27</v>
      </c>
      <c r="BT1573">
        <v>1</v>
      </c>
      <c r="BV1573">
        <v>34255833500051</v>
      </c>
      <c r="BX1573" t="s">
        <v>108</v>
      </c>
      <c r="BY1573">
        <v>1</v>
      </c>
      <c r="CA1573">
        <v>3</v>
      </c>
      <c r="CC1573">
        <v>41054531300042</v>
      </c>
      <c r="CE1573" t="s">
        <v>105</v>
      </c>
      <c r="CG1573">
        <v>3</v>
      </c>
      <c r="CM1573" t="s">
        <v>106</v>
      </c>
      <c r="CN1573" s="2">
        <v>42187</v>
      </c>
      <c r="CO1573">
        <v>0</v>
      </c>
      <c r="CQ1573" t="s">
        <v>105</v>
      </c>
      <c r="CR1573" t="s">
        <v>107</v>
      </c>
      <c r="CS1573">
        <v>41054531300042</v>
      </c>
      <c r="CU1573" t="s">
        <v>108</v>
      </c>
      <c r="CV1573" t="s">
        <v>109</v>
      </c>
      <c r="CW1573" t="s">
        <v>110</v>
      </c>
      <c r="CX1573" t="s">
        <v>111</v>
      </c>
      <c r="CY1573">
        <v>1</v>
      </c>
    </row>
    <row r="1574" spans="1:103" ht="15" hidden="1" customHeight="1" x14ac:dyDescent="0.2">
      <c r="A1574" t="s">
        <v>104</v>
      </c>
      <c r="B1574">
        <v>0</v>
      </c>
      <c r="D1574" t="s">
        <v>105</v>
      </c>
      <c r="K1574">
        <v>1</v>
      </c>
      <c r="M1574">
        <v>9</v>
      </c>
      <c r="N1574" t="s">
        <v>991</v>
      </c>
      <c r="O1574">
        <v>0</v>
      </c>
      <c r="R1574">
        <v>6127975</v>
      </c>
      <c r="S1574" s="2">
        <v>42143</v>
      </c>
      <c r="T1574">
        <v>18</v>
      </c>
      <c r="U1574">
        <v>2</v>
      </c>
      <c r="V1574">
        <v>2</v>
      </c>
      <c r="X1574">
        <v>0</v>
      </c>
      <c r="Y1574">
        <v>0</v>
      </c>
      <c r="Z1574" s="2">
        <v>42143</v>
      </c>
      <c r="AA1574" s="4" t="s">
        <v>995</v>
      </c>
      <c r="AB1574">
        <v>23</v>
      </c>
      <c r="AC1574">
        <v>23</v>
      </c>
      <c r="AD1574" s="4" t="s">
        <v>995</v>
      </c>
      <c r="AE1574">
        <v>2</v>
      </c>
      <c r="AF1574">
        <v>2</v>
      </c>
      <c r="AG1574" t="s">
        <v>247</v>
      </c>
      <c r="AH1574">
        <v>2773</v>
      </c>
      <c r="AI1574">
        <v>100</v>
      </c>
      <c r="AJ1574">
        <v>100</v>
      </c>
      <c r="AM1574">
        <v>291</v>
      </c>
      <c r="AN1574">
        <v>291</v>
      </c>
      <c r="AO1574">
        <v>2773</v>
      </c>
      <c r="AP1574">
        <v>10</v>
      </c>
      <c r="AQ1574">
        <v>10</v>
      </c>
      <c r="AR1574">
        <v>100</v>
      </c>
      <c r="AS1574">
        <v>100</v>
      </c>
      <c r="AV1574">
        <v>133</v>
      </c>
      <c r="AW1574">
        <v>133</v>
      </c>
      <c r="AX1574" t="s">
        <v>130</v>
      </c>
      <c r="AY1574" s="3" t="s">
        <v>992</v>
      </c>
      <c r="AZ1574">
        <v>1</v>
      </c>
      <c r="BB1574" s="2">
        <v>42144</v>
      </c>
      <c r="BC1574" s="4" t="s">
        <v>996</v>
      </c>
      <c r="BD1574">
        <v>41054531300042</v>
      </c>
      <c r="BF1574" t="s">
        <v>108</v>
      </c>
      <c r="BG1574" t="s">
        <v>993</v>
      </c>
      <c r="BH1574" t="s">
        <v>994</v>
      </c>
      <c r="BJ1574" s="2">
        <v>42143</v>
      </c>
      <c r="BK1574">
        <v>3</v>
      </c>
      <c r="BM1574">
        <v>1409</v>
      </c>
      <c r="BO1574" t="s">
        <v>118</v>
      </c>
      <c r="BP1574">
        <v>23</v>
      </c>
      <c r="BR1574">
        <v>27</v>
      </c>
      <c r="BT1574">
        <v>1</v>
      </c>
      <c r="BV1574">
        <v>34255833500051</v>
      </c>
      <c r="BX1574" t="s">
        <v>108</v>
      </c>
      <c r="BY1574">
        <v>1</v>
      </c>
      <c r="CA1574">
        <v>3</v>
      </c>
      <c r="CC1574">
        <v>41054531300042</v>
      </c>
      <c r="CE1574" t="s">
        <v>105</v>
      </c>
      <c r="CG1574">
        <v>3</v>
      </c>
      <c r="CM1574" t="s">
        <v>106</v>
      </c>
      <c r="CN1574" s="2">
        <v>42187</v>
      </c>
      <c r="CO1574">
        <v>0</v>
      </c>
      <c r="CQ1574" t="s">
        <v>105</v>
      </c>
      <c r="CR1574" t="s">
        <v>107</v>
      </c>
      <c r="CS1574">
        <v>41054531300042</v>
      </c>
      <c r="CU1574" t="s">
        <v>108</v>
      </c>
      <c r="CV1574" t="s">
        <v>109</v>
      </c>
      <c r="CW1574" t="s">
        <v>110</v>
      </c>
      <c r="CX1574" t="s">
        <v>111</v>
      </c>
      <c r="CY1574">
        <v>1</v>
      </c>
    </row>
    <row r="1575" spans="1:103" ht="15" hidden="1" customHeight="1" x14ac:dyDescent="0.2">
      <c r="A1575" t="s">
        <v>104</v>
      </c>
      <c r="B1575">
        <v>0</v>
      </c>
      <c r="D1575" t="s">
        <v>105</v>
      </c>
      <c r="K1575">
        <v>1</v>
      </c>
      <c r="M1575">
        <v>9</v>
      </c>
      <c r="N1575" t="s">
        <v>991</v>
      </c>
      <c r="O1575">
        <v>0</v>
      </c>
      <c r="R1575">
        <v>6127975</v>
      </c>
      <c r="S1575" s="2">
        <v>42143</v>
      </c>
      <c r="T1575">
        <v>18</v>
      </c>
      <c r="U1575">
        <v>1</v>
      </c>
      <c r="V1575">
        <v>1</v>
      </c>
      <c r="X1575">
        <v>0</v>
      </c>
      <c r="Y1575">
        <v>0</v>
      </c>
      <c r="Z1575" s="2">
        <v>42143</v>
      </c>
      <c r="AA1575" s="4" t="s">
        <v>995</v>
      </c>
      <c r="AB1575">
        <v>23</v>
      </c>
      <c r="AC1575">
        <v>23</v>
      </c>
      <c r="AD1575" s="4" t="s">
        <v>995</v>
      </c>
      <c r="AE1575">
        <v>2</v>
      </c>
      <c r="AF1575">
        <v>2</v>
      </c>
      <c r="AG1575" t="s">
        <v>588</v>
      </c>
      <c r="AH1575">
        <v>6972</v>
      </c>
      <c r="AI1575">
        <v>0.02</v>
      </c>
      <c r="AJ1575">
        <v>0.02</v>
      </c>
      <c r="AM1575">
        <v>454</v>
      </c>
      <c r="AN1575">
        <v>454</v>
      </c>
      <c r="AO1575">
        <v>6972</v>
      </c>
      <c r="AP1575">
        <v>10</v>
      </c>
      <c r="AQ1575">
        <v>10</v>
      </c>
      <c r="AR1575">
        <v>0.02</v>
      </c>
      <c r="AS1575">
        <v>0.02</v>
      </c>
      <c r="AV1575">
        <v>133</v>
      </c>
      <c r="AW1575">
        <v>133</v>
      </c>
      <c r="AX1575" t="s">
        <v>130</v>
      </c>
      <c r="AY1575" s="3" t="s">
        <v>992</v>
      </c>
      <c r="AZ1575">
        <v>1</v>
      </c>
      <c r="BB1575" s="2">
        <v>42144</v>
      </c>
      <c r="BC1575" s="4" t="s">
        <v>996</v>
      </c>
      <c r="BD1575">
        <v>41054531300042</v>
      </c>
      <c r="BF1575" t="s">
        <v>108</v>
      </c>
      <c r="BG1575" t="s">
        <v>993</v>
      </c>
      <c r="BH1575" t="s">
        <v>994</v>
      </c>
      <c r="BJ1575" s="2">
        <v>42143</v>
      </c>
      <c r="BK1575">
        <v>3</v>
      </c>
      <c r="BM1575">
        <v>1409</v>
      </c>
      <c r="BO1575" t="s">
        <v>118</v>
      </c>
      <c r="BP1575">
        <v>23</v>
      </c>
      <c r="BR1575">
        <v>27</v>
      </c>
      <c r="BT1575">
        <v>1</v>
      </c>
      <c r="BV1575">
        <v>34255833500051</v>
      </c>
      <c r="BX1575" t="s">
        <v>108</v>
      </c>
      <c r="BY1575">
        <v>1</v>
      </c>
      <c r="CA1575">
        <v>3</v>
      </c>
      <c r="CC1575">
        <v>41054531300042</v>
      </c>
      <c r="CE1575" t="s">
        <v>105</v>
      </c>
      <c r="CG1575">
        <v>3</v>
      </c>
      <c r="CM1575" t="s">
        <v>106</v>
      </c>
      <c r="CN1575" s="2">
        <v>42187</v>
      </c>
      <c r="CO1575">
        <v>0</v>
      </c>
      <c r="CQ1575" t="s">
        <v>105</v>
      </c>
      <c r="CR1575" t="s">
        <v>107</v>
      </c>
      <c r="CS1575">
        <v>41054531300042</v>
      </c>
      <c r="CU1575" t="s">
        <v>108</v>
      </c>
      <c r="CV1575" t="s">
        <v>109</v>
      </c>
      <c r="CW1575" t="s">
        <v>110</v>
      </c>
      <c r="CX1575" t="s">
        <v>111</v>
      </c>
      <c r="CY1575">
        <v>1</v>
      </c>
    </row>
    <row r="1576" spans="1:103" ht="15" hidden="1" customHeight="1" x14ac:dyDescent="0.2">
      <c r="A1576" t="s">
        <v>104</v>
      </c>
      <c r="B1576">
        <v>0</v>
      </c>
      <c r="D1576" t="s">
        <v>105</v>
      </c>
      <c r="K1576">
        <v>1</v>
      </c>
      <c r="M1576">
        <v>9</v>
      </c>
      <c r="N1576" t="s">
        <v>991</v>
      </c>
      <c r="O1576">
        <v>0</v>
      </c>
      <c r="R1576">
        <v>6127975</v>
      </c>
      <c r="S1576" s="2">
        <v>42143</v>
      </c>
      <c r="T1576">
        <v>18</v>
      </c>
      <c r="U1576">
        <v>1</v>
      </c>
      <c r="V1576">
        <v>1</v>
      </c>
      <c r="X1576">
        <v>0</v>
      </c>
      <c r="Y1576">
        <v>0</v>
      </c>
      <c r="Z1576" s="2">
        <v>42143</v>
      </c>
      <c r="AA1576" s="4" t="s">
        <v>995</v>
      </c>
      <c r="AB1576">
        <v>23</v>
      </c>
      <c r="AC1576">
        <v>23</v>
      </c>
      <c r="AD1576" s="4" t="s">
        <v>995</v>
      </c>
      <c r="AE1576">
        <v>2</v>
      </c>
      <c r="AF1576">
        <v>2</v>
      </c>
      <c r="AG1576" t="s">
        <v>589</v>
      </c>
      <c r="AH1576">
        <v>1698</v>
      </c>
      <c r="AI1576">
        <v>0.02</v>
      </c>
      <c r="AJ1576">
        <v>0.02</v>
      </c>
      <c r="AM1576">
        <v>454</v>
      </c>
      <c r="AN1576">
        <v>454</v>
      </c>
      <c r="AO1576">
        <v>1698</v>
      </c>
      <c r="AP1576">
        <v>10</v>
      </c>
      <c r="AQ1576">
        <v>10</v>
      </c>
      <c r="AR1576">
        <v>0.02</v>
      </c>
      <c r="AS1576">
        <v>0.02</v>
      </c>
      <c r="AV1576">
        <v>133</v>
      </c>
      <c r="AW1576">
        <v>133</v>
      </c>
      <c r="AX1576" t="s">
        <v>130</v>
      </c>
      <c r="AY1576" s="3" t="s">
        <v>992</v>
      </c>
      <c r="AZ1576">
        <v>1</v>
      </c>
      <c r="BB1576" s="2">
        <v>42144</v>
      </c>
      <c r="BC1576" s="4" t="s">
        <v>996</v>
      </c>
      <c r="BD1576">
        <v>41054531300042</v>
      </c>
      <c r="BF1576" t="s">
        <v>108</v>
      </c>
      <c r="BG1576" t="s">
        <v>993</v>
      </c>
      <c r="BH1576" t="s">
        <v>994</v>
      </c>
      <c r="BJ1576" s="2">
        <v>42143</v>
      </c>
      <c r="BK1576">
        <v>3</v>
      </c>
      <c r="BM1576">
        <v>1409</v>
      </c>
      <c r="BO1576" t="s">
        <v>118</v>
      </c>
      <c r="BP1576">
        <v>23</v>
      </c>
      <c r="BR1576">
        <v>27</v>
      </c>
      <c r="BT1576">
        <v>1</v>
      </c>
      <c r="BV1576">
        <v>34255833500051</v>
      </c>
      <c r="BX1576" t="s">
        <v>108</v>
      </c>
      <c r="BY1576">
        <v>1</v>
      </c>
      <c r="CA1576">
        <v>3</v>
      </c>
      <c r="CC1576">
        <v>41054531300042</v>
      </c>
      <c r="CE1576" t="s">
        <v>105</v>
      </c>
      <c r="CG1576">
        <v>3</v>
      </c>
      <c r="CM1576" t="s">
        <v>106</v>
      </c>
      <c r="CN1576" s="2">
        <v>42187</v>
      </c>
      <c r="CO1576">
        <v>0</v>
      </c>
      <c r="CQ1576" t="s">
        <v>105</v>
      </c>
      <c r="CR1576" t="s">
        <v>107</v>
      </c>
      <c r="CS1576">
        <v>41054531300042</v>
      </c>
      <c r="CU1576" t="s">
        <v>108</v>
      </c>
      <c r="CV1576" t="s">
        <v>109</v>
      </c>
      <c r="CW1576" t="s">
        <v>110</v>
      </c>
      <c r="CX1576" t="s">
        <v>111</v>
      </c>
      <c r="CY1576">
        <v>1</v>
      </c>
    </row>
    <row r="1577" spans="1:103" ht="15" hidden="1" customHeight="1" x14ac:dyDescent="0.2">
      <c r="A1577" t="s">
        <v>104</v>
      </c>
      <c r="B1577">
        <v>0</v>
      </c>
      <c r="D1577" t="s">
        <v>105</v>
      </c>
      <c r="K1577">
        <v>1</v>
      </c>
      <c r="M1577">
        <v>9</v>
      </c>
      <c r="N1577" t="s">
        <v>991</v>
      </c>
      <c r="O1577">
        <v>0</v>
      </c>
      <c r="R1577">
        <v>6127975</v>
      </c>
      <c r="S1577" s="2">
        <v>42143</v>
      </c>
      <c r="T1577">
        <v>18</v>
      </c>
      <c r="U1577">
        <v>1</v>
      </c>
      <c r="V1577">
        <v>1</v>
      </c>
      <c r="X1577">
        <v>0</v>
      </c>
      <c r="Y1577">
        <v>0</v>
      </c>
      <c r="Z1577" s="2">
        <v>42143</v>
      </c>
      <c r="AA1577" s="4" t="s">
        <v>995</v>
      </c>
      <c r="AB1577">
        <v>23</v>
      </c>
      <c r="AC1577">
        <v>23</v>
      </c>
      <c r="AD1577" s="4" t="s">
        <v>995</v>
      </c>
      <c r="AE1577">
        <v>2</v>
      </c>
      <c r="AF1577">
        <v>2</v>
      </c>
      <c r="AG1577" t="s">
        <v>590</v>
      </c>
      <c r="AH1577">
        <v>1871</v>
      </c>
      <c r="AI1577">
        <v>0.02</v>
      </c>
      <c r="AJ1577">
        <v>0.02</v>
      </c>
      <c r="AM1577">
        <v>454</v>
      </c>
      <c r="AN1577">
        <v>454</v>
      </c>
      <c r="AO1577">
        <v>1871</v>
      </c>
      <c r="AP1577">
        <v>10</v>
      </c>
      <c r="AQ1577">
        <v>10</v>
      </c>
      <c r="AR1577">
        <v>0.02</v>
      </c>
      <c r="AS1577">
        <v>0.02</v>
      </c>
      <c r="AV1577">
        <v>133</v>
      </c>
      <c r="AW1577">
        <v>133</v>
      </c>
      <c r="AX1577" t="s">
        <v>130</v>
      </c>
      <c r="AY1577" s="3" t="s">
        <v>992</v>
      </c>
      <c r="AZ1577">
        <v>1</v>
      </c>
      <c r="BB1577" s="2">
        <v>42144</v>
      </c>
      <c r="BC1577" s="4" t="s">
        <v>996</v>
      </c>
      <c r="BD1577">
        <v>41054531300042</v>
      </c>
      <c r="BF1577" t="s">
        <v>108</v>
      </c>
      <c r="BG1577" t="s">
        <v>993</v>
      </c>
      <c r="BH1577" t="s">
        <v>994</v>
      </c>
      <c r="BJ1577" s="2">
        <v>42143</v>
      </c>
      <c r="BK1577">
        <v>3</v>
      </c>
      <c r="BM1577">
        <v>1409</v>
      </c>
      <c r="BO1577" t="s">
        <v>118</v>
      </c>
      <c r="BP1577">
        <v>23</v>
      </c>
      <c r="BR1577">
        <v>27</v>
      </c>
      <c r="BT1577">
        <v>1</v>
      </c>
      <c r="BV1577">
        <v>34255833500051</v>
      </c>
      <c r="BX1577" t="s">
        <v>108</v>
      </c>
      <c r="BY1577">
        <v>1</v>
      </c>
      <c r="CA1577">
        <v>3</v>
      </c>
      <c r="CC1577">
        <v>41054531300042</v>
      </c>
      <c r="CE1577" t="s">
        <v>105</v>
      </c>
      <c r="CG1577">
        <v>3</v>
      </c>
      <c r="CM1577" t="s">
        <v>106</v>
      </c>
      <c r="CN1577" s="2">
        <v>42187</v>
      </c>
      <c r="CO1577">
        <v>0</v>
      </c>
      <c r="CQ1577" t="s">
        <v>105</v>
      </c>
      <c r="CR1577" t="s">
        <v>107</v>
      </c>
      <c r="CS1577">
        <v>41054531300042</v>
      </c>
      <c r="CU1577" t="s">
        <v>108</v>
      </c>
      <c r="CV1577" t="s">
        <v>109</v>
      </c>
      <c r="CW1577" t="s">
        <v>110</v>
      </c>
      <c r="CX1577" t="s">
        <v>111</v>
      </c>
      <c r="CY1577">
        <v>1</v>
      </c>
    </row>
    <row r="1578" spans="1:103" ht="15" hidden="1" customHeight="1" x14ac:dyDescent="0.2">
      <c r="A1578" t="s">
        <v>104</v>
      </c>
      <c r="B1578">
        <v>0</v>
      </c>
      <c r="D1578" t="s">
        <v>105</v>
      </c>
      <c r="K1578">
        <v>1</v>
      </c>
      <c r="M1578">
        <v>9</v>
      </c>
      <c r="N1578" t="s">
        <v>991</v>
      </c>
      <c r="O1578">
        <v>0</v>
      </c>
      <c r="R1578">
        <v>6127975</v>
      </c>
      <c r="S1578" s="2">
        <v>42143</v>
      </c>
      <c r="T1578">
        <v>18</v>
      </c>
      <c r="U1578">
        <v>2</v>
      </c>
      <c r="V1578">
        <v>2</v>
      </c>
      <c r="X1578">
        <v>0</v>
      </c>
      <c r="Y1578">
        <v>0</v>
      </c>
      <c r="Z1578" s="2">
        <v>42143</v>
      </c>
      <c r="AA1578" s="4" t="s">
        <v>995</v>
      </c>
      <c r="AB1578">
        <v>23</v>
      </c>
      <c r="AC1578">
        <v>23</v>
      </c>
      <c r="AD1578" s="4" t="s">
        <v>995</v>
      </c>
      <c r="AE1578">
        <v>2</v>
      </c>
      <c r="AF1578">
        <v>2</v>
      </c>
      <c r="AG1578" t="s">
        <v>591</v>
      </c>
      <c r="AH1578">
        <v>5619</v>
      </c>
      <c r="AI1578">
        <v>0.05</v>
      </c>
      <c r="AJ1578">
        <v>0.05</v>
      </c>
      <c r="AM1578">
        <v>454</v>
      </c>
      <c r="AN1578">
        <v>454</v>
      </c>
      <c r="AO1578">
        <v>5619</v>
      </c>
      <c r="AP1578">
        <v>10</v>
      </c>
      <c r="AQ1578">
        <v>10</v>
      </c>
      <c r="AR1578">
        <v>0.05</v>
      </c>
      <c r="AS1578">
        <v>0.05</v>
      </c>
      <c r="AV1578">
        <v>133</v>
      </c>
      <c r="AW1578">
        <v>133</v>
      </c>
      <c r="AX1578" t="s">
        <v>130</v>
      </c>
      <c r="AY1578" s="3" t="s">
        <v>992</v>
      </c>
      <c r="AZ1578">
        <v>1</v>
      </c>
      <c r="BB1578" s="2">
        <v>42144</v>
      </c>
      <c r="BC1578" s="4" t="s">
        <v>996</v>
      </c>
      <c r="BD1578">
        <v>41054531300042</v>
      </c>
      <c r="BF1578" t="s">
        <v>108</v>
      </c>
      <c r="BG1578" t="s">
        <v>993</v>
      </c>
      <c r="BH1578" t="s">
        <v>994</v>
      </c>
      <c r="BJ1578" s="2">
        <v>42143</v>
      </c>
      <c r="BK1578">
        <v>3</v>
      </c>
      <c r="BM1578">
        <v>1409</v>
      </c>
      <c r="BO1578" t="s">
        <v>118</v>
      </c>
      <c r="BP1578">
        <v>23</v>
      </c>
      <c r="BR1578">
        <v>27</v>
      </c>
      <c r="BT1578">
        <v>1</v>
      </c>
      <c r="BV1578">
        <v>34255833500051</v>
      </c>
      <c r="BX1578" t="s">
        <v>108</v>
      </c>
      <c r="BY1578">
        <v>1</v>
      </c>
      <c r="CA1578">
        <v>3</v>
      </c>
      <c r="CC1578">
        <v>41054531300042</v>
      </c>
      <c r="CE1578" t="s">
        <v>105</v>
      </c>
      <c r="CG1578">
        <v>3</v>
      </c>
      <c r="CM1578" t="s">
        <v>106</v>
      </c>
      <c r="CN1578" s="2">
        <v>42187</v>
      </c>
      <c r="CO1578">
        <v>0</v>
      </c>
      <c r="CQ1578" t="s">
        <v>105</v>
      </c>
      <c r="CR1578" t="s">
        <v>107</v>
      </c>
      <c r="CS1578">
        <v>41054531300042</v>
      </c>
      <c r="CU1578" t="s">
        <v>108</v>
      </c>
      <c r="CV1578" t="s">
        <v>109</v>
      </c>
      <c r="CW1578" t="s">
        <v>110</v>
      </c>
      <c r="CX1578" t="s">
        <v>111</v>
      </c>
      <c r="CY1578">
        <v>1</v>
      </c>
    </row>
    <row r="1579" spans="1:103" ht="15" hidden="1" customHeight="1" x14ac:dyDescent="0.2">
      <c r="A1579" t="s">
        <v>104</v>
      </c>
      <c r="B1579">
        <v>0</v>
      </c>
      <c r="D1579" t="s">
        <v>105</v>
      </c>
      <c r="K1579">
        <v>1</v>
      </c>
      <c r="M1579">
        <v>9</v>
      </c>
      <c r="N1579" t="s">
        <v>991</v>
      </c>
      <c r="O1579">
        <v>0</v>
      </c>
      <c r="R1579">
        <v>6127975</v>
      </c>
      <c r="S1579" s="2">
        <v>42143</v>
      </c>
      <c r="T1579">
        <v>18</v>
      </c>
      <c r="U1579">
        <v>1</v>
      </c>
      <c r="V1579">
        <v>1</v>
      </c>
      <c r="X1579">
        <v>0</v>
      </c>
      <c r="Y1579">
        <v>0</v>
      </c>
      <c r="Z1579" s="2">
        <v>42143</v>
      </c>
      <c r="AA1579" s="4" t="s">
        <v>995</v>
      </c>
      <c r="AB1579">
        <v>23</v>
      </c>
      <c r="AC1579">
        <v>23</v>
      </c>
      <c r="AD1579" s="4" t="s">
        <v>995</v>
      </c>
      <c r="AE1579">
        <v>2</v>
      </c>
      <c r="AF1579">
        <v>2</v>
      </c>
      <c r="AG1579" t="s">
        <v>592</v>
      </c>
      <c r="AH1579">
        <v>1491</v>
      </c>
      <c r="AI1579">
        <v>0.02</v>
      </c>
      <c r="AJ1579">
        <v>0.02</v>
      </c>
      <c r="AM1579">
        <v>454</v>
      </c>
      <c r="AN1579">
        <v>454</v>
      </c>
      <c r="AO1579">
        <v>1491</v>
      </c>
      <c r="AP1579">
        <v>10</v>
      </c>
      <c r="AQ1579">
        <v>10</v>
      </c>
      <c r="AR1579">
        <v>0.02</v>
      </c>
      <c r="AS1579">
        <v>0.02</v>
      </c>
      <c r="AV1579">
        <v>133</v>
      </c>
      <c r="AW1579">
        <v>133</v>
      </c>
      <c r="AX1579" t="s">
        <v>130</v>
      </c>
      <c r="AY1579" s="3" t="s">
        <v>992</v>
      </c>
      <c r="AZ1579">
        <v>1</v>
      </c>
      <c r="BB1579" s="2">
        <v>42144</v>
      </c>
      <c r="BC1579" s="4" t="s">
        <v>996</v>
      </c>
      <c r="BD1579">
        <v>41054531300042</v>
      </c>
      <c r="BF1579" t="s">
        <v>108</v>
      </c>
      <c r="BG1579" t="s">
        <v>993</v>
      </c>
      <c r="BH1579" t="s">
        <v>994</v>
      </c>
      <c r="BJ1579" s="2">
        <v>42143</v>
      </c>
      <c r="BK1579">
        <v>3</v>
      </c>
      <c r="BM1579">
        <v>1409</v>
      </c>
      <c r="BO1579" t="s">
        <v>118</v>
      </c>
      <c r="BP1579">
        <v>23</v>
      </c>
      <c r="BR1579">
        <v>27</v>
      </c>
      <c r="BT1579">
        <v>1</v>
      </c>
      <c r="BV1579">
        <v>34255833500051</v>
      </c>
      <c r="BX1579" t="s">
        <v>108</v>
      </c>
      <c r="BY1579">
        <v>1</v>
      </c>
      <c r="CA1579">
        <v>3</v>
      </c>
      <c r="CC1579">
        <v>41054531300042</v>
      </c>
      <c r="CE1579" t="s">
        <v>105</v>
      </c>
      <c r="CG1579">
        <v>3</v>
      </c>
      <c r="CM1579" t="s">
        <v>106</v>
      </c>
      <c r="CN1579" s="2">
        <v>42187</v>
      </c>
      <c r="CO1579">
        <v>0</v>
      </c>
      <c r="CQ1579" t="s">
        <v>105</v>
      </c>
      <c r="CR1579" t="s">
        <v>107</v>
      </c>
      <c r="CS1579">
        <v>41054531300042</v>
      </c>
      <c r="CU1579" t="s">
        <v>108</v>
      </c>
      <c r="CV1579" t="s">
        <v>109</v>
      </c>
      <c r="CW1579" t="s">
        <v>110</v>
      </c>
      <c r="CX1579" t="s">
        <v>111</v>
      </c>
      <c r="CY1579">
        <v>1</v>
      </c>
    </row>
    <row r="1580" spans="1:103" ht="15" hidden="1" customHeight="1" x14ac:dyDescent="0.2">
      <c r="A1580" t="s">
        <v>104</v>
      </c>
      <c r="B1580">
        <v>0</v>
      </c>
      <c r="D1580" t="s">
        <v>105</v>
      </c>
      <c r="K1580">
        <v>1</v>
      </c>
      <c r="M1580">
        <v>9</v>
      </c>
      <c r="N1580" t="s">
        <v>991</v>
      </c>
      <c r="O1580">
        <v>0</v>
      </c>
      <c r="R1580">
        <v>6127975</v>
      </c>
      <c r="S1580" s="2">
        <v>42143</v>
      </c>
      <c r="T1580">
        <v>18</v>
      </c>
      <c r="U1580">
        <v>1</v>
      </c>
      <c r="V1580">
        <v>1</v>
      </c>
      <c r="X1580">
        <v>0</v>
      </c>
      <c r="Y1580">
        <v>0</v>
      </c>
      <c r="Z1580" s="2">
        <v>42143</v>
      </c>
      <c r="AA1580" s="4" t="s">
        <v>995</v>
      </c>
      <c r="AB1580">
        <v>23</v>
      </c>
      <c r="AC1580">
        <v>23</v>
      </c>
      <c r="AD1580" s="4" t="s">
        <v>995</v>
      </c>
      <c r="AE1580">
        <v>2</v>
      </c>
      <c r="AF1580">
        <v>2</v>
      </c>
      <c r="AG1580" t="s">
        <v>593</v>
      </c>
      <c r="AH1580">
        <v>1176</v>
      </c>
      <c r="AI1580">
        <v>0.03</v>
      </c>
      <c r="AJ1580">
        <v>0.03</v>
      </c>
      <c r="AM1580">
        <v>454</v>
      </c>
      <c r="AN1580">
        <v>454</v>
      </c>
      <c r="AO1580">
        <v>1176</v>
      </c>
      <c r="AP1580">
        <v>10</v>
      </c>
      <c r="AQ1580">
        <v>10</v>
      </c>
      <c r="AR1580">
        <v>0.03</v>
      </c>
      <c r="AS1580">
        <v>0.03</v>
      </c>
      <c r="AV1580">
        <v>133</v>
      </c>
      <c r="AW1580">
        <v>133</v>
      </c>
      <c r="AX1580" t="s">
        <v>130</v>
      </c>
      <c r="AY1580" s="3" t="s">
        <v>992</v>
      </c>
      <c r="AZ1580">
        <v>1</v>
      </c>
      <c r="BB1580" s="2">
        <v>42144</v>
      </c>
      <c r="BC1580" s="4" t="s">
        <v>996</v>
      </c>
      <c r="BD1580">
        <v>41054531300042</v>
      </c>
      <c r="BF1580" t="s">
        <v>108</v>
      </c>
      <c r="BG1580" t="s">
        <v>993</v>
      </c>
      <c r="BH1580" t="s">
        <v>994</v>
      </c>
      <c r="BJ1580" s="2">
        <v>42143</v>
      </c>
      <c r="BK1580">
        <v>3</v>
      </c>
      <c r="BM1580">
        <v>1409</v>
      </c>
      <c r="BO1580" t="s">
        <v>118</v>
      </c>
      <c r="BP1580">
        <v>23</v>
      </c>
      <c r="BR1580">
        <v>27</v>
      </c>
      <c r="BT1580">
        <v>1</v>
      </c>
      <c r="BV1580">
        <v>34255833500051</v>
      </c>
      <c r="BX1580" t="s">
        <v>108</v>
      </c>
      <c r="BY1580">
        <v>1</v>
      </c>
      <c r="CA1580">
        <v>3</v>
      </c>
      <c r="CC1580">
        <v>41054531300042</v>
      </c>
      <c r="CE1580" t="s">
        <v>105</v>
      </c>
      <c r="CG1580">
        <v>3</v>
      </c>
      <c r="CM1580" t="s">
        <v>106</v>
      </c>
      <c r="CN1580" s="2">
        <v>42187</v>
      </c>
      <c r="CO1580">
        <v>0</v>
      </c>
      <c r="CQ1580" t="s">
        <v>105</v>
      </c>
      <c r="CR1580" t="s">
        <v>107</v>
      </c>
      <c r="CS1580">
        <v>41054531300042</v>
      </c>
      <c r="CU1580" t="s">
        <v>108</v>
      </c>
      <c r="CV1580" t="s">
        <v>109</v>
      </c>
      <c r="CW1580" t="s">
        <v>110</v>
      </c>
      <c r="CX1580" t="s">
        <v>111</v>
      </c>
      <c r="CY1580">
        <v>1</v>
      </c>
    </row>
    <row r="1581" spans="1:103" ht="15" hidden="1" customHeight="1" x14ac:dyDescent="0.2">
      <c r="A1581" t="s">
        <v>104</v>
      </c>
      <c r="B1581">
        <v>0</v>
      </c>
      <c r="D1581" t="s">
        <v>105</v>
      </c>
      <c r="K1581">
        <v>1</v>
      </c>
      <c r="M1581">
        <v>9</v>
      </c>
      <c r="N1581" t="s">
        <v>991</v>
      </c>
      <c r="O1581">
        <v>0</v>
      </c>
      <c r="R1581">
        <v>6127975</v>
      </c>
      <c r="S1581" s="2">
        <v>42143</v>
      </c>
      <c r="T1581">
        <v>18</v>
      </c>
      <c r="U1581">
        <v>1</v>
      </c>
      <c r="V1581">
        <v>1</v>
      </c>
      <c r="X1581">
        <v>0</v>
      </c>
      <c r="Y1581">
        <v>0</v>
      </c>
      <c r="Z1581" s="2">
        <v>42143</v>
      </c>
      <c r="AA1581" s="4" t="s">
        <v>995</v>
      </c>
      <c r="AB1581">
        <v>23</v>
      </c>
      <c r="AC1581">
        <v>23</v>
      </c>
      <c r="AD1581" s="4" t="s">
        <v>995</v>
      </c>
      <c r="AE1581">
        <v>2</v>
      </c>
      <c r="AF1581">
        <v>2</v>
      </c>
      <c r="AG1581" t="s">
        <v>594</v>
      </c>
      <c r="AH1581">
        <v>5743</v>
      </c>
      <c r="AI1581">
        <v>0.02</v>
      </c>
      <c r="AJ1581">
        <v>0.02</v>
      </c>
      <c r="AM1581">
        <v>454</v>
      </c>
      <c r="AN1581">
        <v>454</v>
      </c>
      <c r="AO1581">
        <v>5743</v>
      </c>
      <c r="AP1581">
        <v>10</v>
      </c>
      <c r="AQ1581">
        <v>10</v>
      </c>
      <c r="AR1581">
        <v>0.02</v>
      </c>
      <c r="AS1581">
        <v>0.02</v>
      </c>
      <c r="AV1581">
        <v>133</v>
      </c>
      <c r="AW1581">
        <v>133</v>
      </c>
      <c r="AX1581" t="s">
        <v>130</v>
      </c>
      <c r="AY1581" s="3" t="s">
        <v>992</v>
      </c>
      <c r="AZ1581">
        <v>1</v>
      </c>
      <c r="BB1581" s="2">
        <v>42144</v>
      </c>
      <c r="BC1581" s="4" t="s">
        <v>996</v>
      </c>
      <c r="BD1581">
        <v>41054531300042</v>
      </c>
      <c r="BF1581" t="s">
        <v>108</v>
      </c>
      <c r="BG1581" t="s">
        <v>993</v>
      </c>
      <c r="BH1581" t="s">
        <v>994</v>
      </c>
      <c r="BJ1581" s="2">
        <v>42143</v>
      </c>
      <c r="BK1581">
        <v>3</v>
      </c>
      <c r="BM1581">
        <v>1409</v>
      </c>
      <c r="BO1581" t="s">
        <v>118</v>
      </c>
      <c r="BP1581">
        <v>23</v>
      </c>
      <c r="BR1581">
        <v>27</v>
      </c>
      <c r="BT1581">
        <v>1</v>
      </c>
      <c r="BV1581">
        <v>34255833500051</v>
      </c>
      <c r="BX1581" t="s">
        <v>108</v>
      </c>
      <c r="BY1581">
        <v>1</v>
      </c>
      <c r="CA1581">
        <v>3</v>
      </c>
      <c r="CC1581">
        <v>41054531300042</v>
      </c>
      <c r="CE1581" t="s">
        <v>105</v>
      </c>
      <c r="CG1581">
        <v>3</v>
      </c>
      <c r="CM1581" t="s">
        <v>106</v>
      </c>
      <c r="CN1581" s="2">
        <v>42187</v>
      </c>
      <c r="CO1581">
        <v>0</v>
      </c>
      <c r="CQ1581" t="s">
        <v>105</v>
      </c>
      <c r="CR1581" t="s">
        <v>107</v>
      </c>
      <c r="CS1581">
        <v>41054531300042</v>
      </c>
      <c r="CU1581" t="s">
        <v>108</v>
      </c>
      <c r="CV1581" t="s">
        <v>109</v>
      </c>
      <c r="CW1581" t="s">
        <v>110</v>
      </c>
      <c r="CX1581" t="s">
        <v>111</v>
      </c>
      <c r="CY1581">
        <v>1</v>
      </c>
    </row>
    <row r="1582" spans="1:103" ht="15" hidden="1" customHeight="1" x14ac:dyDescent="0.2">
      <c r="A1582" t="s">
        <v>104</v>
      </c>
      <c r="B1582">
        <v>0</v>
      </c>
      <c r="D1582" t="s">
        <v>105</v>
      </c>
      <c r="K1582">
        <v>1</v>
      </c>
      <c r="M1582">
        <v>9</v>
      </c>
      <c r="N1582" t="s">
        <v>991</v>
      </c>
      <c r="O1582">
        <v>0</v>
      </c>
      <c r="R1582">
        <v>6127975</v>
      </c>
      <c r="S1582" s="2">
        <v>42143</v>
      </c>
      <c r="T1582">
        <v>18</v>
      </c>
      <c r="U1582">
        <v>2</v>
      </c>
      <c r="V1582">
        <v>2</v>
      </c>
      <c r="X1582">
        <v>0</v>
      </c>
      <c r="Y1582">
        <v>0</v>
      </c>
      <c r="Z1582" s="2">
        <v>42143</v>
      </c>
      <c r="AA1582" s="4" t="s">
        <v>995</v>
      </c>
      <c r="AB1582">
        <v>23</v>
      </c>
      <c r="AC1582">
        <v>23</v>
      </c>
      <c r="AD1582" s="4" t="s">
        <v>995</v>
      </c>
      <c r="AE1582">
        <v>2</v>
      </c>
      <c r="AF1582">
        <v>2</v>
      </c>
      <c r="AG1582" t="s">
        <v>595</v>
      </c>
      <c r="AH1582">
        <v>5478</v>
      </c>
      <c r="AI1582">
        <v>0.05</v>
      </c>
      <c r="AJ1582">
        <v>0.05</v>
      </c>
      <c r="AK1582">
        <v>712</v>
      </c>
      <c r="AL1582">
        <v>712</v>
      </c>
      <c r="AM1582">
        <v>454</v>
      </c>
      <c r="AN1582">
        <v>454</v>
      </c>
      <c r="AO1582">
        <v>5478</v>
      </c>
      <c r="AP1582">
        <v>10</v>
      </c>
      <c r="AQ1582">
        <v>10</v>
      </c>
      <c r="AR1582">
        <v>0.05</v>
      </c>
      <c r="AS1582">
        <v>0.05</v>
      </c>
      <c r="AV1582">
        <v>133</v>
      </c>
      <c r="AW1582">
        <v>133</v>
      </c>
      <c r="AX1582" t="s">
        <v>130</v>
      </c>
      <c r="AY1582" s="3" t="s">
        <v>992</v>
      </c>
      <c r="AZ1582">
        <v>1</v>
      </c>
      <c r="BB1582" s="2">
        <v>42144</v>
      </c>
      <c r="BC1582" s="4" t="s">
        <v>996</v>
      </c>
      <c r="BD1582">
        <v>41054531300042</v>
      </c>
      <c r="BF1582" t="s">
        <v>108</v>
      </c>
      <c r="BG1582" t="s">
        <v>993</v>
      </c>
      <c r="BH1582" t="s">
        <v>994</v>
      </c>
      <c r="BJ1582" s="2">
        <v>42143</v>
      </c>
      <c r="BK1582">
        <v>3</v>
      </c>
      <c r="BM1582">
        <v>1409</v>
      </c>
      <c r="BO1582" t="s">
        <v>118</v>
      </c>
      <c r="BP1582">
        <v>23</v>
      </c>
      <c r="BR1582">
        <v>27</v>
      </c>
      <c r="BT1582">
        <v>1</v>
      </c>
      <c r="BV1582">
        <v>34255833500051</v>
      </c>
      <c r="BX1582" t="s">
        <v>108</v>
      </c>
      <c r="BY1582">
        <v>1</v>
      </c>
      <c r="CA1582">
        <v>3</v>
      </c>
      <c r="CC1582">
        <v>41054531300042</v>
      </c>
      <c r="CE1582" t="s">
        <v>105</v>
      </c>
      <c r="CG1582">
        <v>3</v>
      </c>
      <c r="CM1582" t="s">
        <v>106</v>
      </c>
      <c r="CN1582" s="2">
        <v>42187</v>
      </c>
      <c r="CO1582">
        <v>0</v>
      </c>
      <c r="CQ1582" t="s">
        <v>105</v>
      </c>
      <c r="CR1582" t="s">
        <v>107</v>
      </c>
      <c r="CS1582">
        <v>41054531300042</v>
      </c>
      <c r="CU1582" t="s">
        <v>108</v>
      </c>
      <c r="CV1582" t="s">
        <v>109</v>
      </c>
      <c r="CW1582" t="s">
        <v>110</v>
      </c>
      <c r="CX1582" t="s">
        <v>111</v>
      </c>
      <c r="CY1582">
        <v>1</v>
      </c>
    </row>
    <row r="1583" spans="1:103" ht="15" hidden="1" customHeight="1" x14ac:dyDescent="0.2">
      <c r="A1583" t="s">
        <v>104</v>
      </c>
      <c r="B1583">
        <v>0</v>
      </c>
      <c r="D1583" t="s">
        <v>105</v>
      </c>
      <c r="K1583">
        <v>1</v>
      </c>
      <c r="M1583">
        <v>9</v>
      </c>
      <c r="N1583" t="s">
        <v>991</v>
      </c>
      <c r="O1583">
        <v>0</v>
      </c>
      <c r="R1583">
        <v>6127975</v>
      </c>
      <c r="S1583" s="2">
        <v>42143</v>
      </c>
      <c r="T1583">
        <v>18</v>
      </c>
      <c r="U1583">
        <v>1</v>
      </c>
      <c r="V1583">
        <v>1</v>
      </c>
      <c r="X1583">
        <v>0</v>
      </c>
      <c r="Y1583">
        <v>0</v>
      </c>
      <c r="Z1583" s="2">
        <v>42143</v>
      </c>
      <c r="AA1583" s="4" t="s">
        <v>995</v>
      </c>
      <c r="AB1583">
        <v>23</v>
      </c>
      <c r="AC1583">
        <v>23</v>
      </c>
      <c r="AD1583" s="4" t="s">
        <v>995</v>
      </c>
      <c r="AE1583">
        <v>2</v>
      </c>
      <c r="AF1583">
        <v>2</v>
      </c>
      <c r="AG1583" t="s">
        <v>596</v>
      </c>
      <c r="AH1583">
        <v>1699</v>
      </c>
      <c r="AI1583">
        <v>0.05</v>
      </c>
      <c r="AJ1583">
        <v>0.05</v>
      </c>
      <c r="AM1583">
        <v>454</v>
      </c>
      <c r="AN1583">
        <v>454</v>
      </c>
      <c r="AO1583">
        <v>1699</v>
      </c>
      <c r="AP1583">
        <v>10</v>
      </c>
      <c r="AQ1583">
        <v>10</v>
      </c>
      <c r="AR1583">
        <v>0.05</v>
      </c>
      <c r="AS1583">
        <v>0.05</v>
      </c>
      <c r="AV1583">
        <v>133</v>
      </c>
      <c r="AW1583">
        <v>133</v>
      </c>
      <c r="AX1583" t="s">
        <v>130</v>
      </c>
      <c r="AY1583" s="3" t="s">
        <v>992</v>
      </c>
      <c r="AZ1583">
        <v>1</v>
      </c>
      <c r="BB1583" s="2">
        <v>42144</v>
      </c>
      <c r="BC1583" s="4" t="s">
        <v>996</v>
      </c>
      <c r="BD1583">
        <v>41054531300042</v>
      </c>
      <c r="BF1583" t="s">
        <v>108</v>
      </c>
      <c r="BG1583" t="s">
        <v>993</v>
      </c>
      <c r="BH1583" t="s">
        <v>994</v>
      </c>
      <c r="BJ1583" s="2">
        <v>42143</v>
      </c>
      <c r="BK1583">
        <v>3</v>
      </c>
      <c r="BM1583">
        <v>1409</v>
      </c>
      <c r="BO1583" t="s">
        <v>118</v>
      </c>
      <c r="BP1583">
        <v>23</v>
      </c>
      <c r="BR1583">
        <v>27</v>
      </c>
      <c r="BT1583">
        <v>1</v>
      </c>
      <c r="BV1583">
        <v>34255833500051</v>
      </c>
      <c r="BX1583" t="s">
        <v>108</v>
      </c>
      <c r="BY1583">
        <v>1</v>
      </c>
      <c r="CA1583">
        <v>3</v>
      </c>
      <c r="CC1583">
        <v>41054531300042</v>
      </c>
      <c r="CE1583" t="s">
        <v>105</v>
      </c>
      <c r="CG1583">
        <v>3</v>
      </c>
      <c r="CM1583" t="s">
        <v>106</v>
      </c>
      <c r="CN1583" s="2">
        <v>42187</v>
      </c>
      <c r="CO1583">
        <v>0</v>
      </c>
      <c r="CQ1583" t="s">
        <v>105</v>
      </c>
      <c r="CR1583" t="s">
        <v>107</v>
      </c>
      <c r="CS1583">
        <v>41054531300042</v>
      </c>
      <c r="CU1583" t="s">
        <v>108</v>
      </c>
      <c r="CV1583" t="s">
        <v>109</v>
      </c>
      <c r="CW1583" t="s">
        <v>110</v>
      </c>
      <c r="CX1583" t="s">
        <v>111</v>
      </c>
      <c r="CY1583">
        <v>1</v>
      </c>
    </row>
    <row r="1584" spans="1:103" ht="15" hidden="1" customHeight="1" x14ac:dyDescent="0.2">
      <c r="A1584" t="s">
        <v>104</v>
      </c>
      <c r="B1584">
        <v>0</v>
      </c>
      <c r="D1584" t="s">
        <v>105</v>
      </c>
      <c r="K1584">
        <v>1</v>
      </c>
      <c r="M1584">
        <v>9</v>
      </c>
      <c r="N1584" t="s">
        <v>991</v>
      </c>
      <c r="O1584">
        <v>0</v>
      </c>
      <c r="R1584">
        <v>6127975</v>
      </c>
      <c r="S1584" s="2">
        <v>42143</v>
      </c>
      <c r="T1584">
        <v>18</v>
      </c>
      <c r="U1584">
        <v>1</v>
      </c>
      <c r="V1584">
        <v>1</v>
      </c>
      <c r="X1584">
        <v>0</v>
      </c>
      <c r="Y1584">
        <v>0</v>
      </c>
      <c r="Z1584" s="2">
        <v>42143</v>
      </c>
      <c r="AA1584" s="4" t="s">
        <v>995</v>
      </c>
      <c r="AB1584">
        <v>23</v>
      </c>
      <c r="AC1584">
        <v>23</v>
      </c>
      <c r="AD1584" s="4" t="s">
        <v>995</v>
      </c>
      <c r="AE1584">
        <v>2</v>
      </c>
      <c r="AF1584">
        <v>2</v>
      </c>
      <c r="AG1584" t="s">
        <v>597</v>
      </c>
      <c r="AH1584">
        <v>1492</v>
      </c>
      <c r="AI1584">
        <v>5.0000000000000001E-3</v>
      </c>
      <c r="AJ1584">
        <v>5.0000000000000001E-3</v>
      </c>
      <c r="AK1584">
        <v>712</v>
      </c>
      <c r="AL1584">
        <v>712</v>
      </c>
      <c r="AM1584">
        <v>405</v>
      </c>
      <c r="AN1584">
        <v>405</v>
      </c>
      <c r="AO1584">
        <v>1492</v>
      </c>
      <c r="AP1584">
        <v>10</v>
      </c>
      <c r="AQ1584">
        <v>10</v>
      </c>
      <c r="AR1584">
        <v>5.0000000000000001E-3</v>
      </c>
      <c r="AS1584">
        <v>5.0000000000000001E-3</v>
      </c>
      <c r="AT1584">
        <v>1168</v>
      </c>
      <c r="AU1584">
        <v>1168</v>
      </c>
      <c r="AV1584">
        <v>133</v>
      </c>
      <c r="AW1584">
        <v>133</v>
      </c>
      <c r="AX1584" t="s">
        <v>130</v>
      </c>
      <c r="AY1584" s="3" t="s">
        <v>992</v>
      </c>
      <c r="AZ1584">
        <v>1</v>
      </c>
      <c r="BB1584" s="2">
        <v>42144</v>
      </c>
      <c r="BC1584" s="4" t="s">
        <v>996</v>
      </c>
      <c r="BD1584">
        <v>41054531300042</v>
      </c>
      <c r="BF1584" t="s">
        <v>108</v>
      </c>
      <c r="BG1584" t="s">
        <v>993</v>
      </c>
      <c r="BH1584" t="s">
        <v>994</v>
      </c>
      <c r="BJ1584" s="2">
        <v>42143</v>
      </c>
      <c r="BK1584">
        <v>3</v>
      </c>
      <c r="BM1584">
        <v>1409</v>
      </c>
      <c r="BO1584" t="s">
        <v>118</v>
      </c>
      <c r="BP1584">
        <v>23</v>
      </c>
      <c r="BR1584">
        <v>27</v>
      </c>
      <c r="BT1584">
        <v>1</v>
      </c>
      <c r="BV1584">
        <v>34255833500051</v>
      </c>
      <c r="BX1584" t="s">
        <v>108</v>
      </c>
      <c r="BY1584">
        <v>1</v>
      </c>
      <c r="CA1584">
        <v>3</v>
      </c>
      <c r="CC1584">
        <v>41054531300042</v>
      </c>
      <c r="CE1584" t="s">
        <v>105</v>
      </c>
      <c r="CG1584">
        <v>3</v>
      </c>
      <c r="CM1584" t="s">
        <v>106</v>
      </c>
      <c r="CN1584" s="2">
        <v>42187</v>
      </c>
      <c r="CO1584">
        <v>0</v>
      </c>
      <c r="CQ1584" t="s">
        <v>105</v>
      </c>
      <c r="CR1584" t="s">
        <v>107</v>
      </c>
      <c r="CS1584">
        <v>41054531300042</v>
      </c>
      <c r="CU1584" t="s">
        <v>108</v>
      </c>
      <c r="CV1584" t="s">
        <v>109</v>
      </c>
      <c r="CW1584" t="s">
        <v>110</v>
      </c>
      <c r="CX1584" t="s">
        <v>111</v>
      </c>
      <c r="CY1584">
        <v>1</v>
      </c>
    </row>
    <row r="1585" spans="1:103" ht="15" hidden="1" customHeight="1" x14ac:dyDescent="0.2">
      <c r="A1585" t="s">
        <v>104</v>
      </c>
      <c r="B1585">
        <v>0</v>
      </c>
      <c r="D1585" t="s">
        <v>105</v>
      </c>
      <c r="K1585">
        <v>1</v>
      </c>
      <c r="M1585">
        <v>9</v>
      </c>
      <c r="N1585" t="s">
        <v>991</v>
      </c>
      <c r="O1585">
        <v>0</v>
      </c>
      <c r="R1585">
        <v>6127975</v>
      </c>
      <c r="S1585" s="2">
        <v>42143</v>
      </c>
      <c r="T1585">
        <v>18</v>
      </c>
      <c r="U1585">
        <v>2</v>
      </c>
      <c r="V1585">
        <v>2</v>
      </c>
      <c r="X1585">
        <v>0</v>
      </c>
      <c r="Y1585">
        <v>0</v>
      </c>
      <c r="Z1585" s="2">
        <v>42143</v>
      </c>
      <c r="AA1585" s="4" t="s">
        <v>995</v>
      </c>
      <c r="AB1585">
        <v>23</v>
      </c>
      <c r="AC1585">
        <v>23</v>
      </c>
      <c r="AD1585" s="4" t="s">
        <v>995</v>
      </c>
      <c r="AE1585">
        <v>2</v>
      </c>
      <c r="AF1585">
        <v>2</v>
      </c>
      <c r="AG1585" t="s">
        <v>598</v>
      </c>
      <c r="AH1585">
        <v>5745</v>
      </c>
      <c r="AI1585">
        <v>0.05</v>
      </c>
      <c r="AJ1585">
        <v>0.05</v>
      </c>
      <c r="AM1585">
        <v>454</v>
      </c>
      <c r="AN1585">
        <v>454</v>
      </c>
      <c r="AO1585">
        <v>5745</v>
      </c>
      <c r="AP1585">
        <v>10</v>
      </c>
      <c r="AQ1585">
        <v>10</v>
      </c>
      <c r="AR1585">
        <v>0.05</v>
      </c>
      <c r="AS1585">
        <v>0.05</v>
      </c>
      <c r="AV1585">
        <v>133</v>
      </c>
      <c r="AW1585">
        <v>133</v>
      </c>
      <c r="AX1585" t="s">
        <v>130</v>
      </c>
      <c r="AY1585" s="3" t="s">
        <v>992</v>
      </c>
      <c r="AZ1585">
        <v>1</v>
      </c>
      <c r="BB1585" s="2">
        <v>42144</v>
      </c>
      <c r="BC1585" s="4" t="s">
        <v>996</v>
      </c>
      <c r="BD1585">
        <v>41054531300042</v>
      </c>
      <c r="BF1585" t="s">
        <v>108</v>
      </c>
      <c r="BG1585" t="s">
        <v>993</v>
      </c>
      <c r="BH1585" t="s">
        <v>994</v>
      </c>
      <c r="BJ1585" s="2">
        <v>42143</v>
      </c>
      <c r="BK1585">
        <v>3</v>
      </c>
      <c r="BM1585">
        <v>1409</v>
      </c>
      <c r="BO1585" t="s">
        <v>118</v>
      </c>
      <c r="BP1585">
        <v>23</v>
      </c>
      <c r="BR1585">
        <v>27</v>
      </c>
      <c r="BT1585">
        <v>1</v>
      </c>
      <c r="BV1585">
        <v>34255833500051</v>
      </c>
      <c r="BX1585" t="s">
        <v>108</v>
      </c>
      <c r="BY1585">
        <v>1</v>
      </c>
      <c r="CA1585">
        <v>3</v>
      </c>
      <c r="CC1585">
        <v>41054531300042</v>
      </c>
      <c r="CE1585" t="s">
        <v>105</v>
      </c>
      <c r="CG1585">
        <v>3</v>
      </c>
      <c r="CM1585" t="s">
        <v>106</v>
      </c>
      <c r="CN1585" s="2">
        <v>42187</v>
      </c>
      <c r="CO1585">
        <v>0</v>
      </c>
      <c r="CQ1585" t="s">
        <v>105</v>
      </c>
      <c r="CR1585" t="s">
        <v>107</v>
      </c>
      <c r="CS1585">
        <v>41054531300042</v>
      </c>
      <c r="CU1585" t="s">
        <v>108</v>
      </c>
      <c r="CV1585" t="s">
        <v>109</v>
      </c>
      <c r="CW1585" t="s">
        <v>110</v>
      </c>
      <c r="CX1585" t="s">
        <v>111</v>
      </c>
      <c r="CY1585">
        <v>1</v>
      </c>
    </row>
    <row r="1586" spans="1:103" ht="15" hidden="1" customHeight="1" x14ac:dyDescent="0.2">
      <c r="A1586" t="s">
        <v>104</v>
      </c>
      <c r="B1586">
        <v>0</v>
      </c>
      <c r="D1586" t="s">
        <v>105</v>
      </c>
      <c r="K1586">
        <v>1</v>
      </c>
      <c r="M1586">
        <v>9</v>
      </c>
      <c r="N1586" t="s">
        <v>991</v>
      </c>
      <c r="O1586">
        <v>0</v>
      </c>
      <c r="R1586">
        <v>6127975</v>
      </c>
      <c r="S1586" s="2">
        <v>42143</v>
      </c>
      <c r="T1586">
        <v>18</v>
      </c>
      <c r="U1586">
        <v>1</v>
      </c>
      <c r="V1586">
        <v>1</v>
      </c>
      <c r="X1586">
        <v>0</v>
      </c>
      <c r="Y1586">
        <v>0</v>
      </c>
      <c r="Z1586" s="2">
        <v>42143</v>
      </c>
      <c r="AA1586" s="4" t="s">
        <v>995</v>
      </c>
      <c r="AB1586">
        <v>23</v>
      </c>
      <c r="AC1586">
        <v>23</v>
      </c>
      <c r="AD1586" s="4" t="s">
        <v>995</v>
      </c>
      <c r="AE1586">
        <v>2</v>
      </c>
      <c r="AF1586">
        <v>2</v>
      </c>
      <c r="AG1586" t="s">
        <v>599</v>
      </c>
      <c r="AH1586">
        <v>1177</v>
      </c>
      <c r="AI1586">
        <v>0.02</v>
      </c>
      <c r="AJ1586">
        <v>0.02</v>
      </c>
      <c r="AM1586">
        <v>454</v>
      </c>
      <c r="AN1586">
        <v>454</v>
      </c>
      <c r="AO1586">
        <v>1177</v>
      </c>
      <c r="AP1586">
        <v>10</v>
      </c>
      <c r="AQ1586">
        <v>10</v>
      </c>
      <c r="AR1586">
        <v>0.02</v>
      </c>
      <c r="AS1586">
        <v>0.02</v>
      </c>
      <c r="AV1586">
        <v>133</v>
      </c>
      <c r="AW1586">
        <v>133</v>
      </c>
      <c r="AX1586" t="s">
        <v>130</v>
      </c>
      <c r="AY1586" s="3" t="s">
        <v>992</v>
      </c>
      <c r="AZ1586">
        <v>1</v>
      </c>
      <c r="BB1586" s="2">
        <v>42144</v>
      </c>
      <c r="BC1586" s="4" t="s">
        <v>996</v>
      </c>
      <c r="BD1586">
        <v>41054531300042</v>
      </c>
      <c r="BF1586" t="s">
        <v>108</v>
      </c>
      <c r="BG1586" t="s">
        <v>993</v>
      </c>
      <c r="BH1586" t="s">
        <v>994</v>
      </c>
      <c r="BJ1586" s="2">
        <v>42143</v>
      </c>
      <c r="BK1586">
        <v>3</v>
      </c>
      <c r="BM1586">
        <v>1409</v>
      </c>
      <c r="BO1586" t="s">
        <v>118</v>
      </c>
      <c r="BP1586">
        <v>23</v>
      </c>
      <c r="BR1586">
        <v>27</v>
      </c>
      <c r="BT1586">
        <v>1</v>
      </c>
      <c r="BV1586">
        <v>34255833500051</v>
      </c>
      <c r="BX1586" t="s">
        <v>108</v>
      </c>
      <c r="BY1586">
        <v>1</v>
      </c>
      <c r="CA1586">
        <v>3</v>
      </c>
      <c r="CC1586">
        <v>41054531300042</v>
      </c>
      <c r="CE1586" t="s">
        <v>105</v>
      </c>
      <c r="CG1586">
        <v>3</v>
      </c>
      <c r="CM1586" t="s">
        <v>106</v>
      </c>
      <c r="CN1586" s="2">
        <v>42187</v>
      </c>
      <c r="CO1586">
        <v>0</v>
      </c>
      <c r="CQ1586" t="s">
        <v>105</v>
      </c>
      <c r="CR1586" t="s">
        <v>107</v>
      </c>
      <c r="CS1586">
        <v>41054531300042</v>
      </c>
      <c r="CU1586" t="s">
        <v>108</v>
      </c>
      <c r="CV1586" t="s">
        <v>109</v>
      </c>
      <c r="CW1586" t="s">
        <v>110</v>
      </c>
      <c r="CX1586" t="s">
        <v>111</v>
      </c>
      <c r="CY1586">
        <v>1</v>
      </c>
    </row>
    <row r="1587" spans="1:103" ht="15" hidden="1" customHeight="1" x14ac:dyDescent="0.2">
      <c r="A1587" t="s">
        <v>104</v>
      </c>
      <c r="B1587">
        <v>0</v>
      </c>
      <c r="D1587" t="s">
        <v>105</v>
      </c>
      <c r="K1587">
        <v>1</v>
      </c>
      <c r="M1587">
        <v>9</v>
      </c>
      <c r="N1587" t="s">
        <v>991</v>
      </c>
      <c r="O1587">
        <v>0</v>
      </c>
      <c r="R1587">
        <v>6127975</v>
      </c>
      <c r="S1587" s="2">
        <v>42143</v>
      </c>
      <c r="T1587">
        <v>18</v>
      </c>
      <c r="U1587">
        <v>1</v>
      </c>
      <c r="V1587">
        <v>1</v>
      </c>
      <c r="X1587">
        <v>0</v>
      </c>
      <c r="Y1587">
        <v>0</v>
      </c>
      <c r="Z1587" s="2">
        <v>42143</v>
      </c>
      <c r="AA1587" s="4" t="s">
        <v>995</v>
      </c>
      <c r="AB1587">
        <v>23</v>
      </c>
      <c r="AC1587">
        <v>23</v>
      </c>
      <c r="AD1587" s="4" t="s">
        <v>995</v>
      </c>
      <c r="AE1587">
        <v>2</v>
      </c>
      <c r="AF1587">
        <v>2</v>
      </c>
      <c r="AG1587" t="s">
        <v>600</v>
      </c>
      <c r="AH1587">
        <v>1490</v>
      </c>
      <c r="AI1587">
        <v>0.02</v>
      </c>
      <c r="AJ1587">
        <v>0.02</v>
      </c>
      <c r="AM1587">
        <v>454</v>
      </c>
      <c r="AN1587">
        <v>454</v>
      </c>
      <c r="AO1587">
        <v>1490</v>
      </c>
      <c r="AP1587">
        <v>10</v>
      </c>
      <c r="AQ1587">
        <v>10</v>
      </c>
      <c r="AR1587">
        <v>0.02</v>
      </c>
      <c r="AS1587">
        <v>0.02</v>
      </c>
      <c r="AV1587">
        <v>133</v>
      </c>
      <c r="AW1587">
        <v>133</v>
      </c>
      <c r="AX1587" t="s">
        <v>130</v>
      </c>
      <c r="AY1587" s="3" t="s">
        <v>992</v>
      </c>
      <c r="AZ1587">
        <v>1</v>
      </c>
      <c r="BB1587" s="2">
        <v>42144</v>
      </c>
      <c r="BC1587" s="4" t="s">
        <v>996</v>
      </c>
      <c r="BD1587">
        <v>41054531300042</v>
      </c>
      <c r="BF1587" t="s">
        <v>108</v>
      </c>
      <c r="BG1587" t="s">
        <v>993</v>
      </c>
      <c r="BH1587" t="s">
        <v>994</v>
      </c>
      <c r="BJ1587" s="2">
        <v>42143</v>
      </c>
      <c r="BK1587">
        <v>3</v>
      </c>
      <c r="BM1587">
        <v>1409</v>
      </c>
      <c r="BO1587" t="s">
        <v>118</v>
      </c>
      <c r="BP1587">
        <v>23</v>
      </c>
      <c r="BR1587">
        <v>27</v>
      </c>
      <c r="BT1587">
        <v>1</v>
      </c>
      <c r="BV1587">
        <v>34255833500051</v>
      </c>
      <c r="BX1587" t="s">
        <v>108</v>
      </c>
      <c r="BY1587">
        <v>1</v>
      </c>
      <c r="CA1587">
        <v>3</v>
      </c>
      <c r="CC1587">
        <v>41054531300042</v>
      </c>
      <c r="CE1587" t="s">
        <v>105</v>
      </c>
      <c r="CG1587">
        <v>3</v>
      </c>
      <c r="CM1587" t="s">
        <v>106</v>
      </c>
      <c r="CN1587" s="2">
        <v>42187</v>
      </c>
      <c r="CO1587">
        <v>0</v>
      </c>
      <c r="CQ1587" t="s">
        <v>105</v>
      </c>
      <c r="CR1587" t="s">
        <v>107</v>
      </c>
      <c r="CS1587">
        <v>41054531300042</v>
      </c>
      <c r="CU1587" t="s">
        <v>108</v>
      </c>
      <c r="CV1587" t="s">
        <v>109</v>
      </c>
      <c r="CW1587" t="s">
        <v>110</v>
      </c>
      <c r="CX1587" t="s">
        <v>111</v>
      </c>
      <c r="CY1587">
        <v>1</v>
      </c>
    </row>
    <row r="1588" spans="1:103" ht="15" hidden="1" customHeight="1" x14ac:dyDescent="0.2">
      <c r="A1588" t="s">
        <v>104</v>
      </c>
      <c r="B1588">
        <v>0</v>
      </c>
      <c r="D1588" t="s">
        <v>105</v>
      </c>
      <c r="K1588">
        <v>1</v>
      </c>
      <c r="M1588">
        <v>9</v>
      </c>
      <c r="N1588" t="s">
        <v>991</v>
      </c>
      <c r="O1588">
        <v>0</v>
      </c>
      <c r="R1588">
        <v>6127975</v>
      </c>
      <c r="S1588" s="2">
        <v>42143</v>
      </c>
      <c r="T1588">
        <v>18</v>
      </c>
      <c r="U1588">
        <v>2</v>
      </c>
      <c r="V1588">
        <v>2</v>
      </c>
      <c r="X1588">
        <v>0</v>
      </c>
      <c r="Y1588">
        <v>0</v>
      </c>
      <c r="Z1588" s="2">
        <v>42143</v>
      </c>
      <c r="AA1588" s="4" t="s">
        <v>995</v>
      </c>
      <c r="AB1588">
        <v>23</v>
      </c>
      <c r="AC1588">
        <v>23</v>
      </c>
      <c r="AD1588" s="4" t="s">
        <v>995</v>
      </c>
      <c r="AE1588">
        <v>2</v>
      </c>
      <c r="AF1588">
        <v>2</v>
      </c>
      <c r="AG1588" t="s">
        <v>601</v>
      </c>
      <c r="AH1588">
        <v>2933</v>
      </c>
      <c r="AI1588">
        <v>0.1</v>
      </c>
      <c r="AJ1588">
        <v>0.1</v>
      </c>
      <c r="AK1588">
        <v>712</v>
      </c>
      <c r="AL1588">
        <v>712</v>
      </c>
      <c r="AM1588">
        <v>454</v>
      </c>
      <c r="AN1588">
        <v>454</v>
      </c>
      <c r="AO1588">
        <v>2933</v>
      </c>
      <c r="AP1588">
        <v>10</v>
      </c>
      <c r="AQ1588">
        <v>10</v>
      </c>
      <c r="AR1588">
        <v>0.1</v>
      </c>
      <c r="AS1588">
        <v>0.1</v>
      </c>
      <c r="AV1588">
        <v>133</v>
      </c>
      <c r="AW1588">
        <v>133</v>
      </c>
      <c r="AX1588" t="s">
        <v>130</v>
      </c>
      <c r="AY1588" s="3" t="s">
        <v>992</v>
      </c>
      <c r="AZ1588">
        <v>1</v>
      </c>
      <c r="BB1588" s="2">
        <v>42144</v>
      </c>
      <c r="BC1588" s="4" t="s">
        <v>996</v>
      </c>
      <c r="BD1588">
        <v>41054531300042</v>
      </c>
      <c r="BF1588" t="s">
        <v>108</v>
      </c>
      <c r="BG1588" t="s">
        <v>993</v>
      </c>
      <c r="BH1588" t="s">
        <v>994</v>
      </c>
      <c r="BJ1588" s="2">
        <v>42143</v>
      </c>
      <c r="BK1588">
        <v>3</v>
      </c>
      <c r="BM1588">
        <v>1409</v>
      </c>
      <c r="BO1588" t="s">
        <v>118</v>
      </c>
      <c r="BP1588">
        <v>23</v>
      </c>
      <c r="BR1588">
        <v>27</v>
      </c>
      <c r="BT1588">
        <v>1</v>
      </c>
      <c r="BV1588">
        <v>34255833500051</v>
      </c>
      <c r="BX1588" t="s">
        <v>108</v>
      </c>
      <c r="BY1588">
        <v>1</v>
      </c>
      <c r="CA1588">
        <v>3</v>
      </c>
      <c r="CC1588">
        <v>41054531300042</v>
      </c>
      <c r="CE1588" t="s">
        <v>105</v>
      </c>
      <c r="CG1588">
        <v>3</v>
      </c>
      <c r="CM1588" t="s">
        <v>106</v>
      </c>
      <c r="CN1588" s="2">
        <v>42187</v>
      </c>
      <c r="CO1588">
        <v>0</v>
      </c>
      <c r="CQ1588" t="s">
        <v>105</v>
      </c>
      <c r="CR1588" t="s">
        <v>107</v>
      </c>
      <c r="CS1588">
        <v>41054531300042</v>
      </c>
      <c r="CU1588" t="s">
        <v>108</v>
      </c>
      <c r="CV1588" t="s">
        <v>109</v>
      </c>
      <c r="CW1588" t="s">
        <v>110</v>
      </c>
      <c r="CX1588" t="s">
        <v>111</v>
      </c>
      <c r="CY1588">
        <v>1</v>
      </c>
    </row>
    <row r="1589" spans="1:103" ht="15" hidden="1" customHeight="1" x14ac:dyDescent="0.2">
      <c r="A1589" t="s">
        <v>104</v>
      </c>
      <c r="B1589">
        <v>0</v>
      </c>
      <c r="D1589" t="s">
        <v>105</v>
      </c>
      <c r="K1589">
        <v>1</v>
      </c>
      <c r="M1589">
        <v>9</v>
      </c>
      <c r="N1589" t="s">
        <v>991</v>
      </c>
      <c r="O1589">
        <v>0</v>
      </c>
      <c r="R1589">
        <v>6127975</v>
      </c>
      <c r="S1589" s="2">
        <v>42143</v>
      </c>
      <c r="T1589">
        <v>18</v>
      </c>
      <c r="U1589">
        <v>1</v>
      </c>
      <c r="V1589">
        <v>1</v>
      </c>
      <c r="X1589">
        <v>0</v>
      </c>
      <c r="Y1589">
        <v>0</v>
      </c>
      <c r="Z1589" s="2">
        <v>42143</v>
      </c>
      <c r="AA1589" s="4" t="s">
        <v>995</v>
      </c>
      <c r="AB1589">
        <v>23</v>
      </c>
      <c r="AC1589">
        <v>23</v>
      </c>
      <c r="AD1589" s="4" t="s">
        <v>995</v>
      </c>
      <c r="AE1589">
        <v>2</v>
      </c>
      <c r="AF1589">
        <v>2</v>
      </c>
      <c r="AG1589" t="s">
        <v>602</v>
      </c>
      <c r="AH1589">
        <v>5751</v>
      </c>
      <c r="AI1589">
        <v>0.02</v>
      </c>
      <c r="AJ1589">
        <v>0.02</v>
      </c>
      <c r="AM1589">
        <v>454</v>
      </c>
      <c r="AN1589">
        <v>454</v>
      </c>
      <c r="AO1589">
        <v>5751</v>
      </c>
      <c r="AP1589">
        <v>10</v>
      </c>
      <c r="AQ1589">
        <v>10</v>
      </c>
      <c r="AR1589">
        <v>0.02</v>
      </c>
      <c r="AS1589">
        <v>0.02</v>
      </c>
      <c r="AV1589">
        <v>133</v>
      </c>
      <c r="AW1589">
        <v>133</v>
      </c>
      <c r="AX1589" t="s">
        <v>130</v>
      </c>
      <c r="AY1589" s="3" t="s">
        <v>992</v>
      </c>
      <c r="AZ1589">
        <v>1</v>
      </c>
      <c r="BB1589" s="2">
        <v>42144</v>
      </c>
      <c r="BC1589" s="4" t="s">
        <v>996</v>
      </c>
      <c r="BD1589">
        <v>41054531300042</v>
      </c>
      <c r="BF1589" t="s">
        <v>108</v>
      </c>
      <c r="BG1589" t="s">
        <v>993</v>
      </c>
      <c r="BH1589" t="s">
        <v>994</v>
      </c>
      <c r="BJ1589" s="2">
        <v>42143</v>
      </c>
      <c r="BK1589">
        <v>3</v>
      </c>
      <c r="BM1589">
        <v>1409</v>
      </c>
      <c r="BO1589" t="s">
        <v>118</v>
      </c>
      <c r="BP1589">
        <v>23</v>
      </c>
      <c r="BR1589">
        <v>27</v>
      </c>
      <c r="BT1589">
        <v>1</v>
      </c>
      <c r="BV1589">
        <v>34255833500051</v>
      </c>
      <c r="BX1589" t="s">
        <v>108</v>
      </c>
      <c r="BY1589">
        <v>1</v>
      </c>
      <c r="CA1589">
        <v>3</v>
      </c>
      <c r="CC1589">
        <v>41054531300042</v>
      </c>
      <c r="CE1589" t="s">
        <v>105</v>
      </c>
      <c r="CG1589">
        <v>3</v>
      </c>
      <c r="CM1589" t="s">
        <v>106</v>
      </c>
      <c r="CN1589" s="2">
        <v>42187</v>
      </c>
      <c r="CO1589">
        <v>0</v>
      </c>
      <c r="CQ1589" t="s">
        <v>105</v>
      </c>
      <c r="CR1589" t="s">
        <v>107</v>
      </c>
      <c r="CS1589">
        <v>41054531300042</v>
      </c>
      <c r="CU1589" t="s">
        <v>108</v>
      </c>
      <c r="CV1589" t="s">
        <v>109</v>
      </c>
      <c r="CW1589" t="s">
        <v>110</v>
      </c>
      <c r="CX1589" t="s">
        <v>111</v>
      </c>
      <c r="CY1589">
        <v>1</v>
      </c>
    </row>
    <row r="1590" spans="1:103" ht="15" hidden="1" customHeight="1" x14ac:dyDescent="0.2">
      <c r="A1590" t="s">
        <v>104</v>
      </c>
      <c r="B1590">
        <v>0</v>
      </c>
      <c r="D1590" t="s">
        <v>105</v>
      </c>
      <c r="K1590">
        <v>1</v>
      </c>
      <c r="M1590">
        <v>9</v>
      </c>
      <c r="N1590" t="s">
        <v>991</v>
      </c>
      <c r="O1590">
        <v>0</v>
      </c>
      <c r="R1590">
        <v>6127975</v>
      </c>
      <c r="S1590" s="2">
        <v>42143</v>
      </c>
      <c r="T1590">
        <v>18</v>
      </c>
      <c r="U1590">
        <v>1</v>
      </c>
      <c r="V1590">
        <v>1</v>
      </c>
      <c r="W1590" t="s">
        <v>997</v>
      </c>
      <c r="X1590">
        <v>0</v>
      </c>
      <c r="Y1590">
        <v>0</v>
      </c>
      <c r="Z1590" s="2">
        <v>42143</v>
      </c>
      <c r="AA1590" s="4" t="s">
        <v>995</v>
      </c>
      <c r="AB1590">
        <v>23</v>
      </c>
      <c r="AC1590">
        <v>23</v>
      </c>
      <c r="AD1590" s="4" t="s">
        <v>995</v>
      </c>
      <c r="AE1590">
        <v>2</v>
      </c>
      <c r="AF1590">
        <v>2</v>
      </c>
      <c r="AG1590" t="s">
        <v>998</v>
      </c>
      <c r="AH1590">
        <v>1493</v>
      </c>
      <c r="AI1590">
        <v>50</v>
      </c>
      <c r="AJ1590">
        <v>50</v>
      </c>
      <c r="AM1590">
        <v>152</v>
      </c>
      <c r="AN1590">
        <v>152</v>
      </c>
      <c r="AO1590">
        <v>1493</v>
      </c>
      <c r="AP1590">
        <v>10</v>
      </c>
      <c r="AQ1590">
        <v>10</v>
      </c>
      <c r="AR1590">
        <v>50</v>
      </c>
      <c r="AS1590">
        <v>50</v>
      </c>
      <c r="AV1590">
        <v>133</v>
      </c>
      <c r="AW1590">
        <v>133</v>
      </c>
      <c r="AX1590" t="s">
        <v>130</v>
      </c>
      <c r="AY1590" s="3" t="s">
        <v>992</v>
      </c>
      <c r="AZ1590">
        <v>1</v>
      </c>
      <c r="BB1590" s="2">
        <v>42144</v>
      </c>
      <c r="BC1590" s="4" t="s">
        <v>996</v>
      </c>
      <c r="BD1590">
        <v>41054531300042</v>
      </c>
      <c r="BF1590" t="s">
        <v>108</v>
      </c>
      <c r="BG1590" t="s">
        <v>993</v>
      </c>
      <c r="BH1590" t="s">
        <v>994</v>
      </c>
      <c r="BJ1590" s="2">
        <v>42143</v>
      </c>
      <c r="BK1590">
        <v>3</v>
      </c>
      <c r="BM1590">
        <v>1409</v>
      </c>
      <c r="BO1590" t="s">
        <v>118</v>
      </c>
      <c r="BP1590">
        <v>23</v>
      </c>
      <c r="BR1590">
        <v>27</v>
      </c>
      <c r="BT1590">
        <v>1</v>
      </c>
      <c r="BV1590">
        <v>34255833500051</v>
      </c>
      <c r="BX1590" t="s">
        <v>108</v>
      </c>
      <c r="BY1590">
        <v>1</v>
      </c>
      <c r="CA1590">
        <v>3</v>
      </c>
      <c r="CC1590">
        <v>41054531300042</v>
      </c>
      <c r="CE1590" t="s">
        <v>105</v>
      </c>
      <c r="CG1590">
        <v>3</v>
      </c>
      <c r="CM1590" t="s">
        <v>106</v>
      </c>
      <c r="CN1590" s="2">
        <v>42187</v>
      </c>
      <c r="CO1590">
        <v>0</v>
      </c>
      <c r="CQ1590" t="s">
        <v>105</v>
      </c>
      <c r="CR1590" t="s">
        <v>107</v>
      </c>
      <c r="CS1590">
        <v>41054531300042</v>
      </c>
      <c r="CU1590" t="s">
        <v>108</v>
      </c>
      <c r="CV1590" t="s">
        <v>109</v>
      </c>
      <c r="CW1590" t="s">
        <v>110</v>
      </c>
      <c r="CX1590" t="s">
        <v>111</v>
      </c>
      <c r="CY1590">
        <v>1</v>
      </c>
    </row>
    <row r="1591" spans="1:103" ht="15" hidden="1" customHeight="1" x14ac:dyDescent="0.2">
      <c r="A1591" t="s">
        <v>104</v>
      </c>
      <c r="B1591">
        <v>0</v>
      </c>
      <c r="D1591" t="s">
        <v>105</v>
      </c>
      <c r="K1591">
        <v>1</v>
      </c>
      <c r="M1591">
        <v>9</v>
      </c>
      <c r="N1591" t="s">
        <v>991</v>
      </c>
      <c r="O1591">
        <v>0</v>
      </c>
      <c r="R1591">
        <v>6127975</v>
      </c>
      <c r="S1591" s="2">
        <v>42143</v>
      </c>
      <c r="T1591">
        <v>18</v>
      </c>
      <c r="U1591">
        <v>1</v>
      </c>
      <c r="V1591">
        <v>1</v>
      </c>
      <c r="X1591">
        <v>0</v>
      </c>
      <c r="Y1591">
        <v>0</v>
      </c>
      <c r="Z1591" s="2">
        <v>42143</v>
      </c>
      <c r="AA1591" s="4" t="s">
        <v>995</v>
      </c>
      <c r="AB1591">
        <v>23</v>
      </c>
      <c r="AC1591">
        <v>23</v>
      </c>
      <c r="AD1591" s="4" t="s">
        <v>995</v>
      </c>
      <c r="AE1591">
        <v>2</v>
      </c>
      <c r="AF1591">
        <v>2</v>
      </c>
      <c r="AG1591" t="s">
        <v>603</v>
      </c>
      <c r="AH1591">
        <v>1178</v>
      </c>
      <c r="AI1591">
        <v>5.0000000000000001E-3</v>
      </c>
      <c r="AJ1591">
        <v>5.0000000000000001E-3</v>
      </c>
      <c r="AK1591">
        <v>712</v>
      </c>
      <c r="AL1591">
        <v>712</v>
      </c>
      <c r="AM1591">
        <v>405</v>
      </c>
      <c r="AN1591">
        <v>405</v>
      </c>
      <c r="AO1591">
        <v>1178</v>
      </c>
      <c r="AP1591">
        <v>10</v>
      </c>
      <c r="AQ1591">
        <v>10</v>
      </c>
      <c r="AR1591">
        <v>5.0000000000000001E-3</v>
      </c>
      <c r="AS1591">
        <v>5.0000000000000001E-3</v>
      </c>
      <c r="AT1591">
        <v>1168</v>
      </c>
      <c r="AU1591">
        <v>1168</v>
      </c>
      <c r="AV1591">
        <v>133</v>
      </c>
      <c r="AW1591">
        <v>133</v>
      </c>
      <c r="AX1591" t="s">
        <v>130</v>
      </c>
      <c r="AY1591" s="3" t="s">
        <v>992</v>
      </c>
      <c r="AZ1591">
        <v>1</v>
      </c>
      <c r="BB1591" s="2">
        <v>42144</v>
      </c>
      <c r="BC1591" s="4" t="s">
        <v>996</v>
      </c>
      <c r="BD1591">
        <v>41054531300042</v>
      </c>
      <c r="BF1591" t="s">
        <v>108</v>
      </c>
      <c r="BG1591" t="s">
        <v>993</v>
      </c>
      <c r="BH1591" t="s">
        <v>994</v>
      </c>
      <c r="BJ1591" s="2">
        <v>42143</v>
      </c>
      <c r="BK1591">
        <v>3</v>
      </c>
      <c r="BM1591">
        <v>1409</v>
      </c>
      <c r="BO1591" t="s">
        <v>118</v>
      </c>
      <c r="BP1591">
        <v>23</v>
      </c>
      <c r="BR1591">
        <v>27</v>
      </c>
      <c r="BT1591">
        <v>1</v>
      </c>
      <c r="BV1591">
        <v>34255833500051</v>
      </c>
      <c r="BX1591" t="s">
        <v>108</v>
      </c>
      <c r="BY1591">
        <v>1</v>
      </c>
      <c r="CA1591">
        <v>3</v>
      </c>
      <c r="CC1591">
        <v>41054531300042</v>
      </c>
      <c r="CE1591" t="s">
        <v>105</v>
      </c>
      <c r="CG1591">
        <v>3</v>
      </c>
      <c r="CM1591" t="s">
        <v>106</v>
      </c>
      <c r="CN1591" s="2">
        <v>42187</v>
      </c>
      <c r="CO1591">
        <v>0</v>
      </c>
      <c r="CQ1591" t="s">
        <v>105</v>
      </c>
      <c r="CR1591" t="s">
        <v>107</v>
      </c>
      <c r="CS1591">
        <v>41054531300042</v>
      </c>
      <c r="CU1591" t="s">
        <v>108</v>
      </c>
      <c r="CV1591" t="s">
        <v>109</v>
      </c>
      <c r="CW1591" t="s">
        <v>110</v>
      </c>
      <c r="CX1591" t="s">
        <v>111</v>
      </c>
      <c r="CY1591">
        <v>1</v>
      </c>
    </row>
    <row r="1592" spans="1:103" ht="15" hidden="1" customHeight="1" x14ac:dyDescent="0.2">
      <c r="A1592" t="s">
        <v>104</v>
      </c>
      <c r="B1592">
        <v>0</v>
      </c>
      <c r="D1592" t="s">
        <v>105</v>
      </c>
      <c r="K1592">
        <v>1</v>
      </c>
      <c r="M1592">
        <v>9</v>
      </c>
      <c r="N1592" t="s">
        <v>991</v>
      </c>
      <c r="O1592">
        <v>0</v>
      </c>
      <c r="R1592">
        <v>6127975</v>
      </c>
      <c r="S1592" s="2">
        <v>42143</v>
      </c>
      <c r="T1592">
        <v>18</v>
      </c>
      <c r="U1592">
        <v>1</v>
      </c>
      <c r="V1592">
        <v>1</v>
      </c>
      <c r="X1592">
        <v>0</v>
      </c>
      <c r="Y1592">
        <v>0</v>
      </c>
      <c r="Z1592" s="2">
        <v>42143</v>
      </c>
      <c r="AA1592" s="4" t="s">
        <v>995</v>
      </c>
      <c r="AB1592">
        <v>23</v>
      </c>
      <c r="AC1592">
        <v>23</v>
      </c>
      <c r="AD1592" s="4" t="s">
        <v>995</v>
      </c>
      <c r="AE1592">
        <v>2</v>
      </c>
      <c r="AF1592">
        <v>2</v>
      </c>
      <c r="AG1592" t="s">
        <v>604</v>
      </c>
      <c r="AH1592">
        <v>1179</v>
      </c>
      <c r="AI1592">
        <v>5.0000000000000001E-3</v>
      </c>
      <c r="AJ1592">
        <v>5.0000000000000001E-3</v>
      </c>
      <c r="AK1592">
        <v>712</v>
      </c>
      <c r="AL1592">
        <v>712</v>
      </c>
      <c r="AM1592">
        <v>405</v>
      </c>
      <c r="AN1592">
        <v>405</v>
      </c>
      <c r="AO1592">
        <v>1179</v>
      </c>
      <c r="AP1592">
        <v>10</v>
      </c>
      <c r="AQ1592">
        <v>10</v>
      </c>
      <c r="AR1592">
        <v>5.0000000000000001E-3</v>
      </c>
      <c r="AS1592">
        <v>5.0000000000000001E-3</v>
      </c>
      <c r="AT1592">
        <v>1168</v>
      </c>
      <c r="AU1592">
        <v>1168</v>
      </c>
      <c r="AV1592">
        <v>133</v>
      </c>
      <c r="AW1592">
        <v>133</v>
      </c>
      <c r="AX1592" t="s">
        <v>130</v>
      </c>
      <c r="AY1592" s="3" t="s">
        <v>992</v>
      </c>
      <c r="AZ1592">
        <v>1</v>
      </c>
      <c r="BB1592" s="2">
        <v>42144</v>
      </c>
      <c r="BC1592" s="4" t="s">
        <v>996</v>
      </c>
      <c r="BD1592">
        <v>41054531300042</v>
      </c>
      <c r="BF1592" t="s">
        <v>108</v>
      </c>
      <c r="BG1592" t="s">
        <v>993</v>
      </c>
      <c r="BH1592" t="s">
        <v>994</v>
      </c>
      <c r="BJ1592" s="2">
        <v>42143</v>
      </c>
      <c r="BK1592">
        <v>3</v>
      </c>
      <c r="BM1592">
        <v>1409</v>
      </c>
      <c r="BO1592" t="s">
        <v>118</v>
      </c>
      <c r="BP1592">
        <v>23</v>
      </c>
      <c r="BR1592">
        <v>27</v>
      </c>
      <c r="BT1592">
        <v>1</v>
      </c>
      <c r="BV1592">
        <v>34255833500051</v>
      </c>
      <c r="BX1592" t="s">
        <v>108</v>
      </c>
      <c r="BY1592">
        <v>1</v>
      </c>
      <c r="CA1592">
        <v>3</v>
      </c>
      <c r="CC1592">
        <v>41054531300042</v>
      </c>
      <c r="CE1592" t="s">
        <v>105</v>
      </c>
      <c r="CG1592">
        <v>3</v>
      </c>
      <c r="CM1592" t="s">
        <v>106</v>
      </c>
      <c r="CN1592" s="2">
        <v>42187</v>
      </c>
      <c r="CO1592">
        <v>0</v>
      </c>
      <c r="CQ1592" t="s">
        <v>105</v>
      </c>
      <c r="CR1592" t="s">
        <v>107</v>
      </c>
      <c r="CS1592">
        <v>41054531300042</v>
      </c>
      <c r="CU1592" t="s">
        <v>108</v>
      </c>
      <c r="CV1592" t="s">
        <v>109</v>
      </c>
      <c r="CW1592" t="s">
        <v>110</v>
      </c>
      <c r="CX1592" t="s">
        <v>111</v>
      </c>
      <c r="CY1592">
        <v>1</v>
      </c>
    </row>
    <row r="1593" spans="1:103" ht="15" hidden="1" customHeight="1" x14ac:dyDescent="0.2">
      <c r="A1593" t="s">
        <v>104</v>
      </c>
      <c r="B1593">
        <v>0</v>
      </c>
      <c r="D1593" t="s">
        <v>105</v>
      </c>
      <c r="K1593">
        <v>1</v>
      </c>
      <c r="M1593">
        <v>9</v>
      </c>
      <c r="N1593" t="s">
        <v>991</v>
      </c>
      <c r="O1593">
        <v>0</v>
      </c>
      <c r="R1593">
        <v>6127975</v>
      </c>
      <c r="S1593" s="2">
        <v>42143</v>
      </c>
      <c r="T1593">
        <v>18</v>
      </c>
      <c r="U1593">
        <v>1</v>
      </c>
      <c r="V1593">
        <v>1</v>
      </c>
      <c r="X1593">
        <v>0</v>
      </c>
      <c r="Y1593">
        <v>0</v>
      </c>
      <c r="Z1593" s="2">
        <v>42143</v>
      </c>
      <c r="AA1593" s="4" t="s">
        <v>995</v>
      </c>
      <c r="AB1593">
        <v>23</v>
      </c>
      <c r="AC1593">
        <v>23</v>
      </c>
      <c r="AD1593" s="4" t="s">
        <v>995</v>
      </c>
      <c r="AE1593">
        <v>2</v>
      </c>
      <c r="AF1593">
        <v>2</v>
      </c>
      <c r="AG1593" t="s">
        <v>605</v>
      </c>
      <c r="AH1593">
        <v>1742</v>
      </c>
      <c r="AI1593">
        <v>5.0000000000000001E-3</v>
      </c>
      <c r="AJ1593">
        <v>5.0000000000000001E-3</v>
      </c>
      <c r="AK1593">
        <v>712</v>
      </c>
      <c r="AL1593">
        <v>712</v>
      </c>
      <c r="AM1593">
        <v>405</v>
      </c>
      <c r="AN1593">
        <v>405</v>
      </c>
      <c r="AO1593">
        <v>1742</v>
      </c>
      <c r="AP1593">
        <v>10</v>
      </c>
      <c r="AQ1593">
        <v>10</v>
      </c>
      <c r="AR1593">
        <v>5.0000000000000001E-3</v>
      </c>
      <c r="AS1593">
        <v>5.0000000000000001E-3</v>
      </c>
      <c r="AT1593">
        <v>1168</v>
      </c>
      <c r="AU1593">
        <v>1168</v>
      </c>
      <c r="AV1593">
        <v>133</v>
      </c>
      <c r="AW1593">
        <v>133</v>
      </c>
      <c r="AX1593" t="s">
        <v>130</v>
      </c>
      <c r="AY1593" s="3" t="s">
        <v>992</v>
      </c>
      <c r="AZ1593">
        <v>1</v>
      </c>
      <c r="BB1593" s="2">
        <v>42144</v>
      </c>
      <c r="BC1593" s="4" t="s">
        <v>996</v>
      </c>
      <c r="BD1593">
        <v>41054531300042</v>
      </c>
      <c r="BF1593" t="s">
        <v>108</v>
      </c>
      <c r="BG1593" t="s">
        <v>993</v>
      </c>
      <c r="BH1593" t="s">
        <v>994</v>
      </c>
      <c r="BJ1593" s="2">
        <v>42143</v>
      </c>
      <c r="BK1593">
        <v>3</v>
      </c>
      <c r="BM1593">
        <v>1409</v>
      </c>
      <c r="BO1593" t="s">
        <v>118</v>
      </c>
      <c r="BP1593">
        <v>23</v>
      </c>
      <c r="BR1593">
        <v>27</v>
      </c>
      <c r="BT1593">
        <v>1</v>
      </c>
      <c r="BV1593">
        <v>34255833500051</v>
      </c>
      <c r="BX1593" t="s">
        <v>108</v>
      </c>
      <c r="BY1593">
        <v>1</v>
      </c>
      <c r="CA1593">
        <v>3</v>
      </c>
      <c r="CC1593">
        <v>41054531300042</v>
      </c>
      <c r="CE1593" t="s">
        <v>105</v>
      </c>
      <c r="CG1593">
        <v>3</v>
      </c>
      <c r="CM1593" t="s">
        <v>106</v>
      </c>
      <c r="CN1593" s="2">
        <v>42187</v>
      </c>
      <c r="CO1593">
        <v>0</v>
      </c>
      <c r="CQ1593" t="s">
        <v>105</v>
      </c>
      <c r="CR1593" t="s">
        <v>107</v>
      </c>
      <c r="CS1593">
        <v>41054531300042</v>
      </c>
      <c r="CU1593" t="s">
        <v>108</v>
      </c>
      <c r="CV1593" t="s">
        <v>109</v>
      </c>
      <c r="CW1593" t="s">
        <v>110</v>
      </c>
      <c r="CX1593" t="s">
        <v>111</v>
      </c>
      <c r="CY1593">
        <v>1</v>
      </c>
    </row>
    <row r="1594" spans="1:103" ht="15" hidden="1" customHeight="1" x14ac:dyDescent="0.2">
      <c r="A1594" t="s">
        <v>104</v>
      </c>
      <c r="B1594">
        <v>0</v>
      </c>
      <c r="D1594" t="s">
        <v>105</v>
      </c>
      <c r="K1594">
        <v>1</v>
      </c>
      <c r="M1594">
        <v>9</v>
      </c>
      <c r="N1594" t="s">
        <v>991</v>
      </c>
      <c r="O1594">
        <v>0</v>
      </c>
      <c r="R1594">
        <v>6127975</v>
      </c>
      <c r="S1594" s="2">
        <v>42143</v>
      </c>
      <c r="T1594">
        <v>18</v>
      </c>
      <c r="U1594">
        <v>1</v>
      </c>
      <c r="V1594">
        <v>1</v>
      </c>
      <c r="W1594" t="s">
        <v>282</v>
      </c>
      <c r="X1594">
        <v>0</v>
      </c>
      <c r="Y1594">
        <v>0</v>
      </c>
      <c r="Z1594" s="2">
        <v>42143</v>
      </c>
      <c r="AA1594" s="4" t="s">
        <v>995</v>
      </c>
      <c r="AB1594">
        <v>23</v>
      </c>
      <c r="AC1594">
        <v>23</v>
      </c>
      <c r="AD1594" s="4" t="s">
        <v>995</v>
      </c>
      <c r="AE1594">
        <v>2</v>
      </c>
      <c r="AF1594">
        <v>2</v>
      </c>
      <c r="AG1594" t="s">
        <v>606</v>
      </c>
      <c r="AH1594">
        <v>1743</v>
      </c>
      <c r="AI1594">
        <v>1.4999999999999999E-2</v>
      </c>
      <c r="AJ1594">
        <v>1.4999999999999999E-2</v>
      </c>
      <c r="AK1594">
        <v>712</v>
      </c>
      <c r="AL1594">
        <v>712</v>
      </c>
      <c r="AM1594">
        <v>405</v>
      </c>
      <c r="AN1594">
        <v>405</v>
      </c>
      <c r="AO1594">
        <v>1743</v>
      </c>
      <c r="AP1594">
        <v>10</v>
      </c>
      <c r="AQ1594">
        <v>10</v>
      </c>
      <c r="AR1594">
        <v>1.4999999999999999E-2</v>
      </c>
      <c r="AS1594">
        <v>1.4999999999999999E-2</v>
      </c>
      <c r="AT1594">
        <v>1168</v>
      </c>
      <c r="AU1594">
        <v>1168</v>
      </c>
      <c r="AV1594">
        <v>133</v>
      </c>
      <c r="AW1594">
        <v>133</v>
      </c>
      <c r="AX1594" t="s">
        <v>130</v>
      </c>
      <c r="AY1594" s="3" t="s">
        <v>992</v>
      </c>
      <c r="AZ1594">
        <v>1</v>
      </c>
      <c r="BB1594" s="2">
        <v>42144</v>
      </c>
      <c r="BC1594" s="4" t="s">
        <v>996</v>
      </c>
      <c r="BD1594">
        <v>41054531300042</v>
      </c>
      <c r="BF1594" t="s">
        <v>108</v>
      </c>
      <c r="BG1594" t="s">
        <v>993</v>
      </c>
      <c r="BH1594" t="s">
        <v>994</v>
      </c>
      <c r="BJ1594" s="2">
        <v>42143</v>
      </c>
      <c r="BK1594">
        <v>3</v>
      </c>
      <c r="BM1594">
        <v>1409</v>
      </c>
      <c r="BO1594" t="s">
        <v>118</v>
      </c>
      <c r="BP1594">
        <v>23</v>
      </c>
      <c r="BR1594">
        <v>27</v>
      </c>
      <c r="BT1594">
        <v>1</v>
      </c>
      <c r="BV1594">
        <v>34255833500051</v>
      </c>
      <c r="BX1594" t="s">
        <v>108</v>
      </c>
      <c r="BY1594">
        <v>1</v>
      </c>
      <c r="CA1594">
        <v>3</v>
      </c>
      <c r="CC1594">
        <v>41054531300042</v>
      </c>
      <c r="CE1594" t="s">
        <v>105</v>
      </c>
      <c r="CG1594">
        <v>3</v>
      </c>
      <c r="CM1594" t="s">
        <v>106</v>
      </c>
      <c r="CN1594" s="2">
        <v>42187</v>
      </c>
      <c r="CO1594">
        <v>0</v>
      </c>
      <c r="CQ1594" t="s">
        <v>105</v>
      </c>
      <c r="CR1594" t="s">
        <v>107</v>
      </c>
      <c r="CS1594">
        <v>41054531300042</v>
      </c>
      <c r="CU1594" t="s">
        <v>108</v>
      </c>
      <c r="CV1594" t="s">
        <v>109</v>
      </c>
      <c r="CW1594" t="s">
        <v>110</v>
      </c>
      <c r="CX1594" t="s">
        <v>111</v>
      </c>
      <c r="CY1594">
        <v>1</v>
      </c>
    </row>
    <row r="1595" spans="1:103" ht="15" hidden="1" customHeight="1" x14ac:dyDescent="0.2">
      <c r="A1595" t="s">
        <v>104</v>
      </c>
      <c r="B1595">
        <v>0</v>
      </c>
      <c r="D1595" t="s">
        <v>105</v>
      </c>
      <c r="K1595">
        <v>1</v>
      </c>
      <c r="M1595">
        <v>9</v>
      </c>
      <c r="N1595" t="s">
        <v>991</v>
      </c>
      <c r="O1595">
        <v>0</v>
      </c>
      <c r="R1595">
        <v>6127975</v>
      </c>
      <c r="S1595" s="2">
        <v>42143</v>
      </c>
      <c r="T1595">
        <v>18</v>
      </c>
      <c r="U1595">
        <v>1</v>
      </c>
      <c r="V1595">
        <v>1</v>
      </c>
      <c r="X1595">
        <v>0</v>
      </c>
      <c r="Y1595">
        <v>0</v>
      </c>
      <c r="Z1595" s="2">
        <v>42143</v>
      </c>
      <c r="AA1595" s="4" t="s">
        <v>995</v>
      </c>
      <c r="AB1595">
        <v>23</v>
      </c>
      <c r="AC1595">
        <v>23</v>
      </c>
      <c r="AD1595" s="4" t="s">
        <v>995</v>
      </c>
      <c r="AE1595">
        <v>2</v>
      </c>
      <c r="AF1595">
        <v>2</v>
      </c>
      <c r="AG1595" t="s">
        <v>607</v>
      </c>
      <c r="AH1595">
        <v>1181</v>
      </c>
      <c r="AI1595">
        <v>5.0000000000000001E-3</v>
      </c>
      <c r="AJ1595">
        <v>5.0000000000000001E-3</v>
      </c>
      <c r="AK1595">
        <v>712</v>
      </c>
      <c r="AL1595">
        <v>712</v>
      </c>
      <c r="AM1595">
        <v>405</v>
      </c>
      <c r="AN1595">
        <v>405</v>
      </c>
      <c r="AO1595">
        <v>1181</v>
      </c>
      <c r="AP1595">
        <v>10</v>
      </c>
      <c r="AQ1595">
        <v>10</v>
      </c>
      <c r="AR1595">
        <v>5.0000000000000001E-3</v>
      </c>
      <c r="AS1595">
        <v>5.0000000000000001E-3</v>
      </c>
      <c r="AT1595">
        <v>1168</v>
      </c>
      <c r="AU1595">
        <v>1168</v>
      </c>
      <c r="AV1595">
        <v>133</v>
      </c>
      <c r="AW1595">
        <v>133</v>
      </c>
      <c r="AX1595" t="s">
        <v>130</v>
      </c>
      <c r="AY1595" s="3" t="s">
        <v>992</v>
      </c>
      <c r="AZ1595">
        <v>1</v>
      </c>
      <c r="BB1595" s="2">
        <v>42144</v>
      </c>
      <c r="BC1595" s="4" t="s">
        <v>996</v>
      </c>
      <c r="BD1595">
        <v>41054531300042</v>
      </c>
      <c r="BF1595" t="s">
        <v>108</v>
      </c>
      <c r="BG1595" t="s">
        <v>993</v>
      </c>
      <c r="BH1595" t="s">
        <v>994</v>
      </c>
      <c r="BJ1595" s="2">
        <v>42143</v>
      </c>
      <c r="BK1595">
        <v>3</v>
      </c>
      <c r="BM1595">
        <v>1409</v>
      </c>
      <c r="BO1595" t="s">
        <v>118</v>
      </c>
      <c r="BP1595">
        <v>23</v>
      </c>
      <c r="BR1595">
        <v>27</v>
      </c>
      <c r="BT1595">
        <v>1</v>
      </c>
      <c r="BV1595">
        <v>34255833500051</v>
      </c>
      <c r="BX1595" t="s">
        <v>108</v>
      </c>
      <c r="BY1595">
        <v>1</v>
      </c>
      <c r="CA1595">
        <v>3</v>
      </c>
      <c r="CC1595">
        <v>41054531300042</v>
      </c>
      <c r="CE1595" t="s">
        <v>105</v>
      </c>
      <c r="CG1595">
        <v>3</v>
      </c>
      <c r="CM1595" t="s">
        <v>106</v>
      </c>
      <c r="CN1595" s="2">
        <v>42187</v>
      </c>
      <c r="CO1595">
        <v>0</v>
      </c>
      <c r="CQ1595" t="s">
        <v>105</v>
      </c>
      <c r="CR1595" t="s">
        <v>107</v>
      </c>
      <c r="CS1595">
        <v>41054531300042</v>
      </c>
      <c r="CU1595" t="s">
        <v>108</v>
      </c>
      <c r="CV1595" t="s">
        <v>109</v>
      </c>
      <c r="CW1595" t="s">
        <v>110</v>
      </c>
      <c r="CX1595" t="s">
        <v>111</v>
      </c>
      <c r="CY1595">
        <v>1</v>
      </c>
    </row>
    <row r="1596" spans="1:103" ht="15" hidden="1" customHeight="1" x14ac:dyDescent="0.2">
      <c r="A1596" t="s">
        <v>104</v>
      </c>
      <c r="B1596">
        <v>0</v>
      </c>
      <c r="D1596" t="s">
        <v>105</v>
      </c>
      <c r="K1596">
        <v>1</v>
      </c>
      <c r="M1596">
        <v>9</v>
      </c>
      <c r="N1596" t="s">
        <v>991</v>
      </c>
      <c r="O1596">
        <v>0</v>
      </c>
      <c r="R1596">
        <v>6127975</v>
      </c>
      <c r="S1596" s="2">
        <v>42143</v>
      </c>
      <c r="T1596">
        <v>18</v>
      </c>
      <c r="U1596">
        <v>1</v>
      </c>
      <c r="V1596">
        <v>1</v>
      </c>
      <c r="X1596">
        <v>0</v>
      </c>
      <c r="Y1596">
        <v>0</v>
      </c>
      <c r="Z1596" s="2">
        <v>42143</v>
      </c>
      <c r="AA1596" s="4" t="s">
        <v>995</v>
      </c>
      <c r="AB1596">
        <v>23</v>
      </c>
      <c r="AC1596">
        <v>23</v>
      </c>
      <c r="AD1596" s="4" t="s">
        <v>995</v>
      </c>
      <c r="AE1596">
        <v>2</v>
      </c>
      <c r="AF1596">
        <v>2</v>
      </c>
      <c r="AG1596" t="s">
        <v>608</v>
      </c>
      <c r="AH1596">
        <v>2941</v>
      </c>
      <c r="AI1596">
        <v>5.0000000000000001E-3</v>
      </c>
      <c r="AJ1596">
        <v>5.0000000000000001E-3</v>
      </c>
      <c r="AK1596">
        <v>712</v>
      </c>
      <c r="AL1596">
        <v>712</v>
      </c>
      <c r="AM1596">
        <v>405</v>
      </c>
      <c r="AN1596">
        <v>405</v>
      </c>
      <c r="AO1596">
        <v>2941</v>
      </c>
      <c r="AP1596">
        <v>10</v>
      </c>
      <c r="AQ1596">
        <v>10</v>
      </c>
      <c r="AR1596">
        <v>5.0000000000000001E-3</v>
      </c>
      <c r="AS1596">
        <v>5.0000000000000001E-3</v>
      </c>
      <c r="AT1596">
        <v>1168</v>
      </c>
      <c r="AU1596">
        <v>1168</v>
      </c>
      <c r="AV1596">
        <v>133</v>
      </c>
      <c r="AW1596">
        <v>133</v>
      </c>
      <c r="AX1596" t="s">
        <v>130</v>
      </c>
      <c r="AY1596" s="3" t="s">
        <v>992</v>
      </c>
      <c r="AZ1596">
        <v>1</v>
      </c>
      <c r="BB1596" s="2">
        <v>42144</v>
      </c>
      <c r="BC1596" s="4" t="s">
        <v>996</v>
      </c>
      <c r="BD1596">
        <v>41054531300042</v>
      </c>
      <c r="BF1596" t="s">
        <v>108</v>
      </c>
      <c r="BG1596" t="s">
        <v>993</v>
      </c>
      <c r="BH1596" t="s">
        <v>994</v>
      </c>
      <c r="BJ1596" s="2">
        <v>42143</v>
      </c>
      <c r="BK1596">
        <v>3</v>
      </c>
      <c r="BM1596">
        <v>1409</v>
      </c>
      <c r="BO1596" t="s">
        <v>118</v>
      </c>
      <c r="BP1596">
        <v>23</v>
      </c>
      <c r="BR1596">
        <v>27</v>
      </c>
      <c r="BT1596">
        <v>1</v>
      </c>
      <c r="BV1596">
        <v>34255833500051</v>
      </c>
      <c r="BX1596" t="s">
        <v>108</v>
      </c>
      <c r="BY1596">
        <v>1</v>
      </c>
      <c r="CA1596">
        <v>3</v>
      </c>
      <c r="CC1596">
        <v>41054531300042</v>
      </c>
      <c r="CE1596" t="s">
        <v>105</v>
      </c>
      <c r="CG1596">
        <v>3</v>
      </c>
      <c r="CM1596" t="s">
        <v>106</v>
      </c>
      <c r="CN1596" s="2">
        <v>42187</v>
      </c>
      <c r="CO1596">
        <v>0</v>
      </c>
      <c r="CQ1596" t="s">
        <v>105</v>
      </c>
      <c r="CR1596" t="s">
        <v>107</v>
      </c>
      <c r="CS1596">
        <v>41054531300042</v>
      </c>
      <c r="CU1596" t="s">
        <v>108</v>
      </c>
      <c r="CV1596" t="s">
        <v>109</v>
      </c>
      <c r="CW1596" t="s">
        <v>110</v>
      </c>
      <c r="CX1596" t="s">
        <v>111</v>
      </c>
      <c r="CY1596">
        <v>1</v>
      </c>
    </row>
    <row r="1597" spans="1:103" ht="15" hidden="1" customHeight="1" x14ac:dyDescent="0.2">
      <c r="A1597" t="s">
        <v>104</v>
      </c>
      <c r="B1597">
        <v>0</v>
      </c>
      <c r="D1597" t="s">
        <v>105</v>
      </c>
      <c r="K1597">
        <v>1</v>
      </c>
      <c r="M1597">
        <v>9</v>
      </c>
      <c r="N1597" t="s">
        <v>991</v>
      </c>
      <c r="O1597">
        <v>0</v>
      </c>
      <c r="R1597">
        <v>6127975</v>
      </c>
      <c r="S1597" s="2">
        <v>42143</v>
      </c>
      <c r="T1597">
        <v>18</v>
      </c>
      <c r="U1597">
        <v>1</v>
      </c>
      <c r="V1597">
        <v>1</v>
      </c>
      <c r="X1597">
        <v>0</v>
      </c>
      <c r="Y1597">
        <v>0</v>
      </c>
      <c r="Z1597" s="2">
        <v>42143</v>
      </c>
      <c r="AA1597" s="4" t="s">
        <v>995</v>
      </c>
      <c r="AB1597">
        <v>23</v>
      </c>
      <c r="AC1597">
        <v>23</v>
      </c>
      <c r="AD1597" s="4" t="s">
        <v>995</v>
      </c>
      <c r="AE1597">
        <v>2</v>
      </c>
      <c r="AF1597">
        <v>2</v>
      </c>
      <c r="AG1597" t="s">
        <v>248</v>
      </c>
      <c r="AH1597">
        <v>6455</v>
      </c>
      <c r="AI1597">
        <v>15</v>
      </c>
      <c r="AJ1597">
        <v>15</v>
      </c>
      <c r="AM1597">
        <v>327</v>
      </c>
      <c r="AN1597">
        <v>327</v>
      </c>
      <c r="AO1597">
        <v>6455</v>
      </c>
      <c r="AP1597">
        <v>1</v>
      </c>
      <c r="AQ1597">
        <v>1</v>
      </c>
      <c r="AR1597">
        <v>30</v>
      </c>
      <c r="AS1597">
        <v>30</v>
      </c>
      <c r="AV1597">
        <v>391</v>
      </c>
      <c r="AW1597">
        <v>391</v>
      </c>
      <c r="AX1597" t="s">
        <v>238</v>
      </c>
      <c r="AY1597" s="3" t="s">
        <v>992</v>
      </c>
      <c r="AZ1597">
        <v>1</v>
      </c>
      <c r="BB1597" s="2">
        <v>42144</v>
      </c>
      <c r="BC1597" s="4" t="s">
        <v>996</v>
      </c>
      <c r="BD1597">
        <v>41054531300042</v>
      </c>
      <c r="BF1597" t="s">
        <v>108</v>
      </c>
      <c r="BG1597" t="s">
        <v>993</v>
      </c>
      <c r="BH1597" t="s">
        <v>994</v>
      </c>
      <c r="BJ1597" s="2">
        <v>42143</v>
      </c>
      <c r="BK1597">
        <v>3</v>
      </c>
      <c r="BM1597">
        <v>1409</v>
      </c>
      <c r="BO1597" t="s">
        <v>118</v>
      </c>
      <c r="BP1597">
        <v>23</v>
      </c>
      <c r="BR1597">
        <v>27</v>
      </c>
      <c r="BT1597">
        <v>1</v>
      </c>
      <c r="BV1597">
        <v>34255833500051</v>
      </c>
      <c r="BX1597" t="s">
        <v>108</v>
      </c>
      <c r="BY1597">
        <v>1</v>
      </c>
      <c r="CA1597">
        <v>3</v>
      </c>
      <c r="CC1597">
        <v>41054531300042</v>
      </c>
      <c r="CE1597" t="s">
        <v>105</v>
      </c>
      <c r="CG1597">
        <v>3</v>
      </c>
      <c r="CM1597" t="s">
        <v>106</v>
      </c>
      <c r="CN1597" s="2">
        <v>42187</v>
      </c>
      <c r="CO1597">
        <v>0</v>
      </c>
      <c r="CQ1597" t="s">
        <v>105</v>
      </c>
      <c r="CR1597" t="s">
        <v>107</v>
      </c>
      <c r="CS1597">
        <v>41054531300042</v>
      </c>
      <c r="CU1597" t="s">
        <v>108</v>
      </c>
      <c r="CV1597" t="s">
        <v>109</v>
      </c>
      <c r="CW1597" t="s">
        <v>110</v>
      </c>
      <c r="CX1597" t="s">
        <v>111</v>
      </c>
      <c r="CY1597">
        <v>1</v>
      </c>
    </row>
    <row r="1598" spans="1:103" ht="15" hidden="1" customHeight="1" x14ac:dyDescent="0.2">
      <c r="A1598" t="s">
        <v>104</v>
      </c>
      <c r="B1598">
        <v>0</v>
      </c>
      <c r="D1598" t="s">
        <v>105</v>
      </c>
      <c r="K1598">
        <v>1</v>
      </c>
      <c r="M1598">
        <v>9</v>
      </c>
      <c r="N1598" t="s">
        <v>991</v>
      </c>
      <c r="O1598">
        <v>0</v>
      </c>
      <c r="R1598">
        <v>6127975</v>
      </c>
      <c r="S1598" s="2">
        <v>42143</v>
      </c>
      <c r="T1598">
        <v>18</v>
      </c>
      <c r="U1598">
        <v>1</v>
      </c>
      <c r="V1598">
        <v>1</v>
      </c>
      <c r="X1598">
        <v>0</v>
      </c>
      <c r="Y1598">
        <v>0</v>
      </c>
      <c r="Z1598" s="2">
        <v>42143</v>
      </c>
      <c r="AA1598" s="4" t="s">
        <v>995</v>
      </c>
      <c r="AB1598">
        <v>23</v>
      </c>
      <c r="AC1598">
        <v>23</v>
      </c>
      <c r="AD1598" s="4" t="s">
        <v>995</v>
      </c>
      <c r="AE1598">
        <v>2</v>
      </c>
      <c r="AF1598">
        <v>2</v>
      </c>
      <c r="AG1598" t="s">
        <v>249</v>
      </c>
      <c r="AH1598">
        <v>1494</v>
      </c>
      <c r="AI1598">
        <v>0.1</v>
      </c>
      <c r="AJ1598">
        <v>0.1</v>
      </c>
      <c r="AM1598">
        <v>426</v>
      </c>
      <c r="AN1598">
        <v>426</v>
      </c>
      <c r="AO1598">
        <v>1494</v>
      </c>
      <c r="AP1598">
        <v>10</v>
      </c>
      <c r="AQ1598">
        <v>10</v>
      </c>
      <c r="AR1598">
        <v>0.1</v>
      </c>
      <c r="AS1598">
        <v>0.1</v>
      </c>
      <c r="AV1598">
        <v>133</v>
      </c>
      <c r="AW1598">
        <v>133</v>
      </c>
      <c r="AX1598" t="s">
        <v>130</v>
      </c>
      <c r="AY1598" s="3" t="s">
        <v>992</v>
      </c>
      <c r="AZ1598">
        <v>1</v>
      </c>
      <c r="BB1598" s="2">
        <v>42144</v>
      </c>
      <c r="BC1598" s="4" t="s">
        <v>996</v>
      </c>
      <c r="BD1598">
        <v>41054531300042</v>
      </c>
      <c r="BF1598" t="s">
        <v>108</v>
      </c>
      <c r="BG1598" t="s">
        <v>993</v>
      </c>
      <c r="BH1598" t="s">
        <v>994</v>
      </c>
      <c r="BJ1598" s="2">
        <v>42143</v>
      </c>
      <c r="BK1598">
        <v>3</v>
      </c>
      <c r="BM1598">
        <v>1409</v>
      </c>
      <c r="BO1598" t="s">
        <v>118</v>
      </c>
      <c r="BP1598">
        <v>23</v>
      </c>
      <c r="BR1598">
        <v>27</v>
      </c>
      <c r="BT1598">
        <v>1</v>
      </c>
      <c r="BV1598">
        <v>34255833500051</v>
      </c>
      <c r="BX1598" t="s">
        <v>108</v>
      </c>
      <c r="BY1598">
        <v>1</v>
      </c>
      <c r="CA1598">
        <v>3</v>
      </c>
      <c r="CC1598">
        <v>41054531300042</v>
      </c>
      <c r="CE1598" t="s">
        <v>105</v>
      </c>
      <c r="CG1598">
        <v>3</v>
      </c>
      <c r="CM1598" t="s">
        <v>106</v>
      </c>
      <c r="CN1598" s="2">
        <v>42187</v>
      </c>
      <c r="CO1598">
        <v>0</v>
      </c>
      <c r="CQ1598" t="s">
        <v>105</v>
      </c>
      <c r="CR1598" t="s">
        <v>107</v>
      </c>
      <c r="CS1598">
        <v>41054531300042</v>
      </c>
      <c r="CU1598" t="s">
        <v>108</v>
      </c>
      <c r="CV1598" t="s">
        <v>109</v>
      </c>
      <c r="CW1598" t="s">
        <v>110</v>
      </c>
      <c r="CX1598" t="s">
        <v>111</v>
      </c>
      <c r="CY1598">
        <v>1</v>
      </c>
    </row>
    <row r="1599" spans="1:103" ht="15" hidden="1" customHeight="1" x14ac:dyDescent="0.2">
      <c r="A1599" t="s">
        <v>104</v>
      </c>
      <c r="B1599">
        <v>0</v>
      </c>
      <c r="D1599" t="s">
        <v>105</v>
      </c>
      <c r="K1599">
        <v>1</v>
      </c>
      <c r="M1599">
        <v>9</v>
      </c>
      <c r="N1599" t="s">
        <v>991</v>
      </c>
      <c r="O1599">
        <v>0</v>
      </c>
      <c r="R1599">
        <v>6127975</v>
      </c>
      <c r="S1599" s="2">
        <v>42143</v>
      </c>
      <c r="T1599">
        <v>18</v>
      </c>
      <c r="U1599">
        <v>1</v>
      </c>
      <c r="V1599">
        <v>1</v>
      </c>
      <c r="X1599">
        <v>0</v>
      </c>
      <c r="Y1599">
        <v>0</v>
      </c>
      <c r="Z1599" s="2">
        <v>42143</v>
      </c>
      <c r="AA1599" s="4" t="s">
        <v>995</v>
      </c>
      <c r="AB1599">
        <v>23</v>
      </c>
      <c r="AC1599">
        <v>23</v>
      </c>
      <c r="AD1599" s="4" t="s">
        <v>995</v>
      </c>
      <c r="AE1599">
        <v>2</v>
      </c>
      <c r="AF1599">
        <v>2</v>
      </c>
      <c r="AG1599" t="s">
        <v>609</v>
      </c>
      <c r="AH1599">
        <v>1873</v>
      </c>
      <c r="AI1599">
        <v>0.02</v>
      </c>
      <c r="AJ1599">
        <v>0.02</v>
      </c>
      <c r="AM1599">
        <v>454</v>
      </c>
      <c r="AN1599">
        <v>454</v>
      </c>
      <c r="AO1599">
        <v>1873</v>
      </c>
      <c r="AP1599">
        <v>10</v>
      </c>
      <c r="AQ1599">
        <v>10</v>
      </c>
      <c r="AR1599">
        <v>0.02</v>
      </c>
      <c r="AS1599">
        <v>0.02</v>
      </c>
      <c r="AV1599">
        <v>133</v>
      </c>
      <c r="AW1599">
        <v>133</v>
      </c>
      <c r="AX1599" t="s">
        <v>130</v>
      </c>
      <c r="AY1599" s="3" t="s">
        <v>992</v>
      </c>
      <c r="AZ1599">
        <v>1</v>
      </c>
      <c r="BB1599" s="2">
        <v>42144</v>
      </c>
      <c r="BC1599" s="4" t="s">
        <v>996</v>
      </c>
      <c r="BD1599">
        <v>41054531300042</v>
      </c>
      <c r="BF1599" t="s">
        <v>108</v>
      </c>
      <c r="BG1599" t="s">
        <v>993</v>
      </c>
      <c r="BH1599" t="s">
        <v>994</v>
      </c>
      <c r="BJ1599" s="2">
        <v>42143</v>
      </c>
      <c r="BK1599">
        <v>3</v>
      </c>
      <c r="BM1599">
        <v>1409</v>
      </c>
      <c r="BO1599" t="s">
        <v>118</v>
      </c>
      <c r="BP1599">
        <v>23</v>
      </c>
      <c r="BR1599">
        <v>27</v>
      </c>
      <c r="BT1599">
        <v>1</v>
      </c>
      <c r="BV1599">
        <v>34255833500051</v>
      </c>
      <c r="BX1599" t="s">
        <v>108</v>
      </c>
      <c r="BY1599">
        <v>1</v>
      </c>
      <c r="CA1599">
        <v>3</v>
      </c>
      <c r="CC1599">
        <v>41054531300042</v>
      </c>
      <c r="CE1599" t="s">
        <v>105</v>
      </c>
      <c r="CG1599">
        <v>3</v>
      </c>
      <c r="CM1599" t="s">
        <v>106</v>
      </c>
      <c r="CN1599" s="2">
        <v>42187</v>
      </c>
      <c r="CO1599">
        <v>0</v>
      </c>
      <c r="CQ1599" t="s">
        <v>105</v>
      </c>
      <c r="CR1599" t="s">
        <v>107</v>
      </c>
      <c r="CS1599">
        <v>41054531300042</v>
      </c>
      <c r="CU1599" t="s">
        <v>108</v>
      </c>
      <c r="CV1599" t="s">
        <v>109</v>
      </c>
      <c r="CW1599" t="s">
        <v>110</v>
      </c>
      <c r="CX1599" t="s">
        <v>111</v>
      </c>
      <c r="CY1599">
        <v>1</v>
      </c>
    </row>
    <row r="1600" spans="1:103" ht="15" hidden="1" customHeight="1" x14ac:dyDescent="0.2">
      <c r="A1600" t="s">
        <v>104</v>
      </c>
      <c r="B1600">
        <v>0</v>
      </c>
      <c r="D1600" t="s">
        <v>105</v>
      </c>
      <c r="K1600">
        <v>1</v>
      </c>
      <c r="M1600">
        <v>9</v>
      </c>
      <c r="N1600" t="s">
        <v>991</v>
      </c>
      <c r="O1600">
        <v>0</v>
      </c>
      <c r="R1600">
        <v>6127975</v>
      </c>
      <c r="S1600" s="2">
        <v>42143</v>
      </c>
      <c r="T1600">
        <v>18</v>
      </c>
      <c r="U1600">
        <v>1</v>
      </c>
      <c r="V1600">
        <v>1</v>
      </c>
      <c r="X1600">
        <v>0</v>
      </c>
      <c r="Y1600">
        <v>0</v>
      </c>
      <c r="Z1600" s="2">
        <v>42143</v>
      </c>
      <c r="AA1600" s="4" t="s">
        <v>995</v>
      </c>
      <c r="AB1600">
        <v>23</v>
      </c>
      <c r="AC1600">
        <v>23</v>
      </c>
      <c r="AD1600" s="4" t="s">
        <v>995</v>
      </c>
      <c r="AE1600">
        <v>2</v>
      </c>
      <c r="AF1600">
        <v>2</v>
      </c>
      <c r="AG1600" t="s">
        <v>610</v>
      </c>
      <c r="AH1600">
        <v>1744</v>
      </c>
      <c r="AI1600">
        <v>0.02</v>
      </c>
      <c r="AJ1600">
        <v>0.02</v>
      </c>
      <c r="AM1600">
        <v>454</v>
      </c>
      <c r="AN1600">
        <v>454</v>
      </c>
      <c r="AO1600">
        <v>1744</v>
      </c>
      <c r="AP1600">
        <v>10</v>
      </c>
      <c r="AQ1600">
        <v>10</v>
      </c>
      <c r="AR1600">
        <v>0.02</v>
      </c>
      <c r="AS1600">
        <v>0.02</v>
      </c>
      <c r="AV1600">
        <v>133</v>
      </c>
      <c r="AW1600">
        <v>133</v>
      </c>
      <c r="AX1600" t="s">
        <v>130</v>
      </c>
      <c r="AY1600" s="3" t="s">
        <v>992</v>
      </c>
      <c r="AZ1600">
        <v>1</v>
      </c>
      <c r="BB1600" s="2">
        <v>42144</v>
      </c>
      <c r="BC1600" s="4" t="s">
        <v>996</v>
      </c>
      <c r="BD1600">
        <v>41054531300042</v>
      </c>
      <c r="BF1600" t="s">
        <v>108</v>
      </c>
      <c r="BG1600" t="s">
        <v>993</v>
      </c>
      <c r="BH1600" t="s">
        <v>994</v>
      </c>
      <c r="BJ1600" s="2">
        <v>42143</v>
      </c>
      <c r="BK1600">
        <v>3</v>
      </c>
      <c r="BM1600">
        <v>1409</v>
      </c>
      <c r="BO1600" t="s">
        <v>118</v>
      </c>
      <c r="BP1600">
        <v>23</v>
      </c>
      <c r="BR1600">
        <v>27</v>
      </c>
      <c r="BT1600">
        <v>1</v>
      </c>
      <c r="BV1600">
        <v>34255833500051</v>
      </c>
      <c r="BX1600" t="s">
        <v>108</v>
      </c>
      <c r="BY1600">
        <v>1</v>
      </c>
      <c r="CA1600">
        <v>3</v>
      </c>
      <c r="CC1600">
        <v>41054531300042</v>
      </c>
      <c r="CE1600" t="s">
        <v>105</v>
      </c>
      <c r="CG1600">
        <v>3</v>
      </c>
      <c r="CM1600" t="s">
        <v>106</v>
      </c>
      <c r="CN1600" s="2">
        <v>42187</v>
      </c>
      <c r="CO1600">
        <v>0</v>
      </c>
      <c r="CQ1600" t="s">
        <v>105</v>
      </c>
      <c r="CR1600" t="s">
        <v>107</v>
      </c>
      <c r="CS1600">
        <v>41054531300042</v>
      </c>
      <c r="CU1600" t="s">
        <v>108</v>
      </c>
      <c r="CV1600" t="s">
        <v>109</v>
      </c>
      <c r="CW1600" t="s">
        <v>110</v>
      </c>
      <c r="CX1600" t="s">
        <v>111</v>
      </c>
      <c r="CY1600">
        <v>1</v>
      </c>
    </row>
    <row r="1601" spans="1:103" ht="15" hidden="1" customHeight="1" x14ac:dyDescent="0.2">
      <c r="A1601" t="s">
        <v>104</v>
      </c>
      <c r="B1601">
        <v>0</v>
      </c>
      <c r="D1601" t="s">
        <v>105</v>
      </c>
      <c r="K1601">
        <v>1</v>
      </c>
      <c r="M1601">
        <v>9</v>
      </c>
      <c r="N1601" t="s">
        <v>991</v>
      </c>
      <c r="O1601">
        <v>0</v>
      </c>
      <c r="R1601">
        <v>6127975</v>
      </c>
      <c r="S1601" s="2">
        <v>42143</v>
      </c>
      <c r="T1601">
        <v>18</v>
      </c>
      <c r="U1601">
        <v>1</v>
      </c>
      <c r="V1601">
        <v>1</v>
      </c>
      <c r="X1601">
        <v>0</v>
      </c>
      <c r="Y1601">
        <v>0</v>
      </c>
      <c r="Z1601" s="2">
        <v>42143</v>
      </c>
      <c r="AA1601" s="4" t="s">
        <v>995</v>
      </c>
      <c r="AB1601">
        <v>23</v>
      </c>
      <c r="AC1601">
        <v>23</v>
      </c>
      <c r="AD1601" s="4" t="s">
        <v>995</v>
      </c>
      <c r="AE1601">
        <v>2</v>
      </c>
      <c r="AF1601">
        <v>2</v>
      </c>
      <c r="AG1601" t="s">
        <v>611</v>
      </c>
      <c r="AH1601">
        <v>1182</v>
      </c>
      <c r="AI1601">
        <v>0.02</v>
      </c>
      <c r="AJ1601">
        <v>0.02</v>
      </c>
      <c r="AM1601">
        <v>454</v>
      </c>
      <c r="AN1601">
        <v>454</v>
      </c>
      <c r="AO1601">
        <v>1182</v>
      </c>
      <c r="AP1601">
        <v>10</v>
      </c>
      <c r="AQ1601">
        <v>10</v>
      </c>
      <c r="AR1601">
        <v>0.02</v>
      </c>
      <c r="AS1601">
        <v>0.02</v>
      </c>
      <c r="AV1601">
        <v>133</v>
      </c>
      <c r="AW1601">
        <v>133</v>
      </c>
      <c r="AX1601" t="s">
        <v>130</v>
      </c>
      <c r="AY1601" s="3" t="s">
        <v>992</v>
      </c>
      <c r="AZ1601">
        <v>1</v>
      </c>
      <c r="BB1601" s="2">
        <v>42144</v>
      </c>
      <c r="BC1601" s="4" t="s">
        <v>996</v>
      </c>
      <c r="BD1601">
        <v>41054531300042</v>
      </c>
      <c r="BF1601" t="s">
        <v>108</v>
      </c>
      <c r="BG1601" t="s">
        <v>993</v>
      </c>
      <c r="BH1601" t="s">
        <v>994</v>
      </c>
      <c r="BJ1601" s="2">
        <v>42143</v>
      </c>
      <c r="BK1601">
        <v>3</v>
      </c>
      <c r="BM1601">
        <v>1409</v>
      </c>
      <c r="BO1601" t="s">
        <v>118</v>
      </c>
      <c r="BP1601">
        <v>23</v>
      </c>
      <c r="BR1601">
        <v>27</v>
      </c>
      <c r="BT1601">
        <v>1</v>
      </c>
      <c r="BV1601">
        <v>34255833500051</v>
      </c>
      <c r="BX1601" t="s">
        <v>108</v>
      </c>
      <c r="BY1601">
        <v>1</v>
      </c>
      <c r="CA1601">
        <v>3</v>
      </c>
      <c r="CC1601">
        <v>41054531300042</v>
      </c>
      <c r="CE1601" t="s">
        <v>105</v>
      </c>
      <c r="CG1601">
        <v>3</v>
      </c>
      <c r="CM1601" t="s">
        <v>106</v>
      </c>
      <c r="CN1601" s="2">
        <v>42187</v>
      </c>
      <c r="CO1601">
        <v>0</v>
      </c>
      <c r="CQ1601" t="s">
        <v>105</v>
      </c>
      <c r="CR1601" t="s">
        <v>107</v>
      </c>
      <c r="CS1601">
        <v>41054531300042</v>
      </c>
      <c r="CU1601" t="s">
        <v>108</v>
      </c>
      <c r="CV1601" t="s">
        <v>109</v>
      </c>
      <c r="CW1601" t="s">
        <v>110</v>
      </c>
      <c r="CX1601" t="s">
        <v>111</v>
      </c>
      <c r="CY1601">
        <v>1</v>
      </c>
    </row>
    <row r="1602" spans="1:103" ht="15" hidden="1" customHeight="1" x14ac:dyDescent="0.2">
      <c r="A1602" t="s">
        <v>104</v>
      </c>
      <c r="B1602">
        <v>0</v>
      </c>
      <c r="D1602" t="s">
        <v>105</v>
      </c>
      <c r="K1602">
        <v>1</v>
      </c>
      <c r="M1602">
        <v>9</v>
      </c>
      <c r="N1602" t="s">
        <v>991</v>
      </c>
      <c r="O1602">
        <v>0</v>
      </c>
      <c r="R1602">
        <v>6127975</v>
      </c>
      <c r="S1602" s="2">
        <v>42143</v>
      </c>
      <c r="T1602">
        <v>18</v>
      </c>
      <c r="U1602">
        <v>1</v>
      </c>
      <c r="V1602">
        <v>1</v>
      </c>
      <c r="X1602">
        <v>0</v>
      </c>
      <c r="Y1602">
        <v>0</v>
      </c>
      <c r="Z1602" s="2">
        <v>42143</v>
      </c>
      <c r="AA1602" s="4" t="s">
        <v>995</v>
      </c>
      <c r="AB1602">
        <v>23</v>
      </c>
      <c r="AC1602">
        <v>23</v>
      </c>
      <c r="AD1602" s="4" t="s">
        <v>995</v>
      </c>
      <c r="AE1602">
        <v>2</v>
      </c>
      <c r="AF1602">
        <v>2</v>
      </c>
      <c r="AG1602" t="s">
        <v>250</v>
      </c>
      <c r="AH1602">
        <v>1449</v>
      </c>
      <c r="AI1602">
        <v>15</v>
      </c>
      <c r="AJ1602">
        <v>15</v>
      </c>
      <c r="AM1602">
        <v>334</v>
      </c>
      <c r="AN1602">
        <v>334</v>
      </c>
      <c r="AO1602">
        <v>1449</v>
      </c>
      <c r="AP1602">
        <v>1</v>
      </c>
      <c r="AQ1602">
        <v>1</v>
      </c>
      <c r="AR1602">
        <v>350</v>
      </c>
      <c r="AS1602">
        <v>350</v>
      </c>
      <c r="AV1602">
        <v>391</v>
      </c>
      <c r="AW1602">
        <v>391</v>
      </c>
      <c r="AX1602" t="s">
        <v>251</v>
      </c>
      <c r="AY1602" s="3" t="s">
        <v>992</v>
      </c>
      <c r="AZ1602">
        <v>1</v>
      </c>
      <c r="BB1602" s="2">
        <v>42144</v>
      </c>
      <c r="BC1602" s="4" t="s">
        <v>996</v>
      </c>
      <c r="BD1602">
        <v>41054531300042</v>
      </c>
      <c r="BF1602" t="s">
        <v>108</v>
      </c>
      <c r="BG1602" t="s">
        <v>993</v>
      </c>
      <c r="BH1602" t="s">
        <v>994</v>
      </c>
      <c r="BJ1602" s="2">
        <v>42143</v>
      </c>
      <c r="BK1602">
        <v>3</v>
      </c>
      <c r="BM1602">
        <v>1409</v>
      </c>
      <c r="BO1602" t="s">
        <v>118</v>
      </c>
      <c r="BP1602">
        <v>23</v>
      </c>
      <c r="BR1602">
        <v>27</v>
      </c>
      <c r="BT1602">
        <v>1</v>
      </c>
      <c r="BV1602">
        <v>34255833500051</v>
      </c>
      <c r="BX1602" t="s">
        <v>108</v>
      </c>
      <c r="BY1602">
        <v>1</v>
      </c>
      <c r="CA1602">
        <v>3</v>
      </c>
      <c r="CC1602">
        <v>41054531300042</v>
      </c>
      <c r="CE1602" t="s">
        <v>105</v>
      </c>
      <c r="CG1602">
        <v>3</v>
      </c>
      <c r="CM1602" t="s">
        <v>106</v>
      </c>
      <c r="CN1602" s="2">
        <v>42187</v>
      </c>
      <c r="CO1602">
        <v>0</v>
      </c>
      <c r="CQ1602" t="s">
        <v>105</v>
      </c>
      <c r="CR1602" t="s">
        <v>107</v>
      </c>
      <c r="CS1602">
        <v>41054531300042</v>
      </c>
      <c r="CU1602" t="s">
        <v>108</v>
      </c>
      <c r="CV1602" t="s">
        <v>109</v>
      </c>
      <c r="CW1602" t="s">
        <v>110</v>
      </c>
      <c r="CX1602" t="s">
        <v>111</v>
      </c>
      <c r="CY1602">
        <v>1</v>
      </c>
    </row>
    <row r="1603" spans="1:103" ht="15" hidden="1" customHeight="1" x14ac:dyDescent="0.2">
      <c r="A1603" t="s">
        <v>104</v>
      </c>
      <c r="B1603">
        <v>0</v>
      </c>
      <c r="D1603" t="s">
        <v>105</v>
      </c>
      <c r="K1603">
        <v>1</v>
      </c>
      <c r="M1603">
        <v>9</v>
      </c>
      <c r="N1603" t="s">
        <v>991</v>
      </c>
      <c r="O1603">
        <v>0</v>
      </c>
      <c r="R1603">
        <v>6127975</v>
      </c>
      <c r="S1603" s="2">
        <v>42143</v>
      </c>
      <c r="T1603">
        <v>18</v>
      </c>
      <c r="U1603">
        <v>1</v>
      </c>
      <c r="V1603">
        <v>1</v>
      </c>
      <c r="X1603">
        <v>0</v>
      </c>
      <c r="Y1603">
        <v>0</v>
      </c>
      <c r="Z1603" s="2">
        <v>42143</v>
      </c>
      <c r="AA1603" s="4" t="s">
        <v>995</v>
      </c>
      <c r="AB1603">
        <v>23</v>
      </c>
      <c r="AC1603">
        <v>23</v>
      </c>
      <c r="AD1603" s="4" t="s">
        <v>995</v>
      </c>
      <c r="AE1603">
        <v>2</v>
      </c>
      <c r="AF1603">
        <v>2</v>
      </c>
      <c r="AG1603" t="s">
        <v>612</v>
      </c>
      <c r="AH1603">
        <v>1809</v>
      </c>
      <c r="AI1603">
        <v>5.0000000000000001E-3</v>
      </c>
      <c r="AJ1603">
        <v>5.0000000000000001E-3</v>
      </c>
      <c r="AK1603">
        <v>712</v>
      </c>
      <c r="AL1603">
        <v>712</v>
      </c>
      <c r="AM1603">
        <v>405</v>
      </c>
      <c r="AN1603">
        <v>405</v>
      </c>
      <c r="AO1603">
        <v>1809</v>
      </c>
      <c r="AP1603">
        <v>10</v>
      </c>
      <c r="AQ1603">
        <v>10</v>
      </c>
      <c r="AR1603">
        <v>5.0000000000000001E-3</v>
      </c>
      <c r="AS1603">
        <v>5.0000000000000001E-3</v>
      </c>
      <c r="AT1603">
        <v>1168</v>
      </c>
      <c r="AU1603">
        <v>1168</v>
      </c>
      <c r="AV1603">
        <v>133</v>
      </c>
      <c r="AW1603">
        <v>133</v>
      </c>
      <c r="AX1603" t="s">
        <v>130</v>
      </c>
      <c r="AY1603" s="3" t="s">
        <v>992</v>
      </c>
      <c r="AZ1603">
        <v>1</v>
      </c>
      <c r="BB1603" s="2">
        <v>42144</v>
      </c>
      <c r="BC1603" s="4" t="s">
        <v>996</v>
      </c>
      <c r="BD1603">
        <v>41054531300042</v>
      </c>
      <c r="BF1603" t="s">
        <v>108</v>
      </c>
      <c r="BG1603" t="s">
        <v>993</v>
      </c>
      <c r="BH1603" t="s">
        <v>994</v>
      </c>
      <c r="BJ1603" s="2">
        <v>42143</v>
      </c>
      <c r="BK1603">
        <v>3</v>
      </c>
      <c r="BM1603">
        <v>1409</v>
      </c>
      <c r="BO1603" t="s">
        <v>118</v>
      </c>
      <c r="BP1603">
        <v>23</v>
      </c>
      <c r="BR1603">
        <v>27</v>
      </c>
      <c r="BT1603">
        <v>1</v>
      </c>
      <c r="BV1603">
        <v>34255833500051</v>
      </c>
      <c r="BX1603" t="s">
        <v>108</v>
      </c>
      <c r="BY1603">
        <v>1</v>
      </c>
      <c r="CA1603">
        <v>3</v>
      </c>
      <c r="CC1603">
        <v>41054531300042</v>
      </c>
      <c r="CE1603" t="s">
        <v>105</v>
      </c>
      <c r="CG1603">
        <v>3</v>
      </c>
      <c r="CM1603" t="s">
        <v>106</v>
      </c>
      <c r="CN1603" s="2">
        <v>42187</v>
      </c>
      <c r="CO1603">
        <v>0</v>
      </c>
      <c r="CQ1603" t="s">
        <v>105</v>
      </c>
      <c r="CR1603" t="s">
        <v>107</v>
      </c>
      <c r="CS1603">
        <v>41054531300042</v>
      </c>
      <c r="CU1603" t="s">
        <v>108</v>
      </c>
      <c r="CV1603" t="s">
        <v>109</v>
      </c>
      <c r="CW1603" t="s">
        <v>110</v>
      </c>
      <c r="CX1603" t="s">
        <v>111</v>
      </c>
      <c r="CY1603">
        <v>1</v>
      </c>
    </row>
    <row r="1604" spans="1:103" ht="15" hidden="1" customHeight="1" x14ac:dyDescent="0.2">
      <c r="A1604" t="s">
        <v>104</v>
      </c>
      <c r="B1604">
        <v>0</v>
      </c>
      <c r="D1604" t="s">
        <v>105</v>
      </c>
      <c r="K1604">
        <v>1</v>
      </c>
      <c r="M1604">
        <v>9</v>
      </c>
      <c r="N1604" t="s">
        <v>991</v>
      </c>
      <c r="O1604">
        <v>0</v>
      </c>
      <c r="R1604">
        <v>6127975</v>
      </c>
      <c r="S1604" s="2">
        <v>42143</v>
      </c>
      <c r="T1604">
        <v>18</v>
      </c>
      <c r="U1604">
        <v>1</v>
      </c>
      <c r="V1604">
        <v>1</v>
      </c>
      <c r="X1604">
        <v>0</v>
      </c>
      <c r="Y1604">
        <v>0</v>
      </c>
      <c r="Z1604" s="2">
        <v>42143</v>
      </c>
      <c r="AA1604" s="4" t="s">
        <v>995</v>
      </c>
      <c r="AB1604">
        <v>3</v>
      </c>
      <c r="AC1604">
        <v>3</v>
      </c>
      <c r="AD1604" s="4" t="s">
        <v>995</v>
      </c>
      <c r="AE1604">
        <v>2</v>
      </c>
      <c r="AF1604">
        <v>2</v>
      </c>
      <c r="AG1604" t="s">
        <v>252</v>
      </c>
      <c r="AH1604">
        <v>1380</v>
      </c>
      <c r="AI1604">
        <v>5</v>
      </c>
      <c r="AJ1604">
        <v>5</v>
      </c>
      <c r="AM1604">
        <v>422</v>
      </c>
      <c r="AN1604">
        <v>422</v>
      </c>
      <c r="AO1604">
        <v>1380</v>
      </c>
      <c r="AP1604">
        <v>10</v>
      </c>
      <c r="AQ1604">
        <v>10</v>
      </c>
      <c r="AR1604">
        <v>5</v>
      </c>
      <c r="AS1604">
        <v>5</v>
      </c>
      <c r="AV1604">
        <v>338</v>
      </c>
      <c r="AW1604">
        <v>338</v>
      </c>
      <c r="AX1604" t="s">
        <v>253</v>
      </c>
      <c r="AY1604" s="3" t="s">
        <v>992</v>
      </c>
      <c r="AZ1604">
        <v>1</v>
      </c>
      <c r="BB1604" s="2">
        <v>42144</v>
      </c>
      <c r="BC1604" s="4" t="s">
        <v>996</v>
      </c>
      <c r="BD1604">
        <v>41054531300042</v>
      </c>
      <c r="BF1604" t="s">
        <v>108</v>
      </c>
      <c r="BG1604" t="s">
        <v>993</v>
      </c>
      <c r="BH1604" t="s">
        <v>994</v>
      </c>
      <c r="BJ1604" s="2">
        <v>42143</v>
      </c>
      <c r="BK1604">
        <v>3</v>
      </c>
      <c r="BM1604">
        <v>1409</v>
      </c>
      <c r="BO1604" t="s">
        <v>118</v>
      </c>
      <c r="BP1604">
        <v>23</v>
      </c>
      <c r="BR1604">
        <v>27</v>
      </c>
      <c r="BT1604">
        <v>1</v>
      </c>
      <c r="BV1604">
        <v>34255833500051</v>
      </c>
      <c r="BX1604" t="s">
        <v>108</v>
      </c>
      <c r="BY1604">
        <v>1</v>
      </c>
      <c r="CA1604">
        <v>3</v>
      </c>
      <c r="CC1604">
        <v>41054531300042</v>
      </c>
      <c r="CE1604" t="s">
        <v>105</v>
      </c>
      <c r="CG1604">
        <v>3</v>
      </c>
      <c r="CM1604" t="s">
        <v>106</v>
      </c>
      <c r="CN1604" s="2">
        <v>42187</v>
      </c>
      <c r="CO1604">
        <v>0</v>
      </c>
      <c r="CQ1604" t="s">
        <v>105</v>
      </c>
      <c r="CR1604" t="s">
        <v>107</v>
      </c>
      <c r="CS1604">
        <v>41054531300042</v>
      </c>
      <c r="CU1604" t="s">
        <v>108</v>
      </c>
      <c r="CV1604" t="s">
        <v>109</v>
      </c>
      <c r="CW1604" t="s">
        <v>110</v>
      </c>
      <c r="CX1604" t="s">
        <v>111</v>
      </c>
      <c r="CY1604">
        <v>1</v>
      </c>
    </row>
    <row r="1605" spans="1:103" ht="15" hidden="1" customHeight="1" x14ac:dyDescent="0.2">
      <c r="A1605" t="s">
        <v>104</v>
      </c>
      <c r="B1605">
        <v>0</v>
      </c>
      <c r="D1605" t="s">
        <v>105</v>
      </c>
      <c r="K1605">
        <v>1</v>
      </c>
      <c r="M1605">
        <v>9</v>
      </c>
      <c r="N1605" t="s">
        <v>991</v>
      </c>
      <c r="O1605">
        <v>0</v>
      </c>
      <c r="R1605">
        <v>6127975</v>
      </c>
      <c r="S1605" s="2">
        <v>42143</v>
      </c>
      <c r="T1605">
        <v>18</v>
      </c>
      <c r="U1605">
        <v>2</v>
      </c>
      <c r="V1605">
        <v>2</v>
      </c>
      <c r="X1605">
        <v>0</v>
      </c>
      <c r="Y1605">
        <v>0</v>
      </c>
      <c r="Z1605" s="2">
        <v>42143</v>
      </c>
      <c r="AA1605" s="4" t="s">
        <v>995</v>
      </c>
      <c r="AB1605">
        <v>23</v>
      </c>
      <c r="AC1605">
        <v>23</v>
      </c>
      <c r="AD1605" s="4" t="s">
        <v>995</v>
      </c>
      <c r="AE1605">
        <v>2</v>
      </c>
      <c r="AF1605">
        <v>2</v>
      </c>
      <c r="AG1605" t="s">
        <v>613</v>
      </c>
      <c r="AH1605">
        <v>5529</v>
      </c>
      <c r="AI1605">
        <v>0.02</v>
      </c>
      <c r="AJ1605">
        <v>0.02</v>
      </c>
      <c r="AM1605">
        <v>454</v>
      </c>
      <c r="AN1605">
        <v>454</v>
      </c>
      <c r="AO1605">
        <v>5529</v>
      </c>
      <c r="AP1605">
        <v>10</v>
      </c>
      <c r="AQ1605">
        <v>10</v>
      </c>
      <c r="AR1605">
        <v>0.02</v>
      </c>
      <c r="AS1605">
        <v>0.02</v>
      </c>
      <c r="AV1605">
        <v>133</v>
      </c>
      <c r="AW1605">
        <v>133</v>
      </c>
      <c r="AX1605" t="s">
        <v>130</v>
      </c>
      <c r="AY1605" s="3" t="s">
        <v>992</v>
      </c>
      <c r="AZ1605">
        <v>1</v>
      </c>
      <c r="BB1605" s="2">
        <v>42144</v>
      </c>
      <c r="BC1605" s="4" t="s">
        <v>996</v>
      </c>
      <c r="BD1605">
        <v>41054531300042</v>
      </c>
      <c r="BF1605" t="s">
        <v>108</v>
      </c>
      <c r="BG1605" t="s">
        <v>993</v>
      </c>
      <c r="BH1605" t="s">
        <v>994</v>
      </c>
      <c r="BJ1605" s="2">
        <v>42143</v>
      </c>
      <c r="BK1605">
        <v>3</v>
      </c>
      <c r="BM1605">
        <v>1409</v>
      </c>
      <c r="BO1605" t="s">
        <v>118</v>
      </c>
      <c r="BP1605">
        <v>23</v>
      </c>
      <c r="BR1605">
        <v>27</v>
      </c>
      <c r="BT1605">
        <v>1</v>
      </c>
      <c r="BV1605">
        <v>34255833500051</v>
      </c>
      <c r="BX1605" t="s">
        <v>108</v>
      </c>
      <c r="BY1605">
        <v>1</v>
      </c>
      <c r="CA1605">
        <v>3</v>
      </c>
      <c r="CC1605">
        <v>41054531300042</v>
      </c>
      <c r="CE1605" t="s">
        <v>105</v>
      </c>
      <c r="CG1605">
        <v>3</v>
      </c>
      <c r="CM1605" t="s">
        <v>106</v>
      </c>
      <c r="CN1605" s="2">
        <v>42187</v>
      </c>
      <c r="CO1605">
        <v>0</v>
      </c>
      <c r="CQ1605" t="s">
        <v>105</v>
      </c>
      <c r="CR1605" t="s">
        <v>107</v>
      </c>
      <c r="CS1605">
        <v>41054531300042</v>
      </c>
      <c r="CU1605" t="s">
        <v>108</v>
      </c>
      <c r="CV1605" t="s">
        <v>109</v>
      </c>
      <c r="CW1605" t="s">
        <v>110</v>
      </c>
      <c r="CX1605" t="s">
        <v>111</v>
      </c>
      <c r="CY1605">
        <v>1</v>
      </c>
    </row>
    <row r="1606" spans="1:103" ht="15" hidden="1" customHeight="1" x14ac:dyDescent="0.2">
      <c r="A1606" t="s">
        <v>104</v>
      </c>
      <c r="B1606">
        <v>0</v>
      </c>
      <c r="D1606" t="s">
        <v>105</v>
      </c>
      <c r="K1606">
        <v>1</v>
      </c>
      <c r="M1606">
        <v>9</v>
      </c>
      <c r="N1606" t="s">
        <v>991</v>
      </c>
      <c r="O1606">
        <v>0</v>
      </c>
      <c r="R1606">
        <v>6127975</v>
      </c>
      <c r="S1606" s="2">
        <v>42143</v>
      </c>
      <c r="T1606">
        <v>18</v>
      </c>
      <c r="U1606">
        <v>2</v>
      </c>
      <c r="V1606">
        <v>2</v>
      </c>
      <c r="X1606">
        <v>0</v>
      </c>
      <c r="Y1606">
        <v>0</v>
      </c>
      <c r="Z1606" s="2">
        <v>42143</v>
      </c>
      <c r="AA1606" s="4" t="s">
        <v>995</v>
      </c>
      <c r="AB1606">
        <v>23</v>
      </c>
      <c r="AC1606">
        <v>23</v>
      </c>
      <c r="AD1606" s="4" t="s">
        <v>995</v>
      </c>
      <c r="AE1606">
        <v>2</v>
      </c>
      <c r="AF1606">
        <v>2</v>
      </c>
      <c r="AG1606" t="s">
        <v>614</v>
      </c>
      <c r="AH1606">
        <v>2093</v>
      </c>
      <c r="AI1606">
        <v>0.05</v>
      </c>
      <c r="AJ1606">
        <v>0.05</v>
      </c>
      <c r="AM1606">
        <v>454</v>
      </c>
      <c r="AN1606">
        <v>454</v>
      </c>
      <c r="AO1606">
        <v>2093</v>
      </c>
      <c r="AP1606">
        <v>10</v>
      </c>
      <c r="AQ1606">
        <v>10</v>
      </c>
      <c r="AR1606">
        <v>0.05</v>
      </c>
      <c r="AS1606">
        <v>0.05</v>
      </c>
      <c r="AV1606">
        <v>133</v>
      </c>
      <c r="AW1606">
        <v>133</v>
      </c>
      <c r="AX1606" t="s">
        <v>130</v>
      </c>
      <c r="AY1606" s="3" t="s">
        <v>992</v>
      </c>
      <c r="AZ1606">
        <v>1</v>
      </c>
      <c r="BB1606" s="2">
        <v>42144</v>
      </c>
      <c r="BC1606" s="4" t="s">
        <v>996</v>
      </c>
      <c r="BD1606">
        <v>41054531300042</v>
      </c>
      <c r="BF1606" t="s">
        <v>108</v>
      </c>
      <c r="BG1606" t="s">
        <v>993</v>
      </c>
      <c r="BH1606" t="s">
        <v>994</v>
      </c>
      <c r="BJ1606" s="2">
        <v>42143</v>
      </c>
      <c r="BK1606">
        <v>3</v>
      </c>
      <c r="BM1606">
        <v>1409</v>
      </c>
      <c r="BO1606" t="s">
        <v>118</v>
      </c>
      <c r="BP1606">
        <v>23</v>
      </c>
      <c r="BR1606">
        <v>27</v>
      </c>
      <c r="BT1606">
        <v>1</v>
      </c>
      <c r="BV1606">
        <v>34255833500051</v>
      </c>
      <c r="BX1606" t="s">
        <v>108</v>
      </c>
      <c r="BY1606">
        <v>1</v>
      </c>
      <c r="CA1606">
        <v>3</v>
      </c>
      <c r="CC1606">
        <v>41054531300042</v>
      </c>
      <c r="CE1606" t="s">
        <v>105</v>
      </c>
      <c r="CG1606">
        <v>3</v>
      </c>
      <c r="CM1606" t="s">
        <v>106</v>
      </c>
      <c r="CN1606" s="2">
        <v>42187</v>
      </c>
      <c r="CO1606">
        <v>0</v>
      </c>
      <c r="CQ1606" t="s">
        <v>105</v>
      </c>
      <c r="CR1606" t="s">
        <v>107</v>
      </c>
      <c r="CS1606">
        <v>41054531300042</v>
      </c>
      <c r="CU1606" t="s">
        <v>108</v>
      </c>
      <c r="CV1606" t="s">
        <v>109</v>
      </c>
      <c r="CW1606" t="s">
        <v>110</v>
      </c>
      <c r="CX1606" t="s">
        <v>111</v>
      </c>
      <c r="CY1606">
        <v>1</v>
      </c>
    </row>
    <row r="1607" spans="1:103" ht="15" hidden="1" customHeight="1" x14ac:dyDescent="0.2">
      <c r="A1607" t="s">
        <v>104</v>
      </c>
      <c r="B1607">
        <v>0</v>
      </c>
      <c r="D1607" t="s">
        <v>105</v>
      </c>
      <c r="K1607">
        <v>1</v>
      </c>
      <c r="M1607">
        <v>9</v>
      </c>
      <c r="N1607" t="s">
        <v>991</v>
      </c>
      <c r="O1607">
        <v>0</v>
      </c>
      <c r="R1607">
        <v>6127975</v>
      </c>
      <c r="S1607" s="2">
        <v>42143</v>
      </c>
      <c r="T1607">
        <v>18</v>
      </c>
      <c r="U1607">
        <v>1</v>
      </c>
      <c r="V1607">
        <v>1</v>
      </c>
      <c r="X1607">
        <v>0</v>
      </c>
      <c r="Y1607">
        <v>0</v>
      </c>
      <c r="Z1607" s="2">
        <v>42143</v>
      </c>
      <c r="AA1607" s="4" t="s">
        <v>995</v>
      </c>
      <c r="AB1607">
        <v>23</v>
      </c>
      <c r="AC1607">
        <v>23</v>
      </c>
      <c r="AD1607" s="4" t="s">
        <v>995</v>
      </c>
      <c r="AE1607">
        <v>2</v>
      </c>
      <c r="AF1607">
        <v>2</v>
      </c>
      <c r="AG1607" t="s">
        <v>615</v>
      </c>
      <c r="AH1607">
        <v>1763</v>
      </c>
      <c r="AI1607">
        <v>0.02</v>
      </c>
      <c r="AJ1607">
        <v>0.02</v>
      </c>
      <c r="AM1607">
        <v>454</v>
      </c>
      <c r="AN1607">
        <v>454</v>
      </c>
      <c r="AO1607">
        <v>1763</v>
      </c>
      <c r="AP1607">
        <v>10</v>
      </c>
      <c r="AQ1607">
        <v>10</v>
      </c>
      <c r="AR1607">
        <v>0.02</v>
      </c>
      <c r="AS1607">
        <v>0.02</v>
      </c>
      <c r="AV1607">
        <v>133</v>
      </c>
      <c r="AW1607">
        <v>133</v>
      </c>
      <c r="AX1607" t="s">
        <v>130</v>
      </c>
      <c r="AY1607" s="3" t="s">
        <v>992</v>
      </c>
      <c r="AZ1607">
        <v>1</v>
      </c>
      <c r="BB1607" s="2">
        <v>42144</v>
      </c>
      <c r="BC1607" s="4" t="s">
        <v>996</v>
      </c>
      <c r="BD1607">
        <v>41054531300042</v>
      </c>
      <c r="BF1607" t="s">
        <v>108</v>
      </c>
      <c r="BG1607" t="s">
        <v>993</v>
      </c>
      <c r="BH1607" t="s">
        <v>994</v>
      </c>
      <c r="BJ1607" s="2">
        <v>42143</v>
      </c>
      <c r="BK1607">
        <v>3</v>
      </c>
      <c r="BM1607">
        <v>1409</v>
      </c>
      <c r="BO1607" t="s">
        <v>118</v>
      </c>
      <c r="BP1607">
        <v>23</v>
      </c>
      <c r="BR1607">
        <v>27</v>
      </c>
      <c r="BT1607">
        <v>1</v>
      </c>
      <c r="BV1607">
        <v>34255833500051</v>
      </c>
      <c r="BX1607" t="s">
        <v>108</v>
      </c>
      <c r="BY1607">
        <v>1</v>
      </c>
      <c r="CA1607">
        <v>3</v>
      </c>
      <c r="CC1607">
        <v>41054531300042</v>
      </c>
      <c r="CE1607" t="s">
        <v>105</v>
      </c>
      <c r="CG1607">
        <v>3</v>
      </c>
      <c r="CM1607" t="s">
        <v>106</v>
      </c>
      <c r="CN1607" s="2">
        <v>42187</v>
      </c>
      <c r="CO1607">
        <v>0</v>
      </c>
      <c r="CQ1607" t="s">
        <v>105</v>
      </c>
      <c r="CR1607" t="s">
        <v>107</v>
      </c>
      <c r="CS1607">
        <v>41054531300042</v>
      </c>
      <c r="CU1607" t="s">
        <v>108</v>
      </c>
      <c r="CV1607" t="s">
        <v>109</v>
      </c>
      <c r="CW1607" t="s">
        <v>110</v>
      </c>
      <c r="CX1607" t="s">
        <v>111</v>
      </c>
      <c r="CY1607">
        <v>1</v>
      </c>
    </row>
    <row r="1608" spans="1:103" ht="15" hidden="1" customHeight="1" x14ac:dyDescent="0.2">
      <c r="A1608" t="s">
        <v>104</v>
      </c>
      <c r="B1608">
        <v>0</v>
      </c>
      <c r="D1608" t="s">
        <v>105</v>
      </c>
      <c r="K1608">
        <v>1</v>
      </c>
      <c r="M1608">
        <v>9</v>
      </c>
      <c r="N1608" t="s">
        <v>991</v>
      </c>
      <c r="O1608">
        <v>0</v>
      </c>
      <c r="R1608">
        <v>6127975</v>
      </c>
      <c r="S1608" s="2">
        <v>42143</v>
      </c>
      <c r="T1608">
        <v>18</v>
      </c>
      <c r="U1608">
        <v>1</v>
      </c>
      <c r="V1608">
        <v>1</v>
      </c>
      <c r="X1608">
        <v>0</v>
      </c>
      <c r="Y1608">
        <v>0</v>
      </c>
      <c r="Z1608" s="2">
        <v>42143</v>
      </c>
      <c r="AA1608" s="4" t="s">
        <v>995</v>
      </c>
      <c r="AB1608">
        <v>23</v>
      </c>
      <c r="AC1608">
        <v>23</v>
      </c>
      <c r="AD1608" s="4" t="s">
        <v>995</v>
      </c>
      <c r="AE1608">
        <v>2</v>
      </c>
      <c r="AF1608">
        <v>2</v>
      </c>
      <c r="AG1608" t="s">
        <v>616</v>
      </c>
      <c r="AH1608">
        <v>1874</v>
      </c>
      <c r="AI1608">
        <v>0.02</v>
      </c>
      <c r="AJ1608">
        <v>0.02</v>
      </c>
      <c r="AM1608">
        <v>454</v>
      </c>
      <c r="AN1608">
        <v>454</v>
      </c>
      <c r="AO1608">
        <v>1874</v>
      </c>
      <c r="AP1608">
        <v>10</v>
      </c>
      <c r="AQ1608">
        <v>10</v>
      </c>
      <c r="AR1608">
        <v>0.02</v>
      </c>
      <c r="AS1608">
        <v>0.02</v>
      </c>
      <c r="AV1608">
        <v>133</v>
      </c>
      <c r="AW1608">
        <v>133</v>
      </c>
      <c r="AX1608" t="s">
        <v>130</v>
      </c>
      <c r="AY1608" s="3" t="s">
        <v>992</v>
      </c>
      <c r="AZ1608">
        <v>1</v>
      </c>
      <c r="BB1608" s="2">
        <v>42144</v>
      </c>
      <c r="BC1608" s="4" t="s">
        <v>996</v>
      </c>
      <c r="BD1608">
        <v>41054531300042</v>
      </c>
      <c r="BF1608" t="s">
        <v>108</v>
      </c>
      <c r="BG1608" t="s">
        <v>993</v>
      </c>
      <c r="BH1608" t="s">
        <v>994</v>
      </c>
      <c r="BJ1608" s="2">
        <v>42143</v>
      </c>
      <c r="BK1608">
        <v>3</v>
      </c>
      <c r="BM1608">
        <v>1409</v>
      </c>
      <c r="BO1608" t="s">
        <v>118</v>
      </c>
      <c r="BP1608">
        <v>23</v>
      </c>
      <c r="BR1608">
        <v>27</v>
      </c>
      <c r="BT1608">
        <v>1</v>
      </c>
      <c r="BV1608">
        <v>34255833500051</v>
      </c>
      <c r="BX1608" t="s">
        <v>108</v>
      </c>
      <c r="BY1608">
        <v>1</v>
      </c>
      <c r="CA1608">
        <v>3</v>
      </c>
      <c r="CC1608">
        <v>41054531300042</v>
      </c>
      <c r="CE1608" t="s">
        <v>105</v>
      </c>
      <c r="CG1608">
        <v>3</v>
      </c>
      <c r="CM1608" t="s">
        <v>106</v>
      </c>
      <c r="CN1608" s="2">
        <v>42187</v>
      </c>
      <c r="CO1608">
        <v>0</v>
      </c>
      <c r="CQ1608" t="s">
        <v>105</v>
      </c>
      <c r="CR1608" t="s">
        <v>107</v>
      </c>
      <c r="CS1608">
        <v>41054531300042</v>
      </c>
      <c r="CU1608" t="s">
        <v>108</v>
      </c>
      <c r="CV1608" t="s">
        <v>109</v>
      </c>
      <c r="CW1608" t="s">
        <v>110</v>
      </c>
      <c r="CX1608" t="s">
        <v>111</v>
      </c>
      <c r="CY1608">
        <v>1</v>
      </c>
    </row>
    <row r="1609" spans="1:103" ht="15" hidden="1" customHeight="1" x14ac:dyDescent="0.2">
      <c r="A1609" t="s">
        <v>104</v>
      </c>
      <c r="B1609">
        <v>0</v>
      </c>
      <c r="D1609" t="s">
        <v>105</v>
      </c>
      <c r="K1609">
        <v>1</v>
      </c>
      <c r="M1609">
        <v>9</v>
      </c>
      <c r="N1609" t="s">
        <v>991</v>
      </c>
      <c r="O1609">
        <v>0</v>
      </c>
      <c r="R1609">
        <v>6127975</v>
      </c>
      <c r="S1609" s="2">
        <v>42143</v>
      </c>
      <c r="T1609">
        <v>18</v>
      </c>
      <c r="U1609">
        <v>1</v>
      </c>
      <c r="V1609">
        <v>1</v>
      </c>
      <c r="X1609">
        <v>0</v>
      </c>
      <c r="Y1609">
        <v>0</v>
      </c>
      <c r="Z1609" s="2">
        <v>42143</v>
      </c>
      <c r="AA1609" s="4" t="s">
        <v>995</v>
      </c>
      <c r="AB1609">
        <v>23</v>
      </c>
      <c r="AC1609">
        <v>23</v>
      </c>
      <c r="AD1609" s="4" t="s">
        <v>995</v>
      </c>
      <c r="AE1609">
        <v>2</v>
      </c>
      <c r="AF1609">
        <v>2</v>
      </c>
      <c r="AG1609" t="s">
        <v>617</v>
      </c>
      <c r="AH1609">
        <v>5528</v>
      </c>
      <c r="AI1609">
        <v>0.02</v>
      </c>
      <c r="AJ1609">
        <v>0.02</v>
      </c>
      <c r="AM1609">
        <v>454</v>
      </c>
      <c r="AN1609">
        <v>454</v>
      </c>
      <c r="AO1609">
        <v>5528</v>
      </c>
      <c r="AP1609">
        <v>10</v>
      </c>
      <c r="AQ1609">
        <v>10</v>
      </c>
      <c r="AR1609">
        <v>0.02</v>
      </c>
      <c r="AS1609">
        <v>0.02</v>
      </c>
      <c r="AV1609">
        <v>133</v>
      </c>
      <c r="AW1609">
        <v>133</v>
      </c>
      <c r="AX1609" t="s">
        <v>130</v>
      </c>
      <c r="AY1609" s="3" t="s">
        <v>992</v>
      </c>
      <c r="AZ1609">
        <v>1</v>
      </c>
      <c r="BB1609" s="2">
        <v>42144</v>
      </c>
      <c r="BC1609" s="4" t="s">
        <v>996</v>
      </c>
      <c r="BD1609">
        <v>41054531300042</v>
      </c>
      <c r="BF1609" t="s">
        <v>108</v>
      </c>
      <c r="BG1609" t="s">
        <v>993</v>
      </c>
      <c r="BH1609" t="s">
        <v>994</v>
      </c>
      <c r="BJ1609" s="2">
        <v>42143</v>
      </c>
      <c r="BK1609">
        <v>3</v>
      </c>
      <c r="BM1609">
        <v>1409</v>
      </c>
      <c r="BO1609" t="s">
        <v>118</v>
      </c>
      <c r="BP1609">
        <v>23</v>
      </c>
      <c r="BR1609">
        <v>27</v>
      </c>
      <c r="BT1609">
        <v>1</v>
      </c>
      <c r="BV1609">
        <v>34255833500051</v>
      </c>
      <c r="BX1609" t="s">
        <v>108</v>
      </c>
      <c r="BY1609">
        <v>1</v>
      </c>
      <c r="CA1609">
        <v>3</v>
      </c>
      <c r="CC1609">
        <v>41054531300042</v>
      </c>
      <c r="CE1609" t="s">
        <v>105</v>
      </c>
      <c r="CG1609">
        <v>3</v>
      </c>
      <c r="CM1609" t="s">
        <v>106</v>
      </c>
      <c r="CN1609" s="2">
        <v>42187</v>
      </c>
      <c r="CO1609">
        <v>0</v>
      </c>
      <c r="CQ1609" t="s">
        <v>105</v>
      </c>
      <c r="CR1609" t="s">
        <v>107</v>
      </c>
      <c r="CS1609">
        <v>41054531300042</v>
      </c>
      <c r="CU1609" t="s">
        <v>108</v>
      </c>
      <c r="CV1609" t="s">
        <v>109</v>
      </c>
      <c r="CW1609" t="s">
        <v>110</v>
      </c>
      <c r="CX1609" t="s">
        <v>111</v>
      </c>
      <c r="CY1609">
        <v>1</v>
      </c>
    </row>
    <row r="1610" spans="1:103" ht="15" hidden="1" customHeight="1" x14ac:dyDescent="0.2">
      <c r="A1610" t="s">
        <v>104</v>
      </c>
      <c r="B1610">
        <v>0</v>
      </c>
      <c r="D1610" t="s">
        <v>105</v>
      </c>
      <c r="K1610">
        <v>1</v>
      </c>
      <c r="M1610">
        <v>9</v>
      </c>
      <c r="N1610" t="s">
        <v>991</v>
      </c>
      <c r="O1610">
        <v>0</v>
      </c>
      <c r="R1610">
        <v>6127975</v>
      </c>
      <c r="S1610" s="2">
        <v>42143</v>
      </c>
      <c r="T1610">
        <v>18</v>
      </c>
      <c r="U1610">
        <v>2</v>
      </c>
      <c r="V1610">
        <v>2</v>
      </c>
      <c r="X1610">
        <v>0</v>
      </c>
      <c r="Y1610">
        <v>0</v>
      </c>
      <c r="Z1610" s="2">
        <v>42143</v>
      </c>
      <c r="AA1610" s="4" t="s">
        <v>995</v>
      </c>
      <c r="AB1610">
        <v>23</v>
      </c>
      <c r="AC1610">
        <v>23</v>
      </c>
      <c r="AD1610" s="4" t="s">
        <v>995</v>
      </c>
      <c r="AE1610">
        <v>2</v>
      </c>
      <c r="AF1610">
        <v>2</v>
      </c>
      <c r="AG1610" t="s">
        <v>618</v>
      </c>
      <c r="AH1610">
        <v>6534</v>
      </c>
      <c r="AI1610">
        <v>0.02</v>
      </c>
      <c r="AJ1610">
        <v>0.02</v>
      </c>
      <c r="AM1610">
        <v>454</v>
      </c>
      <c r="AN1610">
        <v>454</v>
      </c>
      <c r="AO1610">
        <v>6534</v>
      </c>
      <c r="AP1610">
        <v>10</v>
      </c>
      <c r="AQ1610">
        <v>10</v>
      </c>
      <c r="AR1610">
        <v>0.02</v>
      </c>
      <c r="AS1610">
        <v>0.02</v>
      </c>
      <c r="AV1610">
        <v>133</v>
      </c>
      <c r="AW1610">
        <v>133</v>
      </c>
      <c r="AX1610" t="s">
        <v>130</v>
      </c>
      <c r="AY1610" s="3" t="s">
        <v>992</v>
      </c>
      <c r="AZ1610">
        <v>1</v>
      </c>
      <c r="BB1610" s="2">
        <v>42144</v>
      </c>
      <c r="BC1610" s="4" t="s">
        <v>996</v>
      </c>
      <c r="BD1610">
        <v>41054531300042</v>
      </c>
      <c r="BF1610" t="s">
        <v>108</v>
      </c>
      <c r="BG1610" t="s">
        <v>993</v>
      </c>
      <c r="BH1610" t="s">
        <v>994</v>
      </c>
      <c r="BJ1610" s="2">
        <v>42143</v>
      </c>
      <c r="BK1610">
        <v>3</v>
      </c>
      <c r="BM1610">
        <v>1409</v>
      </c>
      <c r="BO1610" t="s">
        <v>118</v>
      </c>
      <c r="BP1610">
        <v>23</v>
      </c>
      <c r="BR1610">
        <v>27</v>
      </c>
      <c r="BT1610">
        <v>1</v>
      </c>
      <c r="BV1610">
        <v>34255833500051</v>
      </c>
      <c r="BX1610" t="s">
        <v>108</v>
      </c>
      <c r="BY1610">
        <v>1</v>
      </c>
      <c r="CA1610">
        <v>3</v>
      </c>
      <c r="CC1610">
        <v>41054531300042</v>
      </c>
      <c r="CE1610" t="s">
        <v>105</v>
      </c>
      <c r="CG1610">
        <v>3</v>
      </c>
      <c r="CM1610" t="s">
        <v>106</v>
      </c>
      <c r="CN1610" s="2">
        <v>42187</v>
      </c>
      <c r="CO1610">
        <v>0</v>
      </c>
      <c r="CQ1610" t="s">
        <v>105</v>
      </c>
      <c r="CR1610" t="s">
        <v>107</v>
      </c>
      <c r="CS1610">
        <v>41054531300042</v>
      </c>
      <c r="CU1610" t="s">
        <v>108</v>
      </c>
      <c r="CV1610" t="s">
        <v>109</v>
      </c>
      <c r="CW1610" t="s">
        <v>110</v>
      </c>
      <c r="CX1610" t="s">
        <v>111</v>
      </c>
      <c r="CY1610">
        <v>1</v>
      </c>
    </row>
    <row r="1611" spans="1:103" ht="15" hidden="1" customHeight="1" x14ac:dyDescent="0.2">
      <c r="A1611" t="s">
        <v>104</v>
      </c>
      <c r="B1611">
        <v>0</v>
      </c>
      <c r="D1611" t="s">
        <v>105</v>
      </c>
      <c r="K1611">
        <v>1</v>
      </c>
      <c r="M1611">
        <v>9</v>
      </c>
      <c r="N1611" t="s">
        <v>991</v>
      </c>
      <c r="O1611">
        <v>0</v>
      </c>
      <c r="R1611">
        <v>6127975</v>
      </c>
      <c r="S1611" s="2">
        <v>42143</v>
      </c>
      <c r="T1611">
        <v>18</v>
      </c>
      <c r="U1611">
        <v>1</v>
      </c>
      <c r="V1611">
        <v>1</v>
      </c>
      <c r="X1611">
        <v>0</v>
      </c>
      <c r="Y1611">
        <v>0</v>
      </c>
      <c r="Z1611" s="2">
        <v>42143</v>
      </c>
      <c r="AA1611" s="4" t="s">
        <v>995</v>
      </c>
      <c r="AB1611">
        <v>23</v>
      </c>
      <c r="AC1611">
        <v>23</v>
      </c>
      <c r="AD1611" s="4" t="s">
        <v>995</v>
      </c>
      <c r="AE1611">
        <v>2</v>
      </c>
      <c r="AF1611">
        <v>2</v>
      </c>
      <c r="AG1611" t="s">
        <v>619</v>
      </c>
      <c r="AH1611">
        <v>1183</v>
      </c>
      <c r="AI1611">
        <v>0.02</v>
      </c>
      <c r="AJ1611">
        <v>0.02</v>
      </c>
      <c r="AM1611">
        <v>454</v>
      </c>
      <c r="AN1611">
        <v>454</v>
      </c>
      <c r="AO1611">
        <v>1183</v>
      </c>
      <c r="AP1611">
        <v>10</v>
      </c>
      <c r="AQ1611">
        <v>10</v>
      </c>
      <c r="AR1611">
        <v>0.02</v>
      </c>
      <c r="AS1611">
        <v>0.02</v>
      </c>
      <c r="AV1611">
        <v>133</v>
      </c>
      <c r="AW1611">
        <v>133</v>
      </c>
      <c r="AX1611" t="s">
        <v>130</v>
      </c>
      <c r="AY1611" s="3" t="s">
        <v>992</v>
      </c>
      <c r="AZ1611">
        <v>1</v>
      </c>
      <c r="BB1611" s="2">
        <v>42144</v>
      </c>
      <c r="BC1611" s="4" t="s">
        <v>996</v>
      </c>
      <c r="BD1611">
        <v>41054531300042</v>
      </c>
      <c r="BF1611" t="s">
        <v>108</v>
      </c>
      <c r="BG1611" t="s">
        <v>993</v>
      </c>
      <c r="BH1611" t="s">
        <v>994</v>
      </c>
      <c r="BJ1611" s="2">
        <v>42143</v>
      </c>
      <c r="BK1611">
        <v>3</v>
      </c>
      <c r="BM1611">
        <v>1409</v>
      </c>
      <c r="BO1611" t="s">
        <v>118</v>
      </c>
      <c r="BP1611">
        <v>23</v>
      </c>
      <c r="BR1611">
        <v>27</v>
      </c>
      <c r="BT1611">
        <v>1</v>
      </c>
      <c r="BV1611">
        <v>34255833500051</v>
      </c>
      <c r="BX1611" t="s">
        <v>108</v>
      </c>
      <c r="BY1611">
        <v>1</v>
      </c>
      <c r="CA1611">
        <v>3</v>
      </c>
      <c r="CC1611">
        <v>41054531300042</v>
      </c>
      <c r="CE1611" t="s">
        <v>105</v>
      </c>
      <c r="CG1611">
        <v>3</v>
      </c>
      <c r="CM1611" t="s">
        <v>106</v>
      </c>
      <c r="CN1611" s="2">
        <v>42187</v>
      </c>
      <c r="CO1611">
        <v>0</v>
      </c>
      <c r="CQ1611" t="s">
        <v>105</v>
      </c>
      <c r="CR1611" t="s">
        <v>107</v>
      </c>
      <c r="CS1611">
        <v>41054531300042</v>
      </c>
      <c r="CU1611" t="s">
        <v>108</v>
      </c>
      <c r="CV1611" t="s">
        <v>109</v>
      </c>
      <c r="CW1611" t="s">
        <v>110</v>
      </c>
      <c r="CX1611" t="s">
        <v>111</v>
      </c>
      <c r="CY1611">
        <v>1</v>
      </c>
    </row>
    <row r="1612" spans="1:103" ht="15" hidden="1" customHeight="1" x14ac:dyDescent="0.2">
      <c r="A1612" t="s">
        <v>104</v>
      </c>
      <c r="B1612">
        <v>0</v>
      </c>
      <c r="D1612" t="s">
        <v>105</v>
      </c>
      <c r="K1612">
        <v>1</v>
      </c>
      <c r="M1612">
        <v>9</v>
      </c>
      <c r="N1612" t="s">
        <v>991</v>
      </c>
      <c r="O1612">
        <v>0</v>
      </c>
      <c r="R1612">
        <v>6127975</v>
      </c>
      <c r="S1612" s="2">
        <v>42143</v>
      </c>
      <c r="T1612">
        <v>18</v>
      </c>
      <c r="U1612">
        <v>1</v>
      </c>
      <c r="V1612">
        <v>1</v>
      </c>
      <c r="X1612">
        <v>0</v>
      </c>
      <c r="Y1612">
        <v>0</v>
      </c>
      <c r="Z1612" s="2">
        <v>42143</v>
      </c>
      <c r="AA1612" s="4" t="s">
        <v>995</v>
      </c>
      <c r="AB1612">
        <v>23</v>
      </c>
      <c r="AC1612">
        <v>23</v>
      </c>
      <c r="AD1612" s="4" t="s">
        <v>995</v>
      </c>
      <c r="AE1612">
        <v>2</v>
      </c>
      <c r="AF1612">
        <v>2</v>
      </c>
      <c r="AG1612" t="s">
        <v>620</v>
      </c>
      <c r="AH1612">
        <v>1184</v>
      </c>
      <c r="AI1612">
        <v>5.0000000000000001E-3</v>
      </c>
      <c r="AJ1612">
        <v>5.0000000000000001E-3</v>
      </c>
      <c r="AK1612">
        <v>712</v>
      </c>
      <c r="AL1612">
        <v>712</v>
      </c>
      <c r="AM1612">
        <v>405</v>
      </c>
      <c r="AN1612">
        <v>405</v>
      </c>
      <c r="AO1612">
        <v>1184</v>
      </c>
      <c r="AP1612">
        <v>10</v>
      </c>
      <c r="AQ1612">
        <v>10</v>
      </c>
      <c r="AR1612">
        <v>5.0000000000000001E-3</v>
      </c>
      <c r="AS1612">
        <v>5.0000000000000001E-3</v>
      </c>
      <c r="AT1612">
        <v>1168</v>
      </c>
      <c r="AU1612">
        <v>1168</v>
      </c>
      <c r="AV1612">
        <v>133</v>
      </c>
      <c r="AW1612">
        <v>133</v>
      </c>
      <c r="AX1612" t="s">
        <v>130</v>
      </c>
      <c r="AY1612" s="3" t="s">
        <v>992</v>
      </c>
      <c r="AZ1612">
        <v>1</v>
      </c>
      <c r="BB1612" s="2">
        <v>42144</v>
      </c>
      <c r="BC1612" s="4" t="s">
        <v>996</v>
      </c>
      <c r="BD1612">
        <v>41054531300042</v>
      </c>
      <c r="BF1612" t="s">
        <v>108</v>
      </c>
      <c r="BG1612" t="s">
        <v>993</v>
      </c>
      <c r="BH1612" t="s">
        <v>994</v>
      </c>
      <c r="BJ1612" s="2">
        <v>42143</v>
      </c>
      <c r="BK1612">
        <v>3</v>
      </c>
      <c r="BM1612">
        <v>1409</v>
      </c>
      <c r="BO1612" t="s">
        <v>118</v>
      </c>
      <c r="BP1612">
        <v>23</v>
      </c>
      <c r="BR1612">
        <v>27</v>
      </c>
      <c r="BT1612">
        <v>1</v>
      </c>
      <c r="BV1612">
        <v>34255833500051</v>
      </c>
      <c r="BX1612" t="s">
        <v>108</v>
      </c>
      <c r="BY1612">
        <v>1</v>
      </c>
      <c r="CA1612">
        <v>3</v>
      </c>
      <c r="CC1612">
        <v>41054531300042</v>
      </c>
      <c r="CE1612" t="s">
        <v>105</v>
      </c>
      <c r="CG1612">
        <v>3</v>
      </c>
      <c r="CM1612" t="s">
        <v>106</v>
      </c>
      <c r="CN1612" s="2">
        <v>42187</v>
      </c>
      <c r="CO1612">
        <v>0</v>
      </c>
      <c r="CQ1612" t="s">
        <v>105</v>
      </c>
      <c r="CR1612" t="s">
        <v>107</v>
      </c>
      <c r="CS1612">
        <v>41054531300042</v>
      </c>
      <c r="CU1612" t="s">
        <v>108</v>
      </c>
      <c r="CV1612" t="s">
        <v>109</v>
      </c>
      <c r="CW1612" t="s">
        <v>110</v>
      </c>
      <c r="CX1612" t="s">
        <v>111</v>
      </c>
      <c r="CY1612">
        <v>1</v>
      </c>
    </row>
    <row r="1613" spans="1:103" ht="15" hidden="1" customHeight="1" x14ac:dyDescent="0.2">
      <c r="A1613" t="s">
        <v>104</v>
      </c>
      <c r="B1613">
        <v>0</v>
      </c>
      <c r="D1613" t="s">
        <v>105</v>
      </c>
      <c r="K1613">
        <v>1</v>
      </c>
      <c r="M1613">
        <v>9</v>
      </c>
      <c r="N1613" t="s">
        <v>991</v>
      </c>
      <c r="O1613">
        <v>0</v>
      </c>
      <c r="R1613">
        <v>6127975</v>
      </c>
      <c r="S1613" s="2">
        <v>42143</v>
      </c>
      <c r="T1613">
        <v>18</v>
      </c>
      <c r="U1613">
        <v>1</v>
      </c>
      <c r="V1613">
        <v>1</v>
      </c>
      <c r="X1613">
        <v>0</v>
      </c>
      <c r="Y1613">
        <v>0</v>
      </c>
      <c r="Z1613" s="2">
        <v>42143</v>
      </c>
      <c r="AA1613" s="4" t="s">
        <v>995</v>
      </c>
      <c r="AB1613">
        <v>23</v>
      </c>
      <c r="AC1613">
        <v>23</v>
      </c>
      <c r="AD1613" s="4" t="s">
        <v>995</v>
      </c>
      <c r="AE1613">
        <v>2</v>
      </c>
      <c r="AF1613">
        <v>2</v>
      </c>
      <c r="AG1613" t="s">
        <v>621</v>
      </c>
      <c r="AH1613">
        <v>1495</v>
      </c>
      <c r="AI1613">
        <v>0.02</v>
      </c>
      <c r="AJ1613">
        <v>0.02</v>
      </c>
      <c r="AM1613">
        <v>454</v>
      </c>
      <c r="AN1613">
        <v>454</v>
      </c>
      <c r="AO1613">
        <v>1495</v>
      </c>
      <c r="AP1613">
        <v>10</v>
      </c>
      <c r="AQ1613">
        <v>10</v>
      </c>
      <c r="AR1613">
        <v>0.02</v>
      </c>
      <c r="AS1613">
        <v>0.02</v>
      </c>
      <c r="AV1613">
        <v>133</v>
      </c>
      <c r="AW1613">
        <v>133</v>
      </c>
      <c r="AX1613" t="s">
        <v>130</v>
      </c>
      <c r="AY1613" s="3" t="s">
        <v>992</v>
      </c>
      <c r="AZ1613">
        <v>1</v>
      </c>
      <c r="BB1613" s="2">
        <v>42144</v>
      </c>
      <c r="BC1613" s="4" t="s">
        <v>996</v>
      </c>
      <c r="BD1613">
        <v>41054531300042</v>
      </c>
      <c r="BF1613" t="s">
        <v>108</v>
      </c>
      <c r="BG1613" t="s">
        <v>993</v>
      </c>
      <c r="BH1613" t="s">
        <v>994</v>
      </c>
      <c r="BJ1613" s="2">
        <v>42143</v>
      </c>
      <c r="BK1613">
        <v>3</v>
      </c>
      <c r="BM1613">
        <v>1409</v>
      </c>
      <c r="BO1613" t="s">
        <v>118</v>
      </c>
      <c r="BP1613">
        <v>23</v>
      </c>
      <c r="BR1613">
        <v>27</v>
      </c>
      <c r="BT1613">
        <v>1</v>
      </c>
      <c r="BV1613">
        <v>34255833500051</v>
      </c>
      <c r="BX1613" t="s">
        <v>108</v>
      </c>
      <c r="BY1613">
        <v>1</v>
      </c>
      <c r="CA1613">
        <v>3</v>
      </c>
      <c r="CC1613">
        <v>41054531300042</v>
      </c>
      <c r="CE1613" t="s">
        <v>105</v>
      </c>
      <c r="CG1613">
        <v>3</v>
      </c>
      <c r="CM1613" t="s">
        <v>106</v>
      </c>
      <c r="CN1613" s="2">
        <v>42187</v>
      </c>
      <c r="CO1613">
        <v>0</v>
      </c>
      <c r="CQ1613" t="s">
        <v>105</v>
      </c>
      <c r="CR1613" t="s">
        <v>107</v>
      </c>
      <c r="CS1613">
        <v>41054531300042</v>
      </c>
      <c r="CU1613" t="s">
        <v>108</v>
      </c>
      <c r="CV1613" t="s">
        <v>109</v>
      </c>
      <c r="CW1613" t="s">
        <v>110</v>
      </c>
      <c r="CX1613" t="s">
        <v>111</v>
      </c>
      <c r="CY1613">
        <v>1</v>
      </c>
    </row>
    <row r="1614" spans="1:103" ht="15" hidden="1" customHeight="1" x14ac:dyDescent="0.2">
      <c r="A1614" t="s">
        <v>104</v>
      </c>
      <c r="B1614">
        <v>0</v>
      </c>
      <c r="D1614" t="s">
        <v>105</v>
      </c>
      <c r="K1614">
        <v>1</v>
      </c>
      <c r="M1614">
        <v>9</v>
      </c>
      <c r="N1614" t="s">
        <v>991</v>
      </c>
      <c r="O1614">
        <v>0</v>
      </c>
      <c r="R1614">
        <v>6127975</v>
      </c>
      <c r="S1614" s="2">
        <v>42143</v>
      </c>
      <c r="T1614">
        <v>18</v>
      </c>
      <c r="U1614">
        <v>1</v>
      </c>
      <c r="V1614">
        <v>1</v>
      </c>
      <c r="X1614">
        <v>0</v>
      </c>
      <c r="Y1614">
        <v>0</v>
      </c>
      <c r="Z1614" s="2">
        <v>42143</v>
      </c>
      <c r="AA1614" s="4" t="s">
        <v>995</v>
      </c>
      <c r="AB1614">
        <v>23</v>
      </c>
      <c r="AC1614">
        <v>23</v>
      </c>
      <c r="AD1614" s="4" t="s">
        <v>995</v>
      </c>
      <c r="AE1614">
        <v>2</v>
      </c>
      <c r="AF1614">
        <v>2</v>
      </c>
      <c r="AG1614" t="s">
        <v>622</v>
      </c>
      <c r="AH1614">
        <v>5527</v>
      </c>
      <c r="AI1614">
        <v>0.02</v>
      </c>
      <c r="AJ1614">
        <v>0.02</v>
      </c>
      <c r="AM1614">
        <v>454</v>
      </c>
      <c r="AN1614">
        <v>454</v>
      </c>
      <c r="AO1614">
        <v>5527</v>
      </c>
      <c r="AP1614">
        <v>10</v>
      </c>
      <c r="AQ1614">
        <v>10</v>
      </c>
      <c r="AR1614">
        <v>0.02</v>
      </c>
      <c r="AS1614">
        <v>0.02</v>
      </c>
      <c r="AV1614">
        <v>133</v>
      </c>
      <c r="AW1614">
        <v>133</v>
      </c>
      <c r="AX1614" t="s">
        <v>130</v>
      </c>
      <c r="AY1614" s="3" t="s">
        <v>992</v>
      </c>
      <c r="AZ1614">
        <v>1</v>
      </c>
      <c r="BB1614" s="2">
        <v>42144</v>
      </c>
      <c r="BC1614" s="4" t="s">
        <v>996</v>
      </c>
      <c r="BD1614">
        <v>41054531300042</v>
      </c>
      <c r="BF1614" t="s">
        <v>108</v>
      </c>
      <c r="BG1614" t="s">
        <v>993</v>
      </c>
      <c r="BH1614" t="s">
        <v>994</v>
      </c>
      <c r="BJ1614" s="2">
        <v>42143</v>
      </c>
      <c r="BK1614">
        <v>3</v>
      </c>
      <c r="BM1614">
        <v>1409</v>
      </c>
      <c r="BO1614" t="s">
        <v>118</v>
      </c>
      <c r="BP1614">
        <v>23</v>
      </c>
      <c r="BR1614">
        <v>27</v>
      </c>
      <c r="BT1614">
        <v>1</v>
      </c>
      <c r="BV1614">
        <v>34255833500051</v>
      </c>
      <c r="BX1614" t="s">
        <v>108</v>
      </c>
      <c r="BY1614">
        <v>1</v>
      </c>
      <c r="CA1614">
        <v>3</v>
      </c>
      <c r="CC1614">
        <v>41054531300042</v>
      </c>
      <c r="CE1614" t="s">
        <v>105</v>
      </c>
      <c r="CG1614">
        <v>3</v>
      </c>
      <c r="CM1614" t="s">
        <v>106</v>
      </c>
      <c r="CN1614" s="2">
        <v>42187</v>
      </c>
      <c r="CO1614">
        <v>0</v>
      </c>
      <c r="CQ1614" t="s">
        <v>105</v>
      </c>
      <c r="CR1614" t="s">
        <v>107</v>
      </c>
      <c r="CS1614">
        <v>41054531300042</v>
      </c>
      <c r="CU1614" t="s">
        <v>108</v>
      </c>
      <c r="CV1614" t="s">
        <v>109</v>
      </c>
      <c r="CW1614" t="s">
        <v>110</v>
      </c>
      <c r="CX1614" t="s">
        <v>111</v>
      </c>
      <c r="CY1614">
        <v>1</v>
      </c>
    </row>
    <row r="1615" spans="1:103" ht="15" hidden="1" customHeight="1" x14ac:dyDescent="0.2">
      <c r="A1615" t="s">
        <v>104</v>
      </c>
      <c r="B1615">
        <v>0</v>
      </c>
      <c r="D1615" t="s">
        <v>105</v>
      </c>
      <c r="K1615">
        <v>1</v>
      </c>
      <c r="M1615">
        <v>9</v>
      </c>
      <c r="N1615" t="s">
        <v>991</v>
      </c>
      <c r="O1615">
        <v>0</v>
      </c>
      <c r="R1615">
        <v>6127975</v>
      </c>
      <c r="S1615" s="2">
        <v>42143</v>
      </c>
      <c r="T1615">
        <v>18</v>
      </c>
      <c r="U1615">
        <v>1</v>
      </c>
      <c r="V1615">
        <v>1</v>
      </c>
      <c r="X1615">
        <v>0</v>
      </c>
      <c r="Y1615">
        <v>0</v>
      </c>
      <c r="Z1615" s="2">
        <v>42143</v>
      </c>
      <c r="AA1615" s="4" t="s">
        <v>995</v>
      </c>
      <c r="AB1615">
        <v>23</v>
      </c>
      <c r="AC1615">
        <v>23</v>
      </c>
      <c r="AD1615" s="4" t="s">
        <v>995</v>
      </c>
      <c r="AE1615">
        <v>2</v>
      </c>
      <c r="AF1615">
        <v>2</v>
      </c>
      <c r="AG1615" t="s">
        <v>254</v>
      </c>
      <c r="AH1615">
        <v>1497</v>
      </c>
      <c r="AI1615">
        <v>0.5</v>
      </c>
      <c r="AJ1615">
        <v>0.5</v>
      </c>
      <c r="AM1615">
        <v>357</v>
      </c>
      <c r="AN1615">
        <v>357</v>
      </c>
      <c r="AO1615">
        <v>1497</v>
      </c>
      <c r="AP1615">
        <v>10</v>
      </c>
      <c r="AQ1615">
        <v>10</v>
      </c>
      <c r="AR1615">
        <v>0.5</v>
      </c>
      <c r="AS1615">
        <v>0.5</v>
      </c>
      <c r="AV1615">
        <v>133</v>
      </c>
      <c r="AW1615">
        <v>133</v>
      </c>
      <c r="AX1615" t="s">
        <v>130</v>
      </c>
      <c r="AY1615" s="3" t="s">
        <v>992</v>
      </c>
      <c r="AZ1615">
        <v>1</v>
      </c>
      <c r="BB1615" s="2">
        <v>42144</v>
      </c>
      <c r="BC1615" s="4" t="s">
        <v>996</v>
      </c>
      <c r="BD1615">
        <v>41054531300042</v>
      </c>
      <c r="BF1615" t="s">
        <v>108</v>
      </c>
      <c r="BG1615" t="s">
        <v>993</v>
      </c>
      <c r="BH1615" t="s">
        <v>994</v>
      </c>
      <c r="BJ1615" s="2">
        <v>42143</v>
      </c>
      <c r="BK1615">
        <v>3</v>
      </c>
      <c r="BM1615">
        <v>1409</v>
      </c>
      <c r="BO1615" t="s">
        <v>118</v>
      </c>
      <c r="BP1615">
        <v>23</v>
      </c>
      <c r="BR1615">
        <v>27</v>
      </c>
      <c r="BT1615">
        <v>1</v>
      </c>
      <c r="BV1615">
        <v>34255833500051</v>
      </c>
      <c r="BX1615" t="s">
        <v>108</v>
      </c>
      <c r="BY1615">
        <v>1</v>
      </c>
      <c r="CA1615">
        <v>3</v>
      </c>
      <c r="CC1615">
        <v>41054531300042</v>
      </c>
      <c r="CE1615" t="s">
        <v>105</v>
      </c>
      <c r="CG1615">
        <v>3</v>
      </c>
      <c r="CM1615" t="s">
        <v>106</v>
      </c>
      <c r="CN1615" s="2">
        <v>42187</v>
      </c>
      <c r="CO1615">
        <v>0</v>
      </c>
      <c r="CQ1615" t="s">
        <v>105</v>
      </c>
      <c r="CR1615" t="s">
        <v>107</v>
      </c>
      <c r="CS1615">
        <v>41054531300042</v>
      </c>
      <c r="CU1615" t="s">
        <v>108</v>
      </c>
      <c r="CV1615" t="s">
        <v>109</v>
      </c>
      <c r="CW1615" t="s">
        <v>110</v>
      </c>
      <c r="CX1615" t="s">
        <v>111</v>
      </c>
      <c r="CY1615">
        <v>1</v>
      </c>
    </row>
    <row r="1616" spans="1:103" ht="15" hidden="1" customHeight="1" x14ac:dyDescent="0.2">
      <c r="A1616" t="s">
        <v>104</v>
      </c>
      <c r="B1616">
        <v>0</v>
      </c>
      <c r="D1616" t="s">
        <v>105</v>
      </c>
      <c r="K1616">
        <v>1</v>
      </c>
      <c r="M1616">
        <v>9</v>
      </c>
      <c r="N1616" t="s">
        <v>991</v>
      </c>
      <c r="O1616">
        <v>0</v>
      </c>
      <c r="R1616">
        <v>6127975</v>
      </c>
      <c r="S1616" s="2">
        <v>42143</v>
      </c>
      <c r="T1616">
        <v>18</v>
      </c>
      <c r="U1616">
        <v>2</v>
      </c>
      <c r="V1616">
        <v>2</v>
      </c>
      <c r="X1616">
        <v>0</v>
      </c>
      <c r="Y1616">
        <v>0</v>
      </c>
      <c r="Z1616" s="2">
        <v>42143</v>
      </c>
      <c r="AA1616" s="4" t="s">
        <v>995</v>
      </c>
      <c r="AB1616">
        <v>23</v>
      </c>
      <c r="AC1616">
        <v>23</v>
      </c>
      <c r="AD1616" s="4" t="s">
        <v>995</v>
      </c>
      <c r="AE1616">
        <v>2</v>
      </c>
      <c r="AF1616">
        <v>2</v>
      </c>
      <c r="AG1616" t="s">
        <v>623</v>
      </c>
      <c r="AH1616">
        <v>5648</v>
      </c>
      <c r="AI1616">
        <v>0.5</v>
      </c>
      <c r="AJ1616">
        <v>0.5</v>
      </c>
      <c r="AM1616">
        <v>454</v>
      </c>
      <c r="AN1616">
        <v>454</v>
      </c>
      <c r="AO1616">
        <v>5648</v>
      </c>
      <c r="AP1616">
        <v>10</v>
      </c>
      <c r="AQ1616">
        <v>10</v>
      </c>
      <c r="AR1616">
        <v>0.5</v>
      </c>
      <c r="AS1616">
        <v>0.5</v>
      </c>
      <c r="AV1616">
        <v>133</v>
      </c>
      <c r="AW1616">
        <v>133</v>
      </c>
      <c r="AX1616" t="s">
        <v>130</v>
      </c>
      <c r="AY1616" s="3" t="s">
        <v>992</v>
      </c>
      <c r="AZ1616">
        <v>1</v>
      </c>
      <c r="BB1616" s="2">
        <v>42144</v>
      </c>
      <c r="BC1616" s="4" t="s">
        <v>996</v>
      </c>
      <c r="BD1616">
        <v>41054531300042</v>
      </c>
      <c r="BF1616" t="s">
        <v>108</v>
      </c>
      <c r="BG1616" t="s">
        <v>993</v>
      </c>
      <c r="BH1616" t="s">
        <v>994</v>
      </c>
      <c r="BJ1616" s="2">
        <v>42143</v>
      </c>
      <c r="BK1616">
        <v>3</v>
      </c>
      <c r="BM1616">
        <v>1409</v>
      </c>
      <c r="BO1616" t="s">
        <v>118</v>
      </c>
      <c r="BP1616">
        <v>23</v>
      </c>
      <c r="BR1616">
        <v>27</v>
      </c>
      <c r="BT1616">
        <v>1</v>
      </c>
      <c r="BV1616">
        <v>34255833500051</v>
      </c>
      <c r="BX1616" t="s">
        <v>108</v>
      </c>
      <c r="BY1616">
        <v>1</v>
      </c>
      <c r="CA1616">
        <v>3</v>
      </c>
      <c r="CC1616">
        <v>41054531300042</v>
      </c>
      <c r="CE1616" t="s">
        <v>105</v>
      </c>
      <c r="CG1616">
        <v>3</v>
      </c>
      <c r="CM1616" t="s">
        <v>106</v>
      </c>
      <c r="CN1616" s="2">
        <v>42187</v>
      </c>
      <c r="CO1616">
        <v>0</v>
      </c>
      <c r="CQ1616" t="s">
        <v>105</v>
      </c>
      <c r="CR1616" t="s">
        <v>107</v>
      </c>
      <c r="CS1616">
        <v>41054531300042</v>
      </c>
      <c r="CU1616" t="s">
        <v>108</v>
      </c>
      <c r="CV1616" t="s">
        <v>109</v>
      </c>
      <c r="CW1616" t="s">
        <v>110</v>
      </c>
      <c r="CX1616" t="s">
        <v>111</v>
      </c>
      <c r="CY1616">
        <v>1</v>
      </c>
    </row>
    <row r="1617" spans="1:103" ht="15" hidden="1" customHeight="1" x14ac:dyDescent="0.2">
      <c r="A1617" t="s">
        <v>104</v>
      </c>
      <c r="B1617">
        <v>0</v>
      </c>
      <c r="D1617" t="s">
        <v>105</v>
      </c>
      <c r="K1617">
        <v>1</v>
      </c>
      <c r="M1617">
        <v>9</v>
      </c>
      <c r="N1617" t="s">
        <v>991</v>
      </c>
      <c r="O1617">
        <v>0</v>
      </c>
      <c r="R1617">
        <v>6127975</v>
      </c>
      <c r="S1617" s="2">
        <v>42143</v>
      </c>
      <c r="T1617">
        <v>18</v>
      </c>
      <c r="U1617">
        <v>2</v>
      </c>
      <c r="V1617">
        <v>2</v>
      </c>
      <c r="X1617">
        <v>0</v>
      </c>
      <c r="Y1617">
        <v>0</v>
      </c>
      <c r="Z1617" s="2">
        <v>42143</v>
      </c>
      <c r="AA1617" s="4" t="s">
        <v>995</v>
      </c>
      <c r="AB1617">
        <v>23</v>
      </c>
      <c r="AC1617">
        <v>23</v>
      </c>
      <c r="AD1617" s="4" t="s">
        <v>995</v>
      </c>
      <c r="AE1617">
        <v>2</v>
      </c>
      <c r="AF1617">
        <v>2</v>
      </c>
      <c r="AG1617" t="s">
        <v>624</v>
      </c>
      <c r="AH1617">
        <v>6601</v>
      </c>
      <c r="AI1617">
        <v>0.5</v>
      </c>
      <c r="AJ1617">
        <v>0.5</v>
      </c>
      <c r="AM1617">
        <v>454</v>
      </c>
      <c r="AN1617">
        <v>454</v>
      </c>
      <c r="AO1617">
        <v>6601</v>
      </c>
      <c r="AP1617">
        <v>10</v>
      </c>
      <c r="AQ1617">
        <v>10</v>
      </c>
      <c r="AR1617">
        <v>0.5</v>
      </c>
      <c r="AS1617">
        <v>0.5</v>
      </c>
      <c r="AV1617">
        <v>133</v>
      </c>
      <c r="AW1617">
        <v>133</v>
      </c>
      <c r="AX1617" t="s">
        <v>130</v>
      </c>
      <c r="AY1617" s="3" t="s">
        <v>992</v>
      </c>
      <c r="AZ1617">
        <v>1</v>
      </c>
      <c r="BB1617" s="2">
        <v>42144</v>
      </c>
      <c r="BC1617" s="4" t="s">
        <v>996</v>
      </c>
      <c r="BD1617">
        <v>41054531300042</v>
      </c>
      <c r="BF1617" t="s">
        <v>108</v>
      </c>
      <c r="BG1617" t="s">
        <v>993</v>
      </c>
      <c r="BH1617" t="s">
        <v>994</v>
      </c>
      <c r="BJ1617" s="2">
        <v>42143</v>
      </c>
      <c r="BK1617">
        <v>3</v>
      </c>
      <c r="BM1617">
        <v>1409</v>
      </c>
      <c r="BO1617" t="s">
        <v>118</v>
      </c>
      <c r="BP1617">
        <v>23</v>
      </c>
      <c r="BR1617">
        <v>27</v>
      </c>
      <c r="BT1617">
        <v>1</v>
      </c>
      <c r="BV1617">
        <v>34255833500051</v>
      </c>
      <c r="BX1617" t="s">
        <v>108</v>
      </c>
      <c r="BY1617">
        <v>1</v>
      </c>
      <c r="CA1617">
        <v>3</v>
      </c>
      <c r="CC1617">
        <v>41054531300042</v>
      </c>
      <c r="CE1617" t="s">
        <v>105</v>
      </c>
      <c r="CG1617">
        <v>3</v>
      </c>
      <c r="CM1617" t="s">
        <v>106</v>
      </c>
      <c r="CN1617" s="2">
        <v>42187</v>
      </c>
      <c r="CO1617">
        <v>0</v>
      </c>
      <c r="CQ1617" t="s">
        <v>105</v>
      </c>
      <c r="CR1617" t="s">
        <v>107</v>
      </c>
      <c r="CS1617">
        <v>41054531300042</v>
      </c>
      <c r="CU1617" t="s">
        <v>108</v>
      </c>
      <c r="CV1617" t="s">
        <v>109</v>
      </c>
      <c r="CW1617" t="s">
        <v>110</v>
      </c>
      <c r="CX1617" t="s">
        <v>111</v>
      </c>
      <c r="CY1617">
        <v>1</v>
      </c>
    </row>
    <row r="1618" spans="1:103" ht="15" hidden="1" customHeight="1" x14ac:dyDescent="0.2">
      <c r="A1618" t="s">
        <v>104</v>
      </c>
      <c r="B1618">
        <v>0</v>
      </c>
      <c r="D1618" t="s">
        <v>105</v>
      </c>
      <c r="K1618">
        <v>1</v>
      </c>
      <c r="M1618">
        <v>9</v>
      </c>
      <c r="N1618" t="s">
        <v>991</v>
      </c>
      <c r="O1618">
        <v>0</v>
      </c>
      <c r="R1618">
        <v>6127975</v>
      </c>
      <c r="S1618" s="2">
        <v>42143</v>
      </c>
      <c r="T1618">
        <v>18</v>
      </c>
      <c r="U1618">
        <v>2</v>
      </c>
      <c r="V1618">
        <v>2</v>
      </c>
      <c r="X1618">
        <v>0</v>
      </c>
      <c r="Y1618">
        <v>0</v>
      </c>
      <c r="Z1618" s="2">
        <v>42143</v>
      </c>
      <c r="AA1618" s="4" t="s">
        <v>995</v>
      </c>
      <c r="AB1618">
        <v>23</v>
      </c>
      <c r="AC1618">
        <v>23</v>
      </c>
      <c r="AD1618" s="4" t="s">
        <v>995</v>
      </c>
      <c r="AE1618">
        <v>2</v>
      </c>
      <c r="AF1618">
        <v>2</v>
      </c>
      <c r="AG1618" t="s">
        <v>625</v>
      </c>
      <c r="AH1618">
        <v>5624</v>
      </c>
      <c r="AI1618">
        <v>0.1</v>
      </c>
      <c r="AJ1618">
        <v>0.1</v>
      </c>
      <c r="AK1618">
        <v>712</v>
      </c>
      <c r="AL1618">
        <v>712</v>
      </c>
      <c r="AM1618">
        <v>151</v>
      </c>
      <c r="AN1618">
        <v>151</v>
      </c>
      <c r="AO1618">
        <v>5624</v>
      </c>
      <c r="AP1618">
        <v>10</v>
      </c>
      <c r="AQ1618">
        <v>10</v>
      </c>
      <c r="AR1618">
        <v>0.1</v>
      </c>
      <c r="AS1618">
        <v>0.1</v>
      </c>
      <c r="AT1618">
        <v>1168</v>
      </c>
      <c r="AU1618">
        <v>1168</v>
      </c>
      <c r="AV1618">
        <v>133</v>
      </c>
      <c r="AW1618">
        <v>133</v>
      </c>
      <c r="AX1618" t="s">
        <v>130</v>
      </c>
      <c r="AY1618" s="3" t="s">
        <v>992</v>
      </c>
      <c r="AZ1618">
        <v>1</v>
      </c>
      <c r="BB1618" s="2">
        <v>42144</v>
      </c>
      <c r="BC1618" s="4" t="s">
        <v>996</v>
      </c>
      <c r="BD1618">
        <v>41054531300042</v>
      </c>
      <c r="BF1618" t="s">
        <v>108</v>
      </c>
      <c r="BG1618" t="s">
        <v>993</v>
      </c>
      <c r="BH1618" t="s">
        <v>994</v>
      </c>
      <c r="BJ1618" s="2">
        <v>42143</v>
      </c>
      <c r="BK1618">
        <v>3</v>
      </c>
      <c r="BM1618">
        <v>1409</v>
      </c>
      <c r="BO1618" t="s">
        <v>118</v>
      </c>
      <c r="BP1618">
        <v>23</v>
      </c>
      <c r="BR1618">
        <v>27</v>
      </c>
      <c r="BT1618">
        <v>1</v>
      </c>
      <c r="BV1618">
        <v>34255833500051</v>
      </c>
      <c r="BX1618" t="s">
        <v>108</v>
      </c>
      <c r="BY1618">
        <v>1</v>
      </c>
      <c r="CA1618">
        <v>3</v>
      </c>
      <c r="CC1618">
        <v>41054531300042</v>
      </c>
      <c r="CE1618" t="s">
        <v>105</v>
      </c>
      <c r="CG1618">
        <v>3</v>
      </c>
      <c r="CM1618" t="s">
        <v>106</v>
      </c>
      <c r="CN1618" s="2">
        <v>42187</v>
      </c>
      <c r="CO1618">
        <v>0</v>
      </c>
      <c r="CQ1618" t="s">
        <v>105</v>
      </c>
      <c r="CR1618" t="s">
        <v>107</v>
      </c>
      <c r="CS1618">
        <v>41054531300042</v>
      </c>
      <c r="CU1618" t="s">
        <v>108</v>
      </c>
      <c r="CV1618" t="s">
        <v>109</v>
      </c>
      <c r="CW1618" t="s">
        <v>110</v>
      </c>
      <c r="CX1618" t="s">
        <v>111</v>
      </c>
      <c r="CY1618">
        <v>1</v>
      </c>
    </row>
    <row r="1619" spans="1:103" ht="15" hidden="1" customHeight="1" x14ac:dyDescent="0.2">
      <c r="A1619" t="s">
        <v>104</v>
      </c>
      <c r="B1619">
        <v>0</v>
      </c>
      <c r="D1619" t="s">
        <v>105</v>
      </c>
      <c r="K1619">
        <v>1</v>
      </c>
      <c r="M1619">
        <v>9</v>
      </c>
      <c r="N1619" t="s">
        <v>991</v>
      </c>
      <c r="O1619">
        <v>0</v>
      </c>
      <c r="R1619">
        <v>6127975</v>
      </c>
      <c r="S1619" s="2">
        <v>42143</v>
      </c>
      <c r="T1619">
        <v>18</v>
      </c>
      <c r="U1619">
        <v>2</v>
      </c>
      <c r="V1619">
        <v>2</v>
      </c>
      <c r="X1619">
        <v>0</v>
      </c>
      <c r="Y1619">
        <v>0</v>
      </c>
      <c r="Z1619" s="2">
        <v>42143</v>
      </c>
      <c r="AA1619" s="4" t="s">
        <v>995</v>
      </c>
      <c r="AB1619">
        <v>23</v>
      </c>
      <c r="AC1619">
        <v>23</v>
      </c>
      <c r="AD1619" s="4" t="s">
        <v>995</v>
      </c>
      <c r="AE1619">
        <v>2</v>
      </c>
      <c r="AF1619">
        <v>2</v>
      </c>
      <c r="AG1619" t="s">
        <v>626</v>
      </c>
      <c r="AH1619">
        <v>5625</v>
      </c>
      <c r="AI1619">
        <v>0.05</v>
      </c>
      <c r="AJ1619">
        <v>0.05</v>
      </c>
      <c r="AM1619">
        <v>454</v>
      </c>
      <c r="AN1619">
        <v>454</v>
      </c>
      <c r="AO1619">
        <v>5625</v>
      </c>
      <c r="AP1619">
        <v>10</v>
      </c>
      <c r="AQ1619">
        <v>10</v>
      </c>
      <c r="AR1619">
        <v>0.05</v>
      </c>
      <c r="AS1619">
        <v>0.05</v>
      </c>
      <c r="AV1619">
        <v>133</v>
      </c>
      <c r="AW1619">
        <v>133</v>
      </c>
      <c r="AX1619" t="s">
        <v>130</v>
      </c>
      <c r="AY1619" s="3" t="s">
        <v>992</v>
      </c>
      <c r="AZ1619">
        <v>1</v>
      </c>
      <c r="BB1619" s="2">
        <v>42144</v>
      </c>
      <c r="BC1619" s="4" t="s">
        <v>996</v>
      </c>
      <c r="BD1619">
        <v>41054531300042</v>
      </c>
      <c r="BF1619" t="s">
        <v>108</v>
      </c>
      <c r="BG1619" t="s">
        <v>993</v>
      </c>
      <c r="BH1619" t="s">
        <v>994</v>
      </c>
      <c r="BJ1619" s="2">
        <v>42143</v>
      </c>
      <c r="BK1619">
        <v>3</v>
      </c>
      <c r="BM1619">
        <v>1409</v>
      </c>
      <c r="BO1619" t="s">
        <v>118</v>
      </c>
      <c r="BP1619">
        <v>23</v>
      </c>
      <c r="BR1619">
        <v>27</v>
      </c>
      <c r="BT1619">
        <v>1</v>
      </c>
      <c r="BV1619">
        <v>34255833500051</v>
      </c>
      <c r="BX1619" t="s">
        <v>108</v>
      </c>
      <c r="BY1619">
        <v>1</v>
      </c>
      <c r="CA1619">
        <v>3</v>
      </c>
      <c r="CC1619">
        <v>41054531300042</v>
      </c>
      <c r="CE1619" t="s">
        <v>105</v>
      </c>
      <c r="CG1619">
        <v>3</v>
      </c>
      <c r="CM1619" t="s">
        <v>106</v>
      </c>
      <c r="CN1619" s="2">
        <v>42187</v>
      </c>
      <c r="CO1619">
        <v>0</v>
      </c>
      <c r="CQ1619" t="s">
        <v>105</v>
      </c>
      <c r="CR1619" t="s">
        <v>107</v>
      </c>
      <c r="CS1619">
        <v>41054531300042</v>
      </c>
      <c r="CU1619" t="s">
        <v>108</v>
      </c>
      <c r="CV1619" t="s">
        <v>109</v>
      </c>
      <c r="CW1619" t="s">
        <v>110</v>
      </c>
      <c r="CX1619" t="s">
        <v>111</v>
      </c>
      <c r="CY1619">
        <v>1</v>
      </c>
    </row>
    <row r="1620" spans="1:103" ht="15" hidden="1" customHeight="1" x14ac:dyDescent="0.2">
      <c r="A1620" t="s">
        <v>104</v>
      </c>
      <c r="B1620">
        <v>0</v>
      </c>
      <c r="D1620" t="s">
        <v>105</v>
      </c>
      <c r="K1620">
        <v>1</v>
      </c>
      <c r="M1620">
        <v>9</v>
      </c>
      <c r="N1620" t="s">
        <v>991</v>
      </c>
      <c r="O1620">
        <v>0</v>
      </c>
      <c r="R1620">
        <v>6127975</v>
      </c>
      <c r="S1620" s="2">
        <v>42143</v>
      </c>
      <c r="T1620">
        <v>18</v>
      </c>
      <c r="U1620">
        <v>1</v>
      </c>
      <c r="V1620">
        <v>1</v>
      </c>
      <c r="X1620">
        <v>0</v>
      </c>
      <c r="Y1620">
        <v>0</v>
      </c>
      <c r="Z1620" s="2">
        <v>42143</v>
      </c>
      <c r="AA1620" s="4" t="s">
        <v>995</v>
      </c>
      <c r="AB1620">
        <v>23</v>
      </c>
      <c r="AC1620">
        <v>23</v>
      </c>
      <c r="AD1620" s="4" t="s">
        <v>995</v>
      </c>
      <c r="AE1620">
        <v>2</v>
      </c>
      <c r="AF1620">
        <v>2</v>
      </c>
      <c r="AG1620" t="s">
        <v>627</v>
      </c>
      <c r="AH1620">
        <v>5760</v>
      </c>
      <c r="AI1620">
        <v>0.02</v>
      </c>
      <c r="AJ1620">
        <v>0.02</v>
      </c>
      <c r="AK1620">
        <v>712</v>
      </c>
      <c r="AL1620">
        <v>712</v>
      </c>
      <c r="AM1620">
        <v>405</v>
      </c>
      <c r="AN1620">
        <v>405</v>
      </c>
      <c r="AO1620">
        <v>5760</v>
      </c>
      <c r="AP1620">
        <v>10</v>
      </c>
      <c r="AQ1620">
        <v>10</v>
      </c>
      <c r="AR1620">
        <v>0.02</v>
      </c>
      <c r="AS1620">
        <v>0.02</v>
      </c>
      <c r="AT1620">
        <v>1168</v>
      </c>
      <c r="AU1620">
        <v>1168</v>
      </c>
      <c r="AV1620">
        <v>133</v>
      </c>
      <c r="AW1620">
        <v>133</v>
      </c>
      <c r="AX1620" t="s">
        <v>130</v>
      </c>
      <c r="AY1620" s="3" t="s">
        <v>992</v>
      </c>
      <c r="AZ1620">
        <v>1</v>
      </c>
      <c r="BB1620" s="2">
        <v>42144</v>
      </c>
      <c r="BC1620" s="4" t="s">
        <v>996</v>
      </c>
      <c r="BD1620">
        <v>41054531300042</v>
      </c>
      <c r="BF1620" t="s">
        <v>108</v>
      </c>
      <c r="BG1620" t="s">
        <v>993</v>
      </c>
      <c r="BH1620" t="s">
        <v>994</v>
      </c>
      <c r="BJ1620" s="2">
        <v>42143</v>
      </c>
      <c r="BK1620">
        <v>3</v>
      </c>
      <c r="BM1620">
        <v>1409</v>
      </c>
      <c r="BO1620" t="s">
        <v>118</v>
      </c>
      <c r="BP1620">
        <v>23</v>
      </c>
      <c r="BR1620">
        <v>27</v>
      </c>
      <c r="BT1620">
        <v>1</v>
      </c>
      <c r="BV1620">
        <v>34255833500051</v>
      </c>
      <c r="BX1620" t="s">
        <v>108</v>
      </c>
      <c r="BY1620">
        <v>1</v>
      </c>
      <c r="CA1620">
        <v>3</v>
      </c>
      <c r="CC1620">
        <v>41054531300042</v>
      </c>
      <c r="CE1620" t="s">
        <v>105</v>
      </c>
      <c r="CG1620">
        <v>3</v>
      </c>
      <c r="CM1620" t="s">
        <v>106</v>
      </c>
      <c r="CN1620" s="2">
        <v>42187</v>
      </c>
      <c r="CO1620">
        <v>0</v>
      </c>
      <c r="CQ1620" t="s">
        <v>105</v>
      </c>
      <c r="CR1620" t="s">
        <v>107</v>
      </c>
      <c r="CS1620">
        <v>41054531300042</v>
      </c>
      <c r="CU1620" t="s">
        <v>108</v>
      </c>
      <c r="CV1620" t="s">
        <v>109</v>
      </c>
      <c r="CW1620" t="s">
        <v>110</v>
      </c>
      <c r="CX1620" t="s">
        <v>111</v>
      </c>
      <c r="CY1620">
        <v>1</v>
      </c>
    </row>
    <row r="1621" spans="1:103" ht="15" hidden="1" customHeight="1" x14ac:dyDescent="0.2">
      <c r="A1621" t="s">
        <v>104</v>
      </c>
      <c r="B1621">
        <v>0</v>
      </c>
      <c r="D1621" t="s">
        <v>105</v>
      </c>
      <c r="K1621">
        <v>1</v>
      </c>
      <c r="M1621">
        <v>9</v>
      </c>
      <c r="N1621" t="s">
        <v>991</v>
      </c>
      <c r="O1621">
        <v>0</v>
      </c>
      <c r="R1621">
        <v>6127975</v>
      </c>
      <c r="S1621" s="2">
        <v>42143</v>
      </c>
      <c r="T1621">
        <v>18</v>
      </c>
      <c r="U1621">
        <v>1</v>
      </c>
      <c r="V1621">
        <v>1</v>
      </c>
      <c r="X1621">
        <v>0</v>
      </c>
      <c r="Y1621">
        <v>0</v>
      </c>
      <c r="Z1621" s="2">
        <v>42143</v>
      </c>
      <c r="AA1621" s="4" t="s">
        <v>995</v>
      </c>
      <c r="AB1621">
        <v>23</v>
      </c>
      <c r="AC1621">
        <v>23</v>
      </c>
      <c r="AD1621" s="4" t="s">
        <v>995</v>
      </c>
      <c r="AE1621">
        <v>2</v>
      </c>
      <c r="AF1621">
        <v>2</v>
      </c>
      <c r="AG1621" t="s">
        <v>628</v>
      </c>
      <c r="AH1621">
        <v>2020</v>
      </c>
      <c r="AI1621">
        <v>5.0000000000000001E-3</v>
      </c>
      <c r="AJ1621">
        <v>5.0000000000000001E-3</v>
      </c>
      <c r="AK1621">
        <v>712</v>
      </c>
      <c r="AL1621">
        <v>712</v>
      </c>
      <c r="AM1621">
        <v>405</v>
      </c>
      <c r="AN1621">
        <v>405</v>
      </c>
      <c r="AO1621">
        <v>2020</v>
      </c>
      <c r="AP1621">
        <v>10</v>
      </c>
      <c r="AQ1621">
        <v>10</v>
      </c>
      <c r="AR1621">
        <v>5.0000000000000001E-3</v>
      </c>
      <c r="AS1621">
        <v>5.0000000000000001E-3</v>
      </c>
      <c r="AT1621">
        <v>1168</v>
      </c>
      <c r="AU1621">
        <v>1168</v>
      </c>
      <c r="AV1621">
        <v>133</v>
      </c>
      <c r="AW1621">
        <v>133</v>
      </c>
      <c r="AX1621" t="s">
        <v>130</v>
      </c>
      <c r="AY1621" s="3" t="s">
        <v>992</v>
      </c>
      <c r="AZ1621">
        <v>1</v>
      </c>
      <c r="BB1621" s="2">
        <v>42144</v>
      </c>
      <c r="BC1621" s="4" t="s">
        <v>996</v>
      </c>
      <c r="BD1621">
        <v>41054531300042</v>
      </c>
      <c r="BF1621" t="s">
        <v>108</v>
      </c>
      <c r="BG1621" t="s">
        <v>993</v>
      </c>
      <c r="BH1621" t="s">
        <v>994</v>
      </c>
      <c r="BJ1621" s="2">
        <v>42143</v>
      </c>
      <c r="BK1621">
        <v>3</v>
      </c>
      <c r="BM1621">
        <v>1409</v>
      </c>
      <c r="BO1621" t="s">
        <v>118</v>
      </c>
      <c r="BP1621">
        <v>23</v>
      </c>
      <c r="BR1621">
        <v>27</v>
      </c>
      <c r="BT1621">
        <v>1</v>
      </c>
      <c r="BV1621">
        <v>34255833500051</v>
      </c>
      <c r="BX1621" t="s">
        <v>108</v>
      </c>
      <c r="BY1621">
        <v>1</v>
      </c>
      <c r="CA1621">
        <v>3</v>
      </c>
      <c r="CC1621">
        <v>41054531300042</v>
      </c>
      <c r="CE1621" t="s">
        <v>105</v>
      </c>
      <c r="CG1621">
        <v>3</v>
      </c>
      <c r="CM1621" t="s">
        <v>106</v>
      </c>
      <c r="CN1621" s="2">
        <v>42187</v>
      </c>
      <c r="CO1621">
        <v>0</v>
      </c>
      <c r="CQ1621" t="s">
        <v>105</v>
      </c>
      <c r="CR1621" t="s">
        <v>107</v>
      </c>
      <c r="CS1621">
        <v>41054531300042</v>
      </c>
      <c r="CU1621" t="s">
        <v>108</v>
      </c>
      <c r="CV1621" t="s">
        <v>109</v>
      </c>
      <c r="CW1621" t="s">
        <v>110</v>
      </c>
      <c r="CX1621" t="s">
        <v>111</v>
      </c>
      <c r="CY1621">
        <v>1</v>
      </c>
    </row>
    <row r="1622" spans="1:103" ht="15" hidden="1" customHeight="1" x14ac:dyDescent="0.2">
      <c r="A1622" t="s">
        <v>104</v>
      </c>
      <c r="B1622">
        <v>0</v>
      </c>
      <c r="D1622" t="s">
        <v>105</v>
      </c>
      <c r="K1622">
        <v>1</v>
      </c>
      <c r="M1622">
        <v>9</v>
      </c>
      <c r="N1622" t="s">
        <v>991</v>
      </c>
      <c r="O1622">
        <v>0</v>
      </c>
      <c r="R1622">
        <v>6127975</v>
      </c>
      <c r="S1622" s="2">
        <v>42143</v>
      </c>
      <c r="T1622">
        <v>18</v>
      </c>
      <c r="U1622">
        <v>1</v>
      </c>
      <c r="V1622">
        <v>1</v>
      </c>
      <c r="X1622">
        <v>0</v>
      </c>
      <c r="Y1622">
        <v>0</v>
      </c>
      <c r="Z1622" s="2">
        <v>42143</v>
      </c>
      <c r="AA1622" s="4" t="s">
        <v>995</v>
      </c>
      <c r="AB1622">
        <v>23</v>
      </c>
      <c r="AC1622">
        <v>23</v>
      </c>
      <c r="AD1622" s="4" t="s">
        <v>995</v>
      </c>
      <c r="AE1622">
        <v>2</v>
      </c>
      <c r="AF1622">
        <v>2</v>
      </c>
      <c r="AG1622" t="s">
        <v>629</v>
      </c>
      <c r="AH1622">
        <v>5761</v>
      </c>
      <c r="AI1622">
        <v>0.02</v>
      </c>
      <c r="AJ1622">
        <v>0.02</v>
      </c>
      <c r="AM1622">
        <v>454</v>
      </c>
      <c r="AN1622">
        <v>454</v>
      </c>
      <c r="AO1622">
        <v>5761</v>
      </c>
      <c r="AP1622">
        <v>10</v>
      </c>
      <c r="AQ1622">
        <v>10</v>
      </c>
      <c r="AR1622">
        <v>0.02</v>
      </c>
      <c r="AS1622">
        <v>0.02</v>
      </c>
      <c r="AV1622">
        <v>133</v>
      </c>
      <c r="AW1622">
        <v>133</v>
      </c>
      <c r="AX1622" t="s">
        <v>130</v>
      </c>
      <c r="AY1622" s="3" t="s">
        <v>992</v>
      </c>
      <c r="AZ1622">
        <v>1</v>
      </c>
      <c r="BB1622" s="2">
        <v>42144</v>
      </c>
      <c r="BC1622" s="4" t="s">
        <v>996</v>
      </c>
      <c r="BD1622">
        <v>41054531300042</v>
      </c>
      <c r="BF1622" t="s">
        <v>108</v>
      </c>
      <c r="BG1622" t="s">
        <v>993</v>
      </c>
      <c r="BH1622" t="s">
        <v>994</v>
      </c>
      <c r="BJ1622" s="2">
        <v>42143</v>
      </c>
      <c r="BK1622">
        <v>3</v>
      </c>
      <c r="BM1622">
        <v>1409</v>
      </c>
      <c r="BO1622" t="s">
        <v>118</v>
      </c>
      <c r="BP1622">
        <v>23</v>
      </c>
      <c r="BR1622">
        <v>27</v>
      </c>
      <c r="BT1622">
        <v>1</v>
      </c>
      <c r="BV1622">
        <v>34255833500051</v>
      </c>
      <c r="BX1622" t="s">
        <v>108</v>
      </c>
      <c r="BY1622">
        <v>1</v>
      </c>
      <c r="CA1622">
        <v>3</v>
      </c>
      <c r="CC1622">
        <v>41054531300042</v>
      </c>
      <c r="CE1622" t="s">
        <v>105</v>
      </c>
      <c r="CG1622">
        <v>3</v>
      </c>
      <c r="CM1622" t="s">
        <v>106</v>
      </c>
      <c r="CN1622" s="2">
        <v>42187</v>
      </c>
      <c r="CO1622">
        <v>0</v>
      </c>
      <c r="CQ1622" t="s">
        <v>105</v>
      </c>
      <c r="CR1622" t="s">
        <v>107</v>
      </c>
      <c r="CS1622">
        <v>41054531300042</v>
      </c>
      <c r="CU1622" t="s">
        <v>108</v>
      </c>
      <c r="CV1622" t="s">
        <v>109</v>
      </c>
      <c r="CW1622" t="s">
        <v>110</v>
      </c>
      <c r="CX1622" t="s">
        <v>111</v>
      </c>
      <c r="CY1622">
        <v>1</v>
      </c>
    </row>
    <row r="1623" spans="1:103" ht="15" hidden="1" customHeight="1" x14ac:dyDescent="0.2">
      <c r="A1623" t="s">
        <v>104</v>
      </c>
      <c r="B1623">
        <v>0</v>
      </c>
      <c r="D1623" t="s">
        <v>105</v>
      </c>
      <c r="K1623">
        <v>1</v>
      </c>
      <c r="M1623">
        <v>9</v>
      </c>
      <c r="N1623" t="s">
        <v>991</v>
      </c>
      <c r="O1623">
        <v>0</v>
      </c>
      <c r="R1623">
        <v>6127975</v>
      </c>
      <c r="S1623" s="2">
        <v>42143</v>
      </c>
      <c r="T1623">
        <v>18</v>
      </c>
      <c r="U1623">
        <v>1</v>
      </c>
      <c r="V1623">
        <v>1</v>
      </c>
      <c r="X1623">
        <v>0</v>
      </c>
      <c r="Y1623">
        <v>0</v>
      </c>
      <c r="Z1623" s="2">
        <v>42143</v>
      </c>
      <c r="AA1623" s="4" t="s">
        <v>995</v>
      </c>
      <c r="AB1623">
        <v>23</v>
      </c>
      <c r="AC1623">
        <v>23</v>
      </c>
      <c r="AD1623" s="4" t="s">
        <v>995</v>
      </c>
      <c r="AE1623">
        <v>2</v>
      </c>
      <c r="AF1623">
        <v>2</v>
      </c>
      <c r="AG1623" t="s">
        <v>630</v>
      </c>
      <c r="AH1623">
        <v>2057</v>
      </c>
      <c r="AI1623">
        <v>0.02</v>
      </c>
      <c r="AJ1623">
        <v>0.02</v>
      </c>
      <c r="AM1623">
        <v>454</v>
      </c>
      <c r="AN1623">
        <v>454</v>
      </c>
      <c r="AO1623">
        <v>2057</v>
      </c>
      <c r="AP1623">
        <v>10</v>
      </c>
      <c r="AQ1623">
        <v>10</v>
      </c>
      <c r="AR1623">
        <v>0.02</v>
      </c>
      <c r="AS1623">
        <v>0.02</v>
      </c>
      <c r="AV1623">
        <v>133</v>
      </c>
      <c r="AW1623">
        <v>133</v>
      </c>
      <c r="AX1623" t="s">
        <v>130</v>
      </c>
      <c r="AY1623" s="3" t="s">
        <v>992</v>
      </c>
      <c r="AZ1623">
        <v>1</v>
      </c>
      <c r="BB1623" s="2">
        <v>42144</v>
      </c>
      <c r="BC1623" s="4" t="s">
        <v>996</v>
      </c>
      <c r="BD1623">
        <v>41054531300042</v>
      </c>
      <c r="BF1623" t="s">
        <v>108</v>
      </c>
      <c r="BG1623" t="s">
        <v>993</v>
      </c>
      <c r="BH1623" t="s">
        <v>994</v>
      </c>
      <c r="BJ1623" s="2">
        <v>42143</v>
      </c>
      <c r="BK1623">
        <v>3</v>
      </c>
      <c r="BM1623">
        <v>1409</v>
      </c>
      <c r="BO1623" t="s">
        <v>118</v>
      </c>
      <c r="BP1623">
        <v>23</v>
      </c>
      <c r="BR1623">
        <v>27</v>
      </c>
      <c r="BT1623">
        <v>1</v>
      </c>
      <c r="BV1623">
        <v>34255833500051</v>
      </c>
      <c r="BX1623" t="s">
        <v>108</v>
      </c>
      <c r="BY1623">
        <v>1</v>
      </c>
      <c r="CA1623">
        <v>3</v>
      </c>
      <c r="CC1623">
        <v>41054531300042</v>
      </c>
      <c r="CE1623" t="s">
        <v>105</v>
      </c>
      <c r="CG1623">
        <v>3</v>
      </c>
      <c r="CM1623" t="s">
        <v>106</v>
      </c>
      <c r="CN1623" s="2">
        <v>42187</v>
      </c>
      <c r="CO1623">
        <v>0</v>
      </c>
      <c r="CQ1623" t="s">
        <v>105</v>
      </c>
      <c r="CR1623" t="s">
        <v>107</v>
      </c>
      <c r="CS1623">
        <v>41054531300042</v>
      </c>
      <c r="CU1623" t="s">
        <v>108</v>
      </c>
      <c r="CV1623" t="s">
        <v>109</v>
      </c>
      <c r="CW1623" t="s">
        <v>110</v>
      </c>
      <c r="CX1623" t="s">
        <v>111</v>
      </c>
      <c r="CY1623">
        <v>1</v>
      </c>
    </row>
    <row r="1624" spans="1:103" ht="15" hidden="1" customHeight="1" x14ac:dyDescent="0.2">
      <c r="A1624" t="s">
        <v>104</v>
      </c>
      <c r="B1624">
        <v>0</v>
      </c>
      <c r="D1624" t="s">
        <v>105</v>
      </c>
      <c r="K1624">
        <v>1</v>
      </c>
      <c r="M1624">
        <v>9</v>
      </c>
      <c r="N1624" t="s">
        <v>991</v>
      </c>
      <c r="O1624">
        <v>0</v>
      </c>
      <c r="R1624">
        <v>6127975</v>
      </c>
      <c r="S1624" s="2">
        <v>42143</v>
      </c>
      <c r="T1624">
        <v>18</v>
      </c>
      <c r="U1624">
        <v>1</v>
      </c>
      <c r="V1624">
        <v>1</v>
      </c>
      <c r="X1624">
        <v>0</v>
      </c>
      <c r="Y1624">
        <v>0</v>
      </c>
      <c r="Z1624" s="2">
        <v>42143</v>
      </c>
      <c r="AA1624" s="4" t="s">
        <v>995</v>
      </c>
      <c r="AB1624">
        <v>23</v>
      </c>
      <c r="AC1624">
        <v>23</v>
      </c>
      <c r="AD1624" s="4" t="s">
        <v>995</v>
      </c>
      <c r="AE1624">
        <v>2</v>
      </c>
      <c r="AF1624">
        <v>2</v>
      </c>
      <c r="AG1624" t="s">
        <v>631</v>
      </c>
      <c r="AH1624">
        <v>1499</v>
      </c>
      <c r="AI1624">
        <v>0.02</v>
      </c>
      <c r="AJ1624">
        <v>0.02</v>
      </c>
      <c r="AM1624">
        <v>454</v>
      </c>
      <c r="AN1624">
        <v>454</v>
      </c>
      <c r="AO1624">
        <v>1499</v>
      </c>
      <c r="AP1624">
        <v>10</v>
      </c>
      <c r="AQ1624">
        <v>10</v>
      </c>
      <c r="AR1624">
        <v>0.02</v>
      </c>
      <c r="AS1624">
        <v>0.02</v>
      </c>
      <c r="AV1624">
        <v>133</v>
      </c>
      <c r="AW1624">
        <v>133</v>
      </c>
      <c r="AX1624" t="s">
        <v>130</v>
      </c>
      <c r="AY1624" s="3" t="s">
        <v>992</v>
      </c>
      <c r="AZ1624">
        <v>1</v>
      </c>
      <c r="BB1624" s="2">
        <v>42144</v>
      </c>
      <c r="BC1624" s="4" t="s">
        <v>996</v>
      </c>
      <c r="BD1624">
        <v>41054531300042</v>
      </c>
      <c r="BF1624" t="s">
        <v>108</v>
      </c>
      <c r="BG1624" t="s">
        <v>993</v>
      </c>
      <c r="BH1624" t="s">
        <v>994</v>
      </c>
      <c r="BJ1624" s="2">
        <v>42143</v>
      </c>
      <c r="BK1624">
        <v>3</v>
      </c>
      <c r="BM1624">
        <v>1409</v>
      </c>
      <c r="BO1624" t="s">
        <v>118</v>
      </c>
      <c r="BP1624">
        <v>23</v>
      </c>
      <c r="BR1624">
        <v>27</v>
      </c>
      <c r="BT1624">
        <v>1</v>
      </c>
      <c r="BV1624">
        <v>34255833500051</v>
      </c>
      <c r="BX1624" t="s">
        <v>108</v>
      </c>
      <c r="BY1624">
        <v>1</v>
      </c>
      <c r="CA1624">
        <v>3</v>
      </c>
      <c r="CC1624">
        <v>41054531300042</v>
      </c>
      <c r="CE1624" t="s">
        <v>105</v>
      </c>
      <c r="CG1624">
        <v>3</v>
      </c>
      <c r="CM1624" t="s">
        <v>106</v>
      </c>
      <c r="CN1624" s="2">
        <v>42187</v>
      </c>
      <c r="CO1624">
        <v>0</v>
      </c>
      <c r="CQ1624" t="s">
        <v>105</v>
      </c>
      <c r="CR1624" t="s">
        <v>107</v>
      </c>
      <c r="CS1624">
        <v>41054531300042</v>
      </c>
      <c r="CU1624" t="s">
        <v>108</v>
      </c>
      <c r="CV1624" t="s">
        <v>109</v>
      </c>
      <c r="CW1624" t="s">
        <v>110</v>
      </c>
      <c r="CX1624" t="s">
        <v>111</v>
      </c>
      <c r="CY1624">
        <v>1</v>
      </c>
    </row>
    <row r="1625" spans="1:103" ht="15" hidden="1" customHeight="1" x14ac:dyDescent="0.2">
      <c r="A1625" t="s">
        <v>104</v>
      </c>
      <c r="B1625">
        <v>0</v>
      </c>
      <c r="D1625" t="s">
        <v>105</v>
      </c>
      <c r="K1625">
        <v>1</v>
      </c>
      <c r="M1625">
        <v>9</v>
      </c>
      <c r="N1625" t="s">
        <v>991</v>
      </c>
      <c r="O1625">
        <v>0</v>
      </c>
      <c r="R1625">
        <v>6127975</v>
      </c>
      <c r="S1625" s="2">
        <v>42143</v>
      </c>
      <c r="T1625">
        <v>18</v>
      </c>
      <c r="U1625">
        <v>1</v>
      </c>
      <c r="V1625">
        <v>1</v>
      </c>
      <c r="X1625">
        <v>0</v>
      </c>
      <c r="Y1625">
        <v>0</v>
      </c>
      <c r="Z1625" s="2">
        <v>42143</v>
      </c>
      <c r="AA1625" s="4" t="s">
        <v>995</v>
      </c>
      <c r="AB1625">
        <v>23</v>
      </c>
      <c r="AC1625">
        <v>23</v>
      </c>
      <c r="AD1625" s="4" t="s">
        <v>995</v>
      </c>
      <c r="AE1625">
        <v>2</v>
      </c>
      <c r="AF1625">
        <v>2</v>
      </c>
      <c r="AG1625" t="s">
        <v>632</v>
      </c>
      <c r="AH1625">
        <v>1185</v>
      </c>
      <c r="AI1625">
        <v>5.0000000000000001E-3</v>
      </c>
      <c r="AJ1625">
        <v>5.0000000000000001E-3</v>
      </c>
      <c r="AK1625">
        <v>712</v>
      </c>
      <c r="AL1625">
        <v>712</v>
      </c>
      <c r="AM1625">
        <v>405</v>
      </c>
      <c r="AN1625">
        <v>405</v>
      </c>
      <c r="AO1625">
        <v>1185</v>
      </c>
      <c r="AP1625">
        <v>10</v>
      </c>
      <c r="AQ1625">
        <v>10</v>
      </c>
      <c r="AR1625">
        <v>5.0000000000000001E-3</v>
      </c>
      <c r="AS1625">
        <v>5.0000000000000001E-3</v>
      </c>
      <c r="AT1625">
        <v>1168</v>
      </c>
      <c r="AU1625">
        <v>1168</v>
      </c>
      <c r="AV1625">
        <v>133</v>
      </c>
      <c r="AW1625">
        <v>133</v>
      </c>
      <c r="AX1625" t="s">
        <v>130</v>
      </c>
      <c r="AY1625" s="3" t="s">
        <v>992</v>
      </c>
      <c r="AZ1625">
        <v>1</v>
      </c>
      <c r="BB1625" s="2">
        <v>42144</v>
      </c>
      <c r="BC1625" s="4" t="s">
        <v>996</v>
      </c>
      <c r="BD1625">
        <v>41054531300042</v>
      </c>
      <c r="BF1625" t="s">
        <v>108</v>
      </c>
      <c r="BG1625" t="s">
        <v>993</v>
      </c>
      <c r="BH1625" t="s">
        <v>994</v>
      </c>
      <c r="BJ1625" s="2">
        <v>42143</v>
      </c>
      <c r="BK1625">
        <v>3</v>
      </c>
      <c r="BM1625">
        <v>1409</v>
      </c>
      <c r="BO1625" t="s">
        <v>118</v>
      </c>
      <c r="BP1625">
        <v>23</v>
      </c>
      <c r="BR1625">
        <v>27</v>
      </c>
      <c r="BT1625">
        <v>1</v>
      </c>
      <c r="BV1625">
        <v>34255833500051</v>
      </c>
      <c r="BX1625" t="s">
        <v>108</v>
      </c>
      <c r="BY1625">
        <v>1</v>
      </c>
      <c r="CA1625">
        <v>3</v>
      </c>
      <c r="CC1625">
        <v>41054531300042</v>
      </c>
      <c r="CE1625" t="s">
        <v>105</v>
      </c>
      <c r="CG1625">
        <v>3</v>
      </c>
      <c r="CM1625" t="s">
        <v>106</v>
      </c>
      <c r="CN1625" s="2">
        <v>42187</v>
      </c>
      <c r="CO1625">
        <v>0</v>
      </c>
      <c r="CQ1625" t="s">
        <v>105</v>
      </c>
      <c r="CR1625" t="s">
        <v>107</v>
      </c>
      <c r="CS1625">
        <v>41054531300042</v>
      </c>
      <c r="CU1625" t="s">
        <v>108</v>
      </c>
      <c r="CV1625" t="s">
        <v>109</v>
      </c>
      <c r="CW1625" t="s">
        <v>110</v>
      </c>
      <c r="CX1625" t="s">
        <v>111</v>
      </c>
      <c r="CY1625">
        <v>1</v>
      </c>
    </row>
    <row r="1626" spans="1:103" ht="15" hidden="1" customHeight="1" x14ac:dyDescent="0.2">
      <c r="A1626" t="s">
        <v>104</v>
      </c>
      <c r="B1626">
        <v>0</v>
      </c>
      <c r="D1626" t="s">
        <v>105</v>
      </c>
      <c r="K1626">
        <v>1</v>
      </c>
      <c r="M1626">
        <v>9</v>
      </c>
      <c r="N1626" t="s">
        <v>991</v>
      </c>
      <c r="O1626">
        <v>0</v>
      </c>
      <c r="R1626">
        <v>6127975</v>
      </c>
      <c r="S1626" s="2">
        <v>42143</v>
      </c>
      <c r="T1626">
        <v>18</v>
      </c>
      <c r="U1626">
        <v>2</v>
      </c>
      <c r="V1626">
        <v>2</v>
      </c>
      <c r="X1626">
        <v>0</v>
      </c>
      <c r="Y1626">
        <v>0</v>
      </c>
      <c r="Z1626" s="2">
        <v>42143</v>
      </c>
      <c r="AA1626" s="4" t="s">
        <v>995</v>
      </c>
      <c r="AB1626">
        <v>23</v>
      </c>
      <c r="AC1626">
        <v>23</v>
      </c>
      <c r="AD1626" s="4" t="s">
        <v>995</v>
      </c>
      <c r="AE1626">
        <v>2</v>
      </c>
      <c r="AF1626">
        <v>2</v>
      </c>
      <c r="AG1626" t="s">
        <v>633</v>
      </c>
      <c r="AH1626">
        <v>2742</v>
      </c>
      <c r="AI1626">
        <v>0.05</v>
      </c>
      <c r="AJ1626">
        <v>0.05</v>
      </c>
      <c r="AM1626">
        <v>454</v>
      </c>
      <c r="AN1626">
        <v>454</v>
      </c>
      <c r="AO1626">
        <v>2742</v>
      </c>
      <c r="AP1626">
        <v>10</v>
      </c>
      <c r="AQ1626">
        <v>10</v>
      </c>
      <c r="AR1626">
        <v>0.05</v>
      </c>
      <c r="AS1626">
        <v>0.05</v>
      </c>
      <c r="AV1626">
        <v>133</v>
      </c>
      <c r="AW1626">
        <v>133</v>
      </c>
      <c r="AX1626" t="s">
        <v>130</v>
      </c>
      <c r="AY1626" s="3" t="s">
        <v>992</v>
      </c>
      <c r="AZ1626">
        <v>1</v>
      </c>
      <c r="BB1626" s="2">
        <v>42144</v>
      </c>
      <c r="BC1626" s="4" t="s">
        <v>996</v>
      </c>
      <c r="BD1626">
        <v>41054531300042</v>
      </c>
      <c r="BF1626" t="s">
        <v>108</v>
      </c>
      <c r="BG1626" t="s">
        <v>993</v>
      </c>
      <c r="BH1626" t="s">
        <v>994</v>
      </c>
      <c r="BJ1626" s="2">
        <v>42143</v>
      </c>
      <c r="BK1626">
        <v>3</v>
      </c>
      <c r="BM1626">
        <v>1409</v>
      </c>
      <c r="BO1626" t="s">
        <v>118</v>
      </c>
      <c r="BP1626">
        <v>23</v>
      </c>
      <c r="BR1626">
        <v>27</v>
      </c>
      <c r="BT1626">
        <v>1</v>
      </c>
      <c r="BV1626">
        <v>34255833500051</v>
      </c>
      <c r="BX1626" t="s">
        <v>108</v>
      </c>
      <c r="BY1626">
        <v>1</v>
      </c>
      <c r="CA1626">
        <v>3</v>
      </c>
      <c r="CC1626">
        <v>41054531300042</v>
      </c>
      <c r="CE1626" t="s">
        <v>105</v>
      </c>
      <c r="CG1626">
        <v>3</v>
      </c>
      <c r="CM1626" t="s">
        <v>106</v>
      </c>
      <c r="CN1626" s="2">
        <v>42187</v>
      </c>
      <c r="CO1626">
        <v>0</v>
      </c>
      <c r="CQ1626" t="s">
        <v>105</v>
      </c>
      <c r="CR1626" t="s">
        <v>107</v>
      </c>
      <c r="CS1626">
        <v>41054531300042</v>
      </c>
      <c r="CU1626" t="s">
        <v>108</v>
      </c>
      <c r="CV1626" t="s">
        <v>109</v>
      </c>
      <c r="CW1626" t="s">
        <v>110</v>
      </c>
      <c r="CX1626" t="s">
        <v>111</v>
      </c>
      <c r="CY1626">
        <v>1</v>
      </c>
    </row>
    <row r="1627" spans="1:103" ht="15" hidden="1" customHeight="1" x14ac:dyDescent="0.2">
      <c r="A1627" t="s">
        <v>104</v>
      </c>
      <c r="B1627">
        <v>0</v>
      </c>
      <c r="D1627" t="s">
        <v>105</v>
      </c>
      <c r="K1627">
        <v>1</v>
      </c>
      <c r="M1627">
        <v>9</v>
      </c>
      <c r="N1627" t="s">
        <v>991</v>
      </c>
      <c r="O1627">
        <v>0</v>
      </c>
      <c r="R1627">
        <v>6127975</v>
      </c>
      <c r="S1627" s="2">
        <v>42143</v>
      </c>
      <c r="T1627">
        <v>18</v>
      </c>
      <c r="U1627">
        <v>1</v>
      </c>
      <c r="V1627">
        <v>1</v>
      </c>
      <c r="X1627">
        <v>0</v>
      </c>
      <c r="Y1627">
        <v>0</v>
      </c>
      <c r="Z1627" s="2">
        <v>42143</v>
      </c>
      <c r="AA1627" s="4" t="s">
        <v>995</v>
      </c>
      <c r="AB1627">
        <v>23</v>
      </c>
      <c r="AC1627">
        <v>23</v>
      </c>
      <c r="AD1627" s="4" t="s">
        <v>995</v>
      </c>
      <c r="AE1627">
        <v>2</v>
      </c>
      <c r="AF1627">
        <v>2</v>
      </c>
      <c r="AG1627" t="s">
        <v>634</v>
      </c>
      <c r="AH1627">
        <v>1906</v>
      </c>
      <c r="AI1627">
        <v>0.02</v>
      </c>
      <c r="AJ1627">
        <v>0.02</v>
      </c>
      <c r="AM1627">
        <v>454</v>
      </c>
      <c r="AN1627">
        <v>454</v>
      </c>
      <c r="AO1627">
        <v>1906</v>
      </c>
      <c r="AP1627">
        <v>10</v>
      </c>
      <c r="AQ1627">
        <v>10</v>
      </c>
      <c r="AR1627">
        <v>0.02</v>
      </c>
      <c r="AS1627">
        <v>0.02</v>
      </c>
      <c r="AV1627">
        <v>133</v>
      </c>
      <c r="AW1627">
        <v>133</v>
      </c>
      <c r="AX1627" t="s">
        <v>130</v>
      </c>
      <c r="AY1627" s="3" t="s">
        <v>992</v>
      </c>
      <c r="AZ1627">
        <v>1</v>
      </c>
      <c r="BB1627" s="2">
        <v>42144</v>
      </c>
      <c r="BC1627" s="4" t="s">
        <v>996</v>
      </c>
      <c r="BD1627">
        <v>41054531300042</v>
      </c>
      <c r="BF1627" t="s">
        <v>108</v>
      </c>
      <c r="BG1627" t="s">
        <v>993</v>
      </c>
      <c r="BH1627" t="s">
        <v>994</v>
      </c>
      <c r="BJ1627" s="2">
        <v>42143</v>
      </c>
      <c r="BK1627">
        <v>3</v>
      </c>
      <c r="BM1627">
        <v>1409</v>
      </c>
      <c r="BO1627" t="s">
        <v>118</v>
      </c>
      <c r="BP1627">
        <v>23</v>
      </c>
      <c r="BR1627">
        <v>27</v>
      </c>
      <c r="BT1627">
        <v>1</v>
      </c>
      <c r="BV1627">
        <v>34255833500051</v>
      </c>
      <c r="BX1627" t="s">
        <v>108</v>
      </c>
      <c r="BY1627">
        <v>1</v>
      </c>
      <c r="CA1627">
        <v>3</v>
      </c>
      <c r="CC1627">
        <v>41054531300042</v>
      </c>
      <c r="CE1627" t="s">
        <v>105</v>
      </c>
      <c r="CG1627">
        <v>3</v>
      </c>
      <c r="CM1627" t="s">
        <v>106</v>
      </c>
      <c r="CN1627" s="2">
        <v>42187</v>
      </c>
      <c r="CO1627">
        <v>0</v>
      </c>
      <c r="CQ1627" t="s">
        <v>105</v>
      </c>
      <c r="CR1627" t="s">
        <v>107</v>
      </c>
      <c r="CS1627">
        <v>41054531300042</v>
      </c>
      <c r="CU1627" t="s">
        <v>108</v>
      </c>
      <c r="CV1627" t="s">
        <v>109</v>
      </c>
      <c r="CW1627" t="s">
        <v>110</v>
      </c>
      <c r="CX1627" t="s">
        <v>111</v>
      </c>
      <c r="CY1627">
        <v>1</v>
      </c>
    </row>
    <row r="1628" spans="1:103" ht="15" hidden="1" customHeight="1" x14ac:dyDescent="0.2">
      <c r="A1628" t="s">
        <v>104</v>
      </c>
      <c r="B1628">
        <v>0</v>
      </c>
      <c r="D1628" t="s">
        <v>105</v>
      </c>
      <c r="K1628">
        <v>1</v>
      </c>
      <c r="M1628">
        <v>9</v>
      </c>
      <c r="N1628" t="s">
        <v>991</v>
      </c>
      <c r="O1628">
        <v>0</v>
      </c>
      <c r="R1628">
        <v>6127975</v>
      </c>
      <c r="S1628" s="2">
        <v>42143</v>
      </c>
      <c r="T1628">
        <v>18</v>
      </c>
      <c r="U1628">
        <v>2</v>
      </c>
      <c r="V1628">
        <v>2</v>
      </c>
      <c r="X1628">
        <v>0</v>
      </c>
      <c r="Y1628">
        <v>0</v>
      </c>
      <c r="Z1628" s="2">
        <v>42143</v>
      </c>
      <c r="AA1628" s="4" t="s">
        <v>995</v>
      </c>
      <c r="AB1628">
        <v>23</v>
      </c>
      <c r="AC1628">
        <v>23</v>
      </c>
      <c r="AD1628" s="4" t="s">
        <v>995</v>
      </c>
      <c r="AE1628">
        <v>2</v>
      </c>
      <c r="AF1628">
        <v>2</v>
      </c>
      <c r="AG1628" t="s">
        <v>255</v>
      </c>
      <c r="AH1628">
        <v>2078</v>
      </c>
      <c r="AI1628">
        <v>0.1</v>
      </c>
      <c r="AJ1628">
        <v>0.1</v>
      </c>
      <c r="AK1628">
        <v>711</v>
      </c>
      <c r="AL1628">
        <v>711</v>
      </c>
      <c r="AM1628">
        <v>431</v>
      </c>
      <c r="AN1628">
        <v>431</v>
      </c>
      <c r="AO1628">
        <v>2078</v>
      </c>
      <c r="AP1628">
        <v>10</v>
      </c>
      <c r="AQ1628">
        <v>10</v>
      </c>
      <c r="AR1628">
        <v>0.1</v>
      </c>
      <c r="AS1628">
        <v>0.1</v>
      </c>
      <c r="AT1628">
        <v>2675</v>
      </c>
      <c r="AU1628">
        <v>2675</v>
      </c>
      <c r="AV1628">
        <v>133</v>
      </c>
      <c r="AW1628">
        <v>133</v>
      </c>
      <c r="AX1628" t="s">
        <v>130</v>
      </c>
      <c r="AY1628" s="3" t="s">
        <v>992</v>
      </c>
      <c r="AZ1628">
        <v>1</v>
      </c>
      <c r="BB1628" s="2">
        <v>42144</v>
      </c>
      <c r="BC1628" s="4" t="s">
        <v>996</v>
      </c>
      <c r="BD1628">
        <v>41054531300042</v>
      </c>
      <c r="BF1628" t="s">
        <v>108</v>
      </c>
      <c r="BG1628" t="s">
        <v>993</v>
      </c>
      <c r="BH1628" t="s">
        <v>994</v>
      </c>
      <c r="BJ1628" s="2">
        <v>42143</v>
      </c>
      <c r="BK1628">
        <v>3</v>
      </c>
      <c r="BM1628">
        <v>1409</v>
      </c>
      <c r="BO1628" t="s">
        <v>118</v>
      </c>
      <c r="BP1628">
        <v>23</v>
      </c>
      <c r="BR1628">
        <v>27</v>
      </c>
      <c r="BT1628">
        <v>1</v>
      </c>
      <c r="BV1628">
        <v>34255833500051</v>
      </c>
      <c r="BX1628" t="s">
        <v>108</v>
      </c>
      <c r="BY1628">
        <v>1</v>
      </c>
      <c r="CA1628">
        <v>3</v>
      </c>
      <c r="CC1628">
        <v>41054531300042</v>
      </c>
      <c r="CE1628" t="s">
        <v>105</v>
      </c>
      <c r="CG1628">
        <v>3</v>
      </c>
      <c r="CM1628" t="s">
        <v>106</v>
      </c>
      <c r="CN1628" s="2">
        <v>42187</v>
      </c>
      <c r="CO1628">
        <v>0</v>
      </c>
      <c r="CQ1628" t="s">
        <v>105</v>
      </c>
      <c r="CR1628" t="s">
        <v>107</v>
      </c>
      <c r="CS1628">
        <v>41054531300042</v>
      </c>
      <c r="CU1628" t="s">
        <v>108</v>
      </c>
      <c r="CV1628" t="s">
        <v>109</v>
      </c>
      <c r="CW1628" t="s">
        <v>110</v>
      </c>
      <c r="CX1628" t="s">
        <v>111</v>
      </c>
      <c r="CY1628">
        <v>1</v>
      </c>
    </row>
    <row r="1629" spans="1:103" ht="15" hidden="1" customHeight="1" x14ac:dyDescent="0.2">
      <c r="A1629" t="s">
        <v>104</v>
      </c>
      <c r="B1629">
        <v>0</v>
      </c>
      <c r="D1629" t="s">
        <v>105</v>
      </c>
      <c r="K1629">
        <v>1</v>
      </c>
      <c r="M1629">
        <v>9</v>
      </c>
      <c r="N1629" t="s">
        <v>991</v>
      </c>
      <c r="O1629">
        <v>0</v>
      </c>
      <c r="R1629">
        <v>6127975</v>
      </c>
      <c r="S1629" s="2">
        <v>42143</v>
      </c>
      <c r="T1629">
        <v>18</v>
      </c>
      <c r="U1629">
        <v>2</v>
      </c>
      <c r="V1629">
        <v>2</v>
      </c>
      <c r="X1629">
        <v>0</v>
      </c>
      <c r="Y1629">
        <v>0</v>
      </c>
      <c r="Z1629" s="2">
        <v>42143</v>
      </c>
      <c r="AA1629" s="4" t="s">
        <v>995</v>
      </c>
      <c r="AB1629">
        <v>23</v>
      </c>
      <c r="AC1629">
        <v>23</v>
      </c>
      <c r="AD1629" s="4" t="s">
        <v>995</v>
      </c>
      <c r="AE1629">
        <v>2</v>
      </c>
      <c r="AF1629">
        <v>2</v>
      </c>
      <c r="AG1629" t="s">
        <v>635</v>
      </c>
      <c r="AH1629">
        <v>7513</v>
      </c>
      <c r="AI1629">
        <v>0.1</v>
      </c>
      <c r="AJ1629">
        <v>0.1</v>
      </c>
      <c r="AM1629">
        <v>454</v>
      </c>
      <c r="AN1629">
        <v>454</v>
      </c>
      <c r="AO1629">
        <v>7513</v>
      </c>
      <c r="AP1629">
        <v>10</v>
      </c>
      <c r="AQ1629">
        <v>10</v>
      </c>
      <c r="AR1629">
        <v>0.1</v>
      </c>
      <c r="AS1629">
        <v>0.1</v>
      </c>
      <c r="AV1629">
        <v>133</v>
      </c>
      <c r="AW1629">
        <v>133</v>
      </c>
      <c r="AX1629" t="s">
        <v>130</v>
      </c>
      <c r="AY1629" s="3" t="s">
        <v>992</v>
      </c>
      <c r="AZ1629">
        <v>1</v>
      </c>
      <c r="BB1629" s="2">
        <v>42144</v>
      </c>
      <c r="BC1629" s="4" t="s">
        <v>996</v>
      </c>
      <c r="BD1629">
        <v>41054531300042</v>
      </c>
      <c r="BF1629" t="s">
        <v>108</v>
      </c>
      <c r="BG1629" t="s">
        <v>993</v>
      </c>
      <c r="BH1629" t="s">
        <v>994</v>
      </c>
      <c r="BJ1629" s="2">
        <v>42143</v>
      </c>
      <c r="BK1629">
        <v>3</v>
      </c>
      <c r="BM1629">
        <v>1409</v>
      </c>
      <c r="BO1629" t="s">
        <v>118</v>
      </c>
      <c r="BP1629">
        <v>23</v>
      </c>
      <c r="BR1629">
        <v>27</v>
      </c>
      <c r="BT1629">
        <v>1</v>
      </c>
      <c r="BV1629">
        <v>34255833500051</v>
      </c>
      <c r="BX1629" t="s">
        <v>108</v>
      </c>
      <c r="BY1629">
        <v>1</v>
      </c>
      <c r="CA1629">
        <v>3</v>
      </c>
      <c r="CC1629">
        <v>41054531300042</v>
      </c>
      <c r="CE1629" t="s">
        <v>105</v>
      </c>
      <c r="CG1629">
        <v>3</v>
      </c>
      <c r="CM1629" t="s">
        <v>106</v>
      </c>
      <c r="CN1629" s="2">
        <v>42187</v>
      </c>
      <c r="CO1629">
        <v>0</v>
      </c>
      <c r="CQ1629" t="s">
        <v>105</v>
      </c>
      <c r="CR1629" t="s">
        <v>107</v>
      </c>
      <c r="CS1629">
        <v>41054531300042</v>
      </c>
      <c r="CU1629" t="s">
        <v>108</v>
      </c>
      <c r="CV1629" t="s">
        <v>109</v>
      </c>
      <c r="CW1629" t="s">
        <v>110</v>
      </c>
      <c r="CX1629" t="s">
        <v>111</v>
      </c>
      <c r="CY1629">
        <v>1</v>
      </c>
    </row>
    <row r="1630" spans="1:103" ht="15" hidden="1" customHeight="1" x14ac:dyDescent="0.2">
      <c r="A1630" t="s">
        <v>104</v>
      </c>
      <c r="B1630">
        <v>0</v>
      </c>
      <c r="D1630" t="s">
        <v>105</v>
      </c>
      <c r="K1630">
        <v>1</v>
      </c>
      <c r="M1630">
        <v>9</v>
      </c>
      <c r="N1630" t="s">
        <v>991</v>
      </c>
      <c r="O1630">
        <v>0</v>
      </c>
      <c r="R1630">
        <v>6127975</v>
      </c>
      <c r="S1630" s="2">
        <v>42143</v>
      </c>
      <c r="T1630">
        <v>18</v>
      </c>
      <c r="U1630">
        <v>1</v>
      </c>
      <c r="V1630">
        <v>1</v>
      </c>
      <c r="X1630">
        <v>0</v>
      </c>
      <c r="Y1630">
        <v>0</v>
      </c>
      <c r="Z1630" s="2">
        <v>42143</v>
      </c>
      <c r="AA1630" s="4" t="s">
        <v>995</v>
      </c>
      <c r="AB1630">
        <v>23</v>
      </c>
      <c r="AC1630">
        <v>23</v>
      </c>
      <c r="AD1630" s="4" t="s">
        <v>995</v>
      </c>
      <c r="AE1630">
        <v>2</v>
      </c>
      <c r="AF1630">
        <v>2</v>
      </c>
      <c r="AG1630" t="s">
        <v>636</v>
      </c>
      <c r="AH1630">
        <v>1186</v>
      </c>
      <c r="AI1630">
        <v>5.0000000000000001E-3</v>
      </c>
      <c r="AJ1630">
        <v>5.0000000000000001E-3</v>
      </c>
      <c r="AK1630">
        <v>712</v>
      </c>
      <c r="AL1630">
        <v>712</v>
      </c>
      <c r="AM1630">
        <v>405</v>
      </c>
      <c r="AN1630">
        <v>405</v>
      </c>
      <c r="AO1630">
        <v>1186</v>
      </c>
      <c r="AP1630">
        <v>10</v>
      </c>
      <c r="AQ1630">
        <v>10</v>
      </c>
      <c r="AR1630">
        <v>5.0000000000000001E-3</v>
      </c>
      <c r="AS1630">
        <v>5.0000000000000001E-3</v>
      </c>
      <c r="AT1630">
        <v>1168</v>
      </c>
      <c r="AU1630">
        <v>1168</v>
      </c>
      <c r="AV1630">
        <v>133</v>
      </c>
      <c r="AW1630">
        <v>133</v>
      </c>
      <c r="AX1630" t="s">
        <v>130</v>
      </c>
      <c r="AY1630" s="3" t="s">
        <v>992</v>
      </c>
      <c r="AZ1630">
        <v>1</v>
      </c>
      <c r="BB1630" s="2">
        <v>42144</v>
      </c>
      <c r="BC1630" s="4" t="s">
        <v>996</v>
      </c>
      <c r="BD1630">
        <v>41054531300042</v>
      </c>
      <c r="BF1630" t="s">
        <v>108</v>
      </c>
      <c r="BG1630" t="s">
        <v>993</v>
      </c>
      <c r="BH1630" t="s">
        <v>994</v>
      </c>
      <c r="BJ1630" s="2">
        <v>42143</v>
      </c>
      <c r="BK1630">
        <v>3</v>
      </c>
      <c r="BM1630">
        <v>1409</v>
      </c>
      <c r="BO1630" t="s">
        <v>118</v>
      </c>
      <c r="BP1630">
        <v>23</v>
      </c>
      <c r="BR1630">
        <v>27</v>
      </c>
      <c r="BT1630">
        <v>1</v>
      </c>
      <c r="BV1630">
        <v>34255833500051</v>
      </c>
      <c r="BX1630" t="s">
        <v>108</v>
      </c>
      <c r="BY1630">
        <v>1</v>
      </c>
      <c r="CA1630">
        <v>3</v>
      </c>
      <c r="CC1630">
        <v>41054531300042</v>
      </c>
      <c r="CE1630" t="s">
        <v>105</v>
      </c>
      <c r="CG1630">
        <v>3</v>
      </c>
      <c r="CM1630" t="s">
        <v>106</v>
      </c>
      <c r="CN1630" s="2">
        <v>42187</v>
      </c>
      <c r="CO1630">
        <v>0</v>
      </c>
      <c r="CQ1630" t="s">
        <v>105</v>
      </c>
      <c r="CR1630" t="s">
        <v>107</v>
      </c>
      <c r="CS1630">
        <v>41054531300042</v>
      </c>
      <c r="CU1630" t="s">
        <v>108</v>
      </c>
      <c r="CV1630" t="s">
        <v>109</v>
      </c>
      <c r="CW1630" t="s">
        <v>110</v>
      </c>
      <c r="CX1630" t="s">
        <v>111</v>
      </c>
      <c r="CY1630">
        <v>1</v>
      </c>
    </row>
    <row r="1631" spans="1:103" ht="15" hidden="1" customHeight="1" x14ac:dyDescent="0.2">
      <c r="A1631" t="s">
        <v>104</v>
      </c>
      <c r="B1631">
        <v>0</v>
      </c>
      <c r="D1631" t="s">
        <v>105</v>
      </c>
      <c r="K1631">
        <v>1</v>
      </c>
      <c r="M1631">
        <v>9</v>
      </c>
      <c r="N1631" t="s">
        <v>991</v>
      </c>
      <c r="O1631">
        <v>0</v>
      </c>
      <c r="R1631">
        <v>6127975</v>
      </c>
      <c r="S1631" s="2">
        <v>42143</v>
      </c>
      <c r="T1631">
        <v>18</v>
      </c>
      <c r="U1631">
        <v>1</v>
      </c>
      <c r="V1631">
        <v>1</v>
      </c>
      <c r="X1631">
        <v>0</v>
      </c>
      <c r="Y1631">
        <v>0</v>
      </c>
      <c r="Z1631" s="2">
        <v>42143</v>
      </c>
      <c r="AA1631" s="4" t="s">
        <v>995</v>
      </c>
      <c r="AB1631">
        <v>23</v>
      </c>
      <c r="AC1631">
        <v>23</v>
      </c>
      <c r="AD1631" s="4" t="s">
        <v>995</v>
      </c>
      <c r="AE1631">
        <v>2</v>
      </c>
      <c r="AF1631">
        <v>2</v>
      </c>
      <c r="AG1631" t="s">
        <v>637</v>
      </c>
      <c r="AH1631">
        <v>2743</v>
      </c>
      <c r="AI1631">
        <v>5.0000000000000001E-3</v>
      </c>
      <c r="AJ1631">
        <v>5.0000000000000001E-3</v>
      </c>
      <c r="AK1631">
        <v>712</v>
      </c>
      <c r="AL1631">
        <v>712</v>
      </c>
      <c r="AM1631">
        <v>405</v>
      </c>
      <c r="AN1631">
        <v>405</v>
      </c>
      <c r="AO1631">
        <v>2743</v>
      </c>
      <c r="AP1631">
        <v>10</v>
      </c>
      <c r="AQ1631">
        <v>10</v>
      </c>
      <c r="AR1631">
        <v>5.0000000000000001E-3</v>
      </c>
      <c r="AS1631">
        <v>5.0000000000000001E-3</v>
      </c>
      <c r="AT1631">
        <v>1168</v>
      </c>
      <c r="AU1631">
        <v>1168</v>
      </c>
      <c r="AV1631">
        <v>133</v>
      </c>
      <c r="AW1631">
        <v>133</v>
      </c>
      <c r="AX1631" t="s">
        <v>130</v>
      </c>
      <c r="AY1631" s="3" t="s">
        <v>992</v>
      </c>
      <c r="AZ1631">
        <v>1</v>
      </c>
      <c r="BB1631" s="2">
        <v>42144</v>
      </c>
      <c r="BC1631" s="4" t="s">
        <v>996</v>
      </c>
      <c r="BD1631">
        <v>41054531300042</v>
      </c>
      <c r="BF1631" t="s">
        <v>108</v>
      </c>
      <c r="BG1631" t="s">
        <v>993</v>
      </c>
      <c r="BH1631" t="s">
        <v>994</v>
      </c>
      <c r="BJ1631" s="2">
        <v>42143</v>
      </c>
      <c r="BK1631">
        <v>3</v>
      </c>
      <c r="BM1631">
        <v>1409</v>
      </c>
      <c r="BO1631" t="s">
        <v>118</v>
      </c>
      <c r="BP1631">
        <v>23</v>
      </c>
      <c r="BR1631">
        <v>27</v>
      </c>
      <c r="BT1631">
        <v>1</v>
      </c>
      <c r="BV1631">
        <v>34255833500051</v>
      </c>
      <c r="BX1631" t="s">
        <v>108</v>
      </c>
      <c r="BY1631">
        <v>1</v>
      </c>
      <c r="CA1631">
        <v>3</v>
      </c>
      <c r="CC1631">
        <v>41054531300042</v>
      </c>
      <c r="CE1631" t="s">
        <v>105</v>
      </c>
      <c r="CG1631">
        <v>3</v>
      </c>
      <c r="CM1631" t="s">
        <v>106</v>
      </c>
      <c r="CN1631" s="2">
        <v>42187</v>
      </c>
      <c r="CO1631">
        <v>0</v>
      </c>
      <c r="CQ1631" t="s">
        <v>105</v>
      </c>
      <c r="CR1631" t="s">
        <v>107</v>
      </c>
      <c r="CS1631">
        <v>41054531300042</v>
      </c>
      <c r="CU1631" t="s">
        <v>108</v>
      </c>
      <c r="CV1631" t="s">
        <v>109</v>
      </c>
      <c r="CW1631" t="s">
        <v>110</v>
      </c>
      <c r="CX1631" t="s">
        <v>111</v>
      </c>
      <c r="CY1631">
        <v>1</v>
      </c>
    </row>
    <row r="1632" spans="1:103" ht="15" hidden="1" customHeight="1" x14ac:dyDescent="0.2">
      <c r="A1632" t="s">
        <v>104</v>
      </c>
      <c r="B1632">
        <v>0</v>
      </c>
      <c r="D1632" t="s">
        <v>105</v>
      </c>
      <c r="K1632">
        <v>1</v>
      </c>
      <c r="M1632">
        <v>9</v>
      </c>
      <c r="N1632" t="s">
        <v>991</v>
      </c>
      <c r="O1632">
        <v>0</v>
      </c>
      <c r="R1632">
        <v>6127975</v>
      </c>
      <c r="S1632" s="2">
        <v>42143</v>
      </c>
      <c r="T1632">
        <v>18</v>
      </c>
      <c r="U1632">
        <v>1</v>
      </c>
      <c r="V1632">
        <v>1</v>
      </c>
      <c r="X1632">
        <v>0</v>
      </c>
      <c r="Y1632">
        <v>0</v>
      </c>
      <c r="Z1632" s="2">
        <v>42143</v>
      </c>
      <c r="AA1632" s="4" t="s">
        <v>995</v>
      </c>
      <c r="AB1632">
        <v>23</v>
      </c>
      <c r="AC1632">
        <v>23</v>
      </c>
      <c r="AD1632" s="4" t="s">
        <v>995</v>
      </c>
      <c r="AE1632">
        <v>2</v>
      </c>
      <c r="AF1632">
        <v>2</v>
      </c>
      <c r="AG1632" t="s">
        <v>638</v>
      </c>
      <c r="AH1632">
        <v>1187</v>
      </c>
      <c r="AI1632">
        <v>5.0000000000000001E-3</v>
      </c>
      <c r="AJ1632">
        <v>5.0000000000000001E-3</v>
      </c>
      <c r="AK1632">
        <v>712</v>
      </c>
      <c r="AL1632">
        <v>712</v>
      </c>
      <c r="AM1632">
        <v>405</v>
      </c>
      <c r="AN1632">
        <v>405</v>
      </c>
      <c r="AO1632">
        <v>1187</v>
      </c>
      <c r="AP1632">
        <v>10</v>
      </c>
      <c r="AQ1632">
        <v>10</v>
      </c>
      <c r="AR1632">
        <v>5.0000000000000001E-3</v>
      </c>
      <c r="AS1632">
        <v>5.0000000000000001E-3</v>
      </c>
      <c r="AT1632">
        <v>1168</v>
      </c>
      <c r="AU1632">
        <v>1168</v>
      </c>
      <c r="AV1632">
        <v>133</v>
      </c>
      <c r="AW1632">
        <v>133</v>
      </c>
      <c r="AX1632" t="s">
        <v>130</v>
      </c>
      <c r="AY1632" s="3" t="s">
        <v>992</v>
      </c>
      <c r="AZ1632">
        <v>1</v>
      </c>
      <c r="BB1632" s="2">
        <v>42144</v>
      </c>
      <c r="BC1632" s="4" t="s">
        <v>996</v>
      </c>
      <c r="BD1632">
        <v>41054531300042</v>
      </c>
      <c r="BF1632" t="s">
        <v>108</v>
      </c>
      <c r="BG1632" t="s">
        <v>993</v>
      </c>
      <c r="BH1632" t="s">
        <v>994</v>
      </c>
      <c r="BJ1632" s="2">
        <v>42143</v>
      </c>
      <c r="BK1632">
        <v>3</v>
      </c>
      <c r="BM1632">
        <v>1409</v>
      </c>
      <c r="BO1632" t="s">
        <v>118</v>
      </c>
      <c r="BP1632">
        <v>23</v>
      </c>
      <c r="BR1632">
        <v>27</v>
      </c>
      <c r="BT1632">
        <v>1</v>
      </c>
      <c r="BV1632">
        <v>34255833500051</v>
      </c>
      <c r="BX1632" t="s">
        <v>108</v>
      </c>
      <c r="BY1632">
        <v>1</v>
      </c>
      <c r="CA1632">
        <v>3</v>
      </c>
      <c r="CC1632">
        <v>41054531300042</v>
      </c>
      <c r="CE1632" t="s">
        <v>105</v>
      </c>
      <c r="CG1632">
        <v>3</v>
      </c>
      <c r="CM1632" t="s">
        <v>106</v>
      </c>
      <c r="CN1632" s="2">
        <v>42187</v>
      </c>
      <c r="CO1632">
        <v>0</v>
      </c>
      <c r="CQ1632" t="s">
        <v>105</v>
      </c>
      <c r="CR1632" t="s">
        <v>107</v>
      </c>
      <c r="CS1632">
        <v>41054531300042</v>
      </c>
      <c r="CU1632" t="s">
        <v>108</v>
      </c>
      <c r="CV1632" t="s">
        <v>109</v>
      </c>
      <c r="CW1632" t="s">
        <v>110</v>
      </c>
      <c r="CX1632" t="s">
        <v>111</v>
      </c>
      <c r="CY1632">
        <v>1</v>
      </c>
    </row>
    <row r="1633" spans="1:103" ht="15" hidden="1" customHeight="1" x14ac:dyDescent="0.2">
      <c r="A1633" t="s">
        <v>104</v>
      </c>
      <c r="B1633">
        <v>0</v>
      </c>
      <c r="D1633" t="s">
        <v>105</v>
      </c>
      <c r="K1633">
        <v>1</v>
      </c>
      <c r="M1633">
        <v>9</v>
      </c>
      <c r="N1633" t="s">
        <v>991</v>
      </c>
      <c r="O1633">
        <v>0</v>
      </c>
      <c r="R1633">
        <v>6127975</v>
      </c>
      <c r="S1633" s="2">
        <v>42143</v>
      </c>
      <c r="T1633">
        <v>18</v>
      </c>
      <c r="U1633">
        <v>1</v>
      </c>
      <c r="V1633">
        <v>1</v>
      </c>
      <c r="X1633">
        <v>0</v>
      </c>
      <c r="Y1633">
        <v>0</v>
      </c>
      <c r="Z1633" s="2">
        <v>42143</v>
      </c>
      <c r="AA1633" s="4" t="s">
        <v>995</v>
      </c>
      <c r="AB1633">
        <v>23</v>
      </c>
      <c r="AC1633">
        <v>23</v>
      </c>
      <c r="AD1633" s="4" t="s">
        <v>995</v>
      </c>
      <c r="AE1633">
        <v>2</v>
      </c>
      <c r="AF1633">
        <v>2</v>
      </c>
      <c r="AG1633" t="s">
        <v>639</v>
      </c>
      <c r="AH1633">
        <v>5763</v>
      </c>
      <c r="AI1633">
        <v>0.02</v>
      </c>
      <c r="AJ1633">
        <v>0.02</v>
      </c>
      <c r="AM1633">
        <v>454</v>
      </c>
      <c r="AN1633">
        <v>454</v>
      </c>
      <c r="AO1633">
        <v>5763</v>
      </c>
      <c r="AP1633">
        <v>10</v>
      </c>
      <c r="AQ1633">
        <v>10</v>
      </c>
      <c r="AR1633">
        <v>0.02</v>
      </c>
      <c r="AS1633">
        <v>0.02</v>
      </c>
      <c r="AV1633">
        <v>133</v>
      </c>
      <c r="AW1633">
        <v>133</v>
      </c>
      <c r="AX1633" t="s">
        <v>130</v>
      </c>
      <c r="AY1633" s="3" t="s">
        <v>992</v>
      </c>
      <c r="AZ1633">
        <v>1</v>
      </c>
      <c r="BB1633" s="2">
        <v>42144</v>
      </c>
      <c r="BC1633" s="4" t="s">
        <v>996</v>
      </c>
      <c r="BD1633">
        <v>41054531300042</v>
      </c>
      <c r="BF1633" t="s">
        <v>108</v>
      </c>
      <c r="BG1633" t="s">
        <v>993</v>
      </c>
      <c r="BH1633" t="s">
        <v>994</v>
      </c>
      <c r="BJ1633" s="2">
        <v>42143</v>
      </c>
      <c r="BK1633">
        <v>3</v>
      </c>
      <c r="BM1633">
        <v>1409</v>
      </c>
      <c r="BO1633" t="s">
        <v>118</v>
      </c>
      <c r="BP1633">
        <v>23</v>
      </c>
      <c r="BR1633">
        <v>27</v>
      </c>
      <c r="BT1633">
        <v>1</v>
      </c>
      <c r="BV1633">
        <v>34255833500051</v>
      </c>
      <c r="BX1633" t="s">
        <v>108</v>
      </c>
      <c r="BY1633">
        <v>1</v>
      </c>
      <c r="CA1633">
        <v>3</v>
      </c>
      <c r="CC1633">
        <v>41054531300042</v>
      </c>
      <c r="CE1633" t="s">
        <v>105</v>
      </c>
      <c r="CG1633">
        <v>3</v>
      </c>
      <c r="CM1633" t="s">
        <v>106</v>
      </c>
      <c r="CN1633" s="2">
        <v>42187</v>
      </c>
      <c r="CO1633">
        <v>0</v>
      </c>
      <c r="CQ1633" t="s">
        <v>105</v>
      </c>
      <c r="CR1633" t="s">
        <v>107</v>
      </c>
      <c r="CS1633">
        <v>41054531300042</v>
      </c>
      <c r="CU1633" t="s">
        <v>108</v>
      </c>
      <c r="CV1633" t="s">
        <v>109</v>
      </c>
      <c r="CW1633" t="s">
        <v>110</v>
      </c>
      <c r="CX1633" t="s">
        <v>111</v>
      </c>
      <c r="CY1633">
        <v>1</v>
      </c>
    </row>
    <row r="1634" spans="1:103" ht="15" hidden="1" customHeight="1" x14ac:dyDescent="0.2">
      <c r="A1634" t="s">
        <v>104</v>
      </c>
      <c r="B1634">
        <v>0</v>
      </c>
      <c r="D1634" t="s">
        <v>105</v>
      </c>
      <c r="K1634">
        <v>1</v>
      </c>
      <c r="M1634">
        <v>9</v>
      </c>
      <c r="N1634" t="s">
        <v>991</v>
      </c>
      <c r="O1634">
        <v>0</v>
      </c>
      <c r="R1634">
        <v>6127975</v>
      </c>
      <c r="S1634" s="2">
        <v>42143</v>
      </c>
      <c r="T1634">
        <v>18</v>
      </c>
      <c r="U1634">
        <v>1</v>
      </c>
      <c r="V1634">
        <v>1</v>
      </c>
      <c r="X1634">
        <v>0</v>
      </c>
      <c r="Y1634">
        <v>0</v>
      </c>
      <c r="Z1634" s="2">
        <v>42143</v>
      </c>
      <c r="AA1634" s="4" t="s">
        <v>995</v>
      </c>
      <c r="AB1634">
        <v>23</v>
      </c>
      <c r="AC1634">
        <v>23</v>
      </c>
      <c r="AD1634" s="4" t="s">
        <v>995</v>
      </c>
      <c r="AE1634">
        <v>2</v>
      </c>
      <c r="AF1634">
        <v>2</v>
      </c>
      <c r="AG1634" t="s">
        <v>640</v>
      </c>
      <c r="AH1634">
        <v>1539</v>
      </c>
      <c r="AI1634">
        <v>0.02</v>
      </c>
      <c r="AJ1634">
        <v>0.02</v>
      </c>
      <c r="AM1634">
        <v>454</v>
      </c>
      <c r="AN1634">
        <v>454</v>
      </c>
      <c r="AO1634">
        <v>1539</v>
      </c>
      <c r="AP1634">
        <v>10</v>
      </c>
      <c r="AQ1634">
        <v>10</v>
      </c>
      <c r="AR1634">
        <v>0.02</v>
      </c>
      <c r="AS1634">
        <v>0.02</v>
      </c>
      <c r="AV1634">
        <v>133</v>
      </c>
      <c r="AW1634">
        <v>133</v>
      </c>
      <c r="AX1634" t="s">
        <v>130</v>
      </c>
      <c r="AY1634" s="3" t="s">
        <v>992</v>
      </c>
      <c r="AZ1634">
        <v>1</v>
      </c>
      <c r="BB1634" s="2">
        <v>42144</v>
      </c>
      <c r="BC1634" s="4" t="s">
        <v>996</v>
      </c>
      <c r="BD1634">
        <v>41054531300042</v>
      </c>
      <c r="BF1634" t="s">
        <v>108</v>
      </c>
      <c r="BG1634" t="s">
        <v>993</v>
      </c>
      <c r="BH1634" t="s">
        <v>994</v>
      </c>
      <c r="BJ1634" s="2">
        <v>42143</v>
      </c>
      <c r="BK1634">
        <v>3</v>
      </c>
      <c r="BM1634">
        <v>1409</v>
      </c>
      <c r="BO1634" t="s">
        <v>118</v>
      </c>
      <c r="BP1634">
        <v>23</v>
      </c>
      <c r="BR1634">
        <v>27</v>
      </c>
      <c r="BT1634">
        <v>1</v>
      </c>
      <c r="BV1634">
        <v>34255833500051</v>
      </c>
      <c r="BX1634" t="s">
        <v>108</v>
      </c>
      <c r="BY1634">
        <v>1</v>
      </c>
      <c r="CA1634">
        <v>3</v>
      </c>
      <c r="CC1634">
        <v>41054531300042</v>
      </c>
      <c r="CE1634" t="s">
        <v>105</v>
      </c>
      <c r="CG1634">
        <v>3</v>
      </c>
      <c r="CM1634" t="s">
        <v>106</v>
      </c>
      <c r="CN1634" s="2">
        <v>42187</v>
      </c>
      <c r="CO1634">
        <v>0</v>
      </c>
      <c r="CQ1634" t="s">
        <v>105</v>
      </c>
      <c r="CR1634" t="s">
        <v>107</v>
      </c>
      <c r="CS1634">
        <v>41054531300042</v>
      </c>
      <c r="CU1634" t="s">
        <v>108</v>
      </c>
      <c r="CV1634" t="s">
        <v>109</v>
      </c>
      <c r="CW1634" t="s">
        <v>110</v>
      </c>
      <c r="CX1634" t="s">
        <v>111</v>
      </c>
      <c r="CY1634">
        <v>1</v>
      </c>
    </row>
    <row r="1635" spans="1:103" ht="15" hidden="1" customHeight="1" x14ac:dyDescent="0.2">
      <c r="A1635" t="s">
        <v>104</v>
      </c>
      <c r="B1635">
        <v>0</v>
      </c>
      <c r="D1635" t="s">
        <v>105</v>
      </c>
      <c r="K1635">
        <v>1</v>
      </c>
      <c r="M1635">
        <v>9</v>
      </c>
      <c r="N1635" t="s">
        <v>991</v>
      </c>
      <c r="O1635">
        <v>0</v>
      </c>
      <c r="R1635">
        <v>6127975</v>
      </c>
      <c r="S1635" s="2">
        <v>42143</v>
      </c>
      <c r="T1635">
        <v>18</v>
      </c>
      <c r="U1635">
        <v>1</v>
      </c>
      <c r="V1635">
        <v>1</v>
      </c>
      <c r="X1635">
        <v>0</v>
      </c>
      <c r="Y1635">
        <v>0</v>
      </c>
      <c r="Z1635" s="2">
        <v>42143</v>
      </c>
      <c r="AA1635" s="4" t="s">
        <v>995</v>
      </c>
      <c r="AB1635">
        <v>23</v>
      </c>
      <c r="AC1635">
        <v>23</v>
      </c>
      <c r="AD1635" s="4" t="s">
        <v>995</v>
      </c>
      <c r="AE1635">
        <v>2</v>
      </c>
      <c r="AF1635">
        <v>2</v>
      </c>
      <c r="AG1635" t="s">
        <v>641</v>
      </c>
      <c r="AH1635">
        <v>5970</v>
      </c>
      <c r="AI1635">
        <v>0.05</v>
      </c>
      <c r="AJ1635">
        <v>0.05</v>
      </c>
      <c r="AM1635">
        <v>454</v>
      </c>
      <c r="AN1635">
        <v>454</v>
      </c>
      <c r="AO1635">
        <v>5970</v>
      </c>
      <c r="AP1635">
        <v>10</v>
      </c>
      <c r="AQ1635">
        <v>10</v>
      </c>
      <c r="AR1635">
        <v>0.05</v>
      </c>
      <c r="AS1635">
        <v>0.05</v>
      </c>
      <c r="AV1635">
        <v>133</v>
      </c>
      <c r="AW1635">
        <v>133</v>
      </c>
      <c r="AX1635" t="s">
        <v>130</v>
      </c>
      <c r="AY1635" s="3" t="s">
        <v>992</v>
      </c>
      <c r="AZ1635">
        <v>1</v>
      </c>
      <c r="BB1635" s="2">
        <v>42144</v>
      </c>
      <c r="BC1635" s="4" t="s">
        <v>996</v>
      </c>
      <c r="BD1635">
        <v>41054531300042</v>
      </c>
      <c r="BF1635" t="s">
        <v>108</v>
      </c>
      <c r="BG1635" t="s">
        <v>993</v>
      </c>
      <c r="BH1635" t="s">
        <v>994</v>
      </c>
      <c r="BJ1635" s="2">
        <v>42143</v>
      </c>
      <c r="BK1635">
        <v>3</v>
      </c>
      <c r="BM1635">
        <v>1409</v>
      </c>
      <c r="BO1635" t="s">
        <v>118</v>
      </c>
      <c r="BP1635">
        <v>23</v>
      </c>
      <c r="BR1635">
        <v>27</v>
      </c>
      <c r="BT1635">
        <v>1</v>
      </c>
      <c r="BV1635">
        <v>34255833500051</v>
      </c>
      <c r="BX1635" t="s">
        <v>108</v>
      </c>
      <c r="BY1635">
        <v>1</v>
      </c>
      <c r="CA1635">
        <v>3</v>
      </c>
      <c r="CC1635">
        <v>41054531300042</v>
      </c>
      <c r="CE1635" t="s">
        <v>105</v>
      </c>
      <c r="CG1635">
        <v>3</v>
      </c>
      <c r="CM1635" t="s">
        <v>106</v>
      </c>
      <c r="CN1635" s="2">
        <v>42187</v>
      </c>
      <c r="CO1635">
        <v>0</v>
      </c>
      <c r="CQ1635" t="s">
        <v>105</v>
      </c>
      <c r="CR1635" t="s">
        <v>107</v>
      </c>
      <c r="CS1635">
        <v>41054531300042</v>
      </c>
      <c r="CU1635" t="s">
        <v>108</v>
      </c>
      <c r="CV1635" t="s">
        <v>109</v>
      </c>
      <c r="CW1635" t="s">
        <v>110</v>
      </c>
      <c r="CX1635" t="s">
        <v>111</v>
      </c>
      <c r="CY1635">
        <v>1</v>
      </c>
    </row>
    <row r="1636" spans="1:103" ht="15" hidden="1" customHeight="1" x14ac:dyDescent="0.2">
      <c r="A1636" t="s">
        <v>104</v>
      </c>
      <c r="B1636">
        <v>0</v>
      </c>
      <c r="D1636" t="s">
        <v>105</v>
      </c>
      <c r="K1636">
        <v>1</v>
      </c>
      <c r="M1636">
        <v>9</v>
      </c>
      <c r="N1636" t="s">
        <v>991</v>
      </c>
      <c r="O1636">
        <v>0</v>
      </c>
      <c r="R1636">
        <v>6127975</v>
      </c>
      <c r="S1636" s="2">
        <v>42143</v>
      </c>
      <c r="T1636">
        <v>18</v>
      </c>
      <c r="U1636">
        <v>2</v>
      </c>
      <c r="V1636">
        <v>2</v>
      </c>
      <c r="X1636">
        <v>0</v>
      </c>
      <c r="Y1636">
        <v>0</v>
      </c>
      <c r="Z1636" s="2">
        <v>42143</v>
      </c>
      <c r="AA1636" s="4" t="s">
        <v>995</v>
      </c>
      <c r="AB1636">
        <v>23</v>
      </c>
      <c r="AC1636">
        <v>23</v>
      </c>
      <c r="AD1636" s="4" t="s">
        <v>995</v>
      </c>
      <c r="AE1636">
        <v>2</v>
      </c>
      <c r="AF1636">
        <v>2</v>
      </c>
      <c r="AG1636" t="s">
        <v>642</v>
      </c>
      <c r="AH1636">
        <v>1973</v>
      </c>
      <c r="AI1636">
        <v>0.02</v>
      </c>
      <c r="AJ1636">
        <v>0.02</v>
      </c>
      <c r="AM1636">
        <v>454</v>
      </c>
      <c r="AN1636">
        <v>454</v>
      </c>
      <c r="AO1636">
        <v>1973</v>
      </c>
      <c r="AP1636">
        <v>10</v>
      </c>
      <c r="AQ1636">
        <v>10</v>
      </c>
      <c r="AR1636">
        <v>0.02</v>
      </c>
      <c r="AS1636">
        <v>0.02</v>
      </c>
      <c r="AV1636">
        <v>133</v>
      </c>
      <c r="AW1636">
        <v>133</v>
      </c>
      <c r="AX1636" t="s">
        <v>130</v>
      </c>
      <c r="AY1636" s="3" t="s">
        <v>992</v>
      </c>
      <c r="AZ1636">
        <v>1</v>
      </c>
      <c r="BB1636" s="2">
        <v>42144</v>
      </c>
      <c r="BC1636" s="4" t="s">
        <v>996</v>
      </c>
      <c r="BD1636">
        <v>41054531300042</v>
      </c>
      <c r="BF1636" t="s">
        <v>108</v>
      </c>
      <c r="BG1636" t="s">
        <v>993</v>
      </c>
      <c r="BH1636" t="s">
        <v>994</v>
      </c>
      <c r="BJ1636" s="2">
        <v>42143</v>
      </c>
      <c r="BK1636">
        <v>3</v>
      </c>
      <c r="BM1636">
        <v>1409</v>
      </c>
      <c r="BO1636" t="s">
        <v>118</v>
      </c>
      <c r="BP1636">
        <v>23</v>
      </c>
      <c r="BR1636">
        <v>27</v>
      </c>
      <c r="BT1636">
        <v>1</v>
      </c>
      <c r="BV1636">
        <v>34255833500051</v>
      </c>
      <c r="BX1636" t="s">
        <v>108</v>
      </c>
      <c r="BY1636">
        <v>1</v>
      </c>
      <c r="CA1636">
        <v>3</v>
      </c>
      <c r="CC1636">
        <v>41054531300042</v>
      </c>
      <c r="CE1636" t="s">
        <v>105</v>
      </c>
      <c r="CG1636">
        <v>3</v>
      </c>
      <c r="CM1636" t="s">
        <v>106</v>
      </c>
      <c r="CN1636" s="2">
        <v>42187</v>
      </c>
      <c r="CO1636">
        <v>0</v>
      </c>
      <c r="CQ1636" t="s">
        <v>105</v>
      </c>
      <c r="CR1636" t="s">
        <v>107</v>
      </c>
      <c r="CS1636">
        <v>41054531300042</v>
      </c>
      <c r="CU1636" t="s">
        <v>108</v>
      </c>
      <c r="CV1636" t="s">
        <v>109</v>
      </c>
      <c r="CW1636" t="s">
        <v>110</v>
      </c>
      <c r="CX1636" t="s">
        <v>111</v>
      </c>
      <c r="CY1636">
        <v>1</v>
      </c>
    </row>
    <row r="1637" spans="1:103" ht="15" hidden="1" customHeight="1" x14ac:dyDescent="0.2">
      <c r="A1637" t="s">
        <v>104</v>
      </c>
      <c r="B1637">
        <v>0</v>
      </c>
      <c r="D1637" t="s">
        <v>105</v>
      </c>
      <c r="K1637">
        <v>1</v>
      </c>
      <c r="M1637">
        <v>9</v>
      </c>
      <c r="N1637" t="s">
        <v>991</v>
      </c>
      <c r="O1637">
        <v>0</v>
      </c>
      <c r="R1637">
        <v>6127975</v>
      </c>
      <c r="S1637" s="2">
        <v>42143</v>
      </c>
      <c r="T1637">
        <v>18</v>
      </c>
      <c r="U1637">
        <v>1</v>
      </c>
      <c r="V1637">
        <v>1</v>
      </c>
      <c r="X1637">
        <v>0</v>
      </c>
      <c r="Y1637">
        <v>0</v>
      </c>
      <c r="Z1637" s="2">
        <v>42143</v>
      </c>
      <c r="AA1637" s="4" t="s">
        <v>995</v>
      </c>
      <c r="AB1637">
        <v>23</v>
      </c>
      <c r="AC1637">
        <v>23</v>
      </c>
      <c r="AD1637" s="4" t="s">
        <v>995</v>
      </c>
      <c r="AE1637">
        <v>2</v>
      </c>
      <c r="AF1637">
        <v>2</v>
      </c>
      <c r="AG1637" t="s">
        <v>643</v>
      </c>
      <c r="AH1637">
        <v>1967</v>
      </c>
      <c r="AI1637">
        <v>0.02</v>
      </c>
      <c r="AJ1637">
        <v>0.02</v>
      </c>
      <c r="AM1637">
        <v>454</v>
      </c>
      <c r="AN1637">
        <v>454</v>
      </c>
      <c r="AO1637">
        <v>1967</v>
      </c>
      <c r="AP1637">
        <v>10</v>
      </c>
      <c r="AQ1637">
        <v>10</v>
      </c>
      <c r="AR1637">
        <v>0.02</v>
      </c>
      <c r="AS1637">
        <v>0.02</v>
      </c>
      <c r="AV1637">
        <v>133</v>
      </c>
      <c r="AW1637">
        <v>133</v>
      </c>
      <c r="AX1637" t="s">
        <v>130</v>
      </c>
      <c r="AY1637" s="3" t="s">
        <v>992</v>
      </c>
      <c r="AZ1637">
        <v>1</v>
      </c>
      <c r="BB1637" s="2">
        <v>42144</v>
      </c>
      <c r="BC1637" s="4" t="s">
        <v>996</v>
      </c>
      <c r="BD1637">
        <v>41054531300042</v>
      </c>
      <c r="BF1637" t="s">
        <v>108</v>
      </c>
      <c r="BG1637" t="s">
        <v>993</v>
      </c>
      <c r="BH1637" t="s">
        <v>994</v>
      </c>
      <c r="BJ1637" s="2">
        <v>42143</v>
      </c>
      <c r="BK1637">
        <v>3</v>
      </c>
      <c r="BM1637">
        <v>1409</v>
      </c>
      <c r="BO1637" t="s">
        <v>118</v>
      </c>
      <c r="BP1637">
        <v>23</v>
      </c>
      <c r="BR1637">
        <v>27</v>
      </c>
      <c r="BT1637">
        <v>1</v>
      </c>
      <c r="BV1637">
        <v>34255833500051</v>
      </c>
      <c r="BX1637" t="s">
        <v>108</v>
      </c>
      <c r="BY1637">
        <v>1</v>
      </c>
      <c r="CA1637">
        <v>3</v>
      </c>
      <c r="CC1637">
        <v>41054531300042</v>
      </c>
      <c r="CE1637" t="s">
        <v>105</v>
      </c>
      <c r="CG1637">
        <v>3</v>
      </c>
      <c r="CM1637" t="s">
        <v>106</v>
      </c>
      <c r="CN1637" s="2">
        <v>42187</v>
      </c>
      <c r="CO1637">
        <v>0</v>
      </c>
      <c r="CQ1637" t="s">
        <v>105</v>
      </c>
      <c r="CR1637" t="s">
        <v>107</v>
      </c>
      <c r="CS1637">
        <v>41054531300042</v>
      </c>
      <c r="CU1637" t="s">
        <v>108</v>
      </c>
      <c r="CV1637" t="s">
        <v>109</v>
      </c>
      <c r="CW1637" t="s">
        <v>110</v>
      </c>
      <c r="CX1637" t="s">
        <v>111</v>
      </c>
      <c r="CY1637">
        <v>1</v>
      </c>
    </row>
    <row r="1638" spans="1:103" ht="15" hidden="1" customHeight="1" x14ac:dyDescent="0.2">
      <c r="A1638" t="s">
        <v>104</v>
      </c>
      <c r="B1638">
        <v>0</v>
      </c>
      <c r="D1638" t="s">
        <v>105</v>
      </c>
      <c r="K1638">
        <v>1</v>
      </c>
      <c r="M1638">
        <v>9</v>
      </c>
      <c r="N1638" t="s">
        <v>991</v>
      </c>
      <c r="O1638">
        <v>0</v>
      </c>
      <c r="R1638">
        <v>6127975</v>
      </c>
      <c r="S1638" s="2">
        <v>42143</v>
      </c>
      <c r="T1638">
        <v>18</v>
      </c>
      <c r="U1638">
        <v>1</v>
      </c>
      <c r="V1638">
        <v>1</v>
      </c>
      <c r="X1638">
        <v>0</v>
      </c>
      <c r="Y1638">
        <v>0</v>
      </c>
      <c r="Z1638" s="2">
        <v>42143</v>
      </c>
      <c r="AA1638" s="4" t="s">
        <v>995</v>
      </c>
      <c r="AB1638">
        <v>23</v>
      </c>
      <c r="AC1638">
        <v>23</v>
      </c>
      <c r="AD1638" s="4" t="s">
        <v>995</v>
      </c>
      <c r="AE1638">
        <v>2</v>
      </c>
      <c r="AF1638">
        <v>2</v>
      </c>
      <c r="AG1638" t="s">
        <v>644</v>
      </c>
      <c r="AH1638">
        <v>1188</v>
      </c>
      <c r="AI1638">
        <v>5.0000000000000001E-3</v>
      </c>
      <c r="AJ1638">
        <v>5.0000000000000001E-3</v>
      </c>
      <c r="AK1638">
        <v>712</v>
      </c>
      <c r="AL1638">
        <v>712</v>
      </c>
      <c r="AM1638">
        <v>405</v>
      </c>
      <c r="AN1638">
        <v>405</v>
      </c>
      <c r="AO1638">
        <v>1188</v>
      </c>
      <c r="AP1638">
        <v>10</v>
      </c>
      <c r="AQ1638">
        <v>10</v>
      </c>
      <c r="AR1638">
        <v>5.0000000000000001E-3</v>
      </c>
      <c r="AS1638">
        <v>5.0000000000000001E-3</v>
      </c>
      <c r="AT1638">
        <v>1168</v>
      </c>
      <c r="AU1638">
        <v>1168</v>
      </c>
      <c r="AV1638">
        <v>133</v>
      </c>
      <c r="AW1638">
        <v>133</v>
      </c>
      <c r="AX1638" t="s">
        <v>130</v>
      </c>
      <c r="AY1638" s="3" t="s">
        <v>992</v>
      </c>
      <c r="AZ1638">
        <v>1</v>
      </c>
      <c r="BB1638" s="2">
        <v>42144</v>
      </c>
      <c r="BC1638" s="4" t="s">
        <v>996</v>
      </c>
      <c r="BD1638">
        <v>41054531300042</v>
      </c>
      <c r="BF1638" t="s">
        <v>108</v>
      </c>
      <c r="BG1638" t="s">
        <v>993</v>
      </c>
      <c r="BH1638" t="s">
        <v>994</v>
      </c>
      <c r="BJ1638" s="2">
        <v>42143</v>
      </c>
      <c r="BK1638">
        <v>3</v>
      </c>
      <c r="BM1638">
        <v>1409</v>
      </c>
      <c r="BO1638" t="s">
        <v>118</v>
      </c>
      <c r="BP1638">
        <v>23</v>
      </c>
      <c r="BR1638">
        <v>27</v>
      </c>
      <c r="BT1638">
        <v>1</v>
      </c>
      <c r="BV1638">
        <v>34255833500051</v>
      </c>
      <c r="BX1638" t="s">
        <v>108</v>
      </c>
      <c r="BY1638">
        <v>1</v>
      </c>
      <c r="CA1638">
        <v>3</v>
      </c>
      <c r="CC1638">
        <v>41054531300042</v>
      </c>
      <c r="CE1638" t="s">
        <v>105</v>
      </c>
      <c r="CG1638">
        <v>3</v>
      </c>
      <c r="CM1638" t="s">
        <v>106</v>
      </c>
      <c r="CN1638" s="2">
        <v>42187</v>
      </c>
      <c r="CO1638">
        <v>0</v>
      </c>
      <c r="CQ1638" t="s">
        <v>105</v>
      </c>
      <c r="CR1638" t="s">
        <v>107</v>
      </c>
      <c r="CS1638">
        <v>41054531300042</v>
      </c>
      <c r="CU1638" t="s">
        <v>108</v>
      </c>
      <c r="CV1638" t="s">
        <v>109</v>
      </c>
      <c r="CW1638" t="s">
        <v>110</v>
      </c>
      <c r="CX1638" t="s">
        <v>111</v>
      </c>
      <c r="CY1638">
        <v>1</v>
      </c>
    </row>
    <row r="1639" spans="1:103" ht="15" hidden="1" customHeight="1" x14ac:dyDescent="0.2">
      <c r="A1639" t="s">
        <v>104</v>
      </c>
      <c r="B1639">
        <v>0</v>
      </c>
      <c r="D1639" t="s">
        <v>105</v>
      </c>
      <c r="K1639">
        <v>1</v>
      </c>
      <c r="M1639">
        <v>9</v>
      </c>
      <c r="N1639" t="s">
        <v>991</v>
      </c>
      <c r="O1639">
        <v>0</v>
      </c>
      <c r="R1639">
        <v>6127975</v>
      </c>
      <c r="S1639" s="2">
        <v>42143</v>
      </c>
      <c r="T1639">
        <v>18</v>
      </c>
      <c r="U1639">
        <v>2</v>
      </c>
      <c r="V1639">
        <v>2</v>
      </c>
      <c r="X1639">
        <v>0</v>
      </c>
      <c r="Y1639">
        <v>0</v>
      </c>
      <c r="Z1639" s="2">
        <v>42143</v>
      </c>
      <c r="AA1639" s="4" t="s">
        <v>995</v>
      </c>
      <c r="AB1639">
        <v>23</v>
      </c>
      <c r="AC1639">
        <v>23</v>
      </c>
      <c r="AD1639" s="4" t="s">
        <v>995</v>
      </c>
      <c r="AE1639">
        <v>2</v>
      </c>
      <c r="AF1639">
        <v>2</v>
      </c>
      <c r="AG1639" t="s">
        <v>645</v>
      </c>
      <c r="AH1639">
        <v>1700</v>
      </c>
      <c r="AI1639">
        <v>0.01</v>
      </c>
      <c r="AJ1639">
        <v>0.01</v>
      </c>
      <c r="AK1639">
        <v>712</v>
      </c>
      <c r="AL1639">
        <v>712</v>
      </c>
      <c r="AM1639">
        <v>405</v>
      </c>
      <c r="AN1639">
        <v>405</v>
      </c>
      <c r="AO1639">
        <v>1700</v>
      </c>
      <c r="AP1639">
        <v>10</v>
      </c>
      <c r="AQ1639">
        <v>10</v>
      </c>
      <c r="AR1639">
        <v>0.01</v>
      </c>
      <c r="AS1639">
        <v>0.01</v>
      </c>
      <c r="AT1639">
        <v>1168</v>
      </c>
      <c r="AU1639">
        <v>1168</v>
      </c>
      <c r="AV1639">
        <v>133</v>
      </c>
      <c r="AW1639">
        <v>133</v>
      </c>
      <c r="AX1639" t="s">
        <v>130</v>
      </c>
      <c r="AY1639" s="3" t="s">
        <v>992</v>
      </c>
      <c r="AZ1639">
        <v>1</v>
      </c>
      <c r="BB1639" s="2">
        <v>42144</v>
      </c>
      <c r="BC1639" s="4" t="s">
        <v>996</v>
      </c>
      <c r="BD1639">
        <v>41054531300042</v>
      </c>
      <c r="BF1639" t="s">
        <v>108</v>
      </c>
      <c r="BG1639" t="s">
        <v>993</v>
      </c>
      <c r="BH1639" t="s">
        <v>994</v>
      </c>
      <c r="BJ1639" s="2">
        <v>42143</v>
      </c>
      <c r="BK1639">
        <v>3</v>
      </c>
      <c r="BM1639">
        <v>1409</v>
      </c>
      <c r="BO1639" t="s">
        <v>118</v>
      </c>
      <c r="BP1639">
        <v>23</v>
      </c>
      <c r="BR1639">
        <v>27</v>
      </c>
      <c r="BT1639">
        <v>1</v>
      </c>
      <c r="BV1639">
        <v>34255833500051</v>
      </c>
      <c r="BX1639" t="s">
        <v>108</v>
      </c>
      <c r="BY1639">
        <v>1</v>
      </c>
      <c r="CA1639">
        <v>3</v>
      </c>
      <c r="CC1639">
        <v>41054531300042</v>
      </c>
      <c r="CE1639" t="s">
        <v>105</v>
      </c>
      <c r="CG1639">
        <v>3</v>
      </c>
      <c r="CM1639" t="s">
        <v>106</v>
      </c>
      <c r="CN1639" s="2">
        <v>42187</v>
      </c>
      <c r="CO1639">
        <v>0</v>
      </c>
      <c r="CQ1639" t="s">
        <v>105</v>
      </c>
      <c r="CR1639" t="s">
        <v>107</v>
      </c>
      <c r="CS1639">
        <v>41054531300042</v>
      </c>
      <c r="CU1639" t="s">
        <v>108</v>
      </c>
      <c r="CV1639" t="s">
        <v>109</v>
      </c>
      <c r="CW1639" t="s">
        <v>110</v>
      </c>
      <c r="CX1639" t="s">
        <v>111</v>
      </c>
      <c r="CY1639">
        <v>1</v>
      </c>
    </row>
    <row r="1640" spans="1:103" ht="15" hidden="1" customHeight="1" x14ac:dyDescent="0.2">
      <c r="A1640" t="s">
        <v>104</v>
      </c>
      <c r="B1640">
        <v>0</v>
      </c>
      <c r="D1640" t="s">
        <v>105</v>
      </c>
      <c r="K1640">
        <v>1</v>
      </c>
      <c r="M1640">
        <v>9</v>
      </c>
      <c r="N1640" t="s">
        <v>991</v>
      </c>
      <c r="O1640">
        <v>0</v>
      </c>
      <c r="R1640">
        <v>6127975</v>
      </c>
      <c r="S1640" s="2">
        <v>42143</v>
      </c>
      <c r="T1640">
        <v>18</v>
      </c>
      <c r="U1640">
        <v>1</v>
      </c>
      <c r="V1640">
        <v>1</v>
      </c>
      <c r="X1640">
        <v>0</v>
      </c>
      <c r="Y1640">
        <v>0</v>
      </c>
      <c r="Z1640" s="2">
        <v>42143</v>
      </c>
      <c r="AA1640" s="4" t="s">
        <v>995</v>
      </c>
      <c r="AB1640">
        <v>23</v>
      </c>
      <c r="AC1640">
        <v>23</v>
      </c>
      <c r="AD1640" s="4" t="s">
        <v>995</v>
      </c>
      <c r="AE1640">
        <v>2</v>
      </c>
      <c r="AF1640">
        <v>2</v>
      </c>
      <c r="AG1640" t="s">
        <v>646</v>
      </c>
      <c r="AH1640">
        <v>1189</v>
      </c>
      <c r="AI1640">
        <v>5.0000000000000001E-3</v>
      </c>
      <c r="AJ1640">
        <v>5.0000000000000001E-3</v>
      </c>
      <c r="AK1640">
        <v>712</v>
      </c>
      <c r="AL1640">
        <v>712</v>
      </c>
      <c r="AM1640">
        <v>405</v>
      </c>
      <c r="AN1640">
        <v>405</v>
      </c>
      <c r="AO1640">
        <v>1189</v>
      </c>
      <c r="AP1640">
        <v>10</v>
      </c>
      <c r="AQ1640">
        <v>10</v>
      </c>
      <c r="AR1640">
        <v>5.0000000000000001E-3</v>
      </c>
      <c r="AS1640">
        <v>5.0000000000000001E-3</v>
      </c>
      <c r="AT1640">
        <v>1168</v>
      </c>
      <c r="AU1640">
        <v>1168</v>
      </c>
      <c r="AV1640">
        <v>133</v>
      </c>
      <c r="AW1640">
        <v>133</v>
      </c>
      <c r="AX1640" t="s">
        <v>130</v>
      </c>
      <c r="AY1640" s="3" t="s">
        <v>992</v>
      </c>
      <c r="AZ1640">
        <v>1</v>
      </c>
      <c r="BB1640" s="2">
        <v>42144</v>
      </c>
      <c r="BC1640" s="4" t="s">
        <v>996</v>
      </c>
      <c r="BD1640">
        <v>41054531300042</v>
      </c>
      <c r="BF1640" t="s">
        <v>108</v>
      </c>
      <c r="BG1640" t="s">
        <v>993</v>
      </c>
      <c r="BH1640" t="s">
        <v>994</v>
      </c>
      <c r="BJ1640" s="2">
        <v>42143</v>
      </c>
      <c r="BK1640">
        <v>3</v>
      </c>
      <c r="BM1640">
        <v>1409</v>
      </c>
      <c r="BO1640" t="s">
        <v>118</v>
      </c>
      <c r="BP1640">
        <v>23</v>
      </c>
      <c r="BR1640">
        <v>27</v>
      </c>
      <c r="BT1640">
        <v>1</v>
      </c>
      <c r="BV1640">
        <v>34255833500051</v>
      </c>
      <c r="BX1640" t="s">
        <v>108</v>
      </c>
      <c r="BY1640">
        <v>1</v>
      </c>
      <c r="CA1640">
        <v>3</v>
      </c>
      <c r="CC1640">
        <v>41054531300042</v>
      </c>
      <c r="CE1640" t="s">
        <v>105</v>
      </c>
      <c r="CG1640">
        <v>3</v>
      </c>
      <c r="CM1640" t="s">
        <v>106</v>
      </c>
      <c r="CN1640" s="2">
        <v>42187</v>
      </c>
      <c r="CO1640">
        <v>0</v>
      </c>
      <c r="CQ1640" t="s">
        <v>105</v>
      </c>
      <c r="CR1640" t="s">
        <v>107</v>
      </c>
      <c r="CS1640">
        <v>41054531300042</v>
      </c>
      <c r="CU1640" t="s">
        <v>108</v>
      </c>
      <c r="CV1640" t="s">
        <v>109</v>
      </c>
      <c r="CW1640" t="s">
        <v>110</v>
      </c>
      <c r="CX1640" t="s">
        <v>111</v>
      </c>
      <c r="CY1640">
        <v>1</v>
      </c>
    </row>
    <row r="1641" spans="1:103" ht="15" hidden="1" customHeight="1" x14ac:dyDescent="0.2">
      <c r="A1641" t="s">
        <v>104</v>
      </c>
      <c r="B1641">
        <v>0</v>
      </c>
      <c r="D1641" t="s">
        <v>105</v>
      </c>
      <c r="K1641">
        <v>1</v>
      </c>
      <c r="M1641">
        <v>9</v>
      </c>
      <c r="N1641" t="s">
        <v>991</v>
      </c>
      <c r="O1641">
        <v>0</v>
      </c>
      <c r="R1641">
        <v>6127975</v>
      </c>
      <c r="S1641" s="2">
        <v>42143</v>
      </c>
      <c r="T1641">
        <v>18</v>
      </c>
      <c r="U1641">
        <v>1</v>
      </c>
      <c r="V1641">
        <v>1</v>
      </c>
      <c r="X1641">
        <v>0</v>
      </c>
      <c r="Y1641">
        <v>0</v>
      </c>
      <c r="Z1641" s="2">
        <v>42143</v>
      </c>
      <c r="AA1641" s="4" t="s">
        <v>995</v>
      </c>
      <c r="AB1641">
        <v>23</v>
      </c>
      <c r="AC1641">
        <v>23</v>
      </c>
      <c r="AD1641" s="4" t="s">
        <v>995</v>
      </c>
      <c r="AE1641">
        <v>2</v>
      </c>
      <c r="AF1641">
        <v>2</v>
      </c>
      <c r="AG1641" t="s">
        <v>647</v>
      </c>
      <c r="AH1641">
        <v>5627</v>
      </c>
      <c r="AI1641">
        <v>5.0000000000000001E-3</v>
      </c>
      <c r="AJ1641">
        <v>5.0000000000000001E-3</v>
      </c>
      <c r="AK1641">
        <v>712</v>
      </c>
      <c r="AL1641">
        <v>712</v>
      </c>
      <c r="AM1641">
        <v>405</v>
      </c>
      <c r="AN1641">
        <v>405</v>
      </c>
      <c r="AO1641">
        <v>5627</v>
      </c>
      <c r="AP1641">
        <v>10</v>
      </c>
      <c r="AQ1641">
        <v>10</v>
      </c>
      <c r="AR1641">
        <v>5.0000000000000001E-3</v>
      </c>
      <c r="AS1641">
        <v>5.0000000000000001E-3</v>
      </c>
      <c r="AT1641">
        <v>1168</v>
      </c>
      <c r="AU1641">
        <v>1168</v>
      </c>
      <c r="AV1641">
        <v>133</v>
      </c>
      <c r="AW1641">
        <v>133</v>
      </c>
      <c r="AX1641" t="s">
        <v>130</v>
      </c>
      <c r="AY1641" s="3" t="s">
        <v>992</v>
      </c>
      <c r="AZ1641">
        <v>1</v>
      </c>
      <c r="BB1641" s="2">
        <v>42144</v>
      </c>
      <c r="BC1641" s="4" t="s">
        <v>996</v>
      </c>
      <c r="BD1641">
        <v>41054531300042</v>
      </c>
      <c r="BF1641" t="s">
        <v>108</v>
      </c>
      <c r="BG1641" t="s">
        <v>993</v>
      </c>
      <c r="BH1641" t="s">
        <v>994</v>
      </c>
      <c r="BJ1641" s="2">
        <v>42143</v>
      </c>
      <c r="BK1641">
        <v>3</v>
      </c>
      <c r="BM1641">
        <v>1409</v>
      </c>
      <c r="BO1641" t="s">
        <v>118</v>
      </c>
      <c r="BP1641">
        <v>23</v>
      </c>
      <c r="BR1641">
        <v>27</v>
      </c>
      <c r="BT1641">
        <v>1</v>
      </c>
      <c r="BV1641">
        <v>34255833500051</v>
      </c>
      <c r="BX1641" t="s">
        <v>108</v>
      </c>
      <c r="BY1641">
        <v>1</v>
      </c>
      <c r="CA1641">
        <v>3</v>
      </c>
      <c r="CC1641">
        <v>41054531300042</v>
      </c>
      <c r="CE1641" t="s">
        <v>105</v>
      </c>
      <c r="CG1641">
        <v>3</v>
      </c>
      <c r="CM1641" t="s">
        <v>106</v>
      </c>
      <c r="CN1641" s="2">
        <v>42187</v>
      </c>
      <c r="CO1641">
        <v>0</v>
      </c>
      <c r="CQ1641" t="s">
        <v>105</v>
      </c>
      <c r="CR1641" t="s">
        <v>107</v>
      </c>
      <c r="CS1641">
        <v>41054531300042</v>
      </c>
      <c r="CU1641" t="s">
        <v>108</v>
      </c>
      <c r="CV1641" t="s">
        <v>109</v>
      </c>
      <c r="CW1641" t="s">
        <v>110</v>
      </c>
      <c r="CX1641" t="s">
        <v>111</v>
      </c>
      <c r="CY1641">
        <v>1</v>
      </c>
    </row>
    <row r="1642" spans="1:103" ht="15" hidden="1" customHeight="1" x14ac:dyDescent="0.2">
      <c r="A1642" t="s">
        <v>104</v>
      </c>
      <c r="B1642">
        <v>0</v>
      </c>
      <c r="D1642" t="s">
        <v>105</v>
      </c>
      <c r="K1642">
        <v>1</v>
      </c>
      <c r="M1642">
        <v>9</v>
      </c>
      <c r="N1642" t="s">
        <v>991</v>
      </c>
      <c r="O1642">
        <v>0</v>
      </c>
      <c r="R1642">
        <v>6127975</v>
      </c>
      <c r="S1642" s="2">
        <v>42143</v>
      </c>
      <c r="T1642">
        <v>18</v>
      </c>
      <c r="U1642">
        <v>1</v>
      </c>
      <c r="V1642">
        <v>1</v>
      </c>
      <c r="X1642">
        <v>0</v>
      </c>
      <c r="Y1642">
        <v>0</v>
      </c>
      <c r="Z1642" s="2">
        <v>42143</v>
      </c>
      <c r="AA1642" s="4" t="s">
        <v>995</v>
      </c>
      <c r="AB1642">
        <v>23</v>
      </c>
      <c r="AC1642">
        <v>23</v>
      </c>
      <c r="AD1642" s="4" t="s">
        <v>995</v>
      </c>
      <c r="AE1642">
        <v>2</v>
      </c>
      <c r="AF1642">
        <v>2</v>
      </c>
      <c r="AG1642" t="s">
        <v>648</v>
      </c>
      <c r="AH1642">
        <v>1190</v>
      </c>
      <c r="AI1642">
        <v>0.02</v>
      </c>
      <c r="AJ1642">
        <v>0.02</v>
      </c>
      <c r="AM1642">
        <v>454</v>
      </c>
      <c r="AN1642">
        <v>454</v>
      </c>
      <c r="AO1642">
        <v>1190</v>
      </c>
      <c r="AP1642">
        <v>10</v>
      </c>
      <c r="AQ1642">
        <v>10</v>
      </c>
      <c r="AR1642">
        <v>0.02</v>
      </c>
      <c r="AS1642">
        <v>0.02</v>
      </c>
      <c r="AV1642">
        <v>133</v>
      </c>
      <c r="AW1642">
        <v>133</v>
      </c>
      <c r="AX1642" t="s">
        <v>130</v>
      </c>
      <c r="AY1642" s="3" t="s">
        <v>992</v>
      </c>
      <c r="AZ1642">
        <v>1</v>
      </c>
      <c r="BB1642" s="2">
        <v>42144</v>
      </c>
      <c r="BC1642" s="4" t="s">
        <v>996</v>
      </c>
      <c r="BD1642">
        <v>41054531300042</v>
      </c>
      <c r="BF1642" t="s">
        <v>108</v>
      </c>
      <c r="BG1642" t="s">
        <v>993</v>
      </c>
      <c r="BH1642" t="s">
        <v>994</v>
      </c>
      <c r="BJ1642" s="2">
        <v>42143</v>
      </c>
      <c r="BK1642">
        <v>3</v>
      </c>
      <c r="BM1642">
        <v>1409</v>
      </c>
      <c r="BO1642" t="s">
        <v>118</v>
      </c>
      <c r="BP1642">
        <v>23</v>
      </c>
      <c r="BR1642">
        <v>27</v>
      </c>
      <c r="BT1642">
        <v>1</v>
      </c>
      <c r="BV1642">
        <v>34255833500051</v>
      </c>
      <c r="BX1642" t="s">
        <v>108</v>
      </c>
      <c r="BY1642">
        <v>1</v>
      </c>
      <c r="CA1642">
        <v>3</v>
      </c>
      <c r="CC1642">
        <v>41054531300042</v>
      </c>
      <c r="CE1642" t="s">
        <v>105</v>
      </c>
      <c r="CG1642">
        <v>3</v>
      </c>
      <c r="CM1642" t="s">
        <v>106</v>
      </c>
      <c r="CN1642" s="2">
        <v>42187</v>
      </c>
      <c r="CO1642">
        <v>0</v>
      </c>
      <c r="CQ1642" t="s">
        <v>105</v>
      </c>
      <c r="CR1642" t="s">
        <v>107</v>
      </c>
      <c r="CS1642">
        <v>41054531300042</v>
      </c>
      <c r="CU1642" t="s">
        <v>108</v>
      </c>
      <c r="CV1642" t="s">
        <v>109</v>
      </c>
      <c r="CW1642" t="s">
        <v>110</v>
      </c>
      <c r="CX1642" t="s">
        <v>111</v>
      </c>
      <c r="CY1642">
        <v>1</v>
      </c>
    </row>
    <row r="1643" spans="1:103" ht="15" hidden="1" customHeight="1" x14ac:dyDescent="0.2">
      <c r="A1643" t="s">
        <v>104</v>
      </c>
      <c r="B1643">
        <v>0</v>
      </c>
      <c r="D1643" t="s">
        <v>105</v>
      </c>
      <c r="K1643">
        <v>1</v>
      </c>
      <c r="M1643">
        <v>9</v>
      </c>
      <c r="N1643" t="s">
        <v>991</v>
      </c>
      <c r="O1643">
        <v>0</v>
      </c>
      <c r="R1643">
        <v>6127975</v>
      </c>
      <c r="S1643" s="2">
        <v>42143</v>
      </c>
      <c r="T1643">
        <v>18</v>
      </c>
      <c r="U1643">
        <v>1</v>
      </c>
      <c r="V1643">
        <v>1</v>
      </c>
      <c r="X1643">
        <v>0</v>
      </c>
      <c r="Y1643">
        <v>0</v>
      </c>
      <c r="Z1643" s="2">
        <v>42143</v>
      </c>
      <c r="AA1643" s="4" t="s">
        <v>995</v>
      </c>
      <c r="AB1643">
        <v>23</v>
      </c>
      <c r="AC1643">
        <v>23</v>
      </c>
      <c r="AD1643" s="4" t="s">
        <v>995</v>
      </c>
      <c r="AE1643">
        <v>2</v>
      </c>
      <c r="AF1643">
        <v>2</v>
      </c>
      <c r="AG1643" t="s">
        <v>649</v>
      </c>
      <c r="AH1643">
        <v>1500</v>
      </c>
      <c r="AI1643">
        <v>0.02</v>
      </c>
      <c r="AJ1643">
        <v>0.02</v>
      </c>
      <c r="AM1643">
        <v>454</v>
      </c>
      <c r="AN1643">
        <v>454</v>
      </c>
      <c r="AO1643">
        <v>1500</v>
      </c>
      <c r="AP1643">
        <v>10</v>
      </c>
      <c r="AQ1643">
        <v>10</v>
      </c>
      <c r="AR1643">
        <v>0.02</v>
      </c>
      <c r="AS1643">
        <v>0.02</v>
      </c>
      <c r="AV1643">
        <v>133</v>
      </c>
      <c r="AW1643">
        <v>133</v>
      </c>
      <c r="AX1643" t="s">
        <v>130</v>
      </c>
      <c r="AY1643" s="3" t="s">
        <v>992</v>
      </c>
      <c r="AZ1643">
        <v>1</v>
      </c>
      <c r="BB1643" s="2">
        <v>42144</v>
      </c>
      <c r="BC1643" s="4" t="s">
        <v>996</v>
      </c>
      <c r="BD1643">
        <v>41054531300042</v>
      </c>
      <c r="BF1643" t="s">
        <v>108</v>
      </c>
      <c r="BG1643" t="s">
        <v>993</v>
      </c>
      <c r="BH1643" t="s">
        <v>994</v>
      </c>
      <c r="BJ1643" s="2">
        <v>42143</v>
      </c>
      <c r="BK1643">
        <v>3</v>
      </c>
      <c r="BM1643">
        <v>1409</v>
      </c>
      <c r="BO1643" t="s">
        <v>118</v>
      </c>
      <c r="BP1643">
        <v>23</v>
      </c>
      <c r="BR1643">
        <v>27</v>
      </c>
      <c r="BT1643">
        <v>1</v>
      </c>
      <c r="BV1643">
        <v>34255833500051</v>
      </c>
      <c r="BX1643" t="s">
        <v>108</v>
      </c>
      <c r="BY1643">
        <v>1</v>
      </c>
      <c r="CA1643">
        <v>3</v>
      </c>
      <c r="CC1643">
        <v>41054531300042</v>
      </c>
      <c r="CE1643" t="s">
        <v>105</v>
      </c>
      <c r="CG1643">
        <v>3</v>
      </c>
      <c r="CM1643" t="s">
        <v>106</v>
      </c>
      <c r="CN1643" s="2">
        <v>42187</v>
      </c>
      <c r="CO1643">
        <v>0</v>
      </c>
      <c r="CQ1643" t="s">
        <v>105</v>
      </c>
      <c r="CR1643" t="s">
        <v>107</v>
      </c>
      <c r="CS1643">
        <v>41054531300042</v>
      </c>
      <c r="CU1643" t="s">
        <v>108</v>
      </c>
      <c r="CV1643" t="s">
        <v>109</v>
      </c>
      <c r="CW1643" t="s">
        <v>110</v>
      </c>
      <c r="CX1643" t="s">
        <v>111</v>
      </c>
      <c r="CY1643">
        <v>1</v>
      </c>
    </row>
    <row r="1644" spans="1:103" ht="15" hidden="1" customHeight="1" x14ac:dyDescent="0.2">
      <c r="A1644" t="s">
        <v>104</v>
      </c>
      <c r="B1644">
        <v>0</v>
      </c>
      <c r="D1644" t="s">
        <v>105</v>
      </c>
      <c r="K1644">
        <v>1</v>
      </c>
      <c r="M1644">
        <v>9</v>
      </c>
      <c r="N1644" t="s">
        <v>991</v>
      </c>
      <c r="O1644">
        <v>0</v>
      </c>
      <c r="R1644">
        <v>6127975</v>
      </c>
      <c r="S1644" s="2">
        <v>42143</v>
      </c>
      <c r="T1644">
        <v>18</v>
      </c>
      <c r="U1644">
        <v>2</v>
      </c>
      <c r="V1644">
        <v>2</v>
      </c>
      <c r="X1644">
        <v>0</v>
      </c>
      <c r="Y1644">
        <v>0</v>
      </c>
      <c r="Z1644" s="2">
        <v>42143</v>
      </c>
      <c r="AA1644" s="4" t="s">
        <v>995</v>
      </c>
      <c r="AB1644">
        <v>23</v>
      </c>
      <c r="AC1644">
        <v>23</v>
      </c>
      <c r="AD1644" s="4" t="s">
        <v>995</v>
      </c>
      <c r="AE1644">
        <v>2</v>
      </c>
      <c r="AF1644">
        <v>2</v>
      </c>
      <c r="AG1644" t="s">
        <v>650</v>
      </c>
      <c r="AH1644">
        <v>1701</v>
      </c>
      <c r="AI1644">
        <v>0.01</v>
      </c>
      <c r="AJ1644">
        <v>0.01</v>
      </c>
      <c r="AK1644">
        <v>712</v>
      </c>
      <c r="AL1644">
        <v>712</v>
      </c>
      <c r="AM1644">
        <v>405</v>
      </c>
      <c r="AN1644">
        <v>405</v>
      </c>
      <c r="AO1644">
        <v>1701</v>
      </c>
      <c r="AP1644">
        <v>10</v>
      </c>
      <c r="AQ1644">
        <v>10</v>
      </c>
      <c r="AR1644">
        <v>0.01</v>
      </c>
      <c r="AS1644">
        <v>0.01</v>
      </c>
      <c r="AT1644">
        <v>1168</v>
      </c>
      <c r="AU1644">
        <v>1168</v>
      </c>
      <c r="AV1644">
        <v>133</v>
      </c>
      <c r="AW1644">
        <v>133</v>
      </c>
      <c r="AX1644" t="s">
        <v>130</v>
      </c>
      <c r="AY1644" s="3" t="s">
        <v>992</v>
      </c>
      <c r="AZ1644">
        <v>1</v>
      </c>
      <c r="BB1644" s="2">
        <v>42144</v>
      </c>
      <c r="BC1644" s="4" t="s">
        <v>996</v>
      </c>
      <c r="BD1644">
        <v>41054531300042</v>
      </c>
      <c r="BF1644" t="s">
        <v>108</v>
      </c>
      <c r="BG1644" t="s">
        <v>993</v>
      </c>
      <c r="BH1644" t="s">
        <v>994</v>
      </c>
      <c r="BJ1644" s="2">
        <v>42143</v>
      </c>
      <c r="BK1644">
        <v>3</v>
      </c>
      <c r="BM1644">
        <v>1409</v>
      </c>
      <c r="BO1644" t="s">
        <v>118</v>
      </c>
      <c r="BP1644">
        <v>23</v>
      </c>
      <c r="BR1644">
        <v>27</v>
      </c>
      <c r="BT1644">
        <v>1</v>
      </c>
      <c r="BV1644">
        <v>34255833500051</v>
      </c>
      <c r="BX1644" t="s">
        <v>108</v>
      </c>
      <c r="BY1644">
        <v>1</v>
      </c>
      <c r="CA1644">
        <v>3</v>
      </c>
      <c r="CC1644">
        <v>41054531300042</v>
      </c>
      <c r="CE1644" t="s">
        <v>105</v>
      </c>
      <c r="CG1644">
        <v>3</v>
      </c>
      <c r="CM1644" t="s">
        <v>106</v>
      </c>
      <c r="CN1644" s="2">
        <v>42187</v>
      </c>
      <c r="CO1644">
        <v>0</v>
      </c>
      <c r="CQ1644" t="s">
        <v>105</v>
      </c>
      <c r="CR1644" t="s">
        <v>107</v>
      </c>
      <c r="CS1644">
        <v>41054531300042</v>
      </c>
      <c r="CU1644" t="s">
        <v>108</v>
      </c>
      <c r="CV1644" t="s">
        <v>109</v>
      </c>
      <c r="CW1644" t="s">
        <v>110</v>
      </c>
      <c r="CX1644" t="s">
        <v>111</v>
      </c>
      <c r="CY1644">
        <v>1</v>
      </c>
    </row>
    <row r="1645" spans="1:103" ht="15" hidden="1" customHeight="1" x14ac:dyDescent="0.2">
      <c r="A1645" t="s">
        <v>104</v>
      </c>
      <c r="B1645">
        <v>0</v>
      </c>
      <c r="D1645" t="s">
        <v>105</v>
      </c>
      <c r="K1645">
        <v>1</v>
      </c>
      <c r="M1645">
        <v>9</v>
      </c>
      <c r="N1645" t="s">
        <v>991</v>
      </c>
      <c r="O1645">
        <v>0</v>
      </c>
      <c r="R1645">
        <v>6127975</v>
      </c>
      <c r="S1645" s="2">
        <v>42143</v>
      </c>
      <c r="T1645">
        <v>18</v>
      </c>
      <c r="U1645">
        <v>1</v>
      </c>
      <c r="V1645">
        <v>1</v>
      </c>
      <c r="X1645">
        <v>0</v>
      </c>
      <c r="Y1645">
        <v>0</v>
      </c>
      <c r="Z1645" s="2">
        <v>42143</v>
      </c>
      <c r="AA1645" s="4" t="s">
        <v>995</v>
      </c>
      <c r="AB1645">
        <v>23</v>
      </c>
      <c r="AC1645">
        <v>23</v>
      </c>
      <c r="AD1645" s="4" t="s">
        <v>995</v>
      </c>
      <c r="AE1645">
        <v>2</v>
      </c>
      <c r="AF1645">
        <v>2</v>
      </c>
      <c r="AG1645" t="s">
        <v>651</v>
      </c>
      <c r="AH1645">
        <v>2009</v>
      </c>
      <c r="AI1645">
        <v>5.0000000000000001E-3</v>
      </c>
      <c r="AJ1645">
        <v>5.0000000000000001E-3</v>
      </c>
      <c r="AK1645">
        <v>712</v>
      </c>
      <c r="AL1645">
        <v>712</v>
      </c>
      <c r="AM1645">
        <v>405</v>
      </c>
      <c r="AN1645">
        <v>405</v>
      </c>
      <c r="AO1645">
        <v>2009</v>
      </c>
      <c r="AP1645">
        <v>10</v>
      </c>
      <c r="AQ1645">
        <v>10</v>
      </c>
      <c r="AR1645">
        <v>5.0000000000000001E-3</v>
      </c>
      <c r="AS1645">
        <v>5.0000000000000001E-3</v>
      </c>
      <c r="AT1645">
        <v>1168</v>
      </c>
      <c r="AU1645">
        <v>1168</v>
      </c>
      <c r="AV1645">
        <v>133</v>
      </c>
      <c r="AW1645">
        <v>133</v>
      </c>
      <c r="AX1645" t="s">
        <v>130</v>
      </c>
      <c r="AY1645" s="3" t="s">
        <v>992</v>
      </c>
      <c r="AZ1645">
        <v>1</v>
      </c>
      <c r="BB1645" s="2">
        <v>42144</v>
      </c>
      <c r="BC1645" s="4" t="s">
        <v>996</v>
      </c>
      <c r="BD1645">
        <v>41054531300042</v>
      </c>
      <c r="BF1645" t="s">
        <v>108</v>
      </c>
      <c r="BG1645" t="s">
        <v>993</v>
      </c>
      <c r="BH1645" t="s">
        <v>994</v>
      </c>
      <c r="BJ1645" s="2">
        <v>42143</v>
      </c>
      <c r="BK1645">
        <v>3</v>
      </c>
      <c r="BM1645">
        <v>1409</v>
      </c>
      <c r="BO1645" t="s">
        <v>118</v>
      </c>
      <c r="BP1645">
        <v>23</v>
      </c>
      <c r="BR1645">
        <v>27</v>
      </c>
      <c r="BT1645">
        <v>1</v>
      </c>
      <c r="BV1645">
        <v>34255833500051</v>
      </c>
      <c r="BX1645" t="s">
        <v>108</v>
      </c>
      <c r="BY1645">
        <v>1</v>
      </c>
      <c r="CA1645">
        <v>3</v>
      </c>
      <c r="CC1645">
        <v>41054531300042</v>
      </c>
      <c r="CE1645" t="s">
        <v>105</v>
      </c>
      <c r="CG1645">
        <v>3</v>
      </c>
      <c r="CM1645" t="s">
        <v>106</v>
      </c>
      <c r="CN1645" s="2">
        <v>42187</v>
      </c>
      <c r="CO1645">
        <v>0</v>
      </c>
      <c r="CQ1645" t="s">
        <v>105</v>
      </c>
      <c r="CR1645" t="s">
        <v>107</v>
      </c>
      <c r="CS1645">
        <v>41054531300042</v>
      </c>
      <c r="CU1645" t="s">
        <v>108</v>
      </c>
      <c r="CV1645" t="s">
        <v>109</v>
      </c>
      <c r="CW1645" t="s">
        <v>110</v>
      </c>
      <c r="CX1645" t="s">
        <v>111</v>
      </c>
      <c r="CY1645">
        <v>1</v>
      </c>
    </row>
    <row r="1646" spans="1:103" ht="15" hidden="1" customHeight="1" x14ac:dyDescent="0.2">
      <c r="A1646" t="s">
        <v>104</v>
      </c>
      <c r="B1646">
        <v>0</v>
      </c>
      <c r="D1646" t="s">
        <v>105</v>
      </c>
      <c r="K1646">
        <v>1</v>
      </c>
      <c r="M1646">
        <v>9</v>
      </c>
      <c r="N1646" t="s">
        <v>991</v>
      </c>
      <c r="O1646">
        <v>0</v>
      </c>
      <c r="R1646">
        <v>6127975</v>
      </c>
      <c r="S1646" s="2">
        <v>42143</v>
      </c>
      <c r="T1646">
        <v>18</v>
      </c>
      <c r="U1646">
        <v>1</v>
      </c>
      <c r="V1646">
        <v>1</v>
      </c>
      <c r="X1646">
        <v>0</v>
      </c>
      <c r="Y1646">
        <v>0</v>
      </c>
      <c r="Z1646" s="2">
        <v>42143</v>
      </c>
      <c r="AA1646" s="4" t="s">
        <v>995</v>
      </c>
      <c r="AB1646">
        <v>23</v>
      </c>
      <c r="AC1646">
        <v>23</v>
      </c>
      <c r="AD1646" s="4" t="s">
        <v>995</v>
      </c>
      <c r="AE1646">
        <v>2</v>
      </c>
      <c r="AF1646">
        <v>2</v>
      </c>
      <c r="AG1646" t="s">
        <v>652</v>
      </c>
      <c r="AH1646">
        <v>1840</v>
      </c>
      <c r="AI1646">
        <v>0.02</v>
      </c>
      <c r="AJ1646">
        <v>0.02</v>
      </c>
      <c r="AM1646">
        <v>454</v>
      </c>
      <c r="AN1646">
        <v>454</v>
      </c>
      <c r="AO1646">
        <v>1840</v>
      </c>
      <c r="AP1646">
        <v>10</v>
      </c>
      <c r="AQ1646">
        <v>10</v>
      </c>
      <c r="AR1646">
        <v>0.02</v>
      </c>
      <c r="AS1646">
        <v>0.02</v>
      </c>
      <c r="AV1646">
        <v>133</v>
      </c>
      <c r="AW1646">
        <v>133</v>
      </c>
      <c r="AX1646" t="s">
        <v>130</v>
      </c>
      <c r="AY1646" s="3" t="s">
        <v>992</v>
      </c>
      <c r="AZ1646">
        <v>1</v>
      </c>
      <c r="BB1646" s="2">
        <v>42144</v>
      </c>
      <c r="BC1646" s="4" t="s">
        <v>996</v>
      </c>
      <c r="BD1646">
        <v>41054531300042</v>
      </c>
      <c r="BF1646" t="s">
        <v>108</v>
      </c>
      <c r="BG1646" t="s">
        <v>993</v>
      </c>
      <c r="BH1646" t="s">
        <v>994</v>
      </c>
      <c r="BJ1646" s="2">
        <v>42143</v>
      </c>
      <c r="BK1646">
        <v>3</v>
      </c>
      <c r="BM1646">
        <v>1409</v>
      </c>
      <c r="BO1646" t="s">
        <v>118</v>
      </c>
      <c r="BP1646">
        <v>23</v>
      </c>
      <c r="BR1646">
        <v>27</v>
      </c>
      <c r="BT1646">
        <v>1</v>
      </c>
      <c r="BV1646">
        <v>34255833500051</v>
      </c>
      <c r="BX1646" t="s">
        <v>108</v>
      </c>
      <c r="BY1646">
        <v>1</v>
      </c>
      <c r="CA1646">
        <v>3</v>
      </c>
      <c r="CC1646">
        <v>41054531300042</v>
      </c>
      <c r="CE1646" t="s">
        <v>105</v>
      </c>
      <c r="CG1646">
        <v>3</v>
      </c>
      <c r="CM1646" t="s">
        <v>106</v>
      </c>
      <c r="CN1646" s="2">
        <v>42187</v>
      </c>
      <c r="CO1646">
        <v>0</v>
      </c>
      <c r="CQ1646" t="s">
        <v>105</v>
      </c>
      <c r="CR1646" t="s">
        <v>107</v>
      </c>
      <c r="CS1646">
        <v>41054531300042</v>
      </c>
      <c r="CU1646" t="s">
        <v>108</v>
      </c>
      <c r="CV1646" t="s">
        <v>109</v>
      </c>
      <c r="CW1646" t="s">
        <v>110</v>
      </c>
      <c r="CX1646" t="s">
        <v>111</v>
      </c>
      <c r="CY1646">
        <v>1</v>
      </c>
    </row>
    <row r="1647" spans="1:103" ht="15" hidden="1" customHeight="1" x14ac:dyDescent="0.2">
      <c r="A1647" t="s">
        <v>104</v>
      </c>
      <c r="B1647">
        <v>0</v>
      </c>
      <c r="D1647" t="s">
        <v>105</v>
      </c>
      <c r="K1647">
        <v>1</v>
      </c>
      <c r="M1647">
        <v>9</v>
      </c>
      <c r="N1647" t="s">
        <v>991</v>
      </c>
      <c r="O1647">
        <v>0</v>
      </c>
      <c r="R1647">
        <v>6127975</v>
      </c>
      <c r="S1647" s="2">
        <v>42143</v>
      </c>
      <c r="T1647">
        <v>18</v>
      </c>
      <c r="U1647">
        <v>1</v>
      </c>
      <c r="V1647">
        <v>1</v>
      </c>
      <c r="X1647">
        <v>0</v>
      </c>
      <c r="Y1647">
        <v>0</v>
      </c>
      <c r="Z1647" s="2">
        <v>42143</v>
      </c>
      <c r="AA1647" s="4" t="s">
        <v>995</v>
      </c>
      <c r="AB1647">
        <v>23</v>
      </c>
      <c r="AC1647">
        <v>23</v>
      </c>
      <c r="AD1647" s="4" t="s">
        <v>995</v>
      </c>
      <c r="AE1647">
        <v>2</v>
      </c>
      <c r="AF1647">
        <v>2</v>
      </c>
      <c r="AG1647" t="s">
        <v>653</v>
      </c>
      <c r="AH1647">
        <v>6539</v>
      </c>
      <c r="AI1647">
        <v>0.02</v>
      </c>
      <c r="AJ1647">
        <v>0.02</v>
      </c>
      <c r="AM1647">
        <v>454</v>
      </c>
      <c r="AN1647">
        <v>454</v>
      </c>
      <c r="AO1647">
        <v>6539</v>
      </c>
      <c r="AP1647">
        <v>10</v>
      </c>
      <c r="AQ1647">
        <v>10</v>
      </c>
      <c r="AR1647">
        <v>0.02</v>
      </c>
      <c r="AS1647">
        <v>0.02</v>
      </c>
      <c r="AV1647">
        <v>133</v>
      </c>
      <c r="AW1647">
        <v>133</v>
      </c>
      <c r="AX1647" t="s">
        <v>130</v>
      </c>
      <c r="AY1647" s="3" t="s">
        <v>992</v>
      </c>
      <c r="AZ1647">
        <v>1</v>
      </c>
      <c r="BB1647" s="2">
        <v>42144</v>
      </c>
      <c r="BC1647" s="4" t="s">
        <v>996</v>
      </c>
      <c r="BD1647">
        <v>41054531300042</v>
      </c>
      <c r="BF1647" t="s">
        <v>108</v>
      </c>
      <c r="BG1647" t="s">
        <v>993</v>
      </c>
      <c r="BH1647" t="s">
        <v>994</v>
      </c>
      <c r="BJ1647" s="2">
        <v>42143</v>
      </c>
      <c r="BK1647">
        <v>3</v>
      </c>
      <c r="BM1647">
        <v>1409</v>
      </c>
      <c r="BO1647" t="s">
        <v>118</v>
      </c>
      <c r="BP1647">
        <v>23</v>
      </c>
      <c r="BR1647">
        <v>27</v>
      </c>
      <c r="BT1647">
        <v>1</v>
      </c>
      <c r="BV1647">
        <v>34255833500051</v>
      </c>
      <c r="BX1647" t="s">
        <v>108</v>
      </c>
      <c r="BY1647">
        <v>1</v>
      </c>
      <c r="CA1647">
        <v>3</v>
      </c>
      <c r="CC1647">
        <v>41054531300042</v>
      </c>
      <c r="CE1647" t="s">
        <v>105</v>
      </c>
      <c r="CG1647">
        <v>3</v>
      </c>
      <c r="CM1647" t="s">
        <v>106</v>
      </c>
      <c r="CN1647" s="2">
        <v>42187</v>
      </c>
      <c r="CO1647">
        <v>0</v>
      </c>
      <c r="CQ1647" t="s">
        <v>105</v>
      </c>
      <c r="CR1647" t="s">
        <v>107</v>
      </c>
      <c r="CS1647">
        <v>41054531300042</v>
      </c>
      <c r="CU1647" t="s">
        <v>108</v>
      </c>
      <c r="CV1647" t="s">
        <v>109</v>
      </c>
      <c r="CW1647" t="s">
        <v>110</v>
      </c>
      <c r="CX1647" t="s">
        <v>111</v>
      </c>
      <c r="CY1647">
        <v>1</v>
      </c>
    </row>
    <row r="1648" spans="1:103" ht="15" hidden="1" customHeight="1" x14ac:dyDescent="0.2">
      <c r="A1648" t="s">
        <v>104</v>
      </c>
      <c r="B1648">
        <v>0</v>
      </c>
      <c r="D1648" t="s">
        <v>105</v>
      </c>
      <c r="K1648">
        <v>1</v>
      </c>
      <c r="M1648">
        <v>9</v>
      </c>
      <c r="N1648" t="s">
        <v>991</v>
      </c>
      <c r="O1648">
        <v>0</v>
      </c>
      <c r="R1648">
        <v>6127975</v>
      </c>
      <c r="S1648" s="2">
        <v>42143</v>
      </c>
      <c r="T1648">
        <v>18</v>
      </c>
      <c r="U1648">
        <v>1</v>
      </c>
      <c r="V1648">
        <v>1</v>
      </c>
      <c r="X1648">
        <v>0</v>
      </c>
      <c r="Y1648">
        <v>0</v>
      </c>
      <c r="Z1648" s="2">
        <v>42143</v>
      </c>
      <c r="AA1648" s="4" t="s">
        <v>995</v>
      </c>
      <c r="AB1648">
        <v>23</v>
      </c>
      <c r="AC1648">
        <v>23</v>
      </c>
      <c r="AD1648" s="4" t="s">
        <v>995</v>
      </c>
      <c r="AE1648">
        <v>2</v>
      </c>
      <c r="AF1648">
        <v>2</v>
      </c>
      <c r="AG1648" t="s">
        <v>654</v>
      </c>
      <c r="AH1648">
        <v>1939</v>
      </c>
      <c r="AI1648">
        <v>0.02</v>
      </c>
      <c r="AJ1648">
        <v>0.02</v>
      </c>
      <c r="AM1648">
        <v>454</v>
      </c>
      <c r="AN1648">
        <v>454</v>
      </c>
      <c r="AO1648">
        <v>1939</v>
      </c>
      <c r="AP1648">
        <v>10</v>
      </c>
      <c r="AQ1648">
        <v>10</v>
      </c>
      <c r="AR1648">
        <v>0.02</v>
      </c>
      <c r="AS1648">
        <v>0.02</v>
      </c>
      <c r="AV1648">
        <v>133</v>
      </c>
      <c r="AW1648">
        <v>133</v>
      </c>
      <c r="AX1648" t="s">
        <v>130</v>
      </c>
      <c r="AY1648" s="3" t="s">
        <v>992</v>
      </c>
      <c r="AZ1648">
        <v>1</v>
      </c>
      <c r="BB1648" s="2">
        <v>42144</v>
      </c>
      <c r="BC1648" s="4" t="s">
        <v>996</v>
      </c>
      <c r="BD1648">
        <v>41054531300042</v>
      </c>
      <c r="BF1648" t="s">
        <v>108</v>
      </c>
      <c r="BG1648" t="s">
        <v>993</v>
      </c>
      <c r="BH1648" t="s">
        <v>994</v>
      </c>
      <c r="BJ1648" s="2">
        <v>42143</v>
      </c>
      <c r="BK1648">
        <v>3</v>
      </c>
      <c r="BM1648">
        <v>1409</v>
      </c>
      <c r="BO1648" t="s">
        <v>118</v>
      </c>
      <c r="BP1648">
        <v>23</v>
      </c>
      <c r="BR1648">
        <v>27</v>
      </c>
      <c r="BT1648">
        <v>1</v>
      </c>
      <c r="BV1648">
        <v>34255833500051</v>
      </c>
      <c r="BX1648" t="s">
        <v>108</v>
      </c>
      <c r="BY1648">
        <v>1</v>
      </c>
      <c r="CA1648">
        <v>3</v>
      </c>
      <c r="CC1648">
        <v>41054531300042</v>
      </c>
      <c r="CE1648" t="s">
        <v>105</v>
      </c>
      <c r="CG1648">
        <v>3</v>
      </c>
      <c r="CM1648" t="s">
        <v>106</v>
      </c>
      <c r="CN1648" s="2">
        <v>42187</v>
      </c>
      <c r="CO1648">
        <v>0</v>
      </c>
      <c r="CQ1648" t="s">
        <v>105</v>
      </c>
      <c r="CR1648" t="s">
        <v>107</v>
      </c>
      <c r="CS1648">
        <v>41054531300042</v>
      </c>
      <c r="CU1648" t="s">
        <v>108</v>
      </c>
      <c r="CV1648" t="s">
        <v>109</v>
      </c>
      <c r="CW1648" t="s">
        <v>110</v>
      </c>
      <c r="CX1648" t="s">
        <v>111</v>
      </c>
      <c r="CY1648">
        <v>1</v>
      </c>
    </row>
    <row r="1649" spans="1:103" ht="15" hidden="1" customHeight="1" x14ac:dyDescent="0.2">
      <c r="A1649" t="s">
        <v>104</v>
      </c>
      <c r="B1649">
        <v>0</v>
      </c>
      <c r="D1649" t="s">
        <v>105</v>
      </c>
      <c r="K1649">
        <v>1</v>
      </c>
      <c r="M1649">
        <v>9</v>
      </c>
      <c r="N1649" t="s">
        <v>991</v>
      </c>
      <c r="O1649">
        <v>0</v>
      </c>
      <c r="R1649">
        <v>6127975</v>
      </c>
      <c r="S1649" s="2">
        <v>42143</v>
      </c>
      <c r="T1649">
        <v>18</v>
      </c>
      <c r="U1649">
        <v>1</v>
      </c>
      <c r="V1649">
        <v>1</v>
      </c>
      <c r="X1649">
        <v>0</v>
      </c>
      <c r="Y1649">
        <v>0</v>
      </c>
      <c r="Z1649" s="2">
        <v>42143</v>
      </c>
      <c r="AA1649" s="4" t="s">
        <v>995</v>
      </c>
      <c r="AB1649">
        <v>23</v>
      </c>
      <c r="AC1649">
        <v>23</v>
      </c>
      <c r="AD1649" s="4" t="s">
        <v>995</v>
      </c>
      <c r="AE1649">
        <v>2</v>
      </c>
      <c r="AF1649">
        <v>2</v>
      </c>
      <c r="AG1649" t="s">
        <v>655</v>
      </c>
      <c r="AH1649">
        <v>6393</v>
      </c>
      <c r="AI1649">
        <v>5.0000000000000001E-3</v>
      </c>
      <c r="AJ1649">
        <v>5.0000000000000001E-3</v>
      </c>
      <c r="AK1649">
        <v>712</v>
      </c>
      <c r="AL1649">
        <v>712</v>
      </c>
      <c r="AM1649">
        <v>405</v>
      </c>
      <c r="AN1649">
        <v>405</v>
      </c>
      <c r="AO1649">
        <v>6393</v>
      </c>
      <c r="AP1649">
        <v>10</v>
      </c>
      <c r="AQ1649">
        <v>10</v>
      </c>
      <c r="AR1649">
        <v>5.0000000000000001E-3</v>
      </c>
      <c r="AS1649">
        <v>5.0000000000000001E-3</v>
      </c>
      <c r="AT1649">
        <v>1168</v>
      </c>
      <c r="AU1649">
        <v>1168</v>
      </c>
      <c r="AV1649">
        <v>133</v>
      </c>
      <c r="AW1649">
        <v>133</v>
      </c>
      <c r="AX1649" t="s">
        <v>130</v>
      </c>
      <c r="AY1649" s="3" t="s">
        <v>992</v>
      </c>
      <c r="AZ1649">
        <v>1</v>
      </c>
      <c r="BB1649" s="2">
        <v>42144</v>
      </c>
      <c r="BC1649" s="4" t="s">
        <v>996</v>
      </c>
      <c r="BD1649">
        <v>41054531300042</v>
      </c>
      <c r="BF1649" t="s">
        <v>108</v>
      </c>
      <c r="BG1649" t="s">
        <v>993</v>
      </c>
      <c r="BH1649" t="s">
        <v>994</v>
      </c>
      <c r="BJ1649" s="2">
        <v>42143</v>
      </c>
      <c r="BK1649">
        <v>3</v>
      </c>
      <c r="BM1649">
        <v>1409</v>
      </c>
      <c r="BO1649" t="s">
        <v>118</v>
      </c>
      <c r="BP1649">
        <v>23</v>
      </c>
      <c r="BR1649">
        <v>27</v>
      </c>
      <c r="BT1649">
        <v>1</v>
      </c>
      <c r="BV1649">
        <v>34255833500051</v>
      </c>
      <c r="BX1649" t="s">
        <v>108</v>
      </c>
      <c r="BY1649">
        <v>1</v>
      </c>
      <c r="CA1649">
        <v>3</v>
      </c>
      <c r="CC1649">
        <v>41054531300042</v>
      </c>
      <c r="CE1649" t="s">
        <v>105</v>
      </c>
      <c r="CG1649">
        <v>3</v>
      </c>
      <c r="CM1649" t="s">
        <v>106</v>
      </c>
      <c r="CN1649" s="2">
        <v>42187</v>
      </c>
      <c r="CO1649">
        <v>0</v>
      </c>
      <c r="CQ1649" t="s">
        <v>105</v>
      </c>
      <c r="CR1649" t="s">
        <v>107</v>
      </c>
      <c r="CS1649">
        <v>41054531300042</v>
      </c>
      <c r="CU1649" t="s">
        <v>108</v>
      </c>
      <c r="CV1649" t="s">
        <v>109</v>
      </c>
      <c r="CW1649" t="s">
        <v>110</v>
      </c>
      <c r="CX1649" t="s">
        <v>111</v>
      </c>
      <c r="CY1649">
        <v>1</v>
      </c>
    </row>
    <row r="1650" spans="1:103" ht="15" hidden="1" customHeight="1" x14ac:dyDescent="0.2">
      <c r="A1650" t="s">
        <v>104</v>
      </c>
      <c r="B1650">
        <v>0</v>
      </c>
      <c r="D1650" t="s">
        <v>105</v>
      </c>
      <c r="K1650">
        <v>1</v>
      </c>
      <c r="M1650">
        <v>9</v>
      </c>
      <c r="N1650" t="s">
        <v>991</v>
      </c>
      <c r="O1650">
        <v>0</v>
      </c>
      <c r="R1650">
        <v>6127975</v>
      </c>
      <c r="S1650" s="2">
        <v>42143</v>
      </c>
      <c r="T1650">
        <v>18</v>
      </c>
      <c r="U1650">
        <v>1</v>
      </c>
      <c r="V1650">
        <v>1</v>
      </c>
      <c r="X1650">
        <v>0</v>
      </c>
      <c r="Y1650">
        <v>0</v>
      </c>
      <c r="Z1650" s="2">
        <v>42143</v>
      </c>
      <c r="AA1650" s="4" t="s">
        <v>995</v>
      </c>
      <c r="AB1650">
        <v>23</v>
      </c>
      <c r="AC1650">
        <v>23</v>
      </c>
      <c r="AD1650" s="4" t="s">
        <v>995</v>
      </c>
      <c r="AE1650">
        <v>2</v>
      </c>
      <c r="AF1650">
        <v>2</v>
      </c>
      <c r="AG1650" t="s">
        <v>656</v>
      </c>
      <c r="AH1650">
        <v>2810</v>
      </c>
      <c r="AI1650">
        <v>0.02</v>
      </c>
      <c r="AJ1650">
        <v>0.02</v>
      </c>
      <c r="AM1650">
        <v>454</v>
      </c>
      <c r="AN1650">
        <v>454</v>
      </c>
      <c r="AO1650">
        <v>2810</v>
      </c>
      <c r="AP1650">
        <v>10</v>
      </c>
      <c r="AQ1650">
        <v>10</v>
      </c>
      <c r="AR1650">
        <v>0.02</v>
      </c>
      <c r="AS1650">
        <v>0.02</v>
      </c>
      <c r="AV1650">
        <v>133</v>
      </c>
      <c r="AW1650">
        <v>133</v>
      </c>
      <c r="AX1650" t="s">
        <v>130</v>
      </c>
      <c r="AY1650" s="3" t="s">
        <v>992</v>
      </c>
      <c r="AZ1650">
        <v>1</v>
      </c>
      <c r="BB1650" s="2">
        <v>42144</v>
      </c>
      <c r="BC1650" s="4" t="s">
        <v>996</v>
      </c>
      <c r="BD1650">
        <v>41054531300042</v>
      </c>
      <c r="BF1650" t="s">
        <v>108</v>
      </c>
      <c r="BG1650" t="s">
        <v>993</v>
      </c>
      <c r="BH1650" t="s">
        <v>994</v>
      </c>
      <c r="BJ1650" s="2">
        <v>42143</v>
      </c>
      <c r="BK1650">
        <v>3</v>
      </c>
      <c r="BM1650">
        <v>1409</v>
      </c>
      <c r="BO1650" t="s">
        <v>118</v>
      </c>
      <c r="BP1650">
        <v>23</v>
      </c>
      <c r="BR1650">
        <v>27</v>
      </c>
      <c r="BT1650">
        <v>1</v>
      </c>
      <c r="BV1650">
        <v>34255833500051</v>
      </c>
      <c r="BX1650" t="s">
        <v>108</v>
      </c>
      <c r="BY1650">
        <v>1</v>
      </c>
      <c r="CA1650">
        <v>3</v>
      </c>
      <c r="CC1650">
        <v>41054531300042</v>
      </c>
      <c r="CE1650" t="s">
        <v>105</v>
      </c>
      <c r="CG1650">
        <v>3</v>
      </c>
      <c r="CM1650" t="s">
        <v>106</v>
      </c>
      <c r="CN1650" s="2">
        <v>42187</v>
      </c>
      <c r="CO1650">
        <v>0</v>
      </c>
      <c r="CQ1650" t="s">
        <v>105</v>
      </c>
      <c r="CR1650" t="s">
        <v>107</v>
      </c>
      <c r="CS1650">
        <v>41054531300042</v>
      </c>
      <c r="CU1650" t="s">
        <v>108</v>
      </c>
      <c r="CV1650" t="s">
        <v>109</v>
      </c>
      <c r="CW1650" t="s">
        <v>110</v>
      </c>
      <c r="CX1650" t="s">
        <v>111</v>
      </c>
      <c r="CY1650">
        <v>1</v>
      </c>
    </row>
    <row r="1651" spans="1:103" ht="15" hidden="1" customHeight="1" x14ac:dyDescent="0.2">
      <c r="A1651" t="s">
        <v>104</v>
      </c>
      <c r="B1651">
        <v>0</v>
      </c>
      <c r="D1651" t="s">
        <v>105</v>
      </c>
      <c r="K1651">
        <v>1</v>
      </c>
      <c r="M1651">
        <v>9</v>
      </c>
      <c r="N1651" t="s">
        <v>991</v>
      </c>
      <c r="O1651">
        <v>0</v>
      </c>
      <c r="R1651">
        <v>6127975</v>
      </c>
      <c r="S1651" s="2">
        <v>42143</v>
      </c>
      <c r="T1651">
        <v>18</v>
      </c>
      <c r="U1651">
        <v>2</v>
      </c>
      <c r="V1651">
        <v>2</v>
      </c>
      <c r="X1651">
        <v>0</v>
      </c>
      <c r="Y1651">
        <v>0</v>
      </c>
      <c r="Z1651" s="2">
        <v>42143</v>
      </c>
      <c r="AA1651" s="4" t="s">
        <v>995</v>
      </c>
      <c r="AB1651">
        <v>23</v>
      </c>
      <c r="AC1651">
        <v>23</v>
      </c>
      <c r="AD1651" s="4" t="s">
        <v>995</v>
      </c>
      <c r="AE1651">
        <v>2</v>
      </c>
      <c r="AF1651">
        <v>2</v>
      </c>
      <c r="AG1651" t="s">
        <v>657</v>
      </c>
      <c r="AH1651">
        <v>6545</v>
      </c>
      <c r="AI1651">
        <v>0.02</v>
      </c>
      <c r="AJ1651">
        <v>0.02</v>
      </c>
      <c r="AM1651">
        <v>454</v>
      </c>
      <c r="AN1651">
        <v>454</v>
      </c>
      <c r="AO1651">
        <v>6545</v>
      </c>
      <c r="AP1651">
        <v>10</v>
      </c>
      <c r="AQ1651">
        <v>10</v>
      </c>
      <c r="AR1651">
        <v>0.02</v>
      </c>
      <c r="AS1651">
        <v>0.02</v>
      </c>
      <c r="AV1651">
        <v>133</v>
      </c>
      <c r="AW1651">
        <v>133</v>
      </c>
      <c r="AX1651" t="s">
        <v>130</v>
      </c>
      <c r="AY1651" s="3" t="s">
        <v>992</v>
      </c>
      <c r="AZ1651">
        <v>1</v>
      </c>
      <c r="BB1651" s="2">
        <v>42144</v>
      </c>
      <c r="BC1651" s="4" t="s">
        <v>996</v>
      </c>
      <c r="BD1651">
        <v>41054531300042</v>
      </c>
      <c r="BF1651" t="s">
        <v>108</v>
      </c>
      <c r="BG1651" t="s">
        <v>993</v>
      </c>
      <c r="BH1651" t="s">
        <v>994</v>
      </c>
      <c r="BJ1651" s="2">
        <v>42143</v>
      </c>
      <c r="BK1651">
        <v>3</v>
      </c>
      <c r="BM1651">
        <v>1409</v>
      </c>
      <c r="BO1651" t="s">
        <v>118</v>
      </c>
      <c r="BP1651">
        <v>23</v>
      </c>
      <c r="BR1651">
        <v>27</v>
      </c>
      <c r="BT1651">
        <v>1</v>
      </c>
      <c r="BV1651">
        <v>34255833500051</v>
      </c>
      <c r="BX1651" t="s">
        <v>108</v>
      </c>
      <c r="BY1651">
        <v>1</v>
      </c>
      <c r="CA1651">
        <v>3</v>
      </c>
      <c r="CC1651">
        <v>41054531300042</v>
      </c>
      <c r="CE1651" t="s">
        <v>105</v>
      </c>
      <c r="CG1651">
        <v>3</v>
      </c>
      <c r="CM1651" t="s">
        <v>106</v>
      </c>
      <c r="CN1651" s="2">
        <v>42187</v>
      </c>
      <c r="CO1651">
        <v>0</v>
      </c>
      <c r="CQ1651" t="s">
        <v>105</v>
      </c>
      <c r="CR1651" t="s">
        <v>107</v>
      </c>
      <c r="CS1651">
        <v>41054531300042</v>
      </c>
      <c r="CU1651" t="s">
        <v>108</v>
      </c>
      <c r="CV1651" t="s">
        <v>109</v>
      </c>
      <c r="CW1651" t="s">
        <v>110</v>
      </c>
      <c r="CX1651" t="s">
        <v>111</v>
      </c>
      <c r="CY1651">
        <v>1</v>
      </c>
    </row>
    <row r="1652" spans="1:103" ht="15" hidden="1" customHeight="1" x14ac:dyDescent="0.2">
      <c r="A1652" t="s">
        <v>104</v>
      </c>
      <c r="B1652">
        <v>0</v>
      </c>
      <c r="D1652" t="s">
        <v>105</v>
      </c>
      <c r="K1652">
        <v>1</v>
      </c>
      <c r="M1652">
        <v>9</v>
      </c>
      <c r="N1652" t="s">
        <v>991</v>
      </c>
      <c r="O1652">
        <v>0</v>
      </c>
      <c r="R1652">
        <v>6127975</v>
      </c>
      <c r="S1652" s="2">
        <v>42143</v>
      </c>
      <c r="T1652">
        <v>18</v>
      </c>
      <c r="U1652">
        <v>2</v>
      </c>
      <c r="V1652">
        <v>2</v>
      </c>
      <c r="X1652">
        <v>0</v>
      </c>
      <c r="Y1652">
        <v>0</v>
      </c>
      <c r="Z1652" s="2">
        <v>42143</v>
      </c>
      <c r="AA1652" s="4" t="s">
        <v>995</v>
      </c>
      <c r="AB1652">
        <v>23</v>
      </c>
      <c r="AC1652">
        <v>23</v>
      </c>
      <c r="AD1652" s="4" t="s">
        <v>995</v>
      </c>
      <c r="AE1652">
        <v>2</v>
      </c>
      <c r="AF1652">
        <v>2</v>
      </c>
      <c r="AG1652" t="s">
        <v>658</v>
      </c>
      <c r="AH1652">
        <v>1825</v>
      </c>
      <c r="AI1652">
        <v>0.05</v>
      </c>
      <c r="AJ1652">
        <v>0.05</v>
      </c>
      <c r="AM1652">
        <v>454</v>
      </c>
      <c r="AN1652">
        <v>454</v>
      </c>
      <c r="AO1652">
        <v>1825</v>
      </c>
      <c r="AP1652">
        <v>10</v>
      </c>
      <c r="AQ1652">
        <v>10</v>
      </c>
      <c r="AR1652">
        <v>0.05</v>
      </c>
      <c r="AS1652">
        <v>0.05</v>
      </c>
      <c r="AV1652">
        <v>133</v>
      </c>
      <c r="AW1652">
        <v>133</v>
      </c>
      <c r="AX1652" t="s">
        <v>130</v>
      </c>
      <c r="AY1652" s="3" t="s">
        <v>992</v>
      </c>
      <c r="AZ1652">
        <v>1</v>
      </c>
      <c r="BB1652" s="2">
        <v>42144</v>
      </c>
      <c r="BC1652" s="4" t="s">
        <v>996</v>
      </c>
      <c r="BD1652">
        <v>41054531300042</v>
      </c>
      <c r="BF1652" t="s">
        <v>108</v>
      </c>
      <c r="BG1652" t="s">
        <v>993</v>
      </c>
      <c r="BH1652" t="s">
        <v>994</v>
      </c>
      <c r="BJ1652" s="2">
        <v>42143</v>
      </c>
      <c r="BK1652">
        <v>3</v>
      </c>
      <c r="BM1652">
        <v>1409</v>
      </c>
      <c r="BO1652" t="s">
        <v>118</v>
      </c>
      <c r="BP1652">
        <v>23</v>
      </c>
      <c r="BR1652">
        <v>27</v>
      </c>
      <c r="BT1652">
        <v>1</v>
      </c>
      <c r="BV1652">
        <v>34255833500051</v>
      </c>
      <c r="BX1652" t="s">
        <v>108</v>
      </c>
      <c r="BY1652">
        <v>1</v>
      </c>
      <c r="CA1652">
        <v>3</v>
      </c>
      <c r="CC1652">
        <v>41054531300042</v>
      </c>
      <c r="CE1652" t="s">
        <v>105</v>
      </c>
      <c r="CG1652">
        <v>3</v>
      </c>
      <c r="CM1652" t="s">
        <v>106</v>
      </c>
      <c r="CN1652" s="2">
        <v>42187</v>
      </c>
      <c r="CO1652">
        <v>0</v>
      </c>
      <c r="CQ1652" t="s">
        <v>105</v>
      </c>
      <c r="CR1652" t="s">
        <v>107</v>
      </c>
      <c r="CS1652">
        <v>41054531300042</v>
      </c>
      <c r="CU1652" t="s">
        <v>108</v>
      </c>
      <c r="CV1652" t="s">
        <v>109</v>
      </c>
      <c r="CW1652" t="s">
        <v>110</v>
      </c>
      <c r="CX1652" t="s">
        <v>111</v>
      </c>
      <c r="CY1652">
        <v>1</v>
      </c>
    </row>
    <row r="1653" spans="1:103" ht="15" hidden="1" customHeight="1" x14ac:dyDescent="0.2">
      <c r="A1653" t="s">
        <v>104</v>
      </c>
      <c r="B1653">
        <v>0</v>
      </c>
      <c r="D1653" t="s">
        <v>105</v>
      </c>
      <c r="K1653">
        <v>1</v>
      </c>
      <c r="M1653">
        <v>9</v>
      </c>
      <c r="N1653" t="s">
        <v>991</v>
      </c>
      <c r="O1653">
        <v>0</v>
      </c>
      <c r="R1653">
        <v>6127975</v>
      </c>
      <c r="S1653" s="2">
        <v>42143</v>
      </c>
      <c r="T1653">
        <v>18</v>
      </c>
      <c r="U1653">
        <v>2</v>
      </c>
      <c r="V1653">
        <v>2</v>
      </c>
      <c r="X1653">
        <v>0</v>
      </c>
      <c r="Y1653">
        <v>0</v>
      </c>
      <c r="Z1653" s="2">
        <v>42143</v>
      </c>
      <c r="AA1653" s="4" t="s">
        <v>995</v>
      </c>
      <c r="AB1653">
        <v>23</v>
      </c>
      <c r="AC1653">
        <v>23</v>
      </c>
      <c r="AD1653" s="4" t="s">
        <v>995</v>
      </c>
      <c r="AE1653">
        <v>2</v>
      </c>
      <c r="AF1653">
        <v>2</v>
      </c>
      <c r="AG1653" t="s">
        <v>659</v>
      </c>
      <c r="AH1653">
        <v>2984</v>
      </c>
      <c r="AI1653">
        <v>0.1</v>
      </c>
      <c r="AJ1653">
        <v>0.1</v>
      </c>
      <c r="AM1653">
        <v>454</v>
      </c>
      <c r="AN1653">
        <v>454</v>
      </c>
      <c r="AO1653">
        <v>2984</v>
      </c>
      <c r="AP1653">
        <v>10</v>
      </c>
      <c r="AQ1653">
        <v>10</v>
      </c>
      <c r="AR1653">
        <v>0.1</v>
      </c>
      <c r="AS1653">
        <v>0.1</v>
      </c>
      <c r="AV1653">
        <v>133</v>
      </c>
      <c r="AW1653">
        <v>133</v>
      </c>
      <c r="AX1653" t="s">
        <v>130</v>
      </c>
      <c r="AY1653" s="3" t="s">
        <v>992</v>
      </c>
      <c r="AZ1653">
        <v>1</v>
      </c>
      <c r="BB1653" s="2">
        <v>42144</v>
      </c>
      <c r="BC1653" s="4" t="s">
        <v>996</v>
      </c>
      <c r="BD1653">
        <v>41054531300042</v>
      </c>
      <c r="BF1653" t="s">
        <v>108</v>
      </c>
      <c r="BG1653" t="s">
        <v>993</v>
      </c>
      <c r="BH1653" t="s">
        <v>994</v>
      </c>
      <c r="BJ1653" s="2">
        <v>42143</v>
      </c>
      <c r="BK1653">
        <v>3</v>
      </c>
      <c r="BM1653">
        <v>1409</v>
      </c>
      <c r="BO1653" t="s">
        <v>118</v>
      </c>
      <c r="BP1653">
        <v>23</v>
      </c>
      <c r="BR1653">
        <v>27</v>
      </c>
      <c r="BT1653">
        <v>1</v>
      </c>
      <c r="BV1653">
        <v>34255833500051</v>
      </c>
      <c r="BX1653" t="s">
        <v>108</v>
      </c>
      <c r="BY1653">
        <v>1</v>
      </c>
      <c r="CA1653">
        <v>3</v>
      </c>
      <c r="CC1653">
        <v>41054531300042</v>
      </c>
      <c r="CE1653" t="s">
        <v>105</v>
      </c>
      <c r="CG1653">
        <v>3</v>
      </c>
      <c r="CM1653" t="s">
        <v>106</v>
      </c>
      <c r="CN1653" s="2">
        <v>42187</v>
      </c>
      <c r="CO1653">
        <v>0</v>
      </c>
      <c r="CQ1653" t="s">
        <v>105</v>
      </c>
      <c r="CR1653" t="s">
        <v>107</v>
      </c>
      <c r="CS1653">
        <v>41054531300042</v>
      </c>
      <c r="CU1653" t="s">
        <v>108</v>
      </c>
      <c r="CV1653" t="s">
        <v>109</v>
      </c>
      <c r="CW1653" t="s">
        <v>110</v>
      </c>
      <c r="CX1653" t="s">
        <v>111</v>
      </c>
      <c r="CY1653">
        <v>1</v>
      </c>
    </row>
    <row r="1654" spans="1:103" ht="15" hidden="1" customHeight="1" x14ac:dyDescent="0.2">
      <c r="A1654" t="s">
        <v>104</v>
      </c>
      <c r="B1654">
        <v>0</v>
      </c>
      <c r="D1654" t="s">
        <v>105</v>
      </c>
      <c r="K1654">
        <v>1</v>
      </c>
      <c r="M1654">
        <v>9</v>
      </c>
      <c r="N1654" t="s">
        <v>991</v>
      </c>
      <c r="O1654">
        <v>0</v>
      </c>
      <c r="R1654">
        <v>6127975</v>
      </c>
      <c r="S1654" s="2">
        <v>42143</v>
      </c>
      <c r="T1654">
        <v>18</v>
      </c>
      <c r="U1654">
        <v>1</v>
      </c>
      <c r="V1654">
        <v>1</v>
      </c>
      <c r="X1654">
        <v>0</v>
      </c>
      <c r="Y1654">
        <v>0</v>
      </c>
      <c r="Z1654" s="2">
        <v>42143</v>
      </c>
      <c r="AA1654" s="4" t="s">
        <v>995</v>
      </c>
      <c r="AB1654">
        <v>23</v>
      </c>
      <c r="AC1654">
        <v>23</v>
      </c>
      <c r="AD1654" s="4" t="s">
        <v>995</v>
      </c>
      <c r="AE1654">
        <v>2</v>
      </c>
      <c r="AF1654">
        <v>2</v>
      </c>
      <c r="AG1654" t="s">
        <v>660</v>
      </c>
      <c r="AH1654">
        <v>2022</v>
      </c>
      <c r="AI1654">
        <v>0.01</v>
      </c>
      <c r="AJ1654">
        <v>0.01</v>
      </c>
      <c r="AM1654">
        <v>454</v>
      </c>
      <c r="AN1654">
        <v>454</v>
      </c>
      <c r="AO1654">
        <v>2022</v>
      </c>
      <c r="AP1654">
        <v>10</v>
      </c>
      <c r="AQ1654">
        <v>10</v>
      </c>
      <c r="AR1654">
        <v>0.01</v>
      </c>
      <c r="AS1654">
        <v>0.01</v>
      </c>
      <c r="AV1654">
        <v>133</v>
      </c>
      <c r="AW1654">
        <v>133</v>
      </c>
      <c r="AX1654" t="s">
        <v>130</v>
      </c>
      <c r="AY1654" s="3" t="s">
        <v>992</v>
      </c>
      <c r="AZ1654">
        <v>1</v>
      </c>
      <c r="BB1654" s="2">
        <v>42144</v>
      </c>
      <c r="BC1654" s="4" t="s">
        <v>996</v>
      </c>
      <c r="BD1654">
        <v>41054531300042</v>
      </c>
      <c r="BF1654" t="s">
        <v>108</v>
      </c>
      <c r="BG1654" t="s">
        <v>993</v>
      </c>
      <c r="BH1654" t="s">
        <v>994</v>
      </c>
      <c r="BJ1654" s="2">
        <v>42143</v>
      </c>
      <c r="BK1654">
        <v>3</v>
      </c>
      <c r="BM1654">
        <v>1409</v>
      </c>
      <c r="BO1654" t="s">
        <v>118</v>
      </c>
      <c r="BP1654">
        <v>23</v>
      </c>
      <c r="BR1654">
        <v>27</v>
      </c>
      <c r="BT1654">
        <v>1</v>
      </c>
      <c r="BV1654">
        <v>34255833500051</v>
      </c>
      <c r="BX1654" t="s">
        <v>108</v>
      </c>
      <c r="BY1654">
        <v>1</v>
      </c>
      <c r="CA1654">
        <v>3</v>
      </c>
      <c r="CC1654">
        <v>41054531300042</v>
      </c>
      <c r="CE1654" t="s">
        <v>105</v>
      </c>
      <c r="CG1654">
        <v>3</v>
      </c>
      <c r="CM1654" t="s">
        <v>106</v>
      </c>
      <c r="CN1654" s="2">
        <v>42187</v>
      </c>
      <c r="CO1654">
        <v>0</v>
      </c>
      <c r="CQ1654" t="s">
        <v>105</v>
      </c>
      <c r="CR1654" t="s">
        <v>107</v>
      </c>
      <c r="CS1654">
        <v>41054531300042</v>
      </c>
      <c r="CU1654" t="s">
        <v>108</v>
      </c>
      <c r="CV1654" t="s">
        <v>109</v>
      </c>
      <c r="CW1654" t="s">
        <v>110</v>
      </c>
      <c r="CX1654" t="s">
        <v>111</v>
      </c>
      <c r="CY1654">
        <v>1</v>
      </c>
    </row>
    <row r="1655" spans="1:103" ht="15" hidden="1" customHeight="1" x14ac:dyDescent="0.2">
      <c r="A1655" t="s">
        <v>104</v>
      </c>
      <c r="B1655">
        <v>0</v>
      </c>
      <c r="D1655" t="s">
        <v>105</v>
      </c>
      <c r="K1655">
        <v>1</v>
      </c>
      <c r="M1655">
        <v>9</v>
      </c>
      <c r="N1655" t="s">
        <v>991</v>
      </c>
      <c r="O1655">
        <v>0</v>
      </c>
      <c r="R1655">
        <v>6127975</v>
      </c>
      <c r="S1655" s="2">
        <v>42143</v>
      </c>
      <c r="T1655">
        <v>18</v>
      </c>
      <c r="U1655">
        <v>1</v>
      </c>
      <c r="V1655">
        <v>1</v>
      </c>
      <c r="X1655">
        <v>0</v>
      </c>
      <c r="Y1655">
        <v>0</v>
      </c>
      <c r="Z1655" s="2">
        <v>42143</v>
      </c>
      <c r="AA1655" s="4" t="s">
        <v>995</v>
      </c>
      <c r="AB1655">
        <v>23</v>
      </c>
      <c r="AC1655">
        <v>23</v>
      </c>
      <c r="AD1655" s="4" t="s">
        <v>995</v>
      </c>
      <c r="AE1655">
        <v>2</v>
      </c>
      <c r="AF1655">
        <v>2</v>
      </c>
      <c r="AG1655" t="s">
        <v>661</v>
      </c>
      <c r="AH1655">
        <v>1940</v>
      </c>
      <c r="AI1655">
        <v>0.02</v>
      </c>
      <c r="AJ1655">
        <v>0.02</v>
      </c>
      <c r="AM1655">
        <v>454</v>
      </c>
      <c r="AN1655">
        <v>454</v>
      </c>
      <c r="AO1655">
        <v>1940</v>
      </c>
      <c r="AP1655">
        <v>10</v>
      </c>
      <c r="AQ1655">
        <v>10</v>
      </c>
      <c r="AR1655">
        <v>0.02</v>
      </c>
      <c r="AS1655">
        <v>0.02</v>
      </c>
      <c r="AV1655">
        <v>133</v>
      </c>
      <c r="AW1655">
        <v>133</v>
      </c>
      <c r="AX1655" t="s">
        <v>130</v>
      </c>
      <c r="AY1655" s="3" t="s">
        <v>992</v>
      </c>
      <c r="AZ1655">
        <v>1</v>
      </c>
      <c r="BB1655" s="2">
        <v>42144</v>
      </c>
      <c r="BC1655" s="4" t="s">
        <v>996</v>
      </c>
      <c r="BD1655">
        <v>41054531300042</v>
      </c>
      <c r="BF1655" t="s">
        <v>108</v>
      </c>
      <c r="BG1655" t="s">
        <v>993</v>
      </c>
      <c r="BH1655" t="s">
        <v>994</v>
      </c>
      <c r="BJ1655" s="2">
        <v>42143</v>
      </c>
      <c r="BK1655">
        <v>3</v>
      </c>
      <c r="BM1655">
        <v>1409</v>
      </c>
      <c r="BO1655" t="s">
        <v>118</v>
      </c>
      <c r="BP1655">
        <v>23</v>
      </c>
      <c r="BR1655">
        <v>27</v>
      </c>
      <c r="BT1655">
        <v>1</v>
      </c>
      <c r="BV1655">
        <v>34255833500051</v>
      </c>
      <c r="BX1655" t="s">
        <v>108</v>
      </c>
      <c r="BY1655">
        <v>1</v>
      </c>
      <c r="CA1655">
        <v>3</v>
      </c>
      <c r="CC1655">
        <v>41054531300042</v>
      </c>
      <c r="CE1655" t="s">
        <v>105</v>
      </c>
      <c r="CG1655">
        <v>3</v>
      </c>
      <c r="CM1655" t="s">
        <v>106</v>
      </c>
      <c r="CN1655" s="2">
        <v>42187</v>
      </c>
      <c r="CO1655">
        <v>0</v>
      </c>
      <c r="CQ1655" t="s">
        <v>105</v>
      </c>
      <c r="CR1655" t="s">
        <v>107</v>
      </c>
      <c r="CS1655">
        <v>41054531300042</v>
      </c>
      <c r="CU1655" t="s">
        <v>108</v>
      </c>
      <c r="CV1655" t="s">
        <v>109</v>
      </c>
      <c r="CW1655" t="s">
        <v>110</v>
      </c>
      <c r="CX1655" t="s">
        <v>111</v>
      </c>
      <c r="CY1655">
        <v>1</v>
      </c>
    </row>
    <row r="1656" spans="1:103" ht="15" hidden="1" customHeight="1" x14ac:dyDescent="0.2">
      <c r="A1656" t="s">
        <v>104</v>
      </c>
      <c r="B1656">
        <v>0</v>
      </c>
      <c r="D1656" t="s">
        <v>105</v>
      </c>
      <c r="K1656">
        <v>1</v>
      </c>
      <c r="M1656">
        <v>9</v>
      </c>
      <c r="N1656" t="s">
        <v>991</v>
      </c>
      <c r="O1656">
        <v>0</v>
      </c>
      <c r="R1656">
        <v>6127975</v>
      </c>
      <c r="S1656" s="2">
        <v>42143</v>
      </c>
      <c r="T1656">
        <v>18</v>
      </c>
      <c r="U1656">
        <v>2</v>
      </c>
      <c r="V1656">
        <v>2</v>
      </c>
      <c r="X1656">
        <v>0</v>
      </c>
      <c r="Y1656">
        <v>0</v>
      </c>
      <c r="Z1656" s="2">
        <v>42143</v>
      </c>
      <c r="AA1656" s="4" t="s">
        <v>995</v>
      </c>
      <c r="AB1656">
        <v>23</v>
      </c>
      <c r="AC1656">
        <v>23</v>
      </c>
      <c r="AD1656" s="4" t="s">
        <v>995</v>
      </c>
      <c r="AE1656">
        <v>2</v>
      </c>
      <c r="AF1656">
        <v>2</v>
      </c>
      <c r="AG1656" t="s">
        <v>662</v>
      </c>
      <c r="AH1656">
        <v>1676</v>
      </c>
      <c r="AI1656">
        <v>0.01</v>
      </c>
      <c r="AJ1656">
        <v>0.01</v>
      </c>
      <c r="AM1656">
        <v>454</v>
      </c>
      <c r="AN1656">
        <v>454</v>
      </c>
      <c r="AO1656">
        <v>1676</v>
      </c>
      <c r="AP1656">
        <v>10</v>
      </c>
      <c r="AQ1656">
        <v>10</v>
      </c>
      <c r="AR1656">
        <v>0.01</v>
      </c>
      <c r="AS1656">
        <v>0.01</v>
      </c>
      <c r="AV1656">
        <v>133</v>
      </c>
      <c r="AW1656">
        <v>133</v>
      </c>
      <c r="AX1656" t="s">
        <v>130</v>
      </c>
      <c r="AY1656" s="3" t="s">
        <v>992</v>
      </c>
      <c r="AZ1656">
        <v>1</v>
      </c>
      <c r="BB1656" s="2">
        <v>42144</v>
      </c>
      <c r="BC1656" s="4" t="s">
        <v>996</v>
      </c>
      <c r="BD1656">
        <v>41054531300042</v>
      </c>
      <c r="BF1656" t="s">
        <v>108</v>
      </c>
      <c r="BG1656" t="s">
        <v>993</v>
      </c>
      <c r="BH1656" t="s">
        <v>994</v>
      </c>
      <c r="BJ1656" s="2">
        <v>42143</v>
      </c>
      <c r="BK1656">
        <v>3</v>
      </c>
      <c r="BM1656">
        <v>1409</v>
      </c>
      <c r="BO1656" t="s">
        <v>118</v>
      </c>
      <c r="BP1656">
        <v>23</v>
      </c>
      <c r="BR1656">
        <v>27</v>
      </c>
      <c r="BT1656">
        <v>1</v>
      </c>
      <c r="BV1656">
        <v>34255833500051</v>
      </c>
      <c r="BX1656" t="s">
        <v>108</v>
      </c>
      <c r="BY1656">
        <v>1</v>
      </c>
      <c r="CA1656">
        <v>3</v>
      </c>
      <c r="CC1656">
        <v>41054531300042</v>
      </c>
      <c r="CE1656" t="s">
        <v>105</v>
      </c>
      <c r="CG1656">
        <v>3</v>
      </c>
      <c r="CM1656" t="s">
        <v>106</v>
      </c>
      <c r="CN1656" s="2">
        <v>42187</v>
      </c>
      <c r="CO1656">
        <v>0</v>
      </c>
      <c r="CQ1656" t="s">
        <v>105</v>
      </c>
      <c r="CR1656" t="s">
        <v>107</v>
      </c>
      <c r="CS1656">
        <v>41054531300042</v>
      </c>
      <c r="CU1656" t="s">
        <v>108</v>
      </c>
      <c r="CV1656" t="s">
        <v>109</v>
      </c>
      <c r="CW1656" t="s">
        <v>110</v>
      </c>
      <c r="CX1656" t="s">
        <v>111</v>
      </c>
      <c r="CY1656">
        <v>1</v>
      </c>
    </row>
    <row r="1657" spans="1:103" ht="15" hidden="1" customHeight="1" x14ac:dyDescent="0.2">
      <c r="A1657" t="s">
        <v>104</v>
      </c>
      <c r="B1657">
        <v>0</v>
      </c>
      <c r="D1657" t="s">
        <v>105</v>
      </c>
      <c r="K1657">
        <v>1</v>
      </c>
      <c r="M1657">
        <v>9</v>
      </c>
      <c r="N1657" t="s">
        <v>991</v>
      </c>
      <c r="O1657">
        <v>0</v>
      </c>
      <c r="R1657">
        <v>6127975</v>
      </c>
      <c r="S1657" s="2">
        <v>42143</v>
      </c>
      <c r="T1657">
        <v>18</v>
      </c>
      <c r="U1657">
        <v>1</v>
      </c>
      <c r="V1657">
        <v>1</v>
      </c>
      <c r="X1657">
        <v>0</v>
      </c>
      <c r="Y1657">
        <v>0</v>
      </c>
      <c r="Z1657" s="2">
        <v>42143</v>
      </c>
      <c r="AA1657" s="4" t="s">
        <v>995</v>
      </c>
      <c r="AB1657">
        <v>23</v>
      </c>
      <c r="AC1657">
        <v>23</v>
      </c>
      <c r="AD1657" s="4" t="s">
        <v>995</v>
      </c>
      <c r="AE1657">
        <v>2</v>
      </c>
      <c r="AF1657">
        <v>2</v>
      </c>
      <c r="AG1657" t="s">
        <v>663</v>
      </c>
      <c r="AH1657">
        <v>2023</v>
      </c>
      <c r="AI1657">
        <v>5.0000000000000001E-3</v>
      </c>
      <c r="AJ1657">
        <v>5.0000000000000001E-3</v>
      </c>
      <c r="AK1657">
        <v>712</v>
      </c>
      <c r="AL1657">
        <v>712</v>
      </c>
      <c r="AM1657">
        <v>405</v>
      </c>
      <c r="AN1657">
        <v>405</v>
      </c>
      <c r="AO1657">
        <v>2023</v>
      </c>
      <c r="AP1657">
        <v>10</v>
      </c>
      <c r="AQ1657">
        <v>10</v>
      </c>
      <c r="AR1657">
        <v>5.0000000000000001E-3</v>
      </c>
      <c r="AS1657">
        <v>5.0000000000000001E-3</v>
      </c>
      <c r="AT1657">
        <v>1168</v>
      </c>
      <c r="AU1657">
        <v>1168</v>
      </c>
      <c r="AV1657">
        <v>133</v>
      </c>
      <c r="AW1657">
        <v>133</v>
      </c>
      <c r="AX1657" t="s">
        <v>130</v>
      </c>
      <c r="AY1657" s="3" t="s">
        <v>992</v>
      </c>
      <c r="AZ1657">
        <v>1</v>
      </c>
      <c r="BB1657" s="2">
        <v>42144</v>
      </c>
      <c r="BC1657" s="4" t="s">
        <v>996</v>
      </c>
      <c r="BD1657">
        <v>41054531300042</v>
      </c>
      <c r="BF1657" t="s">
        <v>108</v>
      </c>
      <c r="BG1657" t="s">
        <v>993</v>
      </c>
      <c r="BH1657" t="s">
        <v>994</v>
      </c>
      <c r="BJ1657" s="2">
        <v>42143</v>
      </c>
      <c r="BK1657">
        <v>3</v>
      </c>
      <c r="BM1657">
        <v>1409</v>
      </c>
      <c r="BO1657" t="s">
        <v>118</v>
      </c>
      <c r="BP1657">
        <v>23</v>
      </c>
      <c r="BR1657">
        <v>27</v>
      </c>
      <c r="BT1657">
        <v>1</v>
      </c>
      <c r="BV1657">
        <v>34255833500051</v>
      </c>
      <c r="BX1657" t="s">
        <v>108</v>
      </c>
      <c r="BY1657">
        <v>1</v>
      </c>
      <c r="CA1657">
        <v>3</v>
      </c>
      <c r="CC1657">
        <v>41054531300042</v>
      </c>
      <c r="CE1657" t="s">
        <v>105</v>
      </c>
      <c r="CG1657">
        <v>3</v>
      </c>
      <c r="CM1657" t="s">
        <v>106</v>
      </c>
      <c r="CN1657" s="2">
        <v>42187</v>
      </c>
      <c r="CO1657">
        <v>0</v>
      </c>
      <c r="CQ1657" t="s">
        <v>105</v>
      </c>
      <c r="CR1657" t="s">
        <v>107</v>
      </c>
      <c r="CS1657">
        <v>41054531300042</v>
      </c>
      <c r="CU1657" t="s">
        <v>108</v>
      </c>
      <c r="CV1657" t="s">
        <v>109</v>
      </c>
      <c r="CW1657" t="s">
        <v>110</v>
      </c>
      <c r="CX1657" t="s">
        <v>111</v>
      </c>
      <c r="CY1657">
        <v>1</v>
      </c>
    </row>
    <row r="1658" spans="1:103" ht="15" hidden="1" customHeight="1" x14ac:dyDescent="0.2">
      <c r="A1658" t="s">
        <v>104</v>
      </c>
      <c r="B1658">
        <v>0</v>
      </c>
      <c r="D1658" t="s">
        <v>105</v>
      </c>
      <c r="K1658">
        <v>1</v>
      </c>
      <c r="M1658">
        <v>9</v>
      </c>
      <c r="N1658" t="s">
        <v>991</v>
      </c>
      <c r="O1658">
        <v>0</v>
      </c>
      <c r="R1658">
        <v>6127975</v>
      </c>
      <c r="S1658" s="2">
        <v>42143</v>
      </c>
      <c r="T1658">
        <v>18</v>
      </c>
      <c r="U1658">
        <v>1</v>
      </c>
      <c r="V1658">
        <v>1</v>
      </c>
      <c r="X1658">
        <v>0</v>
      </c>
      <c r="Y1658">
        <v>0</v>
      </c>
      <c r="Z1658" s="2">
        <v>42143</v>
      </c>
      <c r="AA1658" s="4" t="s">
        <v>995</v>
      </c>
      <c r="AB1658">
        <v>23</v>
      </c>
      <c r="AC1658">
        <v>23</v>
      </c>
      <c r="AD1658" s="4" t="s">
        <v>995</v>
      </c>
      <c r="AE1658">
        <v>2</v>
      </c>
      <c r="AF1658">
        <v>2</v>
      </c>
      <c r="AG1658" t="s">
        <v>664</v>
      </c>
      <c r="AH1658">
        <v>1501</v>
      </c>
      <c r="AI1658">
        <v>0.02</v>
      </c>
      <c r="AJ1658">
        <v>0.02</v>
      </c>
      <c r="AM1658">
        <v>454</v>
      </c>
      <c r="AN1658">
        <v>454</v>
      </c>
      <c r="AO1658">
        <v>1501</v>
      </c>
      <c r="AP1658">
        <v>1</v>
      </c>
      <c r="AQ1658">
        <v>1</v>
      </c>
      <c r="AR1658">
        <v>6.0999999999999999E-2</v>
      </c>
      <c r="AS1658">
        <v>6.0999999999999999E-2</v>
      </c>
      <c r="AV1658">
        <v>133</v>
      </c>
      <c r="AW1658">
        <v>133</v>
      </c>
      <c r="AX1658" t="s">
        <v>130</v>
      </c>
      <c r="AY1658" s="3" t="s">
        <v>992</v>
      </c>
      <c r="AZ1658">
        <v>1</v>
      </c>
      <c r="BB1658" s="2">
        <v>42144</v>
      </c>
      <c r="BC1658" s="4" t="s">
        <v>996</v>
      </c>
      <c r="BD1658">
        <v>41054531300042</v>
      </c>
      <c r="BF1658" t="s">
        <v>108</v>
      </c>
      <c r="BG1658" t="s">
        <v>993</v>
      </c>
      <c r="BH1658" t="s">
        <v>994</v>
      </c>
      <c r="BJ1658" s="2">
        <v>42143</v>
      </c>
      <c r="BK1658">
        <v>3</v>
      </c>
      <c r="BM1658">
        <v>1409</v>
      </c>
      <c r="BO1658" t="s">
        <v>118</v>
      </c>
      <c r="BP1658">
        <v>23</v>
      </c>
      <c r="BR1658">
        <v>27</v>
      </c>
      <c r="BT1658">
        <v>1</v>
      </c>
      <c r="BV1658">
        <v>34255833500051</v>
      </c>
      <c r="BX1658" t="s">
        <v>108</v>
      </c>
      <c r="BY1658">
        <v>1</v>
      </c>
      <c r="CA1658">
        <v>3</v>
      </c>
      <c r="CC1658">
        <v>41054531300042</v>
      </c>
      <c r="CE1658" t="s">
        <v>105</v>
      </c>
      <c r="CG1658">
        <v>3</v>
      </c>
      <c r="CM1658" t="s">
        <v>106</v>
      </c>
      <c r="CN1658" s="2">
        <v>42187</v>
      </c>
      <c r="CO1658">
        <v>0</v>
      </c>
      <c r="CQ1658" t="s">
        <v>105</v>
      </c>
      <c r="CR1658" t="s">
        <v>107</v>
      </c>
      <c r="CS1658">
        <v>41054531300042</v>
      </c>
      <c r="CU1658" t="s">
        <v>108</v>
      </c>
      <c r="CV1658" t="s">
        <v>109</v>
      </c>
      <c r="CW1658" t="s">
        <v>110</v>
      </c>
      <c r="CX1658" t="s">
        <v>111</v>
      </c>
      <c r="CY1658">
        <v>1</v>
      </c>
    </row>
    <row r="1659" spans="1:103" ht="15" hidden="1" customHeight="1" x14ac:dyDescent="0.2">
      <c r="A1659" t="s">
        <v>104</v>
      </c>
      <c r="B1659">
        <v>0</v>
      </c>
      <c r="D1659" t="s">
        <v>105</v>
      </c>
      <c r="K1659">
        <v>1</v>
      </c>
      <c r="M1659">
        <v>9</v>
      </c>
      <c r="N1659" t="s">
        <v>991</v>
      </c>
      <c r="O1659">
        <v>0</v>
      </c>
      <c r="R1659">
        <v>6127975</v>
      </c>
      <c r="S1659" s="2">
        <v>42143</v>
      </c>
      <c r="T1659">
        <v>18</v>
      </c>
      <c r="U1659">
        <v>1</v>
      </c>
      <c r="V1659">
        <v>1</v>
      </c>
      <c r="X1659">
        <v>0</v>
      </c>
      <c r="Y1659">
        <v>0</v>
      </c>
      <c r="Z1659" s="2">
        <v>42143</v>
      </c>
      <c r="AA1659" s="4" t="s">
        <v>995</v>
      </c>
      <c r="AB1659">
        <v>23</v>
      </c>
      <c r="AC1659">
        <v>23</v>
      </c>
      <c r="AD1659" s="4" t="s">
        <v>995</v>
      </c>
      <c r="AE1659">
        <v>2</v>
      </c>
      <c r="AF1659">
        <v>2</v>
      </c>
      <c r="AG1659" t="s">
        <v>256</v>
      </c>
      <c r="AH1659">
        <v>1191</v>
      </c>
      <c r="AI1659">
        <v>0.01</v>
      </c>
      <c r="AJ1659">
        <v>0.01</v>
      </c>
      <c r="AK1659">
        <v>712</v>
      </c>
      <c r="AL1659">
        <v>712</v>
      </c>
      <c r="AM1659">
        <v>151</v>
      </c>
      <c r="AN1659">
        <v>151</v>
      </c>
      <c r="AO1659">
        <v>1191</v>
      </c>
      <c r="AP1659">
        <v>10</v>
      </c>
      <c r="AQ1659">
        <v>10</v>
      </c>
      <c r="AR1659">
        <v>0.01</v>
      </c>
      <c r="AS1659">
        <v>0.01</v>
      </c>
      <c r="AT1659">
        <v>1168</v>
      </c>
      <c r="AU1659">
        <v>1168</v>
      </c>
      <c r="AV1659">
        <v>133</v>
      </c>
      <c r="AW1659">
        <v>133</v>
      </c>
      <c r="AX1659" t="s">
        <v>130</v>
      </c>
      <c r="AY1659" s="3" t="s">
        <v>992</v>
      </c>
      <c r="AZ1659">
        <v>1</v>
      </c>
      <c r="BB1659" s="2">
        <v>42144</v>
      </c>
      <c r="BC1659" s="4" t="s">
        <v>996</v>
      </c>
      <c r="BD1659">
        <v>41054531300042</v>
      </c>
      <c r="BF1659" t="s">
        <v>108</v>
      </c>
      <c r="BG1659" t="s">
        <v>993</v>
      </c>
      <c r="BH1659" t="s">
        <v>994</v>
      </c>
      <c r="BJ1659" s="2">
        <v>42143</v>
      </c>
      <c r="BK1659">
        <v>3</v>
      </c>
      <c r="BM1659">
        <v>1409</v>
      </c>
      <c r="BO1659" t="s">
        <v>118</v>
      </c>
      <c r="BP1659">
        <v>23</v>
      </c>
      <c r="BR1659">
        <v>27</v>
      </c>
      <c r="BT1659">
        <v>1</v>
      </c>
      <c r="BV1659">
        <v>34255833500051</v>
      </c>
      <c r="BX1659" t="s">
        <v>108</v>
      </c>
      <c r="BY1659">
        <v>1</v>
      </c>
      <c r="CA1659">
        <v>3</v>
      </c>
      <c r="CC1659">
        <v>41054531300042</v>
      </c>
      <c r="CE1659" t="s">
        <v>105</v>
      </c>
      <c r="CG1659">
        <v>3</v>
      </c>
      <c r="CM1659" t="s">
        <v>106</v>
      </c>
      <c r="CN1659" s="2">
        <v>42187</v>
      </c>
      <c r="CO1659">
        <v>0</v>
      </c>
      <c r="CQ1659" t="s">
        <v>105</v>
      </c>
      <c r="CR1659" t="s">
        <v>107</v>
      </c>
      <c r="CS1659">
        <v>41054531300042</v>
      </c>
      <c r="CU1659" t="s">
        <v>108</v>
      </c>
      <c r="CV1659" t="s">
        <v>109</v>
      </c>
      <c r="CW1659" t="s">
        <v>110</v>
      </c>
      <c r="CX1659" t="s">
        <v>111</v>
      </c>
      <c r="CY1659">
        <v>1</v>
      </c>
    </row>
    <row r="1660" spans="1:103" ht="15" hidden="1" customHeight="1" x14ac:dyDescent="0.2">
      <c r="A1660" t="s">
        <v>104</v>
      </c>
      <c r="B1660">
        <v>0</v>
      </c>
      <c r="D1660" t="s">
        <v>105</v>
      </c>
      <c r="K1660">
        <v>1</v>
      </c>
      <c r="M1660">
        <v>9</v>
      </c>
      <c r="N1660" t="s">
        <v>991</v>
      </c>
      <c r="O1660">
        <v>0</v>
      </c>
      <c r="R1660">
        <v>6127975</v>
      </c>
      <c r="S1660" s="2">
        <v>42143</v>
      </c>
      <c r="T1660">
        <v>18</v>
      </c>
      <c r="U1660">
        <v>1</v>
      </c>
      <c r="V1660">
        <v>1</v>
      </c>
      <c r="X1660">
        <v>0</v>
      </c>
      <c r="Y1660">
        <v>0</v>
      </c>
      <c r="Z1660" s="2">
        <v>42143</v>
      </c>
      <c r="AA1660" s="4" t="s">
        <v>995</v>
      </c>
      <c r="AB1660">
        <v>23</v>
      </c>
      <c r="AC1660">
        <v>23</v>
      </c>
      <c r="AD1660" s="4" t="s">
        <v>995</v>
      </c>
      <c r="AE1660">
        <v>2</v>
      </c>
      <c r="AF1660">
        <v>2</v>
      </c>
      <c r="AG1660" t="s">
        <v>257</v>
      </c>
      <c r="AH1660">
        <v>1623</v>
      </c>
      <c r="AI1660">
        <v>0.01</v>
      </c>
      <c r="AJ1660">
        <v>0.01</v>
      </c>
      <c r="AK1660">
        <v>712</v>
      </c>
      <c r="AL1660">
        <v>712</v>
      </c>
      <c r="AM1660">
        <v>151</v>
      </c>
      <c r="AN1660">
        <v>151</v>
      </c>
      <c r="AO1660">
        <v>1623</v>
      </c>
      <c r="AP1660">
        <v>10</v>
      </c>
      <c r="AQ1660">
        <v>10</v>
      </c>
      <c r="AR1660">
        <v>0.01</v>
      </c>
      <c r="AS1660">
        <v>0.01</v>
      </c>
      <c r="AT1660">
        <v>1168</v>
      </c>
      <c r="AU1660">
        <v>1168</v>
      </c>
      <c r="AV1660">
        <v>133</v>
      </c>
      <c r="AW1660">
        <v>133</v>
      </c>
      <c r="AX1660" t="s">
        <v>130</v>
      </c>
      <c r="AY1660" s="3" t="s">
        <v>992</v>
      </c>
      <c r="AZ1660">
        <v>1</v>
      </c>
      <c r="BB1660" s="2">
        <v>42144</v>
      </c>
      <c r="BC1660" s="4" t="s">
        <v>996</v>
      </c>
      <c r="BD1660">
        <v>41054531300042</v>
      </c>
      <c r="BF1660" t="s">
        <v>108</v>
      </c>
      <c r="BG1660" t="s">
        <v>993</v>
      </c>
      <c r="BH1660" t="s">
        <v>994</v>
      </c>
      <c r="BJ1660" s="2">
        <v>42143</v>
      </c>
      <c r="BK1660">
        <v>3</v>
      </c>
      <c r="BM1660">
        <v>1409</v>
      </c>
      <c r="BO1660" t="s">
        <v>118</v>
      </c>
      <c r="BP1660">
        <v>23</v>
      </c>
      <c r="BR1660">
        <v>27</v>
      </c>
      <c r="BT1660">
        <v>1</v>
      </c>
      <c r="BV1660">
        <v>34255833500051</v>
      </c>
      <c r="BX1660" t="s">
        <v>108</v>
      </c>
      <c r="BY1660">
        <v>1</v>
      </c>
      <c r="CA1660">
        <v>3</v>
      </c>
      <c r="CC1660">
        <v>41054531300042</v>
      </c>
      <c r="CE1660" t="s">
        <v>105</v>
      </c>
      <c r="CG1660">
        <v>3</v>
      </c>
      <c r="CM1660" t="s">
        <v>106</v>
      </c>
      <c r="CN1660" s="2">
        <v>42187</v>
      </c>
      <c r="CO1660">
        <v>0</v>
      </c>
      <c r="CQ1660" t="s">
        <v>105</v>
      </c>
      <c r="CR1660" t="s">
        <v>107</v>
      </c>
      <c r="CS1660">
        <v>41054531300042</v>
      </c>
      <c r="CU1660" t="s">
        <v>108</v>
      </c>
      <c r="CV1660" t="s">
        <v>109</v>
      </c>
      <c r="CW1660" t="s">
        <v>110</v>
      </c>
      <c r="CX1660" t="s">
        <v>111</v>
      </c>
      <c r="CY1660">
        <v>1</v>
      </c>
    </row>
    <row r="1661" spans="1:103" ht="15" hidden="1" customHeight="1" x14ac:dyDescent="0.2">
      <c r="A1661" t="s">
        <v>104</v>
      </c>
      <c r="B1661">
        <v>0</v>
      </c>
      <c r="D1661" t="s">
        <v>105</v>
      </c>
      <c r="K1661">
        <v>1</v>
      </c>
      <c r="M1661">
        <v>9</v>
      </c>
      <c r="N1661" t="s">
        <v>991</v>
      </c>
      <c r="O1661">
        <v>0</v>
      </c>
      <c r="R1661">
        <v>6127975</v>
      </c>
      <c r="S1661" s="2">
        <v>42143</v>
      </c>
      <c r="T1661">
        <v>18</v>
      </c>
      <c r="U1661">
        <v>1</v>
      </c>
      <c r="V1661">
        <v>1</v>
      </c>
      <c r="X1661">
        <v>0</v>
      </c>
      <c r="Y1661">
        <v>0</v>
      </c>
      <c r="Z1661" s="2">
        <v>42143</v>
      </c>
      <c r="AA1661" s="4" t="s">
        <v>995</v>
      </c>
      <c r="AB1661">
        <v>23</v>
      </c>
      <c r="AC1661">
        <v>23</v>
      </c>
      <c r="AD1661" s="4" t="s">
        <v>995</v>
      </c>
      <c r="AE1661">
        <v>2</v>
      </c>
      <c r="AF1661">
        <v>2</v>
      </c>
      <c r="AG1661" t="s">
        <v>665</v>
      </c>
      <c r="AH1661">
        <v>2565</v>
      </c>
      <c r="AI1661">
        <v>0.02</v>
      </c>
      <c r="AJ1661">
        <v>0.02</v>
      </c>
      <c r="AM1661">
        <v>454</v>
      </c>
      <c r="AN1661">
        <v>454</v>
      </c>
      <c r="AO1661">
        <v>2565</v>
      </c>
      <c r="AP1661">
        <v>10</v>
      </c>
      <c r="AQ1661">
        <v>10</v>
      </c>
      <c r="AR1661">
        <v>0.02</v>
      </c>
      <c r="AS1661">
        <v>0.02</v>
      </c>
      <c r="AV1661">
        <v>133</v>
      </c>
      <c r="AW1661">
        <v>133</v>
      </c>
      <c r="AX1661" t="s">
        <v>130</v>
      </c>
      <c r="AY1661" s="3" t="s">
        <v>992</v>
      </c>
      <c r="AZ1661">
        <v>1</v>
      </c>
      <c r="BB1661" s="2">
        <v>42144</v>
      </c>
      <c r="BC1661" s="4" t="s">
        <v>996</v>
      </c>
      <c r="BD1661">
        <v>41054531300042</v>
      </c>
      <c r="BF1661" t="s">
        <v>108</v>
      </c>
      <c r="BG1661" t="s">
        <v>993</v>
      </c>
      <c r="BH1661" t="s">
        <v>994</v>
      </c>
      <c r="BJ1661" s="2">
        <v>42143</v>
      </c>
      <c r="BK1661">
        <v>3</v>
      </c>
      <c r="BM1661">
        <v>1409</v>
      </c>
      <c r="BO1661" t="s">
        <v>118</v>
      </c>
      <c r="BP1661">
        <v>23</v>
      </c>
      <c r="BR1661">
        <v>27</v>
      </c>
      <c r="BT1661">
        <v>1</v>
      </c>
      <c r="BV1661">
        <v>34255833500051</v>
      </c>
      <c r="BX1661" t="s">
        <v>108</v>
      </c>
      <c r="BY1661">
        <v>1</v>
      </c>
      <c r="CA1661">
        <v>3</v>
      </c>
      <c r="CC1661">
        <v>41054531300042</v>
      </c>
      <c r="CE1661" t="s">
        <v>105</v>
      </c>
      <c r="CG1661">
        <v>3</v>
      </c>
      <c r="CM1661" t="s">
        <v>106</v>
      </c>
      <c r="CN1661" s="2">
        <v>42187</v>
      </c>
      <c r="CO1661">
        <v>0</v>
      </c>
      <c r="CQ1661" t="s">
        <v>105</v>
      </c>
      <c r="CR1661" t="s">
        <v>107</v>
      </c>
      <c r="CS1661">
        <v>41054531300042</v>
      </c>
      <c r="CU1661" t="s">
        <v>108</v>
      </c>
      <c r="CV1661" t="s">
        <v>109</v>
      </c>
      <c r="CW1661" t="s">
        <v>110</v>
      </c>
      <c r="CX1661" t="s">
        <v>111</v>
      </c>
      <c r="CY1661">
        <v>1</v>
      </c>
    </row>
    <row r="1662" spans="1:103" ht="15" hidden="1" customHeight="1" x14ac:dyDescent="0.2">
      <c r="A1662" t="s">
        <v>104</v>
      </c>
      <c r="B1662">
        <v>0</v>
      </c>
      <c r="D1662" t="s">
        <v>105</v>
      </c>
      <c r="K1662">
        <v>1</v>
      </c>
      <c r="M1662">
        <v>9</v>
      </c>
      <c r="N1662" t="s">
        <v>991</v>
      </c>
      <c r="O1662">
        <v>0</v>
      </c>
      <c r="R1662">
        <v>6127975</v>
      </c>
      <c r="S1662" s="2">
        <v>42143</v>
      </c>
      <c r="T1662">
        <v>18</v>
      </c>
      <c r="U1662">
        <v>1</v>
      </c>
      <c r="V1662">
        <v>1</v>
      </c>
      <c r="X1662">
        <v>0</v>
      </c>
      <c r="Y1662">
        <v>0</v>
      </c>
      <c r="Z1662" s="2">
        <v>42143</v>
      </c>
      <c r="AA1662" s="4" t="s">
        <v>995</v>
      </c>
      <c r="AB1662">
        <v>23</v>
      </c>
      <c r="AC1662">
        <v>23</v>
      </c>
      <c r="AD1662" s="4" t="s">
        <v>995</v>
      </c>
      <c r="AE1662">
        <v>2</v>
      </c>
      <c r="AF1662">
        <v>2</v>
      </c>
      <c r="AG1662" t="s">
        <v>666</v>
      </c>
      <c r="AH1662">
        <v>2056</v>
      </c>
      <c r="AI1662">
        <v>0.02</v>
      </c>
      <c r="AJ1662">
        <v>0.02</v>
      </c>
      <c r="AM1662">
        <v>454</v>
      </c>
      <c r="AN1662">
        <v>454</v>
      </c>
      <c r="AO1662">
        <v>2056</v>
      </c>
      <c r="AP1662">
        <v>10</v>
      </c>
      <c r="AQ1662">
        <v>10</v>
      </c>
      <c r="AR1662">
        <v>0.02</v>
      </c>
      <c r="AS1662">
        <v>0.02</v>
      </c>
      <c r="AV1662">
        <v>133</v>
      </c>
      <c r="AW1662">
        <v>133</v>
      </c>
      <c r="AX1662" t="s">
        <v>130</v>
      </c>
      <c r="AY1662" s="3" t="s">
        <v>992</v>
      </c>
      <c r="AZ1662">
        <v>1</v>
      </c>
      <c r="BB1662" s="2">
        <v>42144</v>
      </c>
      <c r="BC1662" s="4" t="s">
        <v>996</v>
      </c>
      <c r="BD1662">
        <v>41054531300042</v>
      </c>
      <c r="BF1662" t="s">
        <v>108</v>
      </c>
      <c r="BG1662" t="s">
        <v>993</v>
      </c>
      <c r="BH1662" t="s">
        <v>994</v>
      </c>
      <c r="BJ1662" s="2">
        <v>42143</v>
      </c>
      <c r="BK1662">
        <v>3</v>
      </c>
      <c r="BM1662">
        <v>1409</v>
      </c>
      <c r="BO1662" t="s">
        <v>118</v>
      </c>
      <c r="BP1662">
        <v>23</v>
      </c>
      <c r="BR1662">
        <v>27</v>
      </c>
      <c r="BT1662">
        <v>1</v>
      </c>
      <c r="BV1662">
        <v>34255833500051</v>
      </c>
      <c r="BX1662" t="s">
        <v>108</v>
      </c>
      <c r="BY1662">
        <v>1</v>
      </c>
      <c r="CA1662">
        <v>3</v>
      </c>
      <c r="CC1662">
        <v>41054531300042</v>
      </c>
      <c r="CE1662" t="s">
        <v>105</v>
      </c>
      <c r="CG1662">
        <v>3</v>
      </c>
      <c r="CM1662" t="s">
        <v>106</v>
      </c>
      <c r="CN1662" s="2">
        <v>42187</v>
      </c>
      <c r="CO1662">
        <v>0</v>
      </c>
      <c r="CQ1662" t="s">
        <v>105</v>
      </c>
      <c r="CR1662" t="s">
        <v>107</v>
      </c>
      <c r="CS1662">
        <v>41054531300042</v>
      </c>
      <c r="CU1662" t="s">
        <v>108</v>
      </c>
      <c r="CV1662" t="s">
        <v>109</v>
      </c>
      <c r="CW1662" t="s">
        <v>110</v>
      </c>
      <c r="CX1662" t="s">
        <v>111</v>
      </c>
      <c r="CY1662">
        <v>1</v>
      </c>
    </row>
    <row r="1663" spans="1:103" ht="15" hidden="1" customHeight="1" x14ac:dyDescent="0.2">
      <c r="A1663" t="s">
        <v>104</v>
      </c>
      <c r="B1663">
        <v>0</v>
      </c>
      <c r="D1663" t="s">
        <v>105</v>
      </c>
      <c r="K1663">
        <v>1</v>
      </c>
      <c r="M1663">
        <v>9</v>
      </c>
      <c r="N1663" t="s">
        <v>991</v>
      </c>
      <c r="O1663">
        <v>0</v>
      </c>
      <c r="R1663">
        <v>6127975</v>
      </c>
      <c r="S1663" s="2">
        <v>42143</v>
      </c>
      <c r="T1663">
        <v>18</v>
      </c>
      <c r="U1663">
        <v>1</v>
      </c>
      <c r="V1663">
        <v>1</v>
      </c>
      <c r="X1663">
        <v>0</v>
      </c>
      <c r="Y1663">
        <v>0</v>
      </c>
      <c r="Z1663" s="2">
        <v>42143</v>
      </c>
      <c r="AA1663" s="4" t="s">
        <v>995</v>
      </c>
      <c r="AB1663">
        <v>23</v>
      </c>
      <c r="AC1663">
        <v>23</v>
      </c>
      <c r="AD1663" s="4" t="s">
        <v>995</v>
      </c>
      <c r="AE1663">
        <v>2</v>
      </c>
      <c r="AF1663">
        <v>2</v>
      </c>
      <c r="AG1663" t="s">
        <v>667</v>
      </c>
      <c r="AH1663">
        <v>1974</v>
      </c>
      <c r="AI1663">
        <v>0.02</v>
      </c>
      <c r="AJ1663">
        <v>0.02</v>
      </c>
      <c r="AM1663">
        <v>454</v>
      </c>
      <c r="AN1663">
        <v>454</v>
      </c>
      <c r="AO1663">
        <v>1974</v>
      </c>
      <c r="AP1663">
        <v>10</v>
      </c>
      <c r="AQ1663">
        <v>10</v>
      </c>
      <c r="AR1663">
        <v>0.02</v>
      </c>
      <c r="AS1663">
        <v>0.02</v>
      </c>
      <c r="AV1663">
        <v>133</v>
      </c>
      <c r="AW1663">
        <v>133</v>
      </c>
      <c r="AX1663" t="s">
        <v>130</v>
      </c>
      <c r="AY1663" s="3" t="s">
        <v>992</v>
      </c>
      <c r="AZ1663">
        <v>1</v>
      </c>
      <c r="BB1663" s="2">
        <v>42144</v>
      </c>
      <c r="BC1663" s="4" t="s">
        <v>996</v>
      </c>
      <c r="BD1663">
        <v>41054531300042</v>
      </c>
      <c r="BF1663" t="s">
        <v>108</v>
      </c>
      <c r="BG1663" t="s">
        <v>993</v>
      </c>
      <c r="BH1663" t="s">
        <v>994</v>
      </c>
      <c r="BJ1663" s="2">
        <v>42143</v>
      </c>
      <c r="BK1663">
        <v>3</v>
      </c>
      <c r="BM1663">
        <v>1409</v>
      </c>
      <c r="BO1663" t="s">
        <v>118</v>
      </c>
      <c r="BP1663">
        <v>23</v>
      </c>
      <c r="BR1663">
        <v>27</v>
      </c>
      <c r="BT1663">
        <v>1</v>
      </c>
      <c r="BV1663">
        <v>34255833500051</v>
      </c>
      <c r="BX1663" t="s">
        <v>108</v>
      </c>
      <c r="BY1663">
        <v>1</v>
      </c>
      <c r="CA1663">
        <v>3</v>
      </c>
      <c r="CC1663">
        <v>41054531300042</v>
      </c>
      <c r="CE1663" t="s">
        <v>105</v>
      </c>
      <c r="CG1663">
        <v>3</v>
      </c>
      <c r="CM1663" t="s">
        <v>106</v>
      </c>
      <c r="CN1663" s="2">
        <v>42187</v>
      </c>
      <c r="CO1663">
        <v>0</v>
      </c>
      <c r="CQ1663" t="s">
        <v>105</v>
      </c>
      <c r="CR1663" t="s">
        <v>107</v>
      </c>
      <c r="CS1663">
        <v>41054531300042</v>
      </c>
      <c r="CU1663" t="s">
        <v>108</v>
      </c>
      <c r="CV1663" t="s">
        <v>109</v>
      </c>
      <c r="CW1663" t="s">
        <v>110</v>
      </c>
      <c r="CX1663" t="s">
        <v>111</v>
      </c>
      <c r="CY1663">
        <v>1</v>
      </c>
    </row>
    <row r="1664" spans="1:103" ht="15" hidden="1" customHeight="1" x14ac:dyDescent="0.2">
      <c r="A1664" t="s">
        <v>104</v>
      </c>
      <c r="B1664">
        <v>0</v>
      </c>
      <c r="D1664" t="s">
        <v>105</v>
      </c>
      <c r="K1664">
        <v>1</v>
      </c>
      <c r="M1664">
        <v>9</v>
      </c>
      <c r="N1664" t="s">
        <v>991</v>
      </c>
      <c r="O1664">
        <v>0</v>
      </c>
      <c r="R1664">
        <v>6127975</v>
      </c>
      <c r="S1664" s="2">
        <v>42143</v>
      </c>
      <c r="T1664">
        <v>18</v>
      </c>
      <c r="U1664">
        <v>1</v>
      </c>
      <c r="V1664">
        <v>1</v>
      </c>
      <c r="X1664">
        <v>0</v>
      </c>
      <c r="Y1664">
        <v>0</v>
      </c>
      <c r="Z1664" s="2">
        <v>42143</v>
      </c>
      <c r="AA1664" s="4" t="s">
        <v>995</v>
      </c>
      <c r="AB1664">
        <v>23</v>
      </c>
      <c r="AC1664">
        <v>23</v>
      </c>
      <c r="AD1664" s="4" t="s">
        <v>995</v>
      </c>
      <c r="AE1664">
        <v>2</v>
      </c>
      <c r="AF1664">
        <v>2</v>
      </c>
      <c r="AG1664" t="s">
        <v>668</v>
      </c>
      <c r="AH1664">
        <v>1675</v>
      </c>
      <c r="AI1664">
        <v>5.0000000000000001E-3</v>
      </c>
      <c r="AJ1664">
        <v>5.0000000000000001E-3</v>
      </c>
      <c r="AK1664">
        <v>712</v>
      </c>
      <c r="AL1664">
        <v>712</v>
      </c>
      <c r="AM1664">
        <v>405</v>
      </c>
      <c r="AN1664">
        <v>405</v>
      </c>
      <c r="AO1664">
        <v>1675</v>
      </c>
      <c r="AP1664">
        <v>10</v>
      </c>
      <c r="AQ1664">
        <v>10</v>
      </c>
      <c r="AR1664">
        <v>5.0000000000000001E-3</v>
      </c>
      <c r="AS1664">
        <v>5.0000000000000001E-3</v>
      </c>
      <c r="AT1664">
        <v>1168</v>
      </c>
      <c r="AU1664">
        <v>1168</v>
      </c>
      <c r="AV1664">
        <v>133</v>
      </c>
      <c r="AW1664">
        <v>133</v>
      </c>
      <c r="AX1664" t="s">
        <v>130</v>
      </c>
      <c r="AY1664" s="3" t="s">
        <v>992</v>
      </c>
      <c r="AZ1664">
        <v>1</v>
      </c>
      <c r="BB1664" s="2">
        <v>42144</v>
      </c>
      <c r="BC1664" s="4" t="s">
        <v>996</v>
      </c>
      <c r="BD1664">
        <v>41054531300042</v>
      </c>
      <c r="BF1664" t="s">
        <v>108</v>
      </c>
      <c r="BG1664" t="s">
        <v>993</v>
      </c>
      <c r="BH1664" t="s">
        <v>994</v>
      </c>
      <c r="BJ1664" s="2">
        <v>42143</v>
      </c>
      <c r="BK1664">
        <v>3</v>
      </c>
      <c r="BM1664">
        <v>1409</v>
      </c>
      <c r="BO1664" t="s">
        <v>118</v>
      </c>
      <c r="BP1664">
        <v>23</v>
      </c>
      <c r="BR1664">
        <v>27</v>
      </c>
      <c r="BT1664">
        <v>1</v>
      </c>
      <c r="BV1664">
        <v>34255833500051</v>
      </c>
      <c r="BX1664" t="s">
        <v>108</v>
      </c>
      <c r="BY1664">
        <v>1</v>
      </c>
      <c r="CA1664">
        <v>3</v>
      </c>
      <c r="CC1664">
        <v>41054531300042</v>
      </c>
      <c r="CE1664" t="s">
        <v>105</v>
      </c>
      <c r="CG1664">
        <v>3</v>
      </c>
      <c r="CM1664" t="s">
        <v>106</v>
      </c>
      <c r="CN1664" s="2">
        <v>42187</v>
      </c>
      <c r="CO1664">
        <v>0</v>
      </c>
      <c r="CQ1664" t="s">
        <v>105</v>
      </c>
      <c r="CR1664" t="s">
        <v>107</v>
      </c>
      <c r="CS1664">
        <v>41054531300042</v>
      </c>
      <c r="CU1664" t="s">
        <v>108</v>
      </c>
      <c r="CV1664" t="s">
        <v>109</v>
      </c>
      <c r="CW1664" t="s">
        <v>110</v>
      </c>
      <c r="CX1664" t="s">
        <v>111</v>
      </c>
      <c r="CY1664">
        <v>1</v>
      </c>
    </row>
    <row r="1665" spans="1:103" ht="15" hidden="1" customHeight="1" x14ac:dyDescent="0.2">
      <c r="A1665" t="s">
        <v>104</v>
      </c>
      <c r="B1665">
        <v>0</v>
      </c>
      <c r="D1665" t="s">
        <v>105</v>
      </c>
      <c r="K1665">
        <v>1</v>
      </c>
      <c r="M1665">
        <v>9</v>
      </c>
      <c r="N1665" t="s">
        <v>991</v>
      </c>
      <c r="O1665">
        <v>0</v>
      </c>
      <c r="R1665">
        <v>6127975</v>
      </c>
      <c r="S1665" s="2">
        <v>42143</v>
      </c>
      <c r="T1665">
        <v>18</v>
      </c>
      <c r="U1665">
        <v>1</v>
      </c>
      <c r="V1665">
        <v>1</v>
      </c>
      <c r="X1665">
        <v>0</v>
      </c>
      <c r="Y1665">
        <v>0</v>
      </c>
      <c r="Z1665" s="2">
        <v>42143</v>
      </c>
      <c r="AA1665" s="4" t="s">
        <v>995</v>
      </c>
      <c r="AB1665">
        <v>23</v>
      </c>
      <c r="AC1665">
        <v>23</v>
      </c>
      <c r="AD1665" s="4" t="s">
        <v>995</v>
      </c>
      <c r="AE1665">
        <v>2</v>
      </c>
      <c r="AF1665">
        <v>2</v>
      </c>
      <c r="AG1665" t="s">
        <v>669</v>
      </c>
      <c r="AH1665">
        <v>1765</v>
      </c>
      <c r="AI1665">
        <v>0.02</v>
      </c>
      <c r="AJ1665">
        <v>0.02</v>
      </c>
      <c r="AM1665">
        <v>454</v>
      </c>
      <c r="AN1665">
        <v>454</v>
      </c>
      <c r="AO1665">
        <v>1765</v>
      </c>
      <c r="AP1665">
        <v>10</v>
      </c>
      <c r="AQ1665">
        <v>10</v>
      </c>
      <c r="AR1665">
        <v>0.02</v>
      </c>
      <c r="AS1665">
        <v>0.02</v>
      </c>
      <c r="AV1665">
        <v>133</v>
      </c>
      <c r="AW1665">
        <v>133</v>
      </c>
      <c r="AX1665" t="s">
        <v>130</v>
      </c>
      <c r="AY1665" s="3" t="s">
        <v>992</v>
      </c>
      <c r="AZ1665">
        <v>1</v>
      </c>
      <c r="BB1665" s="2">
        <v>42144</v>
      </c>
      <c r="BC1665" s="4" t="s">
        <v>996</v>
      </c>
      <c r="BD1665">
        <v>41054531300042</v>
      </c>
      <c r="BF1665" t="s">
        <v>108</v>
      </c>
      <c r="BG1665" t="s">
        <v>993</v>
      </c>
      <c r="BH1665" t="s">
        <v>994</v>
      </c>
      <c r="BJ1665" s="2">
        <v>42143</v>
      </c>
      <c r="BK1665">
        <v>3</v>
      </c>
      <c r="BM1665">
        <v>1409</v>
      </c>
      <c r="BO1665" t="s">
        <v>118</v>
      </c>
      <c r="BP1665">
        <v>23</v>
      </c>
      <c r="BR1665">
        <v>27</v>
      </c>
      <c r="BT1665">
        <v>1</v>
      </c>
      <c r="BV1665">
        <v>34255833500051</v>
      </c>
      <c r="BX1665" t="s">
        <v>108</v>
      </c>
      <c r="BY1665">
        <v>1</v>
      </c>
      <c r="CA1665">
        <v>3</v>
      </c>
      <c r="CC1665">
        <v>41054531300042</v>
      </c>
      <c r="CE1665" t="s">
        <v>105</v>
      </c>
      <c r="CG1665">
        <v>3</v>
      </c>
      <c r="CM1665" t="s">
        <v>106</v>
      </c>
      <c r="CN1665" s="2">
        <v>42187</v>
      </c>
      <c r="CO1665">
        <v>0</v>
      </c>
      <c r="CQ1665" t="s">
        <v>105</v>
      </c>
      <c r="CR1665" t="s">
        <v>107</v>
      </c>
      <c r="CS1665">
        <v>41054531300042</v>
      </c>
      <c r="CU1665" t="s">
        <v>108</v>
      </c>
      <c r="CV1665" t="s">
        <v>109</v>
      </c>
      <c r="CW1665" t="s">
        <v>110</v>
      </c>
      <c r="CX1665" t="s">
        <v>111</v>
      </c>
      <c r="CY1665">
        <v>1</v>
      </c>
    </row>
    <row r="1666" spans="1:103" ht="15" hidden="1" customHeight="1" x14ac:dyDescent="0.2">
      <c r="A1666" t="s">
        <v>104</v>
      </c>
      <c r="B1666">
        <v>0</v>
      </c>
      <c r="D1666" t="s">
        <v>105</v>
      </c>
      <c r="K1666">
        <v>1</v>
      </c>
      <c r="M1666">
        <v>9</v>
      </c>
      <c r="N1666" t="s">
        <v>991</v>
      </c>
      <c r="O1666">
        <v>0</v>
      </c>
      <c r="R1666">
        <v>6127975</v>
      </c>
      <c r="S1666" s="2">
        <v>42143</v>
      </c>
      <c r="T1666">
        <v>18</v>
      </c>
      <c r="U1666">
        <v>2</v>
      </c>
      <c r="V1666">
        <v>2</v>
      </c>
      <c r="X1666">
        <v>0</v>
      </c>
      <c r="Y1666">
        <v>0</v>
      </c>
      <c r="Z1666" s="2">
        <v>42143</v>
      </c>
      <c r="AA1666" s="4" t="s">
        <v>995</v>
      </c>
      <c r="AB1666">
        <v>23</v>
      </c>
      <c r="AC1666">
        <v>23</v>
      </c>
      <c r="AD1666" s="4" t="s">
        <v>995</v>
      </c>
      <c r="AE1666">
        <v>2</v>
      </c>
      <c r="AF1666">
        <v>2</v>
      </c>
      <c r="AG1666" t="s">
        <v>670</v>
      </c>
      <c r="AH1666">
        <v>2547</v>
      </c>
      <c r="AI1666">
        <v>0.1</v>
      </c>
      <c r="AJ1666">
        <v>0.1</v>
      </c>
      <c r="AM1666">
        <v>454</v>
      </c>
      <c r="AN1666">
        <v>454</v>
      </c>
      <c r="AO1666">
        <v>2547</v>
      </c>
      <c r="AP1666">
        <v>10</v>
      </c>
      <c r="AQ1666">
        <v>10</v>
      </c>
      <c r="AR1666">
        <v>0.1</v>
      </c>
      <c r="AS1666">
        <v>0.1</v>
      </c>
      <c r="AV1666">
        <v>133</v>
      </c>
      <c r="AW1666">
        <v>133</v>
      </c>
      <c r="AX1666" t="s">
        <v>130</v>
      </c>
      <c r="AY1666" s="3" t="s">
        <v>992</v>
      </c>
      <c r="AZ1666">
        <v>1</v>
      </c>
      <c r="BB1666" s="2">
        <v>42144</v>
      </c>
      <c r="BC1666" s="4" t="s">
        <v>996</v>
      </c>
      <c r="BD1666">
        <v>41054531300042</v>
      </c>
      <c r="BF1666" t="s">
        <v>108</v>
      </c>
      <c r="BG1666" t="s">
        <v>993</v>
      </c>
      <c r="BH1666" t="s">
        <v>994</v>
      </c>
      <c r="BJ1666" s="2">
        <v>42143</v>
      </c>
      <c r="BK1666">
        <v>3</v>
      </c>
      <c r="BM1666">
        <v>1409</v>
      </c>
      <c r="BO1666" t="s">
        <v>118</v>
      </c>
      <c r="BP1666">
        <v>23</v>
      </c>
      <c r="BR1666">
        <v>27</v>
      </c>
      <c r="BT1666">
        <v>1</v>
      </c>
      <c r="BV1666">
        <v>34255833500051</v>
      </c>
      <c r="BX1666" t="s">
        <v>108</v>
      </c>
      <c r="BY1666">
        <v>1</v>
      </c>
      <c r="CA1666">
        <v>3</v>
      </c>
      <c r="CC1666">
        <v>41054531300042</v>
      </c>
      <c r="CE1666" t="s">
        <v>105</v>
      </c>
      <c r="CG1666">
        <v>3</v>
      </c>
      <c r="CM1666" t="s">
        <v>106</v>
      </c>
      <c r="CN1666" s="2">
        <v>42187</v>
      </c>
      <c r="CO1666">
        <v>0</v>
      </c>
      <c r="CQ1666" t="s">
        <v>105</v>
      </c>
      <c r="CR1666" t="s">
        <v>107</v>
      </c>
      <c r="CS1666">
        <v>41054531300042</v>
      </c>
      <c r="CU1666" t="s">
        <v>108</v>
      </c>
      <c r="CV1666" t="s">
        <v>109</v>
      </c>
      <c r="CW1666" t="s">
        <v>110</v>
      </c>
      <c r="CX1666" t="s">
        <v>111</v>
      </c>
      <c r="CY1666">
        <v>1</v>
      </c>
    </row>
    <row r="1667" spans="1:103" ht="15" hidden="1" customHeight="1" x14ac:dyDescent="0.2">
      <c r="A1667" t="s">
        <v>104</v>
      </c>
      <c r="B1667">
        <v>0</v>
      </c>
      <c r="D1667" t="s">
        <v>105</v>
      </c>
      <c r="K1667">
        <v>1</v>
      </c>
      <c r="M1667">
        <v>9</v>
      </c>
      <c r="N1667" t="s">
        <v>991</v>
      </c>
      <c r="O1667">
        <v>0</v>
      </c>
      <c r="R1667">
        <v>6127975</v>
      </c>
      <c r="S1667" s="2">
        <v>42143</v>
      </c>
      <c r="T1667">
        <v>18</v>
      </c>
      <c r="U1667">
        <v>1</v>
      </c>
      <c r="V1667">
        <v>1</v>
      </c>
      <c r="X1667">
        <v>0</v>
      </c>
      <c r="Y1667">
        <v>0</v>
      </c>
      <c r="Z1667" s="2">
        <v>42143</v>
      </c>
      <c r="AA1667" s="4" t="s">
        <v>995</v>
      </c>
      <c r="AB1667">
        <v>23</v>
      </c>
      <c r="AC1667">
        <v>23</v>
      </c>
      <c r="AD1667" s="4" t="s">
        <v>995</v>
      </c>
      <c r="AE1667">
        <v>2</v>
      </c>
      <c r="AF1667">
        <v>2</v>
      </c>
      <c r="AG1667" t="s">
        <v>671</v>
      </c>
      <c r="AH1667">
        <v>2024</v>
      </c>
      <c r="AI1667">
        <v>5.0000000000000001E-3</v>
      </c>
      <c r="AJ1667">
        <v>5.0000000000000001E-3</v>
      </c>
      <c r="AK1667">
        <v>712</v>
      </c>
      <c r="AL1667">
        <v>712</v>
      </c>
      <c r="AM1667">
        <v>405</v>
      </c>
      <c r="AN1667">
        <v>405</v>
      </c>
      <c r="AO1667">
        <v>2024</v>
      </c>
      <c r="AP1667">
        <v>10</v>
      </c>
      <c r="AQ1667">
        <v>10</v>
      </c>
      <c r="AR1667">
        <v>5.0000000000000001E-3</v>
      </c>
      <c r="AS1667">
        <v>5.0000000000000001E-3</v>
      </c>
      <c r="AT1667">
        <v>1168</v>
      </c>
      <c r="AU1667">
        <v>1168</v>
      </c>
      <c r="AV1667">
        <v>133</v>
      </c>
      <c r="AW1667">
        <v>133</v>
      </c>
      <c r="AX1667" t="s">
        <v>130</v>
      </c>
      <c r="AY1667" s="3" t="s">
        <v>992</v>
      </c>
      <c r="AZ1667">
        <v>1</v>
      </c>
      <c r="BB1667" s="2">
        <v>42144</v>
      </c>
      <c r="BC1667" s="4" t="s">
        <v>996</v>
      </c>
      <c r="BD1667">
        <v>41054531300042</v>
      </c>
      <c r="BF1667" t="s">
        <v>108</v>
      </c>
      <c r="BG1667" t="s">
        <v>993</v>
      </c>
      <c r="BH1667" t="s">
        <v>994</v>
      </c>
      <c r="BJ1667" s="2">
        <v>42143</v>
      </c>
      <c r="BK1667">
        <v>3</v>
      </c>
      <c r="BM1667">
        <v>1409</v>
      </c>
      <c r="BO1667" t="s">
        <v>118</v>
      </c>
      <c r="BP1667">
        <v>23</v>
      </c>
      <c r="BR1667">
        <v>27</v>
      </c>
      <c r="BT1667">
        <v>1</v>
      </c>
      <c r="BV1667">
        <v>34255833500051</v>
      </c>
      <c r="BX1667" t="s">
        <v>108</v>
      </c>
      <c r="BY1667">
        <v>1</v>
      </c>
      <c r="CA1667">
        <v>3</v>
      </c>
      <c r="CC1667">
        <v>41054531300042</v>
      </c>
      <c r="CE1667" t="s">
        <v>105</v>
      </c>
      <c r="CG1667">
        <v>3</v>
      </c>
      <c r="CM1667" t="s">
        <v>106</v>
      </c>
      <c r="CN1667" s="2">
        <v>42187</v>
      </c>
      <c r="CO1667">
        <v>0</v>
      </c>
      <c r="CQ1667" t="s">
        <v>105</v>
      </c>
      <c r="CR1667" t="s">
        <v>107</v>
      </c>
      <c r="CS1667">
        <v>41054531300042</v>
      </c>
      <c r="CU1667" t="s">
        <v>108</v>
      </c>
      <c r="CV1667" t="s">
        <v>109</v>
      </c>
      <c r="CW1667" t="s">
        <v>110</v>
      </c>
      <c r="CX1667" t="s">
        <v>111</v>
      </c>
      <c r="CY1667">
        <v>1</v>
      </c>
    </row>
    <row r="1668" spans="1:103" ht="15" hidden="1" customHeight="1" x14ac:dyDescent="0.2">
      <c r="A1668" t="s">
        <v>104</v>
      </c>
      <c r="B1668">
        <v>0</v>
      </c>
      <c r="D1668" t="s">
        <v>105</v>
      </c>
      <c r="K1668">
        <v>1</v>
      </c>
      <c r="M1668">
        <v>9</v>
      </c>
      <c r="N1668" t="s">
        <v>991</v>
      </c>
      <c r="O1668">
        <v>0</v>
      </c>
      <c r="R1668">
        <v>6127975</v>
      </c>
      <c r="S1668" s="2">
        <v>42143</v>
      </c>
      <c r="T1668">
        <v>18</v>
      </c>
      <c r="U1668">
        <v>1</v>
      </c>
      <c r="V1668">
        <v>1</v>
      </c>
      <c r="X1668">
        <v>0</v>
      </c>
      <c r="Y1668">
        <v>0</v>
      </c>
      <c r="Z1668" s="2">
        <v>42143</v>
      </c>
      <c r="AA1668" s="4" t="s">
        <v>995</v>
      </c>
      <c r="AB1668">
        <v>23</v>
      </c>
      <c r="AC1668">
        <v>23</v>
      </c>
      <c r="AD1668" s="4" t="s">
        <v>995</v>
      </c>
      <c r="AE1668">
        <v>2</v>
      </c>
      <c r="AF1668">
        <v>2</v>
      </c>
      <c r="AG1668" t="s">
        <v>672</v>
      </c>
      <c r="AH1668">
        <v>2008</v>
      </c>
      <c r="AI1668">
        <v>0.02</v>
      </c>
      <c r="AJ1668">
        <v>0.02</v>
      </c>
      <c r="AM1668">
        <v>454</v>
      </c>
      <c r="AN1668">
        <v>454</v>
      </c>
      <c r="AO1668">
        <v>2008</v>
      </c>
      <c r="AP1668">
        <v>10</v>
      </c>
      <c r="AQ1668">
        <v>10</v>
      </c>
      <c r="AR1668">
        <v>0.02</v>
      </c>
      <c r="AS1668">
        <v>0.02</v>
      </c>
      <c r="AV1668">
        <v>133</v>
      </c>
      <c r="AW1668">
        <v>133</v>
      </c>
      <c r="AX1668" t="s">
        <v>130</v>
      </c>
      <c r="AY1668" s="3" t="s">
        <v>992</v>
      </c>
      <c r="AZ1668">
        <v>1</v>
      </c>
      <c r="BB1668" s="2">
        <v>42144</v>
      </c>
      <c r="BC1668" s="4" t="s">
        <v>996</v>
      </c>
      <c r="BD1668">
        <v>41054531300042</v>
      </c>
      <c r="BF1668" t="s">
        <v>108</v>
      </c>
      <c r="BG1668" t="s">
        <v>993</v>
      </c>
      <c r="BH1668" t="s">
        <v>994</v>
      </c>
      <c r="BJ1668" s="2">
        <v>42143</v>
      </c>
      <c r="BK1668">
        <v>3</v>
      </c>
      <c r="BM1668">
        <v>1409</v>
      </c>
      <c r="BO1668" t="s">
        <v>118</v>
      </c>
      <c r="BP1668">
        <v>23</v>
      </c>
      <c r="BR1668">
        <v>27</v>
      </c>
      <c r="BT1668">
        <v>1</v>
      </c>
      <c r="BV1668">
        <v>34255833500051</v>
      </c>
      <c r="BX1668" t="s">
        <v>108</v>
      </c>
      <c r="BY1668">
        <v>1</v>
      </c>
      <c r="CA1668">
        <v>3</v>
      </c>
      <c r="CC1668">
        <v>41054531300042</v>
      </c>
      <c r="CE1668" t="s">
        <v>105</v>
      </c>
      <c r="CG1668">
        <v>3</v>
      </c>
      <c r="CM1668" t="s">
        <v>106</v>
      </c>
      <c r="CN1668" s="2">
        <v>42187</v>
      </c>
      <c r="CO1668">
        <v>0</v>
      </c>
      <c r="CQ1668" t="s">
        <v>105</v>
      </c>
      <c r="CR1668" t="s">
        <v>107</v>
      </c>
      <c r="CS1668">
        <v>41054531300042</v>
      </c>
      <c r="CU1668" t="s">
        <v>108</v>
      </c>
      <c r="CV1668" t="s">
        <v>109</v>
      </c>
      <c r="CW1668" t="s">
        <v>110</v>
      </c>
      <c r="CX1668" t="s">
        <v>111</v>
      </c>
      <c r="CY1668">
        <v>1</v>
      </c>
    </row>
    <row r="1669" spans="1:103" ht="15" hidden="1" customHeight="1" x14ac:dyDescent="0.2">
      <c r="A1669" t="s">
        <v>104</v>
      </c>
      <c r="B1669">
        <v>0</v>
      </c>
      <c r="D1669" t="s">
        <v>105</v>
      </c>
      <c r="K1669">
        <v>1</v>
      </c>
      <c r="M1669">
        <v>9</v>
      </c>
      <c r="N1669" t="s">
        <v>991</v>
      </c>
      <c r="O1669">
        <v>0</v>
      </c>
      <c r="R1669">
        <v>6127975</v>
      </c>
      <c r="S1669" s="2">
        <v>42143</v>
      </c>
      <c r="T1669">
        <v>18</v>
      </c>
      <c r="U1669">
        <v>1</v>
      </c>
      <c r="V1669">
        <v>1</v>
      </c>
      <c r="X1669">
        <v>0</v>
      </c>
      <c r="Y1669">
        <v>0</v>
      </c>
      <c r="Z1669" s="2">
        <v>42143</v>
      </c>
      <c r="AA1669" s="4" t="s">
        <v>995</v>
      </c>
      <c r="AB1669">
        <v>23</v>
      </c>
      <c r="AC1669">
        <v>23</v>
      </c>
      <c r="AD1669" s="4" t="s">
        <v>995</v>
      </c>
      <c r="AE1669">
        <v>2</v>
      </c>
      <c r="AF1669">
        <v>2</v>
      </c>
      <c r="AG1669" t="s">
        <v>673</v>
      </c>
      <c r="AH1669">
        <v>1194</v>
      </c>
      <c r="AI1669">
        <v>5.0000000000000001E-3</v>
      </c>
      <c r="AJ1669">
        <v>5.0000000000000001E-3</v>
      </c>
      <c r="AK1669">
        <v>712</v>
      </c>
      <c r="AL1669">
        <v>712</v>
      </c>
      <c r="AM1669">
        <v>405</v>
      </c>
      <c r="AN1669">
        <v>405</v>
      </c>
      <c r="AO1669">
        <v>1194</v>
      </c>
      <c r="AP1669">
        <v>10</v>
      </c>
      <c r="AQ1669">
        <v>10</v>
      </c>
      <c r="AR1669">
        <v>5.0000000000000001E-3</v>
      </c>
      <c r="AS1669">
        <v>5.0000000000000001E-3</v>
      </c>
      <c r="AT1669">
        <v>1168</v>
      </c>
      <c r="AU1669">
        <v>1168</v>
      </c>
      <c r="AV1669">
        <v>133</v>
      </c>
      <c r="AW1669">
        <v>133</v>
      </c>
      <c r="AX1669" t="s">
        <v>130</v>
      </c>
      <c r="AY1669" s="3" t="s">
        <v>992</v>
      </c>
      <c r="AZ1669">
        <v>1</v>
      </c>
      <c r="BB1669" s="2">
        <v>42144</v>
      </c>
      <c r="BC1669" s="4" t="s">
        <v>996</v>
      </c>
      <c r="BD1669">
        <v>41054531300042</v>
      </c>
      <c r="BF1669" t="s">
        <v>108</v>
      </c>
      <c r="BG1669" t="s">
        <v>993</v>
      </c>
      <c r="BH1669" t="s">
        <v>994</v>
      </c>
      <c r="BJ1669" s="2">
        <v>42143</v>
      </c>
      <c r="BK1669">
        <v>3</v>
      </c>
      <c r="BM1669">
        <v>1409</v>
      </c>
      <c r="BO1669" t="s">
        <v>118</v>
      </c>
      <c r="BP1669">
        <v>23</v>
      </c>
      <c r="BR1669">
        <v>27</v>
      </c>
      <c r="BT1669">
        <v>1</v>
      </c>
      <c r="BV1669">
        <v>34255833500051</v>
      </c>
      <c r="BX1669" t="s">
        <v>108</v>
      </c>
      <c r="BY1669">
        <v>1</v>
      </c>
      <c r="CA1669">
        <v>3</v>
      </c>
      <c r="CC1669">
        <v>41054531300042</v>
      </c>
      <c r="CE1669" t="s">
        <v>105</v>
      </c>
      <c r="CG1669">
        <v>3</v>
      </c>
      <c r="CM1669" t="s">
        <v>106</v>
      </c>
      <c r="CN1669" s="2">
        <v>42187</v>
      </c>
      <c r="CO1669">
        <v>0</v>
      </c>
      <c r="CQ1669" t="s">
        <v>105</v>
      </c>
      <c r="CR1669" t="s">
        <v>107</v>
      </c>
      <c r="CS1669">
        <v>41054531300042</v>
      </c>
      <c r="CU1669" t="s">
        <v>108</v>
      </c>
      <c r="CV1669" t="s">
        <v>109</v>
      </c>
      <c r="CW1669" t="s">
        <v>110</v>
      </c>
      <c r="CX1669" t="s">
        <v>111</v>
      </c>
      <c r="CY1669">
        <v>1</v>
      </c>
    </row>
    <row r="1670" spans="1:103" ht="15" hidden="1" customHeight="1" x14ac:dyDescent="0.2">
      <c r="A1670" t="s">
        <v>104</v>
      </c>
      <c r="B1670">
        <v>0</v>
      </c>
      <c r="D1670" t="s">
        <v>105</v>
      </c>
      <c r="K1670">
        <v>1</v>
      </c>
      <c r="M1670">
        <v>9</v>
      </c>
      <c r="N1670" t="s">
        <v>991</v>
      </c>
      <c r="O1670">
        <v>0</v>
      </c>
      <c r="R1670">
        <v>6127975</v>
      </c>
      <c r="S1670" s="2">
        <v>42143</v>
      </c>
      <c r="T1670">
        <v>18</v>
      </c>
      <c r="U1670">
        <v>1</v>
      </c>
      <c r="V1670">
        <v>1</v>
      </c>
      <c r="X1670">
        <v>0</v>
      </c>
      <c r="Y1670">
        <v>0</v>
      </c>
      <c r="Z1670" s="2">
        <v>42143</v>
      </c>
      <c r="AA1670" s="4" t="s">
        <v>995</v>
      </c>
      <c r="AB1670">
        <v>23</v>
      </c>
      <c r="AC1670">
        <v>23</v>
      </c>
      <c r="AD1670" s="4" t="s">
        <v>995</v>
      </c>
      <c r="AE1670">
        <v>2</v>
      </c>
      <c r="AF1670">
        <v>2</v>
      </c>
      <c r="AG1670" t="s">
        <v>674</v>
      </c>
      <c r="AH1670">
        <v>2985</v>
      </c>
      <c r="AI1670">
        <v>0.05</v>
      </c>
      <c r="AJ1670">
        <v>0.05</v>
      </c>
      <c r="AM1670">
        <v>454</v>
      </c>
      <c r="AN1670">
        <v>454</v>
      </c>
      <c r="AO1670">
        <v>2985</v>
      </c>
      <c r="AP1670">
        <v>10</v>
      </c>
      <c r="AQ1670">
        <v>10</v>
      </c>
      <c r="AR1670">
        <v>0.05</v>
      </c>
      <c r="AS1670">
        <v>0.05</v>
      </c>
      <c r="AV1670">
        <v>133</v>
      </c>
      <c r="AW1670">
        <v>133</v>
      </c>
      <c r="AX1670" t="s">
        <v>130</v>
      </c>
      <c r="AY1670" s="3" t="s">
        <v>992</v>
      </c>
      <c r="AZ1670">
        <v>1</v>
      </c>
      <c r="BB1670" s="2">
        <v>42144</v>
      </c>
      <c r="BC1670" s="4" t="s">
        <v>996</v>
      </c>
      <c r="BD1670">
        <v>41054531300042</v>
      </c>
      <c r="BF1670" t="s">
        <v>108</v>
      </c>
      <c r="BG1670" t="s">
        <v>993</v>
      </c>
      <c r="BH1670" t="s">
        <v>994</v>
      </c>
      <c r="BJ1670" s="2">
        <v>42143</v>
      </c>
      <c r="BK1670">
        <v>3</v>
      </c>
      <c r="BM1670">
        <v>1409</v>
      </c>
      <c r="BO1670" t="s">
        <v>118</v>
      </c>
      <c r="BP1670">
        <v>23</v>
      </c>
      <c r="BR1670">
        <v>27</v>
      </c>
      <c r="BT1670">
        <v>1</v>
      </c>
      <c r="BV1670">
        <v>34255833500051</v>
      </c>
      <c r="BX1670" t="s">
        <v>108</v>
      </c>
      <c r="BY1670">
        <v>1</v>
      </c>
      <c r="CA1670">
        <v>3</v>
      </c>
      <c r="CC1670">
        <v>41054531300042</v>
      </c>
      <c r="CE1670" t="s">
        <v>105</v>
      </c>
      <c r="CG1670">
        <v>3</v>
      </c>
      <c r="CM1670" t="s">
        <v>106</v>
      </c>
      <c r="CN1670" s="2">
        <v>42187</v>
      </c>
      <c r="CO1670">
        <v>0</v>
      </c>
      <c r="CQ1670" t="s">
        <v>105</v>
      </c>
      <c r="CR1670" t="s">
        <v>107</v>
      </c>
      <c r="CS1670">
        <v>41054531300042</v>
      </c>
      <c r="CU1670" t="s">
        <v>108</v>
      </c>
      <c r="CV1670" t="s">
        <v>109</v>
      </c>
      <c r="CW1670" t="s">
        <v>110</v>
      </c>
      <c r="CX1670" t="s">
        <v>111</v>
      </c>
      <c r="CY1670">
        <v>1</v>
      </c>
    </row>
    <row r="1671" spans="1:103" ht="15" hidden="1" customHeight="1" x14ac:dyDescent="0.2">
      <c r="A1671" t="s">
        <v>104</v>
      </c>
      <c r="B1671">
        <v>0</v>
      </c>
      <c r="D1671" t="s">
        <v>105</v>
      </c>
      <c r="K1671">
        <v>1</v>
      </c>
      <c r="M1671">
        <v>9</v>
      </c>
      <c r="N1671" t="s">
        <v>991</v>
      </c>
      <c r="O1671">
        <v>0</v>
      </c>
      <c r="R1671">
        <v>6127975</v>
      </c>
      <c r="S1671" s="2">
        <v>42143</v>
      </c>
      <c r="T1671">
        <v>18</v>
      </c>
      <c r="U1671">
        <v>1</v>
      </c>
      <c r="V1671">
        <v>1</v>
      </c>
      <c r="X1671">
        <v>0</v>
      </c>
      <c r="Y1671">
        <v>0</v>
      </c>
      <c r="Z1671" s="2">
        <v>42143</v>
      </c>
      <c r="AA1671" s="4" t="s">
        <v>995</v>
      </c>
      <c r="AB1671">
        <v>23</v>
      </c>
      <c r="AC1671">
        <v>23</v>
      </c>
      <c r="AD1671" s="4" t="s">
        <v>995</v>
      </c>
      <c r="AE1671">
        <v>2</v>
      </c>
      <c r="AF1671">
        <v>2</v>
      </c>
      <c r="AG1671" t="s">
        <v>675</v>
      </c>
      <c r="AH1671">
        <v>1503</v>
      </c>
      <c r="AI1671">
        <v>5.0000000000000001E-3</v>
      </c>
      <c r="AJ1671">
        <v>5.0000000000000001E-3</v>
      </c>
      <c r="AK1671">
        <v>712</v>
      </c>
      <c r="AL1671">
        <v>712</v>
      </c>
      <c r="AM1671">
        <v>405</v>
      </c>
      <c r="AN1671">
        <v>405</v>
      </c>
      <c r="AO1671">
        <v>1503</v>
      </c>
      <c r="AP1671">
        <v>10</v>
      </c>
      <c r="AQ1671">
        <v>10</v>
      </c>
      <c r="AR1671">
        <v>5.0000000000000001E-3</v>
      </c>
      <c r="AS1671">
        <v>5.0000000000000001E-3</v>
      </c>
      <c r="AT1671">
        <v>1168</v>
      </c>
      <c r="AU1671">
        <v>1168</v>
      </c>
      <c r="AV1671">
        <v>133</v>
      </c>
      <c r="AW1671">
        <v>133</v>
      </c>
      <c r="AX1671" t="s">
        <v>130</v>
      </c>
      <c r="AY1671" s="3" t="s">
        <v>992</v>
      </c>
      <c r="AZ1671">
        <v>1</v>
      </c>
      <c r="BB1671" s="2">
        <v>42144</v>
      </c>
      <c r="BC1671" s="4" t="s">
        <v>996</v>
      </c>
      <c r="BD1671">
        <v>41054531300042</v>
      </c>
      <c r="BF1671" t="s">
        <v>108</v>
      </c>
      <c r="BG1671" t="s">
        <v>993</v>
      </c>
      <c r="BH1671" t="s">
        <v>994</v>
      </c>
      <c r="BJ1671" s="2">
        <v>42143</v>
      </c>
      <c r="BK1671">
        <v>3</v>
      </c>
      <c r="BM1671">
        <v>1409</v>
      </c>
      <c r="BO1671" t="s">
        <v>118</v>
      </c>
      <c r="BP1671">
        <v>23</v>
      </c>
      <c r="BR1671">
        <v>27</v>
      </c>
      <c r="BT1671">
        <v>1</v>
      </c>
      <c r="BV1671">
        <v>34255833500051</v>
      </c>
      <c r="BX1671" t="s">
        <v>108</v>
      </c>
      <c r="BY1671">
        <v>1</v>
      </c>
      <c r="CA1671">
        <v>3</v>
      </c>
      <c r="CC1671">
        <v>41054531300042</v>
      </c>
      <c r="CE1671" t="s">
        <v>105</v>
      </c>
      <c r="CG1671">
        <v>3</v>
      </c>
      <c r="CM1671" t="s">
        <v>106</v>
      </c>
      <c r="CN1671" s="2">
        <v>42187</v>
      </c>
      <c r="CO1671">
        <v>0</v>
      </c>
      <c r="CQ1671" t="s">
        <v>105</v>
      </c>
      <c r="CR1671" t="s">
        <v>107</v>
      </c>
      <c r="CS1671">
        <v>41054531300042</v>
      </c>
      <c r="CU1671" t="s">
        <v>108</v>
      </c>
      <c r="CV1671" t="s">
        <v>109</v>
      </c>
      <c r="CW1671" t="s">
        <v>110</v>
      </c>
      <c r="CX1671" t="s">
        <v>111</v>
      </c>
      <c r="CY1671">
        <v>1</v>
      </c>
    </row>
    <row r="1672" spans="1:103" ht="15" hidden="1" customHeight="1" x14ac:dyDescent="0.2">
      <c r="A1672" t="s">
        <v>104</v>
      </c>
      <c r="B1672">
        <v>0</v>
      </c>
      <c r="D1672" t="s">
        <v>105</v>
      </c>
      <c r="K1672">
        <v>1</v>
      </c>
      <c r="M1672">
        <v>9</v>
      </c>
      <c r="N1672" t="s">
        <v>991</v>
      </c>
      <c r="O1672">
        <v>0</v>
      </c>
      <c r="R1672">
        <v>6127975</v>
      </c>
      <c r="S1672" s="2">
        <v>42143</v>
      </c>
      <c r="T1672">
        <v>18</v>
      </c>
      <c r="U1672">
        <v>2</v>
      </c>
      <c r="V1672">
        <v>2</v>
      </c>
      <c r="X1672">
        <v>0</v>
      </c>
      <c r="Y1672">
        <v>0</v>
      </c>
      <c r="Z1672" s="2">
        <v>42143</v>
      </c>
      <c r="AA1672" s="4" t="s">
        <v>995</v>
      </c>
      <c r="AB1672">
        <v>23</v>
      </c>
      <c r="AC1672">
        <v>23</v>
      </c>
      <c r="AD1672" s="4" t="s">
        <v>995</v>
      </c>
      <c r="AE1672">
        <v>2</v>
      </c>
      <c r="AF1672">
        <v>2</v>
      </c>
      <c r="AG1672" t="s">
        <v>676</v>
      </c>
      <c r="AH1672">
        <v>1192</v>
      </c>
      <c r="AI1672">
        <v>0.01</v>
      </c>
      <c r="AJ1672">
        <v>0.01</v>
      </c>
      <c r="AK1672">
        <v>712</v>
      </c>
      <c r="AL1672">
        <v>712</v>
      </c>
      <c r="AM1672">
        <v>405</v>
      </c>
      <c r="AN1672">
        <v>405</v>
      </c>
      <c r="AO1672">
        <v>1192</v>
      </c>
      <c r="AP1672">
        <v>10</v>
      </c>
      <c r="AQ1672">
        <v>10</v>
      </c>
      <c r="AR1672">
        <v>0.01</v>
      </c>
      <c r="AS1672">
        <v>0.01</v>
      </c>
      <c r="AT1672">
        <v>1168</v>
      </c>
      <c r="AU1672">
        <v>1168</v>
      </c>
      <c r="AV1672">
        <v>133</v>
      </c>
      <c r="AW1672">
        <v>133</v>
      </c>
      <c r="AX1672" t="s">
        <v>130</v>
      </c>
      <c r="AY1672" s="3" t="s">
        <v>992</v>
      </c>
      <c r="AZ1672">
        <v>1</v>
      </c>
      <c r="BB1672" s="2">
        <v>42144</v>
      </c>
      <c r="BC1672" s="4" t="s">
        <v>996</v>
      </c>
      <c r="BD1672">
        <v>41054531300042</v>
      </c>
      <c r="BF1672" t="s">
        <v>108</v>
      </c>
      <c r="BG1672" t="s">
        <v>993</v>
      </c>
      <c r="BH1672" t="s">
        <v>994</v>
      </c>
      <c r="BJ1672" s="2">
        <v>42143</v>
      </c>
      <c r="BK1672">
        <v>3</v>
      </c>
      <c r="BM1672">
        <v>1409</v>
      </c>
      <c r="BO1672" t="s">
        <v>118</v>
      </c>
      <c r="BP1672">
        <v>23</v>
      </c>
      <c r="BR1672">
        <v>27</v>
      </c>
      <c r="BT1672">
        <v>1</v>
      </c>
      <c r="BV1672">
        <v>34255833500051</v>
      </c>
      <c r="BX1672" t="s">
        <v>108</v>
      </c>
      <c r="BY1672">
        <v>1</v>
      </c>
      <c r="CA1672">
        <v>3</v>
      </c>
      <c r="CC1672">
        <v>41054531300042</v>
      </c>
      <c r="CE1672" t="s">
        <v>105</v>
      </c>
      <c r="CG1672">
        <v>3</v>
      </c>
      <c r="CM1672" t="s">
        <v>106</v>
      </c>
      <c r="CN1672" s="2">
        <v>42187</v>
      </c>
      <c r="CO1672">
        <v>0</v>
      </c>
      <c r="CQ1672" t="s">
        <v>105</v>
      </c>
      <c r="CR1672" t="s">
        <v>107</v>
      </c>
      <c r="CS1672">
        <v>41054531300042</v>
      </c>
      <c r="CU1672" t="s">
        <v>108</v>
      </c>
      <c r="CV1672" t="s">
        <v>109</v>
      </c>
      <c r="CW1672" t="s">
        <v>110</v>
      </c>
      <c r="CX1672" t="s">
        <v>111</v>
      </c>
      <c r="CY1672">
        <v>1</v>
      </c>
    </row>
    <row r="1673" spans="1:103" ht="15" hidden="1" customHeight="1" x14ac:dyDescent="0.2">
      <c r="A1673" t="s">
        <v>104</v>
      </c>
      <c r="B1673">
        <v>0</v>
      </c>
      <c r="D1673" t="s">
        <v>105</v>
      </c>
      <c r="K1673">
        <v>1</v>
      </c>
      <c r="M1673">
        <v>9</v>
      </c>
      <c r="N1673" t="s">
        <v>991</v>
      </c>
      <c r="O1673">
        <v>0</v>
      </c>
      <c r="R1673">
        <v>6127975</v>
      </c>
      <c r="S1673" s="2">
        <v>42143</v>
      </c>
      <c r="T1673">
        <v>18</v>
      </c>
      <c r="U1673">
        <v>1</v>
      </c>
      <c r="V1673">
        <v>1</v>
      </c>
      <c r="X1673">
        <v>0</v>
      </c>
      <c r="Y1673">
        <v>0</v>
      </c>
      <c r="Z1673" s="2">
        <v>42143</v>
      </c>
      <c r="AA1673" s="4" t="s">
        <v>995</v>
      </c>
      <c r="AB1673">
        <v>23</v>
      </c>
      <c r="AC1673">
        <v>23</v>
      </c>
      <c r="AD1673" s="4" t="s">
        <v>995</v>
      </c>
      <c r="AE1673">
        <v>2</v>
      </c>
      <c r="AF1673">
        <v>2</v>
      </c>
      <c r="AG1673" t="s">
        <v>677</v>
      </c>
      <c r="AH1673">
        <v>2075</v>
      </c>
      <c r="AI1673">
        <v>0.05</v>
      </c>
      <c r="AJ1673">
        <v>0.05</v>
      </c>
      <c r="AM1673">
        <v>454</v>
      </c>
      <c r="AN1673">
        <v>454</v>
      </c>
      <c r="AO1673">
        <v>2075</v>
      </c>
      <c r="AP1673">
        <v>10</v>
      </c>
      <c r="AQ1673">
        <v>10</v>
      </c>
      <c r="AR1673">
        <v>0.05</v>
      </c>
      <c r="AS1673">
        <v>0.05</v>
      </c>
      <c r="AV1673">
        <v>133</v>
      </c>
      <c r="AW1673">
        <v>133</v>
      </c>
      <c r="AX1673" t="s">
        <v>130</v>
      </c>
      <c r="AY1673" s="3" t="s">
        <v>992</v>
      </c>
      <c r="AZ1673">
        <v>1</v>
      </c>
      <c r="BB1673" s="2">
        <v>42144</v>
      </c>
      <c r="BC1673" s="4" t="s">
        <v>996</v>
      </c>
      <c r="BD1673">
        <v>41054531300042</v>
      </c>
      <c r="BF1673" t="s">
        <v>108</v>
      </c>
      <c r="BG1673" t="s">
        <v>993</v>
      </c>
      <c r="BH1673" t="s">
        <v>994</v>
      </c>
      <c r="BJ1673" s="2">
        <v>42143</v>
      </c>
      <c r="BK1673">
        <v>3</v>
      </c>
      <c r="BM1673">
        <v>1409</v>
      </c>
      <c r="BO1673" t="s">
        <v>118</v>
      </c>
      <c r="BP1673">
        <v>23</v>
      </c>
      <c r="BR1673">
        <v>27</v>
      </c>
      <c r="BT1673">
        <v>1</v>
      </c>
      <c r="BV1673">
        <v>34255833500051</v>
      </c>
      <c r="BX1673" t="s">
        <v>108</v>
      </c>
      <c r="BY1673">
        <v>1</v>
      </c>
      <c r="CA1673">
        <v>3</v>
      </c>
      <c r="CC1673">
        <v>41054531300042</v>
      </c>
      <c r="CE1673" t="s">
        <v>105</v>
      </c>
      <c r="CG1673">
        <v>3</v>
      </c>
      <c r="CM1673" t="s">
        <v>106</v>
      </c>
      <c r="CN1673" s="2">
        <v>42187</v>
      </c>
      <c r="CO1673">
        <v>0</v>
      </c>
      <c r="CQ1673" t="s">
        <v>105</v>
      </c>
      <c r="CR1673" t="s">
        <v>107</v>
      </c>
      <c r="CS1673">
        <v>41054531300042</v>
      </c>
      <c r="CU1673" t="s">
        <v>108</v>
      </c>
      <c r="CV1673" t="s">
        <v>109</v>
      </c>
      <c r="CW1673" t="s">
        <v>110</v>
      </c>
      <c r="CX1673" t="s">
        <v>111</v>
      </c>
      <c r="CY1673">
        <v>1</v>
      </c>
    </row>
    <row r="1674" spans="1:103" ht="15" hidden="1" customHeight="1" x14ac:dyDescent="0.2">
      <c r="A1674" t="s">
        <v>104</v>
      </c>
      <c r="B1674">
        <v>0</v>
      </c>
      <c r="D1674" t="s">
        <v>105</v>
      </c>
      <c r="K1674">
        <v>1</v>
      </c>
      <c r="M1674">
        <v>9</v>
      </c>
      <c r="N1674" t="s">
        <v>991</v>
      </c>
      <c r="O1674">
        <v>0</v>
      </c>
      <c r="R1674">
        <v>6127975</v>
      </c>
      <c r="S1674" s="2">
        <v>42143</v>
      </c>
      <c r="T1674">
        <v>18</v>
      </c>
      <c r="U1674">
        <v>1</v>
      </c>
      <c r="V1674">
        <v>1</v>
      </c>
      <c r="X1674">
        <v>0</v>
      </c>
      <c r="Y1674">
        <v>0</v>
      </c>
      <c r="Z1674" s="2">
        <v>42143</v>
      </c>
      <c r="AA1674" s="4" t="s">
        <v>995</v>
      </c>
      <c r="AB1674">
        <v>23</v>
      </c>
      <c r="AC1674">
        <v>23</v>
      </c>
      <c r="AD1674" s="4" t="s">
        <v>995</v>
      </c>
      <c r="AE1674">
        <v>2</v>
      </c>
      <c r="AF1674">
        <v>2</v>
      </c>
      <c r="AG1674" t="s">
        <v>678</v>
      </c>
      <c r="AH1674">
        <v>1674</v>
      </c>
      <c r="AI1674">
        <v>5.0000000000000001E-3</v>
      </c>
      <c r="AJ1674">
        <v>5.0000000000000001E-3</v>
      </c>
      <c r="AK1674">
        <v>712</v>
      </c>
      <c r="AL1674">
        <v>712</v>
      </c>
      <c r="AM1674">
        <v>405</v>
      </c>
      <c r="AN1674">
        <v>405</v>
      </c>
      <c r="AO1674">
        <v>1674</v>
      </c>
      <c r="AP1674">
        <v>10</v>
      </c>
      <c r="AQ1674">
        <v>10</v>
      </c>
      <c r="AR1674">
        <v>5.0000000000000001E-3</v>
      </c>
      <c r="AS1674">
        <v>5.0000000000000001E-3</v>
      </c>
      <c r="AT1674">
        <v>1168</v>
      </c>
      <c r="AU1674">
        <v>1168</v>
      </c>
      <c r="AV1674">
        <v>133</v>
      </c>
      <c r="AW1674">
        <v>133</v>
      </c>
      <c r="AX1674" t="s">
        <v>130</v>
      </c>
      <c r="AY1674" s="3" t="s">
        <v>992</v>
      </c>
      <c r="AZ1674">
        <v>1</v>
      </c>
      <c r="BB1674" s="2">
        <v>42144</v>
      </c>
      <c r="BC1674" s="4" t="s">
        <v>996</v>
      </c>
      <c r="BD1674">
        <v>41054531300042</v>
      </c>
      <c r="BF1674" t="s">
        <v>108</v>
      </c>
      <c r="BG1674" t="s">
        <v>993</v>
      </c>
      <c r="BH1674" t="s">
        <v>994</v>
      </c>
      <c r="BJ1674" s="2">
        <v>42143</v>
      </c>
      <c r="BK1674">
        <v>3</v>
      </c>
      <c r="BM1674">
        <v>1409</v>
      </c>
      <c r="BO1674" t="s">
        <v>118</v>
      </c>
      <c r="BP1674">
        <v>23</v>
      </c>
      <c r="BR1674">
        <v>27</v>
      </c>
      <c r="BT1674">
        <v>1</v>
      </c>
      <c r="BV1674">
        <v>34255833500051</v>
      </c>
      <c r="BX1674" t="s">
        <v>108</v>
      </c>
      <c r="BY1674">
        <v>1</v>
      </c>
      <c r="CA1674">
        <v>3</v>
      </c>
      <c r="CC1674">
        <v>41054531300042</v>
      </c>
      <c r="CE1674" t="s">
        <v>105</v>
      </c>
      <c r="CG1674">
        <v>3</v>
      </c>
      <c r="CM1674" t="s">
        <v>106</v>
      </c>
      <c r="CN1674" s="2">
        <v>42187</v>
      </c>
      <c r="CO1674">
        <v>0</v>
      </c>
      <c r="CQ1674" t="s">
        <v>105</v>
      </c>
      <c r="CR1674" t="s">
        <v>107</v>
      </c>
      <c r="CS1674">
        <v>41054531300042</v>
      </c>
      <c r="CU1674" t="s">
        <v>108</v>
      </c>
      <c r="CV1674" t="s">
        <v>109</v>
      </c>
      <c r="CW1674" t="s">
        <v>110</v>
      </c>
      <c r="CX1674" t="s">
        <v>111</v>
      </c>
      <c r="CY1674">
        <v>1</v>
      </c>
    </row>
    <row r="1675" spans="1:103" ht="15" hidden="1" customHeight="1" x14ac:dyDescent="0.2">
      <c r="A1675" t="s">
        <v>104</v>
      </c>
      <c r="B1675">
        <v>0</v>
      </c>
      <c r="D1675" t="s">
        <v>105</v>
      </c>
      <c r="K1675">
        <v>1</v>
      </c>
      <c r="M1675">
        <v>9</v>
      </c>
      <c r="N1675" t="s">
        <v>991</v>
      </c>
      <c r="O1675">
        <v>0</v>
      </c>
      <c r="R1675">
        <v>6127975</v>
      </c>
      <c r="S1675" s="2">
        <v>42143</v>
      </c>
      <c r="T1675">
        <v>18</v>
      </c>
      <c r="U1675">
        <v>1</v>
      </c>
      <c r="V1675">
        <v>1</v>
      </c>
      <c r="X1675">
        <v>0</v>
      </c>
      <c r="Y1675">
        <v>0</v>
      </c>
      <c r="Z1675" s="2">
        <v>42143</v>
      </c>
      <c r="AA1675" s="4" t="s">
        <v>995</v>
      </c>
      <c r="AB1675">
        <v>23</v>
      </c>
      <c r="AC1675">
        <v>23</v>
      </c>
      <c r="AD1675" s="4" t="s">
        <v>995</v>
      </c>
      <c r="AE1675">
        <v>2</v>
      </c>
      <c r="AF1675">
        <v>2</v>
      </c>
      <c r="AG1675" t="s">
        <v>679</v>
      </c>
      <c r="AH1675">
        <v>2806</v>
      </c>
      <c r="AI1675">
        <v>0.02</v>
      </c>
      <c r="AJ1675">
        <v>0.02</v>
      </c>
      <c r="AM1675">
        <v>454</v>
      </c>
      <c r="AN1675">
        <v>454</v>
      </c>
      <c r="AO1675">
        <v>2806</v>
      </c>
      <c r="AP1675">
        <v>10</v>
      </c>
      <c r="AQ1675">
        <v>10</v>
      </c>
      <c r="AR1675">
        <v>0.02</v>
      </c>
      <c r="AS1675">
        <v>0.02</v>
      </c>
      <c r="AV1675">
        <v>133</v>
      </c>
      <c r="AW1675">
        <v>133</v>
      </c>
      <c r="AX1675" t="s">
        <v>130</v>
      </c>
      <c r="AY1675" s="3" t="s">
        <v>992</v>
      </c>
      <c r="AZ1675">
        <v>1</v>
      </c>
      <c r="BB1675" s="2">
        <v>42144</v>
      </c>
      <c r="BC1675" s="4" t="s">
        <v>996</v>
      </c>
      <c r="BD1675">
        <v>41054531300042</v>
      </c>
      <c r="BF1675" t="s">
        <v>108</v>
      </c>
      <c r="BG1675" t="s">
        <v>993</v>
      </c>
      <c r="BH1675" t="s">
        <v>994</v>
      </c>
      <c r="BJ1675" s="2">
        <v>42143</v>
      </c>
      <c r="BK1675">
        <v>3</v>
      </c>
      <c r="BM1675">
        <v>1409</v>
      </c>
      <c r="BO1675" t="s">
        <v>118</v>
      </c>
      <c r="BP1675">
        <v>23</v>
      </c>
      <c r="BR1675">
        <v>27</v>
      </c>
      <c r="BT1675">
        <v>1</v>
      </c>
      <c r="BV1675">
        <v>34255833500051</v>
      </c>
      <c r="BX1675" t="s">
        <v>108</v>
      </c>
      <c r="BY1675">
        <v>1</v>
      </c>
      <c r="CA1675">
        <v>3</v>
      </c>
      <c r="CC1675">
        <v>41054531300042</v>
      </c>
      <c r="CE1675" t="s">
        <v>105</v>
      </c>
      <c r="CG1675">
        <v>3</v>
      </c>
      <c r="CM1675" t="s">
        <v>106</v>
      </c>
      <c r="CN1675" s="2">
        <v>42187</v>
      </c>
      <c r="CO1675">
        <v>0</v>
      </c>
      <c r="CQ1675" t="s">
        <v>105</v>
      </c>
      <c r="CR1675" t="s">
        <v>107</v>
      </c>
      <c r="CS1675">
        <v>41054531300042</v>
      </c>
      <c r="CU1675" t="s">
        <v>108</v>
      </c>
      <c r="CV1675" t="s">
        <v>109</v>
      </c>
      <c r="CW1675" t="s">
        <v>110</v>
      </c>
      <c r="CX1675" t="s">
        <v>111</v>
      </c>
      <c r="CY1675">
        <v>1</v>
      </c>
    </row>
    <row r="1676" spans="1:103" ht="15" hidden="1" customHeight="1" x14ac:dyDescent="0.2">
      <c r="A1676" t="s">
        <v>104</v>
      </c>
      <c r="B1676">
        <v>0</v>
      </c>
      <c r="D1676" t="s">
        <v>105</v>
      </c>
      <c r="K1676">
        <v>1</v>
      </c>
      <c r="M1676">
        <v>9</v>
      </c>
      <c r="N1676" t="s">
        <v>991</v>
      </c>
      <c r="O1676">
        <v>0</v>
      </c>
      <c r="R1676">
        <v>6127975</v>
      </c>
      <c r="S1676" s="2">
        <v>42143</v>
      </c>
      <c r="T1676">
        <v>18</v>
      </c>
      <c r="U1676">
        <v>1</v>
      </c>
      <c r="V1676">
        <v>1</v>
      </c>
      <c r="X1676">
        <v>0</v>
      </c>
      <c r="Y1676">
        <v>0</v>
      </c>
      <c r="Z1676" s="2">
        <v>42143</v>
      </c>
      <c r="AA1676" s="4" t="s">
        <v>995</v>
      </c>
      <c r="AB1676">
        <v>23</v>
      </c>
      <c r="AC1676">
        <v>23</v>
      </c>
      <c r="AD1676" s="4" t="s">
        <v>995</v>
      </c>
      <c r="AE1676">
        <v>2</v>
      </c>
      <c r="AF1676">
        <v>2</v>
      </c>
      <c r="AG1676" t="s">
        <v>680</v>
      </c>
      <c r="AH1676">
        <v>5969</v>
      </c>
      <c r="AI1676">
        <v>0.02</v>
      </c>
      <c r="AJ1676">
        <v>0.02</v>
      </c>
      <c r="AM1676">
        <v>454</v>
      </c>
      <c r="AN1676">
        <v>454</v>
      </c>
      <c r="AO1676">
        <v>5969</v>
      </c>
      <c r="AP1676">
        <v>10</v>
      </c>
      <c r="AQ1676">
        <v>10</v>
      </c>
      <c r="AR1676">
        <v>0.02</v>
      </c>
      <c r="AS1676">
        <v>0.02</v>
      </c>
      <c r="AV1676">
        <v>133</v>
      </c>
      <c r="AW1676">
        <v>133</v>
      </c>
      <c r="AX1676" t="s">
        <v>130</v>
      </c>
      <c r="AY1676" s="3" t="s">
        <v>992</v>
      </c>
      <c r="AZ1676">
        <v>1</v>
      </c>
      <c r="BB1676" s="2">
        <v>42144</v>
      </c>
      <c r="BC1676" s="4" t="s">
        <v>996</v>
      </c>
      <c r="BD1676">
        <v>41054531300042</v>
      </c>
      <c r="BF1676" t="s">
        <v>108</v>
      </c>
      <c r="BG1676" t="s">
        <v>993</v>
      </c>
      <c r="BH1676" t="s">
        <v>994</v>
      </c>
      <c r="BJ1676" s="2">
        <v>42143</v>
      </c>
      <c r="BK1676">
        <v>3</v>
      </c>
      <c r="BM1676">
        <v>1409</v>
      </c>
      <c r="BO1676" t="s">
        <v>118</v>
      </c>
      <c r="BP1676">
        <v>23</v>
      </c>
      <c r="BR1676">
        <v>27</v>
      </c>
      <c r="BT1676">
        <v>1</v>
      </c>
      <c r="BV1676">
        <v>34255833500051</v>
      </c>
      <c r="BX1676" t="s">
        <v>108</v>
      </c>
      <c r="BY1676">
        <v>1</v>
      </c>
      <c r="CA1676">
        <v>3</v>
      </c>
      <c r="CC1676">
        <v>41054531300042</v>
      </c>
      <c r="CE1676" t="s">
        <v>105</v>
      </c>
      <c r="CG1676">
        <v>3</v>
      </c>
      <c r="CM1676" t="s">
        <v>106</v>
      </c>
      <c r="CN1676" s="2">
        <v>42187</v>
      </c>
      <c r="CO1676">
        <v>0</v>
      </c>
      <c r="CQ1676" t="s">
        <v>105</v>
      </c>
      <c r="CR1676" t="s">
        <v>107</v>
      </c>
      <c r="CS1676">
        <v>41054531300042</v>
      </c>
      <c r="CU1676" t="s">
        <v>108</v>
      </c>
      <c r="CV1676" t="s">
        <v>109</v>
      </c>
      <c r="CW1676" t="s">
        <v>110</v>
      </c>
      <c r="CX1676" t="s">
        <v>111</v>
      </c>
      <c r="CY1676">
        <v>1</v>
      </c>
    </row>
    <row r="1677" spans="1:103" ht="15" hidden="1" customHeight="1" x14ac:dyDescent="0.2">
      <c r="A1677" t="s">
        <v>104</v>
      </c>
      <c r="B1677">
        <v>0</v>
      </c>
      <c r="D1677" t="s">
        <v>105</v>
      </c>
      <c r="K1677">
        <v>1</v>
      </c>
      <c r="M1677">
        <v>9</v>
      </c>
      <c r="N1677" t="s">
        <v>991</v>
      </c>
      <c r="O1677">
        <v>0</v>
      </c>
      <c r="R1677">
        <v>6127975</v>
      </c>
      <c r="S1677" s="2">
        <v>42143</v>
      </c>
      <c r="T1677">
        <v>18</v>
      </c>
      <c r="U1677">
        <v>2</v>
      </c>
      <c r="V1677">
        <v>2</v>
      </c>
      <c r="X1677">
        <v>0</v>
      </c>
      <c r="Y1677">
        <v>0</v>
      </c>
      <c r="Z1677" s="2">
        <v>42143</v>
      </c>
      <c r="AA1677" s="4" t="s">
        <v>995</v>
      </c>
      <c r="AB1677">
        <v>23</v>
      </c>
      <c r="AC1677">
        <v>23</v>
      </c>
      <c r="AD1677" s="4" t="s">
        <v>995</v>
      </c>
      <c r="AE1677">
        <v>2</v>
      </c>
      <c r="AF1677">
        <v>2</v>
      </c>
      <c r="AG1677" t="s">
        <v>681</v>
      </c>
      <c r="AH1677">
        <v>1702</v>
      </c>
      <c r="AI1677">
        <v>5</v>
      </c>
      <c r="AJ1677">
        <v>5</v>
      </c>
      <c r="AK1677">
        <v>712</v>
      </c>
      <c r="AL1677">
        <v>712</v>
      </c>
      <c r="AM1677">
        <v>154</v>
      </c>
      <c r="AN1677">
        <v>154</v>
      </c>
      <c r="AO1677">
        <v>1702</v>
      </c>
      <c r="AP1677">
        <v>1</v>
      </c>
      <c r="AQ1677">
        <v>1</v>
      </c>
      <c r="AR1677">
        <v>11</v>
      </c>
      <c r="AS1677">
        <v>11</v>
      </c>
      <c r="AV1677">
        <v>133</v>
      </c>
      <c r="AW1677">
        <v>133</v>
      </c>
      <c r="AX1677" t="s">
        <v>130</v>
      </c>
      <c r="AY1677" s="3" t="s">
        <v>992</v>
      </c>
      <c r="AZ1677">
        <v>1</v>
      </c>
      <c r="BB1677" s="2">
        <v>42144</v>
      </c>
      <c r="BC1677" s="4" t="s">
        <v>996</v>
      </c>
      <c r="BD1677">
        <v>41054531300042</v>
      </c>
      <c r="BF1677" t="s">
        <v>108</v>
      </c>
      <c r="BG1677" t="s">
        <v>993</v>
      </c>
      <c r="BH1677" t="s">
        <v>994</v>
      </c>
      <c r="BJ1677" s="2">
        <v>42143</v>
      </c>
      <c r="BK1677">
        <v>3</v>
      </c>
      <c r="BM1677">
        <v>1409</v>
      </c>
      <c r="BO1677" t="s">
        <v>118</v>
      </c>
      <c r="BP1677">
        <v>23</v>
      </c>
      <c r="BR1677">
        <v>27</v>
      </c>
      <c r="BT1677">
        <v>1</v>
      </c>
      <c r="BV1677">
        <v>34255833500051</v>
      </c>
      <c r="BX1677" t="s">
        <v>108</v>
      </c>
      <c r="BY1677">
        <v>1</v>
      </c>
      <c r="CA1677">
        <v>3</v>
      </c>
      <c r="CC1677">
        <v>41054531300042</v>
      </c>
      <c r="CE1677" t="s">
        <v>105</v>
      </c>
      <c r="CG1677">
        <v>3</v>
      </c>
      <c r="CM1677" t="s">
        <v>106</v>
      </c>
      <c r="CN1677" s="2">
        <v>42187</v>
      </c>
      <c r="CO1677">
        <v>0</v>
      </c>
      <c r="CQ1677" t="s">
        <v>105</v>
      </c>
      <c r="CR1677" t="s">
        <v>107</v>
      </c>
      <c r="CS1677">
        <v>41054531300042</v>
      </c>
      <c r="CU1677" t="s">
        <v>108</v>
      </c>
      <c r="CV1677" t="s">
        <v>109</v>
      </c>
      <c r="CW1677" t="s">
        <v>110</v>
      </c>
      <c r="CX1677" t="s">
        <v>111</v>
      </c>
      <c r="CY1677">
        <v>1</v>
      </c>
    </row>
    <row r="1678" spans="1:103" ht="15" hidden="1" customHeight="1" x14ac:dyDescent="0.2">
      <c r="A1678" t="s">
        <v>104</v>
      </c>
      <c r="B1678">
        <v>0</v>
      </c>
      <c r="D1678" t="s">
        <v>105</v>
      </c>
      <c r="K1678">
        <v>1</v>
      </c>
      <c r="M1678">
        <v>9</v>
      </c>
      <c r="N1678" t="s">
        <v>991</v>
      </c>
      <c r="O1678">
        <v>0</v>
      </c>
      <c r="R1678">
        <v>6127975</v>
      </c>
      <c r="S1678" s="2">
        <v>42143</v>
      </c>
      <c r="T1678">
        <v>18</v>
      </c>
      <c r="U1678">
        <v>2</v>
      </c>
      <c r="V1678">
        <v>2</v>
      </c>
      <c r="X1678">
        <v>0</v>
      </c>
      <c r="Y1678">
        <v>0</v>
      </c>
      <c r="Z1678" s="2">
        <v>42143</v>
      </c>
      <c r="AA1678" s="4" t="s">
        <v>995</v>
      </c>
      <c r="AB1678">
        <v>23</v>
      </c>
      <c r="AC1678">
        <v>23</v>
      </c>
      <c r="AD1678" s="4" t="s">
        <v>995</v>
      </c>
      <c r="AE1678">
        <v>2</v>
      </c>
      <c r="AF1678">
        <v>2</v>
      </c>
      <c r="AG1678" t="s">
        <v>682</v>
      </c>
      <c r="AH1678">
        <v>1703</v>
      </c>
      <c r="AI1678">
        <v>0.05</v>
      </c>
      <c r="AJ1678">
        <v>0.05</v>
      </c>
      <c r="AM1678">
        <v>454</v>
      </c>
      <c r="AN1678">
        <v>454</v>
      </c>
      <c r="AO1678">
        <v>1703</v>
      </c>
      <c r="AP1678">
        <v>10</v>
      </c>
      <c r="AQ1678">
        <v>10</v>
      </c>
      <c r="AR1678">
        <v>0.05</v>
      </c>
      <c r="AS1678">
        <v>0.05</v>
      </c>
      <c r="AV1678">
        <v>133</v>
      </c>
      <c r="AW1678">
        <v>133</v>
      </c>
      <c r="AX1678" t="s">
        <v>130</v>
      </c>
      <c r="AY1678" s="3" t="s">
        <v>992</v>
      </c>
      <c r="AZ1678">
        <v>1</v>
      </c>
      <c r="BB1678" s="2">
        <v>42144</v>
      </c>
      <c r="BC1678" s="4" t="s">
        <v>996</v>
      </c>
      <c r="BD1678">
        <v>41054531300042</v>
      </c>
      <c r="BF1678" t="s">
        <v>108</v>
      </c>
      <c r="BG1678" t="s">
        <v>993</v>
      </c>
      <c r="BH1678" t="s">
        <v>994</v>
      </c>
      <c r="BJ1678" s="2">
        <v>42143</v>
      </c>
      <c r="BK1678">
        <v>3</v>
      </c>
      <c r="BM1678">
        <v>1409</v>
      </c>
      <c r="BO1678" t="s">
        <v>118</v>
      </c>
      <c r="BP1678">
        <v>23</v>
      </c>
      <c r="BR1678">
        <v>27</v>
      </c>
      <c r="BT1678">
        <v>1</v>
      </c>
      <c r="BV1678">
        <v>34255833500051</v>
      </c>
      <c r="BX1678" t="s">
        <v>108</v>
      </c>
      <c r="BY1678">
        <v>1</v>
      </c>
      <c r="CA1678">
        <v>3</v>
      </c>
      <c r="CC1678">
        <v>41054531300042</v>
      </c>
      <c r="CE1678" t="s">
        <v>105</v>
      </c>
      <c r="CG1678">
        <v>3</v>
      </c>
      <c r="CM1678" t="s">
        <v>106</v>
      </c>
      <c r="CN1678" s="2">
        <v>42187</v>
      </c>
      <c r="CO1678">
        <v>0</v>
      </c>
      <c r="CQ1678" t="s">
        <v>105</v>
      </c>
      <c r="CR1678" t="s">
        <v>107</v>
      </c>
      <c r="CS1678">
        <v>41054531300042</v>
      </c>
      <c r="CU1678" t="s">
        <v>108</v>
      </c>
      <c r="CV1678" t="s">
        <v>109</v>
      </c>
      <c r="CW1678" t="s">
        <v>110</v>
      </c>
      <c r="CX1678" t="s">
        <v>111</v>
      </c>
      <c r="CY1678">
        <v>1</v>
      </c>
    </row>
    <row r="1679" spans="1:103" ht="15" hidden="1" customHeight="1" x14ac:dyDescent="0.2">
      <c r="A1679" t="s">
        <v>104</v>
      </c>
      <c r="B1679">
        <v>0</v>
      </c>
      <c r="D1679" t="s">
        <v>105</v>
      </c>
      <c r="K1679">
        <v>1</v>
      </c>
      <c r="M1679">
        <v>9</v>
      </c>
      <c r="N1679" t="s">
        <v>991</v>
      </c>
      <c r="O1679">
        <v>0</v>
      </c>
      <c r="R1679">
        <v>6127975</v>
      </c>
      <c r="S1679" s="2">
        <v>42143</v>
      </c>
      <c r="T1679">
        <v>18</v>
      </c>
      <c r="U1679">
        <v>2</v>
      </c>
      <c r="V1679">
        <v>2</v>
      </c>
      <c r="X1679">
        <v>0</v>
      </c>
      <c r="Y1679">
        <v>0</v>
      </c>
      <c r="Z1679" s="2">
        <v>42143</v>
      </c>
      <c r="AA1679" s="4" t="s">
        <v>995</v>
      </c>
      <c r="AB1679">
        <v>23</v>
      </c>
      <c r="AC1679">
        <v>23</v>
      </c>
      <c r="AD1679" s="4" t="s">
        <v>995</v>
      </c>
      <c r="AE1679">
        <v>2</v>
      </c>
      <c r="AF1679">
        <v>2</v>
      </c>
      <c r="AG1679" t="s">
        <v>683</v>
      </c>
      <c r="AH1679">
        <v>1504</v>
      </c>
      <c r="AI1679">
        <v>0.1</v>
      </c>
      <c r="AJ1679">
        <v>0.1</v>
      </c>
      <c r="AK1679">
        <v>712</v>
      </c>
      <c r="AL1679">
        <v>712</v>
      </c>
      <c r="AM1679">
        <v>151</v>
      </c>
      <c r="AN1679">
        <v>151</v>
      </c>
      <c r="AO1679">
        <v>1504</v>
      </c>
      <c r="AP1679">
        <v>10</v>
      </c>
      <c r="AQ1679">
        <v>10</v>
      </c>
      <c r="AR1679">
        <v>0.1</v>
      </c>
      <c r="AS1679">
        <v>0.1</v>
      </c>
      <c r="AT1679">
        <v>1168</v>
      </c>
      <c r="AU1679">
        <v>1168</v>
      </c>
      <c r="AV1679">
        <v>133</v>
      </c>
      <c r="AW1679">
        <v>133</v>
      </c>
      <c r="AX1679" t="s">
        <v>130</v>
      </c>
      <c r="AY1679" s="3" t="s">
        <v>992</v>
      </c>
      <c r="AZ1679">
        <v>1</v>
      </c>
      <c r="BB1679" s="2">
        <v>42144</v>
      </c>
      <c r="BC1679" s="4" t="s">
        <v>996</v>
      </c>
      <c r="BD1679">
        <v>41054531300042</v>
      </c>
      <c r="BF1679" t="s">
        <v>108</v>
      </c>
      <c r="BG1679" t="s">
        <v>993</v>
      </c>
      <c r="BH1679" t="s">
        <v>994</v>
      </c>
      <c r="BJ1679" s="2">
        <v>42143</v>
      </c>
      <c r="BK1679">
        <v>3</v>
      </c>
      <c r="BM1679">
        <v>1409</v>
      </c>
      <c r="BO1679" t="s">
        <v>118</v>
      </c>
      <c r="BP1679">
        <v>23</v>
      </c>
      <c r="BR1679">
        <v>27</v>
      </c>
      <c r="BT1679">
        <v>1</v>
      </c>
      <c r="BV1679">
        <v>34255833500051</v>
      </c>
      <c r="BX1679" t="s">
        <v>108</v>
      </c>
      <c r="BY1679">
        <v>1</v>
      </c>
      <c r="CA1679">
        <v>3</v>
      </c>
      <c r="CC1679">
        <v>41054531300042</v>
      </c>
      <c r="CE1679" t="s">
        <v>105</v>
      </c>
      <c r="CG1679">
        <v>3</v>
      </c>
      <c r="CM1679" t="s">
        <v>106</v>
      </c>
      <c r="CN1679" s="2">
        <v>42187</v>
      </c>
      <c r="CO1679">
        <v>0</v>
      </c>
      <c r="CQ1679" t="s">
        <v>105</v>
      </c>
      <c r="CR1679" t="s">
        <v>107</v>
      </c>
      <c r="CS1679">
        <v>41054531300042</v>
      </c>
      <c r="CU1679" t="s">
        <v>108</v>
      </c>
      <c r="CV1679" t="s">
        <v>109</v>
      </c>
      <c r="CW1679" t="s">
        <v>110</v>
      </c>
      <c r="CX1679" t="s">
        <v>111</v>
      </c>
      <c r="CY1679">
        <v>1</v>
      </c>
    </row>
    <row r="1680" spans="1:103" ht="15" hidden="1" customHeight="1" x14ac:dyDescent="0.2">
      <c r="A1680" t="s">
        <v>104</v>
      </c>
      <c r="B1680">
        <v>0</v>
      </c>
      <c r="D1680" t="s">
        <v>105</v>
      </c>
      <c r="K1680">
        <v>1</v>
      </c>
      <c r="M1680">
        <v>9</v>
      </c>
      <c r="N1680" t="s">
        <v>991</v>
      </c>
      <c r="O1680">
        <v>0</v>
      </c>
      <c r="R1680">
        <v>6127975</v>
      </c>
      <c r="S1680" s="2">
        <v>42143</v>
      </c>
      <c r="T1680">
        <v>18</v>
      </c>
      <c r="U1680">
        <v>2</v>
      </c>
      <c r="V1680">
        <v>2</v>
      </c>
      <c r="X1680">
        <v>0</v>
      </c>
      <c r="Y1680">
        <v>0</v>
      </c>
      <c r="Z1680" s="2">
        <v>42143</v>
      </c>
      <c r="AA1680" s="4" t="s">
        <v>995</v>
      </c>
      <c r="AB1680">
        <v>23</v>
      </c>
      <c r="AC1680">
        <v>23</v>
      </c>
      <c r="AD1680" s="4" t="s">
        <v>995</v>
      </c>
      <c r="AE1680">
        <v>2</v>
      </c>
      <c r="AF1680">
        <v>2</v>
      </c>
      <c r="AG1680" t="s">
        <v>684</v>
      </c>
      <c r="AH1680">
        <v>1975</v>
      </c>
      <c r="AI1680">
        <v>0.02</v>
      </c>
      <c r="AJ1680">
        <v>0.02</v>
      </c>
      <c r="AM1680">
        <v>454</v>
      </c>
      <c r="AN1680">
        <v>454</v>
      </c>
      <c r="AO1680">
        <v>1975</v>
      </c>
      <c r="AP1680">
        <v>1</v>
      </c>
      <c r="AQ1680">
        <v>1</v>
      </c>
      <c r="AR1680">
        <v>8.3000000000000004E-2</v>
      </c>
      <c r="AS1680">
        <v>8.3000000000000004E-2</v>
      </c>
      <c r="AV1680">
        <v>133</v>
      </c>
      <c r="AW1680">
        <v>133</v>
      </c>
      <c r="AX1680" t="s">
        <v>130</v>
      </c>
      <c r="AY1680" s="3" t="s">
        <v>992</v>
      </c>
      <c r="AZ1680">
        <v>1</v>
      </c>
      <c r="BB1680" s="2">
        <v>42144</v>
      </c>
      <c r="BC1680" s="4" t="s">
        <v>996</v>
      </c>
      <c r="BD1680">
        <v>41054531300042</v>
      </c>
      <c r="BF1680" t="s">
        <v>108</v>
      </c>
      <c r="BG1680" t="s">
        <v>993</v>
      </c>
      <c r="BH1680" t="s">
        <v>994</v>
      </c>
      <c r="BJ1680" s="2">
        <v>42143</v>
      </c>
      <c r="BK1680">
        <v>3</v>
      </c>
      <c r="BM1680">
        <v>1409</v>
      </c>
      <c r="BO1680" t="s">
        <v>118</v>
      </c>
      <c r="BP1680">
        <v>23</v>
      </c>
      <c r="BR1680">
        <v>27</v>
      </c>
      <c r="BT1680">
        <v>1</v>
      </c>
      <c r="BV1680">
        <v>34255833500051</v>
      </c>
      <c r="BX1680" t="s">
        <v>108</v>
      </c>
      <c r="BY1680">
        <v>1</v>
      </c>
      <c r="CA1680">
        <v>3</v>
      </c>
      <c r="CC1680">
        <v>41054531300042</v>
      </c>
      <c r="CE1680" t="s">
        <v>105</v>
      </c>
      <c r="CG1680">
        <v>3</v>
      </c>
      <c r="CM1680" t="s">
        <v>106</v>
      </c>
      <c r="CN1680" s="2">
        <v>42187</v>
      </c>
      <c r="CO1680">
        <v>0</v>
      </c>
      <c r="CQ1680" t="s">
        <v>105</v>
      </c>
      <c r="CR1680" t="s">
        <v>107</v>
      </c>
      <c r="CS1680">
        <v>41054531300042</v>
      </c>
      <c r="CU1680" t="s">
        <v>108</v>
      </c>
      <c r="CV1680" t="s">
        <v>109</v>
      </c>
      <c r="CW1680" t="s">
        <v>110</v>
      </c>
      <c r="CX1680" t="s">
        <v>111</v>
      </c>
      <c r="CY1680">
        <v>1</v>
      </c>
    </row>
    <row r="1681" spans="1:103" ht="15" hidden="1" customHeight="1" x14ac:dyDescent="0.2">
      <c r="A1681" t="s">
        <v>104</v>
      </c>
      <c r="B1681">
        <v>0</v>
      </c>
      <c r="D1681" t="s">
        <v>105</v>
      </c>
      <c r="K1681">
        <v>1</v>
      </c>
      <c r="M1681">
        <v>9</v>
      </c>
      <c r="N1681" t="s">
        <v>991</v>
      </c>
      <c r="O1681">
        <v>0</v>
      </c>
      <c r="R1681">
        <v>6127975</v>
      </c>
      <c r="S1681" s="2">
        <v>42143</v>
      </c>
      <c r="T1681">
        <v>18</v>
      </c>
      <c r="U1681">
        <v>1</v>
      </c>
      <c r="V1681">
        <v>1</v>
      </c>
      <c r="X1681">
        <v>0</v>
      </c>
      <c r="Y1681">
        <v>0</v>
      </c>
      <c r="Z1681" s="2">
        <v>42143</v>
      </c>
      <c r="AA1681" s="4" t="s">
        <v>995</v>
      </c>
      <c r="AB1681">
        <v>23</v>
      </c>
      <c r="AC1681">
        <v>23</v>
      </c>
      <c r="AD1681" s="4" t="s">
        <v>995</v>
      </c>
      <c r="AE1681">
        <v>2</v>
      </c>
      <c r="AF1681">
        <v>2</v>
      </c>
      <c r="AG1681" t="s">
        <v>685</v>
      </c>
      <c r="AH1681">
        <v>2744</v>
      </c>
      <c r="AI1681">
        <v>0.02</v>
      </c>
      <c r="AJ1681">
        <v>0.02</v>
      </c>
      <c r="AM1681">
        <v>454</v>
      </c>
      <c r="AN1681">
        <v>454</v>
      </c>
      <c r="AO1681">
        <v>2744</v>
      </c>
      <c r="AP1681">
        <v>10</v>
      </c>
      <c r="AQ1681">
        <v>10</v>
      </c>
      <c r="AR1681">
        <v>0.02</v>
      </c>
      <c r="AS1681">
        <v>0.02</v>
      </c>
      <c r="AV1681">
        <v>133</v>
      </c>
      <c r="AW1681">
        <v>133</v>
      </c>
      <c r="AX1681" t="s">
        <v>130</v>
      </c>
      <c r="AY1681" s="3" t="s">
        <v>992</v>
      </c>
      <c r="AZ1681">
        <v>1</v>
      </c>
      <c r="BB1681" s="2">
        <v>42144</v>
      </c>
      <c r="BC1681" s="4" t="s">
        <v>996</v>
      </c>
      <c r="BD1681">
        <v>41054531300042</v>
      </c>
      <c r="BF1681" t="s">
        <v>108</v>
      </c>
      <c r="BG1681" t="s">
        <v>993</v>
      </c>
      <c r="BH1681" t="s">
        <v>994</v>
      </c>
      <c r="BJ1681" s="2">
        <v>42143</v>
      </c>
      <c r="BK1681">
        <v>3</v>
      </c>
      <c r="BM1681">
        <v>1409</v>
      </c>
      <c r="BO1681" t="s">
        <v>118</v>
      </c>
      <c r="BP1681">
        <v>23</v>
      </c>
      <c r="BR1681">
        <v>27</v>
      </c>
      <c r="BT1681">
        <v>1</v>
      </c>
      <c r="BV1681">
        <v>34255833500051</v>
      </c>
      <c r="BX1681" t="s">
        <v>108</v>
      </c>
      <c r="BY1681">
        <v>1</v>
      </c>
      <c r="CA1681">
        <v>3</v>
      </c>
      <c r="CC1681">
        <v>41054531300042</v>
      </c>
      <c r="CE1681" t="s">
        <v>105</v>
      </c>
      <c r="CG1681">
        <v>3</v>
      </c>
      <c r="CM1681" t="s">
        <v>106</v>
      </c>
      <c r="CN1681" s="2">
        <v>42187</v>
      </c>
      <c r="CO1681">
        <v>0</v>
      </c>
      <c r="CQ1681" t="s">
        <v>105</v>
      </c>
      <c r="CR1681" t="s">
        <v>107</v>
      </c>
      <c r="CS1681">
        <v>41054531300042</v>
      </c>
      <c r="CU1681" t="s">
        <v>108</v>
      </c>
      <c r="CV1681" t="s">
        <v>109</v>
      </c>
      <c r="CW1681" t="s">
        <v>110</v>
      </c>
      <c r="CX1681" t="s">
        <v>111</v>
      </c>
      <c r="CY1681">
        <v>1</v>
      </c>
    </row>
    <row r="1682" spans="1:103" ht="15" hidden="1" customHeight="1" x14ac:dyDescent="0.2">
      <c r="A1682" t="s">
        <v>104</v>
      </c>
      <c r="B1682">
        <v>0</v>
      </c>
      <c r="D1682" t="s">
        <v>105</v>
      </c>
      <c r="K1682">
        <v>1</v>
      </c>
      <c r="M1682">
        <v>9</v>
      </c>
      <c r="N1682" t="s">
        <v>991</v>
      </c>
      <c r="O1682">
        <v>0</v>
      </c>
      <c r="R1682">
        <v>6127975</v>
      </c>
      <c r="S1682" s="2">
        <v>42143</v>
      </c>
      <c r="T1682">
        <v>18</v>
      </c>
      <c r="U1682">
        <v>1</v>
      </c>
      <c r="V1682">
        <v>1</v>
      </c>
      <c r="X1682">
        <v>0</v>
      </c>
      <c r="Y1682">
        <v>0</v>
      </c>
      <c r="Z1682" s="2">
        <v>42143</v>
      </c>
      <c r="AA1682" s="4" t="s">
        <v>995</v>
      </c>
      <c r="AB1682">
        <v>23</v>
      </c>
      <c r="AC1682">
        <v>23</v>
      </c>
      <c r="AD1682" s="4" t="s">
        <v>995</v>
      </c>
      <c r="AE1682">
        <v>2</v>
      </c>
      <c r="AF1682">
        <v>2</v>
      </c>
      <c r="AG1682" t="s">
        <v>686</v>
      </c>
      <c r="AH1682">
        <v>1908</v>
      </c>
      <c r="AI1682">
        <v>5.0000000000000001E-3</v>
      </c>
      <c r="AJ1682">
        <v>5.0000000000000001E-3</v>
      </c>
      <c r="AK1682">
        <v>712</v>
      </c>
      <c r="AL1682">
        <v>712</v>
      </c>
      <c r="AM1682">
        <v>405</v>
      </c>
      <c r="AN1682">
        <v>405</v>
      </c>
      <c r="AO1682">
        <v>1908</v>
      </c>
      <c r="AP1682">
        <v>10</v>
      </c>
      <c r="AQ1682">
        <v>10</v>
      </c>
      <c r="AR1682">
        <v>5.0000000000000001E-3</v>
      </c>
      <c r="AS1682">
        <v>5.0000000000000001E-3</v>
      </c>
      <c r="AT1682">
        <v>1168</v>
      </c>
      <c r="AU1682">
        <v>1168</v>
      </c>
      <c r="AV1682">
        <v>133</v>
      </c>
      <c r="AW1682">
        <v>133</v>
      </c>
      <c r="AX1682" t="s">
        <v>130</v>
      </c>
      <c r="AY1682" s="3" t="s">
        <v>992</v>
      </c>
      <c r="AZ1682">
        <v>1</v>
      </c>
      <c r="BB1682" s="2">
        <v>42144</v>
      </c>
      <c r="BC1682" s="4" t="s">
        <v>996</v>
      </c>
      <c r="BD1682">
        <v>41054531300042</v>
      </c>
      <c r="BF1682" t="s">
        <v>108</v>
      </c>
      <c r="BG1682" t="s">
        <v>993</v>
      </c>
      <c r="BH1682" t="s">
        <v>994</v>
      </c>
      <c r="BJ1682" s="2">
        <v>42143</v>
      </c>
      <c r="BK1682">
        <v>3</v>
      </c>
      <c r="BM1682">
        <v>1409</v>
      </c>
      <c r="BO1682" t="s">
        <v>118</v>
      </c>
      <c r="BP1682">
        <v>23</v>
      </c>
      <c r="BR1682">
        <v>27</v>
      </c>
      <c r="BT1682">
        <v>1</v>
      </c>
      <c r="BV1682">
        <v>34255833500051</v>
      </c>
      <c r="BX1682" t="s">
        <v>108</v>
      </c>
      <c r="BY1682">
        <v>1</v>
      </c>
      <c r="CA1682">
        <v>3</v>
      </c>
      <c r="CC1682">
        <v>41054531300042</v>
      </c>
      <c r="CE1682" t="s">
        <v>105</v>
      </c>
      <c r="CG1682">
        <v>3</v>
      </c>
      <c r="CM1682" t="s">
        <v>106</v>
      </c>
      <c r="CN1682" s="2">
        <v>42187</v>
      </c>
      <c r="CO1682">
        <v>0</v>
      </c>
      <c r="CQ1682" t="s">
        <v>105</v>
      </c>
      <c r="CR1682" t="s">
        <v>107</v>
      </c>
      <c r="CS1682">
        <v>41054531300042</v>
      </c>
      <c r="CU1682" t="s">
        <v>108</v>
      </c>
      <c r="CV1682" t="s">
        <v>109</v>
      </c>
      <c r="CW1682" t="s">
        <v>110</v>
      </c>
      <c r="CX1682" t="s">
        <v>111</v>
      </c>
      <c r="CY1682">
        <v>1</v>
      </c>
    </row>
    <row r="1683" spans="1:103" ht="15" hidden="1" customHeight="1" x14ac:dyDescent="0.2">
      <c r="A1683" t="s">
        <v>104</v>
      </c>
      <c r="B1683">
        <v>0</v>
      </c>
      <c r="D1683" t="s">
        <v>105</v>
      </c>
      <c r="K1683">
        <v>1</v>
      </c>
      <c r="M1683">
        <v>9</v>
      </c>
      <c r="N1683" t="s">
        <v>991</v>
      </c>
      <c r="O1683">
        <v>0</v>
      </c>
      <c r="R1683">
        <v>6127975</v>
      </c>
      <c r="S1683" s="2">
        <v>42143</v>
      </c>
      <c r="T1683">
        <v>18</v>
      </c>
      <c r="U1683">
        <v>2</v>
      </c>
      <c r="V1683">
        <v>2</v>
      </c>
      <c r="X1683">
        <v>0</v>
      </c>
      <c r="Y1683">
        <v>0</v>
      </c>
      <c r="Z1683" s="2">
        <v>42143</v>
      </c>
      <c r="AA1683" s="4" t="s">
        <v>995</v>
      </c>
      <c r="AB1683">
        <v>23</v>
      </c>
      <c r="AC1683">
        <v>23</v>
      </c>
      <c r="AD1683" s="4" t="s">
        <v>995</v>
      </c>
      <c r="AE1683">
        <v>2</v>
      </c>
      <c r="AF1683">
        <v>2</v>
      </c>
      <c r="AG1683" t="s">
        <v>687</v>
      </c>
      <c r="AH1683">
        <v>2567</v>
      </c>
      <c r="AI1683">
        <v>0.02</v>
      </c>
      <c r="AJ1683">
        <v>0.02</v>
      </c>
      <c r="AM1683">
        <v>454</v>
      </c>
      <c r="AN1683">
        <v>454</v>
      </c>
      <c r="AO1683">
        <v>2567</v>
      </c>
      <c r="AP1683">
        <v>10</v>
      </c>
      <c r="AQ1683">
        <v>10</v>
      </c>
      <c r="AR1683">
        <v>0.02</v>
      </c>
      <c r="AS1683">
        <v>0.02</v>
      </c>
      <c r="AV1683">
        <v>133</v>
      </c>
      <c r="AW1683">
        <v>133</v>
      </c>
      <c r="AX1683" t="s">
        <v>130</v>
      </c>
      <c r="AY1683" s="3" t="s">
        <v>992</v>
      </c>
      <c r="AZ1683">
        <v>1</v>
      </c>
      <c r="BB1683" s="2">
        <v>42144</v>
      </c>
      <c r="BC1683" s="4" t="s">
        <v>996</v>
      </c>
      <c r="BD1683">
        <v>41054531300042</v>
      </c>
      <c r="BF1683" t="s">
        <v>108</v>
      </c>
      <c r="BG1683" t="s">
        <v>993</v>
      </c>
      <c r="BH1683" t="s">
        <v>994</v>
      </c>
      <c r="BJ1683" s="2">
        <v>42143</v>
      </c>
      <c r="BK1683">
        <v>3</v>
      </c>
      <c r="BM1683">
        <v>1409</v>
      </c>
      <c r="BO1683" t="s">
        <v>118</v>
      </c>
      <c r="BP1683">
        <v>23</v>
      </c>
      <c r="BR1683">
        <v>27</v>
      </c>
      <c r="BT1683">
        <v>1</v>
      </c>
      <c r="BV1683">
        <v>34255833500051</v>
      </c>
      <c r="BX1683" t="s">
        <v>108</v>
      </c>
      <c r="BY1683">
        <v>1</v>
      </c>
      <c r="CA1683">
        <v>3</v>
      </c>
      <c r="CC1683">
        <v>41054531300042</v>
      </c>
      <c r="CE1683" t="s">
        <v>105</v>
      </c>
      <c r="CG1683">
        <v>3</v>
      </c>
      <c r="CM1683" t="s">
        <v>106</v>
      </c>
      <c r="CN1683" s="2">
        <v>42187</v>
      </c>
      <c r="CO1683">
        <v>0</v>
      </c>
      <c r="CQ1683" t="s">
        <v>105</v>
      </c>
      <c r="CR1683" t="s">
        <v>107</v>
      </c>
      <c r="CS1683">
        <v>41054531300042</v>
      </c>
      <c r="CU1683" t="s">
        <v>108</v>
      </c>
      <c r="CV1683" t="s">
        <v>109</v>
      </c>
      <c r="CW1683" t="s">
        <v>110</v>
      </c>
      <c r="CX1683" t="s">
        <v>111</v>
      </c>
      <c r="CY1683">
        <v>1</v>
      </c>
    </row>
    <row r="1684" spans="1:103" ht="15" hidden="1" customHeight="1" x14ac:dyDescent="0.2">
      <c r="A1684" t="s">
        <v>104</v>
      </c>
      <c r="B1684">
        <v>0</v>
      </c>
      <c r="D1684" t="s">
        <v>105</v>
      </c>
      <c r="K1684">
        <v>1</v>
      </c>
      <c r="M1684">
        <v>9</v>
      </c>
      <c r="N1684" t="s">
        <v>991</v>
      </c>
      <c r="O1684">
        <v>0</v>
      </c>
      <c r="R1684">
        <v>6127975</v>
      </c>
      <c r="S1684" s="2">
        <v>42143</v>
      </c>
      <c r="T1684">
        <v>18</v>
      </c>
      <c r="U1684">
        <v>1</v>
      </c>
      <c r="V1684">
        <v>1</v>
      </c>
      <c r="X1684">
        <v>0</v>
      </c>
      <c r="Y1684">
        <v>0</v>
      </c>
      <c r="Z1684" s="2">
        <v>42143</v>
      </c>
      <c r="AA1684" s="4" t="s">
        <v>995</v>
      </c>
      <c r="AB1684">
        <v>23</v>
      </c>
      <c r="AC1684">
        <v>23</v>
      </c>
      <c r="AD1684" s="4" t="s">
        <v>995</v>
      </c>
      <c r="AE1684">
        <v>2</v>
      </c>
      <c r="AF1684">
        <v>2</v>
      </c>
      <c r="AG1684" t="s">
        <v>688</v>
      </c>
      <c r="AH1684">
        <v>7441</v>
      </c>
      <c r="AI1684">
        <v>0.02</v>
      </c>
      <c r="AJ1684">
        <v>0.02</v>
      </c>
      <c r="AM1684">
        <v>454</v>
      </c>
      <c r="AN1684">
        <v>454</v>
      </c>
      <c r="AO1684">
        <v>7441</v>
      </c>
      <c r="AP1684">
        <v>10</v>
      </c>
      <c r="AQ1684">
        <v>10</v>
      </c>
      <c r="AR1684">
        <v>0.02</v>
      </c>
      <c r="AS1684">
        <v>0.02</v>
      </c>
      <c r="AV1684">
        <v>133</v>
      </c>
      <c r="AW1684">
        <v>133</v>
      </c>
      <c r="AX1684" t="s">
        <v>130</v>
      </c>
      <c r="AY1684" s="3" t="s">
        <v>992</v>
      </c>
      <c r="AZ1684">
        <v>1</v>
      </c>
      <c r="BB1684" s="2">
        <v>42144</v>
      </c>
      <c r="BC1684" s="4" t="s">
        <v>996</v>
      </c>
      <c r="BD1684">
        <v>41054531300042</v>
      </c>
      <c r="BF1684" t="s">
        <v>108</v>
      </c>
      <c r="BG1684" t="s">
        <v>993</v>
      </c>
      <c r="BH1684" t="s">
        <v>994</v>
      </c>
      <c r="BJ1684" s="2">
        <v>42143</v>
      </c>
      <c r="BK1684">
        <v>3</v>
      </c>
      <c r="BM1684">
        <v>1409</v>
      </c>
      <c r="BO1684" t="s">
        <v>118</v>
      </c>
      <c r="BP1684">
        <v>23</v>
      </c>
      <c r="BR1684">
        <v>27</v>
      </c>
      <c r="BT1684">
        <v>1</v>
      </c>
      <c r="BV1684">
        <v>34255833500051</v>
      </c>
      <c r="BX1684" t="s">
        <v>108</v>
      </c>
      <c r="BY1684">
        <v>1</v>
      </c>
      <c r="CA1684">
        <v>3</v>
      </c>
      <c r="CC1684">
        <v>41054531300042</v>
      </c>
      <c r="CE1684" t="s">
        <v>105</v>
      </c>
      <c r="CG1684">
        <v>3</v>
      </c>
      <c r="CM1684" t="s">
        <v>106</v>
      </c>
      <c r="CN1684" s="2">
        <v>42187</v>
      </c>
      <c r="CO1684">
        <v>0</v>
      </c>
      <c r="CQ1684" t="s">
        <v>105</v>
      </c>
      <c r="CR1684" t="s">
        <v>107</v>
      </c>
      <c r="CS1684">
        <v>41054531300042</v>
      </c>
      <c r="CU1684" t="s">
        <v>108</v>
      </c>
      <c r="CV1684" t="s">
        <v>109</v>
      </c>
      <c r="CW1684" t="s">
        <v>110</v>
      </c>
      <c r="CX1684" t="s">
        <v>111</v>
      </c>
      <c r="CY1684">
        <v>1</v>
      </c>
    </row>
    <row r="1685" spans="1:103" ht="15" hidden="1" customHeight="1" x14ac:dyDescent="0.2">
      <c r="A1685" t="s">
        <v>104</v>
      </c>
      <c r="B1685">
        <v>0</v>
      </c>
      <c r="D1685" t="s">
        <v>105</v>
      </c>
      <c r="K1685">
        <v>1</v>
      </c>
      <c r="M1685">
        <v>9</v>
      </c>
      <c r="N1685" t="s">
        <v>991</v>
      </c>
      <c r="O1685">
        <v>0</v>
      </c>
      <c r="R1685">
        <v>6127975</v>
      </c>
      <c r="S1685" s="2">
        <v>42143</v>
      </c>
      <c r="T1685">
        <v>18</v>
      </c>
      <c r="U1685">
        <v>1</v>
      </c>
      <c r="V1685">
        <v>1</v>
      </c>
      <c r="X1685">
        <v>0</v>
      </c>
      <c r="Y1685">
        <v>0</v>
      </c>
      <c r="Z1685" s="2">
        <v>42143</v>
      </c>
      <c r="AA1685" s="4" t="s">
        <v>995</v>
      </c>
      <c r="AB1685">
        <v>23</v>
      </c>
      <c r="AC1685">
        <v>23</v>
      </c>
      <c r="AD1685" s="4" t="s">
        <v>995</v>
      </c>
      <c r="AE1685">
        <v>2</v>
      </c>
      <c r="AF1685">
        <v>2</v>
      </c>
      <c r="AG1685" t="s">
        <v>689</v>
      </c>
      <c r="AH1685">
        <v>1526</v>
      </c>
      <c r="AI1685">
        <v>0.02</v>
      </c>
      <c r="AJ1685">
        <v>0.02</v>
      </c>
      <c r="AM1685">
        <v>454</v>
      </c>
      <c r="AN1685">
        <v>454</v>
      </c>
      <c r="AO1685">
        <v>1526</v>
      </c>
      <c r="AP1685">
        <v>10</v>
      </c>
      <c r="AQ1685">
        <v>10</v>
      </c>
      <c r="AR1685">
        <v>0.02</v>
      </c>
      <c r="AS1685">
        <v>0.02</v>
      </c>
      <c r="AV1685">
        <v>133</v>
      </c>
      <c r="AW1685">
        <v>133</v>
      </c>
      <c r="AX1685" t="s">
        <v>130</v>
      </c>
      <c r="AY1685" s="3" t="s">
        <v>992</v>
      </c>
      <c r="AZ1685">
        <v>1</v>
      </c>
      <c r="BB1685" s="2">
        <v>42144</v>
      </c>
      <c r="BC1685" s="4" t="s">
        <v>996</v>
      </c>
      <c r="BD1685">
        <v>41054531300042</v>
      </c>
      <c r="BF1685" t="s">
        <v>108</v>
      </c>
      <c r="BG1685" t="s">
        <v>993</v>
      </c>
      <c r="BH1685" t="s">
        <v>994</v>
      </c>
      <c r="BJ1685" s="2">
        <v>42143</v>
      </c>
      <c r="BK1685">
        <v>3</v>
      </c>
      <c r="BM1685">
        <v>1409</v>
      </c>
      <c r="BO1685" t="s">
        <v>118</v>
      </c>
      <c r="BP1685">
        <v>23</v>
      </c>
      <c r="BR1685">
        <v>27</v>
      </c>
      <c r="BT1685">
        <v>1</v>
      </c>
      <c r="BV1685">
        <v>34255833500051</v>
      </c>
      <c r="BX1685" t="s">
        <v>108</v>
      </c>
      <c r="BY1685">
        <v>1</v>
      </c>
      <c r="CA1685">
        <v>3</v>
      </c>
      <c r="CC1685">
        <v>41054531300042</v>
      </c>
      <c r="CE1685" t="s">
        <v>105</v>
      </c>
      <c r="CG1685">
        <v>3</v>
      </c>
      <c r="CM1685" t="s">
        <v>106</v>
      </c>
      <c r="CN1685" s="2">
        <v>42187</v>
      </c>
      <c r="CO1685">
        <v>0</v>
      </c>
      <c r="CQ1685" t="s">
        <v>105</v>
      </c>
      <c r="CR1685" t="s">
        <v>107</v>
      </c>
      <c r="CS1685">
        <v>41054531300042</v>
      </c>
      <c r="CU1685" t="s">
        <v>108</v>
      </c>
      <c r="CV1685" t="s">
        <v>109</v>
      </c>
      <c r="CW1685" t="s">
        <v>110</v>
      </c>
      <c r="CX1685" t="s">
        <v>111</v>
      </c>
      <c r="CY1685">
        <v>1</v>
      </c>
    </row>
    <row r="1686" spans="1:103" ht="15" hidden="1" customHeight="1" x14ac:dyDescent="0.2">
      <c r="A1686" t="s">
        <v>104</v>
      </c>
      <c r="B1686">
        <v>0</v>
      </c>
      <c r="D1686" t="s">
        <v>105</v>
      </c>
      <c r="K1686">
        <v>1</v>
      </c>
      <c r="M1686">
        <v>9</v>
      </c>
      <c r="N1686" t="s">
        <v>991</v>
      </c>
      <c r="O1686">
        <v>0</v>
      </c>
      <c r="R1686">
        <v>6127975</v>
      </c>
      <c r="S1686" s="2">
        <v>42143</v>
      </c>
      <c r="T1686">
        <v>18</v>
      </c>
      <c r="U1686">
        <v>1</v>
      </c>
      <c r="V1686">
        <v>1</v>
      </c>
      <c r="W1686" t="s">
        <v>282</v>
      </c>
      <c r="X1686">
        <v>0</v>
      </c>
      <c r="Y1686">
        <v>0</v>
      </c>
      <c r="Z1686" s="2">
        <v>42143</v>
      </c>
      <c r="AA1686" s="4" t="s">
        <v>995</v>
      </c>
      <c r="AB1686">
        <v>23</v>
      </c>
      <c r="AC1686">
        <v>23</v>
      </c>
      <c r="AD1686" s="4" t="s">
        <v>995</v>
      </c>
      <c r="AE1686">
        <v>2</v>
      </c>
      <c r="AF1686">
        <v>2</v>
      </c>
      <c r="AG1686" t="s">
        <v>690</v>
      </c>
      <c r="AH1686">
        <v>2731</v>
      </c>
      <c r="AI1686">
        <v>2.1999999999999999E-2</v>
      </c>
      <c r="AJ1686">
        <v>2.1999999999999999E-2</v>
      </c>
      <c r="AM1686">
        <v>454</v>
      </c>
      <c r="AN1686">
        <v>454</v>
      </c>
      <c r="AO1686">
        <v>2731</v>
      </c>
      <c r="AP1686">
        <v>10</v>
      </c>
      <c r="AQ1686">
        <v>10</v>
      </c>
      <c r="AR1686">
        <v>2.1999999999999999E-2</v>
      </c>
      <c r="AS1686">
        <v>2.1999999999999999E-2</v>
      </c>
      <c r="AV1686">
        <v>133</v>
      </c>
      <c r="AW1686">
        <v>133</v>
      </c>
      <c r="AX1686" t="s">
        <v>130</v>
      </c>
      <c r="AY1686" s="3" t="s">
        <v>992</v>
      </c>
      <c r="AZ1686">
        <v>1</v>
      </c>
      <c r="BB1686" s="2">
        <v>42144</v>
      </c>
      <c r="BC1686" s="4" t="s">
        <v>996</v>
      </c>
      <c r="BD1686">
        <v>41054531300042</v>
      </c>
      <c r="BF1686" t="s">
        <v>108</v>
      </c>
      <c r="BG1686" t="s">
        <v>993</v>
      </c>
      <c r="BH1686" t="s">
        <v>994</v>
      </c>
      <c r="BJ1686" s="2">
        <v>42143</v>
      </c>
      <c r="BK1686">
        <v>3</v>
      </c>
      <c r="BM1686">
        <v>1409</v>
      </c>
      <c r="BO1686" t="s">
        <v>118</v>
      </c>
      <c r="BP1686">
        <v>23</v>
      </c>
      <c r="BR1686">
        <v>27</v>
      </c>
      <c r="BT1686">
        <v>1</v>
      </c>
      <c r="BV1686">
        <v>34255833500051</v>
      </c>
      <c r="BX1686" t="s">
        <v>108</v>
      </c>
      <c r="BY1686">
        <v>1</v>
      </c>
      <c r="CA1686">
        <v>3</v>
      </c>
      <c r="CC1686">
        <v>41054531300042</v>
      </c>
      <c r="CE1686" t="s">
        <v>105</v>
      </c>
      <c r="CG1686">
        <v>3</v>
      </c>
      <c r="CM1686" t="s">
        <v>106</v>
      </c>
      <c r="CN1686" s="2">
        <v>42187</v>
      </c>
      <c r="CO1686">
        <v>0</v>
      </c>
      <c r="CQ1686" t="s">
        <v>105</v>
      </c>
      <c r="CR1686" t="s">
        <v>107</v>
      </c>
      <c r="CS1686">
        <v>41054531300042</v>
      </c>
      <c r="CU1686" t="s">
        <v>108</v>
      </c>
      <c r="CV1686" t="s">
        <v>109</v>
      </c>
      <c r="CW1686" t="s">
        <v>110</v>
      </c>
      <c r="CX1686" t="s">
        <v>111</v>
      </c>
      <c r="CY1686">
        <v>1</v>
      </c>
    </row>
    <row r="1687" spans="1:103" ht="15" hidden="1" customHeight="1" x14ac:dyDescent="0.2">
      <c r="A1687" t="s">
        <v>104</v>
      </c>
      <c r="B1687">
        <v>0</v>
      </c>
      <c r="D1687" t="s">
        <v>105</v>
      </c>
      <c r="K1687">
        <v>1</v>
      </c>
      <c r="M1687">
        <v>9</v>
      </c>
      <c r="N1687" t="s">
        <v>991</v>
      </c>
      <c r="O1687">
        <v>0</v>
      </c>
      <c r="R1687">
        <v>6127975</v>
      </c>
      <c r="S1687" s="2">
        <v>42143</v>
      </c>
      <c r="T1687">
        <v>18</v>
      </c>
      <c r="U1687">
        <v>1</v>
      </c>
      <c r="V1687">
        <v>1</v>
      </c>
      <c r="X1687">
        <v>0</v>
      </c>
      <c r="Y1687">
        <v>0</v>
      </c>
      <c r="Z1687" s="2">
        <v>42143</v>
      </c>
      <c r="AA1687" s="4" t="s">
        <v>995</v>
      </c>
      <c r="AB1687">
        <v>23</v>
      </c>
      <c r="AC1687">
        <v>23</v>
      </c>
      <c r="AD1687" s="4" t="s">
        <v>995</v>
      </c>
      <c r="AE1687">
        <v>2</v>
      </c>
      <c r="AF1687">
        <v>2</v>
      </c>
      <c r="AG1687" t="s">
        <v>691</v>
      </c>
      <c r="AH1687">
        <v>1506</v>
      </c>
      <c r="AI1687">
        <v>0.02</v>
      </c>
      <c r="AJ1687">
        <v>0.02</v>
      </c>
      <c r="AM1687">
        <v>454</v>
      </c>
      <c r="AN1687">
        <v>454</v>
      </c>
      <c r="AO1687">
        <v>1506</v>
      </c>
      <c r="AP1687">
        <v>1</v>
      </c>
      <c r="AQ1687">
        <v>1</v>
      </c>
      <c r="AR1687">
        <v>2.1999999999999999E-2</v>
      </c>
      <c r="AS1687">
        <v>2.1999999999999999E-2</v>
      </c>
      <c r="AV1687">
        <v>133</v>
      </c>
      <c r="AW1687">
        <v>133</v>
      </c>
      <c r="AX1687" t="s">
        <v>130</v>
      </c>
      <c r="AY1687" s="3" t="s">
        <v>992</v>
      </c>
      <c r="AZ1687">
        <v>1</v>
      </c>
      <c r="BB1687" s="2">
        <v>42144</v>
      </c>
      <c r="BC1687" s="4" t="s">
        <v>996</v>
      </c>
      <c r="BD1687">
        <v>41054531300042</v>
      </c>
      <c r="BF1687" t="s">
        <v>108</v>
      </c>
      <c r="BG1687" t="s">
        <v>993</v>
      </c>
      <c r="BH1687" t="s">
        <v>994</v>
      </c>
      <c r="BJ1687" s="2">
        <v>42143</v>
      </c>
      <c r="BK1687">
        <v>3</v>
      </c>
      <c r="BM1687">
        <v>1409</v>
      </c>
      <c r="BO1687" t="s">
        <v>118</v>
      </c>
      <c r="BP1687">
        <v>23</v>
      </c>
      <c r="BR1687">
        <v>27</v>
      </c>
      <c r="BT1687">
        <v>1</v>
      </c>
      <c r="BV1687">
        <v>34255833500051</v>
      </c>
      <c r="BX1687" t="s">
        <v>108</v>
      </c>
      <c r="BY1687">
        <v>1</v>
      </c>
      <c r="CA1687">
        <v>3</v>
      </c>
      <c r="CC1687">
        <v>41054531300042</v>
      </c>
      <c r="CE1687" t="s">
        <v>105</v>
      </c>
      <c r="CG1687">
        <v>3</v>
      </c>
      <c r="CM1687" t="s">
        <v>106</v>
      </c>
      <c r="CN1687" s="2">
        <v>42187</v>
      </c>
      <c r="CO1687">
        <v>0</v>
      </c>
      <c r="CQ1687" t="s">
        <v>105</v>
      </c>
      <c r="CR1687" t="s">
        <v>107</v>
      </c>
      <c r="CS1687">
        <v>41054531300042</v>
      </c>
      <c r="CU1687" t="s">
        <v>108</v>
      </c>
      <c r="CV1687" t="s">
        <v>109</v>
      </c>
      <c r="CW1687" t="s">
        <v>110</v>
      </c>
      <c r="CX1687" t="s">
        <v>111</v>
      </c>
      <c r="CY1687">
        <v>1</v>
      </c>
    </row>
    <row r="1688" spans="1:103" ht="15" hidden="1" customHeight="1" x14ac:dyDescent="0.2">
      <c r="A1688" t="s">
        <v>104</v>
      </c>
      <c r="B1688">
        <v>0</v>
      </c>
      <c r="D1688" t="s">
        <v>105</v>
      </c>
      <c r="K1688">
        <v>1</v>
      </c>
      <c r="M1688">
        <v>9</v>
      </c>
      <c r="N1688" t="s">
        <v>991</v>
      </c>
      <c r="O1688">
        <v>0</v>
      </c>
      <c r="R1688">
        <v>6127975</v>
      </c>
      <c r="S1688" s="2">
        <v>42143</v>
      </c>
      <c r="T1688">
        <v>18</v>
      </c>
      <c r="U1688">
        <v>1</v>
      </c>
      <c r="V1688">
        <v>1</v>
      </c>
      <c r="X1688">
        <v>0</v>
      </c>
      <c r="Y1688">
        <v>0</v>
      </c>
      <c r="Z1688" s="2">
        <v>42143</v>
      </c>
      <c r="AA1688" s="4" t="s">
        <v>995</v>
      </c>
      <c r="AB1688">
        <v>23</v>
      </c>
      <c r="AC1688">
        <v>23</v>
      </c>
      <c r="AD1688" s="4" t="s">
        <v>995</v>
      </c>
      <c r="AE1688">
        <v>2</v>
      </c>
      <c r="AF1688">
        <v>2</v>
      </c>
      <c r="AG1688" t="s">
        <v>692</v>
      </c>
      <c r="AH1688">
        <v>5508</v>
      </c>
      <c r="AI1688">
        <v>0.02</v>
      </c>
      <c r="AJ1688">
        <v>0.02</v>
      </c>
      <c r="AM1688">
        <v>454</v>
      </c>
      <c r="AN1688">
        <v>454</v>
      </c>
      <c r="AO1688">
        <v>5508</v>
      </c>
      <c r="AP1688">
        <v>10</v>
      </c>
      <c r="AQ1688">
        <v>10</v>
      </c>
      <c r="AR1688">
        <v>0.02</v>
      </c>
      <c r="AS1688">
        <v>0.02</v>
      </c>
      <c r="AV1688">
        <v>133</v>
      </c>
      <c r="AW1688">
        <v>133</v>
      </c>
      <c r="AX1688" t="s">
        <v>130</v>
      </c>
      <c r="AY1688" s="3" t="s">
        <v>992</v>
      </c>
      <c r="AZ1688">
        <v>1</v>
      </c>
      <c r="BB1688" s="2">
        <v>42144</v>
      </c>
      <c r="BC1688" s="4" t="s">
        <v>996</v>
      </c>
      <c r="BD1688">
        <v>41054531300042</v>
      </c>
      <c r="BF1688" t="s">
        <v>108</v>
      </c>
      <c r="BG1688" t="s">
        <v>993</v>
      </c>
      <c r="BH1688" t="s">
        <v>994</v>
      </c>
      <c r="BJ1688" s="2">
        <v>42143</v>
      </c>
      <c r="BK1688">
        <v>3</v>
      </c>
      <c r="BM1688">
        <v>1409</v>
      </c>
      <c r="BO1688" t="s">
        <v>118</v>
      </c>
      <c r="BP1688">
        <v>23</v>
      </c>
      <c r="BR1688">
        <v>27</v>
      </c>
      <c r="BT1688">
        <v>1</v>
      </c>
      <c r="BV1688">
        <v>34255833500051</v>
      </c>
      <c r="BX1688" t="s">
        <v>108</v>
      </c>
      <c r="BY1688">
        <v>1</v>
      </c>
      <c r="CA1688">
        <v>3</v>
      </c>
      <c r="CC1688">
        <v>41054531300042</v>
      </c>
      <c r="CE1688" t="s">
        <v>105</v>
      </c>
      <c r="CG1688">
        <v>3</v>
      </c>
      <c r="CM1688" t="s">
        <v>106</v>
      </c>
      <c r="CN1688" s="2">
        <v>42187</v>
      </c>
      <c r="CO1688">
        <v>0</v>
      </c>
      <c r="CQ1688" t="s">
        <v>105</v>
      </c>
      <c r="CR1688" t="s">
        <v>107</v>
      </c>
      <c r="CS1688">
        <v>41054531300042</v>
      </c>
      <c r="CU1688" t="s">
        <v>108</v>
      </c>
      <c r="CV1688" t="s">
        <v>109</v>
      </c>
      <c r="CW1688" t="s">
        <v>110</v>
      </c>
      <c r="CX1688" t="s">
        <v>111</v>
      </c>
      <c r="CY1688">
        <v>1</v>
      </c>
    </row>
    <row r="1689" spans="1:103" ht="15" hidden="1" customHeight="1" x14ac:dyDescent="0.2">
      <c r="A1689" t="s">
        <v>104</v>
      </c>
      <c r="B1689">
        <v>0</v>
      </c>
      <c r="D1689" t="s">
        <v>105</v>
      </c>
      <c r="K1689">
        <v>1</v>
      </c>
      <c r="M1689">
        <v>9</v>
      </c>
      <c r="N1689" t="s">
        <v>991</v>
      </c>
      <c r="O1689">
        <v>0</v>
      </c>
      <c r="R1689">
        <v>6127975</v>
      </c>
      <c r="S1689" s="2">
        <v>42143</v>
      </c>
      <c r="T1689">
        <v>18</v>
      </c>
      <c r="U1689">
        <v>1</v>
      </c>
      <c r="V1689">
        <v>1</v>
      </c>
      <c r="X1689">
        <v>0</v>
      </c>
      <c r="Y1689">
        <v>0</v>
      </c>
      <c r="Z1689" s="2">
        <v>42143</v>
      </c>
      <c r="AA1689" s="4" t="s">
        <v>995</v>
      </c>
      <c r="AB1689">
        <v>23</v>
      </c>
      <c r="AC1689">
        <v>23</v>
      </c>
      <c r="AD1689" s="4" t="s">
        <v>995</v>
      </c>
      <c r="AE1689">
        <v>2</v>
      </c>
      <c r="AF1689">
        <v>2</v>
      </c>
      <c r="AG1689" t="s">
        <v>693</v>
      </c>
      <c r="AH1689">
        <v>2047</v>
      </c>
      <c r="AI1689">
        <v>0.05</v>
      </c>
      <c r="AJ1689">
        <v>0.05</v>
      </c>
      <c r="AM1689">
        <v>454</v>
      </c>
      <c r="AN1689">
        <v>454</v>
      </c>
      <c r="AO1689">
        <v>2047</v>
      </c>
      <c r="AP1689">
        <v>10</v>
      </c>
      <c r="AQ1689">
        <v>10</v>
      </c>
      <c r="AR1689">
        <v>0.05</v>
      </c>
      <c r="AS1689">
        <v>0.05</v>
      </c>
      <c r="AV1689">
        <v>133</v>
      </c>
      <c r="AW1689">
        <v>133</v>
      </c>
      <c r="AX1689" t="s">
        <v>130</v>
      </c>
      <c r="AY1689" s="3" t="s">
        <v>992</v>
      </c>
      <c r="AZ1689">
        <v>1</v>
      </c>
      <c r="BB1689" s="2">
        <v>42144</v>
      </c>
      <c r="BC1689" s="4" t="s">
        <v>996</v>
      </c>
      <c r="BD1689">
        <v>41054531300042</v>
      </c>
      <c r="BF1689" t="s">
        <v>108</v>
      </c>
      <c r="BG1689" t="s">
        <v>993</v>
      </c>
      <c r="BH1689" t="s">
        <v>994</v>
      </c>
      <c r="BJ1689" s="2">
        <v>42143</v>
      </c>
      <c r="BK1689">
        <v>3</v>
      </c>
      <c r="BM1689">
        <v>1409</v>
      </c>
      <c r="BO1689" t="s">
        <v>118</v>
      </c>
      <c r="BP1689">
        <v>23</v>
      </c>
      <c r="BR1689">
        <v>27</v>
      </c>
      <c r="BT1689">
        <v>1</v>
      </c>
      <c r="BV1689">
        <v>34255833500051</v>
      </c>
      <c r="BX1689" t="s">
        <v>108</v>
      </c>
      <c r="BY1689">
        <v>1</v>
      </c>
      <c r="CA1689">
        <v>3</v>
      </c>
      <c r="CC1689">
        <v>41054531300042</v>
      </c>
      <c r="CE1689" t="s">
        <v>105</v>
      </c>
      <c r="CG1689">
        <v>3</v>
      </c>
      <c r="CM1689" t="s">
        <v>106</v>
      </c>
      <c r="CN1689" s="2">
        <v>42187</v>
      </c>
      <c r="CO1689">
        <v>0</v>
      </c>
      <c r="CQ1689" t="s">
        <v>105</v>
      </c>
      <c r="CR1689" t="s">
        <v>107</v>
      </c>
      <c r="CS1689">
        <v>41054531300042</v>
      </c>
      <c r="CU1689" t="s">
        <v>108</v>
      </c>
      <c r="CV1689" t="s">
        <v>109</v>
      </c>
      <c r="CW1689" t="s">
        <v>110</v>
      </c>
      <c r="CX1689" t="s">
        <v>111</v>
      </c>
      <c r="CY1689">
        <v>1</v>
      </c>
    </row>
    <row r="1690" spans="1:103" ht="15" hidden="1" customHeight="1" x14ac:dyDescent="0.2">
      <c r="A1690" t="s">
        <v>104</v>
      </c>
      <c r="B1690">
        <v>0</v>
      </c>
      <c r="D1690" t="s">
        <v>105</v>
      </c>
      <c r="K1690">
        <v>1</v>
      </c>
      <c r="M1690">
        <v>9</v>
      </c>
      <c r="N1690" t="s">
        <v>991</v>
      </c>
      <c r="O1690">
        <v>0</v>
      </c>
      <c r="R1690">
        <v>6127975</v>
      </c>
      <c r="S1690" s="2">
        <v>42143</v>
      </c>
      <c r="T1690">
        <v>18</v>
      </c>
      <c r="U1690">
        <v>2</v>
      </c>
      <c r="V1690">
        <v>2</v>
      </c>
      <c r="X1690">
        <v>0</v>
      </c>
      <c r="Y1690">
        <v>0</v>
      </c>
      <c r="Z1690" s="2">
        <v>42143</v>
      </c>
      <c r="AA1690" s="4" t="s">
        <v>995</v>
      </c>
      <c r="AB1690">
        <v>23</v>
      </c>
      <c r="AC1690">
        <v>23</v>
      </c>
      <c r="AD1690" s="4" t="s">
        <v>995</v>
      </c>
      <c r="AE1690">
        <v>2</v>
      </c>
      <c r="AF1690">
        <v>2</v>
      </c>
      <c r="AG1690" t="s">
        <v>694</v>
      </c>
      <c r="AH1690">
        <v>1833</v>
      </c>
      <c r="AI1690">
        <v>0.02</v>
      </c>
      <c r="AJ1690">
        <v>0.02</v>
      </c>
      <c r="AM1690">
        <v>454</v>
      </c>
      <c r="AN1690">
        <v>454</v>
      </c>
      <c r="AO1690">
        <v>1833</v>
      </c>
      <c r="AP1690">
        <v>10</v>
      </c>
      <c r="AQ1690">
        <v>10</v>
      </c>
      <c r="AR1690">
        <v>0.02</v>
      </c>
      <c r="AS1690">
        <v>0.02</v>
      </c>
      <c r="AV1690">
        <v>133</v>
      </c>
      <c r="AW1690">
        <v>133</v>
      </c>
      <c r="AX1690" t="s">
        <v>130</v>
      </c>
      <c r="AY1690" s="3" t="s">
        <v>992</v>
      </c>
      <c r="AZ1690">
        <v>1</v>
      </c>
      <c r="BB1690" s="2">
        <v>42144</v>
      </c>
      <c r="BC1690" s="4" t="s">
        <v>996</v>
      </c>
      <c r="BD1690">
        <v>41054531300042</v>
      </c>
      <c r="BF1690" t="s">
        <v>108</v>
      </c>
      <c r="BG1690" t="s">
        <v>993</v>
      </c>
      <c r="BH1690" t="s">
        <v>994</v>
      </c>
      <c r="BJ1690" s="2">
        <v>42143</v>
      </c>
      <c r="BK1690">
        <v>3</v>
      </c>
      <c r="BM1690">
        <v>1409</v>
      </c>
      <c r="BO1690" t="s">
        <v>118</v>
      </c>
      <c r="BP1690">
        <v>23</v>
      </c>
      <c r="BR1690">
        <v>27</v>
      </c>
      <c r="BT1690">
        <v>1</v>
      </c>
      <c r="BV1690">
        <v>34255833500051</v>
      </c>
      <c r="BX1690" t="s">
        <v>108</v>
      </c>
      <c r="BY1690">
        <v>1</v>
      </c>
      <c r="CA1690">
        <v>3</v>
      </c>
      <c r="CC1690">
        <v>41054531300042</v>
      </c>
      <c r="CE1690" t="s">
        <v>105</v>
      </c>
      <c r="CG1690">
        <v>3</v>
      </c>
      <c r="CM1690" t="s">
        <v>106</v>
      </c>
      <c r="CN1690" s="2">
        <v>42187</v>
      </c>
      <c r="CO1690">
        <v>0</v>
      </c>
      <c r="CQ1690" t="s">
        <v>105</v>
      </c>
      <c r="CR1690" t="s">
        <v>107</v>
      </c>
      <c r="CS1690">
        <v>41054531300042</v>
      </c>
      <c r="CU1690" t="s">
        <v>108</v>
      </c>
      <c r="CV1690" t="s">
        <v>109</v>
      </c>
      <c r="CW1690" t="s">
        <v>110</v>
      </c>
      <c r="CX1690" t="s">
        <v>111</v>
      </c>
      <c r="CY1690">
        <v>1</v>
      </c>
    </row>
    <row r="1691" spans="1:103" ht="15" hidden="1" customHeight="1" x14ac:dyDescent="0.2">
      <c r="A1691" t="s">
        <v>104</v>
      </c>
      <c r="B1691">
        <v>0</v>
      </c>
      <c r="D1691" t="s">
        <v>105</v>
      </c>
      <c r="K1691">
        <v>1</v>
      </c>
      <c r="M1691">
        <v>9</v>
      </c>
      <c r="N1691" t="s">
        <v>991</v>
      </c>
      <c r="O1691">
        <v>0</v>
      </c>
      <c r="R1691">
        <v>6127975</v>
      </c>
      <c r="S1691" s="2">
        <v>42143</v>
      </c>
      <c r="T1691">
        <v>18</v>
      </c>
      <c r="U1691">
        <v>1</v>
      </c>
      <c r="V1691">
        <v>1</v>
      </c>
      <c r="X1691">
        <v>0</v>
      </c>
      <c r="Y1691">
        <v>0</v>
      </c>
      <c r="Z1691" s="2">
        <v>42143</v>
      </c>
      <c r="AA1691" s="4" t="s">
        <v>995</v>
      </c>
      <c r="AB1691">
        <v>23</v>
      </c>
      <c r="AC1691">
        <v>23</v>
      </c>
      <c r="AD1691" s="4" t="s">
        <v>995</v>
      </c>
      <c r="AE1691">
        <v>2</v>
      </c>
      <c r="AF1691">
        <v>2</v>
      </c>
      <c r="AG1691" t="s">
        <v>695</v>
      </c>
      <c r="AH1691">
        <v>1909</v>
      </c>
      <c r="AI1691">
        <v>0.05</v>
      </c>
      <c r="AJ1691">
        <v>0.05</v>
      </c>
      <c r="AM1691">
        <v>454</v>
      </c>
      <c r="AN1691">
        <v>454</v>
      </c>
      <c r="AO1691">
        <v>1909</v>
      </c>
      <c r="AP1691">
        <v>10</v>
      </c>
      <c r="AQ1691">
        <v>10</v>
      </c>
      <c r="AR1691">
        <v>0.05</v>
      </c>
      <c r="AS1691">
        <v>0.05</v>
      </c>
      <c r="AV1691">
        <v>133</v>
      </c>
      <c r="AW1691">
        <v>133</v>
      </c>
      <c r="AX1691" t="s">
        <v>130</v>
      </c>
      <c r="AY1691" s="3" t="s">
        <v>992</v>
      </c>
      <c r="AZ1691">
        <v>1</v>
      </c>
      <c r="BB1691" s="2">
        <v>42144</v>
      </c>
      <c r="BC1691" s="4" t="s">
        <v>996</v>
      </c>
      <c r="BD1691">
        <v>41054531300042</v>
      </c>
      <c r="BF1691" t="s">
        <v>108</v>
      </c>
      <c r="BG1691" t="s">
        <v>993</v>
      </c>
      <c r="BH1691" t="s">
        <v>994</v>
      </c>
      <c r="BJ1691" s="2">
        <v>42143</v>
      </c>
      <c r="BK1691">
        <v>3</v>
      </c>
      <c r="BM1691">
        <v>1409</v>
      </c>
      <c r="BO1691" t="s">
        <v>118</v>
      </c>
      <c r="BP1691">
        <v>23</v>
      </c>
      <c r="BR1691">
        <v>27</v>
      </c>
      <c r="BT1691">
        <v>1</v>
      </c>
      <c r="BV1691">
        <v>34255833500051</v>
      </c>
      <c r="BX1691" t="s">
        <v>108</v>
      </c>
      <c r="BY1691">
        <v>1</v>
      </c>
      <c r="CA1691">
        <v>3</v>
      </c>
      <c r="CC1691">
        <v>41054531300042</v>
      </c>
      <c r="CE1691" t="s">
        <v>105</v>
      </c>
      <c r="CG1691">
        <v>3</v>
      </c>
      <c r="CM1691" t="s">
        <v>106</v>
      </c>
      <c r="CN1691" s="2">
        <v>42187</v>
      </c>
      <c r="CO1691">
        <v>0</v>
      </c>
      <c r="CQ1691" t="s">
        <v>105</v>
      </c>
      <c r="CR1691" t="s">
        <v>107</v>
      </c>
      <c r="CS1691">
        <v>41054531300042</v>
      </c>
      <c r="CU1691" t="s">
        <v>108</v>
      </c>
      <c r="CV1691" t="s">
        <v>109</v>
      </c>
      <c r="CW1691" t="s">
        <v>110</v>
      </c>
      <c r="CX1691" t="s">
        <v>111</v>
      </c>
      <c r="CY1691">
        <v>1</v>
      </c>
    </row>
    <row r="1692" spans="1:103" ht="15" hidden="1" customHeight="1" x14ac:dyDescent="0.2">
      <c r="A1692" t="s">
        <v>104</v>
      </c>
      <c r="B1692">
        <v>0</v>
      </c>
      <c r="D1692" t="s">
        <v>105</v>
      </c>
      <c r="K1692">
        <v>1</v>
      </c>
      <c r="M1692">
        <v>9</v>
      </c>
      <c r="N1692" t="s">
        <v>991</v>
      </c>
      <c r="O1692">
        <v>0</v>
      </c>
      <c r="R1692">
        <v>6127975</v>
      </c>
      <c r="S1692" s="2">
        <v>42143</v>
      </c>
      <c r="T1692">
        <v>18</v>
      </c>
      <c r="U1692">
        <v>1</v>
      </c>
      <c r="V1692">
        <v>1</v>
      </c>
      <c r="X1692">
        <v>0</v>
      </c>
      <c r="Y1692">
        <v>0</v>
      </c>
      <c r="Z1692" s="2">
        <v>42143</v>
      </c>
      <c r="AA1692" s="4" t="s">
        <v>995</v>
      </c>
      <c r="AB1692">
        <v>23</v>
      </c>
      <c r="AC1692">
        <v>23</v>
      </c>
      <c r="AD1692" s="4" t="s">
        <v>995</v>
      </c>
      <c r="AE1692">
        <v>2</v>
      </c>
      <c r="AF1692">
        <v>2</v>
      </c>
      <c r="AG1692" t="s">
        <v>258</v>
      </c>
      <c r="AH1692">
        <v>1199</v>
      </c>
      <c r="AI1692">
        <v>5.0000000000000001E-3</v>
      </c>
      <c r="AJ1692">
        <v>5.0000000000000001E-3</v>
      </c>
      <c r="AK1692">
        <v>712</v>
      </c>
      <c r="AL1692">
        <v>712</v>
      </c>
      <c r="AM1692">
        <v>405</v>
      </c>
      <c r="AN1692">
        <v>405</v>
      </c>
      <c r="AO1692">
        <v>1199</v>
      </c>
      <c r="AP1692">
        <v>10</v>
      </c>
      <c r="AQ1692">
        <v>10</v>
      </c>
      <c r="AR1692">
        <v>5.0000000000000001E-3</v>
      </c>
      <c r="AS1692">
        <v>5.0000000000000001E-3</v>
      </c>
      <c r="AT1692">
        <v>1168</v>
      </c>
      <c r="AU1692">
        <v>1168</v>
      </c>
      <c r="AV1692">
        <v>133</v>
      </c>
      <c r="AW1692">
        <v>133</v>
      </c>
      <c r="AX1692" t="s">
        <v>130</v>
      </c>
      <c r="AY1692" s="3" t="s">
        <v>992</v>
      </c>
      <c r="AZ1692">
        <v>1</v>
      </c>
      <c r="BB1692" s="2">
        <v>42144</v>
      </c>
      <c r="BC1692" s="4" t="s">
        <v>996</v>
      </c>
      <c r="BD1692">
        <v>41054531300042</v>
      </c>
      <c r="BF1692" t="s">
        <v>108</v>
      </c>
      <c r="BG1692" t="s">
        <v>993</v>
      </c>
      <c r="BH1692" t="s">
        <v>994</v>
      </c>
      <c r="BJ1692" s="2">
        <v>42143</v>
      </c>
      <c r="BK1692">
        <v>3</v>
      </c>
      <c r="BM1692">
        <v>1409</v>
      </c>
      <c r="BO1692" t="s">
        <v>118</v>
      </c>
      <c r="BP1692">
        <v>23</v>
      </c>
      <c r="BR1692">
        <v>27</v>
      </c>
      <c r="BT1692">
        <v>1</v>
      </c>
      <c r="BV1692">
        <v>34255833500051</v>
      </c>
      <c r="BX1692" t="s">
        <v>108</v>
      </c>
      <c r="BY1692">
        <v>1</v>
      </c>
      <c r="CA1692">
        <v>3</v>
      </c>
      <c r="CC1692">
        <v>41054531300042</v>
      </c>
      <c r="CE1692" t="s">
        <v>105</v>
      </c>
      <c r="CG1692">
        <v>3</v>
      </c>
      <c r="CM1692" t="s">
        <v>106</v>
      </c>
      <c r="CN1692" s="2">
        <v>42187</v>
      </c>
      <c r="CO1692">
        <v>0</v>
      </c>
      <c r="CQ1692" t="s">
        <v>105</v>
      </c>
      <c r="CR1692" t="s">
        <v>107</v>
      </c>
      <c r="CS1692">
        <v>41054531300042</v>
      </c>
      <c r="CU1692" t="s">
        <v>108</v>
      </c>
      <c r="CV1692" t="s">
        <v>109</v>
      </c>
      <c r="CW1692" t="s">
        <v>110</v>
      </c>
      <c r="CX1692" t="s">
        <v>111</v>
      </c>
      <c r="CY1692">
        <v>1</v>
      </c>
    </row>
    <row r="1693" spans="1:103" ht="15" hidden="1" customHeight="1" x14ac:dyDescent="0.2">
      <c r="A1693" t="s">
        <v>104</v>
      </c>
      <c r="B1693">
        <v>0</v>
      </c>
      <c r="D1693" t="s">
        <v>105</v>
      </c>
      <c r="K1693">
        <v>1</v>
      </c>
      <c r="M1693">
        <v>9</v>
      </c>
      <c r="N1693" t="s">
        <v>991</v>
      </c>
      <c r="O1693">
        <v>0</v>
      </c>
      <c r="R1693">
        <v>6127975</v>
      </c>
      <c r="S1693" s="2">
        <v>42143</v>
      </c>
      <c r="T1693">
        <v>18</v>
      </c>
      <c r="U1693">
        <v>2</v>
      </c>
      <c r="V1693">
        <v>2</v>
      </c>
      <c r="X1693">
        <v>0</v>
      </c>
      <c r="Y1693">
        <v>0</v>
      </c>
      <c r="Z1693" s="2">
        <v>42143</v>
      </c>
      <c r="AA1693" s="4" t="s">
        <v>995</v>
      </c>
      <c r="AB1693">
        <v>23</v>
      </c>
      <c r="AC1693">
        <v>23</v>
      </c>
      <c r="AD1693" s="4" t="s">
        <v>995</v>
      </c>
      <c r="AE1693">
        <v>2</v>
      </c>
      <c r="AF1693">
        <v>2</v>
      </c>
      <c r="AG1693" t="s">
        <v>259</v>
      </c>
      <c r="AH1693">
        <v>1200</v>
      </c>
      <c r="AI1693">
        <v>5.0000000000000001E-3</v>
      </c>
      <c r="AJ1693">
        <v>5.0000000000000001E-3</v>
      </c>
      <c r="AK1693">
        <v>712</v>
      </c>
      <c r="AL1693">
        <v>712</v>
      </c>
      <c r="AM1693">
        <v>405</v>
      </c>
      <c r="AN1693">
        <v>405</v>
      </c>
      <c r="AO1693">
        <v>1200</v>
      </c>
      <c r="AP1693">
        <v>1</v>
      </c>
      <c r="AQ1693">
        <v>1</v>
      </c>
      <c r="AR1693">
        <v>1.4E-2</v>
      </c>
      <c r="AS1693">
        <v>1.4E-2</v>
      </c>
      <c r="AT1693">
        <v>1168</v>
      </c>
      <c r="AU1693">
        <v>1168</v>
      </c>
      <c r="AV1693">
        <v>133</v>
      </c>
      <c r="AW1693">
        <v>133</v>
      </c>
      <c r="AX1693" t="s">
        <v>130</v>
      </c>
      <c r="AY1693" s="3" t="s">
        <v>992</v>
      </c>
      <c r="AZ1693">
        <v>1</v>
      </c>
      <c r="BB1693" s="2">
        <v>42144</v>
      </c>
      <c r="BC1693" s="4" t="s">
        <v>996</v>
      </c>
      <c r="BD1693">
        <v>41054531300042</v>
      </c>
      <c r="BF1693" t="s">
        <v>108</v>
      </c>
      <c r="BG1693" t="s">
        <v>993</v>
      </c>
      <c r="BH1693" t="s">
        <v>994</v>
      </c>
      <c r="BJ1693" s="2">
        <v>42143</v>
      </c>
      <c r="BK1693">
        <v>3</v>
      </c>
      <c r="BM1693">
        <v>1409</v>
      </c>
      <c r="BO1693" t="s">
        <v>118</v>
      </c>
      <c r="BP1693">
        <v>23</v>
      </c>
      <c r="BR1693">
        <v>27</v>
      </c>
      <c r="BT1693">
        <v>1</v>
      </c>
      <c r="BV1693">
        <v>34255833500051</v>
      </c>
      <c r="BX1693" t="s">
        <v>108</v>
      </c>
      <c r="BY1693">
        <v>1</v>
      </c>
      <c r="CA1693">
        <v>3</v>
      </c>
      <c r="CC1693">
        <v>41054531300042</v>
      </c>
      <c r="CE1693" t="s">
        <v>105</v>
      </c>
      <c r="CG1693">
        <v>3</v>
      </c>
      <c r="CM1693" t="s">
        <v>106</v>
      </c>
      <c r="CN1693" s="2">
        <v>42187</v>
      </c>
      <c r="CO1693">
        <v>0</v>
      </c>
      <c r="CQ1693" t="s">
        <v>105</v>
      </c>
      <c r="CR1693" t="s">
        <v>107</v>
      </c>
      <c r="CS1693">
        <v>41054531300042</v>
      </c>
      <c r="CU1693" t="s">
        <v>108</v>
      </c>
      <c r="CV1693" t="s">
        <v>109</v>
      </c>
      <c r="CW1693" t="s">
        <v>110</v>
      </c>
      <c r="CX1693" t="s">
        <v>111</v>
      </c>
      <c r="CY1693">
        <v>1</v>
      </c>
    </row>
    <row r="1694" spans="1:103" ht="15" hidden="1" customHeight="1" x14ac:dyDescent="0.2">
      <c r="A1694" t="s">
        <v>104</v>
      </c>
      <c r="B1694">
        <v>0</v>
      </c>
      <c r="D1694" t="s">
        <v>105</v>
      </c>
      <c r="K1694">
        <v>1</v>
      </c>
      <c r="M1694">
        <v>9</v>
      </c>
      <c r="N1694" t="s">
        <v>991</v>
      </c>
      <c r="O1694">
        <v>0</v>
      </c>
      <c r="R1694">
        <v>6127975</v>
      </c>
      <c r="S1694" s="2">
        <v>42143</v>
      </c>
      <c r="T1694">
        <v>18</v>
      </c>
      <c r="U1694">
        <v>2</v>
      </c>
      <c r="V1694">
        <v>2</v>
      </c>
      <c r="X1694">
        <v>0</v>
      </c>
      <c r="Y1694">
        <v>0</v>
      </c>
      <c r="Z1694" s="2">
        <v>42143</v>
      </c>
      <c r="AA1694" s="4" t="s">
        <v>995</v>
      </c>
      <c r="AB1694">
        <v>23</v>
      </c>
      <c r="AC1694">
        <v>23</v>
      </c>
      <c r="AD1694" s="4" t="s">
        <v>995</v>
      </c>
      <c r="AE1694">
        <v>2</v>
      </c>
      <c r="AF1694">
        <v>2</v>
      </c>
      <c r="AG1694" t="s">
        <v>260</v>
      </c>
      <c r="AH1694">
        <v>1201</v>
      </c>
      <c r="AI1694">
        <v>5.0000000000000001E-3</v>
      </c>
      <c r="AJ1694">
        <v>5.0000000000000001E-3</v>
      </c>
      <c r="AK1694">
        <v>712</v>
      </c>
      <c r="AL1694">
        <v>712</v>
      </c>
      <c r="AM1694">
        <v>405</v>
      </c>
      <c r="AN1694">
        <v>405</v>
      </c>
      <c r="AO1694">
        <v>1201</v>
      </c>
      <c r="AP1694">
        <v>1</v>
      </c>
      <c r="AQ1694">
        <v>1</v>
      </c>
      <c r="AR1694">
        <v>3.7999999999999999E-2</v>
      </c>
      <c r="AS1694">
        <v>3.7999999999999999E-2</v>
      </c>
      <c r="AT1694">
        <v>1168</v>
      </c>
      <c r="AU1694">
        <v>1168</v>
      </c>
      <c r="AV1694">
        <v>133</v>
      </c>
      <c r="AW1694">
        <v>133</v>
      </c>
      <c r="AX1694" t="s">
        <v>130</v>
      </c>
      <c r="AY1694" s="3" t="s">
        <v>992</v>
      </c>
      <c r="AZ1694">
        <v>1</v>
      </c>
      <c r="BB1694" s="2">
        <v>42144</v>
      </c>
      <c r="BC1694" s="4" t="s">
        <v>996</v>
      </c>
      <c r="BD1694">
        <v>41054531300042</v>
      </c>
      <c r="BF1694" t="s">
        <v>108</v>
      </c>
      <c r="BG1694" t="s">
        <v>993</v>
      </c>
      <c r="BH1694" t="s">
        <v>994</v>
      </c>
      <c r="BJ1694" s="2">
        <v>42143</v>
      </c>
      <c r="BK1694">
        <v>3</v>
      </c>
      <c r="BM1694">
        <v>1409</v>
      </c>
      <c r="BO1694" t="s">
        <v>118</v>
      </c>
      <c r="BP1694">
        <v>23</v>
      </c>
      <c r="BR1694">
        <v>27</v>
      </c>
      <c r="BT1694">
        <v>1</v>
      </c>
      <c r="BV1694">
        <v>34255833500051</v>
      </c>
      <c r="BX1694" t="s">
        <v>108</v>
      </c>
      <c r="BY1694">
        <v>1</v>
      </c>
      <c r="CA1694">
        <v>3</v>
      </c>
      <c r="CC1694">
        <v>41054531300042</v>
      </c>
      <c r="CE1694" t="s">
        <v>105</v>
      </c>
      <c r="CG1694">
        <v>3</v>
      </c>
      <c r="CM1694" t="s">
        <v>106</v>
      </c>
      <c r="CN1694" s="2">
        <v>42187</v>
      </c>
      <c r="CO1694">
        <v>0</v>
      </c>
      <c r="CQ1694" t="s">
        <v>105</v>
      </c>
      <c r="CR1694" t="s">
        <v>107</v>
      </c>
      <c r="CS1694">
        <v>41054531300042</v>
      </c>
      <c r="CU1694" t="s">
        <v>108</v>
      </c>
      <c r="CV1694" t="s">
        <v>109</v>
      </c>
      <c r="CW1694" t="s">
        <v>110</v>
      </c>
      <c r="CX1694" t="s">
        <v>111</v>
      </c>
      <c r="CY1694">
        <v>1</v>
      </c>
    </row>
    <row r="1695" spans="1:103" ht="15" hidden="1" customHeight="1" x14ac:dyDescent="0.2">
      <c r="A1695" t="s">
        <v>104</v>
      </c>
      <c r="B1695">
        <v>0</v>
      </c>
      <c r="D1695" t="s">
        <v>105</v>
      </c>
      <c r="K1695">
        <v>1</v>
      </c>
      <c r="M1695">
        <v>9</v>
      </c>
      <c r="N1695" t="s">
        <v>991</v>
      </c>
      <c r="O1695">
        <v>0</v>
      </c>
      <c r="R1695">
        <v>6127975</v>
      </c>
      <c r="S1695" s="2">
        <v>42143</v>
      </c>
      <c r="T1695">
        <v>18</v>
      </c>
      <c r="U1695">
        <v>2</v>
      </c>
      <c r="V1695">
        <v>2</v>
      </c>
      <c r="X1695">
        <v>0</v>
      </c>
      <c r="Y1695">
        <v>0</v>
      </c>
      <c r="Z1695" s="2">
        <v>42143</v>
      </c>
      <c r="AA1695" s="4" t="s">
        <v>995</v>
      </c>
      <c r="AB1695">
        <v>23</v>
      </c>
      <c r="AC1695">
        <v>23</v>
      </c>
      <c r="AD1695" s="4" t="s">
        <v>995</v>
      </c>
      <c r="AE1695">
        <v>2</v>
      </c>
      <c r="AF1695">
        <v>2</v>
      </c>
      <c r="AG1695" t="s">
        <v>261</v>
      </c>
      <c r="AH1695">
        <v>1202</v>
      </c>
      <c r="AI1695">
        <v>5.0000000000000001E-3</v>
      </c>
      <c r="AJ1695">
        <v>5.0000000000000001E-3</v>
      </c>
      <c r="AK1695">
        <v>712</v>
      </c>
      <c r="AL1695">
        <v>712</v>
      </c>
      <c r="AM1695">
        <v>405</v>
      </c>
      <c r="AN1695">
        <v>405</v>
      </c>
      <c r="AO1695">
        <v>1202</v>
      </c>
      <c r="AP1695">
        <v>1</v>
      </c>
      <c r="AQ1695">
        <v>1</v>
      </c>
      <c r="AR1695">
        <v>1.2999999999999999E-2</v>
      </c>
      <c r="AS1695">
        <v>1.2999999999999999E-2</v>
      </c>
      <c r="AT1695">
        <v>1168</v>
      </c>
      <c r="AU1695">
        <v>1168</v>
      </c>
      <c r="AV1695">
        <v>133</v>
      </c>
      <c r="AW1695">
        <v>133</v>
      </c>
      <c r="AX1695" t="s">
        <v>130</v>
      </c>
      <c r="AY1695" s="3" t="s">
        <v>992</v>
      </c>
      <c r="AZ1695">
        <v>1</v>
      </c>
      <c r="BB1695" s="2">
        <v>42144</v>
      </c>
      <c r="BC1695" s="4" t="s">
        <v>996</v>
      </c>
      <c r="BD1695">
        <v>41054531300042</v>
      </c>
      <c r="BF1695" t="s">
        <v>108</v>
      </c>
      <c r="BG1695" t="s">
        <v>993</v>
      </c>
      <c r="BH1695" t="s">
        <v>994</v>
      </c>
      <c r="BJ1695" s="2">
        <v>42143</v>
      </c>
      <c r="BK1695">
        <v>3</v>
      </c>
      <c r="BM1695">
        <v>1409</v>
      </c>
      <c r="BO1695" t="s">
        <v>118</v>
      </c>
      <c r="BP1695">
        <v>23</v>
      </c>
      <c r="BR1695">
        <v>27</v>
      </c>
      <c r="BT1695">
        <v>1</v>
      </c>
      <c r="BV1695">
        <v>34255833500051</v>
      </c>
      <c r="BX1695" t="s">
        <v>108</v>
      </c>
      <c r="BY1695">
        <v>1</v>
      </c>
      <c r="CA1695">
        <v>3</v>
      </c>
      <c r="CC1695">
        <v>41054531300042</v>
      </c>
      <c r="CE1695" t="s">
        <v>105</v>
      </c>
      <c r="CG1695">
        <v>3</v>
      </c>
      <c r="CM1695" t="s">
        <v>106</v>
      </c>
      <c r="CN1695" s="2">
        <v>42187</v>
      </c>
      <c r="CO1695">
        <v>0</v>
      </c>
      <c r="CQ1695" t="s">
        <v>105</v>
      </c>
      <c r="CR1695" t="s">
        <v>107</v>
      </c>
      <c r="CS1695">
        <v>41054531300042</v>
      </c>
      <c r="CU1695" t="s">
        <v>108</v>
      </c>
      <c r="CV1695" t="s">
        <v>109</v>
      </c>
      <c r="CW1695" t="s">
        <v>110</v>
      </c>
      <c r="CX1695" t="s">
        <v>111</v>
      </c>
      <c r="CY1695">
        <v>1</v>
      </c>
    </row>
    <row r="1696" spans="1:103" ht="15" hidden="1" customHeight="1" x14ac:dyDescent="0.2">
      <c r="A1696" t="s">
        <v>104</v>
      </c>
      <c r="B1696">
        <v>0</v>
      </c>
      <c r="D1696" t="s">
        <v>105</v>
      </c>
      <c r="K1696">
        <v>1</v>
      </c>
      <c r="M1696">
        <v>9</v>
      </c>
      <c r="N1696" t="s">
        <v>991</v>
      </c>
      <c r="O1696">
        <v>0</v>
      </c>
      <c r="R1696">
        <v>6127975</v>
      </c>
      <c r="S1696" s="2">
        <v>42143</v>
      </c>
      <c r="T1696">
        <v>18</v>
      </c>
      <c r="U1696">
        <v>1</v>
      </c>
      <c r="V1696">
        <v>1</v>
      </c>
      <c r="X1696">
        <v>0</v>
      </c>
      <c r="Y1696">
        <v>0</v>
      </c>
      <c r="Z1696" s="2">
        <v>42143</v>
      </c>
      <c r="AA1696" s="4" t="s">
        <v>995</v>
      </c>
      <c r="AB1696">
        <v>23</v>
      </c>
      <c r="AC1696">
        <v>23</v>
      </c>
      <c r="AD1696" s="4" t="s">
        <v>995</v>
      </c>
      <c r="AE1696">
        <v>2</v>
      </c>
      <c r="AF1696">
        <v>2</v>
      </c>
      <c r="AG1696" t="s">
        <v>262</v>
      </c>
      <c r="AH1696">
        <v>2046</v>
      </c>
      <c r="AI1696">
        <v>5.0000000000000001E-3</v>
      </c>
      <c r="AJ1696">
        <v>5.0000000000000001E-3</v>
      </c>
      <c r="AK1696">
        <v>712</v>
      </c>
      <c r="AL1696">
        <v>712</v>
      </c>
      <c r="AM1696">
        <v>405</v>
      </c>
      <c r="AN1696">
        <v>405</v>
      </c>
      <c r="AO1696">
        <v>2046</v>
      </c>
      <c r="AP1696">
        <v>10</v>
      </c>
      <c r="AQ1696">
        <v>10</v>
      </c>
      <c r="AR1696">
        <v>5.0000000000000001E-3</v>
      </c>
      <c r="AS1696">
        <v>5.0000000000000001E-3</v>
      </c>
      <c r="AT1696">
        <v>1168</v>
      </c>
      <c r="AU1696">
        <v>1168</v>
      </c>
      <c r="AV1696">
        <v>133</v>
      </c>
      <c r="AW1696">
        <v>133</v>
      </c>
      <c r="AX1696" t="s">
        <v>130</v>
      </c>
      <c r="AY1696" s="3" t="s">
        <v>992</v>
      </c>
      <c r="AZ1696">
        <v>1</v>
      </c>
      <c r="BB1696" s="2">
        <v>42144</v>
      </c>
      <c r="BC1696" s="4" t="s">
        <v>996</v>
      </c>
      <c r="BD1696">
        <v>41054531300042</v>
      </c>
      <c r="BF1696" t="s">
        <v>108</v>
      </c>
      <c r="BG1696" t="s">
        <v>993</v>
      </c>
      <c r="BH1696" t="s">
        <v>994</v>
      </c>
      <c r="BJ1696" s="2">
        <v>42143</v>
      </c>
      <c r="BK1696">
        <v>3</v>
      </c>
      <c r="BM1696">
        <v>1409</v>
      </c>
      <c r="BO1696" t="s">
        <v>118</v>
      </c>
      <c r="BP1696">
        <v>23</v>
      </c>
      <c r="BR1696">
        <v>27</v>
      </c>
      <c r="BT1696">
        <v>1</v>
      </c>
      <c r="BV1696">
        <v>34255833500051</v>
      </c>
      <c r="BX1696" t="s">
        <v>108</v>
      </c>
      <c r="BY1696">
        <v>1</v>
      </c>
      <c r="CA1696">
        <v>3</v>
      </c>
      <c r="CC1696">
        <v>41054531300042</v>
      </c>
      <c r="CE1696" t="s">
        <v>105</v>
      </c>
      <c r="CG1696">
        <v>3</v>
      </c>
      <c r="CM1696" t="s">
        <v>106</v>
      </c>
      <c r="CN1696" s="2">
        <v>42187</v>
      </c>
      <c r="CO1696">
        <v>0</v>
      </c>
      <c r="CQ1696" t="s">
        <v>105</v>
      </c>
      <c r="CR1696" t="s">
        <v>107</v>
      </c>
      <c r="CS1696">
        <v>41054531300042</v>
      </c>
      <c r="CU1696" t="s">
        <v>108</v>
      </c>
      <c r="CV1696" t="s">
        <v>109</v>
      </c>
      <c r="CW1696" t="s">
        <v>110</v>
      </c>
      <c r="CX1696" t="s">
        <v>111</v>
      </c>
      <c r="CY1696">
        <v>1</v>
      </c>
    </row>
    <row r="1697" spans="1:103" ht="15" hidden="1" customHeight="1" x14ac:dyDescent="0.2">
      <c r="A1697" t="s">
        <v>104</v>
      </c>
      <c r="B1697">
        <v>0</v>
      </c>
      <c r="D1697" t="s">
        <v>105</v>
      </c>
      <c r="K1697">
        <v>1</v>
      </c>
      <c r="M1697">
        <v>9</v>
      </c>
      <c r="N1697" t="s">
        <v>991</v>
      </c>
      <c r="O1697">
        <v>0</v>
      </c>
      <c r="R1697">
        <v>6127975</v>
      </c>
      <c r="S1697" s="2">
        <v>42143</v>
      </c>
      <c r="T1697">
        <v>18</v>
      </c>
      <c r="U1697">
        <v>1</v>
      </c>
      <c r="V1697">
        <v>1</v>
      </c>
      <c r="X1697">
        <v>0</v>
      </c>
      <c r="Y1697">
        <v>0</v>
      </c>
      <c r="Z1697" s="2">
        <v>42143</v>
      </c>
      <c r="AA1697" s="4" t="s">
        <v>995</v>
      </c>
      <c r="AB1697">
        <v>23</v>
      </c>
      <c r="AC1697">
        <v>23</v>
      </c>
      <c r="AD1697" s="4" t="s">
        <v>995</v>
      </c>
      <c r="AE1697">
        <v>2</v>
      </c>
      <c r="AF1697">
        <v>2</v>
      </c>
      <c r="AG1697" t="s">
        <v>696</v>
      </c>
      <c r="AH1697">
        <v>1197</v>
      </c>
      <c r="AI1697">
        <v>5.0000000000000001E-3</v>
      </c>
      <c r="AJ1697">
        <v>5.0000000000000001E-3</v>
      </c>
      <c r="AK1697">
        <v>712</v>
      </c>
      <c r="AL1697">
        <v>712</v>
      </c>
      <c r="AM1697">
        <v>405</v>
      </c>
      <c r="AN1697">
        <v>405</v>
      </c>
      <c r="AO1697">
        <v>1197</v>
      </c>
      <c r="AP1697">
        <v>10</v>
      </c>
      <c r="AQ1697">
        <v>10</v>
      </c>
      <c r="AR1697">
        <v>5.0000000000000001E-3</v>
      </c>
      <c r="AS1697">
        <v>5.0000000000000001E-3</v>
      </c>
      <c r="AT1697">
        <v>1168</v>
      </c>
      <c r="AU1697">
        <v>1168</v>
      </c>
      <c r="AV1697">
        <v>133</v>
      </c>
      <c r="AW1697">
        <v>133</v>
      </c>
      <c r="AX1697" t="s">
        <v>130</v>
      </c>
      <c r="AY1697" s="3" t="s">
        <v>992</v>
      </c>
      <c r="AZ1697">
        <v>1</v>
      </c>
      <c r="BB1697" s="2">
        <v>42144</v>
      </c>
      <c r="BC1697" s="4" t="s">
        <v>996</v>
      </c>
      <c r="BD1697">
        <v>41054531300042</v>
      </c>
      <c r="BF1697" t="s">
        <v>108</v>
      </c>
      <c r="BG1697" t="s">
        <v>993</v>
      </c>
      <c r="BH1697" t="s">
        <v>994</v>
      </c>
      <c r="BJ1697" s="2">
        <v>42143</v>
      </c>
      <c r="BK1697">
        <v>3</v>
      </c>
      <c r="BM1697">
        <v>1409</v>
      </c>
      <c r="BO1697" t="s">
        <v>118</v>
      </c>
      <c r="BP1697">
        <v>23</v>
      </c>
      <c r="BR1697">
        <v>27</v>
      </c>
      <c r="BT1697">
        <v>1</v>
      </c>
      <c r="BV1697">
        <v>34255833500051</v>
      </c>
      <c r="BX1697" t="s">
        <v>108</v>
      </c>
      <c r="BY1697">
        <v>1</v>
      </c>
      <c r="CA1697">
        <v>3</v>
      </c>
      <c r="CC1697">
        <v>41054531300042</v>
      </c>
      <c r="CE1697" t="s">
        <v>105</v>
      </c>
      <c r="CG1697">
        <v>3</v>
      </c>
      <c r="CM1697" t="s">
        <v>106</v>
      </c>
      <c r="CN1697" s="2">
        <v>42187</v>
      </c>
      <c r="CO1697">
        <v>0</v>
      </c>
      <c r="CQ1697" t="s">
        <v>105</v>
      </c>
      <c r="CR1697" t="s">
        <v>107</v>
      </c>
      <c r="CS1697">
        <v>41054531300042</v>
      </c>
      <c r="CU1697" t="s">
        <v>108</v>
      </c>
      <c r="CV1697" t="s">
        <v>109</v>
      </c>
      <c r="CW1697" t="s">
        <v>110</v>
      </c>
      <c r="CX1697" t="s">
        <v>111</v>
      </c>
      <c r="CY1697">
        <v>1</v>
      </c>
    </row>
    <row r="1698" spans="1:103" ht="15" hidden="1" customHeight="1" x14ac:dyDescent="0.2">
      <c r="A1698" t="s">
        <v>104</v>
      </c>
      <c r="B1698">
        <v>0</v>
      </c>
      <c r="D1698" t="s">
        <v>105</v>
      </c>
      <c r="K1698">
        <v>1</v>
      </c>
      <c r="M1698">
        <v>9</v>
      </c>
      <c r="N1698" t="s">
        <v>991</v>
      </c>
      <c r="O1698">
        <v>0</v>
      </c>
      <c r="R1698">
        <v>6127975</v>
      </c>
      <c r="S1698" s="2">
        <v>42143</v>
      </c>
      <c r="T1698">
        <v>18</v>
      </c>
      <c r="U1698">
        <v>1</v>
      </c>
      <c r="V1698">
        <v>1</v>
      </c>
      <c r="W1698" t="s">
        <v>282</v>
      </c>
      <c r="X1698">
        <v>0</v>
      </c>
      <c r="Y1698">
        <v>0</v>
      </c>
      <c r="Z1698" s="2">
        <v>42143</v>
      </c>
      <c r="AA1698" s="4" t="s">
        <v>995</v>
      </c>
      <c r="AB1698">
        <v>23</v>
      </c>
      <c r="AC1698">
        <v>23</v>
      </c>
      <c r="AD1698" s="4" t="s">
        <v>995</v>
      </c>
      <c r="AE1698">
        <v>2</v>
      </c>
      <c r="AF1698">
        <v>2</v>
      </c>
      <c r="AG1698" t="s">
        <v>697</v>
      </c>
      <c r="AH1698">
        <v>1198</v>
      </c>
      <c r="AI1698">
        <v>5.0000000000000001E-3</v>
      </c>
      <c r="AJ1698">
        <v>5.0000000000000001E-3</v>
      </c>
      <c r="AK1698">
        <v>712</v>
      </c>
      <c r="AL1698">
        <v>712</v>
      </c>
      <c r="AM1698">
        <v>405</v>
      </c>
      <c r="AN1698">
        <v>405</v>
      </c>
      <c r="AO1698">
        <v>1198</v>
      </c>
      <c r="AP1698">
        <v>10</v>
      </c>
      <c r="AQ1698">
        <v>10</v>
      </c>
      <c r="AR1698">
        <v>5.0000000000000001E-3</v>
      </c>
      <c r="AS1698">
        <v>5.0000000000000001E-3</v>
      </c>
      <c r="AT1698">
        <v>1168</v>
      </c>
      <c r="AU1698">
        <v>1168</v>
      </c>
      <c r="AV1698">
        <v>133</v>
      </c>
      <c r="AW1698">
        <v>133</v>
      </c>
      <c r="AX1698" t="s">
        <v>130</v>
      </c>
      <c r="AY1698" s="3" t="s">
        <v>992</v>
      </c>
      <c r="AZ1698">
        <v>1</v>
      </c>
      <c r="BB1698" s="2">
        <v>42144</v>
      </c>
      <c r="BC1698" s="4" t="s">
        <v>996</v>
      </c>
      <c r="BD1698">
        <v>41054531300042</v>
      </c>
      <c r="BF1698" t="s">
        <v>108</v>
      </c>
      <c r="BG1698" t="s">
        <v>993</v>
      </c>
      <c r="BH1698" t="s">
        <v>994</v>
      </c>
      <c r="BJ1698" s="2">
        <v>42143</v>
      </c>
      <c r="BK1698">
        <v>3</v>
      </c>
      <c r="BM1698">
        <v>1409</v>
      </c>
      <c r="BO1698" t="s">
        <v>118</v>
      </c>
      <c r="BP1698">
        <v>23</v>
      </c>
      <c r="BR1698">
        <v>27</v>
      </c>
      <c r="BT1698">
        <v>1</v>
      </c>
      <c r="BV1698">
        <v>34255833500051</v>
      </c>
      <c r="BX1698" t="s">
        <v>108</v>
      </c>
      <c r="BY1698">
        <v>1</v>
      </c>
      <c r="CA1698">
        <v>3</v>
      </c>
      <c r="CC1698">
        <v>41054531300042</v>
      </c>
      <c r="CE1698" t="s">
        <v>105</v>
      </c>
      <c r="CG1698">
        <v>3</v>
      </c>
      <c r="CM1698" t="s">
        <v>106</v>
      </c>
      <c r="CN1698" s="2">
        <v>42187</v>
      </c>
      <c r="CO1698">
        <v>0</v>
      </c>
      <c r="CQ1698" t="s">
        <v>105</v>
      </c>
      <c r="CR1698" t="s">
        <v>107</v>
      </c>
      <c r="CS1698">
        <v>41054531300042</v>
      </c>
      <c r="CU1698" t="s">
        <v>108</v>
      </c>
      <c r="CV1698" t="s">
        <v>109</v>
      </c>
      <c r="CW1698" t="s">
        <v>110</v>
      </c>
      <c r="CX1698" t="s">
        <v>111</v>
      </c>
      <c r="CY1698">
        <v>1</v>
      </c>
    </row>
    <row r="1699" spans="1:103" ht="15" hidden="1" customHeight="1" x14ac:dyDescent="0.2">
      <c r="A1699" t="s">
        <v>104</v>
      </c>
      <c r="B1699">
        <v>0</v>
      </c>
      <c r="D1699" t="s">
        <v>105</v>
      </c>
      <c r="K1699">
        <v>1</v>
      </c>
      <c r="M1699">
        <v>9</v>
      </c>
      <c r="N1699" t="s">
        <v>991</v>
      </c>
      <c r="O1699">
        <v>0</v>
      </c>
      <c r="R1699">
        <v>6127975</v>
      </c>
      <c r="S1699" s="2">
        <v>42143</v>
      </c>
      <c r="T1699">
        <v>18</v>
      </c>
      <c r="U1699">
        <v>1</v>
      </c>
      <c r="V1699">
        <v>1</v>
      </c>
      <c r="X1699">
        <v>0</v>
      </c>
      <c r="Y1699">
        <v>0</v>
      </c>
      <c r="Z1699" s="2">
        <v>42143</v>
      </c>
      <c r="AA1699" s="4" t="s">
        <v>995</v>
      </c>
      <c r="AB1699">
        <v>23</v>
      </c>
      <c r="AC1699">
        <v>23</v>
      </c>
      <c r="AD1699" s="4" t="s">
        <v>995</v>
      </c>
      <c r="AE1699">
        <v>2</v>
      </c>
      <c r="AF1699">
        <v>2</v>
      </c>
      <c r="AG1699" t="s">
        <v>698</v>
      </c>
      <c r="AH1699">
        <v>1749</v>
      </c>
      <c r="AI1699">
        <v>5.0000000000000001E-3</v>
      </c>
      <c r="AJ1699">
        <v>5.0000000000000001E-3</v>
      </c>
      <c r="AK1699">
        <v>712</v>
      </c>
      <c r="AL1699">
        <v>712</v>
      </c>
      <c r="AM1699">
        <v>405</v>
      </c>
      <c r="AN1699">
        <v>405</v>
      </c>
      <c r="AO1699">
        <v>1749</v>
      </c>
      <c r="AP1699">
        <v>10</v>
      </c>
      <c r="AQ1699">
        <v>10</v>
      </c>
      <c r="AR1699">
        <v>5.0000000000000001E-3</v>
      </c>
      <c r="AS1699">
        <v>5.0000000000000001E-3</v>
      </c>
      <c r="AT1699">
        <v>1168</v>
      </c>
      <c r="AU1699">
        <v>1168</v>
      </c>
      <c r="AV1699">
        <v>133</v>
      </c>
      <c r="AW1699">
        <v>133</v>
      </c>
      <c r="AX1699" t="s">
        <v>130</v>
      </c>
      <c r="AY1699" s="3" t="s">
        <v>992</v>
      </c>
      <c r="AZ1699">
        <v>1</v>
      </c>
      <c r="BB1699" s="2">
        <v>42144</v>
      </c>
      <c r="BC1699" s="4" t="s">
        <v>996</v>
      </c>
      <c r="BD1699">
        <v>41054531300042</v>
      </c>
      <c r="BF1699" t="s">
        <v>108</v>
      </c>
      <c r="BG1699" t="s">
        <v>993</v>
      </c>
      <c r="BH1699" t="s">
        <v>994</v>
      </c>
      <c r="BJ1699" s="2">
        <v>42143</v>
      </c>
      <c r="BK1699">
        <v>3</v>
      </c>
      <c r="BM1699">
        <v>1409</v>
      </c>
      <c r="BO1699" t="s">
        <v>118</v>
      </c>
      <c r="BP1699">
        <v>23</v>
      </c>
      <c r="BR1699">
        <v>27</v>
      </c>
      <c r="BT1699">
        <v>1</v>
      </c>
      <c r="BV1699">
        <v>34255833500051</v>
      </c>
      <c r="BX1699" t="s">
        <v>108</v>
      </c>
      <c r="BY1699">
        <v>1</v>
      </c>
      <c r="CA1699">
        <v>3</v>
      </c>
      <c r="CC1699">
        <v>41054531300042</v>
      </c>
      <c r="CE1699" t="s">
        <v>105</v>
      </c>
      <c r="CG1699">
        <v>3</v>
      </c>
      <c r="CM1699" t="s">
        <v>106</v>
      </c>
      <c r="CN1699" s="2">
        <v>42187</v>
      </c>
      <c r="CO1699">
        <v>0</v>
      </c>
      <c r="CQ1699" t="s">
        <v>105</v>
      </c>
      <c r="CR1699" t="s">
        <v>107</v>
      </c>
      <c r="CS1699">
        <v>41054531300042</v>
      </c>
      <c r="CU1699" t="s">
        <v>108</v>
      </c>
      <c r="CV1699" t="s">
        <v>109</v>
      </c>
      <c r="CW1699" t="s">
        <v>110</v>
      </c>
      <c r="CX1699" t="s">
        <v>111</v>
      </c>
      <c r="CY1699">
        <v>1</v>
      </c>
    </row>
    <row r="1700" spans="1:103" ht="15" hidden="1" customHeight="1" x14ac:dyDescent="0.2">
      <c r="A1700" t="s">
        <v>104</v>
      </c>
      <c r="B1700">
        <v>0</v>
      </c>
      <c r="D1700" t="s">
        <v>105</v>
      </c>
      <c r="K1700">
        <v>1</v>
      </c>
      <c r="M1700">
        <v>9</v>
      </c>
      <c r="N1700" t="s">
        <v>991</v>
      </c>
      <c r="O1700">
        <v>0</v>
      </c>
      <c r="R1700">
        <v>6127975</v>
      </c>
      <c r="S1700" s="2">
        <v>42143</v>
      </c>
      <c r="T1700">
        <v>18</v>
      </c>
      <c r="U1700">
        <v>1</v>
      </c>
      <c r="V1700">
        <v>1</v>
      </c>
      <c r="X1700">
        <v>0</v>
      </c>
      <c r="Y1700">
        <v>0</v>
      </c>
      <c r="Z1700" s="2">
        <v>42143</v>
      </c>
      <c r="AA1700" s="4" t="s">
        <v>995</v>
      </c>
      <c r="AB1700">
        <v>23</v>
      </c>
      <c r="AC1700">
        <v>23</v>
      </c>
      <c r="AD1700" s="4" t="s">
        <v>995</v>
      </c>
      <c r="AE1700">
        <v>2</v>
      </c>
      <c r="AF1700">
        <v>2</v>
      </c>
      <c r="AG1700" t="s">
        <v>699</v>
      </c>
      <c r="AH1700">
        <v>1748</v>
      </c>
      <c r="AI1700">
        <v>5.0000000000000001E-3</v>
      </c>
      <c r="AJ1700">
        <v>5.0000000000000001E-3</v>
      </c>
      <c r="AK1700">
        <v>712</v>
      </c>
      <c r="AL1700">
        <v>712</v>
      </c>
      <c r="AM1700">
        <v>405</v>
      </c>
      <c r="AN1700">
        <v>405</v>
      </c>
      <c r="AO1700">
        <v>1748</v>
      </c>
      <c r="AP1700">
        <v>10</v>
      </c>
      <c r="AQ1700">
        <v>10</v>
      </c>
      <c r="AR1700">
        <v>5.0000000000000001E-3</v>
      </c>
      <c r="AS1700">
        <v>5.0000000000000001E-3</v>
      </c>
      <c r="AT1700">
        <v>1168</v>
      </c>
      <c r="AU1700">
        <v>1168</v>
      </c>
      <c r="AV1700">
        <v>133</v>
      </c>
      <c r="AW1700">
        <v>133</v>
      </c>
      <c r="AX1700" t="s">
        <v>130</v>
      </c>
      <c r="AY1700" s="3" t="s">
        <v>992</v>
      </c>
      <c r="AZ1700">
        <v>1</v>
      </c>
      <c r="BB1700" s="2">
        <v>42144</v>
      </c>
      <c r="BC1700" s="4" t="s">
        <v>996</v>
      </c>
      <c r="BD1700">
        <v>41054531300042</v>
      </c>
      <c r="BF1700" t="s">
        <v>108</v>
      </c>
      <c r="BG1700" t="s">
        <v>993</v>
      </c>
      <c r="BH1700" t="s">
        <v>994</v>
      </c>
      <c r="BJ1700" s="2">
        <v>42143</v>
      </c>
      <c r="BK1700">
        <v>3</v>
      </c>
      <c r="BM1700">
        <v>1409</v>
      </c>
      <c r="BO1700" t="s">
        <v>118</v>
      </c>
      <c r="BP1700">
        <v>23</v>
      </c>
      <c r="BR1700">
        <v>27</v>
      </c>
      <c r="BT1700">
        <v>1</v>
      </c>
      <c r="BV1700">
        <v>34255833500051</v>
      </c>
      <c r="BX1700" t="s">
        <v>108</v>
      </c>
      <c r="BY1700">
        <v>1</v>
      </c>
      <c r="CA1700">
        <v>3</v>
      </c>
      <c r="CC1700">
        <v>41054531300042</v>
      </c>
      <c r="CE1700" t="s">
        <v>105</v>
      </c>
      <c r="CG1700">
        <v>3</v>
      </c>
      <c r="CM1700" t="s">
        <v>106</v>
      </c>
      <c r="CN1700" s="2">
        <v>42187</v>
      </c>
      <c r="CO1700">
        <v>0</v>
      </c>
      <c r="CQ1700" t="s">
        <v>105</v>
      </c>
      <c r="CR1700" t="s">
        <v>107</v>
      </c>
      <c r="CS1700">
        <v>41054531300042</v>
      </c>
      <c r="CU1700" t="s">
        <v>108</v>
      </c>
      <c r="CV1700" t="s">
        <v>109</v>
      </c>
      <c r="CW1700" t="s">
        <v>110</v>
      </c>
      <c r="CX1700" t="s">
        <v>111</v>
      </c>
      <c r="CY1700">
        <v>1</v>
      </c>
    </row>
    <row r="1701" spans="1:103" ht="15" hidden="1" customHeight="1" x14ac:dyDescent="0.2">
      <c r="A1701" t="s">
        <v>104</v>
      </c>
      <c r="B1701">
        <v>0</v>
      </c>
      <c r="D1701" t="s">
        <v>105</v>
      </c>
      <c r="K1701">
        <v>1</v>
      </c>
      <c r="M1701">
        <v>9</v>
      </c>
      <c r="N1701" t="s">
        <v>991</v>
      </c>
      <c r="O1701">
        <v>0</v>
      </c>
      <c r="R1701">
        <v>6127975</v>
      </c>
      <c r="S1701" s="2">
        <v>42143</v>
      </c>
      <c r="T1701">
        <v>18</v>
      </c>
      <c r="U1701">
        <v>1</v>
      </c>
      <c r="V1701">
        <v>1</v>
      </c>
      <c r="X1701">
        <v>0</v>
      </c>
      <c r="Y1701">
        <v>0</v>
      </c>
      <c r="Z1701" s="2">
        <v>42143</v>
      </c>
      <c r="AA1701" s="4" t="s">
        <v>995</v>
      </c>
      <c r="AB1701">
        <v>23</v>
      </c>
      <c r="AC1701">
        <v>23</v>
      </c>
      <c r="AD1701" s="4" t="s">
        <v>995</v>
      </c>
      <c r="AE1701">
        <v>2</v>
      </c>
      <c r="AF1701">
        <v>2</v>
      </c>
      <c r="AG1701" t="s">
        <v>700</v>
      </c>
      <c r="AH1701">
        <v>1910</v>
      </c>
      <c r="AI1701">
        <v>0.02</v>
      </c>
      <c r="AJ1701">
        <v>0.02</v>
      </c>
      <c r="AM1701">
        <v>454</v>
      </c>
      <c r="AN1701">
        <v>454</v>
      </c>
      <c r="AO1701">
        <v>1910</v>
      </c>
      <c r="AP1701">
        <v>10</v>
      </c>
      <c r="AQ1701">
        <v>10</v>
      </c>
      <c r="AR1701">
        <v>0.02</v>
      </c>
      <c r="AS1701">
        <v>0.02</v>
      </c>
      <c r="AV1701">
        <v>133</v>
      </c>
      <c r="AW1701">
        <v>133</v>
      </c>
      <c r="AX1701" t="s">
        <v>130</v>
      </c>
      <c r="AY1701" s="3" t="s">
        <v>992</v>
      </c>
      <c r="AZ1701">
        <v>1</v>
      </c>
      <c r="BB1701" s="2">
        <v>42144</v>
      </c>
      <c r="BC1701" s="4" t="s">
        <v>996</v>
      </c>
      <c r="BD1701">
        <v>41054531300042</v>
      </c>
      <c r="BF1701" t="s">
        <v>108</v>
      </c>
      <c r="BG1701" t="s">
        <v>993</v>
      </c>
      <c r="BH1701" t="s">
        <v>994</v>
      </c>
      <c r="BJ1701" s="2">
        <v>42143</v>
      </c>
      <c r="BK1701">
        <v>3</v>
      </c>
      <c r="BM1701">
        <v>1409</v>
      </c>
      <c r="BO1701" t="s">
        <v>118</v>
      </c>
      <c r="BP1701">
        <v>23</v>
      </c>
      <c r="BR1701">
        <v>27</v>
      </c>
      <c r="BT1701">
        <v>1</v>
      </c>
      <c r="BV1701">
        <v>34255833500051</v>
      </c>
      <c r="BX1701" t="s">
        <v>108</v>
      </c>
      <c r="BY1701">
        <v>1</v>
      </c>
      <c r="CA1701">
        <v>3</v>
      </c>
      <c r="CC1701">
        <v>41054531300042</v>
      </c>
      <c r="CE1701" t="s">
        <v>105</v>
      </c>
      <c r="CG1701">
        <v>3</v>
      </c>
      <c r="CM1701" t="s">
        <v>106</v>
      </c>
      <c r="CN1701" s="2">
        <v>42187</v>
      </c>
      <c r="CO1701">
        <v>0</v>
      </c>
      <c r="CQ1701" t="s">
        <v>105</v>
      </c>
      <c r="CR1701" t="s">
        <v>107</v>
      </c>
      <c r="CS1701">
        <v>41054531300042</v>
      </c>
      <c r="CU1701" t="s">
        <v>108</v>
      </c>
      <c r="CV1701" t="s">
        <v>109</v>
      </c>
      <c r="CW1701" t="s">
        <v>110</v>
      </c>
      <c r="CX1701" t="s">
        <v>111</v>
      </c>
      <c r="CY1701">
        <v>1</v>
      </c>
    </row>
    <row r="1702" spans="1:103" ht="15" hidden="1" customHeight="1" x14ac:dyDescent="0.2">
      <c r="A1702" t="s">
        <v>104</v>
      </c>
      <c r="B1702">
        <v>0</v>
      </c>
      <c r="D1702" t="s">
        <v>105</v>
      </c>
      <c r="K1702">
        <v>1</v>
      </c>
      <c r="M1702">
        <v>9</v>
      </c>
      <c r="N1702" t="s">
        <v>991</v>
      </c>
      <c r="O1702">
        <v>0</v>
      </c>
      <c r="R1702">
        <v>6127975</v>
      </c>
      <c r="S1702" s="2">
        <v>42143</v>
      </c>
      <c r="T1702">
        <v>18</v>
      </c>
      <c r="U1702">
        <v>1</v>
      </c>
      <c r="V1702">
        <v>1</v>
      </c>
      <c r="X1702">
        <v>0</v>
      </c>
      <c r="Y1702">
        <v>0</v>
      </c>
      <c r="Z1702" s="2">
        <v>42143</v>
      </c>
      <c r="AA1702" s="4" t="s">
        <v>995</v>
      </c>
      <c r="AB1702">
        <v>23</v>
      </c>
      <c r="AC1702">
        <v>23</v>
      </c>
      <c r="AD1702" s="4" t="s">
        <v>995</v>
      </c>
      <c r="AE1702">
        <v>2</v>
      </c>
      <c r="AF1702">
        <v>2</v>
      </c>
      <c r="AG1702" t="s">
        <v>263</v>
      </c>
      <c r="AH1702">
        <v>1652</v>
      </c>
      <c r="AI1702">
        <v>0.5</v>
      </c>
      <c r="AJ1702">
        <v>0.5</v>
      </c>
      <c r="AM1702">
        <v>356</v>
      </c>
      <c r="AN1702">
        <v>356</v>
      </c>
      <c r="AO1702">
        <v>1652</v>
      </c>
      <c r="AP1702">
        <v>10</v>
      </c>
      <c r="AQ1702">
        <v>10</v>
      </c>
      <c r="AR1702">
        <v>0.5</v>
      </c>
      <c r="AS1702">
        <v>0.5</v>
      </c>
      <c r="AV1702">
        <v>133</v>
      </c>
      <c r="AW1702">
        <v>133</v>
      </c>
      <c r="AX1702" t="s">
        <v>130</v>
      </c>
      <c r="AY1702" s="3" t="s">
        <v>992</v>
      </c>
      <c r="AZ1702">
        <v>1</v>
      </c>
      <c r="BB1702" s="2">
        <v>42144</v>
      </c>
      <c r="BC1702" s="4" t="s">
        <v>996</v>
      </c>
      <c r="BD1702">
        <v>41054531300042</v>
      </c>
      <c r="BF1702" t="s">
        <v>108</v>
      </c>
      <c r="BG1702" t="s">
        <v>993</v>
      </c>
      <c r="BH1702" t="s">
        <v>994</v>
      </c>
      <c r="BJ1702" s="2">
        <v>42143</v>
      </c>
      <c r="BK1702">
        <v>3</v>
      </c>
      <c r="BM1702">
        <v>1409</v>
      </c>
      <c r="BO1702" t="s">
        <v>118</v>
      </c>
      <c r="BP1702">
        <v>23</v>
      </c>
      <c r="BR1702">
        <v>27</v>
      </c>
      <c r="BT1702">
        <v>1</v>
      </c>
      <c r="BV1702">
        <v>34255833500051</v>
      </c>
      <c r="BX1702" t="s">
        <v>108</v>
      </c>
      <c r="BY1702">
        <v>1</v>
      </c>
      <c r="CA1702">
        <v>3</v>
      </c>
      <c r="CC1702">
        <v>41054531300042</v>
      </c>
      <c r="CE1702" t="s">
        <v>105</v>
      </c>
      <c r="CG1702">
        <v>3</v>
      </c>
      <c r="CM1702" t="s">
        <v>106</v>
      </c>
      <c r="CN1702" s="2">
        <v>42187</v>
      </c>
      <c r="CO1702">
        <v>0</v>
      </c>
      <c r="CQ1702" t="s">
        <v>105</v>
      </c>
      <c r="CR1702" t="s">
        <v>107</v>
      </c>
      <c r="CS1702">
        <v>41054531300042</v>
      </c>
      <c r="CU1702" t="s">
        <v>108</v>
      </c>
      <c r="CV1702" t="s">
        <v>109</v>
      </c>
      <c r="CW1702" t="s">
        <v>110</v>
      </c>
      <c r="CX1702" t="s">
        <v>111</v>
      </c>
      <c r="CY1702">
        <v>1</v>
      </c>
    </row>
    <row r="1703" spans="1:103" ht="15" hidden="1" customHeight="1" x14ac:dyDescent="0.2">
      <c r="A1703" t="s">
        <v>104</v>
      </c>
      <c r="B1703">
        <v>0</v>
      </c>
      <c r="D1703" t="s">
        <v>105</v>
      </c>
      <c r="K1703">
        <v>1</v>
      </c>
      <c r="M1703">
        <v>9</v>
      </c>
      <c r="N1703" t="s">
        <v>991</v>
      </c>
      <c r="O1703">
        <v>0</v>
      </c>
      <c r="R1703">
        <v>6127975</v>
      </c>
      <c r="S1703" s="2">
        <v>42143</v>
      </c>
      <c r="T1703">
        <v>18</v>
      </c>
      <c r="U1703">
        <v>1</v>
      </c>
      <c r="V1703">
        <v>1</v>
      </c>
      <c r="X1703">
        <v>0</v>
      </c>
      <c r="Y1703">
        <v>0</v>
      </c>
      <c r="Z1703" s="2">
        <v>42143</v>
      </c>
      <c r="AA1703" s="4" t="s">
        <v>995</v>
      </c>
      <c r="AB1703">
        <v>23</v>
      </c>
      <c r="AC1703">
        <v>23</v>
      </c>
      <c r="AD1703" s="4" t="s">
        <v>995</v>
      </c>
      <c r="AE1703">
        <v>2</v>
      </c>
      <c r="AF1703">
        <v>2</v>
      </c>
      <c r="AG1703" t="s">
        <v>701</v>
      </c>
      <c r="AH1703">
        <v>1405</v>
      </c>
      <c r="AI1703">
        <v>0.02</v>
      </c>
      <c r="AJ1703">
        <v>0.02</v>
      </c>
      <c r="AM1703">
        <v>454</v>
      </c>
      <c r="AN1703">
        <v>454</v>
      </c>
      <c r="AO1703">
        <v>1405</v>
      </c>
      <c r="AP1703">
        <v>10</v>
      </c>
      <c r="AQ1703">
        <v>10</v>
      </c>
      <c r="AR1703">
        <v>0.02</v>
      </c>
      <c r="AS1703">
        <v>0.02</v>
      </c>
      <c r="AV1703">
        <v>133</v>
      </c>
      <c r="AW1703">
        <v>133</v>
      </c>
      <c r="AX1703" t="s">
        <v>130</v>
      </c>
      <c r="AY1703" s="3" t="s">
        <v>992</v>
      </c>
      <c r="AZ1703">
        <v>1</v>
      </c>
      <c r="BB1703" s="2">
        <v>42144</v>
      </c>
      <c r="BC1703" s="4" t="s">
        <v>996</v>
      </c>
      <c r="BD1703">
        <v>41054531300042</v>
      </c>
      <c r="BF1703" t="s">
        <v>108</v>
      </c>
      <c r="BG1703" t="s">
        <v>993</v>
      </c>
      <c r="BH1703" t="s">
        <v>994</v>
      </c>
      <c r="BJ1703" s="2">
        <v>42143</v>
      </c>
      <c r="BK1703">
        <v>3</v>
      </c>
      <c r="BM1703">
        <v>1409</v>
      </c>
      <c r="BO1703" t="s">
        <v>118</v>
      </c>
      <c r="BP1703">
        <v>23</v>
      </c>
      <c r="BR1703">
        <v>27</v>
      </c>
      <c r="BT1703">
        <v>1</v>
      </c>
      <c r="BV1703">
        <v>34255833500051</v>
      </c>
      <c r="BX1703" t="s">
        <v>108</v>
      </c>
      <c r="BY1703">
        <v>1</v>
      </c>
      <c r="CA1703">
        <v>3</v>
      </c>
      <c r="CC1703">
        <v>41054531300042</v>
      </c>
      <c r="CE1703" t="s">
        <v>105</v>
      </c>
      <c r="CG1703">
        <v>3</v>
      </c>
      <c r="CM1703" t="s">
        <v>106</v>
      </c>
      <c r="CN1703" s="2">
        <v>42187</v>
      </c>
      <c r="CO1703">
        <v>0</v>
      </c>
      <c r="CQ1703" t="s">
        <v>105</v>
      </c>
      <c r="CR1703" t="s">
        <v>107</v>
      </c>
      <c r="CS1703">
        <v>41054531300042</v>
      </c>
      <c r="CU1703" t="s">
        <v>108</v>
      </c>
      <c r="CV1703" t="s">
        <v>109</v>
      </c>
      <c r="CW1703" t="s">
        <v>110</v>
      </c>
      <c r="CX1703" t="s">
        <v>111</v>
      </c>
      <c r="CY1703">
        <v>1</v>
      </c>
    </row>
    <row r="1704" spans="1:103" ht="15" hidden="1" customHeight="1" x14ac:dyDescent="0.2">
      <c r="A1704" t="s">
        <v>104</v>
      </c>
      <c r="B1704">
        <v>0</v>
      </c>
      <c r="D1704" t="s">
        <v>105</v>
      </c>
      <c r="K1704">
        <v>1</v>
      </c>
      <c r="M1704">
        <v>9</v>
      </c>
      <c r="N1704" t="s">
        <v>991</v>
      </c>
      <c r="O1704">
        <v>0</v>
      </c>
      <c r="R1704">
        <v>6127975</v>
      </c>
      <c r="S1704" s="2">
        <v>42143</v>
      </c>
      <c r="T1704">
        <v>18</v>
      </c>
      <c r="U1704">
        <v>2</v>
      </c>
      <c r="V1704">
        <v>2</v>
      </c>
      <c r="X1704">
        <v>0</v>
      </c>
      <c r="Y1704">
        <v>0</v>
      </c>
      <c r="Z1704" s="2">
        <v>42143</v>
      </c>
      <c r="AA1704" s="4" t="s">
        <v>995</v>
      </c>
      <c r="AB1704">
        <v>23</v>
      </c>
      <c r="AC1704">
        <v>23</v>
      </c>
      <c r="AD1704" s="4" t="s">
        <v>995</v>
      </c>
      <c r="AE1704">
        <v>2</v>
      </c>
      <c r="AF1704">
        <v>2</v>
      </c>
      <c r="AG1704" t="s">
        <v>702</v>
      </c>
      <c r="AH1704">
        <v>1875</v>
      </c>
      <c r="AI1704">
        <v>0.05</v>
      </c>
      <c r="AJ1704">
        <v>0.05</v>
      </c>
      <c r="AM1704">
        <v>454</v>
      </c>
      <c r="AN1704">
        <v>454</v>
      </c>
      <c r="AO1704">
        <v>1875</v>
      </c>
      <c r="AP1704">
        <v>10</v>
      </c>
      <c r="AQ1704">
        <v>10</v>
      </c>
      <c r="AR1704">
        <v>0.05</v>
      </c>
      <c r="AS1704">
        <v>0.05</v>
      </c>
      <c r="AV1704">
        <v>133</v>
      </c>
      <c r="AW1704">
        <v>133</v>
      </c>
      <c r="AX1704" t="s">
        <v>130</v>
      </c>
      <c r="AY1704" s="3" t="s">
        <v>992</v>
      </c>
      <c r="AZ1704">
        <v>1</v>
      </c>
      <c r="BB1704" s="2">
        <v>42144</v>
      </c>
      <c r="BC1704" s="4" t="s">
        <v>996</v>
      </c>
      <c r="BD1704">
        <v>41054531300042</v>
      </c>
      <c r="BF1704" t="s">
        <v>108</v>
      </c>
      <c r="BG1704" t="s">
        <v>993</v>
      </c>
      <c r="BH1704" t="s">
        <v>994</v>
      </c>
      <c r="BJ1704" s="2">
        <v>42143</v>
      </c>
      <c r="BK1704">
        <v>3</v>
      </c>
      <c r="BM1704">
        <v>1409</v>
      </c>
      <c r="BO1704" t="s">
        <v>118</v>
      </c>
      <c r="BP1704">
        <v>23</v>
      </c>
      <c r="BR1704">
        <v>27</v>
      </c>
      <c r="BT1704">
        <v>1</v>
      </c>
      <c r="BV1704">
        <v>34255833500051</v>
      </c>
      <c r="BX1704" t="s">
        <v>108</v>
      </c>
      <c r="BY1704">
        <v>1</v>
      </c>
      <c r="CA1704">
        <v>3</v>
      </c>
      <c r="CC1704">
        <v>41054531300042</v>
      </c>
      <c r="CE1704" t="s">
        <v>105</v>
      </c>
      <c r="CG1704">
        <v>3</v>
      </c>
      <c r="CM1704" t="s">
        <v>106</v>
      </c>
      <c r="CN1704" s="2">
        <v>42187</v>
      </c>
      <c r="CO1704">
        <v>0</v>
      </c>
      <c r="CQ1704" t="s">
        <v>105</v>
      </c>
      <c r="CR1704" t="s">
        <v>107</v>
      </c>
      <c r="CS1704">
        <v>41054531300042</v>
      </c>
      <c r="CU1704" t="s">
        <v>108</v>
      </c>
      <c r="CV1704" t="s">
        <v>109</v>
      </c>
      <c r="CW1704" t="s">
        <v>110</v>
      </c>
      <c r="CX1704" t="s">
        <v>111</v>
      </c>
      <c r="CY1704">
        <v>1</v>
      </c>
    </row>
    <row r="1705" spans="1:103" ht="15" hidden="1" customHeight="1" x14ac:dyDescent="0.2">
      <c r="A1705" t="s">
        <v>104</v>
      </c>
      <c r="B1705">
        <v>0</v>
      </c>
      <c r="D1705" t="s">
        <v>105</v>
      </c>
      <c r="K1705">
        <v>1</v>
      </c>
      <c r="M1705">
        <v>9</v>
      </c>
      <c r="N1705" t="s">
        <v>991</v>
      </c>
      <c r="O1705">
        <v>0</v>
      </c>
      <c r="R1705">
        <v>6127975</v>
      </c>
      <c r="S1705" s="2">
        <v>42143</v>
      </c>
      <c r="T1705">
        <v>18</v>
      </c>
      <c r="U1705">
        <v>1</v>
      </c>
      <c r="V1705">
        <v>1</v>
      </c>
      <c r="X1705">
        <v>0</v>
      </c>
      <c r="Y1705">
        <v>0</v>
      </c>
      <c r="Z1705" s="2">
        <v>42143</v>
      </c>
      <c r="AA1705" s="4" t="s">
        <v>995</v>
      </c>
      <c r="AB1705">
        <v>23</v>
      </c>
      <c r="AC1705">
        <v>23</v>
      </c>
      <c r="AD1705" s="4" t="s">
        <v>995</v>
      </c>
      <c r="AE1705">
        <v>2</v>
      </c>
      <c r="AF1705">
        <v>2</v>
      </c>
      <c r="AG1705" t="s">
        <v>703</v>
      </c>
      <c r="AH1705">
        <v>1673</v>
      </c>
      <c r="AI1705">
        <v>0.02</v>
      </c>
      <c r="AJ1705">
        <v>0.02</v>
      </c>
      <c r="AM1705">
        <v>454</v>
      </c>
      <c r="AN1705">
        <v>454</v>
      </c>
      <c r="AO1705">
        <v>1673</v>
      </c>
      <c r="AP1705">
        <v>10</v>
      </c>
      <c r="AQ1705">
        <v>10</v>
      </c>
      <c r="AR1705">
        <v>0.02</v>
      </c>
      <c r="AS1705">
        <v>0.02</v>
      </c>
      <c r="AV1705">
        <v>133</v>
      </c>
      <c r="AW1705">
        <v>133</v>
      </c>
      <c r="AX1705" t="s">
        <v>130</v>
      </c>
      <c r="AY1705" s="3" t="s">
        <v>992</v>
      </c>
      <c r="AZ1705">
        <v>1</v>
      </c>
      <c r="BB1705" s="2">
        <v>42144</v>
      </c>
      <c r="BC1705" s="4" t="s">
        <v>996</v>
      </c>
      <c r="BD1705">
        <v>41054531300042</v>
      </c>
      <c r="BF1705" t="s">
        <v>108</v>
      </c>
      <c r="BG1705" t="s">
        <v>993</v>
      </c>
      <c r="BH1705" t="s">
        <v>994</v>
      </c>
      <c r="BJ1705" s="2">
        <v>42143</v>
      </c>
      <c r="BK1705">
        <v>3</v>
      </c>
      <c r="BM1705">
        <v>1409</v>
      </c>
      <c r="BO1705" t="s">
        <v>118</v>
      </c>
      <c r="BP1705">
        <v>23</v>
      </c>
      <c r="BR1705">
        <v>27</v>
      </c>
      <c r="BT1705">
        <v>1</v>
      </c>
      <c r="BV1705">
        <v>34255833500051</v>
      </c>
      <c r="BX1705" t="s">
        <v>108</v>
      </c>
      <c r="BY1705">
        <v>1</v>
      </c>
      <c r="CA1705">
        <v>3</v>
      </c>
      <c r="CC1705">
        <v>41054531300042</v>
      </c>
      <c r="CE1705" t="s">
        <v>105</v>
      </c>
      <c r="CG1705">
        <v>3</v>
      </c>
      <c r="CM1705" t="s">
        <v>106</v>
      </c>
      <c r="CN1705" s="2">
        <v>42187</v>
      </c>
      <c r="CO1705">
        <v>0</v>
      </c>
      <c r="CQ1705" t="s">
        <v>105</v>
      </c>
      <c r="CR1705" t="s">
        <v>107</v>
      </c>
      <c r="CS1705">
        <v>41054531300042</v>
      </c>
      <c r="CU1705" t="s">
        <v>108</v>
      </c>
      <c r="CV1705" t="s">
        <v>109</v>
      </c>
      <c r="CW1705" t="s">
        <v>110</v>
      </c>
      <c r="CX1705" t="s">
        <v>111</v>
      </c>
      <c r="CY1705">
        <v>1</v>
      </c>
    </row>
    <row r="1706" spans="1:103" ht="15" hidden="1" customHeight="1" x14ac:dyDescent="0.2">
      <c r="A1706" t="s">
        <v>104</v>
      </c>
      <c r="B1706">
        <v>0</v>
      </c>
      <c r="D1706" t="s">
        <v>105</v>
      </c>
      <c r="K1706">
        <v>1</v>
      </c>
      <c r="M1706">
        <v>9</v>
      </c>
      <c r="N1706" t="s">
        <v>991</v>
      </c>
      <c r="O1706">
        <v>0</v>
      </c>
      <c r="R1706">
        <v>6127975</v>
      </c>
      <c r="S1706" s="2">
        <v>42143</v>
      </c>
      <c r="T1706">
        <v>18</v>
      </c>
      <c r="U1706">
        <v>1</v>
      </c>
      <c r="V1706">
        <v>1</v>
      </c>
      <c r="X1706">
        <v>0</v>
      </c>
      <c r="Y1706">
        <v>0</v>
      </c>
      <c r="Z1706" s="2">
        <v>42143</v>
      </c>
      <c r="AA1706" s="4" t="s">
        <v>995</v>
      </c>
      <c r="AB1706">
        <v>23</v>
      </c>
      <c r="AC1706">
        <v>23</v>
      </c>
      <c r="AD1706" s="4" t="s">
        <v>995</v>
      </c>
      <c r="AE1706">
        <v>2</v>
      </c>
      <c r="AF1706">
        <v>2</v>
      </c>
      <c r="AG1706" t="s">
        <v>704</v>
      </c>
      <c r="AH1706">
        <v>1876</v>
      </c>
      <c r="AI1706">
        <v>0.02</v>
      </c>
      <c r="AJ1706">
        <v>0.02</v>
      </c>
      <c r="AM1706">
        <v>454</v>
      </c>
      <c r="AN1706">
        <v>454</v>
      </c>
      <c r="AO1706">
        <v>1876</v>
      </c>
      <c r="AP1706">
        <v>10</v>
      </c>
      <c r="AQ1706">
        <v>10</v>
      </c>
      <c r="AR1706">
        <v>0.02</v>
      </c>
      <c r="AS1706">
        <v>0.02</v>
      </c>
      <c r="AV1706">
        <v>133</v>
      </c>
      <c r="AW1706">
        <v>133</v>
      </c>
      <c r="AX1706" t="s">
        <v>130</v>
      </c>
      <c r="AY1706" s="3" t="s">
        <v>992</v>
      </c>
      <c r="AZ1706">
        <v>1</v>
      </c>
      <c r="BB1706" s="2">
        <v>42144</v>
      </c>
      <c r="BC1706" s="4" t="s">
        <v>996</v>
      </c>
      <c r="BD1706">
        <v>41054531300042</v>
      </c>
      <c r="BF1706" t="s">
        <v>108</v>
      </c>
      <c r="BG1706" t="s">
        <v>993</v>
      </c>
      <c r="BH1706" t="s">
        <v>994</v>
      </c>
      <c r="BJ1706" s="2">
        <v>42143</v>
      </c>
      <c r="BK1706">
        <v>3</v>
      </c>
      <c r="BM1706">
        <v>1409</v>
      </c>
      <c r="BO1706" t="s">
        <v>118</v>
      </c>
      <c r="BP1706">
        <v>23</v>
      </c>
      <c r="BR1706">
        <v>27</v>
      </c>
      <c r="BT1706">
        <v>1</v>
      </c>
      <c r="BV1706">
        <v>34255833500051</v>
      </c>
      <c r="BX1706" t="s">
        <v>108</v>
      </c>
      <c r="BY1706">
        <v>1</v>
      </c>
      <c r="CA1706">
        <v>3</v>
      </c>
      <c r="CC1706">
        <v>41054531300042</v>
      </c>
      <c r="CE1706" t="s">
        <v>105</v>
      </c>
      <c r="CG1706">
        <v>3</v>
      </c>
      <c r="CM1706" t="s">
        <v>106</v>
      </c>
      <c r="CN1706" s="2">
        <v>42187</v>
      </c>
      <c r="CO1706">
        <v>0</v>
      </c>
      <c r="CQ1706" t="s">
        <v>105</v>
      </c>
      <c r="CR1706" t="s">
        <v>107</v>
      </c>
      <c r="CS1706">
        <v>41054531300042</v>
      </c>
      <c r="CU1706" t="s">
        <v>108</v>
      </c>
      <c r="CV1706" t="s">
        <v>109</v>
      </c>
      <c r="CW1706" t="s">
        <v>110</v>
      </c>
      <c r="CX1706" t="s">
        <v>111</v>
      </c>
      <c r="CY1706">
        <v>1</v>
      </c>
    </row>
    <row r="1707" spans="1:103" ht="15" hidden="1" customHeight="1" x14ac:dyDescent="0.2">
      <c r="A1707" t="s">
        <v>104</v>
      </c>
      <c r="B1707">
        <v>0</v>
      </c>
      <c r="D1707" t="s">
        <v>105</v>
      </c>
      <c r="K1707">
        <v>1</v>
      </c>
      <c r="M1707">
        <v>9</v>
      </c>
      <c r="N1707" t="s">
        <v>991</v>
      </c>
      <c r="O1707">
        <v>0</v>
      </c>
      <c r="R1707">
        <v>6127975</v>
      </c>
      <c r="S1707" s="2">
        <v>42143</v>
      </c>
      <c r="T1707">
        <v>18</v>
      </c>
      <c r="U1707">
        <v>1</v>
      </c>
      <c r="V1707">
        <v>1</v>
      </c>
      <c r="X1707">
        <v>0</v>
      </c>
      <c r="Y1707">
        <v>0</v>
      </c>
      <c r="Z1707" s="2">
        <v>42143</v>
      </c>
      <c r="AA1707" s="4" t="s">
        <v>995</v>
      </c>
      <c r="AB1707">
        <v>23</v>
      </c>
      <c r="AC1707">
        <v>23</v>
      </c>
      <c r="AD1707" s="4" t="s">
        <v>995</v>
      </c>
      <c r="AE1707">
        <v>2</v>
      </c>
      <c r="AF1707">
        <v>2</v>
      </c>
      <c r="AG1707" t="s">
        <v>705</v>
      </c>
      <c r="AH1707">
        <v>1704</v>
      </c>
      <c r="AI1707">
        <v>0.02</v>
      </c>
      <c r="AJ1707">
        <v>0.02</v>
      </c>
      <c r="AM1707">
        <v>454</v>
      </c>
      <c r="AN1707">
        <v>454</v>
      </c>
      <c r="AO1707">
        <v>1704</v>
      </c>
      <c r="AP1707">
        <v>10</v>
      </c>
      <c r="AQ1707">
        <v>10</v>
      </c>
      <c r="AR1707">
        <v>0.02</v>
      </c>
      <c r="AS1707">
        <v>0.02</v>
      </c>
      <c r="AV1707">
        <v>133</v>
      </c>
      <c r="AW1707">
        <v>133</v>
      </c>
      <c r="AX1707" t="s">
        <v>130</v>
      </c>
      <c r="AY1707" s="3" t="s">
        <v>992</v>
      </c>
      <c r="AZ1707">
        <v>1</v>
      </c>
      <c r="BB1707" s="2">
        <v>42144</v>
      </c>
      <c r="BC1707" s="4" t="s">
        <v>996</v>
      </c>
      <c r="BD1707">
        <v>41054531300042</v>
      </c>
      <c r="BF1707" t="s">
        <v>108</v>
      </c>
      <c r="BG1707" t="s">
        <v>993</v>
      </c>
      <c r="BH1707" t="s">
        <v>994</v>
      </c>
      <c r="BJ1707" s="2">
        <v>42143</v>
      </c>
      <c r="BK1707">
        <v>3</v>
      </c>
      <c r="BM1707">
        <v>1409</v>
      </c>
      <c r="BO1707" t="s">
        <v>118</v>
      </c>
      <c r="BP1707">
        <v>23</v>
      </c>
      <c r="BR1707">
        <v>27</v>
      </c>
      <c r="BT1707">
        <v>1</v>
      </c>
      <c r="BV1707">
        <v>34255833500051</v>
      </c>
      <c r="BX1707" t="s">
        <v>108</v>
      </c>
      <c r="BY1707">
        <v>1</v>
      </c>
      <c r="CA1707">
        <v>3</v>
      </c>
      <c r="CC1707">
        <v>41054531300042</v>
      </c>
      <c r="CE1707" t="s">
        <v>105</v>
      </c>
      <c r="CG1707">
        <v>3</v>
      </c>
      <c r="CM1707" t="s">
        <v>106</v>
      </c>
      <c r="CN1707" s="2">
        <v>42187</v>
      </c>
      <c r="CO1707">
        <v>0</v>
      </c>
      <c r="CQ1707" t="s">
        <v>105</v>
      </c>
      <c r="CR1707" t="s">
        <v>107</v>
      </c>
      <c r="CS1707">
        <v>41054531300042</v>
      </c>
      <c r="CU1707" t="s">
        <v>108</v>
      </c>
      <c r="CV1707" t="s">
        <v>109</v>
      </c>
      <c r="CW1707" t="s">
        <v>110</v>
      </c>
      <c r="CX1707" t="s">
        <v>111</v>
      </c>
      <c r="CY1707">
        <v>1</v>
      </c>
    </row>
    <row r="1708" spans="1:103" ht="15" hidden="1" customHeight="1" x14ac:dyDescent="0.2">
      <c r="A1708" t="s">
        <v>104</v>
      </c>
      <c r="B1708">
        <v>0</v>
      </c>
      <c r="D1708" t="s">
        <v>105</v>
      </c>
      <c r="K1708">
        <v>1</v>
      </c>
      <c r="M1708">
        <v>9</v>
      </c>
      <c r="N1708" t="s">
        <v>991</v>
      </c>
      <c r="O1708">
        <v>0</v>
      </c>
      <c r="R1708">
        <v>6127975</v>
      </c>
      <c r="S1708" s="2">
        <v>42143</v>
      </c>
      <c r="T1708">
        <v>18</v>
      </c>
      <c r="U1708">
        <v>1</v>
      </c>
      <c r="V1708">
        <v>1</v>
      </c>
      <c r="X1708">
        <v>0</v>
      </c>
      <c r="Y1708">
        <v>0</v>
      </c>
      <c r="Z1708" s="2">
        <v>42143</v>
      </c>
      <c r="AA1708" s="4" t="s">
        <v>995</v>
      </c>
      <c r="AB1708">
        <v>23</v>
      </c>
      <c r="AC1708">
        <v>23</v>
      </c>
      <c r="AD1708" s="4" t="s">
        <v>995</v>
      </c>
      <c r="AE1708">
        <v>2</v>
      </c>
      <c r="AF1708">
        <v>2</v>
      </c>
      <c r="AG1708" t="s">
        <v>706</v>
      </c>
      <c r="AH1708">
        <v>1695</v>
      </c>
      <c r="AI1708">
        <v>0.02</v>
      </c>
      <c r="AJ1708">
        <v>0.02</v>
      </c>
      <c r="AM1708">
        <v>454</v>
      </c>
      <c r="AN1708">
        <v>454</v>
      </c>
      <c r="AO1708">
        <v>1695</v>
      </c>
      <c r="AP1708">
        <v>10</v>
      </c>
      <c r="AQ1708">
        <v>10</v>
      </c>
      <c r="AR1708">
        <v>0.02</v>
      </c>
      <c r="AS1708">
        <v>0.02</v>
      </c>
      <c r="AV1708">
        <v>133</v>
      </c>
      <c r="AW1708">
        <v>133</v>
      </c>
      <c r="AX1708" t="s">
        <v>130</v>
      </c>
      <c r="AY1708" s="3" t="s">
        <v>992</v>
      </c>
      <c r="AZ1708">
        <v>1</v>
      </c>
      <c r="BB1708" s="2">
        <v>42144</v>
      </c>
      <c r="BC1708" s="4" t="s">
        <v>996</v>
      </c>
      <c r="BD1708">
        <v>41054531300042</v>
      </c>
      <c r="BF1708" t="s">
        <v>108</v>
      </c>
      <c r="BG1708" t="s">
        <v>993</v>
      </c>
      <c r="BH1708" t="s">
        <v>994</v>
      </c>
      <c r="BJ1708" s="2">
        <v>42143</v>
      </c>
      <c r="BK1708">
        <v>3</v>
      </c>
      <c r="BM1708">
        <v>1409</v>
      </c>
      <c r="BO1708" t="s">
        <v>118</v>
      </c>
      <c r="BP1708">
        <v>23</v>
      </c>
      <c r="BR1708">
        <v>27</v>
      </c>
      <c r="BT1708">
        <v>1</v>
      </c>
      <c r="BV1708">
        <v>34255833500051</v>
      </c>
      <c r="BX1708" t="s">
        <v>108</v>
      </c>
      <c r="BY1708">
        <v>1</v>
      </c>
      <c r="CA1708">
        <v>3</v>
      </c>
      <c r="CC1708">
        <v>41054531300042</v>
      </c>
      <c r="CE1708" t="s">
        <v>105</v>
      </c>
      <c r="CG1708">
        <v>3</v>
      </c>
      <c r="CM1708" t="s">
        <v>106</v>
      </c>
      <c r="CN1708" s="2">
        <v>42187</v>
      </c>
      <c r="CO1708">
        <v>0</v>
      </c>
      <c r="CQ1708" t="s">
        <v>105</v>
      </c>
      <c r="CR1708" t="s">
        <v>107</v>
      </c>
      <c r="CS1708">
        <v>41054531300042</v>
      </c>
      <c r="CU1708" t="s">
        <v>108</v>
      </c>
      <c r="CV1708" t="s">
        <v>109</v>
      </c>
      <c r="CW1708" t="s">
        <v>110</v>
      </c>
      <c r="CX1708" t="s">
        <v>111</v>
      </c>
      <c r="CY1708">
        <v>1</v>
      </c>
    </row>
    <row r="1709" spans="1:103" ht="15" hidden="1" customHeight="1" x14ac:dyDescent="0.2">
      <c r="A1709" t="s">
        <v>104</v>
      </c>
      <c r="B1709">
        <v>0</v>
      </c>
      <c r="D1709" t="s">
        <v>105</v>
      </c>
      <c r="K1709">
        <v>1</v>
      </c>
      <c r="M1709">
        <v>9</v>
      </c>
      <c r="N1709" t="s">
        <v>991</v>
      </c>
      <c r="O1709">
        <v>0</v>
      </c>
      <c r="R1709">
        <v>6127975</v>
      </c>
      <c r="S1709" s="2">
        <v>42143</v>
      </c>
      <c r="T1709">
        <v>18</v>
      </c>
      <c r="U1709">
        <v>1</v>
      </c>
      <c r="V1709">
        <v>1</v>
      </c>
      <c r="X1709">
        <v>0</v>
      </c>
      <c r="Y1709">
        <v>0</v>
      </c>
      <c r="Z1709" s="2">
        <v>42143</v>
      </c>
      <c r="AA1709" s="4" t="s">
        <v>995</v>
      </c>
      <c r="AB1709">
        <v>23</v>
      </c>
      <c r="AC1709">
        <v>23</v>
      </c>
      <c r="AD1709" s="4" t="s">
        <v>995</v>
      </c>
      <c r="AE1709">
        <v>2</v>
      </c>
      <c r="AF1709">
        <v>2</v>
      </c>
      <c r="AG1709" t="s">
        <v>707</v>
      </c>
      <c r="AH1709">
        <v>1911</v>
      </c>
      <c r="AI1709">
        <v>0.01</v>
      </c>
      <c r="AJ1709">
        <v>0.01</v>
      </c>
      <c r="AK1709">
        <v>712</v>
      </c>
      <c r="AL1709">
        <v>712</v>
      </c>
      <c r="AM1709">
        <v>405</v>
      </c>
      <c r="AN1709">
        <v>405</v>
      </c>
      <c r="AO1709">
        <v>1911</v>
      </c>
      <c r="AP1709">
        <v>10</v>
      </c>
      <c r="AQ1709">
        <v>10</v>
      </c>
      <c r="AR1709">
        <v>0.01</v>
      </c>
      <c r="AS1709">
        <v>0.01</v>
      </c>
      <c r="AT1709">
        <v>1168</v>
      </c>
      <c r="AU1709">
        <v>1168</v>
      </c>
      <c r="AV1709">
        <v>133</v>
      </c>
      <c r="AW1709">
        <v>133</v>
      </c>
      <c r="AX1709" t="s">
        <v>130</v>
      </c>
      <c r="AY1709" s="3" t="s">
        <v>992</v>
      </c>
      <c r="AZ1709">
        <v>1</v>
      </c>
      <c r="BB1709" s="2">
        <v>42144</v>
      </c>
      <c r="BC1709" s="4" t="s">
        <v>996</v>
      </c>
      <c r="BD1709">
        <v>41054531300042</v>
      </c>
      <c r="BF1709" t="s">
        <v>108</v>
      </c>
      <c r="BG1709" t="s">
        <v>993</v>
      </c>
      <c r="BH1709" t="s">
        <v>994</v>
      </c>
      <c r="BJ1709" s="2">
        <v>42143</v>
      </c>
      <c r="BK1709">
        <v>3</v>
      </c>
      <c r="BM1709">
        <v>1409</v>
      </c>
      <c r="BO1709" t="s">
        <v>118</v>
      </c>
      <c r="BP1709">
        <v>23</v>
      </c>
      <c r="BR1709">
        <v>27</v>
      </c>
      <c r="BT1709">
        <v>1</v>
      </c>
      <c r="BV1709">
        <v>34255833500051</v>
      </c>
      <c r="BX1709" t="s">
        <v>108</v>
      </c>
      <c r="BY1709">
        <v>1</v>
      </c>
      <c r="CA1709">
        <v>3</v>
      </c>
      <c r="CC1709">
        <v>41054531300042</v>
      </c>
      <c r="CE1709" t="s">
        <v>105</v>
      </c>
      <c r="CG1709">
        <v>3</v>
      </c>
      <c r="CM1709" t="s">
        <v>106</v>
      </c>
      <c r="CN1709" s="2">
        <v>42187</v>
      </c>
      <c r="CO1709">
        <v>0</v>
      </c>
      <c r="CQ1709" t="s">
        <v>105</v>
      </c>
      <c r="CR1709" t="s">
        <v>107</v>
      </c>
      <c r="CS1709">
        <v>41054531300042</v>
      </c>
      <c r="CU1709" t="s">
        <v>108</v>
      </c>
      <c r="CV1709" t="s">
        <v>109</v>
      </c>
      <c r="CW1709" t="s">
        <v>110</v>
      </c>
      <c r="CX1709" t="s">
        <v>111</v>
      </c>
      <c r="CY1709">
        <v>1</v>
      </c>
    </row>
    <row r="1710" spans="1:103" ht="15" hidden="1" customHeight="1" x14ac:dyDescent="0.2">
      <c r="A1710" t="s">
        <v>104</v>
      </c>
      <c r="B1710">
        <v>0</v>
      </c>
      <c r="D1710" t="s">
        <v>105</v>
      </c>
      <c r="K1710">
        <v>1</v>
      </c>
      <c r="M1710">
        <v>9</v>
      </c>
      <c r="N1710" t="s">
        <v>991</v>
      </c>
      <c r="O1710">
        <v>0</v>
      </c>
      <c r="R1710">
        <v>6127975</v>
      </c>
      <c r="S1710" s="2">
        <v>42143</v>
      </c>
      <c r="T1710">
        <v>18</v>
      </c>
      <c r="U1710">
        <v>1</v>
      </c>
      <c r="V1710">
        <v>1</v>
      </c>
      <c r="X1710">
        <v>0</v>
      </c>
      <c r="Y1710">
        <v>0</v>
      </c>
      <c r="Z1710" s="2">
        <v>42143</v>
      </c>
      <c r="AA1710" s="4" t="s">
        <v>995</v>
      </c>
      <c r="AB1710">
        <v>23</v>
      </c>
      <c r="AC1710">
        <v>23</v>
      </c>
      <c r="AD1710" s="4" t="s">
        <v>995</v>
      </c>
      <c r="AE1710">
        <v>2</v>
      </c>
      <c r="AF1710">
        <v>2</v>
      </c>
      <c r="AG1710" t="s">
        <v>708</v>
      </c>
      <c r="AH1710">
        <v>2986</v>
      </c>
      <c r="AI1710">
        <v>0.02</v>
      </c>
      <c r="AJ1710">
        <v>0.02</v>
      </c>
      <c r="AM1710">
        <v>454</v>
      </c>
      <c r="AN1710">
        <v>454</v>
      </c>
      <c r="AO1710">
        <v>2986</v>
      </c>
      <c r="AP1710">
        <v>10</v>
      </c>
      <c r="AQ1710">
        <v>10</v>
      </c>
      <c r="AR1710">
        <v>0.02</v>
      </c>
      <c r="AS1710">
        <v>0.02</v>
      </c>
      <c r="AV1710">
        <v>133</v>
      </c>
      <c r="AW1710">
        <v>133</v>
      </c>
      <c r="AX1710" t="s">
        <v>130</v>
      </c>
      <c r="AY1710" s="3" t="s">
        <v>992</v>
      </c>
      <c r="AZ1710">
        <v>1</v>
      </c>
      <c r="BB1710" s="2">
        <v>42144</v>
      </c>
      <c r="BC1710" s="4" t="s">
        <v>996</v>
      </c>
      <c r="BD1710">
        <v>41054531300042</v>
      </c>
      <c r="BF1710" t="s">
        <v>108</v>
      </c>
      <c r="BG1710" t="s">
        <v>993</v>
      </c>
      <c r="BH1710" t="s">
        <v>994</v>
      </c>
      <c r="BJ1710" s="2">
        <v>42143</v>
      </c>
      <c r="BK1710">
        <v>3</v>
      </c>
      <c r="BM1710">
        <v>1409</v>
      </c>
      <c r="BO1710" t="s">
        <v>118</v>
      </c>
      <c r="BP1710">
        <v>23</v>
      </c>
      <c r="BR1710">
        <v>27</v>
      </c>
      <c r="BT1710">
        <v>1</v>
      </c>
      <c r="BV1710">
        <v>34255833500051</v>
      </c>
      <c r="BX1710" t="s">
        <v>108</v>
      </c>
      <c r="BY1710">
        <v>1</v>
      </c>
      <c r="CA1710">
        <v>3</v>
      </c>
      <c r="CC1710">
        <v>41054531300042</v>
      </c>
      <c r="CE1710" t="s">
        <v>105</v>
      </c>
      <c r="CG1710">
        <v>3</v>
      </c>
      <c r="CM1710" t="s">
        <v>106</v>
      </c>
      <c r="CN1710" s="2">
        <v>42187</v>
      </c>
      <c r="CO1710">
        <v>0</v>
      </c>
      <c r="CQ1710" t="s">
        <v>105</v>
      </c>
      <c r="CR1710" t="s">
        <v>107</v>
      </c>
      <c r="CS1710">
        <v>41054531300042</v>
      </c>
      <c r="CU1710" t="s">
        <v>108</v>
      </c>
      <c r="CV1710" t="s">
        <v>109</v>
      </c>
      <c r="CW1710" t="s">
        <v>110</v>
      </c>
      <c r="CX1710" t="s">
        <v>111</v>
      </c>
      <c r="CY1710">
        <v>1</v>
      </c>
    </row>
    <row r="1711" spans="1:103" ht="15" hidden="1" customHeight="1" x14ac:dyDescent="0.2">
      <c r="A1711" t="s">
        <v>104</v>
      </c>
      <c r="B1711">
        <v>0</v>
      </c>
      <c r="D1711" t="s">
        <v>105</v>
      </c>
      <c r="K1711">
        <v>1</v>
      </c>
      <c r="M1711">
        <v>9</v>
      </c>
      <c r="N1711" t="s">
        <v>991</v>
      </c>
      <c r="O1711">
        <v>0</v>
      </c>
      <c r="R1711">
        <v>6127975</v>
      </c>
      <c r="S1711" s="2">
        <v>42143</v>
      </c>
      <c r="T1711">
        <v>18</v>
      </c>
      <c r="U1711">
        <v>1</v>
      </c>
      <c r="V1711">
        <v>1</v>
      </c>
      <c r="X1711">
        <v>0</v>
      </c>
      <c r="Y1711">
        <v>0</v>
      </c>
      <c r="Z1711" s="2">
        <v>42143</v>
      </c>
      <c r="AA1711" s="4" t="s">
        <v>995</v>
      </c>
      <c r="AB1711">
        <v>23</v>
      </c>
      <c r="AC1711">
        <v>23</v>
      </c>
      <c r="AD1711" s="4" t="s">
        <v>995</v>
      </c>
      <c r="AE1711">
        <v>2</v>
      </c>
      <c r="AF1711">
        <v>2</v>
      </c>
      <c r="AG1711" t="s">
        <v>709</v>
      </c>
      <c r="AH1711">
        <v>2090</v>
      </c>
      <c r="AI1711">
        <v>0.02</v>
      </c>
      <c r="AJ1711">
        <v>0.02</v>
      </c>
      <c r="AM1711">
        <v>454</v>
      </c>
      <c r="AN1711">
        <v>454</v>
      </c>
      <c r="AO1711">
        <v>2090</v>
      </c>
      <c r="AP1711">
        <v>10</v>
      </c>
      <c r="AQ1711">
        <v>10</v>
      </c>
      <c r="AR1711">
        <v>0.02</v>
      </c>
      <c r="AS1711">
        <v>0.02</v>
      </c>
      <c r="AV1711">
        <v>133</v>
      </c>
      <c r="AW1711">
        <v>133</v>
      </c>
      <c r="AX1711" t="s">
        <v>130</v>
      </c>
      <c r="AY1711" s="3" t="s">
        <v>992</v>
      </c>
      <c r="AZ1711">
        <v>1</v>
      </c>
      <c r="BB1711" s="2">
        <v>42144</v>
      </c>
      <c r="BC1711" s="4" t="s">
        <v>996</v>
      </c>
      <c r="BD1711">
        <v>41054531300042</v>
      </c>
      <c r="BF1711" t="s">
        <v>108</v>
      </c>
      <c r="BG1711" t="s">
        <v>993</v>
      </c>
      <c r="BH1711" t="s">
        <v>994</v>
      </c>
      <c r="BJ1711" s="2">
        <v>42143</v>
      </c>
      <c r="BK1711">
        <v>3</v>
      </c>
      <c r="BM1711">
        <v>1409</v>
      </c>
      <c r="BO1711" t="s">
        <v>118</v>
      </c>
      <c r="BP1711">
        <v>23</v>
      </c>
      <c r="BR1711">
        <v>27</v>
      </c>
      <c r="BT1711">
        <v>1</v>
      </c>
      <c r="BV1711">
        <v>34255833500051</v>
      </c>
      <c r="BX1711" t="s">
        <v>108</v>
      </c>
      <c r="BY1711">
        <v>1</v>
      </c>
      <c r="CA1711">
        <v>3</v>
      </c>
      <c r="CC1711">
        <v>41054531300042</v>
      </c>
      <c r="CE1711" t="s">
        <v>105</v>
      </c>
      <c r="CG1711">
        <v>3</v>
      </c>
      <c r="CM1711" t="s">
        <v>106</v>
      </c>
      <c r="CN1711" s="2">
        <v>42187</v>
      </c>
      <c r="CO1711">
        <v>0</v>
      </c>
      <c r="CQ1711" t="s">
        <v>105</v>
      </c>
      <c r="CR1711" t="s">
        <v>107</v>
      </c>
      <c r="CS1711">
        <v>41054531300042</v>
      </c>
      <c r="CU1711" t="s">
        <v>108</v>
      </c>
      <c r="CV1711" t="s">
        <v>109</v>
      </c>
      <c r="CW1711" t="s">
        <v>110</v>
      </c>
      <c r="CX1711" t="s">
        <v>111</v>
      </c>
      <c r="CY1711">
        <v>1</v>
      </c>
    </row>
    <row r="1712" spans="1:103" ht="15" hidden="1" customHeight="1" x14ac:dyDescent="0.2">
      <c r="A1712" t="s">
        <v>104</v>
      </c>
      <c r="B1712">
        <v>0</v>
      </c>
      <c r="D1712" t="s">
        <v>105</v>
      </c>
      <c r="K1712">
        <v>1</v>
      </c>
      <c r="M1712">
        <v>9</v>
      </c>
      <c r="N1712" t="s">
        <v>991</v>
      </c>
      <c r="O1712">
        <v>0</v>
      </c>
      <c r="R1712">
        <v>6127975</v>
      </c>
      <c r="S1712" s="2">
        <v>42143</v>
      </c>
      <c r="T1712">
        <v>18</v>
      </c>
      <c r="U1712">
        <v>1</v>
      </c>
      <c r="V1712">
        <v>1</v>
      </c>
      <c r="X1712">
        <v>0</v>
      </c>
      <c r="Y1712">
        <v>0</v>
      </c>
      <c r="Z1712" s="2">
        <v>42143</v>
      </c>
      <c r="AA1712" s="4" t="s">
        <v>995</v>
      </c>
      <c r="AB1712">
        <v>23</v>
      </c>
      <c r="AC1712">
        <v>23</v>
      </c>
      <c r="AD1712" s="4" t="s">
        <v>995</v>
      </c>
      <c r="AE1712">
        <v>2</v>
      </c>
      <c r="AF1712">
        <v>2</v>
      </c>
      <c r="AG1712" t="s">
        <v>710</v>
      </c>
      <c r="AH1712">
        <v>2860</v>
      </c>
      <c r="AI1712">
        <v>0.02</v>
      </c>
      <c r="AJ1712">
        <v>0.02</v>
      </c>
      <c r="AM1712">
        <v>454</v>
      </c>
      <c r="AN1712">
        <v>454</v>
      </c>
      <c r="AO1712">
        <v>2860</v>
      </c>
      <c r="AP1712">
        <v>10</v>
      </c>
      <c r="AQ1712">
        <v>10</v>
      </c>
      <c r="AR1712">
        <v>0.02</v>
      </c>
      <c r="AS1712">
        <v>0.02</v>
      </c>
      <c r="AV1712">
        <v>133</v>
      </c>
      <c r="AW1712">
        <v>133</v>
      </c>
      <c r="AX1712" t="s">
        <v>130</v>
      </c>
      <c r="AY1712" s="3" t="s">
        <v>992</v>
      </c>
      <c r="AZ1712">
        <v>1</v>
      </c>
      <c r="BB1712" s="2">
        <v>42144</v>
      </c>
      <c r="BC1712" s="4" t="s">
        <v>996</v>
      </c>
      <c r="BD1712">
        <v>41054531300042</v>
      </c>
      <c r="BF1712" t="s">
        <v>108</v>
      </c>
      <c r="BG1712" t="s">
        <v>993</v>
      </c>
      <c r="BH1712" t="s">
        <v>994</v>
      </c>
      <c r="BJ1712" s="2">
        <v>42143</v>
      </c>
      <c r="BK1712">
        <v>3</v>
      </c>
      <c r="BM1712">
        <v>1409</v>
      </c>
      <c r="BO1712" t="s">
        <v>118</v>
      </c>
      <c r="BP1712">
        <v>23</v>
      </c>
      <c r="BR1712">
        <v>27</v>
      </c>
      <c r="BT1712">
        <v>1</v>
      </c>
      <c r="BV1712">
        <v>34255833500051</v>
      </c>
      <c r="BX1712" t="s">
        <v>108</v>
      </c>
      <c r="BY1712">
        <v>1</v>
      </c>
      <c r="CA1712">
        <v>3</v>
      </c>
      <c r="CC1712">
        <v>41054531300042</v>
      </c>
      <c r="CE1712" t="s">
        <v>105</v>
      </c>
      <c r="CG1712">
        <v>3</v>
      </c>
      <c r="CM1712" t="s">
        <v>106</v>
      </c>
      <c r="CN1712" s="2">
        <v>42187</v>
      </c>
      <c r="CO1712">
        <v>0</v>
      </c>
      <c r="CQ1712" t="s">
        <v>105</v>
      </c>
      <c r="CR1712" t="s">
        <v>107</v>
      </c>
      <c r="CS1712">
        <v>41054531300042</v>
      </c>
      <c r="CU1712" t="s">
        <v>108</v>
      </c>
      <c r="CV1712" t="s">
        <v>109</v>
      </c>
      <c r="CW1712" t="s">
        <v>110</v>
      </c>
      <c r="CX1712" t="s">
        <v>111</v>
      </c>
      <c r="CY1712">
        <v>1</v>
      </c>
    </row>
    <row r="1713" spans="1:103" ht="15" hidden="1" customHeight="1" x14ac:dyDescent="0.2">
      <c r="A1713" t="s">
        <v>104</v>
      </c>
      <c r="B1713">
        <v>0</v>
      </c>
      <c r="D1713" t="s">
        <v>105</v>
      </c>
      <c r="K1713">
        <v>1</v>
      </c>
      <c r="M1713">
        <v>9</v>
      </c>
      <c r="N1713" t="s">
        <v>991</v>
      </c>
      <c r="O1713">
        <v>0</v>
      </c>
      <c r="R1713">
        <v>6127975</v>
      </c>
      <c r="S1713" s="2">
        <v>42143</v>
      </c>
      <c r="T1713">
        <v>18</v>
      </c>
      <c r="U1713">
        <v>2</v>
      </c>
      <c r="V1713">
        <v>2</v>
      </c>
      <c r="X1713">
        <v>0</v>
      </c>
      <c r="Y1713">
        <v>0</v>
      </c>
      <c r="Z1713" s="2">
        <v>42143</v>
      </c>
      <c r="AA1713" s="4" t="s">
        <v>995</v>
      </c>
      <c r="AB1713">
        <v>23</v>
      </c>
      <c r="AC1713">
        <v>23</v>
      </c>
      <c r="AD1713" s="4" t="s">
        <v>995</v>
      </c>
      <c r="AE1713">
        <v>2</v>
      </c>
      <c r="AF1713">
        <v>2</v>
      </c>
      <c r="AG1713" t="s">
        <v>711</v>
      </c>
      <c r="AH1713">
        <v>7510</v>
      </c>
      <c r="AI1713">
        <v>0.1</v>
      </c>
      <c r="AJ1713">
        <v>0.1</v>
      </c>
      <c r="AM1713">
        <v>454</v>
      </c>
      <c r="AN1713">
        <v>454</v>
      </c>
      <c r="AO1713">
        <v>7510</v>
      </c>
      <c r="AP1713">
        <v>10</v>
      </c>
      <c r="AQ1713">
        <v>10</v>
      </c>
      <c r="AR1713">
        <v>0.1</v>
      </c>
      <c r="AS1713">
        <v>0.1</v>
      </c>
      <c r="AV1713">
        <v>133</v>
      </c>
      <c r="AW1713">
        <v>133</v>
      </c>
      <c r="AX1713" t="s">
        <v>130</v>
      </c>
      <c r="AY1713" s="3" t="s">
        <v>992</v>
      </c>
      <c r="AZ1713">
        <v>1</v>
      </c>
      <c r="BB1713" s="2">
        <v>42144</v>
      </c>
      <c r="BC1713" s="4" t="s">
        <v>996</v>
      </c>
      <c r="BD1713">
        <v>41054531300042</v>
      </c>
      <c r="BF1713" t="s">
        <v>108</v>
      </c>
      <c r="BG1713" t="s">
        <v>993</v>
      </c>
      <c r="BH1713" t="s">
        <v>994</v>
      </c>
      <c r="BJ1713" s="2">
        <v>42143</v>
      </c>
      <c r="BK1713">
        <v>3</v>
      </c>
      <c r="BM1713">
        <v>1409</v>
      </c>
      <c r="BO1713" t="s">
        <v>118</v>
      </c>
      <c r="BP1713">
        <v>23</v>
      </c>
      <c r="BR1713">
        <v>27</v>
      </c>
      <c r="BT1713">
        <v>1</v>
      </c>
      <c r="BV1713">
        <v>34255833500051</v>
      </c>
      <c r="BX1713" t="s">
        <v>108</v>
      </c>
      <c r="BY1713">
        <v>1</v>
      </c>
      <c r="CA1713">
        <v>3</v>
      </c>
      <c r="CC1713">
        <v>41054531300042</v>
      </c>
      <c r="CE1713" t="s">
        <v>105</v>
      </c>
      <c r="CG1713">
        <v>3</v>
      </c>
      <c r="CM1713" t="s">
        <v>106</v>
      </c>
      <c r="CN1713" s="2">
        <v>42187</v>
      </c>
      <c r="CO1713">
        <v>0</v>
      </c>
      <c r="CQ1713" t="s">
        <v>105</v>
      </c>
      <c r="CR1713" t="s">
        <v>107</v>
      </c>
      <c r="CS1713">
        <v>41054531300042</v>
      </c>
      <c r="CU1713" t="s">
        <v>108</v>
      </c>
      <c r="CV1713" t="s">
        <v>109</v>
      </c>
      <c r="CW1713" t="s">
        <v>110</v>
      </c>
      <c r="CX1713" t="s">
        <v>111</v>
      </c>
      <c r="CY1713">
        <v>1</v>
      </c>
    </row>
    <row r="1714" spans="1:103" ht="15" hidden="1" customHeight="1" x14ac:dyDescent="0.2">
      <c r="A1714" t="s">
        <v>104</v>
      </c>
      <c r="B1714">
        <v>0</v>
      </c>
      <c r="D1714" t="s">
        <v>105</v>
      </c>
      <c r="K1714">
        <v>1</v>
      </c>
      <c r="M1714">
        <v>9</v>
      </c>
      <c r="N1714" t="s">
        <v>991</v>
      </c>
      <c r="O1714">
        <v>0</v>
      </c>
      <c r="R1714">
        <v>6127975</v>
      </c>
      <c r="S1714" s="2">
        <v>42143</v>
      </c>
      <c r="T1714">
        <v>18</v>
      </c>
      <c r="U1714">
        <v>1</v>
      </c>
      <c r="V1714">
        <v>1</v>
      </c>
      <c r="X1714">
        <v>0</v>
      </c>
      <c r="Y1714">
        <v>0</v>
      </c>
      <c r="Z1714" s="2">
        <v>42143</v>
      </c>
      <c r="AA1714" s="4" t="s">
        <v>995</v>
      </c>
      <c r="AB1714">
        <v>23</v>
      </c>
      <c r="AC1714">
        <v>23</v>
      </c>
      <c r="AD1714" s="4" t="s">
        <v>995</v>
      </c>
      <c r="AE1714">
        <v>2</v>
      </c>
      <c r="AF1714">
        <v>2</v>
      </c>
      <c r="AG1714" t="s">
        <v>712</v>
      </c>
      <c r="AH1714">
        <v>1877</v>
      </c>
      <c r="AI1714">
        <v>0.02</v>
      </c>
      <c r="AJ1714">
        <v>0.02</v>
      </c>
      <c r="AM1714">
        <v>454</v>
      </c>
      <c r="AN1714">
        <v>454</v>
      </c>
      <c r="AO1714">
        <v>1877</v>
      </c>
      <c r="AP1714">
        <v>10</v>
      </c>
      <c r="AQ1714">
        <v>10</v>
      </c>
      <c r="AR1714">
        <v>0.02</v>
      </c>
      <c r="AS1714">
        <v>0.02</v>
      </c>
      <c r="AV1714">
        <v>133</v>
      </c>
      <c r="AW1714">
        <v>133</v>
      </c>
      <c r="AX1714" t="s">
        <v>130</v>
      </c>
      <c r="AY1714" s="3" t="s">
        <v>992</v>
      </c>
      <c r="AZ1714">
        <v>1</v>
      </c>
      <c r="BB1714" s="2">
        <v>42144</v>
      </c>
      <c r="BC1714" s="4" t="s">
        <v>996</v>
      </c>
      <c r="BD1714">
        <v>41054531300042</v>
      </c>
      <c r="BF1714" t="s">
        <v>108</v>
      </c>
      <c r="BG1714" t="s">
        <v>993</v>
      </c>
      <c r="BH1714" t="s">
        <v>994</v>
      </c>
      <c r="BJ1714" s="2">
        <v>42143</v>
      </c>
      <c r="BK1714">
        <v>3</v>
      </c>
      <c r="BM1714">
        <v>1409</v>
      </c>
      <c r="BO1714" t="s">
        <v>118</v>
      </c>
      <c r="BP1714">
        <v>23</v>
      </c>
      <c r="BR1714">
        <v>27</v>
      </c>
      <c r="BT1714">
        <v>1</v>
      </c>
      <c r="BV1714">
        <v>34255833500051</v>
      </c>
      <c r="BX1714" t="s">
        <v>108</v>
      </c>
      <c r="BY1714">
        <v>1</v>
      </c>
      <c r="CA1714">
        <v>3</v>
      </c>
      <c r="CC1714">
        <v>41054531300042</v>
      </c>
      <c r="CE1714" t="s">
        <v>105</v>
      </c>
      <c r="CG1714">
        <v>3</v>
      </c>
      <c r="CM1714" t="s">
        <v>106</v>
      </c>
      <c r="CN1714" s="2">
        <v>42187</v>
      </c>
      <c r="CO1714">
        <v>0</v>
      </c>
      <c r="CQ1714" t="s">
        <v>105</v>
      </c>
      <c r="CR1714" t="s">
        <v>107</v>
      </c>
      <c r="CS1714">
        <v>41054531300042</v>
      </c>
      <c r="CU1714" t="s">
        <v>108</v>
      </c>
      <c r="CV1714" t="s">
        <v>109</v>
      </c>
      <c r="CW1714" t="s">
        <v>110</v>
      </c>
      <c r="CX1714" t="s">
        <v>111</v>
      </c>
      <c r="CY1714">
        <v>1</v>
      </c>
    </row>
    <row r="1715" spans="1:103" ht="15" hidden="1" customHeight="1" x14ac:dyDescent="0.2">
      <c r="A1715" t="s">
        <v>104</v>
      </c>
      <c r="B1715">
        <v>0</v>
      </c>
      <c r="D1715" t="s">
        <v>105</v>
      </c>
      <c r="K1715">
        <v>1</v>
      </c>
      <c r="M1715">
        <v>9</v>
      </c>
      <c r="N1715" t="s">
        <v>991</v>
      </c>
      <c r="O1715">
        <v>0</v>
      </c>
      <c r="R1715">
        <v>6127975</v>
      </c>
      <c r="S1715" s="2">
        <v>42143</v>
      </c>
      <c r="T1715">
        <v>18</v>
      </c>
      <c r="U1715">
        <v>1</v>
      </c>
      <c r="V1715">
        <v>1</v>
      </c>
      <c r="X1715">
        <v>0</v>
      </c>
      <c r="Y1715">
        <v>0</v>
      </c>
      <c r="Z1715" s="2">
        <v>42143</v>
      </c>
      <c r="AA1715" s="4" t="s">
        <v>995</v>
      </c>
      <c r="AB1715">
        <v>23</v>
      </c>
      <c r="AC1715">
        <v>23</v>
      </c>
      <c r="AD1715" s="4" t="s">
        <v>995</v>
      </c>
      <c r="AE1715">
        <v>2</v>
      </c>
      <c r="AF1715">
        <v>2</v>
      </c>
      <c r="AG1715" t="s">
        <v>264</v>
      </c>
      <c r="AH1715">
        <v>1204</v>
      </c>
      <c r="AI1715">
        <v>0.01</v>
      </c>
      <c r="AJ1715">
        <v>0.01</v>
      </c>
      <c r="AK1715">
        <v>712</v>
      </c>
      <c r="AL1715">
        <v>712</v>
      </c>
      <c r="AM1715">
        <v>151</v>
      </c>
      <c r="AN1715">
        <v>151</v>
      </c>
      <c r="AO1715">
        <v>1204</v>
      </c>
      <c r="AP1715">
        <v>10</v>
      </c>
      <c r="AQ1715">
        <v>10</v>
      </c>
      <c r="AR1715">
        <v>0.01</v>
      </c>
      <c r="AS1715">
        <v>0.01</v>
      </c>
      <c r="AT1715">
        <v>1168</v>
      </c>
      <c r="AU1715">
        <v>1168</v>
      </c>
      <c r="AV1715">
        <v>133</v>
      </c>
      <c r="AW1715">
        <v>133</v>
      </c>
      <c r="AX1715" t="s">
        <v>130</v>
      </c>
      <c r="AY1715" s="3" t="s">
        <v>992</v>
      </c>
      <c r="AZ1715">
        <v>1</v>
      </c>
      <c r="BB1715" s="2">
        <v>42144</v>
      </c>
      <c r="BC1715" s="4" t="s">
        <v>996</v>
      </c>
      <c r="BD1715">
        <v>41054531300042</v>
      </c>
      <c r="BF1715" t="s">
        <v>108</v>
      </c>
      <c r="BG1715" t="s">
        <v>993</v>
      </c>
      <c r="BH1715" t="s">
        <v>994</v>
      </c>
      <c r="BJ1715" s="2">
        <v>42143</v>
      </c>
      <c r="BK1715">
        <v>3</v>
      </c>
      <c r="BM1715">
        <v>1409</v>
      </c>
      <c r="BO1715" t="s">
        <v>118</v>
      </c>
      <c r="BP1715">
        <v>23</v>
      </c>
      <c r="BR1715">
        <v>27</v>
      </c>
      <c r="BT1715">
        <v>1</v>
      </c>
      <c r="BV1715">
        <v>34255833500051</v>
      </c>
      <c r="BX1715" t="s">
        <v>108</v>
      </c>
      <c r="BY1715">
        <v>1</v>
      </c>
      <c r="CA1715">
        <v>3</v>
      </c>
      <c r="CC1715">
        <v>41054531300042</v>
      </c>
      <c r="CE1715" t="s">
        <v>105</v>
      </c>
      <c r="CG1715">
        <v>3</v>
      </c>
      <c r="CM1715" t="s">
        <v>106</v>
      </c>
      <c r="CN1715" s="2">
        <v>42187</v>
      </c>
      <c r="CO1715">
        <v>0</v>
      </c>
      <c r="CQ1715" t="s">
        <v>105</v>
      </c>
      <c r="CR1715" t="s">
        <v>107</v>
      </c>
      <c r="CS1715">
        <v>41054531300042</v>
      </c>
      <c r="CU1715" t="s">
        <v>108</v>
      </c>
      <c r="CV1715" t="s">
        <v>109</v>
      </c>
      <c r="CW1715" t="s">
        <v>110</v>
      </c>
      <c r="CX1715" t="s">
        <v>111</v>
      </c>
      <c r="CY1715">
        <v>1</v>
      </c>
    </row>
    <row r="1716" spans="1:103" ht="15" hidden="1" customHeight="1" x14ac:dyDescent="0.2">
      <c r="A1716" t="s">
        <v>104</v>
      </c>
      <c r="B1716">
        <v>0</v>
      </c>
      <c r="D1716" t="s">
        <v>105</v>
      </c>
      <c r="K1716">
        <v>1</v>
      </c>
      <c r="M1716">
        <v>9</v>
      </c>
      <c r="N1716" t="s">
        <v>991</v>
      </c>
      <c r="O1716">
        <v>0</v>
      </c>
      <c r="R1716">
        <v>6127975</v>
      </c>
      <c r="S1716" s="2">
        <v>42143</v>
      </c>
      <c r="T1716">
        <v>18</v>
      </c>
      <c r="U1716">
        <v>2</v>
      </c>
      <c r="V1716">
        <v>2</v>
      </c>
      <c r="X1716">
        <v>0</v>
      </c>
      <c r="Y1716">
        <v>0</v>
      </c>
      <c r="Z1716" s="2">
        <v>42143</v>
      </c>
      <c r="AA1716" s="4" t="s">
        <v>995</v>
      </c>
      <c r="AB1716">
        <v>23</v>
      </c>
      <c r="AC1716">
        <v>23</v>
      </c>
      <c r="AD1716" s="4" t="s">
        <v>995</v>
      </c>
      <c r="AE1716">
        <v>2</v>
      </c>
      <c r="AF1716">
        <v>2</v>
      </c>
      <c r="AG1716" t="s">
        <v>713</v>
      </c>
      <c r="AH1716">
        <v>5483</v>
      </c>
      <c r="AI1716">
        <v>0.02</v>
      </c>
      <c r="AJ1716">
        <v>0.02</v>
      </c>
      <c r="AM1716">
        <v>454</v>
      </c>
      <c r="AN1716">
        <v>454</v>
      </c>
      <c r="AO1716">
        <v>5483</v>
      </c>
      <c r="AP1716">
        <v>10</v>
      </c>
      <c r="AQ1716">
        <v>10</v>
      </c>
      <c r="AR1716">
        <v>0.02</v>
      </c>
      <c r="AS1716">
        <v>0.02</v>
      </c>
      <c r="AV1716">
        <v>133</v>
      </c>
      <c r="AW1716">
        <v>133</v>
      </c>
      <c r="AX1716" t="s">
        <v>130</v>
      </c>
      <c r="AY1716" s="3" t="s">
        <v>992</v>
      </c>
      <c r="AZ1716">
        <v>1</v>
      </c>
      <c r="BB1716" s="2">
        <v>42144</v>
      </c>
      <c r="BC1716" s="4" t="s">
        <v>996</v>
      </c>
      <c r="BD1716">
        <v>41054531300042</v>
      </c>
      <c r="BF1716" t="s">
        <v>108</v>
      </c>
      <c r="BG1716" t="s">
        <v>993</v>
      </c>
      <c r="BH1716" t="s">
        <v>994</v>
      </c>
      <c r="BJ1716" s="2">
        <v>42143</v>
      </c>
      <c r="BK1716">
        <v>3</v>
      </c>
      <c r="BM1716">
        <v>1409</v>
      </c>
      <c r="BO1716" t="s">
        <v>118</v>
      </c>
      <c r="BP1716">
        <v>23</v>
      </c>
      <c r="BR1716">
        <v>27</v>
      </c>
      <c r="BT1716">
        <v>1</v>
      </c>
      <c r="BV1716">
        <v>34255833500051</v>
      </c>
      <c r="BX1716" t="s">
        <v>108</v>
      </c>
      <c r="BY1716">
        <v>1</v>
      </c>
      <c r="CA1716">
        <v>3</v>
      </c>
      <c r="CC1716">
        <v>41054531300042</v>
      </c>
      <c r="CE1716" t="s">
        <v>105</v>
      </c>
      <c r="CG1716">
        <v>3</v>
      </c>
      <c r="CM1716" t="s">
        <v>106</v>
      </c>
      <c r="CN1716" s="2">
        <v>42187</v>
      </c>
      <c r="CO1716">
        <v>0</v>
      </c>
      <c r="CQ1716" t="s">
        <v>105</v>
      </c>
      <c r="CR1716" t="s">
        <v>107</v>
      </c>
      <c r="CS1716">
        <v>41054531300042</v>
      </c>
      <c r="CU1716" t="s">
        <v>108</v>
      </c>
      <c r="CV1716" t="s">
        <v>109</v>
      </c>
      <c r="CW1716" t="s">
        <v>110</v>
      </c>
      <c r="CX1716" t="s">
        <v>111</v>
      </c>
      <c r="CY1716">
        <v>1</v>
      </c>
    </row>
    <row r="1717" spans="1:103" ht="15" hidden="1" customHeight="1" x14ac:dyDescent="0.2">
      <c r="A1717" t="s">
        <v>104</v>
      </c>
      <c r="B1717">
        <v>0</v>
      </c>
      <c r="D1717" t="s">
        <v>105</v>
      </c>
      <c r="K1717">
        <v>1</v>
      </c>
      <c r="M1717">
        <v>9</v>
      </c>
      <c r="N1717" t="s">
        <v>991</v>
      </c>
      <c r="O1717">
        <v>0</v>
      </c>
      <c r="R1717">
        <v>6127975</v>
      </c>
      <c r="S1717" s="2">
        <v>42143</v>
      </c>
      <c r="T1717">
        <v>18</v>
      </c>
      <c r="U1717">
        <v>1</v>
      </c>
      <c r="V1717">
        <v>1</v>
      </c>
      <c r="X1717">
        <v>0</v>
      </c>
      <c r="Y1717">
        <v>0</v>
      </c>
      <c r="Z1717" s="2">
        <v>42143</v>
      </c>
      <c r="AA1717" s="4" t="s">
        <v>995</v>
      </c>
      <c r="AB1717">
        <v>23</v>
      </c>
      <c r="AC1717">
        <v>23</v>
      </c>
      <c r="AD1717" s="4" t="s">
        <v>995</v>
      </c>
      <c r="AE1717">
        <v>2</v>
      </c>
      <c r="AF1717">
        <v>2</v>
      </c>
      <c r="AG1717" t="s">
        <v>714</v>
      </c>
      <c r="AH1717">
        <v>2741</v>
      </c>
      <c r="AI1717">
        <v>0.05</v>
      </c>
      <c r="AJ1717">
        <v>0.05</v>
      </c>
      <c r="AM1717">
        <v>454</v>
      </c>
      <c r="AN1717">
        <v>454</v>
      </c>
      <c r="AO1717">
        <v>2741</v>
      </c>
      <c r="AP1717">
        <v>10</v>
      </c>
      <c r="AQ1717">
        <v>10</v>
      </c>
      <c r="AR1717">
        <v>0.05</v>
      </c>
      <c r="AS1717">
        <v>0.05</v>
      </c>
      <c r="AV1717">
        <v>133</v>
      </c>
      <c r="AW1717">
        <v>133</v>
      </c>
      <c r="AX1717" t="s">
        <v>130</v>
      </c>
      <c r="AY1717" s="3" t="s">
        <v>992</v>
      </c>
      <c r="AZ1717">
        <v>1</v>
      </c>
      <c r="BB1717" s="2">
        <v>42144</v>
      </c>
      <c r="BC1717" s="4" t="s">
        <v>996</v>
      </c>
      <c r="BD1717">
        <v>41054531300042</v>
      </c>
      <c r="BF1717" t="s">
        <v>108</v>
      </c>
      <c r="BG1717" t="s">
        <v>993</v>
      </c>
      <c r="BH1717" t="s">
        <v>994</v>
      </c>
      <c r="BJ1717" s="2">
        <v>42143</v>
      </c>
      <c r="BK1717">
        <v>3</v>
      </c>
      <c r="BM1717">
        <v>1409</v>
      </c>
      <c r="BO1717" t="s">
        <v>118</v>
      </c>
      <c r="BP1717">
        <v>23</v>
      </c>
      <c r="BR1717">
        <v>27</v>
      </c>
      <c r="BT1717">
        <v>1</v>
      </c>
      <c r="BV1717">
        <v>34255833500051</v>
      </c>
      <c r="BX1717" t="s">
        <v>108</v>
      </c>
      <c r="BY1717">
        <v>1</v>
      </c>
      <c r="CA1717">
        <v>3</v>
      </c>
      <c r="CC1717">
        <v>41054531300042</v>
      </c>
      <c r="CE1717" t="s">
        <v>105</v>
      </c>
      <c r="CG1717">
        <v>3</v>
      </c>
      <c r="CM1717" t="s">
        <v>106</v>
      </c>
      <c r="CN1717" s="2">
        <v>42187</v>
      </c>
      <c r="CO1717">
        <v>0</v>
      </c>
      <c r="CQ1717" t="s">
        <v>105</v>
      </c>
      <c r="CR1717" t="s">
        <v>107</v>
      </c>
      <c r="CS1717">
        <v>41054531300042</v>
      </c>
      <c r="CU1717" t="s">
        <v>108</v>
      </c>
      <c r="CV1717" t="s">
        <v>109</v>
      </c>
      <c r="CW1717" t="s">
        <v>110</v>
      </c>
      <c r="CX1717" t="s">
        <v>111</v>
      </c>
      <c r="CY1717">
        <v>1</v>
      </c>
    </row>
    <row r="1718" spans="1:103" ht="15" hidden="1" customHeight="1" x14ac:dyDescent="0.2">
      <c r="A1718" t="s">
        <v>104</v>
      </c>
      <c r="B1718">
        <v>0</v>
      </c>
      <c r="D1718" t="s">
        <v>105</v>
      </c>
      <c r="K1718">
        <v>1</v>
      </c>
      <c r="M1718">
        <v>9</v>
      </c>
      <c r="N1718" t="s">
        <v>991</v>
      </c>
      <c r="O1718">
        <v>0</v>
      </c>
      <c r="R1718">
        <v>6127975</v>
      </c>
      <c r="S1718" s="2">
        <v>42143</v>
      </c>
      <c r="T1718">
        <v>18</v>
      </c>
      <c r="U1718">
        <v>1</v>
      </c>
      <c r="V1718">
        <v>1</v>
      </c>
      <c r="X1718">
        <v>0</v>
      </c>
      <c r="Y1718">
        <v>0</v>
      </c>
      <c r="Z1718" s="2">
        <v>42143</v>
      </c>
      <c r="AA1718" s="4" t="s">
        <v>995</v>
      </c>
      <c r="AB1718">
        <v>23</v>
      </c>
      <c r="AC1718">
        <v>23</v>
      </c>
      <c r="AD1718" s="4" t="s">
        <v>995</v>
      </c>
      <c r="AE1718">
        <v>2</v>
      </c>
      <c r="AF1718">
        <v>2</v>
      </c>
      <c r="AG1718" t="s">
        <v>715</v>
      </c>
      <c r="AH1718">
        <v>2025</v>
      </c>
      <c r="AI1718">
        <v>5.0000000000000001E-3</v>
      </c>
      <c r="AJ1718">
        <v>5.0000000000000001E-3</v>
      </c>
      <c r="AK1718">
        <v>712</v>
      </c>
      <c r="AL1718">
        <v>712</v>
      </c>
      <c r="AM1718">
        <v>405</v>
      </c>
      <c r="AN1718">
        <v>405</v>
      </c>
      <c r="AO1718">
        <v>2025</v>
      </c>
      <c r="AP1718">
        <v>10</v>
      </c>
      <c r="AQ1718">
        <v>10</v>
      </c>
      <c r="AR1718">
        <v>5.0000000000000001E-3</v>
      </c>
      <c r="AS1718">
        <v>5.0000000000000001E-3</v>
      </c>
      <c r="AT1718">
        <v>1168</v>
      </c>
      <c r="AU1718">
        <v>1168</v>
      </c>
      <c r="AV1718">
        <v>133</v>
      </c>
      <c r="AW1718">
        <v>133</v>
      </c>
      <c r="AX1718" t="s">
        <v>130</v>
      </c>
      <c r="AY1718" s="3" t="s">
        <v>992</v>
      </c>
      <c r="AZ1718">
        <v>1</v>
      </c>
      <c r="BB1718" s="2">
        <v>42144</v>
      </c>
      <c r="BC1718" s="4" t="s">
        <v>996</v>
      </c>
      <c r="BD1718">
        <v>41054531300042</v>
      </c>
      <c r="BF1718" t="s">
        <v>108</v>
      </c>
      <c r="BG1718" t="s">
        <v>993</v>
      </c>
      <c r="BH1718" t="s">
        <v>994</v>
      </c>
      <c r="BJ1718" s="2">
        <v>42143</v>
      </c>
      <c r="BK1718">
        <v>3</v>
      </c>
      <c r="BM1718">
        <v>1409</v>
      </c>
      <c r="BO1718" t="s">
        <v>118</v>
      </c>
      <c r="BP1718">
        <v>23</v>
      </c>
      <c r="BR1718">
        <v>27</v>
      </c>
      <c r="BT1718">
        <v>1</v>
      </c>
      <c r="BV1718">
        <v>34255833500051</v>
      </c>
      <c r="BX1718" t="s">
        <v>108</v>
      </c>
      <c r="BY1718">
        <v>1</v>
      </c>
      <c r="CA1718">
        <v>3</v>
      </c>
      <c r="CC1718">
        <v>41054531300042</v>
      </c>
      <c r="CE1718" t="s">
        <v>105</v>
      </c>
      <c r="CG1718">
        <v>3</v>
      </c>
      <c r="CM1718" t="s">
        <v>106</v>
      </c>
      <c r="CN1718" s="2">
        <v>42187</v>
      </c>
      <c r="CO1718">
        <v>0</v>
      </c>
      <c r="CQ1718" t="s">
        <v>105</v>
      </c>
      <c r="CR1718" t="s">
        <v>107</v>
      </c>
      <c r="CS1718">
        <v>41054531300042</v>
      </c>
      <c r="CU1718" t="s">
        <v>108</v>
      </c>
      <c r="CV1718" t="s">
        <v>109</v>
      </c>
      <c r="CW1718" t="s">
        <v>110</v>
      </c>
      <c r="CX1718" t="s">
        <v>111</v>
      </c>
      <c r="CY1718">
        <v>1</v>
      </c>
    </row>
    <row r="1719" spans="1:103" ht="15" hidden="1" customHeight="1" x14ac:dyDescent="0.2">
      <c r="A1719" t="s">
        <v>104</v>
      </c>
      <c r="B1719">
        <v>0</v>
      </c>
      <c r="D1719" t="s">
        <v>105</v>
      </c>
      <c r="K1719">
        <v>1</v>
      </c>
      <c r="M1719">
        <v>9</v>
      </c>
      <c r="N1719" t="s">
        <v>991</v>
      </c>
      <c r="O1719">
        <v>0</v>
      </c>
      <c r="R1719">
        <v>6127975</v>
      </c>
      <c r="S1719" s="2">
        <v>42143</v>
      </c>
      <c r="T1719">
        <v>18</v>
      </c>
      <c r="U1719">
        <v>1</v>
      </c>
      <c r="V1719">
        <v>1</v>
      </c>
      <c r="X1719">
        <v>0</v>
      </c>
      <c r="Y1719">
        <v>0</v>
      </c>
      <c r="Z1719" s="2">
        <v>42143</v>
      </c>
      <c r="AA1719" s="4" t="s">
        <v>995</v>
      </c>
      <c r="AB1719">
        <v>23</v>
      </c>
      <c r="AC1719">
        <v>23</v>
      </c>
      <c r="AD1719" s="4" t="s">
        <v>995</v>
      </c>
      <c r="AE1719">
        <v>2</v>
      </c>
      <c r="AF1719">
        <v>2</v>
      </c>
      <c r="AG1719" t="s">
        <v>716</v>
      </c>
      <c r="AH1719">
        <v>2563</v>
      </c>
      <c r="AI1719">
        <v>0.05</v>
      </c>
      <c r="AJ1719">
        <v>0.05</v>
      </c>
      <c r="AM1719">
        <v>454</v>
      </c>
      <c r="AN1719">
        <v>454</v>
      </c>
      <c r="AO1719">
        <v>2563</v>
      </c>
      <c r="AP1719">
        <v>10</v>
      </c>
      <c r="AQ1719">
        <v>10</v>
      </c>
      <c r="AR1719">
        <v>0.05</v>
      </c>
      <c r="AS1719">
        <v>0.05</v>
      </c>
      <c r="AV1719">
        <v>133</v>
      </c>
      <c r="AW1719">
        <v>133</v>
      </c>
      <c r="AX1719" t="s">
        <v>130</v>
      </c>
      <c r="AY1719" s="3" t="s">
        <v>992</v>
      </c>
      <c r="AZ1719">
        <v>1</v>
      </c>
      <c r="BB1719" s="2">
        <v>42144</v>
      </c>
      <c r="BC1719" s="4" t="s">
        <v>996</v>
      </c>
      <c r="BD1719">
        <v>41054531300042</v>
      </c>
      <c r="BF1719" t="s">
        <v>108</v>
      </c>
      <c r="BG1719" t="s">
        <v>993</v>
      </c>
      <c r="BH1719" t="s">
        <v>994</v>
      </c>
      <c r="BJ1719" s="2">
        <v>42143</v>
      </c>
      <c r="BK1719">
        <v>3</v>
      </c>
      <c r="BM1719">
        <v>1409</v>
      </c>
      <c r="BO1719" t="s">
        <v>118</v>
      </c>
      <c r="BP1719">
        <v>23</v>
      </c>
      <c r="BR1719">
        <v>27</v>
      </c>
      <c r="BT1719">
        <v>1</v>
      </c>
      <c r="BV1719">
        <v>34255833500051</v>
      </c>
      <c r="BX1719" t="s">
        <v>108</v>
      </c>
      <c r="BY1719">
        <v>1</v>
      </c>
      <c r="CA1719">
        <v>3</v>
      </c>
      <c r="CC1719">
        <v>41054531300042</v>
      </c>
      <c r="CE1719" t="s">
        <v>105</v>
      </c>
      <c r="CG1719">
        <v>3</v>
      </c>
      <c r="CM1719" t="s">
        <v>106</v>
      </c>
      <c r="CN1719" s="2">
        <v>42187</v>
      </c>
      <c r="CO1719">
        <v>0</v>
      </c>
      <c r="CQ1719" t="s">
        <v>105</v>
      </c>
      <c r="CR1719" t="s">
        <v>107</v>
      </c>
      <c r="CS1719">
        <v>41054531300042</v>
      </c>
      <c r="CU1719" t="s">
        <v>108</v>
      </c>
      <c r="CV1719" t="s">
        <v>109</v>
      </c>
      <c r="CW1719" t="s">
        <v>110</v>
      </c>
      <c r="CX1719" t="s">
        <v>111</v>
      </c>
      <c r="CY1719">
        <v>1</v>
      </c>
    </row>
    <row r="1720" spans="1:103" ht="15" hidden="1" customHeight="1" x14ac:dyDescent="0.2">
      <c r="A1720" t="s">
        <v>104</v>
      </c>
      <c r="B1720">
        <v>0</v>
      </c>
      <c r="D1720" t="s">
        <v>105</v>
      </c>
      <c r="K1720">
        <v>1</v>
      </c>
      <c r="M1720">
        <v>9</v>
      </c>
      <c r="N1720" t="s">
        <v>991</v>
      </c>
      <c r="O1720">
        <v>0</v>
      </c>
      <c r="R1720">
        <v>6127975</v>
      </c>
      <c r="S1720" s="2">
        <v>42143</v>
      </c>
      <c r="T1720">
        <v>18</v>
      </c>
      <c r="U1720">
        <v>1</v>
      </c>
      <c r="V1720">
        <v>1</v>
      </c>
      <c r="X1720">
        <v>0</v>
      </c>
      <c r="Y1720">
        <v>0</v>
      </c>
      <c r="Z1720" s="2">
        <v>42143</v>
      </c>
      <c r="AA1720" s="4" t="s">
        <v>995</v>
      </c>
      <c r="AB1720">
        <v>23</v>
      </c>
      <c r="AC1720">
        <v>23</v>
      </c>
      <c r="AD1720" s="4" t="s">
        <v>995</v>
      </c>
      <c r="AE1720">
        <v>2</v>
      </c>
      <c r="AF1720">
        <v>2</v>
      </c>
      <c r="AG1720" t="s">
        <v>717</v>
      </c>
      <c r="AH1720">
        <v>1205</v>
      </c>
      <c r="AI1720">
        <v>0.02</v>
      </c>
      <c r="AJ1720">
        <v>0.02</v>
      </c>
      <c r="AM1720">
        <v>454</v>
      </c>
      <c r="AN1720">
        <v>454</v>
      </c>
      <c r="AO1720">
        <v>1205</v>
      </c>
      <c r="AP1720">
        <v>10</v>
      </c>
      <c r="AQ1720">
        <v>10</v>
      </c>
      <c r="AR1720">
        <v>0.02</v>
      </c>
      <c r="AS1720">
        <v>0.02</v>
      </c>
      <c r="AV1720">
        <v>133</v>
      </c>
      <c r="AW1720">
        <v>133</v>
      </c>
      <c r="AX1720" t="s">
        <v>130</v>
      </c>
      <c r="AY1720" s="3" t="s">
        <v>992</v>
      </c>
      <c r="AZ1720">
        <v>1</v>
      </c>
      <c r="BB1720" s="2">
        <v>42144</v>
      </c>
      <c r="BC1720" s="4" t="s">
        <v>996</v>
      </c>
      <c r="BD1720">
        <v>41054531300042</v>
      </c>
      <c r="BF1720" t="s">
        <v>108</v>
      </c>
      <c r="BG1720" t="s">
        <v>993</v>
      </c>
      <c r="BH1720" t="s">
        <v>994</v>
      </c>
      <c r="BJ1720" s="2">
        <v>42143</v>
      </c>
      <c r="BK1720">
        <v>3</v>
      </c>
      <c r="BM1720">
        <v>1409</v>
      </c>
      <c r="BO1720" t="s">
        <v>118</v>
      </c>
      <c r="BP1720">
        <v>23</v>
      </c>
      <c r="BR1720">
        <v>27</v>
      </c>
      <c r="BT1720">
        <v>1</v>
      </c>
      <c r="BV1720">
        <v>34255833500051</v>
      </c>
      <c r="BX1720" t="s">
        <v>108</v>
      </c>
      <c r="BY1720">
        <v>1</v>
      </c>
      <c r="CA1720">
        <v>3</v>
      </c>
      <c r="CC1720">
        <v>41054531300042</v>
      </c>
      <c r="CE1720" t="s">
        <v>105</v>
      </c>
      <c r="CG1720">
        <v>3</v>
      </c>
      <c r="CM1720" t="s">
        <v>106</v>
      </c>
      <c r="CN1720" s="2">
        <v>42187</v>
      </c>
      <c r="CO1720">
        <v>0</v>
      </c>
      <c r="CQ1720" t="s">
        <v>105</v>
      </c>
      <c r="CR1720" t="s">
        <v>107</v>
      </c>
      <c r="CS1720">
        <v>41054531300042</v>
      </c>
      <c r="CU1720" t="s">
        <v>108</v>
      </c>
      <c r="CV1720" t="s">
        <v>109</v>
      </c>
      <c r="CW1720" t="s">
        <v>110</v>
      </c>
      <c r="CX1720" t="s">
        <v>111</v>
      </c>
      <c r="CY1720">
        <v>1</v>
      </c>
    </row>
    <row r="1721" spans="1:103" ht="15" hidden="1" customHeight="1" x14ac:dyDescent="0.2">
      <c r="A1721" t="s">
        <v>104</v>
      </c>
      <c r="B1721">
        <v>0</v>
      </c>
      <c r="D1721" t="s">
        <v>105</v>
      </c>
      <c r="K1721">
        <v>1</v>
      </c>
      <c r="M1721">
        <v>9</v>
      </c>
      <c r="N1721" t="s">
        <v>991</v>
      </c>
      <c r="O1721">
        <v>0</v>
      </c>
      <c r="R1721">
        <v>6127975</v>
      </c>
      <c r="S1721" s="2">
        <v>42143</v>
      </c>
      <c r="T1721">
        <v>18</v>
      </c>
      <c r="U1721">
        <v>1</v>
      </c>
      <c r="V1721">
        <v>1</v>
      </c>
      <c r="X1721">
        <v>0</v>
      </c>
      <c r="Y1721">
        <v>0</v>
      </c>
      <c r="Z1721" s="2">
        <v>42143</v>
      </c>
      <c r="AA1721" s="4" t="s">
        <v>995</v>
      </c>
      <c r="AB1721">
        <v>23</v>
      </c>
      <c r="AC1721">
        <v>23</v>
      </c>
      <c r="AD1721" s="4" t="s">
        <v>995</v>
      </c>
      <c r="AE1721">
        <v>2</v>
      </c>
      <c r="AF1721">
        <v>2</v>
      </c>
      <c r="AG1721" t="s">
        <v>718</v>
      </c>
      <c r="AH1721">
        <v>2871</v>
      </c>
      <c r="AI1721">
        <v>5.0000000000000001E-3</v>
      </c>
      <c r="AJ1721">
        <v>5.0000000000000001E-3</v>
      </c>
      <c r="AK1721">
        <v>712</v>
      </c>
      <c r="AL1721">
        <v>712</v>
      </c>
      <c r="AM1721">
        <v>405</v>
      </c>
      <c r="AN1721">
        <v>405</v>
      </c>
      <c r="AO1721">
        <v>2871</v>
      </c>
      <c r="AP1721">
        <v>10</v>
      </c>
      <c r="AQ1721">
        <v>10</v>
      </c>
      <c r="AR1721">
        <v>5.0000000000000001E-3</v>
      </c>
      <c r="AS1721">
        <v>5.0000000000000001E-3</v>
      </c>
      <c r="AT1721">
        <v>1168</v>
      </c>
      <c r="AU1721">
        <v>1168</v>
      </c>
      <c r="AV1721">
        <v>133</v>
      </c>
      <c r="AW1721">
        <v>133</v>
      </c>
      <c r="AX1721" t="s">
        <v>130</v>
      </c>
      <c r="AY1721" s="3" t="s">
        <v>992</v>
      </c>
      <c r="AZ1721">
        <v>1</v>
      </c>
      <c r="BB1721" s="2">
        <v>42144</v>
      </c>
      <c r="BC1721" s="4" t="s">
        <v>996</v>
      </c>
      <c r="BD1721">
        <v>41054531300042</v>
      </c>
      <c r="BF1721" t="s">
        <v>108</v>
      </c>
      <c r="BG1721" t="s">
        <v>993</v>
      </c>
      <c r="BH1721" t="s">
        <v>994</v>
      </c>
      <c r="BJ1721" s="2">
        <v>42143</v>
      </c>
      <c r="BK1721">
        <v>3</v>
      </c>
      <c r="BM1721">
        <v>1409</v>
      </c>
      <c r="BO1721" t="s">
        <v>118</v>
      </c>
      <c r="BP1721">
        <v>23</v>
      </c>
      <c r="BR1721">
        <v>27</v>
      </c>
      <c r="BT1721">
        <v>1</v>
      </c>
      <c r="BV1721">
        <v>34255833500051</v>
      </c>
      <c r="BX1721" t="s">
        <v>108</v>
      </c>
      <c r="BY1721">
        <v>1</v>
      </c>
      <c r="CA1721">
        <v>3</v>
      </c>
      <c r="CC1721">
        <v>41054531300042</v>
      </c>
      <c r="CE1721" t="s">
        <v>105</v>
      </c>
      <c r="CG1721">
        <v>3</v>
      </c>
      <c r="CM1721" t="s">
        <v>106</v>
      </c>
      <c r="CN1721" s="2">
        <v>42187</v>
      </c>
      <c r="CO1721">
        <v>0</v>
      </c>
      <c r="CQ1721" t="s">
        <v>105</v>
      </c>
      <c r="CR1721" t="s">
        <v>107</v>
      </c>
      <c r="CS1721">
        <v>41054531300042</v>
      </c>
      <c r="CU1721" t="s">
        <v>108</v>
      </c>
      <c r="CV1721" t="s">
        <v>109</v>
      </c>
      <c r="CW1721" t="s">
        <v>110</v>
      </c>
      <c r="CX1721" t="s">
        <v>111</v>
      </c>
      <c r="CY1721">
        <v>1</v>
      </c>
    </row>
    <row r="1722" spans="1:103" ht="15" hidden="1" customHeight="1" x14ac:dyDescent="0.2">
      <c r="A1722" t="s">
        <v>104</v>
      </c>
      <c r="B1722">
        <v>0</v>
      </c>
      <c r="D1722" t="s">
        <v>105</v>
      </c>
      <c r="K1722">
        <v>1</v>
      </c>
      <c r="M1722">
        <v>9</v>
      </c>
      <c r="N1722" t="s">
        <v>991</v>
      </c>
      <c r="O1722">
        <v>0</v>
      </c>
      <c r="R1722">
        <v>6127975</v>
      </c>
      <c r="S1722" s="2">
        <v>42143</v>
      </c>
      <c r="T1722">
        <v>18</v>
      </c>
      <c r="U1722">
        <v>1</v>
      </c>
      <c r="V1722">
        <v>1</v>
      </c>
      <c r="X1722">
        <v>0</v>
      </c>
      <c r="Y1722">
        <v>0</v>
      </c>
      <c r="Z1722" s="2">
        <v>42143</v>
      </c>
      <c r="AA1722" s="4" t="s">
        <v>995</v>
      </c>
      <c r="AB1722">
        <v>23</v>
      </c>
      <c r="AC1722">
        <v>23</v>
      </c>
      <c r="AD1722" s="4" t="s">
        <v>995</v>
      </c>
      <c r="AE1722">
        <v>2</v>
      </c>
      <c r="AF1722">
        <v>2</v>
      </c>
      <c r="AG1722" t="s">
        <v>719</v>
      </c>
      <c r="AH1722">
        <v>2738</v>
      </c>
      <c r="AI1722">
        <v>0.02</v>
      </c>
      <c r="AJ1722">
        <v>0.02</v>
      </c>
      <c r="AM1722">
        <v>454</v>
      </c>
      <c r="AN1722">
        <v>454</v>
      </c>
      <c r="AO1722">
        <v>2738</v>
      </c>
      <c r="AP1722">
        <v>10</v>
      </c>
      <c r="AQ1722">
        <v>10</v>
      </c>
      <c r="AR1722">
        <v>0.02</v>
      </c>
      <c r="AS1722">
        <v>0.02</v>
      </c>
      <c r="AV1722">
        <v>133</v>
      </c>
      <c r="AW1722">
        <v>133</v>
      </c>
      <c r="AX1722" t="s">
        <v>130</v>
      </c>
      <c r="AY1722" s="3" t="s">
        <v>992</v>
      </c>
      <c r="AZ1722">
        <v>1</v>
      </c>
      <c r="BB1722" s="2">
        <v>42144</v>
      </c>
      <c r="BC1722" s="4" t="s">
        <v>996</v>
      </c>
      <c r="BD1722">
        <v>41054531300042</v>
      </c>
      <c r="BF1722" t="s">
        <v>108</v>
      </c>
      <c r="BG1722" t="s">
        <v>993</v>
      </c>
      <c r="BH1722" t="s">
        <v>994</v>
      </c>
      <c r="BJ1722" s="2">
        <v>42143</v>
      </c>
      <c r="BK1722">
        <v>3</v>
      </c>
      <c r="BM1722">
        <v>1409</v>
      </c>
      <c r="BO1722" t="s">
        <v>118</v>
      </c>
      <c r="BP1722">
        <v>23</v>
      </c>
      <c r="BR1722">
        <v>27</v>
      </c>
      <c r="BT1722">
        <v>1</v>
      </c>
      <c r="BV1722">
        <v>34255833500051</v>
      </c>
      <c r="BX1722" t="s">
        <v>108</v>
      </c>
      <c r="BY1722">
        <v>1</v>
      </c>
      <c r="CA1722">
        <v>3</v>
      </c>
      <c r="CC1722">
        <v>41054531300042</v>
      </c>
      <c r="CE1722" t="s">
        <v>105</v>
      </c>
      <c r="CG1722">
        <v>3</v>
      </c>
      <c r="CM1722" t="s">
        <v>106</v>
      </c>
      <c r="CN1722" s="2">
        <v>42187</v>
      </c>
      <c r="CO1722">
        <v>0</v>
      </c>
      <c r="CQ1722" t="s">
        <v>105</v>
      </c>
      <c r="CR1722" t="s">
        <v>107</v>
      </c>
      <c r="CS1722">
        <v>41054531300042</v>
      </c>
      <c r="CU1722" t="s">
        <v>108</v>
      </c>
      <c r="CV1722" t="s">
        <v>109</v>
      </c>
      <c r="CW1722" t="s">
        <v>110</v>
      </c>
      <c r="CX1722" t="s">
        <v>111</v>
      </c>
      <c r="CY1722">
        <v>1</v>
      </c>
    </row>
    <row r="1723" spans="1:103" ht="15" hidden="1" customHeight="1" x14ac:dyDescent="0.2">
      <c r="A1723" t="s">
        <v>104</v>
      </c>
      <c r="B1723">
        <v>0</v>
      </c>
      <c r="D1723" t="s">
        <v>105</v>
      </c>
      <c r="K1723">
        <v>1</v>
      </c>
      <c r="M1723">
        <v>9</v>
      </c>
      <c r="N1723" t="s">
        <v>991</v>
      </c>
      <c r="O1723">
        <v>0</v>
      </c>
      <c r="R1723">
        <v>6127975</v>
      </c>
      <c r="S1723" s="2">
        <v>42143</v>
      </c>
      <c r="T1723">
        <v>18</v>
      </c>
      <c r="U1723">
        <v>2</v>
      </c>
      <c r="V1723">
        <v>2</v>
      </c>
      <c r="X1723">
        <v>0</v>
      </c>
      <c r="Y1723">
        <v>0</v>
      </c>
      <c r="Z1723" s="2">
        <v>42143</v>
      </c>
      <c r="AA1723" s="4" t="s">
        <v>995</v>
      </c>
      <c r="AB1723">
        <v>23</v>
      </c>
      <c r="AC1723">
        <v>23</v>
      </c>
      <c r="AD1723" s="4" t="s">
        <v>995</v>
      </c>
      <c r="AE1723">
        <v>2</v>
      </c>
      <c r="AF1723">
        <v>2</v>
      </c>
      <c r="AG1723" t="s">
        <v>720</v>
      </c>
      <c r="AH1723">
        <v>2847</v>
      </c>
      <c r="AI1723">
        <v>0.05</v>
      </c>
      <c r="AJ1723">
        <v>0.05</v>
      </c>
      <c r="AM1723">
        <v>454</v>
      </c>
      <c r="AN1723">
        <v>454</v>
      </c>
      <c r="AO1723">
        <v>2847</v>
      </c>
      <c r="AP1723">
        <v>10</v>
      </c>
      <c r="AQ1723">
        <v>10</v>
      </c>
      <c r="AR1723">
        <v>0.05</v>
      </c>
      <c r="AS1723">
        <v>0.05</v>
      </c>
      <c r="AV1723">
        <v>133</v>
      </c>
      <c r="AW1723">
        <v>133</v>
      </c>
      <c r="AX1723" t="s">
        <v>130</v>
      </c>
      <c r="AY1723" s="3" t="s">
        <v>992</v>
      </c>
      <c r="AZ1723">
        <v>1</v>
      </c>
      <c r="BB1723" s="2">
        <v>42144</v>
      </c>
      <c r="BC1723" s="4" t="s">
        <v>996</v>
      </c>
      <c r="BD1723">
        <v>41054531300042</v>
      </c>
      <c r="BF1723" t="s">
        <v>108</v>
      </c>
      <c r="BG1723" t="s">
        <v>993</v>
      </c>
      <c r="BH1723" t="s">
        <v>994</v>
      </c>
      <c r="BJ1723" s="2">
        <v>42143</v>
      </c>
      <c r="BK1723">
        <v>3</v>
      </c>
      <c r="BM1723">
        <v>1409</v>
      </c>
      <c r="BO1723" t="s">
        <v>118</v>
      </c>
      <c r="BP1723">
        <v>23</v>
      </c>
      <c r="BR1723">
        <v>27</v>
      </c>
      <c r="BT1723">
        <v>1</v>
      </c>
      <c r="BV1723">
        <v>34255833500051</v>
      </c>
      <c r="BX1723" t="s">
        <v>108</v>
      </c>
      <c r="BY1723">
        <v>1</v>
      </c>
      <c r="CA1723">
        <v>3</v>
      </c>
      <c r="CC1723">
        <v>41054531300042</v>
      </c>
      <c r="CE1723" t="s">
        <v>105</v>
      </c>
      <c r="CG1723">
        <v>3</v>
      </c>
      <c r="CM1723" t="s">
        <v>106</v>
      </c>
      <c r="CN1723" s="2">
        <v>42187</v>
      </c>
      <c r="CO1723">
        <v>0</v>
      </c>
      <c r="CQ1723" t="s">
        <v>105</v>
      </c>
      <c r="CR1723" t="s">
        <v>107</v>
      </c>
      <c r="CS1723">
        <v>41054531300042</v>
      </c>
      <c r="CU1723" t="s">
        <v>108</v>
      </c>
      <c r="CV1723" t="s">
        <v>109</v>
      </c>
      <c r="CW1723" t="s">
        <v>110</v>
      </c>
      <c r="CX1723" t="s">
        <v>111</v>
      </c>
      <c r="CY1723">
        <v>1</v>
      </c>
    </row>
    <row r="1724" spans="1:103" ht="15" hidden="1" customHeight="1" x14ac:dyDescent="0.2">
      <c r="A1724" t="s">
        <v>104</v>
      </c>
      <c r="B1724">
        <v>0</v>
      </c>
      <c r="D1724" t="s">
        <v>105</v>
      </c>
      <c r="K1724">
        <v>1</v>
      </c>
      <c r="M1724">
        <v>9</v>
      </c>
      <c r="N1724" t="s">
        <v>991</v>
      </c>
      <c r="O1724">
        <v>0</v>
      </c>
      <c r="R1724">
        <v>6127975</v>
      </c>
      <c r="S1724" s="2">
        <v>42143</v>
      </c>
      <c r="T1724">
        <v>18</v>
      </c>
      <c r="U1724">
        <v>1</v>
      </c>
      <c r="V1724">
        <v>1</v>
      </c>
      <c r="X1724">
        <v>0</v>
      </c>
      <c r="Y1724">
        <v>0</v>
      </c>
      <c r="Z1724" s="2">
        <v>42143</v>
      </c>
      <c r="AA1724" s="4" t="s">
        <v>995</v>
      </c>
      <c r="AB1724">
        <v>23</v>
      </c>
      <c r="AC1724">
        <v>23</v>
      </c>
      <c r="AD1724" s="4" t="s">
        <v>995</v>
      </c>
      <c r="AE1724">
        <v>2</v>
      </c>
      <c r="AF1724">
        <v>2</v>
      </c>
      <c r="AG1724" t="s">
        <v>721</v>
      </c>
      <c r="AH1724">
        <v>5777</v>
      </c>
      <c r="AI1724">
        <v>0.02</v>
      </c>
      <c r="AJ1724">
        <v>0.02</v>
      </c>
      <c r="AM1724">
        <v>454</v>
      </c>
      <c r="AN1724">
        <v>454</v>
      </c>
      <c r="AO1724">
        <v>5777</v>
      </c>
      <c r="AP1724">
        <v>10</v>
      </c>
      <c r="AQ1724">
        <v>10</v>
      </c>
      <c r="AR1724">
        <v>0.02</v>
      </c>
      <c r="AS1724">
        <v>0.02</v>
      </c>
      <c r="AV1724">
        <v>133</v>
      </c>
      <c r="AW1724">
        <v>133</v>
      </c>
      <c r="AX1724" t="s">
        <v>130</v>
      </c>
      <c r="AY1724" s="3" t="s">
        <v>992</v>
      </c>
      <c r="AZ1724">
        <v>1</v>
      </c>
      <c r="BB1724" s="2">
        <v>42144</v>
      </c>
      <c r="BC1724" s="4" t="s">
        <v>996</v>
      </c>
      <c r="BD1724">
        <v>41054531300042</v>
      </c>
      <c r="BF1724" t="s">
        <v>108</v>
      </c>
      <c r="BG1724" t="s">
        <v>993</v>
      </c>
      <c r="BH1724" t="s">
        <v>994</v>
      </c>
      <c r="BJ1724" s="2">
        <v>42143</v>
      </c>
      <c r="BK1724">
        <v>3</v>
      </c>
      <c r="BM1724">
        <v>1409</v>
      </c>
      <c r="BO1724" t="s">
        <v>118</v>
      </c>
      <c r="BP1724">
        <v>23</v>
      </c>
      <c r="BR1724">
        <v>27</v>
      </c>
      <c r="BT1724">
        <v>1</v>
      </c>
      <c r="BV1724">
        <v>34255833500051</v>
      </c>
      <c r="BX1724" t="s">
        <v>108</v>
      </c>
      <c r="BY1724">
        <v>1</v>
      </c>
      <c r="CA1724">
        <v>3</v>
      </c>
      <c r="CC1724">
        <v>41054531300042</v>
      </c>
      <c r="CE1724" t="s">
        <v>105</v>
      </c>
      <c r="CG1724">
        <v>3</v>
      </c>
      <c r="CM1724" t="s">
        <v>106</v>
      </c>
      <c r="CN1724" s="2">
        <v>42187</v>
      </c>
      <c r="CO1724">
        <v>0</v>
      </c>
      <c r="CQ1724" t="s">
        <v>105</v>
      </c>
      <c r="CR1724" t="s">
        <v>107</v>
      </c>
      <c r="CS1724">
        <v>41054531300042</v>
      </c>
      <c r="CU1724" t="s">
        <v>108</v>
      </c>
      <c r="CV1724" t="s">
        <v>109</v>
      </c>
      <c r="CW1724" t="s">
        <v>110</v>
      </c>
      <c r="CX1724" t="s">
        <v>111</v>
      </c>
      <c r="CY1724">
        <v>1</v>
      </c>
    </row>
    <row r="1725" spans="1:103" ht="15" hidden="1" customHeight="1" x14ac:dyDescent="0.2">
      <c r="A1725" t="s">
        <v>104</v>
      </c>
      <c r="B1725">
        <v>0</v>
      </c>
      <c r="D1725" t="s">
        <v>105</v>
      </c>
      <c r="K1725">
        <v>1</v>
      </c>
      <c r="M1725">
        <v>9</v>
      </c>
      <c r="N1725" t="s">
        <v>991</v>
      </c>
      <c r="O1725">
        <v>0</v>
      </c>
      <c r="R1725">
        <v>6127975</v>
      </c>
      <c r="S1725" s="2">
        <v>42143</v>
      </c>
      <c r="T1725">
        <v>18</v>
      </c>
      <c r="U1725">
        <v>2</v>
      </c>
      <c r="V1725">
        <v>2</v>
      </c>
      <c r="X1725">
        <v>0</v>
      </c>
      <c r="Y1725">
        <v>0</v>
      </c>
      <c r="Z1725" s="2">
        <v>42143</v>
      </c>
      <c r="AA1725" s="4" t="s">
        <v>995</v>
      </c>
      <c r="AB1725">
        <v>23</v>
      </c>
      <c r="AC1725">
        <v>23</v>
      </c>
      <c r="AD1725" s="4" t="s">
        <v>995</v>
      </c>
      <c r="AE1725">
        <v>2</v>
      </c>
      <c r="AF1725">
        <v>2</v>
      </c>
      <c r="AG1725" t="s">
        <v>722</v>
      </c>
      <c r="AH1725">
        <v>1206</v>
      </c>
      <c r="AI1725">
        <v>5.0000000000000001E-3</v>
      </c>
      <c r="AJ1725">
        <v>5.0000000000000001E-3</v>
      </c>
      <c r="AK1725">
        <v>712</v>
      </c>
      <c r="AL1725">
        <v>712</v>
      </c>
      <c r="AM1725">
        <v>405</v>
      </c>
      <c r="AN1725">
        <v>405</v>
      </c>
      <c r="AO1725">
        <v>1206</v>
      </c>
      <c r="AP1725">
        <v>10</v>
      </c>
      <c r="AQ1725">
        <v>10</v>
      </c>
      <c r="AR1725">
        <v>5.0000000000000001E-3</v>
      </c>
      <c r="AS1725">
        <v>5.0000000000000001E-3</v>
      </c>
      <c r="AT1725">
        <v>1168</v>
      </c>
      <c r="AU1725">
        <v>1168</v>
      </c>
      <c r="AV1725">
        <v>133</v>
      </c>
      <c r="AW1725">
        <v>133</v>
      </c>
      <c r="AX1725" t="s">
        <v>130</v>
      </c>
      <c r="AY1725" s="3" t="s">
        <v>992</v>
      </c>
      <c r="AZ1725">
        <v>1</v>
      </c>
      <c r="BB1725" s="2">
        <v>42144</v>
      </c>
      <c r="BC1725" s="4" t="s">
        <v>996</v>
      </c>
      <c r="BD1725">
        <v>41054531300042</v>
      </c>
      <c r="BF1725" t="s">
        <v>108</v>
      </c>
      <c r="BG1725" t="s">
        <v>993</v>
      </c>
      <c r="BH1725" t="s">
        <v>994</v>
      </c>
      <c r="BJ1725" s="2">
        <v>42143</v>
      </c>
      <c r="BK1725">
        <v>3</v>
      </c>
      <c r="BM1725">
        <v>1409</v>
      </c>
      <c r="BO1725" t="s">
        <v>118</v>
      </c>
      <c r="BP1725">
        <v>23</v>
      </c>
      <c r="BR1725">
        <v>27</v>
      </c>
      <c r="BT1725">
        <v>1</v>
      </c>
      <c r="BV1725">
        <v>34255833500051</v>
      </c>
      <c r="BX1725" t="s">
        <v>108</v>
      </c>
      <c r="BY1725">
        <v>1</v>
      </c>
      <c r="CA1725">
        <v>3</v>
      </c>
      <c r="CC1725">
        <v>41054531300042</v>
      </c>
      <c r="CE1725" t="s">
        <v>105</v>
      </c>
      <c r="CG1725">
        <v>3</v>
      </c>
      <c r="CM1725" t="s">
        <v>106</v>
      </c>
      <c r="CN1725" s="2">
        <v>42187</v>
      </c>
      <c r="CO1725">
        <v>0</v>
      </c>
      <c r="CQ1725" t="s">
        <v>105</v>
      </c>
      <c r="CR1725" t="s">
        <v>107</v>
      </c>
      <c r="CS1725">
        <v>41054531300042</v>
      </c>
      <c r="CU1725" t="s">
        <v>108</v>
      </c>
      <c r="CV1725" t="s">
        <v>109</v>
      </c>
      <c r="CW1725" t="s">
        <v>110</v>
      </c>
      <c r="CX1725" t="s">
        <v>111</v>
      </c>
      <c r="CY1725">
        <v>1</v>
      </c>
    </row>
    <row r="1726" spans="1:103" ht="15" hidden="1" customHeight="1" x14ac:dyDescent="0.2">
      <c r="A1726" t="s">
        <v>104</v>
      </c>
      <c r="B1726">
        <v>0</v>
      </c>
      <c r="D1726" t="s">
        <v>105</v>
      </c>
      <c r="K1726">
        <v>1</v>
      </c>
      <c r="M1726">
        <v>9</v>
      </c>
      <c r="N1726" t="s">
        <v>991</v>
      </c>
      <c r="O1726">
        <v>0</v>
      </c>
      <c r="R1726">
        <v>6127975</v>
      </c>
      <c r="S1726" s="2">
        <v>42143</v>
      </c>
      <c r="T1726">
        <v>18</v>
      </c>
      <c r="U1726">
        <v>1</v>
      </c>
      <c r="V1726">
        <v>1</v>
      </c>
      <c r="X1726">
        <v>0</v>
      </c>
      <c r="Y1726">
        <v>0</v>
      </c>
      <c r="Z1726" s="2">
        <v>42143</v>
      </c>
      <c r="AA1726" s="4" t="s">
        <v>995</v>
      </c>
      <c r="AB1726">
        <v>23</v>
      </c>
      <c r="AC1726">
        <v>23</v>
      </c>
      <c r="AD1726" s="4" t="s">
        <v>995</v>
      </c>
      <c r="AE1726">
        <v>2</v>
      </c>
      <c r="AF1726">
        <v>2</v>
      </c>
      <c r="AG1726" t="s">
        <v>723</v>
      </c>
      <c r="AH1726">
        <v>2951</v>
      </c>
      <c r="AI1726">
        <v>0.02</v>
      </c>
      <c r="AJ1726">
        <v>0.02</v>
      </c>
      <c r="AM1726">
        <v>454</v>
      </c>
      <c r="AN1726">
        <v>454</v>
      </c>
      <c r="AO1726">
        <v>2951</v>
      </c>
      <c r="AP1726">
        <v>10</v>
      </c>
      <c r="AQ1726">
        <v>10</v>
      </c>
      <c r="AR1726">
        <v>0.02</v>
      </c>
      <c r="AS1726">
        <v>0.02</v>
      </c>
      <c r="AV1726">
        <v>133</v>
      </c>
      <c r="AW1726">
        <v>133</v>
      </c>
      <c r="AX1726" t="s">
        <v>130</v>
      </c>
      <c r="AY1726" s="3" t="s">
        <v>992</v>
      </c>
      <c r="AZ1726">
        <v>1</v>
      </c>
      <c r="BB1726" s="2">
        <v>42144</v>
      </c>
      <c r="BC1726" s="4" t="s">
        <v>996</v>
      </c>
      <c r="BD1726">
        <v>41054531300042</v>
      </c>
      <c r="BF1726" t="s">
        <v>108</v>
      </c>
      <c r="BG1726" t="s">
        <v>993</v>
      </c>
      <c r="BH1726" t="s">
        <v>994</v>
      </c>
      <c r="BJ1726" s="2">
        <v>42143</v>
      </c>
      <c r="BK1726">
        <v>3</v>
      </c>
      <c r="BM1726">
        <v>1409</v>
      </c>
      <c r="BO1726" t="s">
        <v>118</v>
      </c>
      <c r="BP1726">
        <v>23</v>
      </c>
      <c r="BR1726">
        <v>27</v>
      </c>
      <c r="BT1726">
        <v>1</v>
      </c>
      <c r="BV1726">
        <v>34255833500051</v>
      </c>
      <c r="BX1726" t="s">
        <v>108</v>
      </c>
      <c r="BY1726">
        <v>1</v>
      </c>
      <c r="CA1726">
        <v>3</v>
      </c>
      <c r="CC1726">
        <v>41054531300042</v>
      </c>
      <c r="CE1726" t="s">
        <v>105</v>
      </c>
      <c r="CG1726">
        <v>3</v>
      </c>
      <c r="CM1726" t="s">
        <v>106</v>
      </c>
      <c r="CN1726" s="2">
        <v>42187</v>
      </c>
      <c r="CO1726">
        <v>0</v>
      </c>
      <c r="CQ1726" t="s">
        <v>105</v>
      </c>
      <c r="CR1726" t="s">
        <v>107</v>
      </c>
      <c r="CS1726">
        <v>41054531300042</v>
      </c>
      <c r="CU1726" t="s">
        <v>108</v>
      </c>
      <c r="CV1726" t="s">
        <v>109</v>
      </c>
      <c r="CW1726" t="s">
        <v>110</v>
      </c>
      <c r="CX1726" t="s">
        <v>111</v>
      </c>
      <c r="CY1726">
        <v>1</v>
      </c>
    </row>
    <row r="1727" spans="1:103" ht="15" hidden="1" customHeight="1" x14ac:dyDescent="0.2">
      <c r="A1727" t="s">
        <v>104</v>
      </c>
      <c r="B1727">
        <v>0</v>
      </c>
      <c r="D1727" t="s">
        <v>105</v>
      </c>
      <c r="K1727">
        <v>1</v>
      </c>
      <c r="M1727">
        <v>9</v>
      </c>
      <c r="N1727" t="s">
        <v>991</v>
      </c>
      <c r="O1727">
        <v>0</v>
      </c>
      <c r="R1727">
        <v>6127975</v>
      </c>
      <c r="S1727" s="2">
        <v>42143</v>
      </c>
      <c r="T1727">
        <v>18</v>
      </c>
      <c r="U1727">
        <v>1</v>
      </c>
      <c r="V1727">
        <v>1</v>
      </c>
      <c r="X1727">
        <v>0</v>
      </c>
      <c r="Y1727">
        <v>0</v>
      </c>
      <c r="Z1727" s="2">
        <v>42143</v>
      </c>
      <c r="AA1727" s="4" t="s">
        <v>995</v>
      </c>
      <c r="AB1727">
        <v>23</v>
      </c>
      <c r="AC1727">
        <v>23</v>
      </c>
      <c r="AD1727" s="4" t="s">
        <v>995</v>
      </c>
      <c r="AE1727">
        <v>2</v>
      </c>
      <c r="AF1727">
        <v>2</v>
      </c>
      <c r="AG1727" t="s">
        <v>724</v>
      </c>
      <c r="AH1727">
        <v>1976</v>
      </c>
      <c r="AI1727">
        <v>5.0000000000000001E-3</v>
      </c>
      <c r="AJ1727">
        <v>5.0000000000000001E-3</v>
      </c>
      <c r="AK1727">
        <v>712</v>
      </c>
      <c r="AL1727">
        <v>712</v>
      </c>
      <c r="AM1727">
        <v>405</v>
      </c>
      <c r="AN1727">
        <v>405</v>
      </c>
      <c r="AO1727">
        <v>1976</v>
      </c>
      <c r="AP1727">
        <v>10</v>
      </c>
      <c r="AQ1727">
        <v>10</v>
      </c>
      <c r="AR1727">
        <v>5.0000000000000001E-3</v>
      </c>
      <c r="AS1727">
        <v>5.0000000000000001E-3</v>
      </c>
      <c r="AT1727">
        <v>1168</v>
      </c>
      <c r="AU1727">
        <v>1168</v>
      </c>
      <c r="AV1727">
        <v>133</v>
      </c>
      <c r="AW1727">
        <v>133</v>
      </c>
      <c r="AX1727" t="s">
        <v>130</v>
      </c>
      <c r="AY1727" s="3" t="s">
        <v>992</v>
      </c>
      <c r="AZ1727">
        <v>1</v>
      </c>
      <c r="BB1727" s="2">
        <v>42144</v>
      </c>
      <c r="BC1727" s="4" t="s">
        <v>996</v>
      </c>
      <c r="BD1727">
        <v>41054531300042</v>
      </c>
      <c r="BF1727" t="s">
        <v>108</v>
      </c>
      <c r="BG1727" t="s">
        <v>993</v>
      </c>
      <c r="BH1727" t="s">
        <v>994</v>
      </c>
      <c r="BJ1727" s="2">
        <v>42143</v>
      </c>
      <c r="BK1727">
        <v>3</v>
      </c>
      <c r="BM1727">
        <v>1409</v>
      </c>
      <c r="BO1727" t="s">
        <v>118</v>
      </c>
      <c r="BP1727">
        <v>23</v>
      </c>
      <c r="BR1727">
        <v>27</v>
      </c>
      <c r="BT1727">
        <v>1</v>
      </c>
      <c r="BV1727">
        <v>34255833500051</v>
      </c>
      <c r="BX1727" t="s">
        <v>108</v>
      </c>
      <c r="BY1727">
        <v>1</v>
      </c>
      <c r="CA1727">
        <v>3</v>
      </c>
      <c r="CC1727">
        <v>41054531300042</v>
      </c>
      <c r="CE1727" t="s">
        <v>105</v>
      </c>
      <c r="CG1727">
        <v>3</v>
      </c>
      <c r="CM1727" t="s">
        <v>106</v>
      </c>
      <c r="CN1727" s="2">
        <v>42187</v>
      </c>
      <c r="CO1727">
        <v>0</v>
      </c>
      <c r="CQ1727" t="s">
        <v>105</v>
      </c>
      <c r="CR1727" t="s">
        <v>107</v>
      </c>
      <c r="CS1727">
        <v>41054531300042</v>
      </c>
      <c r="CU1727" t="s">
        <v>108</v>
      </c>
      <c r="CV1727" t="s">
        <v>109</v>
      </c>
      <c r="CW1727" t="s">
        <v>110</v>
      </c>
      <c r="CX1727" t="s">
        <v>111</v>
      </c>
      <c r="CY1727">
        <v>1</v>
      </c>
    </row>
    <row r="1728" spans="1:103" ht="15" hidden="1" customHeight="1" x14ac:dyDescent="0.2">
      <c r="A1728" t="s">
        <v>104</v>
      </c>
      <c r="B1728">
        <v>0</v>
      </c>
      <c r="D1728" t="s">
        <v>105</v>
      </c>
      <c r="K1728">
        <v>1</v>
      </c>
      <c r="M1728">
        <v>9</v>
      </c>
      <c r="N1728" t="s">
        <v>991</v>
      </c>
      <c r="O1728">
        <v>0</v>
      </c>
      <c r="R1728">
        <v>6127975</v>
      </c>
      <c r="S1728" s="2">
        <v>42143</v>
      </c>
      <c r="T1728">
        <v>18</v>
      </c>
      <c r="U1728">
        <v>1</v>
      </c>
      <c r="V1728">
        <v>1</v>
      </c>
      <c r="X1728">
        <v>0</v>
      </c>
      <c r="Y1728">
        <v>0</v>
      </c>
      <c r="Z1728" s="2">
        <v>42143</v>
      </c>
      <c r="AA1728" s="4" t="s">
        <v>995</v>
      </c>
      <c r="AB1728">
        <v>23</v>
      </c>
      <c r="AC1728">
        <v>23</v>
      </c>
      <c r="AD1728" s="4" t="s">
        <v>995</v>
      </c>
      <c r="AE1728">
        <v>2</v>
      </c>
      <c r="AF1728">
        <v>2</v>
      </c>
      <c r="AG1728" t="s">
        <v>725</v>
      </c>
      <c r="AH1728">
        <v>1207</v>
      </c>
      <c r="AI1728">
        <v>5.0000000000000001E-3</v>
      </c>
      <c r="AJ1728">
        <v>5.0000000000000001E-3</v>
      </c>
      <c r="AK1728">
        <v>712</v>
      </c>
      <c r="AL1728">
        <v>712</v>
      </c>
      <c r="AM1728">
        <v>405</v>
      </c>
      <c r="AN1728">
        <v>405</v>
      </c>
      <c r="AO1728">
        <v>1207</v>
      </c>
      <c r="AP1728">
        <v>10</v>
      </c>
      <c r="AQ1728">
        <v>10</v>
      </c>
      <c r="AR1728">
        <v>5.0000000000000001E-3</v>
      </c>
      <c r="AS1728">
        <v>5.0000000000000001E-3</v>
      </c>
      <c r="AT1728">
        <v>1168</v>
      </c>
      <c r="AU1728">
        <v>1168</v>
      </c>
      <c r="AV1728">
        <v>133</v>
      </c>
      <c r="AW1728">
        <v>133</v>
      </c>
      <c r="AX1728" t="s">
        <v>130</v>
      </c>
      <c r="AY1728" s="3" t="s">
        <v>992</v>
      </c>
      <c r="AZ1728">
        <v>1</v>
      </c>
      <c r="BB1728" s="2">
        <v>42144</v>
      </c>
      <c r="BC1728" s="4" t="s">
        <v>996</v>
      </c>
      <c r="BD1728">
        <v>41054531300042</v>
      </c>
      <c r="BF1728" t="s">
        <v>108</v>
      </c>
      <c r="BG1728" t="s">
        <v>993</v>
      </c>
      <c r="BH1728" t="s">
        <v>994</v>
      </c>
      <c r="BJ1728" s="2">
        <v>42143</v>
      </c>
      <c r="BK1728">
        <v>3</v>
      </c>
      <c r="BM1728">
        <v>1409</v>
      </c>
      <c r="BO1728" t="s">
        <v>118</v>
      </c>
      <c r="BP1728">
        <v>23</v>
      </c>
      <c r="BR1728">
        <v>27</v>
      </c>
      <c r="BT1728">
        <v>1</v>
      </c>
      <c r="BV1728">
        <v>34255833500051</v>
      </c>
      <c r="BX1728" t="s">
        <v>108</v>
      </c>
      <c r="BY1728">
        <v>1</v>
      </c>
      <c r="CA1728">
        <v>3</v>
      </c>
      <c r="CC1728">
        <v>41054531300042</v>
      </c>
      <c r="CE1728" t="s">
        <v>105</v>
      </c>
      <c r="CG1728">
        <v>3</v>
      </c>
      <c r="CM1728" t="s">
        <v>106</v>
      </c>
      <c r="CN1728" s="2">
        <v>42187</v>
      </c>
      <c r="CO1728">
        <v>0</v>
      </c>
      <c r="CQ1728" t="s">
        <v>105</v>
      </c>
      <c r="CR1728" t="s">
        <v>107</v>
      </c>
      <c r="CS1728">
        <v>41054531300042</v>
      </c>
      <c r="CU1728" t="s">
        <v>108</v>
      </c>
      <c r="CV1728" t="s">
        <v>109</v>
      </c>
      <c r="CW1728" t="s">
        <v>110</v>
      </c>
      <c r="CX1728" t="s">
        <v>111</v>
      </c>
      <c r="CY1728">
        <v>1</v>
      </c>
    </row>
    <row r="1729" spans="1:103" ht="15" hidden="1" customHeight="1" x14ac:dyDescent="0.2">
      <c r="A1729" t="s">
        <v>104</v>
      </c>
      <c r="B1729">
        <v>0</v>
      </c>
      <c r="D1729" t="s">
        <v>105</v>
      </c>
      <c r="K1729">
        <v>1</v>
      </c>
      <c r="M1729">
        <v>9</v>
      </c>
      <c r="N1729" t="s">
        <v>991</v>
      </c>
      <c r="O1729">
        <v>0</v>
      </c>
      <c r="R1729">
        <v>6127975</v>
      </c>
      <c r="S1729" s="2">
        <v>42143</v>
      </c>
      <c r="T1729">
        <v>18</v>
      </c>
      <c r="U1729">
        <v>1</v>
      </c>
      <c r="V1729">
        <v>1</v>
      </c>
      <c r="X1729">
        <v>0</v>
      </c>
      <c r="Y1729">
        <v>0</v>
      </c>
      <c r="Z1729" s="2">
        <v>42143</v>
      </c>
      <c r="AA1729" s="4" t="s">
        <v>995</v>
      </c>
      <c r="AB1729">
        <v>23</v>
      </c>
      <c r="AC1729">
        <v>23</v>
      </c>
      <c r="AD1729" s="4" t="s">
        <v>995</v>
      </c>
      <c r="AE1729">
        <v>2</v>
      </c>
      <c r="AF1729">
        <v>2</v>
      </c>
      <c r="AG1729" t="s">
        <v>726</v>
      </c>
      <c r="AH1729">
        <v>1829</v>
      </c>
      <c r="AI1729">
        <v>0.02</v>
      </c>
      <c r="AJ1729">
        <v>0.02</v>
      </c>
      <c r="AM1729">
        <v>454</v>
      </c>
      <c r="AN1729">
        <v>454</v>
      </c>
      <c r="AO1729">
        <v>1829</v>
      </c>
      <c r="AP1729">
        <v>10</v>
      </c>
      <c r="AQ1729">
        <v>10</v>
      </c>
      <c r="AR1729">
        <v>0.02</v>
      </c>
      <c r="AS1729">
        <v>0.02</v>
      </c>
      <c r="AV1729">
        <v>133</v>
      </c>
      <c r="AW1729">
        <v>133</v>
      </c>
      <c r="AX1729" t="s">
        <v>130</v>
      </c>
      <c r="AY1729" s="3" t="s">
        <v>992</v>
      </c>
      <c r="AZ1729">
        <v>1</v>
      </c>
      <c r="BB1729" s="2">
        <v>42144</v>
      </c>
      <c r="BC1729" s="4" t="s">
        <v>996</v>
      </c>
      <c r="BD1729">
        <v>41054531300042</v>
      </c>
      <c r="BF1729" t="s">
        <v>108</v>
      </c>
      <c r="BG1729" t="s">
        <v>993</v>
      </c>
      <c r="BH1729" t="s">
        <v>994</v>
      </c>
      <c r="BJ1729" s="2">
        <v>42143</v>
      </c>
      <c r="BK1729">
        <v>3</v>
      </c>
      <c r="BM1729">
        <v>1409</v>
      </c>
      <c r="BO1729" t="s">
        <v>118</v>
      </c>
      <c r="BP1729">
        <v>23</v>
      </c>
      <c r="BR1729">
        <v>27</v>
      </c>
      <c r="BT1729">
        <v>1</v>
      </c>
      <c r="BV1729">
        <v>34255833500051</v>
      </c>
      <c r="BX1729" t="s">
        <v>108</v>
      </c>
      <c r="BY1729">
        <v>1</v>
      </c>
      <c r="CA1729">
        <v>3</v>
      </c>
      <c r="CC1729">
        <v>41054531300042</v>
      </c>
      <c r="CE1729" t="s">
        <v>105</v>
      </c>
      <c r="CG1729">
        <v>3</v>
      </c>
      <c r="CM1729" t="s">
        <v>106</v>
      </c>
      <c r="CN1729" s="2">
        <v>42187</v>
      </c>
      <c r="CO1729">
        <v>0</v>
      </c>
      <c r="CQ1729" t="s">
        <v>105</v>
      </c>
      <c r="CR1729" t="s">
        <v>107</v>
      </c>
      <c r="CS1729">
        <v>41054531300042</v>
      </c>
      <c r="CU1729" t="s">
        <v>108</v>
      </c>
      <c r="CV1729" t="s">
        <v>109</v>
      </c>
      <c r="CW1729" t="s">
        <v>110</v>
      </c>
      <c r="CX1729" t="s">
        <v>111</v>
      </c>
      <c r="CY1729">
        <v>1</v>
      </c>
    </row>
    <row r="1730" spans="1:103" ht="15" hidden="1" customHeight="1" x14ac:dyDescent="0.2">
      <c r="A1730" t="s">
        <v>104</v>
      </c>
      <c r="B1730">
        <v>0</v>
      </c>
      <c r="D1730" t="s">
        <v>105</v>
      </c>
      <c r="K1730">
        <v>1</v>
      </c>
      <c r="M1730">
        <v>9</v>
      </c>
      <c r="N1730" t="s">
        <v>991</v>
      </c>
      <c r="O1730">
        <v>0</v>
      </c>
      <c r="R1730">
        <v>6127975</v>
      </c>
      <c r="S1730" s="2">
        <v>42143</v>
      </c>
      <c r="T1730">
        <v>18</v>
      </c>
      <c r="U1730">
        <v>1</v>
      </c>
      <c r="V1730">
        <v>1</v>
      </c>
      <c r="X1730">
        <v>0</v>
      </c>
      <c r="Y1730">
        <v>0</v>
      </c>
      <c r="Z1730" s="2">
        <v>42143</v>
      </c>
      <c r="AA1730" s="4" t="s">
        <v>995</v>
      </c>
      <c r="AB1730">
        <v>23</v>
      </c>
      <c r="AC1730">
        <v>23</v>
      </c>
      <c r="AD1730" s="4" t="s">
        <v>995</v>
      </c>
      <c r="AE1730">
        <v>2</v>
      </c>
      <c r="AF1730">
        <v>2</v>
      </c>
      <c r="AG1730" t="s">
        <v>727</v>
      </c>
      <c r="AH1730">
        <v>5781</v>
      </c>
      <c r="AI1730">
        <v>0.02</v>
      </c>
      <c r="AJ1730">
        <v>0.02</v>
      </c>
      <c r="AM1730">
        <v>454</v>
      </c>
      <c r="AN1730">
        <v>454</v>
      </c>
      <c r="AO1730">
        <v>5781</v>
      </c>
      <c r="AP1730">
        <v>10</v>
      </c>
      <c r="AQ1730">
        <v>10</v>
      </c>
      <c r="AR1730">
        <v>0.02</v>
      </c>
      <c r="AS1730">
        <v>0.02</v>
      </c>
      <c r="AV1730">
        <v>133</v>
      </c>
      <c r="AW1730">
        <v>133</v>
      </c>
      <c r="AX1730" t="s">
        <v>130</v>
      </c>
      <c r="AY1730" s="3" t="s">
        <v>992</v>
      </c>
      <c r="AZ1730">
        <v>1</v>
      </c>
      <c r="BB1730" s="2">
        <v>42144</v>
      </c>
      <c r="BC1730" s="4" t="s">
        <v>996</v>
      </c>
      <c r="BD1730">
        <v>41054531300042</v>
      </c>
      <c r="BF1730" t="s">
        <v>108</v>
      </c>
      <c r="BG1730" t="s">
        <v>993</v>
      </c>
      <c r="BH1730" t="s">
        <v>994</v>
      </c>
      <c r="BJ1730" s="2">
        <v>42143</v>
      </c>
      <c r="BK1730">
        <v>3</v>
      </c>
      <c r="BM1730">
        <v>1409</v>
      </c>
      <c r="BO1730" t="s">
        <v>118</v>
      </c>
      <c r="BP1730">
        <v>23</v>
      </c>
      <c r="BR1730">
        <v>27</v>
      </c>
      <c r="BT1730">
        <v>1</v>
      </c>
      <c r="BV1730">
        <v>34255833500051</v>
      </c>
      <c r="BX1730" t="s">
        <v>108</v>
      </c>
      <c r="BY1730">
        <v>1</v>
      </c>
      <c r="CA1730">
        <v>3</v>
      </c>
      <c r="CC1730">
        <v>41054531300042</v>
      </c>
      <c r="CE1730" t="s">
        <v>105</v>
      </c>
      <c r="CG1730">
        <v>3</v>
      </c>
      <c r="CM1730" t="s">
        <v>106</v>
      </c>
      <c r="CN1730" s="2">
        <v>42187</v>
      </c>
      <c r="CO1730">
        <v>0</v>
      </c>
      <c r="CQ1730" t="s">
        <v>105</v>
      </c>
      <c r="CR1730" t="s">
        <v>107</v>
      </c>
      <c r="CS1730">
        <v>41054531300042</v>
      </c>
      <c r="CU1730" t="s">
        <v>108</v>
      </c>
      <c r="CV1730" t="s">
        <v>109</v>
      </c>
      <c r="CW1730" t="s">
        <v>110</v>
      </c>
      <c r="CX1730" t="s">
        <v>111</v>
      </c>
      <c r="CY1730">
        <v>1</v>
      </c>
    </row>
    <row r="1731" spans="1:103" ht="15" hidden="1" customHeight="1" x14ac:dyDescent="0.2">
      <c r="A1731" t="s">
        <v>104</v>
      </c>
      <c r="B1731">
        <v>0</v>
      </c>
      <c r="D1731" t="s">
        <v>105</v>
      </c>
      <c r="K1731">
        <v>1</v>
      </c>
      <c r="M1731">
        <v>9</v>
      </c>
      <c r="N1731" t="s">
        <v>991</v>
      </c>
      <c r="O1731">
        <v>0</v>
      </c>
      <c r="R1731">
        <v>6127975</v>
      </c>
      <c r="S1731" s="2">
        <v>42143</v>
      </c>
      <c r="T1731">
        <v>18</v>
      </c>
      <c r="U1731">
        <v>1</v>
      </c>
      <c r="V1731">
        <v>1</v>
      </c>
      <c r="X1731">
        <v>0</v>
      </c>
      <c r="Y1731">
        <v>0</v>
      </c>
      <c r="Z1731" s="2">
        <v>42143</v>
      </c>
      <c r="AA1731" s="4" t="s">
        <v>995</v>
      </c>
      <c r="AB1731">
        <v>23</v>
      </c>
      <c r="AC1731">
        <v>23</v>
      </c>
      <c r="AD1731" s="4" t="s">
        <v>995</v>
      </c>
      <c r="AE1731">
        <v>2</v>
      </c>
      <c r="AF1731">
        <v>2</v>
      </c>
      <c r="AG1731" t="s">
        <v>265</v>
      </c>
      <c r="AH1731">
        <v>1633</v>
      </c>
      <c r="AI1731">
        <v>0.5</v>
      </c>
      <c r="AJ1731">
        <v>0.5</v>
      </c>
      <c r="AM1731">
        <v>357</v>
      </c>
      <c r="AN1731">
        <v>357</v>
      </c>
      <c r="AO1731">
        <v>1633</v>
      </c>
      <c r="AP1731">
        <v>10</v>
      </c>
      <c r="AQ1731">
        <v>10</v>
      </c>
      <c r="AR1731">
        <v>0.5</v>
      </c>
      <c r="AS1731">
        <v>0.5</v>
      </c>
      <c r="AV1731">
        <v>133</v>
      </c>
      <c r="AW1731">
        <v>133</v>
      </c>
      <c r="AX1731" t="s">
        <v>130</v>
      </c>
      <c r="AY1731" s="3" t="s">
        <v>992</v>
      </c>
      <c r="AZ1731">
        <v>1</v>
      </c>
      <c r="BB1731" s="2">
        <v>42144</v>
      </c>
      <c r="BC1731" s="4" t="s">
        <v>996</v>
      </c>
      <c r="BD1731">
        <v>41054531300042</v>
      </c>
      <c r="BF1731" t="s">
        <v>108</v>
      </c>
      <c r="BG1731" t="s">
        <v>993</v>
      </c>
      <c r="BH1731" t="s">
        <v>994</v>
      </c>
      <c r="BJ1731" s="2">
        <v>42143</v>
      </c>
      <c r="BK1731">
        <v>3</v>
      </c>
      <c r="BM1731">
        <v>1409</v>
      </c>
      <c r="BO1731" t="s">
        <v>118</v>
      </c>
      <c r="BP1731">
        <v>23</v>
      </c>
      <c r="BR1731">
        <v>27</v>
      </c>
      <c r="BT1731">
        <v>1</v>
      </c>
      <c r="BV1731">
        <v>34255833500051</v>
      </c>
      <c r="BX1731" t="s">
        <v>108</v>
      </c>
      <c r="BY1731">
        <v>1</v>
      </c>
      <c r="CA1731">
        <v>3</v>
      </c>
      <c r="CC1731">
        <v>41054531300042</v>
      </c>
      <c r="CE1731" t="s">
        <v>105</v>
      </c>
      <c r="CG1731">
        <v>3</v>
      </c>
      <c r="CM1731" t="s">
        <v>106</v>
      </c>
      <c r="CN1731" s="2">
        <v>42187</v>
      </c>
      <c r="CO1731">
        <v>0</v>
      </c>
      <c r="CQ1731" t="s">
        <v>105</v>
      </c>
      <c r="CR1731" t="s">
        <v>107</v>
      </c>
      <c r="CS1731">
        <v>41054531300042</v>
      </c>
      <c r="CU1731" t="s">
        <v>108</v>
      </c>
      <c r="CV1731" t="s">
        <v>109</v>
      </c>
      <c r="CW1731" t="s">
        <v>110</v>
      </c>
      <c r="CX1731" t="s">
        <v>111</v>
      </c>
      <c r="CY1731">
        <v>1</v>
      </c>
    </row>
    <row r="1732" spans="1:103" ht="15" hidden="1" customHeight="1" x14ac:dyDescent="0.2">
      <c r="A1732" t="s">
        <v>104</v>
      </c>
      <c r="B1732">
        <v>0</v>
      </c>
      <c r="D1732" t="s">
        <v>105</v>
      </c>
      <c r="K1732">
        <v>1</v>
      </c>
      <c r="M1732">
        <v>9</v>
      </c>
      <c r="N1732" t="s">
        <v>991</v>
      </c>
      <c r="O1732">
        <v>0</v>
      </c>
      <c r="R1732">
        <v>6127975</v>
      </c>
      <c r="S1732" s="2">
        <v>42143</v>
      </c>
      <c r="T1732">
        <v>18</v>
      </c>
      <c r="U1732">
        <v>1</v>
      </c>
      <c r="V1732">
        <v>1</v>
      </c>
      <c r="X1732">
        <v>0</v>
      </c>
      <c r="Y1732">
        <v>0</v>
      </c>
      <c r="Z1732" s="2">
        <v>42143</v>
      </c>
      <c r="AA1732" s="4" t="s">
        <v>995</v>
      </c>
      <c r="AB1732">
        <v>23</v>
      </c>
      <c r="AC1732">
        <v>23</v>
      </c>
      <c r="AD1732" s="4" t="s">
        <v>995</v>
      </c>
      <c r="AE1732">
        <v>2</v>
      </c>
      <c r="AF1732">
        <v>2</v>
      </c>
      <c r="AG1732" t="s">
        <v>728</v>
      </c>
      <c r="AH1732">
        <v>1208</v>
      </c>
      <c r="AI1732">
        <v>0.02</v>
      </c>
      <c r="AJ1732">
        <v>0.02</v>
      </c>
      <c r="AM1732">
        <v>454</v>
      </c>
      <c r="AN1732">
        <v>454</v>
      </c>
      <c r="AO1732">
        <v>1208</v>
      </c>
      <c r="AP1732">
        <v>10</v>
      </c>
      <c r="AQ1732">
        <v>10</v>
      </c>
      <c r="AR1732">
        <v>0.02</v>
      </c>
      <c r="AS1732">
        <v>0.02</v>
      </c>
      <c r="AV1732">
        <v>133</v>
      </c>
      <c r="AW1732">
        <v>133</v>
      </c>
      <c r="AX1732" t="s">
        <v>130</v>
      </c>
      <c r="AY1732" s="3" t="s">
        <v>992</v>
      </c>
      <c r="AZ1732">
        <v>1</v>
      </c>
      <c r="BB1732" s="2">
        <v>42144</v>
      </c>
      <c r="BC1732" s="4" t="s">
        <v>996</v>
      </c>
      <c r="BD1732">
        <v>41054531300042</v>
      </c>
      <c r="BF1732" t="s">
        <v>108</v>
      </c>
      <c r="BG1732" t="s">
        <v>993</v>
      </c>
      <c r="BH1732" t="s">
        <v>994</v>
      </c>
      <c r="BJ1732" s="2">
        <v>42143</v>
      </c>
      <c r="BK1732">
        <v>3</v>
      </c>
      <c r="BM1732">
        <v>1409</v>
      </c>
      <c r="BO1732" t="s">
        <v>118</v>
      </c>
      <c r="BP1732">
        <v>23</v>
      </c>
      <c r="BR1732">
        <v>27</v>
      </c>
      <c r="BT1732">
        <v>1</v>
      </c>
      <c r="BV1732">
        <v>34255833500051</v>
      </c>
      <c r="BX1732" t="s">
        <v>108</v>
      </c>
      <c r="BY1732">
        <v>1</v>
      </c>
      <c r="CA1732">
        <v>3</v>
      </c>
      <c r="CC1732">
        <v>41054531300042</v>
      </c>
      <c r="CE1732" t="s">
        <v>105</v>
      </c>
      <c r="CG1732">
        <v>3</v>
      </c>
      <c r="CM1732" t="s">
        <v>106</v>
      </c>
      <c r="CN1732" s="2">
        <v>42187</v>
      </c>
      <c r="CO1732">
        <v>0</v>
      </c>
      <c r="CQ1732" t="s">
        <v>105</v>
      </c>
      <c r="CR1732" t="s">
        <v>107</v>
      </c>
      <c r="CS1732">
        <v>41054531300042</v>
      </c>
      <c r="CU1732" t="s">
        <v>108</v>
      </c>
      <c r="CV1732" t="s">
        <v>109</v>
      </c>
      <c r="CW1732" t="s">
        <v>110</v>
      </c>
      <c r="CX1732" t="s">
        <v>111</v>
      </c>
      <c r="CY1732">
        <v>1</v>
      </c>
    </row>
    <row r="1733" spans="1:103" ht="15" hidden="1" customHeight="1" x14ac:dyDescent="0.2">
      <c r="A1733" t="s">
        <v>104</v>
      </c>
      <c r="B1733">
        <v>0</v>
      </c>
      <c r="D1733" t="s">
        <v>105</v>
      </c>
      <c r="K1733">
        <v>1</v>
      </c>
      <c r="M1733">
        <v>9</v>
      </c>
      <c r="N1733" t="s">
        <v>991</v>
      </c>
      <c r="O1733">
        <v>0</v>
      </c>
      <c r="R1733">
        <v>6127975</v>
      </c>
      <c r="S1733" s="2">
        <v>42143</v>
      </c>
      <c r="T1733">
        <v>18</v>
      </c>
      <c r="U1733">
        <v>1</v>
      </c>
      <c r="V1733">
        <v>1</v>
      </c>
      <c r="X1733">
        <v>0</v>
      </c>
      <c r="Y1733">
        <v>0</v>
      </c>
      <c r="Z1733" s="2">
        <v>42143</v>
      </c>
      <c r="AA1733" s="4" t="s">
        <v>995</v>
      </c>
      <c r="AB1733">
        <v>23</v>
      </c>
      <c r="AC1733">
        <v>23</v>
      </c>
      <c r="AD1733" s="4" t="s">
        <v>995</v>
      </c>
      <c r="AE1733">
        <v>2</v>
      </c>
      <c r="AF1733">
        <v>2</v>
      </c>
      <c r="AG1733" t="s">
        <v>729</v>
      </c>
      <c r="AH1733">
        <v>1672</v>
      </c>
      <c r="AI1733">
        <v>0.02</v>
      </c>
      <c r="AJ1733">
        <v>0.02</v>
      </c>
      <c r="AM1733">
        <v>454</v>
      </c>
      <c r="AN1733">
        <v>454</v>
      </c>
      <c r="AO1733">
        <v>1672</v>
      </c>
      <c r="AP1733">
        <v>10</v>
      </c>
      <c r="AQ1733">
        <v>10</v>
      </c>
      <c r="AR1733">
        <v>0.02</v>
      </c>
      <c r="AS1733">
        <v>0.02</v>
      </c>
      <c r="AV1733">
        <v>133</v>
      </c>
      <c r="AW1733">
        <v>133</v>
      </c>
      <c r="AX1733" t="s">
        <v>130</v>
      </c>
      <c r="AY1733" s="3" t="s">
        <v>992</v>
      </c>
      <c r="AZ1733">
        <v>1</v>
      </c>
      <c r="BB1733" s="2">
        <v>42144</v>
      </c>
      <c r="BC1733" s="4" t="s">
        <v>996</v>
      </c>
      <c r="BD1733">
        <v>41054531300042</v>
      </c>
      <c r="BF1733" t="s">
        <v>108</v>
      </c>
      <c r="BG1733" t="s">
        <v>993</v>
      </c>
      <c r="BH1733" t="s">
        <v>994</v>
      </c>
      <c r="BJ1733" s="2">
        <v>42143</v>
      </c>
      <c r="BK1733">
        <v>3</v>
      </c>
      <c r="BM1733">
        <v>1409</v>
      </c>
      <c r="BO1733" t="s">
        <v>118</v>
      </c>
      <c r="BP1733">
        <v>23</v>
      </c>
      <c r="BR1733">
        <v>27</v>
      </c>
      <c r="BT1733">
        <v>1</v>
      </c>
      <c r="BV1733">
        <v>34255833500051</v>
      </c>
      <c r="BX1733" t="s">
        <v>108</v>
      </c>
      <c r="BY1733">
        <v>1</v>
      </c>
      <c r="CA1733">
        <v>3</v>
      </c>
      <c r="CC1733">
        <v>41054531300042</v>
      </c>
      <c r="CE1733" t="s">
        <v>105</v>
      </c>
      <c r="CG1733">
        <v>3</v>
      </c>
      <c r="CM1733" t="s">
        <v>106</v>
      </c>
      <c r="CN1733" s="2">
        <v>42187</v>
      </c>
      <c r="CO1733">
        <v>0</v>
      </c>
      <c r="CQ1733" t="s">
        <v>105</v>
      </c>
      <c r="CR1733" t="s">
        <v>107</v>
      </c>
      <c r="CS1733">
        <v>41054531300042</v>
      </c>
      <c r="CU1733" t="s">
        <v>108</v>
      </c>
      <c r="CV1733" t="s">
        <v>109</v>
      </c>
      <c r="CW1733" t="s">
        <v>110</v>
      </c>
      <c r="CX1733" t="s">
        <v>111</v>
      </c>
      <c r="CY1733">
        <v>1</v>
      </c>
    </row>
    <row r="1734" spans="1:103" ht="15" hidden="1" customHeight="1" x14ac:dyDescent="0.2">
      <c r="A1734" t="s">
        <v>104</v>
      </c>
      <c r="B1734">
        <v>0</v>
      </c>
      <c r="D1734" t="s">
        <v>105</v>
      </c>
      <c r="K1734">
        <v>1</v>
      </c>
      <c r="M1734">
        <v>9</v>
      </c>
      <c r="N1734" t="s">
        <v>991</v>
      </c>
      <c r="O1734">
        <v>0</v>
      </c>
      <c r="R1734">
        <v>6127975</v>
      </c>
      <c r="S1734" s="2">
        <v>42143</v>
      </c>
      <c r="T1734">
        <v>18</v>
      </c>
      <c r="U1734">
        <v>1</v>
      </c>
      <c r="V1734">
        <v>1</v>
      </c>
      <c r="X1734">
        <v>0</v>
      </c>
      <c r="Y1734">
        <v>0</v>
      </c>
      <c r="Z1734" s="2">
        <v>42143</v>
      </c>
      <c r="AA1734" s="4" t="s">
        <v>995</v>
      </c>
      <c r="AB1734">
        <v>23</v>
      </c>
      <c r="AC1734">
        <v>23</v>
      </c>
      <c r="AD1734" s="4" t="s">
        <v>995</v>
      </c>
      <c r="AE1734">
        <v>2</v>
      </c>
      <c r="AF1734">
        <v>2</v>
      </c>
      <c r="AG1734" t="s">
        <v>730</v>
      </c>
      <c r="AH1734">
        <v>2807</v>
      </c>
      <c r="AI1734">
        <v>5.0000000000000001E-3</v>
      </c>
      <c r="AJ1734">
        <v>5.0000000000000001E-3</v>
      </c>
      <c r="AK1734">
        <v>712</v>
      </c>
      <c r="AL1734">
        <v>712</v>
      </c>
      <c r="AM1734">
        <v>405</v>
      </c>
      <c r="AN1734">
        <v>405</v>
      </c>
      <c r="AO1734">
        <v>2807</v>
      </c>
      <c r="AP1734">
        <v>10</v>
      </c>
      <c r="AQ1734">
        <v>10</v>
      </c>
      <c r="AR1734">
        <v>5.0000000000000001E-3</v>
      </c>
      <c r="AS1734">
        <v>5.0000000000000001E-3</v>
      </c>
      <c r="AT1734">
        <v>1168</v>
      </c>
      <c r="AU1734">
        <v>1168</v>
      </c>
      <c r="AV1734">
        <v>133</v>
      </c>
      <c r="AW1734">
        <v>133</v>
      </c>
      <c r="AX1734" t="s">
        <v>130</v>
      </c>
      <c r="AY1734" s="3" t="s">
        <v>992</v>
      </c>
      <c r="AZ1734">
        <v>1</v>
      </c>
      <c r="BB1734" s="2">
        <v>42144</v>
      </c>
      <c r="BC1734" s="4" t="s">
        <v>996</v>
      </c>
      <c r="BD1734">
        <v>41054531300042</v>
      </c>
      <c r="BF1734" t="s">
        <v>108</v>
      </c>
      <c r="BG1734" t="s">
        <v>993</v>
      </c>
      <c r="BH1734" t="s">
        <v>994</v>
      </c>
      <c r="BJ1734" s="2">
        <v>42143</v>
      </c>
      <c r="BK1734">
        <v>3</v>
      </c>
      <c r="BM1734">
        <v>1409</v>
      </c>
      <c r="BO1734" t="s">
        <v>118</v>
      </c>
      <c r="BP1734">
        <v>23</v>
      </c>
      <c r="BR1734">
        <v>27</v>
      </c>
      <c r="BT1734">
        <v>1</v>
      </c>
      <c r="BV1734">
        <v>34255833500051</v>
      </c>
      <c r="BX1734" t="s">
        <v>108</v>
      </c>
      <c r="BY1734">
        <v>1</v>
      </c>
      <c r="CA1734">
        <v>3</v>
      </c>
      <c r="CC1734">
        <v>41054531300042</v>
      </c>
      <c r="CE1734" t="s">
        <v>105</v>
      </c>
      <c r="CG1734">
        <v>3</v>
      </c>
      <c r="CM1734" t="s">
        <v>106</v>
      </c>
      <c r="CN1734" s="2">
        <v>42187</v>
      </c>
      <c r="CO1734">
        <v>0</v>
      </c>
      <c r="CQ1734" t="s">
        <v>105</v>
      </c>
      <c r="CR1734" t="s">
        <v>107</v>
      </c>
      <c r="CS1734">
        <v>41054531300042</v>
      </c>
      <c r="CU1734" t="s">
        <v>108</v>
      </c>
      <c r="CV1734" t="s">
        <v>109</v>
      </c>
      <c r="CW1734" t="s">
        <v>110</v>
      </c>
      <c r="CX1734" t="s">
        <v>111</v>
      </c>
      <c r="CY1734">
        <v>1</v>
      </c>
    </row>
    <row r="1735" spans="1:103" ht="15" hidden="1" customHeight="1" x14ac:dyDescent="0.2">
      <c r="A1735" t="s">
        <v>104</v>
      </c>
      <c r="B1735">
        <v>0</v>
      </c>
      <c r="D1735" t="s">
        <v>105</v>
      </c>
      <c r="K1735">
        <v>1</v>
      </c>
      <c r="M1735">
        <v>9</v>
      </c>
      <c r="N1735" t="s">
        <v>991</v>
      </c>
      <c r="O1735">
        <v>0</v>
      </c>
      <c r="R1735">
        <v>6127975</v>
      </c>
      <c r="S1735" s="2">
        <v>42143</v>
      </c>
      <c r="T1735">
        <v>18</v>
      </c>
      <c r="U1735">
        <v>1</v>
      </c>
      <c r="V1735">
        <v>1</v>
      </c>
      <c r="X1735">
        <v>0</v>
      </c>
      <c r="Y1735">
        <v>0</v>
      </c>
      <c r="Z1735" s="2">
        <v>42143</v>
      </c>
      <c r="AA1735" s="4" t="s">
        <v>995</v>
      </c>
      <c r="AB1735">
        <v>23</v>
      </c>
      <c r="AC1735">
        <v>23</v>
      </c>
      <c r="AD1735" s="4" t="s">
        <v>995</v>
      </c>
      <c r="AE1735">
        <v>2</v>
      </c>
      <c r="AF1735">
        <v>2</v>
      </c>
      <c r="AG1735" t="s">
        <v>731</v>
      </c>
      <c r="AH1735">
        <v>1945</v>
      </c>
      <c r="AI1735">
        <v>0.02</v>
      </c>
      <c r="AJ1735">
        <v>0.02</v>
      </c>
      <c r="AM1735">
        <v>454</v>
      </c>
      <c r="AN1735">
        <v>454</v>
      </c>
      <c r="AO1735">
        <v>1945</v>
      </c>
      <c r="AP1735">
        <v>10</v>
      </c>
      <c r="AQ1735">
        <v>10</v>
      </c>
      <c r="AR1735">
        <v>0.02</v>
      </c>
      <c r="AS1735">
        <v>0.02</v>
      </c>
      <c r="AV1735">
        <v>133</v>
      </c>
      <c r="AW1735">
        <v>133</v>
      </c>
      <c r="AX1735" t="s">
        <v>130</v>
      </c>
      <c r="AY1735" s="3" t="s">
        <v>992</v>
      </c>
      <c r="AZ1735">
        <v>1</v>
      </c>
      <c r="BB1735" s="2">
        <v>42144</v>
      </c>
      <c r="BC1735" s="4" t="s">
        <v>996</v>
      </c>
      <c r="BD1735">
        <v>41054531300042</v>
      </c>
      <c r="BF1735" t="s">
        <v>108</v>
      </c>
      <c r="BG1735" t="s">
        <v>993</v>
      </c>
      <c r="BH1735" t="s">
        <v>994</v>
      </c>
      <c r="BJ1735" s="2">
        <v>42143</v>
      </c>
      <c r="BK1735">
        <v>3</v>
      </c>
      <c r="BM1735">
        <v>1409</v>
      </c>
      <c r="BO1735" t="s">
        <v>118</v>
      </c>
      <c r="BP1735">
        <v>23</v>
      </c>
      <c r="BR1735">
        <v>27</v>
      </c>
      <c r="BT1735">
        <v>1</v>
      </c>
      <c r="BV1735">
        <v>34255833500051</v>
      </c>
      <c r="BX1735" t="s">
        <v>108</v>
      </c>
      <c r="BY1735">
        <v>1</v>
      </c>
      <c r="CA1735">
        <v>3</v>
      </c>
      <c r="CC1735">
        <v>41054531300042</v>
      </c>
      <c r="CE1735" t="s">
        <v>105</v>
      </c>
      <c r="CG1735">
        <v>3</v>
      </c>
      <c r="CM1735" t="s">
        <v>106</v>
      </c>
      <c r="CN1735" s="2">
        <v>42187</v>
      </c>
      <c r="CO1735">
        <v>0</v>
      </c>
      <c r="CQ1735" t="s">
        <v>105</v>
      </c>
      <c r="CR1735" t="s">
        <v>107</v>
      </c>
      <c r="CS1735">
        <v>41054531300042</v>
      </c>
      <c r="CU1735" t="s">
        <v>108</v>
      </c>
      <c r="CV1735" t="s">
        <v>109</v>
      </c>
      <c r="CW1735" t="s">
        <v>110</v>
      </c>
      <c r="CX1735" t="s">
        <v>111</v>
      </c>
      <c r="CY1735">
        <v>1</v>
      </c>
    </row>
    <row r="1736" spans="1:103" ht="15" hidden="1" customHeight="1" x14ac:dyDescent="0.2">
      <c r="A1736" t="s">
        <v>104</v>
      </c>
      <c r="B1736">
        <v>0</v>
      </c>
      <c r="D1736" t="s">
        <v>105</v>
      </c>
      <c r="K1736">
        <v>1</v>
      </c>
      <c r="M1736">
        <v>9</v>
      </c>
      <c r="N1736" t="s">
        <v>991</v>
      </c>
      <c r="O1736">
        <v>0</v>
      </c>
      <c r="R1736">
        <v>6127975</v>
      </c>
      <c r="S1736" s="2">
        <v>42143</v>
      </c>
      <c r="T1736">
        <v>18</v>
      </c>
      <c r="U1736">
        <v>1</v>
      </c>
      <c r="V1736">
        <v>1</v>
      </c>
      <c r="X1736">
        <v>0</v>
      </c>
      <c r="Y1736">
        <v>0</v>
      </c>
      <c r="Z1736" s="2">
        <v>42143</v>
      </c>
      <c r="AA1736" s="4" t="s">
        <v>995</v>
      </c>
      <c r="AB1736">
        <v>23</v>
      </c>
      <c r="AC1736">
        <v>23</v>
      </c>
      <c r="AD1736" s="4" t="s">
        <v>995</v>
      </c>
      <c r="AE1736">
        <v>2</v>
      </c>
      <c r="AF1736">
        <v>2</v>
      </c>
      <c r="AG1736" t="s">
        <v>732</v>
      </c>
      <c r="AH1736">
        <v>5784</v>
      </c>
      <c r="AI1736">
        <v>0.02</v>
      </c>
      <c r="AJ1736">
        <v>0.02</v>
      </c>
      <c r="AM1736">
        <v>454</v>
      </c>
      <c r="AN1736">
        <v>454</v>
      </c>
      <c r="AO1736">
        <v>5784</v>
      </c>
      <c r="AP1736">
        <v>10</v>
      </c>
      <c r="AQ1736">
        <v>10</v>
      </c>
      <c r="AR1736">
        <v>0.02</v>
      </c>
      <c r="AS1736">
        <v>0.02</v>
      </c>
      <c r="AV1736">
        <v>133</v>
      </c>
      <c r="AW1736">
        <v>133</v>
      </c>
      <c r="AX1736" t="s">
        <v>130</v>
      </c>
      <c r="AY1736" s="3" t="s">
        <v>992</v>
      </c>
      <c r="AZ1736">
        <v>1</v>
      </c>
      <c r="BB1736" s="2">
        <v>42144</v>
      </c>
      <c r="BC1736" s="4" t="s">
        <v>996</v>
      </c>
      <c r="BD1736">
        <v>41054531300042</v>
      </c>
      <c r="BF1736" t="s">
        <v>108</v>
      </c>
      <c r="BG1736" t="s">
        <v>993</v>
      </c>
      <c r="BH1736" t="s">
        <v>994</v>
      </c>
      <c r="BJ1736" s="2">
        <v>42143</v>
      </c>
      <c r="BK1736">
        <v>3</v>
      </c>
      <c r="BM1736">
        <v>1409</v>
      </c>
      <c r="BO1736" t="s">
        <v>118</v>
      </c>
      <c r="BP1736">
        <v>23</v>
      </c>
      <c r="BR1736">
        <v>27</v>
      </c>
      <c r="BT1736">
        <v>1</v>
      </c>
      <c r="BV1736">
        <v>34255833500051</v>
      </c>
      <c r="BX1736" t="s">
        <v>108</v>
      </c>
      <c r="BY1736">
        <v>1</v>
      </c>
      <c r="CA1736">
        <v>3</v>
      </c>
      <c r="CC1736">
        <v>41054531300042</v>
      </c>
      <c r="CE1736" t="s">
        <v>105</v>
      </c>
      <c r="CG1736">
        <v>3</v>
      </c>
      <c r="CM1736" t="s">
        <v>106</v>
      </c>
      <c r="CN1736" s="2">
        <v>42187</v>
      </c>
      <c r="CO1736">
        <v>0</v>
      </c>
      <c r="CQ1736" t="s">
        <v>105</v>
      </c>
      <c r="CR1736" t="s">
        <v>107</v>
      </c>
      <c r="CS1736">
        <v>41054531300042</v>
      </c>
      <c r="CU1736" t="s">
        <v>108</v>
      </c>
      <c r="CV1736" t="s">
        <v>109</v>
      </c>
      <c r="CW1736" t="s">
        <v>110</v>
      </c>
      <c r="CX1736" t="s">
        <v>111</v>
      </c>
      <c r="CY1736">
        <v>1</v>
      </c>
    </row>
    <row r="1737" spans="1:103" ht="15" hidden="1" customHeight="1" x14ac:dyDescent="0.2">
      <c r="A1737" t="s">
        <v>104</v>
      </c>
      <c r="B1737">
        <v>0</v>
      </c>
      <c r="D1737" t="s">
        <v>105</v>
      </c>
      <c r="K1737">
        <v>1</v>
      </c>
      <c r="M1737">
        <v>9</v>
      </c>
      <c r="N1737" t="s">
        <v>991</v>
      </c>
      <c r="O1737">
        <v>0</v>
      </c>
      <c r="R1737">
        <v>6127975</v>
      </c>
      <c r="S1737" s="2">
        <v>42143</v>
      </c>
      <c r="T1737">
        <v>18</v>
      </c>
      <c r="U1737">
        <v>1</v>
      </c>
      <c r="V1737">
        <v>1</v>
      </c>
      <c r="X1737">
        <v>0</v>
      </c>
      <c r="Y1737">
        <v>0</v>
      </c>
      <c r="Z1737" s="2">
        <v>42143</v>
      </c>
      <c r="AA1737" s="4" t="s">
        <v>995</v>
      </c>
      <c r="AB1737">
        <v>23</v>
      </c>
      <c r="AC1737">
        <v>23</v>
      </c>
      <c r="AD1737" s="4" t="s">
        <v>995</v>
      </c>
      <c r="AE1737">
        <v>2</v>
      </c>
      <c r="AF1737">
        <v>2</v>
      </c>
      <c r="AG1737" t="s">
        <v>733</v>
      </c>
      <c r="AH1737">
        <v>7505</v>
      </c>
      <c r="AI1737">
        <v>0.02</v>
      </c>
      <c r="AJ1737">
        <v>0.02</v>
      </c>
      <c r="AM1737">
        <v>454</v>
      </c>
      <c r="AN1737">
        <v>454</v>
      </c>
      <c r="AO1737">
        <v>7505</v>
      </c>
      <c r="AP1737">
        <v>10</v>
      </c>
      <c r="AQ1737">
        <v>10</v>
      </c>
      <c r="AR1737">
        <v>0.02</v>
      </c>
      <c r="AS1737">
        <v>0.02</v>
      </c>
      <c r="AV1737">
        <v>133</v>
      </c>
      <c r="AW1737">
        <v>133</v>
      </c>
      <c r="AX1737" t="s">
        <v>130</v>
      </c>
      <c r="AY1737" s="3" t="s">
        <v>992</v>
      </c>
      <c r="AZ1737">
        <v>1</v>
      </c>
      <c r="BB1737" s="2">
        <v>42144</v>
      </c>
      <c r="BC1737" s="4" t="s">
        <v>996</v>
      </c>
      <c r="BD1737">
        <v>41054531300042</v>
      </c>
      <c r="BF1737" t="s">
        <v>108</v>
      </c>
      <c r="BG1737" t="s">
        <v>993</v>
      </c>
      <c r="BH1737" t="s">
        <v>994</v>
      </c>
      <c r="BJ1737" s="2">
        <v>42143</v>
      </c>
      <c r="BK1737">
        <v>3</v>
      </c>
      <c r="BM1737">
        <v>1409</v>
      </c>
      <c r="BO1737" t="s">
        <v>118</v>
      </c>
      <c r="BP1737">
        <v>23</v>
      </c>
      <c r="BR1737">
        <v>27</v>
      </c>
      <c r="BT1737">
        <v>1</v>
      </c>
      <c r="BV1737">
        <v>34255833500051</v>
      </c>
      <c r="BX1737" t="s">
        <v>108</v>
      </c>
      <c r="BY1737">
        <v>1</v>
      </c>
      <c r="CA1737">
        <v>3</v>
      </c>
      <c r="CC1737">
        <v>41054531300042</v>
      </c>
      <c r="CE1737" t="s">
        <v>105</v>
      </c>
      <c r="CG1737">
        <v>3</v>
      </c>
      <c r="CM1737" t="s">
        <v>106</v>
      </c>
      <c r="CN1737" s="2">
        <v>42187</v>
      </c>
      <c r="CO1737">
        <v>0</v>
      </c>
      <c r="CQ1737" t="s">
        <v>105</v>
      </c>
      <c r="CR1737" t="s">
        <v>107</v>
      </c>
      <c r="CS1737">
        <v>41054531300042</v>
      </c>
      <c r="CU1737" t="s">
        <v>108</v>
      </c>
      <c r="CV1737" t="s">
        <v>109</v>
      </c>
      <c r="CW1737" t="s">
        <v>110</v>
      </c>
      <c r="CX1737" t="s">
        <v>111</v>
      </c>
      <c r="CY1737">
        <v>1</v>
      </c>
    </row>
    <row r="1738" spans="1:103" ht="15" hidden="1" customHeight="1" x14ac:dyDescent="0.2">
      <c r="A1738" t="s">
        <v>104</v>
      </c>
      <c r="B1738">
        <v>0</v>
      </c>
      <c r="D1738" t="s">
        <v>105</v>
      </c>
      <c r="K1738">
        <v>1</v>
      </c>
      <c r="M1738">
        <v>9</v>
      </c>
      <c r="N1738" t="s">
        <v>991</v>
      </c>
      <c r="O1738">
        <v>0</v>
      </c>
      <c r="R1738">
        <v>6127975</v>
      </c>
      <c r="S1738" s="2">
        <v>42143</v>
      </c>
      <c r="T1738">
        <v>18</v>
      </c>
      <c r="U1738">
        <v>1</v>
      </c>
      <c r="V1738">
        <v>1</v>
      </c>
      <c r="X1738">
        <v>0</v>
      </c>
      <c r="Y1738">
        <v>0</v>
      </c>
      <c r="Z1738" s="2">
        <v>42143</v>
      </c>
      <c r="AA1738" s="4" t="s">
        <v>995</v>
      </c>
      <c r="AB1738">
        <v>23</v>
      </c>
      <c r="AC1738">
        <v>23</v>
      </c>
      <c r="AD1738" s="4" t="s">
        <v>995</v>
      </c>
      <c r="AE1738">
        <v>2</v>
      </c>
      <c r="AF1738">
        <v>2</v>
      </c>
      <c r="AG1738" t="s">
        <v>734</v>
      </c>
      <c r="AH1738">
        <v>1950</v>
      </c>
      <c r="AI1738">
        <v>5.0000000000000001E-3</v>
      </c>
      <c r="AJ1738">
        <v>5.0000000000000001E-3</v>
      </c>
      <c r="AK1738">
        <v>712</v>
      </c>
      <c r="AL1738">
        <v>712</v>
      </c>
      <c r="AM1738">
        <v>405</v>
      </c>
      <c r="AN1738">
        <v>405</v>
      </c>
      <c r="AO1738">
        <v>1950</v>
      </c>
      <c r="AP1738">
        <v>10</v>
      </c>
      <c r="AQ1738">
        <v>10</v>
      </c>
      <c r="AR1738">
        <v>5.0000000000000001E-3</v>
      </c>
      <c r="AS1738">
        <v>5.0000000000000001E-3</v>
      </c>
      <c r="AT1738">
        <v>1168</v>
      </c>
      <c r="AU1738">
        <v>1168</v>
      </c>
      <c r="AV1738">
        <v>133</v>
      </c>
      <c r="AW1738">
        <v>133</v>
      </c>
      <c r="AX1738" t="s">
        <v>130</v>
      </c>
      <c r="AY1738" s="3" t="s">
        <v>992</v>
      </c>
      <c r="AZ1738">
        <v>1</v>
      </c>
      <c r="BB1738" s="2">
        <v>42144</v>
      </c>
      <c r="BC1738" s="4" t="s">
        <v>996</v>
      </c>
      <c r="BD1738">
        <v>41054531300042</v>
      </c>
      <c r="BF1738" t="s">
        <v>108</v>
      </c>
      <c r="BG1738" t="s">
        <v>993</v>
      </c>
      <c r="BH1738" t="s">
        <v>994</v>
      </c>
      <c r="BJ1738" s="2">
        <v>42143</v>
      </c>
      <c r="BK1738">
        <v>3</v>
      </c>
      <c r="BM1738">
        <v>1409</v>
      </c>
      <c r="BO1738" t="s">
        <v>118</v>
      </c>
      <c r="BP1738">
        <v>23</v>
      </c>
      <c r="BR1738">
        <v>27</v>
      </c>
      <c r="BT1738">
        <v>1</v>
      </c>
      <c r="BV1738">
        <v>34255833500051</v>
      </c>
      <c r="BX1738" t="s">
        <v>108</v>
      </c>
      <c r="BY1738">
        <v>1</v>
      </c>
      <c r="CA1738">
        <v>3</v>
      </c>
      <c r="CC1738">
        <v>41054531300042</v>
      </c>
      <c r="CE1738" t="s">
        <v>105</v>
      </c>
      <c r="CG1738">
        <v>3</v>
      </c>
      <c r="CM1738" t="s">
        <v>106</v>
      </c>
      <c r="CN1738" s="2">
        <v>42187</v>
      </c>
      <c r="CO1738">
        <v>0</v>
      </c>
      <c r="CQ1738" t="s">
        <v>105</v>
      </c>
      <c r="CR1738" t="s">
        <v>107</v>
      </c>
      <c r="CS1738">
        <v>41054531300042</v>
      </c>
      <c r="CU1738" t="s">
        <v>108</v>
      </c>
      <c r="CV1738" t="s">
        <v>109</v>
      </c>
      <c r="CW1738" t="s">
        <v>110</v>
      </c>
      <c r="CX1738" t="s">
        <v>111</v>
      </c>
      <c r="CY1738">
        <v>1</v>
      </c>
    </row>
    <row r="1739" spans="1:103" ht="15" hidden="1" customHeight="1" x14ac:dyDescent="0.2">
      <c r="A1739" t="s">
        <v>104</v>
      </c>
      <c r="B1739">
        <v>0</v>
      </c>
      <c r="D1739" t="s">
        <v>105</v>
      </c>
      <c r="K1739">
        <v>1</v>
      </c>
      <c r="M1739">
        <v>9</v>
      </c>
      <c r="N1739" t="s">
        <v>991</v>
      </c>
      <c r="O1739">
        <v>0</v>
      </c>
      <c r="R1739">
        <v>6127975</v>
      </c>
      <c r="S1739" s="2">
        <v>42143</v>
      </c>
      <c r="T1739">
        <v>18</v>
      </c>
      <c r="U1739">
        <v>1</v>
      </c>
      <c r="V1739">
        <v>1</v>
      </c>
      <c r="X1739">
        <v>0</v>
      </c>
      <c r="Y1739">
        <v>0</v>
      </c>
      <c r="Z1739" s="2">
        <v>42143</v>
      </c>
      <c r="AA1739" s="4" t="s">
        <v>995</v>
      </c>
      <c r="AB1739">
        <v>23</v>
      </c>
      <c r="AC1739">
        <v>23</v>
      </c>
      <c r="AD1739" s="4" t="s">
        <v>995</v>
      </c>
      <c r="AE1739">
        <v>2</v>
      </c>
      <c r="AF1739">
        <v>2</v>
      </c>
      <c r="AG1739" t="s">
        <v>735</v>
      </c>
      <c r="AH1739">
        <v>1094</v>
      </c>
      <c r="AI1739">
        <v>5.0000000000000001E-3</v>
      </c>
      <c r="AJ1739">
        <v>5.0000000000000001E-3</v>
      </c>
      <c r="AK1739">
        <v>712</v>
      </c>
      <c r="AL1739">
        <v>712</v>
      </c>
      <c r="AM1739">
        <v>405</v>
      </c>
      <c r="AN1739">
        <v>405</v>
      </c>
      <c r="AO1739">
        <v>1094</v>
      </c>
      <c r="AP1739">
        <v>10</v>
      </c>
      <c r="AQ1739">
        <v>10</v>
      </c>
      <c r="AR1739">
        <v>5.0000000000000001E-3</v>
      </c>
      <c r="AS1739">
        <v>5.0000000000000001E-3</v>
      </c>
      <c r="AT1739">
        <v>1168</v>
      </c>
      <c r="AU1739">
        <v>1168</v>
      </c>
      <c r="AV1739">
        <v>133</v>
      </c>
      <c r="AW1739">
        <v>133</v>
      </c>
      <c r="AX1739" t="s">
        <v>130</v>
      </c>
      <c r="AY1739" s="3" t="s">
        <v>992</v>
      </c>
      <c r="AZ1739">
        <v>1</v>
      </c>
      <c r="BB1739" s="2">
        <v>42144</v>
      </c>
      <c r="BC1739" s="4" t="s">
        <v>996</v>
      </c>
      <c r="BD1739">
        <v>41054531300042</v>
      </c>
      <c r="BF1739" t="s">
        <v>108</v>
      </c>
      <c r="BG1739" t="s">
        <v>993</v>
      </c>
      <c r="BH1739" t="s">
        <v>994</v>
      </c>
      <c r="BJ1739" s="2">
        <v>42143</v>
      </c>
      <c r="BK1739">
        <v>3</v>
      </c>
      <c r="BM1739">
        <v>1409</v>
      </c>
      <c r="BO1739" t="s">
        <v>118</v>
      </c>
      <c r="BP1739">
        <v>23</v>
      </c>
      <c r="BR1739">
        <v>27</v>
      </c>
      <c r="BT1739">
        <v>1</v>
      </c>
      <c r="BV1739">
        <v>34255833500051</v>
      </c>
      <c r="BX1739" t="s">
        <v>108</v>
      </c>
      <c r="BY1739">
        <v>1</v>
      </c>
      <c r="CA1739">
        <v>3</v>
      </c>
      <c r="CC1739">
        <v>41054531300042</v>
      </c>
      <c r="CE1739" t="s">
        <v>105</v>
      </c>
      <c r="CG1739">
        <v>3</v>
      </c>
      <c r="CM1739" t="s">
        <v>106</v>
      </c>
      <c r="CN1739" s="2">
        <v>42187</v>
      </c>
      <c r="CO1739">
        <v>0</v>
      </c>
      <c r="CQ1739" t="s">
        <v>105</v>
      </c>
      <c r="CR1739" t="s">
        <v>107</v>
      </c>
      <c r="CS1739">
        <v>41054531300042</v>
      </c>
      <c r="CU1739" t="s">
        <v>108</v>
      </c>
      <c r="CV1739" t="s">
        <v>109</v>
      </c>
      <c r="CW1739" t="s">
        <v>110</v>
      </c>
      <c r="CX1739" t="s">
        <v>111</v>
      </c>
      <c r="CY1739">
        <v>1</v>
      </c>
    </row>
    <row r="1740" spans="1:103" ht="15" hidden="1" customHeight="1" x14ac:dyDescent="0.2">
      <c r="A1740" t="s">
        <v>104</v>
      </c>
      <c r="B1740">
        <v>0</v>
      </c>
      <c r="D1740" t="s">
        <v>105</v>
      </c>
      <c r="K1740">
        <v>1</v>
      </c>
      <c r="M1740">
        <v>9</v>
      </c>
      <c r="N1740" t="s">
        <v>991</v>
      </c>
      <c r="O1740">
        <v>0</v>
      </c>
      <c r="R1740">
        <v>6127975</v>
      </c>
      <c r="S1740" s="2">
        <v>42143</v>
      </c>
      <c r="T1740">
        <v>18</v>
      </c>
      <c r="U1740">
        <v>1</v>
      </c>
      <c r="V1740">
        <v>1</v>
      </c>
      <c r="X1740">
        <v>0</v>
      </c>
      <c r="Y1740">
        <v>0</v>
      </c>
      <c r="Z1740" s="2">
        <v>42143</v>
      </c>
      <c r="AA1740" s="4" t="s">
        <v>995</v>
      </c>
      <c r="AB1740">
        <v>23</v>
      </c>
      <c r="AC1740">
        <v>23</v>
      </c>
      <c r="AD1740" s="4" t="s">
        <v>995</v>
      </c>
      <c r="AE1740">
        <v>2</v>
      </c>
      <c r="AF1740">
        <v>2</v>
      </c>
      <c r="AG1740" t="s">
        <v>736</v>
      </c>
      <c r="AH1740">
        <v>1406</v>
      </c>
      <c r="AI1740">
        <v>5.0000000000000001E-3</v>
      </c>
      <c r="AJ1740">
        <v>5.0000000000000001E-3</v>
      </c>
      <c r="AK1740">
        <v>712</v>
      </c>
      <c r="AL1740">
        <v>712</v>
      </c>
      <c r="AM1740">
        <v>405</v>
      </c>
      <c r="AN1740">
        <v>405</v>
      </c>
      <c r="AO1740">
        <v>1406</v>
      </c>
      <c r="AP1740">
        <v>10</v>
      </c>
      <c r="AQ1740">
        <v>10</v>
      </c>
      <c r="AR1740">
        <v>5.0000000000000001E-3</v>
      </c>
      <c r="AS1740">
        <v>5.0000000000000001E-3</v>
      </c>
      <c r="AT1740">
        <v>1168</v>
      </c>
      <c r="AU1740">
        <v>1168</v>
      </c>
      <c r="AV1740">
        <v>133</v>
      </c>
      <c r="AW1740">
        <v>133</v>
      </c>
      <c r="AX1740" t="s">
        <v>130</v>
      </c>
      <c r="AY1740" s="3" t="s">
        <v>992</v>
      </c>
      <c r="AZ1740">
        <v>1</v>
      </c>
      <c r="BB1740" s="2">
        <v>42144</v>
      </c>
      <c r="BC1740" s="4" t="s">
        <v>996</v>
      </c>
      <c r="BD1740">
        <v>41054531300042</v>
      </c>
      <c r="BF1740" t="s">
        <v>108</v>
      </c>
      <c r="BG1740" t="s">
        <v>993</v>
      </c>
      <c r="BH1740" t="s">
        <v>994</v>
      </c>
      <c r="BJ1740" s="2">
        <v>42143</v>
      </c>
      <c r="BK1740">
        <v>3</v>
      </c>
      <c r="BM1740">
        <v>1409</v>
      </c>
      <c r="BO1740" t="s">
        <v>118</v>
      </c>
      <c r="BP1740">
        <v>23</v>
      </c>
      <c r="BR1740">
        <v>27</v>
      </c>
      <c r="BT1740">
        <v>1</v>
      </c>
      <c r="BV1740">
        <v>34255833500051</v>
      </c>
      <c r="BX1740" t="s">
        <v>108</v>
      </c>
      <c r="BY1740">
        <v>1</v>
      </c>
      <c r="CA1740">
        <v>3</v>
      </c>
      <c r="CC1740">
        <v>41054531300042</v>
      </c>
      <c r="CE1740" t="s">
        <v>105</v>
      </c>
      <c r="CG1740">
        <v>3</v>
      </c>
      <c r="CM1740" t="s">
        <v>106</v>
      </c>
      <c r="CN1740" s="2">
        <v>42187</v>
      </c>
      <c r="CO1740">
        <v>0</v>
      </c>
      <c r="CQ1740" t="s">
        <v>105</v>
      </c>
      <c r="CR1740" t="s">
        <v>107</v>
      </c>
      <c r="CS1740">
        <v>41054531300042</v>
      </c>
      <c r="CU1740" t="s">
        <v>108</v>
      </c>
      <c r="CV1740" t="s">
        <v>109</v>
      </c>
      <c r="CW1740" t="s">
        <v>110</v>
      </c>
      <c r="CX1740" t="s">
        <v>111</v>
      </c>
      <c r="CY1740">
        <v>1</v>
      </c>
    </row>
    <row r="1741" spans="1:103" ht="15" hidden="1" customHeight="1" x14ac:dyDescent="0.2">
      <c r="A1741" t="s">
        <v>104</v>
      </c>
      <c r="B1741">
        <v>0</v>
      </c>
      <c r="D1741" t="s">
        <v>105</v>
      </c>
      <c r="K1741">
        <v>1</v>
      </c>
      <c r="M1741">
        <v>9</v>
      </c>
      <c r="N1741" t="s">
        <v>991</v>
      </c>
      <c r="O1741">
        <v>0</v>
      </c>
      <c r="R1741">
        <v>6127975</v>
      </c>
      <c r="S1741" s="2">
        <v>42143</v>
      </c>
      <c r="T1741">
        <v>18</v>
      </c>
      <c r="U1741">
        <v>1</v>
      </c>
      <c r="V1741">
        <v>1</v>
      </c>
      <c r="X1741">
        <v>0</v>
      </c>
      <c r="Y1741">
        <v>0</v>
      </c>
      <c r="Z1741" s="2">
        <v>42143</v>
      </c>
      <c r="AA1741" s="4" t="s">
        <v>995</v>
      </c>
      <c r="AB1741">
        <v>23</v>
      </c>
      <c r="AC1741">
        <v>23</v>
      </c>
      <c r="AD1741" s="4" t="s">
        <v>995</v>
      </c>
      <c r="AE1741">
        <v>2</v>
      </c>
      <c r="AF1741">
        <v>2</v>
      </c>
      <c r="AG1741" t="s">
        <v>266</v>
      </c>
      <c r="AH1741">
        <v>1203</v>
      </c>
      <c r="AI1741">
        <v>5.0000000000000001E-3</v>
      </c>
      <c r="AJ1741">
        <v>5.0000000000000001E-3</v>
      </c>
      <c r="AK1741">
        <v>712</v>
      </c>
      <c r="AL1741">
        <v>712</v>
      </c>
      <c r="AM1741">
        <v>405</v>
      </c>
      <c r="AN1741">
        <v>405</v>
      </c>
      <c r="AO1741">
        <v>1203</v>
      </c>
      <c r="AP1741">
        <v>10</v>
      </c>
      <c r="AQ1741">
        <v>10</v>
      </c>
      <c r="AR1741">
        <v>5.0000000000000001E-3</v>
      </c>
      <c r="AS1741">
        <v>5.0000000000000001E-3</v>
      </c>
      <c r="AT1741">
        <v>1168</v>
      </c>
      <c r="AU1741">
        <v>1168</v>
      </c>
      <c r="AV1741">
        <v>133</v>
      </c>
      <c r="AW1741">
        <v>133</v>
      </c>
      <c r="AX1741" t="s">
        <v>130</v>
      </c>
      <c r="AY1741" s="3" t="s">
        <v>992</v>
      </c>
      <c r="AZ1741">
        <v>1</v>
      </c>
      <c r="BB1741" s="2">
        <v>42144</v>
      </c>
      <c r="BC1741" s="4" t="s">
        <v>996</v>
      </c>
      <c r="BD1741">
        <v>41054531300042</v>
      </c>
      <c r="BF1741" t="s">
        <v>108</v>
      </c>
      <c r="BG1741" t="s">
        <v>993</v>
      </c>
      <c r="BH1741" t="s">
        <v>994</v>
      </c>
      <c r="BJ1741" s="2">
        <v>42143</v>
      </c>
      <c r="BK1741">
        <v>3</v>
      </c>
      <c r="BM1741">
        <v>1409</v>
      </c>
      <c r="BO1741" t="s">
        <v>118</v>
      </c>
      <c r="BP1741">
        <v>23</v>
      </c>
      <c r="BR1741">
        <v>27</v>
      </c>
      <c r="BT1741">
        <v>1</v>
      </c>
      <c r="BV1741">
        <v>34255833500051</v>
      </c>
      <c r="BX1741" t="s">
        <v>108</v>
      </c>
      <c r="BY1741">
        <v>1</v>
      </c>
      <c r="CA1741">
        <v>3</v>
      </c>
      <c r="CC1741">
        <v>41054531300042</v>
      </c>
      <c r="CE1741" t="s">
        <v>105</v>
      </c>
      <c r="CG1741">
        <v>3</v>
      </c>
      <c r="CM1741" t="s">
        <v>106</v>
      </c>
      <c r="CN1741" s="2">
        <v>42187</v>
      </c>
      <c r="CO1741">
        <v>0</v>
      </c>
      <c r="CQ1741" t="s">
        <v>105</v>
      </c>
      <c r="CR1741" t="s">
        <v>107</v>
      </c>
      <c r="CS1741">
        <v>41054531300042</v>
      </c>
      <c r="CU1741" t="s">
        <v>108</v>
      </c>
      <c r="CV1741" t="s">
        <v>109</v>
      </c>
      <c r="CW1741" t="s">
        <v>110</v>
      </c>
      <c r="CX1741" t="s">
        <v>111</v>
      </c>
      <c r="CY1741">
        <v>1</v>
      </c>
    </row>
    <row r="1742" spans="1:103" ht="15" hidden="1" customHeight="1" x14ac:dyDescent="0.2">
      <c r="A1742" t="s">
        <v>104</v>
      </c>
      <c r="B1742">
        <v>0</v>
      </c>
      <c r="D1742" t="s">
        <v>105</v>
      </c>
      <c r="K1742">
        <v>1</v>
      </c>
      <c r="M1742">
        <v>9</v>
      </c>
      <c r="N1742" t="s">
        <v>991</v>
      </c>
      <c r="O1742">
        <v>0</v>
      </c>
      <c r="R1742">
        <v>6127975</v>
      </c>
      <c r="S1742" s="2">
        <v>42143</v>
      </c>
      <c r="T1742">
        <v>18</v>
      </c>
      <c r="U1742">
        <v>1</v>
      </c>
      <c r="V1742">
        <v>1</v>
      </c>
      <c r="X1742">
        <v>0</v>
      </c>
      <c r="Y1742">
        <v>0</v>
      </c>
      <c r="Z1742" s="2">
        <v>42143</v>
      </c>
      <c r="AA1742" s="4" t="s">
        <v>995</v>
      </c>
      <c r="AB1742">
        <v>23</v>
      </c>
      <c r="AC1742">
        <v>23</v>
      </c>
      <c r="AD1742" s="4" t="s">
        <v>995</v>
      </c>
      <c r="AE1742">
        <v>2</v>
      </c>
      <c r="AF1742">
        <v>2</v>
      </c>
      <c r="AG1742" t="s">
        <v>737</v>
      </c>
      <c r="AH1742">
        <v>1209</v>
      </c>
      <c r="AI1742">
        <v>0.02</v>
      </c>
      <c r="AJ1742">
        <v>0.02</v>
      </c>
      <c r="AM1742">
        <v>454</v>
      </c>
      <c r="AN1742">
        <v>454</v>
      </c>
      <c r="AO1742">
        <v>1209</v>
      </c>
      <c r="AP1742">
        <v>10</v>
      </c>
      <c r="AQ1742">
        <v>10</v>
      </c>
      <c r="AR1742">
        <v>0.02</v>
      </c>
      <c r="AS1742">
        <v>0.02</v>
      </c>
      <c r="AV1742">
        <v>133</v>
      </c>
      <c r="AW1742">
        <v>133</v>
      </c>
      <c r="AX1742" t="s">
        <v>130</v>
      </c>
      <c r="AY1742" s="3" t="s">
        <v>992</v>
      </c>
      <c r="AZ1742">
        <v>1</v>
      </c>
      <c r="BB1742" s="2">
        <v>42144</v>
      </c>
      <c r="BC1742" s="4" t="s">
        <v>996</v>
      </c>
      <c r="BD1742">
        <v>41054531300042</v>
      </c>
      <c r="BF1742" t="s">
        <v>108</v>
      </c>
      <c r="BG1742" t="s">
        <v>993</v>
      </c>
      <c r="BH1742" t="s">
        <v>994</v>
      </c>
      <c r="BJ1742" s="2">
        <v>42143</v>
      </c>
      <c r="BK1742">
        <v>3</v>
      </c>
      <c r="BM1742">
        <v>1409</v>
      </c>
      <c r="BO1742" t="s">
        <v>118</v>
      </c>
      <c r="BP1742">
        <v>23</v>
      </c>
      <c r="BR1742">
        <v>27</v>
      </c>
      <c r="BT1742">
        <v>1</v>
      </c>
      <c r="BV1742">
        <v>34255833500051</v>
      </c>
      <c r="BX1742" t="s">
        <v>108</v>
      </c>
      <c r="BY1742">
        <v>1</v>
      </c>
      <c r="CA1742">
        <v>3</v>
      </c>
      <c r="CC1742">
        <v>41054531300042</v>
      </c>
      <c r="CE1742" t="s">
        <v>105</v>
      </c>
      <c r="CG1742">
        <v>3</v>
      </c>
      <c r="CM1742" t="s">
        <v>106</v>
      </c>
      <c r="CN1742" s="2">
        <v>42187</v>
      </c>
      <c r="CO1742">
        <v>0</v>
      </c>
      <c r="CQ1742" t="s">
        <v>105</v>
      </c>
      <c r="CR1742" t="s">
        <v>107</v>
      </c>
      <c r="CS1742">
        <v>41054531300042</v>
      </c>
      <c r="CU1742" t="s">
        <v>108</v>
      </c>
      <c r="CV1742" t="s">
        <v>109</v>
      </c>
      <c r="CW1742" t="s">
        <v>110</v>
      </c>
      <c r="CX1742" t="s">
        <v>111</v>
      </c>
      <c r="CY1742">
        <v>1</v>
      </c>
    </row>
    <row r="1743" spans="1:103" ht="15" hidden="1" customHeight="1" x14ac:dyDescent="0.2">
      <c r="A1743" t="s">
        <v>104</v>
      </c>
      <c r="B1743">
        <v>0</v>
      </c>
      <c r="D1743" t="s">
        <v>105</v>
      </c>
      <c r="K1743">
        <v>1</v>
      </c>
      <c r="M1743">
        <v>9</v>
      </c>
      <c r="N1743" t="s">
        <v>991</v>
      </c>
      <c r="O1743">
        <v>0</v>
      </c>
      <c r="R1743">
        <v>6127975</v>
      </c>
      <c r="S1743" s="2">
        <v>42143</v>
      </c>
      <c r="T1743">
        <v>18</v>
      </c>
      <c r="U1743">
        <v>2</v>
      </c>
      <c r="V1743">
        <v>2</v>
      </c>
      <c r="X1743">
        <v>0</v>
      </c>
      <c r="Y1743">
        <v>0</v>
      </c>
      <c r="Z1743" s="2">
        <v>42143</v>
      </c>
      <c r="AA1743" s="4" t="s">
        <v>995</v>
      </c>
      <c r="AB1743">
        <v>23</v>
      </c>
      <c r="AC1743">
        <v>23</v>
      </c>
      <c r="AD1743" s="4" t="s">
        <v>995</v>
      </c>
      <c r="AE1743">
        <v>2</v>
      </c>
      <c r="AF1743">
        <v>2</v>
      </c>
      <c r="AG1743" t="s">
        <v>738</v>
      </c>
      <c r="AH1743">
        <v>2026</v>
      </c>
      <c r="AI1743">
        <v>0.05</v>
      </c>
      <c r="AJ1743">
        <v>0.05</v>
      </c>
      <c r="AM1743">
        <v>454</v>
      </c>
      <c r="AN1743">
        <v>454</v>
      </c>
      <c r="AO1743">
        <v>2026</v>
      </c>
      <c r="AP1743">
        <v>10</v>
      </c>
      <c r="AQ1743">
        <v>10</v>
      </c>
      <c r="AR1743">
        <v>0.05</v>
      </c>
      <c r="AS1743">
        <v>0.05</v>
      </c>
      <c r="AV1743">
        <v>133</v>
      </c>
      <c r="AW1743">
        <v>133</v>
      </c>
      <c r="AX1743" t="s">
        <v>130</v>
      </c>
      <c r="AY1743" s="3" t="s">
        <v>992</v>
      </c>
      <c r="AZ1743">
        <v>1</v>
      </c>
      <c r="BB1743" s="2">
        <v>42144</v>
      </c>
      <c r="BC1743" s="4" t="s">
        <v>996</v>
      </c>
      <c r="BD1743">
        <v>41054531300042</v>
      </c>
      <c r="BF1743" t="s">
        <v>108</v>
      </c>
      <c r="BG1743" t="s">
        <v>993</v>
      </c>
      <c r="BH1743" t="s">
        <v>994</v>
      </c>
      <c r="BJ1743" s="2">
        <v>42143</v>
      </c>
      <c r="BK1743">
        <v>3</v>
      </c>
      <c r="BM1743">
        <v>1409</v>
      </c>
      <c r="BO1743" t="s">
        <v>118</v>
      </c>
      <c r="BP1743">
        <v>23</v>
      </c>
      <c r="BR1743">
        <v>27</v>
      </c>
      <c r="BT1743">
        <v>1</v>
      </c>
      <c r="BV1743">
        <v>34255833500051</v>
      </c>
      <c r="BX1743" t="s">
        <v>108</v>
      </c>
      <c r="BY1743">
        <v>1</v>
      </c>
      <c r="CA1743">
        <v>3</v>
      </c>
      <c r="CC1743">
        <v>41054531300042</v>
      </c>
      <c r="CE1743" t="s">
        <v>105</v>
      </c>
      <c r="CG1743">
        <v>3</v>
      </c>
      <c r="CM1743" t="s">
        <v>106</v>
      </c>
      <c r="CN1743" s="2">
        <v>42187</v>
      </c>
      <c r="CO1743">
        <v>0</v>
      </c>
      <c r="CQ1743" t="s">
        <v>105</v>
      </c>
      <c r="CR1743" t="s">
        <v>107</v>
      </c>
      <c r="CS1743">
        <v>41054531300042</v>
      </c>
      <c r="CU1743" t="s">
        <v>108</v>
      </c>
      <c r="CV1743" t="s">
        <v>109</v>
      </c>
      <c r="CW1743" t="s">
        <v>110</v>
      </c>
      <c r="CX1743" t="s">
        <v>111</v>
      </c>
      <c r="CY1743">
        <v>1</v>
      </c>
    </row>
    <row r="1744" spans="1:103" ht="15" hidden="1" customHeight="1" x14ac:dyDescent="0.2">
      <c r="A1744" t="s">
        <v>104</v>
      </c>
      <c r="B1744">
        <v>0</v>
      </c>
      <c r="D1744" t="s">
        <v>105</v>
      </c>
      <c r="K1744">
        <v>1</v>
      </c>
      <c r="M1744">
        <v>9</v>
      </c>
      <c r="N1744" t="s">
        <v>991</v>
      </c>
      <c r="O1744">
        <v>0</v>
      </c>
      <c r="R1744">
        <v>6127975</v>
      </c>
      <c r="S1744" s="2">
        <v>42143</v>
      </c>
      <c r="T1744">
        <v>18</v>
      </c>
      <c r="U1744">
        <v>1</v>
      </c>
      <c r="V1744">
        <v>1</v>
      </c>
      <c r="X1744">
        <v>0</v>
      </c>
      <c r="Y1744">
        <v>0</v>
      </c>
      <c r="Z1744" s="2">
        <v>42143</v>
      </c>
      <c r="AA1744" s="4" t="s">
        <v>995</v>
      </c>
      <c r="AB1744">
        <v>3</v>
      </c>
      <c r="AC1744">
        <v>3</v>
      </c>
      <c r="AD1744" s="4" t="s">
        <v>995</v>
      </c>
      <c r="AE1744">
        <v>2</v>
      </c>
      <c r="AF1744">
        <v>2</v>
      </c>
      <c r="AG1744" t="s">
        <v>267</v>
      </c>
      <c r="AH1744">
        <v>1372</v>
      </c>
      <c r="AI1744">
        <v>0.05</v>
      </c>
      <c r="AJ1744">
        <v>0.05</v>
      </c>
      <c r="AM1744">
        <v>306</v>
      </c>
      <c r="AN1744">
        <v>306</v>
      </c>
      <c r="AO1744">
        <v>1372</v>
      </c>
      <c r="AP1744">
        <v>1</v>
      </c>
      <c r="AQ1744">
        <v>1</v>
      </c>
      <c r="AR1744">
        <v>15.09</v>
      </c>
      <c r="AS1744">
        <v>15.09</v>
      </c>
      <c r="AV1744">
        <v>320</v>
      </c>
      <c r="AW1744">
        <v>320</v>
      </c>
      <c r="AX1744" t="s">
        <v>268</v>
      </c>
      <c r="AY1744" s="3" t="s">
        <v>992</v>
      </c>
      <c r="AZ1744">
        <v>1</v>
      </c>
      <c r="BB1744" s="2">
        <v>42144</v>
      </c>
      <c r="BC1744" s="4" t="s">
        <v>996</v>
      </c>
      <c r="BD1744">
        <v>41054531300042</v>
      </c>
      <c r="BF1744" t="s">
        <v>108</v>
      </c>
      <c r="BG1744" t="s">
        <v>993</v>
      </c>
      <c r="BH1744" t="s">
        <v>994</v>
      </c>
      <c r="BJ1744" s="2">
        <v>42143</v>
      </c>
      <c r="BK1744">
        <v>3</v>
      </c>
      <c r="BM1744">
        <v>1409</v>
      </c>
      <c r="BO1744" t="s">
        <v>118</v>
      </c>
      <c r="BP1744">
        <v>23</v>
      </c>
      <c r="BR1744">
        <v>27</v>
      </c>
      <c r="BT1744">
        <v>1</v>
      </c>
      <c r="BV1744">
        <v>34255833500051</v>
      </c>
      <c r="BX1744" t="s">
        <v>108</v>
      </c>
      <c r="BY1744">
        <v>1</v>
      </c>
      <c r="CA1744">
        <v>3</v>
      </c>
      <c r="CC1744">
        <v>41054531300042</v>
      </c>
      <c r="CE1744" t="s">
        <v>105</v>
      </c>
      <c r="CG1744">
        <v>3</v>
      </c>
      <c r="CM1744" t="s">
        <v>106</v>
      </c>
      <c r="CN1744" s="2">
        <v>42187</v>
      </c>
      <c r="CO1744">
        <v>0</v>
      </c>
      <c r="CQ1744" t="s">
        <v>105</v>
      </c>
      <c r="CR1744" t="s">
        <v>107</v>
      </c>
      <c r="CS1744">
        <v>41054531300042</v>
      </c>
      <c r="CU1744" t="s">
        <v>108</v>
      </c>
      <c r="CV1744" t="s">
        <v>109</v>
      </c>
      <c r="CW1744" t="s">
        <v>110</v>
      </c>
      <c r="CX1744" t="s">
        <v>111</v>
      </c>
      <c r="CY1744">
        <v>1</v>
      </c>
    </row>
    <row r="1745" spans="1:103" ht="15" hidden="1" customHeight="1" x14ac:dyDescent="0.2">
      <c r="A1745" t="s">
        <v>104</v>
      </c>
      <c r="B1745">
        <v>0</v>
      </c>
      <c r="D1745" t="s">
        <v>105</v>
      </c>
      <c r="K1745">
        <v>1</v>
      </c>
      <c r="M1745">
        <v>9</v>
      </c>
      <c r="N1745" t="s">
        <v>991</v>
      </c>
      <c r="O1745">
        <v>0</v>
      </c>
      <c r="R1745">
        <v>6127975</v>
      </c>
      <c r="S1745" s="2">
        <v>42143</v>
      </c>
      <c r="T1745">
        <v>18</v>
      </c>
      <c r="U1745">
        <v>1</v>
      </c>
      <c r="V1745">
        <v>1</v>
      </c>
      <c r="X1745">
        <v>0</v>
      </c>
      <c r="Y1745">
        <v>0</v>
      </c>
      <c r="Z1745" s="2">
        <v>42143</v>
      </c>
      <c r="AA1745" s="4" t="s">
        <v>995</v>
      </c>
      <c r="AB1745">
        <v>23</v>
      </c>
      <c r="AC1745">
        <v>23</v>
      </c>
      <c r="AD1745" s="4" t="s">
        <v>995</v>
      </c>
      <c r="AE1745">
        <v>2</v>
      </c>
      <c r="AF1745">
        <v>2</v>
      </c>
      <c r="AG1745" t="s">
        <v>739</v>
      </c>
      <c r="AH1745">
        <v>5787</v>
      </c>
      <c r="AI1745">
        <v>0.02</v>
      </c>
      <c r="AJ1745">
        <v>0.02</v>
      </c>
      <c r="AM1745">
        <v>454</v>
      </c>
      <c r="AN1745">
        <v>454</v>
      </c>
      <c r="AO1745">
        <v>5787</v>
      </c>
      <c r="AP1745">
        <v>10</v>
      </c>
      <c r="AQ1745">
        <v>10</v>
      </c>
      <c r="AR1745">
        <v>0.02</v>
      </c>
      <c r="AS1745">
        <v>0.02</v>
      </c>
      <c r="AV1745">
        <v>133</v>
      </c>
      <c r="AW1745">
        <v>133</v>
      </c>
      <c r="AX1745" t="s">
        <v>130</v>
      </c>
      <c r="AY1745" s="3" t="s">
        <v>992</v>
      </c>
      <c r="AZ1745">
        <v>1</v>
      </c>
      <c r="BB1745" s="2">
        <v>42144</v>
      </c>
      <c r="BC1745" s="4" t="s">
        <v>996</v>
      </c>
      <c r="BD1745">
        <v>41054531300042</v>
      </c>
      <c r="BF1745" t="s">
        <v>108</v>
      </c>
      <c r="BG1745" t="s">
        <v>993</v>
      </c>
      <c r="BH1745" t="s">
        <v>994</v>
      </c>
      <c r="BJ1745" s="2">
        <v>42143</v>
      </c>
      <c r="BK1745">
        <v>3</v>
      </c>
      <c r="BM1745">
        <v>1409</v>
      </c>
      <c r="BO1745" t="s">
        <v>118</v>
      </c>
      <c r="BP1745">
        <v>23</v>
      </c>
      <c r="BR1745">
        <v>27</v>
      </c>
      <c r="BT1745">
        <v>1</v>
      </c>
      <c r="BV1745">
        <v>34255833500051</v>
      </c>
      <c r="BX1745" t="s">
        <v>108</v>
      </c>
      <c r="BY1745">
        <v>1</v>
      </c>
      <c r="CA1745">
        <v>3</v>
      </c>
      <c r="CC1745">
        <v>41054531300042</v>
      </c>
      <c r="CE1745" t="s">
        <v>105</v>
      </c>
      <c r="CG1745">
        <v>3</v>
      </c>
      <c r="CM1745" t="s">
        <v>106</v>
      </c>
      <c r="CN1745" s="2">
        <v>42187</v>
      </c>
      <c r="CO1745">
        <v>0</v>
      </c>
      <c r="CQ1745" t="s">
        <v>105</v>
      </c>
      <c r="CR1745" t="s">
        <v>107</v>
      </c>
      <c r="CS1745">
        <v>41054531300042</v>
      </c>
      <c r="CU1745" t="s">
        <v>108</v>
      </c>
      <c r="CV1745" t="s">
        <v>109</v>
      </c>
      <c r="CW1745" t="s">
        <v>110</v>
      </c>
      <c r="CX1745" t="s">
        <v>111</v>
      </c>
      <c r="CY1745">
        <v>1</v>
      </c>
    </row>
    <row r="1746" spans="1:103" ht="15" hidden="1" customHeight="1" x14ac:dyDescent="0.2">
      <c r="A1746" t="s">
        <v>104</v>
      </c>
      <c r="B1746">
        <v>0</v>
      </c>
      <c r="D1746" t="s">
        <v>105</v>
      </c>
      <c r="K1746">
        <v>1</v>
      </c>
      <c r="M1746">
        <v>9</v>
      </c>
      <c r="N1746" t="s">
        <v>991</v>
      </c>
      <c r="O1746">
        <v>0</v>
      </c>
      <c r="R1746">
        <v>6127975</v>
      </c>
      <c r="S1746" s="2">
        <v>42143</v>
      </c>
      <c r="T1746">
        <v>18</v>
      </c>
      <c r="U1746">
        <v>1</v>
      </c>
      <c r="V1746">
        <v>1</v>
      </c>
      <c r="X1746">
        <v>0</v>
      </c>
      <c r="Y1746">
        <v>0</v>
      </c>
      <c r="Z1746" s="2">
        <v>42143</v>
      </c>
      <c r="AA1746" s="4" t="s">
        <v>995</v>
      </c>
      <c r="AB1746">
        <v>23</v>
      </c>
      <c r="AC1746">
        <v>23</v>
      </c>
      <c r="AD1746" s="4" t="s">
        <v>995</v>
      </c>
      <c r="AE1746">
        <v>2</v>
      </c>
      <c r="AF1746">
        <v>2</v>
      </c>
      <c r="AG1746" t="s">
        <v>740</v>
      </c>
      <c r="AH1746">
        <v>1210</v>
      </c>
      <c r="AI1746">
        <v>0.02</v>
      </c>
      <c r="AJ1746">
        <v>0.02</v>
      </c>
      <c r="AM1746">
        <v>454</v>
      </c>
      <c r="AN1746">
        <v>454</v>
      </c>
      <c r="AO1746">
        <v>1210</v>
      </c>
      <c r="AP1746">
        <v>10</v>
      </c>
      <c r="AQ1746">
        <v>10</v>
      </c>
      <c r="AR1746">
        <v>0.02</v>
      </c>
      <c r="AS1746">
        <v>0.02</v>
      </c>
      <c r="AV1746">
        <v>133</v>
      </c>
      <c r="AW1746">
        <v>133</v>
      </c>
      <c r="AX1746" t="s">
        <v>130</v>
      </c>
      <c r="AY1746" s="3" t="s">
        <v>992</v>
      </c>
      <c r="AZ1746">
        <v>1</v>
      </c>
      <c r="BB1746" s="2">
        <v>42144</v>
      </c>
      <c r="BC1746" s="4" t="s">
        <v>996</v>
      </c>
      <c r="BD1746">
        <v>41054531300042</v>
      </c>
      <c r="BF1746" t="s">
        <v>108</v>
      </c>
      <c r="BG1746" t="s">
        <v>993</v>
      </c>
      <c r="BH1746" t="s">
        <v>994</v>
      </c>
      <c r="BJ1746" s="2">
        <v>42143</v>
      </c>
      <c r="BK1746">
        <v>3</v>
      </c>
      <c r="BM1746">
        <v>1409</v>
      </c>
      <c r="BO1746" t="s">
        <v>118</v>
      </c>
      <c r="BP1746">
        <v>23</v>
      </c>
      <c r="BR1746">
        <v>27</v>
      </c>
      <c r="BT1746">
        <v>1</v>
      </c>
      <c r="BV1746">
        <v>34255833500051</v>
      </c>
      <c r="BX1746" t="s">
        <v>108</v>
      </c>
      <c r="BY1746">
        <v>1</v>
      </c>
      <c r="CA1746">
        <v>3</v>
      </c>
      <c r="CC1746">
        <v>41054531300042</v>
      </c>
      <c r="CE1746" t="s">
        <v>105</v>
      </c>
      <c r="CG1746">
        <v>3</v>
      </c>
      <c r="CM1746" t="s">
        <v>106</v>
      </c>
      <c r="CN1746" s="2">
        <v>42187</v>
      </c>
      <c r="CO1746">
        <v>0</v>
      </c>
      <c r="CQ1746" t="s">
        <v>105</v>
      </c>
      <c r="CR1746" t="s">
        <v>107</v>
      </c>
      <c r="CS1746">
        <v>41054531300042</v>
      </c>
      <c r="CU1746" t="s">
        <v>108</v>
      </c>
      <c r="CV1746" t="s">
        <v>109</v>
      </c>
      <c r="CW1746" t="s">
        <v>110</v>
      </c>
      <c r="CX1746" t="s">
        <v>111</v>
      </c>
      <c r="CY1746">
        <v>1</v>
      </c>
    </row>
    <row r="1747" spans="1:103" ht="15" hidden="1" customHeight="1" x14ac:dyDescent="0.2">
      <c r="A1747" t="s">
        <v>104</v>
      </c>
      <c r="B1747">
        <v>0</v>
      </c>
      <c r="D1747" t="s">
        <v>105</v>
      </c>
      <c r="K1747">
        <v>1</v>
      </c>
      <c r="M1747">
        <v>9</v>
      </c>
      <c r="N1747" t="s">
        <v>991</v>
      </c>
      <c r="O1747">
        <v>0</v>
      </c>
      <c r="R1747">
        <v>6127975</v>
      </c>
      <c r="S1747" s="2">
        <v>42143</v>
      </c>
      <c r="T1747">
        <v>18</v>
      </c>
      <c r="U1747">
        <v>2</v>
      </c>
      <c r="V1747">
        <v>2</v>
      </c>
      <c r="X1747">
        <v>0</v>
      </c>
      <c r="Y1747">
        <v>0</v>
      </c>
      <c r="Z1747" s="2">
        <v>42143</v>
      </c>
      <c r="AA1747" s="4" t="s">
        <v>995</v>
      </c>
      <c r="AB1747">
        <v>23</v>
      </c>
      <c r="AC1747">
        <v>23</v>
      </c>
      <c r="AD1747" s="4" t="s">
        <v>995</v>
      </c>
      <c r="AE1747">
        <v>2</v>
      </c>
      <c r="AF1747">
        <v>2</v>
      </c>
      <c r="AG1747" t="s">
        <v>741</v>
      </c>
      <c r="AH1747">
        <v>6399</v>
      </c>
      <c r="AI1747">
        <v>0.01</v>
      </c>
      <c r="AJ1747">
        <v>0.01</v>
      </c>
      <c r="AM1747">
        <v>454</v>
      </c>
      <c r="AN1747">
        <v>454</v>
      </c>
      <c r="AO1747">
        <v>6399</v>
      </c>
      <c r="AP1747">
        <v>10</v>
      </c>
      <c r="AQ1747">
        <v>10</v>
      </c>
      <c r="AR1747">
        <v>0.01</v>
      </c>
      <c r="AS1747">
        <v>0.01</v>
      </c>
      <c r="AV1747">
        <v>133</v>
      </c>
      <c r="AW1747">
        <v>133</v>
      </c>
      <c r="AX1747" t="s">
        <v>130</v>
      </c>
      <c r="AY1747" s="3" t="s">
        <v>992</v>
      </c>
      <c r="AZ1747">
        <v>1</v>
      </c>
      <c r="BB1747" s="2">
        <v>42144</v>
      </c>
      <c r="BC1747" s="4" t="s">
        <v>996</v>
      </c>
      <c r="BD1747">
        <v>41054531300042</v>
      </c>
      <c r="BF1747" t="s">
        <v>108</v>
      </c>
      <c r="BG1747" t="s">
        <v>993</v>
      </c>
      <c r="BH1747" t="s">
        <v>994</v>
      </c>
      <c r="BJ1747" s="2">
        <v>42143</v>
      </c>
      <c r="BK1747">
        <v>3</v>
      </c>
      <c r="BM1747">
        <v>1409</v>
      </c>
      <c r="BO1747" t="s">
        <v>118</v>
      </c>
      <c r="BP1747">
        <v>23</v>
      </c>
      <c r="BR1747">
        <v>27</v>
      </c>
      <c r="BT1747">
        <v>1</v>
      </c>
      <c r="BV1747">
        <v>34255833500051</v>
      </c>
      <c r="BX1747" t="s">
        <v>108</v>
      </c>
      <c r="BY1747">
        <v>1</v>
      </c>
      <c r="CA1747">
        <v>3</v>
      </c>
      <c r="CC1747">
        <v>41054531300042</v>
      </c>
      <c r="CE1747" t="s">
        <v>105</v>
      </c>
      <c r="CG1747">
        <v>3</v>
      </c>
      <c r="CM1747" t="s">
        <v>106</v>
      </c>
      <c r="CN1747" s="2">
        <v>42187</v>
      </c>
      <c r="CO1747">
        <v>0</v>
      </c>
      <c r="CQ1747" t="s">
        <v>105</v>
      </c>
      <c r="CR1747" t="s">
        <v>107</v>
      </c>
      <c r="CS1747">
        <v>41054531300042</v>
      </c>
      <c r="CU1747" t="s">
        <v>108</v>
      </c>
      <c r="CV1747" t="s">
        <v>109</v>
      </c>
      <c r="CW1747" t="s">
        <v>110</v>
      </c>
      <c r="CX1747" t="s">
        <v>111</v>
      </c>
      <c r="CY1747">
        <v>1</v>
      </c>
    </row>
    <row r="1748" spans="1:103" ht="15" hidden="1" customHeight="1" x14ac:dyDescent="0.2">
      <c r="A1748" t="s">
        <v>104</v>
      </c>
      <c r="B1748">
        <v>0</v>
      </c>
      <c r="D1748" t="s">
        <v>105</v>
      </c>
      <c r="K1748">
        <v>1</v>
      </c>
      <c r="M1748">
        <v>9</v>
      </c>
      <c r="N1748" t="s">
        <v>991</v>
      </c>
      <c r="O1748">
        <v>0</v>
      </c>
      <c r="R1748">
        <v>6127975</v>
      </c>
      <c r="S1748" s="2">
        <v>42143</v>
      </c>
      <c r="T1748">
        <v>18</v>
      </c>
      <c r="U1748">
        <v>1</v>
      </c>
      <c r="V1748">
        <v>1</v>
      </c>
      <c r="X1748">
        <v>0</v>
      </c>
      <c r="Y1748">
        <v>0</v>
      </c>
      <c r="Z1748" s="2">
        <v>42143</v>
      </c>
      <c r="AA1748" s="4" t="s">
        <v>995</v>
      </c>
      <c r="AB1748">
        <v>23</v>
      </c>
      <c r="AC1748">
        <v>23</v>
      </c>
      <c r="AD1748" s="4" t="s">
        <v>995</v>
      </c>
      <c r="AE1748">
        <v>2</v>
      </c>
      <c r="AF1748">
        <v>2</v>
      </c>
      <c r="AG1748" t="s">
        <v>269</v>
      </c>
      <c r="AH1748">
        <v>1305</v>
      </c>
      <c r="AI1748">
        <v>2</v>
      </c>
      <c r="AJ1748">
        <v>2</v>
      </c>
      <c r="AM1748">
        <v>610</v>
      </c>
      <c r="AN1748">
        <v>610</v>
      </c>
      <c r="AO1748">
        <v>1305</v>
      </c>
      <c r="AP1748">
        <v>1</v>
      </c>
      <c r="AQ1748">
        <v>1</v>
      </c>
      <c r="AR1748">
        <v>5.2</v>
      </c>
      <c r="AS1748">
        <v>5.2</v>
      </c>
      <c r="AV1748">
        <v>162</v>
      </c>
      <c r="AW1748">
        <v>162</v>
      </c>
      <c r="AX1748" t="s">
        <v>270</v>
      </c>
      <c r="AY1748" s="3" t="s">
        <v>992</v>
      </c>
      <c r="AZ1748">
        <v>1</v>
      </c>
      <c r="BB1748" s="2">
        <v>42144</v>
      </c>
      <c r="BC1748" s="4" t="s">
        <v>996</v>
      </c>
      <c r="BD1748">
        <v>41054531300042</v>
      </c>
      <c r="BF1748" t="s">
        <v>108</v>
      </c>
      <c r="BG1748" t="s">
        <v>993</v>
      </c>
      <c r="BH1748" t="s">
        <v>994</v>
      </c>
      <c r="BJ1748" s="2">
        <v>42143</v>
      </c>
      <c r="BK1748">
        <v>3</v>
      </c>
      <c r="BM1748">
        <v>1409</v>
      </c>
      <c r="BO1748" t="s">
        <v>118</v>
      </c>
      <c r="BP1748">
        <v>23</v>
      </c>
      <c r="BR1748">
        <v>27</v>
      </c>
      <c r="BT1748">
        <v>1</v>
      </c>
      <c r="BV1748">
        <v>34255833500051</v>
      </c>
      <c r="BX1748" t="s">
        <v>108</v>
      </c>
      <c r="BY1748">
        <v>1</v>
      </c>
      <c r="CA1748">
        <v>3</v>
      </c>
      <c r="CC1748">
        <v>41054531300042</v>
      </c>
      <c r="CE1748" t="s">
        <v>105</v>
      </c>
      <c r="CG1748">
        <v>3</v>
      </c>
      <c r="CM1748" t="s">
        <v>106</v>
      </c>
      <c r="CN1748" s="2">
        <v>42187</v>
      </c>
      <c r="CO1748">
        <v>0</v>
      </c>
      <c r="CQ1748" t="s">
        <v>105</v>
      </c>
      <c r="CR1748" t="s">
        <v>107</v>
      </c>
      <c r="CS1748">
        <v>41054531300042</v>
      </c>
      <c r="CU1748" t="s">
        <v>108</v>
      </c>
      <c r="CV1748" t="s">
        <v>109</v>
      </c>
      <c r="CW1748" t="s">
        <v>110</v>
      </c>
      <c r="CX1748" t="s">
        <v>111</v>
      </c>
      <c r="CY1748">
        <v>1</v>
      </c>
    </row>
    <row r="1749" spans="1:103" ht="15" hidden="1" customHeight="1" x14ac:dyDescent="0.2">
      <c r="A1749" t="s">
        <v>104</v>
      </c>
      <c r="B1749">
        <v>0</v>
      </c>
      <c r="D1749" t="s">
        <v>105</v>
      </c>
      <c r="K1749">
        <v>1</v>
      </c>
      <c r="M1749">
        <v>9</v>
      </c>
      <c r="N1749" t="s">
        <v>991</v>
      </c>
      <c r="O1749">
        <v>0</v>
      </c>
      <c r="R1749">
        <v>6127975</v>
      </c>
      <c r="S1749" s="2">
        <v>42143</v>
      </c>
      <c r="T1749">
        <v>18</v>
      </c>
      <c r="U1749">
        <v>1</v>
      </c>
      <c r="V1749">
        <v>1</v>
      </c>
      <c r="X1749">
        <v>0</v>
      </c>
      <c r="Y1749">
        <v>0</v>
      </c>
      <c r="Z1749" s="2">
        <v>42143</v>
      </c>
      <c r="AA1749" s="4" t="s">
        <v>995</v>
      </c>
      <c r="AB1749">
        <v>23</v>
      </c>
      <c r="AC1749">
        <v>23</v>
      </c>
      <c r="AD1749" s="4" t="s">
        <v>995</v>
      </c>
      <c r="AE1749">
        <v>2</v>
      </c>
      <c r="AF1749">
        <v>2</v>
      </c>
      <c r="AG1749" t="s">
        <v>742</v>
      </c>
      <c r="AH1749">
        <v>2745</v>
      </c>
      <c r="AI1749">
        <v>5.0000000000000001E-3</v>
      </c>
      <c r="AJ1749">
        <v>5.0000000000000001E-3</v>
      </c>
      <c r="AK1749">
        <v>712</v>
      </c>
      <c r="AL1749">
        <v>712</v>
      </c>
      <c r="AM1749">
        <v>405</v>
      </c>
      <c r="AN1749">
        <v>405</v>
      </c>
      <c r="AO1749">
        <v>2745</v>
      </c>
      <c r="AP1749">
        <v>10</v>
      </c>
      <c r="AQ1749">
        <v>10</v>
      </c>
      <c r="AR1749">
        <v>5.0000000000000001E-3</v>
      </c>
      <c r="AS1749">
        <v>5.0000000000000001E-3</v>
      </c>
      <c r="AT1749">
        <v>1168</v>
      </c>
      <c r="AU1749">
        <v>1168</v>
      </c>
      <c r="AV1749">
        <v>133</v>
      </c>
      <c r="AW1749">
        <v>133</v>
      </c>
      <c r="AX1749" t="s">
        <v>130</v>
      </c>
      <c r="AY1749" s="3" t="s">
        <v>992</v>
      </c>
      <c r="AZ1749">
        <v>1</v>
      </c>
      <c r="BB1749" s="2">
        <v>42144</v>
      </c>
      <c r="BC1749" s="4" t="s">
        <v>996</v>
      </c>
      <c r="BD1749">
        <v>41054531300042</v>
      </c>
      <c r="BF1749" t="s">
        <v>108</v>
      </c>
      <c r="BG1749" t="s">
        <v>993</v>
      </c>
      <c r="BH1749" t="s">
        <v>994</v>
      </c>
      <c r="BJ1749" s="2">
        <v>42143</v>
      </c>
      <c r="BK1749">
        <v>3</v>
      </c>
      <c r="BM1749">
        <v>1409</v>
      </c>
      <c r="BO1749" t="s">
        <v>118</v>
      </c>
      <c r="BP1749">
        <v>23</v>
      </c>
      <c r="BR1749">
        <v>27</v>
      </c>
      <c r="BT1749">
        <v>1</v>
      </c>
      <c r="BV1749">
        <v>34255833500051</v>
      </c>
      <c r="BX1749" t="s">
        <v>108</v>
      </c>
      <c r="BY1749">
        <v>1</v>
      </c>
      <c r="CA1749">
        <v>3</v>
      </c>
      <c r="CC1749">
        <v>41054531300042</v>
      </c>
      <c r="CE1749" t="s">
        <v>105</v>
      </c>
      <c r="CG1749">
        <v>3</v>
      </c>
      <c r="CM1749" t="s">
        <v>106</v>
      </c>
      <c r="CN1749" s="2">
        <v>42187</v>
      </c>
      <c r="CO1749">
        <v>0</v>
      </c>
      <c r="CQ1749" t="s">
        <v>105</v>
      </c>
      <c r="CR1749" t="s">
        <v>107</v>
      </c>
      <c r="CS1749">
        <v>41054531300042</v>
      </c>
      <c r="CU1749" t="s">
        <v>108</v>
      </c>
      <c r="CV1749" t="s">
        <v>109</v>
      </c>
      <c r="CW1749" t="s">
        <v>110</v>
      </c>
      <c r="CX1749" t="s">
        <v>111</v>
      </c>
      <c r="CY1749">
        <v>1</v>
      </c>
    </row>
    <row r="1750" spans="1:103" ht="15" hidden="1" customHeight="1" x14ac:dyDescent="0.2">
      <c r="A1750" t="s">
        <v>104</v>
      </c>
      <c r="B1750">
        <v>0</v>
      </c>
      <c r="D1750" t="s">
        <v>105</v>
      </c>
      <c r="K1750">
        <v>1</v>
      </c>
      <c r="M1750">
        <v>9</v>
      </c>
      <c r="N1750" t="s">
        <v>991</v>
      </c>
      <c r="O1750">
        <v>0</v>
      </c>
      <c r="R1750">
        <v>6127975</v>
      </c>
      <c r="S1750" s="2">
        <v>42143</v>
      </c>
      <c r="T1750">
        <v>18</v>
      </c>
      <c r="U1750">
        <v>2</v>
      </c>
      <c r="V1750">
        <v>2</v>
      </c>
      <c r="X1750">
        <v>0</v>
      </c>
      <c r="Y1750">
        <v>0</v>
      </c>
      <c r="Z1750" s="2">
        <v>42143</v>
      </c>
      <c r="AA1750" s="4" t="s">
        <v>995</v>
      </c>
      <c r="AB1750">
        <v>23</v>
      </c>
      <c r="AC1750">
        <v>23</v>
      </c>
      <c r="AD1750" s="4" t="s">
        <v>995</v>
      </c>
      <c r="AE1750">
        <v>2</v>
      </c>
      <c r="AF1750">
        <v>2</v>
      </c>
      <c r="AG1750" t="s">
        <v>743</v>
      </c>
      <c r="AH1750">
        <v>2747</v>
      </c>
      <c r="AI1750">
        <v>5.0000000000000001E-3</v>
      </c>
      <c r="AJ1750">
        <v>5.0000000000000001E-3</v>
      </c>
      <c r="AK1750">
        <v>712</v>
      </c>
      <c r="AL1750">
        <v>712</v>
      </c>
      <c r="AM1750">
        <v>405</v>
      </c>
      <c r="AN1750">
        <v>405</v>
      </c>
      <c r="AO1750">
        <v>2747</v>
      </c>
      <c r="AP1750">
        <v>10</v>
      </c>
      <c r="AQ1750">
        <v>10</v>
      </c>
      <c r="AR1750">
        <v>5.0000000000000001E-3</v>
      </c>
      <c r="AS1750">
        <v>5.0000000000000001E-3</v>
      </c>
      <c r="AT1750">
        <v>1168</v>
      </c>
      <c r="AU1750">
        <v>1168</v>
      </c>
      <c r="AV1750">
        <v>133</v>
      </c>
      <c r="AW1750">
        <v>133</v>
      </c>
      <c r="AX1750" t="s">
        <v>130</v>
      </c>
      <c r="AY1750" s="3" t="s">
        <v>992</v>
      </c>
      <c r="AZ1750">
        <v>1</v>
      </c>
      <c r="BB1750" s="2">
        <v>42144</v>
      </c>
      <c r="BC1750" s="4" t="s">
        <v>996</v>
      </c>
      <c r="BD1750">
        <v>41054531300042</v>
      </c>
      <c r="BF1750" t="s">
        <v>108</v>
      </c>
      <c r="BG1750" t="s">
        <v>993</v>
      </c>
      <c r="BH1750" t="s">
        <v>994</v>
      </c>
      <c r="BJ1750" s="2">
        <v>42143</v>
      </c>
      <c r="BK1750">
        <v>3</v>
      </c>
      <c r="BM1750">
        <v>1409</v>
      </c>
      <c r="BO1750" t="s">
        <v>118</v>
      </c>
      <c r="BP1750">
        <v>23</v>
      </c>
      <c r="BR1750">
        <v>27</v>
      </c>
      <c r="BT1750">
        <v>1</v>
      </c>
      <c r="BV1750">
        <v>34255833500051</v>
      </c>
      <c r="BX1750" t="s">
        <v>108</v>
      </c>
      <c r="BY1750">
        <v>1</v>
      </c>
      <c r="CA1750">
        <v>3</v>
      </c>
      <c r="CC1750">
        <v>41054531300042</v>
      </c>
      <c r="CE1750" t="s">
        <v>105</v>
      </c>
      <c r="CG1750">
        <v>3</v>
      </c>
      <c r="CM1750" t="s">
        <v>106</v>
      </c>
      <c r="CN1750" s="2">
        <v>42187</v>
      </c>
      <c r="CO1750">
        <v>0</v>
      </c>
      <c r="CQ1750" t="s">
        <v>105</v>
      </c>
      <c r="CR1750" t="s">
        <v>107</v>
      </c>
      <c r="CS1750">
        <v>41054531300042</v>
      </c>
      <c r="CU1750" t="s">
        <v>108</v>
      </c>
      <c r="CV1750" t="s">
        <v>109</v>
      </c>
      <c r="CW1750" t="s">
        <v>110</v>
      </c>
      <c r="CX1750" t="s">
        <v>111</v>
      </c>
      <c r="CY1750">
        <v>1</v>
      </c>
    </row>
    <row r="1751" spans="1:103" ht="15" hidden="1" customHeight="1" x14ac:dyDescent="0.2">
      <c r="A1751" t="s">
        <v>104</v>
      </c>
      <c r="B1751">
        <v>0</v>
      </c>
      <c r="D1751" t="s">
        <v>105</v>
      </c>
      <c r="K1751">
        <v>1</v>
      </c>
      <c r="M1751">
        <v>9</v>
      </c>
      <c r="N1751" t="s">
        <v>991</v>
      </c>
      <c r="O1751">
        <v>0</v>
      </c>
      <c r="R1751">
        <v>6127975</v>
      </c>
      <c r="S1751" s="2">
        <v>42143</v>
      </c>
      <c r="T1751">
        <v>18</v>
      </c>
      <c r="U1751">
        <v>1</v>
      </c>
      <c r="V1751">
        <v>1</v>
      </c>
      <c r="X1751">
        <v>0</v>
      </c>
      <c r="Y1751">
        <v>0</v>
      </c>
      <c r="Z1751" s="2">
        <v>42143</v>
      </c>
      <c r="AA1751" s="4" t="s">
        <v>995</v>
      </c>
      <c r="AB1751">
        <v>23</v>
      </c>
      <c r="AC1751">
        <v>23</v>
      </c>
      <c r="AD1751" s="4" t="s">
        <v>995</v>
      </c>
      <c r="AE1751">
        <v>2</v>
      </c>
      <c r="AF1751">
        <v>2</v>
      </c>
      <c r="AG1751" t="s">
        <v>744</v>
      </c>
      <c r="AH1751">
        <v>2748</v>
      </c>
      <c r="AI1751">
        <v>0.01</v>
      </c>
      <c r="AJ1751">
        <v>0.01</v>
      </c>
      <c r="AK1751">
        <v>712</v>
      </c>
      <c r="AL1751">
        <v>712</v>
      </c>
      <c r="AM1751">
        <v>405</v>
      </c>
      <c r="AN1751">
        <v>405</v>
      </c>
      <c r="AO1751">
        <v>2748</v>
      </c>
      <c r="AP1751">
        <v>10</v>
      </c>
      <c r="AQ1751">
        <v>10</v>
      </c>
      <c r="AR1751">
        <v>0.01</v>
      </c>
      <c r="AS1751">
        <v>0.01</v>
      </c>
      <c r="AT1751">
        <v>1168</v>
      </c>
      <c r="AU1751">
        <v>1168</v>
      </c>
      <c r="AV1751">
        <v>133</v>
      </c>
      <c r="AW1751">
        <v>133</v>
      </c>
      <c r="AX1751" t="s">
        <v>130</v>
      </c>
      <c r="AY1751" s="3" t="s">
        <v>992</v>
      </c>
      <c r="AZ1751">
        <v>1</v>
      </c>
      <c r="BB1751" s="2">
        <v>42144</v>
      </c>
      <c r="BC1751" s="4" t="s">
        <v>996</v>
      </c>
      <c r="BD1751">
        <v>41054531300042</v>
      </c>
      <c r="BF1751" t="s">
        <v>108</v>
      </c>
      <c r="BG1751" t="s">
        <v>993</v>
      </c>
      <c r="BH1751" t="s">
        <v>994</v>
      </c>
      <c r="BJ1751" s="2">
        <v>42143</v>
      </c>
      <c r="BK1751">
        <v>3</v>
      </c>
      <c r="BM1751">
        <v>1409</v>
      </c>
      <c r="BO1751" t="s">
        <v>118</v>
      </c>
      <c r="BP1751">
        <v>23</v>
      </c>
      <c r="BR1751">
        <v>27</v>
      </c>
      <c r="BT1751">
        <v>1</v>
      </c>
      <c r="BV1751">
        <v>34255833500051</v>
      </c>
      <c r="BX1751" t="s">
        <v>108</v>
      </c>
      <c r="BY1751">
        <v>1</v>
      </c>
      <c r="CA1751">
        <v>3</v>
      </c>
      <c r="CC1751">
        <v>41054531300042</v>
      </c>
      <c r="CE1751" t="s">
        <v>105</v>
      </c>
      <c r="CG1751">
        <v>3</v>
      </c>
      <c r="CM1751" t="s">
        <v>106</v>
      </c>
      <c r="CN1751" s="2">
        <v>42187</v>
      </c>
      <c r="CO1751">
        <v>0</v>
      </c>
      <c r="CQ1751" t="s">
        <v>105</v>
      </c>
      <c r="CR1751" t="s">
        <v>107</v>
      </c>
      <c r="CS1751">
        <v>41054531300042</v>
      </c>
      <c r="CU1751" t="s">
        <v>108</v>
      </c>
      <c r="CV1751" t="s">
        <v>109</v>
      </c>
      <c r="CW1751" t="s">
        <v>110</v>
      </c>
      <c r="CX1751" t="s">
        <v>111</v>
      </c>
      <c r="CY1751">
        <v>1</v>
      </c>
    </row>
    <row r="1752" spans="1:103" ht="15" hidden="1" customHeight="1" x14ac:dyDescent="0.2">
      <c r="A1752" t="s">
        <v>104</v>
      </c>
      <c r="B1752">
        <v>0</v>
      </c>
      <c r="D1752" t="s">
        <v>105</v>
      </c>
      <c r="K1752">
        <v>1</v>
      </c>
      <c r="M1752">
        <v>9</v>
      </c>
      <c r="N1752" t="s">
        <v>991</v>
      </c>
      <c r="O1752">
        <v>0</v>
      </c>
      <c r="R1752">
        <v>6127975</v>
      </c>
      <c r="S1752" s="2">
        <v>42143</v>
      </c>
      <c r="T1752">
        <v>18</v>
      </c>
      <c r="U1752">
        <v>1</v>
      </c>
      <c r="V1752">
        <v>1</v>
      </c>
      <c r="X1752">
        <v>0</v>
      </c>
      <c r="Y1752">
        <v>0</v>
      </c>
      <c r="Z1752" s="2">
        <v>42143</v>
      </c>
      <c r="AA1752" s="4" t="s">
        <v>995</v>
      </c>
      <c r="AB1752">
        <v>23</v>
      </c>
      <c r="AC1752">
        <v>23</v>
      </c>
      <c r="AD1752" s="4" t="s">
        <v>995</v>
      </c>
      <c r="AE1752">
        <v>2</v>
      </c>
      <c r="AF1752">
        <v>2</v>
      </c>
      <c r="AG1752" t="s">
        <v>745</v>
      </c>
      <c r="AH1752">
        <v>2746</v>
      </c>
      <c r="AI1752">
        <v>5.0000000000000001E-3</v>
      </c>
      <c r="AJ1752">
        <v>5.0000000000000001E-3</v>
      </c>
      <c r="AK1752">
        <v>712</v>
      </c>
      <c r="AL1752">
        <v>712</v>
      </c>
      <c r="AM1752">
        <v>405</v>
      </c>
      <c r="AN1752">
        <v>405</v>
      </c>
      <c r="AO1752">
        <v>2746</v>
      </c>
      <c r="AP1752">
        <v>10</v>
      </c>
      <c r="AQ1752">
        <v>10</v>
      </c>
      <c r="AR1752">
        <v>5.0000000000000001E-3</v>
      </c>
      <c r="AS1752">
        <v>5.0000000000000001E-3</v>
      </c>
      <c r="AT1752">
        <v>1168</v>
      </c>
      <c r="AU1752">
        <v>1168</v>
      </c>
      <c r="AV1752">
        <v>133</v>
      </c>
      <c r="AW1752">
        <v>133</v>
      </c>
      <c r="AX1752" t="s">
        <v>130</v>
      </c>
      <c r="AY1752" s="3" t="s">
        <v>992</v>
      </c>
      <c r="AZ1752">
        <v>1</v>
      </c>
      <c r="BB1752" s="2">
        <v>42144</v>
      </c>
      <c r="BC1752" s="4" t="s">
        <v>996</v>
      </c>
      <c r="BD1752">
        <v>41054531300042</v>
      </c>
      <c r="BF1752" t="s">
        <v>108</v>
      </c>
      <c r="BG1752" t="s">
        <v>993</v>
      </c>
      <c r="BH1752" t="s">
        <v>994</v>
      </c>
      <c r="BJ1752" s="2">
        <v>42143</v>
      </c>
      <c r="BK1752">
        <v>3</v>
      </c>
      <c r="BM1752">
        <v>1409</v>
      </c>
      <c r="BO1752" t="s">
        <v>118</v>
      </c>
      <c r="BP1752">
        <v>23</v>
      </c>
      <c r="BR1752">
        <v>27</v>
      </c>
      <c r="BT1752">
        <v>1</v>
      </c>
      <c r="BV1752">
        <v>34255833500051</v>
      </c>
      <c r="BX1752" t="s">
        <v>108</v>
      </c>
      <c r="BY1752">
        <v>1</v>
      </c>
      <c r="CA1752">
        <v>3</v>
      </c>
      <c r="CC1752">
        <v>41054531300042</v>
      </c>
      <c r="CE1752" t="s">
        <v>105</v>
      </c>
      <c r="CG1752">
        <v>3</v>
      </c>
      <c r="CM1752" t="s">
        <v>106</v>
      </c>
      <c r="CN1752" s="2">
        <v>42187</v>
      </c>
      <c r="CO1752">
        <v>0</v>
      </c>
      <c r="CQ1752" t="s">
        <v>105</v>
      </c>
      <c r="CR1752" t="s">
        <v>107</v>
      </c>
      <c r="CS1752">
        <v>41054531300042</v>
      </c>
      <c r="CU1752" t="s">
        <v>108</v>
      </c>
      <c r="CV1752" t="s">
        <v>109</v>
      </c>
      <c r="CW1752" t="s">
        <v>110</v>
      </c>
      <c r="CX1752" t="s">
        <v>111</v>
      </c>
      <c r="CY1752">
        <v>1</v>
      </c>
    </row>
    <row r="1753" spans="1:103" ht="15" hidden="1" customHeight="1" x14ac:dyDescent="0.2">
      <c r="A1753" t="s">
        <v>104</v>
      </c>
      <c r="B1753">
        <v>0</v>
      </c>
      <c r="D1753" t="s">
        <v>105</v>
      </c>
      <c r="K1753">
        <v>1</v>
      </c>
      <c r="M1753">
        <v>9</v>
      </c>
      <c r="N1753" t="s">
        <v>991</v>
      </c>
      <c r="O1753">
        <v>0</v>
      </c>
      <c r="R1753">
        <v>6127975</v>
      </c>
      <c r="S1753" s="2">
        <v>42143</v>
      </c>
      <c r="T1753">
        <v>18</v>
      </c>
      <c r="U1753">
        <v>2</v>
      </c>
      <c r="V1753">
        <v>2</v>
      </c>
      <c r="X1753">
        <v>0</v>
      </c>
      <c r="Y1753">
        <v>0</v>
      </c>
      <c r="Z1753" s="2">
        <v>42143</v>
      </c>
      <c r="AA1753" s="4" t="s">
        <v>995</v>
      </c>
      <c r="AB1753">
        <v>23</v>
      </c>
      <c r="AC1753">
        <v>23</v>
      </c>
      <c r="AD1753" s="4" t="s">
        <v>995</v>
      </c>
      <c r="AE1753">
        <v>2</v>
      </c>
      <c r="AF1753">
        <v>2</v>
      </c>
      <c r="AG1753" t="s">
        <v>746</v>
      </c>
      <c r="AH1753">
        <v>2749</v>
      </c>
      <c r="AI1753">
        <v>5.0000000000000001E-3</v>
      </c>
      <c r="AJ1753">
        <v>5.0000000000000001E-3</v>
      </c>
      <c r="AK1753">
        <v>712</v>
      </c>
      <c r="AL1753">
        <v>712</v>
      </c>
      <c r="AM1753">
        <v>405</v>
      </c>
      <c r="AN1753">
        <v>405</v>
      </c>
      <c r="AO1753">
        <v>2749</v>
      </c>
      <c r="AP1753">
        <v>10</v>
      </c>
      <c r="AQ1753">
        <v>10</v>
      </c>
      <c r="AR1753">
        <v>5.0000000000000001E-3</v>
      </c>
      <c r="AS1753">
        <v>5.0000000000000001E-3</v>
      </c>
      <c r="AT1753">
        <v>1168</v>
      </c>
      <c r="AU1753">
        <v>1168</v>
      </c>
      <c r="AV1753">
        <v>133</v>
      </c>
      <c r="AW1753">
        <v>133</v>
      </c>
      <c r="AX1753" t="s">
        <v>130</v>
      </c>
      <c r="AY1753" s="3" t="s">
        <v>992</v>
      </c>
      <c r="AZ1753">
        <v>1</v>
      </c>
      <c r="BB1753" s="2">
        <v>42144</v>
      </c>
      <c r="BC1753" s="4" t="s">
        <v>996</v>
      </c>
      <c r="BD1753">
        <v>41054531300042</v>
      </c>
      <c r="BF1753" t="s">
        <v>108</v>
      </c>
      <c r="BG1753" t="s">
        <v>993</v>
      </c>
      <c r="BH1753" t="s">
        <v>994</v>
      </c>
      <c r="BJ1753" s="2">
        <v>42143</v>
      </c>
      <c r="BK1753">
        <v>3</v>
      </c>
      <c r="BM1753">
        <v>1409</v>
      </c>
      <c r="BO1753" t="s">
        <v>118</v>
      </c>
      <c r="BP1753">
        <v>23</v>
      </c>
      <c r="BR1753">
        <v>27</v>
      </c>
      <c r="BT1753">
        <v>1</v>
      </c>
      <c r="BV1753">
        <v>34255833500051</v>
      </c>
      <c r="BX1753" t="s">
        <v>108</v>
      </c>
      <c r="BY1753">
        <v>1</v>
      </c>
      <c r="CA1753">
        <v>3</v>
      </c>
      <c r="CC1753">
        <v>41054531300042</v>
      </c>
      <c r="CE1753" t="s">
        <v>105</v>
      </c>
      <c r="CG1753">
        <v>3</v>
      </c>
      <c r="CM1753" t="s">
        <v>106</v>
      </c>
      <c r="CN1753" s="2">
        <v>42187</v>
      </c>
      <c r="CO1753">
        <v>0</v>
      </c>
      <c r="CQ1753" t="s">
        <v>105</v>
      </c>
      <c r="CR1753" t="s">
        <v>107</v>
      </c>
      <c r="CS1753">
        <v>41054531300042</v>
      </c>
      <c r="CU1753" t="s">
        <v>108</v>
      </c>
      <c r="CV1753" t="s">
        <v>109</v>
      </c>
      <c r="CW1753" t="s">
        <v>110</v>
      </c>
      <c r="CX1753" t="s">
        <v>111</v>
      </c>
      <c r="CY1753">
        <v>1</v>
      </c>
    </row>
    <row r="1754" spans="1:103" ht="15" hidden="1" customHeight="1" x14ac:dyDescent="0.2">
      <c r="A1754" t="s">
        <v>104</v>
      </c>
      <c r="B1754">
        <v>0</v>
      </c>
      <c r="D1754" t="s">
        <v>105</v>
      </c>
      <c r="K1754">
        <v>1</v>
      </c>
      <c r="M1754">
        <v>9</v>
      </c>
      <c r="N1754" t="s">
        <v>991</v>
      </c>
      <c r="O1754">
        <v>0</v>
      </c>
      <c r="R1754">
        <v>6127975</v>
      </c>
      <c r="S1754" s="2">
        <v>42143</v>
      </c>
      <c r="T1754">
        <v>18</v>
      </c>
      <c r="U1754">
        <v>1</v>
      </c>
      <c r="V1754">
        <v>1</v>
      </c>
      <c r="X1754">
        <v>0</v>
      </c>
      <c r="Y1754">
        <v>0</v>
      </c>
      <c r="Z1754" s="2">
        <v>42143</v>
      </c>
      <c r="AA1754" s="4" t="s">
        <v>995</v>
      </c>
      <c r="AB1754">
        <v>23</v>
      </c>
      <c r="AC1754">
        <v>23</v>
      </c>
      <c r="AD1754" s="4" t="s">
        <v>995</v>
      </c>
      <c r="AE1754">
        <v>2</v>
      </c>
      <c r="AF1754">
        <v>2</v>
      </c>
      <c r="AG1754" t="s">
        <v>747</v>
      </c>
      <c r="AH1754">
        <v>1214</v>
      </c>
      <c r="AI1754">
        <v>0.02</v>
      </c>
      <c r="AJ1754">
        <v>0.02</v>
      </c>
      <c r="AM1754">
        <v>454</v>
      </c>
      <c r="AN1754">
        <v>454</v>
      </c>
      <c r="AO1754">
        <v>1214</v>
      </c>
      <c r="AP1754">
        <v>10</v>
      </c>
      <c r="AQ1754">
        <v>10</v>
      </c>
      <c r="AR1754">
        <v>0.02</v>
      </c>
      <c r="AS1754">
        <v>0.02</v>
      </c>
      <c r="AV1754">
        <v>133</v>
      </c>
      <c r="AW1754">
        <v>133</v>
      </c>
      <c r="AX1754" t="s">
        <v>130</v>
      </c>
      <c r="AY1754" s="3" t="s">
        <v>992</v>
      </c>
      <c r="AZ1754">
        <v>1</v>
      </c>
      <c r="BB1754" s="2">
        <v>42144</v>
      </c>
      <c r="BC1754" s="4" t="s">
        <v>996</v>
      </c>
      <c r="BD1754">
        <v>41054531300042</v>
      </c>
      <c r="BF1754" t="s">
        <v>108</v>
      </c>
      <c r="BG1754" t="s">
        <v>993</v>
      </c>
      <c r="BH1754" t="s">
        <v>994</v>
      </c>
      <c r="BJ1754" s="2">
        <v>42143</v>
      </c>
      <c r="BK1754">
        <v>3</v>
      </c>
      <c r="BM1754">
        <v>1409</v>
      </c>
      <c r="BO1754" t="s">
        <v>118</v>
      </c>
      <c r="BP1754">
        <v>23</v>
      </c>
      <c r="BR1754">
        <v>27</v>
      </c>
      <c r="BT1754">
        <v>1</v>
      </c>
      <c r="BV1754">
        <v>34255833500051</v>
      </c>
      <c r="BX1754" t="s">
        <v>108</v>
      </c>
      <c r="BY1754">
        <v>1</v>
      </c>
      <c r="CA1754">
        <v>3</v>
      </c>
      <c r="CC1754">
        <v>41054531300042</v>
      </c>
      <c r="CE1754" t="s">
        <v>105</v>
      </c>
      <c r="CG1754">
        <v>3</v>
      </c>
      <c r="CM1754" t="s">
        <v>106</v>
      </c>
      <c r="CN1754" s="2">
        <v>42187</v>
      </c>
      <c r="CO1754">
        <v>0</v>
      </c>
      <c r="CQ1754" t="s">
        <v>105</v>
      </c>
      <c r="CR1754" t="s">
        <v>107</v>
      </c>
      <c r="CS1754">
        <v>41054531300042</v>
      </c>
      <c r="CU1754" t="s">
        <v>108</v>
      </c>
      <c r="CV1754" t="s">
        <v>109</v>
      </c>
      <c r="CW1754" t="s">
        <v>110</v>
      </c>
      <c r="CX1754" t="s">
        <v>111</v>
      </c>
      <c r="CY1754">
        <v>1</v>
      </c>
    </row>
    <row r="1755" spans="1:103" ht="15" hidden="1" customHeight="1" x14ac:dyDescent="0.2">
      <c r="A1755" t="s">
        <v>104</v>
      </c>
      <c r="B1755">
        <v>0</v>
      </c>
      <c r="D1755" t="s">
        <v>105</v>
      </c>
      <c r="K1755">
        <v>1</v>
      </c>
      <c r="M1755">
        <v>9</v>
      </c>
      <c r="N1755" t="s">
        <v>991</v>
      </c>
      <c r="O1755">
        <v>0</v>
      </c>
      <c r="R1755">
        <v>6127975</v>
      </c>
      <c r="S1755" s="2">
        <v>42143</v>
      </c>
      <c r="T1755">
        <v>18</v>
      </c>
      <c r="U1755">
        <v>1</v>
      </c>
      <c r="V1755">
        <v>1</v>
      </c>
      <c r="X1755">
        <v>0</v>
      </c>
      <c r="Y1755">
        <v>0</v>
      </c>
      <c r="Z1755" s="2">
        <v>42143</v>
      </c>
      <c r="AA1755" s="4" t="s">
        <v>995</v>
      </c>
      <c r="AB1755">
        <v>23</v>
      </c>
      <c r="AC1755">
        <v>23</v>
      </c>
      <c r="AD1755" s="4" t="s">
        <v>995</v>
      </c>
      <c r="AE1755">
        <v>2</v>
      </c>
      <c r="AF1755">
        <v>2</v>
      </c>
      <c r="AG1755" t="s">
        <v>748</v>
      </c>
      <c r="AH1755">
        <v>2753</v>
      </c>
      <c r="AI1755">
        <v>5.0000000000000001E-3</v>
      </c>
      <c r="AJ1755">
        <v>5.0000000000000001E-3</v>
      </c>
      <c r="AK1755">
        <v>712</v>
      </c>
      <c r="AL1755">
        <v>712</v>
      </c>
      <c r="AM1755">
        <v>405</v>
      </c>
      <c r="AN1755">
        <v>405</v>
      </c>
      <c r="AO1755">
        <v>2753</v>
      </c>
      <c r="AP1755">
        <v>10</v>
      </c>
      <c r="AQ1755">
        <v>10</v>
      </c>
      <c r="AR1755">
        <v>5.0000000000000001E-3</v>
      </c>
      <c r="AS1755">
        <v>5.0000000000000001E-3</v>
      </c>
      <c r="AT1755">
        <v>1168</v>
      </c>
      <c r="AU1755">
        <v>1168</v>
      </c>
      <c r="AV1755">
        <v>133</v>
      </c>
      <c r="AW1755">
        <v>133</v>
      </c>
      <c r="AX1755" t="s">
        <v>130</v>
      </c>
      <c r="AY1755" s="3" t="s">
        <v>992</v>
      </c>
      <c r="AZ1755">
        <v>1</v>
      </c>
      <c r="BB1755" s="2">
        <v>42144</v>
      </c>
      <c r="BC1755" s="4" t="s">
        <v>996</v>
      </c>
      <c r="BD1755">
        <v>41054531300042</v>
      </c>
      <c r="BF1755" t="s">
        <v>108</v>
      </c>
      <c r="BG1755" t="s">
        <v>993</v>
      </c>
      <c r="BH1755" t="s">
        <v>994</v>
      </c>
      <c r="BJ1755" s="2">
        <v>42143</v>
      </c>
      <c r="BK1755">
        <v>3</v>
      </c>
      <c r="BM1755">
        <v>1409</v>
      </c>
      <c r="BO1755" t="s">
        <v>118</v>
      </c>
      <c r="BP1755">
        <v>23</v>
      </c>
      <c r="BR1755">
        <v>27</v>
      </c>
      <c r="BT1755">
        <v>1</v>
      </c>
      <c r="BV1755">
        <v>34255833500051</v>
      </c>
      <c r="BX1755" t="s">
        <v>108</v>
      </c>
      <c r="BY1755">
        <v>1</v>
      </c>
      <c r="CA1755">
        <v>3</v>
      </c>
      <c r="CC1755">
        <v>41054531300042</v>
      </c>
      <c r="CE1755" t="s">
        <v>105</v>
      </c>
      <c r="CG1755">
        <v>3</v>
      </c>
      <c r="CM1755" t="s">
        <v>106</v>
      </c>
      <c r="CN1755" s="2">
        <v>42187</v>
      </c>
      <c r="CO1755">
        <v>0</v>
      </c>
      <c r="CQ1755" t="s">
        <v>105</v>
      </c>
      <c r="CR1755" t="s">
        <v>107</v>
      </c>
      <c r="CS1755">
        <v>41054531300042</v>
      </c>
      <c r="CU1755" t="s">
        <v>108</v>
      </c>
      <c r="CV1755" t="s">
        <v>109</v>
      </c>
      <c r="CW1755" t="s">
        <v>110</v>
      </c>
      <c r="CX1755" t="s">
        <v>111</v>
      </c>
      <c r="CY1755">
        <v>1</v>
      </c>
    </row>
    <row r="1756" spans="1:103" ht="15" hidden="1" customHeight="1" x14ac:dyDescent="0.2">
      <c r="A1756" t="s">
        <v>104</v>
      </c>
      <c r="B1756">
        <v>0</v>
      </c>
      <c r="D1756" t="s">
        <v>105</v>
      </c>
      <c r="K1756">
        <v>1</v>
      </c>
      <c r="M1756">
        <v>9</v>
      </c>
      <c r="N1756" t="s">
        <v>991</v>
      </c>
      <c r="O1756">
        <v>0</v>
      </c>
      <c r="R1756">
        <v>6127975</v>
      </c>
      <c r="S1756" s="2">
        <v>42143</v>
      </c>
      <c r="T1756">
        <v>18</v>
      </c>
      <c r="U1756">
        <v>1</v>
      </c>
      <c r="V1756">
        <v>1</v>
      </c>
      <c r="X1756">
        <v>0</v>
      </c>
      <c r="Y1756">
        <v>0</v>
      </c>
      <c r="Z1756" s="2">
        <v>42143</v>
      </c>
      <c r="AA1756" s="4" t="s">
        <v>995</v>
      </c>
      <c r="AB1756">
        <v>23</v>
      </c>
      <c r="AC1756">
        <v>23</v>
      </c>
      <c r="AD1756" s="4" t="s">
        <v>995</v>
      </c>
      <c r="AE1756">
        <v>2</v>
      </c>
      <c r="AF1756">
        <v>2</v>
      </c>
      <c r="AG1756" t="s">
        <v>749</v>
      </c>
      <c r="AH1756">
        <v>2750</v>
      </c>
      <c r="AI1756">
        <v>5.0000000000000001E-3</v>
      </c>
      <c r="AJ1756">
        <v>5.0000000000000001E-3</v>
      </c>
      <c r="AK1756">
        <v>712</v>
      </c>
      <c r="AL1756">
        <v>712</v>
      </c>
      <c r="AM1756">
        <v>405</v>
      </c>
      <c r="AN1756">
        <v>405</v>
      </c>
      <c r="AO1756">
        <v>2750</v>
      </c>
      <c r="AP1756">
        <v>10</v>
      </c>
      <c r="AQ1756">
        <v>10</v>
      </c>
      <c r="AR1756">
        <v>5.0000000000000001E-3</v>
      </c>
      <c r="AS1756">
        <v>5.0000000000000001E-3</v>
      </c>
      <c r="AT1756">
        <v>1168</v>
      </c>
      <c r="AU1756">
        <v>1168</v>
      </c>
      <c r="AV1756">
        <v>133</v>
      </c>
      <c r="AW1756">
        <v>133</v>
      </c>
      <c r="AX1756" t="s">
        <v>130</v>
      </c>
      <c r="AY1756" s="3" t="s">
        <v>992</v>
      </c>
      <c r="AZ1756">
        <v>1</v>
      </c>
      <c r="BB1756" s="2">
        <v>42144</v>
      </c>
      <c r="BC1756" s="4" t="s">
        <v>996</v>
      </c>
      <c r="BD1756">
        <v>41054531300042</v>
      </c>
      <c r="BF1756" t="s">
        <v>108</v>
      </c>
      <c r="BG1756" t="s">
        <v>993</v>
      </c>
      <c r="BH1756" t="s">
        <v>994</v>
      </c>
      <c r="BJ1756" s="2">
        <v>42143</v>
      </c>
      <c r="BK1756">
        <v>3</v>
      </c>
      <c r="BM1756">
        <v>1409</v>
      </c>
      <c r="BO1756" t="s">
        <v>118</v>
      </c>
      <c r="BP1756">
        <v>23</v>
      </c>
      <c r="BR1756">
        <v>27</v>
      </c>
      <c r="BT1756">
        <v>1</v>
      </c>
      <c r="BV1756">
        <v>34255833500051</v>
      </c>
      <c r="BX1756" t="s">
        <v>108</v>
      </c>
      <c r="BY1756">
        <v>1</v>
      </c>
      <c r="CA1756">
        <v>3</v>
      </c>
      <c r="CC1756">
        <v>41054531300042</v>
      </c>
      <c r="CE1756" t="s">
        <v>105</v>
      </c>
      <c r="CG1756">
        <v>3</v>
      </c>
      <c r="CM1756" t="s">
        <v>106</v>
      </c>
      <c r="CN1756" s="2">
        <v>42187</v>
      </c>
      <c r="CO1756">
        <v>0</v>
      </c>
      <c r="CQ1756" t="s">
        <v>105</v>
      </c>
      <c r="CR1756" t="s">
        <v>107</v>
      </c>
      <c r="CS1756">
        <v>41054531300042</v>
      </c>
      <c r="CU1756" t="s">
        <v>108</v>
      </c>
      <c r="CV1756" t="s">
        <v>109</v>
      </c>
      <c r="CW1756" t="s">
        <v>110</v>
      </c>
      <c r="CX1756" t="s">
        <v>111</v>
      </c>
      <c r="CY1756">
        <v>1</v>
      </c>
    </row>
    <row r="1757" spans="1:103" ht="15" hidden="1" customHeight="1" x14ac:dyDescent="0.2">
      <c r="A1757" t="s">
        <v>104</v>
      </c>
      <c r="B1757">
        <v>0</v>
      </c>
      <c r="D1757" t="s">
        <v>105</v>
      </c>
      <c r="K1757">
        <v>1</v>
      </c>
      <c r="M1757">
        <v>9</v>
      </c>
      <c r="N1757" t="s">
        <v>991</v>
      </c>
      <c r="O1757">
        <v>0</v>
      </c>
      <c r="R1757">
        <v>6127975</v>
      </c>
      <c r="S1757" s="2">
        <v>42143</v>
      </c>
      <c r="T1757">
        <v>18</v>
      </c>
      <c r="U1757">
        <v>1</v>
      </c>
      <c r="V1757">
        <v>1</v>
      </c>
      <c r="X1757">
        <v>0</v>
      </c>
      <c r="Y1757">
        <v>0</v>
      </c>
      <c r="Z1757" s="2">
        <v>42143</v>
      </c>
      <c r="AA1757" s="4" t="s">
        <v>995</v>
      </c>
      <c r="AB1757">
        <v>23</v>
      </c>
      <c r="AC1757">
        <v>23</v>
      </c>
      <c r="AD1757" s="4" t="s">
        <v>995</v>
      </c>
      <c r="AE1757">
        <v>2</v>
      </c>
      <c r="AF1757">
        <v>2</v>
      </c>
      <c r="AG1757" t="s">
        <v>750</v>
      </c>
      <c r="AH1757">
        <v>2754</v>
      </c>
      <c r="AI1757">
        <v>5.0000000000000001E-3</v>
      </c>
      <c r="AJ1757">
        <v>5.0000000000000001E-3</v>
      </c>
      <c r="AK1757">
        <v>712</v>
      </c>
      <c r="AL1757">
        <v>712</v>
      </c>
      <c r="AM1757">
        <v>405</v>
      </c>
      <c r="AN1757">
        <v>405</v>
      </c>
      <c r="AO1757">
        <v>2754</v>
      </c>
      <c r="AP1757">
        <v>10</v>
      </c>
      <c r="AQ1757">
        <v>10</v>
      </c>
      <c r="AR1757">
        <v>5.0000000000000001E-3</v>
      </c>
      <c r="AS1757">
        <v>5.0000000000000001E-3</v>
      </c>
      <c r="AT1757">
        <v>1168</v>
      </c>
      <c r="AU1757">
        <v>1168</v>
      </c>
      <c r="AV1757">
        <v>133</v>
      </c>
      <c r="AW1757">
        <v>133</v>
      </c>
      <c r="AX1757" t="s">
        <v>130</v>
      </c>
      <c r="AY1757" s="3" t="s">
        <v>992</v>
      </c>
      <c r="AZ1757">
        <v>1</v>
      </c>
      <c r="BB1757" s="2">
        <v>42144</v>
      </c>
      <c r="BC1757" s="4" t="s">
        <v>996</v>
      </c>
      <c r="BD1757">
        <v>41054531300042</v>
      </c>
      <c r="BF1757" t="s">
        <v>108</v>
      </c>
      <c r="BG1757" t="s">
        <v>993</v>
      </c>
      <c r="BH1757" t="s">
        <v>994</v>
      </c>
      <c r="BJ1757" s="2">
        <v>42143</v>
      </c>
      <c r="BK1757">
        <v>3</v>
      </c>
      <c r="BM1757">
        <v>1409</v>
      </c>
      <c r="BO1757" t="s">
        <v>118</v>
      </c>
      <c r="BP1757">
        <v>23</v>
      </c>
      <c r="BR1757">
        <v>27</v>
      </c>
      <c r="BT1757">
        <v>1</v>
      </c>
      <c r="BV1757">
        <v>34255833500051</v>
      </c>
      <c r="BX1757" t="s">
        <v>108</v>
      </c>
      <c r="BY1757">
        <v>1</v>
      </c>
      <c r="CA1757">
        <v>3</v>
      </c>
      <c r="CC1757">
        <v>41054531300042</v>
      </c>
      <c r="CE1757" t="s">
        <v>105</v>
      </c>
      <c r="CG1757">
        <v>3</v>
      </c>
      <c r="CM1757" t="s">
        <v>106</v>
      </c>
      <c r="CN1757" s="2">
        <v>42187</v>
      </c>
      <c r="CO1757">
        <v>0</v>
      </c>
      <c r="CQ1757" t="s">
        <v>105</v>
      </c>
      <c r="CR1757" t="s">
        <v>107</v>
      </c>
      <c r="CS1757">
        <v>41054531300042</v>
      </c>
      <c r="CU1757" t="s">
        <v>108</v>
      </c>
      <c r="CV1757" t="s">
        <v>109</v>
      </c>
      <c r="CW1757" t="s">
        <v>110</v>
      </c>
      <c r="CX1757" t="s">
        <v>111</v>
      </c>
      <c r="CY1757">
        <v>1</v>
      </c>
    </row>
    <row r="1758" spans="1:103" ht="15" hidden="1" customHeight="1" x14ac:dyDescent="0.2">
      <c r="A1758" t="s">
        <v>104</v>
      </c>
      <c r="B1758">
        <v>0</v>
      </c>
      <c r="D1758" t="s">
        <v>105</v>
      </c>
      <c r="K1758">
        <v>1</v>
      </c>
      <c r="M1758">
        <v>9</v>
      </c>
      <c r="N1758" t="s">
        <v>991</v>
      </c>
      <c r="O1758">
        <v>0</v>
      </c>
      <c r="R1758">
        <v>6127975</v>
      </c>
      <c r="S1758" s="2">
        <v>42143</v>
      </c>
      <c r="T1758">
        <v>18</v>
      </c>
      <c r="U1758">
        <v>1</v>
      </c>
      <c r="V1758">
        <v>1</v>
      </c>
      <c r="X1758">
        <v>0</v>
      </c>
      <c r="Y1758">
        <v>0</v>
      </c>
      <c r="Z1758" s="2">
        <v>42143</v>
      </c>
      <c r="AA1758" s="4" t="s">
        <v>995</v>
      </c>
      <c r="AB1758">
        <v>23</v>
      </c>
      <c r="AC1758">
        <v>23</v>
      </c>
      <c r="AD1758" s="4" t="s">
        <v>995</v>
      </c>
      <c r="AE1758">
        <v>2</v>
      </c>
      <c r="AF1758">
        <v>2</v>
      </c>
      <c r="AG1758" t="s">
        <v>751</v>
      </c>
      <c r="AH1758">
        <v>2751</v>
      </c>
      <c r="AI1758">
        <v>5.0000000000000001E-3</v>
      </c>
      <c r="AJ1758">
        <v>5.0000000000000001E-3</v>
      </c>
      <c r="AK1758">
        <v>712</v>
      </c>
      <c r="AL1758">
        <v>712</v>
      </c>
      <c r="AM1758">
        <v>405</v>
      </c>
      <c r="AN1758">
        <v>405</v>
      </c>
      <c r="AO1758">
        <v>2751</v>
      </c>
      <c r="AP1758">
        <v>10</v>
      </c>
      <c r="AQ1758">
        <v>10</v>
      </c>
      <c r="AR1758">
        <v>5.0000000000000001E-3</v>
      </c>
      <c r="AS1758">
        <v>5.0000000000000001E-3</v>
      </c>
      <c r="AT1758">
        <v>1168</v>
      </c>
      <c r="AU1758">
        <v>1168</v>
      </c>
      <c r="AV1758">
        <v>133</v>
      </c>
      <c r="AW1758">
        <v>133</v>
      </c>
      <c r="AX1758" t="s">
        <v>130</v>
      </c>
      <c r="AY1758" s="3" t="s">
        <v>992</v>
      </c>
      <c r="AZ1758">
        <v>1</v>
      </c>
      <c r="BB1758" s="2">
        <v>42144</v>
      </c>
      <c r="BC1758" s="4" t="s">
        <v>996</v>
      </c>
      <c r="BD1758">
        <v>41054531300042</v>
      </c>
      <c r="BF1758" t="s">
        <v>108</v>
      </c>
      <c r="BG1758" t="s">
        <v>993</v>
      </c>
      <c r="BH1758" t="s">
        <v>994</v>
      </c>
      <c r="BJ1758" s="2">
        <v>42143</v>
      </c>
      <c r="BK1758">
        <v>3</v>
      </c>
      <c r="BM1758">
        <v>1409</v>
      </c>
      <c r="BO1758" t="s">
        <v>118</v>
      </c>
      <c r="BP1758">
        <v>23</v>
      </c>
      <c r="BR1758">
        <v>27</v>
      </c>
      <c r="BT1758">
        <v>1</v>
      </c>
      <c r="BV1758">
        <v>34255833500051</v>
      </c>
      <c r="BX1758" t="s">
        <v>108</v>
      </c>
      <c r="BY1758">
        <v>1</v>
      </c>
      <c r="CA1758">
        <v>3</v>
      </c>
      <c r="CC1758">
        <v>41054531300042</v>
      </c>
      <c r="CE1758" t="s">
        <v>105</v>
      </c>
      <c r="CG1758">
        <v>3</v>
      </c>
      <c r="CM1758" t="s">
        <v>106</v>
      </c>
      <c r="CN1758" s="2">
        <v>42187</v>
      </c>
      <c r="CO1758">
        <v>0</v>
      </c>
      <c r="CQ1758" t="s">
        <v>105</v>
      </c>
      <c r="CR1758" t="s">
        <v>107</v>
      </c>
      <c r="CS1758">
        <v>41054531300042</v>
      </c>
      <c r="CU1758" t="s">
        <v>108</v>
      </c>
      <c r="CV1758" t="s">
        <v>109</v>
      </c>
      <c r="CW1758" t="s">
        <v>110</v>
      </c>
      <c r="CX1758" t="s">
        <v>111</v>
      </c>
      <c r="CY1758">
        <v>1</v>
      </c>
    </row>
    <row r="1759" spans="1:103" ht="15" hidden="1" customHeight="1" x14ac:dyDescent="0.2">
      <c r="A1759" t="s">
        <v>104</v>
      </c>
      <c r="B1759">
        <v>0</v>
      </c>
      <c r="D1759" t="s">
        <v>105</v>
      </c>
      <c r="K1759">
        <v>1</v>
      </c>
      <c r="M1759">
        <v>9</v>
      </c>
      <c r="N1759" t="s">
        <v>991</v>
      </c>
      <c r="O1759">
        <v>0</v>
      </c>
      <c r="R1759">
        <v>6127975</v>
      </c>
      <c r="S1759" s="2">
        <v>42143</v>
      </c>
      <c r="T1759">
        <v>18</v>
      </c>
      <c r="U1759">
        <v>1</v>
      </c>
      <c r="V1759">
        <v>1</v>
      </c>
      <c r="X1759">
        <v>0</v>
      </c>
      <c r="Y1759">
        <v>0</v>
      </c>
      <c r="Z1759" s="2">
        <v>42143</v>
      </c>
      <c r="AA1759" s="4" t="s">
        <v>995</v>
      </c>
      <c r="AB1759">
        <v>23</v>
      </c>
      <c r="AC1759">
        <v>23</v>
      </c>
      <c r="AD1759" s="4" t="s">
        <v>995</v>
      </c>
      <c r="AE1759">
        <v>2</v>
      </c>
      <c r="AF1759">
        <v>2</v>
      </c>
      <c r="AG1759" t="s">
        <v>752</v>
      </c>
      <c r="AH1759">
        <v>2752</v>
      </c>
      <c r="AI1759">
        <v>5.0000000000000001E-3</v>
      </c>
      <c r="AJ1759">
        <v>5.0000000000000001E-3</v>
      </c>
      <c r="AK1759">
        <v>712</v>
      </c>
      <c r="AL1759">
        <v>712</v>
      </c>
      <c r="AM1759">
        <v>405</v>
      </c>
      <c r="AN1759">
        <v>405</v>
      </c>
      <c r="AO1759">
        <v>2752</v>
      </c>
      <c r="AP1759">
        <v>10</v>
      </c>
      <c r="AQ1759">
        <v>10</v>
      </c>
      <c r="AR1759">
        <v>5.0000000000000001E-3</v>
      </c>
      <c r="AS1759">
        <v>5.0000000000000001E-3</v>
      </c>
      <c r="AT1759">
        <v>1168</v>
      </c>
      <c r="AU1759">
        <v>1168</v>
      </c>
      <c r="AV1759">
        <v>133</v>
      </c>
      <c r="AW1759">
        <v>133</v>
      </c>
      <c r="AX1759" t="s">
        <v>130</v>
      </c>
      <c r="AY1759" s="3" t="s">
        <v>992</v>
      </c>
      <c r="AZ1759">
        <v>1</v>
      </c>
      <c r="BB1759" s="2">
        <v>42144</v>
      </c>
      <c r="BC1759" s="4" t="s">
        <v>996</v>
      </c>
      <c r="BD1759">
        <v>41054531300042</v>
      </c>
      <c r="BF1759" t="s">
        <v>108</v>
      </c>
      <c r="BG1759" t="s">
        <v>993</v>
      </c>
      <c r="BH1759" t="s">
        <v>994</v>
      </c>
      <c r="BJ1759" s="2">
        <v>42143</v>
      </c>
      <c r="BK1759">
        <v>3</v>
      </c>
      <c r="BM1759">
        <v>1409</v>
      </c>
      <c r="BO1759" t="s">
        <v>118</v>
      </c>
      <c r="BP1759">
        <v>23</v>
      </c>
      <c r="BR1759">
        <v>27</v>
      </c>
      <c r="BT1759">
        <v>1</v>
      </c>
      <c r="BV1759">
        <v>34255833500051</v>
      </c>
      <c r="BX1759" t="s">
        <v>108</v>
      </c>
      <c r="BY1759">
        <v>1</v>
      </c>
      <c r="CA1759">
        <v>3</v>
      </c>
      <c r="CC1759">
        <v>41054531300042</v>
      </c>
      <c r="CE1759" t="s">
        <v>105</v>
      </c>
      <c r="CG1759">
        <v>3</v>
      </c>
      <c r="CM1759" t="s">
        <v>106</v>
      </c>
      <c r="CN1759" s="2">
        <v>42187</v>
      </c>
      <c r="CO1759">
        <v>0</v>
      </c>
      <c r="CQ1759" t="s">
        <v>105</v>
      </c>
      <c r="CR1759" t="s">
        <v>107</v>
      </c>
      <c r="CS1759">
        <v>41054531300042</v>
      </c>
      <c r="CU1759" t="s">
        <v>108</v>
      </c>
      <c r="CV1759" t="s">
        <v>109</v>
      </c>
      <c r="CW1759" t="s">
        <v>110</v>
      </c>
      <c r="CX1759" t="s">
        <v>111</v>
      </c>
      <c r="CY1759">
        <v>1</v>
      </c>
    </row>
    <row r="1760" spans="1:103" ht="15" hidden="1" customHeight="1" x14ac:dyDescent="0.2">
      <c r="A1760" t="s">
        <v>104</v>
      </c>
      <c r="B1760">
        <v>0</v>
      </c>
      <c r="D1760" t="s">
        <v>105</v>
      </c>
      <c r="K1760">
        <v>1</v>
      </c>
      <c r="M1760">
        <v>9</v>
      </c>
      <c r="N1760" t="s">
        <v>991</v>
      </c>
      <c r="O1760">
        <v>0</v>
      </c>
      <c r="R1760">
        <v>6127975</v>
      </c>
      <c r="S1760" s="2">
        <v>42143</v>
      </c>
      <c r="T1760">
        <v>18</v>
      </c>
      <c r="U1760">
        <v>1</v>
      </c>
      <c r="V1760">
        <v>1</v>
      </c>
      <c r="X1760">
        <v>0</v>
      </c>
      <c r="Y1760">
        <v>0</v>
      </c>
      <c r="Z1760" s="2">
        <v>42143</v>
      </c>
      <c r="AA1760" s="4" t="s">
        <v>995</v>
      </c>
      <c r="AB1760">
        <v>23</v>
      </c>
      <c r="AC1760">
        <v>23</v>
      </c>
      <c r="AD1760" s="4" t="s">
        <v>995</v>
      </c>
      <c r="AE1760">
        <v>2</v>
      </c>
      <c r="AF1760">
        <v>2</v>
      </c>
      <c r="AG1760" t="s">
        <v>753</v>
      </c>
      <c r="AH1760">
        <v>2755</v>
      </c>
      <c r="AI1760">
        <v>5.0000000000000001E-3</v>
      </c>
      <c r="AJ1760">
        <v>5.0000000000000001E-3</v>
      </c>
      <c r="AK1760">
        <v>712</v>
      </c>
      <c r="AL1760">
        <v>712</v>
      </c>
      <c r="AM1760">
        <v>405</v>
      </c>
      <c r="AN1760">
        <v>405</v>
      </c>
      <c r="AO1760">
        <v>2755</v>
      </c>
      <c r="AP1760">
        <v>10</v>
      </c>
      <c r="AQ1760">
        <v>10</v>
      </c>
      <c r="AR1760">
        <v>5.0000000000000001E-3</v>
      </c>
      <c r="AS1760">
        <v>5.0000000000000001E-3</v>
      </c>
      <c r="AT1760">
        <v>1168</v>
      </c>
      <c r="AU1760">
        <v>1168</v>
      </c>
      <c r="AV1760">
        <v>133</v>
      </c>
      <c r="AW1760">
        <v>133</v>
      </c>
      <c r="AX1760" t="s">
        <v>130</v>
      </c>
      <c r="AY1760" s="3" t="s">
        <v>992</v>
      </c>
      <c r="AZ1760">
        <v>1</v>
      </c>
      <c r="BB1760" s="2">
        <v>42144</v>
      </c>
      <c r="BC1760" s="4" t="s">
        <v>996</v>
      </c>
      <c r="BD1760">
        <v>41054531300042</v>
      </c>
      <c r="BF1760" t="s">
        <v>108</v>
      </c>
      <c r="BG1760" t="s">
        <v>993</v>
      </c>
      <c r="BH1760" t="s">
        <v>994</v>
      </c>
      <c r="BJ1760" s="2">
        <v>42143</v>
      </c>
      <c r="BK1760">
        <v>3</v>
      </c>
      <c r="BM1760">
        <v>1409</v>
      </c>
      <c r="BO1760" t="s">
        <v>118</v>
      </c>
      <c r="BP1760">
        <v>23</v>
      </c>
      <c r="BR1760">
        <v>27</v>
      </c>
      <c r="BT1760">
        <v>1</v>
      </c>
      <c r="BV1760">
        <v>34255833500051</v>
      </c>
      <c r="BX1760" t="s">
        <v>108</v>
      </c>
      <c r="BY1760">
        <v>1</v>
      </c>
      <c r="CA1760">
        <v>3</v>
      </c>
      <c r="CC1760">
        <v>41054531300042</v>
      </c>
      <c r="CE1760" t="s">
        <v>105</v>
      </c>
      <c r="CG1760">
        <v>3</v>
      </c>
      <c r="CM1760" t="s">
        <v>106</v>
      </c>
      <c r="CN1760" s="2">
        <v>42187</v>
      </c>
      <c r="CO1760">
        <v>0</v>
      </c>
      <c r="CQ1760" t="s">
        <v>105</v>
      </c>
      <c r="CR1760" t="s">
        <v>107</v>
      </c>
      <c r="CS1760">
        <v>41054531300042</v>
      </c>
      <c r="CU1760" t="s">
        <v>108</v>
      </c>
      <c r="CV1760" t="s">
        <v>109</v>
      </c>
      <c r="CW1760" t="s">
        <v>110</v>
      </c>
      <c r="CX1760" t="s">
        <v>111</v>
      </c>
      <c r="CY1760">
        <v>1</v>
      </c>
    </row>
    <row r="1761" spans="1:103" ht="15" hidden="1" customHeight="1" x14ac:dyDescent="0.2">
      <c r="A1761" t="s">
        <v>104</v>
      </c>
      <c r="B1761">
        <v>0</v>
      </c>
      <c r="D1761" t="s">
        <v>105</v>
      </c>
      <c r="K1761">
        <v>1</v>
      </c>
      <c r="M1761">
        <v>9</v>
      </c>
      <c r="N1761" t="s">
        <v>991</v>
      </c>
      <c r="O1761">
        <v>0</v>
      </c>
      <c r="R1761">
        <v>6127975</v>
      </c>
      <c r="S1761" s="2">
        <v>42143</v>
      </c>
      <c r="T1761">
        <v>18</v>
      </c>
      <c r="U1761">
        <v>1</v>
      </c>
      <c r="V1761">
        <v>1</v>
      </c>
      <c r="X1761">
        <v>0</v>
      </c>
      <c r="Y1761">
        <v>0</v>
      </c>
      <c r="Z1761" s="2">
        <v>42143</v>
      </c>
      <c r="AA1761" s="4" t="s">
        <v>995</v>
      </c>
      <c r="AB1761">
        <v>23</v>
      </c>
      <c r="AC1761">
        <v>23</v>
      </c>
      <c r="AD1761" s="4" t="s">
        <v>995</v>
      </c>
      <c r="AE1761">
        <v>2</v>
      </c>
      <c r="AF1761">
        <v>2</v>
      </c>
      <c r="AG1761" t="s">
        <v>754</v>
      </c>
      <c r="AH1761">
        <v>2870</v>
      </c>
      <c r="AI1761">
        <v>5.0000000000000001E-3</v>
      </c>
      <c r="AJ1761">
        <v>5.0000000000000001E-3</v>
      </c>
      <c r="AK1761">
        <v>712</v>
      </c>
      <c r="AL1761">
        <v>712</v>
      </c>
      <c r="AM1761">
        <v>405</v>
      </c>
      <c r="AN1761">
        <v>405</v>
      </c>
      <c r="AO1761">
        <v>2870</v>
      </c>
      <c r="AP1761">
        <v>10</v>
      </c>
      <c r="AQ1761">
        <v>10</v>
      </c>
      <c r="AR1761">
        <v>5.0000000000000001E-3</v>
      </c>
      <c r="AS1761">
        <v>5.0000000000000001E-3</v>
      </c>
      <c r="AT1761">
        <v>1168</v>
      </c>
      <c r="AU1761">
        <v>1168</v>
      </c>
      <c r="AV1761">
        <v>133</v>
      </c>
      <c r="AW1761">
        <v>133</v>
      </c>
      <c r="AX1761" t="s">
        <v>130</v>
      </c>
      <c r="AY1761" s="3" t="s">
        <v>992</v>
      </c>
      <c r="AZ1761">
        <v>1</v>
      </c>
      <c r="BB1761" s="2">
        <v>42144</v>
      </c>
      <c r="BC1761" s="4" t="s">
        <v>996</v>
      </c>
      <c r="BD1761">
        <v>41054531300042</v>
      </c>
      <c r="BF1761" t="s">
        <v>108</v>
      </c>
      <c r="BG1761" t="s">
        <v>993</v>
      </c>
      <c r="BH1761" t="s">
        <v>994</v>
      </c>
      <c r="BJ1761" s="2">
        <v>42143</v>
      </c>
      <c r="BK1761">
        <v>3</v>
      </c>
      <c r="BM1761">
        <v>1409</v>
      </c>
      <c r="BO1761" t="s">
        <v>118</v>
      </c>
      <c r="BP1761">
        <v>23</v>
      </c>
      <c r="BR1761">
        <v>27</v>
      </c>
      <c r="BT1761">
        <v>1</v>
      </c>
      <c r="BV1761">
        <v>34255833500051</v>
      </c>
      <c r="BX1761" t="s">
        <v>108</v>
      </c>
      <c r="BY1761">
        <v>1</v>
      </c>
      <c r="CA1761">
        <v>3</v>
      </c>
      <c r="CC1761">
        <v>41054531300042</v>
      </c>
      <c r="CE1761" t="s">
        <v>105</v>
      </c>
      <c r="CG1761">
        <v>3</v>
      </c>
      <c r="CM1761" t="s">
        <v>106</v>
      </c>
      <c r="CN1761" s="2">
        <v>42187</v>
      </c>
      <c r="CO1761">
        <v>0</v>
      </c>
      <c r="CQ1761" t="s">
        <v>105</v>
      </c>
      <c r="CR1761" t="s">
        <v>107</v>
      </c>
      <c r="CS1761">
        <v>41054531300042</v>
      </c>
      <c r="CU1761" t="s">
        <v>108</v>
      </c>
      <c r="CV1761" t="s">
        <v>109</v>
      </c>
      <c r="CW1761" t="s">
        <v>110</v>
      </c>
      <c r="CX1761" t="s">
        <v>111</v>
      </c>
      <c r="CY1761">
        <v>1</v>
      </c>
    </row>
    <row r="1762" spans="1:103" ht="15" hidden="1" customHeight="1" x14ac:dyDescent="0.2">
      <c r="A1762" t="s">
        <v>104</v>
      </c>
      <c r="B1762">
        <v>0</v>
      </c>
      <c r="D1762" t="s">
        <v>105</v>
      </c>
      <c r="K1762">
        <v>1</v>
      </c>
      <c r="M1762">
        <v>9</v>
      </c>
      <c r="N1762" t="s">
        <v>991</v>
      </c>
      <c r="O1762">
        <v>0</v>
      </c>
      <c r="R1762">
        <v>6127975</v>
      </c>
      <c r="S1762" s="2">
        <v>42143</v>
      </c>
      <c r="T1762">
        <v>18</v>
      </c>
      <c r="U1762">
        <v>1</v>
      </c>
      <c r="V1762">
        <v>1</v>
      </c>
      <c r="W1762" t="s">
        <v>282</v>
      </c>
      <c r="X1762">
        <v>0</v>
      </c>
      <c r="Y1762">
        <v>0</v>
      </c>
      <c r="Z1762" s="2">
        <v>42143</v>
      </c>
      <c r="AA1762" s="4" t="s">
        <v>995</v>
      </c>
      <c r="AB1762">
        <v>23</v>
      </c>
      <c r="AC1762">
        <v>23</v>
      </c>
      <c r="AD1762" s="4" t="s">
        <v>995</v>
      </c>
      <c r="AE1762">
        <v>2</v>
      </c>
      <c r="AF1762">
        <v>2</v>
      </c>
      <c r="AG1762" t="s">
        <v>755</v>
      </c>
      <c r="AH1762">
        <v>2084</v>
      </c>
      <c r="AI1762">
        <v>0.02</v>
      </c>
      <c r="AJ1762">
        <v>0.02</v>
      </c>
      <c r="AK1762">
        <v>712</v>
      </c>
      <c r="AL1762">
        <v>712</v>
      </c>
      <c r="AM1762">
        <v>454</v>
      </c>
      <c r="AN1762">
        <v>454</v>
      </c>
      <c r="AO1762">
        <v>2084</v>
      </c>
      <c r="AP1762">
        <v>10</v>
      </c>
      <c r="AQ1762">
        <v>10</v>
      </c>
      <c r="AR1762">
        <v>0.02</v>
      </c>
      <c r="AS1762">
        <v>0.02</v>
      </c>
      <c r="AT1762">
        <v>1168</v>
      </c>
      <c r="AU1762">
        <v>1168</v>
      </c>
      <c r="AV1762">
        <v>133</v>
      </c>
      <c r="AW1762">
        <v>133</v>
      </c>
      <c r="AX1762" t="s">
        <v>130</v>
      </c>
      <c r="AY1762" s="3" t="s">
        <v>992</v>
      </c>
      <c r="AZ1762">
        <v>1</v>
      </c>
      <c r="BB1762" s="2">
        <v>42144</v>
      </c>
      <c r="BC1762" s="4" t="s">
        <v>996</v>
      </c>
      <c r="BD1762">
        <v>41054531300042</v>
      </c>
      <c r="BF1762" t="s">
        <v>108</v>
      </c>
      <c r="BG1762" t="s">
        <v>993</v>
      </c>
      <c r="BH1762" t="s">
        <v>994</v>
      </c>
      <c r="BJ1762" s="2">
        <v>42143</v>
      </c>
      <c r="BK1762">
        <v>3</v>
      </c>
      <c r="BM1762">
        <v>1409</v>
      </c>
      <c r="BO1762" t="s">
        <v>118</v>
      </c>
      <c r="BP1762">
        <v>23</v>
      </c>
      <c r="BR1762">
        <v>27</v>
      </c>
      <c r="BT1762">
        <v>1</v>
      </c>
      <c r="BV1762">
        <v>34255833500051</v>
      </c>
      <c r="BX1762" t="s">
        <v>108</v>
      </c>
      <c r="BY1762">
        <v>1</v>
      </c>
      <c r="CA1762">
        <v>3</v>
      </c>
      <c r="CC1762">
        <v>41054531300042</v>
      </c>
      <c r="CE1762" t="s">
        <v>105</v>
      </c>
      <c r="CG1762">
        <v>3</v>
      </c>
      <c r="CM1762" t="s">
        <v>106</v>
      </c>
      <c r="CN1762" s="2">
        <v>42187</v>
      </c>
      <c r="CO1762">
        <v>0</v>
      </c>
      <c r="CQ1762" t="s">
        <v>105</v>
      </c>
      <c r="CR1762" t="s">
        <v>107</v>
      </c>
      <c r="CS1762">
        <v>41054531300042</v>
      </c>
      <c r="CU1762" t="s">
        <v>108</v>
      </c>
      <c r="CV1762" t="s">
        <v>109</v>
      </c>
      <c r="CW1762" t="s">
        <v>110</v>
      </c>
      <c r="CX1762" t="s">
        <v>111</v>
      </c>
      <c r="CY1762">
        <v>1</v>
      </c>
    </row>
    <row r="1763" spans="1:103" ht="15" hidden="1" customHeight="1" x14ac:dyDescent="0.2">
      <c r="A1763" t="s">
        <v>104</v>
      </c>
      <c r="B1763">
        <v>0</v>
      </c>
      <c r="D1763" t="s">
        <v>105</v>
      </c>
      <c r="K1763">
        <v>1</v>
      </c>
      <c r="M1763">
        <v>9</v>
      </c>
      <c r="N1763" t="s">
        <v>991</v>
      </c>
      <c r="O1763">
        <v>0</v>
      </c>
      <c r="R1763">
        <v>6127975</v>
      </c>
      <c r="S1763" s="2">
        <v>42143</v>
      </c>
      <c r="T1763">
        <v>18</v>
      </c>
      <c r="U1763">
        <v>2</v>
      </c>
      <c r="V1763">
        <v>2</v>
      </c>
      <c r="X1763">
        <v>0</v>
      </c>
      <c r="Y1763">
        <v>0</v>
      </c>
      <c r="Z1763" s="2">
        <v>42143</v>
      </c>
      <c r="AA1763" s="4" t="s">
        <v>995</v>
      </c>
      <c r="AB1763">
        <v>23</v>
      </c>
      <c r="AC1763">
        <v>23</v>
      </c>
      <c r="AD1763" s="4" t="s">
        <v>995</v>
      </c>
      <c r="AE1763">
        <v>2</v>
      </c>
      <c r="AF1763">
        <v>2</v>
      </c>
      <c r="AG1763" t="s">
        <v>756</v>
      </c>
      <c r="AH1763">
        <v>5789</v>
      </c>
      <c r="AI1763">
        <v>0.02</v>
      </c>
      <c r="AJ1763">
        <v>0.02</v>
      </c>
      <c r="AM1763">
        <v>454</v>
      </c>
      <c r="AN1763">
        <v>454</v>
      </c>
      <c r="AO1763">
        <v>5789</v>
      </c>
      <c r="AP1763">
        <v>10</v>
      </c>
      <c r="AQ1763">
        <v>10</v>
      </c>
      <c r="AR1763">
        <v>0.02</v>
      </c>
      <c r="AS1763">
        <v>0.02</v>
      </c>
      <c r="AV1763">
        <v>133</v>
      </c>
      <c r="AW1763">
        <v>133</v>
      </c>
      <c r="AX1763" t="s">
        <v>130</v>
      </c>
      <c r="AY1763" s="3" t="s">
        <v>992</v>
      </c>
      <c r="AZ1763">
        <v>1</v>
      </c>
      <c r="BB1763" s="2">
        <v>42144</v>
      </c>
      <c r="BC1763" s="4" t="s">
        <v>996</v>
      </c>
      <c r="BD1763">
        <v>41054531300042</v>
      </c>
      <c r="BF1763" t="s">
        <v>108</v>
      </c>
      <c r="BG1763" t="s">
        <v>993</v>
      </c>
      <c r="BH1763" t="s">
        <v>994</v>
      </c>
      <c r="BJ1763" s="2">
        <v>42143</v>
      </c>
      <c r="BK1763">
        <v>3</v>
      </c>
      <c r="BM1763">
        <v>1409</v>
      </c>
      <c r="BO1763" t="s">
        <v>118</v>
      </c>
      <c r="BP1763">
        <v>23</v>
      </c>
      <c r="BR1763">
        <v>27</v>
      </c>
      <c r="BT1763">
        <v>1</v>
      </c>
      <c r="BV1763">
        <v>34255833500051</v>
      </c>
      <c r="BX1763" t="s">
        <v>108</v>
      </c>
      <c r="BY1763">
        <v>1</v>
      </c>
      <c r="CA1763">
        <v>3</v>
      </c>
      <c r="CC1763">
        <v>41054531300042</v>
      </c>
      <c r="CE1763" t="s">
        <v>105</v>
      </c>
      <c r="CG1763">
        <v>3</v>
      </c>
      <c r="CM1763" t="s">
        <v>106</v>
      </c>
      <c r="CN1763" s="2">
        <v>42187</v>
      </c>
      <c r="CO1763">
        <v>0</v>
      </c>
      <c r="CQ1763" t="s">
        <v>105</v>
      </c>
      <c r="CR1763" t="s">
        <v>107</v>
      </c>
      <c r="CS1763">
        <v>41054531300042</v>
      </c>
      <c r="CU1763" t="s">
        <v>108</v>
      </c>
      <c r="CV1763" t="s">
        <v>109</v>
      </c>
      <c r="CW1763" t="s">
        <v>110</v>
      </c>
      <c r="CX1763" t="s">
        <v>111</v>
      </c>
      <c r="CY1763">
        <v>1</v>
      </c>
    </row>
    <row r="1764" spans="1:103" ht="15" hidden="1" customHeight="1" x14ac:dyDescent="0.2">
      <c r="A1764" t="s">
        <v>104</v>
      </c>
      <c r="B1764">
        <v>0</v>
      </c>
      <c r="D1764" t="s">
        <v>105</v>
      </c>
      <c r="K1764">
        <v>1</v>
      </c>
      <c r="M1764">
        <v>9</v>
      </c>
      <c r="N1764" t="s">
        <v>991</v>
      </c>
      <c r="O1764">
        <v>0</v>
      </c>
      <c r="R1764">
        <v>6127975</v>
      </c>
      <c r="S1764" s="2">
        <v>42143</v>
      </c>
      <c r="T1764">
        <v>18</v>
      </c>
      <c r="U1764">
        <v>1</v>
      </c>
      <c r="V1764">
        <v>1</v>
      </c>
      <c r="X1764">
        <v>0</v>
      </c>
      <c r="Y1764">
        <v>0</v>
      </c>
      <c r="Z1764" s="2">
        <v>42143</v>
      </c>
      <c r="AA1764" s="4" t="s">
        <v>995</v>
      </c>
      <c r="AB1764">
        <v>23</v>
      </c>
      <c r="AC1764">
        <v>23</v>
      </c>
      <c r="AD1764" s="4" t="s">
        <v>995</v>
      </c>
      <c r="AE1764">
        <v>2</v>
      </c>
      <c r="AF1764">
        <v>2</v>
      </c>
      <c r="AG1764" t="s">
        <v>757</v>
      </c>
      <c r="AH1764">
        <v>1968</v>
      </c>
      <c r="AI1764">
        <v>5.0000000000000001E-3</v>
      </c>
      <c r="AJ1764">
        <v>5.0000000000000001E-3</v>
      </c>
      <c r="AK1764">
        <v>712</v>
      </c>
      <c r="AL1764">
        <v>712</v>
      </c>
      <c r="AM1764">
        <v>405</v>
      </c>
      <c r="AN1764">
        <v>405</v>
      </c>
      <c r="AO1764">
        <v>1968</v>
      </c>
      <c r="AP1764">
        <v>10</v>
      </c>
      <c r="AQ1764">
        <v>10</v>
      </c>
      <c r="AR1764">
        <v>5.0000000000000001E-3</v>
      </c>
      <c r="AS1764">
        <v>5.0000000000000001E-3</v>
      </c>
      <c r="AT1764">
        <v>1168</v>
      </c>
      <c r="AU1764">
        <v>1168</v>
      </c>
      <c r="AV1764">
        <v>133</v>
      </c>
      <c r="AW1764">
        <v>133</v>
      </c>
      <c r="AX1764" t="s">
        <v>130</v>
      </c>
      <c r="AY1764" s="3" t="s">
        <v>992</v>
      </c>
      <c r="AZ1764">
        <v>1</v>
      </c>
      <c r="BB1764" s="2">
        <v>42144</v>
      </c>
      <c r="BC1764" s="4" t="s">
        <v>996</v>
      </c>
      <c r="BD1764">
        <v>41054531300042</v>
      </c>
      <c r="BF1764" t="s">
        <v>108</v>
      </c>
      <c r="BG1764" t="s">
        <v>993</v>
      </c>
      <c r="BH1764" t="s">
        <v>994</v>
      </c>
      <c r="BJ1764" s="2">
        <v>42143</v>
      </c>
      <c r="BK1764">
        <v>3</v>
      </c>
      <c r="BM1764">
        <v>1409</v>
      </c>
      <c r="BO1764" t="s">
        <v>118</v>
      </c>
      <c r="BP1764">
        <v>23</v>
      </c>
      <c r="BR1764">
        <v>27</v>
      </c>
      <c r="BT1764">
        <v>1</v>
      </c>
      <c r="BV1764">
        <v>34255833500051</v>
      </c>
      <c r="BX1764" t="s">
        <v>108</v>
      </c>
      <c r="BY1764">
        <v>1</v>
      </c>
      <c r="CA1764">
        <v>3</v>
      </c>
      <c r="CC1764">
        <v>41054531300042</v>
      </c>
      <c r="CE1764" t="s">
        <v>105</v>
      </c>
      <c r="CG1764">
        <v>3</v>
      </c>
      <c r="CM1764" t="s">
        <v>106</v>
      </c>
      <c r="CN1764" s="2">
        <v>42187</v>
      </c>
      <c r="CO1764">
        <v>0</v>
      </c>
      <c r="CQ1764" t="s">
        <v>105</v>
      </c>
      <c r="CR1764" t="s">
        <v>107</v>
      </c>
      <c r="CS1764">
        <v>41054531300042</v>
      </c>
      <c r="CU1764" t="s">
        <v>108</v>
      </c>
      <c r="CV1764" t="s">
        <v>109</v>
      </c>
      <c r="CW1764" t="s">
        <v>110</v>
      </c>
      <c r="CX1764" t="s">
        <v>111</v>
      </c>
      <c r="CY1764">
        <v>1</v>
      </c>
    </row>
    <row r="1765" spans="1:103" ht="15" hidden="1" customHeight="1" x14ac:dyDescent="0.2">
      <c r="A1765" t="s">
        <v>104</v>
      </c>
      <c r="B1765">
        <v>0</v>
      </c>
      <c r="D1765" t="s">
        <v>105</v>
      </c>
      <c r="K1765">
        <v>1</v>
      </c>
      <c r="M1765">
        <v>9</v>
      </c>
      <c r="N1765" t="s">
        <v>991</v>
      </c>
      <c r="O1765">
        <v>0</v>
      </c>
      <c r="R1765">
        <v>6127975</v>
      </c>
      <c r="S1765" s="2">
        <v>42143</v>
      </c>
      <c r="T1765">
        <v>18</v>
      </c>
      <c r="U1765">
        <v>1</v>
      </c>
      <c r="V1765">
        <v>1</v>
      </c>
      <c r="X1765">
        <v>0</v>
      </c>
      <c r="Y1765">
        <v>0</v>
      </c>
      <c r="Z1765" s="2">
        <v>42143</v>
      </c>
      <c r="AA1765" s="4" t="s">
        <v>995</v>
      </c>
      <c r="AB1765">
        <v>23</v>
      </c>
      <c r="AC1765">
        <v>23</v>
      </c>
      <c r="AD1765" s="4" t="s">
        <v>995</v>
      </c>
      <c r="AE1765">
        <v>2</v>
      </c>
      <c r="AF1765">
        <v>2</v>
      </c>
      <c r="AG1765" t="s">
        <v>758</v>
      </c>
      <c r="AH1765">
        <v>2930</v>
      </c>
      <c r="AI1765">
        <v>5.0000000000000001E-3</v>
      </c>
      <c r="AJ1765">
        <v>5.0000000000000001E-3</v>
      </c>
      <c r="AK1765">
        <v>712</v>
      </c>
      <c r="AL1765">
        <v>712</v>
      </c>
      <c r="AM1765">
        <v>405</v>
      </c>
      <c r="AN1765">
        <v>405</v>
      </c>
      <c r="AO1765">
        <v>2930</v>
      </c>
      <c r="AP1765">
        <v>10</v>
      </c>
      <c r="AQ1765">
        <v>10</v>
      </c>
      <c r="AR1765">
        <v>5.0000000000000001E-3</v>
      </c>
      <c r="AS1765">
        <v>5.0000000000000001E-3</v>
      </c>
      <c r="AT1765">
        <v>1168</v>
      </c>
      <c r="AU1765">
        <v>1168</v>
      </c>
      <c r="AV1765">
        <v>133</v>
      </c>
      <c r="AW1765">
        <v>133</v>
      </c>
      <c r="AX1765" t="s">
        <v>130</v>
      </c>
      <c r="AY1765" s="3" t="s">
        <v>992</v>
      </c>
      <c r="AZ1765">
        <v>1</v>
      </c>
      <c r="BB1765" s="2">
        <v>42144</v>
      </c>
      <c r="BC1765" s="4" t="s">
        <v>996</v>
      </c>
      <c r="BD1765">
        <v>41054531300042</v>
      </c>
      <c r="BF1765" t="s">
        <v>108</v>
      </c>
      <c r="BG1765" t="s">
        <v>993</v>
      </c>
      <c r="BH1765" t="s">
        <v>994</v>
      </c>
      <c r="BJ1765" s="2">
        <v>42143</v>
      </c>
      <c r="BK1765">
        <v>3</v>
      </c>
      <c r="BM1765">
        <v>1409</v>
      </c>
      <c r="BO1765" t="s">
        <v>118</v>
      </c>
      <c r="BP1765">
        <v>23</v>
      </c>
      <c r="BR1765">
        <v>27</v>
      </c>
      <c r="BT1765">
        <v>1</v>
      </c>
      <c r="BV1765">
        <v>34255833500051</v>
      </c>
      <c r="BX1765" t="s">
        <v>108</v>
      </c>
      <c r="BY1765">
        <v>1</v>
      </c>
      <c r="CA1765">
        <v>3</v>
      </c>
      <c r="CC1765">
        <v>41054531300042</v>
      </c>
      <c r="CE1765" t="s">
        <v>105</v>
      </c>
      <c r="CG1765">
        <v>3</v>
      </c>
      <c r="CM1765" t="s">
        <v>106</v>
      </c>
      <c r="CN1765" s="2">
        <v>42187</v>
      </c>
      <c r="CO1765">
        <v>0</v>
      </c>
      <c r="CQ1765" t="s">
        <v>105</v>
      </c>
      <c r="CR1765" t="s">
        <v>107</v>
      </c>
      <c r="CS1765">
        <v>41054531300042</v>
      </c>
      <c r="CU1765" t="s">
        <v>108</v>
      </c>
      <c r="CV1765" t="s">
        <v>109</v>
      </c>
      <c r="CW1765" t="s">
        <v>110</v>
      </c>
      <c r="CX1765" t="s">
        <v>111</v>
      </c>
      <c r="CY1765">
        <v>1</v>
      </c>
    </row>
    <row r="1766" spans="1:103" ht="15" hidden="1" customHeight="1" x14ac:dyDescent="0.2">
      <c r="A1766" t="s">
        <v>104</v>
      </c>
      <c r="B1766">
        <v>0</v>
      </c>
      <c r="D1766" t="s">
        <v>105</v>
      </c>
      <c r="K1766">
        <v>1</v>
      </c>
      <c r="M1766">
        <v>9</v>
      </c>
      <c r="N1766" t="s">
        <v>991</v>
      </c>
      <c r="O1766">
        <v>0</v>
      </c>
      <c r="R1766">
        <v>6127975</v>
      </c>
      <c r="S1766" s="2">
        <v>42143</v>
      </c>
      <c r="T1766">
        <v>18</v>
      </c>
      <c r="U1766">
        <v>1</v>
      </c>
      <c r="V1766">
        <v>1</v>
      </c>
      <c r="X1766">
        <v>0</v>
      </c>
      <c r="Y1766">
        <v>0</v>
      </c>
      <c r="Z1766" s="2">
        <v>42143</v>
      </c>
      <c r="AA1766" s="4" t="s">
        <v>995</v>
      </c>
      <c r="AB1766">
        <v>23</v>
      </c>
      <c r="AC1766">
        <v>23</v>
      </c>
      <c r="AD1766" s="4" t="s">
        <v>995</v>
      </c>
      <c r="AE1766">
        <v>2</v>
      </c>
      <c r="AF1766">
        <v>2</v>
      </c>
      <c r="AG1766" t="s">
        <v>759</v>
      </c>
      <c r="AH1766">
        <v>2568</v>
      </c>
      <c r="AI1766">
        <v>0.02</v>
      </c>
      <c r="AJ1766">
        <v>0.02</v>
      </c>
      <c r="AM1766">
        <v>454</v>
      </c>
      <c r="AN1766">
        <v>454</v>
      </c>
      <c r="AO1766">
        <v>2568</v>
      </c>
      <c r="AP1766">
        <v>10</v>
      </c>
      <c r="AQ1766">
        <v>10</v>
      </c>
      <c r="AR1766">
        <v>0.02</v>
      </c>
      <c r="AS1766">
        <v>0.02</v>
      </c>
      <c r="AV1766">
        <v>133</v>
      </c>
      <c r="AW1766">
        <v>133</v>
      </c>
      <c r="AX1766" t="s">
        <v>130</v>
      </c>
      <c r="AY1766" s="3" t="s">
        <v>992</v>
      </c>
      <c r="AZ1766">
        <v>1</v>
      </c>
      <c r="BB1766" s="2">
        <v>42144</v>
      </c>
      <c r="BC1766" s="4" t="s">
        <v>996</v>
      </c>
      <c r="BD1766">
        <v>41054531300042</v>
      </c>
      <c r="BF1766" t="s">
        <v>108</v>
      </c>
      <c r="BG1766" t="s">
        <v>993</v>
      </c>
      <c r="BH1766" t="s">
        <v>994</v>
      </c>
      <c r="BJ1766" s="2">
        <v>42143</v>
      </c>
      <c r="BK1766">
        <v>3</v>
      </c>
      <c r="BM1766">
        <v>1409</v>
      </c>
      <c r="BO1766" t="s">
        <v>118</v>
      </c>
      <c r="BP1766">
        <v>23</v>
      </c>
      <c r="BR1766">
        <v>27</v>
      </c>
      <c r="BT1766">
        <v>1</v>
      </c>
      <c r="BV1766">
        <v>34255833500051</v>
      </c>
      <c r="BX1766" t="s">
        <v>108</v>
      </c>
      <c r="BY1766">
        <v>1</v>
      </c>
      <c r="CA1766">
        <v>3</v>
      </c>
      <c r="CC1766">
        <v>41054531300042</v>
      </c>
      <c r="CE1766" t="s">
        <v>105</v>
      </c>
      <c r="CG1766">
        <v>3</v>
      </c>
      <c r="CM1766" t="s">
        <v>106</v>
      </c>
      <c r="CN1766" s="2">
        <v>42187</v>
      </c>
      <c r="CO1766">
        <v>0</v>
      </c>
      <c r="CQ1766" t="s">
        <v>105</v>
      </c>
      <c r="CR1766" t="s">
        <v>107</v>
      </c>
      <c r="CS1766">
        <v>41054531300042</v>
      </c>
      <c r="CU1766" t="s">
        <v>108</v>
      </c>
      <c r="CV1766" t="s">
        <v>109</v>
      </c>
      <c r="CW1766" t="s">
        <v>110</v>
      </c>
      <c r="CX1766" t="s">
        <v>111</v>
      </c>
      <c r="CY1766">
        <v>1</v>
      </c>
    </row>
    <row r="1767" spans="1:103" ht="15" hidden="1" customHeight="1" x14ac:dyDescent="0.2">
      <c r="A1767" t="s">
        <v>104</v>
      </c>
      <c r="B1767">
        <v>0</v>
      </c>
      <c r="D1767" t="s">
        <v>105</v>
      </c>
      <c r="K1767">
        <v>1</v>
      </c>
      <c r="M1767">
        <v>9</v>
      </c>
      <c r="N1767" t="s">
        <v>991</v>
      </c>
      <c r="O1767">
        <v>0</v>
      </c>
      <c r="R1767">
        <v>6127975</v>
      </c>
      <c r="S1767" s="2">
        <v>42143</v>
      </c>
      <c r="T1767">
        <v>18</v>
      </c>
      <c r="U1767">
        <v>1</v>
      </c>
      <c r="V1767">
        <v>1</v>
      </c>
      <c r="X1767">
        <v>0</v>
      </c>
      <c r="Y1767">
        <v>0</v>
      </c>
      <c r="Z1767" s="2">
        <v>42143</v>
      </c>
      <c r="AA1767" s="4" t="s">
        <v>995</v>
      </c>
      <c r="AB1767">
        <v>23</v>
      </c>
      <c r="AC1767">
        <v>23</v>
      </c>
      <c r="AD1767" s="4" t="s">
        <v>995</v>
      </c>
      <c r="AE1767">
        <v>2</v>
      </c>
      <c r="AF1767">
        <v>2</v>
      </c>
      <c r="AG1767" t="s">
        <v>760</v>
      </c>
      <c r="AH1767">
        <v>5533</v>
      </c>
      <c r="AI1767">
        <v>5.0000000000000001E-3</v>
      </c>
      <c r="AJ1767">
        <v>5.0000000000000001E-3</v>
      </c>
      <c r="AK1767">
        <v>712</v>
      </c>
      <c r="AL1767">
        <v>712</v>
      </c>
      <c r="AM1767">
        <v>405</v>
      </c>
      <c r="AN1767">
        <v>405</v>
      </c>
      <c r="AO1767">
        <v>5533</v>
      </c>
      <c r="AP1767">
        <v>10</v>
      </c>
      <c r="AQ1767">
        <v>10</v>
      </c>
      <c r="AR1767">
        <v>5.0000000000000001E-3</v>
      </c>
      <c r="AS1767">
        <v>5.0000000000000001E-3</v>
      </c>
      <c r="AT1767">
        <v>1168</v>
      </c>
      <c r="AU1767">
        <v>1168</v>
      </c>
      <c r="AV1767">
        <v>133</v>
      </c>
      <c r="AW1767">
        <v>133</v>
      </c>
      <c r="AX1767" t="s">
        <v>130</v>
      </c>
      <c r="AY1767" s="3" t="s">
        <v>992</v>
      </c>
      <c r="AZ1767">
        <v>1</v>
      </c>
      <c r="BB1767" s="2">
        <v>42144</v>
      </c>
      <c r="BC1767" s="4" t="s">
        <v>996</v>
      </c>
      <c r="BD1767">
        <v>41054531300042</v>
      </c>
      <c r="BF1767" t="s">
        <v>108</v>
      </c>
      <c r="BG1767" t="s">
        <v>993</v>
      </c>
      <c r="BH1767" t="s">
        <v>994</v>
      </c>
      <c r="BJ1767" s="2">
        <v>42143</v>
      </c>
      <c r="BK1767">
        <v>3</v>
      </c>
      <c r="BM1767">
        <v>1409</v>
      </c>
      <c r="BO1767" t="s">
        <v>118</v>
      </c>
      <c r="BP1767">
        <v>23</v>
      </c>
      <c r="BR1767">
        <v>27</v>
      </c>
      <c r="BT1767">
        <v>1</v>
      </c>
      <c r="BV1767">
        <v>34255833500051</v>
      </c>
      <c r="BX1767" t="s">
        <v>108</v>
      </c>
      <c r="BY1767">
        <v>1</v>
      </c>
      <c r="CA1767">
        <v>3</v>
      </c>
      <c r="CC1767">
        <v>41054531300042</v>
      </c>
      <c r="CE1767" t="s">
        <v>105</v>
      </c>
      <c r="CG1767">
        <v>3</v>
      </c>
      <c r="CM1767" t="s">
        <v>106</v>
      </c>
      <c r="CN1767" s="2">
        <v>42187</v>
      </c>
      <c r="CO1767">
        <v>0</v>
      </c>
      <c r="CQ1767" t="s">
        <v>105</v>
      </c>
      <c r="CR1767" t="s">
        <v>107</v>
      </c>
      <c r="CS1767">
        <v>41054531300042</v>
      </c>
      <c r="CU1767" t="s">
        <v>108</v>
      </c>
      <c r="CV1767" t="s">
        <v>109</v>
      </c>
      <c r="CW1767" t="s">
        <v>110</v>
      </c>
      <c r="CX1767" t="s">
        <v>111</v>
      </c>
      <c r="CY1767">
        <v>1</v>
      </c>
    </row>
    <row r="1768" spans="1:103" ht="15" hidden="1" customHeight="1" x14ac:dyDescent="0.2">
      <c r="A1768" t="s">
        <v>104</v>
      </c>
      <c r="B1768">
        <v>0</v>
      </c>
      <c r="D1768" t="s">
        <v>105</v>
      </c>
      <c r="K1768">
        <v>1</v>
      </c>
      <c r="M1768">
        <v>9</v>
      </c>
      <c r="N1768" t="s">
        <v>991</v>
      </c>
      <c r="O1768">
        <v>0</v>
      </c>
      <c r="R1768">
        <v>6127975</v>
      </c>
      <c r="S1768" s="2">
        <v>42143</v>
      </c>
      <c r="T1768">
        <v>18</v>
      </c>
      <c r="U1768">
        <v>1</v>
      </c>
      <c r="V1768">
        <v>1</v>
      </c>
      <c r="X1768">
        <v>0</v>
      </c>
      <c r="Y1768">
        <v>0</v>
      </c>
      <c r="Z1768" s="2">
        <v>42143</v>
      </c>
      <c r="AA1768" s="4" t="s">
        <v>995</v>
      </c>
      <c r="AB1768">
        <v>23</v>
      </c>
      <c r="AC1768">
        <v>23</v>
      </c>
      <c r="AD1768" s="4" t="s">
        <v>995</v>
      </c>
      <c r="AE1768">
        <v>2</v>
      </c>
      <c r="AF1768">
        <v>2</v>
      </c>
      <c r="AG1768" t="s">
        <v>761</v>
      </c>
      <c r="AH1768">
        <v>5791</v>
      </c>
      <c r="AI1768">
        <v>0.02</v>
      </c>
      <c r="AJ1768">
        <v>0.02</v>
      </c>
      <c r="AM1768">
        <v>454</v>
      </c>
      <c r="AN1768">
        <v>454</v>
      </c>
      <c r="AO1768">
        <v>5791</v>
      </c>
      <c r="AP1768">
        <v>10</v>
      </c>
      <c r="AQ1768">
        <v>10</v>
      </c>
      <c r="AR1768">
        <v>0.02</v>
      </c>
      <c r="AS1768">
        <v>0.02</v>
      </c>
      <c r="AV1768">
        <v>133</v>
      </c>
      <c r="AW1768">
        <v>133</v>
      </c>
      <c r="AX1768" t="s">
        <v>130</v>
      </c>
      <c r="AY1768" s="3" t="s">
        <v>992</v>
      </c>
      <c r="AZ1768">
        <v>1</v>
      </c>
      <c r="BB1768" s="2">
        <v>42144</v>
      </c>
      <c r="BC1768" s="4" t="s">
        <v>996</v>
      </c>
      <c r="BD1768">
        <v>41054531300042</v>
      </c>
      <c r="BF1768" t="s">
        <v>108</v>
      </c>
      <c r="BG1768" t="s">
        <v>993</v>
      </c>
      <c r="BH1768" t="s">
        <v>994</v>
      </c>
      <c r="BJ1768" s="2">
        <v>42143</v>
      </c>
      <c r="BK1768">
        <v>3</v>
      </c>
      <c r="BM1768">
        <v>1409</v>
      </c>
      <c r="BO1768" t="s">
        <v>118</v>
      </c>
      <c r="BP1768">
        <v>23</v>
      </c>
      <c r="BR1768">
        <v>27</v>
      </c>
      <c r="BT1768">
        <v>1</v>
      </c>
      <c r="BV1768">
        <v>34255833500051</v>
      </c>
      <c r="BX1768" t="s">
        <v>108</v>
      </c>
      <c r="BY1768">
        <v>1</v>
      </c>
      <c r="CA1768">
        <v>3</v>
      </c>
      <c r="CC1768">
        <v>41054531300042</v>
      </c>
      <c r="CE1768" t="s">
        <v>105</v>
      </c>
      <c r="CG1768">
        <v>3</v>
      </c>
      <c r="CM1768" t="s">
        <v>106</v>
      </c>
      <c r="CN1768" s="2">
        <v>42187</v>
      </c>
      <c r="CO1768">
        <v>0</v>
      </c>
      <c r="CQ1768" t="s">
        <v>105</v>
      </c>
      <c r="CR1768" t="s">
        <v>107</v>
      </c>
      <c r="CS1768">
        <v>41054531300042</v>
      </c>
      <c r="CU1768" t="s">
        <v>108</v>
      </c>
      <c r="CV1768" t="s">
        <v>109</v>
      </c>
      <c r="CW1768" t="s">
        <v>110</v>
      </c>
      <c r="CX1768" t="s">
        <v>111</v>
      </c>
      <c r="CY1768">
        <v>1</v>
      </c>
    </row>
    <row r="1769" spans="1:103" ht="15" hidden="1" customHeight="1" x14ac:dyDescent="0.2">
      <c r="A1769" t="s">
        <v>104</v>
      </c>
      <c r="B1769">
        <v>0</v>
      </c>
      <c r="D1769" t="s">
        <v>105</v>
      </c>
      <c r="K1769">
        <v>1</v>
      </c>
      <c r="M1769">
        <v>9</v>
      </c>
      <c r="N1769" t="s">
        <v>991</v>
      </c>
      <c r="O1769">
        <v>0</v>
      </c>
      <c r="R1769">
        <v>6127975</v>
      </c>
      <c r="S1769" s="2">
        <v>42143</v>
      </c>
      <c r="T1769">
        <v>18</v>
      </c>
      <c r="U1769">
        <v>1</v>
      </c>
      <c r="V1769">
        <v>1</v>
      </c>
      <c r="X1769">
        <v>0</v>
      </c>
      <c r="Y1769">
        <v>0</v>
      </c>
      <c r="Z1769" s="2">
        <v>42143</v>
      </c>
      <c r="AA1769" s="4" t="s">
        <v>995</v>
      </c>
      <c r="AB1769">
        <v>23</v>
      </c>
      <c r="AC1769">
        <v>23</v>
      </c>
      <c r="AD1769" s="4" t="s">
        <v>995</v>
      </c>
      <c r="AE1769">
        <v>2</v>
      </c>
      <c r="AF1769">
        <v>2</v>
      </c>
      <c r="AG1769" t="s">
        <v>762</v>
      </c>
      <c r="AH1769">
        <v>1969</v>
      </c>
      <c r="AI1769">
        <v>0.05</v>
      </c>
      <c r="AJ1769">
        <v>0.05</v>
      </c>
      <c r="AM1769">
        <v>454</v>
      </c>
      <c r="AN1769">
        <v>454</v>
      </c>
      <c r="AO1769">
        <v>1969</v>
      </c>
      <c r="AP1769">
        <v>10</v>
      </c>
      <c r="AQ1769">
        <v>10</v>
      </c>
      <c r="AR1769">
        <v>0.05</v>
      </c>
      <c r="AS1769">
        <v>0.05</v>
      </c>
      <c r="AV1769">
        <v>133</v>
      </c>
      <c r="AW1769">
        <v>133</v>
      </c>
      <c r="AX1769" t="s">
        <v>130</v>
      </c>
      <c r="AY1769" s="3" t="s">
        <v>992</v>
      </c>
      <c r="AZ1769">
        <v>1</v>
      </c>
      <c r="BB1769" s="2">
        <v>42144</v>
      </c>
      <c r="BC1769" s="4" t="s">
        <v>996</v>
      </c>
      <c r="BD1769">
        <v>41054531300042</v>
      </c>
      <c r="BF1769" t="s">
        <v>108</v>
      </c>
      <c r="BG1769" t="s">
        <v>993</v>
      </c>
      <c r="BH1769" t="s">
        <v>994</v>
      </c>
      <c r="BJ1769" s="2">
        <v>42143</v>
      </c>
      <c r="BK1769">
        <v>3</v>
      </c>
      <c r="BM1769">
        <v>1409</v>
      </c>
      <c r="BO1769" t="s">
        <v>118</v>
      </c>
      <c r="BP1769">
        <v>23</v>
      </c>
      <c r="BR1769">
        <v>27</v>
      </c>
      <c r="BT1769">
        <v>1</v>
      </c>
      <c r="BV1769">
        <v>34255833500051</v>
      </c>
      <c r="BX1769" t="s">
        <v>108</v>
      </c>
      <c r="BY1769">
        <v>1</v>
      </c>
      <c r="CA1769">
        <v>3</v>
      </c>
      <c r="CC1769">
        <v>41054531300042</v>
      </c>
      <c r="CE1769" t="s">
        <v>105</v>
      </c>
      <c r="CG1769">
        <v>3</v>
      </c>
      <c r="CM1769" t="s">
        <v>106</v>
      </c>
      <c r="CN1769" s="2">
        <v>42187</v>
      </c>
      <c r="CO1769">
        <v>0</v>
      </c>
      <c r="CQ1769" t="s">
        <v>105</v>
      </c>
      <c r="CR1769" t="s">
        <v>107</v>
      </c>
      <c r="CS1769">
        <v>41054531300042</v>
      </c>
      <c r="CU1769" t="s">
        <v>108</v>
      </c>
      <c r="CV1769" t="s">
        <v>109</v>
      </c>
      <c r="CW1769" t="s">
        <v>110</v>
      </c>
      <c r="CX1769" t="s">
        <v>111</v>
      </c>
      <c r="CY1769">
        <v>1</v>
      </c>
    </row>
    <row r="1770" spans="1:103" ht="15" hidden="1" customHeight="1" x14ac:dyDescent="0.2">
      <c r="A1770" t="s">
        <v>104</v>
      </c>
      <c r="B1770">
        <v>0</v>
      </c>
      <c r="D1770" t="s">
        <v>105</v>
      </c>
      <c r="K1770">
        <v>1</v>
      </c>
      <c r="M1770">
        <v>9</v>
      </c>
      <c r="N1770" t="s">
        <v>991</v>
      </c>
      <c r="O1770">
        <v>0</v>
      </c>
      <c r="R1770">
        <v>6127975</v>
      </c>
      <c r="S1770" s="2">
        <v>42143</v>
      </c>
      <c r="T1770">
        <v>18</v>
      </c>
      <c r="U1770">
        <v>2</v>
      </c>
      <c r="V1770">
        <v>2</v>
      </c>
      <c r="W1770" t="s">
        <v>282</v>
      </c>
      <c r="X1770">
        <v>0</v>
      </c>
      <c r="Y1770">
        <v>0</v>
      </c>
      <c r="Z1770" s="2">
        <v>42143</v>
      </c>
      <c r="AA1770" s="4" t="s">
        <v>995</v>
      </c>
      <c r="AB1770">
        <v>23</v>
      </c>
      <c r="AC1770">
        <v>23</v>
      </c>
      <c r="AD1770" s="4" t="s">
        <v>995</v>
      </c>
      <c r="AE1770">
        <v>2</v>
      </c>
      <c r="AF1770">
        <v>2</v>
      </c>
      <c r="AG1770" t="s">
        <v>763</v>
      </c>
      <c r="AH1770">
        <v>2089</v>
      </c>
      <c r="AI1770">
        <v>6.6000000000000003E-2</v>
      </c>
      <c r="AJ1770">
        <v>6.6000000000000003E-2</v>
      </c>
      <c r="AM1770">
        <v>454</v>
      </c>
      <c r="AN1770">
        <v>454</v>
      </c>
      <c r="AO1770">
        <v>2089</v>
      </c>
      <c r="AP1770">
        <v>10</v>
      </c>
      <c r="AQ1770">
        <v>10</v>
      </c>
      <c r="AR1770">
        <v>6.6000000000000003E-2</v>
      </c>
      <c r="AS1770">
        <v>6.6000000000000003E-2</v>
      </c>
      <c r="AV1770">
        <v>133</v>
      </c>
      <c r="AW1770">
        <v>133</v>
      </c>
      <c r="AX1770" t="s">
        <v>130</v>
      </c>
      <c r="AY1770" s="3" t="s">
        <v>992</v>
      </c>
      <c r="AZ1770">
        <v>1</v>
      </c>
      <c r="BB1770" s="2">
        <v>42144</v>
      </c>
      <c r="BC1770" s="4" t="s">
        <v>996</v>
      </c>
      <c r="BD1770">
        <v>41054531300042</v>
      </c>
      <c r="BF1770" t="s">
        <v>108</v>
      </c>
      <c r="BG1770" t="s">
        <v>993</v>
      </c>
      <c r="BH1770" t="s">
        <v>994</v>
      </c>
      <c r="BJ1770" s="2">
        <v>42143</v>
      </c>
      <c r="BK1770">
        <v>3</v>
      </c>
      <c r="BM1770">
        <v>1409</v>
      </c>
      <c r="BO1770" t="s">
        <v>118</v>
      </c>
      <c r="BP1770">
        <v>23</v>
      </c>
      <c r="BR1770">
        <v>27</v>
      </c>
      <c r="BT1770">
        <v>1</v>
      </c>
      <c r="BV1770">
        <v>34255833500051</v>
      </c>
      <c r="BX1770" t="s">
        <v>108</v>
      </c>
      <c r="BY1770">
        <v>1</v>
      </c>
      <c r="CA1770">
        <v>3</v>
      </c>
      <c r="CC1770">
        <v>41054531300042</v>
      </c>
      <c r="CE1770" t="s">
        <v>105</v>
      </c>
      <c r="CG1770">
        <v>3</v>
      </c>
      <c r="CM1770" t="s">
        <v>106</v>
      </c>
      <c r="CN1770" s="2">
        <v>42187</v>
      </c>
      <c r="CO1770">
        <v>0</v>
      </c>
      <c r="CQ1770" t="s">
        <v>105</v>
      </c>
      <c r="CR1770" t="s">
        <v>107</v>
      </c>
      <c r="CS1770">
        <v>41054531300042</v>
      </c>
      <c r="CU1770" t="s">
        <v>108</v>
      </c>
      <c r="CV1770" t="s">
        <v>109</v>
      </c>
      <c r="CW1770" t="s">
        <v>110</v>
      </c>
      <c r="CX1770" t="s">
        <v>111</v>
      </c>
      <c r="CY1770">
        <v>1</v>
      </c>
    </row>
    <row r="1771" spans="1:103" ht="15" hidden="1" customHeight="1" x14ac:dyDescent="0.2">
      <c r="A1771" t="s">
        <v>104</v>
      </c>
      <c r="B1771">
        <v>0</v>
      </c>
      <c r="D1771" t="s">
        <v>105</v>
      </c>
      <c r="K1771">
        <v>1</v>
      </c>
      <c r="M1771">
        <v>9</v>
      </c>
      <c r="N1771" t="s">
        <v>991</v>
      </c>
      <c r="O1771">
        <v>0</v>
      </c>
      <c r="R1771">
        <v>6127975</v>
      </c>
      <c r="S1771" s="2">
        <v>42143</v>
      </c>
      <c r="T1771">
        <v>18</v>
      </c>
      <c r="U1771">
        <v>1</v>
      </c>
      <c r="V1771">
        <v>1</v>
      </c>
      <c r="X1771">
        <v>0</v>
      </c>
      <c r="Y1771">
        <v>0</v>
      </c>
      <c r="Z1771" s="2">
        <v>42143</v>
      </c>
      <c r="AA1771" s="4" t="s">
        <v>995</v>
      </c>
      <c r="AB1771">
        <v>23</v>
      </c>
      <c r="AC1771">
        <v>23</v>
      </c>
      <c r="AD1771" s="4" t="s">
        <v>995</v>
      </c>
      <c r="AE1771">
        <v>2</v>
      </c>
      <c r="AF1771">
        <v>2</v>
      </c>
      <c r="AG1771" t="s">
        <v>764</v>
      </c>
      <c r="AH1771">
        <v>1878</v>
      </c>
      <c r="AI1771">
        <v>5.0000000000000001E-3</v>
      </c>
      <c r="AJ1771">
        <v>5.0000000000000001E-3</v>
      </c>
      <c r="AK1771">
        <v>712</v>
      </c>
      <c r="AL1771">
        <v>712</v>
      </c>
      <c r="AM1771">
        <v>405</v>
      </c>
      <c r="AN1771">
        <v>405</v>
      </c>
      <c r="AO1771">
        <v>1878</v>
      </c>
      <c r="AP1771">
        <v>10</v>
      </c>
      <c r="AQ1771">
        <v>10</v>
      </c>
      <c r="AR1771">
        <v>5.0000000000000001E-3</v>
      </c>
      <c r="AS1771">
        <v>5.0000000000000001E-3</v>
      </c>
      <c r="AT1771">
        <v>1168</v>
      </c>
      <c r="AU1771">
        <v>1168</v>
      </c>
      <c r="AV1771">
        <v>133</v>
      </c>
      <c r="AW1771">
        <v>133</v>
      </c>
      <c r="AX1771" t="s">
        <v>130</v>
      </c>
      <c r="AY1771" s="3" t="s">
        <v>992</v>
      </c>
      <c r="AZ1771">
        <v>1</v>
      </c>
      <c r="BB1771" s="2">
        <v>42144</v>
      </c>
      <c r="BC1771" s="4" t="s">
        <v>996</v>
      </c>
      <c r="BD1771">
        <v>41054531300042</v>
      </c>
      <c r="BF1771" t="s">
        <v>108</v>
      </c>
      <c r="BG1771" t="s">
        <v>993</v>
      </c>
      <c r="BH1771" t="s">
        <v>994</v>
      </c>
      <c r="BJ1771" s="2">
        <v>42143</v>
      </c>
      <c r="BK1771">
        <v>3</v>
      </c>
      <c r="BM1771">
        <v>1409</v>
      </c>
      <c r="BO1771" t="s">
        <v>118</v>
      </c>
      <c r="BP1771">
        <v>23</v>
      </c>
      <c r="BR1771">
        <v>27</v>
      </c>
      <c r="BT1771">
        <v>1</v>
      </c>
      <c r="BV1771">
        <v>34255833500051</v>
      </c>
      <c r="BX1771" t="s">
        <v>108</v>
      </c>
      <c r="BY1771">
        <v>1</v>
      </c>
      <c r="CA1771">
        <v>3</v>
      </c>
      <c r="CC1771">
        <v>41054531300042</v>
      </c>
      <c r="CE1771" t="s">
        <v>105</v>
      </c>
      <c r="CG1771">
        <v>3</v>
      </c>
      <c r="CM1771" t="s">
        <v>106</v>
      </c>
      <c r="CN1771" s="2">
        <v>42187</v>
      </c>
      <c r="CO1771">
        <v>0</v>
      </c>
      <c r="CQ1771" t="s">
        <v>105</v>
      </c>
      <c r="CR1771" t="s">
        <v>107</v>
      </c>
      <c r="CS1771">
        <v>41054531300042</v>
      </c>
      <c r="CU1771" t="s">
        <v>108</v>
      </c>
      <c r="CV1771" t="s">
        <v>109</v>
      </c>
      <c r="CW1771" t="s">
        <v>110</v>
      </c>
      <c r="CX1771" t="s">
        <v>111</v>
      </c>
      <c r="CY1771">
        <v>1</v>
      </c>
    </row>
    <row r="1772" spans="1:103" ht="15" hidden="1" customHeight="1" x14ac:dyDescent="0.2">
      <c r="A1772" t="s">
        <v>104</v>
      </c>
      <c r="B1772">
        <v>0</v>
      </c>
      <c r="D1772" t="s">
        <v>105</v>
      </c>
      <c r="K1772">
        <v>1</v>
      </c>
      <c r="M1772">
        <v>9</v>
      </c>
      <c r="N1772" t="s">
        <v>991</v>
      </c>
      <c r="O1772">
        <v>0</v>
      </c>
      <c r="R1772">
        <v>6127975</v>
      </c>
      <c r="S1772" s="2">
        <v>42143</v>
      </c>
      <c r="T1772">
        <v>18</v>
      </c>
      <c r="U1772">
        <v>1</v>
      </c>
      <c r="V1772">
        <v>1</v>
      </c>
      <c r="X1772">
        <v>0</v>
      </c>
      <c r="Y1772">
        <v>0</v>
      </c>
      <c r="Z1772" s="2">
        <v>42143</v>
      </c>
      <c r="AA1772" s="4" t="s">
        <v>995</v>
      </c>
      <c r="AB1772">
        <v>23</v>
      </c>
      <c r="AC1772">
        <v>23</v>
      </c>
      <c r="AD1772" s="4" t="s">
        <v>995</v>
      </c>
      <c r="AE1772">
        <v>2</v>
      </c>
      <c r="AF1772">
        <v>2</v>
      </c>
      <c r="AG1772" t="s">
        <v>765</v>
      </c>
      <c r="AH1772">
        <v>1510</v>
      </c>
      <c r="AI1772">
        <v>0.02</v>
      </c>
      <c r="AJ1772">
        <v>0.02</v>
      </c>
      <c r="AM1772">
        <v>454</v>
      </c>
      <c r="AN1772">
        <v>454</v>
      </c>
      <c r="AO1772">
        <v>1510</v>
      </c>
      <c r="AP1772">
        <v>10</v>
      </c>
      <c r="AQ1772">
        <v>10</v>
      </c>
      <c r="AR1772">
        <v>0.02</v>
      </c>
      <c r="AS1772">
        <v>0.02</v>
      </c>
      <c r="AV1772">
        <v>133</v>
      </c>
      <c r="AW1772">
        <v>133</v>
      </c>
      <c r="AX1772" t="s">
        <v>130</v>
      </c>
      <c r="AY1772" s="3" t="s">
        <v>992</v>
      </c>
      <c r="AZ1772">
        <v>1</v>
      </c>
      <c r="BB1772" s="2">
        <v>42144</v>
      </c>
      <c r="BC1772" s="4" t="s">
        <v>996</v>
      </c>
      <c r="BD1772">
        <v>41054531300042</v>
      </c>
      <c r="BF1772" t="s">
        <v>108</v>
      </c>
      <c r="BG1772" t="s">
        <v>993</v>
      </c>
      <c r="BH1772" t="s">
        <v>994</v>
      </c>
      <c r="BJ1772" s="2">
        <v>42143</v>
      </c>
      <c r="BK1772">
        <v>3</v>
      </c>
      <c r="BM1772">
        <v>1409</v>
      </c>
      <c r="BO1772" t="s">
        <v>118</v>
      </c>
      <c r="BP1772">
        <v>23</v>
      </c>
      <c r="BR1772">
        <v>27</v>
      </c>
      <c r="BT1772">
        <v>1</v>
      </c>
      <c r="BV1772">
        <v>34255833500051</v>
      </c>
      <c r="BX1772" t="s">
        <v>108</v>
      </c>
      <c r="BY1772">
        <v>1</v>
      </c>
      <c r="CA1772">
        <v>3</v>
      </c>
      <c r="CC1772">
        <v>41054531300042</v>
      </c>
      <c r="CE1772" t="s">
        <v>105</v>
      </c>
      <c r="CG1772">
        <v>3</v>
      </c>
      <c r="CM1772" t="s">
        <v>106</v>
      </c>
      <c r="CN1772" s="2">
        <v>42187</v>
      </c>
      <c r="CO1772">
        <v>0</v>
      </c>
      <c r="CQ1772" t="s">
        <v>105</v>
      </c>
      <c r="CR1772" t="s">
        <v>107</v>
      </c>
      <c r="CS1772">
        <v>41054531300042</v>
      </c>
      <c r="CU1772" t="s">
        <v>108</v>
      </c>
      <c r="CV1772" t="s">
        <v>109</v>
      </c>
      <c r="CW1772" t="s">
        <v>110</v>
      </c>
      <c r="CX1772" t="s">
        <v>111</v>
      </c>
      <c r="CY1772">
        <v>1</v>
      </c>
    </row>
    <row r="1773" spans="1:103" ht="15" hidden="1" customHeight="1" x14ac:dyDescent="0.2">
      <c r="A1773" t="s">
        <v>104</v>
      </c>
      <c r="B1773">
        <v>0</v>
      </c>
      <c r="D1773" t="s">
        <v>105</v>
      </c>
      <c r="K1773">
        <v>1</v>
      </c>
      <c r="M1773">
        <v>9</v>
      </c>
      <c r="N1773" t="s">
        <v>991</v>
      </c>
      <c r="O1773">
        <v>0</v>
      </c>
      <c r="R1773">
        <v>6127975</v>
      </c>
      <c r="S1773" s="2">
        <v>42143</v>
      </c>
      <c r="T1773">
        <v>18</v>
      </c>
      <c r="U1773">
        <v>1</v>
      </c>
      <c r="V1773">
        <v>1</v>
      </c>
      <c r="X1773">
        <v>0</v>
      </c>
      <c r="Y1773">
        <v>0</v>
      </c>
      <c r="Z1773" s="2">
        <v>42143</v>
      </c>
      <c r="AA1773" s="4" t="s">
        <v>995</v>
      </c>
      <c r="AB1773">
        <v>3</v>
      </c>
      <c r="AC1773">
        <v>3</v>
      </c>
      <c r="AD1773" s="4" t="s">
        <v>995</v>
      </c>
      <c r="AE1773">
        <v>2</v>
      </c>
      <c r="AF1773">
        <v>2</v>
      </c>
      <c r="AG1773" t="s">
        <v>271</v>
      </c>
      <c r="AH1773">
        <v>1387</v>
      </c>
      <c r="AI1773">
        <v>0.01</v>
      </c>
      <c r="AJ1773">
        <v>0.01</v>
      </c>
      <c r="AM1773">
        <v>682</v>
      </c>
      <c r="AN1773">
        <v>682</v>
      </c>
      <c r="AO1773">
        <v>1387</v>
      </c>
      <c r="AP1773">
        <v>1</v>
      </c>
      <c r="AQ1773">
        <v>1</v>
      </c>
      <c r="AR1773">
        <v>0.02</v>
      </c>
      <c r="AS1773">
        <v>0.02</v>
      </c>
      <c r="AV1773">
        <v>133</v>
      </c>
      <c r="AW1773">
        <v>133</v>
      </c>
      <c r="AX1773" t="s">
        <v>130</v>
      </c>
      <c r="AY1773" s="3" t="s">
        <v>992</v>
      </c>
      <c r="AZ1773">
        <v>1</v>
      </c>
      <c r="BB1773" s="2">
        <v>42144</v>
      </c>
      <c r="BC1773" s="4" t="s">
        <v>996</v>
      </c>
      <c r="BD1773">
        <v>41054531300042</v>
      </c>
      <c r="BF1773" t="s">
        <v>108</v>
      </c>
      <c r="BG1773" t="s">
        <v>993</v>
      </c>
      <c r="BH1773" t="s">
        <v>994</v>
      </c>
      <c r="BJ1773" s="2">
        <v>42143</v>
      </c>
      <c r="BK1773">
        <v>3</v>
      </c>
      <c r="BM1773">
        <v>1409</v>
      </c>
      <c r="BO1773" t="s">
        <v>118</v>
      </c>
      <c r="BP1773">
        <v>23</v>
      </c>
      <c r="BR1773">
        <v>27</v>
      </c>
      <c r="BT1773">
        <v>1</v>
      </c>
      <c r="BV1773">
        <v>34255833500051</v>
      </c>
      <c r="BX1773" t="s">
        <v>108</v>
      </c>
      <c r="BY1773">
        <v>1</v>
      </c>
      <c r="CA1773">
        <v>3</v>
      </c>
      <c r="CC1773">
        <v>41054531300042</v>
      </c>
      <c r="CE1773" t="s">
        <v>105</v>
      </c>
      <c r="CG1773">
        <v>3</v>
      </c>
      <c r="CM1773" t="s">
        <v>106</v>
      </c>
      <c r="CN1773" s="2">
        <v>42187</v>
      </c>
      <c r="CO1773">
        <v>0</v>
      </c>
      <c r="CQ1773" t="s">
        <v>105</v>
      </c>
      <c r="CR1773" t="s">
        <v>107</v>
      </c>
      <c r="CS1773">
        <v>41054531300042</v>
      </c>
      <c r="CU1773" t="s">
        <v>108</v>
      </c>
      <c r="CV1773" t="s">
        <v>109</v>
      </c>
      <c r="CW1773" t="s">
        <v>110</v>
      </c>
      <c r="CX1773" t="s">
        <v>111</v>
      </c>
      <c r="CY1773">
        <v>1</v>
      </c>
    </row>
    <row r="1774" spans="1:103" ht="15" hidden="1" customHeight="1" x14ac:dyDescent="0.2">
      <c r="A1774" t="s">
        <v>104</v>
      </c>
      <c r="B1774">
        <v>0</v>
      </c>
      <c r="D1774" t="s">
        <v>105</v>
      </c>
      <c r="K1774">
        <v>1</v>
      </c>
      <c r="M1774">
        <v>9</v>
      </c>
      <c r="N1774" t="s">
        <v>991</v>
      </c>
      <c r="O1774">
        <v>0</v>
      </c>
      <c r="R1774">
        <v>6127975</v>
      </c>
      <c r="S1774" s="2">
        <v>42143</v>
      </c>
      <c r="T1774">
        <v>18</v>
      </c>
      <c r="U1774">
        <v>2</v>
      </c>
      <c r="V1774">
        <v>2</v>
      </c>
      <c r="X1774">
        <v>0</v>
      </c>
      <c r="Y1774">
        <v>0</v>
      </c>
      <c r="Z1774" s="2">
        <v>42143</v>
      </c>
      <c r="AA1774" s="4" t="s">
        <v>995</v>
      </c>
      <c r="AB1774">
        <v>23</v>
      </c>
      <c r="AC1774">
        <v>23</v>
      </c>
      <c r="AD1774" s="4" t="s">
        <v>995</v>
      </c>
      <c r="AE1774">
        <v>2</v>
      </c>
      <c r="AF1774">
        <v>2</v>
      </c>
      <c r="AG1774" t="s">
        <v>766</v>
      </c>
      <c r="AH1774">
        <v>5840</v>
      </c>
      <c r="AI1774">
        <v>0.03</v>
      </c>
      <c r="AJ1774">
        <v>0.03</v>
      </c>
      <c r="AM1774">
        <v>454</v>
      </c>
      <c r="AN1774">
        <v>454</v>
      </c>
      <c r="AO1774">
        <v>5840</v>
      </c>
      <c r="AP1774">
        <v>10</v>
      </c>
      <c r="AQ1774">
        <v>10</v>
      </c>
      <c r="AR1774">
        <v>0.03</v>
      </c>
      <c r="AS1774">
        <v>0.03</v>
      </c>
      <c r="AV1774">
        <v>133</v>
      </c>
      <c r="AW1774">
        <v>133</v>
      </c>
      <c r="AX1774" t="s">
        <v>130</v>
      </c>
      <c r="AY1774" s="3" t="s">
        <v>992</v>
      </c>
      <c r="AZ1774">
        <v>1</v>
      </c>
      <c r="BB1774" s="2">
        <v>42144</v>
      </c>
      <c r="BC1774" s="4" t="s">
        <v>996</v>
      </c>
      <c r="BD1774">
        <v>41054531300042</v>
      </c>
      <c r="BF1774" t="s">
        <v>108</v>
      </c>
      <c r="BG1774" t="s">
        <v>993</v>
      </c>
      <c r="BH1774" t="s">
        <v>994</v>
      </c>
      <c r="BJ1774" s="2">
        <v>42143</v>
      </c>
      <c r="BK1774">
        <v>3</v>
      </c>
      <c r="BM1774">
        <v>1409</v>
      </c>
      <c r="BO1774" t="s">
        <v>118</v>
      </c>
      <c r="BP1774">
        <v>23</v>
      </c>
      <c r="BR1774">
        <v>27</v>
      </c>
      <c r="BT1774">
        <v>1</v>
      </c>
      <c r="BV1774">
        <v>34255833500051</v>
      </c>
      <c r="BX1774" t="s">
        <v>108</v>
      </c>
      <c r="BY1774">
        <v>1</v>
      </c>
      <c r="CA1774">
        <v>3</v>
      </c>
      <c r="CC1774">
        <v>41054531300042</v>
      </c>
      <c r="CE1774" t="s">
        <v>105</v>
      </c>
      <c r="CG1774">
        <v>3</v>
      </c>
      <c r="CM1774" t="s">
        <v>106</v>
      </c>
      <c r="CN1774" s="2">
        <v>42187</v>
      </c>
      <c r="CO1774">
        <v>0</v>
      </c>
      <c r="CQ1774" t="s">
        <v>105</v>
      </c>
      <c r="CR1774" t="s">
        <v>107</v>
      </c>
      <c r="CS1774">
        <v>41054531300042</v>
      </c>
      <c r="CU1774" t="s">
        <v>108</v>
      </c>
      <c r="CV1774" t="s">
        <v>109</v>
      </c>
      <c r="CW1774" t="s">
        <v>110</v>
      </c>
      <c r="CX1774" t="s">
        <v>111</v>
      </c>
      <c r="CY1774">
        <v>1</v>
      </c>
    </row>
    <row r="1775" spans="1:103" ht="15" hidden="1" customHeight="1" x14ac:dyDescent="0.2">
      <c r="A1775" t="s">
        <v>104</v>
      </c>
      <c r="B1775">
        <v>0</v>
      </c>
      <c r="D1775" t="s">
        <v>105</v>
      </c>
      <c r="K1775">
        <v>1</v>
      </c>
      <c r="M1775">
        <v>9</v>
      </c>
      <c r="N1775" t="s">
        <v>991</v>
      </c>
      <c r="O1775">
        <v>0</v>
      </c>
      <c r="R1775">
        <v>6127975</v>
      </c>
      <c r="S1775" s="2">
        <v>42143</v>
      </c>
      <c r="T1775">
        <v>18</v>
      </c>
      <c r="U1775">
        <v>1</v>
      </c>
      <c r="V1775">
        <v>1</v>
      </c>
      <c r="X1775">
        <v>0</v>
      </c>
      <c r="Y1775">
        <v>0</v>
      </c>
      <c r="Z1775" s="2">
        <v>42143</v>
      </c>
      <c r="AA1775" s="4" t="s">
        <v>995</v>
      </c>
      <c r="AB1775">
        <v>23</v>
      </c>
      <c r="AC1775">
        <v>23</v>
      </c>
      <c r="AD1775" s="4" t="s">
        <v>995</v>
      </c>
      <c r="AE1775">
        <v>2</v>
      </c>
      <c r="AF1775">
        <v>2</v>
      </c>
      <c r="AG1775" t="s">
        <v>767</v>
      </c>
      <c r="AH1775">
        <v>2578</v>
      </c>
      <c r="AI1775">
        <v>0.02</v>
      </c>
      <c r="AJ1775">
        <v>0.02</v>
      </c>
      <c r="AM1775">
        <v>454</v>
      </c>
      <c r="AN1775">
        <v>454</v>
      </c>
      <c r="AO1775">
        <v>2578</v>
      </c>
      <c r="AP1775">
        <v>10</v>
      </c>
      <c r="AQ1775">
        <v>10</v>
      </c>
      <c r="AR1775">
        <v>0.02</v>
      </c>
      <c r="AS1775">
        <v>0.02</v>
      </c>
      <c r="AV1775">
        <v>133</v>
      </c>
      <c r="AW1775">
        <v>133</v>
      </c>
      <c r="AX1775" t="s">
        <v>130</v>
      </c>
      <c r="AY1775" s="3" t="s">
        <v>992</v>
      </c>
      <c r="AZ1775">
        <v>1</v>
      </c>
      <c r="BB1775" s="2">
        <v>42144</v>
      </c>
      <c r="BC1775" s="4" t="s">
        <v>996</v>
      </c>
      <c r="BD1775">
        <v>41054531300042</v>
      </c>
      <c r="BF1775" t="s">
        <v>108</v>
      </c>
      <c r="BG1775" t="s">
        <v>993</v>
      </c>
      <c r="BH1775" t="s">
        <v>994</v>
      </c>
      <c r="BJ1775" s="2">
        <v>42143</v>
      </c>
      <c r="BK1775">
        <v>3</v>
      </c>
      <c r="BM1775">
        <v>1409</v>
      </c>
      <c r="BO1775" t="s">
        <v>118</v>
      </c>
      <c r="BP1775">
        <v>23</v>
      </c>
      <c r="BR1775">
        <v>27</v>
      </c>
      <c r="BT1775">
        <v>1</v>
      </c>
      <c r="BV1775">
        <v>34255833500051</v>
      </c>
      <c r="BX1775" t="s">
        <v>108</v>
      </c>
      <c r="BY1775">
        <v>1</v>
      </c>
      <c r="CA1775">
        <v>3</v>
      </c>
      <c r="CC1775">
        <v>41054531300042</v>
      </c>
      <c r="CE1775" t="s">
        <v>105</v>
      </c>
      <c r="CG1775">
        <v>3</v>
      </c>
      <c r="CM1775" t="s">
        <v>106</v>
      </c>
      <c r="CN1775" s="2">
        <v>42187</v>
      </c>
      <c r="CO1775">
        <v>0</v>
      </c>
      <c r="CQ1775" t="s">
        <v>105</v>
      </c>
      <c r="CR1775" t="s">
        <v>107</v>
      </c>
      <c r="CS1775">
        <v>41054531300042</v>
      </c>
      <c r="CU1775" t="s">
        <v>108</v>
      </c>
      <c r="CV1775" t="s">
        <v>109</v>
      </c>
      <c r="CW1775" t="s">
        <v>110</v>
      </c>
      <c r="CX1775" t="s">
        <v>111</v>
      </c>
      <c r="CY1775">
        <v>1</v>
      </c>
    </row>
    <row r="1776" spans="1:103" ht="15" hidden="1" customHeight="1" x14ac:dyDescent="0.2">
      <c r="A1776" t="s">
        <v>104</v>
      </c>
      <c r="B1776">
        <v>0</v>
      </c>
      <c r="D1776" t="s">
        <v>105</v>
      </c>
      <c r="K1776">
        <v>1</v>
      </c>
      <c r="M1776">
        <v>9</v>
      </c>
      <c r="N1776" t="s">
        <v>991</v>
      </c>
      <c r="O1776">
        <v>0</v>
      </c>
      <c r="R1776">
        <v>6127975</v>
      </c>
      <c r="S1776" s="2">
        <v>42143</v>
      </c>
      <c r="T1776">
        <v>18</v>
      </c>
      <c r="U1776">
        <v>1</v>
      </c>
      <c r="V1776">
        <v>1</v>
      </c>
      <c r="X1776">
        <v>0</v>
      </c>
      <c r="Y1776">
        <v>0</v>
      </c>
      <c r="Z1776" s="2">
        <v>42143</v>
      </c>
      <c r="AA1776" s="4" t="s">
        <v>995</v>
      </c>
      <c r="AB1776">
        <v>23</v>
      </c>
      <c r="AC1776">
        <v>23</v>
      </c>
      <c r="AD1776" s="4" t="s">
        <v>995</v>
      </c>
      <c r="AE1776">
        <v>2</v>
      </c>
      <c r="AF1776">
        <v>2</v>
      </c>
      <c r="AG1776" t="s">
        <v>768</v>
      </c>
      <c r="AH1776">
        <v>2076</v>
      </c>
      <c r="AI1776">
        <v>0.05</v>
      </c>
      <c r="AJ1776">
        <v>0.05</v>
      </c>
      <c r="AM1776">
        <v>454</v>
      </c>
      <c r="AN1776">
        <v>454</v>
      </c>
      <c r="AO1776">
        <v>2076</v>
      </c>
      <c r="AP1776">
        <v>10</v>
      </c>
      <c r="AQ1776">
        <v>10</v>
      </c>
      <c r="AR1776">
        <v>0.05</v>
      </c>
      <c r="AS1776">
        <v>0.05</v>
      </c>
      <c r="AV1776">
        <v>133</v>
      </c>
      <c r="AW1776">
        <v>133</v>
      </c>
      <c r="AX1776" t="s">
        <v>130</v>
      </c>
      <c r="AY1776" s="3" t="s">
        <v>992</v>
      </c>
      <c r="AZ1776">
        <v>1</v>
      </c>
      <c r="BB1776" s="2">
        <v>42144</v>
      </c>
      <c r="BC1776" s="4" t="s">
        <v>996</v>
      </c>
      <c r="BD1776">
        <v>41054531300042</v>
      </c>
      <c r="BF1776" t="s">
        <v>108</v>
      </c>
      <c r="BG1776" t="s">
        <v>993</v>
      </c>
      <c r="BH1776" t="s">
        <v>994</v>
      </c>
      <c r="BJ1776" s="2">
        <v>42143</v>
      </c>
      <c r="BK1776">
        <v>3</v>
      </c>
      <c r="BM1776">
        <v>1409</v>
      </c>
      <c r="BO1776" t="s">
        <v>118</v>
      </c>
      <c r="BP1776">
        <v>23</v>
      </c>
      <c r="BR1776">
        <v>27</v>
      </c>
      <c r="BT1776">
        <v>1</v>
      </c>
      <c r="BV1776">
        <v>34255833500051</v>
      </c>
      <c r="BX1776" t="s">
        <v>108</v>
      </c>
      <c r="BY1776">
        <v>1</v>
      </c>
      <c r="CA1776">
        <v>3</v>
      </c>
      <c r="CC1776">
        <v>41054531300042</v>
      </c>
      <c r="CE1776" t="s">
        <v>105</v>
      </c>
      <c r="CG1776">
        <v>3</v>
      </c>
      <c r="CM1776" t="s">
        <v>106</v>
      </c>
      <c r="CN1776" s="2">
        <v>42187</v>
      </c>
      <c r="CO1776">
        <v>0</v>
      </c>
      <c r="CQ1776" t="s">
        <v>105</v>
      </c>
      <c r="CR1776" t="s">
        <v>107</v>
      </c>
      <c r="CS1776">
        <v>41054531300042</v>
      </c>
      <c r="CU1776" t="s">
        <v>108</v>
      </c>
      <c r="CV1776" t="s">
        <v>109</v>
      </c>
      <c r="CW1776" t="s">
        <v>110</v>
      </c>
      <c r="CX1776" t="s">
        <v>111</v>
      </c>
      <c r="CY1776">
        <v>1</v>
      </c>
    </row>
    <row r="1777" spans="1:103" ht="15" hidden="1" customHeight="1" x14ac:dyDescent="0.2">
      <c r="A1777" t="s">
        <v>104</v>
      </c>
      <c r="B1777">
        <v>0</v>
      </c>
      <c r="D1777" t="s">
        <v>105</v>
      </c>
      <c r="K1777">
        <v>1</v>
      </c>
      <c r="M1777">
        <v>9</v>
      </c>
      <c r="N1777" t="s">
        <v>991</v>
      </c>
      <c r="O1777">
        <v>0</v>
      </c>
      <c r="R1777">
        <v>6127975</v>
      </c>
      <c r="S1777" s="2">
        <v>42143</v>
      </c>
      <c r="T1777">
        <v>18</v>
      </c>
      <c r="U1777">
        <v>2</v>
      </c>
      <c r="V1777">
        <v>2</v>
      </c>
      <c r="X1777">
        <v>0</v>
      </c>
      <c r="Y1777">
        <v>0</v>
      </c>
      <c r="Z1777" s="2">
        <v>42143</v>
      </c>
      <c r="AA1777" s="4" t="s">
        <v>995</v>
      </c>
      <c r="AB1777">
        <v>23</v>
      </c>
      <c r="AC1777">
        <v>23</v>
      </c>
      <c r="AD1777" s="4" t="s">
        <v>995</v>
      </c>
      <c r="AE1777">
        <v>2</v>
      </c>
      <c r="AF1777">
        <v>2</v>
      </c>
      <c r="AG1777" t="s">
        <v>769</v>
      </c>
      <c r="AH1777">
        <v>7747</v>
      </c>
      <c r="AI1777">
        <v>0.03</v>
      </c>
      <c r="AJ1777">
        <v>0.03</v>
      </c>
      <c r="AM1777">
        <v>454</v>
      </c>
      <c r="AN1777">
        <v>454</v>
      </c>
      <c r="AO1777">
        <v>7747</v>
      </c>
      <c r="AP1777">
        <v>10</v>
      </c>
      <c r="AQ1777">
        <v>10</v>
      </c>
      <c r="AR1777">
        <v>0.03</v>
      </c>
      <c r="AS1777">
        <v>0.03</v>
      </c>
      <c r="AV1777">
        <v>133</v>
      </c>
      <c r="AW1777">
        <v>133</v>
      </c>
      <c r="AX1777" t="s">
        <v>130</v>
      </c>
      <c r="AY1777" s="3" t="s">
        <v>992</v>
      </c>
      <c r="AZ1777">
        <v>1</v>
      </c>
      <c r="BB1777" s="2">
        <v>42144</v>
      </c>
      <c r="BC1777" s="4" t="s">
        <v>996</v>
      </c>
      <c r="BD1777">
        <v>41054531300042</v>
      </c>
      <c r="BF1777" t="s">
        <v>108</v>
      </c>
      <c r="BG1777" t="s">
        <v>993</v>
      </c>
      <c r="BH1777" t="s">
        <v>994</v>
      </c>
      <c r="BJ1777" s="2">
        <v>42143</v>
      </c>
      <c r="BK1777">
        <v>3</v>
      </c>
      <c r="BM1777">
        <v>1409</v>
      </c>
      <c r="BO1777" t="s">
        <v>118</v>
      </c>
      <c r="BP1777">
        <v>23</v>
      </c>
      <c r="BR1777">
        <v>27</v>
      </c>
      <c r="BT1777">
        <v>1</v>
      </c>
      <c r="BV1777">
        <v>34255833500051</v>
      </c>
      <c r="BX1777" t="s">
        <v>108</v>
      </c>
      <c r="BY1777">
        <v>1</v>
      </c>
      <c r="CA1777">
        <v>3</v>
      </c>
      <c r="CC1777">
        <v>41054531300042</v>
      </c>
      <c r="CE1777" t="s">
        <v>105</v>
      </c>
      <c r="CG1777">
        <v>3</v>
      </c>
      <c r="CM1777" t="s">
        <v>106</v>
      </c>
      <c r="CN1777" s="2">
        <v>42187</v>
      </c>
      <c r="CO1777">
        <v>0</v>
      </c>
      <c r="CQ1777" t="s">
        <v>105</v>
      </c>
      <c r="CR1777" t="s">
        <v>107</v>
      </c>
      <c r="CS1777">
        <v>41054531300042</v>
      </c>
      <c r="CU1777" t="s">
        <v>108</v>
      </c>
      <c r="CV1777" t="s">
        <v>109</v>
      </c>
      <c r="CW1777" t="s">
        <v>110</v>
      </c>
      <c r="CX1777" t="s">
        <v>111</v>
      </c>
      <c r="CY1777">
        <v>1</v>
      </c>
    </row>
    <row r="1778" spans="1:103" ht="15" hidden="1" customHeight="1" x14ac:dyDescent="0.2">
      <c r="A1778" t="s">
        <v>104</v>
      </c>
      <c r="B1778">
        <v>0</v>
      </c>
      <c r="D1778" t="s">
        <v>105</v>
      </c>
      <c r="K1778">
        <v>1</v>
      </c>
      <c r="M1778">
        <v>9</v>
      </c>
      <c r="N1778" t="s">
        <v>991</v>
      </c>
      <c r="O1778">
        <v>0</v>
      </c>
      <c r="R1778">
        <v>6127975</v>
      </c>
      <c r="S1778" s="2">
        <v>42143</v>
      </c>
      <c r="T1778">
        <v>18</v>
      </c>
      <c r="U1778">
        <v>1</v>
      </c>
      <c r="V1778">
        <v>1</v>
      </c>
      <c r="X1778">
        <v>0</v>
      </c>
      <c r="Y1778">
        <v>0</v>
      </c>
      <c r="Z1778" s="2">
        <v>42143</v>
      </c>
      <c r="AA1778" s="4" t="s">
        <v>995</v>
      </c>
      <c r="AB1778">
        <v>23</v>
      </c>
      <c r="AC1778">
        <v>23</v>
      </c>
      <c r="AD1778" s="4" t="s">
        <v>995</v>
      </c>
      <c r="AE1778">
        <v>2</v>
      </c>
      <c r="AF1778">
        <v>2</v>
      </c>
      <c r="AG1778" t="s">
        <v>770</v>
      </c>
      <c r="AH1778">
        <v>1706</v>
      </c>
      <c r="AI1778">
        <v>0.02</v>
      </c>
      <c r="AJ1778">
        <v>0.02</v>
      </c>
      <c r="AM1778">
        <v>454</v>
      </c>
      <c r="AN1778">
        <v>454</v>
      </c>
      <c r="AO1778">
        <v>1706</v>
      </c>
      <c r="AP1778">
        <v>10</v>
      </c>
      <c r="AQ1778">
        <v>10</v>
      </c>
      <c r="AR1778">
        <v>0.02</v>
      </c>
      <c r="AS1778">
        <v>0.02</v>
      </c>
      <c r="AV1778">
        <v>133</v>
      </c>
      <c r="AW1778">
        <v>133</v>
      </c>
      <c r="AX1778" t="s">
        <v>130</v>
      </c>
      <c r="AY1778" s="3" t="s">
        <v>992</v>
      </c>
      <c r="AZ1778">
        <v>1</v>
      </c>
      <c r="BB1778" s="2">
        <v>42144</v>
      </c>
      <c r="BC1778" s="4" t="s">
        <v>996</v>
      </c>
      <c r="BD1778">
        <v>41054531300042</v>
      </c>
      <c r="BF1778" t="s">
        <v>108</v>
      </c>
      <c r="BG1778" t="s">
        <v>993</v>
      </c>
      <c r="BH1778" t="s">
        <v>994</v>
      </c>
      <c r="BJ1778" s="2">
        <v>42143</v>
      </c>
      <c r="BK1778">
        <v>3</v>
      </c>
      <c r="BM1778">
        <v>1409</v>
      </c>
      <c r="BO1778" t="s">
        <v>118</v>
      </c>
      <c r="BP1778">
        <v>23</v>
      </c>
      <c r="BR1778">
        <v>27</v>
      </c>
      <c r="BT1778">
        <v>1</v>
      </c>
      <c r="BV1778">
        <v>34255833500051</v>
      </c>
      <c r="BX1778" t="s">
        <v>108</v>
      </c>
      <c r="BY1778">
        <v>1</v>
      </c>
      <c r="CA1778">
        <v>3</v>
      </c>
      <c r="CC1778">
        <v>41054531300042</v>
      </c>
      <c r="CE1778" t="s">
        <v>105</v>
      </c>
      <c r="CG1778">
        <v>3</v>
      </c>
      <c r="CM1778" t="s">
        <v>106</v>
      </c>
      <c r="CN1778" s="2">
        <v>42187</v>
      </c>
      <c r="CO1778">
        <v>0</v>
      </c>
      <c r="CQ1778" t="s">
        <v>105</v>
      </c>
      <c r="CR1778" t="s">
        <v>107</v>
      </c>
      <c r="CS1778">
        <v>41054531300042</v>
      </c>
      <c r="CU1778" t="s">
        <v>108</v>
      </c>
      <c r="CV1778" t="s">
        <v>109</v>
      </c>
      <c r="CW1778" t="s">
        <v>110</v>
      </c>
      <c r="CX1778" t="s">
        <v>111</v>
      </c>
      <c r="CY1778">
        <v>1</v>
      </c>
    </row>
    <row r="1779" spans="1:103" ht="15" hidden="1" customHeight="1" x14ac:dyDescent="0.2">
      <c r="A1779" t="s">
        <v>104</v>
      </c>
      <c r="B1779">
        <v>0</v>
      </c>
      <c r="D1779" t="s">
        <v>105</v>
      </c>
      <c r="K1779">
        <v>1</v>
      </c>
      <c r="M1779">
        <v>9</v>
      </c>
      <c r="N1779" t="s">
        <v>991</v>
      </c>
      <c r="O1779">
        <v>0</v>
      </c>
      <c r="R1779">
        <v>6127975</v>
      </c>
      <c r="S1779" s="2">
        <v>42143</v>
      </c>
      <c r="T1779">
        <v>18</v>
      </c>
      <c r="U1779">
        <v>1</v>
      </c>
      <c r="V1779">
        <v>1</v>
      </c>
      <c r="X1779">
        <v>0</v>
      </c>
      <c r="Y1779">
        <v>0</v>
      </c>
      <c r="Z1779" s="2">
        <v>42143</v>
      </c>
      <c r="AA1779" s="4" t="s">
        <v>995</v>
      </c>
      <c r="AB1779">
        <v>23</v>
      </c>
      <c r="AC1779">
        <v>23</v>
      </c>
      <c r="AD1779" s="4" t="s">
        <v>995</v>
      </c>
      <c r="AE1779">
        <v>2</v>
      </c>
      <c r="AF1779">
        <v>2</v>
      </c>
      <c r="AG1779" t="s">
        <v>771</v>
      </c>
      <c r="AH1779">
        <v>1796</v>
      </c>
      <c r="AI1779">
        <v>0.02</v>
      </c>
      <c r="AJ1779">
        <v>0.02</v>
      </c>
      <c r="AK1779">
        <v>712</v>
      </c>
      <c r="AL1779">
        <v>712</v>
      </c>
      <c r="AM1779">
        <v>151</v>
      </c>
      <c r="AN1779">
        <v>151</v>
      </c>
      <c r="AO1779">
        <v>1796</v>
      </c>
      <c r="AP1779">
        <v>10</v>
      </c>
      <c r="AQ1779">
        <v>10</v>
      </c>
      <c r="AR1779">
        <v>0.02</v>
      </c>
      <c r="AS1779">
        <v>0.02</v>
      </c>
      <c r="AT1779">
        <v>1169</v>
      </c>
      <c r="AU1779">
        <v>1169</v>
      </c>
      <c r="AV1779">
        <v>133</v>
      </c>
      <c r="AW1779">
        <v>133</v>
      </c>
      <c r="AX1779" t="s">
        <v>130</v>
      </c>
      <c r="AY1779" s="3" t="s">
        <v>992</v>
      </c>
      <c r="AZ1779">
        <v>1</v>
      </c>
      <c r="BB1779" s="2">
        <v>42144</v>
      </c>
      <c r="BC1779" s="4" t="s">
        <v>996</v>
      </c>
      <c r="BD1779">
        <v>41054531300042</v>
      </c>
      <c r="BF1779" t="s">
        <v>108</v>
      </c>
      <c r="BG1779" t="s">
        <v>993</v>
      </c>
      <c r="BH1779" t="s">
        <v>994</v>
      </c>
      <c r="BJ1779" s="2">
        <v>42143</v>
      </c>
      <c r="BK1779">
        <v>3</v>
      </c>
      <c r="BM1779">
        <v>1409</v>
      </c>
      <c r="BO1779" t="s">
        <v>118</v>
      </c>
      <c r="BP1779">
        <v>23</v>
      </c>
      <c r="BR1779">
        <v>27</v>
      </c>
      <c r="BT1779">
        <v>1</v>
      </c>
      <c r="BV1779">
        <v>34255833500051</v>
      </c>
      <c r="BX1779" t="s">
        <v>108</v>
      </c>
      <c r="BY1779">
        <v>1</v>
      </c>
      <c r="CA1779">
        <v>3</v>
      </c>
      <c r="CC1779">
        <v>41054531300042</v>
      </c>
      <c r="CE1779" t="s">
        <v>105</v>
      </c>
      <c r="CG1779">
        <v>3</v>
      </c>
      <c r="CM1779" t="s">
        <v>106</v>
      </c>
      <c r="CN1779" s="2">
        <v>42187</v>
      </c>
      <c r="CO1779">
        <v>0</v>
      </c>
      <c r="CQ1779" t="s">
        <v>105</v>
      </c>
      <c r="CR1779" t="s">
        <v>107</v>
      </c>
      <c r="CS1779">
        <v>41054531300042</v>
      </c>
      <c r="CU1779" t="s">
        <v>108</v>
      </c>
      <c r="CV1779" t="s">
        <v>109</v>
      </c>
      <c r="CW1779" t="s">
        <v>110</v>
      </c>
      <c r="CX1779" t="s">
        <v>111</v>
      </c>
      <c r="CY1779">
        <v>1</v>
      </c>
    </row>
    <row r="1780" spans="1:103" ht="15" hidden="1" customHeight="1" x14ac:dyDescent="0.2">
      <c r="A1780" t="s">
        <v>104</v>
      </c>
      <c r="B1780">
        <v>0</v>
      </c>
      <c r="D1780" t="s">
        <v>105</v>
      </c>
      <c r="K1780">
        <v>1</v>
      </c>
      <c r="M1780">
        <v>9</v>
      </c>
      <c r="N1780" t="s">
        <v>991</v>
      </c>
      <c r="O1780">
        <v>0</v>
      </c>
      <c r="R1780">
        <v>6127975</v>
      </c>
      <c r="S1780" s="2">
        <v>42143</v>
      </c>
      <c r="T1780">
        <v>18</v>
      </c>
      <c r="U1780">
        <v>1</v>
      </c>
      <c r="V1780">
        <v>1</v>
      </c>
      <c r="X1780">
        <v>0</v>
      </c>
      <c r="Y1780">
        <v>0</v>
      </c>
      <c r="Z1780" s="2">
        <v>42143</v>
      </c>
      <c r="AA1780" s="4" t="s">
        <v>995</v>
      </c>
      <c r="AB1780">
        <v>23</v>
      </c>
      <c r="AC1780">
        <v>23</v>
      </c>
      <c r="AD1780" s="4" t="s">
        <v>995</v>
      </c>
      <c r="AE1780">
        <v>2</v>
      </c>
      <c r="AF1780">
        <v>2</v>
      </c>
      <c r="AG1780" t="s">
        <v>772</v>
      </c>
      <c r="AH1780">
        <v>1215</v>
      </c>
      <c r="AI1780">
        <v>0.02</v>
      </c>
      <c r="AJ1780">
        <v>0.02</v>
      </c>
      <c r="AM1780">
        <v>454</v>
      </c>
      <c r="AN1780">
        <v>454</v>
      </c>
      <c r="AO1780">
        <v>1215</v>
      </c>
      <c r="AP1780">
        <v>10</v>
      </c>
      <c r="AQ1780">
        <v>10</v>
      </c>
      <c r="AR1780">
        <v>0.02</v>
      </c>
      <c r="AS1780">
        <v>0.02</v>
      </c>
      <c r="AV1780">
        <v>133</v>
      </c>
      <c r="AW1780">
        <v>133</v>
      </c>
      <c r="AX1780" t="s">
        <v>130</v>
      </c>
      <c r="AY1780" s="3" t="s">
        <v>992</v>
      </c>
      <c r="AZ1780">
        <v>1</v>
      </c>
      <c r="BB1780" s="2">
        <v>42144</v>
      </c>
      <c r="BC1780" s="4" t="s">
        <v>996</v>
      </c>
      <c r="BD1780">
        <v>41054531300042</v>
      </c>
      <c r="BF1780" t="s">
        <v>108</v>
      </c>
      <c r="BG1780" t="s">
        <v>993</v>
      </c>
      <c r="BH1780" t="s">
        <v>994</v>
      </c>
      <c r="BJ1780" s="2">
        <v>42143</v>
      </c>
      <c r="BK1780">
        <v>3</v>
      </c>
      <c r="BM1780">
        <v>1409</v>
      </c>
      <c r="BO1780" t="s">
        <v>118</v>
      </c>
      <c r="BP1780">
        <v>23</v>
      </c>
      <c r="BR1780">
        <v>27</v>
      </c>
      <c r="BT1780">
        <v>1</v>
      </c>
      <c r="BV1780">
        <v>34255833500051</v>
      </c>
      <c r="BX1780" t="s">
        <v>108</v>
      </c>
      <c r="BY1780">
        <v>1</v>
      </c>
      <c r="CA1780">
        <v>3</v>
      </c>
      <c r="CC1780">
        <v>41054531300042</v>
      </c>
      <c r="CE1780" t="s">
        <v>105</v>
      </c>
      <c r="CG1780">
        <v>3</v>
      </c>
      <c r="CM1780" t="s">
        <v>106</v>
      </c>
      <c r="CN1780" s="2">
        <v>42187</v>
      </c>
      <c r="CO1780">
        <v>0</v>
      </c>
      <c r="CQ1780" t="s">
        <v>105</v>
      </c>
      <c r="CR1780" t="s">
        <v>107</v>
      </c>
      <c r="CS1780">
        <v>41054531300042</v>
      </c>
      <c r="CU1780" t="s">
        <v>108</v>
      </c>
      <c r="CV1780" t="s">
        <v>109</v>
      </c>
      <c r="CW1780" t="s">
        <v>110</v>
      </c>
      <c r="CX1780" t="s">
        <v>111</v>
      </c>
      <c r="CY1780">
        <v>1</v>
      </c>
    </row>
    <row r="1781" spans="1:103" ht="15" hidden="1" customHeight="1" x14ac:dyDescent="0.2">
      <c r="A1781" t="s">
        <v>104</v>
      </c>
      <c r="B1781">
        <v>0</v>
      </c>
      <c r="D1781" t="s">
        <v>105</v>
      </c>
      <c r="K1781">
        <v>1</v>
      </c>
      <c r="M1781">
        <v>9</v>
      </c>
      <c r="N1781" t="s">
        <v>991</v>
      </c>
      <c r="O1781">
        <v>0</v>
      </c>
      <c r="R1781">
        <v>6127975</v>
      </c>
      <c r="S1781" s="2">
        <v>42143</v>
      </c>
      <c r="T1781">
        <v>18</v>
      </c>
      <c r="U1781">
        <v>1</v>
      </c>
      <c r="V1781">
        <v>1</v>
      </c>
      <c r="X1781">
        <v>0</v>
      </c>
      <c r="Y1781">
        <v>0</v>
      </c>
      <c r="Z1781" s="2">
        <v>42143</v>
      </c>
      <c r="AA1781" s="4" t="s">
        <v>995</v>
      </c>
      <c r="AB1781">
        <v>23</v>
      </c>
      <c r="AC1781">
        <v>23</v>
      </c>
      <c r="AD1781" s="4" t="s">
        <v>995</v>
      </c>
      <c r="AE1781">
        <v>2</v>
      </c>
      <c r="AF1781">
        <v>2</v>
      </c>
      <c r="AG1781" t="s">
        <v>773</v>
      </c>
      <c r="AH1781">
        <v>1670</v>
      </c>
      <c r="AI1781">
        <v>5.0000000000000001E-3</v>
      </c>
      <c r="AJ1781">
        <v>5.0000000000000001E-3</v>
      </c>
      <c r="AK1781">
        <v>712</v>
      </c>
      <c r="AL1781">
        <v>712</v>
      </c>
      <c r="AM1781">
        <v>405</v>
      </c>
      <c r="AN1781">
        <v>405</v>
      </c>
      <c r="AO1781">
        <v>1670</v>
      </c>
      <c r="AP1781">
        <v>10</v>
      </c>
      <c r="AQ1781">
        <v>10</v>
      </c>
      <c r="AR1781">
        <v>5.0000000000000001E-3</v>
      </c>
      <c r="AS1781">
        <v>5.0000000000000001E-3</v>
      </c>
      <c r="AT1781">
        <v>1168</v>
      </c>
      <c r="AU1781">
        <v>1168</v>
      </c>
      <c r="AV1781">
        <v>133</v>
      </c>
      <c r="AW1781">
        <v>133</v>
      </c>
      <c r="AX1781" t="s">
        <v>130</v>
      </c>
      <c r="AY1781" s="3" t="s">
        <v>992</v>
      </c>
      <c r="AZ1781">
        <v>1</v>
      </c>
      <c r="BB1781" s="2">
        <v>42144</v>
      </c>
      <c r="BC1781" s="4" t="s">
        <v>996</v>
      </c>
      <c r="BD1781">
        <v>41054531300042</v>
      </c>
      <c r="BF1781" t="s">
        <v>108</v>
      </c>
      <c r="BG1781" t="s">
        <v>993</v>
      </c>
      <c r="BH1781" t="s">
        <v>994</v>
      </c>
      <c r="BJ1781" s="2">
        <v>42143</v>
      </c>
      <c r="BK1781">
        <v>3</v>
      </c>
      <c r="BM1781">
        <v>1409</v>
      </c>
      <c r="BO1781" t="s">
        <v>118</v>
      </c>
      <c r="BP1781">
        <v>23</v>
      </c>
      <c r="BR1781">
        <v>27</v>
      </c>
      <c r="BT1781">
        <v>1</v>
      </c>
      <c r="BV1781">
        <v>34255833500051</v>
      </c>
      <c r="BX1781" t="s">
        <v>108</v>
      </c>
      <c r="BY1781">
        <v>1</v>
      </c>
      <c r="CA1781">
        <v>3</v>
      </c>
      <c r="CC1781">
        <v>41054531300042</v>
      </c>
      <c r="CE1781" t="s">
        <v>105</v>
      </c>
      <c r="CG1781">
        <v>3</v>
      </c>
      <c r="CM1781" t="s">
        <v>106</v>
      </c>
      <c r="CN1781" s="2">
        <v>42187</v>
      </c>
      <c r="CO1781">
        <v>0</v>
      </c>
      <c r="CQ1781" t="s">
        <v>105</v>
      </c>
      <c r="CR1781" t="s">
        <v>107</v>
      </c>
      <c r="CS1781">
        <v>41054531300042</v>
      </c>
      <c r="CU1781" t="s">
        <v>108</v>
      </c>
      <c r="CV1781" t="s">
        <v>109</v>
      </c>
      <c r="CW1781" t="s">
        <v>110</v>
      </c>
      <c r="CX1781" t="s">
        <v>111</v>
      </c>
      <c r="CY1781">
        <v>1</v>
      </c>
    </row>
    <row r="1782" spans="1:103" ht="15" hidden="1" customHeight="1" x14ac:dyDescent="0.2">
      <c r="A1782" t="s">
        <v>104</v>
      </c>
      <c r="B1782">
        <v>0</v>
      </c>
      <c r="D1782" t="s">
        <v>105</v>
      </c>
      <c r="K1782">
        <v>1</v>
      </c>
      <c r="M1782">
        <v>9</v>
      </c>
      <c r="N1782" t="s">
        <v>991</v>
      </c>
      <c r="O1782">
        <v>0</v>
      </c>
      <c r="R1782">
        <v>6127975</v>
      </c>
      <c r="S1782" s="2">
        <v>42143</v>
      </c>
      <c r="T1782">
        <v>18</v>
      </c>
      <c r="U1782">
        <v>1</v>
      </c>
      <c r="V1782">
        <v>1</v>
      </c>
      <c r="X1782">
        <v>0</v>
      </c>
      <c r="Y1782">
        <v>0</v>
      </c>
      <c r="Z1782" s="2">
        <v>42143</v>
      </c>
      <c r="AA1782" s="4" t="s">
        <v>995</v>
      </c>
      <c r="AB1782">
        <v>23</v>
      </c>
      <c r="AC1782">
        <v>23</v>
      </c>
      <c r="AD1782" s="4" t="s">
        <v>995</v>
      </c>
      <c r="AE1782">
        <v>2</v>
      </c>
      <c r="AF1782">
        <v>2</v>
      </c>
      <c r="AG1782" t="s">
        <v>774</v>
      </c>
      <c r="AH1782">
        <v>1879</v>
      </c>
      <c r="AI1782">
        <v>0.02</v>
      </c>
      <c r="AJ1782">
        <v>0.02</v>
      </c>
      <c r="AM1782">
        <v>454</v>
      </c>
      <c r="AN1782">
        <v>454</v>
      </c>
      <c r="AO1782">
        <v>1879</v>
      </c>
      <c r="AP1782">
        <v>10</v>
      </c>
      <c r="AQ1782">
        <v>10</v>
      </c>
      <c r="AR1782">
        <v>0.02</v>
      </c>
      <c r="AS1782">
        <v>0.02</v>
      </c>
      <c r="AV1782">
        <v>133</v>
      </c>
      <c r="AW1782">
        <v>133</v>
      </c>
      <c r="AX1782" t="s">
        <v>130</v>
      </c>
      <c r="AY1782" s="3" t="s">
        <v>992</v>
      </c>
      <c r="AZ1782">
        <v>1</v>
      </c>
      <c r="BB1782" s="2">
        <v>42144</v>
      </c>
      <c r="BC1782" s="4" t="s">
        <v>996</v>
      </c>
      <c r="BD1782">
        <v>41054531300042</v>
      </c>
      <c r="BF1782" t="s">
        <v>108</v>
      </c>
      <c r="BG1782" t="s">
        <v>993</v>
      </c>
      <c r="BH1782" t="s">
        <v>994</v>
      </c>
      <c r="BJ1782" s="2">
        <v>42143</v>
      </c>
      <c r="BK1782">
        <v>3</v>
      </c>
      <c r="BM1782">
        <v>1409</v>
      </c>
      <c r="BO1782" t="s">
        <v>118</v>
      </c>
      <c r="BP1782">
        <v>23</v>
      </c>
      <c r="BR1782">
        <v>27</v>
      </c>
      <c r="BT1782">
        <v>1</v>
      </c>
      <c r="BV1782">
        <v>34255833500051</v>
      </c>
      <c r="BX1782" t="s">
        <v>108</v>
      </c>
      <c r="BY1782">
        <v>1</v>
      </c>
      <c r="CA1782">
        <v>3</v>
      </c>
      <c r="CC1782">
        <v>41054531300042</v>
      </c>
      <c r="CE1782" t="s">
        <v>105</v>
      </c>
      <c r="CG1782">
        <v>3</v>
      </c>
      <c r="CM1782" t="s">
        <v>106</v>
      </c>
      <c r="CN1782" s="2">
        <v>42187</v>
      </c>
      <c r="CO1782">
        <v>0</v>
      </c>
      <c r="CQ1782" t="s">
        <v>105</v>
      </c>
      <c r="CR1782" t="s">
        <v>107</v>
      </c>
      <c r="CS1782">
        <v>41054531300042</v>
      </c>
      <c r="CU1782" t="s">
        <v>108</v>
      </c>
      <c r="CV1782" t="s">
        <v>109</v>
      </c>
      <c r="CW1782" t="s">
        <v>110</v>
      </c>
      <c r="CX1782" t="s">
        <v>111</v>
      </c>
      <c r="CY1782">
        <v>1</v>
      </c>
    </row>
    <row r="1783" spans="1:103" ht="15" hidden="1" customHeight="1" x14ac:dyDescent="0.2">
      <c r="A1783" t="s">
        <v>104</v>
      </c>
      <c r="B1783">
        <v>0</v>
      </c>
      <c r="D1783" t="s">
        <v>105</v>
      </c>
      <c r="K1783">
        <v>1</v>
      </c>
      <c r="M1783">
        <v>9</v>
      </c>
      <c r="N1783" t="s">
        <v>991</v>
      </c>
      <c r="O1783">
        <v>0</v>
      </c>
      <c r="R1783">
        <v>6127975</v>
      </c>
      <c r="S1783" s="2">
        <v>42143</v>
      </c>
      <c r="T1783">
        <v>18</v>
      </c>
      <c r="U1783">
        <v>1</v>
      </c>
      <c r="V1783">
        <v>1</v>
      </c>
      <c r="X1783">
        <v>0</v>
      </c>
      <c r="Y1783">
        <v>0</v>
      </c>
      <c r="Z1783" s="2">
        <v>42143</v>
      </c>
      <c r="AA1783" s="4" t="s">
        <v>995</v>
      </c>
      <c r="AB1783">
        <v>23</v>
      </c>
      <c r="AC1783">
        <v>23</v>
      </c>
      <c r="AD1783" s="4" t="s">
        <v>995</v>
      </c>
      <c r="AE1783">
        <v>2</v>
      </c>
      <c r="AF1783">
        <v>2</v>
      </c>
      <c r="AG1783" t="s">
        <v>775</v>
      </c>
      <c r="AH1783">
        <v>1216</v>
      </c>
      <c r="AI1783">
        <v>0.02</v>
      </c>
      <c r="AJ1783">
        <v>0.02</v>
      </c>
      <c r="AM1783">
        <v>454</v>
      </c>
      <c r="AN1783">
        <v>454</v>
      </c>
      <c r="AO1783">
        <v>1216</v>
      </c>
      <c r="AP1783">
        <v>10</v>
      </c>
      <c r="AQ1783">
        <v>10</v>
      </c>
      <c r="AR1783">
        <v>0.02</v>
      </c>
      <c r="AS1783">
        <v>0.02</v>
      </c>
      <c r="AV1783">
        <v>133</v>
      </c>
      <c r="AW1783">
        <v>133</v>
      </c>
      <c r="AX1783" t="s">
        <v>130</v>
      </c>
      <c r="AY1783" s="3" t="s">
        <v>992</v>
      </c>
      <c r="AZ1783">
        <v>1</v>
      </c>
      <c r="BB1783" s="2">
        <v>42144</v>
      </c>
      <c r="BC1783" s="4" t="s">
        <v>996</v>
      </c>
      <c r="BD1783">
        <v>41054531300042</v>
      </c>
      <c r="BF1783" t="s">
        <v>108</v>
      </c>
      <c r="BG1783" t="s">
        <v>993</v>
      </c>
      <c r="BH1783" t="s">
        <v>994</v>
      </c>
      <c r="BJ1783" s="2">
        <v>42143</v>
      </c>
      <c r="BK1783">
        <v>3</v>
      </c>
      <c r="BM1783">
        <v>1409</v>
      </c>
      <c r="BO1783" t="s">
        <v>118</v>
      </c>
      <c r="BP1783">
        <v>23</v>
      </c>
      <c r="BR1783">
        <v>27</v>
      </c>
      <c r="BT1783">
        <v>1</v>
      </c>
      <c r="BV1783">
        <v>34255833500051</v>
      </c>
      <c r="BX1783" t="s">
        <v>108</v>
      </c>
      <c r="BY1783">
        <v>1</v>
      </c>
      <c r="CA1783">
        <v>3</v>
      </c>
      <c r="CC1783">
        <v>41054531300042</v>
      </c>
      <c r="CE1783" t="s">
        <v>105</v>
      </c>
      <c r="CG1783">
        <v>3</v>
      </c>
      <c r="CM1783" t="s">
        <v>106</v>
      </c>
      <c r="CN1783" s="2">
        <v>42187</v>
      </c>
      <c r="CO1783">
        <v>0</v>
      </c>
      <c r="CQ1783" t="s">
        <v>105</v>
      </c>
      <c r="CR1783" t="s">
        <v>107</v>
      </c>
      <c r="CS1783">
        <v>41054531300042</v>
      </c>
      <c r="CU1783" t="s">
        <v>108</v>
      </c>
      <c r="CV1783" t="s">
        <v>109</v>
      </c>
      <c r="CW1783" t="s">
        <v>110</v>
      </c>
      <c r="CX1783" t="s">
        <v>111</v>
      </c>
      <c r="CY1783">
        <v>1</v>
      </c>
    </row>
    <row r="1784" spans="1:103" ht="15" hidden="1" customHeight="1" x14ac:dyDescent="0.2">
      <c r="A1784" t="s">
        <v>104</v>
      </c>
      <c r="B1784">
        <v>0</v>
      </c>
      <c r="D1784" t="s">
        <v>105</v>
      </c>
      <c r="K1784">
        <v>1</v>
      </c>
      <c r="M1784">
        <v>9</v>
      </c>
      <c r="N1784" t="s">
        <v>991</v>
      </c>
      <c r="O1784">
        <v>0</v>
      </c>
      <c r="R1784">
        <v>6127975</v>
      </c>
      <c r="S1784" s="2">
        <v>42143</v>
      </c>
      <c r="T1784">
        <v>18</v>
      </c>
      <c r="U1784">
        <v>1</v>
      </c>
      <c r="V1784">
        <v>1</v>
      </c>
      <c r="X1784">
        <v>0</v>
      </c>
      <c r="Y1784">
        <v>0</v>
      </c>
      <c r="Z1784" s="2">
        <v>42143</v>
      </c>
      <c r="AA1784" s="4" t="s">
        <v>995</v>
      </c>
      <c r="AB1784">
        <v>23</v>
      </c>
      <c r="AC1784">
        <v>23</v>
      </c>
      <c r="AD1784" s="4" t="s">
        <v>995</v>
      </c>
      <c r="AE1784">
        <v>2</v>
      </c>
      <c r="AF1784">
        <v>2</v>
      </c>
      <c r="AG1784" t="s">
        <v>776</v>
      </c>
      <c r="AH1784">
        <v>5792</v>
      </c>
      <c r="AI1784">
        <v>0.05</v>
      </c>
      <c r="AJ1784">
        <v>0.05</v>
      </c>
      <c r="AM1784">
        <v>454</v>
      </c>
      <c r="AN1784">
        <v>454</v>
      </c>
      <c r="AO1784">
        <v>5792</v>
      </c>
      <c r="AP1784">
        <v>10</v>
      </c>
      <c r="AQ1784">
        <v>10</v>
      </c>
      <c r="AR1784">
        <v>0.05</v>
      </c>
      <c r="AS1784">
        <v>0.05</v>
      </c>
      <c r="AV1784">
        <v>133</v>
      </c>
      <c r="AW1784">
        <v>133</v>
      </c>
      <c r="AX1784" t="s">
        <v>130</v>
      </c>
      <c r="AY1784" s="3" t="s">
        <v>992</v>
      </c>
      <c r="AZ1784">
        <v>1</v>
      </c>
      <c r="BB1784" s="2">
        <v>42144</v>
      </c>
      <c r="BC1784" s="4" t="s">
        <v>996</v>
      </c>
      <c r="BD1784">
        <v>41054531300042</v>
      </c>
      <c r="BF1784" t="s">
        <v>108</v>
      </c>
      <c r="BG1784" t="s">
        <v>993</v>
      </c>
      <c r="BH1784" t="s">
        <v>994</v>
      </c>
      <c r="BJ1784" s="2">
        <v>42143</v>
      </c>
      <c r="BK1784">
        <v>3</v>
      </c>
      <c r="BM1784">
        <v>1409</v>
      </c>
      <c r="BO1784" t="s">
        <v>118</v>
      </c>
      <c r="BP1784">
        <v>23</v>
      </c>
      <c r="BR1784">
        <v>27</v>
      </c>
      <c r="BT1784">
        <v>1</v>
      </c>
      <c r="BV1784">
        <v>34255833500051</v>
      </c>
      <c r="BX1784" t="s">
        <v>108</v>
      </c>
      <c r="BY1784">
        <v>1</v>
      </c>
      <c r="CA1784">
        <v>3</v>
      </c>
      <c r="CC1784">
        <v>41054531300042</v>
      </c>
      <c r="CE1784" t="s">
        <v>105</v>
      </c>
      <c r="CG1784">
        <v>3</v>
      </c>
      <c r="CM1784" t="s">
        <v>106</v>
      </c>
      <c r="CN1784" s="2">
        <v>42187</v>
      </c>
      <c r="CO1784">
        <v>0</v>
      </c>
      <c r="CQ1784" t="s">
        <v>105</v>
      </c>
      <c r="CR1784" t="s">
        <v>107</v>
      </c>
      <c r="CS1784">
        <v>41054531300042</v>
      </c>
      <c r="CU1784" t="s">
        <v>108</v>
      </c>
      <c r="CV1784" t="s">
        <v>109</v>
      </c>
      <c r="CW1784" t="s">
        <v>110</v>
      </c>
      <c r="CX1784" t="s">
        <v>111</v>
      </c>
      <c r="CY1784">
        <v>1</v>
      </c>
    </row>
    <row r="1785" spans="1:103" ht="15" hidden="1" customHeight="1" x14ac:dyDescent="0.2">
      <c r="A1785" t="s">
        <v>104</v>
      </c>
      <c r="B1785">
        <v>0</v>
      </c>
      <c r="D1785" t="s">
        <v>105</v>
      </c>
      <c r="K1785">
        <v>1</v>
      </c>
      <c r="M1785">
        <v>9</v>
      </c>
      <c r="N1785" t="s">
        <v>991</v>
      </c>
      <c r="O1785">
        <v>0</v>
      </c>
      <c r="R1785">
        <v>6127975</v>
      </c>
      <c r="S1785" s="2">
        <v>42143</v>
      </c>
      <c r="T1785">
        <v>18</v>
      </c>
      <c r="U1785">
        <v>1</v>
      </c>
      <c r="V1785">
        <v>1</v>
      </c>
      <c r="X1785">
        <v>0</v>
      </c>
      <c r="Y1785">
        <v>0</v>
      </c>
      <c r="Z1785" s="2">
        <v>42143</v>
      </c>
      <c r="AA1785" s="4" t="s">
        <v>995</v>
      </c>
      <c r="AB1785">
        <v>23</v>
      </c>
      <c r="AC1785">
        <v>23</v>
      </c>
      <c r="AD1785" s="4" t="s">
        <v>995</v>
      </c>
      <c r="AE1785">
        <v>2</v>
      </c>
      <c r="AF1785">
        <v>2</v>
      </c>
      <c r="AG1785" t="s">
        <v>777</v>
      </c>
      <c r="AH1785">
        <v>1671</v>
      </c>
      <c r="AI1785">
        <v>0.02</v>
      </c>
      <c r="AJ1785">
        <v>0.02</v>
      </c>
      <c r="AM1785">
        <v>454</v>
      </c>
      <c r="AN1785">
        <v>454</v>
      </c>
      <c r="AO1785">
        <v>1671</v>
      </c>
      <c r="AP1785">
        <v>10</v>
      </c>
      <c r="AQ1785">
        <v>10</v>
      </c>
      <c r="AR1785">
        <v>0.02</v>
      </c>
      <c r="AS1785">
        <v>0.02</v>
      </c>
      <c r="AV1785">
        <v>133</v>
      </c>
      <c r="AW1785">
        <v>133</v>
      </c>
      <c r="AX1785" t="s">
        <v>130</v>
      </c>
      <c r="AY1785" s="3" t="s">
        <v>992</v>
      </c>
      <c r="AZ1785">
        <v>1</v>
      </c>
      <c r="BB1785" s="2">
        <v>42144</v>
      </c>
      <c r="BC1785" s="4" t="s">
        <v>996</v>
      </c>
      <c r="BD1785">
        <v>41054531300042</v>
      </c>
      <c r="BF1785" t="s">
        <v>108</v>
      </c>
      <c r="BG1785" t="s">
        <v>993</v>
      </c>
      <c r="BH1785" t="s">
        <v>994</v>
      </c>
      <c r="BJ1785" s="2">
        <v>42143</v>
      </c>
      <c r="BK1785">
        <v>3</v>
      </c>
      <c r="BM1785">
        <v>1409</v>
      </c>
      <c r="BO1785" t="s">
        <v>118</v>
      </c>
      <c r="BP1785">
        <v>23</v>
      </c>
      <c r="BR1785">
        <v>27</v>
      </c>
      <c r="BT1785">
        <v>1</v>
      </c>
      <c r="BV1785">
        <v>34255833500051</v>
      </c>
      <c r="BX1785" t="s">
        <v>108</v>
      </c>
      <c r="BY1785">
        <v>1</v>
      </c>
      <c r="CA1785">
        <v>3</v>
      </c>
      <c r="CC1785">
        <v>41054531300042</v>
      </c>
      <c r="CE1785" t="s">
        <v>105</v>
      </c>
      <c r="CG1785">
        <v>3</v>
      </c>
      <c r="CM1785" t="s">
        <v>106</v>
      </c>
      <c r="CN1785" s="2">
        <v>42187</v>
      </c>
      <c r="CO1785">
        <v>0</v>
      </c>
      <c r="CQ1785" t="s">
        <v>105</v>
      </c>
      <c r="CR1785" t="s">
        <v>107</v>
      </c>
      <c r="CS1785">
        <v>41054531300042</v>
      </c>
      <c r="CU1785" t="s">
        <v>108</v>
      </c>
      <c r="CV1785" t="s">
        <v>109</v>
      </c>
      <c r="CW1785" t="s">
        <v>110</v>
      </c>
      <c r="CX1785" t="s">
        <v>111</v>
      </c>
      <c r="CY1785">
        <v>1</v>
      </c>
    </row>
    <row r="1786" spans="1:103" ht="15" hidden="1" customHeight="1" x14ac:dyDescent="0.2">
      <c r="A1786" t="s">
        <v>104</v>
      </c>
      <c r="B1786">
        <v>0</v>
      </c>
      <c r="D1786" t="s">
        <v>105</v>
      </c>
      <c r="K1786">
        <v>1</v>
      </c>
      <c r="M1786">
        <v>9</v>
      </c>
      <c r="N1786" t="s">
        <v>991</v>
      </c>
      <c r="O1786">
        <v>0</v>
      </c>
      <c r="R1786">
        <v>6127975</v>
      </c>
      <c r="S1786" s="2">
        <v>42143</v>
      </c>
      <c r="T1786">
        <v>18</v>
      </c>
      <c r="U1786">
        <v>1</v>
      </c>
      <c r="V1786">
        <v>1</v>
      </c>
      <c r="X1786">
        <v>0</v>
      </c>
      <c r="Y1786">
        <v>0</v>
      </c>
      <c r="Z1786" s="2">
        <v>42143</v>
      </c>
      <c r="AA1786" s="4" t="s">
        <v>995</v>
      </c>
      <c r="AB1786">
        <v>23</v>
      </c>
      <c r="AC1786">
        <v>23</v>
      </c>
      <c r="AD1786" s="4" t="s">
        <v>995</v>
      </c>
      <c r="AE1786">
        <v>2</v>
      </c>
      <c r="AF1786">
        <v>2</v>
      </c>
      <c r="AG1786" t="s">
        <v>778</v>
      </c>
      <c r="AH1786">
        <v>1217</v>
      </c>
      <c r="AI1786">
        <v>0.02</v>
      </c>
      <c r="AJ1786">
        <v>0.02</v>
      </c>
      <c r="AM1786">
        <v>454</v>
      </c>
      <c r="AN1786">
        <v>454</v>
      </c>
      <c r="AO1786">
        <v>1217</v>
      </c>
      <c r="AP1786">
        <v>10</v>
      </c>
      <c r="AQ1786">
        <v>10</v>
      </c>
      <c r="AR1786">
        <v>0.02</v>
      </c>
      <c r="AS1786">
        <v>0.02</v>
      </c>
      <c r="AV1786">
        <v>133</v>
      </c>
      <c r="AW1786">
        <v>133</v>
      </c>
      <c r="AX1786" t="s">
        <v>130</v>
      </c>
      <c r="AY1786" s="3" t="s">
        <v>992</v>
      </c>
      <c r="AZ1786">
        <v>1</v>
      </c>
      <c r="BB1786" s="2">
        <v>42144</v>
      </c>
      <c r="BC1786" s="4" t="s">
        <v>996</v>
      </c>
      <c r="BD1786">
        <v>41054531300042</v>
      </c>
      <c r="BF1786" t="s">
        <v>108</v>
      </c>
      <c r="BG1786" t="s">
        <v>993</v>
      </c>
      <c r="BH1786" t="s">
        <v>994</v>
      </c>
      <c r="BJ1786" s="2">
        <v>42143</v>
      </c>
      <c r="BK1786">
        <v>3</v>
      </c>
      <c r="BM1786">
        <v>1409</v>
      </c>
      <c r="BO1786" t="s">
        <v>118</v>
      </c>
      <c r="BP1786">
        <v>23</v>
      </c>
      <c r="BR1786">
        <v>27</v>
      </c>
      <c r="BT1786">
        <v>1</v>
      </c>
      <c r="BV1786">
        <v>34255833500051</v>
      </c>
      <c r="BX1786" t="s">
        <v>108</v>
      </c>
      <c r="BY1786">
        <v>1</v>
      </c>
      <c r="CA1786">
        <v>3</v>
      </c>
      <c r="CC1786">
        <v>41054531300042</v>
      </c>
      <c r="CE1786" t="s">
        <v>105</v>
      </c>
      <c r="CG1786">
        <v>3</v>
      </c>
      <c r="CM1786" t="s">
        <v>106</v>
      </c>
      <c r="CN1786" s="2">
        <v>42187</v>
      </c>
      <c r="CO1786">
        <v>0</v>
      </c>
      <c r="CQ1786" t="s">
        <v>105</v>
      </c>
      <c r="CR1786" t="s">
        <v>107</v>
      </c>
      <c r="CS1786">
        <v>41054531300042</v>
      </c>
      <c r="CU1786" t="s">
        <v>108</v>
      </c>
      <c r="CV1786" t="s">
        <v>109</v>
      </c>
      <c r="CW1786" t="s">
        <v>110</v>
      </c>
      <c r="CX1786" t="s">
        <v>111</v>
      </c>
      <c r="CY1786">
        <v>1</v>
      </c>
    </row>
    <row r="1787" spans="1:103" ht="15" hidden="1" customHeight="1" x14ac:dyDescent="0.2">
      <c r="A1787" t="s">
        <v>104</v>
      </c>
      <c r="B1787">
        <v>0</v>
      </c>
      <c r="D1787" t="s">
        <v>105</v>
      </c>
      <c r="K1787">
        <v>1</v>
      </c>
      <c r="M1787">
        <v>9</v>
      </c>
      <c r="N1787" t="s">
        <v>991</v>
      </c>
      <c r="O1787">
        <v>0</v>
      </c>
      <c r="R1787">
        <v>6127975</v>
      </c>
      <c r="S1787" s="2">
        <v>42143</v>
      </c>
      <c r="T1787">
        <v>18</v>
      </c>
      <c r="U1787">
        <v>2</v>
      </c>
      <c r="V1787">
        <v>2</v>
      </c>
      <c r="X1787">
        <v>0</v>
      </c>
      <c r="Y1787">
        <v>0</v>
      </c>
      <c r="Z1787" s="2">
        <v>42143</v>
      </c>
      <c r="AA1787" s="4" t="s">
        <v>995</v>
      </c>
      <c r="AB1787">
        <v>23</v>
      </c>
      <c r="AC1787">
        <v>23</v>
      </c>
      <c r="AD1787" s="4" t="s">
        <v>995</v>
      </c>
      <c r="AE1787">
        <v>2</v>
      </c>
      <c r="AF1787">
        <v>2</v>
      </c>
      <c r="AG1787" t="s">
        <v>779</v>
      </c>
      <c r="AH1787">
        <v>1804</v>
      </c>
      <c r="AI1787">
        <v>0.02</v>
      </c>
      <c r="AJ1787">
        <v>0.02</v>
      </c>
      <c r="AM1787">
        <v>454</v>
      </c>
      <c r="AN1787">
        <v>454</v>
      </c>
      <c r="AO1787">
        <v>1804</v>
      </c>
      <c r="AP1787">
        <v>10</v>
      </c>
      <c r="AQ1787">
        <v>10</v>
      </c>
      <c r="AR1787">
        <v>0.02</v>
      </c>
      <c r="AS1787">
        <v>0.02</v>
      </c>
      <c r="AV1787">
        <v>133</v>
      </c>
      <c r="AW1787">
        <v>133</v>
      </c>
      <c r="AX1787" t="s">
        <v>130</v>
      </c>
      <c r="AY1787" s="3" t="s">
        <v>992</v>
      </c>
      <c r="AZ1787">
        <v>1</v>
      </c>
      <c r="BB1787" s="2">
        <v>42144</v>
      </c>
      <c r="BC1787" s="4" t="s">
        <v>996</v>
      </c>
      <c r="BD1787">
        <v>41054531300042</v>
      </c>
      <c r="BF1787" t="s">
        <v>108</v>
      </c>
      <c r="BG1787" t="s">
        <v>993</v>
      </c>
      <c r="BH1787" t="s">
        <v>994</v>
      </c>
      <c r="BJ1787" s="2">
        <v>42143</v>
      </c>
      <c r="BK1787">
        <v>3</v>
      </c>
      <c r="BM1787">
        <v>1409</v>
      </c>
      <c r="BO1787" t="s">
        <v>118</v>
      </c>
      <c r="BP1787">
        <v>23</v>
      </c>
      <c r="BR1787">
        <v>27</v>
      </c>
      <c r="BT1787">
        <v>1</v>
      </c>
      <c r="BV1787">
        <v>34255833500051</v>
      </c>
      <c r="BX1787" t="s">
        <v>108</v>
      </c>
      <c r="BY1787">
        <v>1</v>
      </c>
      <c r="CA1787">
        <v>3</v>
      </c>
      <c r="CC1787">
        <v>41054531300042</v>
      </c>
      <c r="CE1787" t="s">
        <v>105</v>
      </c>
      <c r="CG1787">
        <v>3</v>
      </c>
      <c r="CM1787" t="s">
        <v>106</v>
      </c>
      <c r="CN1787" s="2">
        <v>42187</v>
      </c>
      <c r="CO1787">
        <v>0</v>
      </c>
      <c r="CQ1787" t="s">
        <v>105</v>
      </c>
      <c r="CR1787" t="s">
        <v>107</v>
      </c>
      <c r="CS1787">
        <v>41054531300042</v>
      </c>
      <c r="CU1787" t="s">
        <v>108</v>
      </c>
      <c r="CV1787" t="s">
        <v>109</v>
      </c>
      <c r="CW1787" t="s">
        <v>110</v>
      </c>
      <c r="CX1787" t="s">
        <v>111</v>
      </c>
      <c r="CY1787">
        <v>1</v>
      </c>
    </row>
    <row r="1788" spans="1:103" ht="15" hidden="1" customHeight="1" x14ac:dyDescent="0.2">
      <c r="A1788" t="s">
        <v>104</v>
      </c>
      <c r="B1788">
        <v>0</v>
      </c>
      <c r="D1788" t="s">
        <v>105</v>
      </c>
      <c r="K1788">
        <v>1</v>
      </c>
      <c r="M1788">
        <v>9</v>
      </c>
      <c r="N1788" t="s">
        <v>991</v>
      </c>
      <c r="O1788">
        <v>0</v>
      </c>
      <c r="R1788">
        <v>6127975</v>
      </c>
      <c r="S1788" s="2">
        <v>42143</v>
      </c>
      <c r="T1788">
        <v>18</v>
      </c>
      <c r="U1788">
        <v>1</v>
      </c>
      <c r="V1788">
        <v>1</v>
      </c>
      <c r="X1788">
        <v>0</v>
      </c>
      <c r="Y1788">
        <v>0</v>
      </c>
      <c r="Z1788" s="2">
        <v>42143</v>
      </c>
      <c r="AA1788" s="4" t="s">
        <v>995</v>
      </c>
      <c r="AB1788">
        <v>23</v>
      </c>
      <c r="AC1788">
        <v>23</v>
      </c>
      <c r="AD1788" s="4" t="s">
        <v>995</v>
      </c>
      <c r="AE1788">
        <v>2</v>
      </c>
      <c r="AF1788">
        <v>2</v>
      </c>
      <c r="AG1788" t="s">
        <v>780</v>
      </c>
      <c r="AH1788">
        <v>1218</v>
      </c>
      <c r="AI1788">
        <v>0.02</v>
      </c>
      <c r="AJ1788">
        <v>0.02</v>
      </c>
      <c r="AM1788">
        <v>454</v>
      </c>
      <c r="AN1788">
        <v>454</v>
      </c>
      <c r="AO1788">
        <v>1218</v>
      </c>
      <c r="AP1788">
        <v>10</v>
      </c>
      <c r="AQ1788">
        <v>10</v>
      </c>
      <c r="AR1788">
        <v>0.02</v>
      </c>
      <c r="AS1788">
        <v>0.02</v>
      </c>
      <c r="AV1788">
        <v>133</v>
      </c>
      <c r="AW1788">
        <v>133</v>
      </c>
      <c r="AX1788" t="s">
        <v>130</v>
      </c>
      <c r="AY1788" s="3" t="s">
        <v>992</v>
      </c>
      <c r="AZ1788">
        <v>1</v>
      </c>
      <c r="BB1788" s="2">
        <v>42144</v>
      </c>
      <c r="BC1788" s="4" t="s">
        <v>996</v>
      </c>
      <c r="BD1788">
        <v>41054531300042</v>
      </c>
      <c r="BF1788" t="s">
        <v>108</v>
      </c>
      <c r="BG1788" t="s">
        <v>993</v>
      </c>
      <c r="BH1788" t="s">
        <v>994</v>
      </c>
      <c r="BJ1788" s="2">
        <v>42143</v>
      </c>
      <c r="BK1788">
        <v>3</v>
      </c>
      <c r="BM1788">
        <v>1409</v>
      </c>
      <c r="BO1788" t="s">
        <v>118</v>
      </c>
      <c r="BP1788">
        <v>23</v>
      </c>
      <c r="BR1788">
        <v>27</v>
      </c>
      <c r="BT1788">
        <v>1</v>
      </c>
      <c r="BV1788">
        <v>34255833500051</v>
      </c>
      <c r="BX1788" t="s">
        <v>108</v>
      </c>
      <c r="BY1788">
        <v>1</v>
      </c>
      <c r="CA1788">
        <v>3</v>
      </c>
      <c r="CC1788">
        <v>41054531300042</v>
      </c>
      <c r="CE1788" t="s">
        <v>105</v>
      </c>
      <c r="CG1788">
        <v>3</v>
      </c>
      <c r="CM1788" t="s">
        <v>106</v>
      </c>
      <c r="CN1788" s="2">
        <v>42187</v>
      </c>
      <c r="CO1788">
        <v>0</v>
      </c>
      <c r="CQ1788" t="s">
        <v>105</v>
      </c>
      <c r="CR1788" t="s">
        <v>107</v>
      </c>
      <c r="CS1788">
        <v>41054531300042</v>
      </c>
      <c r="CU1788" t="s">
        <v>108</v>
      </c>
      <c r="CV1788" t="s">
        <v>109</v>
      </c>
      <c r="CW1788" t="s">
        <v>110</v>
      </c>
      <c r="CX1788" t="s">
        <v>111</v>
      </c>
      <c r="CY1788">
        <v>1</v>
      </c>
    </row>
    <row r="1789" spans="1:103" ht="15" hidden="1" customHeight="1" x14ac:dyDescent="0.2">
      <c r="A1789" t="s">
        <v>104</v>
      </c>
      <c r="B1789">
        <v>0</v>
      </c>
      <c r="D1789" t="s">
        <v>105</v>
      </c>
      <c r="K1789">
        <v>1</v>
      </c>
      <c r="M1789">
        <v>9</v>
      </c>
      <c r="N1789" t="s">
        <v>991</v>
      </c>
      <c r="O1789">
        <v>0</v>
      </c>
      <c r="R1789">
        <v>6127975</v>
      </c>
      <c r="S1789" s="2">
        <v>42143</v>
      </c>
      <c r="T1789">
        <v>18</v>
      </c>
      <c r="U1789">
        <v>1</v>
      </c>
      <c r="V1789">
        <v>1</v>
      </c>
      <c r="X1789">
        <v>0</v>
      </c>
      <c r="Y1789">
        <v>0</v>
      </c>
      <c r="Z1789" s="2">
        <v>42143</v>
      </c>
      <c r="AA1789" s="4" t="s">
        <v>995</v>
      </c>
      <c r="AB1789">
        <v>23</v>
      </c>
      <c r="AC1789">
        <v>23</v>
      </c>
      <c r="AD1789" s="4" t="s">
        <v>995</v>
      </c>
      <c r="AE1789">
        <v>2</v>
      </c>
      <c r="AF1789">
        <v>2</v>
      </c>
      <c r="AG1789" t="s">
        <v>781</v>
      </c>
      <c r="AH1789">
        <v>1511</v>
      </c>
      <c r="AI1789">
        <v>5.0000000000000001E-3</v>
      </c>
      <c r="AJ1789">
        <v>5.0000000000000001E-3</v>
      </c>
      <c r="AK1789">
        <v>712</v>
      </c>
      <c r="AL1789">
        <v>712</v>
      </c>
      <c r="AM1789">
        <v>405</v>
      </c>
      <c r="AN1789">
        <v>405</v>
      </c>
      <c r="AO1789">
        <v>1511</v>
      </c>
      <c r="AP1789">
        <v>10</v>
      </c>
      <c r="AQ1789">
        <v>10</v>
      </c>
      <c r="AR1789">
        <v>5.0000000000000001E-3</v>
      </c>
      <c r="AS1789">
        <v>5.0000000000000001E-3</v>
      </c>
      <c r="AT1789">
        <v>1168</v>
      </c>
      <c r="AU1789">
        <v>1168</v>
      </c>
      <c r="AV1789">
        <v>133</v>
      </c>
      <c r="AW1789">
        <v>133</v>
      </c>
      <c r="AX1789" t="s">
        <v>130</v>
      </c>
      <c r="AY1789" s="3" t="s">
        <v>992</v>
      </c>
      <c r="AZ1789">
        <v>1</v>
      </c>
      <c r="BB1789" s="2">
        <v>42144</v>
      </c>
      <c r="BC1789" s="4" t="s">
        <v>996</v>
      </c>
      <c r="BD1789">
        <v>41054531300042</v>
      </c>
      <c r="BF1789" t="s">
        <v>108</v>
      </c>
      <c r="BG1789" t="s">
        <v>993</v>
      </c>
      <c r="BH1789" t="s">
        <v>994</v>
      </c>
      <c r="BJ1789" s="2">
        <v>42143</v>
      </c>
      <c r="BK1789">
        <v>3</v>
      </c>
      <c r="BM1789">
        <v>1409</v>
      </c>
      <c r="BO1789" t="s">
        <v>118</v>
      </c>
      <c r="BP1789">
        <v>23</v>
      </c>
      <c r="BR1789">
        <v>27</v>
      </c>
      <c r="BT1789">
        <v>1</v>
      </c>
      <c r="BV1789">
        <v>34255833500051</v>
      </c>
      <c r="BX1789" t="s">
        <v>108</v>
      </c>
      <c r="BY1789">
        <v>1</v>
      </c>
      <c r="CA1789">
        <v>3</v>
      </c>
      <c r="CC1789">
        <v>41054531300042</v>
      </c>
      <c r="CE1789" t="s">
        <v>105</v>
      </c>
      <c r="CG1789">
        <v>3</v>
      </c>
      <c r="CM1789" t="s">
        <v>106</v>
      </c>
      <c r="CN1789" s="2">
        <v>42187</v>
      </c>
      <c r="CO1789">
        <v>0</v>
      </c>
      <c r="CQ1789" t="s">
        <v>105</v>
      </c>
      <c r="CR1789" t="s">
        <v>107</v>
      </c>
      <c r="CS1789">
        <v>41054531300042</v>
      </c>
      <c r="CU1789" t="s">
        <v>108</v>
      </c>
      <c r="CV1789" t="s">
        <v>109</v>
      </c>
      <c r="CW1789" t="s">
        <v>110</v>
      </c>
      <c r="CX1789" t="s">
        <v>111</v>
      </c>
      <c r="CY1789">
        <v>1</v>
      </c>
    </row>
    <row r="1790" spans="1:103" ht="15" hidden="1" customHeight="1" x14ac:dyDescent="0.2">
      <c r="A1790" t="s">
        <v>104</v>
      </c>
      <c r="B1790">
        <v>0</v>
      </c>
      <c r="D1790" t="s">
        <v>105</v>
      </c>
      <c r="K1790">
        <v>1</v>
      </c>
      <c r="M1790">
        <v>9</v>
      </c>
      <c r="N1790" t="s">
        <v>991</v>
      </c>
      <c r="O1790">
        <v>0</v>
      </c>
      <c r="R1790">
        <v>6127975</v>
      </c>
      <c r="S1790" s="2">
        <v>42143</v>
      </c>
      <c r="T1790">
        <v>18</v>
      </c>
      <c r="U1790">
        <v>2</v>
      </c>
      <c r="V1790">
        <v>2</v>
      </c>
      <c r="X1790">
        <v>0</v>
      </c>
      <c r="Y1790">
        <v>0</v>
      </c>
      <c r="Z1790" s="2">
        <v>42143</v>
      </c>
      <c r="AA1790" s="4" t="s">
        <v>995</v>
      </c>
      <c r="AB1790">
        <v>23</v>
      </c>
      <c r="AC1790">
        <v>23</v>
      </c>
      <c r="AD1790" s="4" t="s">
        <v>995</v>
      </c>
      <c r="AE1790">
        <v>2</v>
      </c>
      <c r="AF1790">
        <v>2</v>
      </c>
      <c r="AG1790" t="s">
        <v>782</v>
      </c>
      <c r="AH1790">
        <v>2722</v>
      </c>
      <c r="AI1790">
        <v>2</v>
      </c>
      <c r="AJ1790">
        <v>2</v>
      </c>
      <c r="AM1790">
        <v>692</v>
      </c>
      <c r="AN1790">
        <v>692</v>
      </c>
      <c r="AO1790">
        <v>2722</v>
      </c>
      <c r="AP1790">
        <v>10</v>
      </c>
      <c r="AQ1790">
        <v>10</v>
      </c>
      <c r="AR1790">
        <v>2</v>
      </c>
      <c r="AS1790">
        <v>2</v>
      </c>
      <c r="AV1790">
        <v>133</v>
      </c>
      <c r="AW1790">
        <v>133</v>
      </c>
      <c r="AX1790" t="s">
        <v>130</v>
      </c>
      <c r="AY1790" s="3" t="s">
        <v>992</v>
      </c>
      <c r="AZ1790">
        <v>1</v>
      </c>
      <c r="BB1790" s="2">
        <v>42144</v>
      </c>
      <c r="BC1790" s="4" t="s">
        <v>996</v>
      </c>
      <c r="BD1790">
        <v>41054531300042</v>
      </c>
      <c r="BF1790" t="s">
        <v>108</v>
      </c>
      <c r="BG1790" t="s">
        <v>993</v>
      </c>
      <c r="BH1790" t="s">
        <v>994</v>
      </c>
      <c r="BJ1790" s="2">
        <v>42143</v>
      </c>
      <c r="BK1790">
        <v>3</v>
      </c>
      <c r="BM1790">
        <v>1409</v>
      </c>
      <c r="BO1790" t="s">
        <v>118</v>
      </c>
      <c r="BP1790">
        <v>23</v>
      </c>
      <c r="BR1790">
        <v>27</v>
      </c>
      <c r="BT1790">
        <v>1</v>
      </c>
      <c r="BV1790">
        <v>34255833500051</v>
      </c>
      <c r="BX1790" t="s">
        <v>108</v>
      </c>
      <c r="BY1790">
        <v>1</v>
      </c>
      <c r="CA1790">
        <v>3</v>
      </c>
      <c r="CC1790">
        <v>41054531300042</v>
      </c>
      <c r="CE1790" t="s">
        <v>105</v>
      </c>
      <c r="CG1790">
        <v>3</v>
      </c>
      <c r="CM1790" t="s">
        <v>106</v>
      </c>
      <c r="CN1790" s="2">
        <v>42187</v>
      </c>
      <c r="CO1790">
        <v>0</v>
      </c>
      <c r="CQ1790" t="s">
        <v>105</v>
      </c>
      <c r="CR1790" t="s">
        <v>107</v>
      </c>
      <c r="CS1790">
        <v>41054531300042</v>
      </c>
      <c r="CU1790" t="s">
        <v>108</v>
      </c>
      <c r="CV1790" t="s">
        <v>109</v>
      </c>
      <c r="CW1790" t="s">
        <v>110</v>
      </c>
      <c r="CX1790" t="s">
        <v>111</v>
      </c>
      <c r="CY1790">
        <v>1</v>
      </c>
    </row>
    <row r="1791" spans="1:103" ht="15" hidden="1" customHeight="1" x14ac:dyDescent="0.2">
      <c r="A1791" t="s">
        <v>104</v>
      </c>
      <c r="B1791">
        <v>0</v>
      </c>
      <c r="D1791" t="s">
        <v>105</v>
      </c>
      <c r="K1791">
        <v>1</v>
      </c>
      <c r="M1791">
        <v>9</v>
      </c>
      <c r="N1791" t="s">
        <v>991</v>
      </c>
      <c r="O1791">
        <v>0</v>
      </c>
      <c r="R1791">
        <v>6127975</v>
      </c>
      <c r="S1791" s="2">
        <v>42143</v>
      </c>
      <c r="T1791">
        <v>18</v>
      </c>
      <c r="U1791">
        <v>1</v>
      </c>
      <c r="V1791">
        <v>1</v>
      </c>
      <c r="X1791">
        <v>0</v>
      </c>
      <c r="Y1791">
        <v>0</v>
      </c>
      <c r="Z1791" s="2">
        <v>42143</v>
      </c>
      <c r="AA1791" s="4" t="s">
        <v>995</v>
      </c>
      <c r="AB1791">
        <v>23</v>
      </c>
      <c r="AC1791">
        <v>23</v>
      </c>
      <c r="AD1791" s="4" t="s">
        <v>995</v>
      </c>
      <c r="AE1791">
        <v>2</v>
      </c>
      <c r="AF1791">
        <v>2</v>
      </c>
      <c r="AG1791" t="s">
        <v>783</v>
      </c>
      <c r="AH1791">
        <v>1515</v>
      </c>
      <c r="AI1791">
        <v>0.02</v>
      </c>
      <c r="AJ1791">
        <v>0.02</v>
      </c>
      <c r="AM1791">
        <v>454</v>
      </c>
      <c r="AN1791">
        <v>454</v>
      </c>
      <c r="AO1791">
        <v>1515</v>
      </c>
      <c r="AP1791">
        <v>10</v>
      </c>
      <c r="AQ1791">
        <v>10</v>
      </c>
      <c r="AR1791">
        <v>0.02</v>
      </c>
      <c r="AS1791">
        <v>0.02</v>
      </c>
      <c r="AV1791">
        <v>133</v>
      </c>
      <c r="AW1791">
        <v>133</v>
      </c>
      <c r="AX1791" t="s">
        <v>130</v>
      </c>
      <c r="AY1791" s="3" t="s">
        <v>992</v>
      </c>
      <c r="AZ1791">
        <v>1</v>
      </c>
      <c r="BB1791" s="2">
        <v>42144</v>
      </c>
      <c r="BC1791" s="4" t="s">
        <v>996</v>
      </c>
      <c r="BD1791">
        <v>41054531300042</v>
      </c>
      <c r="BF1791" t="s">
        <v>108</v>
      </c>
      <c r="BG1791" t="s">
        <v>993</v>
      </c>
      <c r="BH1791" t="s">
        <v>994</v>
      </c>
      <c r="BJ1791" s="2">
        <v>42143</v>
      </c>
      <c r="BK1791">
        <v>3</v>
      </c>
      <c r="BM1791">
        <v>1409</v>
      </c>
      <c r="BO1791" t="s">
        <v>118</v>
      </c>
      <c r="BP1791">
        <v>23</v>
      </c>
      <c r="BR1791">
        <v>27</v>
      </c>
      <c r="BT1791">
        <v>1</v>
      </c>
      <c r="BV1791">
        <v>34255833500051</v>
      </c>
      <c r="BX1791" t="s">
        <v>108</v>
      </c>
      <c r="BY1791">
        <v>1</v>
      </c>
      <c r="CA1791">
        <v>3</v>
      </c>
      <c r="CC1791">
        <v>41054531300042</v>
      </c>
      <c r="CE1791" t="s">
        <v>105</v>
      </c>
      <c r="CG1791">
        <v>3</v>
      </c>
      <c r="CM1791" t="s">
        <v>106</v>
      </c>
      <c r="CN1791" s="2">
        <v>42187</v>
      </c>
      <c r="CO1791">
        <v>0</v>
      </c>
      <c r="CQ1791" t="s">
        <v>105</v>
      </c>
      <c r="CR1791" t="s">
        <v>107</v>
      </c>
      <c r="CS1791">
        <v>41054531300042</v>
      </c>
      <c r="CU1791" t="s">
        <v>108</v>
      </c>
      <c r="CV1791" t="s">
        <v>109</v>
      </c>
      <c r="CW1791" t="s">
        <v>110</v>
      </c>
      <c r="CX1791" t="s">
        <v>111</v>
      </c>
      <c r="CY1791">
        <v>1</v>
      </c>
    </row>
    <row r="1792" spans="1:103" ht="15" hidden="1" customHeight="1" x14ac:dyDescent="0.2">
      <c r="A1792" t="s">
        <v>104</v>
      </c>
      <c r="B1792">
        <v>0</v>
      </c>
      <c r="D1792" t="s">
        <v>105</v>
      </c>
      <c r="K1792">
        <v>1</v>
      </c>
      <c r="M1792">
        <v>9</v>
      </c>
      <c r="N1792" t="s">
        <v>991</v>
      </c>
      <c r="O1792">
        <v>0</v>
      </c>
      <c r="R1792">
        <v>6127975</v>
      </c>
      <c r="S1792" s="2">
        <v>42143</v>
      </c>
      <c r="T1792">
        <v>18</v>
      </c>
      <c r="U1792">
        <v>1</v>
      </c>
      <c r="V1792">
        <v>1</v>
      </c>
      <c r="X1792">
        <v>0</v>
      </c>
      <c r="Y1792">
        <v>0</v>
      </c>
      <c r="Z1792" s="2">
        <v>42143</v>
      </c>
      <c r="AA1792" s="4" t="s">
        <v>995</v>
      </c>
      <c r="AB1792">
        <v>23</v>
      </c>
      <c r="AC1792">
        <v>23</v>
      </c>
      <c r="AD1792" s="4" t="s">
        <v>995</v>
      </c>
      <c r="AE1792">
        <v>2</v>
      </c>
      <c r="AF1792">
        <v>2</v>
      </c>
      <c r="AG1792" t="s">
        <v>784</v>
      </c>
      <c r="AH1792">
        <v>1221</v>
      </c>
      <c r="AI1792">
        <v>5.0000000000000001E-3</v>
      </c>
      <c r="AJ1792">
        <v>5.0000000000000001E-3</v>
      </c>
      <c r="AK1792">
        <v>712</v>
      </c>
      <c r="AL1792">
        <v>712</v>
      </c>
      <c r="AM1792">
        <v>405</v>
      </c>
      <c r="AN1792">
        <v>405</v>
      </c>
      <c r="AO1792">
        <v>1221</v>
      </c>
      <c r="AP1792">
        <v>10</v>
      </c>
      <c r="AQ1792">
        <v>10</v>
      </c>
      <c r="AR1792">
        <v>5.0000000000000001E-3</v>
      </c>
      <c r="AS1792">
        <v>5.0000000000000001E-3</v>
      </c>
      <c r="AT1792">
        <v>1168</v>
      </c>
      <c r="AU1792">
        <v>1168</v>
      </c>
      <c r="AV1792">
        <v>133</v>
      </c>
      <c r="AW1792">
        <v>133</v>
      </c>
      <c r="AX1792" t="s">
        <v>130</v>
      </c>
      <c r="AY1792" s="3" t="s">
        <v>992</v>
      </c>
      <c r="AZ1792">
        <v>1</v>
      </c>
      <c r="BB1792" s="2">
        <v>42144</v>
      </c>
      <c r="BC1792" s="4" t="s">
        <v>996</v>
      </c>
      <c r="BD1792">
        <v>41054531300042</v>
      </c>
      <c r="BF1792" t="s">
        <v>108</v>
      </c>
      <c r="BG1792" t="s">
        <v>993</v>
      </c>
      <c r="BH1792" t="s">
        <v>994</v>
      </c>
      <c r="BJ1792" s="2">
        <v>42143</v>
      </c>
      <c r="BK1792">
        <v>3</v>
      </c>
      <c r="BM1792">
        <v>1409</v>
      </c>
      <c r="BO1792" t="s">
        <v>118</v>
      </c>
      <c r="BP1792">
        <v>23</v>
      </c>
      <c r="BR1792">
        <v>27</v>
      </c>
      <c r="BT1792">
        <v>1</v>
      </c>
      <c r="BV1792">
        <v>34255833500051</v>
      </c>
      <c r="BX1792" t="s">
        <v>108</v>
      </c>
      <c r="BY1792">
        <v>1</v>
      </c>
      <c r="CA1792">
        <v>3</v>
      </c>
      <c r="CC1792">
        <v>41054531300042</v>
      </c>
      <c r="CE1792" t="s">
        <v>105</v>
      </c>
      <c r="CG1792">
        <v>3</v>
      </c>
      <c r="CM1792" t="s">
        <v>106</v>
      </c>
      <c r="CN1792" s="2">
        <v>42187</v>
      </c>
      <c r="CO1792">
        <v>0</v>
      </c>
      <c r="CQ1792" t="s">
        <v>105</v>
      </c>
      <c r="CR1792" t="s">
        <v>107</v>
      </c>
      <c r="CS1792">
        <v>41054531300042</v>
      </c>
      <c r="CU1792" t="s">
        <v>108</v>
      </c>
      <c r="CV1792" t="s">
        <v>109</v>
      </c>
      <c r="CW1792" t="s">
        <v>110</v>
      </c>
      <c r="CX1792" t="s">
        <v>111</v>
      </c>
      <c r="CY1792">
        <v>1</v>
      </c>
    </row>
    <row r="1793" spans="1:103" ht="15" hidden="1" customHeight="1" x14ac:dyDescent="0.2">
      <c r="A1793" t="s">
        <v>104</v>
      </c>
      <c r="B1793">
        <v>0</v>
      </c>
      <c r="D1793" t="s">
        <v>105</v>
      </c>
      <c r="K1793">
        <v>1</v>
      </c>
      <c r="M1793">
        <v>9</v>
      </c>
      <c r="N1793" t="s">
        <v>991</v>
      </c>
      <c r="O1793">
        <v>0</v>
      </c>
      <c r="R1793">
        <v>6127975</v>
      </c>
      <c r="S1793" s="2">
        <v>42143</v>
      </c>
      <c r="T1793">
        <v>18</v>
      </c>
      <c r="U1793">
        <v>1</v>
      </c>
      <c r="V1793">
        <v>1</v>
      </c>
      <c r="X1793">
        <v>0</v>
      </c>
      <c r="Y1793">
        <v>0</v>
      </c>
      <c r="Z1793" s="2">
        <v>42143</v>
      </c>
      <c r="AA1793" s="4" t="s">
        <v>995</v>
      </c>
      <c r="AB1793">
        <v>23</v>
      </c>
      <c r="AC1793">
        <v>23</v>
      </c>
      <c r="AD1793" s="4" t="s">
        <v>995</v>
      </c>
      <c r="AE1793">
        <v>2</v>
      </c>
      <c r="AF1793">
        <v>2</v>
      </c>
      <c r="AG1793" t="s">
        <v>785</v>
      </c>
      <c r="AH1793">
        <v>5796</v>
      </c>
      <c r="AI1793">
        <v>0.02</v>
      </c>
      <c r="AJ1793">
        <v>0.02</v>
      </c>
      <c r="AM1793">
        <v>454</v>
      </c>
      <c r="AN1793">
        <v>454</v>
      </c>
      <c r="AO1793">
        <v>5796</v>
      </c>
      <c r="AP1793">
        <v>10</v>
      </c>
      <c r="AQ1793">
        <v>10</v>
      </c>
      <c r="AR1793">
        <v>0.02</v>
      </c>
      <c r="AS1793">
        <v>0.02</v>
      </c>
      <c r="AV1793">
        <v>133</v>
      </c>
      <c r="AW1793">
        <v>133</v>
      </c>
      <c r="AX1793" t="s">
        <v>130</v>
      </c>
      <c r="AY1793" s="3" t="s">
        <v>992</v>
      </c>
      <c r="AZ1793">
        <v>1</v>
      </c>
      <c r="BB1793" s="2">
        <v>42144</v>
      </c>
      <c r="BC1793" s="4" t="s">
        <v>996</v>
      </c>
      <c r="BD1793">
        <v>41054531300042</v>
      </c>
      <c r="BF1793" t="s">
        <v>108</v>
      </c>
      <c r="BG1793" t="s">
        <v>993</v>
      </c>
      <c r="BH1793" t="s">
        <v>994</v>
      </c>
      <c r="BJ1793" s="2">
        <v>42143</v>
      </c>
      <c r="BK1793">
        <v>3</v>
      </c>
      <c r="BM1793">
        <v>1409</v>
      </c>
      <c r="BO1793" t="s">
        <v>118</v>
      </c>
      <c r="BP1793">
        <v>23</v>
      </c>
      <c r="BR1793">
        <v>27</v>
      </c>
      <c r="BT1793">
        <v>1</v>
      </c>
      <c r="BV1793">
        <v>34255833500051</v>
      </c>
      <c r="BX1793" t="s">
        <v>108</v>
      </c>
      <c r="BY1793">
        <v>1</v>
      </c>
      <c r="CA1793">
        <v>3</v>
      </c>
      <c r="CC1793">
        <v>41054531300042</v>
      </c>
      <c r="CE1793" t="s">
        <v>105</v>
      </c>
      <c r="CG1793">
        <v>3</v>
      </c>
      <c r="CM1793" t="s">
        <v>106</v>
      </c>
      <c r="CN1793" s="2">
        <v>42187</v>
      </c>
      <c r="CO1793">
        <v>0</v>
      </c>
      <c r="CQ1793" t="s">
        <v>105</v>
      </c>
      <c r="CR1793" t="s">
        <v>107</v>
      </c>
      <c r="CS1793">
        <v>41054531300042</v>
      </c>
      <c r="CU1793" t="s">
        <v>108</v>
      </c>
      <c r="CV1793" t="s">
        <v>109</v>
      </c>
      <c r="CW1793" t="s">
        <v>110</v>
      </c>
      <c r="CX1793" t="s">
        <v>111</v>
      </c>
      <c r="CY1793">
        <v>1</v>
      </c>
    </row>
    <row r="1794" spans="1:103" ht="15" hidden="1" customHeight="1" x14ac:dyDescent="0.2">
      <c r="A1794" t="s">
        <v>104</v>
      </c>
      <c r="B1794">
        <v>0</v>
      </c>
      <c r="D1794" t="s">
        <v>105</v>
      </c>
      <c r="K1794">
        <v>1</v>
      </c>
      <c r="M1794">
        <v>9</v>
      </c>
      <c r="N1794" t="s">
        <v>991</v>
      </c>
      <c r="O1794">
        <v>0</v>
      </c>
      <c r="R1794">
        <v>6127975</v>
      </c>
      <c r="S1794" s="2">
        <v>42143</v>
      </c>
      <c r="T1794">
        <v>18</v>
      </c>
      <c r="U1794">
        <v>1</v>
      </c>
      <c r="V1794">
        <v>1</v>
      </c>
      <c r="X1794">
        <v>0</v>
      </c>
      <c r="Y1794">
        <v>0</v>
      </c>
      <c r="Z1794" s="2">
        <v>42143</v>
      </c>
      <c r="AA1794" s="4" t="s">
        <v>995</v>
      </c>
      <c r="AB1794">
        <v>23</v>
      </c>
      <c r="AC1794">
        <v>23</v>
      </c>
      <c r="AD1794" s="4" t="s">
        <v>995</v>
      </c>
      <c r="AE1794">
        <v>2</v>
      </c>
      <c r="AF1794">
        <v>2</v>
      </c>
      <c r="AG1794" t="s">
        <v>786</v>
      </c>
      <c r="AH1794">
        <v>1912</v>
      </c>
      <c r="AI1794">
        <v>0.02</v>
      </c>
      <c r="AJ1794">
        <v>0.02</v>
      </c>
      <c r="AM1794">
        <v>454</v>
      </c>
      <c r="AN1794">
        <v>454</v>
      </c>
      <c r="AO1794">
        <v>1912</v>
      </c>
      <c r="AP1794">
        <v>10</v>
      </c>
      <c r="AQ1794">
        <v>10</v>
      </c>
      <c r="AR1794">
        <v>0.02</v>
      </c>
      <c r="AS1794">
        <v>0.02</v>
      </c>
      <c r="AV1794">
        <v>133</v>
      </c>
      <c r="AW1794">
        <v>133</v>
      </c>
      <c r="AX1794" t="s">
        <v>130</v>
      </c>
      <c r="AY1794" s="3" t="s">
        <v>992</v>
      </c>
      <c r="AZ1794">
        <v>1</v>
      </c>
      <c r="BB1794" s="2">
        <v>42144</v>
      </c>
      <c r="BC1794" s="4" t="s">
        <v>996</v>
      </c>
      <c r="BD1794">
        <v>41054531300042</v>
      </c>
      <c r="BF1794" t="s">
        <v>108</v>
      </c>
      <c r="BG1794" t="s">
        <v>993</v>
      </c>
      <c r="BH1794" t="s">
        <v>994</v>
      </c>
      <c r="BJ1794" s="2">
        <v>42143</v>
      </c>
      <c r="BK1794">
        <v>3</v>
      </c>
      <c r="BM1794">
        <v>1409</v>
      </c>
      <c r="BO1794" t="s">
        <v>118</v>
      </c>
      <c r="BP1794">
        <v>23</v>
      </c>
      <c r="BR1794">
        <v>27</v>
      </c>
      <c r="BT1794">
        <v>1</v>
      </c>
      <c r="BV1794">
        <v>34255833500051</v>
      </c>
      <c r="BX1794" t="s">
        <v>108</v>
      </c>
      <c r="BY1794">
        <v>1</v>
      </c>
      <c r="CA1794">
        <v>3</v>
      </c>
      <c r="CC1794">
        <v>41054531300042</v>
      </c>
      <c r="CE1794" t="s">
        <v>105</v>
      </c>
      <c r="CG1794">
        <v>3</v>
      </c>
      <c r="CM1794" t="s">
        <v>106</v>
      </c>
      <c r="CN1794" s="2">
        <v>42187</v>
      </c>
      <c r="CO1794">
        <v>0</v>
      </c>
      <c r="CQ1794" t="s">
        <v>105</v>
      </c>
      <c r="CR1794" t="s">
        <v>107</v>
      </c>
      <c r="CS1794">
        <v>41054531300042</v>
      </c>
      <c r="CU1794" t="s">
        <v>108</v>
      </c>
      <c r="CV1794" t="s">
        <v>109</v>
      </c>
      <c r="CW1794" t="s">
        <v>110</v>
      </c>
      <c r="CX1794" t="s">
        <v>111</v>
      </c>
      <c r="CY1794">
        <v>1</v>
      </c>
    </row>
    <row r="1795" spans="1:103" ht="15" hidden="1" customHeight="1" x14ac:dyDescent="0.2">
      <c r="A1795" t="s">
        <v>104</v>
      </c>
      <c r="B1795">
        <v>0</v>
      </c>
      <c r="D1795" t="s">
        <v>105</v>
      </c>
      <c r="K1795">
        <v>1</v>
      </c>
      <c r="M1795">
        <v>9</v>
      </c>
      <c r="N1795" t="s">
        <v>991</v>
      </c>
      <c r="O1795">
        <v>0</v>
      </c>
      <c r="R1795">
        <v>6127975</v>
      </c>
      <c r="S1795" s="2">
        <v>42143</v>
      </c>
      <c r="T1795">
        <v>18</v>
      </c>
      <c r="U1795">
        <v>1</v>
      </c>
      <c r="V1795">
        <v>1</v>
      </c>
      <c r="X1795">
        <v>0</v>
      </c>
      <c r="Y1795">
        <v>0</v>
      </c>
      <c r="Z1795" s="2">
        <v>42143</v>
      </c>
      <c r="AA1795" s="4" t="s">
        <v>995</v>
      </c>
      <c r="AB1795">
        <v>23</v>
      </c>
      <c r="AC1795">
        <v>23</v>
      </c>
      <c r="AD1795" s="4" t="s">
        <v>995</v>
      </c>
      <c r="AE1795">
        <v>2</v>
      </c>
      <c r="AF1795">
        <v>2</v>
      </c>
      <c r="AG1795" t="s">
        <v>787</v>
      </c>
      <c r="AH1795">
        <v>1222</v>
      </c>
      <c r="AI1795">
        <v>0.02</v>
      </c>
      <c r="AJ1795">
        <v>0.02</v>
      </c>
      <c r="AM1795">
        <v>454</v>
      </c>
      <c r="AN1795">
        <v>454</v>
      </c>
      <c r="AO1795">
        <v>1222</v>
      </c>
      <c r="AP1795">
        <v>10</v>
      </c>
      <c r="AQ1795">
        <v>10</v>
      </c>
      <c r="AR1795">
        <v>0.02</v>
      </c>
      <c r="AS1795">
        <v>0.02</v>
      </c>
      <c r="AV1795">
        <v>133</v>
      </c>
      <c r="AW1795">
        <v>133</v>
      </c>
      <c r="AX1795" t="s">
        <v>130</v>
      </c>
      <c r="AY1795" s="3" t="s">
        <v>992</v>
      </c>
      <c r="AZ1795">
        <v>1</v>
      </c>
      <c r="BB1795" s="2">
        <v>42144</v>
      </c>
      <c r="BC1795" s="4" t="s">
        <v>996</v>
      </c>
      <c r="BD1795">
        <v>41054531300042</v>
      </c>
      <c r="BF1795" t="s">
        <v>108</v>
      </c>
      <c r="BG1795" t="s">
        <v>993</v>
      </c>
      <c r="BH1795" t="s">
        <v>994</v>
      </c>
      <c r="BJ1795" s="2">
        <v>42143</v>
      </c>
      <c r="BK1795">
        <v>3</v>
      </c>
      <c r="BM1795">
        <v>1409</v>
      </c>
      <c r="BO1795" t="s">
        <v>118</v>
      </c>
      <c r="BP1795">
        <v>23</v>
      </c>
      <c r="BR1795">
        <v>27</v>
      </c>
      <c r="BT1795">
        <v>1</v>
      </c>
      <c r="BV1795">
        <v>34255833500051</v>
      </c>
      <c r="BX1795" t="s">
        <v>108</v>
      </c>
      <c r="BY1795">
        <v>1</v>
      </c>
      <c r="CA1795">
        <v>3</v>
      </c>
      <c r="CC1795">
        <v>41054531300042</v>
      </c>
      <c r="CE1795" t="s">
        <v>105</v>
      </c>
      <c r="CG1795">
        <v>3</v>
      </c>
      <c r="CM1795" t="s">
        <v>106</v>
      </c>
      <c r="CN1795" s="2">
        <v>42187</v>
      </c>
      <c r="CO1795">
        <v>0</v>
      </c>
      <c r="CQ1795" t="s">
        <v>105</v>
      </c>
      <c r="CR1795" t="s">
        <v>107</v>
      </c>
      <c r="CS1795">
        <v>41054531300042</v>
      </c>
      <c r="CU1795" t="s">
        <v>108</v>
      </c>
      <c r="CV1795" t="s">
        <v>109</v>
      </c>
      <c r="CW1795" t="s">
        <v>110</v>
      </c>
      <c r="CX1795" t="s">
        <v>111</v>
      </c>
      <c r="CY1795">
        <v>1</v>
      </c>
    </row>
    <row r="1796" spans="1:103" ht="15" hidden="1" customHeight="1" x14ac:dyDescent="0.2">
      <c r="A1796" t="s">
        <v>104</v>
      </c>
      <c r="B1796">
        <v>0</v>
      </c>
      <c r="D1796" t="s">
        <v>105</v>
      </c>
      <c r="K1796">
        <v>1</v>
      </c>
      <c r="M1796">
        <v>9</v>
      </c>
      <c r="N1796" t="s">
        <v>991</v>
      </c>
      <c r="O1796">
        <v>0</v>
      </c>
      <c r="R1796">
        <v>6127975</v>
      </c>
      <c r="S1796" s="2">
        <v>42143</v>
      </c>
      <c r="T1796">
        <v>18</v>
      </c>
      <c r="U1796">
        <v>1</v>
      </c>
      <c r="V1796">
        <v>1</v>
      </c>
      <c r="X1796">
        <v>0</v>
      </c>
      <c r="Y1796">
        <v>0</v>
      </c>
      <c r="Z1796" s="2">
        <v>42143</v>
      </c>
      <c r="AA1796" s="4" t="s">
        <v>995</v>
      </c>
      <c r="AB1796">
        <v>23</v>
      </c>
      <c r="AC1796">
        <v>23</v>
      </c>
      <c r="AD1796" s="4" t="s">
        <v>995</v>
      </c>
      <c r="AE1796">
        <v>2</v>
      </c>
      <c r="AF1796">
        <v>2</v>
      </c>
      <c r="AG1796" t="s">
        <v>788</v>
      </c>
      <c r="AH1796">
        <v>5654</v>
      </c>
      <c r="AI1796">
        <v>5.0000000000000001E-3</v>
      </c>
      <c r="AJ1796">
        <v>5.0000000000000001E-3</v>
      </c>
      <c r="AK1796">
        <v>712</v>
      </c>
      <c r="AL1796">
        <v>712</v>
      </c>
      <c r="AM1796">
        <v>405</v>
      </c>
      <c r="AN1796">
        <v>405</v>
      </c>
      <c r="AO1796">
        <v>5654</v>
      </c>
      <c r="AP1796">
        <v>10</v>
      </c>
      <c r="AQ1796">
        <v>10</v>
      </c>
      <c r="AR1796">
        <v>5.0000000000000001E-3</v>
      </c>
      <c r="AS1796">
        <v>5.0000000000000001E-3</v>
      </c>
      <c r="AT1796">
        <v>1168</v>
      </c>
      <c r="AU1796">
        <v>1168</v>
      </c>
      <c r="AV1796">
        <v>133</v>
      </c>
      <c r="AW1796">
        <v>133</v>
      </c>
      <c r="AX1796" t="s">
        <v>130</v>
      </c>
      <c r="AY1796" s="3" t="s">
        <v>992</v>
      </c>
      <c r="AZ1796">
        <v>1</v>
      </c>
      <c r="BB1796" s="2">
        <v>42144</v>
      </c>
      <c r="BC1796" s="4" t="s">
        <v>996</v>
      </c>
      <c r="BD1796">
        <v>41054531300042</v>
      </c>
      <c r="BF1796" t="s">
        <v>108</v>
      </c>
      <c r="BG1796" t="s">
        <v>993</v>
      </c>
      <c r="BH1796" t="s">
        <v>994</v>
      </c>
      <c r="BJ1796" s="2">
        <v>42143</v>
      </c>
      <c r="BK1796">
        <v>3</v>
      </c>
      <c r="BM1796">
        <v>1409</v>
      </c>
      <c r="BO1796" t="s">
        <v>118</v>
      </c>
      <c r="BP1796">
        <v>23</v>
      </c>
      <c r="BR1796">
        <v>27</v>
      </c>
      <c r="BT1796">
        <v>1</v>
      </c>
      <c r="BV1796">
        <v>34255833500051</v>
      </c>
      <c r="BX1796" t="s">
        <v>108</v>
      </c>
      <c r="BY1796">
        <v>1</v>
      </c>
      <c r="CA1796">
        <v>3</v>
      </c>
      <c r="CC1796">
        <v>41054531300042</v>
      </c>
      <c r="CE1796" t="s">
        <v>105</v>
      </c>
      <c r="CG1796">
        <v>3</v>
      </c>
      <c r="CM1796" t="s">
        <v>106</v>
      </c>
      <c r="CN1796" s="2">
        <v>42187</v>
      </c>
      <c r="CO1796">
        <v>0</v>
      </c>
      <c r="CQ1796" t="s">
        <v>105</v>
      </c>
      <c r="CR1796" t="s">
        <v>107</v>
      </c>
      <c r="CS1796">
        <v>41054531300042</v>
      </c>
      <c r="CU1796" t="s">
        <v>108</v>
      </c>
      <c r="CV1796" t="s">
        <v>109</v>
      </c>
      <c r="CW1796" t="s">
        <v>110</v>
      </c>
      <c r="CX1796" t="s">
        <v>111</v>
      </c>
      <c r="CY1796">
        <v>1</v>
      </c>
    </row>
    <row r="1797" spans="1:103" ht="15" hidden="1" customHeight="1" x14ac:dyDescent="0.2">
      <c r="A1797" t="s">
        <v>104</v>
      </c>
      <c r="B1797">
        <v>0</v>
      </c>
      <c r="D1797" t="s">
        <v>105</v>
      </c>
      <c r="K1797">
        <v>1</v>
      </c>
      <c r="M1797">
        <v>9</v>
      </c>
      <c r="N1797" t="s">
        <v>991</v>
      </c>
      <c r="O1797">
        <v>0</v>
      </c>
      <c r="R1797">
        <v>6127975</v>
      </c>
      <c r="S1797" s="2">
        <v>42143</v>
      </c>
      <c r="T1797">
        <v>18</v>
      </c>
      <c r="U1797">
        <v>1</v>
      </c>
      <c r="V1797">
        <v>1</v>
      </c>
      <c r="X1797">
        <v>0</v>
      </c>
      <c r="Y1797">
        <v>0</v>
      </c>
      <c r="Z1797" s="2">
        <v>42143</v>
      </c>
      <c r="AA1797" s="4" t="s">
        <v>995</v>
      </c>
      <c r="AB1797">
        <v>23</v>
      </c>
      <c r="AC1797">
        <v>23</v>
      </c>
      <c r="AD1797" s="4" t="s">
        <v>995</v>
      </c>
      <c r="AE1797">
        <v>2</v>
      </c>
      <c r="AF1797">
        <v>2</v>
      </c>
      <c r="AG1797" t="s">
        <v>789</v>
      </c>
      <c r="AH1797">
        <v>1225</v>
      </c>
      <c r="AI1797">
        <v>0.02</v>
      </c>
      <c r="AJ1797">
        <v>0.02</v>
      </c>
      <c r="AM1797">
        <v>454</v>
      </c>
      <c r="AN1797">
        <v>454</v>
      </c>
      <c r="AO1797">
        <v>1225</v>
      </c>
      <c r="AP1797">
        <v>10</v>
      </c>
      <c r="AQ1797">
        <v>10</v>
      </c>
      <c r="AR1797">
        <v>0.02</v>
      </c>
      <c r="AS1797">
        <v>0.02</v>
      </c>
      <c r="AV1797">
        <v>133</v>
      </c>
      <c r="AW1797">
        <v>133</v>
      </c>
      <c r="AX1797" t="s">
        <v>130</v>
      </c>
      <c r="AY1797" s="3" t="s">
        <v>992</v>
      </c>
      <c r="AZ1797">
        <v>1</v>
      </c>
      <c r="BB1797" s="2">
        <v>42144</v>
      </c>
      <c r="BC1797" s="4" t="s">
        <v>996</v>
      </c>
      <c r="BD1797">
        <v>41054531300042</v>
      </c>
      <c r="BF1797" t="s">
        <v>108</v>
      </c>
      <c r="BG1797" t="s">
        <v>993</v>
      </c>
      <c r="BH1797" t="s">
        <v>994</v>
      </c>
      <c r="BJ1797" s="2">
        <v>42143</v>
      </c>
      <c r="BK1797">
        <v>3</v>
      </c>
      <c r="BM1797">
        <v>1409</v>
      </c>
      <c r="BO1797" t="s">
        <v>118</v>
      </c>
      <c r="BP1797">
        <v>23</v>
      </c>
      <c r="BR1797">
        <v>27</v>
      </c>
      <c r="BT1797">
        <v>1</v>
      </c>
      <c r="BV1797">
        <v>34255833500051</v>
      </c>
      <c r="BX1797" t="s">
        <v>108</v>
      </c>
      <c r="BY1797">
        <v>1</v>
      </c>
      <c r="CA1797">
        <v>3</v>
      </c>
      <c r="CC1797">
        <v>41054531300042</v>
      </c>
      <c r="CE1797" t="s">
        <v>105</v>
      </c>
      <c r="CG1797">
        <v>3</v>
      </c>
      <c r="CM1797" t="s">
        <v>106</v>
      </c>
      <c r="CN1797" s="2">
        <v>42187</v>
      </c>
      <c r="CO1797">
        <v>0</v>
      </c>
      <c r="CQ1797" t="s">
        <v>105</v>
      </c>
      <c r="CR1797" t="s">
        <v>107</v>
      </c>
      <c r="CS1797">
        <v>41054531300042</v>
      </c>
      <c r="CU1797" t="s">
        <v>108</v>
      </c>
      <c r="CV1797" t="s">
        <v>109</v>
      </c>
      <c r="CW1797" t="s">
        <v>110</v>
      </c>
      <c r="CX1797" t="s">
        <v>111</v>
      </c>
      <c r="CY1797">
        <v>1</v>
      </c>
    </row>
    <row r="1798" spans="1:103" ht="15" hidden="1" customHeight="1" x14ac:dyDescent="0.2">
      <c r="A1798" t="s">
        <v>104</v>
      </c>
      <c r="B1798">
        <v>0</v>
      </c>
      <c r="D1798" t="s">
        <v>105</v>
      </c>
      <c r="K1798">
        <v>1</v>
      </c>
      <c r="M1798">
        <v>9</v>
      </c>
      <c r="N1798" t="s">
        <v>991</v>
      </c>
      <c r="O1798">
        <v>0</v>
      </c>
      <c r="R1798">
        <v>6127975</v>
      </c>
      <c r="S1798" s="2">
        <v>42143</v>
      </c>
      <c r="T1798">
        <v>18</v>
      </c>
      <c r="U1798">
        <v>1</v>
      </c>
      <c r="V1798">
        <v>1</v>
      </c>
      <c r="X1798">
        <v>0</v>
      </c>
      <c r="Y1798">
        <v>0</v>
      </c>
      <c r="Z1798" s="2">
        <v>42143</v>
      </c>
      <c r="AA1798" s="4" t="s">
        <v>995</v>
      </c>
      <c r="AB1798">
        <v>23</v>
      </c>
      <c r="AC1798">
        <v>23</v>
      </c>
      <c r="AD1798" s="4" t="s">
        <v>995</v>
      </c>
      <c r="AE1798">
        <v>2</v>
      </c>
      <c r="AF1798">
        <v>2</v>
      </c>
      <c r="AG1798" t="s">
        <v>790</v>
      </c>
      <c r="AH1798">
        <v>1797</v>
      </c>
      <c r="AI1798">
        <v>0.02</v>
      </c>
      <c r="AJ1798">
        <v>0.02</v>
      </c>
      <c r="AM1798">
        <v>454</v>
      </c>
      <c r="AN1798">
        <v>454</v>
      </c>
      <c r="AO1798">
        <v>1797</v>
      </c>
      <c r="AP1798">
        <v>10</v>
      </c>
      <c r="AQ1798">
        <v>10</v>
      </c>
      <c r="AR1798">
        <v>0.02</v>
      </c>
      <c r="AS1798">
        <v>0.02</v>
      </c>
      <c r="AV1798">
        <v>133</v>
      </c>
      <c r="AW1798">
        <v>133</v>
      </c>
      <c r="AX1798" t="s">
        <v>130</v>
      </c>
      <c r="AY1798" s="3" t="s">
        <v>992</v>
      </c>
      <c r="AZ1798">
        <v>1</v>
      </c>
      <c r="BB1798" s="2">
        <v>42144</v>
      </c>
      <c r="BC1798" s="4" t="s">
        <v>996</v>
      </c>
      <c r="BD1798">
        <v>41054531300042</v>
      </c>
      <c r="BF1798" t="s">
        <v>108</v>
      </c>
      <c r="BG1798" t="s">
        <v>993</v>
      </c>
      <c r="BH1798" t="s">
        <v>994</v>
      </c>
      <c r="BJ1798" s="2">
        <v>42143</v>
      </c>
      <c r="BK1798">
        <v>3</v>
      </c>
      <c r="BM1798">
        <v>1409</v>
      </c>
      <c r="BO1798" t="s">
        <v>118</v>
      </c>
      <c r="BP1798">
        <v>23</v>
      </c>
      <c r="BR1798">
        <v>27</v>
      </c>
      <c r="BT1798">
        <v>1</v>
      </c>
      <c r="BV1798">
        <v>34255833500051</v>
      </c>
      <c r="BX1798" t="s">
        <v>108</v>
      </c>
      <c r="BY1798">
        <v>1</v>
      </c>
      <c r="CA1798">
        <v>3</v>
      </c>
      <c r="CC1798">
        <v>41054531300042</v>
      </c>
      <c r="CE1798" t="s">
        <v>105</v>
      </c>
      <c r="CG1798">
        <v>3</v>
      </c>
      <c r="CM1798" t="s">
        <v>106</v>
      </c>
      <c r="CN1798" s="2">
        <v>42187</v>
      </c>
      <c r="CO1798">
        <v>0</v>
      </c>
      <c r="CQ1798" t="s">
        <v>105</v>
      </c>
      <c r="CR1798" t="s">
        <v>107</v>
      </c>
      <c r="CS1798">
        <v>41054531300042</v>
      </c>
      <c r="CU1798" t="s">
        <v>108</v>
      </c>
      <c r="CV1798" t="s">
        <v>109</v>
      </c>
      <c r="CW1798" t="s">
        <v>110</v>
      </c>
      <c r="CX1798" t="s">
        <v>111</v>
      </c>
      <c r="CY1798">
        <v>1</v>
      </c>
    </row>
    <row r="1799" spans="1:103" ht="15" hidden="1" customHeight="1" x14ac:dyDescent="0.2">
      <c r="A1799" t="s">
        <v>104</v>
      </c>
      <c r="B1799">
        <v>0</v>
      </c>
      <c r="D1799" t="s">
        <v>105</v>
      </c>
      <c r="K1799">
        <v>1</v>
      </c>
      <c r="M1799">
        <v>9</v>
      </c>
      <c r="N1799" t="s">
        <v>991</v>
      </c>
      <c r="O1799">
        <v>0</v>
      </c>
      <c r="R1799">
        <v>6127975</v>
      </c>
      <c r="S1799" s="2">
        <v>42143</v>
      </c>
      <c r="T1799">
        <v>18</v>
      </c>
      <c r="U1799">
        <v>1</v>
      </c>
      <c r="V1799">
        <v>1</v>
      </c>
      <c r="X1799">
        <v>0</v>
      </c>
      <c r="Y1799">
        <v>0</v>
      </c>
      <c r="Z1799" s="2">
        <v>42143</v>
      </c>
      <c r="AA1799" s="4" t="s">
        <v>995</v>
      </c>
      <c r="AB1799">
        <v>23</v>
      </c>
      <c r="AC1799">
        <v>23</v>
      </c>
      <c r="AD1799" s="4" t="s">
        <v>995</v>
      </c>
      <c r="AE1799">
        <v>2</v>
      </c>
      <c r="AF1799">
        <v>2</v>
      </c>
      <c r="AG1799" t="s">
        <v>791</v>
      </c>
      <c r="AH1799">
        <v>1226</v>
      </c>
      <c r="AI1799">
        <v>0.03</v>
      </c>
      <c r="AJ1799">
        <v>0.03</v>
      </c>
      <c r="AM1799">
        <v>454</v>
      </c>
      <c r="AN1799">
        <v>454</v>
      </c>
      <c r="AO1799">
        <v>1226</v>
      </c>
      <c r="AP1799">
        <v>10</v>
      </c>
      <c r="AQ1799">
        <v>10</v>
      </c>
      <c r="AR1799">
        <v>0.03</v>
      </c>
      <c r="AS1799">
        <v>0.03</v>
      </c>
      <c r="AV1799">
        <v>133</v>
      </c>
      <c r="AW1799">
        <v>133</v>
      </c>
      <c r="AX1799" t="s">
        <v>130</v>
      </c>
      <c r="AY1799" s="3" t="s">
        <v>992</v>
      </c>
      <c r="AZ1799">
        <v>1</v>
      </c>
      <c r="BB1799" s="2">
        <v>42144</v>
      </c>
      <c r="BC1799" s="4" t="s">
        <v>996</v>
      </c>
      <c r="BD1799">
        <v>41054531300042</v>
      </c>
      <c r="BF1799" t="s">
        <v>108</v>
      </c>
      <c r="BG1799" t="s">
        <v>993</v>
      </c>
      <c r="BH1799" t="s">
        <v>994</v>
      </c>
      <c r="BJ1799" s="2">
        <v>42143</v>
      </c>
      <c r="BK1799">
        <v>3</v>
      </c>
      <c r="BM1799">
        <v>1409</v>
      </c>
      <c r="BO1799" t="s">
        <v>118</v>
      </c>
      <c r="BP1799">
        <v>23</v>
      </c>
      <c r="BR1799">
        <v>27</v>
      </c>
      <c r="BT1799">
        <v>1</v>
      </c>
      <c r="BV1799">
        <v>34255833500051</v>
      </c>
      <c r="BX1799" t="s">
        <v>108</v>
      </c>
      <c r="BY1799">
        <v>1</v>
      </c>
      <c r="CA1799">
        <v>3</v>
      </c>
      <c r="CC1799">
        <v>41054531300042</v>
      </c>
      <c r="CE1799" t="s">
        <v>105</v>
      </c>
      <c r="CG1799">
        <v>3</v>
      </c>
      <c r="CM1799" t="s">
        <v>106</v>
      </c>
      <c r="CN1799" s="2">
        <v>42187</v>
      </c>
      <c r="CO1799">
        <v>0</v>
      </c>
      <c r="CQ1799" t="s">
        <v>105</v>
      </c>
      <c r="CR1799" t="s">
        <v>107</v>
      </c>
      <c r="CS1799">
        <v>41054531300042</v>
      </c>
      <c r="CU1799" t="s">
        <v>108</v>
      </c>
      <c r="CV1799" t="s">
        <v>109</v>
      </c>
      <c r="CW1799" t="s">
        <v>110</v>
      </c>
      <c r="CX1799" t="s">
        <v>111</v>
      </c>
      <c r="CY1799">
        <v>1</v>
      </c>
    </row>
    <row r="1800" spans="1:103" ht="15" hidden="1" customHeight="1" x14ac:dyDescent="0.2">
      <c r="A1800" t="s">
        <v>104</v>
      </c>
      <c r="B1800">
        <v>0</v>
      </c>
      <c r="D1800" t="s">
        <v>105</v>
      </c>
      <c r="K1800">
        <v>1</v>
      </c>
      <c r="M1800">
        <v>9</v>
      </c>
      <c r="N1800" t="s">
        <v>991</v>
      </c>
      <c r="O1800">
        <v>0</v>
      </c>
      <c r="R1800">
        <v>6127975</v>
      </c>
      <c r="S1800" s="2">
        <v>42143</v>
      </c>
      <c r="T1800">
        <v>18</v>
      </c>
      <c r="U1800">
        <v>1</v>
      </c>
      <c r="V1800">
        <v>1</v>
      </c>
      <c r="X1800">
        <v>0</v>
      </c>
      <c r="Y1800">
        <v>0</v>
      </c>
      <c r="Z1800" s="2">
        <v>42143</v>
      </c>
      <c r="AA1800" s="4" t="s">
        <v>995</v>
      </c>
      <c r="AB1800">
        <v>23</v>
      </c>
      <c r="AC1800">
        <v>23</v>
      </c>
      <c r="AD1800" s="4" t="s">
        <v>995</v>
      </c>
      <c r="AE1800">
        <v>2</v>
      </c>
      <c r="AF1800">
        <v>2</v>
      </c>
      <c r="AG1800" t="s">
        <v>792</v>
      </c>
      <c r="AH1800">
        <v>7143</v>
      </c>
      <c r="AI1800">
        <v>0.02</v>
      </c>
      <c r="AJ1800">
        <v>0.02</v>
      </c>
      <c r="AM1800">
        <v>454</v>
      </c>
      <c r="AN1800">
        <v>454</v>
      </c>
      <c r="AO1800">
        <v>7143</v>
      </c>
      <c r="AP1800">
        <v>10</v>
      </c>
      <c r="AQ1800">
        <v>10</v>
      </c>
      <c r="AR1800">
        <v>0.02</v>
      </c>
      <c r="AS1800">
        <v>0.02</v>
      </c>
      <c r="AV1800">
        <v>133</v>
      </c>
      <c r="AW1800">
        <v>133</v>
      </c>
      <c r="AX1800" t="s">
        <v>130</v>
      </c>
      <c r="AY1800" s="3" t="s">
        <v>992</v>
      </c>
      <c r="AZ1800">
        <v>1</v>
      </c>
      <c r="BB1800" s="2">
        <v>42144</v>
      </c>
      <c r="BC1800" s="4" t="s">
        <v>996</v>
      </c>
      <c r="BD1800">
        <v>41054531300042</v>
      </c>
      <c r="BF1800" t="s">
        <v>108</v>
      </c>
      <c r="BG1800" t="s">
        <v>993</v>
      </c>
      <c r="BH1800" t="s">
        <v>994</v>
      </c>
      <c r="BJ1800" s="2">
        <v>42143</v>
      </c>
      <c r="BK1800">
        <v>3</v>
      </c>
      <c r="BM1800">
        <v>1409</v>
      </c>
      <c r="BO1800" t="s">
        <v>118</v>
      </c>
      <c r="BP1800">
        <v>23</v>
      </c>
      <c r="BR1800">
        <v>27</v>
      </c>
      <c r="BT1800">
        <v>1</v>
      </c>
      <c r="BV1800">
        <v>34255833500051</v>
      </c>
      <c r="BX1800" t="s">
        <v>108</v>
      </c>
      <c r="BY1800">
        <v>1</v>
      </c>
      <c r="CA1800">
        <v>3</v>
      </c>
      <c r="CC1800">
        <v>41054531300042</v>
      </c>
      <c r="CE1800" t="s">
        <v>105</v>
      </c>
      <c r="CG1800">
        <v>3</v>
      </c>
      <c r="CM1800" t="s">
        <v>106</v>
      </c>
      <c r="CN1800" s="2">
        <v>42187</v>
      </c>
      <c r="CO1800">
        <v>0</v>
      </c>
      <c r="CQ1800" t="s">
        <v>105</v>
      </c>
      <c r="CR1800" t="s">
        <v>107</v>
      </c>
      <c r="CS1800">
        <v>41054531300042</v>
      </c>
      <c r="CU1800" t="s">
        <v>108</v>
      </c>
      <c r="CV1800" t="s">
        <v>109</v>
      </c>
      <c r="CW1800" t="s">
        <v>110</v>
      </c>
      <c r="CX1800" t="s">
        <v>111</v>
      </c>
      <c r="CY1800">
        <v>1</v>
      </c>
    </row>
    <row r="1801" spans="1:103" ht="15" hidden="1" customHeight="1" x14ac:dyDescent="0.2">
      <c r="A1801" t="s">
        <v>104</v>
      </c>
      <c r="B1801">
        <v>0</v>
      </c>
      <c r="D1801" t="s">
        <v>105</v>
      </c>
      <c r="K1801">
        <v>1</v>
      </c>
      <c r="M1801">
        <v>9</v>
      </c>
      <c r="N1801" t="s">
        <v>991</v>
      </c>
      <c r="O1801">
        <v>0</v>
      </c>
      <c r="R1801">
        <v>6127975</v>
      </c>
      <c r="S1801" s="2">
        <v>42143</v>
      </c>
      <c r="T1801">
        <v>18</v>
      </c>
      <c r="U1801">
        <v>1</v>
      </c>
      <c r="V1801">
        <v>1</v>
      </c>
      <c r="X1801">
        <v>0</v>
      </c>
      <c r="Y1801">
        <v>0</v>
      </c>
      <c r="Z1801" s="2">
        <v>42143</v>
      </c>
      <c r="AA1801" s="4" t="s">
        <v>995</v>
      </c>
      <c r="AB1801">
        <v>23</v>
      </c>
      <c r="AC1801">
        <v>23</v>
      </c>
      <c r="AD1801" s="4" t="s">
        <v>995</v>
      </c>
      <c r="AE1801">
        <v>2</v>
      </c>
      <c r="AF1801">
        <v>2</v>
      </c>
      <c r="AG1801" t="s">
        <v>793</v>
      </c>
      <c r="AH1801">
        <v>1707</v>
      </c>
      <c r="AI1801">
        <v>5.0000000000000001E-3</v>
      </c>
      <c r="AJ1801">
        <v>5.0000000000000001E-3</v>
      </c>
      <c r="AK1801">
        <v>712</v>
      </c>
      <c r="AL1801">
        <v>712</v>
      </c>
      <c r="AM1801">
        <v>405</v>
      </c>
      <c r="AN1801">
        <v>405</v>
      </c>
      <c r="AO1801">
        <v>1707</v>
      </c>
      <c r="AP1801">
        <v>10</v>
      </c>
      <c r="AQ1801">
        <v>10</v>
      </c>
      <c r="AR1801">
        <v>5.0000000000000001E-3</v>
      </c>
      <c r="AS1801">
        <v>5.0000000000000001E-3</v>
      </c>
      <c r="AT1801">
        <v>1168</v>
      </c>
      <c r="AU1801">
        <v>1168</v>
      </c>
      <c r="AV1801">
        <v>133</v>
      </c>
      <c r="AW1801">
        <v>133</v>
      </c>
      <c r="AX1801" t="s">
        <v>130</v>
      </c>
      <c r="AY1801" s="3" t="s">
        <v>992</v>
      </c>
      <c r="AZ1801">
        <v>1</v>
      </c>
      <c r="BB1801" s="2">
        <v>42144</v>
      </c>
      <c r="BC1801" s="4" t="s">
        <v>996</v>
      </c>
      <c r="BD1801">
        <v>41054531300042</v>
      </c>
      <c r="BF1801" t="s">
        <v>108</v>
      </c>
      <c r="BG1801" t="s">
        <v>993</v>
      </c>
      <c r="BH1801" t="s">
        <v>994</v>
      </c>
      <c r="BJ1801" s="2">
        <v>42143</v>
      </c>
      <c r="BK1801">
        <v>3</v>
      </c>
      <c r="BM1801">
        <v>1409</v>
      </c>
      <c r="BO1801" t="s">
        <v>118</v>
      </c>
      <c r="BP1801">
        <v>23</v>
      </c>
      <c r="BR1801">
        <v>27</v>
      </c>
      <c r="BT1801">
        <v>1</v>
      </c>
      <c r="BV1801">
        <v>34255833500051</v>
      </c>
      <c r="BX1801" t="s">
        <v>108</v>
      </c>
      <c r="BY1801">
        <v>1</v>
      </c>
      <c r="CA1801">
        <v>3</v>
      </c>
      <c r="CC1801">
        <v>41054531300042</v>
      </c>
      <c r="CE1801" t="s">
        <v>105</v>
      </c>
      <c r="CG1801">
        <v>3</v>
      </c>
      <c r="CM1801" t="s">
        <v>106</v>
      </c>
      <c r="CN1801" s="2">
        <v>42187</v>
      </c>
      <c r="CO1801">
        <v>0</v>
      </c>
      <c r="CQ1801" t="s">
        <v>105</v>
      </c>
      <c r="CR1801" t="s">
        <v>107</v>
      </c>
      <c r="CS1801">
        <v>41054531300042</v>
      </c>
      <c r="CU1801" t="s">
        <v>108</v>
      </c>
      <c r="CV1801" t="s">
        <v>109</v>
      </c>
      <c r="CW1801" t="s">
        <v>110</v>
      </c>
      <c r="CX1801" t="s">
        <v>111</v>
      </c>
      <c r="CY1801">
        <v>1</v>
      </c>
    </row>
    <row r="1802" spans="1:103" ht="15" hidden="1" customHeight="1" x14ac:dyDescent="0.2">
      <c r="A1802" t="s">
        <v>104</v>
      </c>
      <c r="B1802">
        <v>0</v>
      </c>
      <c r="D1802" t="s">
        <v>105</v>
      </c>
      <c r="K1802">
        <v>1</v>
      </c>
      <c r="M1802">
        <v>9</v>
      </c>
      <c r="N1802" t="s">
        <v>991</v>
      </c>
      <c r="O1802">
        <v>0</v>
      </c>
      <c r="R1802">
        <v>6127975</v>
      </c>
      <c r="S1802" s="2">
        <v>42143</v>
      </c>
      <c r="T1802">
        <v>18</v>
      </c>
      <c r="U1802">
        <v>1</v>
      </c>
      <c r="V1802">
        <v>1</v>
      </c>
      <c r="X1802">
        <v>0</v>
      </c>
      <c r="Y1802">
        <v>0</v>
      </c>
      <c r="Z1802" s="2">
        <v>42143</v>
      </c>
      <c r="AA1802" s="4" t="s">
        <v>995</v>
      </c>
      <c r="AB1802">
        <v>3</v>
      </c>
      <c r="AC1802">
        <v>3</v>
      </c>
      <c r="AD1802" s="4" t="s">
        <v>995</v>
      </c>
      <c r="AE1802">
        <v>2</v>
      </c>
      <c r="AF1802">
        <v>2</v>
      </c>
      <c r="AG1802" t="s">
        <v>272</v>
      </c>
      <c r="AH1802">
        <v>1395</v>
      </c>
      <c r="AI1802">
        <v>5</v>
      </c>
      <c r="AJ1802">
        <v>5</v>
      </c>
      <c r="AM1802">
        <v>422</v>
      </c>
      <c r="AN1802">
        <v>422</v>
      </c>
      <c r="AO1802">
        <v>1395</v>
      </c>
      <c r="AP1802">
        <v>1</v>
      </c>
      <c r="AQ1802">
        <v>1</v>
      </c>
      <c r="AR1802">
        <v>1090</v>
      </c>
      <c r="AS1802">
        <v>1090</v>
      </c>
      <c r="AV1802">
        <v>323</v>
      </c>
      <c r="AW1802">
        <v>323</v>
      </c>
      <c r="AX1802" t="s">
        <v>273</v>
      </c>
      <c r="AY1802" s="3" t="s">
        <v>992</v>
      </c>
      <c r="AZ1802">
        <v>1</v>
      </c>
      <c r="BB1802" s="2">
        <v>42144</v>
      </c>
      <c r="BC1802" s="4" t="s">
        <v>996</v>
      </c>
      <c r="BD1802">
        <v>41054531300042</v>
      </c>
      <c r="BF1802" t="s">
        <v>108</v>
      </c>
      <c r="BG1802" t="s">
        <v>993</v>
      </c>
      <c r="BH1802" t="s">
        <v>994</v>
      </c>
      <c r="BJ1802" s="2">
        <v>42143</v>
      </c>
      <c r="BK1802">
        <v>3</v>
      </c>
      <c r="BM1802">
        <v>1409</v>
      </c>
      <c r="BO1802" t="s">
        <v>118</v>
      </c>
      <c r="BP1802">
        <v>23</v>
      </c>
      <c r="BR1802">
        <v>27</v>
      </c>
      <c r="BT1802">
        <v>1</v>
      </c>
      <c r="BV1802">
        <v>34255833500051</v>
      </c>
      <c r="BX1802" t="s">
        <v>108</v>
      </c>
      <c r="BY1802">
        <v>1</v>
      </c>
      <c r="CA1802">
        <v>3</v>
      </c>
      <c r="CC1802">
        <v>41054531300042</v>
      </c>
      <c r="CE1802" t="s">
        <v>105</v>
      </c>
      <c r="CG1802">
        <v>3</v>
      </c>
      <c r="CM1802" t="s">
        <v>106</v>
      </c>
      <c r="CN1802" s="2">
        <v>42187</v>
      </c>
      <c r="CO1802">
        <v>0</v>
      </c>
      <c r="CQ1802" t="s">
        <v>105</v>
      </c>
      <c r="CR1802" t="s">
        <v>107</v>
      </c>
      <c r="CS1802">
        <v>41054531300042</v>
      </c>
      <c r="CU1802" t="s">
        <v>108</v>
      </c>
      <c r="CV1802" t="s">
        <v>109</v>
      </c>
      <c r="CW1802" t="s">
        <v>110</v>
      </c>
      <c r="CX1802" t="s">
        <v>111</v>
      </c>
      <c r="CY1802">
        <v>1</v>
      </c>
    </row>
    <row r="1803" spans="1:103" ht="15" hidden="1" customHeight="1" x14ac:dyDescent="0.2">
      <c r="A1803" t="s">
        <v>104</v>
      </c>
      <c r="B1803">
        <v>0</v>
      </c>
      <c r="D1803" t="s">
        <v>105</v>
      </c>
      <c r="K1803">
        <v>1</v>
      </c>
      <c r="M1803">
        <v>9</v>
      </c>
      <c r="N1803" t="s">
        <v>991</v>
      </c>
      <c r="O1803">
        <v>0</v>
      </c>
      <c r="R1803">
        <v>6127975</v>
      </c>
      <c r="S1803" s="2">
        <v>42143</v>
      </c>
      <c r="T1803">
        <v>18</v>
      </c>
      <c r="U1803">
        <v>1</v>
      </c>
      <c r="V1803">
        <v>1</v>
      </c>
      <c r="X1803">
        <v>0</v>
      </c>
      <c r="Y1803">
        <v>0</v>
      </c>
      <c r="Z1803" s="2">
        <v>42143</v>
      </c>
      <c r="AA1803" s="4" t="s">
        <v>995</v>
      </c>
      <c r="AB1803">
        <v>23</v>
      </c>
      <c r="AC1803">
        <v>23</v>
      </c>
      <c r="AD1803" s="4" t="s">
        <v>995</v>
      </c>
      <c r="AE1803">
        <v>2</v>
      </c>
      <c r="AF1803">
        <v>2</v>
      </c>
      <c r="AG1803" t="s">
        <v>274</v>
      </c>
      <c r="AH1803">
        <v>1467</v>
      </c>
      <c r="AI1803">
        <v>0.5</v>
      </c>
      <c r="AJ1803">
        <v>0.5</v>
      </c>
      <c r="AM1803">
        <v>357</v>
      </c>
      <c r="AN1803">
        <v>357</v>
      </c>
      <c r="AO1803">
        <v>1467</v>
      </c>
      <c r="AP1803">
        <v>10</v>
      </c>
      <c r="AQ1803">
        <v>10</v>
      </c>
      <c r="AR1803">
        <v>0.5</v>
      </c>
      <c r="AS1803">
        <v>0.5</v>
      </c>
      <c r="AV1803">
        <v>133</v>
      </c>
      <c r="AW1803">
        <v>133</v>
      </c>
      <c r="AX1803" t="s">
        <v>130</v>
      </c>
      <c r="AY1803" s="3" t="s">
        <v>992</v>
      </c>
      <c r="AZ1803">
        <v>1</v>
      </c>
      <c r="BB1803" s="2">
        <v>42144</v>
      </c>
      <c r="BC1803" s="4" t="s">
        <v>996</v>
      </c>
      <c r="BD1803">
        <v>41054531300042</v>
      </c>
      <c r="BF1803" t="s">
        <v>108</v>
      </c>
      <c r="BG1803" t="s">
        <v>993</v>
      </c>
      <c r="BH1803" t="s">
        <v>994</v>
      </c>
      <c r="BJ1803" s="2">
        <v>42143</v>
      </c>
      <c r="BK1803">
        <v>3</v>
      </c>
      <c r="BM1803">
        <v>1409</v>
      </c>
      <c r="BO1803" t="s">
        <v>118</v>
      </c>
      <c r="BP1803">
        <v>23</v>
      </c>
      <c r="BR1803">
        <v>27</v>
      </c>
      <c r="BT1803">
        <v>1</v>
      </c>
      <c r="BV1803">
        <v>34255833500051</v>
      </c>
      <c r="BX1803" t="s">
        <v>108</v>
      </c>
      <c r="BY1803">
        <v>1</v>
      </c>
      <c r="CA1803">
        <v>3</v>
      </c>
      <c r="CC1803">
        <v>41054531300042</v>
      </c>
      <c r="CE1803" t="s">
        <v>105</v>
      </c>
      <c r="CG1803">
        <v>3</v>
      </c>
      <c r="CM1803" t="s">
        <v>106</v>
      </c>
      <c r="CN1803" s="2">
        <v>42187</v>
      </c>
      <c r="CO1803">
        <v>0</v>
      </c>
      <c r="CQ1803" t="s">
        <v>105</v>
      </c>
      <c r="CR1803" t="s">
        <v>107</v>
      </c>
      <c r="CS1803">
        <v>41054531300042</v>
      </c>
      <c r="CU1803" t="s">
        <v>108</v>
      </c>
      <c r="CV1803" t="s">
        <v>109</v>
      </c>
      <c r="CW1803" t="s">
        <v>110</v>
      </c>
      <c r="CX1803" t="s">
        <v>111</v>
      </c>
      <c r="CY1803">
        <v>1</v>
      </c>
    </row>
    <row r="1804" spans="1:103" ht="15" hidden="1" customHeight="1" x14ac:dyDescent="0.2">
      <c r="A1804" t="s">
        <v>104</v>
      </c>
      <c r="B1804">
        <v>0</v>
      </c>
      <c r="D1804" t="s">
        <v>105</v>
      </c>
      <c r="K1804">
        <v>1</v>
      </c>
      <c r="M1804">
        <v>9</v>
      </c>
      <c r="N1804" t="s">
        <v>991</v>
      </c>
      <c r="O1804">
        <v>0</v>
      </c>
      <c r="R1804">
        <v>6127975</v>
      </c>
      <c r="S1804" s="2">
        <v>42143</v>
      </c>
      <c r="T1804">
        <v>18</v>
      </c>
      <c r="U1804">
        <v>1</v>
      </c>
      <c r="V1804">
        <v>1</v>
      </c>
      <c r="X1804">
        <v>0</v>
      </c>
      <c r="Y1804">
        <v>0</v>
      </c>
      <c r="Z1804" s="2">
        <v>42143</v>
      </c>
      <c r="AA1804" s="4" t="s">
        <v>995</v>
      </c>
      <c r="AB1804">
        <v>23</v>
      </c>
      <c r="AC1804">
        <v>23</v>
      </c>
      <c r="AD1804" s="4" t="s">
        <v>995</v>
      </c>
      <c r="AE1804">
        <v>2</v>
      </c>
      <c r="AF1804">
        <v>2</v>
      </c>
      <c r="AG1804" t="s">
        <v>794</v>
      </c>
      <c r="AH1804">
        <v>1880</v>
      </c>
      <c r="AI1804">
        <v>0.02</v>
      </c>
      <c r="AJ1804">
        <v>0.02</v>
      </c>
      <c r="AM1804">
        <v>454</v>
      </c>
      <c r="AN1804">
        <v>454</v>
      </c>
      <c r="AO1804">
        <v>1880</v>
      </c>
      <c r="AP1804">
        <v>10</v>
      </c>
      <c r="AQ1804">
        <v>10</v>
      </c>
      <c r="AR1804">
        <v>0.02</v>
      </c>
      <c r="AS1804">
        <v>0.02</v>
      </c>
      <c r="AV1804">
        <v>133</v>
      </c>
      <c r="AW1804">
        <v>133</v>
      </c>
      <c r="AX1804" t="s">
        <v>130</v>
      </c>
      <c r="AY1804" s="3" t="s">
        <v>992</v>
      </c>
      <c r="AZ1804">
        <v>1</v>
      </c>
      <c r="BB1804" s="2">
        <v>42144</v>
      </c>
      <c r="BC1804" s="4" t="s">
        <v>996</v>
      </c>
      <c r="BD1804">
        <v>41054531300042</v>
      </c>
      <c r="BF1804" t="s">
        <v>108</v>
      </c>
      <c r="BG1804" t="s">
        <v>993</v>
      </c>
      <c r="BH1804" t="s">
        <v>994</v>
      </c>
      <c r="BJ1804" s="2">
        <v>42143</v>
      </c>
      <c r="BK1804">
        <v>3</v>
      </c>
      <c r="BM1804">
        <v>1409</v>
      </c>
      <c r="BO1804" t="s">
        <v>118</v>
      </c>
      <c r="BP1804">
        <v>23</v>
      </c>
      <c r="BR1804">
        <v>27</v>
      </c>
      <c r="BT1804">
        <v>1</v>
      </c>
      <c r="BV1804">
        <v>34255833500051</v>
      </c>
      <c r="BX1804" t="s">
        <v>108</v>
      </c>
      <c r="BY1804">
        <v>1</v>
      </c>
      <c r="CA1804">
        <v>3</v>
      </c>
      <c r="CC1804">
        <v>41054531300042</v>
      </c>
      <c r="CE1804" t="s">
        <v>105</v>
      </c>
      <c r="CG1804">
        <v>3</v>
      </c>
      <c r="CM1804" t="s">
        <v>106</v>
      </c>
      <c r="CN1804" s="2">
        <v>42187</v>
      </c>
      <c r="CO1804">
        <v>0</v>
      </c>
      <c r="CQ1804" t="s">
        <v>105</v>
      </c>
      <c r="CR1804" t="s">
        <v>107</v>
      </c>
      <c r="CS1804">
        <v>41054531300042</v>
      </c>
      <c r="CU1804" t="s">
        <v>108</v>
      </c>
      <c r="CV1804" t="s">
        <v>109</v>
      </c>
      <c r="CW1804" t="s">
        <v>110</v>
      </c>
      <c r="CX1804" t="s">
        <v>111</v>
      </c>
      <c r="CY1804">
        <v>1</v>
      </c>
    </row>
    <row r="1805" spans="1:103" ht="15" hidden="1" customHeight="1" x14ac:dyDescent="0.2">
      <c r="A1805" t="s">
        <v>104</v>
      </c>
      <c r="B1805">
        <v>0</v>
      </c>
      <c r="D1805" t="s">
        <v>105</v>
      </c>
      <c r="K1805">
        <v>1</v>
      </c>
      <c r="M1805">
        <v>9</v>
      </c>
      <c r="N1805" t="s">
        <v>991</v>
      </c>
      <c r="O1805">
        <v>0</v>
      </c>
      <c r="R1805">
        <v>6127975</v>
      </c>
      <c r="S1805" s="2">
        <v>42143</v>
      </c>
      <c r="T1805">
        <v>18</v>
      </c>
      <c r="U1805">
        <v>1</v>
      </c>
      <c r="V1805">
        <v>1</v>
      </c>
      <c r="X1805">
        <v>0</v>
      </c>
      <c r="Y1805">
        <v>0</v>
      </c>
      <c r="Z1805" s="2">
        <v>42143</v>
      </c>
      <c r="AA1805" s="4" t="s">
        <v>995</v>
      </c>
      <c r="AB1805">
        <v>23</v>
      </c>
      <c r="AC1805">
        <v>23</v>
      </c>
      <c r="AD1805" s="4" t="s">
        <v>995</v>
      </c>
      <c r="AE1805">
        <v>2</v>
      </c>
      <c r="AF1805">
        <v>2</v>
      </c>
      <c r="AG1805" t="s">
        <v>795</v>
      </c>
      <c r="AH1805">
        <v>1227</v>
      </c>
      <c r="AI1805">
        <v>0.02</v>
      </c>
      <c r="AJ1805">
        <v>0.02</v>
      </c>
      <c r="AM1805">
        <v>454</v>
      </c>
      <c r="AN1805">
        <v>454</v>
      </c>
      <c r="AO1805">
        <v>1227</v>
      </c>
      <c r="AP1805">
        <v>10</v>
      </c>
      <c r="AQ1805">
        <v>10</v>
      </c>
      <c r="AR1805">
        <v>0.02</v>
      </c>
      <c r="AS1805">
        <v>0.02</v>
      </c>
      <c r="AV1805">
        <v>133</v>
      </c>
      <c r="AW1805">
        <v>133</v>
      </c>
      <c r="AX1805" t="s">
        <v>130</v>
      </c>
      <c r="AY1805" s="3" t="s">
        <v>992</v>
      </c>
      <c r="AZ1805">
        <v>1</v>
      </c>
      <c r="BB1805" s="2">
        <v>42144</v>
      </c>
      <c r="BC1805" s="4" t="s">
        <v>996</v>
      </c>
      <c r="BD1805">
        <v>41054531300042</v>
      </c>
      <c r="BF1805" t="s">
        <v>108</v>
      </c>
      <c r="BG1805" t="s">
        <v>993</v>
      </c>
      <c r="BH1805" t="s">
        <v>994</v>
      </c>
      <c r="BJ1805" s="2">
        <v>42143</v>
      </c>
      <c r="BK1805">
        <v>3</v>
      </c>
      <c r="BM1805">
        <v>1409</v>
      </c>
      <c r="BO1805" t="s">
        <v>118</v>
      </c>
      <c r="BP1805">
        <v>23</v>
      </c>
      <c r="BR1805">
        <v>27</v>
      </c>
      <c r="BT1805">
        <v>1</v>
      </c>
      <c r="BV1805">
        <v>34255833500051</v>
      </c>
      <c r="BX1805" t="s">
        <v>108</v>
      </c>
      <c r="BY1805">
        <v>1</v>
      </c>
      <c r="CA1805">
        <v>3</v>
      </c>
      <c r="CC1805">
        <v>41054531300042</v>
      </c>
      <c r="CE1805" t="s">
        <v>105</v>
      </c>
      <c r="CG1805">
        <v>3</v>
      </c>
      <c r="CM1805" t="s">
        <v>106</v>
      </c>
      <c r="CN1805" s="2">
        <v>42187</v>
      </c>
      <c r="CO1805">
        <v>0</v>
      </c>
      <c r="CQ1805" t="s">
        <v>105</v>
      </c>
      <c r="CR1805" t="s">
        <v>107</v>
      </c>
      <c r="CS1805">
        <v>41054531300042</v>
      </c>
      <c r="CU1805" t="s">
        <v>108</v>
      </c>
      <c r="CV1805" t="s">
        <v>109</v>
      </c>
      <c r="CW1805" t="s">
        <v>110</v>
      </c>
      <c r="CX1805" t="s">
        <v>111</v>
      </c>
      <c r="CY1805">
        <v>1</v>
      </c>
    </row>
    <row r="1806" spans="1:103" ht="15" hidden="1" customHeight="1" x14ac:dyDescent="0.2">
      <c r="A1806" t="s">
        <v>104</v>
      </c>
      <c r="B1806">
        <v>0</v>
      </c>
      <c r="D1806" t="s">
        <v>105</v>
      </c>
      <c r="K1806">
        <v>1</v>
      </c>
      <c r="M1806">
        <v>9</v>
      </c>
      <c r="N1806" t="s">
        <v>991</v>
      </c>
      <c r="O1806">
        <v>0</v>
      </c>
      <c r="R1806">
        <v>6127975</v>
      </c>
      <c r="S1806" s="2">
        <v>42143</v>
      </c>
      <c r="T1806">
        <v>18</v>
      </c>
      <c r="U1806">
        <v>1</v>
      </c>
      <c r="V1806">
        <v>1</v>
      </c>
      <c r="X1806">
        <v>0</v>
      </c>
      <c r="Y1806">
        <v>0</v>
      </c>
      <c r="Z1806" s="2">
        <v>42143</v>
      </c>
      <c r="AA1806" s="4" t="s">
        <v>995</v>
      </c>
      <c r="AB1806">
        <v>23</v>
      </c>
      <c r="AC1806">
        <v>23</v>
      </c>
      <c r="AD1806" s="4" t="s">
        <v>995</v>
      </c>
      <c r="AE1806">
        <v>2</v>
      </c>
      <c r="AF1806">
        <v>2</v>
      </c>
      <c r="AG1806" t="s">
        <v>796</v>
      </c>
      <c r="AH1806">
        <v>1228</v>
      </c>
      <c r="AI1806">
        <v>0.02</v>
      </c>
      <c r="AJ1806">
        <v>0.02</v>
      </c>
      <c r="AM1806">
        <v>454</v>
      </c>
      <c r="AN1806">
        <v>454</v>
      </c>
      <c r="AO1806">
        <v>1228</v>
      </c>
      <c r="AP1806">
        <v>10</v>
      </c>
      <c r="AQ1806">
        <v>10</v>
      </c>
      <c r="AR1806">
        <v>0.02</v>
      </c>
      <c r="AS1806">
        <v>0.02</v>
      </c>
      <c r="AV1806">
        <v>133</v>
      </c>
      <c r="AW1806">
        <v>133</v>
      </c>
      <c r="AX1806" t="s">
        <v>130</v>
      </c>
      <c r="AY1806" s="3" t="s">
        <v>992</v>
      </c>
      <c r="AZ1806">
        <v>1</v>
      </c>
      <c r="BB1806" s="2">
        <v>42144</v>
      </c>
      <c r="BC1806" s="4" t="s">
        <v>996</v>
      </c>
      <c r="BD1806">
        <v>41054531300042</v>
      </c>
      <c r="BF1806" t="s">
        <v>108</v>
      </c>
      <c r="BG1806" t="s">
        <v>993</v>
      </c>
      <c r="BH1806" t="s">
        <v>994</v>
      </c>
      <c r="BJ1806" s="2">
        <v>42143</v>
      </c>
      <c r="BK1806">
        <v>3</v>
      </c>
      <c r="BM1806">
        <v>1409</v>
      </c>
      <c r="BO1806" t="s">
        <v>118</v>
      </c>
      <c r="BP1806">
        <v>23</v>
      </c>
      <c r="BR1806">
        <v>27</v>
      </c>
      <c r="BT1806">
        <v>1</v>
      </c>
      <c r="BV1806">
        <v>34255833500051</v>
      </c>
      <c r="BX1806" t="s">
        <v>108</v>
      </c>
      <c r="BY1806">
        <v>1</v>
      </c>
      <c r="CA1806">
        <v>3</v>
      </c>
      <c r="CC1806">
        <v>41054531300042</v>
      </c>
      <c r="CE1806" t="s">
        <v>105</v>
      </c>
      <c r="CG1806">
        <v>3</v>
      </c>
      <c r="CM1806" t="s">
        <v>106</v>
      </c>
      <c r="CN1806" s="2">
        <v>42187</v>
      </c>
      <c r="CO1806">
        <v>0</v>
      </c>
      <c r="CQ1806" t="s">
        <v>105</v>
      </c>
      <c r="CR1806" t="s">
        <v>107</v>
      </c>
      <c r="CS1806">
        <v>41054531300042</v>
      </c>
      <c r="CU1806" t="s">
        <v>108</v>
      </c>
      <c r="CV1806" t="s">
        <v>109</v>
      </c>
      <c r="CW1806" t="s">
        <v>110</v>
      </c>
      <c r="CX1806" t="s">
        <v>111</v>
      </c>
      <c r="CY1806">
        <v>1</v>
      </c>
    </row>
    <row r="1807" spans="1:103" ht="15" hidden="1" customHeight="1" x14ac:dyDescent="0.2">
      <c r="A1807" t="s">
        <v>104</v>
      </c>
      <c r="B1807">
        <v>0</v>
      </c>
      <c r="D1807" t="s">
        <v>105</v>
      </c>
      <c r="K1807">
        <v>1</v>
      </c>
      <c r="M1807">
        <v>9</v>
      </c>
      <c r="N1807" t="s">
        <v>991</v>
      </c>
      <c r="O1807">
        <v>0</v>
      </c>
      <c r="R1807">
        <v>6127975</v>
      </c>
      <c r="S1807" s="2">
        <v>42143</v>
      </c>
      <c r="T1807">
        <v>18</v>
      </c>
      <c r="U1807">
        <v>1</v>
      </c>
      <c r="V1807">
        <v>1</v>
      </c>
      <c r="X1807">
        <v>0</v>
      </c>
      <c r="Y1807">
        <v>0</v>
      </c>
      <c r="Z1807" s="2">
        <v>42143</v>
      </c>
      <c r="AA1807" s="4" t="s">
        <v>995</v>
      </c>
      <c r="AB1807">
        <v>23</v>
      </c>
      <c r="AC1807">
        <v>23</v>
      </c>
      <c r="AD1807" s="4" t="s">
        <v>995</v>
      </c>
      <c r="AE1807">
        <v>2</v>
      </c>
      <c r="AF1807">
        <v>2</v>
      </c>
      <c r="AG1807" t="s">
        <v>797</v>
      </c>
      <c r="AH1807">
        <v>1881</v>
      </c>
      <c r="AI1807">
        <v>0.02</v>
      </c>
      <c r="AJ1807">
        <v>0.02</v>
      </c>
      <c r="AM1807">
        <v>454</v>
      </c>
      <c r="AN1807">
        <v>454</v>
      </c>
      <c r="AO1807">
        <v>1881</v>
      </c>
      <c r="AP1807">
        <v>10</v>
      </c>
      <c r="AQ1807">
        <v>10</v>
      </c>
      <c r="AR1807">
        <v>0.02</v>
      </c>
      <c r="AS1807">
        <v>0.02</v>
      </c>
      <c r="AV1807">
        <v>133</v>
      </c>
      <c r="AW1807">
        <v>133</v>
      </c>
      <c r="AX1807" t="s">
        <v>130</v>
      </c>
      <c r="AY1807" s="3" t="s">
        <v>992</v>
      </c>
      <c r="AZ1807">
        <v>1</v>
      </c>
      <c r="BB1807" s="2">
        <v>42144</v>
      </c>
      <c r="BC1807" s="4" t="s">
        <v>996</v>
      </c>
      <c r="BD1807">
        <v>41054531300042</v>
      </c>
      <c r="BF1807" t="s">
        <v>108</v>
      </c>
      <c r="BG1807" t="s">
        <v>993</v>
      </c>
      <c r="BH1807" t="s">
        <v>994</v>
      </c>
      <c r="BJ1807" s="2">
        <v>42143</v>
      </c>
      <c r="BK1807">
        <v>3</v>
      </c>
      <c r="BM1807">
        <v>1409</v>
      </c>
      <c r="BO1807" t="s">
        <v>118</v>
      </c>
      <c r="BP1807">
        <v>23</v>
      </c>
      <c r="BR1807">
        <v>27</v>
      </c>
      <c r="BT1807">
        <v>1</v>
      </c>
      <c r="BV1807">
        <v>34255833500051</v>
      </c>
      <c r="BX1807" t="s">
        <v>108</v>
      </c>
      <c r="BY1807">
        <v>1</v>
      </c>
      <c r="CA1807">
        <v>3</v>
      </c>
      <c r="CC1807">
        <v>41054531300042</v>
      </c>
      <c r="CE1807" t="s">
        <v>105</v>
      </c>
      <c r="CG1807">
        <v>3</v>
      </c>
      <c r="CM1807" t="s">
        <v>106</v>
      </c>
      <c r="CN1807" s="2">
        <v>42187</v>
      </c>
      <c r="CO1807">
        <v>0</v>
      </c>
      <c r="CQ1807" t="s">
        <v>105</v>
      </c>
      <c r="CR1807" t="s">
        <v>107</v>
      </c>
      <c r="CS1807">
        <v>41054531300042</v>
      </c>
      <c r="CU1807" t="s">
        <v>108</v>
      </c>
      <c r="CV1807" t="s">
        <v>109</v>
      </c>
      <c r="CW1807" t="s">
        <v>110</v>
      </c>
      <c r="CX1807" t="s">
        <v>111</v>
      </c>
      <c r="CY1807">
        <v>1</v>
      </c>
    </row>
    <row r="1808" spans="1:103" ht="15" hidden="1" customHeight="1" x14ac:dyDescent="0.2">
      <c r="A1808" t="s">
        <v>104</v>
      </c>
      <c r="B1808">
        <v>0</v>
      </c>
      <c r="D1808" t="s">
        <v>105</v>
      </c>
      <c r="K1808">
        <v>1</v>
      </c>
      <c r="M1808">
        <v>9</v>
      </c>
      <c r="N1808" t="s">
        <v>991</v>
      </c>
      <c r="O1808">
        <v>0</v>
      </c>
      <c r="R1808">
        <v>6127975</v>
      </c>
      <c r="S1808" s="2">
        <v>42143</v>
      </c>
      <c r="T1808">
        <v>18</v>
      </c>
      <c r="U1808">
        <v>2</v>
      </c>
      <c r="V1808">
        <v>2</v>
      </c>
      <c r="X1808">
        <v>0</v>
      </c>
      <c r="Y1808">
        <v>0</v>
      </c>
      <c r="Z1808" s="2">
        <v>42143</v>
      </c>
      <c r="AA1808" s="4" t="s">
        <v>995</v>
      </c>
      <c r="AB1808">
        <v>23</v>
      </c>
      <c r="AC1808">
        <v>23</v>
      </c>
      <c r="AD1808" s="4" t="s">
        <v>995</v>
      </c>
      <c r="AE1808">
        <v>2</v>
      </c>
      <c r="AF1808">
        <v>2</v>
      </c>
      <c r="AG1808" t="s">
        <v>798</v>
      </c>
      <c r="AH1808">
        <v>1516</v>
      </c>
      <c r="AI1808">
        <v>0.02</v>
      </c>
      <c r="AJ1808">
        <v>0.02</v>
      </c>
      <c r="AM1808">
        <v>454</v>
      </c>
      <c r="AN1808">
        <v>454</v>
      </c>
      <c r="AO1808">
        <v>1516</v>
      </c>
      <c r="AP1808">
        <v>10</v>
      </c>
      <c r="AQ1808">
        <v>10</v>
      </c>
      <c r="AR1808">
        <v>0.02</v>
      </c>
      <c r="AS1808">
        <v>0.02</v>
      </c>
      <c r="AV1808">
        <v>133</v>
      </c>
      <c r="AW1808">
        <v>133</v>
      </c>
      <c r="AX1808" t="s">
        <v>130</v>
      </c>
      <c r="AY1808" s="3" t="s">
        <v>992</v>
      </c>
      <c r="AZ1808">
        <v>1</v>
      </c>
      <c r="BB1808" s="2">
        <v>42144</v>
      </c>
      <c r="BC1808" s="4" t="s">
        <v>996</v>
      </c>
      <c r="BD1808">
        <v>41054531300042</v>
      </c>
      <c r="BF1808" t="s">
        <v>108</v>
      </c>
      <c r="BG1808" t="s">
        <v>993</v>
      </c>
      <c r="BH1808" t="s">
        <v>994</v>
      </c>
      <c r="BJ1808" s="2">
        <v>42143</v>
      </c>
      <c r="BK1808">
        <v>3</v>
      </c>
      <c r="BM1808">
        <v>1409</v>
      </c>
      <c r="BO1808" t="s">
        <v>118</v>
      </c>
      <c r="BP1808">
        <v>23</v>
      </c>
      <c r="BR1808">
        <v>27</v>
      </c>
      <c r="BT1808">
        <v>1</v>
      </c>
      <c r="BV1808">
        <v>34255833500051</v>
      </c>
      <c r="BX1808" t="s">
        <v>108</v>
      </c>
      <c r="BY1808">
        <v>1</v>
      </c>
      <c r="CA1808">
        <v>3</v>
      </c>
      <c r="CC1808">
        <v>41054531300042</v>
      </c>
      <c r="CE1808" t="s">
        <v>105</v>
      </c>
      <c r="CG1808">
        <v>3</v>
      </c>
      <c r="CM1808" t="s">
        <v>106</v>
      </c>
      <c r="CN1808" s="2">
        <v>42187</v>
      </c>
      <c r="CO1808">
        <v>0</v>
      </c>
      <c r="CQ1808" t="s">
        <v>105</v>
      </c>
      <c r="CR1808" t="s">
        <v>107</v>
      </c>
      <c r="CS1808">
        <v>41054531300042</v>
      </c>
      <c r="CU1808" t="s">
        <v>108</v>
      </c>
      <c r="CV1808" t="s">
        <v>109</v>
      </c>
      <c r="CW1808" t="s">
        <v>110</v>
      </c>
      <c r="CX1808" t="s">
        <v>111</v>
      </c>
      <c r="CY1808">
        <v>1</v>
      </c>
    </row>
    <row r="1809" spans="1:103" ht="15" hidden="1" customHeight="1" x14ac:dyDescent="0.2">
      <c r="A1809" t="s">
        <v>104</v>
      </c>
      <c r="B1809">
        <v>0</v>
      </c>
      <c r="D1809" t="s">
        <v>105</v>
      </c>
      <c r="K1809">
        <v>1</v>
      </c>
      <c r="M1809">
        <v>9</v>
      </c>
      <c r="N1809" t="s">
        <v>991</v>
      </c>
      <c r="O1809">
        <v>0</v>
      </c>
      <c r="R1809">
        <v>6127975</v>
      </c>
      <c r="S1809" s="2">
        <v>42143</v>
      </c>
      <c r="T1809">
        <v>18</v>
      </c>
      <c r="U1809">
        <v>1</v>
      </c>
      <c r="V1809">
        <v>1</v>
      </c>
      <c r="X1809">
        <v>0</v>
      </c>
      <c r="Y1809">
        <v>0</v>
      </c>
      <c r="Z1809" s="2">
        <v>42143</v>
      </c>
      <c r="AA1809" s="4" t="s">
        <v>995</v>
      </c>
      <c r="AB1809">
        <v>23</v>
      </c>
      <c r="AC1809">
        <v>23</v>
      </c>
      <c r="AD1809" s="4" t="s">
        <v>995</v>
      </c>
      <c r="AE1809">
        <v>2</v>
      </c>
      <c r="AF1809">
        <v>2</v>
      </c>
      <c r="AG1809" t="s">
        <v>275</v>
      </c>
      <c r="AH1809">
        <v>1517</v>
      </c>
      <c r="AI1809">
        <v>0.01</v>
      </c>
      <c r="AJ1809">
        <v>0.01</v>
      </c>
      <c r="AK1809">
        <v>712</v>
      </c>
      <c r="AL1809">
        <v>712</v>
      </c>
      <c r="AM1809">
        <v>151</v>
      </c>
      <c r="AN1809">
        <v>151</v>
      </c>
      <c r="AO1809">
        <v>1517</v>
      </c>
      <c r="AP1809">
        <v>10</v>
      </c>
      <c r="AQ1809">
        <v>10</v>
      </c>
      <c r="AR1809">
        <v>0.01</v>
      </c>
      <c r="AS1809">
        <v>0.01</v>
      </c>
      <c r="AT1809">
        <v>1168</v>
      </c>
      <c r="AU1809">
        <v>1168</v>
      </c>
      <c r="AV1809">
        <v>133</v>
      </c>
      <c r="AW1809">
        <v>133</v>
      </c>
      <c r="AX1809" t="s">
        <v>130</v>
      </c>
      <c r="AY1809" s="3" t="s">
        <v>992</v>
      </c>
      <c r="AZ1809">
        <v>1</v>
      </c>
      <c r="BB1809" s="2">
        <v>42144</v>
      </c>
      <c r="BC1809" s="4" t="s">
        <v>996</v>
      </c>
      <c r="BD1809">
        <v>41054531300042</v>
      </c>
      <c r="BF1809" t="s">
        <v>108</v>
      </c>
      <c r="BG1809" t="s">
        <v>993</v>
      </c>
      <c r="BH1809" t="s">
        <v>994</v>
      </c>
      <c r="BJ1809" s="2">
        <v>42143</v>
      </c>
      <c r="BK1809">
        <v>3</v>
      </c>
      <c r="BM1809">
        <v>1409</v>
      </c>
      <c r="BO1809" t="s">
        <v>118</v>
      </c>
      <c r="BP1809">
        <v>23</v>
      </c>
      <c r="BR1809">
        <v>27</v>
      </c>
      <c r="BT1809">
        <v>1</v>
      </c>
      <c r="BV1809">
        <v>34255833500051</v>
      </c>
      <c r="BX1809" t="s">
        <v>108</v>
      </c>
      <c r="BY1809">
        <v>1</v>
      </c>
      <c r="CA1809">
        <v>3</v>
      </c>
      <c r="CC1809">
        <v>41054531300042</v>
      </c>
      <c r="CE1809" t="s">
        <v>105</v>
      </c>
      <c r="CG1809">
        <v>3</v>
      </c>
      <c r="CM1809" t="s">
        <v>106</v>
      </c>
      <c r="CN1809" s="2">
        <v>42187</v>
      </c>
      <c r="CO1809">
        <v>0</v>
      </c>
      <c r="CQ1809" t="s">
        <v>105</v>
      </c>
      <c r="CR1809" t="s">
        <v>107</v>
      </c>
      <c r="CS1809">
        <v>41054531300042</v>
      </c>
      <c r="CU1809" t="s">
        <v>108</v>
      </c>
      <c r="CV1809" t="s">
        <v>109</v>
      </c>
      <c r="CW1809" t="s">
        <v>110</v>
      </c>
      <c r="CX1809" t="s">
        <v>111</v>
      </c>
      <c r="CY1809">
        <v>1</v>
      </c>
    </row>
    <row r="1810" spans="1:103" ht="15" hidden="1" customHeight="1" x14ac:dyDescent="0.2">
      <c r="A1810" t="s">
        <v>104</v>
      </c>
      <c r="B1810">
        <v>0</v>
      </c>
      <c r="D1810" t="s">
        <v>105</v>
      </c>
      <c r="K1810">
        <v>1</v>
      </c>
      <c r="M1810">
        <v>9</v>
      </c>
      <c r="N1810" t="s">
        <v>991</v>
      </c>
      <c r="O1810">
        <v>0</v>
      </c>
      <c r="R1810">
        <v>6127975</v>
      </c>
      <c r="S1810" s="2">
        <v>42143</v>
      </c>
      <c r="T1810">
        <v>18</v>
      </c>
      <c r="U1810">
        <v>1</v>
      </c>
      <c r="V1810">
        <v>1</v>
      </c>
      <c r="X1810">
        <v>0</v>
      </c>
      <c r="Y1810">
        <v>0</v>
      </c>
      <c r="Z1810" s="2">
        <v>42143</v>
      </c>
      <c r="AA1810" s="4" t="s">
        <v>995</v>
      </c>
      <c r="AB1810">
        <v>23</v>
      </c>
      <c r="AC1810">
        <v>23</v>
      </c>
      <c r="AD1810" s="4" t="s">
        <v>995</v>
      </c>
      <c r="AE1810">
        <v>2</v>
      </c>
      <c r="AF1810">
        <v>2</v>
      </c>
      <c r="AG1810" t="s">
        <v>799</v>
      </c>
      <c r="AH1810">
        <v>1519</v>
      </c>
      <c r="AI1810">
        <v>5.0000000000000001E-3</v>
      </c>
      <c r="AJ1810">
        <v>5.0000000000000001E-3</v>
      </c>
      <c r="AK1810">
        <v>712</v>
      </c>
      <c r="AL1810">
        <v>712</v>
      </c>
      <c r="AM1810">
        <v>405</v>
      </c>
      <c r="AN1810">
        <v>405</v>
      </c>
      <c r="AO1810">
        <v>1519</v>
      </c>
      <c r="AP1810">
        <v>10</v>
      </c>
      <c r="AQ1810">
        <v>10</v>
      </c>
      <c r="AR1810">
        <v>5.0000000000000001E-3</v>
      </c>
      <c r="AS1810">
        <v>5.0000000000000001E-3</v>
      </c>
      <c r="AT1810">
        <v>1168</v>
      </c>
      <c r="AU1810">
        <v>1168</v>
      </c>
      <c r="AV1810">
        <v>133</v>
      </c>
      <c r="AW1810">
        <v>133</v>
      </c>
      <c r="AX1810" t="s">
        <v>130</v>
      </c>
      <c r="AY1810" s="3" t="s">
        <v>992</v>
      </c>
      <c r="AZ1810">
        <v>1</v>
      </c>
      <c r="BB1810" s="2">
        <v>42144</v>
      </c>
      <c r="BC1810" s="4" t="s">
        <v>996</v>
      </c>
      <c r="BD1810">
        <v>41054531300042</v>
      </c>
      <c r="BF1810" t="s">
        <v>108</v>
      </c>
      <c r="BG1810" t="s">
        <v>993</v>
      </c>
      <c r="BH1810" t="s">
        <v>994</v>
      </c>
      <c r="BJ1810" s="2">
        <v>42143</v>
      </c>
      <c r="BK1810">
        <v>3</v>
      </c>
      <c r="BM1810">
        <v>1409</v>
      </c>
      <c r="BO1810" t="s">
        <v>118</v>
      </c>
      <c r="BP1810">
        <v>23</v>
      </c>
      <c r="BR1810">
        <v>27</v>
      </c>
      <c r="BT1810">
        <v>1</v>
      </c>
      <c r="BV1810">
        <v>34255833500051</v>
      </c>
      <c r="BX1810" t="s">
        <v>108</v>
      </c>
      <c r="BY1810">
        <v>1</v>
      </c>
      <c r="CA1810">
        <v>3</v>
      </c>
      <c r="CC1810">
        <v>41054531300042</v>
      </c>
      <c r="CE1810" t="s">
        <v>105</v>
      </c>
      <c r="CG1810">
        <v>3</v>
      </c>
      <c r="CM1810" t="s">
        <v>106</v>
      </c>
      <c r="CN1810" s="2">
        <v>42187</v>
      </c>
      <c r="CO1810">
        <v>0</v>
      </c>
      <c r="CQ1810" t="s">
        <v>105</v>
      </c>
      <c r="CR1810" t="s">
        <v>107</v>
      </c>
      <c r="CS1810">
        <v>41054531300042</v>
      </c>
      <c r="CU1810" t="s">
        <v>108</v>
      </c>
      <c r="CV1810" t="s">
        <v>109</v>
      </c>
      <c r="CW1810" t="s">
        <v>110</v>
      </c>
      <c r="CX1810" t="s">
        <v>111</v>
      </c>
      <c r="CY1810">
        <v>1</v>
      </c>
    </row>
    <row r="1811" spans="1:103" ht="15" hidden="1" customHeight="1" x14ac:dyDescent="0.2">
      <c r="A1811" t="s">
        <v>104</v>
      </c>
      <c r="B1811">
        <v>0</v>
      </c>
      <c r="D1811" t="s">
        <v>105</v>
      </c>
      <c r="K1811">
        <v>1</v>
      </c>
      <c r="M1811">
        <v>9</v>
      </c>
      <c r="N1811" t="s">
        <v>991</v>
      </c>
      <c r="O1811">
        <v>0</v>
      </c>
      <c r="R1811">
        <v>6127975</v>
      </c>
      <c r="S1811" s="2">
        <v>42143</v>
      </c>
      <c r="T1811">
        <v>18</v>
      </c>
      <c r="U1811">
        <v>1</v>
      </c>
      <c r="V1811">
        <v>1</v>
      </c>
      <c r="X1811">
        <v>0</v>
      </c>
      <c r="Y1811">
        <v>0</v>
      </c>
      <c r="Z1811" s="2">
        <v>42143</v>
      </c>
      <c r="AA1811" s="4" t="s">
        <v>995</v>
      </c>
      <c r="AB1811">
        <v>23</v>
      </c>
      <c r="AC1811">
        <v>23</v>
      </c>
      <c r="AD1811" s="4" t="s">
        <v>995</v>
      </c>
      <c r="AE1811">
        <v>2</v>
      </c>
      <c r="AF1811">
        <v>2</v>
      </c>
      <c r="AG1811" t="s">
        <v>800</v>
      </c>
      <c r="AH1811">
        <v>1520</v>
      </c>
      <c r="AI1811">
        <v>0.02</v>
      </c>
      <c r="AJ1811">
        <v>0.02</v>
      </c>
      <c r="AM1811">
        <v>454</v>
      </c>
      <c r="AN1811">
        <v>454</v>
      </c>
      <c r="AO1811">
        <v>1520</v>
      </c>
      <c r="AP1811">
        <v>10</v>
      </c>
      <c r="AQ1811">
        <v>10</v>
      </c>
      <c r="AR1811">
        <v>0.02</v>
      </c>
      <c r="AS1811">
        <v>0.02</v>
      </c>
      <c r="AV1811">
        <v>133</v>
      </c>
      <c r="AW1811">
        <v>133</v>
      </c>
      <c r="AX1811" t="s">
        <v>130</v>
      </c>
      <c r="AY1811" s="3" t="s">
        <v>992</v>
      </c>
      <c r="AZ1811">
        <v>1</v>
      </c>
      <c r="BB1811" s="2">
        <v>42144</v>
      </c>
      <c r="BC1811" s="4" t="s">
        <v>996</v>
      </c>
      <c r="BD1811">
        <v>41054531300042</v>
      </c>
      <c r="BF1811" t="s">
        <v>108</v>
      </c>
      <c r="BG1811" t="s">
        <v>993</v>
      </c>
      <c r="BH1811" t="s">
        <v>994</v>
      </c>
      <c r="BJ1811" s="2">
        <v>42143</v>
      </c>
      <c r="BK1811">
        <v>3</v>
      </c>
      <c r="BM1811">
        <v>1409</v>
      </c>
      <c r="BO1811" t="s">
        <v>118</v>
      </c>
      <c r="BP1811">
        <v>23</v>
      </c>
      <c r="BR1811">
        <v>27</v>
      </c>
      <c r="BT1811">
        <v>1</v>
      </c>
      <c r="BV1811">
        <v>34255833500051</v>
      </c>
      <c r="BX1811" t="s">
        <v>108</v>
      </c>
      <c r="BY1811">
        <v>1</v>
      </c>
      <c r="CA1811">
        <v>3</v>
      </c>
      <c r="CC1811">
        <v>41054531300042</v>
      </c>
      <c r="CE1811" t="s">
        <v>105</v>
      </c>
      <c r="CG1811">
        <v>3</v>
      </c>
      <c r="CM1811" t="s">
        <v>106</v>
      </c>
      <c r="CN1811" s="2">
        <v>42187</v>
      </c>
      <c r="CO1811">
        <v>0</v>
      </c>
      <c r="CQ1811" t="s">
        <v>105</v>
      </c>
      <c r="CR1811" t="s">
        <v>107</v>
      </c>
      <c r="CS1811">
        <v>41054531300042</v>
      </c>
      <c r="CU1811" t="s">
        <v>108</v>
      </c>
      <c r="CV1811" t="s">
        <v>109</v>
      </c>
      <c r="CW1811" t="s">
        <v>110</v>
      </c>
      <c r="CX1811" t="s">
        <v>111</v>
      </c>
      <c r="CY1811">
        <v>1</v>
      </c>
    </row>
    <row r="1812" spans="1:103" ht="15" hidden="1" customHeight="1" x14ac:dyDescent="0.2">
      <c r="A1812" t="s">
        <v>104</v>
      </c>
      <c r="B1812">
        <v>0</v>
      </c>
      <c r="D1812" t="s">
        <v>105</v>
      </c>
      <c r="K1812">
        <v>1</v>
      </c>
      <c r="M1812">
        <v>9</v>
      </c>
      <c r="N1812" t="s">
        <v>991</v>
      </c>
      <c r="O1812">
        <v>0</v>
      </c>
      <c r="R1812">
        <v>6127975</v>
      </c>
      <c r="S1812" s="2">
        <v>42143</v>
      </c>
      <c r="T1812">
        <v>18</v>
      </c>
      <c r="U1812">
        <v>1</v>
      </c>
      <c r="V1812">
        <v>1</v>
      </c>
      <c r="X1812">
        <v>0</v>
      </c>
      <c r="Y1812">
        <v>0</v>
      </c>
      <c r="Z1812" s="2">
        <v>42143</v>
      </c>
      <c r="AA1812" s="4" t="s">
        <v>995</v>
      </c>
      <c r="AB1812">
        <v>3</v>
      </c>
      <c r="AC1812">
        <v>3</v>
      </c>
      <c r="AD1812" s="4" t="s">
        <v>995</v>
      </c>
      <c r="AE1812">
        <v>2</v>
      </c>
      <c r="AF1812">
        <v>2</v>
      </c>
      <c r="AG1812" t="s">
        <v>276</v>
      </c>
      <c r="AH1812">
        <v>1386</v>
      </c>
      <c r="AI1812">
        <v>5</v>
      </c>
      <c r="AJ1812">
        <v>5</v>
      </c>
      <c r="AM1812">
        <v>422</v>
      </c>
      <c r="AN1812">
        <v>422</v>
      </c>
      <c r="AO1812">
        <v>1386</v>
      </c>
      <c r="AP1812">
        <v>1</v>
      </c>
      <c r="AQ1812">
        <v>1</v>
      </c>
      <c r="AR1812">
        <v>6</v>
      </c>
      <c r="AS1812">
        <v>6</v>
      </c>
      <c r="AV1812">
        <v>328</v>
      </c>
      <c r="AW1812">
        <v>328</v>
      </c>
      <c r="AX1812" t="s">
        <v>277</v>
      </c>
      <c r="AY1812" s="3" t="s">
        <v>992</v>
      </c>
      <c r="AZ1812">
        <v>1</v>
      </c>
      <c r="BB1812" s="2">
        <v>42144</v>
      </c>
      <c r="BC1812" s="4" t="s">
        <v>996</v>
      </c>
      <c r="BD1812">
        <v>41054531300042</v>
      </c>
      <c r="BF1812" t="s">
        <v>108</v>
      </c>
      <c r="BG1812" t="s">
        <v>993</v>
      </c>
      <c r="BH1812" t="s">
        <v>994</v>
      </c>
      <c r="BJ1812" s="2">
        <v>42143</v>
      </c>
      <c r="BK1812">
        <v>3</v>
      </c>
      <c r="BM1812">
        <v>1409</v>
      </c>
      <c r="BO1812" t="s">
        <v>118</v>
      </c>
      <c r="BP1812">
        <v>23</v>
      </c>
      <c r="BR1812">
        <v>27</v>
      </c>
      <c r="BT1812">
        <v>1</v>
      </c>
      <c r="BV1812">
        <v>34255833500051</v>
      </c>
      <c r="BX1812" t="s">
        <v>108</v>
      </c>
      <c r="BY1812">
        <v>1</v>
      </c>
      <c r="CA1812">
        <v>3</v>
      </c>
      <c r="CC1812">
        <v>41054531300042</v>
      </c>
      <c r="CE1812" t="s">
        <v>105</v>
      </c>
      <c r="CG1812">
        <v>3</v>
      </c>
      <c r="CM1812" t="s">
        <v>106</v>
      </c>
      <c r="CN1812" s="2">
        <v>42187</v>
      </c>
      <c r="CO1812">
        <v>0</v>
      </c>
      <c r="CQ1812" t="s">
        <v>105</v>
      </c>
      <c r="CR1812" t="s">
        <v>107</v>
      </c>
      <c r="CS1812">
        <v>41054531300042</v>
      </c>
      <c r="CU1812" t="s">
        <v>108</v>
      </c>
      <c r="CV1812" t="s">
        <v>109</v>
      </c>
      <c r="CW1812" t="s">
        <v>110</v>
      </c>
      <c r="CX1812" t="s">
        <v>111</v>
      </c>
      <c r="CY1812">
        <v>1</v>
      </c>
    </row>
    <row r="1813" spans="1:103" ht="15" hidden="1" customHeight="1" x14ac:dyDescent="0.2">
      <c r="A1813" t="s">
        <v>104</v>
      </c>
      <c r="B1813">
        <v>0</v>
      </c>
      <c r="D1813" t="s">
        <v>105</v>
      </c>
      <c r="K1813">
        <v>1</v>
      </c>
      <c r="M1813">
        <v>9</v>
      </c>
      <c r="N1813" t="s">
        <v>991</v>
      </c>
      <c r="O1813">
        <v>0</v>
      </c>
      <c r="R1813">
        <v>6127975</v>
      </c>
      <c r="S1813" s="2">
        <v>42143</v>
      </c>
      <c r="T1813">
        <v>18</v>
      </c>
      <c r="U1813">
        <v>2</v>
      </c>
      <c r="V1813">
        <v>2</v>
      </c>
      <c r="X1813">
        <v>0</v>
      </c>
      <c r="Y1813">
        <v>0</v>
      </c>
      <c r="Z1813" s="2">
        <v>42143</v>
      </c>
      <c r="AA1813" s="4" t="s">
        <v>995</v>
      </c>
      <c r="AB1813">
        <v>23</v>
      </c>
      <c r="AC1813">
        <v>23</v>
      </c>
      <c r="AD1813" s="4" t="s">
        <v>995</v>
      </c>
      <c r="AE1813">
        <v>2</v>
      </c>
      <c r="AF1813">
        <v>2</v>
      </c>
      <c r="AG1813" t="s">
        <v>801</v>
      </c>
      <c r="AH1813">
        <v>1882</v>
      </c>
      <c r="AI1813">
        <v>0.02</v>
      </c>
      <c r="AJ1813">
        <v>0.02</v>
      </c>
      <c r="AM1813">
        <v>454</v>
      </c>
      <c r="AN1813">
        <v>454</v>
      </c>
      <c r="AO1813">
        <v>1882</v>
      </c>
      <c r="AP1813">
        <v>10</v>
      </c>
      <c r="AQ1813">
        <v>10</v>
      </c>
      <c r="AR1813">
        <v>0.02</v>
      </c>
      <c r="AS1813">
        <v>0.02</v>
      </c>
      <c r="AV1813">
        <v>133</v>
      </c>
      <c r="AW1813">
        <v>133</v>
      </c>
      <c r="AX1813" t="s">
        <v>130</v>
      </c>
      <c r="AY1813" s="3" t="s">
        <v>992</v>
      </c>
      <c r="AZ1813">
        <v>1</v>
      </c>
      <c r="BB1813" s="2">
        <v>42144</v>
      </c>
      <c r="BC1813" s="4" t="s">
        <v>996</v>
      </c>
      <c r="BD1813">
        <v>41054531300042</v>
      </c>
      <c r="BF1813" t="s">
        <v>108</v>
      </c>
      <c r="BG1813" t="s">
        <v>993</v>
      </c>
      <c r="BH1813" t="s">
        <v>994</v>
      </c>
      <c r="BJ1813" s="2">
        <v>42143</v>
      </c>
      <c r="BK1813">
        <v>3</v>
      </c>
      <c r="BM1813">
        <v>1409</v>
      </c>
      <c r="BO1813" t="s">
        <v>118</v>
      </c>
      <c r="BP1813">
        <v>23</v>
      </c>
      <c r="BR1813">
        <v>27</v>
      </c>
      <c r="BT1813">
        <v>1</v>
      </c>
      <c r="BV1813">
        <v>34255833500051</v>
      </c>
      <c r="BX1813" t="s">
        <v>108</v>
      </c>
      <c r="BY1813">
        <v>1</v>
      </c>
      <c r="CA1813">
        <v>3</v>
      </c>
      <c r="CC1813">
        <v>41054531300042</v>
      </c>
      <c r="CE1813" t="s">
        <v>105</v>
      </c>
      <c r="CG1813">
        <v>3</v>
      </c>
      <c r="CM1813" t="s">
        <v>106</v>
      </c>
      <c r="CN1813" s="2">
        <v>42187</v>
      </c>
      <c r="CO1813">
        <v>0</v>
      </c>
      <c r="CQ1813" t="s">
        <v>105</v>
      </c>
      <c r="CR1813" t="s">
        <v>107</v>
      </c>
      <c r="CS1813">
        <v>41054531300042</v>
      </c>
      <c r="CU1813" t="s">
        <v>108</v>
      </c>
      <c r="CV1813" t="s">
        <v>109</v>
      </c>
      <c r="CW1813" t="s">
        <v>110</v>
      </c>
      <c r="CX1813" t="s">
        <v>111</v>
      </c>
      <c r="CY1813">
        <v>1</v>
      </c>
    </row>
    <row r="1814" spans="1:103" ht="15" hidden="1" customHeight="1" x14ac:dyDescent="0.2">
      <c r="A1814" t="s">
        <v>104</v>
      </c>
      <c r="B1814">
        <v>0</v>
      </c>
      <c r="D1814" t="s">
        <v>105</v>
      </c>
      <c r="K1814">
        <v>1</v>
      </c>
      <c r="M1814">
        <v>9</v>
      </c>
      <c r="N1814" t="s">
        <v>991</v>
      </c>
      <c r="O1814">
        <v>0</v>
      </c>
      <c r="R1814">
        <v>6127975</v>
      </c>
      <c r="S1814" s="2">
        <v>42143</v>
      </c>
      <c r="T1814">
        <v>18</v>
      </c>
      <c r="U1814">
        <v>1</v>
      </c>
      <c r="V1814">
        <v>1</v>
      </c>
      <c r="X1814">
        <v>0</v>
      </c>
      <c r="Y1814">
        <v>0</v>
      </c>
      <c r="Z1814" s="2">
        <v>42143</v>
      </c>
      <c r="AA1814" s="4" t="s">
        <v>995</v>
      </c>
      <c r="AB1814">
        <v>3</v>
      </c>
      <c r="AC1814">
        <v>3</v>
      </c>
      <c r="AD1814" s="4" t="s">
        <v>995</v>
      </c>
      <c r="AE1814">
        <v>2</v>
      </c>
      <c r="AF1814">
        <v>2</v>
      </c>
      <c r="AG1814" t="s">
        <v>278</v>
      </c>
      <c r="AH1814">
        <v>1340</v>
      </c>
      <c r="AI1814">
        <v>0.5</v>
      </c>
      <c r="AJ1814">
        <v>0.5</v>
      </c>
      <c r="AM1814">
        <v>257</v>
      </c>
      <c r="AN1814">
        <v>257</v>
      </c>
      <c r="AO1814">
        <v>1340</v>
      </c>
      <c r="AP1814">
        <v>1</v>
      </c>
      <c r="AQ1814">
        <v>1</v>
      </c>
      <c r="AR1814">
        <v>7.4</v>
      </c>
      <c r="AS1814">
        <v>7.4</v>
      </c>
      <c r="AV1814">
        <v>173</v>
      </c>
      <c r="AW1814">
        <v>173</v>
      </c>
      <c r="AX1814" t="s">
        <v>279</v>
      </c>
      <c r="AY1814" s="3" t="s">
        <v>992</v>
      </c>
      <c r="AZ1814">
        <v>1</v>
      </c>
      <c r="BB1814" s="2">
        <v>42144</v>
      </c>
      <c r="BC1814" s="4" t="s">
        <v>996</v>
      </c>
      <c r="BD1814">
        <v>41054531300042</v>
      </c>
      <c r="BF1814" t="s">
        <v>108</v>
      </c>
      <c r="BG1814" t="s">
        <v>993</v>
      </c>
      <c r="BH1814" t="s">
        <v>994</v>
      </c>
      <c r="BJ1814" s="2">
        <v>42143</v>
      </c>
      <c r="BK1814">
        <v>3</v>
      </c>
      <c r="BM1814">
        <v>1409</v>
      </c>
      <c r="BO1814" t="s">
        <v>118</v>
      </c>
      <c r="BP1814">
        <v>23</v>
      </c>
      <c r="BR1814">
        <v>27</v>
      </c>
      <c r="BT1814">
        <v>1</v>
      </c>
      <c r="BV1814">
        <v>34255833500051</v>
      </c>
      <c r="BX1814" t="s">
        <v>108</v>
      </c>
      <c r="BY1814">
        <v>1</v>
      </c>
      <c r="CA1814">
        <v>3</v>
      </c>
      <c r="CC1814">
        <v>41054531300042</v>
      </c>
      <c r="CE1814" t="s">
        <v>105</v>
      </c>
      <c r="CG1814">
        <v>3</v>
      </c>
      <c r="CM1814" t="s">
        <v>106</v>
      </c>
      <c r="CN1814" s="2">
        <v>42187</v>
      </c>
      <c r="CO1814">
        <v>0</v>
      </c>
      <c r="CQ1814" t="s">
        <v>105</v>
      </c>
      <c r="CR1814" t="s">
        <v>107</v>
      </c>
      <c r="CS1814">
        <v>41054531300042</v>
      </c>
      <c r="CU1814" t="s">
        <v>108</v>
      </c>
      <c r="CV1814" t="s">
        <v>109</v>
      </c>
      <c r="CW1814" t="s">
        <v>110</v>
      </c>
      <c r="CX1814" t="s">
        <v>111</v>
      </c>
      <c r="CY1814">
        <v>1</v>
      </c>
    </row>
    <row r="1815" spans="1:103" ht="15" hidden="1" customHeight="1" x14ac:dyDescent="0.2">
      <c r="A1815" t="s">
        <v>104</v>
      </c>
      <c r="B1815">
        <v>0</v>
      </c>
      <c r="D1815" t="s">
        <v>105</v>
      </c>
      <c r="K1815">
        <v>1</v>
      </c>
      <c r="M1815">
        <v>9</v>
      </c>
      <c r="N1815" t="s">
        <v>991</v>
      </c>
      <c r="O1815">
        <v>0</v>
      </c>
      <c r="R1815">
        <v>6127975</v>
      </c>
      <c r="S1815" s="2">
        <v>42143</v>
      </c>
      <c r="T1815">
        <v>18</v>
      </c>
      <c r="U1815">
        <v>1</v>
      </c>
      <c r="V1815">
        <v>1</v>
      </c>
      <c r="X1815">
        <v>0</v>
      </c>
      <c r="Y1815">
        <v>0</v>
      </c>
      <c r="Z1815" s="2">
        <v>42143</v>
      </c>
      <c r="AA1815" s="4" t="s">
        <v>995</v>
      </c>
      <c r="AB1815">
        <v>3</v>
      </c>
      <c r="AC1815">
        <v>3</v>
      </c>
      <c r="AD1815" s="4" t="s">
        <v>995</v>
      </c>
      <c r="AE1815">
        <v>2</v>
      </c>
      <c r="AF1815">
        <v>2</v>
      </c>
      <c r="AG1815" t="s">
        <v>280</v>
      </c>
      <c r="AH1815">
        <v>1339</v>
      </c>
      <c r="AI1815">
        <v>0.01</v>
      </c>
      <c r="AJ1815">
        <v>0.01</v>
      </c>
      <c r="AM1815">
        <v>257</v>
      </c>
      <c r="AN1815">
        <v>257</v>
      </c>
      <c r="AO1815">
        <v>1339</v>
      </c>
      <c r="AP1815">
        <v>1</v>
      </c>
      <c r="AQ1815">
        <v>1</v>
      </c>
      <c r="AR1815">
        <v>0.95</v>
      </c>
      <c r="AS1815">
        <v>0.95</v>
      </c>
      <c r="AV1815">
        <v>171</v>
      </c>
      <c r="AW1815">
        <v>171</v>
      </c>
      <c r="AX1815" t="s">
        <v>281</v>
      </c>
      <c r="AY1815" s="3" t="s">
        <v>992</v>
      </c>
      <c r="AZ1815">
        <v>1</v>
      </c>
      <c r="BB1815" s="2">
        <v>42144</v>
      </c>
      <c r="BC1815" s="4" t="s">
        <v>996</v>
      </c>
      <c r="BD1815">
        <v>41054531300042</v>
      </c>
      <c r="BF1815" t="s">
        <v>108</v>
      </c>
      <c r="BG1815" t="s">
        <v>993</v>
      </c>
      <c r="BH1815" t="s">
        <v>994</v>
      </c>
      <c r="BJ1815" s="2">
        <v>42143</v>
      </c>
      <c r="BK1815">
        <v>3</v>
      </c>
      <c r="BM1815">
        <v>1409</v>
      </c>
      <c r="BO1815" t="s">
        <v>118</v>
      </c>
      <c r="BP1815">
        <v>23</v>
      </c>
      <c r="BR1815">
        <v>27</v>
      </c>
      <c r="BT1815">
        <v>1</v>
      </c>
      <c r="BV1815">
        <v>34255833500051</v>
      </c>
      <c r="BX1815" t="s">
        <v>108</v>
      </c>
      <c r="BY1815">
        <v>1</v>
      </c>
      <c r="CA1815">
        <v>3</v>
      </c>
      <c r="CC1815">
        <v>41054531300042</v>
      </c>
      <c r="CE1815" t="s">
        <v>105</v>
      </c>
      <c r="CG1815">
        <v>3</v>
      </c>
      <c r="CM1815" t="s">
        <v>106</v>
      </c>
      <c r="CN1815" s="2">
        <v>42187</v>
      </c>
      <c r="CO1815">
        <v>0</v>
      </c>
      <c r="CQ1815" t="s">
        <v>105</v>
      </c>
      <c r="CR1815" t="s">
        <v>107</v>
      </c>
      <c r="CS1815">
        <v>41054531300042</v>
      </c>
      <c r="CU1815" t="s">
        <v>108</v>
      </c>
      <c r="CV1815" t="s">
        <v>109</v>
      </c>
      <c r="CW1815" t="s">
        <v>110</v>
      </c>
      <c r="CX1815" t="s">
        <v>111</v>
      </c>
      <c r="CY1815">
        <v>1</v>
      </c>
    </row>
    <row r="1816" spans="1:103" ht="15" hidden="1" customHeight="1" x14ac:dyDescent="0.2">
      <c r="A1816" t="s">
        <v>104</v>
      </c>
      <c r="B1816">
        <v>0</v>
      </c>
      <c r="D1816" t="s">
        <v>105</v>
      </c>
      <c r="K1816">
        <v>1</v>
      </c>
      <c r="M1816">
        <v>9</v>
      </c>
      <c r="N1816" t="s">
        <v>991</v>
      </c>
      <c r="O1816">
        <v>0</v>
      </c>
      <c r="R1816">
        <v>6127975</v>
      </c>
      <c r="S1816" s="2">
        <v>42143</v>
      </c>
      <c r="T1816">
        <v>18</v>
      </c>
      <c r="U1816">
        <v>1</v>
      </c>
      <c r="V1816">
        <v>1</v>
      </c>
      <c r="X1816">
        <v>0</v>
      </c>
      <c r="Y1816">
        <v>0</v>
      </c>
      <c r="Z1816" s="2">
        <v>42143</v>
      </c>
      <c r="AA1816" s="4" t="s">
        <v>995</v>
      </c>
      <c r="AB1816">
        <v>23</v>
      </c>
      <c r="AC1816">
        <v>23</v>
      </c>
      <c r="AD1816" s="4" t="s">
        <v>995</v>
      </c>
      <c r="AE1816">
        <v>2</v>
      </c>
      <c r="AF1816">
        <v>2</v>
      </c>
      <c r="AG1816" t="s">
        <v>802</v>
      </c>
      <c r="AH1816">
        <v>1229</v>
      </c>
      <c r="AI1816">
        <v>5.0000000000000001E-3</v>
      </c>
      <c r="AJ1816">
        <v>5.0000000000000001E-3</v>
      </c>
      <c r="AK1816">
        <v>712</v>
      </c>
      <c r="AL1816">
        <v>712</v>
      </c>
      <c r="AM1816">
        <v>405</v>
      </c>
      <c r="AN1816">
        <v>405</v>
      </c>
      <c r="AO1816">
        <v>1229</v>
      </c>
      <c r="AP1816">
        <v>10</v>
      </c>
      <c r="AQ1816">
        <v>10</v>
      </c>
      <c r="AR1816">
        <v>5.0000000000000001E-3</v>
      </c>
      <c r="AS1816">
        <v>5.0000000000000001E-3</v>
      </c>
      <c r="AT1816">
        <v>1168</v>
      </c>
      <c r="AU1816">
        <v>1168</v>
      </c>
      <c r="AV1816">
        <v>133</v>
      </c>
      <c r="AW1816">
        <v>133</v>
      </c>
      <c r="AX1816" t="s">
        <v>130</v>
      </c>
      <c r="AY1816" s="3" t="s">
        <v>992</v>
      </c>
      <c r="AZ1816">
        <v>1</v>
      </c>
      <c r="BB1816" s="2">
        <v>42144</v>
      </c>
      <c r="BC1816" s="4" t="s">
        <v>996</v>
      </c>
      <c r="BD1816">
        <v>41054531300042</v>
      </c>
      <c r="BF1816" t="s">
        <v>108</v>
      </c>
      <c r="BG1816" t="s">
        <v>993</v>
      </c>
      <c r="BH1816" t="s">
        <v>994</v>
      </c>
      <c r="BJ1816" s="2">
        <v>42143</v>
      </c>
      <c r="BK1816">
        <v>3</v>
      </c>
      <c r="BM1816">
        <v>1409</v>
      </c>
      <c r="BO1816" t="s">
        <v>118</v>
      </c>
      <c r="BP1816">
        <v>23</v>
      </c>
      <c r="BR1816">
        <v>27</v>
      </c>
      <c r="BT1816">
        <v>1</v>
      </c>
      <c r="BV1816">
        <v>34255833500051</v>
      </c>
      <c r="BX1816" t="s">
        <v>108</v>
      </c>
      <c r="BY1816">
        <v>1</v>
      </c>
      <c r="CA1816">
        <v>3</v>
      </c>
      <c r="CC1816">
        <v>41054531300042</v>
      </c>
      <c r="CE1816" t="s">
        <v>105</v>
      </c>
      <c r="CG1816">
        <v>3</v>
      </c>
      <c r="CM1816" t="s">
        <v>106</v>
      </c>
      <c r="CN1816" s="2">
        <v>42187</v>
      </c>
      <c r="CO1816">
        <v>0</v>
      </c>
      <c r="CQ1816" t="s">
        <v>105</v>
      </c>
      <c r="CR1816" t="s">
        <v>107</v>
      </c>
      <c r="CS1816">
        <v>41054531300042</v>
      </c>
      <c r="CU1816" t="s">
        <v>108</v>
      </c>
      <c r="CV1816" t="s">
        <v>109</v>
      </c>
      <c r="CW1816" t="s">
        <v>110</v>
      </c>
      <c r="CX1816" t="s">
        <v>111</v>
      </c>
      <c r="CY1816">
        <v>1</v>
      </c>
    </row>
    <row r="1817" spans="1:103" ht="15" hidden="1" customHeight="1" x14ac:dyDescent="0.2">
      <c r="A1817" t="s">
        <v>104</v>
      </c>
      <c r="B1817">
        <v>0</v>
      </c>
      <c r="D1817" t="s">
        <v>105</v>
      </c>
      <c r="K1817">
        <v>1</v>
      </c>
      <c r="M1817">
        <v>9</v>
      </c>
      <c r="N1817" t="s">
        <v>991</v>
      </c>
      <c r="O1817">
        <v>0</v>
      </c>
      <c r="R1817">
        <v>6127975</v>
      </c>
      <c r="S1817" s="2">
        <v>42143</v>
      </c>
      <c r="T1817">
        <v>18</v>
      </c>
      <c r="U1817">
        <v>1</v>
      </c>
      <c r="V1817">
        <v>1</v>
      </c>
      <c r="W1817" t="s">
        <v>282</v>
      </c>
      <c r="X1817">
        <v>0</v>
      </c>
      <c r="Y1817">
        <v>0</v>
      </c>
      <c r="Z1817" s="2">
        <v>42143</v>
      </c>
      <c r="AA1817" s="4" t="s">
        <v>995</v>
      </c>
      <c r="AB1817">
        <v>23</v>
      </c>
      <c r="AC1817">
        <v>23</v>
      </c>
      <c r="AD1817" s="4" t="s">
        <v>995</v>
      </c>
      <c r="AE1817">
        <v>2</v>
      </c>
      <c r="AF1817">
        <v>2</v>
      </c>
      <c r="AG1817" t="s">
        <v>283</v>
      </c>
      <c r="AH1817">
        <v>1957</v>
      </c>
      <c r="AI1817">
        <v>0.1</v>
      </c>
      <c r="AJ1817">
        <v>0.1</v>
      </c>
      <c r="AK1817">
        <v>711</v>
      </c>
      <c r="AL1817">
        <v>711</v>
      </c>
      <c r="AM1817">
        <v>151</v>
      </c>
      <c r="AN1817">
        <v>151</v>
      </c>
      <c r="AO1817">
        <v>1957</v>
      </c>
      <c r="AP1817">
        <v>10</v>
      </c>
      <c r="AQ1817">
        <v>10</v>
      </c>
      <c r="AR1817">
        <v>0.1</v>
      </c>
      <c r="AS1817">
        <v>0.1</v>
      </c>
      <c r="AT1817">
        <v>1168</v>
      </c>
      <c r="AU1817">
        <v>1168</v>
      </c>
      <c r="AV1817">
        <v>133</v>
      </c>
      <c r="AW1817">
        <v>133</v>
      </c>
      <c r="AX1817" t="s">
        <v>130</v>
      </c>
      <c r="AY1817" s="3" t="s">
        <v>992</v>
      </c>
      <c r="AZ1817">
        <v>1</v>
      </c>
      <c r="BB1817" s="2">
        <v>42144</v>
      </c>
      <c r="BC1817" s="4" t="s">
        <v>996</v>
      </c>
      <c r="BD1817">
        <v>41054531300042</v>
      </c>
      <c r="BF1817" t="s">
        <v>108</v>
      </c>
      <c r="BG1817" t="s">
        <v>993</v>
      </c>
      <c r="BH1817" t="s">
        <v>994</v>
      </c>
      <c r="BJ1817" s="2">
        <v>42143</v>
      </c>
      <c r="BK1817">
        <v>3</v>
      </c>
      <c r="BM1817">
        <v>1409</v>
      </c>
      <c r="BO1817" t="s">
        <v>118</v>
      </c>
      <c r="BP1817">
        <v>23</v>
      </c>
      <c r="BR1817">
        <v>27</v>
      </c>
      <c r="BT1817">
        <v>1</v>
      </c>
      <c r="BV1817">
        <v>34255833500051</v>
      </c>
      <c r="BX1817" t="s">
        <v>108</v>
      </c>
      <c r="BY1817">
        <v>1</v>
      </c>
      <c r="CA1817">
        <v>3</v>
      </c>
      <c r="CC1817">
        <v>41054531300042</v>
      </c>
      <c r="CE1817" t="s">
        <v>105</v>
      </c>
      <c r="CG1817">
        <v>3</v>
      </c>
      <c r="CM1817" t="s">
        <v>106</v>
      </c>
      <c r="CN1817" s="2">
        <v>42187</v>
      </c>
      <c r="CO1817">
        <v>0</v>
      </c>
      <c r="CQ1817" t="s">
        <v>105</v>
      </c>
      <c r="CR1817" t="s">
        <v>107</v>
      </c>
      <c r="CS1817">
        <v>41054531300042</v>
      </c>
      <c r="CU1817" t="s">
        <v>108</v>
      </c>
      <c r="CV1817" t="s">
        <v>109</v>
      </c>
      <c r="CW1817" t="s">
        <v>110</v>
      </c>
      <c r="CX1817" t="s">
        <v>111</v>
      </c>
      <c r="CY1817">
        <v>1</v>
      </c>
    </row>
    <row r="1818" spans="1:103" ht="15" hidden="1" customHeight="1" x14ac:dyDescent="0.2">
      <c r="A1818" t="s">
        <v>104</v>
      </c>
      <c r="B1818">
        <v>0</v>
      </c>
      <c r="D1818" t="s">
        <v>105</v>
      </c>
      <c r="K1818">
        <v>1</v>
      </c>
      <c r="M1818">
        <v>9</v>
      </c>
      <c r="N1818" t="s">
        <v>991</v>
      </c>
      <c r="O1818">
        <v>0</v>
      </c>
      <c r="R1818">
        <v>6127975</v>
      </c>
      <c r="S1818" s="2">
        <v>42143</v>
      </c>
      <c r="T1818">
        <v>18</v>
      </c>
      <c r="U1818">
        <v>1</v>
      </c>
      <c r="V1818">
        <v>1</v>
      </c>
      <c r="X1818">
        <v>0</v>
      </c>
      <c r="Y1818">
        <v>0</v>
      </c>
      <c r="Z1818" s="2">
        <v>42143</v>
      </c>
      <c r="AA1818" s="4" t="s">
        <v>995</v>
      </c>
      <c r="AB1818">
        <v>23</v>
      </c>
      <c r="AC1818">
        <v>23</v>
      </c>
      <c r="AD1818" s="4" t="s">
        <v>995</v>
      </c>
      <c r="AE1818">
        <v>2</v>
      </c>
      <c r="AF1818">
        <v>2</v>
      </c>
      <c r="AG1818" t="s">
        <v>803</v>
      </c>
      <c r="AH1818">
        <v>1669</v>
      </c>
      <c r="AI1818">
        <v>5.0000000000000001E-3</v>
      </c>
      <c r="AJ1818">
        <v>5.0000000000000001E-3</v>
      </c>
      <c r="AK1818">
        <v>712</v>
      </c>
      <c r="AL1818">
        <v>712</v>
      </c>
      <c r="AM1818">
        <v>405</v>
      </c>
      <c r="AN1818">
        <v>405</v>
      </c>
      <c r="AO1818">
        <v>1669</v>
      </c>
      <c r="AP1818">
        <v>10</v>
      </c>
      <c r="AQ1818">
        <v>10</v>
      </c>
      <c r="AR1818">
        <v>5.0000000000000001E-3</v>
      </c>
      <c r="AS1818">
        <v>5.0000000000000001E-3</v>
      </c>
      <c r="AT1818">
        <v>1168</v>
      </c>
      <c r="AU1818">
        <v>1168</v>
      </c>
      <c r="AV1818">
        <v>133</v>
      </c>
      <c r="AW1818">
        <v>133</v>
      </c>
      <c r="AX1818" t="s">
        <v>130</v>
      </c>
      <c r="AY1818" s="3" t="s">
        <v>992</v>
      </c>
      <c r="AZ1818">
        <v>1</v>
      </c>
      <c r="BB1818" s="2">
        <v>42144</v>
      </c>
      <c r="BC1818" s="4" t="s">
        <v>996</v>
      </c>
      <c r="BD1818">
        <v>41054531300042</v>
      </c>
      <c r="BF1818" t="s">
        <v>108</v>
      </c>
      <c r="BG1818" t="s">
        <v>993</v>
      </c>
      <c r="BH1818" t="s">
        <v>994</v>
      </c>
      <c r="BJ1818" s="2">
        <v>42143</v>
      </c>
      <c r="BK1818">
        <v>3</v>
      </c>
      <c r="BM1818">
        <v>1409</v>
      </c>
      <c r="BO1818" t="s">
        <v>118</v>
      </c>
      <c r="BP1818">
        <v>23</v>
      </c>
      <c r="BR1818">
        <v>27</v>
      </c>
      <c r="BT1818">
        <v>1</v>
      </c>
      <c r="BV1818">
        <v>34255833500051</v>
      </c>
      <c r="BX1818" t="s">
        <v>108</v>
      </c>
      <c r="BY1818">
        <v>1</v>
      </c>
      <c r="CA1818">
        <v>3</v>
      </c>
      <c r="CC1818">
        <v>41054531300042</v>
      </c>
      <c r="CE1818" t="s">
        <v>105</v>
      </c>
      <c r="CG1818">
        <v>3</v>
      </c>
      <c r="CM1818" t="s">
        <v>106</v>
      </c>
      <c r="CN1818" s="2">
        <v>42187</v>
      </c>
      <c r="CO1818">
        <v>0</v>
      </c>
      <c r="CQ1818" t="s">
        <v>105</v>
      </c>
      <c r="CR1818" t="s">
        <v>107</v>
      </c>
      <c r="CS1818">
        <v>41054531300042</v>
      </c>
      <c r="CU1818" t="s">
        <v>108</v>
      </c>
      <c r="CV1818" t="s">
        <v>109</v>
      </c>
      <c r="CW1818" t="s">
        <v>110</v>
      </c>
      <c r="CX1818" t="s">
        <v>111</v>
      </c>
      <c r="CY1818">
        <v>1</v>
      </c>
    </row>
    <row r="1819" spans="1:103" ht="15" hidden="1" customHeight="1" x14ac:dyDescent="0.2">
      <c r="A1819" t="s">
        <v>104</v>
      </c>
      <c r="B1819">
        <v>0</v>
      </c>
      <c r="D1819" t="s">
        <v>105</v>
      </c>
      <c r="K1819">
        <v>1</v>
      </c>
      <c r="M1819">
        <v>9</v>
      </c>
      <c r="N1819" t="s">
        <v>991</v>
      </c>
      <c r="O1819">
        <v>0</v>
      </c>
      <c r="R1819">
        <v>6127975</v>
      </c>
      <c r="S1819" s="2">
        <v>42143</v>
      </c>
      <c r="T1819">
        <v>18</v>
      </c>
      <c r="U1819">
        <v>1</v>
      </c>
      <c r="V1819">
        <v>1</v>
      </c>
      <c r="X1819">
        <v>0</v>
      </c>
      <c r="Y1819">
        <v>0</v>
      </c>
      <c r="Z1819" s="2">
        <v>42143</v>
      </c>
      <c r="AA1819" s="4" t="s">
        <v>995</v>
      </c>
      <c r="AB1819">
        <v>23</v>
      </c>
      <c r="AC1819">
        <v>23</v>
      </c>
      <c r="AD1819" s="4" t="s">
        <v>995</v>
      </c>
      <c r="AE1819">
        <v>2</v>
      </c>
      <c r="AF1819">
        <v>2</v>
      </c>
      <c r="AG1819" t="s">
        <v>804</v>
      </c>
      <c r="AH1819">
        <v>2737</v>
      </c>
      <c r="AI1819">
        <v>5.0000000000000001E-3</v>
      </c>
      <c r="AJ1819">
        <v>5.0000000000000001E-3</v>
      </c>
      <c r="AK1819">
        <v>712</v>
      </c>
      <c r="AL1819">
        <v>712</v>
      </c>
      <c r="AM1819">
        <v>405</v>
      </c>
      <c r="AN1819">
        <v>405</v>
      </c>
      <c r="AO1819">
        <v>2737</v>
      </c>
      <c r="AP1819">
        <v>10</v>
      </c>
      <c r="AQ1819">
        <v>10</v>
      </c>
      <c r="AR1819">
        <v>5.0000000000000001E-3</v>
      </c>
      <c r="AS1819">
        <v>5.0000000000000001E-3</v>
      </c>
      <c r="AT1819">
        <v>1168</v>
      </c>
      <c r="AU1819">
        <v>1168</v>
      </c>
      <c r="AV1819">
        <v>133</v>
      </c>
      <c r="AW1819">
        <v>133</v>
      </c>
      <c r="AX1819" t="s">
        <v>130</v>
      </c>
      <c r="AY1819" s="3" t="s">
        <v>992</v>
      </c>
      <c r="AZ1819">
        <v>1</v>
      </c>
      <c r="BB1819" s="2">
        <v>42144</v>
      </c>
      <c r="BC1819" s="4" t="s">
        <v>996</v>
      </c>
      <c r="BD1819">
        <v>41054531300042</v>
      </c>
      <c r="BF1819" t="s">
        <v>108</v>
      </c>
      <c r="BG1819" t="s">
        <v>993</v>
      </c>
      <c r="BH1819" t="s">
        <v>994</v>
      </c>
      <c r="BJ1819" s="2">
        <v>42143</v>
      </c>
      <c r="BK1819">
        <v>3</v>
      </c>
      <c r="BM1819">
        <v>1409</v>
      </c>
      <c r="BO1819" t="s">
        <v>118</v>
      </c>
      <c r="BP1819">
        <v>23</v>
      </c>
      <c r="BR1819">
        <v>27</v>
      </c>
      <c r="BT1819">
        <v>1</v>
      </c>
      <c r="BV1819">
        <v>34255833500051</v>
      </c>
      <c r="BX1819" t="s">
        <v>108</v>
      </c>
      <c r="BY1819">
        <v>1</v>
      </c>
      <c r="CA1819">
        <v>3</v>
      </c>
      <c r="CC1819">
        <v>41054531300042</v>
      </c>
      <c r="CE1819" t="s">
        <v>105</v>
      </c>
      <c r="CG1819">
        <v>3</v>
      </c>
      <c r="CM1819" t="s">
        <v>106</v>
      </c>
      <c r="CN1819" s="2">
        <v>42187</v>
      </c>
      <c r="CO1819">
        <v>0</v>
      </c>
      <c r="CQ1819" t="s">
        <v>105</v>
      </c>
      <c r="CR1819" t="s">
        <v>107</v>
      </c>
      <c r="CS1819">
        <v>41054531300042</v>
      </c>
      <c r="CU1819" t="s">
        <v>108</v>
      </c>
      <c r="CV1819" t="s">
        <v>109</v>
      </c>
      <c r="CW1819" t="s">
        <v>110</v>
      </c>
      <c r="CX1819" t="s">
        <v>111</v>
      </c>
      <c r="CY1819">
        <v>1</v>
      </c>
    </row>
    <row r="1820" spans="1:103" ht="15" hidden="1" customHeight="1" x14ac:dyDescent="0.2">
      <c r="A1820" t="s">
        <v>104</v>
      </c>
      <c r="B1820">
        <v>0</v>
      </c>
      <c r="D1820" t="s">
        <v>105</v>
      </c>
      <c r="K1820">
        <v>1</v>
      </c>
      <c r="M1820">
        <v>9</v>
      </c>
      <c r="N1820" t="s">
        <v>991</v>
      </c>
      <c r="O1820">
        <v>0</v>
      </c>
      <c r="R1820">
        <v>6127975</v>
      </c>
      <c r="S1820" s="2">
        <v>42143</v>
      </c>
      <c r="T1820">
        <v>18</v>
      </c>
      <c r="U1820">
        <v>1</v>
      </c>
      <c r="V1820">
        <v>1</v>
      </c>
      <c r="X1820">
        <v>0</v>
      </c>
      <c r="Y1820">
        <v>0</v>
      </c>
      <c r="Z1820" s="2">
        <v>42143</v>
      </c>
      <c r="AA1820" s="4" t="s">
        <v>995</v>
      </c>
      <c r="AB1820">
        <v>23</v>
      </c>
      <c r="AC1820">
        <v>23</v>
      </c>
      <c r="AD1820" s="4" t="s">
        <v>995</v>
      </c>
      <c r="AE1820">
        <v>2</v>
      </c>
      <c r="AF1820">
        <v>2</v>
      </c>
      <c r="AG1820" t="s">
        <v>805</v>
      </c>
      <c r="AH1820">
        <v>1883</v>
      </c>
      <c r="AI1820">
        <v>5.0000000000000001E-3</v>
      </c>
      <c r="AJ1820">
        <v>5.0000000000000001E-3</v>
      </c>
      <c r="AK1820">
        <v>712</v>
      </c>
      <c r="AL1820">
        <v>712</v>
      </c>
      <c r="AM1820">
        <v>405</v>
      </c>
      <c r="AN1820">
        <v>405</v>
      </c>
      <c r="AO1820">
        <v>1883</v>
      </c>
      <c r="AP1820">
        <v>10</v>
      </c>
      <c r="AQ1820">
        <v>10</v>
      </c>
      <c r="AR1820">
        <v>5.0000000000000001E-3</v>
      </c>
      <c r="AS1820">
        <v>5.0000000000000001E-3</v>
      </c>
      <c r="AT1820">
        <v>1168</v>
      </c>
      <c r="AU1820">
        <v>1168</v>
      </c>
      <c r="AV1820">
        <v>133</v>
      </c>
      <c r="AW1820">
        <v>133</v>
      </c>
      <c r="AX1820" t="s">
        <v>130</v>
      </c>
      <c r="AY1820" s="3" t="s">
        <v>992</v>
      </c>
      <c r="AZ1820">
        <v>1</v>
      </c>
      <c r="BB1820" s="2">
        <v>42144</v>
      </c>
      <c r="BC1820" s="4" t="s">
        <v>996</v>
      </c>
      <c r="BD1820">
        <v>41054531300042</v>
      </c>
      <c r="BF1820" t="s">
        <v>108</v>
      </c>
      <c r="BG1820" t="s">
        <v>993</v>
      </c>
      <c r="BH1820" t="s">
        <v>994</v>
      </c>
      <c r="BJ1820" s="2">
        <v>42143</v>
      </c>
      <c r="BK1820">
        <v>3</v>
      </c>
      <c r="BM1820">
        <v>1409</v>
      </c>
      <c r="BO1820" t="s">
        <v>118</v>
      </c>
      <c r="BP1820">
        <v>23</v>
      </c>
      <c r="BR1820">
        <v>27</v>
      </c>
      <c r="BT1820">
        <v>1</v>
      </c>
      <c r="BV1820">
        <v>34255833500051</v>
      </c>
      <c r="BX1820" t="s">
        <v>108</v>
      </c>
      <c r="BY1820">
        <v>1</v>
      </c>
      <c r="CA1820">
        <v>3</v>
      </c>
      <c r="CC1820">
        <v>41054531300042</v>
      </c>
      <c r="CE1820" t="s">
        <v>105</v>
      </c>
      <c r="CG1820">
        <v>3</v>
      </c>
      <c r="CM1820" t="s">
        <v>106</v>
      </c>
      <c r="CN1820" s="2">
        <v>42187</v>
      </c>
      <c r="CO1820">
        <v>0</v>
      </c>
      <c r="CQ1820" t="s">
        <v>105</v>
      </c>
      <c r="CR1820" t="s">
        <v>107</v>
      </c>
      <c r="CS1820">
        <v>41054531300042</v>
      </c>
      <c r="CU1820" t="s">
        <v>108</v>
      </c>
      <c r="CV1820" t="s">
        <v>109</v>
      </c>
      <c r="CW1820" t="s">
        <v>110</v>
      </c>
      <c r="CX1820" t="s">
        <v>111</v>
      </c>
      <c r="CY1820">
        <v>1</v>
      </c>
    </row>
    <row r="1821" spans="1:103" ht="15" hidden="1" customHeight="1" x14ac:dyDescent="0.2">
      <c r="A1821" t="s">
        <v>104</v>
      </c>
      <c r="B1821">
        <v>0</v>
      </c>
      <c r="D1821" t="s">
        <v>105</v>
      </c>
      <c r="K1821">
        <v>1</v>
      </c>
      <c r="M1821">
        <v>9</v>
      </c>
      <c r="N1821" t="s">
        <v>991</v>
      </c>
      <c r="O1821">
        <v>0</v>
      </c>
      <c r="R1821">
        <v>6127975</v>
      </c>
      <c r="S1821" s="2">
        <v>42143</v>
      </c>
      <c r="T1821">
        <v>18</v>
      </c>
      <c r="U1821">
        <v>1</v>
      </c>
      <c r="V1821">
        <v>1</v>
      </c>
      <c r="X1821">
        <v>0</v>
      </c>
      <c r="Y1821">
        <v>0</v>
      </c>
      <c r="Z1821" s="2">
        <v>42143</v>
      </c>
      <c r="AA1821" s="4" t="s">
        <v>995</v>
      </c>
      <c r="AB1821">
        <v>23</v>
      </c>
      <c r="AC1821">
        <v>23</v>
      </c>
      <c r="AD1821" s="4" t="s">
        <v>995</v>
      </c>
      <c r="AE1821">
        <v>2</v>
      </c>
      <c r="AF1821">
        <v>2</v>
      </c>
      <c r="AG1821" t="s">
        <v>284</v>
      </c>
      <c r="AH1821">
        <v>5986</v>
      </c>
      <c r="AI1821">
        <v>1.5E-3</v>
      </c>
      <c r="AJ1821">
        <v>1.5E-3</v>
      </c>
      <c r="AK1821">
        <v>711</v>
      </c>
      <c r="AL1821">
        <v>711</v>
      </c>
      <c r="AM1821">
        <v>405</v>
      </c>
      <c r="AN1821">
        <v>405</v>
      </c>
      <c r="AO1821">
        <v>5986</v>
      </c>
      <c r="AP1821">
        <v>10</v>
      </c>
      <c r="AQ1821">
        <v>10</v>
      </c>
      <c r="AR1821">
        <v>1.5E-3</v>
      </c>
      <c r="AS1821">
        <v>1.5E-3</v>
      </c>
      <c r="AV1821">
        <v>133</v>
      </c>
      <c r="AW1821">
        <v>133</v>
      </c>
      <c r="AX1821" t="s">
        <v>130</v>
      </c>
      <c r="AY1821" s="3" t="s">
        <v>992</v>
      </c>
      <c r="AZ1821">
        <v>1</v>
      </c>
      <c r="BB1821" s="2">
        <v>42144</v>
      </c>
      <c r="BC1821" s="4" t="s">
        <v>996</v>
      </c>
      <c r="BD1821">
        <v>41054531300042</v>
      </c>
      <c r="BF1821" t="s">
        <v>108</v>
      </c>
      <c r="BG1821" t="s">
        <v>993</v>
      </c>
      <c r="BH1821" t="s">
        <v>994</v>
      </c>
      <c r="BJ1821" s="2">
        <v>42143</v>
      </c>
      <c r="BK1821">
        <v>3</v>
      </c>
      <c r="BM1821">
        <v>1409</v>
      </c>
      <c r="BO1821" t="s">
        <v>118</v>
      </c>
      <c r="BP1821">
        <v>23</v>
      </c>
      <c r="BR1821">
        <v>27</v>
      </c>
      <c r="BT1821">
        <v>1</v>
      </c>
      <c r="BV1821">
        <v>34255833500051</v>
      </c>
      <c r="BX1821" t="s">
        <v>108</v>
      </c>
      <c r="BY1821">
        <v>1</v>
      </c>
      <c r="CA1821">
        <v>3</v>
      </c>
      <c r="CC1821">
        <v>41054531300042</v>
      </c>
      <c r="CE1821" t="s">
        <v>105</v>
      </c>
      <c r="CG1821">
        <v>3</v>
      </c>
      <c r="CM1821" t="s">
        <v>106</v>
      </c>
      <c r="CN1821" s="2">
        <v>42187</v>
      </c>
      <c r="CO1821">
        <v>0</v>
      </c>
      <c r="CQ1821" t="s">
        <v>105</v>
      </c>
      <c r="CR1821" t="s">
        <v>107</v>
      </c>
      <c r="CS1821">
        <v>41054531300042</v>
      </c>
      <c r="CU1821" t="s">
        <v>108</v>
      </c>
      <c r="CV1821" t="s">
        <v>109</v>
      </c>
      <c r="CW1821" t="s">
        <v>110</v>
      </c>
      <c r="CX1821" t="s">
        <v>111</v>
      </c>
      <c r="CY1821">
        <v>1</v>
      </c>
    </row>
    <row r="1822" spans="1:103" ht="15" hidden="1" customHeight="1" x14ac:dyDescent="0.2">
      <c r="A1822" t="s">
        <v>104</v>
      </c>
      <c r="B1822">
        <v>0</v>
      </c>
      <c r="D1822" t="s">
        <v>105</v>
      </c>
      <c r="K1822">
        <v>1</v>
      </c>
      <c r="M1822">
        <v>9</v>
      </c>
      <c r="N1822" t="s">
        <v>991</v>
      </c>
      <c r="O1822">
        <v>0</v>
      </c>
      <c r="R1822">
        <v>6127975</v>
      </c>
      <c r="S1822" s="2">
        <v>42143</v>
      </c>
      <c r="T1822">
        <v>18</v>
      </c>
      <c r="U1822">
        <v>1</v>
      </c>
      <c r="V1822">
        <v>1</v>
      </c>
      <c r="X1822">
        <v>0</v>
      </c>
      <c r="Y1822">
        <v>0</v>
      </c>
      <c r="Z1822" s="2">
        <v>42143</v>
      </c>
      <c r="AA1822" s="4" t="s">
        <v>995</v>
      </c>
      <c r="AB1822">
        <v>23</v>
      </c>
      <c r="AC1822">
        <v>23</v>
      </c>
      <c r="AD1822" s="4" t="s">
        <v>995</v>
      </c>
      <c r="AE1822">
        <v>2</v>
      </c>
      <c r="AF1822">
        <v>2</v>
      </c>
      <c r="AG1822" t="s">
        <v>285</v>
      </c>
      <c r="AH1822">
        <v>5997</v>
      </c>
      <c r="AI1822">
        <v>1.5E-3</v>
      </c>
      <c r="AJ1822">
        <v>1.5E-3</v>
      </c>
      <c r="AK1822">
        <v>711</v>
      </c>
      <c r="AL1822">
        <v>711</v>
      </c>
      <c r="AM1822">
        <v>405</v>
      </c>
      <c r="AN1822">
        <v>405</v>
      </c>
      <c r="AO1822">
        <v>5997</v>
      </c>
      <c r="AP1822">
        <v>10</v>
      </c>
      <c r="AQ1822">
        <v>10</v>
      </c>
      <c r="AR1822">
        <v>1.5E-3</v>
      </c>
      <c r="AS1822">
        <v>1.5E-3</v>
      </c>
      <c r="AV1822">
        <v>133</v>
      </c>
      <c r="AW1822">
        <v>133</v>
      </c>
      <c r="AX1822" t="s">
        <v>130</v>
      </c>
      <c r="AY1822" s="3" t="s">
        <v>992</v>
      </c>
      <c r="AZ1822">
        <v>1</v>
      </c>
      <c r="BB1822" s="2">
        <v>42144</v>
      </c>
      <c r="BC1822" s="4" t="s">
        <v>996</v>
      </c>
      <c r="BD1822">
        <v>41054531300042</v>
      </c>
      <c r="BF1822" t="s">
        <v>108</v>
      </c>
      <c r="BG1822" t="s">
        <v>993</v>
      </c>
      <c r="BH1822" t="s">
        <v>994</v>
      </c>
      <c r="BJ1822" s="2">
        <v>42143</v>
      </c>
      <c r="BK1822">
        <v>3</v>
      </c>
      <c r="BM1822">
        <v>1409</v>
      </c>
      <c r="BO1822" t="s">
        <v>118</v>
      </c>
      <c r="BP1822">
        <v>23</v>
      </c>
      <c r="BR1822">
        <v>27</v>
      </c>
      <c r="BT1822">
        <v>1</v>
      </c>
      <c r="BV1822">
        <v>34255833500051</v>
      </c>
      <c r="BX1822" t="s">
        <v>108</v>
      </c>
      <c r="BY1822">
        <v>1</v>
      </c>
      <c r="CA1822">
        <v>3</v>
      </c>
      <c r="CC1822">
        <v>41054531300042</v>
      </c>
      <c r="CE1822" t="s">
        <v>105</v>
      </c>
      <c r="CG1822">
        <v>3</v>
      </c>
      <c r="CM1822" t="s">
        <v>106</v>
      </c>
      <c r="CN1822" s="2">
        <v>42187</v>
      </c>
      <c r="CO1822">
        <v>0</v>
      </c>
      <c r="CQ1822" t="s">
        <v>105</v>
      </c>
      <c r="CR1822" t="s">
        <v>107</v>
      </c>
      <c r="CS1822">
        <v>41054531300042</v>
      </c>
      <c r="CU1822" t="s">
        <v>108</v>
      </c>
      <c r="CV1822" t="s">
        <v>109</v>
      </c>
      <c r="CW1822" t="s">
        <v>110</v>
      </c>
      <c r="CX1822" t="s">
        <v>111</v>
      </c>
      <c r="CY1822">
        <v>1</v>
      </c>
    </row>
    <row r="1823" spans="1:103" ht="15" hidden="1" customHeight="1" x14ac:dyDescent="0.2">
      <c r="A1823" t="s">
        <v>104</v>
      </c>
      <c r="B1823">
        <v>0</v>
      </c>
      <c r="D1823" t="s">
        <v>105</v>
      </c>
      <c r="K1823">
        <v>1</v>
      </c>
      <c r="M1823">
        <v>9</v>
      </c>
      <c r="N1823" t="s">
        <v>991</v>
      </c>
      <c r="O1823">
        <v>0</v>
      </c>
      <c r="R1823">
        <v>6127975</v>
      </c>
      <c r="S1823" s="2">
        <v>42143</v>
      </c>
      <c r="T1823">
        <v>18</v>
      </c>
      <c r="U1823">
        <v>1</v>
      </c>
      <c r="V1823">
        <v>1</v>
      </c>
      <c r="W1823" t="s">
        <v>282</v>
      </c>
      <c r="X1823">
        <v>0</v>
      </c>
      <c r="Y1823">
        <v>0</v>
      </c>
      <c r="Z1823" s="2">
        <v>42143</v>
      </c>
      <c r="AA1823" s="4" t="s">
        <v>995</v>
      </c>
      <c r="AB1823">
        <v>23</v>
      </c>
      <c r="AC1823">
        <v>23</v>
      </c>
      <c r="AD1823" s="4" t="s">
        <v>995</v>
      </c>
      <c r="AE1823">
        <v>2</v>
      </c>
      <c r="AF1823">
        <v>2</v>
      </c>
      <c r="AG1823" t="s">
        <v>286</v>
      </c>
      <c r="AH1823">
        <v>2904</v>
      </c>
      <c r="AI1823">
        <v>0.03</v>
      </c>
      <c r="AJ1823">
        <v>0.03</v>
      </c>
      <c r="AK1823">
        <v>711</v>
      </c>
      <c r="AL1823">
        <v>711</v>
      </c>
      <c r="AM1823">
        <v>151</v>
      </c>
      <c r="AN1823">
        <v>151</v>
      </c>
      <c r="AO1823">
        <v>2904</v>
      </c>
      <c r="AP1823">
        <v>10</v>
      </c>
      <c r="AQ1823">
        <v>10</v>
      </c>
      <c r="AR1823">
        <v>0.03</v>
      </c>
      <c r="AS1823">
        <v>0.03</v>
      </c>
      <c r="AT1823">
        <v>1168</v>
      </c>
      <c r="AU1823">
        <v>1168</v>
      </c>
      <c r="AV1823">
        <v>133</v>
      </c>
      <c r="AW1823">
        <v>133</v>
      </c>
      <c r="AX1823" t="s">
        <v>130</v>
      </c>
      <c r="AY1823" s="3" t="s">
        <v>992</v>
      </c>
      <c r="AZ1823">
        <v>1</v>
      </c>
      <c r="BB1823" s="2">
        <v>42144</v>
      </c>
      <c r="BC1823" s="4" t="s">
        <v>996</v>
      </c>
      <c r="BD1823">
        <v>41054531300042</v>
      </c>
      <c r="BF1823" t="s">
        <v>108</v>
      </c>
      <c r="BG1823" t="s">
        <v>993</v>
      </c>
      <c r="BH1823" t="s">
        <v>994</v>
      </c>
      <c r="BJ1823" s="2">
        <v>42143</v>
      </c>
      <c r="BK1823">
        <v>3</v>
      </c>
      <c r="BM1823">
        <v>1409</v>
      </c>
      <c r="BO1823" t="s">
        <v>118</v>
      </c>
      <c r="BP1823">
        <v>23</v>
      </c>
      <c r="BR1823">
        <v>27</v>
      </c>
      <c r="BT1823">
        <v>1</v>
      </c>
      <c r="BV1823">
        <v>34255833500051</v>
      </c>
      <c r="BX1823" t="s">
        <v>108</v>
      </c>
      <c r="BY1823">
        <v>1</v>
      </c>
      <c r="CA1823">
        <v>3</v>
      </c>
      <c r="CC1823">
        <v>41054531300042</v>
      </c>
      <c r="CE1823" t="s">
        <v>105</v>
      </c>
      <c r="CG1823">
        <v>3</v>
      </c>
      <c r="CM1823" t="s">
        <v>106</v>
      </c>
      <c r="CN1823" s="2">
        <v>42187</v>
      </c>
      <c r="CO1823">
        <v>0</v>
      </c>
      <c r="CQ1823" t="s">
        <v>105</v>
      </c>
      <c r="CR1823" t="s">
        <v>107</v>
      </c>
      <c r="CS1823">
        <v>41054531300042</v>
      </c>
      <c r="CU1823" t="s">
        <v>108</v>
      </c>
      <c r="CV1823" t="s">
        <v>109</v>
      </c>
      <c r="CW1823" t="s">
        <v>110</v>
      </c>
      <c r="CX1823" t="s">
        <v>111</v>
      </c>
      <c r="CY1823">
        <v>1</v>
      </c>
    </row>
    <row r="1824" spans="1:103" ht="15" hidden="1" customHeight="1" x14ac:dyDescent="0.2">
      <c r="A1824" t="s">
        <v>104</v>
      </c>
      <c r="B1824">
        <v>0</v>
      </c>
      <c r="D1824" t="s">
        <v>105</v>
      </c>
      <c r="K1824">
        <v>1</v>
      </c>
      <c r="M1824">
        <v>9</v>
      </c>
      <c r="N1824" t="s">
        <v>991</v>
      </c>
      <c r="O1824">
        <v>0</v>
      </c>
      <c r="R1824">
        <v>6127975</v>
      </c>
      <c r="S1824" s="2">
        <v>42143</v>
      </c>
      <c r="T1824">
        <v>18</v>
      </c>
      <c r="U1824">
        <v>1</v>
      </c>
      <c r="V1824">
        <v>1</v>
      </c>
      <c r="X1824">
        <v>0</v>
      </c>
      <c r="Y1824">
        <v>0</v>
      </c>
      <c r="Z1824" s="2">
        <v>42143</v>
      </c>
      <c r="AA1824" s="4" t="s">
        <v>995</v>
      </c>
      <c r="AB1824">
        <v>23</v>
      </c>
      <c r="AC1824">
        <v>23</v>
      </c>
      <c r="AD1824" s="4" t="s">
        <v>995</v>
      </c>
      <c r="AE1824">
        <v>2</v>
      </c>
      <c r="AF1824">
        <v>2</v>
      </c>
      <c r="AG1824" t="s">
        <v>806</v>
      </c>
      <c r="AH1824">
        <v>2027</v>
      </c>
      <c r="AI1824">
        <v>5.0000000000000001E-3</v>
      </c>
      <c r="AJ1824">
        <v>5.0000000000000001E-3</v>
      </c>
      <c r="AK1824">
        <v>712</v>
      </c>
      <c r="AL1824">
        <v>712</v>
      </c>
      <c r="AM1824">
        <v>405</v>
      </c>
      <c r="AN1824">
        <v>405</v>
      </c>
      <c r="AO1824">
        <v>2027</v>
      </c>
      <c r="AP1824">
        <v>10</v>
      </c>
      <c r="AQ1824">
        <v>10</v>
      </c>
      <c r="AR1824">
        <v>5.0000000000000001E-3</v>
      </c>
      <c r="AS1824">
        <v>5.0000000000000001E-3</v>
      </c>
      <c r="AT1824">
        <v>1168</v>
      </c>
      <c r="AU1824">
        <v>1168</v>
      </c>
      <c r="AV1824">
        <v>133</v>
      </c>
      <c r="AW1824">
        <v>133</v>
      </c>
      <c r="AX1824" t="s">
        <v>130</v>
      </c>
      <c r="AY1824" s="3" t="s">
        <v>992</v>
      </c>
      <c r="AZ1824">
        <v>1</v>
      </c>
      <c r="BB1824" s="2">
        <v>42144</v>
      </c>
      <c r="BC1824" s="4" t="s">
        <v>996</v>
      </c>
      <c r="BD1824">
        <v>41054531300042</v>
      </c>
      <c r="BF1824" t="s">
        <v>108</v>
      </c>
      <c r="BG1824" t="s">
        <v>993</v>
      </c>
      <c r="BH1824" t="s">
        <v>994</v>
      </c>
      <c r="BJ1824" s="2">
        <v>42143</v>
      </c>
      <c r="BK1824">
        <v>3</v>
      </c>
      <c r="BM1824">
        <v>1409</v>
      </c>
      <c r="BO1824" t="s">
        <v>118</v>
      </c>
      <c r="BP1824">
        <v>23</v>
      </c>
      <c r="BR1824">
        <v>27</v>
      </c>
      <c r="BT1824">
        <v>1</v>
      </c>
      <c r="BV1824">
        <v>34255833500051</v>
      </c>
      <c r="BX1824" t="s">
        <v>108</v>
      </c>
      <c r="BY1824">
        <v>1</v>
      </c>
      <c r="CA1824">
        <v>3</v>
      </c>
      <c r="CC1824">
        <v>41054531300042</v>
      </c>
      <c r="CE1824" t="s">
        <v>105</v>
      </c>
      <c r="CG1824">
        <v>3</v>
      </c>
      <c r="CM1824" t="s">
        <v>106</v>
      </c>
      <c r="CN1824" s="2">
        <v>42187</v>
      </c>
      <c r="CO1824">
        <v>0</v>
      </c>
      <c r="CQ1824" t="s">
        <v>105</v>
      </c>
      <c r="CR1824" t="s">
        <v>107</v>
      </c>
      <c r="CS1824">
        <v>41054531300042</v>
      </c>
      <c r="CU1824" t="s">
        <v>108</v>
      </c>
      <c r="CV1824" t="s">
        <v>109</v>
      </c>
      <c r="CW1824" t="s">
        <v>110</v>
      </c>
      <c r="CX1824" t="s">
        <v>111</v>
      </c>
      <c r="CY1824">
        <v>1</v>
      </c>
    </row>
    <row r="1825" spans="1:103" ht="15" hidden="1" customHeight="1" x14ac:dyDescent="0.2">
      <c r="A1825" t="s">
        <v>104</v>
      </c>
      <c r="B1825">
        <v>0</v>
      </c>
      <c r="D1825" t="s">
        <v>105</v>
      </c>
      <c r="K1825">
        <v>1</v>
      </c>
      <c r="M1825">
        <v>9</v>
      </c>
      <c r="N1825" t="s">
        <v>991</v>
      </c>
      <c r="O1825">
        <v>0</v>
      </c>
      <c r="R1825">
        <v>6127975</v>
      </c>
      <c r="S1825" s="2">
        <v>42143</v>
      </c>
      <c r="T1825">
        <v>18</v>
      </c>
      <c r="U1825">
        <v>1</v>
      </c>
      <c r="V1825">
        <v>1</v>
      </c>
      <c r="X1825">
        <v>0</v>
      </c>
      <c r="Y1825">
        <v>0</v>
      </c>
      <c r="Z1825" s="2">
        <v>42143</v>
      </c>
      <c r="AA1825" s="4" t="s">
        <v>995</v>
      </c>
      <c r="AB1825">
        <v>23</v>
      </c>
      <c r="AC1825">
        <v>23</v>
      </c>
      <c r="AD1825" s="4" t="s">
        <v>995</v>
      </c>
      <c r="AE1825">
        <v>2</v>
      </c>
      <c r="AF1825">
        <v>2</v>
      </c>
      <c r="AG1825" t="s">
        <v>807</v>
      </c>
      <c r="AH1825">
        <v>1230</v>
      </c>
      <c r="AI1825">
        <v>0.02</v>
      </c>
      <c r="AJ1825">
        <v>0.02</v>
      </c>
      <c r="AM1825">
        <v>454</v>
      </c>
      <c r="AN1825">
        <v>454</v>
      </c>
      <c r="AO1825">
        <v>1230</v>
      </c>
      <c r="AP1825">
        <v>10</v>
      </c>
      <c r="AQ1825">
        <v>10</v>
      </c>
      <c r="AR1825">
        <v>0.02</v>
      </c>
      <c r="AS1825">
        <v>0.02</v>
      </c>
      <c r="AV1825">
        <v>133</v>
      </c>
      <c r="AW1825">
        <v>133</v>
      </c>
      <c r="AX1825" t="s">
        <v>130</v>
      </c>
      <c r="AY1825" s="3" t="s">
        <v>992</v>
      </c>
      <c r="AZ1825">
        <v>1</v>
      </c>
      <c r="BB1825" s="2">
        <v>42144</v>
      </c>
      <c r="BC1825" s="4" t="s">
        <v>996</v>
      </c>
      <c r="BD1825">
        <v>41054531300042</v>
      </c>
      <c r="BF1825" t="s">
        <v>108</v>
      </c>
      <c r="BG1825" t="s">
        <v>993</v>
      </c>
      <c r="BH1825" t="s">
        <v>994</v>
      </c>
      <c r="BJ1825" s="2">
        <v>42143</v>
      </c>
      <c r="BK1825">
        <v>3</v>
      </c>
      <c r="BM1825">
        <v>1409</v>
      </c>
      <c r="BO1825" t="s">
        <v>118</v>
      </c>
      <c r="BP1825">
        <v>23</v>
      </c>
      <c r="BR1825">
        <v>27</v>
      </c>
      <c r="BT1825">
        <v>1</v>
      </c>
      <c r="BV1825">
        <v>34255833500051</v>
      </c>
      <c r="BX1825" t="s">
        <v>108</v>
      </c>
      <c r="BY1825">
        <v>1</v>
      </c>
      <c r="CA1825">
        <v>3</v>
      </c>
      <c r="CC1825">
        <v>41054531300042</v>
      </c>
      <c r="CE1825" t="s">
        <v>105</v>
      </c>
      <c r="CG1825">
        <v>3</v>
      </c>
      <c r="CM1825" t="s">
        <v>106</v>
      </c>
      <c r="CN1825" s="2">
        <v>42187</v>
      </c>
      <c r="CO1825">
        <v>0</v>
      </c>
      <c r="CQ1825" t="s">
        <v>105</v>
      </c>
      <c r="CR1825" t="s">
        <v>107</v>
      </c>
      <c r="CS1825">
        <v>41054531300042</v>
      </c>
      <c r="CU1825" t="s">
        <v>108</v>
      </c>
      <c r="CV1825" t="s">
        <v>109</v>
      </c>
      <c r="CW1825" t="s">
        <v>110</v>
      </c>
      <c r="CX1825" t="s">
        <v>111</v>
      </c>
      <c r="CY1825">
        <v>1</v>
      </c>
    </row>
    <row r="1826" spans="1:103" ht="15" hidden="1" customHeight="1" x14ac:dyDescent="0.2">
      <c r="A1826" t="s">
        <v>104</v>
      </c>
      <c r="B1826">
        <v>0</v>
      </c>
      <c r="D1826" t="s">
        <v>105</v>
      </c>
      <c r="K1826">
        <v>1</v>
      </c>
      <c r="M1826">
        <v>9</v>
      </c>
      <c r="N1826" t="s">
        <v>991</v>
      </c>
      <c r="O1826">
        <v>0</v>
      </c>
      <c r="R1826">
        <v>6127975</v>
      </c>
      <c r="S1826" s="2">
        <v>42143</v>
      </c>
      <c r="T1826">
        <v>18</v>
      </c>
      <c r="U1826">
        <v>1</v>
      </c>
      <c r="V1826">
        <v>1</v>
      </c>
      <c r="X1826">
        <v>0</v>
      </c>
      <c r="Y1826">
        <v>0</v>
      </c>
      <c r="Z1826" s="2">
        <v>42143</v>
      </c>
      <c r="AA1826" s="4" t="s">
        <v>995</v>
      </c>
      <c r="AB1826">
        <v>3</v>
      </c>
      <c r="AC1826">
        <v>3</v>
      </c>
      <c r="AD1826" s="4" t="s">
        <v>995</v>
      </c>
      <c r="AE1826">
        <v>2</v>
      </c>
      <c r="AF1826">
        <v>2</v>
      </c>
      <c r="AG1826" t="s">
        <v>287</v>
      </c>
      <c r="AH1826">
        <v>1433</v>
      </c>
      <c r="AI1826">
        <v>0.01</v>
      </c>
      <c r="AJ1826">
        <v>0.01</v>
      </c>
      <c r="AM1826">
        <v>470</v>
      </c>
      <c r="AN1826">
        <v>470</v>
      </c>
      <c r="AO1826">
        <v>1433</v>
      </c>
      <c r="AP1826">
        <v>1</v>
      </c>
      <c r="AQ1826">
        <v>1</v>
      </c>
      <c r="AR1826">
        <v>0.22</v>
      </c>
      <c r="AS1826">
        <v>0.22</v>
      </c>
      <c r="AV1826">
        <v>176</v>
      </c>
      <c r="AW1826">
        <v>176</v>
      </c>
      <c r="AX1826" t="s">
        <v>288</v>
      </c>
      <c r="AY1826" s="3" t="s">
        <v>992</v>
      </c>
      <c r="AZ1826">
        <v>1</v>
      </c>
      <c r="BB1826" s="2">
        <v>42144</v>
      </c>
      <c r="BC1826" s="4" t="s">
        <v>996</v>
      </c>
      <c r="BD1826">
        <v>41054531300042</v>
      </c>
      <c r="BF1826" t="s">
        <v>108</v>
      </c>
      <c r="BG1826" t="s">
        <v>993</v>
      </c>
      <c r="BH1826" t="s">
        <v>994</v>
      </c>
      <c r="BJ1826" s="2">
        <v>42143</v>
      </c>
      <c r="BK1826">
        <v>3</v>
      </c>
      <c r="BM1826">
        <v>1409</v>
      </c>
      <c r="BO1826" t="s">
        <v>118</v>
      </c>
      <c r="BP1826">
        <v>23</v>
      </c>
      <c r="BR1826">
        <v>27</v>
      </c>
      <c r="BT1826">
        <v>1</v>
      </c>
      <c r="BV1826">
        <v>34255833500051</v>
      </c>
      <c r="BX1826" t="s">
        <v>108</v>
      </c>
      <c r="BY1826">
        <v>1</v>
      </c>
      <c r="CA1826">
        <v>3</v>
      </c>
      <c r="CC1826">
        <v>41054531300042</v>
      </c>
      <c r="CE1826" t="s">
        <v>105</v>
      </c>
      <c r="CG1826">
        <v>3</v>
      </c>
      <c r="CM1826" t="s">
        <v>106</v>
      </c>
      <c r="CN1826" s="2">
        <v>42187</v>
      </c>
      <c r="CO1826">
        <v>0</v>
      </c>
      <c r="CQ1826" t="s">
        <v>105</v>
      </c>
      <c r="CR1826" t="s">
        <v>107</v>
      </c>
      <c r="CS1826">
        <v>41054531300042</v>
      </c>
      <c r="CU1826" t="s">
        <v>108</v>
      </c>
      <c r="CV1826" t="s">
        <v>109</v>
      </c>
      <c r="CW1826" t="s">
        <v>110</v>
      </c>
      <c r="CX1826" t="s">
        <v>111</v>
      </c>
      <c r="CY1826">
        <v>1</v>
      </c>
    </row>
    <row r="1827" spans="1:103" ht="15" hidden="1" customHeight="1" x14ac:dyDescent="0.2">
      <c r="A1827" t="s">
        <v>104</v>
      </c>
      <c r="B1827">
        <v>0</v>
      </c>
      <c r="D1827" t="s">
        <v>105</v>
      </c>
      <c r="K1827">
        <v>1</v>
      </c>
      <c r="M1827">
        <v>9</v>
      </c>
      <c r="N1827" t="s">
        <v>991</v>
      </c>
      <c r="O1827">
        <v>0</v>
      </c>
      <c r="R1827">
        <v>6127975</v>
      </c>
      <c r="S1827" s="2">
        <v>42143</v>
      </c>
      <c r="T1827">
        <v>18</v>
      </c>
      <c r="U1827">
        <v>1</v>
      </c>
      <c r="V1827">
        <v>1</v>
      </c>
      <c r="X1827">
        <v>0</v>
      </c>
      <c r="Y1827">
        <v>0</v>
      </c>
      <c r="Z1827" s="2">
        <v>42143</v>
      </c>
      <c r="AA1827" s="4" t="s">
        <v>995</v>
      </c>
      <c r="AB1827">
        <v>23</v>
      </c>
      <c r="AC1827">
        <v>23</v>
      </c>
      <c r="AD1827" s="4" t="s">
        <v>995</v>
      </c>
      <c r="AE1827">
        <v>2</v>
      </c>
      <c r="AF1827">
        <v>2</v>
      </c>
      <c r="AG1827" t="s">
        <v>808</v>
      </c>
      <c r="AH1827">
        <v>1668</v>
      </c>
      <c r="AI1827">
        <v>0.1</v>
      </c>
      <c r="AJ1827">
        <v>0.1</v>
      </c>
      <c r="AM1827">
        <v>454</v>
      </c>
      <c r="AN1827">
        <v>454</v>
      </c>
      <c r="AO1827">
        <v>1668</v>
      </c>
      <c r="AP1827">
        <v>10</v>
      </c>
      <c r="AQ1827">
        <v>10</v>
      </c>
      <c r="AR1827">
        <v>0.1</v>
      </c>
      <c r="AS1827">
        <v>0.1</v>
      </c>
      <c r="AV1827">
        <v>133</v>
      </c>
      <c r="AW1827">
        <v>133</v>
      </c>
      <c r="AX1827" t="s">
        <v>130</v>
      </c>
      <c r="AY1827" s="3" t="s">
        <v>992</v>
      </c>
      <c r="AZ1827">
        <v>1</v>
      </c>
      <c r="BB1827" s="2">
        <v>42144</v>
      </c>
      <c r="BC1827" s="4" t="s">
        <v>996</v>
      </c>
      <c r="BD1827">
        <v>41054531300042</v>
      </c>
      <c r="BF1827" t="s">
        <v>108</v>
      </c>
      <c r="BG1827" t="s">
        <v>993</v>
      </c>
      <c r="BH1827" t="s">
        <v>994</v>
      </c>
      <c r="BJ1827" s="2">
        <v>42143</v>
      </c>
      <c r="BK1827">
        <v>3</v>
      </c>
      <c r="BM1827">
        <v>1409</v>
      </c>
      <c r="BO1827" t="s">
        <v>118</v>
      </c>
      <c r="BP1827">
        <v>23</v>
      </c>
      <c r="BR1827">
        <v>27</v>
      </c>
      <c r="BT1827">
        <v>1</v>
      </c>
      <c r="BV1827">
        <v>34255833500051</v>
      </c>
      <c r="BX1827" t="s">
        <v>108</v>
      </c>
      <c r="BY1827">
        <v>1</v>
      </c>
      <c r="CA1827">
        <v>3</v>
      </c>
      <c r="CC1827">
        <v>41054531300042</v>
      </c>
      <c r="CE1827" t="s">
        <v>105</v>
      </c>
      <c r="CG1827">
        <v>3</v>
      </c>
      <c r="CM1827" t="s">
        <v>106</v>
      </c>
      <c r="CN1827" s="2">
        <v>42187</v>
      </c>
      <c r="CO1827">
        <v>0</v>
      </c>
      <c r="CQ1827" t="s">
        <v>105</v>
      </c>
      <c r="CR1827" t="s">
        <v>107</v>
      </c>
      <c r="CS1827">
        <v>41054531300042</v>
      </c>
      <c r="CU1827" t="s">
        <v>108</v>
      </c>
      <c r="CV1827" t="s">
        <v>109</v>
      </c>
      <c r="CW1827" t="s">
        <v>110</v>
      </c>
      <c r="CX1827" t="s">
        <v>111</v>
      </c>
      <c r="CY1827">
        <v>1</v>
      </c>
    </row>
    <row r="1828" spans="1:103" ht="15" hidden="1" customHeight="1" x14ac:dyDescent="0.2">
      <c r="A1828" t="s">
        <v>104</v>
      </c>
      <c r="B1828">
        <v>0</v>
      </c>
      <c r="D1828" t="s">
        <v>105</v>
      </c>
      <c r="K1828">
        <v>1</v>
      </c>
      <c r="M1828">
        <v>9</v>
      </c>
      <c r="N1828" t="s">
        <v>991</v>
      </c>
      <c r="O1828">
        <v>0</v>
      </c>
      <c r="R1828">
        <v>6127975</v>
      </c>
      <c r="S1828" s="2">
        <v>42143</v>
      </c>
      <c r="T1828">
        <v>18</v>
      </c>
      <c r="U1828">
        <v>1</v>
      </c>
      <c r="V1828">
        <v>1</v>
      </c>
      <c r="X1828">
        <v>0</v>
      </c>
      <c r="Y1828">
        <v>0</v>
      </c>
      <c r="Z1828" s="2">
        <v>42143</v>
      </c>
      <c r="AA1828" s="4" t="s">
        <v>995</v>
      </c>
      <c r="AB1828">
        <v>23</v>
      </c>
      <c r="AC1828">
        <v>23</v>
      </c>
      <c r="AD1828" s="4" t="s">
        <v>995</v>
      </c>
      <c r="AE1828">
        <v>2</v>
      </c>
      <c r="AF1828">
        <v>2</v>
      </c>
      <c r="AG1828" t="s">
        <v>809</v>
      </c>
      <c r="AH1828">
        <v>2068</v>
      </c>
      <c r="AI1828">
        <v>5.0000000000000001E-3</v>
      </c>
      <c r="AJ1828">
        <v>5.0000000000000001E-3</v>
      </c>
      <c r="AK1828">
        <v>712</v>
      </c>
      <c r="AL1828">
        <v>712</v>
      </c>
      <c r="AM1828">
        <v>405</v>
      </c>
      <c r="AN1828">
        <v>405</v>
      </c>
      <c r="AO1828">
        <v>2068</v>
      </c>
      <c r="AP1828">
        <v>10</v>
      </c>
      <c r="AQ1828">
        <v>10</v>
      </c>
      <c r="AR1828">
        <v>5.0000000000000001E-3</v>
      </c>
      <c r="AS1828">
        <v>5.0000000000000001E-3</v>
      </c>
      <c r="AT1828">
        <v>1168</v>
      </c>
      <c r="AU1828">
        <v>1168</v>
      </c>
      <c r="AV1828">
        <v>133</v>
      </c>
      <c r="AW1828">
        <v>133</v>
      </c>
      <c r="AX1828" t="s">
        <v>130</v>
      </c>
      <c r="AY1828" s="3" t="s">
        <v>992</v>
      </c>
      <c r="AZ1828">
        <v>1</v>
      </c>
      <c r="BB1828" s="2">
        <v>42144</v>
      </c>
      <c r="BC1828" s="4" t="s">
        <v>996</v>
      </c>
      <c r="BD1828">
        <v>41054531300042</v>
      </c>
      <c r="BF1828" t="s">
        <v>108</v>
      </c>
      <c r="BG1828" t="s">
        <v>993</v>
      </c>
      <c r="BH1828" t="s">
        <v>994</v>
      </c>
      <c r="BJ1828" s="2">
        <v>42143</v>
      </c>
      <c r="BK1828">
        <v>3</v>
      </c>
      <c r="BM1828">
        <v>1409</v>
      </c>
      <c r="BO1828" t="s">
        <v>118</v>
      </c>
      <c r="BP1828">
        <v>23</v>
      </c>
      <c r="BR1828">
        <v>27</v>
      </c>
      <c r="BT1828">
        <v>1</v>
      </c>
      <c r="BV1828">
        <v>34255833500051</v>
      </c>
      <c r="BX1828" t="s">
        <v>108</v>
      </c>
      <c r="BY1828">
        <v>1</v>
      </c>
      <c r="CA1828">
        <v>3</v>
      </c>
      <c r="CC1828">
        <v>41054531300042</v>
      </c>
      <c r="CE1828" t="s">
        <v>105</v>
      </c>
      <c r="CG1828">
        <v>3</v>
      </c>
      <c r="CM1828" t="s">
        <v>106</v>
      </c>
      <c r="CN1828" s="2">
        <v>42187</v>
      </c>
      <c r="CO1828">
        <v>0</v>
      </c>
      <c r="CQ1828" t="s">
        <v>105</v>
      </c>
      <c r="CR1828" t="s">
        <v>107</v>
      </c>
      <c r="CS1828">
        <v>41054531300042</v>
      </c>
      <c r="CU1828" t="s">
        <v>108</v>
      </c>
      <c r="CV1828" t="s">
        <v>109</v>
      </c>
      <c r="CW1828" t="s">
        <v>110</v>
      </c>
      <c r="CX1828" t="s">
        <v>111</v>
      </c>
      <c r="CY1828">
        <v>1</v>
      </c>
    </row>
    <row r="1829" spans="1:103" ht="15" hidden="1" customHeight="1" x14ac:dyDescent="0.2">
      <c r="A1829" t="s">
        <v>104</v>
      </c>
      <c r="B1829">
        <v>0</v>
      </c>
      <c r="D1829" t="s">
        <v>105</v>
      </c>
      <c r="K1829">
        <v>1</v>
      </c>
      <c r="M1829">
        <v>9</v>
      </c>
      <c r="N1829" t="s">
        <v>991</v>
      </c>
      <c r="O1829">
        <v>0</v>
      </c>
      <c r="R1829">
        <v>6127975</v>
      </c>
      <c r="S1829" s="2">
        <v>42143</v>
      </c>
      <c r="T1829">
        <v>18</v>
      </c>
      <c r="U1829">
        <v>1</v>
      </c>
      <c r="V1829">
        <v>1</v>
      </c>
      <c r="X1829">
        <v>0</v>
      </c>
      <c r="Y1829">
        <v>0</v>
      </c>
      <c r="Z1829" s="2">
        <v>42143</v>
      </c>
      <c r="AA1829" s="4" t="s">
        <v>995</v>
      </c>
      <c r="AB1829">
        <v>23</v>
      </c>
      <c r="AC1829">
        <v>23</v>
      </c>
      <c r="AD1829" s="4" t="s">
        <v>995</v>
      </c>
      <c r="AE1829">
        <v>2</v>
      </c>
      <c r="AF1829">
        <v>2</v>
      </c>
      <c r="AG1829" t="s">
        <v>810</v>
      </c>
      <c r="AH1829">
        <v>1667</v>
      </c>
      <c r="AI1829">
        <v>5.0000000000000001E-3</v>
      </c>
      <c r="AJ1829">
        <v>5.0000000000000001E-3</v>
      </c>
      <c r="AK1829">
        <v>712</v>
      </c>
      <c r="AL1829">
        <v>712</v>
      </c>
      <c r="AM1829">
        <v>405</v>
      </c>
      <c r="AN1829">
        <v>405</v>
      </c>
      <c r="AO1829">
        <v>1667</v>
      </c>
      <c r="AP1829">
        <v>10</v>
      </c>
      <c r="AQ1829">
        <v>10</v>
      </c>
      <c r="AR1829">
        <v>5.0000000000000001E-3</v>
      </c>
      <c r="AS1829">
        <v>5.0000000000000001E-3</v>
      </c>
      <c r="AT1829">
        <v>1168</v>
      </c>
      <c r="AU1829">
        <v>1168</v>
      </c>
      <c r="AV1829">
        <v>133</v>
      </c>
      <c r="AW1829">
        <v>133</v>
      </c>
      <c r="AX1829" t="s">
        <v>130</v>
      </c>
      <c r="AY1829" s="3" t="s">
        <v>992</v>
      </c>
      <c r="AZ1829">
        <v>1</v>
      </c>
      <c r="BB1829" s="2">
        <v>42144</v>
      </c>
      <c r="BC1829" s="4" t="s">
        <v>996</v>
      </c>
      <c r="BD1829">
        <v>41054531300042</v>
      </c>
      <c r="BF1829" t="s">
        <v>108</v>
      </c>
      <c r="BG1829" t="s">
        <v>993</v>
      </c>
      <c r="BH1829" t="s">
        <v>994</v>
      </c>
      <c r="BJ1829" s="2">
        <v>42143</v>
      </c>
      <c r="BK1829">
        <v>3</v>
      </c>
      <c r="BM1829">
        <v>1409</v>
      </c>
      <c r="BO1829" t="s">
        <v>118</v>
      </c>
      <c r="BP1829">
        <v>23</v>
      </c>
      <c r="BR1829">
        <v>27</v>
      </c>
      <c r="BT1829">
        <v>1</v>
      </c>
      <c r="BV1829">
        <v>34255833500051</v>
      </c>
      <c r="BX1829" t="s">
        <v>108</v>
      </c>
      <c r="BY1829">
        <v>1</v>
      </c>
      <c r="CA1829">
        <v>3</v>
      </c>
      <c r="CC1829">
        <v>41054531300042</v>
      </c>
      <c r="CE1829" t="s">
        <v>105</v>
      </c>
      <c r="CG1829">
        <v>3</v>
      </c>
      <c r="CM1829" t="s">
        <v>106</v>
      </c>
      <c r="CN1829" s="2">
        <v>42187</v>
      </c>
      <c r="CO1829">
        <v>0</v>
      </c>
      <c r="CQ1829" t="s">
        <v>105</v>
      </c>
      <c r="CR1829" t="s">
        <v>107</v>
      </c>
      <c r="CS1829">
        <v>41054531300042</v>
      </c>
      <c r="CU1829" t="s">
        <v>108</v>
      </c>
      <c r="CV1829" t="s">
        <v>109</v>
      </c>
      <c r="CW1829" t="s">
        <v>110</v>
      </c>
      <c r="CX1829" t="s">
        <v>111</v>
      </c>
      <c r="CY1829">
        <v>1</v>
      </c>
    </row>
    <row r="1830" spans="1:103" ht="15" hidden="1" customHeight="1" x14ac:dyDescent="0.2">
      <c r="A1830" t="s">
        <v>104</v>
      </c>
      <c r="B1830">
        <v>0</v>
      </c>
      <c r="D1830" t="s">
        <v>105</v>
      </c>
      <c r="K1830">
        <v>1</v>
      </c>
      <c r="M1830">
        <v>9</v>
      </c>
      <c r="N1830" t="s">
        <v>991</v>
      </c>
      <c r="O1830">
        <v>0</v>
      </c>
      <c r="R1830">
        <v>6127975</v>
      </c>
      <c r="S1830" s="2">
        <v>42143</v>
      </c>
      <c r="T1830">
        <v>18</v>
      </c>
      <c r="U1830">
        <v>1</v>
      </c>
      <c r="V1830">
        <v>1</v>
      </c>
      <c r="X1830">
        <v>0</v>
      </c>
      <c r="Y1830">
        <v>0</v>
      </c>
      <c r="Z1830" s="2">
        <v>42143</v>
      </c>
      <c r="AA1830" s="4" t="s">
        <v>995</v>
      </c>
      <c r="AB1830">
        <v>23</v>
      </c>
      <c r="AC1830">
        <v>23</v>
      </c>
      <c r="AD1830" s="4" t="s">
        <v>995</v>
      </c>
      <c r="AE1830">
        <v>2</v>
      </c>
      <c r="AF1830">
        <v>2</v>
      </c>
      <c r="AG1830" t="s">
        <v>811</v>
      </c>
      <c r="AH1830">
        <v>1666</v>
      </c>
      <c r="AI1830">
        <v>5.0000000000000001E-3</v>
      </c>
      <c r="AJ1830">
        <v>5.0000000000000001E-3</v>
      </c>
      <c r="AK1830">
        <v>712</v>
      </c>
      <c r="AL1830">
        <v>712</v>
      </c>
      <c r="AM1830">
        <v>405</v>
      </c>
      <c r="AN1830">
        <v>405</v>
      </c>
      <c r="AO1830">
        <v>1666</v>
      </c>
      <c r="AP1830">
        <v>10</v>
      </c>
      <c r="AQ1830">
        <v>10</v>
      </c>
      <c r="AR1830">
        <v>5.0000000000000001E-3</v>
      </c>
      <c r="AS1830">
        <v>5.0000000000000001E-3</v>
      </c>
      <c r="AT1830">
        <v>1168</v>
      </c>
      <c r="AU1830">
        <v>1168</v>
      </c>
      <c r="AV1830">
        <v>133</v>
      </c>
      <c r="AW1830">
        <v>133</v>
      </c>
      <c r="AX1830" t="s">
        <v>130</v>
      </c>
      <c r="AY1830" s="3" t="s">
        <v>992</v>
      </c>
      <c r="AZ1830">
        <v>1</v>
      </c>
      <c r="BB1830" s="2">
        <v>42144</v>
      </c>
      <c r="BC1830" s="4" t="s">
        <v>996</v>
      </c>
      <c r="BD1830">
        <v>41054531300042</v>
      </c>
      <c r="BF1830" t="s">
        <v>108</v>
      </c>
      <c r="BG1830" t="s">
        <v>993</v>
      </c>
      <c r="BH1830" t="s">
        <v>994</v>
      </c>
      <c r="BJ1830" s="2">
        <v>42143</v>
      </c>
      <c r="BK1830">
        <v>3</v>
      </c>
      <c r="BM1830">
        <v>1409</v>
      </c>
      <c r="BO1830" t="s">
        <v>118</v>
      </c>
      <c r="BP1830">
        <v>23</v>
      </c>
      <c r="BR1830">
        <v>27</v>
      </c>
      <c r="BT1830">
        <v>1</v>
      </c>
      <c r="BV1830">
        <v>34255833500051</v>
      </c>
      <c r="BX1830" t="s">
        <v>108</v>
      </c>
      <c r="BY1830">
        <v>1</v>
      </c>
      <c r="CA1830">
        <v>3</v>
      </c>
      <c r="CC1830">
        <v>41054531300042</v>
      </c>
      <c r="CE1830" t="s">
        <v>105</v>
      </c>
      <c r="CG1830">
        <v>3</v>
      </c>
      <c r="CM1830" t="s">
        <v>106</v>
      </c>
      <c r="CN1830" s="2">
        <v>42187</v>
      </c>
      <c r="CO1830">
        <v>0</v>
      </c>
      <c r="CQ1830" t="s">
        <v>105</v>
      </c>
      <c r="CR1830" t="s">
        <v>107</v>
      </c>
      <c r="CS1830">
        <v>41054531300042</v>
      </c>
      <c r="CU1830" t="s">
        <v>108</v>
      </c>
      <c r="CV1830" t="s">
        <v>109</v>
      </c>
      <c r="CW1830" t="s">
        <v>110</v>
      </c>
      <c r="CX1830" t="s">
        <v>111</v>
      </c>
      <c r="CY1830">
        <v>1</v>
      </c>
    </row>
    <row r="1831" spans="1:103" ht="15" hidden="1" customHeight="1" x14ac:dyDescent="0.2">
      <c r="A1831" t="s">
        <v>104</v>
      </c>
      <c r="B1831">
        <v>0</v>
      </c>
      <c r="D1831" t="s">
        <v>105</v>
      </c>
      <c r="K1831">
        <v>1</v>
      </c>
      <c r="M1831">
        <v>9</v>
      </c>
      <c r="N1831" t="s">
        <v>991</v>
      </c>
      <c r="O1831">
        <v>0</v>
      </c>
      <c r="R1831">
        <v>6127975</v>
      </c>
      <c r="S1831" s="2">
        <v>42143</v>
      </c>
      <c r="T1831">
        <v>18</v>
      </c>
      <c r="U1831">
        <v>1</v>
      </c>
      <c r="V1831">
        <v>1</v>
      </c>
      <c r="X1831">
        <v>0</v>
      </c>
      <c r="Y1831">
        <v>0</v>
      </c>
      <c r="Z1831" s="2">
        <v>42143</v>
      </c>
      <c r="AA1831" s="4" t="s">
        <v>995</v>
      </c>
      <c r="AB1831">
        <v>23</v>
      </c>
      <c r="AC1831">
        <v>23</v>
      </c>
      <c r="AD1831" s="4" t="s">
        <v>995</v>
      </c>
      <c r="AE1831">
        <v>2</v>
      </c>
      <c r="AF1831">
        <v>2</v>
      </c>
      <c r="AG1831" t="s">
        <v>812</v>
      </c>
      <c r="AH1831">
        <v>1850</v>
      </c>
      <c r="AI1831">
        <v>0.02</v>
      </c>
      <c r="AJ1831">
        <v>0.02</v>
      </c>
      <c r="AM1831">
        <v>454</v>
      </c>
      <c r="AN1831">
        <v>454</v>
      </c>
      <c r="AO1831">
        <v>1850</v>
      </c>
      <c r="AP1831">
        <v>10</v>
      </c>
      <c r="AQ1831">
        <v>10</v>
      </c>
      <c r="AR1831">
        <v>0.02</v>
      </c>
      <c r="AS1831">
        <v>0.02</v>
      </c>
      <c r="AV1831">
        <v>133</v>
      </c>
      <c r="AW1831">
        <v>133</v>
      </c>
      <c r="AX1831" t="s">
        <v>130</v>
      </c>
      <c r="AY1831" s="3" t="s">
        <v>992</v>
      </c>
      <c r="AZ1831">
        <v>1</v>
      </c>
      <c r="BB1831" s="2">
        <v>42144</v>
      </c>
      <c r="BC1831" s="4" t="s">
        <v>996</v>
      </c>
      <c r="BD1831">
        <v>41054531300042</v>
      </c>
      <c r="BF1831" t="s">
        <v>108</v>
      </c>
      <c r="BG1831" t="s">
        <v>993</v>
      </c>
      <c r="BH1831" t="s">
        <v>994</v>
      </c>
      <c r="BJ1831" s="2">
        <v>42143</v>
      </c>
      <c r="BK1831">
        <v>3</v>
      </c>
      <c r="BM1831">
        <v>1409</v>
      </c>
      <c r="BO1831" t="s">
        <v>118</v>
      </c>
      <c r="BP1831">
        <v>23</v>
      </c>
      <c r="BR1831">
        <v>27</v>
      </c>
      <c r="BT1831">
        <v>1</v>
      </c>
      <c r="BV1831">
        <v>34255833500051</v>
      </c>
      <c r="BX1831" t="s">
        <v>108</v>
      </c>
      <c r="BY1831">
        <v>1</v>
      </c>
      <c r="CA1831">
        <v>3</v>
      </c>
      <c r="CC1831">
        <v>41054531300042</v>
      </c>
      <c r="CE1831" t="s">
        <v>105</v>
      </c>
      <c r="CG1831">
        <v>3</v>
      </c>
      <c r="CM1831" t="s">
        <v>106</v>
      </c>
      <c r="CN1831" s="2">
        <v>42187</v>
      </c>
      <c r="CO1831">
        <v>0</v>
      </c>
      <c r="CQ1831" t="s">
        <v>105</v>
      </c>
      <c r="CR1831" t="s">
        <v>107</v>
      </c>
      <c r="CS1831">
        <v>41054531300042</v>
      </c>
      <c r="CU1831" t="s">
        <v>108</v>
      </c>
      <c r="CV1831" t="s">
        <v>109</v>
      </c>
      <c r="CW1831" t="s">
        <v>110</v>
      </c>
      <c r="CX1831" t="s">
        <v>111</v>
      </c>
      <c r="CY1831">
        <v>1</v>
      </c>
    </row>
    <row r="1832" spans="1:103" ht="15" hidden="1" customHeight="1" x14ac:dyDescent="0.2">
      <c r="A1832" t="s">
        <v>104</v>
      </c>
      <c r="B1832">
        <v>0</v>
      </c>
      <c r="D1832" t="s">
        <v>105</v>
      </c>
      <c r="K1832">
        <v>1</v>
      </c>
      <c r="M1832">
        <v>9</v>
      </c>
      <c r="N1832" t="s">
        <v>991</v>
      </c>
      <c r="O1832">
        <v>0</v>
      </c>
      <c r="R1832">
        <v>6127975</v>
      </c>
      <c r="S1832" s="2">
        <v>42143</v>
      </c>
      <c r="T1832">
        <v>18</v>
      </c>
      <c r="U1832">
        <v>1</v>
      </c>
      <c r="V1832">
        <v>1</v>
      </c>
      <c r="X1832">
        <v>0</v>
      </c>
      <c r="Y1832">
        <v>0</v>
      </c>
      <c r="Z1832" s="2">
        <v>42143</v>
      </c>
      <c r="AA1832" s="4" t="s">
        <v>995</v>
      </c>
      <c r="AB1832">
        <v>23</v>
      </c>
      <c r="AC1832">
        <v>23</v>
      </c>
      <c r="AD1832" s="4" t="s">
        <v>995</v>
      </c>
      <c r="AE1832">
        <v>2</v>
      </c>
      <c r="AF1832">
        <v>2</v>
      </c>
      <c r="AG1832" t="s">
        <v>813</v>
      </c>
      <c r="AH1832">
        <v>5510</v>
      </c>
      <c r="AI1832">
        <v>0.02</v>
      </c>
      <c r="AJ1832">
        <v>0.02</v>
      </c>
      <c r="AM1832">
        <v>454</v>
      </c>
      <c r="AN1832">
        <v>454</v>
      </c>
      <c r="AO1832">
        <v>5510</v>
      </c>
      <c r="AP1832">
        <v>10</v>
      </c>
      <c r="AQ1832">
        <v>10</v>
      </c>
      <c r="AR1832">
        <v>0.02</v>
      </c>
      <c r="AS1832">
        <v>0.02</v>
      </c>
      <c r="AV1832">
        <v>133</v>
      </c>
      <c r="AW1832">
        <v>133</v>
      </c>
      <c r="AX1832" t="s">
        <v>130</v>
      </c>
      <c r="AY1832" s="3" t="s">
        <v>992</v>
      </c>
      <c r="AZ1832">
        <v>1</v>
      </c>
      <c r="BB1832" s="2">
        <v>42144</v>
      </c>
      <c r="BC1832" s="4" t="s">
        <v>996</v>
      </c>
      <c r="BD1832">
        <v>41054531300042</v>
      </c>
      <c r="BF1832" t="s">
        <v>108</v>
      </c>
      <c r="BG1832" t="s">
        <v>993</v>
      </c>
      <c r="BH1832" t="s">
        <v>994</v>
      </c>
      <c r="BJ1832" s="2">
        <v>42143</v>
      </c>
      <c r="BK1832">
        <v>3</v>
      </c>
      <c r="BM1832">
        <v>1409</v>
      </c>
      <c r="BO1832" t="s">
        <v>118</v>
      </c>
      <c r="BP1832">
        <v>23</v>
      </c>
      <c r="BR1832">
        <v>27</v>
      </c>
      <c r="BT1832">
        <v>1</v>
      </c>
      <c r="BV1832">
        <v>34255833500051</v>
      </c>
      <c r="BX1832" t="s">
        <v>108</v>
      </c>
      <c r="BY1832">
        <v>1</v>
      </c>
      <c r="CA1832">
        <v>3</v>
      </c>
      <c r="CC1832">
        <v>41054531300042</v>
      </c>
      <c r="CE1832" t="s">
        <v>105</v>
      </c>
      <c r="CG1832">
        <v>3</v>
      </c>
      <c r="CM1832" t="s">
        <v>106</v>
      </c>
      <c r="CN1832" s="2">
        <v>42187</v>
      </c>
      <c r="CO1832">
        <v>0</v>
      </c>
      <c r="CQ1832" t="s">
        <v>105</v>
      </c>
      <c r="CR1832" t="s">
        <v>107</v>
      </c>
      <c r="CS1832">
        <v>41054531300042</v>
      </c>
      <c r="CU1832" t="s">
        <v>108</v>
      </c>
      <c r="CV1832" t="s">
        <v>109</v>
      </c>
      <c r="CW1832" t="s">
        <v>110</v>
      </c>
      <c r="CX1832" t="s">
        <v>111</v>
      </c>
      <c r="CY1832">
        <v>1</v>
      </c>
    </row>
    <row r="1833" spans="1:103" ht="15" hidden="1" customHeight="1" x14ac:dyDescent="0.2">
      <c r="A1833" t="s">
        <v>104</v>
      </c>
      <c r="B1833">
        <v>0</v>
      </c>
      <c r="D1833" t="s">
        <v>105</v>
      </c>
      <c r="K1833">
        <v>1</v>
      </c>
      <c r="M1833">
        <v>9</v>
      </c>
      <c r="N1833" t="s">
        <v>991</v>
      </c>
      <c r="O1833">
        <v>0</v>
      </c>
      <c r="R1833">
        <v>6127975</v>
      </c>
      <c r="S1833" s="2">
        <v>42143</v>
      </c>
      <c r="T1833">
        <v>18</v>
      </c>
      <c r="U1833">
        <v>1</v>
      </c>
      <c r="V1833">
        <v>1</v>
      </c>
      <c r="X1833">
        <v>0</v>
      </c>
      <c r="Y1833">
        <v>0</v>
      </c>
      <c r="Z1833" s="2">
        <v>42143</v>
      </c>
      <c r="AA1833" s="4" t="s">
        <v>995</v>
      </c>
      <c r="AB1833">
        <v>23</v>
      </c>
      <c r="AC1833">
        <v>23</v>
      </c>
      <c r="AD1833" s="4" t="s">
        <v>995</v>
      </c>
      <c r="AE1833">
        <v>2</v>
      </c>
      <c r="AF1833">
        <v>2</v>
      </c>
      <c r="AG1833" t="s">
        <v>814</v>
      </c>
      <c r="AH1833">
        <v>1231</v>
      </c>
      <c r="AI1833">
        <v>0.02</v>
      </c>
      <c r="AJ1833">
        <v>0.02</v>
      </c>
      <c r="AM1833">
        <v>454</v>
      </c>
      <c r="AN1833">
        <v>454</v>
      </c>
      <c r="AO1833">
        <v>1231</v>
      </c>
      <c r="AP1833">
        <v>10</v>
      </c>
      <c r="AQ1833">
        <v>10</v>
      </c>
      <c r="AR1833">
        <v>0.02</v>
      </c>
      <c r="AS1833">
        <v>0.02</v>
      </c>
      <c r="AV1833">
        <v>133</v>
      </c>
      <c r="AW1833">
        <v>133</v>
      </c>
      <c r="AX1833" t="s">
        <v>130</v>
      </c>
      <c r="AY1833" s="3" t="s">
        <v>992</v>
      </c>
      <c r="AZ1833">
        <v>1</v>
      </c>
      <c r="BB1833" s="2">
        <v>42144</v>
      </c>
      <c r="BC1833" s="4" t="s">
        <v>996</v>
      </c>
      <c r="BD1833">
        <v>41054531300042</v>
      </c>
      <c r="BF1833" t="s">
        <v>108</v>
      </c>
      <c r="BG1833" t="s">
        <v>993</v>
      </c>
      <c r="BH1833" t="s">
        <v>994</v>
      </c>
      <c r="BJ1833" s="2">
        <v>42143</v>
      </c>
      <c r="BK1833">
        <v>3</v>
      </c>
      <c r="BM1833">
        <v>1409</v>
      </c>
      <c r="BO1833" t="s">
        <v>118</v>
      </c>
      <c r="BP1833">
        <v>23</v>
      </c>
      <c r="BR1833">
        <v>27</v>
      </c>
      <c r="BT1833">
        <v>1</v>
      </c>
      <c r="BV1833">
        <v>34255833500051</v>
      </c>
      <c r="BX1833" t="s">
        <v>108</v>
      </c>
      <c r="BY1833">
        <v>1</v>
      </c>
      <c r="CA1833">
        <v>3</v>
      </c>
      <c r="CC1833">
        <v>41054531300042</v>
      </c>
      <c r="CE1833" t="s">
        <v>105</v>
      </c>
      <c r="CG1833">
        <v>3</v>
      </c>
      <c r="CM1833" t="s">
        <v>106</v>
      </c>
      <c r="CN1833" s="2">
        <v>42187</v>
      </c>
      <c r="CO1833">
        <v>0</v>
      </c>
      <c r="CQ1833" t="s">
        <v>105</v>
      </c>
      <c r="CR1833" t="s">
        <v>107</v>
      </c>
      <c r="CS1833">
        <v>41054531300042</v>
      </c>
      <c r="CU1833" t="s">
        <v>108</v>
      </c>
      <c r="CV1833" t="s">
        <v>109</v>
      </c>
      <c r="CW1833" t="s">
        <v>110</v>
      </c>
      <c r="CX1833" t="s">
        <v>111</v>
      </c>
      <c r="CY1833">
        <v>1</v>
      </c>
    </row>
    <row r="1834" spans="1:103" ht="15" hidden="1" customHeight="1" x14ac:dyDescent="0.2">
      <c r="A1834" t="s">
        <v>104</v>
      </c>
      <c r="B1834">
        <v>0</v>
      </c>
      <c r="D1834" t="s">
        <v>105</v>
      </c>
      <c r="K1834">
        <v>1</v>
      </c>
      <c r="M1834">
        <v>9</v>
      </c>
      <c r="N1834" t="s">
        <v>991</v>
      </c>
      <c r="O1834">
        <v>0</v>
      </c>
      <c r="R1834">
        <v>6127975</v>
      </c>
      <c r="S1834" s="2">
        <v>42143</v>
      </c>
      <c r="T1834">
        <v>18</v>
      </c>
      <c r="U1834">
        <v>1</v>
      </c>
      <c r="V1834">
        <v>1</v>
      </c>
      <c r="X1834">
        <v>0</v>
      </c>
      <c r="Y1834">
        <v>0</v>
      </c>
      <c r="Z1834" s="2">
        <v>42143</v>
      </c>
      <c r="AA1834" s="4" t="s">
        <v>995</v>
      </c>
      <c r="AB1834">
        <v>23</v>
      </c>
      <c r="AC1834">
        <v>23</v>
      </c>
      <c r="AD1834" s="4" t="s">
        <v>995</v>
      </c>
      <c r="AE1834">
        <v>2</v>
      </c>
      <c r="AF1834">
        <v>2</v>
      </c>
      <c r="AG1834" t="s">
        <v>815</v>
      </c>
      <c r="AH1834">
        <v>1952</v>
      </c>
      <c r="AI1834">
        <v>0.01</v>
      </c>
      <c r="AJ1834">
        <v>0.01</v>
      </c>
      <c r="AK1834">
        <v>712</v>
      </c>
      <c r="AL1834">
        <v>712</v>
      </c>
      <c r="AM1834">
        <v>405</v>
      </c>
      <c r="AN1834">
        <v>405</v>
      </c>
      <c r="AO1834">
        <v>1952</v>
      </c>
      <c r="AP1834">
        <v>10</v>
      </c>
      <c r="AQ1834">
        <v>10</v>
      </c>
      <c r="AR1834">
        <v>0.01</v>
      </c>
      <c r="AS1834">
        <v>0.01</v>
      </c>
      <c r="AT1834">
        <v>1168</v>
      </c>
      <c r="AU1834">
        <v>1168</v>
      </c>
      <c r="AV1834">
        <v>133</v>
      </c>
      <c r="AW1834">
        <v>133</v>
      </c>
      <c r="AX1834" t="s">
        <v>130</v>
      </c>
      <c r="AY1834" s="3" t="s">
        <v>992</v>
      </c>
      <c r="AZ1834">
        <v>1</v>
      </c>
      <c r="BB1834" s="2">
        <v>42144</v>
      </c>
      <c r="BC1834" s="4" t="s">
        <v>996</v>
      </c>
      <c r="BD1834">
        <v>41054531300042</v>
      </c>
      <c r="BF1834" t="s">
        <v>108</v>
      </c>
      <c r="BG1834" t="s">
        <v>993</v>
      </c>
      <c r="BH1834" t="s">
        <v>994</v>
      </c>
      <c r="BJ1834" s="2">
        <v>42143</v>
      </c>
      <c r="BK1834">
        <v>3</v>
      </c>
      <c r="BM1834">
        <v>1409</v>
      </c>
      <c r="BO1834" t="s">
        <v>118</v>
      </c>
      <c r="BP1834">
        <v>23</v>
      </c>
      <c r="BR1834">
        <v>27</v>
      </c>
      <c r="BT1834">
        <v>1</v>
      </c>
      <c r="BV1834">
        <v>34255833500051</v>
      </c>
      <c r="BX1834" t="s">
        <v>108</v>
      </c>
      <c r="BY1834">
        <v>1</v>
      </c>
      <c r="CA1834">
        <v>3</v>
      </c>
      <c r="CC1834">
        <v>41054531300042</v>
      </c>
      <c r="CE1834" t="s">
        <v>105</v>
      </c>
      <c r="CG1834">
        <v>3</v>
      </c>
      <c r="CM1834" t="s">
        <v>106</v>
      </c>
      <c r="CN1834" s="2">
        <v>42187</v>
      </c>
      <c r="CO1834">
        <v>0</v>
      </c>
      <c r="CQ1834" t="s">
        <v>105</v>
      </c>
      <c r="CR1834" t="s">
        <v>107</v>
      </c>
      <c r="CS1834">
        <v>41054531300042</v>
      </c>
      <c r="CU1834" t="s">
        <v>108</v>
      </c>
      <c r="CV1834" t="s">
        <v>109</v>
      </c>
      <c r="CW1834" t="s">
        <v>110</v>
      </c>
      <c r="CX1834" t="s">
        <v>111</v>
      </c>
      <c r="CY1834">
        <v>1</v>
      </c>
    </row>
    <row r="1835" spans="1:103" ht="15" hidden="1" customHeight="1" x14ac:dyDescent="0.2">
      <c r="A1835" t="s">
        <v>104</v>
      </c>
      <c r="B1835">
        <v>0</v>
      </c>
      <c r="D1835" t="s">
        <v>105</v>
      </c>
      <c r="K1835">
        <v>1</v>
      </c>
      <c r="M1835">
        <v>9</v>
      </c>
      <c r="N1835" t="s">
        <v>991</v>
      </c>
      <c r="O1835">
        <v>0</v>
      </c>
      <c r="R1835">
        <v>6127975</v>
      </c>
      <c r="S1835" s="2">
        <v>42143</v>
      </c>
      <c r="T1835">
        <v>18</v>
      </c>
      <c r="U1835">
        <v>1</v>
      </c>
      <c r="V1835">
        <v>1</v>
      </c>
      <c r="X1835">
        <v>0</v>
      </c>
      <c r="Y1835">
        <v>0</v>
      </c>
      <c r="Z1835" s="2">
        <v>42143</v>
      </c>
      <c r="AA1835" s="4" t="s">
        <v>995</v>
      </c>
      <c r="AB1835">
        <v>23</v>
      </c>
      <c r="AC1835">
        <v>23</v>
      </c>
      <c r="AD1835" s="4" t="s">
        <v>995</v>
      </c>
      <c r="AE1835">
        <v>2</v>
      </c>
      <c r="AF1835">
        <v>2</v>
      </c>
      <c r="AG1835" t="s">
        <v>816</v>
      </c>
      <c r="AH1835">
        <v>2545</v>
      </c>
      <c r="AI1835">
        <v>0.02</v>
      </c>
      <c r="AJ1835">
        <v>0.02</v>
      </c>
      <c r="AM1835">
        <v>454</v>
      </c>
      <c r="AN1835">
        <v>454</v>
      </c>
      <c r="AO1835">
        <v>2545</v>
      </c>
      <c r="AP1835">
        <v>10</v>
      </c>
      <c r="AQ1835">
        <v>10</v>
      </c>
      <c r="AR1835">
        <v>0.02</v>
      </c>
      <c r="AS1835">
        <v>0.02</v>
      </c>
      <c r="AV1835">
        <v>133</v>
      </c>
      <c r="AW1835">
        <v>133</v>
      </c>
      <c r="AX1835" t="s">
        <v>130</v>
      </c>
      <c r="AY1835" s="3" t="s">
        <v>992</v>
      </c>
      <c r="AZ1835">
        <v>1</v>
      </c>
      <c r="BB1835" s="2">
        <v>42144</v>
      </c>
      <c r="BC1835" s="4" t="s">
        <v>996</v>
      </c>
      <c r="BD1835">
        <v>41054531300042</v>
      </c>
      <c r="BF1835" t="s">
        <v>108</v>
      </c>
      <c r="BG1835" t="s">
        <v>993</v>
      </c>
      <c r="BH1835" t="s">
        <v>994</v>
      </c>
      <c r="BJ1835" s="2">
        <v>42143</v>
      </c>
      <c r="BK1835">
        <v>3</v>
      </c>
      <c r="BM1835">
        <v>1409</v>
      </c>
      <c r="BO1835" t="s">
        <v>118</v>
      </c>
      <c r="BP1835">
        <v>23</v>
      </c>
      <c r="BR1835">
        <v>27</v>
      </c>
      <c r="BT1835">
        <v>1</v>
      </c>
      <c r="BV1835">
        <v>34255833500051</v>
      </c>
      <c r="BX1835" t="s">
        <v>108</v>
      </c>
      <c r="BY1835">
        <v>1</v>
      </c>
      <c r="CA1835">
        <v>3</v>
      </c>
      <c r="CC1835">
        <v>41054531300042</v>
      </c>
      <c r="CE1835" t="s">
        <v>105</v>
      </c>
      <c r="CG1835">
        <v>3</v>
      </c>
      <c r="CM1835" t="s">
        <v>106</v>
      </c>
      <c r="CN1835" s="2">
        <v>42187</v>
      </c>
      <c r="CO1835">
        <v>0</v>
      </c>
      <c r="CQ1835" t="s">
        <v>105</v>
      </c>
      <c r="CR1835" t="s">
        <v>107</v>
      </c>
      <c r="CS1835">
        <v>41054531300042</v>
      </c>
      <c r="CU1835" t="s">
        <v>108</v>
      </c>
      <c r="CV1835" t="s">
        <v>109</v>
      </c>
      <c r="CW1835" t="s">
        <v>110</v>
      </c>
      <c r="CX1835" t="s">
        <v>111</v>
      </c>
      <c r="CY1835">
        <v>1</v>
      </c>
    </row>
    <row r="1836" spans="1:103" ht="15" hidden="1" customHeight="1" x14ac:dyDescent="0.2">
      <c r="A1836" t="s">
        <v>104</v>
      </c>
      <c r="B1836">
        <v>0</v>
      </c>
      <c r="D1836" t="s">
        <v>105</v>
      </c>
      <c r="K1836">
        <v>1</v>
      </c>
      <c r="M1836">
        <v>9</v>
      </c>
      <c r="N1836" t="s">
        <v>991</v>
      </c>
      <c r="O1836">
        <v>0</v>
      </c>
      <c r="R1836">
        <v>6127975</v>
      </c>
      <c r="S1836" s="2">
        <v>42143</v>
      </c>
      <c r="T1836">
        <v>18</v>
      </c>
      <c r="U1836">
        <v>1</v>
      </c>
      <c r="V1836">
        <v>1</v>
      </c>
      <c r="X1836">
        <v>0</v>
      </c>
      <c r="Y1836">
        <v>0</v>
      </c>
      <c r="Z1836" s="2">
        <v>42143</v>
      </c>
      <c r="AA1836" s="4" t="s">
        <v>995</v>
      </c>
      <c r="AB1836">
        <v>23</v>
      </c>
      <c r="AC1836">
        <v>23</v>
      </c>
      <c r="AD1836" s="4" t="s">
        <v>995</v>
      </c>
      <c r="AE1836">
        <v>2</v>
      </c>
      <c r="AF1836">
        <v>2</v>
      </c>
      <c r="AG1836" t="s">
        <v>817</v>
      </c>
      <c r="AH1836">
        <v>5806</v>
      </c>
      <c r="AI1836">
        <v>0.02</v>
      </c>
      <c r="AJ1836">
        <v>0.02</v>
      </c>
      <c r="AM1836">
        <v>454</v>
      </c>
      <c r="AN1836">
        <v>454</v>
      </c>
      <c r="AO1836">
        <v>5806</v>
      </c>
      <c r="AP1836">
        <v>10</v>
      </c>
      <c r="AQ1836">
        <v>10</v>
      </c>
      <c r="AR1836">
        <v>0.02</v>
      </c>
      <c r="AS1836">
        <v>0.02</v>
      </c>
      <c r="AV1836">
        <v>133</v>
      </c>
      <c r="AW1836">
        <v>133</v>
      </c>
      <c r="AX1836" t="s">
        <v>130</v>
      </c>
      <c r="AY1836" s="3" t="s">
        <v>992</v>
      </c>
      <c r="AZ1836">
        <v>1</v>
      </c>
      <c r="BB1836" s="2">
        <v>42144</v>
      </c>
      <c r="BC1836" s="4" t="s">
        <v>996</v>
      </c>
      <c r="BD1836">
        <v>41054531300042</v>
      </c>
      <c r="BF1836" t="s">
        <v>108</v>
      </c>
      <c r="BG1836" t="s">
        <v>993</v>
      </c>
      <c r="BH1836" t="s">
        <v>994</v>
      </c>
      <c r="BJ1836" s="2">
        <v>42143</v>
      </c>
      <c r="BK1836">
        <v>3</v>
      </c>
      <c r="BM1836">
        <v>1409</v>
      </c>
      <c r="BO1836" t="s">
        <v>118</v>
      </c>
      <c r="BP1836">
        <v>23</v>
      </c>
      <c r="BR1836">
        <v>27</v>
      </c>
      <c r="BT1836">
        <v>1</v>
      </c>
      <c r="BV1836">
        <v>34255833500051</v>
      </c>
      <c r="BX1836" t="s">
        <v>108</v>
      </c>
      <c r="BY1836">
        <v>1</v>
      </c>
      <c r="CA1836">
        <v>3</v>
      </c>
      <c r="CC1836">
        <v>41054531300042</v>
      </c>
      <c r="CE1836" t="s">
        <v>105</v>
      </c>
      <c r="CG1836">
        <v>3</v>
      </c>
      <c r="CM1836" t="s">
        <v>106</v>
      </c>
      <c r="CN1836" s="2">
        <v>42187</v>
      </c>
      <c r="CO1836">
        <v>0</v>
      </c>
      <c r="CQ1836" t="s">
        <v>105</v>
      </c>
      <c r="CR1836" t="s">
        <v>107</v>
      </c>
      <c r="CS1836">
        <v>41054531300042</v>
      </c>
      <c r="CU1836" t="s">
        <v>108</v>
      </c>
      <c r="CV1836" t="s">
        <v>109</v>
      </c>
      <c r="CW1836" t="s">
        <v>110</v>
      </c>
      <c r="CX1836" t="s">
        <v>111</v>
      </c>
      <c r="CY1836">
        <v>1</v>
      </c>
    </row>
    <row r="1837" spans="1:103" ht="15" hidden="1" customHeight="1" x14ac:dyDescent="0.2">
      <c r="A1837" t="s">
        <v>104</v>
      </c>
      <c r="B1837">
        <v>0</v>
      </c>
      <c r="D1837" t="s">
        <v>105</v>
      </c>
      <c r="K1837">
        <v>1</v>
      </c>
      <c r="M1837">
        <v>9</v>
      </c>
      <c r="N1837" t="s">
        <v>991</v>
      </c>
      <c r="O1837">
        <v>0</v>
      </c>
      <c r="R1837">
        <v>6127975</v>
      </c>
      <c r="S1837" s="2">
        <v>42143</v>
      </c>
      <c r="T1837">
        <v>18</v>
      </c>
      <c r="U1837">
        <v>1</v>
      </c>
      <c r="V1837">
        <v>1</v>
      </c>
      <c r="X1837">
        <v>0</v>
      </c>
      <c r="Y1837">
        <v>0</v>
      </c>
      <c r="Z1837" s="2">
        <v>42143</v>
      </c>
      <c r="AA1837" s="4" t="s">
        <v>995</v>
      </c>
      <c r="AB1837">
        <v>23</v>
      </c>
      <c r="AC1837">
        <v>23</v>
      </c>
      <c r="AD1837" s="4" t="s">
        <v>995</v>
      </c>
      <c r="AE1837">
        <v>2</v>
      </c>
      <c r="AF1837">
        <v>2</v>
      </c>
      <c r="AG1837" t="s">
        <v>818</v>
      </c>
      <c r="AH1837">
        <v>1522</v>
      </c>
      <c r="AI1837">
        <v>0.05</v>
      </c>
      <c r="AJ1837">
        <v>0.05</v>
      </c>
      <c r="AM1837">
        <v>454</v>
      </c>
      <c r="AN1837">
        <v>454</v>
      </c>
      <c r="AO1837">
        <v>1522</v>
      </c>
      <c r="AP1837">
        <v>10</v>
      </c>
      <c r="AQ1837">
        <v>10</v>
      </c>
      <c r="AR1837">
        <v>0.05</v>
      </c>
      <c r="AS1837">
        <v>0.05</v>
      </c>
      <c r="AV1837">
        <v>133</v>
      </c>
      <c r="AW1837">
        <v>133</v>
      </c>
      <c r="AX1837" t="s">
        <v>130</v>
      </c>
      <c r="AY1837" s="3" t="s">
        <v>992</v>
      </c>
      <c r="AZ1837">
        <v>1</v>
      </c>
      <c r="BB1837" s="2">
        <v>42144</v>
      </c>
      <c r="BC1837" s="4" t="s">
        <v>996</v>
      </c>
      <c r="BD1837">
        <v>41054531300042</v>
      </c>
      <c r="BF1837" t="s">
        <v>108</v>
      </c>
      <c r="BG1837" t="s">
        <v>993</v>
      </c>
      <c r="BH1837" t="s">
        <v>994</v>
      </c>
      <c r="BJ1837" s="2">
        <v>42143</v>
      </c>
      <c r="BK1837">
        <v>3</v>
      </c>
      <c r="BM1837">
        <v>1409</v>
      </c>
      <c r="BO1837" t="s">
        <v>118</v>
      </c>
      <c r="BP1837">
        <v>23</v>
      </c>
      <c r="BR1837">
        <v>27</v>
      </c>
      <c r="BT1837">
        <v>1</v>
      </c>
      <c r="BV1837">
        <v>34255833500051</v>
      </c>
      <c r="BX1837" t="s">
        <v>108</v>
      </c>
      <c r="BY1837">
        <v>1</v>
      </c>
      <c r="CA1837">
        <v>3</v>
      </c>
      <c r="CC1837">
        <v>41054531300042</v>
      </c>
      <c r="CE1837" t="s">
        <v>105</v>
      </c>
      <c r="CG1837">
        <v>3</v>
      </c>
      <c r="CM1837" t="s">
        <v>106</v>
      </c>
      <c r="CN1837" s="2">
        <v>42187</v>
      </c>
      <c r="CO1837">
        <v>0</v>
      </c>
      <c r="CQ1837" t="s">
        <v>105</v>
      </c>
      <c r="CR1837" t="s">
        <v>107</v>
      </c>
      <c r="CS1837">
        <v>41054531300042</v>
      </c>
      <c r="CU1837" t="s">
        <v>108</v>
      </c>
      <c r="CV1837" t="s">
        <v>109</v>
      </c>
      <c r="CW1837" t="s">
        <v>110</v>
      </c>
      <c r="CX1837" t="s">
        <v>111</v>
      </c>
      <c r="CY1837">
        <v>1</v>
      </c>
    </row>
    <row r="1838" spans="1:103" ht="15" hidden="1" customHeight="1" x14ac:dyDescent="0.2">
      <c r="A1838" t="s">
        <v>104</v>
      </c>
      <c r="B1838">
        <v>0</v>
      </c>
      <c r="D1838" t="s">
        <v>105</v>
      </c>
      <c r="K1838">
        <v>1</v>
      </c>
      <c r="M1838">
        <v>9</v>
      </c>
      <c r="N1838" t="s">
        <v>991</v>
      </c>
      <c r="O1838">
        <v>0</v>
      </c>
      <c r="R1838">
        <v>6127975</v>
      </c>
      <c r="S1838" s="2">
        <v>42143</v>
      </c>
      <c r="T1838">
        <v>18</v>
      </c>
      <c r="U1838">
        <v>1</v>
      </c>
      <c r="V1838">
        <v>1</v>
      </c>
      <c r="X1838">
        <v>0</v>
      </c>
      <c r="Y1838">
        <v>0</v>
      </c>
      <c r="Z1838" s="2">
        <v>42143</v>
      </c>
      <c r="AA1838" s="4" t="s">
        <v>995</v>
      </c>
      <c r="AB1838">
        <v>23</v>
      </c>
      <c r="AC1838">
        <v>23</v>
      </c>
      <c r="AD1838" s="4" t="s">
        <v>995</v>
      </c>
      <c r="AE1838">
        <v>2</v>
      </c>
      <c r="AF1838">
        <v>2</v>
      </c>
      <c r="AG1838" t="s">
        <v>819</v>
      </c>
      <c r="AH1838">
        <v>1232</v>
      </c>
      <c r="AI1838">
        <v>0.01</v>
      </c>
      <c r="AJ1838">
        <v>0.01</v>
      </c>
      <c r="AK1838">
        <v>712</v>
      </c>
      <c r="AL1838">
        <v>712</v>
      </c>
      <c r="AM1838">
        <v>405</v>
      </c>
      <c r="AN1838">
        <v>405</v>
      </c>
      <c r="AO1838">
        <v>1232</v>
      </c>
      <c r="AP1838">
        <v>10</v>
      </c>
      <c r="AQ1838">
        <v>10</v>
      </c>
      <c r="AR1838">
        <v>0.01</v>
      </c>
      <c r="AS1838">
        <v>0.01</v>
      </c>
      <c r="AT1838">
        <v>1168</v>
      </c>
      <c r="AU1838">
        <v>1168</v>
      </c>
      <c r="AV1838">
        <v>133</v>
      </c>
      <c r="AW1838">
        <v>133</v>
      </c>
      <c r="AX1838" t="s">
        <v>130</v>
      </c>
      <c r="AY1838" s="3" t="s">
        <v>992</v>
      </c>
      <c r="AZ1838">
        <v>1</v>
      </c>
      <c r="BB1838" s="2">
        <v>42144</v>
      </c>
      <c r="BC1838" s="4" t="s">
        <v>996</v>
      </c>
      <c r="BD1838">
        <v>41054531300042</v>
      </c>
      <c r="BF1838" t="s">
        <v>108</v>
      </c>
      <c r="BG1838" t="s">
        <v>993</v>
      </c>
      <c r="BH1838" t="s">
        <v>994</v>
      </c>
      <c r="BJ1838" s="2">
        <v>42143</v>
      </c>
      <c r="BK1838">
        <v>3</v>
      </c>
      <c r="BM1838">
        <v>1409</v>
      </c>
      <c r="BO1838" t="s">
        <v>118</v>
      </c>
      <c r="BP1838">
        <v>23</v>
      </c>
      <c r="BR1838">
        <v>27</v>
      </c>
      <c r="BT1838">
        <v>1</v>
      </c>
      <c r="BV1838">
        <v>34255833500051</v>
      </c>
      <c r="BX1838" t="s">
        <v>108</v>
      </c>
      <c r="BY1838">
        <v>1</v>
      </c>
      <c r="CA1838">
        <v>3</v>
      </c>
      <c r="CC1838">
        <v>41054531300042</v>
      </c>
      <c r="CE1838" t="s">
        <v>105</v>
      </c>
      <c r="CG1838">
        <v>3</v>
      </c>
      <c r="CM1838" t="s">
        <v>106</v>
      </c>
      <c r="CN1838" s="2">
        <v>42187</v>
      </c>
      <c r="CO1838">
        <v>0</v>
      </c>
      <c r="CQ1838" t="s">
        <v>105</v>
      </c>
      <c r="CR1838" t="s">
        <v>107</v>
      </c>
      <c r="CS1838">
        <v>41054531300042</v>
      </c>
      <c r="CU1838" t="s">
        <v>108</v>
      </c>
      <c r="CV1838" t="s">
        <v>109</v>
      </c>
      <c r="CW1838" t="s">
        <v>110</v>
      </c>
      <c r="CX1838" t="s">
        <v>111</v>
      </c>
      <c r="CY1838">
        <v>1</v>
      </c>
    </row>
    <row r="1839" spans="1:103" ht="15" hidden="1" customHeight="1" x14ac:dyDescent="0.2">
      <c r="A1839" t="s">
        <v>104</v>
      </c>
      <c r="B1839">
        <v>0</v>
      </c>
      <c r="D1839" t="s">
        <v>105</v>
      </c>
      <c r="K1839">
        <v>1</v>
      </c>
      <c r="M1839">
        <v>9</v>
      </c>
      <c r="N1839" t="s">
        <v>991</v>
      </c>
      <c r="O1839">
        <v>0</v>
      </c>
      <c r="R1839">
        <v>6127975</v>
      </c>
      <c r="S1839" s="2">
        <v>42143</v>
      </c>
      <c r="T1839">
        <v>18</v>
      </c>
      <c r="U1839">
        <v>1</v>
      </c>
      <c r="V1839">
        <v>1</v>
      </c>
      <c r="X1839">
        <v>0</v>
      </c>
      <c r="Y1839">
        <v>0</v>
      </c>
      <c r="Z1839" s="2">
        <v>42143</v>
      </c>
      <c r="AA1839" s="4" t="s">
        <v>995</v>
      </c>
      <c r="AB1839">
        <v>23</v>
      </c>
      <c r="AC1839">
        <v>23</v>
      </c>
      <c r="AD1839" s="4" t="s">
        <v>995</v>
      </c>
      <c r="AE1839">
        <v>2</v>
      </c>
      <c r="AF1839">
        <v>2</v>
      </c>
      <c r="AG1839" t="s">
        <v>820</v>
      </c>
      <c r="AH1839">
        <v>1233</v>
      </c>
      <c r="AI1839">
        <v>5.0000000000000001E-3</v>
      </c>
      <c r="AJ1839">
        <v>5.0000000000000001E-3</v>
      </c>
      <c r="AK1839">
        <v>712</v>
      </c>
      <c r="AL1839">
        <v>712</v>
      </c>
      <c r="AM1839">
        <v>405</v>
      </c>
      <c r="AN1839">
        <v>405</v>
      </c>
      <c r="AO1839">
        <v>1233</v>
      </c>
      <c r="AP1839">
        <v>10</v>
      </c>
      <c r="AQ1839">
        <v>10</v>
      </c>
      <c r="AR1839">
        <v>5.0000000000000001E-3</v>
      </c>
      <c r="AS1839">
        <v>5.0000000000000001E-3</v>
      </c>
      <c r="AT1839">
        <v>1168</v>
      </c>
      <c r="AU1839">
        <v>1168</v>
      </c>
      <c r="AV1839">
        <v>133</v>
      </c>
      <c r="AW1839">
        <v>133</v>
      </c>
      <c r="AX1839" t="s">
        <v>130</v>
      </c>
      <c r="AY1839" s="3" t="s">
        <v>992</v>
      </c>
      <c r="AZ1839">
        <v>1</v>
      </c>
      <c r="BB1839" s="2">
        <v>42144</v>
      </c>
      <c r="BC1839" s="4" t="s">
        <v>996</v>
      </c>
      <c r="BD1839">
        <v>41054531300042</v>
      </c>
      <c r="BF1839" t="s">
        <v>108</v>
      </c>
      <c r="BG1839" t="s">
        <v>993</v>
      </c>
      <c r="BH1839" t="s">
        <v>994</v>
      </c>
      <c r="BJ1839" s="2">
        <v>42143</v>
      </c>
      <c r="BK1839">
        <v>3</v>
      </c>
      <c r="BM1839">
        <v>1409</v>
      </c>
      <c r="BO1839" t="s">
        <v>118</v>
      </c>
      <c r="BP1839">
        <v>23</v>
      </c>
      <c r="BR1839">
        <v>27</v>
      </c>
      <c r="BT1839">
        <v>1</v>
      </c>
      <c r="BV1839">
        <v>34255833500051</v>
      </c>
      <c r="BX1839" t="s">
        <v>108</v>
      </c>
      <c r="BY1839">
        <v>1</v>
      </c>
      <c r="CA1839">
        <v>3</v>
      </c>
      <c r="CC1839">
        <v>41054531300042</v>
      </c>
      <c r="CE1839" t="s">
        <v>105</v>
      </c>
      <c r="CG1839">
        <v>3</v>
      </c>
      <c r="CM1839" t="s">
        <v>106</v>
      </c>
      <c r="CN1839" s="2">
        <v>42187</v>
      </c>
      <c r="CO1839">
        <v>0</v>
      </c>
      <c r="CQ1839" t="s">
        <v>105</v>
      </c>
      <c r="CR1839" t="s">
        <v>107</v>
      </c>
      <c r="CS1839">
        <v>41054531300042</v>
      </c>
      <c r="CU1839" t="s">
        <v>108</v>
      </c>
      <c r="CV1839" t="s">
        <v>109</v>
      </c>
      <c r="CW1839" t="s">
        <v>110</v>
      </c>
      <c r="CX1839" t="s">
        <v>111</v>
      </c>
      <c r="CY1839">
        <v>1</v>
      </c>
    </row>
    <row r="1840" spans="1:103" ht="15" hidden="1" customHeight="1" x14ac:dyDescent="0.2">
      <c r="A1840" t="s">
        <v>104</v>
      </c>
      <c r="B1840">
        <v>0</v>
      </c>
      <c r="D1840" t="s">
        <v>105</v>
      </c>
      <c r="K1840">
        <v>1</v>
      </c>
      <c r="M1840">
        <v>9</v>
      </c>
      <c r="N1840" t="s">
        <v>991</v>
      </c>
      <c r="O1840">
        <v>0</v>
      </c>
      <c r="R1840">
        <v>6127975</v>
      </c>
      <c r="S1840" s="2">
        <v>42143</v>
      </c>
      <c r="T1840">
        <v>18</v>
      </c>
      <c r="U1840">
        <v>1</v>
      </c>
      <c r="V1840">
        <v>1</v>
      </c>
      <c r="X1840">
        <v>0</v>
      </c>
      <c r="Y1840">
        <v>0</v>
      </c>
      <c r="Z1840" s="2">
        <v>42143</v>
      </c>
      <c r="AA1840" s="4" t="s">
        <v>995</v>
      </c>
      <c r="AB1840">
        <v>23</v>
      </c>
      <c r="AC1840">
        <v>23</v>
      </c>
      <c r="AD1840" s="4" t="s">
        <v>995</v>
      </c>
      <c r="AE1840">
        <v>2</v>
      </c>
      <c r="AF1840">
        <v>2</v>
      </c>
      <c r="AG1840" t="s">
        <v>289</v>
      </c>
      <c r="AH1840">
        <v>1955</v>
      </c>
      <c r="AI1840">
        <v>0.1</v>
      </c>
      <c r="AJ1840">
        <v>0.1</v>
      </c>
      <c r="AK1840">
        <v>711</v>
      </c>
      <c r="AL1840">
        <v>711</v>
      </c>
      <c r="AM1840">
        <v>700</v>
      </c>
      <c r="AN1840">
        <v>700</v>
      </c>
      <c r="AO1840">
        <v>1955</v>
      </c>
      <c r="AP1840">
        <v>10</v>
      </c>
      <c r="AQ1840">
        <v>10</v>
      </c>
      <c r="AR1840">
        <v>0.1</v>
      </c>
      <c r="AS1840">
        <v>0.1</v>
      </c>
      <c r="AT1840">
        <v>2674</v>
      </c>
      <c r="AU1840">
        <v>2674</v>
      </c>
      <c r="AV1840">
        <v>133</v>
      </c>
      <c r="AW1840">
        <v>133</v>
      </c>
      <c r="AX1840" t="s">
        <v>130</v>
      </c>
      <c r="AY1840" s="3" t="s">
        <v>992</v>
      </c>
      <c r="AZ1840">
        <v>1</v>
      </c>
      <c r="BB1840" s="2">
        <v>42144</v>
      </c>
      <c r="BC1840" s="4" t="s">
        <v>996</v>
      </c>
      <c r="BD1840">
        <v>41054531300042</v>
      </c>
      <c r="BF1840" t="s">
        <v>108</v>
      </c>
      <c r="BG1840" t="s">
        <v>993</v>
      </c>
      <c r="BH1840" t="s">
        <v>994</v>
      </c>
      <c r="BJ1840" s="2">
        <v>42143</v>
      </c>
      <c r="BK1840">
        <v>3</v>
      </c>
      <c r="BM1840">
        <v>1409</v>
      </c>
      <c r="BO1840" t="s">
        <v>118</v>
      </c>
      <c r="BP1840">
        <v>23</v>
      </c>
      <c r="BR1840">
        <v>27</v>
      </c>
      <c r="BT1840">
        <v>1</v>
      </c>
      <c r="BV1840">
        <v>34255833500051</v>
      </c>
      <c r="BX1840" t="s">
        <v>108</v>
      </c>
      <c r="BY1840">
        <v>1</v>
      </c>
      <c r="CA1840">
        <v>3</v>
      </c>
      <c r="CC1840">
        <v>41054531300042</v>
      </c>
      <c r="CE1840" t="s">
        <v>105</v>
      </c>
      <c r="CG1840">
        <v>3</v>
      </c>
      <c r="CM1840" t="s">
        <v>106</v>
      </c>
      <c r="CN1840" s="2">
        <v>42187</v>
      </c>
      <c r="CO1840">
        <v>0</v>
      </c>
      <c r="CQ1840" t="s">
        <v>105</v>
      </c>
      <c r="CR1840" t="s">
        <v>107</v>
      </c>
      <c r="CS1840">
        <v>41054531300042</v>
      </c>
      <c r="CU1840" t="s">
        <v>108</v>
      </c>
      <c r="CV1840" t="s">
        <v>109</v>
      </c>
      <c r="CW1840" t="s">
        <v>110</v>
      </c>
      <c r="CX1840" t="s">
        <v>111</v>
      </c>
      <c r="CY1840">
        <v>1</v>
      </c>
    </row>
    <row r="1841" spans="1:103" ht="15" hidden="1" customHeight="1" x14ac:dyDescent="0.2">
      <c r="A1841" t="s">
        <v>104</v>
      </c>
      <c r="B1841">
        <v>0</v>
      </c>
      <c r="D1841" t="s">
        <v>105</v>
      </c>
      <c r="K1841">
        <v>1</v>
      </c>
      <c r="M1841">
        <v>9</v>
      </c>
      <c r="N1841" t="s">
        <v>991</v>
      </c>
      <c r="O1841">
        <v>0</v>
      </c>
      <c r="R1841">
        <v>6127975</v>
      </c>
      <c r="S1841" s="2">
        <v>42143</v>
      </c>
      <c r="T1841">
        <v>18</v>
      </c>
      <c r="U1841">
        <v>1</v>
      </c>
      <c r="V1841">
        <v>1</v>
      </c>
      <c r="X1841">
        <v>0</v>
      </c>
      <c r="Y1841">
        <v>0</v>
      </c>
      <c r="Z1841" s="2">
        <v>42143</v>
      </c>
      <c r="AA1841" s="4" t="s">
        <v>995</v>
      </c>
      <c r="AB1841">
        <v>23</v>
      </c>
      <c r="AC1841">
        <v>23</v>
      </c>
      <c r="AD1841" s="4" t="s">
        <v>995</v>
      </c>
      <c r="AE1841">
        <v>2</v>
      </c>
      <c r="AF1841">
        <v>2</v>
      </c>
      <c r="AG1841" t="s">
        <v>290</v>
      </c>
      <c r="AH1841">
        <v>1242</v>
      </c>
      <c r="AI1841">
        <v>1.4999999999999999E-2</v>
      </c>
      <c r="AJ1841">
        <v>1.4999999999999999E-2</v>
      </c>
      <c r="AK1841">
        <v>711</v>
      </c>
      <c r="AL1841">
        <v>711</v>
      </c>
      <c r="AM1841">
        <v>340</v>
      </c>
      <c r="AN1841">
        <v>340</v>
      </c>
      <c r="AO1841">
        <v>1242</v>
      </c>
      <c r="AP1841">
        <v>10</v>
      </c>
      <c r="AQ1841">
        <v>10</v>
      </c>
      <c r="AR1841">
        <v>1.4999999999999999E-2</v>
      </c>
      <c r="AS1841">
        <v>1.4999999999999999E-2</v>
      </c>
      <c r="AT1841">
        <v>1168</v>
      </c>
      <c r="AU1841">
        <v>1168</v>
      </c>
      <c r="AV1841">
        <v>133</v>
      </c>
      <c r="AW1841">
        <v>133</v>
      </c>
      <c r="AX1841" t="s">
        <v>130</v>
      </c>
      <c r="AY1841" s="3" t="s">
        <v>992</v>
      </c>
      <c r="AZ1841">
        <v>1</v>
      </c>
      <c r="BB1841" s="2">
        <v>42144</v>
      </c>
      <c r="BC1841" s="4" t="s">
        <v>996</v>
      </c>
      <c r="BD1841">
        <v>41054531300042</v>
      </c>
      <c r="BF1841" t="s">
        <v>108</v>
      </c>
      <c r="BG1841" t="s">
        <v>993</v>
      </c>
      <c r="BH1841" t="s">
        <v>994</v>
      </c>
      <c r="BJ1841" s="2">
        <v>42143</v>
      </c>
      <c r="BK1841">
        <v>3</v>
      </c>
      <c r="BM1841">
        <v>1409</v>
      </c>
      <c r="BO1841" t="s">
        <v>118</v>
      </c>
      <c r="BP1841">
        <v>23</v>
      </c>
      <c r="BR1841">
        <v>27</v>
      </c>
      <c r="BT1841">
        <v>1</v>
      </c>
      <c r="BV1841">
        <v>34255833500051</v>
      </c>
      <c r="BX1841" t="s">
        <v>108</v>
      </c>
      <c r="BY1841">
        <v>1</v>
      </c>
      <c r="CA1841">
        <v>3</v>
      </c>
      <c r="CC1841">
        <v>41054531300042</v>
      </c>
      <c r="CE1841" t="s">
        <v>105</v>
      </c>
      <c r="CG1841">
        <v>3</v>
      </c>
      <c r="CM1841" t="s">
        <v>106</v>
      </c>
      <c r="CN1841" s="2">
        <v>42187</v>
      </c>
      <c r="CO1841">
        <v>0</v>
      </c>
      <c r="CQ1841" t="s">
        <v>105</v>
      </c>
      <c r="CR1841" t="s">
        <v>107</v>
      </c>
      <c r="CS1841">
        <v>41054531300042</v>
      </c>
      <c r="CU1841" t="s">
        <v>108</v>
      </c>
      <c r="CV1841" t="s">
        <v>109</v>
      </c>
      <c r="CW1841" t="s">
        <v>110</v>
      </c>
      <c r="CX1841" t="s">
        <v>111</v>
      </c>
      <c r="CY1841">
        <v>1</v>
      </c>
    </row>
    <row r="1842" spans="1:103" ht="15" hidden="1" customHeight="1" x14ac:dyDescent="0.2">
      <c r="A1842" t="s">
        <v>104</v>
      </c>
      <c r="B1842">
        <v>0</v>
      </c>
      <c r="D1842" t="s">
        <v>105</v>
      </c>
      <c r="K1842">
        <v>1</v>
      </c>
      <c r="M1842">
        <v>9</v>
      </c>
      <c r="N1842" t="s">
        <v>991</v>
      </c>
      <c r="O1842">
        <v>0</v>
      </c>
      <c r="R1842">
        <v>6127975</v>
      </c>
      <c r="S1842" s="2">
        <v>42143</v>
      </c>
      <c r="T1842">
        <v>18</v>
      </c>
      <c r="U1842">
        <v>1</v>
      </c>
      <c r="V1842">
        <v>1</v>
      </c>
      <c r="X1842">
        <v>0</v>
      </c>
      <c r="Y1842">
        <v>0</v>
      </c>
      <c r="Z1842" s="2">
        <v>42143</v>
      </c>
      <c r="AA1842" s="4" t="s">
        <v>995</v>
      </c>
      <c r="AB1842">
        <v>23</v>
      </c>
      <c r="AC1842">
        <v>23</v>
      </c>
      <c r="AD1842" s="4" t="s">
        <v>995</v>
      </c>
      <c r="AE1842">
        <v>2</v>
      </c>
      <c r="AF1842">
        <v>2</v>
      </c>
      <c r="AG1842" t="s">
        <v>291</v>
      </c>
      <c r="AH1842">
        <v>1243</v>
      </c>
      <c r="AI1842">
        <v>1.4999999999999999E-2</v>
      </c>
      <c r="AJ1842">
        <v>1.4999999999999999E-2</v>
      </c>
      <c r="AK1842">
        <v>711</v>
      </c>
      <c r="AL1842">
        <v>711</v>
      </c>
      <c r="AM1842">
        <v>340</v>
      </c>
      <c r="AN1842">
        <v>340</v>
      </c>
      <c r="AO1842">
        <v>1243</v>
      </c>
      <c r="AP1842">
        <v>10</v>
      </c>
      <c r="AQ1842">
        <v>10</v>
      </c>
      <c r="AR1842">
        <v>1.4999999999999999E-2</v>
      </c>
      <c r="AS1842">
        <v>1.4999999999999999E-2</v>
      </c>
      <c r="AT1842">
        <v>1168</v>
      </c>
      <c r="AU1842">
        <v>1168</v>
      </c>
      <c r="AV1842">
        <v>133</v>
      </c>
      <c r="AW1842">
        <v>133</v>
      </c>
      <c r="AX1842" t="s">
        <v>130</v>
      </c>
      <c r="AY1842" s="3" t="s">
        <v>992</v>
      </c>
      <c r="AZ1842">
        <v>1</v>
      </c>
      <c r="BB1842" s="2">
        <v>42144</v>
      </c>
      <c r="BC1842" s="4" t="s">
        <v>996</v>
      </c>
      <c r="BD1842">
        <v>41054531300042</v>
      </c>
      <c r="BF1842" t="s">
        <v>108</v>
      </c>
      <c r="BG1842" t="s">
        <v>993</v>
      </c>
      <c r="BH1842" t="s">
        <v>994</v>
      </c>
      <c r="BJ1842" s="2">
        <v>42143</v>
      </c>
      <c r="BK1842">
        <v>3</v>
      </c>
      <c r="BM1842">
        <v>1409</v>
      </c>
      <c r="BO1842" t="s">
        <v>118</v>
      </c>
      <c r="BP1842">
        <v>23</v>
      </c>
      <c r="BR1842">
        <v>27</v>
      </c>
      <c r="BT1842">
        <v>1</v>
      </c>
      <c r="BV1842">
        <v>34255833500051</v>
      </c>
      <c r="BX1842" t="s">
        <v>108</v>
      </c>
      <c r="BY1842">
        <v>1</v>
      </c>
      <c r="CA1842">
        <v>3</v>
      </c>
      <c r="CC1842">
        <v>41054531300042</v>
      </c>
      <c r="CE1842" t="s">
        <v>105</v>
      </c>
      <c r="CG1842">
        <v>3</v>
      </c>
      <c r="CM1842" t="s">
        <v>106</v>
      </c>
      <c r="CN1842" s="2">
        <v>42187</v>
      </c>
      <c r="CO1842">
        <v>0</v>
      </c>
      <c r="CQ1842" t="s">
        <v>105</v>
      </c>
      <c r="CR1842" t="s">
        <v>107</v>
      </c>
      <c r="CS1842">
        <v>41054531300042</v>
      </c>
      <c r="CU1842" t="s">
        <v>108</v>
      </c>
      <c r="CV1842" t="s">
        <v>109</v>
      </c>
      <c r="CW1842" t="s">
        <v>110</v>
      </c>
      <c r="CX1842" t="s">
        <v>111</v>
      </c>
      <c r="CY1842">
        <v>1</v>
      </c>
    </row>
    <row r="1843" spans="1:103" ht="15" hidden="1" customHeight="1" x14ac:dyDescent="0.2">
      <c r="A1843" t="s">
        <v>104</v>
      </c>
      <c r="B1843">
        <v>0</v>
      </c>
      <c r="D1843" t="s">
        <v>105</v>
      </c>
      <c r="K1843">
        <v>1</v>
      </c>
      <c r="M1843">
        <v>9</v>
      </c>
      <c r="N1843" t="s">
        <v>991</v>
      </c>
      <c r="O1843">
        <v>0</v>
      </c>
      <c r="R1843">
        <v>6127975</v>
      </c>
      <c r="S1843" s="2">
        <v>42143</v>
      </c>
      <c r="T1843">
        <v>18</v>
      </c>
      <c r="U1843">
        <v>1</v>
      </c>
      <c r="V1843">
        <v>1</v>
      </c>
      <c r="X1843">
        <v>0</v>
      </c>
      <c r="Y1843">
        <v>0</v>
      </c>
      <c r="Z1843" s="2">
        <v>42143</v>
      </c>
      <c r="AA1843" s="4" t="s">
        <v>995</v>
      </c>
      <c r="AB1843">
        <v>23</v>
      </c>
      <c r="AC1843">
        <v>23</v>
      </c>
      <c r="AD1843" s="4" t="s">
        <v>995</v>
      </c>
      <c r="AE1843">
        <v>2</v>
      </c>
      <c r="AF1843">
        <v>2</v>
      </c>
      <c r="AG1843" t="s">
        <v>292</v>
      </c>
      <c r="AH1843">
        <v>1244</v>
      </c>
      <c r="AI1843">
        <v>1.4999999999999999E-2</v>
      </c>
      <c r="AJ1843">
        <v>1.4999999999999999E-2</v>
      </c>
      <c r="AK1843">
        <v>711</v>
      </c>
      <c r="AL1843">
        <v>711</v>
      </c>
      <c r="AM1843">
        <v>340</v>
      </c>
      <c r="AN1843">
        <v>340</v>
      </c>
      <c r="AO1843">
        <v>1244</v>
      </c>
      <c r="AP1843">
        <v>10</v>
      </c>
      <c r="AQ1843">
        <v>10</v>
      </c>
      <c r="AR1843">
        <v>1.4999999999999999E-2</v>
      </c>
      <c r="AS1843">
        <v>1.4999999999999999E-2</v>
      </c>
      <c r="AT1843">
        <v>1168</v>
      </c>
      <c r="AU1843">
        <v>1168</v>
      </c>
      <c r="AV1843">
        <v>133</v>
      </c>
      <c r="AW1843">
        <v>133</v>
      </c>
      <c r="AX1843" t="s">
        <v>130</v>
      </c>
      <c r="AY1843" s="3" t="s">
        <v>992</v>
      </c>
      <c r="AZ1843">
        <v>1</v>
      </c>
      <c r="BB1843" s="2">
        <v>42144</v>
      </c>
      <c r="BC1843" s="4" t="s">
        <v>996</v>
      </c>
      <c r="BD1843">
        <v>41054531300042</v>
      </c>
      <c r="BF1843" t="s">
        <v>108</v>
      </c>
      <c r="BG1843" t="s">
        <v>993</v>
      </c>
      <c r="BH1843" t="s">
        <v>994</v>
      </c>
      <c r="BJ1843" s="2">
        <v>42143</v>
      </c>
      <c r="BK1843">
        <v>3</v>
      </c>
      <c r="BM1843">
        <v>1409</v>
      </c>
      <c r="BO1843" t="s">
        <v>118</v>
      </c>
      <c r="BP1843">
        <v>23</v>
      </c>
      <c r="BR1843">
        <v>27</v>
      </c>
      <c r="BT1843">
        <v>1</v>
      </c>
      <c r="BV1843">
        <v>34255833500051</v>
      </c>
      <c r="BX1843" t="s">
        <v>108</v>
      </c>
      <c r="BY1843">
        <v>1</v>
      </c>
      <c r="CA1843">
        <v>3</v>
      </c>
      <c r="CC1843">
        <v>41054531300042</v>
      </c>
      <c r="CE1843" t="s">
        <v>105</v>
      </c>
      <c r="CG1843">
        <v>3</v>
      </c>
      <c r="CM1843" t="s">
        <v>106</v>
      </c>
      <c r="CN1843" s="2">
        <v>42187</v>
      </c>
      <c r="CO1843">
        <v>0</v>
      </c>
      <c r="CQ1843" t="s">
        <v>105</v>
      </c>
      <c r="CR1843" t="s">
        <v>107</v>
      </c>
      <c r="CS1843">
        <v>41054531300042</v>
      </c>
      <c r="CU1843" t="s">
        <v>108</v>
      </c>
      <c r="CV1843" t="s">
        <v>109</v>
      </c>
      <c r="CW1843" t="s">
        <v>110</v>
      </c>
      <c r="CX1843" t="s">
        <v>111</v>
      </c>
      <c r="CY1843">
        <v>1</v>
      </c>
    </row>
    <row r="1844" spans="1:103" ht="15" hidden="1" customHeight="1" x14ac:dyDescent="0.2">
      <c r="A1844" t="s">
        <v>104</v>
      </c>
      <c r="B1844">
        <v>0</v>
      </c>
      <c r="D1844" t="s">
        <v>105</v>
      </c>
      <c r="K1844">
        <v>1</v>
      </c>
      <c r="M1844">
        <v>9</v>
      </c>
      <c r="N1844" t="s">
        <v>991</v>
      </c>
      <c r="O1844">
        <v>0</v>
      </c>
      <c r="R1844">
        <v>6127975</v>
      </c>
      <c r="S1844" s="2">
        <v>42143</v>
      </c>
      <c r="T1844">
        <v>18</v>
      </c>
      <c r="U1844">
        <v>1</v>
      </c>
      <c r="V1844">
        <v>1</v>
      </c>
      <c r="X1844">
        <v>0</v>
      </c>
      <c r="Y1844">
        <v>0</v>
      </c>
      <c r="Z1844" s="2">
        <v>42143</v>
      </c>
      <c r="AA1844" s="4" t="s">
        <v>995</v>
      </c>
      <c r="AB1844">
        <v>23</v>
      </c>
      <c r="AC1844">
        <v>23</v>
      </c>
      <c r="AD1844" s="4" t="s">
        <v>995</v>
      </c>
      <c r="AE1844">
        <v>2</v>
      </c>
      <c r="AF1844">
        <v>2</v>
      </c>
      <c r="AG1844" t="s">
        <v>293</v>
      </c>
      <c r="AH1844">
        <v>1245</v>
      </c>
      <c r="AI1844">
        <v>1.4999999999999999E-2</v>
      </c>
      <c r="AJ1844">
        <v>1.4999999999999999E-2</v>
      </c>
      <c r="AK1844">
        <v>711</v>
      </c>
      <c r="AL1844">
        <v>711</v>
      </c>
      <c r="AM1844">
        <v>340</v>
      </c>
      <c r="AN1844">
        <v>340</v>
      </c>
      <c r="AO1844">
        <v>1245</v>
      </c>
      <c r="AP1844">
        <v>10</v>
      </c>
      <c r="AQ1844">
        <v>10</v>
      </c>
      <c r="AR1844">
        <v>1.4999999999999999E-2</v>
      </c>
      <c r="AS1844">
        <v>1.4999999999999999E-2</v>
      </c>
      <c r="AT1844">
        <v>1168</v>
      </c>
      <c r="AU1844">
        <v>1168</v>
      </c>
      <c r="AV1844">
        <v>133</v>
      </c>
      <c r="AW1844">
        <v>133</v>
      </c>
      <c r="AX1844" t="s">
        <v>130</v>
      </c>
      <c r="AY1844" s="3" t="s">
        <v>992</v>
      </c>
      <c r="AZ1844">
        <v>1</v>
      </c>
      <c r="BB1844" s="2">
        <v>42144</v>
      </c>
      <c r="BC1844" s="4" t="s">
        <v>996</v>
      </c>
      <c r="BD1844">
        <v>41054531300042</v>
      </c>
      <c r="BF1844" t="s">
        <v>108</v>
      </c>
      <c r="BG1844" t="s">
        <v>993</v>
      </c>
      <c r="BH1844" t="s">
        <v>994</v>
      </c>
      <c r="BJ1844" s="2">
        <v>42143</v>
      </c>
      <c r="BK1844">
        <v>3</v>
      </c>
      <c r="BM1844">
        <v>1409</v>
      </c>
      <c r="BO1844" t="s">
        <v>118</v>
      </c>
      <c r="BP1844">
        <v>23</v>
      </c>
      <c r="BR1844">
        <v>27</v>
      </c>
      <c r="BT1844">
        <v>1</v>
      </c>
      <c r="BV1844">
        <v>34255833500051</v>
      </c>
      <c r="BX1844" t="s">
        <v>108</v>
      </c>
      <c r="BY1844">
        <v>1</v>
      </c>
      <c r="CA1844">
        <v>3</v>
      </c>
      <c r="CC1844">
        <v>41054531300042</v>
      </c>
      <c r="CE1844" t="s">
        <v>105</v>
      </c>
      <c r="CG1844">
        <v>3</v>
      </c>
      <c r="CM1844" t="s">
        <v>106</v>
      </c>
      <c r="CN1844" s="2">
        <v>42187</v>
      </c>
      <c r="CO1844">
        <v>0</v>
      </c>
      <c r="CQ1844" t="s">
        <v>105</v>
      </c>
      <c r="CR1844" t="s">
        <v>107</v>
      </c>
      <c r="CS1844">
        <v>41054531300042</v>
      </c>
      <c r="CU1844" t="s">
        <v>108</v>
      </c>
      <c r="CV1844" t="s">
        <v>109</v>
      </c>
      <c r="CW1844" t="s">
        <v>110</v>
      </c>
      <c r="CX1844" t="s">
        <v>111</v>
      </c>
      <c r="CY1844">
        <v>1</v>
      </c>
    </row>
    <row r="1845" spans="1:103" ht="15" hidden="1" customHeight="1" x14ac:dyDescent="0.2">
      <c r="A1845" t="s">
        <v>104</v>
      </c>
      <c r="B1845">
        <v>0</v>
      </c>
      <c r="D1845" t="s">
        <v>105</v>
      </c>
      <c r="K1845">
        <v>1</v>
      </c>
      <c r="M1845">
        <v>9</v>
      </c>
      <c r="N1845" t="s">
        <v>991</v>
      </c>
      <c r="O1845">
        <v>0</v>
      </c>
      <c r="R1845">
        <v>6127975</v>
      </c>
      <c r="S1845" s="2">
        <v>42143</v>
      </c>
      <c r="T1845">
        <v>18</v>
      </c>
      <c r="U1845">
        <v>2</v>
      </c>
      <c r="V1845">
        <v>2</v>
      </c>
      <c r="X1845">
        <v>0</v>
      </c>
      <c r="Y1845">
        <v>0</v>
      </c>
      <c r="Z1845" s="2">
        <v>42143</v>
      </c>
      <c r="AA1845" s="4" t="s">
        <v>995</v>
      </c>
      <c r="AB1845">
        <v>23</v>
      </c>
      <c r="AC1845">
        <v>23</v>
      </c>
      <c r="AD1845" s="4" t="s">
        <v>995</v>
      </c>
      <c r="AE1845">
        <v>2</v>
      </c>
      <c r="AF1845">
        <v>2</v>
      </c>
      <c r="AG1845" t="s">
        <v>294</v>
      </c>
      <c r="AH1845">
        <v>1090</v>
      </c>
      <c r="AI1845">
        <v>1.4999999999999999E-2</v>
      </c>
      <c r="AJ1845">
        <v>1.4999999999999999E-2</v>
      </c>
      <c r="AK1845">
        <v>711</v>
      </c>
      <c r="AL1845">
        <v>711</v>
      </c>
      <c r="AM1845">
        <v>340</v>
      </c>
      <c r="AN1845">
        <v>340</v>
      </c>
      <c r="AO1845">
        <v>1090</v>
      </c>
      <c r="AP1845">
        <v>10</v>
      </c>
      <c r="AQ1845">
        <v>10</v>
      </c>
      <c r="AR1845">
        <v>1.4999999999999999E-2</v>
      </c>
      <c r="AS1845">
        <v>1.4999999999999999E-2</v>
      </c>
      <c r="AT1845">
        <v>1168</v>
      </c>
      <c r="AU1845">
        <v>1168</v>
      </c>
      <c r="AV1845">
        <v>133</v>
      </c>
      <c r="AW1845">
        <v>133</v>
      </c>
      <c r="AX1845" t="s">
        <v>130</v>
      </c>
      <c r="AY1845" s="3" t="s">
        <v>992</v>
      </c>
      <c r="AZ1845">
        <v>1</v>
      </c>
      <c r="BB1845" s="2">
        <v>42144</v>
      </c>
      <c r="BC1845" s="4" t="s">
        <v>996</v>
      </c>
      <c r="BD1845">
        <v>41054531300042</v>
      </c>
      <c r="BF1845" t="s">
        <v>108</v>
      </c>
      <c r="BG1845" t="s">
        <v>993</v>
      </c>
      <c r="BH1845" t="s">
        <v>994</v>
      </c>
      <c r="BJ1845" s="2">
        <v>42143</v>
      </c>
      <c r="BK1845">
        <v>3</v>
      </c>
      <c r="BM1845">
        <v>1409</v>
      </c>
      <c r="BO1845" t="s">
        <v>118</v>
      </c>
      <c r="BP1845">
        <v>23</v>
      </c>
      <c r="BR1845">
        <v>27</v>
      </c>
      <c r="BT1845">
        <v>1</v>
      </c>
      <c r="BV1845">
        <v>34255833500051</v>
      </c>
      <c r="BX1845" t="s">
        <v>108</v>
      </c>
      <c r="BY1845">
        <v>1</v>
      </c>
      <c r="CA1845">
        <v>3</v>
      </c>
      <c r="CC1845">
        <v>41054531300042</v>
      </c>
      <c r="CE1845" t="s">
        <v>105</v>
      </c>
      <c r="CG1845">
        <v>3</v>
      </c>
      <c r="CM1845" t="s">
        <v>106</v>
      </c>
      <c r="CN1845" s="2">
        <v>42187</v>
      </c>
      <c r="CO1845">
        <v>0</v>
      </c>
      <c r="CQ1845" t="s">
        <v>105</v>
      </c>
      <c r="CR1845" t="s">
        <v>107</v>
      </c>
      <c r="CS1845">
        <v>41054531300042</v>
      </c>
      <c r="CU1845" t="s">
        <v>108</v>
      </c>
      <c r="CV1845" t="s">
        <v>109</v>
      </c>
      <c r="CW1845" t="s">
        <v>110</v>
      </c>
      <c r="CX1845" t="s">
        <v>111</v>
      </c>
      <c r="CY1845">
        <v>1</v>
      </c>
    </row>
    <row r="1846" spans="1:103" ht="15" hidden="1" customHeight="1" x14ac:dyDescent="0.2">
      <c r="A1846" t="s">
        <v>104</v>
      </c>
      <c r="B1846">
        <v>0</v>
      </c>
      <c r="D1846" t="s">
        <v>105</v>
      </c>
      <c r="K1846">
        <v>1</v>
      </c>
      <c r="M1846">
        <v>9</v>
      </c>
      <c r="N1846" t="s">
        <v>991</v>
      </c>
      <c r="O1846">
        <v>0</v>
      </c>
      <c r="R1846">
        <v>6127975</v>
      </c>
      <c r="S1846" s="2">
        <v>42143</v>
      </c>
      <c r="T1846">
        <v>18</v>
      </c>
      <c r="U1846">
        <v>1</v>
      </c>
      <c r="V1846">
        <v>1</v>
      </c>
      <c r="X1846">
        <v>0</v>
      </c>
      <c r="Y1846">
        <v>0</v>
      </c>
      <c r="Z1846" s="2">
        <v>42143</v>
      </c>
      <c r="AA1846" s="4" t="s">
        <v>995</v>
      </c>
      <c r="AB1846">
        <v>23</v>
      </c>
      <c r="AC1846">
        <v>23</v>
      </c>
      <c r="AD1846" s="4" t="s">
        <v>995</v>
      </c>
      <c r="AE1846">
        <v>2</v>
      </c>
      <c r="AF1846">
        <v>2</v>
      </c>
      <c r="AG1846" t="s">
        <v>295</v>
      </c>
      <c r="AH1846">
        <v>1246</v>
      </c>
      <c r="AI1846">
        <v>1.4999999999999999E-2</v>
      </c>
      <c r="AJ1846">
        <v>1.4999999999999999E-2</v>
      </c>
      <c r="AK1846">
        <v>711</v>
      </c>
      <c r="AL1846">
        <v>711</v>
      </c>
      <c r="AM1846">
        <v>340</v>
      </c>
      <c r="AN1846">
        <v>340</v>
      </c>
      <c r="AO1846">
        <v>1246</v>
      </c>
      <c r="AP1846">
        <v>10</v>
      </c>
      <c r="AQ1846">
        <v>10</v>
      </c>
      <c r="AR1846">
        <v>1.4999999999999999E-2</v>
      </c>
      <c r="AS1846">
        <v>1.4999999999999999E-2</v>
      </c>
      <c r="AT1846">
        <v>1168</v>
      </c>
      <c r="AU1846">
        <v>1168</v>
      </c>
      <c r="AV1846">
        <v>133</v>
      </c>
      <c r="AW1846">
        <v>133</v>
      </c>
      <c r="AX1846" t="s">
        <v>130</v>
      </c>
      <c r="AY1846" s="3" t="s">
        <v>992</v>
      </c>
      <c r="AZ1846">
        <v>1</v>
      </c>
      <c r="BB1846" s="2">
        <v>42144</v>
      </c>
      <c r="BC1846" s="4" t="s">
        <v>996</v>
      </c>
      <c r="BD1846">
        <v>41054531300042</v>
      </c>
      <c r="BF1846" t="s">
        <v>108</v>
      </c>
      <c r="BG1846" t="s">
        <v>993</v>
      </c>
      <c r="BH1846" t="s">
        <v>994</v>
      </c>
      <c r="BJ1846" s="2">
        <v>42143</v>
      </c>
      <c r="BK1846">
        <v>3</v>
      </c>
      <c r="BM1846">
        <v>1409</v>
      </c>
      <c r="BO1846" t="s">
        <v>118</v>
      </c>
      <c r="BP1846">
        <v>23</v>
      </c>
      <c r="BR1846">
        <v>27</v>
      </c>
      <c r="BT1846">
        <v>1</v>
      </c>
      <c r="BV1846">
        <v>34255833500051</v>
      </c>
      <c r="BX1846" t="s">
        <v>108</v>
      </c>
      <c r="BY1846">
        <v>1</v>
      </c>
      <c r="CA1846">
        <v>3</v>
      </c>
      <c r="CC1846">
        <v>41054531300042</v>
      </c>
      <c r="CE1846" t="s">
        <v>105</v>
      </c>
      <c r="CG1846">
        <v>3</v>
      </c>
      <c r="CM1846" t="s">
        <v>106</v>
      </c>
      <c r="CN1846" s="2">
        <v>42187</v>
      </c>
      <c r="CO1846">
        <v>0</v>
      </c>
      <c r="CQ1846" t="s">
        <v>105</v>
      </c>
      <c r="CR1846" t="s">
        <v>107</v>
      </c>
      <c r="CS1846">
        <v>41054531300042</v>
      </c>
      <c r="CU1846" t="s">
        <v>108</v>
      </c>
      <c r="CV1846" t="s">
        <v>109</v>
      </c>
      <c r="CW1846" t="s">
        <v>110</v>
      </c>
      <c r="CX1846" t="s">
        <v>111</v>
      </c>
      <c r="CY1846">
        <v>1</v>
      </c>
    </row>
    <row r="1847" spans="1:103" ht="15" hidden="1" customHeight="1" x14ac:dyDescent="0.2">
      <c r="A1847" t="s">
        <v>104</v>
      </c>
      <c r="B1847">
        <v>0</v>
      </c>
      <c r="D1847" t="s">
        <v>105</v>
      </c>
      <c r="K1847">
        <v>1</v>
      </c>
      <c r="M1847">
        <v>9</v>
      </c>
      <c r="N1847" t="s">
        <v>991</v>
      </c>
      <c r="O1847">
        <v>0</v>
      </c>
      <c r="R1847">
        <v>6127975</v>
      </c>
      <c r="S1847" s="2">
        <v>42143</v>
      </c>
      <c r="T1847">
        <v>18</v>
      </c>
      <c r="U1847">
        <v>1</v>
      </c>
      <c r="V1847">
        <v>1</v>
      </c>
      <c r="X1847">
        <v>0</v>
      </c>
      <c r="Y1847">
        <v>0</v>
      </c>
      <c r="Z1847" s="2">
        <v>42143</v>
      </c>
      <c r="AA1847" s="4" t="s">
        <v>995</v>
      </c>
      <c r="AB1847">
        <v>23</v>
      </c>
      <c r="AC1847">
        <v>23</v>
      </c>
      <c r="AD1847" s="4" t="s">
        <v>995</v>
      </c>
      <c r="AE1847">
        <v>2</v>
      </c>
      <c r="AF1847">
        <v>2</v>
      </c>
      <c r="AG1847" t="s">
        <v>296</v>
      </c>
      <c r="AH1847">
        <v>1239</v>
      </c>
      <c r="AI1847">
        <v>1.4999999999999999E-2</v>
      </c>
      <c r="AJ1847">
        <v>1.4999999999999999E-2</v>
      </c>
      <c r="AK1847">
        <v>711</v>
      </c>
      <c r="AL1847">
        <v>711</v>
      </c>
      <c r="AM1847">
        <v>340</v>
      </c>
      <c r="AN1847">
        <v>340</v>
      </c>
      <c r="AO1847">
        <v>1239</v>
      </c>
      <c r="AP1847">
        <v>10</v>
      </c>
      <c r="AQ1847">
        <v>10</v>
      </c>
      <c r="AR1847">
        <v>1.4999999999999999E-2</v>
      </c>
      <c r="AS1847">
        <v>1.4999999999999999E-2</v>
      </c>
      <c r="AT1847">
        <v>1168</v>
      </c>
      <c r="AU1847">
        <v>1168</v>
      </c>
      <c r="AV1847">
        <v>133</v>
      </c>
      <c r="AW1847">
        <v>133</v>
      </c>
      <c r="AX1847" t="s">
        <v>130</v>
      </c>
      <c r="AY1847" s="3" t="s">
        <v>992</v>
      </c>
      <c r="AZ1847">
        <v>1</v>
      </c>
      <c r="BB1847" s="2">
        <v>42144</v>
      </c>
      <c r="BC1847" s="4" t="s">
        <v>996</v>
      </c>
      <c r="BD1847">
        <v>41054531300042</v>
      </c>
      <c r="BF1847" t="s">
        <v>108</v>
      </c>
      <c r="BG1847" t="s">
        <v>993</v>
      </c>
      <c r="BH1847" t="s">
        <v>994</v>
      </c>
      <c r="BJ1847" s="2">
        <v>42143</v>
      </c>
      <c r="BK1847">
        <v>3</v>
      </c>
      <c r="BM1847">
        <v>1409</v>
      </c>
      <c r="BO1847" t="s">
        <v>118</v>
      </c>
      <c r="BP1847">
        <v>23</v>
      </c>
      <c r="BR1847">
        <v>27</v>
      </c>
      <c r="BT1847">
        <v>1</v>
      </c>
      <c r="BV1847">
        <v>34255833500051</v>
      </c>
      <c r="BX1847" t="s">
        <v>108</v>
      </c>
      <c r="BY1847">
        <v>1</v>
      </c>
      <c r="CA1847">
        <v>3</v>
      </c>
      <c r="CC1847">
        <v>41054531300042</v>
      </c>
      <c r="CE1847" t="s">
        <v>105</v>
      </c>
      <c r="CG1847">
        <v>3</v>
      </c>
      <c r="CM1847" t="s">
        <v>106</v>
      </c>
      <c r="CN1847" s="2">
        <v>42187</v>
      </c>
      <c r="CO1847">
        <v>0</v>
      </c>
      <c r="CQ1847" t="s">
        <v>105</v>
      </c>
      <c r="CR1847" t="s">
        <v>107</v>
      </c>
      <c r="CS1847">
        <v>41054531300042</v>
      </c>
      <c r="CU1847" t="s">
        <v>108</v>
      </c>
      <c r="CV1847" t="s">
        <v>109</v>
      </c>
      <c r="CW1847" t="s">
        <v>110</v>
      </c>
      <c r="CX1847" t="s">
        <v>111</v>
      </c>
      <c r="CY1847">
        <v>1</v>
      </c>
    </row>
    <row r="1848" spans="1:103" ht="15" hidden="1" customHeight="1" x14ac:dyDescent="0.2">
      <c r="A1848" t="s">
        <v>104</v>
      </c>
      <c r="B1848">
        <v>0</v>
      </c>
      <c r="D1848" t="s">
        <v>105</v>
      </c>
      <c r="K1848">
        <v>1</v>
      </c>
      <c r="M1848">
        <v>9</v>
      </c>
      <c r="N1848" t="s">
        <v>991</v>
      </c>
      <c r="O1848">
        <v>0</v>
      </c>
      <c r="R1848">
        <v>6127975</v>
      </c>
      <c r="S1848" s="2">
        <v>42143</v>
      </c>
      <c r="T1848">
        <v>18</v>
      </c>
      <c r="U1848">
        <v>2</v>
      </c>
      <c r="V1848">
        <v>2</v>
      </c>
      <c r="X1848">
        <v>0</v>
      </c>
      <c r="Y1848">
        <v>0</v>
      </c>
      <c r="Z1848" s="2">
        <v>42143</v>
      </c>
      <c r="AA1848" s="4" t="s">
        <v>995</v>
      </c>
      <c r="AB1848">
        <v>23</v>
      </c>
      <c r="AC1848">
        <v>23</v>
      </c>
      <c r="AD1848" s="4" t="s">
        <v>995</v>
      </c>
      <c r="AE1848">
        <v>2</v>
      </c>
      <c r="AF1848">
        <v>2</v>
      </c>
      <c r="AG1848" t="s">
        <v>297</v>
      </c>
      <c r="AH1848">
        <v>1240</v>
      </c>
      <c r="AI1848">
        <v>1.4999999999999999E-2</v>
      </c>
      <c r="AJ1848">
        <v>1.4999999999999999E-2</v>
      </c>
      <c r="AK1848">
        <v>711</v>
      </c>
      <c r="AL1848">
        <v>711</v>
      </c>
      <c r="AM1848">
        <v>340</v>
      </c>
      <c r="AN1848">
        <v>340</v>
      </c>
      <c r="AO1848">
        <v>1240</v>
      </c>
      <c r="AP1848">
        <v>10</v>
      </c>
      <c r="AQ1848">
        <v>10</v>
      </c>
      <c r="AR1848">
        <v>1.4999999999999999E-2</v>
      </c>
      <c r="AS1848">
        <v>1.4999999999999999E-2</v>
      </c>
      <c r="AT1848">
        <v>1168</v>
      </c>
      <c r="AU1848">
        <v>1168</v>
      </c>
      <c r="AV1848">
        <v>133</v>
      </c>
      <c r="AW1848">
        <v>133</v>
      </c>
      <c r="AX1848" t="s">
        <v>130</v>
      </c>
      <c r="AY1848" s="3" t="s">
        <v>992</v>
      </c>
      <c r="AZ1848">
        <v>1</v>
      </c>
      <c r="BB1848" s="2">
        <v>42144</v>
      </c>
      <c r="BC1848" s="4" t="s">
        <v>996</v>
      </c>
      <c r="BD1848">
        <v>41054531300042</v>
      </c>
      <c r="BF1848" t="s">
        <v>108</v>
      </c>
      <c r="BG1848" t="s">
        <v>993</v>
      </c>
      <c r="BH1848" t="s">
        <v>994</v>
      </c>
      <c r="BJ1848" s="2">
        <v>42143</v>
      </c>
      <c r="BK1848">
        <v>3</v>
      </c>
      <c r="BM1848">
        <v>1409</v>
      </c>
      <c r="BO1848" t="s">
        <v>118</v>
      </c>
      <c r="BP1848">
        <v>23</v>
      </c>
      <c r="BR1848">
        <v>27</v>
      </c>
      <c r="BT1848">
        <v>1</v>
      </c>
      <c r="BV1848">
        <v>34255833500051</v>
      </c>
      <c r="BX1848" t="s">
        <v>108</v>
      </c>
      <c r="BY1848">
        <v>1</v>
      </c>
      <c r="CA1848">
        <v>3</v>
      </c>
      <c r="CC1848">
        <v>41054531300042</v>
      </c>
      <c r="CE1848" t="s">
        <v>105</v>
      </c>
      <c r="CG1848">
        <v>3</v>
      </c>
      <c r="CM1848" t="s">
        <v>106</v>
      </c>
      <c r="CN1848" s="2">
        <v>42187</v>
      </c>
      <c r="CO1848">
        <v>0</v>
      </c>
      <c r="CQ1848" t="s">
        <v>105</v>
      </c>
      <c r="CR1848" t="s">
        <v>107</v>
      </c>
      <c r="CS1848">
        <v>41054531300042</v>
      </c>
      <c r="CU1848" t="s">
        <v>108</v>
      </c>
      <c r="CV1848" t="s">
        <v>109</v>
      </c>
      <c r="CW1848" t="s">
        <v>110</v>
      </c>
      <c r="CX1848" t="s">
        <v>111</v>
      </c>
      <c r="CY1848">
        <v>1</v>
      </c>
    </row>
    <row r="1849" spans="1:103" ht="15" hidden="1" customHeight="1" x14ac:dyDescent="0.2">
      <c r="A1849" t="s">
        <v>104</v>
      </c>
      <c r="B1849">
        <v>0</v>
      </c>
      <c r="D1849" t="s">
        <v>105</v>
      </c>
      <c r="K1849">
        <v>1</v>
      </c>
      <c r="M1849">
        <v>9</v>
      </c>
      <c r="N1849" t="s">
        <v>991</v>
      </c>
      <c r="O1849">
        <v>0</v>
      </c>
      <c r="R1849">
        <v>6127975</v>
      </c>
      <c r="S1849" s="2">
        <v>42143</v>
      </c>
      <c r="T1849">
        <v>18</v>
      </c>
      <c r="U1849">
        <v>1</v>
      </c>
      <c r="V1849">
        <v>1</v>
      </c>
      <c r="X1849">
        <v>0</v>
      </c>
      <c r="Y1849">
        <v>0</v>
      </c>
      <c r="Z1849" s="2">
        <v>42143</v>
      </c>
      <c r="AA1849" s="4" t="s">
        <v>995</v>
      </c>
      <c r="AB1849">
        <v>23</v>
      </c>
      <c r="AC1849">
        <v>23</v>
      </c>
      <c r="AD1849" s="4" t="s">
        <v>995</v>
      </c>
      <c r="AE1849">
        <v>2</v>
      </c>
      <c r="AF1849">
        <v>2</v>
      </c>
      <c r="AG1849" t="s">
        <v>298</v>
      </c>
      <c r="AH1849">
        <v>1241</v>
      </c>
      <c r="AI1849">
        <v>1.4999999999999999E-2</v>
      </c>
      <c r="AJ1849">
        <v>1.4999999999999999E-2</v>
      </c>
      <c r="AK1849">
        <v>711</v>
      </c>
      <c r="AL1849">
        <v>711</v>
      </c>
      <c r="AM1849">
        <v>340</v>
      </c>
      <c r="AN1849">
        <v>340</v>
      </c>
      <c r="AO1849">
        <v>1241</v>
      </c>
      <c r="AP1849">
        <v>10</v>
      </c>
      <c r="AQ1849">
        <v>10</v>
      </c>
      <c r="AR1849">
        <v>1.4999999999999999E-2</v>
      </c>
      <c r="AS1849">
        <v>1.4999999999999999E-2</v>
      </c>
      <c r="AT1849">
        <v>1168</v>
      </c>
      <c r="AU1849">
        <v>1168</v>
      </c>
      <c r="AV1849">
        <v>133</v>
      </c>
      <c r="AW1849">
        <v>133</v>
      </c>
      <c r="AX1849" t="s">
        <v>130</v>
      </c>
      <c r="AY1849" s="3" t="s">
        <v>992</v>
      </c>
      <c r="AZ1849">
        <v>1</v>
      </c>
      <c r="BB1849" s="2">
        <v>42144</v>
      </c>
      <c r="BC1849" s="4" t="s">
        <v>996</v>
      </c>
      <c r="BD1849">
        <v>41054531300042</v>
      </c>
      <c r="BF1849" t="s">
        <v>108</v>
      </c>
      <c r="BG1849" t="s">
        <v>993</v>
      </c>
      <c r="BH1849" t="s">
        <v>994</v>
      </c>
      <c r="BJ1849" s="2">
        <v>42143</v>
      </c>
      <c r="BK1849">
        <v>3</v>
      </c>
      <c r="BM1849">
        <v>1409</v>
      </c>
      <c r="BO1849" t="s">
        <v>118</v>
      </c>
      <c r="BP1849">
        <v>23</v>
      </c>
      <c r="BR1849">
        <v>27</v>
      </c>
      <c r="BT1849">
        <v>1</v>
      </c>
      <c r="BV1849">
        <v>34255833500051</v>
      </c>
      <c r="BX1849" t="s">
        <v>108</v>
      </c>
      <c r="BY1849">
        <v>1</v>
      </c>
      <c r="CA1849">
        <v>3</v>
      </c>
      <c r="CC1849">
        <v>41054531300042</v>
      </c>
      <c r="CE1849" t="s">
        <v>105</v>
      </c>
      <c r="CG1849">
        <v>3</v>
      </c>
      <c r="CM1849" t="s">
        <v>106</v>
      </c>
      <c r="CN1849" s="2">
        <v>42187</v>
      </c>
      <c r="CO1849">
        <v>0</v>
      </c>
      <c r="CQ1849" t="s">
        <v>105</v>
      </c>
      <c r="CR1849" t="s">
        <v>107</v>
      </c>
      <c r="CS1849">
        <v>41054531300042</v>
      </c>
      <c r="CU1849" t="s">
        <v>108</v>
      </c>
      <c r="CV1849" t="s">
        <v>109</v>
      </c>
      <c r="CW1849" t="s">
        <v>110</v>
      </c>
      <c r="CX1849" t="s">
        <v>111</v>
      </c>
      <c r="CY1849">
        <v>1</v>
      </c>
    </row>
    <row r="1850" spans="1:103" ht="15" hidden="1" customHeight="1" x14ac:dyDescent="0.2">
      <c r="A1850" t="s">
        <v>104</v>
      </c>
      <c r="B1850">
        <v>0</v>
      </c>
      <c r="D1850" t="s">
        <v>105</v>
      </c>
      <c r="K1850">
        <v>1</v>
      </c>
      <c r="M1850">
        <v>9</v>
      </c>
      <c r="N1850" t="s">
        <v>991</v>
      </c>
      <c r="O1850">
        <v>0</v>
      </c>
      <c r="R1850">
        <v>6127975</v>
      </c>
      <c r="S1850" s="2">
        <v>42143</v>
      </c>
      <c r="T1850">
        <v>18</v>
      </c>
      <c r="U1850">
        <v>2</v>
      </c>
      <c r="V1850">
        <v>2</v>
      </c>
      <c r="X1850">
        <v>0</v>
      </c>
      <c r="Y1850">
        <v>0</v>
      </c>
      <c r="Z1850" s="2">
        <v>42143</v>
      </c>
      <c r="AA1850" s="4" t="s">
        <v>995</v>
      </c>
      <c r="AB1850">
        <v>23</v>
      </c>
      <c r="AC1850">
        <v>23</v>
      </c>
      <c r="AD1850" s="4" t="s">
        <v>995</v>
      </c>
      <c r="AE1850">
        <v>2</v>
      </c>
      <c r="AF1850">
        <v>2</v>
      </c>
      <c r="AG1850" t="s">
        <v>299</v>
      </c>
      <c r="AH1850">
        <v>1091</v>
      </c>
      <c r="AI1850">
        <v>1.4999999999999999E-2</v>
      </c>
      <c r="AJ1850">
        <v>1.4999999999999999E-2</v>
      </c>
      <c r="AK1850">
        <v>711</v>
      </c>
      <c r="AL1850">
        <v>711</v>
      </c>
      <c r="AM1850">
        <v>340</v>
      </c>
      <c r="AN1850">
        <v>340</v>
      </c>
      <c r="AO1850">
        <v>1091</v>
      </c>
      <c r="AP1850">
        <v>10</v>
      </c>
      <c r="AQ1850">
        <v>10</v>
      </c>
      <c r="AR1850">
        <v>1.4999999999999999E-2</v>
      </c>
      <c r="AS1850">
        <v>1.4999999999999999E-2</v>
      </c>
      <c r="AT1850">
        <v>1168</v>
      </c>
      <c r="AU1850">
        <v>1168</v>
      </c>
      <c r="AV1850">
        <v>133</v>
      </c>
      <c r="AW1850">
        <v>133</v>
      </c>
      <c r="AX1850" t="s">
        <v>130</v>
      </c>
      <c r="AY1850" s="3" t="s">
        <v>992</v>
      </c>
      <c r="AZ1850">
        <v>1</v>
      </c>
      <c r="BB1850" s="2">
        <v>42144</v>
      </c>
      <c r="BC1850" s="4" t="s">
        <v>996</v>
      </c>
      <c r="BD1850">
        <v>41054531300042</v>
      </c>
      <c r="BF1850" t="s">
        <v>108</v>
      </c>
      <c r="BG1850" t="s">
        <v>993</v>
      </c>
      <c r="BH1850" t="s">
        <v>994</v>
      </c>
      <c r="BJ1850" s="2">
        <v>42143</v>
      </c>
      <c r="BK1850">
        <v>3</v>
      </c>
      <c r="BM1850">
        <v>1409</v>
      </c>
      <c r="BO1850" t="s">
        <v>118</v>
      </c>
      <c r="BP1850">
        <v>23</v>
      </c>
      <c r="BR1850">
        <v>27</v>
      </c>
      <c r="BT1850">
        <v>1</v>
      </c>
      <c r="BV1850">
        <v>34255833500051</v>
      </c>
      <c r="BX1850" t="s">
        <v>108</v>
      </c>
      <c r="BY1850">
        <v>1</v>
      </c>
      <c r="CA1850">
        <v>3</v>
      </c>
      <c r="CC1850">
        <v>41054531300042</v>
      </c>
      <c r="CE1850" t="s">
        <v>105</v>
      </c>
      <c r="CG1850">
        <v>3</v>
      </c>
      <c r="CM1850" t="s">
        <v>106</v>
      </c>
      <c r="CN1850" s="2">
        <v>42187</v>
      </c>
      <c r="CO1850">
        <v>0</v>
      </c>
      <c r="CQ1850" t="s">
        <v>105</v>
      </c>
      <c r="CR1850" t="s">
        <v>107</v>
      </c>
      <c r="CS1850">
        <v>41054531300042</v>
      </c>
      <c r="CU1850" t="s">
        <v>108</v>
      </c>
      <c r="CV1850" t="s">
        <v>109</v>
      </c>
      <c r="CW1850" t="s">
        <v>110</v>
      </c>
      <c r="CX1850" t="s">
        <v>111</v>
      </c>
      <c r="CY1850">
        <v>1</v>
      </c>
    </row>
    <row r="1851" spans="1:103" ht="15" hidden="1" customHeight="1" x14ac:dyDescent="0.2">
      <c r="A1851" t="s">
        <v>104</v>
      </c>
      <c r="B1851">
        <v>0</v>
      </c>
      <c r="D1851" t="s">
        <v>105</v>
      </c>
      <c r="K1851">
        <v>1</v>
      </c>
      <c r="M1851">
        <v>9</v>
      </c>
      <c r="N1851" t="s">
        <v>991</v>
      </c>
      <c r="O1851">
        <v>0</v>
      </c>
      <c r="R1851">
        <v>6127975</v>
      </c>
      <c r="S1851" s="2">
        <v>42143</v>
      </c>
      <c r="T1851">
        <v>18</v>
      </c>
      <c r="U1851">
        <v>1</v>
      </c>
      <c r="V1851">
        <v>1</v>
      </c>
      <c r="X1851">
        <v>0</v>
      </c>
      <c r="Y1851">
        <v>0</v>
      </c>
      <c r="Z1851" s="2">
        <v>42143</v>
      </c>
      <c r="AA1851" s="4" t="s">
        <v>995</v>
      </c>
      <c r="AB1851">
        <v>23</v>
      </c>
      <c r="AC1851">
        <v>23</v>
      </c>
      <c r="AD1851" s="4" t="s">
        <v>995</v>
      </c>
      <c r="AE1851">
        <v>2</v>
      </c>
      <c r="AF1851">
        <v>2</v>
      </c>
      <c r="AG1851" t="s">
        <v>821</v>
      </c>
      <c r="AH1851">
        <v>1762</v>
      </c>
      <c r="AI1851">
        <v>0.02</v>
      </c>
      <c r="AJ1851">
        <v>0.02</v>
      </c>
      <c r="AM1851">
        <v>454</v>
      </c>
      <c r="AN1851">
        <v>454</v>
      </c>
      <c r="AO1851">
        <v>1762</v>
      </c>
      <c r="AP1851">
        <v>10</v>
      </c>
      <c r="AQ1851">
        <v>10</v>
      </c>
      <c r="AR1851">
        <v>0.02</v>
      </c>
      <c r="AS1851">
        <v>0.02</v>
      </c>
      <c r="AV1851">
        <v>133</v>
      </c>
      <c r="AW1851">
        <v>133</v>
      </c>
      <c r="AX1851" t="s">
        <v>130</v>
      </c>
      <c r="AY1851" s="3" t="s">
        <v>992</v>
      </c>
      <c r="AZ1851">
        <v>1</v>
      </c>
      <c r="BB1851" s="2">
        <v>42144</v>
      </c>
      <c r="BC1851" s="4" t="s">
        <v>996</v>
      </c>
      <c r="BD1851">
        <v>41054531300042</v>
      </c>
      <c r="BF1851" t="s">
        <v>108</v>
      </c>
      <c r="BG1851" t="s">
        <v>993</v>
      </c>
      <c r="BH1851" t="s">
        <v>994</v>
      </c>
      <c r="BJ1851" s="2">
        <v>42143</v>
      </c>
      <c r="BK1851">
        <v>3</v>
      </c>
      <c r="BM1851">
        <v>1409</v>
      </c>
      <c r="BO1851" t="s">
        <v>118</v>
      </c>
      <c r="BP1851">
        <v>23</v>
      </c>
      <c r="BR1851">
        <v>27</v>
      </c>
      <c r="BT1851">
        <v>1</v>
      </c>
      <c r="BV1851">
        <v>34255833500051</v>
      </c>
      <c r="BX1851" t="s">
        <v>108</v>
      </c>
      <c r="BY1851">
        <v>1</v>
      </c>
      <c r="CA1851">
        <v>3</v>
      </c>
      <c r="CC1851">
        <v>41054531300042</v>
      </c>
      <c r="CE1851" t="s">
        <v>105</v>
      </c>
      <c r="CG1851">
        <v>3</v>
      </c>
      <c r="CM1851" t="s">
        <v>106</v>
      </c>
      <c r="CN1851" s="2">
        <v>42187</v>
      </c>
      <c r="CO1851">
        <v>0</v>
      </c>
      <c r="CQ1851" t="s">
        <v>105</v>
      </c>
      <c r="CR1851" t="s">
        <v>107</v>
      </c>
      <c r="CS1851">
        <v>41054531300042</v>
      </c>
      <c r="CU1851" t="s">
        <v>108</v>
      </c>
      <c r="CV1851" t="s">
        <v>109</v>
      </c>
      <c r="CW1851" t="s">
        <v>110</v>
      </c>
      <c r="CX1851" t="s">
        <v>111</v>
      </c>
      <c r="CY1851">
        <v>1</v>
      </c>
    </row>
    <row r="1852" spans="1:103" ht="15" hidden="1" customHeight="1" x14ac:dyDescent="0.2">
      <c r="A1852" t="s">
        <v>104</v>
      </c>
      <c r="B1852">
        <v>0</v>
      </c>
      <c r="D1852" t="s">
        <v>105</v>
      </c>
      <c r="K1852">
        <v>1</v>
      </c>
      <c r="M1852">
        <v>9</v>
      </c>
      <c r="N1852" t="s">
        <v>991</v>
      </c>
      <c r="O1852">
        <v>0</v>
      </c>
      <c r="R1852">
        <v>6127975</v>
      </c>
      <c r="S1852" s="2">
        <v>42143</v>
      </c>
      <c r="T1852">
        <v>18</v>
      </c>
      <c r="U1852">
        <v>1</v>
      </c>
      <c r="V1852">
        <v>1</v>
      </c>
      <c r="X1852">
        <v>0</v>
      </c>
      <c r="Y1852">
        <v>0</v>
      </c>
      <c r="Z1852" s="2">
        <v>42143</v>
      </c>
      <c r="AA1852" s="4" t="s">
        <v>995</v>
      </c>
      <c r="AB1852">
        <v>23</v>
      </c>
      <c r="AC1852">
        <v>23</v>
      </c>
      <c r="AD1852" s="4" t="s">
        <v>995</v>
      </c>
      <c r="AE1852">
        <v>2</v>
      </c>
      <c r="AF1852">
        <v>2</v>
      </c>
      <c r="AG1852" t="s">
        <v>822</v>
      </c>
      <c r="AH1852">
        <v>1887</v>
      </c>
      <c r="AI1852">
        <v>0.02</v>
      </c>
      <c r="AJ1852">
        <v>0.02</v>
      </c>
      <c r="AM1852">
        <v>454</v>
      </c>
      <c r="AN1852">
        <v>454</v>
      </c>
      <c r="AO1852">
        <v>1887</v>
      </c>
      <c r="AP1852">
        <v>10</v>
      </c>
      <c r="AQ1852">
        <v>10</v>
      </c>
      <c r="AR1852">
        <v>0.02</v>
      </c>
      <c r="AS1852">
        <v>0.02</v>
      </c>
      <c r="AV1852">
        <v>133</v>
      </c>
      <c r="AW1852">
        <v>133</v>
      </c>
      <c r="AX1852" t="s">
        <v>130</v>
      </c>
      <c r="AY1852" s="3" t="s">
        <v>992</v>
      </c>
      <c r="AZ1852">
        <v>1</v>
      </c>
      <c r="BB1852" s="2">
        <v>42144</v>
      </c>
      <c r="BC1852" s="4" t="s">
        <v>996</v>
      </c>
      <c r="BD1852">
        <v>41054531300042</v>
      </c>
      <c r="BF1852" t="s">
        <v>108</v>
      </c>
      <c r="BG1852" t="s">
        <v>993</v>
      </c>
      <c r="BH1852" t="s">
        <v>994</v>
      </c>
      <c r="BJ1852" s="2">
        <v>42143</v>
      </c>
      <c r="BK1852">
        <v>3</v>
      </c>
      <c r="BM1852">
        <v>1409</v>
      </c>
      <c r="BO1852" t="s">
        <v>118</v>
      </c>
      <c r="BP1852">
        <v>23</v>
      </c>
      <c r="BR1852">
        <v>27</v>
      </c>
      <c r="BT1852">
        <v>1</v>
      </c>
      <c r="BV1852">
        <v>34255833500051</v>
      </c>
      <c r="BX1852" t="s">
        <v>108</v>
      </c>
      <c r="BY1852">
        <v>1</v>
      </c>
      <c r="CA1852">
        <v>3</v>
      </c>
      <c r="CC1852">
        <v>41054531300042</v>
      </c>
      <c r="CE1852" t="s">
        <v>105</v>
      </c>
      <c r="CG1852">
        <v>3</v>
      </c>
      <c r="CM1852" t="s">
        <v>106</v>
      </c>
      <c r="CN1852" s="2">
        <v>42187</v>
      </c>
      <c r="CO1852">
        <v>0</v>
      </c>
      <c r="CQ1852" t="s">
        <v>105</v>
      </c>
      <c r="CR1852" t="s">
        <v>107</v>
      </c>
      <c r="CS1852">
        <v>41054531300042</v>
      </c>
      <c r="CU1852" t="s">
        <v>108</v>
      </c>
      <c r="CV1852" t="s">
        <v>109</v>
      </c>
      <c r="CW1852" t="s">
        <v>110</v>
      </c>
      <c r="CX1852" t="s">
        <v>111</v>
      </c>
      <c r="CY1852">
        <v>1</v>
      </c>
    </row>
    <row r="1853" spans="1:103" ht="15" hidden="1" customHeight="1" x14ac:dyDescent="0.2">
      <c r="A1853" t="s">
        <v>104</v>
      </c>
      <c r="B1853">
        <v>0</v>
      </c>
      <c r="D1853" t="s">
        <v>105</v>
      </c>
      <c r="K1853">
        <v>1</v>
      </c>
      <c r="M1853">
        <v>9</v>
      </c>
      <c r="N1853" t="s">
        <v>991</v>
      </c>
      <c r="O1853">
        <v>0</v>
      </c>
      <c r="R1853">
        <v>6127975</v>
      </c>
      <c r="S1853" s="2">
        <v>42143</v>
      </c>
      <c r="T1853">
        <v>18</v>
      </c>
      <c r="U1853">
        <v>1</v>
      </c>
      <c r="V1853">
        <v>1</v>
      </c>
      <c r="X1853">
        <v>0</v>
      </c>
      <c r="Y1853">
        <v>0</v>
      </c>
      <c r="Z1853" s="2">
        <v>42143</v>
      </c>
      <c r="AA1853" s="4" t="s">
        <v>995</v>
      </c>
      <c r="AB1853">
        <v>23</v>
      </c>
      <c r="AC1853">
        <v>23</v>
      </c>
      <c r="AD1853" s="4" t="s">
        <v>995</v>
      </c>
      <c r="AE1853">
        <v>2</v>
      </c>
      <c r="AF1853">
        <v>2</v>
      </c>
      <c r="AG1853" t="s">
        <v>823</v>
      </c>
      <c r="AH1853">
        <v>1234</v>
      </c>
      <c r="AI1853">
        <v>5.0000000000000001E-3</v>
      </c>
      <c r="AJ1853">
        <v>5.0000000000000001E-3</v>
      </c>
      <c r="AK1853">
        <v>712</v>
      </c>
      <c r="AL1853">
        <v>712</v>
      </c>
      <c r="AM1853">
        <v>405</v>
      </c>
      <c r="AN1853">
        <v>405</v>
      </c>
      <c r="AO1853">
        <v>1234</v>
      </c>
      <c r="AP1853">
        <v>10</v>
      </c>
      <c r="AQ1853">
        <v>10</v>
      </c>
      <c r="AR1853">
        <v>5.0000000000000001E-3</v>
      </c>
      <c r="AS1853">
        <v>5.0000000000000001E-3</v>
      </c>
      <c r="AT1853">
        <v>1168</v>
      </c>
      <c r="AU1853">
        <v>1168</v>
      </c>
      <c r="AV1853">
        <v>133</v>
      </c>
      <c r="AW1853">
        <v>133</v>
      </c>
      <c r="AX1853" t="s">
        <v>130</v>
      </c>
      <c r="AY1853" s="3" t="s">
        <v>992</v>
      </c>
      <c r="AZ1853">
        <v>1</v>
      </c>
      <c r="BB1853" s="2">
        <v>42144</v>
      </c>
      <c r="BC1853" s="4" t="s">
        <v>996</v>
      </c>
      <c r="BD1853">
        <v>41054531300042</v>
      </c>
      <c r="BF1853" t="s">
        <v>108</v>
      </c>
      <c r="BG1853" t="s">
        <v>993</v>
      </c>
      <c r="BH1853" t="s">
        <v>994</v>
      </c>
      <c r="BJ1853" s="2">
        <v>42143</v>
      </c>
      <c r="BK1853">
        <v>3</v>
      </c>
      <c r="BM1853">
        <v>1409</v>
      </c>
      <c r="BO1853" t="s">
        <v>118</v>
      </c>
      <c r="BP1853">
        <v>23</v>
      </c>
      <c r="BR1853">
        <v>27</v>
      </c>
      <c r="BT1853">
        <v>1</v>
      </c>
      <c r="BV1853">
        <v>34255833500051</v>
      </c>
      <c r="BX1853" t="s">
        <v>108</v>
      </c>
      <c r="BY1853">
        <v>1</v>
      </c>
      <c r="CA1853">
        <v>3</v>
      </c>
      <c r="CC1853">
        <v>41054531300042</v>
      </c>
      <c r="CE1853" t="s">
        <v>105</v>
      </c>
      <c r="CG1853">
        <v>3</v>
      </c>
      <c r="CM1853" t="s">
        <v>106</v>
      </c>
      <c r="CN1853" s="2">
        <v>42187</v>
      </c>
      <c r="CO1853">
        <v>0</v>
      </c>
      <c r="CQ1853" t="s">
        <v>105</v>
      </c>
      <c r="CR1853" t="s">
        <v>107</v>
      </c>
      <c r="CS1853">
        <v>41054531300042</v>
      </c>
      <c r="CU1853" t="s">
        <v>108</v>
      </c>
      <c r="CV1853" t="s">
        <v>109</v>
      </c>
      <c r="CW1853" t="s">
        <v>110</v>
      </c>
      <c r="CX1853" t="s">
        <v>111</v>
      </c>
      <c r="CY1853">
        <v>1</v>
      </c>
    </row>
    <row r="1854" spans="1:103" ht="15" hidden="1" customHeight="1" x14ac:dyDescent="0.2">
      <c r="A1854" t="s">
        <v>104</v>
      </c>
      <c r="B1854">
        <v>0</v>
      </c>
      <c r="D1854" t="s">
        <v>105</v>
      </c>
      <c r="K1854">
        <v>1</v>
      </c>
      <c r="M1854">
        <v>9</v>
      </c>
      <c r="N1854" t="s">
        <v>991</v>
      </c>
      <c r="O1854">
        <v>0</v>
      </c>
      <c r="R1854">
        <v>6127975</v>
      </c>
      <c r="S1854" s="2">
        <v>42143</v>
      </c>
      <c r="T1854">
        <v>18</v>
      </c>
      <c r="U1854">
        <v>1</v>
      </c>
      <c r="V1854">
        <v>1</v>
      </c>
      <c r="X1854">
        <v>0</v>
      </c>
      <c r="Y1854">
        <v>0</v>
      </c>
      <c r="Z1854" s="2">
        <v>42143</v>
      </c>
      <c r="AA1854" s="4" t="s">
        <v>995</v>
      </c>
      <c r="AB1854">
        <v>23</v>
      </c>
      <c r="AC1854">
        <v>23</v>
      </c>
      <c r="AD1854" s="4" t="s">
        <v>995</v>
      </c>
      <c r="AE1854">
        <v>2</v>
      </c>
      <c r="AF1854">
        <v>2</v>
      </c>
      <c r="AG1854" t="s">
        <v>824</v>
      </c>
      <c r="AH1854">
        <v>6394</v>
      </c>
      <c r="AI1854">
        <v>0.02</v>
      </c>
      <c r="AJ1854">
        <v>0.02</v>
      </c>
      <c r="AM1854">
        <v>454</v>
      </c>
      <c r="AN1854">
        <v>454</v>
      </c>
      <c r="AO1854">
        <v>6394</v>
      </c>
      <c r="AP1854">
        <v>10</v>
      </c>
      <c r="AQ1854">
        <v>10</v>
      </c>
      <c r="AR1854">
        <v>0.02</v>
      </c>
      <c r="AS1854">
        <v>0.02</v>
      </c>
      <c r="AV1854">
        <v>133</v>
      </c>
      <c r="AW1854">
        <v>133</v>
      </c>
      <c r="AX1854" t="s">
        <v>130</v>
      </c>
      <c r="AY1854" s="3" t="s">
        <v>992</v>
      </c>
      <c r="AZ1854">
        <v>1</v>
      </c>
      <c r="BB1854" s="2">
        <v>42144</v>
      </c>
      <c r="BC1854" s="4" t="s">
        <v>996</v>
      </c>
      <c r="BD1854">
        <v>41054531300042</v>
      </c>
      <c r="BF1854" t="s">
        <v>108</v>
      </c>
      <c r="BG1854" t="s">
        <v>993</v>
      </c>
      <c r="BH1854" t="s">
        <v>994</v>
      </c>
      <c r="BJ1854" s="2">
        <v>42143</v>
      </c>
      <c r="BK1854">
        <v>3</v>
      </c>
      <c r="BM1854">
        <v>1409</v>
      </c>
      <c r="BO1854" t="s">
        <v>118</v>
      </c>
      <c r="BP1854">
        <v>23</v>
      </c>
      <c r="BR1854">
        <v>27</v>
      </c>
      <c r="BT1854">
        <v>1</v>
      </c>
      <c r="BV1854">
        <v>34255833500051</v>
      </c>
      <c r="BX1854" t="s">
        <v>108</v>
      </c>
      <c r="BY1854">
        <v>1</v>
      </c>
      <c r="CA1854">
        <v>3</v>
      </c>
      <c r="CC1854">
        <v>41054531300042</v>
      </c>
      <c r="CE1854" t="s">
        <v>105</v>
      </c>
      <c r="CG1854">
        <v>3</v>
      </c>
      <c r="CM1854" t="s">
        <v>106</v>
      </c>
      <c r="CN1854" s="2">
        <v>42187</v>
      </c>
      <c r="CO1854">
        <v>0</v>
      </c>
      <c r="CQ1854" t="s">
        <v>105</v>
      </c>
      <c r="CR1854" t="s">
        <v>107</v>
      </c>
      <c r="CS1854">
        <v>41054531300042</v>
      </c>
      <c r="CU1854" t="s">
        <v>108</v>
      </c>
      <c r="CV1854" t="s">
        <v>109</v>
      </c>
      <c r="CW1854" t="s">
        <v>110</v>
      </c>
      <c r="CX1854" t="s">
        <v>111</v>
      </c>
      <c r="CY1854">
        <v>1</v>
      </c>
    </row>
    <row r="1855" spans="1:103" ht="15" hidden="1" customHeight="1" x14ac:dyDescent="0.2">
      <c r="A1855" t="s">
        <v>104</v>
      </c>
      <c r="B1855">
        <v>0</v>
      </c>
      <c r="D1855" t="s">
        <v>105</v>
      </c>
      <c r="K1855">
        <v>1</v>
      </c>
      <c r="M1855">
        <v>9</v>
      </c>
      <c r="N1855" t="s">
        <v>991</v>
      </c>
      <c r="O1855">
        <v>0</v>
      </c>
      <c r="R1855">
        <v>6127975</v>
      </c>
      <c r="S1855" s="2">
        <v>42143</v>
      </c>
      <c r="T1855">
        <v>18</v>
      </c>
      <c r="U1855">
        <v>2</v>
      </c>
      <c r="V1855">
        <v>2</v>
      </c>
      <c r="X1855">
        <v>0</v>
      </c>
      <c r="Y1855">
        <v>0</v>
      </c>
      <c r="Z1855" s="2">
        <v>42143</v>
      </c>
      <c r="AA1855" s="4" t="s">
        <v>995</v>
      </c>
      <c r="AB1855">
        <v>23</v>
      </c>
      <c r="AC1855">
        <v>23</v>
      </c>
      <c r="AD1855" s="4" t="s">
        <v>995</v>
      </c>
      <c r="AE1855">
        <v>2</v>
      </c>
      <c r="AF1855">
        <v>2</v>
      </c>
      <c r="AG1855" t="s">
        <v>300</v>
      </c>
      <c r="AH1855">
        <v>1888</v>
      </c>
      <c r="AI1855">
        <v>0.1</v>
      </c>
      <c r="AJ1855">
        <v>0.1</v>
      </c>
      <c r="AK1855">
        <v>712</v>
      </c>
      <c r="AL1855">
        <v>712</v>
      </c>
      <c r="AM1855">
        <v>151</v>
      </c>
      <c r="AN1855">
        <v>151</v>
      </c>
      <c r="AO1855">
        <v>1888</v>
      </c>
      <c r="AP1855">
        <v>10</v>
      </c>
      <c r="AQ1855">
        <v>10</v>
      </c>
      <c r="AR1855">
        <v>0.1</v>
      </c>
      <c r="AS1855">
        <v>0.1</v>
      </c>
      <c r="AT1855">
        <v>1168</v>
      </c>
      <c r="AU1855">
        <v>1168</v>
      </c>
      <c r="AV1855">
        <v>133</v>
      </c>
      <c r="AW1855">
        <v>133</v>
      </c>
      <c r="AX1855" t="s">
        <v>130</v>
      </c>
      <c r="AY1855" s="3" t="s">
        <v>992</v>
      </c>
      <c r="AZ1855">
        <v>1</v>
      </c>
      <c r="BB1855" s="2">
        <v>42144</v>
      </c>
      <c r="BC1855" s="4" t="s">
        <v>996</v>
      </c>
      <c r="BD1855">
        <v>41054531300042</v>
      </c>
      <c r="BF1855" t="s">
        <v>108</v>
      </c>
      <c r="BG1855" t="s">
        <v>993</v>
      </c>
      <c r="BH1855" t="s">
        <v>994</v>
      </c>
      <c r="BJ1855" s="2">
        <v>42143</v>
      </c>
      <c r="BK1855">
        <v>3</v>
      </c>
      <c r="BM1855">
        <v>1409</v>
      </c>
      <c r="BO1855" t="s">
        <v>118</v>
      </c>
      <c r="BP1855">
        <v>23</v>
      </c>
      <c r="BR1855">
        <v>27</v>
      </c>
      <c r="BT1855">
        <v>1</v>
      </c>
      <c r="BV1855">
        <v>34255833500051</v>
      </c>
      <c r="BX1855" t="s">
        <v>108</v>
      </c>
      <c r="BY1855">
        <v>1</v>
      </c>
      <c r="CA1855">
        <v>3</v>
      </c>
      <c r="CC1855">
        <v>41054531300042</v>
      </c>
      <c r="CE1855" t="s">
        <v>105</v>
      </c>
      <c r="CG1855">
        <v>3</v>
      </c>
      <c r="CM1855" t="s">
        <v>106</v>
      </c>
      <c r="CN1855" s="2">
        <v>42187</v>
      </c>
      <c r="CO1855">
        <v>0</v>
      </c>
      <c r="CQ1855" t="s">
        <v>105</v>
      </c>
      <c r="CR1855" t="s">
        <v>107</v>
      </c>
      <c r="CS1855">
        <v>41054531300042</v>
      </c>
      <c r="CU1855" t="s">
        <v>108</v>
      </c>
      <c r="CV1855" t="s">
        <v>109</v>
      </c>
      <c r="CW1855" t="s">
        <v>110</v>
      </c>
      <c r="CX1855" t="s">
        <v>111</v>
      </c>
      <c r="CY1855">
        <v>1</v>
      </c>
    </row>
    <row r="1856" spans="1:103" ht="15" hidden="1" customHeight="1" x14ac:dyDescent="0.2">
      <c r="A1856" t="s">
        <v>104</v>
      </c>
      <c r="B1856">
        <v>0</v>
      </c>
      <c r="D1856" t="s">
        <v>105</v>
      </c>
      <c r="K1856">
        <v>1</v>
      </c>
      <c r="M1856">
        <v>9</v>
      </c>
      <c r="N1856" t="s">
        <v>991</v>
      </c>
      <c r="O1856">
        <v>0</v>
      </c>
      <c r="R1856">
        <v>6127975</v>
      </c>
      <c r="S1856" s="2">
        <v>42143</v>
      </c>
      <c r="T1856">
        <v>18</v>
      </c>
      <c r="U1856">
        <v>1</v>
      </c>
      <c r="V1856">
        <v>1</v>
      </c>
      <c r="X1856">
        <v>0</v>
      </c>
      <c r="Y1856">
        <v>0</v>
      </c>
      <c r="Z1856" s="2">
        <v>42143</v>
      </c>
      <c r="AA1856" s="4" t="s">
        <v>995</v>
      </c>
      <c r="AB1856">
        <v>23</v>
      </c>
      <c r="AC1856">
        <v>23</v>
      </c>
      <c r="AD1856" s="4" t="s">
        <v>995</v>
      </c>
      <c r="AE1856">
        <v>2</v>
      </c>
      <c r="AF1856">
        <v>2</v>
      </c>
      <c r="AG1856" t="s">
        <v>301</v>
      </c>
      <c r="AH1856">
        <v>1235</v>
      </c>
      <c r="AI1856">
        <v>0.06</v>
      </c>
      <c r="AJ1856">
        <v>0.06</v>
      </c>
      <c r="AM1856">
        <v>454</v>
      </c>
      <c r="AN1856">
        <v>454</v>
      </c>
      <c r="AO1856">
        <v>1235</v>
      </c>
      <c r="AP1856">
        <v>10</v>
      </c>
      <c r="AQ1856">
        <v>10</v>
      </c>
      <c r="AR1856">
        <v>0.06</v>
      </c>
      <c r="AS1856">
        <v>0.06</v>
      </c>
      <c r="AV1856">
        <v>133</v>
      </c>
      <c r="AW1856">
        <v>133</v>
      </c>
      <c r="AX1856" t="s">
        <v>130</v>
      </c>
      <c r="AY1856" s="3" t="s">
        <v>992</v>
      </c>
      <c r="AZ1856">
        <v>1</v>
      </c>
      <c r="BB1856" s="2">
        <v>42144</v>
      </c>
      <c r="BC1856" s="4" t="s">
        <v>996</v>
      </c>
      <c r="BD1856">
        <v>41054531300042</v>
      </c>
      <c r="BF1856" t="s">
        <v>108</v>
      </c>
      <c r="BG1856" t="s">
        <v>993</v>
      </c>
      <c r="BH1856" t="s">
        <v>994</v>
      </c>
      <c r="BJ1856" s="2">
        <v>42143</v>
      </c>
      <c r="BK1856">
        <v>3</v>
      </c>
      <c r="BM1856">
        <v>1409</v>
      </c>
      <c r="BO1856" t="s">
        <v>118</v>
      </c>
      <c r="BP1856">
        <v>23</v>
      </c>
      <c r="BR1856">
        <v>27</v>
      </c>
      <c r="BT1856">
        <v>1</v>
      </c>
      <c r="BV1856">
        <v>34255833500051</v>
      </c>
      <c r="BX1856" t="s">
        <v>108</v>
      </c>
      <c r="BY1856">
        <v>1</v>
      </c>
      <c r="CA1856">
        <v>3</v>
      </c>
      <c r="CC1856">
        <v>41054531300042</v>
      </c>
      <c r="CE1856" t="s">
        <v>105</v>
      </c>
      <c r="CG1856">
        <v>3</v>
      </c>
      <c r="CM1856" t="s">
        <v>106</v>
      </c>
      <c r="CN1856" s="2">
        <v>42187</v>
      </c>
      <c r="CO1856">
        <v>0</v>
      </c>
      <c r="CQ1856" t="s">
        <v>105</v>
      </c>
      <c r="CR1856" t="s">
        <v>107</v>
      </c>
      <c r="CS1856">
        <v>41054531300042</v>
      </c>
      <c r="CU1856" t="s">
        <v>108</v>
      </c>
      <c r="CV1856" t="s">
        <v>109</v>
      </c>
      <c r="CW1856" t="s">
        <v>110</v>
      </c>
      <c r="CX1856" t="s">
        <v>111</v>
      </c>
      <c r="CY1856">
        <v>1</v>
      </c>
    </row>
    <row r="1857" spans="1:103" ht="15" hidden="1" customHeight="1" x14ac:dyDescent="0.2">
      <c r="A1857" t="s">
        <v>104</v>
      </c>
      <c r="B1857">
        <v>0</v>
      </c>
      <c r="D1857" t="s">
        <v>105</v>
      </c>
      <c r="K1857">
        <v>1</v>
      </c>
      <c r="M1857">
        <v>9</v>
      </c>
      <c r="N1857" t="s">
        <v>991</v>
      </c>
      <c r="O1857">
        <v>0</v>
      </c>
      <c r="R1857">
        <v>6127975</v>
      </c>
      <c r="S1857" s="2">
        <v>42143</v>
      </c>
      <c r="T1857">
        <v>18</v>
      </c>
      <c r="U1857">
        <v>1</v>
      </c>
      <c r="V1857">
        <v>1</v>
      </c>
      <c r="X1857">
        <v>0</v>
      </c>
      <c r="Y1857">
        <v>0</v>
      </c>
      <c r="Z1857" s="2">
        <v>42143</v>
      </c>
      <c r="AA1857" s="4" t="s">
        <v>995</v>
      </c>
      <c r="AB1857">
        <v>23</v>
      </c>
      <c r="AC1857">
        <v>23</v>
      </c>
      <c r="AD1857" s="4" t="s">
        <v>995</v>
      </c>
      <c r="AE1857">
        <v>2</v>
      </c>
      <c r="AF1857">
        <v>2</v>
      </c>
      <c r="AG1857" t="s">
        <v>825</v>
      </c>
      <c r="AH1857">
        <v>1523</v>
      </c>
      <c r="AI1857">
        <v>0.01</v>
      </c>
      <c r="AJ1857">
        <v>0.01</v>
      </c>
      <c r="AK1857">
        <v>712</v>
      </c>
      <c r="AL1857">
        <v>712</v>
      </c>
      <c r="AM1857">
        <v>405</v>
      </c>
      <c r="AN1857">
        <v>405</v>
      </c>
      <c r="AO1857">
        <v>1523</v>
      </c>
      <c r="AP1857">
        <v>10</v>
      </c>
      <c r="AQ1857">
        <v>10</v>
      </c>
      <c r="AR1857">
        <v>0.01</v>
      </c>
      <c r="AS1857">
        <v>0.01</v>
      </c>
      <c r="AT1857">
        <v>1168</v>
      </c>
      <c r="AU1857">
        <v>1168</v>
      </c>
      <c r="AV1857">
        <v>133</v>
      </c>
      <c r="AW1857">
        <v>133</v>
      </c>
      <c r="AX1857" t="s">
        <v>130</v>
      </c>
      <c r="AY1857" s="3" t="s">
        <v>992</v>
      </c>
      <c r="AZ1857">
        <v>1</v>
      </c>
      <c r="BB1857" s="2">
        <v>42144</v>
      </c>
      <c r="BC1857" s="4" t="s">
        <v>996</v>
      </c>
      <c r="BD1857">
        <v>41054531300042</v>
      </c>
      <c r="BF1857" t="s">
        <v>108</v>
      </c>
      <c r="BG1857" t="s">
        <v>993</v>
      </c>
      <c r="BH1857" t="s">
        <v>994</v>
      </c>
      <c r="BJ1857" s="2">
        <v>42143</v>
      </c>
      <c r="BK1857">
        <v>3</v>
      </c>
      <c r="BM1857">
        <v>1409</v>
      </c>
      <c r="BO1857" t="s">
        <v>118</v>
      </c>
      <c r="BP1857">
        <v>23</v>
      </c>
      <c r="BR1857">
        <v>27</v>
      </c>
      <c r="BT1857">
        <v>1</v>
      </c>
      <c r="BV1857">
        <v>34255833500051</v>
      </c>
      <c r="BX1857" t="s">
        <v>108</v>
      </c>
      <c r="BY1857">
        <v>1</v>
      </c>
      <c r="CA1857">
        <v>3</v>
      </c>
      <c r="CC1857">
        <v>41054531300042</v>
      </c>
      <c r="CE1857" t="s">
        <v>105</v>
      </c>
      <c r="CG1857">
        <v>3</v>
      </c>
      <c r="CM1857" t="s">
        <v>106</v>
      </c>
      <c r="CN1857" s="2">
        <v>42187</v>
      </c>
      <c r="CO1857">
        <v>0</v>
      </c>
      <c r="CQ1857" t="s">
        <v>105</v>
      </c>
      <c r="CR1857" t="s">
        <v>107</v>
      </c>
      <c r="CS1857">
        <v>41054531300042</v>
      </c>
      <c r="CU1857" t="s">
        <v>108</v>
      </c>
      <c r="CV1857" t="s">
        <v>109</v>
      </c>
      <c r="CW1857" t="s">
        <v>110</v>
      </c>
      <c r="CX1857" t="s">
        <v>111</v>
      </c>
      <c r="CY1857">
        <v>1</v>
      </c>
    </row>
    <row r="1858" spans="1:103" ht="15" hidden="1" customHeight="1" x14ac:dyDescent="0.2">
      <c r="A1858" t="s">
        <v>104</v>
      </c>
      <c r="B1858">
        <v>0</v>
      </c>
      <c r="D1858" t="s">
        <v>105</v>
      </c>
      <c r="K1858">
        <v>1</v>
      </c>
      <c r="M1858">
        <v>9</v>
      </c>
      <c r="N1858" t="s">
        <v>991</v>
      </c>
      <c r="O1858">
        <v>0</v>
      </c>
      <c r="R1858">
        <v>6127975</v>
      </c>
      <c r="S1858" s="2">
        <v>42143</v>
      </c>
      <c r="T1858">
        <v>18</v>
      </c>
      <c r="U1858">
        <v>1</v>
      </c>
      <c r="V1858">
        <v>1</v>
      </c>
      <c r="X1858">
        <v>0</v>
      </c>
      <c r="Y1858">
        <v>0</v>
      </c>
      <c r="Z1858" s="2">
        <v>42143</v>
      </c>
      <c r="AA1858" s="4" t="s">
        <v>995</v>
      </c>
      <c r="AB1858">
        <v>23</v>
      </c>
      <c r="AC1858">
        <v>23</v>
      </c>
      <c r="AD1858" s="4" t="s">
        <v>995</v>
      </c>
      <c r="AE1858">
        <v>2</v>
      </c>
      <c r="AF1858">
        <v>2</v>
      </c>
      <c r="AG1858" t="s">
        <v>302</v>
      </c>
      <c r="AH1858">
        <v>1524</v>
      </c>
      <c r="AI1858">
        <v>0.01</v>
      </c>
      <c r="AJ1858">
        <v>0.01</v>
      </c>
      <c r="AK1858">
        <v>712</v>
      </c>
      <c r="AL1858">
        <v>712</v>
      </c>
      <c r="AM1858">
        <v>151</v>
      </c>
      <c r="AN1858">
        <v>151</v>
      </c>
      <c r="AO1858">
        <v>1524</v>
      </c>
      <c r="AP1858">
        <v>10</v>
      </c>
      <c r="AQ1858">
        <v>10</v>
      </c>
      <c r="AR1858">
        <v>0.01</v>
      </c>
      <c r="AS1858">
        <v>0.01</v>
      </c>
      <c r="AT1858">
        <v>1168</v>
      </c>
      <c r="AU1858">
        <v>1168</v>
      </c>
      <c r="AV1858">
        <v>133</v>
      </c>
      <c r="AW1858">
        <v>133</v>
      </c>
      <c r="AX1858" t="s">
        <v>130</v>
      </c>
      <c r="AY1858" s="3" t="s">
        <v>992</v>
      </c>
      <c r="AZ1858">
        <v>1</v>
      </c>
      <c r="BB1858" s="2">
        <v>42144</v>
      </c>
      <c r="BC1858" s="4" t="s">
        <v>996</v>
      </c>
      <c r="BD1858">
        <v>41054531300042</v>
      </c>
      <c r="BF1858" t="s">
        <v>108</v>
      </c>
      <c r="BG1858" t="s">
        <v>993</v>
      </c>
      <c r="BH1858" t="s">
        <v>994</v>
      </c>
      <c r="BJ1858" s="2">
        <v>42143</v>
      </c>
      <c r="BK1858">
        <v>3</v>
      </c>
      <c r="BM1858">
        <v>1409</v>
      </c>
      <c r="BO1858" t="s">
        <v>118</v>
      </c>
      <c r="BP1858">
        <v>23</v>
      </c>
      <c r="BR1858">
        <v>27</v>
      </c>
      <c r="BT1858">
        <v>1</v>
      </c>
      <c r="BV1858">
        <v>34255833500051</v>
      </c>
      <c r="BX1858" t="s">
        <v>108</v>
      </c>
      <c r="BY1858">
        <v>1</v>
      </c>
      <c r="CA1858">
        <v>3</v>
      </c>
      <c r="CC1858">
        <v>41054531300042</v>
      </c>
      <c r="CE1858" t="s">
        <v>105</v>
      </c>
      <c r="CG1858">
        <v>3</v>
      </c>
      <c r="CM1858" t="s">
        <v>106</v>
      </c>
      <c r="CN1858" s="2">
        <v>42187</v>
      </c>
      <c r="CO1858">
        <v>0</v>
      </c>
      <c r="CQ1858" t="s">
        <v>105</v>
      </c>
      <c r="CR1858" t="s">
        <v>107</v>
      </c>
      <c r="CS1858">
        <v>41054531300042</v>
      </c>
      <c r="CU1858" t="s">
        <v>108</v>
      </c>
      <c r="CV1858" t="s">
        <v>109</v>
      </c>
      <c r="CW1858" t="s">
        <v>110</v>
      </c>
      <c r="CX1858" t="s">
        <v>111</v>
      </c>
      <c r="CY1858">
        <v>1</v>
      </c>
    </row>
    <row r="1859" spans="1:103" ht="15" hidden="1" customHeight="1" x14ac:dyDescent="0.2">
      <c r="A1859" t="s">
        <v>104</v>
      </c>
      <c r="B1859">
        <v>0</v>
      </c>
      <c r="D1859" t="s">
        <v>105</v>
      </c>
      <c r="K1859">
        <v>1</v>
      </c>
      <c r="M1859">
        <v>9</v>
      </c>
      <c r="N1859" t="s">
        <v>991</v>
      </c>
      <c r="O1859">
        <v>0</v>
      </c>
      <c r="R1859">
        <v>6127975</v>
      </c>
      <c r="S1859" s="2">
        <v>42143</v>
      </c>
      <c r="T1859">
        <v>18</v>
      </c>
      <c r="U1859">
        <v>2</v>
      </c>
      <c r="V1859">
        <v>2</v>
      </c>
      <c r="X1859">
        <v>0</v>
      </c>
      <c r="Y1859">
        <v>0</v>
      </c>
      <c r="Z1859" s="2">
        <v>42143</v>
      </c>
      <c r="AA1859" s="4" t="s">
        <v>995</v>
      </c>
      <c r="AB1859">
        <v>23</v>
      </c>
      <c r="AC1859">
        <v>23</v>
      </c>
      <c r="AD1859" s="4" t="s">
        <v>995</v>
      </c>
      <c r="AE1859">
        <v>2</v>
      </c>
      <c r="AF1859">
        <v>2</v>
      </c>
      <c r="AG1859" t="s">
        <v>826</v>
      </c>
      <c r="AH1859">
        <v>1236</v>
      </c>
      <c r="AI1859">
        <v>0.02</v>
      </c>
      <c r="AJ1859">
        <v>0.02</v>
      </c>
      <c r="AM1859">
        <v>454</v>
      </c>
      <c r="AN1859">
        <v>454</v>
      </c>
      <c r="AO1859">
        <v>1236</v>
      </c>
      <c r="AP1859">
        <v>10</v>
      </c>
      <c r="AQ1859">
        <v>10</v>
      </c>
      <c r="AR1859">
        <v>0.02</v>
      </c>
      <c r="AS1859">
        <v>0.02</v>
      </c>
      <c r="AV1859">
        <v>133</v>
      </c>
      <c r="AW1859">
        <v>133</v>
      </c>
      <c r="AX1859" t="s">
        <v>130</v>
      </c>
      <c r="AY1859" s="3" t="s">
        <v>992</v>
      </c>
      <c r="AZ1859">
        <v>1</v>
      </c>
      <c r="BB1859" s="2">
        <v>42144</v>
      </c>
      <c r="BC1859" s="4" t="s">
        <v>996</v>
      </c>
      <c r="BD1859">
        <v>41054531300042</v>
      </c>
      <c r="BF1859" t="s">
        <v>108</v>
      </c>
      <c r="BG1859" t="s">
        <v>993</v>
      </c>
      <c r="BH1859" t="s">
        <v>994</v>
      </c>
      <c r="BJ1859" s="2">
        <v>42143</v>
      </c>
      <c r="BK1859">
        <v>3</v>
      </c>
      <c r="BM1859">
        <v>1409</v>
      </c>
      <c r="BO1859" t="s">
        <v>118</v>
      </c>
      <c r="BP1859">
        <v>23</v>
      </c>
      <c r="BR1859">
        <v>27</v>
      </c>
      <c r="BT1859">
        <v>1</v>
      </c>
      <c r="BV1859">
        <v>34255833500051</v>
      </c>
      <c r="BX1859" t="s">
        <v>108</v>
      </c>
      <c r="BY1859">
        <v>1</v>
      </c>
      <c r="CA1859">
        <v>3</v>
      </c>
      <c r="CC1859">
        <v>41054531300042</v>
      </c>
      <c r="CE1859" t="s">
        <v>105</v>
      </c>
      <c r="CG1859">
        <v>3</v>
      </c>
      <c r="CM1859" t="s">
        <v>106</v>
      </c>
      <c r="CN1859" s="2">
        <v>42187</v>
      </c>
      <c r="CO1859">
        <v>0</v>
      </c>
      <c r="CQ1859" t="s">
        <v>105</v>
      </c>
      <c r="CR1859" t="s">
        <v>107</v>
      </c>
      <c r="CS1859">
        <v>41054531300042</v>
      </c>
      <c r="CU1859" t="s">
        <v>108</v>
      </c>
      <c r="CV1859" t="s">
        <v>109</v>
      </c>
      <c r="CW1859" t="s">
        <v>110</v>
      </c>
      <c r="CX1859" t="s">
        <v>111</v>
      </c>
      <c r="CY1859">
        <v>1</v>
      </c>
    </row>
    <row r="1860" spans="1:103" ht="15" hidden="1" customHeight="1" x14ac:dyDescent="0.2">
      <c r="A1860" t="s">
        <v>104</v>
      </c>
      <c r="B1860">
        <v>0</v>
      </c>
      <c r="D1860" t="s">
        <v>105</v>
      </c>
      <c r="K1860">
        <v>1</v>
      </c>
      <c r="M1860">
        <v>9</v>
      </c>
      <c r="N1860" t="s">
        <v>991</v>
      </c>
      <c r="O1860">
        <v>0</v>
      </c>
      <c r="R1860">
        <v>6127975</v>
      </c>
      <c r="S1860" s="2">
        <v>42143</v>
      </c>
      <c r="T1860">
        <v>18</v>
      </c>
      <c r="U1860">
        <v>1</v>
      </c>
      <c r="V1860">
        <v>1</v>
      </c>
      <c r="X1860">
        <v>0</v>
      </c>
      <c r="Y1860">
        <v>0</v>
      </c>
      <c r="Z1860" s="2">
        <v>42143</v>
      </c>
      <c r="AA1860" s="4" t="s">
        <v>995</v>
      </c>
      <c r="AB1860">
        <v>23</v>
      </c>
      <c r="AC1860">
        <v>23</v>
      </c>
      <c r="AD1860" s="4" t="s">
        <v>995</v>
      </c>
      <c r="AE1860">
        <v>2</v>
      </c>
      <c r="AF1860">
        <v>2</v>
      </c>
      <c r="AG1860" t="s">
        <v>827</v>
      </c>
      <c r="AH1860">
        <v>5813</v>
      </c>
      <c r="AI1860">
        <v>0.02</v>
      </c>
      <c r="AJ1860">
        <v>0.02</v>
      </c>
      <c r="AM1860">
        <v>454</v>
      </c>
      <c r="AN1860">
        <v>454</v>
      </c>
      <c r="AO1860">
        <v>5813</v>
      </c>
      <c r="AP1860">
        <v>10</v>
      </c>
      <c r="AQ1860">
        <v>10</v>
      </c>
      <c r="AR1860">
        <v>0.02</v>
      </c>
      <c r="AS1860">
        <v>0.02</v>
      </c>
      <c r="AV1860">
        <v>133</v>
      </c>
      <c r="AW1860">
        <v>133</v>
      </c>
      <c r="AX1860" t="s">
        <v>130</v>
      </c>
      <c r="AY1860" s="3" t="s">
        <v>992</v>
      </c>
      <c r="AZ1860">
        <v>1</v>
      </c>
      <c r="BB1860" s="2">
        <v>42144</v>
      </c>
      <c r="BC1860" s="4" t="s">
        <v>996</v>
      </c>
      <c r="BD1860">
        <v>41054531300042</v>
      </c>
      <c r="BF1860" t="s">
        <v>108</v>
      </c>
      <c r="BG1860" t="s">
        <v>993</v>
      </c>
      <c r="BH1860" t="s">
        <v>994</v>
      </c>
      <c r="BJ1860" s="2">
        <v>42143</v>
      </c>
      <c r="BK1860">
        <v>3</v>
      </c>
      <c r="BM1860">
        <v>1409</v>
      </c>
      <c r="BO1860" t="s">
        <v>118</v>
      </c>
      <c r="BP1860">
        <v>23</v>
      </c>
      <c r="BR1860">
        <v>27</v>
      </c>
      <c r="BT1860">
        <v>1</v>
      </c>
      <c r="BV1860">
        <v>34255833500051</v>
      </c>
      <c r="BX1860" t="s">
        <v>108</v>
      </c>
      <c r="BY1860">
        <v>1</v>
      </c>
      <c r="CA1860">
        <v>3</v>
      </c>
      <c r="CC1860">
        <v>41054531300042</v>
      </c>
      <c r="CE1860" t="s">
        <v>105</v>
      </c>
      <c r="CG1860">
        <v>3</v>
      </c>
      <c r="CM1860" t="s">
        <v>106</v>
      </c>
      <c r="CN1860" s="2">
        <v>42187</v>
      </c>
      <c r="CO1860">
        <v>0</v>
      </c>
      <c r="CQ1860" t="s">
        <v>105</v>
      </c>
      <c r="CR1860" t="s">
        <v>107</v>
      </c>
      <c r="CS1860">
        <v>41054531300042</v>
      </c>
      <c r="CU1860" t="s">
        <v>108</v>
      </c>
      <c r="CV1860" t="s">
        <v>109</v>
      </c>
      <c r="CW1860" t="s">
        <v>110</v>
      </c>
      <c r="CX1860" t="s">
        <v>111</v>
      </c>
      <c r="CY1860">
        <v>1</v>
      </c>
    </row>
    <row r="1861" spans="1:103" ht="15" hidden="1" customHeight="1" x14ac:dyDescent="0.2">
      <c r="A1861" t="s">
        <v>104</v>
      </c>
      <c r="B1861">
        <v>0</v>
      </c>
      <c r="D1861" t="s">
        <v>105</v>
      </c>
      <c r="K1861">
        <v>1</v>
      </c>
      <c r="M1861">
        <v>9</v>
      </c>
      <c r="N1861" t="s">
        <v>991</v>
      </c>
      <c r="O1861">
        <v>0</v>
      </c>
      <c r="R1861">
        <v>6127975</v>
      </c>
      <c r="S1861" s="2">
        <v>42143</v>
      </c>
      <c r="T1861">
        <v>18</v>
      </c>
      <c r="U1861">
        <v>2</v>
      </c>
      <c r="V1861">
        <v>2</v>
      </c>
      <c r="X1861">
        <v>0</v>
      </c>
      <c r="Y1861">
        <v>0</v>
      </c>
      <c r="Z1861" s="2">
        <v>42143</v>
      </c>
      <c r="AA1861" s="4" t="s">
        <v>995</v>
      </c>
      <c r="AB1861">
        <v>23</v>
      </c>
      <c r="AC1861">
        <v>23</v>
      </c>
      <c r="AD1861" s="4" t="s">
        <v>995</v>
      </c>
      <c r="AE1861">
        <v>2</v>
      </c>
      <c r="AF1861">
        <v>2</v>
      </c>
      <c r="AG1861" t="s">
        <v>303</v>
      </c>
      <c r="AH1861">
        <v>1436</v>
      </c>
      <c r="AI1861">
        <v>1</v>
      </c>
      <c r="AJ1861">
        <v>1</v>
      </c>
      <c r="AM1861">
        <v>127</v>
      </c>
      <c r="AN1861">
        <v>127</v>
      </c>
      <c r="AO1861">
        <v>1436</v>
      </c>
      <c r="AP1861">
        <v>1</v>
      </c>
      <c r="AQ1861">
        <v>1</v>
      </c>
      <c r="AR1861">
        <v>8</v>
      </c>
      <c r="AS1861">
        <v>8</v>
      </c>
      <c r="AV1861">
        <v>133</v>
      </c>
      <c r="AW1861">
        <v>133</v>
      </c>
      <c r="AX1861" t="s">
        <v>130</v>
      </c>
      <c r="AY1861" s="3" t="s">
        <v>992</v>
      </c>
      <c r="AZ1861">
        <v>1</v>
      </c>
      <c r="BB1861" s="2">
        <v>42144</v>
      </c>
      <c r="BC1861" s="4" t="s">
        <v>996</v>
      </c>
      <c r="BD1861">
        <v>41054531300042</v>
      </c>
      <c r="BF1861" t="s">
        <v>108</v>
      </c>
      <c r="BG1861" t="s">
        <v>993</v>
      </c>
      <c r="BH1861" t="s">
        <v>994</v>
      </c>
      <c r="BJ1861" s="2">
        <v>42143</v>
      </c>
      <c r="BK1861">
        <v>3</v>
      </c>
      <c r="BM1861">
        <v>1409</v>
      </c>
      <c r="BO1861" t="s">
        <v>118</v>
      </c>
      <c r="BP1861">
        <v>23</v>
      </c>
      <c r="BR1861">
        <v>27</v>
      </c>
      <c r="BT1861">
        <v>1</v>
      </c>
      <c r="BV1861">
        <v>34255833500051</v>
      </c>
      <c r="BX1861" t="s">
        <v>108</v>
      </c>
      <c r="BY1861">
        <v>1</v>
      </c>
      <c r="CA1861">
        <v>3</v>
      </c>
      <c r="CC1861">
        <v>41054531300042</v>
      </c>
      <c r="CE1861" t="s">
        <v>105</v>
      </c>
      <c r="CG1861">
        <v>3</v>
      </c>
      <c r="CM1861" t="s">
        <v>106</v>
      </c>
      <c r="CN1861" s="2">
        <v>42187</v>
      </c>
      <c r="CO1861">
        <v>0</v>
      </c>
      <c r="CQ1861" t="s">
        <v>105</v>
      </c>
      <c r="CR1861" t="s">
        <v>107</v>
      </c>
      <c r="CS1861">
        <v>41054531300042</v>
      </c>
      <c r="CU1861" t="s">
        <v>108</v>
      </c>
      <c r="CV1861" t="s">
        <v>109</v>
      </c>
      <c r="CW1861" t="s">
        <v>110</v>
      </c>
      <c r="CX1861" t="s">
        <v>111</v>
      </c>
      <c r="CY1861">
        <v>1</v>
      </c>
    </row>
    <row r="1862" spans="1:103" ht="15" hidden="1" customHeight="1" x14ac:dyDescent="0.2">
      <c r="A1862" t="s">
        <v>104</v>
      </c>
      <c r="B1862">
        <v>0</v>
      </c>
      <c r="D1862" t="s">
        <v>105</v>
      </c>
      <c r="K1862">
        <v>1</v>
      </c>
      <c r="M1862">
        <v>9</v>
      </c>
      <c r="N1862" t="s">
        <v>991</v>
      </c>
      <c r="O1862">
        <v>0</v>
      </c>
      <c r="R1862">
        <v>6127975</v>
      </c>
      <c r="S1862" s="2">
        <v>42143</v>
      </c>
      <c r="T1862">
        <v>18</v>
      </c>
      <c r="U1862">
        <v>1</v>
      </c>
      <c r="V1862">
        <v>1</v>
      </c>
      <c r="X1862">
        <v>0</v>
      </c>
      <c r="Y1862">
        <v>0</v>
      </c>
      <c r="Z1862" s="2">
        <v>42143</v>
      </c>
      <c r="AA1862" s="4" t="s">
        <v>995</v>
      </c>
      <c r="AB1862">
        <v>23</v>
      </c>
      <c r="AC1862">
        <v>23</v>
      </c>
      <c r="AD1862" s="4" t="s">
        <v>995</v>
      </c>
      <c r="AE1862">
        <v>2</v>
      </c>
      <c r="AF1862">
        <v>2</v>
      </c>
      <c r="AG1862" t="s">
        <v>828</v>
      </c>
      <c r="AH1862">
        <v>1525</v>
      </c>
      <c r="AI1862">
        <v>0.02</v>
      </c>
      <c r="AJ1862">
        <v>0.02</v>
      </c>
      <c r="AM1862">
        <v>454</v>
      </c>
      <c r="AN1862">
        <v>454</v>
      </c>
      <c r="AO1862">
        <v>1525</v>
      </c>
      <c r="AP1862">
        <v>10</v>
      </c>
      <c r="AQ1862">
        <v>10</v>
      </c>
      <c r="AR1862">
        <v>0.02</v>
      </c>
      <c r="AS1862">
        <v>0.02</v>
      </c>
      <c r="AV1862">
        <v>133</v>
      </c>
      <c r="AW1862">
        <v>133</v>
      </c>
      <c r="AX1862" t="s">
        <v>130</v>
      </c>
      <c r="AY1862" s="3" t="s">
        <v>992</v>
      </c>
      <c r="AZ1862">
        <v>1</v>
      </c>
      <c r="BB1862" s="2">
        <v>42144</v>
      </c>
      <c r="BC1862" s="4" t="s">
        <v>996</v>
      </c>
      <c r="BD1862">
        <v>41054531300042</v>
      </c>
      <c r="BF1862" t="s">
        <v>108</v>
      </c>
      <c r="BG1862" t="s">
        <v>993</v>
      </c>
      <c r="BH1862" t="s">
        <v>994</v>
      </c>
      <c r="BJ1862" s="2">
        <v>42143</v>
      </c>
      <c r="BK1862">
        <v>3</v>
      </c>
      <c r="BM1862">
        <v>1409</v>
      </c>
      <c r="BO1862" t="s">
        <v>118</v>
      </c>
      <c r="BP1862">
        <v>23</v>
      </c>
      <c r="BR1862">
        <v>27</v>
      </c>
      <c r="BT1862">
        <v>1</v>
      </c>
      <c r="BV1862">
        <v>34255833500051</v>
      </c>
      <c r="BX1862" t="s">
        <v>108</v>
      </c>
      <c r="BY1862">
        <v>1</v>
      </c>
      <c r="CA1862">
        <v>3</v>
      </c>
      <c r="CC1862">
        <v>41054531300042</v>
      </c>
      <c r="CE1862" t="s">
        <v>105</v>
      </c>
      <c r="CG1862">
        <v>3</v>
      </c>
      <c r="CM1862" t="s">
        <v>106</v>
      </c>
      <c r="CN1862" s="2">
        <v>42187</v>
      </c>
      <c r="CO1862">
        <v>0</v>
      </c>
      <c r="CQ1862" t="s">
        <v>105</v>
      </c>
      <c r="CR1862" t="s">
        <v>107</v>
      </c>
      <c r="CS1862">
        <v>41054531300042</v>
      </c>
      <c r="CU1862" t="s">
        <v>108</v>
      </c>
      <c r="CV1862" t="s">
        <v>109</v>
      </c>
      <c r="CW1862" t="s">
        <v>110</v>
      </c>
      <c r="CX1862" t="s">
        <v>111</v>
      </c>
      <c r="CY1862">
        <v>1</v>
      </c>
    </row>
    <row r="1863" spans="1:103" ht="15" hidden="1" customHeight="1" x14ac:dyDescent="0.2">
      <c r="A1863" t="s">
        <v>104</v>
      </c>
      <c r="B1863">
        <v>0</v>
      </c>
      <c r="D1863" t="s">
        <v>105</v>
      </c>
      <c r="K1863">
        <v>1</v>
      </c>
      <c r="M1863">
        <v>9</v>
      </c>
      <c r="N1863" t="s">
        <v>991</v>
      </c>
      <c r="O1863">
        <v>0</v>
      </c>
      <c r="R1863">
        <v>6127975</v>
      </c>
      <c r="S1863" s="2">
        <v>42143</v>
      </c>
      <c r="T1863">
        <v>18</v>
      </c>
      <c r="U1863">
        <v>1</v>
      </c>
      <c r="V1863">
        <v>1</v>
      </c>
      <c r="X1863">
        <v>0</v>
      </c>
      <c r="Y1863">
        <v>0</v>
      </c>
      <c r="Z1863" s="2">
        <v>42143</v>
      </c>
      <c r="AA1863" s="4" t="s">
        <v>995</v>
      </c>
      <c r="AB1863">
        <v>23</v>
      </c>
      <c r="AC1863">
        <v>23</v>
      </c>
      <c r="AD1863" s="4" t="s">
        <v>995</v>
      </c>
      <c r="AE1863">
        <v>2</v>
      </c>
      <c r="AF1863">
        <v>2</v>
      </c>
      <c r="AG1863" t="s">
        <v>829</v>
      </c>
      <c r="AH1863">
        <v>1237</v>
      </c>
      <c r="AI1863">
        <v>0.02</v>
      </c>
      <c r="AJ1863">
        <v>0.02</v>
      </c>
      <c r="AM1863">
        <v>454</v>
      </c>
      <c r="AN1863">
        <v>454</v>
      </c>
      <c r="AO1863">
        <v>1237</v>
      </c>
      <c r="AP1863">
        <v>10</v>
      </c>
      <c r="AQ1863">
        <v>10</v>
      </c>
      <c r="AR1863">
        <v>0.02</v>
      </c>
      <c r="AS1863">
        <v>0.02</v>
      </c>
      <c r="AV1863">
        <v>133</v>
      </c>
      <c r="AW1863">
        <v>133</v>
      </c>
      <c r="AX1863" t="s">
        <v>130</v>
      </c>
      <c r="AY1863" s="3" t="s">
        <v>992</v>
      </c>
      <c r="AZ1863">
        <v>1</v>
      </c>
      <c r="BB1863" s="2">
        <v>42144</v>
      </c>
      <c r="BC1863" s="4" t="s">
        <v>996</v>
      </c>
      <c r="BD1863">
        <v>41054531300042</v>
      </c>
      <c r="BF1863" t="s">
        <v>108</v>
      </c>
      <c r="BG1863" t="s">
        <v>993</v>
      </c>
      <c r="BH1863" t="s">
        <v>994</v>
      </c>
      <c r="BJ1863" s="2">
        <v>42143</v>
      </c>
      <c r="BK1863">
        <v>3</v>
      </c>
      <c r="BM1863">
        <v>1409</v>
      </c>
      <c r="BO1863" t="s">
        <v>118</v>
      </c>
      <c r="BP1863">
        <v>23</v>
      </c>
      <c r="BR1863">
        <v>27</v>
      </c>
      <c r="BT1863">
        <v>1</v>
      </c>
      <c r="BV1863">
        <v>34255833500051</v>
      </c>
      <c r="BX1863" t="s">
        <v>108</v>
      </c>
      <c r="BY1863">
        <v>1</v>
      </c>
      <c r="CA1863">
        <v>3</v>
      </c>
      <c r="CC1863">
        <v>41054531300042</v>
      </c>
      <c r="CE1863" t="s">
        <v>105</v>
      </c>
      <c r="CG1863">
        <v>3</v>
      </c>
      <c r="CM1863" t="s">
        <v>106</v>
      </c>
      <c r="CN1863" s="2">
        <v>42187</v>
      </c>
      <c r="CO1863">
        <v>0</v>
      </c>
      <c r="CQ1863" t="s">
        <v>105</v>
      </c>
      <c r="CR1863" t="s">
        <v>107</v>
      </c>
      <c r="CS1863">
        <v>41054531300042</v>
      </c>
      <c r="CU1863" t="s">
        <v>108</v>
      </c>
      <c r="CV1863" t="s">
        <v>109</v>
      </c>
      <c r="CW1863" t="s">
        <v>110</v>
      </c>
      <c r="CX1863" t="s">
        <v>111</v>
      </c>
      <c r="CY1863">
        <v>1</v>
      </c>
    </row>
    <row r="1864" spans="1:103" ht="15" hidden="1" customHeight="1" x14ac:dyDescent="0.2">
      <c r="A1864" t="s">
        <v>104</v>
      </c>
      <c r="B1864">
        <v>0</v>
      </c>
      <c r="D1864" t="s">
        <v>105</v>
      </c>
      <c r="K1864">
        <v>1</v>
      </c>
      <c r="M1864">
        <v>9</v>
      </c>
      <c r="N1864" t="s">
        <v>991</v>
      </c>
      <c r="O1864">
        <v>0</v>
      </c>
      <c r="R1864">
        <v>6127975</v>
      </c>
      <c r="S1864" s="2">
        <v>42143</v>
      </c>
      <c r="T1864">
        <v>18</v>
      </c>
      <c r="U1864">
        <v>2</v>
      </c>
      <c r="V1864">
        <v>2</v>
      </c>
      <c r="X1864">
        <v>0</v>
      </c>
      <c r="Y1864">
        <v>0</v>
      </c>
      <c r="Z1864" s="2">
        <v>42143</v>
      </c>
      <c r="AA1864" s="4" t="s">
        <v>995</v>
      </c>
      <c r="AB1864">
        <v>23</v>
      </c>
      <c r="AC1864">
        <v>23</v>
      </c>
      <c r="AD1864" s="4" t="s">
        <v>995</v>
      </c>
      <c r="AE1864">
        <v>2</v>
      </c>
      <c r="AF1864">
        <v>2</v>
      </c>
      <c r="AG1864" t="s">
        <v>830</v>
      </c>
      <c r="AH1864">
        <v>1971</v>
      </c>
      <c r="AI1864">
        <v>0.02</v>
      </c>
      <c r="AJ1864">
        <v>0.02</v>
      </c>
      <c r="AM1864">
        <v>454</v>
      </c>
      <c r="AN1864">
        <v>454</v>
      </c>
      <c r="AO1864">
        <v>1971</v>
      </c>
      <c r="AP1864">
        <v>10</v>
      </c>
      <c r="AQ1864">
        <v>10</v>
      </c>
      <c r="AR1864">
        <v>0.02</v>
      </c>
      <c r="AS1864">
        <v>0.02</v>
      </c>
      <c r="AV1864">
        <v>133</v>
      </c>
      <c r="AW1864">
        <v>133</v>
      </c>
      <c r="AX1864" t="s">
        <v>130</v>
      </c>
      <c r="AY1864" s="3" t="s">
        <v>992</v>
      </c>
      <c r="AZ1864">
        <v>1</v>
      </c>
      <c r="BB1864" s="2">
        <v>42144</v>
      </c>
      <c r="BC1864" s="4" t="s">
        <v>996</v>
      </c>
      <c r="BD1864">
        <v>41054531300042</v>
      </c>
      <c r="BF1864" t="s">
        <v>108</v>
      </c>
      <c r="BG1864" t="s">
        <v>993</v>
      </c>
      <c r="BH1864" t="s">
        <v>994</v>
      </c>
      <c r="BJ1864" s="2">
        <v>42143</v>
      </c>
      <c r="BK1864">
        <v>3</v>
      </c>
      <c r="BM1864">
        <v>1409</v>
      </c>
      <c r="BO1864" t="s">
        <v>118</v>
      </c>
      <c r="BP1864">
        <v>23</v>
      </c>
      <c r="BR1864">
        <v>27</v>
      </c>
      <c r="BT1864">
        <v>1</v>
      </c>
      <c r="BV1864">
        <v>34255833500051</v>
      </c>
      <c r="BX1864" t="s">
        <v>108</v>
      </c>
      <c r="BY1864">
        <v>1</v>
      </c>
      <c r="CA1864">
        <v>3</v>
      </c>
      <c r="CC1864">
        <v>41054531300042</v>
      </c>
      <c r="CE1864" t="s">
        <v>105</v>
      </c>
      <c r="CG1864">
        <v>3</v>
      </c>
      <c r="CM1864" t="s">
        <v>106</v>
      </c>
      <c r="CN1864" s="2">
        <v>42187</v>
      </c>
      <c r="CO1864">
        <v>0</v>
      </c>
      <c r="CQ1864" t="s">
        <v>105</v>
      </c>
      <c r="CR1864" t="s">
        <v>107</v>
      </c>
      <c r="CS1864">
        <v>41054531300042</v>
      </c>
      <c r="CU1864" t="s">
        <v>108</v>
      </c>
      <c r="CV1864" t="s">
        <v>109</v>
      </c>
      <c r="CW1864" t="s">
        <v>110</v>
      </c>
      <c r="CX1864" t="s">
        <v>111</v>
      </c>
      <c r="CY1864">
        <v>1</v>
      </c>
    </row>
    <row r="1865" spans="1:103" ht="15" hidden="1" customHeight="1" x14ac:dyDescent="0.2">
      <c r="A1865" t="s">
        <v>104</v>
      </c>
      <c r="B1865">
        <v>0</v>
      </c>
      <c r="D1865" t="s">
        <v>105</v>
      </c>
      <c r="K1865">
        <v>1</v>
      </c>
      <c r="M1865">
        <v>9</v>
      </c>
      <c r="N1865" t="s">
        <v>991</v>
      </c>
      <c r="O1865">
        <v>0</v>
      </c>
      <c r="R1865">
        <v>6127975</v>
      </c>
      <c r="S1865" s="2">
        <v>42143</v>
      </c>
      <c r="T1865">
        <v>18</v>
      </c>
      <c r="U1865">
        <v>1</v>
      </c>
      <c r="V1865">
        <v>1</v>
      </c>
      <c r="X1865">
        <v>0</v>
      </c>
      <c r="Y1865">
        <v>0</v>
      </c>
      <c r="Z1865" s="2">
        <v>42143</v>
      </c>
      <c r="AA1865" s="4" t="s">
        <v>995</v>
      </c>
      <c r="AB1865">
        <v>23</v>
      </c>
      <c r="AC1865">
        <v>23</v>
      </c>
      <c r="AD1865" s="4" t="s">
        <v>995</v>
      </c>
      <c r="AE1865">
        <v>2</v>
      </c>
      <c r="AF1865">
        <v>2</v>
      </c>
      <c r="AG1865" t="s">
        <v>831</v>
      </c>
      <c r="AH1865">
        <v>1238</v>
      </c>
      <c r="AI1865">
        <v>0.02</v>
      </c>
      <c r="AJ1865">
        <v>0.02</v>
      </c>
      <c r="AM1865">
        <v>454</v>
      </c>
      <c r="AN1865">
        <v>454</v>
      </c>
      <c r="AO1865">
        <v>1238</v>
      </c>
      <c r="AP1865">
        <v>10</v>
      </c>
      <c r="AQ1865">
        <v>10</v>
      </c>
      <c r="AR1865">
        <v>0.02</v>
      </c>
      <c r="AS1865">
        <v>0.02</v>
      </c>
      <c r="AV1865">
        <v>133</v>
      </c>
      <c r="AW1865">
        <v>133</v>
      </c>
      <c r="AX1865" t="s">
        <v>130</v>
      </c>
      <c r="AY1865" s="3" t="s">
        <v>992</v>
      </c>
      <c r="AZ1865">
        <v>1</v>
      </c>
      <c r="BB1865" s="2">
        <v>42144</v>
      </c>
      <c r="BC1865" s="4" t="s">
        <v>996</v>
      </c>
      <c r="BD1865">
        <v>41054531300042</v>
      </c>
      <c r="BF1865" t="s">
        <v>108</v>
      </c>
      <c r="BG1865" t="s">
        <v>993</v>
      </c>
      <c r="BH1865" t="s">
        <v>994</v>
      </c>
      <c r="BJ1865" s="2">
        <v>42143</v>
      </c>
      <c r="BK1865">
        <v>3</v>
      </c>
      <c r="BM1865">
        <v>1409</v>
      </c>
      <c r="BO1865" t="s">
        <v>118</v>
      </c>
      <c r="BP1865">
        <v>23</v>
      </c>
      <c r="BR1865">
        <v>27</v>
      </c>
      <c r="BT1865">
        <v>1</v>
      </c>
      <c r="BV1865">
        <v>34255833500051</v>
      </c>
      <c r="BX1865" t="s">
        <v>108</v>
      </c>
      <c r="BY1865">
        <v>1</v>
      </c>
      <c r="CA1865">
        <v>3</v>
      </c>
      <c r="CC1865">
        <v>41054531300042</v>
      </c>
      <c r="CE1865" t="s">
        <v>105</v>
      </c>
      <c r="CG1865">
        <v>3</v>
      </c>
      <c r="CM1865" t="s">
        <v>106</v>
      </c>
      <c r="CN1865" s="2">
        <v>42187</v>
      </c>
      <c r="CO1865">
        <v>0</v>
      </c>
      <c r="CQ1865" t="s">
        <v>105</v>
      </c>
      <c r="CR1865" t="s">
        <v>107</v>
      </c>
      <c r="CS1865">
        <v>41054531300042</v>
      </c>
      <c r="CU1865" t="s">
        <v>108</v>
      </c>
      <c r="CV1865" t="s">
        <v>109</v>
      </c>
      <c r="CW1865" t="s">
        <v>110</v>
      </c>
      <c r="CX1865" t="s">
        <v>111</v>
      </c>
      <c r="CY1865">
        <v>1</v>
      </c>
    </row>
    <row r="1866" spans="1:103" ht="15" hidden="1" customHeight="1" x14ac:dyDescent="0.2">
      <c r="A1866" t="s">
        <v>104</v>
      </c>
      <c r="B1866">
        <v>0</v>
      </c>
      <c r="D1866" t="s">
        <v>105</v>
      </c>
      <c r="K1866">
        <v>1</v>
      </c>
      <c r="M1866">
        <v>9</v>
      </c>
      <c r="N1866" t="s">
        <v>991</v>
      </c>
      <c r="O1866">
        <v>0</v>
      </c>
      <c r="R1866">
        <v>6127975</v>
      </c>
      <c r="S1866" s="2">
        <v>42143</v>
      </c>
      <c r="T1866">
        <v>18</v>
      </c>
      <c r="U1866">
        <v>1</v>
      </c>
      <c r="V1866">
        <v>1</v>
      </c>
      <c r="X1866">
        <v>0</v>
      </c>
      <c r="Y1866">
        <v>0</v>
      </c>
      <c r="Z1866" s="2">
        <v>42143</v>
      </c>
      <c r="AA1866" s="4" t="s">
        <v>995</v>
      </c>
      <c r="AB1866">
        <v>23</v>
      </c>
      <c r="AC1866">
        <v>23</v>
      </c>
      <c r="AD1866" s="4" t="s">
        <v>995</v>
      </c>
      <c r="AE1866">
        <v>2</v>
      </c>
      <c r="AF1866">
        <v>2</v>
      </c>
      <c r="AG1866" t="s">
        <v>304</v>
      </c>
      <c r="AH1866">
        <v>1847</v>
      </c>
      <c r="AI1866">
        <v>5.0000000000000001E-3</v>
      </c>
      <c r="AJ1866">
        <v>5.0000000000000001E-3</v>
      </c>
      <c r="AK1866">
        <v>712</v>
      </c>
      <c r="AL1866">
        <v>712</v>
      </c>
      <c r="AM1866">
        <v>405</v>
      </c>
      <c r="AN1866">
        <v>405</v>
      </c>
      <c r="AO1866">
        <v>1847</v>
      </c>
      <c r="AP1866">
        <v>10</v>
      </c>
      <c r="AQ1866">
        <v>10</v>
      </c>
      <c r="AR1866">
        <v>5.0000000000000001E-3</v>
      </c>
      <c r="AS1866">
        <v>5.0000000000000001E-3</v>
      </c>
      <c r="AT1866">
        <v>1168</v>
      </c>
      <c r="AU1866">
        <v>1168</v>
      </c>
      <c r="AV1866">
        <v>133</v>
      </c>
      <c r="AW1866">
        <v>133</v>
      </c>
      <c r="AX1866" t="s">
        <v>130</v>
      </c>
      <c r="AY1866" s="3" t="s">
        <v>992</v>
      </c>
      <c r="AZ1866">
        <v>1</v>
      </c>
      <c r="BB1866" s="2">
        <v>42144</v>
      </c>
      <c r="BC1866" s="4" t="s">
        <v>996</v>
      </c>
      <c r="BD1866">
        <v>41054531300042</v>
      </c>
      <c r="BF1866" t="s">
        <v>108</v>
      </c>
      <c r="BG1866" t="s">
        <v>993</v>
      </c>
      <c r="BH1866" t="s">
        <v>994</v>
      </c>
      <c r="BJ1866" s="2">
        <v>42143</v>
      </c>
      <c r="BK1866">
        <v>3</v>
      </c>
      <c r="BM1866">
        <v>1409</v>
      </c>
      <c r="BO1866" t="s">
        <v>118</v>
      </c>
      <c r="BP1866">
        <v>23</v>
      </c>
      <c r="BR1866">
        <v>27</v>
      </c>
      <c r="BT1866">
        <v>1</v>
      </c>
      <c r="BV1866">
        <v>34255833500051</v>
      </c>
      <c r="BX1866" t="s">
        <v>108</v>
      </c>
      <c r="BY1866">
        <v>1</v>
      </c>
      <c r="CA1866">
        <v>3</v>
      </c>
      <c r="CC1866">
        <v>41054531300042</v>
      </c>
      <c r="CE1866" t="s">
        <v>105</v>
      </c>
      <c r="CG1866">
        <v>3</v>
      </c>
      <c r="CM1866" t="s">
        <v>106</v>
      </c>
      <c r="CN1866" s="2">
        <v>42187</v>
      </c>
      <c r="CO1866">
        <v>0</v>
      </c>
      <c r="CQ1866" t="s">
        <v>105</v>
      </c>
      <c r="CR1866" t="s">
        <v>107</v>
      </c>
      <c r="CS1866">
        <v>41054531300042</v>
      </c>
      <c r="CU1866" t="s">
        <v>108</v>
      </c>
      <c r="CV1866" t="s">
        <v>109</v>
      </c>
      <c r="CW1866" t="s">
        <v>110</v>
      </c>
      <c r="CX1866" t="s">
        <v>111</v>
      </c>
      <c r="CY1866">
        <v>1</v>
      </c>
    </row>
    <row r="1867" spans="1:103" ht="15" hidden="1" customHeight="1" x14ac:dyDescent="0.2">
      <c r="A1867" t="s">
        <v>104</v>
      </c>
      <c r="B1867">
        <v>0</v>
      </c>
      <c r="D1867" t="s">
        <v>105</v>
      </c>
      <c r="K1867">
        <v>1</v>
      </c>
      <c r="M1867">
        <v>9</v>
      </c>
      <c r="N1867" t="s">
        <v>991</v>
      </c>
      <c r="O1867">
        <v>0</v>
      </c>
      <c r="R1867">
        <v>6127975</v>
      </c>
      <c r="S1867" s="2">
        <v>42143</v>
      </c>
      <c r="T1867">
        <v>18</v>
      </c>
      <c r="U1867">
        <v>1</v>
      </c>
      <c r="V1867">
        <v>1</v>
      </c>
      <c r="X1867">
        <v>0</v>
      </c>
      <c r="Y1867">
        <v>0</v>
      </c>
      <c r="Z1867" s="2">
        <v>42143</v>
      </c>
      <c r="AA1867" s="4" t="s">
        <v>995</v>
      </c>
      <c r="AB1867">
        <v>23</v>
      </c>
      <c r="AC1867">
        <v>23</v>
      </c>
      <c r="AD1867" s="4" t="s">
        <v>995</v>
      </c>
      <c r="AE1867">
        <v>2</v>
      </c>
      <c r="AF1867">
        <v>2</v>
      </c>
      <c r="AG1867" t="s">
        <v>305</v>
      </c>
      <c r="AH1867">
        <v>1350</v>
      </c>
      <c r="AI1867">
        <v>0.01</v>
      </c>
      <c r="AJ1867">
        <v>0.01</v>
      </c>
      <c r="AM1867">
        <v>314</v>
      </c>
      <c r="AN1867">
        <v>314</v>
      </c>
      <c r="AO1867">
        <v>1350</v>
      </c>
      <c r="AP1867">
        <v>1</v>
      </c>
      <c r="AQ1867">
        <v>1</v>
      </c>
      <c r="AR1867">
        <v>0.1</v>
      </c>
      <c r="AS1867">
        <v>0.1</v>
      </c>
      <c r="AV1867">
        <v>177</v>
      </c>
      <c r="AW1867">
        <v>177</v>
      </c>
      <c r="AX1867" t="s">
        <v>306</v>
      </c>
      <c r="AY1867" s="3" t="s">
        <v>992</v>
      </c>
      <c r="AZ1867">
        <v>1</v>
      </c>
      <c r="BB1867" s="2">
        <v>42144</v>
      </c>
      <c r="BC1867" s="4" t="s">
        <v>996</v>
      </c>
      <c r="BD1867">
        <v>41054531300042</v>
      </c>
      <c r="BF1867" t="s">
        <v>108</v>
      </c>
      <c r="BG1867" t="s">
        <v>993</v>
      </c>
      <c r="BH1867" t="s">
        <v>994</v>
      </c>
      <c r="BJ1867" s="2">
        <v>42143</v>
      </c>
      <c r="BK1867">
        <v>3</v>
      </c>
      <c r="BM1867">
        <v>1409</v>
      </c>
      <c r="BO1867" t="s">
        <v>118</v>
      </c>
      <c r="BP1867">
        <v>23</v>
      </c>
      <c r="BR1867">
        <v>27</v>
      </c>
      <c r="BT1867">
        <v>1</v>
      </c>
      <c r="BV1867">
        <v>34255833500051</v>
      </c>
      <c r="BX1867" t="s">
        <v>108</v>
      </c>
      <c r="BY1867">
        <v>1</v>
      </c>
      <c r="CA1867">
        <v>3</v>
      </c>
      <c r="CC1867">
        <v>41054531300042</v>
      </c>
      <c r="CE1867" t="s">
        <v>105</v>
      </c>
      <c r="CG1867">
        <v>3</v>
      </c>
      <c r="CM1867" t="s">
        <v>106</v>
      </c>
      <c r="CN1867" s="2">
        <v>42187</v>
      </c>
      <c r="CO1867">
        <v>0</v>
      </c>
      <c r="CQ1867" t="s">
        <v>105</v>
      </c>
      <c r="CR1867" t="s">
        <v>107</v>
      </c>
      <c r="CS1867">
        <v>41054531300042</v>
      </c>
      <c r="CU1867" t="s">
        <v>108</v>
      </c>
      <c r="CV1867" t="s">
        <v>109</v>
      </c>
      <c r="CW1867" t="s">
        <v>110</v>
      </c>
      <c r="CX1867" t="s">
        <v>111</v>
      </c>
      <c r="CY1867">
        <v>1</v>
      </c>
    </row>
    <row r="1868" spans="1:103" ht="15" hidden="1" customHeight="1" x14ac:dyDescent="0.2">
      <c r="A1868" t="s">
        <v>104</v>
      </c>
      <c r="B1868">
        <v>0</v>
      </c>
      <c r="D1868" t="s">
        <v>105</v>
      </c>
      <c r="K1868">
        <v>1</v>
      </c>
      <c r="M1868">
        <v>9</v>
      </c>
      <c r="N1868" t="s">
        <v>991</v>
      </c>
      <c r="O1868">
        <v>0</v>
      </c>
      <c r="R1868">
        <v>6127975</v>
      </c>
      <c r="S1868" s="2">
        <v>42143</v>
      </c>
      <c r="T1868">
        <v>18</v>
      </c>
      <c r="U1868">
        <v>1</v>
      </c>
      <c r="V1868">
        <v>1</v>
      </c>
      <c r="X1868">
        <v>0</v>
      </c>
      <c r="Y1868">
        <v>0</v>
      </c>
      <c r="Z1868" s="2">
        <v>42143</v>
      </c>
      <c r="AA1868" s="4" t="s">
        <v>995</v>
      </c>
      <c r="AB1868">
        <v>23</v>
      </c>
      <c r="AC1868">
        <v>23</v>
      </c>
      <c r="AD1868" s="4" t="s">
        <v>995</v>
      </c>
      <c r="AE1868">
        <v>2</v>
      </c>
      <c r="AF1868">
        <v>2</v>
      </c>
      <c r="AG1868" t="s">
        <v>832</v>
      </c>
      <c r="AH1868">
        <v>1665</v>
      </c>
      <c r="AI1868">
        <v>0.02</v>
      </c>
      <c r="AJ1868">
        <v>0.02</v>
      </c>
      <c r="AM1868">
        <v>454</v>
      </c>
      <c r="AN1868">
        <v>454</v>
      </c>
      <c r="AO1868">
        <v>1665</v>
      </c>
      <c r="AP1868">
        <v>10</v>
      </c>
      <c r="AQ1868">
        <v>10</v>
      </c>
      <c r="AR1868">
        <v>0.02</v>
      </c>
      <c r="AS1868">
        <v>0.02</v>
      </c>
      <c r="AV1868">
        <v>133</v>
      </c>
      <c r="AW1868">
        <v>133</v>
      </c>
      <c r="AX1868" t="s">
        <v>130</v>
      </c>
      <c r="AY1868" s="3" t="s">
        <v>992</v>
      </c>
      <c r="AZ1868">
        <v>1</v>
      </c>
      <c r="BB1868" s="2">
        <v>42144</v>
      </c>
      <c r="BC1868" s="4" t="s">
        <v>996</v>
      </c>
      <c r="BD1868">
        <v>41054531300042</v>
      </c>
      <c r="BF1868" t="s">
        <v>108</v>
      </c>
      <c r="BG1868" t="s">
        <v>993</v>
      </c>
      <c r="BH1868" t="s">
        <v>994</v>
      </c>
      <c r="BJ1868" s="2">
        <v>42143</v>
      </c>
      <c r="BK1868">
        <v>3</v>
      </c>
      <c r="BM1868">
        <v>1409</v>
      </c>
      <c r="BO1868" t="s">
        <v>118</v>
      </c>
      <c r="BP1868">
        <v>23</v>
      </c>
      <c r="BR1868">
        <v>27</v>
      </c>
      <c r="BT1868">
        <v>1</v>
      </c>
      <c r="BV1868">
        <v>34255833500051</v>
      </c>
      <c r="BX1868" t="s">
        <v>108</v>
      </c>
      <c r="BY1868">
        <v>1</v>
      </c>
      <c r="CA1868">
        <v>3</v>
      </c>
      <c r="CC1868">
        <v>41054531300042</v>
      </c>
      <c r="CE1868" t="s">
        <v>105</v>
      </c>
      <c r="CG1868">
        <v>3</v>
      </c>
      <c r="CM1868" t="s">
        <v>106</v>
      </c>
      <c r="CN1868" s="2">
        <v>42187</v>
      </c>
      <c r="CO1868">
        <v>0</v>
      </c>
      <c r="CQ1868" t="s">
        <v>105</v>
      </c>
      <c r="CR1868" t="s">
        <v>107</v>
      </c>
      <c r="CS1868">
        <v>41054531300042</v>
      </c>
      <c r="CU1868" t="s">
        <v>108</v>
      </c>
      <c r="CV1868" t="s">
        <v>109</v>
      </c>
      <c r="CW1868" t="s">
        <v>110</v>
      </c>
      <c r="CX1868" t="s">
        <v>111</v>
      </c>
      <c r="CY1868">
        <v>1</v>
      </c>
    </row>
    <row r="1869" spans="1:103" ht="15" hidden="1" customHeight="1" x14ac:dyDescent="0.2">
      <c r="A1869" t="s">
        <v>104</v>
      </c>
      <c r="B1869">
        <v>0</v>
      </c>
      <c r="D1869" t="s">
        <v>105</v>
      </c>
      <c r="K1869">
        <v>1</v>
      </c>
      <c r="M1869">
        <v>9</v>
      </c>
      <c r="N1869" t="s">
        <v>991</v>
      </c>
      <c r="O1869">
        <v>0</v>
      </c>
      <c r="R1869">
        <v>6127975</v>
      </c>
      <c r="S1869" s="2">
        <v>42143</v>
      </c>
      <c r="T1869">
        <v>18</v>
      </c>
      <c r="U1869">
        <v>2</v>
      </c>
      <c r="V1869">
        <v>2</v>
      </c>
      <c r="X1869">
        <v>0</v>
      </c>
      <c r="Y1869">
        <v>0</v>
      </c>
      <c r="Z1869" s="2">
        <v>42143</v>
      </c>
      <c r="AA1869" s="4" t="s">
        <v>995</v>
      </c>
      <c r="AB1869">
        <v>23</v>
      </c>
      <c r="AC1869">
        <v>23</v>
      </c>
      <c r="AD1869" s="4" t="s">
        <v>995</v>
      </c>
      <c r="AE1869">
        <v>2</v>
      </c>
      <c r="AF1869">
        <v>2</v>
      </c>
      <c r="AG1869" t="s">
        <v>833</v>
      </c>
      <c r="AH1869">
        <v>1708</v>
      </c>
      <c r="AI1869">
        <v>0.1</v>
      </c>
      <c r="AJ1869">
        <v>0.1</v>
      </c>
      <c r="AK1869">
        <v>712</v>
      </c>
      <c r="AL1869">
        <v>712</v>
      </c>
      <c r="AM1869">
        <v>454</v>
      </c>
      <c r="AN1869">
        <v>454</v>
      </c>
      <c r="AO1869">
        <v>1708</v>
      </c>
      <c r="AP1869">
        <v>10</v>
      </c>
      <c r="AQ1869">
        <v>10</v>
      </c>
      <c r="AR1869">
        <v>0.1</v>
      </c>
      <c r="AS1869">
        <v>0.1</v>
      </c>
      <c r="AV1869">
        <v>133</v>
      </c>
      <c r="AW1869">
        <v>133</v>
      </c>
      <c r="AX1869" t="s">
        <v>130</v>
      </c>
      <c r="AY1869" s="3" t="s">
        <v>992</v>
      </c>
      <c r="AZ1869">
        <v>1</v>
      </c>
      <c r="BB1869" s="2">
        <v>42144</v>
      </c>
      <c r="BC1869" s="4" t="s">
        <v>996</v>
      </c>
      <c r="BD1869">
        <v>41054531300042</v>
      </c>
      <c r="BF1869" t="s">
        <v>108</v>
      </c>
      <c r="BG1869" t="s">
        <v>993</v>
      </c>
      <c r="BH1869" t="s">
        <v>994</v>
      </c>
      <c r="BJ1869" s="2">
        <v>42143</v>
      </c>
      <c r="BK1869">
        <v>3</v>
      </c>
      <c r="BM1869">
        <v>1409</v>
      </c>
      <c r="BO1869" t="s">
        <v>118</v>
      </c>
      <c r="BP1869">
        <v>23</v>
      </c>
      <c r="BR1869">
        <v>27</v>
      </c>
      <c r="BT1869">
        <v>1</v>
      </c>
      <c r="BV1869">
        <v>34255833500051</v>
      </c>
      <c r="BX1869" t="s">
        <v>108</v>
      </c>
      <c r="BY1869">
        <v>1</v>
      </c>
      <c r="CA1869">
        <v>3</v>
      </c>
      <c r="CC1869">
        <v>41054531300042</v>
      </c>
      <c r="CE1869" t="s">
        <v>105</v>
      </c>
      <c r="CG1869">
        <v>3</v>
      </c>
      <c r="CM1869" t="s">
        <v>106</v>
      </c>
      <c r="CN1869" s="2">
        <v>42187</v>
      </c>
      <c r="CO1869">
        <v>0</v>
      </c>
      <c r="CQ1869" t="s">
        <v>105</v>
      </c>
      <c r="CR1869" t="s">
        <v>107</v>
      </c>
      <c r="CS1869">
        <v>41054531300042</v>
      </c>
      <c r="CU1869" t="s">
        <v>108</v>
      </c>
      <c r="CV1869" t="s">
        <v>109</v>
      </c>
      <c r="CW1869" t="s">
        <v>110</v>
      </c>
      <c r="CX1869" t="s">
        <v>111</v>
      </c>
      <c r="CY1869">
        <v>1</v>
      </c>
    </row>
    <row r="1870" spans="1:103" ht="15" hidden="1" customHeight="1" x14ac:dyDescent="0.2">
      <c r="A1870" t="s">
        <v>104</v>
      </c>
      <c r="B1870">
        <v>0</v>
      </c>
      <c r="D1870" t="s">
        <v>105</v>
      </c>
      <c r="K1870">
        <v>1</v>
      </c>
      <c r="M1870">
        <v>9</v>
      </c>
      <c r="N1870" t="s">
        <v>991</v>
      </c>
      <c r="O1870">
        <v>0</v>
      </c>
      <c r="R1870">
        <v>6127975</v>
      </c>
      <c r="S1870" s="2">
        <v>42143</v>
      </c>
      <c r="T1870">
        <v>18</v>
      </c>
      <c r="U1870">
        <v>2</v>
      </c>
      <c r="V1870">
        <v>2</v>
      </c>
      <c r="X1870">
        <v>0</v>
      </c>
      <c r="Y1870">
        <v>0</v>
      </c>
      <c r="Z1870" s="2">
        <v>42143</v>
      </c>
      <c r="AA1870" s="4" t="s">
        <v>995</v>
      </c>
      <c r="AB1870">
        <v>23</v>
      </c>
      <c r="AC1870">
        <v>23</v>
      </c>
      <c r="AD1870" s="4" t="s">
        <v>995</v>
      </c>
      <c r="AE1870">
        <v>2</v>
      </c>
      <c r="AF1870">
        <v>2</v>
      </c>
      <c r="AG1870" t="s">
        <v>834</v>
      </c>
      <c r="AH1870">
        <v>5665</v>
      </c>
      <c r="AI1870">
        <v>0.05</v>
      </c>
      <c r="AJ1870">
        <v>0.05</v>
      </c>
      <c r="AM1870">
        <v>454</v>
      </c>
      <c r="AN1870">
        <v>454</v>
      </c>
      <c r="AO1870">
        <v>5665</v>
      </c>
      <c r="AP1870">
        <v>10</v>
      </c>
      <c r="AQ1870">
        <v>10</v>
      </c>
      <c r="AR1870">
        <v>0.05</v>
      </c>
      <c r="AS1870">
        <v>0.05</v>
      </c>
      <c r="AV1870">
        <v>133</v>
      </c>
      <c r="AW1870">
        <v>133</v>
      </c>
      <c r="AX1870" t="s">
        <v>130</v>
      </c>
      <c r="AY1870" s="3" t="s">
        <v>992</v>
      </c>
      <c r="AZ1870">
        <v>1</v>
      </c>
      <c r="BB1870" s="2">
        <v>42144</v>
      </c>
      <c r="BC1870" s="4" t="s">
        <v>996</v>
      </c>
      <c r="BD1870">
        <v>41054531300042</v>
      </c>
      <c r="BF1870" t="s">
        <v>108</v>
      </c>
      <c r="BG1870" t="s">
        <v>993</v>
      </c>
      <c r="BH1870" t="s">
        <v>994</v>
      </c>
      <c r="BJ1870" s="2">
        <v>42143</v>
      </c>
      <c r="BK1870">
        <v>3</v>
      </c>
      <c r="BM1870">
        <v>1409</v>
      </c>
      <c r="BO1870" t="s">
        <v>118</v>
      </c>
      <c r="BP1870">
        <v>23</v>
      </c>
      <c r="BR1870">
        <v>27</v>
      </c>
      <c r="BT1870">
        <v>1</v>
      </c>
      <c r="BV1870">
        <v>34255833500051</v>
      </c>
      <c r="BX1870" t="s">
        <v>108</v>
      </c>
      <c r="BY1870">
        <v>1</v>
      </c>
      <c r="CA1870">
        <v>3</v>
      </c>
      <c r="CC1870">
        <v>41054531300042</v>
      </c>
      <c r="CE1870" t="s">
        <v>105</v>
      </c>
      <c r="CG1870">
        <v>3</v>
      </c>
      <c r="CM1870" t="s">
        <v>106</v>
      </c>
      <c r="CN1870" s="2">
        <v>42187</v>
      </c>
      <c r="CO1870">
        <v>0</v>
      </c>
      <c r="CQ1870" t="s">
        <v>105</v>
      </c>
      <c r="CR1870" t="s">
        <v>107</v>
      </c>
      <c r="CS1870">
        <v>41054531300042</v>
      </c>
      <c r="CU1870" t="s">
        <v>108</v>
      </c>
      <c r="CV1870" t="s">
        <v>109</v>
      </c>
      <c r="CW1870" t="s">
        <v>110</v>
      </c>
      <c r="CX1870" t="s">
        <v>111</v>
      </c>
      <c r="CY1870">
        <v>1</v>
      </c>
    </row>
    <row r="1871" spans="1:103" ht="15" hidden="1" customHeight="1" x14ac:dyDescent="0.2">
      <c r="A1871" t="s">
        <v>104</v>
      </c>
      <c r="B1871">
        <v>0</v>
      </c>
      <c r="D1871" t="s">
        <v>105</v>
      </c>
      <c r="K1871">
        <v>1</v>
      </c>
      <c r="M1871">
        <v>9</v>
      </c>
      <c r="N1871" t="s">
        <v>991</v>
      </c>
      <c r="O1871">
        <v>0</v>
      </c>
      <c r="R1871">
        <v>6127975</v>
      </c>
      <c r="S1871" s="2">
        <v>42143</v>
      </c>
      <c r="T1871">
        <v>18</v>
      </c>
      <c r="U1871">
        <v>1</v>
      </c>
      <c r="V1871">
        <v>1</v>
      </c>
      <c r="X1871">
        <v>0</v>
      </c>
      <c r="Y1871">
        <v>0</v>
      </c>
      <c r="Z1871" s="2">
        <v>42143</v>
      </c>
      <c r="AA1871" s="4" t="s">
        <v>995</v>
      </c>
      <c r="AB1871">
        <v>23</v>
      </c>
      <c r="AC1871">
        <v>23</v>
      </c>
      <c r="AD1871" s="4" t="s">
        <v>995</v>
      </c>
      <c r="AE1871">
        <v>2</v>
      </c>
      <c r="AF1871">
        <v>2</v>
      </c>
      <c r="AG1871" t="s">
        <v>835</v>
      </c>
      <c r="AH1871">
        <v>2669</v>
      </c>
      <c r="AI1871">
        <v>0.02</v>
      </c>
      <c r="AJ1871">
        <v>0.02</v>
      </c>
      <c r="AM1871">
        <v>454</v>
      </c>
      <c r="AN1871">
        <v>454</v>
      </c>
      <c r="AO1871">
        <v>2669</v>
      </c>
      <c r="AP1871">
        <v>10</v>
      </c>
      <c r="AQ1871">
        <v>10</v>
      </c>
      <c r="AR1871">
        <v>0.02</v>
      </c>
      <c r="AS1871">
        <v>0.02</v>
      </c>
      <c r="AV1871">
        <v>133</v>
      </c>
      <c r="AW1871">
        <v>133</v>
      </c>
      <c r="AX1871" t="s">
        <v>130</v>
      </c>
      <c r="AY1871" s="3" t="s">
        <v>992</v>
      </c>
      <c r="AZ1871">
        <v>1</v>
      </c>
      <c r="BB1871" s="2">
        <v>42144</v>
      </c>
      <c r="BC1871" s="4" t="s">
        <v>996</v>
      </c>
      <c r="BD1871">
        <v>41054531300042</v>
      </c>
      <c r="BF1871" t="s">
        <v>108</v>
      </c>
      <c r="BG1871" t="s">
        <v>993</v>
      </c>
      <c r="BH1871" t="s">
        <v>994</v>
      </c>
      <c r="BJ1871" s="2">
        <v>42143</v>
      </c>
      <c r="BK1871">
        <v>3</v>
      </c>
      <c r="BM1871">
        <v>1409</v>
      </c>
      <c r="BO1871" t="s">
        <v>118</v>
      </c>
      <c r="BP1871">
        <v>23</v>
      </c>
      <c r="BR1871">
        <v>27</v>
      </c>
      <c r="BT1871">
        <v>1</v>
      </c>
      <c r="BV1871">
        <v>34255833500051</v>
      </c>
      <c r="BX1871" t="s">
        <v>108</v>
      </c>
      <c r="BY1871">
        <v>1</v>
      </c>
      <c r="CA1871">
        <v>3</v>
      </c>
      <c r="CC1871">
        <v>41054531300042</v>
      </c>
      <c r="CE1871" t="s">
        <v>105</v>
      </c>
      <c r="CG1871">
        <v>3</v>
      </c>
      <c r="CM1871" t="s">
        <v>106</v>
      </c>
      <c r="CN1871" s="2">
        <v>42187</v>
      </c>
      <c r="CO1871">
        <v>0</v>
      </c>
      <c r="CQ1871" t="s">
        <v>105</v>
      </c>
      <c r="CR1871" t="s">
        <v>107</v>
      </c>
      <c r="CS1871">
        <v>41054531300042</v>
      </c>
      <c r="CU1871" t="s">
        <v>108</v>
      </c>
      <c r="CV1871" t="s">
        <v>109</v>
      </c>
      <c r="CW1871" t="s">
        <v>110</v>
      </c>
      <c r="CX1871" t="s">
        <v>111</v>
      </c>
      <c r="CY1871">
        <v>1</v>
      </c>
    </row>
    <row r="1872" spans="1:103" ht="15" hidden="1" customHeight="1" x14ac:dyDescent="0.2">
      <c r="A1872" t="s">
        <v>104</v>
      </c>
      <c r="B1872">
        <v>0</v>
      </c>
      <c r="D1872" t="s">
        <v>105</v>
      </c>
      <c r="K1872">
        <v>1</v>
      </c>
      <c r="M1872">
        <v>9</v>
      </c>
      <c r="N1872" t="s">
        <v>991</v>
      </c>
      <c r="O1872">
        <v>0</v>
      </c>
      <c r="R1872">
        <v>6127975</v>
      </c>
      <c r="S1872" s="2">
        <v>42143</v>
      </c>
      <c r="T1872">
        <v>18</v>
      </c>
      <c r="U1872">
        <v>2</v>
      </c>
      <c r="V1872">
        <v>2</v>
      </c>
      <c r="X1872">
        <v>0</v>
      </c>
      <c r="Y1872">
        <v>0</v>
      </c>
      <c r="Z1872" s="2">
        <v>42143</v>
      </c>
      <c r="AA1872" s="4" t="s">
        <v>995</v>
      </c>
      <c r="AB1872">
        <v>23</v>
      </c>
      <c r="AC1872">
        <v>23</v>
      </c>
      <c r="AD1872" s="4" t="s">
        <v>995</v>
      </c>
      <c r="AE1872">
        <v>2</v>
      </c>
      <c r="AF1872">
        <v>2</v>
      </c>
      <c r="AG1872" t="s">
        <v>836</v>
      </c>
      <c r="AH1872">
        <v>7057</v>
      </c>
      <c r="AI1872">
        <v>0.05</v>
      </c>
      <c r="AJ1872">
        <v>0.05</v>
      </c>
      <c r="AK1872">
        <v>712</v>
      </c>
      <c r="AL1872">
        <v>712</v>
      </c>
      <c r="AM1872">
        <v>405</v>
      </c>
      <c r="AN1872">
        <v>405</v>
      </c>
      <c r="AO1872">
        <v>7057</v>
      </c>
      <c r="AP1872">
        <v>10</v>
      </c>
      <c r="AQ1872">
        <v>10</v>
      </c>
      <c r="AR1872">
        <v>0.05</v>
      </c>
      <c r="AS1872">
        <v>0.05</v>
      </c>
      <c r="AT1872">
        <v>1168</v>
      </c>
      <c r="AU1872">
        <v>1168</v>
      </c>
      <c r="AV1872">
        <v>133</v>
      </c>
      <c r="AW1872">
        <v>133</v>
      </c>
      <c r="AX1872" t="s">
        <v>130</v>
      </c>
      <c r="AY1872" s="3" t="s">
        <v>992</v>
      </c>
      <c r="AZ1872">
        <v>1</v>
      </c>
      <c r="BB1872" s="2">
        <v>42144</v>
      </c>
      <c r="BC1872" s="4" t="s">
        <v>996</v>
      </c>
      <c r="BD1872">
        <v>41054531300042</v>
      </c>
      <c r="BF1872" t="s">
        <v>108</v>
      </c>
      <c r="BG1872" t="s">
        <v>993</v>
      </c>
      <c r="BH1872" t="s">
        <v>994</v>
      </c>
      <c r="BJ1872" s="2">
        <v>42143</v>
      </c>
      <c r="BK1872">
        <v>3</v>
      </c>
      <c r="BM1872">
        <v>1409</v>
      </c>
      <c r="BO1872" t="s">
        <v>118</v>
      </c>
      <c r="BP1872">
        <v>23</v>
      </c>
      <c r="BR1872">
        <v>27</v>
      </c>
      <c r="BT1872">
        <v>1</v>
      </c>
      <c r="BV1872">
        <v>34255833500051</v>
      </c>
      <c r="BX1872" t="s">
        <v>108</v>
      </c>
      <c r="BY1872">
        <v>1</v>
      </c>
      <c r="CA1872">
        <v>3</v>
      </c>
      <c r="CC1872">
        <v>41054531300042</v>
      </c>
      <c r="CE1872" t="s">
        <v>105</v>
      </c>
      <c r="CG1872">
        <v>3</v>
      </c>
      <c r="CM1872" t="s">
        <v>106</v>
      </c>
      <c r="CN1872" s="2">
        <v>42187</v>
      </c>
      <c r="CO1872">
        <v>0</v>
      </c>
      <c r="CQ1872" t="s">
        <v>105</v>
      </c>
      <c r="CR1872" t="s">
        <v>107</v>
      </c>
      <c r="CS1872">
        <v>41054531300042</v>
      </c>
      <c r="CU1872" t="s">
        <v>108</v>
      </c>
      <c r="CV1872" t="s">
        <v>109</v>
      </c>
      <c r="CW1872" t="s">
        <v>110</v>
      </c>
      <c r="CX1872" t="s">
        <v>111</v>
      </c>
      <c r="CY1872">
        <v>1</v>
      </c>
    </row>
    <row r="1873" spans="1:103" ht="15" hidden="1" customHeight="1" x14ac:dyDescent="0.2">
      <c r="A1873" t="s">
        <v>104</v>
      </c>
      <c r="B1873">
        <v>0</v>
      </c>
      <c r="D1873" t="s">
        <v>105</v>
      </c>
      <c r="K1873">
        <v>1</v>
      </c>
      <c r="M1873">
        <v>9</v>
      </c>
      <c r="N1873" t="s">
        <v>991</v>
      </c>
      <c r="O1873">
        <v>0</v>
      </c>
      <c r="R1873">
        <v>6127975</v>
      </c>
      <c r="S1873" s="2">
        <v>42143</v>
      </c>
      <c r="T1873">
        <v>18</v>
      </c>
      <c r="U1873">
        <v>1</v>
      </c>
      <c r="V1873">
        <v>1</v>
      </c>
      <c r="X1873">
        <v>0</v>
      </c>
      <c r="Y1873">
        <v>0</v>
      </c>
      <c r="Z1873" s="2">
        <v>42143</v>
      </c>
      <c r="AA1873" s="4" t="s">
        <v>995</v>
      </c>
      <c r="AB1873">
        <v>23</v>
      </c>
      <c r="AC1873">
        <v>23</v>
      </c>
      <c r="AD1873" s="4" t="s">
        <v>995</v>
      </c>
      <c r="AE1873">
        <v>2</v>
      </c>
      <c r="AF1873">
        <v>2</v>
      </c>
      <c r="AG1873" t="s">
        <v>837</v>
      </c>
      <c r="AH1873">
        <v>1709</v>
      </c>
      <c r="AI1873">
        <v>5.0000000000000001E-3</v>
      </c>
      <c r="AJ1873">
        <v>5.0000000000000001E-3</v>
      </c>
      <c r="AK1873">
        <v>712</v>
      </c>
      <c r="AL1873">
        <v>712</v>
      </c>
      <c r="AM1873">
        <v>405</v>
      </c>
      <c r="AN1873">
        <v>405</v>
      </c>
      <c r="AO1873">
        <v>1709</v>
      </c>
      <c r="AP1873">
        <v>10</v>
      </c>
      <c r="AQ1873">
        <v>10</v>
      </c>
      <c r="AR1873">
        <v>5.0000000000000001E-3</v>
      </c>
      <c r="AS1873">
        <v>5.0000000000000001E-3</v>
      </c>
      <c r="AT1873">
        <v>1168</v>
      </c>
      <c r="AU1873">
        <v>1168</v>
      </c>
      <c r="AV1873">
        <v>133</v>
      </c>
      <c r="AW1873">
        <v>133</v>
      </c>
      <c r="AX1873" t="s">
        <v>130</v>
      </c>
      <c r="AY1873" s="3" t="s">
        <v>992</v>
      </c>
      <c r="AZ1873">
        <v>1</v>
      </c>
      <c r="BB1873" s="2">
        <v>42144</v>
      </c>
      <c r="BC1873" s="4" t="s">
        <v>996</v>
      </c>
      <c r="BD1873">
        <v>41054531300042</v>
      </c>
      <c r="BF1873" t="s">
        <v>108</v>
      </c>
      <c r="BG1873" t="s">
        <v>993</v>
      </c>
      <c r="BH1873" t="s">
        <v>994</v>
      </c>
      <c r="BJ1873" s="2">
        <v>42143</v>
      </c>
      <c r="BK1873">
        <v>3</v>
      </c>
      <c r="BM1873">
        <v>1409</v>
      </c>
      <c r="BO1873" t="s">
        <v>118</v>
      </c>
      <c r="BP1873">
        <v>23</v>
      </c>
      <c r="BR1873">
        <v>27</v>
      </c>
      <c r="BT1873">
        <v>1</v>
      </c>
      <c r="BV1873">
        <v>34255833500051</v>
      </c>
      <c r="BX1873" t="s">
        <v>108</v>
      </c>
      <c r="BY1873">
        <v>1</v>
      </c>
      <c r="CA1873">
        <v>3</v>
      </c>
      <c r="CC1873">
        <v>41054531300042</v>
      </c>
      <c r="CE1873" t="s">
        <v>105</v>
      </c>
      <c r="CG1873">
        <v>3</v>
      </c>
      <c r="CM1873" t="s">
        <v>106</v>
      </c>
      <c r="CN1873" s="2">
        <v>42187</v>
      </c>
      <c r="CO1873">
        <v>0</v>
      </c>
      <c r="CQ1873" t="s">
        <v>105</v>
      </c>
      <c r="CR1873" t="s">
        <v>107</v>
      </c>
      <c r="CS1873">
        <v>41054531300042</v>
      </c>
      <c r="CU1873" t="s">
        <v>108</v>
      </c>
      <c r="CV1873" t="s">
        <v>109</v>
      </c>
      <c r="CW1873" t="s">
        <v>110</v>
      </c>
      <c r="CX1873" t="s">
        <v>111</v>
      </c>
      <c r="CY1873">
        <v>1</v>
      </c>
    </row>
    <row r="1874" spans="1:103" ht="15" hidden="1" customHeight="1" x14ac:dyDescent="0.2">
      <c r="A1874" t="s">
        <v>104</v>
      </c>
      <c r="B1874">
        <v>0</v>
      </c>
      <c r="D1874" t="s">
        <v>105</v>
      </c>
      <c r="K1874">
        <v>1</v>
      </c>
      <c r="M1874">
        <v>9</v>
      </c>
      <c r="N1874" t="s">
        <v>991</v>
      </c>
      <c r="O1874">
        <v>0</v>
      </c>
      <c r="R1874">
        <v>6127975</v>
      </c>
      <c r="S1874" s="2">
        <v>42143</v>
      </c>
      <c r="T1874">
        <v>18</v>
      </c>
      <c r="U1874">
        <v>1</v>
      </c>
      <c r="V1874">
        <v>1</v>
      </c>
      <c r="X1874">
        <v>0</v>
      </c>
      <c r="Y1874">
        <v>0</v>
      </c>
      <c r="Z1874" s="2">
        <v>42143</v>
      </c>
      <c r="AA1874" s="4" t="s">
        <v>995</v>
      </c>
      <c r="AB1874">
        <v>23</v>
      </c>
      <c r="AC1874">
        <v>23</v>
      </c>
      <c r="AD1874" s="4" t="s">
        <v>995</v>
      </c>
      <c r="AE1874">
        <v>2</v>
      </c>
      <c r="AF1874">
        <v>2</v>
      </c>
      <c r="AG1874" t="s">
        <v>838</v>
      </c>
      <c r="AH1874">
        <v>5819</v>
      </c>
      <c r="AI1874">
        <v>0.02</v>
      </c>
      <c r="AJ1874">
        <v>0.02</v>
      </c>
      <c r="AM1874">
        <v>454</v>
      </c>
      <c r="AN1874">
        <v>454</v>
      </c>
      <c r="AO1874">
        <v>5819</v>
      </c>
      <c r="AP1874">
        <v>10</v>
      </c>
      <c r="AQ1874">
        <v>10</v>
      </c>
      <c r="AR1874">
        <v>0.02</v>
      </c>
      <c r="AS1874">
        <v>0.02</v>
      </c>
      <c r="AV1874">
        <v>133</v>
      </c>
      <c r="AW1874">
        <v>133</v>
      </c>
      <c r="AX1874" t="s">
        <v>130</v>
      </c>
      <c r="AY1874" s="3" t="s">
        <v>992</v>
      </c>
      <c r="AZ1874">
        <v>1</v>
      </c>
      <c r="BB1874" s="2">
        <v>42144</v>
      </c>
      <c r="BC1874" s="4" t="s">
        <v>996</v>
      </c>
      <c r="BD1874">
        <v>41054531300042</v>
      </c>
      <c r="BF1874" t="s">
        <v>108</v>
      </c>
      <c r="BG1874" t="s">
        <v>993</v>
      </c>
      <c r="BH1874" t="s">
        <v>994</v>
      </c>
      <c r="BJ1874" s="2">
        <v>42143</v>
      </c>
      <c r="BK1874">
        <v>3</v>
      </c>
      <c r="BM1874">
        <v>1409</v>
      </c>
      <c r="BO1874" t="s">
        <v>118</v>
      </c>
      <c r="BP1874">
        <v>23</v>
      </c>
      <c r="BR1874">
        <v>27</v>
      </c>
      <c r="BT1874">
        <v>1</v>
      </c>
      <c r="BV1874">
        <v>34255833500051</v>
      </c>
      <c r="BX1874" t="s">
        <v>108</v>
      </c>
      <c r="BY1874">
        <v>1</v>
      </c>
      <c r="CA1874">
        <v>3</v>
      </c>
      <c r="CC1874">
        <v>41054531300042</v>
      </c>
      <c r="CE1874" t="s">
        <v>105</v>
      </c>
      <c r="CG1874">
        <v>3</v>
      </c>
      <c r="CM1874" t="s">
        <v>106</v>
      </c>
      <c r="CN1874" s="2">
        <v>42187</v>
      </c>
      <c r="CO1874">
        <v>0</v>
      </c>
      <c r="CQ1874" t="s">
        <v>105</v>
      </c>
      <c r="CR1874" t="s">
        <v>107</v>
      </c>
      <c r="CS1874">
        <v>41054531300042</v>
      </c>
      <c r="CU1874" t="s">
        <v>108</v>
      </c>
      <c r="CV1874" t="s">
        <v>109</v>
      </c>
      <c r="CW1874" t="s">
        <v>110</v>
      </c>
      <c r="CX1874" t="s">
        <v>111</v>
      </c>
      <c r="CY1874">
        <v>1</v>
      </c>
    </row>
    <row r="1875" spans="1:103" ht="15" hidden="1" customHeight="1" x14ac:dyDescent="0.2">
      <c r="A1875" t="s">
        <v>104</v>
      </c>
      <c r="B1875">
        <v>0</v>
      </c>
      <c r="D1875" t="s">
        <v>105</v>
      </c>
      <c r="K1875">
        <v>1</v>
      </c>
      <c r="M1875">
        <v>9</v>
      </c>
      <c r="N1875" t="s">
        <v>991</v>
      </c>
      <c r="O1875">
        <v>0</v>
      </c>
      <c r="R1875">
        <v>6127975</v>
      </c>
      <c r="S1875" s="2">
        <v>42143</v>
      </c>
      <c r="T1875">
        <v>18</v>
      </c>
      <c r="U1875">
        <v>1</v>
      </c>
      <c r="V1875">
        <v>1</v>
      </c>
      <c r="X1875">
        <v>0</v>
      </c>
      <c r="Y1875">
        <v>0</v>
      </c>
      <c r="Z1875" s="2">
        <v>42143</v>
      </c>
      <c r="AA1875" s="4" t="s">
        <v>995</v>
      </c>
      <c r="AB1875">
        <v>23</v>
      </c>
      <c r="AC1875">
        <v>23</v>
      </c>
      <c r="AD1875" s="4" t="s">
        <v>995</v>
      </c>
      <c r="AE1875">
        <v>2</v>
      </c>
      <c r="AF1875">
        <v>2</v>
      </c>
      <c r="AG1875" t="s">
        <v>839</v>
      </c>
      <c r="AH1875">
        <v>1528</v>
      </c>
      <c r="AI1875">
        <v>0.02</v>
      </c>
      <c r="AJ1875">
        <v>0.02</v>
      </c>
      <c r="AM1875">
        <v>454</v>
      </c>
      <c r="AN1875">
        <v>454</v>
      </c>
      <c r="AO1875">
        <v>1528</v>
      </c>
      <c r="AP1875">
        <v>10</v>
      </c>
      <c r="AQ1875">
        <v>10</v>
      </c>
      <c r="AR1875">
        <v>0.02</v>
      </c>
      <c r="AS1875">
        <v>0.02</v>
      </c>
      <c r="AV1875">
        <v>133</v>
      </c>
      <c r="AW1875">
        <v>133</v>
      </c>
      <c r="AX1875" t="s">
        <v>130</v>
      </c>
      <c r="AY1875" s="3" t="s">
        <v>992</v>
      </c>
      <c r="AZ1875">
        <v>1</v>
      </c>
      <c r="BB1875" s="2">
        <v>42144</v>
      </c>
      <c r="BC1875" s="4" t="s">
        <v>996</v>
      </c>
      <c r="BD1875">
        <v>41054531300042</v>
      </c>
      <c r="BF1875" t="s">
        <v>108</v>
      </c>
      <c r="BG1875" t="s">
        <v>993</v>
      </c>
      <c r="BH1875" t="s">
        <v>994</v>
      </c>
      <c r="BJ1875" s="2">
        <v>42143</v>
      </c>
      <c r="BK1875">
        <v>3</v>
      </c>
      <c r="BM1875">
        <v>1409</v>
      </c>
      <c r="BO1875" t="s">
        <v>118</v>
      </c>
      <c r="BP1875">
        <v>23</v>
      </c>
      <c r="BR1875">
        <v>27</v>
      </c>
      <c r="BT1875">
        <v>1</v>
      </c>
      <c r="BV1875">
        <v>34255833500051</v>
      </c>
      <c r="BX1875" t="s">
        <v>108</v>
      </c>
      <c r="BY1875">
        <v>1</v>
      </c>
      <c r="CA1875">
        <v>3</v>
      </c>
      <c r="CC1875">
        <v>41054531300042</v>
      </c>
      <c r="CE1875" t="s">
        <v>105</v>
      </c>
      <c r="CG1875">
        <v>3</v>
      </c>
      <c r="CM1875" t="s">
        <v>106</v>
      </c>
      <c r="CN1875" s="2">
        <v>42187</v>
      </c>
      <c r="CO1875">
        <v>0</v>
      </c>
      <c r="CQ1875" t="s">
        <v>105</v>
      </c>
      <c r="CR1875" t="s">
        <v>107</v>
      </c>
      <c r="CS1875">
        <v>41054531300042</v>
      </c>
      <c r="CU1875" t="s">
        <v>108</v>
      </c>
      <c r="CV1875" t="s">
        <v>109</v>
      </c>
      <c r="CW1875" t="s">
        <v>110</v>
      </c>
      <c r="CX1875" t="s">
        <v>111</v>
      </c>
      <c r="CY1875">
        <v>1</v>
      </c>
    </row>
    <row r="1876" spans="1:103" ht="15" hidden="1" customHeight="1" x14ac:dyDescent="0.2">
      <c r="A1876" t="s">
        <v>104</v>
      </c>
      <c r="B1876">
        <v>0</v>
      </c>
      <c r="D1876" t="s">
        <v>105</v>
      </c>
      <c r="K1876">
        <v>1</v>
      </c>
      <c r="M1876">
        <v>9</v>
      </c>
      <c r="N1876" t="s">
        <v>991</v>
      </c>
      <c r="O1876">
        <v>0</v>
      </c>
      <c r="R1876">
        <v>6127975</v>
      </c>
      <c r="S1876" s="2">
        <v>42143</v>
      </c>
      <c r="T1876">
        <v>18</v>
      </c>
      <c r="U1876">
        <v>1</v>
      </c>
      <c r="V1876">
        <v>1</v>
      </c>
      <c r="X1876">
        <v>0</v>
      </c>
      <c r="Y1876">
        <v>0</v>
      </c>
      <c r="Z1876" s="2">
        <v>42143</v>
      </c>
      <c r="AA1876" s="4" t="s">
        <v>995</v>
      </c>
      <c r="AB1876">
        <v>23</v>
      </c>
      <c r="AC1876">
        <v>23</v>
      </c>
      <c r="AD1876" s="4" t="s">
        <v>995</v>
      </c>
      <c r="AE1876">
        <v>2</v>
      </c>
      <c r="AF1876">
        <v>2</v>
      </c>
      <c r="AG1876" t="s">
        <v>840</v>
      </c>
      <c r="AH1876">
        <v>5531</v>
      </c>
      <c r="AI1876">
        <v>0.02</v>
      </c>
      <c r="AJ1876">
        <v>0.02</v>
      </c>
      <c r="AM1876">
        <v>454</v>
      </c>
      <c r="AN1876">
        <v>454</v>
      </c>
      <c r="AO1876">
        <v>5531</v>
      </c>
      <c r="AP1876">
        <v>10</v>
      </c>
      <c r="AQ1876">
        <v>10</v>
      </c>
      <c r="AR1876">
        <v>0.02</v>
      </c>
      <c r="AS1876">
        <v>0.02</v>
      </c>
      <c r="AV1876">
        <v>133</v>
      </c>
      <c r="AW1876">
        <v>133</v>
      </c>
      <c r="AX1876" t="s">
        <v>130</v>
      </c>
      <c r="AY1876" s="3" t="s">
        <v>992</v>
      </c>
      <c r="AZ1876">
        <v>1</v>
      </c>
      <c r="BB1876" s="2">
        <v>42144</v>
      </c>
      <c r="BC1876" s="4" t="s">
        <v>996</v>
      </c>
      <c r="BD1876">
        <v>41054531300042</v>
      </c>
      <c r="BF1876" t="s">
        <v>108</v>
      </c>
      <c r="BG1876" t="s">
        <v>993</v>
      </c>
      <c r="BH1876" t="s">
        <v>994</v>
      </c>
      <c r="BJ1876" s="2">
        <v>42143</v>
      </c>
      <c r="BK1876">
        <v>3</v>
      </c>
      <c r="BM1876">
        <v>1409</v>
      </c>
      <c r="BO1876" t="s">
        <v>118</v>
      </c>
      <c r="BP1876">
        <v>23</v>
      </c>
      <c r="BR1876">
        <v>27</v>
      </c>
      <c r="BT1876">
        <v>1</v>
      </c>
      <c r="BV1876">
        <v>34255833500051</v>
      </c>
      <c r="BX1876" t="s">
        <v>108</v>
      </c>
      <c r="BY1876">
        <v>1</v>
      </c>
      <c r="CA1876">
        <v>3</v>
      </c>
      <c r="CC1876">
        <v>41054531300042</v>
      </c>
      <c r="CE1876" t="s">
        <v>105</v>
      </c>
      <c r="CG1876">
        <v>3</v>
      </c>
      <c r="CM1876" t="s">
        <v>106</v>
      </c>
      <c r="CN1876" s="2">
        <v>42187</v>
      </c>
      <c r="CO1876">
        <v>0</v>
      </c>
      <c r="CQ1876" t="s">
        <v>105</v>
      </c>
      <c r="CR1876" t="s">
        <v>107</v>
      </c>
      <c r="CS1876">
        <v>41054531300042</v>
      </c>
      <c r="CU1876" t="s">
        <v>108</v>
      </c>
      <c r="CV1876" t="s">
        <v>109</v>
      </c>
      <c r="CW1876" t="s">
        <v>110</v>
      </c>
      <c r="CX1876" t="s">
        <v>111</v>
      </c>
      <c r="CY1876">
        <v>1</v>
      </c>
    </row>
    <row r="1877" spans="1:103" ht="15" hidden="1" customHeight="1" x14ac:dyDescent="0.2">
      <c r="A1877" t="s">
        <v>104</v>
      </c>
      <c r="B1877">
        <v>0</v>
      </c>
      <c r="D1877" t="s">
        <v>105</v>
      </c>
      <c r="K1877">
        <v>1</v>
      </c>
      <c r="M1877">
        <v>9</v>
      </c>
      <c r="N1877" t="s">
        <v>991</v>
      </c>
      <c r="O1877">
        <v>0</v>
      </c>
      <c r="R1877">
        <v>6127975</v>
      </c>
      <c r="S1877" s="2">
        <v>42143</v>
      </c>
      <c r="T1877">
        <v>18</v>
      </c>
      <c r="U1877">
        <v>1</v>
      </c>
      <c r="V1877">
        <v>1</v>
      </c>
      <c r="X1877">
        <v>0</v>
      </c>
      <c r="Y1877">
        <v>0</v>
      </c>
      <c r="Z1877" s="2">
        <v>42143</v>
      </c>
      <c r="AA1877" s="4" t="s">
        <v>995</v>
      </c>
      <c r="AB1877">
        <v>23</v>
      </c>
      <c r="AC1877">
        <v>23</v>
      </c>
      <c r="AD1877" s="4" t="s">
        <v>995</v>
      </c>
      <c r="AE1877">
        <v>2</v>
      </c>
      <c r="AF1877">
        <v>2</v>
      </c>
      <c r="AG1877" t="s">
        <v>841</v>
      </c>
      <c r="AH1877">
        <v>5532</v>
      </c>
      <c r="AI1877">
        <v>0.02</v>
      </c>
      <c r="AJ1877">
        <v>0.02</v>
      </c>
      <c r="AM1877">
        <v>454</v>
      </c>
      <c r="AN1877">
        <v>454</v>
      </c>
      <c r="AO1877">
        <v>5532</v>
      </c>
      <c r="AP1877">
        <v>10</v>
      </c>
      <c r="AQ1877">
        <v>10</v>
      </c>
      <c r="AR1877">
        <v>0.02</v>
      </c>
      <c r="AS1877">
        <v>0.02</v>
      </c>
      <c r="AV1877">
        <v>133</v>
      </c>
      <c r="AW1877">
        <v>133</v>
      </c>
      <c r="AX1877" t="s">
        <v>130</v>
      </c>
      <c r="AY1877" s="3" t="s">
        <v>992</v>
      </c>
      <c r="AZ1877">
        <v>1</v>
      </c>
      <c r="BB1877" s="2">
        <v>42144</v>
      </c>
      <c r="BC1877" s="4" t="s">
        <v>996</v>
      </c>
      <c r="BD1877">
        <v>41054531300042</v>
      </c>
      <c r="BF1877" t="s">
        <v>108</v>
      </c>
      <c r="BG1877" t="s">
        <v>993</v>
      </c>
      <c r="BH1877" t="s">
        <v>994</v>
      </c>
      <c r="BJ1877" s="2">
        <v>42143</v>
      </c>
      <c r="BK1877">
        <v>3</v>
      </c>
      <c r="BM1877">
        <v>1409</v>
      </c>
      <c r="BO1877" t="s">
        <v>118</v>
      </c>
      <c r="BP1877">
        <v>23</v>
      </c>
      <c r="BR1877">
        <v>27</v>
      </c>
      <c r="BT1877">
        <v>1</v>
      </c>
      <c r="BV1877">
        <v>34255833500051</v>
      </c>
      <c r="BX1877" t="s">
        <v>108</v>
      </c>
      <c r="BY1877">
        <v>1</v>
      </c>
      <c r="CA1877">
        <v>3</v>
      </c>
      <c r="CC1877">
        <v>41054531300042</v>
      </c>
      <c r="CE1877" t="s">
        <v>105</v>
      </c>
      <c r="CG1877">
        <v>3</v>
      </c>
      <c r="CM1877" t="s">
        <v>106</v>
      </c>
      <c r="CN1877" s="2">
        <v>42187</v>
      </c>
      <c r="CO1877">
        <v>0</v>
      </c>
      <c r="CQ1877" t="s">
        <v>105</v>
      </c>
      <c r="CR1877" t="s">
        <v>107</v>
      </c>
      <c r="CS1877">
        <v>41054531300042</v>
      </c>
      <c r="CU1877" t="s">
        <v>108</v>
      </c>
      <c r="CV1877" t="s">
        <v>109</v>
      </c>
      <c r="CW1877" t="s">
        <v>110</v>
      </c>
      <c r="CX1877" t="s">
        <v>111</v>
      </c>
      <c r="CY1877">
        <v>1</v>
      </c>
    </row>
    <row r="1878" spans="1:103" ht="15" hidden="1" customHeight="1" x14ac:dyDescent="0.2">
      <c r="A1878" t="s">
        <v>104</v>
      </c>
      <c r="B1878">
        <v>0</v>
      </c>
      <c r="D1878" t="s">
        <v>105</v>
      </c>
      <c r="K1878">
        <v>1</v>
      </c>
      <c r="M1878">
        <v>9</v>
      </c>
      <c r="N1878" t="s">
        <v>991</v>
      </c>
      <c r="O1878">
        <v>0</v>
      </c>
      <c r="R1878">
        <v>6127975</v>
      </c>
      <c r="S1878" s="2">
        <v>42143</v>
      </c>
      <c r="T1878">
        <v>18</v>
      </c>
      <c r="U1878">
        <v>1</v>
      </c>
      <c r="V1878">
        <v>1</v>
      </c>
      <c r="X1878">
        <v>0</v>
      </c>
      <c r="Y1878">
        <v>0</v>
      </c>
      <c r="Z1878" s="2">
        <v>42143</v>
      </c>
      <c r="AA1878" s="4" t="s">
        <v>995</v>
      </c>
      <c r="AB1878">
        <v>3</v>
      </c>
      <c r="AC1878">
        <v>3</v>
      </c>
      <c r="AD1878" s="4" t="s">
        <v>995</v>
      </c>
      <c r="AE1878">
        <v>2</v>
      </c>
      <c r="AF1878">
        <v>2</v>
      </c>
      <c r="AG1878" t="s">
        <v>307</v>
      </c>
      <c r="AH1878">
        <v>1382</v>
      </c>
      <c r="AI1878">
        <v>2</v>
      </c>
      <c r="AJ1878">
        <v>2</v>
      </c>
      <c r="AM1878">
        <v>422</v>
      </c>
      <c r="AN1878">
        <v>422</v>
      </c>
      <c r="AO1878">
        <v>1382</v>
      </c>
      <c r="AP1878">
        <v>10</v>
      </c>
      <c r="AQ1878">
        <v>10</v>
      </c>
      <c r="AR1878">
        <v>2</v>
      </c>
      <c r="AS1878">
        <v>2</v>
      </c>
      <c r="AV1878">
        <v>335</v>
      </c>
      <c r="AW1878">
        <v>335</v>
      </c>
      <c r="AX1878" t="s">
        <v>308</v>
      </c>
      <c r="AY1878" s="3" t="s">
        <v>992</v>
      </c>
      <c r="AZ1878">
        <v>1</v>
      </c>
      <c r="BB1878" s="2">
        <v>42144</v>
      </c>
      <c r="BC1878" s="4" t="s">
        <v>996</v>
      </c>
      <c r="BD1878">
        <v>41054531300042</v>
      </c>
      <c r="BF1878" t="s">
        <v>108</v>
      </c>
      <c r="BG1878" t="s">
        <v>993</v>
      </c>
      <c r="BH1878" t="s">
        <v>994</v>
      </c>
      <c r="BJ1878" s="2">
        <v>42143</v>
      </c>
      <c r="BK1878">
        <v>3</v>
      </c>
      <c r="BM1878">
        <v>1409</v>
      </c>
      <c r="BO1878" t="s">
        <v>118</v>
      </c>
      <c r="BP1878">
        <v>23</v>
      </c>
      <c r="BR1878">
        <v>27</v>
      </c>
      <c r="BT1878">
        <v>1</v>
      </c>
      <c r="BV1878">
        <v>34255833500051</v>
      </c>
      <c r="BX1878" t="s">
        <v>108</v>
      </c>
      <c r="BY1878">
        <v>1</v>
      </c>
      <c r="CA1878">
        <v>3</v>
      </c>
      <c r="CC1878">
        <v>41054531300042</v>
      </c>
      <c r="CE1878" t="s">
        <v>105</v>
      </c>
      <c r="CG1878">
        <v>3</v>
      </c>
      <c r="CM1878" t="s">
        <v>106</v>
      </c>
      <c r="CN1878" s="2">
        <v>42187</v>
      </c>
      <c r="CO1878">
        <v>0</v>
      </c>
      <c r="CQ1878" t="s">
        <v>105</v>
      </c>
      <c r="CR1878" t="s">
        <v>107</v>
      </c>
      <c r="CS1878">
        <v>41054531300042</v>
      </c>
      <c r="CU1878" t="s">
        <v>108</v>
      </c>
      <c r="CV1878" t="s">
        <v>109</v>
      </c>
      <c r="CW1878" t="s">
        <v>110</v>
      </c>
      <c r="CX1878" t="s">
        <v>111</v>
      </c>
      <c r="CY1878">
        <v>1</v>
      </c>
    </row>
    <row r="1879" spans="1:103" ht="15" hidden="1" customHeight="1" x14ac:dyDescent="0.2">
      <c r="A1879" t="s">
        <v>104</v>
      </c>
      <c r="B1879">
        <v>0</v>
      </c>
      <c r="D1879" t="s">
        <v>105</v>
      </c>
      <c r="K1879">
        <v>1</v>
      </c>
      <c r="M1879">
        <v>9</v>
      </c>
      <c r="N1879" t="s">
        <v>991</v>
      </c>
      <c r="O1879">
        <v>0</v>
      </c>
      <c r="R1879">
        <v>6127975</v>
      </c>
      <c r="S1879" s="2">
        <v>42143</v>
      </c>
      <c r="T1879">
        <v>18</v>
      </c>
      <c r="U1879">
        <v>1</v>
      </c>
      <c r="V1879">
        <v>1</v>
      </c>
      <c r="X1879">
        <v>0</v>
      </c>
      <c r="Y1879">
        <v>0</v>
      </c>
      <c r="Z1879" s="2">
        <v>42143</v>
      </c>
      <c r="AA1879" s="4" t="s">
        <v>995</v>
      </c>
      <c r="AB1879">
        <v>3</v>
      </c>
      <c r="AC1879">
        <v>3</v>
      </c>
      <c r="AD1879" s="4" t="s">
        <v>995</v>
      </c>
      <c r="AE1879">
        <v>2</v>
      </c>
      <c r="AF1879">
        <v>2</v>
      </c>
      <c r="AG1879" t="s">
        <v>309</v>
      </c>
      <c r="AH1879">
        <v>1367</v>
      </c>
      <c r="AI1879">
        <v>0.1</v>
      </c>
      <c r="AJ1879">
        <v>0.1</v>
      </c>
      <c r="AM1879">
        <v>306</v>
      </c>
      <c r="AN1879">
        <v>306</v>
      </c>
      <c r="AO1879">
        <v>1367</v>
      </c>
      <c r="AP1879">
        <v>1</v>
      </c>
      <c r="AQ1879">
        <v>1</v>
      </c>
      <c r="AR1879">
        <v>27.99</v>
      </c>
      <c r="AS1879">
        <v>27.99</v>
      </c>
      <c r="AV1879">
        <v>316</v>
      </c>
      <c r="AW1879">
        <v>316</v>
      </c>
      <c r="AX1879" t="s">
        <v>310</v>
      </c>
      <c r="AY1879" s="3" t="s">
        <v>992</v>
      </c>
      <c r="AZ1879">
        <v>1</v>
      </c>
      <c r="BB1879" s="2">
        <v>42144</v>
      </c>
      <c r="BC1879" s="4" t="s">
        <v>996</v>
      </c>
      <c r="BD1879">
        <v>41054531300042</v>
      </c>
      <c r="BF1879" t="s">
        <v>108</v>
      </c>
      <c r="BG1879" t="s">
        <v>993</v>
      </c>
      <c r="BH1879" t="s">
        <v>994</v>
      </c>
      <c r="BJ1879" s="2">
        <v>42143</v>
      </c>
      <c r="BK1879">
        <v>3</v>
      </c>
      <c r="BM1879">
        <v>1409</v>
      </c>
      <c r="BO1879" t="s">
        <v>118</v>
      </c>
      <c r="BP1879">
        <v>23</v>
      </c>
      <c r="BR1879">
        <v>27</v>
      </c>
      <c r="BT1879">
        <v>1</v>
      </c>
      <c r="BV1879">
        <v>34255833500051</v>
      </c>
      <c r="BX1879" t="s">
        <v>108</v>
      </c>
      <c r="BY1879">
        <v>1</v>
      </c>
      <c r="CA1879">
        <v>3</v>
      </c>
      <c r="CC1879">
        <v>41054531300042</v>
      </c>
      <c r="CE1879" t="s">
        <v>105</v>
      </c>
      <c r="CG1879">
        <v>3</v>
      </c>
      <c r="CM1879" t="s">
        <v>106</v>
      </c>
      <c r="CN1879" s="2">
        <v>42187</v>
      </c>
      <c r="CO1879">
        <v>0</v>
      </c>
      <c r="CQ1879" t="s">
        <v>105</v>
      </c>
      <c r="CR1879" t="s">
        <v>107</v>
      </c>
      <c r="CS1879">
        <v>41054531300042</v>
      </c>
      <c r="CU1879" t="s">
        <v>108</v>
      </c>
      <c r="CV1879" t="s">
        <v>109</v>
      </c>
      <c r="CW1879" t="s">
        <v>110</v>
      </c>
      <c r="CX1879" t="s">
        <v>111</v>
      </c>
      <c r="CY1879">
        <v>1</v>
      </c>
    </row>
    <row r="1880" spans="1:103" ht="15" hidden="1" customHeight="1" x14ac:dyDescent="0.2">
      <c r="A1880" t="s">
        <v>104</v>
      </c>
      <c r="B1880">
        <v>0</v>
      </c>
      <c r="D1880" t="s">
        <v>105</v>
      </c>
      <c r="K1880">
        <v>1</v>
      </c>
      <c r="M1880">
        <v>9</v>
      </c>
      <c r="N1880" t="s">
        <v>991</v>
      </c>
      <c r="O1880">
        <v>0</v>
      </c>
      <c r="R1880">
        <v>6127975</v>
      </c>
      <c r="S1880" s="2">
        <v>42143</v>
      </c>
      <c r="T1880">
        <v>18</v>
      </c>
      <c r="U1880">
        <v>1</v>
      </c>
      <c r="V1880">
        <v>1</v>
      </c>
      <c r="X1880">
        <v>0</v>
      </c>
      <c r="Y1880">
        <v>0</v>
      </c>
      <c r="Z1880" s="2">
        <v>42143</v>
      </c>
      <c r="AA1880" s="4" t="s">
        <v>995</v>
      </c>
      <c r="AB1880">
        <v>23</v>
      </c>
      <c r="AC1880">
        <v>23</v>
      </c>
      <c r="AD1880" s="4" t="s">
        <v>995</v>
      </c>
      <c r="AE1880">
        <v>2</v>
      </c>
      <c r="AF1880">
        <v>2</v>
      </c>
      <c r="AG1880" t="s">
        <v>842</v>
      </c>
      <c r="AH1880">
        <v>1949</v>
      </c>
      <c r="AI1880">
        <v>5.0000000000000001E-3</v>
      </c>
      <c r="AJ1880">
        <v>5.0000000000000001E-3</v>
      </c>
      <c r="AK1880">
        <v>712</v>
      </c>
      <c r="AL1880">
        <v>712</v>
      </c>
      <c r="AM1880">
        <v>405</v>
      </c>
      <c r="AN1880">
        <v>405</v>
      </c>
      <c r="AO1880">
        <v>1949</v>
      </c>
      <c r="AP1880">
        <v>10</v>
      </c>
      <c r="AQ1880">
        <v>10</v>
      </c>
      <c r="AR1880">
        <v>5.0000000000000001E-3</v>
      </c>
      <c r="AS1880">
        <v>5.0000000000000001E-3</v>
      </c>
      <c r="AT1880">
        <v>1168</v>
      </c>
      <c r="AU1880">
        <v>1168</v>
      </c>
      <c r="AV1880">
        <v>133</v>
      </c>
      <c r="AW1880">
        <v>133</v>
      </c>
      <c r="AX1880" t="s">
        <v>130</v>
      </c>
      <c r="AY1880" s="3" t="s">
        <v>992</v>
      </c>
      <c r="AZ1880">
        <v>1</v>
      </c>
      <c r="BB1880" s="2">
        <v>42144</v>
      </c>
      <c r="BC1880" s="4" t="s">
        <v>996</v>
      </c>
      <c r="BD1880">
        <v>41054531300042</v>
      </c>
      <c r="BF1880" t="s">
        <v>108</v>
      </c>
      <c r="BG1880" t="s">
        <v>993</v>
      </c>
      <c r="BH1880" t="s">
        <v>994</v>
      </c>
      <c r="BJ1880" s="2">
        <v>42143</v>
      </c>
      <c r="BK1880">
        <v>3</v>
      </c>
      <c r="BM1880">
        <v>1409</v>
      </c>
      <c r="BO1880" t="s">
        <v>118</v>
      </c>
      <c r="BP1880">
        <v>23</v>
      </c>
      <c r="BR1880">
        <v>27</v>
      </c>
      <c r="BT1880">
        <v>1</v>
      </c>
      <c r="BV1880">
        <v>34255833500051</v>
      </c>
      <c r="BX1880" t="s">
        <v>108</v>
      </c>
      <c r="BY1880">
        <v>1</v>
      </c>
      <c r="CA1880">
        <v>3</v>
      </c>
      <c r="CC1880">
        <v>41054531300042</v>
      </c>
      <c r="CE1880" t="s">
        <v>105</v>
      </c>
      <c r="CG1880">
        <v>3</v>
      </c>
      <c r="CM1880" t="s">
        <v>106</v>
      </c>
      <c r="CN1880" s="2">
        <v>42187</v>
      </c>
      <c r="CO1880">
        <v>0</v>
      </c>
      <c r="CQ1880" t="s">
        <v>105</v>
      </c>
      <c r="CR1880" t="s">
        <v>107</v>
      </c>
      <c r="CS1880">
        <v>41054531300042</v>
      </c>
      <c r="CU1880" t="s">
        <v>108</v>
      </c>
      <c r="CV1880" t="s">
        <v>109</v>
      </c>
      <c r="CW1880" t="s">
        <v>110</v>
      </c>
      <c r="CX1880" t="s">
        <v>111</v>
      </c>
      <c r="CY1880">
        <v>1</v>
      </c>
    </row>
    <row r="1881" spans="1:103" ht="15" hidden="1" customHeight="1" x14ac:dyDescent="0.2">
      <c r="A1881" t="s">
        <v>104</v>
      </c>
      <c r="B1881">
        <v>0</v>
      </c>
      <c r="D1881" t="s">
        <v>105</v>
      </c>
      <c r="K1881">
        <v>1</v>
      </c>
      <c r="M1881">
        <v>9</v>
      </c>
      <c r="N1881" t="s">
        <v>991</v>
      </c>
      <c r="O1881">
        <v>0</v>
      </c>
      <c r="R1881">
        <v>6127975</v>
      </c>
      <c r="S1881" s="2">
        <v>42143</v>
      </c>
      <c r="T1881">
        <v>18</v>
      </c>
      <c r="U1881">
        <v>1</v>
      </c>
      <c r="V1881">
        <v>1</v>
      </c>
      <c r="X1881">
        <v>0</v>
      </c>
      <c r="Y1881">
        <v>0</v>
      </c>
      <c r="Z1881" s="2">
        <v>42143</v>
      </c>
      <c r="AA1881" s="4" t="s">
        <v>995</v>
      </c>
      <c r="AB1881">
        <v>23</v>
      </c>
      <c r="AC1881">
        <v>23</v>
      </c>
      <c r="AD1881" s="4" t="s">
        <v>995</v>
      </c>
      <c r="AE1881">
        <v>2</v>
      </c>
      <c r="AF1881">
        <v>2</v>
      </c>
      <c r="AG1881" t="s">
        <v>843</v>
      </c>
      <c r="AH1881">
        <v>1253</v>
      </c>
      <c r="AI1881">
        <v>0.02</v>
      </c>
      <c r="AJ1881">
        <v>0.02</v>
      </c>
      <c r="AM1881">
        <v>454</v>
      </c>
      <c r="AN1881">
        <v>454</v>
      </c>
      <c r="AO1881">
        <v>1253</v>
      </c>
      <c r="AP1881">
        <v>10</v>
      </c>
      <c r="AQ1881">
        <v>10</v>
      </c>
      <c r="AR1881">
        <v>0.02</v>
      </c>
      <c r="AS1881">
        <v>0.02</v>
      </c>
      <c r="AV1881">
        <v>133</v>
      </c>
      <c r="AW1881">
        <v>133</v>
      </c>
      <c r="AX1881" t="s">
        <v>130</v>
      </c>
      <c r="AY1881" s="3" t="s">
        <v>992</v>
      </c>
      <c r="AZ1881">
        <v>1</v>
      </c>
      <c r="BB1881" s="2">
        <v>42144</v>
      </c>
      <c r="BC1881" s="4" t="s">
        <v>996</v>
      </c>
      <c r="BD1881">
        <v>41054531300042</v>
      </c>
      <c r="BF1881" t="s">
        <v>108</v>
      </c>
      <c r="BG1881" t="s">
        <v>993</v>
      </c>
      <c r="BH1881" t="s">
        <v>994</v>
      </c>
      <c r="BJ1881" s="2">
        <v>42143</v>
      </c>
      <c r="BK1881">
        <v>3</v>
      </c>
      <c r="BM1881">
        <v>1409</v>
      </c>
      <c r="BO1881" t="s">
        <v>118</v>
      </c>
      <c r="BP1881">
        <v>23</v>
      </c>
      <c r="BR1881">
        <v>27</v>
      </c>
      <c r="BT1881">
        <v>1</v>
      </c>
      <c r="BV1881">
        <v>34255833500051</v>
      </c>
      <c r="BX1881" t="s">
        <v>108</v>
      </c>
      <c r="BY1881">
        <v>1</v>
      </c>
      <c r="CA1881">
        <v>3</v>
      </c>
      <c r="CC1881">
        <v>41054531300042</v>
      </c>
      <c r="CE1881" t="s">
        <v>105</v>
      </c>
      <c r="CG1881">
        <v>3</v>
      </c>
      <c r="CM1881" t="s">
        <v>106</v>
      </c>
      <c r="CN1881" s="2">
        <v>42187</v>
      </c>
      <c r="CO1881">
        <v>0</v>
      </c>
      <c r="CQ1881" t="s">
        <v>105</v>
      </c>
      <c r="CR1881" t="s">
        <v>107</v>
      </c>
      <c r="CS1881">
        <v>41054531300042</v>
      </c>
      <c r="CU1881" t="s">
        <v>108</v>
      </c>
      <c r="CV1881" t="s">
        <v>109</v>
      </c>
      <c r="CW1881" t="s">
        <v>110</v>
      </c>
      <c r="CX1881" t="s">
        <v>111</v>
      </c>
      <c r="CY1881">
        <v>1</v>
      </c>
    </row>
    <row r="1882" spans="1:103" ht="15" hidden="1" customHeight="1" x14ac:dyDescent="0.2">
      <c r="A1882" t="s">
        <v>104</v>
      </c>
      <c r="B1882">
        <v>0</v>
      </c>
      <c r="D1882" t="s">
        <v>105</v>
      </c>
      <c r="K1882">
        <v>1</v>
      </c>
      <c r="M1882">
        <v>9</v>
      </c>
      <c r="N1882" t="s">
        <v>991</v>
      </c>
      <c r="O1882">
        <v>0</v>
      </c>
      <c r="R1882">
        <v>6127975</v>
      </c>
      <c r="S1882" s="2">
        <v>42143</v>
      </c>
      <c r="T1882">
        <v>18</v>
      </c>
      <c r="U1882">
        <v>1</v>
      </c>
      <c r="V1882">
        <v>1</v>
      </c>
      <c r="X1882">
        <v>0</v>
      </c>
      <c r="Y1882">
        <v>0</v>
      </c>
      <c r="Z1882" s="2">
        <v>42143</v>
      </c>
      <c r="AA1882" s="4" t="s">
        <v>995</v>
      </c>
      <c r="AB1882">
        <v>23</v>
      </c>
      <c r="AC1882">
        <v>23</v>
      </c>
      <c r="AD1882" s="4" t="s">
        <v>995</v>
      </c>
      <c r="AE1882">
        <v>2</v>
      </c>
      <c r="AF1882">
        <v>2</v>
      </c>
      <c r="AG1882" t="s">
        <v>844</v>
      </c>
      <c r="AH1882">
        <v>1664</v>
      </c>
      <c r="AI1882">
        <v>5.0000000000000001E-3</v>
      </c>
      <c r="AJ1882">
        <v>5.0000000000000001E-3</v>
      </c>
      <c r="AK1882">
        <v>712</v>
      </c>
      <c r="AL1882">
        <v>712</v>
      </c>
      <c r="AM1882">
        <v>405</v>
      </c>
      <c r="AN1882">
        <v>405</v>
      </c>
      <c r="AO1882">
        <v>1664</v>
      </c>
      <c r="AP1882">
        <v>10</v>
      </c>
      <c r="AQ1882">
        <v>10</v>
      </c>
      <c r="AR1882">
        <v>5.0000000000000001E-3</v>
      </c>
      <c r="AS1882">
        <v>5.0000000000000001E-3</v>
      </c>
      <c r="AT1882">
        <v>1168</v>
      </c>
      <c r="AU1882">
        <v>1168</v>
      </c>
      <c r="AV1882">
        <v>133</v>
      </c>
      <c r="AW1882">
        <v>133</v>
      </c>
      <c r="AX1882" t="s">
        <v>130</v>
      </c>
      <c r="AY1882" s="3" t="s">
        <v>992</v>
      </c>
      <c r="AZ1882">
        <v>1</v>
      </c>
      <c r="BB1882" s="2">
        <v>42144</v>
      </c>
      <c r="BC1882" s="4" t="s">
        <v>996</v>
      </c>
      <c r="BD1882">
        <v>41054531300042</v>
      </c>
      <c r="BF1882" t="s">
        <v>108</v>
      </c>
      <c r="BG1882" t="s">
        <v>993</v>
      </c>
      <c r="BH1882" t="s">
        <v>994</v>
      </c>
      <c r="BJ1882" s="2">
        <v>42143</v>
      </c>
      <c r="BK1882">
        <v>3</v>
      </c>
      <c r="BM1882">
        <v>1409</v>
      </c>
      <c r="BO1882" t="s">
        <v>118</v>
      </c>
      <c r="BP1882">
        <v>23</v>
      </c>
      <c r="BR1882">
        <v>27</v>
      </c>
      <c r="BT1882">
        <v>1</v>
      </c>
      <c r="BV1882">
        <v>34255833500051</v>
      </c>
      <c r="BX1882" t="s">
        <v>108</v>
      </c>
      <c r="BY1882">
        <v>1</v>
      </c>
      <c r="CA1882">
        <v>3</v>
      </c>
      <c r="CC1882">
        <v>41054531300042</v>
      </c>
      <c r="CE1882" t="s">
        <v>105</v>
      </c>
      <c r="CG1882">
        <v>3</v>
      </c>
      <c r="CM1882" t="s">
        <v>106</v>
      </c>
      <c r="CN1882" s="2">
        <v>42187</v>
      </c>
      <c r="CO1882">
        <v>0</v>
      </c>
      <c r="CQ1882" t="s">
        <v>105</v>
      </c>
      <c r="CR1882" t="s">
        <v>107</v>
      </c>
      <c r="CS1882">
        <v>41054531300042</v>
      </c>
      <c r="CU1882" t="s">
        <v>108</v>
      </c>
      <c r="CV1882" t="s">
        <v>109</v>
      </c>
      <c r="CW1882" t="s">
        <v>110</v>
      </c>
      <c r="CX1882" t="s">
        <v>111</v>
      </c>
      <c r="CY1882">
        <v>1</v>
      </c>
    </row>
    <row r="1883" spans="1:103" ht="15" hidden="1" customHeight="1" x14ac:dyDescent="0.2">
      <c r="A1883" t="s">
        <v>104</v>
      </c>
      <c r="B1883">
        <v>0</v>
      </c>
      <c r="D1883" t="s">
        <v>105</v>
      </c>
      <c r="K1883">
        <v>1</v>
      </c>
      <c r="M1883">
        <v>9</v>
      </c>
      <c r="N1883" t="s">
        <v>991</v>
      </c>
      <c r="O1883">
        <v>0</v>
      </c>
      <c r="R1883">
        <v>6127975</v>
      </c>
      <c r="S1883" s="2">
        <v>42143</v>
      </c>
      <c r="T1883">
        <v>18</v>
      </c>
      <c r="U1883">
        <v>1</v>
      </c>
      <c r="V1883">
        <v>1</v>
      </c>
      <c r="X1883">
        <v>0</v>
      </c>
      <c r="Y1883">
        <v>0</v>
      </c>
      <c r="Z1883" s="2">
        <v>42143</v>
      </c>
      <c r="AA1883" s="4" t="s">
        <v>995</v>
      </c>
      <c r="AB1883">
        <v>23</v>
      </c>
      <c r="AC1883">
        <v>23</v>
      </c>
      <c r="AD1883" s="4" t="s">
        <v>995</v>
      </c>
      <c r="AE1883">
        <v>2</v>
      </c>
      <c r="AF1883">
        <v>2</v>
      </c>
      <c r="AG1883" t="s">
        <v>845</v>
      </c>
      <c r="AH1883">
        <v>1889</v>
      </c>
      <c r="AI1883">
        <v>0.02</v>
      </c>
      <c r="AJ1883">
        <v>0.02</v>
      </c>
      <c r="AM1883">
        <v>454</v>
      </c>
      <c r="AN1883">
        <v>454</v>
      </c>
      <c r="AO1883">
        <v>1889</v>
      </c>
      <c r="AP1883">
        <v>10</v>
      </c>
      <c r="AQ1883">
        <v>10</v>
      </c>
      <c r="AR1883">
        <v>0.02</v>
      </c>
      <c r="AS1883">
        <v>0.02</v>
      </c>
      <c r="AV1883">
        <v>133</v>
      </c>
      <c r="AW1883">
        <v>133</v>
      </c>
      <c r="AX1883" t="s">
        <v>130</v>
      </c>
      <c r="AY1883" s="3" t="s">
        <v>992</v>
      </c>
      <c r="AZ1883">
        <v>1</v>
      </c>
      <c r="BB1883" s="2">
        <v>42144</v>
      </c>
      <c r="BC1883" s="4" t="s">
        <v>996</v>
      </c>
      <c r="BD1883">
        <v>41054531300042</v>
      </c>
      <c r="BF1883" t="s">
        <v>108</v>
      </c>
      <c r="BG1883" t="s">
        <v>993</v>
      </c>
      <c r="BH1883" t="s">
        <v>994</v>
      </c>
      <c r="BJ1883" s="2">
        <v>42143</v>
      </c>
      <c r="BK1883">
        <v>3</v>
      </c>
      <c r="BM1883">
        <v>1409</v>
      </c>
      <c r="BO1883" t="s">
        <v>118</v>
      </c>
      <c r="BP1883">
        <v>23</v>
      </c>
      <c r="BR1883">
        <v>27</v>
      </c>
      <c r="BT1883">
        <v>1</v>
      </c>
      <c r="BV1883">
        <v>34255833500051</v>
      </c>
      <c r="BX1883" t="s">
        <v>108</v>
      </c>
      <c r="BY1883">
        <v>1</v>
      </c>
      <c r="CA1883">
        <v>3</v>
      </c>
      <c r="CC1883">
        <v>41054531300042</v>
      </c>
      <c r="CE1883" t="s">
        <v>105</v>
      </c>
      <c r="CG1883">
        <v>3</v>
      </c>
      <c r="CM1883" t="s">
        <v>106</v>
      </c>
      <c r="CN1883" s="2">
        <v>42187</v>
      </c>
      <c r="CO1883">
        <v>0</v>
      </c>
      <c r="CQ1883" t="s">
        <v>105</v>
      </c>
      <c r="CR1883" t="s">
        <v>107</v>
      </c>
      <c r="CS1883">
        <v>41054531300042</v>
      </c>
      <c r="CU1883" t="s">
        <v>108</v>
      </c>
      <c r="CV1883" t="s">
        <v>109</v>
      </c>
      <c r="CW1883" t="s">
        <v>110</v>
      </c>
      <c r="CX1883" t="s">
        <v>111</v>
      </c>
      <c r="CY1883">
        <v>1</v>
      </c>
    </row>
    <row r="1884" spans="1:103" ht="15" hidden="1" customHeight="1" x14ac:dyDescent="0.2">
      <c r="A1884" t="s">
        <v>104</v>
      </c>
      <c r="B1884">
        <v>0</v>
      </c>
      <c r="D1884" t="s">
        <v>105</v>
      </c>
      <c r="K1884">
        <v>1</v>
      </c>
      <c r="M1884">
        <v>9</v>
      </c>
      <c r="N1884" t="s">
        <v>991</v>
      </c>
      <c r="O1884">
        <v>0</v>
      </c>
      <c r="R1884">
        <v>6127975</v>
      </c>
      <c r="S1884" s="2">
        <v>42143</v>
      </c>
      <c r="T1884">
        <v>18</v>
      </c>
      <c r="U1884">
        <v>1</v>
      </c>
      <c r="V1884">
        <v>1</v>
      </c>
      <c r="X1884">
        <v>0</v>
      </c>
      <c r="Y1884">
        <v>0</v>
      </c>
      <c r="Z1884" s="2">
        <v>42143</v>
      </c>
      <c r="AA1884" s="4" t="s">
        <v>995</v>
      </c>
      <c r="AB1884">
        <v>23</v>
      </c>
      <c r="AC1884">
        <v>23</v>
      </c>
      <c r="AD1884" s="4" t="s">
        <v>995</v>
      </c>
      <c r="AE1884">
        <v>2</v>
      </c>
      <c r="AF1884">
        <v>2</v>
      </c>
      <c r="AG1884" t="s">
        <v>846</v>
      </c>
      <c r="AH1884">
        <v>1710</v>
      </c>
      <c r="AI1884">
        <v>0.02</v>
      </c>
      <c r="AJ1884">
        <v>0.02</v>
      </c>
      <c r="AM1884">
        <v>454</v>
      </c>
      <c r="AN1884">
        <v>454</v>
      </c>
      <c r="AO1884">
        <v>1710</v>
      </c>
      <c r="AP1884">
        <v>10</v>
      </c>
      <c r="AQ1884">
        <v>10</v>
      </c>
      <c r="AR1884">
        <v>0.02</v>
      </c>
      <c r="AS1884">
        <v>0.02</v>
      </c>
      <c r="AV1884">
        <v>133</v>
      </c>
      <c r="AW1884">
        <v>133</v>
      </c>
      <c r="AX1884" t="s">
        <v>130</v>
      </c>
      <c r="AY1884" s="3" t="s">
        <v>992</v>
      </c>
      <c r="AZ1884">
        <v>1</v>
      </c>
      <c r="BB1884" s="2">
        <v>42144</v>
      </c>
      <c r="BC1884" s="4" t="s">
        <v>996</v>
      </c>
      <c r="BD1884">
        <v>41054531300042</v>
      </c>
      <c r="BF1884" t="s">
        <v>108</v>
      </c>
      <c r="BG1884" t="s">
        <v>993</v>
      </c>
      <c r="BH1884" t="s">
        <v>994</v>
      </c>
      <c r="BJ1884" s="2">
        <v>42143</v>
      </c>
      <c r="BK1884">
        <v>3</v>
      </c>
      <c r="BM1884">
        <v>1409</v>
      </c>
      <c r="BO1884" t="s">
        <v>118</v>
      </c>
      <c r="BP1884">
        <v>23</v>
      </c>
      <c r="BR1884">
        <v>27</v>
      </c>
      <c r="BT1884">
        <v>1</v>
      </c>
      <c r="BV1884">
        <v>34255833500051</v>
      </c>
      <c r="BX1884" t="s">
        <v>108</v>
      </c>
      <c r="BY1884">
        <v>1</v>
      </c>
      <c r="CA1884">
        <v>3</v>
      </c>
      <c r="CC1884">
        <v>41054531300042</v>
      </c>
      <c r="CE1884" t="s">
        <v>105</v>
      </c>
      <c r="CG1884">
        <v>3</v>
      </c>
      <c r="CM1884" t="s">
        <v>106</v>
      </c>
      <c r="CN1884" s="2">
        <v>42187</v>
      </c>
      <c r="CO1884">
        <v>0</v>
      </c>
      <c r="CQ1884" t="s">
        <v>105</v>
      </c>
      <c r="CR1884" t="s">
        <v>107</v>
      </c>
      <c r="CS1884">
        <v>41054531300042</v>
      </c>
      <c r="CU1884" t="s">
        <v>108</v>
      </c>
      <c r="CV1884" t="s">
        <v>109</v>
      </c>
      <c r="CW1884" t="s">
        <v>110</v>
      </c>
      <c r="CX1884" t="s">
        <v>111</v>
      </c>
      <c r="CY1884">
        <v>1</v>
      </c>
    </row>
    <row r="1885" spans="1:103" ht="15" hidden="1" customHeight="1" x14ac:dyDescent="0.2">
      <c r="A1885" t="s">
        <v>104</v>
      </c>
      <c r="B1885">
        <v>0</v>
      </c>
      <c r="D1885" t="s">
        <v>105</v>
      </c>
      <c r="K1885">
        <v>1</v>
      </c>
      <c r="M1885">
        <v>9</v>
      </c>
      <c r="N1885" t="s">
        <v>991</v>
      </c>
      <c r="O1885">
        <v>0</v>
      </c>
      <c r="R1885">
        <v>6127975</v>
      </c>
      <c r="S1885" s="2">
        <v>42143</v>
      </c>
      <c r="T1885">
        <v>18</v>
      </c>
      <c r="U1885">
        <v>1</v>
      </c>
      <c r="V1885">
        <v>1</v>
      </c>
      <c r="X1885">
        <v>0</v>
      </c>
      <c r="Y1885">
        <v>0</v>
      </c>
      <c r="Z1885" s="2">
        <v>42143</v>
      </c>
      <c r="AA1885" s="4" t="s">
        <v>995</v>
      </c>
      <c r="AB1885">
        <v>23</v>
      </c>
      <c r="AC1885">
        <v>23</v>
      </c>
      <c r="AD1885" s="4" t="s">
        <v>995</v>
      </c>
      <c r="AE1885">
        <v>2</v>
      </c>
      <c r="AF1885">
        <v>2</v>
      </c>
      <c r="AG1885" t="s">
        <v>847</v>
      </c>
      <c r="AH1885">
        <v>1711</v>
      </c>
      <c r="AI1885">
        <v>0.02</v>
      </c>
      <c r="AJ1885">
        <v>0.02</v>
      </c>
      <c r="AM1885">
        <v>454</v>
      </c>
      <c r="AN1885">
        <v>454</v>
      </c>
      <c r="AO1885">
        <v>1711</v>
      </c>
      <c r="AP1885">
        <v>10</v>
      </c>
      <c r="AQ1885">
        <v>10</v>
      </c>
      <c r="AR1885">
        <v>0.02</v>
      </c>
      <c r="AS1885">
        <v>0.02</v>
      </c>
      <c r="AV1885">
        <v>133</v>
      </c>
      <c r="AW1885">
        <v>133</v>
      </c>
      <c r="AX1885" t="s">
        <v>130</v>
      </c>
      <c r="AY1885" s="3" t="s">
        <v>992</v>
      </c>
      <c r="AZ1885">
        <v>1</v>
      </c>
      <c r="BB1885" s="2">
        <v>42144</v>
      </c>
      <c r="BC1885" s="4" t="s">
        <v>996</v>
      </c>
      <c r="BD1885">
        <v>41054531300042</v>
      </c>
      <c r="BF1885" t="s">
        <v>108</v>
      </c>
      <c r="BG1885" t="s">
        <v>993</v>
      </c>
      <c r="BH1885" t="s">
        <v>994</v>
      </c>
      <c r="BJ1885" s="2">
        <v>42143</v>
      </c>
      <c r="BK1885">
        <v>3</v>
      </c>
      <c r="BM1885">
        <v>1409</v>
      </c>
      <c r="BO1885" t="s">
        <v>118</v>
      </c>
      <c r="BP1885">
        <v>23</v>
      </c>
      <c r="BR1885">
        <v>27</v>
      </c>
      <c r="BT1885">
        <v>1</v>
      </c>
      <c r="BV1885">
        <v>34255833500051</v>
      </c>
      <c r="BX1885" t="s">
        <v>108</v>
      </c>
      <c r="BY1885">
        <v>1</v>
      </c>
      <c r="CA1885">
        <v>3</v>
      </c>
      <c r="CC1885">
        <v>41054531300042</v>
      </c>
      <c r="CE1885" t="s">
        <v>105</v>
      </c>
      <c r="CG1885">
        <v>3</v>
      </c>
      <c r="CM1885" t="s">
        <v>106</v>
      </c>
      <c r="CN1885" s="2">
        <v>42187</v>
      </c>
      <c r="CO1885">
        <v>0</v>
      </c>
      <c r="CQ1885" t="s">
        <v>105</v>
      </c>
      <c r="CR1885" t="s">
        <v>107</v>
      </c>
      <c r="CS1885">
        <v>41054531300042</v>
      </c>
      <c r="CU1885" t="s">
        <v>108</v>
      </c>
      <c r="CV1885" t="s">
        <v>109</v>
      </c>
      <c r="CW1885" t="s">
        <v>110</v>
      </c>
      <c r="CX1885" t="s">
        <v>111</v>
      </c>
      <c r="CY1885">
        <v>1</v>
      </c>
    </row>
    <row r="1886" spans="1:103" ht="15" hidden="1" customHeight="1" x14ac:dyDescent="0.2">
      <c r="A1886" t="s">
        <v>104</v>
      </c>
      <c r="B1886">
        <v>0</v>
      </c>
      <c r="D1886" t="s">
        <v>105</v>
      </c>
      <c r="K1886">
        <v>1</v>
      </c>
      <c r="M1886">
        <v>9</v>
      </c>
      <c r="N1886" t="s">
        <v>991</v>
      </c>
      <c r="O1886">
        <v>0</v>
      </c>
      <c r="R1886">
        <v>6127975</v>
      </c>
      <c r="S1886" s="2">
        <v>42143</v>
      </c>
      <c r="T1886">
        <v>18</v>
      </c>
      <c r="U1886">
        <v>1</v>
      </c>
      <c r="V1886">
        <v>1</v>
      </c>
      <c r="X1886">
        <v>0</v>
      </c>
      <c r="Y1886">
        <v>0</v>
      </c>
      <c r="Z1886" s="2">
        <v>42143</v>
      </c>
      <c r="AA1886" s="4" t="s">
        <v>995</v>
      </c>
      <c r="AB1886">
        <v>23</v>
      </c>
      <c r="AC1886">
        <v>23</v>
      </c>
      <c r="AD1886" s="4" t="s">
        <v>995</v>
      </c>
      <c r="AE1886">
        <v>2</v>
      </c>
      <c r="AF1886">
        <v>2</v>
      </c>
      <c r="AG1886" t="s">
        <v>848</v>
      </c>
      <c r="AH1886">
        <v>1254</v>
      </c>
      <c r="AI1886">
        <v>0.02</v>
      </c>
      <c r="AJ1886">
        <v>0.02</v>
      </c>
      <c r="AM1886">
        <v>454</v>
      </c>
      <c r="AN1886">
        <v>454</v>
      </c>
      <c r="AO1886">
        <v>1254</v>
      </c>
      <c r="AP1886">
        <v>10</v>
      </c>
      <c r="AQ1886">
        <v>10</v>
      </c>
      <c r="AR1886">
        <v>0.02</v>
      </c>
      <c r="AS1886">
        <v>0.02</v>
      </c>
      <c r="AV1886">
        <v>133</v>
      </c>
      <c r="AW1886">
        <v>133</v>
      </c>
      <c r="AX1886" t="s">
        <v>130</v>
      </c>
      <c r="AY1886" s="3" t="s">
        <v>992</v>
      </c>
      <c r="AZ1886">
        <v>1</v>
      </c>
      <c r="BB1886" s="2">
        <v>42144</v>
      </c>
      <c r="BC1886" s="4" t="s">
        <v>996</v>
      </c>
      <c r="BD1886">
        <v>41054531300042</v>
      </c>
      <c r="BF1886" t="s">
        <v>108</v>
      </c>
      <c r="BG1886" t="s">
        <v>993</v>
      </c>
      <c r="BH1886" t="s">
        <v>994</v>
      </c>
      <c r="BJ1886" s="2">
        <v>42143</v>
      </c>
      <c r="BK1886">
        <v>3</v>
      </c>
      <c r="BM1886">
        <v>1409</v>
      </c>
      <c r="BO1886" t="s">
        <v>118</v>
      </c>
      <c r="BP1886">
        <v>23</v>
      </c>
      <c r="BR1886">
        <v>27</v>
      </c>
      <c r="BT1886">
        <v>1</v>
      </c>
      <c r="BV1886">
        <v>34255833500051</v>
      </c>
      <c r="BX1886" t="s">
        <v>108</v>
      </c>
      <c r="BY1886">
        <v>1</v>
      </c>
      <c r="CA1886">
        <v>3</v>
      </c>
      <c r="CC1886">
        <v>41054531300042</v>
      </c>
      <c r="CE1886" t="s">
        <v>105</v>
      </c>
      <c r="CG1886">
        <v>3</v>
      </c>
      <c r="CM1886" t="s">
        <v>106</v>
      </c>
      <c r="CN1886" s="2">
        <v>42187</v>
      </c>
      <c r="CO1886">
        <v>0</v>
      </c>
      <c r="CQ1886" t="s">
        <v>105</v>
      </c>
      <c r="CR1886" t="s">
        <v>107</v>
      </c>
      <c r="CS1886">
        <v>41054531300042</v>
      </c>
      <c r="CU1886" t="s">
        <v>108</v>
      </c>
      <c r="CV1886" t="s">
        <v>109</v>
      </c>
      <c r="CW1886" t="s">
        <v>110</v>
      </c>
      <c r="CX1886" t="s">
        <v>111</v>
      </c>
      <c r="CY1886">
        <v>1</v>
      </c>
    </row>
    <row r="1887" spans="1:103" ht="15" hidden="1" customHeight="1" x14ac:dyDescent="0.2">
      <c r="A1887" t="s">
        <v>104</v>
      </c>
      <c r="B1887">
        <v>0</v>
      </c>
      <c r="D1887" t="s">
        <v>105</v>
      </c>
      <c r="K1887">
        <v>1</v>
      </c>
      <c r="M1887">
        <v>9</v>
      </c>
      <c r="N1887" t="s">
        <v>991</v>
      </c>
      <c r="O1887">
        <v>0</v>
      </c>
      <c r="R1887">
        <v>6127975</v>
      </c>
      <c r="S1887" s="2">
        <v>42143</v>
      </c>
      <c r="T1887">
        <v>18</v>
      </c>
      <c r="U1887">
        <v>1</v>
      </c>
      <c r="V1887">
        <v>1</v>
      </c>
      <c r="X1887">
        <v>0</v>
      </c>
      <c r="Y1887">
        <v>0</v>
      </c>
      <c r="Z1887" s="2">
        <v>42143</v>
      </c>
      <c r="AA1887" s="4" t="s">
        <v>995</v>
      </c>
      <c r="AB1887">
        <v>23</v>
      </c>
      <c r="AC1887">
        <v>23</v>
      </c>
      <c r="AD1887" s="4" t="s">
        <v>995</v>
      </c>
      <c r="AE1887">
        <v>2</v>
      </c>
      <c r="AF1887">
        <v>2</v>
      </c>
      <c r="AG1887" t="s">
        <v>849</v>
      </c>
      <c r="AH1887">
        <v>1712</v>
      </c>
      <c r="AI1887">
        <v>0.01</v>
      </c>
      <c r="AJ1887">
        <v>0.01</v>
      </c>
      <c r="AK1887">
        <v>712</v>
      </c>
      <c r="AL1887">
        <v>712</v>
      </c>
      <c r="AM1887">
        <v>405</v>
      </c>
      <c r="AN1887">
        <v>405</v>
      </c>
      <c r="AO1887">
        <v>1712</v>
      </c>
      <c r="AP1887">
        <v>10</v>
      </c>
      <c r="AQ1887">
        <v>10</v>
      </c>
      <c r="AR1887">
        <v>0.01</v>
      </c>
      <c r="AS1887">
        <v>0.01</v>
      </c>
      <c r="AT1887">
        <v>1168</v>
      </c>
      <c r="AU1887">
        <v>1168</v>
      </c>
      <c r="AV1887">
        <v>133</v>
      </c>
      <c r="AW1887">
        <v>133</v>
      </c>
      <c r="AX1887" t="s">
        <v>130</v>
      </c>
      <c r="AY1887" s="3" t="s">
        <v>992</v>
      </c>
      <c r="AZ1887">
        <v>1</v>
      </c>
      <c r="BB1887" s="2">
        <v>42144</v>
      </c>
      <c r="BC1887" s="4" t="s">
        <v>996</v>
      </c>
      <c r="BD1887">
        <v>41054531300042</v>
      </c>
      <c r="BF1887" t="s">
        <v>108</v>
      </c>
      <c r="BG1887" t="s">
        <v>993</v>
      </c>
      <c r="BH1887" t="s">
        <v>994</v>
      </c>
      <c r="BJ1887" s="2">
        <v>42143</v>
      </c>
      <c r="BK1887">
        <v>3</v>
      </c>
      <c r="BM1887">
        <v>1409</v>
      </c>
      <c r="BO1887" t="s">
        <v>118</v>
      </c>
      <c r="BP1887">
        <v>23</v>
      </c>
      <c r="BR1887">
        <v>27</v>
      </c>
      <c r="BT1887">
        <v>1</v>
      </c>
      <c r="BV1887">
        <v>34255833500051</v>
      </c>
      <c r="BX1887" t="s">
        <v>108</v>
      </c>
      <c r="BY1887">
        <v>1</v>
      </c>
      <c r="CA1887">
        <v>3</v>
      </c>
      <c r="CC1887">
        <v>41054531300042</v>
      </c>
      <c r="CE1887" t="s">
        <v>105</v>
      </c>
      <c r="CG1887">
        <v>3</v>
      </c>
      <c r="CM1887" t="s">
        <v>106</v>
      </c>
      <c r="CN1887" s="2">
        <v>42187</v>
      </c>
      <c r="CO1887">
        <v>0</v>
      </c>
      <c r="CQ1887" t="s">
        <v>105</v>
      </c>
      <c r="CR1887" t="s">
        <v>107</v>
      </c>
      <c r="CS1887">
        <v>41054531300042</v>
      </c>
      <c r="CU1887" t="s">
        <v>108</v>
      </c>
      <c r="CV1887" t="s">
        <v>109</v>
      </c>
      <c r="CW1887" t="s">
        <v>110</v>
      </c>
      <c r="CX1887" t="s">
        <v>111</v>
      </c>
      <c r="CY1887">
        <v>1</v>
      </c>
    </row>
    <row r="1888" spans="1:103" ht="15" hidden="1" customHeight="1" x14ac:dyDescent="0.2">
      <c r="A1888" t="s">
        <v>104</v>
      </c>
      <c r="B1888">
        <v>0</v>
      </c>
      <c r="D1888" t="s">
        <v>105</v>
      </c>
      <c r="K1888">
        <v>1</v>
      </c>
      <c r="M1888">
        <v>9</v>
      </c>
      <c r="N1888" t="s">
        <v>991</v>
      </c>
      <c r="O1888">
        <v>0</v>
      </c>
      <c r="R1888">
        <v>6127975</v>
      </c>
      <c r="S1888" s="2">
        <v>42143</v>
      </c>
      <c r="T1888">
        <v>18</v>
      </c>
      <c r="U1888">
        <v>1</v>
      </c>
      <c r="V1888">
        <v>1</v>
      </c>
      <c r="X1888">
        <v>0</v>
      </c>
      <c r="Y1888">
        <v>0</v>
      </c>
      <c r="Z1888" s="2">
        <v>42143</v>
      </c>
      <c r="AA1888" s="4" t="s">
        <v>995</v>
      </c>
      <c r="AB1888">
        <v>23</v>
      </c>
      <c r="AC1888">
        <v>23</v>
      </c>
      <c r="AD1888" s="4" t="s">
        <v>995</v>
      </c>
      <c r="AE1888">
        <v>2</v>
      </c>
      <c r="AF1888">
        <v>2</v>
      </c>
      <c r="AG1888" t="s">
        <v>850</v>
      </c>
      <c r="AH1888">
        <v>6398</v>
      </c>
      <c r="AI1888">
        <v>0.02</v>
      </c>
      <c r="AJ1888">
        <v>0.02</v>
      </c>
      <c r="AM1888">
        <v>454</v>
      </c>
      <c r="AN1888">
        <v>454</v>
      </c>
      <c r="AO1888">
        <v>6398</v>
      </c>
      <c r="AP1888">
        <v>10</v>
      </c>
      <c r="AQ1888">
        <v>10</v>
      </c>
      <c r="AR1888">
        <v>0.02</v>
      </c>
      <c r="AS1888">
        <v>0.02</v>
      </c>
      <c r="AV1888">
        <v>133</v>
      </c>
      <c r="AW1888">
        <v>133</v>
      </c>
      <c r="AX1888" t="s">
        <v>130</v>
      </c>
      <c r="AY1888" s="3" t="s">
        <v>992</v>
      </c>
      <c r="AZ1888">
        <v>1</v>
      </c>
      <c r="BB1888" s="2">
        <v>42144</v>
      </c>
      <c r="BC1888" s="4" t="s">
        <v>996</v>
      </c>
      <c r="BD1888">
        <v>41054531300042</v>
      </c>
      <c r="BF1888" t="s">
        <v>108</v>
      </c>
      <c r="BG1888" t="s">
        <v>993</v>
      </c>
      <c r="BH1888" t="s">
        <v>994</v>
      </c>
      <c r="BJ1888" s="2">
        <v>42143</v>
      </c>
      <c r="BK1888">
        <v>3</v>
      </c>
      <c r="BM1888">
        <v>1409</v>
      </c>
      <c r="BO1888" t="s">
        <v>118</v>
      </c>
      <c r="BP1888">
        <v>23</v>
      </c>
      <c r="BR1888">
        <v>27</v>
      </c>
      <c r="BT1888">
        <v>1</v>
      </c>
      <c r="BV1888">
        <v>34255833500051</v>
      </c>
      <c r="BX1888" t="s">
        <v>108</v>
      </c>
      <c r="BY1888">
        <v>1</v>
      </c>
      <c r="CA1888">
        <v>3</v>
      </c>
      <c r="CC1888">
        <v>41054531300042</v>
      </c>
      <c r="CE1888" t="s">
        <v>105</v>
      </c>
      <c r="CG1888">
        <v>3</v>
      </c>
      <c r="CM1888" t="s">
        <v>106</v>
      </c>
      <c r="CN1888" s="2">
        <v>42187</v>
      </c>
      <c r="CO1888">
        <v>0</v>
      </c>
      <c r="CQ1888" t="s">
        <v>105</v>
      </c>
      <c r="CR1888" t="s">
        <v>107</v>
      </c>
      <c r="CS1888">
        <v>41054531300042</v>
      </c>
      <c r="CU1888" t="s">
        <v>108</v>
      </c>
      <c r="CV1888" t="s">
        <v>109</v>
      </c>
      <c r="CW1888" t="s">
        <v>110</v>
      </c>
      <c r="CX1888" t="s">
        <v>111</v>
      </c>
      <c r="CY1888">
        <v>1</v>
      </c>
    </row>
    <row r="1889" spans="1:103" ht="15" hidden="1" customHeight="1" x14ac:dyDescent="0.2">
      <c r="A1889" t="s">
        <v>104</v>
      </c>
      <c r="B1889">
        <v>0</v>
      </c>
      <c r="D1889" t="s">
        <v>105</v>
      </c>
      <c r="K1889">
        <v>1</v>
      </c>
      <c r="M1889">
        <v>9</v>
      </c>
      <c r="N1889" t="s">
        <v>991</v>
      </c>
      <c r="O1889">
        <v>0</v>
      </c>
      <c r="R1889">
        <v>6127975</v>
      </c>
      <c r="S1889" s="2">
        <v>42143</v>
      </c>
      <c r="T1889">
        <v>18</v>
      </c>
      <c r="U1889">
        <v>1</v>
      </c>
      <c r="V1889">
        <v>1</v>
      </c>
      <c r="X1889">
        <v>0</v>
      </c>
      <c r="Y1889">
        <v>0</v>
      </c>
      <c r="Z1889" s="2">
        <v>42143</v>
      </c>
      <c r="AA1889" s="4" t="s">
        <v>995</v>
      </c>
      <c r="AB1889">
        <v>23</v>
      </c>
      <c r="AC1889">
        <v>23</v>
      </c>
      <c r="AD1889" s="4" t="s">
        <v>995</v>
      </c>
      <c r="AE1889">
        <v>2</v>
      </c>
      <c r="AF1889">
        <v>2</v>
      </c>
      <c r="AG1889" t="s">
        <v>851</v>
      </c>
      <c r="AH1889">
        <v>1532</v>
      </c>
      <c r="AI1889">
        <v>5.0000000000000001E-3</v>
      </c>
      <c r="AJ1889">
        <v>5.0000000000000001E-3</v>
      </c>
      <c r="AK1889">
        <v>712</v>
      </c>
      <c r="AL1889">
        <v>712</v>
      </c>
      <c r="AM1889">
        <v>405</v>
      </c>
      <c r="AN1889">
        <v>405</v>
      </c>
      <c r="AO1889">
        <v>1532</v>
      </c>
      <c r="AP1889">
        <v>10</v>
      </c>
      <c r="AQ1889">
        <v>10</v>
      </c>
      <c r="AR1889">
        <v>5.0000000000000001E-3</v>
      </c>
      <c r="AS1889">
        <v>5.0000000000000001E-3</v>
      </c>
      <c r="AT1889">
        <v>1168</v>
      </c>
      <c r="AU1889">
        <v>1168</v>
      </c>
      <c r="AV1889">
        <v>133</v>
      </c>
      <c r="AW1889">
        <v>133</v>
      </c>
      <c r="AX1889" t="s">
        <v>130</v>
      </c>
      <c r="AY1889" s="3" t="s">
        <v>992</v>
      </c>
      <c r="AZ1889">
        <v>1</v>
      </c>
      <c r="BB1889" s="2">
        <v>42144</v>
      </c>
      <c r="BC1889" s="4" t="s">
        <v>996</v>
      </c>
      <c r="BD1889">
        <v>41054531300042</v>
      </c>
      <c r="BF1889" t="s">
        <v>108</v>
      </c>
      <c r="BG1889" t="s">
        <v>993</v>
      </c>
      <c r="BH1889" t="s">
        <v>994</v>
      </c>
      <c r="BJ1889" s="2">
        <v>42143</v>
      </c>
      <c r="BK1889">
        <v>3</v>
      </c>
      <c r="BM1889">
        <v>1409</v>
      </c>
      <c r="BO1889" t="s">
        <v>118</v>
      </c>
      <c r="BP1889">
        <v>23</v>
      </c>
      <c r="BR1889">
        <v>27</v>
      </c>
      <c r="BT1889">
        <v>1</v>
      </c>
      <c r="BV1889">
        <v>34255833500051</v>
      </c>
      <c r="BX1889" t="s">
        <v>108</v>
      </c>
      <c r="BY1889">
        <v>1</v>
      </c>
      <c r="CA1889">
        <v>3</v>
      </c>
      <c r="CC1889">
        <v>41054531300042</v>
      </c>
      <c r="CE1889" t="s">
        <v>105</v>
      </c>
      <c r="CG1889">
        <v>3</v>
      </c>
      <c r="CM1889" t="s">
        <v>106</v>
      </c>
      <c r="CN1889" s="2">
        <v>42187</v>
      </c>
      <c r="CO1889">
        <v>0</v>
      </c>
      <c r="CQ1889" t="s">
        <v>105</v>
      </c>
      <c r="CR1889" t="s">
        <v>107</v>
      </c>
      <c r="CS1889">
        <v>41054531300042</v>
      </c>
      <c r="CU1889" t="s">
        <v>108</v>
      </c>
      <c r="CV1889" t="s">
        <v>109</v>
      </c>
      <c r="CW1889" t="s">
        <v>110</v>
      </c>
      <c r="CX1889" t="s">
        <v>111</v>
      </c>
      <c r="CY1889">
        <v>1</v>
      </c>
    </row>
    <row r="1890" spans="1:103" ht="15" hidden="1" customHeight="1" x14ac:dyDescent="0.2">
      <c r="A1890" t="s">
        <v>104</v>
      </c>
      <c r="B1890">
        <v>0</v>
      </c>
      <c r="D1890" t="s">
        <v>105</v>
      </c>
      <c r="K1890">
        <v>1</v>
      </c>
      <c r="M1890">
        <v>9</v>
      </c>
      <c r="N1890" t="s">
        <v>991</v>
      </c>
      <c r="O1890">
        <v>0</v>
      </c>
      <c r="R1890">
        <v>6127975</v>
      </c>
      <c r="S1890" s="2">
        <v>42143</v>
      </c>
      <c r="T1890">
        <v>18</v>
      </c>
      <c r="U1890">
        <v>1</v>
      </c>
      <c r="V1890">
        <v>1</v>
      </c>
      <c r="X1890">
        <v>0</v>
      </c>
      <c r="Y1890">
        <v>0</v>
      </c>
      <c r="Z1890" s="2">
        <v>42143</v>
      </c>
      <c r="AA1890" s="4" t="s">
        <v>995</v>
      </c>
      <c r="AB1890">
        <v>23</v>
      </c>
      <c r="AC1890">
        <v>23</v>
      </c>
      <c r="AD1890" s="4" t="s">
        <v>995</v>
      </c>
      <c r="AE1890">
        <v>2</v>
      </c>
      <c r="AF1890">
        <v>2</v>
      </c>
      <c r="AG1890" t="s">
        <v>852</v>
      </c>
      <c r="AH1890">
        <v>6964</v>
      </c>
      <c r="AI1890">
        <v>0.02</v>
      </c>
      <c r="AJ1890">
        <v>0.02</v>
      </c>
      <c r="AM1890">
        <v>454</v>
      </c>
      <c r="AN1890">
        <v>454</v>
      </c>
      <c r="AO1890">
        <v>6964</v>
      </c>
      <c r="AP1890">
        <v>10</v>
      </c>
      <c r="AQ1890">
        <v>10</v>
      </c>
      <c r="AR1890">
        <v>0.02</v>
      </c>
      <c r="AS1890">
        <v>0.02</v>
      </c>
      <c r="AV1890">
        <v>133</v>
      </c>
      <c r="AW1890">
        <v>133</v>
      </c>
      <c r="AX1890" t="s">
        <v>130</v>
      </c>
      <c r="AY1890" s="3" t="s">
        <v>992</v>
      </c>
      <c r="AZ1890">
        <v>1</v>
      </c>
      <c r="BB1890" s="2">
        <v>42144</v>
      </c>
      <c r="BC1890" s="4" t="s">
        <v>996</v>
      </c>
      <c r="BD1890">
        <v>41054531300042</v>
      </c>
      <c r="BF1890" t="s">
        <v>108</v>
      </c>
      <c r="BG1890" t="s">
        <v>993</v>
      </c>
      <c r="BH1890" t="s">
        <v>994</v>
      </c>
      <c r="BJ1890" s="2">
        <v>42143</v>
      </c>
      <c r="BK1890">
        <v>3</v>
      </c>
      <c r="BM1890">
        <v>1409</v>
      </c>
      <c r="BO1890" t="s">
        <v>118</v>
      </c>
      <c r="BP1890">
        <v>23</v>
      </c>
      <c r="BR1890">
        <v>27</v>
      </c>
      <c r="BT1890">
        <v>1</v>
      </c>
      <c r="BV1890">
        <v>34255833500051</v>
      </c>
      <c r="BX1890" t="s">
        <v>108</v>
      </c>
      <c r="BY1890">
        <v>1</v>
      </c>
      <c r="CA1890">
        <v>3</v>
      </c>
      <c r="CC1890">
        <v>41054531300042</v>
      </c>
      <c r="CE1890" t="s">
        <v>105</v>
      </c>
      <c r="CG1890">
        <v>3</v>
      </c>
      <c r="CM1890" t="s">
        <v>106</v>
      </c>
      <c r="CN1890" s="2">
        <v>42187</v>
      </c>
      <c r="CO1890">
        <v>0</v>
      </c>
      <c r="CQ1890" t="s">
        <v>105</v>
      </c>
      <c r="CR1890" t="s">
        <v>107</v>
      </c>
      <c r="CS1890">
        <v>41054531300042</v>
      </c>
      <c r="CU1890" t="s">
        <v>108</v>
      </c>
      <c r="CV1890" t="s">
        <v>109</v>
      </c>
      <c r="CW1890" t="s">
        <v>110</v>
      </c>
      <c r="CX1890" t="s">
        <v>111</v>
      </c>
      <c r="CY1890">
        <v>1</v>
      </c>
    </row>
    <row r="1891" spans="1:103" ht="15" hidden="1" customHeight="1" x14ac:dyDescent="0.2">
      <c r="A1891" t="s">
        <v>104</v>
      </c>
      <c r="B1891">
        <v>0</v>
      </c>
      <c r="D1891" t="s">
        <v>105</v>
      </c>
      <c r="K1891">
        <v>1</v>
      </c>
      <c r="M1891">
        <v>9</v>
      </c>
      <c r="N1891" t="s">
        <v>991</v>
      </c>
      <c r="O1891">
        <v>0</v>
      </c>
      <c r="R1891">
        <v>6127975</v>
      </c>
      <c r="S1891" s="2">
        <v>42143</v>
      </c>
      <c r="T1891">
        <v>18</v>
      </c>
      <c r="U1891">
        <v>2</v>
      </c>
      <c r="V1891">
        <v>2</v>
      </c>
      <c r="X1891">
        <v>0</v>
      </c>
      <c r="Y1891">
        <v>0</v>
      </c>
      <c r="Z1891" s="2">
        <v>42143</v>
      </c>
      <c r="AA1891" s="4" t="s">
        <v>995</v>
      </c>
      <c r="AB1891">
        <v>23</v>
      </c>
      <c r="AC1891">
        <v>23</v>
      </c>
      <c r="AD1891" s="4" t="s">
        <v>995</v>
      </c>
      <c r="AE1891">
        <v>2</v>
      </c>
      <c r="AF1891">
        <v>2</v>
      </c>
      <c r="AG1891" t="s">
        <v>853</v>
      </c>
      <c r="AH1891">
        <v>1972</v>
      </c>
      <c r="AI1891">
        <v>0.02</v>
      </c>
      <c r="AJ1891">
        <v>0.02</v>
      </c>
      <c r="AM1891">
        <v>454</v>
      </c>
      <c r="AN1891">
        <v>454</v>
      </c>
      <c r="AO1891">
        <v>1972</v>
      </c>
      <c r="AP1891">
        <v>10</v>
      </c>
      <c r="AQ1891">
        <v>10</v>
      </c>
      <c r="AR1891">
        <v>0.02</v>
      </c>
      <c r="AS1891">
        <v>0.02</v>
      </c>
      <c r="AV1891">
        <v>133</v>
      </c>
      <c r="AW1891">
        <v>133</v>
      </c>
      <c r="AX1891" t="s">
        <v>130</v>
      </c>
      <c r="AY1891" s="3" t="s">
        <v>992</v>
      </c>
      <c r="AZ1891">
        <v>1</v>
      </c>
      <c r="BB1891" s="2">
        <v>42144</v>
      </c>
      <c r="BC1891" s="4" t="s">
        <v>996</v>
      </c>
      <c r="BD1891">
        <v>41054531300042</v>
      </c>
      <c r="BF1891" t="s">
        <v>108</v>
      </c>
      <c r="BG1891" t="s">
        <v>993</v>
      </c>
      <c r="BH1891" t="s">
        <v>994</v>
      </c>
      <c r="BJ1891" s="2">
        <v>42143</v>
      </c>
      <c r="BK1891">
        <v>3</v>
      </c>
      <c r="BM1891">
        <v>1409</v>
      </c>
      <c r="BO1891" t="s">
        <v>118</v>
      </c>
      <c r="BP1891">
        <v>23</v>
      </c>
      <c r="BR1891">
        <v>27</v>
      </c>
      <c r="BT1891">
        <v>1</v>
      </c>
      <c r="BV1891">
        <v>34255833500051</v>
      </c>
      <c r="BX1891" t="s">
        <v>108</v>
      </c>
      <c r="BY1891">
        <v>1</v>
      </c>
      <c r="CA1891">
        <v>3</v>
      </c>
      <c r="CC1891">
        <v>41054531300042</v>
      </c>
      <c r="CE1891" t="s">
        <v>105</v>
      </c>
      <c r="CG1891">
        <v>3</v>
      </c>
      <c r="CM1891" t="s">
        <v>106</v>
      </c>
      <c r="CN1891" s="2">
        <v>42187</v>
      </c>
      <c r="CO1891">
        <v>0</v>
      </c>
      <c r="CQ1891" t="s">
        <v>105</v>
      </c>
      <c r="CR1891" t="s">
        <v>107</v>
      </c>
      <c r="CS1891">
        <v>41054531300042</v>
      </c>
      <c r="CU1891" t="s">
        <v>108</v>
      </c>
      <c r="CV1891" t="s">
        <v>109</v>
      </c>
      <c r="CW1891" t="s">
        <v>110</v>
      </c>
      <c r="CX1891" t="s">
        <v>111</v>
      </c>
      <c r="CY1891">
        <v>1</v>
      </c>
    </row>
    <row r="1892" spans="1:103" ht="15" hidden="1" customHeight="1" x14ac:dyDescent="0.2">
      <c r="A1892" t="s">
        <v>104</v>
      </c>
      <c r="B1892">
        <v>0</v>
      </c>
      <c r="D1892" t="s">
        <v>105</v>
      </c>
      <c r="K1892">
        <v>1</v>
      </c>
      <c r="M1892">
        <v>9</v>
      </c>
      <c r="N1892" t="s">
        <v>991</v>
      </c>
      <c r="O1892">
        <v>0</v>
      </c>
      <c r="R1892">
        <v>6127975</v>
      </c>
      <c r="S1892" s="2">
        <v>42143</v>
      </c>
      <c r="T1892">
        <v>18</v>
      </c>
      <c r="U1892">
        <v>1</v>
      </c>
      <c r="V1892">
        <v>1</v>
      </c>
      <c r="X1892">
        <v>0</v>
      </c>
      <c r="Y1892">
        <v>0</v>
      </c>
      <c r="Z1892" s="2">
        <v>42143</v>
      </c>
      <c r="AA1892" s="4" t="s">
        <v>995</v>
      </c>
      <c r="AB1892">
        <v>23</v>
      </c>
      <c r="AC1892">
        <v>23</v>
      </c>
      <c r="AD1892" s="4" t="s">
        <v>995</v>
      </c>
      <c r="AE1892">
        <v>2</v>
      </c>
      <c r="AF1892">
        <v>2</v>
      </c>
      <c r="AG1892" t="s">
        <v>854</v>
      </c>
      <c r="AH1892">
        <v>1255</v>
      </c>
      <c r="AI1892">
        <v>5.0000000000000001E-3</v>
      </c>
      <c r="AJ1892">
        <v>5.0000000000000001E-3</v>
      </c>
      <c r="AK1892">
        <v>712</v>
      </c>
      <c r="AL1892">
        <v>712</v>
      </c>
      <c r="AM1892">
        <v>405</v>
      </c>
      <c r="AN1892">
        <v>405</v>
      </c>
      <c r="AO1892">
        <v>1255</v>
      </c>
      <c r="AP1892">
        <v>10</v>
      </c>
      <c r="AQ1892">
        <v>10</v>
      </c>
      <c r="AR1892">
        <v>5.0000000000000001E-3</v>
      </c>
      <c r="AS1892">
        <v>5.0000000000000001E-3</v>
      </c>
      <c r="AT1892">
        <v>1168</v>
      </c>
      <c r="AU1892">
        <v>1168</v>
      </c>
      <c r="AV1892">
        <v>133</v>
      </c>
      <c r="AW1892">
        <v>133</v>
      </c>
      <c r="AX1892" t="s">
        <v>130</v>
      </c>
      <c r="AY1892" s="3" t="s">
        <v>992</v>
      </c>
      <c r="AZ1892">
        <v>1</v>
      </c>
      <c r="BB1892" s="2">
        <v>42144</v>
      </c>
      <c r="BC1892" s="4" t="s">
        <v>996</v>
      </c>
      <c r="BD1892">
        <v>41054531300042</v>
      </c>
      <c r="BF1892" t="s">
        <v>108</v>
      </c>
      <c r="BG1892" t="s">
        <v>993</v>
      </c>
      <c r="BH1892" t="s">
        <v>994</v>
      </c>
      <c r="BJ1892" s="2">
        <v>42143</v>
      </c>
      <c r="BK1892">
        <v>3</v>
      </c>
      <c r="BM1892">
        <v>1409</v>
      </c>
      <c r="BO1892" t="s">
        <v>118</v>
      </c>
      <c r="BP1892">
        <v>23</v>
      </c>
      <c r="BR1892">
        <v>27</v>
      </c>
      <c r="BT1892">
        <v>1</v>
      </c>
      <c r="BV1892">
        <v>34255833500051</v>
      </c>
      <c r="BX1892" t="s">
        <v>108</v>
      </c>
      <c r="BY1892">
        <v>1</v>
      </c>
      <c r="CA1892">
        <v>3</v>
      </c>
      <c r="CC1892">
        <v>41054531300042</v>
      </c>
      <c r="CE1892" t="s">
        <v>105</v>
      </c>
      <c r="CG1892">
        <v>3</v>
      </c>
      <c r="CM1892" t="s">
        <v>106</v>
      </c>
      <c r="CN1892" s="2">
        <v>42187</v>
      </c>
      <c r="CO1892">
        <v>0</v>
      </c>
      <c r="CQ1892" t="s">
        <v>105</v>
      </c>
      <c r="CR1892" t="s">
        <v>107</v>
      </c>
      <c r="CS1892">
        <v>41054531300042</v>
      </c>
      <c r="CU1892" t="s">
        <v>108</v>
      </c>
      <c r="CV1892" t="s">
        <v>109</v>
      </c>
      <c r="CW1892" t="s">
        <v>110</v>
      </c>
      <c r="CX1892" t="s">
        <v>111</v>
      </c>
      <c r="CY1892">
        <v>1</v>
      </c>
    </row>
    <row r="1893" spans="1:103" ht="15" hidden="1" customHeight="1" x14ac:dyDescent="0.2">
      <c r="A1893" t="s">
        <v>104</v>
      </c>
      <c r="B1893">
        <v>0</v>
      </c>
      <c r="D1893" t="s">
        <v>105</v>
      </c>
      <c r="K1893">
        <v>1</v>
      </c>
      <c r="M1893">
        <v>9</v>
      </c>
      <c r="N1893" t="s">
        <v>991</v>
      </c>
      <c r="O1893">
        <v>0</v>
      </c>
      <c r="R1893">
        <v>6127975</v>
      </c>
      <c r="S1893" s="2">
        <v>42143</v>
      </c>
      <c r="T1893">
        <v>18</v>
      </c>
      <c r="U1893">
        <v>1</v>
      </c>
      <c r="V1893">
        <v>1</v>
      </c>
      <c r="X1893">
        <v>0</v>
      </c>
      <c r="Y1893">
        <v>0</v>
      </c>
      <c r="Z1893" s="2">
        <v>42143</v>
      </c>
      <c r="AA1893" s="4" t="s">
        <v>995</v>
      </c>
      <c r="AB1893">
        <v>23</v>
      </c>
      <c r="AC1893">
        <v>23</v>
      </c>
      <c r="AD1893" s="4" t="s">
        <v>995</v>
      </c>
      <c r="AE1893">
        <v>2</v>
      </c>
      <c r="AF1893">
        <v>2</v>
      </c>
      <c r="AG1893" t="s">
        <v>855</v>
      </c>
      <c r="AH1893">
        <v>1256</v>
      </c>
      <c r="AI1893">
        <v>0.02</v>
      </c>
      <c r="AJ1893">
        <v>0.02</v>
      </c>
      <c r="AM1893">
        <v>454</v>
      </c>
      <c r="AN1893">
        <v>454</v>
      </c>
      <c r="AO1893">
        <v>1256</v>
      </c>
      <c r="AP1893">
        <v>10</v>
      </c>
      <c r="AQ1893">
        <v>10</v>
      </c>
      <c r="AR1893">
        <v>0.02</v>
      </c>
      <c r="AS1893">
        <v>0.02</v>
      </c>
      <c r="AV1893">
        <v>133</v>
      </c>
      <c r="AW1893">
        <v>133</v>
      </c>
      <c r="AX1893" t="s">
        <v>130</v>
      </c>
      <c r="AY1893" s="3" t="s">
        <v>992</v>
      </c>
      <c r="AZ1893">
        <v>1</v>
      </c>
      <c r="BB1893" s="2">
        <v>42144</v>
      </c>
      <c r="BC1893" s="4" t="s">
        <v>996</v>
      </c>
      <c r="BD1893">
        <v>41054531300042</v>
      </c>
      <c r="BF1893" t="s">
        <v>108</v>
      </c>
      <c r="BG1893" t="s">
        <v>993</v>
      </c>
      <c r="BH1893" t="s">
        <v>994</v>
      </c>
      <c r="BJ1893" s="2">
        <v>42143</v>
      </c>
      <c r="BK1893">
        <v>3</v>
      </c>
      <c r="BM1893">
        <v>1409</v>
      </c>
      <c r="BO1893" t="s">
        <v>118</v>
      </c>
      <c r="BP1893">
        <v>23</v>
      </c>
      <c r="BR1893">
        <v>27</v>
      </c>
      <c r="BT1893">
        <v>1</v>
      </c>
      <c r="BV1893">
        <v>34255833500051</v>
      </c>
      <c r="BX1893" t="s">
        <v>108</v>
      </c>
      <c r="BY1893">
        <v>1</v>
      </c>
      <c r="CA1893">
        <v>3</v>
      </c>
      <c r="CC1893">
        <v>41054531300042</v>
      </c>
      <c r="CE1893" t="s">
        <v>105</v>
      </c>
      <c r="CG1893">
        <v>3</v>
      </c>
      <c r="CM1893" t="s">
        <v>106</v>
      </c>
      <c r="CN1893" s="2">
        <v>42187</v>
      </c>
      <c r="CO1893">
        <v>0</v>
      </c>
      <c r="CQ1893" t="s">
        <v>105</v>
      </c>
      <c r="CR1893" t="s">
        <v>107</v>
      </c>
      <c r="CS1893">
        <v>41054531300042</v>
      </c>
      <c r="CU1893" t="s">
        <v>108</v>
      </c>
      <c r="CV1893" t="s">
        <v>109</v>
      </c>
      <c r="CW1893" t="s">
        <v>110</v>
      </c>
      <c r="CX1893" t="s">
        <v>111</v>
      </c>
      <c r="CY1893">
        <v>1</v>
      </c>
    </row>
    <row r="1894" spans="1:103" ht="15" hidden="1" customHeight="1" x14ac:dyDescent="0.2">
      <c r="A1894" t="s">
        <v>104</v>
      </c>
      <c r="B1894">
        <v>0</v>
      </c>
      <c r="D1894" t="s">
        <v>105</v>
      </c>
      <c r="K1894">
        <v>1</v>
      </c>
      <c r="M1894">
        <v>9</v>
      </c>
      <c r="N1894" t="s">
        <v>991</v>
      </c>
      <c r="O1894">
        <v>0</v>
      </c>
      <c r="R1894">
        <v>6127975</v>
      </c>
      <c r="S1894" s="2">
        <v>42143</v>
      </c>
      <c r="T1894">
        <v>18</v>
      </c>
      <c r="U1894">
        <v>1</v>
      </c>
      <c r="V1894">
        <v>1</v>
      </c>
      <c r="X1894">
        <v>0</v>
      </c>
      <c r="Y1894">
        <v>0</v>
      </c>
      <c r="Z1894" s="2">
        <v>42143</v>
      </c>
      <c r="AA1894" s="4" t="s">
        <v>995</v>
      </c>
      <c r="AB1894">
        <v>23</v>
      </c>
      <c r="AC1894">
        <v>23</v>
      </c>
      <c r="AD1894" s="4" t="s">
        <v>995</v>
      </c>
      <c r="AE1894">
        <v>2</v>
      </c>
      <c r="AF1894">
        <v>2</v>
      </c>
      <c r="AG1894" t="s">
        <v>856</v>
      </c>
      <c r="AH1894">
        <v>5968</v>
      </c>
      <c r="AI1894">
        <v>0.02</v>
      </c>
      <c r="AJ1894">
        <v>0.02</v>
      </c>
      <c r="AM1894">
        <v>454</v>
      </c>
      <c r="AN1894">
        <v>454</v>
      </c>
      <c r="AO1894">
        <v>5968</v>
      </c>
      <c r="AP1894">
        <v>10</v>
      </c>
      <c r="AQ1894">
        <v>10</v>
      </c>
      <c r="AR1894">
        <v>0.02</v>
      </c>
      <c r="AS1894">
        <v>0.02</v>
      </c>
      <c r="AV1894">
        <v>133</v>
      </c>
      <c r="AW1894">
        <v>133</v>
      </c>
      <c r="AX1894" t="s">
        <v>130</v>
      </c>
      <c r="AY1894" s="3" t="s">
        <v>992</v>
      </c>
      <c r="AZ1894">
        <v>1</v>
      </c>
      <c r="BB1894" s="2">
        <v>42144</v>
      </c>
      <c r="BC1894" s="4" t="s">
        <v>996</v>
      </c>
      <c r="BD1894">
        <v>41054531300042</v>
      </c>
      <c r="BF1894" t="s">
        <v>108</v>
      </c>
      <c r="BG1894" t="s">
        <v>993</v>
      </c>
      <c r="BH1894" t="s">
        <v>994</v>
      </c>
      <c r="BJ1894" s="2">
        <v>42143</v>
      </c>
      <c r="BK1894">
        <v>3</v>
      </c>
      <c r="BM1894">
        <v>1409</v>
      </c>
      <c r="BO1894" t="s">
        <v>118</v>
      </c>
      <c r="BP1894">
        <v>23</v>
      </c>
      <c r="BR1894">
        <v>27</v>
      </c>
      <c r="BT1894">
        <v>1</v>
      </c>
      <c r="BV1894">
        <v>34255833500051</v>
      </c>
      <c r="BX1894" t="s">
        <v>108</v>
      </c>
      <c r="BY1894">
        <v>1</v>
      </c>
      <c r="CA1894">
        <v>3</v>
      </c>
      <c r="CC1894">
        <v>41054531300042</v>
      </c>
      <c r="CE1894" t="s">
        <v>105</v>
      </c>
      <c r="CG1894">
        <v>3</v>
      </c>
      <c r="CM1894" t="s">
        <v>106</v>
      </c>
      <c r="CN1894" s="2">
        <v>42187</v>
      </c>
      <c r="CO1894">
        <v>0</v>
      </c>
      <c r="CQ1894" t="s">
        <v>105</v>
      </c>
      <c r="CR1894" t="s">
        <v>107</v>
      </c>
      <c r="CS1894">
        <v>41054531300042</v>
      </c>
      <c r="CU1894" t="s">
        <v>108</v>
      </c>
      <c r="CV1894" t="s">
        <v>109</v>
      </c>
      <c r="CW1894" t="s">
        <v>110</v>
      </c>
      <c r="CX1894" t="s">
        <v>111</v>
      </c>
      <c r="CY1894">
        <v>1</v>
      </c>
    </row>
    <row r="1895" spans="1:103" ht="15" hidden="1" customHeight="1" x14ac:dyDescent="0.2">
      <c r="A1895" t="s">
        <v>104</v>
      </c>
      <c r="B1895">
        <v>0</v>
      </c>
      <c r="D1895" t="s">
        <v>105</v>
      </c>
      <c r="K1895">
        <v>1</v>
      </c>
      <c r="M1895">
        <v>9</v>
      </c>
      <c r="N1895" t="s">
        <v>991</v>
      </c>
      <c r="O1895">
        <v>0</v>
      </c>
      <c r="R1895">
        <v>6127975</v>
      </c>
      <c r="S1895" s="2">
        <v>42143</v>
      </c>
      <c r="T1895">
        <v>18</v>
      </c>
      <c r="U1895">
        <v>1</v>
      </c>
      <c r="V1895">
        <v>1</v>
      </c>
      <c r="X1895">
        <v>0</v>
      </c>
      <c r="Y1895">
        <v>0</v>
      </c>
      <c r="Z1895" s="2">
        <v>42143</v>
      </c>
      <c r="AA1895" s="4" t="s">
        <v>995</v>
      </c>
      <c r="AB1895">
        <v>23</v>
      </c>
      <c r="AC1895">
        <v>23</v>
      </c>
      <c r="AD1895" s="4" t="s">
        <v>995</v>
      </c>
      <c r="AE1895">
        <v>2</v>
      </c>
      <c r="AF1895">
        <v>2</v>
      </c>
      <c r="AG1895" t="s">
        <v>857</v>
      </c>
      <c r="AH1895">
        <v>1533</v>
      </c>
      <c r="AI1895">
        <v>5.0000000000000001E-3</v>
      </c>
      <c r="AJ1895">
        <v>5.0000000000000001E-3</v>
      </c>
      <c r="AK1895">
        <v>712</v>
      </c>
      <c r="AL1895">
        <v>712</v>
      </c>
      <c r="AM1895">
        <v>405</v>
      </c>
      <c r="AN1895">
        <v>405</v>
      </c>
      <c r="AO1895">
        <v>1533</v>
      </c>
      <c r="AP1895">
        <v>10</v>
      </c>
      <c r="AQ1895">
        <v>10</v>
      </c>
      <c r="AR1895">
        <v>5.0000000000000001E-3</v>
      </c>
      <c r="AS1895">
        <v>5.0000000000000001E-3</v>
      </c>
      <c r="AT1895">
        <v>1168</v>
      </c>
      <c r="AU1895">
        <v>1168</v>
      </c>
      <c r="AV1895">
        <v>133</v>
      </c>
      <c r="AW1895">
        <v>133</v>
      </c>
      <c r="AX1895" t="s">
        <v>130</v>
      </c>
      <c r="AY1895" s="3" t="s">
        <v>992</v>
      </c>
      <c r="AZ1895">
        <v>1</v>
      </c>
      <c r="BB1895" s="2">
        <v>42144</v>
      </c>
      <c r="BC1895" s="4" t="s">
        <v>996</v>
      </c>
      <c r="BD1895">
        <v>41054531300042</v>
      </c>
      <c r="BF1895" t="s">
        <v>108</v>
      </c>
      <c r="BG1895" t="s">
        <v>993</v>
      </c>
      <c r="BH1895" t="s">
        <v>994</v>
      </c>
      <c r="BJ1895" s="2">
        <v>42143</v>
      </c>
      <c r="BK1895">
        <v>3</v>
      </c>
      <c r="BM1895">
        <v>1409</v>
      </c>
      <c r="BO1895" t="s">
        <v>118</v>
      </c>
      <c r="BP1895">
        <v>23</v>
      </c>
      <c r="BR1895">
        <v>27</v>
      </c>
      <c r="BT1895">
        <v>1</v>
      </c>
      <c r="BV1895">
        <v>34255833500051</v>
      </c>
      <c r="BX1895" t="s">
        <v>108</v>
      </c>
      <c r="BY1895">
        <v>1</v>
      </c>
      <c r="CA1895">
        <v>3</v>
      </c>
      <c r="CC1895">
        <v>41054531300042</v>
      </c>
      <c r="CE1895" t="s">
        <v>105</v>
      </c>
      <c r="CG1895">
        <v>3</v>
      </c>
      <c r="CM1895" t="s">
        <v>106</v>
      </c>
      <c r="CN1895" s="2">
        <v>42187</v>
      </c>
      <c r="CO1895">
        <v>0</v>
      </c>
      <c r="CQ1895" t="s">
        <v>105</v>
      </c>
      <c r="CR1895" t="s">
        <v>107</v>
      </c>
      <c r="CS1895">
        <v>41054531300042</v>
      </c>
      <c r="CU1895" t="s">
        <v>108</v>
      </c>
      <c r="CV1895" t="s">
        <v>109</v>
      </c>
      <c r="CW1895" t="s">
        <v>110</v>
      </c>
      <c r="CX1895" t="s">
        <v>111</v>
      </c>
      <c r="CY1895">
        <v>1</v>
      </c>
    </row>
    <row r="1896" spans="1:103" ht="15" hidden="1" customHeight="1" x14ac:dyDescent="0.2">
      <c r="A1896" t="s">
        <v>104</v>
      </c>
      <c r="B1896">
        <v>0</v>
      </c>
      <c r="D1896" t="s">
        <v>105</v>
      </c>
      <c r="K1896">
        <v>1</v>
      </c>
      <c r="M1896">
        <v>9</v>
      </c>
      <c r="N1896" t="s">
        <v>991</v>
      </c>
      <c r="O1896">
        <v>0</v>
      </c>
      <c r="R1896">
        <v>6127975</v>
      </c>
      <c r="S1896" s="2">
        <v>42143</v>
      </c>
      <c r="T1896">
        <v>18</v>
      </c>
      <c r="U1896">
        <v>1</v>
      </c>
      <c r="V1896">
        <v>1</v>
      </c>
      <c r="X1896">
        <v>0</v>
      </c>
      <c r="Y1896">
        <v>0</v>
      </c>
      <c r="Z1896" s="2">
        <v>42143</v>
      </c>
      <c r="AA1896" s="4" t="s">
        <v>995</v>
      </c>
      <c r="AB1896">
        <v>23</v>
      </c>
      <c r="AC1896">
        <v>23</v>
      </c>
      <c r="AD1896" s="4" t="s">
        <v>995</v>
      </c>
      <c r="AE1896">
        <v>2</v>
      </c>
      <c r="AF1896">
        <v>2</v>
      </c>
      <c r="AG1896" t="s">
        <v>858</v>
      </c>
      <c r="AH1896">
        <v>1534</v>
      </c>
      <c r="AI1896">
        <v>0.02</v>
      </c>
      <c r="AJ1896">
        <v>0.02</v>
      </c>
      <c r="AM1896">
        <v>454</v>
      </c>
      <c r="AN1896">
        <v>454</v>
      </c>
      <c r="AO1896">
        <v>1534</v>
      </c>
      <c r="AP1896">
        <v>10</v>
      </c>
      <c r="AQ1896">
        <v>10</v>
      </c>
      <c r="AR1896">
        <v>0.02</v>
      </c>
      <c r="AS1896">
        <v>0.02</v>
      </c>
      <c r="AV1896">
        <v>133</v>
      </c>
      <c r="AW1896">
        <v>133</v>
      </c>
      <c r="AX1896" t="s">
        <v>130</v>
      </c>
      <c r="AY1896" s="3" t="s">
        <v>992</v>
      </c>
      <c r="AZ1896">
        <v>1</v>
      </c>
      <c r="BB1896" s="2">
        <v>42144</v>
      </c>
      <c r="BC1896" s="4" t="s">
        <v>996</v>
      </c>
      <c r="BD1896">
        <v>41054531300042</v>
      </c>
      <c r="BF1896" t="s">
        <v>108</v>
      </c>
      <c r="BG1896" t="s">
        <v>993</v>
      </c>
      <c r="BH1896" t="s">
        <v>994</v>
      </c>
      <c r="BJ1896" s="2">
        <v>42143</v>
      </c>
      <c r="BK1896">
        <v>3</v>
      </c>
      <c r="BM1896">
        <v>1409</v>
      </c>
      <c r="BO1896" t="s">
        <v>118</v>
      </c>
      <c r="BP1896">
        <v>23</v>
      </c>
      <c r="BR1896">
        <v>27</v>
      </c>
      <c r="BT1896">
        <v>1</v>
      </c>
      <c r="BV1896">
        <v>34255833500051</v>
      </c>
      <c r="BX1896" t="s">
        <v>108</v>
      </c>
      <c r="BY1896">
        <v>1</v>
      </c>
      <c r="CA1896">
        <v>3</v>
      </c>
      <c r="CC1896">
        <v>41054531300042</v>
      </c>
      <c r="CE1896" t="s">
        <v>105</v>
      </c>
      <c r="CG1896">
        <v>3</v>
      </c>
      <c r="CM1896" t="s">
        <v>106</v>
      </c>
      <c r="CN1896" s="2">
        <v>42187</v>
      </c>
      <c r="CO1896">
        <v>0</v>
      </c>
      <c r="CQ1896" t="s">
        <v>105</v>
      </c>
      <c r="CR1896" t="s">
        <v>107</v>
      </c>
      <c r="CS1896">
        <v>41054531300042</v>
      </c>
      <c r="CU1896" t="s">
        <v>108</v>
      </c>
      <c r="CV1896" t="s">
        <v>109</v>
      </c>
      <c r="CW1896" t="s">
        <v>110</v>
      </c>
      <c r="CX1896" t="s">
        <v>111</v>
      </c>
      <c r="CY1896">
        <v>1</v>
      </c>
    </row>
    <row r="1897" spans="1:103" ht="15" hidden="1" customHeight="1" x14ac:dyDescent="0.2">
      <c r="A1897" t="s">
        <v>104</v>
      </c>
      <c r="B1897">
        <v>0</v>
      </c>
      <c r="D1897" t="s">
        <v>105</v>
      </c>
      <c r="K1897">
        <v>1</v>
      </c>
      <c r="M1897">
        <v>9</v>
      </c>
      <c r="N1897" t="s">
        <v>991</v>
      </c>
      <c r="O1897">
        <v>0</v>
      </c>
      <c r="R1897">
        <v>6127975</v>
      </c>
      <c r="S1897" s="2">
        <v>42143</v>
      </c>
      <c r="T1897">
        <v>18</v>
      </c>
      <c r="U1897">
        <v>1</v>
      </c>
      <c r="V1897">
        <v>1</v>
      </c>
      <c r="X1897">
        <v>0</v>
      </c>
      <c r="Y1897">
        <v>0</v>
      </c>
      <c r="Z1897" s="2">
        <v>42143</v>
      </c>
      <c r="AA1897" s="4" t="s">
        <v>995</v>
      </c>
      <c r="AB1897">
        <v>23</v>
      </c>
      <c r="AC1897">
        <v>23</v>
      </c>
      <c r="AD1897" s="4" t="s">
        <v>995</v>
      </c>
      <c r="AE1897">
        <v>2</v>
      </c>
      <c r="AF1897">
        <v>2</v>
      </c>
      <c r="AG1897" t="s">
        <v>859</v>
      </c>
      <c r="AH1897">
        <v>1257</v>
      </c>
      <c r="AI1897">
        <v>0.02</v>
      </c>
      <c r="AJ1897">
        <v>0.02</v>
      </c>
      <c r="AM1897">
        <v>454</v>
      </c>
      <c r="AN1897">
        <v>454</v>
      </c>
      <c r="AO1897">
        <v>1257</v>
      </c>
      <c r="AP1897">
        <v>10</v>
      </c>
      <c r="AQ1897">
        <v>10</v>
      </c>
      <c r="AR1897">
        <v>0.02</v>
      </c>
      <c r="AS1897">
        <v>0.02</v>
      </c>
      <c r="AV1897">
        <v>133</v>
      </c>
      <c r="AW1897">
        <v>133</v>
      </c>
      <c r="AX1897" t="s">
        <v>130</v>
      </c>
      <c r="AY1897" s="3" t="s">
        <v>992</v>
      </c>
      <c r="AZ1897">
        <v>1</v>
      </c>
      <c r="BB1897" s="2">
        <v>42144</v>
      </c>
      <c r="BC1897" s="4" t="s">
        <v>996</v>
      </c>
      <c r="BD1897">
        <v>41054531300042</v>
      </c>
      <c r="BF1897" t="s">
        <v>108</v>
      </c>
      <c r="BG1897" t="s">
        <v>993</v>
      </c>
      <c r="BH1897" t="s">
        <v>994</v>
      </c>
      <c r="BJ1897" s="2">
        <v>42143</v>
      </c>
      <c r="BK1897">
        <v>3</v>
      </c>
      <c r="BM1897">
        <v>1409</v>
      </c>
      <c r="BO1897" t="s">
        <v>118</v>
      </c>
      <c r="BP1897">
        <v>23</v>
      </c>
      <c r="BR1897">
        <v>27</v>
      </c>
      <c r="BT1897">
        <v>1</v>
      </c>
      <c r="BV1897">
        <v>34255833500051</v>
      </c>
      <c r="BX1897" t="s">
        <v>108</v>
      </c>
      <c r="BY1897">
        <v>1</v>
      </c>
      <c r="CA1897">
        <v>3</v>
      </c>
      <c r="CC1897">
        <v>41054531300042</v>
      </c>
      <c r="CE1897" t="s">
        <v>105</v>
      </c>
      <c r="CG1897">
        <v>3</v>
      </c>
      <c r="CM1897" t="s">
        <v>106</v>
      </c>
      <c r="CN1897" s="2">
        <v>42187</v>
      </c>
      <c r="CO1897">
        <v>0</v>
      </c>
      <c r="CQ1897" t="s">
        <v>105</v>
      </c>
      <c r="CR1897" t="s">
        <v>107</v>
      </c>
      <c r="CS1897">
        <v>41054531300042</v>
      </c>
      <c r="CU1897" t="s">
        <v>108</v>
      </c>
      <c r="CV1897" t="s">
        <v>109</v>
      </c>
      <c r="CW1897" t="s">
        <v>110</v>
      </c>
      <c r="CX1897" t="s">
        <v>111</v>
      </c>
      <c r="CY1897">
        <v>1</v>
      </c>
    </row>
    <row r="1898" spans="1:103" ht="15" hidden="1" customHeight="1" x14ac:dyDescent="0.2">
      <c r="A1898" t="s">
        <v>104</v>
      </c>
      <c r="B1898">
        <v>0</v>
      </c>
      <c r="D1898" t="s">
        <v>105</v>
      </c>
      <c r="K1898">
        <v>1</v>
      </c>
      <c r="M1898">
        <v>9</v>
      </c>
      <c r="N1898" t="s">
        <v>991</v>
      </c>
      <c r="O1898">
        <v>0</v>
      </c>
      <c r="R1898">
        <v>6127975</v>
      </c>
      <c r="S1898" s="2">
        <v>42143</v>
      </c>
      <c r="T1898">
        <v>18</v>
      </c>
      <c r="U1898">
        <v>1</v>
      </c>
      <c r="V1898">
        <v>1</v>
      </c>
      <c r="X1898">
        <v>0</v>
      </c>
      <c r="Y1898">
        <v>0</v>
      </c>
      <c r="Z1898" s="2">
        <v>42143</v>
      </c>
      <c r="AA1898" s="4" t="s">
        <v>995</v>
      </c>
      <c r="AB1898">
        <v>23</v>
      </c>
      <c r="AC1898">
        <v>23</v>
      </c>
      <c r="AD1898" s="4" t="s">
        <v>995</v>
      </c>
      <c r="AE1898">
        <v>2</v>
      </c>
      <c r="AF1898">
        <v>2</v>
      </c>
      <c r="AG1898" t="s">
        <v>860</v>
      </c>
      <c r="AH1898">
        <v>1535</v>
      </c>
      <c r="AI1898">
        <v>0.02</v>
      </c>
      <c r="AJ1898">
        <v>0.02</v>
      </c>
      <c r="AM1898">
        <v>454</v>
      </c>
      <c r="AN1898">
        <v>454</v>
      </c>
      <c r="AO1898">
        <v>1535</v>
      </c>
      <c r="AP1898">
        <v>10</v>
      </c>
      <c r="AQ1898">
        <v>10</v>
      </c>
      <c r="AR1898">
        <v>0.02</v>
      </c>
      <c r="AS1898">
        <v>0.02</v>
      </c>
      <c r="AV1898">
        <v>133</v>
      </c>
      <c r="AW1898">
        <v>133</v>
      </c>
      <c r="AX1898" t="s">
        <v>130</v>
      </c>
      <c r="AY1898" s="3" t="s">
        <v>992</v>
      </c>
      <c r="AZ1898">
        <v>1</v>
      </c>
      <c r="BB1898" s="2">
        <v>42144</v>
      </c>
      <c r="BC1898" s="4" t="s">
        <v>996</v>
      </c>
      <c r="BD1898">
        <v>41054531300042</v>
      </c>
      <c r="BF1898" t="s">
        <v>108</v>
      </c>
      <c r="BG1898" t="s">
        <v>993</v>
      </c>
      <c r="BH1898" t="s">
        <v>994</v>
      </c>
      <c r="BJ1898" s="2">
        <v>42143</v>
      </c>
      <c r="BK1898">
        <v>3</v>
      </c>
      <c r="BM1898">
        <v>1409</v>
      </c>
      <c r="BO1898" t="s">
        <v>118</v>
      </c>
      <c r="BP1898">
        <v>23</v>
      </c>
      <c r="BR1898">
        <v>27</v>
      </c>
      <c r="BT1898">
        <v>1</v>
      </c>
      <c r="BV1898">
        <v>34255833500051</v>
      </c>
      <c r="BX1898" t="s">
        <v>108</v>
      </c>
      <c r="BY1898">
        <v>1</v>
      </c>
      <c r="CA1898">
        <v>3</v>
      </c>
      <c r="CC1898">
        <v>41054531300042</v>
      </c>
      <c r="CE1898" t="s">
        <v>105</v>
      </c>
      <c r="CG1898">
        <v>3</v>
      </c>
      <c r="CM1898" t="s">
        <v>106</v>
      </c>
      <c r="CN1898" s="2">
        <v>42187</v>
      </c>
      <c r="CO1898">
        <v>0</v>
      </c>
      <c r="CQ1898" t="s">
        <v>105</v>
      </c>
      <c r="CR1898" t="s">
        <v>107</v>
      </c>
      <c r="CS1898">
        <v>41054531300042</v>
      </c>
      <c r="CU1898" t="s">
        <v>108</v>
      </c>
      <c r="CV1898" t="s">
        <v>109</v>
      </c>
      <c r="CW1898" t="s">
        <v>110</v>
      </c>
      <c r="CX1898" t="s">
        <v>111</v>
      </c>
      <c r="CY1898">
        <v>1</v>
      </c>
    </row>
    <row r="1899" spans="1:103" ht="15" hidden="1" customHeight="1" x14ac:dyDescent="0.2">
      <c r="A1899" t="s">
        <v>104</v>
      </c>
      <c r="B1899">
        <v>0</v>
      </c>
      <c r="D1899" t="s">
        <v>105</v>
      </c>
      <c r="K1899">
        <v>1</v>
      </c>
      <c r="M1899">
        <v>9</v>
      </c>
      <c r="N1899" t="s">
        <v>991</v>
      </c>
      <c r="O1899">
        <v>0</v>
      </c>
      <c r="R1899">
        <v>6127975</v>
      </c>
      <c r="S1899" s="2">
        <v>42143</v>
      </c>
      <c r="T1899">
        <v>18</v>
      </c>
      <c r="U1899">
        <v>2</v>
      </c>
      <c r="V1899">
        <v>2</v>
      </c>
      <c r="X1899">
        <v>0</v>
      </c>
      <c r="Y1899">
        <v>0</v>
      </c>
      <c r="Z1899" s="2">
        <v>42143</v>
      </c>
      <c r="AA1899" s="4" t="s">
        <v>995</v>
      </c>
      <c r="AB1899">
        <v>23</v>
      </c>
      <c r="AC1899">
        <v>23</v>
      </c>
      <c r="AD1899" s="4" t="s">
        <v>995</v>
      </c>
      <c r="AE1899">
        <v>2</v>
      </c>
      <c r="AF1899">
        <v>2</v>
      </c>
      <c r="AG1899" t="s">
        <v>861</v>
      </c>
      <c r="AH1899">
        <v>5602</v>
      </c>
      <c r="AI1899">
        <v>0.02</v>
      </c>
      <c r="AJ1899">
        <v>0.02</v>
      </c>
      <c r="AM1899">
        <v>454</v>
      </c>
      <c r="AN1899">
        <v>454</v>
      </c>
      <c r="AO1899">
        <v>5602</v>
      </c>
      <c r="AP1899">
        <v>10</v>
      </c>
      <c r="AQ1899">
        <v>10</v>
      </c>
      <c r="AR1899">
        <v>0.02</v>
      </c>
      <c r="AS1899">
        <v>0.02</v>
      </c>
      <c r="AV1899">
        <v>133</v>
      </c>
      <c r="AW1899">
        <v>133</v>
      </c>
      <c r="AX1899" t="s">
        <v>130</v>
      </c>
      <c r="AY1899" s="3" t="s">
        <v>992</v>
      </c>
      <c r="AZ1899">
        <v>1</v>
      </c>
      <c r="BB1899" s="2">
        <v>42144</v>
      </c>
      <c r="BC1899" s="4" t="s">
        <v>996</v>
      </c>
      <c r="BD1899">
        <v>41054531300042</v>
      </c>
      <c r="BF1899" t="s">
        <v>108</v>
      </c>
      <c r="BG1899" t="s">
        <v>993</v>
      </c>
      <c r="BH1899" t="s">
        <v>994</v>
      </c>
      <c r="BJ1899" s="2">
        <v>42143</v>
      </c>
      <c r="BK1899">
        <v>3</v>
      </c>
      <c r="BM1899">
        <v>1409</v>
      </c>
      <c r="BO1899" t="s">
        <v>118</v>
      </c>
      <c r="BP1899">
        <v>23</v>
      </c>
      <c r="BR1899">
        <v>27</v>
      </c>
      <c r="BT1899">
        <v>1</v>
      </c>
      <c r="BV1899">
        <v>34255833500051</v>
      </c>
      <c r="BX1899" t="s">
        <v>108</v>
      </c>
      <c r="BY1899">
        <v>1</v>
      </c>
      <c r="CA1899">
        <v>3</v>
      </c>
      <c r="CC1899">
        <v>41054531300042</v>
      </c>
      <c r="CE1899" t="s">
        <v>105</v>
      </c>
      <c r="CG1899">
        <v>3</v>
      </c>
      <c r="CM1899" t="s">
        <v>106</v>
      </c>
      <c r="CN1899" s="2">
        <v>42187</v>
      </c>
      <c r="CO1899">
        <v>0</v>
      </c>
      <c r="CQ1899" t="s">
        <v>105</v>
      </c>
      <c r="CR1899" t="s">
        <v>107</v>
      </c>
      <c r="CS1899">
        <v>41054531300042</v>
      </c>
      <c r="CU1899" t="s">
        <v>108</v>
      </c>
      <c r="CV1899" t="s">
        <v>109</v>
      </c>
      <c r="CW1899" t="s">
        <v>110</v>
      </c>
      <c r="CX1899" t="s">
        <v>111</v>
      </c>
      <c r="CY1899">
        <v>1</v>
      </c>
    </row>
    <row r="1900" spans="1:103" ht="15" hidden="1" customHeight="1" x14ac:dyDescent="0.2">
      <c r="A1900" t="s">
        <v>104</v>
      </c>
      <c r="B1900">
        <v>0</v>
      </c>
      <c r="D1900" t="s">
        <v>105</v>
      </c>
      <c r="K1900">
        <v>1</v>
      </c>
      <c r="M1900">
        <v>9</v>
      </c>
      <c r="N1900" t="s">
        <v>991</v>
      </c>
      <c r="O1900">
        <v>0</v>
      </c>
      <c r="R1900">
        <v>6127975</v>
      </c>
      <c r="S1900" s="2">
        <v>42143</v>
      </c>
      <c r="T1900">
        <v>18</v>
      </c>
      <c r="U1900">
        <v>2</v>
      </c>
      <c r="V1900">
        <v>2</v>
      </c>
      <c r="X1900">
        <v>0</v>
      </c>
      <c r="Y1900">
        <v>0</v>
      </c>
      <c r="Z1900" s="2">
        <v>42143</v>
      </c>
      <c r="AA1900" s="4" t="s">
        <v>995</v>
      </c>
      <c r="AB1900">
        <v>23</v>
      </c>
      <c r="AC1900">
        <v>23</v>
      </c>
      <c r="AD1900" s="4" t="s">
        <v>995</v>
      </c>
      <c r="AE1900">
        <v>2</v>
      </c>
      <c r="AF1900">
        <v>2</v>
      </c>
      <c r="AG1900" t="s">
        <v>862</v>
      </c>
      <c r="AH1900">
        <v>6214</v>
      </c>
      <c r="AI1900">
        <v>0.5</v>
      </c>
      <c r="AJ1900">
        <v>0.5</v>
      </c>
      <c r="AM1900">
        <v>454</v>
      </c>
      <c r="AN1900">
        <v>454</v>
      </c>
      <c r="AO1900">
        <v>6214</v>
      </c>
      <c r="AP1900">
        <v>10</v>
      </c>
      <c r="AQ1900">
        <v>10</v>
      </c>
      <c r="AR1900">
        <v>0.5</v>
      </c>
      <c r="AS1900">
        <v>0.5</v>
      </c>
      <c r="AV1900">
        <v>133</v>
      </c>
      <c r="AW1900">
        <v>133</v>
      </c>
      <c r="AX1900" t="s">
        <v>130</v>
      </c>
      <c r="AY1900" s="3" t="s">
        <v>992</v>
      </c>
      <c r="AZ1900">
        <v>1</v>
      </c>
      <c r="BB1900" s="2">
        <v>42144</v>
      </c>
      <c r="BC1900" s="4" t="s">
        <v>996</v>
      </c>
      <c r="BD1900">
        <v>41054531300042</v>
      </c>
      <c r="BF1900" t="s">
        <v>108</v>
      </c>
      <c r="BG1900" t="s">
        <v>993</v>
      </c>
      <c r="BH1900" t="s">
        <v>994</v>
      </c>
      <c r="BJ1900" s="2">
        <v>42143</v>
      </c>
      <c r="BK1900">
        <v>3</v>
      </c>
      <c r="BM1900">
        <v>1409</v>
      </c>
      <c r="BO1900" t="s">
        <v>118</v>
      </c>
      <c r="BP1900">
        <v>23</v>
      </c>
      <c r="BR1900">
        <v>27</v>
      </c>
      <c r="BT1900">
        <v>1</v>
      </c>
      <c r="BV1900">
        <v>34255833500051</v>
      </c>
      <c r="BX1900" t="s">
        <v>108</v>
      </c>
      <c r="BY1900">
        <v>1</v>
      </c>
      <c r="CA1900">
        <v>3</v>
      </c>
      <c r="CC1900">
        <v>41054531300042</v>
      </c>
      <c r="CE1900" t="s">
        <v>105</v>
      </c>
      <c r="CG1900">
        <v>3</v>
      </c>
      <c r="CM1900" t="s">
        <v>106</v>
      </c>
      <c r="CN1900" s="2">
        <v>42187</v>
      </c>
      <c r="CO1900">
        <v>0</v>
      </c>
      <c r="CQ1900" t="s">
        <v>105</v>
      </c>
      <c r="CR1900" t="s">
        <v>107</v>
      </c>
      <c r="CS1900">
        <v>41054531300042</v>
      </c>
      <c r="CU1900" t="s">
        <v>108</v>
      </c>
      <c r="CV1900" t="s">
        <v>109</v>
      </c>
      <c r="CW1900" t="s">
        <v>110</v>
      </c>
      <c r="CX1900" t="s">
        <v>111</v>
      </c>
      <c r="CY1900">
        <v>1</v>
      </c>
    </row>
    <row r="1901" spans="1:103" ht="15" hidden="1" customHeight="1" x14ac:dyDescent="0.2">
      <c r="A1901" t="s">
        <v>104</v>
      </c>
      <c r="B1901">
        <v>0</v>
      </c>
      <c r="D1901" t="s">
        <v>105</v>
      </c>
      <c r="K1901">
        <v>1</v>
      </c>
      <c r="M1901">
        <v>9</v>
      </c>
      <c r="N1901" t="s">
        <v>991</v>
      </c>
      <c r="O1901">
        <v>0</v>
      </c>
      <c r="R1901">
        <v>6127975</v>
      </c>
      <c r="S1901" s="2">
        <v>42143</v>
      </c>
      <c r="T1901">
        <v>18</v>
      </c>
      <c r="U1901">
        <v>1</v>
      </c>
      <c r="V1901">
        <v>1</v>
      </c>
      <c r="X1901">
        <v>0</v>
      </c>
      <c r="Y1901">
        <v>0</v>
      </c>
      <c r="Z1901" s="2">
        <v>42143</v>
      </c>
      <c r="AA1901" s="4" t="s">
        <v>995</v>
      </c>
      <c r="AB1901">
        <v>23</v>
      </c>
      <c r="AC1901">
        <v>23</v>
      </c>
      <c r="AD1901" s="4" t="s">
        <v>995</v>
      </c>
      <c r="AE1901">
        <v>2</v>
      </c>
      <c r="AF1901">
        <v>2</v>
      </c>
      <c r="AG1901" t="s">
        <v>863</v>
      </c>
      <c r="AH1901">
        <v>1414</v>
      </c>
      <c r="AI1901">
        <v>5.0000000000000001E-3</v>
      </c>
      <c r="AJ1901">
        <v>5.0000000000000001E-3</v>
      </c>
      <c r="AK1901">
        <v>712</v>
      </c>
      <c r="AL1901">
        <v>712</v>
      </c>
      <c r="AM1901">
        <v>405</v>
      </c>
      <c r="AN1901">
        <v>405</v>
      </c>
      <c r="AO1901">
        <v>1414</v>
      </c>
      <c r="AP1901">
        <v>10</v>
      </c>
      <c r="AQ1901">
        <v>10</v>
      </c>
      <c r="AR1901">
        <v>5.0000000000000001E-3</v>
      </c>
      <c r="AS1901">
        <v>5.0000000000000001E-3</v>
      </c>
      <c r="AT1901">
        <v>1168</v>
      </c>
      <c r="AU1901">
        <v>1168</v>
      </c>
      <c r="AV1901">
        <v>133</v>
      </c>
      <c r="AW1901">
        <v>133</v>
      </c>
      <c r="AX1901" t="s">
        <v>130</v>
      </c>
      <c r="AY1901" s="3" t="s">
        <v>992</v>
      </c>
      <c r="AZ1901">
        <v>1</v>
      </c>
      <c r="BB1901" s="2">
        <v>42144</v>
      </c>
      <c r="BC1901" s="4" t="s">
        <v>996</v>
      </c>
      <c r="BD1901">
        <v>41054531300042</v>
      </c>
      <c r="BF1901" t="s">
        <v>108</v>
      </c>
      <c r="BG1901" t="s">
        <v>993</v>
      </c>
      <c r="BH1901" t="s">
        <v>994</v>
      </c>
      <c r="BJ1901" s="2">
        <v>42143</v>
      </c>
      <c r="BK1901">
        <v>3</v>
      </c>
      <c r="BM1901">
        <v>1409</v>
      </c>
      <c r="BO1901" t="s">
        <v>118</v>
      </c>
      <c r="BP1901">
        <v>23</v>
      </c>
      <c r="BR1901">
        <v>27</v>
      </c>
      <c r="BT1901">
        <v>1</v>
      </c>
      <c r="BV1901">
        <v>34255833500051</v>
      </c>
      <c r="BX1901" t="s">
        <v>108</v>
      </c>
      <c r="BY1901">
        <v>1</v>
      </c>
      <c r="CA1901">
        <v>3</v>
      </c>
      <c r="CC1901">
        <v>41054531300042</v>
      </c>
      <c r="CE1901" t="s">
        <v>105</v>
      </c>
      <c r="CG1901">
        <v>3</v>
      </c>
      <c r="CM1901" t="s">
        <v>106</v>
      </c>
      <c r="CN1901" s="2">
        <v>42187</v>
      </c>
      <c r="CO1901">
        <v>0</v>
      </c>
      <c r="CQ1901" t="s">
        <v>105</v>
      </c>
      <c r="CR1901" t="s">
        <v>107</v>
      </c>
      <c r="CS1901">
        <v>41054531300042</v>
      </c>
      <c r="CU1901" t="s">
        <v>108</v>
      </c>
      <c r="CV1901" t="s">
        <v>109</v>
      </c>
      <c r="CW1901" t="s">
        <v>110</v>
      </c>
      <c r="CX1901" t="s">
        <v>111</v>
      </c>
      <c r="CY1901">
        <v>1</v>
      </c>
    </row>
    <row r="1902" spans="1:103" ht="15" hidden="1" customHeight="1" x14ac:dyDescent="0.2">
      <c r="A1902" t="s">
        <v>104</v>
      </c>
      <c r="B1902">
        <v>0</v>
      </c>
      <c r="D1902" t="s">
        <v>105</v>
      </c>
      <c r="K1902">
        <v>1</v>
      </c>
      <c r="M1902">
        <v>9</v>
      </c>
      <c r="N1902" t="s">
        <v>991</v>
      </c>
      <c r="O1902">
        <v>0</v>
      </c>
      <c r="R1902">
        <v>6127975</v>
      </c>
      <c r="S1902" s="2">
        <v>42143</v>
      </c>
      <c r="T1902">
        <v>18</v>
      </c>
      <c r="U1902">
        <v>1</v>
      </c>
      <c r="V1902">
        <v>1</v>
      </c>
      <c r="X1902">
        <v>0</v>
      </c>
      <c r="Y1902">
        <v>0</v>
      </c>
      <c r="Z1902" s="2">
        <v>42143</v>
      </c>
      <c r="AA1902" s="4" t="s">
        <v>995</v>
      </c>
      <c r="AB1902">
        <v>23</v>
      </c>
      <c r="AC1902">
        <v>23</v>
      </c>
      <c r="AD1902" s="4" t="s">
        <v>995</v>
      </c>
      <c r="AE1902">
        <v>2</v>
      </c>
      <c r="AF1902">
        <v>2</v>
      </c>
      <c r="AG1902" t="s">
        <v>864</v>
      </c>
      <c r="AH1902">
        <v>7422</v>
      </c>
      <c r="AI1902">
        <v>0.02</v>
      </c>
      <c r="AJ1902">
        <v>0.02</v>
      </c>
      <c r="AM1902">
        <v>454</v>
      </c>
      <c r="AN1902">
        <v>454</v>
      </c>
      <c r="AO1902">
        <v>7422</v>
      </c>
      <c r="AP1902">
        <v>10</v>
      </c>
      <c r="AQ1902">
        <v>10</v>
      </c>
      <c r="AR1902">
        <v>0.02</v>
      </c>
      <c r="AS1902">
        <v>0.02</v>
      </c>
      <c r="AV1902">
        <v>133</v>
      </c>
      <c r="AW1902">
        <v>133</v>
      </c>
      <c r="AX1902" t="s">
        <v>130</v>
      </c>
      <c r="AY1902" s="3" t="s">
        <v>992</v>
      </c>
      <c r="AZ1902">
        <v>1</v>
      </c>
      <c r="BB1902" s="2">
        <v>42144</v>
      </c>
      <c r="BC1902" s="4" t="s">
        <v>996</v>
      </c>
      <c r="BD1902">
        <v>41054531300042</v>
      </c>
      <c r="BF1902" t="s">
        <v>108</v>
      </c>
      <c r="BG1902" t="s">
        <v>993</v>
      </c>
      <c r="BH1902" t="s">
        <v>994</v>
      </c>
      <c r="BJ1902" s="2">
        <v>42143</v>
      </c>
      <c r="BK1902">
        <v>3</v>
      </c>
      <c r="BM1902">
        <v>1409</v>
      </c>
      <c r="BO1902" t="s">
        <v>118</v>
      </c>
      <c r="BP1902">
        <v>23</v>
      </c>
      <c r="BR1902">
        <v>27</v>
      </c>
      <c r="BT1902">
        <v>1</v>
      </c>
      <c r="BV1902">
        <v>34255833500051</v>
      </c>
      <c r="BX1902" t="s">
        <v>108</v>
      </c>
      <c r="BY1902">
        <v>1</v>
      </c>
      <c r="CA1902">
        <v>3</v>
      </c>
      <c r="CC1902">
        <v>41054531300042</v>
      </c>
      <c r="CE1902" t="s">
        <v>105</v>
      </c>
      <c r="CG1902">
        <v>3</v>
      </c>
      <c r="CM1902" t="s">
        <v>106</v>
      </c>
      <c r="CN1902" s="2">
        <v>42187</v>
      </c>
      <c r="CO1902">
        <v>0</v>
      </c>
      <c r="CQ1902" t="s">
        <v>105</v>
      </c>
      <c r="CR1902" t="s">
        <v>107</v>
      </c>
      <c r="CS1902">
        <v>41054531300042</v>
      </c>
      <c r="CU1902" t="s">
        <v>108</v>
      </c>
      <c r="CV1902" t="s">
        <v>109</v>
      </c>
      <c r="CW1902" t="s">
        <v>110</v>
      </c>
      <c r="CX1902" t="s">
        <v>111</v>
      </c>
      <c r="CY1902">
        <v>1</v>
      </c>
    </row>
    <row r="1903" spans="1:103" ht="15" hidden="1" customHeight="1" x14ac:dyDescent="0.2">
      <c r="A1903" t="s">
        <v>104</v>
      </c>
      <c r="B1903">
        <v>0</v>
      </c>
      <c r="D1903" t="s">
        <v>105</v>
      </c>
      <c r="K1903">
        <v>1</v>
      </c>
      <c r="M1903">
        <v>9</v>
      </c>
      <c r="N1903" t="s">
        <v>991</v>
      </c>
      <c r="O1903">
        <v>0</v>
      </c>
      <c r="R1903">
        <v>6127975</v>
      </c>
      <c r="S1903" s="2">
        <v>42143</v>
      </c>
      <c r="T1903">
        <v>18</v>
      </c>
      <c r="U1903">
        <v>1</v>
      </c>
      <c r="V1903">
        <v>1</v>
      </c>
      <c r="X1903">
        <v>0</v>
      </c>
      <c r="Y1903">
        <v>0</v>
      </c>
      <c r="Z1903" s="2">
        <v>42143</v>
      </c>
      <c r="AA1903" s="4" t="s">
        <v>995</v>
      </c>
      <c r="AB1903">
        <v>23</v>
      </c>
      <c r="AC1903">
        <v>23</v>
      </c>
      <c r="AD1903" s="4" t="s">
        <v>995</v>
      </c>
      <c r="AE1903">
        <v>2</v>
      </c>
      <c r="AF1903">
        <v>2</v>
      </c>
      <c r="AG1903" t="s">
        <v>865</v>
      </c>
      <c r="AH1903">
        <v>1092</v>
      </c>
      <c r="AI1903">
        <v>0.02</v>
      </c>
      <c r="AJ1903">
        <v>0.02</v>
      </c>
      <c r="AM1903">
        <v>454</v>
      </c>
      <c r="AN1903">
        <v>454</v>
      </c>
      <c r="AO1903">
        <v>1092</v>
      </c>
      <c r="AP1903">
        <v>10</v>
      </c>
      <c r="AQ1903">
        <v>10</v>
      </c>
      <c r="AR1903">
        <v>0.02</v>
      </c>
      <c r="AS1903">
        <v>0.02</v>
      </c>
      <c r="AV1903">
        <v>133</v>
      </c>
      <c r="AW1903">
        <v>133</v>
      </c>
      <c r="AX1903" t="s">
        <v>130</v>
      </c>
      <c r="AY1903" s="3" t="s">
        <v>992</v>
      </c>
      <c r="AZ1903">
        <v>1</v>
      </c>
      <c r="BB1903" s="2">
        <v>42144</v>
      </c>
      <c r="BC1903" s="4" t="s">
        <v>996</v>
      </c>
      <c r="BD1903">
        <v>41054531300042</v>
      </c>
      <c r="BF1903" t="s">
        <v>108</v>
      </c>
      <c r="BG1903" t="s">
        <v>993</v>
      </c>
      <c r="BH1903" t="s">
        <v>994</v>
      </c>
      <c r="BJ1903" s="2">
        <v>42143</v>
      </c>
      <c r="BK1903">
        <v>3</v>
      </c>
      <c r="BM1903">
        <v>1409</v>
      </c>
      <c r="BO1903" t="s">
        <v>118</v>
      </c>
      <c r="BP1903">
        <v>23</v>
      </c>
      <c r="BR1903">
        <v>27</v>
      </c>
      <c r="BT1903">
        <v>1</v>
      </c>
      <c r="BV1903">
        <v>34255833500051</v>
      </c>
      <c r="BX1903" t="s">
        <v>108</v>
      </c>
      <c r="BY1903">
        <v>1</v>
      </c>
      <c r="CA1903">
        <v>3</v>
      </c>
      <c r="CC1903">
        <v>41054531300042</v>
      </c>
      <c r="CE1903" t="s">
        <v>105</v>
      </c>
      <c r="CG1903">
        <v>3</v>
      </c>
      <c r="CM1903" t="s">
        <v>106</v>
      </c>
      <c r="CN1903" s="2">
        <v>42187</v>
      </c>
      <c r="CO1903">
        <v>0</v>
      </c>
      <c r="CQ1903" t="s">
        <v>105</v>
      </c>
      <c r="CR1903" t="s">
        <v>107</v>
      </c>
      <c r="CS1903">
        <v>41054531300042</v>
      </c>
      <c r="CU1903" t="s">
        <v>108</v>
      </c>
      <c r="CV1903" t="s">
        <v>109</v>
      </c>
      <c r="CW1903" t="s">
        <v>110</v>
      </c>
      <c r="CX1903" t="s">
        <v>111</v>
      </c>
      <c r="CY1903">
        <v>1</v>
      </c>
    </row>
    <row r="1904" spans="1:103" ht="15" hidden="1" customHeight="1" x14ac:dyDescent="0.2">
      <c r="A1904" t="s">
        <v>104</v>
      </c>
      <c r="B1904">
        <v>0</v>
      </c>
      <c r="D1904" t="s">
        <v>105</v>
      </c>
      <c r="K1904">
        <v>1</v>
      </c>
      <c r="M1904">
        <v>9</v>
      </c>
      <c r="N1904" t="s">
        <v>991</v>
      </c>
      <c r="O1904">
        <v>0</v>
      </c>
      <c r="R1904">
        <v>6127975</v>
      </c>
      <c r="S1904" s="2">
        <v>42143</v>
      </c>
      <c r="T1904">
        <v>18</v>
      </c>
      <c r="U1904">
        <v>1</v>
      </c>
      <c r="V1904">
        <v>1</v>
      </c>
      <c r="X1904">
        <v>0</v>
      </c>
      <c r="Y1904">
        <v>0</v>
      </c>
      <c r="Z1904" s="2">
        <v>42143</v>
      </c>
      <c r="AA1904" s="4" t="s">
        <v>995</v>
      </c>
      <c r="AB1904">
        <v>23</v>
      </c>
      <c r="AC1904">
        <v>23</v>
      </c>
      <c r="AD1904" s="4" t="s">
        <v>995</v>
      </c>
      <c r="AE1904">
        <v>2</v>
      </c>
      <c r="AF1904">
        <v>2</v>
      </c>
      <c r="AG1904" t="s">
        <v>866</v>
      </c>
      <c r="AH1904">
        <v>2534</v>
      </c>
      <c r="AI1904">
        <v>0.02</v>
      </c>
      <c r="AJ1904">
        <v>0.02</v>
      </c>
      <c r="AM1904">
        <v>454</v>
      </c>
      <c r="AN1904">
        <v>454</v>
      </c>
      <c r="AO1904">
        <v>2534</v>
      </c>
      <c r="AP1904">
        <v>10</v>
      </c>
      <c r="AQ1904">
        <v>10</v>
      </c>
      <c r="AR1904">
        <v>0.02</v>
      </c>
      <c r="AS1904">
        <v>0.02</v>
      </c>
      <c r="AV1904">
        <v>133</v>
      </c>
      <c r="AW1904">
        <v>133</v>
      </c>
      <c r="AX1904" t="s">
        <v>130</v>
      </c>
      <c r="AY1904" s="3" t="s">
        <v>992</v>
      </c>
      <c r="AZ1904">
        <v>1</v>
      </c>
      <c r="BB1904" s="2">
        <v>42144</v>
      </c>
      <c r="BC1904" s="4" t="s">
        <v>996</v>
      </c>
      <c r="BD1904">
        <v>41054531300042</v>
      </c>
      <c r="BF1904" t="s">
        <v>108</v>
      </c>
      <c r="BG1904" t="s">
        <v>993</v>
      </c>
      <c r="BH1904" t="s">
        <v>994</v>
      </c>
      <c r="BJ1904" s="2">
        <v>42143</v>
      </c>
      <c r="BK1904">
        <v>3</v>
      </c>
      <c r="BM1904">
        <v>1409</v>
      </c>
      <c r="BO1904" t="s">
        <v>118</v>
      </c>
      <c r="BP1904">
        <v>23</v>
      </c>
      <c r="BR1904">
        <v>27</v>
      </c>
      <c r="BT1904">
        <v>1</v>
      </c>
      <c r="BV1904">
        <v>34255833500051</v>
      </c>
      <c r="BX1904" t="s">
        <v>108</v>
      </c>
      <c r="BY1904">
        <v>1</v>
      </c>
      <c r="CA1904">
        <v>3</v>
      </c>
      <c r="CC1904">
        <v>41054531300042</v>
      </c>
      <c r="CE1904" t="s">
        <v>105</v>
      </c>
      <c r="CG1904">
        <v>3</v>
      </c>
      <c r="CM1904" t="s">
        <v>106</v>
      </c>
      <c r="CN1904" s="2">
        <v>42187</v>
      </c>
      <c r="CO1904">
        <v>0</v>
      </c>
      <c r="CQ1904" t="s">
        <v>105</v>
      </c>
      <c r="CR1904" t="s">
        <v>107</v>
      </c>
      <c r="CS1904">
        <v>41054531300042</v>
      </c>
      <c r="CU1904" t="s">
        <v>108</v>
      </c>
      <c r="CV1904" t="s">
        <v>109</v>
      </c>
      <c r="CW1904" t="s">
        <v>110</v>
      </c>
      <c r="CX1904" t="s">
        <v>111</v>
      </c>
      <c r="CY1904">
        <v>1</v>
      </c>
    </row>
    <row r="1905" spans="1:103" ht="15" hidden="1" customHeight="1" x14ac:dyDescent="0.2">
      <c r="A1905" t="s">
        <v>104</v>
      </c>
      <c r="B1905">
        <v>0</v>
      </c>
      <c r="D1905" t="s">
        <v>105</v>
      </c>
      <c r="K1905">
        <v>1</v>
      </c>
      <c r="M1905">
        <v>9</v>
      </c>
      <c r="N1905" t="s">
        <v>991</v>
      </c>
      <c r="O1905">
        <v>0</v>
      </c>
      <c r="R1905">
        <v>6127975</v>
      </c>
      <c r="S1905" s="2">
        <v>42143</v>
      </c>
      <c r="T1905">
        <v>18</v>
      </c>
      <c r="U1905">
        <v>2</v>
      </c>
      <c r="V1905">
        <v>2</v>
      </c>
      <c r="X1905">
        <v>0</v>
      </c>
      <c r="Y1905">
        <v>0</v>
      </c>
      <c r="Z1905" s="2">
        <v>42143</v>
      </c>
      <c r="AA1905" s="4" t="s">
        <v>995</v>
      </c>
      <c r="AB1905">
        <v>23</v>
      </c>
      <c r="AC1905">
        <v>23</v>
      </c>
      <c r="AD1905" s="4" t="s">
        <v>995</v>
      </c>
      <c r="AE1905">
        <v>2</v>
      </c>
      <c r="AF1905">
        <v>2</v>
      </c>
      <c r="AG1905" t="s">
        <v>867</v>
      </c>
      <c r="AH1905">
        <v>5603</v>
      </c>
      <c r="AI1905">
        <v>0.05</v>
      </c>
      <c r="AJ1905">
        <v>0.05</v>
      </c>
      <c r="AM1905">
        <v>454</v>
      </c>
      <c r="AN1905">
        <v>454</v>
      </c>
      <c r="AO1905">
        <v>5603</v>
      </c>
      <c r="AP1905">
        <v>10</v>
      </c>
      <c r="AQ1905">
        <v>10</v>
      </c>
      <c r="AR1905">
        <v>0.05</v>
      </c>
      <c r="AS1905">
        <v>0.05</v>
      </c>
      <c r="AV1905">
        <v>133</v>
      </c>
      <c r="AW1905">
        <v>133</v>
      </c>
      <c r="AX1905" t="s">
        <v>130</v>
      </c>
      <c r="AY1905" s="3" t="s">
        <v>992</v>
      </c>
      <c r="AZ1905">
        <v>1</v>
      </c>
      <c r="BB1905" s="2">
        <v>42144</v>
      </c>
      <c r="BC1905" s="4" t="s">
        <v>996</v>
      </c>
      <c r="BD1905">
        <v>41054531300042</v>
      </c>
      <c r="BF1905" t="s">
        <v>108</v>
      </c>
      <c r="BG1905" t="s">
        <v>993</v>
      </c>
      <c r="BH1905" t="s">
        <v>994</v>
      </c>
      <c r="BJ1905" s="2">
        <v>42143</v>
      </c>
      <c r="BK1905">
        <v>3</v>
      </c>
      <c r="BM1905">
        <v>1409</v>
      </c>
      <c r="BO1905" t="s">
        <v>118</v>
      </c>
      <c r="BP1905">
        <v>23</v>
      </c>
      <c r="BR1905">
        <v>27</v>
      </c>
      <c r="BT1905">
        <v>1</v>
      </c>
      <c r="BV1905">
        <v>34255833500051</v>
      </c>
      <c r="BX1905" t="s">
        <v>108</v>
      </c>
      <c r="BY1905">
        <v>1</v>
      </c>
      <c r="CA1905">
        <v>3</v>
      </c>
      <c r="CC1905">
        <v>41054531300042</v>
      </c>
      <c r="CE1905" t="s">
        <v>105</v>
      </c>
      <c r="CG1905">
        <v>3</v>
      </c>
      <c r="CM1905" t="s">
        <v>106</v>
      </c>
      <c r="CN1905" s="2">
        <v>42187</v>
      </c>
      <c r="CO1905">
        <v>0</v>
      </c>
      <c r="CQ1905" t="s">
        <v>105</v>
      </c>
      <c r="CR1905" t="s">
        <v>107</v>
      </c>
      <c r="CS1905">
        <v>41054531300042</v>
      </c>
      <c r="CU1905" t="s">
        <v>108</v>
      </c>
      <c r="CV1905" t="s">
        <v>109</v>
      </c>
      <c r="CW1905" t="s">
        <v>110</v>
      </c>
      <c r="CX1905" t="s">
        <v>111</v>
      </c>
      <c r="CY1905">
        <v>1</v>
      </c>
    </row>
    <row r="1906" spans="1:103" ht="15" hidden="1" customHeight="1" x14ac:dyDescent="0.2">
      <c r="A1906" t="s">
        <v>104</v>
      </c>
      <c r="B1906">
        <v>0</v>
      </c>
      <c r="D1906" t="s">
        <v>105</v>
      </c>
      <c r="K1906">
        <v>1</v>
      </c>
      <c r="M1906">
        <v>9</v>
      </c>
      <c r="N1906" t="s">
        <v>991</v>
      </c>
      <c r="O1906">
        <v>0</v>
      </c>
      <c r="R1906">
        <v>6127975</v>
      </c>
      <c r="S1906" s="2">
        <v>42143</v>
      </c>
      <c r="T1906">
        <v>18</v>
      </c>
      <c r="U1906">
        <v>1</v>
      </c>
      <c r="V1906">
        <v>1</v>
      </c>
      <c r="X1906">
        <v>0</v>
      </c>
      <c r="Y1906">
        <v>0</v>
      </c>
      <c r="Z1906" s="2">
        <v>42143</v>
      </c>
      <c r="AA1906" s="4" t="s">
        <v>995</v>
      </c>
      <c r="AB1906">
        <v>23</v>
      </c>
      <c r="AC1906">
        <v>23</v>
      </c>
      <c r="AD1906" s="4" t="s">
        <v>995</v>
      </c>
      <c r="AE1906">
        <v>2</v>
      </c>
      <c r="AF1906">
        <v>2</v>
      </c>
      <c r="AG1906" t="s">
        <v>868</v>
      </c>
      <c r="AH1906">
        <v>7442</v>
      </c>
      <c r="AI1906">
        <v>0.02</v>
      </c>
      <c r="AJ1906">
        <v>0.02</v>
      </c>
      <c r="AM1906">
        <v>454</v>
      </c>
      <c r="AN1906">
        <v>454</v>
      </c>
      <c r="AO1906">
        <v>7442</v>
      </c>
      <c r="AP1906">
        <v>10</v>
      </c>
      <c r="AQ1906">
        <v>10</v>
      </c>
      <c r="AR1906">
        <v>0.02</v>
      </c>
      <c r="AS1906">
        <v>0.02</v>
      </c>
      <c r="AV1906">
        <v>133</v>
      </c>
      <c r="AW1906">
        <v>133</v>
      </c>
      <c r="AX1906" t="s">
        <v>130</v>
      </c>
      <c r="AY1906" s="3" t="s">
        <v>992</v>
      </c>
      <c r="AZ1906">
        <v>1</v>
      </c>
      <c r="BB1906" s="2">
        <v>42144</v>
      </c>
      <c r="BC1906" s="4" t="s">
        <v>996</v>
      </c>
      <c r="BD1906">
        <v>41054531300042</v>
      </c>
      <c r="BF1906" t="s">
        <v>108</v>
      </c>
      <c r="BG1906" t="s">
        <v>993</v>
      </c>
      <c r="BH1906" t="s">
        <v>994</v>
      </c>
      <c r="BJ1906" s="2">
        <v>42143</v>
      </c>
      <c r="BK1906">
        <v>3</v>
      </c>
      <c r="BM1906">
        <v>1409</v>
      </c>
      <c r="BO1906" t="s">
        <v>118</v>
      </c>
      <c r="BP1906">
        <v>23</v>
      </c>
      <c r="BR1906">
        <v>27</v>
      </c>
      <c r="BT1906">
        <v>1</v>
      </c>
      <c r="BV1906">
        <v>34255833500051</v>
      </c>
      <c r="BX1906" t="s">
        <v>108</v>
      </c>
      <c r="BY1906">
        <v>1</v>
      </c>
      <c r="CA1906">
        <v>3</v>
      </c>
      <c r="CC1906">
        <v>41054531300042</v>
      </c>
      <c r="CE1906" t="s">
        <v>105</v>
      </c>
      <c r="CG1906">
        <v>3</v>
      </c>
      <c r="CM1906" t="s">
        <v>106</v>
      </c>
      <c r="CN1906" s="2">
        <v>42187</v>
      </c>
      <c r="CO1906">
        <v>0</v>
      </c>
      <c r="CQ1906" t="s">
        <v>105</v>
      </c>
      <c r="CR1906" t="s">
        <v>107</v>
      </c>
      <c r="CS1906">
        <v>41054531300042</v>
      </c>
      <c r="CU1906" t="s">
        <v>108</v>
      </c>
      <c r="CV1906" t="s">
        <v>109</v>
      </c>
      <c r="CW1906" t="s">
        <v>110</v>
      </c>
      <c r="CX1906" t="s">
        <v>111</v>
      </c>
      <c r="CY1906">
        <v>1</v>
      </c>
    </row>
    <row r="1907" spans="1:103" ht="15" hidden="1" customHeight="1" x14ac:dyDescent="0.2">
      <c r="A1907" t="s">
        <v>104</v>
      </c>
      <c r="B1907">
        <v>0</v>
      </c>
      <c r="D1907" t="s">
        <v>105</v>
      </c>
      <c r="K1907">
        <v>1</v>
      </c>
      <c r="M1907">
        <v>9</v>
      </c>
      <c r="N1907" t="s">
        <v>991</v>
      </c>
      <c r="O1907">
        <v>0</v>
      </c>
      <c r="R1907">
        <v>6127975</v>
      </c>
      <c r="S1907" s="2">
        <v>42143</v>
      </c>
      <c r="T1907">
        <v>18</v>
      </c>
      <c r="U1907">
        <v>1</v>
      </c>
      <c r="V1907">
        <v>1</v>
      </c>
      <c r="X1907">
        <v>0</v>
      </c>
      <c r="Y1907">
        <v>0</v>
      </c>
      <c r="Z1907" s="2">
        <v>42143</v>
      </c>
      <c r="AA1907" s="4" t="s">
        <v>995</v>
      </c>
      <c r="AB1907">
        <v>23</v>
      </c>
      <c r="AC1907">
        <v>23</v>
      </c>
      <c r="AD1907" s="4" t="s">
        <v>995</v>
      </c>
      <c r="AE1907">
        <v>2</v>
      </c>
      <c r="AF1907">
        <v>2</v>
      </c>
      <c r="AG1907" t="s">
        <v>869</v>
      </c>
      <c r="AH1907">
        <v>5416</v>
      </c>
      <c r="AI1907">
        <v>0.02</v>
      </c>
      <c r="AJ1907">
        <v>0.02</v>
      </c>
      <c r="AM1907">
        <v>454</v>
      </c>
      <c r="AN1907">
        <v>454</v>
      </c>
      <c r="AO1907">
        <v>5416</v>
      </c>
      <c r="AP1907">
        <v>10</v>
      </c>
      <c r="AQ1907">
        <v>10</v>
      </c>
      <c r="AR1907">
        <v>0.02</v>
      </c>
      <c r="AS1907">
        <v>0.02</v>
      </c>
      <c r="AV1907">
        <v>133</v>
      </c>
      <c r="AW1907">
        <v>133</v>
      </c>
      <c r="AX1907" t="s">
        <v>130</v>
      </c>
      <c r="AY1907" s="3" t="s">
        <v>992</v>
      </c>
      <c r="AZ1907">
        <v>1</v>
      </c>
      <c r="BB1907" s="2">
        <v>42144</v>
      </c>
      <c r="BC1907" s="4" t="s">
        <v>996</v>
      </c>
      <c r="BD1907">
        <v>41054531300042</v>
      </c>
      <c r="BF1907" t="s">
        <v>108</v>
      </c>
      <c r="BG1907" t="s">
        <v>993</v>
      </c>
      <c r="BH1907" t="s">
        <v>994</v>
      </c>
      <c r="BJ1907" s="2">
        <v>42143</v>
      </c>
      <c r="BK1907">
        <v>3</v>
      </c>
      <c r="BM1907">
        <v>1409</v>
      </c>
      <c r="BO1907" t="s">
        <v>118</v>
      </c>
      <c r="BP1907">
        <v>23</v>
      </c>
      <c r="BR1907">
        <v>27</v>
      </c>
      <c r="BT1907">
        <v>1</v>
      </c>
      <c r="BV1907">
        <v>34255833500051</v>
      </c>
      <c r="BX1907" t="s">
        <v>108</v>
      </c>
      <c r="BY1907">
        <v>1</v>
      </c>
      <c r="CA1907">
        <v>3</v>
      </c>
      <c r="CC1907">
        <v>41054531300042</v>
      </c>
      <c r="CE1907" t="s">
        <v>105</v>
      </c>
      <c r="CG1907">
        <v>3</v>
      </c>
      <c r="CM1907" t="s">
        <v>106</v>
      </c>
      <c r="CN1907" s="2">
        <v>42187</v>
      </c>
      <c r="CO1907">
        <v>0</v>
      </c>
      <c r="CQ1907" t="s">
        <v>105</v>
      </c>
      <c r="CR1907" t="s">
        <v>107</v>
      </c>
      <c r="CS1907">
        <v>41054531300042</v>
      </c>
      <c r="CU1907" t="s">
        <v>108</v>
      </c>
      <c r="CV1907" t="s">
        <v>109</v>
      </c>
      <c r="CW1907" t="s">
        <v>110</v>
      </c>
      <c r="CX1907" t="s">
        <v>111</v>
      </c>
      <c r="CY1907">
        <v>1</v>
      </c>
    </row>
    <row r="1908" spans="1:103" ht="15" hidden="1" customHeight="1" x14ac:dyDescent="0.2">
      <c r="A1908" t="s">
        <v>104</v>
      </c>
      <c r="B1908">
        <v>0</v>
      </c>
      <c r="D1908" t="s">
        <v>105</v>
      </c>
      <c r="K1908">
        <v>1</v>
      </c>
      <c r="M1908">
        <v>9</v>
      </c>
      <c r="N1908" t="s">
        <v>991</v>
      </c>
      <c r="O1908">
        <v>0</v>
      </c>
      <c r="R1908">
        <v>6127975</v>
      </c>
      <c r="S1908" s="2">
        <v>42143</v>
      </c>
      <c r="T1908">
        <v>18</v>
      </c>
      <c r="U1908">
        <v>1</v>
      </c>
      <c r="V1908">
        <v>1</v>
      </c>
      <c r="X1908">
        <v>0</v>
      </c>
      <c r="Y1908">
        <v>0</v>
      </c>
      <c r="Z1908" s="2">
        <v>42143</v>
      </c>
      <c r="AA1908" s="4" t="s">
        <v>995</v>
      </c>
      <c r="AB1908">
        <v>23</v>
      </c>
      <c r="AC1908">
        <v>23</v>
      </c>
      <c r="AD1908" s="4" t="s">
        <v>995</v>
      </c>
      <c r="AE1908">
        <v>2</v>
      </c>
      <c r="AF1908">
        <v>2</v>
      </c>
      <c r="AG1908" t="s">
        <v>870</v>
      </c>
      <c r="AH1908">
        <v>6611</v>
      </c>
      <c r="AI1908">
        <v>0.02</v>
      </c>
      <c r="AJ1908">
        <v>0.02</v>
      </c>
      <c r="AM1908">
        <v>454</v>
      </c>
      <c r="AN1908">
        <v>454</v>
      </c>
      <c r="AO1908">
        <v>6611</v>
      </c>
      <c r="AP1908">
        <v>10</v>
      </c>
      <c r="AQ1908">
        <v>10</v>
      </c>
      <c r="AR1908">
        <v>0.02</v>
      </c>
      <c r="AS1908">
        <v>0.02</v>
      </c>
      <c r="AV1908">
        <v>133</v>
      </c>
      <c r="AW1908">
        <v>133</v>
      </c>
      <c r="AX1908" t="s">
        <v>130</v>
      </c>
      <c r="AY1908" s="3" t="s">
        <v>992</v>
      </c>
      <c r="AZ1908">
        <v>1</v>
      </c>
      <c r="BB1908" s="2">
        <v>42144</v>
      </c>
      <c r="BC1908" s="4" t="s">
        <v>996</v>
      </c>
      <c r="BD1908">
        <v>41054531300042</v>
      </c>
      <c r="BF1908" t="s">
        <v>108</v>
      </c>
      <c r="BG1908" t="s">
        <v>993</v>
      </c>
      <c r="BH1908" t="s">
        <v>994</v>
      </c>
      <c r="BJ1908" s="2">
        <v>42143</v>
      </c>
      <c r="BK1908">
        <v>3</v>
      </c>
      <c r="BM1908">
        <v>1409</v>
      </c>
      <c r="BO1908" t="s">
        <v>118</v>
      </c>
      <c r="BP1908">
        <v>23</v>
      </c>
      <c r="BR1908">
        <v>27</v>
      </c>
      <c r="BT1908">
        <v>1</v>
      </c>
      <c r="BV1908">
        <v>34255833500051</v>
      </c>
      <c r="BX1908" t="s">
        <v>108</v>
      </c>
      <c r="BY1908">
        <v>1</v>
      </c>
      <c r="CA1908">
        <v>3</v>
      </c>
      <c r="CC1908">
        <v>41054531300042</v>
      </c>
      <c r="CE1908" t="s">
        <v>105</v>
      </c>
      <c r="CG1908">
        <v>3</v>
      </c>
      <c r="CM1908" t="s">
        <v>106</v>
      </c>
      <c r="CN1908" s="2">
        <v>42187</v>
      </c>
      <c r="CO1908">
        <v>0</v>
      </c>
      <c r="CQ1908" t="s">
        <v>105</v>
      </c>
      <c r="CR1908" t="s">
        <v>107</v>
      </c>
      <c r="CS1908">
        <v>41054531300042</v>
      </c>
      <c r="CU1908" t="s">
        <v>108</v>
      </c>
      <c r="CV1908" t="s">
        <v>109</v>
      </c>
      <c r="CW1908" t="s">
        <v>110</v>
      </c>
      <c r="CX1908" t="s">
        <v>111</v>
      </c>
      <c r="CY1908">
        <v>1</v>
      </c>
    </row>
    <row r="1909" spans="1:103" ht="15" hidden="1" customHeight="1" x14ac:dyDescent="0.2">
      <c r="A1909" t="s">
        <v>104</v>
      </c>
      <c r="B1909">
        <v>0</v>
      </c>
      <c r="D1909" t="s">
        <v>105</v>
      </c>
      <c r="K1909">
        <v>1</v>
      </c>
      <c r="M1909">
        <v>9</v>
      </c>
      <c r="N1909" t="s">
        <v>991</v>
      </c>
      <c r="O1909">
        <v>0</v>
      </c>
      <c r="R1909">
        <v>6127975</v>
      </c>
      <c r="S1909" s="2">
        <v>42143</v>
      </c>
      <c r="T1909">
        <v>18</v>
      </c>
      <c r="U1909">
        <v>1</v>
      </c>
      <c r="V1909">
        <v>1</v>
      </c>
      <c r="X1909">
        <v>0</v>
      </c>
      <c r="Y1909">
        <v>0</v>
      </c>
      <c r="Z1909" s="2">
        <v>42143</v>
      </c>
      <c r="AA1909" s="4" t="s">
        <v>995</v>
      </c>
      <c r="AB1909">
        <v>23</v>
      </c>
      <c r="AC1909">
        <v>23</v>
      </c>
      <c r="AD1909" s="4" t="s">
        <v>995</v>
      </c>
      <c r="AE1909">
        <v>2</v>
      </c>
      <c r="AF1909">
        <v>2</v>
      </c>
      <c r="AG1909" t="s">
        <v>871</v>
      </c>
      <c r="AH1909">
        <v>2576</v>
      </c>
      <c r="AI1909">
        <v>0.02</v>
      </c>
      <c r="AJ1909">
        <v>0.02</v>
      </c>
      <c r="AM1909">
        <v>454</v>
      </c>
      <c r="AN1909">
        <v>454</v>
      </c>
      <c r="AO1909">
        <v>2576</v>
      </c>
      <c r="AP1909">
        <v>10</v>
      </c>
      <c r="AQ1909">
        <v>10</v>
      </c>
      <c r="AR1909">
        <v>0.02</v>
      </c>
      <c r="AS1909">
        <v>0.02</v>
      </c>
      <c r="AV1909">
        <v>133</v>
      </c>
      <c r="AW1909">
        <v>133</v>
      </c>
      <c r="AX1909" t="s">
        <v>130</v>
      </c>
      <c r="AY1909" s="3" t="s">
        <v>992</v>
      </c>
      <c r="AZ1909">
        <v>1</v>
      </c>
      <c r="BB1909" s="2">
        <v>42144</v>
      </c>
      <c r="BC1909" s="4" t="s">
        <v>996</v>
      </c>
      <c r="BD1909">
        <v>41054531300042</v>
      </c>
      <c r="BF1909" t="s">
        <v>108</v>
      </c>
      <c r="BG1909" t="s">
        <v>993</v>
      </c>
      <c r="BH1909" t="s">
        <v>994</v>
      </c>
      <c r="BJ1909" s="2">
        <v>42143</v>
      </c>
      <c r="BK1909">
        <v>3</v>
      </c>
      <c r="BM1909">
        <v>1409</v>
      </c>
      <c r="BO1909" t="s">
        <v>118</v>
      </c>
      <c r="BP1909">
        <v>23</v>
      </c>
      <c r="BR1909">
        <v>27</v>
      </c>
      <c r="BT1909">
        <v>1</v>
      </c>
      <c r="BV1909">
        <v>34255833500051</v>
      </c>
      <c r="BX1909" t="s">
        <v>108</v>
      </c>
      <c r="BY1909">
        <v>1</v>
      </c>
      <c r="CA1909">
        <v>3</v>
      </c>
      <c r="CC1909">
        <v>41054531300042</v>
      </c>
      <c r="CE1909" t="s">
        <v>105</v>
      </c>
      <c r="CG1909">
        <v>3</v>
      </c>
      <c r="CM1909" t="s">
        <v>106</v>
      </c>
      <c r="CN1909" s="2">
        <v>42187</v>
      </c>
      <c r="CO1909">
        <v>0</v>
      </c>
      <c r="CQ1909" t="s">
        <v>105</v>
      </c>
      <c r="CR1909" t="s">
        <v>107</v>
      </c>
      <c r="CS1909">
        <v>41054531300042</v>
      </c>
      <c r="CU1909" t="s">
        <v>108</v>
      </c>
      <c r="CV1909" t="s">
        <v>109</v>
      </c>
      <c r="CW1909" t="s">
        <v>110</v>
      </c>
      <c r="CX1909" t="s">
        <v>111</v>
      </c>
      <c r="CY1909">
        <v>1</v>
      </c>
    </row>
    <row r="1910" spans="1:103" ht="15" hidden="1" customHeight="1" x14ac:dyDescent="0.2">
      <c r="A1910" t="s">
        <v>104</v>
      </c>
      <c r="B1910">
        <v>0</v>
      </c>
      <c r="D1910" t="s">
        <v>105</v>
      </c>
      <c r="K1910">
        <v>1</v>
      </c>
      <c r="M1910">
        <v>9</v>
      </c>
      <c r="N1910" t="s">
        <v>991</v>
      </c>
      <c r="O1910">
        <v>0</v>
      </c>
      <c r="R1910">
        <v>6127975</v>
      </c>
      <c r="S1910" s="2">
        <v>42143</v>
      </c>
      <c r="T1910">
        <v>18</v>
      </c>
      <c r="U1910">
        <v>1</v>
      </c>
      <c r="V1910">
        <v>1</v>
      </c>
      <c r="X1910">
        <v>0</v>
      </c>
      <c r="Y1910">
        <v>0</v>
      </c>
      <c r="Z1910" s="2">
        <v>42143</v>
      </c>
      <c r="AA1910" s="4" t="s">
        <v>995</v>
      </c>
      <c r="AB1910">
        <v>23</v>
      </c>
      <c r="AC1910">
        <v>23</v>
      </c>
      <c r="AD1910" s="4" t="s">
        <v>995</v>
      </c>
      <c r="AE1910">
        <v>2</v>
      </c>
      <c r="AF1910">
        <v>2</v>
      </c>
      <c r="AG1910" t="s">
        <v>872</v>
      </c>
      <c r="AH1910">
        <v>5509</v>
      </c>
      <c r="AI1910">
        <v>0.02</v>
      </c>
      <c r="AJ1910">
        <v>0.02</v>
      </c>
      <c r="AM1910">
        <v>454</v>
      </c>
      <c r="AN1910">
        <v>454</v>
      </c>
      <c r="AO1910">
        <v>5509</v>
      </c>
      <c r="AP1910">
        <v>10</v>
      </c>
      <c r="AQ1910">
        <v>10</v>
      </c>
      <c r="AR1910">
        <v>0.02</v>
      </c>
      <c r="AS1910">
        <v>0.02</v>
      </c>
      <c r="AV1910">
        <v>133</v>
      </c>
      <c r="AW1910">
        <v>133</v>
      </c>
      <c r="AX1910" t="s">
        <v>130</v>
      </c>
      <c r="AY1910" s="3" t="s">
        <v>992</v>
      </c>
      <c r="AZ1910">
        <v>1</v>
      </c>
      <c r="BB1910" s="2">
        <v>42144</v>
      </c>
      <c r="BC1910" s="4" t="s">
        <v>996</v>
      </c>
      <c r="BD1910">
        <v>41054531300042</v>
      </c>
      <c r="BF1910" t="s">
        <v>108</v>
      </c>
      <c r="BG1910" t="s">
        <v>993</v>
      </c>
      <c r="BH1910" t="s">
        <v>994</v>
      </c>
      <c r="BJ1910" s="2">
        <v>42143</v>
      </c>
      <c r="BK1910">
        <v>3</v>
      </c>
      <c r="BM1910">
        <v>1409</v>
      </c>
      <c r="BO1910" t="s">
        <v>118</v>
      </c>
      <c r="BP1910">
        <v>23</v>
      </c>
      <c r="BR1910">
        <v>27</v>
      </c>
      <c r="BT1910">
        <v>1</v>
      </c>
      <c r="BV1910">
        <v>34255833500051</v>
      </c>
      <c r="BX1910" t="s">
        <v>108</v>
      </c>
      <c r="BY1910">
        <v>1</v>
      </c>
      <c r="CA1910">
        <v>3</v>
      </c>
      <c r="CC1910">
        <v>41054531300042</v>
      </c>
      <c r="CE1910" t="s">
        <v>105</v>
      </c>
      <c r="CG1910">
        <v>3</v>
      </c>
      <c r="CM1910" t="s">
        <v>106</v>
      </c>
      <c r="CN1910" s="2">
        <v>42187</v>
      </c>
      <c r="CO1910">
        <v>0</v>
      </c>
      <c r="CQ1910" t="s">
        <v>105</v>
      </c>
      <c r="CR1910" t="s">
        <v>107</v>
      </c>
      <c r="CS1910">
        <v>41054531300042</v>
      </c>
      <c r="CU1910" t="s">
        <v>108</v>
      </c>
      <c r="CV1910" t="s">
        <v>109</v>
      </c>
      <c r="CW1910" t="s">
        <v>110</v>
      </c>
      <c r="CX1910" t="s">
        <v>111</v>
      </c>
      <c r="CY1910">
        <v>1</v>
      </c>
    </row>
    <row r="1911" spans="1:103" ht="15" hidden="1" customHeight="1" x14ac:dyDescent="0.2">
      <c r="A1911" t="s">
        <v>104</v>
      </c>
      <c r="B1911">
        <v>0</v>
      </c>
      <c r="D1911" t="s">
        <v>105</v>
      </c>
      <c r="K1911">
        <v>1</v>
      </c>
      <c r="M1911">
        <v>9</v>
      </c>
      <c r="N1911" t="s">
        <v>991</v>
      </c>
      <c r="O1911">
        <v>0</v>
      </c>
      <c r="R1911">
        <v>6127975</v>
      </c>
      <c r="S1911" s="2">
        <v>42143</v>
      </c>
      <c r="T1911">
        <v>18</v>
      </c>
      <c r="U1911">
        <v>1</v>
      </c>
      <c r="V1911">
        <v>1</v>
      </c>
      <c r="X1911">
        <v>0</v>
      </c>
      <c r="Y1911">
        <v>0</v>
      </c>
      <c r="Z1911" s="2">
        <v>42143</v>
      </c>
      <c r="AA1911" s="4" t="s">
        <v>995</v>
      </c>
      <c r="AB1911">
        <v>23</v>
      </c>
      <c r="AC1911">
        <v>23</v>
      </c>
      <c r="AD1911" s="4" t="s">
        <v>995</v>
      </c>
      <c r="AE1911">
        <v>2</v>
      </c>
      <c r="AF1911">
        <v>2</v>
      </c>
      <c r="AG1911" t="s">
        <v>873</v>
      </c>
      <c r="AH1911">
        <v>1258</v>
      </c>
      <c r="AI1911">
        <v>0.02</v>
      </c>
      <c r="AJ1911">
        <v>0.02</v>
      </c>
      <c r="AM1911">
        <v>454</v>
      </c>
      <c r="AN1911">
        <v>454</v>
      </c>
      <c r="AO1911">
        <v>1258</v>
      </c>
      <c r="AP1911">
        <v>10</v>
      </c>
      <c r="AQ1911">
        <v>10</v>
      </c>
      <c r="AR1911">
        <v>0.02</v>
      </c>
      <c r="AS1911">
        <v>0.02</v>
      </c>
      <c r="AV1911">
        <v>133</v>
      </c>
      <c r="AW1911">
        <v>133</v>
      </c>
      <c r="AX1911" t="s">
        <v>130</v>
      </c>
      <c r="AY1911" s="3" t="s">
        <v>992</v>
      </c>
      <c r="AZ1911">
        <v>1</v>
      </c>
      <c r="BB1911" s="2">
        <v>42144</v>
      </c>
      <c r="BC1911" s="4" t="s">
        <v>996</v>
      </c>
      <c r="BD1911">
        <v>41054531300042</v>
      </c>
      <c r="BF1911" t="s">
        <v>108</v>
      </c>
      <c r="BG1911" t="s">
        <v>993</v>
      </c>
      <c r="BH1911" t="s">
        <v>994</v>
      </c>
      <c r="BJ1911" s="2">
        <v>42143</v>
      </c>
      <c r="BK1911">
        <v>3</v>
      </c>
      <c r="BM1911">
        <v>1409</v>
      </c>
      <c r="BO1911" t="s">
        <v>118</v>
      </c>
      <c r="BP1911">
        <v>23</v>
      </c>
      <c r="BR1911">
        <v>27</v>
      </c>
      <c r="BT1911">
        <v>1</v>
      </c>
      <c r="BV1911">
        <v>34255833500051</v>
      </c>
      <c r="BX1911" t="s">
        <v>108</v>
      </c>
      <c r="BY1911">
        <v>1</v>
      </c>
      <c r="CA1911">
        <v>3</v>
      </c>
      <c r="CC1911">
        <v>41054531300042</v>
      </c>
      <c r="CE1911" t="s">
        <v>105</v>
      </c>
      <c r="CG1911">
        <v>3</v>
      </c>
      <c r="CM1911" t="s">
        <v>106</v>
      </c>
      <c r="CN1911" s="2">
        <v>42187</v>
      </c>
      <c r="CO1911">
        <v>0</v>
      </c>
      <c r="CQ1911" t="s">
        <v>105</v>
      </c>
      <c r="CR1911" t="s">
        <v>107</v>
      </c>
      <c r="CS1911">
        <v>41054531300042</v>
      </c>
      <c r="CU1911" t="s">
        <v>108</v>
      </c>
      <c r="CV1911" t="s">
        <v>109</v>
      </c>
      <c r="CW1911" t="s">
        <v>110</v>
      </c>
      <c r="CX1911" t="s">
        <v>111</v>
      </c>
      <c r="CY1911">
        <v>1</v>
      </c>
    </row>
    <row r="1912" spans="1:103" ht="15" hidden="1" customHeight="1" x14ac:dyDescent="0.2">
      <c r="A1912" t="s">
        <v>104</v>
      </c>
      <c r="B1912">
        <v>0</v>
      </c>
      <c r="D1912" t="s">
        <v>105</v>
      </c>
      <c r="K1912">
        <v>1</v>
      </c>
      <c r="M1912">
        <v>9</v>
      </c>
      <c r="N1912" t="s">
        <v>991</v>
      </c>
      <c r="O1912">
        <v>0</v>
      </c>
      <c r="R1912">
        <v>6127975</v>
      </c>
      <c r="S1912" s="2">
        <v>42143</v>
      </c>
      <c r="T1912">
        <v>18</v>
      </c>
      <c r="U1912">
        <v>1</v>
      </c>
      <c r="V1912">
        <v>1</v>
      </c>
      <c r="X1912">
        <v>0</v>
      </c>
      <c r="Y1912">
        <v>0</v>
      </c>
      <c r="Z1912" s="2">
        <v>42143</v>
      </c>
      <c r="AA1912" s="4" t="s">
        <v>995</v>
      </c>
      <c r="AB1912">
        <v>23</v>
      </c>
      <c r="AC1912">
        <v>23</v>
      </c>
      <c r="AD1912" s="4" t="s">
        <v>995</v>
      </c>
      <c r="AE1912">
        <v>2</v>
      </c>
      <c r="AF1912">
        <v>2</v>
      </c>
      <c r="AG1912" t="s">
        <v>874</v>
      </c>
      <c r="AH1912">
        <v>6386</v>
      </c>
      <c r="AI1912">
        <v>0.02</v>
      </c>
      <c r="AJ1912">
        <v>0.02</v>
      </c>
      <c r="AM1912">
        <v>454</v>
      </c>
      <c r="AN1912">
        <v>454</v>
      </c>
      <c r="AO1912">
        <v>6386</v>
      </c>
      <c r="AP1912">
        <v>10</v>
      </c>
      <c r="AQ1912">
        <v>10</v>
      </c>
      <c r="AR1912">
        <v>0.02</v>
      </c>
      <c r="AS1912">
        <v>0.02</v>
      </c>
      <c r="AV1912">
        <v>133</v>
      </c>
      <c r="AW1912">
        <v>133</v>
      </c>
      <c r="AX1912" t="s">
        <v>130</v>
      </c>
      <c r="AY1912" s="3" t="s">
        <v>992</v>
      </c>
      <c r="AZ1912">
        <v>1</v>
      </c>
      <c r="BB1912" s="2">
        <v>42144</v>
      </c>
      <c r="BC1912" s="4" t="s">
        <v>996</v>
      </c>
      <c r="BD1912">
        <v>41054531300042</v>
      </c>
      <c r="BF1912" t="s">
        <v>108</v>
      </c>
      <c r="BG1912" t="s">
        <v>993</v>
      </c>
      <c r="BH1912" t="s">
        <v>994</v>
      </c>
      <c r="BJ1912" s="2">
        <v>42143</v>
      </c>
      <c r="BK1912">
        <v>3</v>
      </c>
      <c r="BM1912">
        <v>1409</v>
      </c>
      <c r="BO1912" t="s">
        <v>118</v>
      </c>
      <c r="BP1912">
        <v>23</v>
      </c>
      <c r="BR1912">
        <v>27</v>
      </c>
      <c r="BT1912">
        <v>1</v>
      </c>
      <c r="BV1912">
        <v>34255833500051</v>
      </c>
      <c r="BX1912" t="s">
        <v>108</v>
      </c>
      <c r="BY1912">
        <v>1</v>
      </c>
      <c r="CA1912">
        <v>3</v>
      </c>
      <c r="CC1912">
        <v>41054531300042</v>
      </c>
      <c r="CE1912" t="s">
        <v>105</v>
      </c>
      <c r="CG1912">
        <v>3</v>
      </c>
      <c r="CM1912" t="s">
        <v>106</v>
      </c>
      <c r="CN1912" s="2">
        <v>42187</v>
      </c>
      <c r="CO1912">
        <v>0</v>
      </c>
      <c r="CQ1912" t="s">
        <v>105</v>
      </c>
      <c r="CR1912" t="s">
        <v>107</v>
      </c>
      <c r="CS1912">
        <v>41054531300042</v>
      </c>
      <c r="CU1912" t="s">
        <v>108</v>
      </c>
      <c r="CV1912" t="s">
        <v>109</v>
      </c>
      <c r="CW1912" t="s">
        <v>110</v>
      </c>
      <c r="CX1912" t="s">
        <v>111</v>
      </c>
      <c r="CY1912">
        <v>1</v>
      </c>
    </row>
    <row r="1913" spans="1:103" ht="15" hidden="1" customHeight="1" x14ac:dyDescent="0.2">
      <c r="A1913" t="s">
        <v>104</v>
      </c>
      <c r="B1913">
        <v>0</v>
      </c>
      <c r="D1913" t="s">
        <v>105</v>
      </c>
      <c r="K1913">
        <v>1</v>
      </c>
      <c r="M1913">
        <v>9</v>
      </c>
      <c r="N1913" t="s">
        <v>991</v>
      </c>
      <c r="O1913">
        <v>0</v>
      </c>
      <c r="R1913">
        <v>6127975</v>
      </c>
      <c r="S1913" s="2">
        <v>42143</v>
      </c>
      <c r="T1913">
        <v>18</v>
      </c>
      <c r="U1913">
        <v>1</v>
      </c>
      <c r="V1913">
        <v>1</v>
      </c>
      <c r="X1913">
        <v>0</v>
      </c>
      <c r="Y1913">
        <v>0</v>
      </c>
      <c r="Z1913" s="2">
        <v>42143</v>
      </c>
      <c r="AA1913" s="4" t="s">
        <v>995</v>
      </c>
      <c r="AB1913">
        <v>23</v>
      </c>
      <c r="AC1913">
        <v>23</v>
      </c>
      <c r="AD1913" s="4" t="s">
        <v>995</v>
      </c>
      <c r="AE1913">
        <v>2</v>
      </c>
      <c r="AF1913">
        <v>2</v>
      </c>
      <c r="AG1913" t="s">
        <v>875</v>
      </c>
      <c r="AH1913">
        <v>6530</v>
      </c>
      <c r="AI1913">
        <v>0.05</v>
      </c>
      <c r="AJ1913">
        <v>0.05</v>
      </c>
      <c r="AM1913">
        <v>454</v>
      </c>
      <c r="AN1913">
        <v>454</v>
      </c>
      <c r="AO1913">
        <v>6530</v>
      </c>
      <c r="AP1913">
        <v>10</v>
      </c>
      <c r="AQ1913">
        <v>10</v>
      </c>
      <c r="AR1913">
        <v>0.05</v>
      </c>
      <c r="AS1913">
        <v>0.05</v>
      </c>
      <c r="AV1913">
        <v>133</v>
      </c>
      <c r="AW1913">
        <v>133</v>
      </c>
      <c r="AX1913" t="s">
        <v>130</v>
      </c>
      <c r="AY1913" s="3" t="s">
        <v>992</v>
      </c>
      <c r="AZ1913">
        <v>1</v>
      </c>
      <c r="BB1913" s="2">
        <v>42144</v>
      </c>
      <c r="BC1913" s="4" t="s">
        <v>996</v>
      </c>
      <c r="BD1913">
        <v>41054531300042</v>
      </c>
      <c r="BF1913" t="s">
        <v>108</v>
      </c>
      <c r="BG1913" t="s">
        <v>993</v>
      </c>
      <c r="BH1913" t="s">
        <v>994</v>
      </c>
      <c r="BJ1913" s="2">
        <v>42143</v>
      </c>
      <c r="BK1913">
        <v>3</v>
      </c>
      <c r="BM1913">
        <v>1409</v>
      </c>
      <c r="BO1913" t="s">
        <v>118</v>
      </c>
      <c r="BP1913">
        <v>23</v>
      </c>
      <c r="BR1913">
        <v>27</v>
      </c>
      <c r="BT1913">
        <v>1</v>
      </c>
      <c r="BV1913">
        <v>34255833500051</v>
      </c>
      <c r="BX1913" t="s">
        <v>108</v>
      </c>
      <c r="BY1913">
        <v>1</v>
      </c>
      <c r="CA1913">
        <v>3</v>
      </c>
      <c r="CC1913">
        <v>41054531300042</v>
      </c>
      <c r="CE1913" t="s">
        <v>105</v>
      </c>
      <c r="CG1913">
        <v>3</v>
      </c>
      <c r="CM1913" t="s">
        <v>106</v>
      </c>
      <c r="CN1913" s="2">
        <v>42187</v>
      </c>
      <c r="CO1913">
        <v>0</v>
      </c>
      <c r="CQ1913" t="s">
        <v>105</v>
      </c>
      <c r="CR1913" t="s">
        <v>107</v>
      </c>
      <c r="CS1913">
        <v>41054531300042</v>
      </c>
      <c r="CU1913" t="s">
        <v>108</v>
      </c>
      <c r="CV1913" t="s">
        <v>109</v>
      </c>
      <c r="CW1913" t="s">
        <v>110</v>
      </c>
      <c r="CX1913" t="s">
        <v>111</v>
      </c>
      <c r="CY1913">
        <v>1</v>
      </c>
    </row>
    <row r="1914" spans="1:103" ht="15" hidden="1" customHeight="1" x14ac:dyDescent="0.2">
      <c r="A1914" t="s">
        <v>104</v>
      </c>
      <c r="B1914">
        <v>0</v>
      </c>
      <c r="D1914" t="s">
        <v>105</v>
      </c>
      <c r="K1914">
        <v>1</v>
      </c>
      <c r="M1914">
        <v>9</v>
      </c>
      <c r="N1914" t="s">
        <v>991</v>
      </c>
      <c r="O1914">
        <v>0</v>
      </c>
      <c r="R1914">
        <v>6127975</v>
      </c>
      <c r="S1914" s="2">
        <v>42143</v>
      </c>
      <c r="T1914">
        <v>18</v>
      </c>
      <c r="U1914">
        <v>1</v>
      </c>
      <c r="V1914">
        <v>1</v>
      </c>
      <c r="X1914">
        <v>0</v>
      </c>
      <c r="Y1914">
        <v>0</v>
      </c>
      <c r="Z1914" s="2">
        <v>42143</v>
      </c>
      <c r="AA1914" s="4" t="s">
        <v>995</v>
      </c>
      <c r="AB1914">
        <v>23</v>
      </c>
      <c r="AC1914">
        <v>23</v>
      </c>
      <c r="AD1914" s="4" t="s">
        <v>995</v>
      </c>
      <c r="AE1914">
        <v>2</v>
      </c>
      <c r="AF1914">
        <v>2</v>
      </c>
      <c r="AG1914" t="s">
        <v>311</v>
      </c>
      <c r="AH1914">
        <v>1537</v>
      </c>
      <c r="AI1914">
        <v>0.01</v>
      </c>
      <c r="AJ1914">
        <v>0.01</v>
      </c>
      <c r="AK1914">
        <v>712</v>
      </c>
      <c r="AL1914">
        <v>712</v>
      </c>
      <c r="AM1914">
        <v>151</v>
      </c>
      <c r="AN1914">
        <v>151</v>
      </c>
      <c r="AO1914">
        <v>1537</v>
      </c>
      <c r="AP1914">
        <v>10</v>
      </c>
      <c r="AQ1914">
        <v>10</v>
      </c>
      <c r="AR1914">
        <v>0.01</v>
      </c>
      <c r="AS1914">
        <v>0.01</v>
      </c>
      <c r="AT1914">
        <v>1168</v>
      </c>
      <c r="AU1914">
        <v>1168</v>
      </c>
      <c r="AV1914">
        <v>133</v>
      </c>
      <c r="AW1914">
        <v>133</v>
      </c>
      <c r="AX1914" t="s">
        <v>130</v>
      </c>
      <c r="AY1914" s="3" t="s">
        <v>992</v>
      </c>
      <c r="AZ1914">
        <v>1</v>
      </c>
      <c r="BB1914" s="2">
        <v>42144</v>
      </c>
      <c r="BC1914" s="4" t="s">
        <v>996</v>
      </c>
      <c r="BD1914">
        <v>41054531300042</v>
      </c>
      <c r="BF1914" t="s">
        <v>108</v>
      </c>
      <c r="BG1914" t="s">
        <v>993</v>
      </c>
      <c r="BH1914" t="s">
        <v>994</v>
      </c>
      <c r="BJ1914" s="2">
        <v>42143</v>
      </c>
      <c r="BK1914">
        <v>3</v>
      </c>
      <c r="BM1914">
        <v>1409</v>
      </c>
      <c r="BO1914" t="s">
        <v>118</v>
      </c>
      <c r="BP1914">
        <v>23</v>
      </c>
      <c r="BR1914">
        <v>27</v>
      </c>
      <c r="BT1914">
        <v>1</v>
      </c>
      <c r="BV1914">
        <v>34255833500051</v>
      </c>
      <c r="BX1914" t="s">
        <v>108</v>
      </c>
      <c r="BY1914">
        <v>1</v>
      </c>
      <c r="CA1914">
        <v>3</v>
      </c>
      <c r="CC1914">
        <v>41054531300042</v>
      </c>
      <c r="CE1914" t="s">
        <v>105</v>
      </c>
      <c r="CG1914">
        <v>3</v>
      </c>
      <c r="CM1914" t="s">
        <v>106</v>
      </c>
      <c r="CN1914" s="2">
        <v>42187</v>
      </c>
      <c r="CO1914">
        <v>0</v>
      </c>
      <c r="CQ1914" t="s">
        <v>105</v>
      </c>
      <c r="CR1914" t="s">
        <v>107</v>
      </c>
      <c r="CS1914">
        <v>41054531300042</v>
      </c>
      <c r="CU1914" t="s">
        <v>108</v>
      </c>
      <c r="CV1914" t="s">
        <v>109</v>
      </c>
      <c r="CW1914" t="s">
        <v>110</v>
      </c>
      <c r="CX1914" t="s">
        <v>111</v>
      </c>
      <c r="CY1914">
        <v>1</v>
      </c>
    </row>
    <row r="1915" spans="1:103" ht="15" hidden="1" customHeight="1" x14ac:dyDescent="0.2">
      <c r="A1915" t="s">
        <v>104</v>
      </c>
      <c r="B1915">
        <v>0</v>
      </c>
      <c r="D1915" t="s">
        <v>105</v>
      </c>
      <c r="K1915">
        <v>1</v>
      </c>
      <c r="M1915">
        <v>9</v>
      </c>
      <c r="N1915" t="s">
        <v>991</v>
      </c>
      <c r="O1915">
        <v>0</v>
      </c>
      <c r="R1915">
        <v>6127975</v>
      </c>
      <c r="S1915" s="2">
        <v>42143</v>
      </c>
      <c r="T1915">
        <v>18</v>
      </c>
      <c r="U1915">
        <v>1</v>
      </c>
      <c r="V1915">
        <v>1</v>
      </c>
      <c r="X1915">
        <v>0</v>
      </c>
      <c r="Y1915">
        <v>0</v>
      </c>
      <c r="Z1915" s="2">
        <v>42143</v>
      </c>
      <c r="AA1915" s="4" t="s">
        <v>995</v>
      </c>
      <c r="AB1915">
        <v>23</v>
      </c>
      <c r="AC1915">
        <v>23</v>
      </c>
      <c r="AD1915" s="4" t="s">
        <v>995</v>
      </c>
      <c r="AE1915">
        <v>2</v>
      </c>
      <c r="AF1915">
        <v>2</v>
      </c>
      <c r="AG1915" t="s">
        <v>876</v>
      </c>
      <c r="AH1915">
        <v>5826</v>
      </c>
      <c r="AI1915">
        <v>0.02</v>
      </c>
      <c r="AJ1915">
        <v>0.02</v>
      </c>
      <c r="AM1915">
        <v>454</v>
      </c>
      <c r="AN1915">
        <v>454</v>
      </c>
      <c r="AO1915">
        <v>5826</v>
      </c>
      <c r="AP1915">
        <v>10</v>
      </c>
      <c r="AQ1915">
        <v>10</v>
      </c>
      <c r="AR1915">
        <v>0.02</v>
      </c>
      <c r="AS1915">
        <v>0.02</v>
      </c>
      <c r="AV1915">
        <v>133</v>
      </c>
      <c r="AW1915">
        <v>133</v>
      </c>
      <c r="AX1915" t="s">
        <v>130</v>
      </c>
      <c r="AY1915" s="3" t="s">
        <v>992</v>
      </c>
      <c r="AZ1915">
        <v>1</v>
      </c>
      <c r="BB1915" s="2">
        <v>42144</v>
      </c>
      <c r="BC1915" s="4" t="s">
        <v>996</v>
      </c>
      <c r="BD1915">
        <v>41054531300042</v>
      </c>
      <c r="BF1915" t="s">
        <v>108</v>
      </c>
      <c r="BG1915" t="s">
        <v>993</v>
      </c>
      <c r="BH1915" t="s">
        <v>994</v>
      </c>
      <c r="BJ1915" s="2">
        <v>42143</v>
      </c>
      <c r="BK1915">
        <v>3</v>
      </c>
      <c r="BM1915">
        <v>1409</v>
      </c>
      <c r="BO1915" t="s">
        <v>118</v>
      </c>
      <c r="BP1915">
        <v>23</v>
      </c>
      <c r="BR1915">
        <v>27</v>
      </c>
      <c r="BT1915">
        <v>1</v>
      </c>
      <c r="BV1915">
        <v>34255833500051</v>
      </c>
      <c r="BX1915" t="s">
        <v>108</v>
      </c>
      <c r="BY1915">
        <v>1</v>
      </c>
      <c r="CA1915">
        <v>3</v>
      </c>
      <c r="CC1915">
        <v>41054531300042</v>
      </c>
      <c r="CE1915" t="s">
        <v>105</v>
      </c>
      <c r="CG1915">
        <v>3</v>
      </c>
      <c r="CM1915" t="s">
        <v>106</v>
      </c>
      <c r="CN1915" s="2">
        <v>42187</v>
      </c>
      <c r="CO1915">
        <v>0</v>
      </c>
      <c r="CQ1915" t="s">
        <v>105</v>
      </c>
      <c r="CR1915" t="s">
        <v>107</v>
      </c>
      <c r="CS1915">
        <v>41054531300042</v>
      </c>
      <c r="CU1915" t="s">
        <v>108</v>
      </c>
      <c r="CV1915" t="s">
        <v>109</v>
      </c>
      <c r="CW1915" t="s">
        <v>110</v>
      </c>
      <c r="CX1915" t="s">
        <v>111</v>
      </c>
      <c r="CY1915">
        <v>1</v>
      </c>
    </row>
    <row r="1916" spans="1:103" ht="15" hidden="1" customHeight="1" x14ac:dyDescent="0.2">
      <c r="A1916" t="s">
        <v>104</v>
      </c>
      <c r="B1916">
        <v>0</v>
      </c>
      <c r="D1916" t="s">
        <v>105</v>
      </c>
      <c r="K1916">
        <v>1</v>
      </c>
      <c r="M1916">
        <v>9</v>
      </c>
      <c r="N1916" t="s">
        <v>991</v>
      </c>
      <c r="O1916">
        <v>0</v>
      </c>
      <c r="R1916">
        <v>6127975</v>
      </c>
      <c r="S1916" s="2">
        <v>42143</v>
      </c>
      <c r="T1916">
        <v>18</v>
      </c>
      <c r="U1916">
        <v>1</v>
      </c>
      <c r="V1916">
        <v>1</v>
      </c>
      <c r="X1916">
        <v>0</v>
      </c>
      <c r="Y1916">
        <v>0</v>
      </c>
      <c r="Z1916" s="2">
        <v>42143</v>
      </c>
      <c r="AA1916" s="4" t="s">
        <v>995</v>
      </c>
      <c r="AB1916">
        <v>23</v>
      </c>
      <c r="AC1916">
        <v>23</v>
      </c>
      <c r="AD1916" s="4" t="s">
        <v>995</v>
      </c>
      <c r="AE1916">
        <v>2</v>
      </c>
      <c r="AF1916">
        <v>2</v>
      </c>
      <c r="AG1916" t="s">
        <v>877</v>
      </c>
      <c r="AH1916">
        <v>1890</v>
      </c>
      <c r="AI1916">
        <v>5.0000000000000001E-3</v>
      </c>
      <c r="AJ1916">
        <v>5.0000000000000001E-3</v>
      </c>
      <c r="AK1916">
        <v>712</v>
      </c>
      <c r="AL1916">
        <v>712</v>
      </c>
      <c r="AM1916">
        <v>405</v>
      </c>
      <c r="AN1916">
        <v>405</v>
      </c>
      <c r="AO1916">
        <v>1890</v>
      </c>
      <c r="AP1916">
        <v>10</v>
      </c>
      <c r="AQ1916">
        <v>10</v>
      </c>
      <c r="AR1916">
        <v>5.0000000000000001E-3</v>
      </c>
      <c r="AS1916">
        <v>5.0000000000000001E-3</v>
      </c>
      <c r="AT1916">
        <v>1168</v>
      </c>
      <c r="AU1916">
        <v>1168</v>
      </c>
      <c r="AV1916">
        <v>133</v>
      </c>
      <c r="AW1916">
        <v>133</v>
      </c>
      <c r="AX1916" t="s">
        <v>130</v>
      </c>
      <c r="AY1916" s="3" t="s">
        <v>992</v>
      </c>
      <c r="AZ1916">
        <v>1</v>
      </c>
      <c r="BB1916" s="2">
        <v>42144</v>
      </c>
      <c r="BC1916" s="4" t="s">
        <v>996</v>
      </c>
      <c r="BD1916">
        <v>41054531300042</v>
      </c>
      <c r="BF1916" t="s">
        <v>108</v>
      </c>
      <c r="BG1916" t="s">
        <v>993</v>
      </c>
      <c r="BH1916" t="s">
        <v>994</v>
      </c>
      <c r="BJ1916" s="2">
        <v>42143</v>
      </c>
      <c r="BK1916">
        <v>3</v>
      </c>
      <c r="BM1916">
        <v>1409</v>
      </c>
      <c r="BO1916" t="s">
        <v>118</v>
      </c>
      <c r="BP1916">
        <v>23</v>
      </c>
      <c r="BR1916">
        <v>27</v>
      </c>
      <c r="BT1916">
        <v>1</v>
      </c>
      <c r="BV1916">
        <v>34255833500051</v>
      </c>
      <c r="BX1916" t="s">
        <v>108</v>
      </c>
      <c r="BY1916">
        <v>1</v>
      </c>
      <c r="CA1916">
        <v>3</v>
      </c>
      <c r="CC1916">
        <v>41054531300042</v>
      </c>
      <c r="CE1916" t="s">
        <v>105</v>
      </c>
      <c r="CG1916">
        <v>3</v>
      </c>
      <c r="CM1916" t="s">
        <v>106</v>
      </c>
      <c r="CN1916" s="2">
        <v>42187</v>
      </c>
      <c r="CO1916">
        <v>0</v>
      </c>
      <c r="CQ1916" t="s">
        <v>105</v>
      </c>
      <c r="CR1916" t="s">
        <v>107</v>
      </c>
      <c r="CS1916">
        <v>41054531300042</v>
      </c>
      <c r="CU1916" t="s">
        <v>108</v>
      </c>
      <c r="CV1916" t="s">
        <v>109</v>
      </c>
      <c r="CW1916" t="s">
        <v>110</v>
      </c>
      <c r="CX1916" t="s">
        <v>111</v>
      </c>
      <c r="CY1916">
        <v>1</v>
      </c>
    </row>
    <row r="1917" spans="1:103" ht="15" hidden="1" customHeight="1" x14ac:dyDescent="0.2">
      <c r="A1917" t="s">
        <v>104</v>
      </c>
      <c r="B1917">
        <v>0</v>
      </c>
      <c r="D1917" t="s">
        <v>105</v>
      </c>
      <c r="K1917">
        <v>1</v>
      </c>
      <c r="M1917">
        <v>9</v>
      </c>
      <c r="N1917" t="s">
        <v>991</v>
      </c>
      <c r="O1917">
        <v>0</v>
      </c>
      <c r="R1917">
        <v>6127975</v>
      </c>
      <c r="S1917" s="2">
        <v>42143</v>
      </c>
      <c r="T1917">
        <v>18</v>
      </c>
      <c r="U1917">
        <v>2</v>
      </c>
      <c r="V1917">
        <v>2</v>
      </c>
      <c r="X1917">
        <v>0</v>
      </c>
      <c r="Y1917">
        <v>0</v>
      </c>
      <c r="Z1917" s="2">
        <v>42143</v>
      </c>
      <c r="AA1917" s="4" t="s">
        <v>995</v>
      </c>
      <c r="AB1917">
        <v>23</v>
      </c>
      <c r="AC1917">
        <v>23</v>
      </c>
      <c r="AD1917" s="4" t="s">
        <v>995</v>
      </c>
      <c r="AE1917">
        <v>2</v>
      </c>
      <c r="AF1917">
        <v>2</v>
      </c>
      <c r="AG1917" t="s">
        <v>878</v>
      </c>
      <c r="AH1917">
        <v>1259</v>
      </c>
      <c r="AI1917">
        <v>0.01</v>
      </c>
      <c r="AJ1917">
        <v>0.01</v>
      </c>
      <c r="AK1917">
        <v>712</v>
      </c>
      <c r="AL1917">
        <v>712</v>
      </c>
      <c r="AM1917">
        <v>405</v>
      </c>
      <c r="AN1917">
        <v>405</v>
      </c>
      <c r="AO1917">
        <v>1259</v>
      </c>
      <c r="AP1917">
        <v>10</v>
      </c>
      <c r="AQ1917">
        <v>10</v>
      </c>
      <c r="AR1917">
        <v>0.01</v>
      </c>
      <c r="AS1917">
        <v>0.01</v>
      </c>
      <c r="AT1917">
        <v>1168</v>
      </c>
      <c r="AU1917">
        <v>1168</v>
      </c>
      <c r="AV1917">
        <v>133</v>
      </c>
      <c r="AW1917">
        <v>133</v>
      </c>
      <c r="AX1917" t="s">
        <v>130</v>
      </c>
      <c r="AY1917" s="3" t="s">
        <v>992</v>
      </c>
      <c r="AZ1917">
        <v>1</v>
      </c>
      <c r="BB1917" s="2">
        <v>42144</v>
      </c>
      <c r="BC1917" s="4" t="s">
        <v>996</v>
      </c>
      <c r="BD1917">
        <v>41054531300042</v>
      </c>
      <c r="BF1917" t="s">
        <v>108</v>
      </c>
      <c r="BG1917" t="s">
        <v>993</v>
      </c>
      <c r="BH1917" t="s">
        <v>994</v>
      </c>
      <c r="BJ1917" s="2">
        <v>42143</v>
      </c>
      <c r="BK1917">
        <v>3</v>
      </c>
      <c r="BM1917">
        <v>1409</v>
      </c>
      <c r="BO1917" t="s">
        <v>118</v>
      </c>
      <c r="BP1917">
        <v>23</v>
      </c>
      <c r="BR1917">
        <v>27</v>
      </c>
      <c r="BT1917">
        <v>1</v>
      </c>
      <c r="BV1917">
        <v>34255833500051</v>
      </c>
      <c r="BX1917" t="s">
        <v>108</v>
      </c>
      <c r="BY1917">
        <v>1</v>
      </c>
      <c r="CA1917">
        <v>3</v>
      </c>
      <c r="CC1917">
        <v>41054531300042</v>
      </c>
      <c r="CE1917" t="s">
        <v>105</v>
      </c>
      <c r="CG1917">
        <v>3</v>
      </c>
      <c r="CM1917" t="s">
        <v>106</v>
      </c>
      <c r="CN1917" s="2">
        <v>42187</v>
      </c>
      <c r="CO1917">
        <v>0</v>
      </c>
      <c r="CQ1917" t="s">
        <v>105</v>
      </c>
      <c r="CR1917" t="s">
        <v>107</v>
      </c>
      <c r="CS1917">
        <v>41054531300042</v>
      </c>
      <c r="CU1917" t="s">
        <v>108</v>
      </c>
      <c r="CV1917" t="s">
        <v>109</v>
      </c>
      <c r="CW1917" t="s">
        <v>110</v>
      </c>
      <c r="CX1917" t="s">
        <v>111</v>
      </c>
      <c r="CY1917">
        <v>1</v>
      </c>
    </row>
    <row r="1918" spans="1:103" ht="15" hidden="1" customHeight="1" x14ac:dyDescent="0.2">
      <c r="A1918" t="s">
        <v>104</v>
      </c>
      <c r="B1918">
        <v>0</v>
      </c>
      <c r="D1918" t="s">
        <v>105</v>
      </c>
      <c r="K1918">
        <v>1</v>
      </c>
      <c r="M1918">
        <v>9</v>
      </c>
      <c r="N1918" t="s">
        <v>991</v>
      </c>
      <c r="O1918">
        <v>0</v>
      </c>
      <c r="R1918">
        <v>6127975</v>
      </c>
      <c r="S1918" s="2">
        <v>42143</v>
      </c>
      <c r="T1918">
        <v>18</v>
      </c>
      <c r="U1918">
        <v>1</v>
      </c>
      <c r="V1918">
        <v>1</v>
      </c>
      <c r="X1918">
        <v>0</v>
      </c>
      <c r="Y1918">
        <v>0</v>
      </c>
      <c r="Z1918" s="2">
        <v>42143</v>
      </c>
      <c r="AA1918" s="4" t="s">
        <v>995</v>
      </c>
      <c r="AB1918">
        <v>23</v>
      </c>
      <c r="AC1918">
        <v>23</v>
      </c>
      <c r="AD1918" s="4" t="s">
        <v>995</v>
      </c>
      <c r="AE1918">
        <v>2</v>
      </c>
      <c r="AF1918">
        <v>2</v>
      </c>
      <c r="AG1918" t="s">
        <v>879</v>
      </c>
      <c r="AH1918">
        <v>1663</v>
      </c>
      <c r="AI1918">
        <v>0.01</v>
      </c>
      <c r="AJ1918">
        <v>0.01</v>
      </c>
      <c r="AK1918">
        <v>712</v>
      </c>
      <c r="AL1918">
        <v>712</v>
      </c>
      <c r="AM1918">
        <v>405</v>
      </c>
      <c r="AN1918">
        <v>405</v>
      </c>
      <c r="AO1918">
        <v>1663</v>
      </c>
      <c r="AP1918">
        <v>10</v>
      </c>
      <c r="AQ1918">
        <v>10</v>
      </c>
      <c r="AR1918">
        <v>0.01</v>
      </c>
      <c r="AS1918">
        <v>0.01</v>
      </c>
      <c r="AT1918">
        <v>1168</v>
      </c>
      <c r="AU1918">
        <v>1168</v>
      </c>
      <c r="AV1918">
        <v>133</v>
      </c>
      <c r="AW1918">
        <v>133</v>
      </c>
      <c r="AX1918" t="s">
        <v>130</v>
      </c>
      <c r="AY1918" s="3" t="s">
        <v>992</v>
      </c>
      <c r="AZ1918">
        <v>1</v>
      </c>
      <c r="BB1918" s="2">
        <v>42144</v>
      </c>
      <c r="BC1918" s="4" t="s">
        <v>996</v>
      </c>
      <c r="BD1918">
        <v>41054531300042</v>
      </c>
      <c r="BF1918" t="s">
        <v>108</v>
      </c>
      <c r="BG1918" t="s">
        <v>993</v>
      </c>
      <c r="BH1918" t="s">
        <v>994</v>
      </c>
      <c r="BJ1918" s="2">
        <v>42143</v>
      </c>
      <c r="BK1918">
        <v>3</v>
      </c>
      <c r="BM1918">
        <v>1409</v>
      </c>
      <c r="BO1918" t="s">
        <v>118</v>
      </c>
      <c r="BP1918">
        <v>23</v>
      </c>
      <c r="BR1918">
        <v>27</v>
      </c>
      <c r="BT1918">
        <v>1</v>
      </c>
      <c r="BV1918">
        <v>34255833500051</v>
      </c>
      <c r="BX1918" t="s">
        <v>108</v>
      </c>
      <c r="BY1918">
        <v>1</v>
      </c>
      <c r="CA1918">
        <v>3</v>
      </c>
      <c r="CC1918">
        <v>41054531300042</v>
      </c>
      <c r="CE1918" t="s">
        <v>105</v>
      </c>
      <c r="CG1918">
        <v>3</v>
      </c>
      <c r="CM1918" t="s">
        <v>106</v>
      </c>
      <c r="CN1918" s="2">
        <v>42187</v>
      </c>
      <c r="CO1918">
        <v>0</v>
      </c>
      <c r="CQ1918" t="s">
        <v>105</v>
      </c>
      <c r="CR1918" t="s">
        <v>107</v>
      </c>
      <c r="CS1918">
        <v>41054531300042</v>
      </c>
      <c r="CU1918" t="s">
        <v>108</v>
      </c>
      <c r="CV1918" t="s">
        <v>109</v>
      </c>
      <c r="CW1918" t="s">
        <v>110</v>
      </c>
      <c r="CX1918" t="s">
        <v>111</v>
      </c>
      <c r="CY1918">
        <v>1</v>
      </c>
    </row>
    <row r="1919" spans="1:103" ht="15" hidden="1" customHeight="1" x14ac:dyDescent="0.2">
      <c r="A1919" t="s">
        <v>104</v>
      </c>
      <c r="B1919">
        <v>0</v>
      </c>
      <c r="D1919" t="s">
        <v>105</v>
      </c>
      <c r="K1919">
        <v>1</v>
      </c>
      <c r="M1919">
        <v>9</v>
      </c>
      <c r="N1919" t="s">
        <v>991</v>
      </c>
      <c r="O1919">
        <v>0</v>
      </c>
      <c r="R1919">
        <v>6127975</v>
      </c>
      <c r="S1919" s="2">
        <v>42143</v>
      </c>
      <c r="T1919">
        <v>18</v>
      </c>
      <c r="U1919">
        <v>1</v>
      </c>
      <c r="V1919">
        <v>1</v>
      </c>
      <c r="X1919">
        <v>0</v>
      </c>
      <c r="Y1919">
        <v>0</v>
      </c>
      <c r="Z1919" s="2">
        <v>42143</v>
      </c>
      <c r="AA1919" s="4" t="s">
        <v>995</v>
      </c>
      <c r="AB1919">
        <v>23</v>
      </c>
      <c r="AC1919">
        <v>23</v>
      </c>
      <c r="AD1919" s="4" t="s">
        <v>995</v>
      </c>
      <c r="AE1919">
        <v>2</v>
      </c>
      <c r="AF1919">
        <v>2</v>
      </c>
      <c r="AG1919" t="s">
        <v>880</v>
      </c>
      <c r="AH1919">
        <v>1432</v>
      </c>
      <c r="AI1919">
        <v>5.0000000000000001E-3</v>
      </c>
      <c r="AJ1919">
        <v>5.0000000000000001E-3</v>
      </c>
      <c r="AK1919">
        <v>712</v>
      </c>
      <c r="AL1919">
        <v>712</v>
      </c>
      <c r="AM1919">
        <v>405</v>
      </c>
      <c r="AN1919">
        <v>405</v>
      </c>
      <c r="AO1919">
        <v>1432</v>
      </c>
      <c r="AP1919">
        <v>10</v>
      </c>
      <c r="AQ1919">
        <v>10</v>
      </c>
      <c r="AR1919">
        <v>5.0000000000000001E-3</v>
      </c>
      <c r="AS1919">
        <v>5.0000000000000001E-3</v>
      </c>
      <c r="AT1919">
        <v>1168</v>
      </c>
      <c r="AU1919">
        <v>1168</v>
      </c>
      <c r="AV1919">
        <v>133</v>
      </c>
      <c r="AW1919">
        <v>133</v>
      </c>
      <c r="AX1919" t="s">
        <v>130</v>
      </c>
      <c r="AY1919" s="3" t="s">
        <v>992</v>
      </c>
      <c r="AZ1919">
        <v>1</v>
      </c>
      <c r="BB1919" s="2">
        <v>42144</v>
      </c>
      <c r="BC1919" s="4" t="s">
        <v>996</v>
      </c>
      <c r="BD1919">
        <v>41054531300042</v>
      </c>
      <c r="BF1919" t="s">
        <v>108</v>
      </c>
      <c r="BG1919" t="s">
        <v>993</v>
      </c>
      <c r="BH1919" t="s">
        <v>994</v>
      </c>
      <c r="BJ1919" s="2">
        <v>42143</v>
      </c>
      <c r="BK1919">
        <v>3</v>
      </c>
      <c r="BM1919">
        <v>1409</v>
      </c>
      <c r="BO1919" t="s">
        <v>118</v>
      </c>
      <c r="BP1919">
        <v>23</v>
      </c>
      <c r="BR1919">
        <v>27</v>
      </c>
      <c r="BT1919">
        <v>1</v>
      </c>
      <c r="BV1919">
        <v>34255833500051</v>
      </c>
      <c r="BX1919" t="s">
        <v>108</v>
      </c>
      <c r="BY1919">
        <v>1</v>
      </c>
      <c r="CA1919">
        <v>3</v>
      </c>
      <c r="CC1919">
        <v>41054531300042</v>
      </c>
      <c r="CE1919" t="s">
        <v>105</v>
      </c>
      <c r="CG1919">
        <v>3</v>
      </c>
      <c r="CM1919" t="s">
        <v>106</v>
      </c>
      <c r="CN1919" s="2">
        <v>42187</v>
      </c>
      <c r="CO1919">
        <v>0</v>
      </c>
      <c r="CQ1919" t="s">
        <v>105</v>
      </c>
      <c r="CR1919" t="s">
        <v>107</v>
      </c>
      <c r="CS1919">
        <v>41054531300042</v>
      </c>
      <c r="CU1919" t="s">
        <v>108</v>
      </c>
      <c r="CV1919" t="s">
        <v>109</v>
      </c>
      <c r="CW1919" t="s">
        <v>110</v>
      </c>
      <c r="CX1919" t="s">
        <v>111</v>
      </c>
      <c r="CY1919">
        <v>1</v>
      </c>
    </row>
    <row r="1920" spans="1:103" ht="15" hidden="1" customHeight="1" x14ac:dyDescent="0.2">
      <c r="A1920" t="s">
        <v>104</v>
      </c>
      <c r="B1920">
        <v>0</v>
      </c>
      <c r="D1920" t="s">
        <v>105</v>
      </c>
      <c r="K1920">
        <v>1</v>
      </c>
      <c r="M1920">
        <v>9</v>
      </c>
      <c r="N1920" t="s">
        <v>991</v>
      </c>
      <c r="O1920">
        <v>0</v>
      </c>
      <c r="R1920">
        <v>6127975</v>
      </c>
      <c r="S1920" s="2">
        <v>42143</v>
      </c>
      <c r="T1920">
        <v>18</v>
      </c>
      <c r="U1920">
        <v>1</v>
      </c>
      <c r="V1920">
        <v>1</v>
      </c>
      <c r="X1920">
        <v>0</v>
      </c>
      <c r="Y1920">
        <v>0</v>
      </c>
      <c r="Z1920" s="2">
        <v>42143</v>
      </c>
      <c r="AA1920" s="4" t="s">
        <v>995</v>
      </c>
      <c r="AB1920">
        <v>23</v>
      </c>
      <c r="AC1920">
        <v>23</v>
      </c>
      <c r="AD1920" s="4" t="s">
        <v>995</v>
      </c>
      <c r="AE1920">
        <v>2</v>
      </c>
      <c r="AF1920">
        <v>2</v>
      </c>
      <c r="AG1920" t="s">
        <v>881</v>
      </c>
      <c r="AH1920">
        <v>1260</v>
      </c>
      <c r="AI1920">
        <v>5.0000000000000001E-3</v>
      </c>
      <c r="AJ1920">
        <v>5.0000000000000001E-3</v>
      </c>
      <c r="AK1920">
        <v>712</v>
      </c>
      <c r="AL1920">
        <v>712</v>
      </c>
      <c r="AM1920">
        <v>405</v>
      </c>
      <c r="AN1920">
        <v>405</v>
      </c>
      <c r="AO1920">
        <v>1260</v>
      </c>
      <c r="AP1920">
        <v>10</v>
      </c>
      <c r="AQ1920">
        <v>10</v>
      </c>
      <c r="AR1920">
        <v>5.0000000000000001E-3</v>
      </c>
      <c r="AS1920">
        <v>5.0000000000000001E-3</v>
      </c>
      <c r="AT1920">
        <v>1168</v>
      </c>
      <c r="AU1920">
        <v>1168</v>
      </c>
      <c r="AV1920">
        <v>133</v>
      </c>
      <c r="AW1920">
        <v>133</v>
      </c>
      <c r="AX1920" t="s">
        <v>130</v>
      </c>
      <c r="AY1920" s="3" t="s">
        <v>992</v>
      </c>
      <c r="AZ1920">
        <v>1</v>
      </c>
      <c r="BB1920" s="2">
        <v>42144</v>
      </c>
      <c r="BC1920" s="4" t="s">
        <v>996</v>
      </c>
      <c r="BD1920">
        <v>41054531300042</v>
      </c>
      <c r="BF1920" t="s">
        <v>108</v>
      </c>
      <c r="BG1920" t="s">
        <v>993</v>
      </c>
      <c r="BH1920" t="s">
        <v>994</v>
      </c>
      <c r="BJ1920" s="2">
        <v>42143</v>
      </c>
      <c r="BK1920">
        <v>3</v>
      </c>
      <c r="BM1920">
        <v>1409</v>
      </c>
      <c r="BO1920" t="s">
        <v>118</v>
      </c>
      <c r="BP1920">
        <v>23</v>
      </c>
      <c r="BR1920">
        <v>27</v>
      </c>
      <c r="BT1920">
        <v>1</v>
      </c>
      <c r="BV1920">
        <v>34255833500051</v>
      </c>
      <c r="BX1920" t="s">
        <v>108</v>
      </c>
      <c r="BY1920">
        <v>1</v>
      </c>
      <c r="CA1920">
        <v>3</v>
      </c>
      <c r="CC1920">
        <v>41054531300042</v>
      </c>
      <c r="CE1920" t="s">
        <v>105</v>
      </c>
      <c r="CG1920">
        <v>3</v>
      </c>
      <c r="CM1920" t="s">
        <v>106</v>
      </c>
      <c r="CN1920" s="2">
        <v>42187</v>
      </c>
      <c r="CO1920">
        <v>0</v>
      </c>
      <c r="CQ1920" t="s">
        <v>105</v>
      </c>
      <c r="CR1920" t="s">
        <v>107</v>
      </c>
      <c r="CS1920">
        <v>41054531300042</v>
      </c>
      <c r="CU1920" t="s">
        <v>108</v>
      </c>
      <c r="CV1920" t="s">
        <v>109</v>
      </c>
      <c r="CW1920" t="s">
        <v>110</v>
      </c>
      <c r="CX1920" t="s">
        <v>111</v>
      </c>
      <c r="CY1920">
        <v>1</v>
      </c>
    </row>
    <row r="1921" spans="1:103" ht="15" hidden="1" customHeight="1" x14ac:dyDescent="0.2">
      <c r="A1921" t="s">
        <v>104</v>
      </c>
      <c r="B1921">
        <v>0</v>
      </c>
      <c r="D1921" t="s">
        <v>105</v>
      </c>
      <c r="K1921">
        <v>1</v>
      </c>
      <c r="M1921">
        <v>9</v>
      </c>
      <c r="N1921" t="s">
        <v>991</v>
      </c>
      <c r="O1921">
        <v>0</v>
      </c>
      <c r="R1921">
        <v>6127975</v>
      </c>
      <c r="S1921" s="2">
        <v>42143</v>
      </c>
      <c r="T1921">
        <v>18</v>
      </c>
      <c r="U1921">
        <v>1</v>
      </c>
      <c r="V1921">
        <v>1</v>
      </c>
      <c r="X1921">
        <v>0</v>
      </c>
      <c r="Y1921">
        <v>0</v>
      </c>
      <c r="Z1921" s="2">
        <v>42143</v>
      </c>
      <c r="AA1921" s="4" t="s">
        <v>995</v>
      </c>
      <c r="AB1921">
        <v>23</v>
      </c>
      <c r="AC1921">
        <v>23</v>
      </c>
      <c r="AD1921" s="4" t="s">
        <v>995</v>
      </c>
      <c r="AE1921">
        <v>2</v>
      </c>
      <c r="AF1921">
        <v>2</v>
      </c>
      <c r="AG1921" t="s">
        <v>882</v>
      </c>
      <c r="AH1921">
        <v>1261</v>
      </c>
      <c r="AI1921">
        <v>5.0000000000000001E-3</v>
      </c>
      <c r="AJ1921">
        <v>5.0000000000000001E-3</v>
      </c>
      <c r="AK1921">
        <v>712</v>
      </c>
      <c r="AL1921">
        <v>712</v>
      </c>
      <c r="AM1921">
        <v>405</v>
      </c>
      <c r="AN1921">
        <v>405</v>
      </c>
      <c r="AO1921">
        <v>1261</v>
      </c>
      <c r="AP1921">
        <v>10</v>
      </c>
      <c r="AQ1921">
        <v>10</v>
      </c>
      <c r="AR1921">
        <v>5.0000000000000001E-3</v>
      </c>
      <c r="AS1921">
        <v>5.0000000000000001E-3</v>
      </c>
      <c r="AT1921">
        <v>1168</v>
      </c>
      <c r="AU1921">
        <v>1168</v>
      </c>
      <c r="AV1921">
        <v>133</v>
      </c>
      <c r="AW1921">
        <v>133</v>
      </c>
      <c r="AX1921" t="s">
        <v>130</v>
      </c>
      <c r="AY1921" s="3" t="s">
        <v>992</v>
      </c>
      <c r="AZ1921">
        <v>1</v>
      </c>
      <c r="BB1921" s="2">
        <v>42144</v>
      </c>
      <c r="BC1921" s="4" t="s">
        <v>996</v>
      </c>
      <c r="BD1921">
        <v>41054531300042</v>
      </c>
      <c r="BF1921" t="s">
        <v>108</v>
      </c>
      <c r="BG1921" t="s">
        <v>993</v>
      </c>
      <c r="BH1921" t="s">
        <v>994</v>
      </c>
      <c r="BJ1921" s="2">
        <v>42143</v>
      </c>
      <c r="BK1921">
        <v>3</v>
      </c>
      <c r="BM1921">
        <v>1409</v>
      </c>
      <c r="BO1921" t="s">
        <v>118</v>
      </c>
      <c r="BP1921">
        <v>23</v>
      </c>
      <c r="BR1921">
        <v>27</v>
      </c>
      <c r="BT1921">
        <v>1</v>
      </c>
      <c r="BV1921">
        <v>34255833500051</v>
      </c>
      <c r="BX1921" t="s">
        <v>108</v>
      </c>
      <c r="BY1921">
        <v>1</v>
      </c>
      <c r="CA1921">
        <v>3</v>
      </c>
      <c r="CC1921">
        <v>41054531300042</v>
      </c>
      <c r="CE1921" t="s">
        <v>105</v>
      </c>
      <c r="CG1921">
        <v>3</v>
      </c>
      <c r="CM1921" t="s">
        <v>106</v>
      </c>
      <c r="CN1921" s="2">
        <v>42187</v>
      </c>
      <c r="CO1921">
        <v>0</v>
      </c>
      <c r="CQ1921" t="s">
        <v>105</v>
      </c>
      <c r="CR1921" t="s">
        <v>107</v>
      </c>
      <c r="CS1921">
        <v>41054531300042</v>
      </c>
      <c r="CU1921" t="s">
        <v>108</v>
      </c>
      <c r="CV1921" t="s">
        <v>109</v>
      </c>
      <c r="CW1921" t="s">
        <v>110</v>
      </c>
      <c r="CX1921" t="s">
        <v>111</v>
      </c>
      <c r="CY1921">
        <v>1</v>
      </c>
    </row>
    <row r="1922" spans="1:103" ht="15" hidden="1" customHeight="1" x14ac:dyDescent="0.2">
      <c r="A1922" t="s">
        <v>104</v>
      </c>
      <c r="B1922">
        <v>0</v>
      </c>
      <c r="D1922" t="s">
        <v>105</v>
      </c>
      <c r="K1922">
        <v>1</v>
      </c>
      <c r="M1922">
        <v>9</v>
      </c>
      <c r="N1922" t="s">
        <v>991</v>
      </c>
      <c r="O1922">
        <v>0</v>
      </c>
      <c r="R1922">
        <v>6127975</v>
      </c>
      <c r="S1922" s="2">
        <v>42143</v>
      </c>
      <c r="T1922">
        <v>18</v>
      </c>
      <c r="U1922">
        <v>1</v>
      </c>
      <c r="V1922">
        <v>1</v>
      </c>
      <c r="X1922">
        <v>0</v>
      </c>
      <c r="Y1922">
        <v>0</v>
      </c>
      <c r="Z1922" s="2">
        <v>42143</v>
      </c>
      <c r="AA1922" s="4" t="s">
        <v>995</v>
      </c>
      <c r="AB1922">
        <v>23</v>
      </c>
      <c r="AC1922">
        <v>23</v>
      </c>
      <c r="AD1922" s="4" t="s">
        <v>995</v>
      </c>
      <c r="AE1922">
        <v>2</v>
      </c>
      <c r="AF1922">
        <v>2</v>
      </c>
      <c r="AG1922" t="s">
        <v>883</v>
      </c>
      <c r="AH1922">
        <v>5499</v>
      </c>
      <c r="AI1922">
        <v>5.0000000000000001E-3</v>
      </c>
      <c r="AJ1922">
        <v>5.0000000000000001E-3</v>
      </c>
      <c r="AK1922">
        <v>712</v>
      </c>
      <c r="AL1922">
        <v>712</v>
      </c>
      <c r="AM1922">
        <v>405</v>
      </c>
      <c r="AN1922">
        <v>405</v>
      </c>
      <c r="AO1922">
        <v>5499</v>
      </c>
      <c r="AP1922">
        <v>10</v>
      </c>
      <c r="AQ1922">
        <v>10</v>
      </c>
      <c r="AR1922">
        <v>5.0000000000000001E-3</v>
      </c>
      <c r="AS1922">
        <v>5.0000000000000001E-3</v>
      </c>
      <c r="AT1922">
        <v>1168</v>
      </c>
      <c r="AU1922">
        <v>1168</v>
      </c>
      <c r="AV1922">
        <v>133</v>
      </c>
      <c r="AW1922">
        <v>133</v>
      </c>
      <c r="AX1922" t="s">
        <v>130</v>
      </c>
      <c r="AY1922" s="3" t="s">
        <v>992</v>
      </c>
      <c r="AZ1922">
        <v>1</v>
      </c>
      <c r="BB1922" s="2">
        <v>42144</v>
      </c>
      <c r="BC1922" s="4" t="s">
        <v>996</v>
      </c>
      <c r="BD1922">
        <v>41054531300042</v>
      </c>
      <c r="BF1922" t="s">
        <v>108</v>
      </c>
      <c r="BG1922" t="s">
        <v>993</v>
      </c>
      <c r="BH1922" t="s">
        <v>994</v>
      </c>
      <c r="BJ1922" s="2">
        <v>42143</v>
      </c>
      <c r="BK1922">
        <v>3</v>
      </c>
      <c r="BM1922">
        <v>1409</v>
      </c>
      <c r="BO1922" t="s">
        <v>118</v>
      </c>
      <c r="BP1922">
        <v>23</v>
      </c>
      <c r="BR1922">
        <v>27</v>
      </c>
      <c r="BT1922">
        <v>1</v>
      </c>
      <c r="BV1922">
        <v>34255833500051</v>
      </c>
      <c r="BX1922" t="s">
        <v>108</v>
      </c>
      <c r="BY1922">
        <v>1</v>
      </c>
      <c r="CA1922">
        <v>3</v>
      </c>
      <c r="CC1922">
        <v>41054531300042</v>
      </c>
      <c r="CE1922" t="s">
        <v>105</v>
      </c>
      <c r="CG1922">
        <v>3</v>
      </c>
      <c r="CM1922" t="s">
        <v>106</v>
      </c>
      <c r="CN1922" s="2">
        <v>42187</v>
      </c>
      <c r="CO1922">
        <v>0</v>
      </c>
      <c r="CQ1922" t="s">
        <v>105</v>
      </c>
      <c r="CR1922" t="s">
        <v>107</v>
      </c>
      <c r="CS1922">
        <v>41054531300042</v>
      </c>
      <c r="CU1922" t="s">
        <v>108</v>
      </c>
      <c r="CV1922" t="s">
        <v>109</v>
      </c>
      <c r="CW1922" t="s">
        <v>110</v>
      </c>
      <c r="CX1922" t="s">
        <v>111</v>
      </c>
      <c r="CY1922">
        <v>1</v>
      </c>
    </row>
    <row r="1923" spans="1:103" ht="15" hidden="1" customHeight="1" x14ac:dyDescent="0.2">
      <c r="A1923" t="s">
        <v>104</v>
      </c>
      <c r="B1923">
        <v>0</v>
      </c>
      <c r="D1923" t="s">
        <v>105</v>
      </c>
      <c r="K1923">
        <v>1</v>
      </c>
      <c r="M1923">
        <v>9</v>
      </c>
      <c r="N1923" t="s">
        <v>991</v>
      </c>
      <c r="O1923">
        <v>0</v>
      </c>
      <c r="R1923">
        <v>6127975</v>
      </c>
      <c r="S1923" s="2">
        <v>42143</v>
      </c>
      <c r="T1923">
        <v>18</v>
      </c>
      <c r="U1923">
        <v>2</v>
      </c>
      <c r="V1923">
        <v>2</v>
      </c>
      <c r="X1923">
        <v>0</v>
      </c>
      <c r="Y1923">
        <v>0</v>
      </c>
      <c r="Z1923" s="2">
        <v>42143</v>
      </c>
      <c r="AA1923" s="4" t="s">
        <v>995</v>
      </c>
      <c r="AB1923">
        <v>23</v>
      </c>
      <c r="AC1923">
        <v>23</v>
      </c>
      <c r="AD1923" s="4" t="s">
        <v>995</v>
      </c>
      <c r="AE1923">
        <v>2</v>
      </c>
      <c r="AF1923">
        <v>2</v>
      </c>
      <c r="AG1923" t="s">
        <v>884</v>
      </c>
      <c r="AH1923">
        <v>7340</v>
      </c>
      <c r="AI1923">
        <v>0.05</v>
      </c>
      <c r="AJ1923">
        <v>0.05</v>
      </c>
      <c r="AM1923">
        <v>454</v>
      </c>
      <c r="AN1923">
        <v>454</v>
      </c>
      <c r="AO1923">
        <v>7340</v>
      </c>
      <c r="AP1923">
        <v>10</v>
      </c>
      <c r="AQ1923">
        <v>10</v>
      </c>
      <c r="AR1923">
        <v>0.05</v>
      </c>
      <c r="AS1923">
        <v>0.05</v>
      </c>
      <c r="AV1923">
        <v>133</v>
      </c>
      <c r="AW1923">
        <v>133</v>
      </c>
      <c r="AX1923" t="s">
        <v>130</v>
      </c>
      <c r="AY1923" s="3" t="s">
        <v>992</v>
      </c>
      <c r="AZ1923">
        <v>1</v>
      </c>
      <c r="BB1923" s="2">
        <v>42144</v>
      </c>
      <c r="BC1923" s="4" t="s">
        <v>996</v>
      </c>
      <c r="BD1923">
        <v>41054531300042</v>
      </c>
      <c r="BF1923" t="s">
        <v>108</v>
      </c>
      <c r="BG1923" t="s">
        <v>993</v>
      </c>
      <c r="BH1923" t="s">
        <v>994</v>
      </c>
      <c r="BJ1923" s="2">
        <v>42143</v>
      </c>
      <c r="BK1923">
        <v>3</v>
      </c>
      <c r="BM1923">
        <v>1409</v>
      </c>
      <c r="BO1923" t="s">
        <v>118</v>
      </c>
      <c r="BP1923">
        <v>23</v>
      </c>
      <c r="BR1923">
        <v>27</v>
      </c>
      <c r="BT1923">
        <v>1</v>
      </c>
      <c r="BV1923">
        <v>34255833500051</v>
      </c>
      <c r="BX1923" t="s">
        <v>108</v>
      </c>
      <c r="BY1923">
        <v>1</v>
      </c>
      <c r="CA1923">
        <v>3</v>
      </c>
      <c r="CC1923">
        <v>41054531300042</v>
      </c>
      <c r="CE1923" t="s">
        <v>105</v>
      </c>
      <c r="CG1923">
        <v>3</v>
      </c>
      <c r="CM1923" t="s">
        <v>106</v>
      </c>
      <c r="CN1923" s="2">
        <v>42187</v>
      </c>
      <c r="CO1923">
        <v>0</v>
      </c>
      <c r="CQ1923" t="s">
        <v>105</v>
      </c>
      <c r="CR1923" t="s">
        <v>107</v>
      </c>
      <c r="CS1923">
        <v>41054531300042</v>
      </c>
      <c r="CU1923" t="s">
        <v>108</v>
      </c>
      <c r="CV1923" t="s">
        <v>109</v>
      </c>
      <c r="CW1923" t="s">
        <v>110</v>
      </c>
      <c r="CX1923" t="s">
        <v>111</v>
      </c>
      <c r="CY1923">
        <v>1</v>
      </c>
    </row>
    <row r="1924" spans="1:103" ht="15" hidden="1" customHeight="1" x14ac:dyDescent="0.2">
      <c r="A1924" t="s">
        <v>104</v>
      </c>
      <c r="B1924">
        <v>0</v>
      </c>
      <c r="D1924" t="s">
        <v>105</v>
      </c>
      <c r="K1924">
        <v>1</v>
      </c>
      <c r="M1924">
        <v>9</v>
      </c>
      <c r="N1924" t="s">
        <v>991</v>
      </c>
      <c r="O1924">
        <v>0</v>
      </c>
      <c r="R1924">
        <v>6127975</v>
      </c>
      <c r="S1924" s="2">
        <v>42143</v>
      </c>
      <c r="T1924">
        <v>18</v>
      </c>
      <c r="U1924">
        <v>1</v>
      </c>
      <c r="V1924">
        <v>1</v>
      </c>
      <c r="X1924">
        <v>0</v>
      </c>
      <c r="Y1924">
        <v>0</v>
      </c>
      <c r="Z1924" s="2">
        <v>42143</v>
      </c>
      <c r="AA1924" s="4" t="s">
        <v>995</v>
      </c>
      <c r="AB1924">
        <v>23</v>
      </c>
      <c r="AC1924">
        <v>23</v>
      </c>
      <c r="AD1924" s="4" t="s">
        <v>995</v>
      </c>
      <c r="AE1924">
        <v>2</v>
      </c>
      <c r="AF1924">
        <v>2</v>
      </c>
      <c r="AG1924" t="s">
        <v>885</v>
      </c>
      <c r="AH1924">
        <v>1891</v>
      </c>
      <c r="AI1924">
        <v>0.02</v>
      </c>
      <c r="AJ1924">
        <v>0.02</v>
      </c>
      <c r="AM1924">
        <v>454</v>
      </c>
      <c r="AN1924">
        <v>454</v>
      </c>
      <c r="AO1924">
        <v>1891</v>
      </c>
      <c r="AP1924">
        <v>10</v>
      </c>
      <c r="AQ1924">
        <v>10</v>
      </c>
      <c r="AR1924">
        <v>0.02</v>
      </c>
      <c r="AS1924">
        <v>0.02</v>
      </c>
      <c r="AV1924">
        <v>133</v>
      </c>
      <c r="AW1924">
        <v>133</v>
      </c>
      <c r="AX1924" t="s">
        <v>130</v>
      </c>
      <c r="AY1924" s="3" t="s">
        <v>992</v>
      </c>
      <c r="AZ1924">
        <v>1</v>
      </c>
      <c r="BB1924" s="2">
        <v>42144</v>
      </c>
      <c r="BC1924" s="4" t="s">
        <v>996</v>
      </c>
      <c r="BD1924">
        <v>41054531300042</v>
      </c>
      <c r="BF1924" t="s">
        <v>108</v>
      </c>
      <c r="BG1924" t="s">
        <v>993</v>
      </c>
      <c r="BH1924" t="s">
        <v>994</v>
      </c>
      <c r="BJ1924" s="2">
        <v>42143</v>
      </c>
      <c r="BK1924">
        <v>3</v>
      </c>
      <c r="BM1924">
        <v>1409</v>
      </c>
      <c r="BO1924" t="s">
        <v>118</v>
      </c>
      <c r="BP1924">
        <v>23</v>
      </c>
      <c r="BR1924">
        <v>27</v>
      </c>
      <c r="BT1924">
        <v>1</v>
      </c>
      <c r="BV1924">
        <v>34255833500051</v>
      </c>
      <c r="BX1924" t="s">
        <v>108</v>
      </c>
      <c r="BY1924">
        <v>1</v>
      </c>
      <c r="CA1924">
        <v>3</v>
      </c>
      <c r="CC1924">
        <v>41054531300042</v>
      </c>
      <c r="CE1924" t="s">
        <v>105</v>
      </c>
      <c r="CG1924">
        <v>3</v>
      </c>
      <c r="CM1924" t="s">
        <v>106</v>
      </c>
      <c r="CN1924" s="2">
        <v>42187</v>
      </c>
      <c r="CO1924">
        <v>0</v>
      </c>
      <c r="CQ1924" t="s">
        <v>105</v>
      </c>
      <c r="CR1924" t="s">
        <v>107</v>
      </c>
      <c r="CS1924">
        <v>41054531300042</v>
      </c>
      <c r="CU1924" t="s">
        <v>108</v>
      </c>
      <c r="CV1924" t="s">
        <v>109</v>
      </c>
      <c r="CW1924" t="s">
        <v>110</v>
      </c>
      <c r="CX1924" t="s">
        <v>111</v>
      </c>
      <c r="CY1924">
        <v>1</v>
      </c>
    </row>
    <row r="1925" spans="1:103" ht="15" hidden="1" customHeight="1" x14ac:dyDescent="0.2">
      <c r="A1925" t="s">
        <v>104</v>
      </c>
      <c r="B1925">
        <v>0</v>
      </c>
      <c r="D1925" t="s">
        <v>105</v>
      </c>
      <c r="K1925">
        <v>1</v>
      </c>
      <c r="M1925">
        <v>9</v>
      </c>
      <c r="N1925" t="s">
        <v>991</v>
      </c>
      <c r="O1925">
        <v>0</v>
      </c>
      <c r="R1925">
        <v>6127975</v>
      </c>
      <c r="S1925" s="2">
        <v>42143</v>
      </c>
      <c r="T1925">
        <v>18</v>
      </c>
      <c r="U1925">
        <v>1</v>
      </c>
      <c r="V1925">
        <v>1</v>
      </c>
      <c r="X1925">
        <v>0</v>
      </c>
      <c r="Y1925">
        <v>0</v>
      </c>
      <c r="Z1925" s="2">
        <v>42143</v>
      </c>
      <c r="AA1925" s="4" t="s">
        <v>995</v>
      </c>
      <c r="AB1925">
        <v>23</v>
      </c>
      <c r="AC1925">
        <v>23</v>
      </c>
      <c r="AD1925" s="4" t="s">
        <v>995</v>
      </c>
      <c r="AE1925">
        <v>2</v>
      </c>
      <c r="AF1925">
        <v>2</v>
      </c>
      <c r="AG1925" t="s">
        <v>886</v>
      </c>
      <c r="AH1925">
        <v>2087</v>
      </c>
      <c r="AI1925">
        <v>0.02</v>
      </c>
      <c r="AJ1925">
        <v>0.02</v>
      </c>
      <c r="AM1925">
        <v>454</v>
      </c>
      <c r="AN1925">
        <v>454</v>
      </c>
      <c r="AO1925">
        <v>2087</v>
      </c>
      <c r="AP1925">
        <v>10</v>
      </c>
      <c r="AQ1925">
        <v>10</v>
      </c>
      <c r="AR1925">
        <v>0.02</v>
      </c>
      <c r="AS1925">
        <v>0.02</v>
      </c>
      <c r="AV1925">
        <v>133</v>
      </c>
      <c r="AW1925">
        <v>133</v>
      </c>
      <c r="AX1925" t="s">
        <v>130</v>
      </c>
      <c r="AY1925" s="3" t="s">
        <v>992</v>
      </c>
      <c r="AZ1925">
        <v>1</v>
      </c>
      <c r="BB1925" s="2">
        <v>42144</v>
      </c>
      <c r="BC1925" s="4" t="s">
        <v>996</v>
      </c>
      <c r="BD1925">
        <v>41054531300042</v>
      </c>
      <c r="BF1925" t="s">
        <v>108</v>
      </c>
      <c r="BG1925" t="s">
        <v>993</v>
      </c>
      <c r="BH1925" t="s">
        <v>994</v>
      </c>
      <c r="BJ1925" s="2">
        <v>42143</v>
      </c>
      <c r="BK1925">
        <v>3</v>
      </c>
      <c r="BM1925">
        <v>1409</v>
      </c>
      <c r="BO1925" t="s">
        <v>118</v>
      </c>
      <c r="BP1925">
        <v>23</v>
      </c>
      <c r="BR1925">
        <v>27</v>
      </c>
      <c r="BT1925">
        <v>1</v>
      </c>
      <c r="BV1925">
        <v>34255833500051</v>
      </c>
      <c r="BX1925" t="s">
        <v>108</v>
      </c>
      <c r="BY1925">
        <v>1</v>
      </c>
      <c r="CA1925">
        <v>3</v>
      </c>
      <c r="CC1925">
        <v>41054531300042</v>
      </c>
      <c r="CE1925" t="s">
        <v>105</v>
      </c>
      <c r="CG1925">
        <v>3</v>
      </c>
      <c r="CM1925" t="s">
        <v>106</v>
      </c>
      <c r="CN1925" s="2">
        <v>42187</v>
      </c>
      <c r="CO1925">
        <v>0</v>
      </c>
      <c r="CQ1925" t="s">
        <v>105</v>
      </c>
      <c r="CR1925" t="s">
        <v>107</v>
      </c>
      <c r="CS1925">
        <v>41054531300042</v>
      </c>
      <c r="CU1925" t="s">
        <v>108</v>
      </c>
      <c r="CV1925" t="s">
        <v>109</v>
      </c>
      <c r="CW1925" t="s">
        <v>110</v>
      </c>
      <c r="CX1925" t="s">
        <v>111</v>
      </c>
      <c r="CY1925">
        <v>1</v>
      </c>
    </row>
    <row r="1926" spans="1:103" ht="15" hidden="1" customHeight="1" x14ac:dyDescent="0.2">
      <c r="A1926" t="s">
        <v>104</v>
      </c>
      <c r="B1926">
        <v>0</v>
      </c>
      <c r="D1926" t="s">
        <v>105</v>
      </c>
      <c r="K1926">
        <v>1</v>
      </c>
      <c r="M1926">
        <v>9</v>
      </c>
      <c r="N1926" t="s">
        <v>991</v>
      </c>
      <c r="O1926">
        <v>0</v>
      </c>
      <c r="R1926">
        <v>6127975</v>
      </c>
      <c r="S1926" s="2">
        <v>42143</v>
      </c>
      <c r="T1926">
        <v>18</v>
      </c>
      <c r="U1926">
        <v>1</v>
      </c>
      <c r="V1926">
        <v>1</v>
      </c>
      <c r="X1926">
        <v>0</v>
      </c>
      <c r="Y1926">
        <v>0</v>
      </c>
      <c r="Z1926" s="2">
        <v>42143</v>
      </c>
      <c r="AA1926" s="4" t="s">
        <v>995</v>
      </c>
      <c r="AB1926">
        <v>23</v>
      </c>
      <c r="AC1926">
        <v>23</v>
      </c>
      <c r="AD1926" s="4" t="s">
        <v>995</v>
      </c>
      <c r="AE1926">
        <v>2</v>
      </c>
      <c r="AF1926">
        <v>2</v>
      </c>
      <c r="AG1926" t="s">
        <v>887</v>
      </c>
      <c r="AH1926">
        <v>2028</v>
      </c>
      <c r="AI1926">
        <v>5.0000000000000001E-3</v>
      </c>
      <c r="AJ1926">
        <v>5.0000000000000001E-3</v>
      </c>
      <c r="AK1926">
        <v>712</v>
      </c>
      <c r="AL1926">
        <v>712</v>
      </c>
      <c r="AM1926">
        <v>405</v>
      </c>
      <c r="AN1926">
        <v>405</v>
      </c>
      <c r="AO1926">
        <v>2028</v>
      </c>
      <c r="AP1926">
        <v>10</v>
      </c>
      <c r="AQ1926">
        <v>10</v>
      </c>
      <c r="AR1926">
        <v>5.0000000000000001E-3</v>
      </c>
      <c r="AS1926">
        <v>5.0000000000000001E-3</v>
      </c>
      <c r="AT1926">
        <v>1168</v>
      </c>
      <c r="AU1926">
        <v>1168</v>
      </c>
      <c r="AV1926">
        <v>133</v>
      </c>
      <c r="AW1926">
        <v>133</v>
      </c>
      <c r="AX1926" t="s">
        <v>130</v>
      </c>
      <c r="AY1926" s="3" t="s">
        <v>992</v>
      </c>
      <c r="AZ1926">
        <v>1</v>
      </c>
      <c r="BB1926" s="2">
        <v>42144</v>
      </c>
      <c r="BC1926" s="4" t="s">
        <v>996</v>
      </c>
      <c r="BD1926">
        <v>41054531300042</v>
      </c>
      <c r="BF1926" t="s">
        <v>108</v>
      </c>
      <c r="BG1926" t="s">
        <v>993</v>
      </c>
      <c r="BH1926" t="s">
        <v>994</v>
      </c>
      <c r="BJ1926" s="2">
        <v>42143</v>
      </c>
      <c r="BK1926">
        <v>3</v>
      </c>
      <c r="BM1926">
        <v>1409</v>
      </c>
      <c r="BO1926" t="s">
        <v>118</v>
      </c>
      <c r="BP1926">
        <v>23</v>
      </c>
      <c r="BR1926">
        <v>27</v>
      </c>
      <c r="BT1926">
        <v>1</v>
      </c>
      <c r="BV1926">
        <v>34255833500051</v>
      </c>
      <c r="BX1926" t="s">
        <v>108</v>
      </c>
      <c r="BY1926">
        <v>1</v>
      </c>
      <c r="CA1926">
        <v>3</v>
      </c>
      <c r="CC1926">
        <v>41054531300042</v>
      </c>
      <c r="CE1926" t="s">
        <v>105</v>
      </c>
      <c r="CG1926">
        <v>3</v>
      </c>
      <c r="CM1926" t="s">
        <v>106</v>
      </c>
      <c r="CN1926" s="2">
        <v>42187</v>
      </c>
      <c r="CO1926">
        <v>0</v>
      </c>
      <c r="CQ1926" t="s">
        <v>105</v>
      </c>
      <c r="CR1926" t="s">
        <v>107</v>
      </c>
      <c r="CS1926">
        <v>41054531300042</v>
      </c>
      <c r="CU1926" t="s">
        <v>108</v>
      </c>
      <c r="CV1926" t="s">
        <v>109</v>
      </c>
      <c r="CW1926" t="s">
        <v>110</v>
      </c>
      <c r="CX1926" t="s">
        <v>111</v>
      </c>
      <c r="CY1926">
        <v>1</v>
      </c>
    </row>
    <row r="1927" spans="1:103" ht="15" hidden="1" customHeight="1" x14ac:dyDescent="0.2">
      <c r="A1927" t="s">
        <v>104</v>
      </c>
      <c r="B1927">
        <v>0</v>
      </c>
      <c r="D1927" t="s">
        <v>105</v>
      </c>
      <c r="K1927">
        <v>1</v>
      </c>
      <c r="M1927">
        <v>9</v>
      </c>
      <c r="N1927" t="s">
        <v>991</v>
      </c>
      <c r="O1927">
        <v>0</v>
      </c>
      <c r="R1927">
        <v>6127975</v>
      </c>
      <c r="S1927" s="2">
        <v>42143</v>
      </c>
      <c r="T1927">
        <v>18</v>
      </c>
      <c r="U1927">
        <v>1</v>
      </c>
      <c r="V1927">
        <v>1</v>
      </c>
      <c r="X1927">
        <v>0</v>
      </c>
      <c r="Y1927">
        <v>0</v>
      </c>
      <c r="Z1927" s="2">
        <v>42143</v>
      </c>
      <c r="AA1927" s="4" t="s">
        <v>995</v>
      </c>
      <c r="AB1927">
        <v>23</v>
      </c>
      <c r="AC1927">
        <v>23</v>
      </c>
      <c r="AD1927" s="4" t="s">
        <v>995</v>
      </c>
      <c r="AE1927">
        <v>2</v>
      </c>
      <c r="AF1927">
        <v>2</v>
      </c>
      <c r="AG1927" t="s">
        <v>888</v>
      </c>
      <c r="AH1927">
        <v>1538</v>
      </c>
      <c r="AI1927">
        <v>0.01</v>
      </c>
      <c r="AJ1927">
        <v>0.01</v>
      </c>
      <c r="AK1927">
        <v>712</v>
      </c>
      <c r="AL1927">
        <v>712</v>
      </c>
      <c r="AM1927">
        <v>405</v>
      </c>
      <c r="AN1927">
        <v>405</v>
      </c>
      <c r="AO1927">
        <v>1538</v>
      </c>
      <c r="AP1927">
        <v>10</v>
      </c>
      <c r="AQ1927">
        <v>10</v>
      </c>
      <c r="AR1927">
        <v>0.01</v>
      </c>
      <c r="AS1927">
        <v>0.01</v>
      </c>
      <c r="AT1927">
        <v>1168</v>
      </c>
      <c r="AU1927">
        <v>1168</v>
      </c>
      <c r="AV1927">
        <v>133</v>
      </c>
      <c r="AW1927">
        <v>133</v>
      </c>
      <c r="AX1927" t="s">
        <v>130</v>
      </c>
      <c r="AY1927" s="3" t="s">
        <v>992</v>
      </c>
      <c r="AZ1927">
        <v>1</v>
      </c>
      <c r="BB1927" s="2">
        <v>42144</v>
      </c>
      <c r="BC1927" s="4" t="s">
        <v>996</v>
      </c>
      <c r="BD1927">
        <v>41054531300042</v>
      </c>
      <c r="BF1927" t="s">
        <v>108</v>
      </c>
      <c r="BG1927" t="s">
        <v>993</v>
      </c>
      <c r="BH1927" t="s">
        <v>994</v>
      </c>
      <c r="BJ1927" s="2">
        <v>42143</v>
      </c>
      <c r="BK1927">
        <v>3</v>
      </c>
      <c r="BM1927">
        <v>1409</v>
      </c>
      <c r="BO1927" t="s">
        <v>118</v>
      </c>
      <c r="BP1927">
        <v>23</v>
      </c>
      <c r="BR1927">
        <v>27</v>
      </c>
      <c r="BT1927">
        <v>1</v>
      </c>
      <c r="BV1927">
        <v>34255833500051</v>
      </c>
      <c r="BX1927" t="s">
        <v>108</v>
      </c>
      <c r="BY1927">
        <v>1</v>
      </c>
      <c r="CA1927">
        <v>3</v>
      </c>
      <c r="CC1927">
        <v>41054531300042</v>
      </c>
      <c r="CE1927" t="s">
        <v>105</v>
      </c>
      <c r="CG1927">
        <v>3</v>
      </c>
      <c r="CM1927" t="s">
        <v>106</v>
      </c>
      <c r="CN1927" s="2">
        <v>42187</v>
      </c>
      <c r="CO1927">
        <v>0</v>
      </c>
      <c r="CQ1927" t="s">
        <v>105</v>
      </c>
      <c r="CR1927" t="s">
        <v>107</v>
      </c>
      <c r="CS1927">
        <v>41054531300042</v>
      </c>
      <c r="CU1927" t="s">
        <v>108</v>
      </c>
      <c r="CV1927" t="s">
        <v>109</v>
      </c>
      <c r="CW1927" t="s">
        <v>110</v>
      </c>
      <c r="CX1927" t="s">
        <v>111</v>
      </c>
      <c r="CY1927">
        <v>1</v>
      </c>
    </row>
    <row r="1928" spans="1:103" ht="15" hidden="1" customHeight="1" x14ac:dyDescent="0.2">
      <c r="A1928" t="s">
        <v>104</v>
      </c>
      <c r="B1928">
        <v>0</v>
      </c>
      <c r="D1928" t="s">
        <v>105</v>
      </c>
      <c r="K1928">
        <v>1</v>
      </c>
      <c r="M1928">
        <v>9</v>
      </c>
      <c r="N1928" t="s">
        <v>991</v>
      </c>
      <c r="O1928">
        <v>0</v>
      </c>
      <c r="R1928">
        <v>6127975</v>
      </c>
      <c r="S1928" s="2">
        <v>42143</v>
      </c>
      <c r="T1928">
        <v>18</v>
      </c>
      <c r="U1928">
        <v>2</v>
      </c>
      <c r="V1928">
        <v>2</v>
      </c>
      <c r="X1928">
        <v>0</v>
      </c>
      <c r="Y1928">
        <v>0</v>
      </c>
      <c r="Z1928" s="2">
        <v>42143</v>
      </c>
      <c r="AA1928" s="4" t="s">
        <v>995</v>
      </c>
      <c r="AB1928">
        <v>23</v>
      </c>
      <c r="AC1928">
        <v>23</v>
      </c>
      <c r="AD1928" s="4" t="s">
        <v>995</v>
      </c>
      <c r="AE1928">
        <v>2</v>
      </c>
      <c r="AF1928">
        <v>2</v>
      </c>
      <c r="AG1928" t="s">
        <v>889</v>
      </c>
      <c r="AH1928">
        <v>2069</v>
      </c>
      <c r="AI1928">
        <v>0.05</v>
      </c>
      <c r="AJ1928">
        <v>0.05</v>
      </c>
      <c r="AM1928">
        <v>454</v>
      </c>
      <c r="AN1928">
        <v>454</v>
      </c>
      <c r="AO1928">
        <v>2069</v>
      </c>
      <c r="AP1928">
        <v>10</v>
      </c>
      <c r="AQ1928">
        <v>10</v>
      </c>
      <c r="AR1928">
        <v>0.05</v>
      </c>
      <c r="AS1928">
        <v>0.05</v>
      </c>
      <c r="AV1928">
        <v>133</v>
      </c>
      <c r="AW1928">
        <v>133</v>
      </c>
      <c r="AX1928" t="s">
        <v>130</v>
      </c>
      <c r="AY1928" s="3" t="s">
        <v>992</v>
      </c>
      <c r="AZ1928">
        <v>1</v>
      </c>
      <c r="BB1928" s="2">
        <v>42144</v>
      </c>
      <c r="BC1928" s="4" t="s">
        <v>996</v>
      </c>
      <c r="BD1928">
        <v>41054531300042</v>
      </c>
      <c r="BF1928" t="s">
        <v>108</v>
      </c>
      <c r="BG1928" t="s">
        <v>993</v>
      </c>
      <c r="BH1928" t="s">
        <v>994</v>
      </c>
      <c r="BJ1928" s="2">
        <v>42143</v>
      </c>
      <c r="BK1928">
        <v>3</v>
      </c>
      <c r="BM1928">
        <v>1409</v>
      </c>
      <c r="BO1928" t="s">
        <v>118</v>
      </c>
      <c r="BP1928">
        <v>23</v>
      </c>
      <c r="BR1928">
        <v>27</v>
      </c>
      <c r="BT1928">
        <v>1</v>
      </c>
      <c r="BV1928">
        <v>34255833500051</v>
      </c>
      <c r="BX1928" t="s">
        <v>108</v>
      </c>
      <c r="BY1928">
        <v>1</v>
      </c>
      <c r="CA1928">
        <v>3</v>
      </c>
      <c r="CC1928">
        <v>41054531300042</v>
      </c>
      <c r="CE1928" t="s">
        <v>105</v>
      </c>
      <c r="CG1928">
        <v>3</v>
      </c>
      <c r="CM1928" t="s">
        <v>106</v>
      </c>
      <c r="CN1928" s="2">
        <v>42187</v>
      </c>
      <c r="CO1928">
        <v>0</v>
      </c>
      <c r="CQ1928" t="s">
        <v>105</v>
      </c>
      <c r="CR1928" t="s">
        <v>107</v>
      </c>
      <c r="CS1928">
        <v>41054531300042</v>
      </c>
      <c r="CU1928" t="s">
        <v>108</v>
      </c>
      <c r="CV1928" t="s">
        <v>109</v>
      </c>
      <c r="CW1928" t="s">
        <v>110</v>
      </c>
      <c r="CX1928" t="s">
        <v>111</v>
      </c>
      <c r="CY1928">
        <v>1</v>
      </c>
    </row>
    <row r="1929" spans="1:103" ht="15" hidden="1" customHeight="1" x14ac:dyDescent="0.2">
      <c r="A1929" t="s">
        <v>104</v>
      </c>
      <c r="B1929">
        <v>0</v>
      </c>
      <c r="D1929" t="s">
        <v>105</v>
      </c>
      <c r="K1929">
        <v>1</v>
      </c>
      <c r="M1929">
        <v>9</v>
      </c>
      <c r="N1929" t="s">
        <v>991</v>
      </c>
      <c r="O1929">
        <v>0</v>
      </c>
      <c r="R1929">
        <v>6127975</v>
      </c>
      <c r="S1929" s="2">
        <v>42143</v>
      </c>
      <c r="T1929">
        <v>18</v>
      </c>
      <c r="U1929">
        <v>2</v>
      </c>
      <c r="V1929">
        <v>2</v>
      </c>
      <c r="X1929">
        <v>0</v>
      </c>
      <c r="Y1929">
        <v>0</v>
      </c>
      <c r="Z1929" s="2">
        <v>42143</v>
      </c>
      <c r="AA1929" s="4" t="s">
        <v>995</v>
      </c>
      <c r="AB1929">
        <v>23</v>
      </c>
      <c r="AC1929">
        <v>23</v>
      </c>
      <c r="AD1929" s="4" t="s">
        <v>995</v>
      </c>
      <c r="AE1929">
        <v>2</v>
      </c>
      <c r="AF1929">
        <v>2</v>
      </c>
      <c r="AG1929" t="s">
        <v>890</v>
      </c>
      <c r="AH1929">
        <v>2070</v>
      </c>
      <c r="AI1929">
        <v>0.02</v>
      </c>
      <c r="AJ1929">
        <v>0.02</v>
      </c>
      <c r="AM1929">
        <v>454</v>
      </c>
      <c r="AN1929">
        <v>454</v>
      </c>
      <c r="AO1929">
        <v>2070</v>
      </c>
      <c r="AP1929">
        <v>10</v>
      </c>
      <c r="AQ1929">
        <v>10</v>
      </c>
      <c r="AR1929">
        <v>0.02</v>
      </c>
      <c r="AS1929">
        <v>0.02</v>
      </c>
      <c r="AV1929">
        <v>133</v>
      </c>
      <c r="AW1929">
        <v>133</v>
      </c>
      <c r="AX1929" t="s">
        <v>130</v>
      </c>
      <c r="AY1929" s="3" t="s">
        <v>992</v>
      </c>
      <c r="AZ1929">
        <v>1</v>
      </c>
      <c r="BB1929" s="2">
        <v>42144</v>
      </c>
      <c r="BC1929" s="4" t="s">
        <v>996</v>
      </c>
      <c r="BD1929">
        <v>41054531300042</v>
      </c>
      <c r="BF1929" t="s">
        <v>108</v>
      </c>
      <c r="BG1929" t="s">
        <v>993</v>
      </c>
      <c r="BH1929" t="s">
        <v>994</v>
      </c>
      <c r="BJ1929" s="2">
        <v>42143</v>
      </c>
      <c r="BK1929">
        <v>3</v>
      </c>
      <c r="BM1929">
        <v>1409</v>
      </c>
      <c r="BO1929" t="s">
        <v>118</v>
      </c>
      <c r="BP1929">
        <v>23</v>
      </c>
      <c r="BR1929">
        <v>27</v>
      </c>
      <c r="BT1929">
        <v>1</v>
      </c>
      <c r="BV1929">
        <v>34255833500051</v>
      </c>
      <c r="BX1929" t="s">
        <v>108</v>
      </c>
      <c r="BY1929">
        <v>1</v>
      </c>
      <c r="CA1929">
        <v>3</v>
      </c>
      <c r="CC1929">
        <v>41054531300042</v>
      </c>
      <c r="CE1929" t="s">
        <v>105</v>
      </c>
      <c r="CG1929">
        <v>3</v>
      </c>
      <c r="CM1929" t="s">
        <v>106</v>
      </c>
      <c r="CN1929" s="2">
        <v>42187</v>
      </c>
      <c r="CO1929">
        <v>0</v>
      </c>
      <c r="CQ1929" t="s">
        <v>105</v>
      </c>
      <c r="CR1929" t="s">
        <v>107</v>
      </c>
      <c r="CS1929">
        <v>41054531300042</v>
      </c>
      <c r="CU1929" t="s">
        <v>108</v>
      </c>
      <c r="CV1929" t="s">
        <v>109</v>
      </c>
      <c r="CW1929" t="s">
        <v>110</v>
      </c>
      <c r="CX1929" t="s">
        <v>111</v>
      </c>
      <c r="CY1929">
        <v>1</v>
      </c>
    </row>
    <row r="1930" spans="1:103" ht="15" hidden="1" customHeight="1" x14ac:dyDescent="0.2">
      <c r="A1930" t="s">
        <v>104</v>
      </c>
      <c r="B1930">
        <v>0</v>
      </c>
      <c r="D1930" t="s">
        <v>105</v>
      </c>
      <c r="K1930">
        <v>1</v>
      </c>
      <c r="M1930">
        <v>9</v>
      </c>
      <c r="N1930" t="s">
        <v>991</v>
      </c>
      <c r="O1930">
        <v>0</v>
      </c>
      <c r="R1930">
        <v>6127975</v>
      </c>
      <c r="S1930" s="2">
        <v>42143</v>
      </c>
      <c r="T1930">
        <v>18</v>
      </c>
      <c r="U1930">
        <v>1</v>
      </c>
      <c r="V1930">
        <v>1</v>
      </c>
      <c r="X1930">
        <v>0</v>
      </c>
      <c r="Y1930">
        <v>0</v>
      </c>
      <c r="Z1930" s="2">
        <v>42143</v>
      </c>
      <c r="AA1930" s="4" t="s">
        <v>995</v>
      </c>
      <c r="AB1930">
        <v>23</v>
      </c>
      <c r="AC1930">
        <v>23</v>
      </c>
      <c r="AD1930" s="4" t="s">
        <v>995</v>
      </c>
      <c r="AE1930">
        <v>2</v>
      </c>
      <c r="AF1930">
        <v>2</v>
      </c>
      <c r="AG1930" t="s">
        <v>891</v>
      </c>
      <c r="AH1930">
        <v>1892</v>
      </c>
      <c r="AI1930">
        <v>0.02</v>
      </c>
      <c r="AJ1930">
        <v>0.02</v>
      </c>
      <c r="AM1930">
        <v>454</v>
      </c>
      <c r="AN1930">
        <v>454</v>
      </c>
      <c r="AO1930">
        <v>1892</v>
      </c>
      <c r="AP1930">
        <v>10</v>
      </c>
      <c r="AQ1930">
        <v>10</v>
      </c>
      <c r="AR1930">
        <v>0.02</v>
      </c>
      <c r="AS1930">
        <v>0.02</v>
      </c>
      <c r="AV1930">
        <v>133</v>
      </c>
      <c r="AW1930">
        <v>133</v>
      </c>
      <c r="AX1930" t="s">
        <v>130</v>
      </c>
      <c r="AY1930" s="3" t="s">
        <v>992</v>
      </c>
      <c r="AZ1930">
        <v>1</v>
      </c>
      <c r="BB1930" s="2">
        <v>42144</v>
      </c>
      <c r="BC1930" s="4" t="s">
        <v>996</v>
      </c>
      <c r="BD1930">
        <v>41054531300042</v>
      </c>
      <c r="BF1930" t="s">
        <v>108</v>
      </c>
      <c r="BG1930" t="s">
        <v>993</v>
      </c>
      <c r="BH1930" t="s">
        <v>994</v>
      </c>
      <c r="BJ1930" s="2">
        <v>42143</v>
      </c>
      <c r="BK1930">
        <v>3</v>
      </c>
      <c r="BM1930">
        <v>1409</v>
      </c>
      <c r="BO1930" t="s">
        <v>118</v>
      </c>
      <c r="BP1930">
        <v>23</v>
      </c>
      <c r="BR1930">
        <v>27</v>
      </c>
      <c r="BT1930">
        <v>1</v>
      </c>
      <c r="BV1930">
        <v>34255833500051</v>
      </c>
      <c r="BX1930" t="s">
        <v>108</v>
      </c>
      <c r="BY1930">
        <v>1</v>
      </c>
      <c r="CA1930">
        <v>3</v>
      </c>
      <c r="CC1930">
        <v>41054531300042</v>
      </c>
      <c r="CE1930" t="s">
        <v>105</v>
      </c>
      <c r="CG1930">
        <v>3</v>
      </c>
      <c r="CM1930" t="s">
        <v>106</v>
      </c>
      <c r="CN1930" s="2">
        <v>42187</v>
      </c>
      <c r="CO1930">
        <v>0</v>
      </c>
      <c r="CQ1930" t="s">
        <v>105</v>
      </c>
      <c r="CR1930" t="s">
        <v>107</v>
      </c>
      <c r="CS1930">
        <v>41054531300042</v>
      </c>
      <c r="CU1930" t="s">
        <v>108</v>
      </c>
      <c r="CV1930" t="s">
        <v>109</v>
      </c>
      <c r="CW1930" t="s">
        <v>110</v>
      </c>
      <c r="CX1930" t="s">
        <v>111</v>
      </c>
      <c r="CY1930">
        <v>1</v>
      </c>
    </row>
    <row r="1931" spans="1:103" ht="15" hidden="1" customHeight="1" x14ac:dyDescent="0.2">
      <c r="A1931" t="s">
        <v>104</v>
      </c>
      <c r="B1931">
        <v>0</v>
      </c>
      <c r="D1931" t="s">
        <v>105</v>
      </c>
      <c r="K1931">
        <v>1</v>
      </c>
      <c r="M1931">
        <v>9</v>
      </c>
      <c r="N1931" t="s">
        <v>991</v>
      </c>
      <c r="O1931">
        <v>0</v>
      </c>
      <c r="R1931">
        <v>6127975</v>
      </c>
      <c r="S1931" s="2">
        <v>42143</v>
      </c>
      <c r="T1931">
        <v>18</v>
      </c>
      <c r="U1931">
        <v>1</v>
      </c>
      <c r="V1931">
        <v>1</v>
      </c>
      <c r="X1931">
        <v>0</v>
      </c>
      <c r="Y1931">
        <v>0</v>
      </c>
      <c r="Z1931" s="2">
        <v>42143</v>
      </c>
      <c r="AA1931" s="4" t="s">
        <v>995</v>
      </c>
      <c r="AB1931">
        <v>23</v>
      </c>
      <c r="AC1931">
        <v>23</v>
      </c>
      <c r="AD1931" s="4" t="s">
        <v>995</v>
      </c>
      <c r="AE1931">
        <v>2</v>
      </c>
      <c r="AF1931">
        <v>2</v>
      </c>
      <c r="AG1931" t="s">
        <v>892</v>
      </c>
      <c r="AH1931">
        <v>2029</v>
      </c>
      <c r="AI1931">
        <v>5.0000000000000001E-3</v>
      </c>
      <c r="AJ1931">
        <v>5.0000000000000001E-3</v>
      </c>
      <c r="AK1931">
        <v>712</v>
      </c>
      <c r="AL1931">
        <v>712</v>
      </c>
      <c r="AM1931">
        <v>405</v>
      </c>
      <c r="AN1931">
        <v>405</v>
      </c>
      <c r="AO1931">
        <v>2029</v>
      </c>
      <c r="AP1931">
        <v>10</v>
      </c>
      <c r="AQ1931">
        <v>10</v>
      </c>
      <c r="AR1931">
        <v>5.0000000000000001E-3</v>
      </c>
      <c r="AS1931">
        <v>5.0000000000000001E-3</v>
      </c>
      <c r="AT1931">
        <v>1168</v>
      </c>
      <c r="AU1931">
        <v>1168</v>
      </c>
      <c r="AV1931">
        <v>133</v>
      </c>
      <c r="AW1931">
        <v>133</v>
      </c>
      <c r="AX1931" t="s">
        <v>130</v>
      </c>
      <c r="AY1931" s="3" t="s">
        <v>992</v>
      </c>
      <c r="AZ1931">
        <v>1</v>
      </c>
      <c r="BB1931" s="2">
        <v>42144</v>
      </c>
      <c r="BC1931" s="4" t="s">
        <v>996</v>
      </c>
      <c r="BD1931">
        <v>41054531300042</v>
      </c>
      <c r="BF1931" t="s">
        <v>108</v>
      </c>
      <c r="BG1931" t="s">
        <v>993</v>
      </c>
      <c r="BH1931" t="s">
        <v>994</v>
      </c>
      <c r="BJ1931" s="2">
        <v>42143</v>
      </c>
      <c r="BK1931">
        <v>3</v>
      </c>
      <c r="BM1931">
        <v>1409</v>
      </c>
      <c r="BO1931" t="s">
        <v>118</v>
      </c>
      <c r="BP1931">
        <v>23</v>
      </c>
      <c r="BR1931">
        <v>27</v>
      </c>
      <c r="BT1931">
        <v>1</v>
      </c>
      <c r="BV1931">
        <v>34255833500051</v>
      </c>
      <c r="BX1931" t="s">
        <v>108</v>
      </c>
      <c r="BY1931">
        <v>1</v>
      </c>
      <c r="CA1931">
        <v>3</v>
      </c>
      <c r="CC1931">
        <v>41054531300042</v>
      </c>
      <c r="CE1931" t="s">
        <v>105</v>
      </c>
      <c r="CG1931">
        <v>3</v>
      </c>
      <c r="CM1931" t="s">
        <v>106</v>
      </c>
      <c r="CN1931" s="2">
        <v>42187</v>
      </c>
      <c r="CO1931">
        <v>0</v>
      </c>
      <c r="CQ1931" t="s">
        <v>105</v>
      </c>
      <c r="CR1931" t="s">
        <v>107</v>
      </c>
      <c r="CS1931">
        <v>41054531300042</v>
      </c>
      <c r="CU1931" t="s">
        <v>108</v>
      </c>
      <c r="CV1931" t="s">
        <v>109</v>
      </c>
      <c r="CW1931" t="s">
        <v>110</v>
      </c>
      <c r="CX1931" t="s">
        <v>111</v>
      </c>
      <c r="CY1931">
        <v>1</v>
      </c>
    </row>
    <row r="1932" spans="1:103" ht="15" hidden="1" customHeight="1" x14ac:dyDescent="0.2">
      <c r="A1932" t="s">
        <v>104</v>
      </c>
      <c r="B1932">
        <v>0</v>
      </c>
      <c r="D1932" t="s">
        <v>105</v>
      </c>
      <c r="K1932">
        <v>1</v>
      </c>
      <c r="M1932">
        <v>9</v>
      </c>
      <c r="N1932" t="s">
        <v>991</v>
      </c>
      <c r="O1932">
        <v>0</v>
      </c>
      <c r="R1932">
        <v>6127975</v>
      </c>
      <c r="S1932" s="2">
        <v>42143</v>
      </c>
      <c r="T1932">
        <v>18</v>
      </c>
      <c r="U1932">
        <v>1</v>
      </c>
      <c r="V1932">
        <v>1</v>
      </c>
      <c r="X1932">
        <v>0</v>
      </c>
      <c r="Y1932">
        <v>0</v>
      </c>
      <c r="Z1932" s="2">
        <v>42143</v>
      </c>
      <c r="AA1932" s="4" t="s">
        <v>995</v>
      </c>
      <c r="AB1932">
        <v>23</v>
      </c>
      <c r="AC1932">
        <v>23</v>
      </c>
      <c r="AD1932" s="4" t="s">
        <v>995</v>
      </c>
      <c r="AE1932">
        <v>2</v>
      </c>
      <c r="AF1932">
        <v>2</v>
      </c>
      <c r="AG1932" t="s">
        <v>893</v>
      </c>
      <c r="AH1932">
        <v>1923</v>
      </c>
      <c r="AI1932">
        <v>0.02</v>
      </c>
      <c r="AJ1932">
        <v>0.02</v>
      </c>
      <c r="AM1932">
        <v>454</v>
      </c>
      <c r="AN1932">
        <v>454</v>
      </c>
      <c r="AO1932">
        <v>1923</v>
      </c>
      <c r="AP1932">
        <v>10</v>
      </c>
      <c r="AQ1932">
        <v>10</v>
      </c>
      <c r="AR1932">
        <v>0.02</v>
      </c>
      <c r="AS1932">
        <v>0.02</v>
      </c>
      <c r="AV1932">
        <v>133</v>
      </c>
      <c r="AW1932">
        <v>133</v>
      </c>
      <c r="AX1932" t="s">
        <v>130</v>
      </c>
      <c r="AY1932" s="3" t="s">
        <v>992</v>
      </c>
      <c r="AZ1932">
        <v>1</v>
      </c>
      <c r="BB1932" s="2">
        <v>42144</v>
      </c>
      <c r="BC1932" s="4" t="s">
        <v>996</v>
      </c>
      <c r="BD1932">
        <v>41054531300042</v>
      </c>
      <c r="BF1932" t="s">
        <v>108</v>
      </c>
      <c r="BG1932" t="s">
        <v>993</v>
      </c>
      <c r="BH1932" t="s">
        <v>994</v>
      </c>
      <c r="BJ1932" s="2">
        <v>42143</v>
      </c>
      <c r="BK1932">
        <v>3</v>
      </c>
      <c r="BM1932">
        <v>1409</v>
      </c>
      <c r="BO1932" t="s">
        <v>118</v>
      </c>
      <c r="BP1932">
        <v>23</v>
      </c>
      <c r="BR1932">
        <v>27</v>
      </c>
      <c r="BT1932">
        <v>1</v>
      </c>
      <c r="BV1932">
        <v>34255833500051</v>
      </c>
      <c r="BX1932" t="s">
        <v>108</v>
      </c>
      <c r="BY1932">
        <v>1</v>
      </c>
      <c r="CA1932">
        <v>3</v>
      </c>
      <c r="CC1932">
        <v>41054531300042</v>
      </c>
      <c r="CE1932" t="s">
        <v>105</v>
      </c>
      <c r="CG1932">
        <v>3</v>
      </c>
      <c r="CM1932" t="s">
        <v>106</v>
      </c>
      <c r="CN1932" s="2">
        <v>42187</v>
      </c>
      <c r="CO1932">
        <v>0</v>
      </c>
      <c r="CQ1932" t="s">
        <v>105</v>
      </c>
      <c r="CR1932" t="s">
        <v>107</v>
      </c>
      <c r="CS1932">
        <v>41054531300042</v>
      </c>
      <c r="CU1932" t="s">
        <v>108</v>
      </c>
      <c r="CV1932" t="s">
        <v>109</v>
      </c>
      <c r="CW1932" t="s">
        <v>110</v>
      </c>
      <c r="CX1932" t="s">
        <v>111</v>
      </c>
      <c r="CY1932">
        <v>1</v>
      </c>
    </row>
    <row r="1933" spans="1:103" ht="15" hidden="1" customHeight="1" x14ac:dyDescent="0.2">
      <c r="A1933" t="s">
        <v>104</v>
      </c>
      <c r="B1933">
        <v>0</v>
      </c>
      <c r="D1933" t="s">
        <v>105</v>
      </c>
      <c r="K1933">
        <v>1</v>
      </c>
      <c r="M1933">
        <v>9</v>
      </c>
      <c r="N1933" t="s">
        <v>991</v>
      </c>
      <c r="O1933">
        <v>0</v>
      </c>
      <c r="R1933">
        <v>6127975</v>
      </c>
      <c r="S1933" s="2">
        <v>42143</v>
      </c>
      <c r="T1933">
        <v>18</v>
      </c>
      <c r="U1933">
        <v>1</v>
      </c>
      <c r="V1933">
        <v>1</v>
      </c>
      <c r="X1933">
        <v>0</v>
      </c>
      <c r="Y1933">
        <v>0</v>
      </c>
      <c r="Z1933" s="2">
        <v>42143</v>
      </c>
      <c r="AA1933" s="4" t="s">
        <v>995</v>
      </c>
      <c r="AB1933">
        <v>23</v>
      </c>
      <c r="AC1933">
        <v>23</v>
      </c>
      <c r="AD1933" s="4" t="s">
        <v>995</v>
      </c>
      <c r="AE1933">
        <v>2</v>
      </c>
      <c r="AF1933">
        <v>2</v>
      </c>
      <c r="AG1933" t="s">
        <v>894</v>
      </c>
      <c r="AH1933">
        <v>6101</v>
      </c>
      <c r="AI1933">
        <v>0.02</v>
      </c>
      <c r="AJ1933">
        <v>0.02</v>
      </c>
      <c r="AM1933">
        <v>454</v>
      </c>
      <c r="AN1933">
        <v>454</v>
      </c>
      <c r="AO1933">
        <v>6101</v>
      </c>
      <c r="AP1933">
        <v>10</v>
      </c>
      <c r="AQ1933">
        <v>10</v>
      </c>
      <c r="AR1933">
        <v>0.02</v>
      </c>
      <c r="AS1933">
        <v>0.02</v>
      </c>
      <c r="AV1933">
        <v>133</v>
      </c>
      <c r="AW1933">
        <v>133</v>
      </c>
      <c r="AX1933" t="s">
        <v>130</v>
      </c>
      <c r="AY1933" s="3" t="s">
        <v>992</v>
      </c>
      <c r="AZ1933">
        <v>1</v>
      </c>
      <c r="BB1933" s="2">
        <v>42144</v>
      </c>
      <c r="BC1933" s="4" t="s">
        <v>996</v>
      </c>
      <c r="BD1933">
        <v>41054531300042</v>
      </c>
      <c r="BF1933" t="s">
        <v>108</v>
      </c>
      <c r="BG1933" t="s">
        <v>993</v>
      </c>
      <c r="BH1933" t="s">
        <v>994</v>
      </c>
      <c r="BJ1933" s="2">
        <v>42143</v>
      </c>
      <c r="BK1933">
        <v>3</v>
      </c>
      <c r="BM1933">
        <v>1409</v>
      </c>
      <c r="BO1933" t="s">
        <v>118</v>
      </c>
      <c r="BP1933">
        <v>23</v>
      </c>
      <c r="BR1933">
        <v>27</v>
      </c>
      <c r="BT1933">
        <v>1</v>
      </c>
      <c r="BV1933">
        <v>34255833500051</v>
      </c>
      <c r="BX1933" t="s">
        <v>108</v>
      </c>
      <c r="BY1933">
        <v>1</v>
      </c>
      <c r="CA1933">
        <v>3</v>
      </c>
      <c r="CC1933">
        <v>41054531300042</v>
      </c>
      <c r="CE1933" t="s">
        <v>105</v>
      </c>
      <c r="CG1933">
        <v>3</v>
      </c>
      <c r="CM1933" t="s">
        <v>106</v>
      </c>
      <c r="CN1933" s="2">
        <v>42187</v>
      </c>
      <c r="CO1933">
        <v>0</v>
      </c>
      <c r="CQ1933" t="s">
        <v>105</v>
      </c>
      <c r="CR1933" t="s">
        <v>107</v>
      </c>
      <c r="CS1933">
        <v>41054531300042</v>
      </c>
      <c r="CU1933" t="s">
        <v>108</v>
      </c>
      <c r="CV1933" t="s">
        <v>109</v>
      </c>
      <c r="CW1933" t="s">
        <v>110</v>
      </c>
      <c r="CX1933" t="s">
        <v>111</v>
      </c>
      <c r="CY1933">
        <v>1</v>
      </c>
    </row>
    <row r="1934" spans="1:103" ht="15" hidden="1" customHeight="1" x14ac:dyDescent="0.2">
      <c r="A1934" t="s">
        <v>104</v>
      </c>
      <c r="B1934">
        <v>0</v>
      </c>
      <c r="D1934" t="s">
        <v>105</v>
      </c>
      <c r="K1934">
        <v>1</v>
      </c>
      <c r="M1934">
        <v>9</v>
      </c>
      <c r="N1934" t="s">
        <v>991</v>
      </c>
      <c r="O1934">
        <v>0</v>
      </c>
      <c r="R1934">
        <v>6127975</v>
      </c>
      <c r="S1934" s="2">
        <v>42143</v>
      </c>
      <c r="T1934">
        <v>18</v>
      </c>
      <c r="U1934">
        <v>1</v>
      </c>
      <c r="V1934">
        <v>1</v>
      </c>
      <c r="X1934">
        <v>0</v>
      </c>
      <c r="Y1934">
        <v>0</v>
      </c>
      <c r="Z1934" s="2">
        <v>42143</v>
      </c>
      <c r="AA1934" s="4" t="s">
        <v>995</v>
      </c>
      <c r="AB1934">
        <v>23</v>
      </c>
      <c r="AC1934">
        <v>23</v>
      </c>
      <c r="AD1934" s="4" t="s">
        <v>995</v>
      </c>
      <c r="AE1934">
        <v>2</v>
      </c>
      <c r="AF1934">
        <v>2</v>
      </c>
      <c r="AG1934" t="s">
        <v>895</v>
      </c>
      <c r="AH1934">
        <v>5981</v>
      </c>
      <c r="AI1934">
        <v>0.02</v>
      </c>
      <c r="AJ1934">
        <v>0.02</v>
      </c>
      <c r="AM1934">
        <v>454</v>
      </c>
      <c r="AN1934">
        <v>454</v>
      </c>
      <c r="AO1934">
        <v>5981</v>
      </c>
      <c r="AP1934">
        <v>10</v>
      </c>
      <c r="AQ1934">
        <v>10</v>
      </c>
      <c r="AR1934">
        <v>0.02</v>
      </c>
      <c r="AS1934">
        <v>0.02</v>
      </c>
      <c r="AV1934">
        <v>133</v>
      </c>
      <c r="AW1934">
        <v>133</v>
      </c>
      <c r="AX1934" t="s">
        <v>130</v>
      </c>
      <c r="AY1934" s="3" t="s">
        <v>992</v>
      </c>
      <c r="AZ1934">
        <v>1</v>
      </c>
      <c r="BB1934" s="2">
        <v>42144</v>
      </c>
      <c r="BC1934" s="4" t="s">
        <v>996</v>
      </c>
      <c r="BD1934">
        <v>41054531300042</v>
      </c>
      <c r="BF1934" t="s">
        <v>108</v>
      </c>
      <c r="BG1934" t="s">
        <v>993</v>
      </c>
      <c r="BH1934" t="s">
        <v>994</v>
      </c>
      <c r="BJ1934" s="2">
        <v>42143</v>
      </c>
      <c r="BK1934">
        <v>3</v>
      </c>
      <c r="BM1934">
        <v>1409</v>
      </c>
      <c r="BO1934" t="s">
        <v>118</v>
      </c>
      <c r="BP1934">
        <v>23</v>
      </c>
      <c r="BR1934">
        <v>27</v>
      </c>
      <c r="BT1934">
        <v>1</v>
      </c>
      <c r="BV1934">
        <v>34255833500051</v>
      </c>
      <c r="BX1934" t="s">
        <v>108</v>
      </c>
      <c r="BY1934">
        <v>1</v>
      </c>
      <c r="CA1934">
        <v>3</v>
      </c>
      <c r="CC1934">
        <v>41054531300042</v>
      </c>
      <c r="CE1934" t="s">
        <v>105</v>
      </c>
      <c r="CG1934">
        <v>3</v>
      </c>
      <c r="CM1934" t="s">
        <v>106</v>
      </c>
      <c r="CN1934" s="2">
        <v>42187</v>
      </c>
      <c r="CO1934">
        <v>0</v>
      </c>
      <c r="CQ1934" t="s">
        <v>105</v>
      </c>
      <c r="CR1934" t="s">
        <v>107</v>
      </c>
      <c r="CS1934">
        <v>41054531300042</v>
      </c>
      <c r="CU1934" t="s">
        <v>108</v>
      </c>
      <c r="CV1934" t="s">
        <v>109</v>
      </c>
      <c r="CW1934" t="s">
        <v>110</v>
      </c>
      <c r="CX1934" t="s">
        <v>111</v>
      </c>
      <c r="CY1934">
        <v>1</v>
      </c>
    </row>
    <row r="1935" spans="1:103" ht="15" hidden="1" customHeight="1" x14ac:dyDescent="0.2">
      <c r="A1935" t="s">
        <v>104</v>
      </c>
      <c r="B1935">
        <v>0</v>
      </c>
      <c r="D1935" t="s">
        <v>105</v>
      </c>
      <c r="K1935">
        <v>1</v>
      </c>
      <c r="M1935">
        <v>9</v>
      </c>
      <c r="N1935" t="s">
        <v>991</v>
      </c>
      <c r="O1935">
        <v>0</v>
      </c>
      <c r="R1935">
        <v>6127975</v>
      </c>
      <c r="S1935" s="2">
        <v>42143</v>
      </c>
      <c r="T1935">
        <v>18</v>
      </c>
      <c r="U1935">
        <v>1</v>
      </c>
      <c r="V1935">
        <v>1</v>
      </c>
      <c r="X1935">
        <v>0</v>
      </c>
      <c r="Y1935">
        <v>0</v>
      </c>
      <c r="Z1935" s="2">
        <v>42143</v>
      </c>
      <c r="AA1935" s="4" t="s">
        <v>995</v>
      </c>
      <c r="AB1935">
        <v>23</v>
      </c>
      <c r="AC1935">
        <v>23</v>
      </c>
      <c r="AD1935" s="4" t="s">
        <v>995</v>
      </c>
      <c r="AE1935">
        <v>2</v>
      </c>
      <c r="AF1935">
        <v>2</v>
      </c>
      <c r="AG1935" t="s">
        <v>896</v>
      </c>
      <c r="AH1935">
        <v>1262</v>
      </c>
      <c r="AI1935">
        <v>0.02</v>
      </c>
      <c r="AJ1935">
        <v>0.02</v>
      </c>
      <c r="AM1935">
        <v>454</v>
      </c>
      <c r="AN1935">
        <v>454</v>
      </c>
      <c r="AO1935">
        <v>1262</v>
      </c>
      <c r="AP1935">
        <v>10</v>
      </c>
      <c r="AQ1935">
        <v>10</v>
      </c>
      <c r="AR1935">
        <v>0.02</v>
      </c>
      <c r="AS1935">
        <v>0.02</v>
      </c>
      <c r="AV1935">
        <v>133</v>
      </c>
      <c r="AW1935">
        <v>133</v>
      </c>
      <c r="AX1935" t="s">
        <v>130</v>
      </c>
      <c r="AY1935" s="3" t="s">
        <v>992</v>
      </c>
      <c r="AZ1935">
        <v>1</v>
      </c>
      <c r="BB1935" s="2">
        <v>42144</v>
      </c>
      <c r="BC1935" s="4" t="s">
        <v>996</v>
      </c>
      <c r="BD1935">
        <v>41054531300042</v>
      </c>
      <c r="BF1935" t="s">
        <v>108</v>
      </c>
      <c r="BG1935" t="s">
        <v>993</v>
      </c>
      <c r="BH1935" t="s">
        <v>994</v>
      </c>
      <c r="BJ1935" s="2">
        <v>42143</v>
      </c>
      <c r="BK1935">
        <v>3</v>
      </c>
      <c r="BM1935">
        <v>1409</v>
      </c>
      <c r="BO1935" t="s">
        <v>118</v>
      </c>
      <c r="BP1935">
        <v>23</v>
      </c>
      <c r="BR1935">
        <v>27</v>
      </c>
      <c r="BT1935">
        <v>1</v>
      </c>
      <c r="BV1935">
        <v>34255833500051</v>
      </c>
      <c r="BX1935" t="s">
        <v>108</v>
      </c>
      <c r="BY1935">
        <v>1</v>
      </c>
      <c r="CA1935">
        <v>3</v>
      </c>
      <c r="CC1935">
        <v>41054531300042</v>
      </c>
      <c r="CE1935" t="s">
        <v>105</v>
      </c>
      <c r="CG1935">
        <v>3</v>
      </c>
      <c r="CM1935" t="s">
        <v>106</v>
      </c>
      <c r="CN1935" s="2">
        <v>42187</v>
      </c>
      <c r="CO1935">
        <v>0</v>
      </c>
      <c r="CQ1935" t="s">
        <v>105</v>
      </c>
      <c r="CR1935" t="s">
        <v>107</v>
      </c>
      <c r="CS1935">
        <v>41054531300042</v>
      </c>
      <c r="CU1935" t="s">
        <v>108</v>
      </c>
      <c r="CV1935" t="s">
        <v>109</v>
      </c>
      <c r="CW1935" t="s">
        <v>110</v>
      </c>
      <c r="CX1935" t="s">
        <v>111</v>
      </c>
      <c r="CY1935">
        <v>1</v>
      </c>
    </row>
    <row r="1936" spans="1:103" ht="15" hidden="1" customHeight="1" x14ac:dyDescent="0.2">
      <c r="A1936" t="s">
        <v>104</v>
      </c>
      <c r="B1936">
        <v>0</v>
      </c>
      <c r="D1936" t="s">
        <v>105</v>
      </c>
      <c r="K1936">
        <v>1</v>
      </c>
      <c r="M1936">
        <v>9</v>
      </c>
      <c r="N1936" t="s">
        <v>991</v>
      </c>
      <c r="O1936">
        <v>0</v>
      </c>
      <c r="R1936">
        <v>6127975</v>
      </c>
      <c r="S1936" s="2">
        <v>42143</v>
      </c>
      <c r="T1936">
        <v>18</v>
      </c>
      <c r="U1936">
        <v>1</v>
      </c>
      <c r="V1936">
        <v>1</v>
      </c>
      <c r="X1936">
        <v>0</v>
      </c>
      <c r="Y1936">
        <v>0</v>
      </c>
      <c r="Z1936" s="2">
        <v>42143</v>
      </c>
      <c r="AA1936" s="4" t="s">
        <v>995</v>
      </c>
      <c r="AB1936">
        <v>3</v>
      </c>
      <c r="AC1936">
        <v>3</v>
      </c>
      <c r="AD1936" s="4" t="s">
        <v>995</v>
      </c>
      <c r="AE1936">
        <v>2</v>
      </c>
      <c r="AF1936">
        <v>2</v>
      </c>
      <c r="AG1936" t="s">
        <v>312</v>
      </c>
      <c r="AH1936">
        <v>1385</v>
      </c>
      <c r="AI1936">
        <v>2</v>
      </c>
      <c r="AJ1936">
        <v>2</v>
      </c>
      <c r="AM1936">
        <v>422</v>
      </c>
      <c r="AN1936">
        <v>422</v>
      </c>
      <c r="AO1936">
        <v>1385</v>
      </c>
      <c r="AP1936">
        <v>10</v>
      </c>
      <c r="AQ1936">
        <v>10</v>
      </c>
      <c r="AR1936">
        <v>2</v>
      </c>
      <c r="AS1936">
        <v>2</v>
      </c>
      <c r="AV1936">
        <v>333</v>
      </c>
      <c r="AW1936">
        <v>333</v>
      </c>
      <c r="AX1936" t="s">
        <v>313</v>
      </c>
      <c r="AY1936" s="3" t="s">
        <v>992</v>
      </c>
      <c r="AZ1936">
        <v>1</v>
      </c>
      <c r="BB1936" s="2">
        <v>42144</v>
      </c>
      <c r="BC1936" s="4" t="s">
        <v>996</v>
      </c>
      <c r="BD1936">
        <v>41054531300042</v>
      </c>
      <c r="BF1936" t="s">
        <v>108</v>
      </c>
      <c r="BG1936" t="s">
        <v>993</v>
      </c>
      <c r="BH1936" t="s">
        <v>994</v>
      </c>
      <c r="BJ1936" s="2">
        <v>42143</v>
      </c>
      <c r="BK1936">
        <v>3</v>
      </c>
      <c r="BM1936">
        <v>1409</v>
      </c>
      <c r="BO1936" t="s">
        <v>118</v>
      </c>
      <c r="BP1936">
        <v>23</v>
      </c>
      <c r="BR1936">
        <v>27</v>
      </c>
      <c r="BT1936">
        <v>1</v>
      </c>
      <c r="BV1936">
        <v>34255833500051</v>
      </c>
      <c r="BX1936" t="s">
        <v>108</v>
      </c>
      <c r="BY1936">
        <v>1</v>
      </c>
      <c r="CA1936">
        <v>3</v>
      </c>
      <c r="CC1936">
        <v>41054531300042</v>
      </c>
      <c r="CE1936" t="s">
        <v>105</v>
      </c>
      <c r="CG1936">
        <v>3</v>
      </c>
      <c r="CM1936" t="s">
        <v>106</v>
      </c>
      <c r="CN1936" s="2">
        <v>42187</v>
      </c>
      <c r="CO1936">
        <v>0</v>
      </c>
      <c r="CQ1936" t="s">
        <v>105</v>
      </c>
      <c r="CR1936" t="s">
        <v>107</v>
      </c>
      <c r="CS1936">
        <v>41054531300042</v>
      </c>
      <c r="CU1936" t="s">
        <v>108</v>
      </c>
      <c r="CV1936" t="s">
        <v>109</v>
      </c>
      <c r="CW1936" t="s">
        <v>110</v>
      </c>
      <c r="CX1936" t="s">
        <v>111</v>
      </c>
      <c r="CY1936">
        <v>1</v>
      </c>
    </row>
    <row r="1937" spans="1:103" ht="15" hidden="1" customHeight="1" x14ac:dyDescent="0.2">
      <c r="A1937" t="s">
        <v>104</v>
      </c>
      <c r="B1937">
        <v>0</v>
      </c>
      <c r="D1937" t="s">
        <v>105</v>
      </c>
      <c r="K1937">
        <v>1</v>
      </c>
      <c r="M1937">
        <v>9</v>
      </c>
      <c r="N1937" t="s">
        <v>991</v>
      </c>
      <c r="O1937">
        <v>0</v>
      </c>
      <c r="R1937">
        <v>6127975</v>
      </c>
      <c r="S1937" s="2">
        <v>42143</v>
      </c>
      <c r="T1937">
        <v>18</v>
      </c>
      <c r="U1937">
        <v>1</v>
      </c>
      <c r="V1937">
        <v>1</v>
      </c>
      <c r="X1937">
        <v>0</v>
      </c>
      <c r="Y1937">
        <v>0</v>
      </c>
      <c r="Z1937" s="2">
        <v>42143</v>
      </c>
      <c r="AA1937" s="4" t="s">
        <v>995</v>
      </c>
      <c r="AB1937">
        <v>23</v>
      </c>
      <c r="AC1937">
        <v>23</v>
      </c>
      <c r="AD1937" s="4" t="s">
        <v>995</v>
      </c>
      <c r="AE1937">
        <v>2</v>
      </c>
      <c r="AF1937">
        <v>2</v>
      </c>
      <c r="AG1937" t="s">
        <v>897</v>
      </c>
      <c r="AH1937">
        <v>1808</v>
      </c>
      <c r="AI1937">
        <v>0.02</v>
      </c>
      <c r="AJ1937">
        <v>0.02</v>
      </c>
      <c r="AM1937">
        <v>454</v>
      </c>
      <c r="AN1937">
        <v>454</v>
      </c>
      <c r="AO1937">
        <v>1808</v>
      </c>
      <c r="AP1937">
        <v>10</v>
      </c>
      <c r="AQ1937">
        <v>10</v>
      </c>
      <c r="AR1937">
        <v>0.02</v>
      </c>
      <c r="AS1937">
        <v>0.02</v>
      </c>
      <c r="AV1937">
        <v>133</v>
      </c>
      <c r="AW1937">
        <v>133</v>
      </c>
      <c r="AX1937" t="s">
        <v>130</v>
      </c>
      <c r="AY1937" s="3" t="s">
        <v>992</v>
      </c>
      <c r="AZ1937">
        <v>1</v>
      </c>
      <c r="BB1937" s="2">
        <v>42144</v>
      </c>
      <c r="BC1937" s="4" t="s">
        <v>996</v>
      </c>
      <c r="BD1937">
        <v>41054531300042</v>
      </c>
      <c r="BF1937" t="s">
        <v>108</v>
      </c>
      <c r="BG1937" t="s">
        <v>993</v>
      </c>
      <c r="BH1937" t="s">
        <v>994</v>
      </c>
      <c r="BJ1937" s="2">
        <v>42143</v>
      </c>
      <c r="BK1937">
        <v>3</v>
      </c>
      <c r="BM1937">
        <v>1409</v>
      </c>
      <c r="BO1937" t="s">
        <v>118</v>
      </c>
      <c r="BP1937">
        <v>23</v>
      </c>
      <c r="BR1937">
        <v>27</v>
      </c>
      <c r="BT1937">
        <v>1</v>
      </c>
      <c r="BV1937">
        <v>34255833500051</v>
      </c>
      <c r="BX1937" t="s">
        <v>108</v>
      </c>
      <c r="BY1937">
        <v>1</v>
      </c>
      <c r="CA1937">
        <v>3</v>
      </c>
      <c r="CC1937">
        <v>41054531300042</v>
      </c>
      <c r="CE1937" t="s">
        <v>105</v>
      </c>
      <c r="CG1937">
        <v>3</v>
      </c>
      <c r="CM1937" t="s">
        <v>106</v>
      </c>
      <c r="CN1937" s="2">
        <v>42187</v>
      </c>
      <c r="CO1937">
        <v>0</v>
      </c>
      <c r="CQ1937" t="s">
        <v>105</v>
      </c>
      <c r="CR1937" t="s">
        <v>107</v>
      </c>
      <c r="CS1937">
        <v>41054531300042</v>
      </c>
      <c r="CU1937" t="s">
        <v>108</v>
      </c>
      <c r="CV1937" t="s">
        <v>109</v>
      </c>
      <c r="CW1937" t="s">
        <v>110</v>
      </c>
      <c r="CX1937" t="s">
        <v>111</v>
      </c>
      <c r="CY1937">
        <v>1</v>
      </c>
    </row>
    <row r="1938" spans="1:103" ht="15" hidden="1" customHeight="1" x14ac:dyDescent="0.2">
      <c r="A1938" t="s">
        <v>104</v>
      </c>
      <c r="B1938">
        <v>0</v>
      </c>
      <c r="D1938" t="s">
        <v>105</v>
      </c>
      <c r="K1938">
        <v>1</v>
      </c>
      <c r="M1938">
        <v>9</v>
      </c>
      <c r="N1938" t="s">
        <v>991</v>
      </c>
      <c r="O1938">
        <v>0</v>
      </c>
      <c r="R1938">
        <v>6127975</v>
      </c>
      <c r="S1938" s="2">
        <v>42143</v>
      </c>
      <c r="T1938">
        <v>18</v>
      </c>
      <c r="U1938">
        <v>1</v>
      </c>
      <c r="V1938">
        <v>1</v>
      </c>
      <c r="X1938">
        <v>0</v>
      </c>
      <c r="Y1938">
        <v>0</v>
      </c>
      <c r="Z1938" s="2">
        <v>42143</v>
      </c>
      <c r="AA1938" s="4" t="s">
        <v>995</v>
      </c>
      <c r="AB1938">
        <v>23</v>
      </c>
      <c r="AC1938">
        <v>23</v>
      </c>
      <c r="AD1938" s="4" t="s">
        <v>995</v>
      </c>
      <c r="AE1938">
        <v>2</v>
      </c>
      <c r="AF1938">
        <v>2</v>
      </c>
      <c r="AG1938" t="s">
        <v>898</v>
      </c>
      <c r="AH1938">
        <v>1893</v>
      </c>
      <c r="AI1938">
        <v>0.02</v>
      </c>
      <c r="AJ1938">
        <v>0.02</v>
      </c>
      <c r="AM1938">
        <v>454</v>
      </c>
      <c r="AN1938">
        <v>454</v>
      </c>
      <c r="AO1938">
        <v>1893</v>
      </c>
      <c r="AP1938">
        <v>10</v>
      </c>
      <c r="AQ1938">
        <v>10</v>
      </c>
      <c r="AR1938">
        <v>0.02</v>
      </c>
      <c r="AS1938">
        <v>0.02</v>
      </c>
      <c r="AV1938">
        <v>133</v>
      </c>
      <c r="AW1938">
        <v>133</v>
      </c>
      <c r="AX1938" t="s">
        <v>130</v>
      </c>
      <c r="AY1938" s="3" t="s">
        <v>992</v>
      </c>
      <c r="AZ1938">
        <v>1</v>
      </c>
      <c r="BB1938" s="2">
        <v>42144</v>
      </c>
      <c r="BC1938" s="4" t="s">
        <v>996</v>
      </c>
      <c r="BD1938">
        <v>41054531300042</v>
      </c>
      <c r="BF1938" t="s">
        <v>108</v>
      </c>
      <c r="BG1938" t="s">
        <v>993</v>
      </c>
      <c r="BH1938" t="s">
        <v>994</v>
      </c>
      <c r="BJ1938" s="2">
        <v>42143</v>
      </c>
      <c r="BK1938">
        <v>3</v>
      </c>
      <c r="BM1938">
        <v>1409</v>
      </c>
      <c r="BO1938" t="s">
        <v>118</v>
      </c>
      <c r="BP1938">
        <v>23</v>
      </c>
      <c r="BR1938">
        <v>27</v>
      </c>
      <c r="BT1938">
        <v>1</v>
      </c>
      <c r="BV1938">
        <v>34255833500051</v>
      </c>
      <c r="BX1938" t="s">
        <v>108</v>
      </c>
      <c r="BY1938">
        <v>1</v>
      </c>
      <c r="CA1938">
        <v>3</v>
      </c>
      <c r="CC1938">
        <v>41054531300042</v>
      </c>
      <c r="CE1938" t="s">
        <v>105</v>
      </c>
      <c r="CG1938">
        <v>3</v>
      </c>
      <c r="CM1938" t="s">
        <v>106</v>
      </c>
      <c r="CN1938" s="2">
        <v>42187</v>
      </c>
      <c r="CO1938">
        <v>0</v>
      </c>
      <c r="CQ1938" t="s">
        <v>105</v>
      </c>
      <c r="CR1938" t="s">
        <v>107</v>
      </c>
      <c r="CS1938">
        <v>41054531300042</v>
      </c>
      <c r="CU1938" t="s">
        <v>108</v>
      </c>
      <c r="CV1938" t="s">
        <v>109</v>
      </c>
      <c r="CW1938" t="s">
        <v>110</v>
      </c>
      <c r="CX1938" t="s">
        <v>111</v>
      </c>
      <c r="CY1938">
        <v>1</v>
      </c>
    </row>
    <row r="1939" spans="1:103" ht="15" hidden="1" customHeight="1" x14ac:dyDescent="0.2">
      <c r="A1939" t="s">
        <v>104</v>
      </c>
      <c r="B1939">
        <v>0</v>
      </c>
      <c r="D1939" t="s">
        <v>105</v>
      </c>
      <c r="K1939">
        <v>1</v>
      </c>
      <c r="M1939">
        <v>9</v>
      </c>
      <c r="N1939" t="s">
        <v>991</v>
      </c>
      <c r="O1939">
        <v>0</v>
      </c>
      <c r="R1939">
        <v>6127975</v>
      </c>
      <c r="S1939" s="2">
        <v>42143</v>
      </c>
      <c r="T1939">
        <v>18</v>
      </c>
      <c r="U1939">
        <v>1</v>
      </c>
      <c r="V1939">
        <v>1</v>
      </c>
      <c r="X1939">
        <v>0</v>
      </c>
      <c r="Y1939">
        <v>0</v>
      </c>
      <c r="Z1939" s="2">
        <v>42143</v>
      </c>
      <c r="AA1939" s="4" t="s">
        <v>995</v>
      </c>
      <c r="AB1939">
        <v>3</v>
      </c>
      <c r="AC1939">
        <v>3</v>
      </c>
      <c r="AD1939" s="4" t="s">
        <v>995</v>
      </c>
      <c r="AE1939">
        <v>2</v>
      </c>
      <c r="AF1939">
        <v>2</v>
      </c>
      <c r="AG1939" t="s">
        <v>314</v>
      </c>
      <c r="AH1939">
        <v>1348</v>
      </c>
      <c r="AI1939">
        <v>1</v>
      </c>
      <c r="AJ1939">
        <v>1</v>
      </c>
      <c r="AM1939">
        <v>618</v>
      </c>
      <c r="AN1939">
        <v>618</v>
      </c>
      <c r="AO1939">
        <v>1348</v>
      </c>
      <c r="AP1939">
        <v>1</v>
      </c>
      <c r="AQ1939">
        <v>1</v>
      </c>
      <c r="AR1939">
        <v>3.7</v>
      </c>
      <c r="AS1939">
        <v>3.7</v>
      </c>
      <c r="AV1939">
        <v>273</v>
      </c>
      <c r="AW1939">
        <v>273</v>
      </c>
      <c r="AX1939" t="s">
        <v>315</v>
      </c>
      <c r="AY1939" s="3" t="s">
        <v>992</v>
      </c>
      <c r="AZ1939">
        <v>1</v>
      </c>
      <c r="BB1939" s="2">
        <v>42144</v>
      </c>
      <c r="BC1939" s="4" t="s">
        <v>996</v>
      </c>
      <c r="BD1939">
        <v>41054531300042</v>
      </c>
      <c r="BF1939" t="s">
        <v>108</v>
      </c>
      <c r="BG1939" t="s">
        <v>993</v>
      </c>
      <c r="BH1939" t="s">
        <v>994</v>
      </c>
      <c r="BJ1939" s="2">
        <v>42143</v>
      </c>
      <c r="BK1939">
        <v>3</v>
      </c>
      <c r="BM1939">
        <v>1409</v>
      </c>
      <c r="BO1939" t="s">
        <v>118</v>
      </c>
      <c r="BP1939">
        <v>23</v>
      </c>
      <c r="BR1939">
        <v>27</v>
      </c>
      <c r="BT1939">
        <v>1</v>
      </c>
      <c r="BV1939">
        <v>34255833500051</v>
      </c>
      <c r="BX1939" t="s">
        <v>108</v>
      </c>
      <c r="BY1939">
        <v>1</v>
      </c>
      <c r="CA1939">
        <v>3</v>
      </c>
      <c r="CC1939">
        <v>41054531300042</v>
      </c>
      <c r="CE1939" t="s">
        <v>105</v>
      </c>
      <c r="CG1939">
        <v>3</v>
      </c>
      <c r="CM1939" t="s">
        <v>106</v>
      </c>
      <c r="CN1939" s="2">
        <v>42187</v>
      </c>
      <c r="CO1939">
        <v>0</v>
      </c>
      <c r="CQ1939" t="s">
        <v>105</v>
      </c>
      <c r="CR1939" t="s">
        <v>107</v>
      </c>
      <c r="CS1939">
        <v>41054531300042</v>
      </c>
      <c r="CU1939" t="s">
        <v>108</v>
      </c>
      <c r="CV1939" t="s">
        <v>109</v>
      </c>
      <c r="CW1939" t="s">
        <v>110</v>
      </c>
      <c r="CX1939" t="s">
        <v>111</v>
      </c>
      <c r="CY1939">
        <v>1</v>
      </c>
    </row>
    <row r="1940" spans="1:103" ht="15" hidden="1" customHeight="1" x14ac:dyDescent="0.2">
      <c r="A1940" t="s">
        <v>104</v>
      </c>
      <c r="B1940">
        <v>0</v>
      </c>
      <c r="D1940" t="s">
        <v>105</v>
      </c>
      <c r="K1940">
        <v>1</v>
      </c>
      <c r="M1940">
        <v>9</v>
      </c>
      <c r="N1940" t="s">
        <v>991</v>
      </c>
      <c r="O1940">
        <v>0</v>
      </c>
      <c r="R1940">
        <v>6127975</v>
      </c>
      <c r="S1940" s="2">
        <v>42143</v>
      </c>
      <c r="T1940">
        <v>18</v>
      </c>
      <c r="U1940">
        <v>2</v>
      </c>
      <c r="V1940">
        <v>2</v>
      </c>
      <c r="X1940">
        <v>0</v>
      </c>
      <c r="Y1940">
        <v>0</v>
      </c>
      <c r="Z1940" s="2">
        <v>42143</v>
      </c>
      <c r="AA1940" s="4" t="s">
        <v>995</v>
      </c>
      <c r="AB1940">
        <v>23</v>
      </c>
      <c r="AC1940">
        <v>23</v>
      </c>
      <c r="AD1940" s="4" t="s">
        <v>995</v>
      </c>
      <c r="AE1940">
        <v>2</v>
      </c>
      <c r="AF1940">
        <v>2</v>
      </c>
      <c r="AG1940" t="s">
        <v>899</v>
      </c>
      <c r="AH1940">
        <v>5609</v>
      </c>
      <c r="AI1940">
        <v>0.1</v>
      </c>
      <c r="AJ1940">
        <v>0.1</v>
      </c>
      <c r="AM1940">
        <v>454</v>
      </c>
      <c r="AN1940">
        <v>454</v>
      </c>
      <c r="AO1940">
        <v>5609</v>
      </c>
      <c r="AP1940">
        <v>10</v>
      </c>
      <c r="AQ1940">
        <v>10</v>
      </c>
      <c r="AR1940">
        <v>0.1</v>
      </c>
      <c r="AS1940">
        <v>0.1</v>
      </c>
      <c r="AV1940">
        <v>133</v>
      </c>
      <c r="AW1940">
        <v>133</v>
      </c>
      <c r="AX1940" t="s">
        <v>130</v>
      </c>
      <c r="AY1940" s="3" t="s">
        <v>992</v>
      </c>
      <c r="AZ1940">
        <v>1</v>
      </c>
      <c r="BB1940" s="2">
        <v>42144</v>
      </c>
      <c r="BC1940" s="4" t="s">
        <v>996</v>
      </c>
      <c r="BD1940">
        <v>41054531300042</v>
      </c>
      <c r="BF1940" t="s">
        <v>108</v>
      </c>
      <c r="BG1940" t="s">
        <v>993</v>
      </c>
      <c r="BH1940" t="s">
        <v>994</v>
      </c>
      <c r="BJ1940" s="2">
        <v>42143</v>
      </c>
      <c r="BK1940">
        <v>3</v>
      </c>
      <c r="BM1940">
        <v>1409</v>
      </c>
      <c r="BO1940" t="s">
        <v>118</v>
      </c>
      <c r="BP1940">
        <v>23</v>
      </c>
      <c r="BR1940">
        <v>27</v>
      </c>
      <c r="BT1940">
        <v>1</v>
      </c>
      <c r="BV1940">
        <v>34255833500051</v>
      </c>
      <c r="BX1940" t="s">
        <v>108</v>
      </c>
      <c r="BY1940">
        <v>1</v>
      </c>
      <c r="CA1940">
        <v>3</v>
      </c>
      <c r="CC1940">
        <v>41054531300042</v>
      </c>
      <c r="CE1940" t="s">
        <v>105</v>
      </c>
      <c r="CG1940">
        <v>3</v>
      </c>
      <c r="CM1940" t="s">
        <v>106</v>
      </c>
      <c r="CN1940" s="2">
        <v>42187</v>
      </c>
      <c r="CO1940">
        <v>0</v>
      </c>
      <c r="CQ1940" t="s">
        <v>105</v>
      </c>
      <c r="CR1940" t="s">
        <v>107</v>
      </c>
      <c r="CS1940">
        <v>41054531300042</v>
      </c>
      <c r="CU1940" t="s">
        <v>108</v>
      </c>
      <c r="CV1940" t="s">
        <v>109</v>
      </c>
      <c r="CW1940" t="s">
        <v>110</v>
      </c>
      <c r="CX1940" t="s">
        <v>111</v>
      </c>
      <c r="CY1940">
        <v>1</v>
      </c>
    </row>
    <row r="1941" spans="1:103" ht="15" hidden="1" customHeight="1" x14ac:dyDescent="0.2">
      <c r="A1941" t="s">
        <v>104</v>
      </c>
      <c r="B1941">
        <v>0</v>
      </c>
      <c r="D1941" t="s">
        <v>105</v>
      </c>
      <c r="K1941">
        <v>1</v>
      </c>
      <c r="M1941">
        <v>9</v>
      </c>
      <c r="N1941" t="s">
        <v>991</v>
      </c>
      <c r="O1941">
        <v>0</v>
      </c>
      <c r="R1941">
        <v>6127975</v>
      </c>
      <c r="S1941" s="2">
        <v>42143</v>
      </c>
      <c r="T1941">
        <v>18</v>
      </c>
      <c r="U1941">
        <v>1</v>
      </c>
      <c r="V1941">
        <v>1</v>
      </c>
      <c r="X1941">
        <v>0</v>
      </c>
      <c r="Y1941">
        <v>0</v>
      </c>
      <c r="Z1941" s="2">
        <v>42143</v>
      </c>
      <c r="AA1941" s="4" t="s">
        <v>995</v>
      </c>
      <c r="AB1941">
        <v>23</v>
      </c>
      <c r="AC1941">
        <v>23</v>
      </c>
      <c r="AD1941" s="4" t="s">
        <v>995</v>
      </c>
      <c r="AE1941">
        <v>2</v>
      </c>
      <c r="AF1941">
        <v>2</v>
      </c>
      <c r="AG1941" t="s">
        <v>900</v>
      </c>
      <c r="AH1941">
        <v>1263</v>
      </c>
      <c r="AI1941">
        <v>0.02</v>
      </c>
      <c r="AJ1941">
        <v>0.02</v>
      </c>
      <c r="AM1941">
        <v>454</v>
      </c>
      <c r="AN1941">
        <v>454</v>
      </c>
      <c r="AO1941">
        <v>1263</v>
      </c>
      <c r="AP1941">
        <v>10</v>
      </c>
      <c r="AQ1941">
        <v>10</v>
      </c>
      <c r="AR1941">
        <v>0.02</v>
      </c>
      <c r="AS1941">
        <v>0.02</v>
      </c>
      <c r="AV1941">
        <v>133</v>
      </c>
      <c r="AW1941">
        <v>133</v>
      </c>
      <c r="AX1941" t="s">
        <v>130</v>
      </c>
      <c r="AY1941" s="3" t="s">
        <v>992</v>
      </c>
      <c r="AZ1941">
        <v>1</v>
      </c>
      <c r="BB1941" s="2">
        <v>42144</v>
      </c>
      <c r="BC1941" s="4" t="s">
        <v>996</v>
      </c>
      <c r="BD1941">
        <v>41054531300042</v>
      </c>
      <c r="BF1941" t="s">
        <v>108</v>
      </c>
      <c r="BG1941" t="s">
        <v>993</v>
      </c>
      <c r="BH1941" t="s">
        <v>994</v>
      </c>
      <c r="BJ1941" s="2">
        <v>42143</v>
      </c>
      <c r="BK1941">
        <v>3</v>
      </c>
      <c r="BM1941">
        <v>1409</v>
      </c>
      <c r="BO1941" t="s">
        <v>118</v>
      </c>
      <c r="BP1941">
        <v>23</v>
      </c>
      <c r="BR1941">
        <v>27</v>
      </c>
      <c r="BT1941">
        <v>1</v>
      </c>
      <c r="BV1941">
        <v>34255833500051</v>
      </c>
      <c r="BX1941" t="s">
        <v>108</v>
      </c>
      <c r="BY1941">
        <v>1</v>
      </c>
      <c r="CA1941">
        <v>3</v>
      </c>
      <c r="CC1941">
        <v>41054531300042</v>
      </c>
      <c r="CE1941" t="s">
        <v>105</v>
      </c>
      <c r="CG1941">
        <v>3</v>
      </c>
      <c r="CM1941" t="s">
        <v>106</v>
      </c>
      <c r="CN1941" s="2">
        <v>42187</v>
      </c>
      <c r="CO1941">
        <v>0</v>
      </c>
      <c r="CQ1941" t="s">
        <v>105</v>
      </c>
      <c r="CR1941" t="s">
        <v>107</v>
      </c>
      <c r="CS1941">
        <v>41054531300042</v>
      </c>
      <c r="CU1941" t="s">
        <v>108</v>
      </c>
      <c r="CV1941" t="s">
        <v>109</v>
      </c>
      <c r="CW1941" t="s">
        <v>110</v>
      </c>
      <c r="CX1941" t="s">
        <v>111</v>
      </c>
      <c r="CY1941">
        <v>1</v>
      </c>
    </row>
    <row r="1942" spans="1:103" ht="15" hidden="1" customHeight="1" x14ac:dyDescent="0.2">
      <c r="A1942" t="s">
        <v>104</v>
      </c>
      <c r="B1942">
        <v>0</v>
      </c>
      <c r="D1942" t="s">
        <v>105</v>
      </c>
      <c r="K1942">
        <v>1</v>
      </c>
      <c r="M1942">
        <v>9</v>
      </c>
      <c r="N1942" t="s">
        <v>991</v>
      </c>
      <c r="O1942">
        <v>0</v>
      </c>
      <c r="R1942">
        <v>6127975</v>
      </c>
      <c r="S1942" s="2">
        <v>42143</v>
      </c>
      <c r="T1942">
        <v>18</v>
      </c>
      <c r="U1942">
        <v>1</v>
      </c>
      <c r="V1942">
        <v>1</v>
      </c>
      <c r="X1942">
        <v>0</v>
      </c>
      <c r="Y1942">
        <v>0</v>
      </c>
      <c r="Z1942" s="2">
        <v>42143</v>
      </c>
      <c r="AA1942" s="4" t="s">
        <v>995</v>
      </c>
      <c r="AB1942">
        <v>23</v>
      </c>
      <c r="AC1942">
        <v>23</v>
      </c>
      <c r="AD1942" s="4" t="s">
        <v>995</v>
      </c>
      <c r="AE1942">
        <v>2</v>
      </c>
      <c r="AF1942">
        <v>2</v>
      </c>
      <c r="AG1942" t="s">
        <v>901</v>
      </c>
      <c r="AH1942">
        <v>1831</v>
      </c>
      <c r="AI1942">
        <v>0.02</v>
      </c>
      <c r="AJ1942">
        <v>0.02</v>
      </c>
      <c r="AM1942">
        <v>454</v>
      </c>
      <c r="AN1942">
        <v>454</v>
      </c>
      <c r="AO1942">
        <v>1831</v>
      </c>
      <c r="AP1942">
        <v>10</v>
      </c>
      <c r="AQ1942">
        <v>10</v>
      </c>
      <c r="AR1942">
        <v>0.02</v>
      </c>
      <c r="AS1942">
        <v>0.02</v>
      </c>
      <c r="AV1942">
        <v>133</v>
      </c>
      <c r="AW1942">
        <v>133</v>
      </c>
      <c r="AX1942" t="s">
        <v>130</v>
      </c>
      <c r="AY1942" s="3" t="s">
        <v>992</v>
      </c>
      <c r="AZ1942">
        <v>1</v>
      </c>
      <c r="BB1942" s="2">
        <v>42144</v>
      </c>
      <c r="BC1942" s="4" t="s">
        <v>996</v>
      </c>
      <c r="BD1942">
        <v>41054531300042</v>
      </c>
      <c r="BF1942" t="s">
        <v>108</v>
      </c>
      <c r="BG1942" t="s">
        <v>993</v>
      </c>
      <c r="BH1942" t="s">
        <v>994</v>
      </c>
      <c r="BJ1942" s="2">
        <v>42143</v>
      </c>
      <c r="BK1942">
        <v>3</v>
      </c>
      <c r="BM1942">
        <v>1409</v>
      </c>
      <c r="BO1942" t="s">
        <v>118</v>
      </c>
      <c r="BP1942">
        <v>23</v>
      </c>
      <c r="BR1942">
        <v>27</v>
      </c>
      <c r="BT1942">
        <v>1</v>
      </c>
      <c r="BV1942">
        <v>34255833500051</v>
      </c>
      <c r="BX1942" t="s">
        <v>108</v>
      </c>
      <c r="BY1942">
        <v>1</v>
      </c>
      <c r="CA1942">
        <v>3</v>
      </c>
      <c r="CC1942">
        <v>41054531300042</v>
      </c>
      <c r="CE1942" t="s">
        <v>105</v>
      </c>
      <c r="CG1942">
        <v>3</v>
      </c>
      <c r="CM1942" t="s">
        <v>106</v>
      </c>
      <c r="CN1942" s="2">
        <v>42187</v>
      </c>
      <c r="CO1942">
        <v>0</v>
      </c>
      <c r="CQ1942" t="s">
        <v>105</v>
      </c>
      <c r="CR1942" t="s">
        <v>107</v>
      </c>
      <c r="CS1942">
        <v>41054531300042</v>
      </c>
      <c r="CU1942" t="s">
        <v>108</v>
      </c>
      <c r="CV1942" t="s">
        <v>109</v>
      </c>
      <c r="CW1942" t="s">
        <v>110</v>
      </c>
      <c r="CX1942" t="s">
        <v>111</v>
      </c>
      <c r="CY1942">
        <v>1</v>
      </c>
    </row>
    <row r="1943" spans="1:103" ht="15" hidden="1" customHeight="1" x14ac:dyDescent="0.2">
      <c r="A1943" t="s">
        <v>104</v>
      </c>
      <c r="B1943">
        <v>0</v>
      </c>
      <c r="D1943" t="s">
        <v>105</v>
      </c>
      <c r="K1943">
        <v>1</v>
      </c>
      <c r="M1943">
        <v>9</v>
      </c>
      <c r="N1943" t="s">
        <v>991</v>
      </c>
      <c r="O1943">
        <v>0</v>
      </c>
      <c r="R1943">
        <v>6127975</v>
      </c>
      <c r="S1943" s="2">
        <v>42143</v>
      </c>
      <c r="T1943">
        <v>18</v>
      </c>
      <c r="U1943">
        <v>1</v>
      </c>
      <c r="V1943">
        <v>1</v>
      </c>
      <c r="X1943">
        <v>0</v>
      </c>
      <c r="Y1943">
        <v>0</v>
      </c>
      <c r="Z1943" s="2">
        <v>42143</v>
      </c>
      <c r="AA1943" s="4" t="s">
        <v>995</v>
      </c>
      <c r="AB1943">
        <v>23</v>
      </c>
      <c r="AC1943">
        <v>23</v>
      </c>
      <c r="AD1943" s="4" t="s">
        <v>995</v>
      </c>
      <c r="AE1943">
        <v>2</v>
      </c>
      <c r="AF1943">
        <v>2</v>
      </c>
      <c r="AG1943" t="s">
        <v>902</v>
      </c>
      <c r="AH1943">
        <v>5477</v>
      </c>
      <c r="AI1943">
        <v>0.02</v>
      </c>
      <c r="AJ1943">
        <v>0.02</v>
      </c>
      <c r="AM1943">
        <v>454</v>
      </c>
      <c r="AN1943">
        <v>454</v>
      </c>
      <c r="AO1943">
        <v>5477</v>
      </c>
      <c r="AP1943">
        <v>10</v>
      </c>
      <c r="AQ1943">
        <v>10</v>
      </c>
      <c r="AR1943">
        <v>0.02</v>
      </c>
      <c r="AS1943">
        <v>0.02</v>
      </c>
      <c r="AV1943">
        <v>133</v>
      </c>
      <c r="AW1943">
        <v>133</v>
      </c>
      <c r="AX1943" t="s">
        <v>130</v>
      </c>
      <c r="AY1943" s="3" t="s">
        <v>992</v>
      </c>
      <c r="AZ1943">
        <v>1</v>
      </c>
      <c r="BB1943" s="2">
        <v>42144</v>
      </c>
      <c r="BC1943" s="4" t="s">
        <v>996</v>
      </c>
      <c r="BD1943">
        <v>41054531300042</v>
      </c>
      <c r="BF1943" t="s">
        <v>108</v>
      </c>
      <c r="BG1943" t="s">
        <v>993</v>
      </c>
      <c r="BH1943" t="s">
        <v>994</v>
      </c>
      <c r="BJ1943" s="2">
        <v>42143</v>
      </c>
      <c r="BK1943">
        <v>3</v>
      </c>
      <c r="BM1943">
        <v>1409</v>
      </c>
      <c r="BO1943" t="s">
        <v>118</v>
      </c>
      <c r="BP1943">
        <v>23</v>
      </c>
      <c r="BR1943">
        <v>27</v>
      </c>
      <c r="BT1943">
        <v>1</v>
      </c>
      <c r="BV1943">
        <v>34255833500051</v>
      </c>
      <c r="BX1943" t="s">
        <v>108</v>
      </c>
      <c r="BY1943">
        <v>1</v>
      </c>
      <c r="CA1943">
        <v>3</v>
      </c>
      <c r="CC1943">
        <v>41054531300042</v>
      </c>
      <c r="CE1943" t="s">
        <v>105</v>
      </c>
      <c r="CG1943">
        <v>3</v>
      </c>
      <c r="CM1943" t="s">
        <v>106</v>
      </c>
      <c r="CN1943" s="2">
        <v>42187</v>
      </c>
      <c r="CO1943">
        <v>0</v>
      </c>
      <c r="CQ1943" t="s">
        <v>105</v>
      </c>
      <c r="CR1943" t="s">
        <v>107</v>
      </c>
      <c r="CS1943">
        <v>41054531300042</v>
      </c>
      <c r="CU1943" t="s">
        <v>108</v>
      </c>
      <c r="CV1943" t="s">
        <v>109</v>
      </c>
      <c r="CW1943" t="s">
        <v>110</v>
      </c>
      <c r="CX1943" t="s">
        <v>111</v>
      </c>
      <c r="CY1943">
        <v>1</v>
      </c>
    </row>
    <row r="1944" spans="1:103" ht="15" hidden="1" customHeight="1" x14ac:dyDescent="0.2">
      <c r="A1944" t="s">
        <v>104</v>
      </c>
      <c r="B1944">
        <v>0</v>
      </c>
      <c r="D1944" t="s">
        <v>105</v>
      </c>
      <c r="K1944">
        <v>1</v>
      </c>
      <c r="M1944">
        <v>9</v>
      </c>
      <c r="N1944" t="s">
        <v>991</v>
      </c>
      <c r="O1944">
        <v>0</v>
      </c>
      <c r="R1944">
        <v>6127975</v>
      </c>
      <c r="S1944" s="2">
        <v>42143</v>
      </c>
      <c r="T1944">
        <v>18</v>
      </c>
      <c r="U1944">
        <v>2</v>
      </c>
      <c r="V1944">
        <v>2</v>
      </c>
      <c r="W1944" t="s">
        <v>282</v>
      </c>
      <c r="X1944">
        <v>0</v>
      </c>
      <c r="Y1944">
        <v>0</v>
      </c>
      <c r="Z1944" s="2">
        <v>42143</v>
      </c>
      <c r="AA1944" s="4" t="s">
        <v>995</v>
      </c>
      <c r="AB1944">
        <v>23</v>
      </c>
      <c r="AC1944">
        <v>23</v>
      </c>
      <c r="AD1944" s="4" t="s">
        <v>995</v>
      </c>
      <c r="AE1944">
        <v>2</v>
      </c>
      <c r="AF1944">
        <v>2</v>
      </c>
      <c r="AG1944" t="s">
        <v>903</v>
      </c>
      <c r="AH1944">
        <v>2974</v>
      </c>
      <c r="AI1944">
        <v>0.1</v>
      </c>
      <c r="AJ1944">
        <v>0.1</v>
      </c>
      <c r="AK1944">
        <v>712</v>
      </c>
      <c r="AL1944">
        <v>712</v>
      </c>
      <c r="AM1944">
        <v>454</v>
      </c>
      <c r="AN1944">
        <v>454</v>
      </c>
      <c r="AO1944">
        <v>2974</v>
      </c>
      <c r="AP1944">
        <v>10</v>
      </c>
      <c r="AQ1944">
        <v>10</v>
      </c>
      <c r="AR1944">
        <v>0.1</v>
      </c>
      <c r="AS1944">
        <v>0.1</v>
      </c>
      <c r="AT1944">
        <v>1168</v>
      </c>
      <c r="AU1944">
        <v>1168</v>
      </c>
      <c r="AV1944">
        <v>133</v>
      </c>
      <c r="AW1944">
        <v>133</v>
      </c>
      <c r="AX1944" t="s">
        <v>130</v>
      </c>
      <c r="AY1944" s="3" t="s">
        <v>992</v>
      </c>
      <c r="AZ1944">
        <v>1</v>
      </c>
      <c r="BB1944" s="2">
        <v>42144</v>
      </c>
      <c r="BC1944" s="4" t="s">
        <v>996</v>
      </c>
      <c r="BD1944">
        <v>41054531300042</v>
      </c>
      <c r="BF1944" t="s">
        <v>108</v>
      </c>
      <c r="BG1944" t="s">
        <v>993</v>
      </c>
      <c r="BH1944" t="s">
        <v>994</v>
      </c>
      <c r="BJ1944" s="2">
        <v>42143</v>
      </c>
      <c r="BK1944">
        <v>3</v>
      </c>
      <c r="BM1944">
        <v>1409</v>
      </c>
      <c r="BO1944" t="s">
        <v>118</v>
      </c>
      <c r="BP1944">
        <v>23</v>
      </c>
      <c r="BR1944">
        <v>27</v>
      </c>
      <c r="BT1944">
        <v>1</v>
      </c>
      <c r="BV1944">
        <v>34255833500051</v>
      </c>
      <c r="BX1944" t="s">
        <v>108</v>
      </c>
      <c r="BY1944">
        <v>1</v>
      </c>
      <c r="CA1944">
        <v>3</v>
      </c>
      <c r="CC1944">
        <v>41054531300042</v>
      </c>
      <c r="CE1944" t="s">
        <v>105</v>
      </c>
      <c r="CG1944">
        <v>3</v>
      </c>
      <c r="CM1944" t="s">
        <v>106</v>
      </c>
      <c r="CN1944" s="2">
        <v>42187</v>
      </c>
      <c r="CO1944">
        <v>0</v>
      </c>
      <c r="CQ1944" t="s">
        <v>105</v>
      </c>
      <c r="CR1944" t="s">
        <v>107</v>
      </c>
      <c r="CS1944">
        <v>41054531300042</v>
      </c>
      <c r="CU1944" t="s">
        <v>108</v>
      </c>
      <c r="CV1944" t="s">
        <v>109</v>
      </c>
      <c r="CW1944" t="s">
        <v>110</v>
      </c>
      <c r="CX1944" t="s">
        <v>111</v>
      </c>
      <c r="CY1944">
        <v>1</v>
      </c>
    </row>
    <row r="1945" spans="1:103" ht="15" hidden="1" customHeight="1" x14ac:dyDescent="0.2">
      <c r="A1945" t="s">
        <v>104</v>
      </c>
      <c r="B1945">
        <v>0</v>
      </c>
      <c r="D1945" t="s">
        <v>105</v>
      </c>
      <c r="K1945">
        <v>1</v>
      </c>
      <c r="M1945">
        <v>9</v>
      </c>
      <c r="N1945" t="s">
        <v>991</v>
      </c>
      <c r="O1945">
        <v>0</v>
      </c>
      <c r="R1945">
        <v>6127975</v>
      </c>
      <c r="S1945" s="2">
        <v>42143</v>
      </c>
      <c r="T1945">
        <v>18</v>
      </c>
      <c r="U1945">
        <v>1</v>
      </c>
      <c r="V1945">
        <v>1</v>
      </c>
      <c r="X1945">
        <v>0</v>
      </c>
      <c r="Y1945">
        <v>0</v>
      </c>
      <c r="Z1945" s="2">
        <v>42143</v>
      </c>
      <c r="AA1945" s="4" t="s">
        <v>995</v>
      </c>
      <c r="AB1945">
        <v>3</v>
      </c>
      <c r="AC1945">
        <v>3</v>
      </c>
      <c r="AD1945" s="4" t="s">
        <v>995</v>
      </c>
      <c r="AE1945">
        <v>2</v>
      </c>
      <c r="AF1945">
        <v>2</v>
      </c>
      <c r="AG1945" t="s">
        <v>316</v>
      </c>
      <c r="AH1945">
        <v>1375</v>
      </c>
      <c r="AI1945">
        <v>0.2</v>
      </c>
      <c r="AJ1945">
        <v>0.2</v>
      </c>
      <c r="AM1945">
        <v>306</v>
      </c>
      <c r="AN1945">
        <v>306</v>
      </c>
      <c r="AO1945">
        <v>1375</v>
      </c>
      <c r="AP1945">
        <v>1</v>
      </c>
      <c r="AQ1945">
        <v>1</v>
      </c>
      <c r="AR1945">
        <v>230</v>
      </c>
      <c r="AS1945">
        <v>230</v>
      </c>
      <c r="AV1945">
        <v>326</v>
      </c>
      <c r="AW1945">
        <v>326</v>
      </c>
      <c r="AX1945" t="s">
        <v>317</v>
      </c>
      <c r="AY1945" s="3" t="s">
        <v>992</v>
      </c>
      <c r="AZ1945">
        <v>1</v>
      </c>
      <c r="BB1945" s="2">
        <v>42144</v>
      </c>
      <c r="BC1945" s="4" t="s">
        <v>996</v>
      </c>
      <c r="BD1945">
        <v>41054531300042</v>
      </c>
      <c r="BF1945" t="s">
        <v>108</v>
      </c>
      <c r="BG1945" t="s">
        <v>993</v>
      </c>
      <c r="BH1945" t="s">
        <v>994</v>
      </c>
      <c r="BJ1945" s="2">
        <v>42143</v>
      </c>
      <c r="BK1945">
        <v>3</v>
      </c>
      <c r="BM1945">
        <v>1409</v>
      </c>
      <c r="BO1945" t="s">
        <v>118</v>
      </c>
      <c r="BP1945">
        <v>23</v>
      </c>
      <c r="BR1945">
        <v>27</v>
      </c>
      <c r="BT1945">
        <v>1</v>
      </c>
      <c r="BV1945">
        <v>34255833500051</v>
      </c>
      <c r="BX1945" t="s">
        <v>108</v>
      </c>
      <c r="BY1945">
        <v>1</v>
      </c>
      <c r="CA1945">
        <v>3</v>
      </c>
      <c r="CC1945">
        <v>41054531300042</v>
      </c>
      <c r="CE1945" t="s">
        <v>105</v>
      </c>
      <c r="CG1945">
        <v>3</v>
      </c>
      <c r="CM1945" t="s">
        <v>106</v>
      </c>
      <c r="CN1945" s="2">
        <v>42187</v>
      </c>
      <c r="CO1945">
        <v>0</v>
      </c>
      <c r="CQ1945" t="s">
        <v>105</v>
      </c>
      <c r="CR1945" t="s">
        <v>107</v>
      </c>
      <c r="CS1945">
        <v>41054531300042</v>
      </c>
      <c r="CU1945" t="s">
        <v>108</v>
      </c>
      <c r="CV1945" t="s">
        <v>109</v>
      </c>
      <c r="CW1945" t="s">
        <v>110</v>
      </c>
      <c r="CX1945" t="s">
        <v>111</v>
      </c>
      <c r="CY1945">
        <v>1</v>
      </c>
    </row>
    <row r="1946" spans="1:103" ht="15" hidden="1" customHeight="1" x14ac:dyDescent="0.2">
      <c r="A1946" t="s">
        <v>104</v>
      </c>
      <c r="B1946">
        <v>0</v>
      </c>
      <c r="D1946" t="s">
        <v>105</v>
      </c>
      <c r="K1946">
        <v>1</v>
      </c>
      <c r="M1946">
        <v>9</v>
      </c>
      <c r="N1946" t="s">
        <v>991</v>
      </c>
      <c r="O1946">
        <v>0</v>
      </c>
      <c r="R1946">
        <v>6127975</v>
      </c>
      <c r="S1946" s="2">
        <v>42143</v>
      </c>
      <c r="T1946">
        <v>18</v>
      </c>
      <c r="U1946">
        <v>1</v>
      </c>
      <c r="V1946">
        <v>1</v>
      </c>
      <c r="W1946" t="s">
        <v>282</v>
      </c>
      <c r="X1946">
        <v>0</v>
      </c>
      <c r="Y1946">
        <v>0</v>
      </c>
      <c r="Z1946" s="2">
        <v>42143</v>
      </c>
      <c r="AA1946" s="4" t="s">
        <v>995</v>
      </c>
      <c r="AB1946">
        <v>23</v>
      </c>
      <c r="AC1946">
        <v>23</v>
      </c>
      <c r="AD1946" s="4" t="s">
        <v>995</v>
      </c>
      <c r="AE1946">
        <v>2</v>
      </c>
      <c r="AF1946">
        <v>2</v>
      </c>
      <c r="AG1946" t="s">
        <v>318</v>
      </c>
      <c r="AH1946">
        <v>1163</v>
      </c>
      <c r="AI1946">
        <v>0.5</v>
      </c>
      <c r="AJ1946">
        <v>0.5</v>
      </c>
      <c r="AM1946">
        <v>356</v>
      </c>
      <c r="AN1946">
        <v>356</v>
      </c>
      <c r="AO1946">
        <v>1163</v>
      </c>
      <c r="AP1946">
        <v>10</v>
      </c>
      <c r="AQ1946">
        <v>10</v>
      </c>
      <c r="AR1946">
        <v>0.5</v>
      </c>
      <c r="AS1946">
        <v>0.5</v>
      </c>
      <c r="AV1946">
        <v>133</v>
      </c>
      <c r="AW1946">
        <v>133</v>
      </c>
      <c r="AX1946" t="s">
        <v>130</v>
      </c>
      <c r="AY1946" s="3" t="s">
        <v>992</v>
      </c>
      <c r="AZ1946">
        <v>1</v>
      </c>
      <c r="BB1946" s="2">
        <v>42144</v>
      </c>
      <c r="BC1946" s="4" t="s">
        <v>996</v>
      </c>
      <c r="BD1946">
        <v>41054531300042</v>
      </c>
      <c r="BF1946" t="s">
        <v>108</v>
      </c>
      <c r="BG1946" t="s">
        <v>993</v>
      </c>
      <c r="BH1946" t="s">
        <v>994</v>
      </c>
      <c r="BJ1946" s="2">
        <v>42143</v>
      </c>
      <c r="BK1946">
        <v>3</v>
      </c>
      <c r="BM1946">
        <v>1409</v>
      </c>
      <c r="BO1946" t="s">
        <v>118</v>
      </c>
      <c r="BP1946">
        <v>23</v>
      </c>
      <c r="BR1946">
        <v>27</v>
      </c>
      <c r="BT1946">
        <v>1</v>
      </c>
      <c r="BV1946">
        <v>34255833500051</v>
      </c>
      <c r="BX1946" t="s">
        <v>108</v>
      </c>
      <c r="BY1946">
        <v>1</v>
      </c>
      <c r="CA1946">
        <v>3</v>
      </c>
      <c r="CC1946">
        <v>41054531300042</v>
      </c>
      <c r="CE1946" t="s">
        <v>105</v>
      </c>
      <c r="CG1946">
        <v>3</v>
      </c>
      <c r="CM1946" t="s">
        <v>106</v>
      </c>
      <c r="CN1946" s="2">
        <v>42187</v>
      </c>
      <c r="CO1946">
        <v>0</v>
      </c>
      <c r="CQ1946" t="s">
        <v>105</v>
      </c>
      <c r="CR1946" t="s">
        <v>107</v>
      </c>
      <c r="CS1946">
        <v>41054531300042</v>
      </c>
      <c r="CU1946" t="s">
        <v>108</v>
      </c>
      <c r="CV1946" t="s">
        <v>109</v>
      </c>
      <c r="CW1946" t="s">
        <v>110</v>
      </c>
      <c r="CX1946" t="s">
        <v>111</v>
      </c>
      <c r="CY1946">
        <v>1</v>
      </c>
    </row>
    <row r="1947" spans="1:103" ht="15" hidden="1" customHeight="1" x14ac:dyDescent="0.2">
      <c r="A1947" t="s">
        <v>104</v>
      </c>
      <c r="B1947">
        <v>0</v>
      </c>
      <c r="D1947" t="s">
        <v>105</v>
      </c>
      <c r="K1947">
        <v>1</v>
      </c>
      <c r="M1947">
        <v>9</v>
      </c>
      <c r="N1947" t="s">
        <v>991</v>
      </c>
      <c r="O1947">
        <v>0</v>
      </c>
      <c r="R1947">
        <v>6127975</v>
      </c>
      <c r="S1947" s="2">
        <v>42143</v>
      </c>
      <c r="T1947">
        <v>18</v>
      </c>
      <c r="U1947">
        <v>1</v>
      </c>
      <c r="V1947">
        <v>1</v>
      </c>
      <c r="W1947" t="s">
        <v>282</v>
      </c>
      <c r="X1947">
        <v>0</v>
      </c>
      <c r="Y1947">
        <v>0</v>
      </c>
      <c r="Z1947" s="2">
        <v>42143</v>
      </c>
      <c r="AA1947" s="4" t="s">
        <v>995</v>
      </c>
      <c r="AB1947">
        <v>23</v>
      </c>
      <c r="AC1947">
        <v>23</v>
      </c>
      <c r="AD1947" s="4" t="s">
        <v>995</v>
      </c>
      <c r="AE1947">
        <v>2</v>
      </c>
      <c r="AF1947">
        <v>2</v>
      </c>
      <c r="AG1947" t="s">
        <v>319</v>
      </c>
      <c r="AH1947">
        <v>7058</v>
      </c>
      <c r="AI1947">
        <v>0.1</v>
      </c>
      <c r="AJ1947">
        <v>0.1</v>
      </c>
      <c r="AK1947">
        <v>711</v>
      </c>
      <c r="AL1947">
        <v>711</v>
      </c>
      <c r="AM1947">
        <v>151</v>
      </c>
      <c r="AN1947">
        <v>151</v>
      </c>
      <c r="AO1947">
        <v>7058</v>
      </c>
      <c r="AP1947">
        <v>10</v>
      </c>
      <c r="AQ1947">
        <v>10</v>
      </c>
      <c r="AR1947">
        <v>0.1</v>
      </c>
      <c r="AS1947">
        <v>0.1</v>
      </c>
      <c r="AT1947">
        <v>1168</v>
      </c>
      <c r="AU1947">
        <v>1168</v>
      </c>
      <c r="AV1947">
        <v>133</v>
      </c>
      <c r="AW1947">
        <v>133</v>
      </c>
      <c r="AX1947" t="s">
        <v>130</v>
      </c>
      <c r="AY1947" s="3" t="s">
        <v>992</v>
      </c>
      <c r="AZ1947">
        <v>1</v>
      </c>
      <c r="BB1947" s="2">
        <v>42144</v>
      </c>
      <c r="BC1947" s="4" t="s">
        <v>996</v>
      </c>
      <c r="BD1947">
        <v>41054531300042</v>
      </c>
      <c r="BF1947" t="s">
        <v>108</v>
      </c>
      <c r="BG1947" t="s">
        <v>993</v>
      </c>
      <c r="BH1947" t="s">
        <v>994</v>
      </c>
      <c r="BJ1947" s="2">
        <v>42143</v>
      </c>
      <c r="BK1947">
        <v>3</v>
      </c>
      <c r="BM1947">
        <v>1409</v>
      </c>
      <c r="BO1947" t="s">
        <v>118</v>
      </c>
      <c r="BP1947">
        <v>23</v>
      </c>
      <c r="BR1947">
        <v>27</v>
      </c>
      <c r="BT1947">
        <v>1</v>
      </c>
      <c r="BV1947">
        <v>34255833500051</v>
      </c>
      <c r="BX1947" t="s">
        <v>108</v>
      </c>
      <c r="BY1947">
        <v>1</v>
      </c>
      <c r="CA1947">
        <v>3</v>
      </c>
      <c r="CC1947">
        <v>41054531300042</v>
      </c>
      <c r="CE1947" t="s">
        <v>105</v>
      </c>
      <c r="CG1947">
        <v>3</v>
      </c>
      <c r="CM1947" t="s">
        <v>106</v>
      </c>
      <c r="CN1947" s="2">
        <v>42187</v>
      </c>
      <c r="CO1947">
        <v>0</v>
      </c>
      <c r="CQ1947" t="s">
        <v>105</v>
      </c>
      <c r="CR1947" t="s">
        <v>107</v>
      </c>
      <c r="CS1947">
        <v>41054531300042</v>
      </c>
      <c r="CU1947" t="s">
        <v>108</v>
      </c>
      <c r="CV1947" t="s">
        <v>109</v>
      </c>
      <c r="CW1947" t="s">
        <v>110</v>
      </c>
      <c r="CX1947" t="s">
        <v>111</v>
      </c>
      <c r="CY1947">
        <v>1</v>
      </c>
    </row>
    <row r="1948" spans="1:103" ht="15" hidden="1" customHeight="1" x14ac:dyDescent="0.2">
      <c r="A1948" t="s">
        <v>104</v>
      </c>
      <c r="B1948">
        <v>0</v>
      </c>
      <c r="D1948" t="s">
        <v>105</v>
      </c>
      <c r="K1948">
        <v>1</v>
      </c>
      <c r="M1948">
        <v>9</v>
      </c>
      <c r="N1948" t="s">
        <v>991</v>
      </c>
      <c r="O1948">
        <v>0</v>
      </c>
      <c r="R1948">
        <v>6127975</v>
      </c>
      <c r="S1948" s="2">
        <v>42143</v>
      </c>
      <c r="T1948">
        <v>18</v>
      </c>
      <c r="U1948">
        <v>2</v>
      </c>
      <c r="V1948">
        <v>2</v>
      </c>
      <c r="X1948">
        <v>0</v>
      </c>
      <c r="Y1948">
        <v>0</v>
      </c>
      <c r="Z1948" s="2">
        <v>42143</v>
      </c>
      <c r="AA1948" s="4" t="s">
        <v>995</v>
      </c>
      <c r="AB1948">
        <v>23</v>
      </c>
      <c r="AC1948">
        <v>23</v>
      </c>
      <c r="AD1948" s="4" t="s">
        <v>995</v>
      </c>
      <c r="AE1948">
        <v>2</v>
      </c>
      <c r="AF1948">
        <v>2</v>
      </c>
      <c r="AG1948" t="s">
        <v>904</v>
      </c>
      <c r="AH1948">
        <v>5537</v>
      </c>
      <c r="AI1948">
        <v>5.0000000000000001E-3</v>
      </c>
      <c r="AJ1948">
        <v>5.0000000000000001E-3</v>
      </c>
      <c r="AK1948">
        <v>712</v>
      </c>
      <c r="AL1948">
        <v>712</v>
      </c>
      <c r="AM1948">
        <v>405</v>
      </c>
      <c r="AN1948">
        <v>405</v>
      </c>
      <c r="AO1948">
        <v>5537</v>
      </c>
      <c r="AP1948">
        <v>1</v>
      </c>
      <c r="AQ1948">
        <v>1</v>
      </c>
      <c r="AR1948">
        <v>6.5000000000000002E-2</v>
      </c>
      <c r="AS1948">
        <v>6.5000000000000002E-2</v>
      </c>
      <c r="AT1948">
        <v>1168</v>
      </c>
      <c r="AU1948">
        <v>1168</v>
      </c>
      <c r="AV1948">
        <v>133</v>
      </c>
      <c r="AW1948">
        <v>133</v>
      </c>
      <c r="AX1948" t="s">
        <v>130</v>
      </c>
      <c r="AY1948" s="3" t="s">
        <v>992</v>
      </c>
      <c r="AZ1948">
        <v>1</v>
      </c>
      <c r="BB1948" s="2">
        <v>42144</v>
      </c>
      <c r="BC1948" s="4" t="s">
        <v>996</v>
      </c>
      <c r="BD1948">
        <v>41054531300042</v>
      </c>
      <c r="BF1948" t="s">
        <v>108</v>
      </c>
      <c r="BG1948" t="s">
        <v>993</v>
      </c>
      <c r="BH1948" t="s">
        <v>994</v>
      </c>
      <c r="BJ1948" s="2">
        <v>42143</v>
      </c>
      <c r="BK1948">
        <v>3</v>
      </c>
      <c r="BM1948">
        <v>1409</v>
      </c>
      <c r="BO1948" t="s">
        <v>118</v>
      </c>
      <c r="BP1948">
        <v>23</v>
      </c>
      <c r="BR1948">
        <v>27</v>
      </c>
      <c r="BT1948">
        <v>1</v>
      </c>
      <c r="BV1948">
        <v>34255833500051</v>
      </c>
      <c r="BX1948" t="s">
        <v>108</v>
      </c>
      <c r="BY1948">
        <v>1</v>
      </c>
      <c r="CA1948">
        <v>3</v>
      </c>
      <c r="CC1948">
        <v>41054531300042</v>
      </c>
      <c r="CE1948" t="s">
        <v>105</v>
      </c>
      <c r="CG1948">
        <v>3</v>
      </c>
      <c r="CM1948" t="s">
        <v>106</v>
      </c>
      <c r="CN1948" s="2">
        <v>42187</v>
      </c>
      <c r="CO1948">
        <v>0</v>
      </c>
      <c r="CQ1948" t="s">
        <v>105</v>
      </c>
      <c r="CR1948" t="s">
        <v>107</v>
      </c>
      <c r="CS1948">
        <v>41054531300042</v>
      </c>
      <c r="CU1948" t="s">
        <v>108</v>
      </c>
      <c r="CV1948" t="s">
        <v>109</v>
      </c>
      <c r="CW1948" t="s">
        <v>110</v>
      </c>
      <c r="CX1948" t="s">
        <v>111</v>
      </c>
      <c r="CY1948">
        <v>1</v>
      </c>
    </row>
    <row r="1949" spans="1:103" ht="15" hidden="1" customHeight="1" x14ac:dyDescent="0.2">
      <c r="A1949" t="s">
        <v>104</v>
      </c>
      <c r="B1949">
        <v>0</v>
      </c>
      <c r="D1949" t="s">
        <v>105</v>
      </c>
      <c r="K1949">
        <v>1</v>
      </c>
      <c r="M1949">
        <v>9</v>
      </c>
      <c r="N1949" t="s">
        <v>991</v>
      </c>
      <c r="O1949">
        <v>0</v>
      </c>
      <c r="R1949">
        <v>6127975</v>
      </c>
      <c r="S1949" s="2">
        <v>42143</v>
      </c>
      <c r="T1949">
        <v>18</v>
      </c>
      <c r="U1949">
        <v>2</v>
      </c>
      <c r="V1949">
        <v>2</v>
      </c>
      <c r="X1949">
        <v>0</v>
      </c>
      <c r="Y1949">
        <v>0</v>
      </c>
      <c r="Z1949" s="2">
        <v>42143</v>
      </c>
      <c r="AA1949" s="4" t="s">
        <v>995</v>
      </c>
      <c r="AB1949">
        <v>23</v>
      </c>
      <c r="AC1949">
        <v>23</v>
      </c>
      <c r="AD1949" s="4" t="s">
        <v>995</v>
      </c>
      <c r="AE1949">
        <v>2</v>
      </c>
      <c r="AF1949">
        <v>2</v>
      </c>
      <c r="AG1949" t="s">
        <v>320</v>
      </c>
      <c r="AH1949">
        <v>2609</v>
      </c>
      <c r="AI1949">
        <v>2E-3</v>
      </c>
      <c r="AJ1949">
        <v>2E-3</v>
      </c>
      <c r="AK1949">
        <v>711</v>
      </c>
      <c r="AL1949">
        <v>711</v>
      </c>
      <c r="AM1949">
        <v>405</v>
      </c>
      <c r="AN1949">
        <v>405</v>
      </c>
      <c r="AO1949">
        <v>2609</v>
      </c>
      <c r="AP1949">
        <v>10</v>
      </c>
      <c r="AQ1949">
        <v>10</v>
      </c>
      <c r="AR1949">
        <v>2E-3</v>
      </c>
      <c r="AS1949">
        <v>2E-3</v>
      </c>
      <c r="AV1949">
        <v>133</v>
      </c>
      <c r="AW1949">
        <v>133</v>
      </c>
      <c r="AX1949" t="s">
        <v>130</v>
      </c>
      <c r="AY1949" s="3" t="s">
        <v>992</v>
      </c>
      <c r="AZ1949">
        <v>1</v>
      </c>
      <c r="BB1949" s="2">
        <v>42144</v>
      </c>
      <c r="BC1949" s="4" t="s">
        <v>996</v>
      </c>
      <c r="BD1949">
        <v>41054531300042</v>
      </c>
      <c r="BF1949" t="s">
        <v>108</v>
      </c>
      <c r="BG1949" t="s">
        <v>993</v>
      </c>
      <c r="BH1949" t="s">
        <v>994</v>
      </c>
      <c r="BJ1949" s="2">
        <v>42143</v>
      </c>
      <c r="BK1949">
        <v>3</v>
      </c>
      <c r="BM1949">
        <v>1409</v>
      </c>
      <c r="BO1949" t="s">
        <v>118</v>
      </c>
      <c r="BP1949">
        <v>23</v>
      </c>
      <c r="BR1949">
        <v>27</v>
      </c>
      <c r="BT1949">
        <v>1</v>
      </c>
      <c r="BV1949">
        <v>34255833500051</v>
      </c>
      <c r="BX1949" t="s">
        <v>108</v>
      </c>
      <c r="BY1949">
        <v>1</v>
      </c>
      <c r="CA1949">
        <v>3</v>
      </c>
      <c r="CC1949">
        <v>41054531300042</v>
      </c>
      <c r="CE1949" t="s">
        <v>105</v>
      </c>
      <c r="CG1949">
        <v>3</v>
      </c>
      <c r="CM1949" t="s">
        <v>106</v>
      </c>
      <c r="CN1949" s="2">
        <v>42187</v>
      </c>
      <c r="CO1949">
        <v>0</v>
      </c>
      <c r="CQ1949" t="s">
        <v>105</v>
      </c>
      <c r="CR1949" t="s">
        <v>107</v>
      </c>
      <c r="CS1949">
        <v>41054531300042</v>
      </c>
      <c r="CU1949" t="s">
        <v>108</v>
      </c>
      <c r="CV1949" t="s">
        <v>109</v>
      </c>
      <c r="CW1949" t="s">
        <v>110</v>
      </c>
      <c r="CX1949" t="s">
        <v>111</v>
      </c>
      <c r="CY1949">
        <v>1</v>
      </c>
    </row>
    <row r="1950" spans="1:103" ht="15" hidden="1" customHeight="1" x14ac:dyDescent="0.2">
      <c r="A1950" t="s">
        <v>104</v>
      </c>
      <c r="B1950">
        <v>0</v>
      </c>
      <c r="D1950" t="s">
        <v>105</v>
      </c>
      <c r="K1950">
        <v>1</v>
      </c>
      <c r="M1950">
        <v>9</v>
      </c>
      <c r="N1950" t="s">
        <v>991</v>
      </c>
      <c r="O1950">
        <v>0</v>
      </c>
      <c r="R1950">
        <v>6127975</v>
      </c>
      <c r="S1950" s="2">
        <v>42143</v>
      </c>
      <c r="T1950">
        <v>18</v>
      </c>
      <c r="U1950">
        <v>1</v>
      </c>
      <c r="V1950">
        <v>1</v>
      </c>
      <c r="W1950" t="s">
        <v>282</v>
      </c>
      <c r="X1950">
        <v>0</v>
      </c>
      <c r="Y1950">
        <v>0</v>
      </c>
      <c r="Z1950" s="2">
        <v>42143</v>
      </c>
      <c r="AA1950" s="4" t="s">
        <v>995</v>
      </c>
      <c r="AB1950">
        <v>23</v>
      </c>
      <c r="AC1950">
        <v>23</v>
      </c>
      <c r="AD1950" s="4" t="s">
        <v>995</v>
      </c>
      <c r="AE1950">
        <v>2</v>
      </c>
      <c r="AF1950">
        <v>2</v>
      </c>
      <c r="AG1950" t="s">
        <v>905</v>
      </c>
      <c r="AH1950">
        <v>6947</v>
      </c>
      <c r="AI1950">
        <v>5.0000000000000001E-3</v>
      </c>
      <c r="AJ1950">
        <v>5.0000000000000001E-3</v>
      </c>
      <c r="AK1950">
        <v>712</v>
      </c>
      <c r="AL1950">
        <v>712</v>
      </c>
      <c r="AM1950">
        <v>405</v>
      </c>
      <c r="AN1950">
        <v>405</v>
      </c>
      <c r="AO1950">
        <v>6947</v>
      </c>
      <c r="AP1950">
        <v>10</v>
      </c>
      <c r="AQ1950">
        <v>10</v>
      </c>
      <c r="AR1950">
        <v>5.0000000000000001E-3</v>
      </c>
      <c r="AS1950">
        <v>5.0000000000000001E-3</v>
      </c>
      <c r="AT1950">
        <v>1168</v>
      </c>
      <c r="AU1950">
        <v>1168</v>
      </c>
      <c r="AV1950">
        <v>133</v>
      </c>
      <c r="AW1950">
        <v>133</v>
      </c>
      <c r="AX1950" t="s">
        <v>130</v>
      </c>
      <c r="AY1950" s="3" t="s">
        <v>992</v>
      </c>
      <c r="AZ1950">
        <v>1</v>
      </c>
      <c r="BB1950" s="2">
        <v>42144</v>
      </c>
      <c r="BC1950" s="4" t="s">
        <v>996</v>
      </c>
      <c r="BD1950">
        <v>41054531300042</v>
      </c>
      <c r="BF1950" t="s">
        <v>108</v>
      </c>
      <c r="BG1950" t="s">
        <v>993</v>
      </c>
      <c r="BH1950" t="s">
        <v>994</v>
      </c>
      <c r="BJ1950" s="2">
        <v>42143</v>
      </c>
      <c r="BK1950">
        <v>3</v>
      </c>
      <c r="BM1950">
        <v>1409</v>
      </c>
      <c r="BO1950" t="s">
        <v>118</v>
      </c>
      <c r="BP1950">
        <v>23</v>
      </c>
      <c r="BR1950">
        <v>27</v>
      </c>
      <c r="BT1950">
        <v>1</v>
      </c>
      <c r="BV1950">
        <v>34255833500051</v>
      </c>
      <c r="BX1950" t="s">
        <v>108</v>
      </c>
      <c r="BY1950">
        <v>1</v>
      </c>
      <c r="CA1950">
        <v>3</v>
      </c>
      <c r="CC1950">
        <v>41054531300042</v>
      </c>
      <c r="CE1950" t="s">
        <v>105</v>
      </c>
      <c r="CG1950">
        <v>3</v>
      </c>
      <c r="CM1950" t="s">
        <v>106</v>
      </c>
      <c r="CN1950" s="2">
        <v>42187</v>
      </c>
      <c r="CO1950">
        <v>0</v>
      </c>
      <c r="CQ1950" t="s">
        <v>105</v>
      </c>
      <c r="CR1950" t="s">
        <v>107</v>
      </c>
      <c r="CS1950">
        <v>41054531300042</v>
      </c>
      <c r="CU1950" t="s">
        <v>108</v>
      </c>
      <c r="CV1950" t="s">
        <v>109</v>
      </c>
      <c r="CW1950" t="s">
        <v>110</v>
      </c>
      <c r="CX1950" t="s">
        <v>111</v>
      </c>
      <c r="CY1950">
        <v>1</v>
      </c>
    </row>
    <row r="1951" spans="1:103" ht="15" hidden="1" customHeight="1" x14ac:dyDescent="0.2">
      <c r="A1951" t="s">
        <v>104</v>
      </c>
      <c r="B1951">
        <v>0</v>
      </c>
      <c r="D1951" t="s">
        <v>105</v>
      </c>
      <c r="K1951">
        <v>1</v>
      </c>
      <c r="M1951">
        <v>9</v>
      </c>
      <c r="N1951" t="s">
        <v>991</v>
      </c>
      <c r="O1951">
        <v>0</v>
      </c>
      <c r="R1951">
        <v>6127975</v>
      </c>
      <c r="S1951" s="2">
        <v>42143</v>
      </c>
      <c r="T1951">
        <v>18</v>
      </c>
      <c r="U1951">
        <v>1</v>
      </c>
      <c r="V1951">
        <v>1</v>
      </c>
      <c r="W1951" t="s">
        <v>282</v>
      </c>
      <c r="X1951">
        <v>0</v>
      </c>
      <c r="Y1951">
        <v>0</v>
      </c>
      <c r="Z1951" s="2">
        <v>42143</v>
      </c>
      <c r="AA1951" s="4" t="s">
        <v>995</v>
      </c>
      <c r="AB1951">
        <v>23</v>
      </c>
      <c r="AC1951">
        <v>23</v>
      </c>
      <c r="AD1951" s="4" t="s">
        <v>995</v>
      </c>
      <c r="AE1951">
        <v>2</v>
      </c>
      <c r="AF1951">
        <v>2</v>
      </c>
      <c r="AG1951" t="s">
        <v>321</v>
      </c>
      <c r="AH1951">
        <v>1921</v>
      </c>
      <c r="AI1951">
        <v>4.4999999999999999E-4</v>
      </c>
      <c r="AJ1951">
        <v>4.4999999999999999E-4</v>
      </c>
      <c r="AK1951">
        <v>711</v>
      </c>
      <c r="AL1951">
        <v>711</v>
      </c>
      <c r="AM1951">
        <v>405</v>
      </c>
      <c r="AN1951">
        <v>405</v>
      </c>
      <c r="AO1951">
        <v>1921</v>
      </c>
      <c r="AP1951">
        <v>10</v>
      </c>
      <c r="AQ1951">
        <v>10</v>
      </c>
      <c r="AR1951">
        <v>4.4999999999999999E-4</v>
      </c>
      <c r="AS1951">
        <v>4.4999999999999999E-4</v>
      </c>
      <c r="AV1951">
        <v>133</v>
      </c>
      <c r="AW1951">
        <v>133</v>
      </c>
      <c r="AX1951" t="s">
        <v>130</v>
      </c>
      <c r="AY1951" s="3" t="s">
        <v>992</v>
      </c>
      <c r="AZ1951">
        <v>1</v>
      </c>
      <c r="BB1951" s="2">
        <v>42144</v>
      </c>
      <c r="BC1951" s="4" t="s">
        <v>996</v>
      </c>
      <c r="BD1951">
        <v>41054531300042</v>
      </c>
      <c r="BF1951" t="s">
        <v>108</v>
      </c>
      <c r="BG1951" t="s">
        <v>993</v>
      </c>
      <c r="BH1951" t="s">
        <v>994</v>
      </c>
      <c r="BJ1951" s="2">
        <v>42143</v>
      </c>
      <c r="BK1951">
        <v>3</v>
      </c>
      <c r="BM1951">
        <v>1409</v>
      </c>
      <c r="BO1951" t="s">
        <v>118</v>
      </c>
      <c r="BP1951">
        <v>23</v>
      </c>
      <c r="BR1951">
        <v>27</v>
      </c>
      <c r="BT1951">
        <v>1</v>
      </c>
      <c r="BV1951">
        <v>34255833500051</v>
      </c>
      <c r="BX1951" t="s">
        <v>108</v>
      </c>
      <c r="BY1951">
        <v>1</v>
      </c>
      <c r="CA1951">
        <v>3</v>
      </c>
      <c r="CC1951">
        <v>41054531300042</v>
      </c>
      <c r="CE1951" t="s">
        <v>105</v>
      </c>
      <c r="CG1951">
        <v>3</v>
      </c>
      <c r="CM1951" t="s">
        <v>106</v>
      </c>
      <c r="CN1951" s="2">
        <v>42187</v>
      </c>
      <c r="CO1951">
        <v>0</v>
      </c>
      <c r="CQ1951" t="s">
        <v>105</v>
      </c>
      <c r="CR1951" t="s">
        <v>107</v>
      </c>
      <c r="CS1951">
        <v>41054531300042</v>
      </c>
      <c r="CU1951" t="s">
        <v>108</v>
      </c>
      <c r="CV1951" t="s">
        <v>109</v>
      </c>
      <c r="CW1951" t="s">
        <v>110</v>
      </c>
      <c r="CX1951" t="s">
        <v>111</v>
      </c>
      <c r="CY1951">
        <v>1</v>
      </c>
    </row>
    <row r="1952" spans="1:103" ht="15" hidden="1" customHeight="1" x14ac:dyDescent="0.2">
      <c r="A1952" t="s">
        <v>104</v>
      </c>
      <c r="B1952">
        <v>0</v>
      </c>
      <c r="D1952" t="s">
        <v>105</v>
      </c>
      <c r="K1952">
        <v>1</v>
      </c>
      <c r="M1952">
        <v>9</v>
      </c>
      <c r="N1952" t="s">
        <v>991</v>
      </c>
      <c r="O1952">
        <v>0</v>
      </c>
      <c r="R1952">
        <v>6127975</v>
      </c>
      <c r="S1952" s="2">
        <v>42143</v>
      </c>
      <c r="T1952">
        <v>18</v>
      </c>
      <c r="U1952">
        <v>2</v>
      </c>
      <c r="V1952">
        <v>2</v>
      </c>
      <c r="W1952" t="s">
        <v>282</v>
      </c>
      <c r="X1952">
        <v>0</v>
      </c>
      <c r="Y1952">
        <v>0</v>
      </c>
      <c r="Z1952" s="2">
        <v>42143</v>
      </c>
      <c r="AA1952" s="4" t="s">
        <v>995</v>
      </c>
      <c r="AB1952">
        <v>23</v>
      </c>
      <c r="AC1952">
        <v>23</v>
      </c>
      <c r="AD1952" s="4" t="s">
        <v>995</v>
      </c>
      <c r="AE1952">
        <v>2</v>
      </c>
      <c r="AF1952">
        <v>2</v>
      </c>
      <c r="AG1952" t="s">
        <v>322</v>
      </c>
      <c r="AH1952">
        <v>2735</v>
      </c>
      <c r="AI1952">
        <v>0.1</v>
      </c>
      <c r="AJ1952">
        <v>0.1</v>
      </c>
      <c r="AK1952">
        <v>712</v>
      </c>
      <c r="AL1952">
        <v>712</v>
      </c>
      <c r="AM1952">
        <v>151</v>
      </c>
      <c r="AN1952">
        <v>151</v>
      </c>
      <c r="AO1952">
        <v>2735</v>
      </c>
      <c r="AP1952">
        <v>10</v>
      </c>
      <c r="AQ1952">
        <v>10</v>
      </c>
      <c r="AR1952">
        <v>0.1</v>
      </c>
      <c r="AS1952">
        <v>0.1</v>
      </c>
      <c r="AT1952">
        <v>1168</v>
      </c>
      <c r="AU1952">
        <v>1168</v>
      </c>
      <c r="AV1952">
        <v>133</v>
      </c>
      <c r="AW1952">
        <v>133</v>
      </c>
      <c r="AX1952" t="s">
        <v>130</v>
      </c>
      <c r="AY1952" s="3" t="s">
        <v>992</v>
      </c>
      <c r="AZ1952">
        <v>1</v>
      </c>
      <c r="BB1952" s="2">
        <v>42144</v>
      </c>
      <c r="BC1952" s="4" t="s">
        <v>996</v>
      </c>
      <c r="BD1952">
        <v>41054531300042</v>
      </c>
      <c r="BF1952" t="s">
        <v>108</v>
      </c>
      <c r="BG1952" t="s">
        <v>993</v>
      </c>
      <c r="BH1952" t="s">
        <v>994</v>
      </c>
      <c r="BJ1952" s="2">
        <v>42143</v>
      </c>
      <c r="BK1952">
        <v>3</v>
      </c>
      <c r="BM1952">
        <v>1409</v>
      </c>
      <c r="BO1952" t="s">
        <v>118</v>
      </c>
      <c r="BP1952">
        <v>23</v>
      </c>
      <c r="BR1952">
        <v>27</v>
      </c>
      <c r="BT1952">
        <v>1</v>
      </c>
      <c r="BV1952">
        <v>34255833500051</v>
      </c>
      <c r="BX1952" t="s">
        <v>108</v>
      </c>
      <c r="BY1952">
        <v>1</v>
      </c>
      <c r="CA1952">
        <v>3</v>
      </c>
      <c r="CC1952">
        <v>41054531300042</v>
      </c>
      <c r="CE1952" t="s">
        <v>105</v>
      </c>
      <c r="CG1952">
        <v>3</v>
      </c>
      <c r="CM1952" t="s">
        <v>106</v>
      </c>
      <c r="CN1952" s="2">
        <v>42187</v>
      </c>
      <c r="CO1952">
        <v>0</v>
      </c>
      <c r="CQ1952" t="s">
        <v>105</v>
      </c>
      <c r="CR1952" t="s">
        <v>107</v>
      </c>
      <c r="CS1952">
        <v>41054531300042</v>
      </c>
      <c r="CU1952" t="s">
        <v>108</v>
      </c>
      <c r="CV1952" t="s">
        <v>109</v>
      </c>
      <c r="CW1952" t="s">
        <v>110</v>
      </c>
      <c r="CX1952" t="s">
        <v>111</v>
      </c>
      <c r="CY1952">
        <v>1</v>
      </c>
    </row>
    <row r="1953" spans="1:103" ht="15" hidden="1" customHeight="1" x14ac:dyDescent="0.2">
      <c r="A1953" t="s">
        <v>104</v>
      </c>
      <c r="B1953">
        <v>0</v>
      </c>
      <c r="D1953" t="s">
        <v>105</v>
      </c>
      <c r="K1953">
        <v>1</v>
      </c>
      <c r="M1953">
        <v>9</v>
      </c>
      <c r="N1953" t="s">
        <v>991</v>
      </c>
      <c r="O1953">
        <v>0</v>
      </c>
      <c r="R1953">
        <v>6127975</v>
      </c>
      <c r="S1953" s="2">
        <v>42143</v>
      </c>
      <c r="T1953">
        <v>18</v>
      </c>
      <c r="U1953">
        <v>2</v>
      </c>
      <c r="V1953">
        <v>2</v>
      </c>
      <c r="W1953" t="s">
        <v>282</v>
      </c>
      <c r="X1953">
        <v>0</v>
      </c>
      <c r="Y1953">
        <v>0</v>
      </c>
      <c r="Z1953" s="2">
        <v>42143</v>
      </c>
      <c r="AA1953" s="4" t="s">
        <v>995</v>
      </c>
      <c r="AB1953">
        <v>23</v>
      </c>
      <c r="AC1953">
        <v>23</v>
      </c>
      <c r="AD1953" s="4" t="s">
        <v>995</v>
      </c>
      <c r="AE1953">
        <v>2</v>
      </c>
      <c r="AF1953">
        <v>2</v>
      </c>
      <c r="AG1953" t="s">
        <v>906</v>
      </c>
      <c r="AH1953">
        <v>6235</v>
      </c>
      <c r="AI1953">
        <v>0.5</v>
      </c>
      <c r="AJ1953">
        <v>0.5</v>
      </c>
      <c r="AM1953">
        <v>454</v>
      </c>
      <c r="AN1953">
        <v>454</v>
      </c>
      <c r="AO1953">
        <v>6235</v>
      </c>
      <c r="AP1953">
        <v>10</v>
      </c>
      <c r="AQ1953">
        <v>10</v>
      </c>
      <c r="AR1953">
        <v>0.5</v>
      </c>
      <c r="AS1953">
        <v>0.5</v>
      </c>
      <c r="AV1953">
        <v>133</v>
      </c>
      <c r="AW1953">
        <v>133</v>
      </c>
      <c r="AX1953" t="s">
        <v>130</v>
      </c>
      <c r="AY1953" s="3" t="s">
        <v>992</v>
      </c>
      <c r="AZ1953">
        <v>1</v>
      </c>
      <c r="BB1953" s="2">
        <v>42144</v>
      </c>
      <c r="BC1953" s="4" t="s">
        <v>996</v>
      </c>
      <c r="BD1953">
        <v>41054531300042</v>
      </c>
      <c r="BF1953" t="s">
        <v>108</v>
      </c>
      <c r="BG1953" t="s">
        <v>993</v>
      </c>
      <c r="BH1953" t="s">
        <v>994</v>
      </c>
      <c r="BJ1953" s="2">
        <v>42143</v>
      </c>
      <c r="BK1953">
        <v>3</v>
      </c>
      <c r="BM1953">
        <v>1409</v>
      </c>
      <c r="BO1953" t="s">
        <v>118</v>
      </c>
      <c r="BP1953">
        <v>23</v>
      </c>
      <c r="BR1953">
        <v>27</v>
      </c>
      <c r="BT1953">
        <v>1</v>
      </c>
      <c r="BV1953">
        <v>34255833500051</v>
      </c>
      <c r="BX1953" t="s">
        <v>108</v>
      </c>
      <c r="BY1953">
        <v>1</v>
      </c>
      <c r="CA1953">
        <v>3</v>
      </c>
      <c r="CC1953">
        <v>41054531300042</v>
      </c>
      <c r="CE1953" t="s">
        <v>105</v>
      </c>
      <c r="CG1953">
        <v>3</v>
      </c>
      <c r="CM1953" t="s">
        <v>106</v>
      </c>
      <c r="CN1953" s="2">
        <v>42187</v>
      </c>
      <c r="CO1953">
        <v>0</v>
      </c>
      <c r="CQ1953" t="s">
        <v>105</v>
      </c>
      <c r="CR1953" t="s">
        <v>107</v>
      </c>
      <c r="CS1953">
        <v>41054531300042</v>
      </c>
      <c r="CU1953" t="s">
        <v>108</v>
      </c>
      <c r="CV1953" t="s">
        <v>109</v>
      </c>
      <c r="CW1953" t="s">
        <v>110</v>
      </c>
      <c r="CX1953" t="s">
        <v>111</v>
      </c>
      <c r="CY1953">
        <v>1</v>
      </c>
    </row>
    <row r="1954" spans="1:103" ht="15" hidden="1" customHeight="1" x14ac:dyDescent="0.2">
      <c r="A1954" t="s">
        <v>104</v>
      </c>
      <c r="B1954">
        <v>0</v>
      </c>
      <c r="D1954" t="s">
        <v>105</v>
      </c>
      <c r="K1954">
        <v>1</v>
      </c>
      <c r="M1954">
        <v>9</v>
      </c>
      <c r="N1954" t="s">
        <v>991</v>
      </c>
      <c r="O1954">
        <v>0</v>
      </c>
      <c r="R1954">
        <v>6127975</v>
      </c>
      <c r="S1954" s="2">
        <v>42143</v>
      </c>
      <c r="T1954">
        <v>18</v>
      </c>
      <c r="U1954">
        <v>2</v>
      </c>
      <c r="V1954">
        <v>2</v>
      </c>
      <c r="W1954" t="s">
        <v>282</v>
      </c>
      <c r="X1954">
        <v>0</v>
      </c>
      <c r="Y1954">
        <v>0</v>
      </c>
      <c r="Z1954" s="2">
        <v>42143</v>
      </c>
      <c r="AA1954" s="4" t="s">
        <v>995</v>
      </c>
      <c r="AB1954">
        <v>23</v>
      </c>
      <c r="AC1954">
        <v>23</v>
      </c>
      <c r="AD1954" s="4" t="s">
        <v>995</v>
      </c>
      <c r="AE1954">
        <v>2</v>
      </c>
      <c r="AF1954">
        <v>2</v>
      </c>
      <c r="AG1954" t="s">
        <v>907</v>
      </c>
      <c r="AH1954">
        <v>5610</v>
      </c>
      <c r="AI1954">
        <v>0.02</v>
      </c>
      <c r="AJ1954">
        <v>0.02</v>
      </c>
      <c r="AM1954">
        <v>454</v>
      </c>
      <c r="AN1954">
        <v>454</v>
      </c>
      <c r="AO1954">
        <v>5610</v>
      </c>
      <c r="AP1954">
        <v>10</v>
      </c>
      <c r="AQ1954">
        <v>10</v>
      </c>
      <c r="AR1954">
        <v>0.02</v>
      </c>
      <c r="AS1954">
        <v>0.02</v>
      </c>
      <c r="AV1954">
        <v>133</v>
      </c>
      <c r="AW1954">
        <v>133</v>
      </c>
      <c r="AX1954" t="s">
        <v>130</v>
      </c>
      <c r="AY1954" s="3" t="s">
        <v>992</v>
      </c>
      <c r="AZ1954">
        <v>1</v>
      </c>
      <c r="BB1954" s="2">
        <v>42144</v>
      </c>
      <c r="BC1954" s="4" t="s">
        <v>996</v>
      </c>
      <c r="BD1954">
        <v>41054531300042</v>
      </c>
      <c r="BF1954" t="s">
        <v>108</v>
      </c>
      <c r="BG1954" t="s">
        <v>993</v>
      </c>
      <c r="BH1954" t="s">
        <v>994</v>
      </c>
      <c r="BJ1954" s="2">
        <v>42143</v>
      </c>
      <c r="BK1954">
        <v>3</v>
      </c>
      <c r="BM1954">
        <v>1409</v>
      </c>
      <c r="BO1954" t="s">
        <v>118</v>
      </c>
      <c r="BP1954">
        <v>23</v>
      </c>
      <c r="BR1954">
        <v>27</v>
      </c>
      <c r="BT1954">
        <v>1</v>
      </c>
      <c r="BV1954">
        <v>34255833500051</v>
      </c>
      <c r="BX1954" t="s">
        <v>108</v>
      </c>
      <c r="BY1954">
        <v>1</v>
      </c>
      <c r="CA1954">
        <v>3</v>
      </c>
      <c r="CC1954">
        <v>41054531300042</v>
      </c>
      <c r="CE1954" t="s">
        <v>105</v>
      </c>
      <c r="CG1954">
        <v>3</v>
      </c>
      <c r="CM1954" t="s">
        <v>106</v>
      </c>
      <c r="CN1954" s="2">
        <v>42187</v>
      </c>
      <c r="CO1954">
        <v>0</v>
      </c>
      <c r="CQ1954" t="s">
        <v>105</v>
      </c>
      <c r="CR1954" t="s">
        <v>107</v>
      </c>
      <c r="CS1954">
        <v>41054531300042</v>
      </c>
      <c r="CU1954" t="s">
        <v>108</v>
      </c>
      <c r="CV1954" t="s">
        <v>109</v>
      </c>
      <c r="CW1954" t="s">
        <v>110</v>
      </c>
      <c r="CX1954" t="s">
        <v>111</v>
      </c>
      <c r="CY1954">
        <v>1</v>
      </c>
    </row>
    <row r="1955" spans="1:103" ht="15" hidden="1" customHeight="1" x14ac:dyDescent="0.2">
      <c r="A1955" t="s">
        <v>104</v>
      </c>
      <c r="B1955">
        <v>0</v>
      </c>
      <c r="D1955" t="s">
        <v>105</v>
      </c>
      <c r="K1955">
        <v>1</v>
      </c>
      <c r="M1955">
        <v>9</v>
      </c>
      <c r="N1955" t="s">
        <v>991</v>
      </c>
      <c r="O1955">
        <v>0</v>
      </c>
      <c r="R1955">
        <v>6127975</v>
      </c>
      <c r="S1955" s="2">
        <v>42143</v>
      </c>
      <c r="T1955">
        <v>18</v>
      </c>
      <c r="U1955">
        <v>1</v>
      </c>
      <c r="V1955">
        <v>1</v>
      </c>
      <c r="X1955">
        <v>0</v>
      </c>
      <c r="Y1955">
        <v>0</v>
      </c>
      <c r="Z1955" s="2">
        <v>42143</v>
      </c>
      <c r="AA1955" s="4" t="s">
        <v>995</v>
      </c>
      <c r="AB1955">
        <v>23</v>
      </c>
      <c r="AC1955">
        <v>23</v>
      </c>
      <c r="AD1955" s="4" t="s">
        <v>995</v>
      </c>
      <c r="AE1955">
        <v>2</v>
      </c>
      <c r="AF1955">
        <v>2</v>
      </c>
      <c r="AG1955" t="s">
        <v>908</v>
      </c>
      <c r="AH1955">
        <v>2664</v>
      </c>
      <c r="AI1955">
        <v>0.02</v>
      </c>
      <c r="AJ1955">
        <v>0.02</v>
      </c>
      <c r="AM1955">
        <v>454</v>
      </c>
      <c r="AN1955">
        <v>454</v>
      </c>
      <c r="AO1955">
        <v>2664</v>
      </c>
      <c r="AP1955">
        <v>10</v>
      </c>
      <c r="AQ1955">
        <v>10</v>
      </c>
      <c r="AR1955">
        <v>0.02</v>
      </c>
      <c r="AS1955">
        <v>0.02</v>
      </c>
      <c r="AV1955">
        <v>133</v>
      </c>
      <c r="AW1955">
        <v>133</v>
      </c>
      <c r="AX1955" t="s">
        <v>130</v>
      </c>
      <c r="AY1955" s="3" t="s">
        <v>992</v>
      </c>
      <c r="AZ1955">
        <v>1</v>
      </c>
      <c r="BB1955" s="2">
        <v>42144</v>
      </c>
      <c r="BC1955" s="4" t="s">
        <v>996</v>
      </c>
      <c r="BD1955">
        <v>41054531300042</v>
      </c>
      <c r="BF1955" t="s">
        <v>108</v>
      </c>
      <c r="BG1955" t="s">
        <v>993</v>
      </c>
      <c r="BH1955" t="s">
        <v>994</v>
      </c>
      <c r="BJ1955" s="2">
        <v>42143</v>
      </c>
      <c r="BK1955">
        <v>3</v>
      </c>
      <c r="BM1955">
        <v>1409</v>
      </c>
      <c r="BO1955" t="s">
        <v>118</v>
      </c>
      <c r="BP1955">
        <v>23</v>
      </c>
      <c r="BR1955">
        <v>27</v>
      </c>
      <c r="BT1955">
        <v>1</v>
      </c>
      <c r="BV1955">
        <v>34255833500051</v>
      </c>
      <c r="BX1955" t="s">
        <v>108</v>
      </c>
      <c r="BY1955">
        <v>1</v>
      </c>
      <c r="CA1955">
        <v>3</v>
      </c>
      <c r="CC1955">
        <v>41054531300042</v>
      </c>
      <c r="CE1955" t="s">
        <v>105</v>
      </c>
      <c r="CG1955">
        <v>3</v>
      </c>
      <c r="CM1955" t="s">
        <v>106</v>
      </c>
      <c r="CN1955" s="2">
        <v>42187</v>
      </c>
      <c r="CO1955">
        <v>0</v>
      </c>
      <c r="CQ1955" t="s">
        <v>105</v>
      </c>
      <c r="CR1955" t="s">
        <v>107</v>
      </c>
      <c r="CS1955">
        <v>41054531300042</v>
      </c>
      <c r="CU1955" t="s">
        <v>108</v>
      </c>
      <c r="CV1955" t="s">
        <v>109</v>
      </c>
      <c r="CW1955" t="s">
        <v>110</v>
      </c>
      <c r="CX1955" t="s">
        <v>111</v>
      </c>
      <c r="CY1955">
        <v>1</v>
      </c>
    </row>
    <row r="1956" spans="1:103" ht="15" hidden="1" customHeight="1" x14ac:dyDescent="0.2">
      <c r="A1956" t="s">
        <v>104</v>
      </c>
      <c r="B1956">
        <v>0</v>
      </c>
      <c r="D1956" t="s">
        <v>105</v>
      </c>
      <c r="K1956">
        <v>1</v>
      </c>
      <c r="M1956">
        <v>9</v>
      </c>
      <c r="N1956" t="s">
        <v>991</v>
      </c>
      <c r="O1956">
        <v>0</v>
      </c>
      <c r="R1956">
        <v>6127975</v>
      </c>
      <c r="S1956" s="2">
        <v>42143</v>
      </c>
      <c r="T1956">
        <v>18</v>
      </c>
      <c r="U1956">
        <v>1</v>
      </c>
      <c r="V1956">
        <v>1</v>
      </c>
      <c r="X1956">
        <v>0</v>
      </c>
      <c r="Y1956">
        <v>0</v>
      </c>
      <c r="Z1956" s="2">
        <v>42143</v>
      </c>
      <c r="AA1956" s="4" t="s">
        <v>995</v>
      </c>
      <c r="AB1956">
        <v>23</v>
      </c>
      <c r="AC1956">
        <v>23</v>
      </c>
      <c r="AD1956" s="4" t="s">
        <v>995</v>
      </c>
      <c r="AE1956">
        <v>2</v>
      </c>
      <c r="AF1956">
        <v>2</v>
      </c>
      <c r="AG1956" t="s">
        <v>909</v>
      </c>
      <c r="AH1956">
        <v>1662</v>
      </c>
      <c r="AI1956">
        <v>0.05</v>
      </c>
      <c r="AJ1956">
        <v>0.05</v>
      </c>
      <c r="AM1956">
        <v>454</v>
      </c>
      <c r="AN1956">
        <v>454</v>
      </c>
      <c r="AO1956">
        <v>1662</v>
      </c>
      <c r="AP1956">
        <v>10</v>
      </c>
      <c r="AQ1956">
        <v>10</v>
      </c>
      <c r="AR1956">
        <v>0.05</v>
      </c>
      <c r="AS1956">
        <v>0.05</v>
      </c>
      <c r="AV1956">
        <v>133</v>
      </c>
      <c r="AW1956">
        <v>133</v>
      </c>
      <c r="AX1956" t="s">
        <v>130</v>
      </c>
      <c r="AY1956" s="3" t="s">
        <v>992</v>
      </c>
      <c r="AZ1956">
        <v>1</v>
      </c>
      <c r="BB1956" s="2">
        <v>42144</v>
      </c>
      <c r="BC1956" s="4" t="s">
        <v>996</v>
      </c>
      <c r="BD1956">
        <v>41054531300042</v>
      </c>
      <c r="BF1956" t="s">
        <v>108</v>
      </c>
      <c r="BG1956" t="s">
        <v>993</v>
      </c>
      <c r="BH1956" t="s">
        <v>994</v>
      </c>
      <c r="BJ1956" s="2">
        <v>42143</v>
      </c>
      <c r="BK1956">
        <v>3</v>
      </c>
      <c r="BM1956">
        <v>1409</v>
      </c>
      <c r="BO1956" t="s">
        <v>118</v>
      </c>
      <c r="BP1956">
        <v>23</v>
      </c>
      <c r="BR1956">
        <v>27</v>
      </c>
      <c r="BT1956">
        <v>1</v>
      </c>
      <c r="BV1956">
        <v>34255833500051</v>
      </c>
      <c r="BX1956" t="s">
        <v>108</v>
      </c>
      <c r="BY1956">
        <v>1</v>
      </c>
      <c r="CA1956">
        <v>3</v>
      </c>
      <c r="CC1956">
        <v>41054531300042</v>
      </c>
      <c r="CE1956" t="s">
        <v>105</v>
      </c>
      <c r="CG1956">
        <v>3</v>
      </c>
      <c r="CM1956" t="s">
        <v>106</v>
      </c>
      <c r="CN1956" s="2">
        <v>42187</v>
      </c>
      <c r="CO1956">
        <v>0</v>
      </c>
      <c r="CQ1956" t="s">
        <v>105</v>
      </c>
      <c r="CR1956" t="s">
        <v>107</v>
      </c>
      <c r="CS1956">
        <v>41054531300042</v>
      </c>
      <c r="CU1956" t="s">
        <v>108</v>
      </c>
      <c r="CV1956" t="s">
        <v>109</v>
      </c>
      <c r="CW1956" t="s">
        <v>110</v>
      </c>
      <c r="CX1956" t="s">
        <v>111</v>
      </c>
      <c r="CY1956">
        <v>1</v>
      </c>
    </row>
    <row r="1957" spans="1:103" ht="15" hidden="1" customHeight="1" x14ac:dyDescent="0.2">
      <c r="A1957" t="s">
        <v>104</v>
      </c>
      <c r="B1957">
        <v>0</v>
      </c>
      <c r="D1957" t="s">
        <v>105</v>
      </c>
      <c r="K1957">
        <v>1</v>
      </c>
      <c r="M1957">
        <v>9</v>
      </c>
      <c r="N1957" t="s">
        <v>991</v>
      </c>
      <c r="O1957">
        <v>0</v>
      </c>
      <c r="R1957">
        <v>6127975</v>
      </c>
      <c r="S1957" s="2">
        <v>42143</v>
      </c>
      <c r="T1957">
        <v>18</v>
      </c>
      <c r="U1957">
        <v>1</v>
      </c>
      <c r="V1957">
        <v>1</v>
      </c>
      <c r="W1957" t="s">
        <v>382</v>
      </c>
      <c r="X1957">
        <v>0</v>
      </c>
      <c r="Y1957">
        <v>0</v>
      </c>
      <c r="Z1957" s="2">
        <v>42143</v>
      </c>
      <c r="AA1957" s="4" t="s">
        <v>995</v>
      </c>
      <c r="AB1957">
        <v>3</v>
      </c>
      <c r="AC1957">
        <v>3</v>
      </c>
      <c r="AD1957" s="4" t="s">
        <v>995</v>
      </c>
      <c r="AE1957">
        <v>2</v>
      </c>
      <c r="AF1957">
        <v>2</v>
      </c>
      <c r="AG1957" t="s">
        <v>323</v>
      </c>
      <c r="AH1957">
        <v>1338</v>
      </c>
      <c r="AI1957">
        <v>2</v>
      </c>
      <c r="AJ1957">
        <v>2</v>
      </c>
      <c r="AM1957">
        <v>266</v>
      </c>
      <c r="AN1957">
        <v>266</v>
      </c>
      <c r="AO1957">
        <v>1338</v>
      </c>
      <c r="AP1957">
        <v>1</v>
      </c>
      <c r="AQ1957">
        <v>1</v>
      </c>
      <c r="AR1957">
        <v>581</v>
      </c>
      <c r="AS1957">
        <v>581</v>
      </c>
      <c r="AV1957">
        <v>179</v>
      </c>
      <c r="AW1957">
        <v>179</v>
      </c>
      <c r="AX1957" t="s">
        <v>324</v>
      </c>
      <c r="AY1957" s="3" t="s">
        <v>992</v>
      </c>
      <c r="AZ1957">
        <v>1</v>
      </c>
      <c r="BB1957" s="2">
        <v>42144</v>
      </c>
      <c r="BC1957" s="4" t="s">
        <v>996</v>
      </c>
      <c r="BD1957">
        <v>41054531300042</v>
      </c>
      <c r="BF1957" t="s">
        <v>108</v>
      </c>
      <c r="BG1957" t="s">
        <v>993</v>
      </c>
      <c r="BH1957" t="s">
        <v>994</v>
      </c>
      <c r="BJ1957" s="2">
        <v>42143</v>
      </c>
      <c r="BK1957">
        <v>3</v>
      </c>
      <c r="BM1957">
        <v>1409</v>
      </c>
      <c r="BO1957" t="s">
        <v>118</v>
      </c>
      <c r="BP1957">
        <v>23</v>
      </c>
      <c r="BR1957">
        <v>27</v>
      </c>
      <c r="BT1957">
        <v>1</v>
      </c>
      <c r="BV1957">
        <v>34255833500051</v>
      </c>
      <c r="BX1957" t="s">
        <v>108</v>
      </c>
      <c r="BY1957">
        <v>1</v>
      </c>
      <c r="CA1957">
        <v>3</v>
      </c>
      <c r="CC1957">
        <v>41054531300042</v>
      </c>
      <c r="CE1957" t="s">
        <v>105</v>
      </c>
      <c r="CG1957">
        <v>3</v>
      </c>
      <c r="CM1957" t="s">
        <v>106</v>
      </c>
      <c r="CN1957" s="2">
        <v>42187</v>
      </c>
      <c r="CO1957">
        <v>0</v>
      </c>
      <c r="CQ1957" t="s">
        <v>105</v>
      </c>
      <c r="CR1957" t="s">
        <v>107</v>
      </c>
      <c r="CS1957">
        <v>41054531300042</v>
      </c>
      <c r="CU1957" t="s">
        <v>108</v>
      </c>
      <c r="CV1957" t="s">
        <v>109</v>
      </c>
      <c r="CW1957" t="s">
        <v>110</v>
      </c>
      <c r="CX1957" t="s">
        <v>111</v>
      </c>
      <c r="CY1957">
        <v>1</v>
      </c>
    </row>
    <row r="1958" spans="1:103" ht="15" hidden="1" customHeight="1" x14ac:dyDescent="0.2">
      <c r="A1958" t="s">
        <v>104</v>
      </c>
      <c r="B1958">
        <v>0</v>
      </c>
      <c r="D1958" t="s">
        <v>105</v>
      </c>
      <c r="K1958">
        <v>1</v>
      </c>
      <c r="M1958">
        <v>9</v>
      </c>
      <c r="N1958" t="s">
        <v>991</v>
      </c>
      <c r="O1958">
        <v>0</v>
      </c>
      <c r="R1958">
        <v>6127975</v>
      </c>
      <c r="S1958" s="2">
        <v>42143</v>
      </c>
      <c r="T1958">
        <v>18</v>
      </c>
      <c r="U1958">
        <v>1</v>
      </c>
      <c r="V1958">
        <v>1</v>
      </c>
      <c r="X1958">
        <v>0</v>
      </c>
      <c r="Y1958">
        <v>0</v>
      </c>
      <c r="Z1958" s="2">
        <v>42143</v>
      </c>
      <c r="AA1958" s="4" t="s">
        <v>995</v>
      </c>
      <c r="AB1958">
        <v>23</v>
      </c>
      <c r="AC1958">
        <v>23</v>
      </c>
      <c r="AD1958" s="4" t="s">
        <v>995</v>
      </c>
      <c r="AE1958">
        <v>2</v>
      </c>
      <c r="AF1958">
        <v>2</v>
      </c>
      <c r="AG1958" t="s">
        <v>910</v>
      </c>
      <c r="AH1958">
        <v>5507</v>
      </c>
      <c r="AI1958">
        <v>0.02</v>
      </c>
      <c r="AJ1958">
        <v>0.02</v>
      </c>
      <c r="AM1958">
        <v>454</v>
      </c>
      <c r="AN1958">
        <v>454</v>
      </c>
      <c r="AO1958">
        <v>5507</v>
      </c>
      <c r="AP1958">
        <v>10</v>
      </c>
      <c r="AQ1958">
        <v>10</v>
      </c>
      <c r="AR1958">
        <v>0.02</v>
      </c>
      <c r="AS1958">
        <v>0.02</v>
      </c>
      <c r="AV1958">
        <v>133</v>
      </c>
      <c r="AW1958">
        <v>133</v>
      </c>
      <c r="AX1958" t="s">
        <v>130</v>
      </c>
      <c r="AY1958" s="3" t="s">
        <v>992</v>
      </c>
      <c r="AZ1958">
        <v>1</v>
      </c>
      <c r="BB1958" s="2">
        <v>42144</v>
      </c>
      <c r="BC1958" s="4" t="s">
        <v>996</v>
      </c>
      <c r="BD1958">
        <v>41054531300042</v>
      </c>
      <c r="BF1958" t="s">
        <v>108</v>
      </c>
      <c r="BG1958" t="s">
        <v>993</v>
      </c>
      <c r="BH1958" t="s">
        <v>994</v>
      </c>
      <c r="BJ1958" s="2">
        <v>42143</v>
      </c>
      <c r="BK1958">
        <v>3</v>
      </c>
      <c r="BM1958">
        <v>1409</v>
      </c>
      <c r="BO1958" t="s">
        <v>118</v>
      </c>
      <c r="BP1958">
        <v>23</v>
      </c>
      <c r="BR1958">
        <v>27</v>
      </c>
      <c r="BT1958">
        <v>1</v>
      </c>
      <c r="BV1958">
        <v>34255833500051</v>
      </c>
      <c r="BX1958" t="s">
        <v>108</v>
      </c>
      <c r="BY1958">
        <v>1</v>
      </c>
      <c r="CA1958">
        <v>3</v>
      </c>
      <c r="CC1958">
        <v>41054531300042</v>
      </c>
      <c r="CE1958" t="s">
        <v>105</v>
      </c>
      <c r="CG1958">
        <v>3</v>
      </c>
      <c r="CM1958" t="s">
        <v>106</v>
      </c>
      <c r="CN1958" s="2">
        <v>42187</v>
      </c>
      <c r="CO1958">
        <v>0</v>
      </c>
      <c r="CQ1958" t="s">
        <v>105</v>
      </c>
      <c r="CR1958" t="s">
        <v>107</v>
      </c>
      <c r="CS1958">
        <v>41054531300042</v>
      </c>
      <c r="CU1958" t="s">
        <v>108</v>
      </c>
      <c r="CV1958" t="s">
        <v>109</v>
      </c>
      <c r="CW1958" t="s">
        <v>110</v>
      </c>
      <c r="CX1958" t="s">
        <v>111</v>
      </c>
      <c r="CY1958">
        <v>1</v>
      </c>
    </row>
    <row r="1959" spans="1:103" ht="15" hidden="1" customHeight="1" x14ac:dyDescent="0.2">
      <c r="A1959" t="s">
        <v>104</v>
      </c>
      <c r="B1959">
        <v>0</v>
      </c>
      <c r="D1959" t="s">
        <v>105</v>
      </c>
      <c r="K1959">
        <v>1</v>
      </c>
      <c r="M1959">
        <v>9</v>
      </c>
      <c r="N1959" t="s">
        <v>991</v>
      </c>
      <c r="O1959">
        <v>0</v>
      </c>
      <c r="R1959">
        <v>6127975</v>
      </c>
      <c r="S1959" s="2">
        <v>42143</v>
      </c>
      <c r="T1959">
        <v>18</v>
      </c>
      <c r="U1959">
        <v>1</v>
      </c>
      <c r="V1959">
        <v>1</v>
      </c>
      <c r="X1959">
        <v>0</v>
      </c>
      <c r="Y1959">
        <v>0</v>
      </c>
      <c r="Z1959" s="2">
        <v>42143</v>
      </c>
      <c r="AA1959" s="4" t="s">
        <v>995</v>
      </c>
      <c r="AB1959">
        <v>23</v>
      </c>
      <c r="AC1959">
        <v>23</v>
      </c>
      <c r="AD1959" s="4" t="s">
        <v>995</v>
      </c>
      <c r="AE1959">
        <v>2</v>
      </c>
      <c r="AF1959">
        <v>2</v>
      </c>
      <c r="AG1959" t="s">
        <v>911</v>
      </c>
      <c r="AH1959">
        <v>2085</v>
      </c>
      <c r="AI1959">
        <v>0.02</v>
      </c>
      <c r="AJ1959">
        <v>0.02</v>
      </c>
      <c r="AM1959">
        <v>454</v>
      </c>
      <c r="AN1959">
        <v>454</v>
      </c>
      <c r="AO1959">
        <v>2085</v>
      </c>
      <c r="AP1959">
        <v>10</v>
      </c>
      <c r="AQ1959">
        <v>10</v>
      </c>
      <c r="AR1959">
        <v>0.02</v>
      </c>
      <c r="AS1959">
        <v>0.02</v>
      </c>
      <c r="AV1959">
        <v>133</v>
      </c>
      <c r="AW1959">
        <v>133</v>
      </c>
      <c r="AX1959" t="s">
        <v>130</v>
      </c>
      <c r="AY1959" s="3" t="s">
        <v>992</v>
      </c>
      <c r="AZ1959">
        <v>1</v>
      </c>
      <c r="BB1959" s="2">
        <v>42144</v>
      </c>
      <c r="BC1959" s="4" t="s">
        <v>996</v>
      </c>
      <c r="BD1959">
        <v>41054531300042</v>
      </c>
      <c r="BF1959" t="s">
        <v>108</v>
      </c>
      <c r="BG1959" t="s">
        <v>993</v>
      </c>
      <c r="BH1959" t="s">
        <v>994</v>
      </c>
      <c r="BJ1959" s="2">
        <v>42143</v>
      </c>
      <c r="BK1959">
        <v>3</v>
      </c>
      <c r="BM1959">
        <v>1409</v>
      </c>
      <c r="BO1959" t="s">
        <v>118</v>
      </c>
      <c r="BP1959">
        <v>23</v>
      </c>
      <c r="BR1959">
        <v>27</v>
      </c>
      <c r="BT1959">
        <v>1</v>
      </c>
      <c r="BV1959">
        <v>34255833500051</v>
      </c>
      <c r="BX1959" t="s">
        <v>108</v>
      </c>
      <c r="BY1959">
        <v>1</v>
      </c>
      <c r="CA1959">
        <v>3</v>
      </c>
      <c r="CC1959">
        <v>41054531300042</v>
      </c>
      <c r="CE1959" t="s">
        <v>105</v>
      </c>
      <c r="CG1959">
        <v>3</v>
      </c>
      <c r="CM1959" t="s">
        <v>106</v>
      </c>
      <c r="CN1959" s="2">
        <v>42187</v>
      </c>
      <c r="CO1959">
        <v>0</v>
      </c>
      <c r="CQ1959" t="s">
        <v>105</v>
      </c>
      <c r="CR1959" t="s">
        <v>107</v>
      </c>
      <c r="CS1959">
        <v>41054531300042</v>
      </c>
      <c r="CU1959" t="s">
        <v>108</v>
      </c>
      <c r="CV1959" t="s">
        <v>109</v>
      </c>
      <c r="CW1959" t="s">
        <v>110</v>
      </c>
      <c r="CX1959" t="s">
        <v>111</v>
      </c>
      <c r="CY1959">
        <v>1</v>
      </c>
    </row>
    <row r="1960" spans="1:103" ht="15" hidden="1" customHeight="1" x14ac:dyDescent="0.2">
      <c r="A1960" t="s">
        <v>104</v>
      </c>
      <c r="B1960">
        <v>0</v>
      </c>
      <c r="D1960" t="s">
        <v>105</v>
      </c>
      <c r="K1960">
        <v>1</v>
      </c>
      <c r="M1960">
        <v>9</v>
      </c>
      <c r="N1960" t="s">
        <v>991</v>
      </c>
      <c r="O1960">
        <v>0</v>
      </c>
      <c r="R1960">
        <v>6127975</v>
      </c>
      <c r="S1960" s="2">
        <v>42143</v>
      </c>
      <c r="T1960">
        <v>18</v>
      </c>
      <c r="U1960">
        <v>1</v>
      </c>
      <c r="V1960">
        <v>1</v>
      </c>
      <c r="X1960">
        <v>0</v>
      </c>
      <c r="Y1960">
        <v>0</v>
      </c>
      <c r="Z1960" s="2">
        <v>42143</v>
      </c>
      <c r="AA1960" s="4" t="s">
        <v>995</v>
      </c>
      <c r="AB1960">
        <v>23</v>
      </c>
      <c r="AC1960">
        <v>23</v>
      </c>
      <c r="AD1960" s="4" t="s">
        <v>995</v>
      </c>
      <c r="AE1960">
        <v>2</v>
      </c>
      <c r="AF1960">
        <v>2</v>
      </c>
      <c r="AG1960" t="s">
        <v>912</v>
      </c>
      <c r="AH1960">
        <v>1894</v>
      </c>
      <c r="AI1960">
        <v>0.02</v>
      </c>
      <c r="AJ1960">
        <v>0.02</v>
      </c>
      <c r="AM1960">
        <v>454</v>
      </c>
      <c r="AN1960">
        <v>454</v>
      </c>
      <c r="AO1960">
        <v>1894</v>
      </c>
      <c r="AP1960">
        <v>10</v>
      </c>
      <c r="AQ1960">
        <v>10</v>
      </c>
      <c r="AR1960">
        <v>0.02</v>
      </c>
      <c r="AS1960">
        <v>0.02</v>
      </c>
      <c r="AV1960">
        <v>133</v>
      </c>
      <c r="AW1960">
        <v>133</v>
      </c>
      <c r="AX1960" t="s">
        <v>130</v>
      </c>
      <c r="AY1960" s="3" t="s">
        <v>992</v>
      </c>
      <c r="AZ1960">
        <v>1</v>
      </c>
      <c r="BB1960" s="2">
        <v>42144</v>
      </c>
      <c r="BC1960" s="4" t="s">
        <v>996</v>
      </c>
      <c r="BD1960">
        <v>41054531300042</v>
      </c>
      <c r="BF1960" t="s">
        <v>108</v>
      </c>
      <c r="BG1960" t="s">
        <v>993</v>
      </c>
      <c r="BH1960" t="s">
        <v>994</v>
      </c>
      <c r="BJ1960" s="2">
        <v>42143</v>
      </c>
      <c r="BK1960">
        <v>3</v>
      </c>
      <c r="BM1960">
        <v>1409</v>
      </c>
      <c r="BO1960" t="s">
        <v>118</v>
      </c>
      <c r="BP1960">
        <v>23</v>
      </c>
      <c r="BR1960">
        <v>27</v>
      </c>
      <c r="BT1960">
        <v>1</v>
      </c>
      <c r="BV1960">
        <v>34255833500051</v>
      </c>
      <c r="BX1960" t="s">
        <v>108</v>
      </c>
      <c r="BY1960">
        <v>1</v>
      </c>
      <c r="CA1960">
        <v>3</v>
      </c>
      <c r="CC1960">
        <v>41054531300042</v>
      </c>
      <c r="CE1960" t="s">
        <v>105</v>
      </c>
      <c r="CG1960">
        <v>3</v>
      </c>
      <c r="CM1960" t="s">
        <v>106</v>
      </c>
      <c r="CN1960" s="2">
        <v>42187</v>
      </c>
      <c r="CO1960">
        <v>0</v>
      </c>
      <c r="CQ1960" t="s">
        <v>105</v>
      </c>
      <c r="CR1960" t="s">
        <v>107</v>
      </c>
      <c r="CS1960">
        <v>41054531300042</v>
      </c>
      <c r="CU1960" t="s">
        <v>108</v>
      </c>
      <c r="CV1960" t="s">
        <v>109</v>
      </c>
      <c r="CW1960" t="s">
        <v>110</v>
      </c>
      <c r="CX1960" t="s">
        <v>111</v>
      </c>
      <c r="CY1960">
        <v>1</v>
      </c>
    </row>
    <row r="1961" spans="1:103" ht="15" hidden="1" customHeight="1" x14ac:dyDescent="0.2">
      <c r="A1961" t="s">
        <v>104</v>
      </c>
      <c r="B1961">
        <v>0</v>
      </c>
      <c r="D1961" t="s">
        <v>105</v>
      </c>
      <c r="K1961">
        <v>1</v>
      </c>
      <c r="M1961">
        <v>9</v>
      </c>
      <c r="N1961" t="s">
        <v>991</v>
      </c>
      <c r="O1961">
        <v>0</v>
      </c>
      <c r="R1961">
        <v>6127975</v>
      </c>
      <c r="S1961" s="2">
        <v>42143</v>
      </c>
      <c r="T1961">
        <v>18</v>
      </c>
      <c r="U1961">
        <v>1</v>
      </c>
      <c r="V1961">
        <v>1</v>
      </c>
      <c r="X1961">
        <v>0</v>
      </c>
      <c r="Y1961">
        <v>0</v>
      </c>
      <c r="Z1961" s="2">
        <v>42143</v>
      </c>
      <c r="AA1961" s="4" t="s">
        <v>995</v>
      </c>
      <c r="AB1961">
        <v>23</v>
      </c>
      <c r="AC1961">
        <v>23</v>
      </c>
      <c r="AD1961" s="4" t="s">
        <v>995</v>
      </c>
      <c r="AE1961">
        <v>2</v>
      </c>
      <c r="AF1961">
        <v>2</v>
      </c>
      <c r="AG1961" t="s">
        <v>913</v>
      </c>
      <c r="AH1961">
        <v>5831</v>
      </c>
      <c r="AI1961">
        <v>0.02</v>
      </c>
      <c r="AJ1961">
        <v>0.02</v>
      </c>
      <c r="AM1961">
        <v>454</v>
      </c>
      <c r="AN1961">
        <v>454</v>
      </c>
      <c r="AO1961">
        <v>5831</v>
      </c>
      <c r="AP1961">
        <v>10</v>
      </c>
      <c r="AQ1961">
        <v>10</v>
      </c>
      <c r="AR1961">
        <v>0.02</v>
      </c>
      <c r="AS1961">
        <v>0.02</v>
      </c>
      <c r="AV1961">
        <v>133</v>
      </c>
      <c r="AW1961">
        <v>133</v>
      </c>
      <c r="AX1961" t="s">
        <v>130</v>
      </c>
      <c r="AY1961" s="3" t="s">
        <v>992</v>
      </c>
      <c r="AZ1961">
        <v>1</v>
      </c>
      <c r="BB1961" s="2">
        <v>42144</v>
      </c>
      <c r="BC1961" s="4" t="s">
        <v>996</v>
      </c>
      <c r="BD1961">
        <v>41054531300042</v>
      </c>
      <c r="BF1961" t="s">
        <v>108</v>
      </c>
      <c r="BG1961" t="s">
        <v>993</v>
      </c>
      <c r="BH1961" t="s">
        <v>994</v>
      </c>
      <c r="BJ1961" s="2">
        <v>42143</v>
      </c>
      <c r="BK1961">
        <v>3</v>
      </c>
      <c r="BM1961">
        <v>1409</v>
      </c>
      <c r="BO1961" t="s">
        <v>118</v>
      </c>
      <c r="BP1961">
        <v>23</v>
      </c>
      <c r="BR1961">
        <v>27</v>
      </c>
      <c r="BT1961">
        <v>1</v>
      </c>
      <c r="BV1961">
        <v>34255833500051</v>
      </c>
      <c r="BX1961" t="s">
        <v>108</v>
      </c>
      <c r="BY1961">
        <v>1</v>
      </c>
      <c r="CA1961">
        <v>3</v>
      </c>
      <c r="CC1961">
        <v>41054531300042</v>
      </c>
      <c r="CE1961" t="s">
        <v>105</v>
      </c>
      <c r="CG1961">
        <v>3</v>
      </c>
      <c r="CM1961" t="s">
        <v>106</v>
      </c>
      <c r="CN1961" s="2">
        <v>42187</v>
      </c>
      <c r="CO1961">
        <v>0</v>
      </c>
      <c r="CQ1961" t="s">
        <v>105</v>
      </c>
      <c r="CR1961" t="s">
        <v>107</v>
      </c>
      <c r="CS1961">
        <v>41054531300042</v>
      </c>
      <c r="CU1961" t="s">
        <v>108</v>
      </c>
      <c r="CV1961" t="s">
        <v>109</v>
      </c>
      <c r="CW1961" t="s">
        <v>110</v>
      </c>
      <c r="CX1961" t="s">
        <v>111</v>
      </c>
      <c r="CY1961">
        <v>1</v>
      </c>
    </row>
    <row r="1962" spans="1:103" ht="15" hidden="1" customHeight="1" x14ac:dyDescent="0.2">
      <c r="A1962" t="s">
        <v>104</v>
      </c>
      <c r="B1962">
        <v>0</v>
      </c>
      <c r="D1962" t="s">
        <v>105</v>
      </c>
      <c r="K1962">
        <v>1</v>
      </c>
      <c r="M1962">
        <v>9</v>
      </c>
      <c r="N1962" t="s">
        <v>991</v>
      </c>
      <c r="O1962">
        <v>0</v>
      </c>
      <c r="R1962">
        <v>6127975</v>
      </c>
      <c r="S1962" s="2">
        <v>42143</v>
      </c>
      <c r="T1962">
        <v>18</v>
      </c>
      <c r="U1962">
        <v>2</v>
      </c>
      <c r="V1962">
        <v>2</v>
      </c>
      <c r="X1962">
        <v>0</v>
      </c>
      <c r="Y1962">
        <v>0</v>
      </c>
      <c r="Z1962" s="2">
        <v>42143</v>
      </c>
      <c r="AA1962" s="4" t="s">
        <v>995</v>
      </c>
      <c r="AB1962">
        <v>23</v>
      </c>
      <c r="AC1962">
        <v>23</v>
      </c>
      <c r="AD1962" s="4" t="s">
        <v>995</v>
      </c>
      <c r="AE1962">
        <v>2</v>
      </c>
      <c r="AF1962">
        <v>2</v>
      </c>
      <c r="AG1962" t="s">
        <v>325</v>
      </c>
      <c r="AH1962">
        <v>1347</v>
      </c>
      <c r="AM1962">
        <v>234</v>
      </c>
      <c r="AN1962">
        <v>234</v>
      </c>
      <c r="AO1962">
        <v>1347</v>
      </c>
      <c r="AP1962">
        <v>1</v>
      </c>
      <c r="AQ1962">
        <v>1</v>
      </c>
      <c r="AR1962">
        <v>16.8</v>
      </c>
      <c r="AS1962">
        <v>16.8</v>
      </c>
      <c r="AV1962">
        <v>28</v>
      </c>
      <c r="AW1962">
        <v>28</v>
      </c>
      <c r="AX1962" t="s">
        <v>326</v>
      </c>
      <c r="AY1962" s="3" t="s">
        <v>992</v>
      </c>
      <c r="AZ1962">
        <v>1</v>
      </c>
      <c r="BB1962" s="2">
        <v>42144</v>
      </c>
      <c r="BC1962" s="4" t="s">
        <v>996</v>
      </c>
      <c r="BD1962">
        <v>41054531300042</v>
      </c>
      <c r="BF1962" t="s">
        <v>108</v>
      </c>
      <c r="BG1962" t="s">
        <v>993</v>
      </c>
      <c r="BH1962" t="s">
        <v>994</v>
      </c>
      <c r="BJ1962" s="2">
        <v>42143</v>
      </c>
      <c r="BK1962">
        <v>3</v>
      </c>
      <c r="BM1962">
        <v>1409</v>
      </c>
      <c r="BO1962" t="s">
        <v>118</v>
      </c>
      <c r="BP1962">
        <v>23</v>
      </c>
      <c r="BR1962">
        <v>27</v>
      </c>
      <c r="BT1962">
        <v>1</v>
      </c>
      <c r="BV1962">
        <v>34255833500051</v>
      </c>
      <c r="BX1962" t="s">
        <v>108</v>
      </c>
      <c r="BY1962">
        <v>1</v>
      </c>
      <c r="CA1962">
        <v>3</v>
      </c>
      <c r="CC1962">
        <v>41054531300042</v>
      </c>
      <c r="CE1962" t="s">
        <v>105</v>
      </c>
      <c r="CG1962">
        <v>3</v>
      </c>
      <c r="CM1962" t="s">
        <v>106</v>
      </c>
      <c r="CN1962" s="2">
        <v>42187</v>
      </c>
      <c r="CO1962">
        <v>0</v>
      </c>
      <c r="CQ1962" t="s">
        <v>105</v>
      </c>
      <c r="CR1962" t="s">
        <v>107</v>
      </c>
      <c r="CS1962">
        <v>41054531300042</v>
      </c>
      <c r="CU1962" t="s">
        <v>108</v>
      </c>
      <c r="CV1962" t="s">
        <v>109</v>
      </c>
      <c r="CW1962" t="s">
        <v>110</v>
      </c>
      <c r="CX1962" t="s">
        <v>111</v>
      </c>
      <c r="CY1962">
        <v>1</v>
      </c>
    </row>
    <row r="1963" spans="1:103" ht="15" hidden="1" customHeight="1" x14ac:dyDescent="0.2">
      <c r="A1963" t="s">
        <v>104</v>
      </c>
      <c r="B1963">
        <v>0</v>
      </c>
      <c r="D1963" t="s">
        <v>105</v>
      </c>
      <c r="K1963">
        <v>1</v>
      </c>
      <c r="M1963">
        <v>9</v>
      </c>
      <c r="N1963" t="s">
        <v>991</v>
      </c>
      <c r="O1963">
        <v>0</v>
      </c>
      <c r="R1963">
        <v>6127975</v>
      </c>
      <c r="S1963" s="2">
        <v>42143</v>
      </c>
      <c r="T1963">
        <v>18</v>
      </c>
      <c r="U1963">
        <v>1</v>
      </c>
      <c r="V1963">
        <v>1</v>
      </c>
      <c r="X1963">
        <v>0</v>
      </c>
      <c r="Y1963">
        <v>0</v>
      </c>
      <c r="Z1963" s="2">
        <v>42143</v>
      </c>
      <c r="AA1963" s="4" t="s">
        <v>995</v>
      </c>
      <c r="AB1963">
        <v>23</v>
      </c>
      <c r="AC1963">
        <v>23</v>
      </c>
      <c r="AD1963" s="4" t="s">
        <v>995</v>
      </c>
      <c r="AE1963">
        <v>2</v>
      </c>
      <c r="AF1963">
        <v>2</v>
      </c>
      <c r="AG1963" t="s">
        <v>914</v>
      </c>
      <c r="AH1963">
        <v>1193</v>
      </c>
      <c r="AI1963">
        <v>5.0000000000000001E-3</v>
      </c>
      <c r="AJ1963">
        <v>5.0000000000000001E-3</v>
      </c>
      <c r="AK1963">
        <v>712</v>
      </c>
      <c r="AL1963">
        <v>712</v>
      </c>
      <c r="AM1963">
        <v>405</v>
      </c>
      <c r="AN1963">
        <v>405</v>
      </c>
      <c r="AO1963">
        <v>1193</v>
      </c>
      <c r="AP1963">
        <v>10</v>
      </c>
      <c r="AQ1963">
        <v>10</v>
      </c>
      <c r="AR1963">
        <v>5.0000000000000001E-3</v>
      </c>
      <c r="AS1963">
        <v>5.0000000000000001E-3</v>
      </c>
      <c r="AT1963">
        <v>1168</v>
      </c>
      <c r="AU1963">
        <v>1168</v>
      </c>
      <c r="AV1963">
        <v>133</v>
      </c>
      <c r="AW1963">
        <v>133</v>
      </c>
      <c r="AX1963" t="s">
        <v>130</v>
      </c>
      <c r="AY1963" s="3" t="s">
        <v>992</v>
      </c>
      <c r="AZ1963">
        <v>1</v>
      </c>
      <c r="BB1963" s="2">
        <v>42144</v>
      </c>
      <c r="BC1963" s="4" t="s">
        <v>996</v>
      </c>
      <c r="BD1963">
        <v>41054531300042</v>
      </c>
      <c r="BF1963" t="s">
        <v>108</v>
      </c>
      <c r="BG1963" t="s">
        <v>993</v>
      </c>
      <c r="BH1963" t="s">
        <v>994</v>
      </c>
      <c r="BJ1963" s="2">
        <v>42143</v>
      </c>
      <c r="BK1963">
        <v>3</v>
      </c>
      <c r="BM1963">
        <v>1409</v>
      </c>
      <c r="BO1963" t="s">
        <v>118</v>
      </c>
      <c r="BP1963">
        <v>23</v>
      </c>
      <c r="BR1963">
        <v>27</v>
      </c>
      <c r="BT1963">
        <v>1</v>
      </c>
      <c r="BV1963">
        <v>34255833500051</v>
      </c>
      <c r="BX1963" t="s">
        <v>108</v>
      </c>
      <c r="BY1963">
        <v>1</v>
      </c>
      <c r="CA1963">
        <v>3</v>
      </c>
      <c r="CC1963">
        <v>41054531300042</v>
      </c>
      <c r="CE1963" t="s">
        <v>105</v>
      </c>
      <c r="CG1963">
        <v>3</v>
      </c>
      <c r="CM1963" t="s">
        <v>106</v>
      </c>
      <c r="CN1963" s="2">
        <v>42187</v>
      </c>
      <c r="CO1963">
        <v>0</v>
      </c>
      <c r="CQ1963" t="s">
        <v>105</v>
      </c>
      <c r="CR1963" t="s">
        <v>107</v>
      </c>
      <c r="CS1963">
        <v>41054531300042</v>
      </c>
      <c r="CU1963" t="s">
        <v>108</v>
      </c>
      <c r="CV1963" t="s">
        <v>109</v>
      </c>
      <c r="CW1963" t="s">
        <v>110</v>
      </c>
      <c r="CX1963" t="s">
        <v>111</v>
      </c>
      <c r="CY1963">
        <v>1</v>
      </c>
    </row>
    <row r="1964" spans="1:103" ht="15" hidden="1" customHeight="1" x14ac:dyDescent="0.2">
      <c r="A1964" t="s">
        <v>104</v>
      </c>
      <c r="B1964">
        <v>0</v>
      </c>
      <c r="D1964" t="s">
        <v>105</v>
      </c>
      <c r="K1964">
        <v>1</v>
      </c>
      <c r="M1964">
        <v>9</v>
      </c>
      <c r="N1964" t="s">
        <v>991</v>
      </c>
      <c r="O1964">
        <v>0</v>
      </c>
      <c r="R1964">
        <v>6127975</v>
      </c>
      <c r="S1964" s="2">
        <v>42143</v>
      </c>
      <c r="T1964">
        <v>18</v>
      </c>
      <c r="U1964">
        <v>1</v>
      </c>
      <c r="V1964">
        <v>1</v>
      </c>
      <c r="X1964">
        <v>0</v>
      </c>
      <c r="Y1964">
        <v>0</v>
      </c>
      <c r="Z1964" s="2">
        <v>42143</v>
      </c>
      <c r="AA1964" s="4" t="s">
        <v>995</v>
      </c>
      <c r="AB1964">
        <v>23</v>
      </c>
      <c r="AC1964">
        <v>23</v>
      </c>
      <c r="AD1964" s="4" t="s">
        <v>995</v>
      </c>
      <c r="AE1964">
        <v>2</v>
      </c>
      <c r="AF1964">
        <v>2</v>
      </c>
      <c r="AG1964" t="s">
        <v>915</v>
      </c>
      <c r="AH1964">
        <v>1694</v>
      </c>
      <c r="AI1964">
        <v>0.02</v>
      </c>
      <c r="AJ1964">
        <v>0.02</v>
      </c>
      <c r="AM1964">
        <v>454</v>
      </c>
      <c r="AN1964">
        <v>454</v>
      </c>
      <c r="AO1964">
        <v>1694</v>
      </c>
      <c r="AP1964">
        <v>10</v>
      </c>
      <c r="AQ1964">
        <v>10</v>
      </c>
      <c r="AR1964">
        <v>0.02</v>
      </c>
      <c r="AS1964">
        <v>0.02</v>
      </c>
      <c r="AV1964">
        <v>133</v>
      </c>
      <c r="AW1964">
        <v>133</v>
      </c>
      <c r="AX1964" t="s">
        <v>130</v>
      </c>
      <c r="AY1964" s="3" t="s">
        <v>992</v>
      </c>
      <c r="AZ1964">
        <v>1</v>
      </c>
      <c r="BB1964" s="2">
        <v>42144</v>
      </c>
      <c r="BC1964" s="4" t="s">
        <v>996</v>
      </c>
      <c r="BD1964">
        <v>41054531300042</v>
      </c>
      <c r="BF1964" t="s">
        <v>108</v>
      </c>
      <c r="BG1964" t="s">
        <v>993</v>
      </c>
      <c r="BH1964" t="s">
        <v>994</v>
      </c>
      <c r="BJ1964" s="2">
        <v>42143</v>
      </c>
      <c r="BK1964">
        <v>3</v>
      </c>
      <c r="BM1964">
        <v>1409</v>
      </c>
      <c r="BO1964" t="s">
        <v>118</v>
      </c>
      <c r="BP1964">
        <v>23</v>
      </c>
      <c r="BR1964">
        <v>27</v>
      </c>
      <c r="BT1964">
        <v>1</v>
      </c>
      <c r="BV1964">
        <v>34255833500051</v>
      </c>
      <c r="BX1964" t="s">
        <v>108</v>
      </c>
      <c r="BY1964">
        <v>1</v>
      </c>
      <c r="CA1964">
        <v>3</v>
      </c>
      <c r="CC1964">
        <v>41054531300042</v>
      </c>
      <c r="CE1964" t="s">
        <v>105</v>
      </c>
      <c r="CG1964">
        <v>3</v>
      </c>
      <c r="CM1964" t="s">
        <v>106</v>
      </c>
      <c r="CN1964" s="2">
        <v>42187</v>
      </c>
      <c r="CO1964">
        <v>0</v>
      </c>
      <c r="CQ1964" t="s">
        <v>105</v>
      </c>
      <c r="CR1964" t="s">
        <v>107</v>
      </c>
      <c r="CS1964">
        <v>41054531300042</v>
      </c>
      <c r="CU1964" t="s">
        <v>108</v>
      </c>
      <c r="CV1964" t="s">
        <v>109</v>
      </c>
      <c r="CW1964" t="s">
        <v>110</v>
      </c>
      <c r="CX1964" t="s">
        <v>111</v>
      </c>
      <c r="CY1964">
        <v>1</v>
      </c>
    </row>
    <row r="1965" spans="1:103" ht="15" hidden="1" customHeight="1" x14ac:dyDescent="0.2">
      <c r="A1965" t="s">
        <v>104</v>
      </c>
      <c r="B1965">
        <v>0</v>
      </c>
      <c r="D1965" t="s">
        <v>105</v>
      </c>
      <c r="K1965">
        <v>1</v>
      </c>
      <c r="M1965">
        <v>9</v>
      </c>
      <c r="N1965" t="s">
        <v>991</v>
      </c>
      <c r="O1965">
        <v>0</v>
      </c>
      <c r="R1965">
        <v>6127975</v>
      </c>
      <c r="S1965" s="2">
        <v>42143</v>
      </c>
      <c r="T1965">
        <v>18</v>
      </c>
      <c r="U1965">
        <v>1</v>
      </c>
      <c r="V1965">
        <v>1</v>
      </c>
      <c r="X1965">
        <v>0</v>
      </c>
      <c r="Y1965">
        <v>0</v>
      </c>
      <c r="Z1965" s="2">
        <v>42143</v>
      </c>
      <c r="AA1965" s="4" t="s">
        <v>995</v>
      </c>
      <c r="AB1965">
        <v>23</v>
      </c>
      <c r="AC1965">
        <v>23</v>
      </c>
      <c r="AD1965" s="4" t="s">
        <v>995</v>
      </c>
      <c r="AE1965">
        <v>2</v>
      </c>
      <c r="AF1965">
        <v>2</v>
      </c>
      <c r="AG1965" t="s">
        <v>916</v>
      </c>
      <c r="AH1965">
        <v>1895</v>
      </c>
      <c r="AI1965">
        <v>0.02</v>
      </c>
      <c r="AJ1965">
        <v>0.02</v>
      </c>
      <c r="AM1965">
        <v>454</v>
      </c>
      <c r="AN1965">
        <v>454</v>
      </c>
      <c r="AO1965">
        <v>1895</v>
      </c>
      <c r="AP1965">
        <v>10</v>
      </c>
      <c r="AQ1965">
        <v>10</v>
      </c>
      <c r="AR1965">
        <v>0.02</v>
      </c>
      <c r="AS1965">
        <v>0.02</v>
      </c>
      <c r="AV1965">
        <v>133</v>
      </c>
      <c r="AW1965">
        <v>133</v>
      </c>
      <c r="AX1965" t="s">
        <v>130</v>
      </c>
      <c r="AY1965" s="3" t="s">
        <v>992</v>
      </c>
      <c r="AZ1965">
        <v>1</v>
      </c>
      <c r="BB1965" s="2">
        <v>42144</v>
      </c>
      <c r="BC1965" s="4" t="s">
        <v>996</v>
      </c>
      <c r="BD1965">
        <v>41054531300042</v>
      </c>
      <c r="BF1965" t="s">
        <v>108</v>
      </c>
      <c r="BG1965" t="s">
        <v>993</v>
      </c>
      <c r="BH1965" t="s">
        <v>994</v>
      </c>
      <c r="BJ1965" s="2">
        <v>42143</v>
      </c>
      <c r="BK1965">
        <v>3</v>
      </c>
      <c r="BM1965">
        <v>1409</v>
      </c>
      <c r="BO1965" t="s">
        <v>118</v>
      </c>
      <c r="BP1965">
        <v>23</v>
      </c>
      <c r="BR1965">
        <v>27</v>
      </c>
      <c r="BT1965">
        <v>1</v>
      </c>
      <c r="BV1965">
        <v>34255833500051</v>
      </c>
      <c r="BX1965" t="s">
        <v>108</v>
      </c>
      <c r="BY1965">
        <v>1</v>
      </c>
      <c r="CA1965">
        <v>3</v>
      </c>
      <c r="CC1965">
        <v>41054531300042</v>
      </c>
      <c r="CE1965" t="s">
        <v>105</v>
      </c>
      <c r="CG1965">
        <v>3</v>
      </c>
      <c r="CM1965" t="s">
        <v>106</v>
      </c>
      <c r="CN1965" s="2">
        <v>42187</v>
      </c>
      <c r="CO1965">
        <v>0</v>
      </c>
      <c r="CQ1965" t="s">
        <v>105</v>
      </c>
      <c r="CR1965" t="s">
        <v>107</v>
      </c>
      <c r="CS1965">
        <v>41054531300042</v>
      </c>
      <c r="CU1965" t="s">
        <v>108</v>
      </c>
      <c r="CV1965" t="s">
        <v>109</v>
      </c>
      <c r="CW1965" t="s">
        <v>110</v>
      </c>
      <c r="CX1965" t="s">
        <v>111</v>
      </c>
      <c r="CY1965">
        <v>1</v>
      </c>
    </row>
    <row r="1966" spans="1:103" ht="15" hidden="1" customHeight="1" x14ac:dyDescent="0.2">
      <c r="A1966" t="s">
        <v>104</v>
      </c>
      <c r="B1966">
        <v>0</v>
      </c>
      <c r="D1966" t="s">
        <v>105</v>
      </c>
      <c r="K1966">
        <v>1</v>
      </c>
      <c r="M1966">
        <v>9</v>
      </c>
      <c r="N1966" t="s">
        <v>991</v>
      </c>
      <c r="O1966">
        <v>0</v>
      </c>
      <c r="R1966">
        <v>6127975</v>
      </c>
      <c r="S1966" s="2">
        <v>42143</v>
      </c>
      <c r="T1966">
        <v>18</v>
      </c>
      <c r="U1966">
        <v>1</v>
      </c>
      <c r="V1966">
        <v>1</v>
      </c>
      <c r="X1966">
        <v>0</v>
      </c>
      <c r="Y1966">
        <v>0</v>
      </c>
      <c r="Z1966" s="2">
        <v>42143</v>
      </c>
      <c r="AA1966" s="4" t="s">
        <v>995</v>
      </c>
      <c r="AB1966">
        <v>23</v>
      </c>
      <c r="AC1966">
        <v>23</v>
      </c>
      <c r="AD1966" s="4" t="s">
        <v>995</v>
      </c>
      <c r="AE1966">
        <v>2</v>
      </c>
      <c r="AF1966">
        <v>2</v>
      </c>
      <c r="AG1966" t="s">
        <v>917</v>
      </c>
      <c r="AH1966">
        <v>1896</v>
      </c>
      <c r="AI1966">
        <v>5.0000000000000001E-3</v>
      </c>
      <c r="AJ1966">
        <v>5.0000000000000001E-3</v>
      </c>
      <c r="AK1966">
        <v>712</v>
      </c>
      <c r="AL1966">
        <v>712</v>
      </c>
      <c r="AM1966">
        <v>405</v>
      </c>
      <c r="AN1966">
        <v>405</v>
      </c>
      <c r="AO1966">
        <v>1896</v>
      </c>
      <c r="AP1966">
        <v>10</v>
      </c>
      <c r="AQ1966">
        <v>10</v>
      </c>
      <c r="AR1966">
        <v>5.0000000000000001E-3</v>
      </c>
      <c r="AS1966">
        <v>5.0000000000000001E-3</v>
      </c>
      <c r="AT1966">
        <v>1168</v>
      </c>
      <c r="AU1966">
        <v>1168</v>
      </c>
      <c r="AV1966">
        <v>133</v>
      </c>
      <c r="AW1966">
        <v>133</v>
      </c>
      <c r="AX1966" t="s">
        <v>130</v>
      </c>
      <c r="AY1966" s="3" t="s">
        <v>992</v>
      </c>
      <c r="AZ1966">
        <v>1</v>
      </c>
      <c r="BB1966" s="2">
        <v>42144</v>
      </c>
      <c r="BC1966" s="4" t="s">
        <v>996</v>
      </c>
      <c r="BD1966">
        <v>41054531300042</v>
      </c>
      <c r="BF1966" t="s">
        <v>108</v>
      </c>
      <c r="BG1966" t="s">
        <v>993</v>
      </c>
      <c r="BH1966" t="s">
        <v>994</v>
      </c>
      <c r="BJ1966" s="2">
        <v>42143</v>
      </c>
      <c r="BK1966">
        <v>3</v>
      </c>
      <c r="BM1966">
        <v>1409</v>
      </c>
      <c r="BO1966" t="s">
        <v>118</v>
      </c>
      <c r="BP1966">
        <v>23</v>
      </c>
      <c r="BR1966">
        <v>27</v>
      </c>
      <c r="BT1966">
        <v>1</v>
      </c>
      <c r="BV1966">
        <v>34255833500051</v>
      </c>
      <c r="BX1966" t="s">
        <v>108</v>
      </c>
      <c r="BY1966">
        <v>1</v>
      </c>
      <c r="CA1966">
        <v>3</v>
      </c>
      <c r="CC1966">
        <v>41054531300042</v>
      </c>
      <c r="CE1966" t="s">
        <v>105</v>
      </c>
      <c r="CG1966">
        <v>3</v>
      </c>
      <c r="CM1966" t="s">
        <v>106</v>
      </c>
      <c r="CN1966" s="2">
        <v>42187</v>
      </c>
      <c r="CO1966">
        <v>0</v>
      </c>
      <c r="CQ1966" t="s">
        <v>105</v>
      </c>
      <c r="CR1966" t="s">
        <v>107</v>
      </c>
      <c r="CS1966">
        <v>41054531300042</v>
      </c>
      <c r="CU1966" t="s">
        <v>108</v>
      </c>
      <c r="CV1966" t="s">
        <v>109</v>
      </c>
      <c r="CW1966" t="s">
        <v>110</v>
      </c>
      <c r="CX1966" t="s">
        <v>111</v>
      </c>
      <c r="CY1966">
        <v>1</v>
      </c>
    </row>
    <row r="1967" spans="1:103" ht="15" hidden="1" customHeight="1" x14ac:dyDescent="0.2">
      <c r="A1967" t="s">
        <v>104</v>
      </c>
      <c r="B1967">
        <v>0</v>
      </c>
      <c r="D1967" t="s">
        <v>105</v>
      </c>
      <c r="K1967">
        <v>1</v>
      </c>
      <c r="M1967">
        <v>9</v>
      </c>
      <c r="N1967" t="s">
        <v>991</v>
      </c>
      <c r="O1967">
        <v>0</v>
      </c>
      <c r="R1967">
        <v>6127975</v>
      </c>
      <c r="S1967" s="2">
        <v>42143</v>
      </c>
      <c r="T1967">
        <v>18</v>
      </c>
      <c r="U1967">
        <v>1</v>
      </c>
      <c r="V1967">
        <v>1</v>
      </c>
      <c r="X1967">
        <v>0</v>
      </c>
      <c r="Y1967">
        <v>0</v>
      </c>
      <c r="Z1967" s="2">
        <v>42143</v>
      </c>
      <c r="AA1967" s="4" t="s">
        <v>995</v>
      </c>
      <c r="AB1967">
        <v>23</v>
      </c>
      <c r="AC1967">
        <v>23</v>
      </c>
      <c r="AD1967" s="4" t="s">
        <v>995</v>
      </c>
      <c r="AE1967">
        <v>2</v>
      </c>
      <c r="AF1967">
        <v>2</v>
      </c>
      <c r="AG1967" t="s">
        <v>918</v>
      </c>
      <c r="AH1967">
        <v>7511</v>
      </c>
      <c r="AI1967">
        <v>0.02</v>
      </c>
      <c r="AJ1967">
        <v>0.02</v>
      </c>
      <c r="AM1967">
        <v>454</v>
      </c>
      <c r="AN1967">
        <v>454</v>
      </c>
      <c r="AO1967">
        <v>7511</v>
      </c>
      <c r="AP1967">
        <v>10</v>
      </c>
      <c r="AQ1967">
        <v>10</v>
      </c>
      <c r="AR1967">
        <v>0.02</v>
      </c>
      <c r="AS1967">
        <v>0.02</v>
      </c>
      <c r="AV1967">
        <v>133</v>
      </c>
      <c r="AW1967">
        <v>133</v>
      </c>
      <c r="AX1967" t="s">
        <v>130</v>
      </c>
      <c r="AY1967" s="3" t="s">
        <v>992</v>
      </c>
      <c r="AZ1967">
        <v>1</v>
      </c>
      <c r="BB1967" s="2">
        <v>42144</v>
      </c>
      <c r="BC1967" s="4" t="s">
        <v>996</v>
      </c>
      <c r="BD1967">
        <v>41054531300042</v>
      </c>
      <c r="BF1967" t="s">
        <v>108</v>
      </c>
      <c r="BG1967" t="s">
        <v>993</v>
      </c>
      <c r="BH1967" t="s">
        <v>994</v>
      </c>
      <c r="BJ1967" s="2">
        <v>42143</v>
      </c>
      <c r="BK1967">
        <v>3</v>
      </c>
      <c r="BM1967">
        <v>1409</v>
      </c>
      <c r="BO1967" t="s">
        <v>118</v>
      </c>
      <c r="BP1967">
        <v>23</v>
      </c>
      <c r="BR1967">
        <v>27</v>
      </c>
      <c r="BT1967">
        <v>1</v>
      </c>
      <c r="BV1967">
        <v>34255833500051</v>
      </c>
      <c r="BX1967" t="s">
        <v>108</v>
      </c>
      <c r="BY1967">
        <v>1</v>
      </c>
      <c r="CA1967">
        <v>3</v>
      </c>
      <c r="CC1967">
        <v>41054531300042</v>
      </c>
      <c r="CE1967" t="s">
        <v>105</v>
      </c>
      <c r="CG1967">
        <v>3</v>
      </c>
      <c r="CM1967" t="s">
        <v>106</v>
      </c>
      <c r="CN1967" s="2">
        <v>42187</v>
      </c>
      <c r="CO1967">
        <v>0</v>
      </c>
      <c r="CQ1967" t="s">
        <v>105</v>
      </c>
      <c r="CR1967" t="s">
        <v>107</v>
      </c>
      <c r="CS1967">
        <v>41054531300042</v>
      </c>
      <c r="CU1967" t="s">
        <v>108</v>
      </c>
      <c r="CV1967" t="s">
        <v>109</v>
      </c>
      <c r="CW1967" t="s">
        <v>110</v>
      </c>
      <c r="CX1967" t="s">
        <v>111</v>
      </c>
      <c r="CY1967">
        <v>1</v>
      </c>
    </row>
    <row r="1968" spans="1:103" ht="15" hidden="1" customHeight="1" x14ac:dyDescent="0.2">
      <c r="A1968" t="s">
        <v>104</v>
      </c>
      <c r="B1968">
        <v>0</v>
      </c>
      <c r="D1968" t="s">
        <v>105</v>
      </c>
      <c r="K1968">
        <v>1</v>
      </c>
      <c r="M1968">
        <v>9</v>
      </c>
      <c r="N1968" t="s">
        <v>991</v>
      </c>
      <c r="O1968">
        <v>0</v>
      </c>
      <c r="R1968">
        <v>6127975</v>
      </c>
      <c r="S1968" s="2">
        <v>42143</v>
      </c>
      <c r="T1968">
        <v>18</v>
      </c>
      <c r="U1968">
        <v>1</v>
      </c>
      <c r="V1968">
        <v>1</v>
      </c>
      <c r="X1968">
        <v>0</v>
      </c>
      <c r="Y1968">
        <v>0</v>
      </c>
      <c r="Z1968" s="2">
        <v>42143</v>
      </c>
      <c r="AA1968" s="4" t="s">
        <v>995</v>
      </c>
      <c r="AB1968">
        <v>23</v>
      </c>
      <c r="AC1968">
        <v>23</v>
      </c>
      <c r="AD1968" s="4" t="s">
        <v>995</v>
      </c>
      <c r="AE1968">
        <v>2</v>
      </c>
      <c r="AF1968">
        <v>2</v>
      </c>
      <c r="AG1968" t="s">
        <v>919</v>
      </c>
      <c r="AH1968">
        <v>1661</v>
      </c>
      <c r="AI1968">
        <v>5.0000000000000001E-3</v>
      </c>
      <c r="AJ1968">
        <v>5.0000000000000001E-3</v>
      </c>
      <c r="AK1968">
        <v>712</v>
      </c>
      <c r="AL1968">
        <v>712</v>
      </c>
      <c r="AM1968">
        <v>405</v>
      </c>
      <c r="AN1968">
        <v>405</v>
      </c>
      <c r="AO1968">
        <v>1661</v>
      </c>
      <c r="AP1968">
        <v>10</v>
      </c>
      <c r="AQ1968">
        <v>10</v>
      </c>
      <c r="AR1968">
        <v>5.0000000000000001E-3</v>
      </c>
      <c r="AS1968">
        <v>5.0000000000000001E-3</v>
      </c>
      <c r="AT1968">
        <v>1168</v>
      </c>
      <c r="AU1968">
        <v>1168</v>
      </c>
      <c r="AV1968">
        <v>133</v>
      </c>
      <c r="AW1968">
        <v>133</v>
      </c>
      <c r="AX1968" t="s">
        <v>130</v>
      </c>
      <c r="AY1968" s="3" t="s">
        <v>992</v>
      </c>
      <c r="AZ1968">
        <v>1</v>
      </c>
      <c r="BB1968" s="2">
        <v>42144</v>
      </c>
      <c r="BC1968" s="4" t="s">
        <v>996</v>
      </c>
      <c r="BD1968">
        <v>41054531300042</v>
      </c>
      <c r="BF1968" t="s">
        <v>108</v>
      </c>
      <c r="BG1968" t="s">
        <v>993</v>
      </c>
      <c r="BH1968" t="s">
        <v>994</v>
      </c>
      <c r="BJ1968" s="2">
        <v>42143</v>
      </c>
      <c r="BK1968">
        <v>3</v>
      </c>
      <c r="BM1968">
        <v>1409</v>
      </c>
      <c r="BO1968" t="s">
        <v>118</v>
      </c>
      <c r="BP1968">
        <v>23</v>
      </c>
      <c r="BR1968">
        <v>27</v>
      </c>
      <c r="BT1968">
        <v>1</v>
      </c>
      <c r="BV1968">
        <v>34255833500051</v>
      </c>
      <c r="BX1968" t="s">
        <v>108</v>
      </c>
      <c r="BY1968">
        <v>1</v>
      </c>
      <c r="CA1968">
        <v>3</v>
      </c>
      <c r="CC1968">
        <v>41054531300042</v>
      </c>
      <c r="CE1968" t="s">
        <v>105</v>
      </c>
      <c r="CG1968">
        <v>3</v>
      </c>
      <c r="CM1968" t="s">
        <v>106</v>
      </c>
      <c r="CN1968" s="2">
        <v>42187</v>
      </c>
      <c r="CO1968">
        <v>0</v>
      </c>
      <c r="CQ1968" t="s">
        <v>105</v>
      </c>
      <c r="CR1968" t="s">
        <v>107</v>
      </c>
      <c r="CS1968">
        <v>41054531300042</v>
      </c>
      <c r="CU1968" t="s">
        <v>108</v>
      </c>
      <c r="CV1968" t="s">
        <v>109</v>
      </c>
      <c r="CW1968" t="s">
        <v>110</v>
      </c>
      <c r="CX1968" t="s">
        <v>111</v>
      </c>
      <c r="CY1968">
        <v>1</v>
      </c>
    </row>
    <row r="1969" spans="1:103" ht="15" hidden="1" customHeight="1" x14ac:dyDescent="0.2">
      <c r="A1969" t="s">
        <v>104</v>
      </c>
      <c r="B1969">
        <v>0</v>
      </c>
      <c r="D1969" t="s">
        <v>105</v>
      </c>
      <c r="K1969">
        <v>1</v>
      </c>
      <c r="M1969">
        <v>9</v>
      </c>
      <c r="N1969" t="s">
        <v>991</v>
      </c>
      <c r="O1969">
        <v>0</v>
      </c>
      <c r="R1969">
        <v>6127975</v>
      </c>
      <c r="S1969" s="2">
        <v>42143</v>
      </c>
      <c r="T1969">
        <v>18</v>
      </c>
      <c r="U1969">
        <v>1</v>
      </c>
      <c r="V1969">
        <v>1</v>
      </c>
      <c r="X1969">
        <v>0</v>
      </c>
      <c r="Y1969">
        <v>0</v>
      </c>
      <c r="Z1969" s="2">
        <v>42143</v>
      </c>
      <c r="AA1969" s="4" t="s">
        <v>995</v>
      </c>
      <c r="AB1969">
        <v>23</v>
      </c>
      <c r="AC1969">
        <v>23</v>
      </c>
      <c r="AD1969" s="4" t="s">
        <v>995</v>
      </c>
      <c r="AE1969">
        <v>2</v>
      </c>
      <c r="AF1969">
        <v>2</v>
      </c>
      <c r="AG1969" t="s">
        <v>920</v>
      </c>
      <c r="AH1969">
        <v>1542</v>
      </c>
      <c r="AI1969">
        <v>0.02</v>
      </c>
      <c r="AJ1969">
        <v>0.02</v>
      </c>
      <c r="AM1969">
        <v>454</v>
      </c>
      <c r="AN1969">
        <v>454</v>
      </c>
      <c r="AO1969">
        <v>1542</v>
      </c>
      <c r="AP1969">
        <v>10</v>
      </c>
      <c r="AQ1969">
        <v>10</v>
      </c>
      <c r="AR1969">
        <v>0.02</v>
      </c>
      <c r="AS1969">
        <v>0.02</v>
      </c>
      <c r="AV1969">
        <v>133</v>
      </c>
      <c r="AW1969">
        <v>133</v>
      </c>
      <c r="AX1969" t="s">
        <v>130</v>
      </c>
      <c r="AY1969" s="3" t="s">
        <v>992</v>
      </c>
      <c r="AZ1969">
        <v>1</v>
      </c>
      <c r="BB1969" s="2">
        <v>42144</v>
      </c>
      <c r="BC1969" s="4" t="s">
        <v>996</v>
      </c>
      <c r="BD1969">
        <v>41054531300042</v>
      </c>
      <c r="BF1969" t="s">
        <v>108</v>
      </c>
      <c r="BG1969" t="s">
        <v>993</v>
      </c>
      <c r="BH1969" t="s">
        <v>994</v>
      </c>
      <c r="BJ1969" s="2">
        <v>42143</v>
      </c>
      <c r="BK1969">
        <v>3</v>
      </c>
      <c r="BM1969">
        <v>1409</v>
      </c>
      <c r="BO1969" t="s">
        <v>118</v>
      </c>
      <c r="BP1969">
        <v>23</v>
      </c>
      <c r="BR1969">
        <v>27</v>
      </c>
      <c r="BT1969">
        <v>1</v>
      </c>
      <c r="BV1969">
        <v>34255833500051</v>
      </c>
      <c r="BX1969" t="s">
        <v>108</v>
      </c>
      <c r="BY1969">
        <v>1</v>
      </c>
      <c r="CA1969">
        <v>3</v>
      </c>
      <c r="CC1969">
        <v>41054531300042</v>
      </c>
      <c r="CE1969" t="s">
        <v>105</v>
      </c>
      <c r="CG1969">
        <v>3</v>
      </c>
      <c r="CM1969" t="s">
        <v>106</v>
      </c>
      <c r="CN1969" s="2">
        <v>42187</v>
      </c>
      <c r="CO1969">
        <v>0</v>
      </c>
      <c r="CQ1969" t="s">
        <v>105</v>
      </c>
      <c r="CR1969" t="s">
        <v>107</v>
      </c>
      <c r="CS1969">
        <v>41054531300042</v>
      </c>
      <c r="CU1969" t="s">
        <v>108</v>
      </c>
      <c r="CV1969" t="s">
        <v>109</v>
      </c>
      <c r="CW1969" t="s">
        <v>110</v>
      </c>
      <c r="CX1969" t="s">
        <v>111</v>
      </c>
      <c r="CY1969">
        <v>1</v>
      </c>
    </row>
    <row r="1970" spans="1:103" ht="15" hidden="1" customHeight="1" x14ac:dyDescent="0.2">
      <c r="A1970" t="s">
        <v>104</v>
      </c>
      <c r="B1970">
        <v>0</v>
      </c>
      <c r="D1970" t="s">
        <v>105</v>
      </c>
      <c r="K1970">
        <v>1</v>
      </c>
      <c r="M1970">
        <v>9</v>
      </c>
      <c r="N1970" t="s">
        <v>991</v>
      </c>
      <c r="O1970">
        <v>0</v>
      </c>
      <c r="R1970">
        <v>6127975</v>
      </c>
      <c r="S1970" s="2">
        <v>42143</v>
      </c>
      <c r="T1970">
        <v>18</v>
      </c>
      <c r="U1970">
        <v>1</v>
      </c>
      <c r="V1970">
        <v>1</v>
      </c>
      <c r="X1970">
        <v>0</v>
      </c>
      <c r="Y1970">
        <v>0</v>
      </c>
      <c r="Z1970" s="2">
        <v>42143</v>
      </c>
      <c r="AA1970" s="4" t="s">
        <v>995</v>
      </c>
      <c r="AB1970">
        <v>23</v>
      </c>
      <c r="AC1970">
        <v>23</v>
      </c>
      <c r="AD1970" s="4" t="s">
        <v>995</v>
      </c>
      <c r="AE1970">
        <v>2</v>
      </c>
      <c r="AF1970">
        <v>2</v>
      </c>
      <c r="AG1970" t="s">
        <v>921</v>
      </c>
      <c r="AH1970">
        <v>5413</v>
      </c>
      <c r="AI1970">
        <v>0.01</v>
      </c>
      <c r="AJ1970">
        <v>0.01</v>
      </c>
      <c r="AK1970">
        <v>712</v>
      </c>
      <c r="AL1970">
        <v>712</v>
      </c>
      <c r="AM1970">
        <v>405</v>
      </c>
      <c r="AN1970">
        <v>405</v>
      </c>
      <c r="AO1970">
        <v>5413</v>
      </c>
      <c r="AP1970">
        <v>10</v>
      </c>
      <c r="AQ1970">
        <v>10</v>
      </c>
      <c r="AR1970">
        <v>0.01</v>
      </c>
      <c r="AS1970">
        <v>0.01</v>
      </c>
      <c r="AT1970">
        <v>1168</v>
      </c>
      <c r="AU1970">
        <v>1168</v>
      </c>
      <c r="AV1970">
        <v>133</v>
      </c>
      <c r="AW1970">
        <v>133</v>
      </c>
      <c r="AX1970" t="s">
        <v>130</v>
      </c>
      <c r="AY1970" s="3" t="s">
        <v>992</v>
      </c>
      <c r="AZ1970">
        <v>1</v>
      </c>
      <c r="BB1970" s="2">
        <v>42144</v>
      </c>
      <c r="BC1970" s="4" t="s">
        <v>996</v>
      </c>
      <c r="BD1970">
        <v>41054531300042</v>
      </c>
      <c r="BF1970" t="s">
        <v>108</v>
      </c>
      <c r="BG1970" t="s">
        <v>993</v>
      </c>
      <c r="BH1970" t="s">
        <v>994</v>
      </c>
      <c r="BJ1970" s="2">
        <v>42143</v>
      </c>
      <c r="BK1970">
        <v>3</v>
      </c>
      <c r="BM1970">
        <v>1409</v>
      </c>
      <c r="BO1970" t="s">
        <v>118</v>
      </c>
      <c r="BP1970">
        <v>23</v>
      </c>
      <c r="BR1970">
        <v>27</v>
      </c>
      <c r="BT1970">
        <v>1</v>
      </c>
      <c r="BV1970">
        <v>34255833500051</v>
      </c>
      <c r="BX1970" t="s">
        <v>108</v>
      </c>
      <c r="BY1970">
        <v>1</v>
      </c>
      <c r="CA1970">
        <v>3</v>
      </c>
      <c r="CC1970">
        <v>41054531300042</v>
      </c>
      <c r="CE1970" t="s">
        <v>105</v>
      </c>
      <c r="CG1970">
        <v>3</v>
      </c>
      <c r="CM1970" t="s">
        <v>106</v>
      </c>
      <c r="CN1970" s="2">
        <v>42187</v>
      </c>
      <c r="CO1970">
        <v>0</v>
      </c>
      <c r="CQ1970" t="s">
        <v>105</v>
      </c>
      <c r="CR1970" t="s">
        <v>107</v>
      </c>
      <c r="CS1970">
        <v>41054531300042</v>
      </c>
      <c r="CU1970" t="s">
        <v>108</v>
      </c>
      <c r="CV1970" t="s">
        <v>109</v>
      </c>
      <c r="CW1970" t="s">
        <v>110</v>
      </c>
      <c r="CX1970" t="s">
        <v>111</v>
      </c>
      <c r="CY1970">
        <v>1</v>
      </c>
    </row>
    <row r="1971" spans="1:103" ht="15" hidden="1" customHeight="1" x14ac:dyDescent="0.2">
      <c r="A1971" t="s">
        <v>104</v>
      </c>
      <c r="B1971">
        <v>0</v>
      </c>
      <c r="D1971" t="s">
        <v>105</v>
      </c>
      <c r="K1971">
        <v>1</v>
      </c>
      <c r="M1971">
        <v>9</v>
      </c>
      <c r="N1971" t="s">
        <v>991</v>
      </c>
      <c r="O1971">
        <v>0</v>
      </c>
      <c r="R1971">
        <v>6127975</v>
      </c>
      <c r="S1971" s="2">
        <v>42143</v>
      </c>
      <c r="T1971">
        <v>18</v>
      </c>
      <c r="U1971">
        <v>1</v>
      </c>
      <c r="V1971">
        <v>1</v>
      </c>
      <c r="X1971">
        <v>0</v>
      </c>
      <c r="Y1971">
        <v>0</v>
      </c>
      <c r="Z1971" s="2">
        <v>42143</v>
      </c>
      <c r="AA1971" s="4" t="s">
        <v>995</v>
      </c>
      <c r="AB1971">
        <v>23</v>
      </c>
      <c r="AC1971">
        <v>23</v>
      </c>
      <c r="AD1971" s="4" t="s">
        <v>995</v>
      </c>
      <c r="AE1971">
        <v>2</v>
      </c>
      <c r="AF1971">
        <v>2</v>
      </c>
      <c r="AG1971" t="s">
        <v>922</v>
      </c>
      <c r="AH1971">
        <v>1897</v>
      </c>
      <c r="AI1971">
        <v>0.05</v>
      </c>
      <c r="AJ1971">
        <v>0.05</v>
      </c>
      <c r="AM1971">
        <v>454</v>
      </c>
      <c r="AN1971">
        <v>454</v>
      </c>
      <c r="AO1971">
        <v>1897</v>
      </c>
      <c r="AP1971">
        <v>10</v>
      </c>
      <c r="AQ1971">
        <v>10</v>
      </c>
      <c r="AR1971">
        <v>0.05</v>
      </c>
      <c r="AS1971">
        <v>0.05</v>
      </c>
      <c r="AV1971">
        <v>133</v>
      </c>
      <c r="AW1971">
        <v>133</v>
      </c>
      <c r="AX1971" t="s">
        <v>130</v>
      </c>
      <c r="AY1971" s="3" t="s">
        <v>992</v>
      </c>
      <c r="AZ1971">
        <v>1</v>
      </c>
      <c r="BB1971" s="2">
        <v>42144</v>
      </c>
      <c r="BC1971" s="4" t="s">
        <v>996</v>
      </c>
      <c r="BD1971">
        <v>41054531300042</v>
      </c>
      <c r="BF1971" t="s">
        <v>108</v>
      </c>
      <c r="BG1971" t="s">
        <v>993</v>
      </c>
      <c r="BH1971" t="s">
        <v>994</v>
      </c>
      <c r="BJ1971" s="2">
        <v>42143</v>
      </c>
      <c r="BK1971">
        <v>3</v>
      </c>
      <c r="BM1971">
        <v>1409</v>
      </c>
      <c r="BO1971" t="s">
        <v>118</v>
      </c>
      <c r="BP1971">
        <v>23</v>
      </c>
      <c r="BR1971">
        <v>27</v>
      </c>
      <c r="BT1971">
        <v>1</v>
      </c>
      <c r="BV1971">
        <v>34255833500051</v>
      </c>
      <c r="BX1971" t="s">
        <v>108</v>
      </c>
      <c r="BY1971">
        <v>1</v>
      </c>
      <c r="CA1971">
        <v>3</v>
      </c>
      <c r="CC1971">
        <v>41054531300042</v>
      </c>
      <c r="CE1971" t="s">
        <v>105</v>
      </c>
      <c r="CG1971">
        <v>3</v>
      </c>
      <c r="CM1971" t="s">
        <v>106</v>
      </c>
      <c r="CN1971" s="2">
        <v>42187</v>
      </c>
      <c r="CO1971">
        <v>0</v>
      </c>
      <c r="CQ1971" t="s">
        <v>105</v>
      </c>
      <c r="CR1971" t="s">
        <v>107</v>
      </c>
      <c r="CS1971">
        <v>41054531300042</v>
      </c>
      <c r="CU1971" t="s">
        <v>108</v>
      </c>
      <c r="CV1971" t="s">
        <v>109</v>
      </c>
      <c r="CW1971" t="s">
        <v>110</v>
      </c>
      <c r="CX1971" t="s">
        <v>111</v>
      </c>
      <c r="CY1971">
        <v>1</v>
      </c>
    </row>
    <row r="1972" spans="1:103" ht="15" hidden="1" customHeight="1" x14ac:dyDescent="0.2">
      <c r="A1972" t="s">
        <v>104</v>
      </c>
      <c r="B1972">
        <v>0</v>
      </c>
      <c r="D1972" t="s">
        <v>105</v>
      </c>
      <c r="K1972">
        <v>1</v>
      </c>
      <c r="M1972">
        <v>9</v>
      </c>
      <c r="N1972" t="s">
        <v>991</v>
      </c>
      <c r="O1972">
        <v>0</v>
      </c>
      <c r="R1972">
        <v>6127975</v>
      </c>
      <c r="S1972" s="2">
        <v>42143</v>
      </c>
      <c r="T1972">
        <v>18</v>
      </c>
      <c r="U1972">
        <v>1</v>
      </c>
      <c r="V1972">
        <v>1</v>
      </c>
      <c r="X1972">
        <v>0</v>
      </c>
      <c r="Y1972">
        <v>0</v>
      </c>
      <c r="Z1972" s="2">
        <v>42143</v>
      </c>
      <c r="AA1972" s="4" t="s">
        <v>995</v>
      </c>
      <c r="AB1972">
        <v>23</v>
      </c>
      <c r="AC1972">
        <v>23</v>
      </c>
      <c r="AD1972" s="4" t="s">
        <v>995</v>
      </c>
      <c r="AE1972">
        <v>2</v>
      </c>
      <c r="AF1972">
        <v>2</v>
      </c>
      <c r="AG1972" t="s">
        <v>923</v>
      </c>
      <c r="AH1972">
        <v>1953</v>
      </c>
      <c r="AI1972">
        <v>5.0000000000000001E-3</v>
      </c>
      <c r="AJ1972">
        <v>5.0000000000000001E-3</v>
      </c>
      <c r="AK1972">
        <v>712</v>
      </c>
      <c r="AL1972">
        <v>712</v>
      </c>
      <c r="AM1972">
        <v>405</v>
      </c>
      <c r="AN1972">
        <v>405</v>
      </c>
      <c r="AO1972">
        <v>1953</v>
      </c>
      <c r="AP1972">
        <v>10</v>
      </c>
      <c r="AQ1972">
        <v>10</v>
      </c>
      <c r="AR1972">
        <v>5.0000000000000001E-3</v>
      </c>
      <c r="AS1972">
        <v>5.0000000000000001E-3</v>
      </c>
      <c r="AT1972">
        <v>1168</v>
      </c>
      <c r="AU1972">
        <v>1168</v>
      </c>
      <c r="AV1972">
        <v>133</v>
      </c>
      <c r="AW1972">
        <v>133</v>
      </c>
      <c r="AX1972" t="s">
        <v>130</v>
      </c>
      <c r="AY1972" s="3" t="s">
        <v>992</v>
      </c>
      <c r="AZ1972">
        <v>1</v>
      </c>
      <c r="BB1972" s="2">
        <v>42144</v>
      </c>
      <c r="BC1972" s="4" t="s">
        <v>996</v>
      </c>
      <c r="BD1972">
        <v>41054531300042</v>
      </c>
      <c r="BF1972" t="s">
        <v>108</v>
      </c>
      <c r="BG1972" t="s">
        <v>993</v>
      </c>
      <c r="BH1972" t="s">
        <v>994</v>
      </c>
      <c r="BJ1972" s="2">
        <v>42143</v>
      </c>
      <c r="BK1972">
        <v>3</v>
      </c>
      <c r="BM1972">
        <v>1409</v>
      </c>
      <c r="BO1972" t="s">
        <v>118</v>
      </c>
      <c r="BP1972">
        <v>23</v>
      </c>
      <c r="BR1972">
        <v>27</v>
      </c>
      <c r="BT1972">
        <v>1</v>
      </c>
      <c r="BV1972">
        <v>34255833500051</v>
      </c>
      <c r="BX1972" t="s">
        <v>108</v>
      </c>
      <c r="BY1972">
        <v>1</v>
      </c>
      <c r="CA1972">
        <v>3</v>
      </c>
      <c r="CC1972">
        <v>41054531300042</v>
      </c>
      <c r="CE1972" t="s">
        <v>105</v>
      </c>
      <c r="CG1972">
        <v>3</v>
      </c>
      <c r="CM1972" t="s">
        <v>106</v>
      </c>
      <c r="CN1972" s="2">
        <v>42187</v>
      </c>
      <c r="CO1972">
        <v>0</v>
      </c>
      <c r="CQ1972" t="s">
        <v>105</v>
      </c>
      <c r="CR1972" t="s">
        <v>107</v>
      </c>
      <c r="CS1972">
        <v>41054531300042</v>
      </c>
      <c r="CU1972" t="s">
        <v>108</v>
      </c>
      <c r="CV1972" t="s">
        <v>109</v>
      </c>
      <c r="CW1972" t="s">
        <v>110</v>
      </c>
      <c r="CX1972" t="s">
        <v>111</v>
      </c>
      <c r="CY1972">
        <v>1</v>
      </c>
    </row>
    <row r="1973" spans="1:103" ht="15" hidden="1" customHeight="1" x14ac:dyDescent="0.2">
      <c r="A1973" t="s">
        <v>104</v>
      </c>
      <c r="B1973">
        <v>0</v>
      </c>
      <c r="D1973" t="s">
        <v>105</v>
      </c>
      <c r="K1973">
        <v>1</v>
      </c>
      <c r="M1973">
        <v>9</v>
      </c>
      <c r="N1973" t="s">
        <v>991</v>
      </c>
      <c r="O1973">
        <v>0</v>
      </c>
      <c r="R1973">
        <v>6127975</v>
      </c>
      <c r="S1973" s="2">
        <v>42143</v>
      </c>
      <c r="T1973">
        <v>18</v>
      </c>
      <c r="U1973">
        <v>1</v>
      </c>
      <c r="V1973">
        <v>1</v>
      </c>
      <c r="X1973">
        <v>0</v>
      </c>
      <c r="Y1973">
        <v>0</v>
      </c>
      <c r="Z1973" s="2">
        <v>42143</v>
      </c>
      <c r="AA1973" s="4" t="s">
        <v>995</v>
      </c>
      <c r="AB1973">
        <v>3</v>
      </c>
      <c r="AC1973">
        <v>3</v>
      </c>
      <c r="AD1973" s="4" t="s">
        <v>995</v>
      </c>
      <c r="AE1973">
        <v>2</v>
      </c>
      <c r="AF1973">
        <v>2</v>
      </c>
      <c r="AG1973" t="s">
        <v>327</v>
      </c>
      <c r="AH1973">
        <v>2559</v>
      </c>
      <c r="AI1973">
        <v>1</v>
      </c>
      <c r="AJ1973">
        <v>1</v>
      </c>
      <c r="AM1973">
        <v>422</v>
      </c>
      <c r="AN1973">
        <v>422</v>
      </c>
      <c r="AO1973">
        <v>2559</v>
      </c>
      <c r="AP1973">
        <v>10</v>
      </c>
      <c r="AQ1973">
        <v>10</v>
      </c>
      <c r="AR1973">
        <v>1</v>
      </c>
      <c r="AS1973">
        <v>1</v>
      </c>
      <c r="AV1973">
        <v>424</v>
      </c>
      <c r="AW1973">
        <v>424</v>
      </c>
      <c r="AX1973" t="s">
        <v>328</v>
      </c>
      <c r="AY1973" s="3" t="s">
        <v>992</v>
      </c>
      <c r="AZ1973">
        <v>1</v>
      </c>
      <c r="BB1973" s="2">
        <v>42144</v>
      </c>
      <c r="BC1973" s="4" t="s">
        <v>996</v>
      </c>
      <c r="BD1973">
        <v>41054531300042</v>
      </c>
      <c r="BF1973" t="s">
        <v>108</v>
      </c>
      <c r="BG1973" t="s">
        <v>993</v>
      </c>
      <c r="BH1973" t="s">
        <v>994</v>
      </c>
      <c r="BJ1973" s="2">
        <v>42143</v>
      </c>
      <c r="BK1973">
        <v>3</v>
      </c>
      <c r="BM1973">
        <v>1409</v>
      </c>
      <c r="BO1973" t="s">
        <v>118</v>
      </c>
      <c r="BP1973">
        <v>23</v>
      </c>
      <c r="BR1973">
        <v>27</v>
      </c>
      <c r="BT1973">
        <v>1</v>
      </c>
      <c r="BV1973">
        <v>34255833500051</v>
      </c>
      <c r="BX1973" t="s">
        <v>108</v>
      </c>
      <c r="BY1973">
        <v>1</v>
      </c>
      <c r="CA1973">
        <v>3</v>
      </c>
      <c r="CC1973">
        <v>41054531300042</v>
      </c>
      <c r="CE1973" t="s">
        <v>105</v>
      </c>
      <c r="CG1973">
        <v>3</v>
      </c>
      <c r="CM1973" t="s">
        <v>106</v>
      </c>
      <c r="CN1973" s="2">
        <v>42187</v>
      </c>
      <c r="CO1973">
        <v>0</v>
      </c>
      <c r="CQ1973" t="s">
        <v>105</v>
      </c>
      <c r="CR1973" t="s">
        <v>107</v>
      </c>
      <c r="CS1973">
        <v>41054531300042</v>
      </c>
      <c r="CU1973" t="s">
        <v>108</v>
      </c>
      <c r="CV1973" t="s">
        <v>109</v>
      </c>
      <c r="CW1973" t="s">
        <v>110</v>
      </c>
      <c r="CX1973" t="s">
        <v>111</v>
      </c>
      <c r="CY1973">
        <v>1</v>
      </c>
    </row>
    <row r="1974" spans="1:103" ht="15" hidden="1" customHeight="1" x14ac:dyDescent="0.2">
      <c r="A1974" t="s">
        <v>104</v>
      </c>
      <c r="B1974">
        <v>0</v>
      </c>
      <c r="D1974" t="s">
        <v>105</v>
      </c>
      <c r="K1974">
        <v>1</v>
      </c>
      <c r="M1974">
        <v>9</v>
      </c>
      <c r="N1974" t="s">
        <v>991</v>
      </c>
      <c r="O1974">
        <v>0</v>
      </c>
      <c r="R1974">
        <v>6127975</v>
      </c>
      <c r="S1974" s="2">
        <v>42143</v>
      </c>
      <c r="T1974">
        <v>18</v>
      </c>
      <c r="U1974">
        <v>2</v>
      </c>
      <c r="V1974">
        <v>2</v>
      </c>
      <c r="X1974">
        <v>0</v>
      </c>
      <c r="Y1974">
        <v>0</v>
      </c>
      <c r="Z1974" s="2">
        <v>42143</v>
      </c>
      <c r="AA1974" s="4" t="s">
        <v>995</v>
      </c>
      <c r="AB1974">
        <v>23</v>
      </c>
      <c r="AC1974">
        <v>23</v>
      </c>
      <c r="AD1974" s="4" t="s">
        <v>995</v>
      </c>
      <c r="AE1974">
        <v>2</v>
      </c>
      <c r="AF1974">
        <v>2</v>
      </c>
      <c r="AG1974" t="s">
        <v>924</v>
      </c>
      <c r="AH1974">
        <v>7086</v>
      </c>
      <c r="AI1974">
        <v>0.05</v>
      </c>
      <c r="AJ1974">
        <v>0.05</v>
      </c>
      <c r="AM1974">
        <v>454</v>
      </c>
      <c r="AN1974">
        <v>454</v>
      </c>
      <c r="AO1974">
        <v>7086</v>
      </c>
      <c r="AP1974">
        <v>10</v>
      </c>
      <c r="AQ1974">
        <v>10</v>
      </c>
      <c r="AR1974">
        <v>0.05</v>
      </c>
      <c r="AS1974">
        <v>0.05</v>
      </c>
      <c r="AV1974">
        <v>133</v>
      </c>
      <c r="AW1974">
        <v>133</v>
      </c>
      <c r="AX1974" t="s">
        <v>130</v>
      </c>
      <c r="AY1974" s="3" t="s">
        <v>992</v>
      </c>
      <c r="AZ1974">
        <v>1</v>
      </c>
      <c r="BB1974" s="2">
        <v>42144</v>
      </c>
      <c r="BC1974" s="4" t="s">
        <v>996</v>
      </c>
      <c r="BD1974">
        <v>41054531300042</v>
      </c>
      <c r="BF1974" t="s">
        <v>108</v>
      </c>
      <c r="BG1974" t="s">
        <v>993</v>
      </c>
      <c r="BH1974" t="s">
        <v>994</v>
      </c>
      <c r="BJ1974" s="2">
        <v>42143</v>
      </c>
      <c r="BK1974">
        <v>3</v>
      </c>
      <c r="BM1974">
        <v>1409</v>
      </c>
      <c r="BO1974" t="s">
        <v>118</v>
      </c>
      <c r="BP1974">
        <v>23</v>
      </c>
      <c r="BR1974">
        <v>27</v>
      </c>
      <c r="BT1974">
        <v>1</v>
      </c>
      <c r="BV1974">
        <v>34255833500051</v>
      </c>
      <c r="BX1974" t="s">
        <v>108</v>
      </c>
      <c r="BY1974">
        <v>1</v>
      </c>
      <c r="CA1974">
        <v>3</v>
      </c>
      <c r="CC1974">
        <v>41054531300042</v>
      </c>
      <c r="CE1974" t="s">
        <v>105</v>
      </c>
      <c r="CG1974">
        <v>3</v>
      </c>
      <c r="CM1974" t="s">
        <v>106</v>
      </c>
      <c r="CN1974" s="2">
        <v>42187</v>
      </c>
      <c r="CO1974">
        <v>0</v>
      </c>
      <c r="CQ1974" t="s">
        <v>105</v>
      </c>
      <c r="CR1974" t="s">
        <v>107</v>
      </c>
      <c r="CS1974">
        <v>41054531300042</v>
      </c>
      <c r="CU1974" t="s">
        <v>108</v>
      </c>
      <c r="CV1974" t="s">
        <v>109</v>
      </c>
      <c r="CW1974" t="s">
        <v>110</v>
      </c>
      <c r="CX1974" t="s">
        <v>111</v>
      </c>
      <c r="CY1974">
        <v>1</v>
      </c>
    </row>
    <row r="1975" spans="1:103" ht="15" hidden="1" customHeight="1" x14ac:dyDescent="0.2">
      <c r="A1975" t="s">
        <v>104</v>
      </c>
      <c r="B1975">
        <v>0</v>
      </c>
      <c r="D1975" t="s">
        <v>105</v>
      </c>
      <c r="K1975">
        <v>1</v>
      </c>
      <c r="M1975">
        <v>9</v>
      </c>
      <c r="N1975" t="s">
        <v>991</v>
      </c>
      <c r="O1975">
        <v>0</v>
      </c>
      <c r="R1975">
        <v>6127975</v>
      </c>
      <c r="S1975" s="2">
        <v>42143</v>
      </c>
      <c r="T1975">
        <v>18</v>
      </c>
      <c r="U1975">
        <v>2</v>
      </c>
      <c r="V1975">
        <v>2</v>
      </c>
      <c r="X1975">
        <v>0</v>
      </c>
      <c r="Y1975">
        <v>0</v>
      </c>
      <c r="Z1975" s="2">
        <v>42143</v>
      </c>
      <c r="AA1975" s="4" t="s">
        <v>995</v>
      </c>
      <c r="AB1975">
        <v>23</v>
      </c>
      <c r="AC1975">
        <v>23</v>
      </c>
      <c r="AD1975" s="4" t="s">
        <v>995</v>
      </c>
      <c r="AE1975">
        <v>2</v>
      </c>
      <c r="AF1975">
        <v>2</v>
      </c>
      <c r="AG1975" t="s">
        <v>925</v>
      </c>
      <c r="AH1975">
        <v>1898</v>
      </c>
      <c r="AI1975">
        <v>0.02</v>
      </c>
      <c r="AJ1975">
        <v>0.02</v>
      </c>
      <c r="AM1975">
        <v>454</v>
      </c>
      <c r="AN1975">
        <v>454</v>
      </c>
      <c r="AO1975">
        <v>1898</v>
      </c>
      <c r="AP1975">
        <v>10</v>
      </c>
      <c r="AQ1975">
        <v>10</v>
      </c>
      <c r="AR1975">
        <v>0.02</v>
      </c>
      <c r="AS1975">
        <v>0.02</v>
      </c>
      <c r="AV1975">
        <v>133</v>
      </c>
      <c r="AW1975">
        <v>133</v>
      </c>
      <c r="AX1975" t="s">
        <v>130</v>
      </c>
      <c r="AY1975" s="3" t="s">
        <v>992</v>
      </c>
      <c r="AZ1975">
        <v>1</v>
      </c>
      <c r="BB1975" s="2">
        <v>42144</v>
      </c>
      <c r="BC1975" s="4" t="s">
        <v>996</v>
      </c>
      <c r="BD1975">
        <v>41054531300042</v>
      </c>
      <c r="BF1975" t="s">
        <v>108</v>
      </c>
      <c r="BG1975" t="s">
        <v>993</v>
      </c>
      <c r="BH1975" t="s">
        <v>994</v>
      </c>
      <c r="BJ1975" s="2">
        <v>42143</v>
      </c>
      <c r="BK1975">
        <v>3</v>
      </c>
      <c r="BM1975">
        <v>1409</v>
      </c>
      <c r="BO1975" t="s">
        <v>118</v>
      </c>
      <c r="BP1975">
        <v>23</v>
      </c>
      <c r="BR1975">
        <v>27</v>
      </c>
      <c r="BT1975">
        <v>1</v>
      </c>
      <c r="BV1975">
        <v>34255833500051</v>
      </c>
      <c r="BX1975" t="s">
        <v>108</v>
      </c>
      <c r="BY1975">
        <v>1</v>
      </c>
      <c r="CA1975">
        <v>3</v>
      </c>
      <c r="CC1975">
        <v>41054531300042</v>
      </c>
      <c r="CE1975" t="s">
        <v>105</v>
      </c>
      <c r="CG1975">
        <v>3</v>
      </c>
      <c r="CM1975" t="s">
        <v>106</v>
      </c>
      <c r="CN1975" s="2">
        <v>42187</v>
      </c>
      <c r="CO1975">
        <v>0</v>
      </c>
      <c r="CQ1975" t="s">
        <v>105</v>
      </c>
      <c r="CR1975" t="s">
        <v>107</v>
      </c>
      <c r="CS1975">
        <v>41054531300042</v>
      </c>
      <c r="CU1975" t="s">
        <v>108</v>
      </c>
      <c r="CV1975" t="s">
        <v>109</v>
      </c>
      <c r="CW1975" t="s">
        <v>110</v>
      </c>
      <c r="CX1975" t="s">
        <v>111</v>
      </c>
      <c r="CY1975">
        <v>1</v>
      </c>
    </row>
    <row r="1976" spans="1:103" ht="15" hidden="1" customHeight="1" x14ac:dyDescent="0.2">
      <c r="A1976" t="s">
        <v>104</v>
      </c>
      <c r="B1976">
        <v>0</v>
      </c>
      <c r="D1976" t="s">
        <v>105</v>
      </c>
      <c r="K1976">
        <v>1</v>
      </c>
      <c r="M1976">
        <v>9</v>
      </c>
      <c r="N1976" t="s">
        <v>991</v>
      </c>
      <c r="O1976">
        <v>0</v>
      </c>
      <c r="R1976">
        <v>6127975</v>
      </c>
      <c r="S1976" s="2">
        <v>42143</v>
      </c>
      <c r="T1976">
        <v>18</v>
      </c>
      <c r="U1976">
        <v>1</v>
      </c>
      <c r="V1976">
        <v>1</v>
      </c>
      <c r="X1976">
        <v>0</v>
      </c>
      <c r="Y1976">
        <v>0</v>
      </c>
      <c r="Z1976" s="2">
        <v>42143</v>
      </c>
      <c r="AA1976" s="4" t="s">
        <v>995</v>
      </c>
      <c r="AB1976">
        <v>23</v>
      </c>
      <c r="AC1976">
        <v>23</v>
      </c>
      <c r="AD1976" s="4" t="s">
        <v>995</v>
      </c>
      <c r="AE1976">
        <v>2</v>
      </c>
      <c r="AF1976">
        <v>2</v>
      </c>
      <c r="AG1976" t="s">
        <v>926</v>
      </c>
      <c r="AH1976">
        <v>1659</v>
      </c>
      <c r="AI1976">
        <v>5.0000000000000001E-3</v>
      </c>
      <c r="AJ1976">
        <v>5.0000000000000001E-3</v>
      </c>
      <c r="AK1976">
        <v>712</v>
      </c>
      <c r="AL1976">
        <v>712</v>
      </c>
      <c r="AM1976">
        <v>405</v>
      </c>
      <c r="AN1976">
        <v>405</v>
      </c>
      <c r="AO1976">
        <v>1659</v>
      </c>
      <c r="AP1976">
        <v>10</v>
      </c>
      <c r="AQ1976">
        <v>10</v>
      </c>
      <c r="AR1976">
        <v>5.0000000000000001E-3</v>
      </c>
      <c r="AS1976">
        <v>5.0000000000000001E-3</v>
      </c>
      <c r="AT1976">
        <v>1168</v>
      </c>
      <c r="AU1976">
        <v>1168</v>
      </c>
      <c r="AV1976">
        <v>133</v>
      </c>
      <c r="AW1976">
        <v>133</v>
      </c>
      <c r="AX1976" t="s">
        <v>130</v>
      </c>
      <c r="AY1976" s="3" t="s">
        <v>992</v>
      </c>
      <c r="AZ1976">
        <v>1</v>
      </c>
      <c r="BB1976" s="2">
        <v>42144</v>
      </c>
      <c r="BC1976" s="4" t="s">
        <v>996</v>
      </c>
      <c r="BD1976">
        <v>41054531300042</v>
      </c>
      <c r="BF1976" t="s">
        <v>108</v>
      </c>
      <c r="BG1976" t="s">
        <v>993</v>
      </c>
      <c r="BH1976" t="s">
        <v>994</v>
      </c>
      <c r="BJ1976" s="2">
        <v>42143</v>
      </c>
      <c r="BK1976">
        <v>3</v>
      </c>
      <c r="BM1976">
        <v>1409</v>
      </c>
      <c r="BO1976" t="s">
        <v>118</v>
      </c>
      <c r="BP1976">
        <v>23</v>
      </c>
      <c r="BR1976">
        <v>27</v>
      </c>
      <c r="BT1976">
        <v>1</v>
      </c>
      <c r="BV1976">
        <v>34255833500051</v>
      </c>
      <c r="BX1976" t="s">
        <v>108</v>
      </c>
      <c r="BY1976">
        <v>1</v>
      </c>
      <c r="CA1976">
        <v>3</v>
      </c>
      <c r="CC1976">
        <v>41054531300042</v>
      </c>
      <c r="CE1976" t="s">
        <v>105</v>
      </c>
      <c r="CG1976">
        <v>3</v>
      </c>
      <c r="CM1976" t="s">
        <v>106</v>
      </c>
      <c r="CN1976" s="2">
        <v>42187</v>
      </c>
      <c r="CO1976">
        <v>0</v>
      </c>
      <c r="CQ1976" t="s">
        <v>105</v>
      </c>
      <c r="CR1976" t="s">
        <v>107</v>
      </c>
      <c r="CS1976">
        <v>41054531300042</v>
      </c>
      <c r="CU1976" t="s">
        <v>108</v>
      </c>
      <c r="CV1976" t="s">
        <v>109</v>
      </c>
      <c r="CW1976" t="s">
        <v>110</v>
      </c>
      <c r="CX1976" t="s">
        <v>111</v>
      </c>
      <c r="CY1976">
        <v>1</v>
      </c>
    </row>
    <row r="1977" spans="1:103" ht="15" hidden="1" customHeight="1" x14ac:dyDescent="0.2">
      <c r="A1977" t="s">
        <v>104</v>
      </c>
      <c r="B1977">
        <v>0</v>
      </c>
      <c r="D1977" t="s">
        <v>105</v>
      </c>
      <c r="K1977">
        <v>1</v>
      </c>
      <c r="M1977">
        <v>9</v>
      </c>
      <c r="N1977" t="s">
        <v>991</v>
      </c>
      <c r="O1977">
        <v>0</v>
      </c>
      <c r="R1977">
        <v>6127975</v>
      </c>
      <c r="S1977" s="2">
        <v>42143</v>
      </c>
      <c r="T1977">
        <v>18</v>
      </c>
      <c r="U1977">
        <v>1</v>
      </c>
      <c r="V1977">
        <v>1</v>
      </c>
      <c r="X1977">
        <v>0</v>
      </c>
      <c r="Y1977">
        <v>0</v>
      </c>
      <c r="Z1977" s="2">
        <v>42143</v>
      </c>
      <c r="AA1977" s="4" t="s">
        <v>995</v>
      </c>
      <c r="AB1977">
        <v>23</v>
      </c>
      <c r="AC1977">
        <v>23</v>
      </c>
      <c r="AD1977" s="4" t="s">
        <v>995</v>
      </c>
      <c r="AE1977">
        <v>2</v>
      </c>
      <c r="AF1977">
        <v>2</v>
      </c>
      <c r="AG1977" t="s">
        <v>927</v>
      </c>
      <c r="AH1977">
        <v>5835</v>
      </c>
      <c r="AI1977">
        <v>0.02</v>
      </c>
      <c r="AJ1977">
        <v>0.02</v>
      </c>
      <c r="AM1977">
        <v>454</v>
      </c>
      <c r="AN1977">
        <v>454</v>
      </c>
      <c r="AO1977">
        <v>5835</v>
      </c>
      <c r="AP1977">
        <v>10</v>
      </c>
      <c r="AQ1977">
        <v>10</v>
      </c>
      <c r="AR1977">
        <v>0.02</v>
      </c>
      <c r="AS1977">
        <v>0.02</v>
      </c>
      <c r="AV1977">
        <v>133</v>
      </c>
      <c r="AW1977">
        <v>133</v>
      </c>
      <c r="AX1977" t="s">
        <v>130</v>
      </c>
      <c r="AY1977" s="3" t="s">
        <v>992</v>
      </c>
      <c r="AZ1977">
        <v>1</v>
      </c>
      <c r="BB1977" s="2">
        <v>42144</v>
      </c>
      <c r="BC1977" s="4" t="s">
        <v>996</v>
      </c>
      <c r="BD1977">
        <v>41054531300042</v>
      </c>
      <c r="BF1977" t="s">
        <v>108</v>
      </c>
      <c r="BG1977" t="s">
        <v>993</v>
      </c>
      <c r="BH1977" t="s">
        <v>994</v>
      </c>
      <c r="BJ1977" s="2">
        <v>42143</v>
      </c>
      <c r="BK1977">
        <v>3</v>
      </c>
      <c r="BM1977">
        <v>1409</v>
      </c>
      <c r="BO1977" t="s">
        <v>118</v>
      </c>
      <c r="BP1977">
        <v>23</v>
      </c>
      <c r="BR1977">
        <v>27</v>
      </c>
      <c r="BT1977">
        <v>1</v>
      </c>
      <c r="BV1977">
        <v>34255833500051</v>
      </c>
      <c r="BX1977" t="s">
        <v>108</v>
      </c>
      <c r="BY1977">
        <v>1</v>
      </c>
      <c r="CA1977">
        <v>3</v>
      </c>
      <c r="CC1977">
        <v>41054531300042</v>
      </c>
      <c r="CE1977" t="s">
        <v>105</v>
      </c>
      <c r="CG1977">
        <v>3</v>
      </c>
      <c r="CM1977" t="s">
        <v>106</v>
      </c>
      <c r="CN1977" s="2">
        <v>42187</v>
      </c>
      <c r="CO1977">
        <v>0</v>
      </c>
      <c r="CQ1977" t="s">
        <v>105</v>
      </c>
      <c r="CR1977" t="s">
        <v>107</v>
      </c>
      <c r="CS1977">
        <v>41054531300042</v>
      </c>
      <c r="CU1977" t="s">
        <v>108</v>
      </c>
      <c r="CV1977" t="s">
        <v>109</v>
      </c>
      <c r="CW1977" t="s">
        <v>110</v>
      </c>
      <c r="CX1977" t="s">
        <v>111</v>
      </c>
      <c r="CY1977">
        <v>1</v>
      </c>
    </row>
    <row r="1978" spans="1:103" ht="15" hidden="1" customHeight="1" x14ac:dyDescent="0.2">
      <c r="A1978" t="s">
        <v>104</v>
      </c>
      <c r="B1978">
        <v>0</v>
      </c>
      <c r="D1978" t="s">
        <v>105</v>
      </c>
      <c r="K1978">
        <v>1</v>
      </c>
      <c r="M1978">
        <v>9</v>
      </c>
      <c r="N1978" t="s">
        <v>991</v>
      </c>
      <c r="O1978">
        <v>0</v>
      </c>
      <c r="R1978">
        <v>6127975</v>
      </c>
      <c r="S1978" s="2">
        <v>42143</v>
      </c>
      <c r="T1978">
        <v>18</v>
      </c>
      <c r="U1978">
        <v>1</v>
      </c>
      <c r="V1978">
        <v>1</v>
      </c>
      <c r="X1978">
        <v>0</v>
      </c>
      <c r="Y1978">
        <v>0</v>
      </c>
      <c r="Z1978" s="2">
        <v>42143</v>
      </c>
      <c r="AA1978" s="4" t="s">
        <v>995</v>
      </c>
      <c r="AB1978">
        <v>23</v>
      </c>
      <c r="AC1978">
        <v>23</v>
      </c>
      <c r="AD1978" s="4" t="s">
        <v>995</v>
      </c>
      <c r="AE1978">
        <v>2</v>
      </c>
      <c r="AF1978">
        <v>2</v>
      </c>
      <c r="AG1978" t="s">
        <v>928</v>
      </c>
      <c r="AH1978">
        <v>1267</v>
      </c>
      <c r="AI1978">
        <v>5.0000000000000001E-3</v>
      </c>
      <c r="AJ1978">
        <v>5.0000000000000001E-3</v>
      </c>
      <c r="AK1978">
        <v>712</v>
      </c>
      <c r="AL1978">
        <v>712</v>
      </c>
      <c r="AM1978">
        <v>405</v>
      </c>
      <c r="AN1978">
        <v>405</v>
      </c>
      <c r="AO1978">
        <v>1267</v>
      </c>
      <c r="AP1978">
        <v>10</v>
      </c>
      <c r="AQ1978">
        <v>10</v>
      </c>
      <c r="AR1978">
        <v>5.0000000000000001E-3</v>
      </c>
      <c r="AS1978">
        <v>5.0000000000000001E-3</v>
      </c>
      <c r="AT1978">
        <v>1168</v>
      </c>
      <c r="AU1978">
        <v>1168</v>
      </c>
      <c r="AV1978">
        <v>133</v>
      </c>
      <c r="AW1978">
        <v>133</v>
      </c>
      <c r="AX1978" t="s">
        <v>130</v>
      </c>
      <c r="AY1978" s="3" t="s">
        <v>992</v>
      </c>
      <c r="AZ1978">
        <v>1</v>
      </c>
      <c r="BB1978" s="2">
        <v>42144</v>
      </c>
      <c r="BC1978" s="4" t="s">
        <v>996</v>
      </c>
      <c r="BD1978">
        <v>41054531300042</v>
      </c>
      <c r="BF1978" t="s">
        <v>108</v>
      </c>
      <c r="BG1978" t="s">
        <v>993</v>
      </c>
      <c r="BH1978" t="s">
        <v>994</v>
      </c>
      <c r="BJ1978" s="2">
        <v>42143</v>
      </c>
      <c r="BK1978">
        <v>3</v>
      </c>
      <c r="BM1978">
        <v>1409</v>
      </c>
      <c r="BO1978" t="s">
        <v>118</v>
      </c>
      <c r="BP1978">
        <v>23</v>
      </c>
      <c r="BR1978">
        <v>27</v>
      </c>
      <c r="BT1978">
        <v>1</v>
      </c>
      <c r="BV1978">
        <v>34255833500051</v>
      </c>
      <c r="BX1978" t="s">
        <v>108</v>
      </c>
      <c r="BY1978">
        <v>1</v>
      </c>
      <c r="CA1978">
        <v>3</v>
      </c>
      <c r="CC1978">
        <v>41054531300042</v>
      </c>
      <c r="CE1978" t="s">
        <v>105</v>
      </c>
      <c r="CG1978">
        <v>3</v>
      </c>
      <c r="CM1978" t="s">
        <v>106</v>
      </c>
      <c r="CN1978" s="2">
        <v>42187</v>
      </c>
      <c r="CO1978">
        <v>0</v>
      </c>
      <c r="CQ1978" t="s">
        <v>105</v>
      </c>
      <c r="CR1978" t="s">
        <v>107</v>
      </c>
      <c r="CS1978">
        <v>41054531300042</v>
      </c>
      <c r="CU1978" t="s">
        <v>108</v>
      </c>
      <c r="CV1978" t="s">
        <v>109</v>
      </c>
      <c r="CW1978" t="s">
        <v>110</v>
      </c>
      <c r="CX1978" t="s">
        <v>111</v>
      </c>
      <c r="CY1978">
        <v>1</v>
      </c>
    </row>
    <row r="1979" spans="1:103" ht="15" hidden="1" customHeight="1" x14ac:dyDescent="0.2">
      <c r="A1979" t="s">
        <v>104</v>
      </c>
      <c r="B1979">
        <v>0</v>
      </c>
      <c r="D1979" t="s">
        <v>105</v>
      </c>
      <c r="K1979">
        <v>1</v>
      </c>
      <c r="M1979">
        <v>9</v>
      </c>
      <c r="N1979" t="s">
        <v>991</v>
      </c>
      <c r="O1979">
        <v>0</v>
      </c>
      <c r="R1979">
        <v>6127975</v>
      </c>
      <c r="S1979" s="2">
        <v>42143</v>
      </c>
      <c r="T1979">
        <v>18</v>
      </c>
      <c r="U1979">
        <v>1</v>
      </c>
      <c r="V1979">
        <v>1</v>
      </c>
      <c r="X1979">
        <v>0</v>
      </c>
      <c r="Y1979">
        <v>0</v>
      </c>
      <c r="Z1979" s="2">
        <v>42143</v>
      </c>
      <c r="AA1979" s="4" t="s">
        <v>995</v>
      </c>
      <c r="AB1979">
        <v>23</v>
      </c>
      <c r="AC1979">
        <v>23</v>
      </c>
      <c r="AD1979" s="4" t="s">
        <v>995</v>
      </c>
      <c r="AE1979">
        <v>2</v>
      </c>
      <c r="AF1979">
        <v>2</v>
      </c>
      <c r="AG1979" t="s">
        <v>929</v>
      </c>
      <c r="AH1979">
        <v>1266</v>
      </c>
      <c r="AI1979">
        <v>0.02</v>
      </c>
      <c r="AJ1979">
        <v>0.02</v>
      </c>
      <c r="AM1979">
        <v>454</v>
      </c>
      <c r="AN1979">
        <v>454</v>
      </c>
      <c r="AO1979">
        <v>1266</v>
      </c>
      <c r="AP1979">
        <v>10</v>
      </c>
      <c r="AQ1979">
        <v>10</v>
      </c>
      <c r="AR1979">
        <v>0.02</v>
      </c>
      <c r="AS1979">
        <v>0.02</v>
      </c>
      <c r="AV1979">
        <v>133</v>
      </c>
      <c r="AW1979">
        <v>133</v>
      </c>
      <c r="AX1979" t="s">
        <v>130</v>
      </c>
      <c r="AY1979" s="3" t="s">
        <v>992</v>
      </c>
      <c r="AZ1979">
        <v>1</v>
      </c>
      <c r="BB1979" s="2">
        <v>42144</v>
      </c>
      <c r="BC1979" s="4" t="s">
        <v>996</v>
      </c>
      <c r="BD1979">
        <v>41054531300042</v>
      </c>
      <c r="BF1979" t="s">
        <v>108</v>
      </c>
      <c r="BG1979" t="s">
        <v>993</v>
      </c>
      <c r="BH1979" t="s">
        <v>994</v>
      </c>
      <c r="BJ1979" s="2">
        <v>42143</v>
      </c>
      <c r="BK1979">
        <v>3</v>
      </c>
      <c r="BM1979">
        <v>1409</v>
      </c>
      <c r="BO1979" t="s">
        <v>118</v>
      </c>
      <c r="BP1979">
        <v>23</v>
      </c>
      <c r="BR1979">
        <v>27</v>
      </c>
      <c r="BT1979">
        <v>1</v>
      </c>
      <c r="BV1979">
        <v>34255833500051</v>
      </c>
      <c r="BX1979" t="s">
        <v>108</v>
      </c>
      <c r="BY1979">
        <v>1</v>
      </c>
      <c r="CA1979">
        <v>3</v>
      </c>
      <c r="CC1979">
        <v>41054531300042</v>
      </c>
      <c r="CE1979" t="s">
        <v>105</v>
      </c>
      <c r="CG1979">
        <v>3</v>
      </c>
      <c r="CM1979" t="s">
        <v>106</v>
      </c>
      <c r="CN1979" s="2">
        <v>42187</v>
      </c>
      <c r="CO1979">
        <v>0</v>
      </c>
      <c r="CQ1979" t="s">
        <v>105</v>
      </c>
      <c r="CR1979" t="s">
        <v>107</v>
      </c>
      <c r="CS1979">
        <v>41054531300042</v>
      </c>
      <c r="CU1979" t="s">
        <v>108</v>
      </c>
      <c r="CV1979" t="s">
        <v>109</v>
      </c>
      <c r="CW1979" t="s">
        <v>110</v>
      </c>
      <c r="CX1979" t="s">
        <v>111</v>
      </c>
      <c r="CY1979">
        <v>1</v>
      </c>
    </row>
    <row r="1980" spans="1:103" ht="15" hidden="1" customHeight="1" x14ac:dyDescent="0.2">
      <c r="A1980" t="s">
        <v>104</v>
      </c>
      <c r="B1980">
        <v>0</v>
      </c>
      <c r="D1980" t="s">
        <v>105</v>
      </c>
      <c r="K1980">
        <v>1</v>
      </c>
      <c r="M1980">
        <v>9</v>
      </c>
      <c r="N1980" t="s">
        <v>991</v>
      </c>
      <c r="O1980">
        <v>0</v>
      </c>
      <c r="R1980">
        <v>6127975</v>
      </c>
      <c r="S1980" s="2">
        <v>42143</v>
      </c>
      <c r="T1980">
        <v>18</v>
      </c>
      <c r="U1980">
        <v>1</v>
      </c>
      <c r="V1980">
        <v>1</v>
      </c>
      <c r="X1980">
        <v>0</v>
      </c>
      <c r="Y1980">
        <v>0</v>
      </c>
      <c r="Z1980" s="2">
        <v>42143</v>
      </c>
      <c r="AA1980" s="4" t="s">
        <v>995</v>
      </c>
      <c r="AB1980">
        <v>23</v>
      </c>
      <c r="AC1980">
        <v>23</v>
      </c>
      <c r="AD1980" s="4" t="s">
        <v>995</v>
      </c>
      <c r="AE1980">
        <v>2</v>
      </c>
      <c r="AF1980">
        <v>2</v>
      </c>
      <c r="AG1980" t="s">
        <v>930</v>
      </c>
      <c r="AH1980">
        <v>2051</v>
      </c>
      <c r="AI1980">
        <v>0.02</v>
      </c>
      <c r="AJ1980">
        <v>0.02</v>
      </c>
      <c r="AM1980">
        <v>454</v>
      </c>
      <c r="AN1980">
        <v>454</v>
      </c>
      <c r="AO1980">
        <v>2051</v>
      </c>
      <c r="AP1980">
        <v>10</v>
      </c>
      <c r="AQ1980">
        <v>10</v>
      </c>
      <c r="AR1980">
        <v>0.02</v>
      </c>
      <c r="AS1980">
        <v>0.02</v>
      </c>
      <c r="AV1980">
        <v>133</v>
      </c>
      <c r="AW1980">
        <v>133</v>
      </c>
      <c r="AX1980" t="s">
        <v>130</v>
      </c>
      <c r="AY1980" s="3" t="s">
        <v>992</v>
      </c>
      <c r="AZ1980">
        <v>1</v>
      </c>
      <c r="BB1980" s="2">
        <v>42144</v>
      </c>
      <c r="BC1980" s="4" t="s">
        <v>996</v>
      </c>
      <c r="BD1980">
        <v>41054531300042</v>
      </c>
      <c r="BF1980" t="s">
        <v>108</v>
      </c>
      <c r="BG1980" t="s">
        <v>993</v>
      </c>
      <c r="BH1980" t="s">
        <v>994</v>
      </c>
      <c r="BJ1980" s="2">
        <v>42143</v>
      </c>
      <c r="BK1980">
        <v>3</v>
      </c>
      <c r="BM1980">
        <v>1409</v>
      </c>
      <c r="BO1980" t="s">
        <v>118</v>
      </c>
      <c r="BP1980">
        <v>23</v>
      </c>
      <c r="BR1980">
        <v>27</v>
      </c>
      <c r="BT1980">
        <v>1</v>
      </c>
      <c r="BV1980">
        <v>34255833500051</v>
      </c>
      <c r="BX1980" t="s">
        <v>108</v>
      </c>
      <c r="BY1980">
        <v>1</v>
      </c>
      <c r="CA1980">
        <v>3</v>
      </c>
      <c r="CC1980">
        <v>41054531300042</v>
      </c>
      <c r="CE1980" t="s">
        <v>105</v>
      </c>
      <c r="CG1980">
        <v>3</v>
      </c>
      <c r="CM1980" t="s">
        <v>106</v>
      </c>
      <c r="CN1980" s="2">
        <v>42187</v>
      </c>
      <c r="CO1980">
        <v>0</v>
      </c>
      <c r="CQ1980" t="s">
        <v>105</v>
      </c>
      <c r="CR1980" t="s">
        <v>107</v>
      </c>
      <c r="CS1980">
        <v>41054531300042</v>
      </c>
      <c r="CU1980" t="s">
        <v>108</v>
      </c>
      <c r="CV1980" t="s">
        <v>109</v>
      </c>
      <c r="CW1980" t="s">
        <v>110</v>
      </c>
      <c r="CX1980" t="s">
        <v>111</v>
      </c>
      <c r="CY1980">
        <v>1</v>
      </c>
    </row>
    <row r="1981" spans="1:103" ht="15" hidden="1" customHeight="1" x14ac:dyDescent="0.2">
      <c r="A1981" t="s">
        <v>104</v>
      </c>
      <c r="B1981">
        <v>0</v>
      </c>
      <c r="D1981" t="s">
        <v>105</v>
      </c>
      <c r="K1981">
        <v>1</v>
      </c>
      <c r="M1981">
        <v>9</v>
      </c>
      <c r="N1981" t="s">
        <v>991</v>
      </c>
      <c r="O1981">
        <v>0</v>
      </c>
      <c r="R1981">
        <v>6127975</v>
      </c>
      <c r="S1981" s="2">
        <v>42143</v>
      </c>
      <c r="T1981">
        <v>18</v>
      </c>
      <c r="U1981">
        <v>1</v>
      </c>
      <c r="V1981">
        <v>1</v>
      </c>
      <c r="X1981">
        <v>0</v>
      </c>
      <c r="Y1981">
        <v>0</v>
      </c>
      <c r="Z1981" s="2">
        <v>42143</v>
      </c>
      <c r="AA1981" s="4" t="s">
        <v>995</v>
      </c>
      <c r="AB1981">
        <v>23</v>
      </c>
      <c r="AC1981">
        <v>23</v>
      </c>
      <c r="AD1981" s="4" t="s">
        <v>995</v>
      </c>
      <c r="AE1981">
        <v>2</v>
      </c>
      <c r="AF1981">
        <v>2</v>
      </c>
      <c r="AG1981" t="s">
        <v>931</v>
      </c>
      <c r="AH1981">
        <v>1268</v>
      </c>
      <c r="AI1981">
        <v>0.02</v>
      </c>
      <c r="AJ1981">
        <v>0.02</v>
      </c>
      <c r="AM1981">
        <v>454</v>
      </c>
      <c r="AN1981">
        <v>454</v>
      </c>
      <c r="AO1981">
        <v>1268</v>
      </c>
      <c r="AP1981">
        <v>10</v>
      </c>
      <c r="AQ1981">
        <v>10</v>
      </c>
      <c r="AR1981">
        <v>0.02</v>
      </c>
      <c r="AS1981">
        <v>0.02</v>
      </c>
      <c r="AV1981">
        <v>133</v>
      </c>
      <c r="AW1981">
        <v>133</v>
      </c>
      <c r="AX1981" t="s">
        <v>130</v>
      </c>
      <c r="AY1981" s="3" t="s">
        <v>992</v>
      </c>
      <c r="AZ1981">
        <v>1</v>
      </c>
      <c r="BB1981" s="2">
        <v>42144</v>
      </c>
      <c r="BC1981" s="4" t="s">
        <v>996</v>
      </c>
      <c r="BD1981">
        <v>41054531300042</v>
      </c>
      <c r="BF1981" t="s">
        <v>108</v>
      </c>
      <c r="BG1981" t="s">
        <v>993</v>
      </c>
      <c r="BH1981" t="s">
        <v>994</v>
      </c>
      <c r="BJ1981" s="2">
        <v>42143</v>
      </c>
      <c r="BK1981">
        <v>3</v>
      </c>
      <c r="BM1981">
        <v>1409</v>
      </c>
      <c r="BO1981" t="s">
        <v>118</v>
      </c>
      <c r="BP1981">
        <v>23</v>
      </c>
      <c r="BR1981">
        <v>27</v>
      </c>
      <c r="BT1981">
        <v>1</v>
      </c>
      <c r="BV1981">
        <v>34255833500051</v>
      </c>
      <c r="BX1981" t="s">
        <v>108</v>
      </c>
      <c r="BY1981">
        <v>1</v>
      </c>
      <c r="CA1981">
        <v>3</v>
      </c>
      <c r="CC1981">
        <v>41054531300042</v>
      </c>
      <c r="CE1981" t="s">
        <v>105</v>
      </c>
      <c r="CG1981">
        <v>3</v>
      </c>
      <c r="CM1981" t="s">
        <v>106</v>
      </c>
      <c r="CN1981" s="2">
        <v>42187</v>
      </c>
      <c r="CO1981">
        <v>0</v>
      </c>
      <c r="CQ1981" t="s">
        <v>105</v>
      </c>
      <c r="CR1981" t="s">
        <v>107</v>
      </c>
      <c r="CS1981">
        <v>41054531300042</v>
      </c>
      <c r="CU1981" t="s">
        <v>108</v>
      </c>
      <c r="CV1981" t="s">
        <v>109</v>
      </c>
      <c r="CW1981" t="s">
        <v>110</v>
      </c>
      <c r="CX1981" t="s">
        <v>111</v>
      </c>
      <c r="CY1981">
        <v>1</v>
      </c>
    </row>
    <row r="1982" spans="1:103" ht="15" hidden="1" customHeight="1" x14ac:dyDescent="0.2">
      <c r="A1982" t="s">
        <v>104</v>
      </c>
      <c r="B1982">
        <v>0</v>
      </c>
      <c r="D1982" t="s">
        <v>105</v>
      </c>
      <c r="K1982">
        <v>1</v>
      </c>
      <c r="M1982">
        <v>9</v>
      </c>
      <c r="N1982" t="s">
        <v>991</v>
      </c>
      <c r="O1982">
        <v>0</v>
      </c>
      <c r="R1982">
        <v>6127975</v>
      </c>
      <c r="S1982" s="2">
        <v>42143</v>
      </c>
      <c r="T1982">
        <v>18</v>
      </c>
      <c r="U1982">
        <v>1</v>
      </c>
      <c r="V1982">
        <v>1</v>
      </c>
      <c r="X1982">
        <v>0</v>
      </c>
      <c r="Y1982">
        <v>0</v>
      </c>
      <c r="Z1982" s="2">
        <v>42143</v>
      </c>
      <c r="AA1982" s="4" t="s">
        <v>995</v>
      </c>
      <c r="AB1982">
        <v>23</v>
      </c>
      <c r="AC1982">
        <v>23</v>
      </c>
      <c r="AD1982" s="4" t="s">
        <v>995</v>
      </c>
      <c r="AE1982">
        <v>2</v>
      </c>
      <c r="AF1982">
        <v>2</v>
      </c>
      <c r="AG1982" t="s">
        <v>932</v>
      </c>
      <c r="AH1982">
        <v>1954</v>
      </c>
      <c r="AI1982">
        <v>0.02</v>
      </c>
      <c r="AJ1982">
        <v>0.02</v>
      </c>
      <c r="AM1982">
        <v>454</v>
      </c>
      <c r="AN1982">
        <v>454</v>
      </c>
      <c r="AO1982">
        <v>1954</v>
      </c>
      <c r="AP1982">
        <v>10</v>
      </c>
      <c r="AQ1982">
        <v>10</v>
      </c>
      <c r="AR1982">
        <v>0.02</v>
      </c>
      <c r="AS1982">
        <v>0.02</v>
      </c>
      <c r="AV1982">
        <v>133</v>
      </c>
      <c r="AW1982">
        <v>133</v>
      </c>
      <c r="AX1982" t="s">
        <v>130</v>
      </c>
      <c r="AY1982" s="3" t="s">
        <v>992</v>
      </c>
      <c r="AZ1982">
        <v>1</v>
      </c>
      <c r="BB1982" s="2">
        <v>42144</v>
      </c>
      <c r="BC1982" s="4" t="s">
        <v>996</v>
      </c>
      <c r="BD1982">
        <v>41054531300042</v>
      </c>
      <c r="BF1982" t="s">
        <v>108</v>
      </c>
      <c r="BG1982" t="s">
        <v>993</v>
      </c>
      <c r="BH1982" t="s">
        <v>994</v>
      </c>
      <c r="BJ1982" s="2">
        <v>42143</v>
      </c>
      <c r="BK1982">
        <v>3</v>
      </c>
      <c r="BM1982">
        <v>1409</v>
      </c>
      <c r="BO1982" t="s">
        <v>118</v>
      </c>
      <c r="BP1982">
        <v>23</v>
      </c>
      <c r="BR1982">
        <v>27</v>
      </c>
      <c r="BT1982">
        <v>1</v>
      </c>
      <c r="BV1982">
        <v>34255833500051</v>
      </c>
      <c r="BX1982" t="s">
        <v>108</v>
      </c>
      <c r="BY1982">
        <v>1</v>
      </c>
      <c r="CA1982">
        <v>3</v>
      </c>
      <c r="CC1982">
        <v>41054531300042</v>
      </c>
      <c r="CE1982" t="s">
        <v>105</v>
      </c>
      <c r="CG1982">
        <v>3</v>
      </c>
      <c r="CM1982" t="s">
        <v>106</v>
      </c>
      <c r="CN1982" s="2">
        <v>42187</v>
      </c>
      <c r="CO1982">
        <v>0</v>
      </c>
      <c r="CQ1982" t="s">
        <v>105</v>
      </c>
      <c r="CR1982" t="s">
        <v>107</v>
      </c>
      <c r="CS1982">
        <v>41054531300042</v>
      </c>
      <c r="CU1982" t="s">
        <v>108</v>
      </c>
      <c r="CV1982" t="s">
        <v>109</v>
      </c>
      <c r="CW1982" t="s">
        <v>110</v>
      </c>
      <c r="CX1982" t="s">
        <v>111</v>
      </c>
      <c r="CY1982">
        <v>1</v>
      </c>
    </row>
    <row r="1983" spans="1:103" ht="15" hidden="1" customHeight="1" x14ac:dyDescent="0.2">
      <c r="A1983" t="s">
        <v>104</v>
      </c>
      <c r="B1983">
        <v>0</v>
      </c>
      <c r="D1983" t="s">
        <v>105</v>
      </c>
      <c r="K1983">
        <v>1</v>
      </c>
      <c r="M1983">
        <v>9</v>
      </c>
      <c r="N1983" t="s">
        <v>991</v>
      </c>
      <c r="O1983">
        <v>0</v>
      </c>
      <c r="R1983">
        <v>6127975</v>
      </c>
      <c r="S1983" s="2">
        <v>42143</v>
      </c>
      <c r="T1983">
        <v>18</v>
      </c>
      <c r="U1983">
        <v>1</v>
      </c>
      <c r="V1983">
        <v>1</v>
      </c>
      <c r="X1983">
        <v>0</v>
      </c>
      <c r="Y1983">
        <v>0</v>
      </c>
      <c r="Z1983" s="2">
        <v>42143</v>
      </c>
      <c r="AA1983" s="4" t="s">
        <v>995</v>
      </c>
      <c r="AB1983">
        <v>23</v>
      </c>
      <c r="AC1983">
        <v>23</v>
      </c>
      <c r="AD1983" s="4" t="s">
        <v>995</v>
      </c>
      <c r="AE1983">
        <v>2</v>
      </c>
      <c r="AF1983">
        <v>2</v>
      </c>
      <c r="AG1983" t="s">
        <v>933</v>
      </c>
      <c r="AH1983">
        <v>2045</v>
      </c>
      <c r="AI1983">
        <v>0.02</v>
      </c>
      <c r="AJ1983">
        <v>0.02</v>
      </c>
      <c r="AM1983">
        <v>454</v>
      </c>
      <c r="AN1983">
        <v>454</v>
      </c>
      <c r="AO1983">
        <v>2045</v>
      </c>
      <c r="AP1983">
        <v>10</v>
      </c>
      <c r="AQ1983">
        <v>10</v>
      </c>
      <c r="AR1983">
        <v>0.02</v>
      </c>
      <c r="AS1983">
        <v>0.02</v>
      </c>
      <c r="AV1983">
        <v>133</v>
      </c>
      <c r="AW1983">
        <v>133</v>
      </c>
      <c r="AX1983" t="s">
        <v>130</v>
      </c>
      <c r="AY1983" s="3" t="s">
        <v>992</v>
      </c>
      <c r="AZ1983">
        <v>1</v>
      </c>
      <c r="BB1983" s="2">
        <v>42144</v>
      </c>
      <c r="BC1983" s="4" t="s">
        <v>996</v>
      </c>
      <c r="BD1983">
        <v>41054531300042</v>
      </c>
      <c r="BF1983" t="s">
        <v>108</v>
      </c>
      <c r="BG1983" t="s">
        <v>993</v>
      </c>
      <c r="BH1983" t="s">
        <v>994</v>
      </c>
      <c r="BJ1983" s="2">
        <v>42143</v>
      </c>
      <c r="BK1983">
        <v>3</v>
      </c>
      <c r="BM1983">
        <v>1409</v>
      </c>
      <c r="BO1983" t="s">
        <v>118</v>
      </c>
      <c r="BP1983">
        <v>23</v>
      </c>
      <c r="BR1983">
        <v>27</v>
      </c>
      <c r="BT1983">
        <v>1</v>
      </c>
      <c r="BV1983">
        <v>34255833500051</v>
      </c>
      <c r="BX1983" t="s">
        <v>108</v>
      </c>
      <c r="BY1983">
        <v>1</v>
      </c>
      <c r="CA1983">
        <v>3</v>
      </c>
      <c r="CC1983">
        <v>41054531300042</v>
      </c>
      <c r="CE1983" t="s">
        <v>105</v>
      </c>
      <c r="CG1983">
        <v>3</v>
      </c>
      <c r="CM1983" t="s">
        <v>106</v>
      </c>
      <c r="CN1983" s="2">
        <v>42187</v>
      </c>
      <c r="CO1983">
        <v>0</v>
      </c>
      <c r="CQ1983" t="s">
        <v>105</v>
      </c>
      <c r="CR1983" t="s">
        <v>107</v>
      </c>
      <c r="CS1983">
        <v>41054531300042</v>
      </c>
      <c r="CU1983" t="s">
        <v>108</v>
      </c>
      <c r="CV1983" t="s">
        <v>109</v>
      </c>
      <c r="CW1983" t="s">
        <v>110</v>
      </c>
      <c r="CX1983" t="s">
        <v>111</v>
      </c>
      <c r="CY1983">
        <v>1</v>
      </c>
    </row>
    <row r="1984" spans="1:103" ht="15" hidden="1" customHeight="1" x14ac:dyDescent="0.2">
      <c r="A1984" t="s">
        <v>104</v>
      </c>
      <c r="B1984">
        <v>0</v>
      </c>
      <c r="D1984" t="s">
        <v>105</v>
      </c>
      <c r="K1984">
        <v>1</v>
      </c>
      <c r="M1984">
        <v>9</v>
      </c>
      <c r="N1984" t="s">
        <v>991</v>
      </c>
      <c r="O1984">
        <v>0</v>
      </c>
      <c r="R1984">
        <v>6127975</v>
      </c>
      <c r="S1984" s="2">
        <v>42143</v>
      </c>
      <c r="T1984">
        <v>18</v>
      </c>
      <c r="U1984">
        <v>2</v>
      </c>
      <c r="V1984">
        <v>2</v>
      </c>
      <c r="X1984">
        <v>0</v>
      </c>
      <c r="Y1984">
        <v>0</v>
      </c>
      <c r="Z1984" s="2">
        <v>42143</v>
      </c>
      <c r="AA1984" s="4" t="s">
        <v>995</v>
      </c>
      <c r="AB1984">
        <v>23</v>
      </c>
      <c r="AC1984">
        <v>23</v>
      </c>
      <c r="AD1984" s="4" t="s">
        <v>995</v>
      </c>
      <c r="AE1984">
        <v>2</v>
      </c>
      <c r="AF1984">
        <v>2</v>
      </c>
      <c r="AG1984" t="s">
        <v>934</v>
      </c>
      <c r="AH1984">
        <v>5750</v>
      </c>
      <c r="AI1984">
        <v>0.1</v>
      </c>
      <c r="AJ1984">
        <v>0.1</v>
      </c>
      <c r="AM1984">
        <v>454</v>
      </c>
      <c r="AN1984">
        <v>454</v>
      </c>
      <c r="AO1984">
        <v>5750</v>
      </c>
      <c r="AP1984">
        <v>10</v>
      </c>
      <c r="AQ1984">
        <v>10</v>
      </c>
      <c r="AR1984">
        <v>0.1</v>
      </c>
      <c r="AS1984">
        <v>0.1</v>
      </c>
      <c r="AV1984">
        <v>133</v>
      </c>
      <c r="AW1984">
        <v>133</v>
      </c>
      <c r="AX1984" t="s">
        <v>130</v>
      </c>
      <c r="AY1984" s="3" t="s">
        <v>992</v>
      </c>
      <c r="AZ1984">
        <v>1</v>
      </c>
      <c r="BB1984" s="2">
        <v>42144</v>
      </c>
      <c r="BC1984" s="4" t="s">
        <v>996</v>
      </c>
      <c r="BD1984">
        <v>41054531300042</v>
      </c>
      <c r="BF1984" t="s">
        <v>108</v>
      </c>
      <c r="BG1984" t="s">
        <v>993</v>
      </c>
      <c r="BH1984" t="s">
        <v>994</v>
      </c>
      <c r="BJ1984" s="2">
        <v>42143</v>
      </c>
      <c r="BK1984">
        <v>3</v>
      </c>
      <c r="BM1984">
        <v>1409</v>
      </c>
      <c r="BO1984" t="s">
        <v>118</v>
      </c>
      <c r="BP1984">
        <v>23</v>
      </c>
      <c r="BR1984">
        <v>27</v>
      </c>
      <c r="BT1984">
        <v>1</v>
      </c>
      <c r="BV1984">
        <v>34255833500051</v>
      </c>
      <c r="BX1984" t="s">
        <v>108</v>
      </c>
      <c r="BY1984">
        <v>1</v>
      </c>
      <c r="CA1984">
        <v>3</v>
      </c>
      <c r="CC1984">
        <v>41054531300042</v>
      </c>
      <c r="CE1984" t="s">
        <v>105</v>
      </c>
      <c r="CG1984">
        <v>3</v>
      </c>
      <c r="CM1984" t="s">
        <v>106</v>
      </c>
      <c r="CN1984" s="2">
        <v>42187</v>
      </c>
      <c r="CO1984">
        <v>0</v>
      </c>
      <c r="CQ1984" t="s">
        <v>105</v>
      </c>
      <c r="CR1984" t="s">
        <v>107</v>
      </c>
      <c r="CS1984">
        <v>41054531300042</v>
      </c>
      <c r="CU1984" t="s">
        <v>108</v>
      </c>
      <c r="CV1984" t="s">
        <v>109</v>
      </c>
      <c r="CW1984" t="s">
        <v>110</v>
      </c>
      <c r="CX1984" t="s">
        <v>111</v>
      </c>
      <c r="CY1984">
        <v>1</v>
      </c>
    </row>
    <row r="1985" spans="1:103" ht="15" hidden="1" customHeight="1" x14ac:dyDescent="0.2">
      <c r="A1985" t="s">
        <v>104</v>
      </c>
      <c r="B1985">
        <v>0</v>
      </c>
      <c r="D1985" t="s">
        <v>105</v>
      </c>
      <c r="K1985">
        <v>1</v>
      </c>
      <c r="M1985">
        <v>9</v>
      </c>
      <c r="N1985" t="s">
        <v>991</v>
      </c>
      <c r="O1985">
        <v>0</v>
      </c>
      <c r="R1985">
        <v>6127975</v>
      </c>
      <c r="S1985" s="2">
        <v>42143</v>
      </c>
      <c r="T1985">
        <v>18</v>
      </c>
      <c r="U1985">
        <v>1</v>
      </c>
      <c r="V1985">
        <v>1</v>
      </c>
      <c r="X1985">
        <v>0</v>
      </c>
      <c r="Y1985">
        <v>0</v>
      </c>
      <c r="Z1985" s="2">
        <v>42143</v>
      </c>
      <c r="AA1985" s="4" t="s">
        <v>995</v>
      </c>
      <c r="AB1985">
        <v>23</v>
      </c>
      <c r="AC1985">
        <v>23</v>
      </c>
      <c r="AD1985" s="4" t="s">
        <v>995</v>
      </c>
      <c r="AE1985">
        <v>2</v>
      </c>
      <c r="AF1985">
        <v>2</v>
      </c>
      <c r="AG1985" t="s">
        <v>935</v>
      </c>
      <c r="AH1985">
        <v>1269</v>
      </c>
      <c r="AI1985">
        <v>0.02</v>
      </c>
      <c r="AJ1985">
        <v>0.02</v>
      </c>
      <c r="AM1985">
        <v>454</v>
      </c>
      <c r="AN1985">
        <v>454</v>
      </c>
      <c r="AO1985">
        <v>1269</v>
      </c>
      <c r="AP1985">
        <v>10</v>
      </c>
      <c r="AQ1985">
        <v>10</v>
      </c>
      <c r="AR1985">
        <v>0.02</v>
      </c>
      <c r="AS1985">
        <v>0.02</v>
      </c>
      <c r="AV1985">
        <v>133</v>
      </c>
      <c r="AW1985">
        <v>133</v>
      </c>
      <c r="AX1985" t="s">
        <v>130</v>
      </c>
      <c r="AY1985" s="3" t="s">
        <v>992</v>
      </c>
      <c r="AZ1985">
        <v>1</v>
      </c>
      <c r="BB1985" s="2">
        <v>42144</v>
      </c>
      <c r="BC1985" s="4" t="s">
        <v>996</v>
      </c>
      <c r="BD1985">
        <v>41054531300042</v>
      </c>
      <c r="BF1985" t="s">
        <v>108</v>
      </c>
      <c r="BG1985" t="s">
        <v>993</v>
      </c>
      <c r="BH1985" t="s">
        <v>994</v>
      </c>
      <c r="BJ1985" s="2">
        <v>42143</v>
      </c>
      <c r="BK1985">
        <v>3</v>
      </c>
      <c r="BM1985">
        <v>1409</v>
      </c>
      <c r="BO1985" t="s">
        <v>118</v>
      </c>
      <c r="BP1985">
        <v>23</v>
      </c>
      <c r="BR1985">
        <v>27</v>
      </c>
      <c r="BT1985">
        <v>1</v>
      </c>
      <c r="BV1985">
        <v>34255833500051</v>
      </c>
      <c r="BX1985" t="s">
        <v>108</v>
      </c>
      <c r="BY1985">
        <v>1</v>
      </c>
      <c r="CA1985">
        <v>3</v>
      </c>
      <c r="CC1985">
        <v>41054531300042</v>
      </c>
      <c r="CE1985" t="s">
        <v>105</v>
      </c>
      <c r="CG1985">
        <v>3</v>
      </c>
      <c r="CM1985" t="s">
        <v>106</v>
      </c>
      <c r="CN1985" s="2">
        <v>42187</v>
      </c>
      <c r="CO1985">
        <v>0</v>
      </c>
      <c r="CQ1985" t="s">
        <v>105</v>
      </c>
      <c r="CR1985" t="s">
        <v>107</v>
      </c>
      <c r="CS1985">
        <v>41054531300042</v>
      </c>
      <c r="CU1985" t="s">
        <v>108</v>
      </c>
      <c r="CV1985" t="s">
        <v>109</v>
      </c>
      <c r="CW1985" t="s">
        <v>110</v>
      </c>
      <c r="CX1985" t="s">
        <v>111</v>
      </c>
      <c r="CY1985">
        <v>1</v>
      </c>
    </row>
    <row r="1986" spans="1:103" ht="15" hidden="1" customHeight="1" x14ac:dyDescent="0.2">
      <c r="A1986" t="s">
        <v>104</v>
      </c>
      <c r="B1986">
        <v>0</v>
      </c>
      <c r="D1986" t="s">
        <v>105</v>
      </c>
      <c r="K1986">
        <v>1</v>
      </c>
      <c r="M1986">
        <v>9</v>
      </c>
      <c r="N1986" t="s">
        <v>991</v>
      </c>
      <c r="O1986">
        <v>0</v>
      </c>
      <c r="R1986">
        <v>6127975</v>
      </c>
      <c r="S1986" s="2">
        <v>42143</v>
      </c>
      <c r="T1986">
        <v>18</v>
      </c>
      <c r="U1986">
        <v>1</v>
      </c>
      <c r="V1986">
        <v>1</v>
      </c>
      <c r="X1986">
        <v>0</v>
      </c>
      <c r="Y1986">
        <v>0</v>
      </c>
      <c r="Z1986" s="2">
        <v>42143</v>
      </c>
      <c r="AA1986" s="4" t="s">
        <v>995</v>
      </c>
      <c r="AB1986">
        <v>23</v>
      </c>
      <c r="AC1986">
        <v>23</v>
      </c>
      <c r="AD1986" s="4" t="s">
        <v>995</v>
      </c>
      <c r="AE1986">
        <v>2</v>
      </c>
      <c r="AF1986">
        <v>2</v>
      </c>
      <c r="AG1986" t="s">
        <v>329</v>
      </c>
      <c r="AH1986">
        <v>1936</v>
      </c>
      <c r="AI1986">
        <v>5.0000000000000001E-3</v>
      </c>
      <c r="AJ1986">
        <v>5.0000000000000001E-3</v>
      </c>
      <c r="AK1986">
        <v>711</v>
      </c>
      <c r="AL1986">
        <v>711</v>
      </c>
      <c r="AM1986">
        <v>431</v>
      </c>
      <c r="AN1986">
        <v>431</v>
      </c>
      <c r="AO1986">
        <v>1936</v>
      </c>
      <c r="AP1986">
        <v>10</v>
      </c>
      <c r="AQ1986">
        <v>10</v>
      </c>
      <c r="AR1986">
        <v>5.0000000000000001E-3</v>
      </c>
      <c r="AS1986">
        <v>5.0000000000000001E-3</v>
      </c>
      <c r="AT1986">
        <v>2675</v>
      </c>
      <c r="AU1986">
        <v>2675</v>
      </c>
      <c r="AV1986">
        <v>133</v>
      </c>
      <c r="AW1986">
        <v>133</v>
      </c>
      <c r="AX1986" t="s">
        <v>130</v>
      </c>
      <c r="AY1986" s="3" t="s">
        <v>992</v>
      </c>
      <c r="AZ1986">
        <v>1</v>
      </c>
      <c r="BB1986" s="2">
        <v>42144</v>
      </c>
      <c r="BC1986" s="4" t="s">
        <v>996</v>
      </c>
      <c r="BD1986">
        <v>41054531300042</v>
      </c>
      <c r="BF1986" t="s">
        <v>108</v>
      </c>
      <c r="BG1986" t="s">
        <v>993</v>
      </c>
      <c r="BH1986" t="s">
        <v>994</v>
      </c>
      <c r="BJ1986" s="2">
        <v>42143</v>
      </c>
      <c r="BK1986">
        <v>3</v>
      </c>
      <c r="BM1986">
        <v>1409</v>
      </c>
      <c r="BO1986" t="s">
        <v>118</v>
      </c>
      <c r="BP1986">
        <v>23</v>
      </c>
      <c r="BR1986">
        <v>27</v>
      </c>
      <c r="BT1986">
        <v>1</v>
      </c>
      <c r="BV1986">
        <v>34255833500051</v>
      </c>
      <c r="BX1986" t="s">
        <v>108</v>
      </c>
      <c r="BY1986">
        <v>1</v>
      </c>
      <c r="CA1986">
        <v>3</v>
      </c>
      <c r="CC1986">
        <v>41054531300042</v>
      </c>
      <c r="CE1986" t="s">
        <v>105</v>
      </c>
      <c r="CG1986">
        <v>3</v>
      </c>
      <c r="CM1986" t="s">
        <v>106</v>
      </c>
      <c r="CN1986" s="2">
        <v>42187</v>
      </c>
      <c r="CO1986">
        <v>0</v>
      </c>
      <c r="CQ1986" t="s">
        <v>105</v>
      </c>
      <c r="CR1986" t="s">
        <v>107</v>
      </c>
      <c r="CS1986">
        <v>41054531300042</v>
      </c>
      <c r="CU1986" t="s">
        <v>108</v>
      </c>
      <c r="CV1986" t="s">
        <v>109</v>
      </c>
      <c r="CW1986" t="s">
        <v>110</v>
      </c>
      <c r="CX1986" t="s">
        <v>111</v>
      </c>
      <c r="CY1986">
        <v>1</v>
      </c>
    </row>
    <row r="1987" spans="1:103" ht="15" hidden="1" customHeight="1" x14ac:dyDescent="0.2">
      <c r="A1987" t="s">
        <v>104</v>
      </c>
      <c r="B1987">
        <v>0</v>
      </c>
      <c r="D1987" t="s">
        <v>105</v>
      </c>
      <c r="K1987">
        <v>1</v>
      </c>
      <c r="M1987">
        <v>9</v>
      </c>
      <c r="N1987" t="s">
        <v>991</v>
      </c>
      <c r="O1987">
        <v>0</v>
      </c>
      <c r="R1987">
        <v>6127975</v>
      </c>
      <c r="S1987" s="2">
        <v>42143</v>
      </c>
      <c r="T1987">
        <v>18</v>
      </c>
      <c r="U1987">
        <v>1</v>
      </c>
      <c r="V1987">
        <v>1</v>
      </c>
      <c r="X1987">
        <v>0</v>
      </c>
      <c r="Y1987">
        <v>0</v>
      </c>
      <c r="Z1987" s="2">
        <v>42143</v>
      </c>
      <c r="AA1987" s="4" t="s">
        <v>995</v>
      </c>
      <c r="AB1987">
        <v>23</v>
      </c>
      <c r="AC1987">
        <v>23</v>
      </c>
      <c r="AD1987" s="4" t="s">
        <v>995</v>
      </c>
      <c r="AE1987">
        <v>2</v>
      </c>
      <c r="AF1987">
        <v>2</v>
      </c>
      <c r="AG1987" t="s">
        <v>330</v>
      </c>
      <c r="AH1987">
        <v>1272</v>
      </c>
      <c r="AI1987">
        <v>0.5</v>
      </c>
      <c r="AJ1987">
        <v>0.5</v>
      </c>
      <c r="AM1987">
        <v>356</v>
      </c>
      <c r="AN1987">
        <v>356</v>
      </c>
      <c r="AO1987">
        <v>1272</v>
      </c>
      <c r="AP1987">
        <v>10</v>
      </c>
      <c r="AQ1987">
        <v>10</v>
      </c>
      <c r="AR1987">
        <v>0.5</v>
      </c>
      <c r="AS1987">
        <v>0.5</v>
      </c>
      <c r="AV1987">
        <v>133</v>
      </c>
      <c r="AW1987">
        <v>133</v>
      </c>
      <c r="AX1987" t="s">
        <v>130</v>
      </c>
      <c r="AY1987" s="3" t="s">
        <v>992</v>
      </c>
      <c r="AZ1987">
        <v>1</v>
      </c>
      <c r="BB1987" s="2">
        <v>42144</v>
      </c>
      <c r="BC1987" s="4" t="s">
        <v>996</v>
      </c>
      <c r="BD1987">
        <v>41054531300042</v>
      </c>
      <c r="BF1987" t="s">
        <v>108</v>
      </c>
      <c r="BG1987" t="s">
        <v>993</v>
      </c>
      <c r="BH1987" t="s">
        <v>994</v>
      </c>
      <c r="BJ1987" s="2">
        <v>42143</v>
      </c>
      <c r="BK1987">
        <v>3</v>
      </c>
      <c r="BM1987">
        <v>1409</v>
      </c>
      <c r="BO1987" t="s">
        <v>118</v>
      </c>
      <c r="BP1987">
        <v>23</v>
      </c>
      <c r="BR1987">
        <v>27</v>
      </c>
      <c r="BT1987">
        <v>1</v>
      </c>
      <c r="BV1987">
        <v>34255833500051</v>
      </c>
      <c r="BX1987" t="s">
        <v>108</v>
      </c>
      <c r="BY1987">
        <v>1</v>
      </c>
      <c r="CA1987">
        <v>3</v>
      </c>
      <c r="CC1987">
        <v>41054531300042</v>
      </c>
      <c r="CE1987" t="s">
        <v>105</v>
      </c>
      <c r="CG1987">
        <v>3</v>
      </c>
      <c r="CM1987" t="s">
        <v>106</v>
      </c>
      <c r="CN1987" s="2">
        <v>42187</v>
      </c>
      <c r="CO1987">
        <v>0</v>
      </c>
      <c r="CQ1987" t="s">
        <v>105</v>
      </c>
      <c r="CR1987" t="s">
        <v>107</v>
      </c>
      <c r="CS1987">
        <v>41054531300042</v>
      </c>
      <c r="CU1987" t="s">
        <v>108</v>
      </c>
      <c r="CV1987" t="s">
        <v>109</v>
      </c>
      <c r="CW1987" t="s">
        <v>110</v>
      </c>
      <c r="CX1987" t="s">
        <v>111</v>
      </c>
      <c r="CY1987">
        <v>1</v>
      </c>
    </row>
    <row r="1988" spans="1:103" ht="15" hidden="1" customHeight="1" x14ac:dyDescent="0.2">
      <c r="A1988" t="s">
        <v>104</v>
      </c>
      <c r="B1988">
        <v>0</v>
      </c>
      <c r="D1988" t="s">
        <v>105</v>
      </c>
      <c r="K1988">
        <v>1</v>
      </c>
      <c r="M1988">
        <v>9</v>
      </c>
      <c r="N1988" t="s">
        <v>991</v>
      </c>
      <c r="O1988">
        <v>0</v>
      </c>
      <c r="R1988">
        <v>6127975</v>
      </c>
      <c r="S1988" s="2">
        <v>42143</v>
      </c>
      <c r="T1988">
        <v>18</v>
      </c>
      <c r="U1988">
        <v>1</v>
      </c>
      <c r="V1988">
        <v>1</v>
      </c>
      <c r="X1988">
        <v>0</v>
      </c>
      <c r="Y1988">
        <v>0</v>
      </c>
      <c r="Z1988" s="2">
        <v>42143</v>
      </c>
      <c r="AA1988" s="4" t="s">
        <v>995</v>
      </c>
      <c r="AB1988">
        <v>23</v>
      </c>
      <c r="AC1988">
        <v>23</v>
      </c>
      <c r="AD1988" s="4" t="s">
        <v>995</v>
      </c>
      <c r="AE1988">
        <v>2</v>
      </c>
      <c r="AF1988">
        <v>2</v>
      </c>
      <c r="AG1988" t="s">
        <v>331</v>
      </c>
      <c r="AH1988">
        <v>1276</v>
      </c>
      <c r="AI1988">
        <v>0.5</v>
      </c>
      <c r="AJ1988">
        <v>0.5</v>
      </c>
      <c r="AM1988">
        <v>356</v>
      </c>
      <c r="AN1988">
        <v>356</v>
      </c>
      <c r="AO1988">
        <v>1276</v>
      </c>
      <c r="AP1988">
        <v>10</v>
      </c>
      <c r="AQ1988">
        <v>10</v>
      </c>
      <c r="AR1988">
        <v>0.5</v>
      </c>
      <c r="AS1988">
        <v>0.5</v>
      </c>
      <c r="AV1988">
        <v>133</v>
      </c>
      <c r="AW1988">
        <v>133</v>
      </c>
      <c r="AX1988" t="s">
        <v>130</v>
      </c>
      <c r="AY1988" s="3" t="s">
        <v>992</v>
      </c>
      <c r="AZ1988">
        <v>1</v>
      </c>
      <c r="BB1988" s="2">
        <v>42144</v>
      </c>
      <c r="BC1988" s="4" t="s">
        <v>996</v>
      </c>
      <c r="BD1988">
        <v>41054531300042</v>
      </c>
      <c r="BF1988" t="s">
        <v>108</v>
      </c>
      <c r="BG1988" t="s">
        <v>993</v>
      </c>
      <c r="BH1988" t="s">
        <v>994</v>
      </c>
      <c r="BJ1988" s="2">
        <v>42143</v>
      </c>
      <c r="BK1988">
        <v>3</v>
      </c>
      <c r="BM1988">
        <v>1409</v>
      </c>
      <c r="BO1988" t="s">
        <v>118</v>
      </c>
      <c r="BP1988">
        <v>23</v>
      </c>
      <c r="BR1988">
        <v>27</v>
      </c>
      <c r="BT1988">
        <v>1</v>
      </c>
      <c r="BV1988">
        <v>34255833500051</v>
      </c>
      <c r="BX1988" t="s">
        <v>108</v>
      </c>
      <c r="BY1988">
        <v>1</v>
      </c>
      <c r="CA1988">
        <v>3</v>
      </c>
      <c r="CC1988">
        <v>41054531300042</v>
      </c>
      <c r="CE1988" t="s">
        <v>105</v>
      </c>
      <c r="CG1988">
        <v>3</v>
      </c>
      <c r="CM1988" t="s">
        <v>106</v>
      </c>
      <c r="CN1988" s="2">
        <v>42187</v>
      </c>
      <c r="CO1988">
        <v>0</v>
      </c>
      <c r="CQ1988" t="s">
        <v>105</v>
      </c>
      <c r="CR1988" t="s">
        <v>107</v>
      </c>
      <c r="CS1988">
        <v>41054531300042</v>
      </c>
      <c r="CU1988" t="s">
        <v>108</v>
      </c>
      <c r="CV1988" t="s">
        <v>109</v>
      </c>
      <c r="CW1988" t="s">
        <v>110</v>
      </c>
      <c r="CX1988" t="s">
        <v>111</v>
      </c>
      <c r="CY1988">
        <v>1</v>
      </c>
    </row>
    <row r="1989" spans="1:103" ht="15" hidden="1" customHeight="1" x14ac:dyDescent="0.2">
      <c r="A1989" t="s">
        <v>104</v>
      </c>
      <c r="B1989">
        <v>0</v>
      </c>
      <c r="D1989" t="s">
        <v>105</v>
      </c>
      <c r="K1989">
        <v>1</v>
      </c>
      <c r="M1989">
        <v>9</v>
      </c>
      <c r="N1989" t="s">
        <v>991</v>
      </c>
      <c r="O1989">
        <v>0</v>
      </c>
      <c r="R1989">
        <v>6127975</v>
      </c>
      <c r="S1989" s="2">
        <v>42143</v>
      </c>
      <c r="T1989">
        <v>18</v>
      </c>
      <c r="U1989">
        <v>1</v>
      </c>
      <c r="V1989">
        <v>1</v>
      </c>
      <c r="X1989">
        <v>0</v>
      </c>
      <c r="Y1989">
        <v>0</v>
      </c>
      <c r="Z1989" s="2">
        <v>42143</v>
      </c>
      <c r="AA1989" s="4" t="s">
        <v>995</v>
      </c>
      <c r="AB1989">
        <v>23</v>
      </c>
      <c r="AC1989">
        <v>23</v>
      </c>
      <c r="AD1989" s="4" t="s">
        <v>995</v>
      </c>
      <c r="AE1989">
        <v>2</v>
      </c>
      <c r="AF1989">
        <v>2</v>
      </c>
      <c r="AG1989" t="s">
        <v>936</v>
      </c>
      <c r="AH1989">
        <v>1277</v>
      </c>
      <c r="AI1989">
        <v>0.02</v>
      </c>
      <c r="AJ1989">
        <v>0.02</v>
      </c>
      <c r="AM1989">
        <v>454</v>
      </c>
      <c r="AN1989">
        <v>454</v>
      </c>
      <c r="AO1989">
        <v>1277</v>
      </c>
      <c r="AP1989">
        <v>10</v>
      </c>
      <c r="AQ1989">
        <v>10</v>
      </c>
      <c r="AR1989">
        <v>0.02</v>
      </c>
      <c r="AS1989">
        <v>0.02</v>
      </c>
      <c r="AV1989">
        <v>133</v>
      </c>
      <c r="AW1989">
        <v>133</v>
      </c>
      <c r="AX1989" t="s">
        <v>130</v>
      </c>
      <c r="AY1989" s="3" t="s">
        <v>992</v>
      </c>
      <c r="AZ1989">
        <v>1</v>
      </c>
      <c r="BB1989" s="2">
        <v>42144</v>
      </c>
      <c r="BC1989" s="4" t="s">
        <v>996</v>
      </c>
      <c r="BD1989">
        <v>41054531300042</v>
      </c>
      <c r="BF1989" t="s">
        <v>108</v>
      </c>
      <c r="BG1989" t="s">
        <v>993</v>
      </c>
      <c r="BH1989" t="s">
        <v>994</v>
      </c>
      <c r="BJ1989" s="2">
        <v>42143</v>
      </c>
      <c r="BK1989">
        <v>3</v>
      </c>
      <c r="BM1989">
        <v>1409</v>
      </c>
      <c r="BO1989" t="s">
        <v>118</v>
      </c>
      <c r="BP1989">
        <v>23</v>
      </c>
      <c r="BR1989">
        <v>27</v>
      </c>
      <c r="BT1989">
        <v>1</v>
      </c>
      <c r="BV1989">
        <v>34255833500051</v>
      </c>
      <c r="BX1989" t="s">
        <v>108</v>
      </c>
      <c r="BY1989">
        <v>1</v>
      </c>
      <c r="CA1989">
        <v>3</v>
      </c>
      <c r="CC1989">
        <v>41054531300042</v>
      </c>
      <c r="CE1989" t="s">
        <v>105</v>
      </c>
      <c r="CG1989">
        <v>3</v>
      </c>
      <c r="CM1989" t="s">
        <v>106</v>
      </c>
      <c r="CN1989" s="2">
        <v>42187</v>
      </c>
      <c r="CO1989">
        <v>0</v>
      </c>
      <c r="CQ1989" t="s">
        <v>105</v>
      </c>
      <c r="CR1989" t="s">
        <v>107</v>
      </c>
      <c r="CS1989">
        <v>41054531300042</v>
      </c>
      <c r="CU1989" t="s">
        <v>108</v>
      </c>
      <c r="CV1989" t="s">
        <v>109</v>
      </c>
      <c r="CW1989" t="s">
        <v>110</v>
      </c>
      <c r="CX1989" t="s">
        <v>111</v>
      </c>
      <c r="CY1989">
        <v>1</v>
      </c>
    </row>
    <row r="1990" spans="1:103" ht="15" hidden="1" customHeight="1" x14ac:dyDescent="0.2">
      <c r="A1990" t="s">
        <v>104</v>
      </c>
      <c r="B1990">
        <v>0</v>
      </c>
      <c r="D1990" t="s">
        <v>105</v>
      </c>
      <c r="K1990">
        <v>1</v>
      </c>
      <c r="M1990">
        <v>9</v>
      </c>
      <c r="N1990" t="s">
        <v>991</v>
      </c>
      <c r="O1990">
        <v>0</v>
      </c>
      <c r="R1990">
        <v>6127975</v>
      </c>
      <c r="S1990" s="2">
        <v>42143</v>
      </c>
      <c r="T1990">
        <v>18</v>
      </c>
      <c r="U1990">
        <v>1</v>
      </c>
      <c r="V1990">
        <v>1</v>
      </c>
      <c r="X1990">
        <v>0</v>
      </c>
      <c r="Y1990">
        <v>0</v>
      </c>
      <c r="Z1990" s="2">
        <v>42143</v>
      </c>
      <c r="AA1990" s="4" t="s">
        <v>995</v>
      </c>
      <c r="AB1990">
        <v>23</v>
      </c>
      <c r="AC1990">
        <v>23</v>
      </c>
      <c r="AD1990" s="4" t="s">
        <v>995</v>
      </c>
      <c r="AE1990">
        <v>2</v>
      </c>
      <c r="AF1990">
        <v>2</v>
      </c>
      <c r="AG1990" t="s">
        <v>937</v>
      </c>
      <c r="AH1990">
        <v>1660</v>
      </c>
      <c r="AI1990">
        <v>0.02</v>
      </c>
      <c r="AJ1990">
        <v>0.02</v>
      </c>
      <c r="AM1990">
        <v>454</v>
      </c>
      <c r="AN1990">
        <v>454</v>
      </c>
      <c r="AO1990">
        <v>1660</v>
      </c>
      <c r="AP1990">
        <v>10</v>
      </c>
      <c r="AQ1990">
        <v>10</v>
      </c>
      <c r="AR1990">
        <v>0.02</v>
      </c>
      <c r="AS1990">
        <v>0.02</v>
      </c>
      <c r="AV1990">
        <v>133</v>
      </c>
      <c r="AW1990">
        <v>133</v>
      </c>
      <c r="AX1990" t="s">
        <v>130</v>
      </c>
      <c r="AY1990" s="3" t="s">
        <v>992</v>
      </c>
      <c r="AZ1990">
        <v>1</v>
      </c>
      <c r="BB1990" s="2">
        <v>42144</v>
      </c>
      <c r="BC1990" s="4" t="s">
        <v>996</v>
      </c>
      <c r="BD1990">
        <v>41054531300042</v>
      </c>
      <c r="BF1990" t="s">
        <v>108</v>
      </c>
      <c r="BG1990" t="s">
        <v>993</v>
      </c>
      <c r="BH1990" t="s">
        <v>994</v>
      </c>
      <c r="BJ1990" s="2">
        <v>42143</v>
      </c>
      <c r="BK1990">
        <v>3</v>
      </c>
      <c r="BM1990">
        <v>1409</v>
      </c>
      <c r="BO1990" t="s">
        <v>118</v>
      </c>
      <c r="BP1990">
        <v>23</v>
      </c>
      <c r="BR1990">
        <v>27</v>
      </c>
      <c r="BT1990">
        <v>1</v>
      </c>
      <c r="BV1990">
        <v>34255833500051</v>
      </c>
      <c r="BX1990" t="s">
        <v>108</v>
      </c>
      <c r="BY1990">
        <v>1</v>
      </c>
      <c r="CA1990">
        <v>3</v>
      </c>
      <c r="CC1990">
        <v>41054531300042</v>
      </c>
      <c r="CE1990" t="s">
        <v>105</v>
      </c>
      <c r="CG1990">
        <v>3</v>
      </c>
      <c r="CM1990" t="s">
        <v>106</v>
      </c>
      <c r="CN1990" s="2">
        <v>42187</v>
      </c>
      <c r="CO1990">
        <v>0</v>
      </c>
      <c r="CQ1990" t="s">
        <v>105</v>
      </c>
      <c r="CR1990" t="s">
        <v>107</v>
      </c>
      <c r="CS1990">
        <v>41054531300042</v>
      </c>
      <c r="CU1990" t="s">
        <v>108</v>
      </c>
      <c r="CV1990" t="s">
        <v>109</v>
      </c>
      <c r="CW1990" t="s">
        <v>110</v>
      </c>
      <c r="CX1990" t="s">
        <v>111</v>
      </c>
      <c r="CY1990">
        <v>1</v>
      </c>
    </row>
    <row r="1991" spans="1:103" ht="15" hidden="1" customHeight="1" x14ac:dyDescent="0.2">
      <c r="A1991" t="s">
        <v>104</v>
      </c>
      <c r="B1991">
        <v>0</v>
      </c>
      <c r="D1991" t="s">
        <v>105</v>
      </c>
      <c r="K1991">
        <v>1</v>
      </c>
      <c r="M1991">
        <v>9</v>
      </c>
      <c r="N1991" t="s">
        <v>991</v>
      </c>
      <c r="O1991">
        <v>0</v>
      </c>
      <c r="R1991">
        <v>6127975</v>
      </c>
      <c r="S1991" s="2">
        <v>42143</v>
      </c>
      <c r="T1991">
        <v>18</v>
      </c>
      <c r="U1991">
        <v>1</v>
      </c>
      <c r="V1991">
        <v>1</v>
      </c>
      <c r="X1991">
        <v>0</v>
      </c>
      <c r="Y1991">
        <v>0</v>
      </c>
      <c r="Z1991" s="2">
        <v>42143</v>
      </c>
      <c r="AA1991" s="4" t="s">
        <v>995</v>
      </c>
      <c r="AB1991">
        <v>23</v>
      </c>
      <c r="AC1991">
        <v>23</v>
      </c>
      <c r="AD1991" s="4" t="s">
        <v>995</v>
      </c>
      <c r="AE1991">
        <v>2</v>
      </c>
      <c r="AF1991">
        <v>2</v>
      </c>
      <c r="AG1991" t="s">
        <v>938</v>
      </c>
      <c r="AH1991">
        <v>1900</v>
      </c>
      <c r="AI1991">
        <v>5.0000000000000001E-3</v>
      </c>
      <c r="AJ1991">
        <v>5.0000000000000001E-3</v>
      </c>
      <c r="AK1991">
        <v>712</v>
      </c>
      <c r="AL1991">
        <v>712</v>
      </c>
      <c r="AM1991">
        <v>405</v>
      </c>
      <c r="AN1991">
        <v>405</v>
      </c>
      <c r="AO1991">
        <v>1900</v>
      </c>
      <c r="AP1991">
        <v>10</v>
      </c>
      <c r="AQ1991">
        <v>10</v>
      </c>
      <c r="AR1991">
        <v>5.0000000000000001E-3</v>
      </c>
      <c r="AS1991">
        <v>5.0000000000000001E-3</v>
      </c>
      <c r="AT1991">
        <v>1168</v>
      </c>
      <c r="AU1991">
        <v>1168</v>
      </c>
      <c r="AV1991">
        <v>133</v>
      </c>
      <c r="AW1991">
        <v>133</v>
      </c>
      <c r="AX1991" t="s">
        <v>130</v>
      </c>
      <c r="AY1991" s="3" t="s">
        <v>992</v>
      </c>
      <c r="AZ1991">
        <v>1</v>
      </c>
      <c r="BB1991" s="2">
        <v>42144</v>
      </c>
      <c r="BC1991" s="4" t="s">
        <v>996</v>
      </c>
      <c r="BD1991">
        <v>41054531300042</v>
      </c>
      <c r="BF1991" t="s">
        <v>108</v>
      </c>
      <c r="BG1991" t="s">
        <v>993</v>
      </c>
      <c r="BH1991" t="s">
        <v>994</v>
      </c>
      <c r="BJ1991" s="2">
        <v>42143</v>
      </c>
      <c r="BK1991">
        <v>3</v>
      </c>
      <c r="BM1991">
        <v>1409</v>
      </c>
      <c r="BO1991" t="s">
        <v>118</v>
      </c>
      <c r="BP1991">
        <v>23</v>
      </c>
      <c r="BR1991">
        <v>27</v>
      </c>
      <c r="BT1991">
        <v>1</v>
      </c>
      <c r="BV1991">
        <v>34255833500051</v>
      </c>
      <c r="BX1991" t="s">
        <v>108</v>
      </c>
      <c r="BY1991">
        <v>1</v>
      </c>
      <c r="CA1991">
        <v>3</v>
      </c>
      <c r="CC1991">
        <v>41054531300042</v>
      </c>
      <c r="CE1991" t="s">
        <v>105</v>
      </c>
      <c r="CG1991">
        <v>3</v>
      </c>
      <c r="CM1991" t="s">
        <v>106</v>
      </c>
      <c r="CN1991" s="2">
        <v>42187</v>
      </c>
      <c r="CO1991">
        <v>0</v>
      </c>
      <c r="CQ1991" t="s">
        <v>105</v>
      </c>
      <c r="CR1991" t="s">
        <v>107</v>
      </c>
      <c r="CS1991">
        <v>41054531300042</v>
      </c>
      <c r="CU1991" t="s">
        <v>108</v>
      </c>
      <c r="CV1991" t="s">
        <v>109</v>
      </c>
      <c r="CW1991" t="s">
        <v>110</v>
      </c>
      <c r="CX1991" t="s">
        <v>111</v>
      </c>
      <c r="CY1991">
        <v>1</v>
      </c>
    </row>
    <row r="1992" spans="1:103" ht="15" hidden="1" customHeight="1" x14ac:dyDescent="0.2">
      <c r="A1992" t="s">
        <v>104</v>
      </c>
      <c r="B1992">
        <v>0</v>
      </c>
      <c r="D1992" t="s">
        <v>105</v>
      </c>
      <c r="K1992">
        <v>1</v>
      </c>
      <c r="M1992">
        <v>9</v>
      </c>
      <c r="N1992" t="s">
        <v>991</v>
      </c>
      <c r="O1992">
        <v>0</v>
      </c>
      <c r="R1992">
        <v>6127975</v>
      </c>
      <c r="S1992" s="2">
        <v>42143</v>
      </c>
      <c r="T1992">
        <v>18</v>
      </c>
      <c r="U1992">
        <v>1</v>
      </c>
      <c r="V1992">
        <v>1</v>
      </c>
      <c r="X1992">
        <v>0</v>
      </c>
      <c r="Y1992">
        <v>0</v>
      </c>
      <c r="Z1992" s="2">
        <v>42143</v>
      </c>
      <c r="AA1992" s="4" t="s">
        <v>995</v>
      </c>
      <c r="AB1992">
        <v>23</v>
      </c>
      <c r="AC1992">
        <v>23</v>
      </c>
      <c r="AD1992" s="4" t="s">
        <v>995</v>
      </c>
      <c r="AE1992">
        <v>2</v>
      </c>
      <c r="AF1992">
        <v>2</v>
      </c>
      <c r="AG1992" t="s">
        <v>939</v>
      </c>
      <c r="AH1992">
        <v>5837</v>
      </c>
      <c r="AI1992">
        <v>0.01</v>
      </c>
      <c r="AJ1992">
        <v>0.01</v>
      </c>
      <c r="AK1992">
        <v>712</v>
      </c>
      <c r="AL1992">
        <v>712</v>
      </c>
      <c r="AM1992">
        <v>405</v>
      </c>
      <c r="AN1992">
        <v>405</v>
      </c>
      <c r="AO1992">
        <v>5837</v>
      </c>
      <c r="AP1992">
        <v>10</v>
      </c>
      <c r="AQ1992">
        <v>10</v>
      </c>
      <c r="AR1992">
        <v>0.01</v>
      </c>
      <c r="AS1992">
        <v>0.01</v>
      </c>
      <c r="AT1992">
        <v>1168</v>
      </c>
      <c r="AU1992">
        <v>1168</v>
      </c>
      <c r="AV1992">
        <v>133</v>
      </c>
      <c r="AW1992">
        <v>133</v>
      </c>
      <c r="AX1992" t="s">
        <v>130</v>
      </c>
      <c r="AY1992" s="3" t="s">
        <v>992</v>
      </c>
      <c r="AZ1992">
        <v>1</v>
      </c>
      <c r="BB1992" s="2">
        <v>42144</v>
      </c>
      <c r="BC1992" s="4" t="s">
        <v>996</v>
      </c>
      <c r="BD1992">
        <v>41054531300042</v>
      </c>
      <c r="BF1992" t="s">
        <v>108</v>
      </c>
      <c r="BG1992" t="s">
        <v>993</v>
      </c>
      <c r="BH1992" t="s">
        <v>994</v>
      </c>
      <c r="BJ1992" s="2">
        <v>42143</v>
      </c>
      <c r="BK1992">
        <v>3</v>
      </c>
      <c r="BM1992">
        <v>1409</v>
      </c>
      <c r="BO1992" t="s">
        <v>118</v>
      </c>
      <c r="BP1992">
        <v>23</v>
      </c>
      <c r="BR1992">
        <v>27</v>
      </c>
      <c r="BT1992">
        <v>1</v>
      </c>
      <c r="BV1992">
        <v>34255833500051</v>
      </c>
      <c r="BX1992" t="s">
        <v>108</v>
      </c>
      <c r="BY1992">
        <v>1</v>
      </c>
      <c r="CA1992">
        <v>3</v>
      </c>
      <c r="CC1992">
        <v>41054531300042</v>
      </c>
      <c r="CE1992" t="s">
        <v>105</v>
      </c>
      <c r="CG1992">
        <v>3</v>
      </c>
      <c r="CM1992" t="s">
        <v>106</v>
      </c>
      <c r="CN1992" s="2">
        <v>42187</v>
      </c>
      <c r="CO1992">
        <v>0</v>
      </c>
      <c r="CQ1992" t="s">
        <v>105</v>
      </c>
      <c r="CR1992" t="s">
        <v>107</v>
      </c>
      <c r="CS1992">
        <v>41054531300042</v>
      </c>
      <c r="CU1992" t="s">
        <v>108</v>
      </c>
      <c r="CV1992" t="s">
        <v>109</v>
      </c>
      <c r="CW1992" t="s">
        <v>110</v>
      </c>
      <c r="CX1992" t="s">
        <v>111</v>
      </c>
      <c r="CY1992">
        <v>1</v>
      </c>
    </row>
    <row r="1993" spans="1:103" ht="15" hidden="1" customHeight="1" x14ac:dyDescent="0.2">
      <c r="A1993" t="s">
        <v>104</v>
      </c>
      <c r="B1993">
        <v>0</v>
      </c>
      <c r="D1993" t="s">
        <v>105</v>
      </c>
      <c r="K1993">
        <v>1</v>
      </c>
      <c r="M1993">
        <v>9</v>
      </c>
      <c r="N1993" t="s">
        <v>991</v>
      </c>
      <c r="O1993">
        <v>0</v>
      </c>
      <c r="R1993">
        <v>6127975</v>
      </c>
      <c r="S1993" s="2">
        <v>42143</v>
      </c>
      <c r="T1993">
        <v>18</v>
      </c>
      <c r="U1993">
        <v>1</v>
      </c>
      <c r="V1993">
        <v>1</v>
      </c>
      <c r="X1993">
        <v>0</v>
      </c>
      <c r="Y1993">
        <v>0</v>
      </c>
      <c r="Z1993" s="2">
        <v>42143</v>
      </c>
      <c r="AA1993" s="4" t="s">
        <v>995</v>
      </c>
      <c r="AB1993">
        <v>23</v>
      </c>
      <c r="AC1993">
        <v>23</v>
      </c>
      <c r="AD1993" s="4" t="s">
        <v>995</v>
      </c>
      <c r="AE1993">
        <v>2</v>
      </c>
      <c r="AF1993">
        <v>2</v>
      </c>
      <c r="AG1993" t="s">
        <v>332</v>
      </c>
      <c r="AH1993">
        <v>1345</v>
      </c>
      <c r="AI1993">
        <v>0.5</v>
      </c>
      <c r="AJ1993">
        <v>0.5</v>
      </c>
      <c r="AM1993">
        <v>3</v>
      </c>
      <c r="AN1993">
        <v>3</v>
      </c>
      <c r="AO1993">
        <v>1345</v>
      </c>
      <c r="AP1993">
        <v>1</v>
      </c>
      <c r="AQ1993">
        <v>1</v>
      </c>
      <c r="AR1993">
        <v>53.4</v>
      </c>
      <c r="AS1993">
        <v>53.4</v>
      </c>
      <c r="AV1993">
        <v>28</v>
      </c>
      <c r="AW1993">
        <v>28</v>
      </c>
      <c r="AX1993" t="s">
        <v>326</v>
      </c>
      <c r="AY1993" s="3" t="s">
        <v>992</v>
      </c>
      <c r="AZ1993">
        <v>1</v>
      </c>
      <c r="BB1993" s="2">
        <v>42144</v>
      </c>
      <c r="BC1993" s="4" t="s">
        <v>996</v>
      </c>
      <c r="BD1993">
        <v>41054531300042</v>
      </c>
      <c r="BF1993" t="s">
        <v>108</v>
      </c>
      <c r="BG1993" t="s">
        <v>993</v>
      </c>
      <c r="BH1993" t="s">
        <v>994</v>
      </c>
      <c r="BJ1993" s="2">
        <v>42143</v>
      </c>
      <c r="BK1993">
        <v>3</v>
      </c>
      <c r="BM1993">
        <v>1409</v>
      </c>
      <c r="BO1993" t="s">
        <v>118</v>
      </c>
      <c r="BP1993">
        <v>23</v>
      </c>
      <c r="BR1993">
        <v>27</v>
      </c>
      <c r="BT1993">
        <v>1</v>
      </c>
      <c r="BV1993">
        <v>34255833500051</v>
      </c>
      <c r="BX1993" t="s">
        <v>108</v>
      </c>
      <c r="BY1993">
        <v>1</v>
      </c>
      <c r="CA1993">
        <v>3</v>
      </c>
      <c r="CC1993">
        <v>41054531300042</v>
      </c>
      <c r="CE1993" t="s">
        <v>105</v>
      </c>
      <c r="CG1993">
        <v>3</v>
      </c>
      <c r="CM1993" t="s">
        <v>106</v>
      </c>
      <c r="CN1993" s="2">
        <v>42187</v>
      </c>
      <c r="CO1993">
        <v>0</v>
      </c>
      <c r="CQ1993" t="s">
        <v>105</v>
      </c>
      <c r="CR1993" t="s">
        <v>107</v>
      </c>
      <c r="CS1993">
        <v>41054531300042</v>
      </c>
      <c r="CU1993" t="s">
        <v>108</v>
      </c>
      <c r="CV1993" t="s">
        <v>109</v>
      </c>
      <c r="CW1993" t="s">
        <v>110</v>
      </c>
      <c r="CX1993" t="s">
        <v>111</v>
      </c>
      <c r="CY1993">
        <v>1</v>
      </c>
    </row>
    <row r="1994" spans="1:103" ht="15" hidden="1" customHeight="1" x14ac:dyDescent="0.2">
      <c r="A1994" t="s">
        <v>104</v>
      </c>
      <c r="B1994">
        <v>0</v>
      </c>
      <c r="D1994" t="s">
        <v>105</v>
      </c>
      <c r="K1994">
        <v>1</v>
      </c>
      <c r="M1994">
        <v>9</v>
      </c>
      <c r="N1994" t="s">
        <v>991</v>
      </c>
      <c r="O1994">
        <v>0</v>
      </c>
      <c r="R1994">
        <v>6127975</v>
      </c>
      <c r="S1994" s="2">
        <v>42143</v>
      </c>
      <c r="T1994">
        <v>18</v>
      </c>
      <c r="U1994">
        <v>1</v>
      </c>
      <c r="V1994">
        <v>1</v>
      </c>
      <c r="X1994">
        <v>0</v>
      </c>
      <c r="Y1994">
        <v>0</v>
      </c>
      <c r="Z1994" s="2">
        <v>42143</v>
      </c>
      <c r="AA1994" s="4" t="s">
        <v>995</v>
      </c>
      <c r="AB1994">
        <v>3</v>
      </c>
      <c r="AC1994">
        <v>3</v>
      </c>
      <c r="AD1994" s="4" t="s">
        <v>995</v>
      </c>
      <c r="AE1994">
        <v>2</v>
      </c>
      <c r="AF1994">
        <v>2</v>
      </c>
      <c r="AG1994" t="s">
        <v>333</v>
      </c>
      <c r="AH1994">
        <v>2555</v>
      </c>
      <c r="AI1994">
        <v>1</v>
      </c>
      <c r="AJ1994">
        <v>1</v>
      </c>
      <c r="AM1994">
        <v>422</v>
      </c>
      <c r="AN1994">
        <v>422</v>
      </c>
      <c r="AO1994">
        <v>2555</v>
      </c>
      <c r="AP1994">
        <v>1</v>
      </c>
      <c r="AQ1994">
        <v>1</v>
      </c>
      <c r="AR1994">
        <v>3</v>
      </c>
      <c r="AS1994">
        <v>3</v>
      </c>
      <c r="AV1994">
        <v>480</v>
      </c>
      <c r="AW1994">
        <v>480</v>
      </c>
      <c r="AX1994" t="s">
        <v>334</v>
      </c>
      <c r="AY1994" s="3" t="s">
        <v>992</v>
      </c>
      <c r="AZ1994">
        <v>1</v>
      </c>
      <c r="BB1994" s="2">
        <v>42144</v>
      </c>
      <c r="BC1994" s="4" t="s">
        <v>996</v>
      </c>
      <c r="BD1994">
        <v>41054531300042</v>
      </c>
      <c r="BF1994" t="s">
        <v>108</v>
      </c>
      <c r="BG1994" t="s">
        <v>993</v>
      </c>
      <c r="BH1994" t="s">
        <v>994</v>
      </c>
      <c r="BJ1994" s="2">
        <v>42143</v>
      </c>
      <c r="BK1994">
        <v>3</v>
      </c>
      <c r="BM1994">
        <v>1409</v>
      </c>
      <c r="BO1994" t="s">
        <v>118</v>
      </c>
      <c r="BP1994">
        <v>23</v>
      </c>
      <c r="BR1994">
        <v>27</v>
      </c>
      <c r="BT1994">
        <v>1</v>
      </c>
      <c r="BV1994">
        <v>34255833500051</v>
      </c>
      <c r="BX1994" t="s">
        <v>108</v>
      </c>
      <c r="BY1994">
        <v>1</v>
      </c>
      <c r="CA1994">
        <v>3</v>
      </c>
      <c r="CC1994">
        <v>41054531300042</v>
      </c>
      <c r="CE1994" t="s">
        <v>105</v>
      </c>
      <c r="CG1994">
        <v>3</v>
      </c>
      <c r="CM1994" t="s">
        <v>106</v>
      </c>
      <c r="CN1994" s="2">
        <v>42187</v>
      </c>
      <c r="CO1994">
        <v>0</v>
      </c>
      <c r="CQ1994" t="s">
        <v>105</v>
      </c>
      <c r="CR1994" t="s">
        <v>107</v>
      </c>
      <c r="CS1994">
        <v>41054531300042</v>
      </c>
      <c r="CU1994" t="s">
        <v>108</v>
      </c>
      <c r="CV1994" t="s">
        <v>109</v>
      </c>
      <c r="CW1994" t="s">
        <v>110</v>
      </c>
      <c r="CX1994" t="s">
        <v>111</v>
      </c>
      <c r="CY1994">
        <v>1</v>
      </c>
    </row>
    <row r="1995" spans="1:103" ht="15" hidden="1" customHeight="1" x14ac:dyDescent="0.2">
      <c r="A1995" t="s">
        <v>104</v>
      </c>
      <c r="B1995">
        <v>0</v>
      </c>
      <c r="D1995" t="s">
        <v>105</v>
      </c>
      <c r="K1995">
        <v>1</v>
      </c>
      <c r="M1995">
        <v>9</v>
      </c>
      <c r="N1995" t="s">
        <v>991</v>
      </c>
      <c r="O1995">
        <v>0</v>
      </c>
      <c r="R1995">
        <v>6127975</v>
      </c>
      <c r="S1995" s="2">
        <v>42143</v>
      </c>
      <c r="T1995">
        <v>18</v>
      </c>
      <c r="U1995">
        <v>1</v>
      </c>
      <c r="V1995">
        <v>1</v>
      </c>
      <c r="X1995">
        <v>0</v>
      </c>
      <c r="Y1995">
        <v>0</v>
      </c>
      <c r="Z1995" s="2">
        <v>42143</v>
      </c>
      <c r="AA1995" s="4" t="s">
        <v>995</v>
      </c>
      <c r="AB1995">
        <v>23</v>
      </c>
      <c r="AC1995">
        <v>23</v>
      </c>
      <c r="AD1995" s="4" t="s">
        <v>995</v>
      </c>
      <c r="AE1995">
        <v>2</v>
      </c>
      <c r="AF1995">
        <v>2</v>
      </c>
      <c r="AG1995" t="s">
        <v>940</v>
      </c>
      <c r="AH1995">
        <v>1713</v>
      </c>
      <c r="AI1995">
        <v>0.02</v>
      </c>
      <c r="AJ1995">
        <v>0.02</v>
      </c>
      <c r="AM1995">
        <v>454</v>
      </c>
      <c r="AN1995">
        <v>454</v>
      </c>
      <c r="AO1995">
        <v>1713</v>
      </c>
      <c r="AP1995">
        <v>10</v>
      </c>
      <c r="AQ1995">
        <v>10</v>
      </c>
      <c r="AR1995">
        <v>0.02</v>
      </c>
      <c r="AS1995">
        <v>0.02</v>
      </c>
      <c r="AV1995">
        <v>133</v>
      </c>
      <c r="AW1995">
        <v>133</v>
      </c>
      <c r="AX1995" t="s">
        <v>130</v>
      </c>
      <c r="AY1995" s="3" t="s">
        <v>992</v>
      </c>
      <c r="AZ1995">
        <v>1</v>
      </c>
      <c r="BB1995" s="2">
        <v>42144</v>
      </c>
      <c r="BC1995" s="4" t="s">
        <v>996</v>
      </c>
      <c r="BD1995">
        <v>41054531300042</v>
      </c>
      <c r="BF1995" t="s">
        <v>108</v>
      </c>
      <c r="BG1995" t="s">
        <v>993</v>
      </c>
      <c r="BH1995" t="s">
        <v>994</v>
      </c>
      <c r="BJ1995" s="2">
        <v>42143</v>
      </c>
      <c r="BK1995">
        <v>3</v>
      </c>
      <c r="BM1995">
        <v>1409</v>
      </c>
      <c r="BO1995" t="s">
        <v>118</v>
      </c>
      <c r="BP1995">
        <v>23</v>
      </c>
      <c r="BR1995">
        <v>27</v>
      </c>
      <c r="BT1995">
        <v>1</v>
      </c>
      <c r="BV1995">
        <v>34255833500051</v>
      </c>
      <c r="BX1995" t="s">
        <v>108</v>
      </c>
      <c r="BY1995">
        <v>1</v>
      </c>
      <c r="CA1995">
        <v>3</v>
      </c>
      <c r="CC1995">
        <v>41054531300042</v>
      </c>
      <c r="CE1995" t="s">
        <v>105</v>
      </c>
      <c r="CG1995">
        <v>3</v>
      </c>
      <c r="CM1995" t="s">
        <v>106</v>
      </c>
      <c r="CN1995" s="2">
        <v>42187</v>
      </c>
      <c r="CO1995">
        <v>0</v>
      </c>
      <c r="CQ1995" t="s">
        <v>105</v>
      </c>
      <c r="CR1995" t="s">
        <v>107</v>
      </c>
      <c r="CS1995">
        <v>41054531300042</v>
      </c>
      <c r="CU1995" t="s">
        <v>108</v>
      </c>
      <c r="CV1995" t="s">
        <v>109</v>
      </c>
      <c r="CW1995" t="s">
        <v>110</v>
      </c>
      <c r="CX1995" t="s">
        <v>111</v>
      </c>
      <c r="CY1995">
        <v>1</v>
      </c>
    </row>
    <row r="1996" spans="1:103" ht="15" hidden="1" customHeight="1" x14ac:dyDescent="0.2">
      <c r="A1996" t="s">
        <v>104</v>
      </c>
      <c r="B1996">
        <v>0</v>
      </c>
      <c r="D1996" t="s">
        <v>105</v>
      </c>
      <c r="K1996">
        <v>1</v>
      </c>
      <c r="M1996">
        <v>9</v>
      </c>
      <c r="N1996" t="s">
        <v>991</v>
      </c>
      <c r="O1996">
        <v>0</v>
      </c>
      <c r="R1996">
        <v>6127975</v>
      </c>
      <c r="S1996" s="2">
        <v>42143</v>
      </c>
      <c r="T1996">
        <v>18</v>
      </c>
      <c r="U1996">
        <v>2</v>
      </c>
      <c r="V1996">
        <v>2</v>
      </c>
      <c r="X1996">
        <v>0</v>
      </c>
      <c r="Y1996">
        <v>0</v>
      </c>
      <c r="Z1996" s="2">
        <v>42143</v>
      </c>
      <c r="AA1996" s="4" t="s">
        <v>995</v>
      </c>
      <c r="AB1996">
        <v>23</v>
      </c>
      <c r="AC1996">
        <v>23</v>
      </c>
      <c r="AD1996" s="4" t="s">
        <v>995</v>
      </c>
      <c r="AE1996">
        <v>2</v>
      </c>
      <c r="AF1996">
        <v>2</v>
      </c>
      <c r="AG1996" t="s">
        <v>941</v>
      </c>
      <c r="AH1996">
        <v>5671</v>
      </c>
      <c r="AI1996">
        <v>0.05</v>
      </c>
      <c r="AJ1996">
        <v>0.05</v>
      </c>
      <c r="AM1996">
        <v>454</v>
      </c>
      <c r="AN1996">
        <v>454</v>
      </c>
      <c r="AO1996">
        <v>5671</v>
      </c>
      <c r="AP1996">
        <v>10</v>
      </c>
      <c r="AQ1996">
        <v>10</v>
      </c>
      <c r="AR1996">
        <v>0.05</v>
      </c>
      <c r="AS1996">
        <v>0.05</v>
      </c>
      <c r="AV1996">
        <v>133</v>
      </c>
      <c r="AW1996">
        <v>133</v>
      </c>
      <c r="AX1996" t="s">
        <v>130</v>
      </c>
      <c r="AY1996" s="3" t="s">
        <v>992</v>
      </c>
      <c r="AZ1996">
        <v>1</v>
      </c>
      <c r="BB1996" s="2">
        <v>42144</v>
      </c>
      <c r="BC1996" s="4" t="s">
        <v>996</v>
      </c>
      <c r="BD1996">
        <v>41054531300042</v>
      </c>
      <c r="BF1996" t="s">
        <v>108</v>
      </c>
      <c r="BG1996" t="s">
        <v>993</v>
      </c>
      <c r="BH1996" t="s">
        <v>994</v>
      </c>
      <c r="BJ1996" s="2">
        <v>42143</v>
      </c>
      <c r="BK1996">
        <v>3</v>
      </c>
      <c r="BM1996">
        <v>1409</v>
      </c>
      <c r="BO1996" t="s">
        <v>118</v>
      </c>
      <c r="BP1996">
        <v>23</v>
      </c>
      <c r="BR1996">
        <v>27</v>
      </c>
      <c r="BT1996">
        <v>1</v>
      </c>
      <c r="BV1996">
        <v>34255833500051</v>
      </c>
      <c r="BX1996" t="s">
        <v>108</v>
      </c>
      <c r="BY1996">
        <v>1</v>
      </c>
      <c r="CA1996">
        <v>3</v>
      </c>
      <c r="CC1996">
        <v>41054531300042</v>
      </c>
      <c r="CE1996" t="s">
        <v>105</v>
      </c>
      <c r="CG1996">
        <v>3</v>
      </c>
      <c r="CM1996" t="s">
        <v>106</v>
      </c>
      <c r="CN1996" s="2">
        <v>42187</v>
      </c>
      <c r="CO1996">
        <v>0</v>
      </c>
      <c r="CQ1996" t="s">
        <v>105</v>
      </c>
      <c r="CR1996" t="s">
        <v>107</v>
      </c>
      <c r="CS1996">
        <v>41054531300042</v>
      </c>
      <c r="CU1996" t="s">
        <v>108</v>
      </c>
      <c r="CV1996" t="s">
        <v>109</v>
      </c>
      <c r="CW1996" t="s">
        <v>110</v>
      </c>
      <c r="CX1996" t="s">
        <v>111</v>
      </c>
      <c r="CY1996">
        <v>1</v>
      </c>
    </row>
    <row r="1997" spans="1:103" ht="15" hidden="1" customHeight="1" x14ac:dyDescent="0.2">
      <c r="A1997" t="s">
        <v>104</v>
      </c>
      <c r="B1997">
        <v>0</v>
      </c>
      <c r="D1997" t="s">
        <v>105</v>
      </c>
      <c r="K1997">
        <v>1</v>
      </c>
      <c r="M1997">
        <v>9</v>
      </c>
      <c r="N1997" t="s">
        <v>991</v>
      </c>
      <c r="O1997">
        <v>0</v>
      </c>
      <c r="R1997">
        <v>6127975</v>
      </c>
      <c r="S1997" s="2">
        <v>42143</v>
      </c>
      <c r="T1997">
        <v>18</v>
      </c>
      <c r="U1997">
        <v>1</v>
      </c>
      <c r="V1997">
        <v>1</v>
      </c>
      <c r="X1997">
        <v>0</v>
      </c>
      <c r="Y1997">
        <v>0</v>
      </c>
      <c r="Z1997" s="2">
        <v>42143</v>
      </c>
      <c r="AA1997" s="4" t="s">
        <v>995</v>
      </c>
      <c r="AB1997">
        <v>23</v>
      </c>
      <c r="AC1997">
        <v>23</v>
      </c>
      <c r="AD1997" s="4" t="s">
        <v>995</v>
      </c>
      <c r="AE1997">
        <v>2</v>
      </c>
      <c r="AF1997">
        <v>2</v>
      </c>
      <c r="AG1997" t="s">
        <v>942</v>
      </c>
      <c r="AH1997">
        <v>6390</v>
      </c>
      <c r="AI1997">
        <v>0.02</v>
      </c>
      <c r="AJ1997">
        <v>0.02</v>
      </c>
      <c r="AM1997">
        <v>454</v>
      </c>
      <c r="AN1997">
        <v>454</v>
      </c>
      <c r="AO1997">
        <v>6390</v>
      </c>
      <c r="AP1997">
        <v>10</v>
      </c>
      <c r="AQ1997">
        <v>10</v>
      </c>
      <c r="AR1997">
        <v>0.02</v>
      </c>
      <c r="AS1997">
        <v>0.02</v>
      </c>
      <c r="AV1997">
        <v>133</v>
      </c>
      <c r="AW1997">
        <v>133</v>
      </c>
      <c r="AX1997" t="s">
        <v>130</v>
      </c>
      <c r="AY1997" s="3" t="s">
        <v>992</v>
      </c>
      <c r="AZ1997">
        <v>1</v>
      </c>
      <c r="BB1997" s="2">
        <v>42144</v>
      </c>
      <c r="BC1997" s="4" t="s">
        <v>996</v>
      </c>
      <c r="BD1997">
        <v>41054531300042</v>
      </c>
      <c r="BF1997" t="s">
        <v>108</v>
      </c>
      <c r="BG1997" t="s">
        <v>993</v>
      </c>
      <c r="BH1997" t="s">
        <v>994</v>
      </c>
      <c r="BJ1997" s="2">
        <v>42143</v>
      </c>
      <c r="BK1997">
        <v>3</v>
      </c>
      <c r="BM1997">
        <v>1409</v>
      </c>
      <c r="BO1997" t="s">
        <v>118</v>
      </c>
      <c r="BP1997">
        <v>23</v>
      </c>
      <c r="BR1997">
        <v>27</v>
      </c>
      <c r="BT1997">
        <v>1</v>
      </c>
      <c r="BV1997">
        <v>34255833500051</v>
      </c>
      <c r="BX1997" t="s">
        <v>108</v>
      </c>
      <c r="BY1997">
        <v>1</v>
      </c>
      <c r="CA1997">
        <v>3</v>
      </c>
      <c r="CC1997">
        <v>41054531300042</v>
      </c>
      <c r="CE1997" t="s">
        <v>105</v>
      </c>
      <c r="CG1997">
        <v>3</v>
      </c>
      <c r="CM1997" t="s">
        <v>106</v>
      </c>
      <c r="CN1997" s="2">
        <v>42187</v>
      </c>
      <c r="CO1997">
        <v>0</v>
      </c>
      <c r="CQ1997" t="s">
        <v>105</v>
      </c>
      <c r="CR1997" t="s">
        <v>107</v>
      </c>
      <c r="CS1997">
        <v>41054531300042</v>
      </c>
      <c r="CU1997" t="s">
        <v>108</v>
      </c>
      <c r="CV1997" t="s">
        <v>109</v>
      </c>
      <c r="CW1997" t="s">
        <v>110</v>
      </c>
      <c r="CX1997" t="s">
        <v>111</v>
      </c>
      <c r="CY1997">
        <v>1</v>
      </c>
    </row>
    <row r="1998" spans="1:103" ht="15" hidden="1" customHeight="1" x14ac:dyDescent="0.2">
      <c r="A1998" t="s">
        <v>104</v>
      </c>
      <c r="B1998">
        <v>0</v>
      </c>
      <c r="D1998" t="s">
        <v>105</v>
      </c>
      <c r="K1998">
        <v>1</v>
      </c>
      <c r="M1998">
        <v>9</v>
      </c>
      <c r="N1998" t="s">
        <v>991</v>
      </c>
      <c r="O1998">
        <v>0</v>
      </c>
      <c r="R1998">
        <v>6127975</v>
      </c>
      <c r="S1998" s="2">
        <v>42143</v>
      </c>
      <c r="T1998">
        <v>18</v>
      </c>
      <c r="U1998">
        <v>1</v>
      </c>
      <c r="V1998">
        <v>1</v>
      </c>
      <c r="X1998">
        <v>0</v>
      </c>
      <c r="Y1998">
        <v>0</v>
      </c>
      <c r="Z1998" s="2">
        <v>42143</v>
      </c>
      <c r="AA1998" s="4" t="s">
        <v>995</v>
      </c>
      <c r="AB1998">
        <v>23</v>
      </c>
      <c r="AC1998">
        <v>23</v>
      </c>
      <c r="AD1998" s="4" t="s">
        <v>995</v>
      </c>
      <c r="AE1998">
        <v>2</v>
      </c>
      <c r="AF1998">
        <v>2</v>
      </c>
      <c r="AG1998" t="s">
        <v>943</v>
      </c>
      <c r="AH1998">
        <v>1714</v>
      </c>
      <c r="AI1998">
        <v>0.05</v>
      </c>
      <c r="AJ1998">
        <v>0.05</v>
      </c>
      <c r="AM1998">
        <v>454</v>
      </c>
      <c r="AN1998">
        <v>454</v>
      </c>
      <c r="AO1998">
        <v>1714</v>
      </c>
      <c r="AP1998">
        <v>10</v>
      </c>
      <c r="AQ1998">
        <v>10</v>
      </c>
      <c r="AR1998">
        <v>0.05</v>
      </c>
      <c r="AS1998">
        <v>0.05</v>
      </c>
      <c r="AV1998">
        <v>133</v>
      </c>
      <c r="AW1998">
        <v>133</v>
      </c>
      <c r="AX1998" t="s">
        <v>130</v>
      </c>
      <c r="AY1998" s="3" t="s">
        <v>992</v>
      </c>
      <c r="AZ1998">
        <v>1</v>
      </c>
      <c r="BB1998" s="2">
        <v>42144</v>
      </c>
      <c r="BC1998" s="4" t="s">
        <v>996</v>
      </c>
      <c r="BD1998">
        <v>41054531300042</v>
      </c>
      <c r="BF1998" t="s">
        <v>108</v>
      </c>
      <c r="BG1998" t="s">
        <v>993</v>
      </c>
      <c r="BH1998" t="s">
        <v>994</v>
      </c>
      <c r="BJ1998" s="2">
        <v>42143</v>
      </c>
      <c r="BK1998">
        <v>3</v>
      </c>
      <c r="BM1998">
        <v>1409</v>
      </c>
      <c r="BO1998" t="s">
        <v>118</v>
      </c>
      <c r="BP1998">
        <v>23</v>
      </c>
      <c r="BR1998">
        <v>27</v>
      </c>
      <c r="BT1998">
        <v>1</v>
      </c>
      <c r="BV1998">
        <v>34255833500051</v>
      </c>
      <c r="BX1998" t="s">
        <v>108</v>
      </c>
      <c r="BY1998">
        <v>1</v>
      </c>
      <c r="CA1998">
        <v>3</v>
      </c>
      <c r="CC1998">
        <v>41054531300042</v>
      </c>
      <c r="CE1998" t="s">
        <v>105</v>
      </c>
      <c r="CG1998">
        <v>3</v>
      </c>
      <c r="CM1998" t="s">
        <v>106</v>
      </c>
      <c r="CN1998" s="2">
        <v>42187</v>
      </c>
      <c r="CO1998">
        <v>0</v>
      </c>
      <c r="CQ1998" t="s">
        <v>105</v>
      </c>
      <c r="CR1998" t="s">
        <v>107</v>
      </c>
      <c r="CS1998">
        <v>41054531300042</v>
      </c>
      <c r="CU1998" t="s">
        <v>108</v>
      </c>
      <c r="CV1998" t="s">
        <v>109</v>
      </c>
      <c r="CW1998" t="s">
        <v>110</v>
      </c>
      <c r="CX1998" t="s">
        <v>111</v>
      </c>
      <c r="CY1998">
        <v>1</v>
      </c>
    </row>
    <row r="1999" spans="1:103" ht="15" hidden="1" customHeight="1" x14ac:dyDescent="0.2">
      <c r="A1999" t="s">
        <v>104</v>
      </c>
      <c r="B1999">
        <v>0</v>
      </c>
      <c r="D1999" t="s">
        <v>105</v>
      </c>
      <c r="K1999">
        <v>1</v>
      </c>
      <c r="M1999">
        <v>9</v>
      </c>
      <c r="N1999" t="s">
        <v>991</v>
      </c>
      <c r="O1999">
        <v>0</v>
      </c>
      <c r="R1999">
        <v>6127975</v>
      </c>
      <c r="S1999" s="2">
        <v>42143</v>
      </c>
      <c r="T1999">
        <v>18</v>
      </c>
      <c r="U1999">
        <v>1</v>
      </c>
      <c r="V1999">
        <v>1</v>
      </c>
      <c r="X1999">
        <v>0</v>
      </c>
      <c r="Y1999">
        <v>0</v>
      </c>
      <c r="Z1999" s="2">
        <v>42143</v>
      </c>
      <c r="AA1999" s="4" t="s">
        <v>995</v>
      </c>
      <c r="AB1999">
        <v>23</v>
      </c>
      <c r="AC1999">
        <v>23</v>
      </c>
      <c r="AD1999" s="4" t="s">
        <v>995</v>
      </c>
      <c r="AE1999">
        <v>2</v>
      </c>
      <c r="AF1999">
        <v>2</v>
      </c>
      <c r="AG1999" t="s">
        <v>944</v>
      </c>
      <c r="AH1999">
        <v>5934</v>
      </c>
      <c r="AI1999">
        <v>0.02</v>
      </c>
      <c r="AJ1999">
        <v>0.02</v>
      </c>
      <c r="AM1999">
        <v>454</v>
      </c>
      <c r="AN1999">
        <v>454</v>
      </c>
      <c r="AO1999">
        <v>5934</v>
      </c>
      <c r="AP1999">
        <v>10</v>
      </c>
      <c r="AQ1999">
        <v>10</v>
      </c>
      <c r="AR1999">
        <v>0.02</v>
      </c>
      <c r="AS1999">
        <v>0.02</v>
      </c>
      <c r="AV1999">
        <v>133</v>
      </c>
      <c r="AW1999">
        <v>133</v>
      </c>
      <c r="AX1999" t="s">
        <v>130</v>
      </c>
      <c r="AY1999" s="3" t="s">
        <v>992</v>
      </c>
      <c r="AZ1999">
        <v>1</v>
      </c>
      <c r="BB1999" s="2">
        <v>42144</v>
      </c>
      <c r="BC1999" s="4" t="s">
        <v>996</v>
      </c>
      <c r="BD1999">
        <v>41054531300042</v>
      </c>
      <c r="BF1999" t="s">
        <v>108</v>
      </c>
      <c r="BG1999" t="s">
        <v>993</v>
      </c>
      <c r="BH1999" t="s">
        <v>994</v>
      </c>
      <c r="BJ1999" s="2">
        <v>42143</v>
      </c>
      <c r="BK1999">
        <v>3</v>
      </c>
      <c r="BM1999">
        <v>1409</v>
      </c>
      <c r="BO1999" t="s">
        <v>118</v>
      </c>
      <c r="BP1999">
        <v>23</v>
      </c>
      <c r="BR1999">
        <v>27</v>
      </c>
      <c r="BT1999">
        <v>1</v>
      </c>
      <c r="BV1999">
        <v>34255833500051</v>
      </c>
      <c r="BX1999" t="s">
        <v>108</v>
      </c>
      <c r="BY1999">
        <v>1</v>
      </c>
      <c r="CA1999">
        <v>3</v>
      </c>
      <c r="CC1999">
        <v>41054531300042</v>
      </c>
      <c r="CE1999" t="s">
        <v>105</v>
      </c>
      <c r="CG1999">
        <v>3</v>
      </c>
      <c r="CM1999" t="s">
        <v>106</v>
      </c>
      <c r="CN1999" s="2">
        <v>42187</v>
      </c>
      <c r="CO1999">
        <v>0</v>
      </c>
      <c r="CQ1999" t="s">
        <v>105</v>
      </c>
      <c r="CR1999" t="s">
        <v>107</v>
      </c>
      <c r="CS1999">
        <v>41054531300042</v>
      </c>
      <c r="CU1999" t="s">
        <v>108</v>
      </c>
      <c r="CV1999" t="s">
        <v>109</v>
      </c>
      <c r="CW1999" t="s">
        <v>110</v>
      </c>
      <c r="CX1999" t="s">
        <v>111</v>
      </c>
      <c r="CY1999">
        <v>1</v>
      </c>
    </row>
    <row r="2000" spans="1:103" ht="15" hidden="1" customHeight="1" x14ac:dyDescent="0.2">
      <c r="A2000" t="s">
        <v>104</v>
      </c>
      <c r="B2000">
        <v>0</v>
      </c>
      <c r="D2000" t="s">
        <v>105</v>
      </c>
      <c r="K2000">
        <v>1</v>
      </c>
      <c r="M2000">
        <v>9</v>
      </c>
      <c r="N2000" t="s">
        <v>991</v>
      </c>
      <c r="O2000">
        <v>0</v>
      </c>
      <c r="R2000">
        <v>6127975</v>
      </c>
      <c r="S2000" s="2">
        <v>42143</v>
      </c>
      <c r="T2000">
        <v>18</v>
      </c>
      <c r="U2000">
        <v>1</v>
      </c>
      <c r="V2000">
        <v>1</v>
      </c>
      <c r="X2000">
        <v>0</v>
      </c>
      <c r="Y2000">
        <v>0</v>
      </c>
      <c r="Z2000" s="2">
        <v>42143</v>
      </c>
      <c r="AA2000" s="4" t="s">
        <v>995</v>
      </c>
      <c r="AB2000">
        <v>23</v>
      </c>
      <c r="AC2000">
        <v>23</v>
      </c>
      <c r="AD2000" s="4" t="s">
        <v>995</v>
      </c>
      <c r="AE2000">
        <v>2</v>
      </c>
      <c r="AF2000">
        <v>2</v>
      </c>
      <c r="AG2000" t="s">
        <v>945</v>
      </c>
      <c r="AH2000">
        <v>1913</v>
      </c>
      <c r="AI2000">
        <v>0.05</v>
      </c>
      <c r="AJ2000">
        <v>0.05</v>
      </c>
      <c r="AM2000">
        <v>454</v>
      </c>
      <c r="AN2000">
        <v>454</v>
      </c>
      <c r="AO2000">
        <v>1913</v>
      </c>
      <c r="AP2000">
        <v>10</v>
      </c>
      <c r="AQ2000">
        <v>10</v>
      </c>
      <c r="AR2000">
        <v>0.05</v>
      </c>
      <c r="AS2000">
        <v>0.05</v>
      </c>
      <c r="AV2000">
        <v>133</v>
      </c>
      <c r="AW2000">
        <v>133</v>
      </c>
      <c r="AX2000" t="s">
        <v>130</v>
      </c>
      <c r="AY2000" s="3" t="s">
        <v>992</v>
      </c>
      <c r="AZ2000">
        <v>1</v>
      </c>
      <c r="BB2000" s="2">
        <v>42144</v>
      </c>
      <c r="BC2000" s="4" t="s">
        <v>996</v>
      </c>
      <c r="BD2000">
        <v>41054531300042</v>
      </c>
      <c r="BF2000" t="s">
        <v>108</v>
      </c>
      <c r="BG2000" t="s">
        <v>993</v>
      </c>
      <c r="BH2000" t="s">
        <v>994</v>
      </c>
      <c r="BJ2000" s="2">
        <v>42143</v>
      </c>
      <c r="BK2000">
        <v>3</v>
      </c>
      <c r="BM2000">
        <v>1409</v>
      </c>
      <c r="BO2000" t="s">
        <v>118</v>
      </c>
      <c r="BP2000">
        <v>23</v>
      </c>
      <c r="BR2000">
        <v>27</v>
      </c>
      <c r="BT2000">
        <v>1</v>
      </c>
      <c r="BV2000">
        <v>34255833500051</v>
      </c>
      <c r="BX2000" t="s">
        <v>108</v>
      </c>
      <c r="BY2000">
        <v>1</v>
      </c>
      <c r="CA2000">
        <v>3</v>
      </c>
      <c r="CC2000">
        <v>41054531300042</v>
      </c>
      <c r="CE2000" t="s">
        <v>105</v>
      </c>
      <c r="CG2000">
        <v>3</v>
      </c>
      <c r="CM2000" t="s">
        <v>106</v>
      </c>
      <c r="CN2000" s="2">
        <v>42187</v>
      </c>
      <c r="CO2000">
        <v>0</v>
      </c>
      <c r="CQ2000" t="s">
        <v>105</v>
      </c>
      <c r="CR2000" t="s">
        <v>107</v>
      </c>
      <c r="CS2000">
        <v>41054531300042</v>
      </c>
      <c r="CU2000" t="s">
        <v>108</v>
      </c>
      <c r="CV2000" t="s">
        <v>109</v>
      </c>
      <c r="CW2000" t="s">
        <v>110</v>
      </c>
      <c r="CX2000" t="s">
        <v>111</v>
      </c>
      <c r="CY2000">
        <v>1</v>
      </c>
    </row>
    <row r="2001" spans="1:103" ht="15" hidden="1" customHeight="1" x14ac:dyDescent="0.2">
      <c r="A2001" t="s">
        <v>104</v>
      </c>
      <c r="B2001">
        <v>0</v>
      </c>
      <c r="D2001" t="s">
        <v>105</v>
      </c>
      <c r="K2001">
        <v>1</v>
      </c>
      <c r="M2001">
        <v>9</v>
      </c>
      <c r="N2001" t="s">
        <v>991</v>
      </c>
      <c r="O2001">
        <v>0</v>
      </c>
      <c r="R2001">
        <v>6127975</v>
      </c>
      <c r="S2001" s="2">
        <v>42143</v>
      </c>
      <c r="T2001">
        <v>18</v>
      </c>
      <c r="U2001">
        <v>2</v>
      </c>
      <c r="V2001">
        <v>2</v>
      </c>
      <c r="X2001">
        <v>0</v>
      </c>
      <c r="Y2001">
        <v>0</v>
      </c>
      <c r="Z2001" s="2">
        <v>42143</v>
      </c>
      <c r="AA2001" s="4" t="s">
        <v>995</v>
      </c>
      <c r="AB2001">
        <v>23</v>
      </c>
      <c r="AC2001">
        <v>23</v>
      </c>
      <c r="AD2001" s="4" t="s">
        <v>995</v>
      </c>
      <c r="AE2001">
        <v>2</v>
      </c>
      <c r="AF2001">
        <v>2</v>
      </c>
      <c r="AG2001" t="s">
        <v>946</v>
      </c>
      <c r="AH2001">
        <v>7512</v>
      </c>
      <c r="AI2001">
        <v>0.01</v>
      </c>
      <c r="AJ2001">
        <v>0.01</v>
      </c>
      <c r="AK2001">
        <v>712</v>
      </c>
      <c r="AL2001">
        <v>712</v>
      </c>
      <c r="AM2001">
        <v>405</v>
      </c>
      <c r="AN2001">
        <v>405</v>
      </c>
      <c r="AO2001">
        <v>7512</v>
      </c>
      <c r="AP2001">
        <v>10</v>
      </c>
      <c r="AQ2001">
        <v>10</v>
      </c>
      <c r="AR2001">
        <v>0.01</v>
      </c>
      <c r="AS2001">
        <v>0.01</v>
      </c>
      <c r="AT2001">
        <v>1168</v>
      </c>
      <c r="AU2001">
        <v>1168</v>
      </c>
      <c r="AV2001">
        <v>133</v>
      </c>
      <c r="AW2001">
        <v>133</v>
      </c>
      <c r="AX2001" t="s">
        <v>130</v>
      </c>
      <c r="AY2001" s="3" t="s">
        <v>992</v>
      </c>
      <c r="AZ2001">
        <v>1</v>
      </c>
      <c r="BB2001" s="2">
        <v>42144</v>
      </c>
      <c r="BC2001" s="4" t="s">
        <v>996</v>
      </c>
      <c r="BD2001">
        <v>41054531300042</v>
      </c>
      <c r="BF2001" t="s">
        <v>108</v>
      </c>
      <c r="BG2001" t="s">
        <v>993</v>
      </c>
      <c r="BH2001" t="s">
        <v>994</v>
      </c>
      <c r="BJ2001" s="2">
        <v>42143</v>
      </c>
      <c r="BK2001">
        <v>3</v>
      </c>
      <c r="BM2001">
        <v>1409</v>
      </c>
      <c r="BO2001" t="s">
        <v>118</v>
      </c>
      <c r="BP2001">
        <v>23</v>
      </c>
      <c r="BR2001">
        <v>27</v>
      </c>
      <c r="BT2001">
        <v>1</v>
      </c>
      <c r="BV2001">
        <v>34255833500051</v>
      </c>
      <c r="BX2001" t="s">
        <v>108</v>
      </c>
      <c r="BY2001">
        <v>1</v>
      </c>
      <c r="CA2001">
        <v>3</v>
      </c>
      <c r="CC2001">
        <v>41054531300042</v>
      </c>
      <c r="CE2001" t="s">
        <v>105</v>
      </c>
      <c r="CG2001">
        <v>3</v>
      </c>
      <c r="CM2001" t="s">
        <v>106</v>
      </c>
      <c r="CN2001" s="2">
        <v>42187</v>
      </c>
      <c r="CO2001">
        <v>0</v>
      </c>
      <c r="CQ2001" t="s">
        <v>105</v>
      </c>
      <c r="CR2001" t="s">
        <v>107</v>
      </c>
      <c r="CS2001">
        <v>41054531300042</v>
      </c>
      <c r="CU2001" t="s">
        <v>108</v>
      </c>
      <c r="CV2001" t="s">
        <v>109</v>
      </c>
      <c r="CW2001" t="s">
        <v>110</v>
      </c>
      <c r="CX2001" t="s">
        <v>111</v>
      </c>
      <c r="CY2001">
        <v>1</v>
      </c>
    </row>
    <row r="2002" spans="1:103" ht="15" hidden="1" customHeight="1" x14ac:dyDescent="0.2">
      <c r="A2002" t="s">
        <v>104</v>
      </c>
      <c r="B2002">
        <v>0</v>
      </c>
      <c r="D2002" t="s">
        <v>105</v>
      </c>
      <c r="K2002">
        <v>1</v>
      </c>
      <c r="M2002">
        <v>9</v>
      </c>
      <c r="N2002" t="s">
        <v>991</v>
      </c>
      <c r="O2002">
        <v>0</v>
      </c>
      <c r="R2002">
        <v>6127975</v>
      </c>
      <c r="S2002" s="2">
        <v>42143</v>
      </c>
      <c r="T2002">
        <v>18</v>
      </c>
      <c r="U2002">
        <v>1</v>
      </c>
      <c r="V2002">
        <v>1</v>
      </c>
      <c r="X2002">
        <v>0</v>
      </c>
      <c r="Y2002">
        <v>0</v>
      </c>
      <c r="Z2002" s="2">
        <v>42143</v>
      </c>
      <c r="AA2002" s="4" t="s">
        <v>995</v>
      </c>
      <c r="AB2002">
        <v>23</v>
      </c>
      <c r="AC2002">
        <v>23</v>
      </c>
      <c r="AD2002" s="4" t="s">
        <v>995</v>
      </c>
      <c r="AE2002">
        <v>2</v>
      </c>
      <c r="AF2002">
        <v>2</v>
      </c>
      <c r="AG2002" t="s">
        <v>947</v>
      </c>
      <c r="AH2002">
        <v>1093</v>
      </c>
      <c r="AI2002">
        <v>0.05</v>
      </c>
      <c r="AJ2002">
        <v>0.05</v>
      </c>
      <c r="AM2002">
        <v>454</v>
      </c>
      <c r="AN2002">
        <v>454</v>
      </c>
      <c r="AO2002">
        <v>1093</v>
      </c>
      <c r="AP2002">
        <v>10</v>
      </c>
      <c r="AQ2002">
        <v>10</v>
      </c>
      <c r="AR2002">
        <v>0.05</v>
      </c>
      <c r="AS2002">
        <v>0.05</v>
      </c>
      <c r="AV2002">
        <v>133</v>
      </c>
      <c r="AW2002">
        <v>133</v>
      </c>
      <c r="AX2002" t="s">
        <v>130</v>
      </c>
      <c r="AY2002" s="3" t="s">
        <v>992</v>
      </c>
      <c r="AZ2002">
        <v>1</v>
      </c>
      <c r="BB2002" s="2">
        <v>42144</v>
      </c>
      <c r="BC2002" s="4" t="s">
        <v>996</v>
      </c>
      <c r="BD2002">
        <v>41054531300042</v>
      </c>
      <c r="BF2002" t="s">
        <v>108</v>
      </c>
      <c r="BG2002" t="s">
        <v>993</v>
      </c>
      <c r="BH2002" t="s">
        <v>994</v>
      </c>
      <c r="BJ2002" s="2">
        <v>42143</v>
      </c>
      <c r="BK2002">
        <v>3</v>
      </c>
      <c r="BM2002">
        <v>1409</v>
      </c>
      <c r="BO2002" t="s">
        <v>118</v>
      </c>
      <c r="BP2002">
        <v>23</v>
      </c>
      <c r="BR2002">
        <v>27</v>
      </c>
      <c r="BT2002">
        <v>1</v>
      </c>
      <c r="BV2002">
        <v>34255833500051</v>
      </c>
      <c r="BX2002" t="s">
        <v>108</v>
      </c>
      <c r="BY2002">
        <v>1</v>
      </c>
      <c r="CA2002">
        <v>3</v>
      </c>
      <c r="CC2002">
        <v>41054531300042</v>
      </c>
      <c r="CE2002" t="s">
        <v>105</v>
      </c>
      <c r="CG2002">
        <v>3</v>
      </c>
      <c r="CM2002" t="s">
        <v>106</v>
      </c>
      <c r="CN2002" s="2">
        <v>42187</v>
      </c>
      <c r="CO2002">
        <v>0</v>
      </c>
      <c r="CQ2002" t="s">
        <v>105</v>
      </c>
      <c r="CR2002" t="s">
        <v>107</v>
      </c>
      <c r="CS2002">
        <v>41054531300042</v>
      </c>
      <c r="CU2002" t="s">
        <v>108</v>
      </c>
      <c r="CV2002" t="s">
        <v>109</v>
      </c>
      <c r="CW2002" t="s">
        <v>110</v>
      </c>
      <c r="CX2002" t="s">
        <v>111</v>
      </c>
      <c r="CY2002">
        <v>1</v>
      </c>
    </row>
    <row r="2003" spans="1:103" ht="15" hidden="1" customHeight="1" x14ac:dyDescent="0.2">
      <c r="A2003" t="s">
        <v>104</v>
      </c>
      <c r="B2003">
        <v>0</v>
      </c>
      <c r="D2003" t="s">
        <v>105</v>
      </c>
      <c r="K2003">
        <v>1</v>
      </c>
      <c r="M2003">
        <v>9</v>
      </c>
      <c r="N2003" t="s">
        <v>991</v>
      </c>
      <c r="O2003">
        <v>0</v>
      </c>
      <c r="R2003">
        <v>6127975</v>
      </c>
      <c r="S2003" s="2">
        <v>42143</v>
      </c>
      <c r="T2003">
        <v>18</v>
      </c>
      <c r="U2003">
        <v>2</v>
      </c>
      <c r="V2003">
        <v>2</v>
      </c>
      <c r="X2003">
        <v>0</v>
      </c>
      <c r="Y2003">
        <v>0</v>
      </c>
      <c r="Z2003" s="2">
        <v>42143</v>
      </c>
      <c r="AA2003" s="4" t="s">
        <v>995</v>
      </c>
      <c r="AB2003">
        <v>23</v>
      </c>
      <c r="AC2003">
        <v>23</v>
      </c>
      <c r="AD2003" s="4" t="s">
        <v>995</v>
      </c>
      <c r="AE2003">
        <v>2</v>
      </c>
      <c r="AF2003">
        <v>2</v>
      </c>
      <c r="AG2003" t="s">
        <v>948</v>
      </c>
      <c r="AH2003">
        <v>1715</v>
      </c>
      <c r="AI2003">
        <v>0.05</v>
      </c>
      <c r="AJ2003">
        <v>0.05</v>
      </c>
      <c r="AM2003">
        <v>454</v>
      </c>
      <c r="AN2003">
        <v>454</v>
      </c>
      <c r="AO2003">
        <v>1715</v>
      </c>
      <c r="AP2003">
        <v>10</v>
      </c>
      <c r="AQ2003">
        <v>10</v>
      </c>
      <c r="AR2003">
        <v>0.05</v>
      </c>
      <c r="AS2003">
        <v>0.05</v>
      </c>
      <c r="AV2003">
        <v>133</v>
      </c>
      <c r="AW2003">
        <v>133</v>
      </c>
      <c r="AX2003" t="s">
        <v>130</v>
      </c>
      <c r="AY2003" s="3" t="s">
        <v>992</v>
      </c>
      <c r="AZ2003">
        <v>1</v>
      </c>
      <c r="BB2003" s="2">
        <v>42144</v>
      </c>
      <c r="BC2003" s="4" t="s">
        <v>996</v>
      </c>
      <c r="BD2003">
        <v>41054531300042</v>
      </c>
      <c r="BF2003" t="s">
        <v>108</v>
      </c>
      <c r="BG2003" t="s">
        <v>993</v>
      </c>
      <c r="BH2003" t="s">
        <v>994</v>
      </c>
      <c r="BJ2003" s="2">
        <v>42143</v>
      </c>
      <c r="BK2003">
        <v>3</v>
      </c>
      <c r="BM2003">
        <v>1409</v>
      </c>
      <c r="BO2003" t="s">
        <v>118</v>
      </c>
      <c r="BP2003">
        <v>23</v>
      </c>
      <c r="BR2003">
        <v>27</v>
      </c>
      <c r="BT2003">
        <v>1</v>
      </c>
      <c r="BV2003">
        <v>34255833500051</v>
      </c>
      <c r="BX2003" t="s">
        <v>108</v>
      </c>
      <c r="BY2003">
        <v>1</v>
      </c>
      <c r="CA2003">
        <v>3</v>
      </c>
      <c r="CC2003">
        <v>41054531300042</v>
      </c>
      <c r="CE2003" t="s">
        <v>105</v>
      </c>
      <c r="CG2003">
        <v>3</v>
      </c>
      <c r="CM2003" t="s">
        <v>106</v>
      </c>
      <c r="CN2003" s="2">
        <v>42187</v>
      </c>
      <c r="CO2003">
        <v>0</v>
      </c>
      <c r="CQ2003" t="s">
        <v>105</v>
      </c>
      <c r="CR2003" t="s">
        <v>107</v>
      </c>
      <c r="CS2003">
        <v>41054531300042</v>
      </c>
      <c r="CU2003" t="s">
        <v>108</v>
      </c>
      <c r="CV2003" t="s">
        <v>109</v>
      </c>
      <c r="CW2003" t="s">
        <v>110</v>
      </c>
      <c r="CX2003" t="s">
        <v>111</v>
      </c>
      <c r="CY2003">
        <v>1</v>
      </c>
    </row>
    <row r="2004" spans="1:103" ht="15" hidden="1" customHeight="1" x14ac:dyDescent="0.2">
      <c r="A2004" t="s">
        <v>104</v>
      </c>
      <c r="B2004">
        <v>0</v>
      </c>
      <c r="D2004" t="s">
        <v>105</v>
      </c>
      <c r="K2004">
        <v>1</v>
      </c>
      <c r="M2004">
        <v>9</v>
      </c>
      <c r="N2004" t="s">
        <v>991</v>
      </c>
      <c r="O2004">
        <v>0</v>
      </c>
      <c r="R2004">
        <v>6127975</v>
      </c>
      <c r="S2004" s="2">
        <v>42143</v>
      </c>
      <c r="T2004">
        <v>18</v>
      </c>
      <c r="U2004">
        <v>1</v>
      </c>
      <c r="V2004">
        <v>1</v>
      </c>
      <c r="X2004">
        <v>0</v>
      </c>
      <c r="Y2004">
        <v>0</v>
      </c>
      <c r="Z2004" s="2">
        <v>42143</v>
      </c>
      <c r="AA2004" s="4" t="s">
        <v>995</v>
      </c>
      <c r="AB2004">
        <v>23</v>
      </c>
      <c r="AC2004">
        <v>23</v>
      </c>
      <c r="AD2004" s="4" t="s">
        <v>995</v>
      </c>
      <c r="AE2004">
        <v>2</v>
      </c>
      <c r="AF2004">
        <v>2</v>
      </c>
      <c r="AG2004" t="s">
        <v>949</v>
      </c>
      <c r="AH2004">
        <v>5476</v>
      </c>
      <c r="AI2004">
        <v>0.02</v>
      </c>
      <c r="AJ2004">
        <v>0.02</v>
      </c>
      <c r="AM2004">
        <v>454</v>
      </c>
      <c r="AN2004">
        <v>454</v>
      </c>
      <c r="AO2004">
        <v>5476</v>
      </c>
      <c r="AP2004">
        <v>10</v>
      </c>
      <c r="AQ2004">
        <v>10</v>
      </c>
      <c r="AR2004">
        <v>0.02</v>
      </c>
      <c r="AS2004">
        <v>0.02</v>
      </c>
      <c r="AV2004">
        <v>133</v>
      </c>
      <c r="AW2004">
        <v>133</v>
      </c>
      <c r="AX2004" t="s">
        <v>130</v>
      </c>
      <c r="AY2004" s="3" t="s">
        <v>992</v>
      </c>
      <c r="AZ2004">
        <v>1</v>
      </c>
      <c r="BB2004" s="2">
        <v>42144</v>
      </c>
      <c r="BC2004" s="4" t="s">
        <v>996</v>
      </c>
      <c r="BD2004">
        <v>41054531300042</v>
      </c>
      <c r="BF2004" t="s">
        <v>108</v>
      </c>
      <c r="BG2004" t="s">
        <v>993</v>
      </c>
      <c r="BH2004" t="s">
        <v>994</v>
      </c>
      <c r="BJ2004" s="2">
        <v>42143</v>
      </c>
      <c r="BK2004">
        <v>3</v>
      </c>
      <c r="BM2004">
        <v>1409</v>
      </c>
      <c r="BO2004" t="s">
        <v>118</v>
      </c>
      <c r="BP2004">
        <v>23</v>
      </c>
      <c r="BR2004">
        <v>27</v>
      </c>
      <c r="BT2004">
        <v>1</v>
      </c>
      <c r="BV2004">
        <v>34255833500051</v>
      </c>
      <c r="BX2004" t="s">
        <v>108</v>
      </c>
      <c r="BY2004">
        <v>1</v>
      </c>
      <c r="CA2004">
        <v>3</v>
      </c>
      <c r="CC2004">
        <v>41054531300042</v>
      </c>
      <c r="CE2004" t="s">
        <v>105</v>
      </c>
      <c r="CG2004">
        <v>3</v>
      </c>
      <c r="CM2004" t="s">
        <v>106</v>
      </c>
      <c r="CN2004" s="2">
        <v>42187</v>
      </c>
      <c r="CO2004">
        <v>0</v>
      </c>
      <c r="CQ2004" t="s">
        <v>105</v>
      </c>
      <c r="CR2004" t="s">
        <v>107</v>
      </c>
      <c r="CS2004">
        <v>41054531300042</v>
      </c>
      <c r="CU2004" t="s">
        <v>108</v>
      </c>
      <c r="CV2004" t="s">
        <v>109</v>
      </c>
      <c r="CW2004" t="s">
        <v>110</v>
      </c>
      <c r="CX2004" t="s">
        <v>111</v>
      </c>
      <c r="CY2004">
        <v>1</v>
      </c>
    </row>
    <row r="2005" spans="1:103" ht="15" hidden="1" customHeight="1" x14ac:dyDescent="0.2">
      <c r="A2005" t="s">
        <v>104</v>
      </c>
      <c r="B2005">
        <v>0</v>
      </c>
      <c r="D2005" t="s">
        <v>105</v>
      </c>
      <c r="K2005">
        <v>1</v>
      </c>
      <c r="M2005">
        <v>9</v>
      </c>
      <c r="N2005" t="s">
        <v>991</v>
      </c>
      <c r="O2005">
        <v>0</v>
      </c>
      <c r="R2005">
        <v>6127975</v>
      </c>
      <c r="S2005" s="2">
        <v>42143</v>
      </c>
      <c r="T2005">
        <v>18</v>
      </c>
      <c r="U2005">
        <v>1</v>
      </c>
      <c r="V2005">
        <v>1</v>
      </c>
      <c r="X2005">
        <v>0</v>
      </c>
      <c r="Y2005">
        <v>0</v>
      </c>
      <c r="Z2005" s="2">
        <v>42143</v>
      </c>
      <c r="AA2005" s="4" t="s">
        <v>995</v>
      </c>
      <c r="AB2005">
        <v>23</v>
      </c>
      <c r="AC2005">
        <v>23</v>
      </c>
      <c r="AD2005" s="4" t="s">
        <v>995</v>
      </c>
      <c r="AE2005">
        <v>2</v>
      </c>
      <c r="AF2005">
        <v>2</v>
      </c>
      <c r="AG2005" t="s">
        <v>950</v>
      </c>
      <c r="AH2005">
        <v>5475</v>
      </c>
      <c r="AI2005">
        <v>0.05</v>
      </c>
      <c r="AJ2005">
        <v>0.05</v>
      </c>
      <c r="AM2005">
        <v>454</v>
      </c>
      <c r="AN2005">
        <v>454</v>
      </c>
      <c r="AO2005">
        <v>5475</v>
      </c>
      <c r="AP2005">
        <v>10</v>
      </c>
      <c r="AQ2005">
        <v>10</v>
      </c>
      <c r="AR2005">
        <v>0.05</v>
      </c>
      <c r="AS2005">
        <v>0.05</v>
      </c>
      <c r="AV2005">
        <v>133</v>
      </c>
      <c r="AW2005">
        <v>133</v>
      </c>
      <c r="AX2005" t="s">
        <v>130</v>
      </c>
      <c r="AY2005" s="3" t="s">
        <v>992</v>
      </c>
      <c r="AZ2005">
        <v>1</v>
      </c>
      <c r="BB2005" s="2">
        <v>42144</v>
      </c>
      <c r="BC2005" s="4" t="s">
        <v>996</v>
      </c>
      <c r="BD2005">
        <v>41054531300042</v>
      </c>
      <c r="BF2005" t="s">
        <v>108</v>
      </c>
      <c r="BG2005" t="s">
        <v>993</v>
      </c>
      <c r="BH2005" t="s">
        <v>994</v>
      </c>
      <c r="BJ2005" s="2">
        <v>42143</v>
      </c>
      <c r="BK2005">
        <v>3</v>
      </c>
      <c r="BM2005">
        <v>1409</v>
      </c>
      <c r="BO2005" t="s">
        <v>118</v>
      </c>
      <c r="BP2005">
        <v>23</v>
      </c>
      <c r="BR2005">
        <v>27</v>
      </c>
      <c r="BT2005">
        <v>1</v>
      </c>
      <c r="BV2005">
        <v>34255833500051</v>
      </c>
      <c r="BX2005" t="s">
        <v>108</v>
      </c>
      <c r="BY2005">
        <v>1</v>
      </c>
      <c r="CA2005">
        <v>3</v>
      </c>
      <c r="CC2005">
        <v>41054531300042</v>
      </c>
      <c r="CE2005" t="s">
        <v>105</v>
      </c>
      <c r="CG2005">
        <v>3</v>
      </c>
      <c r="CM2005" t="s">
        <v>106</v>
      </c>
      <c r="CN2005" s="2">
        <v>42187</v>
      </c>
      <c r="CO2005">
        <v>0</v>
      </c>
      <c r="CQ2005" t="s">
        <v>105</v>
      </c>
      <c r="CR2005" t="s">
        <v>107</v>
      </c>
      <c r="CS2005">
        <v>41054531300042</v>
      </c>
      <c r="CU2005" t="s">
        <v>108</v>
      </c>
      <c r="CV2005" t="s">
        <v>109</v>
      </c>
      <c r="CW2005" t="s">
        <v>110</v>
      </c>
      <c r="CX2005" t="s">
        <v>111</v>
      </c>
      <c r="CY2005">
        <v>1</v>
      </c>
    </row>
    <row r="2006" spans="1:103" ht="15" hidden="1" customHeight="1" x14ac:dyDescent="0.2">
      <c r="A2006" t="s">
        <v>104</v>
      </c>
      <c r="B2006">
        <v>0</v>
      </c>
      <c r="D2006" t="s">
        <v>105</v>
      </c>
      <c r="K2006">
        <v>1</v>
      </c>
      <c r="M2006">
        <v>9</v>
      </c>
      <c r="N2006" t="s">
        <v>991</v>
      </c>
      <c r="O2006">
        <v>0</v>
      </c>
      <c r="R2006">
        <v>6127975</v>
      </c>
      <c r="S2006" s="2">
        <v>42143</v>
      </c>
      <c r="T2006">
        <v>18</v>
      </c>
      <c r="U2006">
        <v>1</v>
      </c>
      <c r="V2006">
        <v>1</v>
      </c>
      <c r="X2006">
        <v>0</v>
      </c>
      <c r="Y2006">
        <v>0</v>
      </c>
      <c r="Z2006" s="2">
        <v>42143</v>
      </c>
      <c r="AA2006" s="4" t="s">
        <v>995</v>
      </c>
      <c r="AB2006">
        <v>23</v>
      </c>
      <c r="AC2006">
        <v>23</v>
      </c>
      <c r="AD2006" s="4" t="s">
        <v>995</v>
      </c>
      <c r="AE2006">
        <v>2</v>
      </c>
      <c r="AF2006">
        <v>2</v>
      </c>
      <c r="AG2006" t="s">
        <v>951</v>
      </c>
      <c r="AH2006">
        <v>2071</v>
      </c>
      <c r="AI2006">
        <v>5.0000000000000001E-3</v>
      </c>
      <c r="AJ2006">
        <v>5.0000000000000001E-3</v>
      </c>
      <c r="AK2006">
        <v>712</v>
      </c>
      <c r="AL2006">
        <v>712</v>
      </c>
      <c r="AM2006">
        <v>405</v>
      </c>
      <c r="AN2006">
        <v>405</v>
      </c>
      <c r="AO2006">
        <v>2071</v>
      </c>
      <c r="AP2006">
        <v>10</v>
      </c>
      <c r="AQ2006">
        <v>10</v>
      </c>
      <c r="AR2006">
        <v>5.0000000000000001E-3</v>
      </c>
      <c r="AS2006">
        <v>5.0000000000000001E-3</v>
      </c>
      <c r="AT2006">
        <v>1168</v>
      </c>
      <c r="AU2006">
        <v>1168</v>
      </c>
      <c r="AV2006">
        <v>133</v>
      </c>
      <c r="AW2006">
        <v>133</v>
      </c>
      <c r="AX2006" t="s">
        <v>130</v>
      </c>
      <c r="AY2006" s="3" t="s">
        <v>992</v>
      </c>
      <c r="AZ2006">
        <v>1</v>
      </c>
      <c r="BB2006" s="2">
        <v>42144</v>
      </c>
      <c r="BC2006" s="4" t="s">
        <v>996</v>
      </c>
      <c r="BD2006">
        <v>41054531300042</v>
      </c>
      <c r="BF2006" t="s">
        <v>108</v>
      </c>
      <c r="BG2006" t="s">
        <v>993</v>
      </c>
      <c r="BH2006" t="s">
        <v>994</v>
      </c>
      <c r="BJ2006" s="2">
        <v>42143</v>
      </c>
      <c r="BK2006">
        <v>3</v>
      </c>
      <c r="BM2006">
        <v>1409</v>
      </c>
      <c r="BO2006" t="s">
        <v>118</v>
      </c>
      <c r="BP2006">
        <v>23</v>
      </c>
      <c r="BR2006">
        <v>27</v>
      </c>
      <c r="BT2006">
        <v>1</v>
      </c>
      <c r="BV2006">
        <v>34255833500051</v>
      </c>
      <c r="BX2006" t="s">
        <v>108</v>
      </c>
      <c r="BY2006">
        <v>1</v>
      </c>
      <c r="CA2006">
        <v>3</v>
      </c>
      <c r="CC2006">
        <v>41054531300042</v>
      </c>
      <c r="CE2006" t="s">
        <v>105</v>
      </c>
      <c r="CG2006">
        <v>3</v>
      </c>
      <c r="CM2006" t="s">
        <v>106</v>
      </c>
      <c r="CN2006" s="2">
        <v>42187</v>
      </c>
      <c r="CO2006">
        <v>0</v>
      </c>
      <c r="CQ2006" t="s">
        <v>105</v>
      </c>
      <c r="CR2006" t="s">
        <v>107</v>
      </c>
      <c r="CS2006">
        <v>41054531300042</v>
      </c>
      <c r="CU2006" t="s">
        <v>108</v>
      </c>
      <c r="CV2006" t="s">
        <v>109</v>
      </c>
      <c r="CW2006" t="s">
        <v>110</v>
      </c>
      <c r="CX2006" t="s">
        <v>111</v>
      </c>
      <c r="CY2006">
        <v>1</v>
      </c>
    </row>
    <row r="2007" spans="1:103" ht="15" hidden="1" customHeight="1" x14ac:dyDescent="0.2">
      <c r="A2007" t="s">
        <v>104</v>
      </c>
      <c r="B2007">
        <v>0</v>
      </c>
      <c r="D2007" t="s">
        <v>105</v>
      </c>
      <c r="K2007">
        <v>1</v>
      </c>
      <c r="M2007">
        <v>9</v>
      </c>
      <c r="N2007" t="s">
        <v>991</v>
      </c>
      <c r="O2007">
        <v>0</v>
      </c>
      <c r="R2007">
        <v>6127975</v>
      </c>
      <c r="S2007" s="2">
        <v>42143</v>
      </c>
      <c r="T2007">
        <v>18</v>
      </c>
      <c r="U2007">
        <v>1</v>
      </c>
      <c r="V2007">
        <v>1</v>
      </c>
      <c r="X2007">
        <v>0</v>
      </c>
      <c r="Y2007">
        <v>0</v>
      </c>
      <c r="Z2007" s="2">
        <v>42143</v>
      </c>
      <c r="AA2007" s="4" t="s">
        <v>995</v>
      </c>
      <c r="AB2007">
        <v>23</v>
      </c>
      <c r="AC2007">
        <v>23</v>
      </c>
      <c r="AD2007" s="4" t="s">
        <v>995</v>
      </c>
      <c r="AE2007">
        <v>2</v>
      </c>
      <c r="AF2007">
        <v>2</v>
      </c>
      <c r="AG2007" t="s">
        <v>952</v>
      </c>
      <c r="AH2007">
        <v>5838</v>
      </c>
      <c r="AI2007">
        <v>0.05</v>
      </c>
      <c r="AJ2007">
        <v>0.05</v>
      </c>
      <c r="AM2007">
        <v>454</v>
      </c>
      <c r="AN2007">
        <v>454</v>
      </c>
      <c r="AO2007">
        <v>5838</v>
      </c>
      <c r="AP2007">
        <v>10</v>
      </c>
      <c r="AQ2007">
        <v>10</v>
      </c>
      <c r="AR2007">
        <v>0.05</v>
      </c>
      <c r="AS2007">
        <v>0.05</v>
      </c>
      <c r="AV2007">
        <v>133</v>
      </c>
      <c r="AW2007">
        <v>133</v>
      </c>
      <c r="AX2007" t="s">
        <v>130</v>
      </c>
      <c r="AY2007" s="3" t="s">
        <v>992</v>
      </c>
      <c r="AZ2007">
        <v>1</v>
      </c>
      <c r="BB2007" s="2">
        <v>42144</v>
      </c>
      <c r="BC2007" s="4" t="s">
        <v>996</v>
      </c>
      <c r="BD2007">
        <v>41054531300042</v>
      </c>
      <c r="BF2007" t="s">
        <v>108</v>
      </c>
      <c r="BG2007" t="s">
        <v>993</v>
      </c>
      <c r="BH2007" t="s">
        <v>994</v>
      </c>
      <c r="BJ2007" s="2">
        <v>42143</v>
      </c>
      <c r="BK2007">
        <v>3</v>
      </c>
      <c r="BM2007">
        <v>1409</v>
      </c>
      <c r="BO2007" t="s">
        <v>118</v>
      </c>
      <c r="BP2007">
        <v>23</v>
      </c>
      <c r="BR2007">
        <v>27</v>
      </c>
      <c r="BT2007">
        <v>1</v>
      </c>
      <c r="BV2007">
        <v>34255833500051</v>
      </c>
      <c r="BX2007" t="s">
        <v>108</v>
      </c>
      <c r="BY2007">
        <v>1</v>
      </c>
      <c r="CA2007">
        <v>3</v>
      </c>
      <c r="CC2007">
        <v>41054531300042</v>
      </c>
      <c r="CE2007" t="s">
        <v>105</v>
      </c>
      <c r="CG2007">
        <v>3</v>
      </c>
      <c r="CM2007" t="s">
        <v>106</v>
      </c>
      <c r="CN2007" s="2">
        <v>42187</v>
      </c>
      <c r="CO2007">
        <v>0</v>
      </c>
      <c r="CQ2007" t="s">
        <v>105</v>
      </c>
      <c r="CR2007" t="s">
        <v>107</v>
      </c>
      <c r="CS2007">
        <v>41054531300042</v>
      </c>
      <c r="CU2007" t="s">
        <v>108</v>
      </c>
      <c r="CV2007" t="s">
        <v>109</v>
      </c>
      <c r="CW2007" t="s">
        <v>110</v>
      </c>
      <c r="CX2007" t="s">
        <v>111</v>
      </c>
      <c r="CY2007">
        <v>1</v>
      </c>
    </row>
    <row r="2008" spans="1:103" ht="15" hidden="1" customHeight="1" x14ac:dyDescent="0.2">
      <c r="A2008" t="s">
        <v>104</v>
      </c>
      <c r="B2008">
        <v>0</v>
      </c>
      <c r="D2008" t="s">
        <v>105</v>
      </c>
      <c r="K2008">
        <v>1</v>
      </c>
      <c r="M2008">
        <v>9</v>
      </c>
      <c r="N2008" t="s">
        <v>991</v>
      </c>
      <c r="O2008">
        <v>0</v>
      </c>
      <c r="R2008">
        <v>6127975</v>
      </c>
      <c r="S2008" s="2">
        <v>42143</v>
      </c>
      <c r="T2008">
        <v>18</v>
      </c>
      <c r="U2008">
        <v>2</v>
      </c>
      <c r="V2008">
        <v>2</v>
      </c>
      <c r="X2008">
        <v>0</v>
      </c>
      <c r="Y2008">
        <v>0</v>
      </c>
      <c r="Z2008" s="2">
        <v>42143</v>
      </c>
      <c r="AA2008" s="4" t="s">
        <v>995</v>
      </c>
      <c r="AB2008">
        <v>23</v>
      </c>
      <c r="AC2008">
        <v>23</v>
      </c>
      <c r="AD2008" s="4" t="s">
        <v>995</v>
      </c>
      <c r="AE2008">
        <v>2</v>
      </c>
      <c r="AF2008">
        <v>2</v>
      </c>
      <c r="AG2008" t="s">
        <v>953</v>
      </c>
      <c r="AH2008">
        <v>7514</v>
      </c>
      <c r="AI2008">
        <v>0.05</v>
      </c>
      <c r="AJ2008">
        <v>0.05</v>
      </c>
      <c r="AM2008">
        <v>454</v>
      </c>
      <c r="AN2008">
        <v>454</v>
      </c>
      <c r="AO2008">
        <v>7514</v>
      </c>
      <c r="AP2008">
        <v>10</v>
      </c>
      <c r="AQ2008">
        <v>10</v>
      </c>
      <c r="AR2008">
        <v>0.05</v>
      </c>
      <c r="AS2008">
        <v>0.05</v>
      </c>
      <c r="AV2008">
        <v>133</v>
      </c>
      <c r="AW2008">
        <v>133</v>
      </c>
      <c r="AX2008" t="s">
        <v>130</v>
      </c>
      <c r="AY2008" s="3" t="s">
        <v>992</v>
      </c>
      <c r="AZ2008">
        <v>1</v>
      </c>
      <c r="BB2008" s="2">
        <v>42144</v>
      </c>
      <c r="BC2008" s="4" t="s">
        <v>996</v>
      </c>
      <c r="BD2008">
        <v>41054531300042</v>
      </c>
      <c r="BF2008" t="s">
        <v>108</v>
      </c>
      <c r="BG2008" t="s">
        <v>993</v>
      </c>
      <c r="BH2008" t="s">
        <v>994</v>
      </c>
      <c r="BJ2008" s="2">
        <v>42143</v>
      </c>
      <c r="BK2008">
        <v>3</v>
      </c>
      <c r="BM2008">
        <v>1409</v>
      </c>
      <c r="BO2008" t="s">
        <v>118</v>
      </c>
      <c r="BP2008">
        <v>23</v>
      </c>
      <c r="BR2008">
        <v>27</v>
      </c>
      <c r="BT2008">
        <v>1</v>
      </c>
      <c r="BV2008">
        <v>34255833500051</v>
      </c>
      <c r="BX2008" t="s">
        <v>108</v>
      </c>
      <c r="BY2008">
        <v>1</v>
      </c>
      <c r="CA2008">
        <v>3</v>
      </c>
      <c r="CC2008">
        <v>41054531300042</v>
      </c>
      <c r="CE2008" t="s">
        <v>105</v>
      </c>
      <c r="CG2008">
        <v>3</v>
      </c>
      <c r="CM2008" t="s">
        <v>106</v>
      </c>
      <c r="CN2008" s="2">
        <v>42187</v>
      </c>
      <c r="CO2008">
        <v>0</v>
      </c>
      <c r="CQ2008" t="s">
        <v>105</v>
      </c>
      <c r="CR2008" t="s">
        <v>107</v>
      </c>
      <c r="CS2008">
        <v>41054531300042</v>
      </c>
      <c r="CU2008" t="s">
        <v>108</v>
      </c>
      <c r="CV2008" t="s">
        <v>109</v>
      </c>
      <c r="CW2008" t="s">
        <v>110</v>
      </c>
      <c r="CX2008" t="s">
        <v>111</v>
      </c>
      <c r="CY2008">
        <v>1</v>
      </c>
    </row>
    <row r="2009" spans="1:103" ht="15" hidden="1" customHeight="1" x14ac:dyDescent="0.2">
      <c r="A2009" t="s">
        <v>104</v>
      </c>
      <c r="B2009">
        <v>0</v>
      </c>
      <c r="D2009" t="s">
        <v>105</v>
      </c>
      <c r="K2009">
        <v>1</v>
      </c>
      <c r="M2009">
        <v>9</v>
      </c>
      <c r="N2009" t="s">
        <v>991</v>
      </c>
      <c r="O2009">
        <v>0</v>
      </c>
      <c r="R2009">
        <v>6127975</v>
      </c>
      <c r="S2009" s="2">
        <v>42143</v>
      </c>
      <c r="T2009">
        <v>18</v>
      </c>
      <c r="U2009">
        <v>2</v>
      </c>
      <c r="V2009">
        <v>2</v>
      </c>
      <c r="X2009">
        <v>0</v>
      </c>
      <c r="Y2009">
        <v>0</v>
      </c>
      <c r="Z2009" s="2">
        <v>42143</v>
      </c>
      <c r="AA2009" s="4" t="s">
        <v>995</v>
      </c>
      <c r="AB2009">
        <v>23</v>
      </c>
      <c r="AC2009">
        <v>23</v>
      </c>
      <c r="AD2009" s="4" t="s">
        <v>995</v>
      </c>
      <c r="AE2009">
        <v>2</v>
      </c>
      <c r="AF2009">
        <v>2</v>
      </c>
      <c r="AG2009" t="s">
        <v>954</v>
      </c>
      <c r="AH2009">
        <v>1717</v>
      </c>
      <c r="AI2009">
        <v>0.05</v>
      </c>
      <c r="AJ2009">
        <v>0.05</v>
      </c>
      <c r="AM2009">
        <v>454</v>
      </c>
      <c r="AN2009">
        <v>454</v>
      </c>
      <c r="AO2009">
        <v>1717</v>
      </c>
      <c r="AP2009">
        <v>10</v>
      </c>
      <c r="AQ2009">
        <v>10</v>
      </c>
      <c r="AR2009">
        <v>0.05</v>
      </c>
      <c r="AS2009">
        <v>0.05</v>
      </c>
      <c r="AV2009">
        <v>133</v>
      </c>
      <c r="AW2009">
        <v>133</v>
      </c>
      <c r="AX2009" t="s">
        <v>130</v>
      </c>
      <c r="AY2009" s="3" t="s">
        <v>992</v>
      </c>
      <c r="AZ2009">
        <v>1</v>
      </c>
      <c r="BB2009" s="2">
        <v>42144</v>
      </c>
      <c r="BC2009" s="4" t="s">
        <v>996</v>
      </c>
      <c r="BD2009">
        <v>41054531300042</v>
      </c>
      <c r="BF2009" t="s">
        <v>108</v>
      </c>
      <c r="BG2009" t="s">
        <v>993</v>
      </c>
      <c r="BH2009" t="s">
        <v>994</v>
      </c>
      <c r="BJ2009" s="2">
        <v>42143</v>
      </c>
      <c r="BK2009">
        <v>3</v>
      </c>
      <c r="BM2009">
        <v>1409</v>
      </c>
      <c r="BO2009" t="s">
        <v>118</v>
      </c>
      <c r="BP2009">
        <v>23</v>
      </c>
      <c r="BR2009">
        <v>27</v>
      </c>
      <c r="BT2009">
        <v>1</v>
      </c>
      <c r="BV2009">
        <v>34255833500051</v>
      </c>
      <c r="BX2009" t="s">
        <v>108</v>
      </c>
      <c r="BY2009">
        <v>1</v>
      </c>
      <c r="CA2009">
        <v>3</v>
      </c>
      <c r="CC2009">
        <v>41054531300042</v>
      </c>
      <c r="CE2009" t="s">
        <v>105</v>
      </c>
      <c r="CG2009">
        <v>3</v>
      </c>
      <c r="CM2009" t="s">
        <v>106</v>
      </c>
      <c r="CN2009" s="2">
        <v>42187</v>
      </c>
      <c r="CO2009">
        <v>0</v>
      </c>
      <c r="CQ2009" t="s">
        <v>105</v>
      </c>
      <c r="CR2009" t="s">
        <v>107</v>
      </c>
      <c r="CS2009">
        <v>41054531300042</v>
      </c>
      <c r="CU2009" t="s">
        <v>108</v>
      </c>
      <c r="CV2009" t="s">
        <v>109</v>
      </c>
      <c r="CW2009" t="s">
        <v>110</v>
      </c>
      <c r="CX2009" t="s">
        <v>111</v>
      </c>
      <c r="CY2009">
        <v>1</v>
      </c>
    </row>
    <row r="2010" spans="1:103" ht="15" hidden="1" customHeight="1" x14ac:dyDescent="0.2">
      <c r="A2010" t="s">
        <v>104</v>
      </c>
      <c r="B2010">
        <v>0</v>
      </c>
      <c r="D2010" t="s">
        <v>105</v>
      </c>
      <c r="K2010">
        <v>1</v>
      </c>
      <c r="M2010">
        <v>9</v>
      </c>
      <c r="N2010" t="s">
        <v>991</v>
      </c>
      <c r="O2010">
        <v>0</v>
      </c>
      <c r="R2010">
        <v>6127975</v>
      </c>
      <c r="S2010" s="2">
        <v>42143</v>
      </c>
      <c r="T2010">
        <v>18</v>
      </c>
      <c r="U2010">
        <v>1</v>
      </c>
      <c r="V2010">
        <v>1</v>
      </c>
      <c r="X2010">
        <v>0</v>
      </c>
      <c r="Y2010">
        <v>0</v>
      </c>
      <c r="Z2010" s="2">
        <v>42143</v>
      </c>
      <c r="AA2010" s="4" t="s">
        <v>995</v>
      </c>
      <c r="AB2010">
        <v>23</v>
      </c>
      <c r="AC2010">
        <v>23</v>
      </c>
      <c r="AD2010" s="4" t="s">
        <v>995</v>
      </c>
      <c r="AE2010">
        <v>2</v>
      </c>
      <c r="AF2010">
        <v>2</v>
      </c>
      <c r="AG2010" t="s">
        <v>955</v>
      </c>
      <c r="AH2010">
        <v>5922</v>
      </c>
      <c r="AI2010">
        <v>0.05</v>
      </c>
      <c r="AJ2010">
        <v>0.05</v>
      </c>
      <c r="AM2010">
        <v>454</v>
      </c>
      <c r="AN2010">
        <v>454</v>
      </c>
      <c r="AO2010">
        <v>5922</v>
      </c>
      <c r="AP2010">
        <v>10</v>
      </c>
      <c r="AQ2010">
        <v>10</v>
      </c>
      <c r="AR2010">
        <v>0.05</v>
      </c>
      <c r="AS2010">
        <v>0.05</v>
      </c>
      <c r="AV2010">
        <v>133</v>
      </c>
      <c r="AW2010">
        <v>133</v>
      </c>
      <c r="AX2010" t="s">
        <v>130</v>
      </c>
      <c r="AY2010" s="3" t="s">
        <v>992</v>
      </c>
      <c r="AZ2010">
        <v>1</v>
      </c>
      <c r="BB2010" s="2">
        <v>42144</v>
      </c>
      <c r="BC2010" s="4" t="s">
        <v>996</v>
      </c>
      <c r="BD2010">
        <v>41054531300042</v>
      </c>
      <c r="BF2010" t="s">
        <v>108</v>
      </c>
      <c r="BG2010" t="s">
        <v>993</v>
      </c>
      <c r="BH2010" t="s">
        <v>994</v>
      </c>
      <c r="BJ2010" s="2">
        <v>42143</v>
      </c>
      <c r="BK2010">
        <v>3</v>
      </c>
      <c r="BM2010">
        <v>1409</v>
      </c>
      <c r="BO2010" t="s">
        <v>118</v>
      </c>
      <c r="BP2010">
        <v>23</v>
      </c>
      <c r="BR2010">
        <v>27</v>
      </c>
      <c r="BT2010">
        <v>1</v>
      </c>
      <c r="BV2010">
        <v>34255833500051</v>
      </c>
      <c r="BX2010" t="s">
        <v>108</v>
      </c>
      <c r="BY2010">
        <v>1</v>
      </c>
      <c r="CA2010">
        <v>3</v>
      </c>
      <c r="CC2010">
        <v>41054531300042</v>
      </c>
      <c r="CE2010" t="s">
        <v>105</v>
      </c>
      <c r="CG2010">
        <v>3</v>
      </c>
      <c r="CM2010" t="s">
        <v>106</v>
      </c>
      <c r="CN2010" s="2">
        <v>42187</v>
      </c>
      <c r="CO2010">
        <v>0</v>
      </c>
      <c r="CQ2010" t="s">
        <v>105</v>
      </c>
      <c r="CR2010" t="s">
        <v>107</v>
      </c>
      <c r="CS2010">
        <v>41054531300042</v>
      </c>
      <c r="CU2010" t="s">
        <v>108</v>
      </c>
      <c r="CV2010" t="s">
        <v>109</v>
      </c>
      <c r="CW2010" t="s">
        <v>110</v>
      </c>
      <c r="CX2010" t="s">
        <v>111</v>
      </c>
      <c r="CY2010">
        <v>1</v>
      </c>
    </row>
    <row r="2011" spans="1:103" ht="15" hidden="1" customHeight="1" x14ac:dyDescent="0.2">
      <c r="A2011" t="s">
        <v>104</v>
      </c>
      <c r="B2011">
        <v>0</v>
      </c>
      <c r="D2011" t="s">
        <v>105</v>
      </c>
      <c r="K2011">
        <v>1</v>
      </c>
      <c r="M2011">
        <v>9</v>
      </c>
      <c r="N2011" t="s">
        <v>991</v>
      </c>
      <c r="O2011">
        <v>0</v>
      </c>
      <c r="R2011">
        <v>6127975</v>
      </c>
      <c r="S2011" s="2">
        <v>42143</v>
      </c>
      <c r="T2011">
        <v>18</v>
      </c>
      <c r="U2011">
        <v>1</v>
      </c>
      <c r="V2011">
        <v>1</v>
      </c>
      <c r="X2011">
        <v>0</v>
      </c>
      <c r="Y2011">
        <v>0</v>
      </c>
      <c r="Z2011" s="2">
        <v>42143</v>
      </c>
      <c r="AA2011" s="4" t="s">
        <v>995</v>
      </c>
      <c r="AB2011">
        <v>3</v>
      </c>
      <c r="AC2011">
        <v>3</v>
      </c>
      <c r="AD2011" s="4" t="s">
        <v>995</v>
      </c>
      <c r="AE2011">
        <v>2</v>
      </c>
      <c r="AF2011">
        <v>2</v>
      </c>
      <c r="AG2011" t="s">
        <v>335</v>
      </c>
      <c r="AH2011">
        <v>1373</v>
      </c>
      <c r="AI2011">
        <v>10</v>
      </c>
      <c r="AJ2011">
        <v>10</v>
      </c>
      <c r="AM2011">
        <v>422</v>
      </c>
      <c r="AN2011">
        <v>422</v>
      </c>
      <c r="AO2011">
        <v>1373</v>
      </c>
      <c r="AP2011">
        <v>10</v>
      </c>
      <c r="AQ2011">
        <v>10</v>
      </c>
      <c r="AR2011">
        <v>10</v>
      </c>
      <c r="AS2011">
        <v>10</v>
      </c>
      <c r="AV2011">
        <v>388</v>
      </c>
      <c r="AW2011">
        <v>388</v>
      </c>
      <c r="AX2011" t="s">
        <v>336</v>
      </c>
      <c r="AY2011" s="3" t="s">
        <v>992</v>
      </c>
      <c r="AZ2011">
        <v>1</v>
      </c>
      <c r="BB2011" s="2">
        <v>42144</v>
      </c>
      <c r="BC2011" s="4" t="s">
        <v>996</v>
      </c>
      <c r="BD2011">
        <v>41054531300042</v>
      </c>
      <c r="BF2011" t="s">
        <v>108</v>
      </c>
      <c r="BG2011" t="s">
        <v>993</v>
      </c>
      <c r="BH2011" t="s">
        <v>994</v>
      </c>
      <c r="BJ2011" s="2">
        <v>42143</v>
      </c>
      <c r="BK2011">
        <v>3</v>
      </c>
      <c r="BM2011">
        <v>1409</v>
      </c>
      <c r="BO2011" t="s">
        <v>118</v>
      </c>
      <c r="BP2011">
        <v>23</v>
      </c>
      <c r="BR2011">
        <v>27</v>
      </c>
      <c r="BT2011">
        <v>1</v>
      </c>
      <c r="BV2011">
        <v>34255833500051</v>
      </c>
      <c r="BX2011" t="s">
        <v>108</v>
      </c>
      <c r="BY2011">
        <v>1</v>
      </c>
      <c r="CA2011">
        <v>3</v>
      </c>
      <c r="CC2011">
        <v>41054531300042</v>
      </c>
      <c r="CE2011" t="s">
        <v>105</v>
      </c>
      <c r="CG2011">
        <v>3</v>
      </c>
      <c r="CM2011" t="s">
        <v>106</v>
      </c>
      <c r="CN2011" s="2">
        <v>42187</v>
      </c>
      <c r="CO2011">
        <v>0</v>
      </c>
      <c r="CQ2011" t="s">
        <v>105</v>
      </c>
      <c r="CR2011" t="s">
        <v>107</v>
      </c>
      <c r="CS2011">
        <v>41054531300042</v>
      </c>
      <c r="CU2011" t="s">
        <v>108</v>
      </c>
      <c r="CV2011" t="s">
        <v>109</v>
      </c>
      <c r="CW2011" t="s">
        <v>110</v>
      </c>
      <c r="CX2011" t="s">
        <v>111</v>
      </c>
      <c r="CY2011">
        <v>1</v>
      </c>
    </row>
    <row r="2012" spans="1:103" ht="15" hidden="1" customHeight="1" x14ac:dyDescent="0.2">
      <c r="A2012" t="s">
        <v>104</v>
      </c>
      <c r="B2012">
        <v>0</v>
      </c>
      <c r="D2012" t="s">
        <v>105</v>
      </c>
      <c r="K2012">
        <v>1</v>
      </c>
      <c r="M2012">
        <v>9</v>
      </c>
      <c r="N2012" t="s">
        <v>991</v>
      </c>
      <c r="O2012">
        <v>0</v>
      </c>
      <c r="R2012">
        <v>6127975</v>
      </c>
      <c r="S2012" s="2">
        <v>42143</v>
      </c>
      <c r="T2012">
        <v>18</v>
      </c>
      <c r="U2012">
        <v>1</v>
      </c>
      <c r="V2012">
        <v>1</v>
      </c>
      <c r="X2012">
        <v>0</v>
      </c>
      <c r="Y2012">
        <v>0</v>
      </c>
      <c r="Z2012" s="2">
        <v>42143</v>
      </c>
      <c r="AA2012" s="4" t="s">
        <v>995</v>
      </c>
      <c r="AB2012">
        <v>23</v>
      </c>
      <c r="AC2012">
        <v>23</v>
      </c>
      <c r="AD2012" s="4" t="s">
        <v>995</v>
      </c>
      <c r="AE2012">
        <v>2</v>
      </c>
      <c r="AF2012">
        <v>2</v>
      </c>
      <c r="AG2012" t="s">
        <v>956</v>
      </c>
      <c r="AH2012">
        <v>5675</v>
      </c>
      <c r="AI2012">
        <v>0.03</v>
      </c>
      <c r="AJ2012">
        <v>0.03</v>
      </c>
      <c r="AM2012">
        <v>454</v>
      </c>
      <c r="AN2012">
        <v>454</v>
      </c>
      <c r="AO2012">
        <v>5675</v>
      </c>
      <c r="AP2012">
        <v>10</v>
      </c>
      <c r="AQ2012">
        <v>10</v>
      </c>
      <c r="AR2012">
        <v>0.03</v>
      </c>
      <c r="AS2012">
        <v>0.03</v>
      </c>
      <c r="AV2012">
        <v>133</v>
      </c>
      <c r="AW2012">
        <v>133</v>
      </c>
      <c r="AX2012" t="s">
        <v>130</v>
      </c>
      <c r="AY2012" s="3" t="s">
        <v>992</v>
      </c>
      <c r="AZ2012">
        <v>1</v>
      </c>
      <c r="BB2012" s="2">
        <v>42144</v>
      </c>
      <c r="BC2012" s="4" t="s">
        <v>996</v>
      </c>
      <c r="BD2012">
        <v>41054531300042</v>
      </c>
      <c r="BF2012" t="s">
        <v>108</v>
      </c>
      <c r="BG2012" t="s">
        <v>993</v>
      </c>
      <c r="BH2012" t="s">
        <v>994</v>
      </c>
      <c r="BJ2012" s="2">
        <v>42143</v>
      </c>
      <c r="BK2012">
        <v>3</v>
      </c>
      <c r="BM2012">
        <v>1409</v>
      </c>
      <c r="BO2012" t="s">
        <v>118</v>
      </c>
      <c r="BP2012">
        <v>23</v>
      </c>
      <c r="BR2012">
        <v>27</v>
      </c>
      <c r="BT2012">
        <v>1</v>
      </c>
      <c r="BV2012">
        <v>34255833500051</v>
      </c>
      <c r="BX2012" t="s">
        <v>108</v>
      </c>
      <c r="BY2012">
        <v>1</v>
      </c>
      <c r="CA2012">
        <v>3</v>
      </c>
      <c r="CC2012">
        <v>41054531300042</v>
      </c>
      <c r="CE2012" t="s">
        <v>105</v>
      </c>
      <c r="CG2012">
        <v>3</v>
      </c>
      <c r="CM2012" t="s">
        <v>106</v>
      </c>
      <c r="CN2012" s="2">
        <v>42187</v>
      </c>
      <c r="CO2012">
        <v>0</v>
      </c>
      <c r="CQ2012" t="s">
        <v>105</v>
      </c>
      <c r="CR2012" t="s">
        <v>107</v>
      </c>
      <c r="CS2012">
        <v>41054531300042</v>
      </c>
      <c r="CU2012" t="s">
        <v>108</v>
      </c>
      <c r="CV2012" t="s">
        <v>109</v>
      </c>
      <c r="CW2012" t="s">
        <v>110</v>
      </c>
      <c r="CX2012" t="s">
        <v>111</v>
      </c>
      <c r="CY2012">
        <v>1</v>
      </c>
    </row>
    <row r="2013" spans="1:103" ht="15" hidden="1" customHeight="1" x14ac:dyDescent="0.2">
      <c r="A2013" t="s">
        <v>104</v>
      </c>
      <c r="B2013">
        <v>0</v>
      </c>
      <c r="D2013" t="s">
        <v>105</v>
      </c>
      <c r="K2013">
        <v>1</v>
      </c>
      <c r="M2013">
        <v>9</v>
      </c>
      <c r="N2013" t="s">
        <v>991</v>
      </c>
      <c r="O2013">
        <v>0</v>
      </c>
      <c r="R2013">
        <v>6127975</v>
      </c>
      <c r="S2013" s="2">
        <v>42143</v>
      </c>
      <c r="T2013">
        <v>18</v>
      </c>
      <c r="U2013">
        <v>1</v>
      </c>
      <c r="V2013">
        <v>1</v>
      </c>
      <c r="X2013">
        <v>0</v>
      </c>
      <c r="Y2013">
        <v>0</v>
      </c>
      <c r="Z2013" s="2">
        <v>42143</v>
      </c>
      <c r="AA2013" s="4" t="s">
        <v>995</v>
      </c>
      <c r="AB2013">
        <v>23</v>
      </c>
      <c r="AC2013">
        <v>23</v>
      </c>
      <c r="AD2013" s="4" t="s">
        <v>995</v>
      </c>
      <c r="AE2013">
        <v>2</v>
      </c>
      <c r="AF2013">
        <v>2</v>
      </c>
      <c r="AG2013" t="s">
        <v>337</v>
      </c>
      <c r="AH2013">
        <v>1278</v>
      </c>
      <c r="AI2013">
        <v>1</v>
      </c>
      <c r="AJ2013">
        <v>1</v>
      </c>
      <c r="AM2013">
        <v>357</v>
      </c>
      <c r="AN2013">
        <v>357</v>
      </c>
      <c r="AO2013">
        <v>1278</v>
      </c>
      <c r="AP2013">
        <v>10</v>
      </c>
      <c r="AQ2013">
        <v>10</v>
      </c>
      <c r="AR2013">
        <v>1</v>
      </c>
      <c r="AS2013">
        <v>1</v>
      </c>
      <c r="AV2013">
        <v>133</v>
      </c>
      <c r="AW2013">
        <v>133</v>
      </c>
      <c r="AX2013" t="s">
        <v>130</v>
      </c>
      <c r="AY2013" s="3" t="s">
        <v>992</v>
      </c>
      <c r="AZ2013">
        <v>1</v>
      </c>
      <c r="BB2013" s="2">
        <v>42144</v>
      </c>
      <c r="BC2013" s="4" t="s">
        <v>996</v>
      </c>
      <c r="BD2013">
        <v>41054531300042</v>
      </c>
      <c r="BF2013" t="s">
        <v>108</v>
      </c>
      <c r="BG2013" t="s">
        <v>993</v>
      </c>
      <c r="BH2013" t="s">
        <v>994</v>
      </c>
      <c r="BJ2013" s="2">
        <v>42143</v>
      </c>
      <c r="BK2013">
        <v>3</v>
      </c>
      <c r="BM2013">
        <v>1409</v>
      </c>
      <c r="BO2013" t="s">
        <v>118</v>
      </c>
      <c r="BP2013">
        <v>23</v>
      </c>
      <c r="BR2013">
        <v>27</v>
      </c>
      <c r="BT2013">
        <v>1</v>
      </c>
      <c r="BV2013">
        <v>34255833500051</v>
      </c>
      <c r="BX2013" t="s">
        <v>108</v>
      </c>
      <c r="BY2013">
        <v>1</v>
      </c>
      <c r="CA2013">
        <v>3</v>
      </c>
      <c r="CC2013">
        <v>41054531300042</v>
      </c>
      <c r="CE2013" t="s">
        <v>105</v>
      </c>
      <c r="CG2013">
        <v>3</v>
      </c>
      <c r="CM2013" t="s">
        <v>106</v>
      </c>
      <c r="CN2013" s="2">
        <v>42187</v>
      </c>
      <c r="CO2013">
        <v>0</v>
      </c>
      <c r="CQ2013" t="s">
        <v>105</v>
      </c>
      <c r="CR2013" t="s">
        <v>107</v>
      </c>
      <c r="CS2013">
        <v>41054531300042</v>
      </c>
      <c r="CU2013" t="s">
        <v>108</v>
      </c>
      <c r="CV2013" t="s">
        <v>109</v>
      </c>
      <c r="CW2013" t="s">
        <v>110</v>
      </c>
      <c r="CX2013" t="s">
        <v>111</v>
      </c>
      <c r="CY2013">
        <v>1</v>
      </c>
    </row>
    <row r="2014" spans="1:103" ht="15" hidden="1" customHeight="1" x14ac:dyDescent="0.2">
      <c r="A2014" t="s">
        <v>104</v>
      </c>
      <c r="B2014">
        <v>0</v>
      </c>
      <c r="D2014" t="s">
        <v>105</v>
      </c>
      <c r="K2014">
        <v>1</v>
      </c>
      <c r="M2014">
        <v>9</v>
      </c>
      <c r="N2014" t="s">
        <v>991</v>
      </c>
      <c r="O2014">
        <v>0</v>
      </c>
      <c r="R2014">
        <v>6127975</v>
      </c>
      <c r="S2014" s="2">
        <v>42143</v>
      </c>
      <c r="T2014">
        <v>18</v>
      </c>
      <c r="U2014">
        <v>2</v>
      </c>
      <c r="V2014">
        <v>2</v>
      </c>
      <c r="X2014">
        <v>0</v>
      </c>
      <c r="Y2014">
        <v>0</v>
      </c>
      <c r="Z2014" s="2">
        <v>42143</v>
      </c>
      <c r="AA2014" s="4" t="s">
        <v>995</v>
      </c>
      <c r="AB2014">
        <v>23</v>
      </c>
      <c r="AC2014">
        <v>23</v>
      </c>
      <c r="AD2014" s="4" t="s">
        <v>995</v>
      </c>
      <c r="AE2014">
        <v>2</v>
      </c>
      <c r="AF2014">
        <v>2</v>
      </c>
      <c r="AG2014" t="s">
        <v>957</v>
      </c>
      <c r="AH2014">
        <v>1719</v>
      </c>
      <c r="AI2014">
        <v>5.0000000000000001E-3</v>
      </c>
      <c r="AJ2014">
        <v>5.0000000000000001E-3</v>
      </c>
      <c r="AK2014">
        <v>712</v>
      </c>
      <c r="AL2014">
        <v>712</v>
      </c>
      <c r="AM2014">
        <v>405</v>
      </c>
      <c r="AN2014">
        <v>405</v>
      </c>
      <c r="AO2014">
        <v>1719</v>
      </c>
      <c r="AP2014">
        <v>10</v>
      </c>
      <c r="AQ2014">
        <v>10</v>
      </c>
      <c r="AR2014">
        <v>5.0000000000000001E-3</v>
      </c>
      <c r="AS2014">
        <v>5.0000000000000001E-3</v>
      </c>
      <c r="AT2014">
        <v>1168</v>
      </c>
      <c r="AU2014">
        <v>1168</v>
      </c>
      <c r="AV2014">
        <v>133</v>
      </c>
      <c r="AW2014">
        <v>133</v>
      </c>
      <c r="AX2014" t="s">
        <v>130</v>
      </c>
      <c r="AY2014" s="3" t="s">
        <v>992</v>
      </c>
      <c r="AZ2014">
        <v>1</v>
      </c>
      <c r="BB2014" s="2">
        <v>42144</v>
      </c>
      <c r="BC2014" s="4" t="s">
        <v>996</v>
      </c>
      <c r="BD2014">
        <v>41054531300042</v>
      </c>
      <c r="BF2014" t="s">
        <v>108</v>
      </c>
      <c r="BG2014" t="s">
        <v>993</v>
      </c>
      <c r="BH2014" t="s">
        <v>994</v>
      </c>
      <c r="BJ2014" s="2">
        <v>42143</v>
      </c>
      <c r="BK2014">
        <v>3</v>
      </c>
      <c r="BM2014">
        <v>1409</v>
      </c>
      <c r="BO2014" t="s">
        <v>118</v>
      </c>
      <c r="BP2014">
        <v>23</v>
      </c>
      <c r="BR2014">
        <v>27</v>
      </c>
      <c r="BT2014">
        <v>1</v>
      </c>
      <c r="BV2014">
        <v>34255833500051</v>
      </c>
      <c r="BX2014" t="s">
        <v>108</v>
      </c>
      <c r="BY2014">
        <v>1</v>
      </c>
      <c r="CA2014">
        <v>3</v>
      </c>
      <c r="CC2014">
        <v>41054531300042</v>
      </c>
      <c r="CE2014" t="s">
        <v>105</v>
      </c>
      <c r="CG2014">
        <v>3</v>
      </c>
      <c r="CM2014" t="s">
        <v>106</v>
      </c>
      <c r="CN2014" s="2">
        <v>42187</v>
      </c>
      <c r="CO2014">
        <v>0</v>
      </c>
      <c r="CQ2014" t="s">
        <v>105</v>
      </c>
      <c r="CR2014" t="s">
        <v>107</v>
      </c>
      <c r="CS2014">
        <v>41054531300042</v>
      </c>
      <c r="CU2014" t="s">
        <v>108</v>
      </c>
      <c r="CV2014" t="s">
        <v>109</v>
      </c>
      <c r="CW2014" t="s">
        <v>110</v>
      </c>
      <c r="CX2014" t="s">
        <v>111</v>
      </c>
      <c r="CY2014">
        <v>1</v>
      </c>
    </row>
    <row r="2015" spans="1:103" ht="15" hidden="1" customHeight="1" x14ac:dyDescent="0.2">
      <c r="A2015" t="s">
        <v>104</v>
      </c>
      <c r="B2015">
        <v>0</v>
      </c>
      <c r="D2015" t="s">
        <v>105</v>
      </c>
      <c r="K2015">
        <v>1</v>
      </c>
      <c r="M2015">
        <v>9</v>
      </c>
      <c r="N2015" t="s">
        <v>991</v>
      </c>
      <c r="O2015">
        <v>0</v>
      </c>
      <c r="R2015">
        <v>6127975</v>
      </c>
      <c r="S2015" s="2">
        <v>42143</v>
      </c>
      <c r="T2015">
        <v>18</v>
      </c>
      <c r="U2015">
        <v>2</v>
      </c>
      <c r="V2015">
        <v>2</v>
      </c>
      <c r="X2015">
        <v>0</v>
      </c>
      <c r="Y2015">
        <v>0</v>
      </c>
      <c r="Z2015" s="2">
        <v>42143</v>
      </c>
      <c r="AA2015" s="4" t="s">
        <v>995</v>
      </c>
      <c r="AB2015">
        <v>23</v>
      </c>
      <c r="AC2015">
        <v>23</v>
      </c>
      <c r="AD2015" s="4" t="s">
        <v>995</v>
      </c>
      <c r="AE2015">
        <v>2</v>
      </c>
      <c r="AF2015">
        <v>2</v>
      </c>
      <c r="AG2015" t="s">
        <v>958</v>
      </c>
      <c r="AH2015">
        <v>1658</v>
      </c>
      <c r="AI2015">
        <v>5.0000000000000001E-3</v>
      </c>
      <c r="AJ2015">
        <v>5.0000000000000001E-3</v>
      </c>
      <c r="AK2015">
        <v>712</v>
      </c>
      <c r="AL2015">
        <v>712</v>
      </c>
      <c r="AM2015">
        <v>405</v>
      </c>
      <c r="AN2015">
        <v>405</v>
      </c>
      <c r="AO2015">
        <v>1658</v>
      </c>
      <c r="AP2015">
        <v>10</v>
      </c>
      <c r="AQ2015">
        <v>10</v>
      </c>
      <c r="AR2015">
        <v>5.0000000000000001E-3</v>
      </c>
      <c r="AS2015">
        <v>5.0000000000000001E-3</v>
      </c>
      <c r="AT2015">
        <v>1168</v>
      </c>
      <c r="AU2015">
        <v>1168</v>
      </c>
      <c r="AV2015">
        <v>133</v>
      </c>
      <c r="AW2015">
        <v>133</v>
      </c>
      <c r="AX2015" t="s">
        <v>130</v>
      </c>
      <c r="AY2015" s="3" t="s">
        <v>992</v>
      </c>
      <c r="AZ2015">
        <v>1</v>
      </c>
      <c r="BB2015" s="2">
        <v>42144</v>
      </c>
      <c r="BC2015" s="4" t="s">
        <v>996</v>
      </c>
      <c r="BD2015">
        <v>41054531300042</v>
      </c>
      <c r="BF2015" t="s">
        <v>108</v>
      </c>
      <c r="BG2015" t="s">
        <v>993</v>
      </c>
      <c r="BH2015" t="s">
        <v>994</v>
      </c>
      <c r="BJ2015" s="2">
        <v>42143</v>
      </c>
      <c r="BK2015">
        <v>3</v>
      </c>
      <c r="BM2015">
        <v>1409</v>
      </c>
      <c r="BO2015" t="s">
        <v>118</v>
      </c>
      <c r="BP2015">
        <v>23</v>
      </c>
      <c r="BR2015">
        <v>27</v>
      </c>
      <c r="BT2015">
        <v>1</v>
      </c>
      <c r="BV2015">
        <v>34255833500051</v>
      </c>
      <c r="BX2015" t="s">
        <v>108</v>
      </c>
      <c r="BY2015">
        <v>1</v>
      </c>
      <c r="CA2015">
        <v>3</v>
      </c>
      <c r="CC2015">
        <v>41054531300042</v>
      </c>
      <c r="CE2015" t="s">
        <v>105</v>
      </c>
      <c r="CG2015">
        <v>3</v>
      </c>
      <c r="CM2015" t="s">
        <v>106</v>
      </c>
      <c r="CN2015" s="2">
        <v>42187</v>
      </c>
      <c r="CO2015">
        <v>0</v>
      </c>
      <c r="CQ2015" t="s">
        <v>105</v>
      </c>
      <c r="CR2015" t="s">
        <v>107</v>
      </c>
      <c r="CS2015">
        <v>41054531300042</v>
      </c>
      <c r="CU2015" t="s">
        <v>108</v>
      </c>
      <c r="CV2015" t="s">
        <v>109</v>
      </c>
      <c r="CW2015" t="s">
        <v>110</v>
      </c>
      <c r="CX2015" t="s">
        <v>111</v>
      </c>
      <c r="CY2015">
        <v>1</v>
      </c>
    </row>
    <row r="2016" spans="1:103" ht="15" hidden="1" customHeight="1" x14ac:dyDescent="0.2">
      <c r="A2016" t="s">
        <v>104</v>
      </c>
      <c r="B2016">
        <v>0</v>
      </c>
      <c r="D2016" t="s">
        <v>105</v>
      </c>
      <c r="K2016">
        <v>1</v>
      </c>
      <c r="M2016">
        <v>9</v>
      </c>
      <c r="N2016" t="s">
        <v>991</v>
      </c>
      <c r="O2016">
        <v>0</v>
      </c>
      <c r="R2016">
        <v>6127975</v>
      </c>
      <c r="S2016" s="2">
        <v>42143</v>
      </c>
      <c r="T2016">
        <v>18</v>
      </c>
      <c r="U2016">
        <v>1</v>
      </c>
      <c r="V2016">
        <v>1</v>
      </c>
      <c r="X2016">
        <v>0</v>
      </c>
      <c r="Y2016">
        <v>0</v>
      </c>
      <c r="Z2016" s="2">
        <v>42143</v>
      </c>
      <c r="AA2016" s="4" t="s">
        <v>995</v>
      </c>
      <c r="AB2016">
        <v>23</v>
      </c>
      <c r="AC2016">
        <v>23</v>
      </c>
      <c r="AD2016" s="4" t="s">
        <v>995</v>
      </c>
      <c r="AE2016">
        <v>2</v>
      </c>
      <c r="AF2016">
        <v>2</v>
      </c>
      <c r="AG2016" t="s">
        <v>338</v>
      </c>
      <c r="AH2016">
        <v>1727</v>
      </c>
      <c r="AI2016">
        <v>0.5</v>
      </c>
      <c r="AJ2016">
        <v>0.5</v>
      </c>
      <c r="AM2016">
        <v>356</v>
      </c>
      <c r="AN2016">
        <v>356</v>
      </c>
      <c r="AO2016">
        <v>1727</v>
      </c>
      <c r="AP2016">
        <v>10</v>
      </c>
      <c r="AQ2016">
        <v>10</v>
      </c>
      <c r="AR2016">
        <v>0.5</v>
      </c>
      <c r="AS2016">
        <v>0.5</v>
      </c>
      <c r="AV2016">
        <v>133</v>
      </c>
      <c r="AW2016">
        <v>133</v>
      </c>
      <c r="AX2016" t="s">
        <v>130</v>
      </c>
      <c r="AY2016" s="3" t="s">
        <v>992</v>
      </c>
      <c r="AZ2016">
        <v>1</v>
      </c>
      <c r="BB2016" s="2">
        <v>42144</v>
      </c>
      <c r="BC2016" s="4" t="s">
        <v>996</v>
      </c>
      <c r="BD2016">
        <v>41054531300042</v>
      </c>
      <c r="BF2016" t="s">
        <v>108</v>
      </c>
      <c r="BG2016" t="s">
        <v>993</v>
      </c>
      <c r="BH2016" t="s">
        <v>994</v>
      </c>
      <c r="BJ2016" s="2">
        <v>42143</v>
      </c>
      <c r="BK2016">
        <v>3</v>
      </c>
      <c r="BM2016">
        <v>1409</v>
      </c>
      <c r="BO2016" t="s">
        <v>118</v>
      </c>
      <c r="BP2016">
        <v>23</v>
      </c>
      <c r="BR2016">
        <v>27</v>
      </c>
      <c r="BT2016">
        <v>1</v>
      </c>
      <c r="BV2016">
        <v>34255833500051</v>
      </c>
      <c r="BX2016" t="s">
        <v>108</v>
      </c>
      <c r="BY2016">
        <v>1</v>
      </c>
      <c r="CA2016">
        <v>3</v>
      </c>
      <c r="CC2016">
        <v>41054531300042</v>
      </c>
      <c r="CE2016" t="s">
        <v>105</v>
      </c>
      <c r="CG2016">
        <v>3</v>
      </c>
      <c r="CM2016" t="s">
        <v>106</v>
      </c>
      <c r="CN2016" s="2">
        <v>42187</v>
      </c>
      <c r="CO2016">
        <v>0</v>
      </c>
      <c r="CQ2016" t="s">
        <v>105</v>
      </c>
      <c r="CR2016" t="s">
        <v>107</v>
      </c>
      <c r="CS2016">
        <v>41054531300042</v>
      </c>
      <c r="CU2016" t="s">
        <v>108</v>
      </c>
      <c r="CV2016" t="s">
        <v>109</v>
      </c>
      <c r="CW2016" t="s">
        <v>110</v>
      </c>
      <c r="CX2016" t="s">
        <v>111</v>
      </c>
      <c r="CY2016">
        <v>1</v>
      </c>
    </row>
    <row r="2017" spans="1:103" ht="15" hidden="1" customHeight="1" x14ac:dyDescent="0.2">
      <c r="A2017" t="s">
        <v>104</v>
      </c>
      <c r="B2017">
        <v>0</v>
      </c>
      <c r="D2017" t="s">
        <v>105</v>
      </c>
      <c r="K2017">
        <v>1</v>
      </c>
      <c r="M2017">
        <v>9</v>
      </c>
      <c r="N2017" t="s">
        <v>991</v>
      </c>
      <c r="O2017">
        <v>0</v>
      </c>
      <c r="R2017">
        <v>6127975</v>
      </c>
      <c r="S2017" s="2">
        <v>42143</v>
      </c>
      <c r="T2017">
        <v>18</v>
      </c>
      <c r="U2017">
        <v>1</v>
      </c>
      <c r="V2017">
        <v>1</v>
      </c>
      <c r="X2017">
        <v>0</v>
      </c>
      <c r="Y2017">
        <v>0</v>
      </c>
      <c r="Z2017" s="2">
        <v>42143</v>
      </c>
      <c r="AA2017" s="4" t="s">
        <v>995</v>
      </c>
      <c r="AB2017">
        <v>23</v>
      </c>
      <c r="AC2017">
        <v>23</v>
      </c>
      <c r="AD2017" s="4" t="s">
        <v>995</v>
      </c>
      <c r="AE2017">
        <v>2</v>
      </c>
      <c r="AF2017">
        <v>2</v>
      </c>
      <c r="AG2017" t="s">
        <v>959</v>
      </c>
      <c r="AH2017">
        <v>1544</v>
      </c>
      <c r="AI2017">
        <v>0.02</v>
      </c>
      <c r="AJ2017">
        <v>0.02</v>
      </c>
      <c r="AM2017">
        <v>454</v>
      </c>
      <c r="AN2017">
        <v>454</v>
      </c>
      <c r="AO2017">
        <v>1544</v>
      </c>
      <c r="AP2017">
        <v>10</v>
      </c>
      <c r="AQ2017">
        <v>10</v>
      </c>
      <c r="AR2017">
        <v>0.02</v>
      </c>
      <c r="AS2017">
        <v>0.02</v>
      </c>
      <c r="AV2017">
        <v>133</v>
      </c>
      <c r="AW2017">
        <v>133</v>
      </c>
      <c r="AX2017" t="s">
        <v>130</v>
      </c>
      <c r="AY2017" s="3" t="s">
        <v>992</v>
      </c>
      <c r="AZ2017">
        <v>1</v>
      </c>
      <c r="BB2017" s="2">
        <v>42144</v>
      </c>
      <c r="BC2017" s="4" t="s">
        <v>996</v>
      </c>
      <c r="BD2017">
        <v>41054531300042</v>
      </c>
      <c r="BF2017" t="s">
        <v>108</v>
      </c>
      <c r="BG2017" t="s">
        <v>993</v>
      </c>
      <c r="BH2017" t="s">
        <v>994</v>
      </c>
      <c r="BJ2017" s="2">
        <v>42143</v>
      </c>
      <c r="BK2017">
        <v>3</v>
      </c>
      <c r="BM2017">
        <v>1409</v>
      </c>
      <c r="BO2017" t="s">
        <v>118</v>
      </c>
      <c r="BP2017">
        <v>23</v>
      </c>
      <c r="BR2017">
        <v>27</v>
      </c>
      <c r="BT2017">
        <v>1</v>
      </c>
      <c r="BV2017">
        <v>34255833500051</v>
      </c>
      <c r="BX2017" t="s">
        <v>108</v>
      </c>
      <c r="BY2017">
        <v>1</v>
      </c>
      <c r="CA2017">
        <v>3</v>
      </c>
      <c r="CC2017">
        <v>41054531300042</v>
      </c>
      <c r="CE2017" t="s">
        <v>105</v>
      </c>
      <c r="CG2017">
        <v>3</v>
      </c>
      <c r="CM2017" t="s">
        <v>106</v>
      </c>
      <c r="CN2017" s="2">
        <v>42187</v>
      </c>
      <c r="CO2017">
        <v>0</v>
      </c>
      <c r="CQ2017" t="s">
        <v>105</v>
      </c>
      <c r="CR2017" t="s">
        <v>107</v>
      </c>
      <c r="CS2017">
        <v>41054531300042</v>
      </c>
      <c r="CU2017" t="s">
        <v>108</v>
      </c>
      <c r="CV2017" t="s">
        <v>109</v>
      </c>
      <c r="CW2017" t="s">
        <v>110</v>
      </c>
      <c r="CX2017" t="s">
        <v>111</v>
      </c>
      <c r="CY2017">
        <v>1</v>
      </c>
    </row>
    <row r="2018" spans="1:103" ht="15" hidden="1" customHeight="1" x14ac:dyDescent="0.2">
      <c r="A2018" t="s">
        <v>104</v>
      </c>
      <c r="B2018">
        <v>0</v>
      </c>
      <c r="D2018" t="s">
        <v>105</v>
      </c>
      <c r="K2018">
        <v>1</v>
      </c>
      <c r="M2018">
        <v>9</v>
      </c>
      <c r="N2018" t="s">
        <v>991</v>
      </c>
      <c r="O2018">
        <v>0</v>
      </c>
      <c r="R2018">
        <v>6127975</v>
      </c>
      <c r="S2018" s="2">
        <v>42143</v>
      </c>
      <c r="T2018">
        <v>18</v>
      </c>
      <c r="U2018">
        <v>1</v>
      </c>
      <c r="V2018">
        <v>1</v>
      </c>
      <c r="X2018">
        <v>0</v>
      </c>
      <c r="Y2018">
        <v>0</v>
      </c>
      <c r="Z2018" s="2">
        <v>42143</v>
      </c>
      <c r="AA2018" s="4" t="s">
        <v>995</v>
      </c>
      <c r="AB2018">
        <v>23</v>
      </c>
      <c r="AC2018">
        <v>23</v>
      </c>
      <c r="AD2018" s="4" t="s">
        <v>995</v>
      </c>
      <c r="AE2018">
        <v>2</v>
      </c>
      <c r="AF2018">
        <v>2</v>
      </c>
      <c r="AG2018" t="s">
        <v>960</v>
      </c>
      <c r="AH2018">
        <v>1280</v>
      </c>
      <c r="AI2018">
        <v>0.02</v>
      </c>
      <c r="AJ2018">
        <v>0.02</v>
      </c>
      <c r="AM2018">
        <v>454</v>
      </c>
      <c r="AN2018">
        <v>454</v>
      </c>
      <c r="AO2018">
        <v>1280</v>
      </c>
      <c r="AP2018">
        <v>10</v>
      </c>
      <c r="AQ2018">
        <v>10</v>
      </c>
      <c r="AR2018">
        <v>0.02</v>
      </c>
      <c r="AS2018">
        <v>0.02</v>
      </c>
      <c r="AV2018">
        <v>133</v>
      </c>
      <c r="AW2018">
        <v>133</v>
      </c>
      <c r="AX2018" t="s">
        <v>130</v>
      </c>
      <c r="AY2018" s="3" t="s">
        <v>992</v>
      </c>
      <c r="AZ2018">
        <v>1</v>
      </c>
      <c r="BB2018" s="2">
        <v>42144</v>
      </c>
      <c r="BC2018" s="4" t="s">
        <v>996</v>
      </c>
      <c r="BD2018">
        <v>41054531300042</v>
      </c>
      <c r="BF2018" t="s">
        <v>108</v>
      </c>
      <c r="BG2018" t="s">
        <v>993</v>
      </c>
      <c r="BH2018" t="s">
        <v>994</v>
      </c>
      <c r="BJ2018" s="2">
        <v>42143</v>
      </c>
      <c r="BK2018">
        <v>3</v>
      </c>
      <c r="BM2018">
        <v>1409</v>
      </c>
      <c r="BO2018" t="s">
        <v>118</v>
      </c>
      <c r="BP2018">
        <v>23</v>
      </c>
      <c r="BR2018">
        <v>27</v>
      </c>
      <c r="BT2018">
        <v>1</v>
      </c>
      <c r="BV2018">
        <v>34255833500051</v>
      </c>
      <c r="BX2018" t="s">
        <v>108</v>
      </c>
      <c r="BY2018">
        <v>1</v>
      </c>
      <c r="CA2018">
        <v>3</v>
      </c>
      <c r="CC2018">
        <v>41054531300042</v>
      </c>
      <c r="CE2018" t="s">
        <v>105</v>
      </c>
      <c r="CG2018">
        <v>3</v>
      </c>
      <c r="CM2018" t="s">
        <v>106</v>
      </c>
      <c r="CN2018" s="2">
        <v>42187</v>
      </c>
      <c r="CO2018">
        <v>0</v>
      </c>
      <c r="CQ2018" t="s">
        <v>105</v>
      </c>
      <c r="CR2018" t="s">
        <v>107</v>
      </c>
      <c r="CS2018">
        <v>41054531300042</v>
      </c>
      <c r="CU2018" t="s">
        <v>108</v>
      </c>
      <c r="CV2018" t="s">
        <v>109</v>
      </c>
      <c r="CW2018" t="s">
        <v>110</v>
      </c>
      <c r="CX2018" t="s">
        <v>111</v>
      </c>
      <c r="CY2018">
        <v>1</v>
      </c>
    </row>
    <row r="2019" spans="1:103" ht="15" hidden="1" customHeight="1" x14ac:dyDescent="0.2">
      <c r="A2019" t="s">
        <v>104</v>
      </c>
      <c r="B2019">
        <v>0</v>
      </c>
      <c r="D2019" t="s">
        <v>105</v>
      </c>
      <c r="K2019">
        <v>1</v>
      </c>
      <c r="M2019">
        <v>9</v>
      </c>
      <c r="N2019" t="s">
        <v>991</v>
      </c>
      <c r="O2019">
        <v>0</v>
      </c>
      <c r="R2019">
        <v>6127975</v>
      </c>
      <c r="S2019" s="2">
        <v>42143</v>
      </c>
      <c r="T2019">
        <v>18</v>
      </c>
      <c r="U2019">
        <v>1</v>
      </c>
      <c r="V2019">
        <v>1</v>
      </c>
      <c r="X2019">
        <v>0</v>
      </c>
      <c r="Y2019">
        <v>0</v>
      </c>
      <c r="Z2019" s="2">
        <v>42143</v>
      </c>
      <c r="AA2019" s="4" t="s">
        <v>995</v>
      </c>
      <c r="AB2019">
        <v>23</v>
      </c>
      <c r="AC2019">
        <v>23</v>
      </c>
      <c r="AD2019" s="4" t="s">
        <v>995</v>
      </c>
      <c r="AE2019">
        <v>2</v>
      </c>
      <c r="AF2019">
        <v>2</v>
      </c>
      <c r="AG2019" t="s">
        <v>961</v>
      </c>
      <c r="AH2019">
        <v>1281</v>
      </c>
      <c r="AI2019">
        <v>0.05</v>
      </c>
      <c r="AJ2019">
        <v>0.05</v>
      </c>
      <c r="AM2019">
        <v>454</v>
      </c>
      <c r="AN2019">
        <v>454</v>
      </c>
      <c r="AO2019">
        <v>1281</v>
      </c>
      <c r="AP2019">
        <v>10</v>
      </c>
      <c r="AQ2019">
        <v>10</v>
      </c>
      <c r="AR2019">
        <v>0.05</v>
      </c>
      <c r="AS2019">
        <v>0.05</v>
      </c>
      <c r="AV2019">
        <v>133</v>
      </c>
      <c r="AW2019">
        <v>133</v>
      </c>
      <c r="AX2019" t="s">
        <v>130</v>
      </c>
      <c r="AY2019" s="3" t="s">
        <v>992</v>
      </c>
      <c r="AZ2019">
        <v>1</v>
      </c>
      <c r="BB2019" s="2">
        <v>42144</v>
      </c>
      <c r="BC2019" s="4" t="s">
        <v>996</v>
      </c>
      <c r="BD2019">
        <v>41054531300042</v>
      </c>
      <c r="BF2019" t="s">
        <v>108</v>
      </c>
      <c r="BG2019" t="s">
        <v>993</v>
      </c>
      <c r="BH2019" t="s">
        <v>994</v>
      </c>
      <c r="BJ2019" s="2">
        <v>42143</v>
      </c>
      <c r="BK2019">
        <v>3</v>
      </c>
      <c r="BM2019">
        <v>1409</v>
      </c>
      <c r="BO2019" t="s">
        <v>118</v>
      </c>
      <c r="BP2019">
        <v>23</v>
      </c>
      <c r="BR2019">
        <v>27</v>
      </c>
      <c r="BT2019">
        <v>1</v>
      </c>
      <c r="BV2019">
        <v>34255833500051</v>
      </c>
      <c r="BX2019" t="s">
        <v>108</v>
      </c>
      <c r="BY2019">
        <v>1</v>
      </c>
      <c r="CA2019">
        <v>3</v>
      </c>
      <c r="CC2019">
        <v>41054531300042</v>
      </c>
      <c r="CE2019" t="s">
        <v>105</v>
      </c>
      <c r="CG2019">
        <v>3</v>
      </c>
      <c r="CM2019" t="s">
        <v>106</v>
      </c>
      <c r="CN2019" s="2">
        <v>42187</v>
      </c>
      <c r="CO2019">
        <v>0</v>
      </c>
      <c r="CQ2019" t="s">
        <v>105</v>
      </c>
      <c r="CR2019" t="s">
        <v>107</v>
      </c>
      <c r="CS2019">
        <v>41054531300042</v>
      </c>
      <c r="CU2019" t="s">
        <v>108</v>
      </c>
      <c r="CV2019" t="s">
        <v>109</v>
      </c>
      <c r="CW2019" t="s">
        <v>110</v>
      </c>
      <c r="CX2019" t="s">
        <v>111</v>
      </c>
      <c r="CY2019">
        <v>1</v>
      </c>
    </row>
    <row r="2020" spans="1:103" ht="15" hidden="1" customHeight="1" x14ac:dyDescent="0.2">
      <c r="A2020" t="s">
        <v>104</v>
      </c>
      <c r="B2020">
        <v>0</v>
      </c>
      <c r="D2020" t="s">
        <v>105</v>
      </c>
      <c r="K2020">
        <v>1</v>
      </c>
      <c r="M2020">
        <v>9</v>
      </c>
      <c r="N2020" t="s">
        <v>991</v>
      </c>
      <c r="O2020">
        <v>0</v>
      </c>
      <c r="R2020">
        <v>6127975</v>
      </c>
      <c r="S2020" s="2">
        <v>42143</v>
      </c>
      <c r="T2020">
        <v>18</v>
      </c>
      <c r="U2020">
        <v>1</v>
      </c>
      <c r="V2020">
        <v>1</v>
      </c>
      <c r="X2020">
        <v>0</v>
      </c>
      <c r="Y2020">
        <v>0</v>
      </c>
      <c r="Z2020" s="2">
        <v>42143</v>
      </c>
      <c r="AA2020" s="4" t="s">
        <v>995</v>
      </c>
      <c r="AB2020">
        <v>23</v>
      </c>
      <c r="AC2020">
        <v>23</v>
      </c>
      <c r="AD2020" s="4" t="s">
        <v>995</v>
      </c>
      <c r="AE2020">
        <v>2</v>
      </c>
      <c r="AF2020">
        <v>2</v>
      </c>
      <c r="AG2020" t="s">
        <v>962</v>
      </c>
      <c r="AH2020">
        <v>1914</v>
      </c>
      <c r="AI2020">
        <v>0.02</v>
      </c>
      <c r="AJ2020">
        <v>0.02</v>
      </c>
      <c r="AM2020">
        <v>454</v>
      </c>
      <c r="AN2020">
        <v>454</v>
      </c>
      <c r="AO2020">
        <v>1914</v>
      </c>
      <c r="AP2020">
        <v>10</v>
      </c>
      <c r="AQ2020">
        <v>10</v>
      </c>
      <c r="AR2020">
        <v>0.02</v>
      </c>
      <c r="AS2020">
        <v>0.02</v>
      </c>
      <c r="AV2020">
        <v>133</v>
      </c>
      <c r="AW2020">
        <v>133</v>
      </c>
      <c r="AX2020" t="s">
        <v>130</v>
      </c>
      <c r="AY2020" s="3" t="s">
        <v>992</v>
      </c>
      <c r="AZ2020">
        <v>1</v>
      </c>
      <c r="BB2020" s="2">
        <v>42144</v>
      </c>
      <c r="BC2020" s="4" t="s">
        <v>996</v>
      </c>
      <c r="BD2020">
        <v>41054531300042</v>
      </c>
      <c r="BF2020" t="s">
        <v>108</v>
      </c>
      <c r="BG2020" t="s">
        <v>993</v>
      </c>
      <c r="BH2020" t="s">
        <v>994</v>
      </c>
      <c r="BJ2020" s="2">
        <v>42143</v>
      </c>
      <c r="BK2020">
        <v>3</v>
      </c>
      <c r="BM2020">
        <v>1409</v>
      </c>
      <c r="BO2020" t="s">
        <v>118</v>
      </c>
      <c r="BP2020">
        <v>23</v>
      </c>
      <c r="BR2020">
        <v>27</v>
      </c>
      <c r="BT2020">
        <v>1</v>
      </c>
      <c r="BV2020">
        <v>34255833500051</v>
      </c>
      <c r="BX2020" t="s">
        <v>108</v>
      </c>
      <c r="BY2020">
        <v>1</v>
      </c>
      <c r="CA2020">
        <v>3</v>
      </c>
      <c r="CC2020">
        <v>41054531300042</v>
      </c>
      <c r="CE2020" t="s">
        <v>105</v>
      </c>
      <c r="CG2020">
        <v>3</v>
      </c>
      <c r="CM2020" t="s">
        <v>106</v>
      </c>
      <c r="CN2020" s="2">
        <v>42187</v>
      </c>
      <c r="CO2020">
        <v>0</v>
      </c>
      <c r="CQ2020" t="s">
        <v>105</v>
      </c>
      <c r="CR2020" t="s">
        <v>107</v>
      </c>
      <c r="CS2020">
        <v>41054531300042</v>
      </c>
      <c r="CU2020" t="s">
        <v>108</v>
      </c>
      <c r="CV2020" t="s">
        <v>109</v>
      </c>
      <c r="CW2020" t="s">
        <v>110</v>
      </c>
      <c r="CX2020" t="s">
        <v>111</v>
      </c>
      <c r="CY2020">
        <v>1</v>
      </c>
    </row>
    <row r="2021" spans="1:103" ht="15" hidden="1" customHeight="1" x14ac:dyDescent="0.2">
      <c r="A2021" t="s">
        <v>104</v>
      </c>
      <c r="B2021">
        <v>0</v>
      </c>
      <c r="D2021" t="s">
        <v>105</v>
      </c>
      <c r="K2021">
        <v>1</v>
      </c>
      <c r="M2021">
        <v>9</v>
      </c>
      <c r="N2021" t="s">
        <v>991</v>
      </c>
      <c r="O2021">
        <v>0</v>
      </c>
      <c r="R2021">
        <v>6127975</v>
      </c>
      <c r="S2021" s="2">
        <v>42143</v>
      </c>
      <c r="T2021">
        <v>18</v>
      </c>
      <c r="U2021">
        <v>2</v>
      </c>
      <c r="V2021">
        <v>2</v>
      </c>
      <c r="X2021">
        <v>0</v>
      </c>
      <c r="Y2021">
        <v>0</v>
      </c>
      <c r="Z2021" s="2">
        <v>42143</v>
      </c>
      <c r="AA2021" s="4" t="s">
        <v>995</v>
      </c>
      <c r="AB2021">
        <v>23</v>
      </c>
      <c r="AC2021">
        <v>23</v>
      </c>
      <c r="AD2021" s="4" t="s">
        <v>995</v>
      </c>
      <c r="AE2021">
        <v>2</v>
      </c>
      <c r="AF2021">
        <v>2</v>
      </c>
      <c r="AG2021" t="s">
        <v>963</v>
      </c>
      <c r="AH2021">
        <v>1901</v>
      </c>
      <c r="AI2021">
        <v>0.05</v>
      </c>
      <c r="AJ2021">
        <v>0.05</v>
      </c>
      <c r="AM2021">
        <v>454</v>
      </c>
      <c r="AN2021">
        <v>454</v>
      </c>
      <c r="AO2021">
        <v>1901</v>
      </c>
      <c r="AP2021">
        <v>10</v>
      </c>
      <c r="AQ2021">
        <v>10</v>
      </c>
      <c r="AR2021">
        <v>0.05</v>
      </c>
      <c r="AS2021">
        <v>0.05</v>
      </c>
      <c r="AV2021">
        <v>133</v>
      </c>
      <c r="AW2021">
        <v>133</v>
      </c>
      <c r="AX2021" t="s">
        <v>130</v>
      </c>
      <c r="AY2021" s="3" t="s">
        <v>992</v>
      </c>
      <c r="AZ2021">
        <v>1</v>
      </c>
      <c r="BB2021" s="2">
        <v>42144</v>
      </c>
      <c r="BC2021" s="4" t="s">
        <v>996</v>
      </c>
      <c r="BD2021">
        <v>41054531300042</v>
      </c>
      <c r="BF2021" t="s">
        <v>108</v>
      </c>
      <c r="BG2021" t="s">
        <v>993</v>
      </c>
      <c r="BH2021" t="s">
        <v>994</v>
      </c>
      <c r="BJ2021" s="2">
        <v>42143</v>
      </c>
      <c r="BK2021">
        <v>3</v>
      </c>
      <c r="BM2021">
        <v>1409</v>
      </c>
      <c r="BO2021" t="s">
        <v>118</v>
      </c>
      <c r="BP2021">
        <v>23</v>
      </c>
      <c r="BR2021">
        <v>27</v>
      </c>
      <c r="BT2021">
        <v>1</v>
      </c>
      <c r="BV2021">
        <v>34255833500051</v>
      </c>
      <c r="BX2021" t="s">
        <v>108</v>
      </c>
      <c r="BY2021">
        <v>1</v>
      </c>
      <c r="CA2021">
        <v>3</v>
      </c>
      <c r="CC2021">
        <v>41054531300042</v>
      </c>
      <c r="CE2021" t="s">
        <v>105</v>
      </c>
      <c r="CG2021">
        <v>3</v>
      </c>
      <c r="CM2021" t="s">
        <v>106</v>
      </c>
      <c r="CN2021" s="2">
        <v>42187</v>
      </c>
      <c r="CO2021">
        <v>0</v>
      </c>
      <c r="CQ2021" t="s">
        <v>105</v>
      </c>
      <c r="CR2021" t="s">
        <v>107</v>
      </c>
      <c r="CS2021">
        <v>41054531300042</v>
      </c>
      <c r="CU2021" t="s">
        <v>108</v>
      </c>
      <c r="CV2021" t="s">
        <v>109</v>
      </c>
      <c r="CW2021" t="s">
        <v>110</v>
      </c>
      <c r="CX2021" t="s">
        <v>111</v>
      </c>
      <c r="CY2021">
        <v>1</v>
      </c>
    </row>
    <row r="2022" spans="1:103" ht="15" hidden="1" customHeight="1" x14ac:dyDescent="0.2">
      <c r="A2022" t="s">
        <v>104</v>
      </c>
      <c r="B2022">
        <v>0</v>
      </c>
      <c r="D2022" t="s">
        <v>105</v>
      </c>
      <c r="K2022">
        <v>1</v>
      </c>
      <c r="M2022">
        <v>9</v>
      </c>
      <c r="N2022" t="s">
        <v>991</v>
      </c>
      <c r="O2022">
        <v>0</v>
      </c>
      <c r="R2022">
        <v>6127975</v>
      </c>
      <c r="S2022" s="2">
        <v>42143</v>
      </c>
      <c r="T2022">
        <v>18</v>
      </c>
      <c r="U2022">
        <v>1</v>
      </c>
      <c r="V2022">
        <v>1</v>
      </c>
      <c r="X2022">
        <v>0</v>
      </c>
      <c r="Y2022">
        <v>0</v>
      </c>
      <c r="Z2022" s="2">
        <v>42143</v>
      </c>
      <c r="AA2022" s="4" t="s">
        <v>995</v>
      </c>
      <c r="AB2022">
        <v>23</v>
      </c>
      <c r="AC2022">
        <v>23</v>
      </c>
      <c r="AD2022" s="4" t="s">
        <v>995</v>
      </c>
      <c r="AE2022">
        <v>2</v>
      </c>
      <c r="AF2022">
        <v>2</v>
      </c>
      <c r="AG2022" t="s">
        <v>964</v>
      </c>
      <c r="AH2022">
        <v>1657</v>
      </c>
      <c r="AI2022">
        <v>0.02</v>
      </c>
      <c r="AJ2022">
        <v>0.02</v>
      </c>
      <c r="AM2022">
        <v>454</v>
      </c>
      <c r="AN2022">
        <v>454</v>
      </c>
      <c r="AO2022">
        <v>1657</v>
      </c>
      <c r="AP2022">
        <v>10</v>
      </c>
      <c r="AQ2022">
        <v>10</v>
      </c>
      <c r="AR2022">
        <v>0.02</v>
      </c>
      <c r="AS2022">
        <v>0.02</v>
      </c>
      <c r="AV2022">
        <v>133</v>
      </c>
      <c r="AW2022">
        <v>133</v>
      </c>
      <c r="AX2022" t="s">
        <v>130</v>
      </c>
      <c r="AY2022" s="3" t="s">
        <v>992</v>
      </c>
      <c r="AZ2022">
        <v>1</v>
      </c>
      <c r="BB2022" s="2">
        <v>42144</v>
      </c>
      <c r="BC2022" s="4" t="s">
        <v>996</v>
      </c>
      <c r="BD2022">
        <v>41054531300042</v>
      </c>
      <c r="BF2022" t="s">
        <v>108</v>
      </c>
      <c r="BG2022" t="s">
        <v>993</v>
      </c>
      <c r="BH2022" t="s">
        <v>994</v>
      </c>
      <c r="BJ2022" s="2">
        <v>42143</v>
      </c>
      <c r="BK2022">
        <v>3</v>
      </c>
      <c r="BM2022">
        <v>1409</v>
      </c>
      <c r="BO2022" t="s">
        <v>118</v>
      </c>
      <c r="BP2022">
        <v>23</v>
      </c>
      <c r="BR2022">
        <v>27</v>
      </c>
      <c r="BT2022">
        <v>1</v>
      </c>
      <c r="BV2022">
        <v>34255833500051</v>
      </c>
      <c r="BX2022" t="s">
        <v>108</v>
      </c>
      <c r="BY2022">
        <v>1</v>
      </c>
      <c r="CA2022">
        <v>3</v>
      </c>
      <c r="CC2022">
        <v>41054531300042</v>
      </c>
      <c r="CE2022" t="s">
        <v>105</v>
      </c>
      <c r="CG2022">
        <v>3</v>
      </c>
      <c r="CM2022" t="s">
        <v>106</v>
      </c>
      <c r="CN2022" s="2">
        <v>42187</v>
      </c>
      <c r="CO2022">
        <v>0</v>
      </c>
      <c r="CQ2022" t="s">
        <v>105</v>
      </c>
      <c r="CR2022" t="s">
        <v>107</v>
      </c>
      <c r="CS2022">
        <v>41054531300042</v>
      </c>
      <c r="CU2022" t="s">
        <v>108</v>
      </c>
      <c r="CV2022" t="s">
        <v>109</v>
      </c>
      <c r="CW2022" t="s">
        <v>110</v>
      </c>
      <c r="CX2022" t="s">
        <v>111</v>
      </c>
      <c r="CY2022">
        <v>1</v>
      </c>
    </row>
    <row r="2023" spans="1:103" ht="15" hidden="1" customHeight="1" x14ac:dyDescent="0.2">
      <c r="A2023" t="s">
        <v>104</v>
      </c>
      <c r="B2023">
        <v>0</v>
      </c>
      <c r="D2023" t="s">
        <v>105</v>
      </c>
      <c r="K2023">
        <v>1</v>
      </c>
      <c r="M2023">
        <v>9</v>
      </c>
      <c r="N2023" t="s">
        <v>991</v>
      </c>
      <c r="O2023">
        <v>0</v>
      </c>
      <c r="R2023">
        <v>6127975</v>
      </c>
      <c r="S2023" s="2">
        <v>42143</v>
      </c>
      <c r="T2023">
        <v>18</v>
      </c>
      <c r="U2023">
        <v>1</v>
      </c>
      <c r="V2023">
        <v>1</v>
      </c>
      <c r="X2023">
        <v>0</v>
      </c>
      <c r="Y2023">
        <v>0</v>
      </c>
      <c r="Z2023" s="2">
        <v>42143</v>
      </c>
      <c r="AA2023" s="4" t="s">
        <v>995</v>
      </c>
      <c r="AB2023">
        <v>23</v>
      </c>
      <c r="AC2023">
        <v>23</v>
      </c>
      <c r="AD2023" s="4" t="s">
        <v>995</v>
      </c>
      <c r="AE2023">
        <v>2</v>
      </c>
      <c r="AF2023">
        <v>2</v>
      </c>
      <c r="AG2023" t="s">
        <v>965</v>
      </c>
      <c r="AH2023">
        <v>2990</v>
      </c>
      <c r="AI2023">
        <v>0.05</v>
      </c>
      <c r="AJ2023">
        <v>0.05</v>
      </c>
      <c r="AM2023">
        <v>454</v>
      </c>
      <c r="AN2023">
        <v>454</v>
      </c>
      <c r="AO2023">
        <v>2990</v>
      </c>
      <c r="AP2023">
        <v>10</v>
      </c>
      <c r="AQ2023">
        <v>10</v>
      </c>
      <c r="AR2023">
        <v>0.05</v>
      </c>
      <c r="AS2023">
        <v>0.05</v>
      </c>
      <c r="AV2023">
        <v>133</v>
      </c>
      <c r="AW2023">
        <v>133</v>
      </c>
      <c r="AX2023" t="s">
        <v>130</v>
      </c>
      <c r="AY2023" s="3" t="s">
        <v>992</v>
      </c>
      <c r="AZ2023">
        <v>1</v>
      </c>
      <c r="BB2023" s="2">
        <v>42144</v>
      </c>
      <c r="BC2023" s="4" t="s">
        <v>996</v>
      </c>
      <c r="BD2023">
        <v>41054531300042</v>
      </c>
      <c r="BF2023" t="s">
        <v>108</v>
      </c>
      <c r="BG2023" t="s">
        <v>993</v>
      </c>
      <c r="BH2023" t="s">
        <v>994</v>
      </c>
      <c r="BJ2023" s="2">
        <v>42143</v>
      </c>
      <c r="BK2023">
        <v>3</v>
      </c>
      <c r="BM2023">
        <v>1409</v>
      </c>
      <c r="BO2023" t="s">
        <v>118</v>
      </c>
      <c r="BP2023">
        <v>23</v>
      </c>
      <c r="BR2023">
        <v>27</v>
      </c>
      <c r="BT2023">
        <v>1</v>
      </c>
      <c r="BV2023">
        <v>34255833500051</v>
      </c>
      <c r="BX2023" t="s">
        <v>108</v>
      </c>
      <c r="BY2023">
        <v>1</v>
      </c>
      <c r="CA2023">
        <v>3</v>
      </c>
      <c r="CC2023">
        <v>41054531300042</v>
      </c>
      <c r="CE2023" t="s">
        <v>105</v>
      </c>
      <c r="CG2023">
        <v>3</v>
      </c>
      <c r="CM2023" t="s">
        <v>106</v>
      </c>
      <c r="CN2023" s="2">
        <v>42187</v>
      </c>
      <c r="CO2023">
        <v>0</v>
      </c>
      <c r="CQ2023" t="s">
        <v>105</v>
      </c>
      <c r="CR2023" t="s">
        <v>107</v>
      </c>
      <c r="CS2023">
        <v>41054531300042</v>
      </c>
      <c r="CU2023" t="s">
        <v>108</v>
      </c>
      <c r="CV2023" t="s">
        <v>109</v>
      </c>
      <c r="CW2023" t="s">
        <v>110</v>
      </c>
      <c r="CX2023" t="s">
        <v>111</v>
      </c>
      <c r="CY2023">
        <v>1</v>
      </c>
    </row>
    <row r="2024" spans="1:103" ht="15" hidden="1" customHeight="1" x14ac:dyDescent="0.2">
      <c r="A2024" t="s">
        <v>104</v>
      </c>
      <c r="B2024">
        <v>0</v>
      </c>
      <c r="D2024" t="s">
        <v>105</v>
      </c>
      <c r="K2024">
        <v>1</v>
      </c>
      <c r="M2024">
        <v>9</v>
      </c>
      <c r="N2024" t="s">
        <v>991</v>
      </c>
      <c r="O2024">
        <v>0</v>
      </c>
      <c r="R2024">
        <v>6127975</v>
      </c>
      <c r="S2024" s="2">
        <v>42143</v>
      </c>
      <c r="T2024">
        <v>18</v>
      </c>
      <c r="U2024">
        <v>1</v>
      </c>
      <c r="V2024">
        <v>1</v>
      </c>
      <c r="X2024">
        <v>0</v>
      </c>
      <c r="Y2024">
        <v>0</v>
      </c>
      <c r="Z2024" s="2">
        <v>42143</v>
      </c>
      <c r="AA2024" s="4" t="s">
        <v>995</v>
      </c>
      <c r="AB2024">
        <v>23</v>
      </c>
      <c r="AC2024">
        <v>23</v>
      </c>
      <c r="AD2024" s="4" t="s">
        <v>995</v>
      </c>
      <c r="AE2024">
        <v>2</v>
      </c>
      <c r="AF2024">
        <v>2</v>
      </c>
      <c r="AG2024" t="s">
        <v>966</v>
      </c>
      <c r="AH2024">
        <v>2064</v>
      </c>
      <c r="AI2024">
        <v>0.02</v>
      </c>
      <c r="AJ2024">
        <v>0.02</v>
      </c>
      <c r="AM2024">
        <v>454</v>
      </c>
      <c r="AN2024">
        <v>454</v>
      </c>
      <c r="AO2024">
        <v>2064</v>
      </c>
      <c r="AP2024">
        <v>10</v>
      </c>
      <c r="AQ2024">
        <v>10</v>
      </c>
      <c r="AR2024">
        <v>0.02</v>
      </c>
      <c r="AS2024">
        <v>0.02</v>
      </c>
      <c r="AV2024">
        <v>133</v>
      </c>
      <c r="AW2024">
        <v>133</v>
      </c>
      <c r="AX2024" t="s">
        <v>130</v>
      </c>
      <c r="AY2024" s="3" t="s">
        <v>992</v>
      </c>
      <c r="AZ2024">
        <v>1</v>
      </c>
      <c r="BB2024" s="2">
        <v>42144</v>
      </c>
      <c r="BC2024" s="4" t="s">
        <v>996</v>
      </c>
      <c r="BD2024">
        <v>41054531300042</v>
      </c>
      <c r="BF2024" t="s">
        <v>108</v>
      </c>
      <c r="BG2024" t="s">
        <v>993</v>
      </c>
      <c r="BH2024" t="s">
        <v>994</v>
      </c>
      <c r="BJ2024" s="2">
        <v>42143</v>
      </c>
      <c r="BK2024">
        <v>3</v>
      </c>
      <c r="BM2024">
        <v>1409</v>
      </c>
      <c r="BO2024" t="s">
        <v>118</v>
      </c>
      <c r="BP2024">
        <v>23</v>
      </c>
      <c r="BR2024">
        <v>27</v>
      </c>
      <c r="BT2024">
        <v>1</v>
      </c>
      <c r="BV2024">
        <v>34255833500051</v>
      </c>
      <c r="BX2024" t="s">
        <v>108</v>
      </c>
      <c r="BY2024">
        <v>1</v>
      </c>
      <c r="CA2024">
        <v>3</v>
      </c>
      <c r="CC2024">
        <v>41054531300042</v>
      </c>
      <c r="CE2024" t="s">
        <v>105</v>
      </c>
      <c r="CG2024">
        <v>3</v>
      </c>
      <c r="CM2024" t="s">
        <v>106</v>
      </c>
      <c r="CN2024" s="2">
        <v>42187</v>
      </c>
      <c r="CO2024">
        <v>0</v>
      </c>
      <c r="CQ2024" t="s">
        <v>105</v>
      </c>
      <c r="CR2024" t="s">
        <v>107</v>
      </c>
      <c r="CS2024">
        <v>41054531300042</v>
      </c>
      <c r="CU2024" t="s">
        <v>108</v>
      </c>
      <c r="CV2024" t="s">
        <v>109</v>
      </c>
      <c r="CW2024" t="s">
        <v>110</v>
      </c>
      <c r="CX2024" t="s">
        <v>111</v>
      </c>
      <c r="CY2024">
        <v>1</v>
      </c>
    </row>
    <row r="2025" spans="1:103" ht="15" hidden="1" customHeight="1" x14ac:dyDescent="0.2">
      <c r="A2025" t="s">
        <v>104</v>
      </c>
      <c r="B2025">
        <v>0</v>
      </c>
      <c r="D2025" t="s">
        <v>105</v>
      </c>
      <c r="K2025">
        <v>1</v>
      </c>
      <c r="M2025">
        <v>9</v>
      </c>
      <c r="N2025" t="s">
        <v>991</v>
      </c>
      <c r="O2025">
        <v>0</v>
      </c>
      <c r="R2025">
        <v>6127975</v>
      </c>
      <c r="S2025" s="2">
        <v>42143</v>
      </c>
      <c r="T2025">
        <v>18</v>
      </c>
      <c r="U2025">
        <v>1</v>
      </c>
      <c r="V2025">
        <v>1</v>
      </c>
      <c r="X2025">
        <v>0</v>
      </c>
      <c r="Y2025">
        <v>0</v>
      </c>
      <c r="Z2025" s="2">
        <v>42143</v>
      </c>
      <c r="AA2025" s="4" t="s">
        <v>995</v>
      </c>
      <c r="AB2025">
        <v>23</v>
      </c>
      <c r="AC2025">
        <v>23</v>
      </c>
      <c r="AD2025" s="4" t="s">
        <v>995</v>
      </c>
      <c r="AE2025">
        <v>2</v>
      </c>
      <c r="AF2025">
        <v>2</v>
      </c>
      <c r="AG2025" t="s">
        <v>339</v>
      </c>
      <c r="AH2025">
        <v>2879</v>
      </c>
      <c r="AI2025">
        <v>5.0000000000000001E-4</v>
      </c>
      <c r="AJ2025">
        <v>5.0000000000000001E-4</v>
      </c>
      <c r="AK2025">
        <v>711</v>
      </c>
      <c r="AL2025">
        <v>711</v>
      </c>
      <c r="AM2025">
        <v>431</v>
      </c>
      <c r="AN2025">
        <v>431</v>
      </c>
      <c r="AO2025">
        <v>2879</v>
      </c>
      <c r="AP2025">
        <v>10</v>
      </c>
      <c r="AQ2025">
        <v>10</v>
      </c>
      <c r="AR2025">
        <v>5.0000000000000001E-4</v>
      </c>
      <c r="AS2025">
        <v>5.0000000000000001E-4</v>
      </c>
      <c r="AT2025">
        <v>2675</v>
      </c>
      <c r="AU2025">
        <v>2675</v>
      </c>
      <c r="AV2025">
        <v>133</v>
      </c>
      <c r="AW2025">
        <v>133</v>
      </c>
      <c r="AX2025" t="s">
        <v>130</v>
      </c>
      <c r="AY2025" s="3" t="s">
        <v>992</v>
      </c>
      <c r="AZ2025">
        <v>1</v>
      </c>
      <c r="BB2025" s="2">
        <v>42144</v>
      </c>
      <c r="BC2025" s="4" t="s">
        <v>996</v>
      </c>
      <c r="BD2025">
        <v>41054531300042</v>
      </c>
      <c r="BF2025" t="s">
        <v>108</v>
      </c>
      <c r="BG2025" t="s">
        <v>993</v>
      </c>
      <c r="BH2025" t="s">
        <v>994</v>
      </c>
      <c r="BJ2025" s="2">
        <v>42143</v>
      </c>
      <c r="BK2025">
        <v>3</v>
      </c>
      <c r="BM2025">
        <v>1409</v>
      </c>
      <c r="BO2025" t="s">
        <v>118</v>
      </c>
      <c r="BP2025">
        <v>23</v>
      </c>
      <c r="BR2025">
        <v>27</v>
      </c>
      <c r="BT2025">
        <v>1</v>
      </c>
      <c r="BV2025">
        <v>34255833500051</v>
      </c>
      <c r="BX2025" t="s">
        <v>108</v>
      </c>
      <c r="BY2025">
        <v>1</v>
      </c>
      <c r="CA2025">
        <v>3</v>
      </c>
      <c r="CC2025">
        <v>41054531300042</v>
      </c>
      <c r="CE2025" t="s">
        <v>105</v>
      </c>
      <c r="CG2025">
        <v>3</v>
      </c>
      <c r="CM2025" t="s">
        <v>106</v>
      </c>
      <c r="CN2025" s="2">
        <v>42187</v>
      </c>
      <c r="CO2025">
        <v>0</v>
      </c>
      <c r="CQ2025" t="s">
        <v>105</v>
      </c>
      <c r="CR2025" t="s">
        <v>107</v>
      </c>
      <c r="CS2025">
        <v>41054531300042</v>
      </c>
      <c r="CU2025" t="s">
        <v>108</v>
      </c>
      <c r="CV2025" t="s">
        <v>109</v>
      </c>
      <c r="CW2025" t="s">
        <v>110</v>
      </c>
      <c r="CX2025" t="s">
        <v>111</v>
      </c>
      <c r="CY2025">
        <v>1</v>
      </c>
    </row>
    <row r="2026" spans="1:103" ht="15" hidden="1" customHeight="1" x14ac:dyDescent="0.2">
      <c r="A2026" t="s">
        <v>104</v>
      </c>
      <c r="B2026">
        <v>0</v>
      </c>
      <c r="D2026" t="s">
        <v>105</v>
      </c>
      <c r="K2026">
        <v>1</v>
      </c>
      <c r="M2026">
        <v>9</v>
      </c>
      <c r="N2026" t="s">
        <v>991</v>
      </c>
      <c r="O2026">
        <v>0</v>
      </c>
      <c r="R2026">
        <v>6127975</v>
      </c>
      <c r="S2026" s="2">
        <v>42143</v>
      </c>
      <c r="T2026">
        <v>18</v>
      </c>
      <c r="U2026">
        <v>2</v>
      </c>
      <c r="V2026">
        <v>2</v>
      </c>
      <c r="X2026">
        <v>0</v>
      </c>
      <c r="Y2026">
        <v>0</v>
      </c>
      <c r="Z2026" s="2">
        <v>42143</v>
      </c>
      <c r="AA2026" s="4" t="s">
        <v>995</v>
      </c>
      <c r="AB2026">
        <v>23</v>
      </c>
      <c r="AC2026">
        <v>23</v>
      </c>
      <c r="AD2026" s="4" t="s">
        <v>995</v>
      </c>
      <c r="AE2026">
        <v>2</v>
      </c>
      <c r="AF2026">
        <v>2</v>
      </c>
      <c r="AG2026" t="s">
        <v>967</v>
      </c>
      <c r="AH2026">
        <v>1287</v>
      </c>
      <c r="AI2026">
        <v>0.02</v>
      </c>
      <c r="AJ2026">
        <v>0.02</v>
      </c>
      <c r="AM2026">
        <v>454</v>
      </c>
      <c r="AN2026">
        <v>454</v>
      </c>
      <c r="AO2026">
        <v>1287</v>
      </c>
      <c r="AP2026">
        <v>10</v>
      </c>
      <c r="AQ2026">
        <v>10</v>
      </c>
      <c r="AR2026">
        <v>0.02</v>
      </c>
      <c r="AS2026">
        <v>0.02</v>
      </c>
      <c r="AV2026">
        <v>133</v>
      </c>
      <c r="AW2026">
        <v>133</v>
      </c>
      <c r="AX2026" t="s">
        <v>130</v>
      </c>
      <c r="AY2026" s="3" t="s">
        <v>992</v>
      </c>
      <c r="AZ2026">
        <v>1</v>
      </c>
      <c r="BB2026" s="2">
        <v>42144</v>
      </c>
      <c r="BC2026" s="4" t="s">
        <v>996</v>
      </c>
      <c r="BD2026">
        <v>41054531300042</v>
      </c>
      <c r="BF2026" t="s">
        <v>108</v>
      </c>
      <c r="BG2026" t="s">
        <v>993</v>
      </c>
      <c r="BH2026" t="s">
        <v>994</v>
      </c>
      <c r="BJ2026" s="2">
        <v>42143</v>
      </c>
      <c r="BK2026">
        <v>3</v>
      </c>
      <c r="BM2026">
        <v>1409</v>
      </c>
      <c r="BO2026" t="s">
        <v>118</v>
      </c>
      <c r="BP2026">
        <v>23</v>
      </c>
      <c r="BR2026">
        <v>27</v>
      </c>
      <c r="BT2026">
        <v>1</v>
      </c>
      <c r="BV2026">
        <v>34255833500051</v>
      </c>
      <c r="BX2026" t="s">
        <v>108</v>
      </c>
      <c r="BY2026">
        <v>1</v>
      </c>
      <c r="CA2026">
        <v>3</v>
      </c>
      <c r="CC2026">
        <v>41054531300042</v>
      </c>
      <c r="CE2026" t="s">
        <v>105</v>
      </c>
      <c r="CG2026">
        <v>3</v>
      </c>
      <c r="CM2026" t="s">
        <v>106</v>
      </c>
      <c r="CN2026" s="2">
        <v>42187</v>
      </c>
      <c r="CO2026">
        <v>0</v>
      </c>
      <c r="CQ2026" t="s">
        <v>105</v>
      </c>
      <c r="CR2026" t="s">
        <v>107</v>
      </c>
      <c r="CS2026">
        <v>41054531300042</v>
      </c>
      <c r="CU2026" t="s">
        <v>108</v>
      </c>
      <c r="CV2026" t="s">
        <v>109</v>
      </c>
      <c r="CW2026" t="s">
        <v>110</v>
      </c>
      <c r="CX2026" t="s">
        <v>111</v>
      </c>
      <c r="CY2026">
        <v>1</v>
      </c>
    </row>
    <row r="2027" spans="1:103" ht="15" hidden="1" customHeight="1" x14ac:dyDescent="0.2">
      <c r="A2027" t="s">
        <v>104</v>
      </c>
      <c r="B2027">
        <v>0</v>
      </c>
      <c r="D2027" t="s">
        <v>105</v>
      </c>
      <c r="K2027">
        <v>1</v>
      </c>
      <c r="M2027">
        <v>9</v>
      </c>
      <c r="N2027" t="s">
        <v>991</v>
      </c>
      <c r="O2027">
        <v>0</v>
      </c>
      <c r="R2027">
        <v>6127975</v>
      </c>
      <c r="S2027" s="2">
        <v>42143</v>
      </c>
      <c r="T2027">
        <v>18</v>
      </c>
      <c r="U2027">
        <v>1</v>
      </c>
      <c r="V2027">
        <v>1</v>
      </c>
      <c r="X2027">
        <v>0</v>
      </c>
      <c r="Y2027">
        <v>0</v>
      </c>
      <c r="Z2027" s="2">
        <v>42143</v>
      </c>
      <c r="AA2027" s="4" t="s">
        <v>995</v>
      </c>
      <c r="AB2027">
        <v>23</v>
      </c>
      <c r="AC2027">
        <v>23</v>
      </c>
      <c r="AD2027" s="4" t="s">
        <v>995</v>
      </c>
      <c r="AE2027">
        <v>2</v>
      </c>
      <c r="AF2027">
        <v>2</v>
      </c>
      <c r="AG2027" t="s">
        <v>340</v>
      </c>
      <c r="AH2027">
        <v>1286</v>
      </c>
      <c r="AI2027">
        <v>0.5</v>
      </c>
      <c r="AJ2027">
        <v>0.5</v>
      </c>
      <c r="AM2027">
        <v>356</v>
      </c>
      <c r="AN2027">
        <v>356</v>
      </c>
      <c r="AO2027">
        <v>1286</v>
      </c>
      <c r="AP2027">
        <v>10</v>
      </c>
      <c r="AQ2027">
        <v>10</v>
      </c>
      <c r="AR2027">
        <v>0.5</v>
      </c>
      <c r="AS2027">
        <v>0.5</v>
      </c>
      <c r="AV2027">
        <v>133</v>
      </c>
      <c r="AW2027">
        <v>133</v>
      </c>
      <c r="AX2027" t="s">
        <v>130</v>
      </c>
      <c r="AY2027" s="3" t="s">
        <v>992</v>
      </c>
      <c r="AZ2027">
        <v>1</v>
      </c>
      <c r="BB2027" s="2">
        <v>42144</v>
      </c>
      <c r="BC2027" s="4" t="s">
        <v>996</v>
      </c>
      <c r="BD2027">
        <v>41054531300042</v>
      </c>
      <c r="BF2027" t="s">
        <v>108</v>
      </c>
      <c r="BG2027" t="s">
        <v>993</v>
      </c>
      <c r="BH2027" t="s">
        <v>994</v>
      </c>
      <c r="BJ2027" s="2">
        <v>42143</v>
      </c>
      <c r="BK2027">
        <v>3</v>
      </c>
      <c r="BM2027">
        <v>1409</v>
      </c>
      <c r="BO2027" t="s">
        <v>118</v>
      </c>
      <c r="BP2027">
        <v>23</v>
      </c>
      <c r="BR2027">
        <v>27</v>
      </c>
      <c r="BT2027">
        <v>1</v>
      </c>
      <c r="BV2027">
        <v>34255833500051</v>
      </c>
      <c r="BX2027" t="s">
        <v>108</v>
      </c>
      <c r="BY2027">
        <v>1</v>
      </c>
      <c r="CA2027">
        <v>3</v>
      </c>
      <c r="CC2027">
        <v>41054531300042</v>
      </c>
      <c r="CE2027" t="s">
        <v>105</v>
      </c>
      <c r="CG2027">
        <v>3</v>
      </c>
      <c r="CM2027" t="s">
        <v>106</v>
      </c>
      <c r="CN2027" s="2">
        <v>42187</v>
      </c>
      <c r="CO2027">
        <v>0</v>
      </c>
      <c r="CQ2027" t="s">
        <v>105</v>
      </c>
      <c r="CR2027" t="s">
        <v>107</v>
      </c>
      <c r="CS2027">
        <v>41054531300042</v>
      </c>
      <c r="CU2027" t="s">
        <v>108</v>
      </c>
      <c r="CV2027" t="s">
        <v>109</v>
      </c>
      <c r="CW2027" t="s">
        <v>110</v>
      </c>
      <c r="CX2027" t="s">
        <v>111</v>
      </c>
      <c r="CY2027">
        <v>1</v>
      </c>
    </row>
    <row r="2028" spans="1:103" ht="15" hidden="1" customHeight="1" x14ac:dyDescent="0.2">
      <c r="A2028" t="s">
        <v>104</v>
      </c>
      <c r="B2028">
        <v>0</v>
      </c>
      <c r="D2028" t="s">
        <v>105</v>
      </c>
      <c r="K2028">
        <v>1</v>
      </c>
      <c r="M2028">
        <v>9</v>
      </c>
      <c r="N2028" t="s">
        <v>991</v>
      </c>
      <c r="O2028">
        <v>0</v>
      </c>
      <c r="R2028">
        <v>6127975</v>
      </c>
      <c r="S2028" s="2">
        <v>42143</v>
      </c>
      <c r="T2028">
        <v>18</v>
      </c>
      <c r="U2028">
        <v>1</v>
      </c>
      <c r="V2028">
        <v>1</v>
      </c>
      <c r="X2028">
        <v>0</v>
      </c>
      <c r="Y2028">
        <v>0</v>
      </c>
      <c r="Z2028" s="2">
        <v>42143</v>
      </c>
      <c r="AA2028" s="4" t="s">
        <v>995</v>
      </c>
      <c r="AB2028">
        <v>23</v>
      </c>
      <c r="AC2028">
        <v>23</v>
      </c>
      <c r="AD2028" s="4" t="s">
        <v>995</v>
      </c>
      <c r="AE2028">
        <v>2</v>
      </c>
      <c r="AF2028">
        <v>2</v>
      </c>
      <c r="AG2028" t="s">
        <v>968</v>
      </c>
      <c r="AH2028">
        <v>1288</v>
      </c>
      <c r="AI2028">
        <v>0.02</v>
      </c>
      <c r="AJ2028">
        <v>0.02</v>
      </c>
      <c r="AM2028">
        <v>454</v>
      </c>
      <c r="AN2028">
        <v>454</v>
      </c>
      <c r="AO2028">
        <v>1288</v>
      </c>
      <c r="AP2028">
        <v>10</v>
      </c>
      <c r="AQ2028">
        <v>10</v>
      </c>
      <c r="AR2028">
        <v>0.02</v>
      </c>
      <c r="AS2028">
        <v>0.02</v>
      </c>
      <c r="AV2028">
        <v>133</v>
      </c>
      <c r="AW2028">
        <v>133</v>
      </c>
      <c r="AX2028" t="s">
        <v>130</v>
      </c>
      <c r="AY2028" s="3" t="s">
        <v>992</v>
      </c>
      <c r="AZ2028">
        <v>1</v>
      </c>
      <c r="BB2028" s="2">
        <v>42144</v>
      </c>
      <c r="BC2028" s="4" t="s">
        <v>996</v>
      </c>
      <c r="BD2028">
        <v>41054531300042</v>
      </c>
      <c r="BF2028" t="s">
        <v>108</v>
      </c>
      <c r="BG2028" t="s">
        <v>993</v>
      </c>
      <c r="BH2028" t="s">
        <v>994</v>
      </c>
      <c r="BJ2028" s="2">
        <v>42143</v>
      </c>
      <c r="BK2028">
        <v>3</v>
      </c>
      <c r="BM2028">
        <v>1409</v>
      </c>
      <c r="BO2028" t="s">
        <v>118</v>
      </c>
      <c r="BP2028">
        <v>23</v>
      </c>
      <c r="BR2028">
        <v>27</v>
      </c>
      <c r="BT2028">
        <v>1</v>
      </c>
      <c r="BV2028">
        <v>34255833500051</v>
      </c>
      <c r="BX2028" t="s">
        <v>108</v>
      </c>
      <c r="BY2028">
        <v>1</v>
      </c>
      <c r="CA2028">
        <v>3</v>
      </c>
      <c r="CC2028">
        <v>41054531300042</v>
      </c>
      <c r="CE2028" t="s">
        <v>105</v>
      </c>
      <c r="CG2028">
        <v>3</v>
      </c>
      <c r="CM2028" t="s">
        <v>106</v>
      </c>
      <c r="CN2028" s="2">
        <v>42187</v>
      </c>
      <c r="CO2028">
        <v>0</v>
      </c>
      <c r="CQ2028" t="s">
        <v>105</v>
      </c>
      <c r="CR2028" t="s">
        <v>107</v>
      </c>
      <c r="CS2028">
        <v>41054531300042</v>
      </c>
      <c r="CU2028" t="s">
        <v>108</v>
      </c>
      <c r="CV2028" t="s">
        <v>109</v>
      </c>
      <c r="CW2028" t="s">
        <v>110</v>
      </c>
      <c r="CX2028" t="s">
        <v>111</v>
      </c>
      <c r="CY2028">
        <v>1</v>
      </c>
    </row>
    <row r="2029" spans="1:103" ht="15" hidden="1" customHeight="1" x14ac:dyDescent="0.2">
      <c r="A2029" t="s">
        <v>104</v>
      </c>
      <c r="B2029">
        <v>0</v>
      </c>
      <c r="D2029" t="s">
        <v>105</v>
      </c>
      <c r="K2029">
        <v>1</v>
      </c>
      <c r="M2029">
        <v>9</v>
      </c>
      <c r="N2029" t="s">
        <v>991</v>
      </c>
      <c r="O2029">
        <v>0</v>
      </c>
      <c r="R2029">
        <v>6127975</v>
      </c>
      <c r="S2029" s="2">
        <v>42143</v>
      </c>
      <c r="T2029">
        <v>18</v>
      </c>
      <c r="U2029">
        <v>1</v>
      </c>
      <c r="V2029">
        <v>1</v>
      </c>
      <c r="X2029">
        <v>0</v>
      </c>
      <c r="Y2029">
        <v>0</v>
      </c>
      <c r="Z2029" s="2">
        <v>42143</v>
      </c>
      <c r="AA2029" s="4" t="s">
        <v>995</v>
      </c>
      <c r="AB2029">
        <v>23</v>
      </c>
      <c r="AC2029">
        <v>23</v>
      </c>
      <c r="AD2029" s="4" t="s">
        <v>995</v>
      </c>
      <c r="AE2029">
        <v>2</v>
      </c>
      <c r="AF2029">
        <v>2</v>
      </c>
      <c r="AG2029" t="s">
        <v>969</v>
      </c>
      <c r="AH2029">
        <v>2898</v>
      </c>
      <c r="AI2029">
        <v>0.02</v>
      </c>
      <c r="AJ2029">
        <v>0.02</v>
      </c>
      <c r="AM2029">
        <v>454</v>
      </c>
      <c r="AN2029">
        <v>454</v>
      </c>
      <c r="AO2029">
        <v>2898</v>
      </c>
      <c r="AP2029">
        <v>10</v>
      </c>
      <c r="AQ2029">
        <v>10</v>
      </c>
      <c r="AR2029">
        <v>0.02</v>
      </c>
      <c r="AS2029">
        <v>0.02</v>
      </c>
      <c r="AV2029">
        <v>133</v>
      </c>
      <c r="AW2029">
        <v>133</v>
      </c>
      <c r="AX2029" t="s">
        <v>130</v>
      </c>
      <c r="AY2029" s="3" t="s">
        <v>992</v>
      </c>
      <c r="AZ2029">
        <v>1</v>
      </c>
      <c r="BB2029" s="2">
        <v>42144</v>
      </c>
      <c r="BC2029" s="4" t="s">
        <v>996</v>
      </c>
      <c r="BD2029">
        <v>41054531300042</v>
      </c>
      <c r="BF2029" t="s">
        <v>108</v>
      </c>
      <c r="BG2029" t="s">
        <v>993</v>
      </c>
      <c r="BH2029" t="s">
        <v>994</v>
      </c>
      <c r="BJ2029" s="2">
        <v>42143</v>
      </c>
      <c r="BK2029">
        <v>3</v>
      </c>
      <c r="BM2029">
        <v>1409</v>
      </c>
      <c r="BO2029" t="s">
        <v>118</v>
      </c>
      <c r="BP2029">
        <v>23</v>
      </c>
      <c r="BR2029">
        <v>27</v>
      </c>
      <c r="BT2029">
        <v>1</v>
      </c>
      <c r="BV2029">
        <v>34255833500051</v>
      </c>
      <c r="BX2029" t="s">
        <v>108</v>
      </c>
      <c r="BY2029">
        <v>1</v>
      </c>
      <c r="CA2029">
        <v>3</v>
      </c>
      <c r="CC2029">
        <v>41054531300042</v>
      </c>
      <c r="CE2029" t="s">
        <v>105</v>
      </c>
      <c r="CG2029">
        <v>3</v>
      </c>
      <c r="CM2029" t="s">
        <v>106</v>
      </c>
      <c r="CN2029" s="2">
        <v>42187</v>
      </c>
      <c r="CO2029">
        <v>0</v>
      </c>
      <c r="CQ2029" t="s">
        <v>105</v>
      </c>
      <c r="CR2029" t="s">
        <v>107</v>
      </c>
      <c r="CS2029">
        <v>41054531300042</v>
      </c>
      <c r="CU2029" t="s">
        <v>108</v>
      </c>
      <c r="CV2029" t="s">
        <v>109</v>
      </c>
      <c r="CW2029" t="s">
        <v>110</v>
      </c>
      <c r="CX2029" t="s">
        <v>111</v>
      </c>
      <c r="CY2029">
        <v>1</v>
      </c>
    </row>
    <row r="2030" spans="1:103" ht="15" hidden="1" customHeight="1" x14ac:dyDescent="0.2">
      <c r="A2030" t="s">
        <v>104</v>
      </c>
      <c r="B2030">
        <v>0</v>
      </c>
      <c r="D2030" t="s">
        <v>105</v>
      </c>
      <c r="K2030">
        <v>1</v>
      </c>
      <c r="M2030">
        <v>9</v>
      </c>
      <c r="N2030" t="s">
        <v>991</v>
      </c>
      <c r="O2030">
        <v>0</v>
      </c>
      <c r="R2030">
        <v>6127975</v>
      </c>
      <c r="S2030" s="2">
        <v>42143</v>
      </c>
      <c r="T2030">
        <v>18</v>
      </c>
      <c r="U2030">
        <v>2</v>
      </c>
      <c r="V2030">
        <v>2</v>
      </c>
      <c r="X2030">
        <v>0</v>
      </c>
      <c r="Y2030">
        <v>0</v>
      </c>
      <c r="Z2030" s="2">
        <v>42143</v>
      </c>
      <c r="AA2030" s="4" t="s">
        <v>995</v>
      </c>
      <c r="AB2030">
        <v>23</v>
      </c>
      <c r="AC2030">
        <v>23</v>
      </c>
      <c r="AD2030" s="4" t="s">
        <v>995</v>
      </c>
      <c r="AE2030">
        <v>2</v>
      </c>
      <c r="AF2030">
        <v>2</v>
      </c>
      <c r="AG2030" t="s">
        <v>970</v>
      </c>
      <c r="AH2030">
        <v>1811</v>
      </c>
      <c r="AI2030">
        <v>0.1</v>
      </c>
      <c r="AJ2030">
        <v>0.1</v>
      </c>
      <c r="AK2030">
        <v>712</v>
      </c>
      <c r="AL2030">
        <v>712</v>
      </c>
      <c r="AM2030">
        <v>405</v>
      </c>
      <c r="AN2030">
        <v>405</v>
      </c>
      <c r="AO2030">
        <v>1811</v>
      </c>
      <c r="AP2030">
        <v>10</v>
      </c>
      <c r="AQ2030">
        <v>10</v>
      </c>
      <c r="AR2030">
        <v>0.1</v>
      </c>
      <c r="AS2030">
        <v>0.1</v>
      </c>
      <c r="AT2030">
        <v>1168</v>
      </c>
      <c r="AU2030">
        <v>1168</v>
      </c>
      <c r="AV2030">
        <v>133</v>
      </c>
      <c r="AW2030">
        <v>133</v>
      </c>
      <c r="AX2030" t="s">
        <v>130</v>
      </c>
      <c r="AY2030" s="3" t="s">
        <v>992</v>
      </c>
      <c r="AZ2030">
        <v>1</v>
      </c>
      <c r="BB2030" s="2">
        <v>42144</v>
      </c>
      <c r="BC2030" s="4" t="s">
        <v>996</v>
      </c>
      <c r="BD2030">
        <v>41054531300042</v>
      </c>
      <c r="BF2030" t="s">
        <v>108</v>
      </c>
      <c r="BG2030" t="s">
        <v>993</v>
      </c>
      <c r="BH2030" t="s">
        <v>994</v>
      </c>
      <c r="BJ2030" s="2">
        <v>42143</v>
      </c>
      <c r="BK2030">
        <v>3</v>
      </c>
      <c r="BM2030">
        <v>1409</v>
      </c>
      <c r="BO2030" t="s">
        <v>118</v>
      </c>
      <c r="BP2030">
        <v>23</v>
      </c>
      <c r="BR2030">
        <v>27</v>
      </c>
      <c r="BT2030">
        <v>1</v>
      </c>
      <c r="BV2030">
        <v>34255833500051</v>
      </c>
      <c r="BX2030" t="s">
        <v>108</v>
      </c>
      <c r="BY2030">
        <v>1</v>
      </c>
      <c r="CA2030">
        <v>3</v>
      </c>
      <c r="CC2030">
        <v>41054531300042</v>
      </c>
      <c r="CE2030" t="s">
        <v>105</v>
      </c>
      <c r="CG2030">
        <v>3</v>
      </c>
      <c r="CM2030" t="s">
        <v>106</v>
      </c>
      <c r="CN2030" s="2">
        <v>42187</v>
      </c>
      <c r="CO2030">
        <v>0</v>
      </c>
      <c r="CQ2030" t="s">
        <v>105</v>
      </c>
      <c r="CR2030" t="s">
        <v>107</v>
      </c>
      <c r="CS2030">
        <v>41054531300042</v>
      </c>
      <c r="CU2030" t="s">
        <v>108</v>
      </c>
      <c r="CV2030" t="s">
        <v>109</v>
      </c>
      <c r="CW2030" t="s">
        <v>110</v>
      </c>
      <c r="CX2030" t="s">
        <v>111</v>
      </c>
      <c r="CY2030">
        <v>1</v>
      </c>
    </row>
    <row r="2031" spans="1:103" ht="15" hidden="1" customHeight="1" x14ac:dyDescent="0.2">
      <c r="A2031" t="s">
        <v>104</v>
      </c>
      <c r="B2031">
        <v>0</v>
      </c>
      <c r="D2031" t="s">
        <v>105</v>
      </c>
      <c r="K2031">
        <v>1</v>
      </c>
      <c r="M2031">
        <v>9</v>
      </c>
      <c r="N2031" t="s">
        <v>991</v>
      </c>
      <c r="O2031">
        <v>0</v>
      </c>
      <c r="R2031">
        <v>6127975</v>
      </c>
      <c r="S2031" s="2">
        <v>42143</v>
      </c>
      <c r="T2031">
        <v>18</v>
      </c>
      <c r="U2031">
        <v>1</v>
      </c>
      <c r="V2031">
        <v>1</v>
      </c>
      <c r="X2031">
        <v>0</v>
      </c>
      <c r="Y2031">
        <v>0</v>
      </c>
      <c r="Z2031" s="2">
        <v>42143</v>
      </c>
      <c r="AA2031" s="4" t="s">
        <v>995</v>
      </c>
      <c r="AB2031">
        <v>23</v>
      </c>
      <c r="AC2031">
        <v>23</v>
      </c>
      <c r="AD2031" s="4" t="s">
        <v>995</v>
      </c>
      <c r="AE2031">
        <v>2</v>
      </c>
      <c r="AF2031">
        <v>2</v>
      </c>
      <c r="AG2031" t="s">
        <v>971</v>
      </c>
      <c r="AH2031">
        <v>5842</v>
      </c>
      <c r="AI2031">
        <v>0.02</v>
      </c>
      <c r="AJ2031">
        <v>0.02</v>
      </c>
      <c r="AM2031">
        <v>454</v>
      </c>
      <c r="AN2031">
        <v>454</v>
      </c>
      <c r="AO2031">
        <v>5842</v>
      </c>
      <c r="AP2031">
        <v>10</v>
      </c>
      <c r="AQ2031">
        <v>10</v>
      </c>
      <c r="AR2031">
        <v>0.02</v>
      </c>
      <c r="AS2031">
        <v>0.02</v>
      </c>
      <c r="AV2031">
        <v>133</v>
      </c>
      <c r="AW2031">
        <v>133</v>
      </c>
      <c r="AX2031" t="s">
        <v>130</v>
      </c>
      <c r="AY2031" s="3" t="s">
        <v>992</v>
      </c>
      <c r="AZ2031">
        <v>1</v>
      </c>
      <c r="BB2031" s="2">
        <v>42144</v>
      </c>
      <c r="BC2031" s="4" t="s">
        <v>996</v>
      </c>
      <c r="BD2031">
        <v>41054531300042</v>
      </c>
      <c r="BF2031" t="s">
        <v>108</v>
      </c>
      <c r="BG2031" t="s">
        <v>993</v>
      </c>
      <c r="BH2031" t="s">
        <v>994</v>
      </c>
      <c r="BJ2031" s="2">
        <v>42143</v>
      </c>
      <c r="BK2031">
        <v>3</v>
      </c>
      <c r="BM2031">
        <v>1409</v>
      </c>
      <c r="BO2031" t="s">
        <v>118</v>
      </c>
      <c r="BP2031">
        <v>23</v>
      </c>
      <c r="BR2031">
        <v>27</v>
      </c>
      <c r="BT2031">
        <v>1</v>
      </c>
      <c r="BV2031">
        <v>34255833500051</v>
      </c>
      <c r="BX2031" t="s">
        <v>108</v>
      </c>
      <c r="BY2031">
        <v>1</v>
      </c>
      <c r="CA2031">
        <v>3</v>
      </c>
      <c r="CC2031">
        <v>41054531300042</v>
      </c>
      <c r="CE2031" t="s">
        <v>105</v>
      </c>
      <c r="CG2031">
        <v>3</v>
      </c>
      <c r="CM2031" t="s">
        <v>106</v>
      </c>
      <c r="CN2031" s="2">
        <v>42187</v>
      </c>
      <c r="CO2031">
        <v>0</v>
      </c>
      <c r="CQ2031" t="s">
        <v>105</v>
      </c>
      <c r="CR2031" t="s">
        <v>107</v>
      </c>
      <c r="CS2031">
        <v>41054531300042</v>
      </c>
      <c r="CU2031" t="s">
        <v>108</v>
      </c>
      <c r="CV2031" t="s">
        <v>109</v>
      </c>
      <c r="CW2031" t="s">
        <v>110</v>
      </c>
      <c r="CX2031" t="s">
        <v>111</v>
      </c>
      <c r="CY2031">
        <v>1</v>
      </c>
    </row>
    <row r="2032" spans="1:103" ht="15" hidden="1" customHeight="1" x14ac:dyDescent="0.2">
      <c r="A2032" t="s">
        <v>104</v>
      </c>
      <c r="B2032">
        <v>0</v>
      </c>
      <c r="D2032" t="s">
        <v>105</v>
      </c>
      <c r="K2032">
        <v>1</v>
      </c>
      <c r="M2032">
        <v>9</v>
      </c>
      <c r="N2032" t="s">
        <v>991</v>
      </c>
      <c r="O2032">
        <v>0</v>
      </c>
      <c r="R2032">
        <v>6127975</v>
      </c>
      <c r="S2032" s="2">
        <v>42143</v>
      </c>
      <c r="T2032">
        <v>18</v>
      </c>
      <c r="U2032">
        <v>1</v>
      </c>
      <c r="V2032">
        <v>1</v>
      </c>
      <c r="X2032">
        <v>0</v>
      </c>
      <c r="Y2032">
        <v>0</v>
      </c>
      <c r="Z2032" s="2">
        <v>42143</v>
      </c>
      <c r="AA2032" s="4" t="s">
        <v>995</v>
      </c>
      <c r="AB2032">
        <v>23</v>
      </c>
      <c r="AC2032">
        <v>23</v>
      </c>
      <c r="AD2032" s="4" t="s">
        <v>995</v>
      </c>
      <c r="AE2032">
        <v>2</v>
      </c>
      <c r="AF2032">
        <v>2</v>
      </c>
      <c r="AG2032" t="s">
        <v>972</v>
      </c>
      <c r="AH2032">
        <v>6102</v>
      </c>
      <c r="AI2032">
        <v>0.02</v>
      </c>
      <c r="AJ2032">
        <v>0.02</v>
      </c>
      <c r="AM2032">
        <v>454</v>
      </c>
      <c r="AN2032">
        <v>454</v>
      </c>
      <c r="AO2032">
        <v>6102</v>
      </c>
      <c r="AP2032">
        <v>10</v>
      </c>
      <c r="AQ2032">
        <v>10</v>
      </c>
      <c r="AR2032">
        <v>0.02</v>
      </c>
      <c r="AS2032">
        <v>0.02</v>
      </c>
      <c r="AV2032">
        <v>133</v>
      </c>
      <c r="AW2032">
        <v>133</v>
      </c>
      <c r="AX2032" t="s">
        <v>130</v>
      </c>
      <c r="AY2032" s="3" t="s">
        <v>992</v>
      </c>
      <c r="AZ2032">
        <v>1</v>
      </c>
      <c r="BB2032" s="2">
        <v>42144</v>
      </c>
      <c r="BC2032" s="4" t="s">
        <v>996</v>
      </c>
      <c r="BD2032">
        <v>41054531300042</v>
      </c>
      <c r="BF2032" t="s">
        <v>108</v>
      </c>
      <c r="BG2032" t="s">
        <v>993</v>
      </c>
      <c r="BH2032" t="s">
        <v>994</v>
      </c>
      <c r="BJ2032" s="2">
        <v>42143</v>
      </c>
      <c r="BK2032">
        <v>3</v>
      </c>
      <c r="BM2032">
        <v>1409</v>
      </c>
      <c r="BO2032" t="s">
        <v>118</v>
      </c>
      <c r="BP2032">
        <v>23</v>
      </c>
      <c r="BR2032">
        <v>27</v>
      </c>
      <c r="BT2032">
        <v>1</v>
      </c>
      <c r="BV2032">
        <v>34255833500051</v>
      </c>
      <c r="BX2032" t="s">
        <v>108</v>
      </c>
      <c r="BY2032">
        <v>1</v>
      </c>
      <c r="CA2032">
        <v>3</v>
      </c>
      <c r="CC2032">
        <v>41054531300042</v>
      </c>
      <c r="CE2032" t="s">
        <v>105</v>
      </c>
      <c r="CG2032">
        <v>3</v>
      </c>
      <c r="CM2032" t="s">
        <v>106</v>
      </c>
      <c r="CN2032" s="2">
        <v>42187</v>
      </c>
      <c r="CO2032">
        <v>0</v>
      </c>
      <c r="CQ2032" t="s">
        <v>105</v>
      </c>
      <c r="CR2032" t="s">
        <v>107</v>
      </c>
      <c r="CS2032">
        <v>41054531300042</v>
      </c>
      <c r="CU2032" t="s">
        <v>108</v>
      </c>
      <c r="CV2032" t="s">
        <v>109</v>
      </c>
      <c r="CW2032" t="s">
        <v>110</v>
      </c>
      <c r="CX2032" t="s">
        <v>111</v>
      </c>
      <c r="CY2032">
        <v>1</v>
      </c>
    </row>
    <row r="2033" spans="1:103" ht="15" hidden="1" customHeight="1" x14ac:dyDescent="0.2">
      <c r="A2033" t="s">
        <v>104</v>
      </c>
      <c r="B2033">
        <v>0</v>
      </c>
      <c r="D2033" t="s">
        <v>105</v>
      </c>
      <c r="K2033">
        <v>1</v>
      </c>
      <c r="M2033">
        <v>9</v>
      </c>
      <c r="N2033" t="s">
        <v>991</v>
      </c>
      <c r="O2033">
        <v>0</v>
      </c>
      <c r="R2033">
        <v>6127975</v>
      </c>
      <c r="S2033" s="2">
        <v>42143</v>
      </c>
      <c r="T2033">
        <v>18</v>
      </c>
      <c r="U2033">
        <v>1</v>
      </c>
      <c r="V2033">
        <v>1</v>
      </c>
      <c r="X2033">
        <v>0</v>
      </c>
      <c r="Y2033">
        <v>0</v>
      </c>
      <c r="Z2033" s="2">
        <v>42143</v>
      </c>
      <c r="AA2033" s="4" t="s">
        <v>995</v>
      </c>
      <c r="AB2033">
        <v>23</v>
      </c>
      <c r="AC2033">
        <v>23</v>
      </c>
      <c r="AD2033" s="4" t="s">
        <v>995</v>
      </c>
      <c r="AE2033">
        <v>2</v>
      </c>
      <c r="AF2033">
        <v>2</v>
      </c>
      <c r="AG2033" t="s">
        <v>973</v>
      </c>
      <c r="AH2033">
        <v>5971</v>
      </c>
      <c r="AI2033">
        <v>0.02</v>
      </c>
      <c r="AJ2033">
        <v>0.02</v>
      </c>
      <c r="AM2033">
        <v>454</v>
      </c>
      <c r="AN2033">
        <v>454</v>
      </c>
      <c r="AO2033">
        <v>5971</v>
      </c>
      <c r="AP2033">
        <v>10</v>
      </c>
      <c r="AQ2033">
        <v>10</v>
      </c>
      <c r="AR2033">
        <v>0.02</v>
      </c>
      <c r="AS2033">
        <v>0.02</v>
      </c>
      <c r="AV2033">
        <v>133</v>
      </c>
      <c r="AW2033">
        <v>133</v>
      </c>
      <c r="AX2033" t="s">
        <v>130</v>
      </c>
      <c r="AY2033" s="3" t="s">
        <v>992</v>
      </c>
      <c r="AZ2033">
        <v>1</v>
      </c>
      <c r="BB2033" s="2">
        <v>42144</v>
      </c>
      <c r="BC2033" s="4" t="s">
        <v>996</v>
      </c>
      <c r="BD2033">
        <v>41054531300042</v>
      </c>
      <c r="BF2033" t="s">
        <v>108</v>
      </c>
      <c r="BG2033" t="s">
        <v>993</v>
      </c>
      <c r="BH2033" t="s">
        <v>994</v>
      </c>
      <c r="BJ2033" s="2">
        <v>42143</v>
      </c>
      <c r="BK2033">
        <v>3</v>
      </c>
      <c r="BM2033">
        <v>1409</v>
      </c>
      <c r="BO2033" t="s">
        <v>118</v>
      </c>
      <c r="BP2033">
        <v>23</v>
      </c>
      <c r="BR2033">
        <v>27</v>
      </c>
      <c r="BT2033">
        <v>1</v>
      </c>
      <c r="BV2033">
        <v>34255833500051</v>
      </c>
      <c r="BX2033" t="s">
        <v>108</v>
      </c>
      <c r="BY2033">
        <v>1</v>
      </c>
      <c r="CA2033">
        <v>3</v>
      </c>
      <c r="CC2033">
        <v>41054531300042</v>
      </c>
      <c r="CE2033" t="s">
        <v>105</v>
      </c>
      <c r="CG2033">
        <v>3</v>
      </c>
      <c r="CM2033" t="s">
        <v>106</v>
      </c>
      <c r="CN2033" s="2">
        <v>42187</v>
      </c>
      <c r="CO2033">
        <v>0</v>
      </c>
      <c r="CQ2033" t="s">
        <v>105</v>
      </c>
      <c r="CR2033" t="s">
        <v>107</v>
      </c>
      <c r="CS2033">
        <v>41054531300042</v>
      </c>
      <c r="CU2033" t="s">
        <v>108</v>
      </c>
      <c r="CV2033" t="s">
        <v>109</v>
      </c>
      <c r="CW2033" t="s">
        <v>110</v>
      </c>
      <c r="CX2033" t="s">
        <v>111</v>
      </c>
      <c r="CY2033">
        <v>1</v>
      </c>
    </row>
    <row r="2034" spans="1:103" ht="15" hidden="1" customHeight="1" x14ac:dyDescent="0.2">
      <c r="A2034" t="s">
        <v>104</v>
      </c>
      <c r="B2034">
        <v>0</v>
      </c>
      <c r="D2034" t="s">
        <v>105</v>
      </c>
      <c r="K2034">
        <v>1</v>
      </c>
      <c r="M2034">
        <v>9</v>
      </c>
      <c r="N2034" t="s">
        <v>991</v>
      </c>
      <c r="O2034">
        <v>0</v>
      </c>
      <c r="R2034">
        <v>6127975</v>
      </c>
      <c r="S2034" s="2">
        <v>42143</v>
      </c>
      <c r="T2034">
        <v>18</v>
      </c>
      <c r="U2034">
        <v>2</v>
      </c>
      <c r="V2034">
        <v>2</v>
      </c>
      <c r="X2034">
        <v>0</v>
      </c>
      <c r="Y2034">
        <v>0</v>
      </c>
      <c r="Z2034" s="2">
        <v>42143</v>
      </c>
      <c r="AA2034" s="4" t="s">
        <v>995</v>
      </c>
      <c r="AB2034">
        <v>23</v>
      </c>
      <c r="AC2034">
        <v>23</v>
      </c>
      <c r="AD2034" s="4" t="s">
        <v>995</v>
      </c>
      <c r="AE2034">
        <v>2</v>
      </c>
      <c r="AF2034">
        <v>2</v>
      </c>
      <c r="AG2034" t="s">
        <v>974</v>
      </c>
      <c r="AH2034">
        <v>2678</v>
      </c>
      <c r="AI2034">
        <v>0.02</v>
      </c>
      <c r="AJ2034">
        <v>0.02</v>
      </c>
      <c r="AM2034">
        <v>454</v>
      </c>
      <c r="AN2034">
        <v>454</v>
      </c>
      <c r="AO2034">
        <v>2678</v>
      </c>
      <c r="AP2034">
        <v>10</v>
      </c>
      <c r="AQ2034">
        <v>10</v>
      </c>
      <c r="AR2034">
        <v>0.02</v>
      </c>
      <c r="AS2034">
        <v>0.02</v>
      </c>
      <c r="AV2034">
        <v>133</v>
      </c>
      <c r="AW2034">
        <v>133</v>
      </c>
      <c r="AX2034" t="s">
        <v>130</v>
      </c>
      <c r="AY2034" s="3" t="s">
        <v>992</v>
      </c>
      <c r="AZ2034">
        <v>1</v>
      </c>
      <c r="BB2034" s="2">
        <v>42144</v>
      </c>
      <c r="BC2034" s="4" t="s">
        <v>996</v>
      </c>
      <c r="BD2034">
        <v>41054531300042</v>
      </c>
      <c r="BF2034" t="s">
        <v>108</v>
      </c>
      <c r="BG2034" t="s">
        <v>993</v>
      </c>
      <c r="BH2034" t="s">
        <v>994</v>
      </c>
      <c r="BJ2034" s="2">
        <v>42143</v>
      </c>
      <c r="BK2034">
        <v>3</v>
      </c>
      <c r="BM2034">
        <v>1409</v>
      </c>
      <c r="BO2034" t="s">
        <v>118</v>
      </c>
      <c r="BP2034">
        <v>23</v>
      </c>
      <c r="BR2034">
        <v>27</v>
      </c>
      <c r="BT2034">
        <v>1</v>
      </c>
      <c r="BV2034">
        <v>34255833500051</v>
      </c>
      <c r="BX2034" t="s">
        <v>108</v>
      </c>
      <c r="BY2034">
        <v>1</v>
      </c>
      <c r="CA2034">
        <v>3</v>
      </c>
      <c r="CC2034">
        <v>41054531300042</v>
      </c>
      <c r="CE2034" t="s">
        <v>105</v>
      </c>
      <c r="CG2034">
        <v>3</v>
      </c>
      <c r="CM2034" t="s">
        <v>106</v>
      </c>
      <c r="CN2034" s="2">
        <v>42187</v>
      </c>
      <c r="CO2034">
        <v>0</v>
      </c>
      <c r="CQ2034" t="s">
        <v>105</v>
      </c>
      <c r="CR2034" t="s">
        <v>107</v>
      </c>
      <c r="CS2034">
        <v>41054531300042</v>
      </c>
      <c r="CU2034" t="s">
        <v>108</v>
      </c>
      <c r="CV2034" t="s">
        <v>109</v>
      </c>
      <c r="CW2034" t="s">
        <v>110</v>
      </c>
      <c r="CX2034" t="s">
        <v>111</v>
      </c>
      <c r="CY2034">
        <v>1</v>
      </c>
    </row>
    <row r="2035" spans="1:103" ht="15" hidden="1" customHeight="1" x14ac:dyDescent="0.2">
      <c r="A2035" t="s">
        <v>104</v>
      </c>
      <c r="B2035">
        <v>0</v>
      </c>
      <c r="D2035" t="s">
        <v>105</v>
      </c>
      <c r="K2035">
        <v>1</v>
      </c>
      <c r="M2035">
        <v>9</v>
      </c>
      <c r="N2035" t="s">
        <v>991</v>
      </c>
      <c r="O2035">
        <v>0</v>
      </c>
      <c r="R2035">
        <v>6127975</v>
      </c>
      <c r="S2035" s="2">
        <v>42143</v>
      </c>
      <c r="T2035">
        <v>18</v>
      </c>
      <c r="U2035">
        <v>1</v>
      </c>
      <c r="V2035">
        <v>1</v>
      </c>
      <c r="X2035">
        <v>0</v>
      </c>
      <c r="Y2035">
        <v>0</v>
      </c>
      <c r="Z2035" s="2">
        <v>42143</v>
      </c>
      <c r="AA2035" s="4" t="s">
        <v>995</v>
      </c>
      <c r="AB2035">
        <v>23</v>
      </c>
      <c r="AC2035">
        <v>23</v>
      </c>
      <c r="AD2035" s="4" t="s">
        <v>995</v>
      </c>
      <c r="AE2035">
        <v>2</v>
      </c>
      <c r="AF2035">
        <v>2</v>
      </c>
      <c r="AG2035" t="s">
        <v>975</v>
      </c>
      <c r="AH2035">
        <v>1902</v>
      </c>
      <c r="AI2035">
        <v>0.02</v>
      </c>
      <c r="AJ2035">
        <v>0.02</v>
      </c>
      <c r="AM2035">
        <v>454</v>
      </c>
      <c r="AN2035">
        <v>454</v>
      </c>
      <c r="AO2035">
        <v>1902</v>
      </c>
      <c r="AP2035">
        <v>10</v>
      </c>
      <c r="AQ2035">
        <v>10</v>
      </c>
      <c r="AR2035">
        <v>0.02</v>
      </c>
      <c r="AS2035">
        <v>0.02</v>
      </c>
      <c r="AV2035">
        <v>133</v>
      </c>
      <c r="AW2035">
        <v>133</v>
      </c>
      <c r="AX2035" t="s">
        <v>130</v>
      </c>
      <c r="AY2035" s="3" t="s">
        <v>992</v>
      </c>
      <c r="AZ2035">
        <v>1</v>
      </c>
      <c r="BB2035" s="2">
        <v>42144</v>
      </c>
      <c r="BC2035" s="4" t="s">
        <v>996</v>
      </c>
      <c r="BD2035">
        <v>41054531300042</v>
      </c>
      <c r="BF2035" t="s">
        <v>108</v>
      </c>
      <c r="BG2035" t="s">
        <v>993</v>
      </c>
      <c r="BH2035" t="s">
        <v>994</v>
      </c>
      <c r="BJ2035" s="2">
        <v>42143</v>
      </c>
      <c r="BK2035">
        <v>3</v>
      </c>
      <c r="BM2035">
        <v>1409</v>
      </c>
      <c r="BO2035" t="s">
        <v>118</v>
      </c>
      <c r="BP2035">
        <v>23</v>
      </c>
      <c r="BR2035">
        <v>27</v>
      </c>
      <c r="BT2035">
        <v>1</v>
      </c>
      <c r="BV2035">
        <v>34255833500051</v>
      </c>
      <c r="BX2035" t="s">
        <v>108</v>
      </c>
      <c r="BY2035">
        <v>1</v>
      </c>
      <c r="CA2035">
        <v>3</v>
      </c>
      <c r="CC2035">
        <v>41054531300042</v>
      </c>
      <c r="CE2035" t="s">
        <v>105</v>
      </c>
      <c r="CG2035">
        <v>3</v>
      </c>
      <c r="CM2035" t="s">
        <v>106</v>
      </c>
      <c r="CN2035" s="2">
        <v>42187</v>
      </c>
      <c r="CO2035">
        <v>0</v>
      </c>
      <c r="CQ2035" t="s">
        <v>105</v>
      </c>
      <c r="CR2035" t="s">
        <v>107</v>
      </c>
      <c r="CS2035">
        <v>41054531300042</v>
      </c>
      <c r="CU2035" t="s">
        <v>108</v>
      </c>
      <c r="CV2035" t="s">
        <v>109</v>
      </c>
      <c r="CW2035" t="s">
        <v>110</v>
      </c>
      <c r="CX2035" t="s">
        <v>111</v>
      </c>
      <c r="CY2035">
        <v>1</v>
      </c>
    </row>
    <row r="2036" spans="1:103" ht="15" hidden="1" customHeight="1" x14ac:dyDescent="0.2">
      <c r="A2036" t="s">
        <v>104</v>
      </c>
      <c r="B2036">
        <v>0</v>
      </c>
      <c r="D2036" t="s">
        <v>105</v>
      </c>
      <c r="K2036">
        <v>1</v>
      </c>
      <c r="M2036">
        <v>9</v>
      </c>
      <c r="N2036" t="s">
        <v>991</v>
      </c>
      <c r="O2036">
        <v>0</v>
      </c>
      <c r="R2036">
        <v>6127975</v>
      </c>
      <c r="S2036" s="2">
        <v>42143</v>
      </c>
      <c r="T2036">
        <v>18</v>
      </c>
      <c r="U2036">
        <v>1</v>
      </c>
      <c r="V2036">
        <v>1</v>
      </c>
      <c r="X2036">
        <v>0</v>
      </c>
      <c r="Y2036">
        <v>0</v>
      </c>
      <c r="Z2036" s="2">
        <v>42143</v>
      </c>
      <c r="AA2036" s="4" t="s">
        <v>995</v>
      </c>
      <c r="AB2036">
        <v>23</v>
      </c>
      <c r="AC2036">
        <v>23</v>
      </c>
      <c r="AD2036" s="4" t="s">
        <v>995</v>
      </c>
      <c r="AE2036">
        <v>2</v>
      </c>
      <c r="AF2036">
        <v>2</v>
      </c>
      <c r="AG2036" t="s">
        <v>976</v>
      </c>
      <c r="AH2036">
        <v>1289</v>
      </c>
      <c r="AI2036">
        <v>5.0000000000000001E-3</v>
      </c>
      <c r="AJ2036">
        <v>5.0000000000000001E-3</v>
      </c>
      <c r="AK2036">
        <v>712</v>
      </c>
      <c r="AL2036">
        <v>712</v>
      </c>
      <c r="AM2036">
        <v>405</v>
      </c>
      <c r="AN2036">
        <v>405</v>
      </c>
      <c r="AO2036">
        <v>1289</v>
      </c>
      <c r="AP2036">
        <v>10</v>
      </c>
      <c r="AQ2036">
        <v>10</v>
      </c>
      <c r="AR2036">
        <v>5.0000000000000001E-3</v>
      </c>
      <c r="AS2036">
        <v>5.0000000000000001E-3</v>
      </c>
      <c r="AT2036">
        <v>1168</v>
      </c>
      <c r="AU2036">
        <v>1168</v>
      </c>
      <c r="AV2036">
        <v>133</v>
      </c>
      <c r="AW2036">
        <v>133</v>
      </c>
      <c r="AX2036" t="s">
        <v>130</v>
      </c>
      <c r="AY2036" s="3" t="s">
        <v>992</v>
      </c>
      <c r="AZ2036">
        <v>1</v>
      </c>
      <c r="BB2036" s="2">
        <v>42144</v>
      </c>
      <c r="BC2036" s="4" t="s">
        <v>996</v>
      </c>
      <c r="BD2036">
        <v>41054531300042</v>
      </c>
      <c r="BF2036" t="s">
        <v>108</v>
      </c>
      <c r="BG2036" t="s">
        <v>993</v>
      </c>
      <c r="BH2036" t="s">
        <v>994</v>
      </c>
      <c r="BJ2036" s="2">
        <v>42143</v>
      </c>
      <c r="BK2036">
        <v>3</v>
      </c>
      <c r="BM2036">
        <v>1409</v>
      </c>
      <c r="BO2036" t="s">
        <v>118</v>
      </c>
      <c r="BP2036">
        <v>23</v>
      </c>
      <c r="BR2036">
        <v>27</v>
      </c>
      <c r="BT2036">
        <v>1</v>
      </c>
      <c r="BV2036">
        <v>34255833500051</v>
      </c>
      <c r="BX2036" t="s">
        <v>108</v>
      </c>
      <c r="BY2036">
        <v>1</v>
      </c>
      <c r="CA2036">
        <v>3</v>
      </c>
      <c r="CC2036">
        <v>41054531300042</v>
      </c>
      <c r="CE2036" t="s">
        <v>105</v>
      </c>
      <c r="CG2036">
        <v>3</v>
      </c>
      <c r="CM2036" t="s">
        <v>106</v>
      </c>
      <c r="CN2036" s="2">
        <v>42187</v>
      </c>
      <c r="CO2036">
        <v>0</v>
      </c>
      <c r="CQ2036" t="s">
        <v>105</v>
      </c>
      <c r="CR2036" t="s">
        <v>107</v>
      </c>
      <c r="CS2036">
        <v>41054531300042</v>
      </c>
      <c r="CU2036" t="s">
        <v>108</v>
      </c>
      <c r="CV2036" t="s">
        <v>109</v>
      </c>
      <c r="CW2036" t="s">
        <v>110</v>
      </c>
      <c r="CX2036" t="s">
        <v>111</v>
      </c>
      <c r="CY2036">
        <v>1</v>
      </c>
    </row>
    <row r="2037" spans="1:103" ht="15" hidden="1" customHeight="1" x14ac:dyDescent="0.2">
      <c r="A2037" t="s">
        <v>104</v>
      </c>
      <c r="B2037">
        <v>0</v>
      </c>
      <c r="D2037" t="s">
        <v>105</v>
      </c>
      <c r="K2037">
        <v>1</v>
      </c>
      <c r="M2037">
        <v>9</v>
      </c>
      <c r="N2037" t="s">
        <v>991</v>
      </c>
      <c r="O2037">
        <v>0</v>
      </c>
      <c r="R2037">
        <v>6127975</v>
      </c>
      <c r="S2037" s="2">
        <v>42143</v>
      </c>
      <c r="T2037">
        <v>18</v>
      </c>
      <c r="U2037">
        <v>1</v>
      </c>
      <c r="V2037">
        <v>1</v>
      </c>
      <c r="X2037">
        <v>0</v>
      </c>
      <c r="Y2037">
        <v>0</v>
      </c>
      <c r="Z2037" s="2">
        <v>42143</v>
      </c>
      <c r="AA2037" s="4" t="s">
        <v>995</v>
      </c>
      <c r="AB2037">
        <v>23</v>
      </c>
      <c r="AC2037">
        <v>23</v>
      </c>
      <c r="AD2037" s="4" t="s">
        <v>995</v>
      </c>
      <c r="AE2037">
        <v>2</v>
      </c>
      <c r="AF2037">
        <v>2</v>
      </c>
      <c r="AG2037" t="s">
        <v>977</v>
      </c>
      <c r="AH2037">
        <v>2991</v>
      </c>
      <c r="AI2037">
        <v>0.02</v>
      </c>
      <c r="AJ2037">
        <v>0.02</v>
      </c>
      <c r="AM2037">
        <v>454</v>
      </c>
      <c r="AN2037">
        <v>454</v>
      </c>
      <c r="AO2037">
        <v>2991</v>
      </c>
      <c r="AP2037">
        <v>10</v>
      </c>
      <c r="AQ2037">
        <v>10</v>
      </c>
      <c r="AR2037">
        <v>0.02</v>
      </c>
      <c r="AS2037">
        <v>0.02</v>
      </c>
      <c r="AV2037">
        <v>133</v>
      </c>
      <c r="AW2037">
        <v>133</v>
      </c>
      <c r="AX2037" t="s">
        <v>130</v>
      </c>
      <c r="AY2037" s="3" t="s">
        <v>992</v>
      </c>
      <c r="AZ2037">
        <v>1</v>
      </c>
      <c r="BB2037" s="2">
        <v>42144</v>
      </c>
      <c r="BC2037" s="4" t="s">
        <v>996</v>
      </c>
      <c r="BD2037">
        <v>41054531300042</v>
      </c>
      <c r="BF2037" t="s">
        <v>108</v>
      </c>
      <c r="BG2037" t="s">
        <v>993</v>
      </c>
      <c r="BH2037" t="s">
        <v>994</v>
      </c>
      <c r="BJ2037" s="2">
        <v>42143</v>
      </c>
      <c r="BK2037">
        <v>3</v>
      </c>
      <c r="BM2037">
        <v>1409</v>
      </c>
      <c r="BO2037" t="s">
        <v>118</v>
      </c>
      <c r="BP2037">
        <v>23</v>
      </c>
      <c r="BR2037">
        <v>27</v>
      </c>
      <c r="BT2037">
        <v>1</v>
      </c>
      <c r="BV2037">
        <v>34255833500051</v>
      </c>
      <c r="BX2037" t="s">
        <v>108</v>
      </c>
      <c r="BY2037">
        <v>1</v>
      </c>
      <c r="CA2037">
        <v>3</v>
      </c>
      <c r="CC2037">
        <v>41054531300042</v>
      </c>
      <c r="CE2037" t="s">
        <v>105</v>
      </c>
      <c r="CG2037">
        <v>3</v>
      </c>
      <c r="CM2037" t="s">
        <v>106</v>
      </c>
      <c r="CN2037" s="2">
        <v>42187</v>
      </c>
      <c r="CO2037">
        <v>0</v>
      </c>
      <c r="CQ2037" t="s">
        <v>105</v>
      </c>
      <c r="CR2037" t="s">
        <v>107</v>
      </c>
      <c r="CS2037">
        <v>41054531300042</v>
      </c>
      <c r="CU2037" t="s">
        <v>108</v>
      </c>
      <c r="CV2037" t="s">
        <v>109</v>
      </c>
      <c r="CW2037" t="s">
        <v>110</v>
      </c>
      <c r="CX2037" t="s">
        <v>111</v>
      </c>
      <c r="CY2037">
        <v>1</v>
      </c>
    </row>
    <row r="2038" spans="1:103" ht="15" hidden="1" customHeight="1" x14ac:dyDescent="0.2">
      <c r="A2038" t="s">
        <v>104</v>
      </c>
      <c r="B2038">
        <v>0</v>
      </c>
      <c r="D2038" t="s">
        <v>105</v>
      </c>
      <c r="K2038">
        <v>1</v>
      </c>
      <c r="M2038">
        <v>9</v>
      </c>
      <c r="N2038" t="s">
        <v>991</v>
      </c>
      <c r="O2038">
        <v>0</v>
      </c>
      <c r="R2038">
        <v>6127975</v>
      </c>
      <c r="S2038" s="2">
        <v>42143</v>
      </c>
      <c r="T2038">
        <v>18</v>
      </c>
      <c r="U2038">
        <v>1</v>
      </c>
      <c r="V2038">
        <v>1</v>
      </c>
      <c r="X2038">
        <v>0</v>
      </c>
      <c r="Y2038">
        <v>0</v>
      </c>
      <c r="Z2038" s="2">
        <v>42143</v>
      </c>
      <c r="AA2038" s="4" t="s">
        <v>995</v>
      </c>
      <c r="AB2038">
        <v>23</v>
      </c>
      <c r="AC2038">
        <v>23</v>
      </c>
      <c r="AD2038" s="4" t="s">
        <v>995</v>
      </c>
      <c r="AE2038">
        <v>2</v>
      </c>
      <c r="AF2038">
        <v>2</v>
      </c>
      <c r="AG2038" t="s">
        <v>978</v>
      </c>
      <c r="AH2038">
        <v>1802</v>
      </c>
      <c r="AI2038">
        <v>0.02</v>
      </c>
      <c r="AJ2038">
        <v>0.02</v>
      </c>
      <c r="AM2038">
        <v>454</v>
      </c>
      <c r="AN2038">
        <v>454</v>
      </c>
      <c r="AO2038">
        <v>1802</v>
      </c>
      <c r="AP2038">
        <v>10</v>
      </c>
      <c r="AQ2038">
        <v>10</v>
      </c>
      <c r="AR2038">
        <v>0.02</v>
      </c>
      <c r="AS2038">
        <v>0.02</v>
      </c>
      <c r="AV2038">
        <v>133</v>
      </c>
      <c r="AW2038">
        <v>133</v>
      </c>
      <c r="AX2038" t="s">
        <v>130</v>
      </c>
      <c r="AY2038" s="3" t="s">
        <v>992</v>
      </c>
      <c r="AZ2038">
        <v>1</v>
      </c>
      <c r="BB2038" s="2">
        <v>42144</v>
      </c>
      <c r="BC2038" s="4" t="s">
        <v>996</v>
      </c>
      <c r="BD2038">
        <v>41054531300042</v>
      </c>
      <c r="BF2038" t="s">
        <v>108</v>
      </c>
      <c r="BG2038" t="s">
        <v>993</v>
      </c>
      <c r="BH2038" t="s">
        <v>994</v>
      </c>
      <c r="BJ2038" s="2">
        <v>42143</v>
      </c>
      <c r="BK2038">
        <v>3</v>
      </c>
      <c r="BM2038">
        <v>1409</v>
      </c>
      <c r="BO2038" t="s">
        <v>118</v>
      </c>
      <c r="BP2038">
        <v>23</v>
      </c>
      <c r="BR2038">
        <v>27</v>
      </c>
      <c r="BT2038">
        <v>1</v>
      </c>
      <c r="BV2038">
        <v>34255833500051</v>
      </c>
      <c r="BX2038" t="s">
        <v>108</v>
      </c>
      <c r="BY2038">
        <v>1</v>
      </c>
      <c r="CA2038">
        <v>3</v>
      </c>
      <c r="CC2038">
        <v>41054531300042</v>
      </c>
      <c r="CE2038" t="s">
        <v>105</v>
      </c>
      <c r="CG2038">
        <v>3</v>
      </c>
      <c r="CM2038" t="s">
        <v>106</v>
      </c>
      <c r="CN2038" s="2">
        <v>42187</v>
      </c>
      <c r="CO2038">
        <v>0</v>
      </c>
      <c r="CQ2038" t="s">
        <v>105</v>
      </c>
      <c r="CR2038" t="s">
        <v>107</v>
      </c>
      <c r="CS2038">
        <v>41054531300042</v>
      </c>
      <c r="CU2038" t="s">
        <v>108</v>
      </c>
      <c r="CV2038" t="s">
        <v>109</v>
      </c>
      <c r="CW2038" t="s">
        <v>110</v>
      </c>
      <c r="CX2038" t="s">
        <v>111</v>
      </c>
      <c r="CY2038">
        <v>1</v>
      </c>
    </row>
    <row r="2039" spans="1:103" ht="15" hidden="1" customHeight="1" x14ac:dyDescent="0.2">
      <c r="A2039" t="s">
        <v>104</v>
      </c>
      <c r="B2039">
        <v>0</v>
      </c>
      <c r="D2039" t="s">
        <v>105</v>
      </c>
      <c r="K2039">
        <v>1</v>
      </c>
      <c r="M2039">
        <v>9</v>
      </c>
      <c r="N2039" t="s">
        <v>991</v>
      </c>
      <c r="O2039">
        <v>0</v>
      </c>
      <c r="R2039">
        <v>6127975</v>
      </c>
      <c r="S2039" s="2">
        <v>42143</v>
      </c>
      <c r="T2039">
        <v>18</v>
      </c>
      <c r="U2039">
        <v>1</v>
      </c>
      <c r="V2039">
        <v>1</v>
      </c>
      <c r="X2039">
        <v>0</v>
      </c>
      <c r="Y2039">
        <v>0</v>
      </c>
      <c r="Z2039" s="2">
        <v>42143</v>
      </c>
      <c r="AA2039" s="4" t="s">
        <v>995</v>
      </c>
      <c r="AB2039">
        <v>23</v>
      </c>
      <c r="AC2039">
        <v>23</v>
      </c>
      <c r="AD2039" s="4" t="s">
        <v>995</v>
      </c>
      <c r="AE2039">
        <v>2</v>
      </c>
      <c r="AF2039">
        <v>2</v>
      </c>
      <c r="AG2039" t="s">
        <v>979</v>
      </c>
      <c r="AH2039">
        <v>2096</v>
      </c>
      <c r="AI2039">
        <v>0.02</v>
      </c>
      <c r="AJ2039">
        <v>0.02</v>
      </c>
      <c r="AM2039">
        <v>454</v>
      </c>
      <c r="AN2039">
        <v>454</v>
      </c>
      <c r="AO2039">
        <v>2096</v>
      </c>
      <c r="AP2039">
        <v>10</v>
      </c>
      <c r="AQ2039">
        <v>10</v>
      </c>
      <c r="AR2039">
        <v>0.02</v>
      </c>
      <c r="AS2039">
        <v>0.02</v>
      </c>
      <c r="AV2039">
        <v>133</v>
      </c>
      <c r="AW2039">
        <v>133</v>
      </c>
      <c r="AX2039" t="s">
        <v>130</v>
      </c>
      <c r="AY2039" s="3" t="s">
        <v>992</v>
      </c>
      <c r="AZ2039">
        <v>1</v>
      </c>
      <c r="BB2039" s="2">
        <v>42144</v>
      </c>
      <c r="BC2039" s="4" t="s">
        <v>996</v>
      </c>
      <c r="BD2039">
        <v>41054531300042</v>
      </c>
      <c r="BF2039" t="s">
        <v>108</v>
      </c>
      <c r="BG2039" t="s">
        <v>993</v>
      </c>
      <c r="BH2039" t="s">
        <v>994</v>
      </c>
      <c r="BJ2039" s="2">
        <v>42143</v>
      </c>
      <c r="BK2039">
        <v>3</v>
      </c>
      <c r="BM2039">
        <v>1409</v>
      </c>
      <c r="BO2039" t="s">
        <v>118</v>
      </c>
      <c r="BP2039">
        <v>23</v>
      </c>
      <c r="BR2039">
        <v>27</v>
      </c>
      <c r="BT2039">
        <v>1</v>
      </c>
      <c r="BV2039">
        <v>34255833500051</v>
      </c>
      <c r="BX2039" t="s">
        <v>108</v>
      </c>
      <c r="BY2039">
        <v>1</v>
      </c>
      <c r="CA2039">
        <v>3</v>
      </c>
      <c r="CC2039">
        <v>41054531300042</v>
      </c>
      <c r="CE2039" t="s">
        <v>105</v>
      </c>
      <c r="CG2039">
        <v>3</v>
      </c>
      <c r="CM2039" t="s">
        <v>106</v>
      </c>
      <c r="CN2039" s="2">
        <v>42187</v>
      </c>
      <c r="CO2039">
        <v>0</v>
      </c>
      <c r="CQ2039" t="s">
        <v>105</v>
      </c>
      <c r="CR2039" t="s">
        <v>107</v>
      </c>
      <c r="CS2039">
        <v>41054531300042</v>
      </c>
      <c r="CU2039" t="s">
        <v>108</v>
      </c>
      <c r="CV2039" t="s">
        <v>109</v>
      </c>
      <c r="CW2039" t="s">
        <v>110</v>
      </c>
      <c r="CX2039" t="s">
        <v>111</v>
      </c>
      <c r="CY2039">
        <v>1</v>
      </c>
    </row>
    <row r="2040" spans="1:103" ht="15" hidden="1" customHeight="1" x14ac:dyDescent="0.2">
      <c r="A2040" t="s">
        <v>104</v>
      </c>
      <c r="B2040">
        <v>0</v>
      </c>
      <c r="D2040" t="s">
        <v>105</v>
      </c>
      <c r="K2040">
        <v>1</v>
      </c>
      <c r="M2040">
        <v>9</v>
      </c>
      <c r="N2040" t="s">
        <v>991</v>
      </c>
      <c r="O2040">
        <v>0</v>
      </c>
      <c r="R2040">
        <v>6127975</v>
      </c>
      <c r="S2040" s="2">
        <v>42143</v>
      </c>
      <c r="T2040">
        <v>18</v>
      </c>
      <c r="U2040">
        <v>1</v>
      </c>
      <c r="V2040">
        <v>1</v>
      </c>
      <c r="X2040">
        <v>0</v>
      </c>
      <c r="Y2040">
        <v>0</v>
      </c>
      <c r="Z2040" s="2">
        <v>42143</v>
      </c>
      <c r="AA2040" s="4" t="s">
        <v>995</v>
      </c>
      <c r="AB2040">
        <v>23</v>
      </c>
      <c r="AC2040">
        <v>23</v>
      </c>
      <c r="AD2040" s="4" t="s">
        <v>995</v>
      </c>
      <c r="AE2040">
        <v>2</v>
      </c>
      <c r="AF2040">
        <v>2</v>
      </c>
      <c r="AG2040" t="s">
        <v>341</v>
      </c>
      <c r="AH2040">
        <v>6372</v>
      </c>
      <c r="AI2040">
        <v>1E-3</v>
      </c>
      <c r="AJ2040">
        <v>1E-3</v>
      </c>
      <c r="AK2040">
        <v>711</v>
      </c>
      <c r="AL2040">
        <v>711</v>
      </c>
      <c r="AM2040">
        <v>431</v>
      </c>
      <c r="AN2040">
        <v>431</v>
      </c>
      <c r="AO2040">
        <v>6372</v>
      </c>
      <c r="AP2040">
        <v>10</v>
      </c>
      <c r="AQ2040">
        <v>10</v>
      </c>
      <c r="AR2040">
        <v>1E-3</v>
      </c>
      <c r="AS2040">
        <v>1E-3</v>
      </c>
      <c r="AT2040">
        <v>2675</v>
      </c>
      <c r="AU2040">
        <v>2675</v>
      </c>
      <c r="AV2040">
        <v>133</v>
      </c>
      <c r="AW2040">
        <v>133</v>
      </c>
      <c r="AX2040" t="s">
        <v>130</v>
      </c>
      <c r="AY2040" s="3" t="s">
        <v>992</v>
      </c>
      <c r="AZ2040">
        <v>1</v>
      </c>
      <c r="BB2040" s="2">
        <v>42144</v>
      </c>
      <c r="BC2040" s="4" t="s">
        <v>996</v>
      </c>
      <c r="BD2040">
        <v>41054531300042</v>
      </c>
      <c r="BF2040" t="s">
        <v>108</v>
      </c>
      <c r="BG2040" t="s">
        <v>993</v>
      </c>
      <c r="BH2040" t="s">
        <v>994</v>
      </c>
      <c r="BJ2040" s="2">
        <v>42143</v>
      </c>
      <c r="BK2040">
        <v>3</v>
      </c>
      <c r="BM2040">
        <v>1409</v>
      </c>
      <c r="BO2040" t="s">
        <v>118</v>
      </c>
      <c r="BP2040">
        <v>23</v>
      </c>
      <c r="BR2040">
        <v>27</v>
      </c>
      <c r="BT2040">
        <v>1</v>
      </c>
      <c r="BV2040">
        <v>34255833500051</v>
      </c>
      <c r="BX2040" t="s">
        <v>108</v>
      </c>
      <c r="BY2040">
        <v>1</v>
      </c>
      <c r="CA2040">
        <v>3</v>
      </c>
      <c r="CC2040">
        <v>41054531300042</v>
      </c>
      <c r="CE2040" t="s">
        <v>105</v>
      </c>
      <c r="CG2040">
        <v>3</v>
      </c>
      <c r="CM2040" t="s">
        <v>106</v>
      </c>
      <c r="CN2040" s="2">
        <v>42187</v>
      </c>
      <c r="CO2040">
        <v>0</v>
      </c>
      <c r="CQ2040" t="s">
        <v>105</v>
      </c>
      <c r="CR2040" t="s">
        <v>107</v>
      </c>
      <c r="CS2040">
        <v>41054531300042</v>
      </c>
      <c r="CU2040" t="s">
        <v>108</v>
      </c>
      <c r="CV2040" t="s">
        <v>109</v>
      </c>
      <c r="CW2040" t="s">
        <v>110</v>
      </c>
      <c r="CX2040" t="s">
        <v>111</v>
      </c>
      <c r="CY2040">
        <v>1</v>
      </c>
    </row>
    <row r="2041" spans="1:103" ht="15" hidden="1" customHeight="1" x14ac:dyDescent="0.2">
      <c r="A2041" t="s">
        <v>104</v>
      </c>
      <c r="B2041">
        <v>0</v>
      </c>
      <c r="D2041" t="s">
        <v>105</v>
      </c>
      <c r="K2041">
        <v>1</v>
      </c>
      <c r="M2041">
        <v>9</v>
      </c>
      <c r="N2041" t="s">
        <v>991</v>
      </c>
      <c r="O2041">
        <v>0</v>
      </c>
      <c r="R2041">
        <v>6127975</v>
      </c>
      <c r="S2041" s="2">
        <v>42143</v>
      </c>
      <c r="T2041">
        <v>18</v>
      </c>
      <c r="U2041">
        <v>2</v>
      </c>
      <c r="V2041">
        <v>2</v>
      </c>
      <c r="X2041">
        <v>0</v>
      </c>
      <c r="Y2041">
        <v>0</v>
      </c>
      <c r="Z2041" s="2">
        <v>42143</v>
      </c>
      <c r="AA2041" s="4" t="s">
        <v>995</v>
      </c>
      <c r="AB2041">
        <v>23</v>
      </c>
      <c r="AC2041">
        <v>23</v>
      </c>
      <c r="AD2041" s="4" t="s">
        <v>995</v>
      </c>
      <c r="AE2041">
        <v>2</v>
      </c>
      <c r="AF2041">
        <v>2</v>
      </c>
      <c r="AG2041" t="s">
        <v>980</v>
      </c>
      <c r="AH2041">
        <v>2992</v>
      </c>
      <c r="AI2041">
        <v>0.02</v>
      </c>
      <c r="AJ2041">
        <v>0.02</v>
      </c>
      <c r="AM2041">
        <v>454</v>
      </c>
      <c r="AN2041">
        <v>454</v>
      </c>
      <c r="AO2041">
        <v>2992</v>
      </c>
      <c r="AP2041">
        <v>10</v>
      </c>
      <c r="AQ2041">
        <v>10</v>
      </c>
      <c r="AR2041">
        <v>0.02</v>
      </c>
      <c r="AS2041">
        <v>0.02</v>
      </c>
      <c r="AV2041">
        <v>133</v>
      </c>
      <c r="AW2041">
        <v>133</v>
      </c>
      <c r="AX2041" t="s">
        <v>130</v>
      </c>
      <c r="AY2041" s="3" t="s">
        <v>992</v>
      </c>
      <c r="AZ2041">
        <v>1</v>
      </c>
      <c r="BB2041" s="2">
        <v>42144</v>
      </c>
      <c r="BC2041" s="4" t="s">
        <v>996</v>
      </c>
      <c r="BD2041">
        <v>41054531300042</v>
      </c>
      <c r="BF2041" t="s">
        <v>108</v>
      </c>
      <c r="BG2041" t="s">
        <v>993</v>
      </c>
      <c r="BH2041" t="s">
        <v>994</v>
      </c>
      <c r="BJ2041" s="2">
        <v>42143</v>
      </c>
      <c r="BK2041">
        <v>3</v>
      </c>
      <c r="BM2041">
        <v>1409</v>
      </c>
      <c r="BO2041" t="s">
        <v>118</v>
      </c>
      <c r="BP2041">
        <v>23</v>
      </c>
      <c r="BR2041">
        <v>27</v>
      </c>
      <c r="BT2041">
        <v>1</v>
      </c>
      <c r="BV2041">
        <v>34255833500051</v>
      </c>
      <c r="BX2041" t="s">
        <v>108</v>
      </c>
      <c r="BY2041">
        <v>1</v>
      </c>
      <c r="CA2041">
        <v>3</v>
      </c>
      <c r="CC2041">
        <v>41054531300042</v>
      </c>
      <c r="CE2041" t="s">
        <v>105</v>
      </c>
      <c r="CG2041">
        <v>3</v>
      </c>
      <c r="CM2041" t="s">
        <v>106</v>
      </c>
      <c r="CN2041" s="2">
        <v>42187</v>
      </c>
      <c r="CO2041">
        <v>0</v>
      </c>
      <c r="CQ2041" t="s">
        <v>105</v>
      </c>
      <c r="CR2041" t="s">
        <v>107</v>
      </c>
      <c r="CS2041">
        <v>41054531300042</v>
      </c>
      <c r="CU2041" t="s">
        <v>108</v>
      </c>
      <c r="CV2041" t="s">
        <v>109</v>
      </c>
      <c r="CW2041" t="s">
        <v>110</v>
      </c>
      <c r="CX2041" t="s">
        <v>111</v>
      </c>
      <c r="CY2041">
        <v>1</v>
      </c>
    </row>
    <row r="2042" spans="1:103" ht="15" hidden="1" customHeight="1" x14ac:dyDescent="0.2">
      <c r="A2042" t="s">
        <v>104</v>
      </c>
      <c r="B2042">
        <v>0</v>
      </c>
      <c r="D2042" t="s">
        <v>105</v>
      </c>
      <c r="K2042">
        <v>1</v>
      </c>
      <c r="M2042">
        <v>9</v>
      </c>
      <c r="N2042" t="s">
        <v>991</v>
      </c>
      <c r="O2042">
        <v>0</v>
      </c>
      <c r="R2042">
        <v>6127975</v>
      </c>
      <c r="S2042" s="2">
        <v>42143</v>
      </c>
      <c r="T2042">
        <v>18</v>
      </c>
      <c r="U2042">
        <v>1</v>
      </c>
      <c r="V2042">
        <v>1</v>
      </c>
      <c r="X2042">
        <v>0</v>
      </c>
      <c r="Y2042">
        <v>0</v>
      </c>
      <c r="Z2042" s="2">
        <v>42143</v>
      </c>
      <c r="AA2042" s="4" t="s">
        <v>995</v>
      </c>
      <c r="AB2042">
        <v>23</v>
      </c>
      <c r="AC2042">
        <v>23</v>
      </c>
      <c r="AD2042" s="4" t="s">
        <v>995</v>
      </c>
      <c r="AE2042">
        <v>2</v>
      </c>
      <c r="AF2042">
        <v>2</v>
      </c>
      <c r="AG2042" t="s">
        <v>981</v>
      </c>
      <c r="AH2042">
        <v>7482</v>
      </c>
      <c r="AI2042">
        <v>0.02</v>
      </c>
      <c r="AJ2042">
        <v>0.02</v>
      </c>
      <c r="AM2042">
        <v>454</v>
      </c>
      <c r="AN2042">
        <v>454</v>
      </c>
      <c r="AO2042">
        <v>7482</v>
      </c>
      <c r="AP2042">
        <v>10</v>
      </c>
      <c r="AQ2042">
        <v>10</v>
      </c>
      <c r="AR2042">
        <v>0.02</v>
      </c>
      <c r="AS2042">
        <v>0.02</v>
      </c>
      <c r="AV2042">
        <v>133</v>
      </c>
      <c r="AW2042">
        <v>133</v>
      </c>
      <c r="AX2042" t="s">
        <v>130</v>
      </c>
      <c r="AY2042" s="3" t="s">
        <v>992</v>
      </c>
      <c r="AZ2042">
        <v>1</v>
      </c>
      <c r="BB2042" s="2">
        <v>42144</v>
      </c>
      <c r="BC2042" s="4" t="s">
        <v>996</v>
      </c>
      <c r="BD2042">
        <v>41054531300042</v>
      </c>
      <c r="BF2042" t="s">
        <v>108</v>
      </c>
      <c r="BG2042" t="s">
        <v>993</v>
      </c>
      <c r="BH2042" t="s">
        <v>994</v>
      </c>
      <c r="BJ2042" s="2">
        <v>42143</v>
      </c>
      <c r="BK2042">
        <v>3</v>
      </c>
      <c r="BM2042">
        <v>1409</v>
      </c>
      <c r="BO2042" t="s">
        <v>118</v>
      </c>
      <c r="BP2042">
        <v>23</v>
      </c>
      <c r="BR2042">
        <v>27</v>
      </c>
      <c r="BT2042">
        <v>1</v>
      </c>
      <c r="BV2042">
        <v>34255833500051</v>
      </c>
      <c r="BX2042" t="s">
        <v>108</v>
      </c>
      <c r="BY2042">
        <v>1</v>
      </c>
      <c r="CA2042">
        <v>3</v>
      </c>
      <c r="CC2042">
        <v>41054531300042</v>
      </c>
      <c r="CE2042" t="s">
        <v>105</v>
      </c>
      <c r="CG2042">
        <v>3</v>
      </c>
      <c r="CM2042" t="s">
        <v>106</v>
      </c>
      <c r="CN2042" s="2">
        <v>42187</v>
      </c>
      <c r="CO2042">
        <v>0</v>
      </c>
      <c r="CQ2042" t="s">
        <v>105</v>
      </c>
      <c r="CR2042" t="s">
        <v>107</v>
      </c>
      <c r="CS2042">
        <v>41054531300042</v>
      </c>
      <c r="CU2042" t="s">
        <v>108</v>
      </c>
      <c r="CV2042" t="s">
        <v>109</v>
      </c>
      <c r="CW2042" t="s">
        <v>110</v>
      </c>
      <c r="CX2042" t="s">
        <v>111</v>
      </c>
      <c r="CY2042">
        <v>1</v>
      </c>
    </row>
    <row r="2043" spans="1:103" ht="15" hidden="1" customHeight="1" x14ac:dyDescent="0.2">
      <c r="A2043" t="s">
        <v>104</v>
      </c>
      <c r="B2043">
        <v>0</v>
      </c>
      <c r="D2043" t="s">
        <v>105</v>
      </c>
      <c r="K2043">
        <v>1</v>
      </c>
      <c r="M2043">
        <v>9</v>
      </c>
      <c r="N2043" t="s">
        <v>991</v>
      </c>
      <c r="O2043">
        <v>0</v>
      </c>
      <c r="R2043">
        <v>6127975</v>
      </c>
      <c r="S2043" s="2">
        <v>42143</v>
      </c>
      <c r="T2043">
        <v>18</v>
      </c>
      <c r="U2043">
        <v>1</v>
      </c>
      <c r="V2043">
        <v>1</v>
      </c>
      <c r="X2043">
        <v>0</v>
      </c>
      <c r="Y2043">
        <v>0</v>
      </c>
      <c r="Z2043" s="2">
        <v>42143</v>
      </c>
      <c r="AA2043" s="4" t="s">
        <v>995</v>
      </c>
      <c r="AB2043">
        <v>3</v>
      </c>
      <c r="AC2043">
        <v>3</v>
      </c>
      <c r="AD2043" s="4" t="s">
        <v>995</v>
      </c>
      <c r="AE2043">
        <v>2</v>
      </c>
      <c r="AF2043">
        <v>2</v>
      </c>
      <c r="AG2043" t="s">
        <v>342</v>
      </c>
      <c r="AH2043">
        <v>1361</v>
      </c>
      <c r="AI2043">
        <v>10</v>
      </c>
      <c r="AJ2043">
        <v>10</v>
      </c>
      <c r="AM2043">
        <v>422</v>
      </c>
      <c r="AN2043">
        <v>422</v>
      </c>
      <c r="AO2043">
        <v>1361</v>
      </c>
      <c r="AP2043">
        <v>10</v>
      </c>
      <c r="AQ2043">
        <v>10</v>
      </c>
      <c r="AR2043">
        <v>10</v>
      </c>
      <c r="AS2043">
        <v>10</v>
      </c>
      <c r="AV2043">
        <v>421</v>
      </c>
      <c r="AW2043">
        <v>421</v>
      </c>
      <c r="AX2043" t="s">
        <v>343</v>
      </c>
      <c r="AY2043" s="3" t="s">
        <v>992</v>
      </c>
      <c r="AZ2043">
        <v>1</v>
      </c>
      <c r="BB2043" s="2">
        <v>42144</v>
      </c>
      <c r="BC2043" s="4" t="s">
        <v>996</v>
      </c>
      <c r="BD2043">
        <v>41054531300042</v>
      </c>
      <c r="BF2043" t="s">
        <v>108</v>
      </c>
      <c r="BG2043" t="s">
        <v>993</v>
      </c>
      <c r="BH2043" t="s">
        <v>994</v>
      </c>
      <c r="BJ2043" s="2">
        <v>42143</v>
      </c>
      <c r="BK2043">
        <v>3</v>
      </c>
      <c r="BM2043">
        <v>1409</v>
      </c>
      <c r="BO2043" t="s">
        <v>118</v>
      </c>
      <c r="BP2043">
        <v>23</v>
      </c>
      <c r="BR2043">
        <v>27</v>
      </c>
      <c r="BT2043">
        <v>1</v>
      </c>
      <c r="BV2043">
        <v>34255833500051</v>
      </c>
      <c r="BX2043" t="s">
        <v>108</v>
      </c>
      <c r="BY2043">
        <v>1</v>
      </c>
      <c r="CA2043">
        <v>3</v>
      </c>
      <c r="CC2043">
        <v>41054531300042</v>
      </c>
      <c r="CE2043" t="s">
        <v>105</v>
      </c>
      <c r="CG2043">
        <v>3</v>
      </c>
      <c r="CM2043" t="s">
        <v>106</v>
      </c>
      <c r="CN2043" s="2">
        <v>42187</v>
      </c>
      <c r="CO2043">
        <v>0</v>
      </c>
      <c r="CQ2043" t="s">
        <v>105</v>
      </c>
      <c r="CR2043" t="s">
        <v>107</v>
      </c>
      <c r="CS2043">
        <v>41054531300042</v>
      </c>
      <c r="CU2043" t="s">
        <v>108</v>
      </c>
      <c r="CV2043" t="s">
        <v>109</v>
      </c>
      <c r="CW2043" t="s">
        <v>110</v>
      </c>
      <c r="CX2043" t="s">
        <v>111</v>
      </c>
      <c r="CY2043">
        <v>1</v>
      </c>
    </row>
    <row r="2044" spans="1:103" ht="15" hidden="1" customHeight="1" x14ac:dyDescent="0.2">
      <c r="A2044" t="s">
        <v>104</v>
      </c>
      <c r="B2044">
        <v>0</v>
      </c>
      <c r="D2044" t="s">
        <v>105</v>
      </c>
      <c r="K2044">
        <v>1</v>
      </c>
      <c r="M2044">
        <v>9</v>
      </c>
      <c r="N2044" t="s">
        <v>991</v>
      </c>
      <c r="O2044">
        <v>0</v>
      </c>
      <c r="R2044">
        <v>6127975</v>
      </c>
      <c r="S2044" s="2">
        <v>42143</v>
      </c>
      <c r="T2044">
        <v>18</v>
      </c>
      <c r="U2044">
        <v>1</v>
      </c>
      <c r="V2044">
        <v>1</v>
      </c>
      <c r="X2044">
        <v>0</v>
      </c>
      <c r="Y2044">
        <v>0</v>
      </c>
      <c r="Z2044" s="2">
        <v>42143</v>
      </c>
      <c r="AA2044" s="4" t="s">
        <v>995</v>
      </c>
      <c r="AB2044">
        <v>23</v>
      </c>
      <c r="AC2044">
        <v>23</v>
      </c>
      <c r="AD2044" s="4" t="s">
        <v>995</v>
      </c>
      <c r="AE2044">
        <v>2</v>
      </c>
      <c r="AF2044">
        <v>2</v>
      </c>
      <c r="AG2044" t="s">
        <v>982</v>
      </c>
      <c r="AH2044">
        <v>1290</v>
      </c>
      <c r="AI2044">
        <v>0.02</v>
      </c>
      <c r="AJ2044">
        <v>0.02</v>
      </c>
      <c r="AM2044">
        <v>454</v>
      </c>
      <c r="AN2044">
        <v>454</v>
      </c>
      <c r="AO2044">
        <v>1290</v>
      </c>
      <c r="AP2044">
        <v>10</v>
      </c>
      <c r="AQ2044">
        <v>10</v>
      </c>
      <c r="AR2044">
        <v>0.02</v>
      </c>
      <c r="AS2044">
        <v>0.02</v>
      </c>
      <c r="AV2044">
        <v>133</v>
      </c>
      <c r="AW2044">
        <v>133</v>
      </c>
      <c r="AX2044" t="s">
        <v>130</v>
      </c>
      <c r="AY2044" s="3" t="s">
        <v>992</v>
      </c>
      <c r="AZ2044">
        <v>1</v>
      </c>
      <c r="BB2044" s="2">
        <v>42144</v>
      </c>
      <c r="BC2044" s="4" t="s">
        <v>996</v>
      </c>
      <c r="BD2044">
        <v>41054531300042</v>
      </c>
      <c r="BF2044" t="s">
        <v>108</v>
      </c>
      <c r="BG2044" t="s">
        <v>993</v>
      </c>
      <c r="BH2044" t="s">
        <v>994</v>
      </c>
      <c r="BJ2044" s="2">
        <v>42143</v>
      </c>
      <c r="BK2044">
        <v>3</v>
      </c>
      <c r="BM2044">
        <v>1409</v>
      </c>
      <c r="BO2044" t="s">
        <v>118</v>
      </c>
      <c r="BP2044">
        <v>23</v>
      </c>
      <c r="BR2044">
        <v>27</v>
      </c>
      <c r="BT2044">
        <v>1</v>
      </c>
      <c r="BV2044">
        <v>34255833500051</v>
      </c>
      <c r="BX2044" t="s">
        <v>108</v>
      </c>
      <c r="BY2044">
        <v>1</v>
      </c>
      <c r="CA2044">
        <v>3</v>
      </c>
      <c r="CC2044">
        <v>41054531300042</v>
      </c>
      <c r="CE2044" t="s">
        <v>105</v>
      </c>
      <c r="CG2044">
        <v>3</v>
      </c>
      <c r="CM2044" t="s">
        <v>106</v>
      </c>
      <c r="CN2044" s="2">
        <v>42187</v>
      </c>
      <c r="CO2044">
        <v>0</v>
      </c>
      <c r="CQ2044" t="s">
        <v>105</v>
      </c>
      <c r="CR2044" t="s">
        <v>107</v>
      </c>
      <c r="CS2044">
        <v>41054531300042</v>
      </c>
      <c r="CU2044" t="s">
        <v>108</v>
      </c>
      <c r="CV2044" t="s">
        <v>109</v>
      </c>
      <c r="CW2044" t="s">
        <v>110</v>
      </c>
      <c r="CX2044" t="s">
        <v>111</v>
      </c>
      <c r="CY2044">
        <v>1</v>
      </c>
    </row>
    <row r="2045" spans="1:103" ht="15" hidden="1" customHeight="1" x14ac:dyDescent="0.2">
      <c r="A2045" t="s">
        <v>104</v>
      </c>
      <c r="B2045">
        <v>0</v>
      </c>
      <c r="D2045" t="s">
        <v>105</v>
      </c>
      <c r="K2045">
        <v>1</v>
      </c>
      <c r="M2045">
        <v>9</v>
      </c>
      <c r="N2045" t="s">
        <v>991</v>
      </c>
      <c r="O2045">
        <v>0</v>
      </c>
      <c r="R2045">
        <v>6127975</v>
      </c>
      <c r="S2045" s="2">
        <v>42143</v>
      </c>
      <c r="T2045">
        <v>18</v>
      </c>
      <c r="U2045">
        <v>1</v>
      </c>
      <c r="V2045">
        <v>1</v>
      </c>
      <c r="X2045">
        <v>0</v>
      </c>
      <c r="Y2045">
        <v>0</v>
      </c>
      <c r="Z2045" s="2">
        <v>42143</v>
      </c>
      <c r="AA2045" s="4" t="s">
        <v>995</v>
      </c>
      <c r="AB2045">
        <v>3</v>
      </c>
      <c r="AC2045">
        <v>3</v>
      </c>
      <c r="AD2045" s="4" t="s">
        <v>995</v>
      </c>
      <c r="AE2045">
        <v>2</v>
      </c>
      <c r="AF2045">
        <v>2</v>
      </c>
      <c r="AG2045" t="s">
        <v>344</v>
      </c>
      <c r="AH2045">
        <v>1384</v>
      </c>
      <c r="AI2045">
        <v>5</v>
      </c>
      <c r="AJ2045">
        <v>5</v>
      </c>
      <c r="AM2045">
        <v>422</v>
      </c>
      <c r="AN2045">
        <v>422</v>
      </c>
      <c r="AO2045">
        <v>1384</v>
      </c>
      <c r="AP2045">
        <v>1</v>
      </c>
      <c r="AQ2045">
        <v>1</v>
      </c>
      <c r="AR2045">
        <v>12</v>
      </c>
      <c r="AS2045">
        <v>12</v>
      </c>
      <c r="AV2045">
        <v>347</v>
      </c>
      <c r="AW2045">
        <v>347</v>
      </c>
      <c r="AX2045" t="s">
        <v>345</v>
      </c>
      <c r="AY2045" s="3" t="s">
        <v>992</v>
      </c>
      <c r="AZ2045">
        <v>1</v>
      </c>
      <c r="BB2045" s="2">
        <v>42144</v>
      </c>
      <c r="BC2045" s="4" t="s">
        <v>996</v>
      </c>
      <c r="BD2045">
        <v>41054531300042</v>
      </c>
      <c r="BF2045" t="s">
        <v>108</v>
      </c>
      <c r="BG2045" t="s">
        <v>993</v>
      </c>
      <c r="BH2045" t="s">
        <v>994</v>
      </c>
      <c r="BJ2045" s="2">
        <v>42143</v>
      </c>
      <c r="BK2045">
        <v>3</v>
      </c>
      <c r="BM2045">
        <v>1409</v>
      </c>
      <c r="BO2045" t="s">
        <v>118</v>
      </c>
      <c r="BP2045">
        <v>23</v>
      </c>
      <c r="BR2045">
        <v>27</v>
      </c>
      <c r="BT2045">
        <v>1</v>
      </c>
      <c r="BV2045">
        <v>34255833500051</v>
      </c>
      <c r="BX2045" t="s">
        <v>108</v>
      </c>
      <c r="BY2045">
        <v>1</v>
      </c>
      <c r="CA2045">
        <v>3</v>
      </c>
      <c r="CC2045">
        <v>41054531300042</v>
      </c>
      <c r="CE2045" t="s">
        <v>105</v>
      </c>
      <c r="CG2045">
        <v>3</v>
      </c>
      <c r="CM2045" t="s">
        <v>106</v>
      </c>
      <c r="CN2045" s="2">
        <v>42187</v>
      </c>
      <c r="CO2045">
        <v>0</v>
      </c>
      <c r="CQ2045" t="s">
        <v>105</v>
      </c>
      <c r="CR2045" t="s">
        <v>107</v>
      </c>
      <c r="CS2045">
        <v>41054531300042</v>
      </c>
      <c r="CU2045" t="s">
        <v>108</v>
      </c>
      <c r="CV2045" t="s">
        <v>109</v>
      </c>
      <c r="CW2045" t="s">
        <v>110</v>
      </c>
      <c r="CX2045" t="s">
        <v>111</v>
      </c>
      <c r="CY2045">
        <v>1</v>
      </c>
    </row>
    <row r="2046" spans="1:103" ht="15" hidden="1" customHeight="1" x14ac:dyDescent="0.2">
      <c r="A2046" t="s">
        <v>104</v>
      </c>
      <c r="B2046">
        <v>0</v>
      </c>
      <c r="D2046" t="s">
        <v>105</v>
      </c>
      <c r="K2046">
        <v>1</v>
      </c>
      <c r="M2046">
        <v>9</v>
      </c>
      <c r="N2046" t="s">
        <v>991</v>
      </c>
      <c r="O2046">
        <v>0</v>
      </c>
      <c r="R2046">
        <v>6127975</v>
      </c>
      <c r="S2046" s="2">
        <v>42143</v>
      </c>
      <c r="T2046">
        <v>18</v>
      </c>
      <c r="U2046">
        <v>2</v>
      </c>
      <c r="V2046">
        <v>2</v>
      </c>
      <c r="X2046">
        <v>0</v>
      </c>
      <c r="Y2046">
        <v>0</v>
      </c>
      <c r="Z2046" s="2">
        <v>42143</v>
      </c>
      <c r="AA2046" s="4" t="s">
        <v>995</v>
      </c>
      <c r="AB2046">
        <v>23</v>
      </c>
      <c r="AC2046">
        <v>23</v>
      </c>
      <c r="AD2046" s="4" t="s">
        <v>995</v>
      </c>
      <c r="AE2046">
        <v>2</v>
      </c>
      <c r="AF2046">
        <v>2</v>
      </c>
      <c r="AG2046" t="s">
        <v>983</v>
      </c>
      <c r="AH2046">
        <v>1291</v>
      </c>
      <c r="AI2046">
        <v>5.0000000000000001E-3</v>
      </c>
      <c r="AJ2046">
        <v>5.0000000000000001E-3</v>
      </c>
      <c r="AK2046">
        <v>712</v>
      </c>
      <c r="AL2046">
        <v>712</v>
      </c>
      <c r="AM2046">
        <v>405</v>
      </c>
      <c r="AN2046">
        <v>405</v>
      </c>
      <c r="AO2046">
        <v>1291</v>
      </c>
      <c r="AP2046">
        <v>10</v>
      </c>
      <c r="AQ2046">
        <v>10</v>
      </c>
      <c r="AR2046">
        <v>5.0000000000000001E-3</v>
      </c>
      <c r="AS2046">
        <v>5.0000000000000001E-3</v>
      </c>
      <c r="AT2046">
        <v>1168</v>
      </c>
      <c r="AU2046">
        <v>1168</v>
      </c>
      <c r="AV2046">
        <v>133</v>
      </c>
      <c r="AW2046">
        <v>133</v>
      </c>
      <c r="AX2046" t="s">
        <v>130</v>
      </c>
      <c r="AY2046" s="3" t="s">
        <v>992</v>
      </c>
      <c r="AZ2046">
        <v>1</v>
      </c>
      <c r="BB2046" s="2">
        <v>42144</v>
      </c>
      <c r="BC2046" s="4" t="s">
        <v>996</v>
      </c>
      <c r="BD2046">
        <v>41054531300042</v>
      </c>
      <c r="BF2046" t="s">
        <v>108</v>
      </c>
      <c r="BG2046" t="s">
        <v>993</v>
      </c>
      <c r="BH2046" t="s">
        <v>994</v>
      </c>
      <c r="BJ2046" s="2">
        <v>42143</v>
      </c>
      <c r="BK2046">
        <v>3</v>
      </c>
      <c r="BM2046">
        <v>1409</v>
      </c>
      <c r="BO2046" t="s">
        <v>118</v>
      </c>
      <c r="BP2046">
        <v>23</v>
      </c>
      <c r="BR2046">
        <v>27</v>
      </c>
      <c r="BT2046">
        <v>1</v>
      </c>
      <c r="BV2046">
        <v>34255833500051</v>
      </c>
      <c r="BX2046" t="s">
        <v>108</v>
      </c>
      <c r="BY2046">
        <v>1</v>
      </c>
      <c r="CA2046">
        <v>3</v>
      </c>
      <c r="CC2046">
        <v>41054531300042</v>
      </c>
      <c r="CE2046" t="s">
        <v>105</v>
      </c>
      <c r="CG2046">
        <v>3</v>
      </c>
      <c r="CM2046" t="s">
        <v>106</v>
      </c>
      <c r="CN2046" s="2">
        <v>42187</v>
      </c>
      <c r="CO2046">
        <v>0</v>
      </c>
      <c r="CQ2046" t="s">
        <v>105</v>
      </c>
      <c r="CR2046" t="s">
        <v>107</v>
      </c>
      <c r="CS2046">
        <v>41054531300042</v>
      </c>
      <c r="CU2046" t="s">
        <v>108</v>
      </c>
      <c r="CV2046" t="s">
        <v>109</v>
      </c>
      <c r="CW2046" t="s">
        <v>110</v>
      </c>
      <c r="CX2046" t="s">
        <v>111</v>
      </c>
      <c r="CY2046">
        <v>1</v>
      </c>
    </row>
    <row r="2047" spans="1:103" ht="15" hidden="1" customHeight="1" x14ac:dyDescent="0.2">
      <c r="A2047" t="s">
        <v>104</v>
      </c>
      <c r="B2047">
        <v>0</v>
      </c>
      <c r="D2047" t="s">
        <v>105</v>
      </c>
      <c r="K2047">
        <v>1</v>
      </c>
      <c r="M2047">
        <v>9</v>
      </c>
      <c r="N2047" t="s">
        <v>991</v>
      </c>
      <c r="O2047">
        <v>0</v>
      </c>
      <c r="R2047">
        <v>6127975</v>
      </c>
      <c r="S2047" s="2">
        <v>42143</v>
      </c>
      <c r="T2047">
        <v>18</v>
      </c>
      <c r="U2047">
        <v>2</v>
      </c>
      <c r="V2047">
        <v>2</v>
      </c>
      <c r="X2047">
        <v>0</v>
      </c>
      <c r="Y2047">
        <v>0</v>
      </c>
      <c r="Z2047" s="2">
        <v>42143</v>
      </c>
      <c r="AA2047" s="4" t="s">
        <v>995</v>
      </c>
      <c r="AB2047">
        <v>23</v>
      </c>
      <c r="AC2047">
        <v>23</v>
      </c>
      <c r="AD2047" s="4" t="s">
        <v>995</v>
      </c>
      <c r="AE2047">
        <v>2</v>
      </c>
      <c r="AF2047">
        <v>2</v>
      </c>
      <c r="AG2047" t="s">
        <v>346</v>
      </c>
      <c r="AH2047">
        <v>1293</v>
      </c>
      <c r="AI2047">
        <v>0.5</v>
      </c>
      <c r="AJ2047">
        <v>0.5</v>
      </c>
      <c r="AM2047">
        <v>357</v>
      </c>
      <c r="AN2047">
        <v>357</v>
      </c>
      <c r="AO2047">
        <v>1293</v>
      </c>
      <c r="AP2047">
        <v>10</v>
      </c>
      <c r="AQ2047">
        <v>10</v>
      </c>
      <c r="AR2047">
        <v>0.5</v>
      </c>
      <c r="AS2047">
        <v>0.5</v>
      </c>
      <c r="AV2047">
        <v>133</v>
      </c>
      <c r="AW2047">
        <v>133</v>
      </c>
      <c r="AX2047" t="s">
        <v>130</v>
      </c>
      <c r="AY2047" s="3" t="s">
        <v>992</v>
      </c>
      <c r="AZ2047">
        <v>1</v>
      </c>
      <c r="BB2047" s="2">
        <v>42144</v>
      </c>
      <c r="BC2047" s="4" t="s">
        <v>996</v>
      </c>
      <c r="BD2047">
        <v>41054531300042</v>
      </c>
      <c r="BF2047" t="s">
        <v>108</v>
      </c>
      <c r="BG2047" t="s">
        <v>993</v>
      </c>
      <c r="BH2047" t="s">
        <v>994</v>
      </c>
      <c r="BJ2047" s="2">
        <v>42143</v>
      </c>
      <c r="BK2047">
        <v>3</v>
      </c>
      <c r="BM2047">
        <v>1409</v>
      </c>
      <c r="BO2047" t="s">
        <v>118</v>
      </c>
      <c r="BP2047">
        <v>23</v>
      </c>
      <c r="BR2047">
        <v>27</v>
      </c>
      <c r="BT2047">
        <v>1</v>
      </c>
      <c r="BV2047">
        <v>34255833500051</v>
      </c>
      <c r="BX2047" t="s">
        <v>108</v>
      </c>
      <c r="BY2047">
        <v>1</v>
      </c>
      <c r="CA2047">
        <v>3</v>
      </c>
      <c r="CC2047">
        <v>41054531300042</v>
      </c>
      <c r="CE2047" t="s">
        <v>105</v>
      </c>
      <c r="CG2047">
        <v>3</v>
      </c>
      <c r="CM2047" t="s">
        <v>106</v>
      </c>
      <c r="CN2047" s="2">
        <v>42187</v>
      </c>
      <c r="CO2047">
        <v>0</v>
      </c>
      <c r="CQ2047" t="s">
        <v>105</v>
      </c>
      <c r="CR2047" t="s">
        <v>107</v>
      </c>
      <c r="CS2047">
        <v>41054531300042</v>
      </c>
      <c r="CU2047" t="s">
        <v>108</v>
      </c>
      <c r="CV2047" t="s">
        <v>109</v>
      </c>
      <c r="CW2047" t="s">
        <v>110</v>
      </c>
      <c r="CX2047" t="s">
        <v>111</v>
      </c>
      <c r="CY2047">
        <v>1</v>
      </c>
    </row>
    <row r="2048" spans="1:103" ht="15" hidden="1" customHeight="1" x14ac:dyDescent="0.2">
      <c r="A2048" t="s">
        <v>104</v>
      </c>
      <c r="B2048">
        <v>0</v>
      </c>
      <c r="D2048" t="s">
        <v>105</v>
      </c>
      <c r="K2048">
        <v>1</v>
      </c>
      <c r="M2048">
        <v>9</v>
      </c>
      <c r="N2048" t="s">
        <v>991</v>
      </c>
      <c r="O2048">
        <v>0</v>
      </c>
      <c r="R2048">
        <v>6127975</v>
      </c>
      <c r="S2048" s="2">
        <v>42143</v>
      </c>
      <c r="T2048">
        <v>18</v>
      </c>
      <c r="U2048">
        <v>1</v>
      </c>
      <c r="V2048">
        <v>1</v>
      </c>
      <c r="X2048">
        <v>0</v>
      </c>
      <c r="Y2048">
        <v>0</v>
      </c>
      <c r="Z2048" s="2">
        <v>42143</v>
      </c>
      <c r="AA2048" s="4" t="s">
        <v>995</v>
      </c>
      <c r="AB2048">
        <v>23</v>
      </c>
      <c r="AC2048">
        <v>23</v>
      </c>
      <c r="AD2048" s="4" t="s">
        <v>995</v>
      </c>
      <c r="AE2048">
        <v>2</v>
      </c>
      <c r="AF2048">
        <v>2</v>
      </c>
      <c r="AG2048" t="s">
        <v>347</v>
      </c>
      <c r="AH2048">
        <v>1292</v>
      </c>
      <c r="AI2048">
        <v>0.5</v>
      </c>
      <c r="AJ2048">
        <v>0.5</v>
      </c>
      <c r="AM2048">
        <v>357</v>
      </c>
      <c r="AN2048">
        <v>357</v>
      </c>
      <c r="AO2048">
        <v>1292</v>
      </c>
      <c r="AP2048">
        <v>10</v>
      </c>
      <c r="AQ2048">
        <v>10</v>
      </c>
      <c r="AR2048">
        <v>0.5</v>
      </c>
      <c r="AS2048">
        <v>0.5</v>
      </c>
      <c r="AV2048">
        <v>133</v>
      </c>
      <c r="AW2048">
        <v>133</v>
      </c>
      <c r="AX2048" t="s">
        <v>130</v>
      </c>
      <c r="AY2048" s="3" t="s">
        <v>992</v>
      </c>
      <c r="AZ2048">
        <v>1</v>
      </c>
      <c r="BB2048" s="2">
        <v>42144</v>
      </c>
      <c r="BC2048" s="4" t="s">
        <v>996</v>
      </c>
      <c r="BD2048">
        <v>41054531300042</v>
      </c>
      <c r="BF2048" t="s">
        <v>108</v>
      </c>
      <c r="BG2048" t="s">
        <v>993</v>
      </c>
      <c r="BH2048" t="s">
        <v>994</v>
      </c>
      <c r="BJ2048" s="2">
        <v>42143</v>
      </c>
      <c r="BK2048">
        <v>3</v>
      </c>
      <c r="BM2048">
        <v>1409</v>
      </c>
      <c r="BO2048" t="s">
        <v>118</v>
      </c>
      <c r="BP2048">
        <v>23</v>
      </c>
      <c r="BR2048">
        <v>27</v>
      </c>
      <c r="BT2048">
        <v>1</v>
      </c>
      <c r="BV2048">
        <v>34255833500051</v>
      </c>
      <c r="BX2048" t="s">
        <v>108</v>
      </c>
      <c r="BY2048">
        <v>1</v>
      </c>
      <c r="CA2048">
        <v>3</v>
      </c>
      <c r="CC2048">
        <v>41054531300042</v>
      </c>
      <c r="CE2048" t="s">
        <v>105</v>
      </c>
      <c r="CG2048">
        <v>3</v>
      </c>
      <c r="CM2048" t="s">
        <v>106</v>
      </c>
      <c r="CN2048" s="2">
        <v>42187</v>
      </c>
      <c r="CO2048">
        <v>0</v>
      </c>
      <c r="CQ2048" t="s">
        <v>105</v>
      </c>
      <c r="CR2048" t="s">
        <v>107</v>
      </c>
      <c r="CS2048">
        <v>41054531300042</v>
      </c>
      <c r="CU2048" t="s">
        <v>108</v>
      </c>
      <c r="CV2048" t="s">
        <v>109</v>
      </c>
      <c r="CW2048" t="s">
        <v>110</v>
      </c>
      <c r="CX2048" t="s">
        <v>111</v>
      </c>
      <c r="CY2048">
        <v>1</v>
      </c>
    </row>
    <row r="2049" spans="1:103" ht="15" hidden="1" customHeight="1" x14ac:dyDescent="0.2">
      <c r="A2049" t="s">
        <v>104</v>
      </c>
      <c r="B2049">
        <v>0</v>
      </c>
      <c r="D2049" t="s">
        <v>105</v>
      </c>
      <c r="K2049">
        <v>1</v>
      </c>
      <c r="M2049">
        <v>9</v>
      </c>
      <c r="N2049" t="s">
        <v>991</v>
      </c>
      <c r="O2049">
        <v>0</v>
      </c>
      <c r="R2049">
        <v>6127975</v>
      </c>
      <c r="S2049" s="2">
        <v>42143</v>
      </c>
      <c r="T2049">
        <v>18</v>
      </c>
      <c r="U2049">
        <v>2</v>
      </c>
      <c r="V2049">
        <v>2</v>
      </c>
      <c r="X2049">
        <v>0</v>
      </c>
      <c r="Y2049">
        <v>0</v>
      </c>
      <c r="Z2049" s="2">
        <v>42143</v>
      </c>
      <c r="AA2049" s="4" t="s">
        <v>995</v>
      </c>
      <c r="AB2049">
        <v>23</v>
      </c>
      <c r="AC2049">
        <v>23</v>
      </c>
      <c r="AD2049" s="4" t="s">
        <v>995</v>
      </c>
      <c r="AE2049">
        <v>2</v>
      </c>
      <c r="AF2049">
        <v>2</v>
      </c>
      <c r="AG2049" t="s">
        <v>348</v>
      </c>
      <c r="AH2049">
        <v>1294</v>
      </c>
      <c r="AI2049">
        <v>0.5</v>
      </c>
      <c r="AJ2049">
        <v>0.5</v>
      </c>
      <c r="AM2049">
        <v>357</v>
      </c>
      <c r="AN2049">
        <v>357</v>
      </c>
      <c r="AO2049">
        <v>1294</v>
      </c>
      <c r="AP2049">
        <v>10</v>
      </c>
      <c r="AQ2049">
        <v>10</v>
      </c>
      <c r="AR2049">
        <v>0.5</v>
      </c>
      <c r="AS2049">
        <v>0.5</v>
      </c>
      <c r="AV2049">
        <v>133</v>
      </c>
      <c r="AW2049">
        <v>133</v>
      </c>
      <c r="AX2049" t="s">
        <v>130</v>
      </c>
      <c r="AY2049" s="3" t="s">
        <v>992</v>
      </c>
      <c r="AZ2049">
        <v>1</v>
      </c>
      <c r="BB2049" s="2">
        <v>42144</v>
      </c>
      <c r="BC2049" s="4" t="s">
        <v>996</v>
      </c>
      <c r="BD2049">
        <v>41054531300042</v>
      </c>
      <c r="BF2049" t="s">
        <v>108</v>
      </c>
      <c r="BG2049" t="s">
        <v>993</v>
      </c>
      <c r="BH2049" t="s">
        <v>994</v>
      </c>
      <c r="BJ2049" s="2">
        <v>42143</v>
      </c>
      <c r="BK2049">
        <v>3</v>
      </c>
      <c r="BM2049">
        <v>1409</v>
      </c>
      <c r="BO2049" t="s">
        <v>118</v>
      </c>
      <c r="BP2049">
        <v>23</v>
      </c>
      <c r="BR2049">
        <v>27</v>
      </c>
      <c r="BT2049">
        <v>1</v>
      </c>
      <c r="BV2049">
        <v>34255833500051</v>
      </c>
      <c r="BX2049" t="s">
        <v>108</v>
      </c>
      <c r="BY2049">
        <v>1</v>
      </c>
      <c r="CA2049">
        <v>3</v>
      </c>
      <c r="CC2049">
        <v>41054531300042</v>
      </c>
      <c r="CE2049" t="s">
        <v>105</v>
      </c>
      <c r="CG2049">
        <v>3</v>
      </c>
      <c r="CM2049" t="s">
        <v>106</v>
      </c>
      <c r="CN2049" s="2">
        <v>42187</v>
      </c>
      <c r="CO2049">
        <v>0</v>
      </c>
      <c r="CQ2049" t="s">
        <v>105</v>
      </c>
      <c r="CR2049" t="s">
        <v>107</v>
      </c>
      <c r="CS2049">
        <v>41054531300042</v>
      </c>
      <c r="CU2049" t="s">
        <v>108</v>
      </c>
      <c r="CV2049" t="s">
        <v>109</v>
      </c>
      <c r="CW2049" t="s">
        <v>110</v>
      </c>
      <c r="CX2049" t="s">
        <v>111</v>
      </c>
      <c r="CY2049">
        <v>1</v>
      </c>
    </row>
    <row r="2050" spans="1:103" ht="15" hidden="1" customHeight="1" x14ac:dyDescent="0.2">
      <c r="A2050" t="s">
        <v>104</v>
      </c>
      <c r="B2050">
        <v>0</v>
      </c>
      <c r="D2050" t="s">
        <v>105</v>
      </c>
      <c r="K2050">
        <v>1</v>
      </c>
      <c r="M2050">
        <v>9</v>
      </c>
      <c r="N2050" t="s">
        <v>991</v>
      </c>
      <c r="O2050">
        <v>0</v>
      </c>
      <c r="R2050">
        <v>6127975</v>
      </c>
      <c r="S2050" s="2">
        <v>42143</v>
      </c>
      <c r="T2050">
        <v>18</v>
      </c>
      <c r="U2050">
        <v>1</v>
      </c>
      <c r="V2050">
        <v>1</v>
      </c>
      <c r="X2050">
        <v>0</v>
      </c>
      <c r="Y2050">
        <v>0</v>
      </c>
      <c r="Z2050" s="2">
        <v>42143</v>
      </c>
      <c r="AA2050" s="4" t="s">
        <v>995</v>
      </c>
      <c r="AB2050">
        <v>3</v>
      </c>
      <c r="AC2050">
        <v>3</v>
      </c>
      <c r="AD2050" s="4" t="s">
        <v>995</v>
      </c>
      <c r="AE2050">
        <v>2</v>
      </c>
      <c r="AF2050">
        <v>2</v>
      </c>
      <c r="AG2050" t="s">
        <v>349</v>
      </c>
      <c r="AH2050">
        <v>1383</v>
      </c>
      <c r="AI2050">
        <v>10</v>
      </c>
      <c r="AJ2050">
        <v>10</v>
      </c>
      <c r="AM2050">
        <v>422</v>
      </c>
      <c r="AN2050">
        <v>422</v>
      </c>
      <c r="AO2050">
        <v>1383</v>
      </c>
      <c r="AP2050">
        <v>1</v>
      </c>
      <c r="AQ2050">
        <v>1</v>
      </c>
      <c r="AR2050">
        <v>14</v>
      </c>
      <c r="AS2050">
        <v>14</v>
      </c>
      <c r="AV2050">
        <v>349</v>
      </c>
      <c r="AW2050">
        <v>349</v>
      </c>
      <c r="AX2050" t="s">
        <v>350</v>
      </c>
      <c r="AY2050" s="3" t="s">
        <v>992</v>
      </c>
      <c r="AZ2050">
        <v>1</v>
      </c>
      <c r="BB2050" s="2">
        <v>42144</v>
      </c>
      <c r="BC2050" s="4" t="s">
        <v>996</v>
      </c>
      <c r="BD2050">
        <v>41054531300042</v>
      </c>
      <c r="BF2050" t="s">
        <v>108</v>
      </c>
      <c r="BG2050" t="s">
        <v>993</v>
      </c>
      <c r="BH2050" t="s">
        <v>994</v>
      </c>
      <c r="BJ2050" s="2">
        <v>42143</v>
      </c>
      <c r="BK2050">
        <v>3</v>
      </c>
      <c r="BM2050">
        <v>1409</v>
      </c>
      <c r="BO2050" t="s">
        <v>118</v>
      </c>
      <c r="BP2050">
        <v>23</v>
      </c>
      <c r="BR2050">
        <v>27</v>
      </c>
      <c r="BT2050">
        <v>1</v>
      </c>
      <c r="BV2050">
        <v>34255833500051</v>
      </c>
      <c r="BX2050" t="s">
        <v>108</v>
      </c>
      <c r="BY2050">
        <v>1</v>
      </c>
      <c r="CA2050">
        <v>3</v>
      </c>
      <c r="CC2050">
        <v>41054531300042</v>
      </c>
      <c r="CE2050" t="s">
        <v>105</v>
      </c>
      <c r="CG2050">
        <v>3</v>
      </c>
      <c r="CM2050" t="s">
        <v>106</v>
      </c>
      <c r="CN2050" s="2">
        <v>42187</v>
      </c>
      <c r="CO2050">
        <v>0</v>
      </c>
      <c r="CQ2050" t="s">
        <v>105</v>
      </c>
      <c r="CR2050" t="s">
        <v>107</v>
      </c>
      <c r="CS2050">
        <v>41054531300042</v>
      </c>
      <c r="CU2050" t="s">
        <v>108</v>
      </c>
      <c r="CV2050" t="s">
        <v>109</v>
      </c>
      <c r="CW2050" t="s">
        <v>110</v>
      </c>
      <c r="CX2050" t="s">
        <v>111</v>
      </c>
      <c r="CY2050">
        <v>1</v>
      </c>
    </row>
    <row r="2051" spans="1:103" ht="15" hidden="1" customHeight="1" x14ac:dyDescent="0.2">
      <c r="A2051" t="s">
        <v>104</v>
      </c>
      <c r="B2051">
        <v>0</v>
      </c>
      <c r="D2051" t="s">
        <v>105</v>
      </c>
      <c r="K2051">
        <v>1</v>
      </c>
      <c r="M2051">
        <v>9</v>
      </c>
      <c r="N2051" t="s">
        <v>991</v>
      </c>
      <c r="O2051">
        <v>0</v>
      </c>
      <c r="R2051">
        <v>6127975</v>
      </c>
      <c r="S2051" s="2">
        <v>42143</v>
      </c>
      <c r="T2051">
        <v>18</v>
      </c>
      <c r="U2051">
        <v>1</v>
      </c>
      <c r="V2051">
        <v>1</v>
      </c>
      <c r="X2051">
        <v>0</v>
      </c>
      <c r="Y2051">
        <v>0</v>
      </c>
      <c r="Z2051" s="2">
        <v>42143</v>
      </c>
      <c r="AA2051" s="4" t="s">
        <v>995</v>
      </c>
      <c r="AB2051">
        <v>23</v>
      </c>
      <c r="AC2051">
        <v>23</v>
      </c>
      <c r="AD2051" s="4" t="s">
        <v>995</v>
      </c>
      <c r="AE2051">
        <v>2</v>
      </c>
      <c r="AF2051">
        <v>2</v>
      </c>
      <c r="AG2051" t="s">
        <v>984</v>
      </c>
      <c r="AH2051">
        <v>2858</v>
      </c>
      <c r="AI2051">
        <v>0.02</v>
      </c>
      <c r="AJ2051">
        <v>0.02</v>
      </c>
      <c r="AM2051">
        <v>454</v>
      </c>
      <c r="AN2051">
        <v>454</v>
      </c>
      <c r="AO2051">
        <v>2858</v>
      </c>
      <c r="AP2051">
        <v>10</v>
      </c>
      <c r="AQ2051">
        <v>10</v>
      </c>
      <c r="AR2051">
        <v>0.02</v>
      </c>
      <c r="AS2051">
        <v>0.02</v>
      </c>
      <c r="AV2051">
        <v>133</v>
      </c>
      <c r="AW2051">
        <v>133</v>
      </c>
      <c r="AX2051" t="s">
        <v>130</v>
      </c>
      <c r="AY2051" s="3" t="s">
        <v>992</v>
      </c>
      <c r="AZ2051">
        <v>1</v>
      </c>
      <c r="BB2051" s="2">
        <v>42144</v>
      </c>
      <c r="BC2051" s="4" t="s">
        <v>996</v>
      </c>
      <c r="BD2051">
        <v>41054531300042</v>
      </c>
      <c r="BF2051" t="s">
        <v>108</v>
      </c>
      <c r="BG2051" t="s">
        <v>993</v>
      </c>
      <c r="BH2051" t="s">
        <v>994</v>
      </c>
      <c r="BJ2051" s="2">
        <v>42143</v>
      </c>
      <c r="BK2051">
        <v>3</v>
      </c>
      <c r="BM2051">
        <v>1409</v>
      </c>
      <c r="BO2051" t="s">
        <v>118</v>
      </c>
      <c r="BP2051">
        <v>23</v>
      </c>
      <c r="BR2051">
        <v>27</v>
      </c>
      <c r="BT2051">
        <v>1</v>
      </c>
      <c r="BV2051">
        <v>34255833500051</v>
      </c>
      <c r="BX2051" t="s">
        <v>108</v>
      </c>
      <c r="BY2051">
        <v>1</v>
      </c>
      <c r="CA2051">
        <v>3</v>
      </c>
      <c r="CC2051">
        <v>41054531300042</v>
      </c>
      <c r="CE2051" t="s">
        <v>105</v>
      </c>
      <c r="CG2051">
        <v>3</v>
      </c>
      <c r="CM2051" t="s">
        <v>106</v>
      </c>
      <c r="CN2051" s="2">
        <v>42187</v>
      </c>
      <c r="CO2051">
        <v>0</v>
      </c>
      <c r="CQ2051" t="s">
        <v>105</v>
      </c>
      <c r="CR2051" t="s">
        <v>107</v>
      </c>
      <c r="CS2051">
        <v>41054531300042</v>
      </c>
      <c r="CU2051" t="s">
        <v>108</v>
      </c>
      <c r="CV2051" t="s">
        <v>109</v>
      </c>
      <c r="CW2051" t="s">
        <v>110</v>
      </c>
      <c r="CX2051" t="s">
        <v>111</v>
      </c>
      <c r="CY2051">
        <v>1</v>
      </c>
    </row>
    <row r="2052" spans="1:103" ht="15" hidden="1" customHeight="1" x14ac:dyDescent="0.2">
      <c r="A2052" t="s">
        <v>104</v>
      </c>
      <c r="B2052">
        <v>0</v>
      </c>
      <c r="D2052" t="s">
        <v>105</v>
      </c>
      <c r="K2052">
        <v>1</v>
      </c>
      <c r="M2052">
        <v>10</v>
      </c>
      <c r="N2052" t="s">
        <v>999</v>
      </c>
      <c r="O2052">
        <v>0</v>
      </c>
      <c r="P2052">
        <v>0</v>
      </c>
      <c r="R2052">
        <v>6127985</v>
      </c>
      <c r="S2052" s="2">
        <v>42143</v>
      </c>
      <c r="T2052">
        <v>19</v>
      </c>
      <c r="U2052">
        <v>2</v>
      </c>
      <c r="V2052">
        <v>2</v>
      </c>
      <c r="X2052">
        <v>0</v>
      </c>
      <c r="Y2052">
        <v>0</v>
      </c>
      <c r="Z2052" s="2">
        <v>42143</v>
      </c>
      <c r="AA2052" s="4" t="s">
        <v>1003</v>
      </c>
      <c r="AB2052">
        <v>23</v>
      </c>
      <c r="AC2052">
        <v>23</v>
      </c>
      <c r="AD2052" s="4" t="s">
        <v>1003</v>
      </c>
      <c r="AE2052">
        <v>1</v>
      </c>
      <c r="AF2052">
        <v>1</v>
      </c>
      <c r="AG2052" t="s">
        <v>113</v>
      </c>
      <c r="AH2052">
        <v>1303</v>
      </c>
      <c r="AI2052">
        <v>10</v>
      </c>
      <c r="AJ2052">
        <v>10</v>
      </c>
      <c r="AM2052">
        <v>231</v>
      </c>
      <c r="AN2052">
        <v>231</v>
      </c>
      <c r="AO2052">
        <v>1303</v>
      </c>
      <c r="AP2052">
        <v>1</v>
      </c>
      <c r="AQ2052">
        <v>1</v>
      </c>
      <c r="AR2052">
        <v>665</v>
      </c>
      <c r="AS2052">
        <v>665</v>
      </c>
      <c r="AV2052">
        <v>147</v>
      </c>
      <c r="AW2052">
        <v>147</v>
      </c>
      <c r="AX2052" t="s">
        <v>114</v>
      </c>
      <c r="AY2052" s="3" t="s">
        <v>1000</v>
      </c>
      <c r="AZ2052">
        <v>1</v>
      </c>
      <c r="BA2052">
        <v>1</v>
      </c>
      <c r="BB2052" s="2">
        <v>42144</v>
      </c>
      <c r="BC2052" s="4" t="s">
        <v>369</v>
      </c>
      <c r="BD2052">
        <v>34255833500051</v>
      </c>
      <c r="BE2052">
        <v>34255833500051</v>
      </c>
      <c r="BF2052" t="s">
        <v>108</v>
      </c>
      <c r="BG2052" t="s">
        <v>1001</v>
      </c>
      <c r="BH2052" t="s">
        <v>1002</v>
      </c>
      <c r="BJ2052" s="2">
        <v>42143</v>
      </c>
      <c r="BK2052">
        <v>3</v>
      </c>
      <c r="BL2052">
        <v>3</v>
      </c>
      <c r="BM2052">
        <v>1409</v>
      </c>
      <c r="BN2052">
        <v>1409</v>
      </c>
      <c r="BO2052" t="s">
        <v>118</v>
      </c>
      <c r="BP2052">
        <v>24</v>
      </c>
      <c r="BQ2052">
        <v>24</v>
      </c>
      <c r="BR2052">
        <v>27</v>
      </c>
      <c r="BS2052">
        <v>27</v>
      </c>
      <c r="BT2052">
        <v>1</v>
      </c>
      <c r="BU2052">
        <v>1</v>
      </c>
      <c r="BV2052">
        <v>34255833500051</v>
      </c>
      <c r="BW2052">
        <v>34255833500051</v>
      </c>
      <c r="BX2052" t="s">
        <v>108</v>
      </c>
      <c r="BY2052">
        <v>1</v>
      </c>
      <c r="BZ2052">
        <v>1</v>
      </c>
      <c r="CA2052">
        <v>3</v>
      </c>
      <c r="CB2052">
        <v>3</v>
      </c>
      <c r="CC2052">
        <v>41054531300042</v>
      </c>
      <c r="CE2052" t="s">
        <v>105</v>
      </c>
      <c r="CG2052">
        <v>3</v>
      </c>
      <c r="CM2052" t="s">
        <v>106</v>
      </c>
      <c r="CN2052" s="2">
        <v>42187</v>
      </c>
      <c r="CO2052">
        <v>0</v>
      </c>
      <c r="CQ2052" t="s">
        <v>105</v>
      </c>
      <c r="CR2052" t="s">
        <v>107</v>
      </c>
      <c r="CS2052">
        <v>41054531300042</v>
      </c>
      <c r="CU2052" t="s">
        <v>108</v>
      </c>
      <c r="CV2052" t="s">
        <v>109</v>
      </c>
      <c r="CW2052" t="s">
        <v>110</v>
      </c>
      <c r="CX2052" t="s">
        <v>111</v>
      </c>
      <c r="CY2052">
        <v>1</v>
      </c>
    </row>
    <row r="2053" spans="1:103" ht="15" hidden="1" customHeight="1" x14ac:dyDescent="0.2">
      <c r="A2053" t="s">
        <v>104</v>
      </c>
      <c r="B2053">
        <v>0</v>
      </c>
      <c r="D2053" t="s">
        <v>105</v>
      </c>
      <c r="K2053">
        <v>1</v>
      </c>
      <c r="M2053">
        <v>10</v>
      </c>
      <c r="N2053" t="s">
        <v>999</v>
      </c>
      <c r="O2053">
        <v>0</v>
      </c>
      <c r="R2053">
        <v>6127985</v>
      </c>
      <c r="S2053" s="2">
        <v>42143</v>
      </c>
      <c r="T2053">
        <v>19</v>
      </c>
      <c r="U2053">
        <v>2</v>
      </c>
      <c r="V2053">
        <v>2</v>
      </c>
      <c r="X2053">
        <v>0</v>
      </c>
      <c r="Y2053">
        <v>0</v>
      </c>
      <c r="Z2053" s="2">
        <v>42143</v>
      </c>
      <c r="AA2053" s="4" t="s">
        <v>1003</v>
      </c>
      <c r="AB2053">
        <v>23</v>
      </c>
      <c r="AC2053">
        <v>23</v>
      </c>
      <c r="AD2053" s="4" t="s">
        <v>1003</v>
      </c>
      <c r="AE2053">
        <v>1</v>
      </c>
      <c r="AF2053">
        <v>1</v>
      </c>
      <c r="AG2053" t="s">
        <v>121</v>
      </c>
      <c r="AH2053">
        <v>1311</v>
      </c>
      <c r="AI2053">
        <v>0.1</v>
      </c>
      <c r="AJ2053">
        <v>0.1</v>
      </c>
      <c r="AM2053">
        <v>3</v>
      </c>
      <c r="AN2053">
        <v>3</v>
      </c>
      <c r="AO2053">
        <v>1311</v>
      </c>
      <c r="AP2053">
        <v>1</v>
      </c>
      <c r="AQ2053">
        <v>1</v>
      </c>
      <c r="AR2053">
        <v>9.9</v>
      </c>
      <c r="AS2053">
        <v>9.9</v>
      </c>
      <c r="AV2053">
        <v>175</v>
      </c>
      <c r="AW2053">
        <v>175</v>
      </c>
      <c r="AX2053" t="s">
        <v>122</v>
      </c>
      <c r="AY2053" s="3" t="s">
        <v>1000</v>
      </c>
      <c r="AZ2053">
        <v>1</v>
      </c>
      <c r="BB2053" s="2">
        <v>42144</v>
      </c>
      <c r="BC2053" s="4" t="s">
        <v>369</v>
      </c>
      <c r="BD2053">
        <v>34255833500051</v>
      </c>
      <c r="BF2053" t="s">
        <v>108</v>
      </c>
      <c r="BG2053" t="s">
        <v>1001</v>
      </c>
      <c r="BH2053" t="s">
        <v>1002</v>
      </c>
      <c r="BJ2053" s="2">
        <v>42143</v>
      </c>
      <c r="BK2053">
        <v>3</v>
      </c>
      <c r="BM2053">
        <v>1409</v>
      </c>
      <c r="BO2053" t="s">
        <v>118</v>
      </c>
      <c r="BP2053">
        <v>24</v>
      </c>
      <c r="BR2053">
        <v>27</v>
      </c>
      <c r="BT2053">
        <v>1</v>
      </c>
      <c r="BV2053">
        <v>34255833500051</v>
      </c>
      <c r="BX2053" t="s">
        <v>108</v>
      </c>
      <c r="BY2053">
        <v>1</v>
      </c>
      <c r="CA2053">
        <v>3</v>
      </c>
      <c r="CC2053">
        <v>41054531300042</v>
      </c>
      <c r="CE2053" t="s">
        <v>105</v>
      </c>
      <c r="CG2053">
        <v>3</v>
      </c>
      <c r="CM2053" t="s">
        <v>106</v>
      </c>
      <c r="CN2053" s="2">
        <v>42187</v>
      </c>
      <c r="CO2053">
        <v>0</v>
      </c>
      <c r="CQ2053" t="s">
        <v>105</v>
      </c>
      <c r="CR2053" t="s">
        <v>107</v>
      </c>
      <c r="CS2053">
        <v>41054531300042</v>
      </c>
      <c r="CU2053" t="s">
        <v>108</v>
      </c>
      <c r="CV2053" t="s">
        <v>109</v>
      </c>
      <c r="CW2053" t="s">
        <v>110</v>
      </c>
      <c r="CX2053" t="s">
        <v>111</v>
      </c>
      <c r="CY2053">
        <v>1</v>
      </c>
    </row>
    <row r="2054" spans="1:103" ht="15" hidden="1" customHeight="1" x14ac:dyDescent="0.2">
      <c r="A2054" t="s">
        <v>104</v>
      </c>
      <c r="B2054">
        <v>0</v>
      </c>
      <c r="D2054" t="s">
        <v>105</v>
      </c>
      <c r="K2054">
        <v>1</v>
      </c>
      <c r="M2054">
        <v>10</v>
      </c>
      <c r="N2054" t="s">
        <v>999</v>
      </c>
      <c r="O2054">
        <v>0</v>
      </c>
      <c r="R2054">
        <v>6127985</v>
      </c>
      <c r="S2054" s="2">
        <v>42143</v>
      </c>
      <c r="T2054">
        <v>19</v>
      </c>
      <c r="U2054">
        <v>2</v>
      </c>
      <c r="V2054">
        <v>2</v>
      </c>
      <c r="X2054">
        <v>0</v>
      </c>
      <c r="Y2054">
        <v>0</v>
      </c>
      <c r="Z2054" s="2">
        <v>42143</v>
      </c>
      <c r="AA2054" s="4" t="s">
        <v>1003</v>
      </c>
      <c r="AB2054">
        <v>23</v>
      </c>
      <c r="AC2054">
        <v>23</v>
      </c>
      <c r="AD2054" s="4" t="s">
        <v>1003</v>
      </c>
      <c r="AE2054">
        <v>1</v>
      </c>
      <c r="AF2054">
        <v>1</v>
      </c>
      <c r="AG2054" t="s">
        <v>123</v>
      </c>
      <c r="AH2054">
        <v>1302</v>
      </c>
      <c r="AI2054">
        <v>1</v>
      </c>
      <c r="AJ2054">
        <v>1</v>
      </c>
      <c r="AM2054">
        <v>380</v>
      </c>
      <c r="AN2054">
        <v>380</v>
      </c>
      <c r="AO2054">
        <v>1302</v>
      </c>
      <c r="AP2054">
        <v>1</v>
      </c>
      <c r="AQ2054">
        <v>1</v>
      </c>
      <c r="AR2054">
        <v>8.1</v>
      </c>
      <c r="AS2054">
        <v>8.1</v>
      </c>
      <c r="AV2054">
        <v>264</v>
      </c>
      <c r="AW2054">
        <v>264</v>
      </c>
      <c r="AX2054" t="s">
        <v>124</v>
      </c>
      <c r="AY2054" s="3" t="s">
        <v>1000</v>
      </c>
      <c r="AZ2054">
        <v>1</v>
      </c>
      <c r="BB2054" s="2">
        <v>42144</v>
      </c>
      <c r="BC2054" s="4" t="s">
        <v>369</v>
      </c>
      <c r="BD2054">
        <v>34255833500051</v>
      </c>
      <c r="BF2054" t="s">
        <v>108</v>
      </c>
      <c r="BG2054" t="s">
        <v>1001</v>
      </c>
      <c r="BH2054" t="s">
        <v>1002</v>
      </c>
      <c r="BJ2054" s="2">
        <v>42143</v>
      </c>
      <c r="BK2054">
        <v>3</v>
      </c>
      <c r="BM2054">
        <v>1409</v>
      </c>
      <c r="BO2054" t="s">
        <v>118</v>
      </c>
      <c r="BP2054">
        <v>24</v>
      </c>
      <c r="BR2054">
        <v>27</v>
      </c>
      <c r="BT2054">
        <v>1</v>
      </c>
      <c r="BV2054">
        <v>34255833500051</v>
      </c>
      <c r="BX2054" t="s">
        <v>108</v>
      </c>
      <c r="BY2054">
        <v>1</v>
      </c>
      <c r="CA2054">
        <v>3</v>
      </c>
      <c r="CC2054">
        <v>41054531300042</v>
      </c>
      <c r="CE2054" t="s">
        <v>105</v>
      </c>
      <c r="CG2054">
        <v>3</v>
      </c>
      <c r="CM2054" t="s">
        <v>106</v>
      </c>
      <c r="CN2054" s="2">
        <v>42187</v>
      </c>
      <c r="CO2054">
        <v>0</v>
      </c>
      <c r="CQ2054" t="s">
        <v>105</v>
      </c>
      <c r="CR2054" t="s">
        <v>107</v>
      </c>
      <c r="CS2054">
        <v>41054531300042</v>
      </c>
      <c r="CU2054" t="s">
        <v>108</v>
      </c>
      <c r="CV2054" t="s">
        <v>109</v>
      </c>
      <c r="CW2054" t="s">
        <v>110</v>
      </c>
      <c r="CX2054" t="s">
        <v>111</v>
      </c>
      <c r="CY2054">
        <v>1</v>
      </c>
    </row>
    <row r="2055" spans="1:103" ht="15" hidden="1" customHeight="1" x14ac:dyDescent="0.2">
      <c r="A2055" t="s">
        <v>104</v>
      </c>
      <c r="B2055">
        <v>0</v>
      </c>
      <c r="D2055" t="s">
        <v>105</v>
      </c>
      <c r="K2055">
        <v>1</v>
      </c>
      <c r="M2055">
        <v>10</v>
      </c>
      <c r="N2055" t="s">
        <v>999</v>
      </c>
      <c r="O2055">
        <v>0</v>
      </c>
      <c r="R2055">
        <v>6127985</v>
      </c>
      <c r="S2055" s="2">
        <v>42143</v>
      </c>
      <c r="T2055">
        <v>19</v>
      </c>
      <c r="U2055">
        <v>2</v>
      </c>
      <c r="V2055">
        <v>2</v>
      </c>
      <c r="X2055">
        <v>0</v>
      </c>
      <c r="Y2055">
        <v>0</v>
      </c>
      <c r="Z2055" s="2">
        <v>42143</v>
      </c>
      <c r="AA2055" s="4" t="s">
        <v>1003</v>
      </c>
      <c r="AB2055">
        <v>23</v>
      </c>
      <c r="AC2055">
        <v>23</v>
      </c>
      <c r="AD2055" s="4" t="s">
        <v>1003</v>
      </c>
      <c r="AE2055">
        <v>1</v>
      </c>
      <c r="AF2055">
        <v>1</v>
      </c>
      <c r="AG2055" t="s">
        <v>125</v>
      </c>
      <c r="AH2055">
        <v>1312</v>
      </c>
      <c r="AI2055">
        <v>1</v>
      </c>
      <c r="AJ2055">
        <v>1</v>
      </c>
      <c r="AM2055">
        <v>3</v>
      </c>
      <c r="AN2055">
        <v>3</v>
      </c>
      <c r="AO2055">
        <v>1312</v>
      </c>
      <c r="AP2055">
        <v>1</v>
      </c>
      <c r="AQ2055">
        <v>1</v>
      </c>
      <c r="AR2055">
        <v>108</v>
      </c>
      <c r="AS2055">
        <v>108</v>
      </c>
      <c r="AV2055">
        <v>243</v>
      </c>
      <c r="AW2055">
        <v>243</v>
      </c>
      <c r="AX2055" t="s">
        <v>126</v>
      </c>
      <c r="AY2055" s="3" t="s">
        <v>1000</v>
      </c>
      <c r="AZ2055">
        <v>1</v>
      </c>
      <c r="BB2055" s="2">
        <v>42144</v>
      </c>
      <c r="BC2055" s="4" t="s">
        <v>369</v>
      </c>
      <c r="BD2055">
        <v>34255833500051</v>
      </c>
      <c r="BF2055" t="s">
        <v>108</v>
      </c>
      <c r="BG2055" t="s">
        <v>1001</v>
      </c>
      <c r="BH2055" t="s">
        <v>1002</v>
      </c>
      <c r="BJ2055" s="2">
        <v>42143</v>
      </c>
      <c r="BK2055">
        <v>3</v>
      </c>
      <c r="BM2055">
        <v>1409</v>
      </c>
      <c r="BO2055" t="s">
        <v>118</v>
      </c>
      <c r="BP2055">
        <v>24</v>
      </c>
      <c r="BR2055">
        <v>27</v>
      </c>
      <c r="BT2055">
        <v>1</v>
      </c>
      <c r="BV2055">
        <v>34255833500051</v>
      </c>
      <c r="BX2055" t="s">
        <v>108</v>
      </c>
      <c r="BY2055">
        <v>1</v>
      </c>
      <c r="CA2055">
        <v>3</v>
      </c>
      <c r="CC2055">
        <v>41054531300042</v>
      </c>
      <c r="CE2055" t="s">
        <v>105</v>
      </c>
      <c r="CG2055">
        <v>3</v>
      </c>
      <c r="CM2055" t="s">
        <v>106</v>
      </c>
      <c r="CN2055" s="2">
        <v>42187</v>
      </c>
      <c r="CO2055">
        <v>0</v>
      </c>
      <c r="CQ2055" t="s">
        <v>105</v>
      </c>
      <c r="CR2055" t="s">
        <v>107</v>
      </c>
      <c r="CS2055">
        <v>41054531300042</v>
      </c>
      <c r="CU2055" t="s">
        <v>108</v>
      </c>
      <c r="CV2055" t="s">
        <v>109</v>
      </c>
      <c r="CW2055" t="s">
        <v>110</v>
      </c>
      <c r="CX2055" t="s">
        <v>111</v>
      </c>
      <c r="CY2055">
        <v>1</v>
      </c>
    </row>
    <row r="2056" spans="1:103" ht="15" hidden="1" customHeight="1" x14ac:dyDescent="0.2">
      <c r="A2056" t="s">
        <v>104</v>
      </c>
      <c r="B2056">
        <v>0</v>
      </c>
      <c r="D2056" t="s">
        <v>105</v>
      </c>
      <c r="K2056">
        <v>1</v>
      </c>
      <c r="M2056">
        <v>10</v>
      </c>
      <c r="N2056" t="s">
        <v>999</v>
      </c>
      <c r="O2056">
        <v>0</v>
      </c>
      <c r="R2056">
        <v>6127985</v>
      </c>
      <c r="S2056" s="2">
        <v>42143</v>
      </c>
      <c r="T2056">
        <v>19</v>
      </c>
      <c r="U2056">
        <v>2</v>
      </c>
      <c r="V2056">
        <v>2</v>
      </c>
      <c r="X2056">
        <v>0</v>
      </c>
      <c r="Y2056">
        <v>0</v>
      </c>
      <c r="Z2056" s="2">
        <v>42143</v>
      </c>
      <c r="AA2056" s="4" t="s">
        <v>1003</v>
      </c>
      <c r="AB2056">
        <v>23</v>
      </c>
      <c r="AC2056">
        <v>23</v>
      </c>
      <c r="AD2056" s="4" t="s">
        <v>1003</v>
      </c>
      <c r="AE2056">
        <v>1</v>
      </c>
      <c r="AF2056">
        <v>1</v>
      </c>
      <c r="AG2056" t="s">
        <v>127</v>
      </c>
      <c r="AH2056">
        <v>1301</v>
      </c>
      <c r="AI2056">
        <v>0</v>
      </c>
      <c r="AJ2056">
        <v>0</v>
      </c>
      <c r="AM2056">
        <v>3</v>
      </c>
      <c r="AN2056">
        <v>3</v>
      </c>
      <c r="AO2056">
        <v>1301</v>
      </c>
      <c r="AP2056">
        <v>1</v>
      </c>
      <c r="AQ2056">
        <v>1</v>
      </c>
      <c r="AR2056">
        <v>18.5</v>
      </c>
      <c r="AS2056">
        <v>18.5</v>
      </c>
      <c r="AV2056">
        <v>27</v>
      </c>
      <c r="AW2056">
        <v>27</v>
      </c>
      <c r="AX2056" t="s">
        <v>128</v>
      </c>
      <c r="AY2056" s="3" t="s">
        <v>1000</v>
      </c>
      <c r="AZ2056">
        <v>1</v>
      </c>
      <c r="BB2056" s="2">
        <v>42144</v>
      </c>
      <c r="BC2056" s="4" t="s">
        <v>369</v>
      </c>
      <c r="BD2056">
        <v>34255833500051</v>
      </c>
      <c r="BF2056" t="s">
        <v>108</v>
      </c>
      <c r="BG2056" t="s">
        <v>1001</v>
      </c>
      <c r="BH2056" t="s">
        <v>1002</v>
      </c>
      <c r="BJ2056" s="2">
        <v>42143</v>
      </c>
      <c r="BK2056">
        <v>3</v>
      </c>
      <c r="BM2056">
        <v>1409</v>
      </c>
      <c r="BO2056" t="s">
        <v>118</v>
      </c>
      <c r="BP2056">
        <v>24</v>
      </c>
      <c r="BR2056">
        <v>27</v>
      </c>
      <c r="BT2056">
        <v>1</v>
      </c>
      <c r="BV2056">
        <v>34255833500051</v>
      </c>
      <c r="BX2056" t="s">
        <v>108</v>
      </c>
      <c r="BY2056">
        <v>1</v>
      </c>
      <c r="CA2056">
        <v>3</v>
      </c>
      <c r="CC2056">
        <v>41054531300042</v>
      </c>
      <c r="CE2056" t="s">
        <v>105</v>
      </c>
      <c r="CG2056">
        <v>3</v>
      </c>
      <c r="CM2056" t="s">
        <v>106</v>
      </c>
      <c r="CN2056" s="2">
        <v>42187</v>
      </c>
      <c r="CO2056">
        <v>0</v>
      </c>
      <c r="CQ2056" t="s">
        <v>105</v>
      </c>
      <c r="CR2056" t="s">
        <v>107</v>
      </c>
      <c r="CS2056">
        <v>41054531300042</v>
      </c>
      <c r="CU2056" t="s">
        <v>108</v>
      </c>
      <c r="CV2056" t="s">
        <v>109</v>
      </c>
      <c r="CW2056" t="s">
        <v>110</v>
      </c>
      <c r="CX2056" t="s">
        <v>111</v>
      </c>
      <c r="CY2056">
        <v>1</v>
      </c>
    </row>
    <row r="2057" spans="1:103" ht="15" hidden="1" customHeight="1" x14ac:dyDescent="0.2">
      <c r="A2057" t="s">
        <v>104</v>
      </c>
      <c r="B2057">
        <v>0</v>
      </c>
      <c r="D2057" t="s">
        <v>105</v>
      </c>
      <c r="K2057">
        <v>1</v>
      </c>
      <c r="M2057">
        <v>10</v>
      </c>
      <c r="N2057" t="s">
        <v>999</v>
      </c>
      <c r="O2057">
        <v>0</v>
      </c>
      <c r="R2057">
        <v>6127985</v>
      </c>
      <c r="S2057" s="2">
        <v>42143</v>
      </c>
      <c r="T2057">
        <v>20</v>
      </c>
      <c r="U2057">
        <v>1</v>
      </c>
      <c r="V2057">
        <v>1</v>
      </c>
      <c r="X2057">
        <v>0</v>
      </c>
      <c r="Y2057">
        <v>0</v>
      </c>
      <c r="Z2057" s="2">
        <v>42143</v>
      </c>
      <c r="AA2057" s="4" t="s">
        <v>1003</v>
      </c>
      <c r="AB2057">
        <v>23</v>
      </c>
      <c r="AC2057">
        <v>23</v>
      </c>
      <c r="AD2057" s="4" t="s">
        <v>1003</v>
      </c>
      <c r="AE2057">
        <v>2</v>
      </c>
      <c r="AF2057">
        <v>2</v>
      </c>
      <c r="AG2057" t="s">
        <v>129</v>
      </c>
      <c r="AH2057">
        <v>1284</v>
      </c>
      <c r="AI2057">
        <v>0.5</v>
      </c>
      <c r="AJ2057">
        <v>0.5</v>
      </c>
      <c r="AM2057">
        <v>356</v>
      </c>
      <c r="AN2057">
        <v>356</v>
      </c>
      <c r="AO2057">
        <v>1284</v>
      </c>
      <c r="AP2057">
        <v>10</v>
      </c>
      <c r="AQ2057">
        <v>10</v>
      </c>
      <c r="AR2057">
        <v>0.5</v>
      </c>
      <c r="AS2057">
        <v>0.5</v>
      </c>
      <c r="AV2057">
        <v>133</v>
      </c>
      <c r="AW2057">
        <v>133</v>
      </c>
      <c r="AX2057" t="s">
        <v>130</v>
      </c>
      <c r="AY2057" s="3" t="s">
        <v>1000</v>
      </c>
      <c r="AZ2057">
        <v>1</v>
      </c>
      <c r="BA2057">
        <v>1</v>
      </c>
      <c r="BB2057" s="2">
        <v>42144</v>
      </c>
      <c r="BC2057" s="4" t="s">
        <v>369</v>
      </c>
      <c r="BD2057">
        <v>41054531300042</v>
      </c>
      <c r="BE2057">
        <v>41054531300042</v>
      </c>
      <c r="BF2057" t="s">
        <v>108</v>
      </c>
      <c r="BG2057" t="s">
        <v>1001</v>
      </c>
      <c r="BH2057" t="s">
        <v>1002</v>
      </c>
      <c r="BJ2057" s="2">
        <v>42143</v>
      </c>
      <c r="BK2057">
        <v>3</v>
      </c>
      <c r="BM2057">
        <v>1409</v>
      </c>
      <c r="BO2057" t="s">
        <v>118</v>
      </c>
      <c r="BP2057">
        <v>24</v>
      </c>
      <c r="BR2057">
        <v>27</v>
      </c>
      <c r="BT2057">
        <v>1</v>
      </c>
      <c r="BV2057">
        <v>34255833500051</v>
      </c>
      <c r="BX2057" t="s">
        <v>108</v>
      </c>
      <c r="BY2057">
        <v>1</v>
      </c>
      <c r="CA2057">
        <v>3</v>
      </c>
      <c r="CC2057">
        <v>41054531300042</v>
      </c>
      <c r="CE2057" t="s">
        <v>105</v>
      </c>
      <c r="CG2057">
        <v>3</v>
      </c>
      <c r="CM2057" t="s">
        <v>106</v>
      </c>
      <c r="CN2057" s="2">
        <v>42187</v>
      </c>
      <c r="CO2057">
        <v>0</v>
      </c>
      <c r="CQ2057" t="s">
        <v>105</v>
      </c>
      <c r="CR2057" t="s">
        <v>107</v>
      </c>
      <c r="CS2057">
        <v>41054531300042</v>
      </c>
      <c r="CU2057" t="s">
        <v>108</v>
      </c>
      <c r="CV2057" t="s">
        <v>109</v>
      </c>
      <c r="CW2057" t="s">
        <v>110</v>
      </c>
      <c r="CX2057" t="s">
        <v>111</v>
      </c>
      <c r="CY2057">
        <v>1</v>
      </c>
    </row>
    <row r="2058" spans="1:103" ht="15" hidden="1" customHeight="1" x14ac:dyDescent="0.2">
      <c r="A2058" t="s">
        <v>104</v>
      </c>
      <c r="B2058">
        <v>0</v>
      </c>
      <c r="D2058" t="s">
        <v>105</v>
      </c>
      <c r="K2058">
        <v>1</v>
      </c>
      <c r="M2058">
        <v>10</v>
      </c>
      <c r="N2058" t="s">
        <v>999</v>
      </c>
      <c r="O2058">
        <v>0</v>
      </c>
      <c r="R2058">
        <v>6127985</v>
      </c>
      <c r="S2058" s="2">
        <v>42143</v>
      </c>
      <c r="T2058">
        <v>20</v>
      </c>
      <c r="U2058">
        <v>2</v>
      </c>
      <c r="V2058">
        <v>2</v>
      </c>
      <c r="X2058">
        <v>0</v>
      </c>
      <c r="Y2058">
        <v>0</v>
      </c>
      <c r="Z2058" s="2">
        <v>42143</v>
      </c>
      <c r="AA2058" s="4" t="s">
        <v>1003</v>
      </c>
      <c r="AB2058">
        <v>23</v>
      </c>
      <c r="AC2058">
        <v>23</v>
      </c>
      <c r="AD2058" s="4" t="s">
        <v>1003</v>
      </c>
      <c r="AE2058">
        <v>2</v>
      </c>
      <c r="AF2058">
        <v>2</v>
      </c>
      <c r="AG2058" t="s">
        <v>131</v>
      </c>
      <c r="AH2058">
        <v>1271</v>
      </c>
      <c r="AI2058">
        <v>0.5</v>
      </c>
      <c r="AJ2058">
        <v>0.5</v>
      </c>
      <c r="AM2058">
        <v>356</v>
      </c>
      <c r="AN2058">
        <v>356</v>
      </c>
      <c r="AO2058">
        <v>1271</v>
      </c>
      <c r="AP2058">
        <v>10</v>
      </c>
      <c r="AQ2058">
        <v>10</v>
      </c>
      <c r="AR2058">
        <v>0.5</v>
      </c>
      <c r="AS2058">
        <v>0.5</v>
      </c>
      <c r="AV2058">
        <v>133</v>
      </c>
      <c r="AW2058">
        <v>133</v>
      </c>
      <c r="AX2058" t="s">
        <v>130</v>
      </c>
      <c r="AY2058" s="3" t="s">
        <v>1000</v>
      </c>
      <c r="AZ2058">
        <v>1</v>
      </c>
      <c r="BB2058" s="2">
        <v>42144</v>
      </c>
      <c r="BC2058" s="4" t="s">
        <v>369</v>
      </c>
      <c r="BD2058">
        <v>41054531300042</v>
      </c>
      <c r="BF2058" t="s">
        <v>108</v>
      </c>
      <c r="BG2058" t="s">
        <v>1001</v>
      </c>
      <c r="BH2058" t="s">
        <v>1002</v>
      </c>
      <c r="BJ2058" s="2">
        <v>42143</v>
      </c>
      <c r="BK2058">
        <v>3</v>
      </c>
      <c r="BM2058">
        <v>1409</v>
      </c>
      <c r="BO2058" t="s">
        <v>118</v>
      </c>
      <c r="BP2058">
        <v>24</v>
      </c>
      <c r="BR2058">
        <v>27</v>
      </c>
      <c r="BT2058">
        <v>1</v>
      </c>
      <c r="BV2058">
        <v>34255833500051</v>
      </c>
      <c r="BX2058" t="s">
        <v>108</v>
      </c>
      <c r="BY2058">
        <v>1</v>
      </c>
      <c r="CA2058">
        <v>3</v>
      </c>
      <c r="CC2058">
        <v>41054531300042</v>
      </c>
      <c r="CE2058" t="s">
        <v>105</v>
      </c>
      <c r="CG2058">
        <v>3</v>
      </c>
      <c r="CM2058" t="s">
        <v>106</v>
      </c>
      <c r="CN2058" s="2">
        <v>42187</v>
      </c>
      <c r="CO2058">
        <v>0</v>
      </c>
      <c r="CQ2058" t="s">
        <v>105</v>
      </c>
      <c r="CR2058" t="s">
        <v>107</v>
      </c>
      <c r="CS2058">
        <v>41054531300042</v>
      </c>
      <c r="CU2058" t="s">
        <v>108</v>
      </c>
      <c r="CV2058" t="s">
        <v>109</v>
      </c>
      <c r="CW2058" t="s">
        <v>110</v>
      </c>
      <c r="CX2058" t="s">
        <v>111</v>
      </c>
      <c r="CY2058">
        <v>1</v>
      </c>
    </row>
    <row r="2059" spans="1:103" ht="15" hidden="1" customHeight="1" x14ac:dyDescent="0.2">
      <c r="A2059" t="s">
        <v>104</v>
      </c>
      <c r="B2059">
        <v>0</v>
      </c>
      <c r="D2059" t="s">
        <v>105</v>
      </c>
      <c r="K2059">
        <v>1</v>
      </c>
      <c r="M2059">
        <v>10</v>
      </c>
      <c r="N2059" t="s">
        <v>999</v>
      </c>
      <c r="O2059">
        <v>0</v>
      </c>
      <c r="R2059">
        <v>6127985</v>
      </c>
      <c r="S2059" s="2">
        <v>42143</v>
      </c>
      <c r="T2059">
        <v>20</v>
      </c>
      <c r="U2059">
        <v>1</v>
      </c>
      <c r="V2059">
        <v>1</v>
      </c>
      <c r="X2059">
        <v>0</v>
      </c>
      <c r="Y2059">
        <v>0</v>
      </c>
      <c r="Z2059" s="2">
        <v>42143</v>
      </c>
      <c r="AA2059" s="4" t="s">
        <v>1003</v>
      </c>
      <c r="AB2059">
        <v>23</v>
      </c>
      <c r="AC2059">
        <v>23</v>
      </c>
      <c r="AD2059" s="4" t="s">
        <v>1003</v>
      </c>
      <c r="AE2059">
        <v>2</v>
      </c>
      <c r="AF2059">
        <v>2</v>
      </c>
      <c r="AG2059" t="s">
        <v>132</v>
      </c>
      <c r="AH2059">
        <v>1285</v>
      </c>
      <c r="AI2059">
        <v>0.5</v>
      </c>
      <c r="AJ2059">
        <v>0.5</v>
      </c>
      <c r="AM2059">
        <v>356</v>
      </c>
      <c r="AN2059">
        <v>356</v>
      </c>
      <c r="AO2059">
        <v>1285</v>
      </c>
      <c r="AP2059">
        <v>10</v>
      </c>
      <c r="AQ2059">
        <v>10</v>
      </c>
      <c r="AR2059">
        <v>0.5</v>
      </c>
      <c r="AS2059">
        <v>0.5</v>
      </c>
      <c r="AV2059">
        <v>133</v>
      </c>
      <c r="AW2059">
        <v>133</v>
      </c>
      <c r="AX2059" t="s">
        <v>130</v>
      </c>
      <c r="AY2059" s="3" t="s">
        <v>1000</v>
      </c>
      <c r="AZ2059">
        <v>1</v>
      </c>
      <c r="BB2059" s="2">
        <v>42144</v>
      </c>
      <c r="BC2059" s="4" t="s">
        <v>369</v>
      </c>
      <c r="BD2059">
        <v>41054531300042</v>
      </c>
      <c r="BF2059" t="s">
        <v>108</v>
      </c>
      <c r="BG2059" t="s">
        <v>1001</v>
      </c>
      <c r="BH2059" t="s">
        <v>1002</v>
      </c>
      <c r="BJ2059" s="2">
        <v>42143</v>
      </c>
      <c r="BK2059">
        <v>3</v>
      </c>
      <c r="BM2059">
        <v>1409</v>
      </c>
      <c r="BO2059" t="s">
        <v>118</v>
      </c>
      <c r="BP2059">
        <v>24</v>
      </c>
      <c r="BR2059">
        <v>27</v>
      </c>
      <c r="BT2059">
        <v>1</v>
      </c>
      <c r="BV2059">
        <v>34255833500051</v>
      </c>
      <c r="BX2059" t="s">
        <v>108</v>
      </c>
      <c r="BY2059">
        <v>1</v>
      </c>
      <c r="CA2059">
        <v>3</v>
      </c>
      <c r="CC2059">
        <v>41054531300042</v>
      </c>
      <c r="CE2059" t="s">
        <v>105</v>
      </c>
      <c r="CG2059">
        <v>3</v>
      </c>
      <c r="CM2059" t="s">
        <v>106</v>
      </c>
      <c r="CN2059" s="2">
        <v>42187</v>
      </c>
      <c r="CO2059">
        <v>0</v>
      </c>
      <c r="CQ2059" t="s">
        <v>105</v>
      </c>
      <c r="CR2059" t="s">
        <v>107</v>
      </c>
      <c r="CS2059">
        <v>41054531300042</v>
      </c>
      <c r="CU2059" t="s">
        <v>108</v>
      </c>
      <c r="CV2059" t="s">
        <v>109</v>
      </c>
      <c r="CW2059" t="s">
        <v>110</v>
      </c>
      <c r="CX2059" t="s">
        <v>111</v>
      </c>
      <c r="CY2059">
        <v>1</v>
      </c>
    </row>
    <row r="2060" spans="1:103" ht="15" hidden="1" customHeight="1" x14ac:dyDescent="0.2">
      <c r="A2060" t="s">
        <v>104</v>
      </c>
      <c r="B2060">
        <v>0</v>
      </c>
      <c r="D2060" t="s">
        <v>105</v>
      </c>
      <c r="K2060">
        <v>1</v>
      </c>
      <c r="M2060">
        <v>10</v>
      </c>
      <c r="N2060" t="s">
        <v>999</v>
      </c>
      <c r="O2060">
        <v>0</v>
      </c>
      <c r="R2060">
        <v>6127985</v>
      </c>
      <c r="S2060" s="2">
        <v>42143</v>
      </c>
      <c r="T2060">
        <v>20</v>
      </c>
      <c r="U2060">
        <v>1</v>
      </c>
      <c r="V2060">
        <v>1</v>
      </c>
      <c r="X2060">
        <v>0</v>
      </c>
      <c r="Y2060">
        <v>0</v>
      </c>
      <c r="Z2060" s="2">
        <v>42143</v>
      </c>
      <c r="AA2060" s="4" t="s">
        <v>1003</v>
      </c>
      <c r="AB2060">
        <v>23</v>
      </c>
      <c r="AC2060">
        <v>23</v>
      </c>
      <c r="AD2060" s="4" t="s">
        <v>1003</v>
      </c>
      <c r="AE2060">
        <v>2</v>
      </c>
      <c r="AF2060">
        <v>2</v>
      </c>
      <c r="AG2060" t="s">
        <v>133</v>
      </c>
      <c r="AH2060">
        <v>1160</v>
      </c>
      <c r="AI2060">
        <v>0.5</v>
      </c>
      <c r="AJ2060">
        <v>0.5</v>
      </c>
      <c r="AM2060">
        <v>356</v>
      </c>
      <c r="AN2060">
        <v>356</v>
      </c>
      <c r="AO2060">
        <v>1160</v>
      </c>
      <c r="AP2060">
        <v>10</v>
      </c>
      <c r="AQ2060">
        <v>10</v>
      </c>
      <c r="AR2060">
        <v>0.5</v>
      </c>
      <c r="AS2060">
        <v>0.5</v>
      </c>
      <c r="AV2060">
        <v>133</v>
      </c>
      <c r="AW2060">
        <v>133</v>
      </c>
      <c r="AX2060" t="s">
        <v>130</v>
      </c>
      <c r="AY2060" s="3" t="s">
        <v>1000</v>
      </c>
      <c r="AZ2060">
        <v>1</v>
      </c>
      <c r="BB2060" s="2">
        <v>42144</v>
      </c>
      <c r="BC2060" s="4" t="s">
        <v>369</v>
      </c>
      <c r="BD2060">
        <v>41054531300042</v>
      </c>
      <c r="BF2060" t="s">
        <v>108</v>
      </c>
      <c r="BG2060" t="s">
        <v>1001</v>
      </c>
      <c r="BH2060" t="s">
        <v>1002</v>
      </c>
      <c r="BJ2060" s="2">
        <v>42143</v>
      </c>
      <c r="BK2060">
        <v>3</v>
      </c>
      <c r="BM2060">
        <v>1409</v>
      </c>
      <c r="BO2060" t="s">
        <v>118</v>
      </c>
      <c r="BP2060">
        <v>24</v>
      </c>
      <c r="BR2060">
        <v>27</v>
      </c>
      <c r="BT2060">
        <v>1</v>
      </c>
      <c r="BV2060">
        <v>34255833500051</v>
      </c>
      <c r="BX2060" t="s">
        <v>108</v>
      </c>
      <c r="BY2060">
        <v>1</v>
      </c>
      <c r="CA2060">
        <v>3</v>
      </c>
      <c r="CC2060">
        <v>41054531300042</v>
      </c>
      <c r="CE2060" t="s">
        <v>105</v>
      </c>
      <c r="CG2060">
        <v>3</v>
      </c>
      <c r="CM2060" t="s">
        <v>106</v>
      </c>
      <c r="CN2060" s="2">
        <v>42187</v>
      </c>
      <c r="CO2060">
        <v>0</v>
      </c>
      <c r="CQ2060" t="s">
        <v>105</v>
      </c>
      <c r="CR2060" t="s">
        <v>107</v>
      </c>
      <c r="CS2060">
        <v>41054531300042</v>
      </c>
      <c r="CU2060" t="s">
        <v>108</v>
      </c>
      <c r="CV2060" t="s">
        <v>109</v>
      </c>
      <c r="CW2060" t="s">
        <v>110</v>
      </c>
      <c r="CX2060" t="s">
        <v>111</v>
      </c>
      <c r="CY2060">
        <v>1</v>
      </c>
    </row>
    <row r="2061" spans="1:103" ht="15" hidden="1" customHeight="1" x14ac:dyDescent="0.2">
      <c r="A2061" t="s">
        <v>104</v>
      </c>
      <c r="B2061">
        <v>0</v>
      </c>
      <c r="D2061" t="s">
        <v>105</v>
      </c>
      <c r="K2061">
        <v>1</v>
      </c>
      <c r="M2061">
        <v>10</v>
      </c>
      <c r="N2061" t="s">
        <v>999</v>
      </c>
      <c r="O2061">
        <v>0</v>
      </c>
      <c r="R2061">
        <v>6127985</v>
      </c>
      <c r="S2061" s="2">
        <v>42143</v>
      </c>
      <c r="T2061">
        <v>20</v>
      </c>
      <c r="U2061">
        <v>1</v>
      </c>
      <c r="V2061">
        <v>1</v>
      </c>
      <c r="X2061">
        <v>0</v>
      </c>
      <c r="Y2061">
        <v>0</v>
      </c>
      <c r="Z2061" s="2">
        <v>42143</v>
      </c>
      <c r="AA2061" s="4" t="s">
        <v>1003</v>
      </c>
      <c r="AB2061">
        <v>23</v>
      </c>
      <c r="AC2061">
        <v>23</v>
      </c>
      <c r="AD2061" s="4" t="s">
        <v>1003</v>
      </c>
      <c r="AE2061">
        <v>2</v>
      </c>
      <c r="AF2061">
        <v>2</v>
      </c>
      <c r="AG2061" t="s">
        <v>134</v>
      </c>
      <c r="AH2061">
        <v>1162</v>
      </c>
      <c r="AI2061">
        <v>0.5</v>
      </c>
      <c r="AJ2061">
        <v>0.5</v>
      </c>
      <c r="AM2061">
        <v>356</v>
      </c>
      <c r="AN2061">
        <v>356</v>
      </c>
      <c r="AO2061">
        <v>1162</v>
      </c>
      <c r="AP2061">
        <v>10</v>
      </c>
      <c r="AQ2061">
        <v>10</v>
      </c>
      <c r="AR2061">
        <v>0.5</v>
      </c>
      <c r="AS2061">
        <v>0.5</v>
      </c>
      <c r="AV2061">
        <v>133</v>
      </c>
      <c r="AW2061">
        <v>133</v>
      </c>
      <c r="AX2061" t="s">
        <v>130</v>
      </c>
      <c r="AY2061" s="3" t="s">
        <v>1000</v>
      </c>
      <c r="AZ2061">
        <v>1</v>
      </c>
      <c r="BB2061" s="2">
        <v>42144</v>
      </c>
      <c r="BC2061" s="4" t="s">
        <v>369</v>
      </c>
      <c r="BD2061">
        <v>41054531300042</v>
      </c>
      <c r="BF2061" t="s">
        <v>108</v>
      </c>
      <c r="BG2061" t="s">
        <v>1001</v>
      </c>
      <c r="BH2061" t="s">
        <v>1002</v>
      </c>
      <c r="BJ2061" s="2">
        <v>42143</v>
      </c>
      <c r="BK2061">
        <v>3</v>
      </c>
      <c r="BM2061">
        <v>1409</v>
      </c>
      <c r="BO2061" t="s">
        <v>118</v>
      </c>
      <c r="BP2061">
        <v>24</v>
      </c>
      <c r="BR2061">
        <v>27</v>
      </c>
      <c r="BT2061">
        <v>1</v>
      </c>
      <c r="BV2061">
        <v>34255833500051</v>
      </c>
      <c r="BX2061" t="s">
        <v>108</v>
      </c>
      <c r="BY2061">
        <v>1</v>
      </c>
      <c r="CA2061">
        <v>3</v>
      </c>
      <c r="CC2061">
        <v>41054531300042</v>
      </c>
      <c r="CE2061" t="s">
        <v>105</v>
      </c>
      <c r="CG2061">
        <v>3</v>
      </c>
      <c r="CM2061" t="s">
        <v>106</v>
      </c>
      <c r="CN2061" s="2">
        <v>42187</v>
      </c>
      <c r="CO2061">
        <v>0</v>
      </c>
      <c r="CQ2061" t="s">
        <v>105</v>
      </c>
      <c r="CR2061" t="s">
        <v>107</v>
      </c>
      <c r="CS2061">
        <v>41054531300042</v>
      </c>
      <c r="CU2061" t="s">
        <v>108</v>
      </c>
      <c r="CV2061" t="s">
        <v>109</v>
      </c>
      <c r="CW2061" t="s">
        <v>110</v>
      </c>
      <c r="CX2061" t="s">
        <v>111</v>
      </c>
      <c r="CY2061">
        <v>1</v>
      </c>
    </row>
    <row r="2062" spans="1:103" ht="15" hidden="1" customHeight="1" x14ac:dyDescent="0.2">
      <c r="A2062" t="s">
        <v>104</v>
      </c>
      <c r="B2062">
        <v>0</v>
      </c>
      <c r="D2062" t="s">
        <v>105</v>
      </c>
      <c r="K2062">
        <v>1</v>
      </c>
      <c r="M2062">
        <v>10</v>
      </c>
      <c r="N2062" t="s">
        <v>999</v>
      </c>
      <c r="O2062">
        <v>0</v>
      </c>
      <c r="R2062">
        <v>6127985</v>
      </c>
      <c r="S2062" s="2">
        <v>42143</v>
      </c>
      <c r="T2062">
        <v>20</v>
      </c>
      <c r="U2062">
        <v>1</v>
      </c>
      <c r="V2062">
        <v>1</v>
      </c>
      <c r="X2062">
        <v>0</v>
      </c>
      <c r="Y2062">
        <v>0</v>
      </c>
      <c r="Z2062" s="2">
        <v>42143</v>
      </c>
      <c r="AA2062" s="4" t="s">
        <v>1003</v>
      </c>
      <c r="AB2062">
        <v>23</v>
      </c>
      <c r="AC2062">
        <v>23</v>
      </c>
      <c r="AD2062" s="4" t="s">
        <v>1003</v>
      </c>
      <c r="AE2062">
        <v>2</v>
      </c>
      <c r="AF2062">
        <v>2</v>
      </c>
      <c r="AG2062" t="s">
        <v>135</v>
      </c>
      <c r="AH2062">
        <v>2010</v>
      </c>
      <c r="AI2062">
        <v>0.02</v>
      </c>
      <c r="AJ2062">
        <v>0.02</v>
      </c>
      <c r="AK2062">
        <v>712</v>
      </c>
      <c r="AL2062">
        <v>712</v>
      </c>
      <c r="AM2062">
        <v>151</v>
      </c>
      <c r="AN2062">
        <v>151</v>
      </c>
      <c r="AO2062">
        <v>2010</v>
      </c>
      <c r="AP2062">
        <v>10</v>
      </c>
      <c r="AQ2062">
        <v>10</v>
      </c>
      <c r="AR2062">
        <v>0.02</v>
      </c>
      <c r="AS2062">
        <v>0.02</v>
      </c>
      <c r="AT2062">
        <v>1168</v>
      </c>
      <c r="AU2062">
        <v>1168</v>
      </c>
      <c r="AV2062">
        <v>133</v>
      </c>
      <c r="AW2062">
        <v>133</v>
      </c>
      <c r="AX2062" t="s">
        <v>130</v>
      </c>
      <c r="AY2062" s="3" t="s">
        <v>1000</v>
      </c>
      <c r="AZ2062">
        <v>1</v>
      </c>
      <c r="BB2062" s="2">
        <v>42144</v>
      </c>
      <c r="BC2062" s="4" t="s">
        <v>369</v>
      </c>
      <c r="BD2062">
        <v>41054531300042</v>
      </c>
      <c r="BF2062" t="s">
        <v>108</v>
      </c>
      <c r="BG2062" t="s">
        <v>1001</v>
      </c>
      <c r="BH2062" t="s">
        <v>1002</v>
      </c>
      <c r="BJ2062" s="2">
        <v>42143</v>
      </c>
      <c r="BK2062">
        <v>3</v>
      </c>
      <c r="BM2062">
        <v>1409</v>
      </c>
      <c r="BO2062" t="s">
        <v>118</v>
      </c>
      <c r="BP2062">
        <v>24</v>
      </c>
      <c r="BR2062">
        <v>27</v>
      </c>
      <c r="BT2062">
        <v>1</v>
      </c>
      <c r="BV2062">
        <v>34255833500051</v>
      </c>
      <c r="BX2062" t="s">
        <v>108</v>
      </c>
      <c r="BY2062">
        <v>1</v>
      </c>
      <c r="CA2062">
        <v>3</v>
      </c>
      <c r="CC2062">
        <v>41054531300042</v>
      </c>
      <c r="CE2062" t="s">
        <v>105</v>
      </c>
      <c r="CG2062">
        <v>3</v>
      </c>
      <c r="CM2062" t="s">
        <v>106</v>
      </c>
      <c r="CN2062" s="2">
        <v>42187</v>
      </c>
      <c r="CO2062">
        <v>0</v>
      </c>
      <c r="CQ2062" t="s">
        <v>105</v>
      </c>
      <c r="CR2062" t="s">
        <v>107</v>
      </c>
      <c r="CS2062">
        <v>41054531300042</v>
      </c>
      <c r="CU2062" t="s">
        <v>108</v>
      </c>
      <c r="CV2062" t="s">
        <v>109</v>
      </c>
      <c r="CW2062" t="s">
        <v>110</v>
      </c>
      <c r="CX2062" t="s">
        <v>111</v>
      </c>
      <c r="CY2062">
        <v>1</v>
      </c>
    </row>
    <row r="2063" spans="1:103" ht="15" hidden="1" customHeight="1" x14ac:dyDescent="0.2">
      <c r="A2063" t="s">
        <v>104</v>
      </c>
      <c r="B2063">
        <v>0</v>
      </c>
      <c r="D2063" t="s">
        <v>105</v>
      </c>
      <c r="K2063">
        <v>1</v>
      </c>
      <c r="M2063">
        <v>10</v>
      </c>
      <c r="N2063" t="s">
        <v>999</v>
      </c>
      <c r="O2063">
        <v>0</v>
      </c>
      <c r="R2063">
        <v>6127985</v>
      </c>
      <c r="S2063" s="2">
        <v>42143</v>
      </c>
      <c r="T2063">
        <v>20</v>
      </c>
      <c r="U2063">
        <v>2</v>
      </c>
      <c r="V2063">
        <v>2</v>
      </c>
      <c r="X2063">
        <v>0</v>
      </c>
      <c r="Y2063">
        <v>0</v>
      </c>
      <c r="Z2063" s="2">
        <v>42143</v>
      </c>
      <c r="AA2063" s="4" t="s">
        <v>1003</v>
      </c>
      <c r="AB2063">
        <v>23</v>
      </c>
      <c r="AC2063">
        <v>23</v>
      </c>
      <c r="AD2063" s="4" t="s">
        <v>1003</v>
      </c>
      <c r="AE2063">
        <v>2</v>
      </c>
      <c r="AF2063">
        <v>2</v>
      </c>
      <c r="AG2063" t="s">
        <v>136</v>
      </c>
      <c r="AH2063">
        <v>2536</v>
      </c>
      <c r="AI2063">
        <v>0.1</v>
      </c>
      <c r="AJ2063">
        <v>0.1</v>
      </c>
      <c r="AK2063">
        <v>712</v>
      </c>
      <c r="AL2063">
        <v>712</v>
      </c>
      <c r="AM2063">
        <v>151</v>
      </c>
      <c r="AN2063">
        <v>151</v>
      </c>
      <c r="AO2063">
        <v>2536</v>
      </c>
      <c r="AP2063">
        <v>10</v>
      </c>
      <c r="AQ2063">
        <v>10</v>
      </c>
      <c r="AR2063">
        <v>0.1</v>
      </c>
      <c r="AS2063">
        <v>0.1</v>
      </c>
      <c r="AT2063">
        <v>1168</v>
      </c>
      <c r="AU2063">
        <v>1168</v>
      </c>
      <c r="AV2063">
        <v>133</v>
      </c>
      <c r="AW2063">
        <v>133</v>
      </c>
      <c r="AX2063" t="s">
        <v>130</v>
      </c>
      <c r="AY2063" s="3" t="s">
        <v>1000</v>
      </c>
      <c r="AZ2063">
        <v>1</v>
      </c>
      <c r="BB2063" s="2">
        <v>42144</v>
      </c>
      <c r="BC2063" s="4" t="s">
        <v>369</v>
      </c>
      <c r="BD2063">
        <v>41054531300042</v>
      </c>
      <c r="BF2063" t="s">
        <v>108</v>
      </c>
      <c r="BG2063" t="s">
        <v>1001</v>
      </c>
      <c r="BH2063" t="s">
        <v>1002</v>
      </c>
      <c r="BJ2063" s="2">
        <v>42143</v>
      </c>
      <c r="BK2063">
        <v>3</v>
      </c>
      <c r="BM2063">
        <v>1409</v>
      </c>
      <c r="BO2063" t="s">
        <v>118</v>
      </c>
      <c r="BP2063">
        <v>24</v>
      </c>
      <c r="BR2063">
        <v>27</v>
      </c>
      <c r="BT2063">
        <v>1</v>
      </c>
      <c r="BV2063">
        <v>34255833500051</v>
      </c>
      <c r="BX2063" t="s">
        <v>108</v>
      </c>
      <c r="BY2063">
        <v>1</v>
      </c>
      <c r="CA2063">
        <v>3</v>
      </c>
      <c r="CC2063">
        <v>41054531300042</v>
      </c>
      <c r="CE2063" t="s">
        <v>105</v>
      </c>
      <c r="CG2063">
        <v>3</v>
      </c>
      <c r="CM2063" t="s">
        <v>106</v>
      </c>
      <c r="CN2063" s="2">
        <v>42187</v>
      </c>
      <c r="CO2063">
        <v>0</v>
      </c>
      <c r="CQ2063" t="s">
        <v>105</v>
      </c>
      <c r="CR2063" t="s">
        <v>107</v>
      </c>
      <c r="CS2063">
        <v>41054531300042</v>
      </c>
      <c r="CU2063" t="s">
        <v>108</v>
      </c>
      <c r="CV2063" t="s">
        <v>109</v>
      </c>
      <c r="CW2063" t="s">
        <v>110</v>
      </c>
      <c r="CX2063" t="s">
        <v>111</v>
      </c>
      <c r="CY2063">
        <v>1</v>
      </c>
    </row>
    <row r="2064" spans="1:103" ht="15" hidden="1" customHeight="1" x14ac:dyDescent="0.2">
      <c r="A2064" t="s">
        <v>104</v>
      </c>
      <c r="B2064">
        <v>0</v>
      </c>
      <c r="D2064" t="s">
        <v>105</v>
      </c>
      <c r="K2064">
        <v>1</v>
      </c>
      <c r="M2064">
        <v>10</v>
      </c>
      <c r="N2064" t="s">
        <v>999</v>
      </c>
      <c r="O2064">
        <v>0</v>
      </c>
      <c r="R2064">
        <v>6127985</v>
      </c>
      <c r="S2064" s="2">
        <v>42143</v>
      </c>
      <c r="T2064">
        <v>20</v>
      </c>
      <c r="U2064">
        <v>1</v>
      </c>
      <c r="V2064">
        <v>1</v>
      </c>
      <c r="X2064">
        <v>0</v>
      </c>
      <c r="Y2064">
        <v>0</v>
      </c>
      <c r="Z2064" s="2">
        <v>42143</v>
      </c>
      <c r="AA2064" s="4" t="s">
        <v>1003</v>
      </c>
      <c r="AB2064">
        <v>23</v>
      </c>
      <c r="AC2064">
        <v>23</v>
      </c>
      <c r="AD2064" s="4" t="s">
        <v>1003</v>
      </c>
      <c r="AE2064">
        <v>2</v>
      </c>
      <c r="AF2064">
        <v>2</v>
      </c>
      <c r="AG2064" t="s">
        <v>137</v>
      </c>
      <c r="AH2064">
        <v>1630</v>
      </c>
      <c r="AI2064">
        <v>0.1</v>
      </c>
      <c r="AJ2064">
        <v>0.1</v>
      </c>
      <c r="AM2064">
        <v>357</v>
      </c>
      <c r="AN2064">
        <v>357</v>
      </c>
      <c r="AO2064">
        <v>1630</v>
      </c>
      <c r="AP2064">
        <v>10</v>
      </c>
      <c r="AQ2064">
        <v>10</v>
      </c>
      <c r="AR2064">
        <v>0.1</v>
      </c>
      <c r="AS2064">
        <v>0.1</v>
      </c>
      <c r="AV2064">
        <v>133</v>
      </c>
      <c r="AW2064">
        <v>133</v>
      </c>
      <c r="AX2064" t="s">
        <v>130</v>
      </c>
      <c r="AY2064" s="3" t="s">
        <v>1000</v>
      </c>
      <c r="AZ2064">
        <v>1</v>
      </c>
      <c r="BB2064" s="2">
        <v>42144</v>
      </c>
      <c r="BC2064" s="4" t="s">
        <v>369</v>
      </c>
      <c r="BD2064">
        <v>41054531300042</v>
      </c>
      <c r="BF2064" t="s">
        <v>108</v>
      </c>
      <c r="BG2064" t="s">
        <v>1001</v>
      </c>
      <c r="BH2064" t="s">
        <v>1002</v>
      </c>
      <c r="BJ2064" s="2">
        <v>42143</v>
      </c>
      <c r="BK2064">
        <v>3</v>
      </c>
      <c r="BM2064">
        <v>1409</v>
      </c>
      <c r="BO2064" t="s">
        <v>118</v>
      </c>
      <c r="BP2064">
        <v>24</v>
      </c>
      <c r="BR2064">
        <v>27</v>
      </c>
      <c r="BT2064">
        <v>1</v>
      </c>
      <c r="BV2064">
        <v>34255833500051</v>
      </c>
      <c r="BX2064" t="s">
        <v>108</v>
      </c>
      <c r="BY2064">
        <v>1</v>
      </c>
      <c r="CA2064">
        <v>3</v>
      </c>
      <c r="CC2064">
        <v>41054531300042</v>
      </c>
      <c r="CE2064" t="s">
        <v>105</v>
      </c>
      <c r="CG2064">
        <v>3</v>
      </c>
      <c r="CM2064" t="s">
        <v>106</v>
      </c>
      <c r="CN2064" s="2">
        <v>42187</v>
      </c>
      <c r="CO2064">
        <v>0</v>
      </c>
      <c r="CQ2064" t="s">
        <v>105</v>
      </c>
      <c r="CR2064" t="s">
        <v>107</v>
      </c>
      <c r="CS2064">
        <v>41054531300042</v>
      </c>
      <c r="CU2064" t="s">
        <v>108</v>
      </c>
      <c r="CV2064" t="s">
        <v>109</v>
      </c>
      <c r="CW2064" t="s">
        <v>110</v>
      </c>
      <c r="CX2064" t="s">
        <v>111</v>
      </c>
      <c r="CY2064">
        <v>1</v>
      </c>
    </row>
    <row r="2065" spans="1:103" ht="15" hidden="1" customHeight="1" x14ac:dyDescent="0.2">
      <c r="A2065" t="s">
        <v>104</v>
      </c>
      <c r="B2065">
        <v>0</v>
      </c>
      <c r="D2065" t="s">
        <v>105</v>
      </c>
      <c r="K2065">
        <v>1</v>
      </c>
      <c r="M2065">
        <v>10</v>
      </c>
      <c r="N2065" t="s">
        <v>999</v>
      </c>
      <c r="O2065">
        <v>0</v>
      </c>
      <c r="R2065">
        <v>6127985</v>
      </c>
      <c r="S2065" s="2">
        <v>42143</v>
      </c>
      <c r="T2065">
        <v>20</v>
      </c>
      <c r="U2065">
        <v>2</v>
      </c>
      <c r="V2065">
        <v>2</v>
      </c>
      <c r="X2065">
        <v>0</v>
      </c>
      <c r="Y2065">
        <v>0</v>
      </c>
      <c r="Z2065" s="2">
        <v>42143</v>
      </c>
      <c r="AA2065" s="4" t="s">
        <v>1003</v>
      </c>
      <c r="AB2065">
        <v>23</v>
      </c>
      <c r="AC2065">
        <v>23</v>
      </c>
      <c r="AD2065" s="4" t="s">
        <v>1003</v>
      </c>
      <c r="AE2065">
        <v>2</v>
      </c>
      <c r="AF2065">
        <v>2</v>
      </c>
      <c r="AG2065" t="s">
        <v>138</v>
      </c>
      <c r="AH2065">
        <v>1631</v>
      </c>
      <c r="AI2065">
        <v>0.1</v>
      </c>
      <c r="AJ2065">
        <v>0.1</v>
      </c>
      <c r="AK2065">
        <v>712</v>
      </c>
      <c r="AL2065">
        <v>712</v>
      </c>
      <c r="AM2065">
        <v>151</v>
      </c>
      <c r="AN2065">
        <v>151</v>
      </c>
      <c r="AO2065">
        <v>1631</v>
      </c>
      <c r="AP2065">
        <v>10</v>
      </c>
      <c r="AQ2065">
        <v>10</v>
      </c>
      <c r="AR2065">
        <v>0.1</v>
      </c>
      <c r="AS2065">
        <v>0.1</v>
      </c>
      <c r="AT2065">
        <v>1168</v>
      </c>
      <c r="AU2065">
        <v>1168</v>
      </c>
      <c r="AV2065">
        <v>133</v>
      </c>
      <c r="AW2065">
        <v>133</v>
      </c>
      <c r="AX2065" t="s">
        <v>130</v>
      </c>
      <c r="AY2065" s="3" t="s">
        <v>1000</v>
      </c>
      <c r="AZ2065">
        <v>1</v>
      </c>
      <c r="BB2065" s="2">
        <v>42144</v>
      </c>
      <c r="BC2065" s="4" t="s">
        <v>369</v>
      </c>
      <c r="BD2065">
        <v>41054531300042</v>
      </c>
      <c r="BF2065" t="s">
        <v>108</v>
      </c>
      <c r="BG2065" t="s">
        <v>1001</v>
      </c>
      <c r="BH2065" t="s">
        <v>1002</v>
      </c>
      <c r="BJ2065" s="2">
        <v>42143</v>
      </c>
      <c r="BK2065">
        <v>3</v>
      </c>
      <c r="BM2065">
        <v>1409</v>
      </c>
      <c r="BO2065" t="s">
        <v>118</v>
      </c>
      <c r="BP2065">
        <v>24</v>
      </c>
      <c r="BR2065">
        <v>27</v>
      </c>
      <c r="BT2065">
        <v>1</v>
      </c>
      <c r="BV2065">
        <v>34255833500051</v>
      </c>
      <c r="BX2065" t="s">
        <v>108</v>
      </c>
      <c r="BY2065">
        <v>1</v>
      </c>
      <c r="CA2065">
        <v>3</v>
      </c>
      <c r="CC2065">
        <v>41054531300042</v>
      </c>
      <c r="CE2065" t="s">
        <v>105</v>
      </c>
      <c r="CG2065">
        <v>3</v>
      </c>
      <c r="CM2065" t="s">
        <v>106</v>
      </c>
      <c r="CN2065" s="2">
        <v>42187</v>
      </c>
      <c r="CO2065">
        <v>0</v>
      </c>
      <c r="CQ2065" t="s">
        <v>105</v>
      </c>
      <c r="CR2065" t="s">
        <v>107</v>
      </c>
      <c r="CS2065">
        <v>41054531300042</v>
      </c>
      <c r="CU2065" t="s">
        <v>108</v>
      </c>
      <c r="CV2065" t="s">
        <v>109</v>
      </c>
      <c r="CW2065" t="s">
        <v>110</v>
      </c>
      <c r="CX2065" t="s">
        <v>111</v>
      </c>
      <c r="CY2065">
        <v>1</v>
      </c>
    </row>
    <row r="2066" spans="1:103" ht="15" hidden="1" customHeight="1" x14ac:dyDescent="0.2">
      <c r="A2066" t="s">
        <v>104</v>
      </c>
      <c r="B2066">
        <v>0</v>
      </c>
      <c r="D2066" t="s">
        <v>105</v>
      </c>
      <c r="K2066">
        <v>1</v>
      </c>
      <c r="M2066">
        <v>10</v>
      </c>
      <c r="N2066" t="s">
        <v>999</v>
      </c>
      <c r="O2066">
        <v>0</v>
      </c>
      <c r="R2066">
        <v>6127985</v>
      </c>
      <c r="S2066" s="2">
        <v>42143</v>
      </c>
      <c r="T2066">
        <v>20</v>
      </c>
      <c r="U2066">
        <v>1</v>
      </c>
      <c r="V2066">
        <v>1</v>
      </c>
      <c r="X2066">
        <v>0</v>
      </c>
      <c r="Y2066">
        <v>0</v>
      </c>
      <c r="Z2066" s="2">
        <v>42143</v>
      </c>
      <c r="AA2066" s="4" t="s">
        <v>1003</v>
      </c>
      <c r="AB2066">
        <v>23</v>
      </c>
      <c r="AC2066">
        <v>23</v>
      </c>
      <c r="AD2066" s="4" t="s">
        <v>1003</v>
      </c>
      <c r="AE2066">
        <v>2</v>
      </c>
      <c r="AF2066">
        <v>2</v>
      </c>
      <c r="AG2066" t="s">
        <v>139</v>
      </c>
      <c r="AH2066">
        <v>1283</v>
      </c>
      <c r="AI2066">
        <v>0.1</v>
      </c>
      <c r="AJ2066">
        <v>0.1</v>
      </c>
      <c r="AM2066">
        <v>357</v>
      </c>
      <c r="AN2066">
        <v>357</v>
      </c>
      <c r="AO2066">
        <v>1283</v>
      </c>
      <c r="AP2066">
        <v>10</v>
      </c>
      <c r="AQ2066">
        <v>10</v>
      </c>
      <c r="AR2066">
        <v>0.1</v>
      </c>
      <c r="AS2066">
        <v>0.1</v>
      </c>
      <c r="AV2066">
        <v>133</v>
      </c>
      <c r="AW2066">
        <v>133</v>
      </c>
      <c r="AX2066" t="s">
        <v>130</v>
      </c>
      <c r="AY2066" s="3" t="s">
        <v>1000</v>
      </c>
      <c r="AZ2066">
        <v>1</v>
      </c>
      <c r="BB2066" s="2">
        <v>42144</v>
      </c>
      <c r="BC2066" s="4" t="s">
        <v>369</v>
      </c>
      <c r="BD2066">
        <v>41054531300042</v>
      </c>
      <c r="BF2066" t="s">
        <v>108</v>
      </c>
      <c r="BG2066" t="s">
        <v>1001</v>
      </c>
      <c r="BH2066" t="s">
        <v>1002</v>
      </c>
      <c r="BJ2066" s="2">
        <v>42143</v>
      </c>
      <c r="BK2066">
        <v>3</v>
      </c>
      <c r="BM2066">
        <v>1409</v>
      </c>
      <c r="BO2066" t="s">
        <v>118</v>
      </c>
      <c r="BP2066">
        <v>24</v>
      </c>
      <c r="BR2066">
        <v>27</v>
      </c>
      <c r="BT2066">
        <v>1</v>
      </c>
      <c r="BV2066">
        <v>34255833500051</v>
      </c>
      <c r="BX2066" t="s">
        <v>108</v>
      </c>
      <c r="BY2066">
        <v>1</v>
      </c>
      <c r="CA2066">
        <v>3</v>
      </c>
      <c r="CC2066">
        <v>41054531300042</v>
      </c>
      <c r="CE2066" t="s">
        <v>105</v>
      </c>
      <c r="CG2066">
        <v>3</v>
      </c>
      <c r="CM2066" t="s">
        <v>106</v>
      </c>
      <c r="CN2066" s="2">
        <v>42187</v>
      </c>
      <c r="CO2066">
        <v>0</v>
      </c>
      <c r="CQ2066" t="s">
        <v>105</v>
      </c>
      <c r="CR2066" t="s">
        <v>107</v>
      </c>
      <c r="CS2066">
        <v>41054531300042</v>
      </c>
      <c r="CU2066" t="s">
        <v>108</v>
      </c>
      <c r="CV2066" t="s">
        <v>109</v>
      </c>
      <c r="CW2066" t="s">
        <v>110</v>
      </c>
      <c r="CX2066" t="s">
        <v>111</v>
      </c>
      <c r="CY2066">
        <v>1</v>
      </c>
    </row>
    <row r="2067" spans="1:103" ht="15" hidden="1" customHeight="1" x14ac:dyDescent="0.2">
      <c r="A2067" t="s">
        <v>104</v>
      </c>
      <c r="B2067">
        <v>0</v>
      </c>
      <c r="D2067" t="s">
        <v>105</v>
      </c>
      <c r="K2067">
        <v>1</v>
      </c>
      <c r="M2067">
        <v>10</v>
      </c>
      <c r="N2067" t="s">
        <v>999</v>
      </c>
      <c r="O2067">
        <v>0</v>
      </c>
      <c r="R2067">
        <v>6127985</v>
      </c>
      <c r="S2067" s="2">
        <v>42143</v>
      </c>
      <c r="T2067">
        <v>20</v>
      </c>
      <c r="U2067">
        <v>1</v>
      </c>
      <c r="V2067">
        <v>1</v>
      </c>
      <c r="X2067">
        <v>0</v>
      </c>
      <c r="Y2067">
        <v>0</v>
      </c>
      <c r="Z2067" s="2">
        <v>42143</v>
      </c>
      <c r="AA2067" s="4" t="s">
        <v>1003</v>
      </c>
      <c r="AB2067">
        <v>23</v>
      </c>
      <c r="AC2067">
        <v>23</v>
      </c>
      <c r="AD2067" s="4" t="s">
        <v>1003</v>
      </c>
      <c r="AE2067">
        <v>2</v>
      </c>
      <c r="AF2067">
        <v>2</v>
      </c>
      <c r="AG2067" t="s">
        <v>140</v>
      </c>
      <c r="AH2067">
        <v>1165</v>
      </c>
      <c r="AI2067">
        <v>0.05</v>
      </c>
      <c r="AJ2067">
        <v>0.05</v>
      </c>
      <c r="AM2067">
        <v>357</v>
      </c>
      <c r="AN2067">
        <v>357</v>
      </c>
      <c r="AO2067">
        <v>1165</v>
      </c>
      <c r="AP2067">
        <v>10</v>
      </c>
      <c r="AQ2067">
        <v>10</v>
      </c>
      <c r="AR2067">
        <v>0.05</v>
      </c>
      <c r="AS2067">
        <v>0.05</v>
      </c>
      <c r="AV2067">
        <v>133</v>
      </c>
      <c r="AW2067">
        <v>133</v>
      </c>
      <c r="AX2067" t="s">
        <v>130</v>
      </c>
      <c r="AY2067" s="3" t="s">
        <v>1000</v>
      </c>
      <c r="AZ2067">
        <v>1</v>
      </c>
      <c r="BB2067" s="2">
        <v>42144</v>
      </c>
      <c r="BC2067" s="4" t="s">
        <v>369</v>
      </c>
      <c r="BD2067">
        <v>41054531300042</v>
      </c>
      <c r="BF2067" t="s">
        <v>108</v>
      </c>
      <c r="BG2067" t="s">
        <v>1001</v>
      </c>
      <c r="BH2067" t="s">
        <v>1002</v>
      </c>
      <c r="BJ2067" s="2">
        <v>42143</v>
      </c>
      <c r="BK2067">
        <v>3</v>
      </c>
      <c r="BM2067">
        <v>1409</v>
      </c>
      <c r="BO2067" t="s">
        <v>118</v>
      </c>
      <c r="BP2067">
        <v>24</v>
      </c>
      <c r="BR2067">
        <v>27</v>
      </c>
      <c r="BT2067">
        <v>1</v>
      </c>
      <c r="BV2067">
        <v>34255833500051</v>
      </c>
      <c r="BX2067" t="s">
        <v>108</v>
      </c>
      <c r="BY2067">
        <v>1</v>
      </c>
      <c r="CA2067">
        <v>3</v>
      </c>
      <c r="CC2067">
        <v>41054531300042</v>
      </c>
      <c r="CE2067" t="s">
        <v>105</v>
      </c>
      <c r="CG2067">
        <v>3</v>
      </c>
      <c r="CM2067" t="s">
        <v>106</v>
      </c>
      <c r="CN2067" s="2">
        <v>42187</v>
      </c>
      <c r="CO2067">
        <v>0</v>
      </c>
      <c r="CQ2067" t="s">
        <v>105</v>
      </c>
      <c r="CR2067" t="s">
        <v>107</v>
      </c>
      <c r="CS2067">
        <v>41054531300042</v>
      </c>
      <c r="CU2067" t="s">
        <v>108</v>
      </c>
      <c r="CV2067" t="s">
        <v>109</v>
      </c>
      <c r="CW2067" t="s">
        <v>110</v>
      </c>
      <c r="CX2067" t="s">
        <v>111</v>
      </c>
      <c r="CY2067">
        <v>1</v>
      </c>
    </row>
    <row r="2068" spans="1:103" ht="15" hidden="1" customHeight="1" x14ac:dyDescent="0.2">
      <c r="A2068" t="s">
        <v>104</v>
      </c>
      <c r="B2068">
        <v>0</v>
      </c>
      <c r="D2068" t="s">
        <v>105</v>
      </c>
      <c r="K2068">
        <v>1</v>
      </c>
      <c r="M2068">
        <v>10</v>
      </c>
      <c r="N2068" t="s">
        <v>999</v>
      </c>
      <c r="O2068">
        <v>0</v>
      </c>
      <c r="R2068">
        <v>6127985</v>
      </c>
      <c r="S2068" s="2">
        <v>42143</v>
      </c>
      <c r="T2068">
        <v>20</v>
      </c>
      <c r="U2068">
        <v>1</v>
      </c>
      <c r="V2068">
        <v>1</v>
      </c>
      <c r="X2068">
        <v>0</v>
      </c>
      <c r="Y2068">
        <v>0</v>
      </c>
      <c r="Z2068" s="2">
        <v>42143</v>
      </c>
      <c r="AA2068" s="4" t="s">
        <v>1003</v>
      </c>
      <c r="AB2068">
        <v>23</v>
      </c>
      <c r="AC2068">
        <v>23</v>
      </c>
      <c r="AD2068" s="4" t="s">
        <v>1003</v>
      </c>
      <c r="AE2068">
        <v>2</v>
      </c>
      <c r="AF2068">
        <v>2</v>
      </c>
      <c r="AG2068" t="s">
        <v>141</v>
      </c>
      <c r="AH2068">
        <v>1161</v>
      </c>
      <c r="AI2068">
        <v>0.5</v>
      </c>
      <c r="AJ2068">
        <v>0.5</v>
      </c>
      <c r="AM2068">
        <v>356</v>
      </c>
      <c r="AN2068">
        <v>356</v>
      </c>
      <c r="AO2068">
        <v>1161</v>
      </c>
      <c r="AP2068">
        <v>10</v>
      </c>
      <c r="AQ2068">
        <v>10</v>
      </c>
      <c r="AR2068">
        <v>0.5</v>
      </c>
      <c r="AS2068">
        <v>0.5</v>
      </c>
      <c r="AV2068">
        <v>133</v>
      </c>
      <c r="AW2068">
        <v>133</v>
      </c>
      <c r="AX2068" t="s">
        <v>130</v>
      </c>
      <c r="AY2068" s="3" t="s">
        <v>1000</v>
      </c>
      <c r="AZ2068">
        <v>1</v>
      </c>
      <c r="BB2068" s="2">
        <v>42144</v>
      </c>
      <c r="BC2068" s="4" t="s">
        <v>369</v>
      </c>
      <c r="BD2068">
        <v>41054531300042</v>
      </c>
      <c r="BF2068" t="s">
        <v>108</v>
      </c>
      <c r="BG2068" t="s">
        <v>1001</v>
      </c>
      <c r="BH2068" t="s">
        <v>1002</v>
      </c>
      <c r="BJ2068" s="2">
        <v>42143</v>
      </c>
      <c r="BK2068">
        <v>3</v>
      </c>
      <c r="BM2068">
        <v>1409</v>
      </c>
      <c r="BO2068" t="s">
        <v>118</v>
      </c>
      <c r="BP2068">
        <v>24</v>
      </c>
      <c r="BR2068">
        <v>27</v>
      </c>
      <c r="BT2068">
        <v>1</v>
      </c>
      <c r="BV2068">
        <v>34255833500051</v>
      </c>
      <c r="BX2068" t="s">
        <v>108</v>
      </c>
      <c r="BY2068">
        <v>1</v>
      </c>
      <c r="CA2068">
        <v>3</v>
      </c>
      <c r="CC2068">
        <v>41054531300042</v>
      </c>
      <c r="CE2068" t="s">
        <v>105</v>
      </c>
      <c r="CG2068">
        <v>3</v>
      </c>
      <c r="CM2068" t="s">
        <v>106</v>
      </c>
      <c r="CN2068" s="2">
        <v>42187</v>
      </c>
      <c r="CO2068">
        <v>0</v>
      </c>
      <c r="CQ2068" t="s">
        <v>105</v>
      </c>
      <c r="CR2068" t="s">
        <v>107</v>
      </c>
      <c r="CS2068">
        <v>41054531300042</v>
      </c>
      <c r="CU2068" t="s">
        <v>108</v>
      </c>
      <c r="CV2068" t="s">
        <v>109</v>
      </c>
      <c r="CW2068" t="s">
        <v>110</v>
      </c>
      <c r="CX2068" t="s">
        <v>111</v>
      </c>
      <c r="CY2068">
        <v>1</v>
      </c>
    </row>
    <row r="2069" spans="1:103" ht="15" hidden="1" customHeight="1" x14ac:dyDescent="0.2">
      <c r="A2069" t="s">
        <v>104</v>
      </c>
      <c r="B2069">
        <v>0</v>
      </c>
      <c r="D2069" t="s">
        <v>105</v>
      </c>
      <c r="K2069">
        <v>1</v>
      </c>
      <c r="M2069">
        <v>10</v>
      </c>
      <c r="N2069" t="s">
        <v>999</v>
      </c>
      <c r="O2069">
        <v>0</v>
      </c>
      <c r="R2069">
        <v>6127985</v>
      </c>
      <c r="S2069" s="2">
        <v>42143</v>
      </c>
      <c r="T2069">
        <v>20</v>
      </c>
      <c r="U2069">
        <v>1</v>
      </c>
      <c r="V2069">
        <v>1</v>
      </c>
      <c r="X2069">
        <v>0</v>
      </c>
      <c r="Y2069">
        <v>0</v>
      </c>
      <c r="Z2069" s="2">
        <v>42143</v>
      </c>
      <c r="AA2069" s="4" t="s">
        <v>1003</v>
      </c>
      <c r="AB2069">
        <v>23</v>
      </c>
      <c r="AC2069">
        <v>23</v>
      </c>
      <c r="AD2069" s="4" t="s">
        <v>1003</v>
      </c>
      <c r="AE2069">
        <v>2</v>
      </c>
      <c r="AF2069">
        <v>2</v>
      </c>
      <c r="AG2069" t="s">
        <v>142</v>
      </c>
      <c r="AH2069">
        <v>1629</v>
      </c>
      <c r="AI2069">
        <v>0.1</v>
      </c>
      <c r="AJ2069">
        <v>0.1</v>
      </c>
      <c r="AM2069">
        <v>357</v>
      </c>
      <c r="AN2069">
        <v>357</v>
      </c>
      <c r="AO2069">
        <v>1629</v>
      </c>
      <c r="AP2069">
        <v>10</v>
      </c>
      <c r="AQ2069">
        <v>10</v>
      </c>
      <c r="AR2069">
        <v>0.1</v>
      </c>
      <c r="AS2069">
        <v>0.1</v>
      </c>
      <c r="AV2069">
        <v>133</v>
      </c>
      <c r="AW2069">
        <v>133</v>
      </c>
      <c r="AX2069" t="s">
        <v>130</v>
      </c>
      <c r="AY2069" s="3" t="s">
        <v>1000</v>
      </c>
      <c r="AZ2069">
        <v>1</v>
      </c>
      <c r="BB2069" s="2">
        <v>42144</v>
      </c>
      <c r="BC2069" s="4" t="s">
        <v>369</v>
      </c>
      <c r="BD2069">
        <v>41054531300042</v>
      </c>
      <c r="BF2069" t="s">
        <v>108</v>
      </c>
      <c r="BG2069" t="s">
        <v>1001</v>
      </c>
      <c r="BH2069" t="s">
        <v>1002</v>
      </c>
      <c r="BJ2069" s="2">
        <v>42143</v>
      </c>
      <c r="BK2069">
        <v>3</v>
      </c>
      <c r="BM2069">
        <v>1409</v>
      </c>
      <c r="BO2069" t="s">
        <v>118</v>
      </c>
      <c r="BP2069">
        <v>24</v>
      </c>
      <c r="BR2069">
        <v>27</v>
      </c>
      <c r="BT2069">
        <v>1</v>
      </c>
      <c r="BV2069">
        <v>34255833500051</v>
      </c>
      <c r="BX2069" t="s">
        <v>108</v>
      </c>
      <c r="BY2069">
        <v>1</v>
      </c>
      <c r="CA2069">
        <v>3</v>
      </c>
      <c r="CC2069">
        <v>41054531300042</v>
      </c>
      <c r="CE2069" t="s">
        <v>105</v>
      </c>
      <c r="CG2069">
        <v>3</v>
      </c>
      <c r="CM2069" t="s">
        <v>106</v>
      </c>
      <c r="CN2069" s="2">
        <v>42187</v>
      </c>
      <c r="CO2069">
        <v>0</v>
      </c>
      <c r="CQ2069" t="s">
        <v>105</v>
      </c>
      <c r="CR2069" t="s">
        <v>107</v>
      </c>
      <c r="CS2069">
        <v>41054531300042</v>
      </c>
      <c r="CU2069" t="s">
        <v>108</v>
      </c>
      <c r="CV2069" t="s">
        <v>109</v>
      </c>
      <c r="CW2069" t="s">
        <v>110</v>
      </c>
      <c r="CX2069" t="s">
        <v>111</v>
      </c>
      <c r="CY2069">
        <v>1</v>
      </c>
    </row>
    <row r="2070" spans="1:103" ht="15" hidden="1" customHeight="1" x14ac:dyDescent="0.2">
      <c r="A2070" t="s">
        <v>104</v>
      </c>
      <c r="B2070">
        <v>0</v>
      </c>
      <c r="D2070" t="s">
        <v>105</v>
      </c>
      <c r="K2070">
        <v>1</v>
      </c>
      <c r="M2070">
        <v>10</v>
      </c>
      <c r="N2070" t="s">
        <v>999</v>
      </c>
      <c r="O2070">
        <v>0</v>
      </c>
      <c r="R2070">
        <v>6127985</v>
      </c>
      <c r="S2070" s="2">
        <v>42143</v>
      </c>
      <c r="T2070">
        <v>20</v>
      </c>
      <c r="U2070">
        <v>1</v>
      </c>
      <c r="V2070">
        <v>1</v>
      </c>
      <c r="X2070">
        <v>0</v>
      </c>
      <c r="Y2070">
        <v>0</v>
      </c>
      <c r="Z2070" s="2">
        <v>42143</v>
      </c>
      <c r="AA2070" s="4" t="s">
        <v>1003</v>
      </c>
      <c r="AB2070">
        <v>23</v>
      </c>
      <c r="AC2070">
        <v>23</v>
      </c>
      <c r="AD2070" s="4" t="s">
        <v>1003</v>
      </c>
      <c r="AE2070">
        <v>2</v>
      </c>
      <c r="AF2070">
        <v>2</v>
      </c>
      <c r="AG2070" t="s">
        <v>143</v>
      </c>
      <c r="AH2070">
        <v>1164</v>
      </c>
      <c r="AI2070">
        <v>0.5</v>
      </c>
      <c r="AJ2070">
        <v>0.5</v>
      </c>
      <c r="AM2070">
        <v>357</v>
      </c>
      <c r="AN2070">
        <v>357</v>
      </c>
      <c r="AO2070">
        <v>1164</v>
      </c>
      <c r="AP2070">
        <v>10</v>
      </c>
      <c r="AQ2070">
        <v>10</v>
      </c>
      <c r="AR2070">
        <v>0.5</v>
      </c>
      <c r="AS2070">
        <v>0.5</v>
      </c>
      <c r="AV2070">
        <v>133</v>
      </c>
      <c r="AW2070">
        <v>133</v>
      </c>
      <c r="AX2070" t="s">
        <v>130</v>
      </c>
      <c r="AY2070" s="3" t="s">
        <v>1000</v>
      </c>
      <c r="AZ2070">
        <v>1</v>
      </c>
      <c r="BB2070" s="2">
        <v>42144</v>
      </c>
      <c r="BC2070" s="4" t="s">
        <v>369</v>
      </c>
      <c r="BD2070">
        <v>41054531300042</v>
      </c>
      <c r="BF2070" t="s">
        <v>108</v>
      </c>
      <c r="BG2070" t="s">
        <v>1001</v>
      </c>
      <c r="BH2070" t="s">
        <v>1002</v>
      </c>
      <c r="BJ2070" s="2">
        <v>42143</v>
      </c>
      <c r="BK2070">
        <v>3</v>
      </c>
      <c r="BM2070">
        <v>1409</v>
      </c>
      <c r="BO2070" t="s">
        <v>118</v>
      </c>
      <c r="BP2070">
        <v>24</v>
      </c>
      <c r="BR2070">
        <v>27</v>
      </c>
      <c r="BT2070">
        <v>1</v>
      </c>
      <c r="BV2070">
        <v>34255833500051</v>
      </c>
      <c r="BX2070" t="s">
        <v>108</v>
      </c>
      <c r="BY2070">
        <v>1</v>
      </c>
      <c r="CA2070">
        <v>3</v>
      </c>
      <c r="CC2070">
        <v>41054531300042</v>
      </c>
      <c r="CE2070" t="s">
        <v>105</v>
      </c>
      <c r="CG2070">
        <v>3</v>
      </c>
      <c r="CM2070" t="s">
        <v>106</v>
      </c>
      <c r="CN2070" s="2">
        <v>42187</v>
      </c>
      <c r="CO2070">
        <v>0</v>
      </c>
      <c r="CQ2070" t="s">
        <v>105</v>
      </c>
      <c r="CR2070" t="s">
        <v>107</v>
      </c>
      <c r="CS2070">
        <v>41054531300042</v>
      </c>
      <c r="CU2070" t="s">
        <v>108</v>
      </c>
      <c r="CV2070" t="s">
        <v>109</v>
      </c>
      <c r="CW2070" t="s">
        <v>110</v>
      </c>
      <c r="CX2070" t="s">
        <v>111</v>
      </c>
      <c r="CY2070">
        <v>1</v>
      </c>
    </row>
    <row r="2071" spans="1:103" ht="15" hidden="1" customHeight="1" x14ac:dyDescent="0.2">
      <c r="A2071" t="s">
        <v>104</v>
      </c>
      <c r="B2071">
        <v>0</v>
      </c>
      <c r="D2071" t="s">
        <v>105</v>
      </c>
      <c r="K2071">
        <v>1</v>
      </c>
      <c r="M2071">
        <v>10</v>
      </c>
      <c r="N2071" t="s">
        <v>999</v>
      </c>
      <c r="O2071">
        <v>0</v>
      </c>
      <c r="R2071">
        <v>6127985</v>
      </c>
      <c r="S2071" s="2">
        <v>42143</v>
      </c>
      <c r="T2071">
        <v>20</v>
      </c>
      <c r="U2071">
        <v>1</v>
      </c>
      <c r="V2071">
        <v>1</v>
      </c>
      <c r="X2071">
        <v>0</v>
      </c>
      <c r="Y2071">
        <v>0</v>
      </c>
      <c r="Z2071" s="2">
        <v>42143</v>
      </c>
      <c r="AA2071" s="4" t="s">
        <v>1003</v>
      </c>
      <c r="AB2071">
        <v>23</v>
      </c>
      <c r="AC2071">
        <v>23</v>
      </c>
      <c r="AD2071" s="4" t="s">
        <v>1003</v>
      </c>
      <c r="AE2071">
        <v>2</v>
      </c>
      <c r="AF2071">
        <v>2</v>
      </c>
      <c r="AG2071" t="s">
        <v>144</v>
      </c>
      <c r="AH2071">
        <v>1166</v>
      </c>
      <c r="AI2071">
        <v>0.05</v>
      </c>
      <c r="AJ2071">
        <v>0.05</v>
      </c>
      <c r="AM2071">
        <v>357</v>
      </c>
      <c r="AN2071">
        <v>357</v>
      </c>
      <c r="AO2071">
        <v>1166</v>
      </c>
      <c r="AP2071">
        <v>10</v>
      </c>
      <c r="AQ2071">
        <v>10</v>
      </c>
      <c r="AR2071">
        <v>0.05</v>
      </c>
      <c r="AS2071">
        <v>0.05</v>
      </c>
      <c r="AV2071">
        <v>133</v>
      </c>
      <c r="AW2071">
        <v>133</v>
      </c>
      <c r="AX2071" t="s">
        <v>130</v>
      </c>
      <c r="AY2071" s="3" t="s">
        <v>1000</v>
      </c>
      <c r="AZ2071">
        <v>1</v>
      </c>
      <c r="BB2071" s="2">
        <v>42144</v>
      </c>
      <c r="BC2071" s="4" t="s">
        <v>369</v>
      </c>
      <c r="BD2071">
        <v>41054531300042</v>
      </c>
      <c r="BF2071" t="s">
        <v>108</v>
      </c>
      <c r="BG2071" t="s">
        <v>1001</v>
      </c>
      <c r="BH2071" t="s">
        <v>1002</v>
      </c>
      <c r="BJ2071" s="2">
        <v>42143</v>
      </c>
      <c r="BK2071">
        <v>3</v>
      </c>
      <c r="BM2071">
        <v>1409</v>
      </c>
      <c r="BO2071" t="s">
        <v>118</v>
      </c>
      <c r="BP2071">
        <v>24</v>
      </c>
      <c r="BR2071">
        <v>27</v>
      </c>
      <c r="BT2071">
        <v>1</v>
      </c>
      <c r="BV2071">
        <v>34255833500051</v>
      </c>
      <c r="BX2071" t="s">
        <v>108</v>
      </c>
      <c r="BY2071">
        <v>1</v>
      </c>
      <c r="CA2071">
        <v>3</v>
      </c>
      <c r="CC2071">
        <v>41054531300042</v>
      </c>
      <c r="CE2071" t="s">
        <v>105</v>
      </c>
      <c r="CG2071">
        <v>3</v>
      </c>
      <c r="CM2071" t="s">
        <v>106</v>
      </c>
      <c r="CN2071" s="2">
        <v>42187</v>
      </c>
      <c r="CO2071">
        <v>0</v>
      </c>
      <c r="CQ2071" t="s">
        <v>105</v>
      </c>
      <c r="CR2071" t="s">
        <v>107</v>
      </c>
      <c r="CS2071">
        <v>41054531300042</v>
      </c>
      <c r="CU2071" t="s">
        <v>108</v>
      </c>
      <c r="CV2071" t="s">
        <v>109</v>
      </c>
      <c r="CW2071" t="s">
        <v>110</v>
      </c>
      <c r="CX2071" t="s">
        <v>111</v>
      </c>
      <c r="CY2071">
        <v>1</v>
      </c>
    </row>
    <row r="2072" spans="1:103" ht="15" hidden="1" customHeight="1" x14ac:dyDescent="0.2">
      <c r="A2072" t="s">
        <v>104</v>
      </c>
      <c r="B2072">
        <v>0</v>
      </c>
      <c r="D2072" t="s">
        <v>105</v>
      </c>
      <c r="K2072">
        <v>1</v>
      </c>
      <c r="M2072">
        <v>10</v>
      </c>
      <c r="N2072" t="s">
        <v>999</v>
      </c>
      <c r="O2072">
        <v>0</v>
      </c>
      <c r="R2072">
        <v>6127985</v>
      </c>
      <c r="S2072" s="2">
        <v>42143</v>
      </c>
      <c r="T2072">
        <v>20</v>
      </c>
      <c r="U2072">
        <v>1</v>
      </c>
      <c r="V2072">
        <v>1</v>
      </c>
      <c r="X2072">
        <v>0</v>
      </c>
      <c r="Y2072">
        <v>0</v>
      </c>
      <c r="Z2072" s="2">
        <v>42143</v>
      </c>
      <c r="AA2072" s="4" t="s">
        <v>1003</v>
      </c>
      <c r="AB2072">
        <v>23</v>
      </c>
      <c r="AC2072">
        <v>23</v>
      </c>
      <c r="AD2072" s="4" t="s">
        <v>1003</v>
      </c>
      <c r="AE2072">
        <v>2</v>
      </c>
      <c r="AF2072">
        <v>2</v>
      </c>
      <c r="AG2072" t="s">
        <v>145</v>
      </c>
      <c r="AH2072">
        <v>1469</v>
      </c>
      <c r="AI2072">
        <v>0.02</v>
      </c>
      <c r="AJ2072">
        <v>0.02</v>
      </c>
      <c r="AK2072">
        <v>712</v>
      </c>
      <c r="AL2072">
        <v>712</v>
      </c>
      <c r="AM2072">
        <v>151</v>
      </c>
      <c r="AN2072">
        <v>151</v>
      </c>
      <c r="AO2072">
        <v>1469</v>
      </c>
      <c r="AP2072">
        <v>10</v>
      </c>
      <c r="AQ2072">
        <v>10</v>
      </c>
      <c r="AR2072">
        <v>0.02</v>
      </c>
      <c r="AS2072">
        <v>0.02</v>
      </c>
      <c r="AT2072">
        <v>1168</v>
      </c>
      <c r="AU2072">
        <v>1168</v>
      </c>
      <c r="AV2072">
        <v>133</v>
      </c>
      <c r="AW2072">
        <v>133</v>
      </c>
      <c r="AX2072" t="s">
        <v>130</v>
      </c>
      <c r="AY2072" s="3" t="s">
        <v>1000</v>
      </c>
      <c r="AZ2072">
        <v>1</v>
      </c>
      <c r="BB2072" s="2">
        <v>42144</v>
      </c>
      <c r="BC2072" s="4" t="s">
        <v>369</v>
      </c>
      <c r="BD2072">
        <v>41054531300042</v>
      </c>
      <c r="BF2072" t="s">
        <v>108</v>
      </c>
      <c r="BG2072" t="s">
        <v>1001</v>
      </c>
      <c r="BH2072" t="s">
        <v>1002</v>
      </c>
      <c r="BJ2072" s="2">
        <v>42143</v>
      </c>
      <c r="BK2072">
        <v>3</v>
      </c>
      <c r="BM2072">
        <v>1409</v>
      </c>
      <c r="BO2072" t="s">
        <v>118</v>
      </c>
      <c r="BP2072">
        <v>24</v>
      </c>
      <c r="BR2072">
        <v>27</v>
      </c>
      <c r="BT2072">
        <v>1</v>
      </c>
      <c r="BV2072">
        <v>34255833500051</v>
      </c>
      <c r="BX2072" t="s">
        <v>108</v>
      </c>
      <c r="BY2072">
        <v>1</v>
      </c>
      <c r="CA2072">
        <v>3</v>
      </c>
      <c r="CC2072">
        <v>41054531300042</v>
      </c>
      <c r="CE2072" t="s">
        <v>105</v>
      </c>
      <c r="CG2072">
        <v>3</v>
      </c>
      <c r="CM2072" t="s">
        <v>106</v>
      </c>
      <c r="CN2072" s="2">
        <v>42187</v>
      </c>
      <c r="CO2072">
        <v>0</v>
      </c>
      <c r="CQ2072" t="s">
        <v>105</v>
      </c>
      <c r="CR2072" t="s">
        <v>107</v>
      </c>
      <c r="CS2072">
        <v>41054531300042</v>
      </c>
      <c r="CU2072" t="s">
        <v>108</v>
      </c>
      <c r="CV2072" t="s">
        <v>109</v>
      </c>
      <c r="CW2072" t="s">
        <v>110</v>
      </c>
      <c r="CX2072" t="s">
        <v>111</v>
      </c>
      <c r="CY2072">
        <v>1</v>
      </c>
    </row>
    <row r="2073" spans="1:103" ht="15" hidden="1" customHeight="1" x14ac:dyDescent="0.2">
      <c r="A2073" t="s">
        <v>104</v>
      </c>
      <c r="B2073">
        <v>0</v>
      </c>
      <c r="D2073" t="s">
        <v>105</v>
      </c>
      <c r="K2073">
        <v>1</v>
      </c>
      <c r="M2073">
        <v>10</v>
      </c>
      <c r="N2073" t="s">
        <v>999</v>
      </c>
      <c r="O2073">
        <v>0</v>
      </c>
      <c r="R2073">
        <v>6127985</v>
      </c>
      <c r="S2073" s="2">
        <v>42143</v>
      </c>
      <c r="T2073">
        <v>20</v>
      </c>
      <c r="U2073">
        <v>1</v>
      </c>
      <c r="V2073">
        <v>1</v>
      </c>
      <c r="X2073">
        <v>0</v>
      </c>
      <c r="Y2073">
        <v>0</v>
      </c>
      <c r="Z2073" s="2">
        <v>42143</v>
      </c>
      <c r="AA2073" s="4" t="s">
        <v>1003</v>
      </c>
      <c r="AB2073">
        <v>23</v>
      </c>
      <c r="AC2073">
        <v>23</v>
      </c>
      <c r="AD2073" s="4" t="s">
        <v>1003</v>
      </c>
      <c r="AE2073">
        <v>2</v>
      </c>
      <c r="AF2073">
        <v>2</v>
      </c>
      <c r="AG2073" t="s">
        <v>146</v>
      </c>
      <c r="AH2073">
        <v>1468</v>
      </c>
      <c r="AI2073">
        <v>0.02</v>
      </c>
      <c r="AJ2073">
        <v>0.02</v>
      </c>
      <c r="AK2073">
        <v>712</v>
      </c>
      <c r="AL2073">
        <v>712</v>
      </c>
      <c r="AM2073">
        <v>151</v>
      </c>
      <c r="AN2073">
        <v>151</v>
      </c>
      <c r="AO2073">
        <v>1468</v>
      </c>
      <c r="AP2073">
        <v>10</v>
      </c>
      <c r="AQ2073">
        <v>10</v>
      </c>
      <c r="AR2073">
        <v>0.02</v>
      </c>
      <c r="AS2073">
        <v>0.02</v>
      </c>
      <c r="AT2073">
        <v>1168</v>
      </c>
      <c r="AU2073">
        <v>1168</v>
      </c>
      <c r="AV2073">
        <v>133</v>
      </c>
      <c r="AW2073">
        <v>133</v>
      </c>
      <c r="AX2073" t="s">
        <v>130</v>
      </c>
      <c r="AY2073" s="3" t="s">
        <v>1000</v>
      </c>
      <c r="AZ2073">
        <v>1</v>
      </c>
      <c r="BB2073" s="2">
        <v>42144</v>
      </c>
      <c r="BC2073" s="4" t="s">
        <v>369</v>
      </c>
      <c r="BD2073">
        <v>41054531300042</v>
      </c>
      <c r="BF2073" t="s">
        <v>108</v>
      </c>
      <c r="BG2073" t="s">
        <v>1001</v>
      </c>
      <c r="BH2073" t="s">
        <v>1002</v>
      </c>
      <c r="BJ2073" s="2">
        <v>42143</v>
      </c>
      <c r="BK2073">
        <v>3</v>
      </c>
      <c r="BM2073">
        <v>1409</v>
      </c>
      <c r="BO2073" t="s">
        <v>118</v>
      </c>
      <c r="BP2073">
        <v>24</v>
      </c>
      <c r="BR2073">
        <v>27</v>
      </c>
      <c r="BT2073">
        <v>1</v>
      </c>
      <c r="BV2073">
        <v>34255833500051</v>
      </c>
      <c r="BX2073" t="s">
        <v>108</v>
      </c>
      <c r="BY2073">
        <v>1</v>
      </c>
      <c r="CA2073">
        <v>3</v>
      </c>
      <c r="CC2073">
        <v>41054531300042</v>
      </c>
      <c r="CE2073" t="s">
        <v>105</v>
      </c>
      <c r="CG2073">
        <v>3</v>
      </c>
      <c r="CM2073" t="s">
        <v>106</v>
      </c>
      <c r="CN2073" s="2">
        <v>42187</v>
      </c>
      <c r="CO2073">
        <v>0</v>
      </c>
      <c r="CQ2073" t="s">
        <v>105</v>
      </c>
      <c r="CR2073" t="s">
        <v>107</v>
      </c>
      <c r="CS2073">
        <v>41054531300042</v>
      </c>
      <c r="CU2073" t="s">
        <v>108</v>
      </c>
      <c r="CV2073" t="s">
        <v>109</v>
      </c>
      <c r="CW2073" t="s">
        <v>110</v>
      </c>
      <c r="CX2073" t="s">
        <v>111</v>
      </c>
      <c r="CY2073">
        <v>1</v>
      </c>
    </row>
    <row r="2074" spans="1:103" ht="15" hidden="1" customHeight="1" x14ac:dyDescent="0.2">
      <c r="A2074" t="s">
        <v>104</v>
      </c>
      <c r="B2074">
        <v>0</v>
      </c>
      <c r="D2074" t="s">
        <v>105</v>
      </c>
      <c r="K2074">
        <v>1</v>
      </c>
      <c r="M2074">
        <v>10</v>
      </c>
      <c r="N2074" t="s">
        <v>999</v>
      </c>
      <c r="O2074">
        <v>0</v>
      </c>
      <c r="R2074">
        <v>6127985</v>
      </c>
      <c r="S2074" s="2">
        <v>42143</v>
      </c>
      <c r="T2074">
        <v>20</v>
      </c>
      <c r="U2074">
        <v>2</v>
      </c>
      <c r="V2074">
        <v>2</v>
      </c>
      <c r="X2074">
        <v>0</v>
      </c>
      <c r="Y2074">
        <v>0</v>
      </c>
      <c r="Z2074" s="2">
        <v>42143</v>
      </c>
      <c r="AA2074" s="4" t="s">
        <v>1003</v>
      </c>
      <c r="AB2074">
        <v>23</v>
      </c>
      <c r="AC2074">
        <v>23</v>
      </c>
      <c r="AD2074" s="4" t="s">
        <v>1003</v>
      </c>
      <c r="AE2074">
        <v>2</v>
      </c>
      <c r="AF2074">
        <v>2</v>
      </c>
      <c r="AG2074" t="s">
        <v>147</v>
      </c>
      <c r="AH2074">
        <v>1470</v>
      </c>
      <c r="AI2074">
        <v>0.1</v>
      </c>
      <c r="AJ2074">
        <v>0.1</v>
      </c>
      <c r="AK2074">
        <v>712</v>
      </c>
      <c r="AL2074">
        <v>712</v>
      </c>
      <c r="AM2074">
        <v>151</v>
      </c>
      <c r="AN2074">
        <v>151</v>
      </c>
      <c r="AO2074">
        <v>1470</v>
      </c>
      <c r="AP2074">
        <v>10</v>
      </c>
      <c r="AQ2074">
        <v>10</v>
      </c>
      <c r="AR2074">
        <v>0.1</v>
      </c>
      <c r="AS2074">
        <v>0.1</v>
      </c>
      <c r="AT2074">
        <v>1168</v>
      </c>
      <c r="AU2074">
        <v>1168</v>
      </c>
      <c r="AV2074">
        <v>133</v>
      </c>
      <c r="AW2074">
        <v>133</v>
      </c>
      <c r="AX2074" t="s">
        <v>130</v>
      </c>
      <c r="AY2074" s="3" t="s">
        <v>1000</v>
      </c>
      <c r="AZ2074">
        <v>1</v>
      </c>
      <c r="BB2074" s="2">
        <v>42144</v>
      </c>
      <c r="BC2074" s="4" t="s">
        <v>369</v>
      </c>
      <c r="BD2074">
        <v>41054531300042</v>
      </c>
      <c r="BF2074" t="s">
        <v>108</v>
      </c>
      <c r="BG2074" t="s">
        <v>1001</v>
      </c>
      <c r="BH2074" t="s">
        <v>1002</v>
      </c>
      <c r="BJ2074" s="2">
        <v>42143</v>
      </c>
      <c r="BK2074">
        <v>3</v>
      </c>
      <c r="BM2074">
        <v>1409</v>
      </c>
      <c r="BO2074" t="s">
        <v>118</v>
      </c>
      <c r="BP2074">
        <v>24</v>
      </c>
      <c r="BR2074">
        <v>27</v>
      </c>
      <c r="BT2074">
        <v>1</v>
      </c>
      <c r="BV2074">
        <v>34255833500051</v>
      </c>
      <c r="BX2074" t="s">
        <v>108</v>
      </c>
      <c r="BY2074">
        <v>1</v>
      </c>
      <c r="CA2074">
        <v>3</v>
      </c>
      <c r="CC2074">
        <v>41054531300042</v>
      </c>
      <c r="CE2074" t="s">
        <v>105</v>
      </c>
      <c r="CG2074">
        <v>3</v>
      </c>
      <c r="CM2074" t="s">
        <v>106</v>
      </c>
      <c r="CN2074" s="2">
        <v>42187</v>
      </c>
      <c r="CO2074">
        <v>0</v>
      </c>
      <c r="CQ2074" t="s">
        <v>105</v>
      </c>
      <c r="CR2074" t="s">
        <v>107</v>
      </c>
      <c r="CS2074">
        <v>41054531300042</v>
      </c>
      <c r="CU2074" t="s">
        <v>108</v>
      </c>
      <c r="CV2074" t="s">
        <v>109</v>
      </c>
      <c r="CW2074" t="s">
        <v>110</v>
      </c>
      <c r="CX2074" t="s">
        <v>111</v>
      </c>
      <c r="CY2074">
        <v>1</v>
      </c>
    </row>
    <row r="2075" spans="1:103" ht="15" hidden="1" customHeight="1" x14ac:dyDescent="0.2">
      <c r="A2075" t="s">
        <v>104</v>
      </c>
      <c r="B2075">
        <v>0</v>
      </c>
      <c r="D2075" t="s">
        <v>105</v>
      </c>
      <c r="K2075">
        <v>1</v>
      </c>
      <c r="M2075">
        <v>10</v>
      </c>
      <c r="N2075" t="s">
        <v>999</v>
      </c>
      <c r="O2075">
        <v>0</v>
      </c>
      <c r="R2075">
        <v>6127985</v>
      </c>
      <c r="S2075" s="2">
        <v>42143</v>
      </c>
      <c r="T2075">
        <v>20</v>
      </c>
      <c r="U2075">
        <v>1</v>
      </c>
      <c r="V2075">
        <v>1</v>
      </c>
      <c r="X2075">
        <v>0</v>
      </c>
      <c r="Y2075">
        <v>0</v>
      </c>
      <c r="Z2075" s="2">
        <v>42143</v>
      </c>
      <c r="AA2075" s="4" t="s">
        <v>1003</v>
      </c>
      <c r="AB2075">
        <v>23</v>
      </c>
      <c r="AC2075">
        <v>23</v>
      </c>
      <c r="AD2075" s="4" t="s">
        <v>1003</v>
      </c>
      <c r="AE2075">
        <v>2</v>
      </c>
      <c r="AF2075">
        <v>2</v>
      </c>
      <c r="AG2075" t="s">
        <v>148</v>
      </c>
      <c r="AH2075">
        <v>2914</v>
      </c>
      <c r="AI2075">
        <v>1.4999999999999999E-4</v>
      </c>
      <c r="AJ2075">
        <v>1.4999999999999999E-4</v>
      </c>
      <c r="AK2075">
        <v>711</v>
      </c>
      <c r="AL2075">
        <v>711</v>
      </c>
      <c r="AM2075">
        <v>405</v>
      </c>
      <c r="AN2075">
        <v>405</v>
      </c>
      <c r="AO2075">
        <v>2914</v>
      </c>
      <c r="AP2075">
        <v>10</v>
      </c>
      <c r="AQ2075">
        <v>10</v>
      </c>
      <c r="AR2075">
        <v>1.4999999999999999E-4</v>
      </c>
      <c r="AS2075">
        <v>1.4999999999999999E-4</v>
      </c>
      <c r="AV2075">
        <v>133</v>
      </c>
      <c r="AW2075">
        <v>133</v>
      </c>
      <c r="AX2075" t="s">
        <v>130</v>
      </c>
      <c r="AY2075" s="3" t="s">
        <v>1000</v>
      </c>
      <c r="AZ2075">
        <v>1</v>
      </c>
      <c r="BB2075" s="2">
        <v>42144</v>
      </c>
      <c r="BC2075" s="4" t="s">
        <v>369</v>
      </c>
      <c r="BD2075">
        <v>41054531300042</v>
      </c>
      <c r="BF2075" t="s">
        <v>108</v>
      </c>
      <c r="BG2075" t="s">
        <v>1001</v>
      </c>
      <c r="BH2075" t="s">
        <v>1002</v>
      </c>
      <c r="BJ2075" s="2">
        <v>42143</v>
      </c>
      <c r="BK2075">
        <v>3</v>
      </c>
      <c r="BM2075">
        <v>1409</v>
      </c>
      <c r="BO2075" t="s">
        <v>118</v>
      </c>
      <c r="BP2075">
        <v>24</v>
      </c>
      <c r="BR2075">
        <v>27</v>
      </c>
      <c r="BT2075">
        <v>1</v>
      </c>
      <c r="BV2075">
        <v>34255833500051</v>
      </c>
      <c r="BX2075" t="s">
        <v>108</v>
      </c>
      <c r="BY2075">
        <v>1</v>
      </c>
      <c r="CA2075">
        <v>3</v>
      </c>
      <c r="CC2075">
        <v>41054531300042</v>
      </c>
      <c r="CE2075" t="s">
        <v>105</v>
      </c>
      <c r="CG2075">
        <v>3</v>
      </c>
      <c r="CM2075" t="s">
        <v>106</v>
      </c>
      <c r="CN2075" s="2">
        <v>42187</v>
      </c>
      <c r="CO2075">
        <v>0</v>
      </c>
      <c r="CQ2075" t="s">
        <v>105</v>
      </c>
      <c r="CR2075" t="s">
        <v>107</v>
      </c>
      <c r="CS2075">
        <v>41054531300042</v>
      </c>
      <c r="CU2075" t="s">
        <v>108</v>
      </c>
      <c r="CV2075" t="s">
        <v>109</v>
      </c>
      <c r="CW2075" t="s">
        <v>110</v>
      </c>
      <c r="CX2075" t="s">
        <v>111</v>
      </c>
      <c r="CY2075">
        <v>1</v>
      </c>
    </row>
    <row r="2076" spans="1:103" ht="15" hidden="1" customHeight="1" x14ac:dyDescent="0.2">
      <c r="A2076" t="s">
        <v>104</v>
      </c>
      <c r="B2076">
        <v>0</v>
      </c>
      <c r="D2076" t="s">
        <v>105</v>
      </c>
      <c r="K2076">
        <v>1</v>
      </c>
      <c r="M2076">
        <v>10</v>
      </c>
      <c r="N2076" t="s">
        <v>999</v>
      </c>
      <c r="O2076">
        <v>0</v>
      </c>
      <c r="R2076">
        <v>6127985</v>
      </c>
      <c r="S2076" s="2">
        <v>42143</v>
      </c>
      <c r="T2076">
        <v>20</v>
      </c>
      <c r="U2076">
        <v>1</v>
      </c>
      <c r="V2076">
        <v>1</v>
      </c>
      <c r="X2076">
        <v>0</v>
      </c>
      <c r="Y2076">
        <v>0</v>
      </c>
      <c r="Z2076" s="2">
        <v>42143</v>
      </c>
      <c r="AA2076" s="4" t="s">
        <v>1003</v>
      </c>
      <c r="AB2076">
        <v>23</v>
      </c>
      <c r="AC2076">
        <v>23</v>
      </c>
      <c r="AD2076" s="4" t="s">
        <v>1003</v>
      </c>
      <c r="AE2076">
        <v>2</v>
      </c>
      <c r="AF2076">
        <v>2</v>
      </c>
      <c r="AG2076" t="s">
        <v>149</v>
      </c>
      <c r="AH2076">
        <v>2913</v>
      </c>
      <c r="AI2076">
        <v>1.4999999999999999E-4</v>
      </c>
      <c r="AJ2076">
        <v>1.4999999999999999E-4</v>
      </c>
      <c r="AK2076">
        <v>711</v>
      </c>
      <c r="AL2076">
        <v>711</v>
      </c>
      <c r="AM2076">
        <v>405</v>
      </c>
      <c r="AN2076">
        <v>405</v>
      </c>
      <c r="AO2076">
        <v>2913</v>
      </c>
      <c r="AP2076">
        <v>10</v>
      </c>
      <c r="AQ2076">
        <v>10</v>
      </c>
      <c r="AR2076">
        <v>1.4999999999999999E-4</v>
      </c>
      <c r="AS2076">
        <v>1.4999999999999999E-4</v>
      </c>
      <c r="AV2076">
        <v>133</v>
      </c>
      <c r="AW2076">
        <v>133</v>
      </c>
      <c r="AX2076" t="s">
        <v>130</v>
      </c>
      <c r="AY2076" s="3" t="s">
        <v>1000</v>
      </c>
      <c r="AZ2076">
        <v>1</v>
      </c>
      <c r="BB2076" s="2">
        <v>42144</v>
      </c>
      <c r="BC2076" s="4" t="s">
        <v>369</v>
      </c>
      <c r="BD2076">
        <v>41054531300042</v>
      </c>
      <c r="BF2076" t="s">
        <v>108</v>
      </c>
      <c r="BG2076" t="s">
        <v>1001</v>
      </c>
      <c r="BH2076" t="s">
        <v>1002</v>
      </c>
      <c r="BJ2076" s="2">
        <v>42143</v>
      </c>
      <c r="BK2076">
        <v>3</v>
      </c>
      <c r="BM2076">
        <v>1409</v>
      </c>
      <c r="BO2076" t="s">
        <v>118</v>
      </c>
      <c r="BP2076">
        <v>24</v>
      </c>
      <c r="BR2076">
        <v>27</v>
      </c>
      <c r="BT2076">
        <v>1</v>
      </c>
      <c r="BV2076">
        <v>34255833500051</v>
      </c>
      <c r="BX2076" t="s">
        <v>108</v>
      </c>
      <c r="BY2076">
        <v>1</v>
      </c>
      <c r="CA2076">
        <v>3</v>
      </c>
      <c r="CC2076">
        <v>41054531300042</v>
      </c>
      <c r="CE2076" t="s">
        <v>105</v>
      </c>
      <c r="CG2076">
        <v>3</v>
      </c>
      <c r="CM2076" t="s">
        <v>106</v>
      </c>
      <c r="CN2076" s="2">
        <v>42187</v>
      </c>
      <c r="CO2076">
        <v>0</v>
      </c>
      <c r="CQ2076" t="s">
        <v>105</v>
      </c>
      <c r="CR2076" t="s">
        <v>107</v>
      </c>
      <c r="CS2076">
        <v>41054531300042</v>
      </c>
      <c r="CU2076" t="s">
        <v>108</v>
      </c>
      <c r="CV2076" t="s">
        <v>109</v>
      </c>
      <c r="CW2076" t="s">
        <v>110</v>
      </c>
      <c r="CX2076" t="s">
        <v>111</v>
      </c>
      <c r="CY2076">
        <v>1</v>
      </c>
    </row>
    <row r="2077" spans="1:103" ht="15" hidden="1" customHeight="1" x14ac:dyDescent="0.2">
      <c r="A2077" t="s">
        <v>104</v>
      </c>
      <c r="B2077">
        <v>0</v>
      </c>
      <c r="D2077" t="s">
        <v>105</v>
      </c>
      <c r="K2077">
        <v>1</v>
      </c>
      <c r="M2077">
        <v>10</v>
      </c>
      <c r="N2077" t="s">
        <v>999</v>
      </c>
      <c r="O2077">
        <v>0</v>
      </c>
      <c r="R2077">
        <v>6127985</v>
      </c>
      <c r="S2077" s="2">
        <v>42143</v>
      </c>
      <c r="T2077">
        <v>20</v>
      </c>
      <c r="U2077">
        <v>1</v>
      </c>
      <c r="V2077">
        <v>1</v>
      </c>
      <c r="X2077">
        <v>0</v>
      </c>
      <c r="Y2077">
        <v>0</v>
      </c>
      <c r="Z2077" s="2">
        <v>42143</v>
      </c>
      <c r="AA2077" s="4" t="s">
        <v>1003</v>
      </c>
      <c r="AB2077">
        <v>23</v>
      </c>
      <c r="AC2077">
        <v>23</v>
      </c>
      <c r="AD2077" s="4" t="s">
        <v>1003</v>
      </c>
      <c r="AE2077">
        <v>2</v>
      </c>
      <c r="AF2077">
        <v>2</v>
      </c>
      <c r="AG2077" t="s">
        <v>150</v>
      </c>
      <c r="AH2077">
        <v>2910</v>
      </c>
      <c r="AI2077">
        <v>5.0000000000000001E-4</v>
      </c>
      <c r="AJ2077">
        <v>5.0000000000000001E-4</v>
      </c>
      <c r="AK2077">
        <v>711</v>
      </c>
      <c r="AL2077">
        <v>711</v>
      </c>
      <c r="AM2077">
        <v>405</v>
      </c>
      <c r="AN2077">
        <v>405</v>
      </c>
      <c r="AO2077">
        <v>2910</v>
      </c>
      <c r="AP2077">
        <v>10</v>
      </c>
      <c r="AQ2077">
        <v>10</v>
      </c>
      <c r="AR2077">
        <v>5.0000000000000001E-4</v>
      </c>
      <c r="AS2077">
        <v>5.0000000000000001E-4</v>
      </c>
      <c r="AV2077">
        <v>133</v>
      </c>
      <c r="AW2077">
        <v>133</v>
      </c>
      <c r="AX2077" t="s">
        <v>130</v>
      </c>
      <c r="AY2077" s="3" t="s">
        <v>1000</v>
      </c>
      <c r="AZ2077">
        <v>1</v>
      </c>
      <c r="BB2077" s="2">
        <v>42144</v>
      </c>
      <c r="BC2077" s="4" t="s">
        <v>369</v>
      </c>
      <c r="BD2077">
        <v>41054531300042</v>
      </c>
      <c r="BF2077" t="s">
        <v>108</v>
      </c>
      <c r="BG2077" t="s">
        <v>1001</v>
      </c>
      <c r="BH2077" t="s">
        <v>1002</v>
      </c>
      <c r="BJ2077" s="2">
        <v>42143</v>
      </c>
      <c r="BK2077">
        <v>3</v>
      </c>
      <c r="BM2077">
        <v>1409</v>
      </c>
      <c r="BO2077" t="s">
        <v>118</v>
      </c>
      <c r="BP2077">
        <v>24</v>
      </c>
      <c r="BR2077">
        <v>27</v>
      </c>
      <c r="BT2077">
        <v>1</v>
      </c>
      <c r="BV2077">
        <v>34255833500051</v>
      </c>
      <c r="BX2077" t="s">
        <v>108</v>
      </c>
      <c r="BY2077">
        <v>1</v>
      </c>
      <c r="CA2077">
        <v>3</v>
      </c>
      <c r="CC2077">
        <v>41054531300042</v>
      </c>
      <c r="CE2077" t="s">
        <v>105</v>
      </c>
      <c r="CG2077">
        <v>3</v>
      </c>
      <c r="CM2077" t="s">
        <v>106</v>
      </c>
      <c r="CN2077" s="2">
        <v>42187</v>
      </c>
      <c r="CO2077">
        <v>0</v>
      </c>
      <c r="CQ2077" t="s">
        <v>105</v>
      </c>
      <c r="CR2077" t="s">
        <v>107</v>
      </c>
      <c r="CS2077">
        <v>41054531300042</v>
      </c>
      <c r="CU2077" t="s">
        <v>108</v>
      </c>
      <c r="CV2077" t="s">
        <v>109</v>
      </c>
      <c r="CW2077" t="s">
        <v>110</v>
      </c>
      <c r="CX2077" t="s">
        <v>111</v>
      </c>
      <c r="CY2077">
        <v>1</v>
      </c>
    </row>
    <row r="2078" spans="1:103" ht="15" hidden="1" customHeight="1" x14ac:dyDescent="0.2">
      <c r="A2078" t="s">
        <v>104</v>
      </c>
      <c r="B2078">
        <v>0</v>
      </c>
      <c r="D2078" t="s">
        <v>105</v>
      </c>
      <c r="K2078">
        <v>1</v>
      </c>
      <c r="M2078">
        <v>10</v>
      </c>
      <c r="N2078" t="s">
        <v>999</v>
      </c>
      <c r="O2078">
        <v>0</v>
      </c>
      <c r="R2078">
        <v>6127985</v>
      </c>
      <c r="S2078" s="2">
        <v>42143</v>
      </c>
      <c r="T2078">
        <v>20</v>
      </c>
      <c r="U2078">
        <v>1</v>
      </c>
      <c r="V2078">
        <v>1</v>
      </c>
      <c r="X2078">
        <v>0</v>
      </c>
      <c r="Y2078">
        <v>0</v>
      </c>
      <c r="Z2078" s="2">
        <v>42143</v>
      </c>
      <c r="AA2078" s="4" t="s">
        <v>1003</v>
      </c>
      <c r="AB2078">
        <v>23</v>
      </c>
      <c r="AC2078">
        <v>23</v>
      </c>
      <c r="AD2078" s="4" t="s">
        <v>1003</v>
      </c>
      <c r="AE2078">
        <v>2</v>
      </c>
      <c r="AF2078">
        <v>2</v>
      </c>
      <c r="AG2078" t="s">
        <v>151</v>
      </c>
      <c r="AH2078">
        <v>2921</v>
      </c>
      <c r="AI2078">
        <v>1.4999999999999999E-4</v>
      </c>
      <c r="AJ2078">
        <v>1.4999999999999999E-4</v>
      </c>
      <c r="AK2078">
        <v>711</v>
      </c>
      <c r="AL2078">
        <v>711</v>
      </c>
      <c r="AM2078">
        <v>405</v>
      </c>
      <c r="AN2078">
        <v>405</v>
      </c>
      <c r="AO2078">
        <v>2921</v>
      </c>
      <c r="AP2078">
        <v>10</v>
      </c>
      <c r="AQ2078">
        <v>10</v>
      </c>
      <c r="AR2078">
        <v>1.4999999999999999E-4</v>
      </c>
      <c r="AS2078">
        <v>1.4999999999999999E-4</v>
      </c>
      <c r="AV2078">
        <v>133</v>
      </c>
      <c r="AW2078">
        <v>133</v>
      </c>
      <c r="AX2078" t="s">
        <v>130</v>
      </c>
      <c r="AY2078" s="3" t="s">
        <v>1000</v>
      </c>
      <c r="AZ2078">
        <v>1</v>
      </c>
      <c r="BB2078" s="2">
        <v>42144</v>
      </c>
      <c r="BC2078" s="4" t="s">
        <v>369</v>
      </c>
      <c r="BD2078">
        <v>41054531300042</v>
      </c>
      <c r="BF2078" t="s">
        <v>108</v>
      </c>
      <c r="BG2078" t="s">
        <v>1001</v>
      </c>
      <c r="BH2078" t="s">
        <v>1002</v>
      </c>
      <c r="BJ2078" s="2">
        <v>42143</v>
      </c>
      <c r="BK2078">
        <v>3</v>
      </c>
      <c r="BM2078">
        <v>1409</v>
      </c>
      <c r="BO2078" t="s">
        <v>118</v>
      </c>
      <c r="BP2078">
        <v>24</v>
      </c>
      <c r="BR2078">
        <v>27</v>
      </c>
      <c r="BT2078">
        <v>1</v>
      </c>
      <c r="BV2078">
        <v>34255833500051</v>
      </c>
      <c r="BX2078" t="s">
        <v>108</v>
      </c>
      <c r="BY2078">
        <v>1</v>
      </c>
      <c r="CA2078">
        <v>3</v>
      </c>
      <c r="CC2078">
        <v>41054531300042</v>
      </c>
      <c r="CE2078" t="s">
        <v>105</v>
      </c>
      <c r="CG2078">
        <v>3</v>
      </c>
      <c r="CM2078" t="s">
        <v>106</v>
      </c>
      <c r="CN2078" s="2">
        <v>42187</v>
      </c>
      <c r="CO2078">
        <v>0</v>
      </c>
      <c r="CQ2078" t="s">
        <v>105</v>
      </c>
      <c r="CR2078" t="s">
        <v>107</v>
      </c>
      <c r="CS2078">
        <v>41054531300042</v>
      </c>
      <c r="CU2078" t="s">
        <v>108</v>
      </c>
      <c r="CV2078" t="s">
        <v>109</v>
      </c>
      <c r="CW2078" t="s">
        <v>110</v>
      </c>
      <c r="CX2078" t="s">
        <v>111</v>
      </c>
      <c r="CY2078">
        <v>1</v>
      </c>
    </row>
    <row r="2079" spans="1:103" ht="15" hidden="1" customHeight="1" x14ac:dyDescent="0.2">
      <c r="A2079" t="s">
        <v>104</v>
      </c>
      <c r="B2079">
        <v>0</v>
      </c>
      <c r="D2079" t="s">
        <v>105</v>
      </c>
      <c r="K2079">
        <v>1</v>
      </c>
      <c r="M2079">
        <v>10</v>
      </c>
      <c r="N2079" t="s">
        <v>999</v>
      </c>
      <c r="O2079">
        <v>0</v>
      </c>
      <c r="R2079">
        <v>6127985</v>
      </c>
      <c r="S2079" s="2">
        <v>42143</v>
      </c>
      <c r="T2079">
        <v>20</v>
      </c>
      <c r="U2079">
        <v>1</v>
      </c>
      <c r="V2079">
        <v>1</v>
      </c>
      <c r="X2079">
        <v>0</v>
      </c>
      <c r="Y2079">
        <v>0</v>
      </c>
      <c r="Z2079" s="2">
        <v>42143</v>
      </c>
      <c r="AA2079" s="4" t="s">
        <v>1003</v>
      </c>
      <c r="AB2079">
        <v>23</v>
      </c>
      <c r="AC2079">
        <v>23</v>
      </c>
      <c r="AD2079" s="4" t="s">
        <v>1003</v>
      </c>
      <c r="AE2079">
        <v>2</v>
      </c>
      <c r="AF2079">
        <v>2</v>
      </c>
      <c r="AG2079" t="s">
        <v>152</v>
      </c>
      <c r="AH2079">
        <v>2919</v>
      </c>
      <c r="AI2079">
        <v>1.4999999999999999E-4</v>
      </c>
      <c r="AJ2079">
        <v>1.4999999999999999E-4</v>
      </c>
      <c r="AK2079">
        <v>711</v>
      </c>
      <c r="AL2079">
        <v>711</v>
      </c>
      <c r="AM2079">
        <v>405</v>
      </c>
      <c r="AN2079">
        <v>405</v>
      </c>
      <c r="AO2079">
        <v>2919</v>
      </c>
      <c r="AP2079">
        <v>10</v>
      </c>
      <c r="AQ2079">
        <v>10</v>
      </c>
      <c r="AR2079">
        <v>1.4999999999999999E-4</v>
      </c>
      <c r="AS2079">
        <v>1.4999999999999999E-4</v>
      </c>
      <c r="AV2079">
        <v>133</v>
      </c>
      <c r="AW2079">
        <v>133</v>
      </c>
      <c r="AX2079" t="s">
        <v>130</v>
      </c>
      <c r="AY2079" s="3" t="s">
        <v>1000</v>
      </c>
      <c r="AZ2079">
        <v>1</v>
      </c>
      <c r="BB2079" s="2">
        <v>42144</v>
      </c>
      <c r="BC2079" s="4" t="s">
        <v>369</v>
      </c>
      <c r="BD2079">
        <v>41054531300042</v>
      </c>
      <c r="BF2079" t="s">
        <v>108</v>
      </c>
      <c r="BG2079" t="s">
        <v>1001</v>
      </c>
      <c r="BH2079" t="s">
        <v>1002</v>
      </c>
      <c r="BJ2079" s="2">
        <v>42143</v>
      </c>
      <c r="BK2079">
        <v>3</v>
      </c>
      <c r="BM2079">
        <v>1409</v>
      </c>
      <c r="BO2079" t="s">
        <v>118</v>
      </c>
      <c r="BP2079">
        <v>24</v>
      </c>
      <c r="BR2079">
        <v>27</v>
      </c>
      <c r="BT2079">
        <v>1</v>
      </c>
      <c r="BV2079">
        <v>34255833500051</v>
      </c>
      <c r="BX2079" t="s">
        <v>108</v>
      </c>
      <c r="BY2079">
        <v>1</v>
      </c>
      <c r="CA2079">
        <v>3</v>
      </c>
      <c r="CC2079">
        <v>41054531300042</v>
      </c>
      <c r="CE2079" t="s">
        <v>105</v>
      </c>
      <c r="CG2079">
        <v>3</v>
      </c>
      <c r="CM2079" t="s">
        <v>106</v>
      </c>
      <c r="CN2079" s="2">
        <v>42187</v>
      </c>
      <c r="CO2079">
        <v>0</v>
      </c>
      <c r="CQ2079" t="s">
        <v>105</v>
      </c>
      <c r="CR2079" t="s">
        <v>107</v>
      </c>
      <c r="CS2079">
        <v>41054531300042</v>
      </c>
      <c r="CU2079" t="s">
        <v>108</v>
      </c>
      <c r="CV2079" t="s">
        <v>109</v>
      </c>
      <c r="CW2079" t="s">
        <v>110</v>
      </c>
      <c r="CX2079" t="s">
        <v>111</v>
      </c>
      <c r="CY2079">
        <v>1</v>
      </c>
    </row>
    <row r="2080" spans="1:103" ht="15" hidden="1" customHeight="1" x14ac:dyDescent="0.2">
      <c r="A2080" t="s">
        <v>104</v>
      </c>
      <c r="B2080">
        <v>0</v>
      </c>
      <c r="D2080" t="s">
        <v>105</v>
      </c>
      <c r="K2080">
        <v>1</v>
      </c>
      <c r="M2080">
        <v>10</v>
      </c>
      <c r="N2080" t="s">
        <v>999</v>
      </c>
      <c r="O2080">
        <v>0</v>
      </c>
      <c r="R2080">
        <v>6127985</v>
      </c>
      <c r="S2080" s="2">
        <v>42143</v>
      </c>
      <c r="T2080">
        <v>20</v>
      </c>
      <c r="U2080">
        <v>1</v>
      </c>
      <c r="V2080">
        <v>1</v>
      </c>
      <c r="X2080">
        <v>0</v>
      </c>
      <c r="Y2080">
        <v>0</v>
      </c>
      <c r="Z2080" s="2">
        <v>42143</v>
      </c>
      <c r="AA2080" s="4" t="s">
        <v>1003</v>
      </c>
      <c r="AB2080">
        <v>23</v>
      </c>
      <c r="AC2080">
        <v>23</v>
      </c>
      <c r="AD2080" s="4" t="s">
        <v>1003</v>
      </c>
      <c r="AE2080">
        <v>2</v>
      </c>
      <c r="AF2080">
        <v>2</v>
      </c>
      <c r="AG2080" t="s">
        <v>153</v>
      </c>
      <c r="AH2080">
        <v>2916</v>
      </c>
      <c r="AI2080">
        <v>1.4999999999999999E-4</v>
      </c>
      <c r="AJ2080">
        <v>1.4999999999999999E-4</v>
      </c>
      <c r="AK2080">
        <v>711</v>
      </c>
      <c r="AL2080">
        <v>711</v>
      </c>
      <c r="AM2080">
        <v>405</v>
      </c>
      <c r="AN2080">
        <v>405</v>
      </c>
      <c r="AO2080">
        <v>2916</v>
      </c>
      <c r="AP2080">
        <v>10</v>
      </c>
      <c r="AQ2080">
        <v>10</v>
      </c>
      <c r="AR2080">
        <v>1.4999999999999999E-4</v>
      </c>
      <c r="AS2080">
        <v>1.4999999999999999E-4</v>
      </c>
      <c r="AV2080">
        <v>133</v>
      </c>
      <c r="AW2080">
        <v>133</v>
      </c>
      <c r="AX2080" t="s">
        <v>130</v>
      </c>
      <c r="AY2080" s="3" t="s">
        <v>1000</v>
      </c>
      <c r="AZ2080">
        <v>1</v>
      </c>
      <c r="BB2080" s="2">
        <v>42144</v>
      </c>
      <c r="BC2080" s="4" t="s">
        <v>369</v>
      </c>
      <c r="BD2080">
        <v>41054531300042</v>
      </c>
      <c r="BF2080" t="s">
        <v>108</v>
      </c>
      <c r="BG2080" t="s">
        <v>1001</v>
      </c>
      <c r="BH2080" t="s">
        <v>1002</v>
      </c>
      <c r="BJ2080" s="2">
        <v>42143</v>
      </c>
      <c r="BK2080">
        <v>3</v>
      </c>
      <c r="BM2080">
        <v>1409</v>
      </c>
      <c r="BO2080" t="s">
        <v>118</v>
      </c>
      <c r="BP2080">
        <v>24</v>
      </c>
      <c r="BR2080">
        <v>27</v>
      </c>
      <c r="BT2080">
        <v>1</v>
      </c>
      <c r="BV2080">
        <v>34255833500051</v>
      </c>
      <c r="BX2080" t="s">
        <v>108</v>
      </c>
      <c r="BY2080">
        <v>1</v>
      </c>
      <c r="CA2080">
        <v>3</v>
      </c>
      <c r="CC2080">
        <v>41054531300042</v>
      </c>
      <c r="CE2080" t="s">
        <v>105</v>
      </c>
      <c r="CG2080">
        <v>3</v>
      </c>
      <c r="CM2080" t="s">
        <v>106</v>
      </c>
      <c r="CN2080" s="2">
        <v>42187</v>
      </c>
      <c r="CO2080">
        <v>0</v>
      </c>
      <c r="CQ2080" t="s">
        <v>105</v>
      </c>
      <c r="CR2080" t="s">
        <v>107</v>
      </c>
      <c r="CS2080">
        <v>41054531300042</v>
      </c>
      <c r="CU2080" t="s">
        <v>108</v>
      </c>
      <c r="CV2080" t="s">
        <v>109</v>
      </c>
      <c r="CW2080" t="s">
        <v>110</v>
      </c>
      <c r="CX2080" t="s">
        <v>111</v>
      </c>
      <c r="CY2080">
        <v>1</v>
      </c>
    </row>
    <row r="2081" spans="1:103" ht="15" hidden="1" customHeight="1" x14ac:dyDescent="0.2">
      <c r="A2081" t="s">
        <v>104</v>
      </c>
      <c r="B2081">
        <v>0</v>
      </c>
      <c r="D2081" t="s">
        <v>105</v>
      </c>
      <c r="K2081">
        <v>1</v>
      </c>
      <c r="M2081">
        <v>10</v>
      </c>
      <c r="N2081" t="s">
        <v>999</v>
      </c>
      <c r="O2081">
        <v>0</v>
      </c>
      <c r="R2081">
        <v>6127985</v>
      </c>
      <c r="S2081" s="2">
        <v>42143</v>
      </c>
      <c r="T2081">
        <v>20</v>
      </c>
      <c r="U2081">
        <v>1</v>
      </c>
      <c r="V2081">
        <v>1</v>
      </c>
      <c r="X2081">
        <v>0</v>
      </c>
      <c r="Y2081">
        <v>0</v>
      </c>
      <c r="Z2081" s="2">
        <v>42143</v>
      </c>
      <c r="AA2081" s="4" t="s">
        <v>1003</v>
      </c>
      <c r="AB2081">
        <v>23</v>
      </c>
      <c r="AC2081">
        <v>23</v>
      </c>
      <c r="AD2081" s="4" t="s">
        <v>1003</v>
      </c>
      <c r="AE2081">
        <v>2</v>
      </c>
      <c r="AF2081">
        <v>2</v>
      </c>
      <c r="AG2081" t="s">
        <v>154</v>
      </c>
      <c r="AH2081">
        <v>2912</v>
      </c>
      <c r="AI2081">
        <v>1.4999999999999999E-4</v>
      </c>
      <c r="AJ2081">
        <v>1.4999999999999999E-4</v>
      </c>
      <c r="AK2081">
        <v>711</v>
      </c>
      <c r="AL2081">
        <v>711</v>
      </c>
      <c r="AM2081">
        <v>405</v>
      </c>
      <c r="AN2081">
        <v>405</v>
      </c>
      <c r="AO2081">
        <v>2912</v>
      </c>
      <c r="AP2081">
        <v>10</v>
      </c>
      <c r="AQ2081">
        <v>10</v>
      </c>
      <c r="AR2081">
        <v>1.4999999999999999E-4</v>
      </c>
      <c r="AS2081">
        <v>1.4999999999999999E-4</v>
      </c>
      <c r="AV2081">
        <v>133</v>
      </c>
      <c r="AW2081">
        <v>133</v>
      </c>
      <c r="AX2081" t="s">
        <v>130</v>
      </c>
      <c r="AY2081" s="3" t="s">
        <v>1000</v>
      </c>
      <c r="AZ2081">
        <v>1</v>
      </c>
      <c r="BB2081" s="2">
        <v>42144</v>
      </c>
      <c r="BC2081" s="4" t="s">
        <v>369</v>
      </c>
      <c r="BD2081">
        <v>41054531300042</v>
      </c>
      <c r="BF2081" t="s">
        <v>108</v>
      </c>
      <c r="BG2081" t="s">
        <v>1001</v>
      </c>
      <c r="BH2081" t="s">
        <v>1002</v>
      </c>
      <c r="BJ2081" s="2">
        <v>42143</v>
      </c>
      <c r="BK2081">
        <v>3</v>
      </c>
      <c r="BM2081">
        <v>1409</v>
      </c>
      <c r="BO2081" t="s">
        <v>118</v>
      </c>
      <c r="BP2081">
        <v>24</v>
      </c>
      <c r="BR2081">
        <v>27</v>
      </c>
      <c r="BT2081">
        <v>1</v>
      </c>
      <c r="BV2081">
        <v>34255833500051</v>
      </c>
      <c r="BX2081" t="s">
        <v>108</v>
      </c>
      <c r="BY2081">
        <v>1</v>
      </c>
      <c r="CA2081">
        <v>3</v>
      </c>
      <c r="CC2081">
        <v>41054531300042</v>
      </c>
      <c r="CE2081" t="s">
        <v>105</v>
      </c>
      <c r="CG2081">
        <v>3</v>
      </c>
      <c r="CM2081" t="s">
        <v>106</v>
      </c>
      <c r="CN2081" s="2">
        <v>42187</v>
      </c>
      <c r="CO2081">
        <v>0</v>
      </c>
      <c r="CQ2081" t="s">
        <v>105</v>
      </c>
      <c r="CR2081" t="s">
        <v>107</v>
      </c>
      <c r="CS2081">
        <v>41054531300042</v>
      </c>
      <c r="CU2081" t="s">
        <v>108</v>
      </c>
      <c r="CV2081" t="s">
        <v>109</v>
      </c>
      <c r="CW2081" t="s">
        <v>110</v>
      </c>
      <c r="CX2081" t="s">
        <v>111</v>
      </c>
      <c r="CY2081">
        <v>1</v>
      </c>
    </row>
    <row r="2082" spans="1:103" ht="15" hidden="1" customHeight="1" x14ac:dyDescent="0.2">
      <c r="A2082" t="s">
        <v>104</v>
      </c>
      <c r="B2082">
        <v>0</v>
      </c>
      <c r="D2082" t="s">
        <v>105</v>
      </c>
      <c r="K2082">
        <v>1</v>
      </c>
      <c r="M2082">
        <v>10</v>
      </c>
      <c r="N2082" t="s">
        <v>999</v>
      </c>
      <c r="O2082">
        <v>0</v>
      </c>
      <c r="R2082">
        <v>6127985</v>
      </c>
      <c r="S2082" s="2">
        <v>42143</v>
      </c>
      <c r="T2082">
        <v>20</v>
      </c>
      <c r="U2082">
        <v>1</v>
      </c>
      <c r="V2082">
        <v>1</v>
      </c>
      <c r="X2082">
        <v>0</v>
      </c>
      <c r="Y2082">
        <v>0</v>
      </c>
      <c r="Z2082" s="2">
        <v>42143</v>
      </c>
      <c r="AA2082" s="4" t="s">
        <v>1003</v>
      </c>
      <c r="AB2082">
        <v>23</v>
      </c>
      <c r="AC2082">
        <v>23</v>
      </c>
      <c r="AD2082" s="4" t="s">
        <v>1003</v>
      </c>
      <c r="AE2082">
        <v>2</v>
      </c>
      <c r="AF2082">
        <v>2</v>
      </c>
      <c r="AG2082" t="s">
        <v>155</v>
      </c>
      <c r="AH2082">
        <v>2911</v>
      </c>
      <c r="AI2082">
        <v>1.4999999999999999E-4</v>
      </c>
      <c r="AJ2082">
        <v>1.4999999999999999E-4</v>
      </c>
      <c r="AK2082">
        <v>711</v>
      </c>
      <c r="AL2082">
        <v>711</v>
      </c>
      <c r="AM2082">
        <v>405</v>
      </c>
      <c r="AN2082">
        <v>405</v>
      </c>
      <c r="AO2082">
        <v>2911</v>
      </c>
      <c r="AP2082">
        <v>10</v>
      </c>
      <c r="AQ2082">
        <v>10</v>
      </c>
      <c r="AR2082">
        <v>1.4999999999999999E-4</v>
      </c>
      <c r="AS2082">
        <v>1.4999999999999999E-4</v>
      </c>
      <c r="AV2082">
        <v>133</v>
      </c>
      <c r="AW2082">
        <v>133</v>
      </c>
      <c r="AX2082" t="s">
        <v>130</v>
      </c>
      <c r="AY2082" s="3" t="s">
        <v>1000</v>
      </c>
      <c r="AZ2082">
        <v>1</v>
      </c>
      <c r="BB2082" s="2">
        <v>42144</v>
      </c>
      <c r="BC2082" s="4" t="s">
        <v>369</v>
      </c>
      <c r="BD2082">
        <v>41054531300042</v>
      </c>
      <c r="BF2082" t="s">
        <v>108</v>
      </c>
      <c r="BG2082" t="s">
        <v>1001</v>
      </c>
      <c r="BH2082" t="s">
        <v>1002</v>
      </c>
      <c r="BJ2082" s="2">
        <v>42143</v>
      </c>
      <c r="BK2082">
        <v>3</v>
      </c>
      <c r="BM2082">
        <v>1409</v>
      </c>
      <c r="BO2082" t="s">
        <v>118</v>
      </c>
      <c r="BP2082">
        <v>24</v>
      </c>
      <c r="BR2082">
        <v>27</v>
      </c>
      <c r="BT2082">
        <v>1</v>
      </c>
      <c r="BV2082">
        <v>34255833500051</v>
      </c>
      <c r="BX2082" t="s">
        <v>108</v>
      </c>
      <c r="BY2082">
        <v>1</v>
      </c>
      <c r="CA2082">
        <v>3</v>
      </c>
      <c r="CC2082">
        <v>41054531300042</v>
      </c>
      <c r="CE2082" t="s">
        <v>105</v>
      </c>
      <c r="CG2082">
        <v>3</v>
      </c>
      <c r="CM2082" t="s">
        <v>106</v>
      </c>
      <c r="CN2082" s="2">
        <v>42187</v>
      </c>
      <c r="CO2082">
        <v>0</v>
      </c>
      <c r="CQ2082" t="s">
        <v>105</v>
      </c>
      <c r="CR2082" t="s">
        <v>107</v>
      </c>
      <c r="CS2082">
        <v>41054531300042</v>
      </c>
      <c r="CU2082" t="s">
        <v>108</v>
      </c>
      <c r="CV2082" t="s">
        <v>109</v>
      </c>
      <c r="CW2082" t="s">
        <v>110</v>
      </c>
      <c r="CX2082" t="s">
        <v>111</v>
      </c>
      <c r="CY2082">
        <v>1</v>
      </c>
    </row>
    <row r="2083" spans="1:103" ht="15" hidden="1" customHeight="1" x14ac:dyDescent="0.2">
      <c r="A2083" t="s">
        <v>104</v>
      </c>
      <c r="B2083">
        <v>0</v>
      </c>
      <c r="D2083" t="s">
        <v>105</v>
      </c>
      <c r="K2083">
        <v>1</v>
      </c>
      <c r="M2083">
        <v>10</v>
      </c>
      <c r="N2083" t="s">
        <v>999</v>
      </c>
      <c r="O2083">
        <v>0</v>
      </c>
      <c r="R2083">
        <v>6127985</v>
      </c>
      <c r="S2083" s="2">
        <v>42143</v>
      </c>
      <c r="T2083">
        <v>20</v>
      </c>
      <c r="U2083">
        <v>1</v>
      </c>
      <c r="V2083">
        <v>1</v>
      </c>
      <c r="X2083">
        <v>0</v>
      </c>
      <c r="Y2083">
        <v>0</v>
      </c>
      <c r="Z2083" s="2">
        <v>42143</v>
      </c>
      <c r="AA2083" s="4" t="s">
        <v>1003</v>
      </c>
      <c r="AB2083">
        <v>23</v>
      </c>
      <c r="AC2083">
        <v>23</v>
      </c>
      <c r="AD2083" s="4" t="s">
        <v>1003</v>
      </c>
      <c r="AE2083">
        <v>2</v>
      </c>
      <c r="AF2083">
        <v>2</v>
      </c>
      <c r="AG2083" t="s">
        <v>156</v>
      </c>
      <c r="AH2083">
        <v>2915</v>
      </c>
      <c r="AI2083">
        <v>1.4999999999999999E-4</v>
      </c>
      <c r="AJ2083">
        <v>1.4999999999999999E-4</v>
      </c>
      <c r="AK2083">
        <v>711</v>
      </c>
      <c r="AL2083">
        <v>711</v>
      </c>
      <c r="AM2083">
        <v>405</v>
      </c>
      <c r="AN2083">
        <v>405</v>
      </c>
      <c r="AO2083">
        <v>2915</v>
      </c>
      <c r="AP2083">
        <v>10</v>
      </c>
      <c r="AQ2083">
        <v>10</v>
      </c>
      <c r="AR2083">
        <v>1.4999999999999999E-4</v>
      </c>
      <c r="AS2083">
        <v>1.4999999999999999E-4</v>
      </c>
      <c r="AV2083">
        <v>133</v>
      </c>
      <c r="AW2083">
        <v>133</v>
      </c>
      <c r="AX2083" t="s">
        <v>130</v>
      </c>
      <c r="AY2083" s="3" t="s">
        <v>1000</v>
      </c>
      <c r="AZ2083">
        <v>1</v>
      </c>
      <c r="BB2083" s="2">
        <v>42144</v>
      </c>
      <c r="BC2083" s="4" t="s">
        <v>369</v>
      </c>
      <c r="BD2083">
        <v>41054531300042</v>
      </c>
      <c r="BF2083" t="s">
        <v>108</v>
      </c>
      <c r="BG2083" t="s">
        <v>1001</v>
      </c>
      <c r="BH2083" t="s">
        <v>1002</v>
      </c>
      <c r="BJ2083" s="2">
        <v>42143</v>
      </c>
      <c r="BK2083">
        <v>3</v>
      </c>
      <c r="BM2083">
        <v>1409</v>
      </c>
      <c r="BO2083" t="s">
        <v>118</v>
      </c>
      <c r="BP2083">
        <v>24</v>
      </c>
      <c r="BR2083">
        <v>27</v>
      </c>
      <c r="BT2083">
        <v>1</v>
      </c>
      <c r="BV2083">
        <v>34255833500051</v>
      </c>
      <c r="BX2083" t="s">
        <v>108</v>
      </c>
      <c r="BY2083">
        <v>1</v>
      </c>
      <c r="CA2083">
        <v>3</v>
      </c>
      <c r="CC2083">
        <v>41054531300042</v>
      </c>
      <c r="CE2083" t="s">
        <v>105</v>
      </c>
      <c r="CG2083">
        <v>3</v>
      </c>
      <c r="CM2083" t="s">
        <v>106</v>
      </c>
      <c r="CN2083" s="2">
        <v>42187</v>
      </c>
      <c r="CO2083">
        <v>0</v>
      </c>
      <c r="CQ2083" t="s">
        <v>105</v>
      </c>
      <c r="CR2083" t="s">
        <v>107</v>
      </c>
      <c r="CS2083">
        <v>41054531300042</v>
      </c>
      <c r="CU2083" t="s">
        <v>108</v>
      </c>
      <c r="CV2083" t="s">
        <v>109</v>
      </c>
      <c r="CW2083" t="s">
        <v>110</v>
      </c>
      <c r="CX2083" t="s">
        <v>111</v>
      </c>
      <c r="CY2083">
        <v>1</v>
      </c>
    </row>
    <row r="2084" spans="1:103" ht="15" hidden="1" customHeight="1" x14ac:dyDescent="0.2">
      <c r="A2084" t="s">
        <v>104</v>
      </c>
      <c r="B2084">
        <v>0</v>
      </c>
      <c r="D2084" t="s">
        <v>105</v>
      </c>
      <c r="K2084">
        <v>1</v>
      </c>
      <c r="M2084">
        <v>10</v>
      </c>
      <c r="N2084" t="s">
        <v>999</v>
      </c>
      <c r="O2084">
        <v>0</v>
      </c>
      <c r="R2084">
        <v>6127985</v>
      </c>
      <c r="S2084" s="2">
        <v>42143</v>
      </c>
      <c r="T2084">
        <v>20</v>
      </c>
      <c r="U2084">
        <v>1</v>
      </c>
      <c r="V2084">
        <v>1</v>
      </c>
      <c r="X2084">
        <v>0</v>
      </c>
      <c r="Y2084">
        <v>0</v>
      </c>
      <c r="Z2084" s="2">
        <v>42143</v>
      </c>
      <c r="AA2084" s="4" t="s">
        <v>1003</v>
      </c>
      <c r="AB2084">
        <v>23</v>
      </c>
      <c r="AC2084">
        <v>23</v>
      </c>
      <c r="AD2084" s="4" t="s">
        <v>1003</v>
      </c>
      <c r="AE2084">
        <v>2</v>
      </c>
      <c r="AF2084">
        <v>2</v>
      </c>
      <c r="AG2084" t="s">
        <v>157</v>
      </c>
      <c r="AH2084">
        <v>2909</v>
      </c>
      <c r="AI2084">
        <v>5.0000000000000001E-4</v>
      </c>
      <c r="AJ2084">
        <v>5.0000000000000001E-4</v>
      </c>
      <c r="AK2084">
        <v>711</v>
      </c>
      <c r="AL2084">
        <v>711</v>
      </c>
      <c r="AM2084">
        <v>405</v>
      </c>
      <c r="AN2084">
        <v>405</v>
      </c>
      <c r="AO2084">
        <v>2909</v>
      </c>
      <c r="AP2084">
        <v>10</v>
      </c>
      <c r="AQ2084">
        <v>10</v>
      </c>
      <c r="AR2084">
        <v>5.0000000000000001E-4</v>
      </c>
      <c r="AS2084">
        <v>5.0000000000000001E-4</v>
      </c>
      <c r="AV2084">
        <v>133</v>
      </c>
      <c r="AW2084">
        <v>133</v>
      </c>
      <c r="AX2084" t="s">
        <v>130</v>
      </c>
      <c r="AY2084" s="3" t="s">
        <v>1000</v>
      </c>
      <c r="AZ2084">
        <v>1</v>
      </c>
      <c r="BB2084" s="2">
        <v>42144</v>
      </c>
      <c r="BC2084" s="4" t="s">
        <v>369</v>
      </c>
      <c r="BD2084">
        <v>41054531300042</v>
      </c>
      <c r="BF2084" t="s">
        <v>108</v>
      </c>
      <c r="BG2084" t="s">
        <v>1001</v>
      </c>
      <c r="BH2084" t="s">
        <v>1002</v>
      </c>
      <c r="BJ2084" s="2">
        <v>42143</v>
      </c>
      <c r="BK2084">
        <v>3</v>
      </c>
      <c r="BM2084">
        <v>1409</v>
      </c>
      <c r="BO2084" t="s">
        <v>118</v>
      </c>
      <c r="BP2084">
        <v>24</v>
      </c>
      <c r="BR2084">
        <v>27</v>
      </c>
      <c r="BT2084">
        <v>1</v>
      </c>
      <c r="BV2084">
        <v>34255833500051</v>
      </c>
      <c r="BX2084" t="s">
        <v>108</v>
      </c>
      <c r="BY2084">
        <v>1</v>
      </c>
      <c r="CA2084">
        <v>3</v>
      </c>
      <c r="CC2084">
        <v>41054531300042</v>
      </c>
      <c r="CE2084" t="s">
        <v>105</v>
      </c>
      <c r="CG2084">
        <v>3</v>
      </c>
      <c r="CM2084" t="s">
        <v>106</v>
      </c>
      <c r="CN2084" s="2">
        <v>42187</v>
      </c>
      <c r="CO2084">
        <v>0</v>
      </c>
      <c r="CQ2084" t="s">
        <v>105</v>
      </c>
      <c r="CR2084" t="s">
        <v>107</v>
      </c>
      <c r="CS2084">
        <v>41054531300042</v>
      </c>
      <c r="CU2084" t="s">
        <v>108</v>
      </c>
      <c r="CV2084" t="s">
        <v>109</v>
      </c>
      <c r="CW2084" t="s">
        <v>110</v>
      </c>
      <c r="CX2084" t="s">
        <v>111</v>
      </c>
      <c r="CY2084">
        <v>1</v>
      </c>
    </row>
    <row r="2085" spans="1:103" ht="15" hidden="1" customHeight="1" x14ac:dyDescent="0.2">
      <c r="A2085" t="s">
        <v>104</v>
      </c>
      <c r="B2085">
        <v>0</v>
      </c>
      <c r="D2085" t="s">
        <v>105</v>
      </c>
      <c r="K2085">
        <v>1</v>
      </c>
      <c r="M2085">
        <v>10</v>
      </c>
      <c r="N2085" t="s">
        <v>999</v>
      </c>
      <c r="O2085">
        <v>0</v>
      </c>
      <c r="R2085">
        <v>6127985</v>
      </c>
      <c r="S2085" s="2">
        <v>42143</v>
      </c>
      <c r="T2085">
        <v>20</v>
      </c>
      <c r="U2085">
        <v>1</v>
      </c>
      <c r="V2085">
        <v>1</v>
      </c>
      <c r="X2085">
        <v>0</v>
      </c>
      <c r="Y2085">
        <v>0</v>
      </c>
      <c r="Z2085" s="2">
        <v>42143</v>
      </c>
      <c r="AA2085" s="4" t="s">
        <v>1003</v>
      </c>
      <c r="AB2085">
        <v>23</v>
      </c>
      <c r="AC2085">
        <v>23</v>
      </c>
      <c r="AD2085" s="4" t="s">
        <v>1003</v>
      </c>
      <c r="AE2085">
        <v>2</v>
      </c>
      <c r="AF2085">
        <v>2</v>
      </c>
      <c r="AG2085" t="s">
        <v>158</v>
      </c>
      <c r="AH2085">
        <v>2918</v>
      </c>
      <c r="AI2085">
        <v>1.4999999999999999E-4</v>
      </c>
      <c r="AJ2085">
        <v>1.4999999999999999E-4</v>
      </c>
      <c r="AK2085">
        <v>711</v>
      </c>
      <c r="AL2085">
        <v>711</v>
      </c>
      <c r="AM2085">
        <v>405</v>
      </c>
      <c r="AN2085">
        <v>405</v>
      </c>
      <c r="AO2085">
        <v>2918</v>
      </c>
      <c r="AP2085">
        <v>10</v>
      </c>
      <c r="AQ2085">
        <v>10</v>
      </c>
      <c r="AR2085">
        <v>1.4999999999999999E-4</v>
      </c>
      <c r="AS2085">
        <v>1.4999999999999999E-4</v>
      </c>
      <c r="AV2085">
        <v>133</v>
      </c>
      <c r="AW2085">
        <v>133</v>
      </c>
      <c r="AX2085" t="s">
        <v>130</v>
      </c>
      <c r="AY2085" s="3" t="s">
        <v>1000</v>
      </c>
      <c r="AZ2085">
        <v>1</v>
      </c>
      <c r="BB2085" s="2">
        <v>42144</v>
      </c>
      <c r="BC2085" s="4" t="s">
        <v>369</v>
      </c>
      <c r="BD2085">
        <v>41054531300042</v>
      </c>
      <c r="BF2085" t="s">
        <v>108</v>
      </c>
      <c r="BG2085" t="s">
        <v>1001</v>
      </c>
      <c r="BH2085" t="s">
        <v>1002</v>
      </c>
      <c r="BJ2085" s="2">
        <v>42143</v>
      </c>
      <c r="BK2085">
        <v>3</v>
      </c>
      <c r="BM2085">
        <v>1409</v>
      </c>
      <c r="BO2085" t="s">
        <v>118</v>
      </c>
      <c r="BP2085">
        <v>24</v>
      </c>
      <c r="BR2085">
        <v>27</v>
      </c>
      <c r="BT2085">
        <v>1</v>
      </c>
      <c r="BV2085">
        <v>34255833500051</v>
      </c>
      <c r="BX2085" t="s">
        <v>108</v>
      </c>
      <c r="BY2085">
        <v>1</v>
      </c>
      <c r="CA2085">
        <v>3</v>
      </c>
      <c r="CC2085">
        <v>41054531300042</v>
      </c>
      <c r="CE2085" t="s">
        <v>105</v>
      </c>
      <c r="CG2085">
        <v>3</v>
      </c>
      <c r="CM2085" t="s">
        <v>106</v>
      </c>
      <c r="CN2085" s="2">
        <v>42187</v>
      </c>
      <c r="CO2085">
        <v>0</v>
      </c>
      <c r="CQ2085" t="s">
        <v>105</v>
      </c>
      <c r="CR2085" t="s">
        <v>107</v>
      </c>
      <c r="CS2085">
        <v>41054531300042</v>
      </c>
      <c r="CU2085" t="s">
        <v>108</v>
      </c>
      <c r="CV2085" t="s">
        <v>109</v>
      </c>
      <c r="CW2085" t="s">
        <v>110</v>
      </c>
      <c r="CX2085" t="s">
        <v>111</v>
      </c>
      <c r="CY2085">
        <v>1</v>
      </c>
    </row>
    <row r="2086" spans="1:103" ht="15" hidden="1" customHeight="1" x14ac:dyDescent="0.2">
      <c r="A2086" t="s">
        <v>104</v>
      </c>
      <c r="B2086">
        <v>0</v>
      </c>
      <c r="D2086" t="s">
        <v>105</v>
      </c>
      <c r="K2086">
        <v>1</v>
      </c>
      <c r="M2086">
        <v>10</v>
      </c>
      <c r="N2086" t="s">
        <v>999</v>
      </c>
      <c r="O2086">
        <v>0</v>
      </c>
      <c r="R2086">
        <v>6127985</v>
      </c>
      <c r="S2086" s="2">
        <v>42143</v>
      </c>
      <c r="T2086">
        <v>20</v>
      </c>
      <c r="U2086">
        <v>1</v>
      </c>
      <c r="V2086">
        <v>1</v>
      </c>
      <c r="X2086">
        <v>0</v>
      </c>
      <c r="Y2086">
        <v>0</v>
      </c>
      <c r="Z2086" s="2">
        <v>42143</v>
      </c>
      <c r="AA2086" s="4" t="s">
        <v>1003</v>
      </c>
      <c r="AB2086">
        <v>23</v>
      </c>
      <c r="AC2086">
        <v>23</v>
      </c>
      <c r="AD2086" s="4" t="s">
        <v>1003</v>
      </c>
      <c r="AE2086">
        <v>2</v>
      </c>
      <c r="AF2086">
        <v>2</v>
      </c>
      <c r="AG2086" t="s">
        <v>159</v>
      </c>
      <c r="AH2086">
        <v>2917</v>
      </c>
      <c r="AI2086">
        <v>1.4999999999999999E-4</v>
      </c>
      <c r="AJ2086">
        <v>1.4999999999999999E-4</v>
      </c>
      <c r="AK2086">
        <v>711</v>
      </c>
      <c r="AL2086">
        <v>711</v>
      </c>
      <c r="AM2086">
        <v>405</v>
      </c>
      <c r="AN2086">
        <v>405</v>
      </c>
      <c r="AO2086">
        <v>2917</v>
      </c>
      <c r="AP2086">
        <v>10</v>
      </c>
      <c r="AQ2086">
        <v>10</v>
      </c>
      <c r="AR2086">
        <v>1.4999999999999999E-4</v>
      </c>
      <c r="AS2086">
        <v>1.4999999999999999E-4</v>
      </c>
      <c r="AV2086">
        <v>133</v>
      </c>
      <c r="AW2086">
        <v>133</v>
      </c>
      <c r="AX2086" t="s">
        <v>130</v>
      </c>
      <c r="AY2086" s="3" t="s">
        <v>1000</v>
      </c>
      <c r="AZ2086">
        <v>1</v>
      </c>
      <c r="BB2086" s="2">
        <v>42144</v>
      </c>
      <c r="BC2086" s="4" t="s">
        <v>369</v>
      </c>
      <c r="BD2086">
        <v>41054531300042</v>
      </c>
      <c r="BF2086" t="s">
        <v>108</v>
      </c>
      <c r="BG2086" t="s">
        <v>1001</v>
      </c>
      <c r="BH2086" t="s">
        <v>1002</v>
      </c>
      <c r="BJ2086" s="2">
        <v>42143</v>
      </c>
      <c r="BK2086">
        <v>3</v>
      </c>
      <c r="BM2086">
        <v>1409</v>
      </c>
      <c r="BO2086" t="s">
        <v>118</v>
      </c>
      <c r="BP2086">
        <v>24</v>
      </c>
      <c r="BR2086">
        <v>27</v>
      </c>
      <c r="BT2086">
        <v>1</v>
      </c>
      <c r="BV2086">
        <v>34255833500051</v>
      </c>
      <c r="BX2086" t="s">
        <v>108</v>
      </c>
      <c r="BY2086">
        <v>1</v>
      </c>
      <c r="CA2086">
        <v>3</v>
      </c>
      <c r="CC2086">
        <v>41054531300042</v>
      </c>
      <c r="CE2086" t="s">
        <v>105</v>
      </c>
      <c r="CG2086">
        <v>3</v>
      </c>
      <c r="CM2086" t="s">
        <v>106</v>
      </c>
      <c r="CN2086" s="2">
        <v>42187</v>
      </c>
      <c r="CO2086">
        <v>0</v>
      </c>
      <c r="CQ2086" t="s">
        <v>105</v>
      </c>
      <c r="CR2086" t="s">
        <v>107</v>
      </c>
      <c r="CS2086">
        <v>41054531300042</v>
      </c>
      <c r="CU2086" t="s">
        <v>108</v>
      </c>
      <c r="CV2086" t="s">
        <v>109</v>
      </c>
      <c r="CW2086" t="s">
        <v>110</v>
      </c>
      <c r="CX2086" t="s">
        <v>111</v>
      </c>
      <c r="CY2086">
        <v>1</v>
      </c>
    </row>
    <row r="2087" spans="1:103" ht="15" hidden="1" customHeight="1" x14ac:dyDescent="0.2">
      <c r="A2087" t="s">
        <v>104</v>
      </c>
      <c r="B2087">
        <v>0</v>
      </c>
      <c r="D2087" t="s">
        <v>105</v>
      </c>
      <c r="K2087">
        <v>1</v>
      </c>
      <c r="M2087">
        <v>10</v>
      </c>
      <c r="N2087" t="s">
        <v>999</v>
      </c>
      <c r="O2087">
        <v>0</v>
      </c>
      <c r="R2087">
        <v>6127985</v>
      </c>
      <c r="S2087" s="2">
        <v>42143</v>
      </c>
      <c r="T2087">
        <v>20</v>
      </c>
      <c r="U2087">
        <v>1</v>
      </c>
      <c r="V2087">
        <v>1</v>
      </c>
      <c r="X2087">
        <v>0</v>
      </c>
      <c r="Y2087">
        <v>0</v>
      </c>
      <c r="Z2087" s="2">
        <v>42143</v>
      </c>
      <c r="AA2087" s="4" t="s">
        <v>1003</v>
      </c>
      <c r="AB2087">
        <v>23</v>
      </c>
      <c r="AC2087">
        <v>23</v>
      </c>
      <c r="AD2087" s="4" t="s">
        <v>1003</v>
      </c>
      <c r="AE2087">
        <v>2</v>
      </c>
      <c r="AF2087">
        <v>2</v>
      </c>
      <c r="AG2087" t="s">
        <v>160</v>
      </c>
      <c r="AH2087">
        <v>1617</v>
      </c>
      <c r="AI2087">
        <v>0.05</v>
      </c>
      <c r="AJ2087">
        <v>0.05</v>
      </c>
      <c r="AK2087">
        <v>712</v>
      </c>
      <c r="AL2087">
        <v>712</v>
      </c>
      <c r="AM2087">
        <v>151</v>
      </c>
      <c r="AN2087">
        <v>151</v>
      </c>
      <c r="AO2087">
        <v>1617</v>
      </c>
      <c r="AP2087">
        <v>10</v>
      </c>
      <c r="AQ2087">
        <v>10</v>
      </c>
      <c r="AR2087">
        <v>0.05</v>
      </c>
      <c r="AS2087">
        <v>0.05</v>
      </c>
      <c r="AT2087">
        <v>1168</v>
      </c>
      <c r="AU2087">
        <v>1168</v>
      </c>
      <c r="AV2087">
        <v>133</v>
      </c>
      <c r="AW2087">
        <v>133</v>
      </c>
      <c r="AX2087" t="s">
        <v>130</v>
      </c>
      <c r="AY2087" s="3" t="s">
        <v>1000</v>
      </c>
      <c r="AZ2087">
        <v>1</v>
      </c>
      <c r="BB2087" s="2">
        <v>42144</v>
      </c>
      <c r="BC2087" s="4" t="s">
        <v>369</v>
      </c>
      <c r="BD2087">
        <v>41054531300042</v>
      </c>
      <c r="BF2087" t="s">
        <v>108</v>
      </c>
      <c r="BG2087" t="s">
        <v>1001</v>
      </c>
      <c r="BH2087" t="s">
        <v>1002</v>
      </c>
      <c r="BJ2087" s="2">
        <v>42143</v>
      </c>
      <c r="BK2087">
        <v>3</v>
      </c>
      <c r="BM2087">
        <v>1409</v>
      </c>
      <c r="BO2087" t="s">
        <v>118</v>
      </c>
      <c r="BP2087">
        <v>24</v>
      </c>
      <c r="BR2087">
        <v>27</v>
      </c>
      <c r="BT2087">
        <v>1</v>
      </c>
      <c r="BV2087">
        <v>34255833500051</v>
      </c>
      <c r="BX2087" t="s">
        <v>108</v>
      </c>
      <c r="BY2087">
        <v>1</v>
      </c>
      <c r="CA2087">
        <v>3</v>
      </c>
      <c r="CC2087">
        <v>41054531300042</v>
      </c>
      <c r="CE2087" t="s">
        <v>105</v>
      </c>
      <c r="CG2087">
        <v>3</v>
      </c>
      <c r="CM2087" t="s">
        <v>106</v>
      </c>
      <c r="CN2087" s="2">
        <v>42187</v>
      </c>
      <c r="CO2087">
        <v>0</v>
      </c>
      <c r="CQ2087" t="s">
        <v>105</v>
      </c>
      <c r="CR2087" t="s">
        <v>107</v>
      </c>
      <c r="CS2087">
        <v>41054531300042</v>
      </c>
      <c r="CU2087" t="s">
        <v>108</v>
      </c>
      <c r="CV2087" t="s">
        <v>109</v>
      </c>
      <c r="CW2087" t="s">
        <v>110</v>
      </c>
      <c r="CX2087" t="s">
        <v>111</v>
      </c>
      <c r="CY2087">
        <v>1</v>
      </c>
    </row>
    <row r="2088" spans="1:103" ht="15" hidden="1" customHeight="1" x14ac:dyDescent="0.2">
      <c r="A2088" t="s">
        <v>104</v>
      </c>
      <c r="B2088">
        <v>0</v>
      </c>
      <c r="D2088" t="s">
        <v>105</v>
      </c>
      <c r="K2088">
        <v>1</v>
      </c>
      <c r="M2088">
        <v>10</v>
      </c>
      <c r="N2088" t="s">
        <v>999</v>
      </c>
      <c r="O2088">
        <v>0</v>
      </c>
      <c r="R2088">
        <v>6127985</v>
      </c>
      <c r="S2088" s="2">
        <v>42143</v>
      </c>
      <c r="T2088">
        <v>20</v>
      </c>
      <c r="U2088">
        <v>1</v>
      </c>
      <c r="V2088">
        <v>1</v>
      </c>
      <c r="X2088">
        <v>0</v>
      </c>
      <c r="Y2088">
        <v>0</v>
      </c>
      <c r="Z2088" s="2">
        <v>42143</v>
      </c>
      <c r="AA2088" s="4" t="s">
        <v>1003</v>
      </c>
      <c r="AB2088">
        <v>23</v>
      </c>
      <c r="AC2088">
        <v>23</v>
      </c>
      <c r="AD2088" s="4" t="s">
        <v>1003</v>
      </c>
      <c r="AE2088">
        <v>2</v>
      </c>
      <c r="AF2088">
        <v>2</v>
      </c>
      <c r="AG2088" t="s">
        <v>161</v>
      </c>
      <c r="AH2088">
        <v>2920</v>
      </c>
      <c r="AI2088">
        <v>1.4999999999999999E-4</v>
      </c>
      <c r="AJ2088">
        <v>1.4999999999999999E-4</v>
      </c>
      <c r="AK2088">
        <v>711</v>
      </c>
      <c r="AL2088">
        <v>711</v>
      </c>
      <c r="AM2088">
        <v>405</v>
      </c>
      <c r="AN2088">
        <v>405</v>
      </c>
      <c r="AO2088">
        <v>2920</v>
      </c>
      <c r="AP2088">
        <v>10</v>
      </c>
      <c r="AQ2088">
        <v>10</v>
      </c>
      <c r="AR2088">
        <v>1.4999999999999999E-4</v>
      </c>
      <c r="AS2088">
        <v>1.4999999999999999E-4</v>
      </c>
      <c r="AV2088">
        <v>133</v>
      </c>
      <c r="AW2088">
        <v>133</v>
      </c>
      <c r="AX2088" t="s">
        <v>130</v>
      </c>
      <c r="AY2088" s="3" t="s">
        <v>1000</v>
      </c>
      <c r="AZ2088">
        <v>1</v>
      </c>
      <c r="BB2088" s="2">
        <v>42144</v>
      </c>
      <c r="BC2088" s="4" t="s">
        <v>369</v>
      </c>
      <c r="BD2088">
        <v>41054531300042</v>
      </c>
      <c r="BF2088" t="s">
        <v>108</v>
      </c>
      <c r="BG2088" t="s">
        <v>1001</v>
      </c>
      <c r="BH2088" t="s">
        <v>1002</v>
      </c>
      <c r="BJ2088" s="2">
        <v>42143</v>
      </c>
      <c r="BK2088">
        <v>3</v>
      </c>
      <c r="BM2088">
        <v>1409</v>
      </c>
      <c r="BO2088" t="s">
        <v>118</v>
      </c>
      <c r="BP2088">
        <v>24</v>
      </c>
      <c r="BR2088">
        <v>27</v>
      </c>
      <c r="BT2088">
        <v>1</v>
      </c>
      <c r="BV2088">
        <v>34255833500051</v>
      </c>
      <c r="BX2088" t="s">
        <v>108</v>
      </c>
      <c r="BY2088">
        <v>1</v>
      </c>
      <c r="CA2088">
        <v>3</v>
      </c>
      <c r="CC2088">
        <v>41054531300042</v>
      </c>
      <c r="CE2088" t="s">
        <v>105</v>
      </c>
      <c r="CG2088">
        <v>3</v>
      </c>
      <c r="CM2088" t="s">
        <v>106</v>
      </c>
      <c r="CN2088" s="2">
        <v>42187</v>
      </c>
      <c r="CO2088">
        <v>0</v>
      </c>
      <c r="CQ2088" t="s">
        <v>105</v>
      </c>
      <c r="CR2088" t="s">
        <v>107</v>
      </c>
      <c r="CS2088">
        <v>41054531300042</v>
      </c>
      <c r="CU2088" t="s">
        <v>108</v>
      </c>
      <c r="CV2088" t="s">
        <v>109</v>
      </c>
      <c r="CW2088" t="s">
        <v>110</v>
      </c>
      <c r="CX2088" t="s">
        <v>111</v>
      </c>
      <c r="CY2088">
        <v>1</v>
      </c>
    </row>
    <row r="2089" spans="1:103" ht="15" hidden="1" customHeight="1" x14ac:dyDescent="0.2">
      <c r="A2089" t="s">
        <v>104</v>
      </c>
      <c r="B2089">
        <v>0</v>
      </c>
      <c r="D2089" t="s">
        <v>105</v>
      </c>
      <c r="K2089">
        <v>1</v>
      </c>
      <c r="M2089">
        <v>10</v>
      </c>
      <c r="N2089" t="s">
        <v>999</v>
      </c>
      <c r="O2089">
        <v>0</v>
      </c>
      <c r="R2089">
        <v>6127985</v>
      </c>
      <c r="S2089" s="2">
        <v>42143</v>
      </c>
      <c r="T2089">
        <v>20</v>
      </c>
      <c r="U2089">
        <v>1</v>
      </c>
      <c r="V2089">
        <v>1</v>
      </c>
      <c r="X2089">
        <v>0</v>
      </c>
      <c r="Y2089">
        <v>0</v>
      </c>
      <c r="Z2089" s="2">
        <v>42143</v>
      </c>
      <c r="AA2089" s="4" t="s">
        <v>1003</v>
      </c>
      <c r="AB2089">
        <v>23</v>
      </c>
      <c r="AC2089">
        <v>23</v>
      </c>
      <c r="AD2089" s="4" t="s">
        <v>1003</v>
      </c>
      <c r="AE2089">
        <v>2</v>
      </c>
      <c r="AF2089">
        <v>2</v>
      </c>
      <c r="AG2089" t="s">
        <v>388</v>
      </c>
      <c r="AH2089">
        <v>1264</v>
      </c>
      <c r="AI2089">
        <v>0.02</v>
      </c>
      <c r="AJ2089">
        <v>0.02</v>
      </c>
      <c r="AM2089">
        <v>454</v>
      </c>
      <c r="AN2089">
        <v>454</v>
      </c>
      <c r="AO2089">
        <v>1264</v>
      </c>
      <c r="AP2089">
        <v>10</v>
      </c>
      <c r="AQ2089">
        <v>10</v>
      </c>
      <c r="AR2089">
        <v>0.02</v>
      </c>
      <c r="AS2089">
        <v>0.02</v>
      </c>
      <c r="AV2089">
        <v>133</v>
      </c>
      <c r="AW2089">
        <v>133</v>
      </c>
      <c r="AX2089" t="s">
        <v>130</v>
      </c>
      <c r="AY2089" s="3" t="s">
        <v>1000</v>
      </c>
      <c r="AZ2089">
        <v>1</v>
      </c>
      <c r="BB2089" s="2">
        <v>42144</v>
      </c>
      <c r="BC2089" s="4" t="s">
        <v>369</v>
      </c>
      <c r="BD2089">
        <v>41054531300042</v>
      </c>
      <c r="BF2089" t="s">
        <v>108</v>
      </c>
      <c r="BG2089" t="s">
        <v>1001</v>
      </c>
      <c r="BH2089" t="s">
        <v>1002</v>
      </c>
      <c r="BJ2089" s="2">
        <v>42143</v>
      </c>
      <c r="BK2089">
        <v>3</v>
      </c>
      <c r="BM2089">
        <v>1409</v>
      </c>
      <c r="BO2089" t="s">
        <v>118</v>
      </c>
      <c r="BP2089">
        <v>24</v>
      </c>
      <c r="BR2089">
        <v>27</v>
      </c>
      <c r="BT2089">
        <v>1</v>
      </c>
      <c r="BV2089">
        <v>34255833500051</v>
      </c>
      <c r="BX2089" t="s">
        <v>108</v>
      </c>
      <c r="BY2089">
        <v>1</v>
      </c>
      <c r="CA2089">
        <v>3</v>
      </c>
      <c r="CC2089">
        <v>41054531300042</v>
      </c>
      <c r="CE2089" t="s">
        <v>105</v>
      </c>
      <c r="CG2089">
        <v>3</v>
      </c>
      <c r="CM2089" t="s">
        <v>106</v>
      </c>
      <c r="CN2089" s="2">
        <v>42187</v>
      </c>
      <c r="CO2089">
        <v>0</v>
      </c>
      <c r="CQ2089" t="s">
        <v>105</v>
      </c>
      <c r="CR2089" t="s">
        <v>107</v>
      </c>
      <c r="CS2089">
        <v>41054531300042</v>
      </c>
      <c r="CU2089" t="s">
        <v>108</v>
      </c>
      <c r="CV2089" t="s">
        <v>109</v>
      </c>
      <c r="CW2089" t="s">
        <v>110</v>
      </c>
      <c r="CX2089" t="s">
        <v>111</v>
      </c>
      <c r="CY2089">
        <v>1</v>
      </c>
    </row>
    <row r="2090" spans="1:103" ht="15" hidden="1" customHeight="1" x14ac:dyDescent="0.2">
      <c r="A2090" t="s">
        <v>104</v>
      </c>
      <c r="B2090">
        <v>0</v>
      </c>
      <c r="D2090" t="s">
        <v>105</v>
      </c>
      <c r="K2090">
        <v>1</v>
      </c>
      <c r="M2090">
        <v>10</v>
      </c>
      <c r="N2090" t="s">
        <v>999</v>
      </c>
      <c r="O2090">
        <v>0</v>
      </c>
      <c r="R2090">
        <v>6127985</v>
      </c>
      <c r="S2090" s="2">
        <v>42143</v>
      </c>
      <c r="T2090">
        <v>20</v>
      </c>
      <c r="U2090">
        <v>1</v>
      </c>
      <c r="V2090">
        <v>1</v>
      </c>
      <c r="X2090">
        <v>0</v>
      </c>
      <c r="Y2090">
        <v>0</v>
      </c>
      <c r="Z2090" s="2">
        <v>42143</v>
      </c>
      <c r="AA2090" s="4" t="s">
        <v>1003</v>
      </c>
      <c r="AB2090">
        <v>23</v>
      </c>
      <c r="AC2090">
        <v>23</v>
      </c>
      <c r="AD2090" s="4" t="s">
        <v>1003</v>
      </c>
      <c r="AE2090">
        <v>2</v>
      </c>
      <c r="AF2090">
        <v>2</v>
      </c>
      <c r="AG2090" t="s">
        <v>162</v>
      </c>
      <c r="AH2090">
        <v>1548</v>
      </c>
      <c r="AI2090">
        <v>0.05</v>
      </c>
      <c r="AJ2090">
        <v>0.05</v>
      </c>
      <c r="AK2090">
        <v>712</v>
      </c>
      <c r="AL2090">
        <v>712</v>
      </c>
      <c r="AM2090">
        <v>151</v>
      </c>
      <c r="AN2090">
        <v>151</v>
      </c>
      <c r="AO2090">
        <v>1548</v>
      </c>
      <c r="AP2090">
        <v>10</v>
      </c>
      <c r="AQ2090">
        <v>10</v>
      </c>
      <c r="AR2090">
        <v>0.05</v>
      </c>
      <c r="AS2090">
        <v>0.05</v>
      </c>
      <c r="AT2090">
        <v>1168</v>
      </c>
      <c r="AU2090">
        <v>1168</v>
      </c>
      <c r="AV2090">
        <v>133</v>
      </c>
      <c r="AW2090">
        <v>133</v>
      </c>
      <c r="AX2090" t="s">
        <v>130</v>
      </c>
      <c r="AY2090" s="3" t="s">
        <v>1000</v>
      </c>
      <c r="AZ2090">
        <v>1</v>
      </c>
      <c r="BB2090" s="2">
        <v>42144</v>
      </c>
      <c r="BC2090" s="4" t="s">
        <v>369</v>
      </c>
      <c r="BD2090">
        <v>41054531300042</v>
      </c>
      <c r="BF2090" t="s">
        <v>108</v>
      </c>
      <c r="BG2090" t="s">
        <v>1001</v>
      </c>
      <c r="BH2090" t="s">
        <v>1002</v>
      </c>
      <c r="BJ2090" s="2">
        <v>42143</v>
      </c>
      <c r="BK2090">
        <v>3</v>
      </c>
      <c r="BM2090">
        <v>1409</v>
      </c>
      <c r="BO2090" t="s">
        <v>118</v>
      </c>
      <c r="BP2090">
        <v>24</v>
      </c>
      <c r="BR2090">
        <v>27</v>
      </c>
      <c r="BT2090">
        <v>1</v>
      </c>
      <c r="BV2090">
        <v>34255833500051</v>
      </c>
      <c r="BX2090" t="s">
        <v>108</v>
      </c>
      <c r="BY2090">
        <v>1</v>
      </c>
      <c r="CA2090">
        <v>3</v>
      </c>
      <c r="CC2090">
        <v>41054531300042</v>
      </c>
      <c r="CE2090" t="s">
        <v>105</v>
      </c>
      <c r="CG2090">
        <v>3</v>
      </c>
      <c r="CM2090" t="s">
        <v>106</v>
      </c>
      <c r="CN2090" s="2">
        <v>42187</v>
      </c>
      <c r="CO2090">
        <v>0</v>
      </c>
      <c r="CQ2090" t="s">
        <v>105</v>
      </c>
      <c r="CR2090" t="s">
        <v>107</v>
      </c>
      <c r="CS2090">
        <v>41054531300042</v>
      </c>
      <c r="CU2090" t="s">
        <v>108</v>
      </c>
      <c r="CV2090" t="s">
        <v>109</v>
      </c>
      <c r="CW2090" t="s">
        <v>110</v>
      </c>
      <c r="CX2090" t="s">
        <v>111</v>
      </c>
      <c r="CY2090">
        <v>1</v>
      </c>
    </row>
    <row r="2091" spans="1:103" ht="15" hidden="1" customHeight="1" x14ac:dyDescent="0.2">
      <c r="A2091" t="s">
        <v>104</v>
      </c>
      <c r="B2091">
        <v>0</v>
      </c>
      <c r="D2091" t="s">
        <v>105</v>
      </c>
      <c r="K2091">
        <v>1</v>
      </c>
      <c r="M2091">
        <v>10</v>
      </c>
      <c r="N2091" t="s">
        <v>999</v>
      </c>
      <c r="O2091">
        <v>0</v>
      </c>
      <c r="R2091">
        <v>6127985</v>
      </c>
      <c r="S2091" s="2">
        <v>42143</v>
      </c>
      <c r="T2091">
        <v>20</v>
      </c>
      <c r="U2091">
        <v>2</v>
      </c>
      <c r="V2091">
        <v>2</v>
      </c>
      <c r="X2091">
        <v>0</v>
      </c>
      <c r="Y2091">
        <v>0</v>
      </c>
      <c r="Z2091" s="2">
        <v>42143</v>
      </c>
      <c r="AA2091" s="4" t="s">
        <v>1003</v>
      </c>
      <c r="AB2091">
        <v>23</v>
      </c>
      <c r="AC2091">
        <v>23</v>
      </c>
      <c r="AD2091" s="4" t="s">
        <v>1003</v>
      </c>
      <c r="AE2091">
        <v>2</v>
      </c>
      <c r="AF2091">
        <v>2</v>
      </c>
      <c r="AG2091" t="s">
        <v>163</v>
      </c>
      <c r="AH2091">
        <v>1549</v>
      </c>
      <c r="AI2091">
        <v>0.25</v>
      </c>
      <c r="AJ2091">
        <v>0.25</v>
      </c>
      <c r="AK2091">
        <v>712</v>
      </c>
      <c r="AL2091">
        <v>712</v>
      </c>
      <c r="AM2091">
        <v>151</v>
      </c>
      <c r="AN2091">
        <v>151</v>
      </c>
      <c r="AO2091">
        <v>1549</v>
      </c>
      <c r="AP2091">
        <v>10</v>
      </c>
      <c r="AQ2091">
        <v>10</v>
      </c>
      <c r="AR2091">
        <v>0.25</v>
      </c>
      <c r="AS2091">
        <v>0.25</v>
      </c>
      <c r="AT2091">
        <v>1168</v>
      </c>
      <c r="AU2091">
        <v>1168</v>
      </c>
      <c r="AV2091">
        <v>133</v>
      </c>
      <c r="AW2091">
        <v>133</v>
      </c>
      <c r="AX2091" t="s">
        <v>130</v>
      </c>
      <c r="AY2091" s="3" t="s">
        <v>1000</v>
      </c>
      <c r="AZ2091">
        <v>1</v>
      </c>
      <c r="BB2091" s="2">
        <v>42144</v>
      </c>
      <c r="BC2091" s="4" t="s">
        <v>369</v>
      </c>
      <c r="BD2091">
        <v>41054531300042</v>
      </c>
      <c r="BF2091" t="s">
        <v>108</v>
      </c>
      <c r="BG2091" t="s">
        <v>1001</v>
      </c>
      <c r="BH2091" t="s">
        <v>1002</v>
      </c>
      <c r="BJ2091" s="2">
        <v>42143</v>
      </c>
      <c r="BK2091">
        <v>3</v>
      </c>
      <c r="BM2091">
        <v>1409</v>
      </c>
      <c r="BO2091" t="s">
        <v>118</v>
      </c>
      <c r="BP2091">
        <v>24</v>
      </c>
      <c r="BR2091">
        <v>27</v>
      </c>
      <c r="BT2091">
        <v>1</v>
      </c>
      <c r="BV2091">
        <v>34255833500051</v>
      </c>
      <c r="BX2091" t="s">
        <v>108</v>
      </c>
      <c r="BY2091">
        <v>1</v>
      </c>
      <c r="CA2091">
        <v>3</v>
      </c>
      <c r="CC2091">
        <v>41054531300042</v>
      </c>
      <c r="CE2091" t="s">
        <v>105</v>
      </c>
      <c r="CG2091">
        <v>3</v>
      </c>
      <c r="CM2091" t="s">
        <v>106</v>
      </c>
      <c r="CN2091" s="2">
        <v>42187</v>
      </c>
      <c r="CO2091">
        <v>0</v>
      </c>
      <c r="CQ2091" t="s">
        <v>105</v>
      </c>
      <c r="CR2091" t="s">
        <v>107</v>
      </c>
      <c r="CS2091">
        <v>41054531300042</v>
      </c>
      <c r="CU2091" t="s">
        <v>108</v>
      </c>
      <c r="CV2091" t="s">
        <v>109</v>
      </c>
      <c r="CW2091" t="s">
        <v>110</v>
      </c>
      <c r="CX2091" t="s">
        <v>111</v>
      </c>
      <c r="CY2091">
        <v>1</v>
      </c>
    </row>
    <row r="2092" spans="1:103" ht="15" customHeight="1" x14ac:dyDescent="0.2">
      <c r="A2092" t="s">
        <v>104</v>
      </c>
      <c r="B2092">
        <v>0</v>
      </c>
      <c r="D2092" t="s">
        <v>105</v>
      </c>
      <c r="K2092">
        <v>1</v>
      </c>
      <c r="M2092">
        <v>10</v>
      </c>
      <c r="N2092" t="s">
        <v>999</v>
      </c>
      <c r="O2092">
        <v>0</v>
      </c>
      <c r="R2092">
        <v>6127985</v>
      </c>
      <c r="S2092" s="2">
        <v>42143</v>
      </c>
      <c r="T2092">
        <v>20</v>
      </c>
      <c r="U2092">
        <v>1</v>
      </c>
      <c r="V2092">
        <v>1</v>
      </c>
      <c r="X2092">
        <v>0</v>
      </c>
      <c r="Y2092">
        <v>0</v>
      </c>
      <c r="Z2092" s="2">
        <v>42143</v>
      </c>
      <c r="AA2092" s="4" t="s">
        <v>1003</v>
      </c>
      <c r="AB2092">
        <v>23</v>
      </c>
      <c r="AC2092">
        <v>23</v>
      </c>
      <c r="AD2092" s="4" t="s">
        <v>1003</v>
      </c>
      <c r="AE2092">
        <v>2</v>
      </c>
      <c r="AF2092">
        <v>2</v>
      </c>
      <c r="AG2092" t="s">
        <v>164</v>
      </c>
      <c r="AH2092">
        <v>1141</v>
      </c>
      <c r="AI2092">
        <v>0.02</v>
      </c>
      <c r="AJ2092">
        <v>0.02</v>
      </c>
      <c r="AM2092">
        <v>454</v>
      </c>
      <c r="AN2092">
        <v>454</v>
      </c>
      <c r="AO2092">
        <v>1141</v>
      </c>
      <c r="AP2092">
        <v>10</v>
      </c>
      <c r="AQ2092">
        <v>10</v>
      </c>
      <c r="AR2092">
        <v>0.02</v>
      </c>
      <c r="AS2092">
        <v>0.02</v>
      </c>
      <c r="AV2092">
        <v>133</v>
      </c>
      <c r="AW2092">
        <v>133</v>
      </c>
      <c r="AX2092" t="s">
        <v>130</v>
      </c>
      <c r="AY2092" s="3" t="s">
        <v>1000</v>
      </c>
      <c r="AZ2092">
        <v>1</v>
      </c>
      <c r="BB2092" s="2">
        <v>42144</v>
      </c>
      <c r="BC2092" s="4" t="s">
        <v>369</v>
      </c>
      <c r="BD2092">
        <v>41054531300042</v>
      </c>
      <c r="BF2092" t="s">
        <v>108</v>
      </c>
      <c r="BG2092" t="s">
        <v>1001</v>
      </c>
      <c r="BH2092" t="s">
        <v>1002</v>
      </c>
      <c r="BJ2092" s="2">
        <v>42143</v>
      </c>
      <c r="BK2092">
        <v>3</v>
      </c>
      <c r="BM2092">
        <v>1409</v>
      </c>
      <c r="BO2092" t="s">
        <v>118</v>
      </c>
      <c r="BP2092">
        <v>24</v>
      </c>
      <c r="BR2092">
        <v>27</v>
      </c>
      <c r="BT2092">
        <v>1</v>
      </c>
      <c r="BV2092">
        <v>34255833500051</v>
      </c>
      <c r="BX2092" t="s">
        <v>108</v>
      </c>
      <c r="BY2092">
        <v>1</v>
      </c>
      <c r="CA2092">
        <v>3</v>
      </c>
      <c r="CC2092">
        <v>41054531300042</v>
      </c>
      <c r="CE2092" t="s">
        <v>105</v>
      </c>
      <c r="CG2092">
        <v>3</v>
      </c>
      <c r="CM2092" t="s">
        <v>106</v>
      </c>
      <c r="CN2092" s="2">
        <v>42187</v>
      </c>
      <c r="CO2092">
        <v>0</v>
      </c>
      <c r="CQ2092" t="s">
        <v>105</v>
      </c>
      <c r="CR2092" t="s">
        <v>107</v>
      </c>
      <c r="CS2092">
        <v>41054531300042</v>
      </c>
      <c r="CU2092" t="s">
        <v>108</v>
      </c>
      <c r="CV2092" t="s">
        <v>109</v>
      </c>
      <c r="CW2092" t="s">
        <v>110</v>
      </c>
      <c r="CX2092" t="s">
        <v>111</v>
      </c>
      <c r="CY2092">
        <v>1</v>
      </c>
    </row>
    <row r="2093" spans="1:103" ht="15" customHeight="1" x14ac:dyDescent="0.2">
      <c r="A2093" t="s">
        <v>104</v>
      </c>
      <c r="B2093">
        <v>0</v>
      </c>
      <c r="D2093" t="s">
        <v>105</v>
      </c>
      <c r="K2093">
        <v>1</v>
      </c>
      <c r="M2093">
        <v>10</v>
      </c>
      <c r="N2093" t="s">
        <v>999</v>
      </c>
      <c r="O2093">
        <v>0</v>
      </c>
      <c r="R2093">
        <v>6127985</v>
      </c>
      <c r="S2093" s="2">
        <v>42143</v>
      </c>
      <c r="T2093">
        <v>20</v>
      </c>
      <c r="U2093">
        <v>2</v>
      </c>
      <c r="V2093">
        <v>2</v>
      </c>
      <c r="W2093" t="s">
        <v>165</v>
      </c>
      <c r="X2093">
        <v>0</v>
      </c>
      <c r="Y2093">
        <v>0</v>
      </c>
      <c r="Z2093" s="2">
        <v>42143</v>
      </c>
      <c r="AA2093" s="4" t="s">
        <v>1003</v>
      </c>
      <c r="AB2093">
        <v>23</v>
      </c>
      <c r="AC2093">
        <v>23</v>
      </c>
      <c r="AD2093" s="4" t="s">
        <v>1003</v>
      </c>
      <c r="AE2093">
        <v>2</v>
      </c>
      <c r="AF2093">
        <v>2</v>
      </c>
      <c r="AG2093" t="s">
        <v>166</v>
      </c>
      <c r="AH2093">
        <v>2522</v>
      </c>
      <c r="AI2093">
        <v>0.02</v>
      </c>
      <c r="AJ2093">
        <v>0.02</v>
      </c>
      <c r="AM2093">
        <v>454</v>
      </c>
      <c r="AN2093">
        <v>454</v>
      </c>
      <c r="AO2093">
        <v>2522</v>
      </c>
      <c r="AP2093">
        <v>10</v>
      </c>
      <c r="AQ2093">
        <v>10</v>
      </c>
      <c r="AR2093">
        <v>0.02</v>
      </c>
      <c r="AS2093">
        <v>0.02</v>
      </c>
      <c r="AV2093">
        <v>133</v>
      </c>
      <c r="AW2093">
        <v>133</v>
      </c>
      <c r="AX2093" t="s">
        <v>130</v>
      </c>
      <c r="AY2093" s="3" t="s">
        <v>1000</v>
      </c>
      <c r="AZ2093">
        <v>1</v>
      </c>
      <c r="BB2093" s="2">
        <v>42144</v>
      </c>
      <c r="BC2093" s="4" t="s">
        <v>369</v>
      </c>
      <c r="BD2093">
        <v>41054531300042</v>
      </c>
      <c r="BF2093" t="s">
        <v>108</v>
      </c>
      <c r="BG2093" t="s">
        <v>1001</v>
      </c>
      <c r="BH2093" t="s">
        <v>1002</v>
      </c>
      <c r="BJ2093" s="2">
        <v>42143</v>
      </c>
      <c r="BK2093">
        <v>3</v>
      </c>
      <c r="BM2093">
        <v>1409</v>
      </c>
      <c r="BO2093" t="s">
        <v>118</v>
      </c>
      <c r="BP2093">
        <v>24</v>
      </c>
      <c r="BR2093">
        <v>27</v>
      </c>
      <c r="BT2093">
        <v>1</v>
      </c>
      <c r="BV2093">
        <v>34255833500051</v>
      </c>
      <c r="BX2093" t="s">
        <v>108</v>
      </c>
      <c r="BY2093">
        <v>1</v>
      </c>
      <c r="CA2093">
        <v>3</v>
      </c>
      <c r="CC2093">
        <v>41054531300042</v>
      </c>
      <c r="CE2093" t="s">
        <v>105</v>
      </c>
      <c r="CG2093">
        <v>3</v>
      </c>
      <c r="CM2093" t="s">
        <v>106</v>
      </c>
      <c r="CN2093" s="2">
        <v>42187</v>
      </c>
      <c r="CO2093">
        <v>0</v>
      </c>
      <c r="CQ2093" t="s">
        <v>105</v>
      </c>
      <c r="CR2093" t="s">
        <v>107</v>
      </c>
      <c r="CS2093">
        <v>41054531300042</v>
      </c>
      <c r="CU2093" t="s">
        <v>108</v>
      </c>
      <c r="CV2093" t="s">
        <v>109</v>
      </c>
      <c r="CW2093" t="s">
        <v>110</v>
      </c>
      <c r="CX2093" t="s">
        <v>111</v>
      </c>
      <c r="CY2093">
        <v>1</v>
      </c>
    </row>
    <row r="2094" spans="1:103" ht="15" customHeight="1" x14ac:dyDescent="0.2">
      <c r="A2094" t="s">
        <v>104</v>
      </c>
      <c r="B2094">
        <v>0</v>
      </c>
      <c r="D2094" t="s">
        <v>105</v>
      </c>
      <c r="K2094">
        <v>1</v>
      </c>
      <c r="M2094">
        <v>10</v>
      </c>
      <c r="N2094" t="s">
        <v>999</v>
      </c>
      <c r="O2094">
        <v>0</v>
      </c>
      <c r="R2094">
        <v>6127985</v>
      </c>
      <c r="S2094" s="2">
        <v>42143</v>
      </c>
      <c r="T2094">
        <v>20</v>
      </c>
      <c r="U2094">
        <v>1</v>
      </c>
      <c r="V2094">
        <v>1</v>
      </c>
      <c r="X2094">
        <v>0</v>
      </c>
      <c r="Y2094">
        <v>0</v>
      </c>
      <c r="Z2094" s="2">
        <v>42143</v>
      </c>
      <c r="AA2094" s="4" t="s">
        <v>1003</v>
      </c>
      <c r="AB2094">
        <v>23</v>
      </c>
      <c r="AC2094">
        <v>23</v>
      </c>
      <c r="AD2094" s="4" t="s">
        <v>1003</v>
      </c>
      <c r="AE2094">
        <v>2</v>
      </c>
      <c r="AF2094">
        <v>2</v>
      </c>
      <c r="AG2094" t="s">
        <v>389</v>
      </c>
      <c r="AH2094">
        <v>1142</v>
      </c>
      <c r="AI2094">
        <v>0.1</v>
      </c>
      <c r="AJ2094">
        <v>0.1</v>
      </c>
      <c r="AM2094">
        <v>454</v>
      </c>
      <c r="AN2094">
        <v>454</v>
      </c>
      <c r="AO2094">
        <v>1142</v>
      </c>
      <c r="AP2094">
        <v>10</v>
      </c>
      <c r="AQ2094">
        <v>10</v>
      </c>
      <c r="AR2094">
        <v>0.1</v>
      </c>
      <c r="AS2094">
        <v>0.1</v>
      </c>
      <c r="AV2094">
        <v>133</v>
      </c>
      <c r="AW2094">
        <v>133</v>
      </c>
      <c r="AX2094" t="s">
        <v>130</v>
      </c>
      <c r="AY2094" s="3" t="s">
        <v>1000</v>
      </c>
      <c r="AZ2094">
        <v>1</v>
      </c>
      <c r="BB2094" s="2">
        <v>42144</v>
      </c>
      <c r="BC2094" s="4" t="s">
        <v>369</v>
      </c>
      <c r="BD2094">
        <v>41054531300042</v>
      </c>
      <c r="BF2094" t="s">
        <v>108</v>
      </c>
      <c r="BG2094" t="s">
        <v>1001</v>
      </c>
      <c r="BH2094" t="s">
        <v>1002</v>
      </c>
      <c r="BJ2094" s="2">
        <v>42143</v>
      </c>
      <c r="BK2094">
        <v>3</v>
      </c>
      <c r="BM2094">
        <v>1409</v>
      </c>
      <c r="BO2094" t="s">
        <v>118</v>
      </c>
      <c r="BP2094">
        <v>24</v>
      </c>
      <c r="BR2094">
        <v>27</v>
      </c>
      <c r="BT2094">
        <v>1</v>
      </c>
      <c r="BV2094">
        <v>34255833500051</v>
      </c>
      <c r="BX2094" t="s">
        <v>108</v>
      </c>
      <c r="BY2094">
        <v>1</v>
      </c>
      <c r="CA2094">
        <v>3</v>
      </c>
      <c r="CC2094">
        <v>41054531300042</v>
      </c>
      <c r="CE2094" t="s">
        <v>105</v>
      </c>
      <c r="CG2094">
        <v>3</v>
      </c>
      <c r="CM2094" t="s">
        <v>106</v>
      </c>
      <c r="CN2094" s="2">
        <v>42187</v>
      </c>
      <c r="CO2094">
        <v>0</v>
      </c>
      <c r="CQ2094" t="s">
        <v>105</v>
      </c>
      <c r="CR2094" t="s">
        <v>107</v>
      </c>
      <c r="CS2094">
        <v>41054531300042</v>
      </c>
      <c r="CU2094" t="s">
        <v>108</v>
      </c>
      <c r="CV2094" t="s">
        <v>109</v>
      </c>
      <c r="CW2094" t="s">
        <v>110</v>
      </c>
      <c r="CX2094" t="s">
        <v>111</v>
      </c>
      <c r="CY2094">
        <v>1</v>
      </c>
    </row>
    <row r="2095" spans="1:103" ht="15" hidden="1" customHeight="1" x14ac:dyDescent="0.2">
      <c r="A2095" t="s">
        <v>104</v>
      </c>
      <c r="B2095">
        <v>0</v>
      </c>
      <c r="D2095" t="s">
        <v>105</v>
      </c>
      <c r="K2095">
        <v>1</v>
      </c>
      <c r="M2095">
        <v>10</v>
      </c>
      <c r="N2095" t="s">
        <v>999</v>
      </c>
      <c r="O2095">
        <v>0</v>
      </c>
      <c r="R2095">
        <v>6127985</v>
      </c>
      <c r="S2095" s="2">
        <v>42143</v>
      </c>
      <c r="T2095">
        <v>20</v>
      </c>
      <c r="U2095">
        <v>1</v>
      </c>
      <c r="V2095">
        <v>1</v>
      </c>
      <c r="X2095">
        <v>0</v>
      </c>
      <c r="Y2095">
        <v>0</v>
      </c>
      <c r="Z2095" s="2">
        <v>42143</v>
      </c>
      <c r="AA2095" s="4" t="s">
        <v>1003</v>
      </c>
      <c r="AB2095">
        <v>23</v>
      </c>
      <c r="AC2095">
        <v>23</v>
      </c>
      <c r="AD2095" s="4" t="s">
        <v>1003</v>
      </c>
      <c r="AE2095">
        <v>2</v>
      </c>
      <c r="AF2095">
        <v>2</v>
      </c>
      <c r="AG2095" t="s">
        <v>390</v>
      </c>
      <c r="AH2095">
        <v>1143</v>
      </c>
      <c r="AI2095">
        <v>5.0000000000000001E-3</v>
      </c>
      <c r="AJ2095">
        <v>5.0000000000000001E-3</v>
      </c>
      <c r="AK2095">
        <v>712</v>
      </c>
      <c r="AL2095">
        <v>712</v>
      </c>
      <c r="AM2095">
        <v>405</v>
      </c>
      <c r="AN2095">
        <v>405</v>
      </c>
      <c r="AO2095">
        <v>1143</v>
      </c>
      <c r="AP2095">
        <v>10</v>
      </c>
      <c r="AQ2095">
        <v>10</v>
      </c>
      <c r="AR2095">
        <v>5.0000000000000001E-3</v>
      </c>
      <c r="AS2095">
        <v>5.0000000000000001E-3</v>
      </c>
      <c r="AT2095">
        <v>1168</v>
      </c>
      <c r="AU2095">
        <v>1168</v>
      </c>
      <c r="AV2095">
        <v>133</v>
      </c>
      <c r="AW2095">
        <v>133</v>
      </c>
      <c r="AX2095" t="s">
        <v>130</v>
      </c>
      <c r="AY2095" s="3" t="s">
        <v>1000</v>
      </c>
      <c r="AZ2095">
        <v>1</v>
      </c>
      <c r="BB2095" s="2">
        <v>42144</v>
      </c>
      <c r="BC2095" s="4" t="s">
        <v>369</v>
      </c>
      <c r="BD2095">
        <v>41054531300042</v>
      </c>
      <c r="BF2095" t="s">
        <v>108</v>
      </c>
      <c r="BG2095" t="s">
        <v>1001</v>
      </c>
      <c r="BH2095" t="s">
        <v>1002</v>
      </c>
      <c r="BJ2095" s="2">
        <v>42143</v>
      </c>
      <c r="BK2095">
        <v>3</v>
      </c>
      <c r="BM2095">
        <v>1409</v>
      </c>
      <c r="BO2095" t="s">
        <v>118</v>
      </c>
      <c r="BP2095">
        <v>24</v>
      </c>
      <c r="BR2095">
        <v>27</v>
      </c>
      <c r="BT2095">
        <v>1</v>
      </c>
      <c r="BV2095">
        <v>34255833500051</v>
      </c>
      <c r="BX2095" t="s">
        <v>108</v>
      </c>
      <c r="BY2095">
        <v>1</v>
      </c>
      <c r="CA2095">
        <v>3</v>
      </c>
      <c r="CC2095">
        <v>41054531300042</v>
      </c>
      <c r="CE2095" t="s">
        <v>105</v>
      </c>
      <c r="CG2095">
        <v>3</v>
      </c>
      <c r="CM2095" t="s">
        <v>106</v>
      </c>
      <c r="CN2095" s="2">
        <v>42187</v>
      </c>
      <c r="CO2095">
        <v>0</v>
      </c>
      <c r="CQ2095" t="s">
        <v>105</v>
      </c>
      <c r="CR2095" t="s">
        <v>107</v>
      </c>
      <c r="CS2095">
        <v>41054531300042</v>
      </c>
      <c r="CU2095" t="s">
        <v>108</v>
      </c>
      <c r="CV2095" t="s">
        <v>109</v>
      </c>
      <c r="CW2095" t="s">
        <v>110</v>
      </c>
      <c r="CX2095" t="s">
        <v>111</v>
      </c>
      <c r="CY2095">
        <v>1</v>
      </c>
    </row>
    <row r="2096" spans="1:103" ht="15" hidden="1" customHeight="1" x14ac:dyDescent="0.2">
      <c r="A2096" t="s">
        <v>104</v>
      </c>
      <c r="B2096">
        <v>0</v>
      </c>
      <c r="D2096" t="s">
        <v>105</v>
      </c>
      <c r="K2096">
        <v>1</v>
      </c>
      <c r="M2096">
        <v>10</v>
      </c>
      <c r="N2096" t="s">
        <v>999</v>
      </c>
      <c r="O2096">
        <v>0</v>
      </c>
      <c r="R2096">
        <v>6127985</v>
      </c>
      <c r="S2096" s="2">
        <v>42143</v>
      </c>
      <c r="T2096">
        <v>20</v>
      </c>
      <c r="U2096">
        <v>1</v>
      </c>
      <c r="V2096">
        <v>1</v>
      </c>
      <c r="X2096">
        <v>0</v>
      </c>
      <c r="Y2096">
        <v>0</v>
      </c>
      <c r="Z2096" s="2">
        <v>42143</v>
      </c>
      <c r="AA2096" s="4" t="s">
        <v>1003</v>
      </c>
      <c r="AB2096">
        <v>23</v>
      </c>
      <c r="AC2096">
        <v>23</v>
      </c>
      <c r="AD2096" s="4" t="s">
        <v>1003</v>
      </c>
      <c r="AE2096">
        <v>2</v>
      </c>
      <c r="AF2096">
        <v>2</v>
      </c>
      <c r="AG2096" t="s">
        <v>391</v>
      </c>
      <c r="AH2096">
        <v>1145</v>
      </c>
      <c r="AI2096">
        <v>5.0000000000000001E-3</v>
      </c>
      <c r="AJ2096">
        <v>5.0000000000000001E-3</v>
      </c>
      <c r="AK2096">
        <v>712</v>
      </c>
      <c r="AL2096">
        <v>712</v>
      </c>
      <c r="AM2096">
        <v>405</v>
      </c>
      <c r="AN2096">
        <v>405</v>
      </c>
      <c r="AO2096">
        <v>1145</v>
      </c>
      <c r="AP2096">
        <v>10</v>
      </c>
      <c r="AQ2096">
        <v>10</v>
      </c>
      <c r="AR2096">
        <v>5.0000000000000001E-3</v>
      </c>
      <c r="AS2096">
        <v>5.0000000000000001E-3</v>
      </c>
      <c r="AT2096">
        <v>1168</v>
      </c>
      <c r="AU2096">
        <v>1168</v>
      </c>
      <c r="AV2096">
        <v>133</v>
      </c>
      <c r="AW2096">
        <v>133</v>
      </c>
      <c r="AX2096" t="s">
        <v>130</v>
      </c>
      <c r="AY2096" s="3" t="s">
        <v>1000</v>
      </c>
      <c r="AZ2096">
        <v>1</v>
      </c>
      <c r="BB2096" s="2">
        <v>42144</v>
      </c>
      <c r="BC2096" s="4" t="s">
        <v>369</v>
      </c>
      <c r="BD2096">
        <v>41054531300042</v>
      </c>
      <c r="BF2096" t="s">
        <v>108</v>
      </c>
      <c r="BG2096" t="s">
        <v>1001</v>
      </c>
      <c r="BH2096" t="s">
        <v>1002</v>
      </c>
      <c r="BJ2096" s="2">
        <v>42143</v>
      </c>
      <c r="BK2096">
        <v>3</v>
      </c>
      <c r="BM2096">
        <v>1409</v>
      </c>
      <c r="BO2096" t="s">
        <v>118</v>
      </c>
      <c r="BP2096">
        <v>24</v>
      </c>
      <c r="BR2096">
        <v>27</v>
      </c>
      <c r="BT2096">
        <v>1</v>
      </c>
      <c r="BV2096">
        <v>34255833500051</v>
      </c>
      <c r="BX2096" t="s">
        <v>108</v>
      </c>
      <c r="BY2096">
        <v>1</v>
      </c>
      <c r="CA2096">
        <v>3</v>
      </c>
      <c r="CC2096">
        <v>41054531300042</v>
      </c>
      <c r="CE2096" t="s">
        <v>105</v>
      </c>
      <c r="CG2096">
        <v>3</v>
      </c>
      <c r="CM2096" t="s">
        <v>106</v>
      </c>
      <c r="CN2096" s="2">
        <v>42187</v>
      </c>
      <c r="CO2096">
        <v>0</v>
      </c>
      <c r="CQ2096" t="s">
        <v>105</v>
      </c>
      <c r="CR2096" t="s">
        <v>107</v>
      </c>
      <c r="CS2096">
        <v>41054531300042</v>
      </c>
      <c r="CU2096" t="s">
        <v>108</v>
      </c>
      <c r="CV2096" t="s">
        <v>109</v>
      </c>
      <c r="CW2096" t="s">
        <v>110</v>
      </c>
      <c r="CX2096" t="s">
        <v>111</v>
      </c>
      <c r="CY2096">
        <v>1</v>
      </c>
    </row>
    <row r="2097" spans="1:103" ht="15" hidden="1" customHeight="1" x14ac:dyDescent="0.2">
      <c r="A2097" t="s">
        <v>104</v>
      </c>
      <c r="B2097">
        <v>0</v>
      </c>
      <c r="D2097" t="s">
        <v>105</v>
      </c>
      <c r="K2097">
        <v>1</v>
      </c>
      <c r="M2097">
        <v>10</v>
      </c>
      <c r="N2097" t="s">
        <v>999</v>
      </c>
      <c r="O2097">
        <v>0</v>
      </c>
      <c r="R2097">
        <v>6127985</v>
      </c>
      <c r="S2097" s="2">
        <v>42143</v>
      </c>
      <c r="T2097">
        <v>20</v>
      </c>
      <c r="U2097">
        <v>1</v>
      </c>
      <c r="V2097">
        <v>1</v>
      </c>
      <c r="X2097">
        <v>0</v>
      </c>
      <c r="Y2097">
        <v>0</v>
      </c>
      <c r="Z2097" s="2">
        <v>42143</v>
      </c>
      <c r="AA2097" s="4" t="s">
        <v>1003</v>
      </c>
      <c r="AB2097">
        <v>23</v>
      </c>
      <c r="AC2097">
        <v>23</v>
      </c>
      <c r="AD2097" s="4" t="s">
        <v>1003</v>
      </c>
      <c r="AE2097">
        <v>2</v>
      </c>
      <c r="AF2097">
        <v>2</v>
      </c>
      <c r="AG2097" t="s">
        <v>392</v>
      </c>
      <c r="AH2097">
        <v>1147</v>
      </c>
      <c r="AI2097">
        <v>0.01</v>
      </c>
      <c r="AJ2097">
        <v>0.01</v>
      </c>
      <c r="AK2097">
        <v>712</v>
      </c>
      <c r="AL2097">
        <v>712</v>
      </c>
      <c r="AM2097">
        <v>405</v>
      </c>
      <c r="AN2097">
        <v>405</v>
      </c>
      <c r="AO2097">
        <v>1147</v>
      </c>
      <c r="AP2097">
        <v>10</v>
      </c>
      <c r="AQ2097">
        <v>10</v>
      </c>
      <c r="AR2097">
        <v>0.01</v>
      </c>
      <c r="AS2097">
        <v>0.01</v>
      </c>
      <c r="AT2097">
        <v>1168</v>
      </c>
      <c r="AU2097">
        <v>1168</v>
      </c>
      <c r="AV2097">
        <v>133</v>
      </c>
      <c r="AW2097">
        <v>133</v>
      </c>
      <c r="AX2097" t="s">
        <v>130</v>
      </c>
      <c r="AY2097" s="3" t="s">
        <v>1000</v>
      </c>
      <c r="AZ2097">
        <v>1</v>
      </c>
      <c r="BB2097" s="2">
        <v>42144</v>
      </c>
      <c r="BC2097" s="4" t="s">
        <v>369</v>
      </c>
      <c r="BD2097">
        <v>41054531300042</v>
      </c>
      <c r="BF2097" t="s">
        <v>108</v>
      </c>
      <c r="BG2097" t="s">
        <v>1001</v>
      </c>
      <c r="BH2097" t="s">
        <v>1002</v>
      </c>
      <c r="BJ2097" s="2">
        <v>42143</v>
      </c>
      <c r="BK2097">
        <v>3</v>
      </c>
      <c r="BM2097">
        <v>1409</v>
      </c>
      <c r="BO2097" t="s">
        <v>118</v>
      </c>
      <c r="BP2097">
        <v>24</v>
      </c>
      <c r="BR2097">
        <v>27</v>
      </c>
      <c r="BT2097">
        <v>1</v>
      </c>
      <c r="BV2097">
        <v>34255833500051</v>
      </c>
      <c r="BX2097" t="s">
        <v>108</v>
      </c>
      <c r="BY2097">
        <v>1</v>
      </c>
      <c r="CA2097">
        <v>3</v>
      </c>
      <c r="CC2097">
        <v>41054531300042</v>
      </c>
      <c r="CE2097" t="s">
        <v>105</v>
      </c>
      <c r="CG2097">
        <v>3</v>
      </c>
      <c r="CM2097" t="s">
        <v>106</v>
      </c>
      <c r="CN2097" s="2">
        <v>42187</v>
      </c>
      <c r="CO2097">
        <v>0</v>
      </c>
      <c r="CQ2097" t="s">
        <v>105</v>
      </c>
      <c r="CR2097" t="s">
        <v>107</v>
      </c>
      <c r="CS2097">
        <v>41054531300042</v>
      </c>
      <c r="CU2097" t="s">
        <v>108</v>
      </c>
      <c r="CV2097" t="s">
        <v>109</v>
      </c>
      <c r="CW2097" t="s">
        <v>110</v>
      </c>
      <c r="CX2097" t="s">
        <v>111</v>
      </c>
      <c r="CY2097">
        <v>1</v>
      </c>
    </row>
    <row r="2098" spans="1:103" ht="15" hidden="1" customHeight="1" x14ac:dyDescent="0.2">
      <c r="A2098" t="s">
        <v>104</v>
      </c>
      <c r="B2098">
        <v>0</v>
      </c>
      <c r="D2098" t="s">
        <v>105</v>
      </c>
      <c r="K2098">
        <v>1</v>
      </c>
      <c r="M2098">
        <v>10</v>
      </c>
      <c r="N2098" t="s">
        <v>999</v>
      </c>
      <c r="O2098">
        <v>0</v>
      </c>
      <c r="R2098">
        <v>6127985</v>
      </c>
      <c r="S2098" s="2">
        <v>42143</v>
      </c>
      <c r="T2098">
        <v>20</v>
      </c>
      <c r="U2098">
        <v>1</v>
      </c>
      <c r="V2098">
        <v>1</v>
      </c>
      <c r="X2098">
        <v>0</v>
      </c>
      <c r="Y2098">
        <v>0</v>
      </c>
      <c r="Z2098" s="2">
        <v>42143</v>
      </c>
      <c r="AA2098" s="4" t="s">
        <v>1003</v>
      </c>
      <c r="AB2098">
        <v>23</v>
      </c>
      <c r="AC2098">
        <v>23</v>
      </c>
      <c r="AD2098" s="4" t="s">
        <v>1003</v>
      </c>
      <c r="AE2098">
        <v>2</v>
      </c>
      <c r="AF2098">
        <v>2</v>
      </c>
      <c r="AG2098" t="s">
        <v>167</v>
      </c>
      <c r="AH2098">
        <v>1589</v>
      </c>
      <c r="AI2098">
        <v>0.05</v>
      </c>
      <c r="AJ2098">
        <v>0.05</v>
      </c>
      <c r="AK2098">
        <v>712</v>
      </c>
      <c r="AL2098">
        <v>712</v>
      </c>
      <c r="AM2098">
        <v>151</v>
      </c>
      <c r="AN2098">
        <v>151</v>
      </c>
      <c r="AO2098">
        <v>1589</v>
      </c>
      <c r="AP2098">
        <v>10</v>
      </c>
      <c r="AQ2098">
        <v>10</v>
      </c>
      <c r="AR2098">
        <v>0.05</v>
      </c>
      <c r="AS2098">
        <v>0.05</v>
      </c>
      <c r="AT2098">
        <v>1168</v>
      </c>
      <c r="AU2098">
        <v>1168</v>
      </c>
      <c r="AV2098">
        <v>133</v>
      </c>
      <c r="AW2098">
        <v>133</v>
      </c>
      <c r="AX2098" t="s">
        <v>130</v>
      </c>
      <c r="AY2098" s="3" t="s">
        <v>1000</v>
      </c>
      <c r="AZ2098">
        <v>1</v>
      </c>
      <c r="BB2098" s="2">
        <v>42144</v>
      </c>
      <c r="BC2098" s="4" t="s">
        <v>369</v>
      </c>
      <c r="BD2098">
        <v>41054531300042</v>
      </c>
      <c r="BF2098" t="s">
        <v>108</v>
      </c>
      <c r="BG2098" t="s">
        <v>1001</v>
      </c>
      <c r="BH2098" t="s">
        <v>1002</v>
      </c>
      <c r="BJ2098" s="2">
        <v>42143</v>
      </c>
      <c r="BK2098">
        <v>3</v>
      </c>
      <c r="BM2098">
        <v>1409</v>
      </c>
      <c r="BO2098" t="s">
        <v>118</v>
      </c>
      <c r="BP2098">
        <v>24</v>
      </c>
      <c r="BR2098">
        <v>27</v>
      </c>
      <c r="BT2098">
        <v>1</v>
      </c>
      <c r="BV2098">
        <v>34255833500051</v>
      </c>
      <c r="BX2098" t="s">
        <v>108</v>
      </c>
      <c r="BY2098">
        <v>1</v>
      </c>
      <c r="CA2098">
        <v>3</v>
      </c>
      <c r="CC2098">
        <v>41054531300042</v>
      </c>
      <c r="CE2098" t="s">
        <v>105</v>
      </c>
      <c r="CG2098">
        <v>3</v>
      </c>
      <c r="CM2098" t="s">
        <v>106</v>
      </c>
      <c r="CN2098" s="2">
        <v>42187</v>
      </c>
      <c r="CO2098">
        <v>0</v>
      </c>
      <c r="CQ2098" t="s">
        <v>105</v>
      </c>
      <c r="CR2098" t="s">
        <v>107</v>
      </c>
      <c r="CS2098">
        <v>41054531300042</v>
      </c>
      <c r="CU2098" t="s">
        <v>108</v>
      </c>
      <c r="CV2098" t="s">
        <v>109</v>
      </c>
      <c r="CW2098" t="s">
        <v>110</v>
      </c>
      <c r="CX2098" t="s">
        <v>111</v>
      </c>
      <c r="CY2098">
        <v>1</v>
      </c>
    </row>
    <row r="2099" spans="1:103" ht="15" hidden="1" customHeight="1" x14ac:dyDescent="0.2">
      <c r="A2099" t="s">
        <v>104</v>
      </c>
      <c r="B2099">
        <v>0</v>
      </c>
      <c r="D2099" t="s">
        <v>105</v>
      </c>
      <c r="K2099">
        <v>1</v>
      </c>
      <c r="M2099">
        <v>10</v>
      </c>
      <c r="N2099" t="s">
        <v>999</v>
      </c>
      <c r="O2099">
        <v>0</v>
      </c>
      <c r="R2099">
        <v>6127985</v>
      </c>
      <c r="S2099" s="2">
        <v>42143</v>
      </c>
      <c r="T2099">
        <v>20</v>
      </c>
      <c r="U2099">
        <v>1</v>
      </c>
      <c r="V2099">
        <v>1</v>
      </c>
      <c r="X2099">
        <v>0</v>
      </c>
      <c r="Y2099">
        <v>0</v>
      </c>
      <c r="Z2099" s="2">
        <v>42143</v>
      </c>
      <c r="AA2099" s="4" t="s">
        <v>1003</v>
      </c>
      <c r="AB2099">
        <v>23</v>
      </c>
      <c r="AC2099">
        <v>23</v>
      </c>
      <c r="AD2099" s="4" t="s">
        <v>1003</v>
      </c>
      <c r="AE2099">
        <v>2</v>
      </c>
      <c r="AF2099">
        <v>2</v>
      </c>
      <c r="AG2099" t="s">
        <v>168</v>
      </c>
      <c r="AH2099">
        <v>1486</v>
      </c>
      <c r="AI2099">
        <v>0.02</v>
      </c>
      <c r="AJ2099">
        <v>0.02</v>
      </c>
      <c r="AK2099">
        <v>712</v>
      </c>
      <c r="AL2099">
        <v>712</v>
      </c>
      <c r="AM2099">
        <v>151</v>
      </c>
      <c r="AN2099">
        <v>151</v>
      </c>
      <c r="AO2099">
        <v>1486</v>
      </c>
      <c r="AP2099">
        <v>10</v>
      </c>
      <c r="AQ2099">
        <v>10</v>
      </c>
      <c r="AR2099">
        <v>0.02</v>
      </c>
      <c r="AS2099">
        <v>0.02</v>
      </c>
      <c r="AT2099">
        <v>1168</v>
      </c>
      <c r="AU2099">
        <v>1168</v>
      </c>
      <c r="AV2099">
        <v>133</v>
      </c>
      <c r="AW2099">
        <v>133</v>
      </c>
      <c r="AX2099" t="s">
        <v>130</v>
      </c>
      <c r="AY2099" s="3" t="s">
        <v>1000</v>
      </c>
      <c r="AZ2099">
        <v>1</v>
      </c>
      <c r="BB2099" s="2">
        <v>42144</v>
      </c>
      <c r="BC2099" s="4" t="s">
        <v>369</v>
      </c>
      <c r="BD2099">
        <v>41054531300042</v>
      </c>
      <c r="BF2099" t="s">
        <v>108</v>
      </c>
      <c r="BG2099" t="s">
        <v>1001</v>
      </c>
      <c r="BH2099" t="s">
        <v>1002</v>
      </c>
      <c r="BJ2099" s="2">
        <v>42143</v>
      </c>
      <c r="BK2099">
        <v>3</v>
      </c>
      <c r="BM2099">
        <v>1409</v>
      </c>
      <c r="BO2099" t="s">
        <v>118</v>
      </c>
      <c r="BP2099">
        <v>24</v>
      </c>
      <c r="BR2099">
        <v>27</v>
      </c>
      <c r="BT2099">
        <v>1</v>
      </c>
      <c r="BV2099">
        <v>34255833500051</v>
      </c>
      <c r="BX2099" t="s">
        <v>108</v>
      </c>
      <c r="BY2099">
        <v>1</v>
      </c>
      <c r="CA2099">
        <v>3</v>
      </c>
      <c r="CC2099">
        <v>41054531300042</v>
      </c>
      <c r="CE2099" t="s">
        <v>105</v>
      </c>
      <c r="CG2099">
        <v>3</v>
      </c>
      <c r="CM2099" t="s">
        <v>106</v>
      </c>
      <c r="CN2099" s="2">
        <v>42187</v>
      </c>
      <c r="CO2099">
        <v>0</v>
      </c>
      <c r="CQ2099" t="s">
        <v>105</v>
      </c>
      <c r="CR2099" t="s">
        <v>107</v>
      </c>
      <c r="CS2099">
        <v>41054531300042</v>
      </c>
      <c r="CU2099" t="s">
        <v>108</v>
      </c>
      <c r="CV2099" t="s">
        <v>109</v>
      </c>
      <c r="CW2099" t="s">
        <v>110</v>
      </c>
      <c r="CX2099" t="s">
        <v>111</v>
      </c>
      <c r="CY2099">
        <v>1</v>
      </c>
    </row>
    <row r="2100" spans="1:103" ht="15" customHeight="1" x14ac:dyDescent="0.2">
      <c r="A2100" t="s">
        <v>104</v>
      </c>
      <c r="B2100">
        <v>0</v>
      </c>
      <c r="D2100" t="s">
        <v>105</v>
      </c>
      <c r="K2100">
        <v>1</v>
      </c>
      <c r="M2100">
        <v>10</v>
      </c>
      <c r="N2100" t="s">
        <v>999</v>
      </c>
      <c r="O2100">
        <v>0</v>
      </c>
      <c r="R2100">
        <v>6127985</v>
      </c>
      <c r="S2100" s="2">
        <v>42143</v>
      </c>
      <c r="T2100">
        <v>20</v>
      </c>
      <c r="U2100">
        <v>1</v>
      </c>
      <c r="V2100">
        <v>1</v>
      </c>
      <c r="X2100">
        <v>0</v>
      </c>
      <c r="Y2100">
        <v>0</v>
      </c>
      <c r="Z2100" s="2">
        <v>42143</v>
      </c>
      <c r="AA2100" s="4" t="s">
        <v>1003</v>
      </c>
      <c r="AB2100">
        <v>23</v>
      </c>
      <c r="AC2100">
        <v>23</v>
      </c>
      <c r="AD2100" s="4" t="s">
        <v>1003</v>
      </c>
      <c r="AE2100">
        <v>2</v>
      </c>
      <c r="AF2100">
        <v>2</v>
      </c>
      <c r="AG2100" t="s">
        <v>393</v>
      </c>
      <c r="AH2100">
        <v>2872</v>
      </c>
      <c r="AI2100">
        <v>5.0000000000000001E-3</v>
      </c>
      <c r="AJ2100">
        <v>5.0000000000000001E-3</v>
      </c>
      <c r="AK2100">
        <v>712</v>
      </c>
      <c r="AL2100">
        <v>712</v>
      </c>
      <c r="AM2100">
        <v>405</v>
      </c>
      <c r="AN2100">
        <v>405</v>
      </c>
      <c r="AO2100">
        <v>2872</v>
      </c>
      <c r="AP2100">
        <v>10</v>
      </c>
      <c r="AQ2100">
        <v>10</v>
      </c>
      <c r="AR2100">
        <v>5.0000000000000001E-3</v>
      </c>
      <c r="AS2100">
        <v>5.0000000000000001E-3</v>
      </c>
      <c r="AT2100">
        <v>1168</v>
      </c>
      <c r="AU2100">
        <v>1168</v>
      </c>
      <c r="AV2100">
        <v>133</v>
      </c>
      <c r="AW2100">
        <v>133</v>
      </c>
      <c r="AX2100" t="s">
        <v>130</v>
      </c>
      <c r="AY2100" s="3" t="s">
        <v>1000</v>
      </c>
      <c r="AZ2100">
        <v>1</v>
      </c>
      <c r="BB2100" s="2">
        <v>42144</v>
      </c>
      <c r="BC2100" s="4" t="s">
        <v>369</v>
      </c>
      <c r="BD2100">
        <v>41054531300042</v>
      </c>
      <c r="BF2100" t="s">
        <v>108</v>
      </c>
      <c r="BG2100" t="s">
        <v>1001</v>
      </c>
      <c r="BH2100" t="s">
        <v>1002</v>
      </c>
      <c r="BJ2100" s="2">
        <v>42143</v>
      </c>
      <c r="BK2100">
        <v>3</v>
      </c>
      <c r="BM2100">
        <v>1409</v>
      </c>
      <c r="BO2100" t="s">
        <v>118</v>
      </c>
      <c r="BP2100">
        <v>24</v>
      </c>
      <c r="BR2100">
        <v>27</v>
      </c>
      <c r="BT2100">
        <v>1</v>
      </c>
      <c r="BV2100">
        <v>34255833500051</v>
      </c>
      <c r="BX2100" t="s">
        <v>108</v>
      </c>
      <c r="BY2100">
        <v>1</v>
      </c>
      <c r="CA2100">
        <v>3</v>
      </c>
      <c r="CC2100">
        <v>41054531300042</v>
      </c>
      <c r="CE2100" t="s">
        <v>105</v>
      </c>
      <c r="CG2100">
        <v>3</v>
      </c>
      <c r="CM2100" t="s">
        <v>106</v>
      </c>
      <c r="CN2100" s="2">
        <v>42187</v>
      </c>
      <c r="CO2100">
        <v>0</v>
      </c>
      <c r="CQ2100" t="s">
        <v>105</v>
      </c>
      <c r="CR2100" t="s">
        <v>107</v>
      </c>
      <c r="CS2100">
        <v>41054531300042</v>
      </c>
      <c r="CU2100" t="s">
        <v>108</v>
      </c>
      <c r="CV2100" t="s">
        <v>109</v>
      </c>
      <c r="CW2100" t="s">
        <v>110</v>
      </c>
      <c r="CX2100" t="s">
        <v>111</v>
      </c>
      <c r="CY2100">
        <v>1</v>
      </c>
    </row>
    <row r="2101" spans="1:103" ht="15" hidden="1" customHeight="1" x14ac:dyDescent="0.2">
      <c r="A2101" t="s">
        <v>104</v>
      </c>
      <c r="B2101">
        <v>0</v>
      </c>
      <c r="D2101" t="s">
        <v>105</v>
      </c>
      <c r="K2101">
        <v>1</v>
      </c>
      <c r="M2101">
        <v>10</v>
      </c>
      <c r="N2101" t="s">
        <v>999</v>
      </c>
      <c r="O2101">
        <v>0</v>
      </c>
      <c r="R2101">
        <v>6127985</v>
      </c>
      <c r="S2101" s="2">
        <v>42143</v>
      </c>
      <c r="T2101">
        <v>20</v>
      </c>
      <c r="U2101">
        <v>1</v>
      </c>
      <c r="V2101">
        <v>1</v>
      </c>
      <c r="X2101">
        <v>0</v>
      </c>
      <c r="Y2101">
        <v>0</v>
      </c>
      <c r="Z2101" s="2">
        <v>42143</v>
      </c>
      <c r="AA2101" s="4" t="s">
        <v>1003</v>
      </c>
      <c r="AB2101">
        <v>23</v>
      </c>
      <c r="AC2101">
        <v>23</v>
      </c>
      <c r="AD2101" s="4" t="s">
        <v>1003</v>
      </c>
      <c r="AE2101">
        <v>2</v>
      </c>
      <c r="AF2101">
        <v>2</v>
      </c>
      <c r="AG2101" t="s">
        <v>394</v>
      </c>
      <c r="AH2101">
        <v>2873</v>
      </c>
      <c r="AI2101">
        <v>5.0000000000000001E-3</v>
      </c>
      <c r="AJ2101">
        <v>5.0000000000000001E-3</v>
      </c>
      <c r="AK2101">
        <v>712</v>
      </c>
      <c r="AL2101">
        <v>712</v>
      </c>
      <c r="AM2101">
        <v>405</v>
      </c>
      <c r="AN2101">
        <v>405</v>
      </c>
      <c r="AO2101">
        <v>2873</v>
      </c>
      <c r="AP2101">
        <v>10</v>
      </c>
      <c r="AQ2101">
        <v>10</v>
      </c>
      <c r="AR2101">
        <v>5.0000000000000001E-3</v>
      </c>
      <c r="AS2101">
        <v>5.0000000000000001E-3</v>
      </c>
      <c r="AT2101">
        <v>1168</v>
      </c>
      <c r="AU2101">
        <v>1168</v>
      </c>
      <c r="AV2101">
        <v>133</v>
      </c>
      <c r="AW2101">
        <v>133</v>
      </c>
      <c r="AX2101" t="s">
        <v>130</v>
      </c>
      <c r="AY2101" s="3" t="s">
        <v>1000</v>
      </c>
      <c r="AZ2101">
        <v>1</v>
      </c>
      <c r="BB2101" s="2">
        <v>42144</v>
      </c>
      <c r="BC2101" s="4" t="s">
        <v>369</v>
      </c>
      <c r="BD2101">
        <v>41054531300042</v>
      </c>
      <c r="BF2101" t="s">
        <v>108</v>
      </c>
      <c r="BG2101" t="s">
        <v>1001</v>
      </c>
      <c r="BH2101" t="s">
        <v>1002</v>
      </c>
      <c r="BJ2101" s="2">
        <v>42143</v>
      </c>
      <c r="BK2101">
        <v>3</v>
      </c>
      <c r="BM2101">
        <v>1409</v>
      </c>
      <c r="BO2101" t="s">
        <v>118</v>
      </c>
      <c r="BP2101">
        <v>24</v>
      </c>
      <c r="BR2101">
        <v>27</v>
      </c>
      <c r="BT2101">
        <v>1</v>
      </c>
      <c r="BV2101">
        <v>34255833500051</v>
      </c>
      <c r="BX2101" t="s">
        <v>108</v>
      </c>
      <c r="BY2101">
        <v>1</v>
      </c>
      <c r="CA2101">
        <v>3</v>
      </c>
      <c r="CC2101">
        <v>41054531300042</v>
      </c>
      <c r="CE2101" t="s">
        <v>105</v>
      </c>
      <c r="CG2101">
        <v>3</v>
      </c>
      <c r="CM2101" t="s">
        <v>106</v>
      </c>
      <c r="CN2101" s="2">
        <v>42187</v>
      </c>
      <c r="CO2101">
        <v>0</v>
      </c>
      <c r="CQ2101" t="s">
        <v>105</v>
      </c>
      <c r="CR2101" t="s">
        <v>107</v>
      </c>
      <c r="CS2101">
        <v>41054531300042</v>
      </c>
      <c r="CU2101" t="s">
        <v>108</v>
      </c>
      <c r="CV2101" t="s">
        <v>109</v>
      </c>
      <c r="CW2101" t="s">
        <v>110</v>
      </c>
      <c r="CX2101" t="s">
        <v>111</v>
      </c>
      <c r="CY2101">
        <v>1</v>
      </c>
    </row>
    <row r="2102" spans="1:103" ht="15" hidden="1" customHeight="1" x14ac:dyDescent="0.2">
      <c r="A2102" t="s">
        <v>104</v>
      </c>
      <c r="B2102">
        <v>0</v>
      </c>
      <c r="D2102" t="s">
        <v>105</v>
      </c>
      <c r="K2102">
        <v>1</v>
      </c>
      <c r="M2102">
        <v>10</v>
      </c>
      <c r="N2102" t="s">
        <v>999</v>
      </c>
      <c r="O2102">
        <v>0</v>
      </c>
      <c r="R2102">
        <v>6127985</v>
      </c>
      <c r="S2102" s="2">
        <v>42143</v>
      </c>
      <c r="T2102">
        <v>20</v>
      </c>
      <c r="U2102">
        <v>1</v>
      </c>
      <c r="V2102">
        <v>1</v>
      </c>
      <c r="X2102">
        <v>0</v>
      </c>
      <c r="Y2102">
        <v>0</v>
      </c>
      <c r="Z2102" s="2">
        <v>42143</v>
      </c>
      <c r="AA2102" s="4" t="s">
        <v>1003</v>
      </c>
      <c r="AB2102">
        <v>23</v>
      </c>
      <c r="AC2102">
        <v>23</v>
      </c>
      <c r="AD2102" s="4" t="s">
        <v>1003</v>
      </c>
      <c r="AE2102">
        <v>2</v>
      </c>
      <c r="AF2102">
        <v>2</v>
      </c>
      <c r="AG2102" t="s">
        <v>395</v>
      </c>
      <c r="AH2102">
        <v>1169</v>
      </c>
      <c r="AI2102">
        <v>0.03</v>
      </c>
      <c r="AJ2102">
        <v>0.03</v>
      </c>
      <c r="AM2102">
        <v>454</v>
      </c>
      <c r="AN2102">
        <v>454</v>
      </c>
      <c r="AO2102">
        <v>1169</v>
      </c>
      <c r="AP2102">
        <v>10</v>
      </c>
      <c r="AQ2102">
        <v>10</v>
      </c>
      <c r="AR2102">
        <v>0.03</v>
      </c>
      <c r="AS2102">
        <v>0.03</v>
      </c>
      <c r="AV2102">
        <v>133</v>
      </c>
      <c r="AW2102">
        <v>133</v>
      </c>
      <c r="AX2102" t="s">
        <v>130</v>
      </c>
      <c r="AY2102" s="3" t="s">
        <v>1000</v>
      </c>
      <c r="AZ2102">
        <v>1</v>
      </c>
      <c r="BB2102" s="2">
        <v>42144</v>
      </c>
      <c r="BC2102" s="4" t="s">
        <v>369</v>
      </c>
      <c r="BD2102">
        <v>41054531300042</v>
      </c>
      <c r="BF2102" t="s">
        <v>108</v>
      </c>
      <c r="BG2102" t="s">
        <v>1001</v>
      </c>
      <c r="BH2102" t="s">
        <v>1002</v>
      </c>
      <c r="BJ2102" s="2">
        <v>42143</v>
      </c>
      <c r="BK2102">
        <v>3</v>
      </c>
      <c r="BM2102">
        <v>1409</v>
      </c>
      <c r="BO2102" t="s">
        <v>118</v>
      </c>
      <c r="BP2102">
        <v>24</v>
      </c>
      <c r="BR2102">
        <v>27</v>
      </c>
      <c r="BT2102">
        <v>1</v>
      </c>
      <c r="BV2102">
        <v>34255833500051</v>
      </c>
      <c r="BX2102" t="s">
        <v>108</v>
      </c>
      <c r="BY2102">
        <v>1</v>
      </c>
      <c r="CA2102">
        <v>3</v>
      </c>
      <c r="CC2102">
        <v>41054531300042</v>
      </c>
      <c r="CE2102" t="s">
        <v>105</v>
      </c>
      <c r="CG2102">
        <v>3</v>
      </c>
      <c r="CM2102" t="s">
        <v>106</v>
      </c>
      <c r="CN2102" s="2">
        <v>42187</v>
      </c>
      <c r="CO2102">
        <v>0</v>
      </c>
      <c r="CQ2102" t="s">
        <v>105</v>
      </c>
      <c r="CR2102" t="s">
        <v>107</v>
      </c>
      <c r="CS2102">
        <v>41054531300042</v>
      </c>
      <c r="CU2102" t="s">
        <v>108</v>
      </c>
      <c r="CV2102" t="s">
        <v>109</v>
      </c>
      <c r="CW2102" t="s">
        <v>110</v>
      </c>
      <c r="CX2102" t="s">
        <v>111</v>
      </c>
      <c r="CY2102">
        <v>1</v>
      </c>
    </row>
    <row r="2103" spans="1:103" ht="15" hidden="1" customHeight="1" x14ac:dyDescent="0.2">
      <c r="A2103" t="s">
        <v>104</v>
      </c>
      <c r="B2103">
        <v>0</v>
      </c>
      <c r="D2103" t="s">
        <v>105</v>
      </c>
      <c r="K2103">
        <v>1</v>
      </c>
      <c r="M2103">
        <v>10</v>
      </c>
      <c r="N2103" t="s">
        <v>999</v>
      </c>
      <c r="O2103">
        <v>0</v>
      </c>
      <c r="R2103">
        <v>6127985</v>
      </c>
      <c r="S2103" s="2">
        <v>42143</v>
      </c>
      <c r="T2103">
        <v>20</v>
      </c>
      <c r="U2103">
        <v>1</v>
      </c>
      <c r="V2103">
        <v>1</v>
      </c>
      <c r="X2103">
        <v>0</v>
      </c>
      <c r="Y2103">
        <v>0</v>
      </c>
      <c r="Z2103" s="2">
        <v>42143</v>
      </c>
      <c r="AA2103" s="4" t="s">
        <v>1003</v>
      </c>
      <c r="AB2103">
        <v>23</v>
      </c>
      <c r="AC2103">
        <v>23</v>
      </c>
      <c r="AD2103" s="4" t="s">
        <v>1003</v>
      </c>
      <c r="AE2103">
        <v>2</v>
      </c>
      <c r="AF2103">
        <v>2</v>
      </c>
      <c r="AG2103" t="s">
        <v>396</v>
      </c>
      <c r="AH2103">
        <v>1212</v>
      </c>
      <c r="AI2103">
        <v>0.02</v>
      </c>
      <c r="AJ2103">
        <v>0.02</v>
      </c>
      <c r="AM2103">
        <v>454</v>
      </c>
      <c r="AN2103">
        <v>454</v>
      </c>
      <c r="AO2103">
        <v>1212</v>
      </c>
      <c r="AP2103">
        <v>10</v>
      </c>
      <c r="AQ2103">
        <v>10</v>
      </c>
      <c r="AR2103">
        <v>0.02</v>
      </c>
      <c r="AS2103">
        <v>0.02</v>
      </c>
      <c r="AV2103">
        <v>133</v>
      </c>
      <c r="AW2103">
        <v>133</v>
      </c>
      <c r="AX2103" t="s">
        <v>130</v>
      </c>
      <c r="AY2103" s="3" t="s">
        <v>1000</v>
      </c>
      <c r="AZ2103">
        <v>1</v>
      </c>
      <c r="BB2103" s="2">
        <v>42144</v>
      </c>
      <c r="BC2103" s="4" t="s">
        <v>369</v>
      </c>
      <c r="BD2103">
        <v>41054531300042</v>
      </c>
      <c r="BF2103" t="s">
        <v>108</v>
      </c>
      <c r="BG2103" t="s">
        <v>1001</v>
      </c>
      <c r="BH2103" t="s">
        <v>1002</v>
      </c>
      <c r="BJ2103" s="2">
        <v>42143</v>
      </c>
      <c r="BK2103">
        <v>3</v>
      </c>
      <c r="BM2103">
        <v>1409</v>
      </c>
      <c r="BO2103" t="s">
        <v>118</v>
      </c>
      <c r="BP2103">
        <v>24</v>
      </c>
      <c r="BR2103">
        <v>27</v>
      </c>
      <c r="BT2103">
        <v>1</v>
      </c>
      <c r="BV2103">
        <v>34255833500051</v>
      </c>
      <c r="BX2103" t="s">
        <v>108</v>
      </c>
      <c r="BY2103">
        <v>1</v>
      </c>
      <c r="CA2103">
        <v>3</v>
      </c>
      <c r="CC2103">
        <v>41054531300042</v>
      </c>
      <c r="CE2103" t="s">
        <v>105</v>
      </c>
      <c r="CG2103">
        <v>3</v>
      </c>
      <c r="CM2103" t="s">
        <v>106</v>
      </c>
      <c r="CN2103" s="2">
        <v>42187</v>
      </c>
      <c r="CO2103">
        <v>0</v>
      </c>
      <c r="CQ2103" t="s">
        <v>105</v>
      </c>
      <c r="CR2103" t="s">
        <v>107</v>
      </c>
      <c r="CS2103">
        <v>41054531300042</v>
      </c>
      <c r="CU2103" t="s">
        <v>108</v>
      </c>
      <c r="CV2103" t="s">
        <v>109</v>
      </c>
      <c r="CW2103" t="s">
        <v>110</v>
      </c>
      <c r="CX2103" t="s">
        <v>111</v>
      </c>
      <c r="CY2103">
        <v>1</v>
      </c>
    </row>
    <row r="2104" spans="1:103" ht="15" hidden="1" customHeight="1" x14ac:dyDescent="0.2">
      <c r="A2104" t="s">
        <v>104</v>
      </c>
      <c r="B2104">
        <v>0</v>
      </c>
      <c r="D2104" t="s">
        <v>105</v>
      </c>
      <c r="K2104">
        <v>1</v>
      </c>
      <c r="M2104">
        <v>10</v>
      </c>
      <c r="N2104" t="s">
        <v>999</v>
      </c>
      <c r="O2104">
        <v>0</v>
      </c>
      <c r="R2104">
        <v>6127985</v>
      </c>
      <c r="S2104" s="2">
        <v>42143</v>
      </c>
      <c r="T2104">
        <v>20</v>
      </c>
      <c r="U2104">
        <v>1</v>
      </c>
      <c r="V2104">
        <v>1</v>
      </c>
      <c r="X2104">
        <v>0</v>
      </c>
      <c r="Y2104">
        <v>0</v>
      </c>
      <c r="Z2104" s="2">
        <v>42143</v>
      </c>
      <c r="AA2104" s="4" t="s">
        <v>1003</v>
      </c>
      <c r="AB2104">
        <v>23</v>
      </c>
      <c r="AC2104">
        <v>23</v>
      </c>
      <c r="AD2104" s="4" t="s">
        <v>1003</v>
      </c>
      <c r="AE2104">
        <v>2</v>
      </c>
      <c r="AF2104">
        <v>2</v>
      </c>
      <c r="AG2104" t="s">
        <v>397</v>
      </c>
      <c r="AH2104">
        <v>1213</v>
      </c>
      <c r="AI2104">
        <v>0.03</v>
      </c>
      <c r="AJ2104">
        <v>0.03</v>
      </c>
      <c r="AM2104">
        <v>454</v>
      </c>
      <c r="AN2104">
        <v>454</v>
      </c>
      <c r="AO2104">
        <v>1213</v>
      </c>
      <c r="AP2104">
        <v>10</v>
      </c>
      <c r="AQ2104">
        <v>10</v>
      </c>
      <c r="AR2104">
        <v>0.03</v>
      </c>
      <c r="AS2104">
        <v>0.03</v>
      </c>
      <c r="AV2104">
        <v>133</v>
      </c>
      <c r="AW2104">
        <v>133</v>
      </c>
      <c r="AX2104" t="s">
        <v>130</v>
      </c>
      <c r="AY2104" s="3" t="s">
        <v>1000</v>
      </c>
      <c r="AZ2104">
        <v>1</v>
      </c>
      <c r="BB2104" s="2">
        <v>42144</v>
      </c>
      <c r="BC2104" s="4" t="s">
        <v>369</v>
      </c>
      <c r="BD2104">
        <v>41054531300042</v>
      </c>
      <c r="BF2104" t="s">
        <v>108</v>
      </c>
      <c r="BG2104" t="s">
        <v>1001</v>
      </c>
      <c r="BH2104" t="s">
        <v>1002</v>
      </c>
      <c r="BJ2104" s="2">
        <v>42143</v>
      </c>
      <c r="BK2104">
        <v>3</v>
      </c>
      <c r="BM2104">
        <v>1409</v>
      </c>
      <c r="BO2104" t="s">
        <v>118</v>
      </c>
      <c r="BP2104">
        <v>24</v>
      </c>
      <c r="BR2104">
        <v>27</v>
      </c>
      <c r="BT2104">
        <v>1</v>
      </c>
      <c r="BV2104">
        <v>34255833500051</v>
      </c>
      <c r="BX2104" t="s">
        <v>108</v>
      </c>
      <c r="BY2104">
        <v>1</v>
      </c>
      <c r="CA2104">
        <v>3</v>
      </c>
      <c r="CC2104">
        <v>41054531300042</v>
      </c>
      <c r="CE2104" t="s">
        <v>105</v>
      </c>
      <c r="CG2104">
        <v>3</v>
      </c>
      <c r="CM2104" t="s">
        <v>106</v>
      </c>
      <c r="CN2104" s="2">
        <v>42187</v>
      </c>
      <c r="CO2104">
        <v>0</v>
      </c>
      <c r="CQ2104" t="s">
        <v>105</v>
      </c>
      <c r="CR2104" t="s">
        <v>107</v>
      </c>
      <c r="CS2104">
        <v>41054531300042</v>
      </c>
      <c r="CU2104" t="s">
        <v>108</v>
      </c>
      <c r="CV2104" t="s">
        <v>109</v>
      </c>
      <c r="CW2104" t="s">
        <v>110</v>
      </c>
      <c r="CX2104" t="s">
        <v>111</v>
      </c>
      <c r="CY2104">
        <v>1</v>
      </c>
    </row>
    <row r="2105" spans="1:103" ht="15" hidden="1" customHeight="1" x14ac:dyDescent="0.2">
      <c r="A2105" t="s">
        <v>104</v>
      </c>
      <c r="B2105">
        <v>0</v>
      </c>
      <c r="D2105" t="s">
        <v>105</v>
      </c>
      <c r="K2105">
        <v>1</v>
      </c>
      <c r="M2105">
        <v>10</v>
      </c>
      <c r="N2105" t="s">
        <v>999</v>
      </c>
      <c r="O2105">
        <v>0</v>
      </c>
      <c r="R2105">
        <v>6127985</v>
      </c>
      <c r="S2105" s="2">
        <v>42143</v>
      </c>
      <c r="T2105">
        <v>20</v>
      </c>
      <c r="U2105">
        <v>1</v>
      </c>
      <c r="V2105">
        <v>1</v>
      </c>
      <c r="X2105">
        <v>0</v>
      </c>
      <c r="Y2105">
        <v>0</v>
      </c>
      <c r="Z2105" s="2">
        <v>42143</v>
      </c>
      <c r="AA2105" s="4" t="s">
        <v>1003</v>
      </c>
      <c r="AB2105">
        <v>23</v>
      </c>
      <c r="AC2105">
        <v>23</v>
      </c>
      <c r="AD2105" s="4" t="s">
        <v>1003</v>
      </c>
      <c r="AE2105">
        <v>2</v>
      </c>
      <c r="AF2105">
        <v>2</v>
      </c>
      <c r="AG2105" t="s">
        <v>169</v>
      </c>
      <c r="AH2105">
        <v>1615</v>
      </c>
      <c r="AI2105">
        <v>0.05</v>
      </c>
      <c r="AJ2105">
        <v>0.05</v>
      </c>
      <c r="AK2105">
        <v>712</v>
      </c>
      <c r="AL2105">
        <v>712</v>
      </c>
      <c r="AM2105">
        <v>151</v>
      </c>
      <c r="AN2105">
        <v>151</v>
      </c>
      <c r="AO2105">
        <v>1615</v>
      </c>
      <c r="AP2105">
        <v>10</v>
      </c>
      <c r="AQ2105">
        <v>10</v>
      </c>
      <c r="AR2105">
        <v>0.05</v>
      </c>
      <c r="AS2105">
        <v>0.05</v>
      </c>
      <c r="AT2105">
        <v>1168</v>
      </c>
      <c r="AU2105">
        <v>1168</v>
      </c>
      <c r="AV2105">
        <v>133</v>
      </c>
      <c r="AW2105">
        <v>133</v>
      </c>
      <c r="AX2105" t="s">
        <v>130</v>
      </c>
      <c r="AY2105" s="3" t="s">
        <v>1000</v>
      </c>
      <c r="AZ2105">
        <v>1</v>
      </c>
      <c r="BB2105" s="2">
        <v>42144</v>
      </c>
      <c r="BC2105" s="4" t="s">
        <v>369</v>
      </c>
      <c r="BD2105">
        <v>41054531300042</v>
      </c>
      <c r="BF2105" t="s">
        <v>108</v>
      </c>
      <c r="BG2105" t="s">
        <v>1001</v>
      </c>
      <c r="BH2105" t="s">
        <v>1002</v>
      </c>
      <c r="BJ2105" s="2">
        <v>42143</v>
      </c>
      <c r="BK2105">
        <v>3</v>
      </c>
      <c r="BM2105">
        <v>1409</v>
      </c>
      <c r="BO2105" t="s">
        <v>118</v>
      </c>
      <c r="BP2105">
        <v>24</v>
      </c>
      <c r="BR2105">
        <v>27</v>
      </c>
      <c r="BT2105">
        <v>1</v>
      </c>
      <c r="BV2105">
        <v>34255833500051</v>
      </c>
      <c r="BX2105" t="s">
        <v>108</v>
      </c>
      <c r="BY2105">
        <v>1</v>
      </c>
      <c r="CA2105">
        <v>3</v>
      </c>
      <c r="CC2105">
        <v>41054531300042</v>
      </c>
      <c r="CE2105" t="s">
        <v>105</v>
      </c>
      <c r="CG2105">
        <v>3</v>
      </c>
      <c r="CM2105" t="s">
        <v>106</v>
      </c>
      <c r="CN2105" s="2">
        <v>42187</v>
      </c>
      <c r="CO2105">
        <v>0</v>
      </c>
      <c r="CQ2105" t="s">
        <v>105</v>
      </c>
      <c r="CR2105" t="s">
        <v>107</v>
      </c>
      <c r="CS2105">
        <v>41054531300042</v>
      </c>
      <c r="CU2105" t="s">
        <v>108</v>
      </c>
      <c r="CV2105" t="s">
        <v>109</v>
      </c>
      <c r="CW2105" t="s">
        <v>110</v>
      </c>
      <c r="CX2105" t="s">
        <v>111</v>
      </c>
      <c r="CY2105">
        <v>1</v>
      </c>
    </row>
    <row r="2106" spans="1:103" ht="15" hidden="1" customHeight="1" x14ac:dyDescent="0.2">
      <c r="A2106" t="s">
        <v>104</v>
      </c>
      <c r="B2106">
        <v>0</v>
      </c>
      <c r="D2106" t="s">
        <v>105</v>
      </c>
      <c r="K2106">
        <v>1</v>
      </c>
      <c r="M2106">
        <v>10</v>
      </c>
      <c r="N2106" t="s">
        <v>999</v>
      </c>
      <c r="O2106">
        <v>0</v>
      </c>
      <c r="R2106">
        <v>6127985</v>
      </c>
      <c r="S2106" s="2">
        <v>42143</v>
      </c>
      <c r="T2106">
        <v>20</v>
      </c>
      <c r="U2106">
        <v>1</v>
      </c>
      <c r="V2106">
        <v>1</v>
      </c>
      <c r="X2106">
        <v>0</v>
      </c>
      <c r="Y2106">
        <v>0</v>
      </c>
      <c r="Z2106" s="2">
        <v>42143</v>
      </c>
      <c r="AA2106" s="4" t="s">
        <v>1003</v>
      </c>
      <c r="AB2106">
        <v>23</v>
      </c>
      <c r="AC2106">
        <v>23</v>
      </c>
      <c r="AD2106" s="4" t="s">
        <v>1003</v>
      </c>
      <c r="AE2106">
        <v>2</v>
      </c>
      <c r="AF2106">
        <v>2</v>
      </c>
      <c r="AG2106" t="s">
        <v>398</v>
      </c>
      <c r="AH2106">
        <v>2011</v>
      </c>
      <c r="AI2106">
        <v>5.0000000000000001E-3</v>
      </c>
      <c r="AJ2106">
        <v>5.0000000000000001E-3</v>
      </c>
      <c r="AK2106">
        <v>712</v>
      </c>
      <c r="AL2106">
        <v>712</v>
      </c>
      <c r="AM2106">
        <v>405</v>
      </c>
      <c r="AN2106">
        <v>405</v>
      </c>
      <c r="AO2106">
        <v>2011</v>
      </c>
      <c r="AP2106">
        <v>10</v>
      </c>
      <c r="AQ2106">
        <v>10</v>
      </c>
      <c r="AR2106">
        <v>5.0000000000000001E-3</v>
      </c>
      <c r="AS2106">
        <v>5.0000000000000001E-3</v>
      </c>
      <c r="AT2106">
        <v>1168</v>
      </c>
      <c r="AU2106">
        <v>1168</v>
      </c>
      <c r="AV2106">
        <v>133</v>
      </c>
      <c r="AW2106">
        <v>133</v>
      </c>
      <c r="AX2106" t="s">
        <v>130</v>
      </c>
      <c r="AY2106" s="3" t="s">
        <v>1000</v>
      </c>
      <c r="AZ2106">
        <v>1</v>
      </c>
      <c r="BB2106" s="2">
        <v>42144</v>
      </c>
      <c r="BC2106" s="4" t="s">
        <v>369</v>
      </c>
      <c r="BD2106">
        <v>41054531300042</v>
      </c>
      <c r="BF2106" t="s">
        <v>108</v>
      </c>
      <c r="BG2106" t="s">
        <v>1001</v>
      </c>
      <c r="BH2106" t="s">
        <v>1002</v>
      </c>
      <c r="BJ2106" s="2">
        <v>42143</v>
      </c>
      <c r="BK2106">
        <v>3</v>
      </c>
      <c r="BM2106">
        <v>1409</v>
      </c>
      <c r="BO2106" t="s">
        <v>118</v>
      </c>
      <c r="BP2106">
        <v>24</v>
      </c>
      <c r="BR2106">
        <v>27</v>
      </c>
      <c r="BT2106">
        <v>1</v>
      </c>
      <c r="BV2106">
        <v>34255833500051</v>
      </c>
      <c r="BX2106" t="s">
        <v>108</v>
      </c>
      <c r="BY2106">
        <v>1</v>
      </c>
      <c r="CA2106">
        <v>3</v>
      </c>
      <c r="CC2106">
        <v>41054531300042</v>
      </c>
      <c r="CE2106" t="s">
        <v>105</v>
      </c>
      <c r="CG2106">
        <v>3</v>
      </c>
      <c r="CM2106" t="s">
        <v>106</v>
      </c>
      <c r="CN2106" s="2">
        <v>42187</v>
      </c>
      <c r="CO2106">
        <v>0</v>
      </c>
      <c r="CQ2106" t="s">
        <v>105</v>
      </c>
      <c r="CR2106" t="s">
        <v>107</v>
      </c>
      <c r="CS2106">
        <v>41054531300042</v>
      </c>
      <c r="CU2106" t="s">
        <v>108</v>
      </c>
      <c r="CV2106" t="s">
        <v>109</v>
      </c>
      <c r="CW2106" t="s">
        <v>110</v>
      </c>
      <c r="CX2106" t="s">
        <v>111</v>
      </c>
      <c r="CY2106">
        <v>1</v>
      </c>
    </row>
    <row r="2107" spans="1:103" ht="15" hidden="1" customHeight="1" x14ac:dyDescent="0.2">
      <c r="A2107" t="s">
        <v>104</v>
      </c>
      <c r="B2107">
        <v>0</v>
      </c>
      <c r="D2107" t="s">
        <v>105</v>
      </c>
      <c r="K2107">
        <v>1</v>
      </c>
      <c r="M2107">
        <v>10</v>
      </c>
      <c r="N2107" t="s">
        <v>999</v>
      </c>
      <c r="O2107">
        <v>0</v>
      </c>
      <c r="R2107">
        <v>6127985</v>
      </c>
      <c r="S2107" s="2">
        <v>42143</v>
      </c>
      <c r="T2107">
        <v>20</v>
      </c>
      <c r="U2107">
        <v>2</v>
      </c>
      <c r="V2107">
        <v>2</v>
      </c>
      <c r="X2107">
        <v>0</v>
      </c>
      <c r="Y2107">
        <v>0</v>
      </c>
      <c r="Z2107" s="2">
        <v>42143</v>
      </c>
      <c r="AA2107" s="4" t="s">
        <v>1003</v>
      </c>
      <c r="AB2107">
        <v>23</v>
      </c>
      <c r="AC2107">
        <v>23</v>
      </c>
      <c r="AD2107" s="4" t="s">
        <v>1003</v>
      </c>
      <c r="AE2107">
        <v>2</v>
      </c>
      <c r="AF2107">
        <v>2</v>
      </c>
      <c r="AG2107" t="s">
        <v>170</v>
      </c>
      <c r="AH2107">
        <v>1593</v>
      </c>
      <c r="AI2107">
        <v>0.1</v>
      </c>
      <c r="AJ2107">
        <v>0.1</v>
      </c>
      <c r="AK2107">
        <v>712</v>
      </c>
      <c r="AL2107">
        <v>712</v>
      </c>
      <c r="AM2107">
        <v>151</v>
      </c>
      <c r="AN2107">
        <v>151</v>
      </c>
      <c r="AO2107">
        <v>1593</v>
      </c>
      <c r="AP2107">
        <v>10</v>
      </c>
      <c r="AQ2107">
        <v>10</v>
      </c>
      <c r="AR2107">
        <v>0.1</v>
      </c>
      <c r="AS2107">
        <v>0.1</v>
      </c>
      <c r="AT2107">
        <v>1168</v>
      </c>
      <c r="AU2107">
        <v>1168</v>
      </c>
      <c r="AV2107">
        <v>133</v>
      </c>
      <c r="AW2107">
        <v>133</v>
      </c>
      <c r="AX2107" t="s">
        <v>130</v>
      </c>
      <c r="AY2107" s="3" t="s">
        <v>1000</v>
      </c>
      <c r="AZ2107">
        <v>1</v>
      </c>
      <c r="BB2107" s="2">
        <v>42144</v>
      </c>
      <c r="BC2107" s="4" t="s">
        <v>369</v>
      </c>
      <c r="BD2107">
        <v>41054531300042</v>
      </c>
      <c r="BF2107" t="s">
        <v>108</v>
      </c>
      <c r="BG2107" t="s">
        <v>1001</v>
      </c>
      <c r="BH2107" t="s">
        <v>1002</v>
      </c>
      <c r="BJ2107" s="2">
        <v>42143</v>
      </c>
      <c r="BK2107">
        <v>3</v>
      </c>
      <c r="BM2107">
        <v>1409</v>
      </c>
      <c r="BO2107" t="s">
        <v>118</v>
      </c>
      <c r="BP2107">
        <v>24</v>
      </c>
      <c r="BR2107">
        <v>27</v>
      </c>
      <c r="BT2107">
        <v>1</v>
      </c>
      <c r="BV2107">
        <v>34255833500051</v>
      </c>
      <c r="BX2107" t="s">
        <v>108</v>
      </c>
      <c r="BY2107">
        <v>1</v>
      </c>
      <c r="CA2107">
        <v>3</v>
      </c>
      <c r="CC2107">
        <v>41054531300042</v>
      </c>
      <c r="CE2107" t="s">
        <v>105</v>
      </c>
      <c r="CG2107">
        <v>3</v>
      </c>
      <c r="CM2107" t="s">
        <v>106</v>
      </c>
      <c r="CN2107" s="2">
        <v>42187</v>
      </c>
      <c r="CO2107">
        <v>0</v>
      </c>
      <c r="CQ2107" t="s">
        <v>105</v>
      </c>
      <c r="CR2107" t="s">
        <v>107</v>
      </c>
      <c r="CS2107">
        <v>41054531300042</v>
      </c>
      <c r="CU2107" t="s">
        <v>108</v>
      </c>
      <c r="CV2107" t="s">
        <v>109</v>
      </c>
      <c r="CW2107" t="s">
        <v>110</v>
      </c>
      <c r="CX2107" t="s">
        <v>111</v>
      </c>
      <c r="CY2107">
        <v>1</v>
      </c>
    </row>
    <row r="2108" spans="1:103" ht="15" hidden="1" customHeight="1" x14ac:dyDescent="0.2">
      <c r="A2108" t="s">
        <v>104</v>
      </c>
      <c r="B2108">
        <v>0</v>
      </c>
      <c r="D2108" t="s">
        <v>105</v>
      </c>
      <c r="K2108">
        <v>1</v>
      </c>
      <c r="M2108">
        <v>10</v>
      </c>
      <c r="N2108" t="s">
        <v>999</v>
      </c>
      <c r="O2108">
        <v>0</v>
      </c>
      <c r="R2108">
        <v>6127985</v>
      </c>
      <c r="S2108" s="2">
        <v>42143</v>
      </c>
      <c r="T2108">
        <v>20</v>
      </c>
      <c r="U2108">
        <v>2</v>
      </c>
      <c r="V2108">
        <v>2</v>
      </c>
      <c r="X2108">
        <v>0</v>
      </c>
      <c r="Y2108">
        <v>0</v>
      </c>
      <c r="Z2108" s="2">
        <v>42143</v>
      </c>
      <c r="AA2108" s="4" t="s">
        <v>1003</v>
      </c>
      <c r="AB2108">
        <v>23</v>
      </c>
      <c r="AC2108">
        <v>23</v>
      </c>
      <c r="AD2108" s="4" t="s">
        <v>1003</v>
      </c>
      <c r="AE2108">
        <v>2</v>
      </c>
      <c r="AF2108">
        <v>2</v>
      </c>
      <c r="AG2108" t="s">
        <v>171</v>
      </c>
      <c r="AH2108">
        <v>1471</v>
      </c>
      <c r="AI2108">
        <v>0.05</v>
      </c>
      <c r="AJ2108">
        <v>0.05</v>
      </c>
      <c r="AK2108">
        <v>712</v>
      </c>
      <c r="AL2108">
        <v>712</v>
      </c>
      <c r="AM2108">
        <v>151</v>
      </c>
      <c r="AN2108">
        <v>151</v>
      </c>
      <c r="AO2108">
        <v>1471</v>
      </c>
      <c r="AP2108">
        <v>10</v>
      </c>
      <c r="AQ2108">
        <v>10</v>
      </c>
      <c r="AR2108">
        <v>0.05</v>
      </c>
      <c r="AS2108">
        <v>0.05</v>
      </c>
      <c r="AT2108">
        <v>1168</v>
      </c>
      <c r="AU2108">
        <v>1168</v>
      </c>
      <c r="AV2108">
        <v>133</v>
      </c>
      <c r="AW2108">
        <v>133</v>
      </c>
      <c r="AX2108" t="s">
        <v>130</v>
      </c>
      <c r="AY2108" s="3" t="s">
        <v>1000</v>
      </c>
      <c r="AZ2108">
        <v>1</v>
      </c>
      <c r="BB2108" s="2">
        <v>42144</v>
      </c>
      <c r="BC2108" s="4" t="s">
        <v>369</v>
      </c>
      <c r="BD2108">
        <v>41054531300042</v>
      </c>
      <c r="BF2108" t="s">
        <v>108</v>
      </c>
      <c r="BG2108" t="s">
        <v>1001</v>
      </c>
      <c r="BH2108" t="s">
        <v>1002</v>
      </c>
      <c r="BJ2108" s="2">
        <v>42143</v>
      </c>
      <c r="BK2108">
        <v>3</v>
      </c>
      <c r="BM2108">
        <v>1409</v>
      </c>
      <c r="BO2108" t="s">
        <v>118</v>
      </c>
      <c r="BP2108">
        <v>24</v>
      </c>
      <c r="BR2108">
        <v>27</v>
      </c>
      <c r="BT2108">
        <v>1</v>
      </c>
      <c r="BV2108">
        <v>34255833500051</v>
      </c>
      <c r="BX2108" t="s">
        <v>108</v>
      </c>
      <c r="BY2108">
        <v>1</v>
      </c>
      <c r="CA2108">
        <v>3</v>
      </c>
      <c r="CC2108">
        <v>41054531300042</v>
      </c>
      <c r="CE2108" t="s">
        <v>105</v>
      </c>
      <c r="CG2108">
        <v>3</v>
      </c>
      <c r="CM2108" t="s">
        <v>106</v>
      </c>
      <c r="CN2108" s="2">
        <v>42187</v>
      </c>
      <c r="CO2108">
        <v>0</v>
      </c>
      <c r="CQ2108" t="s">
        <v>105</v>
      </c>
      <c r="CR2108" t="s">
        <v>107</v>
      </c>
      <c r="CS2108">
        <v>41054531300042</v>
      </c>
      <c r="CU2108" t="s">
        <v>108</v>
      </c>
      <c r="CV2108" t="s">
        <v>109</v>
      </c>
      <c r="CW2108" t="s">
        <v>110</v>
      </c>
      <c r="CX2108" t="s">
        <v>111</v>
      </c>
      <c r="CY2108">
        <v>1</v>
      </c>
    </row>
    <row r="2109" spans="1:103" ht="15" hidden="1" customHeight="1" x14ac:dyDescent="0.2">
      <c r="A2109" t="s">
        <v>104</v>
      </c>
      <c r="B2109">
        <v>0</v>
      </c>
      <c r="D2109" t="s">
        <v>105</v>
      </c>
      <c r="K2109">
        <v>1</v>
      </c>
      <c r="M2109">
        <v>10</v>
      </c>
      <c r="N2109" t="s">
        <v>999</v>
      </c>
      <c r="O2109">
        <v>0</v>
      </c>
      <c r="R2109">
        <v>6127985</v>
      </c>
      <c r="S2109" s="2">
        <v>42143</v>
      </c>
      <c r="T2109">
        <v>20</v>
      </c>
      <c r="U2109">
        <v>1</v>
      </c>
      <c r="V2109">
        <v>1</v>
      </c>
      <c r="X2109">
        <v>0</v>
      </c>
      <c r="Y2109">
        <v>0</v>
      </c>
      <c r="Z2109" s="2">
        <v>42143</v>
      </c>
      <c r="AA2109" s="4" t="s">
        <v>1003</v>
      </c>
      <c r="AB2109">
        <v>23</v>
      </c>
      <c r="AC2109">
        <v>23</v>
      </c>
      <c r="AD2109" s="4" t="s">
        <v>1003</v>
      </c>
      <c r="AE2109">
        <v>2</v>
      </c>
      <c r="AF2109">
        <v>2</v>
      </c>
      <c r="AG2109" t="s">
        <v>172</v>
      </c>
      <c r="AH2109">
        <v>1602</v>
      </c>
      <c r="AI2109">
        <v>0.5</v>
      </c>
      <c r="AJ2109">
        <v>0.5</v>
      </c>
      <c r="AM2109">
        <v>357</v>
      </c>
      <c r="AN2109">
        <v>357</v>
      </c>
      <c r="AO2109">
        <v>1602</v>
      </c>
      <c r="AP2109">
        <v>10</v>
      </c>
      <c r="AQ2109">
        <v>10</v>
      </c>
      <c r="AR2109">
        <v>0.5</v>
      </c>
      <c r="AS2109">
        <v>0.5</v>
      </c>
      <c r="AV2109">
        <v>133</v>
      </c>
      <c r="AW2109">
        <v>133</v>
      </c>
      <c r="AX2109" t="s">
        <v>130</v>
      </c>
      <c r="AY2109" s="3" t="s">
        <v>1000</v>
      </c>
      <c r="AZ2109">
        <v>1</v>
      </c>
      <c r="BB2109" s="2">
        <v>42144</v>
      </c>
      <c r="BC2109" s="4" t="s">
        <v>369</v>
      </c>
      <c r="BD2109">
        <v>41054531300042</v>
      </c>
      <c r="BF2109" t="s">
        <v>108</v>
      </c>
      <c r="BG2109" t="s">
        <v>1001</v>
      </c>
      <c r="BH2109" t="s">
        <v>1002</v>
      </c>
      <c r="BJ2109" s="2">
        <v>42143</v>
      </c>
      <c r="BK2109">
        <v>3</v>
      </c>
      <c r="BM2109">
        <v>1409</v>
      </c>
      <c r="BO2109" t="s">
        <v>118</v>
      </c>
      <c r="BP2109">
        <v>24</v>
      </c>
      <c r="BR2109">
        <v>27</v>
      </c>
      <c r="BT2109">
        <v>1</v>
      </c>
      <c r="BV2109">
        <v>34255833500051</v>
      </c>
      <c r="BX2109" t="s">
        <v>108</v>
      </c>
      <c r="BY2109">
        <v>1</v>
      </c>
      <c r="CA2109">
        <v>3</v>
      </c>
      <c r="CC2109">
        <v>41054531300042</v>
      </c>
      <c r="CE2109" t="s">
        <v>105</v>
      </c>
      <c r="CG2109">
        <v>3</v>
      </c>
      <c r="CM2109" t="s">
        <v>106</v>
      </c>
      <c r="CN2109" s="2">
        <v>42187</v>
      </c>
      <c r="CO2109">
        <v>0</v>
      </c>
      <c r="CQ2109" t="s">
        <v>105</v>
      </c>
      <c r="CR2109" t="s">
        <v>107</v>
      </c>
      <c r="CS2109">
        <v>41054531300042</v>
      </c>
      <c r="CU2109" t="s">
        <v>108</v>
      </c>
      <c r="CV2109" t="s">
        <v>109</v>
      </c>
      <c r="CW2109" t="s">
        <v>110</v>
      </c>
      <c r="CX2109" t="s">
        <v>111</v>
      </c>
      <c r="CY2109">
        <v>1</v>
      </c>
    </row>
    <row r="2110" spans="1:103" ht="15" hidden="1" customHeight="1" x14ac:dyDescent="0.2">
      <c r="A2110" t="s">
        <v>104</v>
      </c>
      <c r="B2110">
        <v>0</v>
      </c>
      <c r="D2110" t="s">
        <v>105</v>
      </c>
      <c r="K2110">
        <v>1</v>
      </c>
      <c r="M2110">
        <v>10</v>
      </c>
      <c r="N2110" t="s">
        <v>999</v>
      </c>
      <c r="O2110">
        <v>0</v>
      </c>
      <c r="R2110">
        <v>6127985</v>
      </c>
      <c r="S2110" s="2">
        <v>42143</v>
      </c>
      <c r="T2110">
        <v>20</v>
      </c>
      <c r="U2110">
        <v>1</v>
      </c>
      <c r="V2110">
        <v>1</v>
      </c>
      <c r="X2110">
        <v>0</v>
      </c>
      <c r="Y2110">
        <v>0</v>
      </c>
      <c r="Z2110" s="2">
        <v>42143</v>
      </c>
      <c r="AA2110" s="4" t="s">
        <v>1003</v>
      </c>
      <c r="AB2110">
        <v>23</v>
      </c>
      <c r="AC2110">
        <v>23</v>
      </c>
      <c r="AD2110" s="4" t="s">
        <v>1003</v>
      </c>
      <c r="AE2110">
        <v>2</v>
      </c>
      <c r="AF2110">
        <v>2</v>
      </c>
      <c r="AG2110" t="s">
        <v>173</v>
      </c>
      <c r="AH2110">
        <v>1619</v>
      </c>
      <c r="AI2110">
        <v>0.01</v>
      </c>
      <c r="AJ2110">
        <v>0.01</v>
      </c>
      <c r="AK2110">
        <v>712</v>
      </c>
      <c r="AL2110">
        <v>712</v>
      </c>
      <c r="AM2110">
        <v>151</v>
      </c>
      <c r="AN2110">
        <v>151</v>
      </c>
      <c r="AO2110">
        <v>1619</v>
      </c>
      <c r="AP2110">
        <v>10</v>
      </c>
      <c r="AQ2110">
        <v>10</v>
      </c>
      <c r="AR2110">
        <v>0.01</v>
      </c>
      <c r="AS2110">
        <v>0.01</v>
      </c>
      <c r="AT2110">
        <v>1168</v>
      </c>
      <c r="AU2110">
        <v>1168</v>
      </c>
      <c r="AV2110">
        <v>133</v>
      </c>
      <c r="AW2110">
        <v>133</v>
      </c>
      <c r="AX2110" t="s">
        <v>130</v>
      </c>
      <c r="AY2110" s="3" t="s">
        <v>1000</v>
      </c>
      <c r="AZ2110">
        <v>1</v>
      </c>
      <c r="BB2110" s="2">
        <v>42144</v>
      </c>
      <c r="BC2110" s="4" t="s">
        <v>369</v>
      </c>
      <c r="BD2110">
        <v>41054531300042</v>
      </c>
      <c r="BF2110" t="s">
        <v>108</v>
      </c>
      <c r="BG2110" t="s">
        <v>1001</v>
      </c>
      <c r="BH2110" t="s">
        <v>1002</v>
      </c>
      <c r="BJ2110" s="2">
        <v>42143</v>
      </c>
      <c r="BK2110">
        <v>3</v>
      </c>
      <c r="BM2110">
        <v>1409</v>
      </c>
      <c r="BO2110" t="s">
        <v>118</v>
      </c>
      <c r="BP2110">
        <v>24</v>
      </c>
      <c r="BR2110">
        <v>27</v>
      </c>
      <c r="BT2110">
        <v>1</v>
      </c>
      <c r="BV2110">
        <v>34255833500051</v>
      </c>
      <c r="BX2110" t="s">
        <v>108</v>
      </c>
      <c r="BY2110">
        <v>1</v>
      </c>
      <c r="CA2110">
        <v>3</v>
      </c>
      <c r="CC2110">
        <v>41054531300042</v>
      </c>
      <c r="CE2110" t="s">
        <v>105</v>
      </c>
      <c r="CG2110">
        <v>3</v>
      </c>
      <c r="CM2110" t="s">
        <v>106</v>
      </c>
      <c r="CN2110" s="2">
        <v>42187</v>
      </c>
      <c r="CO2110">
        <v>0</v>
      </c>
      <c r="CQ2110" t="s">
        <v>105</v>
      </c>
      <c r="CR2110" t="s">
        <v>107</v>
      </c>
      <c r="CS2110">
        <v>41054531300042</v>
      </c>
      <c r="CU2110" t="s">
        <v>108</v>
      </c>
      <c r="CV2110" t="s">
        <v>109</v>
      </c>
      <c r="CW2110" t="s">
        <v>110</v>
      </c>
      <c r="CX2110" t="s">
        <v>111</v>
      </c>
      <c r="CY2110">
        <v>1</v>
      </c>
    </row>
    <row r="2111" spans="1:103" ht="15" hidden="1" customHeight="1" x14ac:dyDescent="0.2">
      <c r="A2111" t="s">
        <v>104</v>
      </c>
      <c r="B2111">
        <v>0</v>
      </c>
      <c r="D2111" t="s">
        <v>105</v>
      </c>
      <c r="K2111">
        <v>1</v>
      </c>
      <c r="M2111">
        <v>10</v>
      </c>
      <c r="N2111" t="s">
        <v>999</v>
      </c>
      <c r="O2111">
        <v>0</v>
      </c>
      <c r="R2111">
        <v>6127985</v>
      </c>
      <c r="S2111" s="2">
        <v>42143</v>
      </c>
      <c r="T2111">
        <v>20</v>
      </c>
      <c r="U2111">
        <v>1</v>
      </c>
      <c r="V2111">
        <v>1</v>
      </c>
      <c r="X2111">
        <v>0</v>
      </c>
      <c r="Y2111">
        <v>0</v>
      </c>
      <c r="Z2111" s="2">
        <v>42143</v>
      </c>
      <c r="AA2111" s="4" t="s">
        <v>1003</v>
      </c>
      <c r="AB2111">
        <v>23</v>
      </c>
      <c r="AC2111">
        <v>23</v>
      </c>
      <c r="AD2111" s="4" t="s">
        <v>1003</v>
      </c>
      <c r="AE2111">
        <v>2</v>
      </c>
      <c r="AF2111">
        <v>2</v>
      </c>
      <c r="AG2111" t="s">
        <v>174</v>
      </c>
      <c r="AH2111">
        <v>1618</v>
      </c>
      <c r="AI2111">
        <v>0.01</v>
      </c>
      <c r="AJ2111">
        <v>0.01</v>
      </c>
      <c r="AK2111">
        <v>712</v>
      </c>
      <c r="AL2111">
        <v>712</v>
      </c>
      <c r="AM2111">
        <v>151</v>
      </c>
      <c r="AN2111">
        <v>151</v>
      </c>
      <c r="AO2111">
        <v>1618</v>
      </c>
      <c r="AP2111">
        <v>10</v>
      </c>
      <c r="AQ2111">
        <v>10</v>
      </c>
      <c r="AR2111">
        <v>0.01</v>
      </c>
      <c r="AS2111">
        <v>0.01</v>
      </c>
      <c r="AT2111">
        <v>1168</v>
      </c>
      <c r="AU2111">
        <v>1168</v>
      </c>
      <c r="AV2111">
        <v>133</v>
      </c>
      <c r="AW2111">
        <v>133</v>
      </c>
      <c r="AX2111" t="s">
        <v>130</v>
      </c>
      <c r="AY2111" s="3" t="s">
        <v>1000</v>
      </c>
      <c r="AZ2111">
        <v>1</v>
      </c>
      <c r="BB2111" s="2">
        <v>42144</v>
      </c>
      <c r="BC2111" s="4" t="s">
        <v>369</v>
      </c>
      <c r="BD2111">
        <v>41054531300042</v>
      </c>
      <c r="BF2111" t="s">
        <v>108</v>
      </c>
      <c r="BG2111" t="s">
        <v>1001</v>
      </c>
      <c r="BH2111" t="s">
        <v>1002</v>
      </c>
      <c r="BJ2111" s="2">
        <v>42143</v>
      </c>
      <c r="BK2111">
        <v>3</v>
      </c>
      <c r="BM2111">
        <v>1409</v>
      </c>
      <c r="BO2111" t="s">
        <v>118</v>
      </c>
      <c r="BP2111">
        <v>24</v>
      </c>
      <c r="BR2111">
        <v>27</v>
      </c>
      <c r="BT2111">
        <v>1</v>
      </c>
      <c r="BV2111">
        <v>34255833500051</v>
      </c>
      <c r="BX2111" t="s">
        <v>108</v>
      </c>
      <c r="BY2111">
        <v>1</v>
      </c>
      <c r="CA2111">
        <v>3</v>
      </c>
      <c r="CC2111">
        <v>41054531300042</v>
      </c>
      <c r="CE2111" t="s">
        <v>105</v>
      </c>
      <c r="CG2111">
        <v>3</v>
      </c>
      <c r="CM2111" t="s">
        <v>106</v>
      </c>
      <c r="CN2111" s="2">
        <v>42187</v>
      </c>
      <c r="CO2111">
        <v>0</v>
      </c>
      <c r="CQ2111" t="s">
        <v>105</v>
      </c>
      <c r="CR2111" t="s">
        <v>107</v>
      </c>
      <c r="CS2111">
        <v>41054531300042</v>
      </c>
      <c r="CU2111" t="s">
        <v>108</v>
      </c>
      <c r="CV2111" t="s">
        <v>109</v>
      </c>
      <c r="CW2111" t="s">
        <v>110</v>
      </c>
      <c r="CX2111" t="s">
        <v>111</v>
      </c>
      <c r="CY2111">
        <v>1</v>
      </c>
    </row>
    <row r="2112" spans="1:103" ht="15" hidden="1" customHeight="1" x14ac:dyDescent="0.2">
      <c r="A2112" t="s">
        <v>104</v>
      </c>
      <c r="B2112">
        <v>0</v>
      </c>
      <c r="D2112" t="s">
        <v>105</v>
      </c>
      <c r="K2112">
        <v>1</v>
      </c>
      <c r="M2112">
        <v>10</v>
      </c>
      <c r="N2112" t="s">
        <v>999</v>
      </c>
      <c r="O2112">
        <v>0</v>
      </c>
      <c r="R2112">
        <v>6127985</v>
      </c>
      <c r="S2112" s="2">
        <v>42143</v>
      </c>
      <c r="T2112">
        <v>20</v>
      </c>
      <c r="U2112">
        <v>2</v>
      </c>
      <c r="V2112">
        <v>2</v>
      </c>
      <c r="X2112">
        <v>0</v>
      </c>
      <c r="Y2112">
        <v>0</v>
      </c>
      <c r="Z2112" s="2">
        <v>42143</v>
      </c>
      <c r="AA2112" s="4" t="s">
        <v>1003</v>
      </c>
      <c r="AB2112">
        <v>23</v>
      </c>
      <c r="AC2112">
        <v>23</v>
      </c>
      <c r="AD2112" s="4" t="s">
        <v>1003</v>
      </c>
      <c r="AE2112">
        <v>2</v>
      </c>
      <c r="AF2112">
        <v>2</v>
      </c>
      <c r="AG2112" t="s">
        <v>399</v>
      </c>
      <c r="AH2112">
        <v>1640</v>
      </c>
      <c r="AI2112">
        <v>0.05</v>
      </c>
      <c r="AJ2112">
        <v>0.05</v>
      </c>
      <c r="AK2112">
        <v>712</v>
      </c>
      <c r="AL2112">
        <v>712</v>
      </c>
      <c r="AM2112">
        <v>151</v>
      </c>
      <c r="AN2112">
        <v>151</v>
      </c>
      <c r="AO2112">
        <v>1640</v>
      </c>
      <c r="AP2112">
        <v>10</v>
      </c>
      <c r="AQ2112">
        <v>10</v>
      </c>
      <c r="AR2112">
        <v>0.05</v>
      </c>
      <c r="AS2112">
        <v>0.05</v>
      </c>
      <c r="AT2112">
        <v>1168</v>
      </c>
      <c r="AU2112">
        <v>1168</v>
      </c>
      <c r="AV2112">
        <v>133</v>
      </c>
      <c r="AW2112">
        <v>133</v>
      </c>
      <c r="AX2112" t="s">
        <v>130</v>
      </c>
      <c r="AY2112" s="3" t="s">
        <v>1000</v>
      </c>
      <c r="AZ2112">
        <v>1</v>
      </c>
      <c r="BB2112" s="2">
        <v>42144</v>
      </c>
      <c r="BC2112" s="4" t="s">
        <v>369</v>
      </c>
      <c r="BD2112">
        <v>41054531300042</v>
      </c>
      <c r="BF2112" t="s">
        <v>108</v>
      </c>
      <c r="BG2112" t="s">
        <v>1001</v>
      </c>
      <c r="BH2112" t="s">
        <v>1002</v>
      </c>
      <c r="BJ2112" s="2">
        <v>42143</v>
      </c>
      <c r="BK2112">
        <v>3</v>
      </c>
      <c r="BM2112">
        <v>1409</v>
      </c>
      <c r="BO2112" t="s">
        <v>118</v>
      </c>
      <c r="BP2112">
        <v>24</v>
      </c>
      <c r="BR2112">
        <v>27</v>
      </c>
      <c r="BT2112">
        <v>1</v>
      </c>
      <c r="BV2112">
        <v>34255833500051</v>
      </c>
      <c r="BX2112" t="s">
        <v>108</v>
      </c>
      <c r="BY2112">
        <v>1</v>
      </c>
      <c r="CA2112">
        <v>3</v>
      </c>
      <c r="CC2112">
        <v>41054531300042</v>
      </c>
      <c r="CE2112" t="s">
        <v>105</v>
      </c>
      <c r="CG2112">
        <v>3</v>
      </c>
      <c r="CM2112" t="s">
        <v>106</v>
      </c>
      <c r="CN2112" s="2">
        <v>42187</v>
      </c>
      <c r="CO2112">
        <v>0</v>
      </c>
      <c r="CQ2112" t="s">
        <v>105</v>
      </c>
      <c r="CR2112" t="s">
        <v>107</v>
      </c>
      <c r="CS2112">
        <v>41054531300042</v>
      </c>
      <c r="CU2112" t="s">
        <v>108</v>
      </c>
      <c r="CV2112" t="s">
        <v>109</v>
      </c>
      <c r="CW2112" t="s">
        <v>110</v>
      </c>
      <c r="CX2112" t="s">
        <v>111</v>
      </c>
      <c r="CY2112">
        <v>1</v>
      </c>
    </row>
    <row r="2113" spans="1:103" ht="15" hidden="1" customHeight="1" x14ac:dyDescent="0.2">
      <c r="A2113" t="s">
        <v>104</v>
      </c>
      <c r="B2113">
        <v>0</v>
      </c>
      <c r="D2113" t="s">
        <v>105</v>
      </c>
      <c r="K2113">
        <v>1</v>
      </c>
      <c r="M2113">
        <v>10</v>
      </c>
      <c r="N2113" t="s">
        <v>999</v>
      </c>
      <c r="O2113">
        <v>0</v>
      </c>
      <c r="R2113">
        <v>6127985</v>
      </c>
      <c r="S2113" s="2">
        <v>42143</v>
      </c>
      <c r="T2113">
        <v>20</v>
      </c>
      <c r="U2113">
        <v>1</v>
      </c>
      <c r="V2113">
        <v>1</v>
      </c>
      <c r="X2113">
        <v>0</v>
      </c>
      <c r="Y2113">
        <v>0</v>
      </c>
      <c r="Z2113" s="2">
        <v>42143</v>
      </c>
      <c r="AA2113" s="4" t="s">
        <v>1003</v>
      </c>
      <c r="AB2113">
        <v>23</v>
      </c>
      <c r="AC2113">
        <v>23</v>
      </c>
      <c r="AD2113" s="4" t="s">
        <v>1003</v>
      </c>
      <c r="AE2113">
        <v>2</v>
      </c>
      <c r="AF2113">
        <v>2</v>
      </c>
      <c r="AG2113" t="s">
        <v>400</v>
      </c>
      <c r="AH2113">
        <v>5695</v>
      </c>
      <c r="AI2113">
        <v>0.02</v>
      </c>
      <c r="AJ2113">
        <v>0.02</v>
      </c>
      <c r="AM2113">
        <v>454</v>
      </c>
      <c r="AN2113">
        <v>454</v>
      </c>
      <c r="AO2113">
        <v>5695</v>
      </c>
      <c r="AP2113">
        <v>10</v>
      </c>
      <c r="AQ2113">
        <v>10</v>
      </c>
      <c r="AR2113">
        <v>0.02</v>
      </c>
      <c r="AS2113">
        <v>0.02</v>
      </c>
      <c r="AV2113">
        <v>133</v>
      </c>
      <c r="AW2113">
        <v>133</v>
      </c>
      <c r="AX2113" t="s">
        <v>130</v>
      </c>
      <c r="AY2113" s="3" t="s">
        <v>1000</v>
      </c>
      <c r="AZ2113">
        <v>1</v>
      </c>
      <c r="BB2113" s="2">
        <v>42144</v>
      </c>
      <c r="BC2113" s="4" t="s">
        <v>369</v>
      </c>
      <c r="BD2113">
        <v>41054531300042</v>
      </c>
      <c r="BF2113" t="s">
        <v>108</v>
      </c>
      <c r="BG2113" t="s">
        <v>1001</v>
      </c>
      <c r="BH2113" t="s">
        <v>1002</v>
      </c>
      <c r="BJ2113" s="2">
        <v>42143</v>
      </c>
      <c r="BK2113">
        <v>3</v>
      </c>
      <c r="BM2113">
        <v>1409</v>
      </c>
      <c r="BO2113" t="s">
        <v>118</v>
      </c>
      <c r="BP2113">
        <v>24</v>
      </c>
      <c r="BR2113">
        <v>27</v>
      </c>
      <c r="BT2113">
        <v>1</v>
      </c>
      <c r="BV2113">
        <v>34255833500051</v>
      </c>
      <c r="BX2113" t="s">
        <v>108</v>
      </c>
      <c r="BY2113">
        <v>1</v>
      </c>
      <c r="CA2113">
        <v>3</v>
      </c>
      <c r="CC2113">
        <v>41054531300042</v>
      </c>
      <c r="CE2113" t="s">
        <v>105</v>
      </c>
      <c r="CG2113">
        <v>3</v>
      </c>
      <c r="CM2113" t="s">
        <v>106</v>
      </c>
      <c r="CN2113" s="2">
        <v>42187</v>
      </c>
      <c r="CO2113">
        <v>0</v>
      </c>
      <c r="CQ2113" t="s">
        <v>105</v>
      </c>
      <c r="CR2113" t="s">
        <v>107</v>
      </c>
      <c r="CS2113">
        <v>41054531300042</v>
      </c>
      <c r="CU2113" t="s">
        <v>108</v>
      </c>
      <c r="CV2113" t="s">
        <v>109</v>
      </c>
      <c r="CW2113" t="s">
        <v>110</v>
      </c>
      <c r="CX2113" t="s">
        <v>111</v>
      </c>
      <c r="CY2113">
        <v>1</v>
      </c>
    </row>
    <row r="2114" spans="1:103" ht="15" hidden="1" customHeight="1" x14ac:dyDescent="0.2">
      <c r="A2114" t="s">
        <v>104</v>
      </c>
      <c r="B2114">
        <v>0</v>
      </c>
      <c r="D2114" t="s">
        <v>105</v>
      </c>
      <c r="K2114">
        <v>1</v>
      </c>
      <c r="M2114">
        <v>10</v>
      </c>
      <c r="N2114" t="s">
        <v>999</v>
      </c>
      <c r="O2114">
        <v>0</v>
      </c>
      <c r="R2114">
        <v>6127985</v>
      </c>
      <c r="S2114" s="2">
        <v>42143</v>
      </c>
      <c r="T2114">
        <v>20</v>
      </c>
      <c r="U2114">
        <v>1</v>
      </c>
      <c r="V2114">
        <v>1</v>
      </c>
      <c r="X2114">
        <v>0</v>
      </c>
      <c r="Y2114">
        <v>0</v>
      </c>
      <c r="Z2114" s="2">
        <v>42143</v>
      </c>
      <c r="AA2114" s="4" t="s">
        <v>1003</v>
      </c>
      <c r="AB2114">
        <v>23</v>
      </c>
      <c r="AC2114">
        <v>23</v>
      </c>
      <c r="AD2114" s="4" t="s">
        <v>1003</v>
      </c>
      <c r="AE2114">
        <v>2</v>
      </c>
      <c r="AF2114">
        <v>2</v>
      </c>
      <c r="AG2114" t="s">
        <v>175</v>
      </c>
      <c r="AH2114">
        <v>1614</v>
      </c>
      <c r="AI2114">
        <v>0.05</v>
      </c>
      <c r="AJ2114">
        <v>0.05</v>
      </c>
      <c r="AK2114">
        <v>712</v>
      </c>
      <c r="AL2114">
        <v>712</v>
      </c>
      <c r="AM2114">
        <v>151</v>
      </c>
      <c r="AN2114">
        <v>151</v>
      </c>
      <c r="AO2114">
        <v>1614</v>
      </c>
      <c r="AP2114">
        <v>10</v>
      </c>
      <c r="AQ2114">
        <v>10</v>
      </c>
      <c r="AR2114">
        <v>0.05</v>
      </c>
      <c r="AS2114">
        <v>0.05</v>
      </c>
      <c r="AT2114">
        <v>1168</v>
      </c>
      <c r="AU2114">
        <v>1168</v>
      </c>
      <c r="AV2114">
        <v>133</v>
      </c>
      <c r="AW2114">
        <v>133</v>
      </c>
      <c r="AX2114" t="s">
        <v>130</v>
      </c>
      <c r="AY2114" s="3" t="s">
        <v>1000</v>
      </c>
      <c r="AZ2114">
        <v>1</v>
      </c>
      <c r="BB2114" s="2">
        <v>42144</v>
      </c>
      <c r="BC2114" s="4" t="s">
        <v>369</v>
      </c>
      <c r="BD2114">
        <v>41054531300042</v>
      </c>
      <c r="BF2114" t="s">
        <v>108</v>
      </c>
      <c r="BG2114" t="s">
        <v>1001</v>
      </c>
      <c r="BH2114" t="s">
        <v>1002</v>
      </c>
      <c r="BJ2114" s="2">
        <v>42143</v>
      </c>
      <c r="BK2114">
        <v>3</v>
      </c>
      <c r="BM2114">
        <v>1409</v>
      </c>
      <c r="BO2114" t="s">
        <v>118</v>
      </c>
      <c r="BP2114">
        <v>24</v>
      </c>
      <c r="BR2114">
        <v>27</v>
      </c>
      <c r="BT2114">
        <v>1</v>
      </c>
      <c r="BV2114">
        <v>34255833500051</v>
      </c>
      <c r="BX2114" t="s">
        <v>108</v>
      </c>
      <c r="BY2114">
        <v>1</v>
      </c>
      <c r="CA2114">
        <v>3</v>
      </c>
      <c r="CC2114">
        <v>41054531300042</v>
      </c>
      <c r="CE2114" t="s">
        <v>105</v>
      </c>
      <c r="CG2114">
        <v>3</v>
      </c>
      <c r="CM2114" t="s">
        <v>106</v>
      </c>
      <c r="CN2114" s="2">
        <v>42187</v>
      </c>
      <c r="CO2114">
        <v>0</v>
      </c>
      <c r="CQ2114" t="s">
        <v>105</v>
      </c>
      <c r="CR2114" t="s">
        <v>107</v>
      </c>
      <c r="CS2114">
        <v>41054531300042</v>
      </c>
      <c r="CU2114" t="s">
        <v>108</v>
      </c>
      <c r="CV2114" t="s">
        <v>109</v>
      </c>
      <c r="CW2114" t="s">
        <v>110</v>
      </c>
      <c r="CX2114" t="s">
        <v>111</v>
      </c>
      <c r="CY2114">
        <v>1</v>
      </c>
    </row>
    <row r="2115" spans="1:103" ht="15" hidden="1" customHeight="1" x14ac:dyDescent="0.2">
      <c r="A2115" t="s">
        <v>104</v>
      </c>
      <c r="B2115">
        <v>0</v>
      </c>
      <c r="D2115" t="s">
        <v>105</v>
      </c>
      <c r="K2115">
        <v>1</v>
      </c>
      <c r="M2115">
        <v>10</v>
      </c>
      <c r="N2115" t="s">
        <v>999</v>
      </c>
      <c r="O2115">
        <v>0</v>
      </c>
      <c r="R2115">
        <v>6127985</v>
      </c>
      <c r="S2115" s="2">
        <v>42143</v>
      </c>
      <c r="T2115">
        <v>20</v>
      </c>
      <c r="U2115">
        <v>2</v>
      </c>
      <c r="V2115">
        <v>2</v>
      </c>
      <c r="X2115">
        <v>0</v>
      </c>
      <c r="Y2115">
        <v>0</v>
      </c>
      <c r="Z2115" s="2">
        <v>42143</v>
      </c>
      <c r="AA2115" s="4" t="s">
        <v>1003</v>
      </c>
      <c r="AB2115">
        <v>23</v>
      </c>
      <c r="AC2115">
        <v>23</v>
      </c>
      <c r="AD2115" s="4" t="s">
        <v>1003</v>
      </c>
      <c r="AE2115">
        <v>2</v>
      </c>
      <c r="AF2115">
        <v>2</v>
      </c>
      <c r="AG2115" t="s">
        <v>176</v>
      </c>
      <c r="AH2115">
        <v>1592</v>
      </c>
      <c r="AI2115">
        <v>0.1</v>
      </c>
      <c r="AJ2115">
        <v>0.1</v>
      </c>
      <c r="AK2115">
        <v>712</v>
      </c>
      <c r="AL2115">
        <v>712</v>
      </c>
      <c r="AM2115">
        <v>151</v>
      </c>
      <c r="AN2115">
        <v>151</v>
      </c>
      <c r="AO2115">
        <v>1592</v>
      </c>
      <c r="AP2115">
        <v>10</v>
      </c>
      <c r="AQ2115">
        <v>10</v>
      </c>
      <c r="AR2115">
        <v>0.1</v>
      </c>
      <c r="AS2115">
        <v>0.1</v>
      </c>
      <c r="AT2115">
        <v>1168</v>
      </c>
      <c r="AU2115">
        <v>1168</v>
      </c>
      <c r="AV2115">
        <v>133</v>
      </c>
      <c r="AW2115">
        <v>133</v>
      </c>
      <c r="AX2115" t="s">
        <v>130</v>
      </c>
      <c r="AY2115" s="3" t="s">
        <v>1000</v>
      </c>
      <c r="AZ2115">
        <v>1</v>
      </c>
      <c r="BB2115" s="2">
        <v>42144</v>
      </c>
      <c r="BC2115" s="4" t="s">
        <v>369</v>
      </c>
      <c r="BD2115">
        <v>41054531300042</v>
      </c>
      <c r="BF2115" t="s">
        <v>108</v>
      </c>
      <c r="BG2115" t="s">
        <v>1001</v>
      </c>
      <c r="BH2115" t="s">
        <v>1002</v>
      </c>
      <c r="BJ2115" s="2">
        <v>42143</v>
      </c>
      <c r="BK2115">
        <v>3</v>
      </c>
      <c r="BM2115">
        <v>1409</v>
      </c>
      <c r="BO2115" t="s">
        <v>118</v>
      </c>
      <c r="BP2115">
        <v>24</v>
      </c>
      <c r="BR2115">
        <v>27</v>
      </c>
      <c r="BT2115">
        <v>1</v>
      </c>
      <c r="BV2115">
        <v>34255833500051</v>
      </c>
      <c r="BX2115" t="s">
        <v>108</v>
      </c>
      <c r="BY2115">
        <v>1</v>
      </c>
      <c r="CA2115">
        <v>3</v>
      </c>
      <c r="CC2115">
        <v>41054531300042</v>
      </c>
      <c r="CE2115" t="s">
        <v>105</v>
      </c>
      <c r="CG2115">
        <v>3</v>
      </c>
      <c r="CM2115" t="s">
        <v>106</v>
      </c>
      <c r="CN2115" s="2">
        <v>42187</v>
      </c>
      <c r="CO2115">
        <v>0</v>
      </c>
      <c r="CQ2115" t="s">
        <v>105</v>
      </c>
      <c r="CR2115" t="s">
        <v>107</v>
      </c>
      <c r="CS2115">
        <v>41054531300042</v>
      </c>
      <c r="CU2115" t="s">
        <v>108</v>
      </c>
      <c r="CV2115" t="s">
        <v>109</v>
      </c>
      <c r="CW2115" t="s">
        <v>110</v>
      </c>
      <c r="CX2115" t="s">
        <v>111</v>
      </c>
      <c r="CY2115">
        <v>1</v>
      </c>
    </row>
    <row r="2116" spans="1:103" ht="15" hidden="1" customHeight="1" x14ac:dyDescent="0.2">
      <c r="A2116" t="s">
        <v>104</v>
      </c>
      <c r="B2116">
        <v>0</v>
      </c>
      <c r="D2116" t="s">
        <v>105</v>
      </c>
      <c r="K2116">
        <v>1</v>
      </c>
      <c r="M2116">
        <v>10</v>
      </c>
      <c r="N2116" t="s">
        <v>999</v>
      </c>
      <c r="O2116">
        <v>0</v>
      </c>
      <c r="R2116">
        <v>6127985</v>
      </c>
      <c r="S2116" s="2">
        <v>42143</v>
      </c>
      <c r="T2116">
        <v>20</v>
      </c>
      <c r="U2116">
        <v>2</v>
      </c>
      <c r="V2116">
        <v>2</v>
      </c>
      <c r="X2116">
        <v>0</v>
      </c>
      <c r="Y2116">
        <v>0</v>
      </c>
      <c r="Z2116" s="2">
        <v>42143</v>
      </c>
      <c r="AA2116" s="4" t="s">
        <v>1003</v>
      </c>
      <c r="AB2116">
        <v>23</v>
      </c>
      <c r="AC2116">
        <v>23</v>
      </c>
      <c r="AD2116" s="4" t="s">
        <v>1003</v>
      </c>
      <c r="AE2116">
        <v>2</v>
      </c>
      <c r="AF2116">
        <v>2</v>
      </c>
      <c r="AG2116" t="s">
        <v>177</v>
      </c>
      <c r="AH2116">
        <v>1651</v>
      </c>
      <c r="AI2116">
        <v>0.05</v>
      </c>
      <c r="AJ2116">
        <v>0.05</v>
      </c>
      <c r="AK2116">
        <v>712</v>
      </c>
      <c r="AL2116">
        <v>712</v>
      </c>
      <c r="AM2116">
        <v>151</v>
      </c>
      <c r="AN2116">
        <v>151</v>
      </c>
      <c r="AO2116">
        <v>1651</v>
      </c>
      <c r="AP2116">
        <v>10</v>
      </c>
      <c r="AQ2116">
        <v>10</v>
      </c>
      <c r="AR2116">
        <v>0.05</v>
      </c>
      <c r="AS2116">
        <v>0.05</v>
      </c>
      <c r="AT2116">
        <v>1168</v>
      </c>
      <c r="AU2116">
        <v>1168</v>
      </c>
      <c r="AV2116">
        <v>133</v>
      </c>
      <c r="AW2116">
        <v>133</v>
      </c>
      <c r="AX2116" t="s">
        <v>130</v>
      </c>
      <c r="AY2116" s="3" t="s">
        <v>1000</v>
      </c>
      <c r="AZ2116">
        <v>1</v>
      </c>
      <c r="BB2116" s="2">
        <v>42144</v>
      </c>
      <c r="BC2116" s="4" t="s">
        <v>369</v>
      </c>
      <c r="BD2116">
        <v>41054531300042</v>
      </c>
      <c r="BF2116" t="s">
        <v>108</v>
      </c>
      <c r="BG2116" t="s">
        <v>1001</v>
      </c>
      <c r="BH2116" t="s">
        <v>1002</v>
      </c>
      <c r="BJ2116" s="2">
        <v>42143</v>
      </c>
      <c r="BK2116">
        <v>3</v>
      </c>
      <c r="BM2116">
        <v>1409</v>
      </c>
      <c r="BO2116" t="s">
        <v>118</v>
      </c>
      <c r="BP2116">
        <v>24</v>
      </c>
      <c r="BR2116">
        <v>27</v>
      </c>
      <c r="BT2116">
        <v>1</v>
      </c>
      <c r="BV2116">
        <v>34255833500051</v>
      </c>
      <c r="BX2116" t="s">
        <v>108</v>
      </c>
      <c r="BY2116">
        <v>1</v>
      </c>
      <c r="CA2116">
        <v>3</v>
      </c>
      <c r="CC2116">
        <v>41054531300042</v>
      </c>
      <c r="CE2116" t="s">
        <v>105</v>
      </c>
      <c r="CG2116">
        <v>3</v>
      </c>
      <c r="CM2116" t="s">
        <v>106</v>
      </c>
      <c r="CN2116" s="2">
        <v>42187</v>
      </c>
      <c r="CO2116">
        <v>0</v>
      </c>
      <c r="CQ2116" t="s">
        <v>105</v>
      </c>
      <c r="CR2116" t="s">
        <v>107</v>
      </c>
      <c r="CS2116">
        <v>41054531300042</v>
      </c>
      <c r="CU2116" t="s">
        <v>108</v>
      </c>
      <c r="CV2116" t="s">
        <v>109</v>
      </c>
      <c r="CW2116" t="s">
        <v>110</v>
      </c>
      <c r="CX2116" t="s">
        <v>111</v>
      </c>
      <c r="CY2116">
        <v>1</v>
      </c>
    </row>
    <row r="2117" spans="1:103" ht="15" hidden="1" customHeight="1" x14ac:dyDescent="0.2">
      <c r="A2117" t="s">
        <v>104</v>
      </c>
      <c r="B2117">
        <v>0</v>
      </c>
      <c r="D2117" t="s">
        <v>105</v>
      </c>
      <c r="K2117">
        <v>1</v>
      </c>
      <c r="M2117">
        <v>10</v>
      </c>
      <c r="N2117" t="s">
        <v>999</v>
      </c>
      <c r="O2117">
        <v>0</v>
      </c>
      <c r="R2117">
        <v>6127985</v>
      </c>
      <c r="S2117" s="2">
        <v>42143</v>
      </c>
      <c r="T2117">
        <v>20</v>
      </c>
      <c r="U2117">
        <v>2</v>
      </c>
      <c r="V2117">
        <v>2</v>
      </c>
      <c r="X2117">
        <v>0</v>
      </c>
      <c r="Y2117">
        <v>0</v>
      </c>
      <c r="Z2117" s="2">
        <v>42143</v>
      </c>
      <c r="AA2117" s="4" t="s">
        <v>1003</v>
      </c>
      <c r="AB2117">
        <v>23</v>
      </c>
      <c r="AC2117">
        <v>23</v>
      </c>
      <c r="AD2117" s="4" t="s">
        <v>1003</v>
      </c>
      <c r="AE2117">
        <v>2</v>
      </c>
      <c r="AF2117">
        <v>2</v>
      </c>
      <c r="AG2117" t="s">
        <v>178</v>
      </c>
      <c r="AH2117">
        <v>2065</v>
      </c>
      <c r="AI2117">
        <v>0.5</v>
      </c>
      <c r="AJ2117">
        <v>0.5</v>
      </c>
      <c r="AM2117">
        <v>356</v>
      </c>
      <c r="AN2117">
        <v>356</v>
      </c>
      <c r="AO2117">
        <v>2065</v>
      </c>
      <c r="AP2117">
        <v>10</v>
      </c>
      <c r="AQ2117">
        <v>10</v>
      </c>
      <c r="AR2117">
        <v>0.5</v>
      </c>
      <c r="AS2117">
        <v>0.5</v>
      </c>
      <c r="AV2117">
        <v>133</v>
      </c>
      <c r="AW2117">
        <v>133</v>
      </c>
      <c r="AX2117" t="s">
        <v>130</v>
      </c>
      <c r="AY2117" s="3" t="s">
        <v>1000</v>
      </c>
      <c r="AZ2117">
        <v>1</v>
      </c>
      <c r="BB2117" s="2">
        <v>42144</v>
      </c>
      <c r="BC2117" s="4" t="s">
        <v>369</v>
      </c>
      <c r="BD2117">
        <v>41054531300042</v>
      </c>
      <c r="BF2117" t="s">
        <v>108</v>
      </c>
      <c r="BG2117" t="s">
        <v>1001</v>
      </c>
      <c r="BH2117" t="s">
        <v>1002</v>
      </c>
      <c r="BJ2117" s="2">
        <v>42143</v>
      </c>
      <c r="BK2117">
        <v>3</v>
      </c>
      <c r="BM2117">
        <v>1409</v>
      </c>
      <c r="BO2117" t="s">
        <v>118</v>
      </c>
      <c r="BP2117">
        <v>24</v>
      </c>
      <c r="BR2117">
        <v>27</v>
      </c>
      <c r="BT2117">
        <v>1</v>
      </c>
      <c r="BV2117">
        <v>34255833500051</v>
      </c>
      <c r="BX2117" t="s">
        <v>108</v>
      </c>
      <c r="BY2117">
        <v>1</v>
      </c>
      <c r="CA2117">
        <v>3</v>
      </c>
      <c r="CC2117">
        <v>41054531300042</v>
      </c>
      <c r="CE2117" t="s">
        <v>105</v>
      </c>
      <c r="CG2117">
        <v>3</v>
      </c>
      <c r="CM2117" t="s">
        <v>106</v>
      </c>
      <c r="CN2117" s="2">
        <v>42187</v>
      </c>
      <c r="CO2117">
        <v>0</v>
      </c>
      <c r="CQ2117" t="s">
        <v>105</v>
      </c>
      <c r="CR2117" t="s">
        <v>107</v>
      </c>
      <c r="CS2117">
        <v>41054531300042</v>
      </c>
      <c r="CU2117" t="s">
        <v>108</v>
      </c>
      <c r="CV2117" t="s">
        <v>109</v>
      </c>
      <c r="CW2117" t="s">
        <v>110</v>
      </c>
      <c r="CX2117" t="s">
        <v>111</v>
      </c>
      <c r="CY2117">
        <v>1</v>
      </c>
    </row>
    <row r="2118" spans="1:103" ht="15" hidden="1" customHeight="1" x14ac:dyDescent="0.2">
      <c r="A2118" t="s">
        <v>104</v>
      </c>
      <c r="B2118">
        <v>0</v>
      </c>
      <c r="D2118" t="s">
        <v>105</v>
      </c>
      <c r="K2118">
        <v>1</v>
      </c>
      <c r="M2118">
        <v>10</v>
      </c>
      <c r="N2118" t="s">
        <v>999</v>
      </c>
      <c r="O2118">
        <v>0</v>
      </c>
      <c r="R2118">
        <v>6127985</v>
      </c>
      <c r="S2118" s="2">
        <v>42143</v>
      </c>
      <c r="T2118">
        <v>20</v>
      </c>
      <c r="U2118">
        <v>1</v>
      </c>
      <c r="V2118">
        <v>1</v>
      </c>
      <c r="X2118">
        <v>0</v>
      </c>
      <c r="Y2118">
        <v>0</v>
      </c>
      <c r="Z2118" s="2">
        <v>42143</v>
      </c>
      <c r="AA2118" s="4" t="s">
        <v>1003</v>
      </c>
      <c r="AB2118">
        <v>23</v>
      </c>
      <c r="AC2118">
        <v>23</v>
      </c>
      <c r="AD2118" s="4" t="s">
        <v>1003</v>
      </c>
      <c r="AE2118">
        <v>2</v>
      </c>
      <c r="AF2118">
        <v>2</v>
      </c>
      <c r="AG2118" t="s">
        <v>179</v>
      </c>
      <c r="AH2118">
        <v>1601</v>
      </c>
      <c r="AI2118">
        <v>0.5</v>
      </c>
      <c r="AJ2118">
        <v>0.5</v>
      </c>
      <c r="AM2118">
        <v>357</v>
      </c>
      <c r="AN2118">
        <v>357</v>
      </c>
      <c r="AO2118">
        <v>1601</v>
      </c>
      <c r="AP2118">
        <v>10</v>
      </c>
      <c r="AQ2118">
        <v>10</v>
      </c>
      <c r="AR2118">
        <v>0.5</v>
      </c>
      <c r="AS2118">
        <v>0.5</v>
      </c>
      <c r="AV2118">
        <v>133</v>
      </c>
      <c r="AW2118">
        <v>133</v>
      </c>
      <c r="AX2118" t="s">
        <v>130</v>
      </c>
      <c r="AY2118" s="3" t="s">
        <v>1000</v>
      </c>
      <c r="AZ2118">
        <v>1</v>
      </c>
      <c r="BB2118" s="2">
        <v>42144</v>
      </c>
      <c r="BC2118" s="4" t="s">
        <v>369</v>
      </c>
      <c r="BD2118">
        <v>41054531300042</v>
      </c>
      <c r="BF2118" t="s">
        <v>108</v>
      </c>
      <c r="BG2118" t="s">
        <v>1001</v>
      </c>
      <c r="BH2118" t="s">
        <v>1002</v>
      </c>
      <c r="BJ2118" s="2">
        <v>42143</v>
      </c>
      <c r="BK2118">
        <v>3</v>
      </c>
      <c r="BM2118">
        <v>1409</v>
      </c>
      <c r="BO2118" t="s">
        <v>118</v>
      </c>
      <c r="BP2118">
        <v>24</v>
      </c>
      <c r="BR2118">
        <v>27</v>
      </c>
      <c r="BT2118">
        <v>1</v>
      </c>
      <c r="BV2118">
        <v>34255833500051</v>
      </c>
      <c r="BX2118" t="s">
        <v>108</v>
      </c>
      <c r="BY2118">
        <v>1</v>
      </c>
      <c r="CA2118">
        <v>3</v>
      </c>
      <c r="CC2118">
        <v>41054531300042</v>
      </c>
      <c r="CE2118" t="s">
        <v>105</v>
      </c>
      <c r="CG2118">
        <v>3</v>
      </c>
      <c r="CM2118" t="s">
        <v>106</v>
      </c>
      <c r="CN2118" s="2">
        <v>42187</v>
      </c>
      <c r="CO2118">
        <v>0</v>
      </c>
      <c r="CQ2118" t="s">
        <v>105</v>
      </c>
      <c r="CR2118" t="s">
        <v>107</v>
      </c>
      <c r="CS2118">
        <v>41054531300042</v>
      </c>
      <c r="CU2118" t="s">
        <v>108</v>
      </c>
      <c r="CV2118" t="s">
        <v>109</v>
      </c>
      <c r="CW2118" t="s">
        <v>110</v>
      </c>
      <c r="CX2118" t="s">
        <v>111</v>
      </c>
      <c r="CY2118">
        <v>1</v>
      </c>
    </row>
    <row r="2119" spans="1:103" ht="15" hidden="1" customHeight="1" x14ac:dyDescent="0.2">
      <c r="A2119" t="s">
        <v>104</v>
      </c>
      <c r="B2119">
        <v>0</v>
      </c>
      <c r="D2119" t="s">
        <v>105</v>
      </c>
      <c r="K2119">
        <v>1</v>
      </c>
      <c r="M2119">
        <v>10</v>
      </c>
      <c r="N2119" t="s">
        <v>999</v>
      </c>
      <c r="O2119">
        <v>0</v>
      </c>
      <c r="R2119">
        <v>6127985</v>
      </c>
      <c r="S2119" s="2">
        <v>42143</v>
      </c>
      <c r="T2119">
        <v>20</v>
      </c>
      <c r="U2119">
        <v>1</v>
      </c>
      <c r="V2119">
        <v>1</v>
      </c>
      <c r="X2119">
        <v>0</v>
      </c>
      <c r="Y2119">
        <v>0</v>
      </c>
      <c r="Z2119" s="2">
        <v>42143</v>
      </c>
      <c r="AA2119" s="4" t="s">
        <v>1003</v>
      </c>
      <c r="AB2119">
        <v>23</v>
      </c>
      <c r="AC2119">
        <v>23</v>
      </c>
      <c r="AD2119" s="4" t="s">
        <v>1003</v>
      </c>
      <c r="AE2119">
        <v>2</v>
      </c>
      <c r="AF2119">
        <v>2</v>
      </c>
      <c r="AG2119" t="s">
        <v>401</v>
      </c>
      <c r="AH2119">
        <v>1144</v>
      </c>
      <c r="AI2119">
        <v>5.0000000000000001E-3</v>
      </c>
      <c r="AJ2119">
        <v>5.0000000000000001E-3</v>
      </c>
      <c r="AK2119">
        <v>712</v>
      </c>
      <c r="AL2119">
        <v>712</v>
      </c>
      <c r="AM2119">
        <v>405</v>
      </c>
      <c r="AN2119">
        <v>405</v>
      </c>
      <c r="AO2119">
        <v>1144</v>
      </c>
      <c r="AP2119">
        <v>10</v>
      </c>
      <c r="AQ2119">
        <v>10</v>
      </c>
      <c r="AR2119">
        <v>5.0000000000000001E-3</v>
      </c>
      <c r="AS2119">
        <v>5.0000000000000001E-3</v>
      </c>
      <c r="AT2119">
        <v>1168</v>
      </c>
      <c r="AU2119">
        <v>1168</v>
      </c>
      <c r="AV2119">
        <v>133</v>
      </c>
      <c r="AW2119">
        <v>133</v>
      </c>
      <c r="AX2119" t="s">
        <v>130</v>
      </c>
      <c r="AY2119" s="3" t="s">
        <v>1000</v>
      </c>
      <c r="AZ2119">
        <v>1</v>
      </c>
      <c r="BB2119" s="2">
        <v>42144</v>
      </c>
      <c r="BC2119" s="4" t="s">
        <v>369</v>
      </c>
      <c r="BD2119">
        <v>41054531300042</v>
      </c>
      <c r="BF2119" t="s">
        <v>108</v>
      </c>
      <c r="BG2119" t="s">
        <v>1001</v>
      </c>
      <c r="BH2119" t="s">
        <v>1002</v>
      </c>
      <c r="BJ2119" s="2">
        <v>42143</v>
      </c>
      <c r="BK2119">
        <v>3</v>
      </c>
      <c r="BM2119">
        <v>1409</v>
      </c>
      <c r="BO2119" t="s">
        <v>118</v>
      </c>
      <c r="BP2119">
        <v>24</v>
      </c>
      <c r="BR2119">
        <v>27</v>
      </c>
      <c r="BT2119">
        <v>1</v>
      </c>
      <c r="BV2119">
        <v>34255833500051</v>
      </c>
      <c r="BX2119" t="s">
        <v>108</v>
      </c>
      <c r="BY2119">
        <v>1</v>
      </c>
      <c r="CA2119">
        <v>3</v>
      </c>
      <c r="CC2119">
        <v>41054531300042</v>
      </c>
      <c r="CE2119" t="s">
        <v>105</v>
      </c>
      <c r="CG2119">
        <v>3</v>
      </c>
      <c r="CM2119" t="s">
        <v>106</v>
      </c>
      <c r="CN2119" s="2">
        <v>42187</v>
      </c>
      <c r="CO2119">
        <v>0</v>
      </c>
      <c r="CQ2119" t="s">
        <v>105</v>
      </c>
      <c r="CR2119" t="s">
        <v>107</v>
      </c>
      <c r="CS2119">
        <v>41054531300042</v>
      </c>
      <c r="CU2119" t="s">
        <v>108</v>
      </c>
      <c r="CV2119" t="s">
        <v>109</v>
      </c>
      <c r="CW2119" t="s">
        <v>110</v>
      </c>
      <c r="CX2119" t="s">
        <v>111</v>
      </c>
      <c r="CY2119">
        <v>1</v>
      </c>
    </row>
    <row r="2120" spans="1:103" ht="15" hidden="1" customHeight="1" x14ac:dyDescent="0.2">
      <c r="A2120" t="s">
        <v>104</v>
      </c>
      <c r="B2120">
        <v>0</v>
      </c>
      <c r="D2120" t="s">
        <v>105</v>
      </c>
      <c r="K2120">
        <v>1</v>
      </c>
      <c r="M2120">
        <v>10</v>
      </c>
      <c r="N2120" t="s">
        <v>999</v>
      </c>
      <c r="O2120">
        <v>0</v>
      </c>
      <c r="R2120">
        <v>6127985</v>
      </c>
      <c r="S2120" s="2">
        <v>42143</v>
      </c>
      <c r="T2120">
        <v>20</v>
      </c>
      <c r="U2120">
        <v>1</v>
      </c>
      <c r="V2120">
        <v>1</v>
      </c>
      <c r="X2120">
        <v>0</v>
      </c>
      <c r="Y2120">
        <v>0</v>
      </c>
      <c r="Z2120" s="2">
        <v>42143</v>
      </c>
      <c r="AA2120" s="4" t="s">
        <v>1003</v>
      </c>
      <c r="AB2120">
        <v>23</v>
      </c>
      <c r="AC2120">
        <v>23</v>
      </c>
      <c r="AD2120" s="4" t="s">
        <v>1003</v>
      </c>
      <c r="AE2120">
        <v>2</v>
      </c>
      <c r="AF2120">
        <v>2</v>
      </c>
      <c r="AG2120" t="s">
        <v>402</v>
      </c>
      <c r="AH2120">
        <v>1146</v>
      </c>
      <c r="AI2120">
        <v>0.01</v>
      </c>
      <c r="AJ2120">
        <v>0.01</v>
      </c>
      <c r="AK2120">
        <v>712</v>
      </c>
      <c r="AL2120">
        <v>712</v>
      </c>
      <c r="AM2120">
        <v>405</v>
      </c>
      <c r="AN2120">
        <v>405</v>
      </c>
      <c r="AO2120">
        <v>1146</v>
      </c>
      <c r="AP2120">
        <v>10</v>
      </c>
      <c r="AQ2120">
        <v>10</v>
      </c>
      <c r="AR2120">
        <v>0.01</v>
      </c>
      <c r="AS2120">
        <v>0.01</v>
      </c>
      <c r="AT2120">
        <v>1168</v>
      </c>
      <c r="AU2120">
        <v>1168</v>
      </c>
      <c r="AV2120">
        <v>133</v>
      </c>
      <c r="AW2120">
        <v>133</v>
      </c>
      <c r="AX2120" t="s">
        <v>130</v>
      </c>
      <c r="AY2120" s="3" t="s">
        <v>1000</v>
      </c>
      <c r="AZ2120">
        <v>1</v>
      </c>
      <c r="BB2120" s="2">
        <v>42144</v>
      </c>
      <c r="BC2120" s="4" t="s">
        <v>369</v>
      </c>
      <c r="BD2120">
        <v>41054531300042</v>
      </c>
      <c r="BF2120" t="s">
        <v>108</v>
      </c>
      <c r="BG2120" t="s">
        <v>1001</v>
      </c>
      <c r="BH2120" t="s">
        <v>1002</v>
      </c>
      <c r="BJ2120" s="2">
        <v>42143</v>
      </c>
      <c r="BK2120">
        <v>3</v>
      </c>
      <c r="BM2120">
        <v>1409</v>
      </c>
      <c r="BO2120" t="s">
        <v>118</v>
      </c>
      <c r="BP2120">
        <v>24</v>
      </c>
      <c r="BR2120">
        <v>27</v>
      </c>
      <c r="BT2120">
        <v>1</v>
      </c>
      <c r="BV2120">
        <v>34255833500051</v>
      </c>
      <c r="BX2120" t="s">
        <v>108</v>
      </c>
      <c r="BY2120">
        <v>1</v>
      </c>
      <c r="CA2120">
        <v>3</v>
      </c>
      <c r="CC2120">
        <v>41054531300042</v>
      </c>
      <c r="CE2120" t="s">
        <v>105</v>
      </c>
      <c r="CG2120">
        <v>3</v>
      </c>
      <c r="CM2120" t="s">
        <v>106</v>
      </c>
      <c r="CN2120" s="2">
        <v>42187</v>
      </c>
      <c r="CO2120">
        <v>0</v>
      </c>
      <c r="CQ2120" t="s">
        <v>105</v>
      </c>
      <c r="CR2120" t="s">
        <v>107</v>
      </c>
      <c r="CS2120">
        <v>41054531300042</v>
      </c>
      <c r="CU2120" t="s">
        <v>108</v>
      </c>
      <c r="CV2120" t="s">
        <v>109</v>
      </c>
      <c r="CW2120" t="s">
        <v>110</v>
      </c>
      <c r="CX2120" t="s">
        <v>111</v>
      </c>
      <c r="CY2120">
        <v>1</v>
      </c>
    </row>
    <row r="2121" spans="1:103" ht="15" hidden="1" customHeight="1" x14ac:dyDescent="0.2">
      <c r="A2121" t="s">
        <v>104</v>
      </c>
      <c r="B2121">
        <v>0</v>
      </c>
      <c r="D2121" t="s">
        <v>105</v>
      </c>
      <c r="K2121">
        <v>1</v>
      </c>
      <c r="M2121">
        <v>10</v>
      </c>
      <c r="N2121" t="s">
        <v>999</v>
      </c>
      <c r="O2121">
        <v>0</v>
      </c>
      <c r="R2121">
        <v>6127985</v>
      </c>
      <c r="S2121" s="2">
        <v>42143</v>
      </c>
      <c r="T2121">
        <v>20</v>
      </c>
      <c r="U2121">
        <v>1</v>
      </c>
      <c r="V2121">
        <v>1</v>
      </c>
      <c r="X2121">
        <v>0</v>
      </c>
      <c r="Y2121">
        <v>0</v>
      </c>
      <c r="Z2121" s="2">
        <v>42143</v>
      </c>
      <c r="AA2121" s="4" t="s">
        <v>1003</v>
      </c>
      <c r="AB2121">
        <v>23</v>
      </c>
      <c r="AC2121">
        <v>23</v>
      </c>
      <c r="AD2121" s="4" t="s">
        <v>1003</v>
      </c>
      <c r="AE2121">
        <v>2</v>
      </c>
      <c r="AF2121">
        <v>2</v>
      </c>
      <c r="AG2121" t="s">
        <v>403</v>
      </c>
      <c r="AH2121">
        <v>1148</v>
      </c>
      <c r="AI2121">
        <v>0.01</v>
      </c>
      <c r="AJ2121">
        <v>0.01</v>
      </c>
      <c r="AK2121">
        <v>712</v>
      </c>
      <c r="AL2121">
        <v>712</v>
      </c>
      <c r="AM2121">
        <v>405</v>
      </c>
      <c r="AN2121">
        <v>405</v>
      </c>
      <c r="AO2121">
        <v>1148</v>
      </c>
      <c r="AP2121">
        <v>10</v>
      </c>
      <c r="AQ2121">
        <v>10</v>
      </c>
      <c r="AR2121">
        <v>0.01</v>
      </c>
      <c r="AS2121">
        <v>0.01</v>
      </c>
      <c r="AT2121">
        <v>1168</v>
      </c>
      <c r="AU2121">
        <v>1168</v>
      </c>
      <c r="AV2121">
        <v>133</v>
      </c>
      <c r="AW2121">
        <v>133</v>
      </c>
      <c r="AX2121" t="s">
        <v>130</v>
      </c>
      <c r="AY2121" s="3" t="s">
        <v>1000</v>
      </c>
      <c r="AZ2121">
        <v>1</v>
      </c>
      <c r="BB2121" s="2">
        <v>42144</v>
      </c>
      <c r="BC2121" s="4" t="s">
        <v>369</v>
      </c>
      <c r="BD2121">
        <v>41054531300042</v>
      </c>
      <c r="BF2121" t="s">
        <v>108</v>
      </c>
      <c r="BG2121" t="s">
        <v>1001</v>
      </c>
      <c r="BH2121" t="s">
        <v>1002</v>
      </c>
      <c r="BJ2121" s="2">
        <v>42143</v>
      </c>
      <c r="BK2121">
        <v>3</v>
      </c>
      <c r="BM2121">
        <v>1409</v>
      </c>
      <c r="BO2121" t="s">
        <v>118</v>
      </c>
      <c r="BP2121">
        <v>24</v>
      </c>
      <c r="BR2121">
        <v>27</v>
      </c>
      <c r="BT2121">
        <v>1</v>
      </c>
      <c r="BV2121">
        <v>34255833500051</v>
      </c>
      <c r="BX2121" t="s">
        <v>108</v>
      </c>
      <c r="BY2121">
        <v>1</v>
      </c>
      <c r="CA2121">
        <v>3</v>
      </c>
      <c r="CC2121">
        <v>41054531300042</v>
      </c>
      <c r="CE2121" t="s">
        <v>105</v>
      </c>
      <c r="CG2121">
        <v>3</v>
      </c>
      <c r="CM2121" t="s">
        <v>106</v>
      </c>
      <c r="CN2121" s="2">
        <v>42187</v>
      </c>
      <c r="CO2121">
        <v>0</v>
      </c>
      <c r="CQ2121" t="s">
        <v>105</v>
      </c>
      <c r="CR2121" t="s">
        <v>107</v>
      </c>
      <c r="CS2121">
        <v>41054531300042</v>
      </c>
      <c r="CU2121" t="s">
        <v>108</v>
      </c>
      <c r="CV2121" t="s">
        <v>109</v>
      </c>
      <c r="CW2121" t="s">
        <v>110</v>
      </c>
      <c r="CX2121" t="s">
        <v>111</v>
      </c>
      <c r="CY2121">
        <v>1</v>
      </c>
    </row>
    <row r="2122" spans="1:103" ht="15" hidden="1" customHeight="1" x14ac:dyDescent="0.2">
      <c r="A2122" t="s">
        <v>104</v>
      </c>
      <c r="B2122">
        <v>0</v>
      </c>
      <c r="D2122" t="s">
        <v>105</v>
      </c>
      <c r="K2122">
        <v>1</v>
      </c>
      <c r="M2122">
        <v>10</v>
      </c>
      <c r="N2122" t="s">
        <v>999</v>
      </c>
      <c r="O2122">
        <v>0</v>
      </c>
      <c r="R2122">
        <v>6127985</v>
      </c>
      <c r="S2122" s="2">
        <v>42143</v>
      </c>
      <c r="T2122">
        <v>20</v>
      </c>
      <c r="U2122">
        <v>1</v>
      </c>
      <c r="V2122">
        <v>1</v>
      </c>
      <c r="X2122">
        <v>0</v>
      </c>
      <c r="Y2122">
        <v>0</v>
      </c>
      <c r="Z2122" s="2">
        <v>42143</v>
      </c>
      <c r="AA2122" s="4" t="s">
        <v>1003</v>
      </c>
      <c r="AB2122">
        <v>23</v>
      </c>
      <c r="AC2122">
        <v>23</v>
      </c>
      <c r="AD2122" s="4" t="s">
        <v>1003</v>
      </c>
      <c r="AE2122">
        <v>2</v>
      </c>
      <c r="AF2122">
        <v>2</v>
      </c>
      <c r="AG2122" t="s">
        <v>180</v>
      </c>
      <c r="AH2122">
        <v>1636</v>
      </c>
      <c r="AI2122">
        <v>0.05</v>
      </c>
      <c r="AJ2122">
        <v>0.05</v>
      </c>
      <c r="AK2122">
        <v>712</v>
      </c>
      <c r="AL2122">
        <v>712</v>
      </c>
      <c r="AM2122">
        <v>151</v>
      </c>
      <c r="AN2122">
        <v>151</v>
      </c>
      <c r="AO2122">
        <v>1636</v>
      </c>
      <c r="AP2122">
        <v>10</v>
      </c>
      <c r="AQ2122">
        <v>10</v>
      </c>
      <c r="AR2122">
        <v>0.05</v>
      </c>
      <c r="AS2122">
        <v>0.05</v>
      </c>
      <c r="AT2122">
        <v>1168</v>
      </c>
      <c r="AU2122">
        <v>1168</v>
      </c>
      <c r="AV2122">
        <v>133</v>
      </c>
      <c r="AW2122">
        <v>133</v>
      </c>
      <c r="AX2122" t="s">
        <v>130</v>
      </c>
      <c r="AY2122" s="3" t="s">
        <v>1000</v>
      </c>
      <c r="AZ2122">
        <v>1</v>
      </c>
      <c r="BB2122" s="2">
        <v>42144</v>
      </c>
      <c r="BC2122" s="4" t="s">
        <v>369</v>
      </c>
      <c r="BD2122">
        <v>41054531300042</v>
      </c>
      <c r="BF2122" t="s">
        <v>108</v>
      </c>
      <c r="BG2122" t="s">
        <v>1001</v>
      </c>
      <c r="BH2122" t="s">
        <v>1002</v>
      </c>
      <c r="BJ2122" s="2">
        <v>42143</v>
      </c>
      <c r="BK2122">
        <v>3</v>
      </c>
      <c r="BM2122">
        <v>1409</v>
      </c>
      <c r="BO2122" t="s">
        <v>118</v>
      </c>
      <c r="BP2122">
        <v>24</v>
      </c>
      <c r="BR2122">
        <v>27</v>
      </c>
      <c r="BT2122">
        <v>1</v>
      </c>
      <c r="BV2122">
        <v>34255833500051</v>
      </c>
      <c r="BX2122" t="s">
        <v>108</v>
      </c>
      <c r="BY2122">
        <v>1</v>
      </c>
      <c r="CA2122">
        <v>3</v>
      </c>
      <c r="CC2122">
        <v>41054531300042</v>
      </c>
      <c r="CE2122" t="s">
        <v>105</v>
      </c>
      <c r="CG2122">
        <v>3</v>
      </c>
      <c r="CM2122" t="s">
        <v>106</v>
      </c>
      <c r="CN2122" s="2">
        <v>42187</v>
      </c>
      <c r="CO2122">
        <v>0</v>
      </c>
      <c r="CQ2122" t="s">
        <v>105</v>
      </c>
      <c r="CR2122" t="s">
        <v>107</v>
      </c>
      <c r="CS2122">
        <v>41054531300042</v>
      </c>
      <c r="CU2122" t="s">
        <v>108</v>
      </c>
      <c r="CV2122" t="s">
        <v>109</v>
      </c>
      <c r="CW2122" t="s">
        <v>110</v>
      </c>
      <c r="CX2122" t="s">
        <v>111</v>
      </c>
      <c r="CY2122">
        <v>1</v>
      </c>
    </row>
    <row r="2123" spans="1:103" ht="15" hidden="1" customHeight="1" x14ac:dyDescent="0.2">
      <c r="A2123" t="s">
        <v>104</v>
      </c>
      <c r="B2123">
        <v>0</v>
      </c>
      <c r="D2123" t="s">
        <v>105</v>
      </c>
      <c r="K2123">
        <v>1</v>
      </c>
      <c r="M2123">
        <v>10</v>
      </c>
      <c r="N2123" t="s">
        <v>999</v>
      </c>
      <c r="O2123">
        <v>0</v>
      </c>
      <c r="R2123">
        <v>6127985</v>
      </c>
      <c r="S2123" s="2">
        <v>42143</v>
      </c>
      <c r="T2123">
        <v>20</v>
      </c>
      <c r="U2123">
        <v>2</v>
      </c>
      <c r="V2123">
        <v>2</v>
      </c>
      <c r="X2123">
        <v>0</v>
      </c>
      <c r="Y2123">
        <v>0</v>
      </c>
      <c r="Z2123" s="2">
        <v>42143</v>
      </c>
      <c r="AA2123" s="4" t="s">
        <v>1003</v>
      </c>
      <c r="AB2123">
        <v>23</v>
      </c>
      <c r="AC2123">
        <v>23</v>
      </c>
      <c r="AD2123" s="4" t="s">
        <v>1003</v>
      </c>
      <c r="AE2123">
        <v>2</v>
      </c>
      <c r="AF2123">
        <v>2</v>
      </c>
      <c r="AG2123" t="s">
        <v>181</v>
      </c>
      <c r="AH2123">
        <v>1591</v>
      </c>
      <c r="AI2123">
        <v>0.1</v>
      </c>
      <c r="AJ2123">
        <v>0.1</v>
      </c>
      <c r="AK2123">
        <v>712</v>
      </c>
      <c r="AL2123">
        <v>712</v>
      </c>
      <c r="AM2123">
        <v>151</v>
      </c>
      <c r="AN2123">
        <v>151</v>
      </c>
      <c r="AO2123">
        <v>1591</v>
      </c>
      <c r="AP2123">
        <v>10</v>
      </c>
      <c r="AQ2123">
        <v>10</v>
      </c>
      <c r="AR2123">
        <v>0.1</v>
      </c>
      <c r="AS2123">
        <v>0.1</v>
      </c>
      <c r="AT2123">
        <v>1168</v>
      </c>
      <c r="AU2123">
        <v>1168</v>
      </c>
      <c r="AV2123">
        <v>133</v>
      </c>
      <c r="AW2123">
        <v>133</v>
      </c>
      <c r="AX2123" t="s">
        <v>130</v>
      </c>
      <c r="AY2123" s="3" t="s">
        <v>1000</v>
      </c>
      <c r="AZ2123">
        <v>1</v>
      </c>
      <c r="BB2123" s="2">
        <v>42144</v>
      </c>
      <c r="BC2123" s="4" t="s">
        <v>369</v>
      </c>
      <c r="BD2123">
        <v>41054531300042</v>
      </c>
      <c r="BF2123" t="s">
        <v>108</v>
      </c>
      <c r="BG2123" t="s">
        <v>1001</v>
      </c>
      <c r="BH2123" t="s">
        <v>1002</v>
      </c>
      <c r="BJ2123" s="2">
        <v>42143</v>
      </c>
      <c r="BK2123">
        <v>3</v>
      </c>
      <c r="BM2123">
        <v>1409</v>
      </c>
      <c r="BO2123" t="s">
        <v>118</v>
      </c>
      <c r="BP2123">
        <v>24</v>
      </c>
      <c r="BR2123">
        <v>27</v>
      </c>
      <c r="BT2123">
        <v>1</v>
      </c>
      <c r="BV2123">
        <v>34255833500051</v>
      </c>
      <c r="BX2123" t="s">
        <v>108</v>
      </c>
      <c r="BY2123">
        <v>1</v>
      </c>
      <c r="CA2123">
        <v>3</v>
      </c>
      <c r="CC2123">
        <v>41054531300042</v>
      </c>
      <c r="CE2123" t="s">
        <v>105</v>
      </c>
      <c r="CG2123">
        <v>3</v>
      </c>
      <c r="CM2123" t="s">
        <v>106</v>
      </c>
      <c r="CN2123" s="2">
        <v>42187</v>
      </c>
      <c r="CO2123">
        <v>0</v>
      </c>
      <c r="CQ2123" t="s">
        <v>105</v>
      </c>
      <c r="CR2123" t="s">
        <v>107</v>
      </c>
      <c r="CS2123">
        <v>41054531300042</v>
      </c>
      <c r="CU2123" t="s">
        <v>108</v>
      </c>
      <c r="CV2123" t="s">
        <v>109</v>
      </c>
      <c r="CW2123" t="s">
        <v>110</v>
      </c>
      <c r="CX2123" t="s">
        <v>111</v>
      </c>
      <c r="CY2123">
        <v>1</v>
      </c>
    </row>
    <row r="2124" spans="1:103" ht="15" hidden="1" customHeight="1" x14ac:dyDescent="0.2">
      <c r="A2124" t="s">
        <v>104</v>
      </c>
      <c r="B2124">
        <v>0</v>
      </c>
      <c r="D2124" t="s">
        <v>105</v>
      </c>
      <c r="K2124">
        <v>1</v>
      </c>
      <c r="M2124">
        <v>10</v>
      </c>
      <c r="N2124" t="s">
        <v>999</v>
      </c>
      <c r="O2124">
        <v>0</v>
      </c>
      <c r="R2124">
        <v>6127985</v>
      </c>
      <c r="S2124" s="2">
        <v>42143</v>
      </c>
      <c r="T2124">
        <v>20</v>
      </c>
      <c r="U2124">
        <v>2</v>
      </c>
      <c r="V2124">
        <v>2</v>
      </c>
      <c r="X2124">
        <v>0</v>
      </c>
      <c r="Y2124">
        <v>0</v>
      </c>
      <c r="Z2124" s="2">
        <v>42143</v>
      </c>
      <c r="AA2124" s="4" t="s">
        <v>1003</v>
      </c>
      <c r="AB2124">
        <v>23</v>
      </c>
      <c r="AC2124">
        <v>23</v>
      </c>
      <c r="AD2124" s="4" t="s">
        <v>1003</v>
      </c>
      <c r="AE2124">
        <v>2</v>
      </c>
      <c r="AF2124">
        <v>2</v>
      </c>
      <c r="AG2124" t="s">
        <v>182</v>
      </c>
      <c r="AH2124">
        <v>1650</v>
      </c>
      <c r="AI2124">
        <v>0.05</v>
      </c>
      <c r="AJ2124">
        <v>0.05</v>
      </c>
      <c r="AK2124">
        <v>712</v>
      </c>
      <c r="AL2124">
        <v>712</v>
      </c>
      <c r="AM2124">
        <v>151</v>
      </c>
      <c r="AN2124">
        <v>151</v>
      </c>
      <c r="AO2124">
        <v>1650</v>
      </c>
      <c r="AP2124">
        <v>10</v>
      </c>
      <c r="AQ2124">
        <v>10</v>
      </c>
      <c r="AR2124">
        <v>0.05</v>
      </c>
      <c r="AS2124">
        <v>0.05</v>
      </c>
      <c r="AT2124">
        <v>1168</v>
      </c>
      <c r="AU2124">
        <v>1168</v>
      </c>
      <c r="AV2124">
        <v>133</v>
      </c>
      <c r="AW2124">
        <v>133</v>
      </c>
      <c r="AX2124" t="s">
        <v>130</v>
      </c>
      <c r="AY2124" s="3" t="s">
        <v>1000</v>
      </c>
      <c r="AZ2124">
        <v>1</v>
      </c>
      <c r="BB2124" s="2">
        <v>42144</v>
      </c>
      <c r="BC2124" s="4" t="s">
        <v>369</v>
      </c>
      <c r="BD2124">
        <v>41054531300042</v>
      </c>
      <c r="BF2124" t="s">
        <v>108</v>
      </c>
      <c r="BG2124" t="s">
        <v>1001</v>
      </c>
      <c r="BH2124" t="s">
        <v>1002</v>
      </c>
      <c r="BJ2124" s="2">
        <v>42143</v>
      </c>
      <c r="BK2124">
        <v>3</v>
      </c>
      <c r="BM2124">
        <v>1409</v>
      </c>
      <c r="BO2124" t="s">
        <v>118</v>
      </c>
      <c r="BP2124">
        <v>24</v>
      </c>
      <c r="BR2124">
        <v>27</v>
      </c>
      <c r="BT2124">
        <v>1</v>
      </c>
      <c r="BV2124">
        <v>34255833500051</v>
      </c>
      <c r="BX2124" t="s">
        <v>108</v>
      </c>
      <c r="BY2124">
        <v>1</v>
      </c>
      <c r="CA2124">
        <v>3</v>
      </c>
      <c r="CC2124">
        <v>41054531300042</v>
      </c>
      <c r="CE2124" t="s">
        <v>105</v>
      </c>
      <c r="CG2124">
        <v>3</v>
      </c>
      <c r="CM2124" t="s">
        <v>106</v>
      </c>
      <c r="CN2124" s="2">
        <v>42187</v>
      </c>
      <c r="CO2124">
        <v>0</v>
      </c>
      <c r="CQ2124" t="s">
        <v>105</v>
      </c>
      <c r="CR2124" t="s">
        <v>107</v>
      </c>
      <c r="CS2124">
        <v>41054531300042</v>
      </c>
      <c r="CU2124" t="s">
        <v>108</v>
      </c>
      <c r="CV2124" t="s">
        <v>109</v>
      </c>
      <c r="CW2124" t="s">
        <v>110</v>
      </c>
      <c r="CX2124" t="s">
        <v>111</v>
      </c>
      <c r="CY2124">
        <v>1</v>
      </c>
    </row>
    <row r="2125" spans="1:103" ht="15" hidden="1" customHeight="1" x14ac:dyDescent="0.2">
      <c r="A2125" t="s">
        <v>104</v>
      </c>
      <c r="B2125">
        <v>0</v>
      </c>
      <c r="D2125" t="s">
        <v>105</v>
      </c>
      <c r="K2125">
        <v>1</v>
      </c>
      <c r="M2125">
        <v>10</v>
      </c>
      <c r="N2125" t="s">
        <v>999</v>
      </c>
      <c r="O2125">
        <v>0</v>
      </c>
      <c r="R2125">
        <v>6127985</v>
      </c>
      <c r="S2125" s="2">
        <v>42143</v>
      </c>
      <c r="T2125">
        <v>20</v>
      </c>
      <c r="U2125">
        <v>1</v>
      </c>
      <c r="V2125">
        <v>1</v>
      </c>
      <c r="X2125">
        <v>0</v>
      </c>
      <c r="Y2125">
        <v>0</v>
      </c>
      <c r="Z2125" s="2">
        <v>42143</v>
      </c>
      <c r="AA2125" s="4" t="s">
        <v>1003</v>
      </c>
      <c r="AB2125">
        <v>23</v>
      </c>
      <c r="AC2125">
        <v>23</v>
      </c>
      <c r="AD2125" s="4" t="s">
        <v>1003</v>
      </c>
      <c r="AE2125">
        <v>2</v>
      </c>
      <c r="AF2125">
        <v>2</v>
      </c>
      <c r="AG2125" t="s">
        <v>183</v>
      </c>
      <c r="AH2125">
        <v>1600</v>
      </c>
      <c r="AI2125">
        <v>0.5</v>
      </c>
      <c r="AJ2125">
        <v>0.5</v>
      </c>
      <c r="AM2125">
        <v>357</v>
      </c>
      <c r="AN2125">
        <v>357</v>
      </c>
      <c r="AO2125">
        <v>1600</v>
      </c>
      <c r="AP2125">
        <v>10</v>
      </c>
      <c r="AQ2125">
        <v>10</v>
      </c>
      <c r="AR2125">
        <v>0.5</v>
      </c>
      <c r="AS2125">
        <v>0.5</v>
      </c>
      <c r="AV2125">
        <v>133</v>
      </c>
      <c r="AW2125">
        <v>133</v>
      </c>
      <c r="AX2125" t="s">
        <v>130</v>
      </c>
      <c r="AY2125" s="3" t="s">
        <v>1000</v>
      </c>
      <c r="AZ2125">
        <v>1</v>
      </c>
      <c r="BB2125" s="2">
        <v>42144</v>
      </c>
      <c r="BC2125" s="4" t="s">
        <v>369</v>
      </c>
      <c r="BD2125">
        <v>41054531300042</v>
      </c>
      <c r="BF2125" t="s">
        <v>108</v>
      </c>
      <c r="BG2125" t="s">
        <v>1001</v>
      </c>
      <c r="BH2125" t="s">
        <v>1002</v>
      </c>
      <c r="BJ2125" s="2">
        <v>42143</v>
      </c>
      <c r="BK2125">
        <v>3</v>
      </c>
      <c r="BM2125">
        <v>1409</v>
      </c>
      <c r="BO2125" t="s">
        <v>118</v>
      </c>
      <c r="BP2125">
        <v>24</v>
      </c>
      <c r="BR2125">
        <v>27</v>
      </c>
      <c r="BT2125">
        <v>1</v>
      </c>
      <c r="BV2125">
        <v>34255833500051</v>
      </c>
      <c r="BX2125" t="s">
        <v>108</v>
      </c>
      <c r="BY2125">
        <v>1</v>
      </c>
      <c r="CA2125">
        <v>3</v>
      </c>
      <c r="CC2125">
        <v>41054531300042</v>
      </c>
      <c r="CE2125" t="s">
        <v>105</v>
      </c>
      <c r="CG2125">
        <v>3</v>
      </c>
      <c r="CM2125" t="s">
        <v>106</v>
      </c>
      <c r="CN2125" s="2">
        <v>42187</v>
      </c>
      <c r="CO2125">
        <v>0</v>
      </c>
      <c r="CQ2125" t="s">
        <v>105</v>
      </c>
      <c r="CR2125" t="s">
        <v>107</v>
      </c>
      <c r="CS2125">
        <v>41054531300042</v>
      </c>
      <c r="CU2125" t="s">
        <v>108</v>
      </c>
      <c r="CV2125" t="s">
        <v>109</v>
      </c>
      <c r="CW2125" t="s">
        <v>110</v>
      </c>
      <c r="CX2125" t="s">
        <v>111</v>
      </c>
      <c r="CY2125">
        <v>1</v>
      </c>
    </row>
    <row r="2126" spans="1:103" ht="15" hidden="1" customHeight="1" x14ac:dyDescent="0.2">
      <c r="A2126" t="s">
        <v>104</v>
      </c>
      <c r="B2126">
        <v>0</v>
      </c>
      <c r="D2126" t="s">
        <v>105</v>
      </c>
      <c r="K2126">
        <v>1</v>
      </c>
      <c r="M2126">
        <v>10</v>
      </c>
      <c r="N2126" t="s">
        <v>999</v>
      </c>
      <c r="O2126">
        <v>0</v>
      </c>
      <c r="R2126">
        <v>6127985</v>
      </c>
      <c r="S2126" s="2">
        <v>42143</v>
      </c>
      <c r="T2126">
        <v>20</v>
      </c>
      <c r="U2126">
        <v>1</v>
      </c>
      <c r="V2126">
        <v>1</v>
      </c>
      <c r="X2126">
        <v>0</v>
      </c>
      <c r="Y2126">
        <v>0</v>
      </c>
      <c r="Z2126" s="2">
        <v>42143</v>
      </c>
      <c r="AA2126" s="4" t="s">
        <v>1003</v>
      </c>
      <c r="AB2126">
        <v>23</v>
      </c>
      <c r="AC2126">
        <v>23</v>
      </c>
      <c r="AD2126" s="4" t="s">
        <v>1003</v>
      </c>
      <c r="AE2126">
        <v>2</v>
      </c>
      <c r="AF2126">
        <v>2</v>
      </c>
      <c r="AG2126" t="s">
        <v>184</v>
      </c>
      <c r="AH2126">
        <v>5474</v>
      </c>
      <c r="AI2126">
        <v>0.1</v>
      </c>
      <c r="AJ2126">
        <v>0.1</v>
      </c>
      <c r="AK2126">
        <v>711</v>
      </c>
      <c r="AL2126">
        <v>711</v>
      </c>
      <c r="AM2126">
        <v>151</v>
      </c>
      <c r="AN2126">
        <v>151</v>
      </c>
      <c r="AO2126">
        <v>5474</v>
      </c>
      <c r="AP2126">
        <v>10</v>
      </c>
      <c r="AQ2126">
        <v>10</v>
      </c>
      <c r="AR2126">
        <v>0.1</v>
      </c>
      <c r="AS2126">
        <v>0.1</v>
      </c>
      <c r="AT2126">
        <v>1168</v>
      </c>
      <c r="AU2126">
        <v>1168</v>
      </c>
      <c r="AV2126">
        <v>133</v>
      </c>
      <c r="AW2126">
        <v>133</v>
      </c>
      <c r="AX2126" t="s">
        <v>130</v>
      </c>
      <c r="AY2126" s="3" t="s">
        <v>1000</v>
      </c>
      <c r="AZ2126">
        <v>1</v>
      </c>
      <c r="BB2126" s="2">
        <v>42144</v>
      </c>
      <c r="BC2126" s="4" t="s">
        <v>369</v>
      </c>
      <c r="BD2126">
        <v>41054531300042</v>
      </c>
      <c r="BF2126" t="s">
        <v>108</v>
      </c>
      <c r="BG2126" t="s">
        <v>1001</v>
      </c>
      <c r="BH2126" t="s">
        <v>1002</v>
      </c>
      <c r="BJ2126" s="2">
        <v>42143</v>
      </c>
      <c r="BK2126">
        <v>3</v>
      </c>
      <c r="BM2126">
        <v>1409</v>
      </c>
      <c r="BO2126" t="s">
        <v>118</v>
      </c>
      <c r="BP2126">
        <v>24</v>
      </c>
      <c r="BR2126">
        <v>27</v>
      </c>
      <c r="BT2126">
        <v>1</v>
      </c>
      <c r="BV2126">
        <v>34255833500051</v>
      </c>
      <c r="BX2126" t="s">
        <v>108</v>
      </c>
      <c r="BY2126">
        <v>1</v>
      </c>
      <c r="CA2126">
        <v>3</v>
      </c>
      <c r="CC2126">
        <v>41054531300042</v>
      </c>
      <c r="CE2126" t="s">
        <v>105</v>
      </c>
      <c r="CG2126">
        <v>3</v>
      </c>
      <c r="CM2126" t="s">
        <v>106</v>
      </c>
      <c r="CN2126" s="2">
        <v>42187</v>
      </c>
      <c r="CO2126">
        <v>0</v>
      </c>
      <c r="CQ2126" t="s">
        <v>105</v>
      </c>
      <c r="CR2126" t="s">
        <v>107</v>
      </c>
      <c r="CS2126">
        <v>41054531300042</v>
      </c>
      <c r="CU2126" t="s">
        <v>108</v>
      </c>
      <c r="CV2126" t="s">
        <v>109</v>
      </c>
      <c r="CW2126" t="s">
        <v>110</v>
      </c>
      <c r="CX2126" t="s">
        <v>111</v>
      </c>
      <c r="CY2126">
        <v>1</v>
      </c>
    </row>
    <row r="2127" spans="1:103" ht="15" hidden="1" customHeight="1" x14ac:dyDescent="0.2">
      <c r="A2127" t="s">
        <v>104</v>
      </c>
      <c r="B2127">
        <v>0</v>
      </c>
      <c r="D2127" t="s">
        <v>105</v>
      </c>
      <c r="K2127">
        <v>1</v>
      </c>
      <c r="M2127">
        <v>10</v>
      </c>
      <c r="N2127" t="s">
        <v>999</v>
      </c>
      <c r="O2127">
        <v>0</v>
      </c>
      <c r="R2127">
        <v>6127985</v>
      </c>
      <c r="S2127" s="2">
        <v>42143</v>
      </c>
      <c r="T2127">
        <v>20</v>
      </c>
      <c r="U2127">
        <v>1</v>
      </c>
      <c r="V2127">
        <v>1</v>
      </c>
      <c r="X2127">
        <v>0</v>
      </c>
      <c r="Y2127">
        <v>0</v>
      </c>
      <c r="Z2127" s="2">
        <v>42143</v>
      </c>
      <c r="AA2127" s="4" t="s">
        <v>1003</v>
      </c>
      <c r="AB2127">
        <v>23</v>
      </c>
      <c r="AC2127">
        <v>23</v>
      </c>
      <c r="AD2127" s="4" t="s">
        <v>1003</v>
      </c>
      <c r="AE2127">
        <v>2</v>
      </c>
      <c r="AF2127">
        <v>2</v>
      </c>
      <c r="AG2127" t="s">
        <v>185</v>
      </c>
      <c r="AH2127">
        <v>1920</v>
      </c>
      <c r="AI2127">
        <v>0.03</v>
      </c>
      <c r="AJ2127">
        <v>0.03</v>
      </c>
      <c r="AK2127">
        <v>711</v>
      </c>
      <c r="AL2127">
        <v>711</v>
      </c>
      <c r="AM2127">
        <v>151</v>
      </c>
      <c r="AN2127">
        <v>151</v>
      </c>
      <c r="AO2127">
        <v>1920</v>
      </c>
      <c r="AP2127">
        <v>10</v>
      </c>
      <c r="AQ2127">
        <v>10</v>
      </c>
      <c r="AR2127">
        <v>0.03</v>
      </c>
      <c r="AS2127">
        <v>0.03</v>
      </c>
      <c r="AT2127">
        <v>1168</v>
      </c>
      <c r="AU2127">
        <v>1168</v>
      </c>
      <c r="AV2127">
        <v>133</v>
      </c>
      <c r="AW2127">
        <v>133</v>
      </c>
      <c r="AX2127" t="s">
        <v>130</v>
      </c>
      <c r="AY2127" s="3" t="s">
        <v>1000</v>
      </c>
      <c r="AZ2127">
        <v>1</v>
      </c>
      <c r="BB2127" s="2">
        <v>42144</v>
      </c>
      <c r="BC2127" s="4" t="s">
        <v>369</v>
      </c>
      <c r="BD2127">
        <v>41054531300042</v>
      </c>
      <c r="BF2127" t="s">
        <v>108</v>
      </c>
      <c r="BG2127" t="s">
        <v>1001</v>
      </c>
      <c r="BH2127" t="s">
        <v>1002</v>
      </c>
      <c r="BJ2127" s="2">
        <v>42143</v>
      </c>
      <c r="BK2127">
        <v>3</v>
      </c>
      <c r="BM2127">
        <v>1409</v>
      </c>
      <c r="BO2127" t="s">
        <v>118</v>
      </c>
      <c r="BP2127">
        <v>24</v>
      </c>
      <c r="BR2127">
        <v>27</v>
      </c>
      <c r="BT2127">
        <v>1</v>
      </c>
      <c r="BV2127">
        <v>34255833500051</v>
      </c>
      <c r="BX2127" t="s">
        <v>108</v>
      </c>
      <c r="BY2127">
        <v>1</v>
      </c>
      <c r="CA2127">
        <v>3</v>
      </c>
      <c r="CC2127">
        <v>41054531300042</v>
      </c>
      <c r="CE2127" t="s">
        <v>105</v>
      </c>
      <c r="CG2127">
        <v>3</v>
      </c>
      <c r="CM2127" t="s">
        <v>106</v>
      </c>
      <c r="CN2127" s="2">
        <v>42187</v>
      </c>
      <c r="CO2127">
        <v>0</v>
      </c>
      <c r="CQ2127" t="s">
        <v>105</v>
      </c>
      <c r="CR2127" t="s">
        <v>107</v>
      </c>
      <c r="CS2127">
        <v>41054531300042</v>
      </c>
      <c r="CU2127" t="s">
        <v>108</v>
      </c>
      <c r="CV2127" t="s">
        <v>109</v>
      </c>
      <c r="CW2127" t="s">
        <v>110</v>
      </c>
      <c r="CX2127" t="s">
        <v>111</v>
      </c>
      <c r="CY2127">
        <v>1</v>
      </c>
    </row>
    <row r="2128" spans="1:103" ht="15" hidden="1" customHeight="1" x14ac:dyDescent="0.2">
      <c r="A2128" t="s">
        <v>104</v>
      </c>
      <c r="B2128">
        <v>0</v>
      </c>
      <c r="D2128" t="s">
        <v>105</v>
      </c>
      <c r="K2128">
        <v>1</v>
      </c>
      <c r="M2128">
        <v>10</v>
      </c>
      <c r="N2128" t="s">
        <v>999</v>
      </c>
      <c r="O2128">
        <v>0</v>
      </c>
      <c r="R2128">
        <v>6127985</v>
      </c>
      <c r="S2128" s="2">
        <v>42143</v>
      </c>
      <c r="T2128">
        <v>20</v>
      </c>
      <c r="U2128">
        <v>1</v>
      </c>
      <c r="V2128">
        <v>1</v>
      </c>
      <c r="X2128">
        <v>0</v>
      </c>
      <c r="Y2128">
        <v>0</v>
      </c>
      <c r="Z2128" s="2">
        <v>42143</v>
      </c>
      <c r="AA2128" s="4" t="s">
        <v>1003</v>
      </c>
      <c r="AB2128">
        <v>23</v>
      </c>
      <c r="AC2128">
        <v>23</v>
      </c>
      <c r="AD2128" s="4" t="s">
        <v>1003</v>
      </c>
      <c r="AE2128">
        <v>2</v>
      </c>
      <c r="AF2128">
        <v>2</v>
      </c>
      <c r="AG2128" t="s">
        <v>186</v>
      </c>
      <c r="AH2128">
        <v>1958</v>
      </c>
      <c r="AI2128">
        <v>0.1</v>
      </c>
      <c r="AJ2128">
        <v>0.1</v>
      </c>
      <c r="AK2128">
        <v>711</v>
      </c>
      <c r="AL2128">
        <v>711</v>
      </c>
      <c r="AM2128">
        <v>151</v>
      </c>
      <c r="AN2128">
        <v>151</v>
      </c>
      <c r="AO2128">
        <v>1958</v>
      </c>
      <c r="AP2128">
        <v>10</v>
      </c>
      <c r="AQ2128">
        <v>10</v>
      </c>
      <c r="AR2128">
        <v>0.1</v>
      </c>
      <c r="AS2128">
        <v>0.1</v>
      </c>
      <c r="AT2128">
        <v>1168</v>
      </c>
      <c r="AU2128">
        <v>1168</v>
      </c>
      <c r="AV2128">
        <v>133</v>
      </c>
      <c r="AW2128">
        <v>133</v>
      </c>
      <c r="AX2128" t="s">
        <v>130</v>
      </c>
      <c r="AY2128" s="3" t="s">
        <v>1000</v>
      </c>
      <c r="AZ2128">
        <v>1</v>
      </c>
      <c r="BB2128" s="2">
        <v>42144</v>
      </c>
      <c r="BC2128" s="4" t="s">
        <v>369</v>
      </c>
      <c r="BD2128">
        <v>41054531300042</v>
      </c>
      <c r="BF2128" t="s">
        <v>108</v>
      </c>
      <c r="BG2128" t="s">
        <v>1001</v>
      </c>
      <c r="BH2128" t="s">
        <v>1002</v>
      </c>
      <c r="BJ2128" s="2">
        <v>42143</v>
      </c>
      <c r="BK2128">
        <v>3</v>
      </c>
      <c r="BM2128">
        <v>1409</v>
      </c>
      <c r="BO2128" t="s">
        <v>118</v>
      </c>
      <c r="BP2128">
        <v>24</v>
      </c>
      <c r="BR2128">
        <v>27</v>
      </c>
      <c r="BT2128">
        <v>1</v>
      </c>
      <c r="BV2128">
        <v>34255833500051</v>
      </c>
      <c r="BX2128" t="s">
        <v>108</v>
      </c>
      <c r="BY2128">
        <v>1</v>
      </c>
      <c r="CA2128">
        <v>3</v>
      </c>
      <c r="CC2128">
        <v>41054531300042</v>
      </c>
      <c r="CE2128" t="s">
        <v>105</v>
      </c>
      <c r="CG2128">
        <v>3</v>
      </c>
      <c r="CM2128" t="s">
        <v>106</v>
      </c>
      <c r="CN2128" s="2">
        <v>42187</v>
      </c>
      <c r="CO2128">
        <v>0</v>
      </c>
      <c r="CQ2128" t="s">
        <v>105</v>
      </c>
      <c r="CR2128" t="s">
        <v>107</v>
      </c>
      <c r="CS2128">
        <v>41054531300042</v>
      </c>
      <c r="CU2128" t="s">
        <v>108</v>
      </c>
      <c r="CV2128" t="s">
        <v>109</v>
      </c>
      <c r="CW2128" t="s">
        <v>110</v>
      </c>
      <c r="CX2128" t="s">
        <v>111</v>
      </c>
      <c r="CY2128">
        <v>1</v>
      </c>
    </row>
    <row r="2129" spans="1:103" ht="15" hidden="1" customHeight="1" x14ac:dyDescent="0.2">
      <c r="A2129" t="s">
        <v>104</v>
      </c>
      <c r="B2129">
        <v>0</v>
      </c>
      <c r="D2129" t="s">
        <v>105</v>
      </c>
      <c r="K2129">
        <v>1</v>
      </c>
      <c r="M2129">
        <v>10</v>
      </c>
      <c r="N2129" t="s">
        <v>999</v>
      </c>
      <c r="O2129">
        <v>0</v>
      </c>
      <c r="R2129">
        <v>6127985</v>
      </c>
      <c r="S2129" s="2">
        <v>42143</v>
      </c>
      <c r="T2129">
        <v>20</v>
      </c>
      <c r="U2129">
        <v>1</v>
      </c>
      <c r="V2129">
        <v>1</v>
      </c>
      <c r="X2129">
        <v>0</v>
      </c>
      <c r="Y2129">
        <v>0</v>
      </c>
      <c r="Z2129" s="2">
        <v>42143</v>
      </c>
      <c r="AA2129" s="4" t="s">
        <v>1003</v>
      </c>
      <c r="AB2129">
        <v>23</v>
      </c>
      <c r="AC2129">
        <v>23</v>
      </c>
      <c r="AD2129" s="4" t="s">
        <v>1003</v>
      </c>
      <c r="AE2129">
        <v>2</v>
      </c>
      <c r="AF2129">
        <v>2</v>
      </c>
      <c r="AG2129" t="s">
        <v>187</v>
      </c>
      <c r="AH2129">
        <v>1959</v>
      </c>
      <c r="AI2129">
        <v>0.03</v>
      </c>
      <c r="AJ2129">
        <v>0.03</v>
      </c>
      <c r="AK2129">
        <v>711</v>
      </c>
      <c r="AL2129">
        <v>711</v>
      </c>
      <c r="AM2129">
        <v>151</v>
      </c>
      <c r="AN2129">
        <v>151</v>
      </c>
      <c r="AO2129">
        <v>1959</v>
      </c>
      <c r="AP2129">
        <v>10</v>
      </c>
      <c r="AQ2129">
        <v>10</v>
      </c>
      <c r="AR2129">
        <v>0.03</v>
      </c>
      <c r="AS2129">
        <v>0.03</v>
      </c>
      <c r="AT2129">
        <v>1168</v>
      </c>
      <c r="AU2129">
        <v>1168</v>
      </c>
      <c r="AV2129">
        <v>133</v>
      </c>
      <c r="AW2129">
        <v>133</v>
      </c>
      <c r="AX2129" t="s">
        <v>130</v>
      </c>
      <c r="AY2129" s="3" t="s">
        <v>1000</v>
      </c>
      <c r="AZ2129">
        <v>1</v>
      </c>
      <c r="BB2129" s="2">
        <v>42144</v>
      </c>
      <c r="BC2129" s="4" t="s">
        <v>369</v>
      </c>
      <c r="BD2129">
        <v>41054531300042</v>
      </c>
      <c r="BF2129" t="s">
        <v>108</v>
      </c>
      <c r="BG2129" t="s">
        <v>1001</v>
      </c>
      <c r="BH2129" t="s">
        <v>1002</v>
      </c>
      <c r="BJ2129" s="2">
        <v>42143</v>
      </c>
      <c r="BK2129">
        <v>3</v>
      </c>
      <c r="BM2129">
        <v>1409</v>
      </c>
      <c r="BO2129" t="s">
        <v>118</v>
      </c>
      <c r="BP2129">
        <v>24</v>
      </c>
      <c r="BR2129">
        <v>27</v>
      </c>
      <c r="BT2129">
        <v>1</v>
      </c>
      <c r="BV2129">
        <v>34255833500051</v>
      </c>
      <c r="BX2129" t="s">
        <v>108</v>
      </c>
      <c r="BY2129">
        <v>1</v>
      </c>
      <c r="CA2129">
        <v>3</v>
      </c>
      <c r="CC2129">
        <v>41054531300042</v>
      </c>
      <c r="CE2129" t="s">
        <v>105</v>
      </c>
      <c r="CG2129">
        <v>3</v>
      </c>
      <c r="CM2129" t="s">
        <v>106</v>
      </c>
      <c r="CN2129" s="2">
        <v>42187</v>
      </c>
      <c r="CO2129">
        <v>0</v>
      </c>
      <c r="CQ2129" t="s">
        <v>105</v>
      </c>
      <c r="CR2129" t="s">
        <v>107</v>
      </c>
      <c r="CS2129">
        <v>41054531300042</v>
      </c>
      <c r="CU2129" t="s">
        <v>108</v>
      </c>
      <c r="CV2129" t="s">
        <v>109</v>
      </c>
      <c r="CW2129" t="s">
        <v>110</v>
      </c>
      <c r="CX2129" t="s">
        <v>111</v>
      </c>
      <c r="CY2129">
        <v>1</v>
      </c>
    </row>
    <row r="2130" spans="1:103" ht="15" hidden="1" customHeight="1" x14ac:dyDescent="0.2">
      <c r="A2130" t="s">
        <v>104</v>
      </c>
      <c r="B2130">
        <v>0</v>
      </c>
      <c r="D2130" t="s">
        <v>105</v>
      </c>
      <c r="K2130">
        <v>1</v>
      </c>
      <c r="M2130">
        <v>10</v>
      </c>
      <c r="N2130" t="s">
        <v>999</v>
      </c>
      <c r="O2130">
        <v>0</v>
      </c>
      <c r="R2130">
        <v>6127985</v>
      </c>
      <c r="S2130" s="2">
        <v>42143</v>
      </c>
      <c r="T2130">
        <v>20</v>
      </c>
      <c r="U2130">
        <v>2</v>
      </c>
      <c r="V2130">
        <v>2</v>
      </c>
      <c r="X2130">
        <v>0</v>
      </c>
      <c r="Y2130">
        <v>0</v>
      </c>
      <c r="Z2130" s="2">
        <v>42143</v>
      </c>
      <c r="AA2130" s="4" t="s">
        <v>1003</v>
      </c>
      <c r="AB2130">
        <v>23</v>
      </c>
      <c r="AC2130">
        <v>23</v>
      </c>
      <c r="AD2130" s="4" t="s">
        <v>1003</v>
      </c>
      <c r="AE2130">
        <v>2</v>
      </c>
      <c r="AF2130">
        <v>2</v>
      </c>
      <c r="AG2130" t="s">
        <v>404</v>
      </c>
      <c r="AH2130">
        <v>2007</v>
      </c>
      <c r="AI2130">
        <v>0.02</v>
      </c>
      <c r="AJ2130">
        <v>0.02</v>
      </c>
      <c r="AK2130">
        <v>712</v>
      </c>
      <c r="AL2130">
        <v>712</v>
      </c>
      <c r="AM2130">
        <v>454</v>
      </c>
      <c r="AN2130">
        <v>454</v>
      </c>
      <c r="AO2130">
        <v>2007</v>
      </c>
      <c r="AP2130">
        <v>10</v>
      </c>
      <c r="AQ2130">
        <v>10</v>
      </c>
      <c r="AR2130">
        <v>0.02</v>
      </c>
      <c r="AS2130">
        <v>0.02</v>
      </c>
      <c r="AV2130">
        <v>133</v>
      </c>
      <c r="AW2130">
        <v>133</v>
      </c>
      <c r="AX2130" t="s">
        <v>130</v>
      </c>
      <c r="AY2130" s="3" t="s">
        <v>1000</v>
      </c>
      <c r="AZ2130">
        <v>1</v>
      </c>
      <c r="BB2130" s="2">
        <v>42144</v>
      </c>
      <c r="BC2130" s="4" t="s">
        <v>369</v>
      </c>
      <c r="BD2130">
        <v>41054531300042</v>
      </c>
      <c r="BF2130" t="s">
        <v>108</v>
      </c>
      <c r="BG2130" t="s">
        <v>1001</v>
      </c>
      <c r="BH2130" t="s">
        <v>1002</v>
      </c>
      <c r="BJ2130" s="2">
        <v>42143</v>
      </c>
      <c r="BK2130">
        <v>3</v>
      </c>
      <c r="BM2130">
        <v>1409</v>
      </c>
      <c r="BO2130" t="s">
        <v>118</v>
      </c>
      <c r="BP2130">
        <v>24</v>
      </c>
      <c r="BR2130">
        <v>27</v>
      </c>
      <c r="BT2130">
        <v>1</v>
      </c>
      <c r="BV2130">
        <v>34255833500051</v>
      </c>
      <c r="BX2130" t="s">
        <v>108</v>
      </c>
      <c r="BY2130">
        <v>1</v>
      </c>
      <c r="CA2130">
        <v>3</v>
      </c>
      <c r="CC2130">
        <v>41054531300042</v>
      </c>
      <c r="CE2130" t="s">
        <v>105</v>
      </c>
      <c r="CG2130">
        <v>3</v>
      </c>
      <c r="CM2130" t="s">
        <v>106</v>
      </c>
      <c r="CN2130" s="2">
        <v>42187</v>
      </c>
      <c r="CO2130">
        <v>0</v>
      </c>
      <c r="CQ2130" t="s">
        <v>105</v>
      </c>
      <c r="CR2130" t="s">
        <v>107</v>
      </c>
      <c r="CS2130">
        <v>41054531300042</v>
      </c>
      <c r="CU2130" t="s">
        <v>108</v>
      </c>
      <c r="CV2130" t="s">
        <v>109</v>
      </c>
      <c r="CW2130" t="s">
        <v>110</v>
      </c>
      <c r="CX2130" t="s">
        <v>111</v>
      </c>
      <c r="CY2130">
        <v>1</v>
      </c>
    </row>
    <row r="2131" spans="1:103" ht="15" hidden="1" customHeight="1" x14ac:dyDescent="0.2">
      <c r="A2131" t="s">
        <v>104</v>
      </c>
      <c r="B2131">
        <v>0</v>
      </c>
      <c r="D2131" t="s">
        <v>105</v>
      </c>
      <c r="K2131">
        <v>1</v>
      </c>
      <c r="M2131">
        <v>10</v>
      </c>
      <c r="N2131" t="s">
        <v>999</v>
      </c>
      <c r="O2131">
        <v>0</v>
      </c>
      <c r="R2131">
        <v>6127985</v>
      </c>
      <c r="S2131" s="2">
        <v>42143</v>
      </c>
      <c r="T2131">
        <v>20</v>
      </c>
      <c r="U2131">
        <v>1</v>
      </c>
      <c r="V2131">
        <v>1</v>
      </c>
      <c r="X2131">
        <v>0</v>
      </c>
      <c r="Y2131">
        <v>0</v>
      </c>
      <c r="Z2131" s="2">
        <v>42143</v>
      </c>
      <c r="AA2131" s="4" t="s">
        <v>1003</v>
      </c>
      <c r="AB2131">
        <v>23</v>
      </c>
      <c r="AC2131">
        <v>23</v>
      </c>
      <c r="AD2131" s="4" t="s">
        <v>1003</v>
      </c>
      <c r="AE2131">
        <v>2</v>
      </c>
      <c r="AF2131">
        <v>2</v>
      </c>
      <c r="AG2131" t="s">
        <v>188</v>
      </c>
      <c r="AH2131">
        <v>1453</v>
      </c>
      <c r="AI2131">
        <v>0.01</v>
      </c>
      <c r="AJ2131">
        <v>0.01</v>
      </c>
      <c r="AK2131">
        <v>712</v>
      </c>
      <c r="AL2131">
        <v>712</v>
      </c>
      <c r="AM2131">
        <v>151</v>
      </c>
      <c r="AN2131">
        <v>151</v>
      </c>
      <c r="AO2131">
        <v>1453</v>
      </c>
      <c r="AP2131">
        <v>10</v>
      </c>
      <c r="AQ2131">
        <v>10</v>
      </c>
      <c r="AR2131">
        <v>0.01</v>
      </c>
      <c r="AS2131">
        <v>0.01</v>
      </c>
      <c r="AT2131">
        <v>1168</v>
      </c>
      <c r="AU2131">
        <v>1168</v>
      </c>
      <c r="AV2131">
        <v>133</v>
      </c>
      <c r="AW2131">
        <v>133</v>
      </c>
      <c r="AX2131" t="s">
        <v>130</v>
      </c>
      <c r="AY2131" s="3" t="s">
        <v>1000</v>
      </c>
      <c r="AZ2131">
        <v>1</v>
      </c>
      <c r="BB2131" s="2">
        <v>42144</v>
      </c>
      <c r="BC2131" s="4" t="s">
        <v>369</v>
      </c>
      <c r="BD2131">
        <v>41054531300042</v>
      </c>
      <c r="BF2131" t="s">
        <v>108</v>
      </c>
      <c r="BG2131" t="s">
        <v>1001</v>
      </c>
      <c r="BH2131" t="s">
        <v>1002</v>
      </c>
      <c r="BJ2131" s="2">
        <v>42143</v>
      </c>
      <c r="BK2131">
        <v>3</v>
      </c>
      <c r="BM2131">
        <v>1409</v>
      </c>
      <c r="BO2131" t="s">
        <v>118</v>
      </c>
      <c r="BP2131">
        <v>24</v>
      </c>
      <c r="BR2131">
        <v>27</v>
      </c>
      <c r="BT2131">
        <v>1</v>
      </c>
      <c r="BV2131">
        <v>34255833500051</v>
      </c>
      <c r="BX2131" t="s">
        <v>108</v>
      </c>
      <c r="BY2131">
        <v>1</v>
      </c>
      <c r="CA2131">
        <v>3</v>
      </c>
      <c r="CC2131">
        <v>41054531300042</v>
      </c>
      <c r="CE2131" t="s">
        <v>105</v>
      </c>
      <c r="CG2131">
        <v>3</v>
      </c>
      <c r="CM2131" t="s">
        <v>106</v>
      </c>
      <c r="CN2131" s="2">
        <v>42187</v>
      </c>
      <c r="CO2131">
        <v>0</v>
      </c>
      <c r="CQ2131" t="s">
        <v>105</v>
      </c>
      <c r="CR2131" t="s">
        <v>107</v>
      </c>
      <c r="CS2131">
        <v>41054531300042</v>
      </c>
      <c r="CU2131" t="s">
        <v>108</v>
      </c>
      <c r="CV2131" t="s">
        <v>109</v>
      </c>
      <c r="CW2131" t="s">
        <v>110</v>
      </c>
      <c r="CX2131" t="s">
        <v>111</v>
      </c>
      <c r="CY2131">
        <v>1</v>
      </c>
    </row>
    <row r="2132" spans="1:103" ht="15" hidden="1" customHeight="1" x14ac:dyDescent="0.2">
      <c r="A2132" t="s">
        <v>104</v>
      </c>
      <c r="B2132">
        <v>0</v>
      </c>
      <c r="D2132" t="s">
        <v>105</v>
      </c>
      <c r="K2132">
        <v>1</v>
      </c>
      <c r="M2132">
        <v>10</v>
      </c>
      <c r="N2132" t="s">
        <v>999</v>
      </c>
      <c r="O2132">
        <v>0</v>
      </c>
      <c r="R2132">
        <v>6127985</v>
      </c>
      <c r="S2132" s="2">
        <v>42143</v>
      </c>
      <c r="T2132">
        <v>20</v>
      </c>
      <c r="U2132">
        <v>1</v>
      </c>
      <c r="V2132">
        <v>1</v>
      </c>
      <c r="X2132">
        <v>0</v>
      </c>
      <c r="Y2132">
        <v>0</v>
      </c>
      <c r="Z2132" s="2">
        <v>42143</v>
      </c>
      <c r="AA2132" s="4" t="s">
        <v>1003</v>
      </c>
      <c r="AB2132">
        <v>23</v>
      </c>
      <c r="AC2132">
        <v>23</v>
      </c>
      <c r="AD2132" s="4" t="s">
        <v>1003</v>
      </c>
      <c r="AE2132">
        <v>2</v>
      </c>
      <c r="AF2132">
        <v>2</v>
      </c>
      <c r="AG2132" t="s">
        <v>189</v>
      </c>
      <c r="AH2132">
        <v>1622</v>
      </c>
      <c r="AI2132">
        <v>0.01</v>
      </c>
      <c r="AJ2132">
        <v>0.01</v>
      </c>
      <c r="AK2132">
        <v>712</v>
      </c>
      <c r="AL2132">
        <v>712</v>
      </c>
      <c r="AM2132">
        <v>151</v>
      </c>
      <c r="AN2132">
        <v>151</v>
      </c>
      <c r="AO2132">
        <v>1622</v>
      </c>
      <c r="AP2132">
        <v>10</v>
      </c>
      <c r="AQ2132">
        <v>10</v>
      </c>
      <c r="AR2132">
        <v>0.01</v>
      </c>
      <c r="AS2132">
        <v>0.01</v>
      </c>
      <c r="AT2132">
        <v>1168</v>
      </c>
      <c r="AU2132">
        <v>1168</v>
      </c>
      <c r="AV2132">
        <v>133</v>
      </c>
      <c r="AW2132">
        <v>133</v>
      </c>
      <c r="AX2132" t="s">
        <v>130</v>
      </c>
      <c r="AY2132" s="3" t="s">
        <v>1000</v>
      </c>
      <c r="AZ2132">
        <v>1</v>
      </c>
      <c r="BB2132" s="2">
        <v>42144</v>
      </c>
      <c r="BC2132" s="4" t="s">
        <v>369</v>
      </c>
      <c r="BD2132">
        <v>41054531300042</v>
      </c>
      <c r="BF2132" t="s">
        <v>108</v>
      </c>
      <c r="BG2132" t="s">
        <v>1001</v>
      </c>
      <c r="BH2132" t="s">
        <v>1002</v>
      </c>
      <c r="BJ2132" s="2">
        <v>42143</v>
      </c>
      <c r="BK2132">
        <v>3</v>
      </c>
      <c r="BM2132">
        <v>1409</v>
      </c>
      <c r="BO2132" t="s">
        <v>118</v>
      </c>
      <c r="BP2132">
        <v>24</v>
      </c>
      <c r="BR2132">
        <v>27</v>
      </c>
      <c r="BT2132">
        <v>1</v>
      </c>
      <c r="BV2132">
        <v>34255833500051</v>
      </c>
      <c r="BX2132" t="s">
        <v>108</v>
      </c>
      <c r="BY2132">
        <v>1</v>
      </c>
      <c r="CA2132">
        <v>3</v>
      </c>
      <c r="CC2132">
        <v>41054531300042</v>
      </c>
      <c r="CE2132" t="s">
        <v>105</v>
      </c>
      <c r="CG2132">
        <v>3</v>
      </c>
      <c r="CM2132" t="s">
        <v>106</v>
      </c>
      <c r="CN2132" s="2">
        <v>42187</v>
      </c>
      <c r="CO2132">
        <v>0</v>
      </c>
      <c r="CQ2132" t="s">
        <v>105</v>
      </c>
      <c r="CR2132" t="s">
        <v>107</v>
      </c>
      <c r="CS2132">
        <v>41054531300042</v>
      </c>
      <c r="CU2132" t="s">
        <v>108</v>
      </c>
      <c r="CV2132" t="s">
        <v>109</v>
      </c>
      <c r="CW2132" t="s">
        <v>110</v>
      </c>
      <c r="CX2132" t="s">
        <v>111</v>
      </c>
      <c r="CY2132">
        <v>1</v>
      </c>
    </row>
    <row r="2133" spans="1:103" ht="15" hidden="1" customHeight="1" x14ac:dyDescent="0.2">
      <c r="A2133" t="s">
        <v>104</v>
      </c>
      <c r="B2133">
        <v>0</v>
      </c>
      <c r="D2133" t="s">
        <v>105</v>
      </c>
      <c r="K2133">
        <v>1</v>
      </c>
      <c r="M2133">
        <v>10</v>
      </c>
      <c r="N2133" t="s">
        <v>999</v>
      </c>
      <c r="O2133">
        <v>0</v>
      </c>
      <c r="R2133">
        <v>6127985</v>
      </c>
      <c r="S2133" s="2">
        <v>42143</v>
      </c>
      <c r="T2133">
        <v>20</v>
      </c>
      <c r="U2133">
        <v>1</v>
      </c>
      <c r="V2133">
        <v>1</v>
      </c>
      <c r="X2133">
        <v>0</v>
      </c>
      <c r="Y2133">
        <v>0</v>
      </c>
      <c r="Z2133" s="2">
        <v>42143</v>
      </c>
      <c r="AA2133" s="4" t="s">
        <v>1003</v>
      </c>
      <c r="AB2133">
        <v>23</v>
      </c>
      <c r="AC2133">
        <v>23</v>
      </c>
      <c r="AD2133" s="4" t="s">
        <v>1003</v>
      </c>
      <c r="AE2133">
        <v>2</v>
      </c>
      <c r="AF2133">
        <v>2</v>
      </c>
      <c r="AG2133" t="s">
        <v>405</v>
      </c>
      <c r="AH2133">
        <v>1100</v>
      </c>
      <c r="AI2133">
        <v>0.02</v>
      </c>
      <c r="AJ2133">
        <v>0.02</v>
      </c>
      <c r="AM2133">
        <v>454</v>
      </c>
      <c r="AN2133">
        <v>454</v>
      </c>
      <c r="AO2133">
        <v>1100</v>
      </c>
      <c r="AP2133">
        <v>10</v>
      </c>
      <c r="AQ2133">
        <v>10</v>
      </c>
      <c r="AR2133">
        <v>0.02</v>
      </c>
      <c r="AS2133">
        <v>0.02</v>
      </c>
      <c r="AV2133">
        <v>133</v>
      </c>
      <c r="AW2133">
        <v>133</v>
      </c>
      <c r="AX2133" t="s">
        <v>130</v>
      </c>
      <c r="AY2133" s="3" t="s">
        <v>1000</v>
      </c>
      <c r="AZ2133">
        <v>1</v>
      </c>
      <c r="BB2133" s="2">
        <v>42144</v>
      </c>
      <c r="BC2133" s="4" t="s">
        <v>369</v>
      </c>
      <c r="BD2133">
        <v>41054531300042</v>
      </c>
      <c r="BF2133" t="s">
        <v>108</v>
      </c>
      <c r="BG2133" t="s">
        <v>1001</v>
      </c>
      <c r="BH2133" t="s">
        <v>1002</v>
      </c>
      <c r="BJ2133" s="2">
        <v>42143</v>
      </c>
      <c r="BK2133">
        <v>3</v>
      </c>
      <c r="BM2133">
        <v>1409</v>
      </c>
      <c r="BO2133" t="s">
        <v>118</v>
      </c>
      <c r="BP2133">
        <v>24</v>
      </c>
      <c r="BR2133">
        <v>27</v>
      </c>
      <c r="BT2133">
        <v>1</v>
      </c>
      <c r="BV2133">
        <v>34255833500051</v>
      </c>
      <c r="BX2133" t="s">
        <v>108</v>
      </c>
      <c r="BY2133">
        <v>1</v>
      </c>
      <c r="CA2133">
        <v>3</v>
      </c>
      <c r="CC2133">
        <v>41054531300042</v>
      </c>
      <c r="CE2133" t="s">
        <v>105</v>
      </c>
      <c r="CG2133">
        <v>3</v>
      </c>
      <c r="CM2133" t="s">
        <v>106</v>
      </c>
      <c r="CN2133" s="2">
        <v>42187</v>
      </c>
      <c r="CO2133">
        <v>0</v>
      </c>
      <c r="CQ2133" t="s">
        <v>105</v>
      </c>
      <c r="CR2133" t="s">
        <v>107</v>
      </c>
      <c r="CS2133">
        <v>41054531300042</v>
      </c>
      <c r="CU2133" t="s">
        <v>108</v>
      </c>
      <c r="CV2133" t="s">
        <v>109</v>
      </c>
      <c r="CW2133" t="s">
        <v>110</v>
      </c>
      <c r="CX2133" t="s">
        <v>111</v>
      </c>
      <c r="CY2133">
        <v>1</v>
      </c>
    </row>
    <row r="2134" spans="1:103" ht="15" hidden="1" customHeight="1" x14ac:dyDescent="0.2">
      <c r="A2134" t="s">
        <v>104</v>
      </c>
      <c r="B2134">
        <v>0</v>
      </c>
      <c r="D2134" t="s">
        <v>105</v>
      </c>
      <c r="K2134">
        <v>1</v>
      </c>
      <c r="M2134">
        <v>10</v>
      </c>
      <c r="N2134" t="s">
        <v>999</v>
      </c>
      <c r="O2134">
        <v>0</v>
      </c>
      <c r="R2134">
        <v>6127985</v>
      </c>
      <c r="S2134" s="2">
        <v>42143</v>
      </c>
      <c r="T2134">
        <v>20</v>
      </c>
      <c r="U2134">
        <v>1</v>
      </c>
      <c r="V2134">
        <v>1</v>
      </c>
      <c r="X2134">
        <v>0</v>
      </c>
      <c r="Y2134">
        <v>0</v>
      </c>
      <c r="Z2134" s="2">
        <v>42143</v>
      </c>
      <c r="AA2134" s="4" t="s">
        <v>1003</v>
      </c>
      <c r="AB2134">
        <v>23</v>
      </c>
      <c r="AC2134">
        <v>23</v>
      </c>
      <c r="AD2134" s="4" t="s">
        <v>1003</v>
      </c>
      <c r="AE2134">
        <v>2</v>
      </c>
      <c r="AF2134">
        <v>2</v>
      </c>
      <c r="AG2134" t="s">
        <v>406</v>
      </c>
      <c r="AH2134">
        <v>5579</v>
      </c>
      <c r="AI2134">
        <v>0.05</v>
      </c>
      <c r="AJ2134">
        <v>0.05</v>
      </c>
      <c r="AM2134">
        <v>454</v>
      </c>
      <c r="AN2134">
        <v>454</v>
      </c>
      <c r="AO2134">
        <v>5579</v>
      </c>
      <c r="AP2134">
        <v>10</v>
      </c>
      <c r="AQ2134">
        <v>10</v>
      </c>
      <c r="AR2134">
        <v>0.05</v>
      </c>
      <c r="AS2134">
        <v>0.05</v>
      </c>
      <c r="AV2134">
        <v>133</v>
      </c>
      <c r="AW2134">
        <v>133</v>
      </c>
      <c r="AX2134" t="s">
        <v>130</v>
      </c>
      <c r="AY2134" s="3" t="s">
        <v>1000</v>
      </c>
      <c r="AZ2134">
        <v>1</v>
      </c>
      <c r="BB2134" s="2">
        <v>42144</v>
      </c>
      <c r="BC2134" s="4" t="s">
        <v>369</v>
      </c>
      <c r="BD2134">
        <v>41054531300042</v>
      </c>
      <c r="BF2134" t="s">
        <v>108</v>
      </c>
      <c r="BG2134" t="s">
        <v>1001</v>
      </c>
      <c r="BH2134" t="s">
        <v>1002</v>
      </c>
      <c r="BJ2134" s="2">
        <v>42143</v>
      </c>
      <c r="BK2134">
        <v>3</v>
      </c>
      <c r="BM2134">
        <v>1409</v>
      </c>
      <c r="BO2134" t="s">
        <v>118</v>
      </c>
      <c r="BP2134">
        <v>24</v>
      </c>
      <c r="BR2134">
        <v>27</v>
      </c>
      <c r="BT2134">
        <v>1</v>
      </c>
      <c r="BV2134">
        <v>34255833500051</v>
      </c>
      <c r="BX2134" t="s">
        <v>108</v>
      </c>
      <c r="BY2134">
        <v>1</v>
      </c>
      <c r="CA2134">
        <v>3</v>
      </c>
      <c r="CC2134">
        <v>41054531300042</v>
      </c>
      <c r="CE2134" t="s">
        <v>105</v>
      </c>
      <c r="CG2134">
        <v>3</v>
      </c>
      <c r="CM2134" t="s">
        <v>106</v>
      </c>
      <c r="CN2134" s="2">
        <v>42187</v>
      </c>
      <c r="CO2134">
        <v>0</v>
      </c>
      <c r="CQ2134" t="s">
        <v>105</v>
      </c>
      <c r="CR2134" t="s">
        <v>107</v>
      </c>
      <c r="CS2134">
        <v>41054531300042</v>
      </c>
      <c r="CU2134" t="s">
        <v>108</v>
      </c>
      <c r="CV2134" t="s">
        <v>109</v>
      </c>
      <c r="CW2134" t="s">
        <v>110</v>
      </c>
      <c r="CX2134" t="s">
        <v>111</v>
      </c>
      <c r="CY2134">
        <v>1</v>
      </c>
    </row>
    <row r="2135" spans="1:103" ht="15" hidden="1" customHeight="1" x14ac:dyDescent="0.2">
      <c r="A2135" t="s">
        <v>104</v>
      </c>
      <c r="B2135">
        <v>0</v>
      </c>
      <c r="D2135" t="s">
        <v>105</v>
      </c>
      <c r="K2135">
        <v>1</v>
      </c>
      <c r="M2135">
        <v>10</v>
      </c>
      <c r="N2135" t="s">
        <v>999</v>
      </c>
      <c r="O2135">
        <v>0</v>
      </c>
      <c r="R2135">
        <v>6127985</v>
      </c>
      <c r="S2135" s="2">
        <v>42143</v>
      </c>
      <c r="T2135">
        <v>20</v>
      </c>
      <c r="U2135">
        <v>1</v>
      </c>
      <c r="V2135">
        <v>1</v>
      </c>
      <c r="X2135">
        <v>0</v>
      </c>
      <c r="Y2135">
        <v>0</v>
      </c>
      <c r="Z2135" s="2">
        <v>42143</v>
      </c>
      <c r="AA2135" s="4" t="s">
        <v>1003</v>
      </c>
      <c r="AB2135">
        <v>23</v>
      </c>
      <c r="AC2135">
        <v>23</v>
      </c>
      <c r="AD2135" s="4" t="s">
        <v>1003</v>
      </c>
      <c r="AE2135">
        <v>2</v>
      </c>
      <c r="AF2135">
        <v>2</v>
      </c>
      <c r="AG2135" t="s">
        <v>407</v>
      </c>
      <c r="AH2135">
        <v>1903</v>
      </c>
      <c r="AI2135">
        <v>5.0000000000000001E-3</v>
      </c>
      <c r="AJ2135">
        <v>5.0000000000000001E-3</v>
      </c>
      <c r="AK2135">
        <v>712</v>
      </c>
      <c r="AL2135">
        <v>712</v>
      </c>
      <c r="AM2135">
        <v>405</v>
      </c>
      <c r="AN2135">
        <v>405</v>
      </c>
      <c r="AO2135">
        <v>1903</v>
      </c>
      <c r="AP2135">
        <v>10</v>
      </c>
      <c r="AQ2135">
        <v>10</v>
      </c>
      <c r="AR2135">
        <v>5.0000000000000001E-3</v>
      </c>
      <c r="AS2135">
        <v>5.0000000000000001E-3</v>
      </c>
      <c r="AT2135">
        <v>1168</v>
      </c>
      <c r="AU2135">
        <v>1168</v>
      </c>
      <c r="AV2135">
        <v>133</v>
      </c>
      <c r="AW2135">
        <v>133</v>
      </c>
      <c r="AX2135" t="s">
        <v>130</v>
      </c>
      <c r="AY2135" s="3" t="s">
        <v>1000</v>
      </c>
      <c r="AZ2135">
        <v>1</v>
      </c>
      <c r="BB2135" s="2">
        <v>42144</v>
      </c>
      <c r="BC2135" s="4" t="s">
        <v>369</v>
      </c>
      <c r="BD2135">
        <v>41054531300042</v>
      </c>
      <c r="BF2135" t="s">
        <v>108</v>
      </c>
      <c r="BG2135" t="s">
        <v>1001</v>
      </c>
      <c r="BH2135" t="s">
        <v>1002</v>
      </c>
      <c r="BJ2135" s="2">
        <v>42143</v>
      </c>
      <c r="BK2135">
        <v>3</v>
      </c>
      <c r="BM2135">
        <v>1409</v>
      </c>
      <c r="BO2135" t="s">
        <v>118</v>
      </c>
      <c r="BP2135">
        <v>24</v>
      </c>
      <c r="BR2135">
        <v>27</v>
      </c>
      <c r="BT2135">
        <v>1</v>
      </c>
      <c r="BV2135">
        <v>34255833500051</v>
      </c>
      <c r="BX2135" t="s">
        <v>108</v>
      </c>
      <c r="BY2135">
        <v>1</v>
      </c>
      <c r="CA2135">
        <v>3</v>
      </c>
      <c r="CC2135">
        <v>41054531300042</v>
      </c>
      <c r="CE2135" t="s">
        <v>105</v>
      </c>
      <c r="CG2135">
        <v>3</v>
      </c>
      <c r="CM2135" t="s">
        <v>106</v>
      </c>
      <c r="CN2135" s="2">
        <v>42187</v>
      </c>
      <c r="CO2135">
        <v>0</v>
      </c>
      <c r="CQ2135" t="s">
        <v>105</v>
      </c>
      <c r="CR2135" t="s">
        <v>107</v>
      </c>
      <c r="CS2135">
        <v>41054531300042</v>
      </c>
      <c r="CU2135" t="s">
        <v>108</v>
      </c>
      <c r="CV2135" t="s">
        <v>109</v>
      </c>
      <c r="CW2135" t="s">
        <v>110</v>
      </c>
      <c r="CX2135" t="s">
        <v>111</v>
      </c>
      <c r="CY2135">
        <v>1</v>
      </c>
    </row>
    <row r="2136" spans="1:103" ht="15" hidden="1" customHeight="1" x14ac:dyDescent="0.2">
      <c r="A2136" t="s">
        <v>104</v>
      </c>
      <c r="B2136">
        <v>0</v>
      </c>
      <c r="D2136" t="s">
        <v>105</v>
      </c>
      <c r="K2136">
        <v>1</v>
      </c>
      <c r="M2136">
        <v>10</v>
      </c>
      <c r="N2136" t="s">
        <v>999</v>
      </c>
      <c r="O2136">
        <v>0</v>
      </c>
      <c r="R2136">
        <v>6127985</v>
      </c>
      <c r="S2136" s="2">
        <v>42143</v>
      </c>
      <c r="T2136">
        <v>20</v>
      </c>
      <c r="U2136">
        <v>1</v>
      </c>
      <c r="V2136">
        <v>1</v>
      </c>
      <c r="X2136">
        <v>0</v>
      </c>
      <c r="Y2136">
        <v>0</v>
      </c>
      <c r="Z2136" s="2">
        <v>42143</v>
      </c>
      <c r="AA2136" s="4" t="s">
        <v>1003</v>
      </c>
      <c r="AB2136">
        <v>23</v>
      </c>
      <c r="AC2136">
        <v>23</v>
      </c>
      <c r="AD2136" s="4" t="s">
        <v>1003</v>
      </c>
      <c r="AE2136">
        <v>2</v>
      </c>
      <c r="AF2136">
        <v>2</v>
      </c>
      <c r="AG2136" t="s">
        <v>408</v>
      </c>
      <c r="AH2136">
        <v>5581</v>
      </c>
      <c r="AI2136">
        <v>0.02</v>
      </c>
      <c r="AJ2136">
        <v>0.02</v>
      </c>
      <c r="AM2136">
        <v>454</v>
      </c>
      <c r="AN2136">
        <v>454</v>
      </c>
      <c r="AO2136">
        <v>5581</v>
      </c>
      <c r="AP2136">
        <v>10</v>
      </c>
      <c r="AQ2136">
        <v>10</v>
      </c>
      <c r="AR2136">
        <v>0.02</v>
      </c>
      <c r="AS2136">
        <v>0.02</v>
      </c>
      <c r="AV2136">
        <v>133</v>
      </c>
      <c r="AW2136">
        <v>133</v>
      </c>
      <c r="AX2136" t="s">
        <v>130</v>
      </c>
      <c r="AY2136" s="3" t="s">
        <v>1000</v>
      </c>
      <c r="AZ2136">
        <v>1</v>
      </c>
      <c r="BB2136" s="2">
        <v>42144</v>
      </c>
      <c r="BC2136" s="4" t="s">
        <v>369</v>
      </c>
      <c r="BD2136">
        <v>41054531300042</v>
      </c>
      <c r="BF2136" t="s">
        <v>108</v>
      </c>
      <c r="BG2136" t="s">
        <v>1001</v>
      </c>
      <c r="BH2136" t="s">
        <v>1002</v>
      </c>
      <c r="BJ2136" s="2">
        <v>42143</v>
      </c>
      <c r="BK2136">
        <v>3</v>
      </c>
      <c r="BM2136">
        <v>1409</v>
      </c>
      <c r="BO2136" t="s">
        <v>118</v>
      </c>
      <c r="BP2136">
        <v>24</v>
      </c>
      <c r="BR2136">
        <v>27</v>
      </c>
      <c r="BT2136">
        <v>1</v>
      </c>
      <c r="BV2136">
        <v>34255833500051</v>
      </c>
      <c r="BX2136" t="s">
        <v>108</v>
      </c>
      <c r="BY2136">
        <v>1</v>
      </c>
      <c r="CA2136">
        <v>3</v>
      </c>
      <c r="CC2136">
        <v>41054531300042</v>
      </c>
      <c r="CE2136" t="s">
        <v>105</v>
      </c>
      <c r="CG2136">
        <v>3</v>
      </c>
      <c r="CM2136" t="s">
        <v>106</v>
      </c>
      <c r="CN2136" s="2">
        <v>42187</v>
      </c>
      <c r="CO2136">
        <v>0</v>
      </c>
      <c r="CQ2136" t="s">
        <v>105</v>
      </c>
      <c r="CR2136" t="s">
        <v>107</v>
      </c>
      <c r="CS2136">
        <v>41054531300042</v>
      </c>
      <c r="CU2136" t="s">
        <v>108</v>
      </c>
      <c r="CV2136" t="s">
        <v>109</v>
      </c>
      <c r="CW2136" t="s">
        <v>110</v>
      </c>
      <c r="CX2136" t="s">
        <v>111</v>
      </c>
      <c r="CY2136">
        <v>1</v>
      </c>
    </row>
    <row r="2137" spans="1:103" ht="15" hidden="1" customHeight="1" x14ac:dyDescent="0.2">
      <c r="A2137" t="s">
        <v>104</v>
      </c>
      <c r="B2137">
        <v>0</v>
      </c>
      <c r="D2137" t="s">
        <v>105</v>
      </c>
      <c r="K2137">
        <v>1</v>
      </c>
      <c r="M2137">
        <v>10</v>
      </c>
      <c r="N2137" t="s">
        <v>999</v>
      </c>
      <c r="O2137">
        <v>0</v>
      </c>
      <c r="R2137">
        <v>6127985</v>
      </c>
      <c r="S2137" s="2">
        <v>42143</v>
      </c>
      <c r="T2137">
        <v>20</v>
      </c>
      <c r="U2137">
        <v>1</v>
      </c>
      <c r="V2137">
        <v>1</v>
      </c>
      <c r="X2137">
        <v>0</v>
      </c>
      <c r="Y2137">
        <v>0</v>
      </c>
      <c r="Z2137" s="2">
        <v>42143</v>
      </c>
      <c r="AA2137" s="4" t="s">
        <v>1003</v>
      </c>
      <c r="AB2137">
        <v>23</v>
      </c>
      <c r="AC2137">
        <v>23</v>
      </c>
      <c r="AD2137" s="4" t="s">
        <v>1003</v>
      </c>
      <c r="AE2137">
        <v>2</v>
      </c>
      <c r="AF2137">
        <v>2</v>
      </c>
      <c r="AG2137" t="s">
        <v>190</v>
      </c>
      <c r="AH2137">
        <v>1465</v>
      </c>
      <c r="AI2137">
        <v>0.2</v>
      </c>
      <c r="AJ2137">
        <v>0.2</v>
      </c>
      <c r="AM2137">
        <v>454</v>
      </c>
      <c r="AN2137">
        <v>454</v>
      </c>
      <c r="AO2137">
        <v>1465</v>
      </c>
      <c r="AP2137">
        <v>10</v>
      </c>
      <c r="AQ2137">
        <v>10</v>
      </c>
      <c r="AR2137">
        <v>0.2</v>
      </c>
      <c r="AS2137">
        <v>0.2</v>
      </c>
      <c r="AV2137">
        <v>133</v>
      </c>
      <c r="AW2137">
        <v>133</v>
      </c>
      <c r="AX2137" t="s">
        <v>130</v>
      </c>
      <c r="AY2137" s="3" t="s">
        <v>1000</v>
      </c>
      <c r="AZ2137">
        <v>1</v>
      </c>
      <c r="BB2137" s="2">
        <v>42144</v>
      </c>
      <c r="BC2137" s="4" t="s">
        <v>369</v>
      </c>
      <c r="BD2137">
        <v>41054531300042</v>
      </c>
      <c r="BF2137" t="s">
        <v>108</v>
      </c>
      <c r="BG2137" t="s">
        <v>1001</v>
      </c>
      <c r="BH2137" t="s">
        <v>1002</v>
      </c>
      <c r="BJ2137" s="2">
        <v>42143</v>
      </c>
      <c r="BK2137">
        <v>3</v>
      </c>
      <c r="BM2137">
        <v>1409</v>
      </c>
      <c r="BO2137" t="s">
        <v>118</v>
      </c>
      <c r="BP2137">
        <v>24</v>
      </c>
      <c r="BR2137">
        <v>27</v>
      </c>
      <c r="BT2137">
        <v>1</v>
      </c>
      <c r="BV2137">
        <v>34255833500051</v>
      </c>
      <c r="BX2137" t="s">
        <v>108</v>
      </c>
      <c r="BY2137">
        <v>1</v>
      </c>
      <c r="CA2137">
        <v>3</v>
      </c>
      <c r="CC2137">
        <v>41054531300042</v>
      </c>
      <c r="CE2137" t="s">
        <v>105</v>
      </c>
      <c r="CG2137">
        <v>3</v>
      </c>
      <c r="CM2137" t="s">
        <v>106</v>
      </c>
      <c r="CN2137" s="2">
        <v>42187</v>
      </c>
      <c r="CO2137">
        <v>0</v>
      </c>
      <c r="CQ2137" t="s">
        <v>105</v>
      </c>
      <c r="CR2137" t="s">
        <v>107</v>
      </c>
      <c r="CS2137">
        <v>41054531300042</v>
      </c>
      <c r="CU2137" t="s">
        <v>108</v>
      </c>
      <c r="CV2137" t="s">
        <v>109</v>
      </c>
      <c r="CW2137" t="s">
        <v>110</v>
      </c>
      <c r="CX2137" t="s">
        <v>111</v>
      </c>
      <c r="CY2137">
        <v>1</v>
      </c>
    </row>
    <row r="2138" spans="1:103" ht="15" hidden="1" customHeight="1" x14ac:dyDescent="0.2">
      <c r="A2138" t="s">
        <v>104</v>
      </c>
      <c r="B2138">
        <v>0</v>
      </c>
      <c r="D2138" t="s">
        <v>105</v>
      </c>
      <c r="K2138">
        <v>1</v>
      </c>
      <c r="M2138">
        <v>10</v>
      </c>
      <c r="N2138" t="s">
        <v>999</v>
      </c>
      <c r="O2138">
        <v>0</v>
      </c>
      <c r="R2138">
        <v>6127985</v>
      </c>
      <c r="S2138" s="2">
        <v>42143</v>
      </c>
      <c r="T2138">
        <v>20</v>
      </c>
      <c r="U2138">
        <v>1</v>
      </c>
      <c r="V2138">
        <v>1</v>
      </c>
      <c r="X2138">
        <v>0</v>
      </c>
      <c r="Y2138">
        <v>0</v>
      </c>
      <c r="Z2138" s="2">
        <v>42143</v>
      </c>
      <c r="AA2138" s="4" t="s">
        <v>1003</v>
      </c>
      <c r="AB2138">
        <v>23</v>
      </c>
      <c r="AC2138">
        <v>23</v>
      </c>
      <c r="AD2138" s="4" t="s">
        <v>1003</v>
      </c>
      <c r="AE2138">
        <v>2</v>
      </c>
      <c r="AF2138">
        <v>2</v>
      </c>
      <c r="AG2138" t="s">
        <v>409</v>
      </c>
      <c r="AH2138">
        <v>1970</v>
      </c>
      <c r="AI2138">
        <v>0.02</v>
      </c>
      <c r="AJ2138">
        <v>0.02</v>
      </c>
      <c r="AM2138">
        <v>454</v>
      </c>
      <c r="AN2138">
        <v>454</v>
      </c>
      <c r="AO2138">
        <v>1970</v>
      </c>
      <c r="AP2138">
        <v>10</v>
      </c>
      <c r="AQ2138">
        <v>10</v>
      </c>
      <c r="AR2138">
        <v>0.02</v>
      </c>
      <c r="AS2138">
        <v>0.02</v>
      </c>
      <c r="AV2138">
        <v>133</v>
      </c>
      <c r="AW2138">
        <v>133</v>
      </c>
      <c r="AX2138" t="s">
        <v>130</v>
      </c>
      <c r="AY2138" s="3" t="s">
        <v>1000</v>
      </c>
      <c r="AZ2138">
        <v>1</v>
      </c>
      <c r="BB2138" s="2">
        <v>42144</v>
      </c>
      <c r="BC2138" s="4" t="s">
        <v>369</v>
      </c>
      <c r="BD2138">
        <v>41054531300042</v>
      </c>
      <c r="BF2138" t="s">
        <v>108</v>
      </c>
      <c r="BG2138" t="s">
        <v>1001</v>
      </c>
      <c r="BH2138" t="s">
        <v>1002</v>
      </c>
      <c r="BJ2138" s="2">
        <v>42143</v>
      </c>
      <c r="BK2138">
        <v>3</v>
      </c>
      <c r="BM2138">
        <v>1409</v>
      </c>
      <c r="BO2138" t="s">
        <v>118</v>
      </c>
      <c r="BP2138">
        <v>24</v>
      </c>
      <c r="BR2138">
        <v>27</v>
      </c>
      <c r="BT2138">
        <v>1</v>
      </c>
      <c r="BV2138">
        <v>34255833500051</v>
      </c>
      <c r="BX2138" t="s">
        <v>108</v>
      </c>
      <c r="BY2138">
        <v>1</v>
      </c>
      <c r="CA2138">
        <v>3</v>
      </c>
      <c r="CC2138">
        <v>41054531300042</v>
      </c>
      <c r="CE2138" t="s">
        <v>105</v>
      </c>
      <c r="CG2138">
        <v>3</v>
      </c>
      <c r="CM2138" t="s">
        <v>106</v>
      </c>
      <c r="CN2138" s="2">
        <v>42187</v>
      </c>
      <c r="CO2138">
        <v>0</v>
      </c>
      <c r="CQ2138" t="s">
        <v>105</v>
      </c>
      <c r="CR2138" t="s">
        <v>107</v>
      </c>
      <c r="CS2138">
        <v>41054531300042</v>
      </c>
      <c r="CU2138" t="s">
        <v>108</v>
      </c>
      <c r="CV2138" t="s">
        <v>109</v>
      </c>
      <c r="CW2138" t="s">
        <v>110</v>
      </c>
      <c r="CX2138" t="s">
        <v>111</v>
      </c>
      <c r="CY2138">
        <v>1</v>
      </c>
    </row>
    <row r="2139" spans="1:103" ht="15" hidden="1" customHeight="1" x14ac:dyDescent="0.2">
      <c r="A2139" t="s">
        <v>104</v>
      </c>
      <c r="B2139">
        <v>0</v>
      </c>
      <c r="D2139" t="s">
        <v>105</v>
      </c>
      <c r="K2139">
        <v>1</v>
      </c>
      <c r="M2139">
        <v>10</v>
      </c>
      <c r="N2139" t="s">
        <v>999</v>
      </c>
      <c r="O2139">
        <v>0</v>
      </c>
      <c r="R2139">
        <v>6127985</v>
      </c>
      <c r="S2139" s="2">
        <v>42143</v>
      </c>
      <c r="T2139">
        <v>20</v>
      </c>
      <c r="U2139">
        <v>2</v>
      </c>
      <c r="V2139">
        <v>2</v>
      </c>
      <c r="X2139">
        <v>0</v>
      </c>
      <c r="Y2139">
        <v>0</v>
      </c>
      <c r="Z2139" s="2">
        <v>42143</v>
      </c>
      <c r="AA2139" s="4" t="s">
        <v>1003</v>
      </c>
      <c r="AB2139">
        <v>23</v>
      </c>
      <c r="AC2139">
        <v>23</v>
      </c>
      <c r="AD2139" s="4" t="s">
        <v>1003</v>
      </c>
      <c r="AE2139">
        <v>2</v>
      </c>
      <c r="AF2139">
        <v>2</v>
      </c>
      <c r="AG2139" t="s">
        <v>410</v>
      </c>
      <c r="AH2139">
        <v>1688</v>
      </c>
      <c r="AI2139">
        <v>5.0000000000000001E-3</v>
      </c>
      <c r="AJ2139">
        <v>5.0000000000000001E-3</v>
      </c>
      <c r="AK2139">
        <v>712</v>
      </c>
      <c r="AL2139">
        <v>712</v>
      </c>
      <c r="AM2139">
        <v>405</v>
      </c>
      <c r="AN2139">
        <v>405</v>
      </c>
      <c r="AO2139">
        <v>1688</v>
      </c>
      <c r="AP2139">
        <v>10</v>
      </c>
      <c r="AQ2139">
        <v>10</v>
      </c>
      <c r="AR2139">
        <v>5.0000000000000001E-3</v>
      </c>
      <c r="AS2139">
        <v>5.0000000000000001E-3</v>
      </c>
      <c r="AT2139">
        <v>1168</v>
      </c>
      <c r="AU2139">
        <v>1168</v>
      </c>
      <c r="AV2139">
        <v>133</v>
      </c>
      <c r="AW2139">
        <v>133</v>
      </c>
      <c r="AX2139" t="s">
        <v>130</v>
      </c>
      <c r="AY2139" s="3" t="s">
        <v>1000</v>
      </c>
      <c r="AZ2139">
        <v>1</v>
      </c>
      <c r="BB2139" s="2">
        <v>42144</v>
      </c>
      <c r="BC2139" s="4" t="s">
        <v>369</v>
      </c>
      <c r="BD2139">
        <v>41054531300042</v>
      </c>
      <c r="BF2139" t="s">
        <v>108</v>
      </c>
      <c r="BG2139" t="s">
        <v>1001</v>
      </c>
      <c r="BH2139" t="s">
        <v>1002</v>
      </c>
      <c r="BJ2139" s="2">
        <v>42143</v>
      </c>
      <c r="BK2139">
        <v>3</v>
      </c>
      <c r="BM2139">
        <v>1409</v>
      </c>
      <c r="BO2139" t="s">
        <v>118</v>
      </c>
      <c r="BP2139">
        <v>24</v>
      </c>
      <c r="BR2139">
        <v>27</v>
      </c>
      <c r="BT2139">
        <v>1</v>
      </c>
      <c r="BV2139">
        <v>34255833500051</v>
      </c>
      <c r="BX2139" t="s">
        <v>108</v>
      </c>
      <c r="BY2139">
        <v>1</v>
      </c>
      <c r="CA2139">
        <v>3</v>
      </c>
      <c r="CC2139">
        <v>41054531300042</v>
      </c>
      <c r="CE2139" t="s">
        <v>105</v>
      </c>
      <c r="CG2139">
        <v>3</v>
      </c>
      <c r="CM2139" t="s">
        <v>106</v>
      </c>
      <c r="CN2139" s="2">
        <v>42187</v>
      </c>
      <c r="CO2139">
        <v>0</v>
      </c>
      <c r="CQ2139" t="s">
        <v>105</v>
      </c>
      <c r="CR2139" t="s">
        <v>107</v>
      </c>
      <c r="CS2139">
        <v>41054531300042</v>
      </c>
      <c r="CU2139" t="s">
        <v>108</v>
      </c>
      <c r="CV2139" t="s">
        <v>109</v>
      </c>
      <c r="CW2139" t="s">
        <v>110</v>
      </c>
      <c r="CX2139" t="s">
        <v>111</v>
      </c>
      <c r="CY2139">
        <v>1</v>
      </c>
    </row>
    <row r="2140" spans="1:103" ht="15" hidden="1" customHeight="1" x14ac:dyDescent="0.2">
      <c r="A2140" t="s">
        <v>104</v>
      </c>
      <c r="B2140">
        <v>0</v>
      </c>
      <c r="D2140" t="s">
        <v>105</v>
      </c>
      <c r="K2140">
        <v>1</v>
      </c>
      <c r="M2140">
        <v>10</v>
      </c>
      <c r="N2140" t="s">
        <v>999</v>
      </c>
      <c r="O2140">
        <v>0</v>
      </c>
      <c r="R2140">
        <v>6127985</v>
      </c>
      <c r="S2140" s="2">
        <v>42143</v>
      </c>
      <c r="T2140">
        <v>20</v>
      </c>
      <c r="U2140">
        <v>1</v>
      </c>
      <c r="V2140">
        <v>1</v>
      </c>
      <c r="X2140">
        <v>0</v>
      </c>
      <c r="Y2140">
        <v>0</v>
      </c>
      <c r="Z2140" s="2">
        <v>42143</v>
      </c>
      <c r="AA2140" s="4" t="s">
        <v>1003</v>
      </c>
      <c r="AB2140">
        <v>23</v>
      </c>
      <c r="AC2140">
        <v>23</v>
      </c>
      <c r="AD2140" s="4" t="s">
        <v>1003</v>
      </c>
      <c r="AE2140">
        <v>2</v>
      </c>
      <c r="AF2140">
        <v>2</v>
      </c>
      <c r="AG2140" t="s">
        <v>411</v>
      </c>
      <c r="AH2140">
        <v>1310</v>
      </c>
      <c r="AI2140">
        <v>5.0000000000000001E-3</v>
      </c>
      <c r="AJ2140">
        <v>5.0000000000000001E-3</v>
      </c>
      <c r="AK2140">
        <v>712</v>
      </c>
      <c r="AL2140">
        <v>712</v>
      </c>
      <c r="AM2140">
        <v>405</v>
      </c>
      <c r="AN2140">
        <v>405</v>
      </c>
      <c r="AO2140">
        <v>1310</v>
      </c>
      <c r="AP2140">
        <v>10</v>
      </c>
      <c r="AQ2140">
        <v>10</v>
      </c>
      <c r="AR2140">
        <v>5.0000000000000001E-3</v>
      </c>
      <c r="AS2140">
        <v>5.0000000000000001E-3</v>
      </c>
      <c r="AT2140">
        <v>1168</v>
      </c>
      <c r="AU2140">
        <v>1168</v>
      </c>
      <c r="AV2140">
        <v>133</v>
      </c>
      <c r="AW2140">
        <v>133</v>
      </c>
      <c r="AX2140" t="s">
        <v>130</v>
      </c>
      <c r="AY2140" s="3" t="s">
        <v>1000</v>
      </c>
      <c r="AZ2140">
        <v>1</v>
      </c>
      <c r="BB2140" s="2">
        <v>42144</v>
      </c>
      <c r="BC2140" s="4" t="s">
        <v>369</v>
      </c>
      <c r="BD2140">
        <v>41054531300042</v>
      </c>
      <c r="BF2140" t="s">
        <v>108</v>
      </c>
      <c r="BG2140" t="s">
        <v>1001</v>
      </c>
      <c r="BH2140" t="s">
        <v>1002</v>
      </c>
      <c r="BJ2140" s="2">
        <v>42143</v>
      </c>
      <c r="BK2140">
        <v>3</v>
      </c>
      <c r="BM2140">
        <v>1409</v>
      </c>
      <c r="BO2140" t="s">
        <v>118</v>
      </c>
      <c r="BP2140">
        <v>24</v>
      </c>
      <c r="BR2140">
        <v>27</v>
      </c>
      <c r="BT2140">
        <v>1</v>
      </c>
      <c r="BV2140">
        <v>34255833500051</v>
      </c>
      <c r="BX2140" t="s">
        <v>108</v>
      </c>
      <c r="BY2140">
        <v>1</v>
      </c>
      <c r="CA2140">
        <v>3</v>
      </c>
      <c r="CC2140">
        <v>41054531300042</v>
      </c>
      <c r="CE2140" t="s">
        <v>105</v>
      </c>
      <c r="CG2140">
        <v>3</v>
      </c>
      <c r="CM2140" t="s">
        <v>106</v>
      </c>
      <c r="CN2140" s="2">
        <v>42187</v>
      </c>
      <c r="CO2140">
        <v>0</v>
      </c>
      <c r="CQ2140" t="s">
        <v>105</v>
      </c>
      <c r="CR2140" t="s">
        <v>107</v>
      </c>
      <c r="CS2140">
        <v>41054531300042</v>
      </c>
      <c r="CU2140" t="s">
        <v>108</v>
      </c>
      <c r="CV2140" t="s">
        <v>109</v>
      </c>
      <c r="CW2140" t="s">
        <v>110</v>
      </c>
      <c r="CX2140" t="s">
        <v>111</v>
      </c>
      <c r="CY2140">
        <v>1</v>
      </c>
    </row>
    <row r="2141" spans="1:103" ht="15" hidden="1" customHeight="1" x14ac:dyDescent="0.2">
      <c r="A2141" t="s">
        <v>104</v>
      </c>
      <c r="B2141">
        <v>0</v>
      </c>
      <c r="D2141" t="s">
        <v>105</v>
      </c>
      <c r="K2141">
        <v>1</v>
      </c>
      <c r="M2141">
        <v>10</v>
      </c>
      <c r="N2141" t="s">
        <v>999</v>
      </c>
      <c r="O2141">
        <v>0</v>
      </c>
      <c r="R2141">
        <v>6127985</v>
      </c>
      <c r="S2141" s="2">
        <v>42143</v>
      </c>
      <c r="T2141">
        <v>20</v>
      </c>
      <c r="U2141">
        <v>1</v>
      </c>
      <c r="V2141">
        <v>1</v>
      </c>
      <c r="X2141">
        <v>0</v>
      </c>
      <c r="Y2141">
        <v>0</v>
      </c>
      <c r="Z2141" s="2">
        <v>42143</v>
      </c>
      <c r="AA2141" s="4" t="s">
        <v>1003</v>
      </c>
      <c r="AB2141">
        <v>23</v>
      </c>
      <c r="AC2141">
        <v>23</v>
      </c>
      <c r="AD2141" s="4" t="s">
        <v>1003</v>
      </c>
      <c r="AE2141">
        <v>2</v>
      </c>
      <c r="AF2141">
        <v>2</v>
      </c>
      <c r="AG2141" t="s">
        <v>412</v>
      </c>
      <c r="AH2141">
        <v>1101</v>
      </c>
      <c r="AI2141">
        <v>5.0000000000000001E-3</v>
      </c>
      <c r="AJ2141">
        <v>5.0000000000000001E-3</v>
      </c>
      <c r="AK2141">
        <v>712</v>
      </c>
      <c r="AL2141">
        <v>712</v>
      </c>
      <c r="AM2141">
        <v>405</v>
      </c>
      <c r="AN2141">
        <v>405</v>
      </c>
      <c r="AO2141">
        <v>1101</v>
      </c>
      <c r="AP2141">
        <v>10</v>
      </c>
      <c r="AQ2141">
        <v>10</v>
      </c>
      <c r="AR2141">
        <v>5.0000000000000001E-3</v>
      </c>
      <c r="AS2141">
        <v>5.0000000000000001E-3</v>
      </c>
      <c r="AT2141">
        <v>1168</v>
      </c>
      <c r="AU2141">
        <v>1168</v>
      </c>
      <c r="AV2141">
        <v>133</v>
      </c>
      <c r="AW2141">
        <v>133</v>
      </c>
      <c r="AX2141" t="s">
        <v>130</v>
      </c>
      <c r="AY2141" s="3" t="s">
        <v>1000</v>
      </c>
      <c r="AZ2141">
        <v>1</v>
      </c>
      <c r="BB2141" s="2">
        <v>42144</v>
      </c>
      <c r="BC2141" s="4" t="s">
        <v>369</v>
      </c>
      <c r="BD2141">
        <v>41054531300042</v>
      </c>
      <c r="BF2141" t="s">
        <v>108</v>
      </c>
      <c r="BG2141" t="s">
        <v>1001</v>
      </c>
      <c r="BH2141" t="s">
        <v>1002</v>
      </c>
      <c r="BJ2141" s="2">
        <v>42143</v>
      </c>
      <c r="BK2141">
        <v>3</v>
      </c>
      <c r="BM2141">
        <v>1409</v>
      </c>
      <c r="BO2141" t="s">
        <v>118</v>
      </c>
      <c r="BP2141">
        <v>24</v>
      </c>
      <c r="BR2141">
        <v>27</v>
      </c>
      <c r="BT2141">
        <v>1</v>
      </c>
      <c r="BV2141">
        <v>34255833500051</v>
      </c>
      <c r="BX2141" t="s">
        <v>108</v>
      </c>
      <c r="BY2141">
        <v>1</v>
      </c>
      <c r="CA2141">
        <v>3</v>
      </c>
      <c r="CC2141">
        <v>41054531300042</v>
      </c>
      <c r="CE2141" t="s">
        <v>105</v>
      </c>
      <c r="CG2141">
        <v>3</v>
      </c>
      <c r="CM2141" t="s">
        <v>106</v>
      </c>
      <c r="CN2141" s="2">
        <v>42187</v>
      </c>
      <c r="CO2141">
        <v>0</v>
      </c>
      <c r="CQ2141" t="s">
        <v>105</v>
      </c>
      <c r="CR2141" t="s">
        <v>107</v>
      </c>
      <c r="CS2141">
        <v>41054531300042</v>
      </c>
      <c r="CU2141" t="s">
        <v>108</v>
      </c>
      <c r="CV2141" t="s">
        <v>109</v>
      </c>
      <c r="CW2141" t="s">
        <v>110</v>
      </c>
      <c r="CX2141" t="s">
        <v>111</v>
      </c>
      <c r="CY2141">
        <v>1</v>
      </c>
    </row>
    <row r="2142" spans="1:103" ht="15" hidden="1" customHeight="1" x14ac:dyDescent="0.2">
      <c r="A2142" t="s">
        <v>104</v>
      </c>
      <c r="B2142">
        <v>0</v>
      </c>
      <c r="D2142" t="s">
        <v>105</v>
      </c>
      <c r="K2142">
        <v>1</v>
      </c>
      <c r="M2142">
        <v>10</v>
      </c>
      <c r="N2142" t="s">
        <v>999</v>
      </c>
      <c r="O2142">
        <v>0</v>
      </c>
      <c r="R2142">
        <v>6127985</v>
      </c>
      <c r="S2142" s="2">
        <v>42143</v>
      </c>
      <c r="T2142">
        <v>20</v>
      </c>
      <c r="U2142">
        <v>1</v>
      </c>
      <c r="V2142">
        <v>1</v>
      </c>
      <c r="X2142">
        <v>0</v>
      </c>
      <c r="Y2142">
        <v>0</v>
      </c>
      <c r="Z2142" s="2">
        <v>42143</v>
      </c>
      <c r="AA2142" s="4" t="s">
        <v>1003</v>
      </c>
      <c r="AB2142">
        <v>23</v>
      </c>
      <c r="AC2142">
        <v>23</v>
      </c>
      <c r="AD2142" s="4" t="s">
        <v>1003</v>
      </c>
      <c r="AE2142">
        <v>2</v>
      </c>
      <c r="AF2142">
        <v>2</v>
      </c>
      <c r="AG2142" t="s">
        <v>413</v>
      </c>
      <c r="AH2142">
        <v>1102</v>
      </c>
      <c r="AI2142">
        <v>0.02</v>
      </c>
      <c r="AJ2142">
        <v>0.02</v>
      </c>
      <c r="AM2142">
        <v>454</v>
      </c>
      <c r="AN2142">
        <v>454</v>
      </c>
      <c r="AO2142">
        <v>1102</v>
      </c>
      <c r="AP2142">
        <v>10</v>
      </c>
      <c r="AQ2142">
        <v>10</v>
      </c>
      <c r="AR2142">
        <v>0.02</v>
      </c>
      <c r="AS2142">
        <v>0.02</v>
      </c>
      <c r="AV2142">
        <v>133</v>
      </c>
      <c r="AW2142">
        <v>133</v>
      </c>
      <c r="AX2142" t="s">
        <v>130</v>
      </c>
      <c r="AY2142" s="3" t="s">
        <v>1000</v>
      </c>
      <c r="AZ2142">
        <v>1</v>
      </c>
      <c r="BB2142" s="2">
        <v>42144</v>
      </c>
      <c r="BC2142" s="4" t="s">
        <v>369</v>
      </c>
      <c r="BD2142">
        <v>41054531300042</v>
      </c>
      <c r="BF2142" t="s">
        <v>108</v>
      </c>
      <c r="BG2142" t="s">
        <v>1001</v>
      </c>
      <c r="BH2142" t="s">
        <v>1002</v>
      </c>
      <c r="BJ2142" s="2">
        <v>42143</v>
      </c>
      <c r="BK2142">
        <v>3</v>
      </c>
      <c r="BM2142">
        <v>1409</v>
      </c>
      <c r="BO2142" t="s">
        <v>118</v>
      </c>
      <c r="BP2142">
        <v>24</v>
      </c>
      <c r="BR2142">
        <v>27</v>
      </c>
      <c r="BT2142">
        <v>1</v>
      </c>
      <c r="BV2142">
        <v>34255833500051</v>
      </c>
      <c r="BX2142" t="s">
        <v>108</v>
      </c>
      <c r="BY2142">
        <v>1</v>
      </c>
      <c r="CA2142">
        <v>3</v>
      </c>
      <c r="CC2142">
        <v>41054531300042</v>
      </c>
      <c r="CE2142" t="s">
        <v>105</v>
      </c>
      <c r="CG2142">
        <v>3</v>
      </c>
      <c r="CM2142" t="s">
        <v>106</v>
      </c>
      <c r="CN2142" s="2">
        <v>42187</v>
      </c>
      <c r="CO2142">
        <v>0</v>
      </c>
      <c r="CQ2142" t="s">
        <v>105</v>
      </c>
      <c r="CR2142" t="s">
        <v>107</v>
      </c>
      <c r="CS2142">
        <v>41054531300042</v>
      </c>
      <c r="CU2142" t="s">
        <v>108</v>
      </c>
      <c r="CV2142" t="s">
        <v>109</v>
      </c>
      <c r="CW2142" t="s">
        <v>110</v>
      </c>
      <c r="CX2142" t="s">
        <v>111</v>
      </c>
      <c r="CY2142">
        <v>1</v>
      </c>
    </row>
    <row r="2143" spans="1:103" ht="15" hidden="1" customHeight="1" x14ac:dyDescent="0.2">
      <c r="A2143" t="s">
        <v>104</v>
      </c>
      <c r="B2143">
        <v>0</v>
      </c>
      <c r="D2143" t="s">
        <v>105</v>
      </c>
      <c r="K2143">
        <v>1</v>
      </c>
      <c r="M2143">
        <v>10</v>
      </c>
      <c r="N2143" t="s">
        <v>999</v>
      </c>
      <c r="O2143">
        <v>0</v>
      </c>
      <c r="R2143">
        <v>6127985</v>
      </c>
      <c r="S2143" s="2">
        <v>42143</v>
      </c>
      <c r="T2143">
        <v>20</v>
      </c>
      <c r="U2143">
        <v>1</v>
      </c>
      <c r="V2143">
        <v>1</v>
      </c>
      <c r="X2143">
        <v>0</v>
      </c>
      <c r="Y2143">
        <v>0</v>
      </c>
      <c r="Z2143" s="2">
        <v>42143</v>
      </c>
      <c r="AA2143" s="4" t="s">
        <v>1003</v>
      </c>
      <c r="AB2143">
        <v>23</v>
      </c>
      <c r="AC2143">
        <v>23</v>
      </c>
      <c r="AD2143" s="4" t="s">
        <v>1003</v>
      </c>
      <c r="AE2143">
        <v>2</v>
      </c>
      <c r="AF2143">
        <v>2</v>
      </c>
      <c r="AG2143" t="s">
        <v>414</v>
      </c>
      <c r="AH2143">
        <v>1807</v>
      </c>
      <c r="AI2143">
        <v>0.02</v>
      </c>
      <c r="AJ2143">
        <v>0.02</v>
      </c>
      <c r="AM2143">
        <v>454</v>
      </c>
      <c r="AN2143">
        <v>454</v>
      </c>
      <c r="AO2143">
        <v>1807</v>
      </c>
      <c r="AP2143">
        <v>10</v>
      </c>
      <c r="AQ2143">
        <v>10</v>
      </c>
      <c r="AR2143">
        <v>0.02</v>
      </c>
      <c r="AS2143">
        <v>0.02</v>
      </c>
      <c r="AV2143">
        <v>133</v>
      </c>
      <c r="AW2143">
        <v>133</v>
      </c>
      <c r="AX2143" t="s">
        <v>130</v>
      </c>
      <c r="AY2143" s="3" t="s">
        <v>1000</v>
      </c>
      <c r="AZ2143">
        <v>1</v>
      </c>
      <c r="BB2143" s="2">
        <v>42144</v>
      </c>
      <c r="BC2143" s="4" t="s">
        <v>369</v>
      </c>
      <c r="BD2143">
        <v>41054531300042</v>
      </c>
      <c r="BF2143" t="s">
        <v>108</v>
      </c>
      <c r="BG2143" t="s">
        <v>1001</v>
      </c>
      <c r="BH2143" t="s">
        <v>1002</v>
      </c>
      <c r="BJ2143" s="2">
        <v>42143</v>
      </c>
      <c r="BK2143">
        <v>3</v>
      </c>
      <c r="BM2143">
        <v>1409</v>
      </c>
      <c r="BO2143" t="s">
        <v>118</v>
      </c>
      <c r="BP2143">
        <v>24</v>
      </c>
      <c r="BR2143">
        <v>27</v>
      </c>
      <c r="BT2143">
        <v>1</v>
      </c>
      <c r="BV2143">
        <v>34255833500051</v>
      </c>
      <c r="BX2143" t="s">
        <v>108</v>
      </c>
      <c r="BY2143">
        <v>1</v>
      </c>
      <c r="CA2143">
        <v>3</v>
      </c>
      <c r="CC2143">
        <v>41054531300042</v>
      </c>
      <c r="CE2143" t="s">
        <v>105</v>
      </c>
      <c r="CG2143">
        <v>3</v>
      </c>
      <c r="CM2143" t="s">
        <v>106</v>
      </c>
      <c r="CN2143" s="2">
        <v>42187</v>
      </c>
      <c r="CO2143">
        <v>0</v>
      </c>
      <c r="CQ2143" t="s">
        <v>105</v>
      </c>
      <c r="CR2143" t="s">
        <v>107</v>
      </c>
      <c r="CS2143">
        <v>41054531300042</v>
      </c>
      <c r="CU2143" t="s">
        <v>108</v>
      </c>
      <c r="CV2143" t="s">
        <v>109</v>
      </c>
      <c r="CW2143" t="s">
        <v>110</v>
      </c>
      <c r="CX2143" t="s">
        <v>111</v>
      </c>
      <c r="CY2143">
        <v>1</v>
      </c>
    </row>
    <row r="2144" spans="1:103" ht="15" hidden="1" customHeight="1" x14ac:dyDescent="0.2">
      <c r="A2144" t="s">
        <v>104</v>
      </c>
      <c r="B2144">
        <v>0</v>
      </c>
      <c r="D2144" t="s">
        <v>105</v>
      </c>
      <c r="K2144">
        <v>1</v>
      </c>
      <c r="M2144">
        <v>10</v>
      </c>
      <c r="N2144" t="s">
        <v>999</v>
      </c>
      <c r="O2144">
        <v>0</v>
      </c>
      <c r="R2144">
        <v>6127985</v>
      </c>
      <c r="S2144" s="2">
        <v>42143</v>
      </c>
      <c r="T2144">
        <v>20</v>
      </c>
      <c r="U2144">
        <v>1</v>
      </c>
      <c r="V2144">
        <v>1</v>
      </c>
      <c r="X2144">
        <v>0</v>
      </c>
      <c r="Y2144">
        <v>0</v>
      </c>
      <c r="Z2144" s="2">
        <v>42143</v>
      </c>
      <c r="AA2144" s="4" t="s">
        <v>1003</v>
      </c>
      <c r="AB2144">
        <v>23</v>
      </c>
      <c r="AC2144">
        <v>23</v>
      </c>
      <c r="AD2144" s="4" t="s">
        <v>1003</v>
      </c>
      <c r="AE2144">
        <v>2</v>
      </c>
      <c r="AF2144">
        <v>2</v>
      </c>
      <c r="AG2144" t="s">
        <v>415</v>
      </c>
      <c r="AH2144">
        <v>1806</v>
      </c>
      <c r="AI2144">
        <v>0.02</v>
      </c>
      <c r="AJ2144">
        <v>0.02</v>
      </c>
      <c r="AM2144">
        <v>454</v>
      </c>
      <c r="AN2144">
        <v>454</v>
      </c>
      <c r="AO2144">
        <v>1806</v>
      </c>
      <c r="AP2144">
        <v>10</v>
      </c>
      <c r="AQ2144">
        <v>10</v>
      </c>
      <c r="AR2144">
        <v>0.02</v>
      </c>
      <c r="AS2144">
        <v>0.02</v>
      </c>
      <c r="AV2144">
        <v>133</v>
      </c>
      <c r="AW2144">
        <v>133</v>
      </c>
      <c r="AX2144" t="s">
        <v>130</v>
      </c>
      <c r="AY2144" s="3" t="s">
        <v>1000</v>
      </c>
      <c r="AZ2144">
        <v>1</v>
      </c>
      <c r="BB2144" s="2">
        <v>42144</v>
      </c>
      <c r="BC2144" s="4" t="s">
        <v>369</v>
      </c>
      <c r="BD2144">
        <v>41054531300042</v>
      </c>
      <c r="BF2144" t="s">
        <v>108</v>
      </c>
      <c r="BG2144" t="s">
        <v>1001</v>
      </c>
      <c r="BH2144" t="s">
        <v>1002</v>
      </c>
      <c r="BJ2144" s="2">
        <v>42143</v>
      </c>
      <c r="BK2144">
        <v>3</v>
      </c>
      <c r="BM2144">
        <v>1409</v>
      </c>
      <c r="BO2144" t="s">
        <v>118</v>
      </c>
      <c r="BP2144">
        <v>24</v>
      </c>
      <c r="BR2144">
        <v>27</v>
      </c>
      <c r="BT2144">
        <v>1</v>
      </c>
      <c r="BV2144">
        <v>34255833500051</v>
      </c>
      <c r="BX2144" t="s">
        <v>108</v>
      </c>
      <c r="BY2144">
        <v>1</v>
      </c>
      <c r="CA2144">
        <v>3</v>
      </c>
      <c r="CC2144">
        <v>41054531300042</v>
      </c>
      <c r="CE2144" t="s">
        <v>105</v>
      </c>
      <c r="CG2144">
        <v>3</v>
      </c>
      <c r="CM2144" t="s">
        <v>106</v>
      </c>
      <c r="CN2144" s="2">
        <v>42187</v>
      </c>
      <c r="CO2144">
        <v>0</v>
      </c>
      <c r="CQ2144" t="s">
        <v>105</v>
      </c>
      <c r="CR2144" t="s">
        <v>107</v>
      </c>
      <c r="CS2144">
        <v>41054531300042</v>
      </c>
      <c r="CU2144" t="s">
        <v>108</v>
      </c>
      <c r="CV2144" t="s">
        <v>109</v>
      </c>
      <c r="CW2144" t="s">
        <v>110</v>
      </c>
      <c r="CX2144" t="s">
        <v>111</v>
      </c>
      <c r="CY2144">
        <v>1</v>
      </c>
    </row>
    <row r="2145" spans="1:103" ht="15" hidden="1" customHeight="1" x14ac:dyDescent="0.2">
      <c r="A2145" t="s">
        <v>104</v>
      </c>
      <c r="B2145">
        <v>0</v>
      </c>
      <c r="D2145" t="s">
        <v>105</v>
      </c>
      <c r="K2145">
        <v>1</v>
      </c>
      <c r="M2145">
        <v>10</v>
      </c>
      <c r="N2145" t="s">
        <v>999</v>
      </c>
      <c r="O2145">
        <v>0</v>
      </c>
      <c r="R2145">
        <v>6127985</v>
      </c>
      <c r="S2145" s="2">
        <v>42143</v>
      </c>
      <c r="T2145">
        <v>20</v>
      </c>
      <c r="U2145">
        <v>1</v>
      </c>
      <c r="V2145">
        <v>1</v>
      </c>
      <c r="X2145">
        <v>0</v>
      </c>
      <c r="Y2145">
        <v>0</v>
      </c>
      <c r="Z2145" s="2">
        <v>42143</v>
      </c>
      <c r="AA2145" s="4" t="s">
        <v>1003</v>
      </c>
      <c r="AB2145">
        <v>23</v>
      </c>
      <c r="AC2145">
        <v>23</v>
      </c>
      <c r="AD2145" s="4" t="s">
        <v>1003</v>
      </c>
      <c r="AE2145">
        <v>2</v>
      </c>
      <c r="AF2145">
        <v>2</v>
      </c>
      <c r="AG2145" t="s">
        <v>416</v>
      </c>
      <c r="AH2145">
        <v>1103</v>
      </c>
      <c r="AI2145">
        <v>5.0000000000000001E-3</v>
      </c>
      <c r="AJ2145">
        <v>5.0000000000000001E-3</v>
      </c>
      <c r="AK2145">
        <v>712</v>
      </c>
      <c r="AL2145">
        <v>712</v>
      </c>
      <c r="AM2145">
        <v>405</v>
      </c>
      <c r="AN2145">
        <v>405</v>
      </c>
      <c r="AO2145">
        <v>1103</v>
      </c>
      <c r="AP2145">
        <v>10</v>
      </c>
      <c r="AQ2145">
        <v>10</v>
      </c>
      <c r="AR2145">
        <v>5.0000000000000001E-3</v>
      </c>
      <c r="AS2145">
        <v>5.0000000000000001E-3</v>
      </c>
      <c r="AT2145">
        <v>1168</v>
      </c>
      <c r="AU2145">
        <v>1168</v>
      </c>
      <c r="AV2145">
        <v>133</v>
      </c>
      <c r="AW2145">
        <v>133</v>
      </c>
      <c r="AX2145" t="s">
        <v>130</v>
      </c>
      <c r="AY2145" s="3" t="s">
        <v>1000</v>
      </c>
      <c r="AZ2145">
        <v>1</v>
      </c>
      <c r="BB2145" s="2">
        <v>42144</v>
      </c>
      <c r="BC2145" s="4" t="s">
        <v>369</v>
      </c>
      <c r="BD2145">
        <v>41054531300042</v>
      </c>
      <c r="BF2145" t="s">
        <v>108</v>
      </c>
      <c r="BG2145" t="s">
        <v>1001</v>
      </c>
      <c r="BH2145" t="s">
        <v>1002</v>
      </c>
      <c r="BJ2145" s="2">
        <v>42143</v>
      </c>
      <c r="BK2145">
        <v>3</v>
      </c>
      <c r="BM2145">
        <v>1409</v>
      </c>
      <c r="BO2145" t="s">
        <v>118</v>
      </c>
      <c r="BP2145">
        <v>24</v>
      </c>
      <c r="BR2145">
        <v>27</v>
      </c>
      <c r="BT2145">
        <v>1</v>
      </c>
      <c r="BV2145">
        <v>34255833500051</v>
      </c>
      <c r="BX2145" t="s">
        <v>108</v>
      </c>
      <c r="BY2145">
        <v>1</v>
      </c>
      <c r="CA2145">
        <v>3</v>
      </c>
      <c r="CC2145">
        <v>41054531300042</v>
      </c>
      <c r="CE2145" t="s">
        <v>105</v>
      </c>
      <c r="CG2145">
        <v>3</v>
      </c>
      <c r="CM2145" t="s">
        <v>106</v>
      </c>
      <c r="CN2145" s="2">
        <v>42187</v>
      </c>
      <c r="CO2145">
        <v>0</v>
      </c>
      <c r="CQ2145" t="s">
        <v>105</v>
      </c>
      <c r="CR2145" t="s">
        <v>107</v>
      </c>
      <c r="CS2145">
        <v>41054531300042</v>
      </c>
      <c r="CU2145" t="s">
        <v>108</v>
      </c>
      <c r="CV2145" t="s">
        <v>109</v>
      </c>
      <c r="CW2145" t="s">
        <v>110</v>
      </c>
      <c r="CX2145" t="s">
        <v>111</v>
      </c>
      <c r="CY2145">
        <v>1</v>
      </c>
    </row>
    <row r="2146" spans="1:103" ht="15" hidden="1" customHeight="1" x14ac:dyDescent="0.2">
      <c r="A2146" t="s">
        <v>104</v>
      </c>
      <c r="B2146">
        <v>0</v>
      </c>
      <c r="D2146" t="s">
        <v>105</v>
      </c>
      <c r="K2146">
        <v>1</v>
      </c>
      <c r="M2146">
        <v>10</v>
      </c>
      <c r="N2146" t="s">
        <v>999</v>
      </c>
      <c r="O2146">
        <v>0</v>
      </c>
      <c r="R2146">
        <v>6127985</v>
      </c>
      <c r="S2146" s="2">
        <v>42143</v>
      </c>
      <c r="T2146">
        <v>20</v>
      </c>
      <c r="U2146">
        <v>2</v>
      </c>
      <c r="V2146">
        <v>2</v>
      </c>
      <c r="X2146">
        <v>0</v>
      </c>
      <c r="Y2146">
        <v>0</v>
      </c>
      <c r="Z2146" s="2">
        <v>42143</v>
      </c>
      <c r="AA2146" s="4" t="s">
        <v>1003</v>
      </c>
      <c r="AB2146">
        <v>23</v>
      </c>
      <c r="AC2146">
        <v>23</v>
      </c>
      <c r="AD2146" s="4" t="s">
        <v>1003</v>
      </c>
      <c r="AE2146">
        <v>2</v>
      </c>
      <c r="AF2146">
        <v>2</v>
      </c>
      <c r="AG2146" t="s">
        <v>417</v>
      </c>
      <c r="AH2146">
        <v>1697</v>
      </c>
      <c r="AI2146">
        <v>0.03</v>
      </c>
      <c r="AJ2146">
        <v>0.03</v>
      </c>
      <c r="AK2146">
        <v>712</v>
      </c>
      <c r="AL2146">
        <v>712</v>
      </c>
      <c r="AM2146">
        <v>405</v>
      </c>
      <c r="AN2146">
        <v>405</v>
      </c>
      <c r="AO2146">
        <v>1697</v>
      </c>
      <c r="AP2146">
        <v>10</v>
      </c>
      <c r="AQ2146">
        <v>10</v>
      </c>
      <c r="AR2146">
        <v>0.03</v>
      </c>
      <c r="AS2146">
        <v>0.03</v>
      </c>
      <c r="AT2146">
        <v>1168</v>
      </c>
      <c r="AU2146">
        <v>1168</v>
      </c>
      <c r="AV2146">
        <v>133</v>
      </c>
      <c r="AW2146">
        <v>133</v>
      </c>
      <c r="AX2146" t="s">
        <v>130</v>
      </c>
      <c r="AY2146" s="3" t="s">
        <v>1000</v>
      </c>
      <c r="AZ2146">
        <v>1</v>
      </c>
      <c r="BB2146" s="2">
        <v>42144</v>
      </c>
      <c r="BC2146" s="4" t="s">
        <v>369</v>
      </c>
      <c r="BD2146">
        <v>41054531300042</v>
      </c>
      <c r="BF2146" t="s">
        <v>108</v>
      </c>
      <c r="BG2146" t="s">
        <v>1001</v>
      </c>
      <c r="BH2146" t="s">
        <v>1002</v>
      </c>
      <c r="BJ2146" s="2">
        <v>42143</v>
      </c>
      <c r="BK2146">
        <v>3</v>
      </c>
      <c r="BM2146">
        <v>1409</v>
      </c>
      <c r="BO2146" t="s">
        <v>118</v>
      </c>
      <c r="BP2146">
        <v>24</v>
      </c>
      <c r="BR2146">
        <v>27</v>
      </c>
      <c r="BT2146">
        <v>1</v>
      </c>
      <c r="BV2146">
        <v>34255833500051</v>
      </c>
      <c r="BX2146" t="s">
        <v>108</v>
      </c>
      <c r="BY2146">
        <v>1</v>
      </c>
      <c r="CA2146">
        <v>3</v>
      </c>
      <c r="CC2146">
        <v>41054531300042</v>
      </c>
      <c r="CE2146" t="s">
        <v>105</v>
      </c>
      <c r="CG2146">
        <v>3</v>
      </c>
      <c r="CM2146" t="s">
        <v>106</v>
      </c>
      <c r="CN2146" s="2">
        <v>42187</v>
      </c>
      <c r="CO2146">
        <v>0</v>
      </c>
      <c r="CQ2146" t="s">
        <v>105</v>
      </c>
      <c r="CR2146" t="s">
        <v>107</v>
      </c>
      <c r="CS2146">
        <v>41054531300042</v>
      </c>
      <c r="CU2146" t="s">
        <v>108</v>
      </c>
      <c r="CV2146" t="s">
        <v>109</v>
      </c>
      <c r="CW2146" t="s">
        <v>110</v>
      </c>
      <c r="CX2146" t="s">
        <v>111</v>
      </c>
      <c r="CY2146">
        <v>1</v>
      </c>
    </row>
    <row r="2147" spans="1:103" ht="15" hidden="1" customHeight="1" x14ac:dyDescent="0.2">
      <c r="A2147" t="s">
        <v>104</v>
      </c>
      <c r="B2147">
        <v>0</v>
      </c>
      <c r="D2147" t="s">
        <v>105</v>
      </c>
      <c r="K2147">
        <v>1</v>
      </c>
      <c r="M2147">
        <v>10</v>
      </c>
      <c r="N2147" t="s">
        <v>999</v>
      </c>
      <c r="O2147">
        <v>0</v>
      </c>
      <c r="R2147">
        <v>6127985</v>
      </c>
      <c r="S2147" s="2">
        <v>42143</v>
      </c>
      <c r="T2147">
        <v>20</v>
      </c>
      <c r="U2147">
        <v>1</v>
      </c>
      <c r="V2147">
        <v>1</v>
      </c>
      <c r="X2147">
        <v>0</v>
      </c>
      <c r="Y2147">
        <v>0</v>
      </c>
      <c r="Z2147" s="2">
        <v>42143</v>
      </c>
      <c r="AA2147" s="4" t="s">
        <v>1003</v>
      </c>
      <c r="AB2147">
        <v>23</v>
      </c>
      <c r="AC2147">
        <v>23</v>
      </c>
      <c r="AD2147" s="4" t="s">
        <v>1003</v>
      </c>
      <c r="AE2147">
        <v>2</v>
      </c>
      <c r="AF2147">
        <v>2</v>
      </c>
      <c r="AG2147" t="s">
        <v>418</v>
      </c>
      <c r="AH2147">
        <v>7501</v>
      </c>
      <c r="AI2147">
        <v>0.02</v>
      </c>
      <c r="AJ2147">
        <v>0.02</v>
      </c>
      <c r="AM2147">
        <v>454</v>
      </c>
      <c r="AN2147">
        <v>454</v>
      </c>
      <c r="AO2147">
        <v>7501</v>
      </c>
      <c r="AP2147">
        <v>10</v>
      </c>
      <c r="AQ2147">
        <v>10</v>
      </c>
      <c r="AR2147">
        <v>0.02</v>
      </c>
      <c r="AS2147">
        <v>0.02</v>
      </c>
      <c r="AV2147">
        <v>133</v>
      </c>
      <c r="AW2147">
        <v>133</v>
      </c>
      <c r="AX2147" t="s">
        <v>130</v>
      </c>
      <c r="AY2147" s="3" t="s">
        <v>1000</v>
      </c>
      <c r="AZ2147">
        <v>1</v>
      </c>
      <c r="BB2147" s="2">
        <v>42144</v>
      </c>
      <c r="BC2147" s="4" t="s">
        <v>369</v>
      </c>
      <c r="BD2147">
        <v>41054531300042</v>
      </c>
      <c r="BF2147" t="s">
        <v>108</v>
      </c>
      <c r="BG2147" t="s">
        <v>1001</v>
      </c>
      <c r="BH2147" t="s">
        <v>1002</v>
      </c>
      <c r="BJ2147" s="2">
        <v>42143</v>
      </c>
      <c r="BK2147">
        <v>3</v>
      </c>
      <c r="BM2147">
        <v>1409</v>
      </c>
      <c r="BO2147" t="s">
        <v>118</v>
      </c>
      <c r="BP2147">
        <v>24</v>
      </c>
      <c r="BR2147">
        <v>27</v>
      </c>
      <c r="BT2147">
        <v>1</v>
      </c>
      <c r="BV2147">
        <v>34255833500051</v>
      </c>
      <c r="BX2147" t="s">
        <v>108</v>
      </c>
      <c r="BY2147">
        <v>1</v>
      </c>
      <c r="CA2147">
        <v>3</v>
      </c>
      <c r="CC2147">
        <v>41054531300042</v>
      </c>
      <c r="CE2147" t="s">
        <v>105</v>
      </c>
      <c r="CG2147">
        <v>3</v>
      </c>
      <c r="CM2147" t="s">
        <v>106</v>
      </c>
      <c r="CN2147" s="2">
        <v>42187</v>
      </c>
      <c r="CO2147">
        <v>0</v>
      </c>
      <c r="CQ2147" t="s">
        <v>105</v>
      </c>
      <c r="CR2147" t="s">
        <v>107</v>
      </c>
      <c r="CS2147">
        <v>41054531300042</v>
      </c>
      <c r="CU2147" t="s">
        <v>108</v>
      </c>
      <c r="CV2147" t="s">
        <v>109</v>
      </c>
      <c r="CW2147" t="s">
        <v>110</v>
      </c>
      <c r="CX2147" t="s">
        <v>111</v>
      </c>
      <c r="CY2147">
        <v>1</v>
      </c>
    </row>
    <row r="2148" spans="1:103" ht="15" hidden="1" customHeight="1" x14ac:dyDescent="0.2">
      <c r="A2148" t="s">
        <v>104</v>
      </c>
      <c r="B2148">
        <v>0</v>
      </c>
      <c r="D2148" t="s">
        <v>105</v>
      </c>
      <c r="K2148">
        <v>1</v>
      </c>
      <c r="M2148">
        <v>10</v>
      </c>
      <c r="N2148" t="s">
        <v>999</v>
      </c>
      <c r="O2148">
        <v>0</v>
      </c>
      <c r="R2148">
        <v>6127985</v>
      </c>
      <c r="S2148" s="2">
        <v>42143</v>
      </c>
      <c r="T2148">
        <v>20</v>
      </c>
      <c r="U2148">
        <v>1</v>
      </c>
      <c r="V2148">
        <v>1</v>
      </c>
      <c r="X2148">
        <v>0</v>
      </c>
      <c r="Y2148">
        <v>0</v>
      </c>
      <c r="Z2148" s="2">
        <v>42143</v>
      </c>
      <c r="AA2148" s="4" t="s">
        <v>1003</v>
      </c>
      <c r="AB2148">
        <v>23</v>
      </c>
      <c r="AC2148">
        <v>23</v>
      </c>
      <c r="AD2148" s="4" t="s">
        <v>1003</v>
      </c>
      <c r="AE2148">
        <v>2</v>
      </c>
      <c r="AF2148">
        <v>2</v>
      </c>
      <c r="AG2148" t="s">
        <v>419</v>
      </c>
      <c r="AH2148">
        <v>1812</v>
      </c>
      <c r="AI2148">
        <v>5.0000000000000001E-3</v>
      </c>
      <c r="AJ2148">
        <v>5.0000000000000001E-3</v>
      </c>
      <c r="AK2148">
        <v>712</v>
      </c>
      <c r="AL2148">
        <v>712</v>
      </c>
      <c r="AM2148">
        <v>405</v>
      </c>
      <c r="AN2148">
        <v>405</v>
      </c>
      <c r="AO2148">
        <v>1812</v>
      </c>
      <c r="AP2148">
        <v>10</v>
      </c>
      <c r="AQ2148">
        <v>10</v>
      </c>
      <c r="AR2148">
        <v>5.0000000000000001E-3</v>
      </c>
      <c r="AS2148">
        <v>5.0000000000000001E-3</v>
      </c>
      <c r="AT2148">
        <v>1168</v>
      </c>
      <c r="AU2148">
        <v>1168</v>
      </c>
      <c r="AV2148">
        <v>133</v>
      </c>
      <c r="AW2148">
        <v>133</v>
      </c>
      <c r="AX2148" t="s">
        <v>130</v>
      </c>
      <c r="AY2148" s="3" t="s">
        <v>1000</v>
      </c>
      <c r="AZ2148">
        <v>1</v>
      </c>
      <c r="BB2148" s="2">
        <v>42144</v>
      </c>
      <c r="BC2148" s="4" t="s">
        <v>369</v>
      </c>
      <c r="BD2148">
        <v>41054531300042</v>
      </c>
      <c r="BF2148" t="s">
        <v>108</v>
      </c>
      <c r="BG2148" t="s">
        <v>1001</v>
      </c>
      <c r="BH2148" t="s">
        <v>1002</v>
      </c>
      <c r="BJ2148" s="2">
        <v>42143</v>
      </c>
      <c r="BK2148">
        <v>3</v>
      </c>
      <c r="BM2148">
        <v>1409</v>
      </c>
      <c r="BO2148" t="s">
        <v>118</v>
      </c>
      <c r="BP2148">
        <v>24</v>
      </c>
      <c r="BR2148">
        <v>27</v>
      </c>
      <c r="BT2148">
        <v>1</v>
      </c>
      <c r="BV2148">
        <v>34255833500051</v>
      </c>
      <c r="BX2148" t="s">
        <v>108</v>
      </c>
      <c r="BY2148">
        <v>1</v>
      </c>
      <c r="CA2148">
        <v>3</v>
      </c>
      <c r="CC2148">
        <v>41054531300042</v>
      </c>
      <c r="CE2148" t="s">
        <v>105</v>
      </c>
      <c r="CG2148">
        <v>3</v>
      </c>
      <c r="CM2148" t="s">
        <v>106</v>
      </c>
      <c r="CN2148" s="2">
        <v>42187</v>
      </c>
      <c r="CO2148">
        <v>0</v>
      </c>
      <c r="CQ2148" t="s">
        <v>105</v>
      </c>
      <c r="CR2148" t="s">
        <v>107</v>
      </c>
      <c r="CS2148">
        <v>41054531300042</v>
      </c>
      <c r="CU2148" t="s">
        <v>108</v>
      </c>
      <c r="CV2148" t="s">
        <v>109</v>
      </c>
      <c r="CW2148" t="s">
        <v>110</v>
      </c>
      <c r="CX2148" t="s">
        <v>111</v>
      </c>
      <c r="CY2148">
        <v>1</v>
      </c>
    </row>
    <row r="2149" spans="1:103" ht="15" hidden="1" customHeight="1" x14ac:dyDescent="0.2">
      <c r="A2149" t="s">
        <v>104</v>
      </c>
      <c r="B2149">
        <v>0</v>
      </c>
      <c r="D2149" t="s">
        <v>105</v>
      </c>
      <c r="K2149">
        <v>1</v>
      </c>
      <c r="M2149">
        <v>10</v>
      </c>
      <c r="N2149" t="s">
        <v>999</v>
      </c>
      <c r="O2149">
        <v>0</v>
      </c>
      <c r="R2149">
        <v>6127985</v>
      </c>
      <c r="S2149" s="2">
        <v>42143</v>
      </c>
      <c r="T2149">
        <v>20</v>
      </c>
      <c r="U2149">
        <v>1</v>
      </c>
      <c r="V2149">
        <v>1</v>
      </c>
      <c r="X2149">
        <v>0</v>
      </c>
      <c r="Y2149">
        <v>0</v>
      </c>
      <c r="Z2149" s="2">
        <v>42143</v>
      </c>
      <c r="AA2149" s="4" t="s">
        <v>1003</v>
      </c>
      <c r="AB2149">
        <v>23</v>
      </c>
      <c r="AC2149">
        <v>23</v>
      </c>
      <c r="AD2149" s="4" t="s">
        <v>1003</v>
      </c>
      <c r="AE2149">
        <v>2</v>
      </c>
      <c r="AF2149">
        <v>2</v>
      </c>
      <c r="AG2149" t="s">
        <v>420</v>
      </c>
      <c r="AH2149">
        <v>1104</v>
      </c>
      <c r="AI2149">
        <v>5.0000000000000001E-3</v>
      </c>
      <c r="AJ2149">
        <v>5.0000000000000001E-3</v>
      </c>
      <c r="AK2149">
        <v>712</v>
      </c>
      <c r="AL2149">
        <v>712</v>
      </c>
      <c r="AM2149">
        <v>405</v>
      </c>
      <c r="AN2149">
        <v>405</v>
      </c>
      <c r="AO2149">
        <v>1104</v>
      </c>
      <c r="AP2149">
        <v>10</v>
      </c>
      <c r="AQ2149">
        <v>10</v>
      </c>
      <c r="AR2149">
        <v>5.0000000000000001E-3</v>
      </c>
      <c r="AS2149">
        <v>5.0000000000000001E-3</v>
      </c>
      <c r="AT2149">
        <v>1168</v>
      </c>
      <c r="AU2149">
        <v>1168</v>
      </c>
      <c r="AV2149">
        <v>133</v>
      </c>
      <c r="AW2149">
        <v>133</v>
      </c>
      <c r="AX2149" t="s">
        <v>130</v>
      </c>
      <c r="AY2149" s="3" t="s">
        <v>1000</v>
      </c>
      <c r="AZ2149">
        <v>1</v>
      </c>
      <c r="BB2149" s="2">
        <v>42144</v>
      </c>
      <c r="BC2149" s="4" t="s">
        <v>369</v>
      </c>
      <c r="BD2149">
        <v>41054531300042</v>
      </c>
      <c r="BF2149" t="s">
        <v>108</v>
      </c>
      <c r="BG2149" t="s">
        <v>1001</v>
      </c>
      <c r="BH2149" t="s">
        <v>1002</v>
      </c>
      <c r="BJ2149" s="2">
        <v>42143</v>
      </c>
      <c r="BK2149">
        <v>3</v>
      </c>
      <c r="BM2149">
        <v>1409</v>
      </c>
      <c r="BO2149" t="s">
        <v>118</v>
      </c>
      <c r="BP2149">
        <v>24</v>
      </c>
      <c r="BR2149">
        <v>27</v>
      </c>
      <c r="BT2149">
        <v>1</v>
      </c>
      <c r="BV2149">
        <v>34255833500051</v>
      </c>
      <c r="BX2149" t="s">
        <v>108</v>
      </c>
      <c r="BY2149">
        <v>1</v>
      </c>
      <c r="CA2149">
        <v>3</v>
      </c>
      <c r="CC2149">
        <v>41054531300042</v>
      </c>
      <c r="CE2149" t="s">
        <v>105</v>
      </c>
      <c r="CG2149">
        <v>3</v>
      </c>
      <c r="CM2149" t="s">
        <v>106</v>
      </c>
      <c r="CN2149" s="2">
        <v>42187</v>
      </c>
      <c r="CO2149">
        <v>0</v>
      </c>
      <c r="CQ2149" t="s">
        <v>105</v>
      </c>
      <c r="CR2149" t="s">
        <v>107</v>
      </c>
      <c r="CS2149">
        <v>41054531300042</v>
      </c>
      <c r="CU2149" t="s">
        <v>108</v>
      </c>
      <c r="CV2149" t="s">
        <v>109</v>
      </c>
      <c r="CW2149" t="s">
        <v>110</v>
      </c>
      <c r="CX2149" t="s">
        <v>111</v>
      </c>
      <c r="CY2149">
        <v>1</v>
      </c>
    </row>
    <row r="2150" spans="1:103" ht="15" hidden="1" customHeight="1" x14ac:dyDescent="0.2">
      <c r="A2150" t="s">
        <v>104</v>
      </c>
      <c r="B2150">
        <v>0</v>
      </c>
      <c r="D2150" t="s">
        <v>105</v>
      </c>
      <c r="K2150">
        <v>1</v>
      </c>
      <c r="M2150">
        <v>10</v>
      </c>
      <c r="N2150" t="s">
        <v>999</v>
      </c>
      <c r="O2150">
        <v>0</v>
      </c>
      <c r="R2150">
        <v>6127985</v>
      </c>
      <c r="S2150" s="2">
        <v>42143</v>
      </c>
      <c r="T2150">
        <v>20</v>
      </c>
      <c r="U2150">
        <v>1</v>
      </c>
      <c r="V2150">
        <v>1</v>
      </c>
      <c r="X2150">
        <v>0</v>
      </c>
      <c r="Y2150">
        <v>0</v>
      </c>
      <c r="Z2150" s="2">
        <v>42143</v>
      </c>
      <c r="AA2150" s="4" t="s">
        <v>1003</v>
      </c>
      <c r="AB2150">
        <v>23</v>
      </c>
      <c r="AC2150">
        <v>23</v>
      </c>
      <c r="AD2150" s="4" t="s">
        <v>1003</v>
      </c>
      <c r="AE2150">
        <v>2</v>
      </c>
      <c r="AF2150">
        <v>2</v>
      </c>
      <c r="AG2150" t="s">
        <v>421</v>
      </c>
      <c r="AH2150">
        <v>5697</v>
      </c>
      <c r="AI2150">
        <v>0.02</v>
      </c>
      <c r="AJ2150">
        <v>0.02</v>
      </c>
      <c r="AM2150">
        <v>454</v>
      </c>
      <c r="AN2150">
        <v>454</v>
      </c>
      <c r="AO2150">
        <v>5697</v>
      </c>
      <c r="AP2150">
        <v>10</v>
      </c>
      <c r="AQ2150">
        <v>10</v>
      </c>
      <c r="AR2150">
        <v>0.02</v>
      </c>
      <c r="AS2150">
        <v>0.02</v>
      </c>
      <c r="AV2150">
        <v>133</v>
      </c>
      <c r="AW2150">
        <v>133</v>
      </c>
      <c r="AX2150" t="s">
        <v>130</v>
      </c>
      <c r="AY2150" s="3" t="s">
        <v>1000</v>
      </c>
      <c r="AZ2150">
        <v>1</v>
      </c>
      <c r="BB2150" s="2">
        <v>42144</v>
      </c>
      <c r="BC2150" s="4" t="s">
        <v>369</v>
      </c>
      <c r="BD2150">
        <v>41054531300042</v>
      </c>
      <c r="BF2150" t="s">
        <v>108</v>
      </c>
      <c r="BG2150" t="s">
        <v>1001</v>
      </c>
      <c r="BH2150" t="s">
        <v>1002</v>
      </c>
      <c r="BJ2150" s="2">
        <v>42143</v>
      </c>
      <c r="BK2150">
        <v>3</v>
      </c>
      <c r="BM2150">
        <v>1409</v>
      </c>
      <c r="BO2150" t="s">
        <v>118</v>
      </c>
      <c r="BP2150">
        <v>24</v>
      </c>
      <c r="BR2150">
        <v>27</v>
      </c>
      <c r="BT2150">
        <v>1</v>
      </c>
      <c r="BV2150">
        <v>34255833500051</v>
      </c>
      <c r="BX2150" t="s">
        <v>108</v>
      </c>
      <c r="BY2150">
        <v>1</v>
      </c>
      <c r="CA2150">
        <v>3</v>
      </c>
      <c r="CC2150">
        <v>41054531300042</v>
      </c>
      <c r="CE2150" t="s">
        <v>105</v>
      </c>
      <c r="CG2150">
        <v>3</v>
      </c>
      <c r="CM2150" t="s">
        <v>106</v>
      </c>
      <c r="CN2150" s="2">
        <v>42187</v>
      </c>
      <c r="CO2150">
        <v>0</v>
      </c>
      <c r="CQ2150" t="s">
        <v>105</v>
      </c>
      <c r="CR2150" t="s">
        <v>107</v>
      </c>
      <c r="CS2150">
        <v>41054531300042</v>
      </c>
      <c r="CU2150" t="s">
        <v>108</v>
      </c>
      <c r="CV2150" t="s">
        <v>109</v>
      </c>
      <c r="CW2150" t="s">
        <v>110</v>
      </c>
      <c r="CX2150" t="s">
        <v>111</v>
      </c>
      <c r="CY2150">
        <v>1</v>
      </c>
    </row>
    <row r="2151" spans="1:103" ht="15" hidden="1" customHeight="1" x14ac:dyDescent="0.2">
      <c r="A2151" t="s">
        <v>104</v>
      </c>
      <c r="B2151">
        <v>0</v>
      </c>
      <c r="D2151" t="s">
        <v>105</v>
      </c>
      <c r="K2151">
        <v>1</v>
      </c>
      <c r="M2151">
        <v>10</v>
      </c>
      <c r="N2151" t="s">
        <v>999</v>
      </c>
      <c r="O2151">
        <v>0</v>
      </c>
      <c r="R2151">
        <v>6127985</v>
      </c>
      <c r="S2151" s="2">
        <v>42143</v>
      </c>
      <c r="T2151">
        <v>20</v>
      </c>
      <c r="U2151">
        <v>1</v>
      </c>
      <c r="V2151">
        <v>1</v>
      </c>
      <c r="X2151">
        <v>0</v>
      </c>
      <c r="Y2151">
        <v>0</v>
      </c>
      <c r="Z2151" s="2">
        <v>42143</v>
      </c>
      <c r="AA2151" s="4" t="s">
        <v>1003</v>
      </c>
      <c r="AB2151">
        <v>23</v>
      </c>
      <c r="AC2151">
        <v>23</v>
      </c>
      <c r="AD2151" s="4" t="s">
        <v>1003</v>
      </c>
      <c r="AE2151">
        <v>2</v>
      </c>
      <c r="AF2151">
        <v>2</v>
      </c>
      <c r="AG2151" t="s">
        <v>422</v>
      </c>
      <c r="AH2151">
        <v>2012</v>
      </c>
      <c r="AI2151">
        <v>0.02</v>
      </c>
      <c r="AJ2151">
        <v>0.02</v>
      </c>
      <c r="AM2151">
        <v>454</v>
      </c>
      <c r="AN2151">
        <v>454</v>
      </c>
      <c r="AO2151">
        <v>2012</v>
      </c>
      <c r="AP2151">
        <v>10</v>
      </c>
      <c r="AQ2151">
        <v>10</v>
      </c>
      <c r="AR2151">
        <v>0.02</v>
      </c>
      <c r="AS2151">
        <v>0.02</v>
      </c>
      <c r="AV2151">
        <v>133</v>
      </c>
      <c r="AW2151">
        <v>133</v>
      </c>
      <c r="AX2151" t="s">
        <v>130</v>
      </c>
      <c r="AY2151" s="3" t="s">
        <v>1000</v>
      </c>
      <c r="AZ2151">
        <v>1</v>
      </c>
      <c r="BB2151" s="2">
        <v>42144</v>
      </c>
      <c r="BC2151" s="4" t="s">
        <v>369</v>
      </c>
      <c r="BD2151">
        <v>41054531300042</v>
      </c>
      <c r="BF2151" t="s">
        <v>108</v>
      </c>
      <c r="BG2151" t="s">
        <v>1001</v>
      </c>
      <c r="BH2151" t="s">
        <v>1002</v>
      </c>
      <c r="BJ2151" s="2">
        <v>42143</v>
      </c>
      <c r="BK2151">
        <v>3</v>
      </c>
      <c r="BM2151">
        <v>1409</v>
      </c>
      <c r="BO2151" t="s">
        <v>118</v>
      </c>
      <c r="BP2151">
        <v>24</v>
      </c>
      <c r="BR2151">
        <v>27</v>
      </c>
      <c r="BT2151">
        <v>1</v>
      </c>
      <c r="BV2151">
        <v>34255833500051</v>
      </c>
      <c r="BX2151" t="s">
        <v>108</v>
      </c>
      <c r="BY2151">
        <v>1</v>
      </c>
      <c r="CA2151">
        <v>3</v>
      </c>
      <c r="CC2151">
        <v>41054531300042</v>
      </c>
      <c r="CE2151" t="s">
        <v>105</v>
      </c>
      <c r="CG2151">
        <v>3</v>
      </c>
      <c r="CM2151" t="s">
        <v>106</v>
      </c>
      <c r="CN2151" s="2">
        <v>42187</v>
      </c>
      <c r="CO2151">
        <v>0</v>
      </c>
      <c r="CQ2151" t="s">
        <v>105</v>
      </c>
      <c r="CR2151" t="s">
        <v>107</v>
      </c>
      <c r="CS2151">
        <v>41054531300042</v>
      </c>
      <c r="CU2151" t="s">
        <v>108</v>
      </c>
      <c r="CV2151" t="s">
        <v>109</v>
      </c>
      <c r="CW2151" t="s">
        <v>110</v>
      </c>
      <c r="CX2151" t="s">
        <v>111</v>
      </c>
      <c r="CY2151">
        <v>1</v>
      </c>
    </row>
    <row r="2152" spans="1:103" ht="15" hidden="1" customHeight="1" x14ac:dyDescent="0.2">
      <c r="A2152" t="s">
        <v>104</v>
      </c>
      <c r="B2152">
        <v>0</v>
      </c>
      <c r="D2152" t="s">
        <v>105</v>
      </c>
      <c r="K2152">
        <v>1</v>
      </c>
      <c r="M2152">
        <v>10</v>
      </c>
      <c r="N2152" t="s">
        <v>999</v>
      </c>
      <c r="O2152">
        <v>0</v>
      </c>
      <c r="R2152">
        <v>6127985</v>
      </c>
      <c r="S2152" s="2">
        <v>42143</v>
      </c>
      <c r="T2152">
        <v>20</v>
      </c>
      <c r="U2152">
        <v>1</v>
      </c>
      <c r="V2152">
        <v>1</v>
      </c>
      <c r="X2152">
        <v>0</v>
      </c>
      <c r="Y2152">
        <v>0</v>
      </c>
      <c r="Z2152" s="2">
        <v>42143</v>
      </c>
      <c r="AA2152" s="4" t="s">
        <v>1003</v>
      </c>
      <c r="AB2152">
        <v>23</v>
      </c>
      <c r="AC2152">
        <v>23</v>
      </c>
      <c r="AD2152" s="4" t="s">
        <v>1003</v>
      </c>
      <c r="AE2152">
        <v>2</v>
      </c>
      <c r="AF2152">
        <v>2</v>
      </c>
      <c r="AG2152" t="s">
        <v>423</v>
      </c>
      <c r="AH2152">
        <v>5523</v>
      </c>
      <c r="AI2152">
        <v>0.02</v>
      </c>
      <c r="AJ2152">
        <v>0.02</v>
      </c>
      <c r="AM2152">
        <v>454</v>
      </c>
      <c r="AN2152">
        <v>454</v>
      </c>
      <c r="AO2152">
        <v>5523</v>
      </c>
      <c r="AP2152">
        <v>10</v>
      </c>
      <c r="AQ2152">
        <v>10</v>
      </c>
      <c r="AR2152">
        <v>0.02</v>
      </c>
      <c r="AS2152">
        <v>0.02</v>
      </c>
      <c r="AV2152">
        <v>133</v>
      </c>
      <c r="AW2152">
        <v>133</v>
      </c>
      <c r="AX2152" t="s">
        <v>130</v>
      </c>
      <c r="AY2152" s="3" t="s">
        <v>1000</v>
      </c>
      <c r="AZ2152">
        <v>1</v>
      </c>
      <c r="BB2152" s="2">
        <v>42144</v>
      </c>
      <c r="BC2152" s="4" t="s">
        <v>369</v>
      </c>
      <c r="BD2152">
        <v>41054531300042</v>
      </c>
      <c r="BF2152" t="s">
        <v>108</v>
      </c>
      <c r="BG2152" t="s">
        <v>1001</v>
      </c>
      <c r="BH2152" t="s">
        <v>1002</v>
      </c>
      <c r="BJ2152" s="2">
        <v>42143</v>
      </c>
      <c r="BK2152">
        <v>3</v>
      </c>
      <c r="BM2152">
        <v>1409</v>
      </c>
      <c r="BO2152" t="s">
        <v>118</v>
      </c>
      <c r="BP2152">
        <v>24</v>
      </c>
      <c r="BR2152">
        <v>27</v>
      </c>
      <c r="BT2152">
        <v>1</v>
      </c>
      <c r="BV2152">
        <v>34255833500051</v>
      </c>
      <c r="BX2152" t="s">
        <v>108</v>
      </c>
      <c r="BY2152">
        <v>1</v>
      </c>
      <c r="CA2152">
        <v>3</v>
      </c>
      <c r="CC2152">
        <v>41054531300042</v>
      </c>
      <c r="CE2152" t="s">
        <v>105</v>
      </c>
      <c r="CG2152">
        <v>3</v>
      </c>
      <c r="CM2152" t="s">
        <v>106</v>
      </c>
      <c r="CN2152" s="2">
        <v>42187</v>
      </c>
      <c r="CO2152">
        <v>0</v>
      </c>
      <c r="CQ2152" t="s">
        <v>105</v>
      </c>
      <c r="CR2152" t="s">
        <v>107</v>
      </c>
      <c r="CS2152">
        <v>41054531300042</v>
      </c>
      <c r="CU2152" t="s">
        <v>108</v>
      </c>
      <c r="CV2152" t="s">
        <v>109</v>
      </c>
      <c r="CW2152" t="s">
        <v>110</v>
      </c>
      <c r="CX2152" t="s">
        <v>111</v>
      </c>
      <c r="CY2152">
        <v>1</v>
      </c>
    </row>
    <row r="2153" spans="1:103" ht="15" hidden="1" customHeight="1" x14ac:dyDescent="0.2">
      <c r="A2153" t="s">
        <v>104</v>
      </c>
      <c r="B2153">
        <v>0</v>
      </c>
      <c r="D2153" t="s">
        <v>105</v>
      </c>
      <c r="K2153">
        <v>1</v>
      </c>
      <c r="M2153">
        <v>10</v>
      </c>
      <c r="N2153" t="s">
        <v>999</v>
      </c>
      <c r="O2153">
        <v>0</v>
      </c>
      <c r="R2153">
        <v>6127985</v>
      </c>
      <c r="S2153" s="2">
        <v>42143</v>
      </c>
      <c r="T2153">
        <v>20</v>
      </c>
      <c r="U2153">
        <v>1</v>
      </c>
      <c r="V2153">
        <v>1</v>
      </c>
      <c r="X2153">
        <v>0</v>
      </c>
      <c r="Y2153">
        <v>0</v>
      </c>
      <c r="Z2153" s="2">
        <v>42143</v>
      </c>
      <c r="AA2153" s="4" t="s">
        <v>1003</v>
      </c>
      <c r="AB2153">
        <v>23</v>
      </c>
      <c r="AC2153">
        <v>23</v>
      </c>
      <c r="AD2153" s="4" t="s">
        <v>1003</v>
      </c>
      <c r="AE2153">
        <v>2</v>
      </c>
      <c r="AF2153">
        <v>2</v>
      </c>
      <c r="AG2153" t="s">
        <v>424</v>
      </c>
      <c r="AH2153">
        <v>1105</v>
      </c>
      <c r="AI2153">
        <v>0.05</v>
      </c>
      <c r="AJ2153">
        <v>0.05</v>
      </c>
      <c r="AM2153">
        <v>454</v>
      </c>
      <c r="AN2153">
        <v>454</v>
      </c>
      <c r="AO2153">
        <v>1105</v>
      </c>
      <c r="AP2153">
        <v>10</v>
      </c>
      <c r="AQ2153">
        <v>10</v>
      </c>
      <c r="AR2153">
        <v>0.05</v>
      </c>
      <c r="AS2153">
        <v>0.05</v>
      </c>
      <c r="AV2153">
        <v>133</v>
      </c>
      <c r="AW2153">
        <v>133</v>
      </c>
      <c r="AX2153" t="s">
        <v>130</v>
      </c>
      <c r="AY2153" s="3" t="s">
        <v>1000</v>
      </c>
      <c r="AZ2153">
        <v>1</v>
      </c>
      <c r="BB2153" s="2">
        <v>42144</v>
      </c>
      <c r="BC2153" s="4" t="s">
        <v>369</v>
      </c>
      <c r="BD2153">
        <v>41054531300042</v>
      </c>
      <c r="BF2153" t="s">
        <v>108</v>
      </c>
      <c r="BG2153" t="s">
        <v>1001</v>
      </c>
      <c r="BH2153" t="s">
        <v>1002</v>
      </c>
      <c r="BJ2153" s="2">
        <v>42143</v>
      </c>
      <c r="BK2153">
        <v>3</v>
      </c>
      <c r="BM2153">
        <v>1409</v>
      </c>
      <c r="BO2153" t="s">
        <v>118</v>
      </c>
      <c r="BP2153">
        <v>24</v>
      </c>
      <c r="BR2153">
        <v>27</v>
      </c>
      <c r="BT2153">
        <v>1</v>
      </c>
      <c r="BV2153">
        <v>34255833500051</v>
      </c>
      <c r="BX2153" t="s">
        <v>108</v>
      </c>
      <c r="BY2153">
        <v>1</v>
      </c>
      <c r="CA2153">
        <v>3</v>
      </c>
      <c r="CC2153">
        <v>41054531300042</v>
      </c>
      <c r="CE2153" t="s">
        <v>105</v>
      </c>
      <c r="CG2153">
        <v>3</v>
      </c>
      <c r="CM2153" t="s">
        <v>106</v>
      </c>
      <c r="CN2153" s="2">
        <v>42187</v>
      </c>
      <c r="CO2153">
        <v>0</v>
      </c>
      <c r="CQ2153" t="s">
        <v>105</v>
      </c>
      <c r="CR2153" t="s">
        <v>107</v>
      </c>
      <c r="CS2153">
        <v>41054531300042</v>
      </c>
      <c r="CU2153" t="s">
        <v>108</v>
      </c>
      <c r="CV2153" t="s">
        <v>109</v>
      </c>
      <c r="CW2153" t="s">
        <v>110</v>
      </c>
      <c r="CX2153" t="s">
        <v>111</v>
      </c>
      <c r="CY2153">
        <v>1</v>
      </c>
    </row>
    <row r="2154" spans="1:103" ht="15" hidden="1" customHeight="1" x14ac:dyDescent="0.2">
      <c r="A2154" t="s">
        <v>104</v>
      </c>
      <c r="B2154">
        <v>0</v>
      </c>
      <c r="D2154" t="s">
        <v>105</v>
      </c>
      <c r="K2154">
        <v>1</v>
      </c>
      <c r="M2154">
        <v>10</v>
      </c>
      <c r="N2154" t="s">
        <v>999</v>
      </c>
      <c r="O2154">
        <v>0</v>
      </c>
      <c r="R2154">
        <v>6127985</v>
      </c>
      <c r="S2154" s="2">
        <v>42143</v>
      </c>
      <c r="T2154">
        <v>20</v>
      </c>
      <c r="U2154">
        <v>1</v>
      </c>
      <c r="V2154">
        <v>1</v>
      </c>
      <c r="X2154">
        <v>0</v>
      </c>
      <c r="Y2154">
        <v>0</v>
      </c>
      <c r="Z2154" s="2">
        <v>42143</v>
      </c>
      <c r="AA2154" s="4" t="s">
        <v>1003</v>
      </c>
      <c r="AB2154">
        <v>23</v>
      </c>
      <c r="AC2154">
        <v>23</v>
      </c>
      <c r="AD2154" s="4" t="s">
        <v>1003</v>
      </c>
      <c r="AE2154">
        <v>2</v>
      </c>
      <c r="AF2154">
        <v>2</v>
      </c>
      <c r="AG2154" t="s">
        <v>425</v>
      </c>
      <c r="AH2154">
        <v>7516</v>
      </c>
      <c r="AI2154">
        <v>0.02</v>
      </c>
      <c r="AJ2154">
        <v>0.02</v>
      </c>
      <c r="AM2154">
        <v>454</v>
      </c>
      <c r="AN2154">
        <v>454</v>
      </c>
      <c r="AO2154">
        <v>7516</v>
      </c>
      <c r="AP2154">
        <v>10</v>
      </c>
      <c r="AQ2154">
        <v>10</v>
      </c>
      <c r="AR2154">
        <v>0.02</v>
      </c>
      <c r="AS2154">
        <v>0.02</v>
      </c>
      <c r="AV2154">
        <v>133</v>
      </c>
      <c r="AW2154">
        <v>133</v>
      </c>
      <c r="AX2154" t="s">
        <v>130</v>
      </c>
      <c r="AY2154" s="3" t="s">
        <v>1000</v>
      </c>
      <c r="AZ2154">
        <v>1</v>
      </c>
      <c r="BB2154" s="2">
        <v>42144</v>
      </c>
      <c r="BC2154" s="4" t="s">
        <v>369</v>
      </c>
      <c r="BD2154">
        <v>41054531300042</v>
      </c>
      <c r="BF2154" t="s">
        <v>108</v>
      </c>
      <c r="BG2154" t="s">
        <v>1001</v>
      </c>
      <c r="BH2154" t="s">
        <v>1002</v>
      </c>
      <c r="BJ2154" s="2">
        <v>42143</v>
      </c>
      <c r="BK2154">
        <v>3</v>
      </c>
      <c r="BM2154">
        <v>1409</v>
      </c>
      <c r="BO2154" t="s">
        <v>118</v>
      </c>
      <c r="BP2154">
        <v>24</v>
      </c>
      <c r="BR2154">
        <v>27</v>
      </c>
      <c r="BT2154">
        <v>1</v>
      </c>
      <c r="BV2154">
        <v>34255833500051</v>
      </c>
      <c r="BX2154" t="s">
        <v>108</v>
      </c>
      <c r="BY2154">
        <v>1</v>
      </c>
      <c r="CA2154">
        <v>3</v>
      </c>
      <c r="CC2154">
        <v>41054531300042</v>
      </c>
      <c r="CE2154" t="s">
        <v>105</v>
      </c>
      <c r="CG2154">
        <v>3</v>
      </c>
      <c r="CM2154" t="s">
        <v>106</v>
      </c>
      <c r="CN2154" s="2">
        <v>42187</v>
      </c>
      <c r="CO2154">
        <v>0</v>
      </c>
      <c r="CQ2154" t="s">
        <v>105</v>
      </c>
      <c r="CR2154" t="s">
        <v>107</v>
      </c>
      <c r="CS2154">
        <v>41054531300042</v>
      </c>
      <c r="CU2154" t="s">
        <v>108</v>
      </c>
      <c r="CV2154" t="s">
        <v>109</v>
      </c>
      <c r="CW2154" t="s">
        <v>110</v>
      </c>
      <c r="CX2154" t="s">
        <v>111</v>
      </c>
      <c r="CY2154">
        <v>1</v>
      </c>
    </row>
    <row r="2155" spans="1:103" ht="15" hidden="1" customHeight="1" x14ac:dyDescent="0.2">
      <c r="A2155" t="s">
        <v>104</v>
      </c>
      <c r="B2155">
        <v>0</v>
      </c>
      <c r="D2155" t="s">
        <v>105</v>
      </c>
      <c r="K2155">
        <v>1</v>
      </c>
      <c r="M2155">
        <v>10</v>
      </c>
      <c r="N2155" t="s">
        <v>999</v>
      </c>
      <c r="O2155">
        <v>0</v>
      </c>
      <c r="R2155">
        <v>6127985</v>
      </c>
      <c r="S2155" s="2">
        <v>42143</v>
      </c>
      <c r="T2155">
        <v>20</v>
      </c>
      <c r="U2155">
        <v>2</v>
      </c>
      <c r="V2155">
        <v>2</v>
      </c>
      <c r="X2155">
        <v>0</v>
      </c>
      <c r="Y2155">
        <v>0</v>
      </c>
      <c r="Z2155" s="2">
        <v>42143</v>
      </c>
      <c r="AA2155" s="4" t="s">
        <v>1003</v>
      </c>
      <c r="AB2155">
        <v>23</v>
      </c>
      <c r="AC2155">
        <v>23</v>
      </c>
      <c r="AD2155" s="4" t="s">
        <v>1003</v>
      </c>
      <c r="AE2155">
        <v>2</v>
      </c>
      <c r="AF2155">
        <v>2</v>
      </c>
      <c r="AG2155" t="s">
        <v>426</v>
      </c>
      <c r="AH2155">
        <v>1308</v>
      </c>
      <c r="AI2155">
        <v>5.0000000000000001E-3</v>
      </c>
      <c r="AJ2155">
        <v>5.0000000000000001E-3</v>
      </c>
      <c r="AK2155">
        <v>712</v>
      </c>
      <c r="AL2155">
        <v>712</v>
      </c>
      <c r="AM2155">
        <v>405</v>
      </c>
      <c r="AN2155">
        <v>405</v>
      </c>
      <c r="AO2155">
        <v>1308</v>
      </c>
      <c r="AP2155">
        <v>10</v>
      </c>
      <c r="AQ2155">
        <v>10</v>
      </c>
      <c r="AR2155">
        <v>5.0000000000000001E-3</v>
      </c>
      <c r="AS2155">
        <v>5.0000000000000001E-3</v>
      </c>
      <c r="AT2155">
        <v>1168</v>
      </c>
      <c r="AU2155">
        <v>1168</v>
      </c>
      <c r="AV2155">
        <v>133</v>
      </c>
      <c r="AW2155">
        <v>133</v>
      </c>
      <c r="AX2155" t="s">
        <v>130</v>
      </c>
      <c r="AY2155" s="3" t="s">
        <v>1000</v>
      </c>
      <c r="AZ2155">
        <v>1</v>
      </c>
      <c r="BB2155" s="2">
        <v>42144</v>
      </c>
      <c r="BC2155" s="4" t="s">
        <v>369</v>
      </c>
      <c r="BD2155">
        <v>41054531300042</v>
      </c>
      <c r="BF2155" t="s">
        <v>108</v>
      </c>
      <c r="BG2155" t="s">
        <v>1001</v>
      </c>
      <c r="BH2155" t="s">
        <v>1002</v>
      </c>
      <c r="BJ2155" s="2">
        <v>42143</v>
      </c>
      <c r="BK2155">
        <v>3</v>
      </c>
      <c r="BM2155">
        <v>1409</v>
      </c>
      <c r="BO2155" t="s">
        <v>118</v>
      </c>
      <c r="BP2155">
        <v>24</v>
      </c>
      <c r="BR2155">
        <v>27</v>
      </c>
      <c r="BT2155">
        <v>1</v>
      </c>
      <c r="BV2155">
        <v>34255833500051</v>
      </c>
      <c r="BX2155" t="s">
        <v>108</v>
      </c>
      <c r="BY2155">
        <v>1</v>
      </c>
      <c r="CA2155">
        <v>3</v>
      </c>
      <c r="CC2155">
        <v>41054531300042</v>
      </c>
      <c r="CE2155" t="s">
        <v>105</v>
      </c>
      <c r="CG2155">
        <v>3</v>
      </c>
      <c r="CM2155" t="s">
        <v>106</v>
      </c>
      <c r="CN2155" s="2">
        <v>42187</v>
      </c>
      <c r="CO2155">
        <v>0</v>
      </c>
      <c r="CQ2155" t="s">
        <v>105</v>
      </c>
      <c r="CR2155" t="s">
        <v>107</v>
      </c>
      <c r="CS2155">
        <v>41054531300042</v>
      </c>
      <c r="CU2155" t="s">
        <v>108</v>
      </c>
      <c r="CV2155" t="s">
        <v>109</v>
      </c>
      <c r="CW2155" t="s">
        <v>110</v>
      </c>
      <c r="CX2155" t="s">
        <v>111</v>
      </c>
      <c r="CY2155">
        <v>1</v>
      </c>
    </row>
    <row r="2156" spans="1:103" ht="15" hidden="1" customHeight="1" x14ac:dyDescent="0.2">
      <c r="A2156" t="s">
        <v>104</v>
      </c>
      <c r="B2156">
        <v>0</v>
      </c>
      <c r="D2156" t="s">
        <v>105</v>
      </c>
      <c r="K2156">
        <v>1</v>
      </c>
      <c r="M2156">
        <v>10</v>
      </c>
      <c r="N2156" t="s">
        <v>999</v>
      </c>
      <c r="O2156">
        <v>0</v>
      </c>
      <c r="R2156">
        <v>6127985</v>
      </c>
      <c r="S2156" s="2">
        <v>42143</v>
      </c>
      <c r="T2156">
        <v>20</v>
      </c>
      <c r="U2156">
        <v>2</v>
      </c>
      <c r="V2156">
        <v>2</v>
      </c>
      <c r="X2156">
        <v>0</v>
      </c>
      <c r="Y2156">
        <v>0</v>
      </c>
      <c r="Z2156" s="2">
        <v>42143</v>
      </c>
      <c r="AA2156" s="4" t="s">
        <v>1003</v>
      </c>
      <c r="AB2156">
        <v>3</v>
      </c>
      <c r="AC2156">
        <v>3</v>
      </c>
      <c r="AD2156" s="4" t="s">
        <v>1003</v>
      </c>
      <c r="AE2156">
        <v>2</v>
      </c>
      <c r="AF2156">
        <v>2</v>
      </c>
      <c r="AG2156" t="s">
        <v>191</v>
      </c>
      <c r="AH2156">
        <v>1335</v>
      </c>
      <c r="AI2156">
        <v>0.01</v>
      </c>
      <c r="AJ2156">
        <v>0.01</v>
      </c>
      <c r="AM2156">
        <v>359</v>
      </c>
      <c r="AN2156">
        <v>359</v>
      </c>
      <c r="AO2156">
        <v>1335</v>
      </c>
      <c r="AP2156">
        <v>1</v>
      </c>
      <c r="AQ2156">
        <v>1</v>
      </c>
      <c r="AR2156">
        <v>0.02</v>
      </c>
      <c r="AS2156">
        <v>0.02</v>
      </c>
      <c r="AV2156">
        <v>169</v>
      </c>
      <c r="AW2156">
        <v>169</v>
      </c>
      <c r="AX2156" t="s">
        <v>192</v>
      </c>
      <c r="AY2156" s="3" t="s">
        <v>1000</v>
      </c>
      <c r="AZ2156">
        <v>1</v>
      </c>
      <c r="BB2156" s="2">
        <v>42144</v>
      </c>
      <c r="BC2156" s="4" t="s">
        <v>369</v>
      </c>
      <c r="BD2156">
        <v>41054531300042</v>
      </c>
      <c r="BF2156" t="s">
        <v>108</v>
      </c>
      <c r="BG2156" t="s">
        <v>1001</v>
      </c>
      <c r="BH2156" t="s">
        <v>1002</v>
      </c>
      <c r="BJ2156" s="2">
        <v>42143</v>
      </c>
      <c r="BK2156">
        <v>3</v>
      </c>
      <c r="BM2156">
        <v>1409</v>
      </c>
      <c r="BO2156" t="s">
        <v>118</v>
      </c>
      <c r="BP2156">
        <v>24</v>
      </c>
      <c r="BR2156">
        <v>27</v>
      </c>
      <c r="BT2156">
        <v>1</v>
      </c>
      <c r="BV2156">
        <v>34255833500051</v>
      </c>
      <c r="BX2156" t="s">
        <v>108</v>
      </c>
      <c r="BY2156">
        <v>1</v>
      </c>
      <c r="CA2156">
        <v>3</v>
      </c>
      <c r="CC2156">
        <v>41054531300042</v>
      </c>
      <c r="CE2156" t="s">
        <v>105</v>
      </c>
      <c r="CG2156">
        <v>3</v>
      </c>
      <c r="CM2156" t="s">
        <v>106</v>
      </c>
      <c r="CN2156" s="2">
        <v>42187</v>
      </c>
      <c r="CO2156">
        <v>0</v>
      </c>
      <c r="CQ2156" t="s">
        <v>105</v>
      </c>
      <c r="CR2156" t="s">
        <v>107</v>
      </c>
      <c r="CS2156">
        <v>41054531300042</v>
      </c>
      <c r="CU2156" t="s">
        <v>108</v>
      </c>
      <c r="CV2156" t="s">
        <v>109</v>
      </c>
      <c r="CW2156" t="s">
        <v>110</v>
      </c>
      <c r="CX2156" t="s">
        <v>111</v>
      </c>
      <c r="CY2156">
        <v>1</v>
      </c>
    </row>
    <row r="2157" spans="1:103" ht="15" hidden="1" customHeight="1" x14ac:dyDescent="0.2">
      <c r="A2157" t="s">
        <v>104</v>
      </c>
      <c r="B2157">
        <v>0</v>
      </c>
      <c r="D2157" t="s">
        <v>105</v>
      </c>
      <c r="K2157">
        <v>1</v>
      </c>
      <c r="M2157">
        <v>10</v>
      </c>
      <c r="N2157" t="s">
        <v>999</v>
      </c>
      <c r="O2157">
        <v>0</v>
      </c>
      <c r="R2157">
        <v>6127985</v>
      </c>
      <c r="S2157" s="2">
        <v>42143</v>
      </c>
      <c r="T2157">
        <v>20</v>
      </c>
      <c r="U2157">
        <v>1</v>
      </c>
      <c r="V2157">
        <v>1</v>
      </c>
      <c r="X2157">
        <v>0</v>
      </c>
      <c r="Y2157">
        <v>0</v>
      </c>
      <c r="Z2157" s="2">
        <v>42143</v>
      </c>
      <c r="AA2157" s="4" t="s">
        <v>1003</v>
      </c>
      <c r="AB2157">
        <v>23</v>
      </c>
      <c r="AC2157">
        <v>23</v>
      </c>
      <c r="AD2157" s="4" t="s">
        <v>1003</v>
      </c>
      <c r="AE2157">
        <v>2</v>
      </c>
      <c r="AF2157">
        <v>2</v>
      </c>
      <c r="AG2157" t="s">
        <v>427</v>
      </c>
      <c r="AH2157">
        <v>1907</v>
      </c>
      <c r="AI2157">
        <v>0.02</v>
      </c>
      <c r="AJ2157">
        <v>0.02</v>
      </c>
      <c r="AM2157">
        <v>454</v>
      </c>
      <c r="AN2157">
        <v>454</v>
      </c>
      <c r="AO2157">
        <v>1907</v>
      </c>
      <c r="AP2157">
        <v>1</v>
      </c>
      <c r="AQ2157">
        <v>1</v>
      </c>
      <c r="AR2157">
        <v>1.74</v>
      </c>
      <c r="AS2157">
        <v>1.74</v>
      </c>
      <c r="AV2157">
        <v>133</v>
      </c>
      <c r="AW2157">
        <v>133</v>
      </c>
      <c r="AX2157" t="s">
        <v>130</v>
      </c>
      <c r="AY2157" s="3" t="s">
        <v>1000</v>
      </c>
      <c r="AZ2157">
        <v>1</v>
      </c>
      <c r="BB2157" s="2">
        <v>42144</v>
      </c>
      <c r="BC2157" s="4" t="s">
        <v>369</v>
      </c>
      <c r="BD2157">
        <v>41054531300042</v>
      </c>
      <c r="BF2157" t="s">
        <v>108</v>
      </c>
      <c r="BG2157" t="s">
        <v>1001</v>
      </c>
      <c r="BH2157" t="s">
        <v>1002</v>
      </c>
      <c r="BJ2157" s="2">
        <v>42143</v>
      </c>
      <c r="BK2157">
        <v>3</v>
      </c>
      <c r="BM2157">
        <v>1409</v>
      </c>
      <c r="BO2157" t="s">
        <v>118</v>
      </c>
      <c r="BP2157">
        <v>24</v>
      </c>
      <c r="BR2157">
        <v>27</v>
      </c>
      <c r="BT2157">
        <v>1</v>
      </c>
      <c r="BV2157">
        <v>34255833500051</v>
      </c>
      <c r="BX2157" t="s">
        <v>108</v>
      </c>
      <c r="BY2157">
        <v>1</v>
      </c>
      <c r="CA2157">
        <v>3</v>
      </c>
      <c r="CC2157">
        <v>41054531300042</v>
      </c>
      <c r="CE2157" t="s">
        <v>105</v>
      </c>
      <c r="CG2157">
        <v>3</v>
      </c>
      <c r="CM2157" t="s">
        <v>106</v>
      </c>
      <c r="CN2157" s="2">
        <v>42187</v>
      </c>
      <c r="CO2157">
        <v>0</v>
      </c>
      <c r="CQ2157" t="s">
        <v>105</v>
      </c>
      <c r="CR2157" t="s">
        <v>107</v>
      </c>
      <c r="CS2157">
        <v>41054531300042</v>
      </c>
      <c r="CU2157" t="s">
        <v>108</v>
      </c>
      <c r="CV2157" t="s">
        <v>109</v>
      </c>
      <c r="CW2157" t="s">
        <v>110</v>
      </c>
      <c r="CX2157" t="s">
        <v>111</v>
      </c>
      <c r="CY2157">
        <v>1</v>
      </c>
    </row>
    <row r="2158" spans="1:103" ht="15" hidden="1" customHeight="1" x14ac:dyDescent="0.2">
      <c r="A2158" t="s">
        <v>104</v>
      </c>
      <c r="B2158">
        <v>0</v>
      </c>
      <c r="D2158" t="s">
        <v>105</v>
      </c>
      <c r="K2158">
        <v>1</v>
      </c>
      <c r="M2158">
        <v>10</v>
      </c>
      <c r="N2158" t="s">
        <v>999</v>
      </c>
      <c r="O2158">
        <v>0</v>
      </c>
      <c r="R2158">
        <v>6127985</v>
      </c>
      <c r="S2158" s="2">
        <v>42143</v>
      </c>
      <c r="T2158">
        <v>20</v>
      </c>
      <c r="U2158">
        <v>1</v>
      </c>
      <c r="V2158">
        <v>1</v>
      </c>
      <c r="X2158">
        <v>0</v>
      </c>
      <c r="Y2158">
        <v>0</v>
      </c>
      <c r="Z2158" s="2">
        <v>42143</v>
      </c>
      <c r="AA2158" s="4" t="s">
        <v>1003</v>
      </c>
      <c r="AB2158">
        <v>23</v>
      </c>
      <c r="AC2158">
        <v>23</v>
      </c>
      <c r="AD2158" s="4" t="s">
        <v>1003</v>
      </c>
      <c r="AE2158">
        <v>2</v>
      </c>
      <c r="AF2158">
        <v>2</v>
      </c>
      <c r="AG2158" t="s">
        <v>428</v>
      </c>
      <c r="AH2158">
        <v>6594</v>
      </c>
      <c r="AI2158">
        <v>0.02</v>
      </c>
      <c r="AJ2158">
        <v>0.02</v>
      </c>
      <c r="AM2158">
        <v>454</v>
      </c>
      <c r="AN2158">
        <v>454</v>
      </c>
      <c r="AO2158">
        <v>6594</v>
      </c>
      <c r="AP2158">
        <v>10</v>
      </c>
      <c r="AQ2158">
        <v>10</v>
      </c>
      <c r="AR2158">
        <v>0.02</v>
      </c>
      <c r="AS2158">
        <v>0.02</v>
      </c>
      <c r="AV2158">
        <v>133</v>
      </c>
      <c r="AW2158">
        <v>133</v>
      </c>
      <c r="AX2158" t="s">
        <v>130</v>
      </c>
      <c r="AY2158" s="3" t="s">
        <v>1000</v>
      </c>
      <c r="AZ2158">
        <v>1</v>
      </c>
      <c r="BB2158" s="2">
        <v>42144</v>
      </c>
      <c r="BC2158" s="4" t="s">
        <v>369</v>
      </c>
      <c r="BD2158">
        <v>41054531300042</v>
      </c>
      <c r="BF2158" t="s">
        <v>108</v>
      </c>
      <c r="BG2158" t="s">
        <v>1001</v>
      </c>
      <c r="BH2158" t="s">
        <v>1002</v>
      </c>
      <c r="BJ2158" s="2">
        <v>42143</v>
      </c>
      <c r="BK2158">
        <v>3</v>
      </c>
      <c r="BM2158">
        <v>1409</v>
      </c>
      <c r="BO2158" t="s">
        <v>118</v>
      </c>
      <c r="BP2158">
        <v>24</v>
      </c>
      <c r="BR2158">
        <v>27</v>
      </c>
      <c r="BT2158">
        <v>1</v>
      </c>
      <c r="BV2158">
        <v>34255833500051</v>
      </c>
      <c r="BX2158" t="s">
        <v>108</v>
      </c>
      <c r="BY2158">
        <v>1</v>
      </c>
      <c r="CA2158">
        <v>3</v>
      </c>
      <c r="CC2158">
        <v>41054531300042</v>
      </c>
      <c r="CE2158" t="s">
        <v>105</v>
      </c>
      <c r="CG2158">
        <v>3</v>
      </c>
      <c r="CM2158" t="s">
        <v>106</v>
      </c>
      <c r="CN2158" s="2">
        <v>42187</v>
      </c>
      <c r="CO2158">
        <v>0</v>
      </c>
      <c r="CQ2158" t="s">
        <v>105</v>
      </c>
      <c r="CR2158" t="s">
        <v>107</v>
      </c>
      <c r="CS2158">
        <v>41054531300042</v>
      </c>
      <c r="CU2158" t="s">
        <v>108</v>
      </c>
      <c r="CV2158" t="s">
        <v>109</v>
      </c>
      <c r="CW2158" t="s">
        <v>110</v>
      </c>
      <c r="CX2158" t="s">
        <v>111</v>
      </c>
      <c r="CY2158">
        <v>1</v>
      </c>
    </row>
    <row r="2159" spans="1:103" ht="15" hidden="1" customHeight="1" x14ac:dyDescent="0.2">
      <c r="A2159" t="s">
        <v>104</v>
      </c>
      <c r="B2159">
        <v>0</v>
      </c>
      <c r="D2159" t="s">
        <v>105</v>
      </c>
      <c r="K2159">
        <v>1</v>
      </c>
      <c r="M2159">
        <v>10</v>
      </c>
      <c r="N2159" t="s">
        <v>999</v>
      </c>
      <c r="O2159">
        <v>0</v>
      </c>
      <c r="R2159">
        <v>6127985</v>
      </c>
      <c r="S2159" s="2">
        <v>42143</v>
      </c>
      <c r="T2159">
        <v>20</v>
      </c>
      <c r="U2159">
        <v>1</v>
      </c>
      <c r="V2159">
        <v>1</v>
      </c>
      <c r="X2159">
        <v>0</v>
      </c>
      <c r="Y2159">
        <v>0</v>
      </c>
      <c r="Z2159" s="2">
        <v>42143</v>
      </c>
      <c r="AA2159" s="4" t="s">
        <v>1003</v>
      </c>
      <c r="AB2159">
        <v>23</v>
      </c>
      <c r="AC2159">
        <v>23</v>
      </c>
      <c r="AD2159" s="4" t="s">
        <v>1003</v>
      </c>
      <c r="AE2159">
        <v>2</v>
      </c>
      <c r="AF2159">
        <v>2</v>
      </c>
      <c r="AG2159" t="s">
        <v>193</v>
      </c>
      <c r="AH2159">
        <v>1458</v>
      </c>
      <c r="AI2159">
        <v>0.01</v>
      </c>
      <c r="AJ2159">
        <v>0.01</v>
      </c>
      <c r="AK2159">
        <v>712</v>
      </c>
      <c r="AL2159">
        <v>712</v>
      </c>
      <c r="AM2159">
        <v>151</v>
      </c>
      <c r="AN2159">
        <v>151</v>
      </c>
      <c r="AO2159">
        <v>1458</v>
      </c>
      <c r="AP2159">
        <v>10</v>
      </c>
      <c r="AQ2159">
        <v>10</v>
      </c>
      <c r="AR2159">
        <v>0.01</v>
      </c>
      <c r="AS2159">
        <v>0.01</v>
      </c>
      <c r="AT2159">
        <v>1168</v>
      </c>
      <c r="AU2159">
        <v>1168</v>
      </c>
      <c r="AV2159">
        <v>133</v>
      </c>
      <c r="AW2159">
        <v>133</v>
      </c>
      <c r="AX2159" t="s">
        <v>130</v>
      </c>
      <c r="AY2159" s="3" t="s">
        <v>1000</v>
      </c>
      <c r="AZ2159">
        <v>1</v>
      </c>
      <c r="BB2159" s="2">
        <v>42144</v>
      </c>
      <c r="BC2159" s="4" t="s">
        <v>369</v>
      </c>
      <c r="BD2159">
        <v>41054531300042</v>
      </c>
      <c r="BF2159" t="s">
        <v>108</v>
      </c>
      <c r="BG2159" t="s">
        <v>1001</v>
      </c>
      <c r="BH2159" t="s">
        <v>1002</v>
      </c>
      <c r="BJ2159" s="2">
        <v>42143</v>
      </c>
      <c r="BK2159">
        <v>3</v>
      </c>
      <c r="BM2159">
        <v>1409</v>
      </c>
      <c r="BO2159" t="s">
        <v>118</v>
      </c>
      <c r="BP2159">
        <v>24</v>
      </c>
      <c r="BR2159">
        <v>27</v>
      </c>
      <c r="BT2159">
        <v>1</v>
      </c>
      <c r="BV2159">
        <v>34255833500051</v>
      </c>
      <c r="BX2159" t="s">
        <v>108</v>
      </c>
      <c r="BY2159">
        <v>1</v>
      </c>
      <c r="CA2159">
        <v>3</v>
      </c>
      <c r="CC2159">
        <v>41054531300042</v>
      </c>
      <c r="CE2159" t="s">
        <v>105</v>
      </c>
      <c r="CG2159">
        <v>3</v>
      </c>
      <c r="CM2159" t="s">
        <v>106</v>
      </c>
      <c r="CN2159" s="2">
        <v>42187</v>
      </c>
      <c r="CO2159">
        <v>0</v>
      </c>
      <c r="CQ2159" t="s">
        <v>105</v>
      </c>
      <c r="CR2159" t="s">
        <v>107</v>
      </c>
      <c r="CS2159">
        <v>41054531300042</v>
      </c>
      <c r="CU2159" t="s">
        <v>108</v>
      </c>
      <c r="CV2159" t="s">
        <v>109</v>
      </c>
      <c r="CW2159" t="s">
        <v>110</v>
      </c>
      <c r="CX2159" t="s">
        <v>111</v>
      </c>
      <c r="CY2159">
        <v>1</v>
      </c>
    </row>
    <row r="2160" spans="1:103" ht="15" hidden="1" customHeight="1" x14ac:dyDescent="0.2">
      <c r="A2160" t="s">
        <v>104</v>
      </c>
      <c r="B2160">
        <v>0</v>
      </c>
      <c r="D2160" t="s">
        <v>105</v>
      </c>
      <c r="K2160">
        <v>1</v>
      </c>
      <c r="M2160">
        <v>10</v>
      </c>
      <c r="N2160" t="s">
        <v>999</v>
      </c>
      <c r="O2160">
        <v>0</v>
      </c>
      <c r="R2160">
        <v>6127985</v>
      </c>
      <c r="S2160" s="2">
        <v>42143</v>
      </c>
      <c r="T2160">
        <v>20</v>
      </c>
      <c r="U2160">
        <v>1</v>
      </c>
      <c r="V2160">
        <v>1</v>
      </c>
      <c r="X2160">
        <v>0</v>
      </c>
      <c r="Y2160">
        <v>0</v>
      </c>
      <c r="Z2160" s="2">
        <v>42143</v>
      </c>
      <c r="AA2160" s="4" t="s">
        <v>1003</v>
      </c>
      <c r="AB2160">
        <v>23</v>
      </c>
      <c r="AC2160">
        <v>23</v>
      </c>
      <c r="AD2160" s="4" t="s">
        <v>1003</v>
      </c>
      <c r="AE2160">
        <v>2</v>
      </c>
      <c r="AF2160">
        <v>2</v>
      </c>
      <c r="AG2160" t="s">
        <v>429</v>
      </c>
      <c r="AH2160">
        <v>2013</v>
      </c>
      <c r="AI2160">
        <v>5.0000000000000001E-3</v>
      </c>
      <c r="AJ2160">
        <v>5.0000000000000001E-3</v>
      </c>
      <c r="AK2160">
        <v>712</v>
      </c>
      <c r="AL2160">
        <v>712</v>
      </c>
      <c r="AM2160">
        <v>405</v>
      </c>
      <c r="AN2160">
        <v>405</v>
      </c>
      <c r="AO2160">
        <v>2013</v>
      </c>
      <c r="AP2160">
        <v>10</v>
      </c>
      <c r="AQ2160">
        <v>10</v>
      </c>
      <c r="AR2160">
        <v>5.0000000000000001E-3</v>
      </c>
      <c r="AS2160">
        <v>5.0000000000000001E-3</v>
      </c>
      <c r="AT2160">
        <v>1168</v>
      </c>
      <c r="AU2160">
        <v>1168</v>
      </c>
      <c r="AV2160">
        <v>133</v>
      </c>
      <c r="AW2160">
        <v>133</v>
      </c>
      <c r="AX2160" t="s">
        <v>130</v>
      </c>
      <c r="AY2160" s="3" t="s">
        <v>1000</v>
      </c>
      <c r="AZ2160">
        <v>1</v>
      </c>
      <c r="BB2160" s="2">
        <v>42144</v>
      </c>
      <c r="BC2160" s="4" t="s">
        <v>369</v>
      </c>
      <c r="BD2160">
        <v>41054531300042</v>
      </c>
      <c r="BF2160" t="s">
        <v>108</v>
      </c>
      <c r="BG2160" t="s">
        <v>1001</v>
      </c>
      <c r="BH2160" t="s">
        <v>1002</v>
      </c>
      <c r="BJ2160" s="2">
        <v>42143</v>
      </c>
      <c r="BK2160">
        <v>3</v>
      </c>
      <c r="BM2160">
        <v>1409</v>
      </c>
      <c r="BO2160" t="s">
        <v>118</v>
      </c>
      <c r="BP2160">
        <v>24</v>
      </c>
      <c r="BR2160">
        <v>27</v>
      </c>
      <c r="BT2160">
        <v>1</v>
      </c>
      <c r="BV2160">
        <v>34255833500051</v>
      </c>
      <c r="BX2160" t="s">
        <v>108</v>
      </c>
      <c r="BY2160">
        <v>1</v>
      </c>
      <c r="CA2160">
        <v>3</v>
      </c>
      <c r="CC2160">
        <v>41054531300042</v>
      </c>
      <c r="CE2160" t="s">
        <v>105</v>
      </c>
      <c r="CG2160">
        <v>3</v>
      </c>
      <c r="CM2160" t="s">
        <v>106</v>
      </c>
      <c r="CN2160" s="2">
        <v>42187</v>
      </c>
      <c r="CO2160">
        <v>0</v>
      </c>
      <c r="CQ2160" t="s">
        <v>105</v>
      </c>
      <c r="CR2160" t="s">
        <v>107</v>
      </c>
      <c r="CS2160">
        <v>41054531300042</v>
      </c>
      <c r="CU2160" t="s">
        <v>108</v>
      </c>
      <c r="CV2160" t="s">
        <v>109</v>
      </c>
      <c r="CW2160" t="s">
        <v>110</v>
      </c>
      <c r="CX2160" t="s">
        <v>111</v>
      </c>
      <c r="CY2160">
        <v>1</v>
      </c>
    </row>
    <row r="2161" spans="1:103" ht="15" hidden="1" customHeight="1" x14ac:dyDescent="0.2">
      <c r="A2161" t="s">
        <v>104</v>
      </c>
      <c r="B2161">
        <v>0</v>
      </c>
      <c r="D2161" t="s">
        <v>105</v>
      </c>
      <c r="K2161">
        <v>1</v>
      </c>
      <c r="M2161">
        <v>10</v>
      </c>
      <c r="N2161" t="s">
        <v>999</v>
      </c>
      <c r="O2161">
        <v>0</v>
      </c>
      <c r="R2161">
        <v>6127985</v>
      </c>
      <c r="S2161" s="2">
        <v>42143</v>
      </c>
      <c r="T2161">
        <v>20</v>
      </c>
      <c r="U2161">
        <v>1</v>
      </c>
      <c r="V2161">
        <v>1</v>
      </c>
      <c r="X2161">
        <v>0</v>
      </c>
      <c r="Y2161">
        <v>0</v>
      </c>
      <c r="Z2161" s="2">
        <v>42143</v>
      </c>
      <c r="AA2161" s="4" t="s">
        <v>1003</v>
      </c>
      <c r="AB2161">
        <v>3</v>
      </c>
      <c r="AC2161">
        <v>3</v>
      </c>
      <c r="AD2161" s="4" t="s">
        <v>1003</v>
      </c>
      <c r="AE2161">
        <v>2</v>
      </c>
      <c r="AF2161">
        <v>2</v>
      </c>
      <c r="AG2161" t="s">
        <v>194</v>
      </c>
      <c r="AH2161">
        <v>1376</v>
      </c>
      <c r="AI2161">
        <v>1</v>
      </c>
      <c r="AJ2161">
        <v>1</v>
      </c>
      <c r="AM2161">
        <v>422</v>
      </c>
      <c r="AN2161">
        <v>422</v>
      </c>
      <c r="AO2161">
        <v>1376</v>
      </c>
      <c r="AP2161">
        <v>1</v>
      </c>
      <c r="AQ2161">
        <v>1</v>
      </c>
      <c r="AR2161">
        <v>2</v>
      </c>
      <c r="AS2161">
        <v>2</v>
      </c>
      <c r="AV2161">
        <v>330</v>
      </c>
      <c r="AW2161">
        <v>330</v>
      </c>
      <c r="AX2161" t="s">
        <v>195</v>
      </c>
      <c r="AY2161" s="3" t="s">
        <v>1000</v>
      </c>
      <c r="AZ2161">
        <v>1</v>
      </c>
      <c r="BB2161" s="2">
        <v>42144</v>
      </c>
      <c r="BC2161" s="4" t="s">
        <v>369</v>
      </c>
      <c r="BD2161">
        <v>41054531300042</v>
      </c>
      <c r="BF2161" t="s">
        <v>108</v>
      </c>
      <c r="BG2161" t="s">
        <v>1001</v>
      </c>
      <c r="BH2161" t="s">
        <v>1002</v>
      </c>
      <c r="BJ2161" s="2">
        <v>42143</v>
      </c>
      <c r="BK2161">
        <v>3</v>
      </c>
      <c r="BM2161">
        <v>1409</v>
      </c>
      <c r="BO2161" t="s">
        <v>118</v>
      </c>
      <c r="BP2161">
        <v>24</v>
      </c>
      <c r="BR2161">
        <v>27</v>
      </c>
      <c r="BT2161">
        <v>1</v>
      </c>
      <c r="BV2161">
        <v>34255833500051</v>
      </c>
      <c r="BX2161" t="s">
        <v>108</v>
      </c>
      <c r="BY2161">
        <v>1</v>
      </c>
      <c r="CA2161">
        <v>3</v>
      </c>
      <c r="CC2161">
        <v>41054531300042</v>
      </c>
      <c r="CE2161" t="s">
        <v>105</v>
      </c>
      <c r="CG2161">
        <v>3</v>
      </c>
      <c r="CM2161" t="s">
        <v>106</v>
      </c>
      <c r="CN2161" s="2">
        <v>42187</v>
      </c>
      <c r="CO2161">
        <v>0</v>
      </c>
      <c r="CQ2161" t="s">
        <v>105</v>
      </c>
      <c r="CR2161" t="s">
        <v>107</v>
      </c>
      <c r="CS2161">
        <v>41054531300042</v>
      </c>
      <c r="CU2161" t="s">
        <v>108</v>
      </c>
      <c r="CV2161" t="s">
        <v>109</v>
      </c>
      <c r="CW2161" t="s">
        <v>110</v>
      </c>
      <c r="CX2161" t="s">
        <v>111</v>
      </c>
      <c r="CY2161">
        <v>1</v>
      </c>
    </row>
    <row r="2162" spans="1:103" ht="15" hidden="1" customHeight="1" x14ac:dyDescent="0.2">
      <c r="A2162" t="s">
        <v>104</v>
      </c>
      <c r="B2162">
        <v>0</v>
      </c>
      <c r="D2162" t="s">
        <v>105</v>
      </c>
      <c r="K2162">
        <v>1</v>
      </c>
      <c r="M2162">
        <v>10</v>
      </c>
      <c r="N2162" t="s">
        <v>999</v>
      </c>
      <c r="O2162">
        <v>0</v>
      </c>
      <c r="R2162">
        <v>6127985</v>
      </c>
      <c r="S2162" s="2">
        <v>42143</v>
      </c>
      <c r="T2162">
        <v>20</v>
      </c>
      <c r="U2162">
        <v>1</v>
      </c>
      <c r="V2162">
        <v>1</v>
      </c>
      <c r="X2162">
        <v>0</v>
      </c>
      <c r="Y2162">
        <v>0</v>
      </c>
      <c r="Z2162" s="2">
        <v>42143</v>
      </c>
      <c r="AA2162" s="4" t="s">
        <v>1003</v>
      </c>
      <c r="AB2162">
        <v>3</v>
      </c>
      <c r="AC2162">
        <v>3</v>
      </c>
      <c r="AD2162" s="4" t="s">
        <v>1003</v>
      </c>
      <c r="AE2162">
        <v>2</v>
      </c>
      <c r="AF2162">
        <v>2</v>
      </c>
      <c r="AG2162" t="s">
        <v>196</v>
      </c>
      <c r="AH2162">
        <v>1368</v>
      </c>
      <c r="AI2162">
        <v>1</v>
      </c>
      <c r="AJ2162">
        <v>1</v>
      </c>
      <c r="AM2162">
        <v>422</v>
      </c>
      <c r="AN2162">
        <v>422</v>
      </c>
      <c r="AO2162">
        <v>1368</v>
      </c>
      <c r="AP2162">
        <v>10</v>
      </c>
      <c r="AQ2162">
        <v>10</v>
      </c>
      <c r="AR2162">
        <v>1</v>
      </c>
      <c r="AS2162">
        <v>1</v>
      </c>
      <c r="AV2162">
        <v>276</v>
      </c>
      <c r="AW2162">
        <v>276</v>
      </c>
      <c r="AX2162" t="s">
        <v>197</v>
      </c>
      <c r="AY2162" s="3" t="s">
        <v>1000</v>
      </c>
      <c r="AZ2162">
        <v>1</v>
      </c>
      <c r="BB2162" s="2">
        <v>42144</v>
      </c>
      <c r="BC2162" s="4" t="s">
        <v>369</v>
      </c>
      <c r="BD2162">
        <v>41054531300042</v>
      </c>
      <c r="BF2162" t="s">
        <v>108</v>
      </c>
      <c r="BG2162" t="s">
        <v>1001</v>
      </c>
      <c r="BH2162" t="s">
        <v>1002</v>
      </c>
      <c r="BJ2162" s="2">
        <v>42143</v>
      </c>
      <c r="BK2162">
        <v>3</v>
      </c>
      <c r="BM2162">
        <v>1409</v>
      </c>
      <c r="BO2162" t="s">
        <v>118</v>
      </c>
      <c r="BP2162">
        <v>24</v>
      </c>
      <c r="BR2162">
        <v>27</v>
      </c>
      <c r="BT2162">
        <v>1</v>
      </c>
      <c r="BV2162">
        <v>34255833500051</v>
      </c>
      <c r="BX2162" t="s">
        <v>108</v>
      </c>
      <c r="BY2162">
        <v>1</v>
      </c>
      <c r="CA2162">
        <v>3</v>
      </c>
      <c r="CC2162">
        <v>41054531300042</v>
      </c>
      <c r="CE2162" t="s">
        <v>105</v>
      </c>
      <c r="CG2162">
        <v>3</v>
      </c>
      <c r="CM2162" t="s">
        <v>106</v>
      </c>
      <c r="CN2162" s="2">
        <v>42187</v>
      </c>
      <c r="CO2162">
        <v>0</v>
      </c>
      <c r="CQ2162" t="s">
        <v>105</v>
      </c>
      <c r="CR2162" t="s">
        <v>107</v>
      </c>
      <c r="CS2162">
        <v>41054531300042</v>
      </c>
      <c r="CU2162" t="s">
        <v>108</v>
      </c>
      <c r="CV2162" t="s">
        <v>109</v>
      </c>
      <c r="CW2162" t="s">
        <v>110</v>
      </c>
      <c r="CX2162" t="s">
        <v>111</v>
      </c>
      <c r="CY2162">
        <v>1</v>
      </c>
    </row>
    <row r="2163" spans="1:103" ht="15" hidden="1" customHeight="1" x14ac:dyDescent="0.2">
      <c r="A2163" t="s">
        <v>104</v>
      </c>
      <c r="B2163">
        <v>0</v>
      </c>
      <c r="D2163" t="s">
        <v>105</v>
      </c>
      <c r="K2163">
        <v>1</v>
      </c>
      <c r="M2163">
        <v>10</v>
      </c>
      <c r="N2163" t="s">
        <v>999</v>
      </c>
      <c r="O2163">
        <v>0</v>
      </c>
      <c r="R2163">
        <v>6127985</v>
      </c>
      <c r="S2163" s="2">
        <v>42143</v>
      </c>
      <c r="T2163">
        <v>20</v>
      </c>
      <c r="U2163">
        <v>1</v>
      </c>
      <c r="V2163">
        <v>1</v>
      </c>
      <c r="X2163">
        <v>0</v>
      </c>
      <c r="Y2163">
        <v>0</v>
      </c>
      <c r="Z2163" s="2">
        <v>42143</v>
      </c>
      <c r="AA2163" s="4" t="s">
        <v>1003</v>
      </c>
      <c r="AB2163">
        <v>3</v>
      </c>
      <c r="AC2163">
        <v>3</v>
      </c>
      <c r="AD2163" s="4" t="s">
        <v>1003</v>
      </c>
      <c r="AE2163">
        <v>2</v>
      </c>
      <c r="AF2163">
        <v>2</v>
      </c>
      <c r="AG2163" t="s">
        <v>198</v>
      </c>
      <c r="AH2163">
        <v>1369</v>
      </c>
      <c r="AI2163">
        <v>2</v>
      </c>
      <c r="AJ2163">
        <v>2</v>
      </c>
      <c r="AM2163">
        <v>422</v>
      </c>
      <c r="AN2163">
        <v>422</v>
      </c>
      <c r="AO2163">
        <v>1369</v>
      </c>
      <c r="AP2163">
        <v>1</v>
      </c>
      <c r="AQ2163">
        <v>1</v>
      </c>
      <c r="AR2163">
        <v>14</v>
      </c>
      <c r="AS2163">
        <v>14</v>
      </c>
      <c r="AV2163">
        <v>280</v>
      </c>
      <c r="AW2163">
        <v>280</v>
      </c>
      <c r="AX2163" t="s">
        <v>199</v>
      </c>
      <c r="AY2163" s="3" t="s">
        <v>1000</v>
      </c>
      <c r="AZ2163">
        <v>1</v>
      </c>
      <c r="BB2163" s="2">
        <v>42144</v>
      </c>
      <c r="BC2163" s="4" t="s">
        <v>369</v>
      </c>
      <c r="BD2163">
        <v>41054531300042</v>
      </c>
      <c r="BF2163" t="s">
        <v>108</v>
      </c>
      <c r="BG2163" t="s">
        <v>1001</v>
      </c>
      <c r="BH2163" t="s">
        <v>1002</v>
      </c>
      <c r="BJ2163" s="2">
        <v>42143</v>
      </c>
      <c r="BK2163">
        <v>3</v>
      </c>
      <c r="BM2163">
        <v>1409</v>
      </c>
      <c r="BO2163" t="s">
        <v>118</v>
      </c>
      <c r="BP2163">
        <v>24</v>
      </c>
      <c r="BR2163">
        <v>27</v>
      </c>
      <c r="BT2163">
        <v>1</v>
      </c>
      <c r="BV2163">
        <v>34255833500051</v>
      </c>
      <c r="BX2163" t="s">
        <v>108</v>
      </c>
      <c r="BY2163">
        <v>1</v>
      </c>
      <c r="CA2163">
        <v>3</v>
      </c>
      <c r="CC2163">
        <v>41054531300042</v>
      </c>
      <c r="CE2163" t="s">
        <v>105</v>
      </c>
      <c r="CG2163">
        <v>3</v>
      </c>
      <c r="CM2163" t="s">
        <v>106</v>
      </c>
      <c r="CN2163" s="2">
        <v>42187</v>
      </c>
      <c r="CO2163">
        <v>0</v>
      </c>
      <c r="CQ2163" t="s">
        <v>105</v>
      </c>
      <c r="CR2163" t="s">
        <v>107</v>
      </c>
      <c r="CS2163">
        <v>41054531300042</v>
      </c>
      <c r="CU2163" t="s">
        <v>108</v>
      </c>
      <c r="CV2163" t="s">
        <v>109</v>
      </c>
      <c r="CW2163" t="s">
        <v>110</v>
      </c>
      <c r="CX2163" t="s">
        <v>111</v>
      </c>
      <c r="CY2163">
        <v>1</v>
      </c>
    </row>
    <row r="2164" spans="1:103" ht="15" hidden="1" customHeight="1" x14ac:dyDescent="0.2">
      <c r="A2164" t="s">
        <v>104</v>
      </c>
      <c r="B2164">
        <v>0</v>
      </c>
      <c r="D2164" t="s">
        <v>105</v>
      </c>
      <c r="K2164">
        <v>1</v>
      </c>
      <c r="M2164">
        <v>10</v>
      </c>
      <c r="N2164" t="s">
        <v>999</v>
      </c>
      <c r="O2164">
        <v>0</v>
      </c>
      <c r="R2164">
        <v>6127985</v>
      </c>
      <c r="S2164" s="2">
        <v>42143</v>
      </c>
      <c r="T2164">
        <v>20</v>
      </c>
      <c r="U2164">
        <v>2</v>
      </c>
      <c r="V2164">
        <v>2</v>
      </c>
      <c r="X2164">
        <v>0</v>
      </c>
      <c r="Y2164">
        <v>0</v>
      </c>
      <c r="Z2164" s="2">
        <v>42143</v>
      </c>
      <c r="AA2164" s="4" t="s">
        <v>1003</v>
      </c>
      <c r="AB2164">
        <v>23</v>
      </c>
      <c r="AC2164">
        <v>23</v>
      </c>
      <c r="AD2164" s="4" t="s">
        <v>1003</v>
      </c>
      <c r="AE2164">
        <v>2</v>
      </c>
      <c r="AF2164">
        <v>2</v>
      </c>
      <c r="AG2164" t="s">
        <v>430</v>
      </c>
      <c r="AH2164">
        <v>1965</v>
      </c>
      <c r="AI2164">
        <v>0.02</v>
      </c>
      <c r="AJ2164">
        <v>0.02</v>
      </c>
      <c r="AK2164">
        <v>712</v>
      </c>
      <c r="AL2164">
        <v>712</v>
      </c>
      <c r="AM2164">
        <v>454</v>
      </c>
      <c r="AN2164">
        <v>454</v>
      </c>
      <c r="AO2164">
        <v>1965</v>
      </c>
      <c r="AP2164">
        <v>10</v>
      </c>
      <c r="AQ2164">
        <v>10</v>
      </c>
      <c r="AR2164">
        <v>0.02</v>
      </c>
      <c r="AS2164">
        <v>0.02</v>
      </c>
      <c r="AV2164">
        <v>133</v>
      </c>
      <c r="AW2164">
        <v>133</v>
      </c>
      <c r="AX2164" t="s">
        <v>130</v>
      </c>
      <c r="AY2164" s="3" t="s">
        <v>1000</v>
      </c>
      <c r="AZ2164">
        <v>1</v>
      </c>
      <c r="BB2164" s="2">
        <v>42144</v>
      </c>
      <c r="BC2164" s="4" t="s">
        <v>369</v>
      </c>
      <c r="BD2164">
        <v>41054531300042</v>
      </c>
      <c r="BF2164" t="s">
        <v>108</v>
      </c>
      <c r="BG2164" t="s">
        <v>1001</v>
      </c>
      <c r="BH2164" t="s">
        <v>1002</v>
      </c>
      <c r="BJ2164" s="2">
        <v>42143</v>
      </c>
      <c r="BK2164">
        <v>3</v>
      </c>
      <c r="BM2164">
        <v>1409</v>
      </c>
      <c r="BO2164" t="s">
        <v>118</v>
      </c>
      <c r="BP2164">
        <v>24</v>
      </c>
      <c r="BR2164">
        <v>27</v>
      </c>
      <c r="BT2164">
        <v>1</v>
      </c>
      <c r="BV2164">
        <v>34255833500051</v>
      </c>
      <c r="BX2164" t="s">
        <v>108</v>
      </c>
      <c r="BY2164">
        <v>1</v>
      </c>
      <c r="CA2164">
        <v>3</v>
      </c>
      <c r="CC2164">
        <v>41054531300042</v>
      </c>
      <c r="CE2164" t="s">
        <v>105</v>
      </c>
      <c r="CG2164">
        <v>3</v>
      </c>
      <c r="CM2164" t="s">
        <v>106</v>
      </c>
      <c r="CN2164" s="2">
        <v>42187</v>
      </c>
      <c r="CO2164">
        <v>0</v>
      </c>
      <c r="CQ2164" t="s">
        <v>105</v>
      </c>
      <c r="CR2164" t="s">
        <v>107</v>
      </c>
      <c r="CS2164">
        <v>41054531300042</v>
      </c>
      <c r="CU2164" t="s">
        <v>108</v>
      </c>
      <c r="CV2164" t="s">
        <v>109</v>
      </c>
      <c r="CW2164" t="s">
        <v>110</v>
      </c>
      <c r="CX2164" t="s">
        <v>111</v>
      </c>
      <c r="CY2164">
        <v>1</v>
      </c>
    </row>
    <row r="2165" spans="1:103" ht="15" hidden="1" customHeight="1" x14ac:dyDescent="0.2">
      <c r="A2165" t="s">
        <v>104</v>
      </c>
      <c r="B2165">
        <v>0</v>
      </c>
      <c r="D2165" t="s">
        <v>105</v>
      </c>
      <c r="K2165">
        <v>1</v>
      </c>
      <c r="M2165">
        <v>10</v>
      </c>
      <c r="N2165" t="s">
        <v>999</v>
      </c>
      <c r="O2165">
        <v>0</v>
      </c>
      <c r="R2165">
        <v>6127985</v>
      </c>
      <c r="S2165" s="2">
        <v>42143</v>
      </c>
      <c r="T2165">
        <v>20</v>
      </c>
      <c r="U2165">
        <v>1</v>
      </c>
      <c r="V2165">
        <v>1</v>
      </c>
      <c r="X2165">
        <v>0</v>
      </c>
      <c r="Y2165">
        <v>0</v>
      </c>
      <c r="Z2165" s="2">
        <v>42143</v>
      </c>
      <c r="AA2165" s="4" t="s">
        <v>1003</v>
      </c>
      <c r="AB2165">
        <v>23</v>
      </c>
      <c r="AC2165">
        <v>23</v>
      </c>
      <c r="AD2165" s="4" t="s">
        <v>1003</v>
      </c>
      <c r="AE2165">
        <v>2</v>
      </c>
      <c r="AF2165">
        <v>2</v>
      </c>
      <c r="AG2165" t="s">
        <v>431</v>
      </c>
      <c r="AH2165">
        <v>1107</v>
      </c>
      <c r="AI2165">
        <v>0.02</v>
      </c>
      <c r="AJ2165">
        <v>0.02</v>
      </c>
      <c r="AM2165">
        <v>454</v>
      </c>
      <c r="AN2165">
        <v>454</v>
      </c>
      <c r="AO2165">
        <v>1107</v>
      </c>
      <c r="AP2165">
        <v>10</v>
      </c>
      <c r="AQ2165">
        <v>10</v>
      </c>
      <c r="AR2165">
        <v>0.02</v>
      </c>
      <c r="AS2165">
        <v>0.02</v>
      </c>
      <c r="AV2165">
        <v>133</v>
      </c>
      <c r="AW2165">
        <v>133</v>
      </c>
      <c r="AX2165" t="s">
        <v>130</v>
      </c>
      <c r="AY2165" s="3" t="s">
        <v>1000</v>
      </c>
      <c r="AZ2165">
        <v>1</v>
      </c>
      <c r="BB2165" s="2">
        <v>42144</v>
      </c>
      <c r="BC2165" s="4" t="s">
        <v>369</v>
      </c>
      <c r="BD2165">
        <v>41054531300042</v>
      </c>
      <c r="BF2165" t="s">
        <v>108</v>
      </c>
      <c r="BG2165" t="s">
        <v>1001</v>
      </c>
      <c r="BH2165" t="s">
        <v>1002</v>
      </c>
      <c r="BJ2165" s="2">
        <v>42143</v>
      </c>
      <c r="BK2165">
        <v>3</v>
      </c>
      <c r="BM2165">
        <v>1409</v>
      </c>
      <c r="BO2165" t="s">
        <v>118</v>
      </c>
      <c r="BP2165">
        <v>24</v>
      </c>
      <c r="BR2165">
        <v>27</v>
      </c>
      <c r="BT2165">
        <v>1</v>
      </c>
      <c r="BV2165">
        <v>34255833500051</v>
      </c>
      <c r="BX2165" t="s">
        <v>108</v>
      </c>
      <c r="BY2165">
        <v>1</v>
      </c>
      <c r="CA2165">
        <v>3</v>
      </c>
      <c r="CC2165">
        <v>41054531300042</v>
      </c>
      <c r="CE2165" t="s">
        <v>105</v>
      </c>
      <c r="CG2165">
        <v>3</v>
      </c>
      <c r="CM2165" t="s">
        <v>106</v>
      </c>
      <c r="CN2165" s="2">
        <v>42187</v>
      </c>
      <c r="CO2165">
        <v>0</v>
      </c>
      <c r="CQ2165" t="s">
        <v>105</v>
      </c>
      <c r="CR2165" t="s">
        <v>107</v>
      </c>
      <c r="CS2165">
        <v>41054531300042</v>
      </c>
      <c r="CU2165" t="s">
        <v>108</v>
      </c>
      <c r="CV2165" t="s">
        <v>109</v>
      </c>
      <c r="CW2165" t="s">
        <v>110</v>
      </c>
      <c r="CX2165" t="s">
        <v>111</v>
      </c>
      <c r="CY2165">
        <v>1</v>
      </c>
    </row>
    <row r="2166" spans="1:103" ht="15" hidden="1" customHeight="1" x14ac:dyDescent="0.2">
      <c r="A2166" t="s">
        <v>104</v>
      </c>
      <c r="B2166">
        <v>0</v>
      </c>
      <c r="D2166" t="s">
        <v>105</v>
      </c>
      <c r="K2166">
        <v>1</v>
      </c>
      <c r="M2166">
        <v>10</v>
      </c>
      <c r="N2166" t="s">
        <v>999</v>
      </c>
      <c r="O2166">
        <v>0</v>
      </c>
      <c r="R2166">
        <v>6127985</v>
      </c>
      <c r="S2166" s="2">
        <v>42143</v>
      </c>
      <c r="T2166">
        <v>20</v>
      </c>
      <c r="U2166">
        <v>1</v>
      </c>
      <c r="V2166">
        <v>1</v>
      </c>
      <c r="X2166">
        <v>0</v>
      </c>
      <c r="Y2166">
        <v>0</v>
      </c>
      <c r="Z2166" s="2">
        <v>42143</v>
      </c>
      <c r="AA2166" s="4" t="s">
        <v>1003</v>
      </c>
      <c r="AB2166">
        <v>23</v>
      </c>
      <c r="AC2166">
        <v>23</v>
      </c>
      <c r="AD2166" s="4" t="s">
        <v>1003</v>
      </c>
      <c r="AE2166">
        <v>2</v>
      </c>
      <c r="AF2166">
        <v>2</v>
      </c>
      <c r="AG2166" t="s">
        <v>432</v>
      </c>
      <c r="AH2166">
        <v>1832</v>
      </c>
      <c r="AI2166">
        <v>0.02</v>
      </c>
      <c r="AJ2166">
        <v>0.02</v>
      </c>
      <c r="AM2166">
        <v>454</v>
      </c>
      <c r="AN2166">
        <v>454</v>
      </c>
      <c r="AO2166">
        <v>1832</v>
      </c>
      <c r="AP2166">
        <v>10</v>
      </c>
      <c r="AQ2166">
        <v>10</v>
      </c>
      <c r="AR2166">
        <v>0.02</v>
      </c>
      <c r="AS2166">
        <v>0.02</v>
      </c>
      <c r="AV2166">
        <v>133</v>
      </c>
      <c r="AW2166">
        <v>133</v>
      </c>
      <c r="AX2166" t="s">
        <v>130</v>
      </c>
      <c r="AY2166" s="3" t="s">
        <v>1000</v>
      </c>
      <c r="AZ2166">
        <v>1</v>
      </c>
      <c r="BB2166" s="2">
        <v>42144</v>
      </c>
      <c r="BC2166" s="4" t="s">
        <v>369</v>
      </c>
      <c r="BD2166">
        <v>41054531300042</v>
      </c>
      <c r="BF2166" t="s">
        <v>108</v>
      </c>
      <c r="BG2166" t="s">
        <v>1001</v>
      </c>
      <c r="BH2166" t="s">
        <v>1002</v>
      </c>
      <c r="BJ2166" s="2">
        <v>42143</v>
      </c>
      <c r="BK2166">
        <v>3</v>
      </c>
      <c r="BM2166">
        <v>1409</v>
      </c>
      <c r="BO2166" t="s">
        <v>118</v>
      </c>
      <c r="BP2166">
        <v>24</v>
      </c>
      <c r="BR2166">
        <v>27</v>
      </c>
      <c r="BT2166">
        <v>1</v>
      </c>
      <c r="BV2166">
        <v>34255833500051</v>
      </c>
      <c r="BX2166" t="s">
        <v>108</v>
      </c>
      <c r="BY2166">
        <v>1</v>
      </c>
      <c r="CA2166">
        <v>3</v>
      </c>
      <c r="CC2166">
        <v>41054531300042</v>
      </c>
      <c r="CE2166" t="s">
        <v>105</v>
      </c>
      <c r="CG2166">
        <v>3</v>
      </c>
      <c r="CM2166" t="s">
        <v>106</v>
      </c>
      <c r="CN2166" s="2">
        <v>42187</v>
      </c>
      <c r="CO2166">
        <v>0</v>
      </c>
      <c r="CQ2166" t="s">
        <v>105</v>
      </c>
      <c r="CR2166" t="s">
        <v>107</v>
      </c>
      <c r="CS2166">
        <v>41054531300042</v>
      </c>
      <c r="CU2166" t="s">
        <v>108</v>
      </c>
      <c r="CV2166" t="s">
        <v>109</v>
      </c>
      <c r="CW2166" t="s">
        <v>110</v>
      </c>
      <c r="CX2166" t="s">
        <v>111</v>
      </c>
      <c r="CY2166">
        <v>1</v>
      </c>
    </row>
    <row r="2167" spans="1:103" ht="15" hidden="1" customHeight="1" x14ac:dyDescent="0.2">
      <c r="A2167" t="s">
        <v>104</v>
      </c>
      <c r="B2167">
        <v>0</v>
      </c>
      <c r="D2167" t="s">
        <v>105</v>
      </c>
      <c r="K2167">
        <v>1</v>
      </c>
      <c r="M2167">
        <v>10</v>
      </c>
      <c r="N2167" t="s">
        <v>999</v>
      </c>
      <c r="O2167">
        <v>0</v>
      </c>
      <c r="R2167">
        <v>6127985</v>
      </c>
      <c r="S2167" s="2">
        <v>42143</v>
      </c>
      <c r="T2167">
        <v>20</v>
      </c>
      <c r="U2167">
        <v>1</v>
      </c>
      <c r="V2167">
        <v>1</v>
      </c>
      <c r="X2167">
        <v>0</v>
      </c>
      <c r="Y2167">
        <v>0</v>
      </c>
      <c r="Z2167" s="2">
        <v>42143</v>
      </c>
      <c r="AA2167" s="4" t="s">
        <v>1003</v>
      </c>
      <c r="AB2167">
        <v>23</v>
      </c>
      <c r="AC2167">
        <v>23</v>
      </c>
      <c r="AD2167" s="4" t="s">
        <v>1003</v>
      </c>
      <c r="AE2167">
        <v>2</v>
      </c>
      <c r="AF2167">
        <v>2</v>
      </c>
      <c r="AG2167" t="s">
        <v>433</v>
      </c>
      <c r="AH2167">
        <v>1109</v>
      </c>
      <c r="AI2167">
        <v>0.02</v>
      </c>
      <c r="AJ2167">
        <v>0.02</v>
      </c>
      <c r="AM2167">
        <v>454</v>
      </c>
      <c r="AN2167">
        <v>454</v>
      </c>
      <c r="AO2167">
        <v>1109</v>
      </c>
      <c r="AP2167">
        <v>10</v>
      </c>
      <c r="AQ2167">
        <v>10</v>
      </c>
      <c r="AR2167">
        <v>0.02</v>
      </c>
      <c r="AS2167">
        <v>0.02</v>
      </c>
      <c r="AV2167">
        <v>133</v>
      </c>
      <c r="AW2167">
        <v>133</v>
      </c>
      <c r="AX2167" t="s">
        <v>130</v>
      </c>
      <c r="AY2167" s="3" t="s">
        <v>1000</v>
      </c>
      <c r="AZ2167">
        <v>1</v>
      </c>
      <c r="BB2167" s="2">
        <v>42144</v>
      </c>
      <c r="BC2167" s="4" t="s">
        <v>369</v>
      </c>
      <c r="BD2167">
        <v>41054531300042</v>
      </c>
      <c r="BF2167" t="s">
        <v>108</v>
      </c>
      <c r="BG2167" t="s">
        <v>1001</v>
      </c>
      <c r="BH2167" t="s">
        <v>1002</v>
      </c>
      <c r="BJ2167" s="2">
        <v>42143</v>
      </c>
      <c r="BK2167">
        <v>3</v>
      </c>
      <c r="BM2167">
        <v>1409</v>
      </c>
      <c r="BO2167" t="s">
        <v>118</v>
      </c>
      <c r="BP2167">
        <v>24</v>
      </c>
      <c r="BR2167">
        <v>27</v>
      </c>
      <c r="BT2167">
        <v>1</v>
      </c>
      <c r="BV2167">
        <v>34255833500051</v>
      </c>
      <c r="BX2167" t="s">
        <v>108</v>
      </c>
      <c r="BY2167">
        <v>1</v>
      </c>
      <c r="CA2167">
        <v>3</v>
      </c>
      <c r="CC2167">
        <v>41054531300042</v>
      </c>
      <c r="CE2167" t="s">
        <v>105</v>
      </c>
      <c r="CG2167">
        <v>3</v>
      </c>
      <c r="CM2167" t="s">
        <v>106</v>
      </c>
      <c r="CN2167" s="2">
        <v>42187</v>
      </c>
      <c r="CO2167">
        <v>0</v>
      </c>
      <c r="CQ2167" t="s">
        <v>105</v>
      </c>
      <c r="CR2167" t="s">
        <v>107</v>
      </c>
      <c r="CS2167">
        <v>41054531300042</v>
      </c>
      <c r="CU2167" t="s">
        <v>108</v>
      </c>
      <c r="CV2167" t="s">
        <v>109</v>
      </c>
      <c r="CW2167" t="s">
        <v>110</v>
      </c>
      <c r="CX2167" t="s">
        <v>111</v>
      </c>
      <c r="CY2167">
        <v>1</v>
      </c>
    </row>
    <row r="2168" spans="1:103" ht="15" hidden="1" customHeight="1" x14ac:dyDescent="0.2">
      <c r="A2168" t="s">
        <v>104</v>
      </c>
      <c r="B2168">
        <v>0</v>
      </c>
      <c r="D2168" t="s">
        <v>105</v>
      </c>
      <c r="K2168">
        <v>1</v>
      </c>
      <c r="M2168">
        <v>10</v>
      </c>
      <c r="N2168" t="s">
        <v>999</v>
      </c>
      <c r="O2168">
        <v>0</v>
      </c>
      <c r="R2168">
        <v>6127985</v>
      </c>
      <c r="S2168" s="2">
        <v>42143</v>
      </c>
      <c r="T2168">
        <v>20</v>
      </c>
      <c r="U2168">
        <v>2</v>
      </c>
      <c r="V2168">
        <v>2</v>
      </c>
      <c r="X2168">
        <v>0</v>
      </c>
      <c r="Y2168">
        <v>0</v>
      </c>
      <c r="Z2168" s="2">
        <v>42143</v>
      </c>
      <c r="AA2168" s="4" t="s">
        <v>1003</v>
      </c>
      <c r="AB2168">
        <v>23</v>
      </c>
      <c r="AC2168">
        <v>23</v>
      </c>
      <c r="AD2168" s="4" t="s">
        <v>1003</v>
      </c>
      <c r="AE2168">
        <v>2</v>
      </c>
      <c r="AF2168">
        <v>2</v>
      </c>
      <c r="AG2168" t="s">
        <v>434</v>
      </c>
      <c r="AH2168">
        <v>3160</v>
      </c>
      <c r="AI2168">
        <v>0.1</v>
      </c>
      <c r="AJ2168">
        <v>0.1</v>
      </c>
      <c r="AM2168">
        <v>454</v>
      </c>
      <c r="AN2168">
        <v>454</v>
      </c>
      <c r="AO2168">
        <v>3160</v>
      </c>
      <c r="AP2168">
        <v>10</v>
      </c>
      <c r="AQ2168">
        <v>10</v>
      </c>
      <c r="AR2168">
        <v>0.1</v>
      </c>
      <c r="AS2168">
        <v>0.1</v>
      </c>
      <c r="AV2168">
        <v>133</v>
      </c>
      <c r="AW2168">
        <v>133</v>
      </c>
      <c r="AX2168" t="s">
        <v>130</v>
      </c>
      <c r="AY2168" s="3" t="s">
        <v>1000</v>
      </c>
      <c r="AZ2168">
        <v>1</v>
      </c>
      <c r="BB2168" s="2">
        <v>42144</v>
      </c>
      <c r="BC2168" s="4" t="s">
        <v>369</v>
      </c>
      <c r="BD2168">
        <v>41054531300042</v>
      </c>
      <c r="BF2168" t="s">
        <v>108</v>
      </c>
      <c r="BG2168" t="s">
        <v>1001</v>
      </c>
      <c r="BH2168" t="s">
        <v>1002</v>
      </c>
      <c r="BJ2168" s="2">
        <v>42143</v>
      </c>
      <c r="BK2168">
        <v>3</v>
      </c>
      <c r="BM2168">
        <v>1409</v>
      </c>
      <c r="BO2168" t="s">
        <v>118</v>
      </c>
      <c r="BP2168">
        <v>24</v>
      </c>
      <c r="BR2168">
        <v>27</v>
      </c>
      <c r="BT2168">
        <v>1</v>
      </c>
      <c r="BV2168">
        <v>34255833500051</v>
      </c>
      <c r="BX2168" t="s">
        <v>108</v>
      </c>
      <c r="BY2168">
        <v>1</v>
      </c>
      <c r="CA2168">
        <v>3</v>
      </c>
      <c r="CC2168">
        <v>41054531300042</v>
      </c>
      <c r="CE2168" t="s">
        <v>105</v>
      </c>
      <c r="CG2168">
        <v>3</v>
      </c>
      <c r="CM2168" t="s">
        <v>106</v>
      </c>
      <c r="CN2168" s="2">
        <v>42187</v>
      </c>
      <c r="CO2168">
        <v>0</v>
      </c>
      <c r="CQ2168" t="s">
        <v>105</v>
      </c>
      <c r="CR2168" t="s">
        <v>107</v>
      </c>
      <c r="CS2168">
        <v>41054531300042</v>
      </c>
      <c r="CU2168" t="s">
        <v>108</v>
      </c>
      <c r="CV2168" t="s">
        <v>109</v>
      </c>
      <c r="CW2168" t="s">
        <v>110</v>
      </c>
      <c r="CX2168" t="s">
        <v>111</v>
      </c>
      <c r="CY2168">
        <v>1</v>
      </c>
    </row>
    <row r="2169" spans="1:103" ht="15" hidden="1" customHeight="1" x14ac:dyDescent="0.2">
      <c r="A2169" t="s">
        <v>104</v>
      </c>
      <c r="B2169">
        <v>0</v>
      </c>
      <c r="D2169" t="s">
        <v>105</v>
      </c>
      <c r="K2169">
        <v>1</v>
      </c>
      <c r="M2169">
        <v>10</v>
      </c>
      <c r="N2169" t="s">
        <v>999</v>
      </c>
      <c r="O2169">
        <v>0</v>
      </c>
      <c r="R2169">
        <v>6127985</v>
      </c>
      <c r="S2169" s="2">
        <v>42143</v>
      </c>
      <c r="T2169">
        <v>20</v>
      </c>
      <c r="U2169">
        <v>1</v>
      </c>
      <c r="V2169">
        <v>1</v>
      </c>
      <c r="X2169">
        <v>0</v>
      </c>
      <c r="Y2169">
        <v>0</v>
      </c>
      <c r="Z2169" s="2">
        <v>42143</v>
      </c>
      <c r="AA2169" s="4" t="s">
        <v>1003</v>
      </c>
      <c r="AB2169">
        <v>23</v>
      </c>
      <c r="AC2169">
        <v>23</v>
      </c>
      <c r="AD2169" s="4" t="s">
        <v>1003</v>
      </c>
      <c r="AE2169">
        <v>2</v>
      </c>
      <c r="AF2169">
        <v>2</v>
      </c>
      <c r="AG2169" t="s">
        <v>435</v>
      </c>
      <c r="AH2169">
        <v>1108</v>
      </c>
      <c r="AI2169">
        <v>0.02</v>
      </c>
      <c r="AJ2169">
        <v>0.02</v>
      </c>
      <c r="AM2169">
        <v>454</v>
      </c>
      <c r="AN2169">
        <v>454</v>
      </c>
      <c r="AO2169">
        <v>1108</v>
      </c>
      <c r="AP2169">
        <v>10</v>
      </c>
      <c r="AQ2169">
        <v>10</v>
      </c>
      <c r="AR2169">
        <v>0.02</v>
      </c>
      <c r="AS2169">
        <v>0.02</v>
      </c>
      <c r="AV2169">
        <v>133</v>
      </c>
      <c r="AW2169">
        <v>133</v>
      </c>
      <c r="AX2169" t="s">
        <v>130</v>
      </c>
      <c r="AY2169" s="3" t="s">
        <v>1000</v>
      </c>
      <c r="AZ2169">
        <v>1</v>
      </c>
      <c r="BB2169" s="2">
        <v>42144</v>
      </c>
      <c r="BC2169" s="4" t="s">
        <v>369</v>
      </c>
      <c r="BD2169">
        <v>41054531300042</v>
      </c>
      <c r="BF2169" t="s">
        <v>108</v>
      </c>
      <c r="BG2169" t="s">
        <v>1001</v>
      </c>
      <c r="BH2169" t="s">
        <v>1002</v>
      </c>
      <c r="BJ2169" s="2">
        <v>42143</v>
      </c>
      <c r="BK2169">
        <v>3</v>
      </c>
      <c r="BM2169">
        <v>1409</v>
      </c>
      <c r="BO2169" t="s">
        <v>118</v>
      </c>
      <c r="BP2169">
        <v>24</v>
      </c>
      <c r="BR2169">
        <v>27</v>
      </c>
      <c r="BT2169">
        <v>1</v>
      </c>
      <c r="BV2169">
        <v>34255833500051</v>
      </c>
      <c r="BX2169" t="s">
        <v>108</v>
      </c>
      <c r="BY2169">
        <v>1</v>
      </c>
      <c r="CA2169">
        <v>3</v>
      </c>
      <c r="CC2169">
        <v>41054531300042</v>
      </c>
      <c r="CE2169" t="s">
        <v>105</v>
      </c>
      <c r="CG2169">
        <v>3</v>
      </c>
      <c r="CM2169" t="s">
        <v>106</v>
      </c>
      <c r="CN2169" s="2">
        <v>42187</v>
      </c>
      <c r="CO2169">
        <v>0</v>
      </c>
      <c r="CQ2169" t="s">
        <v>105</v>
      </c>
      <c r="CR2169" t="s">
        <v>107</v>
      </c>
      <c r="CS2169">
        <v>41054531300042</v>
      </c>
      <c r="CU2169" t="s">
        <v>108</v>
      </c>
      <c r="CV2169" t="s">
        <v>109</v>
      </c>
      <c r="CW2169" t="s">
        <v>110</v>
      </c>
      <c r="CX2169" t="s">
        <v>111</v>
      </c>
      <c r="CY2169">
        <v>1</v>
      </c>
    </row>
    <row r="2170" spans="1:103" ht="15" hidden="1" customHeight="1" x14ac:dyDescent="0.2">
      <c r="A2170" t="s">
        <v>104</v>
      </c>
      <c r="B2170">
        <v>0</v>
      </c>
      <c r="D2170" t="s">
        <v>105</v>
      </c>
      <c r="K2170">
        <v>1</v>
      </c>
      <c r="M2170">
        <v>10</v>
      </c>
      <c r="N2170" t="s">
        <v>999</v>
      </c>
      <c r="O2170">
        <v>0</v>
      </c>
      <c r="R2170">
        <v>6127985</v>
      </c>
      <c r="S2170" s="2">
        <v>42143</v>
      </c>
      <c r="T2170">
        <v>20</v>
      </c>
      <c r="U2170">
        <v>2</v>
      </c>
      <c r="V2170">
        <v>2</v>
      </c>
      <c r="X2170">
        <v>0</v>
      </c>
      <c r="Y2170">
        <v>0</v>
      </c>
      <c r="Z2170" s="2">
        <v>42143</v>
      </c>
      <c r="AA2170" s="4" t="s">
        <v>1003</v>
      </c>
      <c r="AB2170">
        <v>23</v>
      </c>
      <c r="AC2170">
        <v>23</v>
      </c>
      <c r="AD2170" s="4" t="s">
        <v>1003</v>
      </c>
      <c r="AE2170">
        <v>2</v>
      </c>
      <c r="AF2170">
        <v>2</v>
      </c>
      <c r="AG2170" t="s">
        <v>436</v>
      </c>
      <c r="AH2170">
        <v>3159</v>
      </c>
      <c r="AI2170">
        <v>0.02</v>
      </c>
      <c r="AJ2170">
        <v>0.02</v>
      </c>
      <c r="AM2170">
        <v>454</v>
      </c>
      <c r="AN2170">
        <v>454</v>
      </c>
      <c r="AO2170">
        <v>3159</v>
      </c>
      <c r="AP2170">
        <v>10</v>
      </c>
      <c r="AQ2170">
        <v>10</v>
      </c>
      <c r="AR2170">
        <v>0.02</v>
      </c>
      <c r="AS2170">
        <v>0.02</v>
      </c>
      <c r="AV2170">
        <v>133</v>
      </c>
      <c r="AW2170">
        <v>133</v>
      </c>
      <c r="AX2170" t="s">
        <v>130</v>
      </c>
      <c r="AY2170" s="3" t="s">
        <v>1000</v>
      </c>
      <c r="AZ2170">
        <v>1</v>
      </c>
      <c r="BB2170" s="2">
        <v>42144</v>
      </c>
      <c r="BC2170" s="4" t="s">
        <v>369</v>
      </c>
      <c r="BD2170">
        <v>41054531300042</v>
      </c>
      <c r="BF2170" t="s">
        <v>108</v>
      </c>
      <c r="BG2170" t="s">
        <v>1001</v>
      </c>
      <c r="BH2170" t="s">
        <v>1002</v>
      </c>
      <c r="BJ2170" s="2">
        <v>42143</v>
      </c>
      <c r="BK2170">
        <v>3</v>
      </c>
      <c r="BM2170">
        <v>1409</v>
      </c>
      <c r="BO2170" t="s">
        <v>118</v>
      </c>
      <c r="BP2170">
        <v>24</v>
      </c>
      <c r="BR2170">
        <v>27</v>
      </c>
      <c r="BT2170">
        <v>1</v>
      </c>
      <c r="BV2170">
        <v>34255833500051</v>
      </c>
      <c r="BX2170" t="s">
        <v>108</v>
      </c>
      <c r="BY2170">
        <v>1</v>
      </c>
      <c r="CA2170">
        <v>3</v>
      </c>
      <c r="CC2170">
        <v>41054531300042</v>
      </c>
      <c r="CE2170" t="s">
        <v>105</v>
      </c>
      <c r="CG2170">
        <v>3</v>
      </c>
      <c r="CM2170" t="s">
        <v>106</v>
      </c>
      <c r="CN2170" s="2">
        <v>42187</v>
      </c>
      <c r="CO2170">
        <v>0</v>
      </c>
      <c r="CQ2170" t="s">
        <v>105</v>
      </c>
      <c r="CR2170" t="s">
        <v>107</v>
      </c>
      <c r="CS2170">
        <v>41054531300042</v>
      </c>
      <c r="CU2170" t="s">
        <v>108</v>
      </c>
      <c r="CV2170" t="s">
        <v>109</v>
      </c>
      <c r="CW2170" t="s">
        <v>110</v>
      </c>
      <c r="CX2170" t="s">
        <v>111</v>
      </c>
      <c r="CY2170">
        <v>1</v>
      </c>
    </row>
    <row r="2171" spans="1:103" ht="15" hidden="1" customHeight="1" x14ac:dyDescent="0.2">
      <c r="A2171" t="s">
        <v>104</v>
      </c>
      <c r="B2171">
        <v>0</v>
      </c>
      <c r="D2171" t="s">
        <v>105</v>
      </c>
      <c r="K2171">
        <v>1</v>
      </c>
      <c r="M2171">
        <v>10</v>
      </c>
      <c r="N2171" t="s">
        <v>999</v>
      </c>
      <c r="O2171">
        <v>0</v>
      </c>
      <c r="R2171">
        <v>6127985</v>
      </c>
      <c r="S2171" s="2">
        <v>42143</v>
      </c>
      <c r="T2171">
        <v>20</v>
      </c>
      <c r="U2171">
        <v>2</v>
      </c>
      <c r="V2171">
        <v>2</v>
      </c>
      <c r="X2171">
        <v>0</v>
      </c>
      <c r="Y2171">
        <v>0</v>
      </c>
      <c r="Z2171" s="2">
        <v>42143</v>
      </c>
      <c r="AA2171" s="4" t="s">
        <v>1003</v>
      </c>
      <c r="AB2171">
        <v>23</v>
      </c>
      <c r="AC2171">
        <v>23</v>
      </c>
      <c r="AD2171" s="4" t="s">
        <v>1003</v>
      </c>
      <c r="AE2171">
        <v>2</v>
      </c>
      <c r="AF2171">
        <v>2</v>
      </c>
      <c r="AG2171" t="s">
        <v>437</v>
      </c>
      <c r="AH2171">
        <v>1830</v>
      </c>
      <c r="AI2171">
        <v>0.1</v>
      </c>
      <c r="AJ2171">
        <v>0.1</v>
      </c>
      <c r="AM2171">
        <v>454</v>
      </c>
      <c r="AN2171">
        <v>454</v>
      </c>
      <c r="AO2171">
        <v>1830</v>
      </c>
      <c r="AP2171">
        <v>10</v>
      </c>
      <c r="AQ2171">
        <v>10</v>
      </c>
      <c r="AR2171">
        <v>0.1</v>
      </c>
      <c r="AS2171">
        <v>0.1</v>
      </c>
      <c r="AV2171">
        <v>133</v>
      </c>
      <c r="AW2171">
        <v>133</v>
      </c>
      <c r="AX2171" t="s">
        <v>130</v>
      </c>
      <c r="AY2171" s="3" t="s">
        <v>1000</v>
      </c>
      <c r="AZ2171">
        <v>1</v>
      </c>
      <c r="BB2171" s="2">
        <v>42144</v>
      </c>
      <c r="BC2171" s="4" t="s">
        <v>369</v>
      </c>
      <c r="BD2171">
        <v>41054531300042</v>
      </c>
      <c r="BF2171" t="s">
        <v>108</v>
      </c>
      <c r="BG2171" t="s">
        <v>1001</v>
      </c>
      <c r="BH2171" t="s">
        <v>1002</v>
      </c>
      <c r="BJ2171" s="2">
        <v>42143</v>
      </c>
      <c r="BK2171">
        <v>3</v>
      </c>
      <c r="BM2171">
        <v>1409</v>
      </c>
      <c r="BO2171" t="s">
        <v>118</v>
      </c>
      <c r="BP2171">
        <v>24</v>
      </c>
      <c r="BR2171">
        <v>27</v>
      </c>
      <c r="BT2171">
        <v>1</v>
      </c>
      <c r="BV2171">
        <v>34255833500051</v>
      </c>
      <c r="BX2171" t="s">
        <v>108</v>
      </c>
      <c r="BY2171">
        <v>1</v>
      </c>
      <c r="CA2171">
        <v>3</v>
      </c>
      <c r="CC2171">
        <v>41054531300042</v>
      </c>
      <c r="CE2171" t="s">
        <v>105</v>
      </c>
      <c r="CG2171">
        <v>3</v>
      </c>
      <c r="CM2171" t="s">
        <v>106</v>
      </c>
      <c r="CN2171" s="2">
        <v>42187</v>
      </c>
      <c r="CO2171">
        <v>0</v>
      </c>
      <c r="CQ2171" t="s">
        <v>105</v>
      </c>
      <c r="CR2171" t="s">
        <v>107</v>
      </c>
      <c r="CS2171">
        <v>41054531300042</v>
      </c>
      <c r="CU2171" t="s">
        <v>108</v>
      </c>
      <c r="CV2171" t="s">
        <v>109</v>
      </c>
      <c r="CW2171" t="s">
        <v>110</v>
      </c>
      <c r="CX2171" t="s">
        <v>111</v>
      </c>
      <c r="CY2171">
        <v>1</v>
      </c>
    </row>
    <row r="2172" spans="1:103" ht="15" hidden="1" customHeight="1" x14ac:dyDescent="0.2">
      <c r="A2172" t="s">
        <v>104</v>
      </c>
      <c r="B2172">
        <v>0</v>
      </c>
      <c r="D2172" t="s">
        <v>105</v>
      </c>
      <c r="K2172">
        <v>1</v>
      </c>
      <c r="M2172">
        <v>10</v>
      </c>
      <c r="N2172" t="s">
        <v>999</v>
      </c>
      <c r="O2172">
        <v>0</v>
      </c>
      <c r="R2172">
        <v>6127985</v>
      </c>
      <c r="S2172" s="2">
        <v>42143</v>
      </c>
      <c r="T2172">
        <v>20</v>
      </c>
      <c r="U2172">
        <v>1</v>
      </c>
      <c r="V2172">
        <v>1</v>
      </c>
      <c r="X2172">
        <v>0</v>
      </c>
      <c r="Y2172">
        <v>0</v>
      </c>
      <c r="Z2172" s="2">
        <v>42143</v>
      </c>
      <c r="AA2172" s="4" t="s">
        <v>1003</v>
      </c>
      <c r="AB2172">
        <v>23</v>
      </c>
      <c r="AC2172">
        <v>23</v>
      </c>
      <c r="AD2172" s="4" t="s">
        <v>1003</v>
      </c>
      <c r="AE2172">
        <v>2</v>
      </c>
      <c r="AF2172">
        <v>2</v>
      </c>
      <c r="AG2172" t="s">
        <v>438</v>
      </c>
      <c r="AH2172">
        <v>2014</v>
      </c>
      <c r="AI2172">
        <v>0.02</v>
      </c>
      <c r="AJ2172">
        <v>0.02</v>
      </c>
      <c r="AM2172">
        <v>454</v>
      </c>
      <c r="AN2172">
        <v>454</v>
      </c>
      <c r="AO2172">
        <v>2014</v>
      </c>
      <c r="AP2172">
        <v>10</v>
      </c>
      <c r="AQ2172">
        <v>10</v>
      </c>
      <c r="AR2172">
        <v>0.02</v>
      </c>
      <c r="AS2172">
        <v>0.02</v>
      </c>
      <c r="AV2172">
        <v>133</v>
      </c>
      <c r="AW2172">
        <v>133</v>
      </c>
      <c r="AX2172" t="s">
        <v>130</v>
      </c>
      <c r="AY2172" s="3" t="s">
        <v>1000</v>
      </c>
      <c r="AZ2172">
        <v>1</v>
      </c>
      <c r="BB2172" s="2">
        <v>42144</v>
      </c>
      <c r="BC2172" s="4" t="s">
        <v>369</v>
      </c>
      <c r="BD2172">
        <v>41054531300042</v>
      </c>
      <c r="BF2172" t="s">
        <v>108</v>
      </c>
      <c r="BG2172" t="s">
        <v>1001</v>
      </c>
      <c r="BH2172" t="s">
        <v>1002</v>
      </c>
      <c r="BJ2172" s="2">
        <v>42143</v>
      </c>
      <c r="BK2172">
        <v>3</v>
      </c>
      <c r="BM2172">
        <v>1409</v>
      </c>
      <c r="BO2172" t="s">
        <v>118</v>
      </c>
      <c r="BP2172">
        <v>24</v>
      </c>
      <c r="BR2172">
        <v>27</v>
      </c>
      <c r="BT2172">
        <v>1</v>
      </c>
      <c r="BV2172">
        <v>34255833500051</v>
      </c>
      <c r="BX2172" t="s">
        <v>108</v>
      </c>
      <c r="BY2172">
        <v>1</v>
      </c>
      <c r="CA2172">
        <v>3</v>
      </c>
      <c r="CC2172">
        <v>41054531300042</v>
      </c>
      <c r="CE2172" t="s">
        <v>105</v>
      </c>
      <c r="CG2172">
        <v>3</v>
      </c>
      <c r="CM2172" t="s">
        <v>106</v>
      </c>
      <c r="CN2172" s="2">
        <v>42187</v>
      </c>
      <c r="CO2172">
        <v>0</v>
      </c>
      <c r="CQ2172" t="s">
        <v>105</v>
      </c>
      <c r="CR2172" t="s">
        <v>107</v>
      </c>
      <c r="CS2172">
        <v>41054531300042</v>
      </c>
      <c r="CU2172" t="s">
        <v>108</v>
      </c>
      <c r="CV2172" t="s">
        <v>109</v>
      </c>
      <c r="CW2172" t="s">
        <v>110</v>
      </c>
      <c r="CX2172" t="s">
        <v>111</v>
      </c>
      <c r="CY2172">
        <v>1</v>
      </c>
    </row>
    <row r="2173" spans="1:103" ht="15" hidden="1" customHeight="1" x14ac:dyDescent="0.2">
      <c r="A2173" t="s">
        <v>104</v>
      </c>
      <c r="B2173">
        <v>0</v>
      </c>
      <c r="D2173" t="s">
        <v>105</v>
      </c>
      <c r="K2173">
        <v>1</v>
      </c>
      <c r="M2173">
        <v>10</v>
      </c>
      <c r="N2173" t="s">
        <v>999</v>
      </c>
      <c r="O2173">
        <v>0</v>
      </c>
      <c r="R2173">
        <v>6127985</v>
      </c>
      <c r="S2173" s="2">
        <v>42143</v>
      </c>
      <c r="T2173">
        <v>20</v>
      </c>
      <c r="U2173">
        <v>2</v>
      </c>
      <c r="V2173">
        <v>2</v>
      </c>
      <c r="X2173">
        <v>0</v>
      </c>
      <c r="Y2173">
        <v>0</v>
      </c>
      <c r="Z2173" s="2">
        <v>42143</v>
      </c>
      <c r="AA2173" s="4" t="s">
        <v>1003</v>
      </c>
      <c r="AB2173">
        <v>23</v>
      </c>
      <c r="AC2173">
        <v>23</v>
      </c>
      <c r="AD2173" s="4" t="s">
        <v>1003</v>
      </c>
      <c r="AE2173">
        <v>2</v>
      </c>
      <c r="AF2173">
        <v>2</v>
      </c>
      <c r="AG2173" t="s">
        <v>439</v>
      </c>
      <c r="AH2173">
        <v>2015</v>
      </c>
      <c r="AI2173">
        <v>0.02</v>
      </c>
      <c r="AJ2173">
        <v>0.02</v>
      </c>
      <c r="AM2173">
        <v>454</v>
      </c>
      <c r="AN2173">
        <v>454</v>
      </c>
      <c r="AO2173">
        <v>2015</v>
      </c>
      <c r="AP2173">
        <v>10</v>
      </c>
      <c r="AQ2173">
        <v>10</v>
      </c>
      <c r="AR2173">
        <v>0.02</v>
      </c>
      <c r="AS2173">
        <v>0.02</v>
      </c>
      <c r="AV2173">
        <v>133</v>
      </c>
      <c r="AW2173">
        <v>133</v>
      </c>
      <c r="AX2173" t="s">
        <v>130</v>
      </c>
      <c r="AY2173" s="3" t="s">
        <v>1000</v>
      </c>
      <c r="AZ2173">
        <v>1</v>
      </c>
      <c r="BB2173" s="2">
        <v>42144</v>
      </c>
      <c r="BC2173" s="4" t="s">
        <v>369</v>
      </c>
      <c r="BD2173">
        <v>41054531300042</v>
      </c>
      <c r="BF2173" t="s">
        <v>108</v>
      </c>
      <c r="BG2173" t="s">
        <v>1001</v>
      </c>
      <c r="BH2173" t="s">
        <v>1002</v>
      </c>
      <c r="BJ2173" s="2">
        <v>42143</v>
      </c>
      <c r="BK2173">
        <v>3</v>
      </c>
      <c r="BM2173">
        <v>1409</v>
      </c>
      <c r="BO2173" t="s">
        <v>118</v>
      </c>
      <c r="BP2173">
        <v>24</v>
      </c>
      <c r="BR2173">
        <v>27</v>
      </c>
      <c r="BT2173">
        <v>1</v>
      </c>
      <c r="BV2173">
        <v>34255833500051</v>
      </c>
      <c r="BX2173" t="s">
        <v>108</v>
      </c>
      <c r="BY2173">
        <v>1</v>
      </c>
      <c r="CA2173">
        <v>3</v>
      </c>
      <c r="CC2173">
        <v>41054531300042</v>
      </c>
      <c r="CE2173" t="s">
        <v>105</v>
      </c>
      <c r="CG2173">
        <v>3</v>
      </c>
      <c r="CM2173" t="s">
        <v>106</v>
      </c>
      <c r="CN2173" s="2">
        <v>42187</v>
      </c>
      <c r="CO2173">
        <v>0</v>
      </c>
      <c r="CQ2173" t="s">
        <v>105</v>
      </c>
      <c r="CR2173" t="s">
        <v>107</v>
      </c>
      <c r="CS2173">
        <v>41054531300042</v>
      </c>
      <c r="CU2173" t="s">
        <v>108</v>
      </c>
      <c r="CV2173" t="s">
        <v>109</v>
      </c>
      <c r="CW2173" t="s">
        <v>110</v>
      </c>
      <c r="CX2173" t="s">
        <v>111</v>
      </c>
      <c r="CY2173">
        <v>1</v>
      </c>
    </row>
    <row r="2174" spans="1:103" ht="15" hidden="1" customHeight="1" x14ac:dyDescent="0.2">
      <c r="A2174" t="s">
        <v>104</v>
      </c>
      <c r="B2174">
        <v>0</v>
      </c>
      <c r="D2174" t="s">
        <v>105</v>
      </c>
      <c r="K2174">
        <v>1</v>
      </c>
      <c r="M2174">
        <v>10</v>
      </c>
      <c r="N2174" t="s">
        <v>999</v>
      </c>
      <c r="O2174">
        <v>0</v>
      </c>
      <c r="R2174">
        <v>6127985</v>
      </c>
      <c r="S2174" s="2">
        <v>42143</v>
      </c>
      <c r="T2174">
        <v>20</v>
      </c>
      <c r="U2174">
        <v>1</v>
      </c>
      <c r="V2174">
        <v>1</v>
      </c>
      <c r="X2174">
        <v>0</v>
      </c>
      <c r="Y2174">
        <v>0</v>
      </c>
      <c r="Z2174" s="2">
        <v>42143</v>
      </c>
      <c r="AA2174" s="4" t="s">
        <v>1003</v>
      </c>
      <c r="AB2174">
        <v>23</v>
      </c>
      <c r="AC2174">
        <v>23</v>
      </c>
      <c r="AD2174" s="4" t="s">
        <v>1003</v>
      </c>
      <c r="AE2174">
        <v>2</v>
      </c>
      <c r="AF2174">
        <v>2</v>
      </c>
      <c r="AG2174" t="s">
        <v>440</v>
      </c>
      <c r="AH2174">
        <v>2937</v>
      </c>
      <c r="AI2174">
        <v>0.02</v>
      </c>
      <c r="AJ2174">
        <v>0.02</v>
      </c>
      <c r="AM2174">
        <v>454</v>
      </c>
      <c r="AN2174">
        <v>454</v>
      </c>
      <c r="AO2174">
        <v>2937</v>
      </c>
      <c r="AP2174">
        <v>10</v>
      </c>
      <c r="AQ2174">
        <v>10</v>
      </c>
      <c r="AR2174">
        <v>0.02</v>
      </c>
      <c r="AS2174">
        <v>0.02</v>
      </c>
      <c r="AV2174">
        <v>133</v>
      </c>
      <c r="AW2174">
        <v>133</v>
      </c>
      <c r="AX2174" t="s">
        <v>130</v>
      </c>
      <c r="AY2174" s="3" t="s">
        <v>1000</v>
      </c>
      <c r="AZ2174">
        <v>1</v>
      </c>
      <c r="BB2174" s="2">
        <v>42144</v>
      </c>
      <c r="BC2174" s="4" t="s">
        <v>369</v>
      </c>
      <c r="BD2174">
        <v>41054531300042</v>
      </c>
      <c r="BF2174" t="s">
        <v>108</v>
      </c>
      <c r="BG2174" t="s">
        <v>1001</v>
      </c>
      <c r="BH2174" t="s">
        <v>1002</v>
      </c>
      <c r="BJ2174" s="2">
        <v>42143</v>
      </c>
      <c r="BK2174">
        <v>3</v>
      </c>
      <c r="BM2174">
        <v>1409</v>
      </c>
      <c r="BO2174" t="s">
        <v>118</v>
      </c>
      <c r="BP2174">
        <v>24</v>
      </c>
      <c r="BR2174">
        <v>27</v>
      </c>
      <c r="BT2174">
        <v>1</v>
      </c>
      <c r="BV2174">
        <v>34255833500051</v>
      </c>
      <c r="BX2174" t="s">
        <v>108</v>
      </c>
      <c r="BY2174">
        <v>1</v>
      </c>
      <c r="CA2174">
        <v>3</v>
      </c>
      <c r="CC2174">
        <v>41054531300042</v>
      </c>
      <c r="CE2174" t="s">
        <v>105</v>
      </c>
      <c r="CG2174">
        <v>3</v>
      </c>
      <c r="CM2174" t="s">
        <v>106</v>
      </c>
      <c r="CN2174" s="2">
        <v>42187</v>
      </c>
      <c r="CO2174">
        <v>0</v>
      </c>
      <c r="CQ2174" t="s">
        <v>105</v>
      </c>
      <c r="CR2174" t="s">
        <v>107</v>
      </c>
      <c r="CS2174">
        <v>41054531300042</v>
      </c>
      <c r="CU2174" t="s">
        <v>108</v>
      </c>
      <c r="CV2174" t="s">
        <v>109</v>
      </c>
      <c r="CW2174" t="s">
        <v>110</v>
      </c>
      <c r="CX2174" t="s">
        <v>111</v>
      </c>
      <c r="CY2174">
        <v>1</v>
      </c>
    </row>
    <row r="2175" spans="1:103" ht="15" hidden="1" customHeight="1" x14ac:dyDescent="0.2">
      <c r="A2175" t="s">
        <v>104</v>
      </c>
      <c r="B2175">
        <v>0</v>
      </c>
      <c r="D2175" t="s">
        <v>105</v>
      </c>
      <c r="K2175">
        <v>1</v>
      </c>
      <c r="M2175">
        <v>10</v>
      </c>
      <c r="N2175" t="s">
        <v>999</v>
      </c>
      <c r="O2175">
        <v>0</v>
      </c>
      <c r="R2175">
        <v>6127985</v>
      </c>
      <c r="S2175" s="2">
        <v>42143</v>
      </c>
      <c r="T2175">
        <v>20</v>
      </c>
      <c r="U2175">
        <v>1</v>
      </c>
      <c r="V2175">
        <v>1</v>
      </c>
      <c r="X2175">
        <v>0</v>
      </c>
      <c r="Y2175">
        <v>0</v>
      </c>
      <c r="Z2175" s="2">
        <v>42143</v>
      </c>
      <c r="AA2175" s="4" t="s">
        <v>1003</v>
      </c>
      <c r="AB2175">
        <v>23</v>
      </c>
      <c r="AC2175">
        <v>23</v>
      </c>
      <c r="AD2175" s="4" t="s">
        <v>1003</v>
      </c>
      <c r="AE2175">
        <v>2</v>
      </c>
      <c r="AF2175">
        <v>2</v>
      </c>
      <c r="AG2175" t="s">
        <v>441</v>
      </c>
      <c r="AH2175">
        <v>1110</v>
      </c>
      <c r="AI2175">
        <v>0.05</v>
      </c>
      <c r="AJ2175">
        <v>0.05</v>
      </c>
      <c r="AM2175">
        <v>454</v>
      </c>
      <c r="AN2175">
        <v>454</v>
      </c>
      <c r="AO2175">
        <v>1110</v>
      </c>
      <c r="AP2175">
        <v>10</v>
      </c>
      <c r="AQ2175">
        <v>10</v>
      </c>
      <c r="AR2175">
        <v>0.05</v>
      </c>
      <c r="AS2175">
        <v>0.05</v>
      </c>
      <c r="AV2175">
        <v>133</v>
      </c>
      <c r="AW2175">
        <v>133</v>
      </c>
      <c r="AX2175" t="s">
        <v>130</v>
      </c>
      <c r="AY2175" s="3" t="s">
        <v>1000</v>
      </c>
      <c r="AZ2175">
        <v>1</v>
      </c>
      <c r="BB2175" s="2">
        <v>42144</v>
      </c>
      <c r="BC2175" s="4" t="s">
        <v>369</v>
      </c>
      <c r="BD2175">
        <v>41054531300042</v>
      </c>
      <c r="BF2175" t="s">
        <v>108</v>
      </c>
      <c r="BG2175" t="s">
        <v>1001</v>
      </c>
      <c r="BH2175" t="s">
        <v>1002</v>
      </c>
      <c r="BJ2175" s="2">
        <v>42143</v>
      </c>
      <c r="BK2175">
        <v>3</v>
      </c>
      <c r="BM2175">
        <v>1409</v>
      </c>
      <c r="BO2175" t="s">
        <v>118</v>
      </c>
      <c r="BP2175">
        <v>24</v>
      </c>
      <c r="BR2175">
        <v>27</v>
      </c>
      <c r="BT2175">
        <v>1</v>
      </c>
      <c r="BV2175">
        <v>34255833500051</v>
      </c>
      <c r="BX2175" t="s">
        <v>108</v>
      </c>
      <c r="BY2175">
        <v>1</v>
      </c>
      <c r="CA2175">
        <v>3</v>
      </c>
      <c r="CC2175">
        <v>41054531300042</v>
      </c>
      <c r="CE2175" t="s">
        <v>105</v>
      </c>
      <c r="CG2175">
        <v>3</v>
      </c>
      <c r="CM2175" t="s">
        <v>106</v>
      </c>
      <c r="CN2175" s="2">
        <v>42187</v>
      </c>
      <c r="CO2175">
        <v>0</v>
      </c>
      <c r="CQ2175" t="s">
        <v>105</v>
      </c>
      <c r="CR2175" t="s">
        <v>107</v>
      </c>
      <c r="CS2175">
        <v>41054531300042</v>
      </c>
      <c r="CU2175" t="s">
        <v>108</v>
      </c>
      <c r="CV2175" t="s">
        <v>109</v>
      </c>
      <c r="CW2175" t="s">
        <v>110</v>
      </c>
      <c r="CX2175" t="s">
        <v>111</v>
      </c>
      <c r="CY2175">
        <v>1</v>
      </c>
    </row>
    <row r="2176" spans="1:103" ht="15" hidden="1" customHeight="1" x14ac:dyDescent="0.2">
      <c r="A2176" t="s">
        <v>104</v>
      </c>
      <c r="B2176">
        <v>0</v>
      </c>
      <c r="D2176" t="s">
        <v>105</v>
      </c>
      <c r="K2176">
        <v>1</v>
      </c>
      <c r="M2176">
        <v>10</v>
      </c>
      <c r="N2176" t="s">
        <v>999</v>
      </c>
      <c r="O2176">
        <v>0</v>
      </c>
      <c r="R2176">
        <v>6127985</v>
      </c>
      <c r="S2176" s="2">
        <v>42143</v>
      </c>
      <c r="T2176">
        <v>20</v>
      </c>
      <c r="U2176">
        <v>1</v>
      </c>
      <c r="V2176">
        <v>1</v>
      </c>
      <c r="X2176">
        <v>0</v>
      </c>
      <c r="Y2176">
        <v>0</v>
      </c>
      <c r="Z2176" s="2">
        <v>42143</v>
      </c>
      <c r="AA2176" s="4" t="s">
        <v>1003</v>
      </c>
      <c r="AB2176">
        <v>23</v>
      </c>
      <c r="AC2176">
        <v>23</v>
      </c>
      <c r="AD2176" s="4" t="s">
        <v>1003</v>
      </c>
      <c r="AE2176">
        <v>2</v>
      </c>
      <c r="AF2176">
        <v>2</v>
      </c>
      <c r="AG2176" t="s">
        <v>442</v>
      </c>
      <c r="AH2176">
        <v>1111</v>
      </c>
      <c r="AI2176">
        <v>0.03</v>
      </c>
      <c r="AJ2176">
        <v>0.03</v>
      </c>
      <c r="AM2176">
        <v>454</v>
      </c>
      <c r="AN2176">
        <v>454</v>
      </c>
      <c r="AO2176">
        <v>1111</v>
      </c>
      <c r="AP2176">
        <v>10</v>
      </c>
      <c r="AQ2176">
        <v>10</v>
      </c>
      <c r="AR2176">
        <v>0.03</v>
      </c>
      <c r="AS2176">
        <v>0.03</v>
      </c>
      <c r="AV2176">
        <v>133</v>
      </c>
      <c r="AW2176">
        <v>133</v>
      </c>
      <c r="AX2176" t="s">
        <v>130</v>
      </c>
      <c r="AY2176" s="3" t="s">
        <v>1000</v>
      </c>
      <c r="AZ2176">
        <v>1</v>
      </c>
      <c r="BB2176" s="2">
        <v>42144</v>
      </c>
      <c r="BC2176" s="4" t="s">
        <v>369</v>
      </c>
      <c r="BD2176">
        <v>41054531300042</v>
      </c>
      <c r="BF2176" t="s">
        <v>108</v>
      </c>
      <c r="BG2176" t="s">
        <v>1001</v>
      </c>
      <c r="BH2176" t="s">
        <v>1002</v>
      </c>
      <c r="BJ2176" s="2">
        <v>42143</v>
      </c>
      <c r="BK2176">
        <v>3</v>
      </c>
      <c r="BM2176">
        <v>1409</v>
      </c>
      <c r="BO2176" t="s">
        <v>118</v>
      </c>
      <c r="BP2176">
        <v>24</v>
      </c>
      <c r="BR2176">
        <v>27</v>
      </c>
      <c r="BT2176">
        <v>1</v>
      </c>
      <c r="BV2176">
        <v>34255833500051</v>
      </c>
      <c r="BX2176" t="s">
        <v>108</v>
      </c>
      <c r="BY2176">
        <v>1</v>
      </c>
      <c r="CA2176">
        <v>3</v>
      </c>
      <c r="CC2176">
        <v>41054531300042</v>
      </c>
      <c r="CE2176" t="s">
        <v>105</v>
      </c>
      <c r="CG2176">
        <v>3</v>
      </c>
      <c r="CM2176" t="s">
        <v>106</v>
      </c>
      <c r="CN2176" s="2">
        <v>42187</v>
      </c>
      <c r="CO2176">
        <v>0</v>
      </c>
      <c r="CQ2176" t="s">
        <v>105</v>
      </c>
      <c r="CR2176" t="s">
        <v>107</v>
      </c>
      <c r="CS2176">
        <v>41054531300042</v>
      </c>
      <c r="CU2176" t="s">
        <v>108</v>
      </c>
      <c r="CV2176" t="s">
        <v>109</v>
      </c>
      <c r="CW2176" t="s">
        <v>110</v>
      </c>
      <c r="CX2176" t="s">
        <v>111</v>
      </c>
      <c r="CY2176">
        <v>1</v>
      </c>
    </row>
    <row r="2177" spans="1:103" ht="15" hidden="1" customHeight="1" x14ac:dyDescent="0.2">
      <c r="A2177" t="s">
        <v>104</v>
      </c>
      <c r="B2177">
        <v>0</v>
      </c>
      <c r="D2177" t="s">
        <v>105</v>
      </c>
      <c r="K2177">
        <v>1</v>
      </c>
      <c r="M2177">
        <v>10</v>
      </c>
      <c r="N2177" t="s">
        <v>999</v>
      </c>
      <c r="O2177">
        <v>0</v>
      </c>
      <c r="R2177">
        <v>6127985</v>
      </c>
      <c r="S2177" s="2">
        <v>42143</v>
      </c>
      <c r="T2177">
        <v>20</v>
      </c>
      <c r="U2177">
        <v>1</v>
      </c>
      <c r="V2177">
        <v>1</v>
      </c>
      <c r="X2177">
        <v>0</v>
      </c>
      <c r="Y2177">
        <v>0</v>
      </c>
      <c r="Z2177" s="2">
        <v>42143</v>
      </c>
      <c r="AA2177" s="4" t="s">
        <v>1003</v>
      </c>
      <c r="AB2177">
        <v>23</v>
      </c>
      <c r="AC2177">
        <v>23</v>
      </c>
      <c r="AD2177" s="4" t="s">
        <v>1003</v>
      </c>
      <c r="AE2177">
        <v>2</v>
      </c>
      <c r="AF2177">
        <v>2</v>
      </c>
      <c r="AG2177" t="s">
        <v>200</v>
      </c>
      <c r="AH2177">
        <v>1319</v>
      </c>
      <c r="AI2177">
        <v>1</v>
      </c>
      <c r="AJ2177">
        <v>1</v>
      </c>
      <c r="AM2177">
        <v>240</v>
      </c>
      <c r="AN2177">
        <v>240</v>
      </c>
      <c r="AO2177">
        <v>1319</v>
      </c>
      <c r="AP2177">
        <v>10</v>
      </c>
      <c r="AQ2177">
        <v>10</v>
      </c>
      <c r="AR2177">
        <v>1</v>
      </c>
      <c r="AS2177">
        <v>1</v>
      </c>
      <c r="AV2177">
        <v>168</v>
      </c>
      <c r="AW2177">
        <v>168</v>
      </c>
      <c r="AX2177" t="s">
        <v>201</v>
      </c>
      <c r="AY2177" s="3" t="s">
        <v>1000</v>
      </c>
      <c r="AZ2177">
        <v>1</v>
      </c>
      <c r="BB2177" s="2">
        <v>42144</v>
      </c>
      <c r="BC2177" s="4" t="s">
        <v>369</v>
      </c>
      <c r="BD2177">
        <v>41054531300042</v>
      </c>
      <c r="BF2177" t="s">
        <v>108</v>
      </c>
      <c r="BG2177" t="s">
        <v>1001</v>
      </c>
      <c r="BH2177" t="s">
        <v>1002</v>
      </c>
      <c r="BJ2177" s="2">
        <v>42143</v>
      </c>
      <c r="BK2177">
        <v>3</v>
      </c>
      <c r="BM2177">
        <v>1409</v>
      </c>
      <c r="BO2177" t="s">
        <v>118</v>
      </c>
      <c r="BP2177">
        <v>24</v>
      </c>
      <c r="BR2177">
        <v>27</v>
      </c>
      <c r="BT2177">
        <v>1</v>
      </c>
      <c r="BV2177">
        <v>34255833500051</v>
      </c>
      <c r="BX2177" t="s">
        <v>108</v>
      </c>
      <c r="BY2177">
        <v>1</v>
      </c>
      <c r="CA2177">
        <v>3</v>
      </c>
      <c r="CC2177">
        <v>41054531300042</v>
      </c>
      <c r="CE2177" t="s">
        <v>105</v>
      </c>
      <c r="CG2177">
        <v>3</v>
      </c>
      <c r="CM2177" t="s">
        <v>106</v>
      </c>
      <c r="CN2177" s="2">
        <v>42187</v>
      </c>
      <c r="CO2177">
        <v>0</v>
      </c>
      <c r="CQ2177" t="s">
        <v>105</v>
      </c>
      <c r="CR2177" t="s">
        <v>107</v>
      </c>
      <c r="CS2177">
        <v>41054531300042</v>
      </c>
      <c r="CU2177" t="s">
        <v>108</v>
      </c>
      <c r="CV2177" t="s">
        <v>109</v>
      </c>
      <c r="CW2177" t="s">
        <v>110</v>
      </c>
      <c r="CX2177" t="s">
        <v>111</v>
      </c>
      <c r="CY2177">
        <v>1</v>
      </c>
    </row>
    <row r="2178" spans="1:103" ht="15" hidden="1" customHeight="1" x14ac:dyDescent="0.2">
      <c r="A2178" t="s">
        <v>104</v>
      </c>
      <c r="B2178">
        <v>0</v>
      </c>
      <c r="D2178" t="s">
        <v>105</v>
      </c>
      <c r="K2178">
        <v>1</v>
      </c>
      <c r="M2178">
        <v>10</v>
      </c>
      <c r="N2178" t="s">
        <v>999</v>
      </c>
      <c r="O2178">
        <v>0</v>
      </c>
      <c r="R2178">
        <v>6127985</v>
      </c>
      <c r="S2178" s="2">
        <v>42143</v>
      </c>
      <c r="T2178">
        <v>20</v>
      </c>
      <c r="U2178">
        <v>1</v>
      </c>
      <c r="V2178">
        <v>1</v>
      </c>
      <c r="X2178">
        <v>0</v>
      </c>
      <c r="Y2178">
        <v>0</v>
      </c>
      <c r="Z2178" s="2">
        <v>42143</v>
      </c>
      <c r="AA2178" s="4" t="s">
        <v>1003</v>
      </c>
      <c r="AB2178">
        <v>23</v>
      </c>
      <c r="AC2178">
        <v>23</v>
      </c>
      <c r="AD2178" s="4" t="s">
        <v>1003</v>
      </c>
      <c r="AE2178">
        <v>2</v>
      </c>
      <c r="AF2178">
        <v>2</v>
      </c>
      <c r="AG2178" t="s">
        <v>443</v>
      </c>
      <c r="AH2178">
        <v>1951</v>
      </c>
      <c r="AI2178">
        <v>0.02</v>
      </c>
      <c r="AJ2178">
        <v>0.02</v>
      </c>
      <c r="AM2178">
        <v>454</v>
      </c>
      <c r="AN2178">
        <v>454</v>
      </c>
      <c r="AO2178">
        <v>1951</v>
      </c>
      <c r="AP2178">
        <v>10</v>
      </c>
      <c r="AQ2178">
        <v>10</v>
      </c>
      <c r="AR2178">
        <v>0.02</v>
      </c>
      <c r="AS2178">
        <v>0.02</v>
      </c>
      <c r="AV2178">
        <v>133</v>
      </c>
      <c r="AW2178">
        <v>133</v>
      </c>
      <c r="AX2178" t="s">
        <v>130</v>
      </c>
      <c r="AY2178" s="3" t="s">
        <v>1000</v>
      </c>
      <c r="AZ2178">
        <v>1</v>
      </c>
      <c r="BB2178" s="2">
        <v>42144</v>
      </c>
      <c r="BC2178" s="4" t="s">
        <v>369</v>
      </c>
      <c r="BD2178">
        <v>41054531300042</v>
      </c>
      <c r="BF2178" t="s">
        <v>108</v>
      </c>
      <c r="BG2178" t="s">
        <v>1001</v>
      </c>
      <c r="BH2178" t="s">
        <v>1002</v>
      </c>
      <c r="BJ2178" s="2">
        <v>42143</v>
      </c>
      <c r="BK2178">
        <v>3</v>
      </c>
      <c r="BM2178">
        <v>1409</v>
      </c>
      <c r="BO2178" t="s">
        <v>118</v>
      </c>
      <c r="BP2178">
        <v>24</v>
      </c>
      <c r="BR2178">
        <v>27</v>
      </c>
      <c r="BT2178">
        <v>1</v>
      </c>
      <c r="BV2178">
        <v>34255833500051</v>
      </c>
      <c r="BX2178" t="s">
        <v>108</v>
      </c>
      <c r="BY2178">
        <v>1</v>
      </c>
      <c r="CA2178">
        <v>3</v>
      </c>
      <c r="CC2178">
        <v>41054531300042</v>
      </c>
      <c r="CE2178" t="s">
        <v>105</v>
      </c>
      <c r="CG2178">
        <v>3</v>
      </c>
      <c r="CM2178" t="s">
        <v>106</v>
      </c>
      <c r="CN2178" s="2">
        <v>42187</v>
      </c>
      <c r="CO2178">
        <v>0</v>
      </c>
      <c r="CQ2178" t="s">
        <v>105</v>
      </c>
      <c r="CR2178" t="s">
        <v>107</v>
      </c>
      <c r="CS2178">
        <v>41054531300042</v>
      </c>
      <c r="CU2178" t="s">
        <v>108</v>
      </c>
      <c r="CV2178" t="s">
        <v>109</v>
      </c>
      <c r="CW2178" t="s">
        <v>110</v>
      </c>
      <c r="CX2178" t="s">
        <v>111</v>
      </c>
      <c r="CY2178">
        <v>1</v>
      </c>
    </row>
    <row r="2179" spans="1:103" ht="15" hidden="1" customHeight="1" x14ac:dyDescent="0.2">
      <c r="A2179" t="s">
        <v>104</v>
      </c>
      <c r="B2179">
        <v>0</v>
      </c>
      <c r="D2179" t="s">
        <v>105</v>
      </c>
      <c r="K2179">
        <v>1</v>
      </c>
      <c r="M2179">
        <v>10</v>
      </c>
      <c r="N2179" t="s">
        <v>999</v>
      </c>
      <c r="O2179">
        <v>0</v>
      </c>
      <c r="R2179">
        <v>6127985</v>
      </c>
      <c r="S2179" s="2">
        <v>42143</v>
      </c>
      <c r="T2179">
        <v>20</v>
      </c>
      <c r="U2179">
        <v>1</v>
      </c>
      <c r="V2179">
        <v>1</v>
      </c>
      <c r="X2179">
        <v>0</v>
      </c>
      <c r="Y2179">
        <v>0</v>
      </c>
      <c r="Z2179" s="2">
        <v>42143</v>
      </c>
      <c r="AA2179" s="4" t="s">
        <v>1003</v>
      </c>
      <c r="AB2179">
        <v>3</v>
      </c>
      <c r="AC2179">
        <v>3</v>
      </c>
      <c r="AD2179" s="4" t="s">
        <v>1003</v>
      </c>
      <c r="AE2179">
        <v>2</v>
      </c>
      <c r="AF2179">
        <v>2</v>
      </c>
      <c r="AG2179" t="s">
        <v>202</v>
      </c>
      <c r="AH2179">
        <v>1396</v>
      </c>
      <c r="AI2179">
        <v>10</v>
      </c>
      <c r="AJ2179">
        <v>10</v>
      </c>
      <c r="AM2179">
        <v>422</v>
      </c>
      <c r="AN2179">
        <v>422</v>
      </c>
      <c r="AO2179">
        <v>1396</v>
      </c>
      <c r="AP2179">
        <v>1</v>
      </c>
      <c r="AQ2179">
        <v>1</v>
      </c>
      <c r="AR2179">
        <v>97</v>
      </c>
      <c r="AS2179">
        <v>97</v>
      </c>
      <c r="AV2179">
        <v>284</v>
      </c>
      <c r="AW2179">
        <v>284</v>
      </c>
      <c r="AX2179" t="s">
        <v>203</v>
      </c>
      <c r="AY2179" s="3" t="s">
        <v>1000</v>
      </c>
      <c r="AZ2179">
        <v>1</v>
      </c>
      <c r="BB2179" s="2">
        <v>42144</v>
      </c>
      <c r="BC2179" s="4" t="s">
        <v>369</v>
      </c>
      <c r="BD2179">
        <v>41054531300042</v>
      </c>
      <c r="BF2179" t="s">
        <v>108</v>
      </c>
      <c r="BG2179" t="s">
        <v>1001</v>
      </c>
      <c r="BH2179" t="s">
        <v>1002</v>
      </c>
      <c r="BJ2179" s="2">
        <v>42143</v>
      </c>
      <c r="BK2179">
        <v>3</v>
      </c>
      <c r="BM2179">
        <v>1409</v>
      </c>
      <c r="BO2179" t="s">
        <v>118</v>
      </c>
      <c r="BP2179">
        <v>24</v>
      </c>
      <c r="BR2179">
        <v>27</v>
      </c>
      <c r="BT2179">
        <v>1</v>
      </c>
      <c r="BV2179">
        <v>34255833500051</v>
      </c>
      <c r="BX2179" t="s">
        <v>108</v>
      </c>
      <c r="BY2179">
        <v>1</v>
      </c>
      <c r="CA2179">
        <v>3</v>
      </c>
      <c r="CC2179">
        <v>41054531300042</v>
      </c>
      <c r="CE2179" t="s">
        <v>105</v>
      </c>
      <c r="CG2179">
        <v>3</v>
      </c>
      <c r="CM2179" t="s">
        <v>106</v>
      </c>
      <c r="CN2179" s="2">
        <v>42187</v>
      </c>
      <c r="CO2179">
        <v>0</v>
      </c>
      <c r="CQ2179" t="s">
        <v>105</v>
      </c>
      <c r="CR2179" t="s">
        <v>107</v>
      </c>
      <c r="CS2179">
        <v>41054531300042</v>
      </c>
      <c r="CU2179" t="s">
        <v>108</v>
      </c>
      <c r="CV2179" t="s">
        <v>109</v>
      </c>
      <c r="CW2179" t="s">
        <v>110</v>
      </c>
      <c r="CX2179" t="s">
        <v>111</v>
      </c>
      <c r="CY2179">
        <v>1</v>
      </c>
    </row>
    <row r="2180" spans="1:103" ht="15" hidden="1" customHeight="1" x14ac:dyDescent="0.2">
      <c r="A2180" t="s">
        <v>104</v>
      </c>
      <c r="B2180">
        <v>0</v>
      </c>
      <c r="D2180" t="s">
        <v>105</v>
      </c>
      <c r="K2180">
        <v>1</v>
      </c>
      <c r="M2180">
        <v>10</v>
      </c>
      <c r="N2180" t="s">
        <v>999</v>
      </c>
      <c r="O2180">
        <v>0</v>
      </c>
      <c r="R2180">
        <v>6127985</v>
      </c>
      <c r="S2180" s="2">
        <v>42143</v>
      </c>
      <c r="T2180">
        <v>20</v>
      </c>
      <c r="U2180">
        <v>1</v>
      </c>
      <c r="V2180">
        <v>1</v>
      </c>
      <c r="X2180">
        <v>0</v>
      </c>
      <c r="Y2180">
        <v>0</v>
      </c>
      <c r="Z2180" s="2">
        <v>42143</v>
      </c>
      <c r="AA2180" s="4" t="s">
        <v>1003</v>
      </c>
      <c r="AB2180">
        <v>23</v>
      </c>
      <c r="AC2180">
        <v>23</v>
      </c>
      <c r="AD2180" s="4" t="s">
        <v>1003</v>
      </c>
      <c r="AE2180">
        <v>2</v>
      </c>
      <c r="AF2180">
        <v>2</v>
      </c>
      <c r="AG2180" t="s">
        <v>204</v>
      </c>
      <c r="AH2180">
        <v>6231</v>
      </c>
      <c r="AI2180">
        <v>5.0000000000000001E-4</v>
      </c>
      <c r="AJ2180">
        <v>5.0000000000000001E-4</v>
      </c>
      <c r="AK2180">
        <v>711</v>
      </c>
      <c r="AL2180">
        <v>711</v>
      </c>
      <c r="AM2180">
        <v>405</v>
      </c>
      <c r="AN2180">
        <v>405</v>
      </c>
      <c r="AO2180">
        <v>6231</v>
      </c>
      <c r="AP2180">
        <v>10</v>
      </c>
      <c r="AQ2180">
        <v>10</v>
      </c>
      <c r="AR2180">
        <v>5.0000000000000001E-4</v>
      </c>
      <c r="AS2180">
        <v>5.0000000000000001E-4</v>
      </c>
      <c r="AV2180">
        <v>133</v>
      </c>
      <c r="AW2180">
        <v>133</v>
      </c>
      <c r="AX2180" t="s">
        <v>130</v>
      </c>
      <c r="AY2180" s="3" t="s">
        <v>1000</v>
      </c>
      <c r="AZ2180">
        <v>1</v>
      </c>
      <c r="BB2180" s="2">
        <v>42144</v>
      </c>
      <c r="BC2180" s="4" t="s">
        <v>369</v>
      </c>
      <c r="BD2180">
        <v>41054531300042</v>
      </c>
      <c r="BF2180" t="s">
        <v>108</v>
      </c>
      <c r="BG2180" t="s">
        <v>1001</v>
      </c>
      <c r="BH2180" t="s">
        <v>1002</v>
      </c>
      <c r="BJ2180" s="2">
        <v>42143</v>
      </c>
      <c r="BK2180">
        <v>3</v>
      </c>
      <c r="BM2180">
        <v>1409</v>
      </c>
      <c r="BO2180" t="s">
        <v>118</v>
      </c>
      <c r="BP2180">
        <v>24</v>
      </c>
      <c r="BR2180">
        <v>27</v>
      </c>
      <c r="BT2180">
        <v>1</v>
      </c>
      <c r="BV2180">
        <v>34255833500051</v>
      </c>
      <c r="BX2180" t="s">
        <v>108</v>
      </c>
      <c r="BY2180">
        <v>1</v>
      </c>
      <c r="CA2180">
        <v>3</v>
      </c>
      <c r="CC2180">
        <v>41054531300042</v>
      </c>
      <c r="CE2180" t="s">
        <v>105</v>
      </c>
      <c r="CG2180">
        <v>3</v>
      </c>
      <c r="CM2180" t="s">
        <v>106</v>
      </c>
      <c r="CN2180" s="2">
        <v>42187</v>
      </c>
      <c r="CO2180">
        <v>0</v>
      </c>
      <c r="CQ2180" t="s">
        <v>105</v>
      </c>
      <c r="CR2180" t="s">
        <v>107</v>
      </c>
      <c r="CS2180">
        <v>41054531300042</v>
      </c>
      <c r="CU2180" t="s">
        <v>108</v>
      </c>
      <c r="CV2180" t="s">
        <v>109</v>
      </c>
      <c r="CW2180" t="s">
        <v>110</v>
      </c>
      <c r="CX2180" t="s">
        <v>111</v>
      </c>
      <c r="CY2180">
        <v>1</v>
      </c>
    </row>
    <row r="2181" spans="1:103" ht="15" hidden="1" customHeight="1" x14ac:dyDescent="0.2">
      <c r="A2181" t="s">
        <v>104</v>
      </c>
      <c r="B2181">
        <v>0</v>
      </c>
      <c r="D2181" t="s">
        <v>105</v>
      </c>
      <c r="K2181">
        <v>1</v>
      </c>
      <c r="M2181">
        <v>10</v>
      </c>
      <c r="N2181" t="s">
        <v>999</v>
      </c>
      <c r="O2181">
        <v>0</v>
      </c>
      <c r="R2181">
        <v>6127985</v>
      </c>
      <c r="S2181" s="2">
        <v>42143</v>
      </c>
      <c r="T2181">
        <v>20</v>
      </c>
      <c r="U2181">
        <v>2</v>
      </c>
      <c r="V2181">
        <v>2</v>
      </c>
      <c r="X2181">
        <v>0</v>
      </c>
      <c r="Y2181">
        <v>0</v>
      </c>
      <c r="Z2181" s="2">
        <v>42143</v>
      </c>
      <c r="AA2181" s="4" t="s">
        <v>1003</v>
      </c>
      <c r="AB2181">
        <v>23</v>
      </c>
      <c r="AC2181">
        <v>23</v>
      </c>
      <c r="AD2181" s="4" t="s">
        <v>1003</v>
      </c>
      <c r="AE2181">
        <v>2</v>
      </c>
      <c r="AF2181">
        <v>2</v>
      </c>
      <c r="AG2181" t="s">
        <v>205</v>
      </c>
      <c r="AH2181">
        <v>7437</v>
      </c>
      <c r="AI2181">
        <v>2.0000000000000001E-4</v>
      </c>
      <c r="AJ2181">
        <v>2.0000000000000001E-4</v>
      </c>
      <c r="AK2181">
        <v>711</v>
      </c>
      <c r="AL2181">
        <v>711</v>
      </c>
      <c r="AM2181">
        <v>405</v>
      </c>
      <c r="AN2181">
        <v>405</v>
      </c>
      <c r="AO2181">
        <v>7437</v>
      </c>
      <c r="AP2181">
        <v>10</v>
      </c>
      <c r="AQ2181">
        <v>10</v>
      </c>
      <c r="AR2181">
        <v>2.0000000000000001E-4</v>
      </c>
      <c r="AS2181">
        <v>2.0000000000000001E-4</v>
      </c>
      <c r="AV2181">
        <v>133</v>
      </c>
      <c r="AW2181">
        <v>133</v>
      </c>
      <c r="AX2181" t="s">
        <v>130</v>
      </c>
      <c r="AY2181" s="3" t="s">
        <v>1000</v>
      </c>
      <c r="AZ2181">
        <v>1</v>
      </c>
      <c r="BB2181" s="2">
        <v>42144</v>
      </c>
      <c r="BC2181" s="4" t="s">
        <v>369</v>
      </c>
      <c r="BD2181">
        <v>41054531300042</v>
      </c>
      <c r="BF2181" t="s">
        <v>108</v>
      </c>
      <c r="BG2181" t="s">
        <v>1001</v>
      </c>
      <c r="BH2181" t="s">
        <v>1002</v>
      </c>
      <c r="BJ2181" s="2">
        <v>42143</v>
      </c>
      <c r="BK2181">
        <v>3</v>
      </c>
      <c r="BM2181">
        <v>1409</v>
      </c>
      <c r="BO2181" t="s">
        <v>118</v>
      </c>
      <c r="BP2181">
        <v>24</v>
      </c>
      <c r="BR2181">
        <v>27</v>
      </c>
      <c r="BT2181">
        <v>1</v>
      </c>
      <c r="BV2181">
        <v>34255833500051</v>
      </c>
      <c r="BX2181" t="s">
        <v>108</v>
      </c>
      <c r="BY2181">
        <v>1</v>
      </c>
      <c r="CA2181">
        <v>3</v>
      </c>
      <c r="CC2181">
        <v>41054531300042</v>
      </c>
      <c r="CE2181" t="s">
        <v>105</v>
      </c>
      <c r="CG2181">
        <v>3</v>
      </c>
      <c r="CM2181" t="s">
        <v>106</v>
      </c>
      <c r="CN2181" s="2">
        <v>42187</v>
      </c>
      <c r="CO2181">
        <v>0</v>
      </c>
      <c r="CQ2181" t="s">
        <v>105</v>
      </c>
      <c r="CR2181" t="s">
        <v>107</v>
      </c>
      <c r="CS2181">
        <v>41054531300042</v>
      </c>
      <c r="CU2181" t="s">
        <v>108</v>
      </c>
      <c r="CV2181" t="s">
        <v>109</v>
      </c>
      <c r="CW2181" t="s">
        <v>110</v>
      </c>
      <c r="CX2181" t="s">
        <v>111</v>
      </c>
      <c r="CY2181">
        <v>1</v>
      </c>
    </row>
    <row r="2182" spans="1:103" ht="15" hidden="1" customHeight="1" x14ac:dyDescent="0.2">
      <c r="A2182" t="s">
        <v>104</v>
      </c>
      <c r="B2182">
        <v>0</v>
      </c>
      <c r="D2182" t="s">
        <v>105</v>
      </c>
      <c r="K2182">
        <v>1</v>
      </c>
      <c r="M2182">
        <v>10</v>
      </c>
      <c r="N2182" t="s">
        <v>999</v>
      </c>
      <c r="O2182">
        <v>0</v>
      </c>
      <c r="R2182">
        <v>6127985</v>
      </c>
      <c r="S2182" s="2">
        <v>42143</v>
      </c>
      <c r="T2182">
        <v>20</v>
      </c>
      <c r="U2182">
        <v>2</v>
      </c>
      <c r="V2182">
        <v>2</v>
      </c>
      <c r="X2182">
        <v>0</v>
      </c>
      <c r="Y2182">
        <v>0</v>
      </c>
      <c r="Z2182" s="2">
        <v>42143</v>
      </c>
      <c r="AA2182" s="4" t="s">
        <v>1003</v>
      </c>
      <c r="AB2182">
        <v>23</v>
      </c>
      <c r="AC2182">
        <v>23</v>
      </c>
      <c r="AD2182" s="4" t="s">
        <v>1003</v>
      </c>
      <c r="AE2182">
        <v>2</v>
      </c>
      <c r="AF2182">
        <v>2</v>
      </c>
      <c r="AG2182" t="s">
        <v>444</v>
      </c>
      <c r="AH2182">
        <v>7522</v>
      </c>
      <c r="AI2182">
        <v>0.05</v>
      </c>
      <c r="AJ2182">
        <v>0.05</v>
      </c>
      <c r="AK2182">
        <v>712</v>
      </c>
      <c r="AL2182">
        <v>712</v>
      </c>
      <c r="AM2182">
        <v>405</v>
      </c>
      <c r="AN2182">
        <v>405</v>
      </c>
      <c r="AO2182">
        <v>7522</v>
      </c>
      <c r="AP2182">
        <v>10</v>
      </c>
      <c r="AQ2182">
        <v>10</v>
      </c>
      <c r="AR2182">
        <v>0.05</v>
      </c>
      <c r="AS2182">
        <v>0.05</v>
      </c>
      <c r="AT2182">
        <v>1168</v>
      </c>
      <c r="AU2182">
        <v>1168</v>
      </c>
      <c r="AV2182">
        <v>133</v>
      </c>
      <c r="AW2182">
        <v>133</v>
      </c>
      <c r="AX2182" t="s">
        <v>130</v>
      </c>
      <c r="AY2182" s="3" t="s">
        <v>1000</v>
      </c>
      <c r="AZ2182">
        <v>1</v>
      </c>
      <c r="BB2182" s="2">
        <v>42144</v>
      </c>
      <c r="BC2182" s="4" t="s">
        <v>369</v>
      </c>
      <c r="BD2182">
        <v>41054531300042</v>
      </c>
      <c r="BF2182" t="s">
        <v>108</v>
      </c>
      <c r="BG2182" t="s">
        <v>1001</v>
      </c>
      <c r="BH2182" t="s">
        <v>1002</v>
      </c>
      <c r="BJ2182" s="2">
        <v>42143</v>
      </c>
      <c r="BK2182">
        <v>3</v>
      </c>
      <c r="BM2182">
        <v>1409</v>
      </c>
      <c r="BO2182" t="s">
        <v>118</v>
      </c>
      <c r="BP2182">
        <v>24</v>
      </c>
      <c r="BR2182">
        <v>27</v>
      </c>
      <c r="BT2182">
        <v>1</v>
      </c>
      <c r="BV2182">
        <v>34255833500051</v>
      </c>
      <c r="BX2182" t="s">
        <v>108</v>
      </c>
      <c r="BY2182">
        <v>1</v>
      </c>
      <c r="CA2182">
        <v>3</v>
      </c>
      <c r="CC2182">
        <v>41054531300042</v>
      </c>
      <c r="CE2182" t="s">
        <v>105</v>
      </c>
      <c r="CG2182">
        <v>3</v>
      </c>
      <c r="CM2182" t="s">
        <v>106</v>
      </c>
      <c r="CN2182" s="2">
        <v>42187</v>
      </c>
      <c r="CO2182">
        <v>0</v>
      </c>
      <c r="CQ2182" t="s">
        <v>105</v>
      </c>
      <c r="CR2182" t="s">
        <v>107</v>
      </c>
      <c r="CS2182">
        <v>41054531300042</v>
      </c>
      <c r="CU2182" t="s">
        <v>108</v>
      </c>
      <c r="CV2182" t="s">
        <v>109</v>
      </c>
      <c r="CW2182" t="s">
        <v>110</v>
      </c>
      <c r="CX2182" t="s">
        <v>111</v>
      </c>
      <c r="CY2182">
        <v>1</v>
      </c>
    </row>
    <row r="2183" spans="1:103" ht="15" hidden="1" customHeight="1" x14ac:dyDescent="0.2">
      <c r="A2183" t="s">
        <v>104</v>
      </c>
      <c r="B2183">
        <v>0</v>
      </c>
      <c r="D2183" t="s">
        <v>105</v>
      </c>
      <c r="K2183">
        <v>1</v>
      </c>
      <c r="M2183">
        <v>10</v>
      </c>
      <c r="N2183" t="s">
        <v>999</v>
      </c>
      <c r="O2183">
        <v>0</v>
      </c>
      <c r="R2183">
        <v>6127985</v>
      </c>
      <c r="S2183" s="2">
        <v>42143</v>
      </c>
      <c r="T2183">
        <v>20</v>
      </c>
      <c r="U2183">
        <v>1</v>
      </c>
      <c r="V2183">
        <v>1</v>
      </c>
      <c r="X2183">
        <v>0</v>
      </c>
      <c r="Y2183">
        <v>0</v>
      </c>
      <c r="Z2183" s="2">
        <v>42143</v>
      </c>
      <c r="AA2183" s="4" t="s">
        <v>1003</v>
      </c>
      <c r="AB2183">
        <v>23</v>
      </c>
      <c r="AC2183">
        <v>23</v>
      </c>
      <c r="AD2183" s="4" t="s">
        <v>1003</v>
      </c>
      <c r="AE2183">
        <v>2</v>
      </c>
      <c r="AF2183">
        <v>2</v>
      </c>
      <c r="AG2183" t="s">
        <v>445</v>
      </c>
      <c r="AH2183">
        <v>1687</v>
      </c>
      <c r="AI2183">
        <v>5.0000000000000001E-3</v>
      </c>
      <c r="AJ2183">
        <v>5.0000000000000001E-3</v>
      </c>
      <c r="AK2183">
        <v>712</v>
      </c>
      <c r="AL2183">
        <v>712</v>
      </c>
      <c r="AM2183">
        <v>405</v>
      </c>
      <c r="AN2183">
        <v>405</v>
      </c>
      <c r="AO2183">
        <v>1687</v>
      </c>
      <c r="AP2183">
        <v>10</v>
      </c>
      <c r="AQ2183">
        <v>10</v>
      </c>
      <c r="AR2183">
        <v>5.0000000000000001E-3</v>
      </c>
      <c r="AS2183">
        <v>5.0000000000000001E-3</v>
      </c>
      <c r="AT2183">
        <v>1168</v>
      </c>
      <c r="AU2183">
        <v>1168</v>
      </c>
      <c r="AV2183">
        <v>133</v>
      </c>
      <c r="AW2183">
        <v>133</v>
      </c>
      <c r="AX2183" t="s">
        <v>130</v>
      </c>
      <c r="AY2183" s="3" t="s">
        <v>1000</v>
      </c>
      <c r="AZ2183">
        <v>1</v>
      </c>
      <c r="BB2183" s="2">
        <v>42144</v>
      </c>
      <c r="BC2183" s="4" t="s">
        <v>369</v>
      </c>
      <c r="BD2183">
        <v>41054531300042</v>
      </c>
      <c r="BF2183" t="s">
        <v>108</v>
      </c>
      <c r="BG2183" t="s">
        <v>1001</v>
      </c>
      <c r="BH2183" t="s">
        <v>1002</v>
      </c>
      <c r="BJ2183" s="2">
        <v>42143</v>
      </c>
      <c r="BK2183">
        <v>3</v>
      </c>
      <c r="BM2183">
        <v>1409</v>
      </c>
      <c r="BO2183" t="s">
        <v>118</v>
      </c>
      <c r="BP2183">
        <v>24</v>
      </c>
      <c r="BR2183">
        <v>27</v>
      </c>
      <c r="BT2183">
        <v>1</v>
      </c>
      <c r="BV2183">
        <v>34255833500051</v>
      </c>
      <c r="BX2183" t="s">
        <v>108</v>
      </c>
      <c r="BY2183">
        <v>1</v>
      </c>
      <c r="CA2183">
        <v>3</v>
      </c>
      <c r="CC2183">
        <v>41054531300042</v>
      </c>
      <c r="CE2183" t="s">
        <v>105</v>
      </c>
      <c r="CG2183">
        <v>3</v>
      </c>
      <c r="CM2183" t="s">
        <v>106</v>
      </c>
      <c r="CN2183" s="2">
        <v>42187</v>
      </c>
      <c r="CO2183">
        <v>0</v>
      </c>
      <c r="CQ2183" t="s">
        <v>105</v>
      </c>
      <c r="CR2183" t="s">
        <v>107</v>
      </c>
      <c r="CS2183">
        <v>41054531300042</v>
      </c>
      <c r="CU2183" t="s">
        <v>108</v>
      </c>
      <c r="CV2183" t="s">
        <v>109</v>
      </c>
      <c r="CW2183" t="s">
        <v>110</v>
      </c>
      <c r="CX2183" t="s">
        <v>111</v>
      </c>
      <c r="CY2183">
        <v>1</v>
      </c>
    </row>
    <row r="2184" spans="1:103" ht="15" hidden="1" customHeight="1" x14ac:dyDescent="0.2">
      <c r="A2184" t="s">
        <v>104</v>
      </c>
      <c r="B2184">
        <v>0</v>
      </c>
      <c r="D2184" t="s">
        <v>105</v>
      </c>
      <c r="K2184">
        <v>1</v>
      </c>
      <c r="M2184">
        <v>10</v>
      </c>
      <c r="N2184" t="s">
        <v>999</v>
      </c>
      <c r="O2184">
        <v>0</v>
      </c>
      <c r="R2184">
        <v>6127985</v>
      </c>
      <c r="S2184" s="2">
        <v>42143</v>
      </c>
      <c r="T2184">
        <v>20</v>
      </c>
      <c r="U2184">
        <v>1</v>
      </c>
      <c r="V2184">
        <v>1</v>
      </c>
      <c r="X2184">
        <v>0</v>
      </c>
      <c r="Y2184">
        <v>0</v>
      </c>
      <c r="Z2184" s="2">
        <v>42143</v>
      </c>
      <c r="AA2184" s="4" t="s">
        <v>1003</v>
      </c>
      <c r="AB2184">
        <v>23</v>
      </c>
      <c r="AC2184">
        <v>23</v>
      </c>
      <c r="AD2184" s="4" t="s">
        <v>1003</v>
      </c>
      <c r="AE2184">
        <v>2</v>
      </c>
      <c r="AF2184">
        <v>2</v>
      </c>
      <c r="AG2184" t="s">
        <v>446</v>
      </c>
      <c r="AH2184">
        <v>1329</v>
      </c>
      <c r="AI2184">
        <v>0.02</v>
      </c>
      <c r="AJ2184">
        <v>0.02</v>
      </c>
      <c r="AM2184">
        <v>454</v>
      </c>
      <c r="AN2184">
        <v>454</v>
      </c>
      <c r="AO2184">
        <v>1329</v>
      </c>
      <c r="AP2184">
        <v>10</v>
      </c>
      <c r="AQ2184">
        <v>10</v>
      </c>
      <c r="AR2184">
        <v>0.02</v>
      </c>
      <c r="AS2184">
        <v>0.02</v>
      </c>
      <c r="AV2184">
        <v>133</v>
      </c>
      <c r="AW2184">
        <v>133</v>
      </c>
      <c r="AX2184" t="s">
        <v>130</v>
      </c>
      <c r="AY2184" s="3" t="s">
        <v>1000</v>
      </c>
      <c r="AZ2184">
        <v>1</v>
      </c>
      <c r="BB2184" s="2">
        <v>42144</v>
      </c>
      <c r="BC2184" s="4" t="s">
        <v>369</v>
      </c>
      <c r="BD2184">
        <v>41054531300042</v>
      </c>
      <c r="BF2184" t="s">
        <v>108</v>
      </c>
      <c r="BG2184" t="s">
        <v>1001</v>
      </c>
      <c r="BH2184" t="s">
        <v>1002</v>
      </c>
      <c r="BJ2184" s="2">
        <v>42143</v>
      </c>
      <c r="BK2184">
        <v>3</v>
      </c>
      <c r="BM2184">
        <v>1409</v>
      </c>
      <c r="BO2184" t="s">
        <v>118</v>
      </c>
      <c r="BP2184">
        <v>24</v>
      </c>
      <c r="BR2184">
        <v>27</v>
      </c>
      <c r="BT2184">
        <v>1</v>
      </c>
      <c r="BV2184">
        <v>34255833500051</v>
      </c>
      <c r="BX2184" t="s">
        <v>108</v>
      </c>
      <c r="BY2184">
        <v>1</v>
      </c>
      <c r="CA2184">
        <v>3</v>
      </c>
      <c r="CC2184">
        <v>41054531300042</v>
      </c>
      <c r="CE2184" t="s">
        <v>105</v>
      </c>
      <c r="CG2184">
        <v>3</v>
      </c>
      <c r="CM2184" t="s">
        <v>106</v>
      </c>
      <c r="CN2184" s="2">
        <v>42187</v>
      </c>
      <c r="CO2184">
        <v>0</v>
      </c>
      <c r="CQ2184" t="s">
        <v>105</v>
      </c>
      <c r="CR2184" t="s">
        <v>107</v>
      </c>
      <c r="CS2184">
        <v>41054531300042</v>
      </c>
      <c r="CU2184" t="s">
        <v>108</v>
      </c>
      <c r="CV2184" t="s">
        <v>109</v>
      </c>
      <c r="CW2184" t="s">
        <v>110</v>
      </c>
      <c r="CX2184" t="s">
        <v>111</v>
      </c>
      <c r="CY2184">
        <v>1</v>
      </c>
    </row>
    <row r="2185" spans="1:103" ht="15" hidden="1" customHeight="1" x14ac:dyDescent="0.2">
      <c r="A2185" t="s">
        <v>104</v>
      </c>
      <c r="B2185">
        <v>0</v>
      </c>
      <c r="D2185" t="s">
        <v>105</v>
      </c>
      <c r="K2185">
        <v>1</v>
      </c>
      <c r="M2185">
        <v>10</v>
      </c>
      <c r="N2185" t="s">
        <v>999</v>
      </c>
      <c r="O2185">
        <v>0</v>
      </c>
      <c r="R2185">
        <v>6127985</v>
      </c>
      <c r="S2185" s="2">
        <v>42143</v>
      </c>
      <c r="T2185">
        <v>20</v>
      </c>
      <c r="U2185">
        <v>1</v>
      </c>
      <c r="V2185">
        <v>1</v>
      </c>
      <c r="X2185">
        <v>0</v>
      </c>
      <c r="Y2185">
        <v>0</v>
      </c>
      <c r="Z2185" s="2">
        <v>42143</v>
      </c>
      <c r="AA2185" s="4" t="s">
        <v>1003</v>
      </c>
      <c r="AB2185">
        <v>23</v>
      </c>
      <c r="AC2185">
        <v>23</v>
      </c>
      <c r="AD2185" s="4" t="s">
        <v>1003</v>
      </c>
      <c r="AE2185">
        <v>2</v>
      </c>
      <c r="AF2185">
        <v>2</v>
      </c>
      <c r="AG2185" t="s">
        <v>447</v>
      </c>
      <c r="AH2185">
        <v>1112</v>
      </c>
      <c r="AI2185">
        <v>5.0000000000000001E-3</v>
      </c>
      <c r="AJ2185">
        <v>5.0000000000000001E-3</v>
      </c>
      <c r="AK2185">
        <v>712</v>
      </c>
      <c r="AL2185">
        <v>712</v>
      </c>
      <c r="AM2185">
        <v>405</v>
      </c>
      <c r="AN2185">
        <v>405</v>
      </c>
      <c r="AO2185">
        <v>1112</v>
      </c>
      <c r="AP2185">
        <v>10</v>
      </c>
      <c r="AQ2185">
        <v>10</v>
      </c>
      <c r="AR2185">
        <v>5.0000000000000001E-3</v>
      </c>
      <c r="AS2185">
        <v>5.0000000000000001E-3</v>
      </c>
      <c r="AT2185">
        <v>1168</v>
      </c>
      <c r="AU2185">
        <v>1168</v>
      </c>
      <c r="AV2185">
        <v>133</v>
      </c>
      <c r="AW2185">
        <v>133</v>
      </c>
      <c r="AX2185" t="s">
        <v>130</v>
      </c>
      <c r="AY2185" s="3" t="s">
        <v>1000</v>
      </c>
      <c r="AZ2185">
        <v>1</v>
      </c>
      <c r="BB2185" s="2">
        <v>42144</v>
      </c>
      <c r="BC2185" s="4" t="s">
        <v>369</v>
      </c>
      <c r="BD2185">
        <v>41054531300042</v>
      </c>
      <c r="BF2185" t="s">
        <v>108</v>
      </c>
      <c r="BG2185" t="s">
        <v>1001</v>
      </c>
      <c r="BH2185" t="s">
        <v>1002</v>
      </c>
      <c r="BJ2185" s="2">
        <v>42143</v>
      </c>
      <c r="BK2185">
        <v>3</v>
      </c>
      <c r="BM2185">
        <v>1409</v>
      </c>
      <c r="BO2185" t="s">
        <v>118</v>
      </c>
      <c r="BP2185">
        <v>24</v>
      </c>
      <c r="BR2185">
        <v>27</v>
      </c>
      <c r="BT2185">
        <v>1</v>
      </c>
      <c r="BV2185">
        <v>34255833500051</v>
      </c>
      <c r="BX2185" t="s">
        <v>108</v>
      </c>
      <c r="BY2185">
        <v>1</v>
      </c>
      <c r="CA2185">
        <v>3</v>
      </c>
      <c r="CC2185">
        <v>41054531300042</v>
      </c>
      <c r="CE2185" t="s">
        <v>105</v>
      </c>
      <c r="CG2185">
        <v>3</v>
      </c>
      <c r="CM2185" t="s">
        <v>106</v>
      </c>
      <c r="CN2185" s="2">
        <v>42187</v>
      </c>
      <c r="CO2185">
        <v>0</v>
      </c>
      <c r="CQ2185" t="s">
        <v>105</v>
      </c>
      <c r="CR2185" t="s">
        <v>107</v>
      </c>
      <c r="CS2185">
        <v>41054531300042</v>
      </c>
      <c r="CU2185" t="s">
        <v>108</v>
      </c>
      <c r="CV2185" t="s">
        <v>109</v>
      </c>
      <c r="CW2185" t="s">
        <v>110</v>
      </c>
      <c r="CX2185" t="s">
        <v>111</v>
      </c>
      <c r="CY2185">
        <v>1</v>
      </c>
    </row>
    <row r="2186" spans="1:103" ht="15" hidden="1" customHeight="1" x14ac:dyDescent="0.2">
      <c r="A2186" t="s">
        <v>104</v>
      </c>
      <c r="B2186">
        <v>0</v>
      </c>
      <c r="D2186" t="s">
        <v>105</v>
      </c>
      <c r="K2186">
        <v>1</v>
      </c>
      <c r="M2186">
        <v>10</v>
      </c>
      <c r="N2186" t="s">
        <v>999</v>
      </c>
      <c r="O2186">
        <v>0</v>
      </c>
      <c r="R2186">
        <v>6127985</v>
      </c>
      <c r="S2186" s="2">
        <v>42143</v>
      </c>
      <c r="T2186">
        <v>20</v>
      </c>
      <c r="U2186">
        <v>2</v>
      </c>
      <c r="V2186">
        <v>2</v>
      </c>
      <c r="X2186">
        <v>0</v>
      </c>
      <c r="Y2186">
        <v>0</v>
      </c>
      <c r="Z2186" s="2">
        <v>42143</v>
      </c>
      <c r="AA2186" s="4" t="s">
        <v>1003</v>
      </c>
      <c r="AB2186">
        <v>23</v>
      </c>
      <c r="AC2186">
        <v>23</v>
      </c>
      <c r="AD2186" s="4" t="s">
        <v>1003</v>
      </c>
      <c r="AE2186">
        <v>2</v>
      </c>
      <c r="AF2186">
        <v>2</v>
      </c>
      <c r="AG2186" t="s">
        <v>448</v>
      </c>
      <c r="AH2186">
        <v>2924</v>
      </c>
      <c r="AI2186">
        <v>0.05</v>
      </c>
      <c r="AJ2186">
        <v>0.05</v>
      </c>
      <c r="AM2186">
        <v>454</v>
      </c>
      <c r="AN2186">
        <v>454</v>
      </c>
      <c r="AO2186">
        <v>2924</v>
      </c>
      <c r="AP2186">
        <v>10</v>
      </c>
      <c r="AQ2186">
        <v>10</v>
      </c>
      <c r="AR2186">
        <v>0.05</v>
      </c>
      <c r="AS2186">
        <v>0.05</v>
      </c>
      <c r="AV2186">
        <v>133</v>
      </c>
      <c r="AW2186">
        <v>133</v>
      </c>
      <c r="AX2186" t="s">
        <v>130</v>
      </c>
      <c r="AY2186" s="3" t="s">
        <v>1000</v>
      </c>
      <c r="AZ2186">
        <v>1</v>
      </c>
      <c r="BB2186" s="2">
        <v>42144</v>
      </c>
      <c r="BC2186" s="4" t="s">
        <v>369</v>
      </c>
      <c r="BD2186">
        <v>41054531300042</v>
      </c>
      <c r="BF2186" t="s">
        <v>108</v>
      </c>
      <c r="BG2186" t="s">
        <v>1001</v>
      </c>
      <c r="BH2186" t="s">
        <v>1002</v>
      </c>
      <c r="BJ2186" s="2">
        <v>42143</v>
      </c>
      <c r="BK2186">
        <v>3</v>
      </c>
      <c r="BM2186">
        <v>1409</v>
      </c>
      <c r="BO2186" t="s">
        <v>118</v>
      </c>
      <c r="BP2186">
        <v>24</v>
      </c>
      <c r="BR2186">
        <v>27</v>
      </c>
      <c r="BT2186">
        <v>1</v>
      </c>
      <c r="BV2186">
        <v>34255833500051</v>
      </c>
      <c r="BX2186" t="s">
        <v>108</v>
      </c>
      <c r="BY2186">
        <v>1</v>
      </c>
      <c r="CA2186">
        <v>3</v>
      </c>
      <c r="CC2186">
        <v>41054531300042</v>
      </c>
      <c r="CE2186" t="s">
        <v>105</v>
      </c>
      <c r="CG2186">
        <v>3</v>
      </c>
      <c r="CM2186" t="s">
        <v>106</v>
      </c>
      <c r="CN2186" s="2">
        <v>42187</v>
      </c>
      <c r="CO2186">
        <v>0</v>
      </c>
      <c r="CQ2186" t="s">
        <v>105</v>
      </c>
      <c r="CR2186" t="s">
        <v>107</v>
      </c>
      <c r="CS2186">
        <v>41054531300042</v>
      </c>
      <c r="CU2186" t="s">
        <v>108</v>
      </c>
      <c r="CV2186" t="s">
        <v>109</v>
      </c>
      <c r="CW2186" t="s">
        <v>110</v>
      </c>
      <c r="CX2186" t="s">
        <v>111</v>
      </c>
      <c r="CY2186">
        <v>1</v>
      </c>
    </row>
    <row r="2187" spans="1:103" ht="15" hidden="1" customHeight="1" x14ac:dyDescent="0.2">
      <c r="A2187" t="s">
        <v>104</v>
      </c>
      <c r="B2187">
        <v>0</v>
      </c>
      <c r="D2187" t="s">
        <v>105</v>
      </c>
      <c r="K2187">
        <v>1</v>
      </c>
      <c r="M2187">
        <v>10</v>
      </c>
      <c r="N2187" t="s">
        <v>999</v>
      </c>
      <c r="O2187">
        <v>0</v>
      </c>
      <c r="R2187">
        <v>6127985</v>
      </c>
      <c r="S2187" s="2">
        <v>42143</v>
      </c>
      <c r="T2187">
        <v>20</v>
      </c>
      <c r="W2187" t="s">
        <v>449</v>
      </c>
      <c r="X2187">
        <v>0</v>
      </c>
      <c r="Y2187">
        <v>0</v>
      </c>
      <c r="Z2187" s="2">
        <v>42143</v>
      </c>
      <c r="AA2187" s="4" t="s">
        <v>1003</v>
      </c>
      <c r="AB2187">
        <v>23</v>
      </c>
      <c r="AC2187">
        <v>23</v>
      </c>
      <c r="AD2187" s="4" t="s">
        <v>1003</v>
      </c>
      <c r="AE2187">
        <v>2</v>
      </c>
      <c r="AF2187">
        <v>2</v>
      </c>
      <c r="AG2187" t="s">
        <v>450</v>
      </c>
      <c r="AH2187">
        <v>1407</v>
      </c>
      <c r="AI2187">
        <v>0.05</v>
      </c>
      <c r="AJ2187">
        <v>0.05</v>
      </c>
      <c r="AM2187">
        <v>454</v>
      </c>
      <c r="AN2187">
        <v>454</v>
      </c>
      <c r="AO2187">
        <v>1407</v>
      </c>
      <c r="AP2187">
        <v>0</v>
      </c>
      <c r="AQ2187">
        <v>0</v>
      </c>
      <c r="AV2187">
        <v>133</v>
      </c>
      <c r="AW2187">
        <v>133</v>
      </c>
      <c r="AX2187" t="s">
        <v>130</v>
      </c>
      <c r="AY2187" s="3" t="s">
        <v>1000</v>
      </c>
      <c r="AZ2187">
        <v>1</v>
      </c>
      <c r="BB2187" s="2">
        <v>42144</v>
      </c>
      <c r="BC2187" s="4" t="s">
        <v>369</v>
      </c>
      <c r="BD2187">
        <v>41054531300042</v>
      </c>
      <c r="BF2187" t="s">
        <v>108</v>
      </c>
      <c r="BG2187" t="s">
        <v>1001</v>
      </c>
      <c r="BH2187" t="s">
        <v>1002</v>
      </c>
      <c r="BJ2187" s="2">
        <v>42143</v>
      </c>
      <c r="BK2187">
        <v>3</v>
      </c>
      <c r="BM2187">
        <v>1409</v>
      </c>
      <c r="BO2187" t="s">
        <v>118</v>
      </c>
      <c r="BP2187">
        <v>24</v>
      </c>
      <c r="BR2187">
        <v>27</v>
      </c>
      <c r="BT2187">
        <v>1</v>
      </c>
      <c r="BV2187">
        <v>34255833500051</v>
      </c>
      <c r="BX2187" t="s">
        <v>108</v>
      </c>
      <c r="BY2187">
        <v>1</v>
      </c>
      <c r="CA2187">
        <v>3</v>
      </c>
      <c r="CC2187">
        <v>41054531300042</v>
      </c>
      <c r="CE2187" t="s">
        <v>105</v>
      </c>
      <c r="CG2187">
        <v>3</v>
      </c>
      <c r="CM2187" t="s">
        <v>106</v>
      </c>
      <c r="CN2187" s="2">
        <v>42187</v>
      </c>
      <c r="CO2187">
        <v>0</v>
      </c>
      <c r="CQ2187" t="s">
        <v>105</v>
      </c>
      <c r="CR2187" t="s">
        <v>107</v>
      </c>
      <c r="CS2187">
        <v>41054531300042</v>
      </c>
      <c r="CU2187" t="s">
        <v>108</v>
      </c>
      <c r="CV2187" t="s">
        <v>109</v>
      </c>
      <c r="CW2187" t="s">
        <v>110</v>
      </c>
      <c r="CX2187" t="s">
        <v>111</v>
      </c>
      <c r="CY2187">
        <v>1</v>
      </c>
    </row>
    <row r="2188" spans="1:103" ht="15" hidden="1" customHeight="1" x14ac:dyDescent="0.2">
      <c r="A2188" t="s">
        <v>104</v>
      </c>
      <c r="B2188">
        <v>0</v>
      </c>
      <c r="D2188" t="s">
        <v>105</v>
      </c>
      <c r="K2188">
        <v>1</v>
      </c>
      <c r="M2188">
        <v>10</v>
      </c>
      <c r="N2188" t="s">
        <v>999</v>
      </c>
      <c r="O2188">
        <v>0</v>
      </c>
      <c r="R2188">
        <v>6127985</v>
      </c>
      <c r="S2188" s="2">
        <v>42143</v>
      </c>
      <c r="T2188">
        <v>20</v>
      </c>
      <c r="U2188">
        <v>1</v>
      </c>
      <c r="V2188">
        <v>1</v>
      </c>
      <c r="X2188">
        <v>0</v>
      </c>
      <c r="Y2188">
        <v>0</v>
      </c>
      <c r="Z2188" s="2">
        <v>42143</v>
      </c>
      <c r="AA2188" s="4" t="s">
        <v>1003</v>
      </c>
      <c r="AB2188">
        <v>23</v>
      </c>
      <c r="AC2188">
        <v>23</v>
      </c>
      <c r="AD2188" s="4" t="s">
        <v>1003</v>
      </c>
      <c r="AE2188">
        <v>2</v>
      </c>
      <c r="AF2188">
        <v>2</v>
      </c>
      <c r="AG2188" t="s">
        <v>451</v>
      </c>
      <c r="AH2188">
        <v>2074</v>
      </c>
      <c r="AI2188">
        <v>5.0000000000000001E-3</v>
      </c>
      <c r="AJ2188">
        <v>5.0000000000000001E-3</v>
      </c>
      <c r="AK2188">
        <v>712</v>
      </c>
      <c r="AL2188">
        <v>712</v>
      </c>
      <c r="AM2188">
        <v>405</v>
      </c>
      <c r="AN2188">
        <v>405</v>
      </c>
      <c r="AO2188">
        <v>2074</v>
      </c>
      <c r="AP2188">
        <v>10</v>
      </c>
      <c r="AQ2188">
        <v>10</v>
      </c>
      <c r="AR2188">
        <v>5.0000000000000001E-3</v>
      </c>
      <c r="AS2188">
        <v>5.0000000000000001E-3</v>
      </c>
      <c r="AT2188">
        <v>1168</v>
      </c>
      <c r="AU2188">
        <v>1168</v>
      </c>
      <c r="AV2188">
        <v>133</v>
      </c>
      <c r="AW2188">
        <v>133</v>
      </c>
      <c r="AX2188" t="s">
        <v>130</v>
      </c>
      <c r="AY2188" s="3" t="s">
        <v>1000</v>
      </c>
      <c r="AZ2188">
        <v>1</v>
      </c>
      <c r="BB2188" s="2">
        <v>42144</v>
      </c>
      <c r="BC2188" s="4" t="s">
        <v>369</v>
      </c>
      <c r="BD2188">
        <v>41054531300042</v>
      </c>
      <c r="BF2188" t="s">
        <v>108</v>
      </c>
      <c r="BG2188" t="s">
        <v>1001</v>
      </c>
      <c r="BH2188" t="s">
        <v>1002</v>
      </c>
      <c r="BJ2188" s="2">
        <v>42143</v>
      </c>
      <c r="BK2188">
        <v>3</v>
      </c>
      <c r="BM2188">
        <v>1409</v>
      </c>
      <c r="BO2188" t="s">
        <v>118</v>
      </c>
      <c r="BP2188">
        <v>24</v>
      </c>
      <c r="BR2188">
        <v>27</v>
      </c>
      <c r="BT2188">
        <v>1</v>
      </c>
      <c r="BV2188">
        <v>34255833500051</v>
      </c>
      <c r="BX2188" t="s">
        <v>108</v>
      </c>
      <c r="BY2188">
        <v>1</v>
      </c>
      <c r="CA2188">
        <v>3</v>
      </c>
      <c r="CC2188">
        <v>41054531300042</v>
      </c>
      <c r="CE2188" t="s">
        <v>105</v>
      </c>
      <c r="CG2188">
        <v>3</v>
      </c>
      <c r="CM2188" t="s">
        <v>106</v>
      </c>
      <c r="CN2188" s="2">
        <v>42187</v>
      </c>
      <c r="CO2188">
        <v>0</v>
      </c>
      <c r="CQ2188" t="s">
        <v>105</v>
      </c>
      <c r="CR2188" t="s">
        <v>107</v>
      </c>
      <c r="CS2188">
        <v>41054531300042</v>
      </c>
      <c r="CU2188" t="s">
        <v>108</v>
      </c>
      <c r="CV2188" t="s">
        <v>109</v>
      </c>
      <c r="CW2188" t="s">
        <v>110</v>
      </c>
      <c r="CX2188" t="s">
        <v>111</v>
      </c>
      <c r="CY2188">
        <v>1</v>
      </c>
    </row>
    <row r="2189" spans="1:103" ht="15" hidden="1" customHeight="1" x14ac:dyDescent="0.2">
      <c r="A2189" t="s">
        <v>104</v>
      </c>
      <c r="B2189">
        <v>0</v>
      </c>
      <c r="D2189" t="s">
        <v>105</v>
      </c>
      <c r="K2189">
        <v>1</v>
      </c>
      <c r="M2189">
        <v>10</v>
      </c>
      <c r="N2189" t="s">
        <v>999</v>
      </c>
      <c r="O2189">
        <v>0</v>
      </c>
      <c r="R2189">
        <v>6127985</v>
      </c>
      <c r="S2189" s="2">
        <v>42143</v>
      </c>
      <c r="T2189">
        <v>20</v>
      </c>
      <c r="U2189">
        <v>1</v>
      </c>
      <c r="V2189">
        <v>1</v>
      </c>
      <c r="X2189">
        <v>0</v>
      </c>
      <c r="Y2189">
        <v>0</v>
      </c>
      <c r="Z2189" s="2">
        <v>42143</v>
      </c>
      <c r="AA2189" s="4" t="s">
        <v>1003</v>
      </c>
      <c r="AB2189">
        <v>23</v>
      </c>
      <c r="AC2189">
        <v>23</v>
      </c>
      <c r="AD2189" s="4" t="s">
        <v>1003</v>
      </c>
      <c r="AE2189">
        <v>2</v>
      </c>
      <c r="AF2189">
        <v>2</v>
      </c>
      <c r="AG2189" t="s">
        <v>452</v>
      </c>
      <c r="AH2189">
        <v>5512</v>
      </c>
      <c r="AI2189">
        <v>0.02</v>
      </c>
      <c r="AJ2189">
        <v>0.02</v>
      </c>
      <c r="AM2189">
        <v>454</v>
      </c>
      <c r="AN2189">
        <v>454</v>
      </c>
      <c r="AO2189">
        <v>5512</v>
      </c>
      <c r="AP2189">
        <v>10</v>
      </c>
      <c r="AQ2189">
        <v>10</v>
      </c>
      <c r="AR2189">
        <v>0.02</v>
      </c>
      <c r="AS2189">
        <v>0.02</v>
      </c>
      <c r="AV2189">
        <v>133</v>
      </c>
      <c r="AW2189">
        <v>133</v>
      </c>
      <c r="AX2189" t="s">
        <v>130</v>
      </c>
      <c r="AY2189" s="3" t="s">
        <v>1000</v>
      </c>
      <c r="AZ2189">
        <v>1</v>
      </c>
      <c r="BB2189" s="2">
        <v>42144</v>
      </c>
      <c r="BC2189" s="4" t="s">
        <v>369</v>
      </c>
      <c r="BD2189">
        <v>41054531300042</v>
      </c>
      <c r="BF2189" t="s">
        <v>108</v>
      </c>
      <c r="BG2189" t="s">
        <v>1001</v>
      </c>
      <c r="BH2189" t="s">
        <v>1002</v>
      </c>
      <c r="BJ2189" s="2">
        <v>42143</v>
      </c>
      <c r="BK2189">
        <v>3</v>
      </c>
      <c r="BM2189">
        <v>1409</v>
      </c>
      <c r="BO2189" t="s">
        <v>118</v>
      </c>
      <c r="BP2189">
        <v>24</v>
      </c>
      <c r="BR2189">
        <v>27</v>
      </c>
      <c r="BT2189">
        <v>1</v>
      </c>
      <c r="BV2189">
        <v>34255833500051</v>
      </c>
      <c r="BX2189" t="s">
        <v>108</v>
      </c>
      <c r="BY2189">
        <v>1</v>
      </c>
      <c r="CA2189">
        <v>3</v>
      </c>
      <c r="CC2189">
        <v>41054531300042</v>
      </c>
      <c r="CE2189" t="s">
        <v>105</v>
      </c>
      <c r="CG2189">
        <v>3</v>
      </c>
      <c r="CM2189" t="s">
        <v>106</v>
      </c>
      <c r="CN2189" s="2">
        <v>42187</v>
      </c>
      <c r="CO2189">
        <v>0</v>
      </c>
      <c r="CQ2189" t="s">
        <v>105</v>
      </c>
      <c r="CR2189" t="s">
        <v>107</v>
      </c>
      <c r="CS2189">
        <v>41054531300042</v>
      </c>
      <c r="CU2189" t="s">
        <v>108</v>
      </c>
      <c r="CV2189" t="s">
        <v>109</v>
      </c>
      <c r="CW2189" t="s">
        <v>110</v>
      </c>
      <c r="CX2189" t="s">
        <v>111</v>
      </c>
      <c r="CY2189">
        <v>1</v>
      </c>
    </row>
    <row r="2190" spans="1:103" ht="15" hidden="1" customHeight="1" x14ac:dyDescent="0.2">
      <c r="A2190" t="s">
        <v>104</v>
      </c>
      <c r="B2190">
        <v>0</v>
      </c>
      <c r="D2190" t="s">
        <v>105</v>
      </c>
      <c r="K2190">
        <v>1</v>
      </c>
      <c r="M2190">
        <v>10</v>
      </c>
      <c r="N2190" t="s">
        <v>999</v>
      </c>
      <c r="O2190">
        <v>0</v>
      </c>
      <c r="R2190">
        <v>6127985</v>
      </c>
      <c r="S2190" s="2">
        <v>42143</v>
      </c>
      <c r="T2190">
        <v>20</v>
      </c>
      <c r="U2190">
        <v>1</v>
      </c>
      <c r="V2190">
        <v>1</v>
      </c>
      <c r="X2190">
        <v>0</v>
      </c>
      <c r="Y2190">
        <v>0</v>
      </c>
      <c r="Z2190" s="2">
        <v>42143</v>
      </c>
      <c r="AA2190" s="4" t="s">
        <v>1003</v>
      </c>
      <c r="AB2190">
        <v>23</v>
      </c>
      <c r="AC2190">
        <v>23</v>
      </c>
      <c r="AD2190" s="4" t="s">
        <v>1003</v>
      </c>
      <c r="AE2190">
        <v>2</v>
      </c>
      <c r="AF2190">
        <v>2</v>
      </c>
      <c r="AG2190" t="s">
        <v>453</v>
      </c>
      <c r="AH2190">
        <v>6595</v>
      </c>
      <c r="AI2190">
        <v>0.02</v>
      </c>
      <c r="AJ2190">
        <v>0.02</v>
      </c>
      <c r="AM2190">
        <v>454</v>
      </c>
      <c r="AN2190">
        <v>454</v>
      </c>
      <c r="AO2190">
        <v>6595</v>
      </c>
      <c r="AP2190">
        <v>10</v>
      </c>
      <c r="AQ2190">
        <v>10</v>
      </c>
      <c r="AR2190">
        <v>0.02</v>
      </c>
      <c r="AS2190">
        <v>0.02</v>
      </c>
      <c r="AV2190">
        <v>133</v>
      </c>
      <c r="AW2190">
        <v>133</v>
      </c>
      <c r="AX2190" t="s">
        <v>130</v>
      </c>
      <c r="AY2190" s="3" t="s">
        <v>1000</v>
      </c>
      <c r="AZ2190">
        <v>1</v>
      </c>
      <c r="BB2190" s="2">
        <v>42144</v>
      </c>
      <c r="BC2190" s="4" t="s">
        <v>369</v>
      </c>
      <c r="BD2190">
        <v>41054531300042</v>
      </c>
      <c r="BF2190" t="s">
        <v>108</v>
      </c>
      <c r="BG2190" t="s">
        <v>1001</v>
      </c>
      <c r="BH2190" t="s">
        <v>1002</v>
      </c>
      <c r="BJ2190" s="2">
        <v>42143</v>
      </c>
      <c r="BK2190">
        <v>3</v>
      </c>
      <c r="BM2190">
        <v>1409</v>
      </c>
      <c r="BO2190" t="s">
        <v>118</v>
      </c>
      <c r="BP2190">
        <v>24</v>
      </c>
      <c r="BR2190">
        <v>27</v>
      </c>
      <c r="BT2190">
        <v>1</v>
      </c>
      <c r="BV2190">
        <v>34255833500051</v>
      </c>
      <c r="BX2190" t="s">
        <v>108</v>
      </c>
      <c r="BY2190">
        <v>1</v>
      </c>
      <c r="CA2190">
        <v>3</v>
      </c>
      <c r="CC2190">
        <v>41054531300042</v>
      </c>
      <c r="CE2190" t="s">
        <v>105</v>
      </c>
      <c r="CG2190">
        <v>3</v>
      </c>
      <c r="CM2190" t="s">
        <v>106</v>
      </c>
      <c r="CN2190" s="2">
        <v>42187</v>
      </c>
      <c r="CO2190">
        <v>0</v>
      </c>
      <c r="CQ2190" t="s">
        <v>105</v>
      </c>
      <c r="CR2190" t="s">
        <v>107</v>
      </c>
      <c r="CS2190">
        <v>41054531300042</v>
      </c>
      <c r="CU2190" t="s">
        <v>108</v>
      </c>
      <c r="CV2190" t="s">
        <v>109</v>
      </c>
      <c r="CW2190" t="s">
        <v>110</v>
      </c>
      <c r="CX2190" t="s">
        <v>111</v>
      </c>
      <c r="CY2190">
        <v>1</v>
      </c>
    </row>
    <row r="2191" spans="1:103" ht="15" hidden="1" customHeight="1" x14ac:dyDescent="0.2">
      <c r="A2191" t="s">
        <v>104</v>
      </c>
      <c r="B2191">
        <v>0</v>
      </c>
      <c r="D2191" t="s">
        <v>105</v>
      </c>
      <c r="K2191">
        <v>1</v>
      </c>
      <c r="M2191">
        <v>10</v>
      </c>
      <c r="N2191" t="s">
        <v>999</v>
      </c>
      <c r="O2191">
        <v>0</v>
      </c>
      <c r="R2191">
        <v>6127985</v>
      </c>
      <c r="S2191" s="2">
        <v>42143</v>
      </c>
      <c r="T2191">
        <v>20</v>
      </c>
      <c r="U2191">
        <v>1</v>
      </c>
      <c r="V2191">
        <v>1</v>
      </c>
      <c r="X2191">
        <v>0</v>
      </c>
      <c r="Y2191">
        <v>0</v>
      </c>
      <c r="Z2191" s="2">
        <v>42143</v>
      </c>
      <c r="AA2191" s="4" t="s">
        <v>1003</v>
      </c>
      <c r="AB2191">
        <v>23</v>
      </c>
      <c r="AC2191">
        <v>23</v>
      </c>
      <c r="AD2191" s="4" t="s">
        <v>1003</v>
      </c>
      <c r="AE2191">
        <v>2</v>
      </c>
      <c r="AF2191">
        <v>2</v>
      </c>
      <c r="AG2191" t="s">
        <v>454</v>
      </c>
      <c r="AH2191">
        <v>1113</v>
      </c>
      <c r="AI2191">
        <v>0.02</v>
      </c>
      <c r="AJ2191">
        <v>0.02</v>
      </c>
      <c r="AM2191">
        <v>454</v>
      </c>
      <c r="AN2191">
        <v>454</v>
      </c>
      <c r="AO2191">
        <v>1113</v>
      </c>
      <c r="AP2191">
        <v>10</v>
      </c>
      <c r="AQ2191">
        <v>10</v>
      </c>
      <c r="AR2191">
        <v>0.02</v>
      </c>
      <c r="AS2191">
        <v>0.02</v>
      </c>
      <c r="AV2191">
        <v>133</v>
      </c>
      <c r="AW2191">
        <v>133</v>
      </c>
      <c r="AX2191" t="s">
        <v>130</v>
      </c>
      <c r="AY2191" s="3" t="s">
        <v>1000</v>
      </c>
      <c r="AZ2191">
        <v>1</v>
      </c>
      <c r="BB2191" s="2">
        <v>42144</v>
      </c>
      <c r="BC2191" s="4" t="s">
        <v>369</v>
      </c>
      <c r="BD2191">
        <v>41054531300042</v>
      </c>
      <c r="BF2191" t="s">
        <v>108</v>
      </c>
      <c r="BG2191" t="s">
        <v>1001</v>
      </c>
      <c r="BH2191" t="s">
        <v>1002</v>
      </c>
      <c r="BJ2191" s="2">
        <v>42143</v>
      </c>
      <c r="BK2191">
        <v>3</v>
      </c>
      <c r="BM2191">
        <v>1409</v>
      </c>
      <c r="BO2191" t="s">
        <v>118</v>
      </c>
      <c r="BP2191">
        <v>24</v>
      </c>
      <c r="BR2191">
        <v>27</v>
      </c>
      <c r="BT2191">
        <v>1</v>
      </c>
      <c r="BV2191">
        <v>34255833500051</v>
      </c>
      <c r="BX2191" t="s">
        <v>108</v>
      </c>
      <c r="BY2191">
        <v>1</v>
      </c>
      <c r="CA2191">
        <v>3</v>
      </c>
      <c r="CC2191">
        <v>41054531300042</v>
      </c>
      <c r="CE2191" t="s">
        <v>105</v>
      </c>
      <c r="CG2191">
        <v>3</v>
      </c>
      <c r="CM2191" t="s">
        <v>106</v>
      </c>
      <c r="CN2191" s="2">
        <v>42187</v>
      </c>
      <c r="CO2191">
        <v>0</v>
      </c>
      <c r="CQ2191" t="s">
        <v>105</v>
      </c>
      <c r="CR2191" t="s">
        <v>107</v>
      </c>
      <c r="CS2191">
        <v>41054531300042</v>
      </c>
      <c r="CU2191" t="s">
        <v>108</v>
      </c>
      <c r="CV2191" t="s">
        <v>109</v>
      </c>
      <c r="CW2191" t="s">
        <v>110</v>
      </c>
      <c r="CX2191" t="s">
        <v>111</v>
      </c>
      <c r="CY2191">
        <v>1</v>
      </c>
    </row>
    <row r="2192" spans="1:103" ht="15" hidden="1" customHeight="1" x14ac:dyDescent="0.2">
      <c r="A2192" t="s">
        <v>104</v>
      </c>
      <c r="B2192">
        <v>0</v>
      </c>
      <c r="D2192" t="s">
        <v>105</v>
      </c>
      <c r="K2192">
        <v>1</v>
      </c>
      <c r="M2192">
        <v>10</v>
      </c>
      <c r="N2192" t="s">
        <v>999</v>
      </c>
      <c r="O2192">
        <v>0</v>
      </c>
      <c r="R2192">
        <v>6127985</v>
      </c>
      <c r="S2192" s="2">
        <v>42143</v>
      </c>
      <c r="T2192">
        <v>20</v>
      </c>
      <c r="U2192">
        <v>2</v>
      </c>
      <c r="V2192">
        <v>2</v>
      </c>
      <c r="X2192">
        <v>0</v>
      </c>
      <c r="Y2192">
        <v>0</v>
      </c>
      <c r="Z2192" s="2">
        <v>42143</v>
      </c>
      <c r="AA2192" s="4" t="s">
        <v>1003</v>
      </c>
      <c r="AB2192">
        <v>23</v>
      </c>
      <c r="AC2192">
        <v>23</v>
      </c>
      <c r="AD2192" s="4" t="s">
        <v>1003</v>
      </c>
      <c r="AE2192">
        <v>2</v>
      </c>
      <c r="AF2192">
        <v>2</v>
      </c>
      <c r="AG2192" t="s">
        <v>455</v>
      </c>
      <c r="AH2192">
        <v>7460</v>
      </c>
      <c r="AI2192">
        <v>0.02</v>
      </c>
      <c r="AJ2192">
        <v>0.02</v>
      </c>
      <c r="AM2192">
        <v>454</v>
      </c>
      <c r="AN2192">
        <v>454</v>
      </c>
      <c r="AO2192">
        <v>7460</v>
      </c>
      <c r="AP2192">
        <v>10</v>
      </c>
      <c r="AQ2192">
        <v>10</v>
      </c>
      <c r="AR2192">
        <v>0.02</v>
      </c>
      <c r="AS2192">
        <v>0.02</v>
      </c>
      <c r="AV2192">
        <v>133</v>
      </c>
      <c r="AW2192">
        <v>133</v>
      </c>
      <c r="AX2192" t="s">
        <v>130</v>
      </c>
      <c r="AY2192" s="3" t="s">
        <v>1000</v>
      </c>
      <c r="AZ2192">
        <v>1</v>
      </c>
      <c r="BB2192" s="2">
        <v>42144</v>
      </c>
      <c r="BC2192" s="4" t="s">
        <v>369</v>
      </c>
      <c r="BD2192">
        <v>41054531300042</v>
      </c>
      <c r="BF2192" t="s">
        <v>108</v>
      </c>
      <c r="BG2192" t="s">
        <v>1001</v>
      </c>
      <c r="BH2192" t="s">
        <v>1002</v>
      </c>
      <c r="BJ2192" s="2">
        <v>42143</v>
      </c>
      <c r="BK2192">
        <v>3</v>
      </c>
      <c r="BM2192">
        <v>1409</v>
      </c>
      <c r="BO2192" t="s">
        <v>118</v>
      </c>
      <c r="BP2192">
        <v>24</v>
      </c>
      <c r="BR2192">
        <v>27</v>
      </c>
      <c r="BT2192">
        <v>1</v>
      </c>
      <c r="BV2192">
        <v>34255833500051</v>
      </c>
      <c r="BX2192" t="s">
        <v>108</v>
      </c>
      <c r="BY2192">
        <v>1</v>
      </c>
      <c r="CA2192">
        <v>3</v>
      </c>
      <c r="CC2192">
        <v>41054531300042</v>
      </c>
      <c r="CE2192" t="s">
        <v>105</v>
      </c>
      <c r="CG2192">
        <v>3</v>
      </c>
      <c r="CM2192" t="s">
        <v>106</v>
      </c>
      <c r="CN2192" s="2">
        <v>42187</v>
      </c>
      <c r="CO2192">
        <v>0</v>
      </c>
      <c r="CQ2192" t="s">
        <v>105</v>
      </c>
      <c r="CR2192" t="s">
        <v>107</v>
      </c>
      <c r="CS2192">
        <v>41054531300042</v>
      </c>
      <c r="CU2192" t="s">
        <v>108</v>
      </c>
      <c r="CV2192" t="s">
        <v>109</v>
      </c>
      <c r="CW2192" t="s">
        <v>110</v>
      </c>
      <c r="CX2192" t="s">
        <v>111</v>
      </c>
      <c r="CY2192">
        <v>1</v>
      </c>
    </row>
    <row r="2193" spans="1:103" ht="15" hidden="1" customHeight="1" x14ac:dyDescent="0.2">
      <c r="A2193" t="s">
        <v>104</v>
      </c>
      <c r="B2193">
        <v>0</v>
      </c>
      <c r="D2193" t="s">
        <v>105</v>
      </c>
      <c r="K2193">
        <v>1</v>
      </c>
      <c r="M2193">
        <v>10</v>
      </c>
      <c r="N2193" t="s">
        <v>999</v>
      </c>
      <c r="O2193">
        <v>0</v>
      </c>
      <c r="R2193">
        <v>6127985</v>
      </c>
      <c r="S2193" s="2">
        <v>42143</v>
      </c>
      <c r="T2193">
        <v>20</v>
      </c>
      <c r="U2193">
        <v>1</v>
      </c>
      <c r="V2193">
        <v>1</v>
      </c>
      <c r="X2193">
        <v>0</v>
      </c>
      <c r="Y2193">
        <v>0</v>
      </c>
      <c r="Z2193" s="2">
        <v>42143</v>
      </c>
      <c r="AA2193" s="4" t="s">
        <v>1003</v>
      </c>
      <c r="AB2193">
        <v>23</v>
      </c>
      <c r="AC2193">
        <v>23</v>
      </c>
      <c r="AD2193" s="4" t="s">
        <v>1003</v>
      </c>
      <c r="AE2193">
        <v>2</v>
      </c>
      <c r="AF2193">
        <v>2</v>
      </c>
      <c r="AG2193" t="s">
        <v>456</v>
      </c>
      <c r="AH2193">
        <v>1764</v>
      </c>
      <c r="AI2193">
        <v>5.0000000000000001E-3</v>
      </c>
      <c r="AJ2193">
        <v>5.0000000000000001E-3</v>
      </c>
      <c r="AK2193">
        <v>712</v>
      </c>
      <c r="AL2193">
        <v>712</v>
      </c>
      <c r="AM2193">
        <v>405</v>
      </c>
      <c r="AN2193">
        <v>405</v>
      </c>
      <c r="AO2193">
        <v>1764</v>
      </c>
      <c r="AP2193">
        <v>10</v>
      </c>
      <c r="AQ2193">
        <v>10</v>
      </c>
      <c r="AR2193">
        <v>5.0000000000000001E-3</v>
      </c>
      <c r="AS2193">
        <v>5.0000000000000001E-3</v>
      </c>
      <c r="AT2193">
        <v>1168</v>
      </c>
      <c r="AU2193">
        <v>1168</v>
      </c>
      <c r="AV2193">
        <v>133</v>
      </c>
      <c r="AW2193">
        <v>133</v>
      </c>
      <c r="AX2193" t="s">
        <v>130</v>
      </c>
      <c r="AY2193" s="3" t="s">
        <v>1000</v>
      </c>
      <c r="AZ2193">
        <v>1</v>
      </c>
      <c r="BB2193" s="2">
        <v>42144</v>
      </c>
      <c r="BC2193" s="4" t="s">
        <v>369</v>
      </c>
      <c r="BD2193">
        <v>41054531300042</v>
      </c>
      <c r="BF2193" t="s">
        <v>108</v>
      </c>
      <c r="BG2193" t="s">
        <v>1001</v>
      </c>
      <c r="BH2193" t="s">
        <v>1002</v>
      </c>
      <c r="BJ2193" s="2">
        <v>42143</v>
      </c>
      <c r="BK2193">
        <v>3</v>
      </c>
      <c r="BM2193">
        <v>1409</v>
      </c>
      <c r="BO2193" t="s">
        <v>118</v>
      </c>
      <c r="BP2193">
        <v>24</v>
      </c>
      <c r="BR2193">
        <v>27</v>
      </c>
      <c r="BT2193">
        <v>1</v>
      </c>
      <c r="BV2193">
        <v>34255833500051</v>
      </c>
      <c r="BX2193" t="s">
        <v>108</v>
      </c>
      <c r="BY2193">
        <v>1</v>
      </c>
      <c r="CA2193">
        <v>3</v>
      </c>
      <c r="CC2193">
        <v>41054531300042</v>
      </c>
      <c r="CE2193" t="s">
        <v>105</v>
      </c>
      <c r="CG2193">
        <v>3</v>
      </c>
      <c r="CM2193" t="s">
        <v>106</v>
      </c>
      <c r="CN2193" s="2">
        <v>42187</v>
      </c>
      <c r="CO2193">
        <v>0</v>
      </c>
      <c r="CQ2193" t="s">
        <v>105</v>
      </c>
      <c r="CR2193" t="s">
        <v>107</v>
      </c>
      <c r="CS2193">
        <v>41054531300042</v>
      </c>
      <c r="CU2193" t="s">
        <v>108</v>
      </c>
      <c r="CV2193" t="s">
        <v>109</v>
      </c>
      <c r="CW2193" t="s">
        <v>110</v>
      </c>
      <c r="CX2193" t="s">
        <v>111</v>
      </c>
      <c r="CY2193">
        <v>1</v>
      </c>
    </row>
    <row r="2194" spans="1:103" ht="15" hidden="1" customHeight="1" x14ac:dyDescent="0.2">
      <c r="A2194" t="s">
        <v>104</v>
      </c>
      <c r="B2194">
        <v>0</v>
      </c>
      <c r="D2194" t="s">
        <v>105</v>
      </c>
      <c r="K2194">
        <v>1</v>
      </c>
      <c r="M2194">
        <v>10</v>
      </c>
      <c r="N2194" t="s">
        <v>999</v>
      </c>
      <c r="O2194">
        <v>0</v>
      </c>
      <c r="R2194">
        <v>6127985</v>
      </c>
      <c r="S2194" s="2">
        <v>42143</v>
      </c>
      <c r="T2194">
        <v>20</v>
      </c>
      <c r="U2194">
        <v>1</v>
      </c>
      <c r="V2194">
        <v>1</v>
      </c>
      <c r="X2194">
        <v>0</v>
      </c>
      <c r="Y2194">
        <v>0</v>
      </c>
      <c r="Z2194" s="2">
        <v>42143</v>
      </c>
      <c r="AA2194" s="4" t="s">
        <v>1003</v>
      </c>
      <c r="AB2194">
        <v>23</v>
      </c>
      <c r="AC2194">
        <v>23</v>
      </c>
      <c r="AD2194" s="4" t="s">
        <v>1003</v>
      </c>
      <c r="AE2194">
        <v>2</v>
      </c>
      <c r="AF2194">
        <v>2</v>
      </c>
      <c r="AG2194" t="s">
        <v>206</v>
      </c>
      <c r="AH2194">
        <v>1114</v>
      </c>
      <c r="AI2194">
        <v>0.5</v>
      </c>
      <c r="AJ2194">
        <v>0.5</v>
      </c>
      <c r="AM2194">
        <v>357</v>
      </c>
      <c r="AN2194">
        <v>357</v>
      </c>
      <c r="AO2194">
        <v>1114</v>
      </c>
      <c r="AP2194">
        <v>10</v>
      </c>
      <c r="AQ2194">
        <v>10</v>
      </c>
      <c r="AR2194">
        <v>0.5</v>
      </c>
      <c r="AS2194">
        <v>0.5</v>
      </c>
      <c r="AV2194">
        <v>133</v>
      </c>
      <c r="AW2194">
        <v>133</v>
      </c>
      <c r="AX2194" t="s">
        <v>130</v>
      </c>
      <c r="AY2194" s="3" t="s">
        <v>1000</v>
      </c>
      <c r="AZ2194">
        <v>1</v>
      </c>
      <c r="BB2194" s="2">
        <v>42144</v>
      </c>
      <c r="BC2194" s="4" t="s">
        <v>369</v>
      </c>
      <c r="BD2194">
        <v>41054531300042</v>
      </c>
      <c r="BF2194" t="s">
        <v>108</v>
      </c>
      <c r="BG2194" t="s">
        <v>1001</v>
      </c>
      <c r="BH2194" t="s">
        <v>1002</v>
      </c>
      <c r="BJ2194" s="2">
        <v>42143</v>
      </c>
      <c r="BK2194">
        <v>3</v>
      </c>
      <c r="BM2194">
        <v>1409</v>
      </c>
      <c r="BO2194" t="s">
        <v>118</v>
      </c>
      <c r="BP2194">
        <v>24</v>
      </c>
      <c r="BR2194">
        <v>27</v>
      </c>
      <c r="BT2194">
        <v>1</v>
      </c>
      <c r="BV2194">
        <v>34255833500051</v>
      </c>
      <c r="BX2194" t="s">
        <v>108</v>
      </c>
      <c r="BY2194">
        <v>1</v>
      </c>
      <c r="CA2194">
        <v>3</v>
      </c>
      <c r="CC2194">
        <v>41054531300042</v>
      </c>
      <c r="CE2194" t="s">
        <v>105</v>
      </c>
      <c r="CG2194">
        <v>3</v>
      </c>
      <c r="CM2194" t="s">
        <v>106</v>
      </c>
      <c r="CN2194" s="2">
        <v>42187</v>
      </c>
      <c r="CO2194">
        <v>0</v>
      </c>
      <c r="CQ2194" t="s">
        <v>105</v>
      </c>
      <c r="CR2194" t="s">
        <v>107</v>
      </c>
      <c r="CS2194">
        <v>41054531300042</v>
      </c>
      <c r="CU2194" t="s">
        <v>108</v>
      </c>
      <c r="CV2194" t="s">
        <v>109</v>
      </c>
      <c r="CW2194" t="s">
        <v>110</v>
      </c>
      <c r="CX2194" t="s">
        <v>111</v>
      </c>
      <c r="CY2194">
        <v>1</v>
      </c>
    </row>
    <row r="2195" spans="1:103" ht="15" hidden="1" customHeight="1" x14ac:dyDescent="0.2">
      <c r="A2195" t="s">
        <v>104</v>
      </c>
      <c r="B2195">
        <v>0</v>
      </c>
      <c r="D2195" t="s">
        <v>105</v>
      </c>
      <c r="K2195">
        <v>1</v>
      </c>
      <c r="M2195">
        <v>10</v>
      </c>
      <c r="N2195" t="s">
        <v>999</v>
      </c>
      <c r="O2195">
        <v>0</v>
      </c>
      <c r="R2195">
        <v>6127985</v>
      </c>
      <c r="S2195" s="2">
        <v>42143</v>
      </c>
      <c r="T2195">
        <v>20</v>
      </c>
      <c r="U2195">
        <v>1</v>
      </c>
      <c r="V2195">
        <v>1</v>
      </c>
      <c r="X2195">
        <v>0</v>
      </c>
      <c r="Y2195">
        <v>0</v>
      </c>
      <c r="Z2195" s="2">
        <v>42143</v>
      </c>
      <c r="AA2195" s="4" t="s">
        <v>1003</v>
      </c>
      <c r="AB2195">
        <v>23</v>
      </c>
      <c r="AC2195">
        <v>23</v>
      </c>
      <c r="AD2195" s="4" t="s">
        <v>1003</v>
      </c>
      <c r="AE2195">
        <v>2</v>
      </c>
      <c r="AF2195">
        <v>2</v>
      </c>
      <c r="AG2195" t="s">
        <v>207</v>
      </c>
      <c r="AH2195">
        <v>1082</v>
      </c>
      <c r="AI2195">
        <v>0.01</v>
      </c>
      <c r="AJ2195">
        <v>0.01</v>
      </c>
      <c r="AK2195">
        <v>712</v>
      </c>
      <c r="AL2195">
        <v>712</v>
      </c>
      <c r="AM2195">
        <v>151</v>
      </c>
      <c r="AN2195">
        <v>151</v>
      </c>
      <c r="AO2195">
        <v>1082</v>
      </c>
      <c r="AP2195">
        <v>10</v>
      </c>
      <c r="AQ2195">
        <v>10</v>
      </c>
      <c r="AR2195">
        <v>0.01</v>
      </c>
      <c r="AS2195">
        <v>0.01</v>
      </c>
      <c r="AT2195">
        <v>1168</v>
      </c>
      <c r="AU2195">
        <v>1168</v>
      </c>
      <c r="AV2195">
        <v>133</v>
      </c>
      <c r="AW2195">
        <v>133</v>
      </c>
      <c r="AX2195" t="s">
        <v>130</v>
      </c>
      <c r="AY2195" s="3" t="s">
        <v>1000</v>
      </c>
      <c r="AZ2195">
        <v>1</v>
      </c>
      <c r="BB2195" s="2">
        <v>42144</v>
      </c>
      <c r="BC2195" s="4" t="s">
        <v>369</v>
      </c>
      <c r="BD2195">
        <v>41054531300042</v>
      </c>
      <c r="BF2195" t="s">
        <v>108</v>
      </c>
      <c r="BG2195" t="s">
        <v>1001</v>
      </c>
      <c r="BH2195" t="s">
        <v>1002</v>
      </c>
      <c r="BJ2195" s="2">
        <v>42143</v>
      </c>
      <c r="BK2195">
        <v>3</v>
      </c>
      <c r="BM2195">
        <v>1409</v>
      </c>
      <c r="BO2195" t="s">
        <v>118</v>
      </c>
      <c r="BP2195">
        <v>24</v>
      </c>
      <c r="BR2195">
        <v>27</v>
      </c>
      <c r="BT2195">
        <v>1</v>
      </c>
      <c r="BV2195">
        <v>34255833500051</v>
      </c>
      <c r="BX2195" t="s">
        <v>108</v>
      </c>
      <c r="BY2195">
        <v>1</v>
      </c>
      <c r="CA2195">
        <v>3</v>
      </c>
      <c r="CC2195">
        <v>41054531300042</v>
      </c>
      <c r="CE2195" t="s">
        <v>105</v>
      </c>
      <c r="CG2195">
        <v>3</v>
      </c>
      <c r="CM2195" t="s">
        <v>106</v>
      </c>
      <c r="CN2195" s="2">
        <v>42187</v>
      </c>
      <c r="CO2195">
        <v>0</v>
      </c>
      <c r="CQ2195" t="s">
        <v>105</v>
      </c>
      <c r="CR2195" t="s">
        <v>107</v>
      </c>
      <c r="CS2195">
        <v>41054531300042</v>
      </c>
      <c r="CU2195" t="s">
        <v>108</v>
      </c>
      <c r="CV2195" t="s">
        <v>109</v>
      </c>
      <c r="CW2195" t="s">
        <v>110</v>
      </c>
      <c r="CX2195" t="s">
        <v>111</v>
      </c>
      <c r="CY2195">
        <v>1</v>
      </c>
    </row>
    <row r="2196" spans="1:103" ht="15" hidden="1" customHeight="1" x14ac:dyDescent="0.2">
      <c r="A2196" t="s">
        <v>104</v>
      </c>
      <c r="B2196">
        <v>0</v>
      </c>
      <c r="D2196" t="s">
        <v>105</v>
      </c>
      <c r="K2196">
        <v>1</v>
      </c>
      <c r="M2196">
        <v>10</v>
      </c>
      <c r="N2196" t="s">
        <v>999</v>
      </c>
      <c r="O2196">
        <v>0</v>
      </c>
      <c r="R2196">
        <v>6127985</v>
      </c>
      <c r="S2196" s="2">
        <v>42143</v>
      </c>
      <c r="T2196">
        <v>20</v>
      </c>
      <c r="U2196">
        <v>1</v>
      </c>
      <c r="V2196">
        <v>1</v>
      </c>
      <c r="X2196">
        <v>0</v>
      </c>
      <c r="Y2196">
        <v>0</v>
      </c>
      <c r="Z2196" s="2">
        <v>42143</v>
      </c>
      <c r="AA2196" s="4" t="s">
        <v>1003</v>
      </c>
      <c r="AB2196">
        <v>23</v>
      </c>
      <c r="AC2196">
        <v>23</v>
      </c>
      <c r="AD2196" s="4" t="s">
        <v>1003</v>
      </c>
      <c r="AE2196">
        <v>2</v>
      </c>
      <c r="AF2196">
        <v>2</v>
      </c>
      <c r="AG2196" t="s">
        <v>208</v>
      </c>
      <c r="AH2196">
        <v>1115</v>
      </c>
      <c r="AI2196">
        <v>0.01</v>
      </c>
      <c r="AJ2196">
        <v>0.01</v>
      </c>
      <c r="AK2196">
        <v>712</v>
      </c>
      <c r="AL2196">
        <v>712</v>
      </c>
      <c r="AM2196">
        <v>151</v>
      </c>
      <c r="AN2196">
        <v>151</v>
      </c>
      <c r="AO2196">
        <v>1115</v>
      </c>
      <c r="AP2196">
        <v>10</v>
      </c>
      <c r="AQ2196">
        <v>10</v>
      </c>
      <c r="AR2196">
        <v>0.01</v>
      </c>
      <c r="AS2196">
        <v>0.01</v>
      </c>
      <c r="AT2196">
        <v>1168</v>
      </c>
      <c r="AU2196">
        <v>1168</v>
      </c>
      <c r="AV2196">
        <v>133</v>
      </c>
      <c r="AW2196">
        <v>133</v>
      </c>
      <c r="AX2196" t="s">
        <v>130</v>
      </c>
      <c r="AY2196" s="3" t="s">
        <v>1000</v>
      </c>
      <c r="AZ2196">
        <v>1</v>
      </c>
      <c r="BB2196" s="2">
        <v>42144</v>
      </c>
      <c r="BC2196" s="4" t="s">
        <v>369</v>
      </c>
      <c r="BD2196">
        <v>41054531300042</v>
      </c>
      <c r="BF2196" t="s">
        <v>108</v>
      </c>
      <c r="BG2196" t="s">
        <v>1001</v>
      </c>
      <c r="BH2196" t="s">
        <v>1002</v>
      </c>
      <c r="BJ2196" s="2">
        <v>42143</v>
      </c>
      <c r="BK2196">
        <v>3</v>
      </c>
      <c r="BM2196">
        <v>1409</v>
      </c>
      <c r="BO2196" t="s">
        <v>118</v>
      </c>
      <c r="BP2196">
        <v>24</v>
      </c>
      <c r="BR2196">
        <v>27</v>
      </c>
      <c r="BT2196">
        <v>1</v>
      </c>
      <c r="BV2196">
        <v>34255833500051</v>
      </c>
      <c r="BX2196" t="s">
        <v>108</v>
      </c>
      <c r="BY2196">
        <v>1</v>
      </c>
      <c r="CA2196">
        <v>3</v>
      </c>
      <c r="CC2196">
        <v>41054531300042</v>
      </c>
      <c r="CE2196" t="s">
        <v>105</v>
      </c>
      <c r="CG2196">
        <v>3</v>
      </c>
      <c r="CM2196" t="s">
        <v>106</v>
      </c>
      <c r="CN2196" s="2">
        <v>42187</v>
      </c>
      <c r="CO2196">
        <v>0</v>
      </c>
      <c r="CQ2196" t="s">
        <v>105</v>
      </c>
      <c r="CR2196" t="s">
        <v>107</v>
      </c>
      <c r="CS2196">
        <v>41054531300042</v>
      </c>
      <c r="CU2196" t="s">
        <v>108</v>
      </c>
      <c r="CV2196" t="s">
        <v>109</v>
      </c>
      <c r="CW2196" t="s">
        <v>110</v>
      </c>
      <c r="CX2196" t="s">
        <v>111</v>
      </c>
      <c r="CY2196">
        <v>1</v>
      </c>
    </row>
    <row r="2197" spans="1:103" ht="15" hidden="1" customHeight="1" x14ac:dyDescent="0.2">
      <c r="A2197" t="s">
        <v>104</v>
      </c>
      <c r="B2197">
        <v>0</v>
      </c>
      <c r="D2197" t="s">
        <v>105</v>
      </c>
      <c r="K2197">
        <v>1</v>
      </c>
      <c r="M2197">
        <v>10</v>
      </c>
      <c r="N2197" t="s">
        <v>999</v>
      </c>
      <c r="O2197">
        <v>0</v>
      </c>
      <c r="R2197">
        <v>6127985</v>
      </c>
      <c r="S2197" s="2">
        <v>42143</v>
      </c>
      <c r="T2197">
        <v>20</v>
      </c>
      <c r="U2197">
        <v>1</v>
      </c>
      <c r="V2197">
        <v>1</v>
      </c>
      <c r="X2197">
        <v>0</v>
      </c>
      <c r="Y2197">
        <v>0</v>
      </c>
      <c r="Z2197" s="2">
        <v>42143</v>
      </c>
      <c r="AA2197" s="4" t="s">
        <v>1003</v>
      </c>
      <c r="AB2197">
        <v>23</v>
      </c>
      <c r="AC2197">
        <v>23</v>
      </c>
      <c r="AD2197" s="4" t="s">
        <v>1003</v>
      </c>
      <c r="AE2197">
        <v>2</v>
      </c>
      <c r="AF2197">
        <v>2</v>
      </c>
      <c r="AG2197" t="s">
        <v>209</v>
      </c>
      <c r="AH2197">
        <v>1116</v>
      </c>
      <c r="AI2197">
        <v>0.01</v>
      </c>
      <c r="AJ2197">
        <v>0.01</v>
      </c>
      <c r="AK2197">
        <v>712</v>
      </c>
      <c r="AL2197">
        <v>712</v>
      </c>
      <c r="AM2197">
        <v>151</v>
      </c>
      <c r="AN2197">
        <v>151</v>
      </c>
      <c r="AO2197">
        <v>1116</v>
      </c>
      <c r="AP2197">
        <v>10</v>
      </c>
      <c r="AQ2197">
        <v>10</v>
      </c>
      <c r="AR2197">
        <v>0.01</v>
      </c>
      <c r="AS2197">
        <v>0.01</v>
      </c>
      <c r="AT2197">
        <v>1168</v>
      </c>
      <c r="AU2197">
        <v>1168</v>
      </c>
      <c r="AV2197">
        <v>133</v>
      </c>
      <c r="AW2197">
        <v>133</v>
      </c>
      <c r="AX2197" t="s">
        <v>130</v>
      </c>
      <c r="AY2197" s="3" t="s">
        <v>1000</v>
      </c>
      <c r="AZ2197">
        <v>1</v>
      </c>
      <c r="BB2197" s="2">
        <v>42144</v>
      </c>
      <c r="BC2197" s="4" t="s">
        <v>369</v>
      </c>
      <c r="BD2197">
        <v>41054531300042</v>
      </c>
      <c r="BF2197" t="s">
        <v>108</v>
      </c>
      <c r="BG2197" t="s">
        <v>1001</v>
      </c>
      <c r="BH2197" t="s">
        <v>1002</v>
      </c>
      <c r="BJ2197" s="2">
        <v>42143</v>
      </c>
      <c r="BK2197">
        <v>3</v>
      </c>
      <c r="BM2197">
        <v>1409</v>
      </c>
      <c r="BO2197" t="s">
        <v>118</v>
      </c>
      <c r="BP2197">
        <v>24</v>
      </c>
      <c r="BR2197">
        <v>27</v>
      </c>
      <c r="BT2197">
        <v>1</v>
      </c>
      <c r="BV2197">
        <v>34255833500051</v>
      </c>
      <c r="BX2197" t="s">
        <v>108</v>
      </c>
      <c r="BY2197">
        <v>1</v>
      </c>
      <c r="CA2197">
        <v>3</v>
      </c>
      <c r="CC2197">
        <v>41054531300042</v>
      </c>
      <c r="CE2197" t="s">
        <v>105</v>
      </c>
      <c r="CG2197">
        <v>3</v>
      </c>
      <c r="CM2197" t="s">
        <v>106</v>
      </c>
      <c r="CN2197" s="2">
        <v>42187</v>
      </c>
      <c r="CO2197">
        <v>0</v>
      </c>
      <c r="CQ2197" t="s">
        <v>105</v>
      </c>
      <c r="CR2197" t="s">
        <v>107</v>
      </c>
      <c r="CS2197">
        <v>41054531300042</v>
      </c>
      <c r="CU2197" t="s">
        <v>108</v>
      </c>
      <c r="CV2197" t="s">
        <v>109</v>
      </c>
      <c r="CW2197" t="s">
        <v>110</v>
      </c>
      <c r="CX2197" t="s">
        <v>111</v>
      </c>
      <c r="CY2197">
        <v>1</v>
      </c>
    </row>
    <row r="2198" spans="1:103" ht="15" hidden="1" customHeight="1" x14ac:dyDescent="0.2">
      <c r="A2198" t="s">
        <v>104</v>
      </c>
      <c r="B2198">
        <v>0</v>
      </c>
      <c r="D2198" t="s">
        <v>105</v>
      </c>
      <c r="K2198">
        <v>1</v>
      </c>
      <c r="M2198">
        <v>10</v>
      </c>
      <c r="N2198" t="s">
        <v>999</v>
      </c>
      <c r="O2198">
        <v>0</v>
      </c>
      <c r="R2198">
        <v>6127985</v>
      </c>
      <c r="S2198" s="2">
        <v>42143</v>
      </c>
      <c r="T2198">
        <v>20</v>
      </c>
      <c r="U2198">
        <v>1</v>
      </c>
      <c r="V2198">
        <v>1</v>
      </c>
      <c r="X2198">
        <v>0</v>
      </c>
      <c r="Y2198">
        <v>0</v>
      </c>
      <c r="Z2198" s="2">
        <v>42143</v>
      </c>
      <c r="AA2198" s="4" t="s">
        <v>1003</v>
      </c>
      <c r="AB2198">
        <v>23</v>
      </c>
      <c r="AC2198">
        <v>23</v>
      </c>
      <c r="AD2198" s="4" t="s">
        <v>1003</v>
      </c>
      <c r="AE2198">
        <v>2</v>
      </c>
      <c r="AF2198">
        <v>2</v>
      </c>
      <c r="AG2198" t="s">
        <v>210</v>
      </c>
      <c r="AH2198">
        <v>1118</v>
      </c>
      <c r="AI2198">
        <v>0.01</v>
      </c>
      <c r="AJ2198">
        <v>0.01</v>
      </c>
      <c r="AK2198">
        <v>712</v>
      </c>
      <c r="AL2198">
        <v>712</v>
      </c>
      <c r="AM2198">
        <v>151</v>
      </c>
      <c r="AN2198">
        <v>151</v>
      </c>
      <c r="AO2198">
        <v>1118</v>
      </c>
      <c r="AP2198">
        <v>10</v>
      </c>
      <c r="AQ2198">
        <v>10</v>
      </c>
      <c r="AR2198">
        <v>0.01</v>
      </c>
      <c r="AS2198">
        <v>0.01</v>
      </c>
      <c r="AT2198">
        <v>1168</v>
      </c>
      <c r="AU2198">
        <v>1168</v>
      </c>
      <c r="AV2198">
        <v>133</v>
      </c>
      <c r="AW2198">
        <v>133</v>
      </c>
      <c r="AX2198" t="s">
        <v>130</v>
      </c>
      <c r="AY2198" s="3" t="s">
        <v>1000</v>
      </c>
      <c r="AZ2198">
        <v>1</v>
      </c>
      <c r="BB2198" s="2">
        <v>42144</v>
      </c>
      <c r="BC2198" s="4" t="s">
        <v>369</v>
      </c>
      <c r="BD2198">
        <v>41054531300042</v>
      </c>
      <c r="BF2198" t="s">
        <v>108</v>
      </c>
      <c r="BG2198" t="s">
        <v>1001</v>
      </c>
      <c r="BH2198" t="s">
        <v>1002</v>
      </c>
      <c r="BJ2198" s="2">
        <v>42143</v>
      </c>
      <c r="BK2198">
        <v>3</v>
      </c>
      <c r="BM2198">
        <v>1409</v>
      </c>
      <c r="BO2198" t="s">
        <v>118</v>
      </c>
      <c r="BP2198">
        <v>24</v>
      </c>
      <c r="BR2198">
        <v>27</v>
      </c>
      <c r="BT2198">
        <v>1</v>
      </c>
      <c r="BV2198">
        <v>34255833500051</v>
      </c>
      <c r="BX2198" t="s">
        <v>108</v>
      </c>
      <c r="BY2198">
        <v>1</v>
      </c>
      <c r="CA2198">
        <v>3</v>
      </c>
      <c r="CC2198">
        <v>41054531300042</v>
      </c>
      <c r="CE2198" t="s">
        <v>105</v>
      </c>
      <c r="CG2198">
        <v>3</v>
      </c>
      <c r="CM2198" t="s">
        <v>106</v>
      </c>
      <c r="CN2198" s="2">
        <v>42187</v>
      </c>
      <c r="CO2198">
        <v>0</v>
      </c>
      <c r="CQ2198" t="s">
        <v>105</v>
      </c>
      <c r="CR2198" t="s">
        <v>107</v>
      </c>
      <c r="CS2198">
        <v>41054531300042</v>
      </c>
      <c r="CU2198" t="s">
        <v>108</v>
      </c>
      <c r="CV2198" t="s">
        <v>109</v>
      </c>
      <c r="CW2198" t="s">
        <v>110</v>
      </c>
      <c r="CX2198" t="s">
        <v>111</v>
      </c>
      <c r="CY2198">
        <v>1</v>
      </c>
    </row>
    <row r="2199" spans="1:103" ht="15" hidden="1" customHeight="1" x14ac:dyDescent="0.2">
      <c r="A2199" t="s">
        <v>104</v>
      </c>
      <c r="B2199">
        <v>0</v>
      </c>
      <c r="D2199" t="s">
        <v>105</v>
      </c>
      <c r="K2199">
        <v>1</v>
      </c>
      <c r="M2199">
        <v>10</v>
      </c>
      <c r="N2199" t="s">
        <v>999</v>
      </c>
      <c r="O2199">
        <v>0</v>
      </c>
      <c r="R2199">
        <v>6127985</v>
      </c>
      <c r="S2199" s="2">
        <v>42143</v>
      </c>
      <c r="T2199">
        <v>20</v>
      </c>
      <c r="U2199">
        <v>1</v>
      </c>
      <c r="V2199">
        <v>1</v>
      </c>
      <c r="X2199">
        <v>0</v>
      </c>
      <c r="Y2199">
        <v>0</v>
      </c>
      <c r="Z2199" s="2">
        <v>42143</v>
      </c>
      <c r="AA2199" s="4" t="s">
        <v>1003</v>
      </c>
      <c r="AB2199">
        <v>23</v>
      </c>
      <c r="AC2199">
        <v>23</v>
      </c>
      <c r="AD2199" s="4" t="s">
        <v>1003</v>
      </c>
      <c r="AE2199">
        <v>2</v>
      </c>
      <c r="AF2199">
        <v>2</v>
      </c>
      <c r="AG2199" t="s">
        <v>211</v>
      </c>
      <c r="AH2199">
        <v>1117</v>
      </c>
      <c r="AI2199">
        <v>0.01</v>
      </c>
      <c r="AJ2199">
        <v>0.01</v>
      </c>
      <c r="AK2199">
        <v>712</v>
      </c>
      <c r="AL2199">
        <v>712</v>
      </c>
      <c r="AM2199">
        <v>151</v>
      </c>
      <c r="AN2199">
        <v>151</v>
      </c>
      <c r="AO2199">
        <v>1117</v>
      </c>
      <c r="AP2199">
        <v>10</v>
      </c>
      <c r="AQ2199">
        <v>10</v>
      </c>
      <c r="AR2199">
        <v>0.01</v>
      </c>
      <c r="AS2199">
        <v>0.01</v>
      </c>
      <c r="AT2199">
        <v>1168</v>
      </c>
      <c r="AU2199">
        <v>1168</v>
      </c>
      <c r="AV2199">
        <v>133</v>
      </c>
      <c r="AW2199">
        <v>133</v>
      </c>
      <c r="AX2199" t="s">
        <v>130</v>
      </c>
      <c r="AY2199" s="3" t="s">
        <v>1000</v>
      </c>
      <c r="AZ2199">
        <v>1</v>
      </c>
      <c r="BB2199" s="2">
        <v>42144</v>
      </c>
      <c r="BC2199" s="4" t="s">
        <v>369</v>
      </c>
      <c r="BD2199">
        <v>41054531300042</v>
      </c>
      <c r="BF2199" t="s">
        <v>108</v>
      </c>
      <c r="BG2199" t="s">
        <v>1001</v>
      </c>
      <c r="BH2199" t="s">
        <v>1002</v>
      </c>
      <c r="BJ2199" s="2">
        <v>42143</v>
      </c>
      <c r="BK2199">
        <v>3</v>
      </c>
      <c r="BM2199">
        <v>1409</v>
      </c>
      <c r="BO2199" t="s">
        <v>118</v>
      </c>
      <c r="BP2199">
        <v>24</v>
      </c>
      <c r="BR2199">
        <v>27</v>
      </c>
      <c r="BT2199">
        <v>1</v>
      </c>
      <c r="BV2199">
        <v>34255833500051</v>
      </c>
      <c r="BX2199" t="s">
        <v>108</v>
      </c>
      <c r="BY2199">
        <v>1</v>
      </c>
      <c r="CA2199">
        <v>3</v>
      </c>
      <c r="CC2199">
        <v>41054531300042</v>
      </c>
      <c r="CE2199" t="s">
        <v>105</v>
      </c>
      <c r="CG2199">
        <v>3</v>
      </c>
      <c r="CM2199" t="s">
        <v>106</v>
      </c>
      <c r="CN2199" s="2">
        <v>42187</v>
      </c>
      <c r="CO2199">
        <v>0</v>
      </c>
      <c r="CQ2199" t="s">
        <v>105</v>
      </c>
      <c r="CR2199" t="s">
        <v>107</v>
      </c>
      <c r="CS2199">
        <v>41054531300042</v>
      </c>
      <c r="CU2199" t="s">
        <v>108</v>
      </c>
      <c r="CV2199" t="s">
        <v>109</v>
      </c>
      <c r="CW2199" t="s">
        <v>110</v>
      </c>
      <c r="CX2199" t="s">
        <v>111</v>
      </c>
      <c r="CY2199">
        <v>1</v>
      </c>
    </row>
    <row r="2200" spans="1:103" ht="15" hidden="1" customHeight="1" x14ac:dyDescent="0.2">
      <c r="A2200" t="s">
        <v>104</v>
      </c>
      <c r="B2200">
        <v>0</v>
      </c>
      <c r="D2200" t="s">
        <v>105</v>
      </c>
      <c r="K2200">
        <v>1</v>
      </c>
      <c r="M2200">
        <v>10</v>
      </c>
      <c r="N2200" t="s">
        <v>999</v>
      </c>
      <c r="O2200">
        <v>0</v>
      </c>
      <c r="R2200">
        <v>6127985</v>
      </c>
      <c r="S2200" s="2">
        <v>42143</v>
      </c>
      <c r="T2200">
        <v>20</v>
      </c>
      <c r="U2200">
        <v>1</v>
      </c>
      <c r="V2200">
        <v>1</v>
      </c>
      <c r="X2200">
        <v>0</v>
      </c>
      <c r="Y2200">
        <v>0</v>
      </c>
      <c r="Z2200" s="2">
        <v>42143</v>
      </c>
      <c r="AA2200" s="4" t="s">
        <v>1003</v>
      </c>
      <c r="AB2200">
        <v>3</v>
      </c>
      <c r="AC2200">
        <v>3</v>
      </c>
      <c r="AD2200" s="4" t="s">
        <v>1003</v>
      </c>
      <c r="AE2200">
        <v>2</v>
      </c>
      <c r="AF2200">
        <v>2</v>
      </c>
      <c r="AG2200" t="s">
        <v>212</v>
      </c>
      <c r="AH2200">
        <v>1377</v>
      </c>
      <c r="AI2200">
        <v>5</v>
      </c>
      <c r="AJ2200">
        <v>5</v>
      </c>
      <c r="AM2200">
        <v>422</v>
      </c>
      <c r="AN2200">
        <v>422</v>
      </c>
      <c r="AO2200">
        <v>1377</v>
      </c>
      <c r="AP2200">
        <v>10</v>
      </c>
      <c r="AQ2200">
        <v>10</v>
      </c>
      <c r="AR2200">
        <v>5</v>
      </c>
      <c r="AS2200">
        <v>5</v>
      </c>
      <c r="AV2200">
        <v>286</v>
      </c>
      <c r="AW2200">
        <v>286</v>
      </c>
      <c r="AX2200" t="s">
        <v>213</v>
      </c>
      <c r="AY2200" s="3" t="s">
        <v>1000</v>
      </c>
      <c r="AZ2200">
        <v>1</v>
      </c>
      <c r="BB2200" s="2">
        <v>42144</v>
      </c>
      <c r="BC2200" s="4" t="s">
        <v>369</v>
      </c>
      <c r="BD2200">
        <v>41054531300042</v>
      </c>
      <c r="BF2200" t="s">
        <v>108</v>
      </c>
      <c r="BG2200" t="s">
        <v>1001</v>
      </c>
      <c r="BH2200" t="s">
        <v>1002</v>
      </c>
      <c r="BJ2200" s="2">
        <v>42143</v>
      </c>
      <c r="BK2200">
        <v>3</v>
      </c>
      <c r="BM2200">
        <v>1409</v>
      </c>
      <c r="BO2200" t="s">
        <v>118</v>
      </c>
      <c r="BP2200">
        <v>24</v>
      </c>
      <c r="BR2200">
        <v>27</v>
      </c>
      <c r="BT2200">
        <v>1</v>
      </c>
      <c r="BV2200">
        <v>34255833500051</v>
      </c>
      <c r="BX2200" t="s">
        <v>108</v>
      </c>
      <c r="BY2200">
        <v>1</v>
      </c>
      <c r="CA2200">
        <v>3</v>
      </c>
      <c r="CC2200">
        <v>41054531300042</v>
      </c>
      <c r="CE2200" t="s">
        <v>105</v>
      </c>
      <c r="CG2200">
        <v>3</v>
      </c>
      <c r="CM2200" t="s">
        <v>106</v>
      </c>
      <c r="CN2200" s="2">
        <v>42187</v>
      </c>
      <c r="CO2200">
        <v>0</v>
      </c>
      <c r="CQ2200" t="s">
        <v>105</v>
      </c>
      <c r="CR2200" t="s">
        <v>107</v>
      </c>
      <c r="CS2200">
        <v>41054531300042</v>
      </c>
      <c r="CU2200" t="s">
        <v>108</v>
      </c>
      <c r="CV2200" t="s">
        <v>109</v>
      </c>
      <c r="CW2200" t="s">
        <v>110</v>
      </c>
      <c r="CX2200" t="s">
        <v>111</v>
      </c>
      <c r="CY2200">
        <v>1</v>
      </c>
    </row>
    <row r="2201" spans="1:103" ht="15" hidden="1" customHeight="1" x14ac:dyDescent="0.2">
      <c r="A2201" t="s">
        <v>104</v>
      </c>
      <c r="B2201">
        <v>0</v>
      </c>
      <c r="D2201" t="s">
        <v>105</v>
      </c>
      <c r="K2201">
        <v>1</v>
      </c>
      <c r="M2201">
        <v>10</v>
      </c>
      <c r="N2201" t="s">
        <v>999</v>
      </c>
      <c r="O2201">
        <v>0</v>
      </c>
      <c r="R2201">
        <v>6127985</v>
      </c>
      <c r="S2201" s="2">
        <v>42143</v>
      </c>
      <c r="T2201">
        <v>20</v>
      </c>
      <c r="U2201">
        <v>1</v>
      </c>
      <c r="V2201">
        <v>1</v>
      </c>
      <c r="X2201">
        <v>0</v>
      </c>
      <c r="Y2201">
        <v>0</v>
      </c>
      <c r="Z2201" s="2">
        <v>42143</v>
      </c>
      <c r="AA2201" s="4" t="s">
        <v>1003</v>
      </c>
      <c r="AB2201">
        <v>23</v>
      </c>
      <c r="AC2201">
        <v>23</v>
      </c>
      <c r="AD2201" s="4" t="s">
        <v>1003</v>
      </c>
      <c r="AE2201">
        <v>2</v>
      </c>
      <c r="AF2201">
        <v>2</v>
      </c>
      <c r="AG2201" t="s">
        <v>457</v>
      </c>
      <c r="AH2201">
        <v>3209</v>
      </c>
      <c r="AI2201">
        <v>0.01</v>
      </c>
      <c r="AJ2201">
        <v>0.01</v>
      </c>
      <c r="AK2201">
        <v>712</v>
      </c>
      <c r="AL2201">
        <v>712</v>
      </c>
      <c r="AM2201">
        <v>405</v>
      </c>
      <c r="AN2201">
        <v>405</v>
      </c>
      <c r="AO2201">
        <v>3209</v>
      </c>
      <c r="AP2201">
        <v>10</v>
      </c>
      <c r="AQ2201">
        <v>10</v>
      </c>
      <c r="AR2201">
        <v>0.01</v>
      </c>
      <c r="AS2201">
        <v>0.01</v>
      </c>
      <c r="AT2201">
        <v>1168</v>
      </c>
      <c r="AU2201">
        <v>1168</v>
      </c>
      <c r="AV2201">
        <v>133</v>
      </c>
      <c r="AW2201">
        <v>133</v>
      </c>
      <c r="AX2201" t="s">
        <v>130</v>
      </c>
      <c r="AY2201" s="3" t="s">
        <v>1000</v>
      </c>
      <c r="AZ2201">
        <v>1</v>
      </c>
      <c r="BB2201" s="2">
        <v>42144</v>
      </c>
      <c r="BC2201" s="4" t="s">
        <v>369</v>
      </c>
      <c r="BD2201">
        <v>41054531300042</v>
      </c>
      <c r="BF2201" t="s">
        <v>108</v>
      </c>
      <c r="BG2201" t="s">
        <v>1001</v>
      </c>
      <c r="BH2201" t="s">
        <v>1002</v>
      </c>
      <c r="BJ2201" s="2">
        <v>42143</v>
      </c>
      <c r="BK2201">
        <v>3</v>
      </c>
      <c r="BM2201">
        <v>1409</v>
      </c>
      <c r="BO2201" t="s">
        <v>118</v>
      </c>
      <c r="BP2201">
        <v>24</v>
      </c>
      <c r="BR2201">
        <v>27</v>
      </c>
      <c r="BT2201">
        <v>1</v>
      </c>
      <c r="BV2201">
        <v>34255833500051</v>
      </c>
      <c r="BX2201" t="s">
        <v>108</v>
      </c>
      <c r="BY2201">
        <v>1</v>
      </c>
      <c r="CA2201">
        <v>3</v>
      </c>
      <c r="CC2201">
        <v>41054531300042</v>
      </c>
      <c r="CE2201" t="s">
        <v>105</v>
      </c>
      <c r="CG2201">
        <v>3</v>
      </c>
      <c r="CM2201" t="s">
        <v>106</v>
      </c>
      <c r="CN2201" s="2">
        <v>42187</v>
      </c>
      <c r="CO2201">
        <v>0</v>
      </c>
      <c r="CQ2201" t="s">
        <v>105</v>
      </c>
      <c r="CR2201" t="s">
        <v>107</v>
      </c>
      <c r="CS2201">
        <v>41054531300042</v>
      </c>
      <c r="CU2201" t="s">
        <v>108</v>
      </c>
      <c r="CV2201" t="s">
        <v>109</v>
      </c>
      <c r="CW2201" t="s">
        <v>110</v>
      </c>
      <c r="CX2201" t="s">
        <v>111</v>
      </c>
      <c r="CY2201">
        <v>1</v>
      </c>
    </row>
    <row r="2202" spans="1:103" ht="15" hidden="1" customHeight="1" x14ac:dyDescent="0.2">
      <c r="A2202" t="s">
        <v>104</v>
      </c>
      <c r="B2202">
        <v>0</v>
      </c>
      <c r="D2202" t="s">
        <v>105</v>
      </c>
      <c r="K2202">
        <v>1</v>
      </c>
      <c r="M2202">
        <v>10</v>
      </c>
      <c r="N2202" t="s">
        <v>999</v>
      </c>
      <c r="O2202">
        <v>0</v>
      </c>
      <c r="R2202">
        <v>6127985</v>
      </c>
      <c r="S2202" s="2">
        <v>42143</v>
      </c>
      <c r="T2202">
        <v>20</v>
      </c>
      <c r="U2202">
        <v>1</v>
      </c>
      <c r="V2202">
        <v>1</v>
      </c>
      <c r="X2202">
        <v>0</v>
      </c>
      <c r="Y2202">
        <v>0</v>
      </c>
      <c r="Z2202" s="2">
        <v>42143</v>
      </c>
      <c r="AA2202" s="4" t="s">
        <v>1003</v>
      </c>
      <c r="AB2202">
        <v>23</v>
      </c>
      <c r="AC2202">
        <v>23</v>
      </c>
      <c r="AD2202" s="4" t="s">
        <v>1003</v>
      </c>
      <c r="AE2202">
        <v>2</v>
      </c>
      <c r="AF2202">
        <v>2</v>
      </c>
      <c r="AG2202" t="s">
        <v>458</v>
      </c>
      <c r="AH2202">
        <v>1119</v>
      </c>
      <c r="AI2202">
        <v>5.0000000000000001E-3</v>
      </c>
      <c r="AJ2202">
        <v>5.0000000000000001E-3</v>
      </c>
      <c r="AK2202">
        <v>712</v>
      </c>
      <c r="AL2202">
        <v>712</v>
      </c>
      <c r="AM2202">
        <v>405</v>
      </c>
      <c r="AN2202">
        <v>405</v>
      </c>
      <c r="AO2202">
        <v>1119</v>
      </c>
      <c r="AP2202">
        <v>10</v>
      </c>
      <c r="AQ2202">
        <v>10</v>
      </c>
      <c r="AR2202">
        <v>5.0000000000000001E-3</v>
      </c>
      <c r="AS2202">
        <v>5.0000000000000001E-3</v>
      </c>
      <c r="AT2202">
        <v>1168</v>
      </c>
      <c r="AU2202">
        <v>1168</v>
      </c>
      <c r="AV2202">
        <v>133</v>
      </c>
      <c r="AW2202">
        <v>133</v>
      </c>
      <c r="AX2202" t="s">
        <v>130</v>
      </c>
      <c r="AY2202" s="3" t="s">
        <v>1000</v>
      </c>
      <c r="AZ2202">
        <v>1</v>
      </c>
      <c r="BB2202" s="2">
        <v>42144</v>
      </c>
      <c r="BC2202" s="4" t="s">
        <v>369</v>
      </c>
      <c r="BD2202">
        <v>41054531300042</v>
      </c>
      <c r="BF2202" t="s">
        <v>108</v>
      </c>
      <c r="BG2202" t="s">
        <v>1001</v>
      </c>
      <c r="BH2202" t="s">
        <v>1002</v>
      </c>
      <c r="BJ2202" s="2">
        <v>42143</v>
      </c>
      <c r="BK2202">
        <v>3</v>
      </c>
      <c r="BM2202">
        <v>1409</v>
      </c>
      <c r="BO2202" t="s">
        <v>118</v>
      </c>
      <c r="BP2202">
        <v>24</v>
      </c>
      <c r="BR2202">
        <v>27</v>
      </c>
      <c r="BT2202">
        <v>1</v>
      </c>
      <c r="BV2202">
        <v>34255833500051</v>
      </c>
      <c r="BX2202" t="s">
        <v>108</v>
      </c>
      <c r="BY2202">
        <v>1</v>
      </c>
      <c r="CA2202">
        <v>3</v>
      </c>
      <c r="CC2202">
        <v>41054531300042</v>
      </c>
      <c r="CE2202" t="s">
        <v>105</v>
      </c>
      <c r="CG2202">
        <v>3</v>
      </c>
      <c r="CM2202" t="s">
        <v>106</v>
      </c>
      <c r="CN2202" s="2">
        <v>42187</v>
      </c>
      <c r="CO2202">
        <v>0</v>
      </c>
      <c r="CQ2202" t="s">
        <v>105</v>
      </c>
      <c r="CR2202" t="s">
        <v>107</v>
      </c>
      <c r="CS2202">
        <v>41054531300042</v>
      </c>
      <c r="CU2202" t="s">
        <v>108</v>
      </c>
      <c r="CV2202" t="s">
        <v>109</v>
      </c>
      <c r="CW2202" t="s">
        <v>110</v>
      </c>
      <c r="CX2202" t="s">
        <v>111</v>
      </c>
      <c r="CY2202">
        <v>1</v>
      </c>
    </row>
    <row r="2203" spans="1:103" ht="15" hidden="1" customHeight="1" x14ac:dyDescent="0.2">
      <c r="A2203" t="s">
        <v>104</v>
      </c>
      <c r="B2203">
        <v>0</v>
      </c>
      <c r="D2203" t="s">
        <v>105</v>
      </c>
      <c r="K2203">
        <v>1</v>
      </c>
      <c r="M2203">
        <v>10</v>
      </c>
      <c r="N2203" t="s">
        <v>999</v>
      </c>
      <c r="O2203">
        <v>0</v>
      </c>
      <c r="R2203">
        <v>6127985</v>
      </c>
      <c r="S2203" s="2">
        <v>42143</v>
      </c>
      <c r="T2203">
        <v>20</v>
      </c>
      <c r="U2203">
        <v>1</v>
      </c>
      <c r="V2203">
        <v>1</v>
      </c>
      <c r="X2203">
        <v>0</v>
      </c>
      <c r="Y2203">
        <v>0</v>
      </c>
      <c r="Z2203" s="2">
        <v>42143</v>
      </c>
      <c r="AA2203" s="4" t="s">
        <v>1003</v>
      </c>
      <c r="AB2203">
        <v>23</v>
      </c>
      <c r="AC2203">
        <v>23</v>
      </c>
      <c r="AD2203" s="4" t="s">
        <v>1003</v>
      </c>
      <c r="AE2203">
        <v>2</v>
      </c>
      <c r="AF2203">
        <v>2</v>
      </c>
      <c r="AG2203" t="s">
        <v>459</v>
      </c>
      <c r="AH2203">
        <v>1120</v>
      </c>
      <c r="AI2203">
        <v>5.0000000000000001E-3</v>
      </c>
      <c r="AJ2203">
        <v>5.0000000000000001E-3</v>
      </c>
      <c r="AK2203">
        <v>712</v>
      </c>
      <c r="AL2203">
        <v>712</v>
      </c>
      <c r="AM2203">
        <v>405</v>
      </c>
      <c r="AN2203">
        <v>405</v>
      </c>
      <c r="AO2203">
        <v>1120</v>
      </c>
      <c r="AP2203">
        <v>10</v>
      </c>
      <c r="AQ2203">
        <v>10</v>
      </c>
      <c r="AR2203">
        <v>5.0000000000000001E-3</v>
      </c>
      <c r="AS2203">
        <v>5.0000000000000001E-3</v>
      </c>
      <c r="AT2203">
        <v>1168</v>
      </c>
      <c r="AU2203">
        <v>1168</v>
      </c>
      <c r="AV2203">
        <v>133</v>
      </c>
      <c r="AW2203">
        <v>133</v>
      </c>
      <c r="AX2203" t="s">
        <v>130</v>
      </c>
      <c r="AY2203" s="3" t="s">
        <v>1000</v>
      </c>
      <c r="AZ2203">
        <v>1</v>
      </c>
      <c r="BB2203" s="2">
        <v>42144</v>
      </c>
      <c r="BC2203" s="4" t="s">
        <v>369</v>
      </c>
      <c r="BD2203">
        <v>41054531300042</v>
      </c>
      <c r="BF2203" t="s">
        <v>108</v>
      </c>
      <c r="BG2203" t="s">
        <v>1001</v>
      </c>
      <c r="BH2203" t="s">
        <v>1002</v>
      </c>
      <c r="BJ2203" s="2">
        <v>42143</v>
      </c>
      <c r="BK2203">
        <v>3</v>
      </c>
      <c r="BM2203">
        <v>1409</v>
      </c>
      <c r="BO2203" t="s">
        <v>118</v>
      </c>
      <c r="BP2203">
        <v>24</v>
      </c>
      <c r="BR2203">
        <v>27</v>
      </c>
      <c r="BT2203">
        <v>1</v>
      </c>
      <c r="BV2203">
        <v>34255833500051</v>
      </c>
      <c r="BX2203" t="s">
        <v>108</v>
      </c>
      <c r="BY2203">
        <v>1</v>
      </c>
      <c r="CA2203">
        <v>3</v>
      </c>
      <c r="CC2203">
        <v>41054531300042</v>
      </c>
      <c r="CE2203" t="s">
        <v>105</v>
      </c>
      <c r="CG2203">
        <v>3</v>
      </c>
      <c r="CM2203" t="s">
        <v>106</v>
      </c>
      <c r="CN2203" s="2">
        <v>42187</v>
      </c>
      <c r="CO2203">
        <v>0</v>
      </c>
      <c r="CQ2203" t="s">
        <v>105</v>
      </c>
      <c r="CR2203" t="s">
        <v>107</v>
      </c>
      <c r="CS2203">
        <v>41054531300042</v>
      </c>
      <c r="CU2203" t="s">
        <v>108</v>
      </c>
      <c r="CV2203" t="s">
        <v>109</v>
      </c>
      <c r="CW2203" t="s">
        <v>110</v>
      </c>
      <c r="CX2203" t="s">
        <v>111</v>
      </c>
      <c r="CY2203">
        <v>1</v>
      </c>
    </row>
    <row r="2204" spans="1:103" ht="15" hidden="1" customHeight="1" x14ac:dyDescent="0.2">
      <c r="A2204" t="s">
        <v>104</v>
      </c>
      <c r="B2204">
        <v>0</v>
      </c>
      <c r="D2204" t="s">
        <v>105</v>
      </c>
      <c r="K2204">
        <v>1</v>
      </c>
      <c r="M2204">
        <v>10</v>
      </c>
      <c r="N2204" t="s">
        <v>999</v>
      </c>
      <c r="O2204">
        <v>0</v>
      </c>
      <c r="R2204">
        <v>6127985</v>
      </c>
      <c r="S2204" s="2">
        <v>42143</v>
      </c>
      <c r="T2204">
        <v>20</v>
      </c>
      <c r="U2204">
        <v>1</v>
      </c>
      <c r="V2204">
        <v>1</v>
      </c>
      <c r="X2204">
        <v>0</v>
      </c>
      <c r="Y2204">
        <v>0</v>
      </c>
      <c r="Z2204" s="2">
        <v>42143</v>
      </c>
      <c r="AA2204" s="4" t="s">
        <v>1003</v>
      </c>
      <c r="AB2204">
        <v>23</v>
      </c>
      <c r="AC2204">
        <v>23</v>
      </c>
      <c r="AD2204" s="4" t="s">
        <v>1003</v>
      </c>
      <c r="AE2204">
        <v>2</v>
      </c>
      <c r="AF2204">
        <v>2</v>
      </c>
      <c r="AG2204" t="s">
        <v>460</v>
      </c>
      <c r="AH2204">
        <v>1502</v>
      </c>
      <c r="AI2204">
        <v>5.0000000000000001E-3</v>
      </c>
      <c r="AJ2204">
        <v>5.0000000000000001E-3</v>
      </c>
      <c r="AK2204">
        <v>712</v>
      </c>
      <c r="AL2204">
        <v>712</v>
      </c>
      <c r="AM2204">
        <v>405</v>
      </c>
      <c r="AN2204">
        <v>405</v>
      </c>
      <c r="AO2204">
        <v>1502</v>
      </c>
      <c r="AP2204">
        <v>10</v>
      </c>
      <c r="AQ2204">
        <v>10</v>
      </c>
      <c r="AR2204">
        <v>5.0000000000000001E-3</v>
      </c>
      <c r="AS2204">
        <v>5.0000000000000001E-3</v>
      </c>
      <c r="AT2204">
        <v>1168</v>
      </c>
      <c r="AU2204">
        <v>1168</v>
      </c>
      <c r="AV2204">
        <v>133</v>
      </c>
      <c r="AW2204">
        <v>133</v>
      </c>
      <c r="AX2204" t="s">
        <v>130</v>
      </c>
      <c r="AY2204" s="3" t="s">
        <v>1000</v>
      </c>
      <c r="AZ2204">
        <v>1</v>
      </c>
      <c r="BB2204" s="2">
        <v>42144</v>
      </c>
      <c r="BC2204" s="4" t="s">
        <v>369</v>
      </c>
      <c r="BD2204">
        <v>41054531300042</v>
      </c>
      <c r="BF2204" t="s">
        <v>108</v>
      </c>
      <c r="BG2204" t="s">
        <v>1001</v>
      </c>
      <c r="BH2204" t="s">
        <v>1002</v>
      </c>
      <c r="BJ2204" s="2">
        <v>42143</v>
      </c>
      <c r="BK2204">
        <v>3</v>
      </c>
      <c r="BM2204">
        <v>1409</v>
      </c>
      <c r="BO2204" t="s">
        <v>118</v>
      </c>
      <c r="BP2204">
        <v>24</v>
      </c>
      <c r="BR2204">
        <v>27</v>
      </c>
      <c r="BT2204">
        <v>1</v>
      </c>
      <c r="BV2204">
        <v>34255833500051</v>
      </c>
      <c r="BX2204" t="s">
        <v>108</v>
      </c>
      <c r="BY2204">
        <v>1</v>
      </c>
      <c r="CA2204">
        <v>3</v>
      </c>
      <c r="CC2204">
        <v>41054531300042</v>
      </c>
      <c r="CE2204" t="s">
        <v>105</v>
      </c>
      <c r="CG2204">
        <v>3</v>
      </c>
      <c r="CM2204" t="s">
        <v>106</v>
      </c>
      <c r="CN2204" s="2">
        <v>42187</v>
      </c>
      <c r="CO2204">
        <v>0</v>
      </c>
      <c r="CQ2204" t="s">
        <v>105</v>
      </c>
      <c r="CR2204" t="s">
        <v>107</v>
      </c>
      <c r="CS2204">
        <v>41054531300042</v>
      </c>
      <c r="CU2204" t="s">
        <v>108</v>
      </c>
      <c r="CV2204" t="s">
        <v>109</v>
      </c>
      <c r="CW2204" t="s">
        <v>110</v>
      </c>
      <c r="CX2204" t="s">
        <v>111</v>
      </c>
      <c r="CY2204">
        <v>1</v>
      </c>
    </row>
    <row r="2205" spans="1:103" ht="15" hidden="1" customHeight="1" x14ac:dyDescent="0.2">
      <c r="A2205" t="s">
        <v>104</v>
      </c>
      <c r="B2205">
        <v>0</v>
      </c>
      <c r="D2205" t="s">
        <v>105</v>
      </c>
      <c r="K2205">
        <v>1</v>
      </c>
      <c r="M2205">
        <v>10</v>
      </c>
      <c r="N2205" t="s">
        <v>999</v>
      </c>
      <c r="O2205">
        <v>0</v>
      </c>
      <c r="R2205">
        <v>6127985</v>
      </c>
      <c r="S2205" s="2">
        <v>42143</v>
      </c>
      <c r="T2205">
        <v>20</v>
      </c>
      <c r="U2205">
        <v>1</v>
      </c>
      <c r="V2205">
        <v>1</v>
      </c>
      <c r="X2205">
        <v>0</v>
      </c>
      <c r="Y2205">
        <v>0</v>
      </c>
      <c r="Z2205" s="2">
        <v>42143</v>
      </c>
      <c r="AA2205" s="4" t="s">
        <v>1003</v>
      </c>
      <c r="AB2205">
        <v>23</v>
      </c>
      <c r="AC2205">
        <v>23</v>
      </c>
      <c r="AD2205" s="4" t="s">
        <v>1003</v>
      </c>
      <c r="AE2205">
        <v>2</v>
      </c>
      <c r="AF2205">
        <v>2</v>
      </c>
      <c r="AG2205" t="s">
        <v>214</v>
      </c>
      <c r="AH2205">
        <v>1584</v>
      </c>
      <c r="AI2205">
        <v>5.0000000000000001E-3</v>
      </c>
      <c r="AJ2205">
        <v>5.0000000000000001E-3</v>
      </c>
      <c r="AK2205">
        <v>712</v>
      </c>
      <c r="AL2205">
        <v>712</v>
      </c>
      <c r="AM2205">
        <v>405</v>
      </c>
      <c r="AN2205">
        <v>405</v>
      </c>
      <c r="AO2205">
        <v>1584</v>
      </c>
      <c r="AP2205">
        <v>10</v>
      </c>
      <c r="AQ2205">
        <v>10</v>
      </c>
      <c r="AR2205">
        <v>5.0000000000000001E-3</v>
      </c>
      <c r="AS2205">
        <v>5.0000000000000001E-3</v>
      </c>
      <c r="AT2205">
        <v>1168</v>
      </c>
      <c r="AU2205">
        <v>1168</v>
      </c>
      <c r="AV2205">
        <v>133</v>
      </c>
      <c r="AW2205">
        <v>133</v>
      </c>
      <c r="AX2205" t="s">
        <v>130</v>
      </c>
      <c r="AY2205" s="3" t="s">
        <v>1000</v>
      </c>
      <c r="AZ2205">
        <v>1</v>
      </c>
      <c r="BB2205" s="2">
        <v>42144</v>
      </c>
      <c r="BC2205" s="4" t="s">
        <v>369</v>
      </c>
      <c r="BD2205">
        <v>41054531300042</v>
      </c>
      <c r="BF2205" t="s">
        <v>108</v>
      </c>
      <c r="BG2205" t="s">
        <v>1001</v>
      </c>
      <c r="BH2205" t="s">
        <v>1002</v>
      </c>
      <c r="BJ2205" s="2">
        <v>42143</v>
      </c>
      <c r="BK2205">
        <v>3</v>
      </c>
      <c r="BM2205">
        <v>1409</v>
      </c>
      <c r="BO2205" t="s">
        <v>118</v>
      </c>
      <c r="BP2205">
        <v>24</v>
      </c>
      <c r="BR2205">
        <v>27</v>
      </c>
      <c r="BT2205">
        <v>1</v>
      </c>
      <c r="BV2205">
        <v>34255833500051</v>
      </c>
      <c r="BX2205" t="s">
        <v>108</v>
      </c>
      <c r="BY2205">
        <v>1</v>
      </c>
      <c r="CA2205">
        <v>3</v>
      </c>
      <c r="CC2205">
        <v>41054531300042</v>
      </c>
      <c r="CE2205" t="s">
        <v>105</v>
      </c>
      <c r="CG2205">
        <v>3</v>
      </c>
      <c r="CM2205" t="s">
        <v>106</v>
      </c>
      <c r="CN2205" s="2">
        <v>42187</v>
      </c>
      <c r="CO2205">
        <v>0</v>
      </c>
      <c r="CQ2205" t="s">
        <v>105</v>
      </c>
      <c r="CR2205" t="s">
        <v>107</v>
      </c>
      <c r="CS2205">
        <v>41054531300042</v>
      </c>
      <c r="CU2205" t="s">
        <v>108</v>
      </c>
      <c r="CV2205" t="s">
        <v>109</v>
      </c>
      <c r="CW2205" t="s">
        <v>110</v>
      </c>
      <c r="CX2205" t="s">
        <v>111</v>
      </c>
      <c r="CY2205">
        <v>1</v>
      </c>
    </row>
    <row r="2206" spans="1:103" ht="15" hidden="1" customHeight="1" x14ac:dyDescent="0.2">
      <c r="A2206" t="s">
        <v>104</v>
      </c>
      <c r="B2206">
        <v>0</v>
      </c>
      <c r="D2206" t="s">
        <v>105</v>
      </c>
      <c r="K2206">
        <v>1</v>
      </c>
      <c r="M2206">
        <v>10</v>
      </c>
      <c r="N2206" t="s">
        <v>999</v>
      </c>
      <c r="O2206">
        <v>0</v>
      </c>
      <c r="R2206">
        <v>6127985</v>
      </c>
      <c r="S2206" s="2">
        <v>42143</v>
      </c>
      <c r="T2206">
        <v>20</v>
      </c>
      <c r="U2206">
        <v>1</v>
      </c>
      <c r="V2206">
        <v>1</v>
      </c>
      <c r="X2206">
        <v>0</v>
      </c>
      <c r="Y2206">
        <v>0</v>
      </c>
      <c r="Z2206" s="2">
        <v>42143</v>
      </c>
      <c r="AA2206" s="4" t="s">
        <v>1003</v>
      </c>
      <c r="AB2206">
        <v>23</v>
      </c>
      <c r="AC2206">
        <v>23</v>
      </c>
      <c r="AD2206" s="4" t="s">
        <v>1003</v>
      </c>
      <c r="AE2206">
        <v>2</v>
      </c>
      <c r="AF2206">
        <v>2</v>
      </c>
      <c r="AG2206" t="s">
        <v>215</v>
      </c>
      <c r="AH2206">
        <v>6616</v>
      </c>
      <c r="AI2206">
        <v>0.4</v>
      </c>
      <c r="AJ2206">
        <v>0.4</v>
      </c>
      <c r="AK2206">
        <v>712</v>
      </c>
      <c r="AL2206">
        <v>712</v>
      </c>
      <c r="AM2206">
        <v>151</v>
      </c>
      <c r="AN2206">
        <v>151</v>
      </c>
      <c r="AO2206">
        <v>6616</v>
      </c>
      <c r="AP2206">
        <v>10</v>
      </c>
      <c r="AQ2206">
        <v>10</v>
      </c>
      <c r="AR2206">
        <v>0.4</v>
      </c>
      <c r="AS2206">
        <v>0.4</v>
      </c>
      <c r="AT2206">
        <v>1168</v>
      </c>
      <c r="AU2206">
        <v>1168</v>
      </c>
      <c r="AV2206">
        <v>133</v>
      </c>
      <c r="AW2206">
        <v>133</v>
      </c>
      <c r="AX2206" t="s">
        <v>130</v>
      </c>
      <c r="AY2206" s="3" t="s">
        <v>1000</v>
      </c>
      <c r="AZ2206">
        <v>1</v>
      </c>
      <c r="BB2206" s="2">
        <v>42144</v>
      </c>
      <c r="BC2206" s="4" t="s">
        <v>369</v>
      </c>
      <c r="BD2206">
        <v>41054531300042</v>
      </c>
      <c r="BF2206" t="s">
        <v>108</v>
      </c>
      <c r="BG2206" t="s">
        <v>1001</v>
      </c>
      <c r="BH2206" t="s">
        <v>1002</v>
      </c>
      <c r="BJ2206" s="2">
        <v>42143</v>
      </c>
      <c r="BK2206">
        <v>3</v>
      </c>
      <c r="BM2206">
        <v>1409</v>
      </c>
      <c r="BO2206" t="s">
        <v>118</v>
      </c>
      <c r="BP2206">
        <v>24</v>
      </c>
      <c r="BR2206">
        <v>27</v>
      </c>
      <c r="BT2206">
        <v>1</v>
      </c>
      <c r="BV2206">
        <v>34255833500051</v>
      </c>
      <c r="BX2206" t="s">
        <v>108</v>
      </c>
      <c r="BY2206">
        <v>1</v>
      </c>
      <c r="CA2206">
        <v>3</v>
      </c>
      <c r="CC2206">
        <v>41054531300042</v>
      </c>
      <c r="CE2206" t="s">
        <v>105</v>
      </c>
      <c r="CG2206">
        <v>3</v>
      </c>
      <c r="CM2206" t="s">
        <v>106</v>
      </c>
      <c r="CN2206" s="2">
        <v>42187</v>
      </c>
      <c r="CO2206">
        <v>0</v>
      </c>
      <c r="CQ2206" t="s">
        <v>105</v>
      </c>
      <c r="CR2206" t="s">
        <v>107</v>
      </c>
      <c r="CS2206">
        <v>41054531300042</v>
      </c>
      <c r="CU2206" t="s">
        <v>108</v>
      </c>
      <c r="CV2206" t="s">
        <v>109</v>
      </c>
      <c r="CW2206" t="s">
        <v>110</v>
      </c>
      <c r="CX2206" t="s">
        <v>111</v>
      </c>
      <c r="CY2206">
        <v>1</v>
      </c>
    </row>
    <row r="2207" spans="1:103" ht="15" hidden="1" customHeight="1" x14ac:dyDescent="0.2">
      <c r="A2207" t="s">
        <v>104</v>
      </c>
      <c r="B2207">
        <v>0</v>
      </c>
      <c r="D2207" t="s">
        <v>105</v>
      </c>
      <c r="K2207">
        <v>1</v>
      </c>
      <c r="M2207">
        <v>10</v>
      </c>
      <c r="N2207" t="s">
        <v>999</v>
      </c>
      <c r="O2207">
        <v>0</v>
      </c>
      <c r="R2207">
        <v>6127985</v>
      </c>
      <c r="S2207" s="2">
        <v>42143</v>
      </c>
      <c r="T2207">
        <v>20</v>
      </c>
      <c r="U2207">
        <v>1</v>
      </c>
      <c r="V2207">
        <v>1</v>
      </c>
      <c r="X2207">
        <v>0</v>
      </c>
      <c r="Y2207">
        <v>0</v>
      </c>
      <c r="Z2207" s="2">
        <v>42143</v>
      </c>
      <c r="AA2207" s="4" t="s">
        <v>1003</v>
      </c>
      <c r="AB2207">
        <v>23</v>
      </c>
      <c r="AC2207">
        <v>23</v>
      </c>
      <c r="AD2207" s="4" t="s">
        <v>1003</v>
      </c>
      <c r="AE2207">
        <v>2</v>
      </c>
      <c r="AF2207">
        <v>2</v>
      </c>
      <c r="AG2207" t="s">
        <v>461</v>
      </c>
      <c r="AH2207">
        <v>1529</v>
      </c>
      <c r="AI2207">
        <v>0.02</v>
      </c>
      <c r="AJ2207">
        <v>0.02</v>
      </c>
      <c r="AM2207">
        <v>454</v>
      </c>
      <c r="AN2207">
        <v>454</v>
      </c>
      <c r="AO2207">
        <v>1529</v>
      </c>
      <c r="AP2207">
        <v>10</v>
      </c>
      <c r="AQ2207">
        <v>10</v>
      </c>
      <c r="AR2207">
        <v>0.02</v>
      </c>
      <c r="AS2207">
        <v>0.02</v>
      </c>
      <c r="AV2207">
        <v>133</v>
      </c>
      <c r="AW2207">
        <v>133</v>
      </c>
      <c r="AX2207" t="s">
        <v>130</v>
      </c>
      <c r="AY2207" s="3" t="s">
        <v>1000</v>
      </c>
      <c r="AZ2207">
        <v>1</v>
      </c>
      <c r="BB2207" s="2">
        <v>42144</v>
      </c>
      <c r="BC2207" s="4" t="s">
        <v>369</v>
      </c>
      <c r="BD2207">
        <v>41054531300042</v>
      </c>
      <c r="BF2207" t="s">
        <v>108</v>
      </c>
      <c r="BG2207" t="s">
        <v>1001</v>
      </c>
      <c r="BH2207" t="s">
        <v>1002</v>
      </c>
      <c r="BJ2207" s="2">
        <v>42143</v>
      </c>
      <c r="BK2207">
        <v>3</v>
      </c>
      <c r="BM2207">
        <v>1409</v>
      </c>
      <c r="BO2207" t="s">
        <v>118</v>
      </c>
      <c r="BP2207">
        <v>24</v>
      </c>
      <c r="BR2207">
        <v>27</v>
      </c>
      <c r="BT2207">
        <v>1</v>
      </c>
      <c r="BV2207">
        <v>34255833500051</v>
      </c>
      <c r="BX2207" t="s">
        <v>108</v>
      </c>
      <c r="BY2207">
        <v>1</v>
      </c>
      <c r="CA2207">
        <v>3</v>
      </c>
      <c r="CC2207">
        <v>41054531300042</v>
      </c>
      <c r="CE2207" t="s">
        <v>105</v>
      </c>
      <c r="CG2207">
        <v>3</v>
      </c>
      <c r="CM2207" t="s">
        <v>106</v>
      </c>
      <c r="CN2207" s="2">
        <v>42187</v>
      </c>
      <c r="CO2207">
        <v>0</v>
      </c>
      <c r="CQ2207" t="s">
        <v>105</v>
      </c>
      <c r="CR2207" t="s">
        <v>107</v>
      </c>
      <c r="CS2207">
        <v>41054531300042</v>
      </c>
      <c r="CU2207" t="s">
        <v>108</v>
      </c>
      <c r="CV2207" t="s">
        <v>109</v>
      </c>
      <c r="CW2207" t="s">
        <v>110</v>
      </c>
      <c r="CX2207" t="s">
        <v>111</v>
      </c>
      <c r="CY2207">
        <v>1</v>
      </c>
    </row>
    <row r="2208" spans="1:103" ht="15" hidden="1" customHeight="1" x14ac:dyDescent="0.2">
      <c r="A2208" t="s">
        <v>104</v>
      </c>
      <c r="B2208">
        <v>0</v>
      </c>
      <c r="D2208" t="s">
        <v>105</v>
      </c>
      <c r="K2208">
        <v>1</v>
      </c>
      <c r="M2208">
        <v>10</v>
      </c>
      <c r="N2208" t="s">
        <v>999</v>
      </c>
      <c r="O2208">
        <v>0</v>
      </c>
      <c r="R2208">
        <v>6127985</v>
      </c>
      <c r="S2208" s="2">
        <v>42143</v>
      </c>
      <c r="T2208">
        <v>20</v>
      </c>
      <c r="U2208">
        <v>1</v>
      </c>
      <c r="V2208">
        <v>1</v>
      </c>
      <c r="X2208">
        <v>0</v>
      </c>
      <c r="Y2208">
        <v>0</v>
      </c>
      <c r="Z2208" s="2">
        <v>42143</v>
      </c>
      <c r="AA2208" s="4" t="s">
        <v>1003</v>
      </c>
      <c r="AB2208">
        <v>3</v>
      </c>
      <c r="AC2208">
        <v>3</v>
      </c>
      <c r="AD2208" s="4" t="s">
        <v>1003</v>
      </c>
      <c r="AE2208">
        <v>2</v>
      </c>
      <c r="AF2208">
        <v>2</v>
      </c>
      <c r="AG2208" t="s">
        <v>216</v>
      </c>
      <c r="AH2208">
        <v>1362</v>
      </c>
      <c r="AI2208">
        <v>10</v>
      </c>
      <c r="AJ2208">
        <v>10</v>
      </c>
      <c r="AM2208">
        <v>422</v>
      </c>
      <c r="AN2208">
        <v>422</v>
      </c>
      <c r="AO2208">
        <v>1362</v>
      </c>
      <c r="AP2208">
        <v>1</v>
      </c>
      <c r="AQ2208">
        <v>1</v>
      </c>
      <c r="AR2208">
        <v>81</v>
      </c>
      <c r="AS2208">
        <v>81</v>
      </c>
      <c r="AV2208">
        <v>282</v>
      </c>
      <c r="AW2208">
        <v>282</v>
      </c>
      <c r="AX2208" t="s">
        <v>217</v>
      </c>
      <c r="AY2208" s="3" t="s">
        <v>1000</v>
      </c>
      <c r="AZ2208">
        <v>1</v>
      </c>
      <c r="BB2208" s="2">
        <v>42144</v>
      </c>
      <c r="BC2208" s="4" t="s">
        <v>369</v>
      </c>
      <c r="BD2208">
        <v>41054531300042</v>
      </c>
      <c r="BF2208" t="s">
        <v>108</v>
      </c>
      <c r="BG2208" t="s">
        <v>1001</v>
      </c>
      <c r="BH2208" t="s">
        <v>1002</v>
      </c>
      <c r="BJ2208" s="2">
        <v>42143</v>
      </c>
      <c r="BK2208">
        <v>3</v>
      </c>
      <c r="BM2208">
        <v>1409</v>
      </c>
      <c r="BO2208" t="s">
        <v>118</v>
      </c>
      <c r="BP2208">
        <v>24</v>
      </c>
      <c r="BR2208">
        <v>27</v>
      </c>
      <c r="BT2208">
        <v>1</v>
      </c>
      <c r="BV2208">
        <v>34255833500051</v>
      </c>
      <c r="BX2208" t="s">
        <v>108</v>
      </c>
      <c r="BY2208">
        <v>1</v>
      </c>
      <c r="CA2208">
        <v>3</v>
      </c>
      <c r="CC2208">
        <v>41054531300042</v>
      </c>
      <c r="CE2208" t="s">
        <v>105</v>
      </c>
      <c r="CG2208">
        <v>3</v>
      </c>
      <c r="CM2208" t="s">
        <v>106</v>
      </c>
      <c r="CN2208" s="2">
        <v>42187</v>
      </c>
      <c r="CO2208">
        <v>0</v>
      </c>
      <c r="CQ2208" t="s">
        <v>105</v>
      </c>
      <c r="CR2208" t="s">
        <v>107</v>
      </c>
      <c r="CS2208">
        <v>41054531300042</v>
      </c>
      <c r="CU2208" t="s">
        <v>108</v>
      </c>
      <c r="CV2208" t="s">
        <v>109</v>
      </c>
      <c r="CW2208" t="s">
        <v>110</v>
      </c>
      <c r="CX2208" t="s">
        <v>111</v>
      </c>
      <c r="CY2208">
        <v>1</v>
      </c>
    </row>
    <row r="2209" spans="1:103" ht="15" hidden="1" customHeight="1" x14ac:dyDescent="0.2">
      <c r="A2209" t="s">
        <v>104</v>
      </c>
      <c r="B2209">
        <v>0</v>
      </c>
      <c r="D2209" t="s">
        <v>105</v>
      </c>
      <c r="K2209">
        <v>1</v>
      </c>
      <c r="M2209">
        <v>10</v>
      </c>
      <c r="N2209" t="s">
        <v>999</v>
      </c>
      <c r="O2209">
        <v>0</v>
      </c>
      <c r="R2209">
        <v>6127985</v>
      </c>
      <c r="S2209" s="2">
        <v>42143</v>
      </c>
      <c r="T2209">
        <v>20</v>
      </c>
      <c r="U2209">
        <v>1</v>
      </c>
      <c r="V2209">
        <v>1</v>
      </c>
      <c r="X2209">
        <v>0</v>
      </c>
      <c r="Y2209">
        <v>0</v>
      </c>
      <c r="Z2209" s="2">
        <v>42143</v>
      </c>
      <c r="AA2209" s="4" t="s">
        <v>1003</v>
      </c>
      <c r="AB2209">
        <v>23</v>
      </c>
      <c r="AC2209">
        <v>23</v>
      </c>
      <c r="AD2209" s="4" t="s">
        <v>1003</v>
      </c>
      <c r="AE2209">
        <v>2</v>
      </c>
      <c r="AF2209">
        <v>2</v>
      </c>
      <c r="AG2209" t="s">
        <v>462</v>
      </c>
      <c r="AH2209">
        <v>5526</v>
      </c>
      <c r="AI2209">
        <v>0.02</v>
      </c>
      <c r="AJ2209">
        <v>0.02</v>
      </c>
      <c r="AM2209">
        <v>454</v>
      </c>
      <c r="AN2209">
        <v>454</v>
      </c>
      <c r="AO2209">
        <v>5526</v>
      </c>
      <c r="AP2209">
        <v>10</v>
      </c>
      <c r="AQ2209">
        <v>10</v>
      </c>
      <c r="AR2209">
        <v>0.02</v>
      </c>
      <c r="AS2209">
        <v>0.02</v>
      </c>
      <c r="AV2209">
        <v>133</v>
      </c>
      <c r="AW2209">
        <v>133</v>
      </c>
      <c r="AX2209" t="s">
        <v>130</v>
      </c>
      <c r="AY2209" s="3" t="s">
        <v>1000</v>
      </c>
      <c r="AZ2209">
        <v>1</v>
      </c>
      <c r="BB2209" s="2">
        <v>42144</v>
      </c>
      <c r="BC2209" s="4" t="s">
        <v>369</v>
      </c>
      <c r="BD2209">
        <v>41054531300042</v>
      </c>
      <c r="BF2209" t="s">
        <v>108</v>
      </c>
      <c r="BG2209" t="s">
        <v>1001</v>
      </c>
      <c r="BH2209" t="s">
        <v>1002</v>
      </c>
      <c r="BJ2209" s="2">
        <v>42143</v>
      </c>
      <c r="BK2209">
        <v>3</v>
      </c>
      <c r="BM2209">
        <v>1409</v>
      </c>
      <c r="BO2209" t="s">
        <v>118</v>
      </c>
      <c r="BP2209">
        <v>24</v>
      </c>
      <c r="BR2209">
        <v>27</v>
      </c>
      <c r="BT2209">
        <v>1</v>
      </c>
      <c r="BV2209">
        <v>34255833500051</v>
      </c>
      <c r="BX2209" t="s">
        <v>108</v>
      </c>
      <c r="BY2209">
        <v>1</v>
      </c>
      <c r="CA2209">
        <v>3</v>
      </c>
      <c r="CC2209">
        <v>41054531300042</v>
      </c>
      <c r="CE2209" t="s">
        <v>105</v>
      </c>
      <c r="CG2209">
        <v>3</v>
      </c>
      <c r="CM2209" t="s">
        <v>106</v>
      </c>
      <c r="CN2209" s="2">
        <v>42187</v>
      </c>
      <c r="CO2209">
        <v>0</v>
      </c>
      <c r="CQ2209" t="s">
        <v>105</v>
      </c>
      <c r="CR2209" t="s">
        <v>107</v>
      </c>
      <c r="CS2209">
        <v>41054531300042</v>
      </c>
      <c r="CU2209" t="s">
        <v>108</v>
      </c>
      <c r="CV2209" t="s">
        <v>109</v>
      </c>
      <c r="CW2209" t="s">
        <v>110</v>
      </c>
      <c r="CX2209" t="s">
        <v>111</v>
      </c>
      <c r="CY2209">
        <v>1</v>
      </c>
    </row>
    <row r="2210" spans="1:103" ht="15" hidden="1" customHeight="1" x14ac:dyDescent="0.2">
      <c r="A2210" t="s">
        <v>104</v>
      </c>
      <c r="B2210">
        <v>0</v>
      </c>
      <c r="D2210" t="s">
        <v>105</v>
      </c>
      <c r="K2210">
        <v>1</v>
      </c>
      <c r="M2210">
        <v>10</v>
      </c>
      <c r="N2210" t="s">
        <v>999</v>
      </c>
      <c r="O2210">
        <v>0</v>
      </c>
      <c r="R2210">
        <v>6127985</v>
      </c>
      <c r="S2210" s="2">
        <v>42143</v>
      </c>
      <c r="T2210">
        <v>20</v>
      </c>
      <c r="U2210">
        <v>1</v>
      </c>
      <c r="V2210">
        <v>1</v>
      </c>
      <c r="X2210">
        <v>0</v>
      </c>
      <c r="Y2210">
        <v>0</v>
      </c>
      <c r="Z2210" s="2">
        <v>42143</v>
      </c>
      <c r="AA2210" s="4" t="s">
        <v>1003</v>
      </c>
      <c r="AB2210">
        <v>23</v>
      </c>
      <c r="AC2210">
        <v>23</v>
      </c>
      <c r="AD2210" s="4" t="s">
        <v>1003</v>
      </c>
      <c r="AE2210">
        <v>2</v>
      </c>
      <c r="AF2210">
        <v>2</v>
      </c>
      <c r="AG2210" t="s">
        <v>463</v>
      </c>
      <c r="AH2210">
        <v>1686</v>
      </c>
      <c r="AI2210">
        <v>5.0000000000000001E-3</v>
      </c>
      <c r="AJ2210">
        <v>5.0000000000000001E-3</v>
      </c>
      <c r="AK2210">
        <v>712</v>
      </c>
      <c r="AL2210">
        <v>712</v>
      </c>
      <c r="AM2210">
        <v>405</v>
      </c>
      <c r="AN2210">
        <v>405</v>
      </c>
      <c r="AO2210">
        <v>1686</v>
      </c>
      <c r="AP2210">
        <v>10</v>
      </c>
      <c r="AQ2210">
        <v>10</v>
      </c>
      <c r="AR2210">
        <v>5.0000000000000001E-3</v>
      </c>
      <c r="AS2210">
        <v>5.0000000000000001E-3</v>
      </c>
      <c r="AT2210">
        <v>1168</v>
      </c>
      <c r="AU2210">
        <v>1168</v>
      </c>
      <c r="AV2210">
        <v>133</v>
      </c>
      <c r="AW2210">
        <v>133</v>
      </c>
      <c r="AX2210" t="s">
        <v>130</v>
      </c>
      <c r="AY2210" s="3" t="s">
        <v>1000</v>
      </c>
      <c r="AZ2210">
        <v>1</v>
      </c>
      <c r="BB2210" s="2">
        <v>42144</v>
      </c>
      <c r="BC2210" s="4" t="s">
        <v>369</v>
      </c>
      <c r="BD2210">
        <v>41054531300042</v>
      </c>
      <c r="BF2210" t="s">
        <v>108</v>
      </c>
      <c r="BG2210" t="s">
        <v>1001</v>
      </c>
      <c r="BH2210" t="s">
        <v>1002</v>
      </c>
      <c r="BJ2210" s="2">
        <v>42143</v>
      </c>
      <c r="BK2210">
        <v>3</v>
      </c>
      <c r="BM2210">
        <v>1409</v>
      </c>
      <c r="BO2210" t="s">
        <v>118</v>
      </c>
      <c r="BP2210">
        <v>24</v>
      </c>
      <c r="BR2210">
        <v>27</v>
      </c>
      <c r="BT2210">
        <v>1</v>
      </c>
      <c r="BV2210">
        <v>34255833500051</v>
      </c>
      <c r="BX2210" t="s">
        <v>108</v>
      </c>
      <c r="BY2210">
        <v>1</v>
      </c>
      <c r="CA2210">
        <v>3</v>
      </c>
      <c r="CC2210">
        <v>41054531300042</v>
      </c>
      <c r="CE2210" t="s">
        <v>105</v>
      </c>
      <c r="CG2210">
        <v>3</v>
      </c>
      <c r="CM2210" t="s">
        <v>106</v>
      </c>
      <c r="CN2210" s="2">
        <v>42187</v>
      </c>
      <c r="CO2210">
        <v>0</v>
      </c>
      <c r="CQ2210" t="s">
        <v>105</v>
      </c>
      <c r="CR2210" t="s">
        <v>107</v>
      </c>
      <c r="CS2210">
        <v>41054531300042</v>
      </c>
      <c r="CU2210" t="s">
        <v>108</v>
      </c>
      <c r="CV2210" t="s">
        <v>109</v>
      </c>
      <c r="CW2210" t="s">
        <v>110</v>
      </c>
      <c r="CX2210" t="s">
        <v>111</v>
      </c>
      <c r="CY2210">
        <v>1</v>
      </c>
    </row>
    <row r="2211" spans="1:103" ht="15" hidden="1" customHeight="1" x14ac:dyDescent="0.2">
      <c r="A2211" t="s">
        <v>104</v>
      </c>
      <c r="B2211">
        <v>0</v>
      </c>
      <c r="D2211" t="s">
        <v>105</v>
      </c>
      <c r="K2211">
        <v>1</v>
      </c>
      <c r="M2211">
        <v>10</v>
      </c>
      <c r="N2211" t="s">
        <v>999</v>
      </c>
      <c r="O2211">
        <v>0</v>
      </c>
      <c r="R2211">
        <v>6127985</v>
      </c>
      <c r="S2211" s="2">
        <v>42143</v>
      </c>
      <c r="T2211">
        <v>20</v>
      </c>
      <c r="U2211">
        <v>1</v>
      </c>
      <c r="V2211">
        <v>1</v>
      </c>
      <c r="X2211">
        <v>0</v>
      </c>
      <c r="Y2211">
        <v>0</v>
      </c>
      <c r="Z2211" s="2">
        <v>42143</v>
      </c>
      <c r="AA2211" s="4" t="s">
        <v>1003</v>
      </c>
      <c r="AB2211">
        <v>23</v>
      </c>
      <c r="AC2211">
        <v>23</v>
      </c>
      <c r="AD2211" s="4" t="s">
        <v>1003</v>
      </c>
      <c r="AE2211">
        <v>2</v>
      </c>
      <c r="AF2211">
        <v>2</v>
      </c>
      <c r="AG2211" t="s">
        <v>464</v>
      </c>
      <c r="AH2211">
        <v>1859</v>
      </c>
      <c r="AI2211">
        <v>0.05</v>
      </c>
      <c r="AJ2211">
        <v>0.05</v>
      </c>
      <c r="AM2211">
        <v>454</v>
      </c>
      <c r="AN2211">
        <v>454</v>
      </c>
      <c r="AO2211">
        <v>1859</v>
      </c>
      <c r="AP2211">
        <v>10</v>
      </c>
      <c r="AQ2211">
        <v>10</v>
      </c>
      <c r="AR2211">
        <v>0.05</v>
      </c>
      <c r="AS2211">
        <v>0.05</v>
      </c>
      <c r="AV2211">
        <v>133</v>
      </c>
      <c r="AW2211">
        <v>133</v>
      </c>
      <c r="AX2211" t="s">
        <v>130</v>
      </c>
      <c r="AY2211" s="3" t="s">
        <v>1000</v>
      </c>
      <c r="AZ2211">
        <v>1</v>
      </c>
      <c r="BB2211" s="2">
        <v>42144</v>
      </c>
      <c r="BC2211" s="4" t="s">
        <v>369</v>
      </c>
      <c r="BD2211">
        <v>41054531300042</v>
      </c>
      <c r="BF2211" t="s">
        <v>108</v>
      </c>
      <c r="BG2211" t="s">
        <v>1001</v>
      </c>
      <c r="BH2211" t="s">
        <v>1002</v>
      </c>
      <c r="BJ2211" s="2">
        <v>42143</v>
      </c>
      <c r="BK2211">
        <v>3</v>
      </c>
      <c r="BM2211">
        <v>1409</v>
      </c>
      <c r="BO2211" t="s">
        <v>118</v>
      </c>
      <c r="BP2211">
        <v>24</v>
      </c>
      <c r="BR2211">
        <v>27</v>
      </c>
      <c r="BT2211">
        <v>1</v>
      </c>
      <c r="BV2211">
        <v>34255833500051</v>
      </c>
      <c r="BX2211" t="s">
        <v>108</v>
      </c>
      <c r="BY2211">
        <v>1</v>
      </c>
      <c r="CA2211">
        <v>3</v>
      </c>
      <c r="CC2211">
        <v>41054531300042</v>
      </c>
      <c r="CE2211" t="s">
        <v>105</v>
      </c>
      <c r="CG2211">
        <v>3</v>
      </c>
      <c r="CM2211" t="s">
        <v>106</v>
      </c>
      <c r="CN2211" s="2">
        <v>42187</v>
      </c>
      <c r="CO2211">
        <v>0</v>
      </c>
      <c r="CQ2211" t="s">
        <v>105</v>
      </c>
      <c r="CR2211" t="s">
        <v>107</v>
      </c>
      <c r="CS2211">
        <v>41054531300042</v>
      </c>
      <c r="CU2211" t="s">
        <v>108</v>
      </c>
      <c r="CV2211" t="s">
        <v>109</v>
      </c>
      <c r="CW2211" t="s">
        <v>110</v>
      </c>
      <c r="CX2211" t="s">
        <v>111</v>
      </c>
      <c r="CY2211">
        <v>1</v>
      </c>
    </row>
    <row r="2212" spans="1:103" ht="15" hidden="1" customHeight="1" x14ac:dyDescent="0.2">
      <c r="A2212" t="s">
        <v>104</v>
      </c>
      <c r="B2212">
        <v>0</v>
      </c>
      <c r="D2212" t="s">
        <v>105</v>
      </c>
      <c r="K2212">
        <v>1</v>
      </c>
      <c r="M2212">
        <v>10</v>
      </c>
      <c r="N2212" t="s">
        <v>999</v>
      </c>
      <c r="O2212">
        <v>0</v>
      </c>
      <c r="R2212">
        <v>6127985</v>
      </c>
      <c r="S2212" s="2">
        <v>42143</v>
      </c>
      <c r="T2212">
        <v>20</v>
      </c>
      <c r="U2212">
        <v>1</v>
      </c>
      <c r="V2212">
        <v>1</v>
      </c>
      <c r="X2212">
        <v>0</v>
      </c>
      <c r="Y2212">
        <v>0</v>
      </c>
      <c r="Z2212" s="2">
        <v>42143</v>
      </c>
      <c r="AA2212" s="4" t="s">
        <v>1003</v>
      </c>
      <c r="AB2212">
        <v>23</v>
      </c>
      <c r="AC2212">
        <v>23</v>
      </c>
      <c r="AD2212" s="4" t="s">
        <v>1003</v>
      </c>
      <c r="AE2212">
        <v>2</v>
      </c>
      <c r="AF2212">
        <v>2</v>
      </c>
      <c r="AG2212" t="s">
        <v>465</v>
      </c>
      <c r="AH2212">
        <v>1123</v>
      </c>
      <c r="AI2212">
        <v>5.0000000000000001E-3</v>
      </c>
      <c r="AJ2212">
        <v>5.0000000000000001E-3</v>
      </c>
      <c r="AK2212">
        <v>712</v>
      </c>
      <c r="AL2212">
        <v>712</v>
      </c>
      <c r="AM2212">
        <v>405</v>
      </c>
      <c r="AN2212">
        <v>405</v>
      </c>
      <c r="AO2212">
        <v>1123</v>
      </c>
      <c r="AP2212">
        <v>10</v>
      </c>
      <c r="AQ2212">
        <v>10</v>
      </c>
      <c r="AR2212">
        <v>5.0000000000000001E-3</v>
      </c>
      <c r="AS2212">
        <v>5.0000000000000001E-3</v>
      </c>
      <c r="AT2212">
        <v>1168</v>
      </c>
      <c r="AU2212">
        <v>1168</v>
      </c>
      <c r="AV2212">
        <v>133</v>
      </c>
      <c r="AW2212">
        <v>133</v>
      </c>
      <c r="AX2212" t="s">
        <v>130</v>
      </c>
      <c r="AY2212" s="3" t="s">
        <v>1000</v>
      </c>
      <c r="AZ2212">
        <v>1</v>
      </c>
      <c r="BB2212" s="2">
        <v>42144</v>
      </c>
      <c r="BC2212" s="4" t="s">
        <v>369</v>
      </c>
      <c r="BD2212">
        <v>41054531300042</v>
      </c>
      <c r="BF2212" t="s">
        <v>108</v>
      </c>
      <c r="BG2212" t="s">
        <v>1001</v>
      </c>
      <c r="BH2212" t="s">
        <v>1002</v>
      </c>
      <c r="BJ2212" s="2">
        <v>42143</v>
      </c>
      <c r="BK2212">
        <v>3</v>
      </c>
      <c r="BM2212">
        <v>1409</v>
      </c>
      <c r="BO2212" t="s">
        <v>118</v>
      </c>
      <c r="BP2212">
        <v>24</v>
      </c>
      <c r="BR2212">
        <v>27</v>
      </c>
      <c r="BT2212">
        <v>1</v>
      </c>
      <c r="BV2212">
        <v>34255833500051</v>
      </c>
      <c r="BX2212" t="s">
        <v>108</v>
      </c>
      <c r="BY2212">
        <v>1</v>
      </c>
      <c r="CA2212">
        <v>3</v>
      </c>
      <c r="CC2212">
        <v>41054531300042</v>
      </c>
      <c r="CE2212" t="s">
        <v>105</v>
      </c>
      <c r="CG2212">
        <v>3</v>
      </c>
      <c r="CM2212" t="s">
        <v>106</v>
      </c>
      <c r="CN2212" s="2">
        <v>42187</v>
      </c>
      <c r="CO2212">
        <v>0</v>
      </c>
      <c r="CQ2212" t="s">
        <v>105</v>
      </c>
      <c r="CR2212" t="s">
        <v>107</v>
      </c>
      <c r="CS2212">
        <v>41054531300042</v>
      </c>
      <c r="CU2212" t="s">
        <v>108</v>
      </c>
      <c r="CV2212" t="s">
        <v>109</v>
      </c>
      <c r="CW2212" t="s">
        <v>110</v>
      </c>
      <c r="CX2212" t="s">
        <v>111</v>
      </c>
      <c r="CY2212">
        <v>1</v>
      </c>
    </row>
    <row r="2213" spans="1:103" ht="15" hidden="1" customHeight="1" x14ac:dyDescent="0.2">
      <c r="A2213" t="s">
        <v>104</v>
      </c>
      <c r="B2213">
        <v>0</v>
      </c>
      <c r="D2213" t="s">
        <v>105</v>
      </c>
      <c r="K2213">
        <v>1</v>
      </c>
      <c r="M2213">
        <v>10</v>
      </c>
      <c r="N2213" t="s">
        <v>999</v>
      </c>
      <c r="O2213">
        <v>0</v>
      </c>
      <c r="R2213">
        <v>6127985</v>
      </c>
      <c r="S2213" s="2">
        <v>42143</v>
      </c>
      <c r="T2213">
        <v>20</v>
      </c>
      <c r="U2213">
        <v>1</v>
      </c>
      <c r="V2213">
        <v>1</v>
      </c>
      <c r="X2213">
        <v>0</v>
      </c>
      <c r="Y2213">
        <v>0</v>
      </c>
      <c r="Z2213" s="2">
        <v>42143</v>
      </c>
      <c r="AA2213" s="4" t="s">
        <v>1003</v>
      </c>
      <c r="AB2213">
        <v>23</v>
      </c>
      <c r="AC2213">
        <v>23</v>
      </c>
      <c r="AD2213" s="4" t="s">
        <v>1003</v>
      </c>
      <c r="AE2213">
        <v>2</v>
      </c>
      <c r="AF2213">
        <v>2</v>
      </c>
      <c r="AG2213" t="s">
        <v>466</v>
      </c>
      <c r="AH2213">
        <v>1124</v>
      </c>
      <c r="AI2213">
        <v>5.0000000000000001E-3</v>
      </c>
      <c r="AJ2213">
        <v>5.0000000000000001E-3</v>
      </c>
      <c r="AK2213">
        <v>712</v>
      </c>
      <c r="AL2213">
        <v>712</v>
      </c>
      <c r="AM2213">
        <v>405</v>
      </c>
      <c r="AN2213">
        <v>405</v>
      </c>
      <c r="AO2213">
        <v>1124</v>
      </c>
      <c r="AP2213">
        <v>10</v>
      </c>
      <c r="AQ2213">
        <v>10</v>
      </c>
      <c r="AR2213">
        <v>5.0000000000000001E-3</v>
      </c>
      <c r="AS2213">
        <v>5.0000000000000001E-3</v>
      </c>
      <c r="AT2213">
        <v>1168</v>
      </c>
      <c r="AU2213">
        <v>1168</v>
      </c>
      <c r="AV2213">
        <v>133</v>
      </c>
      <c r="AW2213">
        <v>133</v>
      </c>
      <c r="AX2213" t="s">
        <v>130</v>
      </c>
      <c r="AY2213" s="3" t="s">
        <v>1000</v>
      </c>
      <c r="AZ2213">
        <v>1</v>
      </c>
      <c r="BB2213" s="2">
        <v>42144</v>
      </c>
      <c r="BC2213" s="4" t="s">
        <v>369</v>
      </c>
      <c r="BD2213">
        <v>41054531300042</v>
      </c>
      <c r="BF2213" t="s">
        <v>108</v>
      </c>
      <c r="BG2213" t="s">
        <v>1001</v>
      </c>
      <c r="BH2213" t="s">
        <v>1002</v>
      </c>
      <c r="BJ2213" s="2">
        <v>42143</v>
      </c>
      <c r="BK2213">
        <v>3</v>
      </c>
      <c r="BM2213">
        <v>1409</v>
      </c>
      <c r="BO2213" t="s">
        <v>118</v>
      </c>
      <c r="BP2213">
        <v>24</v>
      </c>
      <c r="BR2213">
        <v>27</v>
      </c>
      <c r="BT2213">
        <v>1</v>
      </c>
      <c r="BV2213">
        <v>34255833500051</v>
      </c>
      <c r="BX2213" t="s">
        <v>108</v>
      </c>
      <c r="BY2213">
        <v>1</v>
      </c>
      <c r="CA2213">
        <v>3</v>
      </c>
      <c r="CC2213">
        <v>41054531300042</v>
      </c>
      <c r="CE2213" t="s">
        <v>105</v>
      </c>
      <c r="CG2213">
        <v>3</v>
      </c>
      <c r="CM2213" t="s">
        <v>106</v>
      </c>
      <c r="CN2213" s="2">
        <v>42187</v>
      </c>
      <c r="CO2213">
        <v>0</v>
      </c>
      <c r="CQ2213" t="s">
        <v>105</v>
      </c>
      <c r="CR2213" t="s">
        <v>107</v>
      </c>
      <c r="CS2213">
        <v>41054531300042</v>
      </c>
      <c r="CU2213" t="s">
        <v>108</v>
      </c>
      <c r="CV2213" t="s">
        <v>109</v>
      </c>
      <c r="CW2213" t="s">
        <v>110</v>
      </c>
      <c r="CX2213" t="s">
        <v>111</v>
      </c>
      <c r="CY2213">
        <v>1</v>
      </c>
    </row>
    <row r="2214" spans="1:103" ht="15" hidden="1" customHeight="1" x14ac:dyDescent="0.2">
      <c r="A2214" t="s">
        <v>104</v>
      </c>
      <c r="B2214">
        <v>0</v>
      </c>
      <c r="D2214" t="s">
        <v>105</v>
      </c>
      <c r="K2214">
        <v>1</v>
      </c>
      <c r="M2214">
        <v>10</v>
      </c>
      <c r="N2214" t="s">
        <v>999</v>
      </c>
      <c r="O2214">
        <v>0</v>
      </c>
      <c r="R2214">
        <v>6127985</v>
      </c>
      <c r="S2214" s="2">
        <v>42143</v>
      </c>
      <c r="T2214">
        <v>20</v>
      </c>
      <c r="U2214">
        <v>1</v>
      </c>
      <c r="V2214">
        <v>1</v>
      </c>
      <c r="X2214">
        <v>0</v>
      </c>
      <c r="Y2214">
        <v>0</v>
      </c>
      <c r="Z2214" s="2">
        <v>42143</v>
      </c>
      <c r="AA2214" s="4" t="s">
        <v>1003</v>
      </c>
      <c r="AB2214">
        <v>23</v>
      </c>
      <c r="AC2214">
        <v>23</v>
      </c>
      <c r="AD2214" s="4" t="s">
        <v>1003</v>
      </c>
      <c r="AE2214">
        <v>2</v>
      </c>
      <c r="AF2214">
        <v>2</v>
      </c>
      <c r="AG2214" t="s">
        <v>467</v>
      </c>
      <c r="AH2214">
        <v>1685</v>
      </c>
      <c r="AI2214">
        <v>5.0000000000000001E-3</v>
      </c>
      <c r="AJ2214">
        <v>5.0000000000000001E-3</v>
      </c>
      <c r="AK2214">
        <v>712</v>
      </c>
      <c r="AL2214">
        <v>712</v>
      </c>
      <c r="AM2214">
        <v>405</v>
      </c>
      <c r="AN2214">
        <v>405</v>
      </c>
      <c r="AO2214">
        <v>1685</v>
      </c>
      <c r="AP2214">
        <v>10</v>
      </c>
      <c r="AQ2214">
        <v>10</v>
      </c>
      <c r="AR2214">
        <v>5.0000000000000001E-3</v>
      </c>
      <c r="AS2214">
        <v>5.0000000000000001E-3</v>
      </c>
      <c r="AT2214">
        <v>1168</v>
      </c>
      <c r="AU2214">
        <v>1168</v>
      </c>
      <c r="AV2214">
        <v>133</v>
      </c>
      <c r="AW2214">
        <v>133</v>
      </c>
      <c r="AX2214" t="s">
        <v>130</v>
      </c>
      <c r="AY2214" s="3" t="s">
        <v>1000</v>
      </c>
      <c r="AZ2214">
        <v>1</v>
      </c>
      <c r="BB2214" s="2">
        <v>42144</v>
      </c>
      <c r="BC2214" s="4" t="s">
        <v>369</v>
      </c>
      <c r="BD2214">
        <v>41054531300042</v>
      </c>
      <c r="BF2214" t="s">
        <v>108</v>
      </c>
      <c r="BG2214" t="s">
        <v>1001</v>
      </c>
      <c r="BH2214" t="s">
        <v>1002</v>
      </c>
      <c r="BJ2214" s="2">
        <v>42143</v>
      </c>
      <c r="BK2214">
        <v>3</v>
      </c>
      <c r="BM2214">
        <v>1409</v>
      </c>
      <c r="BO2214" t="s">
        <v>118</v>
      </c>
      <c r="BP2214">
        <v>24</v>
      </c>
      <c r="BR2214">
        <v>27</v>
      </c>
      <c r="BT2214">
        <v>1</v>
      </c>
      <c r="BV2214">
        <v>34255833500051</v>
      </c>
      <c r="BX2214" t="s">
        <v>108</v>
      </c>
      <c r="BY2214">
        <v>1</v>
      </c>
      <c r="CA2214">
        <v>3</v>
      </c>
      <c r="CC2214">
        <v>41054531300042</v>
      </c>
      <c r="CE2214" t="s">
        <v>105</v>
      </c>
      <c r="CG2214">
        <v>3</v>
      </c>
      <c r="CM2214" t="s">
        <v>106</v>
      </c>
      <c r="CN2214" s="2">
        <v>42187</v>
      </c>
      <c r="CO2214">
        <v>0</v>
      </c>
      <c r="CQ2214" t="s">
        <v>105</v>
      </c>
      <c r="CR2214" t="s">
        <v>107</v>
      </c>
      <c r="CS2214">
        <v>41054531300042</v>
      </c>
      <c r="CU2214" t="s">
        <v>108</v>
      </c>
      <c r="CV2214" t="s">
        <v>109</v>
      </c>
      <c r="CW2214" t="s">
        <v>110</v>
      </c>
      <c r="CX2214" t="s">
        <v>111</v>
      </c>
      <c r="CY2214">
        <v>1</v>
      </c>
    </row>
    <row r="2215" spans="1:103" ht="15" hidden="1" customHeight="1" x14ac:dyDescent="0.2">
      <c r="A2215" t="s">
        <v>104</v>
      </c>
      <c r="B2215">
        <v>0</v>
      </c>
      <c r="D2215" t="s">
        <v>105</v>
      </c>
      <c r="K2215">
        <v>1</v>
      </c>
      <c r="M2215">
        <v>10</v>
      </c>
      <c r="N2215" t="s">
        <v>999</v>
      </c>
      <c r="O2215">
        <v>0</v>
      </c>
      <c r="R2215">
        <v>6127985</v>
      </c>
      <c r="S2215" s="2">
        <v>42143</v>
      </c>
      <c r="T2215">
        <v>20</v>
      </c>
      <c r="U2215">
        <v>1</v>
      </c>
      <c r="V2215">
        <v>1</v>
      </c>
      <c r="X2215">
        <v>0</v>
      </c>
      <c r="Y2215">
        <v>0</v>
      </c>
      <c r="Z2215" s="2">
        <v>42143</v>
      </c>
      <c r="AA2215" s="4" t="s">
        <v>1003</v>
      </c>
      <c r="AB2215">
        <v>23</v>
      </c>
      <c r="AC2215">
        <v>23</v>
      </c>
      <c r="AD2215" s="4" t="s">
        <v>1003</v>
      </c>
      <c r="AE2215">
        <v>2</v>
      </c>
      <c r="AF2215">
        <v>2</v>
      </c>
      <c r="AG2215" t="s">
        <v>468</v>
      </c>
      <c r="AH2215">
        <v>1125</v>
      </c>
      <c r="AI2215">
        <v>0.02</v>
      </c>
      <c r="AJ2215">
        <v>0.02</v>
      </c>
      <c r="AM2215">
        <v>454</v>
      </c>
      <c r="AN2215">
        <v>454</v>
      </c>
      <c r="AO2215">
        <v>1125</v>
      </c>
      <c r="AP2215">
        <v>10</v>
      </c>
      <c r="AQ2215">
        <v>10</v>
      </c>
      <c r="AR2215">
        <v>0.02</v>
      </c>
      <c r="AS2215">
        <v>0.02</v>
      </c>
      <c r="AV2215">
        <v>133</v>
      </c>
      <c r="AW2215">
        <v>133</v>
      </c>
      <c r="AX2215" t="s">
        <v>130</v>
      </c>
      <c r="AY2215" s="3" t="s">
        <v>1000</v>
      </c>
      <c r="AZ2215">
        <v>1</v>
      </c>
      <c r="BB2215" s="2">
        <v>42144</v>
      </c>
      <c r="BC2215" s="4" t="s">
        <v>369</v>
      </c>
      <c r="BD2215">
        <v>41054531300042</v>
      </c>
      <c r="BF2215" t="s">
        <v>108</v>
      </c>
      <c r="BG2215" t="s">
        <v>1001</v>
      </c>
      <c r="BH2215" t="s">
        <v>1002</v>
      </c>
      <c r="BJ2215" s="2">
        <v>42143</v>
      </c>
      <c r="BK2215">
        <v>3</v>
      </c>
      <c r="BM2215">
        <v>1409</v>
      </c>
      <c r="BO2215" t="s">
        <v>118</v>
      </c>
      <c r="BP2215">
        <v>24</v>
      </c>
      <c r="BR2215">
        <v>27</v>
      </c>
      <c r="BT2215">
        <v>1</v>
      </c>
      <c r="BV2215">
        <v>34255833500051</v>
      </c>
      <c r="BX2215" t="s">
        <v>108</v>
      </c>
      <c r="BY2215">
        <v>1</v>
      </c>
      <c r="CA2215">
        <v>3</v>
      </c>
      <c r="CC2215">
        <v>41054531300042</v>
      </c>
      <c r="CE2215" t="s">
        <v>105</v>
      </c>
      <c r="CG2215">
        <v>3</v>
      </c>
      <c r="CM2215" t="s">
        <v>106</v>
      </c>
      <c r="CN2215" s="2">
        <v>42187</v>
      </c>
      <c r="CO2215">
        <v>0</v>
      </c>
      <c r="CQ2215" t="s">
        <v>105</v>
      </c>
      <c r="CR2215" t="s">
        <v>107</v>
      </c>
      <c r="CS2215">
        <v>41054531300042</v>
      </c>
      <c r="CU2215" t="s">
        <v>108</v>
      </c>
      <c r="CV2215" t="s">
        <v>109</v>
      </c>
      <c r="CW2215" t="s">
        <v>110</v>
      </c>
      <c r="CX2215" t="s">
        <v>111</v>
      </c>
      <c r="CY2215">
        <v>1</v>
      </c>
    </row>
    <row r="2216" spans="1:103" ht="15" hidden="1" customHeight="1" x14ac:dyDescent="0.2">
      <c r="A2216" t="s">
        <v>104</v>
      </c>
      <c r="B2216">
        <v>0</v>
      </c>
      <c r="D2216" t="s">
        <v>105</v>
      </c>
      <c r="K2216">
        <v>1</v>
      </c>
      <c r="M2216">
        <v>10</v>
      </c>
      <c r="N2216" t="s">
        <v>999</v>
      </c>
      <c r="O2216">
        <v>0</v>
      </c>
      <c r="R2216">
        <v>6127985</v>
      </c>
      <c r="S2216" s="2">
        <v>42143</v>
      </c>
      <c r="T2216">
        <v>20</v>
      </c>
      <c r="U2216">
        <v>1</v>
      </c>
      <c r="V2216">
        <v>1</v>
      </c>
      <c r="X2216">
        <v>0</v>
      </c>
      <c r="Y2216">
        <v>0</v>
      </c>
      <c r="Z2216" s="2">
        <v>42143</v>
      </c>
      <c r="AA2216" s="4" t="s">
        <v>1003</v>
      </c>
      <c r="AB2216">
        <v>23</v>
      </c>
      <c r="AC2216">
        <v>23</v>
      </c>
      <c r="AD2216" s="4" t="s">
        <v>1003</v>
      </c>
      <c r="AE2216">
        <v>2</v>
      </c>
      <c r="AF2216">
        <v>2</v>
      </c>
      <c r="AG2216" t="s">
        <v>469</v>
      </c>
      <c r="AH2216">
        <v>1941</v>
      </c>
      <c r="AI2216">
        <v>0.01</v>
      </c>
      <c r="AJ2216">
        <v>0.01</v>
      </c>
      <c r="AK2216">
        <v>712</v>
      </c>
      <c r="AL2216">
        <v>712</v>
      </c>
      <c r="AM2216">
        <v>405</v>
      </c>
      <c r="AN2216">
        <v>405</v>
      </c>
      <c r="AO2216">
        <v>1941</v>
      </c>
      <c r="AP2216">
        <v>10</v>
      </c>
      <c r="AQ2216">
        <v>10</v>
      </c>
      <c r="AR2216">
        <v>0.01</v>
      </c>
      <c r="AS2216">
        <v>0.01</v>
      </c>
      <c r="AT2216">
        <v>1168</v>
      </c>
      <c r="AU2216">
        <v>1168</v>
      </c>
      <c r="AV2216">
        <v>133</v>
      </c>
      <c r="AW2216">
        <v>133</v>
      </c>
      <c r="AX2216" t="s">
        <v>130</v>
      </c>
      <c r="AY2216" s="3" t="s">
        <v>1000</v>
      </c>
      <c r="AZ2216">
        <v>1</v>
      </c>
      <c r="BB2216" s="2">
        <v>42144</v>
      </c>
      <c r="BC2216" s="4" t="s">
        <v>369</v>
      </c>
      <c r="BD2216">
        <v>41054531300042</v>
      </c>
      <c r="BF2216" t="s">
        <v>108</v>
      </c>
      <c r="BG2216" t="s">
        <v>1001</v>
      </c>
      <c r="BH2216" t="s">
        <v>1002</v>
      </c>
      <c r="BJ2216" s="2">
        <v>42143</v>
      </c>
      <c r="BK2216">
        <v>3</v>
      </c>
      <c r="BM2216">
        <v>1409</v>
      </c>
      <c r="BO2216" t="s">
        <v>118</v>
      </c>
      <c r="BP2216">
        <v>24</v>
      </c>
      <c r="BR2216">
        <v>27</v>
      </c>
      <c r="BT2216">
        <v>1</v>
      </c>
      <c r="BV2216">
        <v>34255833500051</v>
      </c>
      <c r="BX2216" t="s">
        <v>108</v>
      </c>
      <c r="BY2216">
        <v>1</v>
      </c>
      <c r="CA2216">
        <v>3</v>
      </c>
      <c r="CC2216">
        <v>41054531300042</v>
      </c>
      <c r="CE2216" t="s">
        <v>105</v>
      </c>
      <c r="CG2216">
        <v>3</v>
      </c>
      <c r="CM2216" t="s">
        <v>106</v>
      </c>
      <c r="CN2216" s="2">
        <v>42187</v>
      </c>
      <c r="CO2216">
        <v>0</v>
      </c>
      <c r="CQ2216" t="s">
        <v>105</v>
      </c>
      <c r="CR2216" t="s">
        <v>107</v>
      </c>
      <c r="CS2216">
        <v>41054531300042</v>
      </c>
      <c r="CU2216" t="s">
        <v>108</v>
      </c>
      <c r="CV2216" t="s">
        <v>109</v>
      </c>
      <c r="CW2216" t="s">
        <v>110</v>
      </c>
      <c r="CX2216" t="s">
        <v>111</v>
      </c>
      <c r="CY2216">
        <v>1</v>
      </c>
    </row>
    <row r="2217" spans="1:103" ht="15" hidden="1" customHeight="1" x14ac:dyDescent="0.2">
      <c r="A2217" t="s">
        <v>104</v>
      </c>
      <c r="B2217">
        <v>0</v>
      </c>
      <c r="D2217" t="s">
        <v>105</v>
      </c>
      <c r="K2217">
        <v>1</v>
      </c>
      <c r="M2217">
        <v>10</v>
      </c>
      <c r="N2217" t="s">
        <v>999</v>
      </c>
      <c r="O2217">
        <v>0</v>
      </c>
      <c r="R2217">
        <v>6127985</v>
      </c>
      <c r="S2217" s="2">
        <v>42143</v>
      </c>
      <c r="T2217">
        <v>20</v>
      </c>
      <c r="U2217">
        <v>1</v>
      </c>
      <c r="V2217">
        <v>1</v>
      </c>
      <c r="X2217">
        <v>0</v>
      </c>
      <c r="Y2217">
        <v>0</v>
      </c>
      <c r="Z2217" s="2">
        <v>42143</v>
      </c>
      <c r="AA2217" s="4" t="s">
        <v>1003</v>
      </c>
      <c r="AB2217">
        <v>23</v>
      </c>
      <c r="AC2217">
        <v>23</v>
      </c>
      <c r="AD2217" s="4" t="s">
        <v>1003</v>
      </c>
      <c r="AE2217">
        <v>2</v>
      </c>
      <c r="AF2217">
        <v>2</v>
      </c>
      <c r="AG2217" t="s">
        <v>470</v>
      </c>
      <c r="AH2217">
        <v>1860</v>
      </c>
      <c r="AI2217">
        <v>0.02</v>
      </c>
      <c r="AJ2217">
        <v>0.02</v>
      </c>
      <c r="AM2217">
        <v>454</v>
      </c>
      <c r="AN2217">
        <v>454</v>
      </c>
      <c r="AO2217">
        <v>1860</v>
      </c>
      <c r="AP2217">
        <v>10</v>
      </c>
      <c r="AQ2217">
        <v>10</v>
      </c>
      <c r="AR2217">
        <v>0.02</v>
      </c>
      <c r="AS2217">
        <v>0.02</v>
      </c>
      <c r="AV2217">
        <v>133</v>
      </c>
      <c r="AW2217">
        <v>133</v>
      </c>
      <c r="AX2217" t="s">
        <v>130</v>
      </c>
      <c r="AY2217" s="3" t="s">
        <v>1000</v>
      </c>
      <c r="AZ2217">
        <v>1</v>
      </c>
      <c r="BB2217" s="2">
        <v>42144</v>
      </c>
      <c r="BC2217" s="4" t="s">
        <v>369</v>
      </c>
      <c r="BD2217">
        <v>41054531300042</v>
      </c>
      <c r="BF2217" t="s">
        <v>108</v>
      </c>
      <c r="BG2217" t="s">
        <v>1001</v>
      </c>
      <c r="BH2217" t="s">
        <v>1002</v>
      </c>
      <c r="BJ2217" s="2">
        <v>42143</v>
      </c>
      <c r="BK2217">
        <v>3</v>
      </c>
      <c r="BM2217">
        <v>1409</v>
      </c>
      <c r="BO2217" t="s">
        <v>118</v>
      </c>
      <c r="BP2217">
        <v>24</v>
      </c>
      <c r="BR2217">
        <v>27</v>
      </c>
      <c r="BT2217">
        <v>1</v>
      </c>
      <c r="BV2217">
        <v>34255833500051</v>
      </c>
      <c r="BX2217" t="s">
        <v>108</v>
      </c>
      <c r="BY2217">
        <v>1</v>
      </c>
      <c r="CA2217">
        <v>3</v>
      </c>
      <c r="CC2217">
        <v>41054531300042</v>
      </c>
      <c r="CE2217" t="s">
        <v>105</v>
      </c>
      <c r="CG2217">
        <v>3</v>
      </c>
      <c r="CM2217" t="s">
        <v>106</v>
      </c>
      <c r="CN2217" s="2">
        <v>42187</v>
      </c>
      <c r="CO2217">
        <v>0</v>
      </c>
      <c r="CQ2217" t="s">
        <v>105</v>
      </c>
      <c r="CR2217" t="s">
        <v>107</v>
      </c>
      <c r="CS2217">
        <v>41054531300042</v>
      </c>
      <c r="CU2217" t="s">
        <v>108</v>
      </c>
      <c r="CV2217" t="s">
        <v>109</v>
      </c>
      <c r="CW2217" t="s">
        <v>110</v>
      </c>
      <c r="CX2217" t="s">
        <v>111</v>
      </c>
      <c r="CY2217">
        <v>1</v>
      </c>
    </row>
    <row r="2218" spans="1:103" ht="15" hidden="1" customHeight="1" x14ac:dyDescent="0.2">
      <c r="A2218" t="s">
        <v>104</v>
      </c>
      <c r="B2218">
        <v>0</v>
      </c>
      <c r="D2218" t="s">
        <v>105</v>
      </c>
      <c r="K2218">
        <v>1</v>
      </c>
      <c r="M2218">
        <v>10</v>
      </c>
      <c r="N2218" t="s">
        <v>999</v>
      </c>
      <c r="O2218">
        <v>0</v>
      </c>
      <c r="R2218">
        <v>6127985</v>
      </c>
      <c r="S2218" s="2">
        <v>42143</v>
      </c>
      <c r="T2218">
        <v>20</v>
      </c>
      <c r="U2218">
        <v>1</v>
      </c>
      <c r="V2218">
        <v>1</v>
      </c>
      <c r="X2218">
        <v>0</v>
      </c>
      <c r="Y2218">
        <v>0</v>
      </c>
      <c r="Z2218" s="2">
        <v>42143</v>
      </c>
      <c r="AA2218" s="4" t="s">
        <v>1003</v>
      </c>
      <c r="AB2218">
        <v>23</v>
      </c>
      <c r="AC2218">
        <v>23</v>
      </c>
      <c r="AD2218" s="4" t="s">
        <v>1003</v>
      </c>
      <c r="AE2218">
        <v>2</v>
      </c>
      <c r="AF2218">
        <v>2</v>
      </c>
      <c r="AG2218" t="s">
        <v>471</v>
      </c>
      <c r="AH2218">
        <v>7502</v>
      </c>
      <c r="AI2218">
        <v>0.02</v>
      </c>
      <c r="AJ2218">
        <v>0.02</v>
      </c>
      <c r="AM2218">
        <v>454</v>
      </c>
      <c r="AN2218">
        <v>454</v>
      </c>
      <c r="AO2218">
        <v>7502</v>
      </c>
      <c r="AP2218">
        <v>10</v>
      </c>
      <c r="AQ2218">
        <v>10</v>
      </c>
      <c r="AR2218">
        <v>0.02</v>
      </c>
      <c r="AS2218">
        <v>0.02</v>
      </c>
      <c r="AV2218">
        <v>133</v>
      </c>
      <c r="AW2218">
        <v>133</v>
      </c>
      <c r="AX2218" t="s">
        <v>130</v>
      </c>
      <c r="AY2218" s="3" t="s">
        <v>1000</v>
      </c>
      <c r="AZ2218">
        <v>1</v>
      </c>
      <c r="BB2218" s="2">
        <v>42144</v>
      </c>
      <c r="BC2218" s="4" t="s">
        <v>369</v>
      </c>
      <c r="BD2218">
        <v>41054531300042</v>
      </c>
      <c r="BF2218" t="s">
        <v>108</v>
      </c>
      <c r="BG2218" t="s">
        <v>1001</v>
      </c>
      <c r="BH2218" t="s">
        <v>1002</v>
      </c>
      <c r="BJ2218" s="2">
        <v>42143</v>
      </c>
      <c r="BK2218">
        <v>3</v>
      </c>
      <c r="BM2218">
        <v>1409</v>
      </c>
      <c r="BO2218" t="s">
        <v>118</v>
      </c>
      <c r="BP2218">
        <v>24</v>
      </c>
      <c r="BR2218">
        <v>27</v>
      </c>
      <c r="BT2218">
        <v>1</v>
      </c>
      <c r="BV2218">
        <v>34255833500051</v>
      </c>
      <c r="BX2218" t="s">
        <v>108</v>
      </c>
      <c r="BY2218">
        <v>1</v>
      </c>
      <c r="CA2218">
        <v>3</v>
      </c>
      <c r="CC2218">
        <v>41054531300042</v>
      </c>
      <c r="CE2218" t="s">
        <v>105</v>
      </c>
      <c r="CG2218">
        <v>3</v>
      </c>
      <c r="CM2218" t="s">
        <v>106</v>
      </c>
      <c r="CN2218" s="2">
        <v>42187</v>
      </c>
      <c r="CO2218">
        <v>0</v>
      </c>
      <c r="CQ2218" t="s">
        <v>105</v>
      </c>
      <c r="CR2218" t="s">
        <v>107</v>
      </c>
      <c r="CS2218">
        <v>41054531300042</v>
      </c>
      <c r="CU2218" t="s">
        <v>108</v>
      </c>
      <c r="CV2218" t="s">
        <v>109</v>
      </c>
      <c r="CW2218" t="s">
        <v>110</v>
      </c>
      <c r="CX2218" t="s">
        <v>111</v>
      </c>
      <c r="CY2218">
        <v>1</v>
      </c>
    </row>
    <row r="2219" spans="1:103" ht="15" hidden="1" customHeight="1" x14ac:dyDescent="0.2">
      <c r="A2219" t="s">
        <v>104</v>
      </c>
      <c r="B2219">
        <v>0</v>
      </c>
      <c r="D2219" t="s">
        <v>105</v>
      </c>
      <c r="K2219">
        <v>1</v>
      </c>
      <c r="M2219">
        <v>10</v>
      </c>
      <c r="N2219" t="s">
        <v>999</v>
      </c>
      <c r="O2219">
        <v>0</v>
      </c>
      <c r="R2219">
        <v>6127985</v>
      </c>
      <c r="S2219" s="2">
        <v>42143</v>
      </c>
      <c r="T2219">
        <v>20</v>
      </c>
      <c r="U2219">
        <v>2</v>
      </c>
      <c r="V2219">
        <v>2</v>
      </c>
      <c r="X2219">
        <v>0</v>
      </c>
      <c r="Y2219">
        <v>0</v>
      </c>
      <c r="Z2219" s="2">
        <v>42143</v>
      </c>
      <c r="AA2219" s="4" t="s">
        <v>1003</v>
      </c>
      <c r="AB2219">
        <v>23</v>
      </c>
      <c r="AC2219">
        <v>23</v>
      </c>
      <c r="AD2219" s="4" t="s">
        <v>1003</v>
      </c>
      <c r="AE2219">
        <v>2</v>
      </c>
      <c r="AF2219">
        <v>2</v>
      </c>
      <c r="AG2219" t="s">
        <v>472</v>
      </c>
      <c r="AH2219">
        <v>1861</v>
      </c>
      <c r="AI2219">
        <v>0.01</v>
      </c>
      <c r="AJ2219">
        <v>0.01</v>
      </c>
      <c r="AK2219">
        <v>712</v>
      </c>
      <c r="AL2219">
        <v>712</v>
      </c>
      <c r="AM2219">
        <v>405</v>
      </c>
      <c r="AN2219">
        <v>405</v>
      </c>
      <c r="AO2219">
        <v>1861</v>
      </c>
      <c r="AP2219">
        <v>10</v>
      </c>
      <c r="AQ2219">
        <v>10</v>
      </c>
      <c r="AR2219">
        <v>0.01</v>
      </c>
      <c r="AS2219">
        <v>0.01</v>
      </c>
      <c r="AT2219">
        <v>1168</v>
      </c>
      <c r="AU2219">
        <v>1168</v>
      </c>
      <c r="AV2219">
        <v>133</v>
      </c>
      <c r="AW2219">
        <v>133</v>
      </c>
      <c r="AX2219" t="s">
        <v>130</v>
      </c>
      <c r="AY2219" s="3" t="s">
        <v>1000</v>
      </c>
      <c r="AZ2219">
        <v>1</v>
      </c>
      <c r="BB2219" s="2">
        <v>42144</v>
      </c>
      <c r="BC2219" s="4" t="s">
        <v>369</v>
      </c>
      <c r="BD2219">
        <v>41054531300042</v>
      </c>
      <c r="BF2219" t="s">
        <v>108</v>
      </c>
      <c r="BG2219" t="s">
        <v>1001</v>
      </c>
      <c r="BH2219" t="s">
        <v>1002</v>
      </c>
      <c r="BJ2219" s="2">
        <v>42143</v>
      </c>
      <c r="BK2219">
        <v>3</v>
      </c>
      <c r="BM2219">
        <v>1409</v>
      </c>
      <c r="BO2219" t="s">
        <v>118</v>
      </c>
      <c r="BP2219">
        <v>24</v>
      </c>
      <c r="BR2219">
        <v>27</v>
      </c>
      <c r="BT2219">
        <v>1</v>
      </c>
      <c r="BV2219">
        <v>34255833500051</v>
      </c>
      <c r="BX2219" t="s">
        <v>108</v>
      </c>
      <c r="BY2219">
        <v>1</v>
      </c>
      <c r="CA2219">
        <v>3</v>
      </c>
      <c r="CC2219">
        <v>41054531300042</v>
      </c>
      <c r="CE2219" t="s">
        <v>105</v>
      </c>
      <c r="CG2219">
        <v>3</v>
      </c>
      <c r="CM2219" t="s">
        <v>106</v>
      </c>
      <c r="CN2219" s="2">
        <v>42187</v>
      </c>
      <c r="CO2219">
        <v>0</v>
      </c>
      <c r="CQ2219" t="s">
        <v>105</v>
      </c>
      <c r="CR2219" t="s">
        <v>107</v>
      </c>
      <c r="CS2219">
        <v>41054531300042</v>
      </c>
      <c r="CU2219" t="s">
        <v>108</v>
      </c>
      <c r="CV2219" t="s">
        <v>109</v>
      </c>
      <c r="CW2219" t="s">
        <v>110</v>
      </c>
      <c r="CX2219" t="s">
        <v>111</v>
      </c>
      <c r="CY2219">
        <v>1</v>
      </c>
    </row>
    <row r="2220" spans="1:103" ht="15" hidden="1" customHeight="1" x14ac:dyDescent="0.2">
      <c r="A2220" t="s">
        <v>104</v>
      </c>
      <c r="B2220">
        <v>0</v>
      </c>
      <c r="D2220" t="s">
        <v>105</v>
      </c>
      <c r="K2220">
        <v>1</v>
      </c>
      <c r="M2220">
        <v>10</v>
      </c>
      <c r="N2220" t="s">
        <v>999</v>
      </c>
      <c r="O2220">
        <v>0</v>
      </c>
      <c r="R2220">
        <v>6127985</v>
      </c>
      <c r="S2220" s="2">
        <v>42143</v>
      </c>
      <c r="T2220">
        <v>20</v>
      </c>
      <c r="U2220">
        <v>1</v>
      </c>
      <c r="V2220">
        <v>1</v>
      </c>
      <c r="X2220">
        <v>0</v>
      </c>
      <c r="Y2220">
        <v>0</v>
      </c>
      <c r="Z2220" s="2">
        <v>42143</v>
      </c>
      <c r="AA2220" s="4" t="s">
        <v>1003</v>
      </c>
      <c r="AB2220">
        <v>23</v>
      </c>
      <c r="AC2220">
        <v>23</v>
      </c>
      <c r="AD2220" s="4" t="s">
        <v>1003</v>
      </c>
      <c r="AE2220">
        <v>2</v>
      </c>
      <c r="AF2220">
        <v>2</v>
      </c>
      <c r="AG2220" t="s">
        <v>473</v>
      </c>
      <c r="AH2220">
        <v>1862</v>
      </c>
      <c r="AI2220">
        <v>5.0000000000000001E-3</v>
      </c>
      <c r="AJ2220">
        <v>5.0000000000000001E-3</v>
      </c>
      <c r="AK2220">
        <v>712</v>
      </c>
      <c r="AL2220">
        <v>712</v>
      </c>
      <c r="AM2220">
        <v>405</v>
      </c>
      <c r="AN2220">
        <v>405</v>
      </c>
      <c r="AO2220">
        <v>1862</v>
      </c>
      <c r="AP2220">
        <v>10</v>
      </c>
      <c r="AQ2220">
        <v>10</v>
      </c>
      <c r="AR2220">
        <v>5.0000000000000001E-3</v>
      </c>
      <c r="AS2220">
        <v>5.0000000000000001E-3</v>
      </c>
      <c r="AT2220">
        <v>1168</v>
      </c>
      <c r="AU2220">
        <v>1168</v>
      </c>
      <c r="AV2220">
        <v>133</v>
      </c>
      <c r="AW2220">
        <v>133</v>
      </c>
      <c r="AX2220" t="s">
        <v>130</v>
      </c>
      <c r="AY2220" s="3" t="s">
        <v>1000</v>
      </c>
      <c r="AZ2220">
        <v>1</v>
      </c>
      <c r="BB2220" s="2">
        <v>42144</v>
      </c>
      <c r="BC2220" s="4" t="s">
        <v>369</v>
      </c>
      <c r="BD2220">
        <v>41054531300042</v>
      </c>
      <c r="BF2220" t="s">
        <v>108</v>
      </c>
      <c r="BG2220" t="s">
        <v>1001</v>
      </c>
      <c r="BH2220" t="s">
        <v>1002</v>
      </c>
      <c r="BJ2220" s="2">
        <v>42143</v>
      </c>
      <c r="BK2220">
        <v>3</v>
      </c>
      <c r="BM2220">
        <v>1409</v>
      </c>
      <c r="BO2220" t="s">
        <v>118</v>
      </c>
      <c r="BP2220">
        <v>24</v>
      </c>
      <c r="BR2220">
        <v>27</v>
      </c>
      <c r="BT2220">
        <v>1</v>
      </c>
      <c r="BV2220">
        <v>34255833500051</v>
      </c>
      <c r="BX2220" t="s">
        <v>108</v>
      </c>
      <c r="BY2220">
        <v>1</v>
      </c>
      <c r="CA2220">
        <v>3</v>
      </c>
      <c r="CC2220">
        <v>41054531300042</v>
      </c>
      <c r="CE2220" t="s">
        <v>105</v>
      </c>
      <c r="CG2220">
        <v>3</v>
      </c>
      <c r="CM2220" t="s">
        <v>106</v>
      </c>
      <c r="CN2220" s="2">
        <v>42187</v>
      </c>
      <c r="CO2220">
        <v>0</v>
      </c>
      <c r="CQ2220" t="s">
        <v>105</v>
      </c>
      <c r="CR2220" t="s">
        <v>107</v>
      </c>
      <c r="CS2220">
        <v>41054531300042</v>
      </c>
      <c r="CU2220" t="s">
        <v>108</v>
      </c>
      <c r="CV2220" t="s">
        <v>109</v>
      </c>
      <c r="CW2220" t="s">
        <v>110</v>
      </c>
      <c r="CX2220" t="s">
        <v>111</v>
      </c>
      <c r="CY2220">
        <v>1</v>
      </c>
    </row>
    <row r="2221" spans="1:103" ht="15" hidden="1" customHeight="1" x14ac:dyDescent="0.2">
      <c r="A2221" t="s">
        <v>104</v>
      </c>
      <c r="B2221">
        <v>0</v>
      </c>
      <c r="D2221" t="s">
        <v>105</v>
      </c>
      <c r="K2221">
        <v>1</v>
      </c>
      <c r="M2221">
        <v>10</v>
      </c>
      <c r="N2221" t="s">
        <v>999</v>
      </c>
      <c r="O2221">
        <v>0</v>
      </c>
      <c r="R2221">
        <v>6127985</v>
      </c>
      <c r="S2221" s="2">
        <v>42143</v>
      </c>
      <c r="T2221">
        <v>20</v>
      </c>
      <c r="U2221">
        <v>1</v>
      </c>
      <c r="V2221">
        <v>1</v>
      </c>
      <c r="X2221">
        <v>0</v>
      </c>
      <c r="Y2221">
        <v>0</v>
      </c>
      <c r="Z2221" s="2">
        <v>42143</v>
      </c>
      <c r="AA2221" s="4" t="s">
        <v>1003</v>
      </c>
      <c r="AB2221">
        <v>23</v>
      </c>
      <c r="AC2221">
        <v>23</v>
      </c>
      <c r="AD2221" s="4" t="s">
        <v>1003</v>
      </c>
      <c r="AE2221">
        <v>2</v>
      </c>
      <c r="AF2221">
        <v>2</v>
      </c>
      <c r="AG2221" t="s">
        <v>474</v>
      </c>
      <c r="AH2221">
        <v>5710</v>
      </c>
      <c r="AI2221">
        <v>0.02</v>
      </c>
      <c r="AJ2221">
        <v>0.02</v>
      </c>
      <c r="AM2221">
        <v>454</v>
      </c>
      <c r="AN2221">
        <v>454</v>
      </c>
      <c r="AO2221">
        <v>5710</v>
      </c>
      <c r="AP2221">
        <v>10</v>
      </c>
      <c r="AQ2221">
        <v>10</v>
      </c>
      <c r="AR2221">
        <v>0.02</v>
      </c>
      <c r="AS2221">
        <v>0.02</v>
      </c>
      <c r="AV2221">
        <v>133</v>
      </c>
      <c r="AW2221">
        <v>133</v>
      </c>
      <c r="AX2221" t="s">
        <v>130</v>
      </c>
      <c r="AY2221" s="3" t="s">
        <v>1000</v>
      </c>
      <c r="AZ2221">
        <v>1</v>
      </c>
      <c r="BB2221" s="2">
        <v>42144</v>
      </c>
      <c r="BC2221" s="4" t="s">
        <v>369</v>
      </c>
      <c r="BD2221">
        <v>41054531300042</v>
      </c>
      <c r="BF2221" t="s">
        <v>108</v>
      </c>
      <c r="BG2221" t="s">
        <v>1001</v>
      </c>
      <c r="BH2221" t="s">
        <v>1002</v>
      </c>
      <c r="BJ2221" s="2">
        <v>42143</v>
      </c>
      <c r="BK2221">
        <v>3</v>
      </c>
      <c r="BM2221">
        <v>1409</v>
      </c>
      <c r="BO2221" t="s">
        <v>118</v>
      </c>
      <c r="BP2221">
        <v>24</v>
      </c>
      <c r="BR2221">
        <v>27</v>
      </c>
      <c r="BT2221">
        <v>1</v>
      </c>
      <c r="BV2221">
        <v>34255833500051</v>
      </c>
      <c r="BX2221" t="s">
        <v>108</v>
      </c>
      <c r="BY2221">
        <v>1</v>
      </c>
      <c r="CA2221">
        <v>3</v>
      </c>
      <c r="CC2221">
        <v>41054531300042</v>
      </c>
      <c r="CE2221" t="s">
        <v>105</v>
      </c>
      <c r="CG2221">
        <v>3</v>
      </c>
      <c r="CM2221" t="s">
        <v>106</v>
      </c>
      <c r="CN2221" s="2">
        <v>42187</v>
      </c>
      <c r="CO2221">
        <v>0</v>
      </c>
      <c r="CQ2221" t="s">
        <v>105</v>
      </c>
      <c r="CR2221" t="s">
        <v>107</v>
      </c>
      <c r="CS2221">
        <v>41054531300042</v>
      </c>
      <c r="CU2221" t="s">
        <v>108</v>
      </c>
      <c r="CV2221" t="s">
        <v>109</v>
      </c>
      <c r="CW2221" t="s">
        <v>110</v>
      </c>
      <c r="CX2221" t="s">
        <v>111</v>
      </c>
      <c r="CY2221">
        <v>1</v>
      </c>
    </row>
    <row r="2222" spans="1:103" ht="15" hidden="1" customHeight="1" x14ac:dyDescent="0.2">
      <c r="A2222" t="s">
        <v>104</v>
      </c>
      <c r="B2222">
        <v>0</v>
      </c>
      <c r="D2222" t="s">
        <v>105</v>
      </c>
      <c r="K2222">
        <v>1</v>
      </c>
      <c r="M2222">
        <v>10</v>
      </c>
      <c r="N2222" t="s">
        <v>999</v>
      </c>
      <c r="O2222">
        <v>0</v>
      </c>
      <c r="R2222">
        <v>6127985</v>
      </c>
      <c r="S2222" s="2">
        <v>42143</v>
      </c>
      <c r="T2222">
        <v>20</v>
      </c>
      <c r="U2222">
        <v>1</v>
      </c>
      <c r="V2222">
        <v>1</v>
      </c>
      <c r="X2222">
        <v>0</v>
      </c>
      <c r="Y2222">
        <v>0</v>
      </c>
      <c r="Z2222" s="2">
        <v>42143</v>
      </c>
      <c r="AA2222" s="4" t="s">
        <v>1003</v>
      </c>
      <c r="AB2222">
        <v>23</v>
      </c>
      <c r="AC2222">
        <v>23</v>
      </c>
      <c r="AD2222" s="4" t="s">
        <v>1003</v>
      </c>
      <c r="AE2222">
        <v>2</v>
      </c>
      <c r="AF2222">
        <v>2</v>
      </c>
      <c r="AG2222" t="s">
        <v>475</v>
      </c>
      <c r="AH2222">
        <v>7038</v>
      </c>
      <c r="AI2222">
        <v>0.02</v>
      </c>
      <c r="AJ2222">
        <v>0.02</v>
      </c>
      <c r="AM2222">
        <v>454</v>
      </c>
      <c r="AN2222">
        <v>454</v>
      </c>
      <c r="AO2222">
        <v>7038</v>
      </c>
      <c r="AP2222">
        <v>10</v>
      </c>
      <c r="AQ2222">
        <v>10</v>
      </c>
      <c r="AR2222">
        <v>0.02</v>
      </c>
      <c r="AS2222">
        <v>0.02</v>
      </c>
      <c r="AV2222">
        <v>133</v>
      </c>
      <c r="AW2222">
        <v>133</v>
      </c>
      <c r="AX2222" t="s">
        <v>130</v>
      </c>
      <c r="AY2222" s="3" t="s">
        <v>1000</v>
      </c>
      <c r="AZ2222">
        <v>1</v>
      </c>
      <c r="BB2222" s="2">
        <v>42144</v>
      </c>
      <c r="BC2222" s="4" t="s">
        <v>369</v>
      </c>
      <c r="BD2222">
        <v>41054531300042</v>
      </c>
      <c r="BF2222" t="s">
        <v>108</v>
      </c>
      <c r="BG2222" t="s">
        <v>1001</v>
      </c>
      <c r="BH2222" t="s">
        <v>1002</v>
      </c>
      <c r="BJ2222" s="2">
        <v>42143</v>
      </c>
      <c r="BK2222">
        <v>3</v>
      </c>
      <c r="BM2222">
        <v>1409</v>
      </c>
      <c r="BO2222" t="s">
        <v>118</v>
      </c>
      <c r="BP2222">
        <v>24</v>
      </c>
      <c r="BR2222">
        <v>27</v>
      </c>
      <c r="BT2222">
        <v>1</v>
      </c>
      <c r="BV2222">
        <v>34255833500051</v>
      </c>
      <c r="BX2222" t="s">
        <v>108</v>
      </c>
      <c r="BY2222">
        <v>1</v>
      </c>
      <c r="CA2222">
        <v>3</v>
      </c>
      <c r="CC2222">
        <v>41054531300042</v>
      </c>
      <c r="CE2222" t="s">
        <v>105</v>
      </c>
      <c r="CG2222">
        <v>3</v>
      </c>
      <c r="CM2222" t="s">
        <v>106</v>
      </c>
      <c r="CN2222" s="2">
        <v>42187</v>
      </c>
      <c r="CO2222">
        <v>0</v>
      </c>
      <c r="CQ2222" t="s">
        <v>105</v>
      </c>
      <c r="CR2222" t="s">
        <v>107</v>
      </c>
      <c r="CS2222">
        <v>41054531300042</v>
      </c>
      <c r="CU2222" t="s">
        <v>108</v>
      </c>
      <c r="CV2222" t="s">
        <v>109</v>
      </c>
      <c r="CW2222" t="s">
        <v>110</v>
      </c>
      <c r="CX2222" t="s">
        <v>111</v>
      </c>
      <c r="CY2222">
        <v>1</v>
      </c>
    </row>
    <row r="2223" spans="1:103" ht="15" hidden="1" customHeight="1" x14ac:dyDescent="0.2">
      <c r="A2223" t="s">
        <v>104</v>
      </c>
      <c r="B2223">
        <v>0</v>
      </c>
      <c r="D2223" t="s">
        <v>105</v>
      </c>
      <c r="K2223">
        <v>1</v>
      </c>
      <c r="M2223">
        <v>10</v>
      </c>
      <c r="N2223" t="s">
        <v>999</v>
      </c>
      <c r="O2223">
        <v>0</v>
      </c>
      <c r="R2223">
        <v>6127985</v>
      </c>
      <c r="S2223" s="2">
        <v>42143</v>
      </c>
      <c r="T2223">
        <v>20</v>
      </c>
      <c r="U2223">
        <v>1</v>
      </c>
      <c r="V2223">
        <v>1</v>
      </c>
      <c r="X2223">
        <v>0</v>
      </c>
      <c r="Y2223">
        <v>0</v>
      </c>
      <c r="Z2223" s="2">
        <v>42143</v>
      </c>
      <c r="AA2223" s="4" t="s">
        <v>1003</v>
      </c>
      <c r="AB2223">
        <v>23</v>
      </c>
      <c r="AC2223">
        <v>23</v>
      </c>
      <c r="AD2223" s="4" t="s">
        <v>1003</v>
      </c>
      <c r="AE2223">
        <v>2</v>
      </c>
      <c r="AF2223">
        <v>2</v>
      </c>
      <c r="AG2223" t="s">
        <v>476</v>
      </c>
      <c r="AH2223">
        <v>1126</v>
      </c>
      <c r="AI2223">
        <v>5.0000000000000001E-3</v>
      </c>
      <c r="AJ2223">
        <v>5.0000000000000001E-3</v>
      </c>
      <c r="AK2223">
        <v>712</v>
      </c>
      <c r="AL2223">
        <v>712</v>
      </c>
      <c r="AM2223">
        <v>405</v>
      </c>
      <c r="AN2223">
        <v>405</v>
      </c>
      <c r="AO2223">
        <v>1126</v>
      </c>
      <c r="AP2223">
        <v>10</v>
      </c>
      <c r="AQ2223">
        <v>10</v>
      </c>
      <c r="AR2223">
        <v>5.0000000000000001E-3</v>
      </c>
      <c r="AS2223">
        <v>5.0000000000000001E-3</v>
      </c>
      <c r="AT2223">
        <v>1168</v>
      </c>
      <c r="AU2223">
        <v>1168</v>
      </c>
      <c r="AV2223">
        <v>133</v>
      </c>
      <c r="AW2223">
        <v>133</v>
      </c>
      <c r="AX2223" t="s">
        <v>130</v>
      </c>
      <c r="AY2223" s="3" t="s">
        <v>1000</v>
      </c>
      <c r="AZ2223">
        <v>1</v>
      </c>
      <c r="BB2223" s="2">
        <v>42144</v>
      </c>
      <c r="BC2223" s="4" t="s">
        <v>369</v>
      </c>
      <c r="BD2223">
        <v>41054531300042</v>
      </c>
      <c r="BF2223" t="s">
        <v>108</v>
      </c>
      <c r="BG2223" t="s">
        <v>1001</v>
      </c>
      <c r="BH2223" t="s">
        <v>1002</v>
      </c>
      <c r="BJ2223" s="2">
        <v>42143</v>
      </c>
      <c r="BK2223">
        <v>3</v>
      </c>
      <c r="BM2223">
        <v>1409</v>
      </c>
      <c r="BO2223" t="s">
        <v>118</v>
      </c>
      <c r="BP2223">
        <v>24</v>
      </c>
      <c r="BR2223">
        <v>27</v>
      </c>
      <c r="BT2223">
        <v>1</v>
      </c>
      <c r="BV2223">
        <v>34255833500051</v>
      </c>
      <c r="BX2223" t="s">
        <v>108</v>
      </c>
      <c r="BY2223">
        <v>1</v>
      </c>
      <c r="CA2223">
        <v>3</v>
      </c>
      <c r="CC2223">
        <v>41054531300042</v>
      </c>
      <c r="CE2223" t="s">
        <v>105</v>
      </c>
      <c r="CG2223">
        <v>3</v>
      </c>
      <c r="CM2223" t="s">
        <v>106</v>
      </c>
      <c r="CN2223" s="2">
        <v>42187</v>
      </c>
      <c r="CO2223">
        <v>0</v>
      </c>
      <c r="CQ2223" t="s">
        <v>105</v>
      </c>
      <c r="CR2223" t="s">
        <v>107</v>
      </c>
      <c r="CS2223">
        <v>41054531300042</v>
      </c>
      <c r="CU2223" t="s">
        <v>108</v>
      </c>
      <c r="CV2223" t="s">
        <v>109</v>
      </c>
      <c r="CW2223" t="s">
        <v>110</v>
      </c>
      <c r="CX2223" t="s">
        <v>111</v>
      </c>
      <c r="CY2223">
        <v>1</v>
      </c>
    </row>
    <row r="2224" spans="1:103" ht="15" hidden="1" customHeight="1" x14ac:dyDescent="0.2">
      <c r="A2224" t="s">
        <v>104</v>
      </c>
      <c r="B2224">
        <v>0</v>
      </c>
      <c r="D2224" t="s">
        <v>105</v>
      </c>
      <c r="K2224">
        <v>1</v>
      </c>
      <c r="M2224">
        <v>10</v>
      </c>
      <c r="N2224" t="s">
        <v>999</v>
      </c>
      <c r="O2224">
        <v>0</v>
      </c>
      <c r="R2224">
        <v>6127985</v>
      </c>
      <c r="S2224" s="2">
        <v>42143</v>
      </c>
      <c r="T2224">
        <v>20</v>
      </c>
      <c r="U2224">
        <v>1</v>
      </c>
      <c r="V2224">
        <v>1</v>
      </c>
      <c r="X2224">
        <v>0</v>
      </c>
      <c r="Y2224">
        <v>0</v>
      </c>
      <c r="Z2224" s="2">
        <v>42143</v>
      </c>
      <c r="AA2224" s="4" t="s">
        <v>1003</v>
      </c>
      <c r="AB2224">
        <v>23</v>
      </c>
      <c r="AC2224">
        <v>23</v>
      </c>
      <c r="AD2224" s="4" t="s">
        <v>1003</v>
      </c>
      <c r="AE2224">
        <v>2</v>
      </c>
      <c r="AF2224">
        <v>2</v>
      </c>
      <c r="AG2224" t="s">
        <v>477</v>
      </c>
      <c r="AH2224">
        <v>1531</v>
      </c>
      <c r="AI2224">
        <v>5.0000000000000001E-3</v>
      </c>
      <c r="AJ2224">
        <v>5.0000000000000001E-3</v>
      </c>
      <c r="AK2224">
        <v>712</v>
      </c>
      <c r="AL2224">
        <v>712</v>
      </c>
      <c r="AM2224">
        <v>405</v>
      </c>
      <c r="AN2224">
        <v>405</v>
      </c>
      <c r="AO2224">
        <v>1531</v>
      </c>
      <c r="AP2224">
        <v>10</v>
      </c>
      <c r="AQ2224">
        <v>10</v>
      </c>
      <c r="AR2224">
        <v>5.0000000000000001E-3</v>
      </c>
      <c r="AS2224">
        <v>5.0000000000000001E-3</v>
      </c>
      <c r="AT2224">
        <v>1168</v>
      </c>
      <c r="AU2224">
        <v>1168</v>
      </c>
      <c r="AV2224">
        <v>133</v>
      </c>
      <c r="AW2224">
        <v>133</v>
      </c>
      <c r="AX2224" t="s">
        <v>130</v>
      </c>
      <c r="AY2224" s="3" t="s">
        <v>1000</v>
      </c>
      <c r="AZ2224">
        <v>1</v>
      </c>
      <c r="BB2224" s="2">
        <v>42144</v>
      </c>
      <c r="BC2224" s="4" t="s">
        <v>369</v>
      </c>
      <c r="BD2224">
        <v>41054531300042</v>
      </c>
      <c r="BF2224" t="s">
        <v>108</v>
      </c>
      <c r="BG2224" t="s">
        <v>1001</v>
      </c>
      <c r="BH2224" t="s">
        <v>1002</v>
      </c>
      <c r="BJ2224" s="2">
        <v>42143</v>
      </c>
      <c r="BK2224">
        <v>3</v>
      </c>
      <c r="BM2224">
        <v>1409</v>
      </c>
      <c r="BO2224" t="s">
        <v>118</v>
      </c>
      <c r="BP2224">
        <v>24</v>
      </c>
      <c r="BR2224">
        <v>27</v>
      </c>
      <c r="BT2224">
        <v>1</v>
      </c>
      <c r="BV2224">
        <v>34255833500051</v>
      </c>
      <c r="BX2224" t="s">
        <v>108</v>
      </c>
      <c r="BY2224">
        <v>1</v>
      </c>
      <c r="CA2224">
        <v>3</v>
      </c>
      <c r="CC2224">
        <v>41054531300042</v>
      </c>
      <c r="CE2224" t="s">
        <v>105</v>
      </c>
      <c r="CG2224">
        <v>3</v>
      </c>
      <c r="CM2224" t="s">
        <v>106</v>
      </c>
      <c r="CN2224" s="2">
        <v>42187</v>
      </c>
      <c r="CO2224">
        <v>0</v>
      </c>
      <c r="CQ2224" t="s">
        <v>105</v>
      </c>
      <c r="CR2224" t="s">
        <v>107</v>
      </c>
      <c r="CS2224">
        <v>41054531300042</v>
      </c>
      <c r="CU2224" t="s">
        <v>108</v>
      </c>
      <c r="CV2224" t="s">
        <v>109</v>
      </c>
      <c r="CW2224" t="s">
        <v>110</v>
      </c>
      <c r="CX2224" t="s">
        <v>111</v>
      </c>
      <c r="CY2224">
        <v>1</v>
      </c>
    </row>
    <row r="2225" spans="1:103" ht="15" hidden="1" customHeight="1" x14ac:dyDescent="0.2">
      <c r="A2225" t="s">
        <v>104</v>
      </c>
      <c r="B2225">
        <v>0</v>
      </c>
      <c r="D2225" t="s">
        <v>105</v>
      </c>
      <c r="K2225">
        <v>1</v>
      </c>
      <c r="M2225">
        <v>10</v>
      </c>
      <c r="N2225" t="s">
        <v>999</v>
      </c>
      <c r="O2225">
        <v>0</v>
      </c>
      <c r="R2225">
        <v>6127985</v>
      </c>
      <c r="S2225" s="2">
        <v>42143</v>
      </c>
      <c r="T2225">
        <v>20</v>
      </c>
      <c r="U2225">
        <v>1</v>
      </c>
      <c r="V2225">
        <v>1</v>
      </c>
      <c r="X2225">
        <v>0</v>
      </c>
      <c r="Y2225">
        <v>0</v>
      </c>
      <c r="Z2225" s="2">
        <v>42143</v>
      </c>
      <c r="AA2225" s="4" t="s">
        <v>1003</v>
      </c>
      <c r="AB2225">
        <v>3</v>
      </c>
      <c r="AC2225">
        <v>3</v>
      </c>
      <c r="AD2225" s="4" t="s">
        <v>1003</v>
      </c>
      <c r="AE2225">
        <v>2</v>
      </c>
      <c r="AF2225">
        <v>2</v>
      </c>
      <c r="AG2225" t="s">
        <v>218</v>
      </c>
      <c r="AH2225">
        <v>1388</v>
      </c>
      <c r="AI2225">
        <v>1</v>
      </c>
      <c r="AJ2225">
        <v>1</v>
      </c>
      <c r="AM2225">
        <v>422</v>
      </c>
      <c r="AN2225">
        <v>422</v>
      </c>
      <c r="AO2225">
        <v>1388</v>
      </c>
      <c r="AP2225">
        <v>10</v>
      </c>
      <c r="AQ2225">
        <v>10</v>
      </c>
      <c r="AR2225">
        <v>1</v>
      </c>
      <c r="AS2225">
        <v>1</v>
      </c>
      <c r="AV2225">
        <v>293</v>
      </c>
      <c r="AW2225">
        <v>293</v>
      </c>
      <c r="AX2225" t="s">
        <v>219</v>
      </c>
      <c r="AY2225" s="3" t="s">
        <v>1000</v>
      </c>
      <c r="AZ2225">
        <v>1</v>
      </c>
      <c r="BB2225" s="2">
        <v>42144</v>
      </c>
      <c r="BC2225" s="4" t="s">
        <v>369</v>
      </c>
      <c r="BD2225">
        <v>41054531300042</v>
      </c>
      <c r="BF2225" t="s">
        <v>108</v>
      </c>
      <c r="BG2225" t="s">
        <v>1001</v>
      </c>
      <c r="BH2225" t="s">
        <v>1002</v>
      </c>
      <c r="BJ2225" s="2">
        <v>42143</v>
      </c>
      <c r="BK2225">
        <v>3</v>
      </c>
      <c r="BM2225">
        <v>1409</v>
      </c>
      <c r="BO2225" t="s">
        <v>118</v>
      </c>
      <c r="BP2225">
        <v>24</v>
      </c>
      <c r="BR2225">
        <v>27</v>
      </c>
      <c r="BT2225">
        <v>1</v>
      </c>
      <c r="BV2225">
        <v>34255833500051</v>
      </c>
      <c r="BX2225" t="s">
        <v>108</v>
      </c>
      <c r="BY2225">
        <v>1</v>
      </c>
      <c r="CA2225">
        <v>3</v>
      </c>
      <c r="CC2225">
        <v>41054531300042</v>
      </c>
      <c r="CE2225" t="s">
        <v>105</v>
      </c>
      <c r="CG2225">
        <v>3</v>
      </c>
      <c r="CM2225" t="s">
        <v>106</v>
      </c>
      <c r="CN2225" s="2">
        <v>42187</v>
      </c>
      <c r="CO2225">
        <v>0</v>
      </c>
      <c r="CQ2225" t="s">
        <v>105</v>
      </c>
      <c r="CR2225" t="s">
        <v>107</v>
      </c>
      <c r="CS2225">
        <v>41054531300042</v>
      </c>
      <c r="CU2225" t="s">
        <v>108</v>
      </c>
      <c r="CV2225" t="s">
        <v>109</v>
      </c>
      <c r="CW2225" t="s">
        <v>110</v>
      </c>
      <c r="CX2225" t="s">
        <v>111</v>
      </c>
      <c r="CY2225">
        <v>1</v>
      </c>
    </row>
    <row r="2226" spans="1:103" ht="15" hidden="1" customHeight="1" x14ac:dyDescent="0.2">
      <c r="A2226" t="s">
        <v>104</v>
      </c>
      <c r="B2226">
        <v>0</v>
      </c>
      <c r="D2226" t="s">
        <v>105</v>
      </c>
      <c r="K2226">
        <v>1</v>
      </c>
      <c r="M2226">
        <v>10</v>
      </c>
      <c r="N2226" t="s">
        <v>999</v>
      </c>
      <c r="O2226">
        <v>0</v>
      </c>
      <c r="R2226">
        <v>6127985</v>
      </c>
      <c r="S2226" s="2">
        <v>42143</v>
      </c>
      <c r="T2226">
        <v>20</v>
      </c>
      <c r="U2226">
        <v>1</v>
      </c>
      <c r="V2226">
        <v>1</v>
      </c>
      <c r="X2226">
        <v>0</v>
      </c>
      <c r="Y2226">
        <v>0</v>
      </c>
      <c r="Z2226" s="2">
        <v>42143</v>
      </c>
      <c r="AA2226" s="4" t="s">
        <v>1003</v>
      </c>
      <c r="AB2226">
        <v>23</v>
      </c>
      <c r="AC2226">
        <v>23</v>
      </c>
      <c r="AD2226" s="4" t="s">
        <v>1003</v>
      </c>
      <c r="AE2226">
        <v>2</v>
      </c>
      <c r="AF2226">
        <v>2</v>
      </c>
      <c r="AG2226" t="s">
        <v>478</v>
      </c>
      <c r="AH2226">
        <v>1863</v>
      </c>
      <c r="AI2226">
        <v>0.02</v>
      </c>
      <c r="AJ2226">
        <v>0.02</v>
      </c>
      <c r="AM2226">
        <v>454</v>
      </c>
      <c r="AN2226">
        <v>454</v>
      </c>
      <c r="AO2226">
        <v>1863</v>
      </c>
      <c r="AP2226">
        <v>10</v>
      </c>
      <c r="AQ2226">
        <v>10</v>
      </c>
      <c r="AR2226">
        <v>0.02</v>
      </c>
      <c r="AS2226">
        <v>0.02</v>
      </c>
      <c r="AV2226">
        <v>133</v>
      </c>
      <c r="AW2226">
        <v>133</v>
      </c>
      <c r="AX2226" t="s">
        <v>130</v>
      </c>
      <c r="AY2226" s="3" t="s">
        <v>1000</v>
      </c>
      <c r="AZ2226">
        <v>1</v>
      </c>
      <c r="BB2226" s="2">
        <v>42144</v>
      </c>
      <c r="BC2226" s="4" t="s">
        <v>369</v>
      </c>
      <c r="BD2226">
        <v>41054531300042</v>
      </c>
      <c r="BF2226" t="s">
        <v>108</v>
      </c>
      <c r="BG2226" t="s">
        <v>1001</v>
      </c>
      <c r="BH2226" t="s">
        <v>1002</v>
      </c>
      <c r="BJ2226" s="2">
        <v>42143</v>
      </c>
      <c r="BK2226">
        <v>3</v>
      </c>
      <c r="BM2226">
        <v>1409</v>
      </c>
      <c r="BO2226" t="s">
        <v>118</v>
      </c>
      <c r="BP2226">
        <v>24</v>
      </c>
      <c r="BR2226">
        <v>27</v>
      </c>
      <c r="BT2226">
        <v>1</v>
      </c>
      <c r="BV2226">
        <v>34255833500051</v>
      </c>
      <c r="BX2226" t="s">
        <v>108</v>
      </c>
      <c r="BY2226">
        <v>1</v>
      </c>
      <c r="CA2226">
        <v>3</v>
      </c>
      <c r="CC2226">
        <v>41054531300042</v>
      </c>
      <c r="CE2226" t="s">
        <v>105</v>
      </c>
      <c r="CG2226">
        <v>3</v>
      </c>
      <c r="CM2226" t="s">
        <v>106</v>
      </c>
      <c r="CN2226" s="2">
        <v>42187</v>
      </c>
      <c r="CO2226">
        <v>0</v>
      </c>
      <c r="CQ2226" t="s">
        <v>105</v>
      </c>
      <c r="CR2226" t="s">
        <v>107</v>
      </c>
      <c r="CS2226">
        <v>41054531300042</v>
      </c>
      <c r="CU2226" t="s">
        <v>108</v>
      </c>
      <c r="CV2226" t="s">
        <v>109</v>
      </c>
      <c r="CW2226" t="s">
        <v>110</v>
      </c>
      <c r="CX2226" t="s">
        <v>111</v>
      </c>
      <c r="CY2226">
        <v>1</v>
      </c>
    </row>
    <row r="2227" spans="1:103" ht="15" hidden="1" customHeight="1" x14ac:dyDescent="0.2">
      <c r="A2227" t="s">
        <v>104</v>
      </c>
      <c r="B2227">
        <v>0</v>
      </c>
      <c r="D2227" t="s">
        <v>105</v>
      </c>
      <c r="K2227">
        <v>1</v>
      </c>
      <c r="M2227">
        <v>10</v>
      </c>
      <c r="N2227" t="s">
        <v>999</v>
      </c>
      <c r="O2227">
        <v>0</v>
      </c>
      <c r="R2227">
        <v>6127985</v>
      </c>
      <c r="S2227" s="2">
        <v>42143</v>
      </c>
      <c r="T2227">
        <v>20</v>
      </c>
      <c r="U2227">
        <v>1</v>
      </c>
      <c r="V2227">
        <v>1</v>
      </c>
      <c r="X2227">
        <v>0</v>
      </c>
      <c r="Y2227">
        <v>0</v>
      </c>
      <c r="Z2227" s="2">
        <v>42143</v>
      </c>
      <c r="AA2227" s="4" t="s">
        <v>1003</v>
      </c>
      <c r="AB2227">
        <v>3</v>
      </c>
      <c r="AC2227">
        <v>3</v>
      </c>
      <c r="AD2227" s="4" t="s">
        <v>1003</v>
      </c>
      <c r="AE2227">
        <v>2</v>
      </c>
      <c r="AF2227">
        <v>2</v>
      </c>
      <c r="AG2227" t="s">
        <v>220</v>
      </c>
      <c r="AH2227">
        <v>1374</v>
      </c>
      <c r="AI2227">
        <v>0.1</v>
      </c>
      <c r="AJ2227">
        <v>0.1</v>
      </c>
      <c r="AM2227">
        <v>306</v>
      </c>
      <c r="AN2227">
        <v>306</v>
      </c>
      <c r="AO2227">
        <v>1374</v>
      </c>
      <c r="AP2227">
        <v>1</v>
      </c>
      <c r="AQ2227">
        <v>1</v>
      </c>
      <c r="AR2227">
        <v>111.5</v>
      </c>
      <c r="AS2227">
        <v>111.5</v>
      </c>
      <c r="AV2227">
        <v>292</v>
      </c>
      <c r="AW2227">
        <v>292</v>
      </c>
      <c r="AX2227" t="s">
        <v>221</v>
      </c>
      <c r="AY2227" s="3" t="s">
        <v>1000</v>
      </c>
      <c r="AZ2227">
        <v>1</v>
      </c>
      <c r="BB2227" s="2">
        <v>42144</v>
      </c>
      <c r="BC2227" s="4" t="s">
        <v>369</v>
      </c>
      <c r="BD2227">
        <v>41054531300042</v>
      </c>
      <c r="BF2227" t="s">
        <v>108</v>
      </c>
      <c r="BG2227" t="s">
        <v>1001</v>
      </c>
      <c r="BH2227" t="s">
        <v>1002</v>
      </c>
      <c r="BJ2227" s="2">
        <v>42143</v>
      </c>
      <c r="BK2227">
        <v>3</v>
      </c>
      <c r="BM2227">
        <v>1409</v>
      </c>
      <c r="BO2227" t="s">
        <v>118</v>
      </c>
      <c r="BP2227">
        <v>24</v>
      </c>
      <c r="BR2227">
        <v>27</v>
      </c>
      <c r="BT2227">
        <v>1</v>
      </c>
      <c r="BV2227">
        <v>34255833500051</v>
      </c>
      <c r="BX2227" t="s">
        <v>108</v>
      </c>
      <c r="BY2227">
        <v>1</v>
      </c>
      <c r="CA2227">
        <v>3</v>
      </c>
      <c r="CC2227">
        <v>41054531300042</v>
      </c>
      <c r="CE2227" t="s">
        <v>105</v>
      </c>
      <c r="CG2227">
        <v>3</v>
      </c>
      <c r="CM2227" t="s">
        <v>106</v>
      </c>
      <c r="CN2227" s="2">
        <v>42187</v>
      </c>
      <c r="CO2227">
        <v>0</v>
      </c>
      <c r="CQ2227" t="s">
        <v>105</v>
      </c>
      <c r="CR2227" t="s">
        <v>107</v>
      </c>
      <c r="CS2227">
        <v>41054531300042</v>
      </c>
      <c r="CU2227" t="s">
        <v>108</v>
      </c>
      <c r="CV2227" t="s">
        <v>109</v>
      </c>
      <c r="CW2227" t="s">
        <v>110</v>
      </c>
      <c r="CX2227" t="s">
        <v>111</v>
      </c>
      <c r="CY2227">
        <v>1</v>
      </c>
    </row>
    <row r="2228" spans="1:103" ht="15" hidden="1" customHeight="1" x14ac:dyDescent="0.2">
      <c r="A2228" t="s">
        <v>104</v>
      </c>
      <c r="B2228">
        <v>0</v>
      </c>
      <c r="D2228" t="s">
        <v>105</v>
      </c>
      <c r="K2228">
        <v>1</v>
      </c>
      <c r="M2228">
        <v>10</v>
      </c>
      <c r="N2228" t="s">
        <v>999</v>
      </c>
      <c r="O2228">
        <v>0</v>
      </c>
      <c r="R2228">
        <v>6127985</v>
      </c>
      <c r="S2228" s="2">
        <v>42143</v>
      </c>
      <c r="T2228">
        <v>20</v>
      </c>
      <c r="U2228">
        <v>1</v>
      </c>
      <c r="V2228">
        <v>1</v>
      </c>
      <c r="X2228">
        <v>0</v>
      </c>
      <c r="Y2228">
        <v>0</v>
      </c>
      <c r="Z2228" s="2">
        <v>42143</v>
      </c>
      <c r="AA2228" s="4" t="s">
        <v>1003</v>
      </c>
      <c r="AB2228">
        <v>23</v>
      </c>
      <c r="AC2228">
        <v>23</v>
      </c>
      <c r="AD2228" s="4" t="s">
        <v>1003</v>
      </c>
      <c r="AE2228">
        <v>2</v>
      </c>
      <c r="AF2228">
        <v>2</v>
      </c>
      <c r="AG2228" t="s">
        <v>479</v>
      </c>
      <c r="AH2228">
        <v>1127</v>
      </c>
      <c r="AI2228">
        <v>0.01</v>
      </c>
      <c r="AJ2228">
        <v>0.01</v>
      </c>
      <c r="AK2228">
        <v>712</v>
      </c>
      <c r="AL2228">
        <v>712</v>
      </c>
      <c r="AM2228">
        <v>405</v>
      </c>
      <c r="AN2228">
        <v>405</v>
      </c>
      <c r="AO2228">
        <v>1127</v>
      </c>
      <c r="AP2228">
        <v>10</v>
      </c>
      <c r="AQ2228">
        <v>10</v>
      </c>
      <c r="AR2228">
        <v>0.01</v>
      </c>
      <c r="AS2228">
        <v>0.01</v>
      </c>
      <c r="AT2228">
        <v>1168</v>
      </c>
      <c r="AU2228">
        <v>1168</v>
      </c>
      <c r="AV2228">
        <v>133</v>
      </c>
      <c r="AW2228">
        <v>133</v>
      </c>
      <c r="AX2228" t="s">
        <v>130</v>
      </c>
      <c r="AY2228" s="3" t="s">
        <v>1000</v>
      </c>
      <c r="AZ2228">
        <v>1</v>
      </c>
      <c r="BB2228" s="2">
        <v>42144</v>
      </c>
      <c r="BC2228" s="4" t="s">
        <v>369</v>
      </c>
      <c r="BD2228">
        <v>41054531300042</v>
      </c>
      <c r="BF2228" t="s">
        <v>108</v>
      </c>
      <c r="BG2228" t="s">
        <v>1001</v>
      </c>
      <c r="BH2228" t="s">
        <v>1002</v>
      </c>
      <c r="BJ2228" s="2">
        <v>42143</v>
      </c>
      <c r="BK2228">
        <v>3</v>
      </c>
      <c r="BM2228">
        <v>1409</v>
      </c>
      <c r="BO2228" t="s">
        <v>118</v>
      </c>
      <c r="BP2228">
        <v>24</v>
      </c>
      <c r="BR2228">
        <v>27</v>
      </c>
      <c r="BT2228">
        <v>1</v>
      </c>
      <c r="BV2228">
        <v>34255833500051</v>
      </c>
      <c r="BX2228" t="s">
        <v>108</v>
      </c>
      <c r="BY2228">
        <v>1</v>
      </c>
      <c r="CA2228">
        <v>3</v>
      </c>
      <c r="CC2228">
        <v>41054531300042</v>
      </c>
      <c r="CE2228" t="s">
        <v>105</v>
      </c>
      <c r="CG2228">
        <v>3</v>
      </c>
      <c r="CM2228" t="s">
        <v>106</v>
      </c>
      <c r="CN2228" s="2">
        <v>42187</v>
      </c>
      <c r="CO2228">
        <v>0</v>
      </c>
      <c r="CQ2228" t="s">
        <v>105</v>
      </c>
      <c r="CR2228" t="s">
        <v>107</v>
      </c>
      <c r="CS2228">
        <v>41054531300042</v>
      </c>
      <c r="CU2228" t="s">
        <v>108</v>
      </c>
      <c r="CV2228" t="s">
        <v>109</v>
      </c>
      <c r="CW2228" t="s">
        <v>110</v>
      </c>
      <c r="CX2228" t="s">
        <v>111</v>
      </c>
      <c r="CY2228">
        <v>1</v>
      </c>
    </row>
    <row r="2229" spans="1:103" ht="15" hidden="1" customHeight="1" x14ac:dyDescent="0.2">
      <c r="A2229" t="s">
        <v>104</v>
      </c>
      <c r="B2229">
        <v>0</v>
      </c>
      <c r="D2229" t="s">
        <v>105</v>
      </c>
      <c r="K2229">
        <v>1</v>
      </c>
      <c r="M2229">
        <v>10</v>
      </c>
      <c r="N2229" t="s">
        <v>999</v>
      </c>
      <c r="O2229">
        <v>0</v>
      </c>
      <c r="R2229">
        <v>6127985</v>
      </c>
      <c r="S2229" s="2">
        <v>42143</v>
      </c>
      <c r="T2229">
        <v>20</v>
      </c>
      <c r="U2229">
        <v>2</v>
      </c>
      <c r="V2229">
        <v>2</v>
      </c>
      <c r="X2229">
        <v>0</v>
      </c>
      <c r="Y2229">
        <v>0</v>
      </c>
      <c r="Z2229" s="2">
        <v>42143</v>
      </c>
      <c r="AA2229" s="4" t="s">
        <v>1003</v>
      </c>
      <c r="AB2229">
        <v>23</v>
      </c>
      <c r="AC2229">
        <v>23</v>
      </c>
      <c r="AD2229" s="4" t="s">
        <v>1003</v>
      </c>
      <c r="AE2229">
        <v>2</v>
      </c>
      <c r="AF2229">
        <v>2</v>
      </c>
      <c r="AG2229" t="s">
        <v>480</v>
      </c>
      <c r="AH2229">
        <v>1128</v>
      </c>
      <c r="AI2229">
        <v>0.01</v>
      </c>
      <c r="AJ2229">
        <v>0.01</v>
      </c>
      <c r="AK2229">
        <v>712</v>
      </c>
      <c r="AL2229">
        <v>712</v>
      </c>
      <c r="AM2229">
        <v>405</v>
      </c>
      <c r="AN2229">
        <v>405</v>
      </c>
      <c r="AO2229">
        <v>1128</v>
      </c>
      <c r="AP2229">
        <v>10</v>
      </c>
      <c r="AQ2229">
        <v>10</v>
      </c>
      <c r="AR2229">
        <v>0.01</v>
      </c>
      <c r="AS2229">
        <v>0.01</v>
      </c>
      <c r="AT2229">
        <v>1168</v>
      </c>
      <c r="AU2229">
        <v>1168</v>
      </c>
      <c r="AV2229">
        <v>133</v>
      </c>
      <c r="AW2229">
        <v>133</v>
      </c>
      <c r="AX2229" t="s">
        <v>130</v>
      </c>
      <c r="AY2229" s="3" t="s">
        <v>1000</v>
      </c>
      <c r="AZ2229">
        <v>1</v>
      </c>
      <c r="BB2229" s="2">
        <v>42144</v>
      </c>
      <c r="BC2229" s="4" t="s">
        <v>369</v>
      </c>
      <c r="BD2229">
        <v>41054531300042</v>
      </c>
      <c r="BF2229" t="s">
        <v>108</v>
      </c>
      <c r="BG2229" t="s">
        <v>1001</v>
      </c>
      <c r="BH2229" t="s">
        <v>1002</v>
      </c>
      <c r="BJ2229" s="2">
        <v>42143</v>
      </c>
      <c r="BK2229">
        <v>3</v>
      </c>
      <c r="BM2229">
        <v>1409</v>
      </c>
      <c r="BO2229" t="s">
        <v>118</v>
      </c>
      <c r="BP2229">
        <v>24</v>
      </c>
      <c r="BR2229">
        <v>27</v>
      </c>
      <c r="BT2229">
        <v>1</v>
      </c>
      <c r="BV2229">
        <v>34255833500051</v>
      </c>
      <c r="BX2229" t="s">
        <v>108</v>
      </c>
      <c r="BY2229">
        <v>1</v>
      </c>
      <c r="CA2229">
        <v>3</v>
      </c>
      <c r="CC2229">
        <v>41054531300042</v>
      </c>
      <c r="CE2229" t="s">
        <v>105</v>
      </c>
      <c r="CG2229">
        <v>3</v>
      </c>
      <c r="CM2229" t="s">
        <v>106</v>
      </c>
      <c r="CN2229" s="2">
        <v>42187</v>
      </c>
      <c r="CO2229">
        <v>0</v>
      </c>
      <c r="CQ2229" t="s">
        <v>105</v>
      </c>
      <c r="CR2229" t="s">
        <v>107</v>
      </c>
      <c r="CS2229">
        <v>41054531300042</v>
      </c>
      <c r="CU2229" t="s">
        <v>108</v>
      </c>
      <c r="CV2229" t="s">
        <v>109</v>
      </c>
      <c r="CW2229" t="s">
        <v>110</v>
      </c>
      <c r="CX2229" t="s">
        <v>111</v>
      </c>
      <c r="CY2229">
        <v>1</v>
      </c>
    </row>
    <row r="2230" spans="1:103" ht="15" hidden="1" customHeight="1" x14ac:dyDescent="0.2">
      <c r="A2230" t="s">
        <v>104</v>
      </c>
      <c r="B2230">
        <v>0</v>
      </c>
      <c r="D2230" t="s">
        <v>105</v>
      </c>
      <c r="K2230">
        <v>1</v>
      </c>
      <c r="M2230">
        <v>10</v>
      </c>
      <c r="N2230" t="s">
        <v>999</v>
      </c>
      <c r="O2230">
        <v>0</v>
      </c>
      <c r="R2230">
        <v>6127985</v>
      </c>
      <c r="S2230" s="2">
        <v>42143</v>
      </c>
      <c r="T2230">
        <v>20</v>
      </c>
      <c r="U2230">
        <v>1</v>
      </c>
      <c r="V2230">
        <v>1</v>
      </c>
      <c r="X2230">
        <v>0</v>
      </c>
      <c r="Y2230">
        <v>0</v>
      </c>
      <c r="Z2230" s="2">
        <v>42143</v>
      </c>
      <c r="AA2230" s="4" t="s">
        <v>1003</v>
      </c>
      <c r="AB2230">
        <v>23</v>
      </c>
      <c r="AC2230">
        <v>23</v>
      </c>
      <c r="AD2230" s="4" t="s">
        <v>1003</v>
      </c>
      <c r="AE2230">
        <v>2</v>
      </c>
      <c r="AF2230">
        <v>2</v>
      </c>
      <c r="AG2230" t="s">
        <v>481</v>
      </c>
      <c r="AH2230">
        <v>1463</v>
      </c>
      <c r="AI2230">
        <v>0.02</v>
      </c>
      <c r="AJ2230">
        <v>0.02</v>
      </c>
      <c r="AM2230">
        <v>454</v>
      </c>
      <c r="AN2230">
        <v>454</v>
      </c>
      <c r="AO2230">
        <v>1463</v>
      </c>
      <c r="AP2230">
        <v>10</v>
      </c>
      <c r="AQ2230">
        <v>10</v>
      </c>
      <c r="AR2230">
        <v>0.02</v>
      </c>
      <c r="AS2230">
        <v>0.02</v>
      </c>
      <c r="AV2230">
        <v>133</v>
      </c>
      <c r="AW2230">
        <v>133</v>
      </c>
      <c r="AX2230" t="s">
        <v>130</v>
      </c>
      <c r="AY2230" s="3" t="s">
        <v>1000</v>
      </c>
      <c r="AZ2230">
        <v>1</v>
      </c>
      <c r="BB2230" s="2">
        <v>42144</v>
      </c>
      <c r="BC2230" s="4" t="s">
        <v>369</v>
      </c>
      <c r="BD2230">
        <v>41054531300042</v>
      </c>
      <c r="BF2230" t="s">
        <v>108</v>
      </c>
      <c r="BG2230" t="s">
        <v>1001</v>
      </c>
      <c r="BH2230" t="s">
        <v>1002</v>
      </c>
      <c r="BJ2230" s="2">
        <v>42143</v>
      </c>
      <c r="BK2230">
        <v>3</v>
      </c>
      <c r="BM2230">
        <v>1409</v>
      </c>
      <c r="BO2230" t="s">
        <v>118</v>
      </c>
      <c r="BP2230">
        <v>24</v>
      </c>
      <c r="BR2230">
        <v>27</v>
      </c>
      <c r="BT2230">
        <v>1</v>
      </c>
      <c r="BV2230">
        <v>34255833500051</v>
      </c>
      <c r="BX2230" t="s">
        <v>108</v>
      </c>
      <c r="BY2230">
        <v>1</v>
      </c>
      <c r="CA2230">
        <v>3</v>
      </c>
      <c r="CC2230">
        <v>41054531300042</v>
      </c>
      <c r="CE2230" t="s">
        <v>105</v>
      </c>
      <c r="CG2230">
        <v>3</v>
      </c>
      <c r="CM2230" t="s">
        <v>106</v>
      </c>
      <c r="CN2230" s="2">
        <v>42187</v>
      </c>
      <c r="CO2230">
        <v>0</v>
      </c>
      <c r="CQ2230" t="s">
        <v>105</v>
      </c>
      <c r="CR2230" t="s">
        <v>107</v>
      </c>
      <c r="CS2230">
        <v>41054531300042</v>
      </c>
      <c r="CU2230" t="s">
        <v>108</v>
      </c>
      <c r="CV2230" t="s">
        <v>109</v>
      </c>
      <c r="CW2230" t="s">
        <v>110</v>
      </c>
      <c r="CX2230" t="s">
        <v>111</v>
      </c>
      <c r="CY2230">
        <v>1</v>
      </c>
    </row>
    <row r="2231" spans="1:103" ht="15" hidden="1" customHeight="1" x14ac:dyDescent="0.2">
      <c r="A2231" t="s">
        <v>104</v>
      </c>
      <c r="B2231">
        <v>0</v>
      </c>
      <c r="D2231" t="s">
        <v>105</v>
      </c>
      <c r="K2231">
        <v>1</v>
      </c>
      <c r="M2231">
        <v>10</v>
      </c>
      <c r="N2231" t="s">
        <v>999</v>
      </c>
      <c r="O2231">
        <v>0</v>
      </c>
      <c r="R2231">
        <v>6127985</v>
      </c>
      <c r="S2231" s="2">
        <v>42143</v>
      </c>
      <c r="T2231">
        <v>20</v>
      </c>
      <c r="U2231">
        <v>1</v>
      </c>
      <c r="V2231">
        <v>1</v>
      </c>
      <c r="X2231">
        <v>0</v>
      </c>
      <c r="Y2231">
        <v>0</v>
      </c>
      <c r="Z2231" s="2">
        <v>42143</v>
      </c>
      <c r="AA2231" s="4" t="s">
        <v>1003</v>
      </c>
      <c r="AB2231">
        <v>23</v>
      </c>
      <c r="AC2231">
        <v>23</v>
      </c>
      <c r="AD2231" s="4" t="s">
        <v>1003</v>
      </c>
      <c r="AE2231">
        <v>2</v>
      </c>
      <c r="AF2231">
        <v>2</v>
      </c>
      <c r="AG2231" t="s">
        <v>482</v>
      </c>
      <c r="AH2231">
        <v>1129</v>
      </c>
      <c r="AI2231">
        <v>0.02</v>
      </c>
      <c r="AJ2231">
        <v>0.02</v>
      </c>
      <c r="AM2231">
        <v>454</v>
      </c>
      <c r="AN2231">
        <v>454</v>
      </c>
      <c r="AO2231">
        <v>1129</v>
      </c>
      <c r="AP2231">
        <v>10</v>
      </c>
      <c r="AQ2231">
        <v>10</v>
      </c>
      <c r="AR2231">
        <v>0.02</v>
      </c>
      <c r="AS2231">
        <v>0.02</v>
      </c>
      <c r="AV2231">
        <v>133</v>
      </c>
      <c r="AW2231">
        <v>133</v>
      </c>
      <c r="AX2231" t="s">
        <v>130</v>
      </c>
      <c r="AY2231" s="3" t="s">
        <v>1000</v>
      </c>
      <c r="AZ2231">
        <v>1</v>
      </c>
      <c r="BB2231" s="2">
        <v>42144</v>
      </c>
      <c r="BC2231" s="4" t="s">
        <v>369</v>
      </c>
      <c r="BD2231">
        <v>41054531300042</v>
      </c>
      <c r="BF2231" t="s">
        <v>108</v>
      </c>
      <c r="BG2231" t="s">
        <v>1001</v>
      </c>
      <c r="BH2231" t="s">
        <v>1002</v>
      </c>
      <c r="BJ2231" s="2">
        <v>42143</v>
      </c>
      <c r="BK2231">
        <v>3</v>
      </c>
      <c r="BM2231">
        <v>1409</v>
      </c>
      <c r="BO2231" t="s">
        <v>118</v>
      </c>
      <c r="BP2231">
        <v>24</v>
      </c>
      <c r="BR2231">
        <v>27</v>
      </c>
      <c r="BT2231">
        <v>1</v>
      </c>
      <c r="BV2231">
        <v>34255833500051</v>
      </c>
      <c r="BX2231" t="s">
        <v>108</v>
      </c>
      <c r="BY2231">
        <v>1</v>
      </c>
      <c r="CA2231">
        <v>3</v>
      </c>
      <c r="CC2231">
        <v>41054531300042</v>
      </c>
      <c r="CE2231" t="s">
        <v>105</v>
      </c>
      <c r="CG2231">
        <v>3</v>
      </c>
      <c r="CM2231" t="s">
        <v>106</v>
      </c>
      <c r="CN2231" s="2">
        <v>42187</v>
      </c>
      <c r="CO2231">
        <v>0</v>
      </c>
      <c r="CQ2231" t="s">
        <v>105</v>
      </c>
      <c r="CR2231" t="s">
        <v>107</v>
      </c>
      <c r="CS2231">
        <v>41054531300042</v>
      </c>
      <c r="CU2231" t="s">
        <v>108</v>
      </c>
      <c r="CV2231" t="s">
        <v>109</v>
      </c>
      <c r="CW2231" t="s">
        <v>110</v>
      </c>
      <c r="CX2231" t="s">
        <v>111</v>
      </c>
      <c r="CY2231">
        <v>1</v>
      </c>
    </row>
    <row r="2232" spans="1:103" ht="15" hidden="1" customHeight="1" x14ac:dyDescent="0.2">
      <c r="A2232" t="s">
        <v>104</v>
      </c>
      <c r="B2232">
        <v>0</v>
      </c>
      <c r="D2232" t="s">
        <v>105</v>
      </c>
      <c r="K2232">
        <v>1</v>
      </c>
      <c r="M2232">
        <v>10</v>
      </c>
      <c r="N2232" t="s">
        <v>999</v>
      </c>
      <c r="O2232">
        <v>0</v>
      </c>
      <c r="R2232">
        <v>6127985</v>
      </c>
      <c r="S2232" s="2">
        <v>42143</v>
      </c>
      <c r="T2232">
        <v>20</v>
      </c>
      <c r="U2232">
        <v>1</v>
      </c>
      <c r="V2232">
        <v>1</v>
      </c>
      <c r="X2232">
        <v>0</v>
      </c>
      <c r="Y2232">
        <v>0</v>
      </c>
      <c r="Z2232" s="2">
        <v>42143</v>
      </c>
      <c r="AA2232" s="4" t="s">
        <v>1003</v>
      </c>
      <c r="AB2232">
        <v>23</v>
      </c>
      <c r="AC2232">
        <v>23</v>
      </c>
      <c r="AD2232" s="4" t="s">
        <v>1003</v>
      </c>
      <c r="AE2232">
        <v>2</v>
      </c>
      <c r="AF2232">
        <v>2</v>
      </c>
      <c r="AG2232" t="s">
        <v>483</v>
      </c>
      <c r="AH2232">
        <v>1333</v>
      </c>
      <c r="AI2232">
        <v>0.02</v>
      </c>
      <c r="AJ2232">
        <v>0.02</v>
      </c>
      <c r="AM2232">
        <v>454</v>
      </c>
      <c r="AN2232">
        <v>454</v>
      </c>
      <c r="AO2232">
        <v>1333</v>
      </c>
      <c r="AP2232">
        <v>10</v>
      </c>
      <c r="AQ2232">
        <v>10</v>
      </c>
      <c r="AR2232">
        <v>0.02</v>
      </c>
      <c r="AS2232">
        <v>0.02</v>
      </c>
      <c r="AV2232">
        <v>133</v>
      </c>
      <c r="AW2232">
        <v>133</v>
      </c>
      <c r="AX2232" t="s">
        <v>130</v>
      </c>
      <c r="AY2232" s="3" t="s">
        <v>1000</v>
      </c>
      <c r="AZ2232">
        <v>1</v>
      </c>
      <c r="BB2232" s="2">
        <v>42144</v>
      </c>
      <c r="BC2232" s="4" t="s">
        <v>369</v>
      </c>
      <c r="BD2232">
        <v>41054531300042</v>
      </c>
      <c r="BF2232" t="s">
        <v>108</v>
      </c>
      <c r="BG2232" t="s">
        <v>1001</v>
      </c>
      <c r="BH2232" t="s">
        <v>1002</v>
      </c>
      <c r="BJ2232" s="2">
        <v>42143</v>
      </c>
      <c r="BK2232">
        <v>3</v>
      </c>
      <c r="BM2232">
        <v>1409</v>
      </c>
      <c r="BO2232" t="s">
        <v>118</v>
      </c>
      <c r="BP2232">
        <v>24</v>
      </c>
      <c r="BR2232">
        <v>27</v>
      </c>
      <c r="BT2232">
        <v>1</v>
      </c>
      <c r="BV2232">
        <v>34255833500051</v>
      </c>
      <c r="BX2232" t="s">
        <v>108</v>
      </c>
      <c r="BY2232">
        <v>1</v>
      </c>
      <c r="CA2232">
        <v>3</v>
      </c>
      <c r="CC2232">
        <v>41054531300042</v>
      </c>
      <c r="CE2232" t="s">
        <v>105</v>
      </c>
      <c r="CG2232">
        <v>3</v>
      </c>
      <c r="CM2232" t="s">
        <v>106</v>
      </c>
      <c r="CN2232" s="2">
        <v>42187</v>
      </c>
      <c r="CO2232">
        <v>0</v>
      </c>
      <c r="CQ2232" t="s">
        <v>105</v>
      </c>
      <c r="CR2232" t="s">
        <v>107</v>
      </c>
      <c r="CS2232">
        <v>41054531300042</v>
      </c>
      <c r="CU2232" t="s">
        <v>108</v>
      </c>
      <c r="CV2232" t="s">
        <v>109</v>
      </c>
      <c r="CW2232" t="s">
        <v>110</v>
      </c>
      <c r="CX2232" t="s">
        <v>111</v>
      </c>
      <c r="CY2232">
        <v>1</v>
      </c>
    </row>
    <row r="2233" spans="1:103" ht="15" hidden="1" customHeight="1" x14ac:dyDescent="0.2">
      <c r="A2233" t="s">
        <v>104</v>
      </c>
      <c r="B2233">
        <v>0</v>
      </c>
      <c r="D2233" t="s">
        <v>105</v>
      </c>
      <c r="K2233">
        <v>1</v>
      </c>
      <c r="M2233">
        <v>10</v>
      </c>
      <c r="N2233" t="s">
        <v>999</v>
      </c>
      <c r="O2233">
        <v>0</v>
      </c>
      <c r="R2233">
        <v>6127985</v>
      </c>
      <c r="S2233" s="2">
        <v>42143</v>
      </c>
      <c r="T2233">
        <v>20</v>
      </c>
      <c r="U2233">
        <v>1</v>
      </c>
      <c r="V2233">
        <v>1</v>
      </c>
      <c r="X2233">
        <v>0</v>
      </c>
      <c r="Y2233">
        <v>0</v>
      </c>
      <c r="Z2233" s="2">
        <v>42143</v>
      </c>
      <c r="AA2233" s="4" t="s">
        <v>1003</v>
      </c>
      <c r="AB2233">
        <v>23</v>
      </c>
      <c r="AC2233">
        <v>23</v>
      </c>
      <c r="AD2233" s="4" t="s">
        <v>1003</v>
      </c>
      <c r="AE2233">
        <v>2</v>
      </c>
      <c r="AF2233">
        <v>2</v>
      </c>
      <c r="AG2233" t="s">
        <v>484</v>
      </c>
      <c r="AH2233">
        <v>1130</v>
      </c>
      <c r="AI2233">
        <v>0.02</v>
      </c>
      <c r="AJ2233">
        <v>0.02</v>
      </c>
      <c r="AM2233">
        <v>454</v>
      </c>
      <c r="AN2233">
        <v>454</v>
      </c>
      <c r="AO2233">
        <v>1130</v>
      </c>
      <c r="AP2233">
        <v>10</v>
      </c>
      <c r="AQ2233">
        <v>10</v>
      </c>
      <c r="AR2233">
        <v>0.02</v>
      </c>
      <c r="AS2233">
        <v>0.02</v>
      </c>
      <c r="AV2233">
        <v>133</v>
      </c>
      <c r="AW2233">
        <v>133</v>
      </c>
      <c r="AX2233" t="s">
        <v>130</v>
      </c>
      <c r="AY2233" s="3" t="s">
        <v>1000</v>
      </c>
      <c r="AZ2233">
        <v>1</v>
      </c>
      <c r="BB2233" s="2">
        <v>42144</v>
      </c>
      <c r="BC2233" s="4" t="s">
        <v>369</v>
      </c>
      <c r="BD2233">
        <v>41054531300042</v>
      </c>
      <c r="BF2233" t="s">
        <v>108</v>
      </c>
      <c r="BG2233" t="s">
        <v>1001</v>
      </c>
      <c r="BH2233" t="s">
        <v>1002</v>
      </c>
      <c r="BJ2233" s="2">
        <v>42143</v>
      </c>
      <c r="BK2233">
        <v>3</v>
      </c>
      <c r="BM2233">
        <v>1409</v>
      </c>
      <c r="BO2233" t="s">
        <v>118</v>
      </c>
      <c r="BP2233">
        <v>24</v>
      </c>
      <c r="BR2233">
        <v>27</v>
      </c>
      <c r="BT2233">
        <v>1</v>
      </c>
      <c r="BV2233">
        <v>34255833500051</v>
      </c>
      <c r="BX2233" t="s">
        <v>108</v>
      </c>
      <c r="BY2233">
        <v>1</v>
      </c>
      <c r="CA2233">
        <v>3</v>
      </c>
      <c r="CC2233">
        <v>41054531300042</v>
      </c>
      <c r="CE2233" t="s">
        <v>105</v>
      </c>
      <c r="CG2233">
        <v>3</v>
      </c>
      <c r="CM2233" t="s">
        <v>106</v>
      </c>
      <c r="CN2233" s="2">
        <v>42187</v>
      </c>
      <c r="CO2233">
        <v>0</v>
      </c>
      <c r="CQ2233" t="s">
        <v>105</v>
      </c>
      <c r="CR2233" t="s">
        <v>107</v>
      </c>
      <c r="CS2233">
        <v>41054531300042</v>
      </c>
      <c r="CU2233" t="s">
        <v>108</v>
      </c>
      <c r="CV2233" t="s">
        <v>109</v>
      </c>
      <c r="CW2233" t="s">
        <v>110</v>
      </c>
      <c r="CX2233" t="s">
        <v>111</v>
      </c>
      <c r="CY2233">
        <v>1</v>
      </c>
    </row>
    <row r="2234" spans="1:103" ht="15" hidden="1" customHeight="1" x14ac:dyDescent="0.2">
      <c r="A2234" t="s">
        <v>104</v>
      </c>
      <c r="B2234">
        <v>0</v>
      </c>
      <c r="D2234" t="s">
        <v>105</v>
      </c>
      <c r="K2234">
        <v>1</v>
      </c>
      <c r="M2234">
        <v>10</v>
      </c>
      <c r="N2234" t="s">
        <v>999</v>
      </c>
      <c r="O2234">
        <v>0</v>
      </c>
      <c r="R2234">
        <v>6127985</v>
      </c>
      <c r="S2234" s="2">
        <v>42143</v>
      </c>
      <c r="T2234">
        <v>20</v>
      </c>
      <c r="U2234">
        <v>1</v>
      </c>
      <c r="V2234">
        <v>1</v>
      </c>
      <c r="X2234">
        <v>0</v>
      </c>
      <c r="Y2234">
        <v>0</v>
      </c>
      <c r="Z2234" s="2">
        <v>42143</v>
      </c>
      <c r="AA2234" s="4" t="s">
        <v>1003</v>
      </c>
      <c r="AB2234">
        <v>23</v>
      </c>
      <c r="AC2234">
        <v>23</v>
      </c>
      <c r="AD2234" s="4" t="s">
        <v>1003</v>
      </c>
      <c r="AE2234">
        <v>2</v>
      </c>
      <c r="AF2234">
        <v>2</v>
      </c>
      <c r="AG2234" t="s">
        <v>485</v>
      </c>
      <c r="AH2234">
        <v>1805</v>
      </c>
      <c r="AI2234">
        <v>0.02</v>
      </c>
      <c r="AJ2234">
        <v>0.02</v>
      </c>
      <c r="AM2234">
        <v>454</v>
      </c>
      <c r="AN2234">
        <v>454</v>
      </c>
      <c r="AO2234">
        <v>1805</v>
      </c>
      <c r="AP2234">
        <v>10</v>
      </c>
      <c r="AQ2234">
        <v>10</v>
      </c>
      <c r="AR2234">
        <v>0.02</v>
      </c>
      <c r="AS2234">
        <v>0.02</v>
      </c>
      <c r="AV2234">
        <v>133</v>
      </c>
      <c r="AW2234">
        <v>133</v>
      </c>
      <c r="AX2234" t="s">
        <v>130</v>
      </c>
      <c r="AY2234" s="3" t="s">
        <v>1000</v>
      </c>
      <c r="AZ2234">
        <v>1</v>
      </c>
      <c r="BB2234" s="2">
        <v>42144</v>
      </c>
      <c r="BC2234" s="4" t="s">
        <v>369</v>
      </c>
      <c r="BD2234">
        <v>41054531300042</v>
      </c>
      <c r="BF2234" t="s">
        <v>108</v>
      </c>
      <c r="BG2234" t="s">
        <v>1001</v>
      </c>
      <c r="BH2234" t="s">
        <v>1002</v>
      </c>
      <c r="BJ2234" s="2">
        <v>42143</v>
      </c>
      <c r="BK2234">
        <v>3</v>
      </c>
      <c r="BM2234">
        <v>1409</v>
      </c>
      <c r="BO2234" t="s">
        <v>118</v>
      </c>
      <c r="BP2234">
        <v>24</v>
      </c>
      <c r="BR2234">
        <v>27</v>
      </c>
      <c r="BT2234">
        <v>1</v>
      </c>
      <c r="BV2234">
        <v>34255833500051</v>
      </c>
      <c r="BX2234" t="s">
        <v>108</v>
      </c>
      <c r="BY2234">
        <v>1</v>
      </c>
      <c r="CA2234">
        <v>3</v>
      </c>
      <c r="CC2234">
        <v>41054531300042</v>
      </c>
      <c r="CE2234" t="s">
        <v>105</v>
      </c>
      <c r="CG2234">
        <v>3</v>
      </c>
      <c r="CM2234" t="s">
        <v>106</v>
      </c>
      <c r="CN2234" s="2">
        <v>42187</v>
      </c>
      <c r="CO2234">
        <v>0</v>
      </c>
      <c r="CQ2234" t="s">
        <v>105</v>
      </c>
      <c r="CR2234" t="s">
        <v>107</v>
      </c>
      <c r="CS2234">
        <v>41054531300042</v>
      </c>
      <c r="CU2234" t="s">
        <v>108</v>
      </c>
      <c r="CV2234" t="s">
        <v>109</v>
      </c>
      <c r="CW2234" t="s">
        <v>110</v>
      </c>
      <c r="CX2234" t="s">
        <v>111</v>
      </c>
      <c r="CY2234">
        <v>1</v>
      </c>
    </row>
    <row r="2235" spans="1:103" ht="15" hidden="1" customHeight="1" x14ac:dyDescent="0.2">
      <c r="A2235" t="s">
        <v>104</v>
      </c>
      <c r="B2235">
        <v>0</v>
      </c>
      <c r="D2235" t="s">
        <v>105</v>
      </c>
      <c r="K2235">
        <v>1</v>
      </c>
      <c r="M2235">
        <v>10</v>
      </c>
      <c r="N2235" t="s">
        <v>999</v>
      </c>
      <c r="O2235">
        <v>0</v>
      </c>
      <c r="R2235">
        <v>6127985</v>
      </c>
      <c r="S2235" s="2">
        <v>42143</v>
      </c>
      <c r="T2235">
        <v>20</v>
      </c>
      <c r="U2235">
        <v>1</v>
      </c>
      <c r="V2235">
        <v>1</v>
      </c>
      <c r="X2235">
        <v>0</v>
      </c>
      <c r="Y2235">
        <v>0</v>
      </c>
      <c r="Z2235" s="2">
        <v>42143</v>
      </c>
      <c r="AA2235" s="4" t="s">
        <v>1003</v>
      </c>
      <c r="AB2235">
        <v>3</v>
      </c>
      <c r="AC2235">
        <v>3</v>
      </c>
      <c r="AD2235" s="4" t="s">
        <v>1003</v>
      </c>
      <c r="AE2235">
        <v>2</v>
      </c>
      <c r="AF2235">
        <v>2</v>
      </c>
      <c r="AG2235" t="s">
        <v>222</v>
      </c>
      <c r="AH2235">
        <v>1841</v>
      </c>
      <c r="AI2235">
        <v>0.2</v>
      </c>
      <c r="AJ2235">
        <v>0.2</v>
      </c>
      <c r="AM2235">
        <v>274</v>
      </c>
      <c r="AN2235">
        <v>274</v>
      </c>
      <c r="AO2235">
        <v>1841</v>
      </c>
      <c r="AP2235">
        <v>1</v>
      </c>
      <c r="AQ2235">
        <v>1</v>
      </c>
      <c r="AR2235">
        <v>1.5</v>
      </c>
      <c r="AS2235">
        <v>1.5</v>
      </c>
      <c r="AV2235">
        <v>163</v>
      </c>
      <c r="AW2235">
        <v>163</v>
      </c>
      <c r="AX2235" t="s">
        <v>223</v>
      </c>
      <c r="AY2235" s="3" t="s">
        <v>1000</v>
      </c>
      <c r="AZ2235">
        <v>1</v>
      </c>
      <c r="BB2235" s="2">
        <v>42144</v>
      </c>
      <c r="BC2235" s="4" t="s">
        <v>369</v>
      </c>
      <c r="BD2235">
        <v>41054531300042</v>
      </c>
      <c r="BF2235" t="s">
        <v>108</v>
      </c>
      <c r="BG2235" t="s">
        <v>1001</v>
      </c>
      <c r="BH2235" t="s">
        <v>1002</v>
      </c>
      <c r="BJ2235" s="2">
        <v>42143</v>
      </c>
      <c r="BK2235">
        <v>3</v>
      </c>
      <c r="BM2235">
        <v>1409</v>
      </c>
      <c r="BO2235" t="s">
        <v>118</v>
      </c>
      <c r="BP2235">
        <v>24</v>
      </c>
      <c r="BR2235">
        <v>27</v>
      </c>
      <c r="BT2235">
        <v>1</v>
      </c>
      <c r="BV2235">
        <v>34255833500051</v>
      </c>
      <c r="BX2235" t="s">
        <v>108</v>
      </c>
      <c r="BY2235">
        <v>1</v>
      </c>
      <c r="CA2235">
        <v>3</v>
      </c>
      <c r="CC2235">
        <v>41054531300042</v>
      </c>
      <c r="CE2235" t="s">
        <v>105</v>
      </c>
      <c r="CG2235">
        <v>3</v>
      </c>
      <c r="CM2235" t="s">
        <v>106</v>
      </c>
      <c r="CN2235" s="2">
        <v>42187</v>
      </c>
      <c r="CO2235">
        <v>0</v>
      </c>
      <c r="CQ2235" t="s">
        <v>105</v>
      </c>
      <c r="CR2235" t="s">
        <v>107</v>
      </c>
      <c r="CS2235">
        <v>41054531300042</v>
      </c>
      <c r="CU2235" t="s">
        <v>108</v>
      </c>
      <c r="CV2235" t="s">
        <v>109</v>
      </c>
      <c r="CW2235" t="s">
        <v>110</v>
      </c>
      <c r="CX2235" t="s">
        <v>111</v>
      </c>
      <c r="CY2235">
        <v>1</v>
      </c>
    </row>
    <row r="2236" spans="1:103" ht="15" hidden="1" customHeight="1" x14ac:dyDescent="0.2">
      <c r="A2236" t="s">
        <v>104</v>
      </c>
      <c r="B2236">
        <v>0</v>
      </c>
      <c r="D2236" t="s">
        <v>105</v>
      </c>
      <c r="K2236">
        <v>1</v>
      </c>
      <c r="M2236">
        <v>10</v>
      </c>
      <c r="N2236" t="s">
        <v>999</v>
      </c>
      <c r="O2236">
        <v>0</v>
      </c>
      <c r="R2236">
        <v>6127985</v>
      </c>
      <c r="S2236" s="2">
        <v>42143</v>
      </c>
      <c r="T2236">
        <v>20</v>
      </c>
      <c r="U2236">
        <v>1</v>
      </c>
      <c r="V2236">
        <v>1</v>
      </c>
      <c r="X2236">
        <v>0</v>
      </c>
      <c r="Y2236">
        <v>0</v>
      </c>
      <c r="Z2236" s="2">
        <v>42143</v>
      </c>
      <c r="AA2236" s="4" t="s">
        <v>1003</v>
      </c>
      <c r="AB2236">
        <v>23</v>
      </c>
      <c r="AC2236">
        <v>23</v>
      </c>
      <c r="AD2236" s="4" t="s">
        <v>1003</v>
      </c>
      <c r="AE2236">
        <v>2</v>
      </c>
      <c r="AF2236">
        <v>2</v>
      </c>
      <c r="AG2236" t="s">
        <v>486</v>
      </c>
      <c r="AH2236">
        <v>1131</v>
      </c>
      <c r="AI2236">
        <v>5.0000000000000001E-3</v>
      </c>
      <c r="AJ2236">
        <v>5.0000000000000001E-3</v>
      </c>
      <c r="AK2236">
        <v>712</v>
      </c>
      <c r="AL2236">
        <v>712</v>
      </c>
      <c r="AM2236">
        <v>405</v>
      </c>
      <c r="AN2236">
        <v>405</v>
      </c>
      <c r="AO2236">
        <v>1131</v>
      </c>
      <c r="AP2236">
        <v>10</v>
      </c>
      <c r="AQ2236">
        <v>10</v>
      </c>
      <c r="AR2236">
        <v>5.0000000000000001E-3</v>
      </c>
      <c r="AS2236">
        <v>5.0000000000000001E-3</v>
      </c>
      <c r="AT2236">
        <v>1168</v>
      </c>
      <c r="AU2236">
        <v>1168</v>
      </c>
      <c r="AV2236">
        <v>133</v>
      </c>
      <c r="AW2236">
        <v>133</v>
      </c>
      <c r="AX2236" t="s">
        <v>130</v>
      </c>
      <c r="AY2236" s="3" t="s">
        <v>1000</v>
      </c>
      <c r="AZ2236">
        <v>1</v>
      </c>
      <c r="BB2236" s="2">
        <v>42144</v>
      </c>
      <c r="BC2236" s="4" t="s">
        <v>369</v>
      </c>
      <c r="BD2236">
        <v>41054531300042</v>
      </c>
      <c r="BF2236" t="s">
        <v>108</v>
      </c>
      <c r="BG2236" t="s">
        <v>1001</v>
      </c>
      <c r="BH2236" t="s">
        <v>1002</v>
      </c>
      <c r="BJ2236" s="2">
        <v>42143</v>
      </c>
      <c r="BK2236">
        <v>3</v>
      </c>
      <c r="BM2236">
        <v>1409</v>
      </c>
      <c r="BO2236" t="s">
        <v>118</v>
      </c>
      <c r="BP2236">
        <v>24</v>
      </c>
      <c r="BR2236">
        <v>27</v>
      </c>
      <c r="BT2236">
        <v>1</v>
      </c>
      <c r="BV2236">
        <v>34255833500051</v>
      </c>
      <c r="BX2236" t="s">
        <v>108</v>
      </c>
      <c r="BY2236">
        <v>1</v>
      </c>
      <c r="CA2236">
        <v>3</v>
      </c>
      <c r="CC2236">
        <v>41054531300042</v>
      </c>
      <c r="CE2236" t="s">
        <v>105</v>
      </c>
      <c r="CG2236">
        <v>3</v>
      </c>
      <c r="CM2236" t="s">
        <v>106</v>
      </c>
      <c r="CN2236" s="2">
        <v>42187</v>
      </c>
      <c r="CO2236">
        <v>0</v>
      </c>
      <c r="CQ2236" t="s">
        <v>105</v>
      </c>
      <c r="CR2236" t="s">
        <v>107</v>
      </c>
      <c r="CS2236">
        <v>41054531300042</v>
      </c>
      <c r="CU2236" t="s">
        <v>108</v>
      </c>
      <c r="CV2236" t="s">
        <v>109</v>
      </c>
      <c r="CW2236" t="s">
        <v>110</v>
      </c>
      <c r="CX2236" t="s">
        <v>111</v>
      </c>
      <c r="CY2236">
        <v>1</v>
      </c>
    </row>
    <row r="2237" spans="1:103" ht="15" hidden="1" customHeight="1" x14ac:dyDescent="0.2">
      <c r="A2237" t="s">
        <v>104</v>
      </c>
      <c r="B2237">
        <v>0</v>
      </c>
      <c r="D2237" t="s">
        <v>105</v>
      </c>
      <c r="K2237">
        <v>1</v>
      </c>
      <c r="M2237">
        <v>10</v>
      </c>
      <c r="N2237" t="s">
        <v>999</v>
      </c>
      <c r="O2237">
        <v>0</v>
      </c>
      <c r="R2237">
        <v>6127985</v>
      </c>
      <c r="S2237" s="2">
        <v>42143</v>
      </c>
      <c r="T2237">
        <v>20</v>
      </c>
      <c r="U2237">
        <v>2</v>
      </c>
      <c r="V2237">
        <v>2</v>
      </c>
      <c r="X2237">
        <v>0</v>
      </c>
      <c r="Y2237">
        <v>0</v>
      </c>
      <c r="Z2237" s="2">
        <v>42143</v>
      </c>
      <c r="AA2237" s="4" t="s">
        <v>1003</v>
      </c>
      <c r="AB2237">
        <v>23</v>
      </c>
      <c r="AC2237">
        <v>23</v>
      </c>
      <c r="AD2237" s="4" t="s">
        <v>1003</v>
      </c>
      <c r="AE2237">
        <v>2</v>
      </c>
      <c r="AF2237">
        <v>2</v>
      </c>
      <c r="AG2237" t="s">
        <v>487</v>
      </c>
      <c r="AH2237">
        <v>1864</v>
      </c>
      <c r="AI2237">
        <v>0.1</v>
      </c>
      <c r="AJ2237">
        <v>0.1</v>
      </c>
      <c r="AM2237">
        <v>454</v>
      </c>
      <c r="AN2237">
        <v>454</v>
      </c>
      <c r="AO2237">
        <v>1864</v>
      </c>
      <c r="AP2237">
        <v>10</v>
      </c>
      <c r="AQ2237">
        <v>10</v>
      </c>
      <c r="AR2237">
        <v>0.1</v>
      </c>
      <c r="AS2237">
        <v>0.1</v>
      </c>
      <c r="AV2237">
        <v>133</v>
      </c>
      <c r="AW2237">
        <v>133</v>
      </c>
      <c r="AX2237" t="s">
        <v>130</v>
      </c>
      <c r="AY2237" s="3" t="s">
        <v>1000</v>
      </c>
      <c r="AZ2237">
        <v>1</v>
      </c>
      <c r="BB2237" s="2">
        <v>42144</v>
      </c>
      <c r="BC2237" s="4" t="s">
        <v>369</v>
      </c>
      <c r="BD2237">
        <v>41054531300042</v>
      </c>
      <c r="BF2237" t="s">
        <v>108</v>
      </c>
      <c r="BG2237" t="s">
        <v>1001</v>
      </c>
      <c r="BH2237" t="s">
        <v>1002</v>
      </c>
      <c r="BJ2237" s="2">
        <v>42143</v>
      </c>
      <c r="BK2237">
        <v>3</v>
      </c>
      <c r="BM2237">
        <v>1409</v>
      </c>
      <c r="BO2237" t="s">
        <v>118</v>
      </c>
      <c r="BP2237">
        <v>24</v>
      </c>
      <c r="BR2237">
        <v>27</v>
      </c>
      <c r="BT2237">
        <v>1</v>
      </c>
      <c r="BV2237">
        <v>34255833500051</v>
      </c>
      <c r="BX2237" t="s">
        <v>108</v>
      </c>
      <c r="BY2237">
        <v>1</v>
      </c>
      <c r="CA2237">
        <v>3</v>
      </c>
      <c r="CC2237">
        <v>41054531300042</v>
      </c>
      <c r="CE2237" t="s">
        <v>105</v>
      </c>
      <c r="CG2237">
        <v>3</v>
      </c>
      <c r="CM2237" t="s">
        <v>106</v>
      </c>
      <c r="CN2237" s="2">
        <v>42187</v>
      </c>
      <c r="CO2237">
        <v>0</v>
      </c>
      <c r="CQ2237" t="s">
        <v>105</v>
      </c>
      <c r="CR2237" t="s">
        <v>107</v>
      </c>
      <c r="CS2237">
        <v>41054531300042</v>
      </c>
      <c r="CU2237" t="s">
        <v>108</v>
      </c>
      <c r="CV2237" t="s">
        <v>109</v>
      </c>
      <c r="CW2237" t="s">
        <v>110</v>
      </c>
      <c r="CX2237" t="s">
        <v>111</v>
      </c>
      <c r="CY2237">
        <v>1</v>
      </c>
    </row>
    <row r="2238" spans="1:103" ht="15" hidden="1" customHeight="1" x14ac:dyDescent="0.2">
      <c r="A2238" t="s">
        <v>104</v>
      </c>
      <c r="B2238">
        <v>0</v>
      </c>
      <c r="D2238" t="s">
        <v>105</v>
      </c>
      <c r="K2238">
        <v>1</v>
      </c>
      <c r="M2238">
        <v>10</v>
      </c>
      <c r="N2238" t="s">
        <v>999</v>
      </c>
      <c r="O2238">
        <v>0</v>
      </c>
      <c r="R2238">
        <v>6127985</v>
      </c>
      <c r="S2238" s="2">
        <v>42143</v>
      </c>
      <c r="T2238">
        <v>20</v>
      </c>
      <c r="U2238">
        <v>1</v>
      </c>
      <c r="V2238">
        <v>1</v>
      </c>
      <c r="X2238">
        <v>0</v>
      </c>
      <c r="Y2238">
        <v>0</v>
      </c>
      <c r="Z2238" s="2">
        <v>42143</v>
      </c>
      <c r="AA2238" s="4" t="s">
        <v>1003</v>
      </c>
      <c r="AB2238">
        <v>23</v>
      </c>
      <c r="AC2238">
        <v>23</v>
      </c>
      <c r="AD2238" s="4" t="s">
        <v>1003</v>
      </c>
      <c r="AE2238">
        <v>2</v>
      </c>
      <c r="AF2238">
        <v>2</v>
      </c>
      <c r="AG2238" t="s">
        <v>488</v>
      </c>
      <c r="AH2238">
        <v>2975</v>
      </c>
      <c r="AI2238">
        <v>0.02</v>
      </c>
      <c r="AJ2238">
        <v>0.02</v>
      </c>
      <c r="AM2238">
        <v>454</v>
      </c>
      <c r="AN2238">
        <v>454</v>
      </c>
      <c r="AO2238">
        <v>2975</v>
      </c>
      <c r="AP2238">
        <v>10</v>
      </c>
      <c r="AQ2238">
        <v>10</v>
      </c>
      <c r="AR2238">
        <v>0.02</v>
      </c>
      <c r="AS2238">
        <v>0.02</v>
      </c>
      <c r="AV2238">
        <v>133</v>
      </c>
      <c r="AW2238">
        <v>133</v>
      </c>
      <c r="AX2238" t="s">
        <v>130</v>
      </c>
      <c r="AY2238" s="3" t="s">
        <v>1000</v>
      </c>
      <c r="AZ2238">
        <v>1</v>
      </c>
      <c r="BB2238" s="2">
        <v>42144</v>
      </c>
      <c r="BC2238" s="4" t="s">
        <v>369</v>
      </c>
      <c r="BD2238">
        <v>41054531300042</v>
      </c>
      <c r="BF2238" t="s">
        <v>108</v>
      </c>
      <c r="BG2238" t="s">
        <v>1001</v>
      </c>
      <c r="BH2238" t="s">
        <v>1002</v>
      </c>
      <c r="BJ2238" s="2">
        <v>42143</v>
      </c>
      <c r="BK2238">
        <v>3</v>
      </c>
      <c r="BM2238">
        <v>1409</v>
      </c>
      <c r="BO2238" t="s">
        <v>118</v>
      </c>
      <c r="BP2238">
        <v>24</v>
      </c>
      <c r="BR2238">
        <v>27</v>
      </c>
      <c r="BT2238">
        <v>1</v>
      </c>
      <c r="BV2238">
        <v>34255833500051</v>
      </c>
      <c r="BX2238" t="s">
        <v>108</v>
      </c>
      <c r="BY2238">
        <v>1</v>
      </c>
      <c r="CA2238">
        <v>3</v>
      </c>
      <c r="CC2238">
        <v>41054531300042</v>
      </c>
      <c r="CE2238" t="s">
        <v>105</v>
      </c>
      <c r="CG2238">
        <v>3</v>
      </c>
      <c r="CM2238" t="s">
        <v>106</v>
      </c>
      <c r="CN2238" s="2">
        <v>42187</v>
      </c>
      <c r="CO2238">
        <v>0</v>
      </c>
      <c r="CQ2238" t="s">
        <v>105</v>
      </c>
      <c r="CR2238" t="s">
        <v>107</v>
      </c>
      <c r="CS2238">
        <v>41054531300042</v>
      </c>
      <c r="CU2238" t="s">
        <v>108</v>
      </c>
      <c r="CV2238" t="s">
        <v>109</v>
      </c>
      <c r="CW2238" t="s">
        <v>110</v>
      </c>
      <c r="CX2238" t="s">
        <v>111</v>
      </c>
      <c r="CY2238">
        <v>1</v>
      </c>
    </row>
    <row r="2239" spans="1:103" ht="15" hidden="1" customHeight="1" x14ac:dyDescent="0.2">
      <c r="A2239" t="s">
        <v>104</v>
      </c>
      <c r="B2239">
        <v>0</v>
      </c>
      <c r="D2239" t="s">
        <v>105</v>
      </c>
      <c r="K2239">
        <v>1</v>
      </c>
      <c r="M2239">
        <v>10</v>
      </c>
      <c r="N2239" t="s">
        <v>999</v>
      </c>
      <c r="O2239">
        <v>0</v>
      </c>
      <c r="R2239">
        <v>6127985</v>
      </c>
      <c r="S2239" s="2">
        <v>42143</v>
      </c>
      <c r="T2239">
        <v>20</v>
      </c>
      <c r="U2239">
        <v>1</v>
      </c>
      <c r="V2239">
        <v>1</v>
      </c>
      <c r="X2239">
        <v>0</v>
      </c>
      <c r="Y2239">
        <v>0</v>
      </c>
      <c r="Z2239" s="2">
        <v>42143</v>
      </c>
      <c r="AA2239" s="4" t="s">
        <v>1003</v>
      </c>
      <c r="AB2239">
        <v>23</v>
      </c>
      <c r="AC2239">
        <v>23</v>
      </c>
      <c r="AD2239" s="4" t="s">
        <v>1003</v>
      </c>
      <c r="AE2239">
        <v>2</v>
      </c>
      <c r="AF2239">
        <v>2</v>
      </c>
      <c r="AG2239" t="s">
        <v>489</v>
      </c>
      <c r="AH2239">
        <v>2976</v>
      </c>
      <c r="AI2239">
        <v>5.0000000000000001E-3</v>
      </c>
      <c r="AJ2239">
        <v>5.0000000000000001E-3</v>
      </c>
      <c r="AK2239">
        <v>712</v>
      </c>
      <c r="AL2239">
        <v>712</v>
      </c>
      <c r="AM2239">
        <v>405</v>
      </c>
      <c r="AN2239">
        <v>405</v>
      </c>
      <c r="AO2239">
        <v>2976</v>
      </c>
      <c r="AP2239">
        <v>10</v>
      </c>
      <c r="AQ2239">
        <v>10</v>
      </c>
      <c r="AR2239">
        <v>5.0000000000000001E-3</v>
      </c>
      <c r="AS2239">
        <v>5.0000000000000001E-3</v>
      </c>
      <c r="AT2239">
        <v>1168</v>
      </c>
      <c r="AU2239">
        <v>1168</v>
      </c>
      <c r="AV2239">
        <v>133</v>
      </c>
      <c r="AW2239">
        <v>133</v>
      </c>
      <c r="AX2239" t="s">
        <v>130</v>
      </c>
      <c r="AY2239" s="3" t="s">
        <v>1000</v>
      </c>
      <c r="AZ2239">
        <v>1</v>
      </c>
      <c r="BB2239" s="2">
        <v>42144</v>
      </c>
      <c r="BC2239" s="4" t="s">
        <v>369</v>
      </c>
      <c r="BD2239">
        <v>41054531300042</v>
      </c>
      <c r="BF2239" t="s">
        <v>108</v>
      </c>
      <c r="BG2239" t="s">
        <v>1001</v>
      </c>
      <c r="BH2239" t="s">
        <v>1002</v>
      </c>
      <c r="BJ2239" s="2">
        <v>42143</v>
      </c>
      <c r="BK2239">
        <v>3</v>
      </c>
      <c r="BM2239">
        <v>1409</v>
      </c>
      <c r="BO2239" t="s">
        <v>118</v>
      </c>
      <c r="BP2239">
        <v>24</v>
      </c>
      <c r="BR2239">
        <v>27</v>
      </c>
      <c r="BT2239">
        <v>1</v>
      </c>
      <c r="BV2239">
        <v>34255833500051</v>
      </c>
      <c r="BX2239" t="s">
        <v>108</v>
      </c>
      <c r="BY2239">
        <v>1</v>
      </c>
      <c r="CA2239">
        <v>3</v>
      </c>
      <c r="CC2239">
        <v>41054531300042</v>
      </c>
      <c r="CE2239" t="s">
        <v>105</v>
      </c>
      <c r="CG2239">
        <v>3</v>
      </c>
      <c r="CM2239" t="s">
        <v>106</v>
      </c>
      <c r="CN2239" s="2">
        <v>42187</v>
      </c>
      <c r="CO2239">
        <v>0</v>
      </c>
      <c r="CQ2239" t="s">
        <v>105</v>
      </c>
      <c r="CR2239" t="s">
        <v>107</v>
      </c>
      <c r="CS2239">
        <v>41054531300042</v>
      </c>
      <c r="CU2239" t="s">
        <v>108</v>
      </c>
      <c r="CV2239" t="s">
        <v>109</v>
      </c>
      <c r="CW2239" t="s">
        <v>110</v>
      </c>
      <c r="CX2239" t="s">
        <v>111</v>
      </c>
      <c r="CY2239">
        <v>1</v>
      </c>
    </row>
    <row r="2240" spans="1:103" ht="15" hidden="1" customHeight="1" x14ac:dyDescent="0.2">
      <c r="A2240" t="s">
        <v>104</v>
      </c>
      <c r="B2240">
        <v>0</v>
      </c>
      <c r="D2240" t="s">
        <v>105</v>
      </c>
      <c r="K2240">
        <v>1</v>
      </c>
      <c r="M2240">
        <v>10</v>
      </c>
      <c r="N2240" t="s">
        <v>999</v>
      </c>
      <c r="O2240">
        <v>0</v>
      </c>
      <c r="R2240">
        <v>6127985</v>
      </c>
      <c r="S2240" s="2">
        <v>42143</v>
      </c>
      <c r="T2240">
        <v>20</v>
      </c>
      <c r="U2240">
        <v>1</v>
      </c>
      <c r="V2240">
        <v>1</v>
      </c>
      <c r="X2240">
        <v>0</v>
      </c>
      <c r="Y2240">
        <v>0</v>
      </c>
      <c r="Z2240" s="2">
        <v>42143</v>
      </c>
      <c r="AA2240" s="4" t="s">
        <v>1003</v>
      </c>
      <c r="AB2240">
        <v>23</v>
      </c>
      <c r="AC2240">
        <v>23</v>
      </c>
      <c r="AD2240" s="4" t="s">
        <v>1003</v>
      </c>
      <c r="AE2240">
        <v>2</v>
      </c>
      <c r="AF2240">
        <v>2</v>
      </c>
      <c r="AG2240" t="s">
        <v>490</v>
      </c>
      <c r="AH2240">
        <v>1865</v>
      </c>
      <c r="AI2240">
        <v>5.0000000000000001E-3</v>
      </c>
      <c r="AJ2240">
        <v>5.0000000000000001E-3</v>
      </c>
      <c r="AK2240">
        <v>712</v>
      </c>
      <c r="AL2240">
        <v>712</v>
      </c>
      <c r="AM2240">
        <v>405</v>
      </c>
      <c r="AN2240">
        <v>405</v>
      </c>
      <c r="AO2240">
        <v>1865</v>
      </c>
      <c r="AP2240">
        <v>10</v>
      </c>
      <c r="AQ2240">
        <v>10</v>
      </c>
      <c r="AR2240">
        <v>5.0000000000000001E-3</v>
      </c>
      <c r="AS2240">
        <v>5.0000000000000001E-3</v>
      </c>
      <c r="AT2240">
        <v>1168</v>
      </c>
      <c r="AU2240">
        <v>1168</v>
      </c>
      <c r="AV2240">
        <v>133</v>
      </c>
      <c r="AW2240">
        <v>133</v>
      </c>
      <c r="AX2240" t="s">
        <v>130</v>
      </c>
      <c r="AY2240" s="3" t="s">
        <v>1000</v>
      </c>
      <c r="AZ2240">
        <v>1</v>
      </c>
      <c r="BB2240" s="2">
        <v>42144</v>
      </c>
      <c r="BC2240" s="4" t="s">
        <v>369</v>
      </c>
      <c r="BD2240">
        <v>41054531300042</v>
      </c>
      <c r="BF2240" t="s">
        <v>108</v>
      </c>
      <c r="BG2240" t="s">
        <v>1001</v>
      </c>
      <c r="BH2240" t="s">
        <v>1002</v>
      </c>
      <c r="BJ2240" s="2">
        <v>42143</v>
      </c>
      <c r="BK2240">
        <v>3</v>
      </c>
      <c r="BM2240">
        <v>1409</v>
      </c>
      <c r="BO2240" t="s">
        <v>118</v>
      </c>
      <c r="BP2240">
        <v>24</v>
      </c>
      <c r="BR2240">
        <v>27</v>
      </c>
      <c r="BT2240">
        <v>1</v>
      </c>
      <c r="BV2240">
        <v>34255833500051</v>
      </c>
      <c r="BX2240" t="s">
        <v>108</v>
      </c>
      <c r="BY2240">
        <v>1</v>
      </c>
      <c r="CA2240">
        <v>3</v>
      </c>
      <c r="CC2240">
        <v>41054531300042</v>
      </c>
      <c r="CE2240" t="s">
        <v>105</v>
      </c>
      <c r="CG2240">
        <v>3</v>
      </c>
      <c r="CM2240" t="s">
        <v>106</v>
      </c>
      <c r="CN2240" s="2">
        <v>42187</v>
      </c>
      <c r="CO2240">
        <v>0</v>
      </c>
      <c r="CQ2240" t="s">
        <v>105</v>
      </c>
      <c r="CR2240" t="s">
        <v>107</v>
      </c>
      <c r="CS2240">
        <v>41054531300042</v>
      </c>
      <c r="CU2240" t="s">
        <v>108</v>
      </c>
      <c r="CV2240" t="s">
        <v>109</v>
      </c>
      <c r="CW2240" t="s">
        <v>110</v>
      </c>
      <c r="CX2240" t="s">
        <v>111</v>
      </c>
      <c r="CY2240">
        <v>1</v>
      </c>
    </row>
    <row r="2241" spans="1:103" ht="15" hidden="1" customHeight="1" x14ac:dyDescent="0.2">
      <c r="A2241" t="s">
        <v>104</v>
      </c>
      <c r="B2241">
        <v>0</v>
      </c>
      <c r="D2241" t="s">
        <v>105</v>
      </c>
      <c r="K2241">
        <v>1</v>
      </c>
      <c r="M2241">
        <v>10</v>
      </c>
      <c r="N2241" t="s">
        <v>999</v>
      </c>
      <c r="O2241">
        <v>0</v>
      </c>
      <c r="R2241">
        <v>6127985</v>
      </c>
      <c r="S2241" s="2">
        <v>42143</v>
      </c>
      <c r="T2241">
        <v>20</v>
      </c>
      <c r="U2241">
        <v>1</v>
      </c>
      <c r="V2241">
        <v>1</v>
      </c>
      <c r="X2241">
        <v>0</v>
      </c>
      <c r="Y2241">
        <v>0</v>
      </c>
      <c r="Z2241" s="2">
        <v>42143</v>
      </c>
      <c r="AA2241" s="4" t="s">
        <v>1003</v>
      </c>
      <c r="AB2241">
        <v>23</v>
      </c>
      <c r="AC2241">
        <v>23</v>
      </c>
      <c r="AD2241" s="4" t="s">
        <v>1003</v>
      </c>
      <c r="AE2241">
        <v>2</v>
      </c>
      <c r="AF2241">
        <v>2</v>
      </c>
      <c r="AG2241" t="s">
        <v>491</v>
      </c>
      <c r="AH2241">
        <v>2016</v>
      </c>
      <c r="AI2241">
        <v>0.02</v>
      </c>
      <c r="AJ2241">
        <v>0.02</v>
      </c>
      <c r="AM2241">
        <v>454</v>
      </c>
      <c r="AN2241">
        <v>454</v>
      </c>
      <c r="AO2241">
        <v>2016</v>
      </c>
      <c r="AP2241">
        <v>10</v>
      </c>
      <c r="AQ2241">
        <v>10</v>
      </c>
      <c r="AR2241">
        <v>0.02</v>
      </c>
      <c r="AS2241">
        <v>0.02</v>
      </c>
      <c r="AV2241">
        <v>133</v>
      </c>
      <c r="AW2241">
        <v>133</v>
      </c>
      <c r="AX2241" t="s">
        <v>130</v>
      </c>
      <c r="AY2241" s="3" t="s">
        <v>1000</v>
      </c>
      <c r="AZ2241">
        <v>1</v>
      </c>
      <c r="BB2241" s="2">
        <v>42144</v>
      </c>
      <c r="BC2241" s="4" t="s">
        <v>369</v>
      </c>
      <c r="BD2241">
        <v>41054531300042</v>
      </c>
      <c r="BF2241" t="s">
        <v>108</v>
      </c>
      <c r="BG2241" t="s">
        <v>1001</v>
      </c>
      <c r="BH2241" t="s">
        <v>1002</v>
      </c>
      <c r="BJ2241" s="2">
        <v>42143</v>
      </c>
      <c r="BK2241">
        <v>3</v>
      </c>
      <c r="BM2241">
        <v>1409</v>
      </c>
      <c r="BO2241" t="s">
        <v>118</v>
      </c>
      <c r="BP2241">
        <v>24</v>
      </c>
      <c r="BR2241">
        <v>27</v>
      </c>
      <c r="BT2241">
        <v>1</v>
      </c>
      <c r="BV2241">
        <v>34255833500051</v>
      </c>
      <c r="BX2241" t="s">
        <v>108</v>
      </c>
      <c r="BY2241">
        <v>1</v>
      </c>
      <c r="CA2241">
        <v>3</v>
      </c>
      <c r="CC2241">
        <v>41054531300042</v>
      </c>
      <c r="CE2241" t="s">
        <v>105</v>
      </c>
      <c r="CG2241">
        <v>3</v>
      </c>
      <c r="CM2241" t="s">
        <v>106</v>
      </c>
      <c r="CN2241" s="2">
        <v>42187</v>
      </c>
      <c r="CO2241">
        <v>0</v>
      </c>
      <c r="CQ2241" t="s">
        <v>105</v>
      </c>
      <c r="CR2241" t="s">
        <v>107</v>
      </c>
      <c r="CS2241">
        <v>41054531300042</v>
      </c>
      <c r="CU2241" t="s">
        <v>108</v>
      </c>
      <c r="CV2241" t="s">
        <v>109</v>
      </c>
      <c r="CW2241" t="s">
        <v>110</v>
      </c>
      <c r="CX2241" t="s">
        <v>111</v>
      </c>
      <c r="CY2241">
        <v>1</v>
      </c>
    </row>
    <row r="2242" spans="1:103" ht="15" hidden="1" customHeight="1" x14ac:dyDescent="0.2">
      <c r="A2242" t="s">
        <v>104</v>
      </c>
      <c r="B2242">
        <v>0</v>
      </c>
      <c r="D2242" t="s">
        <v>105</v>
      </c>
      <c r="K2242">
        <v>1</v>
      </c>
      <c r="M2242">
        <v>10</v>
      </c>
      <c r="N2242" t="s">
        <v>999</v>
      </c>
      <c r="O2242">
        <v>0</v>
      </c>
      <c r="R2242">
        <v>6127985</v>
      </c>
      <c r="S2242" s="2">
        <v>42143</v>
      </c>
      <c r="T2242">
        <v>20</v>
      </c>
      <c r="U2242">
        <v>2</v>
      </c>
      <c r="V2242">
        <v>2</v>
      </c>
      <c r="X2242">
        <v>0</v>
      </c>
      <c r="Y2242">
        <v>0</v>
      </c>
      <c r="Z2242" s="2">
        <v>42143</v>
      </c>
      <c r="AA2242" s="4" t="s">
        <v>1003</v>
      </c>
      <c r="AB2242">
        <v>23</v>
      </c>
      <c r="AC2242">
        <v>23</v>
      </c>
      <c r="AD2242" s="4" t="s">
        <v>1003</v>
      </c>
      <c r="AE2242">
        <v>2</v>
      </c>
      <c r="AF2242">
        <v>2</v>
      </c>
      <c r="AG2242" t="s">
        <v>492</v>
      </c>
      <c r="AH2242">
        <v>1336</v>
      </c>
      <c r="AI2242">
        <v>0.05</v>
      </c>
      <c r="AJ2242">
        <v>0.05</v>
      </c>
      <c r="AM2242">
        <v>454</v>
      </c>
      <c r="AN2242">
        <v>454</v>
      </c>
      <c r="AO2242">
        <v>1336</v>
      </c>
      <c r="AP2242">
        <v>10</v>
      </c>
      <c r="AQ2242">
        <v>10</v>
      </c>
      <c r="AR2242">
        <v>0.05</v>
      </c>
      <c r="AS2242">
        <v>0.05</v>
      </c>
      <c r="AV2242">
        <v>133</v>
      </c>
      <c r="AW2242">
        <v>133</v>
      </c>
      <c r="AX2242" t="s">
        <v>130</v>
      </c>
      <c r="AY2242" s="3" t="s">
        <v>1000</v>
      </c>
      <c r="AZ2242">
        <v>1</v>
      </c>
      <c r="BB2242" s="2">
        <v>42144</v>
      </c>
      <c r="BC2242" s="4" t="s">
        <v>369</v>
      </c>
      <c r="BD2242">
        <v>41054531300042</v>
      </c>
      <c r="BF2242" t="s">
        <v>108</v>
      </c>
      <c r="BG2242" t="s">
        <v>1001</v>
      </c>
      <c r="BH2242" t="s">
        <v>1002</v>
      </c>
      <c r="BJ2242" s="2">
        <v>42143</v>
      </c>
      <c r="BK2242">
        <v>3</v>
      </c>
      <c r="BM2242">
        <v>1409</v>
      </c>
      <c r="BO2242" t="s">
        <v>118</v>
      </c>
      <c r="BP2242">
        <v>24</v>
      </c>
      <c r="BR2242">
        <v>27</v>
      </c>
      <c r="BT2242">
        <v>1</v>
      </c>
      <c r="BV2242">
        <v>34255833500051</v>
      </c>
      <c r="BX2242" t="s">
        <v>108</v>
      </c>
      <c r="BY2242">
        <v>1</v>
      </c>
      <c r="CA2242">
        <v>3</v>
      </c>
      <c r="CC2242">
        <v>41054531300042</v>
      </c>
      <c r="CE2242" t="s">
        <v>105</v>
      </c>
      <c r="CG2242">
        <v>3</v>
      </c>
      <c r="CM2242" t="s">
        <v>106</v>
      </c>
      <c r="CN2242" s="2">
        <v>42187</v>
      </c>
      <c r="CO2242">
        <v>0</v>
      </c>
      <c r="CQ2242" t="s">
        <v>105</v>
      </c>
      <c r="CR2242" t="s">
        <v>107</v>
      </c>
      <c r="CS2242">
        <v>41054531300042</v>
      </c>
      <c r="CU2242" t="s">
        <v>108</v>
      </c>
      <c r="CV2242" t="s">
        <v>109</v>
      </c>
      <c r="CW2242" t="s">
        <v>110</v>
      </c>
      <c r="CX2242" t="s">
        <v>111</v>
      </c>
      <c r="CY2242">
        <v>1</v>
      </c>
    </row>
    <row r="2243" spans="1:103" ht="15" hidden="1" customHeight="1" x14ac:dyDescent="0.2">
      <c r="A2243" t="s">
        <v>104</v>
      </c>
      <c r="B2243">
        <v>0</v>
      </c>
      <c r="D2243" t="s">
        <v>105</v>
      </c>
      <c r="K2243">
        <v>1</v>
      </c>
      <c r="M2243">
        <v>10</v>
      </c>
      <c r="N2243" t="s">
        <v>999</v>
      </c>
      <c r="O2243">
        <v>0</v>
      </c>
      <c r="R2243">
        <v>6127985</v>
      </c>
      <c r="S2243" s="2">
        <v>42143</v>
      </c>
      <c r="T2243">
        <v>20</v>
      </c>
      <c r="U2243">
        <v>1</v>
      </c>
      <c r="V2243">
        <v>1</v>
      </c>
      <c r="W2243" t="s">
        <v>282</v>
      </c>
      <c r="X2243">
        <v>0</v>
      </c>
      <c r="Y2243">
        <v>0</v>
      </c>
      <c r="Z2243" s="2">
        <v>42143</v>
      </c>
      <c r="AA2243" s="4" t="s">
        <v>1003</v>
      </c>
      <c r="AB2243">
        <v>23</v>
      </c>
      <c r="AC2243">
        <v>23</v>
      </c>
      <c r="AD2243" s="4" t="s">
        <v>1003</v>
      </c>
      <c r="AE2243">
        <v>2</v>
      </c>
      <c r="AF2243">
        <v>2</v>
      </c>
      <c r="AG2243" t="s">
        <v>493</v>
      </c>
      <c r="AH2243">
        <v>1132</v>
      </c>
      <c r="AI2243">
        <v>5.0000000000000001E-3</v>
      </c>
      <c r="AJ2243">
        <v>5.0000000000000001E-3</v>
      </c>
      <c r="AK2243">
        <v>712</v>
      </c>
      <c r="AL2243">
        <v>712</v>
      </c>
      <c r="AM2243">
        <v>405</v>
      </c>
      <c r="AN2243">
        <v>405</v>
      </c>
      <c r="AO2243">
        <v>1132</v>
      </c>
      <c r="AP2243">
        <v>10</v>
      </c>
      <c r="AQ2243">
        <v>10</v>
      </c>
      <c r="AR2243">
        <v>5.0000000000000001E-3</v>
      </c>
      <c r="AS2243">
        <v>5.0000000000000001E-3</v>
      </c>
      <c r="AT2243">
        <v>1168</v>
      </c>
      <c r="AU2243">
        <v>1168</v>
      </c>
      <c r="AV2243">
        <v>133</v>
      </c>
      <c r="AW2243">
        <v>133</v>
      </c>
      <c r="AX2243" t="s">
        <v>130</v>
      </c>
      <c r="AY2243" s="3" t="s">
        <v>1000</v>
      </c>
      <c r="AZ2243">
        <v>1</v>
      </c>
      <c r="BB2243" s="2">
        <v>42144</v>
      </c>
      <c r="BC2243" s="4" t="s">
        <v>369</v>
      </c>
      <c r="BD2243">
        <v>41054531300042</v>
      </c>
      <c r="BF2243" t="s">
        <v>108</v>
      </c>
      <c r="BG2243" t="s">
        <v>1001</v>
      </c>
      <c r="BH2243" t="s">
        <v>1002</v>
      </c>
      <c r="BJ2243" s="2">
        <v>42143</v>
      </c>
      <c r="BK2243">
        <v>3</v>
      </c>
      <c r="BM2243">
        <v>1409</v>
      </c>
      <c r="BO2243" t="s">
        <v>118</v>
      </c>
      <c r="BP2243">
        <v>24</v>
      </c>
      <c r="BR2243">
        <v>27</v>
      </c>
      <c r="BT2243">
        <v>1</v>
      </c>
      <c r="BV2243">
        <v>34255833500051</v>
      </c>
      <c r="BX2243" t="s">
        <v>108</v>
      </c>
      <c r="BY2243">
        <v>1</v>
      </c>
      <c r="CA2243">
        <v>3</v>
      </c>
      <c r="CC2243">
        <v>41054531300042</v>
      </c>
      <c r="CE2243" t="s">
        <v>105</v>
      </c>
      <c r="CG2243">
        <v>3</v>
      </c>
      <c r="CM2243" t="s">
        <v>106</v>
      </c>
      <c r="CN2243" s="2">
        <v>42187</v>
      </c>
      <c r="CO2243">
        <v>0</v>
      </c>
      <c r="CQ2243" t="s">
        <v>105</v>
      </c>
      <c r="CR2243" t="s">
        <v>107</v>
      </c>
      <c r="CS2243">
        <v>41054531300042</v>
      </c>
      <c r="CU2243" t="s">
        <v>108</v>
      </c>
      <c r="CV2243" t="s">
        <v>109</v>
      </c>
      <c r="CW2243" t="s">
        <v>110</v>
      </c>
      <c r="CX2243" t="s">
        <v>111</v>
      </c>
      <c r="CY2243">
        <v>1</v>
      </c>
    </row>
    <row r="2244" spans="1:103" ht="15" hidden="1" customHeight="1" x14ac:dyDescent="0.2">
      <c r="A2244" t="s">
        <v>104</v>
      </c>
      <c r="B2244">
        <v>0</v>
      </c>
      <c r="D2244" t="s">
        <v>105</v>
      </c>
      <c r="K2244">
        <v>1</v>
      </c>
      <c r="M2244">
        <v>10</v>
      </c>
      <c r="N2244" t="s">
        <v>999</v>
      </c>
      <c r="O2244">
        <v>0</v>
      </c>
      <c r="R2244">
        <v>6127985</v>
      </c>
      <c r="S2244" s="2">
        <v>42143</v>
      </c>
      <c r="T2244">
        <v>20</v>
      </c>
      <c r="U2244">
        <v>1</v>
      </c>
      <c r="V2244">
        <v>1</v>
      </c>
      <c r="X2244">
        <v>0</v>
      </c>
      <c r="Y2244">
        <v>0</v>
      </c>
      <c r="Z2244" s="2">
        <v>42143</v>
      </c>
      <c r="AA2244" s="4" t="s">
        <v>1003</v>
      </c>
      <c r="AB2244">
        <v>23</v>
      </c>
      <c r="AC2244">
        <v>23</v>
      </c>
      <c r="AD2244" s="4" t="s">
        <v>1003</v>
      </c>
      <c r="AE2244">
        <v>2</v>
      </c>
      <c r="AF2244">
        <v>2</v>
      </c>
      <c r="AG2244" t="s">
        <v>494</v>
      </c>
      <c r="AH2244">
        <v>7010</v>
      </c>
      <c r="AI2244">
        <v>5.0000000000000001E-3</v>
      </c>
      <c r="AJ2244">
        <v>5.0000000000000001E-3</v>
      </c>
      <c r="AK2244">
        <v>712</v>
      </c>
      <c r="AL2244">
        <v>712</v>
      </c>
      <c r="AM2244">
        <v>405</v>
      </c>
      <c r="AN2244">
        <v>405</v>
      </c>
      <c r="AO2244">
        <v>7010</v>
      </c>
      <c r="AP2244">
        <v>10</v>
      </c>
      <c r="AQ2244">
        <v>10</v>
      </c>
      <c r="AR2244">
        <v>5.0000000000000001E-3</v>
      </c>
      <c r="AS2244">
        <v>5.0000000000000001E-3</v>
      </c>
      <c r="AT2244">
        <v>1168</v>
      </c>
      <c r="AU2244">
        <v>1168</v>
      </c>
      <c r="AV2244">
        <v>133</v>
      </c>
      <c r="AW2244">
        <v>133</v>
      </c>
      <c r="AX2244" t="s">
        <v>130</v>
      </c>
      <c r="AY2244" s="3" t="s">
        <v>1000</v>
      </c>
      <c r="AZ2244">
        <v>1</v>
      </c>
      <c r="BB2244" s="2">
        <v>42144</v>
      </c>
      <c r="BC2244" s="4" t="s">
        <v>369</v>
      </c>
      <c r="BD2244">
        <v>41054531300042</v>
      </c>
      <c r="BF2244" t="s">
        <v>108</v>
      </c>
      <c r="BG2244" t="s">
        <v>1001</v>
      </c>
      <c r="BH2244" t="s">
        <v>1002</v>
      </c>
      <c r="BJ2244" s="2">
        <v>42143</v>
      </c>
      <c r="BK2244">
        <v>3</v>
      </c>
      <c r="BM2244">
        <v>1409</v>
      </c>
      <c r="BO2244" t="s">
        <v>118</v>
      </c>
      <c r="BP2244">
        <v>24</v>
      </c>
      <c r="BR2244">
        <v>27</v>
      </c>
      <c r="BT2244">
        <v>1</v>
      </c>
      <c r="BV2244">
        <v>34255833500051</v>
      </c>
      <c r="BX2244" t="s">
        <v>108</v>
      </c>
      <c r="BY2244">
        <v>1</v>
      </c>
      <c r="CA2244">
        <v>3</v>
      </c>
      <c r="CC2244">
        <v>41054531300042</v>
      </c>
      <c r="CE2244" t="s">
        <v>105</v>
      </c>
      <c r="CG2244">
        <v>3</v>
      </c>
      <c r="CM2244" t="s">
        <v>106</v>
      </c>
      <c r="CN2244" s="2">
        <v>42187</v>
      </c>
      <c r="CO2244">
        <v>0</v>
      </c>
      <c r="CQ2244" t="s">
        <v>105</v>
      </c>
      <c r="CR2244" t="s">
        <v>107</v>
      </c>
      <c r="CS2244">
        <v>41054531300042</v>
      </c>
      <c r="CU2244" t="s">
        <v>108</v>
      </c>
      <c r="CV2244" t="s">
        <v>109</v>
      </c>
      <c r="CW2244" t="s">
        <v>110</v>
      </c>
      <c r="CX2244" t="s">
        <v>111</v>
      </c>
      <c r="CY2244">
        <v>1</v>
      </c>
    </row>
    <row r="2245" spans="1:103" ht="15" hidden="1" customHeight="1" x14ac:dyDescent="0.2">
      <c r="A2245" t="s">
        <v>104</v>
      </c>
      <c r="B2245">
        <v>0</v>
      </c>
      <c r="D2245" t="s">
        <v>105</v>
      </c>
      <c r="K2245">
        <v>1</v>
      </c>
      <c r="M2245">
        <v>10</v>
      </c>
      <c r="N2245" t="s">
        <v>999</v>
      </c>
      <c r="O2245">
        <v>0</v>
      </c>
      <c r="R2245">
        <v>6127985</v>
      </c>
      <c r="S2245" s="2">
        <v>42143</v>
      </c>
      <c r="T2245">
        <v>20</v>
      </c>
      <c r="U2245">
        <v>1</v>
      </c>
      <c r="V2245">
        <v>1</v>
      </c>
      <c r="W2245" t="s">
        <v>282</v>
      </c>
      <c r="X2245">
        <v>0</v>
      </c>
      <c r="Y2245">
        <v>0</v>
      </c>
      <c r="Z2245" s="2">
        <v>42143</v>
      </c>
      <c r="AA2245" s="4" t="s">
        <v>1003</v>
      </c>
      <c r="AB2245">
        <v>23</v>
      </c>
      <c r="AC2245">
        <v>23</v>
      </c>
      <c r="AD2245" s="4" t="s">
        <v>1003</v>
      </c>
      <c r="AE2245">
        <v>2</v>
      </c>
      <c r="AF2245">
        <v>2</v>
      </c>
      <c r="AG2245" t="s">
        <v>495</v>
      </c>
      <c r="AH2245">
        <v>1758</v>
      </c>
      <c r="AI2245">
        <v>5.0000000000000001E-3</v>
      </c>
      <c r="AJ2245">
        <v>5.0000000000000001E-3</v>
      </c>
      <c r="AK2245">
        <v>712</v>
      </c>
      <c r="AL2245">
        <v>712</v>
      </c>
      <c r="AM2245">
        <v>405</v>
      </c>
      <c r="AN2245">
        <v>405</v>
      </c>
      <c r="AO2245">
        <v>1758</v>
      </c>
      <c r="AP2245">
        <v>10</v>
      </c>
      <c r="AQ2245">
        <v>10</v>
      </c>
      <c r="AR2245">
        <v>5.0000000000000001E-3</v>
      </c>
      <c r="AS2245">
        <v>5.0000000000000001E-3</v>
      </c>
      <c r="AT2245">
        <v>1168</v>
      </c>
      <c r="AU2245">
        <v>1168</v>
      </c>
      <c r="AV2245">
        <v>133</v>
      </c>
      <c r="AW2245">
        <v>133</v>
      </c>
      <c r="AX2245" t="s">
        <v>130</v>
      </c>
      <c r="AY2245" s="3" t="s">
        <v>1000</v>
      </c>
      <c r="AZ2245">
        <v>1</v>
      </c>
      <c r="BB2245" s="2">
        <v>42144</v>
      </c>
      <c r="BC2245" s="4" t="s">
        <v>369</v>
      </c>
      <c r="BD2245">
        <v>41054531300042</v>
      </c>
      <c r="BF2245" t="s">
        <v>108</v>
      </c>
      <c r="BG2245" t="s">
        <v>1001</v>
      </c>
      <c r="BH2245" t="s">
        <v>1002</v>
      </c>
      <c r="BJ2245" s="2">
        <v>42143</v>
      </c>
      <c r="BK2245">
        <v>3</v>
      </c>
      <c r="BM2245">
        <v>1409</v>
      </c>
      <c r="BO2245" t="s">
        <v>118</v>
      </c>
      <c r="BP2245">
        <v>24</v>
      </c>
      <c r="BR2245">
        <v>27</v>
      </c>
      <c r="BT2245">
        <v>1</v>
      </c>
      <c r="BV2245">
        <v>34255833500051</v>
      </c>
      <c r="BX2245" t="s">
        <v>108</v>
      </c>
      <c r="BY2245">
        <v>1</v>
      </c>
      <c r="CA2245">
        <v>3</v>
      </c>
      <c r="CC2245">
        <v>41054531300042</v>
      </c>
      <c r="CE2245" t="s">
        <v>105</v>
      </c>
      <c r="CG2245">
        <v>3</v>
      </c>
      <c r="CM2245" t="s">
        <v>106</v>
      </c>
      <c r="CN2245" s="2">
        <v>42187</v>
      </c>
      <c r="CO2245">
        <v>0</v>
      </c>
      <c r="CQ2245" t="s">
        <v>105</v>
      </c>
      <c r="CR2245" t="s">
        <v>107</v>
      </c>
      <c r="CS2245">
        <v>41054531300042</v>
      </c>
      <c r="CU2245" t="s">
        <v>108</v>
      </c>
      <c r="CV2245" t="s">
        <v>109</v>
      </c>
      <c r="CW2245" t="s">
        <v>110</v>
      </c>
      <c r="CX2245" t="s">
        <v>111</v>
      </c>
      <c r="CY2245">
        <v>1</v>
      </c>
    </row>
    <row r="2246" spans="1:103" ht="15" hidden="1" customHeight="1" x14ac:dyDescent="0.2">
      <c r="A2246" t="s">
        <v>104</v>
      </c>
      <c r="B2246">
        <v>0</v>
      </c>
      <c r="D2246" t="s">
        <v>105</v>
      </c>
      <c r="K2246">
        <v>1</v>
      </c>
      <c r="M2246">
        <v>10</v>
      </c>
      <c r="N2246" t="s">
        <v>999</v>
      </c>
      <c r="O2246">
        <v>0</v>
      </c>
      <c r="R2246">
        <v>6127985</v>
      </c>
      <c r="S2246" s="2">
        <v>42143</v>
      </c>
      <c r="T2246">
        <v>20</v>
      </c>
      <c r="U2246">
        <v>1</v>
      </c>
      <c r="V2246">
        <v>1</v>
      </c>
      <c r="X2246">
        <v>0</v>
      </c>
      <c r="Y2246">
        <v>0</v>
      </c>
      <c r="Z2246" s="2">
        <v>42143</v>
      </c>
      <c r="AA2246" s="4" t="s">
        <v>1003</v>
      </c>
      <c r="AB2246">
        <v>23</v>
      </c>
      <c r="AC2246">
        <v>23</v>
      </c>
      <c r="AD2246" s="4" t="s">
        <v>1003</v>
      </c>
      <c r="AE2246">
        <v>2</v>
      </c>
      <c r="AF2246">
        <v>2</v>
      </c>
      <c r="AG2246" t="s">
        <v>496</v>
      </c>
      <c r="AH2246">
        <v>1757</v>
      </c>
      <c r="AI2246">
        <v>5.0000000000000001E-3</v>
      </c>
      <c r="AJ2246">
        <v>5.0000000000000001E-3</v>
      </c>
      <c r="AK2246">
        <v>712</v>
      </c>
      <c r="AL2246">
        <v>712</v>
      </c>
      <c r="AM2246">
        <v>405</v>
      </c>
      <c r="AN2246">
        <v>405</v>
      </c>
      <c r="AO2246">
        <v>1757</v>
      </c>
      <c r="AP2246">
        <v>10</v>
      </c>
      <c r="AQ2246">
        <v>10</v>
      </c>
      <c r="AR2246">
        <v>5.0000000000000001E-3</v>
      </c>
      <c r="AS2246">
        <v>5.0000000000000001E-3</v>
      </c>
      <c r="AT2246">
        <v>1168</v>
      </c>
      <c r="AU2246">
        <v>1168</v>
      </c>
      <c r="AV2246">
        <v>133</v>
      </c>
      <c r="AW2246">
        <v>133</v>
      </c>
      <c r="AX2246" t="s">
        <v>130</v>
      </c>
      <c r="AY2246" s="3" t="s">
        <v>1000</v>
      </c>
      <c r="AZ2246">
        <v>1</v>
      </c>
      <c r="BB2246" s="2">
        <v>42144</v>
      </c>
      <c r="BC2246" s="4" t="s">
        <v>369</v>
      </c>
      <c r="BD2246">
        <v>41054531300042</v>
      </c>
      <c r="BF2246" t="s">
        <v>108</v>
      </c>
      <c r="BG2246" t="s">
        <v>1001</v>
      </c>
      <c r="BH2246" t="s">
        <v>1002</v>
      </c>
      <c r="BJ2246" s="2">
        <v>42143</v>
      </c>
      <c r="BK2246">
        <v>3</v>
      </c>
      <c r="BM2246">
        <v>1409</v>
      </c>
      <c r="BO2246" t="s">
        <v>118</v>
      </c>
      <c r="BP2246">
        <v>24</v>
      </c>
      <c r="BR2246">
        <v>27</v>
      </c>
      <c r="BT2246">
        <v>1</v>
      </c>
      <c r="BV2246">
        <v>34255833500051</v>
      </c>
      <c r="BX2246" t="s">
        <v>108</v>
      </c>
      <c r="BY2246">
        <v>1</v>
      </c>
      <c r="CA2246">
        <v>3</v>
      </c>
      <c r="CC2246">
        <v>41054531300042</v>
      </c>
      <c r="CE2246" t="s">
        <v>105</v>
      </c>
      <c r="CG2246">
        <v>3</v>
      </c>
      <c r="CM2246" t="s">
        <v>106</v>
      </c>
      <c r="CN2246" s="2">
        <v>42187</v>
      </c>
      <c r="CO2246">
        <v>0</v>
      </c>
      <c r="CQ2246" t="s">
        <v>105</v>
      </c>
      <c r="CR2246" t="s">
        <v>107</v>
      </c>
      <c r="CS2246">
        <v>41054531300042</v>
      </c>
      <c r="CU2246" t="s">
        <v>108</v>
      </c>
      <c r="CV2246" t="s">
        <v>109</v>
      </c>
      <c r="CW2246" t="s">
        <v>110</v>
      </c>
      <c r="CX2246" t="s">
        <v>111</v>
      </c>
      <c r="CY2246">
        <v>1</v>
      </c>
    </row>
    <row r="2247" spans="1:103" ht="15" hidden="1" customHeight="1" x14ac:dyDescent="0.2">
      <c r="A2247" t="s">
        <v>104</v>
      </c>
      <c r="B2247">
        <v>0</v>
      </c>
      <c r="D2247" t="s">
        <v>105</v>
      </c>
      <c r="K2247">
        <v>1</v>
      </c>
      <c r="M2247">
        <v>10</v>
      </c>
      <c r="N2247" t="s">
        <v>999</v>
      </c>
      <c r="O2247">
        <v>0</v>
      </c>
      <c r="R2247">
        <v>6127985</v>
      </c>
      <c r="S2247" s="2">
        <v>42143</v>
      </c>
      <c r="T2247">
        <v>20</v>
      </c>
      <c r="U2247">
        <v>2</v>
      </c>
      <c r="V2247">
        <v>2</v>
      </c>
      <c r="X2247">
        <v>0</v>
      </c>
      <c r="Y2247">
        <v>0</v>
      </c>
      <c r="Z2247" s="2">
        <v>42143</v>
      </c>
      <c r="AA2247" s="4" t="s">
        <v>1003</v>
      </c>
      <c r="AB2247">
        <v>23</v>
      </c>
      <c r="AC2247">
        <v>23</v>
      </c>
      <c r="AD2247" s="4" t="s">
        <v>1003</v>
      </c>
      <c r="AE2247">
        <v>2</v>
      </c>
      <c r="AF2247">
        <v>2</v>
      </c>
      <c r="AG2247" t="s">
        <v>497</v>
      </c>
      <c r="AH2247">
        <v>1866</v>
      </c>
      <c r="AI2247">
        <v>0.01</v>
      </c>
      <c r="AJ2247">
        <v>0.01</v>
      </c>
      <c r="AK2247">
        <v>712</v>
      </c>
      <c r="AL2247">
        <v>712</v>
      </c>
      <c r="AM2247">
        <v>405</v>
      </c>
      <c r="AN2247">
        <v>405</v>
      </c>
      <c r="AO2247">
        <v>1866</v>
      </c>
      <c r="AP2247">
        <v>10</v>
      </c>
      <c r="AQ2247">
        <v>10</v>
      </c>
      <c r="AR2247">
        <v>0.01</v>
      </c>
      <c r="AS2247">
        <v>0.01</v>
      </c>
      <c r="AT2247">
        <v>1168</v>
      </c>
      <c r="AU2247">
        <v>1168</v>
      </c>
      <c r="AV2247">
        <v>133</v>
      </c>
      <c r="AW2247">
        <v>133</v>
      </c>
      <c r="AX2247" t="s">
        <v>130</v>
      </c>
      <c r="AY2247" s="3" t="s">
        <v>1000</v>
      </c>
      <c r="AZ2247">
        <v>1</v>
      </c>
      <c r="BB2247" s="2">
        <v>42144</v>
      </c>
      <c r="BC2247" s="4" t="s">
        <v>369</v>
      </c>
      <c r="BD2247">
        <v>41054531300042</v>
      </c>
      <c r="BF2247" t="s">
        <v>108</v>
      </c>
      <c r="BG2247" t="s">
        <v>1001</v>
      </c>
      <c r="BH2247" t="s">
        <v>1002</v>
      </c>
      <c r="BJ2247" s="2">
        <v>42143</v>
      </c>
      <c r="BK2247">
        <v>3</v>
      </c>
      <c r="BM2247">
        <v>1409</v>
      </c>
      <c r="BO2247" t="s">
        <v>118</v>
      </c>
      <c r="BP2247">
        <v>24</v>
      </c>
      <c r="BR2247">
        <v>27</v>
      </c>
      <c r="BT2247">
        <v>1</v>
      </c>
      <c r="BV2247">
        <v>34255833500051</v>
      </c>
      <c r="BX2247" t="s">
        <v>108</v>
      </c>
      <c r="BY2247">
        <v>1</v>
      </c>
      <c r="CA2247">
        <v>3</v>
      </c>
      <c r="CC2247">
        <v>41054531300042</v>
      </c>
      <c r="CE2247" t="s">
        <v>105</v>
      </c>
      <c r="CG2247">
        <v>3</v>
      </c>
      <c r="CM2247" t="s">
        <v>106</v>
      </c>
      <c r="CN2247" s="2">
        <v>42187</v>
      </c>
      <c r="CO2247">
        <v>0</v>
      </c>
      <c r="CQ2247" t="s">
        <v>105</v>
      </c>
      <c r="CR2247" t="s">
        <v>107</v>
      </c>
      <c r="CS2247">
        <v>41054531300042</v>
      </c>
      <c r="CU2247" t="s">
        <v>108</v>
      </c>
      <c r="CV2247" t="s">
        <v>109</v>
      </c>
      <c r="CW2247" t="s">
        <v>110</v>
      </c>
      <c r="CX2247" t="s">
        <v>111</v>
      </c>
      <c r="CY2247">
        <v>1</v>
      </c>
    </row>
    <row r="2248" spans="1:103" ht="15" hidden="1" customHeight="1" x14ac:dyDescent="0.2">
      <c r="A2248" t="s">
        <v>104</v>
      </c>
      <c r="B2248">
        <v>0</v>
      </c>
      <c r="D2248" t="s">
        <v>105</v>
      </c>
      <c r="K2248">
        <v>1</v>
      </c>
      <c r="M2248">
        <v>10</v>
      </c>
      <c r="N2248" t="s">
        <v>999</v>
      </c>
      <c r="O2248">
        <v>0</v>
      </c>
      <c r="R2248">
        <v>6127985</v>
      </c>
      <c r="S2248" s="2">
        <v>42143</v>
      </c>
      <c r="T2248">
        <v>20</v>
      </c>
      <c r="U2248">
        <v>1</v>
      </c>
      <c r="V2248">
        <v>1</v>
      </c>
      <c r="X2248">
        <v>0</v>
      </c>
      <c r="Y2248">
        <v>0</v>
      </c>
      <c r="Z2248" s="2">
        <v>42143</v>
      </c>
      <c r="AA2248" s="4" t="s">
        <v>1003</v>
      </c>
      <c r="AB2248">
        <v>23</v>
      </c>
      <c r="AC2248">
        <v>23</v>
      </c>
      <c r="AD2248" s="4" t="s">
        <v>1003</v>
      </c>
      <c r="AE2248">
        <v>2</v>
      </c>
      <c r="AF2248">
        <v>2</v>
      </c>
      <c r="AG2248" t="s">
        <v>498</v>
      </c>
      <c r="AH2248">
        <v>5553</v>
      </c>
      <c r="AI2248">
        <v>5.0000000000000001E-3</v>
      </c>
      <c r="AJ2248">
        <v>5.0000000000000001E-3</v>
      </c>
      <c r="AK2248">
        <v>712</v>
      </c>
      <c r="AL2248">
        <v>712</v>
      </c>
      <c r="AM2248">
        <v>405</v>
      </c>
      <c r="AN2248">
        <v>405</v>
      </c>
      <c r="AO2248">
        <v>5553</v>
      </c>
      <c r="AP2248">
        <v>10</v>
      </c>
      <c r="AQ2248">
        <v>10</v>
      </c>
      <c r="AR2248">
        <v>5.0000000000000001E-3</v>
      </c>
      <c r="AS2248">
        <v>5.0000000000000001E-3</v>
      </c>
      <c r="AT2248">
        <v>1168</v>
      </c>
      <c r="AU2248">
        <v>1168</v>
      </c>
      <c r="AV2248">
        <v>133</v>
      </c>
      <c r="AW2248">
        <v>133</v>
      </c>
      <c r="AX2248" t="s">
        <v>130</v>
      </c>
      <c r="AY2248" s="3" t="s">
        <v>1000</v>
      </c>
      <c r="AZ2248">
        <v>1</v>
      </c>
      <c r="BB2248" s="2">
        <v>42144</v>
      </c>
      <c r="BC2248" s="4" t="s">
        <v>369</v>
      </c>
      <c r="BD2248">
        <v>41054531300042</v>
      </c>
      <c r="BF2248" t="s">
        <v>108</v>
      </c>
      <c r="BG2248" t="s">
        <v>1001</v>
      </c>
      <c r="BH2248" t="s">
        <v>1002</v>
      </c>
      <c r="BJ2248" s="2">
        <v>42143</v>
      </c>
      <c r="BK2248">
        <v>3</v>
      </c>
      <c r="BM2248">
        <v>1409</v>
      </c>
      <c r="BO2248" t="s">
        <v>118</v>
      </c>
      <c r="BP2248">
        <v>24</v>
      </c>
      <c r="BR2248">
        <v>27</v>
      </c>
      <c r="BT2248">
        <v>1</v>
      </c>
      <c r="BV2248">
        <v>34255833500051</v>
      </c>
      <c r="BX2248" t="s">
        <v>108</v>
      </c>
      <c r="BY2248">
        <v>1</v>
      </c>
      <c r="CA2248">
        <v>3</v>
      </c>
      <c r="CC2248">
        <v>41054531300042</v>
      </c>
      <c r="CE2248" t="s">
        <v>105</v>
      </c>
      <c r="CG2248">
        <v>3</v>
      </c>
      <c r="CM2248" t="s">
        <v>106</v>
      </c>
      <c r="CN2248" s="2">
        <v>42187</v>
      </c>
      <c r="CO2248">
        <v>0</v>
      </c>
      <c r="CQ2248" t="s">
        <v>105</v>
      </c>
      <c r="CR2248" t="s">
        <v>107</v>
      </c>
      <c r="CS2248">
        <v>41054531300042</v>
      </c>
      <c r="CU2248" t="s">
        <v>108</v>
      </c>
      <c r="CV2248" t="s">
        <v>109</v>
      </c>
      <c r="CW2248" t="s">
        <v>110</v>
      </c>
      <c r="CX2248" t="s">
        <v>111</v>
      </c>
      <c r="CY2248">
        <v>1</v>
      </c>
    </row>
    <row r="2249" spans="1:103" ht="15" hidden="1" customHeight="1" x14ac:dyDescent="0.2">
      <c r="A2249" t="s">
        <v>104</v>
      </c>
      <c r="B2249">
        <v>0</v>
      </c>
      <c r="D2249" t="s">
        <v>105</v>
      </c>
      <c r="K2249">
        <v>1</v>
      </c>
      <c r="M2249">
        <v>10</v>
      </c>
      <c r="N2249" t="s">
        <v>999</v>
      </c>
      <c r="O2249">
        <v>0</v>
      </c>
      <c r="R2249">
        <v>6127985</v>
      </c>
      <c r="S2249" s="2">
        <v>42143</v>
      </c>
      <c r="T2249">
        <v>20</v>
      </c>
      <c r="U2249">
        <v>1</v>
      </c>
      <c r="V2249">
        <v>1</v>
      </c>
      <c r="X2249">
        <v>0</v>
      </c>
      <c r="Y2249">
        <v>0</v>
      </c>
      <c r="Z2249" s="2">
        <v>42143</v>
      </c>
      <c r="AA2249" s="4" t="s">
        <v>1003</v>
      </c>
      <c r="AB2249">
        <v>23</v>
      </c>
      <c r="AC2249">
        <v>23</v>
      </c>
      <c r="AD2249" s="4" t="s">
        <v>1003</v>
      </c>
      <c r="AE2249">
        <v>2</v>
      </c>
      <c r="AF2249">
        <v>2</v>
      </c>
      <c r="AG2249" t="s">
        <v>499</v>
      </c>
      <c r="AH2249">
        <v>1464</v>
      </c>
      <c r="AI2249">
        <v>0.02</v>
      </c>
      <c r="AJ2249">
        <v>0.02</v>
      </c>
      <c r="AM2249">
        <v>454</v>
      </c>
      <c r="AN2249">
        <v>454</v>
      </c>
      <c r="AO2249">
        <v>1464</v>
      </c>
      <c r="AP2249">
        <v>10</v>
      </c>
      <c r="AQ2249">
        <v>10</v>
      </c>
      <c r="AR2249">
        <v>0.02</v>
      </c>
      <c r="AS2249">
        <v>0.02</v>
      </c>
      <c r="AV2249">
        <v>133</v>
      </c>
      <c r="AW2249">
        <v>133</v>
      </c>
      <c r="AX2249" t="s">
        <v>130</v>
      </c>
      <c r="AY2249" s="3" t="s">
        <v>1000</v>
      </c>
      <c r="AZ2249">
        <v>1</v>
      </c>
      <c r="BB2249" s="2">
        <v>42144</v>
      </c>
      <c r="BC2249" s="4" t="s">
        <v>369</v>
      </c>
      <c r="BD2249">
        <v>41054531300042</v>
      </c>
      <c r="BF2249" t="s">
        <v>108</v>
      </c>
      <c r="BG2249" t="s">
        <v>1001</v>
      </c>
      <c r="BH2249" t="s">
        <v>1002</v>
      </c>
      <c r="BJ2249" s="2">
        <v>42143</v>
      </c>
      <c r="BK2249">
        <v>3</v>
      </c>
      <c r="BM2249">
        <v>1409</v>
      </c>
      <c r="BO2249" t="s">
        <v>118</v>
      </c>
      <c r="BP2249">
        <v>24</v>
      </c>
      <c r="BR2249">
        <v>27</v>
      </c>
      <c r="BT2249">
        <v>1</v>
      </c>
      <c r="BV2249">
        <v>34255833500051</v>
      </c>
      <c r="BX2249" t="s">
        <v>108</v>
      </c>
      <c r="BY2249">
        <v>1</v>
      </c>
      <c r="CA2249">
        <v>3</v>
      </c>
      <c r="CC2249">
        <v>41054531300042</v>
      </c>
      <c r="CE2249" t="s">
        <v>105</v>
      </c>
      <c r="CG2249">
        <v>3</v>
      </c>
      <c r="CM2249" t="s">
        <v>106</v>
      </c>
      <c r="CN2249" s="2">
        <v>42187</v>
      </c>
      <c r="CO2249">
        <v>0</v>
      </c>
      <c r="CQ2249" t="s">
        <v>105</v>
      </c>
      <c r="CR2249" t="s">
        <v>107</v>
      </c>
      <c r="CS2249">
        <v>41054531300042</v>
      </c>
      <c r="CU2249" t="s">
        <v>108</v>
      </c>
      <c r="CV2249" t="s">
        <v>109</v>
      </c>
      <c r="CW2249" t="s">
        <v>110</v>
      </c>
      <c r="CX2249" t="s">
        <v>111</v>
      </c>
      <c r="CY2249">
        <v>1</v>
      </c>
    </row>
    <row r="2250" spans="1:103" ht="15" hidden="1" customHeight="1" x14ac:dyDescent="0.2">
      <c r="A2250" t="s">
        <v>104</v>
      </c>
      <c r="B2250">
        <v>0</v>
      </c>
      <c r="D2250" t="s">
        <v>105</v>
      </c>
      <c r="K2250">
        <v>1</v>
      </c>
      <c r="M2250">
        <v>10</v>
      </c>
      <c r="N2250" t="s">
        <v>999</v>
      </c>
      <c r="O2250">
        <v>0</v>
      </c>
      <c r="R2250">
        <v>6127985</v>
      </c>
      <c r="S2250" s="2">
        <v>42143</v>
      </c>
      <c r="T2250">
        <v>20</v>
      </c>
      <c r="U2250">
        <v>2</v>
      </c>
      <c r="V2250">
        <v>2</v>
      </c>
      <c r="X2250">
        <v>0</v>
      </c>
      <c r="Y2250">
        <v>0</v>
      </c>
      <c r="Z2250" s="2">
        <v>42143</v>
      </c>
      <c r="AA2250" s="4" t="s">
        <v>1003</v>
      </c>
      <c r="AB2250">
        <v>23</v>
      </c>
      <c r="AC2250">
        <v>23</v>
      </c>
      <c r="AD2250" s="4" t="s">
        <v>1003</v>
      </c>
      <c r="AE2250">
        <v>2</v>
      </c>
      <c r="AF2250">
        <v>2</v>
      </c>
      <c r="AG2250" t="s">
        <v>500</v>
      </c>
      <c r="AH2250">
        <v>2950</v>
      </c>
      <c r="AI2250">
        <v>0.01</v>
      </c>
      <c r="AJ2250">
        <v>0.01</v>
      </c>
      <c r="AK2250">
        <v>712</v>
      </c>
      <c r="AL2250">
        <v>712</v>
      </c>
      <c r="AM2250">
        <v>405</v>
      </c>
      <c r="AN2250">
        <v>405</v>
      </c>
      <c r="AO2250">
        <v>2950</v>
      </c>
      <c r="AP2250">
        <v>10</v>
      </c>
      <c r="AQ2250">
        <v>10</v>
      </c>
      <c r="AR2250">
        <v>0.01</v>
      </c>
      <c r="AS2250">
        <v>0.01</v>
      </c>
      <c r="AT2250">
        <v>1168</v>
      </c>
      <c r="AU2250">
        <v>1168</v>
      </c>
      <c r="AV2250">
        <v>133</v>
      </c>
      <c r="AW2250">
        <v>133</v>
      </c>
      <c r="AX2250" t="s">
        <v>130</v>
      </c>
      <c r="AY2250" s="3" t="s">
        <v>1000</v>
      </c>
      <c r="AZ2250">
        <v>1</v>
      </c>
      <c r="BB2250" s="2">
        <v>42144</v>
      </c>
      <c r="BC2250" s="4" t="s">
        <v>369</v>
      </c>
      <c r="BD2250">
        <v>41054531300042</v>
      </c>
      <c r="BF2250" t="s">
        <v>108</v>
      </c>
      <c r="BG2250" t="s">
        <v>1001</v>
      </c>
      <c r="BH2250" t="s">
        <v>1002</v>
      </c>
      <c r="BJ2250" s="2">
        <v>42143</v>
      </c>
      <c r="BK2250">
        <v>3</v>
      </c>
      <c r="BM2250">
        <v>1409</v>
      </c>
      <c r="BO2250" t="s">
        <v>118</v>
      </c>
      <c r="BP2250">
        <v>24</v>
      </c>
      <c r="BR2250">
        <v>27</v>
      </c>
      <c r="BT2250">
        <v>1</v>
      </c>
      <c r="BV2250">
        <v>34255833500051</v>
      </c>
      <c r="BX2250" t="s">
        <v>108</v>
      </c>
      <c r="BY2250">
        <v>1</v>
      </c>
      <c r="CA2250">
        <v>3</v>
      </c>
      <c r="CC2250">
        <v>41054531300042</v>
      </c>
      <c r="CE2250" t="s">
        <v>105</v>
      </c>
      <c r="CG2250">
        <v>3</v>
      </c>
      <c r="CM2250" t="s">
        <v>106</v>
      </c>
      <c r="CN2250" s="2">
        <v>42187</v>
      </c>
      <c r="CO2250">
        <v>0</v>
      </c>
      <c r="CQ2250" t="s">
        <v>105</v>
      </c>
      <c r="CR2250" t="s">
        <v>107</v>
      </c>
      <c r="CS2250">
        <v>41054531300042</v>
      </c>
      <c r="CU2250" t="s">
        <v>108</v>
      </c>
      <c r="CV2250" t="s">
        <v>109</v>
      </c>
      <c r="CW2250" t="s">
        <v>110</v>
      </c>
      <c r="CX2250" t="s">
        <v>111</v>
      </c>
      <c r="CY2250">
        <v>1</v>
      </c>
    </row>
    <row r="2251" spans="1:103" ht="15" hidden="1" customHeight="1" x14ac:dyDescent="0.2">
      <c r="A2251" t="s">
        <v>104</v>
      </c>
      <c r="B2251">
        <v>0</v>
      </c>
      <c r="D2251" t="s">
        <v>105</v>
      </c>
      <c r="K2251">
        <v>1</v>
      </c>
      <c r="M2251">
        <v>10</v>
      </c>
      <c r="N2251" t="s">
        <v>999</v>
      </c>
      <c r="O2251">
        <v>0</v>
      </c>
      <c r="R2251">
        <v>6127985</v>
      </c>
      <c r="S2251" s="2">
        <v>42143</v>
      </c>
      <c r="T2251">
        <v>20</v>
      </c>
      <c r="U2251">
        <v>1</v>
      </c>
      <c r="V2251">
        <v>1</v>
      </c>
      <c r="X2251">
        <v>0</v>
      </c>
      <c r="Y2251">
        <v>0</v>
      </c>
      <c r="Z2251" s="2">
        <v>42143</v>
      </c>
      <c r="AA2251" s="4" t="s">
        <v>1003</v>
      </c>
      <c r="AB2251">
        <v>23</v>
      </c>
      <c r="AC2251">
        <v>23</v>
      </c>
      <c r="AD2251" s="4" t="s">
        <v>1003</v>
      </c>
      <c r="AE2251">
        <v>2</v>
      </c>
      <c r="AF2251">
        <v>2</v>
      </c>
      <c r="AG2251" t="s">
        <v>501</v>
      </c>
      <c r="AH2251">
        <v>1133</v>
      </c>
      <c r="AI2251">
        <v>5.0000000000000001E-3</v>
      </c>
      <c r="AJ2251">
        <v>5.0000000000000001E-3</v>
      </c>
      <c r="AK2251">
        <v>712</v>
      </c>
      <c r="AL2251">
        <v>712</v>
      </c>
      <c r="AM2251">
        <v>405</v>
      </c>
      <c r="AN2251">
        <v>405</v>
      </c>
      <c r="AO2251">
        <v>1133</v>
      </c>
      <c r="AP2251">
        <v>10</v>
      </c>
      <c r="AQ2251">
        <v>10</v>
      </c>
      <c r="AR2251">
        <v>5.0000000000000001E-3</v>
      </c>
      <c r="AS2251">
        <v>5.0000000000000001E-3</v>
      </c>
      <c r="AT2251">
        <v>1168</v>
      </c>
      <c r="AU2251">
        <v>1168</v>
      </c>
      <c r="AV2251">
        <v>133</v>
      </c>
      <c r="AW2251">
        <v>133</v>
      </c>
      <c r="AX2251" t="s">
        <v>130</v>
      </c>
      <c r="AY2251" s="3" t="s">
        <v>1000</v>
      </c>
      <c r="AZ2251">
        <v>1</v>
      </c>
      <c r="BB2251" s="2">
        <v>42144</v>
      </c>
      <c r="BC2251" s="4" t="s">
        <v>369</v>
      </c>
      <c r="BD2251">
        <v>41054531300042</v>
      </c>
      <c r="BF2251" t="s">
        <v>108</v>
      </c>
      <c r="BG2251" t="s">
        <v>1001</v>
      </c>
      <c r="BH2251" t="s">
        <v>1002</v>
      </c>
      <c r="BJ2251" s="2">
        <v>42143</v>
      </c>
      <c r="BK2251">
        <v>3</v>
      </c>
      <c r="BM2251">
        <v>1409</v>
      </c>
      <c r="BO2251" t="s">
        <v>118</v>
      </c>
      <c r="BP2251">
        <v>24</v>
      </c>
      <c r="BR2251">
        <v>27</v>
      </c>
      <c r="BT2251">
        <v>1</v>
      </c>
      <c r="BV2251">
        <v>34255833500051</v>
      </c>
      <c r="BX2251" t="s">
        <v>108</v>
      </c>
      <c r="BY2251">
        <v>1</v>
      </c>
      <c r="CA2251">
        <v>3</v>
      </c>
      <c r="CC2251">
        <v>41054531300042</v>
      </c>
      <c r="CE2251" t="s">
        <v>105</v>
      </c>
      <c r="CG2251">
        <v>3</v>
      </c>
      <c r="CM2251" t="s">
        <v>106</v>
      </c>
      <c r="CN2251" s="2">
        <v>42187</v>
      </c>
      <c r="CO2251">
        <v>0</v>
      </c>
      <c r="CQ2251" t="s">
        <v>105</v>
      </c>
      <c r="CR2251" t="s">
        <v>107</v>
      </c>
      <c r="CS2251">
        <v>41054531300042</v>
      </c>
      <c r="CU2251" t="s">
        <v>108</v>
      </c>
      <c r="CV2251" t="s">
        <v>109</v>
      </c>
      <c r="CW2251" t="s">
        <v>110</v>
      </c>
      <c r="CX2251" t="s">
        <v>111</v>
      </c>
      <c r="CY2251">
        <v>1</v>
      </c>
    </row>
    <row r="2252" spans="1:103" ht="15" hidden="1" customHeight="1" x14ac:dyDescent="0.2">
      <c r="A2252" t="s">
        <v>104</v>
      </c>
      <c r="B2252">
        <v>0</v>
      </c>
      <c r="D2252" t="s">
        <v>105</v>
      </c>
      <c r="K2252">
        <v>1</v>
      </c>
      <c r="M2252">
        <v>10</v>
      </c>
      <c r="N2252" t="s">
        <v>999</v>
      </c>
      <c r="O2252">
        <v>0</v>
      </c>
      <c r="R2252">
        <v>6127985</v>
      </c>
      <c r="S2252" s="2">
        <v>42143</v>
      </c>
      <c r="T2252">
        <v>20</v>
      </c>
      <c r="U2252">
        <v>2</v>
      </c>
      <c r="V2252">
        <v>2</v>
      </c>
      <c r="X2252">
        <v>0</v>
      </c>
      <c r="Y2252">
        <v>0</v>
      </c>
      <c r="Z2252" s="2">
        <v>42143</v>
      </c>
      <c r="AA2252" s="4" t="s">
        <v>1003</v>
      </c>
      <c r="AB2252">
        <v>23</v>
      </c>
      <c r="AC2252">
        <v>23</v>
      </c>
      <c r="AD2252" s="4" t="s">
        <v>1003</v>
      </c>
      <c r="AE2252">
        <v>2</v>
      </c>
      <c r="AF2252">
        <v>2</v>
      </c>
      <c r="AG2252" t="s">
        <v>502</v>
      </c>
      <c r="AH2252">
        <v>5522</v>
      </c>
      <c r="AI2252">
        <v>0.02</v>
      </c>
      <c r="AJ2252">
        <v>0.02</v>
      </c>
      <c r="AM2252">
        <v>454</v>
      </c>
      <c r="AN2252">
        <v>454</v>
      </c>
      <c r="AO2252">
        <v>5522</v>
      </c>
      <c r="AP2252">
        <v>10</v>
      </c>
      <c r="AQ2252">
        <v>10</v>
      </c>
      <c r="AR2252">
        <v>0.02</v>
      </c>
      <c r="AS2252">
        <v>0.02</v>
      </c>
      <c r="AV2252">
        <v>133</v>
      </c>
      <c r="AW2252">
        <v>133</v>
      </c>
      <c r="AX2252" t="s">
        <v>130</v>
      </c>
      <c r="AY2252" s="3" t="s">
        <v>1000</v>
      </c>
      <c r="AZ2252">
        <v>1</v>
      </c>
      <c r="BB2252" s="2">
        <v>42144</v>
      </c>
      <c r="BC2252" s="4" t="s">
        <v>369</v>
      </c>
      <c r="BD2252">
        <v>41054531300042</v>
      </c>
      <c r="BF2252" t="s">
        <v>108</v>
      </c>
      <c r="BG2252" t="s">
        <v>1001</v>
      </c>
      <c r="BH2252" t="s">
        <v>1002</v>
      </c>
      <c r="BJ2252" s="2">
        <v>42143</v>
      </c>
      <c r="BK2252">
        <v>3</v>
      </c>
      <c r="BM2252">
        <v>1409</v>
      </c>
      <c r="BO2252" t="s">
        <v>118</v>
      </c>
      <c r="BP2252">
        <v>24</v>
      </c>
      <c r="BR2252">
        <v>27</v>
      </c>
      <c r="BT2252">
        <v>1</v>
      </c>
      <c r="BV2252">
        <v>34255833500051</v>
      </c>
      <c r="BX2252" t="s">
        <v>108</v>
      </c>
      <c r="BY2252">
        <v>1</v>
      </c>
      <c r="CA2252">
        <v>3</v>
      </c>
      <c r="CC2252">
        <v>41054531300042</v>
      </c>
      <c r="CE2252" t="s">
        <v>105</v>
      </c>
      <c r="CG2252">
        <v>3</v>
      </c>
      <c r="CM2252" t="s">
        <v>106</v>
      </c>
      <c r="CN2252" s="2">
        <v>42187</v>
      </c>
      <c r="CO2252">
        <v>0</v>
      </c>
      <c r="CQ2252" t="s">
        <v>105</v>
      </c>
      <c r="CR2252" t="s">
        <v>107</v>
      </c>
      <c r="CS2252">
        <v>41054531300042</v>
      </c>
      <c r="CU2252" t="s">
        <v>108</v>
      </c>
      <c r="CV2252" t="s">
        <v>109</v>
      </c>
      <c r="CW2252" t="s">
        <v>110</v>
      </c>
      <c r="CX2252" t="s">
        <v>111</v>
      </c>
      <c r="CY2252">
        <v>1</v>
      </c>
    </row>
    <row r="2253" spans="1:103" ht="15" hidden="1" customHeight="1" x14ac:dyDescent="0.2">
      <c r="A2253" t="s">
        <v>104</v>
      </c>
      <c r="B2253">
        <v>0</v>
      </c>
      <c r="D2253" t="s">
        <v>105</v>
      </c>
      <c r="K2253">
        <v>1</v>
      </c>
      <c r="M2253">
        <v>10</v>
      </c>
      <c r="N2253" t="s">
        <v>999</v>
      </c>
      <c r="O2253">
        <v>0</v>
      </c>
      <c r="R2253">
        <v>6127985</v>
      </c>
      <c r="S2253" s="2">
        <v>42143</v>
      </c>
      <c r="T2253">
        <v>20</v>
      </c>
      <c r="U2253">
        <v>1</v>
      </c>
      <c r="V2253">
        <v>1</v>
      </c>
      <c r="X2253">
        <v>0</v>
      </c>
      <c r="Y2253">
        <v>0</v>
      </c>
      <c r="Z2253" s="2">
        <v>42143</v>
      </c>
      <c r="AA2253" s="4" t="s">
        <v>1003</v>
      </c>
      <c r="AB2253">
        <v>23</v>
      </c>
      <c r="AC2253">
        <v>23</v>
      </c>
      <c r="AD2253" s="4" t="s">
        <v>1003</v>
      </c>
      <c r="AE2253">
        <v>2</v>
      </c>
      <c r="AF2253">
        <v>2</v>
      </c>
      <c r="AG2253" t="s">
        <v>503</v>
      </c>
      <c r="AH2253">
        <v>1134</v>
      </c>
      <c r="AI2253">
        <v>5.0000000000000001E-3</v>
      </c>
      <c r="AJ2253">
        <v>5.0000000000000001E-3</v>
      </c>
      <c r="AK2253">
        <v>712</v>
      </c>
      <c r="AL2253">
        <v>712</v>
      </c>
      <c r="AM2253">
        <v>405</v>
      </c>
      <c r="AN2253">
        <v>405</v>
      </c>
      <c r="AO2253">
        <v>1134</v>
      </c>
      <c r="AP2253">
        <v>10</v>
      </c>
      <c r="AQ2253">
        <v>10</v>
      </c>
      <c r="AR2253">
        <v>5.0000000000000001E-3</v>
      </c>
      <c r="AS2253">
        <v>5.0000000000000001E-3</v>
      </c>
      <c r="AT2253">
        <v>1168</v>
      </c>
      <c r="AU2253">
        <v>1168</v>
      </c>
      <c r="AV2253">
        <v>133</v>
      </c>
      <c r="AW2253">
        <v>133</v>
      </c>
      <c r="AX2253" t="s">
        <v>130</v>
      </c>
      <c r="AY2253" s="3" t="s">
        <v>1000</v>
      </c>
      <c r="AZ2253">
        <v>1</v>
      </c>
      <c r="BB2253" s="2">
        <v>42144</v>
      </c>
      <c r="BC2253" s="4" t="s">
        <v>369</v>
      </c>
      <c r="BD2253">
        <v>41054531300042</v>
      </c>
      <c r="BF2253" t="s">
        <v>108</v>
      </c>
      <c r="BG2253" t="s">
        <v>1001</v>
      </c>
      <c r="BH2253" t="s">
        <v>1002</v>
      </c>
      <c r="BJ2253" s="2">
        <v>42143</v>
      </c>
      <c r="BK2253">
        <v>3</v>
      </c>
      <c r="BM2253">
        <v>1409</v>
      </c>
      <c r="BO2253" t="s">
        <v>118</v>
      </c>
      <c r="BP2253">
        <v>24</v>
      </c>
      <c r="BR2253">
        <v>27</v>
      </c>
      <c r="BT2253">
        <v>1</v>
      </c>
      <c r="BV2253">
        <v>34255833500051</v>
      </c>
      <c r="BX2253" t="s">
        <v>108</v>
      </c>
      <c r="BY2253">
        <v>1</v>
      </c>
      <c r="CA2253">
        <v>3</v>
      </c>
      <c r="CC2253">
        <v>41054531300042</v>
      </c>
      <c r="CE2253" t="s">
        <v>105</v>
      </c>
      <c r="CG2253">
        <v>3</v>
      </c>
      <c r="CM2253" t="s">
        <v>106</v>
      </c>
      <c r="CN2253" s="2">
        <v>42187</v>
      </c>
      <c r="CO2253">
        <v>0</v>
      </c>
      <c r="CQ2253" t="s">
        <v>105</v>
      </c>
      <c r="CR2253" t="s">
        <v>107</v>
      </c>
      <c r="CS2253">
        <v>41054531300042</v>
      </c>
      <c r="CU2253" t="s">
        <v>108</v>
      </c>
      <c r="CV2253" t="s">
        <v>109</v>
      </c>
      <c r="CW2253" t="s">
        <v>110</v>
      </c>
      <c r="CX2253" t="s">
        <v>111</v>
      </c>
      <c r="CY2253">
        <v>1</v>
      </c>
    </row>
    <row r="2254" spans="1:103" ht="15" hidden="1" customHeight="1" x14ac:dyDescent="0.2">
      <c r="A2254" t="s">
        <v>104</v>
      </c>
      <c r="B2254">
        <v>0</v>
      </c>
      <c r="D2254" t="s">
        <v>105</v>
      </c>
      <c r="K2254">
        <v>1</v>
      </c>
      <c r="M2254">
        <v>10</v>
      </c>
      <c r="N2254" t="s">
        <v>999</v>
      </c>
      <c r="O2254">
        <v>0</v>
      </c>
      <c r="R2254">
        <v>6127985</v>
      </c>
      <c r="S2254" s="2">
        <v>42143</v>
      </c>
      <c r="T2254">
        <v>20</v>
      </c>
      <c r="U2254">
        <v>1</v>
      </c>
      <c r="V2254">
        <v>1</v>
      </c>
      <c r="X2254">
        <v>0</v>
      </c>
      <c r="Y2254">
        <v>0</v>
      </c>
      <c r="Z2254" s="2">
        <v>42143</v>
      </c>
      <c r="AA2254" s="4" t="s">
        <v>1003</v>
      </c>
      <c r="AB2254">
        <v>23</v>
      </c>
      <c r="AC2254">
        <v>23</v>
      </c>
      <c r="AD2254" s="4" t="s">
        <v>1003</v>
      </c>
      <c r="AE2254">
        <v>2</v>
      </c>
      <c r="AF2254">
        <v>2</v>
      </c>
      <c r="AG2254" t="s">
        <v>504</v>
      </c>
      <c r="AH2254">
        <v>5554</v>
      </c>
      <c r="AI2254">
        <v>0.05</v>
      </c>
      <c r="AJ2254">
        <v>0.05</v>
      </c>
      <c r="AM2254">
        <v>454</v>
      </c>
      <c r="AN2254">
        <v>454</v>
      </c>
      <c r="AO2254">
        <v>5554</v>
      </c>
      <c r="AP2254">
        <v>10</v>
      </c>
      <c r="AQ2254">
        <v>10</v>
      </c>
      <c r="AR2254">
        <v>0.05</v>
      </c>
      <c r="AS2254">
        <v>0.05</v>
      </c>
      <c r="AV2254">
        <v>133</v>
      </c>
      <c r="AW2254">
        <v>133</v>
      </c>
      <c r="AX2254" t="s">
        <v>130</v>
      </c>
      <c r="AY2254" s="3" t="s">
        <v>1000</v>
      </c>
      <c r="AZ2254">
        <v>1</v>
      </c>
      <c r="BB2254" s="2">
        <v>42144</v>
      </c>
      <c r="BC2254" s="4" t="s">
        <v>369</v>
      </c>
      <c r="BD2254">
        <v>41054531300042</v>
      </c>
      <c r="BF2254" t="s">
        <v>108</v>
      </c>
      <c r="BG2254" t="s">
        <v>1001</v>
      </c>
      <c r="BH2254" t="s">
        <v>1002</v>
      </c>
      <c r="BJ2254" s="2">
        <v>42143</v>
      </c>
      <c r="BK2254">
        <v>3</v>
      </c>
      <c r="BM2254">
        <v>1409</v>
      </c>
      <c r="BO2254" t="s">
        <v>118</v>
      </c>
      <c r="BP2254">
        <v>24</v>
      </c>
      <c r="BR2254">
        <v>27</v>
      </c>
      <c r="BT2254">
        <v>1</v>
      </c>
      <c r="BV2254">
        <v>34255833500051</v>
      </c>
      <c r="BX2254" t="s">
        <v>108</v>
      </c>
      <c r="BY2254">
        <v>1</v>
      </c>
      <c r="CA2254">
        <v>3</v>
      </c>
      <c r="CC2254">
        <v>41054531300042</v>
      </c>
      <c r="CE2254" t="s">
        <v>105</v>
      </c>
      <c r="CG2254">
        <v>3</v>
      </c>
      <c r="CM2254" t="s">
        <v>106</v>
      </c>
      <c r="CN2254" s="2">
        <v>42187</v>
      </c>
      <c r="CO2254">
        <v>0</v>
      </c>
      <c r="CQ2254" t="s">
        <v>105</v>
      </c>
      <c r="CR2254" t="s">
        <v>107</v>
      </c>
      <c r="CS2254">
        <v>41054531300042</v>
      </c>
      <c r="CU2254" t="s">
        <v>108</v>
      </c>
      <c r="CV2254" t="s">
        <v>109</v>
      </c>
      <c r="CW2254" t="s">
        <v>110</v>
      </c>
      <c r="CX2254" t="s">
        <v>111</v>
      </c>
      <c r="CY2254">
        <v>1</v>
      </c>
    </row>
    <row r="2255" spans="1:103" ht="15" hidden="1" customHeight="1" x14ac:dyDescent="0.2">
      <c r="A2255" t="s">
        <v>104</v>
      </c>
      <c r="B2255">
        <v>0</v>
      </c>
      <c r="D2255" t="s">
        <v>105</v>
      </c>
      <c r="K2255">
        <v>1</v>
      </c>
      <c r="M2255">
        <v>10</v>
      </c>
      <c r="N2255" t="s">
        <v>999</v>
      </c>
      <c r="O2255">
        <v>0</v>
      </c>
      <c r="R2255">
        <v>6127985</v>
      </c>
      <c r="S2255" s="2">
        <v>42143</v>
      </c>
      <c r="T2255">
        <v>20</v>
      </c>
      <c r="U2255">
        <v>2</v>
      </c>
      <c r="V2255">
        <v>2</v>
      </c>
      <c r="W2255" t="s">
        <v>282</v>
      </c>
      <c r="X2255">
        <v>0</v>
      </c>
      <c r="Y2255">
        <v>0</v>
      </c>
      <c r="Z2255" s="2">
        <v>42143</v>
      </c>
      <c r="AA2255" s="4" t="s">
        <v>1003</v>
      </c>
      <c r="AB2255">
        <v>23</v>
      </c>
      <c r="AC2255">
        <v>23</v>
      </c>
      <c r="AD2255" s="4" t="s">
        <v>1003</v>
      </c>
      <c r="AE2255">
        <v>2</v>
      </c>
      <c r="AF2255">
        <v>2</v>
      </c>
      <c r="AG2255" t="s">
        <v>505</v>
      </c>
      <c r="AH2255">
        <v>2097</v>
      </c>
      <c r="AI2255">
        <v>6.4000000000000001E-2</v>
      </c>
      <c r="AJ2255">
        <v>6.4000000000000001E-2</v>
      </c>
      <c r="AM2255">
        <v>454</v>
      </c>
      <c r="AN2255">
        <v>454</v>
      </c>
      <c r="AO2255">
        <v>2097</v>
      </c>
      <c r="AP2255">
        <v>10</v>
      </c>
      <c r="AQ2255">
        <v>10</v>
      </c>
      <c r="AR2255">
        <v>6.4000000000000001E-2</v>
      </c>
      <c r="AS2255">
        <v>6.4000000000000001E-2</v>
      </c>
      <c r="AV2255">
        <v>133</v>
      </c>
      <c r="AW2255">
        <v>133</v>
      </c>
      <c r="AX2255" t="s">
        <v>130</v>
      </c>
      <c r="AY2255" s="3" t="s">
        <v>1000</v>
      </c>
      <c r="AZ2255">
        <v>1</v>
      </c>
      <c r="BB2255" s="2">
        <v>42144</v>
      </c>
      <c r="BC2255" s="4" t="s">
        <v>369</v>
      </c>
      <c r="BD2255">
        <v>41054531300042</v>
      </c>
      <c r="BF2255" t="s">
        <v>108</v>
      </c>
      <c r="BG2255" t="s">
        <v>1001</v>
      </c>
      <c r="BH2255" t="s">
        <v>1002</v>
      </c>
      <c r="BJ2255" s="2">
        <v>42143</v>
      </c>
      <c r="BK2255">
        <v>3</v>
      </c>
      <c r="BM2255">
        <v>1409</v>
      </c>
      <c r="BO2255" t="s">
        <v>118</v>
      </c>
      <c r="BP2255">
        <v>24</v>
      </c>
      <c r="BR2255">
        <v>27</v>
      </c>
      <c r="BT2255">
        <v>1</v>
      </c>
      <c r="BV2255">
        <v>34255833500051</v>
      </c>
      <c r="BX2255" t="s">
        <v>108</v>
      </c>
      <c r="BY2255">
        <v>1</v>
      </c>
      <c r="CA2255">
        <v>3</v>
      </c>
      <c r="CC2255">
        <v>41054531300042</v>
      </c>
      <c r="CE2255" t="s">
        <v>105</v>
      </c>
      <c r="CG2255">
        <v>3</v>
      </c>
      <c r="CM2255" t="s">
        <v>106</v>
      </c>
      <c r="CN2255" s="2">
        <v>42187</v>
      </c>
      <c r="CO2255">
        <v>0</v>
      </c>
      <c r="CQ2255" t="s">
        <v>105</v>
      </c>
      <c r="CR2255" t="s">
        <v>107</v>
      </c>
      <c r="CS2255">
        <v>41054531300042</v>
      </c>
      <c r="CU2255" t="s">
        <v>108</v>
      </c>
      <c r="CV2255" t="s">
        <v>109</v>
      </c>
      <c r="CW2255" t="s">
        <v>110</v>
      </c>
      <c r="CX2255" t="s">
        <v>111</v>
      </c>
      <c r="CY2255">
        <v>1</v>
      </c>
    </row>
    <row r="2256" spans="1:103" ht="15" hidden="1" customHeight="1" x14ac:dyDescent="0.2">
      <c r="A2256" t="s">
        <v>104</v>
      </c>
      <c r="B2256">
        <v>0</v>
      </c>
      <c r="D2256" t="s">
        <v>105</v>
      </c>
      <c r="K2256">
        <v>1</v>
      </c>
      <c r="M2256">
        <v>10</v>
      </c>
      <c r="N2256" t="s">
        <v>999</v>
      </c>
      <c r="O2256">
        <v>0</v>
      </c>
      <c r="R2256">
        <v>6127985</v>
      </c>
      <c r="S2256" s="2">
        <v>42143</v>
      </c>
      <c r="T2256">
        <v>20</v>
      </c>
      <c r="U2256">
        <v>1</v>
      </c>
      <c r="V2256">
        <v>1</v>
      </c>
      <c r="X2256">
        <v>0</v>
      </c>
      <c r="Y2256">
        <v>0</v>
      </c>
      <c r="Z2256" s="2">
        <v>42143</v>
      </c>
      <c r="AA2256" s="4" t="s">
        <v>1003</v>
      </c>
      <c r="AB2256">
        <v>23</v>
      </c>
      <c r="AC2256">
        <v>23</v>
      </c>
      <c r="AD2256" s="4" t="s">
        <v>1003</v>
      </c>
      <c r="AE2256">
        <v>2</v>
      </c>
      <c r="AF2256">
        <v>2</v>
      </c>
      <c r="AG2256" t="s">
        <v>224</v>
      </c>
      <c r="AH2256">
        <v>1135</v>
      </c>
      <c r="AI2256">
        <v>0.5</v>
      </c>
      <c r="AJ2256">
        <v>0.5</v>
      </c>
      <c r="AM2256">
        <v>356</v>
      </c>
      <c r="AN2256">
        <v>356</v>
      </c>
      <c r="AO2256">
        <v>1135</v>
      </c>
      <c r="AP2256">
        <v>10</v>
      </c>
      <c r="AQ2256">
        <v>10</v>
      </c>
      <c r="AR2256">
        <v>0.5</v>
      </c>
      <c r="AS2256">
        <v>0.5</v>
      </c>
      <c r="AV2256">
        <v>133</v>
      </c>
      <c r="AW2256">
        <v>133</v>
      </c>
      <c r="AX2256" t="s">
        <v>130</v>
      </c>
      <c r="AY2256" s="3" t="s">
        <v>1000</v>
      </c>
      <c r="AZ2256">
        <v>1</v>
      </c>
      <c r="BB2256" s="2">
        <v>42144</v>
      </c>
      <c r="BC2256" s="4" t="s">
        <v>369</v>
      </c>
      <c r="BD2256">
        <v>41054531300042</v>
      </c>
      <c r="BF2256" t="s">
        <v>108</v>
      </c>
      <c r="BG2256" t="s">
        <v>1001</v>
      </c>
      <c r="BH2256" t="s">
        <v>1002</v>
      </c>
      <c r="BJ2256" s="2">
        <v>42143</v>
      </c>
      <c r="BK2256">
        <v>3</v>
      </c>
      <c r="BM2256">
        <v>1409</v>
      </c>
      <c r="BO2256" t="s">
        <v>118</v>
      </c>
      <c r="BP2256">
        <v>24</v>
      </c>
      <c r="BR2256">
        <v>27</v>
      </c>
      <c r="BT2256">
        <v>1</v>
      </c>
      <c r="BV2256">
        <v>34255833500051</v>
      </c>
      <c r="BX2256" t="s">
        <v>108</v>
      </c>
      <c r="BY2256">
        <v>1</v>
      </c>
      <c r="CA2256">
        <v>3</v>
      </c>
      <c r="CC2256">
        <v>41054531300042</v>
      </c>
      <c r="CE2256" t="s">
        <v>105</v>
      </c>
      <c r="CG2256">
        <v>3</v>
      </c>
      <c r="CM2256" t="s">
        <v>106</v>
      </c>
      <c r="CN2256" s="2">
        <v>42187</v>
      </c>
      <c r="CO2256">
        <v>0</v>
      </c>
      <c r="CQ2256" t="s">
        <v>105</v>
      </c>
      <c r="CR2256" t="s">
        <v>107</v>
      </c>
      <c r="CS2256">
        <v>41054531300042</v>
      </c>
      <c r="CU2256" t="s">
        <v>108</v>
      </c>
      <c r="CV2256" t="s">
        <v>109</v>
      </c>
      <c r="CW2256" t="s">
        <v>110</v>
      </c>
      <c r="CX2256" t="s">
        <v>111</v>
      </c>
      <c r="CY2256">
        <v>1</v>
      </c>
    </row>
    <row r="2257" spans="1:103" ht="15" hidden="1" customHeight="1" x14ac:dyDescent="0.2">
      <c r="A2257" t="s">
        <v>104</v>
      </c>
      <c r="B2257">
        <v>0</v>
      </c>
      <c r="D2257" t="s">
        <v>105</v>
      </c>
      <c r="K2257">
        <v>1</v>
      </c>
      <c r="M2257">
        <v>10</v>
      </c>
      <c r="N2257" t="s">
        <v>999</v>
      </c>
      <c r="O2257">
        <v>0</v>
      </c>
      <c r="R2257">
        <v>6127985</v>
      </c>
      <c r="S2257" s="2">
        <v>42143</v>
      </c>
      <c r="T2257">
        <v>20</v>
      </c>
      <c r="U2257">
        <v>1</v>
      </c>
      <c r="V2257">
        <v>1</v>
      </c>
      <c r="X2257">
        <v>0</v>
      </c>
      <c r="Y2257">
        <v>0</v>
      </c>
      <c r="Z2257" s="2">
        <v>42143</v>
      </c>
      <c r="AA2257" s="4" t="s">
        <v>1003</v>
      </c>
      <c r="AB2257">
        <v>23</v>
      </c>
      <c r="AC2257">
        <v>23</v>
      </c>
      <c r="AD2257" s="4" t="s">
        <v>1003</v>
      </c>
      <c r="AE2257">
        <v>2</v>
      </c>
      <c r="AF2257">
        <v>2</v>
      </c>
      <c r="AG2257" t="s">
        <v>506</v>
      </c>
      <c r="AH2257">
        <v>1341</v>
      </c>
      <c r="AI2257">
        <v>5.0000000000000001E-3</v>
      </c>
      <c r="AJ2257">
        <v>5.0000000000000001E-3</v>
      </c>
      <c r="AK2257">
        <v>712</v>
      </c>
      <c r="AL2257">
        <v>712</v>
      </c>
      <c r="AM2257">
        <v>405</v>
      </c>
      <c r="AN2257">
        <v>405</v>
      </c>
      <c r="AO2257">
        <v>1341</v>
      </c>
      <c r="AP2257">
        <v>10</v>
      </c>
      <c r="AQ2257">
        <v>10</v>
      </c>
      <c r="AR2257">
        <v>5.0000000000000001E-3</v>
      </c>
      <c r="AS2257">
        <v>5.0000000000000001E-3</v>
      </c>
      <c r="AT2257">
        <v>1168</v>
      </c>
      <c r="AU2257">
        <v>1168</v>
      </c>
      <c r="AV2257">
        <v>133</v>
      </c>
      <c r="AW2257">
        <v>133</v>
      </c>
      <c r="AX2257" t="s">
        <v>130</v>
      </c>
      <c r="AY2257" s="3" t="s">
        <v>1000</v>
      </c>
      <c r="AZ2257">
        <v>1</v>
      </c>
      <c r="BB2257" s="2">
        <v>42144</v>
      </c>
      <c r="BC2257" s="4" t="s">
        <v>369</v>
      </c>
      <c r="BD2257">
        <v>41054531300042</v>
      </c>
      <c r="BF2257" t="s">
        <v>108</v>
      </c>
      <c r="BG2257" t="s">
        <v>1001</v>
      </c>
      <c r="BH2257" t="s">
        <v>1002</v>
      </c>
      <c r="BJ2257" s="2">
        <v>42143</v>
      </c>
      <c r="BK2257">
        <v>3</v>
      </c>
      <c r="BM2257">
        <v>1409</v>
      </c>
      <c r="BO2257" t="s">
        <v>118</v>
      </c>
      <c r="BP2257">
        <v>24</v>
      </c>
      <c r="BR2257">
        <v>27</v>
      </c>
      <c r="BT2257">
        <v>1</v>
      </c>
      <c r="BV2257">
        <v>34255833500051</v>
      </c>
      <c r="BX2257" t="s">
        <v>108</v>
      </c>
      <c r="BY2257">
        <v>1</v>
      </c>
      <c r="CA2257">
        <v>3</v>
      </c>
      <c r="CC2257">
        <v>41054531300042</v>
      </c>
      <c r="CE2257" t="s">
        <v>105</v>
      </c>
      <c r="CG2257">
        <v>3</v>
      </c>
      <c r="CM2257" t="s">
        <v>106</v>
      </c>
      <c r="CN2257" s="2">
        <v>42187</v>
      </c>
      <c r="CO2257">
        <v>0</v>
      </c>
      <c r="CQ2257" t="s">
        <v>105</v>
      </c>
      <c r="CR2257" t="s">
        <v>107</v>
      </c>
      <c r="CS2257">
        <v>41054531300042</v>
      </c>
      <c r="CU2257" t="s">
        <v>108</v>
      </c>
      <c r="CV2257" t="s">
        <v>109</v>
      </c>
      <c r="CW2257" t="s">
        <v>110</v>
      </c>
      <c r="CX2257" t="s">
        <v>111</v>
      </c>
      <c r="CY2257">
        <v>1</v>
      </c>
    </row>
    <row r="2258" spans="1:103" ht="15" hidden="1" customHeight="1" x14ac:dyDescent="0.2">
      <c r="A2258" t="s">
        <v>104</v>
      </c>
      <c r="B2258">
        <v>0</v>
      </c>
      <c r="D2258" t="s">
        <v>105</v>
      </c>
      <c r="K2258">
        <v>1</v>
      </c>
      <c r="M2258">
        <v>10</v>
      </c>
      <c r="N2258" t="s">
        <v>999</v>
      </c>
      <c r="O2258">
        <v>0</v>
      </c>
      <c r="R2258">
        <v>6127985</v>
      </c>
      <c r="S2258" s="2">
        <v>42143</v>
      </c>
      <c r="T2258">
        <v>20</v>
      </c>
      <c r="U2258">
        <v>1</v>
      </c>
      <c r="V2258">
        <v>1</v>
      </c>
      <c r="X2258">
        <v>0</v>
      </c>
      <c r="Y2258">
        <v>0</v>
      </c>
      <c r="Z2258" s="2">
        <v>42143</v>
      </c>
      <c r="AA2258" s="4" t="s">
        <v>1003</v>
      </c>
      <c r="AB2258">
        <v>23</v>
      </c>
      <c r="AC2258">
        <v>23</v>
      </c>
      <c r="AD2258" s="4" t="s">
        <v>1003</v>
      </c>
      <c r="AE2258">
        <v>2</v>
      </c>
      <c r="AF2258">
        <v>2</v>
      </c>
      <c r="AG2258" t="s">
        <v>507</v>
      </c>
      <c r="AH2258">
        <v>1684</v>
      </c>
      <c r="AI2258">
        <v>0.1</v>
      </c>
      <c r="AJ2258">
        <v>0.1</v>
      </c>
      <c r="AM2258">
        <v>454</v>
      </c>
      <c r="AN2258">
        <v>454</v>
      </c>
      <c r="AO2258">
        <v>1684</v>
      </c>
      <c r="AP2258">
        <v>10</v>
      </c>
      <c r="AQ2258">
        <v>10</v>
      </c>
      <c r="AR2258">
        <v>0.1</v>
      </c>
      <c r="AS2258">
        <v>0.1</v>
      </c>
      <c r="AV2258">
        <v>133</v>
      </c>
      <c r="AW2258">
        <v>133</v>
      </c>
      <c r="AX2258" t="s">
        <v>130</v>
      </c>
      <c r="AY2258" s="3" t="s">
        <v>1000</v>
      </c>
      <c r="AZ2258">
        <v>1</v>
      </c>
      <c r="BB2258" s="2">
        <v>42144</v>
      </c>
      <c r="BC2258" s="4" t="s">
        <v>369</v>
      </c>
      <c r="BD2258">
        <v>41054531300042</v>
      </c>
      <c r="BF2258" t="s">
        <v>108</v>
      </c>
      <c r="BG2258" t="s">
        <v>1001</v>
      </c>
      <c r="BH2258" t="s">
        <v>1002</v>
      </c>
      <c r="BJ2258" s="2">
        <v>42143</v>
      </c>
      <c r="BK2258">
        <v>3</v>
      </c>
      <c r="BM2258">
        <v>1409</v>
      </c>
      <c r="BO2258" t="s">
        <v>118</v>
      </c>
      <c r="BP2258">
        <v>24</v>
      </c>
      <c r="BR2258">
        <v>27</v>
      </c>
      <c r="BT2258">
        <v>1</v>
      </c>
      <c r="BV2258">
        <v>34255833500051</v>
      </c>
      <c r="BX2258" t="s">
        <v>108</v>
      </c>
      <c r="BY2258">
        <v>1</v>
      </c>
      <c r="CA2258">
        <v>3</v>
      </c>
      <c r="CC2258">
        <v>41054531300042</v>
      </c>
      <c r="CE2258" t="s">
        <v>105</v>
      </c>
      <c r="CG2258">
        <v>3</v>
      </c>
      <c r="CM2258" t="s">
        <v>106</v>
      </c>
      <c r="CN2258" s="2">
        <v>42187</v>
      </c>
      <c r="CO2258">
        <v>0</v>
      </c>
      <c r="CQ2258" t="s">
        <v>105</v>
      </c>
      <c r="CR2258" t="s">
        <v>107</v>
      </c>
      <c r="CS2258">
        <v>41054531300042</v>
      </c>
      <c r="CU2258" t="s">
        <v>108</v>
      </c>
      <c r="CV2258" t="s">
        <v>109</v>
      </c>
      <c r="CW2258" t="s">
        <v>110</v>
      </c>
      <c r="CX2258" t="s">
        <v>111</v>
      </c>
      <c r="CY2258">
        <v>1</v>
      </c>
    </row>
    <row r="2259" spans="1:103" ht="15" hidden="1" customHeight="1" x14ac:dyDescent="0.2">
      <c r="A2259" t="s">
        <v>104</v>
      </c>
      <c r="B2259">
        <v>0</v>
      </c>
      <c r="D2259" t="s">
        <v>105</v>
      </c>
      <c r="K2259">
        <v>1</v>
      </c>
      <c r="M2259">
        <v>10</v>
      </c>
      <c r="N2259" t="s">
        <v>999</v>
      </c>
      <c r="O2259">
        <v>0</v>
      </c>
      <c r="R2259">
        <v>6127985</v>
      </c>
      <c r="S2259" s="2">
        <v>42143</v>
      </c>
      <c r="T2259">
        <v>20</v>
      </c>
      <c r="U2259">
        <v>2</v>
      </c>
      <c r="V2259">
        <v>2</v>
      </c>
      <c r="X2259">
        <v>0</v>
      </c>
      <c r="Y2259">
        <v>0</v>
      </c>
      <c r="Z2259" s="2">
        <v>42143</v>
      </c>
      <c r="AA2259" s="4" t="s">
        <v>1003</v>
      </c>
      <c r="AB2259">
        <v>23</v>
      </c>
      <c r="AC2259">
        <v>23</v>
      </c>
      <c r="AD2259" s="4" t="s">
        <v>1003</v>
      </c>
      <c r="AE2259">
        <v>2</v>
      </c>
      <c r="AF2259">
        <v>2</v>
      </c>
      <c r="AG2259" t="s">
        <v>225</v>
      </c>
      <c r="AH2259">
        <v>1439</v>
      </c>
      <c r="AI2259">
        <v>1</v>
      </c>
      <c r="AJ2259">
        <v>1</v>
      </c>
      <c r="AM2259">
        <v>127</v>
      </c>
      <c r="AN2259">
        <v>127</v>
      </c>
      <c r="AO2259">
        <v>1439</v>
      </c>
      <c r="AP2259">
        <v>1</v>
      </c>
      <c r="AQ2259">
        <v>1</v>
      </c>
      <c r="AR2259">
        <v>1</v>
      </c>
      <c r="AS2259">
        <v>1</v>
      </c>
      <c r="AV2259">
        <v>133</v>
      </c>
      <c r="AW2259">
        <v>133</v>
      </c>
      <c r="AX2259" t="s">
        <v>130</v>
      </c>
      <c r="AY2259" s="3" t="s">
        <v>1000</v>
      </c>
      <c r="AZ2259">
        <v>1</v>
      </c>
      <c r="BB2259" s="2">
        <v>42144</v>
      </c>
      <c r="BC2259" s="4" t="s">
        <v>369</v>
      </c>
      <c r="BD2259">
        <v>41054531300042</v>
      </c>
      <c r="BF2259" t="s">
        <v>108</v>
      </c>
      <c r="BG2259" t="s">
        <v>1001</v>
      </c>
      <c r="BH2259" t="s">
        <v>1002</v>
      </c>
      <c r="BJ2259" s="2">
        <v>42143</v>
      </c>
      <c r="BK2259">
        <v>3</v>
      </c>
      <c r="BM2259">
        <v>1409</v>
      </c>
      <c r="BO2259" t="s">
        <v>118</v>
      </c>
      <c r="BP2259">
        <v>24</v>
      </c>
      <c r="BR2259">
        <v>27</v>
      </c>
      <c r="BT2259">
        <v>1</v>
      </c>
      <c r="BV2259">
        <v>34255833500051</v>
      </c>
      <c r="BX2259" t="s">
        <v>108</v>
      </c>
      <c r="BY2259">
        <v>1</v>
      </c>
      <c r="CA2259">
        <v>3</v>
      </c>
      <c r="CC2259">
        <v>41054531300042</v>
      </c>
      <c r="CE2259" t="s">
        <v>105</v>
      </c>
      <c r="CG2259">
        <v>3</v>
      </c>
      <c r="CM2259" t="s">
        <v>106</v>
      </c>
      <c r="CN2259" s="2">
        <v>42187</v>
      </c>
      <c r="CO2259">
        <v>0</v>
      </c>
      <c r="CQ2259" t="s">
        <v>105</v>
      </c>
      <c r="CR2259" t="s">
        <v>107</v>
      </c>
      <c r="CS2259">
        <v>41054531300042</v>
      </c>
      <c r="CU2259" t="s">
        <v>108</v>
      </c>
      <c r="CV2259" t="s">
        <v>109</v>
      </c>
      <c r="CW2259" t="s">
        <v>110</v>
      </c>
      <c r="CX2259" t="s">
        <v>111</v>
      </c>
      <c r="CY2259">
        <v>1</v>
      </c>
    </row>
    <row r="2260" spans="1:103" ht="15" hidden="1" customHeight="1" x14ac:dyDescent="0.2">
      <c r="A2260" t="s">
        <v>104</v>
      </c>
      <c r="B2260">
        <v>0</v>
      </c>
      <c r="D2260" t="s">
        <v>105</v>
      </c>
      <c r="K2260">
        <v>1</v>
      </c>
      <c r="M2260">
        <v>10</v>
      </c>
      <c r="N2260" t="s">
        <v>999</v>
      </c>
      <c r="O2260">
        <v>0</v>
      </c>
      <c r="R2260">
        <v>6127985</v>
      </c>
      <c r="S2260" s="2">
        <v>42143</v>
      </c>
      <c r="T2260">
        <v>20</v>
      </c>
      <c r="U2260">
        <v>1</v>
      </c>
      <c r="V2260">
        <v>1</v>
      </c>
      <c r="X2260">
        <v>0</v>
      </c>
      <c r="Y2260">
        <v>0</v>
      </c>
      <c r="Z2260" s="2">
        <v>42143</v>
      </c>
      <c r="AA2260" s="4" t="s">
        <v>1003</v>
      </c>
      <c r="AB2260">
        <v>23</v>
      </c>
      <c r="AC2260">
        <v>23</v>
      </c>
      <c r="AD2260" s="4" t="s">
        <v>1003</v>
      </c>
      <c r="AE2260">
        <v>2</v>
      </c>
      <c r="AF2260">
        <v>2</v>
      </c>
      <c r="AG2260" t="s">
        <v>226</v>
      </c>
      <c r="AH2260">
        <v>2611</v>
      </c>
      <c r="AI2260">
        <v>0.5</v>
      </c>
      <c r="AJ2260">
        <v>0.5</v>
      </c>
      <c r="AM2260">
        <v>356</v>
      </c>
      <c r="AN2260">
        <v>356</v>
      </c>
      <c r="AO2260">
        <v>2611</v>
      </c>
      <c r="AP2260">
        <v>10</v>
      </c>
      <c r="AQ2260">
        <v>10</v>
      </c>
      <c r="AR2260">
        <v>0.5</v>
      </c>
      <c r="AS2260">
        <v>0.5</v>
      </c>
      <c r="AV2260">
        <v>133</v>
      </c>
      <c r="AW2260">
        <v>133</v>
      </c>
      <c r="AX2260" t="s">
        <v>130</v>
      </c>
      <c r="AY2260" s="3" t="s">
        <v>1000</v>
      </c>
      <c r="AZ2260">
        <v>1</v>
      </c>
      <c r="BB2260" s="2">
        <v>42144</v>
      </c>
      <c r="BC2260" s="4" t="s">
        <v>369</v>
      </c>
      <c r="BD2260">
        <v>41054531300042</v>
      </c>
      <c r="BF2260" t="s">
        <v>108</v>
      </c>
      <c r="BG2260" t="s">
        <v>1001</v>
      </c>
      <c r="BH2260" t="s">
        <v>1002</v>
      </c>
      <c r="BJ2260" s="2">
        <v>42143</v>
      </c>
      <c r="BK2260">
        <v>3</v>
      </c>
      <c r="BM2260">
        <v>1409</v>
      </c>
      <c r="BO2260" t="s">
        <v>118</v>
      </c>
      <c r="BP2260">
        <v>24</v>
      </c>
      <c r="BR2260">
        <v>27</v>
      </c>
      <c r="BT2260">
        <v>1</v>
      </c>
      <c r="BV2260">
        <v>34255833500051</v>
      </c>
      <c r="BX2260" t="s">
        <v>108</v>
      </c>
      <c r="BY2260">
        <v>1</v>
      </c>
      <c r="CA2260">
        <v>3</v>
      </c>
      <c r="CC2260">
        <v>41054531300042</v>
      </c>
      <c r="CE2260" t="s">
        <v>105</v>
      </c>
      <c r="CG2260">
        <v>3</v>
      </c>
      <c r="CM2260" t="s">
        <v>106</v>
      </c>
      <c r="CN2260" s="2">
        <v>42187</v>
      </c>
      <c r="CO2260">
        <v>0</v>
      </c>
      <c r="CQ2260" t="s">
        <v>105</v>
      </c>
      <c r="CR2260" t="s">
        <v>107</v>
      </c>
      <c r="CS2260">
        <v>41054531300042</v>
      </c>
      <c r="CU2260" t="s">
        <v>108</v>
      </c>
      <c r="CV2260" t="s">
        <v>109</v>
      </c>
      <c r="CW2260" t="s">
        <v>110</v>
      </c>
      <c r="CX2260" t="s">
        <v>111</v>
      </c>
      <c r="CY2260">
        <v>1</v>
      </c>
    </row>
    <row r="2261" spans="1:103" ht="15" hidden="1" customHeight="1" x14ac:dyDescent="0.2">
      <c r="A2261" t="s">
        <v>104</v>
      </c>
      <c r="B2261">
        <v>0</v>
      </c>
      <c r="D2261" t="s">
        <v>105</v>
      </c>
      <c r="K2261">
        <v>1</v>
      </c>
      <c r="M2261">
        <v>10</v>
      </c>
      <c r="N2261" t="s">
        <v>999</v>
      </c>
      <c r="O2261">
        <v>0</v>
      </c>
      <c r="R2261">
        <v>6127985</v>
      </c>
      <c r="S2261" s="2">
        <v>42143</v>
      </c>
      <c r="T2261">
        <v>20</v>
      </c>
      <c r="U2261">
        <v>2</v>
      </c>
      <c r="V2261">
        <v>2</v>
      </c>
      <c r="X2261">
        <v>0</v>
      </c>
      <c r="Y2261">
        <v>0</v>
      </c>
      <c r="Z2261" s="2">
        <v>42143</v>
      </c>
      <c r="AA2261" s="4" t="s">
        <v>1003</v>
      </c>
      <c r="AB2261">
        <v>23</v>
      </c>
      <c r="AC2261">
        <v>23</v>
      </c>
      <c r="AD2261" s="4" t="s">
        <v>1003</v>
      </c>
      <c r="AE2261">
        <v>2</v>
      </c>
      <c r="AF2261">
        <v>2</v>
      </c>
      <c r="AG2261" t="s">
        <v>508</v>
      </c>
      <c r="AH2261">
        <v>1473</v>
      </c>
      <c r="AI2261">
        <v>0.01</v>
      </c>
      <c r="AJ2261">
        <v>0.01</v>
      </c>
      <c r="AK2261">
        <v>712</v>
      </c>
      <c r="AL2261">
        <v>712</v>
      </c>
      <c r="AM2261">
        <v>405</v>
      </c>
      <c r="AN2261">
        <v>405</v>
      </c>
      <c r="AO2261">
        <v>1473</v>
      </c>
      <c r="AP2261">
        <v>10</v>
      </c>
      <c r="AQ2261">
        <v>10</v>
      </c>
      <c r="AR2261">
        <v>0.01</v>
      </c>
      <c r="AS2261">
        <v>0.01</v>
      </c>
      <c r="AT2261">
        <v>1168</v>
      </c>
      <c r="AU2261">
        <v>1168</v>
      </c>
      <c r="AV2261">
        <v>133</v>
      </c>
      <c r="AW2261">
        <v>133</v>
      </c>
      <c r="AX2261" t="s">
        <v>130</v>
      </c>
      <c r="AY2261" s="3" t="s">
        <v>1000</v>
      </c>
      <c r="AZ2261">
        <v>1</v>
      </c>
      <c r="BB2261" s="2">
        <v>42144</v>
      </c>
      <c r="BC2261" s="4" t="s">
        <v>369</v>
      </c>
      <c r="BD2261">
        <v>41054531300042</v>
      </c>
      <c r="BF2261" t="s">
        <v>108</v>
      </c>
      <c r="BG2261" t="s">
        <v>1001</v>
      </c>
      <c r="BH2261" t="s">
        <v>1002</v>
      </c>
      <c r="BJ2261" s="2">
        <v>42143</v>
      </c>
      <c r="BK2261">
        <v>3</v>
      </c>
      <c r="BM2261">
        <v>1409</v>
      </c>
      <c r="BO2261" t="s">
        <v>118</v>
      </c>
      <c r="BP2261">
        <v>24</v>
      </c>
      <c r="BR2261">
        <v>27</v>
      </c>
      <c r="BT2261">
        <v>1</v>
      </c>
      <c r="BV2261">
        <v>34255833500051</v>
      </c>
      <c r="BX2261" t="s">
        <v>108</v>
      </c>
      <c r="BY2261">
        <v>1</v>
      </c>
      <c r="CA2261">
        <v>3</v>
      </c>
      <c r="CC2261">
        <v>41054531300042</v>
      </c>
      <c r="CE2261" t="s">
        <v>105</v>
      </c>
      <c r="CG2261">
        <v>3</v>
      </c>
      <c r="CM2261" t="s">
        <v>106</v>
      </c>
      <c r="CN2261" s="2">
        <v>42187</v>
      </c>
      <c r="CO2261">
        <v>0</v>
      </c>
      <c r="CQ2261" t="s">
        <v>105</v>
      </c>
      <c r="CR2261" t="s">
        <v>107</v>
      </c>
      <c r="CS2261">
        <v>41054531300042</v>
      </c>
      <c r="CU2261" t="s">
        <v>108</v>
      </c>
      <c r="CV2261" t="s">
        <v>109</v>
      </c>
      <c r="CW2261" t="s">
        <v>110</v>
      </c>
      <c r="CX2261" t="s">
        <v>111</v>
      </c>
      <c r="CY2261">
        <v>1</v>
      </c>
    </row>
    <row r="2262" spans="1:103" ht="15" hidden="1" customHeight="1" x14ac:dyDescent="0.2">
      <c r="A2262" t="s">
        <v>104</v>
      </c>
      <c r="B2262">
        <v>0</v>
      </c>
      <c r="D2262" t="s">
        <v>105</v>
      </c>
      <c r="K2262">
        <v>1</v>
      </c>
      <c r="M2262">
        <v>10</v>
      </c>
      <c r="N2262" t="s">
        <v>999</v>
      </c>
      <c r="O2262">
        <v>0</v>
      </c>
      <c r="R2262">
        <v>6127985</v>
      </c>
      <c r="S2262" s="2">
        <v>42143</v>
      </c>
      <c r="T2262">
        <v>20</v>
      </c>
      <c r="U2262">
        <v>1</v>
      </c>
      <c r="V2262">
        <v>1</v>
      </c>
      <c r="X2262">
        <v>0</v>
      </c>
      <c r="Y2262">
        <v>0</v>
      </c>
      <c r="Z2262" s="2">
        <v>42143</v>
      </c>
      <c r="AA2262" s="4" t="s">
        <v>1003</v>
      </c>
      <c r="AB2262">
        <v>23</v>
      </c>
      <c r="AC2262">
        <v>23</v>
      </c>
      <c r="AD2262" s="4" t="s">
        <v>1003</v>
      </c>
      <c r="AE2262">
        <v>2</v>
      </c>
      <c r="AF2262">
        <v>2</v>
      </c>
      <c r="AG2262" t="s">
        <v>509</v>
      </c>
      <c r="AH2262">
        <v>1136</v>
      </c>
      <c r="AI2262">
        <v>0.02</v>
      </c>
      <c r="AJ2262">
        <v>0.02</v>
      </c>
      <c r="AM2262">
        <v>454</v>
      </c>
      <c r="AN2262">
        <v>454</v>
      </c>
      <c r="AO2262">
        <v>1136</v>
      </c>
      <c r="AP2262">
        <v>10</v>
      </c>
      <c r="AQ2262">
        <v>10</v>
      </c>
      <c r="AR2262">
        <v>0.02</v>
      </c>
      <c r="AS2262">
        <v>0.02</v>
      </c>
      <c r="AV2262">
        <v>133</v>
      </c>
      <c r="AW2262">
        <v>133</v>
      </c>
      <c r="AX2262" t="s">
        <v>130</v>
      </c>
      <c r="AY2262" s="3" t="s">
        <v>1000</v>
      </c>
      <c r="AZ2262">
        <v>1</v>
      </c>
      <c r="BB2262" s="2">
        <v>42144</v>
      </c>
      <c r="BC2262" s="4" t="s">
        <v>369</v>
      </c>
      <c r="BD2262">
        <v>41054531300042</v>
      </c>
      <c r="BF2262" t="s">
        <v>108</v>
      </c>
      <c r="BG2262" t="s">
        <v>1001</v>
      </c>
      <c r="BH2262" t="s">
        <v>1002</v>
      </c>
      <c r="BJ2262" s="2">
        <v>42143</v>
      </c>
      <c r="BK2262">
        <v>3</v>
      </c>
      <c r="BM2262">
        <v>1409</v>
      </c>
      <c r="BO2262" t="s">
        <v>118</v>
      </c>
      <c r="BP2262">
        <v>24</v>
      </c>
      <c r="BR2262">
        <v>27</v>
      </c>
      <c r="BT2262">
        <v>1</v>
      </c>
      <c r="BV2262">
        <v>34255833500051</v>
      </c>
      <c r="BX2262" t="s">
        <v>108</v>
      </c>
      <c r="BY2262">
        <v>1</v>
      </c>
      <c r="CA2262">
        <v>3</v>
      </c>
      <c r="CC2262">
        <v>41054531300042</v>
      </c>
      <c r="CE2262" t="s">
        <v>105</v>
      </c>
      <c r="CG2262">
        <v>3</v>
      </c>
      <c r="CM2262" t="s">
        <v>106</v>
      </c>
      <c r="CN2262" s="2">
        <v>42187</v>
      </c>
      <c r="CO2262">
        <v>0</v>
      </c>
      <c r="CQ2262" t="s">
        <v>105</v>
      </c>
      <c r="CR2262" t="s">
        <v>107</v>
      </c>
      <c r="CS2262">
        <v>41054531300042</v>
      </c>
      <c r="CU2262" t="s">
        <v>108</v>
      </c>
      <c r="CV2262" t="s">
        <v>109</v>
      </c>
      <c r="CW2262" t="s">
        <v>110</v>
      </c>
      <c r="CX2262" t="s">
        <v>111</v>
      </c>
      <c r="CY2262">
        <v>1</v>
      </c>
    </row>
    <row r="2263" spans="1:103" ht="15" hidden="1" customHeight="1" x14ac:dyDescent="0.2">
      <c r="A2263" t="s">
        <v>104</v>
      </c>
      <c r="B2263">
        <v>0</v>
      </c>
      <c r="D2263" t="s">
        <v>105</v>
      </c>
      <c r="K2263">
        <v>1</v>
      </c>
      <c r="M2263">
        <v>10</v>
      </c>
      <c r="N2263" t="s">
        <v>999</v>
      </c>
      <c r="O2263">
        <v>0</v>
      </c>
      <c r="R2263">
        <v>6127985</v>
      </c>
      <c r="S2263" s="2">
        <v>42143</v>
      </c>
      <c r="T2263">
        <v>20</v>
      </c>
      <c r="U2263">
        <v>1</v>
      </c>
      <c r="V2263">
        <v>1</v>
      </c>
      <c r="X2263">
        <v>0</v>
      </c>
      <c r="Y2263">
        <v>0</v>
      </c>
      <c r="Z2263" s="2">
        <v>42143</v>
      </c>
      <c r="AA2263" s="4" t="s">
        <v>1003</v>
      </c>
      <c r="AB2263">
        <v>23</v>
      </c>
      <c r="AC2263">
        <v>23</v>
      </c>
      <c r="AD2263" s="4" t="s">
        <v>1003</v>
      </c>
      <c r="AE2263">
        <v>2</v>
      </c>
      <c r="AF2263">
        <v>2</v>
      </c>
      <c r="AG2263" t="s">
        <v>510</v>
      </c>
      <c r="AH2263">
        <v>1683</v>
      </c>
      <c r="AI2263">
        <v>0.02</v>
      </c>
      <c r="AJ2263">
        <v>0.02</v>
      </c>
      <c r="AM2263">
        <v>454</v>
      </c>
      <c r="AN2263">
        <v>454</v>
      </c>
      <c r="AO2263">
        <v>1683</v>
      </c>
      <c r="AP2263">
        <v>10</v>
      </c>
      <c r="AQ2263">
        <v>10</v>
      </c>
      <c r="AR2263">
        <v>0.02</v>
      </c>
      <c r="AS2263">
        <v>0.02</v>
      </c>
      <c r="AV2263">
        <v>133</v>
      </c>
      <c r="AW2263">
        <v>133</v>
      </c>
      <c r="AX2263" t="s">
        <v>130</v>
      </c>
      <c r="AY2263" s="3" t="s">
        <v>1000</v>
      </c>
      <c r="AZ2263">
        <v>1</v>
      </c>
      <c r="BB2263" s="2">
        <v>42144</v>
      </c>
      <c r="BC2263" s="4" t="s">
        <v>369</v>
      </c>
      <c r="BD2263">
        <v>41054531300042</v>
      </c>
      <c r="BF2263" t="s">
        <v>108</v>
      </c>
      <c r="BG2263" t="s">
        <v>1001</v>
      </c>
      <c r="BH2263" t="s">
        <v>1002</v>
      </c>
      <c r="BJ2263" s="2">
        <v>42143</v>
      </c>
      <c r="BK2263">
        <v>3</v>
      </c>
      <c r="BM2263">
        <v>1409</v>
      </c>
      <c r="BO2263" t="s">
        <v>118</v>
      </c>
      <c r="BP2263">
        <v>24</v>
      </c>
      <c r="BR2263">
        <v>27</v>
      </c>
      <c r="BT2263">
        <v>1</v>
      </c>
      <c r="BV2263">
        <v>34255833500051</v>
      </c>
      <c r="BX2263" t="s">
        <v>108</v>
      </c>
      <c r="BY2263">
        <v>1</v>
      </c>
      <c r="CA2263">
        <v>3</v>
      </c>
      <c r="CC2263">
        <v>41054531300042</v>
      </c>
      <c r="CE2263" t="s">
        <v>105</v>
      </c>
      <c r="CG2263">
        <v>3</v>
      </c>
      <c r="CM2263" t="s">
        <v>106</v>
      </c>
      <c r="CN2263" s="2">
        <v>42187</v>
      </c>
      <c r="CO2263">
        <v>0</v>
      </c>
      <c r="CQ2263" t="s">
        <v>105</v>
      </c>
      <c r="CR2263" t="s">
        <v>107</v>
      </c>
      <c r="CS2263">
        <v>41054531300042</v>
      </c>
      <c r="CU2263" t="s">
        <v>108</v>
      </c>
      <c r="CV2263" t="s">
        <v>109</v>
      </c>
      <c r="CW2263" t="s">
        <v>110</v>
      </c>
      <c r="CX2263" t="s">
        <v>111</v>
      </c>
      <c r="CY2263">
        <v>1</v>
      </c>
    </row>
    <row r="2264" spans="1:103" ht="15" hidden="1" customHeight="1" x14ac:dyDescent="0.2">
      <c r="A2264" t="s">
        <v>104</v>
      </c>
      <c r="B2264">
        <v>0</v>
      </c>
      <c r="D2264" t="s">
        <v>105</v>
      </c>
      <c r="K2264">
        <v>1</v>
      </c>
      <c r="M2264">
        <v>10</v>
      </c>
      <c r="N2264" t="s">
        <v>999</v>
      </c>
      <c r="O2264">
        <v>0</v>
      </c>
      <c r="R2264">
        <v>6127985</v>
      </c>
      <c r="S2264" s="2">
        <v>42143</v>
      </c>
      <c r="T2264">
        <v>20</v>
      </c>
      <c r="U2264">
        <v>1</v>
      </c>
      <c r="V2264">
        <v>1</v>
      </c>
      <c r="X2264">
        <v>0</v>
      </c>
      <c r="Y2264">
        <v>0</v>
      </c>
      <c r="Z2264" s="2">
        <v>42143</v>
      </c>
      <c r="AA2264" s="4" t="s">
        <v>1003</v>
      </c>
      <c r="AB2264">
        <v>23</v>
      </c>
      <c r="AC2264">
        <v>23</v>
      </c>
      <c r="AD2264" s="4" t="s">
        <v>1003</v>
      </c>
      <c r="AE2264">
        <v>2</v>
      </c>
      <c r="AF2264">
        <v>2</v>
      </c>
      <c r="AG2264" t="s">
        <v>511</v>
      </c>
      <c r="AH2264">
        <v>1474</v>
      </c>
      <c r="AI2264">
        <v>5.0000000000000001E-3</v>
      </c>
      <c r="AJ2264">
        <v>5.0000000000000001E-3</v>
      </c>
      <c r="AK2264">
        <v>712</v>
      </c>
      <c r="AL2264">
        <v>712</v>
      </c>
      <c r="AM2264">
        <v>405</v>
      </c>
      <c r="AN2264">
        <v>405</v>
      </c>
      <c r="AO2264">
        <v>1474</v>
      </c>
      <c r="AP2264">
        <v>10</v>
      </c>
      <c r="AQ2264">
        <v>10</v>
      </c>
      <c r="AR2264">
        <v>5.0000000000000001E-3</v>
      </c>
      <c r="AS2264">
        <v>5.0000000000000001E-3</v>
      </c>
      <c r="AT2264">
        <v>1168</v>
      </c>
      <c r="AU2264">
        <v>1168</v>
      </c>
      <c r="AV2264">
        <v>133</v>
      </c>
      <c r="AW2264">
        <v>133</v>
      </c>
      <c r="AX2264" t="s">
        <v>130</v>
      </c>
      <c r="AY2264" s="3" t="s">
        <v>1000</v>
      </c>
      <c r="AZ2264">
        <v>1</v>
      </c>
      <c r="BB2264" s="2">
        <v>42144</v>
      </c>
      <c r="BC2264" s="4" t="s">
        <v>369</v>
      </c>
      <c r="BD2264">
        <v>41054531300042</v>
      </c>
      <c r="BF2264" t="s">
        <v>108</v>
      </c>
      <c r="BG2264" t="s">
        <v>1001</v>
      </c>
      <c r="BH2264" t="s">
        <v>1002</v>
      </c>
      <c r="BJ2264" s="2">
        <v>42143</v>
      </c>
      <c r="BK2264">
        <v>3</v>
      </c>
      <c r="BM2264">
        <v>1409</v>
      </c>
      <c r="BO2264" t="s">
        <v>118</v>
      </c>
      <c r="BP2264">
        <v>24</v>
      </c>
      <c r="BR2264">
        <v>27</v>
      </c>
      <c r="BT2264">
        <v>1</v>
      </c>
      <c r="BV2264">
        <v>34255833500051</v>
      </c>
      <c r="BX2264" t="s">
        <v>108</v>
      </c>
      <c r="BY2264">
        <v>1</v>
      </c>
      <c r="CA2264">
        <v>3</v>
      </c>
      <c r="CC2264">
        <v>41054531300042</v>
      </c>
      <c r="CE2264" t="s">
        <v>105</v>
      </c>
      <c r="CG2264">
        <v>3</v>
      </c>
      <c r="CM2264" t="s">
        <v>106</v>
      </c>
      <c r="CN2264" s="2">
        <v>42187</v>
      </c>
      <c r="CO2264">
        <v>0</v>
      </c>
      <c r="CQ2264" t="s">
        <v>105</v>
      </c>
      <c r="CR2264" t="s">
        <v>107</v>
      </c>
      <c r="CS2264">
        <v>41054531300042</v>
      </c>
      <c r="CU2264" t="s">
        <v>108</v>
      </c>
      <c r="CV2264" t="s">
        <v>109</v>
      </c>
      <c r="CW2264" t="s">
        <v>110</v>
      </c>
      <c r="CX2264" t="s">
        <v>111</v>
      </c>
      <c r="CY2264">
        <v>1</v>
      </c>
    </row>
    <row r="2265" spans="1:103" ht="15" hidden="1" customHeight="1" x14ac:dyDescent="0.2">
      <c r="A2265" t="s">
        <v>104</v>
      </c>
      <c r="B2265">
        <v>0</v>
      </c>
      <c r="D2265" t="s">
        <v>105</v>
      </c>
      <c r="K2265">
        <v>1</v>
      </c>
      <c r="M2265">
        <v>10</v>
      </c>
      <c r="N2265" t="s">
        <v>999</v>
      </c>
      <c r="O2265">
        <v>0</v>
      </c>
      <c r="R2265">
        <v>6127985</v>
      </c>
      <c r="S2265" s="2">
        <v>42143</v>
      </c>
      <c r="T2265">
        <v>20</v>
      </c>
      <c r="U2265">
        <v>1</v>
      </c>
      <c r="V2265">
        <v>1</v>
      </c>
      <c r="X2265">
        <v>0</v>
      </c>
      <c r="Y2265">
        <v>0</v>
      </c>
      <c r="Z2265" s="2">
        <v>42143</v>
      </c>
      <c r="AA2265" s="4" t="s">
        <v>1003</v>
      </c>
      <c r="AB2265">
        <v>23</v>
      </c>
      <c r="AC2265">
        <v>23</v>
      </c>
      <c r="AD2265" s="4" t="s">
        <v>1003</v>
      </c>
      <c r="AE2265">
        <v>2</v>
      </c>
      <c r="AF2265">
        <v>2</v>
      </c>
      <c r="AG2265" t="s">
        <v>512</v>
      </c>
      <c r="AH2265">
        <v>1083</v>
      </c>
      <c r="AI2265">
        <v>5.0000000000000001E-3</v>
      </c>
      <c r="AJ2265">
        <v>5.0000000000000001E-3</v>
      </c>
      <c r="AK2265">
        <v>712</v>
      </c>
      <c r="AL2265">
        <v>712</v>
      </c>
      <c r="AM2265">
        <v>405</v>
      </c>
      <c r="AN2265">
        <v>405</v>
      </c>
      <c r="AO2265">
        <v>1083</v>
      </c>
      <c r="AP2265">
        <v>10</v>
      </c>
      <c r="AQ2265">
        <v>10</v>
      </c>
      <c r="AR2265">
        <v>5.0000000000000001E-3</v>
      </c>
      <c r="AS2265">
        <v>5.0000000000000001E-3</v>
      </c>
      <c r="AT2265">
        <v>1168</v>
      </c>
      <c r="AU2265">
        <v>1168</v>
      </c>
      <c r="AV2265">
        <v>133</v>
      </c>
      <c r="AW2265">
        <v>133</v>
      </c>
      <c r="AX2265" t="s">
        <v>130</v>
      </c>
      <c r="AY2265" s="3" t="s">
        <v>1000</v>
      </c>
      <c r="AZ2265">
        <v>1</v>
      </c>
      <c r="BB2265" s="2">
        <v>42144</v>
      </c>
      <c r="BC2265" s="4" t="s">
        <v>369</v>
      </c>
      <c r="BD2265">
        <v>41054531300042</v>
      </c>
      <c r="BF2265" t="s">
        <v>108</v>
      </c>
      <c r="BG2265" t="s">
        <v>1001</v>
      </c>
      <c r="BH2265" t="s">
        <v>1002</v>
      </c>
      <c r="BJ2265" s="2">
        <v>42143</v>
      </c>
      <c r="BK2265">
        <v>3</v>
      </c>
      <c r="BM2265">
        <v>1409</v>
      </c>
      <c r="BO2265" t="s">
        <v>118</v>
      </c>
      <c r="BP2265">
        <v>24</v>
      </c>
      <c r="BR2265">
        <v>27</v>
      </c>
      <c r="BT2265">
        <v>1</v>
      </c>
      <c r="BV2265">
        <v>34255833500051</v>
      </c>
      <c r="BX2265" t="s">
        <v>108</v>
      </c>
      <c r="BY2265">
        <v>1</v>
      </c>
      <c r="CA2265">
        <v>3</v>
      </c>
      <c r="CC2265">
        <v>41054531300042</v>
      </c>
      <c r="CE2265" t="s">
        <v>105</v>
      </c>
      <c r="CG2265">
        <v>3</v>
      </c>
      <c r="CM2265" t="s">
        <v>106</v>
      </c>
      <c r="CN2265" s="2">
        <v>42187</v>
      </c>
      <c r="CO2265">
        <v>0</v>
      </c>
      <c r="CQ2265" t="s">
        <v>105</v>
      </c>
      <c r="CR2265" t="s">
        <v>107</v>
      </c>
      <c r="CS2265">
        <v>41054531300042</v>
      </c>
      <c r="CU2265" t="s">
        <v>108</v>
      </c>
      <c r="CV2265" t="s">
        <v>109</v>
      </c>
      <c r="CW2265" t="s">
        <v>110</v>
      </c>
      <c r="CX2265" t="s">
        <v>111</v>
      </c>
      <c r="CY2265">
        <v>1</v>
      </c>
    </row>
    <row r="2266" spans="1:103" ht="15" hidden="1" customHeight="1" x14ac:dyDescent="0.2">
      <c r="A2266" t="s">
        <v>104</v>
      </c>
      <c r="B2266">
        <v>0</v>
      </c>
      <c r="D2266" t="s">
        <v>105</v>
      </c>
      <c r="K2266">
        <v>1</v>
      </c>
      <c r="M2266">
        <v>10</v>
      </c>
      <c r="N2266" t="s">
        <v>999</v>
      </c>
      <c r="O2266">
        <v>0</v>
      </c>
      <c r="R2266">
        <v>6127985</v>
      </c>
      <c r="S2266" s="2">
        <v>42143</v>
      </c>
      <c r="T2266">
        <v>20</v>
      </c>
      <c r="U2266">
        <v>1</v>
      </c>
      <c r="V2266">
        <v>1</v>
      </c>
      <c r="X2266">
        <v>0</v>
      </c>
      <c r="Y2266">
        <v>0</v>
      </c>
      <c r="Z2266" s="2">
        <v>42143</v>
      </c>
      <c r="AA2266" s="4" t="s">
        <v>1003</v>
      </c>
      <c r="AB2266">
        <v>23</v>
      </c>
      <c r="AC2266">
        <v>23</v>
      </c>
      <c r="AD2266" s="4" t="s">
        <v>1003</v>
      </c>
      <c r="AE2266">
        <v>2</v>
      </c>
      <c r="AF2266">
        <v>2</v>
      </c>
      <c r="AG2266" t="s">
        <v>513</v>
      </c>
      <c r="AH2266">
        <v>1540</v>
      </c>
      <c r="AI2266">
        <v>0.05</v>
      </c>
      <c r="AJ2266">
        <v>0.05</v>
      </c>
      <c r="AM2266">
        <v>454</v>
      </c>
      <c r="AN2266">
        <v>454</v>
      </c>
      <c r="AO2266">
        <v>1540</v>
      </c>
      <c r="AP2266">
        <v>10</v>
      </c>
      <c r="AQ2266">
        <v>10</v>
      </c>
      <c r="AR2266">
        <v>0.05</v>
      </c>
      <c r="AS2266">
        <v>0.05</v>
      </c>
      <c r="AV2266">
        <v>133</v>
      </c>
      <c r="AW2266">
        <v>133</v>
      </c>
      <c r="AX2266" t="s">
        <v>130</v>
      </c>
      <c r="AY2266" s="3" t="s">
        <v>1000</v>
      </c>
      <c r="AZ2266">
        <v>1</v>
      </c>
      <c r="BB2266" s="2">
        <v>42144</v>
      </c>
      <c r="BC2266" s="4" t="s">
        <v>369</v>
      </c>
      <c r="BD2266">
        <v>41054531300042</v>
      </c>
      <c r="BF2266" t="s">
        <v>108</v>
      </c>
      <c r="BG2266" t="s">
        <v>1001</v>
      </c>
      <c r="BH2266" t="s">
        <v>1002</v>
      </c>
      <c r="BJ2266" s="2">
        <v>42143</v>
      </c>
      <c r="BK2266">
        <v>3</v>
      </c>
      <c r="BM2266">
        <v>1409</v>
      </c>
      <c r="BO2266" t="s">
        <v>118</v>
      </c>
      <c r="BP2266">
        <v>24</v>
      </c>
      <c r="BR2266">
        <v>27</v>
      </c>
      <c r="BT2266">
        <v>1</v>
      </c>
      <c r="BV2266">
        <v>34255833500051</v>
      </c>
      <c r="BX2266" t="s">
        <v>108</v>
      </c>
      <c r="BY2266">
        <v>1</v>
      </c>
      <c r="CA2266">
        <v>3</v>
      </c>
      <c r="CC2266">
        <v>41054531300042</v>
      </c>
      <c r="CE2266" t="s">
        <v>105</v>
      </c>
      <c r="CG2266">
        <v>3</v>
      </c>
      <c r="CM2266" t="s">
        <v>106</v>
      </c>
      <c r="CN2266" s="2">
        <v>42187</v>
      </c>
      <c r="CO2266">
        <v>0</v>
      </c>
      <c r="CQ2266" t="s">
        <v>105</v>
      </c>
      <c r="CR2266" t="s">
        <v>107</v>
      </c>
      <c r="CS2266">
        <v>41054531300042</v>
      </c>
      <c r="CU2266" t="s">
        <v>108</v>
      </c>
      <c r="CV2266" t="s">
        <v>109</v>
      </c>
      <c r="CW2266" t="s">
        <v>110</v>
      </c>
      <c r="CX2266" t="s">
        <v>111</v>
      </c>
      <c r="CY2266">
        <v>1</v>
      </c>
    </row>
    <row r="2267" spans="1:103" ht="15" hidden="1" customHeight="1" x14ac:dyDescent="0.2">
      <c r="A2267" t="s">
        <v>104</v>
      </c>
      <c r="B2267">
        <v>0</v>
      </c>
      <c r="D2267" t="s">
        <v>105</v>
      </c>
      <c r="K2267">
        <v>1</v>
      </c>
      <c r="M2267">
        <v>10</v>
      </c>
      <c r="N2267" t="s">
        <v>999</v>
      </c>
      <c r="O2267">
        <v>0</v>
      </c>
      <c r="R2267">
        <v>6127985</v>
      </c>
      <c r="S2267" s="2">
        <v>42143</v>
      </c>
      <c r="T2267">
        <v>20</v>
      </c>
      <c r="U2267">
        <v>1</v>
      </c>
      <c r="V2267">
        <v>1</v>
      </c>
      <c r="X2267">
        <v>0</v>
      </c>
      <c r="Y2267">
        <v>0</v>
      </c>
      <c r="Z2267" s="2">
        <v>42143</v>
      </c>
      <c r="AA2267" s="4" t="s">
        <v>1003</v>
      </c>
      <c r="AB2267">
        <v>23</v>
      </c>
      <c r="AC2267">
        <v>23</v>
      </c>
      <c r="AD2267" s="4" t="s">
        <v>1003</v>
      </c>
      <c r="AE2267">
        <v>2</v>
      </c>
      <c r="AF2267">
        <v>2</v>
      </c>
      <c r="AG2267" t="s">
        <v>514</v>
      </c>
      <c r="AH2267">
        <v>1353</v>
      </c>
      <c r="AI2267">
        <v>0.02</v>
      </c>
      <c r="AJ2267">
        <v>0.02</v>
      </c>
      <c r="AM2267">
        <v>454</v>
      </c>
      <c r="AN2267">
        <v>454</v>
      </c>
      <c r="AO2267">
        <v>1353</v>
      </c>
      <c r="AP2267">
        <v>10</v>
      </c>
      <c r="AQ2267">
        <v>10</v>
      </c>
      <c r="AR2267">
        <v>0.02</v>
      </c>
      <c r="AS2267">
        <v>0.02</v>
      </c>
      <c r="AV2267">
        <v>133</v>
      </c>
      <c r="AW2267">
        <v>133</v>
      </c>
      <c r="AX2267" t="s">
        <v>130</v>
      </c>
      <c r="AY2267" s="3" t="s">
        <v>1000</v>
      </c>
      <c r="AZ2267">
        <v>1</v>
      </c>
      <c r="BB2267" s="2">
        <v>42144</v>
      </c>
      <c r="BC2267" s="4" t="s">
        <v>369</v>
      </c>
      <c r="BD2267">
        <v>41054531300042</v>
      </c>
      <c r="BF2267" t="s">
        <v>108</v>
      </c>
      <c r="BG2267" t="s">
        <v>1001</v>
      </c>
      <c r="BH2267" t="s">
        <v>1002</v>
      </c>
      <c r="BJ2267" s="2">
        <v>42143</v>
      </c>
      <c r="BK2267">
        <v>3</v>
      </c>
      <c r="BM2267">
        <v>1409</v>
      </c>
      <c r="BO2267" t="s">
        <v>118</v>
      </c>
      <c r="BP2267">
        <v>24</v>
      </c>
      <c r="BR2267">
        <v>27</v>
      </c>
      <c r="BT2267">
        <v>1</v>
      </c>
      <c r="BV2267">
        <v>34255833500051</v>
      </c>
      <c r="BX2267" t="s">
        <v>108</v>
      </c>
      <c r="BY2267">
        <v>1</v>
      </c>
      <c r="CA2267">
        <v>3</v>
      </c>
      <c r="CC2267">
        <v>41054531300042</v>
      </c>
      <c r="CE2267" t="s">
        <v>105</v>
      </c>
      <c r="CG2267">
        <v>3</v>
      </c>
      <c r="CM2267" t="s">
        <v>106</v>
      </c>
      <c r="CN2267" s="2">
        <v>42187</v>
      </c>
      <c r="CO2267">
        <v>0</v>
      </c>
      <c r="CQ2267" t="s">
        <v>105</v>
      </c>
      <c r="CR2267" t="s">
        <v>107</v>
      </c>
      <c r="CS2267">
        <v>41054531300042</v>
      </c>
      <c r="CU2267" t="s">
        <v>108</v>
      </c>
      <c r="CV2267" t="s">
        <v>109</v>
      </c>
      <c r="CW2267" t="s">
        <v>110</v>
      </c>
      <c r="CX2267" t="s">
        <v>111</v>
      </c>
      <c r="CY2267">
        <v>1</v>
      </c>
    </row>
    <row r="2268" spans="1:103" ht="15" hidden="1" customHeight="1" x14ac:dyDescent="0.2">
      <c r="A2268" t="s">
        <v>104</v>
      </c>
      <c r="B2268">
        <v>0</v>
      </c>
      <c r="D2268" t="s">
        <v>105</v>
      </c>
      <c r="K2268">
        <v>1</v>
      </c>
      <c r="M2268">
        <v>10</v>
      </c>
      <c r="N2268" t="s">
        <v>999</v>
      </c>
      <c r="O2268">
        <v>0</v>
      </c>
      <c r="R2268">
        <v>6127985</v>
      </c>
      <c r="S2268" s="2">
        <v>42143</v>
      </c>
      <c r="T2268">
        <v>20</v>
      </c>
      <c r="U2268">
        <v>1</v>
      </c>
      <c r="V2268">
        <v>1</v>
      </c>
      <c r="X2268">
        <v>0</v>
      </c>
      <c r="Y2268">
        <v>0</v>
      </c>
      <c r="Z2268" s="2">
        <v>42143</v>
      </c>
      <c r="AA2268" s="4" t="s">
        <v>1003</v>
      </c>
      <c r="AB2268">
        <v>23</v>
      </c>
      <c r="AC2268">
        <v>23</v>
      </c>
      <c r="AD2268" s="4" t="s">
        <v>1003</v>
      </c>
      <c r="AE2268">
        <v>2</v>
      </c>
      <c r="AF2268">
        <v>2</v>
      </c>
      <c r="AG2268" t="s">
        <v>515</v>
      </c>
      <c r="AH2268">
        <v>2966</v>
      </c>
      <c r="AI2268">
        <v>5.0000000000000001E-3</v>
      </c>
      <c r="AJ2268">
        <v>5.0000000000000001E-3</v>
      </c>
      <c r="AK2268">
        <v>712</v>
      </c>
      <c r="AL2268">
        <v>712</v>
      </c>
      <c r="AM2268">
        <v>405</v>
      </c>
      <c r="AN2268">
        <v>405</v>
      </c>
      <c r="AO2268">
        <v>2966</v>
      </c>
      <c r="AP2268">
        <v>10</v>
      </c>
      <c r="AQ2268">
        <v>10</v>
      </c>
      <c r="AR2268">
        <v>5.0000000000000001E-3</v>
      </c>
      <c r="AS2268">
        <v>5.0000000000000001E-3</v>
      </c>
      <c r="AT2268">
        <v>1168</v>
      </c>
      <c r="AU2268">
        <v>1168</v>
      </c>
      <c r="AV2268">
        <v>133</v>
      </c>
      <c r="AW2268">
        <v>133</v>
      </c>
      <c r="AX2268" t="s">
        <v>130</v>
      </c>
      <c r="AY2268" s="3" t="s">
        <v>1000</v>
      </c>
      <c r="AZ2268">
        <v>1</v>
      </c>
      <c r="BB2268" s="2">
        <v>42144</v>
      </c>
      <c r="BC2268" s="4" t="s">
        <v>369</v>
      </c>
      <c r="BD2268">
        <v>41054531300042</v>
      </c>
      <c r="BF2268" t="s">
        <v>108</v>
      </c>
      <c r="BG2268" t="s">
        <v>1001</v>
      </c>
      <c r="BH2268" t="s">
        <v>1002</v>
      </c>
      <c r="BJ2268" s="2">
        <v>42143</v>
      </c>
      <c r="BK2268">
        <v>3</v>
      </c>
      <c r="BM2268">
        <v>1409</v>
      </c>
      <c r="BO2268" t="s">
        <v>118</v>
      </c>
      <c r="BP2268">
        <v>24</v>
      </c>
      <c r="BR2268">
        <v>27</v>
      </c>
      <c r="BT2268">
        <v>1</v>
      </c>
      <c r="BV2268">
        <v>34255833500051</v>
      </c>
      <c r="BX2268" t="s">
        <v>108</v>
      </c>
      <c r="BY2268">
        <v>1</v>
      </c>
      <c r="CA2268">
        <v>3</v>
      </c>
      <c r="CC2268">
        <v>41054531300042</v>
      </c>
      <c r="CE2268" t="s">
        <v>105</v>
      </c>
      <c r="CG2268">
        <v>3</v>
      </c>
      <c r="CM2268" t="s">
        <v>106</v>
      </c>
      <c r="CN2268" s="2">
        <v>42187</v>
      </c>
      <c r="CO2268">
        <v>0</v>
      </c>
      <c r="CQ2268" t="s">
        <v>105</v>
      </c>
      <c r="CR2268" t="s">
        <v>107</v>
      </c>
      <c r="CS2268">
        <v>41054531300042</v>
      </c>
      <c r="CU2268" t="s">
        <v>108</v>
      </c>
      <c r="CV2268" t="s">
        <v>109</v>
      </c>
      <c r="CW2268" t="s">
        <v>110</v>
      </c>
      <c r="CX2268" t="s">
        <v>111</v>
      </c>
      <c r="CY2268">
        <v>1</v>
      </c>
    </row>
    <row r="2269" spans="1:103" ht="15" hidden="1" customHeight="1" x14ac:dyDescent="0.2">
      <c r="A2269" t="s">
        <v>104</v>
      </c>
      <c r="B2269">
        <v>0</v>
      </c>
      <c r="D2269" t="s">
        <v>105</v>
      </c>
      <c r="K2269">
        <v>1</v>
      </c>
      <c r="M2269">
        <v>10</v>
      </c>
      <c r="N2269" t="s">
        <v>999</v>
      </c>
      <c r="O2269">
        <v>0</v>
      </c>
      <c r="R2269">
        <v>6127985</v>
      </c>
      <c r="S2269" s="2">
        <v>42143</v>
      </c>
      <c r="T2269">
        <v>20</v>
      </c>
      <c r="U2269">
        <v>2</v>
      </c>
      <c r="V2269">
        <v>2</v>
      </c>
      <c r="X2269">
        <v>0</v>
      </c>
      <c r="Y2269">
        <v>0</v>
      </c>
      <c r="Z2269" s="2">
        <v>42143</v>
      </c>
      <c r="AA2269" s="4" t="s">
        <v>1003</v>
      </c>
      <c r="AB2269">
        <v>23</v>
      </c>
      <c r="AC2269">
        <v>23</v>
      </c>
      <c r="AD2269" s="4" t="s">
        <v>1003</v>
      </c>
      <c r="AE2269">
        <v>2</v>
      </c>
      <c r="AF2269">
        <v>2</v>
      </c>
      <c r="AG2269" t="s">
        <v>516</v>
      </c>
      <c r="AH2269">
        <v>1813</v>
      </c>
      <c r="AI2269">
        <v>0.01</v>
      </c>
      <c r="AJ2269">
        <v>0.01</v>
      </c>
      <c r="AK2269">
        <v>712</v>
      </c>
      <c r="AL2269">
        <v>712</v>
      </c>
      <c r="AM2269">
        <v>405</v>
      </c>
      <c r="AN2269">
        <v>405</v>
      </c>
      <c r="AO2269">
        <v>1813</v>
      </c>
      <c r="AP2269">
        <v>10</v>
      </c>
      <c r="AQ2269">
        <v>10</v>
      </c>
      <c r="AR2269">
        <v>0.01</v>
      </c>
      <c r="AS2269">
        <v>0.01</v>
      </c>
      <c r="AT2269">
        <v>1168</v>
      </c>
      <c r="AU2269">
        <v>1168</v>
      </c>
      <c r="AV2269">
        <v>133</v>
      </c>
      <c r="AW2269">
        <v>133</v>
      </c>
      <c r="AX2269" t="s">
        <v>130</v>
      </c>
      <c r="AY2269" s="3" t="s">
        <v>1000</v>
      </c>
      <c r="AZ2269">
        <v>1</v>
      </c>
      <c r="BB2269" s="2">
        <v>42144</v>
      </c>
      <c r="BC2269" s="4" t="s">
        <v>369</v>
      </c>
      <c r="BD2269">
        <v>41054531300042</v>
      </c>
      <c r="BF2269" t="s">
        <v>108</v>
      </c>
      <c r="BG2269" t="s">
        <v>1001</v>
      </c>
      <c r="BH2269" t="s">
        <v>1002</v>
      </c>
      <c r="BJ2269" s="2">
        <v>42143</v>
      </c>
      <c r="BK2269">
        <v>3</v>
      </c>
      <c r="BM2269">
        <v>1409</v>
      </c>
      <c r="BO2269" t="s">
        <v>118</v>
      </c>
      <c r="BP2269">
        <v>24</v>
      </c>
      <c r="BR2269">
        <v>27</v>
      </c>
      <c r="BT2269">
        <v>1</v>
      </c>
      <c r="BV2269">
        <v>34255833500051</v>
      </c>
      <c r="BX2269" t="s">
        <v>108</v>
      </c>
      <c r="BY2269">
        <v>1</v>
      </c>
      <c r="CA2269">
        <v>3</v>
      </c>
      <c r="CC2269">
        <v>41054531300042</v>
      </c>
      <c r="CE2269" t="s">
        <v>105</v>
      </c>
      <c r="CG2269">
        <v>3</v>
      </c>
      <c r="CM2269" t="s">
        <v>106</v>
      </c>
      <c r="CN2269" s="2">
        <v>42187</v>
      </c>
      <c r="CO2269">
        <v>0</v>
      </c>
      <c r="CQ2269" t="s">
        <v>105</v>
      </c>
      <c r="CR2269" t="s">
        <v>107</v>
      </c>
      <c r="CS2269">
        <v>41054531300042</v>
      </c>
      <c r="CU2269" t="s">
        <v>108</v>
      </c>
      <c r="CV2269" t="s">
        <v>109</v>
      </c>
      <c r="CW2269" t="s">
        <v>110</v>
      </c>
      <c r="CX2269" t="s">
        <v>111</v>
      </c>
      <c r="CY2269">
        <v>1</v>
      </c>
    </row>
    <row r="2270" spans="1:103" ht="15" hidden="1" customHeight="1" x14ac:dyDescent="0.2">
      <c r="A2270" t="s">
        <v>104</v>
      </c>
      <c r="B2270">
        <v>0</v>
      </c>
      <c r="D2270" t="s">
        <v>105</v>
      </c>
      <c r="K2270">
        <v>1</v>
      </c>
      <c r="M2270">
        <v>10</v>
      </c>
      <c r="N2270" t="s">
        <v>999</v>
      </c>
      <c r="O2270">
        <v>0</v>
      </c>
      <c r="R2270">
        <v>6127985</v>
      </c>
      <c r="S2270" s="2">
        <v>42143</v>
      </c>
      <c r="T2270">
        <v>20</v>
      </c>
      <c r="U2270">
        <v>1</v>
      </c>
      <c r="V2270">
        <v>1</v>
      </c>
      <c r="X2270">
        <v>0</v>
      </c>
      <c r="Y2270">
        <v>0</v>
      </c>
      <c r="Z2270" s="2">
        <v>42143</v>
      </c>
      <c r="AA2270" s="4" t="s">
        <v>1003</v>
      </c>
      <c r="AB2270">
        <v>23</v>
      </c>
      <c r="AC2270">
        <v>23</v>
      </c>
      <c r="AD2270" s="4" t="s">
        <v>1003</v>
      </c>
      <c r="AE2270">
        <v>2</v>
      </c>
      <c r="AF2270">
        <v>2</v>
      </c>
      <c r="AG2270" t="s">
        <v>517</v>
      </c>
      <c r="AH2270">
        <v>5723</v>
      </c>
      <c r="AI2270">
        <v>0.02</v>
      </c>
      <c r="AJ2270">
        <v>0.02</v>
      </c>
      <c r="AM2270">
        <v>454</v>
      </c>
      <c r="AN2270">
        <v>454</v>
      </c>
      <c r="AO2270">
        <v>5723</v>
      </c>
      <c r="AP2270">
        <v>10</v>
      </c>
      <c r="AQ2270">
        <v>10</v>
      </c>
      <c r="AR2270">
        <v>0.02</v>
      </c>
      <c r="AS2270">
        <v>0.02</v>
      </c>
      <c r="AV2270">
        <v>133</v>
      </c>
      <c r="AW2270">
        <v>133</v>
      </c>
      <c r="AX2270" t="s">
        <v>130</v>
      </c>
      <c r="AY2270" s="3" t="s">
        <v>1000</v>
      </c>
      <c r="AZ2270">
        <v>1</v>
      </c>
      <c r="BB2270" s="2">
        <v>42144</v>
      </c>
      <c r="BC2270" s="4" t="s">
        <v>369</v>
      </c>
      <c r="BD2270">
        <v>41054531300042</v>
      </c>
      <c r="BF2270" t="s">
        <v>108</v>
      </c>
      <c r="BG2270" t="s">
        <v>1001</v>
      </c>
      <c r="BH2270" t="s">
        <v>1002</v>
      </c>
      <c r="BJ2270" s="2">
        <v>42143</v>
      </c>
      <c r="BK2270">
        <v>3</v>
      </c>
      <c r="BM2270">
        <v>1409</v>
      </c>
      <c r="BO2270" t="s">
        <v>118</v>
      </c>
      <c r="BP2270">
        <v>24</v>
      </c>
      <c r="BR2270">
        <v>27</v>
      </c>
      <c r="BT2270">
        <v>1</v>
      </c>
      <c r="BV2270">
        <v>34255833500051</v>
      </c>
      <c r="BX2270" t="s">
        <v>108</v>
      </c>
      <c r="BY2270">
        <v>1</v>
      </c>
      <c r="CA2270">
        <v>3</v>
      </c>
      <c r="CC2270">
        <v>41054531300042</v>
      </c>
      <c r="CE2270" t="s">
        <v>105</v>
      </c>
      <c r="CG2270">
        <v>3</v>
      </c>
      <c r="CM2270" t="s">
        <v>106</v>
      </c>
      <c r="CN2270" s="2">
        <v>42187</v>
      </c>
      <c r="CO2270">
        <v>0</v>
      </c>
      <c r="CQ2270" t="s">
        <v>105</v>
      </c>
      <c r="CR2270" t="s">
        <v>107</v>
      </c>
      <c r="CS2270">
        <v>41054531300042</v>
      </c>
      <c r="CU2270" t="s">
        <v>108</v>
      </c>
      <c r="CV2270" t="s">
        <v>109</v>
      </c>
      <c r="CW2270" t="s">
        <v>110</v>
      </c>
      <c r="CX2270" t="s">
        <v>111</v>
      </c>
      <c r="CY2270">
        <v>1</v>
      </c>
    </row>
    <row r="2271" spans="1:103" ht="15" hidden="1" customHeight="1" x14ac:dyDescent="0.2">
      <c r="A2271" t="s">
        <v>104</v>
      </c>
      <c r="B2271">
        <v>0</v>
      </c>
      <c r="D2271" t="s">
        <v>105</v>
      </c>
      <c r="K2271">
        <v>1</v>
      </c>
      <c r="M2271">
        <v>10</v>
      </c>
      <c r="N2271" t="s">
        <v>999</v>
      </c>
      <c r="O2271">
        <v>0</v>
      </c>
      <c r="R2271">
        <v>6127985</v>
      </c>
      <c r="S2271" s="2">
        <v>42143</v>
      </c>
      <c r="T2271">
        <v>20</v>
      </c>
      <c r="U2271">
        <v>1</v>
      </c>
      <c r="V2271">
        <v>1</v>
      </c>
      <c r="X2271">
        <v>0</v>
      </c>
      <c r="Y2271">
        <v>0</v>
      </c>
      <c r="Z2271" s="2">
        <v>42143</v>
      </c>
      <c r="AA2271" s="4" t="s">
        <v>1003</v>
      </c>
      <c r="AB2271">
        <v>23</v>
      </c>
      <c r="AC2271">
        <v>23</v>
      </c>
      <c r="AD2271" s="4" t="s">
        <v>1003</v>
      </c>
      <c r="AE2271">
        <v>2</v>
      </c>
      <c r="AF2271">
        <v>2</v>
      </c>
      <c r="AG2271" t="s">
        <v>227</v>
      </c>
      <c r="AH2271">
        <v>1753</v>
      </c>
      <c r="AI2271">
        <v>0.5</v>
      </c>
      <c r="AJ2271">
        <v>0.5</v>
      </c>
      <c r="AM2271">
        <v>356</v>
      </c>
      <c r="AN2271">
        <v>356</v>
      </c>
      <c r="AO2271">
        <v>1753</v>
      </c>
      <c r="AP2271">
        <v>10</v>
      </c>
      <c r="AQ2271">
        <v>10</v>
      </c>
      <c r="AR2271">
        <v>0.5</v>
      </c>
      <c r="AS2271">
        <v>0.5</v>
      </c>
      <c r="AV2271">
        <v>133</v>
      </c>
      <c r="AW2271">
        <v>133</v>
      </c>
      <c r="AX2271" t="s">
        <v>130</v>
      </c>
      <c r="AY2271" s="3" t="s">
        <v>1000</v>
      </c>
      <c r="AZ2271">
        <v>1</v>
      </c>
      <c r="BB2271" s="2">
        <v>42144</v>
      </c>
      <c r="BC2271" s="4" t="s">
        <v>369</v>
      </c>
      <c r="BD2271">
        <v>41054531300042</v>
      </c>
      <c r="BF2271" t="s">
        <v>108</v>
      </c>
      <c r="BG2271" t="s">
        <v>1001</v>
      </c>
      <c r="BH2271" t="s">
        <v>1002</v>
      </c>
      <c r="BJ2271" s="2">
        <v>42143</v>
      </c>
      <c r="BK2271">
        <v>3</v>
      </c>
      <c r="BM2271">
        <v>1409</v>
      </c>
      <c r="BO2271" t="s">
        <v>118</v>
      </c>
      <c r="BP2271">
        <v>24</v>
      </c>
      <c r="BR2271">
        <v>27</v>
      </c>
      <c r="BT2271">
        <v>1</v>
      </c>
      <c r="BV2271">
        <v>34255833500051</v>
      </c>
      <c r="BX2271" t="s">
        <v>108</v>
      </c>
      <c r="BY2271">
        <v>1</v>
      </c>
      <c r="CA2271">
        <v>3</v>
      </c>
      <c r="CC2271">
        <v>41054531300042</v>
      </c>
      <c r="CE2271" t="s">
        <v>105</v>
      </c>
      <c r="CG2271">
        <v>3</v>
      </c>
      <c r="CM2271" t="s">
        <v>106</v>
      </c>
      <c r="CN2271" s="2">
        <v>42187</v>
      </c>
      <c r="CO2271">
        <v>0</v>
      </c>
      <c r="CQ2271" t="s">
        <v>105</v>
      </c>
      <c r="CR2271" t="s">
        <v>107</v>
      </c>
      <c r="CS2271">
        <v>41054531300042</v>
      </c>
      <c r="CU2271" t="s">
        <v>108</v>
      </c>
      <c r="CV2271" t="s">
        <v>109</v>
      </c>
      <c r="CW2271" t="s">
        <v>110</v>
      </c>
      <c r="CX2271" t="s">
        <v>111</v>
      </c>
      <c r="CY2271">
        <v>1</v>
      </c>
    </row>
    <row r="2272" spans="1:103" ht="15" hidden="1" customHeight="1" x14ac:dyDescent="0.2">
      <c r="A2272" t="s">
        <v>104</v>
      </c>
      <c r="B2272">
        <v>0</v>
      </c>
      <c r="D2272" t="s">
        <v>105</v>
      </c>
      <c r="K2272">
        <v>1</v>
      </c>
      <c r="M2272">
        <v>10</v>
      </c>
      <c r="N2272" t="s">
        <v>999</v>
      </c>
      <c r="O2272">
        <v>0</v>
      </c>
      <c r="R2272">
        <v>6127985</v>
      </c>
      <c r="S2272" s="2">
        <v>42143</v>
      </c>
      <c r="T2272">
        <v>20</v>
      </c>
      <c r="U2272">
        <v>1</v>
      </c>
      <c r="V2272">
        <v>1</v>
      </c>
      <c r="X2272">
        <v>0</v>
      </c>
      <c r="Y2272">
        <v>0</v>
      </c>
      <c r="Z2272" s="2">
        <v>42143</v>
      </c>
      <c r="AA2272" s="4" t="s">
        <v>1003</v>
      </c>
      <c r="AB2272">
        <v>3</v>
      </c>
      <c r="AC2272">
        <v>3</v>
      </c>
      <c r="AD2272" s="4" t="s">
        <v>1003</v>
      </c>
      <c r="AE2272">
        <v>2</v>
      </c>
      <c r="AF2272">
        <v>2</v>
      </c>
      <c r="AG2272" t="s">
        <v>229</v>
      </c>
      <c r="AH2272">
        <v>1337</v>
      </c>
      <c r="AI2272">
        <v>0.1</v>
      </c>
      <c r="AJ2272">
        <v>0.1</v>
      </c>
      <c r="AM2272">
        <v>266</v>
      </c>
      <c r="AN2272">
        <v>266</v>
      </c>
      <c r="AO2272">
        <v>1337</v>
      </c>
      <c r="AP2272">
        <v>1</v>
      </c>
      <c r="AQ2272">
        <v>1</v>
      </c>
      <c r="AR2272">
        <v>24.3</v>
      </c>
      <c r="AS2272">
        <v>24.3</v>
      </c>
      <c r="AV2272">
        <v>164</v>
      </c>
      <c r="AW2272">
        <v>164</v>
      </c>
      <c r="AX2272" t="s">
        <v>230</v>
      </c>
      <c r="AY2272" s="3" t="s">
        <v>1000</v>
      </c>
      <c r="AZ2272">
        <v>1</v>
      </c>
      <c r="BB2272" s="2">
        <v>42144</v>
      </c>
      <c r="BC2272" s="4" t="s">
        <v>369</v>
      </c>
      <c r="BD2272">
        <v>41054531300042</v>
      </c>
      <c r="BF2272" t="s">
        <v>108</v>
      </c>
      <c r="BG2272" t="s">
        <v>1001</v>
      </c>
      <c r="BH2272" t="s">
        <v>1002</v>
      </c>
      <c r="BJ2272" s="2">
        <v>42143</v>
      </c>
      <c r="BK2272">
        <v>3</v>
      </c>
      <c r="BM2272">
        <v>1409</v>
      </c>
      <c r="BO2272" t="s">
        <v>118</v>
      </c>
      <c r="BP2272">
        <v>24</v>
      </c>
      <c r="BR2272">
        <v>27</v>
      </c>
      <c r="BT2272">
        <v>1</v>
      </c>
      <c r="BV2272">
        <v>34255833500051</v>
      </c>
      <c r="BX2272" t="s">
        <v>108</v>
      </c>
      <c r="BY2272">
        <v>1</v>
      </c>
      <c r="CA2272">
        <v>3</v>
      </c>
      <c r="CC2272">
        <v>41054531300042</v>
      </c>
      <c r="CE2272" t="s">
        <v>105</v>
      </c>
      <c r="CG2272">
        <v>3</v>
      </c>
      <c r="CM2272" t="s">
        <v>106</v>
      </c>
      <c r="CN2272" s="2">
        <v>42187</v>
      </c>
      <c r="CO2272">
        <v>0</v>
      </c>
      <c r="CQ2272" t="s">
        <v>105</v>
      </c>
      <c r="CR2272" t="s">
        <v>107</v>
      </c>
      <c r="CS2272">
        <v>41054531300042</v>
      </c>
      <c r="CU2272" t="s">
        <v>108</v>
      </c>
      <c r="CV2272" t="s">
        <v>109</v>
      </c>
      <c r="CW2272" t="s">
        <v>110</v>
      </c>
      <c r="CX2272" t="s">
        <v>111</v>
      </c>
      <c r="CY2272">
        <v>1</v>
      </c>
    </row>
    <row r="2273" spans="1:103" ht="15" hidden="1" customHeight="1" x14ac:dyDescent="0.2">
      <c r="A2273" t="s">
        <v>104</v>
      </c>
      <c r="B2273">
        <v>0</v>
      </c>
      <c r="D2273" t="s">
        <v>105</v>
      </c>
      <c r="K2273">
        <v>1</v>
      </c>
      <c r="M2273">
        <v>10</v>
      </c>
      <c r="N2273" t="s">
        <v>999</v>
      </c>
      <c r="O2273">
        <v>0</v>
      </c>
      <c r="R2273">
        <v>6127985</v>
      </c>
      <c r="S2273" s="2">
        <v>42143</v>
      </c>
      <c r="T2273">
        <v>20</v>
      </c>
      <c r="U2273">
        <v>1</v>
      </c>
      <c r="V2273">
        <v>1</v>
      </c>
      <c r="X2273">
        <v>0</v>
      </c>
      <c r="Y2273">
        <v>0</v>
      </c>
      <c r="Z2273" s="2">
        <v>42143</v>
      </c>
      <c r="AA2273" s="4" t="s">
        <v>1003</v>
      </c>
      <c r="AB2273">
        <v>3</v>
      </c>
      <c r="AC2273">
        <v>3</v>
      </c>
      <c r="AD2273" s="4" t="s">
        <v>1003</v>
      </c>
      <c r="AE2273">
        <v>2</v>
      </c>
      <c r="AF2273">
        <v>2</v>
      </c>
      <c r="AG2273" t="s">
        <v>231</v>
      </c>
      <c r="AH2273">
        <v>1389</v>
      </c>
      <c r="AI2273">
        <v>5</v>
      </c>
      <c r="AJ2273">
        <v>5</v>
      </c>
      <c r="AM2273">
        <v>422</v>
      </c>
      <c r="AN2273">
        <v>422</v>
      </c>
      <c r="AO2273">
        <v>1389</v>
      </c>
      <c r="AP2273">
        <v>10</v>
      </c>
      <c r="AQ2273">
        <v>10</v>
      </c>
      <c r="AR2273">
        <v>5</v>
      </c>
      <c r="AS2273">
        <v>5</v>
      </c>
      <c r="AV2273">
        <v>301</v>
      </c>
      <c r="AW2273">
        <v>301</v>
      </c>
      <c r="AX2273" t="s">
        <v>232</v>
      </c>
      <c r="AY2273" s="3" t="s">
        <v>1000</v>
      </c>
      <c r="AZ2273">
        <v>1</v>
      </c>
      <c r="BB2273" s="2">
        <v>42144</v>
      </c>
      <c r="BC2273" s="4" t="s">
        <v>369</v>
      </c>
      <c r="BD2273">
        <v>41054531300042</v>
      </c>
      <c r="BF2273" t="s">
        <v>108</v>
      </c>
      <c r="BG2273" t="s">
        <v>1001</v>
      </c>
      <c r="BH2273" t="s">
        <v>1002</v>
      </c>
      <c r="BJ2273" s="2">
        <v>42143</v>
      </c>
      <c r="BK2273">
        <v>3</v>
      </c>
      <c r="BM2273">
        <v>1409</v>
      </c>
      <c r="BO2273" t="s">
        <v>118</v>
      </c>
      <c r="BP2273">
        <v>24</v>
      </c>
      <c r="BR2273">
        <v>27</v>
      </c>
      <c r="BT2273">
        <v>1</v>
      </c>
      <c r="BV2273">
        <v>34255833500051</v>
      </c>
      <c r="BX2273" t="s">
        <v>108</v>
      </c>
      <c r="BY2273">
        <v>1</v>
      </c>
      <c r="CA2273">
        <v>3</v>
      </c>
      <c r="CC2273">
        <v>41054531300042</v>
      </c>
      <c r="CE2273" t="s">
        <v>105</v>
      </c>
      <c r="CG2273">
        <v>3</v>
      </c>
      <c r="CM2273" t="s">
        <v>106</v>
      </c>
      <c r="CN2273" s="2">
        <v>42187</v>
      </c>
      <c r="CO2273">
        <v>0</v>
      </c>
      <c r="CQ2273" t="s">
        <v>105</v>
      </c>
      <c r="CR2273" t="s">
        <v>107</v>
      </c>
      <c r="CS2273">
        <v>41054531300042</v>
      </c>
      <c r="CU2273" t="s">
        <v>108</v>
      </c>
      <c r="CV2273" t="s">
        <v>109</v>
      </c>
      <c r="CW2273" t="s">
        <v>110</v>
      </c>
      <c r="CX2273" t="s">
        <v>111</v>
      </c>
      <c r="CY2273">
        <v>1</v>
      </c>
    </row>
    <row r="2274" spans="1:103" ht="15" hidden="1" customHeight="1" x14ac:dyDescent="0.2">
      <c r="A2274" t="s">
        <v>104</v>
      </c>
      <c r="B2274">
        <v>0</v>
      </c>
      <c r="D2274" t="s">
        <v>105</v>
      </c>
      <c r="K2274">
        <v>1</v>
      </c>
      <c r="M2274">
        <v>10</v>
      </c>
      <c r="N2274" t="s">
        <v>999</v>
      </c>
      <c r="O2274">
        <v>0</v>
      </c>
      <c r="R2274">
        <v>6127985</v>
      </c>
      <c r="S2274" s="2">
        <v>42143</v>
      </c>
      <c r="T2274">
        <v>20</v>
      </c>
      <c r="U2274">
        <v>1</v>
      </c>
      <c r="V2274">
        <v>1</v>
      </c>
      <c r="X2274">
        <v>0</v>
      </c>
      <c r="Y2274">
        <v>0</v>
      </c>
      <c r="Z2274" s="2">
        <v>42143</v>
      </c>
      <c r="AA2274" s="4" t="s">
        <v>1003</v>
      </c>
      <c r="AB2274">
        <v>23</v>
      </c>
      <c r="AC2274">
        <v>23</v>
      </c>
      <c r="AD2274" s="4" t="s">
        <v>1003</v>
      </c>
      <c r="AE2274">
        <v>2</v>
      </c>
      <c r="AF2274">
        <v>2</v>
      </c>
      <c r="AG2274" t="s">
        <v>233</v>
      </c>
      <c r="AH2274">
        <v>1476</v>
      </c>
      <c r="AI2274">
        <v>0.01</v>
      </c>
      <c r="AJ2274">
        <v>0.01</v>
      </c>
      <c r="AK2274">
        <v>712</v>
      </c>
      <c r="AL2274">
        <v>712</v>
      </c>
      <c r="AM2274">
        <v>151</v>
      </c>
      <c r="AN2274">
        <v>151</v>
      </c>
      <c r="AO2274">
        <v>1476</v>
      </c>
      <c r="AP2274">
        <v>10</v>
      </c>
      <c r="AQ2274">
        <v>10</v>
      </c>
      <c r="AR2274">
        <v>0.01</v>
      </c>
      <c r="AS2274">
        <v>0.01</v>
      </c>
      <c r="AT2274">
        <v>1168</v>
      </c>
      <c r="AU2274">
        <v>1168</v>
      </c>
      <c r="AV2274">
        <v>133</v>
      </c>
      <c r="AW2274">
        <v>133</v>
      </c>
      <c r="AX2274" t="s">
        <v>130</v>
      </c>
      <c r="AY2274" s="3" t="s">
        <v>1000</v>
      </c>
      <c r="AZ2274">
        <v>1</v>
      </c>
      <c r="BB2274" s="2">
        <v>42144</v>
      </c>
      <c r="BC2274" s="4" t="s">
        <v>369</v>
      </c>
      <c r="BD2274">
        <v>41054531300042</v>
      </c>
      <c r="BF2274" t="s">
        <v>108</v>
      </c>
      <c r="BG2274" t="s">
        <v>1001</v>
      </c>
      <c r="BH2274" t="s">
        <v>1002</v>
      </c>
      <c r="BJ2274" s="2">
        <v>42143</v>
      </c>
      <c r="BK2274">
        <v>3</v>
      </c>
      <c r="BM2274">
        <v>1409</v>
      </c>
      <c r="BO2274" t="s">
        <v>118</v>
      </c>
      <c r="BP2274">
        <v>24</v>
      </c>
      <c r="BR2274">
        <v>27</v>
      </c>
      <c r="BT2274">
        <v>1</v>
      </c>
      <c r="BV2274">
        <v>34255833500051</v>
      </c>
      <c r="BX2274" t="s">
        <v>108</v>
      </c>
      <c r="BY2274">
        <v>1</v>
      </c>
      <c r="CA2274">
        <v>3</v>
      </c>
      <c r="CC2274">
        <v>41054531300042</v>
      </c>
      <c r="CE2274" t="s">
        <v>105</v>
      </c>
      <c r="CG2274">
        <v>3</v>
      </c>
      <c r="CM2274" t="s">
        <v>106</v>
      </c>
      <c r="CN2274" s="2">
        <v>42187</v>
      </c>
      <c r="CO2274">
        <v>0</v>
      </c>
      <c r="CQ2274" t="s">
        <v>105</v>
      </c>
      <c r="CR2274" t="s">
        <v>107</v>
      </c>
      <c r="CS2274">
        <v>41054531300042</v>
      </c>
      <c r="CU2274" t="s">
        <v>108</v>
      </c>
      <c r="CV2274" t="s">
        <v>109</v>
      </c>
      <c r="CW2274" t="s">
        <v>110</v>
      </c>
      <c r="CX2274" t="s">
        <v>111</v>
      </c>
      <c r="CY2274">
        <v>1</v>
      </c>
    </row>
    <row r="2275" spans="1:103" ht="15" hidden="1" customHeight="1" x14ac:dyDescent="0.2">
      <c r="A2275" t="s">
        <v>104</v>
      </c>
      <c r="B2275">
        <v>0</v>
      </c>
      <c r="D2275" t="s">
        <v>105</v>
      </c>
      <c r="K2275">
        <v>1</v>
      </c>
      <c r="M2275">
        <v>10</v>
      </c>
      <c r="N2275" t="s">
        <v>999</v>
      </c>
      <c r="O2275">
        <v>0</v>
      </c>
      <c r="R2275">
        <v>6127985</v>
      </c>
      <c r="S2275" s="2">
        <v>42143</v>
      </c>
      <c r="T2275">
        <v>20</v>
      </c>
      <c r="U2275">
        <v>2</v>
      </c>
      <c r="V2275">
        <v>2</v>
      </c>
      <c r="X2275">
        <v>0</v>
      </c>
      <c r="Y2275">
        <v>0</v>
      </c>
      <c r="Z2275" s="2">
        <v>42143</v>
      </c>
      <c r="AA2275" s="4" t="s">
        <v>1003</v>
      </c>
      <c r="AB2275">
        <v>23</v>
      </c>
      <c r="AC2275">
        <v>23</v>
      </c>
      <c r="AD2275" s="4" t="s">
        <v>1003</v>
      </c>
      <c r="AE2275">
        <v>2</v>
      </c>
      <c r="AF2275">
        <v>2</v>
      </c>
      <c r="AG2275" t="s">
        <v>518</v>
      </c>
      <c r="AH2275">
        <v>2938</v>
      </c>
      <c r="AI2275">
        <v>0.1</v>
      </c>
      <c r="AJ2275">
        <v>0.1</v>
      </c>
      <c r="AK2275">
        <v>712</v>
      </c>
      <c r="AL2275">
        <v>712</v>
      </c>
      <c r="AM2275">
        <v>151</v>
      </c>
      <c r="AN2275">
        <v>151</v>
      </c>
      <c r="AO2275">
        <v>2938</v>
      </c>
      <c r="AP2275">
        <v>10</v>
      </c>
      <c r="AQ2275">
        <v>10</v>
      </c>
      <c r="AR2275">
        <v>0.1</v>
      </c>
      <c r="AS2275">
        <v>0.1</v>
      </c>
      <c r="AT2275">
        <v>1168</v>
      </c>
      <c r="AU2275">
        <v>1168</v>
      </c>
      <c r="AV2275">
        <v>133</v>
      </c>
      <c r="AW2275">
        <v>133</v>
      </c>
      <c r="AX2275" t="s">
        <v>130</v>
      </c>
      <c r="AY2275" s="3" t="s">
        <v>1000</v>
      </c>
      <c r="AZ2275">
        <v>1</v>
      </c>
      <c r="BB2275" s="2">
        <v>42144</v>
      </c>
      <c r="BC2275" s="4" t="s">
        <v>369</v>
      </c>
      <c r="BD2275">
        <v>41054531300042</v>
      </c>
      <c r="BF2275" t="s">
        <v>108</v>
      </c>
      <c r="BG2275" t="s">
        <v>1001</v>
      </c>
      <c r="BH2275" t="s">
        <v>1002</v>
      </c>
      <c r="BJ2275" s="2">
        <v>42143</v>
      </c>
      <c r="BK2275">
        <v>3</v>
      </c>
      <c r="BM2275">
        <v>1409</v>
      </c>
      <c r="BO2275" t="s">
        <v>118</v>
      </c>
      <c r="BP2275">
        <v>24</v>
      </c>
      <c r="BR2275">
        <v>27</v>
      </c>
      <c r="BT2275">
        <v>1</v>
      </c>
      <c r="BV2275">
        <v>34255833500051</v>
      </c>
      <c r="BX2275" t="s">
        <v>108</v>
      </c>
      <c r="BY2275">
        <v>1</v>
      </c>
      <c r="CA2275">
        <v>3</v>
      </c>
      <c r="CC2275">
        <v>41054531300042</v>
      </c>
      <c r="CE2275" t="s">
        <v>105</v>
      </c>
      <c r="CG2275">
        <v>3</v>
      </c>
      <c r="CM2275" t="s">
        <v>106</v>
      </c>
      <c r="CN2275" s="2">
        <v>42187</v>
      </c>
      <c r="CO2275">
        <v>0</v>
      </c>
      <c r="CQ2275" t="s">
        <v>105</v>
      </c>
      <c r="CR2275" t="s">
        <v>107</v>
      </c>
      <c r="CS2275">
        <v>41054531300042</v>
      </c>
      <c r="CU2275" t="s">
        <v>108</v>
      </c>
      <c r="CV2275" t="s">
        <v>109</v>
      </c>
      <c r="CW2275" t="s">
        <v>110</v>
      </c>
      <c r="CX2275" t="s">
        <v>111</v>
      </c>
      <c r="CY2275">
        <v>1</v>
      </c>
    </row>
    <row r="2276" spans="1:103" ht="15" hidden="1" customHeight="1" x14ac:dyDescent="0.2">
      <c r="A2276" t="s">
        <v>104</v>
      </c>
      <c r="B2276">
        <v>0</v>
      </c>
      <c r="D2276" t="s">
        <v>105</v>
      </c>
      <c r="K2276">
        <v>1</v>
      </c>
      <c r="M2276">
        <v>10</v>
      </c>
      <c r="N2276" t="s">
        <v>999</v>
      </c>
      <c r="O2276">
        <v>0</v>
      </c>
      <c r="R2276">
        <v>6127985</v>
      </c>
      <c r="S2276" s="2">
        <v>42143</v>
      </c>
      <c r="T2276">
        <v>20</v>
      </c>
      <c r="U2276">
        <v>1</v>
      </c>
      <c r="V2276">
        <v>1</v>
      </c>
      <c r="X2276">
        <v>0</v>
      </c>
      <c r="Y2276">
        <v>0</v>
      </c>
      <c r="Z2276" s="2">
        <v>42143</v>
      </c>
      <c r="AA2276" s="4" t="s">
        <v>1003</v>
      </c>
      <c r="AB2276">
        <v>23</v>
      </c>
      <c r="AC2276">
        <v>23</v>
      </c>
      <c r="AD2276" s="4" t="s">
        <v>1003</v>
      </c>
      <c r="AE2276">
        <v>2</v>
      </c>
      <c r="AF2276">
        <v>2</v>
      </c>
      <c r="AG2276" t="s">
        <v>519</v>
      </c>
      <c r="AH2276">
        <v>5481</v>
      </c>
      <c r="AI2276">
        <v>0.02</v>
      </c>
      <c r="AJ2276">
        <v>0.02</v>
      </c>
      <c r="AM2276">
        <v>454</v>
      </c>
      <c r="AN2276">
        <v>454</v>
      </c>
      <c r="AO2276">
        <v>5481</v>
      </c>
      <c r="AP2276">
        <v>10</v>
      </c>
      <c r="AQ2276">
        <v>10</v>
      </c>
      <c r="AR2276">
        <v>0.02</v>
      </c>
      <c r="AS2276">
        <v>0.02</v>
      </c>
      <c r="AV2276">
        <v>133</v>
      </c>
      <c r="AW2276">
        <v>133</v>
      </c>
      <c r="AX2276" t="s">
        <v>130</v>
      </c>
      <c r="AY2276" s="3" t="s">
        <v>1000</v>
      </c>
      <c r="AZ2276">
        <v>1</v>
      </c>
      <c r="BB2276" s="2">
        <v>42144</v>
      </c>
      <c r="BC2276" s="4" t="s">
        <v>369</v>
      </c>
      <c r="BD2276">
        <v>41054531300042</v>
      </c>
      <c r="BF2276" t="s">
        <v>108</v>
      </c>
      <c r="BG2276" t="s">
        <v>1001</v>
      </c>
      <c r="BH2276" t="s">
        <v>1002</v>
      </c>
      <c r="BJ2276" s="2">
        <v>42143</v>
      </c>
      <c r="BK2276">
        <v>3</v>
      </c>
      <c r="BM2276">
        <v>1409</v>
      </c>
      <c r="BO2276" t="s">
        <v>118</v>
      </c>
      <c r="BP2276">
        <v>24</v>
      </c>
      <c r="BR2276">
        <v>27</v>
      </c>
      <c r="BT2276">
        <v>1</v>
      </c>
      <c r="BV2276">
        <v>34255833500051</v>
      </c>
      <c r="BX2276" t="s">
        <v>108</v>
      </c>
      <c r="BY2276">
        <v>1</v>
      </c>
      <c r="CA2276">
        <v>3</v>
      </c>
      <c r="CC2276">
        <v>41054531300042</v>
      </c>
      <c r="CE2276" t="s">
        <v>105</v>
      </c>
      <c r="CG2276">
        <v>3</v>
      </c>
      <c r="CM2276" t="s">
        <v>106</v>
      </c>
      <c r="CN2276" s="2">
        <v>42187</v>
      </c>
      <c r="CO2276">
        <v>0</v>
      </c>
      <c r="CQ2276" t="s">
        <v>105</v>
      </c>
      <c r="CR2276" t="s">
        <v>107</v>
      </c>
      <c r="CS2276">
        <v>41054531300042</v>
      </c>
      <c r="CU2276" t="s">
        <v>108</v>
      </c>
      <c r="CV2276" t="s">
        <v>109</v>
      </c>
      <c r="CW2276" t="s">
        <v>110</v>
      </c>
      <c r="CX2276" t="s">
        <v>111</v>
      </c>
      <c r="CY2276">
        <v>1</v>
      </c>
    </row>
    <row r="2277" spans="1:103" ht="15" hidden="1" customHeight="1" x14ac:dyDescent="0.2">
      <c r="A2277" t="s">
        <v>104</v>
      </c>
      <c r="B2277">
        <v>0</v>
      </c>
      <c r="D2277" t="s">
        <v>105</v>
      </c>
      <c r="K2277">
        <v>1</v>
      </c>
      <c r="M2277">
        <v>10</v>
      </c>
      <c r="N2277" t="s">
        <v>999</v>
      </c>
      <c r="O2277">
        <v>0</v>
      </c>
      <c r="R2277">
        <v>6127985</v>
      </c>
      <c r="S2277" s="2">
        <v>42143</v>
      </c>
      <c r="T2277">
        <v>20</v>
      </c>
      <c r="U2277">
        <v>1</v>
      </c>
      <c r="V2277">
        <v>1</v>
      </c>
      <c r="X2277">
        <v>0</v>
      </c>
      <c r="Y2277">
        <v>0</v>
      </c>
      <c r="Z2277" s="2">
        <v>42143</v>
      </c>
      <c r="AA2277" s="4" t="s">
        <v>1003</v>
      </c>
      <c r="AB2277">
        <v>23</v>
      </c>
      <c r="AC2277">
        <v>23</v>
      </c>
      <c r="AD2277" s="4" t="s">
        <v>1003</v>
      </c>
      <c r="AE2277">
        <v>2</v>
      </c>
      <c r="AF2277">
        <v>2</v>
      </c>
      <c r="AG2277" t="s">
        <v>234</v>
      </c>
      <c r="AH2277">
        <v>1456</v>
      </c>
      <c r="AI2277">
        <v>0.5</v>
      </c>
      <c r="AJ2277">
        <v>0.5</v>
      </c>
      <c r="AM2277">
        <v>356</v>
      </c>
      <c r="AN2277">
        <v>356</v>
      </c>
      <c r="AO2277">
        <v>1456</v>
      </c>
      <c r="AP2277">
        <v>10</v>
      </c>
      <c r="AQ2277">
        <v>10</v>
      </c>
      <c r="AR2277">
        <v>0.5</v>
      </c>
      <c r="AS2277">
        <v>0.5</v>
      </c>
      <c r="AV2277">
        <v>133</v>
      </c>
      <c r="AW2277">
        <v>133</v>
      </c>
      <c r="AX2277" t="s">
        <v>130</v>
      </c>
      <c r="AY2277" s="3" t="s">
        <v>1000</v>
      </c>
      <c r="AZ2277">
        <v>1</v>
      </c>
      <c r="BB2277" s="2">
        <v>42144</v>
      </c>
      <c r="BC2277" s="4" t="s">
        <v>369</v>
      </c>
      <c r="BD2277">
        <v>41054531300042</v>
      </c>
      <c r="BF2277" t="s">
        <v>108</v>
      </c>
      <c r="BG2277" t="s">
        <v>1001</v>
      </c>
      <c r="BH2277" t="s">
        <v>1002</v>
      </c>
      <c r="BJ2277" s="2">
        <v>42143</v>
      </c>
      <c r="BK2277">
        <v>3</v>
      </c>
      <c r="BM2277">
        <v>1409</v>
      </c>
      <c r="BO2277" t="s">
        <v>118</v>
      </c>
      <c r="BP2277">
        <v>24</v>
      </c>
      <c r="BR2277">
        <v>27</v>
      </c>
      <c r="BT2277">
        <v>1</v>
      </c>
      <c r="BV2277">
        <v>34255833500051</v>
      </c>
      <c r="BX2277" t="s">
        <v>108</v>
      </c>
      <c r="BY2277">
        <v>1</v>
      </c>
      <c r="CA2277">
        <v>3</v>
      </c>
      <c r="CC2277">
        <v>41054531300042</v>
      </c>
      <c r="CE2277" t="s">
        <v>105</v>
      </c>
      <c r="CG2277">
        <v>3</v>
      </c>
      <c r="CM2277" t="s">
        <v>106</v>
      </c>
      <c r="CN2277" s="2">
        <v>42187</v>
      </c>
      <c r="CO2277">
        <v>0</v>
      </c>
      <c r="CQ2277" t="s">
        <v>105</v>
      </c>
      <c r="CR2277" t="s">
        <v>107</v>
      </c>
      <c r="CS2277">
        <v>41054531300042</v>
      </c>
      <c r="CU2277" t="s">
        <v>108</v>
      </c>
      <c r="CV2277" t="s">
        <v>109</v>
      </c>
      <c r="CW2277" t="s">
        <v>110</v>
      </c>
      <c r="CX2277" t="s">
        <v>111</v>
      </c>
      <c r="CY2277">
        <v>1</v>
      </c>
    </row>
    <row r="2278" spans="1:103" ht="15" hidden="1" customHeight="1" x14ac:dyDescent="0.2">
      <c r="A2278" t="s">
        <v>104</v>
      </c>
      <c r="B2278">
        <v>0</v>
      </c>
      <c r="D2278" t="s">
        <v>105</v>
      </c>
      <c r="K2278">
        <v>1</v>
      </c>
      <c r="M2278">
        <v>10</v>
      </c>
      <c r="N2278" t="s">
        <v>999</v>
      </c>
      <c r="O2278">
        <v>0</v>
      </c>
      <c r="R2278">
        <v>6127985</v>
      </c>
      <c r="S2278" s="2">
        <v>42143</v>
      </c>
      <c r="T2278">
        <v>20</v>
      </c>
      <c r="U2278">
        <v>1</v>
      </c>
      <c r="V2278">
        <v>1</v>
      </c>
      <c r="X2278">
        <v>0</v>
      </c>
      <c r="Y2278">
        <v>0</v>
      </c>
      <c r="Z2278" s="2">
        <v>42143</v>
      </c>
      <c r="AA2278" s="4" t="s">
        <v>1003</v>
      </c>
      <c r="AB2278">
        <v>23</v>
      </c>
      <c r="AC2278">
        <v>23</v>
      </c>
      <c r="AD2278" s="4" t="s">
        <v>1003</v>
      </c>
      <c r="AE2278">
        <v>2</v>
      </c>
      <c r="AF2278">
        <v>2</v>
      </c>
      <c r="AG2278" t="s">
        <v>520</v>
      </c>
      <c r="AH2278">
        <v>2978</v>
      </c>
      <c r="AI2278">
        <v>5.0000000000000001E-3</v>
      </c>
      <c r="AJ2278">
        <v>5.0000000000000001E-3</v>
      </c>
      <c r="AK2278">
        <v>712</v>
      </c>
      <c r="AL2278">
        <v>712</v>
      </c>
      <c r="AM2278">
        <v>405</v>
      </c>
      <c r="AN2278">
        <v>405</v>
      </c>
      <c r="AO2278">
        <v>2978</v>
      </c>
      <c r="AP2278">
        <v>10</v>
      </c>
      <c r="AQ2278">
        <v>10</v>
      </c>
      <c r="AR2278">
        <v>5.0000000000000001E-3</v>
      </c>
      <c r="AS2278">
        <v>5.0000000000000001E-3</v>
      </c>
      <c r="AT2278">
        <v>1168</v>
      </c>
      <c r="AU2278">
        <v>1168</v>
      </c>
      <c r="AV2278">
        <v>133</v>
      </c>
      <c r="AW2278">
        <v>133</v>
      </c>
      <c r="AX2278" t="s">
        <v>130</v>
      </c>
      <c r="AY2278" s="3" t="s">
        <v>1000</v>
      </c>
      <c r="AZ2278">
        <v>1</v>
      </c>
      <c r="BB2278" s="2">
        <v>42144</v>
      </c>
      <c r="BC2278" s="4" t="s">
        <v>369</v>
      </c>
      <c r="BD2278">
        <v>41054531300042</v>
      </c>
      <c r="BF2278" t="s">
        <v>108</v>
      </c>
      <c r="BG2278" t="s">
        <v>1001</v>
      </c>
      <c r="BH2278" t="s">
        <v>1002</v>
      </c>
      <c r="BJ2278" s="2">
        <v>42143</v>
      </c>
      <c r="BK2278">
        <v>3</v>
      </c>
      <c r="BM2278">
        <v>1409</v>
      </c>
      <c r="BO2278" t="s">
        <v>118</v>
      </c>
      <c r="BP2278">
        <v>24</v>
      </c>
      <c r="BR2278">
        <v>27</v>
      </c>
      <c r="BT2278">
        <v>1</v>
      </c>
      <c r="BV2278">
        <v>34255833500051</v>
      </c>
      <c r="BX2278" t="s">
        <v>108</v>
      </c>
      <c r="BY2278">
        <v>1</v>
      </c>
      <c r="CA2278">
        <v>3</v>
      </c>
      <c r="CC2278">
        <v>41054531300042</v>
      </c>
      <c r="CE2278" t="s">
        <v>105</v>
      </c>
      <c r="CG2278">
        <v>3</v>
      </c>
      <c r="CM2278" t="s">
        <v>106</v>
      </c>
      <c r="CN2278" s="2">
        <v>42187</v>
      </c>
      <c r="CO2278">
        <v>0</v>
      </c>
      <c r="CQ2278" t="s">
        <v>105</v>
      </c>
      <c r="CR2278" t="s">
        <v>107</v>
      </c>
      <c r="CS2278">
        <v>41054531300042</v>
      </c>
      <c r="CU2278" t="s">
        <v>108</v>
      </c>
      <c r="CV2278" t="s">
        <v>109</v>
      </c>
      <c r="CW2278" t="s">
        <v>110</v>
      </c>
      <c r="CX2278" t="s">
        <v>111</v>
      </c>
      <c r="CY2278">
        <v>1</v>
      </c>
    </row>
    <row r="2279" spans="1:103" ht="15" hidden="1" customHeight="1" x14ac:dyDescent="0.2">
      <c r="A2279" t="s">
        <v>104</v>
      </c>
      <c r="B2279">
        <v>0</v>
      </c>
      <c r="D2279" t="s">
        <v>105</v>
      </c>
      <c r="K2279">
        <v>1</v>
      </c>
      <c r="M2279">
        <v>10</v>
      </c>
      <c r="N2279" t="s">
        <v>999</v>
      </c>
      <c r="O2279">
        <v>0</v>
      </c>
      <c r="R2279">
        <v>6127985</v>
      </c>
      <c r="S2279" s="2">
        <v>42143</v>
      </c>
      <c r="T2279">
        <v>20</v>
      </c>
      <c r="U2279">
        <v>2</v>
      </c>
      <c r="V2279">
        <v>2</v>
      </c>
      <c r="X2279">
        <v>0</v>
      </c>
      <c r="Y2279">
        <v>0</v>
      </c>
      <c r="Z2279" s="2">
        <v>42143</v>
      </c>
      <c r="AA2279" s="4" t="s">
        <v>1003</v>
      </c>
      <c r="AB2279">
        <v>23</v>
      </c>
      <c r="AC2279">
        <v>23</v>
      </c>
      <c r="AD2279" s="4" t="s">
        <v>1003</v>
      </c>
      <c r="AE2279">
        <v>2</v>
      </c>
      <c r="AF2279">
        <v>2</v>
      </c>
      <c r="AG2279" t="s">
        <v>521</v>
      </c>
      <c r="AH2279">
        <v>2095</v>
      </c>
      <c r="AI2279">
        <v>0.02</v>
      </c>
      <c r="AJ2279">
        <v>0.02</v>
      </c>
      <c r="AM2279">
        <v>454</v>
      </c>
      <c r="AN2279">
        <v>454</v>
      </c>
      <c r="AO2279">
        <v>2095</v>
      </c>
      <c r="AP2279">
        <v>10</v>
      </c>
      <c r="AQ2279">
        <v>10</v>
      </c>
      <c r="AR2279">
        <v>0.02</v>
      </c>
      <c r="AS2279">
        <v>0.02</v>
      </c>
      <c r="AV2279">
        <v>133</v>
      </c>
      <c r="AW2279">
        <v>133</v>
      </c>
      <c r="AX2279" t="s">
        <v>130</v>
      </c>
      <c r="AY2279" s="3" t="s">
        <v>1000</v>
      </c>
      <c r="AZ2279">
        <v>1</v>
      </c>
      <c r="BB2279" s="2">
        <v>42144</v>
      </c>
      <c r="BC2279" s="4" t="s">
        <v>369</v>
      </c>
      <c r="BD2279">
        <v>41054531300042</v>
      </c>
      <c r="BF2279" t="s">
        <v>108</v>
      </c>
      <c r="BG2279" t="s">
        <v>1001</v>
      </c>
      <c r="BH2279" t="s">
        <v>1002</v>
      </c>
      <c r="BJ2279" s="2">
        <v>42143</v>
      </c>
      <c r="BK2279">
        <v>3</v>
      </c>
      <c r="BM2279">
        <v>1409</v>
      </c>
      <c r="BO2279" t="s">
        <v>118</v>
      </c>
      <c r="BP2279">
        <v>24</v>
      </c>
      <c r="BR2279">
        <v>27</v>
      </c>
      <c r="BT2279">
        <v>1</v>
      </c>
      <c r="BV2279">
        <v>34255833500051</v>
      </c>
      <c r="BX2279" t="s">
        <v>108</v>
      </c>
      <c r="BY2279">
        <v>1</v>
      </c>
      <c r="CA2279">
        <v>3</v>
      </c>
      <c r="CC2279">
        <v>41054531300042</v>
      </c>
      <c r="CE2279" t="s">
        <v>105</v>
      </c>
      <c r="CG2279">
        <v>3</v>
      </c>
      <c r="CM2279" t="s">
        <v>106</v>
      </c>
      <c r="CN2279" s="2">
        <v>42187</v>
      </c>
      <c r="CO2279">
        <v>0</v>
      </c>
      <c r="CQ2279" t="s">
        <v>105</v>
      </c>
      <c r="CR2279" t="s">
        <v>107</v>
      </c>
      <c r="CS2279">
        <v>41054531300042</v>
      </c>
      <c r="CU2279" t="s">
        <v>108</v>
      </c>
      <c r="CV2279" t="s">
        <v>109</v>
      </c>
      <c r="CW2279" t="s">
        <v>110</v>
      </c>
      <c r="CX2279" t="s">
        <v>111</v>
      </c>
      <c r="CY2279">
        <v>1</v>
      </c>
    </row>
    <row r="2280" spans="1:103" ht="15" hidden="1" customHeight="1" x14ac:dyDescent="0.2">
      <c r="A2280" t="s">
        <v>104</v>
      </c>
      <c r="B2280">
        <v>0</v>
      </c>
      <c r="D2280" t="s">
        <v>105</v>
      </c>
      <c r="K2280">
        <v>1</v>
      </c>
      <c r="M2280">
        <v>10</v>
      </c>
      <c r="N2280" t="s">
        <v>999</v>
      </c>
      <c r="O2280">
        <v>0</v>
      </c>
      <c r="R2280">
        <v>6127985</v>
      </c>
      <c r="S2280" s="2">
        <v>42143</v>
      </c>
      <c r="T2280">
        <v>20</v>
      </c>
      <c r="U2280">
        <v>2</v>
      </c>
      <c r="V2280">
        <v>2</v>
      </c>
      <c r="X2280">
        <v>0</v>
      </c>
      <c r="Y2280">
        <v>0</v>
      </c>
      <c r="Z2280" s="2">
        <v>42143</v>
      </c>
      <c r="AA2280" s="4" t="s">
        <v>1003</v>
      </c>
      <c r="AB2280">
        <v>23</v>
      </c>
      <c r="AC2280">
        <v>23</v>
      </c>
      <c r="AD2280" s="4" t="s">
        <v>1003</v>
      </c>
      <c r="AE2280">
        <v>2</v>
      </c>
      <c r="AF2280">
        <v>2</v>
      </c>
      <c r="AG2280" t="s">
        <v>522</v>
      </c>
      <c r="AH2280">
        <v>1868</v>
      </c>
      <c r="AI2280">
        <v>0.02</v>
      </c>
      <c r="AJ2280">
        <v>0.02</v>
      </c>
      <c r="AM2280">
        <v>454</v>
      </c>
      <c r="AN2280">
        <v>454</v>
      </c>
      <c r="AO2280">
        <v>1868</v>
      </c>
      <c r="AP2280">
        <v>10</v>
      </c>
      <c r="AQ2280">
        <v>10</v>
      </c>
      <c r="AR2280">
        <v>0.02</v>
      </c>
      <c r="AS2280">
        <v>0.02</v>
      </c>
      <c r="AV2280">
        <v>133</v>
      </c>
      <c r="AW2280">
        <v>133</v>
      </c>
      <c r="AX2280" t="s">
        <v>130</v>
      </c>
      <c r="AY2280" s="3" t="s">
        <v>1000</v>
      </c>
      <c r="AZ2280">
        <v>1</v>
      </c>
      <c r="BB2280" s="2">
        <v>42144</v>
      </c>
      <c r="BC2280" s="4" t="s">
        <v>369</v>
      </c>
      <c r="BD2280">
        <v>41054531300042</v>
      </c>
      <c r="BF2280" t="s">
        <v>108</v>
      </c>
      <c r="BG2280" t="s">
        <v>1001</v>
      </c>
      <c r="BH2280" t="s">
        <v>1002</v>
      </c>
      <c r="BJ2280" s="2">
        <v>42143</v>
      </c>
      <c r="BK2280">
        <v>3</v>
      </c>
      <c r="BM2280">
        <v>1409</v>
      </c>
      <c r="BO2280" t="s">
        <v>118</v>
      </c>
      <c r="BP2280">
        <v>24</v>
      </c>
      <c r="BR2280">
        <v>27</v>
      </c>
      <c r="BT2280">
        <v>1</v>
      </c>
      <c r="BV2280">
        <v>34255833500051</v>
      </c>
      <c r="BX2280" t="s">
        <v>108</v>
      </c>
      <c r="BY2280">
        <v>1</v>
      </c>
      <c r="CA2280">
        <v>3</v>
      </c>
      <c r="CC2280">
        <v>41054531300042</v>
      </c>
      <c r="CE2280" t="s">
        <v>105</v>
      </c>
      <c r="CG2280">
        <v>3</v>
      </c>
      <c r="CM2280" t="s">
        <v>106</v>
      </c>
      <c r="CN2280" s="2">
        <v>42187</v>
      </c>
      <c r="CO2280">
        <v>0</v>
      </c>
      <c r="CQ2280" t="s">
        <v>105</v>
      </c>
      <c r="CR2280" t="s">
        <v>107</v>
      </c>
      <c r="CS2280">
        <v>41054531300042</v>
      </c>
      <c r="CU2280" t="s">
        <v>108</v>
      </c>
      <c r="CV2280" t="s">
        <v>109</v>
      </c>
      <c r="CW2280" t="s">
        <v>110</v>
      </c>
      <c r="CX2280" t="s">
        <v>111</v>
      </c>
      <c r="CY2280">
        <v>1</v>
      </c>
    </row>
    <row r="2281" spans="1:103" ht="15" hidden="1" customHeight="1" x14ac:dyDescent="0.2">
      <c r="A2281" t="s">
        <v>104</v>
      </c>
      <c r="B2281">
        <v>0</v>
      </c>
      <c r="D2281" t="s">
        <v>105</v>
      </c>
      <c r="K2281">
        <v>1</v>
      </c>
      <c r="M2281">
        <v>10</v>
      </c>
      <c r="N2281" t="s">
        <v>999</v>
      </c>
      <c r="O2281">
        <v>0</v>
      </c>
      <c r="R2281">
        <v>6127985</v>
      </c>
      <c r="S2281" s="2">
        <v>42143</v>
      </c>
      <c r="T2281">
        <v>20</v>
      </c>
      <c r="U2281">
        <v>1</v>
      </c>
      <c r="V2281">
        <v>1</v>
      </c>
      <c r="X2281">
        <v>0</v>
      </c>
      <c r="Y2281">
        <v>0</v>
      </c>
      <c r="Z2281" s="2">
        <v>42143</v>
      </c>
      <c r="AA2281" s="4" t="s">
        <v>1003</v>
      </c>
      <c r="AB2281">
        <v>23</v>
      </c>
      <c r="AC2281">
        <v>23</v>
      </c>
      <c r="AD2281" s="4" t="s">
        <v>1003</v>
      </c>
      <c r="AE2281">
        <v>2</v>
      </c>
      <c r="AF2281">
        <v>2</v>
      </c>
      <c r="AG2281" t="s">
        <v>523</v>
      </c>
      <c r="AH2281">
        <v>2017</v>
      </c>
      <c r="AI2281">
        <v>5.0000000000000001E-3</v>
      </c>
      <c r="AJ2281">
        <v>5.0000000000000001E-3</v>
      </c>
      <c r="AK2281">
        <v>712</v>
      </c>
      <c r="AL2281">
        <v>712</v>
      </c>
      <c r="AM2281">
        <v>405</v>
      </c>
      <c r="AN2281">
        <v>405</v>
      </c>
      <c r="AO2281">
        <v>2017</v>
      </c>
      <c r="AP2281">
        <v>10</v>
      </c>
      <c r="AQ2281">
        <v>10</v>
      </c>
      <c r="AR2281">
        <v>5.0000000000000001E-3</v>
      </c>
      <c r="AS2281">
        <v>5.0000000000000001E-3</v>
      </c>
      <c r="AT2281">
        <v>1168</v>
      </c>
      <c r="AU2281">
        <v>1168</v>
      </c>
      <c r="AV2281">
        <v>133</v>
      </c>
      <c r="AW2281">
        <v>133</v>
      </c>
      <c r="AX2281" t="s">
        <v>130</v>
      </c>
      <c r="AY2281" s="3" t="s">
        <v>1000</v>
      </c>
      <c r="AZ2281">
        <v>1</v>
      </c>
      <c r="BB2281" s="2">
        <v>42144</v>
      </c>
      <c r="BC2281" s="4" t="s">
        <v>369</v>
      </c>
      <c r="BD2281">
        <v>41054531300042</v>
      </c>
      <c r="BF2281" t="s">
        <v>108</v>
      </c>
      <c r="BG2281" t="s">
        <v>1001</v>
      </c>
      <c r="BH2281" t="s">
        <v>1002</v>
      </c>
      <c r="BJ2281" s="2">
        <v>42143</v>
      </c>
      <c r="BK2281">
        <v>3</v>
      </c>
      <c r="BM2281">
        <v>1409</v>
      </c>
      <c r="BO2281" t="s">
        <v>118</v>
      </c>
      <c r="BP2281">
        <v>24</v>
      </c>
      <c r="BR2281">
        <v>27</v>
      </c>
      <c r="BT2281">
        <v>1</v>
      </c>
      <c r="BV2281">
        <v>34255833500051</v>
      </c>
      <c r="BX2281" t="s">
        <v>108</v>
      </c>
      <c r="BY2281">
        <v>1</v>
      </c>
      <c r="CA2281">
        <v>3</v>
      </c>
      <c r="CC2281">
        <v>41054531300042</v>
      </c>
      <c r="CE2281" t="s">
        <v>105</v>
      </c>
      <c r="CG2281">
        <v>3</v>
      </c>
      <c r="CM2281" t="s">
        <v>106</v>
      </c>
      <c r="CN2281" s="2">
        <v>42187</v>
      </c>
      <c r="CO2281">
        <v>0</v>
      </c>
      <c r="CQ2281" t="s">
        <v>105</v>
      </c>
      <c r="CR2281" t="s">
        <v>107</v>
      </c>
      <c r="CS2281">
        <v>41054531300042</v>
      </c>
      <c r="CU2281" t="s">
        <v>108</v>
      </c>
      <c r="CV2281" t="s">
        <v>109</v>
      </c>
      <c r="CW2281" t="s">
        <v>110</v>
      </c>
      <c r="CX2281" t="s">
        <v>111</v>
      </c>
      <c r="CY2281">
        <v>1</v>
      </c>
    </row>
    <row r="2282" spans="1:103" ht="15" hidden="1" customHeight="1" x14ac:dyDescent="0.2">
      <c r="A2282" t="s">
        <v>104</v>
      </c>
      <c r="B2282">
        <v>0</v>
      </c>
      <c r="D2282" t="s">
        <v>105</v>
      </c>
      <c r="K2282">
        <v>1</v>
      </c>
      <c r="M2282">
        <v>10</v>
      </c>
      <c r="N2282" t="s">
        <v>999</v>
      </c>
      <c r="O2282">
        <v>0</v>
      </c>
      <c r="R2282">
        <v>6127985</v>
      </c>
      <c r="S2282" s="2">
        <v>42143</v>
      </c>
      <c r="T2282">
        <v>20</v>
      </c>
      <c r="U2282">
        <v>2</v>
      </c>
      <c r="V2282">
        <v>2</v>
      </c>
      <c r="X2282">
        <v>0</v>
      </c>
      <c r="Y2282">
        <v>0</v>
      </c>
      <c r="Z2282" s="2">
        <v>42143</v>
      </c>
      <c r="AA2282" s="4" t="s">
        <v>1003</v>
      </c>
      <c r="AB2282">
        <v>23</v>
      </c>
      <c r="AC2282">
        <v>23</v>
      </c>
      <c r="AD2282" s="4" t="s">
        <v>1003</v>
      </c>
      <c r="AE2282">
        <v>2</v>
      </c>
      <c r="AF2282">
        <v>2</v>
      </c>
      <c r="AG2282" t="s">
        <v>524</v>
      </c>
      <c r="AH2282">
        <v>1810</v>
      </c>
      <c r="AI2282">
        <v>0.1</v>
      </c>
      <c r="AJ2282">
        <v>0.1</v>
      </c>
      <c r="AK2282">
        <v>712</v>
      </c>
      <c r="AL2282">
        <v>712</v>
      </c>
      <c r="AM2282">
        <v>454</v>
      </c>
      <c r="AN2282">
        <v>454</v>
      </c>
      <c r="AO2282">
        <v>1810</v>
      </c>
      <c r="AP2282">
        <v>10</v>
      </c>
      <c r="AQ2282">
        <v>10</v>
      </c>
      <c r="AR2282">
        <v>0.1</v>
      </c>
      <c r="AS2282">
        <v>0.1</v>
      </c>
      <c r="AV2282">
        <v>133</v>
      </c>
      <c r="AW2282">
        <v>133</v>
      </c>
      <c r="AX2282" t="s">
        <v>130</v>
      </c>
      <c r="AY2282" s="3" t="s">
        <v>1000</v>
      </c>
      <c r="AZ2282">
        <v>1</v>
      </c>
      <c r="BB2282" s="2">
        <v>42144</v>
      </c>
      <c r="BC2282" s="4" t="s">
        <v>369</v>
      </c>
      <c r="BD2282">
        <v>41054531300042</v>
      </c>
      <c r="BF2282" t="s">
        <v>108</v>
      </c>
      <c r="BG2282" t="s">
        <v>1001</v>
      </c>
      <c r="BH2282" t="s">
        <v>1002</v>
      </c>
      <c r="BJ2282" s="2">
        <v>42143</v>
      </c>
      <c r="BK2282">
        <v>3</v>
      </c>
      <c r="BM2282">
        <v>1409</v>
      </c>
      <c r="BO2282" t="s">
        <v>118</v>
      </c>
      <c r="BP2282">
        <v>24</v>
      </c>
      <c r="BR2282">
        <v>27</v>
      </c>
      <c r="BT2282">
        <v>1</v>
      </c>
      <c r="BV2282">
        <v>34255833500051</v>
      </c>
      <c r="BX2282" t="s">
        <v>108</v>
      </c>
      <c r="BY2282">
        <v>1</v>
      </c>
      <c r="CA2282">
        <v>3</v>
      </c>
      <c r="CC2282">
        <v>41054531300042</v>
      </c>
      <c r="CE2282" t="s">
        <v>105</v>
      </c>
      <c r="CG2282">
        <v>3</v>
      </c>
      <c r="CM2282" t="s">
        <v>106</v>
      </c>
      <c r="CN2282" s="2">
        <v>42187</v>
      </c>
      <c r="CO2282">
        <v>0</v>
      </c>
      <c r="CQ2282" t="s">
        <v>105</v>
      </c>
      <c r="CR2282" t="s">
        <v>107</v>
      </c>
      <c r="CS2282">
        <v>41054531300042</v>
      </c>
      <c r="CU2282" t="s">
        <v>108</v>
      </c>
      <c r="CV2282" t="s">
        <v>109</v>
      </c>
      <c r="CW2282" t="s">
        <v>110</v>
      </c>
      <c r="CX2282" t="s">
        <v>111</v>
      </c>
      <c r="CY2282">
        <v>1</v>
      </c>
    </row>
    <row r="2283" spans="1:103" ht="15" hidden="1" customHeight="1" x14ac:dyDescent="0.2">
      <c r="A2283" t="s">
        <v>104</v>
      </c>
      <c r="B2283">
        <v>0</v>
      </c>
      <c r="D2283" t="s">
        <v>105</v>
      </c>
      <c r="K2283">
        <v>1</v>
      </c>
      <c r="M2283">
        <v>10</v>
      </c>
      <c r="N2283" t="s">
        <v>999</v>
      </c>
      <c r="O2283">
        <v>0</v>
      </c>
      <c r="R2283">
        <v>6127985</v>
      </c>
      <c r="S2283" s="2">
        <v>42143</v>
      </c>
      <c r="T2283">
        <v>20</v>
      </c>
      <c r="U2283">
        <v>1</v>
      </c>
      <c r="V2283">
        <v>1</v>
      </c>
      <c r="X2283">
        <v>0</v>
      </c>
      <c r="Y2283">
        <v>0</v>
      </c>
      <c r="Z2283" s="2">
        <v>42143</v>
      </c>
      <c r="AA2283" s="4" t="s">
        <v>1003</v>
      </c>
      <c r="AB2283">
        <v>23</v>
      </c>
      <c r="AC2283">
        <v>23</v>
      </c>
      <c r="AD2283" s="4" t="s">
        <v>1003</v>
      </c>
      <c r="AE2283">
        <v>2</v>
      </c>
      <c r="AF2283">
        <v>2</v>
      </c>
      <c r="AG2283" t="s">
        <v>525</v>
      </c>
      <c r="AH2283">
        <v>2018</v>
      </c>
      <c r="AI2283">
        <v>5.0000000000000001E-3</v>
      </c>
      <c r="AJ2283">
        <v>5.0000000000000001E-3</v>
      </c>
      <c r="AK2283">
        <v>712</v>
      </c>
      <c r="AL2283">
        <v>712</v>
      </c>
      <c r="AM2283">
        <v>405</v>
      </c>
      <c r="AN2283">
        <v>405</v>
      </c>
      <c r="AO2283">
        <v>2018</v>
      </c>
      <c r="AP2283">
        <v>10</v>
      </c>
      <c r="AQ2283">
        <v>10</v>
      </c>
      <c r="AR2283">
        <v>5.0000000000000001E-3</v>
      </c>
      <c r="AS2283">
        <v>5.0000000000000001E-3</v>
      </c>
      <c r="AT2283">
        <v>1168</v>
      </c>
      <c r="AU2283">
        <v>1168</v>
      </c>
      <c r="AV2283">
        <v>133</v>
      </c>
      <c r="AW2283">
        <v>133</v>
      </c>
      <c r="AX2283" t="s">
        <v>130</v>
      </c>
      <c r="AY2283" s="3" t="s">
        <v>1000</v>
      </c>
      <c r="AZ2283">
        <v>1</v>
      </c>
      <c r="BB2283" s="2">
        <v>42144</v>
      </c>
      <c r="BC2283" s="4" t="s">
        <v>369</v>
      </c>
      <c r="BD2283">
        <v>41054531300042</v>
      </c>
      <c r="BF2283" t="s">
        <v>108</v>
      </c>
      <c r="BG2283" t="s">
        <v>1001</v>
      </c>
      <c r="BH2283" t="s">
        <v>1002</v>
      </c>
      <c r="BJ2283" s="2">
        <v>42143</v>
      </c>
      <c r="BK2283">
        <v>3</v>
      </c>
      <c r="BM2283">
        <v>1409</v>
      </c>
      <c r="BO2283" t="s">
        <v>118</v>
      </c>
      <c r="BP2283">
        <v>24</v>
      </c>
      <c r="BR2283">
        <v>27</v>
      </c>
      <c r="BT2283">
        <v>1</v>
      </c>
      <c r="BV2283">
        <v>34255833500051</v>
      </c>
      <c r="BX2283" t="s">
        <v>108</v>
      </c>
      <c r="BY2283">
        <v>1</v>
      </c>
      <c r="CA2283">
        <v>3</v>
      </c>
      <c r="CC2283">
        <v>41054531300042</v>
      </c>
      <c r="CE2283" t="s">
        <v>105</v>
      </c>
      <c r="CG2283">
        <v>3</v>
      </c>
      <c r="CM2283" t="s">
        <v>106</v>
      </c>
      <c r="CN2283" s="2">
        <v>42187</v>
      </c>
      <c r="CO2283">
        <v>0</v>
      </c>
      <c r="CQ2283" t="s">
        <v>105</v>
      </c>
      <c r="CR2283" t="s">
        <v>107</v>
      </c>
      <c r="CS2283">
        <v>41054531300042</v>
      </c>
      <c r="CU2283" t="s">
        <v>108</v>
      </c>
      <c r="CV2283" t="s">
        <v>109</v>
      </c>
      <c r="CW2283" t="s">
        <v>110</v>
      </c>
      <c r="CX2283" t="s">
        <v>111</v>
      </c>
      <c r="CY2283">
        <v>1</v>
      </c>
    </row>
    <row r="2284" spans="1:103" ht="15" hidden="1" customHeight="1" x14ac:dyDescent="0.2">
      <c r="A2284" t="s">
        <v>104</v>
      </c>
      <c r="B2284">
        <v>0</v>
      </c>
      <c r="D2284" t="s">
        <v>105</v>
      </c>
      <c r="K2284">
        <v>1</v>
      </c>
      <c r="M2284">
        <v>10</v>
      </c>
      <c r="N2284" t="s">
        <v>999</v>
      </c>
      <c r="O2284">
        <v>0</v>
      </c>
      <c r="R2284">
        <v>6127985</v>
      </c>
      <c r="S2284" s="2">
        <v>42143</v>
      </c>
      <c r="T2284">
        <v>20</v>
      </c>
      <c r="U2284">
        <v>2</v>
      </c>
      <c r="V2284">
        <v>2</v>
      </c>
      <c r="X2284">
        <v>0</v>
      </c>
      <c r="Y2284">
        <v>0</v>
      </c>
      <c r="Z2284" s="2">
        <v>42143</v>
      </c>
      <c r="AA2284" s="4" t="s">
        <v>1003</v>
      </c>
      <c r="AB2284">
        <v>23</v>
      </c>
      <c r="AC2284">
        <v>23</v>
      </c>
      <c r="AD2284" s="4" t="s">
        <v>1003</v>
      </c>
      <c r="AE2284">
        <v>2</v>
      </c>
      <c r="AF2284">
        <v>2</v>
      </c>
      <c r="AG2284" t="s">
        <v>526</v>
      </c>
      <c r="AH2284">
        <v>6389</v>
      </c>
      <c r="AI2284">
        <v>0.02</v>
      </c>
      <c r="AJ2284">
        <v>0.02</v>
      </c>
      <c r="AM2284">
        <v>454</v>
      </c>
      <c r="AN2284">
        <v>454</v>
      </c>
      <c r="AO2284">
        <v>6389</v>
      </c>
      <c r="AP2284">
        <v>10</v>
      </c>
      <c r="AQ2284">
        <v>10</v>
      </c>
      <c r="AR2284">
        <v>0.02</v>
      </c>
      <c r="AS2284">
        <v>0.02</v>
      </c>
      <c r="AV2284">
        <v>133</v>
      </c>
      <c r="AW2284">
        <v>133</v>
      </c>
      <c r="AX2284" t="s">
        <v>130</v>
      </c>
      <c r="AY2284" s="3" t="s">
        <v>1000</v>
      </c>
      <c r="AZ2284">
        <v>1</v>
      </c>
      <c r="BB2284" s="2">
        <v>42144</v>
      </c>
      <c r="BC2284" s="4" t="s">
        <v>369</v>
      </c>
      <c r="BD2284">
        <v>41054531300042</v>
      </c>
      <c r="BF2284" t="s">
        <v>108</v>
      </c>
      <c r="BG2284" t="s">
        <v>1001</v>
      </c>
      <c r="BH2284" t="s">
        <v>1002</v>
      </c>
      <c r="BJ2284" s="2">
        <v>42143</v>
      </c>
      <c r="BK2284">
        <v>3</v>
      </c>
      <c r="BM2284">
        <v>1409</v>
      </c>
      <c r="BO2284" t="s">
        <v>118</v>
      </c>
      <c r="BP2284">
        <v>24</v>
      </c>
      <c r="BR2284">
        <v>27</v>
      </c>
      <c r="BT2284">
        <v>1</v>
      </c>
      <c r="BV2284">
        <v>34255833500051</v>
      </c>
      <c r="BX2284" t="s">
        <v>108</v>
      </c>
      <c r="BY2284">
        <v>1</v>
      </c>
      <c r="CA2284">
        <v>3</v>
      </c>
      <c r="CC2284">
        <v>41054531300042</v>
      </c>
      <c r="CE2284" t="s">
        <v>105</v>
      </c>
      <c r="CG2284">
        <v>3</v>
      </c>
      <c r="CM2284" t="s">
        <v>106</v>
      </c>
      <c r="CN2284" s="2">
        <v>42187</v>
      </c>
      <c r="CO2284">
        <v>0</v>
      </c>
      <c r="CQ2284" t="s">
        <v>105</v>
      </c>
      <c r="CR2284" t="s">
        <v>107</v>
      </c>
      <c r="CS2284">
        <v>41054531300042</v>
      </c>
      <c r="CU2284" t="s">
        <v>108</v>
      </c>
      <c r="CV2284" t="s">
        <v>109</v>
      </c>
      <c r="CW2284" t="s">
        <v>110</v>
      </c>
      <c r="CX2284" t="s">
        <v>111</v>
      </c>
      <c r="CY2284">
        <v>1</v>
      </c>
    </row>
    <row r="2285" spans="1:103" ht="15" hidden="1" customHeight="1" x14ac:dyDescent="0.2">
      <c r="A2285" t="s">
        <v>104</v>
      </c>
      <c r="B2285">
        <v>0</v>
      </c>
      <c r="D2285" t="s">
        <v>105</v>
      </c>
      <c r="K2285">
        <v>1</v>
      </c>
      <c r="M2285">
        <v>10</v>
      </c>
      <c r="N2285" t="s">
        <v>999</v>
      </c>
      <c r="O2285">
        <v>0</v>
      </c>
      <c r="R2285">
        <v>6127985</v>
      </c>
      <c r="S2285" s="2">
        <v>42143</v>
      </c>
      <c r="T2285">
        <v>20</v>
      </c>
      <c r="U2285">
        <v>2</v>
      </c>
      <c r="V2285">
        <v>2</v>
      </c>
      <c r="X2285">
        <v>0</v>
      </c>
      <c r="Y2285">
        <v>0</v>
      </c>
      <c r="Z2285" s="2">
        <v>42143</v>
      </c>
      <c r="AA2285" s="4" t="s">
        <v>1003</v>
      </c>
      <c r="AB2285">
        <v>23</v>
      </c>
      <c r="AC2285">
        <v>23</v>
      </c>
      <c r="AD2285" s="4" t="s">
        <v>1003</v>
      </c>
      <c r="AE2285">
        <v>2</v>
      </c>
      <c r="AF2285">
        <v>2</v>
      </c>
      <c r="AG2285" t="s">
        <v>527</v>
      </c>
      <c r="AH2285">
        <v>2934</v>
      </c>
      <c r="AI2285">
        <v>0.05</v>
      </c>
      <c r="AJ2285">
        <v>0.05</v>
      </c>
      <c r="AM2285">
        <v>454</v>
      </c>
      <c r="AN2285">
        <v>454</v>
      </c>
      <c r="AO2285">
        <v>2934</v>
      </c>
      <c r="AP2285">
        <v>10</v>
      </c>
      <c r="AQ2285">
        <v>10</v>
      </c>
      <c r="AR2285">
        <v>0.05</v>
      </c>
      <c r="AS2285">
        <v>0.05</v>
      </c>
      <c r="AV2285">
        <v>133</v>
      </c>
      <c r="AW2285">
        <v>133</v>
      </c>
      <c r="AX2285" t="s">
        <v>130</v>
      </c>
      <c r="AY2285" s="3" t="s">
        <v>1000</v>
      </c>
      <c r="AZ2285">
        <v>1</v>
      </c>
      <c r="BB2285" s="2">
        <v>42144</v>
      </c>
      <c r="BC2285" s="4" t="s">
        <v>369</v>
      </c>
      <c r="BD2285">
        <v>41054531300042</v>
      </c>
      <c r="BF2285" t="s">
        <v>108</v>
      </c>
      <c r="BG2285" t="s">
        <v>1001</v>
      </c>
      <c r="BH2285" t="s">
        <v>1002</v>
      </c>
      <c r="BJ2285" s="2">
        <v>42143</v>
      </c>
      <c r="BK2285">
        <v>3</v>
      </c>
      <c r="BM2285">
        <v>1409</v>
      </c>
      <c r="BO2285" t="s">
        <v>118</v>
      </c>
      <c r="BP2285">
        <v>24</v>
      </c>
      <c r="BR2285">
        <v>27</v>
      </c>
      <c r="BT2285">
        <v>1</v>
      </c>
      <c r="BV2285">
        <v>34255833500051</v>
      </c>
      <c r="BX2285" t="s">
        <v>108</v>
      </c>
      <c r="BY2285">
        <v>1</v>
      </c>
      <c r="CA2285">
        <v>3</v>
      </c>
      <c r="CC2285">
        <v>41054531300042</v>
      </c>
      <c r="CE2285" t="s">
        <v>105</v>
      </c>
      <c r="CG2285">
        <v>3</v>
      </c>
      <c r="CM2285" t="s">
        <v>106</v>
      </c>
      <c r="CN2285" s="2">
        <v>42187</v>
      </c>
      <c r="CO2285">
        <v>0</v>
      </c>
      <c r="CQ2285" t="s">
        <v>105</v>
      </c>
      <c r="CR2285" t="s">
        <v>107</v>
      </c>
      <c r="CS2285">
        <v>41054531300042</v>
      </c>
      <c r="CU2285" t="s">
        <v>108</v>
      </c>
      <c r="CV2285" t="s">
        <v>109</v>
      </c>
      <c r="CW2285" t="s">
        <v>110</v>
      </c>
      <c r="CX2285" t="s">
        <v>111</v>
      </c>
      <c r="CY2285">
        <v>1</v>
      </c>
    </row>
    <row r="2286" spans="1:103" ht="15" hidden="1" customHeight="1" x14ac:dyDescent="0.2">
      <c r="A2286" t="s">
        <v>104</v>
      </c>
      <c r="B2286">
        <v>0</v>
      </c>
      <c r="D2286" t="s">
        <v>105</v>
      </c>
      <c r="K2286">
        <v>1</v>
      </c>
      <c r="M2286">
        <v>10</v>
      </c>
      <c r="N2286" t="s">
        <v>999</v>
      </c>
      <c r="O2286">
        <v>0</v>
      </c>
      <c r="R2286">
        <v>6127985</v>
      </c>
      <c r="S2286" s="2">
        <v>42143</v>
      </c>
      <c r="T2286">
        <v>20</v>
      </c>
      <c r="U2286">
        <v>1</v>
      </c>
      <c r="V2286">
        <v>1</v>
      </c>
      <c r="X2286">
        <v>0</v>
      </c>
      <c r="Y2286">
        <v>0</v>
      </c>
      <c r="Z2286" s="2">
        <v>42143</v>
      </c>
      <c r="AA2286" s="4" t="s">
        <v>1003</v>
      </c>
      <c r="AB2286">
        <v>3</v>
      </c>
      <c r="AC2286">
        <v>3</v>
      </c>
      <c r="AD2286" s="4" t="s">
        <v>1003</v>
      </c>
      <c r="AE2286">
        <v>2</v>
      </c>
      <c r="AF2286">
        <v>2</v>
      </c>
      <c r="AG2286" t="s">
        <v>235</v>
      </c>
      <c r="AH2286">
        <v>1379</v>
      </c>
      <c r="AI2286">
        <v>5</v>
      </c>
      <c r="AJ2286">
        <v>5</v>
      </c>
      <c r="AM2286">
        <v>422</v>
      </c>
      <c r="AN2286">
        <v>422</v>
      </c>
      <c r="AO2286">
        <v>1379</v>
      </c>
      <c r="AP2286">
        <v>10</v>
      </c>
      <c r="AQ2286">
        <v>10</v>
      </c>
      <c r="AR2286">
        <v>5</v>
      </c>
      <c r="AS2286">
        <v>5</v>
      </c>
      <c r="AV2286">
        <v>299</v>
      </c>
      <c r="AW2286">
        <v>299</v>
      </c>
      <c r="AX2286" t="s">
        <v>236</v>
      </c>
      <c r="AY2286" s="3" t="s">
        <v>1000</v>
      </c>
      <c r="AZ2286">
        <v>1</v>
      </c>
      <c r="BB2286" s="2">
        <v>42144</v>
      </c>
      <c r="BC2286" s="4" t="s">
        <v>369</v>
      </c>
      <c r="BD2286">
        <v>41054531300042</v>
      </c>
      <c r="BF2286" t="s">
        <v>108</v>
      </c>
      <c r="BG2286" t="s">
        <v>1001</v>
      </c>
      <c r="BH2286" t="s">
        <v>1002</v>
      </c>
      <c r="BJ2286" s="2">
        <v>42143</v>
      </c>
      <c r="BK2286">
        <v>3</v>
      </c>
      <c r="BM2286">
        <v>1409</v>
      </c>
      <c r="BO2286" t="s">
        <v>118</v>
      </c>
      <c r="BP2286">
        <v>24</v>
      </c>
      <c r="BR2286">
        <v>27</v>
      </c>
      <c r="BT2286">
        <v>1</v>
      </c>
      <c r="BV2286">
        <v>34255833500051</v>
      </c>
      <c r="BX2286" t="s">
        <v>108</v>
      </c>
      <c r="BY2286">
        <v>1</v>
      </c>
      <c r="CA2286">
        <v>3</v>
      </c>
      <c r="CC2286">
        <v>41054531300042</v>
      </c>
      <c r="CE2286" t="s">
        <v>105</v>
      </c>
      <c r="CG2286">
        <v>3</v>
      </c>
      <c r="CM2286" t="s">
        <v>106</v>
      </c>
      <c r="CN2286" s="2">
        <v>42187</v>
      </c>
      <c r="CO2286">
        <v>0</v>
      </c>
      <c r="CQ2286" t="s">
        <v>105</v>
      </c>
      <c r="CR2286" t="s">
        <v>107</v>
      </c>
      <c r="CS2286">
        <v>41054531300042</v>
      </c>
      <c r="CU2286" t="s">
        <v>108</v>
      </c>
      <c r="CV2286" t="s">
        <v>109</v>
      </c>
      <c r="CW2286" t="s">
        <v>110</v>
      </c>
      <c r="CX2286" t="s">
        <v>111</v>
      </c>
      <c r="CY2286">
        <v>1</v>
      </c>
    </row>
    <row r="2287" spans="1:103" ht="15" hidden="1" customHeight="1" x14ac:dyDescent="0.2">
      <c r="A2287" t="s">
        <v>104</v>
      </c>
      <c r="B2287">
        <v>0</v>
      </c>
      <c r="D2287" t="s">
        <v>105</v>
      </c>
      <c r="K2287">
        <v>1</v>
      </c>
      <c r="M2287">
        <v>10</v>
      </c>
      <c r="N2287" t="s">
        <v>999</v>
      </c>
      <c r="O2287">
        <v>0</v>
      </c>
      <c r="R2287">
        <v>6127985</v>
      </c>
      <c r="S2287" s="2">
        <v>42143</v>
      </c>
      <c r="T2287">
        <v>20</v>
      </c>
      <c r="U2287">
        <v>2</v>
      </c>
      <c r="V2287">
        <v>2</v>
      </c>
      <c r="X2287">
        <v>0</v>
      </c>
      <c r="Y2287">
        <v>0</v>
      </c>
      <c r="Z2287" s="2">
        <v>42143</v>
      </c>
      <c r="AA2287" s="4" t="s">
        <v>1003</v>
      </c>
      <c r="AB2287">
        <v>23</v>
      </c>
      <c r="AC2287">
        <v>23</v>
      </c>
      <c r="AD2287" s="4" t="s">
        <v>1003</v>
      </c>
      <c r="AE2287">
        <v>2</v>
      </c>
      <c r="AF2287">
        <v>2</v>
      </c>
      <c r="AG2287" t="s">
        <v>237</v>
      </c>
      <c r="AH2287">
        <v>1447</v>
      </c>
      <c r="AM2287">
        <v>193</v>
      </c>
      <c r="AN2287">
        <v>193</v>
      </c>
      <c r="AO2287">
        <v>1447</v>
      </c>
      <c r="AP2287">
        <v>1</v>
      </c>
      <c r="AQ2287">
        <v>1</v>
      </c>
      <c r="AR2287">
        <v>930</v>
      </c>
      <c r="AS2287">
        <v>930</v>
      </c>
      <c r="AV2287">
        <v>391</v>
      </c>
      <c r="AW2287">
        <v>391</v>
      </c>
      <c r="AX2287" t="s">
        <v>238</v>
      </c>
      <c r="AY2287" s="3" t="s">
        <v>1000</v>
      </c>
      <c r="AZ2287">
        <v>1</v>
      </c>
      <c r="BB2287" s="2">
        <v>42144</v>
      </c>
      <c r="BC2287" s="4" t="s">
        <v>369</v>
      </c>
      <c r="BD2287">
        <v>41054531300042</v>
      </c>
      <c r="BF2287" t="s">
        <v>108</v>
      </c>
      <c r="BG2287" t="s">
        <v>1001</v>
      </c>
      <c r="BH2287" t="s">
        <v>1002</v>
      </c>
      <c r="BJ2287" s="2">
        <v>42143</v>
      </c>
      <c r="BK2287">
        <v>3</v>
      </c>
      <c r="BM2287">
        <v>1409</v>
      </c>
      <c r="BO2287" t="s">
        <v>118</v>
      </c>
      <c r="BP2287">
        <v>24</v>
      </c>
      <c r="BR2287">
        <v>27</v>
      </c>
      <c r="BT2287">
        <v>1</v>
      </c>
      <c r="BV2287">
        <v>34255833500051</v>
      </c>
      <c r="BX2287" t="s">
        <v>108</v>
      </c>
      <c r="BY2287">
        <v>1</v>
      </c>
      <c r="CA2287">
        <v>3</v>
      </c>
      <c r="CC2287">
        <v>41054531300042</v>
      </c>
      <c r="CE2287" t="s">
        <v>105</v>
      </c>
      <c r="CG2287">
        <v>3</v>
      </c>
      <c r="CM2287" t="s">
        <v>106</v>
      </c>
      <c r="CN2287" s="2">
        <v>42187</v>
      </c>
      <c r="CO2287">
        <v>0</v>
      </c>
      <c r="CQ2287" t="s">
        <v>105</v>
      </c>
      <c r="CR2287" t="s">
        <v>107</v>
      </c>
      <c r="CS2287">
        <v>41054531300042</v>
      </c>
      <c r="CU2287" t="s">
        <v>108</v>
      </c>
      <c r="CV2287" t="s">
        <v>109</v>
      </c>
      <c r="CW2287" t="s">
        <v>110</v>
      </c>
      <c r="CX2287" t="s">
        <v>111</v>
      </c>
      <c r="CY2287">
        <v>1</v>
      </c>
    </row>
    <row r="2288" spans="1:103" ht="15" hidden="1" customHeight="1" x14ac:dyDescent="0.2">
      <c r="A2288" t="s">
        <v>104</v>
      </c>
      <c r="B2288">
        <v>0</v>
      </c>
      <c r="D2288" t="s">
        <v>105</v>
      </c>
      <c r="K2288">
        <v>1</v>
      </c>
      <c r="M2288">
        <v>10</v>
      </c>
      <c r="N2288" t="s">
        <v>999</v>
      </c>
      <c r="O2288">
        <v>0</v>
      </c>
      <c r="R2288">
        <v>6127985</v>
      </c>
      <c r="S2288" s="2">
        <v>42143</v>
      </c>
      <c r="T2288">
        <v>20</v>
      </c>
      <c r="U2288">
        <v>2</v>
      </c>
      <c r="V2288">
        <v>2</v>
      </c>
      <c r="X2288">
        <v>0</v>
      </c>
      <c r="Y2288">
        <v>0</v>
      </c>
      <c r="Z2288" s="2">
        <v>42143</v>
      </c>
      <c r="AA2288" s="4" t="s">
        <v>1003</v>
      </c>
      <c r="AB2288">
        <v>23</v>
      </c>
      <c r="AC2288">
        <v>23</v>
      </c>
      <c r="AD2288" s="4" t="s">
        <v>1003</v>
      </c>
      <c r="AE2288">
        <v>2</v>
      </c>
      <c r="AF2288">
        <v>2</v>
      </c>
      <c r="AG2288" t="s">
        <v>528</v>
      </c>
      <c r="AH2288">
        <v>2972</v>
      </c>
      <c r="AI2288">
        <v>0.05</v>
      </c>
      <c r="AJ2288">
        <v>0.05</v>
      </c>
      <c r="AM2288">
        <v>454</v>
      </c>
      <c r="AN2288">
        <v>454</v>
      </c>
      <c r="AO2288">
        <v>2972</v>
      </c>
      <c r="AP2288">
        <v>10</v>
      </c>
      <c r="AQ2288">
        <v>10</v>
      </c>
      <c r="AR2288">
        <v>0.05</v>
      </c>
      <c r="AS2288">
        <v>0.05</v>
      </c>
      <c r="AV2288">
        <v>133</v>
      </c>
      <c r="AW2288">
        <v>133</v>
      </c>
      <c r="AX2288" t="s">
        <v>130</v>
      </c>
      <c r="AY2288" s="3" t="s">
        <v>1000</v>
      </c>
      <c r="AZ2288">
        <v>1</v>
      </c>
      <c r="BB2288" s="2">
        <v>42144</v>
      </c>
      <c r="BC2288" s="4" t="s">
        <v>369</v>
      </c>
      <c r="BD2288">
        <v>41054531300042</v>
      </c>
      <c r="BF2288" t="s">
        <v>108</v>
      </c>
      <c r="BG2288" t="s">
        <v>1001</v>
      </c>
      <c r="BH2288" t="s">
        <v>1002</v>
      </c>
      <c r="BJ2288" s="2">
        <v>42143</v>
      </c>
      <c r="BK2288">
        <v>3</v>
      </c>
      <c r="BM2288">
        <v>1409</v>
      </c>
      <c r="BO2288" t="s">
        <v>118</v>
      </c>
      <c r="BP2288">
        <v>24</v>
      </c>
      <c r="BR2288">
        <v>27</v>
      </c>
      <c r="BT2288">
        <v>1</v>
      </c>
      <c r="BV2288">
        <v>34255833500051</v>
      </c>
      <c r="BX2288" t="s">
        <v>108</v>
      </c>
      <c r="BY2288">
        <v>1</v>
      </c>
      <c r="CA2288">
        <v>3</v>
      </c>
      <c r="CC2288">
        <v>41054531300042</v>
      </c>
      <c r="CE2288" t="s">
        <v>105</v>
      </c>
      <c r="CG2288">
        <v>3</v>
      </c>
      <c r="CM2288" t="s">
        <v>106</v>
      </c>
      <c r="CN2288" s="2">
        <v>42187</v>
      </c>
      <c r="CO2288">
        <v>0</v>
      </c>
      <c r="CQ2288" t="s">
        <v>105</v>
      </c>
      <c r="CR2288" t="s">
        <v>107</v>
      </c>
      <c r="CS2288">
        <v>41054531300042</v>
      </c>
      <c r="CU2288" t="s">
        <v>108</v>
      </c>
      <c r="CV2288" t="s">
        <v>109</v>
      </c>
      <c r="CW2288" t="s">
        <v>110</v>
      </c>
      <c r="CX2288" t="s">
        <v>111</v>
      </c>
      <c r="CY2288">
        <v>1</v>
      </c>
    </row>
    <row r="2289" spans="1:103" ht="15" hidden="1" customHeight="1" x14ac:dyDescent="0.2">
      <c r="A2289" t="s">
        <v>104</v>
      </c>
      <c r="B2289">
        <v>0</v>
      </c>
      <c r="D2289" t="s">
        <v>105</v>
      </c>
      <c r="K2289">
        <v>1</v>
      </c>
      <c r="M2289">
        <v>10</v>
      </c>
      <c r="N2289" t="s">
        <v>999</v>
      </c>
      <c r="O2289">
        <v>0</v>
      </c>
      <c r="R2289">
        <v>6127985</v>
      </c>
      <c r="S2289" s="2">
        <v>42143</v>
      </c>
      <c r="T2289">
        <v>20</v>
      </c>
      <c r="U2289">
        <v>1</v>
      </c>
      <c r="V2289">
        <v>1</v>
      </c>
      <c r="X2289">
        <v>0</v>
      </c>
      <c r="Y2289">
        <v>0</v>
      </c>
      <c r="Z2289" s="2">
        <v>42143</v>
      </c>
      <c r="AA2289" s="4" t="s">
        <v>1003</v>
      </c>
      <c r="AB2289">
        <v>23</v>
      </c>
      <c r="AC2289">
        <v>23</v>
      </c>
      <c r="AD2289" s="4" t="s">
        <v>1003</v>
      </c>
      <c r="AE2289">
        <v>2</v>
      </c>
      <c r="AF2289">
        <v>2</v>
      </c>
      <c r="AG2289" t="s">
        <v>529</v>
      </c>
      <c r="AH2289">
        <v>1682</v>
      </c>
      <c r="AI2289">
        <v>0.02</v>
      </c>
      <c r="AJ2289">
        <v>0.02</v>
      </c>
      <c r="AM2289">
        <v>454</v>
      </c>
      <c r="AN2289">
        <v>454</v>
      </c>
      <c r="AO2289">
        <v>1682</v>
      </c>
      <c r="AP2289">
        <v>10</v>
      </c>
      <c r="AQ2289">
        <v>10</v>
      </c>
      <c r="AR2289">
        <v>0.02</v>
      </c>
      <c r="AS2289">
        <v>0.02</v>
      </c>
      <c r="AV2289">
        <v>133</v>
      </c>
      <c r="AW2289">
        <v>133</v>
      </c>
      <c r="AX2289" t="s">
        <v>130</v>
      </c>
      <c r="AY2289" s="3" t="s">
        <v>1000</v>
      </c>
      <c r="AZ2289">
        <v>1</v>
      </c>
      <c r="BB2289" s="2">
        <v>42144</v>
      </c>
      <c r="BC2289" s="4" t="s">
        <v>369</v>
      </c>
      <c r="BD2289">
        <v>41054531300042</v>
      </c>
      <c r="BF2289" t="s">
        <v>108</v>
      </c>
      <c r="BG2289" t="s">
        <v>1001</v>
      </c>
      <c r="BH2289" t="s">
        <v>1002</v>
      </c>
      <c r="BJ2289" s="2">
        <v>42143</v>
      </c>
      <c r="BK2289">
        <v>3</v>
      </c>
      <c r="BM2289">
        <v>1409</v>
      </c>
      <c r="BO2289" t="s">
        <v>118</v>
      </c>
      <c r="BP2289">
        <v>24</v>
      </c>
      <c r="BR2289">
        <v>27</v>
      </c>
      <c r="BT2289">
        <v>1</v>
      </c>
      <c r="BV2289">
        <v>34255833500051</v>
      </c>
      <c r="BX2289" t="s">
        <v>108</v>
      </c>
      <c r="BY2289">
        <v>1</v>
      </c>
      <c r="CA2289">
        <v>3</v>
      </c>
      <c r="CC2289">
        <v>41054531300042</v>
      </c>
      <c r="CE2289" t="s">
        <v>105</v>
      </c>
      <c r="CG2289">
        <v>3</v>
      </c>
      <c r="CM2289" t="s">
        <v>106</v>
      </c>
      <c r="CN2289" s="2">
        <v>42187</v>
      </c>
      <c r="CO2289">
        <v>0</v>
      </c>
      <c r="CQ2289" t="s">
        <v>105</v>
      </c>
      <c r="CR2289" t="s">
        <v>107</v>
      </c>
      <c r="CS2289">
        <v>41054531300042</v>
      </c>
      <c r="CU2289" t="s">
        <v>108</v>
      </c>
      <c r="CV2289" t="s">
        <v>109</v>
      </c>
      <c r="CW2289" t="s">
        <v>110</v>
      </c>
      <c r="CX2289" t="s">
        <v>111</v>
      </c>
      <c r="CY2289">
        <v>1</v>
      </c>
    </row>
    <row r="2290" spans="1:103" ht="15" hidden="1" customHeight="1" x14ac:dyDescent="0.2">
      <c r="A2290" t="s">
        <v>104</v>
      </c>
      <c r="B2290">
        <v>0</v>
      </c>
      <c r="D2290" t="s">
        <v>105</v>
      </c>
      <c r="K2290">
        <v>1</v>
      </c>
      <c r="M2290">
        <v>10</v>
      </c>
      <c r="N2290" t="s">
        <v>999</v>
      </c>
      <c r="O2290">
        <v>0</v>
      </c>
      <c r="R2290">
        <v>6127985</v>
      </c>
      <c r="S2290" s="2">
        <v>42143</v>
      </c>
      <c r="T2290">
        <v>20</v>
      </c>
      <c r="U2290">
        <v>1</v>
      </c>
      <c r="V2290">
        <v>1</v>
      </c>
      <c r="X2290">
        <v>0</v>
      </c>
      <c r="Y2290">
        <v>0</v>
      </c>
      <c r="Z2290" s="2">
        <v>42143</v>
      </c>
      <c r="AA2290" s="4" t="s">
        <v>1003</v>
      </c>
      <c r="AB2290">
        <v>23</v>
      </c>
      <c r="AC2290">
        <v>23</v>
      </c>
      <c r="AD2290" s="4" t="s">
        <v>1003</v>
      </c>
      <c r="AE2290">
        <v>2</v>
      </c>
      <c r="AF2290">
        <v>2</v>
      </c>
      <c r="AG2290" t="s">
        <v>530</v>
      </c>
      <c r="AH2290">
        <v>2019</v>
      </c>
      <c r="AI2290">
        <v>0.02</v>
      </c>
      <c r="AJ2290">
        <v>0.02</v>
      </c>
      <c r="AM2290">
        <v>454</v>
      </c>
      <c r="AN2290">
        <v>454</v>
      </c>
      <c r="AO2290">
        <v>2019</v>
      </c>
      <c r="AP2290">
        <v>10</v>
      </c>
      <c r="AQ2290">
        <v>10</v>
      </c>
      <c r="AR2290">
        <v>0.02</v>
      </c>
      <c r="AS2290">
        <v>0.02</v>
      </c>
      <c r="AV2290">
        <v>133</v>
      </c>
      <c r="AW2290">
        <v>133</v>
      </c>
      <c r="AX2290" t="s">
        <v>130</v>
      </c>
      <c r="AY2290" s="3" t="s">
        <v>1000</v>
      </c>
      <c r="AZ2290">
        <v>1</v>
      </c>
      <c r="BB2290" s="2">
        <v>42144</v>
      </c>
      <c r="BC2290" s="4" t="s">
        <v>369</v>
      </c>
      <c r="BD2290">
        <v>41054531300042</v>
      </c>
      <c r="BF2290" t="s">
        <v>108</v>
      </c>
      <c r="BG2290" t="s">
        <v>1001</v>
      </c>
      <c r="BH2290" t="s">
        <v>1002</v>
      </c>
      <c r="BJ2290" s="2">
        <v>42143</v>
      </c>
      <c r="BK2290">
        <v>3</v>
      </c>
      <c r="BM2290">
        <v>1409</v>
      </c>
      <c r="BO2290" t="s">
        <v>118</v>
      </c>
      <c r="BP2290">
        <v>24</v>
      </c>
      <c r="BR2290">
        <v>27</v>
      </c>
      <c r="BT2290">
        <v>1</v>
      </c>
      <c r="BV2290">
        <v>34255833500051</v>
      </c>
      <c r="BX2290" t="s">
        <v>108</v>
      </c>
      <c r="BY2290">
        <v>1</v>
      </c>
      <c r="CA2290">
        <v>3</v>
      </c>
      <c r="CC2290">
        <v>41054531300042</v>
      </c>
      <c r="CE2290" t="s">
        <v>105</v>
      </c>
      <c r="CG2290">
        <v>3</v>
      </c>
      <c r="CM2290" t="s">
        <v>106</v>
      </c>
      <c r="CN2290" s="2">
        <v>42187</v>
      </c>
      <c r="CO2290">
        <v>0</v>
      </c>
      <c r="CQ2290" t="s">
        <v>105</v>
      </c>
      <c r="CR2290" t="s">
        <v>107</v>
      </c>
      <c r="CS2290">
        <v>41054531300042</v>
      </c>
      <c r="CU2290" t="s">
        <v>108</v>
      </c>
      <c r="CV2290" t="s">
        <v>109</v>
      </c>
      <c r="CW2290" t="s">
        <v>110</v>
      </c>
      <c r="CX2290" t="s">
        <v>111</v>
      </c>
      <c r="CY2290">
        <v>1</v>
      </c>
    </row>
    <row r="2291" spans="1:103" ht="15" hidden="1" customHeight="1" x14ac:dyDescent="0.2">
      <c r="A2291" t="s">
        <v>104</v>
      </c>
      <c r="B2291">
        <v>0</v>
      </c>
      <c r="D2291" t="s">
        <v>105</v>
      </c>
      <c r="K2291">
        <v>1</v>
      </c>
      <c r="M2291">
        <v>10</v>
      </c>
      <c r="N2291" t="s">
        <v>999</v>
      </c>
      <c r="O2291">
        <v>0</v>
      </c>
      <c r="R2291">
        <v>6127985</v>
      </c>
      <c r="S2291" s="2">
        <v>42143</v>
      </c>
      <c r="T2291">
        <v>20</v>
      </c>
      <c r="U2291">
        <v>2</v>
      </c>
      <c r="V2291">
        <v>2</v>
      </c>
      <c r="X2291">
        <v>0</v>
      </c>
      <c r="Y2291">
        <v>0</v>
      </c>
      <c r="Z2291" s="2">
        <v>42143</v>
      </c>
      <c r="AA2291" s="4" t="s">
        <v>1003</v>
      </c>
      <c r="AB2291">
        <v>23</v>
      </c>
      <c r="AC2291">
        <v>23</v>
      </c>
      <c r="AD2291" s="4" t="s">
        <v>1003</v>
      </c>
      <c r="AE2291">
        <v>2</v>
      </c>
      <c r="AF2291">
        <v>2</v>
      </c>
      <c r="AG2291" t="s">
        <v>531</v>
      </c>
      <c r="AH2291">
        <v>5724</v>
      </c>
      <c r="AI2291">
        <v>0.02</v>
      </c>
      <c r="AJ2291">
        <v>0.02</v>
      </c>
      <c r="AM2291">
        <v>454</v>
      </c>
      <c r="AN2291">
        <v>454</v>
      </c>
      <c r="AO2291">
        <v>5724</v>
      </c>
      <c r="AP2291">
        <v>10</v>
      </c>
      <c r="AQ2291">
        <v>10</v>
      </c>
      <c r="AR2291">
        <v>0.02</v>
      </c>
      <c r="AS2291">
        <v>0.02</v>
      </c>
      <c r="AV2291">
        <v>133</v>
      </c>
      <c r="AW2291">
        <v>133</v>
      </c>
      <c r="AX2291" t="s">
        <v>130</v>
      </c>
      <c r="AY2291" s="3" t="s">
        <v>1000</v>
      </c>
      <c r="AZ2291">
        <v>1</v>
      </c>
      <c r="BB2291" s="2">
        <v>42144</v>
      </c>
      <c r="BC2291" s="4" t="s">
        <v>369</v>
      </c>
      <c r="BD2291">
        <v>41054531300042</v>
      </c>
      <c r="BF2291" t="s">
        <v>108</v>
      </c>
      <c r="BG2291" t="s">
        <v>1001</v>
      </c>
      <c r="BH2291" t="s">
        <v>1002</v>
      </c>
      <c r="BJ2291" s="2">
        <v>42143</v>
      </c>
      <c r="BK2291">
        <v>3</v>
      </c>
      <c r="BM2291">
        <v>1409</v>
      </c>
      <c r="BO2291" t="s">
        <v>118</v>
      </c>
      <c r="BP2291">
        <v>24</v>
      </c>
      <c r="BR2291">
        <v>27</v>
      </c>
      <c r="BT2291">
        <v>1</v>
      </c>
      <c r="BV2291">
        <v>34255833500051</v>
      </c>
      <c r="BX2291" t="s">
        <v>108</v>
      </c>
      <c r="BY2291">
        <v>1</v>
      </c>
      <c r="CA2291">
        <v>3</v>
      </c>
      <c r="CC2291">
        <v>41054531300042</v>
      </c>
      <c r="CE2291" t="s">
        <v>105</v>
      </c>
      <c r="CG2291">
        <v>3</v>
      </c>
      <c r="CM2291" t="s">
        <v>106</v>
      </c>
      <c r="CN2291" s="2">
        <v>42187</v>
      </c>
      <c r="CO2291">
        <v>0</v>
      </c>
      <c r="CQ2291" t="s">
        <v>105</v>
      </c>
      <c r="CR2291" t="s">
        <v>107</v>
      </c>
      <c r="CS2291">
        <v>41054531300042</v>
      </c>
      <c r="CU2291" t="s">
        <v>108</v>
      </c>
      <c r="CV2291" t="s">
        <v>109</v>
      </c>
      <c r="CW2291" t="s">
        <v>110</v>
      </c>
      <c r="CX2291" t="s">
        <v>111</v>
      </c>
      <c r="CY2291">
        <v>1</v>
      </c>
    </row>
    <row r="2292" spans="1:103" ht="15" hidden="1" customHeight="1" x14ac:dyDescent="0.2">
      <c r="A2292" t="s">
        <v>104</v>
      </c>
      <c r="B2292">
        <v>0</v>
      </c>
      <c r="D2292" t="s">
        <v>105</v>
      </c>
      <c r="K2292">
        <v>1</v>
      </c>
      <c r="M2292">
        <v>10</v>
      </c>
      <c r="N2292" t="s">
        <v>999</v>
      </c>
      <c r="O2292">
        <v>0</v>
      </c>
      <c r="R2292">
        <v>6127985</v>
      </c>
      <c r="S2292" s="2">
        <v>42143</v>
      </c>
      <c r="T2292">
        <v>20</v>
      </c>
      <c r="U2292">
        <v>1</v>
      </c>
      <c r="V2292">
        <v>1</v>
      </c>
      <c r="X2292">
        <v>0</v>
      </c>
      <c r="Y2292">
        <v>0</v>
      </c>
      <c r="Z2292" s="2">
        <v>42143</v>
      </c>
      <c r="AA2292" s="4" t="s">
        <v>1003</v>
      </c>
      <c r="AB2292">
        <v>23</v>
      </c>
      <c r="AC2292">
        <v>23</v>
      </c>
      <c r="AD2292" s="4" t="s">
        <v>1003</v>
      </c>
      <c r="AE2292">
        <v>2</v>
      </c>
      <c r="AF2292">
        <v>2</v>
      </c>
      <c r="AG2292" t="s">
        <v>532</v>
      </c>
      <c r="AH2292">
        <v>5725</v>
      </c>
      <c r="AI2292">
        <v>0.02</v>
      </c>
      <c r="AJ2292">
        <v>0.02</v>
      </c>
      <c r="AM2292">
        <v>454</v>
      </c>
      <c r="AN2292">
        <v>454</v>
      </c>
      <c r="AO2292">
        <v>5725</v>
      </c>
      <c r="AP2292">
        <v>10</v>
      </c>
      <c r="AQ2292">
        <v>10</v>
      </c>
      <c r="AR2292">
        <v>0.02</v>
      </c>
      <c r="AS2292">
        <v>0.02</v>
      </c>
      <c r="AV2292">
        <v>133</v>
      </c>
      <c r="AW2292">
        <v>133</v>
      </c>
      <c r="AX2292" t="s">
        <v>130</v>
      </c>
      <c r="AY2292" s="3" t="s">
        <v>1000</v>
      </c>
      <c r="AZ2292">
        <v>1</v>
      </c>
      <c r="BB2292" s="2">
        <v>42144</v>
      </c>
      <c r="BC2292" s="4" t="s">
        <v>369</v>
      </c>
      <c r="BD2292">
        <v>41054531300042</v>
      </c>
      <c r="BF2292" t="s">
        <v>108</v>
      </c>
      <c r="BG2292" t="s">
        <v>1001</v>
      </c>
      <c r="BH2292" t="s">
        <v>1002</v>
      </c>
      <c r="BJ2292" s="2">
        <v>42143</v>
      </c>
      <c r="BK2292">
        <v>3</v>
      </c>
      <c r="BM2292">
        <v>1409</v>
      </c>
      <c r="BO2292" t="s">
        <v>118</v>
      </c>
      <c r="BP2292">
        <v>24</v>
      </c>
      <c r="BR2292">
        <v>27</v>
      </c>
      <c r="BT2292">
        <v>1</v>
      </c>
      <c r="BV2292">
        <v>34255833500051</v>
      </c>
      <c r="BX2292" t="s">
        <v>108</v>
      </c>
      <c r="BY2292">
        <v>1</v>
      </c>
      <c r="CA2292">
        <v>3</v>
      </c>
      <c r="CC2292">
        <v>41054531300042</v>
      </c>
      <c r="CE2292" t="s">
        <v>105</v>
      </c>
      <c r="CG2292">
        <v>3</v>
      </c>
      <c r="CM2292" t="s">
        <v>106</v>
      </c>
      <c r="CN2292" s="2">
        <v>42187</v>
      </c>
      <c r="CO2292">
        <v>0</v>
      </c>
      <c r="CQ2292" t="s">
        <v>105</v>
      </c>
      <c r="CR2292" t="s">
        <v>107</v>
      </c>
      <c r="CS2292">
        <v>41054531300042</v>
      </c>
      <c r="CU2292" t="s">
        <v>108</v>
      </c>
      <c r="CV2292" t="s">
        <v>109</v>
      </c>
      <c r="CW2292" t="s">
        <v>110</v>
      </c>
      <c r="CX2292" t="s">
        <v>111</v>
      </c>
      <c r="CY2292">
        <v>1</v>
      </c>
    </row>
    <row r="2293" spans="1:103" ht="15" hidden="1" customHeight="1" x14ac:dyDescent="0.2">
      <c r="A2293" t="s">
        <v>104</v>
      </c>
      <c r="B2293">
        <v>0</v>
      </c>
      <c r="D2293" t="s">
        <v>105</v>
      </c>
      <c r="K2293">
        <v>1</v>
      </c>
      <c r="M2293">
        <v>10</v>
      </c>
      <c r="N2293" t="s">
        <v>999</v>
      </c>
      <c r="O2293">
        <v>0</v>
      </c>
      <c r="R2293">
        <v>6127985</v>
      </c>
      <c r="S2293" s="2">
        <v>42143</v>
      </c>
      <c r="T2293">
        <v>20</v>
      </c>
      <c r="U2293">
        <v>1</v>
      </c>
      <c r="V2293">
        <v>1</v>
      </c>
      <c r="X2293">
        <v>0</v>
      </c>
      <c r="Y2293">
        <v>0</v>
      </c>
      <c r="Z2293" s="2">
        <v>42143</v>
      </c>
      <c r="AA2293" s="4" t="s">
        <v>1003</v>
      </c>
      <c r="AB2293">
        <v>3</v>
      </c>
      <c r="AC2293">
        <v>3</v>
      </c>
      <c r="AD2293" s="4" t="s">
        <v>1003</v>
      </c>
      <c r="AE2293">
        <v>2</v>
      </c>
      <c r="AF2293">
        <v>2</v>
      </c>
      <c r="AG2293" t="s">
        <v>239</v>
      </c>
      <c r="AH2293">
        <v>1392</v>
      </c>
      <c r="AI2293">
        <v>10</v>
      </c>
      <c r="AJ2293">
        <v>10</v>
      </c>
      <c r="AM2293">
        <v>422</v>
      </c>
      <c r="AN2293">
        <v>422</v>
      </c>
      <c r="AO2293">
        <v>1392</v>
      </c>
      <c r="AP2293">
        <v>10</v>
      </c>
      <c r="AQ2293">
        <v>10</v>
      </c>
      <c r="AR2293">
        <v>10</v>
      </c>
      <c r="AS2293">
        <v>10</v>
      </c>
      <c r="AV2293">
        <v>304</v>
      </c>
      <c r="AW2293">
        <v>304</v>
      </c>
      <c r="AX2293" t="s">
        <v>240</v>
      </c>
      <c r="AY2293" s="3" t="s">
        <v>1000</v>
      </c>
      <c r="AZ2293">
        <v>1</v>
      </c>
      <c r="BB2293" s="2">
        <v>42144</v>
      </c>
      <c r="BC2293" s="4" t="s">
        <v>369</v>
      </c>
      <c r="BD2293">
        <v>41054531300042</v>
      </c>
      <c r="BF2293" t="s">
        <v>108</v>
      </c>
      <c r="BG2293" t="s">
        <v>1001</v>
      </c>
      <c r="BH2293" t="s">
        <v>1002</v>
      </c>
      <c r="BJ2293" s="2">
        <v>42143</v>
      </c>
      <c r="BK2293">
        <v>3</v>
      </c>
      <c r="BM2293">
        <v>1409</v>
      </c>
      <c r="BO2293" t="s">
        <v>118</v>
      </c>
      <c r="BP2293">
        <v>24</v>
      </c>
      <c r="BR2293">
        <v>27</v>
      </c>
      <c r="BT2293">
        <v>1</v>
      </c>
      <c r="BV2293">
        <v>34255833500051</v>
      </c>
      <c r="BX2293" t="s">
        <v>108</v>
      </c>
      <c r="BY2293">
        <v>1</v>
      </c>
      <c r="CA2293">
        <v>3</v>
      </c>
      <c r="CC2293">
        <v>41054531300042</v>
      </c>
      <c r="CE2293" t="s">
        <v>105</v>
      </c>
      <c r="CG2293">
        <v>3</v>
      </c>
      <c r="CM2293" t="s">
        <v>106</v>
      </c>
      <c r="CN2293" s="2">
        <v>42187</v>
      </c>
      <c r="CO2293">
        <v>0</v>
      </c>
      <c r="CQ2293" t="s">
        <v>105</v>
      </c>
      <c r="CR2293" t="s">
        <v>107</v>
      </c>
      <c r="CS2293">
        <v>41054531300042</v>
      </c>
      <c r="CU2293" t="s">
        <v>108</v>
      </c>
      <c r="CV2293" t="s">
        <v>109</v>
      </c>
      <c r="CW2293" t="s">
        <v>110</v>
      </c>
      <c r="CX2293" t="s">
        <v>111</v>
      </c>
      <c r="CY2293">
        <v>1</v>
      </c>
    </row>
    <row r="2294" spans="1:103" ht="15" hidden="1" customHeight="1" x14ac:dyDescent="0.2">
      <c r="A2294" t="s">
        <v>104</v>
      </c>
      <c r="B2294">
        <v>0</v>
      </c>
      <c r="D2294" t="s">
        <v>105</v>
      </c>
      <c r="K2294">
        <v>1</v>
      </c>
      <c r="M2294">
        <v>10</v>
      </c>
      <c r="N2294" t="s">
        <v>999</v>
      </c>
      <c r="O2294">
        <v>0</v>
      </c>
      <c r="R2294">
        <v>6127985</v>
      </c>
      <c r="S2294" s="2">
        <v>42143</v>
      </c>
      <c r="T2294">
        <v>20</v>
      </c>
      <c r="U2294">
        <v>1</v>
      </c>
      <c r="V2294">
        <v>1</v>
      </c>
      <c r="X2294">
        <v>0</v>
      </c>
      <c r="Y2294">
        <v>0</v>
      </c>
      <c r="Z2294" s="2">
        <v>42143</v>
      </c>
      <c r="AA2294" s="4" t="s">
        <v>1003</v>
      </c>
      <c r="AB2294">
        <v>23</v>
      </c>
      <c r="AC2294">
        <v>23</v>
      </c>
      <c r="AD2294" s="4" t="s">
        <v>1003</v>
      </c>
      <c r="AE2294">
        <v>2</v>
      </c>
      <c r="AF2294">
        <v>2</v>
      </c>
      <c r="AG2294" t="s">
        <v>533</v>
      </c>
      <c r="AH2294">
        <v>1137</v>
      </c>
      <c r="AI2294">
        <v>0.02</v>
      </c>
      <c r="AJ2294">
        <v>0.02</v>
      </c>
      <c r="AM2294">
        <v>454</v>
      </c>
      <c r="AN2294">
        <v>454</v>
      </c>
      <c r="AO2294">
        <v>1137</v>
      </c>
      <c r="AP2294">
        <v>10</v>
      </c>
      <c r="AQ2294">
        <v>10</v>
      </c>
      <c r="AR2294">
        <v>0.02</v>
      </c>
      <c r="AS2294">
        <v>0.02</v>
      </c>
      <c r="AV2294">
        <v>133</v>
      </c>
      <c r="AW2294">
        <v>133</v>
      </c>
      <c r="AX2294" t="s">
        <v>130</v>
      </c>
      <c r="AY2294" s="3" t="s">
        <v>1000</v>
      </c>
      <c r="AZ2294">
        <v>1</v>
      </c>
      <c r="BB2294" s="2">
        <v>42144</v>
      </c>
      <c r="BC2294" s="4" t="s">
        <v>369</v>
      </c>
      <c r="BD2294">
        <v>41054531300042</v>
      </c>
      <c r="BF2294" t="s">
        <v>108</v>
      </c>
      <c r="BG2294" t="s">
        <v>1001</v>
      </c>
      <c r="BH2294" t="s">
        <v>1002</v>
      </c>
      <c r="BJ2294" s="2">
        <v>42143</v>
      </c>
      <c r="BK2294">
        <v>3</v>
      </c>
      <c r="BM2294">
        <v>1409</v>
      </c>
      <c r="BO2294" t="s">
        <v>118</v>
      </c>
      <c r="BP2294">
        <v>24</v>
      </c>
      <c r="BR2294">
        <v>27</v>
      </c>
      <c r="BT2294">
        <v>1</v>
      </c>
      <c r="BV2294">
        <v>34255833500051</v>
      </c>
      <c r="BX2294" t="s">
        <v>108</v>
      </c>
      <c r="BY2294">
        <v>1</v>
      </c>
      <c r="CA2294">
        <v>3</v>
      </c>
      <c r="CC2294">
        <v>41054531300042</v>
      </c>
      <c r="CE2294" t="s">
        <v>105</v>
      </c>
      <c r="CG2294">
        <v>3</v>
      </c>
      <c r="CM2294" t="s">
        <v>106</v>
      </c>
      <c r="CN2294" s="2">
        <v>42187</v>
      </c>
      <c r="CO2294">
        <v>0</v>
      </c>
      <c r="CQ2294" t="s">
        <v>105</v>
      </c>
      <c r="CR2294" t="s">
        <v>107</v>
      </c>
      <c r="CS2294">
        <v>41054531300042</v>
      </c>
      <c r="CU2294" t="s">
        <v>108</v>
      </c>
      <c r="CV2294" t="s">
        <v>109</v>
      </c>
      <c r="CW2294" t="s">
        <v>110</v>
      </c>
      <c r="CX2294" t="s">
        <v>111</v>
      </c>
      <c r="CY2294">
        <v>1</v>
      </c>
    </row>
    <row r="2295" spans="1:103" ht="15" hidden="1" customHeight="1" x14ac:dyDescent="0.2">
      <c r="A2295" t="s">
        <v>104</v>
      </c>
      <c r="B2295">
        <v>0</v>
      </c>
      <c r="D2295" t="s">
        <v>105</v>
      </c>
      <c r="K2295">
        <v>1</v>
      </c>
      <c r="M2295">
        <v>10</v>
      </c>
      <c r="N2295" t="s">
        <v>999</v>
      </c>
      <c r="O2295">
        <v>0</v>
      </c>
      <c r="R2295">
        <v>6127985</v>
      </c>
      <c r="S2295" s="2">
        <v>42143</v>
      </c>
      <c r="T2295">
        <v>20</v>
      </c>
      <c r="U2295">
        <v>1</v>
      </c>
      <c r="V2295">
        <v>1</v>
      </c>
      <c r="X2295">
        <v>0</v>
      </c>
      <c r="Y2295">
        <v>0</v>
      </c>
      <c r="Z2295" s="2">
        <v>42143</v>
      </c>
      <c r="AA2295" s="4" t="s">
        <v>1003</v>
      </c>
      <c r="AB2295">
        <v>23</v>
      </c>
      <c r="AC2295">
        <v>23</v>
      </c>
      <c r="AD2295" s="4" t="s">
        <v>1003</v>
      </c>
      <c r="AE2295">
        <v>2</v>
      </c>
      <c r="AF2295">
        <v>2</v>
      </c>
      <c r="AG2295" t="s">
        <v>534</v>
      </c>
      <c r="AH2295">
        <v>5726</v>
      </c>
      <c r="AI2295">
        <v>0.02</v>
      </c>
      <c r="AJ2295">
        <v>0.02</v>
      </c>
      <c r="AM2295">
        <v>454</v>
      </c>
      <c r="AN2295">
        <v>454</v>
      </c>
      <c r="AO2295">
        <v>5726</v>
      </c>
      <c r="AP2295">
        <v>10</v>
      </c>
      <c r="AQ2295">
        <v>10</v>
      </c>
      <c r="AR2295">
        <v>0.02</v>
      </c>
      <c r="AS2295">
        <v>0.02</v>
      </c>
      <c r="AV2295">
        <v>133</v>
      </c>
      <c r="AW2295">
        <v>133</v>
      </c>
      <c r="AX2295" t="s">
        <v>130</v>
      </c>
      <c r="AY2295" s="3" t="s">
        <v>1000</v>
      </c>
      <c r="AZ2295">
        <v>1</v>
      </c>
      <c r="BB2295" s="2">
        <v>42144</v>
      </c>
      <c r="BC2295" s="4" t="s">
        <v>369</v>
      </c>
      <c r="BD2295">
        <v>41054531300042</v>
      </c>
      <c r="BF2295" t="s">
        <v>108</v>
      </c>
      <c r="BG2295" t="s">
        <v>1001</v>
      </c>
      <c r="BH2295" t="s">
        <v>1002</v>
      </c>
      <c r="BJ2295" s="2">
        <v>42143</v>
      </c>
      <c r="BK2295">
        <v>3</v>
      </c>
      <c r="BM2295">
        <v>1409</v>
      </c>
      <c r="BO2295" t="s">
        <v>118</v>
      </c>
      <c r="BP2295">
        <v>24</v>
      </c>
      <c r="BR2295">
        <v>27</v>
      </c>
      <c r="BT2295">
        <v>1</v>
      </c>
      <c r="BV2295">
        <v>34255833500051</v>
      </c>
      <c r="BX2295" t="s">
        <v>108</v>
      </c>
      <c r="BY2295">
        <v>1</v>
      </c>
      <c r="CA2295">
        <v>3</v>
      </c>
      <c r="CC2295">
        <v>41054531300042</v>
      </c>
      <c r="CE2295" t="s">
        <v>105</v>
      </c>
      <c r="CG2295">
        <v>3</v>
      </c>
      <c r="CM2295" t="s">
        <v>106</v>
      </c>
      <c r="CN2295" s="2">
        <v>42187</v>
      </c>
      <c r="CO2295">
        <v>0</v>
      </c>
      <c r="CQ2295" t="s">
        <v>105</v>
      </c>
      <c r="CR2295" t="s">
        <v>107</v>
      </c>
      <c r="CS2295">
        <v>41054531300042</v>
      </c>
      <c r="CU2295" t="s">
        <v>108</v>
      </c>
      <c r="CV2295" t="s">
        <v>109</v>
      </c>
      <c r="CW2295" t="s">
        <v>110</v>
      </c>
      <c r="CX2295" t="s">
        <v>111</v>
      </c>
      <c r="CY2295">
        <v>1</v>
      </c>
    </row>
    <row r="2296" spans="1:103" ht="15" hidden="1" customHeight="1" x14ac:dyDescent="0.2">
      <c r="A2296" t="s">
        <v>104</v>
      </c>
      <c r="B2296">
        <v>0</v>
      </c>
      <c r="D2296" t="s">
        <v>105</v>
      </c>
      <c r="K2296">
        <v>1</v>
      </c>
      <c r="M2296">
        <v>10</v>
      </c>
      <c r="N2296" t="s">
        <v>999</v>
      </c>
      <c r="O2296">
        <v>0</v>
      </c>
      <c r="R2296">
        <v>6127985</v>
      </c>
      <c r="S2296" s="2">
        <v>42143</v>
      </c>
      <c r="T2296">
        <v>20</v>
      </c>
      <c r="U2296">
        <v>2</v>
      </c>
      <c r="V2296">
        <v>2</v>
      </c>
      <c r="X2296">
        <v>0</v>
      </c>
      <c r="Y2296">
        <v>0</v>
      </c>
      <c r="Z2296" s="2">
        <v>42143</v>
      </c>
      <c r="AA2296" s="4" t="s">
        <v>1003</v>
      </c>
      <c r="AB2296">
        <v>23</v>
      </c>
      <c r="AC2296">
        <v>23</v>
      </c>
      <c r="AD2296" s="4" t="s">
        <v>1003</v>
      </c>
      <c r="AE2296">
        <v>2</v>
      </c>
      <c r="AF2296">
        <v>2</v>
      </c>
      <c r="AG2296" t="s">
        <v>535</v>
      </c>
      <c r="AH2296">
        <v>5567</v>
      </c>
      <c r="AI2296">
        <v>0.05</v>
      </c>
      <c r="AJ2296">
        <v>0.05</v>
      </c>
      <c r="AK2296">
        <v>712</v>
      </c>
      <c r="AL2296">
        <v>712</v>
      </c>
      <c r="AM2296">
        <v>151</v>
      </c>
      <c r="AN2296">
        <v>151</v>
      </c>
      <c r="AO2296">
        <v>5567</v>
      </c>
      <c r="AP2296">
        <v>10</v>
      </c>
      <c r="AQ2296">
        <v>10</v>
      </c>
      <c r="AR2296">
        <v>0.05</v>
      </c>
      <c r="AS2296">
        <v>0.05</v>
      </c>
      <c r="AT2296">
        <v>1168</v>
      </c>
      <c r="AU2296">
        <v>1168</v>
      </c>
      <c r="AV2296">
        <v>133</v>
      </c>
      <c r="AW2296">
        <v>133</v>
      </c>
      <c r="AX2296" t="s">
        <v>130</v>
      </c>
      <c r="AY2296" s="3" t="s">
        <v>1000</v>
      </c>
      <c r="AZ2296">
        <v>1</v>
      </c>
      <c r="BB2296" s="2">
        <v>42144</v>
      </c>
      <c r="BC2296" s="4" t="s">
        <v>369</v>
      </c>
      <c r="BD2296">
        <v>41054531300042</v>
      </c>
      <c r="BF2296" t="s">
        <v>108</v>
      </c>
      <c r="BG2296" t="s">
        <v>1001</v>
      </c>
      <c r="BH2296" t="s">
        <v>1002</v>
      </c>
      <c r="BJ2296" s="2">
        <v>42143</v>
      </c>
      <c r="BK2296">
        <v>3</v>
      </c>
      <c r="BM2296">
        <v>1409</v>
      </c>
      <c r="BO2296" t="s">
        <v>118</v>
      </c>
      <c r="BP2296">
        <v>24</v>
      </c>
      <c r="BR2296">
        <v>27</v>
      </c>
      <c r="BT2296">
        <v>1</v>
      </c>
      <c r="BV2296">
        <v>34255833500051</v>
      </c>
      <c r="BX2296" t="s">
        <v>108</v>
      </c>
      <c r="BY2296">
        <v>1</v>
      </c>
      <c r="CA2296">
        <v>3</v>
      </c>
      <c r="CC2296">
        <v>41054531300042</v>
      </c>
      <c r="CE2296" t="s">
        <v>105</v>
      </c>
      <c r="CG2296">
        <v>3</v>
      </c>
      <c r="CM2296" t="s">
        <v>106</v>
      </c>
      <c r="CN2296" s="2">
        <v>42187</v>
      </c>
      <c r="CO2296">
        <v>0</v>
      </c>
      <c r="CQ2296" t="s">
        <v>105</v>
      </c>
      <c r="CR2296" t="s">
        <v>107</v>
      </c>
      <c r="CS2296">
        <v>41054531300042</v>
      </c>
      <c r="CU2296" t="s">
        <v>108</v>
      </c>
      <c r="CV2296" t="s">
        <v>109</v>
      </c>
      <c r="CW2296" t="s">
        <v>110</v>
      </c>
      <c r="CX2296" t="s">
        <v>111</v>
      </c>
      <c r="CY2296">
        <v>1</v>
      </c>
    </row>
    <row r="2297" spans="1:103" ht="15" hidden="1" customHeight="1" x14ac:dyDescent="0.2">
      <c r="A2297" t="s">
        <v>104</v>
      </c>
      <c r="B2297">
        <v>0</v>
      </c>
      <c r="D2297" t="s">
        <v>105</v>
      </c>
      <c r="K2297">
        <v>1</v>
      </c>
      <c r="M2297">
        <v>10</v>
      </c>
      <c r="N2297" t="s">
        <v>999</v>
      </c>
      <c r="O2297">
        <v>0</v>
      </c>
      <c r="R2297">
        <v>6127985</v>
      </c>
      <c r="S2297" s="2">
        <v>42143</v>
      </c>
      <c r="T2297">
        <v>20</v>
      </c>
      <c r="U2297">
        <v>1</v>
      </c>
      <c r="V2297">
        <v>1</v>
      </c>
      <c r="X2297">
        <v>0</v>
      </c>
      <c r="Y2297">
        <v>0</v>
      </c>
      <c r="Z2297" s="2">
        <v>42143</v>
      </c>
      <c r="AA2297" s="4" t="s">
        <v>1003</v>
      </c>
      <c r="AB2297">
        <v>23</v>
      </c>
      <c r="AC2297">
        <v>23</v>
      </c>
      <c r="AD2297" s="4" t="s">
        <v>1003</v>
      </c>
      <c r="AE2297">
        <v>2</v>
      </c>
      <c r="AF2297">
        <v>2</v>
      </c>
      <c r="AG2297" t="s">
        <v>536</v>
      </c>
      <c r="AH2297">
        <v>5568</v>
      </c>
      <c r="AI2297">
        <v>0.02</v>
      </c>
      <c r="AJ2297">
        <v>0.02</v>
      </c>
      <c r="AM2297">
        <v>454</v>
      </c>
      <c r="AN2297">
        <v>454</v>
      </c>
      <c r="AO2297">
        <v>5568</v>
      </c>
      <c r="AP2297">
        <v>10</v>
      </c>
      <c r="AQ2297">
        <v>10</v>
      </c>
      <c r="AR2297">
        <v>0.02</v>
      </c>
      <c r="AS2297">
        <v>0.02</v>
      </c>
      <c r="AV2297">
        <v>133</v>
      </c>
      <c r="AW2297">
        <v>133</v>
      </c>
      <c r="AX2297" t="s">
        <v>130</v>
      </c>
      <c r="AY2297" s="3" t="s">
        <v>1000</v>
      </c>
      <c r="AZ2297">
        <v>1</v>
      </c>
      <c r="BB2297" s="2">
        <v>42144</v>
      </c>
      <c r="BC2297" s="4" t="s">
        <v>369</v>
      </c>
      <c r="BD2297">
        <v>41054531300042</v>
      </c>
      <c r="BF2297" t="s">
        <v>108</v>
      </c>
      <c r="BG2297" t="s">
        <v>1001</v>
      </c>
      <c r="BH2297" t="s">
        <v>1002</v>
      </c>
      <c r="BJ2297" s="2">
        <v>42143</v>
      </c>
      <c r="BK2297">
        <v>3</v>
      </c>
      <c r="BM2297">
        <v>1409</v>
      </c>
      <c r="BO2297" t="s">
        <v>118</v>
      </c>
      <c r="BP2297">
        <v>24</v>
      </c>
      <c r="BR2297">
        <v>27</v>
      </c>
      <c r="BT2297">
        <v>1</v>
      </c>
      <c r="BV2297">
        <v>34255833500051</v>
      </c>
      <c r="BX2297" t="s">
        <v>108</v>
      </c>
      <c r="BY2297">
        <v>1</v>
      </c>
      <c r="CA2297">
        <v>3</v>
      </c>
      <c r="CC2297">
        <v>41054531300042</v>
      </c>
      <c r="CE2297" t="s">
        <v>105</v>
      </c>
      <c r="CG2297">
        <v>3</v>
      </c>
      <c r="CM2297" t="s">
        <v>106</v>
      </c>
      <c r="CN2297" s="2">
        <v>42187</v>
      </c>
      <c r="CO2297">
        <v>0</v>
      </c>
      <c r="CQ2297" t="s">
        <v>105</v>
      </c>
      <c r="CR2297" t="s">
        <v>107</v>
      </c>
      <c r="CS2297">
        <v>41054531300042</v>
      </c>
      <c r="CU2297" t="s">
        <v>108</v>
      </c>
      <c r="CV2297" t="s">
        <v>109</v>
      </c>
      <c r="CW2297" t="s">
        <v>110</v>
      </c>
      <c r="CX2297" t="s">
        <v>111</v>
      </c>
      <c r="CY2297">
        <v>1</v>
      </c>
    </row>
    <row r="2298" spans="1:103" ht="15" hidden="1" customHeight="1" x14ac:dyDescent="0.2">
      <c r="A2298" t="s">
        <v>104</v>
      </c>
      <c r="B2298">
        <v>0</v>
      </c>
      <c r="D2298" t="s">
        <v>105</v>
      </c>
      <c r="K2298">
        <v>1</v>
      </c>
      <c r="M2298">
        <v>10</v>
      </c>
      <c r="N2298" t="s">
        <v>999</v>
      </c>
      <c r="O2298">
        <v>0</v>
      </c>
      <c r="R2298">
        <v>6127985</v>
      </c>
      <c r="S2298" s="2">
        <v>42143</v>
      </c>
      <c r="T2298">
        <v>20</v>
      </c>
      <c r="U2298">
        <v>1</v>
      </c>
      <c r="V2298">
        <v>1</v>
      </c>
      <c r="X2298">
        <v>0</v>
      </c>
      <c r="Y2298">
        <v>0</v>
      </c>
      <c r="Z2298" s="2">
        <v>42143</v>
      </c>
      <c r="AA2298" s="4" t="s">
        <v>1003</v>
      </c>
      <c r="AB2298">
        <v>23</v>
      </c>
      <c r="AC2298">
        <v>23</v>
      </c>
      <c r="AD2298" s="4" t="s">
        <v>1003</v>
      </c>
      <c r="AE2298">
        <v>2</v>
      </c>
      <c r="AF2298">
        <v>2</v>
      </c>
      <c r="AG2298" t="s">
        <v>537</v>
      </c>
      <c r="AH2298">
        <v>2729</v>
      </c>
      <c r="AI2298">
        <v>0.05</v>
      </c>
      <c r="AJ2298">
        <v>0.05</v>
      </c>
      <c r="AM2298">
        <v>454</v>
      </c>
      <c r="AN2298">
        <v>454</v>
      </c>
      <c r="AO2298">
        <v>2729</v>
      </c>
      <c r="AP2298">
        <v>10</v>
      </c>
      <c r="AQ2298">
        <v>10</v>
      </c>
      <c r="AR2298">
        <v>0.05</v>
      </c>
      <c r="AS2298">
        <v>0.05</v>
      </c>
      <c r="AV2298">
        <v>133</v>
      </c>
      <c r="AW2298">
        <v>133</v>
      </c>
      <c r="AX2298" t="s">
        <v>130</v>
      </c>
      <c r="AY2298" s="3" t="s">
        <v>1000</v>
      </c>
      <c r="AZ2298">
        <v>1</v>
      </c>
      <c r="BB2298" s="2">
        <v>42144</v>
      </c>
      <c r="BC2298" s="4" t="s">
        <v>369</v>
      </c>
      <c r="BD2298">
        <v>41054531300042</v>
      </c>
      <c r="BF2298" t="s">
        <v>108</v>
      </c>
      <c r="BG2298" t="s">
        <v>1001</v>
      </c>
      <c r="BH2298" t="s">
        <v>1002</v>
      </c>
      <c r="BJ2298" s="2">
        <v>42143</v>
      </c>
      <c r="BK2298">
        <v>3</v>
      </c>
      <c r="BM2298">
        <v>1409</v>
      </c>
      <c r="BO2298" t="s">
        <v>118</v>
      </c>
      <c r="BP2298">
        <v>24</v>
      </c>
      <c r="BR2298">
        <v>27</v>
      </c>
      <c r="BT2298">
        <v>1</v>
      </c>
      <c r="BV2298">
        <v>34255833500051</v>
      </c>
      <c r="BX2298" t="s">
        <v>108</v>
      </c>
      <c r="BY2298">
        <v>1</v>
      </c>
      <c r="CA2298">
        <v>3</v>
      </c>
      <c r="CC2298">
        <v>41054531300042</v>
      </c>
      <c r="CE2298" t="s">
        <v>105</v>
      </c>
      <c r="CG2298">
        <v>3</v>
      </c>
      <c r="CM2298" t="s">
        <v>106</v>
      </c>
      <c r="CN2298" s="2">
        <v>42187</v>
      </c>
      <c r="CO2298">
        <v>0</v>
      </c>
      <c r="CQ2298" t="s">
        <v>105</v>
      </c>
      <c r="CR2298" t="s">
        <v>107</v>
      </c>
      <c r="CS2298">
        <v>41054531300042</v>
      </c>
      <c r="CU2298" t="s">
        <v>108</v>
      </c>
      <c r="CV2298" t="s">
        <v>109</v>
      </c>
      <c r="CW2298" t="s">
        <v>110</v>
      </c>
      <c r="CX2298" t="s">
        <v>111</v>
      </c>
      <c r="CY2298">
        <v>1</v>
      </c>
    </row>
    <row r="2299" spans="1:103" ht="15" hidden="1" customHeight="1" x14ac:dyDescent="0.2">
      <c r="A2299" t="s">
        <v>104</v>
      </c>
      <c r="B2299">
        <v>0</v>
      </c>
      <c r="D2299" t="s">
        <v>105</v>
      </c>
      <c r="K2299">
        <v>1</v>
      </c>
      <c r="M2299">
        <v>10</v>
      </c>
      <c r="N2299" t="s">
        <v>999</v>
      </c>
      <c r="O2299">
        <v>0</v>
      </c>
      <c r="R2299">
        <v>6127985</v>
      </c>
      <c r="S2299" s="2">
        <v>42143</v>
      </c>
      <c r="T2299">
        <v>20</v>
      </c>
      <c r="U2299">
        <v>1</v>
      </c>
      <c r="V2299">
        <v>1</v>
      </c>
      <c r="X2299">
        <v>0</v>
      </c>
      <c r="Y2299">
        <v>0</v>
      </c>
      <c r="Z2299" s="2">
        <v>42143</v>
      </c>
      <c r="AA2299" s="4" t="s">
        <v>1003</v>
      </c>
      <c r="AB2299">
        <v>23</v>
      </c>
      <c r="AC2299">
        <v>23</v>
      </c>
      <c r="AD2299" s="4" t="s">
        <v>1003</v>
      </c>
      <c r="AE2299">
        <v>2</v>
      </c>
      <c r="AF2299">
        <v>2</v>
      </c>
      <c r="AG2299" t="s">
        <v>538</v>
      </c>
      <c r="AH2299">
        <v>1696</v>
      </c>
      <c r="AI2299">
        <v>0.02</v>
      </c>
      <c r="AJ2299">
        <v>0.02</v>
      </c>
      <c r="AM2299">
        <v>454</v>
      </c>
      <c r="AN2299">
        <v>454</v>
      </c>
      <c r="AO2299">
        <v>1696</v>
      </c>
      <c r="AP2299">
        <v>10</v>
      </c>
      <c r="AQ2299">
        <v>10</v>
      </c>
      <c r="AR2299">
        <v>0.02</v>
      </c>
      <c r="AS2299">
        <v>0.02</v>
      </c>
      <c r="AV2299">
        <v>133</v>
      </c>
      <c r="AW2299">
        <v>133</v>
      </c>
      <c r="AX2299" t="s">
        <v>130</v>
      </c>
      <c r="AY2299" s="3" t="s">
        <v>1000</v>
      </c>
      <c r="AZ2299">
        <v>1</v>
      </c>
      <c r="BB2299" s="2">
        <v>42144</v>
      </c>
      <c r="BC2299" s="4" t="s">
        <v>369</v>
      </c>
      <c r="BD2299">
        <v>41054531300042</v>
      </c>
      <c r="BF2299" t="s">
        <v>108</v>
      </c>
      <c r="BG2299" t="s">
        <v>1001</v>
      </c>
      <c r="BH2299" t="s">
        <v>1002</v>
      </c>
      <c r="BJ2299" s="2">
        <v>42143</v>
      </c>
      <c r="BK2299">
        <v>3</v>
      </c>
      <c r="BM2299">
        <v>1409</v>
      </c>
      <c r="BO2299" t="s">
        <v>118</v>
      </c>
      <c r="BP2299">
        <v>24</v>
      </c>
      <c r="BR2299">
        <v>27</v>
      </c>
      <c r="BT2299">
        <v>1</v>
      </c>
      <c r="BV2299">
        <v>34255833500051</v>
      </c>
      <c r="BX2299" t="s">
        <v>108</v>
      </c>
      <c r="BY2299">
        <v>1</v>
      </c>
      <c r="CA2299">
        <v>3</v>
      </c>
      <c r="CC2299">
        <v>41054531300042</v>
      </c>
      <c r="CE2299" t="s">
        <v>105</v>
      </c>
      <c r="CG2299">
        <v>3</v>
      </c>
      <c r="CM2299" t="s">
        <v>106</v>
      </c>
      <c r="CN2299" s="2">
        <v>42187</v>
      </c>
      <c r="CO2299">
        <v>0</v>
      </c>
      <c r="CQ2299" t="s">
        <v>105</v>
      </c>
      <c r="CR2299" t="s">
        <v>107</v>
      </c>
      <c r="CS2299">
        <v>41054531300042</v>
      </c>
      <c r="CU2299" t="s">
        <v>108</v>
      </c>
      <c r="CV2299" t="s">
        <v>109</v>
      </c>
      <c r="CW2299" t="s">
        <v>110</v>
      </c>
      <c r="CX2299" t="s">
        <v>111</v>
      </c>
      <c r="CY2299">
        <v>1</v>
      </c>
    </row>
    <row r="2300" spans="1:103" ht="15" hidden="1" customHeight="1" x14ac:dyDescent="0.2">
      <c r="A2300" t="s">
        <v>104</v>
      </c>
      <c r="B2300">
        <v>0</v>
      </c>
      <c r="D2300" t="s">
        <v>105</v>
      </c>
      <c r="K2300">
        <v>1</v>
      </c>
      <c r="M2300">
        <v>10</v>
      </c>
      <c r="N2300" t="s">
        <v>999</v>
      </c>
      <c r="O2300">
        <v>0</v>
      </c>
      <c r="R2300">
        <v>6127985</v>
      </c>
      <c r="S2300" s="2">
        <v>42143</v>
      </c>
      <c r="T2300">
        <v>20</v>
      </c>
      <c r="U2300">
        <v>1</v>
      </c>
      <c r="V2300">
        <v>1</v>
      </c>
      <c r="X2300">
        <v>0</v>
      </c>
      <c r="Y2300">
        <v>0</v>
      </c>
      <c r="Z2300" s="2">
        <v>42143</v>
      </c>
      <c r="AA2300" s="4" t="s">
        <v>1003</v>
      </c>
      <c r="AB2300">
        <v>23</v>
      </c>
      <c r="AC2300">
        <v>23</v>
      </c>
      <c r="AD2300" s="4" t="s">
        <v>1003</v>
      </c>
      <c r="AE2300">
        <v>2</v>
      </c>
      <c r="AF2300">
        <v>2</v>
      </c>
      <c r="AG2300" t="s">
        <v>539</v>
      </c>
      <c r="AH2300">
        <v>1681</v>
      </c>
      <c r="AI2300">
        <v>5.0000000000000001E-3</v>
      </c>
      <c r="AJ2300">
        <v>5.0000000000000001E-3</v>
      </c>
      <c r="AK2300">
        <v>712</v>
      </c>
      <c r="AL2300">
        <v>712</v>
      </c>
      <c r="AM2300">
        <v>405</v>
      </c>
      <c r="AN2300">
        <v>405</v>
      </c>
      <c r="AO2300">
        <v>1681</v>
      </c>
      <c r="AP2300">
        <v>10</v>
      </c>
      <c r="AQ2300">
        <v>10</v>
      </c>
      <c r="AR2300">
        <v>5.0000000000000001E-3</v>
      </c>
      <c r="AS2300">
        <v>5.0000000000000001E-3</v>
      </c>
      <c r="AT2300">
        <v>1168</v>
      </c>
      <c r="AU2300">
        <v>1168</v>
      </c>
      <c r="AV2300">
        <v>133</v>
      </c>
      <c r="AW2300">
        <v>133</v>
      </c>
      <c r="AX2300" t="s">
        <v>130</v>
      </c>
      <c r="AY2300" s="3" t="s">
        <v>1000</v>
      </c>
      <c r="AZ2300">
        <v>1</v>
      </c>
      <c r="BB2300" s="2">
        <v>42144</v>
      </c>
      <c r="BC2300" s="4" t="s">
        <v>369</v>
      </c>
      <c r="BD2300">
        <v>41054531300042</v>
      </c>
      <c r="BF2300" t="s">
        <v>108</v>
      </c>
      <c r="BG2300" t="s">
        <v>1001</v>
      </c>
      <c r="BH2300" t="s">
        <v>1002</v>
      </c>
      <c r="BJ2300" s="2">
        <v>42143</v>
      </c>
      <c r="BK2300">
        <v>3</v>
      </c>
      <c r="BM2300">
        <v>1409</v>
      </c>
      <c r="BO2300" t="s">
        <v>118</v>
      </c>
      <c r="BP2300">
        <v>24</v>
      </c>
      <c r="BR2300">
        <v>27</v>
      </c>
      <c r="BT2300">
        <v>1</v>
      </c>
      <c r="BV2300">
        <v>34255833500051</v>
      </c>
      <c r="BX2300" t="s">
        <v>108</v>
      </c>
      <c r="BY2300">
        <v>1</v>
      </c>
      <c r="CA2300">
        <v>3</v>
      </c>
      <c r="CC2300">
        <v>41054531300042</v>
      </c>
      <c r="CE2300" t="s">
        <v>105</v>
      </c>
      <c r="CG2300">
        <v>3</v>
      </c>
      <c r="CM2300" t="s">
        <v>106</v>
      </c>
      <c r="CN2300" s="2">
        <v>42187</v>
      </c>
      <c r="CO2300">
        <v>0</v>
      </c>
      <c r="CQ2300" t="s">
        <v>105</v>
      </c>
      <c r="CR2300" t="s">
        <v>107</v>
      </c>
      <c r="CS2300">
        <v>41054531300042</v>
      </c>
      <c r="CU2300" t="s">
        <v>108</v>
      </c>
      <c r="CV2300" t="s">
        <v>109</v>
      </c>
      <c r="CW2300" t="s">
        <v>110</v>
      </c>
      <c r="CX2300" t="s">
        <v>111</v>
      </c>
      <c r="CY2300">
        <v>1</v>
      </c>
    </row>
    <row r="2301" spans="1:103" ht="15" hidden="1" customHeight="1" x14ac:dyDescent="0.2">
      <c r="A2301" t="s">
        <v>104</v>
      </c>
      <c r="B2301">
        <v>0</v>
      </c>
      <c r="D2301" t="s">
        <v>105</v>
      </c>
      <c r="K2301">
        <v>1</v>
      </c>
      <c r="M2301">
        <v>10</v>
      </c>
      <c r="N2301" t="s">
        <v>999</v>
      </c>
      <c r="O2301">
        <v>0</v>
      </c>
      <c r="R2301">
        <v>6127985</v>
      </c>
      <c r="S2301" s="2">
        <v>42143</v>
      </c>
      <c r="T2301">
        <v>20</v>
      </c>
      <c r="U2301">
        <v>2</v>
      </c>
      <c r="V2301">
        <v>2</v>
      </c>
      <c r="X2301">
        <v>0</v>
      </c>
      <c r="Y2301">
        <v>0</v>
      </c>
      <c r="Z2301" s="2">
        <v>42143</v>
      </c>
      <c r="AA2301" s="4" t="s">
        <v>1003</v>
      </c>
      <c r="AB2301">
        <v>23</v>
      </c>
      <c r="AC2301">
        <v>23</v>
      </c>
      <c r="AD2301" s="4" t="s">
        <v>1003</v>
      </c>
      <c r="AE2301">
        <v>2</v>
      </c>
      <c r="AF2301">
        <v>2</v>
      </c>
      <c r="AG2301" t="s">
        <v>540</v>
      </c>
      <c r="AH2301">
        <v>5569</v>
      </c>
      <c r="AI2301">
        <v>0.05</v>
      </c>
      <c r="AJ2301">
        <v>0.05</v>
      </c>
      <c r="AM2301">
        <v>454</v>
      </c>
      <c r="AN2301">
        <v>454</v>
      </c>
      <c r="AO2301">
        <v>5569</v>
      </c>
      <c r="AP2301">
        <v>10</v>
      </c>
      <c r="AQ2301">
        <v>10</v>
      </c>
      <c r="AR2301">
        <v>0.05</v>
      </c>
      <c r="AS2301">
        <v>0.05</v>
      </c>
      <c r="AV2301">
        <v>133</v>
      </c>
      <c r="AW2301">
        <v>133</v>
      </c>
      <c r="AX2301" t="s">
        <v>130</v>
      </c>
      <c r="AY2301" s="3" t="s">
        <v>1000</v>
      </c>
      <c r="AZ2301">
        <v>1</v>
      </c>
      <c r="BB2301" s="2">
        <v>42144</v>
      </c>
      <c r="BC2301" s="4" t="s">
        <v>369</v>
      </c>
      <c r="BD2301">
        <v>41054531300042</v>
      </c>
      <c r="BF2301" t="s">
        <v>108</v>
      </c>
      <c r="BG2301" t="s">
        <v>1001</v>
      </c>
      <c r="BH2301" t="s">
        <v>1002</v>
      </c>
      <c r="BJ2301" s="2">
        <v>42143</v>
      </c>
      <c r="BK2301">
        <v>3</v>
      </c>
      <c r="BM2301">
        <v>1409</v>
      </c>
      <c r="BO2301" t="s">
        <v>118</v>
      </c>
      <c r="BP2301">
        <v>24</v>
      </c>
      <c r="BR2301">
        <v>27</v>
      </c>
      <c r="BT2301">
        <v>1</v>
      </c>
      <c r="BV2301">
        <v>34255833500051</v>
      </c>
      <c r="BX2301" t="s">
        <v>108</v>
      </c>
      <c r="BY2301">
        <v>1</v>
      </c>
      <c r="CA2301">
        <v>3</v>
      </c>
      <c r="CC2301">
        <v>41054531300042</v>
      </c>
      <c r="CE2301" t="s">
        <v>105</v>
      </c>
      <c r="CG2301">
        <v>3</v>
      </c>
      <c r="CM2301" t="s">
        <v>106</v>
      </c>
      <c r="CN2301" s="2">
        <v>42187</v>
      </c>
      <c r="CO2301">
        <v>0</v>
      </c>
      <c r="CQ2301" t="s">
        <v>105</v>
      </c>
      <c r="CR2301" t="s">
        <v>107</v>
      </c>
      <c r="CS2301">
        <v>41054531300042</v>
      </c>
      <c r="CU2301" t="s">
        <v>108</v>
      </c>
      <c r="CV2301" t="s">
        <v>109</v>
      </c>
      <c r="CW2301" t="s">
        <v>110</v>
      </c>
      <c r="CX2301" t="s">
        <v>111</v>
      </c>
      <c r="CY2301">
        <v>1</v>
      </c>
    </row>
    <row r="2302" spans="1:103" ht="15" hidden="1" customHeight="1" x14ac:dyDescent="0.2">
      <c r="A2302" t="s">
        <v>104</v>
      </c>
      <c r="B2302">
        <v>0</v>
      </c>
      <c r="D2302" t="s">
        <v>105</v>
      </c>
      <c r="K2302">
        <v>1</v>
      </c>
      <c r="M2302">
        <v>10</v>
      </c>
      <c r="N2302" t="s">
        <v>999</v>
      </c>
      <c r="O2302">
        <v>0</v>
      </c>
      <c r="R2302">
        <v>6127985</v>
      </c>
      <c r="S2302" s="2">
        <v>42143</v>
      </c>
      <c r="T2302">
        <v>20</v>
      </c>
      <c r="U2302">
        <v>2</v>
      </c>
      <c r="V2302">
        <v>2</v>
      </c>
      <c r="X2302">
        <v>0</v>
      </c>
      <c r="Y2302">
        <v>0</v>
      </c>
      <c r="Z2302" s="2">
        <v>42143</v>
      </c>
      <c r="AA2302" s="4" t="s">
        <v>1003</v>
      </c>
      <c r="AB2302">
        <v>23</v>
      </c>
      <c r="AC2302">
        <v>23</v>
      </c>
      <c r="AD2302" s="4" t="s">
        <v>1003</v>
      </c>
      <c r="AE2302">
        <v>2</v>
      </c>
      <c r="AF2302">
        <v>2</v>
      </c>
      <c r="AG2302" t="s">
        <v>541</v>
      </c>
      <c r="AH2302">
        <v>1139</v>
      </c>
      <c r="AI2302">
        <v>0.02</v>
      </c>
      <c r="AJ2302">
        <v>0.02</v>
      </c>
      <c r="AM2302">
        <v>454</v>
      </c>
      <c r="AN2302">
        <v>454</v>
      </c>
      <c r="AO2302">
        <v>1139</v>
      </c>
      <c r="AP2302">
        <v>10</v>
      </c>
      <c r="AQ2302">
        <v>10</v>
      </c>
      <c r="AR2302">
        <v>0.02</v>
      </c>
      <c r="AS2302">
        <v>0.02</v>
      </c>
      <c r="AV2302">
        <v>133</v>
      </c>
      <c r="AW2302">
        <v>133</v>
      </c>
      <c r="AX2302" t="s">
        <v>130</v>
      </c>
      <c r="AY2302" s="3" t="s">
        <v>1000</v>
      </c>
      <c r="AZ2302">
        <v>1</v>
      </c>
      <c r="BB2302" s="2">
        <v>42144</v>
      </c>
      <c r="BC2302" s="4" t="s">
        <v>369</v>
      </c>
      <c r="BD2302">
        <v>41054531300042</v>
      </c>
      <c r="BF2302" t="s">
        <v>108</v>
      </c>
      <c r="BG2302" t="s">
        <v>1001</v>
      </c>
      <c r="BH2302" t="s">
        <v>1002</v>
      </c>
      <c r="BJ2302" s="2">
        <v>42143</v>
      </c>
      <c r="BK2302">
        <v>3</v>
      </c>
      <c r="BM2302">
        <v>1409</v>
      </c>
      <c r="BO2302" t="s">
        <v>118</v>
      </c>
      <c r="BP2302">
        <v>24</v>
      </c>
      <c r="BR2302">
        <v>27</v>
      </c>
      <c r="BT2302">
        <v>1</v>
      </c>
      <c r="BV2302">
        <v>34255833500051</v>
      </c>
      <c r="BX2302" t="s">
        <v>108</v>
      </c>
      <c r="BY2302">
        <v>1</v>
      </c>
      <c r="CA2302">
        <v>3</v>
      </c>
      <c r="CC2302">
        <v>41054531300042</v>
      </c>
      <c r="CE2302" t="s">
        <v>105</v>
      </c>
      <c r="CG2302">
        <v>3</v>
      </c>
      <c r="CM2302" t="s">
        <v>106</v>
      </c>
      <c r="CN2302" s="2">
        <v>42187</v>
      </c>
      <c r="CO2302">
        <v>0</v>
      </c>
      <c r="CQ2302" t="s">
        <v>105</v>
      </c>
      <c r="CR2302" t="s">
        <v>107</v>
      </c>
      <c r="CS2302">
        <v>41054531300042</v>
      </c>
      <c r="CU2302" t="s">
        <v>108</v>
      </c>
      <c r="CV2302" t="s">
        <v>109</v>
      </c>
      <c r="CW2302" t="s">
        <v>110</v>
      </c>
      <c r="CX2302" t="s">
        <v>111</v>
      </c>
      <c r="CY2302">
        <v>1</v>
      </c>
    </row>
    <row r="2303" spans="1:103" ht="15" hidden="1" customHeight="1" x14ac:dyDescent="0.2">
      <c r="A2303" t="s">
        <v>104</v>
      </c>
      <c r="B2303">
        <v>0</v>
      </c>
      <c r="D2303" t="s">
        <v>105</v>
      </c>
      <c r="K2303">
        <v>1</v>
      </c>
      <c r="M2303">
        <v>10</v>
      </c>
      <c r="N2303" t="s">
        <v>999</v>
      </c>
      <c r="O2303">
        <v>0</v>
      </c>
      <c r="R2303">
        <v>6127985</v>
      </c>
      <c r="S2303" s="2">
        <v>42143</v>
      </c>
      <c r="T2303">
        <v>20</v>
      </c>
      <c r="U2303">
        <v>1</v>
      </c>
      <c r="V2303">
        <v>1</v>
      </c>
      <c r="X2303">
        <v>0</v>
      </c>
      <c r="Y2303">
        <v>0</v>
      </c>
      <c r="Z2303" s="2">
        <v>42143</v>
      </c>
      <c r="AA2303" s="4" t="s">
        <v>1003</v>
      </c>
      <c r="AB2303">
        <v>23</v>
      </c>
      <c r="AC2303">
        <v>23</v>
      </c>
      <c r="AD2303" s="4" t="s">
        <v>1003</v>
      </c>
      <c r="AE2303">
        <v>2</v>
      </c>
      <c r="AF2303">
        <v>2</v>
      </c>
      <c r="AG2303" t="s">
        <v>542</v>
      </c>
      <c r="AH2303">
        <v>1140</v>
      </c>
      <c r="AI2303">
        <v>5.0000000000000001E-3</v>
      </c>
      <c r="AJ2303">
        <v>5.0000000000000001E-3</v>
      </c>
      <c r="AK2303">
        <v>712</v>
      </c>
      <c r="AL2303">
        <v>712</v>
      </c>
      <c r="AM2303">
        <v>405</v>
      </c>
      <c r="AN2303">
        <v>405</v>
      </c>
      <c r="AO2303">
        <v>1140</v>
      </c>
      <c r="AP2303">
        <v>10</v>
      </c>
      <c r="AQ2303">
        <v>10</v>
      </c>
      <c r="AR2303">
        <v>5.0000000000000001E-3</v>
      </c>
      <c r="AS2303">
        <v>5.0000000000000001E-3</v>
      </c>
      <c r="AT2303">
        <v>1168</v>
      </c>
      <c r="AU2303">
        <v>1168</v>
      </c>
      <c r="AV2303">
        <v>133</v>
      </c>
      <c r="AW2303">
        <v>133</v>
      </c>
      <c r="AX2303" t="s">
        <v>130</v>
      </c>
      <c r="AY2303" s="3" t="s">
        <v>1000</v>
      </c>
      <c r="AZ2303">
        <v>1</v>
      </c>
      <c r="BB2303" s="2">
        <v>42144</v>
      </c>
      <c r="BC2303" s="4" t="s">
        <v>369</v>
      </c>
      <c r="BD2303">
        <v>41054531300042</v>
      </c>
      <c r="BF2303" t="s">
        <v>108</v>
      </c>
      <c r="BG2303" t="s">
        <v>1001</v>
      </c>
      <c r="BH2303" t="s">
        <v>1002</v>
      </c>
      <c r="BJ2303" s="2">
        <v>42143</v>
      </c>
      <c r="BK2303">
        <v>3</v>
      </c>
      <c r="BM2303">
        <v>1409</v>
      </c>
      <c r="BO2303" t="s">
        <v>118</v>
      </c>
      <c r="BP2303">
        <v>24</v>
      </c>
      <c r="BR2303">
        <v>27</v>
      </c>
      <c r="BT2303">
        <v>1</v>
      </c>
      <c r="BV2303">
        <v>34255833500051</v>
      </c>
      <c r="BX2303" t="s">
        <v>108</v>
      </c>
      <c r="BY2303">
        <v>1</v>
      </c>
      <c r="CA2303">
        <v>3</v>
      </c>
      <c r="CC2303">
        <v>41054531300042</v>
      </c>
      <c r="CE2303" t="s">
        <v>105</v>
      </c>
      <c r="CG2303">
        <v>3</v>
      </c>
      <c r="CM2303" t="s">
        <v>106</v>
      </c>
      <c r="CN2303" s="2">
        <v>42187</v>
      </c>
      <c r="CO2303">
        <v>0</v>
      </c>
      <c r="CQ2303" t="s">
        <v>105</v>
      </c>
      <c r="CR2303" t="s">
        <v>107</v>
      </c>
      <c r="CS2303">
        <v>41054531300042</v>
      </c>
      <c r="CU2303" t="s">
        <v>108</v>
      </c>
      <c r="CV2303" t="s">
        <v>109</v>
      </c>
      <c r="CW2303" t="s">
        <v>110</v>
      </c>
      <c r="CX2303" t="s">
        <v>111</v>
      </c>
      <c r="CY2303">
        <v>1</v>
      </c>
    </row>
    <row r="2304" spans="1:103" ht="15" hidden="1" customHeight="1" x14ac:dyDescent="0.2">
      <c r="A2304" t="s">
        <v>104</v>
      </c>
      <c r="B2304">
        <v>0</v>
      </c>
      <c r="D2304" t="s">
        <v>105</v>
      </c>
      <c r="K2304">
        <v>1</v>
      </c>
      <c r="M2304">
        <v>10</v>
      </c>
      <c r="N2304" t="s">
        <v>999</v>
      </c>
      <c r="O2304">
        <v>0</v>
      </c>
      <c r="R2304">
        <v>6127985</v>
      </c>
      <c r="S2304" s="2">
        <v>42143</v>
      </c>
      <c r="T2304">
        <v>20</v>
      </c>
      <c r="U2304">
        <v>1</v>
      </c>
      <c r="V2304">
        <v>1</v>
      </c>
      <c r="X2304">
        <v>0</v>
      </c>
      <c r="Y2304">
        <v>0</v>
      </c>
      <c r="Z2304" s="2">
        <v>42143</v>
      </c>
      <c r="AA2304" s="4" t="s">
        <v>1003</v>
      </c>
      <c r="AB2304">
        <v>23</v>
      </c>
      <c r="AC2304">
        <v>23</v>
      </c>
      <c r="AD2304" s="4" t="s">
        <v>1003</v>
      </c>
      <c r="AE2304">
        <v>2</v>
      </c>
      <c r="AF2304">
        <v>2</v>
      </c>
      <c r="AG2304" t="s">
        <v>543</v>
      </c>
      <c r="AH2304">
        <v>1680</v>
      </c>
      <c r="AI2304">
        <v>0.02</v>
      </c>
      <c r="AJ2304">
        <v>0.02</v>
      </c>
      <c r="AM2304">
        <v>454</v>
      </c>
      <c r="AN2304">
        <v>454</v>
      </c>
      <c r="AO2304">
        <v>1680</v>
      </c>
      <c r="AP2304">
        <v>10</v>
      </c>
      <c r="AQ2304">
        <v>10</v>
      </c>
      <c r="AR2304">
        <v>0.02</v>
      </c>
      <c r="AS2304">
        <v>0.02</v>
      </c>
      <c r="AV2304">
        <v>133</v>
      </c>
      <c r="AW2304">
        <v>133</v>
      </c>
      <c r="AX2304" t="s">
        <v>130</v>
      </c>
      <c r="AY2304" s="3" t="s">
        <v>1000</v>
      </c>
      <c r="AZ2304">
        <v>1</v>
      </c>
      <c r="BB2304" s="2">
        <v>42144</v>
      </c>
      <c r="BC2304" s="4" t="s">
        <v>369</v>
      </c>
      <c r="BD2304">
        <v>41054531300042</v>
      </c>
      <c r="BF2304" t="s">
        <v>108</v>
      </c>
      <c r="BG2304" t="s">
        <v>1001</v>
      </c>
      <c r="BH2304" t="s">
        <v>1002</v>
      </c>
      <c r="BJ2304" s="2">
        <v>42143</v>
      </c>
      <c r="BK2304">
        <v>3</v>
      </c>
      <c r="BM2304">
        <v>1409</v>
      </c>
      <c r="BO2304" t="s">
        <v>118</v>
      </c>
      <c r="BP2304">
        <v>24</v>
      </c>
      <c r="BR2304">
        <v>27</v>
      </c>
      <c r="BT2304">
        <v>1</v>
      </c>
      <c r="BV2304">
        <v>34255833500051</v>
      </c>
      <c r="BX2304" t="s">
        <v>108</v>
      </c>
      <c r="BY2304">
        <v>1</v>
      </c>
      <c r="CA2304">
        <v>3</v>
      </c>
      <c r="CC2304">
        <v>41054531300042</v>
      </c>
      <c r="CE2304" t="s">
        <v>105</v>
      </c>
      <c r="CG2304">
        <v>3</v>
      </c>
      <c r="CM2304" t="s">
        <v>106</v>
      </c>
      <c r="CN2304" s="2">
        <v>42187</v>
      </c>
      <c r="CO2304">
        <v>0</v>
      </c>
      <c r="CQ2304" t="s">
        <v>105</v>
      </c>
      <c r="CR2304" t="s">
        <v>107</v>
      </c>
      <c r="CS2304">
        <v>41054531300042</v>
      </c>
      <c r="CU2304" t="s">
        <v>108</v>
      </c>
      <c r="CV2304" t="s">
        <v>109</v>
      </c>
      <c r="CW2304" t="s">
        <v>110</v>
      </c>
      <c r="CX2304" t="s">
        <v>111</v>
      </c>
      <c r="CY2304">
        <v>1</v>
      </c>
    </row>
    <row r="2305" spans="1:103" ht="15" hidden="1" customHeight="1" x14ac:dyDescent="0.2">
      <c r="A2305" t="s">
        <v>104</v>
      </c>
      <c r="B2305">
        <v>0</v>
      </c>
      <c r="D2305" t="s">
        <v>105</v>
      </c>
      <c r="K2305">
        <v>1</v>
      </c>
      <c r="M2305">
        <v>10</v>
      </c>
      <c r="N2305" t="s">
        <v>999</v>
      </c>
      <c r="O2305">
        <v>0</v>
      </c>
      <c r="R2305">
        <v>6127985</v>
      </c>
      <c r="S2305" s="2">
        <v>42143</v>
      </c>
      <c r="T2305">
        <v>20</v>
      </c>
      <c r="U2305">
        <v>1</v>
      </c>
      <c r="V2305">
        <v>1</v>
      </c>
      <c r="X2305">
        <v>0</v>
      </c>
      <c r="Y2305">
        <v>0</v>
      </c>
      <c r="Z2305" s="2">
        <v>42143</v>
      </c>
      <c r="AA2305" s="4" t="s">
        <v>1003</v>
      </c>
      <c r="AB2305">
        <v>23</v>
      </c>
      <c r="AC2305">
        <v>23</v>
      </c>
      <c r="AD2305" s="4" t="s">
        <v>1003</v>
      </c>
      <c r="AE2305">
        <v>2</v>
      </c>
      <c r="AF2305">
        <v>2</v>
      </c>
      <c r="AG2305" t="s">
        <v>544</v>
      </c>
      <c r="AH2305">
        <v>1359</v>
      </c>
      <c r="AI2305">
        <v>5.0000000000000001E-3</v>
      </c>
      <c r="AJ2305">
        <v>5.0000000000000001E-3</v>
      </c>
      <c r="AK2305">
        <v>712</v>
      </c>
      <c r="AL2305">
        <v>712</v>
      </c>
      <c r="AM2305">
        <v>405</v>
      </c>
      <c r="AN2305">
        <v>405</v>
      </c>
      <c r="AO2305">
        <v>1359</v>
      </c>
      <c r="AP2305">
        <v>10</v>
      </c>
      <c r="AQ2305">
        <v>10</v>
      </c>
      <c r="AR2305">
        <v>5.0000000000000001E-3</v>
      </c>
      <c r="AS2305">
        <v>5.0000000000000001E-3</v>
      </c>
      <c r="AT2305">
        <v>1168</v>
      </c>
      <c r="AU2305">
        <v>1168</v>
      </c>
      <c r="AV2305">
        <v>133</v>
      </c>
      <c r="AW2305">
        <v>133</v>
      </c>
      <c r="AX2305" t="s">
        <v>130</v>
      </c>
      <c r="AY2305" s="3" t="s">
        <v>1000</v>
      </c>
      <c r="AZ2305">
        <v>1</v>
      </c>
      <c r="BB2305" s="2">
        <v>42144</v>
      </c>
      <c r="BC2305" s="4" t="s">
        <v>369</v>
      </c>
      <c r="BD2305">
        <v>41054531300042</v>
      </c>
      <c r="BF2305" t="s">
        <v>108</v>
      </c>
      <c r="BG2305" t="s">
        <v>1001</v>
      </c>
      <c r="BH2305" t="s">
        <v>1002</v>
      </c>
      <c r="BJ2305" s="2">
        <v>42143</v>
      </c>
      <c r="BK2305">
        <v>3</v>
      </c>
      <c r="BM2305">
        <v>1409</v>
      </c>
      <c r="BO2305" t="s">
        <v>118</v>
      </c>
      <c r="BP2305">
        <v>24</v>
      </c>
      <c r="BR2305">
        <v>27</v>
      </c>
      <c r="BT2305">
        <v>1</v>
      </c>
      <c r="BV2305">
        <v>34255833500051</v>
      </c>
      <c r="BX2305" t="s">
        <v>108</v>
      </c>
      <c r="BY2305">
        <v>1</v>
      </c>
      <c r="CA2305">
        <v>3</v>
      </c>
      <c r="CC2305">
        <v>41054531300042</v>
      </c>
      <c r="CE2305" t="s">
        <v>105</v>
      </c>
      <c r="CG2305">
        <v>3</v>
      </c>
      <c r="CM2305" t="s">
        <v>106</v>
      </c>
      <c r="CN2305" s="2">
        <v>42187</v>
      </c>
      <c r="CO2305">
        <v>0</v>
      </c>
      <c r="CQ2305" t="s">
        <v>105</v>
      </c>
      <c r="CR2305" t="s">
        <v>107</v>
      </c>
      <c r="CS2305">
        <v>41054531300042</v>
      </c>
      <c r="CU2305" t="s">
        <v>108</v>
      </c>
      <c r="CV2305" t="s">
        <v>109</v>
      </c>
      <c r="CW2305" t="s">
        <v>110</v>
      </c>
      <c r="CX2305" t="s">
        <v>111</v>
      </c>
      <c r="CY2305">
        <v>1</v>
      </c>
    </row>
    <row r="2306" spans="1:103" ht="15" hidden="1" customHeight="1" x14ac:dyDescent="0.2">
      <c r="A2306" t="s">
        <v>104</v>
      </c>
      <c r="B2306">
        <v>0</v>
      </c>
      <c r="D2306" t="s">
        <v>105</v>
      </c>
      <c r="K2306">
        <v>1</v>
      </c>
      <c r="M2306">
        <v>10</v>
      </c>
      <c r="N2306" t="s">
        <v>999</v>
      </c>
      <c r="O2306">
        <v>0</v>
      </c>
      <c r="R2306">
        <v>6127985</v>
      </c>
      <c r="S2306" s="2">
        <v>42143</v>
      </c>
      <c r="T2306">
        <v>20</v>
      </c>
      <c r="U2306">
        <v>1</v>
      </c>
      <c r="V2306">
        <v>1</v>
      </c>
      <c r="X2306">
        <v>0</v>
      </c>
      <c r="Y2306">
        <v>0</v>
      </c>
      <c r="Z2306" s="2">
        <v>42143</v>
      </c>
      <c r="AA2306" s="4" t="s">
        <v>1003</v>
      </c>
      <c r="AB2306">
        <v>23</v>
      </c>
      <c r="AC2306">
        <v>23</v>
      </c>
      <c r="AD2306" s="4" t="s">
        <v>1003</v>
      </c>
      <c r="AE2306">
        <v>2</v>
      </c>
      <c r="AF2306">
        <v>2</v>
      </c>
      <c r="AG2306" t="s">
        <v>545</v>
      </c>
      <c r="AH2306">
        <v>2897</v>
      </c>
      <c r="AI2306">
        <v>0.02</v>
      </c>
      <c r="AJ2306">
        <v>0.02</v>
      </c>
      <c r="AM2306">
        <v>454</v>
      </c>
      <c r="AN2306">
        <v>454</v>
      </c>
      <c r="AO2306">
        <v>2897</v>
      </c>
      <c r="AP2306">
        <v>10</v>
      </c>
      <c r="AQ2306">
        <v>10</v>
      </c>
      <c r="AR2306">
        <v>0.02</v>
      </c>
      <c r="AS2306">
        <v>0.02</v>
      </c>
      <c r="AV2306">
        <v>133</v>
      </c>
      <c r="AW2306">
        <v>133</v>
      </c>
      <c r="AX2306" t="s">
        <v>130</v>
      </c>
      <c r="AY2306" s="3" t="s">
        <v>1000</v>
      </c>
      <c r="AZ2306">
        <v>1</v>
      </c>
      <c r="BB2306" s="2">
        <v>42144</v>
      </c>
      <c r="BC2306" s="4" t="s">
        <v>369</v>
      </c>
      <c r="BD2306">
        <v>41054531300042</v>
      </c>
      <c r="BF2306" t="s">
        <v>108</v>
      </c>
      <c r="BG2306" t="s">
        <v>1001</v>
      </c>
      <c r="BH2306" t="s">
        <v>1002</v>
      </c>
      <c r="BJ2306" s="2">
        <v>42143</v>
      </c>
      <c r="BK2306">
        <v>3</v>
      </c>
      <c r="BM2306">
        <v>1409</v>
      </c>
      <c r="BO2306" t="s">
        <v>118</v>
      </c>
      <c r="BP2306">
        <v>24</v>
      </c>
      <c r="BR2306">
        <v>27</v>
      </c>
      <c r="BT2306">
        <v>1</v>
      </c>
      <c r="BV2306">
        <v>34255833500051</v>
      </c>
      <c r="BX2306" t="s">
        <v>108</v>
      </c>
      <c r="BY2306">
        <v>1</v>
      </c>
      <c r="CA2306">
        <v>3</v>
      </c>
      <c r="CC2306">
        <v>41054531300042</v>
      </c>
      <c r="CE2306" t="s">
        <v>105</v>
      </c>
      <c r="CG2306">
        <v>3</v>
      </c>
      <c r="CM2306" t="s">
        <v>106</v>
      </c>
      <c r="CN2306" s="2">
        <v>42187</v>
      </c>
      <c r="CO2306">
        <v>0</v>
      </c>
      <c r="CQ2306" t="s">
        <v>105</v>
      </c>
      <c r="CR2306" t="s">
        <v>107</v>
      </c>
      <c r="CS2306">
        <v>41054531300042</v>
      </c>
      <c r="CU2306" t="s">
        <v>108</v>
      </c>
      <c r="CV2306" t="s">
        <v>109</v>
      </c>
      <c r="CW2306" t="s">
        <v>110</v>
      </c>
      <c r="CX2306" t="s">
        <v>111</v>
      </c>
      <c r="CY2306">
        <v>1</v>
      </c>
    </row>
    <row r="2307" spans="1:103" ht="15" hidden="1" customHeight="1" x14ac:dyDescent="0.2">
      <c r="A2307" t="s">
        <v>104</v>
      </c>
      <c r="B2307">
        <v>0</v>
      </c>
      <c r="D2307" t="s">
        <v>105</v>
      </c>
      <c r="K2307">
        <v>1</v>
      </c>
      <c r="M2307">
        <v>10</v>
      </c>
      <c r="N2307" t="s">
        <v>999</v>
      </c>
      <c r="O2307">
        <v>0</v>
      </c>
      <c r="R2307">
        <v>6127985</v>
      </c>
      <c r="S2307" s="2">
        <v>42143</v>
      </c>
      <c r="T2307">
        <v>20</v>
      </c>
      <c r="U2307">
        <v>2</v>
      </c>
      <c r="V2307">
        <v>2</v>
      </c>
      <c r="X2307">
        <v>0</v>
      </c>
      <c r="Y2307">
        <v>0</v>
      </c>
      <c r="Z2307" s="2">
        <v>42143</v>
      </c>
      <c r="AA2307" s="4" t="s">
        <v>1003</v>
      </c>
      <c r="AB2307">
        <v>23</v>
      </c>
      <c r="AC2307">
        <v>23</v>
      </c>
      <c r="AD2307" s="4" t="s">
        <v>1003</v>
      </c>
      <c r="AE2307">
        <v>2</v>
      </c>
      <c r="AF2307">
        <v>2</v>
      </c>
      <c r="AG2307" t="s">
        <v>546</v>
      </c>
      <c r="AH2307">
        <v>7503</v>
      </c>
      <c r="AI2307">
        <v>0.02</v>
      </c>
      <c r="AJ2307">
        <v>0.02</v>
      </c>
      <c r="AM2307">
        <v>454</v>
      </c>
      <c r="AN2307">
        <v>454</v>
      </c>
      <c r="AO2307">
        <v>7503</v>
      </c>
      <c r="AP2307">
        <v>10</v>
      </c>
      <c r="AQ2307">
        <v>10</v>
      </c>
      <c r="AR2307">
        <v>0.02</v>
      </c>
      <c r="AS2307">
        <v>0.02</v>
      </c>
      <c r="AV2307">
        <v>133</v>
      </c>
      <c r="AW2307">
        <v>133</v>
      </c>
      <c r="AX2307" t="s">
        <v>130</v>
      </c>
      <c r="AY2307" s="3" t="s">
        <v>1000</v>
      </c>
      <c r="AZ2307">
        <v>1</v>
      </c>
      <c r="BB2307" s="2">
        <v>42144</v>
      </c>
      <c r="BC2307" s="4" t="s">
        <v>369</v>
      </c>
      <c r="BD2307">
        <v>41054531300042</v>
      </c>
      <c r="BF2307" t="s">
        <v>108</v>
      </c>
      <c r="BG2307" t="s">
        <v>1001</v>
      </c>
      <c r="BH2307" t="s">
        <v>1002</v>
      </c>
      <c r="BJ2307" s="2">
        <v>42143</v>
      </c>
      <c r="BK2307">
        <v>3</v>
      </c>
      <c r="BM2307">
        <v>1409</v>
      </c>
      <c r="BO2307" t="s">
        <v>118</v>
      </c>
      <c r="BP2307">
        <v>24</v>
      </c>
      <c r="BR2307">
        <v>27</v>
      </c>
      <c r="BT2307">
        <v>1</v>
      </c>
      <c r="BV2307">
        <v>34255833500051</v>
      </c>
      <c r="BX2307" t="s">
        <v>108</v>
      </c>
      <c r="BY2307">
        <v>1</v>
      </c>
      <c r="CA2307">
        <v>3</v>
      </c>
      <c r="CC2307">
        <v>41054531300042</v>
      </c>
      <c r="CE2307" t="s">
        <v>105</v>
      </c>
      <c r="CG2307">
        <v>3</v>
      </c>
      <c r="CM2307" t="s">
        <v>106</v>
      </c>
      <c r="CN2307" s="2">
        <v>42187</v>
      </c>
      <c r="CO2307">
        <v>0</v>
      </c>
      <c r="CQ2307" t="s">
        <v>105</v>
      </c>
      <c r="CR2307" t="s">
        <v>107</v>
      </c>
      <c r="CS2307">
        <v>41054531300042</v>
      </c>
      <c r="CU2307" t="s">
        <v>108</v>
      </c>
      <c r="CV2307" t="s">
        <v>109</v>
      </c>
      <c r="CW2307" t="s">
        <v>110</v>
      </c>
      <c r="CX2307" t="s">
        <v>111</v>
      </c>
      <c r="CY2307">
        <v>1</v>
      </c>
    </row>
    <row r="2308" spans="1:103" ht="15" hidden="1" customHeight="1" x14ac:dyDescent="0.2">
      <c r="A2308" t="s">
        <v>104</v>
      </c>
      <c r="B2308">
        <v>0</v>
      </c>
      <c r="D2308" t="s">
        <v>105</v>
      </c>
      <c r="K2308">
        <v>1</v>
      </c>
      <c r="M2308">
        <v>10</v>
      </c>
      <c r="N2308" t="s">
        <v>999</v>
      </c>
      <c r="O2308">
        <v>0</v>
      </c>
      <c r="R2308">
        <v>6127985</v>
      </c>
      <c r="S2308" s="2">
        <v>42143</v>
      </c>
      <c r="T2308">
        <v>20</v>
      </c>
      <c r="U2308">
        <v>1</v>
      </c>
      <c r="V2308">
        <v>1</v>
      </c>
      <c r="X2308">
        <v>0</v>
      </c>
      <c r="Y2308">
        <v>0</v>
      </c>
      <c r="Z2308" s="2">
        <v>42143</v>
      </c>
      <c r="AA2308" s="4" t="s">
        <v>1003</v>
      </c>
      <c r="AB2308">
        <v>23</v>
      </c>
      <c r="AC2308">
        <v>23</v>
      </c>
      <c r="AD2308" s="4" t="s">
        <v>1003</v>
      </c>
      <c r="AE2308">
        <v>2</v>
      </c>
      <c r="AF2308">
        <v>2</v>
      </c>
      <c r="AG2308" t="s">
        <v>547</v>
      </c>
      <c r="AH2308">
        <v>5930</v>
      </c>
      <c r="AI2308">
        <v>0.02</v>
      </c>
      <c r="AJ2308">
        <v>0.02</v>
      </c>
      <c r="AM2308">
        <v>454</v>
      </c>
      <c r="AN2308">
        <v>454</v>
      </c>
      <c r="AO2308">
        <v>5930</v>
      </c>
      <c r="AP2308">
        <v>10</v>
      </c>
      <c r="AQ2308">
        <v>10</v>
      </c>
      <c r="AR2308">
        <v>0.02</v>
      </c>
      <c r="AS2308">
        <v>0.02</v>
      </c>
      <c r="AV2308">
        <v>133</v>
      </c>
      <c r="AW2308">
        <v>133</v>
      </c>
      <c r="AX2308" t="s">
        <v>130</v>
      </c>
      <c r="AY2308" s="3" t="s">
        <v>1000</v>
      </c>
      <c r="AZ2308">
        <v>1</v>
      </c>
      <c r="BB2308" s="2">
        <v>42144</v>
      </c>
      <c r="BC2308" s="4" t="s">
        <v>369</v>
      </c>
      <c r="BD2308">
        <v>41054531300042</v>
      </c>
      <c r="BF2308" t="s">
        <v>108</v>
      </c>
      <c r="BG2308" t="s">
        <v>1001</v>
      </c>
      <c r="BH2308" t="s">
        <v>1002</v>
      </c>
      <c r="BJ2308" s="2">
        <v>42143</v>
      </c>
      <c r="BK2308">
        <v>3</v>
      </c>
      <c r="BM2308">
        <v>1409</v>
      </c>
      <c r="BO2308" t="s">
        <v>118</v>
      </c>
      <c r="BP2308">
        <v>24</v>
      </c>
      <c r="BR2308">
        <v>27</v>
      </c>
      <c r="BT2308">
        <v>1</v>
      </c>
      <c r="BV2308">
        <v>34255833500051</v>
      </c>
      <c r="BX2308" t="s">
        <v>108</v>
      </c>
      <c r="BY2308">
        <v>1</v>
      </c>
      <c r="CA2308">
        <v>3</v>
      </c>
      <c r="CC2308">
        <v>41054531300042</v>
      </c>
      <c r="CE2308" t="s">
        <v>105</v>
      </c>
      <c r="CG2308">
        <v>3</v>
      </c>
      <c r="CM2308" t="s">
        <v>106</v>
      </c>
      <c r="CN2308" s="2">
        <v>42187</v>
      </c>
      <c r="CO2308">
        <v>0</v>
      </c>
      <c r="CQ2308" t="s">
        <v>105</v>
      </c>
      <c r="CR2308" t="s">
        <v>107</v>
      </c>
      <c r="CS2308">
        <v>41054531300042</v>
      </c>
      <c r="CU2308" t="s">
        <v>108</v>
      </c>
      <c r="CV2308" t="s">
        <v>109</v>
      </c>
      <c r="CW2308" t="s">
        <v>110</v>
      </c>
      <c r="CX2308" t="s">
        <v>111</v>
      </c>
      <c r="CY2308">
        <v>1</v>
      </c>
    </row>
    <row r="2309" spans="1:103" ht="15" hidden="1" customHeight="1" x14ac:dyDescent="0.2">
      <c r="A2309" t="s">
        <v>104</v>
      </c>
      <c r="B2309">
        <v>0</v>
      </c>
      <c r="D2309" t="s">
        <v>105</v>
      </c>
      <c r="K2309">
        <v>1</v>
      </c>
      <c r="M2309">
        <v>10</v>
      </c>
      <c r="N2309" t="s">
        <v>999</v>
      </c>
      <c r="O2309">
        <v>0</v>
      </c>
      <c r="R2309">
        <v>6127985</v>
      </c>
      <c r="S2309" s="2">
        <v>42143</v>
      </c>
      <c r="T2309">
        <v>20</v>
      </c>
      <c r="U2309">
        <v>1</v>
      </c>
      <c r="V2309">
        <v>1</v>
      </c>
      <c r="X2309">
        <v>0</v>
      </c>
      <c r="Y2309">
        <v>0</v>
      </c>
      <c r="Z2309" s="2">
        <v>42143</v>
      </c>
      <c r="AA2309" s="4" t="s">
        <v>1003</v>
      </c>
      <c r="AB2309">
        <v>23</v>
      </c>
      <c r="AC2309">
        <v>23</v>
      </c>
      <c r="AD2309" s="4" t="s">
        <v>1003</v>
      </c>
      <c r="AE2309">
        <v>2</v>
      </c>
      <c r="AF2309">
        <v>2</v>
      </c>
      <c r="AG2309" t="s">
        <v>548</v>
      </c>
      <c r="AH2309">
        <v>2094</v>
      </c>
      <c r="AI2309">
        <v>0.02</v>
      </c>
      <c r="AJ2309">
        <v>0.02</v>
      </c>
      <c r="AM2309">
        <v>454</v>
      </c>
      <c r="AN2309">
        <v>454</v>
      </c>
      <c r="AO2309">
        <v>2094</v>
      </c>
      <c r="AP2309">
        <v>10</v>
      </c>
      <c r="AQ2309">
        <v>10</v>
      </c>
      <c r="AR2309">
        <v>0.02</v>
      </c>
      <c r="AS2309">
        <v>0.02</v>
      </c>
      <c r="AV2309">
        <v>133</v>
      </c>
      <c r="AW2309">
        <v>133</v>
      </c>
      <c r="AX2309" t="s">
        <v>130</v>
      </c>
      <c r="AY2309" s="3" t="s">
        <v>1000</v>
      </c>
      <c r="AZ2309">
        <v>1</v>
      </c>
      <c r="BB2309" s="2">
        <v>42144</v>
      </c>
      <c r="BC2309" s="4" t="s">
        <v>369</v>
      </c>
      <c r="BD2309">
        <v>41054531300042</v>
      </c>
      <c r="BF2309" t="s">
        <v>108</v>
      </c>
      <c r="BG2309" t="s">
        <v>1001</v>
      </c>
      <c r="BH2309" t="s">
        <v>1002</v>
      </c>
      <c r="BJ2309" s="2">
        <v>42143</v>
      </c>
      <c r="BK2309">
        <v>3</v>
      </c>
      <c r="BM2309">
        <v>1409</v>
      </c>
      <c r="BO2309" t="s">
        <v>118</v>
      </c>
      <c r="BP2309">
        <v>24</v>
      </c>
      <c r="BR2309">
        <v>27</v>
      </c>
      <c r="BT2309">
        <v>1</v>
      </c>
      <c r="BV2309">
        <v>34255833500051</v>
      </c>
      <c r="BX2309" t="s">
        <v>108</v>
      </c>
      <c r="BY2309">
        <v>1</v>
      </c>
      <c r="CA2309">
        <v>3</v>
      </c>
      <c r="CC2309">
        <v>41054531300042</v>
      </c>
      <c r="CE2309" t="s">
        <v>105</v>
      </c>
      <c r="CG2309">
        <v>3</v>
      </c>
      <c r="CM2309" t="s">
        <v>106</v>
      </c>
      <c r="CN2309" s="2">
        <v>42187</v>
      </c>
      <c r="CO2309">
        <v>0</v>
      </c>
      <c r="CQ2309" t="s">
        <v>105</v>
      </c>
      <c r="CR2309" t="s">
        <v>107</v>
      </c>
      <c r="CS2309">
        <v>41054531300042</v>
      </c>
      <c r="CU2309" t="s">
        <v>108</v>
      </c>
      <c r="CV2309" t="s">
        <v>109</v>
      </c>
      <c r="CW2309" t="s">
        <v>110</v>
      </c>
      <c r="CX2309" t="s">
        <v>111</v>
      </c>
      <c r="CY2309">
        <v>1</v>
      </c>
    </row>
    <row r="2310" spans="1:103" ht="15" hidden="1" customHeight="1" x14ac:dyDescent="0.2">
      <c r="A2310" t="s">
        <v>104</v>
      </c>
      <c r="B2310">
        <v>0</v>
      </c>
      <c r="D2310" t="s">
        <v>105</v>
      </c>
      <c r="K2310">
        <v>1</v>
      </c>
      <c r="M2310">
        <v>10</v>
      </c>
      <c r="N2310" t="s">
        <v>999</v>
      </c>
      <c r="O2310">
        <v>0</v>
      </c>
      <c r="R2310">
        <v>6127985</v>
      </c>
      <c r="S2310" s="2">
        <v>42143</v>
      </c>
      <c r="T2310">
        <v>20</v>
      </c>
      <c r="U2310">
        <v>1</v>
      </c>
      <c r="V2310">
        <v>1</v>
      </c>
      <c r="X2310">
        <v>0</v>
      </c>
      <c r="Y2310">
        <v>0</v>
      </c>
      <c r="Z2310" s="2">
        <v>42143</v>
      </c>
      <c r="AA2310" s="4" t="s">
        <v>1003</v>
      </c>
      <c r="AB2310">
        <v>23</v>
      </c>
      <c r="AC2310">
        <v>23</v>
      </c>
      <c r="AD2310" s="4" t="s">
        <v>1003</v>
      </c>
      <c r="AE2310">
        <v>2</v>
      </c>
      <c r="AF2310">
        <v>2</v>
      </c>
      <c r="AG2310" t="s">
        <v>549</v>
      </c>
      <c r="AH2310">
        <v>1929</v>
      </c>
      <c r="AI2310">
        <v>0.02</v>
      </c>
      <c r="AJ2310">
        <v>0.02</v>
      </c>
      <c r="AM2310">
        <v>454</v>
      </c>
      <c r="AN2310">
        <v>454</v>
      </c>
      <c r="AO2310">
        <v>1929</v>
      </c>
      <c r="AP2310">
        <v>10</v>
      </c>
      <c r="AQ2310">
        <v>10</v>
      </c>
      <c r="AR2310">
        <v>0.02</v>
      </c>
      <c r="AS2310">
        <v>0.02</v>
      </c>
      <c r="AV2310">
        <v>133</v>
      </c>
      <c r="AW2310">
        <v>133</v>
      </c>
      <c r="AX2310" t="s">
        <v>130</v>
      </c>
      <c r="AY2310" s="3" t="s">
        <v>1000</v>
      </c>
      <c r="AZ2310">
        <v>1</v>
      </c>
      <c r="BB2310" s="2">
        <v>42144</v>
      </c>
      <c r="BC2310" s="4" t="s">
        <v>369</v>
      </c>
      <c r="BD2310">
        <v>41054531300042</v>
      </c>
      <c r="BF2310" t="s">
        <v>108</v>
      </c>
      <c r="BG2310" t="s">
        <v>1001</v>
      </c>
      <c r="BH2310" t="s">
        <v>1002</v>
      </c>
      <c r="BJ2310" s="2">
        <v>42143</v>
      </c>
      <c r="BK2310">
        <v>3</v>
      </c>
      <c r="BM2310">
        <v>1409</v>
      </c>
      <c r="BO2310" t="s">
        <v>118</v>
      </c>
      <c r="BP2310">
        <v>24</v>
      </c>
      <c r="BR2310">
        <v>27</v>
      </c>
      <c r="BT2310">
        <v>1</v>
      </c>
      <c r="BV2310">
        <v>34255833500051</v>
      </c>
      <c r="BX2310" t="s">
        <v>108</v>
      </c>
      <c r="BY2310">
        <v>1</v>
      </c>
      <c r="CA2310">
        <v>3</v>
      </c>
      <c r="CC2310">
        <v>41054531300042</v>
      </c>
      <c r="CE2310" t="s">
        <v>105</v>
      </c>
      <c r="CG2310">
        <v>3</v>
      </c>
      <c r="CM2310" t="s">
        <v>106</v>
      </c>
      <c r="CN2310" s="2">
        <v>42187</v>
      </c>
      <c r="CO2310">
        <v>0</v>
      </c>
      <c r="CQ2310" t="s">
        <v>105</v>
      </c>
      <c r="CR2310" t="s">
        <v>107</v>
      </c>
      <c r="CS2310">
        <v>41054531300042</v>
      </c>
      <c r="CU2310" t="s">
        <v>108</v>
      </c>
      <c r="CV2310" t="s">
        <v>109</v>
      </c>
      <c r="CW2310" t="s">
        <v>110</v>
      </c>
      <c r="CX2310" t="s">
        <v>111</v>
      </c>
      <c r="CY2310">
        <v>1</v>
      </c>
    </row>
    <row r="2311" spans="1:103" ht="15" hidden="1" customHeight="1" x14ac:dyDescent="0.2">
      <c r="A2311" t="s">
        <v>104</v>
      </c>
      <c r="B2311">
        <v>0</v>
      </c>
      <c r="D2311" t="s">
        <v>105</v>
      </c>
      <c r="K2311">
        <v>1</v>
      </c>
      <c r="M2311">
        <v>10</v>
      </c>
      <c r="N2311" t="s">
        <v>999</v>
      </c>
      <c r="O2311">
        <v>0</v>
      </c>
      <c r="R2311">
        <v>6127985</v>
      </c>
      <c r="S2311" s="2">
        <v>42143</v>
      </c>
      <c r="T2311">
        <v>20</v>
      </c>
      <c r="U2311">
        <v>2</v>
      </c>
      <c r="V2311">
        <v>2</v>
      </c>
      <c r="X2311">
        <v>0</v>
      </c>
      <c r="Y2311">
        <v>0</v>
      </c>
      <c r="Z2311" s="2">
        <v>42143</v>
      </c>
      <c r="AA2311" s="4" t="s">
        <v>1003</v>
      </c>
      <c r="AB2311">
        <v>23</v>
      </c>
      <c r="AC2311">
        <v>23</v>
      </c>
      <c r="AD2311" s="4" t="s">
        <v>1003</v>
      </c>
      <c r="AE2311">
        <v>2</v>
      </c>
      <c r="AF2311">
        <v>2</v>
      </c>
      <c r="AG2311" t="s">
        <v>550</v>
      </c>
      <c r="AH2311">
        <v>1930</v>
      </c>
      <c r="AI2311">
        <v>0.05</v>
      </c>
      <c r="AJ2311">
        <v>0.05</v>
      </c>
      <c r="AM2311">
        <v>454</v>
      </c>
      <c r="AN2311">
        <v>454</v>
      </c>
      <c r="AO2311">
        <v>1930</v>
      </c>
      <c r="AP2311">
        <v>10</v>
      </c>
      <c r="AQ2311">
        <v>10</v>
      </c>
      <c r="AR2311">
        <v>0.05</v>
      </c>
      <c r="AS2311">
        <v>0.05</v>
      </c>
      <c r="AV2311">
        <v>133</v>
      </c>
      <c r="AW2311">
        <v>133</v>
      </c>
      <c r="AX2311" t="s">
        <v>130</v>
      </c>
      <c r="AY2311" s="3" t="s">
        <v>1000</v>
      </c>
      <c r="AZ2311">
        <v>1</v>
      </c>
      <c r="BB2311" s="2">
        <v>42144</v>
      </c>
      <c r="BC2311" s="4" t="s">
        <v>369</v>
      </c>
      <c r="BD2311">
        <v>41054531300042</v>
      </c>
      <c r="BF2311" t="s">
        <v>108</v>
      </c>
      <c r="BG2311" t="s">
        <v>1001</v>
      </c>
      <c r="BH2311" t="s">
        <v>1002</v>
      </c>
      <c r="BJ2311" s="2">
        <v>42143</v>
      </c>
      <c r="BK2311">
        <v>3</v>
      </c>
      <c r="BM2311">
        <v>1409</v>
      </c>
      <c r="BO2311" t="s">
        <v>118</v>
      </c>
      <c r="BP2311">
        <v>24</v>
      </c>
      <c r="BR2311">
        <v>27</v>
      </c>
      <c r="BT2311">
        <v>1</v>
      </c>
      <c r="BV2311">
        <v>34255833500051</v>
      </c>
      <c r="BX2311" t="s">
        <v>108</v>
      </c>
      <c r="BY2311">
        <v>1</v>
      </c>
      <c r="CA2311">
        <v>3</v>
      </c>
      <c r="CC2311">
        <v>41054531300042</v>
      </c>
      <c r="CE2311" t="s">
        <v>105</v>
      </c>
      <c r="CG2311">
        <v>3</v>
      </c>
      <c r="CM2311" t="s">
        <v>106</v>
      </c>
      <c r="CN2311" s="2">
        <v>42187</v>
      </c>
      <c r="CO2311">
        <v>0</v>
      </c>
      <c r="CQ2311" t="s">
        <v>105</v>
      </c>
      <c r="CR2311" t="s">
        <v>107</v>
      </c>
      <c r="CS2311">
        <v>41054531300042</v>
      </c>
      <c r="CU2311" t="s">
        <v>108</v>
      </c>
      <c r="CV2311" t="s">
        <v>109</v>
      </c>
      <c r="CW2311" t="s">
        <v>110</v>
      </c>
      <c r="CX2311" t="s">
        <v>111</v>
      </c>
      <c r="CY2311">
        <v>1</v>
      </c>
    </row>
    <row r="2312" spans="1:103" ht="15" hidden="1" customHeight="1" x14ac:dyDescent="0.2">
      <c r="A2312" t="s">
        <v>104</v>
      </c>
      <c r="B2312">
        <v>0</v>
      </c>
      <c r="D2312" t="s">
        <v>105</v>
      </c>
      <c r="K2312">
        <v>1</v>
      </c>
      <c r="M2312">
        <v>10</v>
      </c>
      <c r="N2312" t="s">
        <v>999</v>
      </c>
      <c r="O2312">
        <v>0</v>
      </c>
      <c r="R2312">
        <v>6127985</v>
      </c>
      <c r="S2312" s="2">
        <v>42143</v>
      </c>
      <c r="T2312">
        <v>20</v>
      </c>
      <c r="U2312">
        <v>1</v>
      </c>
      <c r="V2312">
        <v>1</v>
      </c>
      <c r="W2312" t="s">
        <v>282</v>
      </c>
      <c r="X2312">
        <v>0</v>
      </c>
      <c r="Y2312">
        <v>0</v>
      </c>
      <c r="Z2312" s="2">
        <v>42143</v>
      </c>
      <c r="AA2312" s="4" t="s">
        <v>1003</v>
      </c>
      <c r="AB2312">
        <v>23</v>
      </c>
      <c r="AC2312">
        <v>23</v>
      </c>
      <c r="AD2312" s="4" t="s">
        <v>1003</v>
      </c>
      <c r="AE2312">
        <v>2</v>
      </c>
      <c r="AF2312">
        <v>2</v>
      </c>
      <c r="AG2312" t="s">
        <v>551</v>
      </c>
      <c r="AH2312">
        <v>3268</v>
      </c>
      <c r="AI2312">
        <v>0.01</v>
      </c>
      <c r="AJ2312">
        <v>0.01</v>
      </c>
      <c r="AK2312">
        <v>712</v>
      </c>
      <c r="AL2312">
        <v>712</v>
      </c>
      <c r="AM2312">
        <v>405</v>
      </c>
      <c r="AN2312">
        <v>405</v>
      </c>
      <c r="AO2312">
        <v>3268</v>
      </c>
      <c r="AP2312">
        <v>10</v>
      </c>
      <c r="AQ2312">
        <v>10</v>
      </c>
      <c r="AR2312">
        <v>0.01</v>
      </c>
      <c r="AS2312">
        <v>0.01</v>
      </c>
      <c r="AT2312">
        <v>1168</v>
      </c>
      <c r="AU2312">
        <v>1168</v>
      </c>
      <c r="AV2312">
        <v>133</v>
      </c>
      <c r="AW2312">
        <v>133</v>
      </c>
      <c r="AX2312" t="s">
        <v>130</v>
      </c>
      <c r="AY2312" s="3" t="s">
        <v>1000</v>
      </c>
      <c r="AZ2312">
        <v>1</v>
      </c>
      <c r="BB2312" s="2">
        <v>42144</v>
      </c>
      <c r="BC2312" s="4" t="s">
        <v>369</v>
      </c>
      <c r="BD2312">
        <v>41054531300042</v>
      </c>
      <c r="BF2312" t="s">
        <v>108</v>
      </c>
      <c r="BG2312" t="s">
        <v>1001</v>
      </c>
      <c r="BH2312" t="s">
        <v>1002</v>
      </c>
      <c r="BJ2312" s="2">
        <v>42143</v>
      </c>
      <c r="BK2312">
        <v>3</v>
      </c>
      <c r="BM2312">
        <v>1409</v>
      </c>
      <c r="BO2312" t="s">
        <v>118</v>
      </c>
      <c r="BP2312">
        <v>24</v>
      </c>
      <c r="BR2312">
        <v>27</v>
      </c>
      <c r="BT2312">
        <v>1</v>
      </c>
      <c r="BV2312">
        <v>34255833500051</v>
      </c>
      <c r="BX2312" t="s">
        <v>108</v>
      </c>
      <c r="BY2312">
        <v>1</v>
      </c>
      <c r="CA2312">
        <v>3</v>
      </c>
      <c r="CC2312">
        <v>41054531300042</v>
      </c>
      <c r="CE2312" t="s">
        <v>105</v>
      </c>
      <c r="CG2312">
        <v>3</v>
      </c>
      <c r="CM2312" t="s">
        <v>106</v>
      </c>
      <c r="CN2312" s="2">
        <v>42187</v>
      </c>
      <c r="CO2312">
        <v>0</v>
      </c>
      <c r="CQ2312" t="s">
        <v>105</v>
      </c>
      <c r="CR2312" t="s">
        <v>107</v>
      </c>
      <c r="CS2312">
        <v>41054531300042</v>
      </c>
      <c r="CU2312" t="s">
        <v>108</v>
      </c>
      <c r="CV2312" t="s">
        <v>109</v>
      </c>
      <c r="CW2312" t="s">
        <v>110</v>
      </c>
      <c r="CX2312" t="s">
        <v>111</v>
      </c>
      <c r="CY2312">
        <v>1</v>
      </c>
    </row>
    <row r="2313" spans="1:103" ht="15" hidden="1" customHeight="1" x14ac:dyDescent="0.2">
      <c r="A2313" t="s">
        <v>104</v>
      </c>
      <c r="B2313">
        <v>0</v>
      </c>
      <c r="D2313" t="s">
        <v>105</v>
      </c>
      <c r="K2313">
        <v>1</v>
      </c>
      <c r="M2313">
        <v>10</v>
      </c>
      <c r="N2313" t="s">
        <v>999</v>
      </c>
      <c r="O2313">
        <v>0</v>
      </c>
      <c r="R2313">
        <v>6127985</v>
      </c>
      <c r="S2313" s="2">
        <v>42143</v>
      </c>
      <c r="T2313">
        <v>20</v>
      </c>
      <c r="U2313">
        <v>1</v>
      </c>
      <c r="V2313">
        <v>1</v>
      </c>
      <c r="X2313">
        <v>0</v>
      </c>
      <c r="Y2313">
        <v>0</v>
      </c>
      <c r="Z2313" s="2">
        <v>42143</v>
      </c>
      <c r="AA2313" s="4" t="s">
        <v>1003</v>
      </c>
      <c r="AB2313">
        <v>23</v>
      </c>
      <c r="AC2313">
        <v>23</v>
      </c>
      <c r="AD2313" s="4" t="s">
        <v>1003</v>
      </c>
      <c r="AE2313">
        <v>2</v>
      </c>
      <c r="AF2313">
        <v>2</v>
      </c>
      <c r="AG2313" t="s">
        <v>241</v>
      </c>
      <c r="AH2313">
        <v>1815</v>
      </c>
      <c r="AI2313">
        <v>5.0000000000000001E-3</v>
      </c>
      <c r="AJ2313">
        <v>5.0000000000000001E-3</v>
      </c>
      <c r="AK2313">
        <v>711</v>
      </c>
      <c r="AL2313">
        <v>711</v>
      </c>
      <c r="AM2313">
        <v>405</v>
      </c>
      <c r="AN2313">
        <v>405</v>
      </c>
      <c r="AO2313">
        <v>1815</v>
      </c>
      <c r="AP2313">
        <v>10</v>
      </c>
      <c r="AQ2313">
        <v>10</v>
      </c>
      <c r="AR2313">
        <v>5.0000000000000001E-3</v>
      </c>
      <c r="AS2313">
        <v>5.0000000000000001E-3</v>
      </c>
      <c r="AV2313">
        <v>133</v>
      </c>
      <c r="AW2313">
        <v>133</v>
      </c>
      <c r="AX2313" t="s">
        <v>130</v>
      </c>
      <c r="AY2313" s="3" t="s">
        <v>1000</v>
      </c>
      <c r="AZ2313">
        <v>1</v>
      </c>
      <c r="BB2313" s="2">
        <v>42144</v>
      </c>
      <c r="BC2313" s="4" t="s">
        <v>369</v>
      </c>
      <c r="BD2313">
        <v>41054531300042</v>
      </c>
      <c r="BF2313" t="s">
        <v>108</v>
      </c>
      <c r="BG2313" t="s">
        <v>1001</v>
      </c>
      <c r="BH2313" t="s">
        <v>1002</v>
      </c>
      <c r="BJ2313" s="2">
        <v>42143</v>
      </c>
      <c r="BK2313">
        <v>3</v>
      </c>
      <c r="BM2313">
        <v>1409</v>
      </c>
      <c r="BO2313" t="s">
        <v>118</v>
      </c>
      <c r="BP2313">
        <v>24</v>
      </c>
      <c r="BR2313">
        <v>27</v>
      </c>
      <c r="BT2313">
        <v>1</v>
      </c>
      <c r="BV2313">
        <v>34255833500051</v>
      </c>
      <c r="BX2313" t="s">
        <v>108</v>
      </c>
      <c r="BY2313">
        <v>1</v>
      </c>
      <c r="CA2313">
        <v>3</v>
      </c>
      <c r="CC2313">
        <v>41054531300042</v>
      </c>
      <c r="CE2313" t="s">
        <v>105</v>
      </c>
      <c r="CG2313">
        <v>3</v>
      </c>
      <c r="CM2313" t="s">
        <v>106</v>
      </c>
      <c r="CN2313" s="2">
        <v>42187</v>
      </c>
      <c r="CO2313">
        <v>0</v>
      </c>
      <c r="CQ2313" t="s">
        <v>105</v>
      </c>
      <c r="CR2313" t="s">
        <v>107</v>
      </c>
      <c r="CS2313">
        <v>41054531300042</v>
      </c>
      <c r="CU2313" t="s">
        <v>108</v>
      </c>
      <c r="CV2313" t="s">
        <v>109</v>
      </c>
      <c r="CW2313" t="s">
        <v>110</v>
      </c>
      <c r="CX2313" t="s">
        <v>111</v>
      </c>
      <c r="CY2313">
        <v>1</v>
      </c>
    </row>
    <row r="2314" spans="1:103" ht="15" hidden="1" customHeight="1" x14ac:dyDescent="0.2">
      <c r="A2314" t="s">
        <v>104</v>
      </c>
      <c r="B2314">
        <v>0</v>
      </c>
      <c r="D2314" t="s">
        <v>105</v>
      </c>
      <c r="K2314">
        <v>1</v>
      </c>
      <c r="M2314">
        <v>10</v>
      </c>
      <c r="N2314" t="s">
        <v>999</v>
      </c>
      <c r="O2314">
        <v>0</v>
      </c>
      <c r="R2314">
        <v>6127985</v>
      </c>
      <c r="S2314" s="2">
        <v>42143</v>
      </c>
      <c r="T2314">
        <v>20</v>
      </c>
      <c r="U2314">
        <v>1</v>
      </c>
      <c r="V2314">
        <v>1</v>
      </c>
      <c r="X2314">
        <v>0</v>
      </c>
      <c r="Y2314">
        <v>0</v>
      </c>
      <c r="Z2314" s="2">
        <v>42143</v>
      </c>
      <c r="AA2314" s="4" t="s">
        <v>1003</v>
      </c>
      <c r="AB2314">
        <v>23</v>
      </c>
      <c r="AC2314">
        <v>23</v>
      </c>
      <c r="AD2314" s="4" t="s">
        <v>1003</v>
      </c>
      <c r="AE2314">
        <v>2</v>
      </c>
      <c r="AF2314">
        <v>2</v>
      </c>
      <c r="AG2314" t="s">
        <v>552</v>
      </c>
      <c r="AH2314">
        <v>1149</v>
      </c>
      <c r="AI2314">
        <v>5.0000000000000001E-3</v>
      </c>
      <c r="AJ2314">
        <v>5.0000000000000001E-3</v>
      </c>
      <c r="AK2314">
        <v>712</v>
      </c>
      <c r="AL2314">
        <v>712</v>
      </c>
      <c r="AM2314">
        <v>405</v>
      </c>
      <c r="AN2314">
        <v>405</v>
      </c>
      <c r="AO2314">
        <v>1149</v>
      </c>
      <c r="AP2314">
        <v>10</v>
      </c>
      <c r="AQ2314">
        <v>10</v>
      </c>
      <c r="AR2314">
        <v>5.0000000000000001E-3</v>
      </c>
      <c r="AS2314">
        <v>5.0000000000000001E-3</v>
      </c>
      <c r="AT2314">
        <v>1168</v>
      </c>
      <c r="AU2314">
        <v>1168</v>
      </c>
      <c r="AV2314">
        <v>133</v>
      </c>
      <c r="AW2314">
        <v>133</v>
      </c>
      <c r="AX2314" t="s">
        <v>130</v>
      </c>
      <c r="AY2314" s="3" t="s">
        <v>1000</v>
      </c>
      <c r="AZ2314">
        <v>1</v>
      </c>
      <c r="BB2314" s="2">
        <v>42144</v>
      </c>
      <c r="BC2314" s="4" t="s">
        <v>369</v>
      </c>
      <c r="BD2314">
        <v>41054531300042</v>
      </c>
      <c r="BF2314" t="s">
        <v>108</v>
      </c>
      <c r="BG2314" t="s">
        <v>1001</v>
      </c>
      <c r="BH2314" t="s">
        <v>1002</v>
      </c>
      <c r="BJ2314" s="2">
        <v>42143</v>
      </c>
      <c r="BK2314">
        <v>3</v>
      </c>
      <c r="BM2314">
        <v>1409</v>
      </c>
      <c r="BO2314" t="s">
        <v>118</v>
      </c>
      <c r="BP2314">
        <v>24</v>
      </c>
      <c r="BR2314">
        <v>27</v>
      </c>
      <c r="BT2314">
        <v>1</v>
      </c>
      <c r="BV2314">
        <v>34255833500051</v>
      </c>
      <c r="BX2314" t="s">
        <v>108</v>
      </c>
      <c r="BY2314">
        <v>1</v>
      </c>
      <c r="CA2314">
        <v>3</v>
      </c>
      <c r="CC2314">
        <v>41054531300042</v>
      </c>
      <c r="CE2314" t="s">
        <v>105</v>
      </c>
      <c r="CG2314">
        <v>3</v>
      </c>
      <c r="CM2314" t="s">
        <v>106</v>
      </c>
      <c r="CN2314" s="2">
        <v>42187</v>
      </c>
      <c r="CO2314">
        <v>0</v>
      </c>
      <c r="CQ2314" t="s">
        <v>105</v>
      </c>
      <c r="CR2314" t="s">
        <v>107</v>
      </c>
      <c r="CS2314">
        <v>41054531300042</v>
      </c>
      <c r="CU2314" t="s">
        <v>108</v>
      </c>
      <c r="CV2314" t="s">
        <v>109</v>
      </c>
      <c r="CW2314" t="s">
        <v>110</v>
      </c>
      <c r="CX2314" t="s">
        <v>111</v>
      </c>
      <c r="CY2314">
        <v>1</v>
      </c>
    </row>
    <row r="2315" spans="1:103" ht="15" hidden="1" customHeight="1" x14ac:dyDescent="0.2">
      <c r="A2315" t="s">
        <v>104</v>
      </c>
      <c r="B2315">
        <v>0</v>
      </c>
      <c r="D2315" t="s">
        <v>105</v>
      </c>
      <c r="K2315">
        <v>1</v>
      </c>
      <c r="M2315">
        <v>10</v>
      </c>
      <c r="N2315" t="s">
        <v>999</v>
      </c>
      <c r="O2315">
        <v>0</v>
      </c>
      <c r="R2315">
        <v>6127985</v>
      </c>
      <c r="S2315" s="2">
        <v>42143</v>
      </c>
      <c r="T2315">
        <v>20</v>
      </c>
      <c r="U2315">
        <v>1</v>
      </c>
      <c r="V2315">
        <v>1</v>
      </c>
      <c r="X2315">
        <v>0</v>
      </c>
      <c r="Y2315">
        <v>0</v>
      </c>
      <c r="Z2315" s="2">
        <v>42143</v>
      </c>
      <c r="AA2315" s="4" t="s">
        <v>1003</v>
      </c>
      <c r="AB2315">
        <v>23</v>
      </c>
      <c r="AC2315">
        <v>23</v>
      </c>
      <c r="AD2315" s="4" t="s">
        <v>1003</v>
      </c>
      <c r="AE2315">
        <v>2</v>
      </c>
      <c r="AF2315">
        <v>2</v>
      </c>
      <c r="AG2315" t="s">
        <v>242</v>
      </c>
      <c r="AH2315">
        <v>1313</v>
      </c>
      <c r="AI2315">
        <v>0.5</v>
      </c>
      <c r="AJ2315">
        <v>0.5</v>
      </c>
      <c r="AM2315">
        <v>315</v>
      </c>
      <c r="AN2315">
        <v>315</v>
      </c>
      <c r="AO2315">
        <v>1313</v>
      </c>
      <c r="AP2315">
        <v>1</v>
      </c>
      <c r="AQ2315">
        <v>1</v>
      </c>
      <c r="AR2315">
        <v>0.6</v>
      </c>
      <c r="AS2315">
        <v>0.6</v>
      </c>
      <c r="AV2315">
        <v>175</v>
      </c>
      <c r="AW2315">
        <v>175</v>
      </c>
      <c r="AX2315" t="s">
        <v>122</v>
      </c>
      <c r="AY2315" s="3" t="s">
        <v>1000</v>
      </c>
      <c r="AZ2315">
        <v>1</v>
      </c>
      <c r="BB2315" s="2">
        <v>42144</v>
      </c>
      <c r="BC2315" s="4" t="s">
        <v>369</v>
      </c>
      <c r="BD2315">
        <v>41054531300042</v>
      </c>
      <c r="BF2315" t="s">
        <v>108</v>
      </c>
      <c r="BG2315" t="s">
        <v>1001</v>
      </c>
      <c r="BH2315" t="s">
        <v>1002</v>
      </c>
      <c r="BJ2315" s="2">
        <v>42143</v>
      </c>
      <c r="BK2315">
        <v>3</v>
      </c>
      <c r="BM2315">
        <v>1409</v>
      </c>
      <c r="BO2315" t="s">
        <v>118</v>
      </c>
      <c r="BP2315">
        <v>24</v>
      </c>
      <c r="BR2315">
        <v>27</v>
      </c>
      <c r="BT2315">
        <v>1</v>
      </c>
      <c r="BV2315">
        <v>34255833500051</v>
      </c>
      <c r="BX2315" t="s">
        <v>108</v>
      </c>
      <c r="BY2315">
        <v>1</v>
      </c>
      <c r="CA2315">
        <v>3</v>
      </c>
      <c r="CC2315">
        <v>41054531300042</v>
      </c>
      <c r="CE2315" t="s">
        <v>105</v>
      </c>
      <c r="CG2315">
        <v>3</v>
      </c>
      <c r="CM2315" t="s">
        <v>106</v>
      </c>
      <c r="CN2315" s="2">
        <v>42187</v>
      </c>
      <c r="CO2315">
        <v>0</v>
      </c>
      <c r="CQ2315" t="s">
        <v>105</v>
      </c>
      <c r="CR2315" t="s">
        <v>107</v>
      </c>
      <c r="CS2315">
        <v>41054531300042</v>
      </c>
      <c r="CU2315" t="s">
        <v>108</v>
      </c>
      <c r="CV2315" t="s">
        <v>109</v>
      </c>
      <c r="CW2315" t="s">
        <v>110</v>
      </c>
      <c r="CX2315" t="s">
        <v>111</v>
      </c>
      <c r="CY2315">
        <v>1</v>
      </c>
    </row>
    <row r="2316" spans="1:103" ht="15" hidden="1" customHeight="1" x14ac:dyDescent="0.2">
      <c r="A2316" t="s">
        <v>104</v>
      </c>
      <c r="B2316">
        <v>0</v>
      </c>
      <c r="D2316" t="s">
        <v>105</v>
      </c>
      <c r="K2316">
        <v>1</v>
      </c>
      <c r="M2316">
        <v>10</v>
      </c>
      <c r="N2316" t="s">
        <v>999</v>
      </c>
      <c r="O2316">
        <v>0</v>
      </c>
      <c r="R2316">
        <v>6127985</v>
      </c>
      <c r="S2316" s="2">
        <v>42143</v>
      </c>
      <c r="T2316">
        <v>20</v>
      </c>
      <c r="U2316">
        <v>2</v>
      </c>
      <c r="V2316">
        <v>2</v>
      </c>
      <c r="X2316">
        <v>0</v>
      </c>
      <c r="Y2316">
        <v>0</v>
      </c>
      <c r="Z2316" s="2">
        <v>42143</v>
      </c>
      <c r="AA2316" s="4" t="s">
        <v>1003</v>
      </c>
      <c r="AB2316">
        <v>23</v>
      </c>
      <c r="AC2316">
        <v>23</v>
      </c>
      <c r="AD2316" s="4" t="s">
        <v>1003</v>
      </c>
      <c r="AE2316">
        <v>2</v>
      </c>
      <c r="AF2316">
        <v>2</v>
      </c>
      <c r="AG2316" t="s">
        <v>553</v>
      </c>
      <c r="AH2316">
        <v>1150</v>
      </c>
      <c r="AI2316">
        <v>0.01</v>
      </c>
      <c r="AJ2316">
        <v>0.01</v>
      </c>
      <c r="AK2316">
        <v>712</v>
      </c>
      <c r="AL2316">
        <v>712</v>
      </c>
      <c r="AM2316">
        <v>405</v>
      </c>
      <c r="AN2316">
        <v>405</v>
      </c>
      <c r="AO2316">
        <v>1150</v>
      </c>
      <c r="AP2316">
        <v>10</v>
      </c>
      <c r="AQ2316">
        <v>10</v>
      </c>
      <c r="AR2316">
        <v>0.01</v>
      </c>
      <c r="AS2316">
        <v>0.01</v>
      </c>
      <c r="AT2316">
        <v>1168</v>
      </c>
      <c r="AU2316">
        <v>1168</v>
      </c>
      <c r="AV2316">
        <v>133</v>
      </c>
      <c r="AW2316">
        <v>133</v>
      </c>
      <c r="AX2316" t="s">
        <v>130</v>
      </c>
      <c r="AY2316" s="3" t="s">
        <v>1000</v>
      </c>
      <c r="AZ2316">
        <v>1</v>
      </c>
      <c r="BB2316" s="2">
        <v>42144</v>
      </c>
      <c r="BC2316" s="4" t="s">
        <v>369</v>
      </c>
      <c r="BD2316">
        <v>41054531300042</v>
      </c>
      <c r="BF2316" t="s">
        <v>108</v>
      </c>
      <c r="BG2316" t="s">
        <v>1001</v>
      </c>
      <c r="BH2316" t="s">
        <v>1002</v>
      </c>
      <c r="BJ2316" s="2">
        <v>42143</v>
      </c>
      <c r="BK2316">
        <v>3</v>
      </c>
      <c r="BM2316">
        <v>1409</v>
      </c>
      <c r="BO2316" t="s">
        <v>118</v>
      </c>
      <c r="BP2316">
        <v>24</v>
      </c>
      <c r="BR2316">
        <v>27</v>
      </c>
      <c r="BT2316">
        <v>1</v>
      </c>
      <c r="BV2316">
        <v>34255833500051</v>
      </c>
      <c r="BX2316" t="s">
        <v>108</v>
      </c>
      <c r="BY2316">
        <v>1</v>
      </c>
      <c r="CA2316">
        <v>3</v>
      </c>
      <c r="CC2316">
        <v>41054531300042</v>
      </c>
      <c r="CE2316" t="s">
        <v>105</v>
      </c>
      <c r="CG2316">
        <v>3</v>
      </c>
      <c r="CM2316" t="s">
        <v>106</v>
      </c>
      <c r="CN2316" s="2">
        <v>42187</v>
      </c>
      <c r="CO2316">
        <v>0</v>
      </c>
      <c r="CQ2316" t="s">
        <v>105</v>
      </c>
      <c r="CR2316" t="s">
        <v>107</v>
      </c>
      <c r="CS2316">
        <v>41054531300042</v>
      </c>
      <c r="CU2316" t="s">
        <v>108</v>
      </c>
      <c r="CV2316" t="s">
        <v>109</v>
      </c>
      <c r="CW2316" t="s">
        <v>110</v>
      </c>
      <c r="CX2316" t="s">
        <v>111</v>
      </c>
      <c r="CY2316">
        <v>1</v>
      </c>
    </row>
    <row r="2317" spans="1:103" ht="15" hidden="1" customHeight="1" x14ac:dyDescent="0.2">
      <c r="A2317" t="s">
        <v>104</v>
      </c>
      <c r="B2317">
        <v>0</v>
      </c>
      <c r="D2317" t="s">
        <v>105</v>
      </c>
      <c r="K2317">
        <v>1</v>
      </c>
      <c r="M2317">
        <v>10</v>
      </c>
      <c r="N2317" t="s">
        <v>999</v>
      </c>
      <c r="O2317">
        <v>0</v>
      </c>
      <c r="R2317">
        <v>6127985</v>
      </c>
      <c r="S2317" s="2">
        <v>42143</v>
      </c>
      <c r="T2317">
        <v>20</v>
      </c>
      <c r="U2317">
        <v>2</v>
      </c>
      <c r="V2317">
        <v>2</v>
      </c>
      <c r="X2317">
        <v>0</v>
      </c>
      <c r="Y2317">
        <v>0</v>
      </c>
      <c r="Z2317" s="2">
        <v>42143</v>
      </c>
      <c r="AA2317" s="4" t="s">
        <v>1003</v>
      </c>
      <c r="AB2317">
        <v>23</v>
      </c>
      <c r="AC2317">
        <v>23</v>
      </c>
      <c r="AD2317" s="4" t="s">
        <v>1003</v>
      </c>
      <c r="AE2317">
        <v>2</v>
      </c>
      <c r="AF2317">
        <v>2</v>
      </c>
      <c r="AG2317" t="s">
        <v>554</v>
      </c>
      <c r="AH2317">
        <v>1550</v>
      </c>
      <c r="AI2317">
        <v>0.01</v>
      </c>
      <c r="AJ2317">
        <v>0.01</v>
      </c>
      <c r="AK2317">
        <v>712</v>
      </c>
      <c r="AL2317">
        <v>712</v>
      </c>
      <c r="AM2317">
        <v>405</v>
      </c>
      <c r="AN2317">
        <v>405</v>
      </c>
      <c r="AO2317">
        <v>1550</v>
      </c>
      <c r="AP2317">
        <v>10</v>
      </c>
      <c r="AQ2317">
        <v>10</v>
      </c>
      <c r="AR2317">
        <v>0.01</v>
      </c>
      <c r="AS2317">
        <v>0.01</v>
      </c>
      <c r="AT2317">
        <v>1168</v>
      </c>
      <c r="AU2317">
        <v>1168</v>
      </c>
      <c r="AV2317">
        <v>133</v>
      </c>
      <c r="AW2317">
        <v>133</v>
      </c>
      <c r="AX2317" t="s">
        <v>130</v>
      </c>
      <c r="AY2317" s="3" t="s">
        <v>1000</v>
      </c>
      <c r="AZ2317">
        <v>1</v>
      </c>
      <c r="BB2317" s="2">
        <v>42144</v>
      </c>
      <c r="BC2317" s="4" t="s">
        <v>369</v>
      </c>
      <c r="BD2317">
        <v>41054531300042</v>
      </c>
      <c r="BF2317" t="s">
        <v>108</v>
      </c>
      <c r="BG2317" t="s">
        <v>1001</v>
      </c>
      <c r="BH2317" t="s">
        <v>1002</v>
      </c>
      <c r="BJ2317" s="2">
        <v>42143</v>
      </c>
      <c r="BK2317">
        <v>3</v>
      </c>
      <c r="BM2317">
        <v>1409</v>
      </c>
      <c r="BO2317" t="s">
        <v>118</v>
      </c>
      <c r="BP2317">
        <v>24</v>
      </c>
      <c r="BR2317">
        <v>27</v>
      </c>
      <c r="BT2317">
        <v>1</v>
      </c>
      <c r="BV2317">
        <v>34255833500051</v>
      </c>
      <c r="BX2317" t="s">
        <v>108</v>
      </c>
      <c r="BY2317">
        <v>1</v>
      </c>
      <c r="CA2317">
        <v>3</v>
      </c>
      <c r="CC2317">
        <v>41054531300042</v>
      </c>
      <c r="CE2317" t="s">
        <v>105</v>
      </c>
      <c r="CG2317">
        <v>3</v>
      </c>
      <c r="CM2317" t="s">
        <v>106</v>
      </c>
      <c r="CN2317" s="2">
        <v>42187</v>
      </c>
      <c r="CO2317">
        <v>0</v>
      </c>
      <c r="CQ2317" t="s">
        <v>105</v>
      </c>
      <c r="CR2317" t="s">
        <v>107</v>
      </c>
      <c r="CS2317">
        <v>41054531300042</v>
      </c>
      <c r="CU2317" t="s">
        <v>108</v>
      </c>
      <c r="CV2317" t="s">
        <v>109</v>
      </c>
      <c r="CW2317" t="s">
        <v>110</v>
      </c>
      <c r="CX2317" t="s">
        <v>111</v>
      </c>
      <c r="CY2317">
        <v>1</v>
      </c>
    </row>
    <row r="2318" spans="1:103" ht="15" hidden="1" customHeight="1" x14ac:dyDescent="0.2">
      <c r="A2318" t="s">
        <v>104</v>
      </c>
      <c r="B2318">
        <v>0</v>
      </c>
      <c r="D2318" t="s">
        <v>105</v>
      </c>
      <c r="K2318">
        <v>1</v>
      </c>
      <c r="M2318">
        <v>10</v>
      </c>
      <c r="N2318" t="s">
        <v>999</v>
      </c>
      <c r="O2318">
        <v>0</v>
      </c>
      <c r="R2318">
        <v>6127985</v>
      </c>
      <c r="S2318" s="2">
        <v>42143</v>
      </c>
      <c r="T2318">
        <v>20</v>
      </c>
      <c r="U2318">
        <v>2</v>
      </c>
      <c r="V2318">
        <v>2</v>
      </c>
      <c r="X2318">
        <v>0</v>
      </c>
      <c r="Y2318">
        <v>0</v>
      </c>
      <c r="Z2318" s="2">
        <v>42143</v>
      </c>
      <c r="AA2318" s="4" t="s">
        <v>1003</v>
      </c>
      <c r="AB2318">
        <v>23</v>
      </c>
      <c r="AC2318">
        <v>23</v>
      </c>
      <c r="AD2318" s="4" t="s">
        <v>1003</v>
      </c>
      <c r="AE2318">
        <v>2</v>
      </c>
      <c r="AF2318">
        <v>2</v>
      </c>
      <c r="AG2318" t="s">
        <v>555</v>
      </c>
      <c r="AH2318">
        <v>1152</v>
      </c>
      <c r="AI2318">
        <v>0.01</v>
      </c>
      <c r="AJ2318">
        <v>0.01</v>
      </c>
      <c r="AK2318">
        <v>712</v>
      </c>
      <c r="AL2318">
        <v>712</v>
      </c>
      <c r="AM2318">
        <v>405</v>
      </c>
      <c r="AN2318">
        <v>405</v>
      </c>
      <c r="AO2318">
        <v>1152</v>
      </c>
      <c r="AP2318">
        <v>10</v>
      </c>
      <c r="AQ2318">
        <v>10</v>
      </c>
      <c r="AR2318">
        <v>0.01</v>
      </c>
      <c r="AS2318">
        <v>0.01</v>
      </c>
      <c r="AT2318">
        <v>1168</v>
      </c>
      <c r="AU2318">
        <v>1168</v>
      </c>
      <c r="AV2318">
        <v>133</v>
      </c>
      <c r="AW2318">
        <v>133</v>
      </c>
      <c r="AX2318" t="s">
        <v>130</v>
      </c>
      <c r="AY2318" s="3" t="s">
        <v>1000</v>
      </c>
      <c r="AZ2318">
        <v>1</v>
      </c>
      <c r="BB2318" s="2">
        <v>42144</v>
      </c>
      <c r="BC2318" s="4" t="s">
        <v>369</v>
      </c>
      <c r="BD2318">
        <v>41054531300042</v>
      </c>
      <c r="BF2318" t="s">
        <v>108</v>
      </c>
      <c r="BG2318" t="s">
        <v>1001</v>
      </c>
      <c r="BH2318" t="s">
        <v>1002</v>
      </c>
      <c r="BJ2318" s="2">
        <v>42143</v>
      </c>
      <c r="BK2318">
        <v>3</v>
      </c>
      <c r="BM2318">
        <v>1409</v>
      </c>
      <c r="BO2318" t="s">
        <v>118</v>
      </c>
      <c r="BP2318">
        <v>24</v>
      </c>
      <c r="BR2318">
        <v>27</v>
      </c>
      <c r="BT2318">
        <v>1</v>
      </c>
      <c r="BV2318">
        <v>34255833500051</v>
      </c>
      <c r="BX2318" t="s">
        <v>108</v>
      </c>
      <c r="BY2318">
        <v>1</v>
      </c>
      <c r="CA2318">
        <v>3</v>
      </c>
      <c r="CC2318">
        <v>41054531300042</v>
      </c>
      <c r="CE2318" t="s">
        <v>105</v>
      </c>
      <c r="CG2318">
        <v>3</v>
      </c>
      <c r="CM2318" t="s">
        <v>106</v>
      </c>
      <c r="CN2318" s="2">
        <v>42187</v>
      </c>
      <c r="CO2318">
        <v>0</v>
      </c>
      <c r="CQ2318" t="s">
        <v>105</v>
      </c>
      <c r="CR2318" t="s">
        <v>107</v>
      </c>
      <c r="CS2318">
        <v>41054531300042</v>
      </c>
      <c r="CU2318" t="s">
        <v>108</v>
      </c>
      <c r="CV2318" t="s">
        <v>109</v>
      </c>
      <c r="CW2318" t="s">
        <v>110</v>
      </c>
      <c r="CX2318" t="s">
        <v>111</v>
      </c>
      <c r="CY2318">
        <v>1</v>
      </c>
    </row>
    <row r="2319" spans="1:103" ht="15" hidden="1" customHeight="1" x14ac:dyDescent="0.2">
      <c r="A2319" t="s">
        <v>104</v>
      </c>
      <c r="B2319">
        <v>0</v>
      </c>
      <c r="D2319" t="s">
        <v>105</v>
      </c>
      <c r="K2319">
        <v>1</v>
      </c>
      <c r="M2319">
        <v>10</v>
      </c>
      <c r="N2319" t="s">
        <v>999</v>
      </c>
      <c r="O2319">
        <v>0</v>
      </c>
      <c r="R2319">
        <v>6127985</v>
      </c>
      <c r="S2319" s="2">
        <v>42143</v>
      </c>
      <c r="T2319">
        <v>20</v>
      </c>
      <c r="U2319">
        <v>1</v>
      </c>
      <c r="V2319">
        <v>1</v>
      </c>
      <c r="X2319">
        <v>0</v>
      </c>
      <c r="Y2319">
        <v>0</v>
      </c>
      <c r="Z2319" s="2">
        <v>42143</v>
      </c>
      <c r="AA2319" s="4" t="s">
        <v>1003</v>
      </c>
      <c r="AB2319">
        <v>23</v>
      </c>
      <c r="AC2319">
        <v>23</v>
      </c>
      <c r="AD2319" s="4" t="s">
        <v>1003</v>
      </c>
      <c r="AE2319">
        <v>2</v>
      </c>
      <c r="AF2319">
        <v>2</v>
      </c>
      <c r="AG2319" t="s">
        <v>556</v>
      </c>
      <c r="AH2319">
        <v>1153</v>
      </c>
      <c r="AI2319">
        <v>5.0000000000000001E-3</v>
      </c>
      <c r="AJ2319">
        <v>5.0000000000000001E-3</v>
      </c>
      <c r="AK2319">
        <v>712</v>
      </c>
      <c r="AL2319">
        <v>712</v>
      </c>
      <c r="AM2319">
        <v>405</v>
      </c>
      <c r="AN2319">
        <v>405</v>
      </c>
      <c r="AO2319">
        <v>1153</v>
      </c>
      <c r="AP2319">
        <v>10</v>
      </c>
      <c r="AQ2319">
        <v>10</v>
      </c>
      <c r="AR2319">
        <v>5.0000000000000001E-3</v>
      </c>
      <c r="AS2319">
        <v>5.0000000000000001E-3</v>
      </c>
      <c r="AT2319">
        <v>1168</v>
      </c>
      <c r="AU2319">
        <v>1168</v>
      </c>
      <c r="AV2319">
        <v>133</v>
      </c>
      <c r="AW2319">
        <v>133</v>
      </c>
      <c r="AX2319" t="s">
        <v>130</v>
      </c>
      <c r="AY2319" s="3" t="s">
        <v>1000</v>
      </c>
      <c r="AZ2319">
        <v>1</v>
      </c>
      <c r="BB2319" s="2">
        <v>42144</v>
      </c>
      <c r="BC2319" s="4" t="s">
        <v>369</v>
      </c>
      <c r="BD2319">
        <v>41054531300042</v>
      </c>
      <c r="BF2319" t="s">
        <v>108</v>
      </c>
      <c r="BG2319" t="s">
        <v>1001</v>
      </c>
      <c r="BH2319" t="s">
        <v>1002</v>
      </c>
      <c r="BJ2319" s="2">
        <v>42143</v>
      </c>
      <c r="BK2319">
        <v>3</v>
      </c>
      <c r="BM2319">
        <v>1409</v>
      </c>
      <c r="BO2319" t="s">
        <v>118</v>
      </c>
      <c r="BP2319">
        <v>24</v>
      </c>
      <c r="BR2319">
        <v>27</v>
      </c>
      <c r="BT2319">
        <v>1</v>
      </c>
      <c r="BV2319">
        <v>34255833500051</v>
      </c>
      <c r="BX2319" t="s">
        <v>108</v>
      </c>
      <c r="BY2319">
        <v>1</v>
      </c>
      <c r="CA2319">
        <v>3</v>
      </c>
      <c r="CC2319">
        <v>41054531300042</v>
      </c>
      <c r="CE2319" t="s">
        <v>105</v>
      </c>
      <c r="CG2319">
        <v>3</v>
      </c>
      <c r="CM2319" t="s">
        <v>106</v>
      </c>
      <c r="CN2319" s="2">
        <v>42187</v>
      </c>
      <c r="CO2319">
        <v>0</v>
      </c>
      <c r="CQ2319" t="s">
        <v>105</v>
      </c>
      <c r="CR2319" t="s">
        <v>107</v>
      </c>
      <c r="CS2319">
        <v>41054531300042</v>
      </c>
      <c r="CU2319" t="s">
        <v>108</v>
      </c>
      <c r="CV2319" t="s">
        <v>109</v>
      </c>
      <c r="CW2319" t="s">
        <v>110</v>
      </c>
      <c r="CX2319" t="s">
        <v>111</v>
      </c>
      <c r="CY2319">
        <v>1</v>
      </c>
    </row>
    <row r="2320" spans="1:103" ht="15" hidden="1" customHeight="1" x14ac:dyDescent="0.2">
      <c r="A2320" t="s">
        <v>104</v>
      </c>
      <c r="B2320">
        <v>0</v>
      </c>
      <c r="D2320" t="s">
        <v>105</v>
      </c>
      <c r="K2320">
        <v>1</v>
      </c>
      <c r="M2320">
        <v>10</v>
      </c>
      <c r="N2320" t="s">
        <v>999</v>
      </c>
      <c r="O2320">
        <v>0</v>
      </c>
      <c r="R2320">
        <v>6127985</v>
      </c>
      <c r="S2320" s="2">
        <v>42143</v>
      </c>
      <c r="T2320">
        <v>20</v>
      </c>
      <c r="U2320">
        <v>1</v>
      </c>
      <c r="V2320">
        <v>1</v>
      </c>
      <c r="X2320">
        <v>0</v>
      </c>
      <c r="Y2320">
        <v>0</v>
      </c>
      <c r="Z2320" s="2">
        <v>42143</v>
      </c>
      <c r="AA2320" s="4" t="s">
        <v>1003</v>
      </c>
      <c r="AB2320">
        <v>23</v>
      </c>
      <c r="AC2320">
        <v>23</v>
      </c>
      <c r="AD2320" s="4" t="s">
        <v>1003</v>
      </c>
      <c r="AE2320">
        <v>2</v>
      </c>
      <c r="AF2320">
        <v>2</v>
      </c>
      <c r="AG2320" t="s">
        <v>557</v>
      </c>
      <c r="AH2320">
        <v>1154</v>
      </c>
      <c r="AI2320">
        <v>0.02</v>
      </c>
      <c r="AJ2320">
        <v>0.02</v>
      </c>
      <c r="AM2320">
        <v>454</v>
      </c>
      <c r="AN2320">
        <v>454</v>
      </c>
      <c r="AO2320">
        <v>1154</v>
      </c>
      <c r="AP2320">
        <v>10</v>
      </c>
      <c r="AQ2320">
        <v>10</v>
      </c>
      <c r="AR2320">
        <v>0.02</v>
      </c>
      <c r="AS2320">
        <v>0.02</v>
      </c>
      <c r="AV2320">
        <v>133</v>
      </c>
      <c r="AW2320">
        <v>133</v>
      </c>
      <c r="AX2320" t="s">
        <v>130</v>
      </c>
      <c r="AY2320" s="3" t="s">
        <v>1000</v>
      </c>
      <c r="AZ2320">
        <v>1</v>
      </c>
      <c r="BB2320" s="2">
        <v>42144</v>
      </c>
      <c r="BC2320" s="4" t="s">
        <v>369</v>
      </c>
      <c r="BD2320">
        <v>41054531300042</v>
      </c>
      <c r="BF2320" t="s">
        <v>108</v>
      </c>
      <c r="BG2320" t="s">
        <v>1001</v>
      </c>
      <c r="BH2320" t="s">
        <v>1002</v>
      </c>
      <c r="BJ2320" s="2">
        <v>42143</v>
      </c>
      <c r="BK2320">
        <v>3</v>
      </c>
      <c r="BM2320">
        <v>1409</v>
      </c>
      <c r="BO2320" t="s">
        <v>118</v>
      </c>
      <c r="BP2320">
        <v>24</v>
      </c>
      <c r="BR2320">
        <v>27</v>
      </c>
      <c r="BT2320">
        <v>1</v>
      </c>
      <c r="BV2320">
        <v>34255833500051</v>
      </c>
      <c r="BX2320" t="s">
        <v>108</v>
      </c>
      <c r="BY2320">
        <v>1</v>
      </c>
      <c r="CA2320">
        <v>3</v>
      </c>
      <c r="CC2320">
        <v>41054531300042</v>
      </c>
      <c r="CE2320" t="s">
        <v>105</v>
      </c>
      <c r="CG2320">
        <v>3</v>
      </c>
      <c r="CM2320" t="s">
        <v>106</v>
      </c>
      <c r="CN2320" s="2">
        <v>42187</v>
      </c>
      <c r="CO2320">
        <v>0</v>
      </c>
      <c r="CQ2320" t="s">
        <v>105</v>
      </c>
      <c r="CR2320" t="s">
        <v>107</v>
      </c>
      <c r="CS2320">
        <v>41054531300042</v>
      </c>
      <c r="CU2320" t="s">
        <v>108</v>
      </c>
      <c r="CV2320" t="s">
        <v>109</v>
      </c>
      <c r="CW2320" t="s">
        <v>110</v>
      </c>
      <c r="CX2320" t="s">
        <v>111</v>
      </c>
      <c r="CY2320">
        <v>1</v>
      </c>
    </row>
    <row r="2321" spans="1:103" ht="15" hidden="1" customHeight="1" x14ac:dyDescent="0.2">
      <c r="A2321" t="s">
        <v>104</v>
      </c>
      <c r="B2321">
        <v>0</v>
      </c>
      <c r="D2321" t="s">
        <v>105</v>
      </c>
      <c r="K2321">
        <v>1</v>
      </c>
      <c r="M2321">
        <v>10</v>
      </c>
      <c r="N2321" t="s">
        <v>999</v>
      </c>
      <c r="O2321">
        <v>0</v>
      </c>
      <c r="R2321">
        <v>6127985</v>
      </c>
      <c r="S2321" s="2">
        <v>42143</v>
      </c>
      <c r="T2321">
        <v>20</v>
      </c>
      <c r="U2321">
        <v>2</v>
      </c>
      <c r="V2321">
        <v>2</v>
      </c>
      <c r="X2321">
        <v>0</v>
      </c>
      <c r="Y2321">
        <v>0</v>
      </c>
      <c r="Z2321" s="2">
        <v>42143</v>
      </c>
      <c r="AA2321" s="4" t="s">
        <v>1003</v>
      </c>
      <c r="AB2321">
        <v>23</v>
      </c>
      <c r="AC2321">
        <v>23</v>
      </c>
      <c r="AD2321" s="4" t="s">
        <v>1003</v>
      </c>
      <c r="AE2321">
        <v>2</v>
      </c>
      <c r="AF2321">
        <v>2</v>
      </c>
      <c r="AG2321" t="s">
        <v>558</v>
      </c>
      <c r="AH2321">
        <v>2980</v>
      </c>
      <c r="AI2321">
        <v>0.02</v>
      </c>
      <c r="AJ2321">
        <v>0.02</v>
      </c>
      <c r="AM2321">
        <v>454</v>
      </c>
      <c r="AN2321">
        <v>454</v>
      </c>
      <c r="AO2321">
        <v>2980</v>
      </c>
      <c r="AP2321">
        <v>10</v>
      </c>
      <c r="AQ2321">
        <v>10</v>
      </c>
      <c r="AR2321">
        <v>0.02</v>
      </c>
      <c r="AS2321">
        <v>0.02</v>
      </c>
      <c r="AV2321">
        <v>133</v>
      </c>
      <c r="AW2321">
        <v>133</v>
      </c>
      <c r="AX2321" t="s">
        <v>130</v>
      </c>
      <c r="AY2321" s="3" t="s">
        <v>1000</v>
      </c>
      <c r="AZ2321">
        <v>1</v>
      </c>
      <c r="BB2321" s="2">
        <v>42144</v>
      </c>
      <c r="BC2321" s="4" t="s">
        <v>369</v>
      </c>
      <c r="BD2321">
        <v>41054531300042</v>
      </c>
      <c r="BF2321" t="s">
        <v>108</v>
      </c>
      <c r="BG2321" t="s">
        <v>1001</v>
      </c>
      <c r="BH2321" t="s">
        <v>1002</v>
      </c>
      <c r="BJ2321" s="2">
        <v>42143</v>
      </c>
      <c r="BK2321">
        <v>3</v>
      </c>
      <c r="BM2321">
        <v>1409</v>
      </c>
      <c r="BO2321" t="s">
        <v>118</v>
      </c>
      <c r="BP2321">
        <v>24</v>
      </c>
      <c r="BR2321">
        <v>27</v>
      </c>
      <c r="BT2321">
        <v>1</v>
      </c>
      <c r="BV2321">
        <v>34255833500051</v>
      </c>
      <c r="BX2321" t="s">
        <v>108</v>
      </c>
      <c r="BY2321">
        <v>1</v>
      </c>
      <c r="CA2321">
        <v>3</v>
      </c>
      <c r="CC2321">
        <v>41054531300042</v>
      </c>
      <c r="CE2321" t="s">
        <v>105</v>
      </c>
      <c r="CG2321">
        <v>3</v>
      </c>
      <c r="CM2321" t="s">
        <v>106</v>
      </c>
      <c r="CN2321" s="2">
        <v>42187</v>
      </c>
      <c r="CO2321">
        <v>0</v>
      </c>
      <c r="CQ2321" t="s">
        <v>105</v>
      </c>
      <c r="CR2321" t="s">
        <v>107</v>
      </c>
      <c r="CS2321">
        <v>41054531300042</v>
      </c>
      <c r="CU2321" t="s">
        <v>108</v>
      </c>
      <c r="CV2321" t="s">
        <v>109</v>
      </c>
      <c r="CW2321" t="s">
        <v>110</v>
      </c>
      <c r="CX2321" t="s">
        <v>111</v>
      </c>
      <c r="CY2321">
        <v>1</v>
      </c>
    </row>
    <row r="2322" spans="1:103" ht="15" hidden="1" customHeight="1" x14ac:dyDescent="0.2">
      <c r="A2322" t="s">
        <v>104</v>
      </c>
      <c r="B2322">
        <v>0</v>
      </c>
      <c r="D2322" t="s">
        <v>105</v>
      </c>
      <c r="K2322">
        <v>1</v>
      </c>
      <c r="M2322">
        <v>10</v>
      </c>
      <c r="N2322" t="s">
        <v>999</v>
      </c>
      <c r="O2322">
        <v>0</v>
      </c>
      <c r="R2322">
        <v>6127985</v>
      </c>
      <c r="S2322" s="2">
        <v>42143</v>
      </c>
      <c r="T2322">
        <v>20</v>
      </c>
      <c r="U2322">
        <v>1</v>
      </c>
      <c r="V2322">
        <v>1</v>
      </c>
      <c r="X2322">
        <v>0</v>
      </c>
      <c r="Y2322">
        <v>0</v>
      </c>
      <c r="Z2322" s="2">
        <v>42143</v>
      </c>
      <c r="AA2322" s="4" t="s">
        <v>1003</v>
      </c>
      <c r="AB2322">
        <v>23</v>
      </c>
      <c r="AC2322">
        <v>23</v>
      </c>
      <c r="AD2322" s="4" t="s">
        <v>1003</v>
      </c>
      <c r="AE2322">
        <v>2</v>
      </c>
      <c r="AF2322">
        <v>2</v>
      </c>
      <c r="AG2322" t="s">
        <v>559</v>
      </c>
      <c r="AH2322">
        <v>1155</v>
      </c>
      <c r="AI2322">
        <v>0.02</v>
      </c>
      <c r="AJ2322">
        <v>0.02</v>
      </c>
      <c r="AM2322">
        <v>454</v>
      </c>
      <c r="AN2322">
        <v>454</v>
      </c>
      <c r="AO2322">
        <v>1155</v>
      </c>
      <c r="AP2322">
        <v>10</v>
      </c>
      <c r="AQ2322">
        <v>10</v>
      </c>
      <c r="AR2322">
        <v>0.02</v>
      </c>
      <c r="AS2322">
        <v>0.02</v>
      </c>
      <c r="AV2322">
        <v>133</v>
      </c>
      <c r="AW2322">
        <v>133</v>
      </c>
      <c r="AX2322" t="s">
        <v>130</v>
      </c>
      <c r="AY2322" s="3" t="s">
        <v>1000</v>
      </c>
      <c r="AZ2322">
        <v>1</v>
      </c>
      <c r="BB2322" s="2">
        <v>42144</v>
      </c>
      <c r="BC2322" s="4" t="s">
        <v>369</v>
      </c>
      <c r="BD2322">
        <v>41054531300042</v>
      </c>
      <c r="BF2322" t="s">
        <v>108</v>
      </c>
      <c r="BG2322" t="s">
        <v>1001</v>
      </c>
      <c r="BH2322" t="s">
        <v>1002</v>
      </c>
      <c r="BJ2322" s="2">
        <v>42143</v>
      </c>
      <c r="BK2322">
        <v>3</v>
      </c>
      <c r="BM2322">
        <v>1409</v>
      </c>
      <c r="BO2322" t="s">
        <v>118</v>
      </c>
      <c r="BP2322">
        <v>24</v>
      </c>
      <c r="BR2322">
        <v>27</v>
      </c>
      <c r="BT2322">
        <v>1</v>
      </c>
      <c r="BV2322">
        <v>34255833500051</v>
      </c>
      <c r="BX2322" t="s">
        <v>108</v>
      </c>
      <c r="BY2322">
        <v>1</v>
      </c>
      <c r="CA2322">
        <v>3</v>
      </c>
      <c r="CC2322">
        <v>41054531300042</v>
      </c>
      <c r="CE2322" t="s">
        <v>105</v>
      </c>
      <c r="CG2322">
        <v>3</v>
      </c>
      <c r="CM2322" t="s">
        <v>106</v>
      </c>
      <c r="CN2322" s="2">
        <v>42187</v>
      </c>
      <c r="CO2322">
        <v>0</v>
      </c>
      <c r="CQ2322" t="s">
        <v>105</v>
      </c>
      <c r="CR2322" t="s">
        <v>107</v>
      </c>
      <c r="CS2322">
        <v>41054531300042</v>
      </c>
      <c r="CU2322" t="s">
        <v>108</v>
      </c>
      <c r="CV2322" t="s">
        <v>109</v>
      </c>
      <c r="CW2322" t="s">
        <v>110</v>
      </c>
      <c r="CX2322" t="s">
        <v>111</v>
      </c>
      <c r="CY2322">
        <v>1</v>
      </c>
    </row>
    <row r="2323" spans="1:103" ht="15" hidden="1" customHeight="1" x14ac:dyDescent="0.2">
      <c r="A2323" t="s">
        <v>104</v>
      </c>
      <c r="B2323">
        <v>0</v>
      </c>
      <c r="D2323" t="s">
        <v>105</v>
      </c>
      <c r="K2323">
        <v>1</v>
      </c>
      <c r="M2323">
        <v>10</v>
      </c>
      <c r="N2323" t="s">
        <v>999</v>
      </c>
      <c r="O2323">
        <v>0</v>
      </c>
      <c r="R2323">
        <v>6127985</v>
      </c>
      <c r="S2323" s="2">
        <v>42143</v>
      </c>
      <c r="T2323">
        <v>20</v>
      </c>
      <c r="U2323">
        <v>1</v>
      </c>
      <c r="V2323">
        <v>1</v>
      </c>
      <c r="X2323">
        <v>0</v>
      </c>
      <c r="Y2323">
        <v>0</v>
      </c>
      <c r="Z2323" s="2">
        <v>42143</v>
      </c>
      <c r="AA2323" s="4" t="s">
        <v>1003</v>
      </c>
      <c r="AB2323">
        <v>23</v>
      </c>
      <c r="AC2323">
        <v>23</v>
      </c>
      <c r="AD2323" s="4" t="s">
        <v>1003</v>
      </c>
      <c r="AE2323">
        <v>2</v>
      </c>
      <c r="AF2323">
        <v>2</v>
      </c>
      <c r="AG2323" t="s">
        <v>560</v>
      </c>
      <c r="AH2323">
        <v>1156</v>
      </c>
      <c r="AI2323">
        <v>0.05</v>
      </c>
      <c r="AJ2323">
        <v>0.05</v>
      </c>
      <c r="AM2323">
        <v>454</v>
      </c>
      <c r="AN2323">
        <v>454</v>
      </c>
      <c r="AO2323">
        <v>1156</v>
      </c>
      <c r="AP2323">
        <v>10</v>
      </c>
      <c r="AQ2323">
        <v>10</v>
      </c>
      <c r="AR2323">
        <v>0.05</v>
      </c>
      <c r="AS2323">
        <v>0.05</v>
      </c>
      <c r="AV2323">
        <v>133</v>
      </c>
      <c r="AW2323">
        <v>133</v>
      </c>
      <c r="AX2323" t="s">
        <v>130</v>
      </c>
      <c r="AY2323" s="3" t="s">
        <v>1000</v>
      </c>
      <c r="AZ2323">
        <v>1</v>
      </c>
      <c r="BB2323" s="2">
        <v>42144</v>
      </c>
      <c r="BC2323" s="4" t="s">
        <v>369</v>
      </c>
      <c r="BD2323">
        <v>41054531300042</v>
      </c>
      <c r="BF2323" t="s">
        <v>108</v>
      </c>
      <c r="BG2323" t="s">
        <v>1001</v>
      </c>
      <c r="BH2323" t="s">
        <v>1002</v>
      </c>
      <c r="BJ2323" s="2">
        <v>42143</v>
      </c>
      <c r="BK2323">
        <v>3</v>
      </c>
      <c r="BM2323">
        <v>1409</v>
      </c>
      <c r="BO2323" t="s">
        <v>118</v>
      </c>
      <c r="BP2323">
        <v>24</v>
      </c>
      <c r="BR2323">
        <v>27</v>
      </c>
      <c r="BT2323">
        <v>1</v>
      </c>
      <c r="BV2323">
        <v>34255833500051</v>
      </c>
      <c r="BX2323" t="s">
        <v>108</v>
      </c>
      <c r="BY2323">
        <v>1</v>
      </c>
      <c r="CA2323">
        <v>3</v>
      </c>
      <c r="CC2323">
        <v>41054531300042</v>
      </c>
      <c r="CE2323" t="s">
        <v>105</v>
      </c>
      <c r="CG2323">
        <v>3</v>
      </c>
      <c r="CM2323" t="s">
        <v>106</v>
      </c>
      <c r="CN2323" s="2">
        <v>42187</v>
      </c>
      <c r="CO2323">
        <v>0</v>
      </c>
      <c r="CQ2323" t="s">
        <v>105</v>
      </c>
      <c r="CR2323" t="s">
        <v>107</v>
      </c>
      <c r="CS2323">
        <v>41054531300042</v>
      </c>
      <c r="CU2323" t="s">
        <v>108</v>
      </c>
      <c r="CV2323" t="s">
        <v>109</v>
      </c>
      <c r="CW2323" t="s">
        <v>110</v>
      </c>
      <c r="CX2323" t="s">
        <v>111</v>
      </c>
      <c r="CY2323">
        <v>1</v>
      </c>
    </row>
    <row r="2324" spans="1:103" ht="15" hidden="1" customHeight="1" x14ac:dyDescent="0.2">
      <c r="A2324" t="s">
        <v>104</v>
      </c>
      <c r="B2324">
        <v>0</v>
      </c>
      <c r="D2324" t="s">
        <v>105</v>
      </c>
      <c r="K2324">
        <v>1</v>
      </c>
      <c r="M2324">
        <v>10</v>
      </c>
      <c r="N2324" t="s">
        <v>999</v>
      </c>
      <c r="O2324">
        <v>0</v>
      </c>
      <c r="R2324">
        <v>6127985</v>
      </c>
      <c r="S2324" s="2">
        <v>42143</v>
      </c>
      <c r="T2324">
        <v>20</v>
      </c>
      <c r="U2324">
        <v>1</v>
      </c>
      <c r="V2324">
        <v>1</v>
      </c>
      <c r="X2324">
        <v>0</v>
      </c>
      <c r="Y2324">
        <v>0</v>
      </c>
      <c r="Z2324" s="2">
        <v>42143</v>
      </c>
      <c r="AA2324" s="4" t="s">
        <v>1003</v>
      </c>
      <c r="AB2324">
        <v>23</v>
      </c>
      <c r="AC2324">
        <v>23</v>
      </c>
      <c r="AD2324" s="4" t="s">
        <v>1003</v>
      </c>
      <c r="AE2324">
        <v>2</v>
      </c>
      <c r="AF2324">
        <v>2</v>
      </c>
      <c r="AG2324" t="s">
        <v>561</v>
      </c>
      <c r="AH2324">
        <v>1157</v>
      </c>
      <c r="AI2324">
        <v>5.0000000000000001E-3</v>
      </c>
      <c r="AJ2324">
        <v>5.0000000000000001E-3</v>
      </c>
      <c r="AK2324">
        <v>712</v>
      </c>
      <c r="AL2324">
        <v>712</v>
      </c>
      <c r="AM2324">
        <v>405</v>
      </c>
      <c r="AN2324">
        <v>405</v>
      </c>
      <c r="AO2324">
        <v>1157</v>
      </c>
      <c r="AP2324">
        <v>10</v>
      </c>
      <c r="AQ2324">
        <v>10</v>
      </c>
      <c r="AR2324">
        <v>5.0000000000000001E-3</v>
      </c>
      <c r="AS2324">
        <v>5.0000000000000001E-3</v>
      </c>
      <c r="AT2324">
        <v>1168</v>
      </c>
      <c r="AU2324">
        <v>1168</v>
      </c>
      <c r="AV2324">
        <v>133</v>
      </c>
      <c r="AW2324">
        <v>133</v>
      </c>
      <c r="AX2324" t="s">
        <v>130</v>
      </c>
      <c r="AY2324" s="3" t="s">
        <v>1000</v>
      </c>
      <c r="AZ2324">
        <v>1</v>
      </c>
      <c r="BB2324" s="2">
        <v>42144</v>
      </c>
      <c r="BC2324" s="4" t="s">
        <v>369</v>
      </c>
      <c r="BD2324">
        <v>41054531300042</v>
      </c>
      <c r="BF2324" t="s">
        <v>108</v>
      </c>
      <c r="BG2324" t="s">
        <v>1001</v>
      </c>
      <c r="BH2324" t="s">
        <v>1002</v>
      </c>
      <c r="BJ2324" s="2">
        <v>42143</v>
      </c>
      <c r="BK2324">
        <v>3</v>
      </c>
      <c r="BM2324">
        <v>1409</v>
      </c>
      <c r="BO2324" t="s">
        <v>118</v>
      </c>
      <c r="BP2324">
        <v>24</v>
      </c>
      <c r="BR2324">
        <v>27</v>
      </c>
      <c r="BT2324">
        <v>1</v>
      </c>
      <c r="BV2324">
        <v>34255833500051</v>
      </c>
      <c r="BX2324" t="s">
        <v>108</v>
      </c>
      <c r="BY2324">
        <v>1</v>
      </c>
      <c r="CA2324">
        <v>3</v>
      </c>
      <c r="CC2324">
        <v>41054531300042</v>
      </c>
      <c r="CE2324" t="s">
        <v>105</v>
      </c>
      <c r="CG2324">
        <v>3</v>
      </c>
      <c r="CM2324" t="s">
        <v>106</v>
      </c>
      <c r="CN2324" s="2">
        <v>42187</v>
      </c>
      <c r="CO2324">
        <v>0</v>
      </c>
      <c r="CQ2324" t="s">
        <v>105</v>
      </c>
      <c r="CR2324" t="s">
        <v>107</v>
      </c>
      <c r="CS2324">
        <v>41054531300042</v>
      </c>
      <c r="CU2324" t="s">
        <v>108</v>
      </c>
      <c r="CV2324" t="s">
        <v>109</v>
      </c>
      <c r="CW2324" t="s">
        <v>110</v>
      </c>
      <c r="CX2324" t="s">
        <v>111</v>
      </c>
      <c r="CY2324">
        <v>1</v>
      </c>
    </row>
    <row r="2325" spans="1:103" ht="15" hidden="1" customHeight="1" x14ac:dyDescent="0.2">
      <c r="A2325" t="s">
        <v>104</v>
      </c>
      <c r="B2325">
        <v>0</v>
      </c>
      <c r="D2325" t="s">
        <v>105</v>
      </c>
      <c r="K2325">
        <v>1</v>
      </c>
      <c r="M2325">
        <v>10</v>
      </c>
      <c r="N2325" t="s">
        <v>999</v>
      </c>
      <c r="O2325">
        <v>0</v>
      </c>
      <c r="R2325">
        <v>6127985</v>
      </c>
      <c r="S2325" s="2">
        <v>42143</v>
      </c>
      <c r="T2325">
        <v>20</v>
      </c>
      <c r="U2325">
        <v>1</v>
      </c>
      <c r="V2325">
        <v>1</v>
      </c>
      <c r="X2325">
        <v>0</v>
      </c>
      <c r="Y2325">
        <v>0</v>
      </c>
      <c r="Z2325" s="2">
        <v>42143</v>
      </c>
      <c r="AA2325" s="4" t="s">
        <v>1003</v>
      </c>
      <c r="AB2325">
        <v>23</v>
      </c>
      <c r="AC2325">
        <v>23</v>
      </c>
      <c r="AD2325" s="4" t="s">
        <v>1003</v>
      </c>
      <c r="AE2325">
        <v>2</v>
      </c>
      <c r="AF2325">
        <v>2</v>
      </c>
      <c r="AG2325" t="s">
        <v>243</v>
      </c>
      <c r="AH2325">
        <v>1621</v>
      </c>
      <c r="AI2325">
        <v>0.01</v>
      </c>
      <c r="AJ2325">
        <v>0.01</v>
      </c>
      <c r="AK2325">
        <v>712</v>
      </c>
      <c r="AL2325">
        <v>712</v>
      </c>
      <c r="AM2325">
        <v>151</v>
      </c>
      <c r="AN2325">
        <v>151</v>
      </c>
      <c r="AO2325">
        <v>1621</v>
      </c>
      <c r="AP2325">
        <v>10</v>
      </c>
      <c r="AQ2325">
        <v>10</v>
      </c>
      <c r="AR2325">
        <v>0.01</v>
      </c>
      <c r="AS2325">
        <v>0.01</v>
      </c>
      <c r="AT2325">
        <v>1168</v>
      </c>
      <c r="AU2325">
        <v>1168</v>
      </c>
      <c r="AV2325">
        <v>133</v>
      </c>
      <c r="AW2325">
        <v>133</v>
      </c>
      <c r="AX2325" t="s">
        <v>130</v>
      </c>
      <c r="AY2325" s="3" t="s">
        <v>1000</v>
      </c>
      <c r="AZ2325">
        <v>1</v>
      </c>
      <c r="BB2325" s="2">
        <v>42144</v>
      </c>
      <c r="BC2325" s="4" t="s">
        <v>369</v>
      </c>
      <c r="BD2325">
        <v>41054531300042</v>
      </c>
      <c r="BF2325" t="s">
        <v>108</v>
      </c>
      <c r="BG2325" t="s">
        <v>1001</v>
      </c>
      <c r="BH2325" t="s">
        <v>1002</v>
      </c>
      <c r="BJ2325" s="2">
        <v>42143</v>
      </c>
      <c r="BK2325">
        <v>3</v>
      </c>
      <c r="BM2325">
        <v>1409</v>
      </c>
      <c r="BO2325" t="s">
        <v>118</v>
      </c>
      <c r="BP2325">
        <v>24</v>
      </c>
      <c r="BR2325">
        <v>27</v>
      </c>
      <c r="BT2325">
        <v>1</v>
      </c>
      <c r="BV2325">
        <v>34255833500051</v>
      </c>
      <c r="BX2325" t="s">
        <v>108</v>
      </c>
      <c r="BY2325">
        <v>1</v>
      </c>
      <c r="CA2325">
        <v>3</v>
      </c>
      <c r="CC2325">
        <v>41054531300042</v>
      </c>
      <c r="CE2325" t="s">
        <v>105</v>
      </c>
      <c r="CG2325">
        <v>3</v>
      </c>
      <c r="CM2325" t="s">
        <v>106</v>
      </c>
      <c r="CN2325" s="2">
        <v>42187</v>
      </c>
      <c r="CO2325">
        <v>0</v>
      </c>
      <c r="CQ2325" t="s">
        <v>105</v>
      </c>
      <c r="CR2325" t="s">
        <v>107</v>
      </c>
      <c r="CS2325">
        <v>41054531300042</v>
      </c>
      <c r="CU2325" t="s">
        <v>108</v>
      </c>
      <c r="CV2325" t="s">
        <v>109</v>
      </c>
      <c r="CW2325" t="s">
        <v>110</v>
      </c>
      <c r="CX2325" t="s">
        <v>111</v>
      </c>
      <c r="CY2325">
        <v>1</v>
      </c>
    </row>
    <row r="2326" spans="1:103" ht="15" hidden="1" customHeight="1" x14ac:dyDescent="0.2">
      <c r="A2326" t="s">
        <v>104</v>
      </c>
      <c r="B2326">
        <v>0</v>
      </c>
      <c r="D2326" t="s">
        <v>105</v>
      </c>
      <c r="K2326">
        <v>1</v>
      </c>
      <c r="M2326">
        <v>10</v>
      </c>
      <c r="N2326" t="s">
        <v>999</v>
      </c>
      <c r="O2326">
        <v>0</v>
      </c>
      <c r="R2326">
        <v>6127985</v>
      </c>
      <c r="S2326" s="2">
        <v>42143</v>
      </c>
      <c r="T2326">
        <v>20</v>
      </c>
      <c r="U2326">
        <v>1</v>
      </c>
      <c r="V2326">
        <v>1</v>
      </c>
      <c r="X2326">
        <v>0</v>
      </c>
      <c r="Y2326">
        <v>0</v>
      </c>
      <c r="Z2326" s="2">
        <v>42143</v>
      </c>
      <c r="AA2326" s="4" t="s">
        <v>1003</v>
      </c>
      <c r="AB2326">
        <v>23</v>
      </c>
      <c r="AC2326">
        <v>23</v>
      </c>
      <c r="AD2326" s="4" t="s">
        <v>1003</v>
      </c>
      <c r="AE2326">
        <v>2</v>
      </c>
      <c r="AF2326">
        <v>2</v>
      </c>
      <c r="AG2326" t="s">
        <v>244</v>
      </c>
      <c r="AH2326">
        <v>7074</v>
      </c>
      <c r="AI2326">
        <v>2.5000000000000001E-3</v>
      </c>
      <c r="AJ2326">
        <v>2.5000000000000001E-3</v>
      </c>
      <c r="AK2326">
        <v>711</v>
      </c>
      <c r="AL2326">
        <v>711</v>
      </c>
      <c r="AM2326">
        <v>431</v>
      </c>
      <c r="AN2326">
        <v>431</v>
      </c>
      <c r="AO2326">
        <v>7074</v>
      </c>
      <c r="AP2326">
        <v>10</v>
      </c>
      <c r="AQ2326">
        <v>10</v>
      </c>
      <c r="AR2326">
        <v>2.5000000000000001E-3</v>
      </c>
      <c r="AS2326">
        <v>2.5000000000000001E-3</v>
      </c>
      <c r="AT2326">
        <v>2675</v>
      </c>
      <c r="AU2326">
        <v>2675</v>
      </c>
      <c r="AV2326">
        <v>133</v>
      </c>
      <c r="AW2326">
        <v>133</v>
      </c>
      <c r="AX2326" t="s">
        <v>130</v>
      </c>
      <c r="AY2326" s="3" t="s">
        <v>1000</v>
      </c>
      <c r="AZ2326">
        <v>1</v>
      </c>
      <c r="BB2326" s="2">
        <v>42144</v>
      </c>
      <c r="BC2326" s="4" t="s">
        <v>369</v>
      </c>
      <c r="BD2326">
        <v>41054531300042</v>
      </c>
      <c r="BF2326" t="s">
        <v>108</v>
      </c>
      <c r="BG2326" t="s">
        <v>1001</v>
      </c>
      <c r="BH2326" t="s">
        <v>1002</v>
      </c>
      <c r="BJ2326" s="2">
        <v>42143</v>
      </c>
      <c r="BK2326">
        <v>3</v>
      </c>
      <c r="BM2326">
        <v>1409</v>
      </c>
      <c r="BO2326" t="s">
        <v>118</v>
      </c>
      <c r="BP2326">
        <v>24</v>
      </c>
      <c r="BR2326">
        <v>27</v>
      </c>
      <c r="BT2326">
        <v>1</v>
      </c>
      <c r="BV2326">
        <v>34255833500051</v>
      </c>
      <c r="BX2326" t="s">
        <v>108</v>
      </c>
      <c r="BY2326">
        <v>1</v>
      </c>
      <c r="CA2326">
        <v>3</v>
      </c>
      <c r="CC2326">
        <v>41054531300042</v>
      </c>
      <c r="CE2326" t="s">
        <v>105</v>
      </c>
      <c r="CG2326">
        <v>3</v>
      </c>
      <c r="CM2326" t="s">
        <v>106</v>
      </c>
      <c r="CN2326" s="2">
        <v>42187</v>
      </c>
      <c r="CO2326">
        <v>0</v>
      </c>
      <c r="CQ2326" t="s">
        <v>105</v>
      </c>
      <c r="CR2326" t="s">
        <v>107</v>
      </c>
      <c r="CS2326">
        <v>41054531300042</v>
      </c>
      <c r="CU2326" t="s">
        <v>108</v>
      </c>
      <c r="CV2326" t="s">
        <v>109</v>
      </c>
      <c r="CW2326" t="s">
        <v>110</v>
      </c>
      <c r="CX2326" t="s">
        <v>111</v>
      </c>
      <c r="CY2326">
        <v>1</v>
      </c>
    </row>
    <row r="2327" spans="1:103" ht="15" hidden="1" customHeight="1" x14ac:dyDescent="0.2">
      <c r="A2327" t="s">
        <v>104</v>
      </c>
      <c r="B2327">
        <v>0</v>
      </c>
      <c r="D2327" t="s">
        <v>105</v>
      </c>
      <c r="K2327">
        <v>1</v>
      </c>
      <c r="M2327">
        <v>10</v>
      </c>
      <c r="N2327" t="s">
        <v>999</v>
      </c>
      <c r="O2327">
        <v>0</v>
      </c>
      <c r="R2327">
        <v>6127985</v>
      </c>
      <c r="S2327" s="2">
        <v>42143</v>
      </c>
      <c r="T2327">
        <v>20</v>
      </c>
      <c r="U2327">
        <v>1</v>
      </c>
      <c r="V2327">
        <v>1</v>
      </c>
      <c r="X2327">
        <v>0</v>
      </c>
      <c r="Y2327">
        <v>0</v>
      </c>
      <c r="Z2327" s="2">
        <v>42143</v>
      </c>
      <c r="AA2327" s="4" t="s">
        <v>1003</v>
      </c>
      <c r="AB2327">
        <v>23</v>
      </c>
      <c r="AC2327">
        <v>23</v>
      </c>
      <c r="AD2327" s="4" t="s">
        <v>1003</v>
      </c>
      <c r="AE2327">
        <v>2</v>
      </c>
      <c r="AF2327">
        <v>2</v>
      </c>
      <c r="AG2327" t="s">
        <v>562</v>
      </c>
      <c r="AH2327">
        <v>1480</v>
      </c>
      <c r="AI2327">
        <v>0.06</v>
      </c>
      <c r="AJ2327">
        <v>0.06</v>
      </c>
      <c r="AM2327">
        <v>454</v>
      </c>
      <c r="AN2327">
        <v>454</v>
      </c>
      <c r="AO2327">
        <v>1480</v>
      </c>
      <c r="AP2327">
        <v>10</v>
      </c>
      <c r="AQ2327">
        <v>10</v>
      </c>
      <c r="AR2327">
        <v>0.06</v>
      </c>
      <c r="AS2327">
        <v>0.06</v>
      </c>
      <c r="AV2327">
        <v>133</v>
      </c>
      <c r="AW2327">
        <v>133</v>
      </c>
      <c r="AX2327" t="s">
        <v>130</v>
      </c>
      <c r="AY2327" s="3" t="s">
        <v>1000</v>
      </c>
      <c r="AZ2327">
        <v>1</v>
      </c>
      <c r="BB2327" s="2">
        <v>42144</v>
      </c>
      <c r="BC2327" s="4" t="s">
        <v>369</v>
      </c>
      <c r="BD2327">
        <v>41054531300042</v>
      </c>
      <c r="BF2327" t="s">
        <v>108</v>
      </c>
      <c r="BG2327" t="s">
        <v>1001</v>
      </c>
      <c r="BH2327" t="s">
        <v>1002</v>
      </c>
      <c r="BJ2327" s="2">
        <v>42143</v>
      </c>
      <c r="BK2327">
        <v>3</v>
      </c>
      <c r="BM2327">
        <v>1409</v>
      </c>
      <c r="BO2327" t="s">
        <v>118</v>
      </c>
      <c r="BP2327">
        <v>24</v>
      </c>
      <c r="BR2327">
        <v>27</v>
      </c>
      <c r="BT2327">
        <v>1</v>
      </c>
      <c r="BV2327">
        <v>34255833500051</v>
      </c>
      <c r="BX2327" t="s">
        <v>108</v>
      </c>
      <c r="BY2327">
        <v>1</v>
      </c>
      <c r="CA2327">
        <v>3</v>
      </c>
      <c r="CC2327">
        <v>41054531300042</v>
      </c>
      <c r="CE2327" t="s">
        <v>105</v>
      </c>
      <c r="CG2327">
        <v>3</v>
      </c>
      <c r="CM2327" t="s">
        <v>106</v>
      </c>
      <c r="CN2327" s="2">
        <v>42187</v>
      </c>
      <c r="CO2327">
        <v>0</v>
      </c>
      <c r="CQ2327" t="s">
        <v>105</v>
      </c>
      <c r="CR2327" t="s">
        <v>107</v>
      </c>
      <c r="CS2327">
        <v>41054531300042</v>
      </c>
      <c r="CU2327" t="s">
        <v>108</v>
      </c>
      <c r="CV2327" t="s">
        <v>109</v>
      </c>
      <c r="CW2327" t="s">
        <v>110</v>
      </c>
      <c r="CX2327" t="s">
        <v>111</v>
      </c>
      <c r="CY2327">
        <v>1</v>
      </c>
    </row>
    <row r="2328" spans="1:103" ht="15" hidden="1" customHeight="1" x14ac:dyDescent="0.2">
      <c r="A2328" t="s">
        <v>104</v>
      </c>
      <c r="B2328">
        <v>0</v>
      </c>
      <c r="D2328" t="s">
        <v>105</v>
      </c>
      <c r="K2328">
        <v>1</v>
      </c>
      <c r="M2328">
        <v>10</v>
      </c>
      <c r="N2328" t="s">
        <v>999</v>
      </c>
      <c r="O2328">
        <v>0</v>
      </c>
      <c r="R2328">
        <v>6127985</v>
      </c>
      <c r="S2328" s="2">
        <v>42143</v>
      </c>
      <c r="T2328">
        <v>20</v>
      </c>
      <c r="U2328">
        <v>1</v>
      </c>
      <c r="V2328">
        <v>1</v>
      </c>
      <c r="X2328">
        <v>0</v>
      </c>
      <c r="Y2328">
        <v>0</v>
      </c>
      <c r="Z2328" s="2">
        <v>42143</v>
      </c>
      <c r="AA2328" s="4" t="s">
        <v>1003</v>
      </c>
      <c r="AB2328">
        <v>23</v>
      </c>
      <c r="AC2328">
        <v>23</v>
      </c>
      <c r="AD2328" s="4" t="s">
        <v>1003</v>
      </c>
      <c r="AE2328">
        <v>2</v>
      </c>
      <c r="AF2328">
        <v>2</v>
      </c>
      <c r="AG2328" t="s">
        <v>563</v>
      </c>
      <c r="AH2328">
        <v>1679</v>
      </c>
      <c r="AI2328">
        <v>5.0000000000000001E-3</v>
      </c>
      <c r="AJ2328">
        <v>5.0000000000000001E-3</v>
      </c>
      <c r="AK2328">
        <v>712</v>
      </c>
      <c r="AL2328">
        <v>712</v>
      </c>
      <c r="AM2328">
        <v>405</v>
      </c>
      <c r="AN2328">
        <v>405</v>
      </c>
      <c r="AO2328">
        <v>1679</v>
      </c>
      <c r="AP2328">
        <v>10</v>
      </c>
      <c r="AQ2328">
        <v>10</v>
      </c>
      <c r="AR2328">
        <v>5.0000000000000001E-3</v>
      </c>
      <c r="AS2328">
        <v>5.0000000000000001E-3</v>
      </c>
      <c r="AT2328">
        <v>1168</v>
      </c>
      <c r="AU2328">
        <v>1168</v>
      </c>
      <c r="AV2328">
        <v>133</v>
      </c>
      <c r="AW2328">
        <v>133</v>
      </c>
      <c r="AX2328" t="s">
        <v>130</v>
      </c>
      <c r="AY2328" s="3" t="s">
        <v>1000</v>
      </c>
      <c r="AZ2328">
        <v>1</v>
      </c>
      <c r="BB2328" s="2">
        <v>42144</v>
      </c>
      <c r="BC2328" s="4" t="s">
        <v>369</v>
      </c>
      <c r="BD2328">
        <v>41054531300042</v>
      </c>
      <c r="BF2328" t="s">
        <v>108</v>
      </c>
      <c r="BG2328" t="s">
        <v>1001</v>
      </c>
      <c r="BH2328" t="s">
        <v>1002</v>
      </c>
      <c r="BJ2328" s="2">
        <v>42143</v>
      </c>
      <c r="BK2328">
        <v>3</v>
      </c>
      <c r="BM2328">
        <v>1409</v>
      </c>
      <c r="BO2328" t="s">
        <v>118</v>
      </c>
      <c r="BP2328">
        <v>24</v>
      </c>
      <c r="BR2328">
        <v>27</v>
      </c>
      <c r="BT2328">
        <v>1</v>
      </c>
      <c r="BV2328">
        <v>34255833500051</v>
      </c>
      <c r="BX2328" t="s">
        <v>108</v>
      </c>
      <c r="BY2328">
        <v>1</v>
      </c>
      <c r="CA2328">
        <v>3</v>
      </c>
      <c r="CC2328">
        <v>41054531300042</v>
      </c>
      <c r="CE2328" t="s">
        <v>105</v>
      </c>
      <c r="CG2328">
        <v>3</v>
      </c>
      <c r="CM2328" t="s">
        <v>106</v>
      </c>
      <c r="CN2328" s="2">
        <v>42187</v>
      </c>
      <c r="CO2328">
        <v>0</v>
      </c>
      <c r="CQ2328" t="s">
        <v>105</v>
      </c>
      <c r="CR2328" t="s">
        <v>107</v>
      </c>
      <c r="CS2328">
        <v>41054531300042</v>
      </c>
      <c r="CU2328" t="s">
        <v>108</v>
      </c>
      <c r="CV2328" t="s">
        <v>109</v>
      </c>
      <c r="CW2328" t="s">
        <v>110</v>
      </c>
      <c r="CX2328" t="s">
        <v>111</v>
      </c>
      <c r="CY2328">
        <v>1</v>
      </c>
    </row>
    <row r="2329" spans="1:103" ht="15" hidden="1" customHeight="1" x14ac:dyDescent="0.2">
      <c r="A2329" t="s">
        <v>104</v>
      </c>
      <c r="B2329">
        <v>0</v>
      </c>
      <c r="D2329" t="s">
        <v>105</v>
      </c>
      <c r="K2329">
        <v>1</v>
      </c>
      <c r="M2329">
        <v>10</v>
      </c>
      <c r="N2329" t="s">
        <v>999</v>
      </c>
      <c r="O2329">
        <v>0</v>
      </c>
      <c r="R2329">
        <v>6127985</v>
      </c>
      <c r="S2329" s="2">
        <v>42143</v>
      </c>
      <c r="T2329">
        <v>20</v>
      </c>
      <c r="U2329">
        <v>1</v>
      </c>
      <c r="V2329">
        <v>1</v>
      </c>
      <c r="X2329">
        <v>0</v>
      </c>
      <c r="Y2329">
        <v>0</v>
      </c>
      <c r="Z2329" s="2">
        <v>42143</v>
      </c>
      <c r="AA2329" s="4" t="s">
        <v>1003</v>
      </c>
      <c r="AB2329">
        <v>23</v>
      </c>
      <c r="AC2329">
        <v>23</v>
      </c>
      <c r="AD2329" s="4" t="s">
        <v>1003</v>
      </c>
      <c r="AE2329">
        <v>2</v>
      </c>
      <c r="AF2329">
        <v>2</v>
      </c>
      <c r="AG2329" t="s">
        <v>564</v>
      </c>
      <c r="AH2329">
        <v>1159</v>
      </c>
      <c r="AI2329">
        <v>5.0000000000000001E-3</v>
      </c>
      <c r="AJ2329">
        <v>5.0000000000000001E-3</v>
      </c>
      <c r="AK2329">
        <v>712</v>
      </c>
      <c r="AL2329">
        <v>712</v>
      </c>
      <c r="AM2329">
        <v>405</v>
      </c>
      <c r="AN2329">
        <v>405</v>
      </c>
      <c r="AO2329">
        <v>1159</v>
      </c>
      <c r="AP2329">
        <v>10</v>
      </c>
      <c r="AQ2329">
        <v>10</v>
      </c>
      <c r="AR2329">
        <v>5.0000000000000001E-3</v>
      </c>
      <c r="AS2329">
        <v>5.0000000000000001E-3</v>
      </c>
      <c r="AT2329">
        <v>1168</v>
      </c>
      <c r="AU2329">
        <v>1168</v>
      </c>
      <c r="AV2329">
        <v>133</v>
      </c>
      <c r="AW2329">
        <v>133</v>
      </c>
      <c r="AX2329" t="s">
        <v>130</v>
      </c>
      <c r="AY2329" s="3" t="s">
        <v>1000</v>
      </c>
      <c r="AZ2329">
        <v>1</v>
      </c>
      <c r="BB2329" s="2">
        <v>42144</v>
      </c>
      <c r="BC2329" s="4" t="s">
        <v>369</v>
      </c>
      <c r="BD2329">
        <v>41054531300042</v>
      </c>
      <c r="BF2329" t="s">
        <v>108</v>
      </c>
      <c r="BG2329" t="s">
        <v>1001</v>
      </c>
      <c r="BH2329" t="s">
        <v>1002</v>
      </c>
      <c r="BJ2329" s="2">
        <v>42143</v>
      </c>
      <c r="BK2329">
        <v>3</v>
      </c>
      <c r="BM2329">
        <v>1409</v>
      </c>
      <c r="BO2329" t="s">
        <v>118</v>
      </c>
      <c r="BP2329">
        <v>24</v>
      </c>
      <c r="BR2329">
        <v>27</v>
      </c>
      <c r="BT2329">
        <v>1</v>
      </c>
      <c r="BV2329">
        <v>34255833500051</v>
      </c>
      <c r="BX2329" t="s">
        <v>108</v>
      </c>
      <c r="BY2329">
        <v>1</v>
      </c>
      <c r="CA2329">
        <v>3</v>
      </c>
      <c r="CC2329">
        <v>41054531300042</v>
      </c>
      <c r="CE2329" t="s">
        <v>105</v>
      </c>
      <c r="CG2329">
        <v>3</v>
      </c>
      <c r="CM2329" t="s">
        <v>106</v>
      </c>
      <c r="CN2329" s="2">
        <v>42187</v>
      </c>
      <c r="CO2329">
        <v>0</v>
      </c>
      <c r="CQ2329" t="s">
        <v>105</v>
      </c>
      <c r="CR2329" t="s">
        <v>107</v>
      </c>
      <c r="CS2329">
        <v>41054531300042</v>
      </c>
      <c r="CU2329" t="s">
        <v>108</v>
      </c>
      <c r="CV2329" t="s">
        <v>109</v>
      </c>
      <c r="CW2329" t="s">
        <v>110</v>
      </c>
      <c r="CX2329" t="s">
        <v>111</v>
      </c>
      <c r="CY2329">
        <v>1</v>
      </c>
    </row>
    <row r="2330" spans="1:103" ht="15" hidden="1" customHeight="1" x14ac:dyDescent="0.2">
      <c r="A2330" t="s">
        <v>104</v>
      </c>
      <c r="B2330">
        <v>0</v>
      </c>
      <c r="D2330" t="s">
        <v>105</v>
      </c>
      <c r="K2330">
        <v>1</v>
      </c>
      <c r="M2330">
        <v>10</v>
      </c>
      <c r="N2330" t="s">
        <v>999</v>
      </c>
      <c r="O2330">
        <v>0</v>
      </c>
      <c r="R2330">
        <v>6127985</v>
      </c>
      <c r="S2330" s="2">
        <v>42143</v>
      </c>
      <c r="T2330">
        <v>20</v>
      </c>
      <c r="U2330">
        <v>2</v>
      </c>
      <c r="V2330">
        <v>2</v>
      </c>
      <c r="X2330">
        <v>0</v>
      </c>
      <c r="Y2330">
        <v>0</v>
      </c>
      <c r="Z2330" s="2">
        <v>42143</v>
      </c>
      <c r="AA2330" s="4" t="s">
        <v>1003</v>
      </c>
      <c r="AB2330">
        <v>23</v>
      </c>
      <c r="AC2330">
        <v>23</v>
      </c>
      <c r="AD2330" s="4" t="s">
        <v>1003</v>
      </c>
      <c r="AE2330">
        <v>2</v>
      </c>
      <c r="AF2330">
        <v>2</v>
      </c>
      <c r="AG2330" t="s">
        <v>565</v>
      </c>
      <c r="AH2330">
        <v>1360</v>
      </c>
      <c r="AI2330">
        <v>5.0000000000000001E-3</v>
      </c>
      <c r="AJ2330">
        <v>5.0000000000000001E-3</v>
      </c>
      <c r="AK2330">
        <v>712</v>
      </c>
      <c r="AL2330">
        <v>712</v>
      </c>
      <c r="AM2330">
        <v>405</v>
      </c>
      <c r="AN2330">
        <v>405</v>
      </c>
      <c r="AO2330">
        <v>1360</v>
      </c>
      <c r="AP2330">
        <v>10</v>
      </c>
      <c r="AQ2330">
        <v>10</v>
      </c>
      <c r="AR2330">
        <v>5.0000000000000001E-3</v>
      </c>
      <c r="AS2330">
        <v>5.0000000000000001E-3</v>
      </c>
      <c r="AT2330">
        <v>1168</v>
      </c>
      <c r="AU2330">
        <v>1168</v>
      </c>
      <c r="AV2330">
        <v>133</v>
      </c>
      <c r="AW2330">
        <v>133</v>
      </c>
      <c r="AX2330" t="s">
        <v>130</v>
      </c>
      <c r="AY2330" s="3" t="s">
        <v>1000</v>
      </c>
      <c r="AZ2330">
        <v>1</v>
      </c>
      <c r="BB2330" s="2">
        <v>42144</v>
      </c>
      <c r="BC2330" s="4" t="s">
        <v>369</v>
      </c>
      <c r="BD2330">
        <v>41054531300042</v>
      </c>
      <c r="BF2330" t="s">
        <v>108</v>
      </c>
      <c r="BG2330" t="s">
        <v>1001</v>
      </c>
      <c r="BH2330" t="s">
        <v>1002</v>
      </c>
      <c r="BJ2330" s="2">
        <v>42143</v>
      </c>
      <c r="BK2330">
        <v>3</v>
      </c>
      <c r="BM2330">
        <v>1409</v>
      </c>
      <c r="BO2330" t="s">
        <v>118</v>
      </c>
      <c r="BP2330">
        <v>24</v>
      </c>
      <c r="BR2330">
        <v>27</v>
      </c>
      <c r="BT2330">
        <v>1</v>
      </c>
      <c r="BV2330">
        <v>34255833500051</v>
      </c>
      <c r="BX2330" t="s">
        <v>108</v>
      </c>
      <c r="BY2330">
        <v>1</v>
      </c>
      <c r="CA2330">
        <v>3</v>
      </c>
      <c r="CC2330">
        <v>41054531300042</v>
      </c>
      <c r="CE2330" t="s">
        <v>105</v>
      </c>
      <c r="CG2330">
        <v>3</v>
      </c>
      <c r="CM2330" t="s">
        <v>106</v>
      </c>
      <c r="CN2330" s="2">
        <v>42187</v>
      </c>
      <c r="CO2330">
        <v>0</v>
      </c>
      <c r="CQ2330" t="s">
        <v>105</v>
      </c>
      <c r="CR2330" t="s">
        <v>107</v>
      </c>
      <c r="CS2330">
        <v>41054531300042</v>
      </c>
      <c r="CU2330" t="s">
        <v>108</v>
      </c>
      <c r="CV2330" t="s">
        <v>109</v>
      </c>
      <c r="CW2330" t="s">
        <v>110</v>
      </c>
      <c r="CX2330" t="s">
        <v>111</v>
      </c>
      <c r="CY2330">
        <v>1</v>
      </c>
    </row>
    <row r="2331" spans="1:103" ht="15" hidden="1" customHeight="1" x14ac:dyDescent="0.2">
      <c r="A2331" t="s">
        <v>104</v>
      </c>
      <c r="B2331">
        <v>0</v>
      </c>
      <c r="D2331" t="s">
        <v>105</v>
      </c>
      <c r="K2331">
        <v>1</v>
      </c>
      <c r="M2331">
        <v>10</v>
      </c>
      <c r="N2331" t="s">
        <v>999</v>
      </c>
      <c r="O2331">
        <v>0</v>
      </c>
      <c r="R2331">
        <v>6127985</v>
      </c>
      <c r="S2331" s="2">
        <v>42143</v>
      </c>
      <c r="T2331">
        <v>20</v>
      </c>
      <c r="U2331">
        <v>2</v>
      </c>
      <c r="V2331">
        <v>2</v>
      </c>
      <c r="X2331">
        <v>0</v>
      </c>
      <c r="Y2331">
        <v>0</v>
      </c>
      <c r="Z2331" s="2">
        <v>42143</v>
      </c>
      <c r="AA2331" s="4" t="s">
        <v>1003</v>
      </c>
      <c r="AB2331">
        <v>23</v>
      </c>
      <c r="AC2331">
        <v>23</v>
      </c>
      <c r="AD2331" s="4" t="s">
        <v>1003</v>
      </c>
      <c r="AE2331">
        <v>2</v>
      </c>
      <c r="AF2331">
        <v>2</v>
      </c>
      <c r="AG2331" t="s">
        <v>566</v>
      </c>
      <c r="AH2331">
        <v>2929</v>
      </c>
      <c r="AI2331">
        <v>0.05</v>
      </c>
      <c r="AJ2331">
        <v>0.05</v>
      </c>
      <c r="AK2331">
        <v>712</v>
      </c>
      <c r="AL2331">
        <v>712</v>
      </c>
      <c r="AM2331">
        <v>405</v>
      </c>
      <c r="AN2331">
        <v>405</v>
      </c>
      <c r="AO2331">
        <v>2929</v>
      </c>
      <c r="AP2331">
        <v>10</v>
      </c>
      <c r="AQ2331">
        <v>10</v>
      </c>
      <c r="AR2331">
        <v>0.05</v>
      </c>
      <c r="AS2331">
        <v>0.05</v>
      </c>
      <c r="AT2331">
        <v>1168</v>
      </c>
      <c r="AU2331">
        <v>1168</v>
      </c>
      <c r="AV2331">
        <v>133</v>
      </c>
      <c r="AW2331">
        <v>133</v>
      </c>
      <c r="AX2331" t="s">
        <v>130</v>
      </c>
      <c r="AY2331" s="3" t="s">
        <v>1000</v>
      </c>
      <c r="AZ2331">
        <v>1</v>
      </c>
      <c r="BB2331" s="2">
        <v>42144</v>
      </c>
      <c r="BC2331" s="4" t="s">
        <v>369</v>
      </c>
      <c r="BD2331">
        <v>41054531300042</v>
      </c>
      <c r="BF2331" t="s">
        <v>108</v>
      </c>
      <c r="BG2331" t="s">
        <v>1001</v>
      </c>
      <c r="BH2331" t="s">
        <v>1002</v>
      </c>
      <c r="BJ2331" s="2">
        <v>42143</v>
      </c>
      <c r="BK2331">
        <v>3</v>
      </c>
      <c r="BM2331">
        <v>1409</v>
      </c>
      <c r="BO2331" t="s">
        <v>118</v>
      </c>
      <c r="BP2331">
        <v>24</v>
      </c>
      <c r="BR2331">
        <v>27</v>
      </c>
      <c r="BT2331">
        <v>1</v>
      </c>
      <c r="BV2331">
        <v>34255833500051</v>
      </c>
      <c r="BX2331" t="s">
        <v>108</v>
      </c>
      <c r="BY2331">
        <v>1</v>
      </c>
      <c r="CA2331">
        <v>3</v>
      </c>
      <c r="CC2331">
        <v>41054531300042</v>
      </c>
      <c r="CE2331" t="s">
        <v>105</v>
      </c>
      <c r="CG2331">
        <v>3</v>
      </c>
      <c r="CM2331" t="s">
        <v>106</v>
      </c>
      <c r="CN2331" s="2">
        <v>42187</v>
      </c>
      <c r="CO2331">
        <v>0</v>
      </c>
      <c r="CQ2331" t="s">
        <v>105</v>
      </c>
      <c r="CR2331" t="s">
        <v>107</v>
      </c>
      <c r="CS2331">
        <v>41054531300042</v>
      </c>
      <c r="CU2331" t="s">
        <v>108</v>
      </c>
      <c r="CV2331" t="s">
        <v>109</v>
      </c>
      <c r="CW2331" t="s">
        <v>110</v>
      </c>
      <c r="CX2331" t="s">
        <v>111</v>
      </c>
      <c r="CY2331">
        <v>1</v>
      </c>
    </row>
    <row r="2332" spans="1:103" ht="15" hidden="1" customHeight="1" x14ac:dyDescent="0.2">
      <c r="A2332" t="s">
        <v>104</v>
      </c>
      <c r="B2332">
        <v>0</v>
      </c>
      <c r="D2332" t="s">
        <v>105</v>
      </c>
      <c r="K2332">
        <v>1</v>
      </c>
      <c r="M2332">
        <v>10</v>
      </c>
      <c r="N2332" t="s">
        <v>999</v>
      </c>
      <c r="O2332">
        <v>0</v>
      </c>
      <c r="R2332">
        <v>6127985</v>
      </c>
      <c r="S2332" s="2">
        <v>42143</v>
      </c>
      <c r="T2332">
        <v>20</v>
      </c>
      <c r="U2332">
        <v>1</v>
      </c>
      <c r="V2332">
        <v>1</v>
      </c>
      <c r="X2332">
        <v>0</v>
      </c>
      <c r="Y2332">
        <v>0</v>
      </c>
      <c r="Z2332" s="2">
        <v>42143</v>
      </c>
      <c r="AA2332" s="4" t="s">
        <v>1003</v>
      </c>
      <c r="AB2332">
        <v>23</v>
      </c>
      <c r="AC2332">
        <v>23</v>
      </c>
      <c r="AD2332" s="4" t="s">
        <v>1003</v>
      </c>
      <c r="AE2332">
        <v>2</v>
      </c>
      <c r="AF2332">
        <v>2</v>
      </c>
      <c r="AG2332" t="s">
        <v>245</v>
      </c>
      <c r="AH2332">
        <v>1168</v>
      </c>
      <c r="AI2332">
        <v>5</v>
      </c>
      <c r="AJ2332">
        <v>5</v>
      </c>
      <c r="AM2332">
        <v>356</v>
      </c>
      <c r="AN2332">
        <v>356</v>
      </c>
      <c r="AO2332">
        <v>1168</v>
      </c>
      <c r="AP2332">
        <v>10</v>
      </c>
      <c r="AQ2332">
        <v>10</v>
      </c>
      <c r="AR2332">
        <v>5</v>
      </c>
      <c r="AS2332">
        <v>5</v>
      </c>
      <c r="AV2332">
        <v>133</v>
      </c>
      <c r="AW2332">
        <v>133</v>
      </c>
      <c r="AX2332" t="s">
        <v>130</v>
      </c>
      <c r="AY2332" s="3" t="s">
        <v>1000</v>
      </c>
      <c r="AZ2332">
        <v>1</v>
      </c>
      <c r="BB2332" s="2">
        <v>42144</v>
      </c>
      <c r="BC2332" s="4" t="s">
        <v>369</v>
      </c>
      <c r="BD2332">
        <v>41054531300042</v>
      </c>
      <c r="BF2332" t="s">
        <v>108</v>
      </c>
      <c r="BG2332" t="s">
        <v>1001</v>
      </c>
      <c r="BH2332" t="s">
        <v>1002</v>
      </c>
      <c r="BJ2332" s="2">
        <v>42143</v>
      </c>
      <c r="BK2332">
        <v>3</v>
      </c>
      <c r="BM2332">
        <v>1409</v>
      </c>
      <c r="BO2332" t="s">
        <v>118</v>
      </c>
      <c r="BP2332">
        <v>24</v>
      </c>
      <c r="BR2332">
        <v>27</v>
      </c>
      <c r="BT2332">
        <v>1</v>
      </c>
      <c r="BV2332">
        <v>34255833500051</v>
      </c>
      <c r="BX2332" t="s">
        <v>108</v>
      </c>
      <c r="BY2332">
        <v>1</v>
      </c>
      <c r="CA2332">
        <v>3</v>
      </c>
      <c r="CC2332">
        <v>41054531300042</v>
      </c>
      <c r="CE2332" t="s">
        <v>105</v>
      </c>
      <c r="CG2332">
        <v>3</v>
      </c>
      <c r="CM2332" t="s">
        <v>106</v>
      </c>
      <c r="CN2332" s="2">
        <v>42187</v>
      </c>
      <c r="CO2332">
        <v>0</v>
      </c>
      <c r="CQ2332" t="s">
        <v>105</v>
      </c>
      <c r="CR2332" t="s">
        <v>107</v>
      </c>
      <c r="CS2332">
        <v>41054531300042</v>
      </c>
      <c r="CU2332" t="s">
        <v>108</v>
      </c>
      <c r="CV2332" t="s">
        <v>109</v>
      </c>
      <c r="CW2332" t="s">
        <v>110</v>
      </c>
      <c r="CX2332" t="s">
        <v>111</v>
      </c>
      <c r="CY2332">
        <v>1</v>
      </c>
    </row>
    <row r="2333" spans="1:103" ht="15" hidden="1" customHeight="1" x14ac:dyDescent="0.2">
      <c r="A2333" t="s">
        <v>104</v>
      </c>
      <c r="B2333">
        <v>0</v>
      </c>
      <c r="D2333" t="s">
        <v>105</v>
      </c>
      <c r="K2333">
        <v>1</v>
      </c>
      <c r="M2333">
        <v>10</v>
      </c>
      <c r="N2333" t="s">
        <v>999</v>
      </c>
      <c r="O2333">
        <v>0</v>
      </c>
      <c r="R2333">
        <v>6127985</v>
      </c>
      <c r="S2333" s="2">
        <v>42143</v>
      </c>
      <c r="T2333">
        <v>20</v>
      </c>
      <c r="U2333">
        <v>1</v>
      </c>
      <c r="V2333">
        <v>1</v>
      </c>
      <c r="X2333">
        <v>0</v>
      </c>
      <c r="Y2333">
        <v>0</v>
      </c>
      <c r="Z2333" s="2">
        <v>42143</v>
      </c>
      <c r="AA2333" s="4" t="s">
        <v>1003</v>
      </c>
      <c r="AB2333">
        <v>23</v>
      </c>
      <c r="AC2333">
        <v>23</v>
      </c>
      <c r="AD2333" s="4" t="s">
        <v>1003</v>
      </c>
      <c r="AE2333">
        <v>2</v>
      </c>
      <c r="AF2333">
        <v>2</v>
      </c>
      <c r="AG2333" t="s">
        <v>567</v>
      </c>
      <c r="AH2333">
        <v>2981</v>
      </c>
      <c r="AI2333">
        <v>0.05</v>
      </c>
      <c r="AJ2333">
        <v>0.05</v>
      </c>
      <c r="AM2333">
        <v>454</v>
      </c>
      <c r="AN2333">
        <v>454</v>
      </c>
      <c r="AO2333">
        <v>2981</v>
      </c>
      <c r="AP2333">
        <v>10</v>
      </c>
      <c r="AQ2333">
        <v>10</v>
      </c>
      <c r="AR2333">
        <v>0.05</v>
      </c>
      <c r="AS2333">
        <v>0.05</v>
      </c>
      <c r="AV2333">
        <v>133</v>
      </c>
      <c r="AW2333">
        <v>133</v>
      </c>
      <c r="AX2333" t="s">
        <v>130</v>
      </c>
      <c r="AY2333" s="3" t="s">
        <v>1000</v>
      </c>
      <c r="AZ2333">
        <v>1</v>
      </c>
      <c r="BB2333" s="2">
        <v>42144</v>
      </c>
      <c r="BC2333" s="4" t="s">
        <v>369</v>
      </c>
      <c r="BD2333">
        <v>41054531300042</v>
      </c>
      <c r="BF2333" t="s">
        <v>108</v>
      </c>
      <c r="BG2333" t="s">
        <v>1001</v>
      </c>
      <c r="BH2333" t="s">
        <v>1002</v>
      </c>
      <c r="BJ2333" s="2">
        <v>42143</v>
      </c>
      <c r="BK2333">
        <v>3</v>
      </c>
      <c r="BM2333">
        <v>1409</v>
      </c>
      <c r="BO2333" t="s">
        <v>118</v>
      </c>
      <c r="BP2333">
        <v>24</v>
      </c>
      <c r="BR2333">
        <v>27</v>
      </c>
      <c r="BT2333">
        <v>1</v>
      </c>
      <c r="BV2333">
        <v>34255833500051</v>
      </c>
      <c r="BX2333" t="s">
        <v>108</v>
      </c>
      <c r="BY2333">
        <v>1</v>
      </c>
      <c r="CA2333">
        <v>3</v>
      </c>
      <c r="CC2333">
        <v>41054531300042</v>
      </c>
      <c r="CE2333" t="s">
        <v>105</v>
      </c>
      <c r="CG2333">
        <v>3</v>
      </c>
      <c r="CM2333" t="s">
        <v>106</v>
      </c>
      <c r="CN2333" s="2">
        <v>42187</v>
      </c>
      <c r="CO2333">
        <v>0</v>
      </c>
      <c r="CQ2333" t="s">
        <v>105</v>
      </c>
      <c r="CR2333" t="s">
        <v>107</v>
      </c>
      <c r="CS2333">
        <v>41054531300042</v>
      </c>
      <c r="CU2333" t="s">
        <v>108</v>
      </c>
      <c r="CV2333" t="s">
        <v>109</v>
      </c>
      <c r="CW2333" t="s">
        <v>110</v>
      </c>
      <c r="CX2333" t="s">
        <v>111</v>
      </c>
      <c r="CY2333">
        <v>1</v>
      </c>
    </row>
    <row r="2334" spans="1:103" ht="15" hidden="1" customHeight="1" x14ac:dyDescent="0.2">
      <c r="A2334" t="s">
        <v>104</v>
      </c>
      <c r="B2334">
        <v>0</v>
      </c>
      <c r="D2334" t="s">
        <v>105</v>
      </c>
      <c r="K2334">
        <v>1</v>
      </c>
      <c r="M2334">
        <v>10</v>
      </c>
      <c r="N2334" t="s">
        <v>999</v>
      </c>
      <c r="O2334">
        <v>0</v>
      </c>
      <c r="R2334">
        <v>6127985</v>
      </c>
      <c r="S2334" s="2">
        <v>42143</v>
      </c>
      <c r="T2334">
        <v>20</v>
      </c>
      <c r="U2334">
        <v>1</v>
      </c>
      <c r="V2334">
        <v>1</v>
      </c>
      <c r="W2334" t="s">
        <v>282</v>
      </c>
      <c r="X2334">
        <v>0</v>
      </c>
      <c r="Y2334">
        <v>0</v>
      </c>
      <c r="Z2334" s="2">
        <v>42143</v>
      </c>
      <c r="AA2334" s="4" t="s">
        <v>1003</v>
      </c>
      <c r="AB2334">
        <v>23</v>
      </c>
      <c r="AC2334">
        <v>23</v>
      </c>
      <c r="AD2334" s="4" t="s">
        <v>1003</v>
      </c>
      <c r="AE2334">
        <v>2</v>
      </c>
      <c r="AF2334">
        <v>2</v>
      </c>
      <c r="AG2334" t="s">
        <v>568</v>
      </c>
      <c r="AH2334">
        <v>2544</v>
      </c>
      <c r="AI2334">
        <v>0.03</v>
      </c>
      <c r="AJ2334">
        <v>0.03</v>
      </c>
      <c r="AK2334">
        <v>712</v>
      </c>
      <c r="AL2334">
        <v>712</v>
      </c>
      <c r="AM2334">
        <v>454</v>
      </c>
      <c r="AN2334">
        <v>454</v>
      </c>
      <c r="AO2334">
        <v>2544</v>
      </c>
      <c r="AP2334">
        <v>10</v>
      </c>
      <c r="AQ2334">
        <v>10</v>
      </c>
      <c r="AR2334">
        <v>0.03</v>
      </c>
      <c r="AS2334">
        <v>0.03</v>
      </c>
      <c r="AT2334">
        <v>1168</v>
      </c>
      <c r="AU2334">
        <v>1168</v>
      </c>
      <c r="AV2334">
        <v>133</v>
      </c>
      <c r="AW2334">
        <v>133</v>
      </c>
      <c r="AX2334" t="s">
        <v>130</v>
      </c>
      <c r="AY2334" s="3" t="s">
        <v>1000</v>
      </c>
      <c r="AZ2334">
        <v>1</v>
      </c>
      <c r="BB2334" s="2">
        <v>42144</v>
      </c>
      <c r="BC2334" s="4" t="s">
        <v>369</v>
      </c>
      <c r="BD2334">
        <v>41054531300042</v>
      </c>
      <c r="BF2334" t="s">
        <v>108</v>
      </c>
      <c r="BG2334" t="s">
        <v>1001</v>
      </c>
      <c r="BH2334" t="s">
        <v>1002</v>
      </c>
      <c r="BJ2334" s="2">
        <v>42143</v>
      </c>
      <c r="BK2334">
        <v>3</v>
      </c>
      <c r="BM2334">
        <v>1409</v>
      </c>
      <c r="BO2334" t="s">
        <v>118</v>
      </c>
      <c r="BP2334">
        <v>24</v>
      </c>
      <c r="BR2334">
        <v>27</v>
      </c>
      <c r="BT2334">
        <v>1</v>
      </c>
      <c r="BV2334">
        <v>34255833500051</v>
      </c>
      <c r="BX2334" t="s">
        <v>108</v>
      </c>
      <c r="BY2334">
        <v>1</v>
      </c>
      <c r="CA2334">
        <v>3</v>
      </c>
      <c r="CC2334">
        <v>41054531300042</v>
      </c>
      <c r="CE2334" t="s">
        <v>105</v>
      </c>
      <c r="CG2334">
        <v>3</v>
      </c>
      <c r="CM2334" t="s">
        <v>106</v>
      </c>
      <c r="CN2334" s="2">
        <v>42187</v>
      </c>
      <c r="CO2334">
        <v>0</v>
      </c>
      <c r="CQ2334" t="s">
        <v>105</v>
      </c>
      <c r="CR2334" t="s">
        <v>107</v>
      </c>
      <c r="CS2334">
        <v>41054531300042</v>
      </c>
      <c r="CU2334" t="s">
        <v>108</v>
      </c>
      <c r="CV2334" t="s">
        <v>109</v>
      </c>
      <c r="CW2334" t="s">
        <v>110</v>
      </c>
      <c r="CX2334" t="s">
        <v>111</v>
      </c>
      <c r="CY2334">
        <v>1</v>
      </c>
    </row>
    <row r="2335" spans="1:103" ht="15" hidden="1" customHeight="1" x14ac:dyDescent="0.2">
      <c r="A2335" t="s">
        <v>104</v>
      </c>
      <c r="B2335">
        <v>0</v>
      </c>
      <c r="D2335" t="s">
        <v>105</v>
      </c>
      <c r="K2335">
        <v>1</v>
      </c>
      <c r="M2335">
        <v>10</v>
      </c>
      <c r="N2335" t="s">
        <v>999</v>
      </c>
      <c r="O2335">
        <v>0</v>
      </c>
      <c r="R2335">
        <v>6127985</v>
      </c>
      <c r="S2335" s="2">
        <v>42143</v>
      </c>
      <c r="T2335">
        <v>20</v>
      </c>
      <c r="U2335">
        <v>1</v>
      </c>
      <c r="V2335">
        <v>1</v>
      </c>
      <c r="X2335">
        <v>0</v>
      </c>
      <c r="Y2335">
        <v>0</v>
      </c>
      <c r="Z2335" s="2">
        <v>42143</v>
      </c>
      <c r="AA2335" s="4" t="s">
        <v>1003</v>
      </c>
      <c r="AB2335">
        <v>23</v>
      </c>
      <c r="AC2335">
        <v>23</v>
      </c>
      <c r="AD2335" s="4" t="s">
        <v>1003</v>
      </c>
      <c r="AE2335">
        <v>2</v>
      </c>
      <c r="AF2335">
        <v>2</v>
      </c>
      <c r="AG2335" t="s">
        <v>569</v>
      </c>
      <c r="AH2335">
        <v>1170</v>
      </c>
      <c r="AI2335">
        <v>0.03</v>
      </c>
      <c r="AJ2335">
        <v>0.03</v>
      </c>
      <c r="AM2335">
        <v>454</v>
      </c>
      <c r="AN2335">
        <v>454</v>
      </c>
      <c r="AO2335">
        <v>1170</v>
      </c>
      <c r="AP2335">
        <v>10</v>
      </c>
      <c r="AQ2335">
        <v>10</v>
      </c>
      <c r="AR2335">
        <v>0.03</v>
      </c>
      <c r="AS2335">
        <v>0.03</v>
      </c>
      <c r="AV2335">
        <v>133</v>
      </c>
      <c r="AW2335">
        <v>133</v>
      </c>
      <c r="AX2335" t="s">
        <v>130</v>
      </c>
      <c r="AY2335" s="3" t="s">
        <v>1000</v>
      </c>
      <c r="AZ2335">
        <v>1</v>
      </c>
      <c r="BB2335" s="2">
        <v>42144</v>
      </c>
      <c r="BC2335" s="4" t="s">
        <v>369</v>
      </c>
      <c r="BD2335">
        <v>41054531300042</v>
      </c>
      <c r="BF2335" t="s">
        <v>108</v>
      </c>
      <c r="BG2335" t="s">
        <v>1001</v>
      </c>
      <c r="BH2335" t="s">
        <v>1002</v>
      </c>
      <c r="BJ2335" s="2">
        <v>42143</v>
      </c>
      <c r="BK2335">
        <v>3</v>
      </c>
      <c r="BM2335">
        <v>1409</v>
      </c>
      <c r="BO2335" t="s">
        <v>118</v>
      </c>
      <c r="BP2335">
        <v>24</v>
      </c>
      <c r="BR2335">
        <v>27</v>
      </c>
      <c r="BT2335">
        <v>1</v>
      </c>
      <c r="BV2335">
        <v>34255833500051</v>
      </c>
      <c r="BX2335" t="s">
        <v>108</v>
      </c>
      <c r="BY2335">
        <v>1</v>
      </c>
      <c r="CA2335">
        <v>3</v>
      </c>
      <c r="CC2335">
        <v>41054531300042</v>
      </c>
      <c r="CE2335" t="s">
        <v>105</v>
      </c>
      <c r="CG2335">
        <v>3</v>
      </c>
      <c r="CM2335" t="s">
        <v>106</v>
      </c>
      <c r="CN2335" s="2">
        <v>42187</v>
      </c>
      <c r="CO2335">
        <v>0</v>
      </c>
      <c r="CQ2335" t="s">
        <v>105</v>
      </c>
      <c r="CR2335" t="s">
        <v>107</v>
      </c>
      <c r="CS2335">
        <v>41054531300042</v>
      </c>
      <c r="CU2335" t="s">
        <v>108</v>
      </c>
      <c r="CV2335" t="s">
        <v>109</v>
      </c>
      <c r="CW2335" t="s">
        <v>110</v>
      </c>
      <c r="CX2335" t="s">
        <v>111</v>
      </c>
      <c r="CY2335">
        <v>1</v>
      </c>
    </row>
    <row r="2336" spans="1:103" ht="15" hidden="1" customHeight="1" x14ac:dyDescent="0.2">
      <c r="A2336" t="s">
        <v>104</v>
      </c>
      <c r="B2336">
        <v>0</v>
      </c>
      <c r="D2336" t="s">
        <v>105</v>
      </c>
      <c r="K2336">
        <v>1</v>
      </c>
      <c r="M2336">
        <v>10</v>
      </c>
      <c r="N2336" t="s">
        <v>999</v>
      </c>
      <c r="O2336">
        <v>0</v>
      </c>
      <c r="R2336">
        <v>6127985</v>
      </c>
      <c r="S2336" s="2">
        <v>42143</v>
      </c>
      <c r="T2336">
        <v>20</v>
      </c>
      <c r="U2336">
        <v>2</v>
      </c>
      <c r="V2336">
        <v>2</v>
      </c>
      <c r="X2336">
        <v>0</v>
      </c>
      <c r="Y2336">
        <v>0</v>
      </c>
      <c r="Z2336" s="2">
        <v>42143</v>
      </c>
      <c r="AA2336" s="4" t="s">
        <v>1003</v>
      </c>
      <c r="AB2336">
        <v>23</v>
      </c>
      <c r="AC2336">
        <v>23</v>
      </c>
      <c r="AD2336" s="4" t="s">
        <v>1003</v>
      </c>
      <c r="AE2336">
        <v>2</v>
      </c>
      <c r="AF2336">
        <v>2</v>
      </c>
      <c r="AG2336" t="s">
        <v>570</v>
      </c>
      <c r="AH2336">
        <v>1171</v>
      </c>
      <c r="AI2336">
        <v>0.05</v>
      </c>
      <c r="AJ2336">
        <v>0.05</v>
      </c>
      <c r="AM2336">
        <v>454</v>
      </c>
      <c r="AN2336">
        <v>454</v>
      </c>
      <c r="AO2336">
        <v>1171</v>
      </c>
      <c r="AP2336">
        <v>10</v>
      </c>
      <c r="AQ2336">
        <v>10</v>
      </c>
      <c r="AR2336">
        <v>0.05</v>
      </c>
      <c r="AS2336">
        <v>0.05</v>
      </c>
      <c r="AV2336">
        <v>133</v>
      </c>
      <c r="AW2336">
        <v>133</v>
      </c>
      <c r="AX2336" t="s">
        <v>130</v>
      </c>
      <c r="AY2336" s="3" t="s">
        <v>1000</v>
      </c>
      <c r="AZ2336">
        <v>1</v>
      </c>
      <c r="BB2336" s="2">
        <v>42144</v>
      </c>
      <c r="BC2336" s="4" t="s">
        <v>369</v>
      </c>
      <c r="BD2336">
        <v>41054531300042</v>
      </c>
      <c r="BF2336" t="s">
        <v>108</v>
      </c>
      <c r="BG2336" t="s">
        <v>1001</v>
      </c>
      <c r="BH2336" t="s">
        <v>1002</v>
      </c>
      <c r="BJ2336" s="2">
        <v>42143</v>
      </c>
      <c r="BK2336">
        <v>3</v>
      </c>
      <c r="BM2336">
        <v>1409</v>
      </c>
      <c r="BO2336" t="s">
        <v>118</v>
      </c>
      <c r="BP2336">
        <v>24</v>
      </c>
      <c r="BR2336">
        <v>27</v>
      </c>
      <c r="BT2336">
        <v>1</v>
      </c>
      <c r="BV2336">
        <v>34255833500051</v>
      </c>
      <c r="BX2336" t="s">
        <v>108</v>
      </c>
      <c r="BY2336">
        <v>1</v>
      </c>
      <c r="CA2336">
        <v>3</v>
      </c>
      <c r="CC2336">
        <v>41054531300042</v>
      </c>
      <c r="CE2336" t="s">
        <v>105</v>
      </c>
      <c r="CG2336">
        <v>3</v>
      </c>
      <c r="CM2336" t="s">
        <v>106</v>
      </c>
      <c r="CN2336" s="2">
        <v>42187</v>
      </c>
      <c r="CO2336">
        <v>0</v>
      </c>
      <c r="CQ2336" t="s">
        <v>105</v>
      </c>
      <c r="CR2336" t="s">
        <v>107</v>
      </c>
      <c r="CS2336">
        <v>41054531300042</v>
      </c>
      <c r="CU2336" t="s">
        <v>108</v>
      </c>
      <c r="CV2336" t="s">
        <v>109</v>
      </c>
      <c r="CW2336" t="s">
        <v>110</v>
      </c>
      <c r="CX2336" t="s">
        <v>111</v>
      </c>
      <c r="CY2336">
        <v>1</v>
      </c>
    </row>
    <row r="2337" spans="1:103" ht="15" hidden="1" customHeight="1" x14ac:dyDescent="0.2">
      <c r="A2337" t="s">
        <v>104</v>
      </c>
      <c r="B2337">
        <v>0</v>
      </c>
      <c r="D2337" t="s">
        <v>105</v>
      </c>
      <c r="K2337">
        <v>1</v>
      </c>
      <c r="M2337">
        <v>10</v>
      </c>
      <c r="N2337" t="s">
        <v>999</v>
      </c>
      <c r="O2337">
        <v>0</v>
      </c>
      <c r="R2337">
        <v>6127985</v>
      </c>
      <c r="S2337" s="2">
        <v>42143</v>
      </c>
      <c r="T2337">
        <v>20</v>
      </c>
      <c r="U2337">
        <v>2</v>
      </c>
      <c r="V2337">
        <v>2</v>
      </c>
      <c r="X2337">
        <v>0</v>
      </c>
      <c r="Y2337">
        <v>0</v>
      </c>
      <c r="Z2337" s="2">
        <v>42143</v>
      </c>
      <c r="AA2337" s="4" t="s">
        <v>1003</v>
      </c>
      <c r="AB2337">
        <v>23</v>
      </c>
      <c r="AC2337">
        <v>23</v>
      </c>
      <c r="AD2337" s="4" t="s">
        <v>1003</v>
      </c>
      <c r="AE2337">
        <v>2</v>
      </c>
      <c r="AF2337">
        <v>2</v>
      </c>
      <c r="AG2337" t="s">
        <v>571</v>
      </c>
      <c r="AH2337">
        <v>1172</v>
      </c>
      <c r="AI2337">
        <v>5.0000000000000001E-3</v>
      </c>
      <c r="AJ2337">
        <v>5.0000000000000001E-3</v>
      </c>
      <c r="AK2337">
        <v>712</v>
      </c>
      <c r="AL2337">
        <v>712</v>
      </c>
      <c r="AM2337">
        <v>405</v>
      </c>
      <c r="AN2337">
        <v>405</v>
      </c>
      <c r="AO2337">
        <v>1172</v>
      </c>
      <c r="AP2337">
        <v>10</v>
      </c>
      <c r="AQ2337">
        <v>10</v>
      </c>
      <c r="AR2337">
        <v>5.0000000000000001E-3</v>
      </c>
      <c r="AS2337">
        <v>5.0000000000000001E-3</v>
      </c>
      <c r="AT2337">
        <v>1168</v>
      </c>
      <c r="AU2337">
        <v>1168</v>
      </c>
      <c r="AV2337">
        <v>133</v>
      </c>
      <c r="AW2337">
        <v>133</v>
      </c>
      <c r="AX2337" t="s">
        <v>130</v>
      </c>
      <c r="AY2337" s="3" t="s">
        <v>1000</v>
      </c>
      <c r="AZ2337">
        <v>1</v>
      </c>
      <c r="BB2337" s="2">
        <v>42144</v>
      </c>
      <c r="BC2337" s="4" t="s">
        <v>369</v>
      </c>
      <c r="BD2337">
        <v>41054531300042</v>
      </c>
      <c r="BF2337" t="s">
        <v>108</v>
      </c>
      <c r="BG2337" t="s">
        <v>1001</v>
      </c>
      <c r="BH2337" t="s">
        <v>1002</v>
      </c>
      <c r="BJ2337" s="2">
        <v>42143</v>
      </c>
      <c r="BK2337">
        <v>3</v>
      </c>
      <c r="BM2337">
        <v>1409</v>
      </c>
      <c r="BO2337" t="s">
        <v>118</v>
      </c>
      <c r="BP2337">
        <v>24</v>
      </c>
      <c r="BR2337">
        <v>27</v>
      </c>
      <c r="BT2337">
        <v>1</v>
      </c>
      <c r="BV2337">
        <v>34255833500051</v>
      </c>
      <c r="BX2337" t="s">
        <v>108</v>
      </c>
      <c r="BY2337">
        <v>1</v>
      </c>
      <c r="CA2337">
        <v>3</v>
      </c>
      <c r="CC2337">
        <v>41054531300042</v>
      </c>
      <c r="CE2337" t="s">
        <v>105</v>
      </c>
      <c r="CG2337">
        <v>3</v>
      </c>
      <c r="CM2337" t="s">
        <v>106</v>
      </c>
      <c r="CN2337" s="2">
        <v>42187</v>
      </c>
      <c r="CO2337">
        <v>0</v>
      </c>
      <c r="CQ2337" t="s">
        <v>105</v>
      </c>
      <c r="CR2337" t="s">
        <v>107</v>
      </c>
      <c r="CS2337">
        <v>41054531300042</v>
      </c>
      <c r="CU2337" t="s">
        <v>108</v>
      </c>
      <c r="CV2337" t="s">
        <v>109</v>
      </c>
      <c r="CW2337" t="s">
        <v>110</v>
      </c>
      <c r="CX2337" t="s">
        <v>111</v>
      </c>
      <c r="CY2337">
        <v>1</v>
      </c>
    </row>
    <row r="2338" spans="1:103" ht="15" hidden="1" customHeight="1" x14ac:dyDescent="0.2">
      <c r="A2338" t="s">
        <v>104</v>
      </c>
      <c r="B2338">
        <v>0</v>
      </c>
      <c r="D2338" t="s">
        <v>105</v>
      </c>
      <c r="K2338">
        <v>1</v>
      </c>
      <c r="M2338">
        <v>10</v>
      </c>
      <c r="N2338" t="s">
        <v>999</v>
      </c>
      <c r="O2338">
        <v>0</v>
      </c>
      <c r="R2338">
        <v>6127985</v>
      </c>
      <c r="S2338" s="2">
        <v>42143</v>
      </c>
      <c r="T2338">
        <v>20</v>
      </c>
      <c r="U2338">
        <v>1</v>
      </c>
      <c r="V2338">
        <v>1</v>
      </c>
      <c r="X2338">
        <v>0</v>
      </c>
      <c r="Y2338">
        <v>0</v>
      </c>
      <c r="Z2338" s="2">
        <v>42143</v>
      </c>
      <c r="AA2338" s="4" t="s">
        <v>1003</v>
      </c>
      <c r="AB2338">
        <v>23</v>
      </c>
      <c r="AC2338">
        <v>23</v>
      </c>
      <c r="AD2338" s="4" t="s">
        <v>1003</v>
      </c>
      <c r="AE2338">
        <v>2</v>
      </c>
      <c r="AF2338">
        <v>2</v>
      </c>
      <c r="AG2338" t="s">
        <v>572</v>
      </c>
      <c r="AH2338">
        <v>5525</v>
      </c>
      <c r="AI2338">
        <v>0.02</v>
      </c>
      <c r="AJ2338">
        <v>0.02</v>
      </c>
      <c r="AM2338">
        <v>454</v>
      </c>
      <c r="AN2338">
        <v>454</v>
      </c>
      <c r="AO2338">
        <v>5525</v>
      </c>
      <c r="AP2338">
        <v>10</v>
      </c>
      <c r="AQ2338">
        <v>10</v>
      </c>
      <c r="AR2338">
        <v>0.02</v>
      </c>
      <c r="AS2338">
        <v>0.02</v>
      </c>
      <c r="AV2338">
        <v>133</v>
      </c>
      <c r="AW2338">
        <v>133</v>
      </c>
      <c r="AX2338" t="s">
        <v>130</v>
      </c>
      <c r="AY2338" s="3" t="s">
        <v>1000</v>
      </c>
      <c r="AZ2338">
        <v>1</v>
      </c>
      <c r="BB2338" s="2">
        <v>42144</v>
      </c>
      <c r="BC2338" s="4" t="s">
        <v>369</v>
      </c>
      <c r="BD2338">
        <v>41054531300042</v>
      </c>
      <c r="BF2338" t="s">
        <v>108</v>
      </c>
      <c r="BG2338" t="s">
        <v>1001</v>
      </c>
      <c r="BH2338" t="s">
        <v>1002</v>
      </c>
      <c r="BJ2338" s="2">
        <v>42143</v>
      </c>
      <c r="BK2338">
        <v>3</v>
      </c>
      <c r="BM2338">
        <v>1409</v>
      </c>
      <c r="BO2338" t="s">
        <v>118</v>
      </c>
      <c r="BP2338">
        <v>24</v>
      </c>
      <c r="BR2338">
        <v>27</v>
      </c>
      <c r="BT2338">
        <v>1</v>
      </c>
      <c r="BV2338">
        <v>34255833500051</v>
      </c>
      <c r="BX2338" t="s">
        <v>108</v>
      </c>
      <c r="BY2338">
        <v>1</v>
      </c>
      <c r="CA2338">
        <v>3</v>
      </c>
      <c r="CC2338">
        <v>41054531300042</v>
      </c>
      <c r="CE2338" t="s">
        <v>105</v>
      </c>
      <c r="CG2338">
        <v>3</v>
      </c>
      <c r="CM2338" t="s">
        <v>106</v>
      </c>
      <c r="CN2338" s="2">
        <v>42187</v>
      </c>
      <c r="CO2338">
        <v>0</v>
      </c>
      <c r="CQ2338" t="s">
        <v>105</v>
      </c>
      <c r="CR2338" t="s">
        <v>107</v>
      </c>
      <c r="CS2338">
        <v>41054531300042</v>
      </c>
      <c r="CU2338" t="s">
        <v>108</v>
      </c>
      <c r="CV2338" t="s">
        <v>109</v>
      </c>
      <c r="CW2338" t="s">
        <v>110</v>
      </c>
      <c r="CX2338" t="s">
        <v>111</v>
      </c>
      <c r="CY2338">
        <v>1</v>
      </c>
    </row>
    <row r="2339" spans="1:103" ht="15" hidden="1" customHeight="1" x14ac:dyDescent="0.2">
      <c r="A2339" t="s">
        <v>104</v>
      </c>
      <c r="B2339">
        <v>0</v>
      </c>
      <c r="D2339" t="s">
        <v>105</v>
      </c>
      <c r="K2339">
        <v>1</v>
      </c>
      <c r="M2339">
        <v>10</v>
      </c>
      <c r="N2339" t="s">
        <v>999</v>
      </c>
      <c r="O2339">
        <v>0</v>
      </c>
      <c r="R2339">
        <v>6127985</v>
      </c>
      <c r="S2339" s="2">
        <v>42143</v>
      </c>
      <c r="T2339">
        <v>20</v>
      </c>
      <c r="U2339">
        <v>1</v>
      </c>
      <c r="V2339">
        <v>1</v>
      </c>
      <c r="X2339">
        <v>0</v>
      </c>
      <c r="Y2339">
        <v>0</v>
      </c>
      <c r="Z2339" s="2">
        <v>42143</v>
      </c>
      <c r="AA2339" s="4" t="s">
        <v>1003</v>
      </c>
      <c r="AB2339">
        <v>23</v>
      </c>
      <c r="AC2339">
        <v>23</v>
      </c>
      <c r="AD2339" s="4" t="s">
        <v>1003</v>
      </c>
      <c r="AE2339">
        <v>2</v>
      </c>
      <c r="AF2339">
        <v>2</v>
      </c>
      <c r="AG2339" t="s">
        <v>573</v>
      </c>
      <c r="AH2339">
        <v>1173</v>
      </c>
      <c r="AI2339">
        <v>5.0000000000000001E-3</v>
      </c>
      <c r="AJ2339">
        <v>5.0000000000000001E-3</v>
      </c>
      <c r="AK2339">
        <v>712</v>
      </c>
      <c r="AL2339">
        <v>712</v>
      </c>
      <c r="AM2339">
        <v>405</v>
      </c>
      <c r="AN2339">
        <v>405</v>
      </c>
      <c r="AO2339">
        <v>1173</v>
      </c>
      <c r="AP2339">
        <v>10</v>
      </c>
      <c r="AQ2339">
        <v>10</v>
      </c>
      <c r="AR2339">
        <v>5.0000000000000001E-3</v>
      </c>
      <c r="AS2339">
        <v>5.0000000000000001E-3</v>
      </c>
      <c r="AT2339">
        <v>1168</v>
      </c>
      <c r="AU2339">
        <v>1168</v>
      </c>
      <c r="AV2339">
        <v>133</v>
      </c>
      <c r="AW2339">
        <v>133</v>
      </c>
      <c r="AX2339" t="s">
        <v>130</v>
      </c>
      <c r="AY2339" s="3" t="s">
        <v>1000</v>
      </c>
      <c r="AZ2339">
        <v>1</v>
      </c>
      <c r="BB2339" s="2">
        <v>42144</v>
      </c>
      <c r="BC2339" s="4" t="s">
        <v>369</v>
      </c>
      <c r="BD2339">
        <v>41054531300042</v>
      </c>
      <c r="BF2339" t="s">
        <v>108</v>
      </c>
      <c r="BG2339" t="s">
        <v>1001</v>
      </c>
      <c r="BH2339" t="s">
        <v>1002</v>
      </c>
      <c r="BJ2339" s="2">
        <v>42143</v>
      </c>
      <c r="BK2339">
        <v>3</v>
      </c>
      <c r="BM2339">
        <v>1409</v>
      </c>
      <c r="BO2339" t="s">
        <v>118</v>
      </c>
      <c r="BP2339">
        <v>24</v>
      </c>
      <c r="BR2339">
        <v>27</v>
      </c>
      <c r="BT2339">
        <v>1</v>
      </c>
      <c r="BV2339">
        <v>34255833500051</v>
      </c>
      <c r="BX2339" t="s">
        <v>108</v>
      </c>
      <c r="BY2339">
        <v>1</v>
      </c>
      <c r="CA2339">
        <v>3</v>
      </c>
      <c r="CC2339">
        <v>41054531300042</v>
      </c>
      <c r="CE2339" t="s">
        <v>105</v>
      </c>
      <c r="CG2339">
        <v>3</v>
      </c>
      <c r="CM2339" t="s">
        <v>106</v>
      </c>
      <c r="CN2339" s="2">
        <v>42187</v>
      </c>
      <c r="CO2339">
        <v>0</v>
      </c>
      <c r="CQ2339" t="s">
        <v>105</v>
      </c>
      <c r="CR2339" t="s">
        <v>107</v>
      </c>
      <c r="CS2339">
        <v>41054531300042</v>
      </c>
      <c r="CU2339" t="s">
        <v>108</v>
      </c>
      <c r="CV2339" t="s">
        <v>109</v>
      </c>
      <c r="CW2339" t="s">
        <v>110</v>
      </c>
      <c r="CX2339" t="s">
        <v>111</v>
      </c>
      <c r="CY2339">
        <v>1</v>
      </c>
    </row>
    <row r="2340" spans="1:103" ht="15" hidden="1" customHeight="1" x14ac:dyDescent="0.2">
      <c r="A2340" t="s">
        <v>104</v>
      </c>
      <c r="B2340">
        <v>0</v>
      </c>
      <c r="D2340" t="s">
        <v>105</v>
      </c>
      <c r="K2340">
        <v>1</v>
      </c>
      <c r="M2340">
        <v>10</v>
      </c>
      <c r="N2340" t="s">
        <v>999</v>
      </c>
      <c r="O2340">
        <v>0</v>
      </c>
      <c r="R2340">
        <v>6127985</v>
      </c>
      <c r="S2340" s="2">
        <v>42143</v>
      </c>
      <c r="T2340">
        <v>20</v>
      </c>
      <c r="U2340">
        <v>1</v>
      </c>
      <c r="V2340">
        <v>1</v>
      </c>
      <c r="X2340">
        <v>0</v>
      </c>
      <c r="Y2340">
        <v>0</v>
      </c>
      <c r="Z2340" s="2">
        <v>42143</v>
      </c>
      <c r="AA2340" s="4" t="s">
        <v>1003</v>
      </c>
      <c r="AB2340">
        <v>23</v>
      </c>
      <c r="AC2340">
        <v>23</v>
      </c>
      <c r="AD2340" s="4" t="s">
        <v>1003</v>
      </c>
      <c r="AE2340">
        <v>2</v>
      </c>
      <c r="AF2340">
        <v>2</v>
      </c>
      <c r="AG2340" t="s">
        <v>574</v>
      </c>
      <c r="AH2340">
        <v>1402</v>
      </c>
      <c r="AI2340">
        <v>0.02</v>
      </c>
      <c r="AJ2340">
        <v>0.02</v>
      </c>
      <c r="AM2340">
        <v>454</v>
      </c>
      <c r="AN2340">
        <v>454</v>
      </c>
      <c r="AO2340">
        <v>1402</v>
      </c>
      <c r="AP2340">
        <v>10</v>
      </c>
      <c r="AQ2340">
        <v>10</v>
      </c>
      <c r="AR2340">
        <v>0.02</v>
      </c>
      <c r="AS2340">
        <v>0.02</v>
      </c>
      <c r="AV2340">
        <v>133</v>
      </c>
      <c r="AW2340">
        <v>133</v>
      </c>
      <c r="AX2340" t="s">
        <v>130</v>
      </c>
      <c r="AY2340" s="3" t="s">
        <v>1000</v>
      </c>
      <c r="AZ2340">
        <v>1</v>
      </c>
      <c r="BB2340" s="2">
        <v>42144</v>
      </c>
      <c r="BC2340" s="4" t="s">
        <v>369</v>
      </c>
      <c r="BD2340">
        <v>41054531300042</v>
      </c>
      <c r="BF2340" t="s">
        <v>108</v>
      </c>
      <c r="BG2340" t="s">
        <v>1001</v>
      </c>
      <c r="BH2340" t="s">
        <v>1002</v>
      </c>
      <c r="BJ2340" s="2">
        <v>42143</v>
      </c>
      <c r="BK2340">
        <v>3</v>
      </c>
      <c r="BM2340">
        <v>1409</v>
      </c>
      <c r="BO2340" t="s">
        <v>118</v>
      </c>
      <c r="BP2340">
        <v>24</v>
      </c>
      <c r="BR2340">
        <v>27</v>
      </c>
      <c r="BT2340">
        <v>1</v>
      </c>
      <c r="BV2340">
        <v>34255833500051</v>
      </c>
      <c r="BX2340" t="s">
        <v>108</v>
      </c>
      <c r="BY2340">
        <v>1</v>
      </c>
      <c r="CA2340">
        <v>3</v>
      </c>
      <c r="CC2340">
        <v>41054531300042</v>
      </c>
      <c r="CE2340" t="s">
        <v>105</v>
      </c>
      <c r="CG2340">
        <v>3</v>
      </c>
      <c r="CM2340" t="s">
        <v>106</v>
      </c>
      <c r="CN2340" s="2">
        <v>42187</v>
      </c>
      <c r="CO2340">
        <v>0</v>
      </c>
      <c r="CQ2340" t="s">
        <v>105</v>
      </c>
      <c r="CR2340" t="s">
        <v>107</v>
      </c>
      <c r="CS2340">
        <v>41054531300042</v>
      </c>
      <c r="CU2340" t="s">
        <v>108</v>
      </c>
      <c r="CV2340" t="s">
        <v>109</v>
      </c>
      <c r="CW2340" t="s">
        <v>110</v>
      </c>
      <c r="CX2340" t="s">
        <v>111</v>
      </c>
      <c r="CY2340">
        <v>1</v>
      </c>
    </row>
    <row r="2341" spans="1:103" ht="15" hidden="1" customHeight="1" x14ac:dyDescent="0.2">
      <c r="A2341" t="s">
        <v>104</v>
      </c>
      <c r="B2341">
        <v>0</v>
      </c>
      <c r="D2341" t="s">
        <v>105</v>
      </c>
      <c r="K2341">
        <v>1</v>
      </c>
      <c r="M2341">
        <v>10</v>
      </c>
      <c r="N2341" t="s">
        <v>999</v>
      </c>
      <c r="O2341">
        <v>0</v>
      </c>
      <c r="R2341">
        <v>6127985</v>
      </c>
      <c r="S2341" s="2">
        <v>42143</v>
      </c>
      <c r="T2341">
        <v>20</v>
      </c>
      <c r="U2341">
        <v>2</v>
      </c>
      <c r="V2341">
        <v>2</v>
      </c>
      <c r="X2341">
        <v>0</v>
      </c>
      <c r="Y2341">
        <v>0</v>
      </c>
      <c r="Z2341" s="2">
        <v>42143</v>
      </c>
      <c r="AA2341" s="4" t="s">
        <v>1003</v>
      </c>
      <c r="AB2341">
        <v>23</v>
      </c>
      <c r="AC2341">
        <v>23</v>
      </c>
      <c r="AD2341" s="4" t="s">
        <v>1003</v>
      </c>
      <c r="AE2341">
        <v>2</v>
      </c>
      <c r="AF2341">
        <v>2</v>
      </c>
      <c r="AG2341" t="s">
        <v>246</v>
      </c>
      <c r="AH2341">
        <v>2826</v>
      </c>
      <c r="AI2341">
        <v>100</v>
      </c>
      <c r="AJ2341">
        <v>100</v>
      </c>
      <c r="AM2341">
        <v>291</v>
      </c>
      <c r="AN2341">
        <v>291</v>
      </c>
      <c r="AO2341">
        <v>2826</v>
      </c>
      <c r="AP2341">
        <v>10</v>
      </c>
      <c r="AQ2341">
        <v>10</v>
      </c>
      <c r="AR2341">
        <v>100</v>
      </c>
      <c r="AS2341">
        <v>100</v>
      </c>
      <c r="AV2341">
        <v>133</v>
      </c>
      <c r="AW2341">
        <v>133</v>
      </c>
      <c r="AX2341" t="s">
        <v>130</v>
      </c>
      <c r="AY2341" s="3" t="s">
        <v>1000</v>
      </c>
      <c r="AZ2341">
        <v>1</v>
      </c>
      <c r="BB2341" s="2">
        <v>42144</v>
      </c>
      <c r="BC2341" s="4" t="s">
        <v>369</v>
      </c>
      <c r="BD2341">
        <v>41054531300042</v>
      </c>
      <c r="BF2341" t="s">
        <v>108</v>
      </c>
      <c r="BG2341" t="s">
        <v>1001</v>
      </c>
      <c r="BH2341" t="s">
        <v>1002</v>
      </c>
      <c r="BJ2341" s="2">
        <v>42143</v>
      </c>
      <c r="BK2341">
        <v>3</v>
      </c>
      <c r="BM2341">
        <v>1409</v>
      </c>
      <c r="BO2341" t="s">
        <v>118</v>
      </c>
      <c r="BP2341">
        <v>24</v>
      </c>
      <c r="BR2341">
        <v>27</v>
      </c>
      <c r="BT2341">
        <v>1</v>
      </c>
      <c r="BV2341">
        <v>34255833500051</v>
      </c>
      <c r="BX2341" t="s">
        <v>108</v>
      </c>
      <c r="BY2341">
        <v>1</v>
      </c>
      <c r="CA2341">
        <v>3</v>
      </c>
      <c r="CC2341">
        <v>41054531300042</v>
      </c>
      <c r="CE2341" t="s">
        <v>105</v>
      </c>
      <c r="CG2341">
        <v>3</v>
      </c>
      <c r="CM2341" t="s">
        <v>106</v>
      </c>
      <c r="CN2341" s="2">
        <v>42187</v>
      </c>
      <c r="CO2341">
        <v>0</v>
      </c>
      <c r="CQ2341" t="s">
        <v>105</v>
      </c>
      <c r="CR2341" t="s">
        <v>107</v>
      </c>
      <c r="CS2341">
        <v>41054531300042</v>
      </c>
      <c r="CU2341" t="s">
        <v>108</v>
      </c>
      <c r="CV2341" t="s">
        <v>109</v>
      </c>
      <c r="CW2341" t="s">
        <v>110</v>
      </c>
      <c r="CX2341" t="s">
        <v>111</v>
      </c>
      <c r="CY2341">
        <v>1</v>
      </c>
    </row>
    <row r="2342" spans="1:103" ht="15" hidden="1" customHeight="1" x14ac:dyDescent="0.2">
      <c r="A2342" t="s">
        <v>104</v>
      </c>
      <c r="B2342">
        <v>0</v>
      </c>
      <c r="D2342" t="s">
        <v>105</v>
      </c>
      <c r="K2342">
        <v>1</v>
      </c>
      <c r="M2342">
        <v>10</v>
      </c>
      <c r="N2342" t="s">
        <v>999</v>
      </c>
      <c r="O2342">
        <v>0</v>
      </c>
      <c r="R2342">
        <v>6127985</v>
      </c>
      <c r="S2342" s="2">
        <v>42143</v>
      </c>
      <c r="T2342">
        <v>20</v>
      </c>
      <c r="U2342">
        <v>1</v>
      </c>
      <c r="V2342">
        <v>1</v>
      </c>
      <c r="X2342">
        <v>0</v>
      </c>
      <c r="Y2342">
        <v>0</v>
      </c>
      <c r="Z2342" s="2">
        <v>42143</v>
      </c>
      <c r="AA2342" s="4" t="s">
        <v>1003</v>
      </c>
      <c r="AB2342">
        <v>23</v>
      </c>
      <c r="AC2342">
        <v>23</v>
      </c>
      <c r="AD2342" s="4" t="s">
        <v>1003</v>
      </c>
      <c r="AE2342">
        <v>2</v>
      </c>
      <c r="AF2342">
        <v>2</v>
      </c>
      <c r="AG2342" t="s">
        <v>575</v>
      </c>
      <c r="AH2342">
        <v>2982</v>
      </c>
      <c r="AI2342">
        <v>0.02</v>
      </c>
      <c r="AJ2342">
        <v>0.02</v>
      </c>
      <c r="AM2342">
        <v>454</v>
      </c>
      <c r="AN2342">
        <v>454</v>
      </c>
      <c r="AO2342">
        <v>2982</v>
      </c>
      <c r="AP2342">
        <v>10</v>
      </c>
      <c r="AQ2342">
        <v>10</v>
      </c>
      <c r="AR2342">
        <v>0.02</v>
      </c>
      <c r="AS2342">
        <v>0.02</v>
      </c>
      <c r="AV2342">
        <v>133</v>
      </c>
      <c r="AW2342">
        <v>133</v>
      </c>
      <c r="AX2342" t="s">
        <v>130</v>
      </c>
      <c r="AY2342" s="3" t="s">
        <v>1000</v>
      </c>
      <c r="AZ2342">
        <v>1</v>
      </c>
      <c r="BB2342" s="2">
        <v>42144</v>
      </c>
      <c r="BC2342" s="4" t="s">
        <v>369</v>
      </c>
      <c r="BD2342">
        <v>41054531300042</v>
      </c>
      <c r="BF2342" t="s">
        <v>108</v>
      </c>
      <c r="BG2342" t="s">
        <v>1001</v>
      </c>
      <c r="BH2342" t="s">
        <v>1002</v>
      </c>
      <c r="BJ2342" s="2">
        <v>42143</v>
      </c>
      <c r="BK2342">
        <v>3</v>
      </c>
      <c r="BM2342">
        <v>1409</v>
      </c>
      <c r="BO2342" t="s">
        <v>118</v>
      </c>
      <c r="BP2342">
        <v>24</v>
      </c>
      <c r="BR2342">
        <v>27</v>
      </c>
      <c r="BT2342">
        <v>1</v>
      </c>
      <c r="BV2342">
        <v>34255833500051</v>
      </c>
      <c r="BX2342" t="s">
        <v>108</v>
      </c>
      <c r="BY2342">
        <v>1</v>
      </c>
      <c r="CA2342">
        <v>3</v>
      </c>
      <c r="CC2342">
        <v>41054531300042</v>
      </c>
      <c r="CE2342" t="s">
        <v>105</v>
      </c>
      <c r="CG2342">
        <v>3</v>
      </c>
      <c r="CM2342" t="s">
        <v>106</v>
      </c>
      <c r="CN2342" s="2">
        <v>42187</v>
      </c>
      <c r="CO2342">
        <v>0</v>
      </c>
      <c r="CQ2342" t="s">
        <v>105</v>
      </c>
      <c r="CR2342" t="s">
        <v>107</v>
      </c>
      <c r="CS2342">
        <v>41054531300042</v>
      </c>
      <c r="CU2342" t="s">
        <v>108</v>
      </c>
      <c r="CV2342" t="s">
        <v>109</v>
      </c>
      <c r="CW2342" t="s">
        <v>110</v>
      </c>
      <c r="CX2342" t="s">
        <v>111</v>
      </c>
      <c r="CY2342">
        <v>1</v>
      </c>
    </row>
    <row r="2343" spans="1:103" ht="15" hidden="1" customHeight="1" x14ac:dyDescent="0.2">
      <c r="A2343" t="s">
        <v>104</v>
      </c>
      <c r="B2343">
        <v>0</v>
      </c>
      <c r="D2343" t="s">
        <v>105</v>
      </c>
      <c r="K2343">
        <v>1</v>
      </c>
      <c r="M2343">
        <v>10</v>
      </c>
      <c r="N2343" t="s">
        <v>999</v>
      </c>
      <c r="O2343">
        <v>0</v>
      </c>
      <c r="R2343">
        <v>6127985</v>
      </c>
      <c r="S2343" s="2">
        <v>42143</v>
      </c>
      <c r="T2343">
        <v>20</v>
      </c>
      <c r="U2343">
        <v>1</v>
      </c>
      <c r="V2343">
        <v>1</v>
      </c>
      <c r="X2343">
        <v>0</v>
      </c>
      <c r="Y2343">
        <v>0</v>
      </c>
      <c r="Z2343" s="2">
        <v>42143</v>
      </c>
      <c r="AA2343" s="4" t="s">
        <v>1003</v>
      </c>
      <c r="AB2343">
        <v>23</v>
      </c>
      <c r="AC2343">
        <v>23</v>
      </c>
      <c r="AD2343" s="4" t="s">
        <v>1003</v>
      </c>
      <c r="AE2343">
        <v>2</v>
      </c>
      <c r="AF2343">
        <v>2</v>
      </c>
      <c r="AG2343" t="s">
        <v>576</v>
      </c>
      <c r="AH2343">
        <v>1905</v>
      </c>
      <c r="AI2343">
        <v>2.5000000000000001E-2</v>
      </c>
      <c r="AJ2343">
        <v>2.5000000000000001E-2</v>
      </c>
      <c r="AM2343">
        <v>454</v>
      </c>
      <c r="AN2343">
        <v>454</v>
      </c>
      <c r="AO2343">
        <v>1905</v>
      </c>
      <c r="AP2343">
        <v>10</v>
      </c>
      <c r="AQ2343">
        <v>10</v>
      </c>
      <c r="AR2343">
        <v>2.5000000000000001E-2</v>
      </c>
      <c r="AS2343">
        <v>2.5000000000000001E-2</v>
      </c>
      <c r="AV2343">
        <v>133</v>
      </c>
      <c r="AW2343">
        <v>133</v>
      </c>
      <c r="AX2343" t="s">
        <v>130</v>
      </c>
      <c r="AY2343" s="3" t="s">
        <v>1000</v>
      </c>
      <c r="AZ2343">
        <v>1</v>
      </c>
      <c r="BB2343" s="2">
        <v>42144</v>
      </c>
      <c r="BC2343" s="4" t="s">
        <v>369</v>
      </c>
      <c r="BD2343">
        <v>41054531300042</v>
      </c>
      <c r="BF2343" t="s">
        <v>108</v>
      </c>
      <c r="BG2343" t="s">
        <v>1001</v>
      </c>
      <c r="BH2343" t="s">
        <v>1002</v>
      </c>
      <c r="BJ2343" s="2">
        <v>42143</v>
      </c>
      <c r="BK2343">
        <v>3</v>
      </c>
      <c r="BM2343">
        <v>1409</v>
      </c>
      <c r="BO2343" t="s">
        <v>118</v>
      </c>
      <c r="BP2343">
        <v>24</v>
      </c>
      <c r="BR2343">
        <v>27</v>
      </c>
      <c r="BT2343">
        <v>1</v>
      </c>
      <c r="BV2343">
        <v>34255833500051</v>
      </c>
      <c r="BX2343" t="s">
        <v>108</v>
      </c>
      <c r="BY2343">
        <v>1</v>
      </c>
      <c r="CA2343">
        <v>3</v>
      </c>
      <c r="CC2343">
        <v>41054531300042</v>
      </c>
      <c r="CE2343" t="s">
        <v>105</v>
      </c>
      <c r="CG2343">
        <v>3</v>
      </c>
      <c r="CM2343" t="s">
        <v>106</v>
      </c>
      <c r="CN2343" s="2">
        <v>42187</v>
      </c>
      <c r="CO2343">
        <v>0</v>
      </c>
      <c r="CQ2343" t="s">
        <v>105</v>
      </c>
      <c r="CR2343" t="s">
        <v>107</v>
      </c>
      <c r="CS2343">
        <v>41054531300042</v>
      </c>
      <c r="CU2343" t="s">
        <v>108</v>
      </c>
      <c r="CV2343" t="s">
        <v>109</v>
      </c>
      <c r="CW2343" t="s">
        <v>110</v>
      </c>
      <c r="CX2343" t="s">
        <v>111</v>
      </c>
      <c r="CY2343">
        <v>1</v>
      </c>
    </row>
    <row r="2344" spans="1:103" ht="15" hidden="1" customHeight="1" x14ac:dyDescent="0.2">
      <c r="A2344" t="s">
        <v>104</v>
      </c>
      <c r="B2344">
        <v>0</v>
      </c>
      <c r="D2344" t="s">
        <v>105</v>
      </c>
      <c r="K2344">
        <v>1</v>
      </c>
      <c r="M2344">
        <v>10</v>
      </c>
      <c r="N2344" t="s">
        <v>999</v>
      </c>
      <c r="O2344">
        <v>0</v>
      </c>
      <c r="R2344">
        <v>6127985</v>
      </c>
      <c r="S2344" s="2">
        <v>42143</v>
      </c>
      <c r="T2344">
        <v>20</v>
      </c>
      <c r="U2344">
        <v>1</v>
      </c>
      <c r="V2344">
        <v>1</v>
      </c>
      <c r="X2344">
        <v>0</v>
      </c>
      <c r="Y2344">
        <v>0</v>
      </c>
      <c r="Z2344" s="2">
        <v>42143</v>
      </c>
      <c r="AA2344" s="4" t="s">
        <v>1003</v>
      </c>
      <c r="AB2344">
        <v>23</v>
      </c>
      <c r="AC2344">
        <v>23</v>
      </c>
      <c r="AD2344" s="4" t="s">
        <v>1003</v>
      </c>
      <c r="AE2344">
        <v>2</v>
      </c>
      <c r="AF2344">
        <v>2</v>
      </c>
      <c r="AG2344" t="s">
        <v>577</v>
      </c>
      <c r="AH2344">
        <v>5524</v>
      </c>
      <c r="AI2344">
        <v>0.02</v>
      </c>
      <c r="AJ2344">
        <v>0.02</v>
      </c>
      <c r="AM2344">
        <v>454</v>
      </c>
      <c r="AN2344">
        <v>454</v>
      </c>
      <c r="AO2344">
        <v>5524</v>
      </c>
      <c r="AP2344">
        <v>10</v>
      </c>
      <c r="AQ2344">
        <v>10</v>
      </c>
      <c r="AR2344">
        <v>0.02</v>
      </c>
      <c r="AS2344">
        <v>0.02</v>
      </c>
      <c r="AV2344">
        <v>133</v>
      </c>
      <c r="AW2344">
        <v>133</v>
      </c>
      <c r="AX2344" t="s">
        <v>130</v>
      </c>
      <c r="AY2344" s="3" t="s">
        <v>1000</v>
      </c>
      <c r="AZ2344">
        <v>1</v>
      </c>
      <c r="BB2344" s="2">
        <v>42144</v>
      </c>
      <c r="BC2344" s="4" t="s">
        <v>369</v>
      </c>
      <c r="BD2344">
        <v>41054531300042</v>
      </c>
      <c r="BF2344" t="s">
        <v>108</v>
      </c>
      <c r="BG2344" t="s">
        <v>1001</v>
      </c>
      <c r="BH2344" t="s">
        <v>1002</v>
      </c>
      <c r="BJ2344" s="2">
        <v>42143</v>
      </c>
      <c r="BK2344">
        <v>3</v>
      </c>
      <c r="BM2344">
        <v>1409</v>
      </c>
      <c r="BO2344" t="s">
        <v>118</v>
      </c>
      <c r="BP2344">
        <v>24</v>
      </c>
      <c r="BR2344">
        <v>27</v>
      </c>
      <c r="BT2344">
        <v>1</v>
      </c>
      <c r="BV2344">
        <v>34255833500051</v>
      </c>
      <c r="BX2344" t="s">
        <v>108</v>
      </c>
      <c r="BY2344">
        <v>1</v>
      </c>
      <c r="CA2344">
        <v>3</v>
      </c>
      <c r="CC2344">
        <v>41054531300042</v>
      </c>
      <c r="CE2344" t="s">
        <v>105</v>
      </c>
      <c r="CG2344">
        <v>3</v>
      </c>
      <c r="CM2344" t="s">
        <v>106</v>
      </c>
      <c r="CN2344" s="2">
        <v>42187</v>
      </c>
      <c r="CO2344">
        <v>0</v>
      </c>
      <c r="CQ2344" t="s">
        <v>105</v>
      </c>
      <c r="CR2344" t="s">
        <v>107</v>
      </c>
      <c r="CS2344">
        <v>41054531300042</v>
      </c>
      <c r="CU2344" t="s">
        <v>108</v>
      </c>
      <c r="CV2344" t="s">
        <v>109</v>
      </c>
      <c r="CW2344" t="s">
        <v>110</v>
      </c>
      <c r="CX2344" t="s">
        <v>111</v>
      </c>
      <c r="CY2344">
        <v>1</v>
      </c>
    </row>
    <row r="2345" spans="1:103" ht="15" hidden="1" customHeight="1" x14ac:dyDescent="0.2">
      <c r="A2345" t="s">
        <v>104</v>
      </c>
      <c r="B2345">
        <v>0</v>
      </c>
      <c r="D2345" t="s">
        <v>105</v>
      </c>
      <c r="K2345">
        <v>1</v>
      </c>
      <c r="M2345">
        <v>10</v>
      </c>
      <c r="N2345" t="s">
        <v>999</v>
      </c>
      <c r="O2345">
        <v>0</v>
      </c>
      <c r="R2345">
        <v>6127985</v>
      </c>
      <c r="S2345" s="2">
        <v>42143</v>
      </c>
      <c r="T2345">
        <v>20</v>
      </c>
      <c r="U2345">
        <v>1</v>
      </c>
      <c r="V2345">
        <v>1</v>
      </c>
      <c r="X2345">
        <v>0</v>
      </c>
      <c r="Y2345">
        <v>0</v>
      </c>
      <c r="Z2345" s="2">
        <v>42143</v>
      </c>
      <c r="AA2345" s="4" t="s">
        <v>1003</v>
      </c>
      <c r="AB2345">
        <v>23</v>
      </c>
      <c r="AC2345">
        <v>23</v>
      </c>
      <c r="AD2345" s="4" t="s">
        <v>1003</v>
      </c>
      <c r="AE2345">
        <v>2</v>
      </c>
      <c r="AF2345">
        <v>2</v>
      </c>
      <c r="AG2345" t="s">
        <v>578</v>
      </c>
      <c r="AH2345">
        <v>2983</v>
      </c>
      <c r="AI2345">
        <v>0.02</v>
      </c>
      <c r="AJ2345">
        <v>0.02</v>
      </c>
      <c r="AM2345">
        <v>454</v>
      </c>
      <c r="AN2345">
        <v>454</v>
      </c>
      <c r="AO2345">
        <v>2983</v>
      </c>
      <c r="AP2345">
        <v>10</v>
      </c>
      <c r="AQ2345">
        <v>10</v>
      </c>
      <c r="AR2345">
        <v>0.02</v>
      </c>
      <c r="AS2345">
        <v>0.02</v>
      </c>
      <c r="AV2345">
        <v>133</v>
      </c>
      <c r="AW2345">
        <v>133</v>
      </c>
      <c r="AX2345" t="s">
        <v>130</v>
      </c>
      <c r="AY2345" s="3" t="s">
        <v>1000</v>
      </c>
      <c r="AZ2345">
        <v>1</v>
      </c>
      <c r="BB2345" s="2">
        <v>42144</v>
      </c>
      <c r="BC2345" s="4" t="s">
        <v>369</v>
      </c>
      <c r="BD2345">
        <v>41054531300042</v>
      </c>
      <c r="BF2345" t="s">
        <v>108</v>
      </c>
      <c r="BG2345" t="s">
        <v>1001</v>
      </c>
      <c r="BH2345" t="s">
        <v>1002</v>
      </c>
      <c r="BJ2345" s="2">
        <v>42143</v>
      </c>
      <c r="BK2345">
        <v>3</v>
      </c>
      <c r="BM2345">
        <v>1409</v>
      </c>
      <c r="BO2345" t="s">
        <v>118</v>
      </c>
      <c r="BP2345">
        <v>24</v>
      </c>
      <c r="BR2345">
        <v>27</v>
      </c>
      <c r="BT2345">
        <v>1</v>
      </c>
      <c r="BV2345">
        <v>34255833500051</v>
      </c>
      <c r="BX2345" t="s">
        <v>108</v>
      </c>
      <c r="BY2345">
        <v>1</v>
      </c>
      <c r="CA2345">
        <v>3</v>
      </c>
      <c r="CC2345">
        <v>41054531300042</v>
      </c>
      <c r="CE2345" t="s">
        <v>105</v>
      </c>
      <c r="CG2345">
        <v>3</v>
      </c>
      <c r="CM2345" t="s">
        <v>106</v>
      </c>
      <c r="CN2345" s="2">
        <v>42187</v>
      </c>
      <c r="CO2345">
        <v>0</v>
      </c>
      <c r="CQ2345" t="s">
        <v>105</v>
      </c>
      <c r="CR2345" t="s">
        <v>107</v>
      </c>
      <c r="CS2345">
        <v>41054531300042</v>
      </c>
      <c r="CU2345" t="s">
        <v>108</v>
      </c>
      <c r="CV2345" t="s">
        <v>109</v>
      </c>
      <c r="CW2345" t="s">
        <v>110</v>
      </c>
      <c r="CX2345" t="s">
        <v>111</v>
      </c>
      <c r="CY2345">
        <v>1</v>
      </c>
    </row>
    <row r="2346" spans="1:103" ht="15" hidden="1" customHeight="1" x14ac:dyDescent="0.2">
      <c r="A2346" t="s">
        <v>104</v>
      </c>
      <c r="B2346">
        <v>0</v>
      </c>
      <c r="D2346" t="s">
        <v>105</v>
      </c>
      <c r="K2346">
        <v>1</v>
      </c>
      <c r="M2346">
        <v>10</v>
      </c>
      <c r="N2346" t="s">
        <v>999</v>
      </c>
      <c r="O2346">
        <v>0</v>
      </c>
      <c r="R2346">
        <v>6127985</v>
      </c>
      <c r="S2346" s="2">
        <v>42143</v>
      </c>
      <c r="T2346">
        <v>20</v>
      </c>
      <c r="U2346">
        <v>1</v>
      </c>
      <c r="V2346">
        <v>1</v>
      </c>
      <c r="X2346">
        <v>0</v>
      </c>
      <c r="Y2346">
        <v>0</v>
      </c>
      <c r="Z2346" s="2">
        <v>42143</v>
      </c>
      <c r="AA2346" s="4" t="s">
        <v>1003</v>
      </c>
      <c r="AB2346">
        <v>23</v>
      </c>
      <c r="AC2346">
        <v>23</v>
      </c>
      <c r="AD2346" s="4" t="s">
        <v>1003</v>
      </c>
      <c r="AE2346">
        <v>2</v>
      </c>
      <c r="AF2346">
        <v>2</v>
      </c>
      <c r="AG2346" t="s">
        <v>579</v>
      </c>
      <c r="AH2346">
        <v>1488</v>
      </c>
      <c r="AI2346">
        <v>0.05</v>
      </c>
      <c r="AJ2346">
        <v>0.05</v>
      </c>
      <c r="AM2346">
        <v>454</v>
      </c>
      <c r="AN2346">
        <v>454</v>
      </c>
      <c r="AO2346">
        <v>1488</v>
      </c>
      <c r="AP2346">
        <v>10</v>
      </c>
      <c r="AQ2346">
        <v>10</v>
      </c>
      <c r="AR2346">
        <v>0.05</v>
      </c>
      <c r="AS2346">
        <v>0.05</v>
      </c>
      <c r="AV2346">
        <v>133</v>
      </c>
      <c r="AW2346">
        <v>133</v>
      </c>
      <c r="AX2346" t="s">
        <v>130</v>
      </c>
      <c r="AY2346" s="3" t="s">
        <v>1000</v>
      </c>
      <c r="AZ2346">
        <v>1</v>
      </c>
      <c r="BB2346" s="2">
        <v>42144</v>
      </c>
      <c r="BC2346" s="4" t="s">
        <v>369</v>
      </c>
      <c r="BD2346">
        <v>41054531300042</v>
      </c>
      <c r="BF2346" t="s">
        <v>108</v>
      </c>
      <c r="BG2346" t="s">
        <v>1001</v>
      </c>
      <c r="BH2346" t="s">
        <v>1002</v>
      </c>
      <c r="BJ2346" s="2">
        <v>42143</v>
      </c>
      <c r="BK2346">
        <v>3</v>
      </c>
      <c r="BM2346">
        <v>1409</v>
      </c>
      <c r="BO2346" t="s">
        <v>118</v>
      </c>
      <c r="BP2346">
        <v>24</v>
      </c>
      <c r="BR2346">
        <v>27</v>
      </c>
      <c r="BT2346">
        <v>1</v>
      </c>
      <c r="BV2346">
        <v>34255833500051</v>
      </c>
      <c r="BX2346" t="s">
        <v>108</v>
      </c>
      <c r="BY2346">
        <v>1</v>
      </c>
      <c r="CA2346">
        <v>3</v>
      </c>
      <c r="CC2346">
        <v>41054531300042</v>
      </c>
      <c r="CE2346" t="s">
        <v>105</v>
      </c>
      <c r="CG2346">
        <v>3</v>
      </c>
      <c r="CM2346" t="s">
        <v>106</v>
      </c>
      <c r="CN2346" s="2">
        <v>42187</v>
      </c>
      <c r="CO2346">
        <v>0</v>
      </c>
      <c r="CQ2346" t="s">
        <v>105</v>
      </c>
      <c r="CR2346" t="s">
        <v>107</v>
      </c>
      <c r="CS2346">
        <v>41054531300042</v>
      </c>
      <c r="CU2346" t="s">
        <v>108</v>
      </c>
      <c r="CV2346" t="s">
        <v>109</v>
      </c>
      <c r="CW2346" t="s">
        <v>110</v>
      </c>
      <c r="CX2346" t="s">
        <v>111</v>
      </c>
      <c r="CY2346">
        <v>1</v>
      </c>
    </row>
    <row r="2347" spans="1:103" ht="15" hidden="1" customHeight="1" x14ac:dyDescent="0.2">
      <c r="A2347" t="s">
        <v>104</v>
      </c>
      <c r="B2347">
        <v>0</v>
      </c>
      <c r="D2347" t="s">
        <v>105</v>
      </c>
      <c r="K2347">
        <v>1</v>
      </c>
      <c r="M2347">
        <v>10</v>
      </c>
      <c r="N2347" t="s">
        <v>999</v>
      </c>
      <c r="O2347">
        <v>0</v>
      </c>
      <c r="R2347">
        <v>6127985</v>
      </c>
      <c r="S2347" s="2">
        <v>42143</v>
      </c>
      <c r="T2347">
        <v>20</v>
      </c>
      <c r="U2347">
        <v>1</v>
      </c>
      <c r="V2347">
        <v>1</v>
      </c>
      <c r="X2347">
        <v>0</v>
      </c>
      <c r="Y2347">
        <v>0</v>
      </c>
      <c r="Z2347" s="2">
        <v>42143</v>
      </c>
      <c r="AA2347" s="4" t="s">
        <v>1003</v>
      </c>
      <c r="AB2347">
        <v>23</v>
      </c>
      <c r="AC2347">
        <v>23</v>
      </c>
      <c r="AD2347" s="4" t="s">
        <v>1003</v>
      </c>
      <c r="AE2347">
        <v>2</v>
      </c>
      <c r="AF2347">
        <v>2</v>
      </c>
      <c r="AG2347" t="s">
        <v>580</v>
      </c>
      <c r="AH2347">
        <v>1814</v>
      </c>
      <c r="AI2347">
        <v>5.0000000000000001E-3</v>
      </c>
      <c r="AJ2347">
        <v>5.0000000000000001E-3</v>
      </c>
      <c r="AK2347">
        <v>712</v>
      </c>
      <c r="AL2347">
        <v>712</v>
      </c>
      <c r="AM2347">
        <v>405</v>
      </c>
      <c r="AN2347">
        <v>405</v>
      </c>
      <c r="AO2347">
        <v>1814</v>
      </c>
      <c r="AP2347">
        <v>10</v>
      </c>
      <c r="AQ2347">
        <v>10</v>
      </c>
      <c r="AR2347">
        <v>5.0000000000000001E-3</v>
      </c>
      <c r="AS2347">
        <v>5.0000000000000001E-3</v>
      </c>
      <c r="AT2347">
        <v>1168</v>
      </c>
      <c r="AU2347">
        <v>1168</v>
      </c>
      <c r="AV2347">
        <v>133</v>
      </c>
      <c r="AW2347">
        <v>133</v>
      </c>
      <c r="AX2347" t="s">
        <v>130</v>
      </c>
      <c r="AY2347" s="3" t="s">
        <v>1000</v>
      </c>
      <c r="AZ2347">
        <v>1</v>
      </c>
      <c r="BB2347" s="2">
        <v>42144</v>
      </c>
      <c r="BC2347" s="4" t="s">
        <v>369</v>
      </c>
      <c r="BD2347">
        <v>41054531300042</v>
      </c>
      <c r="BF2347" t="s">
        <v>108</v>
      </c>
      <c r="BG2347" t="s">
        <v>1001</v>
      </c>
      <c r="BH2347" t="s">
        <v>1002</v>
      </c>
      <c r="BJ2347" s="2">
        <v>42143</v>
      </c>
      <c r="BK2347">
        <v>3</v>
      </c>
      <c r="BM2347">
        <v>1409</v>
      </c>
      <c r="BO2347" t="s">
        <v>118</v>
      </c>
      <c r="BP2347">
        <v>24</v>
      </c>
      <c r="BR2347">
        <v>27</v>
      </c>
      <c r="BT2347">
        <v>1</v>
      </c>
      <c r="BV2347">
        <v>34255833500051</v>
      </c>
      <c r="BX2347" t="s">
        <v>108</v>
      </c>
      <c r="BY2347">
        <v>1</v>
      </c>
      <c r="CA2347">
        <v>3</v>
      </c>
      <c r="CC2347">
        <v>41054531300042</v>
      </c>
      <c r="CE2347" t="s">
        <v>105</v>
      </c>
      <c r="CG2347">
        <v>3</v>
      </c>
      <c r="CM2347" t="s">
        <v>106</v>
      </c>
      <c r="CN2347" s="2">
        <v>42187</v>
      </c>
      <c r="CO2347">
        <v>0</v>
      </c>
      <c r="CQ2347" t="s">
        <v>105</v>
      </c>
      <c r="CR2347" t="s">
        <v>107</v>
      </c>
      <c r="CS2347">
        <v>41054531300042</v>
      </c>
      <c r="CU2347" t="s">
        <v>108</v>
      </c>
      <c r="CV2347" t="s">
        <v>109</v>
      </c>
      <c r="CW2347" t="s">
        <v>110</v>
      </c>
      <c r="CX2347" t="s">
        <v>111</v>
      </c>
      <c r="CY2347">
        <v>1</v>
      </c>
    </row>
    <row r="2348" spans="1:103" ht="15" hidden="1" customHeight="1" x14ac:dyDescent="0.2">
      <c r="A2348" t="s">
        <v>104</v>
      </c>
      <c r="B2348">
        <v>0</v>
      </c>
      <c r="D2348" t="s">
        <v>105</v>
      </c>
      <c r="K2348">
        <v>1</v>
      </c>
      <c r="M2348">
        <v>10</v>
      </c>
      <c r="N2348" t="s">
        <v>999</v>
      </c>
      <c r="O2348">
        <v>0</v>
      </c>
      <c r="R2348">
        <v>6127985</v>
      </c>
      <c r="S2348" s="2">
        <v>42143</v>
      </c>
      <c r="T2348">
        <v>20</v>
      </c>
      <c r="U2348">
        <v>1</v>
      </c>
      <c r="V2348">
        <v>1</v>
      </c>
      <c r="X2348">
        <v>0</v>
      </c>
      <c r="Y2348">
        <v>0</v>
      </c>
      <c r="Z2348" s="2">
        <v>42143</v>
      </c>
      <c r="AA2348" s="4" t="s">
        <v>1003</v>
      </c>
      <c r="AB2348">
        <v>23</v>
      </c>
      <c r="AC2348">
        <v>23</v>
      </c>
      <c r="AD2348" s="4" t="s">
        <v>1003</v>
      </c>
      <c r="AE2348">
        <v>2</v>
      </c>
      <c r="AF2348">
        <v>2</v>
      </c>
      <c r="AG2348" t="s">
        <v>581</v>
      </c>
      <c r="AH2348">
        <v>1870</v>
      </c>
      <c r="AI2348">
        <v>0.02</v>
      </c>
      <c r="AJ2348">
        <v>0.02</v>
      </c>
      <c r="AM2348">
        <v>454</v>
      </c>
      <c r="AN2348">
        <v>454</v>
      </c>
      <c r="AO2348">
        <v>1870</v>
      </c>
      <c r="AP2348">
        <v>10</v>
      </c>
      <c r="AQ2348">
        <v>10</v>
      </c>
      <c r="AR2348">
        <v>0.02</v>
      </c>
      <c r="AS2348">
        <v>0.02</v>
      </c>
      <c r="AV2348">
        <v>133</v>
      </c>
      <c r="AW2348">
        <v>133</v>
      </c>
      <c r="AX2348" t="s">
        <v>130</v>
      </c>
      <c r="AY2348" s="3" t="s">
        <v>1000</v>
      </c>
      <c r="AZ2348">
        <v>1</v>
      </c>
      <c r="BB2348" s="2">
        <v>42144</v>
      </c>
      <c r="BC2348" s="4" t="s">
        <v>369</v>
      </c>
      <c r="BD2348">
        <v>41054531300042</v>
      </c>
      <c r="BF2348" t="s">
        <v>108</v>
      </c>
      <c r="BG2348" t="s">
        <v>1001</v>
      </c>
      <c r="BH2348" t="s">
        <v>1002</v>
      </c>
      <c r="BJ2348" s="2">
        <v>42143</v>
      </c>
      <c r="BK2348">
        <v>3</v>
      </c>
      <c r="BM2348">
        <v>1409</v>
      </c>
      <c r="BO2348" t="s">
        <v>118</v>
      </c>
      <c r="BP2348">
        <v>24</v>
      </c>
      <c r="BR2348">
        <v>27</v>
      </c>
      <c r="BT2348">
        <v>1</v>
      </c>
      <c r="BV2348">
        <v>34255833500051</v>
      </c>
      <c r="BX2348" t="s">
        <v>108</v>
      </c>
      <c r="BY2348">
        <v>1</v>
      </c>
      <c r="CA2348">
        <v>3</v>
      </c>
      <c r="CC2348">
        <v>41054531300042</v>
      </c>
      <c r="CE2348" t="s">
        <v>105</v>
      </c>
      <c r="CG2348">
        <v>3</v>
      </c>
      <c r="CM2348" t="s">
        <v>106</v>
      </c>
      <c r="CN2348" s="2">
        <v>42187</v>
      </c>
      <c r="CO2348">
        <v>0</v>
      </c>
      <c r="CQ2348" t="s">
        <v>105</v>
      </c>
      <c r="CR2348" t="s">
        <v>107</v>
      </c>
      <c r="CS2348">
        <v>41054531300042</v>
      </c>
      <c r="CU2348" t="s">
        <v>108</v>
      </c>
      <c r="CV2348" t="s">
        <v>109</v>
      </c>
      <c r="CW2348" t="s">
        <v>110</v>
      </c>
      <c r="CX2348" t="s">
        <v>111</v>
      </c>
      <c r="CY2348">
        <v>1</v>
      </c>
    </row>
    <row r="2349" spans="1:103" ht="15" hidden="1" customHeight="1" x14ac:dyDescent="0.2">
      <c r="A2349" t="s">
        <v>104</v>
      </c>
      <c r="B2349">
        <v>0</v>
      </c>
      <c r="D2349" t="s">
        <v>105</v>
      </c>
      <c r="K2349">
        <v>1</v>
      </c>
      <c r="M2349">
        <v>10</v>
      </c>
      <c r="N2349" t="s">
        <v>999</v>
      </c>
      <c r="O2349">
        <v>0</v>
      </c>
      <c r="R2349">
        <v>6127985</v>
      </c>
      <c r="S2349" s="2">
        <v>42143</v>
      </c>
      <c r="T2349">
        <v>20</v>
      </c>
      <c r="U2349">
        <v>1</v>
      </c>
      <c r="V2349">
        <v>1</v>
      </c>
      <c r="X2349">
        <v>0</v>
      </c>
      <c r="Y2349">
        <v>0</v>
      </c>
      <c r="Z2349" s="2">
        <v>42143</v>
      </c>
      <c r="AA2349" s="4" t="s">
        <v>1003</v>
      </c>
      <c r="AB2349">
        <v>23</v>
      </c>
      <c r="AC2349">
        <v>23</v>
      </c>
      <c r="AD2349" s="4" t="s">
        <v>1003</v>
      </c>
      <c r="AE2349">
        <v>2</v>
      </c>
      <c r="AF2349">
        <v>2</v>
      </c>
      <c r="AG2349" t="s">
        <v>582</v>
      </c>
      <c r="AH2349">
        <v>7142</v>
      </c>
      <c r="AI2349">
        <v>0.02</v>
      </c>
      <c r="AJ2349">
        <v>0.02</v>
      </c>
      <c r="AM2349">
        <v>454</v>
      </c>
      <c r="AN2349">
        <v>454</v>
      </c>
      <c r="AO2349">
        <v>7142</v>
      </c>
      <c r="AP2349">
        <v>10</v>
      </c>
      <c r="AQ2349">
        <v>10</v>
      </c>
      <c r="AR2349">
        <v>0.02</v>
      </c>
      <c r="AS2349">
        <v>0.02</v>
      </c>
      <c r="AV2349">
        <v>133</v>
      </c>
      <c r="AW2349">
        <v>133</v>
      </c>
      <c r="AX2349" t="s">
        <v>130</v>
      </c>
      <c r="AY2349" s="3" t="s">
        <v>1000</v>
      </c>
      <c r="AZ2349">
        <v>1</v>
      </c>
      <c r="BB2349" s="2">
        <v>42144</v>
      </c>
      <c r="BC2349" s="4" t="s">
        <v>369</v>
      </c>
      <c r="BD2349">
        <v>41054531300042</v>
      </c>
      <c r="BF2349" t="s">
        <v>108</v>
      </c>
      <c r="BG2349" t="s">
        <v>1001</v>
      </c>
      <c r="BH2349" t="s">
        <v>1002</v>
      </c>
      <c r="BJ2349" s="2">
        <v>42143</v>
      </c>
      <c r="BK2349">
        <v>3</v>
      </c>
      <c r="BM2349">
        <v>1409</v>
      </c>
      <c r="BO2349" t="s">
        <v>118</v>
      </c>
      <c r="BP2349">
        <v>24</v>
      </c>
      <c r="BR2349">
        <v>27</v>
      </c>
      <c r="BT2349">
        <v>1</v>
      </c>
      <c r="BV2349">
        <v>34255833500051</v>
      </c>
      <c r="BX2349" t="s">
        <v>108</v>
      </c>
      <c r="BY2349">
        <v>1</v>
      </c>
      <c r="CA2349">
        <v>3</v>
      </c>
      <c r="CC2349">
        <v>41054531300042</v>
      </c>
      <c r="CE2349" t="s">
        <v>105</v>
      </c>
      <c r="CG2349">
        <v>3</v>
      </c>
      <c r="CM2349" t="s">
        <v>106</v>
      </c>
      <c r="CN2349" s="2">
        <v>42187</v>
      </c>
      <c r="CO2349">
        <v>0</v>
      </c>
      <c r="CQ2349" t="s">
        <v>105</v>
      </c>
      <c r="CR2349" t="s">
        <v>107</v>
      </c>
      <c r="CS2349">
        <v>41054531300042</v>
      </c>
      <c r="CU2349" t="s">
        <v>108</v>
      </c>
      <c r="CV2349" t="s">
        <v>109</v>
      </c>
      <c r="CW2349" t="s">
        <v>110</v>
      </c>
      <c r="CX2349" t="s">
        <v>111</v>
      </c>
      <c r="CY2349">
        <v>1</v>
      </c>
    </row>
    <row r="2350" spans="1:103" ht="15" hidden="1" customHeight="1" x14ac:dyDescent="0.2">
      <c r="A2350" t="s">
        <v>104</v>
      </c>
      <c r="B2350">
        <v>0</v>
      </c>
      <c r="D2350" t="s">
        <v>105</v>
      </c>
      <c r="K2350">
        <v>1</v>
      </c>
      <c r="M2350">
        <v>10</v>
      </c>
      <c r="N2350" t="s">
        <v>999</v>
      </c>
      <c r="O2350">
        <v>0</v>
      </c>
      <c r="R2350">
        <v>6127985</v>
      </c>
      <c r="S2350" s="2">
        <v>42143</v>
      </c>
      <c r="T2350">
        <v>20</v>
      </c>
      <c r="U2350">
        <v>1</v>
      </c>
      <c r="V2350">
        <v>1</v>
      </c>
      <c r="X2350">
        <v>0</v>
      </c>
      <c r="Y2350">
        <v>0</v>
      </c>
      <c r="Z2350" s="2">
        <v>42143</v>
      </c>
      <c r="AA2350" s="4" t="s">
        <v>1003</v>
      </c>
      <c r="AB2350">
        <v>23</v>
      </c>
      <c r="AC2350">
        <v>23</v>
      </c>
      <c r="AD2350" s="4" t="s">
        <v>1003</v>
      </c>
      <c r="AE2350">
        <v>2</v>
      </c>
      <c r="AF2350">
        <v>2</v>
      </c>
      <c r="AG2350" t="s">
        <v>583</v>
      </c>
      <c r="AH2350">
        <v>2546</v>
      </c>
      <c r="AI2350">
        <v>5.0000000000000001E-3</v>
      </c>
      <c r="AJ2350">
        <v>5.0000000000000001E-3</v>
      </c>
      <c r="AK2350">
        <v>712</v>
      </c>
      <c r="AL2350">
        <v>712</v>
      </c>
      <c r="AM2350">
        <v>405</v>
      </c>
      <c r="AN2350">
        <v>405</v>
      </c>
      <c r="AO2350">
        <v>2546</v>
      </c>
      <c r="AP2350">
        <v>10</v>
      </c>
      <c r="AQ2350">
        <v>10</v>
      </c>
      <c r="AR2350">
        <v>5.0000000000000001E-3</v>
      </c>
      <c r="AS2350">
        <v>5.0000000000000001E-3</v>
      </c>
      <c r="AT2350">
        <v>1168</v>
      </c>
      <c r="AU2350">
        <v>1168</v>
      </c>
      <c r="AV2350">
        <v>133</v>
      </c>
      <c r="AW2350">
        <v>133</v>
      </c>
      <c r="AX2350" t="s">
        <v>130</v>
      </c>
      <c r="AY2350" s="3" t="s">
        <v>1000</v>
      </c>
      <c r="AZ2350">
        <v>1</v>
      </c>
      <c r="BB2350" s="2">
        <v>42144</v>
      </c>
      <c r="BC2350" s="4" t="s">
        <v>369</v>
      </c>
      <c r="BD2350">
        <v>41054531300042</v>
      </c>
      <c r="BF2350" t="s">
        <v>108</v>
      </c>
      <c r="BG2350" t="s">
        <v>1001</v>
      </c>
      <c r="BH2350" t="s">
        <v>1002</v>
      </c>
      <c r="BJ2350" s="2">
        <v>42143</v>
      </c>
      <c r="BK2350">
        <v>3</v>
      </c>
      <c r="BM2350">
        <v>1409</v>
      </c>
      <c r="BO2350" t="s">
        <v>118</v>
      </c>
      <c r="BP2350">
        <v>24</v>
      </c>
      <c r="BR2350">
        <v>27</v>
      </c>
      <c r="BT2350">
        <v>1</v>
      </c>
      <c r="BV2350">
        <v>34255833500051</v>
      </c>
      <c r="BX2350" t="s">
        <v>108</v>
      </c>
      <c r="BY2350">
        <v>1</v>
      </c>
      <c r="CA2350">
        <v>3</v>
      </c>
      <c r="CC2350">
        <v>41054531300042</v>
      </c>
      <c r="CE2350" t="s">
        <v>105</v>
      </c>
      <c r="CG2350">
        <v>3</v>
      </c>
      <c r="CM2350" t="s">
        <v>106</v>
      </c>
      <c r="CN2350" s="2">
        <v>42187</v>
      </c>
      <c r="CO2350">
        <v>0</v>
      </c>
      <c r="CQ2350" t="s">
        <v>105</v>
      </c>
      <c r="CR2350" t="s">
        <v>107</v>
      </c>
      <c r="CS2350">
        <v>41054531300042</v>
      </c>
      <c r="CU2350" t="s">
        <v>108</v>
      </c>
      <c r="CV2350" t="s">
        <v>109</v>
      </c>
      <c r="CW2350" t="s">
        <v>110</v>
      </c>
      <c r="CX2350" t="s">
        <v>111</v>
      </c>
      <c r="CY2350">
        <v>1</v>
      </c>
    </row>
    <row r="2351" spans="1:103" ht="15" hidden="1" customHeight="1" x14ac:dyDescent="0.2">
      <c r="A2351" t="s">
        <v>104</v>
      </c>
      <c r="B2351">
        <v>0</v>
      </c>
      <c r="D2351" t="s">
        <v>105</v>
      </c>
      <c r="K2351">
        <v>1</v>
      </c>
      <c r="M2351">
        <v>10</v>
      </c>
      <c r="N2351" t="s">
        <v>999</v>
      </c>
      <c r="O2351">
        <v>0</v>
      </c>
      <c r="R2351">
        <v>6127985</v>
      </c>
      <c r="S2351" s="2">
        <v>42143</v>
      </c>
      <c r="T2351">
        <v>20</v>
      </c>
      <c r="U2351">
        <v>1</v>
      </c>
      <c r="V2351">
        <v>1</v>
      </c>
      <c r="X2351">
        <v>0</v>
      </c>
      <c r="Y2351">
        <v>0</v>
      </c>
      <c r="Z2351" s="2">
        <v>42143</v>
      </c>
      <c r="AA2351" s="4" t="s">
        <v>1003</v>
      </c>
      <c r="AB2351">
        <v>23</v>
      </c>
      <c r="AC2351">
        <v>23</v>
      </c>
      <c r="AD2351" s="4" t="s">
        <v>1003</v>
      </c>
      <c r="AE2351">
        <v>2</v>
      </c>
      <c r="AF2351">
        <v>2</v>
      </c>
      <c r="AG2351" t="s">
        <v>584</v>
      </c>
      <c r="AH2351">
        <v>5737</v>
      </c>
      <c r="AI2351">
        <v>0.02</v>
      </c>
      <c r="AJ2351">
        <v>0.02</v>
      </c>
      <c r="AM2351">
        <v>454</v>
      </c>
      <c r="AN2351">
        <v>454</v>
      </c>
      <c r="AO2351">
        <v>5737</v>
      </c>
      <c r="AP2351">
        <v>10</v>
      </c>
      <c r="AQ2351">
        <v>10</v>
      </c>
      <c r="AR2351">
        <v>0.02</v>
      </c>
      <c r="AS2351">
        <v>0.02</v>
      </c>
      <c r="AV2351">
        <v>133</v>
      </c>
      <c r="AW2351">
        <v>133</v>
      </c>
      <c r="AX2351" t="s">
        <v>130</v>
      </c>
      <c r="AY2351" s="3" t="s">
        <v>1000</v>
      </c>
      <c r="AZ2351">
        <v>1</v>
      </c>
      <c r="BB2351" s="2">
        <v>42144</v>
      </c>
      <c r="BC2351" s="4" t="s">
        <v>369</v>
      </c>
      <c r="BD2351">
        <v>41054531300042</v>
      </c>
      <c r="BF2351" t="s">
        <v>108</v>
      </c>
      <c r="BG2351" t="s">
        <v>1001</v>
      </c>
      <c r="BH2351" t="s">
        <v>1002</v>
      </c>
      <c r="BJ2351" s="2">
        <v>42143</v>
      </c>
      <c r="BK2351">
        <v>3</v>
      </c>
      <c r="BM2351">
        <v>1409</v>
      </c>
      <c r="BO2351" t="s">
        <v>118</v>
      </c>
      <c r="BP2351">
        <v>24</v>
      </c>
      <c r="BR2351">
        <v>27</v>
      </c>
      <c r="BT2351">
        <v>1</v>
      </c>
      <c r="BV2351">
        <v>34255833500051</v>
      </c>
      <c r="BX2351" t="s">
        <v>108</v>
      </c>
      <c r="BY2351">
        <v>1</v>
      </c>
      <c r="CA2351">
        <v>3</v>
      </c>
      <c r="CC2351">
        <v>41054531300042</v>
      </c>
      <c r="CE2351" t="s">
        <v>105</v>
      </c>
      <c r="CG2351">
        <v>3</v>
      </c>
      <c r="CM2351" t="s">
        <v>106</v>
      </c>
      <c r="CN2351" s="2">
        <v>42187</v>
      </c>
      <c r="CO2351">
        <v>0</v>
      </c>
      <c r="CQ2351" t="s">
        <v>105</v>
      </c>
      <c r="CR2351" t="s">
        <v>107</v>
      </c>
      <c r="CS2351">
        <v>41054531300042</v>
      </c>
      <c r="CU2351" t="s">
        <v>108</v>
      </c>
      <c r="CV2351" t="s">
        <v>109</v>
      </c>
      <c r="CW2351" t="s">
        <v>110</v>
      </c>
      <c r="CX2351" t="s">
        <v>111</v>
      </c>
      <c r="CY2351">
        <v>1</v>
      </c>
    </row>
    <row r="2352" spans="1:103" ht="15" hidden="1" customHeight="1" x14ac:dyDescent="0.2">
      <c r="A2352" t="s">
        <v>104</v>
      </c>
      <c r="B2352">
        <v>0</v>
      </c>
      <c r="D2352" t="s">
        <v>105</v>
      </c>
      <c r="K2352">
        <v>1</v>
      </c>
      <c r="M2352">
        <v>10</v>
      </c>
      <c r="N2352" t="s">
        <v>999</v>
      </c>
      <c r="O2352">
        <v>0</v>
      </c>
      <c r="R2352">
        <v>6127985</v>
      </c>
      <c r="S2352" s="2">
        <v>42143</v>
      </c>
      <c r="T2352">
        <v>20</v>
      </c>
      <c r="U2352">
        <v>1</v>
      </c>
      <c r="V2352">
        <v>1</v>
      </c>
      <c r="X2352">
        <v>0</v>
      </c>
      <c r="Y2352">
        <v>0</v>
      </c>
      <c r="Z2352" s="2">
        <v>42143</v>
      </c>
      <c r="AA2352" s="4" t="s">
        <v>1003</v>
      </c>
      <c r="AB2352">
        <v>23</v>
      </c>
      <c r="AC2352">
        <v>23</v>
      </c>
      <c r="AD2352" s="4" t="s">
        <v>1003</v>
      </c>
      <c r="AE2352">
        <v>2</v>
      </c>
      <c r="AF2352">
        <v>2</v>
      </c>
      <c r="AG2352" t="s">
        <v>585</v>
      </c>
      <c r="AH2352">
        <v>1678</v>
      </c>
      <c r="AI2352">
        <v>5.0000000000000001E-3</v>
      </c>
      <c r="AJ2352">
        <v>5.0000000000000001E-3</v>
      </c>
      <c r="AK2352">
        <v>712</v>
      </c>
      <c r="AL2352">
        <v>712</v>
      </c>
      <c r="AM2352">
        <v>405</v>
      </c>
      <c r="AN2352">
        <v>405</v>
      </c>
      <c r="AO2352">
        <v>1678</v>
      </c>
      <c r="AP2352">
        <v>10</v>
      </c>
      <c r="AQ2352">
        <v>10</v>
      </c>
      <c r="AR2352">
        <v>5.0000000000000001E-3</v>
      </c>
      <c r="AS2352">
        <v>5.0000000000000001E-3</v>
      </c>
      <c r="AT2352">
        <v>1168</v>
      </c>
      <c r="AU2352">
        <v>1168</v>
      </c>
      <c r="AV2352">
        <v>133</v>
      </c>
      <c r="AW2352">
        <v>133</v>
      </c>
      <c r="AX2352" t="s">
        <v>130</v>
      </c>
      <c r="AY2352" s="3" t="s">
        <v>1000</v>
      </c>
      <c r="AZ2352">
        <v>1</v>
      </c>
      <c r="BB2352" s="2">
        <v>42144</v>
      </c>
      <c r="BC2352" s="4" t="s">
        <v>369</v>
      </c>
      <c r="BD2352">
        <v>41054531300042</v>
      </c>
      <c r="BF2352" t="s">
        <v>108</v>
      </c>
      <c r="BG2352" t="s">
        <v>1001</v>
      </c>
      <c r="BH2352" t="s">
        <v>1002</v>
      </c>
      <c r="BJ2352" s="2">
        <v>42143</v>
      </c>
      <c r="BK2352">
        <v>3</v>
      </c>
      <c r="BM2352">
        <v>1409</v>
      </c>
      <c r="BO2352" t="s">
        <v>118</v>
      </c>
      <c r="BP2352">
        <v>24</v>
      </c>
      <c r="BR2352">
        <v>27</v>
      </c>
      <c r="BT2352">
        <v>1</v>
      </c>
      <c r="BV2352">
        <v>34255833500051</v>
      </c>
      <c r="BX2352" t="s">
        <v>108</v>
      </c>
      <c r="BY2352">
        <v>1</v>
      </c>
      <c r="CA2352">
        <v>3</v>
      </c>
      <c r="CC2352">
        <v>41054531300042</v>
      </c>
      <c r="CE2352" t="s">
        <v>105</v>
      </c>
      <c r="CG2352">
        <v>3</v>
      </c>
      <c r="CM2352" t="s">
        <v>106</v>
      </c>
      <c r="CN2352" s="2">
        <v>42187</v>
      </c>
      <c r="CO2352">
        <v>0</v>
      </c>
      <c r="CQ2352" t="s">
        <v>105</v>
      </c>
      <c r="CR2352" t="s">
        <v>107</v>
      </c>
      <c r="CS2352">
        <v>41054531300042</v>
      </c>
      <c r="CU2352" t="s">
        <v>108</v>
      </c>
      <c r="CV2352" t="s">
        <v>109</v>
      </c>
      <c r="CW2352" t="s">
        <v>110</v>
      </c>
      <c r="CX2352" t="s">
        <v>111</v>
      </c>
      <c r="CY2352">
        <v>1</v>
      </c>
    </row>
    <row r="2353" spans="1:103" ht="15" hidden="1" customHeight="1" x14ac:dyDescent="0.2">
      <c r="A2353" t="s">
        <v>104</v>
      </c>
      <c r="B2353">
        <v>0</v>
      </c>
      <c r="D2353" t="s">
        <v>105</v>
      </c>
      <c r="K2353">
        <v>1</v>
      </c>
      <c r="M2353">
        <v>10</v>
      </c>
      <c r="N2353" t="s">
        <v>999</v>
      </c>
      <c r="O2353">
        <v>0</v>
      </c>
      <c r="R2353">
        <v>6127985</v>
      </c>
      <c r="S2353" s="2">
        <v>42143</v>
      </c>
      <c r="T2353">
        <v>20</v>
      </c>
      <c r="U2353">
        <v>1</v>
      </c>
      <c r="V2353">
        <v>1</v>
      </c>
      <c r="X2353">
        <v>0</v>
      </c>
      <c r="Y2353">
        <v>0</v>
      </c>
      <c r="Z2353" s="2">
        <v>42143</v>
      </c>
      <c r="AA2353" s="4" t="s">
        <v>1003</v>
      </c>
      <c r="AB2353">
        <v>23</v>
      </c>
      <c r="AC2353">
        <v>23</v>
      </c>
      <c r="AD2353" s="4" t="s">
        <v>1003</v>
      </c>
      <c r="AE2353">
        <v>2</v>
      </c>
      <c r="AF2353">
        <v>2</v>
      </c>
      <c r="AG2353" t="s">
        <v>586</v>
      </c>
      <c r="AH2353">
        <v>1175</v>
      </c>
      <c r="AI2353">
        <v>0.02</v>
      </c>
      <c r="AJ2353">
        <v>0.02</v>
      </c>
      <c r="AM2353">
        <v>454</v>
      </c>
      <c r="AN2353">
        <v>454</v>
      </c>
      <c r="AO2353">
        <v>1175</v>
      </c>
      <c r="AP2353">
        <v>10</v>
      </c>
      <c r="AQ2353">
        <v>10</v>
      </c>
      <c r="AR2353">
        <v>0.02</v>
      </c>
      <c r="AS2353">
        <v>0.02</v>
      </c>
      <c r="AV2353">
        <v>133</v>
      </c>
      <c r="AW2353">
        <v>133</v>
      </c>
      <c r="AX2353" t="s">
        <v>130</v>
      </c>
      <c r="AY2353" s="3" t="s">
        <v>1000</v>
      </c>
      <c r="AZ2353">
        <v>1</v>
      </c>
      <c r="BB2353" s="2">
        <v>42144</v>
      </c>
      <c r="BC2353" s="4" t="s">
        <v>369</v>
      </c>
      <c r="BD2353">
        <v>41054531300042</v>
      </c>
      <c r="BF2353" t="s">
        <v>108</v>
      </c>
      <c r="BG2353" t="s">
        <v>1001</v>
      </c>
      <c r="BH2353" t="s">
        <v>1002</v>
      </c>
      <c r="BJ2353" s="2">
        <v>42143</v>
      </c>
      <c r="BK2353">
        <v>3</v>
      </c>
      <c r="BM2353">
        <v>1409</v>
      </c>
      <c r="BO2353" t="s">
        <v>118</v>
      </c>
      <c r="BP2353">
        <v>24</v>
      </c>
      <c r="BR2353">
        <v>27</v>
      </c>
      <c r="BT2353">
        <v>1</v>
      </c>
      <c r="BV2353">
        <v>34255833500051</v>
      </c>
      <c r="BX2353" t="s">
        <v>108</v>
      </c>
      <c r="BY2353">
        <v>1</v>
      </c>
      <c r="CA2353">
        <v>3</v>
      </c>
      <c r="CC2353">
        <v>41054531300042</v>
      </c>
      <c r="CE2353" t="s">
        <v>105</v>
      </c>
      <c r="CG2353">
        <v>3</v>
      </c>
      <c r="CM2353" t="s">
        <v>106</v>
      </c>
      <c r="CN2353" s="2">
        <v>42187</v>
      </c>
      <c r="CO2353">
        <v>0</v>
      </c>
      <c r="CQ2353" t="s">
        <v>105</v>
      </c>
      <c r="CR2353" t="s">
        <v>107</v>
      </c>
      <c r="CS2353">
        <v>41054531300042</v>
      </c>
      <c r="CU2353" t="s">
        <v>108</v>
      </c>
      <c r="CV2353" t="s">
        <v>109</v>
      </c>
      <c r="CW2353" t="s">
        <v>110</v>
      </c>
      <c r="CX2353" t="s">
        <v>111</v>
      </c>
      <c r="CY2353">
        <v>1</v>
      </c>
    </row>
    <row r="2354" spans="1:103" ht="15" hidden="1" customHeight="1" x14ac:dyDescent="0.2">
      <c r="A2354" t="s">
        <v>104</v>
      </c>
      <c r="B2354">
        <v>0</v>
      </c>
      <c r="D2354" t="s">
        <v>105</v>
      </c>
      <c r="K2354">
        <v>1</v>
      </c>
      <c r="M2354">
        <v>10</v>
      </c>
      <c r="N2354" t="s">
        <v>999</v>
      </c>
      <c r="O2354">
        <v>0</v>
      </c>
      <c r="R2354">
        <v>6127985</v>
      </c>
      <c r="S2354" s="2">
        <v>42143</v>
      </c>
      <c r="T2354">
        <v>20</v>
      </c>
      <c r="U2354">
        <v>1</v>
      </c>
      <c r="V2354">
        <v>1</v>
      </c>
      <c r="X2354">
        <v>0</v>
      </c>
      <c r="Y2354">
        <v>0</v>
      </c>
      <c r="Z2354" s="2">
        <v>42143</v>
      </c>
      <c r="AA2354" s="4" t="s">
        <v>1003</v>
      </c>
      <c r="AB2354">
        <v>23</v>
      </c>
      <c r="AC2354">
        <v>23</v>
      </c>
      <c r="AD2354" s="4" t="s">
        <v>1003</v>
      </c>
      <c r="AE2354">
        <v>2</v>
      </c>
      <c r="AF2354">
        <v>2</v>
      </c>
      <c r="AG2354" t="s">
        <v>587</v>
      </c>
      <c r="AH2354">
        <v>1403</v>
      </c>
      <c r="AI2354">
        <v>0.02</v>
      </c>
      <c r="AJ2354">
        <v>0.02</v>
      </c>
      <c r="AM2354">
        <v>454</v>
      </c>
      <c r="AN2354">
        <v>454</v>
      </c>
      <c r="AO2354">
        <v>1403</v>
      </c>
      <c r="AP2354">
        <v>10</v>
      </c>
      <c r="AQ2354">
        <v>10</v>
      </c>
      <c r="AR2354">
        <v>0.02</v>
      </c>
      <c r="AS2354">
        <v>0.02</v>
      </c>
      <c r="AV2354">
        <v>133</v>
      </c>
      <c r="AW2354">
        <v>133</v>
      </c>
      <c r="AX2354" t="s">
        <v>130</v>
      </c>
      <c r="AY2354" s="3" t="s">
        <v>1000</v>
      </c>
      <c r="AZ2354">
        <v>1</v>
      </c>
      <c r="BB2354" s="2">
        <v>42144</v>
      </c>
      <c r="BC2354" s="4" t="s">
        <v>369</v>
      </c>
      <c r="BD2354">
        <v>41054531300042</v>
      </c>
      <c r="BF2354" t="s">
        <v>108</v>
      </c>
      <c r="BG2354" t="s">
        <v>1001</v>
      </c>
      <c r="BH2354" t="s">
        <v>1002</v>
      </c>
      <c r="BJ2354" s="2">
        <v>42143</v>
      </c>
      <c r="BK2354">
        <v>3</v>
      </c>
      <c r="BM2354">
        <v>1409</v>
      </c>
      <c r="BO2354" t="s">
        <v>118</v>
      </c>
      <c r="BP2354">
        <v>24</v>
      </c>
      <c r="BR2354">
        <v>27</v>
      </c>
      <c r="BT2354">
        <v>1</v>
      </c>
      <c r="BV2354">
        <v>34255833500051</v>
      </c>
      <c r="BX2354" t="s">
        <v>108</v>
      </c>
      <c r="BY2354">
        <v>1</v>
      </c>
      <c r="CA2354">
        <v>3</v>
      </c>
      <c r="CC2354">
        <v>41054531300042</v>
      </c>
      <c r="CE2354" t="s">
        <v>105</v>
      </c>
      <c r="CG2354">
        <v>3</v>
      </c>
      <c r="CM2354" t="s">
        <v>106</v>
      </c>
      <c r="CN2354" s="2">
        <v>42187</v>
      </c>
      <c r="CO2354">
        <v>0</v>
      </c>
      <c r="CQ2354" t="s">
        <v>105</v>
      </c>
      <c r="CR2354" t="s">
        <v>107</v>
      </c>
      <c r="CS2354">
        <v>41054531300042</v>
      </c>
      <c r="CU2354" t="s">
        <v>108</v>
      </c>
      <c r="CV2354" t="s">
        <v>109</v>
      </c>
      <c r="CW2354" t="s">
        <v>110</v>
      </c>
      <c r="CX2354" t="s">
        <v>111</v>
      </c>
      <c r="CY2354">
        <v>1</v>
      </c>
    </row>
    <row r="2355" spans="1:103" ht="15" hidden="1" customHeight="1" x14ac:dyDescent="0.2">
      <c r="A2355" t="s">
        <v>104</v>
      </c>
      <c r="B2355">
        <v>0</v>
      </c>
      <c r="D2355" t="s">
        <v>105</v>
      </c>
      <c r="K2355">
        <v>1</v>
      </c>
      <c r="M2355">
        <v>10</v>
      </c>
      <c r="N2355" t="s">
        <v>999</v>
      </c>
      <c r="O2355">
        <v>0</v>
      </c>
      <c r="R2355">
        <v>6127985</v>
      </c>
      <c r="S2355" s="2">
        <v>42143</v>
      </c>
      <c r="T2355">
        <v>20</v>
      </c>
      <c r="U2355">
        <v>2</v>
      </c>
      <c r="V2355">
        <v>2</v>
      </c>
      <c r="X2355">
        <v>0</v>
      </c>
      <c r="Y2355">
        <v>0</v>
      </c>
      <c r="Z2355" s="2">
        <v>42143</v>
      </c>
      <c r="AA2355" s="4" t="s">
        <v>1003</v>
      </c>
      <c r="AB2355">
        <v>23</v>
      </c>
      <c r="AC2355">
        <v>23</v>
      </c>
      <c r="AD2355" s="4" t="s">
        <v>1003</v>
      </c>
      <c r="AE2355">
        <v>2</v>
      </c>
      <c r="AF2355">
        <v>2</v>
      </c>
      <c r="AG2355" t="s">
        <v>247</v>
      </c>
      <c r="AH2355">
        <v>2773</v>
      </c>
      <c r="AI2355">
        <v>100</v>
      </c>
      <c r="AJ2355">
        <v>100</v>
      </c>
      <c r="AM2355">
        <v>291</v>
      </c>
      <c r="AN2355">
        <v>291</v>
      </c>
      <c r="AO2355">
        <v>2773</v>
      </c>
      <c r="AP2355">
        <v>10</v>
      </c>
      <c r="AQ2355">
        <v>10</v>
      </c>
      <c r="AR2355">
        <v>100</v>
      </c>
      <c r="AS2355">
        <v>100</v>
      </c>
      <c r="AV2355">
        <v>133</v>
      </c>
      <c r="AW2355">
        <v>133</v>
      </c>
      <c r="AX2355" t="s">
        <v>130</v>
      </c>
      <c r="AY2355" s="3" t="s">
        <v>1000</v>
      </c>
      <c r="AZ2355">
        <v>1</v>
      </c>
      <c r="BB2355" s="2">
        <v>42144</v>
      </c>
      <c r="BC2355" s="4" t="s">
        <v>369</v>
      </c>
      <c r="BD2355">
        <v>41054531300042</v>
      </c>
      <c r="BF2355" t="s">
        <v>108</v>
      </c>
      <c r="BG2355" t="s">
        <v>1001</v>
      </c>
      <c r="BH2355" t="s">
        <v>1002</v>
      </c>
      <c r="BJ2355" s="2">
        <v>42143</v>
      </c>
      <c r="BK2355">
        <v>3</v>
      </c>
      <c r="BM2355">
        <v>1409</v>
      </c>
      <c r="BO2355" t="s">
        <v>118</v>
      </c>
      <c r="BP2355">
        <v>24</v>
      </c>
      <c r="BR2355">
        <v>27</v>
      </c>
      <c r="BT2355">
        <v>1</v>
      </c>
      <c r="BV2355">
        <v>34255833500051</v>
      </c>
      <c r="BX2355" t="s">
        <v>108</v>
      </c>
      <c r="BY2355">
        <v>1</v>
      </c>
      <c r="CA2355">
        <v>3</v>
      </c>
      <c r="CC2355">
        <v>41054531300042</v>
      </c>
      <c r="CE2355" t="s">
        <v>105</v>
      </c>
      <c r="CG2355">
        <v>3</v>
      </c>
      <c r="CM2355" t="s">
        <v>106</v>
      </c>
      <c r="CN2355" s="2">
        <v>42187</v>
      </c>
      <c r="CO2355">
        <v>0</v>
      </c>
      <c r="CQ2355" t="s">
        <v>105</v>
      </c>
      <c r="CR2355" t="s">
        <v>107</v>
      </c>
      <c r="CS2355">
        <v>41054531300042</v>
      </c>
      <c r="CU2355" t="s">
        <v>108</v>
      </c>
      <c r="CV2355" t="s">
        <v>109</v>
      </c>
      <c r="CW2355" t="s">
        <v>110</v>
      </c>
      <c r="CX2355" t="s">
        <v>111</v>
      </c>
      <c r="CY2355">
        <v>1</v>
      </c>
    </row>
    <row r="2356" spans="1:103" ht="15" hidden="1" customHeight="1" x14ac:dyDescent="0.2">
      <c r="A2356" t="s">
        <v>104</v>
      </c>
      <c r="B2356">
        <v>0</v>
      </c>
      <c r="D2356" t="s">
        <v>105</v>
      </c>
      <c r="K2356">
        <v>1</v>
      </c>
      <c r="M2356">
        <v>10</v>
      </c>
      <c r="N2356" t="s">
        <v>999</v>
      </c>
      <c r="O2356">
        <v>0</v>
      </c>
      <c r="R2356">
        <v>6127985</v>
      </c>
      <c r="S2356" s="2">
        <v>42143</v>
      </c>
      <c r="T2356">
        <v>20</v>
      </c>
      <c r="U2356">
        <v>1</v>
      </c>
      <c r="V2356">
        <v>1</v>
      </c>
      <c r="X2356">
        <v>0</v>
      </c>
      <c r="Y2356">
        <v>0</v>
      </c>
      <c r="Z2356" s="2">
        <v>42143</v>
      </c>
      <c r="AA2356" s="4" t="s">
        <v>1003</v>
      </c>
      <c r="AB2356">
        <v>23</v>
      </c>
      <c r="AC2356">
        <v>23</v>
      </c>
      <c r="AD2356" s="4" t="s">
        <v>1003</v>
      </c>
      <c r="AE2356">
        <v>2</v>
      </c>
      <c r="AF2356">
        <v>2</v>
      </c>
      <c r="AG2356" t="s">
        <v>588</v>
      </c>
      <c r="AH2356">
        <v>6972</v>
      </c>
      <c r="AI2356">
        <v>0.02</v>
      </c>
      <c r="AJ2356">
        <v>0.02</v>
      </c>
      <c r="AM2356">
        <v>454</v>
      </c>
      <c r="AN2356">
        <v>454</v>
      </c>
      <c r="AO2356">
        <v>6972</v>
      </c>
      <c r="AP2356">
        <v>10</v>
      </c>
      <c r="AQ2356">
        <v>10</v>
      </c>
      <c r="AR2356">
        <v>0.02</v>
      </c>
      <c r="AS2356">
        <v>0.02</v>
      </c>
      <c r="AV2356">
        <v>133</v>
      </c>
      <c r="AW2356">
        <v>133</v>
      </c>
      <c r="AX2356" t="s">
        <v>130</v>
      </c>
      <c r="AY2356" s="3" t="s">
        <v>1000</v>
      </c>
      <c r="AZ2356">
        <v>1</v>
      </c>
      <c r="BB2356" s="2">
        <v>42144</v>
      </c>
      <c r="BC2356" s="4" t="s">
        <v>369</v>
      </c>
      <c r="BD2356">
        <v>41054531300042</v>
      </c>
      <c r="BF2356" t="s">
        <v>108</v>
      </c>
      <c r="BG2356" t="s">
        <v>1001</v>
      </c>
      <c r="BH2356" t="s">
        <v>1002</v>
      </c>
      <c r="BJ2356" s="2">
        <v>42143</v>
      </c>
      <c r="BK2356">
        <v>3</v>
      </c>
      <c r="BM2356">
        <v>1409</v>
      </c>
      <c r="BO2356" t="s">
        <v>118</v>
      </c>
      <c r="BP2356">
        <v>24</v>
      </c>
      <c r="BR2356">
        <v>27</v>
      </c>
      <c r="BT2356">
        <v>1</v>
      </c>
      <c r="BV2356">
        <v>34255833500051</v>
      </c>
      <c r="BX2356" t="s">
        <v>108</v>
      </c>
      <c r="BY2356">
        <v>1</v>
      </c>
      <c r="CA2356">
        <v>3</v>
      </c>
      <c r="CC2356">
        <v>41054531300042</v>
      </c>
      <c r="CE2356" t="s">
        <v>105</v>
      </c>
      <c r="CG2356">
        <v>3</v>
      </c>
      <c r="CM2356" t="s">
        <v>106</v>
      </c>
      <c r="CN2356" s="2">
        <v>42187</v>
      </c>
      <c r="CO2356">
        <v>0</v>
      </c>
      <c r="CQ2356" t="s">
        <v>105</v>
      </c>
      <c r="CR2356" t="s">
        <v>107</v>
      </c>
      <c r="CS2356">
        <v>41054531300042</v>
      </c>
      <c r="CU2356" t="s">
        <v>108</v>
      </c>
      <c r="CV2356" t="s">
        <v>109</v>
      </c>
      <c r="CW2356" t="s">
        <v>110</v>
      </c>
      <c r="CX2356" t="s">
        <v>111</v>
      </c>
      <c r="CY2356">
        <v>1</v>
      </c>
    </row>
    <row r="2357" spans="1:103" ht="15" hidden="1" customHeight="1" x14ac:dyDescent="0.2">
      <c r="A2357" t="s">
        <v>104</v>
      </c>
      <c r="B2357">
        <v>0</v>
      </c>
      <c r="D2357" t="s">
        <v>105</v>
      </c>
      <c r="K2357">
        <v>1</v>
      </c>
      <c r="M2357">
        <v>10</v>
      </c>
      <c r="N2357" t="s">
        <v>999</v>
      </c>
      <c r="O2357">
        <v>0</v>
      </c>
      <c r="R2357">
        <v>6127985</v>
      </c>
      <c r="S2357" s="2">
        <v>42143</v>
      </c>
      <c r="T2357">
        <v>20</v>
      </c>
      <c r="U2357">
        <v>1</v>
      </c>
      <c r="V2357">
        <v>1</v>
      </c>
      <c r="X2357">
        <v>0</v>
      </c>
      <c r="Y2357">
        <v>0</v>
      </c>
      <c r="Z2357" s="2">
        <v>42143</v>
      </c>
      <c r="AA2357" s="4" t="s">
        <v>1003</v>
      </c>
      <c r="AB2357">
        <v>23</v>
      </c>
      <c r="AC2357">
        <v>23</v>
      </c>
      <c r="AD2357" s="4" t="s">
        <v>1003</v>
      </c>
      <c r="AE2357">
        <v>2</v>
      </c>
      <c r="AF2357">
        <v>2</v>
      </c>
      <c r="AG2357" t="s">
        <v>589</v>
      </c>
      <c r="AH2357">
        <v>1698</v>
      </c>
      <c r="AI2357">
        <v>0.02</v>
      </c>
      <c r="AJ2357">
        <v>0.02</v>
      </c>
      <c r="AM2357">
        <v>454</v>
      </c>
      <c r="AN2357">
        <v>454</v>
      </c>
      <c r="AO2357">
        <v>1698</v>
      </c>
      <c r="AP2357">
        <v>10</v>
      </c>
      <c r="AQ2357">
        <v>10</v>
      </c>
      <c r="AR2357">
        <v>0.02</v>
      </c>
      <c r="AS2357">
        <v>0.02</v>
      </c>
      <c r="AV2357">
        <v>133</v>
      </c>
      <c r="AW2357">
        <v>133</v>
      </c>
      <c r="AX2357" t="s">
        <v>130</v>
      </c>
      <c r="AY2357" s="3" t="s">
        <v>1000</v>
      </c>
      <c r="AZ2357">
        <v>1</v>
      </c>
      <c r="BB2357" s="2">
        <v>42144</v>
      </c>
      <c r="BC2357" s="4" t="s">
        <v>369</v>
      </c>
      <c r="BD2357">
        <v>41054531300042</v>
      </c>
      <c r="BF2357" t="s">
        <v>108</v>
      </c>
      <c r="BG2357" t="s">
        <v>1001</v>
      </c>
      <c r="BH2357" t="s">
        <v>1002</v>
      </c>
      <c r="BJ2357" s="2">
        <v>42143</v>
      </c>
      <c r="BK2357">
        <v>3</v>
      </c>
      <c r="BM2357">
        <v>1409</v>
      </c>
      <c r="BO2357" t="s">
        <v>118</v>
      </c>
      <c r="BP2357">
        <v>24</v>
      </c>
      <c r="BR2357">
        <v>27</v>
      </c>
      <c r="BT2357">
        <v>1</v>
      </c>
      <c r="BV2357">
        <v>34255833500051</v>
      </c>
      <c r="BX2357" t="s">
        <v>108</v>
      </c>
      <c r="BY2357">
        <v>1</v>
      </c>
      <c r="CA2357">
        <v>3</v>
      </c>
      <c r="CC2357">
        <v>41054531300042</v>
      </c>
      <c r="CE2357" t="s">
        <v>105</v>
      </c>
      <c r="CG2357">
        <v>3</v>
      </c>
      <c r="CM2357" t="s">
        <v>106</v>
      </c>
      <c r="CN2357" s="2">
        <v>42187</v>
      </c>
      <c r="CO2357">
        <v>0</v>
      </c>
      <c r="CQ2357" t="s">
        <v>105</v>
      </c>
      <c r="CR2357" t="s">
        <v>107</v>
      </c>
      <c r="CS2357">
        <v>41054531300042</v>
      </c>
      <c r="CU2357" t="s">
        <v>108</v>
      </c>
      <c r="CV2357" t="s">
        <v>109</v>
      </c>
      <c r="CW2357" t="s">
        <v>110</v>
      </c>
      <c r="CX2357" t="s">
        <v>111</v>
      </c>
      <c r="CY2357">
        <v>1</v>
      </c>
    </row>
    <row r="2358" spans="1:103" ht="15" hidden="1" customHeight="1" x14ac:dyDescent="0.2">
      <c r="A2358" t="s">
        <v>104</v>
      </c>
      <c r="B2358">
        <v>0</v>
      </c>
      <c r="D2358" t="s">
        <v>105</v>
      </c>
      <c r="K2358">
        <v>1</v>
      </c>
      <c r="M2358">
        <v>10</v>
      </c>
      <c r="N2358" t="s">
        <v>999</v>
      </c>
      <c r="O2358">
        <v>0</v>
      </c>
      <c r="R2358">
        <v>6127985</v>
      </c>
      <c r="S2358" s="2">
        <v>42143</v>
      </c>
      <c r="T2358">
        <v>20</v>
      </c>
      <c r="U2358">
        <v>1</v>
      </c>
      <c r="V2358">
        <v>1</v>
      </c>
      <c r="X2358">
        <v>0</v>
      </c>
      <c r="Y2358">
        <v>0</v>
      </c>
      <c r="Z2358" s="2">
        <v>42143</v>
      </c>
      <c r="AA2358" s="4" t="s">
        <v>1003</v>
      </c>
      <c r="AB2358">
        <v>23</v>
      </c>
      <c r="AC2358">
        <v>23</v>
      </c>
      <c r="AD2358" s="4" t="s">
        <v>1003</v>
      </c>
      <c r="AE2358">
        <v>2</v>
      </c>
      <c r="AF2358">
        <v>2</v>
      </c>
      <c r="AG2358" t="s">
        <v>590</v>
      </c>
      <c r="AH2358">
        <v>1871</v>
      </c>
      <c r="AI2358">
        <v>0.02</v>
      </c>
      <c r="AJ2358">
        <v>0.02</v>
      </c>
      <c r="AM2358">
        <v>454</v>
      </c>
      <c r="AN2358">
        <v>454</v>
      </c>
      <c r="AO2358">
        <v>1871</v>
      </c>
      <c r="AP2358">
        <v>10</v>
      </c>
      <c r="AQ2358">
        <v>10</v>
      </c>
      <c r="AR2358">
        <v>0.02</v>
      </c>
      <c r="AS2358">
        <v>0.02</v>
      </c>
      <c r="AV2358">
        <v>133</v>
      </c>
      <c r="AW2358">
        <v>133</v>
      </c>
      <c r="AX2358" t="s">
        <v>130</v>
      </c>
      <c r="AY2358" s="3" t="s">
        <v>1000</v>
      </c>
      <c r="AZ2358">
        <v>1</v>
      </c>
      <c r="BB2358" s="2">
        <v>42144</v>
      </c>
      <c r="BC2358" s="4" t="s">
        <v>369</v>
      </c>
      <c r="BD2358">
        <v>41054531300042</v>
      </c>
      <c r="BF2358" t="s">
        <v>108</v>
      </c>
      <c r="BG2358" t="s">
        <v>1001</v>
      </c>
      <c r="BH2358" t="s">
        <v>1002</v>
      </c>
      <c r="BJ2358" s="2">
        <v>42143</v>
      </c>
      <c r="BK2358">
        <v>3</v>
      </c>
      <c r="BM2358">
        <v>1409</v>
      </c>
      <c r="BO2358" t="s">
        <v>118</v>
      </c>
      <c r="BP2358">
        <v>24</v>
      </c>
      <c r="BR2358">
        <v>27</v>
      </c>
      <c r="BT2358">
        <v>1</v>
      </c>
      <c r="BV2358">
        <v>34255833500051</v>
      </c>
      <c r="BX2358" t="s">
        <v>108</v>
      </c>
      <c r="BY2358">
        <v>1</v>
      </c>
      <c r="CA2358">
        <v>3</v>
      </c>
      <c r="CC2358">
        <v>41054531300042</v>
      </c>
      <c r="CE2358" t="s">
        <v>105</v>
      </c>
      <c r="CG2358">
        <v>3</v>
      </c>
      <c r="CM2358" t="s">
        <v>106</v>
      </c>
      <c r="CN2358" s="2">
        <v>42187</v>
      </c>
      <c r="CO2358">
        <v>0</v>
      </c>
      <c r="CQ2358" t="s">
        <v>105</v>
      </c>
      <c r="CR2358" t="s">
        <v>107</v>
      </c>
      <c r="CS2358">
        <v>41054531300042</v>
      </c>
      <c r="CU2358" t="s">
        <v>108</v>
      </c>
      <c r="CV2358" t="s">
        <v>109</v>
      </c>
      <c r="CW2358" t="s">
        <v>110</v>
      </c>
      <c r="CX2358" t="s">
        <v>111</v>
      </c>
      <c r="CY2358">
        <v>1</v>
      </c>
    </row>
    <row r="2359" spans="1:103" ht="15" hidden="1" customHeight="1" x14ac:dyDescent="0.2">
      <c r="A2359" t="s">
        <v>104</v>
      </c>
      <c r="B2359">
        <v>0</v>
      </c>
      <c r="D2359" t="s">
        <v>105</v>
      </c>
      <c r="K2359">
        <v>1</v>
      </c>
      <c r="M2359">
        <v>10</v>
      </c>
      <c r="N2359" t="s">
        <v>999</v>
      </c>
      <c r="O2359">
        <v>0</v>
      </c>
      <c r="R2359">
        <v>6127985</v>
      </c>
      <c r="S2359" s="2">
        <v>42143</v>
      </c>
      <c r="T2359">
        <v>20</v>
      </c>
      <c r="U2359">
        <v>2</v>
      </c>
      <c r="V2359">
        <v>2</v>
      </c>
      <c r="X2359">
        <v>0</v>
      </c>
      <c r="Y2359">
        <v>0</v>
      </c>
      <c r="Z2359" s="2">
        <v>42143</v>
      </c>
      <c r="AA2359" s="4" t="s">
        <v>1003</v>
      </c>
      <c r="AB2359">
        <v>23</v>
      </c>
      <c r="AC2359">
        <v>23</v>
      </c>
      <c r="AD2359" s="4" t="s">
        <v>1003</v>
      </c>
      <c r="AE2359">
        <v>2</v>
      </c>
      <c r="AF2359">
        <v>2</v>
      </c>
      <c r="AG2359" t="s">
        <v>591</v>
      </c>
      <c r="AH2359">
        <v>5619</v>
      </c>
      <c r="AI2359">
        <v>0.05</v>
      </c>
      <c r="AJ2359">
        <v>0.05</v>
      </c>
      <c r="AM2359">
        <v>454</v>
      </c>
      <c r="AN2359">
        <v>454</v>
      </c>
      <c r="AO2359">
        <v>5619</v>
      </c>
      <c r="AP2359">
        <v>10</v>
      </c>
      <c r="AQ2359">
        <v>10</v>
      </c>
      <c r="AR2359">
        <v>0.05</v>
      </c>
      <c r="AS2359">
        <v>0.05</v>
      </c>
      <c r="AV2359">
        <v>133</v>
      </c>
      <c r="AW2359">
        <v>133</v>
      </c>
      <c r="AX2359" t="s">
        <v>130</v>
      </c>
      <c r="AY2359" s="3" t="s">
        <v>1000</v>
      </c>
      <c r="AZ2359">
        <v>1</v>
      </c>
      <c r="BB2359" s="2">
        <v>42144</v>
      </c>
      <c r="BC2359" s="4" t="s">
        <v>369</v>
      </c>
      <c r="BD2359">
        <v>41054531300042</v>
      </c>
      <c r="BF2359" t="s">
        <v>108</v>
      </c>
      <c r="BG2359" t="s">
        <v>1001</v>
      </c>
      <c r="BH2359" t="s">
        <v>1002</v>
      </c>
      <c r="BJ2359" s="2">
        <v>42143</v>
      </c>
      <c r="BK2359">
        <v>3</v>
      </c>
      <c r="BM2359">
        <v>1409</v>
      </c>
      <c r="BO2359" t="s">
        <v>118</v>
      </c>
      <c r="BP2359">
        <v>24</v>
      </c>
      <c r="BR2359">
        <v>27</v>
      </c>
      <c r="BT2359">
        <v>1</v>
      </c>
      <c r="BV2359">
        <v>34255833500051</v>
      </c>
      <c r="BX2359" t="s">
        <v>108</v>
      </c>
      <c r="BY2359">
        <v>1</v>
      </c>
      <c r="CA2359">
        <v>3</v>
      </c>
      <c r="CC2359">
        <v>41054531300042</v>
      </c>
      <c r="CE2359" t="s">
        <v>105</v>
      </c>
      <c r="CG2359">
        <v>3</v>
      </c>
      <c r="CM2359" t="s">
        <v>106</v>
      </c>
      <c r="CN2359" s="2">
        <v>42187</v>
      </c>
      <c r="CO2359">
        <v>0</v>
      </c>
      <c r="CQ2359" t="s">
        <v>105</v>
      </c>
      <c r="CR2359" t="s">
        <v>107</v>
      </c>
      <c r="CS2359">
        <v>41054531300042</v>
      </c>
      <c r="CU2359" t="s">
        <v>108</v>
      </c>
      <c r="CV2359" t="s">
        <v>109</v>
      </c>
      <c r="CW2359" t="s">
        <v>110</v>
      </c>
      <c r="CX2359" t="s">
        <v>111</v>
      </c>
      <c r="CY2359">
        <v>1</v>
      </c>
    </row>
    <row r="2360" spans="1:103" ht="15" hidden="1" customHeight="1" x14ac:dyDescent="0.2">
      <c r="A2360" t="s">
        <v>104</v>
      </c>
      <c r="B2360">
        <v>0</v>
      </c>
      <c r="D2360" t="s">
        <v>105</v>
      </c>
      <c r="K2360">
        <v>1</v>
      </c>
      <c r="M2360">
        <v>10</v>
      </c>
      <c r="N2360" t="s">
        <v>999</v>
      </c>
      <c r="O2360">
        <v>0</v>
      </c>
      <c r="R2360">
        <v>6127985</v>
      </c>
      <c r="S2360" s="2">
        <v>42143</v>
      </c>
      <c r="T2360">
        <v>20</v>
      </c>
      <c r="U2360">
        <v>1</v>
      </c>
      <c r="V2360">
        <v>1</v>
      </c>
      <c r="X2360">
        <v>0</v>
      </c>
      <c r="Y2360">
        <v>0</v>
      </c>
      <c r="Z2360" s="2">
        <v>42143</v>
      </c>
      <c r="AA2360" s="4" t="s">
        <v>1003</v>
      </c>
      <c r="AB2360">
        <v>23</v>
      </c>
      <c r="AC2360">
        <v>23</v>
      </c>
      <c r="AD2360" s="4" t="s">
        <v>1003</v>
      </c>
      <c r="AE2360">
        <v>2</v>
      </c>
      <c r="AF2360">
        <v>2</v>
      </c>
      <c r="AG2360" t="s">
        <v>592</v>
      </c>
      <c r="AH2360">
        <v>1491</v>
      </c>
      <c r="AI2360">
        <v>0.02</v>
      </c>
      <c r="AJ2360">
        <v>0.02</v>
      </c>
      <c r="AM2360">
        <v>454</v>
      </c>
      <c r="AN2360">
        <v>454</v>
      </c>
      <c r="AO2360">
        <v>1491</v>
      </c>
      <c r="AP2360">
        <v>10</v>
      </c>
      <c r="AQ2360">
        <v>10</v>
      </c>
      <c r="AR2360">
        <v>0.02</v>
      </c>
      <c r="AS2360">
        <v>0.02</v>
      </c>
      <c r="AV2360">
        <v>133</v>
      </c>
      <c r="AW2360">
        <v>133</v>
      </c>
      <c r="AX2360" t="s">
        <v>130</v>
      </c>
      <c r="AY2360" s="3" t="s">
        <v>1000</v>
      </c>
      <c r="AZ2360">
        <v>1</v>
      </c>
      <c r="BB2360" s="2">
        <v>42144</v>
      </c>
      <c r="BC2360" s="4" t="s">
        <v>369</v>
      </c>
      <c r="BD2360">
        <v>41054531300042</v>
      </c>
      <c r="BF2360" t="s">
        <v>108</v>
      </c>
      <c r="BG2360" t="s">
        <v>1001</v>
      </c>
      <c r="BH2360" t="s">
        <v>1002</v>
      </c>
      <c r="BJ2360" s="2">
        <v>42143</v>
      </c>
      <c r="BK2360">
        <v>3</v>
      </c>
      <c r="BM2360">
        <v>1409</v>
      </c>
      <c r="BO2360" t="s">
        <v>118</v>
      </c>
      <c r="BP2360">
        <v>24</v>
      </c>
      <c r="BR2360">
        <v>27</v>
      </c>
      <c r="BT2360">
        <v>1</v>
      </c>
      <c r="BV2360">
        <v>34255833500051</v>
      </c>
      <c r="BX2360" t="s">
        <v>108</v>
      </c>
      <c r="BY2360">
        <v>1</v>
      </c>
      <c r="CA2360">
        <v>3</v>
      </c>
      <c r="CC2360">
        <v>41054531300042</v>
      </c>
      <c r="CE2360" t="s">
        <v>105</v>
      </c>
      <c r="CG2360">
        <v>3</v>
      </c>
      <c r="CM2360" t="s">
        <v>106</v>
      </c>
      <c r="CN2360" s="2">
        <v>42187</v>
      </c>
      <c r="CO2360">
        <v>0</v>
      </c>
      <c r="CQ2360" t="s">
        <v>105</v>
      </c>
      <c r="CR2360" t="s">
        <v>107</v>
      </c>
      <c r="CS2360">
        <v>41054531300042</v>
      </c>
      <c r="CU2360" t="s">
        <v>108</v>
      </c>
      <c r="CV2360" t="s">
        <v>109</v>
      </c>
      <c r="CW2360" t="s">
        <v>110</v>
      </c>
      <c r="CX2360" t="s">
        <v>111</v>
      </c>
      <c r="CY2360">
        <v>1</v>
      </c>
    </row>
    <row r="2361" spans="1:103" ht="15" hidden="1" customHeight="1" x14ac:dyDescent="0.2">
      <c r="A2361" t="s">
        <v>104</v>
      </c>
      <c r="B2361">
        <v>0</v>
      </c>
      <c r="D2361" t="s">
        <v>105</v>
      </c>
      <c r="K2361">
        <v>1</v>
      </c>
      <c r="M2361">
        <v>10</v>
      </c>
      <c r="N2361" t="s">
        <v>999</v>
      </c>
      <c r="O2361">
        <v>0</v>
      </c>
      <c r="R2361">
        <v>6127985</v>
      </c>
      <c r="S2361" s="2">
        <v>42143</v>
      </c>
      <c r="T2361">
        <v>20</v>
      </c>
      <c r="U2361">
        <v>1</v>
      </c>
      <c r="V2361">
        <v>1</v>
      </c>
      <c r="X2361">
        <v>0</v>
      </c>
      <c r="Y2361">
        <v>0</v>
      </c>
      <c r="Z2361" s="2">
        <v>42143</v>
      </c>
      <c r="AA2361" s="4" t="s">
        <v>1003</v>
      </c>
      <c r="AB2361">
        <v>23</v>
      </c>
      <c r="AC2361">
        <v>23</v>
      </c>
      <c r="AD2361" s="4" t="s">
        <v>1003</v>
      </c>
      <c r="AE2361">
        <v>2</v>
      </c>
      <c r="AF2361">
        <v>2</v>
      </c>
      <c r="AG2361" t="s">
        <v>593</v>
      </c>
      <c r="AH2361">
        <v>1176</v>
      </c>
      <c r="AI2361">
        <v>0.03</v>
      </c>
      <c r="AJ2361">
        <v>0.03</v>
      </c>
      <c r="AM2361">
        <v>454</v>
      </c>
      <c r="AN2361">
        <v>454</v>
      </c>
      <c r="AO2361">
        <v>1176</v>
      </c>
      <c r="AP2361">
        <v>10</v>
      </c>
      <c r="AQ2361">
        <v>10</v>
      </c>
      <c r="AR2361">
        <v>0.03</v>
      </c>
      <c r="AS2361">
        <v>0.03</v>
      </c>
      <c r="AV2361">
        <v>133</v>
      </c>
      <c r="AW2361">
        <v>133</v>
      </c>
      <c r="AX2361" t="s">
        <v>130</v>
      </c>
      <c r="AY2361" s="3" t="s">
        <v>1000</v>
      </c>
      <c r="AZ2361">
        <v>1</v>
      </c>
      <c r="BB2361" s="2">
        <v>42144</v>
      </c>
      <c r="BC2361" s="4" t="s">
        <v>369</v>
      </c>
      <c r="BD2361">
        <v>41054531300042</v>
      </c>
      <c r="BF2361" t="s">
        <v>108</v>
      </c>
      <c r="BG2361" t="s">
        <v>1001</v>
      </c>
      <c r="BH2361" t="s">
        <v>1002</v>
      </c>
      <c r="BJ2361" s="2">
        <v>42143</v>
      </c>
      <c r="BK2361">
        <v>3</v>
      </c>
      <c r="BM2361">
        <v>1409</v>
      </c>
      <c r="BO2361" t="s">
        <v>118</v>
      </c>
      <c r="BP2361">
        <v>24</v>
      </c>
      <c r="BR2361">
        <v>27</v>
      </c>
      <c r="BT2361">
        <v>1</v>
      </c>
      <c r="BV2361">
        <v>34255833500051</v>
      </c>
      <c r="BX2361" t="s">
        <v>108</v>
      </c>
      <c r="BY2361">
        <v>1</v>
      </c>
      <c r="CA2361">
        <v>3</v>
      </c>
      <c r="CC2361">
        <v>41054531300042</v>
      </c>
      <c r="CE2361" t="s">
        <v>105</v>
      </c>
      <c r="CG2361">
        <v>3</v>
      </c>
      <c r="CM2361" t="s">
        <v>106</v>
      </c>
      <c r="CN2361" s="2">
        <v>42187</v>
      </c>
      <c r="CO2361">
        <v>0</v>
      </c>
      <c r="CQ2361" t="s">
        <v>105</v>
      </c>
      <c r="CR2361" t="s">
        <v>107</v>
      </c>
      <c r="CS2361">
        <v>41054531300042</v>
      </c>
      <c r="CU2361" t="s">
        <v>108</v>
      </c>
      <c r="CV2361" t="s">
        <v>109</v>
      </c>
      <c r="CW2361" t="s">
        <v>110</v>
      </c>
      <c r="CX2361" t="s">
        <v>111</v>
      </c>
      <c r="CY2361">
        <v>1</v>
      </c>
    </row>
    <row r="2362" spans="1:103" ht="15" hidden="1" customHeight="1" x14ac:dyDescent="0.2">
      <c r="A2362" t="s">
        <v>104</v>
      </c>
      <c r="B2362">
        <v>0</v>
      </c>
      <c r="D2362" t="s">
        <v>105</v>
      </c>
      <c r="K2362">
        <v>1</v>
      </c>
      <c r="M2362">
        <v>10</v>
      </c>
      <c r="N2362" t="s">
        <v>999</v>
      </c>
      <c r="O2362">
        <v>0</v>
      </c>
      <c r="R2362">
        <v>6127985</v>
      </c>
      <c r="S2362" s="2">
        <v>42143</v>
      </c>
      <c r="T2362">
        <v>20</v>
      </c>
      <c r="U2362">
        <v>1</v>
      </c>
      <c r="V2362">
        <v>1</v>
      </c>
      <c r="X2362">
        <v>0</v>
      </c>
      <c r="Y2362">
        <v>0</v>
      </c>
      <c r="Z2362" s="2">
        <v>42143</v>
      </c>
      <c r="AA2362" s="4" t="s">
        <v>1003</v>
      </c>
      <c r="AB2362">
        <v>23</v>
      </c>
      <c r="AC2362">
        <v>23</v>
      </c>
      <c r="AD2362" s="4" t="s">
        <v>1003</v>
      </c>
      <c r="AE2362">
        <v>2</v>
      </c>
      <c r="AF2362">
        <v>2</v>
      </c>
      <c r="AG2362" t="s">
        <v>594</v>
      </c>
      <c r="AH2362">
        <v>5743</v>
      </c>
      <c r="AI2362">
        <v>0.02</v>
      </c>
      <c r="AJ2362">
        <v>0.02</v>
      </c>
      <c r="AM2362">
        <v>454</v>
      </c>
      <c r="AN2362">
        <v>454</v>
      </c>
      <c r="AO2362">
        <v>5743</v>
      </c>
      <c r="AP2362">
        <v>10</v>
      </c>
      <c r="AQ2362">
        <v>10</v>
      </c>
      <c r="AR2362">
        <v>0.02</v>
      </c>
      <c r="AS2362">
        <v>0.02</v>
      </c>
      <c r="AV2362">
        <v>133</v>
      </c>
      <c r="AW2362">
        <v>133</v>
      </c>
      <c r="AX2362" t="s">
        <v>130</v>
      </c>
      <c r="AY2362" s="3" t="s">
        <v>1000</v>
      </c>
      <c r="AZ2362">
        <v>1</v>
      </c>
      <c r="BB2362" s="2">
        <v>42144</v>
      </c>
      <c r="BC2362" s="4" t="s">
        <v>369</v>
      </c>
      <c r="BD2362">
        <v>41054531300042</v>
      </c>
      <c r="BF2362" t="s">
        <v>108</v>
      </c>
      <c r="BG2362" t="s">
        <v>1001</v>
      </c>
      <c r="BH2362" t="s">
        <v>1002</v>
      </c>
      <c r="BJ2362" s="2">
        <v>42143</v>
      </c>
      <c r="BK2362">
        <v>3</v>
      </c>
      <c r="BM2362">
        <v>1409</v>
      </c>
      <c r="BO2362" t="s">
        <v>118</v>
      </c>
      <c r="BP2362">
        <v>24</v>
      </c>
      <c r="BR2362">
        <v>27</v>
      </c>
      <c r="BT2362">
        <v>1</v>
      </c>
      <c r="BV2362">
        <v>34255833500051</v>
      </c>
      <c r="BX2362" t="s">
        <v>108</v>
      </c>
      <c r="BY2362">
        <v>1</v>
      </c>
      <c r="CA2362">
        <v>3</v>
      </c>
      <c r="CC2362">
        <v>41054531300042</v>
      </c>
      <c r="CE2362" t="s">
        <v>105</v>
      </c>
      <c r="CG2362">
        <v>3</v>
      </c>
      <c r="CM2362" t="s">
        <v>106</v>
      </c>
      <c r="CN2362" s="2">
        <v>42187</v>
      </c>
      <c r="CO2362">
        <v>0</v>
      </c>
      <c r="CQ2362" t="s">
        <v>105</v>
      </c>
      <c r="CR2362" t="s">
        <v>107</v>
      </c>
      <c r="CS2362">
        <v>41054531300042</v>
      </c>
      <c r="CU2362" t="s">
        <v>108</v>
      </c>
      <c r="CV2362" t="s">
        <v>109</v>
      </c>
      <c r="CW2362" t="s">
        <v>110</v>
      </c>
      <c r="CX2362" t="s">
        <v>111</v>
      </c>
      <c r="CY2362">
        <v>1</v>
      </c>
    </row>
    <row r="2363" spans="1:103" ht="15" hidden="1" customHeight="1" x14ac:dyDescent="0.2">
      <c r="A2363" t="s">
        <v>104</v>
      </c>
      <c r="B2363">
        <v>0</v>
      </c>
      <c r="D2363" t="s">
        <v>105</v>
      </c>
      <c r="K2363">
        <v>1</v>
      </c>
      <c r="M2363">
        <v>10</v>
      </c>
      <c r="N2363" t="s">
        <v>999</v>
      </c>
      <c r="O2363">
        <v>0</v>
      </c>
      <c r="R2363">
        <v>6127985</v>
      </c>
      <c r="S2363" s="2">
        <v>42143</v>
      </c>
      <c r="T2363">
        <v>20</v>
      </c>
      <c r="U2363">
        <v>2</v>
      </c>
      <c r="V2363">
        <v>2</v>
      </c>
      <c r="X2363">
        <v>0</v>
      </c>
      <c r="Y2363">
        <v>0</v>
      </c>
      <c r="Z2363" s="2">
        <v>42143</v>
      </c>
      <c r="AA2363" s="4" t="s">
        <v>1003</v>
      </c>
      <c r="AB2363">
        <v>23</v>
      </c>
      <c r="AC2363">
        <v>23</v>
      </c>
      <c r="AD2363" s="4" t="s">
        <v>1003</v>
      </c>
      <c r="AE2363">
        <v>2</v>
      </c>
      <c r="AF2363">
        <v>2</v>
      </c>
      <c r="AG2363" t="s">
        <v>595</v>
      </c>
      <c r="AH2363">
        <v>5478</v>
      </c>
      <c r="AI2363">
        <v>0.05</v>
      </c>
      <c r="AJ2363">
        <v>0.05</v>
      </c>
      <c r="AK2363">
        <v>712</v>
      </c>
      <c r="AL2363">
        <v>712</v>
      </c>
      <c r="AM2363">
        <v>454</v>
      </c>
      <c r="AN2363">
        <v>454</v>
      </c>
      <c r="AO2363">
        <v>5478</v>
      </c>
      <c r="AP2363">
        <v>10</v>
      </c>
      <c r="AQ2363">
        <v>10</v>
      </c>
      <c r="AR2363">
        <v>0.05</v>
      </c>
      <c r="AS2363">
        <v>0.05</v>
      </c>
      <c r="AV2363">
        <v>133</v>
      </c>
      <c r="AW2363">
        <v>133</v>
      </c>
      <c r="AX2363" t="s">
        <v>130</v>
      </c>
      <c r="AY2363" s="3" t="s">
        <v>1000</v>
      </c>
      <c r="AZ2363">
        <v>1</v>
      </c>
      <c r="BB2363" s="2">
        <v>42144</v>
      </c>
      <c r="BC2363" s="4" t="s">
        <v>369</v>
      </c>
      <c r="BD2363">
        <v>41054531300042</v>
      </c>
      <c r="BF2363" t="s">
        <v>108</v>
      </c>
      <c r="BG2363" t="s">
        <v>1001</v>
      </c>
      <c r="BH2363" t="s">
        <v>1002</v>
      </c>
      <c r="BJ2363" s="2">
        <v>42143</v>
      </c>
      <c r="BK2363">
        <v>3</v>
      </c>
      <c r="BM2363">
        <v>1409</v>
      </c>
      <c r="BO2363" t="s">
        <v>118</v>
      </c>
      <c r="BP2363">
        <v>24</v>
      </c>
      <c r="BR2363">
        <v>27</v>
      </c>
      <c r="BT2363">
        <v>1</v>
      </c>
      <c r="BV2363">
        <v>34255833500051</v>
      </c>
      <c r="BX2363" t="s">
        <v>108</v>
      </c>
      <c r="BY2363">
        <v>1</v>
      </c>
      <c r="CA2363">
        <v>3</v>
      </c>
      <c r="CC2363">
        <v>41054531300042</v>
      </c>
      <c r="CE2363" t="s">
        <v>105</v>
      </c>
      <c r="CG2363">
        <v>3</v>
      </c>
      <c r="CM2363" t="s">
        <v>106</v>
      </c>
      <c r="CN2363" s="2">
        <v>42187</v>
      </c>
      <c r="CO2363">
        <v>0</v>
      </c>
      <c r="CQ2363" t="s">
        <v>105</v>
      </c>
      <c r="CR2363" t="s">
        <v>107</v>
      </c>
      <c r="CS2363">
        <v>41054531300042</v>
      </c>
      <c r="CU2363" t="s">
        <v>108</v>
      </c>
      <c r="CV2363" t="s">
        <v>109</v>
      </c>
      <c r="CW2363" t="s">
        <v>110</v>
      </c>
      <c r="CX2363" t="s">
        <v>111</v>
      </c>
      <c r="CY2363">
        <v>1</v>
      </c>
    </row>
    <row r="2364" spans="1:103" ht="15" hidden="1" customHeight="1" x14ac:dyDescent="0.2">
      <c r="A2364" t="s">
        <v>104</v>
      </c>
      <c r="B2364">
        <v>0</v>
      </c>
      <c r="D2364" t="s">
        <v>105</v>
      </c>
      <c r="K2364">
        <v>1</v>
      </c>
      <c r="M2364">
        <v>10</v>
      </c>
      <c r="N2364" t="s">
        <v>999</v>
      </c>
      <c r="O2364">
        <v>0</v>
      </c>
      <c r="R2364">
        <v>6127985</v>
      </c>
      <c r="S2364" s="2">
        <v>42143</v>
      </c>
      <c r="T2364">
        <v>20</v>
      </c>
      <c r="U2364">
        <v>1</v>
      </c>
      <c r="V2364">
        <v>1</v>
      </c>
      <c r="X2364">
        <v>0</v>
      </c>
      <c r="Y2364">
        <v>0</v>
      </c>
      <c r="Z2364" s="2">
        <v>42143</v>
      </c>
      <c r="AA2364" s="4" t="s">
        <v>1003</v>
      </c>
      <c r="AB2364">
        <v>23</v>
      </c>
      <c r="AC2364">
        <v>23</v>
      </c>
      <c r="AD2364" s="4" t="s">
        <v>1003</v>
      </c>
      <c r="AE2364">
        <v>2</v>
      </c>
      <c r="AF2364">
        <v>2</v>
      </c>
      <c r="AG2364" t="s">
        <v>596</v>
      </c>
      <c r="AH2364">
        <v>1699</v>
      </c>
      <c r="AI2364">
        <v>0.05</v>
      </c>
      <c r="AJ2364">
        <v>0.05</v>
      </c>
      <c r="AM2364">
        <v>454</v>
      </c>
      <c r="AN2364">
        <v>454</v>
      </c>
      <c r="AO2364">
        <v>1699</v>
      </c>
      <c r="AP2364">
        <v>10</v>
      </c>
      <c r="AQ2364">
        <v>10</v>
      </c>
      <c r="AR2364">
        <v>0.05</v>
      </c>
      <c r="AS2364">
        <v>0.05</v>
      </c>
      <c r="AV2364">
        <v>133</v>
      </c>
      <c r="AW2364">
        <v>133</v>
      </c>
      <c r="AX2364" t="s">
        <v>130</v>
      </c>
      <c r="AY2364" s="3" t="s">
        <v>1000</v>
      </c>
      <c r="AZ2364">
        <v>1</v>
      </c>
      <c r="BB2364" s="2">
        <v>42144</v>
      </c>
      <c r="BC2364" s="4" t="s">
        <v>369</v>
      </c>
      <c r="BD2364">
        <v>41054531300042</v>
      </c>
      <c r="BF2364" t="s">
        <v>108</v>
      </c>
      <c r="BG2364" t="s">
        <v>1001</v>
      </c>
      <c r="BH2364" t="s">
        <v>1002</v>
      </c>
      <c r="BJ2364" s="2">
        <v>42143</v>
      </c>
      <c r="BK2364">
        <v>3</v>
      </c>
      <c r="BM2364">
        <v>1409</v>
      </c>
      <c r="BO2364" t="s">
        <v>118</v>
      </c>
      <c r="BP2364">
        <v>24</v>
      </c>
      <c r="BR2364">
        <v>27</v>
      </c>
      <c r="BT2364">
        <v>1</v>
      </c>
      <c r="BV2364">
        <v>34255833500051</v>
      </c>
      <c r="BX2364" t="s">
        <v>108</v>
      </c>
      <c r="BY2364">
        <v>1</v>
      </c>
      <c r="CA2364">
        <v>3</v>
      </c>
      <c r="CC2364">
        <v>41054531300042</v>
      </c>
      <c r="CE2364" t="s">
        <v>105</v>
      </c>
      <c r="CG2364">
        <v>3</v>
      </c>
      <c r="CM2364" t="s">
        <v>106</v>
      </c>
      <c r="CN2364" s="2">
        <v>42187</v>
      </c>
      <c r="CO2364">
        <v>0</v>
      </c>
      <c r="CQ2364" t="s">
        <v>105</v>
      </c>
      <c r="CR2364" t="s">
        <v>107</v>
      </c>
      <c r="CS2364">
        <v>41054531300042</v>
      </c>
      <c r="CU2364" t="s">
        <v>108</v>
      </c>
      <c r="CV2364" t="s">
        <v>109</v>
      </c>
      <c r="CW2364" t="s">
        <v>110</v>
      </c>
      <c r="CX2364" t="s">
        <v>111</v>
      </c>
      <c r="CY2364">
        <v>1</v>
      </c>
    </row>
    <row r="2365" spans="1:103" ht="15" hidden="1" customHeight="1" x14ac:dyDescent="0.2">
      <c r="A2365" t="s">
        <v>104</v>
      </c>
      <c r="B2365">
        <v>0</v>
      </c>
      <c r="D2365" t="s">
        <v>105</v>
      </c>
      <c r="K2365">
        <v>1</v>
      </c>
      <c r="M2365">
        <v>10</v>
      </c>
      <c r="N2365" t="s">
        <v>999</v>
      </c>
      <c r="O2365">
        <v>0</v>
      </c>
      <c r="R2365">
        <v>6127985</v>
      </c>
      <c r="S2365" s="2">
        <v>42143</v>
      </c>
      <c r="T2365">
        <v>20</v>
      </c>
      <c r="U2365">
        <v>1</v>
      </c>
      <c r="V2365">
        <v>1</v>
      </c>
      <c r="X2365">
        <v>0</v>
      </c>
      <c r="Y2365">
        <v>0</v>
      </c>
      <c r="Z2365" s="2">
        <v>42143</v>
      </c>
      <c r="AA2365" s="4" t="s">
        <v>1003</v>
      </c>
      <c r="AB2365">
        <v>23</v>
      </c>
      <c r="AC2365">
        <v>23</v>
      </c>
      <c r="AD2365" s="4" t="s">
        <v>1003</v>
      </c>
      <c r="AE2365">
        <v>2</v>
      </c>
      <c r="AF2365">
        <v>2</v>
      </c>
      <c r="AG2365" t="s">
        <v>597</v>
      </c>
      <c r="AH2365">
        <v>1492</v>
      </c>
      <c r="AI2365">
        <v>5.0000000000000001E-3</v>
      </c>
      <c r="AJ2365">
        <v>5.0000000000000001E-3</v>
      </c>
      <c r="AK2365">
        <v>712</v>
      </c>
      <c r="AL2365">
        <v>712</v>
      </c>
      <c r="AM2365">
        <v>405</v>
      </c>
      <c r="AN2365">
        <v>405</v>
      </c>
      <c r="AO2365">
        <v>1492</v>
      </c>
      <c r="AP2365">
        <v>10</v>
      </c>
      <c r="AQ2365">
        <v>10</v>
      </c>
      <c r="AR2365">
        <v>5.0000000000000001E-3</v>
      </c>
      <c r="AS2365">
        <v>5.0000000000000001E-3</v>
      </c>
      <c r="AT2365">
        <v>1168</v>
      </c>
      <c r="AU2365">
        <v>1168</v>
      </c>
      <c r="AV2365">
        <v>133</v>
      </c>
      <c r="AW2365">
        <v>133</v>
      </c>
      <c r="AX2365" t="s">
        <v>130</v>
      </c>
      <c r="AY2365" s="3" t="s">
        <v>1000</v>
      </c>
      <c r="AZ2365">
        <v>1</v>
      </c>
      <c r="BB2365" s="2">
        <v>42144</v>
      </c>
      <c r="BC2365" s="4" t="s">
        <v>369</v>
      </c>
      <c r="BD2365">
        <v>41054531300042</v>
      </c>
      <c r="BF2365" t="s">
        <v>108</v>
      </c>
      <c r="BG2365" t="s">
        <v>1001</v>
      </c>
      <c r="BH2365" t="s">
        <v>1002</v>
      </c>
      <c r="BJ2365" s="2">
        <v>42143</v>
      </c>
      <c r="BK2365">
        <v>3</v>
      </c>
      <c r="BM2365">
        <v>1409</v>
      </c>
      <c r="BO2365" t="s">
        <v>118</v>
      </c>
      <c r="BP2365">
        <v>24</v>
      </c>
      <c r="BR2365">
        <v>27</v>
      </c>
      <c r="BT2365">
        <v>1</v>
      </c>
      <c r="BV2365">
        <v>34255833500051</v>
      </c>
      <c r="BX2365" t="s">
        <v>108</v>
      </c>
      <c r="BY2365">
        <v>1</v>
      </c>
      <c r="CA2365">
        <v>3</v>
      </c>
      <c r="CC2365">
        <v>41054531300042</v>
      </c>
      <c r="CE2365" t="s">
        <v>105</v>
      </c>
      <c r="CG2365">
        <v>3</v>
      </c>
      <c r="CM2365" t="s">
        <v>106</v>
      </c>
      <c r="CN2365" s="2">
        <v>42187</v>
      </c>
      <c r="CO2365">
        <v>0</v>
      </c>
      <c r="CQ2365" t="s">
        <v>105</v>
      </c>
      <c r="CR2365" t="s">
        <v>107</v>
      </c>
      <c r="CS2365">
        <v>41054531300042</v>
      </c>
      <c r="CU2365" t="s">
        <v>108</v>
      </c>
      <c r="CV2365" t="s">
        <v>109</v>
      </c>
      <c r="CW2365" t="s">
        <v>110</v>
      </c>
      <c r="CX2365" t="s">
        <v>111</v>
      </c>
      <c r="CY2365">
        <v>1</v>
      </c>
    </row>
    <row r="2366" spans="1:103" ht="15" hidden="1" customHeight="1" x14ac:dyDescent="0.2">
      <c r="A2366" t="s">
        <v>104</v>
      </c>
      <c r="B2366">
        <v>0</v>
      </c>
      <c r="D2366" t="s">
        <v>105</v>
      </c>
      <c r="K2366">
        <v>1</v>
      </c>
      <c r="M2366">
        <v>10</v>
      </c>
      <c r="N2366" t="s">
        <v>999</v>
      </c>
      <c r="O2366">
        <v>0</v>
      </c>
      <c r="R2366">
        <v>6127985</v>
      </c>
      <c r="S2366" s="2">
        <v>42143</v>
      </c>
      <c r="T2366">
        <v>20</v>
      </c>
      <c r="U2366">
        <v>2</v>
      </c>
      <c r="V2366">
        <v>2</v>
      </c>
      <c r="X2366">
        <v>0</v>
      </c>
      <c r="Y2366">
        <v>0</v>
      </c>
      <c r="Z2366" s="2">
        <v>42143</v>
      </c>
      <c r="AA2366" s="4" t="s">
        <v>1003</v>
      </c>
      <c r="AB2366">
        <v>23</v>
      </c>
      <c r="AC2366">
        <v>23</v>
      </c>
      <c r="AD2366" s="4" t="s">
        <v>1003</v>
      </c>
      <c r="AE2366">
        <v>2</v>
      </c>
      <c r="AF2366">
        <v>2</v>
      </c>
      <c r="AG2366" t="s">
        <v>598</v>
      </c>
      <c r="AH2366">
        <v>5745</v>
      </c>
      <c r="AI2366">
        <v>0.05</v>
      </c>
      <c r="AJ2366">
        <v>0.05</v>
      </c>
      <c r="AM2366">
        <v>454</v>
      </c>
      <c r="AN2366">
        <v>454</v>
      </c>
      <c r="AO2366">
        <v>5745</v>
      </c>
      <c r="AP2366">
        <v>10</v>
      </c>
      <c r="AQ2366">
        <v>10</v>
      </c>
      <c r="AR2366">
        <v>0.05</v>
      </c>
      <c r="AS2366">
        <v>0.05</v>
      </c>
      <c r="AV2366">
        <v>133</v>
      </c>
      <c r="AW2366">
        <v>133</v>
      </c>
      <c r="AX2366" t="s">
        <v>130</v>
      </c>
      <c r="AY2366" s="3" t="s">
        <v>1000</v>
      </c>
      <c r="AZ2366">
        <v>1</v>
      </c>
      <c r="BB2366" s="2">
        <v>42144</v>
      </c>
      <c r="BC2366" s="4" t="s">
        <v>369</v>
      </c>
      <c r="BD2366">
        <v>41054531300042</v>
      </c>
      <c r="BF2366" t="s">
        <v>108</v>
      </c>
      <c r="BG2366" t="s">
        <v>1001</v>
      </c>
      <c r="BH2366" t="s">
        <v>1002</v>
      </c>
      <c r="BJ2366" s="2">
        <v>42143</v>
      </c>
      <c r="BK2366">
        <v>3</v>
      </c>
      <c r="BM2366">
        <v>1409</v>
      </c>
      <c r="BO2366" t="s">
        <v>118</v>
      </c>
      <c r="BP2366">
        <v>24</v>
      </c>
      <c r="BR2366">
        <v>27</v>
      </c>
      <c r="BT2366">
        <v>1</v>
      </c>
      <c r="BV2366">
        <v>34255833500051</v>
      </c>
      <c r="BX2366" t="s">
        <v>108</v>
      </c>
      <c r="BY2366">
        <v>1</v>
      </c>
      <c r="CA2366">
        <v>3</v>
      </c>
      <c r="CC2366">
        <v>41054531300042</v>
      </c>
      <c r="CE2366" t="s">
        <v>105</v>
      </c>
      <c r="CG2366">
        <v>3</v>
      </c>
      <c r="CM2366" t="s">
        <v>106</v>
      </c>
      <c r="CN2366" s="2">
        <v>42187</v>
      </c>
      <c r="CO2366">
        <v>0</v>
      </c>
      <c r="CQ2366" t="s">
        <v>105</v>
      </c>
      <c r="CR2366" t="s">
        <v>107</v>
      </c>
      <c r="CS2366">
        <v>41054531300042</v>
      </c>
      <c r="CU2366" t="s">
        <v>108</v>
      </c>
      <c r="CV2366" t="s">
        <v>109</v>
      </c>
      <c r="CW2366" t="s">
        <v>110</v>
      </c>
      <c r="CX2366" t="s">
        <v>111</v>
      </c>
      <c r="CY2366">
        <v>1</v>
      </c>
    </row>
    <row r="2367" spans="1:103" ht="15" hidden="1" customHeight="1" x14ac:dyDescent="0.2">
      <c r="A2367" t="s">
        <v>104</v>
      </c>
      <c r="B2367">
        <v>0</v>
      </c>
      <c r="D2367" t="s">
        <v>105</v>
      </c>
      <c r="K2367">
        <v>1</v>
      </c>
      <c r="M2367">
        <v>10</v>
      </c>
      <c r="N2367" t="s">
        <v>999</v>
      </c>
      <c r="O2367">
        <v>0</v>
      </c>
      <c r="R2367">
        <v>6127985</v>
      </c>
      <c r="S2367" s="2">
        <v>42143</v>
      </c>
      <c r="T2367">
        <v>20</v>
      </c>
      <c r="U2367">
        <v>1</v>
      </c>
      <c r="V2367">
        <v>1</v>
      </c>
      <c r="X2367">
        <v>0</v>
      </c>
      <c r="Y2367">
        <v>0</v>
      </c>
      <c r="Z2367" s="2">
        <v>42143</v>
      </c>
      <c r="AA2367" s="4" t="s">
        <v>1003</v>
      </c>
      <c r="AB2367">
        <v>23</v>
      </c>
      <c r="AC2367">
        <v>23</v>
      </c>
      <c r="AD2367" s="4" t="s">
        <v>1003</v>
      </c>
      <c r="AE2367">
        <v>2</v>
      </c>
      <c r="AF2367">
        <v>2</v>
      </c>
      <c r="AG2367" t="s">
        <v>599</v>
      </c>
      <c r="AH2367">
        <v>1177</v>
      </c>
      <c r="AI2367">
        <v>0.02</v>
      </c>
      <c r="AJ2367">
        <v>0.02</v>
      </c>
      <c r="AM2367">
        <v>454</v>
      </c>
      <c r="AN2367">
        <v>454</v>
      </c>
      <c r="AO2367">
        <v>1177</v>
      </c>
      <c r="AP2367">
        <v>10</v>
      </c>
      <c r="AQ2367">
        <v>10</v>
      </c>
      <c r="AR2367">
        <v>0.02</v>
      </c>
      <c r="AS2367">
        <v>0.02</v>
      </c>
      <c r="AV2367">
        <v>133</v>
      </c>
      <c r="AW2367">
        <v>133</v>
      </c>
      <c r="AX2367" t="s">
        <v>130</v>
      </c>
      <c r="AY2367" s="3" t="s">
        <v>1000</v>
      </c>
      <c r="AZ2367">
        <v>1</v>
      </c>
      <c r="BB2367" s="2">
        <v>42144</v>
      </c>
      <c r="BC2367" s="4" t="s">
        <v>369</v>
      </c>
      <c r="BD2367">
        <v>41054531300042</v>
      </c>
      <c r="BF2367" t="s">
        <v>108</v>
      </c>
      <c r="BG2367" t="s">
        <v>1001</v>
      </c>
      <c r="BH2367" t="s">
        <v>1002</v>
      </c>
      <c r="BJ2367" s="2">
        <v>42143</v>
      </c>
      <c r="BK2367">
        <v>3</v>
      </c>
      <c r="BM2367">
        <v>1409</v>
      </c>
      <c r="BO2367" t="s">
        <v>118</v>
      </c>
      <c r="BP2367">
        <v>24</v>
      </c>
      <c r="BR2367">
        <v>27</v>
      </c>
      <c r="BT2367">
        <v>1</v>
      </c>
      <c r="BV2367">
        <v>34255833500051</v>
      </c>
      <c r="BX2367" t="s">
        <v>108</v>
      </c>
      <c r="BY2367">
        <v>1</v>
      </c>
      <c r="CA2367">
        <v>3</v>
      </c>
      <c r="CC2367">
        <v>41054531300042</v>
      </c>
      <c r="CE2367" t="s">
        <v>105</v>
      </c>
      <c r="CG2367">
        <v>3</v>
      </c>
      <c r="CM2367" t="s">
        <v>106</v>
      </c>
      <c r="CN2367" s="2">
        <v>42187</v>
      </c>
      <c r="CO2367">
        <v>0</v>
      </c>
      <c r="CQ2367" t="s">
        <v>105</v>
      </c>
      <c r="CR2367" t="s">
        <v>107</v>
      </c>
      <c r="CS2367">
        <v>41054531300042</v>
      </c>
      <c r="CU2367" t="s">
        <v>108</v>
      </c>
      <c r="CV2367" t="s">
        <v>109</v>
      </c>
      <c r="CW2367" t="s">
        <v>110</v>
      </c>
      <c r="CX2367" t="s">
        <v>111</v>
      </c>
      <c r="CY2367">
        <v>1</v>
      </c>
    </row>
    <row r="2368" spans="1:103" ht="15" hidden="1" customHeight="1" x14ac:dyDescent="0.2">
      <c r="A2368" t="s">
        <v>104</v>
      </c>
      <c r="B2368">
        <v>0</v>
      </c>
      <c r="D2368" t="s">
        <v>105</v>
      </c>
      <c r="K2368">
        <v>1</v>
      </c>
      <c r="M2368">
        <v>10</v>
      </c>
      <c r="N2368" t="s">
        <v>999</v>
      </c>
      <c r="O2368">
        <v>0</v>
      </c>
      <c r="R2368">
        <v>6127985</v>
      </c>
      <c r="S2368" s="2">
        <v>42143</v>
      </c>
      <c r="T2368">
        <v>20</v>
      </c>
      <c r="U2368">
        <v>1</v>
      </c>
      <c r="V2368">
        <v>1</v>
      </c>
      <c r="X2368">
        <v>0</v>
      </c>
      <c r="Y2368">
        <v>0</v>
      </c>
      <c r="Z2368" s="2">
        <v>42143</v>
      </c>
      <c r="AA2368" s="4" t="s">
        <v>1003</v>
      </c>
      <c r="AB2368">
        <v>23</v>
      </c>
      <c r="AC2368">
        <v>23</v>
      </c>
      <c r="AD2368" s="4" t="s">
        <v>1003</v>
      </c>
      <c r="AE2368">
        <v>2</v>
      </c>
      <c r="AF2368">
        <v>2</v>
      </c>
      <c r="AG2368" t="s">
        <v>600</v>
      </c>
      <c r="AH2368">
        <v>1490</v>
      </c>
      <c r="AI2368">
        <v>0.02</v>
      </c>
      <c r="AJ2368">
        <v>0.02</v>
      </c>
      <c r="AM2368">
        <v>454</v>
      </c>
      <c r="AN2368">
        <v>454</v>
      </c>
      <c r="AO2368">
        <v>1490</v>
      </c>
      <c r="AP2368">
        <v>10</v>
      </c>
      <c r="AQ2368">
        <v>10</v>
      </c>
      <c r="AR2368">
        <v>0.02</v>
      </c>
      <c r="AS2368">
        <v>0.02</v>
      </c>
      <c r="AV2368">
        <v>133</v>
      </c>
      <c r="AW2368">
        <v>133</v>
      </c>
      <c r="AX2368" t="s">
        <v>130</v>
      </c>
      <c r="AY2368" s="3" t="s">
        <v>1000</v>
      </c>
      <c r="AZ2368">
        <v>1</v>
      </c>
      <c r="BB2368" s="2">
        <v>42144</v>
      </c>
      <c r="BC2368" s="4" t="s">
        <v>369</v>
      </c>
      <c r="BD2368">
        <v>41054531300042</v>
      </c>
      <c r="BF2368" t="s">
        <v>108</v>
      </c>
      <c r="BG2368" t="s">
        <v>1001</v>
      </c>
      <c r="BH2368" t="s">
        <v>1002</v>
      </c>
      <c r="BJ2368" s="2">
        <v>42143</v>
      </c>
      <c r="BK2368">
        <v>3</v>
      </c>
      <c r="BM2368">
        <v>1409</v>
      </c>
      <c r="BO2368" t="s">
        <v>118</v>
      </c>
      <c r="BP2368">
        <v>24</v>
      </c>
      <c r="BR2368">
        <v>27</v>
      </c>
      <c r="BT2368">
        <v>1</v>
      </c>
      <c r="BV2368">
        <v>34255833500051</v>
      </c>
      <c r="BX2368" t="s">
        <v>108</v>
      </c>
      <c r="BY2368">
        <v>1</v>
      </c>
      <c r="CA2368">
        <v>3</v>
      </c>
      <c r="CC2368">
        <v>41054531300042</v>
      </c>
      <c r="CE2368" t="s">
        <v>105</v>
      </c>
      <c r="CG2368">
        <v>3</v>
      </c>
      <c r="CM2368" t="s">
        <v>106</v>
      </c>
      <c r="CN2368" s="2">
        <v>42187</v>
      </c>
      <c r="CO2368">
        <v>0</v>
      </c>
      <c r="CQ2368" t="s">
        <v>105</v>
      </c>
      <c r="CR2368" t="s">
        <v>107</v>
      </c>
      <c r="CS2368">
        <v>41054531300042</v>
      </c>
      <c r="CU2368" t="s">
        <v>108</v>
      </c>
      <c r="CV2368" t="s">
        <v>109</v>
      </c>
      <c r="CW2368" t="s">
        <v>110</v>
      </c>
      <c r="CX2368" t="s">
        <v>111</v>
      </c>
      <c r="CY2368">
        <v>1</v>
      </c>
    </row>
    <row r="2369" spans="1:103" ht="15" hidden="1" customHeight="1" x14ac:dyDescent="0.2">
      <c r="A2369" t="s">
        <v>104</v>
      </c>
      <c r="B2369">
        <v>0</v>
      </c>
      <c r="D2369" t="s">
        <v>105</v>
      </c>
      <c r="K2369">
        <v>1</v>
      </c>
      <c r="M2369">
        <v>10</v>
      </c>
      <c r="N2369" t="s">
        <v>999</v>
      </c>
      <c r="O2369">
        <v>0</v>
      </c>
      <c r="R2369">
        <v>6127985</v>
      </c>
      <c r="S2369" s="2">
        <v>42143</v>
      </c>
      <c r="T2369">
        <v>20</v>
      </c>
      <c r="U2369">
        <v>2</v>
      </c>
      <c r="V2369">
        <v>2</v>
      </c>
      <c r="X2369">
        <v>0</v>
      </c>
      <c r="Y2369">
        <v>0</v>
      </c>
      <c r="Z2369" s="2">
        <v>42143</v>
      </c>
      <c r="AA2369" s="4" t="s">
        <v>1003</v>
      </c>
      <c r="AB2369">
        <v>23</v>
      </c>
      <c r="AC2369">
        <v>23</v>
      </c>
      <c r="AD2369" s="4" t="s">
        <v>1003</v>
      </c>
      <c r="AE2369">
        <v>2</v>
      </c>
      <c r="AF2369">
        <v>2</v>
      </c>
      <c r="AG2369" t="s">
        <v>601</v>
      </c>
      <c r="AH2369">
        <v>2933</v>
      </c>
      <c r="AI2369">
        <v>0.1</v>
      </c>
      <c r="AJ2369">
        <v>0.1</v>
      </c>
      <c r="AK2369">
        <v>712</v>
      </c>
      <c r="AL2369">
        <v>712</v>
      </c>
      <c r="AM2369">
        <v>454</v>
      </c>
      <c r="AN2369">
        <v>454</v>
      </c>
      <c r="AO2369">
        <v>2933</v>
      </c>
      <c r="AP2369">
        <v>10</v>
      </c>
      <c r="AQ2369">
        <v>10</v>
      </c>
      <c r="AR2369">
        <v>0.1</v>
      </c>
      <c r="AS2369">
        <v>0.1</v>
      </c>
      <c r="AV2369">
        <v>133</v>
      </c>
      <c r="AW2369">
        <v>133</v>
      </c>
      <c r="AX2369" t="s">
        <v>130</v>
      </c>
      <c r="AY2369" s="3" t="s">
        <v>1000</v>
      </c>
      <c r="AZ2369">
        <v>1</v>
      </c>
      <c r="BB2369" s="2">
        <v>42144</v>
      </c>
      <c r="BC2369" s="4" t="s">
        <v>369</v>
      </c>
      <c r="BD2369">
        <v>41054531300042</v>
      </c>
      <c r="BF2369" t="s">
        <v>108</v>
      </c>
      <c r="BG2369" t="s">
        <v>1001</v>
      </c>
      <c r="BH2369" t="s">
        <v>1002</v>
      </c>
      <c r="BJ2369" s="2">
        <v>42143</v>
      </c>
      <c r="BK2369">
        <v>3</v>
      </c>
      <c r="BM2369">
        <v>1409</v>
      </c>
      <c r="BO2369" t="s">
        <v>118</v>
      </c>
      <c r="BP2369">
        <v>24</v>
      </c>
      <c r="BR2369">
        <v>27</v>
      </c>
      <c r="BT2369">
        <v>1</v>
      </c>
      <c r="BV2369">
        <v>34255833500051</v>
      </c>
      <c r="BX2369" t="s">
        <v>108</v>
      </c>
      <c r="BY2369">
        <v>1</v>
      </c>
      <c r="CA2369">
        <v>3</v>
      </c>
      <c r="CC2369">
        <v>41054531300042</v>
      </c>
      <c r="CE2369" t="s">
        <v>105</v>
      </c>
      <c r="CG2369">
        <v>3</v>
      </c>
      <c r="CM2369" t="s">
        <v>106</v>
      </c>
      <c r="CN2369" s="2">
        <v>42187</v>
      </c>
      <c r="CO2369">
        <v>0</v>
      </c>
      <c r="CQ2369" t="s">
        <v>105</v>
      </c>
      <c r="CR2369" t="s">
        <v>107</v>
      </c>
      <c r="CS2369">
        <v>41054531300042</v>
      </c>
      <c r="CU2369" t="s">
        <v>108</v>
      </c>
      <c r="CV2369" t="s">
        <v>109</v>
      </c>
      <c r="CW2369" t="s">
        <v>110</v>
      </c>
      <c r="CX2369" t="s">
        <v>111</v>
      </c>
      <c r="CY2369">
        <v>1</v>
      </c>
    </row>
    <row r="2370" spans="1:103" ht="15" hidden="1" customHeight="1" x14ac:dyDescent="0.2">
      <c r="A2370" t="s">
        <v>104</v>
      </c>
      <c r="B2370">
        <v>0</v>
      </c>
      <c r="D2370" t="s">
        <v>105</v>
      </c>
      <c r="K2370">
        <v>1</v>
      </c>
      <c r="M2370">
        <v>10</v>
      </c>
      <c r="N2370" t="s">
        <v>999</v>
      </c>
      <c r="O2370">
        <v>0</v>
      </c>
      <c r="R2370">
        <v>6127985</v>
      </c>
      <c r="S2370" s="2">
        <v>42143</v>
      </c>
      <c r="T2370">
        <v>20</v>
      </c>
      <c r="U2370">
        <v>1</v>
      </c>
      <c r="V2370">
        <v>1</v>
      </c>
      <c r="X2370">
        <v>0</v>
      </c>
      <c r="Y2370">
        <v>0</v>
      </c>
      <c r="Z2370" s="2">
        <v>42143</v>
      </c>
      <c r="AA2370" s="4" t="s">
        <v>1003</v>
      </c>
      <c r="AB2370">
        <v>23</v>
      </c>
      <c r="AC2370">
        <v>23</v>
      </c>
      <c r="AD2370" s="4" t="s">
        <v>1003</v>
      </c>
      <c r="AE2370">
        <v>2</v>
      </c>
      <c r="AF2370">
        <v>2</v>
      </c>
      <c r="AG2370" t="s">
        <v>602</v>
      </c>
      <c r="AH2370">
        <v>5751</v>
      </c>
      <c r="AI2370">
        <v>0.02</v>
      </c>
      <c r="AJ2370">
        <v>0.02</v>
      </c>
      <c r="AM2370">
        <v>454</v>
      </c>
      <c r="AN2370">
        <v>454</v>
      </c>
      <c r="AO2370">
        <v>5751</v>
      </c>
      <c r="AP2370">
        <v>10</v>
      </c>
      <c r="AQ2370">
        <v>10</v>
      </c>
      <c r="AR2370">
        <v>0.02</v>
      </c>
      <c r="AS2370">
        <v>0.02</v>
      </c>
      <c r="AV2370">
        <v>133</v>
      </c>
      <c r="AW2370">
        <v>133</v>
      </c>
      <c r="AX2370" t="s">
        <v>130</v>
      </c>
      <c r="AY2370" s="3" t="s">
        <v>1000</v>
      </c>
      <c r="AZ2370">
        <v>1</v>
      </c>
      <c r="BB2370" s="2">
        <v>42144</v>
      </c>
      <c r="BC2370" s="4" t="s">
        <v>369</v>
      </c>
      <c r="BD2370">
        <v>41054531300042</v>
      </c>
      <c r="BF2370" t="s">
        <v>108</v>
      </c>
      <c r="BG2370" t="s">
        <v>1001</v>
      </c>
      <c r="BH2370" t="s">
        <v>1002</v>
      </c>
      <c r="BJ2370" s="2">
        <v>42143</v>
      </c>
      <c r="BK2370">
        <v>3</v>
      </c>
      <c r="BM2370">
        <v>1409</v>
      </c>
      <c r="BO2370" t="s">
        <v>118</v>
      </c>
      <c r="BP2370">
        <v>24</v>
      </c>
      <c r="BR2370">
        <v>27</v>
      </c>
      <c r="BT2370">
        <v>1</v>
      </c>
      <c r="BV2370">
        <v>34255833500051</v>
      </c>
      <c r="BX2370" t="s">
        <v>108</v>
      </c>
      <c r="BY2370">
        <v>1</v>
      </c>
      <c r="CA2370">
        <v>3</v>
      </c>
      <c r="CC2370">
        <v>41054531300042</v>
      </c>
      <c r="CE2370" t="s">
        <v>105</v>
      </c>
      <c r="CG2370">
        <v>3</v>
      </c>
      <c r="CM2370" t="s">
        <v>106</v>
      </c>
      <c r="CN2370" s="2">
        <v>42187</v>
      </c>
      <c r="CO2370">
        <v>0</v>
      </c>
      <c r="CQ2370" t="s">
        <v>105</v>
      </c>
      <c r="CR2370" t="s">
        <v>107</v>
      </c>
      <c r="CS2370">
        <v>41054531300042</v>
      </c>
      <c r="CU2370" t="s">
        <v>108</v>
      </c>
      <c r="CV2370" t="s">
        <v>109</v>
      </c>
      <c r="CW2370" t="s">
        <v>110</v>
      </c>
      <c r="CX2370" t="s">
        <v>111</v>
      </c>
      <c r="CY2370">
        <v>1</v>
      </c>
    </row>
    <row r="2371" spans="1:103" ht="15" hidden="1" customHeight="1" x14ac:dyDescent="0.2">
      <c r="A2371" t="s">
        <v>104</v>
      </c>
      <c r="B2371">
        <v>0</v>
      </c>
      <c r="D2371" t="s">
        <v>105</v>
      </c>
      <c r="K2371">
        <v>1</v>
      </c>
      <c r="M2371">
        <v>10</v>
      </c>
      <c r="N2371" t="s">
        <v>999</v>
      </c>
      <c r="O2371">
        <v>0</v>
      </c>
      <c r="R2371">
        <v>6127985</v>
      </c>
      <c r="S2371" s="2">
        <v>42143</v>
      </c>
      <c r="T2371">
        <v>20</v>
      </c>
      <c r="U2371">
        <v>1</v>
      </c>
      <c r="V2371">
        <v>1</v>
      </c>
      <c r="X2371">
        <v>0</v>
      </c>
      <c r="Y2371">
        <v>0</v>
      </c>
      <c r="Z2371" s="2">
        <v>42143</v>
      </c>
      <c r="AA2371" s="4" t="s">
        <v>1003</v>
      </c>
      <c r="AB2371">
        <v>23</v>
      </c>
      <c r="AC2371">
        <v>23</v>
      </c>
      <c r="AD2371" s="4" t="s">
        <v>1003</v>
      </c>
      <c r="AE2371">
        <v>2</v>
      </c>
      <c r="AF2371">
        <v>2</v>
      </c>
      <c r="AG2371" t="s">
        <v>603</v>
      </c>
      <c r="AH2371">
        <v>1178</v>
      </c>
      <c r="AI2371">
        <v>5.0000000000000001E-3</v>
      </c>
      <c r="AJ2371">
        <v>5.0000000000000001E-3</v>
      </c>
      <c r="AK2371">
        <v>712</v>
      </c>
      <c r="AL2371">
        <v>712</v>
      </c>
      <c r="AM2371">
        <v>405</v>
      </c>
      <c r="AN2371">
        <v>405</v>
      </c>
      <c r="AO2371">
        <v>1178</v>
      </c>
      <c r="AP2371">
        <v>10</v>
      </c>
      <c r="AQ2371">
        <v>10</v>
      </c>
      <c r="AR2371">
        <v>5.0000000000000001E-3</v>
      </c>
      <c r="AS2371">
        <v>5.0000000000000001E-3</v>
      </c>
      <c r="AT2371">
        <v>1168</v>
      </c>
      <c r="AU2371">
        <v>1168</v>
      </c>
      <c r="AV2371">
        <v>133</v>
      </c>
      <c r="AW2371">
        <v>133</v>
      </c>
      <c r="AX2371" t="s">
        <v>130</v>
      </c>
      <c r="AY2371" s="3" t="s">
        <v>1000</v>
      </c>
      <c r="AZ2371">
        <v>1</v>
      </c>
      <c r="BB2371" s="2">
        <v>42144</v>
      </c>
      <c r="BC2371" s="4" t="s">
        <v>369</v>
      </c>
      <c r="BD2371">
        <v>41054531300042</v>
      </c>
      <c r="BF2371" t="s">
        <v>108</v>
      </c>
      <c r="BG2371" t="s">
        <v>1001</v>
      </c>
      <c r="BH2371" t="s">
        <v>1002</v>
      </c>
      <c r="BJ2371" s="2">
        <v>42143</v>
      </c>
      <c r="BK2371">
        <v>3</v>
      </c>
      <c r="BM2371">
        <v>1409</v>
      </c>
      <c r="BO2371" t="s">
        <v>118</v>
      </c>
      <c r="BP2371">
        <v>24</v>
      </c>
      <c r="BR2371">
        <v>27</v>
      </c>
      <c r="BT2371">
        <v>1</v>
      </c>
      <c r="BV2371">
        <v>34255833500051</v>
      </c>
      <c r="BX2371" t="s">
        <v>108</v>
      </c>
      <c r="BY2371">
        <v>1</v>
      </c>
      <c r="CA2371">
        <v>3</v>
      </c>
      <c r="CC2371">
        <v>41054531300042</v>
      </c>
      <c r="CE2371" t="s">
        <v>105</v>
      </c>
      <c r="CG2371">
        <v>3</v>
      </c>
      <c r="CM2371" t="s">
        <v>106</v>
      </c>
      <c r="CN2371" s="2">
        <v>42187</v>
      </c>
      <c r="CO2371">
        <v>0</v>
      </c>
      <c r="CQ2371" t="s">
        <v>105</v>
      </c>
      <c r="CR2371" t="s">
        <v>107</v>
      </c>
      <c r="CS2371">
        <v>41054531300042</v>
      </c>
      <c r="CU2371" t="s">
        <v>108</v>
      </c>
      <c r="CV2371" t="s">
        <v>109</v>
      </c>
      <c r="CW2371" t="s">
        <v>110</v>
      </c>
      <c r="CX2371" t="s">
        <v>111</v>
      </c>
      <c r="CY2371">
        <v>1</v>
      </c>
    </row>
    <row r="2372" spans="1:103" ht="15" hidden="1" customHeight="1" x14ac:dyDescent="0.2">
      <c r="A2372" t="s">
        <v>104</v>
      </c>
      <c r="B2372">
        <v>0</v>
      </c>
      <c r="D2372" t="s">
        <v>105</v>
      </c>
      <c r="K2372">
        <v>1</v>
      </c>
      <c r="M2372">
        <v>10</v>
      </c>
      <c r="N2372" t="s">
        <v>999</v>
      </c>
      <c r="O2372">
        <v>0</v>
      </c>
      <c r="R2372">
        <v>6127985</v>
      </c>
      <c r="S2372" s="2">
        <v>42143</v>
      </c>
      <c r="T2372">
        <v>20</v>
      </c>
      <c r="U2372">
        <v>1</v>
      </c>
      <c r="V2372">
        <v>1</v>
      </c>
      <c r="X2372">
        <v>0</v>
      </c>
      <c r="Y2372">
        <v>0</v>
      </c>
      <c r="Z2372" s="2">
        <v>42143</v>
      </c>
      <c r="AA2372" s="4" t="s">
        <v>1003</v>
      </c>
      <c r="AB2372">
        <v>23</v>
      </c>
      <c r="AC2372">
        <v>23</v>
      </c>
      <c r="AD2372" s="4" t="s">
        <v>1003</v>
      </c>
      <c r="AE2372">
        <v>2</v>
      </c>
      <c r="AF2372">
        <v>2</v>
      </c>
      <c r="AG2372" t="s">
        <v>604</v>
      </c>
      <c r="AH2372">
        <v>1179</v>
      </c>
      <c r="AI2372">
        <v>5.0000000000000001E-3</v>
      </c>
      <c r="AJ2372">
        <v>5.0000000000000001E-3</v>
      </c>
      <c r="AK2372">
        <v>712</v>
      </c>
      <c r="AL2372">
        <v>712</v>
      </c>
      <c r="AM2372">
        <v>405</v>
      </c>
      <c r="AN2372">
        <v>405</v>
      </c>
      <c r="AO2372">
        <v>1179</v>
      </c>
      <c r="AP2372">
        <v>10</v>
      </c>
      <c r="AQ2372">
        <v>10</v>
      </c>
      <c r="AR2372">
        <v>5.0000000000000001E-3</v>
      </c>
      <c r="AS2372">
        <v>5.0000000000000001E-3</v>
      </c>
      <c r="AT2372">
        <v>1168</v>
      </c>
      <c r="AU2372">
        <v>1168</v>
      </c>
      <c r="AV2372">
        <v>133</v>
      </c>
      <c r="AW2372">
        <v>133</v>
      </c>
      <c r="AX2372" t="s">
        <v>130</v>
      </c>
      <c r="AY2372" s="3" t="s">
        <v>1000</v>
      </c>
      <c r="AZ2372">
        <v>1</v>
      </c>
      <c r="BB2372" s="2">
        <v>42144</v>
      </c>
      <c r="BC2372" s="4" t="s">
        <v>369</v>
      </c>
      <c r="BD2372">
        <v>41054531300042</v>
      </c>
      <c r="BF2372" t="s">
        <v>108</v>
      </c>
      <c r="BG2372" t="s">
        <v>1001</v>
      </c>
      <c r="BH2372" t="s">
        <v>1002</v>
      </c>
      <c r="BJ2372" s="2">
        <v>42143</v>
      </c>
      <c r="BK2372">
        <v>3</v>
      </c>
      <c r="BM2372">
        <v>1409</v>
      </c>
      <c r="BO2372" t="s">
        <v>118</v>
      </c>
      <c r="BP2372">
        <v>24</v>
      </c>
      <c r="BR2372">
        <v>27</v>
      </c>
      <c r="BT2372">
        <v>1</v>
      </c>
      <c r="BV2372">
        <v>34255833500051</v>
      </c>
      <c r="BX2372" t="s">
        <v>108</v>
      </c>
      <c r="BY2372">
        <v>1</v>
      </c>
      <c r="CA2372">
        <v>3</v>
      </c>
      <c r="CC2372">
        <v>41054531300042</v>
      </c>
      <c r="CE2372" t="s">
        <v>105</v>
      </c>
      <c r="CG2372">
        <v>3</v>
      </c>
      <c r="CM2372" t="s">
        <v>106</v>
      </c>
      <c r="CN2372" s="2">
        <v>42187</v>
      </c>
      <c r="CO2372">
        <v>0</v>
      </c>
      <c r="CQ2372" t="s">
        <v>105</v>
      </c>
      <c r="CR2372" t="s">
        <v>107</v>
      </c>
      <c r="CS2372">
        <v>41054531300042</v>
      </c>
      <c r="CU2372" t="s">
        <v>108</v>
      </c>
      <c r="CV2372" t="s">
        <v>109</v>
      </c>
      <c r="CW2372" t="s">
        <v>110</v>
      </c>
      <c r="CX2372" t="s">
        <v>111</v>
      </c>
      <c r="CY2372">
        <v>1</v>
      </c>
    </row>
    <row r="2373" spans="1:103" ht="15" hidden="1" customHeight="1" x14ac:dyDescent="0.2">
      <c r="A2373" t="s">
        <v>104</v>
      </c>
      <c r="B2373">
        <v>0</v>
      </c>
      <c r="D2373" t="s">
        <v>105</v>
      </c>
      <c r="K2373">
        <v>1</v>
      </c>
      <c r="M2373">
        <v>10</v>
      </c>
      <c r="N2373" t="s">
        <v>999</v>
      </c>
      <c r="O2373">
        <v>0</v>
      </c>
      <c r="R2373">
        <v>6127985</v>
      </c>
      <c r="S2373" s="2">
        <v>42143</v>
      </c>
      <c r="T2373">
        <v>20</v>
      </c>
      <c r="U2373">
        <v>1</v>
      </c>
      <c r="V2373">
        <v>1</v>
      </c>
      <c r="X2373">
        <v>0</v>
      </c>
      <c r="Y2373">
        <v>0</v>
      </c>
      <c r="Z2373" s="2">
        <v>42143</v>
      </c>
      <c r="AA2373" s="4" t="s">
        <v>1003</v>
      </c>
      <c r="AB2373">
        <v>23</v>
      </c>
      <c r="AC2373">
        <v>23</v>
      </c>
      <c r="AD2373" s="4" t="s">
        <v>1003</v>
      </c>
      <c r="AE2373">
        <v>2</v>
      </c>
      <c r="AF2373">
        <v>2</v>
      </c>
      <c r="AG2373" t="s">
        <v>605</v>
      </c>
      <c r="AH2373">
        <v>1742</v>
      </c>
      <c r="AI2373">
        <v>5.0000000000000001E-3</v>
      </c>
      <c r="AJ2373">
        <v>5.0000000000000001E-3</v>
      </c>
      <c r="AK2373">
        <v>712</v>
      </c>
      <c r="AL2373">
        <v>712</v>
      </c>
      <c r="AM2373">
        <v>405</v>
      </c>
      <c r="AN2373">
        <v>405</v>
      </c>
      <c r="AO2373">
        <v>1742</v>
      </c>
      <c r="AP2373">
        <v>10</v>
      </c>
      <c r="AQ2373">
        <v>10</v>
      </c>
      <c r="AR2373">
        <v>5.0000000000000001E-3</v>
      </c>
      <c r="AS2373">
        <v>5.0000000000000001E-3</v>
      </c>
      <c r="AT2373">
        <v>1168</v>
      </c>
      <c r="AU2373">
        <v>1168</v>
      </c>
      <c r="AV2373">
        <v>133</v>
      </c>
      <c r="AW2373">
        <v>133</v>
      </c>
      <c r="AX2373" t="s">
        <v>130</v>
      </c>
      <c r="AY2373" s="3" t="s">
        <v>1000</v>
      </c>
      <c r="AZ2373">
        <v>1</v>
      </c>
      <c r="BB2373" s="2">
        <v>42144</v>
      </c>
      <c r="BC2373" s="4" t="s">
        <v>369</v>
      </c>
      <c r="BD2373">
        <v>41054531300042</v>
      </c>
      <c r="BF2373" t="s">
        <v>108</v>
      </c>
      <c r="BG2373" t="s">
        <v>1001</v>
      </c>
      <c r="BH2373" t="s">
        <v>1002</v>
      </c>
      <c r="BJ2373" s="2">
        <v>42143</v>
      </c>
      <c r="BK2373">
        <v>3</v>
      </c>
      <c r="BM2373">
        <v>1409</v>
      </c>
      <c r="BO2373" t="s">
        <v>118</v>
      </c>
      <c r="BP2373">
        <v>24</v>
      </c>
      <c r="BR2373">
        <v>27</v>
      </c>
      <c r="BT2373">
        <v>1</v>
      </c>
      <c r="BV2373">
        <v>34255833500051</v>
      </c>
      <c r="BX2373" t="s">
        <v>108</v>
      </c>
      <c r="BY2373">
        <v>1</v>
      </c>
      <c r="CA2373">
        <v>3</v>
      </c>
      <c r="CC2373">
        <v>41054531300042</v>
      </c>
      <c r="CE2373" t="s">
        <v>105</v>
      </c>
      <c r="CG2373">
        <v>3</v>
      </c>
      <c r="CM2373" t="s">
        <v>106</v>
      </c>
      <c r="CN2373" s="2">
        <v>42187</v>
      </c>
      <c r="CO2373">
        <v>0</v>
      </c>
      <c r="CQ2373" t="s">
        <v>105</v>
      </c>
      <c r="CR2373" t="s">
        <v>107</v>
      </c>
      <c r="CS2373">
        <v>41054531300042</v>
      </c>
      <c r="CU2373" t="s">
        <v>108</v>
      </c>
      <c r="CV2373" t="s">
        <v>109</v>
      </c>
      <c r="CW2373" t="s">
        <v>110</v>
      </c>
      <c r="CX2373" t="s">
        <v>111</v>
      </c>
      <c r="CY2373">
        <v>1</v>
      </c>
    </row>
    <row r="2374" spans="1:103" ht="15" hidden="1" customHeight="1" x14ac:dyDescent="0.2">
      <c r="A2374" t="s">
        <v>104</v>
      </c>
      <c r="B2374">
        <v>0</v>
      </c>
      <c r="D2374" t="s">
        <v>105</v>
      </c>
      <c r="K2374">
        <v>1</v>
      </c>
      <c r="M2374">
        <v>10</v>
      </c>
      <c r="N2374" t="s">
        <v>999</v>
      </c>
      <c r="O2374">
        <v>0</v>
      </c>
      <c r="R2374">
        <v>6127985</v>
      </c>
      <c r="S2374" s="2">
        <v>42143</v>
      </c>
      <c r="T2374">
        <v>20</v>
      </c>
      <c r="U2374">
        <v>1</v>
      </c>
      <c r="V2374">
        <v>1</v>
      </c>
      <c r="W2374" t="s">
        <v>282</v>
      </c>
      <c r="X2374">
        <v>0</v>
      </c>
      <c r="Y2374">
        <v>0</v>
      </c>
      <c r="Z2374" s="2">
        <v>42143</v>
      </c>
      <c r="AA2374" s="4" t="s">
        <v>1003</v>
      </c>
      <c r="AB2374">
        <v>23</v>
      </c>
      <c r="AC2374">
        <v>23</v>
      </c>
      <c r="AD2374" s="4" t="s">
        <v>1003</v>
      </c>
      <c r="AE2374">
        <v>2</v>
      </c>
      <c r="AF2374">
        <v>2</v>
      </c>
      <c r="AG2374" t="s">
        <v>606</v>
      </c>
      <c r="AH2374">
        <v>1743</v>
      </c>
      <c r="AI2374">
        <v>1.4999999999999999E-2</v>
      </c>
      <c r="AJ2374">
        <v>1.4999999999999999E-2</v>
      </c>
      <c r="AK2374">
        <v>712</v>
      </c>
      <c r="AL2374">
        <v>712</v>
      </c>
      <c r="AM2374">
        <v>405</v>
      </c>
      <c r="AN2374">
        <v>405</v>
      </c>
      <c r="AO2374">
        <v>1743</v>
      </c>
      <c r="AP2374">
        <v>10</v>
      </c>
      <c r="AQ2374">
        <v>10</v>
      </c>
      <c r="AR2374">
        <v>1.4999999999999999E-2</v>
      </c>
      <c r="AS2374">
        <v>1.4999999999999999E-2</v>
      </c>
      <c r="AT2374">
        <v>1168</v>
      </c>
      <c r="AU2374">
        <v>1168</v>
      </c>
      <c r="AV2374">
        <v>133</v>
      </c>
      <c r="AW2374">
        <v>133</v>
      </c>
      <c r="AX2374" t="s">
        <v>130</v>
      </c>
      <c r="AY2374" s="3" t="s">
        <v>1000</v>
      </c>
      <c r="AZ2374">
        <v>1</v>
      </c>
      <c r="BB2374" s="2">
        <v>42144</v>
      </c>
      <c r="BC2374" s="4" t="s">
        <v>369</v>
      </c>
      <c r="BD2374">
        <v>41054531300042</v>
      </c>
      <c r="BF2374" t="s">
        <v>108</v>
      </c>
      <c r="BG2374" t="s">
        <v>1001</v>
      </c>
      <c r="BH2374" t="s">
        <v>1002</v>
      </c>
      <c r="BJ2374" s="2">
        <v>42143</v>
      </c>
      <c r="BK2374">
        <v>3</v>
      </c>
      <c r="BM2374">
        <v>1409</v>
      </c>
      <c r="BO2374" t="s">
        <v>118</v>
      </c>
      <c r="BP2374">
        <v>24</v>
      </c>
      <c r="BR2374">
        <v>27</v>
      </c>
      <c r="BT2374">
        <v>1</v>
      </c>
      <c r="BV2374">
        <v>34255833500051</v>
      </c>
      <c r="BX2374" t="s">
        <v>108</v>
      </c>
      <c r="BY2374">
        <v>1</v>
      </c>
      <c r="CA2374">
        <v>3</v>
      </c>
      <c r="CC2374">
        <v>41054531300042</v>
      </c>
      <c r="CE2374" t="s">
        <v>105</v>
      </c>
      <c r="CG2374">
        <v>3</v>
      </c>
      <c r="CM2374" t="s">
        <v>106</v>
      </c>
      <c r="CN2374" s="2">
        <v>42187</v>
      </c>
      <c r="CO2374">
        <v>0</v>
      </c>
      <c r="CQ2374" t="s">
        <v>105</v>
      </c>
      <c r="CR2374" t="s">
        <v>107</v>
      </c>
      <c r="CS2374">
        <v>41054531300042</v>
      </c>
      <c r="CU2374" t="s">
        <v>108</v>
      </c>
      <c r="CV2374" t="s">
        <v>109</v>
      </c>
      <c r="CW2374" t="s">
        <v>110</v>
      </c>
      <c r="CX2374" t="s">
        <v>111</v>
      </c>
      <c r="CY2374">
        <v>1</v>
      </c>
    </row>
    <row r="2375" spans="1:103" ht="15" hidden="1" customHeight="1" x14ac:dyDescent="0.2">
      <c r="A2375" t="s">
        <v>104</v>
      </c>
      <c r="B2375">
        <v>0</v>
      </c>
      <c r="D2375" t="s">
        <v>105</v>
      </c>
      <c r="K2375">
        <v>1</v>
      </c>
      <c r="M2375">
        <v>10</v>
      </c>
      <c r="N2375" t="s">
        <v>999</v>
      </c>
      <c r="O2375">
        <v>0</v>
      </c>
      <c r="R2375">
        <v>6127985</v>
      </c>
      <c r="S2375" s="2">
        <v>42143</v>
      </c>
      <c r="T2375">
        <v>20</v>
      </c>
      <c r="U2375">
        <v>1</v>
      </c>
      <c r="V2375">
        <v>1</v>
      </c>
      <c r="X2375">
        <v>0</v>
      </c>
      <c r="Y2375">
        <v>0</v>
      </c>
      <c r="Z2375" s="2">
        <v>42143</v>
      </c>
      <c r="AA2375" s="4" t="s">
        <v>1003</v>
      </c>
      <c r="AB2375">
        <v>23</v>
      </c>
      <c r="AC2375">
        <v>23</v>
      </c>
      <c r="AD2375" s="4" t="s">
        <v>1003</v>
      </c>
      <c r="AE2375">
        <v>2</v>
      </c>
      <c r="AF2375">
        <v>2</v>
      </c>
      <c r="AG2375" t="s">
        <v>607</v>
      </c>
      <c r="AH2375">
        <v>1181</v>
      </c>
      <c r="AI2375">
        <v>5.0000000000000001E-3</v>
      </c>
      <c r="AJ2375">
        <v>5.0000000000000001E-3</v>
      </c>
      <c r="AK2375">
        <v>712</v>
      </c>
      <c r="AL2375">
        <v>712</v>
      </c>
      <c r="AM2375">
        <v>405</v>
      </c>
      <c r="AN2375">
        <v>405</v>
      </c>
      <c r="AO2375">
        <v>1181</v>
      </c>
      <c r="AP2375">
        <v>10</v>
      </c>
      <c r="AQ2375">
        <v>10</v>
      </c>
      <c r="AR2375">
        <v>5.0000000000000001E-3</v>
      </c>
      <c r="AS2375">
        <v>5.0000000000000001E-3</v>
      </c>
      <c r="AT2375">
        <v>1168</v>
      </c>
      <c r="AU2375">
        <v>1168</v>
      </c>
      <c r="AV2375">
        <v>133</v>
      </c>
      <c r="AW2375">
        <v>133</v>
      </c>
      <c r="AX2375" t="s">
        <v>130</v>
      </c>
      <c r="AY2375" s="3" t="s">
        <v>1000</v>
      </c>
      <c r="AZ2375">
        <v>1</v>
      </c>
      <c r="BB2375" s="2">
        <v>42144</v>
      </c>
      <c r="BC2375" s="4" t="s">
        <v>369</v>
      </c>
      <c r="BD2375">
        <v>41054531300042</v>
      </c>
      <c r="BF2375" t="s">
        <v>108</v>
      </c>
      <c r="BG2375" t="s">
        <v>1001</v>
      </c>
      <c r="BH2375" t="s">
        <v>1002</v>
      </c>
      <c r="BJ2375" s="2">
        <v>42143</v>
      </c>
      <c r="BK2375">
        <v>3</v>
      </c>
      <c r="BM2375">
        <v>1409</v>
      </c>
      <c r="BO2375" t="s">
        <v>118</v>
      </c>
      <c r="BP2375">
        <v>24</v>
      </c>
      <c r="BR2375">
        <v>27</v>
      </c>
      <c r="BT2375">
        <v>1</v>
      </c>
      <c r="BV2375">
        <v>34255833500051</v>
      </c>
      <c r="BX2375" t="s">
        <v>108</v>
      </c>
      <c r="BY2375">
        <v>1</v>
      </c>
      <c r="CA2375">
        <v>3</v>
      </c>
      <c r="CC2375">
        <v>41054531300042</v>
      </c>
      <c r="CE2375" t="s">
        <v>105</v>
      </c>
      <c r="CG2375">
        <v>3</v>
      </c>
      <c r="CM2375" t="s">
        <v>106</v>
      </c>
      <c r="CN2375" s="2">
        <v>42187</v>
      </c>
      <c r="CO2375">
        <v>0</v>
      </c>
      <c r="CQ2375" t="s">
        <v>105</v>
      </c>
      <c r="CR2375" t="s">
        <v>107</v>
      </c>
      <c r="CS2375">
        <v>41054531300042</v>
      </c>
      <c r="CU2375" t="s">
        <v>108</v>
      </c>
      <c r="CV2375" t="s">
        <v>109</v>
      </c>
      <c r="CW2375" t="s">
        <v>110</v>
      </c>
      <c r="CX2375" t="s">
        <v>111</v>
      </c>
      <c r="CY2375">
        <v>1</v>
      </c>
    </row>
    <row r="2376" spans="1:103" ht="15" hidden="1" customHeight="1" x14ac:dyDescent="0.2">
      <c r="A2376" t="s">
        <v>104</v>
      </c>
      <c r="B2376">
        <v>0</v>
      </c>
      <c r="D2376" t="s">
        <v>105</v>
      </c>
      <c r="K2376">
        <v>1</v>
      </c>
      <c r="M2376">
        <v>10</v>
      </c>
      <c r="N2376" t="s">
        <v>999</v>
      </c>
      <c r="O2376">
        <v>0</v>
      </c>
      <c r="R2376">
        <v>6127985</v>
      </c>
      <c r="S2376" s="2">
        <v>42143</v>
      </c>
      <c r="T2376">
        <v>20</v>
      </c>
      <c r="U2376">
        <v>1</v>
      </c>
      <c r="V2376">
        <v>1</v>
      </c>
      <c r="X2376">
        <v>0</v>
      </c>
      <c r="Y2376">
        <v>0</v>
      </c>
      <c r="Z2376" s="2">
        <v>42143</v>
      </c>
      <c r="AA2376" s="4" t="s">
        <v>1003</v>
      </c>
      <c r="AB2376">
        <v>23</v>
      </c>
      <c r="AC2376">
        <v>23</v>
      </c>
      <c r="AD2376" s="4" t="s">
        <v>1003</v>
      </c>
      <c r="AE2376">
        <v>2</v>
      </c>
      <c r="AF2376">
        <v>2</v>
      </c>
      <c r="AG2376" t="s">
        <v>608</v>
      </c>
      <c r="AH2376">
        <v>2941</v>
      </c>
      <c r="AI2376">
        <v>5.0000000000000001E-3</v>
      </c>
      <c r="AJ2376">
        <v>5.0000000000000001E-3</v>
      </c>
      <c r="AK2376">
        <v>712</v>
      </c>
      <c r="AL2376">
        <v>712</v>
      </c>
      <c r="AM2376">
        <v>405</v>
      </c>
      <c r="AN2376">
        <v>405</v>
      </c>
      <c r="AO2376">
        <v>2941</v>
      </c>
      <c r="AP2376">
        <v>10</v>
      </c>
      <c r="AQ2376">
        <v>10</v>
      </c>
      <c r="AR2376">
        <v>5.0000000000000001E-3</v>
      </c>
      <c r="AS2376">
        <v>5.0000000000000001E-3</v>
      </c>
      <c r="AT2376">
        <v>1168</v>
      </c>
      <c r="AU2376">
        <v>1168</v>
      </c>
      <c r="AV2376">
        <v>133</v>
      </c>
      <c r="AW2376">
        <v>133</v>
      </c>
      <c r="AX2376" t="s">
        <v>130</v>
      </c>
      <c r="AY2376" s="3" t="s">
        <v>1000</v>
      </c>
      <c r="AZ2376">
        <v>1</v>
      </c>
      <c r="BB2376" s="2">
        <v>42144</v>
      </c>
      <c r="BC2376" s="4" t="s">
        <v>369</v>
      </c>
      <c r="BD2376">
        <v>41054531300042</v>
      </c>
      <c r="BF2376" t="s">
        <v>108</v>
      </c>
      <c r="BG2376" t="s">
        <v>1001</v>
      </c>
      <c r="BH2376" t="s">
        <v>1002</v>
      </c>
      <c r="BJ2376" s="2">
        <v>42143</v>
      </c>
      <c r="BK2376">
        <v>3</v>
      </c>
      <c r="BM2376">
        <v>1409</v>
      </c>
      <c r="BO2376" t="s">
        <v>118</v>
      </c>
      <c r="BP2376">
        <v>24</v>
      </c>
      <c r="BR2376">
        <v>27</v>
      </c>
      <c r="BT2376">
        <v>1</v>
      </c>
      <c r="BV2376">
        <v>34255833500051</v>
      </c>
      <c r="BX2376" t="s">
        <v>108</v>
      </c>
      <c r="BY2376">
        <v>1</v>
      </c>
      <c r="CA2376">
        <v>3</v>
      </c>
      <c r="CC2376">
        <v>41054531300042</v>
      </c>
      <c r="CE2376" t="s">
        <v>105</v>
      </c>
      <c r="CG2376">
        <v>3</v>
      </c>
      <c r="CM2376" t="s">
        <v>106</v>
      </c>
      <c r="CN2376" s="2">
        <v>42187</v>
      </c>
      <c r="CO2376">
        <v>0</v>
      </c>
      <c r="CQ2376" t="s">
        <v>105</v>
      </c>
      <c r="CR2376" t="s">
        <v>107</v>
      </c>
      <c r="CS2376">
        <v>41054531300042</v>
      </c>
      <c r="CU2376" t="s">
        <v>108</v>
      </c>
      <c r="CV2376" t="s">
        <v>109</v>
      </c>
      <c r="CW2376" t="s">
        <v>110</v>
      </c>
      <c r="CX2376" t="s">
        <v>111</v>
      </c>
      <c r="CY2376">
        <v>1</v>
      </c>
    </row>
    <row r="2377" spans="1:103" ht="15" hidden="1" customHeight="1" x14ac:dyDescent="0.2">
      <c r="A2377" t="s">
        <v>104</v>
      </c>
      <c r="B2377">
        <v>0</v>
      </c>
      <c r="D2377" t="s">
        <v>105</v>
      </c>
      <c r="K2377">
        <v>1</v>
      </c>
      <c r="M2377">
        <v>10</v>
      </c>
      <c r="N2377" t="s">
        <v>999</v>
      </c>
      <c r="O2377">
        <v>0</v>
      </c>
      <c r="R2377">
        <v>6127985</v>
      </c>
      <c r="S2377" s="2">
        <v>42143</v>
      </c>
      <c r="T2377">
        <v>20</v>
      </c>
      <c r="U2377">
        <v>1</v>
      </c>
      <c r="V2377">
        <v>1</v>
      </c>
      <c r="X2377">
        <v>0</v>
      </c>
      <c r="Y2377">
        <v>0</v>
      </c>
      <c r="Z2377" s="2">
        <v>42143</v>
      </c>
      <c r="AA2377" s="4" t="s">
        <v>1003</v>
      </c>
      <c r="AB2377">
        <v>23</v>
      </c>
      <c r="AC2377">
        <v>23</v>
      </c>
      <c r="AD2377" s="4" t="s">
        <v>1003</v>
      </c>
      <c r="AE2377">
        <v>2</v>
      </c>
      <c r="AF2377">
        <v>2</v>
      </c>
      <c r="AG2377" t="s">
        <v>248</v>
      </c>
      <c r="AH2377">
        <v>6455</v>
      </c>
      <c r="AI2377">
        <v>15</v>
      </c>
      <c r="AJ2377">
        <v>15</v>
      </c>
      <c r="AM2377">
        <v>327</v>
      </c>
      <c r="AN2377">
        <v>327</v>
      </c>
      <c r="AO2377">
        <v>6455</v>
      </c>
      <c r="AP2377">
        <v>9</v>
      </c>
      <c r="AQ2377">
        <v>9</v>
      </c>
      <c r="AR2377">
        <v>15</v>
      </c>
      <c r="AS2377">
        <v>15</v>
      </c>
      <c r="AV2377">
        <v>391</v>
      </c>
      <c r="AW2377">
        <v>391</v>
      </c>
      <c r="AX2377" t="s">
        <v>238</v>
      </c>
      <c r="AY2377" s="3" t="s">
        <v>1000</v>
      </c>
      <c r="AZ2377">
        <v>1</v>
      </c>
      <c r="BB2377" s="2">
        <v>42144</v>
      </c>
      <c r="BC2377" s="4" t="s">
        <v>369</v>
      </c>
      <c r="BD2377">
        <v>41054531300042</v>
      </c>
      <c r="BF2377" t="s">
        <v>108</v>
      </c>
      <c r="BG2377" t="s">
        <v>1001</v>
      </c>
      <c r="BH2377" t="s">
        <v>1002</v>
      </c>
      <c r="BJ2377" s="2">
        <v>42143</v>
      </c>
      <c r="BK2377">
        <v>3</v>
      </c>
      <c r="BM2377">
        <v>1409</v>
      </c>
      <c r="BO2377" t="s">
        <v>118</v>
      </c>
      <c r="BP2377">
        <v>24</v>
      </c>
      <c r="BR2377">
        <v>27</v>
      </c>
      <c r="BT2377">
        <v>1</v>
      </c>
      <c r="BV2377">
        <v>34255833500051</v>
      </c>
      <c r="BX2377" t="s">
        <v>108</v>
      </c>
      <c r="BY2377">
        <v>1</v>
      </c>
      <c r="CA2377">
        <v>3</v>
      </c>
      <c r="CC2377">
        <v>41054531300042</v>
      </c>
      <c r="CE2377" t="s">
        <v>105</v>
      </c>
      <c r="CG2377">
        <v>3</v>
      </c>
      <c r="CM2377" t="s">
        <v>106</v>
      </c>
      <c r="CN2377" s="2">
        <v>42187</v>
      </c>
      <c r="CO2377">
        <v>0</v>
      </c>
      <c r="CQ2377" t="s">
        <v>105</v>
      </c>
      <c r="CR2377" t="s">
        <v>107</v>
      </c>
      <c r="CS2377">
        <v>41054531300042</v>
      </c>
      <c r="CU2377" t="s">
        <v>108</v>
      </c>
      <c r="CV2377" t="s">
        <v>109</v>
      </c>
      <c r="CW2377" t="s">
        <v>110</v>
      </c>
      <c r="CX2377" t="s">
        <v>111</v>
      </c>
      <c r="CY2377">
        <v>1</v>
      </c>
    </row>
    <row r="2378" spans="1:103" ht="15" hidden="1" customHeight="1" x14ac:dyDescent="0.2">
      <c r="A2378" t="s">
        <v>104</v>
      </c>
      <c r="B2378">
        <v>0</v>
      </c>
      <c r="D2378" t="s">
        <v>105</v>
      </c>
      <c r="K2378">
        <v>1</v>
      </c>
      <c r="M2378">
        <v>10</v>
      </c>
      <c r="N2378" t="s">
        <v>999</v>
      </c>
      <c r="O2378">
        <v>0</v>
      </c>
      <c r="R2378">
        <v>6127985</v>
      </c>
      <c r="S2378" s="2">
        <v>42143</v>
      </c>
      <c r="T2378">
        <v>20</v>
      </c>
      <c r="U2378">
        <v>1</v>
      </c>
      <c r="V2378">
        <v>1</v>
      </c>
      <c r="X2378">
        <v>0</v>
      </c>
      <c r="Y2378">
        <v>0</v>
      </c>
      <c r="Z2378" s="2">
        <v>42143</v>
      </c>
      <c r="AA2378" s="4" t="s">
        <v>1003</v>
      </c>
      <c r="AB2378">
        <v>23</v>
      </c>
      <c r="AC2378">
        <v>23</v>
      </c>
      <c r="AD2378" s="4" t="s">
        <v>1003</v>
      </c>
      <c r="AE2378">
        <v>2</v>
      </c>
      <c r="AF2378">
        <v>2</v>
      </c>
      <c r="AG2378" t="s">
        <v>249</v>
      </c>
      <c r="AH2378">
        <v>1494</v>
      </c>
      <c r="AI2378">
        <v>0.1</v>
      </c>
      <c r="AJ2378">
        <v>0.1</v>
      </c>
      <c r="AM2378">
        <v>426</v>
      </c>
      <c r="AN2378">
        <v>426</v>
      </c>
      <c r="AO2378">
        <v>1494</v>
      </c>
      <c r="AP2378">
        <v>10</v>
      </c>
      <c r="AQ2378">
        <v>10</v>
      </c>
      <c r="AR2378">
        <v>0.1</v>
      </c>
      <c r="AS2378">
        <v>0.1</v>
      </c>
      <c r="AV2378">
        <v>133</v>
      </c>
      <c r="AW2378">
        <v>133</v>
      </c>
      <c r="AX2378" t="s">
        <v>130</v>
      </c>
      <c r="AY2378" s="3" t="s">
        <v>1000</v>
      </c>
      <c r="AZ2378">
        <v>1</v>
      </c>
      <c r="BB2378" s="2">
        <v>42144</v>
      </c>
      <c r="BC2378" s="4" t="s">
        <v>369</v>
      </c>
      <c r="BD2378">
        <v>41054531300042</v>
      </c>
      <c r="BF2378" t="s">
        <v>108</v>
      </c>
      <c r="BG2378" t="s">
        <v>1001</v>
      </c>
      <c r="BH2378" t="s">
        <v>1002</v>
      </c>
      <c r="BJ2378" s="2">
        <v>42143</v>
      </c>
      <c r="BK2378">
        <v>3</v>
      </c>
      <c r="BM2378">
        <v>1409</v>
      </c>
      <c r="BO2378" t="s">
        <v>118</v>
      </c>
      <c r="BP2378">
        <v>24</v>
      </c>
      <c r="BR2378">
        <v>27</v>
      </c>
      <c r="BT2378">
        <v>1</v>
      </c>
      <c r="BV2378">
        <v>34255833500051</v>
      </c>
      <c r="BX2378" t="s">
        <v>108</v>
      </c>
      <c r="BY2378">
        <v>1</v>
      </c>
      <c r="CA2378">
        <v>3</v>
      </c>
      <c r="CC2378">
        <v>41054531300042</v>
      </c>
      <c r="CE2378" t="s">
        <v>105</v>
      </c>
      <c r="CG2378">
        <v>3</v>
      </c>
      <c r="CM2378" t="s">
        <v>106</v>
      </c>
      <c r="CN2378" s="2">
        <v>42187</v>
      </c>
      <c r="CO2378">
        <v>0</v>
      </c>
      <c r="CQ2378" t="s">
        <v>105</v>
      </c>
      <c r="CR2378" t="s">
        <v>107</v>
      </c>
      <c r="CS2378">
        <v>41054531300042</v>
      </c>
      <c r="CU2378" t="s">
        <v>108</v>
      </c>
      <c r="CV2378" t="s">
        <v>109</v>
      </c>
      <c r="CW2378" t="s">
        <v>110</v>
      </c>
      <c r="CX2378" t="s">
        <v>111</v>
      </c>
      <c r="CY2378">
        <v>1</v>
      </c>
    </row>
    <row r="2379" spans="1:103" ht="15" hidden="1" customHeight="1" x14ac:dyDescent="0.2">
      <c r="A2379" t="s">
        <v>104</v>
      </c>
      <c r="B2379">
        <v>0</v>
      </c>
      <c r="D2379" t="s">
        <v>105</v>
      </c>
      <c r="K2379">
        <v>1</v>
      </c>
      <c r="M2379">
        <v>10</v>
      </c>
      <c r="N2379" t="s">
        <v>999</v>
      </c>
      <c r="O2379">
        <v>0</v>
      </c>
      <c r="R2379">
        <v>6127985</v>
      </c>
      <c r="S2379" s="2">
        <v>42143</v>
      </c>
      <c r="T2379">
        <v>20</v>
      </c>
      <c r="U2379">
        <v>1</v>
      </c>
      <c r="V2379">
        <v>1</v>
      </c>
      <c r="X2379">
        <v>0</v>
      </c>
      <c r="Y2379">
        <v>0</v>
      </c>
      <c r="Z2379" s="2">
        <v>42143</v>
      </c>
      <c r="AA2379" s="4" t="s">
        <v>1003</v>
      </c>
      <c r="AB2379">
        <v>23</v>
      </c>
      <c r="AC2379">
        <v>23</v>
      </c>
      <c r="AD2379" s="4" t="s">
        <v>1003</v>
      </c>
      <c r="AE2379">
        <v>2</v>
      </c>
      <c r="AF2379">
        <v>2</v>
      </c>
      <c r="AG2379" t="s">
        <v>609</v>
      </c>
      <c r="AH2379">
        <v>1873</v>
      </c>
      <c r="AI2379">
        <v>0.02</v>
      </c>
      <c r="AJ2379">
        <v>0.02</v>
      </c>
      <c r="AM2379">
        <v>454</v>
      </c>
      <c r="AN2379">
        <v>454</v>
      </c>
      <c r="AO2379">
        <v>1873</v>
      </c>
      <c r="AP2379">
        <v>10</v>
      </c>
      <c r="AQ2379">
        <v>10</v>
      </c>
      <c r="AR2379">
        <v>0.02</v>
      </c>
      <c r="AS2379">
        <v>0.02</v>
      </c>
      <c r="AV2379">
        <v>133</v>
      </c>
      <c r="AW2379">
        <v>133</v>
      </c>
      <c r="AX2379" t="s">
        <v>130</v>
      </c>
      <c r="AY2379" s="3" t="s">
        <v>1000</v>
      </c>
      <c r="AZ2379">
        <v>1</v>
      </c>
      <c r="BB2379" s="2">
        <v>42144</v>
      </c>
      <c r="BC2379" s="4" t="s">
        <v>369</v>
      </c>
      <c r="BD2379">
        <v>41054531300042</v>
      </c>
      <c r="BF2379" t="s">
        <v>108</v>
      </c>
      <c r="BG2379" t="s">
        <v>1001</v>
      </c>
      <c r="BH2379" t="s">
        <v>1002</v>
      </c>
      <c r="BJ2379" s="2">
        <v>42143</v>
      </c>
      <c r="BK2379">
        <v>3</v>
      </c>
      <c r="BM2379">
        <v>1409</v>
      </c>
      <c r="BO2379" t="s">
        <v>118</v>
      </c>
      <c r="BP2379">
        <v>24</v>
      </c>
      <c r="BR2379">
        <v>27</v>
      </c>
      <c r="BT2379">
        <v>1</v>
      </c>
      <c r="BV2379">
        <v>34255833500051</v>
      </c>
      <c r="BX2379" t="s">
        <v>108</v>
      </c>
      <c r="BY2379">
        <v>1</v>
      </c>
      <c r="CA2379">
        <v>3</v>
      </c>
      <c r="CC2379">
        <v>41054531300042</v>
      </c>
      <c r="CE2379" t="s">
        <v>105</v>
      </c>
      <c r="CG2379">
        <v>3</v>
      </c>
      <c r="CM2379" t="s">
        <v>106</v>
      </c>
      <c r="CN2379" s="2">
        <v>42187</v>
      </c>
      <c r="CO2379">
        <v>0</v>
      </c>
      <c r="CQ2379" t="s">
        <v>105</v>
      </c>
      <c r="CR2379" t="s">
        <v>107</v>
      </c>
      <c r="CS2379">
        <v>41054531300042</v>
      </c>
      <c r="CU2379" t="s">
        <v>108</v>
      </c>
      <c r="CV2379" t="s">
        <v>109</v>
      </c>
      <c r="CW2379" t="s">
        <v>110</v>
      </c>
      <c r="CX2379" t="s">
        <v>111</v>
      </c>
      <c r="CY2379">
        <v>1</v>
      </c>
    </row>
    <row r="2380" spans="1:103" ht="15" hidden="1" customHeight="1" x14ac:dyDescent="0.2">
      <c r="A2380" t="s">
        <v>104</v>
      </c>
      <c r="B2380">
        <v>0</v>
      </c>
      <c r="D2380" t="s">
        <v>105</v>
      </c>
      <c r="K2380">
        <v>1</v>
      </c>
      <c r="M2380">
        <v>10</v>
      </c>
      <c r="N2380" t="s">
        <v>999</v>
      </c>
      <c r="O2380">
        <v>0</v>
      </c>
      <c r="R2380">
        <v>6127985</v>
      </c>
      <c r="S2380" s="2">
        <v>42143</v>
      </c>
      <c r="T2380">
        <v>20</v>
      </c>
      <c r="U2380">
        <v>1</v>
      </c>
      <c r="V2380">
        <v>1</v>
      </c>
      <c r="X2380">
        <v>0</v>
      </c>
      <c r="Y2380">
        <v>0</v>
      </c>
      <c r="Z2380" s="2">
        <v>42143</v>
      </c>
      <c r="AA2380" s="4" t="s">
        <v>1003</v>
      </c>
      <c r="AB2380">
        <v>23</v>
      </c>
      <c r="AC2380">
        <v>23</v>
      </c>
      <c r="AD2380" s="4" t="s">
        <v>1003</v>
      </c>
      <c r="AE2380">
        <v>2</v>
      </c>
      <c r="AF2380">
        <v>2</v>
      </c>
      <c r="AG2380" t="s">
        <v>610</v>
      </c>
      <c r="AH2380">
        <v>1744</v>
      </c>
      <c r="AI2380">
        <v>0.02</v>
      </c>
      <c r="AJ2380">
        <v>0.02</v>
      </c>
      <c r="AM2380">
        <v>454</v>
      </c>
      <c r="AN2380">
        <v>454</v>
      </c>
      <c r="AO2380">
        <v>1744</v>
      </c>
      <c r="AP2380">
        <v>10</v>
      </c>
      <c r="AQ2380">
        <v>10</v>
      </c>
      <c r="AR2380">
        <v>0.02</v>
      </c>
      <c r="AS2380">
        <v>0.02</v>
      </c>
      <c r="AV2380">
        <v>133</v>
      </c>
      <c r="AW2380">
        <v>133</v>
      </c>
      <c r="AX2380" t="s">
        <v>130</v>
      </c>
      <c r="AY2380" s="3" t="s">
        <v>1000</v>
      </c>
      <c r="AZ2380">
        <v>1</v>
      </c>
      <c r="BB2380" s="2">
        <v>42144</v>
      </c>
      <c r="BC2380" s="4" t="s">
        <v>369</v>
      </c>
      <c r="BD2380">
        <v>41054531300042</v>
      </c>
      <c r="BF2380" t="s">
        <v>108</v>
      </c>
      <c r="BG2380" t="s">
        <v>1001</v>
      </c>
      <c r="BH2380" t="s">
        <v>1002</v>
      </c>
      <c r="BJ2380" s="2">
        <v>42143</v>
      </c>
      <c r="BK2380">
        <v>3</v>
      </c>
      <c r="BM2380">
        <v>1409</v>
      </c>
      <c r="BO2380" t="s">
        <v>118</v>
      </c>
      <c r="BP2380">
        <v>24</v>
      </c>
      <c r="BR2380">
        <v>27</v>
      </c>
      <c r="BT2380">
        <v>1</v>
      </c>
      <c r="BV2380">
        <v>34255833500051</v>
      </c>
      <c r="BX2380" t="s">
        <v>108</v>
      </c>
      <c r="BY2380">
        <v>1</v>
      </c>
      <c r="CA2380">
        <v>3</v>
      </c>
      <c r="CC2380">
        <v>41054531300042</v>
      </c>
      <c r="CE2380" t="s">
        <v>105</v>
      </c>
      <c r="CG2380">
        <v>3</v>
      </c>
      <c r="CM2380" t="s">
        <v>106</v>
      </c>
      <c r="CN2380" s="2">
        <v>42187</v>
      </c>
      <c r="CO2380">
        <v>0</v>
      </c>
      <c r="CQ2380" t="s">
        <v>105</v>
      </c>
      <c r="CR2380" t="s">
        <v>107</v>
      </c>
      <c r="CS2380">
        <v>41054531300042</v>
      </c>
      <c r="CU2380" t="s">
        <v>108</v>
      </c>
      <c r="CV2380" t="s">
        <v>109</v>
      </c>
      <c r="CW2380" t="s">
        <v>110</v>
      </c>
      <c r="CX2380" t="s">
        <v>111</v>
      </c>
      <c r="CY2380">
        <v>1</v>
      </c>
    </row>
    <row r="2381" spans="1:103" ht="15" hidden="1" customHeight="1" x14ac:dyDescent="0.2">
      <c r="A2381" t="s">
        <v>104</v>
      </c>
      <c r="B2381">
        <v>0</v>
      </c>
      <c r="D2381" t="s">
        <v>105</v>
      </c>
      <c r="K2381">
        <v>1</v>
      </c>
      <c r="M2381">
        <v>10</v>
      </c>
      <c r="N2381" t="s">
        <v>999</v>
      </c>
      <c r="O2381">
        <v>0</v>
      </c>
      <c r="R2381">
        <v>6127985</v>
      </c>
      <c r="S2381" s="2">
        <v>42143</v>
      </c>
      <c r="T2381">
        <v>20</v>
      </c>
      <c r="U2381">
        <v>1</v>
      </c>
      <c r="V2381">
        <v>1</v>
      </c>
      <c r="X2381">
        <v>0</v>
      </c>
      <c r="Y2381">
        <v>0</v>
      </c>
      <c r="Z2381" s="2">
        <v>42143</v>
      </c>
      <c r="AA2381" s="4" t="s">
        <v>1003</v>
      </c>
      <c r="AB2381">
        <v>23</v>
      </c>
      <c r="AC2381">
        <v>23</v>
      </c>
      <c r="AD2381" s="4" t="s">
        <v>1003</v>
      </c>
      <c r="AE2381">
        <v>2</v>
      </c>
      <c r="AF2381">
        <v>2</v>
      </c>
      <c r="AG2381" t="s">
        <v>611</v>
      </c>
      <c r="AH2381">
        <v>1182</v>
      </c>
      <c r="AI2381">
        <v>0.02</v>
      </c>
      <c r="AJ2381">
        <v>0.02</v>
      </c>
      <c r="AM2381">
        <v>454</v>
      </c>
      <c r="AN2381">
        <v>454</v>
      </c>
      <c r="AO2381">
        <v>1182</v>
      </c>
      <c r="AP2381">
        <v>10</v>
      </c>
      <c r="AQ2381">
        <v>10</v>
      </c>
      <c r="AR2381">
        <v>0.02</v>
      </c>
      <c r="AS2381">
        <v>0.02</v>
      </c>
      <c r="AV2381">
        <v>133</v>
      </c>
      <c r="AW2381">
        <v>133</v>
      </c>
      <c r="AX2381" t="s">
        <v>130</v>
      </c>
      <c r="AY2381" s="3" t="s">
        <v>1000</v>
      </c>
      <c r="AZ2381">
        <v>1</v>
      </c>
      <c r="BB2381" s="2">
        <v>42144</v>
      </c>
      <c r="BC2381" s="4" t="s">
        <v>369</v>
      </c>
      <c r="BD2381">
        <v>41054531300042</v>
      </c>
      <c r="BF2381" t="s">
        <v>108</v>
      </c>
      <c r="BG2381" t="s">
        <v>1001</v>
      </c>
      <c r="BH2381" t="s">
        <v>1002</v>
      </c>
      <c r="BJ2381" s="2">
        <v>42143</v>
      </c>
      <c r="BK2381">
        <v>3</v>
      </c>
      <c r="BM2381">
        <v>1409</v>
      </c>
      <c r="BO2381" t="s">
        <v>118</v>
      </c>
      <c r="BP2381">
        <v>24</v>
      </c>
      <c r="BR2381">
        <v>27</v>
      </c>
      <c r="BT2381">
        <v>1</v>
      </c>
      <c r="BV2381">
        <v>34255833500051</v>
      </c>
      <c r="BX2381" t="s">
        <v>108</v>
      </c>
      <c r="BY2381">
        <v>1</v>
      </c>
      <c r="CA2381">
        <v>3</v>
      </c>
      <c r="CC2381">
        <v>41054531300042</v>
      </c>
      <c r="CE2381" t="s">
        <v>105</v>
      </c>
      <c r="CG2381">
        <v>3</v>
      </c>
      <c r="CM2381" t="s">
        <v>106</v>
      </c>
      <c r="CN2381" s="2">
        <v>42187</v>
      </c>
      <c r="CO2381">
        <v>0</v>
      </c>
      <c r="CQ2381" t="s">
        <v>105</v>
      </c>
      <c r="CR2381" t="s">
        <v>107</v>
      </c>
      <c r="CS2381">
        <v>41054531300042</v>
      </c>
      <c r="CU2381" t="s">
        <v>108</v>
      </c>
      <c r="CV2381" t="s">
        <v>109</v>
      </c>
      <c r="CW2381" t="s">
        <v>110</v>
      </c>
      <c r="CX2381" t="s">
        <v>111</v>
      </c>
      <c r="CY2381">
        <v>1</v>
      </c>
    </row>
    <row r="2382" spans="1:103" ht="15" hidden="1" customHeight="1" x14ac:dyDescent="0.2">
      <c r="A2382" t="s">
        <v>104</v>
      </c>
      <c r="B2382">
        <v>0</v>
      </c>
      <c r="D2382" t="s">
        <v>105</v>
      </c>
      <c r="K2382">
        <v>1</v>
      </c>
      <c r="M2382">
        <v>10</v>
      </c>
      <c r="N2382" t="s">
        <v>999</v>
      </c>
      <c r="O2382">
        <v>0</v>
      </c>
      <c r="R2382">
        <v>6127985</v>
      </c>
      <c r="S2382" s="2">
        <v>42143</v>
      </c>
      <c r="T2382">
        <v>20</v>
      </c>
      <c r="U2382">
        <v>1</v>
      </c>
      <c r="V2382">
        <v>1</v>
      </c>
      <c r="X2382">
        <v>0</v>
      </c>
      <c r="Y2382">
        <v>0</v>
      </c>
      <c r="Z2382" s="2">
        <v>42143</v>
      </c>
      <c r="AA2382" s="4" t="s">
        <v>1003</v>
      </c>
      <c r="AB2382">
        <v>23</v>
      </c>
      <c r="AC2382">
        <v>23</v>
      </c>
      <c r="AD2382" s="4" t="s">
        <v>1003</v>
      </c>
      <c r="AE2382">
        <v>2</v>
      </c>
      <c r="AF2382">
        <v>2</v>
      </c>
      <c r="AG2382" t="s">
        <v>250</v>
      </c>
      <c r="AH2382">
        <v>1449</v>
      </c>
      <c r="AI2382">
        <v>15</v>
      </c>
      <c r="AJ2382">
        <v>15</v>
      </c>
      <c r="AM2382">
        <v>334</v>
      </c>
      <c r="AN2382">
        <v>334</v>
      </c>
      <c r="AO2382">
        <v>1449</v>
      </c>
      <c r="AP2382">
        <v>1</v>
      </c>
      <c r="AQ2382">
        <v>1</v>
      </c>
      <c r="AR2382">
        <v>144</v>
      </c>
      <c r="AS2382">
        <v>144</v>
      </c>
      <c r="AV2382">
        <v>391</v>
      </c>
      <c r="AW2382">
        <v>391</v>
      </c>
      <c r="AX2382" t="s">
        <v>251</v>
      </c>
      <c r="AY2382" s="3" t="s">
        <v>1000</v>
      </c>
      <c r="AZ2382">
        <v>1</v>
      </c>
      <c r="BB2382" s="2">
        <v>42144</v>
      </c>
      <c r="BC2382" s="4" t="s">
        <v>369</v>
      </c>
      <c r="BD2382">
        <v>41054531300042</v>
      </c>
      <c r="BF2382" t="s">
        <v>108</v>
      </c>
      <c r="BG2382" t="s">
        <v>1001</v>
      </c>
      <c r="BH2382" t="s">
        <v>1002</v>
      </c>
      <c r="BJ2382" s="2">
        <v>42143</v>
      </c>
      <c r="BK2382">
        <v>3</v>
      </c>
      <c r="BM2382">
        <v>1409</v>
      </c>
      <c r="BO2382" t="s">
        <v>118</v>
      </c>
      <c r="BP2382">
        <v>24</v>
      </c>
      <c r="BR2382">
        <v>27</v>
      </c>
      <c r="BT2382">
        <v>1</v>
      </c>
      <c r="BV2382">
        <v>34255833500051</v>
      </c>
      <c r="BX2382" t="s">
        <v>108</v>
      </c>
      <c r="BY2382">
        <v>1</v>
      </c>
      <c r="CA2382">
        <v>3</v>
      </c>
      <c r="CC2382">
        <v>41054531300042</v>
      </c>
      <c r="CE2382" t="s">
        <v>105</v>
      </c>
      <c r="CG2382">
        <v>3</v>
      </c>
      <c r="CM2382" t="s">
        <v>106</v>
      </c>
      <c r="CN2382" s="2">
        <v>42187</v>
      </c>
      <c r="CO2382">
        <v>0</v>
      </c>
      <c r="CQ2382" t="s">
        <v>105</v>
      </c>
      <c r="CR2382" t="s">
        <v>107</v>
      </c>
      <c r="CS2382">
        <v>41054531300042</v>
      </c>
      <c r="CU2382" t="s">
        <v>108</v>
      </c>
      <c r="CV2382" t="s">
        <v>109</v>
      </c>
      <c r="CW2382" t="s">
        <v>110</v>
      </c>
      <c r="CX2382" t="s">
        <v>111</v>
      </c>
      <c r="CY2382">
        <v>1</v>
      </c>
    </row>
    <row r="2383" spans="1:103" ht="15" hidden="1" customHeight="1" x14ac:dyDescent="0.2">
      <c r="A2383" t="s">
        <v>104</v>
      </c>
      <c r="B2383">
        <v>0</v>
      </c>
      <c r="D2383" t="s">
        <v>105</v>
      </c>
      <c r="K2383">
        <v>1</v>
      </c>
      <c r="M2383">
        <v>10</v>
      </c>
      <c r="N2383" t="s">
        <v>999</v>
      </c>
      <c r="O2383">
        <v>0</v>
      </c>
      <c r="R2383">
        <v>6127985</v>
      </c>
      <c r="S2383" s="2">
        <v>42143</v>
      </c>
      <c r="T2383">
        <v>20</v>
      </c>
      <c r="U2383">
        <v>1</v>
      </c>
      <c r="V2383">
        <v>1</v>
      </c>
      <c r="X2383">
        <v>0</v>
      </c>
      <c r="Y2383">
        <v>0</v>
      </c>
      <c r="Z2383" s="2">
        <v>42143</v>
      </c>
      <c r="AA2383" s="4" t="s">
        <v>1003</v>
      </c>
      <c r="AB2383">
        <v>23</v>
      </c>
      <c r="AC2383">
        <v>23</v>
      </c>
      <c r="AD2383" s="4" t="s">
        <v>1003</v>
      </c>
      <c r="AE2383">
        <v>2</v>
      </c>
      <c r="AF2383">
        <v>2</v>
      </c>
      <c r="AG2383" t="s">
        <v>612</v>
      </c>
      <c r="AH2383">
        <v>1809</v>
      </c>
      <c r="AI2383">
        <v>5.0000000000000001E-3</v>
      </c>
      <c r="AJ2383">
        <v>5.0000000000000001E-3</v>
      </c>
      <c r="AK2383">
        <v>712</v>
      </c>
      <c r="AL2383">
        <v>712</v>
      </c>
      <c r="AM2383">
        <v>405</v>
      </c>
      <c r="AN2383">
        <v>405</v>
      </c>
      <c r="AO2383">
        <v>1809</v>
      </c>
      <c r="AP2383">
        <v>10</v>
      </c>
      <c r="AQ2383">
        <v>10</v>
      </c>
      <c r="AR2383">
        <v>5.0000000000000001E-3</v>
      </c>
      <c r="AS2383">
        <v>5.0000000000000001E-3</v>
      </c>
      <c r="AT2383">
        <v>1168</v>
      </c>
      <c r="AU2383">
        <v>1168</v>
      </c>
      <c r="AV2383">
        <v>133</v>
      </c>
      <c r="AW2383">
        <v>133</v>
      </c>
      <c r="AX2383" t="s">
        <v>130</v>
      </c>
      <c r="AY2383" s="3" t="s">
        <v>1000</v>
      </c>
      <c r="AZ2383">
        <v>1</v>
      </c>
      <c r="BB2383" s="2">
        <v>42144</v>
      </c>
      <c r="BC2383" s="4" t="s">
        <v>369</v>
      </c>
      <c r="BD2383">
        <v>41054531300042</v>
      </c>
      <c r="BF2383" t="s">
        <v>108</v>
      </c>
      <c r="BG2383" t="s">
        <v>1001</v>
      </c>
      <c r="BH2383" t="s">
        <v>1002</v>
      </c>
      <c r="BJ2383" s="2">
        <v>42143</v>
      </c>
      <c r="BK2383">
        <v>3</v>
      </c>
      <c r="BM2383">
        <v>1409</v>
      </c>
      <c r="BO2383" t="s">
        <v>118</v>
      </c>
      <c r="BP2383">
        <v>24</v>
      </c>
      <c r="BR2383">
        <v>27</v>
      </c>
      <c r="BT2383">
        <v>1</v>
      </c>
      <c r="BV2383">
        <v>34255833500051</v>
      </c>
      <c r="BX2383" t="s">
        <v>108</v>
      </c>
      <c r="BY2383">
        <v>1</v>
      </c>
      <c r="CA2383">
        <v>3</v>
      </c>
      <c r="CC2383">
        <v>41054531300042</v>
      </c>
      <c r="CE2383" t="s">
        <v>105</v>
      </c>
      <c r="CG2383">
        <v>3</v>
      </c>
      <c r="CM2383" t="s">
        <v>106</v>
      </c>
      <c r="CN2383" s="2">
        <v>42187</v>
      </c>
      <c r="CO2383">
        <v>0</v>
      </c>
      <c r="CQ2383" t="s">
        <v>105</v>
      </c>
      <c r="CR2383" t="s">
        <v>107</v>
      </c>
      <c r="CS2383">
        <v>41054531300042</v>
      </c>
      <c r="CU2383" t="s">
        <v>108</v>
      </c>
      <c r="CV2383" t="s">
        <v>109</v>
      </c>
      <c r="CW2383" t="s">
        <v>110</v>
      </c>
      <c r="CX2383" t="s">
        <v>111</v>
      </c>
      <c r="CY2383">
        <v>1</v>
      </c>
    </row>
    <row r="2384" spans="1:103" ht="15" hidden="1" customHeight="1" x14ac:dyDescent="0.2">
      <c r="A2384" t="s">
        <v>104</v>
      </c>
      <c r="B2384">
        <v>0</v>
      </c>
      <c r="D2384" t="s">
        <v>105</v>
      </c>
      <c r="K2384">
        <v>1</v>
      </c>
      <c r="M2384">
        <v>10</v>
      </c>
      <c r="N2384" t="s">
        <v>999</v>
      </c>
      <c r="O2384">
        <v>0</v>
      </c>
      <c r="R2384">
        <v>6127985</v>
      </c>
      <c r="S2384" s="2">
        <v>42143</v>
      </c>
      <c r="T2384">
        <v>20</v>
      </c>
      <c r="U2384">
        <v>1</v>
      </c>
      <c r="V2384">
        <v>1</v>
      </c>
      <c r="X2384">
        <v>0</v>
      </c>
      <c r="Y2384">
        <v>0</v>
      </c>
      <c r="Z2384" s="2">
        <v>42143</v>
      </c>
      <c r="AA2384" s="4" t="s">
        <v>1003</v>
      </c>
      <c r="AB2384">
        <v>3</v>
      </c>
      <c r="AC2384">
        <v>3</v>
      </c>
      <c r="AD2384" s="4" t="s">
        <v>1003</v>
      </c>
      <c r="AE2384">
        <v>2</v>
      </c>
      <c r="AF2384">
        <v>2</v>
      </c>
      <c r="AG2384" t="s">
        <v>252</v>
      </c>
      <c r="AH2384">
        <v>1380</v>
      </c>
      <c r="AI2384">
        <v>5</v>
      </c>
      <c r="AJ2384">
        <v>5</v>
      </c>
      <c r="AM2384">
        <v>422</v>
      </c>
      <c r="AN2384">
        <v>422</v>
      </c>
      <c r="AO2384">
        <v>1380</v>
      </c>
      <c r="AP2384">
        <v>10</v>
      </c>
      <c r="AQ2384">
        <v>10</v>
      </c>
      <c r="AR2384">
        <v>5</v>
      </c>
      <c r="AS2384">
        <v>5</v>
      </c>
      <c r="AV2384">
        <v>338</v>
      </c>
      <c r="AW2384">
        <v>338</v>
      </c>
      <c r="AX2384" t="s">
        <v>253</v>
      </c>
      <c r="AY2384" s="3" t="s">
        <v>1000</v>
      </c>
      <c r="AZ2384">
        <v>1</v>
      </c>
      <c r="BB2384" s="2">
        <v>42144</v>
      </c>
      <c r="BC2384" s="4" t="s">
        <v>369</v>
      </c>
      <c r="BD2384">
        <v>41054531300042</v>
      </c>
      <c r="BF2384" t="s">
        <v>108</v>
      </c>
      <c r="BG2384" t="s">
        <v>1001</v>
      </c>
      <c r="BH2384" t="s">
        <v>1002</v>
      </c>
      <c r="BJ2384" s="2">
        <v>42143</v>
      </c>
      <c r="BK2384">
        <v>3</v>
      </c>
      <c r="BM2384">
        <v>1409</v>
      </c>
      <c r="BO2384" t="s">
        <v>118</v>
      </c>
      <c r="BP2384">
        <v>24</v>
      </c>
      <c r="BR2384">
        <v>27</v>
      </c>
      <c r="BT2384">
        <v>1</v>
      </c>
      <c r="BV2384">
        <v>34255833500051</v>
      </c>
      <c r="BX2384" t="s">
        <v>108</v>
      </c>
      <c r="BY2384">
        <v>1</v>
      </c>
      <c r="CA2384">
        <v>3</v>
      </c>
      <c r="CC2384">
        <v>41054531300042</v>
      </c>
      <c r="CE2384" t="s">
        <v>105</v>
      </c>
      <c r="CG2384">
        <v>3</v>
      </c>
      <c r="CM2384" t="s">
        <v>106</v>
      </c>
      <c r="CN2384" s="2">
        <v>42187</v>
      </c>
      <c r="CO2384">
        <v>0</v>
      </c>
      <c r="CQ2384" t="s">
        <v>105</v>
      </c>
      <c r="CR2384" t="s">
        <v>107</v>
      </c>
      <c r="CS2384">
        <v>41054531300042</v>
      </c>
      <c r="CU2384" t="s">
        <v>108</v>
      </c>
      <c r="CV2384" t="s">
        <v>109</v>
      </c>
      <c r="CW2384" t="s">
        <v>110</v>
      </c>
      <c r="CX2384" t="s">
        <v>111</v>
      </c>
      <c r="CY2384">
        <v>1</v>
      </c>
    </row>
    <row r="2385" spans="1:103" ht="15" hidden="1" customHeight="1" x14ac:dyDescent="0.2">
      <c r="A2385" t="s">
        <v>104</v>
      </c>
      <c r="B2385">
        <v>0</v>
      </c>
      <c r="D2385" t="s">
        <v>105</v>
      </c>
      <c r="K2385">
        <v>1</v>
      </c>
      <c r="M2385">
        <v>10</v>
      </c>
      <c r="N2385" t="s">
        <v>999</v>
      </c>
      <c r="O2385">
        <v>0</v>
      </c>
      <c r="R2385">
        <v>6127985</v>
      </c>
      <c r="S2385" s="2">
        <v>42143</v>
      </c>
      <c r="T2385">
        <v>20</v>
      </c>
      <c r="U2385">
        <v>2</v>
      </c>
      <c r="V2385">
        <v>2</v>
      </c>
      <c r="X2385">
        <v>0</v>
      </c>
      <c r="Y2385">
        <v>0</v>
      </c>
      <c r="Z2385" s="2">
        <v>42143</v>
      </c>
      <c r="AA2385" s="4" t="s">
        <v>1003</v>
      </c>
      <c r="AB2385">
        <v>23</v>
      </c>
      <c r="AC2385">
        <v>23</v>
      </c>
      <c r="AD2385" s="4" t="s">
        <v>1003</v>
      </c>
      <c r="AE2385">
        <v>2</v>
      </c>
      <c r="AF2385">
        <v>2</v>
      </c>
      <c r="AG2385" t="s">
        <v>613</v>
      </c>
      <c r="AH2385">
        <v>5529</v>
      </c>
      <c r="AI2385">
        <v>0.02</v>
      </c>
      <c r="AJ2385">
        <v>0.02</v>
      </c>
      <c r="AM2385">
        <v>454</v>
      </c>
      <c r="AN2385">
        <v>454</v>
      </c>
      <c r="AO2385">
        <v>5529</v>
      </c>
      <c r="AP2385">
        <v>10</v>
      </c>
      <c r="AQ2385">
        <v>10</v>
      </c>
      <c r="AR2385">
        <v>0.02</v>
      </c>
      <c r="AS2385">
        <v>0.02</v>
      </c>
      <c r="AV2385">
        <v>133</v>
      </c>
      <c r="AW2385">
        <v>133</v>
      </c>
      <c r="AX2385" t="s">
        <v>130</v>
      </c>
      <c r="AY2385" s="3" t="s">
        <v>1000</v>
      </c>
      <c r="AZ2385">
        <v>1</v>
      </c>
      <c r="BB2385" s="2">
        <v>42144</v>
      </c>
      <c r="BC2385" s="4" t="s">
        <v>369</v>
      </c>
      <c r="BD2385">
        <v>41054531300042</v>
      </c>
      <c r="BF2385" t="s">
        <v>108</v>
      </c>
      <c r="BG2385" t="s">
        <v>1001</v>
      </c>
      <c r="BH2385" t="s">
        <v>1002</v>
      </c>
      <c r="BJ2385" s="2">
        <v>42143</v>
      </c>
      <c r="BK2385">
        <v>3</v>
      </c>
      <c r="BM2385">
        <v>1409</v>
      </c>
      <c r="BO2385" t="s">
        <v>118</v>
      </c>
      <c r="BP2385">
        <v>24</v>
      </c>
      <c r="BR2385">
        <v>27</v>
      </c>
      <c r="BT2385">
        <v>1</v>
      </c>
      <c r="BV2385">
        <v>34255833500051</v>
      </c>
      <c r="BX2385" t="s">
        <v>108</v>
      </c>
      <c r="BY2385">
        <v>1</v>
      </c>
      <c r="CA2385">
        <v>3</v>
      </c>
      <c r="CC2385">
        <v>41054531300042</v>
      </c>
      <c r="CE2385" t="s">
        <v>105</v>
      </c>
      <c r="CG2385">
        <v>3</v>
      </c>
      <c r="CM2385" t="s">
        <v>106</v>
      </c>
      <c r="CN2385" s="2">
        <v>42187</v>
      </c>
      <c r="CO2385">
        <v>0</v>
      </c>
      <c r="CQ2385" t="s">
        <v>105</v>
      </c>
      <c r="CR2385" t="s">
        <v>107</v>
      </c>
      <c r="CS2385">
        <v>41054531300042</v>
      </c>
      <c r="CU2385" t="s">
        <v>108</v>
      </c>
      <c r="CV2385" t="s">
        <v>109</v>
      </c>
      <c r="CW2385" t="s">
        <v>110</v>
      </c>
      <c r="CX2385" t="s">
        <v>111</v>
      </c>
      <c r="CY2385">
        <v>1</v>
      </c>
    </row>
    <row r="2386" spans="1:103" ht="15" hidden="1" customHeight="1" x14ac:dyDescent="0.2">
      <c r="A2386" t="s">
        <v>104</v>
      </c>
      <c r="B2386">
        <v>0</v>
      </c>
      <c r="D2386" t="s">
        <v>105</v>
      </c>
      <c r="K2386">
        <v>1</v>
      </c>
      <c r="M2386">
        <v>10</v>
      </c>
      <c r="N2386" t="s">
        <v>999</v>
      </c>
      <c r="O2386">
        <v>0</v>
      </c>
      <c r="R2386">
        <v>6127985</v>
      </c>
      <c r="S2386" s="2">
        <v>42143</v>
      </c>
      <c r="T2386">
        <v>20</v>
      </c>
      <c r="U2386">
        <v>2</v>
      </c>
      <c r="V2386">
        <v>2</v>
      </c>
      <c r="X2386">
        <v>0</v>
      </c>
      <c r="Y2386">
        <v>0</v>
      </c>
      <c r="Z2386" s="2">
        <v>42143</v>
      </c>
      <c r="AA2386" s="4" t="s">
        <v>1003</v>
      </c>
      <c r="AB2386">
        <v>23</v>
      </c>
      <c r="AC2386">
        <v>23</v>
      </c>
      <c r="AD2386" s="4" t="s">
        <v>1003</v>
      </c>
      <c r="AE2386">
        <v>2</v>
      </c>
      <c r="AF2386">
        <v>2</v>
      </c>
      <c r="AG2386" t="s">
        <v>614</v>
      </c>
      <c r="AH2386">
        <v>2093</v>
      </c>
      <c r="AI2386">
        <v>0.05</v>
      </c>
      <c r="AJ2386">
        <v>0.05</v>
      </c>
      <c r="AM2386">
        <v>454</v>
      </c>
      <c r="AN2386">
        <v>454</v>
      </c>
      <c r="AO2386">
        <v>2093</v>
      </c>
      <c r="AP2386">
        <v>10</v>
      </c>
      <c r="AQ2386">
        <v>10</v>
      </c>
      <c r="AR2386">
        <v>0.05</v>
      </c>
      <c r="AS2386">
        <v>0.05</v>
      </c>
      <c r="AV2386">
        <v>133</v>
      </c>
      <c r="AW2386">
        <v>133</v>
      </c>
      <c r="AX2386" t="s">
        <v>130</v>
      </c>
      <c r="AY2386" s="3" t="s">
        <v>1000</v>
      </c>
      <c r="AZ2386">
        <v>1</v>
      </c>
      <c r="BB2386" s="2">
        <v>42144</v>
      </c>
      <c r="BC2386" s="4" t="s">
        <v>369</v>
      </c>
      <c r="BD2386">
        <v>41054531300042</v>
      </c>
      <c r="BF2386" t="s">
        <v>108</v>
      </c>
      <c r="BG2386" t="s">
        <v>1001</v>
      </c>
      <c r="BH2386" t="s">
        <v>1002</v>
      </c>
      <c r="BJ2386" s="2">
        <v>42143</v>
      </c>
      <c r="BK2386">
        <v>3</v>
      </c>
      <c r="BM2386">
        <v>1409</v>
      </c>
      <c r="BO2386" t="s">
        <v>118</v>
      </c>
      <c r="BP2386">
        <v>24</v>
      </c>
      <c r="BR2386">
        <v>27</v>
      </c>
      <c r="BT2386">
        <v>1</v>
      </c>
      <c r="BV2386">
        <v>34255833500051</v>
      </c>
      <c r="BX2386" t="s">
        <v>108</v>
      </c>
      <c r="BY2386">
        <v>1</v>
      </c>
      <c r="CA2386">
        <v>3</v>
      </c>
      <c r="CC2386">
        <v>41054531300042</v>
      </c>
      <c r="CE2386" t="s">
        <v>105</v>
      </c>
      <c r="CG2386">
        <v>3</v>
      </c>
      <c r="CM2386" t="s">
        <v>106</v>
      </c>
      <c r="CN2386" s="2">
        <v>42187</v>
      </c>
      <c r="CO2386">
        <v>0</v>
      </c>
      <c r="CQ2386" t="s">
        <v>105</v>
      </c>
      <c r="CR2386" t="s">
        <v>107</v>
      </c>
      <c r="CS2386">
        <v>41054531300042</v>
      </c>
      <c r="CU2386" t="s">
        <v>108</v>
      </c>
      <c r="CV2386" t="s">
        <v>109</v>
      </c>
      <c r="CW2386" t="s">
        <v>110</v>
      </c>
      <c r="CX2386" t="s">
        <v>111</v>
      </c>
      <c r="CY2386">
        <v>1</v>
      </c>
    </row>
    <row r="2387" spans="1:103" ht="15" hidden="1" customHeight="1" x14ac:dyDescent="0.2">
      <c r="A2387" t="s">
        <v>104</v>
      </c>
      <c r="B2387">
        <v>0</v>
      </c>
      <c r="D2387" t="s">
        <v>105</v>
      </c>
      <c r="K2387">
        <v>1</v>
      </c>
      <c r="M2387">
        <v>10</v>
      </c>
      <c r="N2387" t="s">
        <v>999</v>
      </c>
      <c r="O2387">
        <v>0</v>
      </c>
      <c r="R2387">
        <v>6127985</v>
      </c>
      <c r="S2387" s="2">
        <v>42143</v>
      </c>
      <c r="T2387">
        <v>20</v>
      </c>
      <c r="U2387">
        <v>1</v>
      </c>
      <c r="V2387">
        <v>1</v>
      </c>
      <c r="X2387">
        <v>0</v>
      </c>
      <c r="Y2387">
        <v>0</v>
      </c>
      <c r="Z2387" s="2">
        <v>42143</v>
      </c>
      <c r="AA2387" s="4" t="s">
        <v>1003</v>
      </c>
      <c r="AB2387">
        <v>23</v>
      </c>
      <c r="AC2387">
        <v>23</v>
      </c>
      <c r="AD2387" s="4" t="s">
        <v>1003</v>
      </c>
      <c r="AE2387">
        <v>2</v>
      </c>
      <c r="AF2387">
        <v>2</v>
      </c>
      <c r="AG2387" t="s">
        <v>615</v>
      </c>
      <c r="AH2387">
        <v>1763</v>
      </c>
      <c r="AI2387">
        <v>0.02</v>
      </c>
      <c r="AJ2387">
        <v>0.02</v>
      </c>
      <c r="AM2387">
        <v>454</v>
      </c>
      <c r="AN2387">
        <v>454</v>
      </c>
      <c r="AO2387">
        <v>1763</v>
      </c>
      <c r="AP2387">
        <v>10</v>
      </c>
      <c r="AQ2387">
        <v>10</v>
      </c>
      <c r="AR2387">
        <v>0.02</v>
      </c>
      <c r="AS2387">
        <v>0.02</v>
      </c>
      <c r="AV2387">
        <v>133</v>
      </c>
      <c r="AW2387">
        <v>133</v>
      </c>
      <c r="AX2387" t="s">
        <v>130</v>
      </c>
      <c r="AY2387" s="3" t="s">
        <v>1000</v>
      </c>
      <c r="AZ2387">
        <v>1</v>
      </c>
      <c r="BB2387" s="2">
        <v>42144</v>
      </c>
      <c r="BC2387" s="4" t="s">
        <v>369</v>
      </c>
      <c r="BD2387">
        <v>41054531300042</v>
      </c>
      <c r="BF2387" t="s">
        <v>108</v>
      </c>
      <c r="BG2387" t="s">
        <v>1001</v>
      </c>
      <c r="BH2387" t="s">
        <v>1002</v>
      </c>
      <c r="BJ2387" s="2">
        <v>42143</v>
      </c>
      <c r="BK2387">
        <v>3</v>
      </c>
      <c r="BM2387">
        <v>1409</v>
      </c>
      <c r="BO2387" t="s">
        <v>118</v>
      </c>
      <c r="BP2387">
        <v>24</v>
      </c>
      <c r="BR2387">
        <v>27</v>
      </c>
      <c r="BT2387">
        <v>1</v>
      </c>
      <c r="BV2387">
        <v>34255833500051</v>
      </c>
      <c r="BX2387" t="s">
        <v>108</v>
      </c>
      <c r="BY2387">
        <v>1</v>
      </c>
      <c r="CA2387">
        <v>3</v>
      </c>
      <c r="CC2387">
        <v>41054531300042</v>
      </c>
      <c r="CE2387" t="s">
        <v>105</v>
      </c>
      <c r="CG2387">
        <v>3</v>
      </c>
      <c r="CM2387" t="s">
        <v>106</v>
      </c>
      <c r="CN2387" s="2">
        <v>42187</v>
      </c>
      <c r="CO2387">
        <v>0</v>
      </c>
      <c r="CQ2387" t="s">
        <v>105</v>
      </c>
      <c r="CR2387" t="s">
        <v>107</v>
      </c>
      <c r="CS2387">
        <v>41054531300042</v>
      </c>
      <c r="CU2387" t="s">
        <v>108</v>
      </c>
      <c r="CV2387" t="s">
        <v>109</v>
      </c>
      <c r="CW2387" t="s">
        <v>110</v>
      </c>
      <c r="CX2387" t="s">
        <v>111</v>
      </c>
      <c r="CY2387">
        <v>1</v>
      </c>
    </row>
    <row r="2388" spans="1:103" ht="15" hidden="1" customHeight="1" x14ac:dyDescent="0.2">
      <c r="A2388" t="s">
        <v>104</v>
      </c>
      <c r="B2388">
        <v>0</v>
      </c>
      <c r="D2388" t="s">
        <v>105</v>
      </c>
      <c r="K2388">
        <v>1</v>
      </c>
      <c r="M2388">
        <v>10</v>
      </c>
      <c r="N2388" t="s">
        <v>999</v>
      </c>
      <c r="O2388">
        <v>0</v>
      </c>
      <c r="R2388">
        <v>6127985</v>
      </c>
      <c r="S2388" s="2">
        <v>42143</v>
      </c>
      <c r="T2388">
        <v>20</v>
      </c>
      <c r="U2388">
        <v>1</v>
      </c>
      <c r="V2388">
        <v>1</v>
      </c>
      <c r="X2388">
        <v>0</v>
      </c>
      <c r="Y2388">
        <v>0</v>
      </c>
      <c r="Z2388" s="2">
        <v>42143</v>
      </c>
      <c r="AA2388" s="4" t="s">
        <v>1003</v>
      </c>
      <c r="AB2388">
        <v>23</v>
      </c>
      <c r="AC2388">
        <v>23</v>
      </c>
      <c r="AD2388" s="4" t="s">
        <v>1003</v>
      </c>
      <c r="AE2388">
        <v>2</v>
      </c>
      <c r="AF2388">
        <v>2</v>
      </c>
      <c r="AG2388" t="s">
        <v>616</v>
      </c>
      <c r="AH2388">
        <v>1874</v>
      </c>
      <c r="AI2388">
        <v>0.02</v>
      </c>
      <c r="AJ2388">
        <v>0.02</v>
      </c>
      <c r="AM2388">
        <v>454</v>
      </c>
      <c r="AN2388">
        <v>454</v>
      </c>
      <c r="AO2388">
        <v>1874</v>
      </c>
      <c r="AP2388">
        <v>10</v>
      </c>
      <c r="AQ2388">
        <v>10</v>
      </c>
      <c r="AR2388">
        <v>0.02</v>
      </c>
      <c r="AS2388">
        <v>0.02</v>
      </c>
      <c r="AV2388">
        <v>133</v>
      </c>
      <c r="AW2388">
        <v>133</v>
      </c>
      <c r="AX2388" t="s">
        <v>130</v>
      </c>
      <c r="AY2388" s="3" t="s">
        <v>1000</v>
      </c>
      <c r="AZ2388">
        <v>1</v>
      </c>
      <c r="BB2388" s="2">
        <v>42144</v>
      </c>
      <c r="BC2388" s="4" t="s">
        <v>369</v>
      </c>
      <c r="BD2388">
        <v>41054531300042</v>
      </c>
      <c r="BF2388" t="s">
        <v>108</v>
      </c>
      <c r="BG2388" t="s">
        <v>1001</v>
      </c>
      <c r="BH2388" t="s">
        <v>1002</v>
      </c>
      <c r="BJ2388" s="2">
        <v>42143</v>
      </c>
      <c r="BK2388">
        <v>3</v>
      </c>
      <c r="BM2388">
        <v>1409</v>
      </c>
      <c r="BO2388" t="s">
        <v>118</v>
      </c>
      <c r="BP2388">
        <v>24</v>
      </c>
      <c r="BR2388">
        <v>27</v>
      </c>
      <c r="BT2388">
        <v>1</v>
      </c>
      <c r="BV2388">
        <v>34255833500051</v>
      </c>
      <c r="BX2388" t="s">
        <v>108</v>
      </c>
      <c r="BY2388">
        <v>1</v>
      </c>
      <c r="CA2388">
        <v>3</v>
      </c>
      <c r="CC2388">
        <v>41054531300042</v>
      </c>
      <c r="CE2388" t="s">
        <v>105</v>
      </c>
      <c r="CG2388">
        <v>3</v>
      </c>
      <c r="CM2388" t="s">
        <v>106</v>
      </c>
      <c r="CN2388" s="2">
        <v>42187</v>
      </c>
      <c r="CO2388">
        <v>0</v>
      </c>
      <c r="CQ2388" t="s">
        <v>105</v>
      </c>
      <c r="CR2388" t="s">
        <v>107</v>
      </c>
      <c r="CS2388">
        <v>41054531300042</v>
      </c>
      <c r="CU2388" t="s">
        <v>108</v>
      </c>
      <c r="CV2388" t="s">
        <v>109</v>
      </c>
      <c r="CW2388" t="s">
        <v>110</v>
      </c>
      <c r="CX2388" t="s">
        <v>111</v>
      </c>
      <c r="CY2388">
        <v>1</v>
      </c>
    </row>
    <row r="2389" spans="1:103" ht="15" hidden="1" customHeight="1" x14ac:dyDescent="0.2">
      <c r="A2389" t="s">
        <v>104</v>
      </c>
      <c r="B2389">
        <v>0</v>
      </c>
      <c r="D2389" t="s">
        <v>105</v>
      </c>
      <c r="K2389">
        <v>1</v>
      </c>
      <c r="M2389">
        <v>10</v>
      </c>
      <c r="N2389" t="s">
        <v>999</v>
      </c>
      <c r="O2389">
        <v>0</v>
      </c>
      <c r="R2389">
        <v>6127985</v>
      </c>
      <c r="S2389" s="2">
        <v>42143</v>
      </c>
      <c r="T2389">
        <v>20</v>
      </c>
      <c r="U2389">
        <v>1</v>
      </c>
      <c r="V2389">
        <v>1</v>
      </c>
      <c r="X2389">
        <v>0</v>
      </c>
      <c r="Y2389">
        <v>0</v>
      </c>
      <c r="Z2389" s="2">
        <v>42143</v>
      </c>
      <c r="AA2389" s="4" t="s">
        <v>1003</v>
      </c>
      <c r="AB2389">
        <v>23</v>
      </c>
      <c r="AC2389">
        <v>23</v>
      </c>
      <c r="AD2389" s="4" t="s">
        <v>1003</v>
      </c>
      <c r="AE2389">
        <v>2</v>
      </c>
      <c r="AF2389">
        <v>2</v>
      </c>
      <c r="AG2389" t="s">
        <v>617</v>
      </c>
      <c r="AH2389">
        <v>5528</v>
      </c>
      <c r="AI2389">
        <v>0.02</v>
      </c>
      <c r="AJ2389">
        <v>0.02</v>
      </c>
      <c r="AM2389">
        <v>454</v>
      </c>
      <c r="AN2389">
        <v>454</v>
      </c>
      <c r="AO2389">
        <v>5528</v>
      </c>
      <c r="AP2389">
        <v>10</v>
      </c>
      <c r="AQ2389">
        <v>10</v>
      </c>
      <c r="AR2389">
        <v>0.02</v>
      </c>
      <c r="AS2389">
        <v>0.02</v>
      </c>
      <c r="AV2389">
        <v>133</v>
      </c>
      <c r="AW2389">
        <v>133</v>
      </c>
      <c r="AX2389" t="s">
        <v>130</v>
      </c>
      <c r="AY2389" s="3" t="s">
        <v>1000</v>
      </c>
      <c r="AZ2389">
        <v>1</v>
      </c>
      <c r="BB2389" s="2">
        <v>42144</v>
      </c>
      <c r="BC2389" s="4" t="s">
        <v>369</v>
      </c>
      <c r="BD2389">
        <v>41054531300042</v>
      </c>
      <c r="BF2389" t="s">
        <v>108</v>
      </c>
      <c r="BG2389" t="s">
        <v>1001</v>
      </c>
      <c r="BH2389" t="s">
        <v>1002</v>
      </c>
      <c r="BJ2389" s="2">
        <v>42143</v>
      </c>
      <c r="BK2389">
        <v>3</v>
      </c>
      <c r="BM2389">
        <v>1409</v>
      </c>
      <c r="BO2389" t="s">
        <v>118</v>
      </c>
      <c r="BP2389">
        <v>24</v>
      </c>
      <c r="BR2389">
        <v>27</v>
      </c>
      <c r="BT2389">
        <v>1</v>
      </c>
      <c r="BV2389">
        <v>34255833500051</v>
      </c>
      <c r="BX2389" t="s">
        <v>108</v>
      </c>
      <c r="BY2389">
        <v>1</v>
      </c>
      <c r="CA2389">
        <v>3</v>
      </c>
      <c r="CC2389">
        <v>41054531300042</v>
      </c>
      <c r="CE2389" t="s">
        <v>105</v>
      </c>
      <c r="CG2389">
        <v>3</v>
      </c>
      <c r="CM2389" t="s">
        <v>106</v>
      </c>
      <c r="CN2389" s="2">
        <v>42187</v>
      </c>
      <c r="CO2389">
        <v>0</v>
      </c>
      <c r="CQ2389" t="s">
        <v>105</v>
      </c>
      <c r="CR2389" t="s">
        <v>107</v>
      </c>
      <c r="CS2389">
        <v>41054531300042</v>
      </c>
      <c r="CU2389" t="s">
        <v>108</v>
      </c>
      <c r="CV2389" t="s">
        <v>109</v>
      </c>
      <c r="CW2389" t="s">
        <v>110</v>
      </c>
      <c r="CX2389" t="s">
        <v>111</v>
      </c>
      <c r="CY2389">
        <v>1</v>
      </c>
    </row>
    <row r="2390" spans="1:103" ht="15" hidden="1" customHeight="1" x14ac:dyDescent="0.2">
      <c r="A2390" t="s">
        <v>104</v>
      </c>
      <c r="B2390">
        <v>0</v>
      </c>
      <c r="D2390" t="s">
        <v>105</v>
      </c>
      <c r="K2390">
        <v>1</v>
      </c>
      <c r="M2390">
        <v>10</v>
      </c>
      <c r="N2390" t="s">
        <v>999</v>
      </c>
      <c r="O2390">
        <v>0</v>
      </c>
      <c r="R2390">
        <v>6127985</v>
      </c>
      <c r="S2390" s="2">
        <v>42143</v>
      </c>
      <c r="T2390">
        <v>20</v>
      </c>
      <c r="U2390">
        <v>2</v>
      </c>
      <c r="V2390">
        <v>2</v>
      </c>
      <c r="X2390">
        <v>0</v>
      </c>
      <c r="Y2390">
        <v>0</v>
      </c>
      <c r="Z2390" s="2">
        <v>42143</v>
      </c>
      <c r="AA2390" s="4" t="s">
        <v>1003</v>
      </c>
      <c r="AB2390">
        <v>23</v>
      </c>
      <c r="AC2390">
        <v>23</v>
      </c>
      <c r="AD2390" s="4" t="s">
        <v>1003</v>
      </c>
      <c r="AE2390">
        <v>2</v>
      </c>
      <c r="AF2390">
        <v>2</v>
      </c>
      <c r="AG2390" t="s">
        <v>618</v>
      </c>
      <c r="AH2390">
        <v>6534</v>
      </c>
      <c r="AI2390">
        <v>0.02</v>
      </c>
      <c r="AJ2390">
        <v>0.02</v>
      </c>
      <c r="AM2390">
        <v>454</v>
      </c>
      <c r="AN2390">
        <v>454</v>
      </c>
      <c r="AO2390">
        <v>6534</v>
      </c>
      <c r="AP2390">
        <v>10</v>
      </c>
      <c r="AQ2390">
        <v>10</v>
      </c>
      <c r="AR2390">
        <v>0.02</v>
      </c>
      <c r="AS2390">
        <v>0.02</v>
      </c>
      <c r="AV2390">
        <v>133</v>
      </c>
      <c r="AW2390">
        <v>133</v>
      </c>
      <c r="AX2390" t="s">
        <v>130</v>
      </c>
      <c r="AY2390" s="3" t="s">
        <v>1000</v>
      </c>
      <c r="AZ2390">
        <v>1</v>
      </c>
      <c r="BB2390" s="2">
        <v>42144</v>
      </c>
      <c r="BC2390" s="4" t="s">
        <v>369</v>
      </c>
      <c r="BD2390">
        <v>41054531300042</v>
      </c>
      <c r="BF2390" t="s">
        <v>108</v>
      </c>
      <c r="BG2390" t="s">
        <v>1001</v>
      </c>
      <c r="BH2390" t="s">
        <v>1002</v>
      </c>
      <c r="BJ2390" s="2">
        <v>42143</v>
      </c>
      <c r="BK2390">
        <v>3</v>
      </c>
      <c r="BM2390">
        <v>1409</v>
      </c>
      <c r="BO2390" t="s">
        <v>118</v>
      </c>
      <c r="BP2390">
        <v>24</v>
      </c>
      <c r="BR2390">
        <v>27</v>
      </c>
      <c r="BT2390">
        <v>1</v>
      </c>
      <c r="BV2390">
        <v>34255833500051</v>
      </c>
      <c r="BX2390" t="s">
        <v>108</v>
      </c>
      <c r="BY2390">
        <v>1</v>
      </c>
      <c r="CA2390">
        <v>3</v>
      </c>
      <c r="CC2390">
        <v>41054531300042</v>
      </c>
      <c r="CE2390" t="s">
        <v>105</v>
      </c>
      <c r="CG2390">
        <v>3</v>
      </c>
      <c r="CM2390" t="s">
        <v>106</v>
      </c>
      <c r="CN2390" s="2">
        <v>42187</v>
      </c>
      <c r="CO2390">
        <v>0</v>
      </c>
      <c r="CQ2390" t="s">
        <v>105</v>
      </c>
      <c r="CR2390" t="s">
        <v>107</v>
      </c>
      <c r="CS2390">
        <v>41054531300042</v>
      </c>
      <c r="CU2390" t="s">
        <v>108</v>
      </c>
      <c r="CV2390" t="s">
        <v>109</v>
      </c>
      <c r="CW2390" t="s">
        <v>110</v>
      </c>
      <c r="CX2390" t="s">
        <v>111</v>
      </c>
      <c r="CY2390">
        <v>1</v>
      </c>
    </row>
    <row r="2391" spans="1:103" ht="15" hidden="1" customHeight="1" x14ac:dyDescent="0.2">
      <c r="A2391" t="s">
        <v>104</v>
      </c>
      <c r="B2391">
        <v>0</v>
      </c>
      <c r="D2391" t="s">
        <v>105</v>
      </c>
      <c r="K2391">
        <v>1</v>
      </c>
      <c r="M2391">
        <v>10</v>
      </c>
      <c r="N2391" t="s">
        <v>999</v>
      </c>
      <c r="O2391">
        <v>0</v>
      </c>
      <c r="R2391">
        <v>6127985</v>
      </c>
      <c r="S2391" s="2">
        <v>42143</v>
      </c>
      <c r="T2391">
        <v>20</v>
      </c>
      <c r="U2391">
        <v>1</v>
      </c>
      <c r="V2391">
        <v>1</v>
      </c>
      <c r="X2391">
        <v>0</v>
      </c>
      <c r="Y2391">
        <v>0</v>
      </c>
      <c r="Z2391" s="2">
        <v>42143</v>
      </c>
      <c r="AA2391" s="4" t="s">
        <v>1003</v>
      </c>
      <c r="AB2391">
        <v>23</v>
      </c>
      <c r="AC2391">
        <v>23</v>
      </c>
      <c r="AD2391" s="4" t="s">
        <v>1003</v>
      </c>
      <c r="AE2391">
        <v>2</v>
      </c>
      <c r="AF2391">
        <v>2</v>
      </c>
      <c r="AG2391" t="s">
        <v>619</v>
      </c>
      <c r="AH2391">
        <v>1183</v>
      </c>
      <c r="AI2391">
        <v>0.02</v>
      </c>
      <c r="AJ2391">
        <v>0.02</v>
      </c>
      <c r="AM2391">
        <v>454</v>
      </c>
      <c r="AN2391">
        <v>454</v>
      </c>
      <c r="AO2391">
        <v>1183</v>
      </c>
      <c r="AP2391">
        <v>10</v>
      </c>
      <c r="AQ2391">
        <v>10</v>
      </c>
      <c r="AR2391">
        <v>0.02</v>
      </c>
      <c r="AS2391">
        <v>0.02</v>
      </c>
      <c r="AV2391">
        <v>133</v>
      </c>
      <c r="AW2391">
        <v>133</v>
      </c>
      <c r="AX2391" t="s">
        <v>130</v>
      </c>
      <c r="AY2391" s="3" t="s">
        <v>1000</v>
      </c>
      <c r="AZ2391">
        <v>1</v>
      </c>
      <c r="BB2391" s="2">
        <v>42144</v>
      </c>
      <c r="BC2391" s="4" t="s">
        <v>369</v>
      </c>
      <c r="BD2391">
        <v>41054531300042</v>
      </c>
      <c r="BF2391" t="s">
        <v>108</v>
      </c>
      <c r="BG2391" t="s">
        <v>1001</v>
      </c>
      <c r="BH2391" t="s">
        <v>1002</v>
      </c>
      <c r="BJ2391" s="2">
        <v>42143</v>
      </c>
      <c r="BK2391">
        <v>3</v>
      </c>
      <c r="BM2391">
        <v>1409</v>
      </c>
      <c r="BO2391" t="s">
        <v>118</v>
      </c>
      <c r="BP2391">
        <v>24</v>
      </c>
      <c r="BR2391">
        <v>27</v>
      </c>
      <c r="BT2391">
        <v>1</v>
      </c>
      <c r="BV2391">
        <v>34255833500051</v>
      </c>
      <c r="BX2391" t="s">
        <v>108</v>
      </c>
      <c r="BY2391">
        <v>1</v>
      </c>
      <c r="CA2391">
        <v>3</v>
      </c>
      <c r="CC2391">
        <v>41054531300042</v>
      </c>
      <c r="CE2391" t="s">
        <v>105</v>
      </c>
      <c r="CG2391">
        <v>3</v>
      </c>
      <c r="CM2391" t="s">
        <v>106</v>
      </c>
      <c r="CN2391" s="2">
        <v>42187</v>
      </c>
      <c r="CO2391">
        <v>0</v>
      </c>
      <c r="CQ2391" t="s">
        <v>105</v>
      </c>
      <c r="CR2391" t="s">
        <v>107</v>
      </c>
      <c r="CS2391">
        <v>41054531300042</v>
      </c>
      <c r="CU2391" t="s">
        <v>108</v>
      </c>
      <c r="CV2391" t="s">
        <v>109</v>
      </c>
      <c r="CW2391" t="s">
        <v>110</v>
      </c>
      <c r="CX2391" t="s">
        <v>111</v>
      </c>
      <c r="CY2391">
        <v>1</v>
      </c>
    </row>
    <row r="2392" spans="1:103" ht="15" hidden="1" customHeight="1" x14ac:dyDescent="0.2">
      <c r="A2392" t="s">
        <v>104</v>
      </c>
      <c r="B2392">
        <v>0</v>
      </c>
      <c r="D2392" t="s">
        <v>105</v>
      </c>
      <c r="K2392">
        <v>1</v>
      </c>
      <c r="M2392">
        <v>10</v>
      </c>
      <c r="N2392" t="s">
        <v>999</v>
      </c>
      <c r="O2392">
        <v>0</v>
      </c>
      <c r="R2392">
        <v>6127985</v>
      </c>
      <c r="S2392" s="2">
        <v>42143</v>
      </c>
      <c r="T2392">
        <v>20</v>
      </c>
      <c r="U2392">
        <v>1</v>
      </c>
      <c r="V2392">
        <v>1</v>
      </c>
      <c r="X2392">
        <v>0</v>
      </c>
      <c r="Y2392">
        <v>0</v>
      </c>
      <c r="Z2392" s="2">
        <v>42143</v>
      </c>
      <c r="AA2392" s="4" t="s">
        <v>1003</v>
      </c>
      <c r="AB2392">
        <v>23</v>
      </c>
      <c r="AC2392">
        <v>23</v>
      </c>
      <c r="AD2392" s="4" t="s">
        <v>1003</v>
      </c>
      <c r="AE2392">
        <v>2</v>
      </c>
      <c r="AF2392">
        <v>2</v>
      </c>
      <c r="AG2392" t="s">
        <v>620</v>
      </c>
      <c r="AH2392">
        <v>1184</v>
      </c>
      <c r="AI2392">
        <v>5.0000000000000001E-3</v>
      </c>
      <c r="AJ2392">
        <v>5.0000000000000001E-3</v>
      </c>
      <c r="AK2392">
        <v>712</v>
      </c>
      <c r="AL2392">
        <v>712</v>
      </c>
      <c r="AM2392">
        <v>405</v>
      </c>
      <c r="AN2392">
        <v>405</v>
      </c>
      <c r="AO2392">
        <v>1184</v>
      </c>
      <c r="AP2392">
        <v>10</v>
      </c>
      <c r="AQ2392">
        <v>10</v>
      </c>
      <c r="AR2392">
        <v>5.0000000000000001E-3</v>
      </c>
      <c r="AS2392">
        <v>5.0000000000000001E-3</v>
      </c>
      <c r="AT2392">
        <v>1168</v>
      </c>
      <c r="AU2392">
        <v>1168</v>
      </c>
      <c r="AV2392">
        <v>133</v>
      </c>
      <c r="AW2392">
        <v>133</v>
      </c>
      <c r="AX2392" t="s">
        <v>130</v>
      </c>
      <c r="AY2392" s="3" t="s">
        <v>1000</v>
      </c>
      <c r="AZ2392">
        <v>1</v>
      </c>
      <c r="BB2392" s="2">
        <v>42144</v>
      </c>
      <c r="BC2392" s="4" t="s">
        <v>369</v>
      </c>
      <c r="BD2392">
        <v>41054531300042</v>
      </c>
      <c r="BF2392" t="s">
        <v>108</v>
      </c>
      <c r="BG2392" t="s">
        <v>1001</v>
      </c>
      <c r="BH2392" t="s">
        <v>1002</v>
      </c>
      <c r="BJ2392" s="2">
        <v>42143</v>
      </c>
      <c r="BK2392">
        <v>3</v>
      </c>
      <c r="BM2392">
        <v>1409</v>
      </c>
      <c r="BO2392" t="s">
        <v>118</v>
      </c>
      <c r="BP2392">
        <v>24</v>
      </c>
      <c r="BR2392">
        <v>27</v>
      </c>
      <c r="BT2392">
        <v>1</v>
      </c>
      <c r="BV2392">
        <v>34255833500051</v>
      </c>
      <c r="BX2392" t="s">
        <v>108</v>
      </c>
      <c r="BY2392">
        <v>1</v>
      </c>
      <c r="CA2392">
        <v>3</v>
      </c>
      <c r="CC2392">
        <v>41054531300042</v>
      </c>
      <c r="CE2392" t="s">
        <v>105</v>
      </c>
      <c r="CG2392">
        <v>3</v>
      </c>
      <c r="CM2392" t="s">
        <v>106</v>
      </c>
      <c r="CN2392" s="2">
        <v>42187</v>
      </c>
      <c r="CO2392">
        <v>0</v>
      </c>
      <c r="CQ2392" t="s">
        <v>105</v>
      </c>
      <c r="CR2392" t="s">
        <v>107</v>
      </c>
      <c r="CS2392">
        <v>41054531300042</v>
      </c>
      <c r="CU2392" t="s">
        <v>108</v>
      </c>
      <c r="CV2392" t="s">
        <v>109</v>
      </c>
      <c r="CW2392" t="s">
        <v>110</v>
      </c>
      <c r="CX2392" t="s">
        <v>111</v>
      </c>
      <c r="CY2392">
        <v>1</v>
      </c>
    </row>
    <row r="2393" spans="1:103" ht="15" hidden="1" customHeight="1" x14ac:dyDescent="0.2">
      <c r="A2393" t="s">
        <v>104</v>
      </c>
      <c r="B2393">
        <v>0</v>
      </c>
      <c r="D2393" t="s">
        <v>105</v>
      </c>
      <c r="K2393">
        <v>1</v>
      </c>
      <c r="M2393">
        <v>10</v>
      </c>
      <c r="N2393" t="s">
        <v>999</v>
      </c>
      <c r="O2393">
        <v>0</v>
      </c>
      <c r="R2393">
        <v>6127985</v>
      </c>
      <c r="S2393" s="2">
        <v>42143</v>
      </c>
      <c r="T2393">
        <v>20</v>
      </c>
      <c r="U2393">
        <v>1</v>
      </c>
      <c r="V2393">
        <v>1</v>
      </c>
      <c r="X2393">
        <v>0</v>
      </c>
      <c r="Y2393">
        <v>0</v>
      </c>
      <c r="Z2393" s="2">
        <v>42143</v>
      </c>
      <c r="AA2393" s="4" t="s">
        <v>1003</v>
      </c>
      <c r="AB2393">
        <v>23</v>
      </c>
      <c r="AC2393">
        <v>23</v>
      </c>
      <c r="AD2393" s="4" t="s">
        <v>1003</v>
      </c>
      <c r="AE2393">
        <v>2</v>
      </c>
      <c r="AF2393">
        <v>2</v>
      </c>
      <c r="AG2393" t="s">
        <v>621</v>
      </c>
      <c r="AH2393">
        <v>1495</v>
      </c>
      <c r="AI2393">
        <v>0.02</v>
      </c>
      <c r="AJ2393">
        <v>0.02</v>
      </c>
      <c r="AM2393">
        <v>454</v>
      </c>
      <c r="AN2393">
        <v>454</v>
      </c>
      <c r="AO2393">
        <v>1495</v>
      </c>
      <c r="AP2393">
        <v>10</v>
      </c>
      <c r="AQ2393">
        <v>10</v>
      </c>
      <c r="AR2393">
        <v>0.02</v>
      </c>
      <c r="AS2393">
        <v>0.02</v>
      </c>
      <c r="AV2393">
        <v>133</v>
      </c>
      <c r="AW2393">
        <v>133</v>
      </c>
      <c r="AX2393" t="s">
        <v>130</v>
      </c>
      <c r="AY2393" s="3" t="s">
        <v>1000</v>
      </c>
      <c r="AZ2393">
        <v>1</v>
      </c>
      <c r="BB2393" s="2">
        <v>42144</v>
      </c>
      <c r="BC2393" s="4" t="s">
        <v>369</v>
      </c>
      <c r="BD2393">
        <v>41054531300042</v>
      </c>
      <c r="BF2393" t="s">
        <v>108</v>
      </c>
      <c r="BG2393" t="s">
        <v>1001</v>
      </c>
      <c r="BH2393" t="s">
        <v>1002</v>
      </c>
      <c r="BJ2393" s="2">
        <v>42143</v>
      </c>
      <c r="BK2393">
        <v>3</v>
      </c>
      <c r="BM2393">
        <v>1409</v>
      </c>
      <c r="BO2393" t="s">
        <v>118</v>
      </c>
      <c r="BP2393">
        <v>24</v>
      </c>
      <c r="BR2393">
        <v>27</v>
      </c>
      <c r="BT2393">
        <v>1</v>
      </c>
      <c r="BV2393">
        <v>34255833500051</v>
      </c>
      <c r="BX2393" t="s">
        <v>108</v>
      </c>
      <c r="BY2393">
        <v>1</v>
      </c>
      <c r="CA2393">
        <v>3</v>
      </c>
      <c r="CC2393">
        <v>41054531300042</v>
      </c>
      <c r="CE2393" t="s">
        <v>105</v>
      </c>
      <c r="CG2393">
        <v>3</v>
      </c>
      <c r="CM2393" t="s">
        <v>106</v>
      </c>
      <c r="CN2393" s="2">
        <v>42187</v>
      </c>
      <c r="CO2393">
        <v>0</v>
      </c>
      <c r="CQ2393" t="s">
        <v>105</v>
      </c>
      <c r="CR2393" t="s">
        <v>107</v>
      </c>
      <c r="CS2393">
        <v>41054531300042</v>
      </c>
      <c r="CU2393" t="s">
        <v>108</v>
      </c>
      <c r="CV2393" t="s">
        <v>109</v>
      </c>
      <c r="CW2393" t="s">
        <v>110</v>
      </c>
      <c r="CX2393" t="s">
        <v>111</v>
      </c>
      <c r="CY2393">
        <v>1</v>
      </c>
    </row>
    <row r="2394" spans="1:103" ht="15" hidden="1" customHeight="1" x14ac:dyDescent="0.2">
      <c r="A2394" t="s">
        <v>104</v>
      </c>
      <c r="B2394">
        <v>0</v>
      </c>
      <c r="D2394" t="s">
        <v>105</v>
      </c>
      <c r="K2394">
        <v>1</v>
      </c>
      <c r="M2394">
        <v>10</v>
      </c>
      <c r="N2394" t="s">
        <v>999</v>
      </c>
      <c r="O2394">
        <v>0</v>
      </c>
      <c r="R2394">
        <v>6127985</v>
      </c>
      <c r="S2394" s="2">
        <v>42143</v>
      </c>
      <c r="T2394">
        <v>20</v>
      </c>
      <c r="U2394">
        <v>1</v>
      </c>
      <c r="V2394">
        <v>1</v>
      </c>
      <c r="X2394">
        <v>0</v>
      </c>
      <c r="Y2394">
        <v>0</v>
      </c>
      <c r="Z2394" s="2">
        <v>42143</v>
      </c>
      <c r="AA2394" s="4" t="s">
        <v>1003</v>
      </c>
      <c r="AB2394">
        <v>23</v>
      </c>
      <c r="AC2394">
        <v>23</v>
      </c>
      <c r="AD2394" s="4" t="s">
        <v>1003</v>
      </c>
      <c r="AE2394">
        <v>2</v>
      </c>
      <c r="AF2394">
        <v>2</v>
      </c>
      <c r="AG2394" t="s">
        <v>622</v>
      </c>
      <c r="AH2394">
        <v>5527</v>
      </c>
      <c r="AI2394">
        <v>0.02</v>
      </c>
      <c r="AJ2394">
        <v>0.02</v>
      </c>
      <c r="AM2394">
        <v>454</v>
      </c>
      <c r="AN2394">
        <v>454</v>
      </c>
      <c r="AO2394">
        <v>5527</v>
      </c>
      <c r="AP2394">
        <v>10</v>
      </c>
      <c r="AQ2394">
        <v>10</v>
      </c>
      <c r="AR2394">
        <v>0.02</v>
      </c>
      <c r="AS2394">
        <v>0.02</v>
      </c>
      <c r="AV2394">
        <v>133</v>
      </c>
      <c r="AW2394">
        <v>133</v>
      </c>
      <c r="AX2394" t="s">
        <v>130</v>
      </c>
      <c r="AY2394" s="3" t="s">
        <v>1000</v>
      </c>
      <c r="AZ2394">
        <v>1</v>
      </c>
      <c r="BB2394" s="2">
        <v>42144</v>
      </c>
      <c r="BC2394" s="4" t="s">
        <v>369</v>
      </c>
      <c r="BD2394">
        <v>41054531300042</v>
      </c>
      <c r="BF2394" t="s">
        <v>108</v>
      </c>
      <c r="BG2394" t="s">
        <v>1001</v>
      </c>
      <c r="BH2394" t="s">
        <v>1002</v>
      </c>
      <c r="BJ2394" s="2">
        <v>42143</v>
      </c>
      <c r="BK2394">
        <v>3</v>
      </c>
      <c r="BM2394">
        <v>1409</v>
      </c>
      <c r="BO2394" t="s">
        <v>118</v>
      </c>
      <c r="BP2394">
        <v>24</v>
      </c>
      <c r="BR2394">
        <v>27</v>
      </c>
      <c r="BT2394">
        <v>1</v>
      </c>
      <c r="BV2394">
        <v>34255833500051</v>
      </c>
      <c r="BX2394" t="s">
        <v>108</v>
      </c>
      <c r="BY2394">
        <v>1</v>
      </c>
      <c r="CA2394">
        <v>3</v>
      </c>
      <c r="CC2394">
        <v>41054531300042</v>
      </c>
      <c r="CE2394" t="s">
        <v>105</v>
      </c>
      <c r="CG2394">
        <v>3</v>
      </c>
      <c r="CM2394" t="s">
        <v>106</v>
      </c>
      <c r="CN2394" s="2">
        <v>42187</v>
      </c>
      <c r="CO2394">
        <v>0</v>
      </c>
      <c r="CQ2394" t="s">
        <v>105</v>
      </c>
      <c r="CR2394" t="s">
        <v>107</v>
      </c>
      <c r="CS2394">
        <v>41054531300042</v>
      </c>
      <c r="CU2394" t="s">
        <v>108</v>
      </c>
      <c r="CV2394" t="s">
        <v>109</v>
      </c>
      <c r="CW2394" t="s">
        <v>110</v>
      </c>
      <c r="CX2394" t="s">
        <v>111</v>
      </c>
      <c r="CY2394">
        <v>1</v>
      </c>
    </row>
    <row r="2395" spans="1:103" ht="15" hidden="1" customHeight="1" x14ac:dyDescent="0.2">
      <c r="A2395" t="s">
        <v>104</v>
      </c>
      <c r="B2395">
        <v>0</v>
      </c>
      <c r="D2395" t="s">
        <v>105</v>
      </c>
      <c r="K2395">
        <v>1</v>
      </c>
      <c r="M2395">
        <v>10</v>
      </c>
      <c r="N2395" t="s">
        <v>999</v>
      </c>
      <c r="O2395">
        <v>0</v>
      </c>
      <c r="R2395">
        <v>6127985</v>
      </c>
      <c r="S2395" s="2">
        <v>42143</v>
      </c>
      <c r="T2395">
        <v>20</v>
      </c>
      <c r="U2395">
        <v>1</v>
      </c>
      <c r="V2395">
        <v>1</v>
      </c>
      <c r="X2395">
        <v>0</v>
      </c>
      <c r="Y2395">
        <v>0</v>
      </c>
      <c r="Z2395" s="2">
        <v>42143</v>
      </c>
      <c r="AA2395" s="4" t="s">
        <v>1003</v>
      </c>
      <c r="AB2395">
        <v>23</v>
      </c>
      <c r="AC2395">
        <v>23</v>
      </c>
      <c r="AD2395" s="4" t="s">
        <v>1003</v>
      </c>
      <c r="AE2395">
        <v>2</v>
      </c>
      <c r="AF2395">
        <v>2</v>
      </c>
      <c r="AG2395" t="s">
        <v>254</v>
      </c>
      <c r="AH2395">
        <v>1497</v>
      </c>
      <c r="AI2395">
        <v>0.5</v>
      </c>
      <c r="AJ2395">
        <v>0.5</v>
      </c>
      <c r="AM2395">
        <v>357</v>
      </c>
      <c r="AN2395">
        <v>357</v>
      </c>
      <c r="AO2395">
        <v>1497</v>
      </c>
      <c r="AP2395">
        <v>10</v>
      </c>
      <c r="AQ2395">
        <v>10</v>
      </c>
      <c r="AR2395">
        <v>0.5</v>
      </c>
      <c r="AS2395">
        <v>0.5</v>
      </c>
      <c r="AV2395">
        <v>133</v>
      </c>
      <c r="AW2395">
        <v>133</v>
      </c>
      <c r="AX2395" t="s">
        <v>130</v>
      </c>
      <c r="AY2395" s="3" t="s">
        <v>1000</v>
      </c>
      <c r="AZ2395">
        <v>1</v>
      </c>
      <c r="BB2395" s="2">
        <v>42144</v>
      </c>
      <c r="BC2395" s="4" t="s">
        <v>369</v>
      </c>
      <c r="BD2395">
        <v>41054531300042</v>
      </c>
      <c r="BF2395" t="s">
        <v>108</v>
      </c>
      <c r="BG2395" t="s">
        <v>1001</v>
      </c>
      <c r="BH2395" t="s">
        <v>1002</v>
      </c>
      <c r="BJ2395" s="2">
        <v>42143</v>
      </c>
      <c r="BK2395">
        <v>3</v>
      </c>
      <c r="BM2395">
        <v>1409</v>
      </c>
      <c r="BO2395" t="s">
        <v>118</v>
      </c>
      <c r="BP2395">
        <v>24</v>
      </c>
      <c r="BR2395">
        <v>27</v>
      </c>
      <c r="BT2395">
        <v>1</v>
      </c>
      <c r="BV2395">
        <v>34255833500051</v>
      </c>
      <c r="BX2395" t="s">
        <v>108</v>
      </c>
      <c r="BY2395">
        <v>1</v>
      </c>
      <c r="CA2395">
        <v>3</v>
      </c>
      <c r="CC2395">
        <v>41054531300042</v>
      </c>
      <c r="CE2395" t="s">
        <v>105</v>
      </c>
      <c r="CG2395">
        <v>3</v>
      </c>
      <c r="CM2395" t="s">
        <v>106</v>
      </c>
      <c r="CN2395" s="2">
        <v>42187</v>
      </c>
      <c r="CO2395">
        <v>0</v>
      </c>
      <c r="CQ2395" t="s">
        <v>105</v>
      </c>
      <c r="CR2395" t="s">
        <v>107</v>
      </c>
      <c r="CS2395">
        <v>41054531300042</v>
      </c>
      <c r="CU2395" t="s">
        <v>108</v>
      </c>
      <c r="CV2395" t="s">
        <v>109</v>
      </c>
      <c r="CW2395" t="s">
        <v>110</v>
      </c>
      <c r="CX2395" t="s">
        <v>111</v>
      </c>
      <c r="CY2395">
        <v>1</v>
      </c>
    </row>
    <row r="2396" spans="1:103" ht="15" hidden="1" customHeight="1" x14ac:dyDescent="0.2">
      <c r="A2396" t="s">
        <v>104</v>
      </c>
      <c r="B2396">
        <v>0</v>
      </c>
      <c r="D2396" t="s">
        <v>105</v>
      </c>
      <c r="K2396">
        <v>1</v>
      </c>
      <c r="M2396">
        <v>10</v>
      </c>
      <c r="N2396" t="s">
        <v>999</v>
      </c>
      <c r="O2396">
        <v>0</v>
      </c>
      <c r="R2396">
        <v>6127985</v>
      </c>
      <c r="S2396" s="2">
        <v>42143</v>
      </c>
      <c r="T2396">
        <v>20</v>
      </c>
      <c r="U2396">
        <v>2</v>
      </c>
      <c r="V2396">
        <v>2</v>
      </c>
      <c r="X2396">
        <v>0</v>
      </c>
      <c r="Y2396">
        <v>0</v>
      </c>
      <c r="Z2396" s="2">
        <v>42143</v>
      </c>
      <c r="AA2396" s="4" t="s">
        <v>1003</v>
      </c>
      <c r="AB2396">
        <v>23</v>
      </c>
      <c r="AC2396">
        <v>23</v>
      </c>
      <c r="AD2396" s="4" t="s">
        <v>1003</v>
      </c>
      <c r="AE2396">
        <v>2</v>
      </c>
      <c r="AF2396">
        <v>2</v>
      </c>
      <c r="AG2396" t="s">
        <v>623</v>
      </c>
      <c r="AH2396">
        <v>5648</v>
      </c>
      <c r="AI2396">
        <v>0.5</v>
      </c>
      <c r="AJ2396">
        <v>0.5</v>
      </c>
      <c r="AM2396">
        <v>454</v>
      </c>
      <c r="AN2396">
        <v>454</v>
      </c>
      <c r="AO2396">
        <v>5648</v>
      </c>
      <c r="AP2396">
        <v>10</v>
      </c>
      <c r="AQ2396">
        <v>10</v>
      </c>
      <c r="AR2396">
        <v>0.5</v>
      </c>
      <c r="AS2396">
        <v>0.5</v>
      </c>
      <c r="AV2396">
        <v>133</v>
      </c>
      <c r="AW2396">
        <v>133</v>
      </c>
      <c r="AX2396" t="s">
        <v>130</v>
      </c>
      <c r="AY2396" s="3" t="s">
        <v>1000</v>
      </c>
      <c r="AZ2396">
        <v>1</v>
      </c>
      <c r="BB2396" s="2">
        <v>42144</v>
      </c>
      <c r="BC2396" s="4" t="s">
        <v>369</v>
      </c>
      <c r="BD2396">
        <v>41054531300042</v>
      </c>
      <c r="BF2396" t="s">
        <v>108</v>
      </c>
      <c r="BG2396" t="s">
        <v>1001</v>
      </c>
      <c r="BH2396" t="s">
        <v>1002</v>
      </c>
      <c r="BJ2396" s="2">
        <v>42143</v>
      </c>
      <c r="BK2396">
        <v>3</v>
      </c>
      <c r="BM2396">
        <v>1409</v>
      </c>
      <c r="BO2396" t="s">
        <v>118</v>
      </c>
      <c r="BP2396">
        <v>24</v>
      </c>
      <c r="BR2396">
        <v>27</v>
      </c>
      <c r="BT2396">
        <v>1</v>
      </c>
      <c r="BV2396">
        <v>34255833500051</v>
      </c>
      <c r="BX2396" t="s">
        <v>108</v>
      </c>
      <c r="BY2396">
        <v>1</v>
      </c>
      <c r="CA2396">
        <v>3</v>
      </c>
      <c r="CC2396">
        <v>41054531300042</v>
      </c>
      <c r="CE2396" t="s">
        <v>105</v>
      </c>
      <c r="CG2396">
        <v>3</v>
      </c>
      <c r="CM2396" t="s">
        <v>106</v>
      </c>
      <c r="CN2396" s="2">
        <v>42187</v>
      </c>
      <c r="CO2396">
        <v>0</v>
      </c>
      <c r="CQ2396" t="s">
        <v>105</v>
      </c>
      <c r="CR2396" t="s">
        <v>107</v>
      </c>
      <c r="CS2396">
        <v>41054531300042</v>
      </c>
      <c r="CU2396" t="s">
        <v>108</v>
      </c>
      <c r="CV2396" t="s">
        <v>109</v>
      </c>
      <c r="CW2396" t="s">
        <v>110</v>
      </c>
      <c r="CX2396" t="s">
        <v>111</v>
      </c>
      <c r="CY2396">
        <v>1</v>
      </c>
    </row>
    <row r="2397" spans="1:103" ht="15" hidden="1" customHeight="1" x14ac:dyDescent="0.2">
      <c r="A2397" t="s">
        <v>104</v>
      </c>
      <c r="B2397">
        <v>0</v>
      </c>
      <c r="D2397" t="s">
        <v>105</v>
      </c>
      <c r="K2397">
        <v>1</v>
      </c>
      <c r="M2397">
        <v>10</v>
      </c>
      <c r="N2397" t="s">
        <v>999</v>
      </c>
      <c r="O2397">
        <v>0</v>
      </c>
      <c r="R2397">
        <v>6127985</v>
      </c>
      <c r="S2397" s="2">
        <v>42143</v>
      </c>
      <c r="T2397">
        <v>20</v>
      </c>
      <c r="U2397">
        <v>2</v>
      </c>
      <c r="V2397">
        <v>2</v>
      </c>
      <c r="X2397">
        <v>0</v>
      </c>
      <c r="Y2397">
        <v>0</v>
      </c>
      <c r="Z2397" s="2">
        <v>42143</v>
      </c>
      <c r="AA2397" s="4" t="s">
        <v>1003</v>
      </c>
      <c r="AB2397">
        <v>23</v>
      </c>
      <c r="AC2397">
        <v>23</v>
      </c>
      <c r="AD2397" s="4" t="s">
        <v>1003</v>
      </c>
      <c r="AE2397">
        <v>2</v>
      </c>
      <c r="AF2397">
        <v>2</v>
      </c>
      <c r="AG2397" t="s">
        <v>624</v>
      </c>
      <c r="AH2397">
        <v>6601</v>
      </c>
      <c r="AI2397">
        <v>0.5</v>
      </c>
      <c r="AJ2397">
        <v>0.5</v>
      </c>
      <c r="AM2397">
        <v>454</v>
      </c>
      <c r="AN2397">
        <v>454</v>
      </c>
      <c r="AO2397">
        <v>6601</v>
      </c>
      <c r="AP2397">
        <v>10</v>
      </c>
      <c r="AQ2397">
        <v>10</v>
      </c>
      <c r="AR2397">
        <v>0.5</v>
      </c>
      <c r="AS2397">
        <v>0.5</v>
      </c>
      <c r="AV2397">
        <v>133</v>
      </c>
      <c r="AW2397">
        <v>133</v>
      </c>
      <c r="AX2397" t="s">
        <v>130</v>
      </c>
      <c r="AY2397" s="3" t="s">
        <v>1000</v>
      </c>
      <c r="AZ2397">
        <v>1</v>
      </c>
      <c r="BB2397" s="2">
        <v>42144</v>
      </c>
      <c r="BC2397" s="4" t="s">
        <v>369</v>
      </c>
      <c r="BD2397">
        <v>41054531300042</v>
      </c>
      <c r="BF2397" t="s">
        <v>108</v>
      </c>
      <c r="BG2397" t="s">
        <v>1001</v>
      </c>
      <c r="BH2397" t="s">
        <v>1002</v>
      </c>
      <c r="BJ2397" s="2">
        <v>42143</v>
      </c>
      <c r="BK2397">
        <v>3</v>
      </c>
      <c r="BM2397">
        <v>1409</v>
      </c>
      <c r="BO2397" t="s">
        <v>118</v>
      </c>
      <c r="BP2397">
        <v>24</v>
      </c>
      <c r="BR2397">
        <v>27</v>
      </c>
      <c r="BT2397">
        <v>1</v>
      </c>
      <c r="BV2397">
        <v>34255833500051</v>
      </c>
      <c r="BX2397" t="s">
        <v>108</v>
      </c>
      <c r="BY2397">
        <v>1</v>
      </c>
      <c r="CA2397">
        <v>3</v>
      </c>
      <c r="CC2397">
        <v>41054531300042</v>
      </c>
      <c r="CE2397" t="s">
        <v>105</v>
      </c>
      <c r="CG2397">
        <v>3</v>
      </c>
      <c r="CM2397" t="s">
        <v>106</v>
      </c>
      <c r="CN2397" s="2">
        <v>42187</v>
      </c>
      <c r="CO2397">
        <v>0</v>
      </c>
      <c r="CQ2397" t="s">
        <v>105</v>
      </c>
      <c r="CR2397" t="s">
        <v>107</v>
      </c>
      <c r="CS2397">
        <v>41054531300042</v>
      </c>
      <c r="CU2397" t="s">
        <v>108</v>
      </c>
      <c r="CV2397" t="s">
        <v>109</v>
      </c>
      <c r="CW2397" t="s">
        <v>110</v>
      </c>
      <c r="CX2397" t="s">
        <v>111</v>
      </c>
      <c r="CY2397">
        <v>1</v>
      </c>
    </row>
    <row r="2398" spans="1:103" ht="15" hidden="1" customHeight="1" x14ac:dyDescent="0.2">
      <c r="A2398" t="s">
        <v>104</v>
      </c>
      <c r="B2398">
        <v>0</v>
      </c>
      <c r="D2398" t="s">
        <v>105</v>
      </c>
      <c r="K2398">
        <v>1</v>
      </c>
      <c r="M2398">
        <v>10</v>
      </c>
      <c r="N2398" t="s">
        <v>999</v>
      </c>
      <c r="O2398">
        <v>0</v>
      </c>
      <c r="R2398">
        <v>6127985</v>
      </c>
      <c r="S2398" s="2">
        <v>42143</v>
      </c>
      <c r="T2398">
        <v>20</v>
      </c>
      <c r="U2398">
        <v>2</v>
      </c>
      <c r="V2398">
        <v>2</v>
      </c>
      <c r="X2398">
        <v>0</v>
      </c>
      <c r="Y2398">
        <v>0</v>
      </c>
      <c r="Z2398" s="2">
        <v>42143</v>
      </c>
      <c r="AA2398" s="4" t="s">
        <v>1003</v>
      </c>
      <c r="AB2398">
        <v>23</v>
      </c>
      <c r="AC2398">
        <v>23</v>
      </c>
      <c r="AD2398" s="4" t="s">
        <v>1003</v>
      </c>
      <c r="AE2398">
        <v>2</v>
      </c>
      <c r="AF2398">
        <v>2</v>
      </c>
      <c r="AG2398" t="s">
        <v>625</v>
      </c>
      <c r="AH2398">
        <v>5624</v>
      </c>
      <c r="AI2398">
        <v>0.01</v>
      </c>
      <c r="AJ2398">
        <v>0.01</v>
      </c>
      <c r="AK2398">
        <v>712</v>
      </c>
      <c r="AL2398">
        <v>712</v>
      </c>
      <c r="AM2398">
        <v>405</v>
      </c>
      <c r="AN2398">
        <v>405</v>
      </c>
      <c r="AO2398">
        <v>5624</v>
      </c>
      <c r="AP2398">
        <v>10</v>
      </c>
      <c r="AQ2398">
        <v>10</v>
      </c>
      <c r="AR2398">
        <v>0.01</v>
      </c>
      <c r="AS2398">
        <v>0.01</v>
      </c>
      <c r="AT2398">
        <v>1168</v>
      </c>
      <c r="AU2398">
        <v>1168</v>
      </c>
      <c r="AV2398">
        <v>133</v>
      </c>
      <c r="AW2398">
        <v>133</v>
      </c>
      <c r="AX2398" t="s">
        <v>130</v>
      </c>
      <c r="AY2398" s="3" t="s">
        <v>1000</v>
      </c>
      <c r="AZ2398">
        <v>1</v>
      </c>
      <c r="BB2398" s="2">
        <v>42144</v>
      </c>
      <c r="BC2398" s="4" t="s">
        <v>369</v>
      </c>
      <c r="BD2398">
        <v>41054531300042</v>
      </c>
      <c r="BF2398" t="s">
        <v>108</v>
      </c>
      <c r="BG2398" t="s">
        <v>1001</v>
      </c>
      <c r="BH2398" t="s">
        <v>1002</v>
      </c>
      <c r="BJ2398" s="2">
        <v>42143</v>
      </c>
      <c r="BK2398">
        <v>3</v>
      </c>
      <c r="BM2398">
        <v>1409</v>
      </c>
      <c r="BO2398" t="s">
        <v>118</v>
      </c>
      <c r="BP2398">
        <v>24</v>
      </c>
      <c r="BR2398">
        <v>27</v>
      </c>
      <c r="BT2398">
        <v>1</v>
      </c>
      <c r="BV2398">
        <v>34255833500051</v>
      </c>
      <c r="BX2398" t="s">
        <v>108</v>
      </c>
      <c r="BY2398">
        <v>1</v>
      </c>
      <c r="CA2398">
        <v>3</v>
      </c>
      <c r="CC2398">
        <v>41054531300042</v>
      </c>
      <c r="CE2398" t="s">
        <v>105</v>
      </c>
      <c r="CG2398">
        <v>3</v>
      </c>
      <c r="CM2398" t="s">
        <v>106</v>
      </c>
      <c r="CN2398" s="2">
        <v>42187</v>
      </c>
      <c r="CO2398">
        <v>0</v>
      </c>
      <c r="CQ2398" t="s">
        <v>105</v>
      </c>
      <c r="CR2398" t="s">
        <v>107</v>
      </c>
      <c r="CS2398">
        <v>41054531300042</v>
      </c>
      <c r="CU2398" t="s">
        <v>108</v>
      </c>
      <c r="CV2398" t="s">
        <v>109</v>
      </c>
      <c r="CW2398" t="s">
        <v>110</v>
      </c>
      <c r="CX2398" t="s">
        <v>111</v>
      </c>
      <c r="CY2398">
        <v>1</v>
      </c>
    </row>
    <row r="2399" spans="1:103" ht="15" hidden="1" customHeight="1" x14ac:dyDescent="0.2">
      <c r="A2399" t="s">
        <v>104</v>
      </c>
      <c r="B2399">
        <v>0</v>
      </c>
      <c r="D2399" t="s">
        <v>105</v>
      </c>
      <c r="K2399">
        <v>1</v>
      </c>
      <c r="M2399">
        <v>10</v>
      </c>
      <c r="N2399" t="s">
        <v>999</v>
      </c>
      <c r="O2399">
        <v>0</v>
      </c>
      <c r="R2399">
        <v>6127985</v>
      </c>
      <c r="S2399" s="2">
        <v>42143</v>
      </c>
      <c r="T2399">
        <v>20</v>
      </c>
      <c r="U2399">
        <v>2</v>
      </c>
      <c r="V2399">
        <v>2</v>
      </c>
      <c r="X2399">
        <v>0</v>
      </c>
      <c r="Y2399">
        <v>0</v>
      </c>
      <c r="Z2399" s="2">
        <v>42143</v>
      </c>
      <c r="AA2399" s="4" t="s">
        <v>1003</v>
      </c>
      <c r="AB2399">
        <v>23</v>
      </c>
      <c r="AC2399">
        <v>23</v>
      </c>
      <c r="AD2399" s="4" t="s">
        <v>1003</v>
      </c>
      <c r="AE2399">
        <v>2</v>
      </c>
      <c r="AF2399">
        <v>2</v>
      </c>
      <c r="AG2399" t="s">
        <v>626</v>
      </c>
      <c r="AH2399">
        <v>5625</v>
      </c>
      <c r="AI2399">
        <v>0.05</v>
      </c>
      <c r="AJ2399">
        <v>0.05</v>
      </c>
      <c r="AM2399">
        <v>454</v>
      </c>
      <c r="AN2399">
        <v>454</v>
      </c>
      <c r="AO2399">
        <v>5625</v>
      </c>
      <c r="AP2399">
        <v>10</v>
      </c>
      <c r="AQ2399">
        <v>10</v>
      </c>
      <c r="AR2399">
        <v>0.05</v>
      </c>
      <c r="AS2399">
        <v>0.05</v>
      </c>
      <c r="AV2399">
        <v>133</v>
      </c>
      <c r="AW2399">
        <v>133</v>
      </c>
      <c r="AX2399" t="s">
        <v>130</v>
      </c>
      <c r="AY2399" s="3" t="s">
        <v>1000</v>
      </c>
      <c r="AZ2399">
        <v>1</v>
      </c>
      <c r="BB2399" s="2">
        <v>42144</v>
      </c>
      <c r="BC2399" s="4" t="s">
        <v>369</v>
      </c>
      <c r="BD2399">
        <v>41054531300042</v>
      </c>
      <c r="BF2399" t="s">
        <v>108</v>
      </c>
      <c r="BG2399" t="s">
        <v>1001</v>
      </c>
      <c r="BH2399" t="s">
        <v>1002</v>
      </c>
      <c r="BJ2399" s="2">
        <v>42143</v>
      </c>
      <c r="BK2399">
        <v>3</v>
      </c>
      <c r="BM2399">
        <v>1409</v>
      </c>
      <c r="BO2399" t="s">
        <v>118</v>
      </c>
      <c r="BP2399">
        <v>24</v>
      </c>
      <c r="BR2399">
        <v>27</v>
      </c>
      <c r="BT2399">
        <v>1</v>
      </c>
      <c r="BV2399">
        <v>34255833500051</v>
      </c>
      <c r="BX2399" t="s">
        <v>108</v>
      </c>
      <c r="BY2399">
        <v>1</v>
      </c>
      <c r="CA2399">
        <v>3</v>
      </c>
      <c r="CC2399">
        <v>41054531300042</v>
      </c>
      <c r="CE2399" t="s">
        <v>105</v>
      </c>
      <c r="CG2399">
        <v>3</v>
      </c>
      <c r="CM2399" t="s">
        <v>106</v>
      </c>
      <c r="CN2399" s="2">
        <v>42187</v>
      </c>
      <c r="CO2399">
        <v>0</v>
      </c>
      <c r="CQ2399" t="s">
        <v>105</v>
      </c>
      <c r="CR2399" t="s">
        <v>107</v>
      </c>
      <c r="CS2399">
        <v>41054531300042</v>
      </c>
      <c r="CU2399" t="s">
        <v>108</v>
      </c>
      <c r="CV2399" t="s">
        <v>109</v>
      </c>
      <c r="CW2399" t="s">
        <v>110</v>
      </c>
      <c r="CX2399" t="s">
        <v>111</v>
      </c>
      <c r="CY2399">
        <v>1</v>
      </c>
    </row>
    <row r="2400" spans="1:103" ht="15" hidden="1" customHeight="1" x14ac:dyDescent="0.2">
      <c r="A2400" t="s">
        <v>104</v>
      </c>
      <c r="B2400">
        <v>0</v>
      </c>
      <c r="D2400" t="s">
        <v>105</v>
      </c>
      <c r="K2400">
        <v>1</v>
      </c>
      <c r="M2400">
        <v>10</v>
      </c>
      <c r="N2400" t="s">
        <v>999</v>
      </c>
      <c r="O2400">
        <v>0</v>
      </c>
      <c r="R2400">
        <v>6127985</v>
      </c>
      <c r="S2400" s="2">
        <v>42143</v>
      </c>
      <c r="T2400">
        <v>20</v>
      </c>
      <c r="U2400">
        <v>1</v>
      </c>
      <c r="V2400">
        <v>1</v>
      </c>
      <c r="X2400">
        <v>0</v>
      </c>
      <c r="Y2400">
        <v>0</v>
      </c>
      <c r="Z2400" s="2">
        <v>42143</v>
      </c>
      <c r="AA2400" s="4" t="s">
        <v>1003</v>
      </c>
      <c r="AB2400">
        <v>23</v>
      </c>
      <c r="AC2400">
        <v>23</v>
      </c>
      <c r="AD2400" s="4" t="s">
        <v>1003</v>
      </c>
      <c r="AE2400">
        <v>2</v>
      </c>
      <c r="AF2400">
        <v>2</v>
      </c>
      <c r="AG2400" t="s">
        <v>627</v>
      </c>
      <c r="AH2400">
        <v>5760</v>
      </c>
      <c r="AI2400">
        <v>0.02</v>
      </c>
      <c r="AJ2400">
        <v>0.02</v>
      </c>
      <c r="AK2400">
        <v>712</v>
      </c>
      <c r="AL2400">
        <v>712</v>
      </c>
      <c r="AM2400">
        <v>405</v>
      </c>
      <c r="AN2400">
        <v>405</v>
      </c>
      <c r="AO2400">
        <v>5760</v>
      </c>
      <c r="AP2400">
        <v>10</v>
      </c>
      <c r="AQ2400">
        <v>10</v>
      </c>
      <c r="AR2400">
        <v>0.02</v>
      </c>
      <c r="AS2400">
        <v>0.02</v>
      </c>
      <c r="AT2400">
        <v>1168</v>
      </c>
      <c r="AU2400">
        <v>1168</v>
      </c>
      <c r="AV2400">
        <v>133</v>
      </c>
      <c r="AW2400">
        <v>133</v>
      </c>
      <c r="AX2400" t="s">
        <v>130</v>
      </c>
      <c r="AY2400" s="3" t="s">
        <v>1000</v>
      </c>
      <c r="AZ2400">
        <v>1</v>
      </c>
      <c r="BB2400" s="2">
        <v>42144</v>
      </c>
      <c r="BC2400" s="4" t="s">
        <v>369</v>
      </c>
      <c r="BD2400">
        <v>41054531300042</v>
      </c>
      <c r="BF2400" t="s">
        <v>108</v>
      </c>
      <c r="BG2400" t="s">
        <v>1001</v>
      </c>
      <c r="BH2400" t="s">
        <v>1002</v>
      </c>
      <c r="BJ2400" s="2">
        <v>42143</v>
      </c>
      <c r="BK2400">
        <v>3</v>
      </c>
      <c r="BM2400">
        <v>1409</v>
      </c>
      <c r="BO2400" t="s">
        <v>118</v>
      </c>
      <c r="BP2400">
        <v>24</v>
      </c>
      <c r="BR2400">
        <v>27</v>
      </c>
      <c r="BT2400">
        <v>1</v>
      </c>
      <c r="BV2400">
        <v>34255833500051</v>
      </c>
      <c r="BX2400" t="s">
        <v>108</v>
      </c>
      <c r="BY2400">
        <v>1</v>
      </c>
      <c r="CA2400">
        <v>3</v>
      </c>
      <c r="CC2400">
        <v>41054531300042</v>
      </c>
      <c r="CE2400" t="s">
        <v>105</v>
      </c>
      <c r="CG2400">
        <v>3</v>
      </c>
      <c r="CM2400" t="s">
        <v>106</v>
      </c>
      <c r="CN2400" s="2">
        <v>42187</v>
      </c>
      <c r="CO2400">
        <v>0</v>
      </c>
      <c r="CQ2400" t="s">
        <v>105</v>
      </c>
      <c r="CR2400" t="s">
        <v>107</v>
      </c>
      <c r="CS2400">
        <v>41054531300042</v>
      </c>
      <c r="CU2400" t="s">
        <v>108</v>
      </c>
      <c r="CV2400" t="s">
        <v>109</v>
      </c>
      <c r="CW2400" t="s">
        <v>110</v>
      </c>
      <c r="CX2400" t="s">
        <v>111</v>
      </c>
      <c r="CY2400">
        <v>1</v>
      </c>
    </row>
    <row r="2401" spans="1:103" ht="15" hidden="1" customHeight="1" x14ac:dyDescent="0.2">
      <c r="A2401" t="s">
        <v>104</v>
      </c>
      <c r="B2401">
        <v>0</v>
      </c>
      <c r="D2401" t="s">
        <v>105</v>
      </c>
      <c r="K2401">
        <v>1</v>
      </c>
      <c r="M2401">
        <v>10</v>
      </c>
      <c r="N2401" t="s">
        <v>999</v>
      </c>
      <c r="O2401">
        <v>0</v>
      </c>
      <c r="R2401">
        <v>6127985</v>
      </c>
      <c r="S2401" s="2">
        <v>42143</v>
      </c>
      <c r="T2401">
        <v>20</v>
      </c>
      <c r="U2401">
        <v>1</v>
      </c>
      <c r="V2401">
        <v>1</v>
      </c>
      <c r="X2401">
        <v>0</v>
      </c>
      <c r="Y2401">
        <v>0</v>
      </c>
      <c r="Z2401" s="2">
        <v>42143</v>
      </c>
      <c r="AA2401" s="4" t="s">
        <v>1003</v>
      </c>
      <c r="AB2401">
        <v>23</v>
      </c>
      <c r="AC2401">
        <v>23</v>
      </c>
      <c r="AD2401" s="4" t="s">
        <v>1003</v>
      </c>
      <c r="AE2401">
        <v>2</v>
      </c>
      <c r="AF2401">
        <v>2</v>
      </c>
      <c r="AG2401" t="s">
        <v>628</v>
      </c>
      <c r="AH2401">
        <v>2020</v>
      </c>
      <c r="AI2401">
        <v>5.0000000000000001E-3</v>
      </c>
      <c r="AJ2401">
        <v>5.0000000000000001E-3</v>
      </c>
      <c r="AK2401">
        <v>712</v>
      </c>
      <c r="AL2401">
        <v>712</v>
      </c>
      <c r="AM2401">
        <v>405</v>
      </c>
      <c r="AN2401">
        <v>405</v>
      </c>
      <c r="AO2401">
        <v>2020</v>
      </c>
      <c r="AP2401">
        <v>10</v>
      </c>
      <c r="AQ2401">
        <v>10</v>
      </c>
      <c r="AR2401">
        <v>5.0000000000000001E-3</v>
      </c>
      <c r="AS2401">
        <v>5.0000000000000001E-3</v>
      </c>
      <c r="AT2401">
        <v>1168</v>
      </c>
      <c r="AU2401">
        <v>1168</v>
      </c>
      <c r="AV2401">
        <v>133</v>
      </c>
      <c r="AW2401">
        <v>133</v>
      </c>
      <c r="AX2401" t="s">
        <v>130</v>
      </c>
      <c r="AY2401" s="3" t="s">
        <v>1000</v>
      </c>
      <c r="AZ2401">
        <v>1</v>
      </c>
      <c r="BB2401" s="2">
        <v>42144</v>
      </c>
      <c r="BC2401" s="4" t="s">
        <v>369</v>
      </c>
      <c r="BD2401">
        <v>41054531300042</v>
      </c>
      <c r="BF2401" t="s">
        <v>108</v>
      </c>
      <c r="BG2401" t="s">
        <v>1001</v>
      </c>
      <c r="BH2401" t="s">
        <v>1002</v>
      </c>
      <c r="BJ2401" s="2">
        <v>42143</v>
      </c>
      <c r="BK2401">
        <v>3</v>
      </c>
      <c r="BM2401">
        <v>1409</v>
      </c>
      <c r="BO2401" t="s">
        <v>118</v>
      </c>
      <c r="BP2401">
        <v>24</v>
      </c>
      <c r="BR2401">
        <v>27</v>
      </c>
      <c r="BT2401">
        <v>1</v>
      </c>
      <c r="BV2401">
        <v>34255833500051</v>
      </c>
      <c r="BX2401" t="s">
        <v>108</v>
      </c>
      <c r="BY2401">
        <v>1</v>
      </c>
      <c r="CA2401">
        <v>3</v>
      </c>
      <c r="CC2401">
        <v>41054531300042</v>
      </c>
      <c r="CE2401" t="s">
        <v>105</v>
      </c>
      <c r="CG2401">
        <v>3</v>
      </c>
      <c r="CM2401" t="s">
        <v>106</v>
      </c>
      <c r="CN2401" s="2">
        <v>42187</v>
      </c>
      <c r="CO2401">
        <v>0</v>
      </c>
      <c r="CQ2401" t="s">
        <v>105</v>
      </c>
      <c r="CR2401" t="s">
        <v>107</v>
      </c>
      <c r="CS2401">
        <v>41054531300042</v>
      </c>
      <c r="CU2401" t="s">
        <v>108</v>
      </c>
      <c r="CV2401" t="s">
        <v>109</v>
      </c>
      <c r="CW2401" t="s">
        <v>110</v>
      </c>
      <c r="CX2401" t="s">
        <v>111</v>
      </c>
      <c r="CY2401">
        <v>1</v>
      </c>
    </row>
    <row r="2402" spans="1:103" ht="15" hidden="1" customHeight="1" x14ac:dyDescent="0.2">
      <c r="A2402" t="s">
        <v>104</v>
      </c>
      <c r="B2402">
        <v>0</v>
      </c>
      <c r="D2402" t="s">
        <v>105</v>
      </c>
      <c r="K2402">
        <v>1</v>
      </c>
      <c r="M2402">
        <v>10</v>
      </c>
      <c r="N2402" t="s">
        <v>999</v>
      </c>
      <c r="O2402">
        <v>0</v>
      </c>
      <c r="R2402">
        <v>6127985</v>
      </c>
      <c r="S2402" s="2">
        <v>42143</v>
      </c>
      <c r="T2402">
        <v>20</v>
      </c>
      <c r="U2402">
        <v>1</v>
      </c>
      <c r="V2402">
        <v>1</v>
      </c>
      <c r="X2402">
        <v>0</v>
      </c>
      <c r="Y2402">
        <v>0</v>
      </c>
      <c r="Z2402" s="2">
        <v>42143</v>
      </c>
      <c r="AA2402" s="4" t="s">
        <v>1003</v>
      </c>
      <c r="AB2402">
        <v>23</v>
      </c>
      <c r="AC2402">
        <v>23</v>
      </c>
      <c r="AD2402" s="4" t="s">
        <v>1003</v>
      </c>
      <c r="AE2402">
        <v>2</v>
      </c>
      <c r="AF2402">
        <v>2</v>
      </c>
      <c r="AG2402" t="s">
        <v>629</v>
      </c>
      <c r="AH2402">
        <v>5761</v>
      </c>
      <c r="AI2402">
        <v>0.02</v>
      </c>
      <c r="AJ2402">
        <v>0.02</v>
      </c>
      <c r="AM2402">
        <v>454</v>
      </c>
      <c r="AN2402">
        <v>454</v>
      </c>
      <c r="AO2402">
        <v>5761</v>
      </c>
      <c r="AP2402">
        <v>10</v>
      </c>
      <c r="AQ2402">
        <v>10</v>
      </c>
      <c r="AR2402">
        <v>0.02</v>
      </c>
      <c r="AS2402">
        <v>0.02</v>
      </c>
      <c r="AV2402">
        <v>133</v>
      </c>
      <c r="AW2402">
        <v>133</v>
      </c>
      <c r="AX2402" t="s">
        <v>130</v>
      </c>
      <c r="AY2402" s="3" t="s">
        <v>1000</v>
      </c>
      <c r="AZ2402">
        <v>1</v>
      </c>
      <c r="BB2402" s="2">
        <v>42144</v>
      </c>
      <c r="BC2402" s="4" t="s">
        <v>369</v>
      </c>
      <c r="BD2402">
        <v>41054531300042</v>
      </c>
      <c r="BF2402" t="s">
        <v>108</v>
      </c>
      <c r="BG2402" t="s">
        <v>1001</v>
      </c>
      <c r="BH2402" t="s">
        <v>1002</v>
      </c>
      <c r="BJ2402" s="2">
        <v>42143</v>
      </c>
      <c r="BK2402">
        <v>3</v>
      </c>
      <c r="BM2402">
        <v>1409</v>
      </c>
      <c r="BO2402" t="s">
        <v>118</v>
      </c>
      <c r="BP2402">
        <v>24</v>
      </c>
      <c r="BR2402">
        <v>27</v>
      </c>
      <c r="BT2402">
        <v>1</v>
      </c>
      <c r="BV2402">
        <v>34255833500051</v>
      </c>
      <c r="BX2402" t="s">
        <v>108</v>
      </c>
      <c r="BY2402">
        <v>1</v>
      </c>
      <c r="CA2402">
        <v>3</v>
      </c>
      <c r="CC2402">
        <v>41054531300042</v>
      </c>
      <c r="CE2402" t="s">
        <v>105</v>
      </c>
      <c r="CG2402">
        <v>3</v>
      </c>
      <c r="CM2402" t="s">
        <v>106</v>
      </c>
      <c r="CN2402" s="2">
        <v>42187</v>
      </c>
      <c r="CO2402">
        <v>0</v>
      </c>
      <c r="CQ2402" t="s">
        <v>105</v>
      </c>
      <c r="CR2402" t="s">
        <v>107</v>
      </c>
      <c r="CS2402">
        <v>41054531300042</v>
      </c>
      <c r="CU2402" t="s">
        <v>108</v>
      </c>
      <c r="CV2402" t="s">
        <v>109</v>
      </c>
      <c r="CW2402" t="s">
        <v>110</v>
      </c>
      <c r="CX2402" t="s">
        <v>111</v>
      </c>
      <c r="CY2402">
        <v>1</v>
      </c>
    </row>
    <row r="2403" spans="1:103" ht="15" hidden="1" customHeight="1" x14ac:dyDescent="0.2">
      <c r="A2403" t="s">
        <v>104</v>
      </c>
      <c r="B2403">
        <v>0</v>
      </c>
      <c r="D2403" t="s">
        <v>105</v>
      </c>
      <c r="K2403">
        <v>1</v>
      </c>
      <c r="M2403">
        <v>10</v>
      </c>
      <c r="N2403" t="s">
        <v>999</v>
      </c>
      <c r="O2403">
        <v>0</v>
      </c>
      <c r="R2403">
        <v>6127985</v>
      </c>
      <c r="S2403" s="2">
        <v>42143</v>
      </c>
      <c r="T2403">
        <v>20</v>
      </c>
      <c r="U2403">
        <v>1</v>
      </c>
      <c r="V2403">
        <v>1</v>
      </c>
      <c r="X2403">
        <v>0</v>
      </c>
      <c r="Y2403">
        <v>0</v>
      </c>
      <c r="Z2403" s="2">
        <v>42143</v>
      </c>
      <c r="AA2403" s="4" t="s">
        <v>1003</v>
      </c>
      <c r="AB2403">
        <v>23</v>
      </c>
      <c r="AC2403">
        <v>23</v>
      </c>
      <c r="AD2403" s="4" t="s">
        <v>1003</v>
      </c>
      <c r="AE2403">
        <v>2</v>
      </c>
      <c r="AF2403">
        <v>2</v>
      </c>
      <c r="AG2403" t="s">
        <v>630</v>
      </c>
      <c r="AH2403">
        <v>2057</v>
      </c>
      <c r="AI2403">
        <v>0.02</v>
      </c>
      <c r="AJ2403">
        <v>0.02</v>
      </c>
      <c r="AM2403">
        <v>454</v>
      </c>
      <c r="AN2403">
        <v>454</v>
      </c>
      <c r="AO2403">
        <v>2057</v>
      </c>
      <c r="AP2403">
        <v>10</v>
      </c>
      <c r="AQ2403">
        <v>10</v>
      </c>
      <c r="AR2403">
        <v>0.02</v>
      </c>
      <c r="AS2403">
        <v>0.02</v>
      </c>
      <c r="AV2403">
        <v>133</v>
      </c>
      <c r="AW2403">
        <v>133</v>
      </c>
      <c r="AX2403" t="s">
        <v>130</v>
      </c>
      <c r="AY2403" s="3" t="s">
        <v>1000</v>
      </c>
      <c r="AZ2403">
        <v>1</v>
      </c>
      <c r="BB2403" s="2">
        <v>42144</v>
      </c>
      <c r="BC2403" s="4" t="s">
        <v>369</v>
      </c>
      <c r="BD2403">
        <v>41054531300042</v>
      </c>
      <c r="BF2403" t="s">
        <v>108</v>
      </c>
      <c r="BG2403" t="s">
        <v>1001</v>
      </c>
      <c r="BH2403" t="s">
        <v>1002</v>
      </c>
      <c r="BJ2403" s="2">
        <v>42143</v>
      </c>
      <c r="BK2403">
        <v>3</v>
      </c>
      <c r="BM2403">
        <v>1409</v>
      </c>
      <c r="BO2403" t="s">
        <v>118</v>
      </c>
      <c r="BP2403">
        <v>24</v>
      </c>
      <c r="BR2403">
        <v>27</v>
      </c>
      <c r="BT2403">
        <v>1</v>
      </c>
      <c r="BV2403">
        <v>34255833500051</v>
      </c>
      <c r="BX2403" t="s">
        <v>108</v>
      </c>
      <c r="BY2403">
        <v>1</v>
      </c>
      <c r="CA2403">
        <v>3</v>
      </c>
      <c r="CC2403">
        <v>41054531300042</v>
      </c>
      <c r="CE2403" t="s">
        <v>105</v>
      </c>
      <c r="CG2403">
        <v>3</v>
      </c>
      <c r="CM2403" t="s">
        <v>106</v>
      </c>
      <c r="CN2403" s="2">
        <v>42187</v>
      </c>
      <c r="CO2403">
        <v>0</v>
      </c>
      <c r="CQ2403" t="s">
        <v>105</v>
      </c>
      <c r="CR2403" t="s">
        <v>107</v>
      </c>
      <c r="CS2403">
        <v>41054531300042</v>
      </c>
      <c r="CU2403" t="s">
        <v>108</v>
      </c>
      <c r="CV2403" t="s">
        <v>109</v>
      </c>
      <c r="CW2403" t="s">
        <v>110</v>
      </c>
      <c r="CX2403" t="s">
        <v>111</v>
      </c>
      <c r="CY2403">
        <v>1</v>
      </c>
    </row>
    <row r="2404" spans="1:103" ht="15" hidden="1" customHeight="1" x14ac:dyDescent="0.2">
      <c r="A2404" t="s">
        <v>104</v>
      </c>
      <c r="B2404">
        <v>0</v>
      </c>
      <c r="D2404" t="s">
        <v>105</v>
      </c>
      <c r="K2404">
        <v>1</v>
      </c>
      <c r="M2404">
        <v>10</v>
      </c>
      <c r="N2404" t="s">
        <v>999</v>
      </c>
      <c r="O2404">
        <v>0</v>
      </c>
      <c r="R2404">
        <v>6127985</v>
      </c>
      <c r="S2404" s="2">
        <v>42143</v>
      </c>
      <c r="T2404">
        <v>20</v>
      </c>
      <c r="U2404">
        <v>1</v>
      </c>
      <c r="V2404">
        <v>1</v>
      </c>
      <c r="X2404">
        <v>0</v>
      </c>
      <c r="Y2404">
        <v>0</v>
      </c>
      <c r="Z2404" s="2">
        <v>42143</v>
      </c>
      <c r="AA2404" s="4" t="s">
        <v>1003</v>
      </c>
      <c r="AB2404">
        <v>23</v>
      </c>
      <c r="AC2404">
        <v>23</v>
      </c>
      <c r="AD2404" s="4" t="s">
        <v>1003</v>
      </c>
      <c r="AE2404">
        <v>2</v>
      </c>
      <c r="AF2404">
        <v>2</v>
      </c>
      <c r="AG2404" t="s">
        <v>631</v>
      </c>
      <c r="AH2404">
        <v>1499</v>
      </c>
      <c r="AI2404">
        <v>0.02</v>
      </c>
      <c r="AJ2404">
        <v>0.02</v>
      </c>
      <c r="AM2404">
        <v>454</v>
      </c>
      <c r="AN2404">
        <v>454</v>
      </c>
      <c r="AO2404">
        <v>1499</v>
      </c>
      <c r="AP2404">
        <v>10</v>
      </c>
      <c r="AQ2404">
        <v>10</v>
      </c>
      <c r="AR2404">
        <v>0.02</v>
      </c>
      <c r="AS2404">
        <v>0.02</v>
      </c>
      <c r="AV2404">
        <v>133</v>
      </c>
      <c r="AW2404">
        <v>133</v>
      </c>
      <c r="AX2404" t="s">
        <v>130</v>
      </c>
      <c r="AY2404" s="3" t="s">
        <v>1000</v>
      </c>
      <c r="AZ2404">
        <v>1</v>
      </c>
      <c r="BB2404" s="2">
        <v>42144</v>
      </c>
      <c r="BC2404" s="4" t="s">
        <v>369</v>
      </c>
      <c r="BD2404">
        <v>41054531300042</v>
      </c>
      <c r="BF2404" t="s">
        <v>108</v>
      </c>
      <c r="BG2404" t="s">
        <v>1001</v>
      </c>
      <c r="BH2404" t="s">
        <v>1002</v>
      </c>
      <c r="BJ2404" s="2">
        <v>42143</v>
      </c>
      <c r="BK2404">
        <v>3</v>
      </c>
      <c r="BM2404">
        <v>1409</v>
      </c>
      <c r="BO2404" t="s">
        <v>118</v>
      </c>
      <c r="BP2404">
        <v>24</v>
      </c>
      <c r="BR2404">
        <v>27</v>
      </c>
      <c r="BT2404">
        <v>1</v>
      </c>
      <c r="BV2404">
        <v>34255833500051</v>
      </c>
      <c r="BX2404" t="s">
        <v>108</v>
      </c>
      <c r="BY2404">
        <v>1</v>
      </c>
      <c r="CA2404">
        <v>3</v>
      </c>
      <c r="CC2404">
        <v>41054531300042</v>
      </c>
      <c r="CE2404" t="s">
        <v>105</v>
      </c>
      <c r="CG2404">
        <v>3</v>
      </c>
      <c r="CM2404" t="s">
        <v>106</v>
      </c>
      <c r="CN2404" s="2">
        <v>42187</v>
      </c>
      <c r="CO2404">
        <v>0</v>
      </c>
      <c r="CQ2404" t="s">
        <v>105</v>
      </c>
      <c r="CR2404" t="s">
        <v>107</v>
      </c>
      <c r="CS2404">
        <v>41054531300042</v>
      </c>
      <c r="CU2404" t="s">
        <v>108</v>
      </c>
      <c r="CV2404" t="s">
        <v>109</v>
      </c>
      <c r="CW2404" t="s">
        <v>110</v>
      </c>
      <c r="CX2404" t="s">
        <v>111</v>
      </c>
      <c r="CY2404">
        <v>1</v>
      </c>
    </row>
    <row r="2405" spans="1:103" ht="15" hidden="1" customHeight="1" x14ac:dyDescent="0.2">
      <c r="A2405" t="s">
        <v>104</v>
      </c>
      <c r="B2405">
        <v>0</v>
      </c>
      <c r="D2405" t="s">
        <v>105</v>
      </c>
      <c r="K2405">
        <v>1</v>
      </c>
      <c r="M2405">
        <v>10</v>
      </c>
      <c r="N2405" t="s">
        <v>999</v>
      </c>
      <c r="O2405">
        <v>0</v>
      </c>
      <c r="R2405">
        <v>6127985</v>
      </c>
      <c r="S2405" s="2">
        <v>42143</v>
      </c>
      <c r="T2405">
        <v>20</v>
      </c>
      <c r="U2405">
        <v>1</v>
      </c>
      <c r="V2405">
        <v>1</v>
      </c>
      <c r="X2405">
        <v>0</v>
      </c>
      <c r="Y2405">
        <v>0</v>
      </c>
      <c r="Z2405" s="2">
        <v>42143</v>
      </c>
      <c r="AA2405" s="4" t="s">
        <v>1003</v>
      </c>
      <c r="AB2405">
        <v>23</v>
      </c>
      <c r="AC2405">
        <v>23</v>
      </c>
      <c r="AD2405" s="4" t="s">
        <v>1003</v>
      </c>
      <c r="AE2405">
        <v>2</v>
      </c>
      <c r="AF2405">
        <v>2</v>
      </c>
      <c r="AG2405" t="s">
        <v>632</v>
      </c>
      <c r="AH2405">
        <v>1185</v>
      </c>
      <c r="AI2405">
        <v>5.0000000000000001E-3</v>
      </c>
      <c r="AJ2405">
        <v>5.0000000000000001E-3</v>
      </c>
      <c r="AK2405">
        <v>712</v>
      </c>
      <c r="AL2405">
        <v>712</v>
      </c>
      <c r="AM2405">
        <v>405</v>
      </c>
      <c r="AN2405">
        <v>405</v>
      </c>
      <c r="AO2405">
        <v>1185</v>
      </c>
      <c r="AP2405">
        <v>10</v>
      </c>
      <c r="AQ2405">
        <v>10</v>
      </c>
      <c r="AR2405">
        <v>5.0000000000000001E-3</v>
      </c>
      <c r="AS2405">
        <v>5.0000000000000001E-3</v>
      </c>
      <c r="AT2405">
        <v>1168</v>
      </c>
      <c r="AU2405">
        <v>1168</v>
      </c>
      <c r="AV2405">
        <v>133</v>
      </c>
      <c r="AW2405">
        <v>133</v>
      </c>
      <c r="AX2405" t="s">
        <v>130</v>
      </c>
      <c r="AY2405" s="3" t="s">
        <v>1000</v>
      </c>
      <c r="AZ2405">
        <v>1</v>
      </c>
      <c r="BB2405" s="2">
        <v>42144</v>
      </c>
      <c r="BC2405" s="4" t="s">
        <v>369</v>
      </c>
      <c r="BD2405">
        <v>41054531300042</v>
      </c>
      <c r="BF2405" t="s">
        <v>108</v>
      </c>
      <c r="BG2405" t="s">
        <v>1001</v>
      </c>
      <c r="BH2405" t="s">
        <v>1002</v>
      </c>
      <c r="BJ2405" s="2">
        <v>42143</v>
      </c>
      <c r="BK2405">
        <v>3</v>
      </c>
      <c r="BM2405">
        <v>1409</v>
      </c>
      <c r="BO2405" t="s">
        <v>118</v>
      </c>
      <c r="BP2405">
        <v>24</v>
      </c>
      <c r="BR2405">
        <v>27</v>
      </c>
      <c r="BT2405">
        <v>1</v>
      </c>
      <c r="BV2405">
        <v>34255833500051</v>
      </c>
      <c r="BX2405" t="s">
        <v>108</v>
      </c>
      <c r="BY2405">
        <v>1</v>
      </c>
      <c r="CA2405">
        <v>3</v>
      </c>
      <c r="CC2405">
        <v>41054531300042</v>
      </c>
      <c r="CE2405" t="s">
        <v>105</v>
      </c>
      <c r="CG2405">
        <v>3</v>
      </c>
      <c r="CM2405" t="s">
        <v>106</v>
      </c>
      <c r="CN2405" s="2">
        <v>42187</v>
      </c>
      <c r="CO2405">
        <v>0</v>
      </c>
      <c r="CQ2405" t="s">
        <v>105</v>
      </c>
      <c r="CR2405" t="s">
        <v>107</v>
      </c>
      <c r="CS2405">
        <v>41054531300042</v>
      </c>
      <c r="CU2405" t="s">
        <v>108</v>
      </c>
      <c r="CV2405" t="s">
        <v>109</v>
      </c>
      <c r="CW2405" t="s">
        <v>110</v>
      </c>
      <c r="CX2405" t="s">
        <v>111</v>
      </c>
      <c r="CY2405">
        <v>1</v>
      </c>
    </row>
    <row r="2406" spans="1:103" ht="15" hidden="1" customHeight="1" x14ac:dyDescent="0.2">
      <c r="A2406" t="s">
        <v>104</v>
      </c>
      <c r="B2406">
        <v>0</v>
      </c>
      <c r="D2406" t="s">
        <v>105</v>
      </c>
      <c r="K2406">
        <v>1</v>
      </c>
      <c r="M2406">
        <v>10</v>
      </c>
      <c r="N2406" t="s">
        <v>999</v>
      </c>
      <c r="O2406">
        <v>0</v>
      </c>
      <c r="R2406">
        <v>6127985</v>
      </c>
      <c r="S2406" s="2">
        <v>42143</v>
      </c>
      <c r="T2406">
        <v>20</v>
      </c>
      <c r="U2406">
        <v>2</v>
      </c>
      <c r="V2406">
        <v>2</v>
      </c>
      <c r="X2406">
        <v>0</v>
      </c>
      <c r="Y2406">
        <v>0</v>
      </c>
      <c r="Z2406" s="2">
        <v>42143</v>
      </c>
      <c r="AA2406" s="4" t="s">
        <v>1003</v>
      </c>
      <c r="AB2406">
        <v>23</v>
      </c>
      <c r="AC2406">
        <v>23</v>
      </c>
      <c r="AD2406" s="4" t="s">
        <v>1003</v>
      </c>
      <c r="AE2406">
        <v>2</v>
      </c>
      <c r="AF2406">
        <v>2</v>
      </c>
      <c r="AG2406" t="s">
        <v>633</v>
      </c>
      <c r="AH2406">
        <v>2742</v>
      </c>
      <c r="AI2406">
        <v>0.05</v>
      </c>
      <c r="AJ2406">
        <v>0.05</v>
      </c>
      <c r="AM2406">
        <v>454</v>
      </c>
      <c r="AN2406">
        <v>454</v>
      </c>
      <c r="AO2406">
        <v>2742</v>
      </c>
      <c r="AP2406">
        <v>10</v>
      </c>
      <c r="AQ2406">
        <v>10</v>
      </c>
      <c r="AR2406">
        <v>0.05</v>
      </c>
      <c r="AS2406">
        <v>0.05</v>
      </c>
      <c r="AV2406">
        <v>133</v>
      </c>
      <c r="AW2406">
        <v>133</v>
      </c>
      <c r="AX2406" t="s">
        <v>130</v>
      </c>
      <c r="AY2406" s="3" t="s">
        <v>1000</v>
      </c>
      <c r="AZ2406">
        <v>1</v>
      </c>
      <c r="BB2406" s="2">
        <v>42144</v>
      </c>
      <c r="BC2406" s="4" t="s">
        <v>369</v>
      </c>
      <c r="BD2406">
        <v>41054531300042</v>
      </c>
      <c r="BF2406" t="s">
        <v>108</v>
      </c>
      <c r="BG2406" t="s">
        <v>1001</v>
      </c>
      <c r="BH2406" t="s">
        <v>1002</v>
      </c>
      <c r="BJ2406" s="2">
        <v>42143</v>
      </c>
      <c r="BK2406">
        <v>3</v>
      </c>
      <c r="BM2406">
        <v>1409</v>
      </c>
      <c r="BO2406" t="s">
        <v>118</v>
      </c>
      <c r="BP2406">
        <v>24</v>
      </c>
      <c r="BR2406">
        <v>27</v>
      </c>
      <c r="BT2406">
        <v>1</v>
      </c>
      <c r="BV2406">
        <v>34255833500051</v>
      </c>
      <c r="BX2406" t="s">
        <v>108</v>
      </c>
      <c r="BY2406">
        <v>1</v>
      </c>
      <c r="CA2406">
        <v>3</v>
      </c>
      <c r="CC2406">
        <v>41054531300042</v>
      </c>
      <c r="CE2406" t="s">
        <v>105</v>
      </c>
      <c r="CG2406">
        <v>3</v>
      </c>
      <c r="CM2406" t="s">
        <v>106</v>
      </c>
      <c r="CN2406" s="2">
        <v>42187</v>
      </c>
      <c r="CO2406">
        <v>0</v>
      </c>
      <c r="CQ2406" t="s">
        <v>105</v>
      </c>
      <c r="CR2406" t="s">
        <v>107</v>
      </c>
      <c r="CS2406">
        <v>41054531300042</v>
      </c>
      <c r="CU2406" t="s">
        <v>108</v>
      </c>
      <c r="CV2406" t="s">
        <v>109</v>
      </c>
      <c r="CW2406" t="s">
        <v>110</v>
      </c>
      <c r="CX2406" t="s">
        <v>111</v>
      </c>
      <c r="CY2406">
        <v>1</v>
      </c>
    </row>
    <row r="2407" spans="1:103" ht="15" hidden="1" customHeight="1" x14ac:dyDescent="0.2">
      <c r="A2407" t="s">
        <v>104</v>
      </c>
      <c r="B2407">
        <v>0</v>
      </c>
      <c r="D2407" t="s">
        <v>105</v>
      </c>
      <c r="K2407">
        <v>1</v>
      </c>
      <c r="M2407">
        <v>10</v>
      </c>
      <c r="N2407" t="s">
        <v>999</v>
      </c>
      <c r="O2407">
        <v>0</v>
      </c>
      <c r="R2407">
        <v>6127985</v>
      </c>
      <c r="S2407" s="2">
        <v>42143</v>
      </c>
      <c r="T2407">
        <v>20</v>
      </c>
      <c r="U2407">
        <v>1</v>
      </c>
      <c r="V2407">
        <v>1</v>
      </c>
      <c r="X2407">
        <v>0</v>
      </c>
      <c r="Y2407">
        <v>0</v>
      </c>
      <c r="Z2407" s="2">
        <v>42143</v>
      </c>
      <c r="AA2407" s="4" t="s">
        <v>1003</v>
      </c>
      <c r="AB2407">
        <v>23</v>
      </c>
      <c r="AC2407">
        <v>23</v>
      </c>
      <c r="AD2407" s="4" t="s">
        <v>1003</v>
      </c>
      <c r="AE2407">
        <v>2</v>
      </c>
      <c r="AF2407">
        <v>2</v>
      </c>
      <c r="AG2407" t="s">
        <v>634</v>
      </c>
      <c r="AH2407">
        <v>1906</v>
      </c>
      <c r="AI2407">
        <v>0.02</v>
      </c>
      <c r="AJ2407">
        <v>0.02</v>
      </c>
      <c r="AM2407">
        <v>454</v>
      </c>
      <c r="AN2407">
        <v>454</v>
      </c>
      <c r="AO2407">
        <v>1906</v>
      </c>
      <c r="AP2407">
        <v>10</v>
      </c>
      <c r="AQ2407">
        <v>10</v>
      </c>
      <c r="AR2407">
        <v>0.02</v>
      </c>
      <c r="AS2407">
        <v>0.02</v>
      </c>
      <c r="AV2407">
        <v>133</v>
      </c>
      <c r="AW2407">
        <v>133</v>
      </c>
      <c r="AX2407" t="s">
        <v>130</v>
      </c>
      <c r="AY2407" s="3" t="s">
        <v>1000</v>
      </c>
      <c r="AZ2407">
        <v>1</v>
      </c>
      <c r="BB2407" s="2">
        <v>42144</v>
      </c>
      <c r="BC2407" s="4" t="s">
        <v>369</v>
      </c>
      <c r="BD2407">
        <v>41054531300042</v>
      </c>
      <c r="BF2407" t="s">
        <v>108</v>
      </c>
      <c r="BG2407" t="s">
        <v>1001</v>
      </c>
      <c r="BH2407" t="s">
        <v>1002</v>
      </c>
      <c r="BJ2407" s="2">
        <v>42143</v>
      </c>
      <c r="BK2407">
        <v>3</v>
      </c>
      <c r="BM2407">
        <v>1409</v>
      </c>
      <c r="BO2407" t="s">
        <v>118</v>
      </c>
      <c r="BP2407">
        <v>24</v>
      </c>
      <c r="BR2407">
        <v>27</v>
      </c>
      <c r="BT2407">
        <v>1</v>
      </c>
      <c r="BV2407">
        <v>34255833500051</v>
      </c>
      <c r="BX2407" t="s">
        <v>108</v>
      </c>
      <c r="BY2407">
        <v>1</v>
      </c>
      <c r="CA2407">
        <v>3</v>
      </c>
      <c r="CC2407">
        <v>41054531300042</v>
      </c>
      <c r="CE2407" t="s">
        <v>105</v>
      </c>
      <c r="CG2407">
        <v>3</v>
      </c>
      <c r="CM2407" t="s">
        <v>106</v>
      </c>
      <c r="CN2407" s="2">
        <v>42187</v>
      </c>
      <c r="CO2407">
        <v>0</v>
      </c>
      <c r="CQ2407" t="s">
        <v>105</v>
      </c>
      <c r="CR2407" t="s">
        <v>107</v>
      </c>
      <c r="CS2407">
        <v>41054531300042</v>
      </c>
      <c r="CU2407" t="s">
        <v>108</v>
      </c>
      <c r="CV2407" t="s">
        <v>109</v>
      </c>
      <c r="CW2407" t="s">
        <v>110</v>
      </c>
      <c r="CX2407" t="s">
        <v>111</v>
      </c>
      <c r="CY2407">
        <v>1</v>
      </c>
    </row>
    <row r="2408" spans="1:103" ht="15" hidden="1" customHeight="1" x14ac:dyDescent="0.2">
      <c r="A2408" t="s">
        <v>104</v>
      </c>
      <c r="B2408">
        <v>0</v>
      </c>
      <c r="D2408" t="s">
        <v>105</v>
      </c>
      <c r="K2408">
        <v>1</v>
      </c>
      <c r="M2408">
        <v>10</v>
      </c>
      <c r="N2408" t="s">
        <v>999</v>
      </c>
      <c r="O2408">
        <v>0</v>
      </c>
      <c r="R2408">
        <v>6127985</v>
      </c>
      <c r="S2408" s="2">
        <v>42143</v>
      </c>
      <c r="T2408">
        <v>20</v>
      </c>
      <c r="U2408">
        <v>2</v>
      </c>
      <c r="V2408">
        <v>2</v>
      </c>
      <c r="X2408">
        <v>0</v>
      </c>
      <c r="Y2408">
        <v>0</v>
      </c>
      <c r="Z2408" s="2">
        <v>42143</v>
      </c>
      <c r="AA2408" s="4" t="s">
        <v>1003</v>
      </c>
      <c r="AB2408">
        <v>23</v>
      </c>
      <c r="AC2408">
        <v>23</v>
      </c>
      <c r="AD2408" s="4" t="s">
        <v>1003</v>
      </c>
      <c r="AE2408">
        <v>2</v>
      </c>
      <c r="AF2408">
        <v>2</v>
      </c>
      <c r="AG2408" t="s">
        <v>255</v>
      </c>
      <c r="AH2408">
        <v>2078</v>
      </c>
      <c r="AI2408">
        <v>0.1</v>
      </c>
      <c r="AJ2408">
        <v>0.1</v>
      </c>
      <c r="AK2408">
        <v>711</v>
      </c>
      <c r="AL2408">
        <v>711</v>
      </c>
      <c r="AM2408">
        <v>431</v>
      </c>
      <c r="AN2408">
        <v>431</v>
      </c>
      <c r="AO2408">
        <v>2078</v>
      </c>
      <c r="AP2408">
        <v>10</v>
      </c>
      <c r="AQ2408">
        <v>10</v>
      </c>
      <c r="AR2408">
        <v>0.1</v>
      </c>
      <c r="AS2408">
        <v>0.1</v>
      </c>
      <c r="AT2408">
        <v>2675</v>
      </c>
      <c r="AU2408">
        <v>2675</v>
      </c>
      <c r="AV2408">
        <v>133</v>
      </c>
      <c r="AW2408">
        <v>133</v>
      </c>
      <c r="AX2408" t="s">
        <v>130</v>
      </c>
      <c r="AY2408" s="3" t="s">
        <v>1000</v>
      </c>
      <c r="AZ2408">
        <v>1</v>
      </c>
      <c r="BB2408" s="2">
        <v>42144</v>
      </c>
      <c r="BC2408" s="4" t="s">
        <v>369</v>
      </c>
      <c r="BD2408">
        <v>41054531300042</v>
      </c>
      <c r="BF2408" t="s">
        <v>108</v>
      </c>
      <c r="BG2408" t="s">
        <v>1001</v>
      </c>
      <c r="BH2408" t="s">
        <v>1002</v>
      </c>
      <c r="BJ2408" s="2">
        <v>42143</v>
      </c>
      <c r="BK2408">
        <v>3</v>
      </c>
      <c r="BM2408">
        <v>1409</v>
      </c>
      <c r="BO2408" t="s">
        <v>118</v>
      </c>
      <c r="BP2408">
        <v>24</v>
      </c>
      <c r="BR2408">
        <v>27</v>
      </c>
      <c r="BT2408">
        <v>1</v>
      </c>
      <c r="BV2408">
        <v>34255833500051</v>
      </c>
      <c r="BX2408" t="s">
        <v>108</v>
      </c>
      <c r="BY2408">
        <v>1</v>
      </c>
      <c r="CA2408">
        <v>3</v>
      </c>
      <c r="CC2408">
        <v>41054531300042</v>
      </c>
      <c r="CE2408" t="s">
        <v>105</v>
      </c>
      <c r="CG2408">
        <v>3</v>
      </c>
      <c r="CM2408" t="s">
        <v>106</v>
      </c>
      <c r="CN2408" s="2">
        <v>42187</v>
      </c>
      <c r="CO2408">
        <v>0</v>
      </c>
      <c r="CQ2408" t="s">
        <v>105</v>
      </c>
      <c r="CR2408" t="s">
        <v>107</v>
      </c>
      <c r="CS2408">
        <v>41054531300042</v>
      </c>
      <c r="CU2408" t="s">
        <v>108</v>
      </c>
      <c r="CV2408" t="s">
        <v>109</v>
      </c>
      <c r="CW2408" t="s">
        <v>110</v>
      </c>
      <c r="CX2408" t="s">
        <v>111</v>
      </c>
      <c r="CY2408">
        <v>1</v>
      </c>
    </row>
    <row r="2409" spans="1:103" ht="15" hidden="1" customHeight="1" x14ac:dyDescent="0.2">
      <c r="A2409" t="s">
        <v>104</v>
      </c>
      <c r="B2409">
        <v>0</v>
      </c>
      <c r="D2409" t="s">
        <v>105</v>
      </c>
      <c r="K2409">
        <v>1</v>
      </c>
      <c r="M2409">
        <v>10</v>
      </c>
      <c r="N2409" t="s">
        <v>999</v>
      </c>
      <c r="O2409">
        <v>0</v>
      </c>
      <c r="R2409">
        <v>6127985</v>
      </c>
      <c r="S2409" s="2">
        <v>42143</v>
      </c>
      <c r="T2409">
        <v>20</v>
      </c>
      <c r="U2409">
        <v>2</v>
      </c>
      <c r="V2409">
        <v>2</v>
      </c>
      <c r="X2409">
        <v>0</v>
      </c>
      <c r="Y2409">
        <v>0</v>
      </c>
      <c r="Z2409" s="2">
        <v>42143</v>
      </c>
      <c r="AA2409" s="4" t="s">
        <v>1003</v>
      </c>
      <c r="AB2409">
        <v>23</v>
      </c>
      <c r="AC2409">
        <v>23</v>
      </c>
      <c r="AD2409" s="4" t="s">
        <v>1003</v>
      </c>
      <c r="AE2409">
        <v>2</v>
      </c>
      <c r="AF2409">
        <v>2</v>
      </c>
      <c r="AG2409" t="s">
        <v>635</v>
      </c>
      <c r="AH2409">
        <v>7513</v>
      </c>
      <c r="AI2409">
        <v>0.1</v>
      </c>
      <c r="AJ2409">
        <v>0.1</v>
      </c>
      <c r="AM2409">
        <v>454</v>
      </c>
      <c r="AN2409">
        <v>454</v>
      </c>
      <c r="AO2409">
        <v>7513</v>
      </c>
      <c r="AP2409">
        <v>10</v>
      </c>
      <c r="AQ2409">
        <v>10</v>
      </c>
      <c r="AR2409">
        <v>0.1</v>
      </c>
      <c r="AS2409">
        <v>0.1</v>
      </c>
      <c r="AV2409">
        <v>133</v>
      </c>
      <c r="AW2409">
        <v>133</v>
      </c>
      <c r="AX2409" t="s">
        <v>130</v>
      </c>
      <c r="AY2409" s="3" t="s">
        <v>1000</v>
      </c>
      <c r="AZ2409">
        <v>1</v>
      </c>
      <c r="BB2409" s="2">
        <v>42144</v>
      </c>
      <c r="BC2409" s="4" t="s">
        <v>369</v>
      </c>
      <c r="BD2409">
        <v>41054531300042</v>
      </c>
      <c r="BF2409" t="s">
        <v>108</v>
      </c>
      <c r="BG2409" t="s">
        <v>1001</v>
      </c>
      <c r="BH2409" t="s">
        <v>1002</v>
      </c>
      <c r="BJ2409" s="2">
        <v>42143</v>
      </c>
      <c r="BK2409">
        <v>3</v>
      </c>
      <c r="BM2409">
        <v>1409</v>
      </c>
      <c r="BO2409" t="s">
        <v>118</v>
      </c>
      <c r="BP2409">
        <v>24</v>
      </c>
      <c r="BR2409">
        <v>27</v>
      </c>
      <c r="BT2409">
        <v>1</v>
      </c>
      <c r="BV2409">
        <v>34255833500051</v>
      </c>
      <c r="BX2409" t="s">
        <v>108</v>
      </c>
      <c r="BY2409">
        <v>1</v>
      </c>
      <c r="CA2409">
        <v>3</v>
      </c>
      <c r="CC2409">
        <v>41054531300042</v>
      </c>
      <c r="CE2409" t="s">
        <v>105</v>
      </c>
      <c r="CG2409">
        <v>3</v>
      </c>
      <c r="CM2409" t="s">
        <v>106</v>
      </c>
      <c r="CN2409" s="2">
        <v>42187</v>
      </c>
      <c r="CO2409">
        <v>0</v>
      </c>
      <c r="CQ2409" t="s">
        <v>105</v>
      </c>
      <c r="CR2409" t="s">
        <v>107</v>
      </c>
      <c r="CS2409">
        <v>41054531300042</v>
      </c>
      <c r="CU2409" t="s">
        <v>108</v>
      </c>
      <c r="CV2409" t="s">
        <v>109</v>
      </c>
      <c r="CW2409" t="s">
        <v>110</v>
      </c>
      <c r="CX2409" t="s">
        <v>111</v>
      </c>
      <c r="CY2409">
        <v>1</v>
      </c>
    </row>
    <row r="2410" spans="1:103" ht="15" hidden="1" customHeight="1" x14ac:dyDescent="0.2">
      <c r="A2410" t="s">
        <v>104</v>
      </c>
      <c r="B2410">
        <v>0</v>
      </c>
      <c r="D2410" t="s">
        <v>105</v>
      </c>
      <c r="K2410">
        <v>1</v>
      </c>
      <c r="M2410">
        <v>10</v>
      </c>
      <c r="N2410" t="s">
        <v>999</v>
      </c>
      <c r="O2410">
        <v>0</v>
      </c>
      <c r="R2410">
        <v>6127985</v>
      </c>
      <c r="S2410" s="2">
        <v>42143</v>
      </c>
      <c r="T2410">
        <v>20</v>
      </c>
      <c r="U2410">
        <v>1</v>
      </c>
      <c r="V2410">
        <v>1</v>
      </c>
      <c r="X2410">
        <v>0</v>
      </c>
      <c r="Y2410">
        <v>0</v>
      </c>
      <c r="Z2410" s="2">
        <v>42143</v>
      </c>
      <c r="AA2410" s="4" t="s">
        <v>1003</v>
      </c>
      <c r="AB2410">
        <v>23</v>
      </c>
      <c r="AC2410">
        <v>23</v>
      </c>
      <c r="AD2410" s="4" t="s">
        <v>1003</v>
      </c>
      <c r="AE2410">
        <v>2</v>
      </c>
      <c r="AF2410">
        <v>2</v>
      </c>
      <c r="AG2410" t="s">
        <v>636</v>
      </c>
      <c r="AH2410">
        <v>1186</v>
      </c>
      <c r="AI2410">
        <v>5.0000000000000001E-3</v>
      </c>
      <c r="AJ2410">
        <v>5.0000000000000001E-3</v>
      </c>
      <c r="AK2410">
        <v>712</v>
      </c>
      <c r="AL2410">
        <v>712</v>
      </c>
      <c r="AM2410">
        <v>405</v>
      </c>
      <c r="AN2410">
        <v>405</v>
      </c>
      <c r="AO2410">
        <v>1186</v>
      </c>
      <c r="AP2410">
        <v>10</v>
      </c>
      <c r="AQ2410">
        <v>10</v>
      </c>
      <c r="AR2410">
        <v>5.0000000000000001E-3</v>
      </c>
      <c r="AS2410">
        <v>5.0000000000000001E-3</v>
      </c>
      <c r="AT2410">
        <v>1168</v>
      </c>
      <c r="AU2410">
        <v>1168</v>
      </c>
      <c r="AV2410">
        <v>133</v>
      </c>
      <c r="AW2410">
        <v>133</v>
      </c>
      <c r="AX2410" t="s">
        <v>130</v>
      </c>
      <c r="AY2410" s="3" t="s">
        <v>1000</v>
      </c>
      <c r="AZ2410">
        <v>1</v>
      </c>
      <c r="BB2410" s="2">
        <v>42144</v>
      </c>
      <c r="BC2410" s="4" t="s">
        <v>369</v>
      </c>
      <c r="BD2410">
        <v>41054531300042</v>
      </c>
      <c r="BF2410" t="s">
        <v>108</v>
      </c>
      <c r="BG2410" t="s">
        <v>1001</v>
      </c>
      <c r="BH2410" t="s">
        <v>1002</v>
      </c>
      <c r="BJ2410" s="2">
        <v>42143</v>
      </c>
      <c r="BK2410">
        <v>3</v>
      </c>
      <c r="BM2410">
        <v>1409</v>
      </c>
      <c r="BO2410" t="s">
        <v>118</v>
      </c>
      <c r="BP2410">
        <v>24</v>
      </c>
      <c r="BR2410">
        <v>27</v>
      </c>
      <c r="BT2410">
        <v>1</v>
      </c>
      <c r="BV2410">
        <v>34255833500051</v>
      </c>
      <c r="BX2410" t="s">
        <v>108</v>
      </c>
      <c r="BY2410">
        <v>1</v>
      </c>
      <c r="CA2410">
        <v>3</v>
      </c>
      <c r="CC2410">
        <v>41054531300042</v>
      </c>
      <c r="CE2410" t="s">
        <v>105</v>
      </c>
      <c r="CG2410">
        <v>3</v>
      </c>
      <c r="CM2410" t="s">
        <v>106</v>
      </c>
      <c r="CN2410" s="2">
        <v>42187</v>
      </c>
      <c r="CO2410">
        <v>0</v>
      </c>
      <c r="CQ2410" t="s">
        <v>105</v>
      </c>
      <c r="CR2410" t="s">
        <v>107</v>
      </c>
      <c r="CS2410">
        <v>41054531300042</v>
      </c>
      <c r="CU2410" t="s">
        <v>108</v>
      </c>
      <c r="CV2410" t="s">
        <v>109</v>
      </c>
      <c r="CW2410" t="s">
        <v>110</v>
      </c>
      <c r="CX2410" t="s">
        <v>111</v>
      </c>
      <c r="CY2410">
        <v>1</v>
      </c>
    </row>
    <row r="2411" spans="1:103" ht="15" hidden="1" customHeight="1" x14ac:dyDescent="0.2">
      <c r="A2411" t="s">
        <v>104</v>
      </c>
      <c r="B2411">
        <v>0</v>
      </c>
      <c r="D2411" t="s">
        <v>105</v>
      </c>
      <c r="K2411">
        <v>1</v>
      </c>
      <c r="M2411">
        <v>10</v>
      </c>
      <c r="N2411" t="s">
        <v>999</v>
      </c>
      <c r="O2411">
        <v>0</v>
      </c>
      <c r="R2411">
        <v>6127985</v>
      </c>
      <c r="S2411" s="2">
        <v>42143</v>
      </c>
      <c r="T2411">
        <v>20</v>
      </c>
      <c r="U2411">
        <v>1</v>
      </c>
      <c r="V2411">
        <v>1</v>
      </c>
      <c r="X2411">
        <v>0</v>
      </c>
      <c r="Y2411">
        <v>0</v>
      </c>
      <c r="Z2411" s="2">
        <v>42143</v>
      </c>
      <c r="AA2411" s="4" t="s">
        <v>1003</v>
      </c>
      <c r="AB2411">
        <v>23</v>
      </c>
      <c r="AC2411">
        <v>23</v>
      </c>
      <c r="AD2411" s="4" t="s">
        <v>1003</v>
      </c>
      <c r="AE2411">
        <v>2</v>
      </c>
      <c r="AF2411">
        <v>2</v>
      </c>
      <c r="AG2411" t="s">
        <v>637</v>
      </c>
      <c r="AH2411">
        <v>2743</v>
      </c>
      <c r="AI2411">
        <v>5.0000000000000001E-3</v>
      </c>
      <c r="AJ2411">
        <v>5.0000000000000001E-3</v>
      </c>
      <c r="AK2411">
        <v>712</v>
      </c>
      <c r="AL2411">
        <v>712</v>
      </c>
      <c r="AM2411">
        <v>405</v>
      </c>
      <c r="AN2411">
        <v>405</v>
      </c>
      <c r="AO2411">
        <v>2743</v>
      </c>
      <c r="AP2411">
        <v>10</v>
      </c>
      <c r="AQ2411">
        <v>10</v>
      </c>
      <c r="AR2411">
        <v>5.0000000000000001E-3</v>
      </c>
      <c r="AS2411">
        <v>5.0000000000000001E-3</v>
      </c>
      <c r="AT2411">
        <v>1168</v>
      </c>
      <c r="AU2411">
        <v>1168</v>
      </c>
      <c r="AV2411">
        <v>133</v>
      </c>
      <c r="AW2411">
        <v>133</v>
      </c>
      <c r="AX2411" t="s">
        <v>130</v>
      </c>
      <c r="AY2411" s="3" t="s">
        <v>1000</v>
      </c>
      <c r="AZ2411">
        <v>1</v>
      </c>
      <c r="BB2411" s="2">
        <v>42144</v>
      </c>
      <c r="BC2411" s="4" t="s">
        <v>369</v>
      </c>
      <c r="BD2411">
        <v>41054531300042</v>
      </c>
      <c r="BF2411" t="s">
        <v>108</v>
      </c>
      <c r="BG2411" t="s">
        <v>1001</v>
      </c>
      <c r="BH2411" t="s">
        <v>1002</v>
      </c>
      <c r="BJ2411" s="2">
        <v>42143</v>
      </c>
      <c r="BK2411">
        <v>3</v>
      </c>
      <c r="BM2411">
        <v>1409</v>
      </c>
      <c r="BO2411" t="s">
        <v>118</v>
      </c>
      <c r="BP2411">
        <v>24</v>
      </c>
      <c r="BR2411">
        <v>27</v>
      </c>
      <c r="BT2411">
        <v>1</v>
      </c>
      <c r="BV2411">
        <v>34255833500051</v>
      </c>
      <c r="BX2411" t="s">
        <v>108</v>
      </c>
      <c r="BY2411">
        <v>1</v>
      </c>
      <c r="CA2411">
        <v>3</v>
      </c>
      <c r="CC2411">
        <v>41054531300042</v>
      </c>
      <c r="CE2411" t="s">
        <v>105</v>
      </c>
      <c r="CG2411">
        <v>3</v>
      </c>
      <c r="CM2411" t="s">
        <v>106</v>
      </c>
      <c r="CN2411" s="2">
        <v>42187</v>
      </c>
      <c r="CO2411">
        <v>0</v>
      </c>
      <c r="CQ2411" t="s">
        <v>105</v>
      </c>
      <c r="CR2411" t="s">
        <v>107</v>
      </c>
      <c r="CS2411">
        <v>41054531300042</v>
      </c>
      <c r="CU2411" t="s">
        <v>108</v>
      </c>
      <c r="CV2411" t="s">
        <v>109</v>
      </c>
      <c r="CW2411" t="s">
        <v>110</v>
      </c>
      <c r="CX2411" t="s">
        <v>111</v>
      </c>
      <c r="CY2411">
        <v>1</v>
      </c>
    </row>
    <row r="2412" spans="1:103" ht="15" hidden="1" customHeight="1" x14ac:dyDescent="0.2">
      <c r="A2412" t="s">
        <v>104</v>
      </c>
      <c r="B2412">
        <v>0</v>
      </c>
      <c r="D2412" t="s">
        <v>105</v>
      </c>
      <c r="K2412">
        <v>1</v>
      </c>
      <c r="M2412">
        <v>10</v>
      </c>
      <c r="N2412" t="s">
        <v>999</v>
      </c>
      <c r="O2412">
        <v>0</v>
      </c>
      <c r="R2412">
        <v>6127985</v>
      </c>
      <c r="S2412" s="2">
        <v>42143</v>
      </c>
      <c r="T2412">
        <v>20</v>
      </c>
      <c r="U2412">
        <v>1</v>
      </c>
      <c r="V2412">
        <v>1</v>
      </c>
      <c r="X2412">
        <v>0</v>
      </c>
      <c r="Y2412">
        <v>0</v>
      </c>
      <c r="Z2412" s="2">
        <v>42143</v>
      </c>
      <c r="AA2412" s="4" t="s">
        <v>1003</v>
      </c>
      <c r="AB2412">
        <v>23</v>
      </c>
      <c r="AC2412">
        <v>23</v>
      </c>
      <c r="AD2412" s="4" t="s">
        <v>1003</v>
      </c>
      <c r="AE2412">
        <v>2</v>
      </c>
      <c r="AF2412">
        <v>2</v>
      </c>
      <c r="AG2412" t="s">
        <v>638</v>
      </c>
      <c r="AH2412">
        <v>1187</v>
      </c>
      <c r="AI2412">
        <v>5.0000000000000001E-3</v>
      </c>
      <c r="AJ2412">
        <v>5.0000000000000001E-3</v>
      </c>
      <c r="AK2412">
        <v>712</v>
      </c>
      <c r="AL2412">
        <v>712</v>
      </c>
      <c r="AM2412">
        <v>405</v>
      </c>
      <c r="AN2412">
        <v>405</v>
      </c>
      <c r="AO2412">
        <v>1187</v>
      </c>
      <c r="AP2412">
        <v>10</v>
      </c>
      <c r="AQ2412">
        <v>10</v>
      </c>
      <c r="AR2412">
        <v>5.0000000000000001E-3</v>
      </c>
      <c r="AS2412">
        <v>5.0000000000000001E-3</v>
      </c>
      <c r="AT2412">
        <v>1168</v>
      </c>
      <c r="AU2412">
        <v>1168</v>
      </c>
      <c r="AV2412">
        <v>133</v>
      </c>
      <c r="AW2412">
        <v>133</v>
      </c>
      <c r="AX2412" t="s">
        <v>130</v>
      </c>
      <c r="AY2412" s="3" t="s">
        <v>1000</v>
      </c>
      <c r="AZ2412">
        <v>1</v>
      </c>
      <c r="BB2412" s="2">
        <v>42144</v>
      </c>
      <c r="BC2412" s="4" t="s">
        <v>369</v>
      </c>
      <c r="BD2412">
        <v>41054531300042</v>
      </c>
      <c r="BF2412" t="s">
        <v>108</v>
      </c>
      <c r="BG2412" t="s">
        <v>1001</v>
      </c>
      <c r="BH2412" t="s">
        <v>1002</v>
      </c>
      <c r="BJ2412" s="2">
        <v>42143</v>
      </c>
      <c r="BK2412">
        <v>3</v>
      </c>
      <c r="BM2412">
        <v>1409</v>
      </c>
      <c r="BO2412" t="s">
        <v>118</v>
      </c>
      <c r="BP2412">
        <v>24</v>
      </c>
      <c r="BR2412">
        <v>27</v>
      </c>
      <c r="BT2412">
        <v>1</v>
      </c>
      <c r="BV2412">
        <v>34255833500051</v>
      </c>
      <c r="BX2412" t="s">
        <v>108</v>
      </c>
      <c r="BY2412">
        <v>1</v>
      </c>
      <c r="CA2412">
        <v>3</v>
      </c>
      <c r="CC2412">
        <v>41054531300042</v>
      </c>
      <c r="CE2412" t="s">
        <v>105</v>
      </c>
      <c r="CG2412">
        <v>3</v>
      </c>
      <c r="CM2412" t="s">
        <v>106</v>
      </c>
      <c r="CN2412" s="2">
        <v>42187</v>
      </c>
      <c r="CO2412">
        <v>0</v>
      </c>
      <c r="CQ2412" t="s">
        <v>105</v>
      </c>
      <c r="CR2412" t="s">
        <v>107</v>
      </c>
      <c r="CS2412">
        <v>41054531300042</v>
      </c>
      <c r="CU2412" t="s">
        <v>108</v>
      </c>
      <c r="CV2412" t="s">
        <v>109</v>
      </c>
      <c r="CW2412" t="s">
        <v>110</v>
      </c>
      <c r="CX2412" t="s">
        <v>111</v>
      </c>
      <c r="CY2412">
        <v>1</v>
      </c>
    </row>
    <row r="2413" spans="1:103" ht="15" hidden="1" customHeight="1" x14ac:dyDescent="0.2">
      <c r="A2413" t="s">
        <v>104</v>
      </c>
      <c r="B2413">
        <v>0</v>
      </c>
      <c r="D2413" t="s">
        <v>105</v>
      </c>
      <c r="K2413">
        <v>1</v>
      </c>
      <c r="M2413">
        <v>10</v>
      </c>
      <c r="N2413" t="s">
        <v>999</v>
      </c>
      <c r="O2413">
        <v>0</v>
      </c>
      <c r="R2413">
        <v>6127985</v>
      </c>
      <c r="S2413" s="2">
        <v>42143</v>
      </c>
      <c r="T2413">
        <v>20</v>
      </c>
      <c r="U2413">
        <v>1</v>
      </c>
      <c r="V2413">
        <v>1</v>
      </c>
      <c r="X2413">
        <v>0</v>
      </c>
      <c r="Y2413">
        <v>0</v>
      </c>
      <c r="Z2413" s="2">
        <v>42143</v>
      </c>
      <c r="AA2413" s="4" t="s">
        <v>1003</v>
      </c>
      <c r="AB2413">
        <v>23</v>
      </c>
      <c r="AC2413">
        <v>23</v>
      </c>
      <c r="AD2413" s="4" t="s">
        <v>1003</v>
      </c>
      <c r="AE2413">
        <v>2</v>
      </c>
      <c r="AF2413">
        <v>2</v>
      </c>
      <c r="AG2413" t="s">
        <v>639</v>
      </c>
      <c r="AH2413">
        <v>5763</v>
      </c>
      <c r="AI2413">
        <v>0.02</v>
      </c>
      <c r="AJ2413">
        <v>0.02</v>
      </c>
      <c r="AM2413">
        <v>454</v>
      </c>
      <c r="AN2413">
        <v>454</v>
      </c>
      <c r="AO2413">
        <v>5763</v>
      </c>
      <c r="AP2413">
        <v>10</v>
      </c>
      <c r="AQ2413">
        <v>10</v>
      </c>
      <c r="AR2413">
        <v>0.02</v>
      </c>
      <c r="AS2413">
        <v>0.02</v>
      </c>
      <c r="AV2413">
        <v>133</v>
      </c>
      <c r="AW2413">
        <v>133</v>
      </c>
      <c r="AX2413" t="s">
        <v>130</v>
      </c>
      <c r="AY2413" s="3" t="s">
        <v>1000</v>
      </c>
      <c r="AZ2413">
        <v>1</v>
      </c>
      <c r="BB2413" s="2">
        <v>42144</v>
      </c>
      <c r="BC2413" s="4" t="s">
        <v>369</v>
      </c>
      <c r="BD2413">
        <v>41054531300042</v>
      </c>
      <c r="BF2413" t="s">
        <v>108</v>
      </c>
      <c r="BG2413" t="s">
        <v>1001</v>
      </c>
      <c r="BH2413" t="s">
        <v>1002</v>
      </c>
      <c r="BJ2413" s="2">
        <v>42143</v>
      </c>
      <c r="BK2413">
        <v>3</v>
      </c>
      <c r="BM2413">
        <v>1409</v>
      </c>
      <c r="BO2413" t="s">
        <v>118</v>
      </c>
      <c r="BP2413">
        <v>24</v>
      </c>
      <c r="BR2413">
        <v>27</v>
      </c>
      <c r="BT2413">
        <v>1</v>
      </c>
      <c r="BV2413">
        <v>34255833500051</v>
      </c>
      <c r="BX2413" t="s">
        <v>108</v>
      </c>
      <c r="BY2413">
        <v>1</v>
      </c>
      <c r="CA2413">
        <v>3</v>
      </c>
      <c r="CC2413">
        <v>41054531300042</v>
      </c>
      <c r="CE2413" t="s">
        <v>105</v>
      </c>
      <c r="CG2413">
        <v>3</v>
      </c>
      <c r="CM2413" t="s">
        <v>106</v>
      </c>
      <c r="CN2413" s="2">
        <v>42187</v>
      </c>
      <c r="CO2413">
        <v>0</v>
      </c>
      <c r="CQ2413" t="s">
        <v>105</v>
      </c>
      <c r="CR2413" t="s">
        <v>107</v>
      </c>
      <c r="CS2413">
        <v>41054531300042</v>
      </c>
      <c r="CU2413" t="s">
        <v>108</v>
      </c>
      <c r="CV2413" t="s">
        <v>109</v>
      </c>
      <c r="CW2413" t="s">
        <v>110</v>
      </c>
      <c r="CX2413" t="s">
        <v>111</v>
      </c>
      <c r="CY2413">
        <v>1</v>
      </c>
    </row>
    <row r="2414" spans="1:103" ht="15" hidden="1" customHeight="1" x14ac:dyDescent="0.2">
      <c r="A2414" t="s">
        <v>104</v>
      </c>
      <c r="B2414">
        <v>0</v>
      </c>
      <c r="D2414" t="s">
        <v>105</v>
      </c>
      <c r="K2414">
        <v>1</v>
      </c>
      <c r="M2414">
        <v>10</v>
      </c>
      <c r="N2414" t="s">
        <v>999</v>
      </c>
      <c r="O2414">
        <v>0</v>
      </c>
      <c r="R2414">
        <v>6127985</v>
      </c>
      <c r="S2414" s="2">
        <v>42143</v>
      </c>
      <c r="T2414">
        <v>20</v>
      </c>
      <c r="U2414">
        <v>1</v>
      </c>
      <c r="V2414">
        <v>1</v>
      </c>
      <c r="X2414">
        <v>0</v>
      </c>
      <c r="Y2414">
        <v>0</v>
      </c>
      <c r="Z2414" s="2">
        <v>42143</v>
      </c>
      <c r="AA2414" s="4" t="s">
        <v>1003</v>
      </c>
      <c r="AB2414">
        <v>23</v>
      </c>
      <c r="AC2414">
        <v>23</v>
      </c>
      <c r="AD2414" s="4" t="s">
        <v>1003</v>
      </c>
      <c r="AE2414">
        <v>2</v>
      </c>
      <c r="AF2414">
        <v>2</v>
      </c>
      <c r="AG2414" t="s">
        <v>640</v>
      </c>
      <c r="AH2414">
        <v>1539</v>
      </c>
      <c r="AI2414">
        <v>0.02</v>
      </c>
      <c r="AJ2414">
        <v>0.02</v>
      </c>
      <c r="AM2414">
        <v>454</v>
      </c>
      <c r="AN2414">
        <v>454</v>
      </c>
      <c r="AO2414">
        <v>1539</v>
      </c>
      <c r="AP2414">
        <v>10</v>
      </c>
      <c r="AQ2414">
        <v>10</v>
      </c>
      <c r="AR2414">
        <v>0.02</v>
      </c>
      <c r="AS2414">
        <v>0.02</v>
      </c>
      <c r="AV2414">
        <v>133</v>
      </c>
      <c r="AW2414">
        <v>133</v>
      </c>
      <c r="AX2414" t="s">
        <v>130</v>
      </c>
      <c r="AY2414" s="3" t="s">
        <v>1000</v>
      </c>
      <c r="AZ2414">
        <v>1</v>
      </c>
      <c r="BB2414" s="2">
        <v>42144</v>
      </c>
      <c r="BC2414" s="4" t="s">
        <v>369</v>
      </c>
      <c r="BD2414">
        <v>41054531300042</v>
      </c>
      <c r="BF2414" t="s">
        <v>108</v>
      </c>
      <c r="BG2414" t="s">
        <v>1001</v>
      </c>
      <c r="BH2414" t="s">
        <v>1002</v>
      </c>
      <c r="BJ2414" s="2">
        <v>42143</v>
      </c>
      <c r="BK2414">
        <v>3</v>
      </c>
      <c r="BM2414">
        <v>1409</v>
      </c>
      <c r="BO2414" t="s">
        <v>118</v>
      </c>
      <c r="BP2414">
        <v>24</v>
      </c>
      <c r="BR2414">
        <v>27</v>
      </c>
      <c r="BT2414">
        <v>1</v>
      </c>
      <c r="BV2414">
        <v>34255833500051</v>
      </c>
      <c r="BX2414" t="s">
        <v>108</v>
      </c>
      <c r="BY2414">
        <v>1</v>
      </c>
      <c r="CA2414">
        <v>3</v>
      </c>
      <c r="CC2414">
        <v>41054531300042</v>
      </c>
      <c r="CE2414" t="s">
        <v>105</v>
      </c>
      <c r="CG2414">
        <v>3</v>
      </c>
      <c r="CM2414" t="s">
        <v>106</v>
      </c>
      <c r="CN2414" s="2">
        <v>42187</v>
      </c>
      <c r="CO2414">
        <v>0</v>
      </c>
      <c r="CQ2414" t="s">
        <v>105</v>
      </c>
      <c r="CR2414" t="s">
        <v>107</v>
      </c>
      <c r="CS2414">
        <v>41054531300042</v>
      </c>
      <c r="CU2414" t="s">
        <v>108</v>
      </c>
      <c r="CV2414" t="s">
        <v>109</v>
      </c>
      <c r="CW2414" t="s">
        <v>110</v>
      </c>
      <c r="CX2414" t="s">
        <v>111</v>
      </c>
      <c r="CY2414">
        <v>1</v>
      </c>
    </row>
    <row r="2415" spans="1:103" ht="15" hidden="1" customHeight="1" x14ac:dyDescent="0.2">
      <c r="A2415" t="s">
        <v>104</v>
      </c>
      <c r="B2415">
        <v>0</v>
      </c>
      <c r="D2415" t="s">
        <v>105</v>
      </c>
      <c r="K2415">
        <v>1</v>
      </c>
      <c r="M2415">
        <v>10</v>
      </c>
      <c r="N2415" t="s">
        <v>999</v>
      </c>
      <c r="O2415">
        <v>0</v>
      </c>
      <c r="R2415">
        <v>6127985</v>
      </c>
      <c r="S2415" s="2">
        <v>42143</v>
      </c>
      <c r="T2415">
        <v>20</v>
      </c>
      <c r="U2415">
        <v>1</v>
      </c>
      <c r="V2415">
        <v>1</v>
      </c>
      <c r="X2415">
        <v>0</v>
      </c>
      <c r="Y2415">
        <v>0</v>
      </c>
      <c r="Z2415" s="2">
        <v>42143</v>
      </c>
      <c r="AA2415" s="4" t="s">
        <v>1003</v>
      </c>
      <c r="AB2415">
        <v>23</v>
      </c>
      <c r="AC2415">
        <v>23</v>
      </c>
      <c r="AD2415" s="4" t="s">
        <v>1003</v>
      </c>
      <c r="AE2415">
        <v>2</v>
      </c>
      <c r="AF2415">
        <v>2</v>
      </c>
      <c r="AG2415" t="s">
        <v>641</v>
      </c>
      <c r="AH2415">
        <v>5970</v>
      </c>
      <c r="AI2415">
        <v>0.05</v>
      </c>
      <c r="AJ2415">
        <v>0.05</v>
      </c>
      <c r="AM2415">
        <v>454</v>
      </c>
      <c r="AN2415">
        <v>454</v>
      </c>
      <c r="AO2415">
        <v>5970</v>
      </c>
      <c r="AP2415">
        <v>10</v>
      </c>
      <c r="AQ2415">
        <v>10</v>
      </c>
      <c r="AR2415">
        <v>0.05</v>
      </c>
      <c r="AS2415">
        <v>0.05</v>
      </c>
      <c r="AV2415">
        <v>133</v>
      </c>
      <c r="AW2415">
        <v>133</v>
      </c>
      <c r="AX2415" t="s">
        <v>130</v>
      </c>
      <c r="AY2415" s="3" t="s">
        <v>1000</v>
      </c>
      <c r="AZ2415">
        <v>1</v>
      </c>
      <c r="BB2415" s="2">
        <v>42144</v>
      </c>
      <c r="BC2415" s="4" t="s">
        <v>369</v>
      </c>
      <c r="BD2415">
        <v>41054531300042</v>
      </c>
      <c r="BF2415" t="s">
        <v>108</v>
      </c>
      <c r="BG2415" t="s">
        <v>1001</v>
      </c>
      <c r="BH2415" t="s">
        <v>1002</v>
      </c>
      <c r="BJ2415" s="2">
        <v>42143</v>
      </c>
      <c r="BK2415">
        <v>3</v>
      </c>
      <c r="BM2415">
        <v>1409</v>
      </c>
      <c r="BO2415" t="s">
        <v>118</v>
      </c>
      <c r="BP2415">
        <v>24</v>
      </c>
      <c r="BR2415">
        <v>27</v>
      </c>
      <c r="BT2415">
        <v>1</v>
      </c>
      <c r="BV2415">
        <v>34255833500051</v>
      </c>
      <c r="BX2415" t="s">
        <v>108</v>
      </c>
      <c r="BY2415">
        <v>1</v>
      </c>
      <c r="CA2415">
        <v>3</v>
      </c>
      <c r="CC2415">
        <v>41054531300042</v>
      </c>
      <c r="CE2415" t="s">
        <v>105</v>
      </c>
      <c r="CG2415">
        <v>3</v>
      </c>
      <c r="CM2415" t="s">
        <v>106</v>
      </c>
      <c r="CN2415" s="2">
        <v>42187</v>
      </c>
      <c r="CO2415">
        <v>0</v>
      </c>
      <c r="CQ2415" t="s">
        <v>105</v>
      </c>
      <c r="CR2415" t="s">
        <v>107</v>
      </c>
      <c r="CS2415">
        <v>41054531300042</v>
      </c>
      <c r="CU2415" t="s">
        <v>108</v>
      </c>
      <c r="CV2415" t="s">
        <v>109</v>
      </c>
      <c r="CW2415" t="s">
        <v>110</v>
      </c>
      <c r="CX2415" t="s">
        <v>111</v>
      </c>
      <c r="CY2415">
        <v>1</v>
      </c>
    </row>
    <row r="2416" spans="1:103" ht="15" hidden="1" customHeight="1" x14ac:dyDescent="0.2">
      <c r="A2416" t="s">
        <v>104</v>
      </c>
      <c r="B2416">
        <v>0</v>
      </c>
      <c r="D2416" t="s">
        <v>105</v>
      </c>
      <c r="K2416">
        <v>1</v>
      </c>
      <c r="M2416">
        <v>10</v>
      </c>
      <c r="N2416" t="s">
        <v>999</v>
      </c>
      <c r="O2416">
        <v>0</v>
      </c>
      <c r="R2416">
        <v>6127985</v>
      </c>
      <c r="S2416" s="2">
        <v>42143</v>
      </c>
      <c r="T2416">
        <v>20</v>
      </c>
      <c r="U2416">
        <v>2</v>
      </c>
      <c r="V2416">
        <v>2</v>
      </c>
      <c r="X2416">
        <v>0</v>
      </c>
      <c r="Y2416">
        <v>0</v>
      </c>
      <c r="Z2416" s="2">
        <v>42143</v>
      </c>
      <c r="AA2416" s="4" t="s">
        <v>1003</v>
      </c>
      <c r="AB2416">
        <v>23</v>
      </c>
      <c r="AC2416">
        <v>23</v>
      </c>
      <c r="AD2416" s="4" t="s">
        <v>1003</v>
      </c>
      <c r="AE2416">
        <v>2</v>
      </c>
      <c r="AF2416">
        <v>2</v>
      </c>
      <c r="AG2416" t="s">
        <v>642</v>
      </c>
      <c r="AH2416">
        <v>1973</v>
      </c>
      <c r="AI2416">
        <v>0.02</v>
      </c>
      <c r="AJ2416">
        <v>0.02</v>
      </c>
      <c r="AM2416">
        <v>454</v>
      </c>
      <c r="AN2416">
        <v>454</v>
      </c>
      <c r="AO2416">
        <v>1973</v>
      </c>
      <c r="AP2416">
        <v>10</v>
      </c>
      <c r="AQ2416">
        <v>10</v>
      </c>
      <c r="AR2416">
        <v>0.02</v>
      </c>
      <c r="AS2416">
        <v>0.02</v>
      </c>
      <c r="AV2416">
        <v>133</v>
      </c>
      <c r="AW2416">
        <v>133</v>
      </c>
      <c r="AX2416" t="s">
        <v>130</v>
      </c>
      <c r="AY2416" s="3" t="s">
        <v>1000</v>
      </c>
      <c r="AZ2416">
        <v>1</v>
      </c>
      <c r="BB2416" s="2">
        <v>42144</v>
      </c>
      <c r="BC2416" s="4" t="s">
        <v>369</v>
      </c>
      <c r="BD2416">
        <v>41054531300042</v>
      </c>
      <c r="BF2416" t="s">
        <v>108</v>
      </c>
      <c r="BG2416" t="s">
        <v>1001</v>
      </c>
      <c r="BH2416" t="s">
        <v>1002</v>
      </c>
      <c r="BJ2416" s="2">
        <v>42143</v>
      </c>
      <c r="BK2416">
        <v>3</v>
      </c>
      <c r="BM2416">
        <v>1409</v>
      </c>
      <c r="BO2416" t="s">
        <v>118</v>
      </c>
      <c r="BP2416">
        <v>24</v>
      </c>
      <c r="BR2416">
        <v>27</v>
      </c>
      <c r="BT2416">
        <v>1</v>
      </c>
      <c r="BV2416">
        <v>34255833500051</v>
      </c>
      <c r="BX2416" t="s">
        <v>108</v>
      </c>
      <c r="BY2416">
        <v>1</v>
      </c>
      <c r="CA2416">
        <v>3</v>
      </c>
      <c r="CC2416">
        <v>41054531300042</v>
      </c>
      <c r="CE2416" t="s">
        <v>105</v>
      </c>
      <c r="CG2416">
        <v>3</v>
      </c>
      <c r="CM2416" t="s">
        <v>106</v>
      </c>
      <c r="CN2416" s="2">
        <v>42187</v>
      </c>
      <c r="CO2416">
        <v>0</v>
      </c>
      <c r="CQ2416" t="s">
        <v>105</v>
      </c>
      <c r="CR2416" t="s">
        <v>107</v>
      </c>
      <c r="CS2416">
        <v>41054531300042</v>
      </c>
      <c r="CU2416" t="s">
        <v>108</v>
      </c>
      <c r="CV2416" t="s">
        <v>109</v>
      </c>
      <c r="CW2416" t="s">
        <v>110</v>
      </c>
      <c r="CX2416" t="s">
        <v>111</v>
      </c>
      <c r="CY2416">
        <v>1</v>
      </c>
    </row>
    <row r="2417" spans="1:103" ht="15" hidden="1" customHeight="1" x14ac:dyDescent="0.2">
      <c r="A2417" t="s">
        <v>104</v>
      </c>
      <c r="B2417">
        <v>0</v>
      </c>
      <c r="D2417" t="s">
        <v>105</v>
      </c>
      <c r="K2417">
        <v>1</v>
      </c>
      <c r="M2417">
        <v>10</v>
      </c>
      <c r="N2417" t="s">
        <v>999</v>
      </c>
      <c r="O2417">
        <v>0</v>
      </c>
      <c r="R2417">
        <v>6127985</v>
      </c>
      <c r="S2417" s="2">
        <v>42143</v>
      </c>
      <c r="T2417">
        <v>20</v>
      </c>
      <c r="U2417">
        <v>1</v>
      </c>
      <c r="V2417">
        <v>1</v>
      </c>
      <c r="X2417">
        <v>0</v>
      </c>
      <c r="Y2417">
        <v>0</v>
      </c>
      <c r="Z2417" s="2">
        <v>42143</v>
      </c>
      <c r="AA2417" s="4" t="s">
        <v>1003</v>
      </c>
      <c r="AB2417">
        <v>23</v>
      </c>
      <c r="AC2417">
        <v>23</v>
      </c>
      <c r="AD2417" s="4" t="s">
        <v>1003</v>
      </c>
      <c r="AE2417">
        <v>2</v>
      </c>
      <c r="AF2417">
        <v>2</v>
      </c>
      <c r="AG2417" t="s">
        <v>643</v>
      </c>
      <c r="AH2417">
        <v>1967</v>
      </c>
      <c r="AI2417">
        <v>0.02</v>
      </c>
      <c r="AJ2417">
        <v>0.02</v>
      </c>
      <c r="AM2417">
        <v>454</v>
      </c>
      <c r="AN2417">
        <v>454</v>
      </c>
      <c r="AO2417">
        <v>1967</v>
      </c>
      <c r="AP2417">
        <v>10</v>
      </c>
      <c r="AQ2417">
        <v>10</v>
      </c>
      <c r="AR2417">
        <v>0.02</v>
      </c>
      <c r="AS2417">
        <v>0.02</v>
      </c>
      <c r="AV2417">
        <v>133</v>
      </c>
      <c r="AW2417">
        <v>133</v>
      </c>
      <c r="AX2417" t="s">
        <v>130</v>
      </c>
      <c r="AY2417" s="3" t="s">
        <v>1000</v>
      </c>
      <c r="AZ2417">
        <v>1</v>
      </c>
      <c r="BB2417" s="2">
        <v>42144</v>
      </c>
      <c r="BC2417" s="4" t="s">
        <v>369</v>
      </c>
      <c r="BD2417">
        <v>41054531300042</v>
      </c>
      <c r="BF2417" t="s">
        <v>108</v>
      </c>
      <c r="BG2417" t="s">
        <v>1001</v>
      </c>
      <c r="BH2417" t="s">
        <v>1002</v>
      </c>
      <c r="BJ2417" s="2">
        <v>42143</v>
      </c>
      <c r="BK2417">
        <v>3</v>
      </c>
      <c r="BM2417">
        <v>1409</v>
      </c>
      <c r="BO2417" t="s">
        <v>118</v>
      </c>
      <c r="BP2417">
        <v>24</v>
      </c>
      <c r="BR2417">
        <v>27</v>
      </c>
      <c r="BT2417">
        <v>1</v>
      </c>
      <c r="BV2417">
        <v>34255833500051</v>
      </c>
      <c r="BX2417" t="s">
        <v>108</v>
      </c>
      <c r="BY2417">
        <v>1</v>
      </c>
      <c r="CA2417">
        <v>3</v>
      </c>
      <c r="CC2417">
        <v>41054531300042</v>
      </c>
      <c r="CE2417" t="s">
        <v>105</v>
      </c>
      <c r="CG2417">
        <v>3</v>
      </c>
      <c r="CM2417" t="s">
        <v>106</v>
      </c>
      <c r="CN2417" s="2">
        <v>42187</v>
      </c>
      <c r="CO2417">
        <v>0</v>
      </c>
      <c r="CQ2417" t="s">
        <v>105</v>
      </c>
      <c r="CR2417" t="s">
        <v>107</v>
      </c>
      <c r="CS2417">
        <v>41054531300042</v>
      </c>
      <c r="CU2417" t="s">
        <v>108</v>
      </c>
      <c r="CV2417" t="s">
        <v>109</v>
      </c>
      <c r="CW2417" t="s">
        <v>110</v>
      </c>
      <c r="CX2417" t="s">
        <v>111</v>
      </c>
      <c r="CY2417">
        <v>1</v>
      </c>
    </row>
    <row r="2418" spans="1:103" ht="15" hidden="1" customHeight="1" x14ac:dyDescent="0.2">
      <c r="A2418" t="s">
        <v>104</v>
      </c>
      <c r="B2418">
        <v>0</v>
      </c>
      <c r="D2418" t="s">
        <v>105</v>
      </c>
      <c r="K2418">
        <v>1</v>
      </c>
      <c r="M2418">
        <v>10</v>
      </c>
      <c r="N2418" t="s">
        <v>999</v>
      </c>
      <c r="O2418">
        <v>0</v>
      </c>
      <c r="R2418">
        <v>6127985</v>
      </c>
      <c r="S2418" s="2">
        <v>42143</v>
      </c>
      <c r="T2418">
        <v>20</v>
      </c>
      <c r="U2418">
        <v>1</v>
      </c>
      <c r="V2418">
        <v>1</v>
      </c>
      <c r="X2418">
        <v>0</v>
      </c>
      <c r="Y2418">
        <v>0</v>
      </c>
      <c r="Z2418" s="2">
        <v>42143</v>
      </c>
      <c r="AA2418" s="4" t="s">
        <v>1003</v>
      </c>
      <c r="AB2418">
        <v>23</v>
      </c>
      <c r="AC2418">
        <v>23</v>
      </c>
      <c r="AD2418" s="4" t="s">
        <v>1003</v>
      </c>
      <c r="AE2418">
        <v>2</v>
      </c>
      <c r="AF2418">
        <v>2</v>
      </c>
      <c r="AG2418" t="s">
        <v>644</v>
      </c>
      <c r="AH2418">
        <v>1188</v>
      </c>
      <c r="AI2418">
        <v>5.0000000000000001E-3</v>
      </c>
      <c r="AJ2418">
        <v>5.0000000000000001E-3</v>
      </c>
      <c r="AK2418">
        <v>712</v>
      </c>
      <c r="AL2418">
        <v>712</v>
      </c>
      <c r="AM2418">
        <v>405</v>
      </c>
      <c r="AN2418">
        <v>405</v>
      </c>
      <c r="AO2418">
        <v>1188</v>
      </c>
      <c r="AP2418">
        <v>10</v>
      </c>
      <c r="AQ2418">
        <v>10</v>
      </c>
      <c r="AR2418">
        <v>5.0000000000000001E-3</v>
      </c>
      <c r="AS2418">
        <v>5.0000000000000001E-3</v>
      </c>
      <c r="AT2418">
        <v>1168</v>
      </c>
      <c r="AU2418">
        <v>1168</v>
      </c>
      <c r="AV2418">
        <v>133</v>
      </c>
      <c r="AW2418">
        <v>133</v>
      </c>
      <c r="AX2418" t="s">
        <v>130</v>
      </c>
      <c r="AY2418" s="3" t="s">
        <v>1000</v>
      </c>
      <c r="AZ2418">
        <v>1</v>
      </c>
      <c r="BB2418" s="2">
        <v>42144</v>
      </c>
      <c r="BC2418" s="4" t="s">
        <v>369</v>
      </c>
      <c r="BD2418">
        <v>41054531300042</v>
      </c>
      <c r="BF2418" t="s">
        <v>108</v>
      </c>
      <c r="BG2418" t="s">
        <v>1001</v>
      </c>
      <c r="BH2418" t="s">
        <v>1002</v>
      </c>
      <c r="BJ2418" s="2">
        <v>42143</v>
      </c>
      <c r="BK2418">
        <v>3</v>
      </c>
      <c r="BM2418">
        <v>1409</v>
      </c>
      <c r="BO2418" t="s">
        <v>118</v>
      </c>
      <c r="BP2418">
        <v>24</v>
      </c>
      <c r="BR2418">
        <v>27</v>
      </c>
      <c r="BT2418">
        <v>1</v>
      </c>
      <c r="BV2418">
        <v>34255833500051</v>
      </c>
      <c r="BX2418" t="s">
        <v>108</v>
      </c>
      <c r="BY2418">
        <v>1</v>
      </c>
      <c r="CA2418">
        <v>3</v>
      </c>
      <c r="CC2418">
        <v>41054531300042</v>
      </c>
      <c r="CE2418" t="s">
        <v>105</v>
      </c>
      <c r="CG2418">
        <v>3</v>
      </c>
      <c r="CM2418" t="s">
        <v>106</v>
      </c>
      <c r="CN2418" s="2">
        <v>42187</v>
      </c>
      <c r="CO2418">
        <v>0</v>
      </c>
      <c r="CQ2418" t="s">
        <v>105</v>
      </c>
      <c r="CR2418" t="s">
        <v>107</v>
      </c>
      <c r="CS2418">
        <v>41054531300042</v>
      </c>
      <c r="CU2418" t="s">
        <v>108</v>
      </c>
      <c r="CV2418" t="s">
        <v>109</v>
      </c>
      <c r="CW2418" t="s">
        <v>110</v>
      </c>
      <c r="CX2418" t="s">
        <v>111</v>
      </c>
      <c r="CY2418">
        <v>1</v>
      </c>
    </row>
    <row r="2419" spans="1:103" ht="15" hidden="1" customHeight="1" x14ac:dyDescent="0.2">
      <c r="A2419" t="s">
        <v>104</v>
      </c>
      <c r="B2419">
        <v>0</v>
      </c>
      <c r="D2419" t="s">
        <v>105</v>
      </c>
      <c r="K2419">
        <v>1</v>
      </c>
      <c r="M2419">
        <v>10</v>
      </c>
      <c r="N2419" t="s">
        <v>999</v>
      </c>
      <c r="O2419">
        <v>0</v>
      </c>
      <c r="R2419">
        <v>6127985</v>
      </c>
      <c r="S2419" s="2">
        <v>42143</v>
      </c>
      <c r="T2419">
        <v>20</v>
      </c>
      <c r="U2419">
        <v>2</v>
      </c>
      <c r="V2419">
        <v>2</v>
      </c>
      <c r="X2419">
        <v>0</v>
      </c>
      <c r="Y2419">
        <v>0</v>
      </c>
      <c r="Z2419" s="2">
        <v>42143</v>
      </c>
      <c r="AA2419" s="4" t="s">
        <v>1003</v>
      </c>
      <c r="AB2419">
        <v>23</v>
      </c>
      <c r="AC2419">
        <v>23</v>
      </c>
      <c r="AD2419" s="4" t="s">
        <v>1003</v>
      </c>
      <c r="AE2419">
        <v>2</v>
      </c>
      <c r="AF2419">
        <v>2</v>
      </c>
      <c r="AG2419" t="s">
        <v>645</v>
      </c>
      <c r="AH2419">
        <v>1700</v>
      </c>
      <c r="AI2419">
        <v>0.01</v>
      </c>
      <c r="AJ2419">
        <v>0.01</v>
      </c>
      <c r="AK2419">
        <v>712</v>
      </c>
      <c r="AL2419">
        <v>712</v>
      </c>
      <c r="AM2419">
        <v>405</v>
      </c>
      <c r="AN2419">
        <v>405</v>
      </c>
      <c r="AO2419">
        <v>1700</v>
      </c>
      <c r="AP2419">
        <v>10</v>
      </c>
      <c r="AQ2419">
        <v>10</v>
      </c>
      <c r="AR2419">
        <v>0.01</v>
      </c>
      <c r="AS2419">
        <v>0.01</v>
      </c>
      <c r="AT2419">
        <v>1168</v>
      </c>
      <c r="AU2419">
        <v>1168</v>
      </c>
      <c r="AV2419">
        <v>133</v>
      </c>
      <c r="AW2419">
        <v>133</v>
      </c>
      <c r="AX2419" t="s">
        <v>130</v>
      </c>
      <c r="AY2419" s="3" t="s">
        <v>1000</v>
      </c>
      <c r="AZ2419">
        <v>1</v>
      </c>
      <c r="BB2419" s="2">
        <v>42144</v>
      </c>
      <c r="BC2419" s="4" t="s">
        <v>369</v>
      </c>
      <c r="BD2419">
        <v>41054531300042</v>
      </c>
      <c r="BF2419" t="s">
        <v>108</v>
      </c>
      <c r="BG2419" t="s">
        <v>1001</v>
      </c>
      <c r="BH2419" t="s">
        <v>1002</v>
      </c>
      <c r="BJ2419" s="2">
        <v>42143</v>
      </c>
      <c r="BK2419">
        <v>3</v>
      </c>
      <c r="BM2419">
        <v>1409</v>
      </c>
      <c r="BO2419" t="s">
        <v>118</v>
      </c>
      <c r="BP2419">
        <v>24</v>
      </c>
      <c r="BR2419">
        <v>27</v>
      </c>
      <c r="BT2419">
        <v>1</v>
      </c>
      <c r="BV2419">
        <v>34255833500051</v>
      </c>
      <c r="BX2419" t="s">
        <v>108</v>
      </c>
      <c r="BY2419">
        <v>1</v>
      </c>
      <c r="CA2419">
        <v>3</v>
      </c>
      <c r="CC2419">
        <v>41054531300042</v>
      </c>
      <c r="CE2419" t="s">
        <v>105</v>
      </c>
      <c r="CG2419">
        <v>3</v>
      </c>
      <c r="CM2419" t="s">
        <v>106</v>
      </c>
      <c r="CN2419" s="2">
        <v>42187</v>
      </c>
      <c r="CO2419">
        <v>0</v>
      </c>
      <c r="CQ2419" t="s">
        <v>105</v>
      </c>
      <c r="CR2419" t="s">
        <v>107</v>
      </c>
      <c r="CS2419">
        <v>41054531300042</v>
      </c>
      <c r="CU2419" t="s">
        <v>108</v>
      </c>
      <c r="CV2419" t="s">
        <v>109</v>
      </c>
      <c r="CW2419" t="s">
        <v>110</v>
      </c>
      <c r="CX2419" t="s">
        <v>111</v>
      </c>
      <c r="CY2419">
        <v>1</v>
      </c>
    </row>
    <row r="2420" spans="1:103" ht="15" hidden="1" customHeight="1" x14ac:dyDescent="0.2">
      <c r="A2420" t="s">
        <v>104</v>
      </c>
      <c r="B2420">
        <v>0</v>
      </c>
      <c r="D2420" t="s">
        <v>105</v>
      </c>
      <c r="K2420">
        <v>1</v>
      </c>
      <c r="M2420">
        <v>10</v>
      </c>
      <c r="N2420" t="s">
        <v>999</v>
      </c>
      <c r="O2420">
        <v>0</v>
      </c>
      <c r="R2420">
        <v>6127985</v>
      </c>
      <c r="S2420" s="2">
        <v>42143</v>
      </c>
      <c r="T2420">
        <v>20</v>
      </c>
      <c r="U2420">
        <v>1</v>
      </c>
      <c r="V2420">
        <v>1</v>
      </c>
      <c r="X2420">
        <v>0</v>
      </c>
      <c r="Y2420">
        <v>0</v>
      </c>
      <c r="Z2420" s="2">
        <v>42143</v>
      </c>
      <c r="AA2420" s="4" t="s">
        <v>1003</v>
      </c>
      <c r="AB2420">
        <v>23</v>
      </c>
      <c r="AC2420">
        <v>23</v>
      </c>
      <c r="AD2420" s="4" t="s">
        <v>1003</v>
      </c>
      <c r="AE2420">
        <v>2</v>
      </c>
      <c r="AF2420">
        <v>2</v>
      </c>
      <c r="AG2420" t="s">
        <v>646</v>
      </c>
      <c r="AH2420">
        <v>1189</v>
      </c>
      <c r="AI2420">
        <v>5.0000000000000001E-3</v>
      </c>
      <c r="AJ2420">
        <v>5.0000000000000001E-3</v>
      </c>
      <c r="AK2420">
        <v>712</v>
      </c>
      <c r="AL2420">
        <v>712</v>
      </c>
      <c r="AM2420">
        <v>405</v>
      </c>
      <c r="AN2420">
        <v>405</v>
      </c>
      <c r="AO2420">
        <v>1189</v>
      </c>
      <c r="AP2420">
        <v>10</v>
      </c>
      <c r="AQ2420">
        <v>10</v>
      </c>
      <c r="AR2420">
        <v>5.0000000000000001E-3</v>
      </c>
      <c r="AS2420">
        <v>5.0000000000000001E-3</v>
      </c>
      <c r="AT2420">
        <v>1168</v>
      </c>
      <c r="AU2420">
        <v>1168</v>
      </c>
      <c r="AV2420">
        <v>133</v>
      </c>
      <c r="AW2420">
        <v>133</v>
      </c>
      <c r="AX2420" t="s">
        <v>130</v>
      </c>
      <c r="AY2420" s="3" t="s">
        <v>1000</v>
      </c>
      <c r="AZ2420">
        <v>1</v>
      </c>
      <c r="BB2420" s="2">
        <v>42144</v>
      </c>
      <c r="BC2420" s="4" t="s">
        <v>369</v>
      </c>
      <c r="BD2420">
        <v>41054531300042</v>
      </c>
      <c r="BF2420" t="s">
        <v>108</v>
      </c>
      <c r="BG2420" t="s">
        <v>1001</v>
      </c>
      <c r="BH2420" t="s">
        <v>1002</v>
      </c>
      <c r="BJ2420" s="2">
        <v>42143</v>
      </c>
      <c r="BK2420">
        <v>3</v>
      </c>
      <c r="BM2420">
        <v>1409</v>
      </c>
      <c r="BO2420" t="s">
        <v>118</v>
      </c>
      <c r="BP2420">
        <v>24</v>
      </c>
      <c r="BR2420">
        <v>27</v>
      </c>
      <c r="BT2420">
        <v>1</v>
      </c>
      <c r="BV2420">
        <v>34255833500051</v>
      </c>
      <c r="BX2420" t="s">
        <v>108</v>
      </c>
      <c r="BY2420">
        <v>1</v>
      </c>
      <c r="CA2420">
        <v>3</v>
      </c>
      <c r="CC2420">
        <v>41054531300042</v>
      </c>
      <c r="CE2420" t="s">
        <v>105</v>
      </c>
      <c r="CG2420">
        <v>3</v>
      </c>
      <c r="CM2420" t="s">
        <v>106</v>
      </c>
      <c r="CN2420" s="2">
        <v>42187</v>
      </c>
      <c r="CO2420">
        <v>0</v>
      </c>
      <c r="CQ2420" t="s">
        <v>105</v>
      </c>
      <c r="CR2420" t="s">
        <v>107</v>
      </c>
      <c r="CS2420">
        <v>41054531300042</v>
      </c>
      <c r="CU2420" t="s">
        <v>108</v>
      </c>
      <c r="CV2420" t="s">
        <v>109</v>
      </c>
      <c r="CW2420" t="s">
        <v>110</v>
      </c>
      <c r="CX2420" t="s">
        <v>111</v>
      </c>
      <c r="CY2420">
        <v>1</v>
      </c>
    </row>
    <row r="2421" spans="1:103" ht="15" hidden="1" customHeight="1" x14ac:dyDescent="0.2">
      <c r="A2421" t="s">
        <v>104</v>
      </c>
      <c r="B2421">
        <v>0</v>
      </c>
      <c r="D2421" t="s">
        <v>105</v>
      </c>
      <c r="K2421">
        <v>1</v>
      </c>
      <c r="M2421">
        <v>10</v>
      </c>
      <c r="N2421" t="s">
        <v>999</v>
      </c>
      <c r="O2421">
        <v>0</v>
      </c>
      <c r="R2421">
        <v>6127985</v>
      </c>
      <c r="S2421" s="2">
        <v>42143</v>
      </c>
      <c r="T2421">
        <v>20</v>
      </c>
      <c r="U2421">
        <v>1</v>
      </c>
      <c r="V2421">
        <v>1</v>
      </c>
      <c r="X2421">
        <v>0</v>
      </c>
      <c r="Y2421">
        <v>0</v>
      </c>
      <c r="Z2421" s="2">
        <v>42143</v>
      </c>
      <c r="AA2421" s="4" t="s">
        <v>1003</v>
      </c>
      <c r="AB2421">
        <v>23</v>
      </c>
      <c r="AC2421">
        <v>23</v>
      </c>
      <c r="AD2421" s="4" t="s">
        <v>1003</v>
      </c>
      <c r="AE2421">
        <v>2</v>
      </c>
      <c r="AF2421">
        <v>2</v>
      </c>
      <c r="AG2421" t="s">
        <v>647</v>
      </c>
      <c r="AH2421">
        <v>5627</v>
      </c>
      <c r="AI2421">
        <v>5.0000000000000001E-3</v>
      </c>
      <c r="AJ2421">
        <v>5.0000000000000001E-3</v>
      </c>
      <c r="AK2421">
        <v>712</v>
      </c>
      <c r="AL2421">
        <v>712</v>
      </c>
      <c r="AM2421">
        <v>405</v>
      </c>
      <c r="AN2421">
        <v>405</v>
      </c>
      <c r="AO2421">
        <v>5627</v>
      </c>
      <c r="AP2421">
        <v>10</v>
      </c>
      <c r="AQ2421">
        <v>10</v>
      </c>
      <c r="AR2421">
        <v>5.0000000000000001E-3</v>
      </c>
      <c r="AS2421">
        <v>5.0000000000000001E-3</v>
      </c>
      <c r="AT2421">
        <v>1168</v>
      </c>
      <c r="AU2421">
        <v>1168</v>
      </c>
      <c r="AV2421">
        <v>133</v>
      </c>
      <c r="AW2421">
        <v>133</v>
      </c>
      <c r="AX2421" t="s">
        <v>130</v>
      </c>
      <c r="AY2421" s="3" t="s">
        <v>1000</v>
      </c>
      <c r="AZ2421">
        <v>1</v>
      </c>
      <c r="BB2421" s="2">
        <v>42144</v>
      </c>
      <c r="BC2421" s="4" t="s">
        <v>369</v>
      </c>
      <c r="BD2421">
        <v>41054531300042</v>
      </c>
      <c r="BF2421" t="s">
        <v>108</v>
      </c>
      <c r="BG2421" t="s">
        <v>1001</v>
      </c>
      <c r="BH2421" t="s">
        <v>1002</v>
      </c>
      <c r="BJ2421" s="2">
        <v>42143</v>
      </c>
      <c r="BK2421">
        <v>3</v>
      </c>
      <c r="BM2421">
        <v>1409</v>
      </c>
      <c r="BO2421" t="s">
        <v>118</v>
      </c>
      <c r="BP2421">
        <v>24</v>
      </c>
      <c r="BR2421">
        <v>27</v>
      </c>
      <c r="BT2421">
        <v>1</v>
      </c>
      <c r="BV2421">
        <v>34255833500051</v>
      </c>
      <c r="BX2421" t="s">
        <v>108</v>
      </c>
      <c r="BY2421">
        <v>1</v>
      </c>
      <c r="CA2421">
        <v>3</v>
      </c>
      <c r="CC2421">
        <v>41054531300042</v>
      </c>
      <c r="CE2421" t="s">
        <v>105</v>
      </c>
      <c r="CG2421">
        <v>3</v>
      </c>
      <c r="CM2421" t="s">
        <v>106</v>
      </c>
      <c r="CN2421" s="2">
        <v>42187</v>
      </c>
      <c r="CO2421">
        <v>0</v>
      </c>
      <c r="CQ2421" t="s">
        <v>105</v>
      </c>
      <c r="CR2421" t="s">
        <v>107</v>
      </c>
      <c r="CS2421">
        <v>41054531300042</v>
      </c>
      <c r="CU2421" t="s">
        <v>108</v>
      </c>
      <c r="CV2421" t="s">
        <v>109</v>
      </c>
      <c r="CW2421" t="s">
        <v>110</v>
      </c>
      <c r="CX2421" t="s">
        <v>111</v>
      </c>
      <c r="CY2421">
        <v>1</v>
      </c>
    </row>
    <row r="2422" spans="1:103" ht="15" hidden="1" customHeight="1" x14ac:dyDescent="0.2">
      <c r="A2422" t="s">
        <v>104</v>
      </c>
      <c r="B2422">
        <v>0</v>
      </c>
      <c r="D2422" t="s">
        <v>105</v>
      </c>
      <c r="K2422">
        <v>1</v>
      </c>
      <c r="M2422">
        <v>10</v>
      </c>
      <c r="N2422" t="s">
        <v>999</v>
      </c>
      <c r="O2422">
        <v>0</v>
      </c>
      <c r="R2422">
        <v>6127985</v>
      </c>
      <c r="S2422" s="2">
        <v>42143</v>
      </c>
      <c r="T2422">
        <v>20</v>
      </c>
      <c r="U2422">
        <v>1</v>
      </c>
      <c r="V2422">
        <v>1</v>
      </c>
      <c r="X2422">
        <v>0</v>
      </c>
      <c r="Y2422">
        <v>0</v>
      </c>
      <c r="Z2422" s="2">
        <v>42143</v>
      </c>
      <c r="AA2422" s="4" t="s">
        <v>1003</v>
      </c>
      <c r="AB2422">
        <v>23</v>
      </c>
      <c r="AC2422">
        <v>23</v>
      </c>
      <c r="AD2422" s="4" t="s">
        <v>1003</v>
      </c>
      <c r="AE2422">
        <v>2</v>
      </c>
      <c r="AF2422">
        <v>2</v>
      </c>
      <c r="AG2422" t="s">
        <v>648</v>
      </c>
      <c r="AH2422">
        <v>1190</v>
      </c>
      <c r="AI2422">
        <v>0.02</v>
      </c>
      <c r="AJ2422">
        <v>0.02</v>
      </c>
      <c r="AM2422">
        <v>454</v>
      </c>
      <c r="AN2422">
        <v>454</v>
      </c>
      <c r="AO2422">
        <v>1190</v>
      </c>
      <c r="AP2422">
        <v>10</v>
      </c>
      <c r="AQ2422">
        <v>10</v>
      </c>
      <c r="AR2422">
        <v>0.02</v>
      </c>
      <c r="AS2422">
        <v>0.02</v>
      </c>
      <c r="AV2422">
        <v>133</v>
      </c>
      <c r="AW2422">
        <v>133</v>
      </c>
      <c r="AX2422" t="s">
        <v>130</v>
      </c>
      <c r="AY2422" s="3" t="s">
        <v>1000</v>
      </c>
      <c r="AZ2422">
        <v>1</v>
      </c>
      <c r="BB2422" s="2">
        <v>42144</v>
      </c>
      <c r="BC2422" s="4" t="s">
        <v>369</v>
      </c>
      <c r="BD2422">
        <v>41054531300042</v>
      </c>
      <c r="BF2422" t="s">
        <v>108</v>
      </c>
      <c r="BG2422" t="s">
        <v>1001</v>
      </c>
      <c r="BH2422" t="s">
        <v>1002</v>
      </c>
      <c r="BJ2422" s="2">
        <v>42143</v>
      </c>
      <c r="BK2422">
        <v>3</v>
      </c>
      <c r="BM2422">
        <v>1409</v>
      </c>
      <c r="BO2422" t="s">
        <v>118</v>
      </c>
      <c r="BP2422">
        <v>24</v>
      </c>
      <c r="BR2422">
        <v>27</v>
      </c>
      <c r="BT2422">
        <v>1</v>
      </c>
      <c r="BV2422">
        <v>34255833500051</v>
      </c>
      <c r="BX2422" t="s">
        <v>108</v>
      </c>
      <c r="BY2422">
        <v>1</v>
      </c>
      <c r="CA2422">
        <v>3</v>
      </c>
      <c r="CC2422">
        <v>41054531300042</v>
      </c>
      <c r="CE2422" t="s">
        <v>105</v>
      </c>
      <c r="CG2422">
        <v>3</v>
      </c>
      <c r="CM2422" t="s">
        <v>106</v>
      </c>
      <c r="CN2422" s="2">
        <v>42187</v>
      </c>
      <c r="CO2422">
        <v>0</v>
      </c>
      <c r="CQ2422" t="s">
        <v>105</v>
      </c>
      <c r="CR2422" t="s">
        <v>107</v>
      </c>
      <c r="CS2422">
        <v>41054531300042</v>
      </c>
      <c r="CU2422" t="s">
        <v>108</v>
      </c>
      <c r="CV2422" t="s">
        <v>109</v>
      </c>
      <c r="CW2422" t="s">
        <v>110</v>
      </c>
      <c r="CX2422" t="s">
        <v>111</v>
      </c>
      <c r="CY2422">
        <v>1</v>
      </c>
    </row>
    <row r="2423" spans="1:103" ht="15" hidden="1" customHeight="1" x14ac:dyDescent="0.2">
      <c r="A2423" t="s">
        <v>104</v>
      </c>
      <c r="B2423">
        <v>0</v>
      </c>
      <c r="D2423" t="s">
        <v>105</v>
      </c>
      <c r="K2423">
        <v>1</v>
      </c>
      <c r="M2423">
        <v>10</v>
      </c>
      <c r="N2423" t="s">
        <v>999</v>
      </c>
      <c r="O2423">
        <v>0</v>
      </c>
      <c r="R2423">
        <v>6127985</v>
      </c>
      <c r="S2423" s="2">
        <v>42143</v>
      </c>
      <c r="T2423">
        <v>20</v>
      </c>
      <c r="U2423">
        <v>1</v>
      </c>
      <c r="V2423">
        <v>1</v>
      </c>
      <c r="X2423">
        <v>0</v>
      </c>
      <c r="Y2423">
        <v>0</v>
      </c>
      <c r="Z2423" s="2">
        <v>42143</v>
      </c>
      <c r="AA2423" s="4" t="s">
        <v>1003</v>
      </c>
      <c r="AB2423">
        <v>23</v>
      </c>
      <c r="AC2423">
        <v>23</v>
      </c>
      <c r="AD2423" s="4" t="s">
        <v>1003</v>
      </c>
      <c r="AE2423">
        <v>2</v>
      </c>
      <c r="AF2423">
        <v>2</v>
      </c>
      <c r="AG2423" t="s">
        <v>649</v>
      </c>
      <c r="AH2423">
        <v>1500</v>
      </c>
      <c r="AI2423">
        <v>0.02</v>
      </c>
      <c r="AJ2423">
        <v>0.02</v>
      </c>
      <c r="AM2423">
        <v>454</v>
      </c>
      <c r="AN2423">
        <v>454</v>
      </c>
      <c r="AO2423">
        <v>1500</v>
      </c>
      <c r="AP2423">
        <v>10</v>
      </c>
      <c r="AQ2423">
        <v>10</v>
      </c>
      <c r="AR2423">
        <v>0.02</v>
      </c>
      <c r="AS2423">
        <v>0.02</v>
      </c>
      <c r="AV2423">
        <v>133</v>
      </c>
      <c r="AW2423">
        <v>133</v>
      </c>
      <c r="AX2423" t="s">
        <v>130</v>
      </c>
      <c r="AY2423" s="3" t="s">
        <v>1000</v>
      </c>
      <c r="AZ2423">
        <v>1</v>
      </c>
      <c r="BB2423" s="2">
        <v>42144</v>
      </c>
      <c r="BC2423" s="4" t="s">
        <v>369</v>
      </c>
      <c r="BD2423">
        <v>41054531300042</v>
      </c>
      <c r="BF2423" t="s">
        <v>108</v>
      </c>
      <c r="BG2423" t="s">
        <v>1001</v>
      </c>
      <c r="BH2423" t="s">
        <v>1002</v>
      </c>
      <c r="BJ2423" s="2">
        <v>42143</v>
      </c>
      <c r="BK2423">
        <v>3</v>
      </c>
      <c r="BM2423">
        <v>1409</v>
      </c>
      <c r="BO2423" t="s">
        <v>118</v>
      </c>
      <c r="BP2423">
        <v>24</v>
      </c>
      <c r="BR2423">
        <v>27</v>
      </c>
      <c r="BT2423">
        <v>1</v>
      </c>
      <c r="BV2423">
        <v>34255833500051</v>
      </c>
      <c r="BX2423" t="s">
        <v>108</v>
      </c>
      <c r="BY2423">
        <v>1</v>
      </c>
      <c r="CA2423">
        <v>3</v>
      </c>
      <c r="CC2423">
        <v>41054531300042</v>
      </c>
      <c r="CE2423" t="s">
        <v>105</v>
      </c>
      <c r="CG2423">
        <v>3</v>
      </c>
      <c r="CM2423" t="s">
        <v>106</v>
      </c>
      <c r="CN2423" s="2">
        <v>42187</v>
      </c>
      <c r="CO2423">
        <v>0</v>
      </c>
      <c r="CQ2423" t="s">
        <v>105</v>
      </c>
      <c r="CR2423" t="s">
        <v>107</v>
      </c>
      <c r="CS2423">
        <v>41054531300042</v>
      </c>
      <c r="CU2423" t="s">
        <v>108</v>
      </c>
      <c r="CV2423" t="s">
        <v>109</v>
      </c>
      <c r="CW2423" t="s">
        <v>110</v>
      </c>
      <c r="CX2423" t="s">
        <v>111</v>
      </c>
      <c r="CY2423">
        <v>1</v>
      </c>
    </row>
    <row r="2424" spans="1:103" ht="15" hidden="1" customHeight="1" x14ac:dyDescent="0.2">
      <c r="A2424" t="s">
        <v>104</v>
      </c>
      <c r="B2424">
        <v>0</v>
      </c>
      <c r="D2424" t="s">
        <v>105</v>
      </c>
      <c r="K2424">
        <v>1</v>
      </c>
      <c r="M2424">
        <v>10</v>
      </c>
      <c r="N2424" t="s">
        <v>999</v>
      </c>
      <c r="O2424">
        <v>0</v>
      </c>
      <c r="R2424">
        <v>6127985</v>
      </c>
      <c r="S2424" s="2">
        <v>42143</v>
      </c>
      <c r="T2424">
        <v>20</v>
      </c>
      <c r="U2424">
        <v>2</v>
      </c>
      <c r="V2424">
        <v>2</v>
      </c>
      <c r="X2424">
        <v>0</v>
      </c>
      <c r="Y2424">
        <v>0</v>
      </c>
      <c r="Z2424" s="2">
        <v>42143</v>
      </c>
      <c r="AA2424" s="4" t="s">
        <v>1003</v>
      </c>
      <c r="AB2424">
        <v>23</v>
      </c>
      <c r="AC2424">
        <v>23</v>
      </c>
      <c r="AD2424" s="4" t="s">
        <v>1003</v>
      </c>
      <c r="AE2424">
        <v>2</v>
      </c>
      <c r="AF2424">
        <v>2</v>
      </c>
      <c r="AG2424" t="s">
        <v>650</v>
      </c>
      <c r="AH2424">
        <v>1701</v>
      </c>
      <c r="AI2424">
        <v>0.01</v>
      </c>
      <c r="AJ2424">
        <v>0.01</v>
      </c>
      <c r="AK2424">
        <v>712</v>
      </c>
      <c r="AL2424">
        <v>712</v>
      </c>
      <c r="AM2424">
        <v>405</v>
      </c>
      <c r="AN2424">
        <v>405</v>
      </c>
      <c r="AO2424">
        <v>1701</v>
      </c>
      <c r="AP2424">
        <v>10</v>
      </c>
      <c r="AQ2424">
        <v>10</v>
      </c>
      <c r="AR2424">
        <v>0.01</v>
      </c>
      <c r="AS2424">
        <v>0.01</v>
      </c>
      <c r="AT2424">
        <v>1168</v>
      </c>
      <c r="AU2424">
        <v>1168</v>
      </c>
      <c r="AV2424">
        <v>133</v>
      </c>
      <c r="AW2424">
        <v>133</v>
      </c>
      <c r="AX2424" t="s">
        <v>130</v>
      </c>
      <c r="AY2424" s="3" t="s">
        <v>1000</v>
      </c>
      <c r="AZ2424">
        <v>1</v>
      </c>
      <c r="BB2424" s="2">
        <v>42144</v>
      </c>
      <c r="BC2424" s="4" t="s">
        <v>369</v>
      </c>
      <c r="BD2424">
        <v>41054531300042</v>
      </c>
      <c r="BF2424" t="s">
        <v>108</v>
      </c>
      <c r="BG2424" t="s">
        <v>1001</v>
      </c>
      <c r="BH2424" t="s">
        <v>1002</v>
      </c>
      <c r="BJ2424" s="2">
        <v>42143</v>
      </c>
      <c r="BK2424">
        <v>3</v>
      </c>
      <c r="BM2424">
        <v>1409</v>
      </c>
      <c r="BO2424" t="s">
        <v>118</v>
      </c>
      <c r="BP2424">
        <v>24</v>
      </c>
      <c r="BR2424">
        <v>27</v>
      </c>
      <c r="BT2424">
        <v>1</v>
      </c>
      <c r="BV2424">
        <v>34255833500051</v>
      </c>
      <c r="BX2424" t="s">
        <v>108</v>
      </c>
      <c r="BY2424">
        <v>1</v>
      </c>
      <c r="CA2424">
        <v>3</v>
      </c>
      <c r="CC2424">
        <v>41054531300042</v>
      </c>
      <c r="CE2424" t="s">
        <v>105</v>
      </c>
      <c r="CG2424">
        <v>3</v>
      </c>
      <c r="CM2424" t="s">
        <v>106</v>
      </c>
      <c r="CN2424" s="2">
        <v>42187</v>
      </c>
      <c r="CO2424">
        <v>0</v>
      </c>
      <c r="CQ2424" t="s">
        <v>105</v>
      </c>
      <c r="CR2424" t="s">
        <v>107</v>
      </c>
      <c r="CS2424">
        <v>41054531300042</v>
      </c>
      <c r="CU2424" t="s">
        <v>108</v>
      </c>
      <c r="CV2424" t="s">
        <v>109</v>
      </c>
      <c r="CW2424" t="s">
        <v>110</v>
      </c>
      <c r="CX2424" t="s">
        <v>111</v>
      </c>
      <c r="CY2424">
        <v>1</v>
      </c>
    </row>
    <row r="2425" spans="1:103" ht="15" hidden="1" customHeight="1" x14ac:dyDescent="0.2">
      <c r="A2425" t="s">
        <v>104</v>
      </c>
      <c r="B2425">
        <v>0</v>
      </c>
      <c r="D2425" t="s">
        <v>105</v>
      </c>
      <c r="K2425">
        <v>1</v>
      </c>
      <c r="M2425">
        <v>10</v>
      </c>
      <c r="N2425" t="s">
        <v>999</v>
      </c>
      <c r="O2425">
        <v>0</v>
      </c>
      <c r="R2425">
        <v>6127985</v>
      </c>
      <c r="S2425" s="2">
        <v>42143</v>
      </c>
      <c r="T2425">
        <v>20</v>
      </c>
      <c r="U2425">
        <v>1</v>
      </c>
      <c r="V2425">
        <v>1</v>
      </c>
      <c r="X2425">
        <v>0</v>
      </c>
      <c r="Y2425">
        <v>0</v>
      </c>
      <c r="Z2425" s="2">
        <v>42143</v>
      </c>
      <c r="AA2425" s="4" t="s">
        <v>1003</v>
      </c>
      <c r="AB2425">
        <v>23</v>
      </c>
      <c r="AC2425">
        <v>23</v>
      </c>
      <c r="AD2425" s="4" t="s">
        <v>1003</v>
      </c>
      <c r="AE2425">
        <v>2</v>
      </c>
      <c r="AF2425">
        <v>2</v>
      </c>
      <c r="AG2425" t="s">
        <v>651</v>
      </c>
      <c r="AH2425">
        <v>2009</v>
      </c>
      <c r="AI2425">
        <v>5.0000000000000001E-3</v>
      </c>
      <c r="AJ2425">
        <v>5.0000000000000001E-3</v>
      </c>
      <c r="AK2425">
        <v>712</v>
      </c>
      <c r="AL2425">
        <v>712</v>
      </c>
      <c r="AM2425">
        <v>405</v>
      </c>
      <c r="AN2425">
        <v>405</v>
      </c>
      <c r="AO2425">
        <v>2009</v>
      </c>
      <c r="AP2425">
        <v>1</v>
      </c>
      <c r="AQ2425">
        <v>1</v>
      </c>
      <c r="AR2425">
        <v>8.9999999999999993E-3</v>
      </c>
      <c r="AS2425">
        <v>8.9999999999999993E-3</v>
      </c>
      <c r="AT2425">
        <v>1168</v>
      </c>
      <c r="AU2425">
        <v>1168</v>
      </c>
      <c r="AV2425">
        <v>133</v>
      </c>
      <c r="AW2425">
        <v>133</v>
      </c>
      <c r="AX2425" t="s">
        <v>130</v>
      </c>
      <c r="AY2425" s="3" t="s">
        <v>1000</v>
      </c>
      <c r="AZ2425">
        <v>1</v>
      </c>
      <c r="BB2425" s="2">
        <v>42144</v>
      </c>
      <c r="BC2425" s="4" t="s">
        <v>369</v>
      </c>
      <c r="BD2425">
        <v>41054531300042</v>
      </c>
      <c r="BF2425" t="s">
        <v>108</v>
      </c>
      <c r="BG2425" t="s">
        <v>1001</v>
      </c>
      <c r="BH2425" t="s">
        <v>1002</v>
      </c>
      <c r="BJ2425" s="2">
        <v>42143</v>
      </c>
      <c r="BK2425">
        <v>3</v>
      </c>
      <c r="BM2425">
        <v>1409</v>
      </c>
      <c r="BO2425" t="s">
        <v>118</v>
      </c>
      <c r="BP2425">
        <v>24</v>
      </c>
      <c r="BR2425">
        <v>27</v>
      </c>
      <c r="BT2425">
        <v>1</v>
      </c>
      <c r="BV2425">
        <v>34255833500051</v>
      </c>
      <c r="BX2425" t="s">
        <v>108</v>
      </c>
      <c r="BY2425">
        <v>1</v>
      </c>
      <c r="CA2425">
        <v>3</v>
      </c>
      <c r="CC2425">
        <v>41054531300042</v>
      </c>
      <c r="CE2425" t="s">
        <v>105</v>
      </c>
      <c r="CG2425">
        <v>3</v>
      </c>
      <c r="CM2425" t="s">
        <v>106</v>
      </c>
      <c r="CN2425" s="2">
        <v>42187</v>
      </c>
      <c r="CO2425">
        <v>0</v>
      </c>
      <c r="CQ2425" t="s">
        <v>105</v>
      </c>
      <c r="CR2425" t="s">
        <v>107</v>
      </c>
      <c r="CS2425">
        <v>41054531300042</v>
      </c>
      <c r="CU2425" t="s">
        <v>108</v>
      </c>
      <c r="CV2425" t="s">
        <v>109</v>
      </c>
      <c r="CW2425" t="s">
        <v>110</v>
      </c>
      <c r="CX2425" t="s">
        <v>111</v>
      </c>
      <c r="CY2425">
        <v>1</v>
      </c>
    </row>
    <row r="2426" spans="1:103" ht="15" hidden="1" customHeight="1" x14ac:dyDescent="0.2">
      <c r="A2426" t="s">
        <v>104</v>
      </c>
      <c r="B2426">
        <v>0</v>
      </c>
      <c r="D2426" t="s">
        <v>105</v>
      </c>
      <c r="K2426">
        <v>1</v>
      </c>
      <c r="M2426">
        <v>10</v>
      </c>
      <c r="N2426" t="s">
        <v>999</v>
      </c>
      <c r="O2426">
        <v>0</v>
      </c>
      <c r="R2426">
        <v>6127985</v>
      </c>
      <c r="S2426" s="2">
        <v>42143</v>
      </c>
      <c r="T2426">
        <v>20</v>
      </c>
      <c r="U2426">
        <v>1</v>
      </c>
      <c r="V2426">
        <v>1</v>
      </c>
      <c r="X2426">
        <v>0</v>
      </c>
      <c r="Y2426">
        <v>0</v>
      </c>
      <c r="Z2426" s="2">
        <v>42143</v>
      </c>
      <c r="AA2426" s="4" t="s">
        <v>1003</v>
      </c>
      <c r="AB2426">
        <v>23</v>
      </c>
      <c r="AC2426">
        <v>23</v>
      </c>
      <c r="AD2426" s="4" t="s">
        <v>1003</v>
      </c>
      <c r="AE2426">
        <v>2</v>
      </c>
      <c r="AF2426">
        <v>2</v>
      </c>
      <c r="AG2426" t="s">
        <v>652</v>
      </c>
      <c r="AH2426">
        <v>1840</v>
      </c>
      <c r="AI2426">
        <v>0.02</v>
      </c>
      <c r="AJ2426">
        <v>0.02</v>
      </c>
      <c r="AM2426">
        <v>454</v>
      </c>
      <c r="AN2426">
        <v>454</v>
      </c>
      <c r="AO2426">
        <v>1840</v>
      </c>
      <c r="AP2426">
        <v>10</v>
      </c>
      <c r="AQ2426">
        <v>10</v>
      </c>
      <c r="AR2426">
        <v>0.02</v>
      </c>
      <c r="AS2426">
        <v>0.02</v>
      </c>
      <c r="AV2426">
        <v>133</v>
      </c>
      <c r="AW2426">
        <v>133</v>
      </c>
      <c r="AX2426" t="s">
        <v>130</v>
      </c>
      <c r="AY2426" s="3" t="s">
        <v>1000</v>
      </c>
      <c r="AZ2426">
        <v>1</v>
      </c>
      <c r="BB2426" s="2">
        <v>42144</v>
      </c>
      <c r="BC2426" s="4" t="s">
        <v>369</v>
      </c>
      <c r="BD2426">
        <v>41054531300042</v>
      </c>
      <c r="BF2426" t="s">
        <v>108</v>
      </c>
      <c r="BG2426" t="s">
        <v>1001</v>
      </c>
      <c r="BH2426" t="s">
        <v>1002</v>
      </c>
      <c r="BJ2426" s="2">
        <v>42143</v>
      </c>
      <c r="BK2426">
        <v>3</v>
      </c>
      <c r="BM2426">
        <v>1409</v>
      </c>
      <c r="BO2426" t="s">
        <v>118</v>
      </c>
      <c r="BP2426">
        <v>24</v>
      </c>
      <c r="BR2426">
        <v>27</v>
      </c>
      <c r="BT2426">
        <v>1</v>
      </c>
      <c r="BV2426">
        <v>34255833500051</v>
      </c>
      <c r="BX2426" t="s">
        <v>108</v>
      </c>
      <c r="BY2426">
        <v>1</v>
      </c>
      <c r="CA2426">
        <v>3</v>
      </c>
      <c r="CC2426">
        <v>41054531300042</v>
      </c>
      <c r="CE2426" t="s">
        <v>105</v>
      </c>
      <c r="CG2426">
        <v>3</v>
      </c>
      <c r="CM2426" t="s">
        <v>106</v>
      </c>
      <c r="CN2426" s="2">
        <v>42187</v>
      </c>
      <c r="CO2426">
        <v>0</v>
      </c>
      <c r="CQ2426" t="s">
        <v>105</v>
      </c>
      <c r="CR2426" t="s">
        <v>107</v>
      </c>
      <c r="CS2426">
        <v>41054531300042</v>
      </c>
      <c r="CU2426" t="s">
        <v>108</v>
      </c>
      <c r="CV2426" t="s">
        <v>109</v>
      </c>
      <c r="CW2426" t="s">
        <v>110</v>
      </c>
      <c r="CX2426" t="s">
        <v>111</v>
      </c>
      <c r="CY2426">
        <v>1</v>
      </c>
    </row>
    <row r="2427" spans="1:103" ht="15" hidden="1" customHeight="1" x14ac:dyDescent="0.2">
      <c r="A2427" t="s">
        <v>104</v>
      </c>
      <c r="B2427">
        <v>0</v>
      </c>
      <c r="D2427" t="s">
        <v>105</v>
      </c>
      <c r="K2427">
        <v>1</v>
      </c>
      <c r="M2427">
        <v>10</v>
      </c>
      <c r="N2427" t="s">
        <v>999</v>
      </c>
      <c r="O2427">
        <v>0</v>
      </c>
      <c r="R2427">
        <v>6127985</v>
      </c>
      <c r="S2427" s="2">
        <v>42143</v>
      </c>
      <c r="T2427">
        <v>20</v>
      </c>
      <c r="U2427">
        <v>1</v>
      </c>
      <c r="V2427">
        <v>1</v>
      </c>
      <c r="X2427">
        <v>0</v>
      </c>
      <c r="Y2427">
        <v>0</v>
      </c>
      <c r="Z2427" s="2">
        <v>42143</v>
      </c>
      <c r="AA2427" s="4" t="s">
        <v>1003</v>
      </c>
      <c r="AB2427">
        <v>23</v>
      </c>
      <c r="AC2427">
        <v>23</v>
      </c>
      <c r="AD2427" s="4" t="s">
        <v>1003</v>
      </c>
      <c r="AE2427">
        <v>2</v>
      </c>
      <c r="AF2427">
        <v>2</v>
      </c>
      <c r="AG2427" t="s">
        <v>653</v>
      </c>
      <c r="AH2427">
        <v>6539</v>
      </c>
      <c r="AI2427">
        <v>0.02</v>
      </c>
      <c r="AJ2427">
        <v>0.02</v>
      </c>
      <c r="AM2427">
        <v>454</v>
      </c>
      <c r="AN2427">
        <v>454</v>
      </c>
      <c r="AO2427">
        <v>6539</v>
      </c>
      <c r="AP2427">
        <v>10</v>
      </c>
      <c r="AQ2427">
        <v>10</v>
      </c>
      <c r="AR2427">
        <v>0.02</v>
      </c>
      <c r="AS2427">
        <v>0.02</v>
      </c>
      <c r="AV2427">
        <v>133</v>
      </c>
      <c r="AW2427">
        <v>133</v>
      </c>
      <c r="AX2427" t="s">
        <v>130</v>
      </c>
      <c r="AY2427" s="3" t="s">
        <v>1000</v>
      </c>
      <c r="AZ2427">
        <v>1</v>
      </c>
      <c r="BB2427" s="2">
        <v>42144</v>
      </c>
      <c r="BC2427" s="4" t="s">
        <v>369</v>
      </c>
      <c r="BD2427">
        <v>41054531300042</v>
      </c>
      <c r="BF2427" t="s">
        <v>108</v>
      </c>
      <c r="BG2427" t="s">
        <v>1001</v>
      </c>
      <c r="BH2427" t="s">
        <v>1002</v>
      </c>
      <c r="BJ2427" s="2">
        <v>42143</v>
      </c>
      <c r="BK2427">
        <v>3</v>
      </c>
      <c r="BM2427">
        <v>1409</v>
      </c>
      <c r="BO2427" t="s">
        <v>118</v>
      </c>
      <c r="BP2427">
        <v>24</v>
      </c>
      <c r="BR2427">
        <v>27</v>
      </c>
      <c r="BT2427">
        <v>1</v>
      </c>
      <c r="BV2427">
        <v>34255833500051</v>
      </c>
      <c r="BX2427" t="s">
        <v>108</v>
      </c>
      <c r="BY2427">
        <v>1</v>
      </c>
      <c r="CA2427">
        <v>3</v>
      </c>
      <c r="CC2427">
        <v>41054531300042</v>
      </c>
      <c r="CE2427" t="s">
        <v>105</v>
      </c>
      <c r="CG2427">
        <v>3</v>
      </c>
      <c r="CM2427" t="s">
        <v>106</v>
      </c>
      <c r="CN2427" s="2">
        <v>42187</v>
      </c>
      <c r="CO2427">
        <v>0</v>
      </c>
      <c r="CQ2427" t="s">
        <v>105</v>
      </c>
      <c r="CR2427" t="s">
        <v>107</v>
      </c>
      <c r="CS2427">
        <v>41054531300042</v>
      </c>
      <c r="CU2427" t="s">
        <v>108</v>
      </c>
      <c r="CV2427" t="s">
        <v>109</v>
      </c>
      <c r="CW2427" t="s">
        <v>110</v>
      </c>
      <c r="CX2427" t="s">
        <v>111</v>
      </c>
      <c r="CY2427">
        <v>1</v>
      </c>
    </row>
    <row r="2428" spans="1:103" ht="15" hidden="1" customHeight="1" x14ac:dyDescent="0.2">
      <c r="A2428" t="s">
        <v>104</v>
      </c>
      <c r="B2428">
        <v>0</v>
      </c>
      <c r="D2428" t="s">
        <v>105</v>
      </c>
      <c r="K2428">
        <v>1</v>
      </c>
      <c r="M2428">
        <v>10</v>
      </c>
      <c r="N2428" t="s">
        <v>999</v>
      </c>
      <c r="O2428">
        <v>0</v>
      </c>
      <c r="R2428">
        <v>6127985</v>
      </c>
      <c r="S2428" s="2">
        <v>42143</v>
      </c>
      <c r="T2428">
        <v>20</v>
      </c>
      <c r="U2428">
        <v>1</v>
      </c>
      <c r="V2428">
        <v>1</v>
      </c>
      <c r="X2428">
        <v>0</v>
      </c>
      <c r="Y2428">
        <v>0</v>
      </c>
      <c r="Z2428" s="2">
        <v>42143</v>
      </c>
      <c r="AA2428" s="4" t="s">
        <v>1003</v>
      </c>
      <c r="AB2428">
        <v>23</v>
      </c>
      <c r="AC2428">
        <v>23</v>
      </c>
      <c r="AD2428" s="4" t="s">
        <v>1003</v>
      </c>
      <c r="AE2428">
        <v>2</v>
      </c>
      <c r="AF2428">
        <v>2</v>
      </c>
      <c r="AG2428" t="s">
        <v>654</v>
      </c>
      <c r="AH2428">
        <v>1939</v>
      </c>
      <c r="AI2428">
        <v>0.02</v>
      </c>
      <c r="AJ2428">
        <v>0.02</v>
      </c>
      <c r="AM2428">
        <v>454</v>
      </c>
      <c r="AN2428">
        <v>454</v>
      </c>
      <c r="AO2428">
        <v>1939</v>
      </c>
      <c r="AP2428">
        <v>10</v>
      </c>
      <c r="AQ2428">
        <v>10</v>
      </c>
      <c r="AR2428">
        <v>0.02</v>
      </c>
      <c r="AS2428">
        <v>0.02</v>
      </c>
      <c r="AV2428">
        <v>133</v>
      </c>
      <c r="AW2428">
        <v>133</v>
      </c>
      <c r="AX2428" t="s">
        <v>130</v>
      </c>
      <c r="AY2428" s="3" t="s">
        <v>1000</v>
      </c>
      <c r="AZ2428">
        <v>1</v>
      </c>
      <c r="BB2428" s="2">
        <v>42144</v>
      </c>
      <c r="BC2428" s="4" t="s">
        <v>369</v>
      </c>
      <c r="BD2428">
        <v>41054531300042</v>
      </c>
      <c r="BF2428" t="s">
        <v>108</v>
      </c>
      <c r="BG2428" t="s">
        <v>1001</v>
      </c>
      <c r="BH2428" t="s">
        <v>1002</v>
      </c>
      <c r="BJ2428" s="2">
        <v>42143</v>
      </c>
      <c r="BK2428">
        <v>3</v>
      </c>
      <c r="BM2428">
        <v>1409</v>
      </c>
      <c r="BO2428" t="s">
        <v>118</v>
      </c>
      <c r="BP2428">
        <v>24</v>
      </c>
      <c r="BR2428">
        <v>27</v>
      </c>
      <c r="BT2428">
        <v>1</v>
      </c>
      <c r="BV2428">
        <v>34255833500051</v>
      </c>
      <c r="BX2428" t="s">
        <v>108</v>
      </c>
      <c r="BY2428">
        <v>1</v>
      </c>
      <c r="CA2428">
        <v>3</v>
      </c>
      <c r="CC2428">
        <v>41054531300042</v>
      </c>
      <c r="CE2428" t="s">
        <v>105</v>
      </c>
      <c r="CG2428">
        <v>3</v>
      </c>
      <c r="CM2428" t="s">
        <v>106</v>
      </c>
      <c r="CN2428" s="2">
        <v>42187</v>
      </c>
      <c r="CO2428">
        <v>0</v>
      </c>
      <c r="CQ2428" t="s">
        <v>105</v>
      </c>
      <c r="CR2428" t="s">
        <v>107</v>
      </c>
      <c r="CS2428">
        <v>41054531300042</v>
      </c>
      <c r="CU2428" t="s">
        <v>108</v>
      </c>
      <c r="CV2428" t="s">
        <v>109</v>
      </c>
      <c r="CW2428" t="s">
        <v>110</v>
      </c>
      <c r="CX2428" t="s">
        <v>111</v>
      </c>
      <c r="CY2428">
        <v>1</v>
      </c>
    </row>
    <row r="2429" spans="1:103" ht="15" hidden="1" customHeight="1" x14ac:dyDescent="0.2">
      <c r="A2429" t="s">
        <v>104</v>
      </c>
      <c r="B2429">
        <v>0</v>
      </c>
      <c r="D2429" t="s">
        <v>105</v>
      </c>
      <c r="K2429">
        <v>1</v>
      </c>
      <c r="M2429">
        <v>10</v>
      </c>
      <c r="N2429" t="s">
        <v>999</v>
      </c>
      <c r="O2429">
        <v>0</v>
      </c>
      <c r="R2429">
        <v>6127985</v>
      </c>
      <c r="S2429" s="2">
        <v>42143</v>
      </c>
      <c r="T2429">
        <v>20</v>
      </c>
      <c r="U2429">
        <v>1</v>
      </c>
      <c r="V2429">
        <v>1</v>
      </c>
      <c r="X2429">
        <v>0</v>
      </c>
      <c r="Y2429">
        <v>0</v>
      </c>
      <c r="Z2429" s="2">
        <v>42143</v>
      </c>
      <c r="AA2429" s="4" t="s">
        <v>1003</v>
      </c>
      <c r="AB2429">
        <v>23</v>
      </c>
      <c r="AC2429">
        <v>23</v>
      </c>
      <c r="AD2429" s="4" t="s">
        <v>1003</v>
      </c>
      <c r="AE2429">
        <v>2</v>
      </c>
      <c r="AF2429">
        <v>2</v>
      </c>
      <c r="AG2429" t="s">
        <v>655</v>
      </c>
      <c r="AH2429">
        <v>6393</v>
      </c>
      <c r="AI2429">
        <v>5.0000000000000001E-3</v>
      </c>
      <c r="AJ2429">
        <v>5.0000000000000001E-3</v>
      </c>
      <c r="AK2429">
        <v>712</v>
      </c>
      <c r="AL2429">
        <v>712</v>
      </c>
      <c r="AM2429">
        <v>405</v>
      </c>
      <c r="AN2429">
        <v>405</v>
      </c>
      <c r="AO2429">
        <v>6393</v>
      </c>
      <c r="AP2429">
        <v>10</v>
      </c>
      <c r="AQ2429">
        <v>10</v>
      </c>
      <c r="AR2429">
        <v>5.0000000000000001E-3</v>
      </c>
      <c r="AS2429">
        <v>5.0000000000000001E-3</v>
      </c>
      <c r="AT2429">
        <v>1168</v>
      </c>
      <c r="AU2429">
        <v>1168</v>
      </c>
      <c r="AV2429">
        <v>133</v>
      </c>
      <c r="AW2429">
        <v>133</v>
      </c>
      <c r="AX2429" t="s">
        <v>130</v>
      </c>
      <c r="AY2429" s="3" t="s">
        <v>1000</v>
      </c>
      <c r="AZ2429">
        <v>1</v>
      </c>
      <c r="BB2429" s="2">
        <v>42144</v>
      </c>
      <c r="BC2429" s="4" t="s">
        <v>369</v>
      </c>
      <c r="BD2429">
        <v>41054531300042</v>
      </c>
      <c r="BF2429" t="s">
        <v>108</v>
      </c>
      <c r="BG2429" t="s">
        <v>1001</v>
      </c>
      <c r="BH2429" t="s">
        <v>1002</v>
      </c>
      <c r="BJ2429" s="2">
        <v>42143</v>
      </c>
      <c r="BK2429">
        <v>3</v>
      </c>
      <c r="BM2429">
        <v>1409</v>
      </c>
      <c r="BO2429" t="s">
        <v>118</v>
      </c>
      <c r="BP2429">
        <v>24</v>
      </c>
      <c r="BR2429">
        <v>27</v>
      </c>
      <c r="BT2429">
        <v>1</v>
      </c>
      <c r="BV2429">
        <v>34255833500051</v>
      </c>
      <c r="BX2429" t="s">
        <v>108</v>
      </c>
      <c r="BY2429">
        <v>1</v>
      </c>
      <c r="CA2429">
        <v>3</v>
      </c>
      <c r="CC2429">
        <v>41054531300042</v>
      </c>
      <c r="CE2429" t="s">
        <v>105</v>
      </c>
      <c r="CG2429">
        <v>3</v>
      </c>
      <c r="CM2429" t="s">
        <v>106</v>
      </c>
      <c r="CN2429" s="2">
        <v>42187</v>
      </c>
      <c r="CO2429">
        <v>0</v>
      </c>
      <c r="CQ2429" t="s">
        <v>105</v>
      </c>
      <c r="CR2429" t="s">
        <v>107</v>
      </c>
      <c r="CS2429">
        <v>41054531300042</v>
      </c>
      <c r="CU2429" t="s">
        <v>108</v>
      </c>
      <c r="CV2429" t="s">
        <v>109</v>
      </c>
      <c r="CW2429" t="s">
        <v>110</v>
      </c>
      <c r="CX2429" t="s">
        <v>111</v>
      </c>
      <c r="CY2429">
        <v>1</v>
      </c>
    </row>
    <row r="2430" spans="1:103" ht="15" hidden="1" customHeight="1" x14ac:dyDescent="0.2">
      <c r="A2430" t="s">
        <v>104</v>
      </c>
      <c r="B2430">
        <v>0</v>
      </c>
      <c r="D2430" t="s">
        <v>105</v>
      </c>
      <c r="K2430">
        <v>1</v>
      </c>
      <c r="M2430">
        <v>10</v>
      </c>
      <c r="N2430" t="s">
        <v>999</v>
      </c>
      <c r="O2430">
        <v>0</v>
      </c>
      <c r="R2430">
        <v>6127985</v>
      </c>
      <c r="S2430" s="2">
        <v>42143</v>
      </c>
      <c r="T2430">
        <v>20</v>
      </c>
      <c r="U2430">
        <v>1</v>
      </c>
      <c r="V2430">
        <v>1</v>
      </c>
      <c r="X2430">
        <v>0</v>
      </c>
      <c r="Y2430">
        <v>0</v>
      </c>
      <c r="Z2430" s="2">
        <v>42143</v>
      </c>
      <c r="AA2430" s="4" t="s">
        <v>1003</v>
      </c>
      <c r="AB2430">
        <v>23</v>
      </c>
      <c r="AC2430">
        <v>23</v>
      </c>
      <c r="AD2430" s="4" t="s">
        <v>1003</v>
      </c>
      <c r="AE2430">
        <v>2</v>
      </c>
      <c r="AF2430">
        <v>2</v>
      </c>
      <c r="AG2430" t="s">
        <v>656</v>
      </c>
      <c r="AH2430">
        <v>2810</v>
      </c>
      <c r="AI2430">
        <v>0.02</v>
      </c>
      <c r="AJ2430">
        <v>0.02</v>
      </c>
      <c r="AM2430">
        <v>454</v>
      </c>
      <c r="AN2430">
        <v>454</v>
      </c>
      <c r="AO2430">
        <v>2810</v>
      </c>
      <c r="AP2430">
        <v>10</v>
      </c>
      <c r="AQ2430">
        <v>10</v>
      </c>
      <c r="AR2430">
        <v>0.02</v>
      </c>
      <c r="AS2430">
        <v>0.02</v>
      </c>
      <c r="AV2430">
        <v>133</v>
      </c>
      <c r="AW2430">
        <v>133</v>
      </c>
      <c r="AX2430" t="s">
        <v>130</v>
      </c>
      <c r="AY2430" s="3" t="s">
        <v>1000</v>
      </c>
      <c r="AZ2430">
        <v>1</v>
      </c>
      <c r="BB2430" s="2">
        <v>42144</v>
      </c>
      <c r="BC2430" s="4" t="s">
        <v>369</v>
      </c>
      <c r="BD2430">
        <v>41054531300042</v>
      </c>
      <c r="BF2430" t="s">
        <v>108</v>
      </c>
      <c r="BG2430" t="s">
        <v>1001</v>
      </c>
      <c r="BH2430" t="s">
        <v>1002</v>
      </c>
      <c r="BJ2430" s="2">
        <v>42143</v>
      </c>
      <c r="BK2430">
        <v>3</v>
      </c>
      <c r="BM2430">
        <v>1409</v>
      </c>
      <c r="BO2430" t="s">
        <v>118</v>
      </c>
      <c r="BP2430">
        <v>24</v>
      </c>
      <c r="BR2430">
        <v>27</v>
      </c>
      <c r="BT2430">
        <v>1</v>
      </c>
      <c r="BV2430">
        <v>34255833500051</v>
      </c>
      <c r="BX2430" t="s">
        <v>108</v>
      </c>
      <c r="BY2430">
        <v>1</v>
      </c>
      <c r="CA2430">
        <v>3</v>
      </c>
      <c r="CC2430">
        <v>41054531300042</v>
      </c>
      <c r="CE2430" t="s">
        <v>105</v>
      </c>
      <c r="CG2430">
        <v>3</v>
      </c>
      <c r="CM2430" t="s">
        <v>106</v>
      </c>
      <c r="CN2430" s="2">
        <v>42187</v>
      </c>
      <c r="CO2430">
        <v>0</v>
      </c>
      <c r="CQ2430" t="s">
        <v>105</v>
      </c>
      <c r="CR2430" t="s">
        <v>107</v>
      </c>
      <c r="CS2430">
        <v>41054531300042</v>
      </c>
      <c r="CU2430" t="s">
        <v>108</v>
      </c>
      <c r="CV2430" t="s">
        <v>109</v>
      </c>
      <c r="CW2430" t="s">
        <v>110</v>
      </c>
      <c r="CX2430" t="s">
        <v>111</v>
      </c>
      <c r="CY2430">
        <v>1</v>
      </c>
    </row>
    <row r="2431" spans="1:103" ht="15" hidden="1" customHeight="1" x14ac:dyDescent="0.2">
      <c r="A2431" t="s">
        <v>104</v>
      </c>
      <c r="B2431">
        <v>0</v>
      </c>
      <c r="D2431" t="s">
        <v>105</v>
      </c>
      <c r="K2431">
        <v>1</v>
      </c>
      <c r="M2431">
        <v>10</v>
      </c>
      <c r="N2431" t="s">
        <v>999</v>
      </c>
      <c r="O2431">
        <v>0</v>
      </c>
      <c r="R2431">
        <v>6127985</v>
      </c>
      <c r="S2431" s="2">
        <v>42143</v>
      </c>
      <c r="T2431">
        <v>20</v>
      </c>
      <c r="U2431">
        <v>2</v>
      </c>
      <c r="V2431">
        <v>2</v>
      </c>
      <c r="X2431">
        <v>0</v>
      </c>
      <c r="Y2431">
        <v>0</v>
      </c>
      <c r="Z2431" s="2">
        <v>42143</v>
      </c>
      <c r="AA2431" s="4" t="s">
        <v>1003</v>
      </c>
      <c r="AB2431">
        <v>23</v>
      </c>
      <c r="AC2431">
        <v>23</v>
      </c>
      <c r="AD2431" s="4" t="s">
        <v>1003</v>
      </c>
      <c r="AE2431">
        <v>2</v>
      </c>
      <c r="AF2431">
        <v>2</v>
      </c>
      <c r="AG2431" t="s">
        <v>657</v>
      </c>
      <c r="AH2431">
        <v>6545</v>
      </c>
      <c r="AI2431">
        <v>0.02</v>
      </c>
      <c r="AJ2431">
        <v>0.02</v>
      </c>
      <c r="AM2431">
        <v>454</v>
      </c>
      <c r="AN2431">
        <v>454</v>
      </c>
      <c r="AO2431">
        <v>6545</v>
      </c>
      <c r="AP2431">
        <v>10</v>
      </c>
      <c r="AQ2431">
        <v>10</v>
      </c>
      <c r="AR2431">
        <v>0.02</v>
      </c>
      <c r="AS2431">
        <v>0.02</v>
      </c>
      <c r="AV2431">
        <v>133</v>
      </c>
      <c r="AW2431">
        <v>133</v>
      </c>
      <c r="AX2431" t="s">
        <v>130</v>
      </c>
      <c r="AY2431" s="3" t="s">
        <v>1000</v>
      </c>
      <c r="AZ2431">
        <v>1</v>
      </c>
      <c r="BB2431" s="2">
        <v>42144</v>
      </c>
      <c r="BC2431" s="4" t="s">
        <v>369</v>
      </c>
      <c r="BD2431">
        <v>41054531300042</v>
      </c>
      <c r="BF2431" t="s">
        <v>108</v>
      </c>
      <c r="BG2431" t="s">
        <v>1001</v>
      </c>
      <c r="BH2431" t="s">
        <v>1002</v>
      </c>
      <c r="BJ2431" s="2">
        <v>42143</v>
      </c>
      <c r="BK2431">
        <v>3</v>
      </c>
      <c r="BM2431">
        <v>1409</v>
      </c>
      <c r="BO2431" t="s">
        <v>118</v>
      </c>
      <c r="BP2431">
        <v>24</v>
      </c>
      <c r="BR2431">
        <v>27</v>
      </c>
      <c r="BT2431">
        <v>1</v>
      </c>
      <c r="BV2431">
        <v>34255833500051</v>
      </c>
      <c r="BX2431" t="s">
        <v>108</v>
      </c>
      <c r="BY2431">
        <v>1</v>
      </c>
      <c r="CA2431">
        <v>3</v>
      </c>
      <c r="CC2431">
        <v>41054531300042</v>
      </c>
      <c r="CE2431" t="s">
        <v>105</v>
      </c>
      <c r="CG2431">
        <v>3</v>
      </c>
      <c r="CM2431" t="s">
        <v>106</v>
      </c>
      <c r="CN2431" s="2">
        <v>42187</v>
      </c>
      <c r="CO2431">
        <v>0</v>
      </c>
      <c r="CQ2431" t="s">
        <v>105</v>
      </c>
      <c r="CR2431" t="s">
        <v>107</v>
      </c>
      <c r="CS2431">
        <v>41054531300042</v>
      </c>
      <c r="CU2431" t="s">
        <v>108</v>
      </c>
      <c r="CV2431" t="s">
        <v>109</v>
      </c>
      <c r="CW2431" t="s">
        <v>110</v>
      </c>
      <c r="CX2431" t="s">
        <v>111</v>
      </c>
      <c r="CY2431">
        <v>1</v>
      </c>
    </row>
    <row r="2432" spans="1:103" ht="15" hidden="1" customHeight="1" x14ac:dyDescent="0.2">
      <c r="A2432" t="s">
        <v>104</v>
      </c>
      <c r="B2432">
        <v>0</v>
      </c>
      <c r="D2432" t="s">
        <v>105</v>
      </c>
      <c r="K2432">
        <v>1</v>
      </c>
      <c r="M2432">
        <v>10</v>
      </c>
      <c r="N2432" t="s">
        <v>999</v>
      </c>
      <c r="O2432">
        <v>0</v>
      </c>
      <c r="R2432">
        <v>6127985</v>
      </c>
      <c r="S2432" s="2">
        <v>42143</v>
      </c>
      <c r="T2432">
        <v>20</v>
      </c>
      <c r="U2432">
        <v>2</v>
      </c>
      <c r="V2432">
        <v>2</v>
      </c>
      <c r="X2432">
        <v>0</v>
      </c>
      <c r="Y2432">
        <v>0</v>
      </c>
      <c r="Z2432" s="2">
        <v>42143</v>
      </c>
      <c r="AA2432" s="4" t="s">
        <v>1003</v>
      </c>
      <c r="AB2432">
        <v>23</v>
      </c>
      <c r="AC2432">
        <v>23</v>
      </c>
      <c r="AD2432" s="4" t="s">
        <v>1003</v>
      </c>
      <c r="AE2432">
        <v>2</v>
      </c>
      <c r="AF2432">
        <v>2</v>
      </c>
      <c r="AG2432" t="s">
        <v>658</v>
      </c>
      <c r="AH2432">
        <v>1825</v>
      </c>
      <c r="AI2432">
        <v>0.05</v>
      </c>
      <c r="AJ2432">
        <v>0.05</v>
      </c>
      <c r="AM2432">
        <v>454</v>
      </c>
      <c r="AN2432">
        <v>454</v>
      </c>
      <c r="AO2432">
        <v>1825</v>
      </c>
      <c r="AP2432">
        <v>10</v>
      </c>
      <c r="AQ2432">
        <v>10</v>
      </c>
      <c r="AR2432">
        <v>0.05</v>
      </c>
      <c r="AS2432">
        <v>0.05</v>
      </c>
      <c r="AV2432">
        <v>133</v>
      </c>
      <c r="AW2432">
        <v>133</v>
      </c>
      <c r="AX2432" t="s">
        <v>130</v>
      </c>
      <c r="AY2432" s="3" t="s">
        <v>1000</v>
      </c>
      <c r="AZ2432">
        <v>1</v>
      </c>
      <c r="BB2432" s="2">
        <v>42144</v>
      </c>
      <c r="BC2432" s="4" t="s">
        <v>369</v>
      </c>
      <c r="BD2432">
        <v>41054531300042</v>
      </c>
      <c r="BF2432" t="s">
        <v>108</v>
      </c>
      <c r="BG2432" t="s">
        <v>1001</v>
      </c>
      <c r="BH2432" t="s">
        <v>1002</v>
      </c>
      <c r="BJ2432" s="2">
        <v>42143</v>
      </c>
      <c r="BK2432">
        <v>3</v>
      </c>
      <c r="BM2432">
        <v>1409</v>
      </c>
      <c r="BO2432" t="s">
        <v>118</v>
      </c>
      <c r="BP2432">
        <v>24</v>
      </c>
      <c r="BR2432">
        <v>27</v>
      </c>
      <c r="BT2432">
        <v>1</v>
      </c>
      <c r="BV2432">
        <v>34255833500051</v>
      </c>
      <c r="BX2432" t="s">
        <v>108</v>
      </c>
      <c r="BY2432">
        <v>1</v>
      </c>
      <c r="CA2432">
        <v>3</v>
      </c>
      <c r="CC2432">
        <v>41054531300042</v>
      </c>
      <c r="CE2432" t="s">
        <v>105</v>
      </c>
      <c r="CG2432">
        <v>3</v>
      </c>
      <c r="CM2432" t="s">
        <v>106</v>
      </c>
      <c r="CN2432" s="2">
        <v>42187</v>
      </c>
      <c r="CO2432">
        <v>0</v>
      </c>
      <c r="CQ2432" t="s">
        <v>105</v>
      </c>
      <c r="CR2432" t="s">
        <v>107</v>
      </c>
      <c r="CS2432">
        <v>41054531300042</v>
      </c>
      <c r="CU2432" t="s">
        <v>108</v>
      </c>
      <c r="CV2432" t="s">
        <v>109</v>
      </c>
      <c r="CW2432" t="s">
        <v>110</v>
      </c>
      <c r="CX2432" t="s">
        <v>111</v>
      </c>
      <c r="CY2432">
        <v>1</v>
      </c>
    </row>
    <row r="2433" spans="1:103" ht="15" hidden="1" customHeight="1" x14ac:dyDescent="0.2">
      <c r="A2433" t="s">
        <v>104</v>
      </c>
      <c r="B2433">
        <v>0</v>
      </c>
      <c r="D2433" t="s">
        <v>105</v>
      </c>
      <c r="K2433">
        <v>1</v>
      </c>
      <c r="M2433">
        <v>10</v>
      </c>
      <c r="N2433" t="s">
        <v>999</v>
      </c>
      <c r="O2433">
        <v>0</v>
      </c>
      <c r="R2433">
        <v>6127985</v>
      </c>
      <c r="S2433" s="2">
        <v>42143</v>
      </c>
      <c r="T2433">
        <v>20</v>
      </c>
      <c r="U2433">
        <v>2</v>
      </c>
      <c r="V2433">
        <v>2</v>
      </c>
      <c r="X2433">
        <v>0</v>
      </c>
      <c r="Y2433">
        <v>0</v>
      </c>
      <c r="Z2433" s="2">
        <v>42143</v>
      </c>
      <c r="AA2433" s="4" t="s">
        <v>1003</v>
      </c>
      <c r="AB2433">
        <v>23</v>
      </c>
      <c r="AC2433">
        <v>23</v>
      </c>
      <c r="AD2433" s="4" t="s">
        <v>1003</v>
      </c>
      <c r="AE2433">
        <v>2</v>
      </c>
      <c r="AF2433">
        <v>2</v>
      </c>
      <c r="AG2433" t="s">
        <v>659</v>
      </c>
      <c r="AH2433">
        <v>2984</v>
      </c>
      <c r="AI2433">
        <v>0.1</v>
      </c>
      <c r="AJ2433">
        <v>0.1</v>
      </c>
      <c r="AM2433">
        <v>454</v>
      </c>
      <c r="AN2433">
        <v>454</v>
      </c>
      <c r="AO2433">
        <v>2984</v>
      </c>
      <c r="AP2433">
        <v>10</v>
      </c>
      <c r="AQ2433">
        <v>10</v>
      </c>
      <c r="AR2433">
        <v>0.1</v>
      </c>
      <c r="AS2433">
        <v>0.1</v>
      </c>
      <c r="AV2433">
        <v>133</v>
      </c>
      <c r="AW2433">
        <v>133</v>
      </c>
      <c r="AX2433" t="s">
        <v>130</v>
      </c>
      <c r="AY2433" s="3" t="s">
        <v>1000</v>
      </c>
      <c r="AZ2433">
        <v>1</v>
      </c>
      <c r="BB2433" s="2">
        <v>42144</v>
      </c>
      <c r="BC2433" s="4" t="s">
        <v>369</v>
      </c>
      <c r="BD2433">
        <v>41054531300042</v>
      </c>
      <c r="BF2433" t="s">
        <v>108</v>
      </c>
      <c r="BG2433" t="s">
        <v>1001</v>
      </c>
      <c r="BH2433" t="s">
        <v>1002</v>
      </c>
      <c r="BJ2433" s="2">
        <v>42143</v>
      </c>
      <c r="BK2433">
        <v>3</v>
      </c>
      <c r="BM2433">
        <v>1409</v>
      </c>
      <c r="BO2433" t="s">
        <v>118</v>
      </c>
      <c r="BP2433">
        <v>24</v>
      </c>
      <c r="BR2433">
        <v>27</v>
      </c>
      <c r="BT2433">
        <v>1</v>
      </c>
      <c r="BV2433">
        <v>34255833500051</v>
      </c>
      <c r="BX2433" t="s">
        <v>108</v>
      </c>
      <c r="BY2433">
        <v>1</v>
      </c>
      <c r="CA2433">
        <v>3</v>
      </c>
      <c r="CC2433">
        <v>41054531300042</v>
      </c>
      <c r="CE2433" t="s">
        <v>105</v>
      </c>
      <c r="CG2433">
        <v>3</v>
      </c>
      <c r="CM2433" t="s">
        <v>106</v>
      </c>
      <c r="CN2433" s="2">
        <v>42187</v>
      </c>
      <c r="CO2433">
        <v>0</v>
      </c>
      <c r="CQ2433" t="s">
        <v>105</v>
      </c>
      <c r="CR2433" t="s">
        <v>107</v>
      </c>
      <c r="CS2433">
        <v>41054531300042</v>
      </c>
      <c r="CU2433" t="s">
        <v>108</v>
      </c>
      <c r="CV2433" t="s">
        <v>109</v>
      </c>
      <c r="CW2433" t="s">
        <v>110</v>
      </c>
      <c r="CX2433" t="s">
        <v>111</v>
      </c>
      <c r="CY2433">
        <v>1</v>
      </c>
    </row>
    <row r="2434" spans="1:103" ht="15" hidden="1" customHeight="1" x14ac:dyDescent="0.2">
      <c r="A2434" t="s">
        <v>104</v>
      </c>
      <c r="B2434">
        <v>0</v>
      </c>
      <c r="D2434" t="s">
        <v>105</v>
      </c>
      <c r="K2434">
        <v>1</v>
      </c>
      <c r="M2434">
        <v>10</v>
      </c>
      <c r="N2434" t="s">
        <v>999</v>
      </c>
      <c r="O2434">
        <v>0</v>
      </c>
      <c r="R2434">
        <v>6127985</v>
      </c>
      <c r="S2434" s="2">
        <v>42143</v>
      </c>
      <c r="T2434">
        <v>20</v>
      </c>
      <c r="U2434">
        <v>1</v>
      </c>
      <c r="V2434">
        <v>1</v>
      </c>
      <c r="X2434">
        <v>0</v>
      </c>
      <c r="Y2434">
        <v>0</v>
      </c>
      <c r="Z2434" s="2">
        <v>42143</v>
      </c>
      <c r="AA2434" s="4" t="s">
        <v>1003</v>
      </c>
      <c r="AB2434">
        <v>23</v>
      </c>
      <c r="AC2434">
        <v>23</v>
      </c>
      <c r="AD2434" s="4" t="s">
        <v>1003</v>
      </c>
      <c r="AE2434">
        <v>2</v>
      </c>
      <c r="AF2434">
        <v>2</v>
      </c>
      <c r="AG2434" t="s">
        <v>660</v>
      </c>
      <c r="AH2434">
        <v>2022</v>
      </c>
      <c r="AI2434">
        <v>0.01</v>
      </c>
      <c r="AJ2434">
        <v>0.01</v>
      </c>
      <c r="AM2434">
        <v>454</v>
      </c>
      <c r="AN2434">
        <v>454</v>
      </c>
      <c r="AO2434">
        <v>2022</v>
      </c>
      <c r="AP2434">
        <v>10</v>
      </c>
      <c r="AQ2434">
        <v>10</v>
      </c>
      <c r="AR2434">
        <v>0.01</v>
      </c>
      <c r="AS2434">
        <v>0.01</v>
      </c>
      <c r="AV2434">
        <v>133</v>
      </c>
      <c r="AW2434">
        <v>133</v>
      </c>
      <c r="AX2434" t="s">
        <v>130</v>
      </c>
      <c r="AY2434" s="3" t="s">
        <v>1000</v>
      </c>
      <c r="AZ2434">
        <v>1</v>
      </c>
      <c r="BB2434" s="2">
        <v>42144</v>
      </c>
      <c r="BC2434" s="4" t="s">
        <v>369</v>
      </c>
      <c r="BD2434">
        <v>41054531300042</v>
      </c>
      <c r="BF2434" t="s">
        <v>108</v>
      </c>
      <c r="BG2434" t="s">
        <v>1001</v>
      </c>
      <c r="BH2434" t="s">
        <v>1002</v>
      </c>
      <c r="BJ2434" s="2">
        <v>42143</v>
      </c>
      <c r="BK2434">
        <v>3</v>
      </c>
      <c r="BM2434">
        <v>1409</v>
      </c>
      <c r="BO2434" t="s">
        <v>118</v>
      </c>
      <c r="BP2434">
        <v>24</v>
      </c>
      <c r="BR2434">
        <v>27</v>
      </c>
      <c r="BT2434">
        <v>1</v>
      </c>
      <c r="BV2434">
        <v>34255833500051</v>
      </c>
      <c r="BX2434" t="s">
        <v>108</v>
      </c>
      <c r="BY2434">
        <v>1</v>
      </c>
      <c r="CA2434">
        <v>3</v>
      </c>
      <c r="CC2434">
        <v>41054531300042</v>
      </c>
      <c r="CE2434" t="s">
        <v>105</v>
      </c>
      <c r="CG2434">
        <v>3</v>
      </c>
      <c r="CM2434" t="s">
        <v>106</v>
      </c>
      <c r="CN2434" s="2">
        <v>42187</v>
      </c>
      <c r="CO2434">
        <v>0</v>
      </c>
      <c r="CQ2434" t="s">
        <v>105</v>
      </c>
      <c r="CR2434" t="s">
        <v>107</v>
      </c>
      <c r="CS2434">
        <v>41054531300042</v>
      </c>
      <c r="CU2434" t="s">
        <v>108</v>
      </c>
      <c r="CV2434" t="s">
        <v>109</v>
      </c>
      <c r="CW2434" t="s">
        <v>110</v>
      </c>
      <c r="CX2434" t="s">
        <v>111</v>
      </c>
      <c r="CY2434">
        <v>1</v>
      </c>
    </row>
    <row r="2435" spans="1:103" ht="15" hidden="1" customHeight="1" x14ac:dyDescent="0.2">
      <c r="A2435" t="s">
        <v>104</v>
      </c>
      <c r="B2435">
        <v>0</v>
      </c>
      <c r="D2435" t="s">
        <v>105</v>
      </c>
      <c r="K2435">
        <v>1</v>
      </c>
      <c r="M2435">
        <v>10</v>
      </c>
      <c r="N2435" t="s">
        <v>999</v>
      </c>
      <c r="O2435">
        <v>0</v>
      </c>
      <c r="R2435">
        <v>6127985</v>
      </c>
      <c r="S2435" s="2">
        <v>42143</v>
      </c>
      <c r="T2435">
        <v>20</v>
      </c>
      <c r="U2435">
        <v>1</v>
      </c>
      <c r="V2435">
        <v>1</v>
      </c>
      <c r="X2435">
        <v>0</v>
      </c>
      <c r="Y2435">
        <v>0</v>
      </c>
      <c r="Z2435" s="2">
        <v>42143</v>
      </c>
      <c r="AA2435" s="4" t="s">
        <v>1003</v>
      </c>
      <c r="AB2435">
        <v>23</v>
      </c>
      <c r="AC2435">
        <v>23</v>
      </c>
      <c r="AD2435" s="4" t="s">
        <v>1003</v>
      </c>
      <c r="AE2435">
        <v>2</v>
      </c>
      <c r="AF2435">
        <v>2</v>
      </c>
      <c r="AG2435" t="s">
        <v>661</v>
      </c>
      <c r="AH2435">
        <v>1940</v>
      </c>
      <c r="AI2435">
        <v>0.02</v>
      </c>
      <c r="AJ2435">
        <v>0.02</v>
      </c>
      <c r="AM2435">
        <v>454</v>
      </c>
      <c r="AN2435">
        <v>454</v>
      </c>
      <c r="AO2435">
        <v>1940</v>
      </c>
      <c r="AP2435">
        <v>10</v>
      </c>
      <c r="AQ2435">
        <v>10</v>
      </c>
      <c r="AR2435">
        <v>0.02</v>
      </c>
      <c r="AS2435">
        <v>0.02</v>
      </c>
      <c r="AV2435">
        <v>133</v>
      </c>
      <c r="AW2435">
        <v>133</v>
      </c>
      <c r="AX2435" t="s">
        <v>130</v>
      </c>
      <c r="AY2435" s="3" t="s">
        <v>1000</v>
      </c>
      <c r="AZ2435">
        <v>1</v>
      </c>
      <c r="BB2435" s="2">
        <v>42144</v>
      </c>
      <c r="BC2435" s="4" t="s">
        <v>369</v>
      </c>
      <c r="BD2435">
        <v>41054531300042</v>
      </c>
      <c r="BF2435" t="s">
        <v>108</v>
      </c>
      <c r="BG2435" t="s">
        <v>1001</v>
      </c>
      <c r="BH2435" t="s">
        <v>1002</v>
      </c>
      <c r="BJ2435" s="2">
        <v>42143</v>
      </c>
      <c r="BK2435">
        <v>3</v>
      </c>
      <c r="BM2435">
        <v>1409</v>
      </c>
      <c r="BO2435" t="s">
        <v>118</v>
      </c>
      <c r="BP2435">
        <v>24</v>
      </c>
      <c r="BR2435">
        <v>27</v>
      </c>
      <c r="BT2435">
        <v>1</v>
      </c>
      <c r="BV2435">
        <v>34255833500051</v>
      </c>
      <c r="BX2435" t="s">
        <v>108</v>
      </c>
      <c r="BY2435">
        <v>1</v>
      </c>
      <c r="CA2435">
        <v>3</v>
      </c>
      <c r="CC2435">
        <v>41054531300042</v>
      </c>
      <c r="CE2435" t="s">
        <v>105</v>
      </c>
      <c r="CG2435">
        <v>3</v>
      </c>
      <c r="CM2435" t="s">
        <v>106</v>
      </c>
      <c r="CN2435" s="2">
        <v>42187</v>
      </c>
      <c r="CO2435">
        <v>0</v>
      </c>
      <c r="CQ2435" t="s">
        <v>105</v>
      </c>
      <c r="CR2435" t="s">
        <v>107</v>
      </c>
      <c r="CS2435">
        <v>41054531300042</v>
      </c>
      <c r="CU2435" t="s">
        <v>108</v>
      </c>
      <c r="CV2435" t="s">
        <v>109</v>
      </c>
      <c r="CW2435" t="s">
        <v>110</v>
      </c>
      <c r="CX2435" t="s">
        <v>111</v>
      </c>
      <c r="CY2435">
        <v>1</v>
      </c>
    </row>
    <row r="2436" spans="1:103" ht="15" hidden="1" customHeight="1" x14ac:dyDescent="0.2">
      <c r="A2436" t="s">
        <v>104</v>
      </c>
      <c r="B2436">
        <v>0</v>
      </c>
      <c r="D2436" t="s">
        <v>105</v>
      </c>
      <c r="K2436">
        <v>1</v>
      </c>
      <c r="M2436">
        <v>10</v>
      </c>
      <c r="N2436" t="s">
        <v>999</v>
      </c>
      <c r="O2436">
        <v>0</v>
      </c>
      <c r="R2436">
        <v>6127985</v>
      </c>
      <c r="S2436" s="2">
        <v>42143</v>
      </c>
      <c r="T2436">
        <v>20</v>
      </c>
      <c r="U2436">
        <v>2</v>
      </c>
      <c r="V2436">
        <v>2</v>
      </c>
      <c r="X2436">
        <v>0</v>
      </c>
      <c r="Y2436">
        <v>0</v>
      </c>
      <c r="Z2436" s="2">
        <v>42143</v>
      </c>
      <c r="AA2436" s="4" t="s">
        <v>1003</v>
      </c>
      <c r="AB2436">
        <v>23</v>
      </c>
      <c r="AC2436">
        <v>23</v>
      </c>
      <c r="AD2436" s="4" t="s">
        <v>1003</v>
      </c>
      <c r="AE2436">
        <v>2</v>
      </c>
      <c r="AF2436">
        <v>2</v>
      </c>
      <c r="AG2436" t="s">
        <v>662</v>
      </c>
      <c r="AH2436">
        <v>1676</v>
      </c>
      <c r="AI2436">
        <v>0.01</v>
      </c>
      <c r="AJ2436">
        <v>0.01</v>
      </c>
      <c r="AM2436">
        <v>454</v>
      </c>
      <c r="AN2436">
        <v>454</v>
      </c>
      <c r="AO2436">
        <v>1676</v>
      </c>
      <c r="AP2436">
        <v>10</v>
      </c>
      <c r="AQ2436">
        <v>10</v>
      </c>
      <c r="AR2436">
        <v>0.01</v>
      </c>
      <c r="AS2436">
        <v>0.01</v>
      </c>
      <c r="AV2436">
        <v>133</v>
      </c>
      <c r="AW2436">
        <v>133</v>
      </c>
      <c r="AX2436" t="s">
        <v>130</v>
      </c>
      <c r="AY2436" s="3" t="s">
        <v>1000</v>
      </c>
      <c r="AZ2436">
        <v>1</v>
      </c>
      <c r="BB2436" s="2">
        <v>42144</v>
      </c>
      <c r="BC2436" s="4" t="s">
        <v>369</v>
      </c>
      <c r="BD2436">
        <v>41054531300042</v>
      </c>
      <c r="BF2436" t="s">
        <v>108</v>
      </c>
      <c r="BG2436" t="s">
        <v>1001</v>
      </c>
      <c r="BH2436" t="s">
        <v>1002</v>
      </c>
      <c r="BJ2436" s="2">
        <v>42143</v>
      </c>
      <c r="BK2436">
        <v>3</v>
      </c>
      <c r="BM2436">
        <v>1409</v>
      </c>
      <c r="BO2436" t="s">
        <v>118</v>
      </c>
      <c r="BP2436">
        <v>24</v>
      </c>
      <c r="BR2436">
        <v>27</v>
      </c>
      <c r="BT2436">
        <v>1</v>
      </c>
      <c r="BV2436">
        <v>34255833500051</v>
      </c>
      <c r="BX2436" t="s">
        <v>108</v>
      </c>
      <c r="BY2436">
        <v>1</v>
      </c>
      <c r="CA2436">
        <v>3</v>
      </c>
      <c r="CC2436">
        <v>41054531300042</v>
      </c>
      <c r="CE2436" t="s">
        <v>105</v>
      </c>
      <c r="CG2436">
        <v>3</v>
      </c>
      <c r="CM2436" t="s">
        <v>106</v>
      </c>
      <c r="CN2436" s="2">
        <v>42187</v>
      </c>
      <c r="CO2436">
        <v>0</v>
      </c>
      <c r="CQ2436" t="s">
        <v>105</v>
      </c>
      <c r="CR2436" t="s">
        <v>107</v>
      </c>
      <c r="CS2436">
        <v>41054531300042</v>
      </c>
      <c r="CU2436" t="s">
        <v>108</v>
      </c>
      <c r="CV2436" t="s">
        <v>109</v>
      </c>
      <c r="CW2436" t="s">
        <v>110</v>
      </c>
      <c r="CX2436" t="s">
        <v>111</v>
      </c>
      <c r="CY2436">
        <v>1</v>
      </c>
    </row>
    <row r="2437" spans="1:103" ht="15" hidden="1" customHeight="1" x14ac:dyDescent="0.2">
      <c r="A2437" t="s">
        <v>104</v>
      </c>
      <c r="B2437">
        <v>0</v>
      </c>
      <c r="D2437" t="s">
        <v>105</v>
      </c>
      <c r="K2437">
        <v>1</v>
      </c>
      <c r="M2437">
        <v>10</v>
      </c>
      <c r="N2437" t="s">
        <v>999</v>
      </c>
      <c r="O2437">
        <v>0</v>
      </c>
      <c r="R2437">
        <v>6127985</v>
      </c>
      <c r="S2437" s="2">
        <v>42143</v>
      </c>
      <c r="T2437">
        <v>20</v>
      </c>
      <c r="U2437">
        <v>1</v>
      </c>
      <c r="V2437">
        <v>1</v>
      </c>
      <c r="X2437">
        <v>0</v>
      </c>
      <c r="Y2437">
        <v>0</v>
      </c>
      <c r="Z2437" s="2">
        <v>42143</v>
      </c>
      <c r="AA2437" s="4" t="s">
        <v>1003</v>
      </c>
      <c r="AB2437">
        <v>23</v>
      </c>
      <c r="AC2437">
        <v>23</v>
      </c>
      <c r="AD2437" s="4" t="s">
        <v>1003</v>
      </c>
      <c r="AE2437">
        <v>2</v>
      </c>
      <c r="AF2437">
        <v>2</v>
      </c>
      <c r="AG2437" t="s">
        <v>663</v>
      </c>
      <c r="AH2437">
        <v>2023</v>
      </c>
      <c r="AI2437">
        <v>5.0000000000000001E-3</v>
      </c>
      <c r="AJ2437">
        <v>5.0000000000000001E-3</v>
      </c>
      <c r="AK2437">
        <v>712</v>
      </c>
      <c r="AL2437">
        <v>712</v>
      </c>
      <c r="AM2437">
        <v>405</v>
      </c>
      <c r="AN2437">
        <v>405</v>
      </c>
      <c r="AO2437">
        <v>2023</v>
      </c>
      <c r="AP2437">
        <v>10</v>
      </c>
      <c r="AQ2437">
        <v>10</v>
      </c>
      <c r="AR2437">
        <v>5.0000000000000001E-3</v>
      </c>
      <c r="AS2437">
        <v>5.0000000000000001E-3</v>
      </c>
      <c r="AT2437">
        <v>1168</v>
      </c>
      <c r="AU2437">
        <v>1168</v>
      </c>
      <c r="AV2437">
        <v>133</v>
      </c>
      <c r="AW2437">
        <v>133</v>
      </c>
      <c r="AX2437" t="s">
        <v>130</v>
      </c>
      <c r="AY2437" s="3" t="s">
        <v>1000</v>
      </c>
      <c r="AZ2437">
        <v>1</v>
      </c>
      <c r="BB2437" s="2">
        <v>42144</v>
      </c>
      <c r="BC2437" s="4" t="s">
        <v>369</v>
      </c>
      <c r="BD2437">
        <v>41054531300042</v>
      </c>
      <c r="BF2437" t="s">
        <v>108</v>
      </c>
      <c r="BG2437" t="s">
        <v>1001</v>
      </c>
      <c r="BH2437" t="s">
        <v>1002</v>
      </c>
      <c r="BJ2437" s="2">
        <v>42143</v>
      </c>
      <c r="BK2437">
        <v>3</v>
      </c>
      <c r="BM2437">
        <v>1409</v>
      </c>
      <c r="BO2437" t="s">
        <v>118</v>
      </c>
      <c r="BP2437">
        <v>24</v>
      </c>
      <c r="BR2437">
        <v>27</v>
      </c>
      <c r="BT2437">
        <v>1</v>
      </c>
      <c r="BV2437">
        <v>34255833500051</v>
      </c>
      <c r="BX2437" t="s">
        <v>108</v>
      </c>
      <c r="BY2437">
        <v>1</v>
      </c>
      <c r="CA2437">
        <v>3</v>
      </c>
      <c r="CC2437">
        <v>41054531300042</v>
      </c>
      <c r="CE2437" t="s">
        <v>105</v>
      </c>
      <c r="CG2437">
        <v>3</v>
      </c>
      <c r="CM2437" t="s">
        <v>106</v>
      </c>
      <c r="CN2437" s="2">
        <v>42187</v>
      </c>
      <c r="CO2437">
        <v>0</v>
      </c>
      <c r="CQ2437" t="s">
        <v>105</v>
      </c>
      <c r="CR2437" t="s">
        <v>107</v>
      </c>
      <c r="CS2437">
        <v>41054531300042</v>
      </c>
      <c r="CU2437" t="s">
        <v>108</v>
      </c>
      <c r="CV2437" t="s">
        <v>109</v>
      </c>
      <c r="CW2437" t="s">
        <v>110</v>
      </c>
      <c r="CX2437" t="s">
        <v>111</v>
      </c>
      <c r="CY2437">
        <v>1</v>
      </c>
    </row>
    <row r="2438" spans="1:103" ht="15" hidden="1" customHeight="1" x14ac:dyDescent="0.2">
      <c r="A2438" t="s">
        <v>104</v>
      </c>
      <c r="B2438">
        <v>0</v>
      </c>
      <c r="D2438" t="s">
        <v>105</v>
      </c>
      <c r="K2438">
        <v>1</v>
      </c>
      <c r="M2438">
        <v>10</v>
      </c>
      <c r="N2438" t="s">
        <v>999</v>
      </c>
      <c r="O2438">
        <v>0</v>
      </c>
      <c r="R2438">
        <v>6127985</v>
      </c>
      <c r="S2438" s="2">
        <v>42143</v>
      </c>
      <c r="T2438">
        <v>20</v>
      </c>
      <c r="U2438">
        <v>1</v>
      </c>
      <c r="V2438">
        <v>1</v>
      </c>
      <c r="X2438">
        <v>0</v>
      </c>
      <c r="Y2438">
        <v>0</v>
      </c>
      <c r="Z2438" s="2">
        <v>42143</v>
      </c>
      <c r="AA2438" s="4" t="s">
        <v>1003</v>
      </c>
      <c r="AB2438">
        <v>23</v>
      </c>
      <c r="AC2438">
        <v>23</v>
      </c>
      <c r="AD2438" s="4" t="s">
        <v>1003</v>
      </c>
      <c r="AE2438">
        <v>2</v>
      </c>
      <c r="AF2438">
        <v>2</v>
      </c>
      <c r="AG2438" t="s">
        <v>664</v>
      </c>
      <c r="AH2438">
        <v>1501</v>
      </c>
      <c r="AI2438">
        <v>0.02</v>
      </c>
      <c r="AJ2438">
        <v>0.02</v>
      </c>
      <c r="AM2438">
        <v>454</v>
      </c>
      <c r="AN2438">
        <v>454</v>
      </c>
      <c r="AO2438">
        <v>1501</v>
      </c>
      <c r="AP2438">
        <v>10</v>
      </c>
      <c r="AQ2438">
        <v>10</v>
      </c>
      <c r="AR2438">
        <v>0.02</v>
      </c>
      <c r="AS2438">
        <v>0.02</v>
      </c>
      <c r="AV2438">
        <v>133</v>
      </c>
      <c r="AW2438">
        <v>133</v>
      </c>
      <c r="AX2438" t="s">
        <v>130</v>
      </c>
      <c r="AY2438" s="3" t="s">
        <v>1000</v>
      </c>
      <c r="AZ2438">
        <v>1</v>
      </c>
      <c r="BB2438" s="2">
        <v>42144</v>
      </c>
      <c r="BC2438" s="4" t="s">
        <v>369</v>
      </c>
      <c r="BD2438">
        <v>41054531300042</v>
      </c>
      <c r="BF2438" t="s">
        <v>108</v>
      </c>
      <c r="BG2438" t="s">
        <v>1001</v>
      </c>
      <c r="BH2438" t="s">
        <v>1002</v>
      </c>
      <c r="BJ2438" s="2">
        <v>42143</v>
      </c>
      <c r="BK2438">
        <v>3</v>
      </c>
      <c r="BM2438">
        <v>1409</v>
      </c>
      <c r="BO2438" t="s">
        <v>118</v>
      </c>
      <c r="BP2438">
        <v>24</v>
      </c>
      <c r="BR2438">
        <v>27</v>
      </c>
      <c r="BT2438">
        <v>1</v>
      </c>
      <c r="BV2438">
        <v>34255833500051</v>
      </c>
      <c r="BX2438" t="s">
        <v>108</v>
      </c>
      <c r="BY2438">
        <v>1</v>
      </c>
      <c r="CA2438">
        <v>3</v>
      </c>
      <c r="CC2438">
        <v>41054531300042</v>
      </c>
      <c r="CE2438" t="s">
        <v>105</v>
      </c>
      <c r="CG2438">
        <v>3</v>
      </c>
      <c r="CM2438" t="s">
        <v>106</v>
      </c>
      <c r="CN2438" s="2">
        <v>42187</v>
      </c>
      <c r="CO2438">
        <v>0</v>
      </c>
      <c r="CQ2438" t="s">
        <v>105</v>
      </c>
      <c r="CR2438" t="s">
        <v>107</v>
      </c>
      <c r="CS2438">
        <v>41054531300042</v>
      </c>
      <c r="CU2438" t="s">
        <v>108</v>
      </c>
      <c r="CV2438" t="s">
        <v>109</v>
      </c>
      <c r="CW2438" t="s">
        <v>110</v>
      </c>
      <c r="CX2438" t="s">
        <v>111</v>
      </c>
      <c r="CY2438">
        <v>1</v>
      </c>
    </row>
    <row r="2439" spans="1:103" ht="15" hidden="1" customHeight="1" x14ac:dyDescent="0.2">
      <c r="A2439" t="s">
        <v>104</v>
      </c>
      <c r="B2439">
        <v>0</v>
      </c>
      <c r="D2439" t="s">
        <v>105</v>
      </c>
      <c r="K2439">
        <v>1</v>
      </c>
      <c r="M2439">
        <v>10</v>
      </c>
      <c r="N2439" t="s">
        <v>999</v>
      </c>
      <c r="O2439">
        <v>0</v>
      </c>
      <c r="R2439">
        <v>6127985</v>
      </c>
      <c r="S2439" s="2">
        <v>42143</v>
      </c>
      <c r="T2439">
        <v>20</v>
      </c>
      <c r="U2439">
        <v>1</v>
      </c>
      <c r="V2439">
        <v>1</v>
      </c>
      <c r="X2439">
        <v>0</v>
      </c>
      <c r="Y2439">
        <v>0</v>
      </c>
      <c r="Z2439" s="2">
        <v>42143</v>
      </c>
      <c r="AA2439" s="4" t="s">
        <v>1003</v>
      </c>
      <c r="AB2439">
        <v>23</v>
      </c>
      <c r="AC2439">
        <v>23</v>
      </c>
      <c r="AD2439" s="4" t="s">
        <v>1003</v>
      </c>
      <c r="AE2439">
        <v>2</v>
      </c>
      <c r="AF2439">
        <v>2</v>
      </c>
      <c r="AG2439" t="s">
        <v>256</v>
      </c>
      <c r="AH2439">
        <v>1191</v>
      </c>
      <c r="AI2439">
        <v>0.01</v>
      </c>
      <c r="AJ2439">
        <v>0.01</v>
      </c>
      <c r="AK2439">
        <v>712</v>
      </c>
      <c r="AL2439">
        <v>712</v>
      </c>
      <c r="AM2439">
        <v>151</v>
      </c>
      <c r="AN2439">
        <v>151</v>
      </c>
      <c r="AO2439">
        <v>1191</v>
      </c>
      <c r="AP2439">
        <v>10</v>
      </c>
      <c r="AQ2439">
        <v>10</v>
      </c>
      <c r="AR2439">
        <v>0.01</v>
      </c>
      <c r="AS2439">
        <v>0.01</v>
      </c>
      <c r="AT2439">
        <v>1168</v>
      </c>
      <c r="AU2439">
        <v>1168</v>
      </c>
      <c r="AV2439">
        <v>133</v>
      </c>
      <c r="AW2439">
        <v>133</v>
      </c>
      <c r="AX2439" t="s">
        <v>130</v>
      </c>
      <c r="AY2439" s="3" t="s">
        <v>1000</v>
      </c>
      <c r="AZ2439">
        <v>1</v>
      </c>
      <c r="BB2439" s="2">
        <v>42144</v>
      </c>
      <c r="BC2439" s="4" t="s">
        <v>369</v>
      </c>
      <c r="BD2439">
        <v>41054531300042</v>
      </c>
      <c r="BF2439" t="s">
        <v>108</v>
      </c>
      <c r="BG2439" t="s">
        <v>1001</v>
      </c>
      <c r="BH2439" t="s">
        <v>1002</v>
      </c>
      <c r="BJ2439" s="2">
        <v>42143</v>
      </c>
      <c r="BK2439">
        <v>3</v>
      </c>
      <c r="BM2439">
        <v>1409</v>
      </c>
      <c r="BO2439" t="s">
        <v>118</v>
      </c>
      <c r="BP2439">
        <v>24</v>
      </c>
      <c r="BR2439">
        <v>27</v>
      </c>
      <c r="BT2439">
        <v>1</v>
      </c>
      <c r="BV2439">
        <v>34255833500051</v>
      </c>
      <c r="BX2439" t="s">
        <v>108</v>
      </c>
      <c r="BY2439">
        <v>1</v>
      </c>
      <c r="CA2439">
        <v>3</v>
      </c>
      <c r="CC2439">
        <v>41054531300042</v>
      </c>
      <c r="CE2439" t="s">
        <v>105</v>
      </c>
      <c r="CG2439">
        <v>3</v>
      </c>
      <c r="CM2439" t="s">
        <v>106</v>
      </c>
      <c r="CN2439" s="2">
        <v>42187</v>
      </c>
      <c r="CO2439">
        <v>0</v>
      </c>
      <c r="CQ2439" t="s">
        <v>105</v>
      </c>
      <c r="CR2439" t="s">
        <v>107</v>
      </c>
      <c r="CS2439">
        <v>41054531300042</v>
      </c>
      <c r="CU2439" t="s">
        <v>108</v>
      </c>
      <c r="CV2439" t="s">
        <v>109</v>
      </c>
      <c r="CW2439" t="s">
        <v>110</v>
      </c>
      <c r="CX2439" t="s">
        <v>111</v>
      </c>
      <c r="CY2439">
        <v>1</v>
      </c>
    </row>
    <row r="2440" spans="1:103" ht="15" hidden="1" customHeight="1" x14ac:dyDescent="0.2">
      <c r="A2440" t="s">
        <v>104</v>
      </c>
      <c r="B2440">
        <v>0</v>
      </c>
      <c r="D2440" t="s">
        <v>105</v>
      </c>
      <c r="K2440">
        <v>1</v>
      </c>
      <c r="M2440">
        <v>10</v>
      </c>
      <c r="N2440" t="s">
        <v>999</v>
      </c>
      <c r="O2440">
        <v>0</v>
      </c>
      <c r="R2440">
        <v>6127985</v>
      </c>
      <c r="S2440" s="2">
        <v>42143</v>
      </c>
      <c r="T2440">
        <v>20</v>
      </c>
      <c r="U2440">
        <v>1</v>
      </c>
      <c r="V2440">
        <v>1</v>
      </c>
      <c r="X2440">
        <v>0</v>
      </c>
      <c r="Y2440">
        <v>0</v>
      </c>
      <c r="Z2440" s="2">
        <v>42143</v>
      </c>
      <c r="AA2440" s="4" t="s">
        <v>1003</v>
      </c>
      <c r="AB2440">
        <v>23</v>
      </c>
      <c r="AC2440">
        <v>23</v>
      </c>
      <c r="AD2440" s="4" t="s">
        <v>1003</v>
      </c>
      <c r="AE2440">
        <v>2</v>
      </c>
      <c r="AF2440">
        <v>2</v>
      </c>
      <c r="AG2440" t="s">
        <v>257</v>
      </c>
      <c r="AH2440">
        <v>1623</v>
      </c>
      <c r="AI2440">
        <v>0.01</v>
      </c>
      <c r="AJ2440">
        <v>0.01</v>
      </c>
      <c r="AK2440">
        <v>712</v>
      </c>
      <c r="AL2440">
        <v>712</v>
      </c>
      <c r="AM2440">
        <v>151</v>
      </c>
      <c r="AN2440">
        <v>151</v>
      </c>
      <c r="AO2440">
        <v>1623</v>
      </c>
      <c r="AP2440">
        <v>10</v>
      </c>
      <c r="AQ2440">
        <v>10</v>
      </c>
      <c r="AR2440">
        <v>0.01</v>
      </c>
      <c r="AS2440">
        <v>0.01</v>
      </c>
      <c r="AT2440">
        <v>1168</v>
      </c>
      <c r="AU2440">
        <v>1168</v>
      </c>
      <c r="AV2440">
        <v>133</v>
      </c>
      <c r="AW2440">
        <v>133</v>
      </c>
      <c r="AX2440" t="s">
        <v>130</v>
      </c>
      <c r="AY2440" s="3" t="s">
        <v>1000</v>
      </c>
      <c r="AZ2440">
        <v>1</v>
      </c>
      <c r="BB2440" s="2">
        <v>42144</v>
      </c>
      <c r="BC2440" s="4" t="s">
        <v>369</v>
      </c>
      <c r="BD2440">
        <v>41054531300042</v>
      </c>
      <c r="BF2440" t="s">
        <v>108</v>
      </c>
      <c r="BG2440" t="s">
        <v>1001</v>
      </c>
      <c r="BH2440" t="s">
        <v>1002</v>
      </c>
      <c r="BJ2440" s="2">
        <v>42143</v>
      </c>
      <c r="BK2440">
        <v>3</v>
      </c>
      <c r="BM2440">
        <v>1409</v>
      </c>
      <c r="BO2440" t="s">
        <v>118</v>
      </c>
      <c r="BP2440">
        <v>24</v>
      </c>
      <c r="BR2440">
        <v>27</v>
      </c>
      <c r="BT2440">
        <v>1</v>
      </c>
      <c r="BV2440">
        <v>34255833500051</v>
      </c>
      <c r="BX2440" t="s">
        <v>108</v>
      </c>
      <c r="BY2440">
        <v>1</v>
      </c>
      <c r="CA2440">
        <v>3</v>
      </c>
      <c r="CC2440">
        <v>41054531300042</v>
      </c>
      <c r="CE2440" t="s">
        <v>105</v>
      </c>
      <c r="CG2440">
        <v>3</v>
      </c>
      <c r="CM2440" t="s">
        <v>106</v>
      </c>
      <c r="CN2440" s="2">
        <v>42187</v>
      </c>
      <c r="CO2440">
        <v>0</v>
      </c>
      <c r="CQ2440" t="s">
        <v>105</v>
      </c>
      <c r="CR2440" t="s">
        <v>107</v>
      </c>
      <c r="CS2440">
        <v>41054531300042</v>
      </c>
      <c r="CU2440" t="s">
        <v>108</v>
      </c>
      <c r="CV2440" t="s">
        <v>109</v>
      </c>
      <c r="CW2440" t="s">
        <v>110</v>
      </c>
      <c r="CX2440" t="s">
        <v>111</v>
      </c>
      <c r="CY2440">
        <v>1</v>
      </c>
    </row>
    <row r="2441" spans="1:103" ht="15" hidden="1" customHeight="1" x14ac:dyDescent="0.2">
      <c r="A2441" t="s">
        <v>104</v>
      </c>
      <c r="B2441">
        <v>0</v>
      </c>
      <c r="D2441" t="s">
        <v>105</v>
      </c>
      <c r="K2441">
        <v>1</v>
      </c>
      <c r="M2441">
        <v>10</v>
      </c>
      <c r="N2441" t="s">
        <v>999</v>
      </c>
      <c r="O2441">
        <v>0</v>
      </c>
      <c r="R2441">
        <v>6127985</v>
      </c>
      <c r="S2441" s="2">
        <v>42143</v>
      </c>
      <c r="T2441">
        <v>20</v>
      </c>
      <c r="U2441">
        <v>1</v>
      </c>
      <c r="V2441">
        <v>1</v>
      </c>
      <c r="X2441">
        <v>0</v>
      </c>
      <c r="Y2441">
        <v>0</v>
      </c>
      <c r="Z2441" s="2">
        <v>42143</v>
      </c>
      <c r="AA2441" s="4" t="s">
        <v>1003</v>
      </c>
      <c r="AB2441">
        <v>23</v>
      </c>
      <c r="AC2441">
        <v>23</v>
      </c>
      <c r="AD2441" s="4" t="s">
        <v>1003</v>
      </c>
      <c r="AE2441">
        <v>2</v>
      </c>
      <c r="AF2441">
        <v>2</v>
      </c>
      <c r="AG2441" t="s">
        <v>665</v>
      </c>
      <c r="AH2441">
        <v>2565</v>
      </c>
      <c r="AI2441">
        <v>0.02</v>
      </c>
      <c r="AJ2441">
        <v>0.02</v>
      </c>
      <c r="AM2441">
        <v>454</v>
      </c>
      <c r="AN2441">
        <v>454</v>
      </c>
      <c r="AO2441">
        <v>2565</v>
      </c>
      <c r="AP2441">
        <v>10</v>
      </c>
      <c r="AQ2441">
        <v>10</v>
      </c>
      <c r="AR2441">
        <v>0.02</v>
      </c>
      <c r="AS2441">
        <v>0.02</v>
      </c>
      <c r="AV2441">
        <v>133</v>
      </c>
      <c r="AW2441">
        <v>133</v>
      </c>
      <c r="AX2441" t="s">
        <v>130</v>
      </c>
      <c r="AY2441" s="3" t="s">
        <v>1000</v>
      </c>
      <c r="AZ2441">
        <v>1</v>
      </c>
      <c r="BB2441" s="2">
        <v>42144</v>
      </c>
      <c r="BC2441" s="4" t="s">
        <v>369</v>
      </c>
      <c r="BD2441">
        <v>41054531300042</v>
      </c>
      <c r="BF2441" t="s">
        <v>108</v>
      </c>
      <c r="BG2441" t="s">
        <v>1001</v>
      </c>
      <c r="BH2441" t="s">
        <v>1002</v>
      </c>
      <c r="BJ2441" s="2">
        <v>42143</v>
      </c>
      <c r="BK2441">
        <v>3</v>
      </c>
      <c r="BM2441">
        <v>1409</v>
      </c>
      <c r="BO2441" t="s">
        <v>118</v>
      </c>
      <c r="BP2441">
        <v>24</v>
      </c>
      <c r="BR2441">
        <v>27</v>
      </c>
      <c r="BT2441">
        <v>1</v>
      </c>
      <c r="BV2441">
        <v>34255833500051</v>
      </c>
      <c r="BX2441" t="s">
        <v>108</v>
      </c>
      <c r="BY2441">
        <v>1</v>
      </c>
      <c r="CA2441">
        <v>3</v>
      </c>
      <c r="CC2441">
        <v>41054531300042</v>
      </c>
      <c r="CE2441" t="s">
        <v>105</v>
      </c>
      <c r="CG2441">
        <v>3</v>
      </c>
      <c r="CM2441" t="s">
        <v>106</v>
      </c>
      <c r="CN2441" s="2">
        <v>42187</v>
      </c>
      <c r="CO2441">
        <v>0</v>
      </c>
      <c r="CQ2441" t="s">
        <v>105</v>
      </c>
      <c r="CR2441" t="s">
        <v>107</v>
      </c>
      <c r="CS2441">
        <v>41054531300042</v>
      </c>
      <c r="CU2441" t="s">
        <v>108</v>
      </c>
      <c r="CV2441" t="s">
        <v>109</v>
      </c>
      <c r="CW2441" t="s">
        <v>110</v>
      </c>
      <c r="CX2441" t="s">
        <v>111</v>
      </c>
      <c r="CY2441">
        <v>1</v>
      </c>
    </row>
    <row r="2442" spans="1:103" ht="15" hidden="1" customHeight="1" x14ac:dyDescent="0.2">
      <c r="A2442" t="s">
        <v>104</v>
      </c>
      <c r="B2442">
        <v>0</v>
      </c>
      <c r="D2442" t="s">
        <v>105</v>
      </c>
      <c r="K2442">
        <v>1</v>
      </c>
      <c r="M2442">
        <v>10</v>
      </c>
      <c r="N2442" t="s">
        <v>999</v>
      </c>
      <c r="O2442">
        <v>0</v>
      </c>
      <c r="R2442">
        <v>6127985</v>
      </c>
      <c r="S2442" s="2">
        <v>42143</v>
      </c>
      <c r="T2442">
        <v>20</v>
      </c>
      <c r="U2442">
        <v>1</v>
      </c>
      <c r="V2442">
        <v>1</v>
      </c>
      <c r="X2442">
        <v>0</v>
      </c>
      <c r="Y2442">
        <v>0</v>
      </c>
      <c r="Z2442" s="2">
        <v>42143</v>
      </c>
      <c r="AA2442" s="4" t="s">
        <v>1003</v>
      </c>
      <c r="AB2442">
        <v>23</v>
      </c>
      <c r="AC2442">
        <v>23</v>
      </c>
      <c r="AD2442" s="4" t="s">
        <v>1003</v>
      </c>
      <c r="AE2442">
        <v>2</v>
      </c>
      <c r="AF2442">
        <v>2</v>
      </c>
      <c r="AG2442" t="s">
        <v>666</v>
      </c>
      <c r="AH2442">
        <v>2056</v>
      </c>
      <c r="AI2442">
        <v>0.02</v>
      </c>
      <c r="AJ2442">
        <v>0.02</v>
      </c>
      <c r="AM2442">
        <v>454</v>
      </c>
      <c r="AN2442">
        <v>454</v>
      </c>
      <c r="AO2442">
        <v>2056</v>
      </c>
      <c r="AP2442">
        <v>10</v>
      </c>
      <c r="AQ2442">
        <v>10</v>
      </c>
      <c r="AR2442">
        <v>0.02</v>
      </c>
      <c r="AS2442">
        <v>0.02</v>
      </c>
      <c r="AV2442">
        <v>133</v>
      </c>
      <c r="AW2442">
        <v>133</v>
      </c>
      <c r="AX2442" t="s">
        <v>130</v>
      </c>
      <c r="AY2442" s="3" t="s">
        <v>1000</v>
      </c>
      <c r="AZ2442">
        <v>1</v>
      </c>
      <c r="BB2442" s="2">
        <v>42144</v>
      </c>
      <c r="BC2442" s="4" t="s">
        <v>369</v>
      </c>
      <c r="BD2442">
        <v>41054531300042</v>
      </c>
      <c r="BF2442" t="s">
        <v>108</v>
      </c>
      <c r="BG2442" t="s">
        <v>1001</v>
      </c>
      <c r="BH2442" t="s">
        <v>1002</v>
      </c>
      <c r="BJ2442" s="2">
        <v>42143</v>
      </c>
      <c r="BK2442">
        <v>3</v>
      </c>
      <c r="BM2442">
        <v>1409</v>
      </c>
      <c r="BO2442" t="s">
        <v>118</v>
      </c>
      <c r="BP2442">
        <v>24</v>
      </c>
      <c r="BR2442">
        <v>27</v>
      </c>
      <c r="BT2442">
        <v>1</v>
      </c>
      <c r="BV2442">
        <v>34255833500051</v>
      </c>
      <c r="BX2442" t="s">
        <v>108</v>
      </c>
      <c r="BY2442">
        <v>1</v>
      </c>
      <c r="CA2442">
        <v>3</v>
      </c>
      <c r="CC2442">
        <v>41054531300042</v>
      </c>
      <c r="CE2442" t="s">
        <v>105</v>
      </c>
      <c r="CG2442">
        <v>3</v>
      </c>
      <c r="CM2442" t="s">
        <v>106</v>
      </c>
      <c r="CN2442" s="2">
        <v>42187</v>
      </c>
      <c r="CO2442">
        <v>0</v>
      </c>
      <c r="CQ2442" t="s">
        <v>105</v>
      </c>
      <c r="CR2442" t="s">
        <v>107</v>
      </c>
      <c r="CS2442">
        <v>41054531300042</v>
      </c>
      <c r="CU2442" t="s">
        <v>108</v>
      </c>
      <c r="CV2442" t="s">
        <v>109</v>
      </c>
      <c r="CW2442" t="s">
        <v>110</v>
      </c>
      <c r="CX2442" t="s">
        <v>111</v>
      </c>
      <c r="CY2442">
        <v>1</v>
      </c>
    </row>
    <row r="2443" spans="1:103" ht="15" hidden="1" customHeight="1" x14ac:dyDescent="0.2">
      <c r="A2443" t="s">
        <v>104</v>
      </c>
      <c r="B2443">
        <v>0</v>
      </c>
      <c r="D2443" t="s">
        <v>105</v>
      </c>
      <c r="K2443">
        <v>1</v>
      </c>
      <c r="M2443">
        <v>10</v>
      </c>
      <c r="N2443" t="s">
        <v>999</v>
      </c>
      <c r="O2443">
        <v>0</v>
      </c>
      <c r="R2443">
        <v>6127985</v>
      </c>
      <c r="S2443" s="2">
        <v>42143</v>
      </c>
      <c r="T2443">
        <v>20</v>
      </c>
      <c r="U2443">
        <v>1</v>
      </c>
      <c r="V2443">
        <v>1</v>
      </c>
      <c r="X2443">
        <v>0</v>
      </c>
      <c r="Y2443">
        <v>0</v>
      </c>
      <c r="Z2443" s="2">
        <v>42143</v>
      </c>
      <c r="AA2443" s="4" t="s">
        <v>1003</v>
      </c>
      <c r="AB2443">
        <v>23</v>
      </c>
      <c r="AC2443">
        <v>23</v>
      </c>
      <c r="AD2443" s="4" t="s">
        <v>1003</v>
      </c>
      <c r="AE2443">
        <v>2</v>
      </c>
      <c r="AF2443">
        <v>2</v>
      </c>
      <c r="AG2443" t="s">
        <v>667</v>
      </c>
      <c r="AH2443">
        <v>1974</v>
      </c>
      <c r="AI2443">
        <v>0.02</v>
      </c>
      <c r="AJ2443">
        <v>0.02</v>
      </c>
      <c r="AM2443">
        <v>454</v>
      </c>
      <c r="AN2443">
        <v>454</v>
      </c>
      <c r="AO2443">
        <v>1974</v>
      </c>
      <c r="AP2443">
        <v>10</v>
      </c>
      <c r="AQ2443">
        <v>10</v>
      </c>
      <c r="AR2443">
        <v>0.02</v>
      </c>
      <c r="AS2443">
        <v>0.02</v>
      </c>
      <c r="AV2443">
        <v>133</v>
      </c>
      <c r="AW2443">
        <v>133</v>
      </c>
      <c r="AX2443" t="s">
        <v>130</v>
      </c>
      <c r="AY2443" s="3" t="s">
        <v>1000</v>
      </c>
      <c r="AZ2443">
        <v>1</v>
      </c>
      <c r="BB2443" s="2">
        <v>42144</v>
      </c>
      <c r="BC2443" s="4" t="s">
        <v>369</v>
      </c>
      <c r="BD2443">
        <v>41054531300042</v>
      </c>
      <c r="BF2443" t="s">
        <v>108</v>
      </c>
      <c r="BG2443" t="s">
        <v>1001</v>
      </c>
      <c r="BH2443" t="s">
        <v>1002</v>
      </c>
      <c r="BJ2443" s="2">
        <v>42143</v>
      </c>
      <c r="BK2443">
        <v>3</v>
      </c>
      <c r="BM2443">
        <v>1409</v>
      </c>
      <c r="BO2443" t="s">
        <v>118</v>
      </c>
      <c r="BP2443">
        <v>24</v>
      </c>
      <c r="BR2443">
        <v>27</v>
      </c>
      <c r="BT2443">
        <v>1</v>
      </c>
      <c r="BV2443">
        <v>34255833500051</v>
      </c>
      <c r="BX2443" t="s">
        <v>108</v>
      </c>
      <c r="BY2443">
        <v>1</v>
      </c>
      <c r="CA2443">
        <v>3</v>
      </c>
      <c r="CC2443">
        <v>41054531300042</v>
      </c>
      <c r="CE2443" t="s">
        <v>105</v>
      </c>
      <c r="CG2443">
        <v>3</v>
      </c>
      <c r="CM2443" t="s">
        <v>106</v>
      </c>
      <c r="CN2443" s="2">
        <v>42187</v>
      </c>
      <c r="CO2443">
        <v>0</v>
      </c>
      <c r="CQ2443" t="s">
        <v>105</v>
      </c>
      <c r="CR2443" t="s">
        <v>107</v>
      </c>
      <c r="CS2443">
        <v>41054531300042</v>
      </c>
      <c r="CU2443" t="s">
        <v>108</v>
      </c>
      <c r="CV2443" t="s">
        <v>109</v>
      </c>
      <c r="CW2443" t="s">
        <v>110</v>
      </c>
      <c r="CX2443" t="s">
        <v>111</v>
      </c>
      <c r="CY2443">
        <v>1</v>
      </c>
    </row>
    <row r="2444" spans="1:103" ht="15" hidden="1" customHeight="1" x14ac:dyDescent="0.2">
      <c r="A2444" t="s">
        <v>104</v>
      </c>
      <c r="B2444">
        <v>0</v>
      </c>
      <c r="D2444" t="s">
        <v>105</v>
      </c>
      <c r="K2444">
        <v>1</v>
      </c>
      <c r="M2444">
        <v>10</v>
      </c>
      <c r="N2444" t="s">
        <v>999</v>
      </c>
      <c r="O2444">
        <v>0</v>
      </c>
      <c r="R2444">
        <v>6127985</v>
      </c>
      <c r="S2444" s="2">
        <v>42143</v>
      </c>
      <c r="T2444">
        <v>20</v>
      </c>
      <c r="U2444">
        <v>1</v>
      </c>
      <c r="V2444">
        <v>1</v>
      </c>
      <c r="X2444">
        <v>0</v>
      </c>
      <c r="Y2444">
        <v>0</v>
      </c>
      <c r="Z2444" s="2">
        <v>42143</v>
      </c>
      <c r="AA2444" s="4" t="s">
        <v>1003</v>
      </c>
      <c r="AB2444">
        <v>23</v>
      </c>
      <c r="AC2444">
        <v>23</v>
      </c>
      <c r="AD2444" s="4" t="s">
        <v>1003</v>
      </c>
      <c r="AE2444">
        <v>2</v>
      </c>
      <c r="AF2444">
        <v>2</v>
      </c>
      <c r="AG2444" t="s">
        <v>668</v>
      </c>
      <c r="AH2444">
        <v>1675</v>
      </c>
      <c r="AI2444">
        <v>5.0000000000000001E-3</v>
      </c>
      <c r="AJ2444">
        <v>5.0000000000000001E-3</v>
      </c>
      <c r="AK2444">
        <v>712</v>
      </c>
      <c r="AL2444">
        <v>712</v>
      </c>
      <c r="AM2444">
        <v>405</v>
      </c>
      <c r="AN2444">
        <v>405</v>
      </c>
      <c r="AO2444">
        <v>1675</v>
      </c>
      <c r="AP2444">
        <v>10</v>
      </c>
      <c r="AQ2444">
        <v>10</v>
      </c>
      <c r="AR2444">
        <v>5.0000000000000001E-3</v>
      </c>
      <c r="AS2444">
        <v>5.0000000000000001E-3</v>
      </c>
      <c r="AT2444">
        <v>1168</v>
      </c>
      <c r="AU2444">
        <v>1168</v>
      </c>
      <c r="AV2444">
        <v>133</v>
      </c>
      <c r="AW2444">
        <v>133</v>
      </c>
      <c r="AX2444" t="s">
        <v>130</v>
      </c>
      <c r="AY2444" s="3" t="s">
        <v>1000</v>
      </c>
      <c r="AZ2444">
        <v>1</v>
      </c>
      <c r="BB2444" s="2">
        <v>42144</v>
      </c>
      <c r="BC2444" s="4" t="s">
        <v>369</v>
      </c>
      <c r="BD2444">
        <v>41054531300042</v>
      </c>
      <c r="BF2444" t="s">
        <v>108</v>
      </c>
      <c r="BG2444" t="s">
        <v>1001</v>
      </c>
      <c r="BH2444" t="s">
        <v>1002</v>
      </c>
      <c r="BJ2444" s="2">
        <v>42143</v>
      </c>
      <c r="BK2444">
        <v>3</v>
      </c>
      <c r="BM2444">
        <v>1409</v>
      </c>
      <c r="BO2444" t="s">
        <v>118</v>
      </c>
      <c r="BP2444">
        <v>24</v>
      </c>
      <c r="BR2444">
        <v>27</v>
      </c>
      <c r="BT2444">
        <v>1</v>
      </c>
      <c r="BV2444">
        <v>34255833500051</v>
      </c>
      <c r="BX2444" t="s">
        <v>108</v>
      </c>
      <c r="BY2444">
        <v>1</v>
      </c>
      <c r="CA2444">
        <v>3</v>
      </c>
      <c r="CC2444">
        <v>41054531300042</v>
      </c>
      <c r="CE2444" t="s">
        <v>105</v>
      </c>
      <c r="CG2444">
        <v>3</v>
      </c>
      <c r="CM2444" t="s">
        <v>106</v>
      </c>
      <c r="CN2444" s="2">
        <v>42187</v>
      </c>
      <c r="CO2444">
        <v>0</v>
      </c>
      <c r="CQ2444" t="s">
        <v>105</v>
      </c>
      <c r="CR2444" t="s">
        <v>107</v>
      </c>
      <c r="CS2444">
        <v>41054531300042</v>
      </c>
      <c r="CU2444" t="s">
        <v>108</v>
      </c>
      <c r="CV2444" t="s">
        <v>109</v>
      </c>
      <c r="CW2444" t="s">
        <v>110</v>
      </c>
      <c r="CX2444" t="s">
        <v>111</v>
      </c>
      <c r="CY2444">
        <v>1</v>
      </c>
    </row>
    <row r="2445" spans="1:103" ht="15" hidden="1" customHeight="1" x14ac:dyDescent="0.2">
      <c r="A2445" t="s">
        <v>104</v>
      </c>
      <c r="B2445">
        <v>0</v>
      </c>
      <c r="D2445" t="s">
        <v>105</v>
      </c>
      <c r="K2445">
        <v>1</v>
      </c>
      <c r="M2445">
        <v>10</v>
      </c>
      <c r="N2445" t="s">
        <v>999</v>
      </c>
      <c r="O2445">
        <v>0</v>
      </c>
      <c r="R2445">
        <v>6127985</v>
      </c>
      <c r="S2445" s="2">
        <v>42143</v>
      </c>
      <c r="T2445">
        <v>20</v>
      </c>
      <c r="U2445">
        <v>1</v>
      </c>
      <c r="V2445">
        <v>1</v>
      </c>
      <c r="X2445">
        <v>0</v>
      </c>
      <c r="Y2445">
        <v>0</v>
      </c>
      <c r="Z2445" s="2">
        <v>42143</v>
      </c>
      <c r="AA2445" s="4" t="s">
        <v>1003</v>
      </c>
      <c r="AB2445">
        <v>23</v>
      </c>
      <c r="AC2445">
        <v>23</v>
      </c>
      <c r="AD2445" s="4" t="s">
        <v>1003</v>
      </c>
      <c r="AE2445">
        <v>2</v>
      </c>
      <c r="AF2445">
        <v>2</v>
      </c>
      <c r="AG2445" t="s">
        <v>669</v>
      </c>
      <c r="AH2445">
        <v>1765</v>
      </c>
      <c r="AI2445">
        <v>0.02</v>
      </c>
      <c r="AJ2445">
        <v>0.02</v>
      </c>
      <c r="AM2445">
        <v>454</v>
      </c>
      <c r="AN2445">
        <v>454</v>
      </c>
      <c r="AO2445">
        <v>1765</v>
      </c>
      <c r="AP2445">
        <v>10</v>
      </c>
      <c r="AQ2445">
        <v>10</v>
      </c>
      <c r="AR2445">
        <v>0.02</v>
      </c>
      <c r="AS2445">
        <v>0.02</v>
      </c>
      <c r="AV2445">
        <v>133</v>
      </c>
      <c r="AW2445">
        <v>133</v>
      </c>
      <c r="AX2445" t="s">
        <v>130</v>
      </c>
      <c r="AY2445" s="3" t="s">
        <v>1000</v>
      </c>
      <c r="AZ2445">
        <v>1</v>
      </c>
      <c r="BB2445" s="2">
        <v>42144</v>
      </c>
      <c r="BC2445" s="4" t="s">
        <v>369</v>
      </c>
      <c r="BD2445">
        <v>41054531300042</v>
      </c>
      <c r="BF2445" t="s">
        <v>108</v>
      </c>
      <c r="BG2445" t="s">
        <v>1001</v>
      </c>
      <c r="BH2445" t="s">
        <v>1002</v>
      </c>
      <c r="BJ2445" s="2">
        <v>42143</v>
      </c>
      <c r="BK2445">
        <v>3</v>
      </c>
      <c r="BM2445">
        <v>1409</v>
      </c>
      <c r="BO2445" t="s">
        <v>118</v>
      </c>
      <c r="BP2445">
        <v>24</v>
      </c>
      <c r="BR2445">
        <v>27</v>
      </c>
      <c r="BT2445">
        <v>1</v>
      </c>
      <c r="BV2445">
        <v>34255833500051</v>
      </c>
      <c r="BX2445" t="s">
        <v>108</v>
      </c>
      <c r="BY2445">
        <v>1</v>
      </c>
      <c r="CA2445">
        <v>3</v>
      </c>
      <c r="CC2445">
        <v>41054531300042</v>
      </c>
      <c r="CE2445" t="s">
        <v>105</v>
      </c>
      <c r="CG2445">
        <v>3</v>
      </c>
      <c r="CM2445" t="s">
        <v>106</v>
      </c>
      <c r="CN2445" s="2">
        <v>42187</v>
      </c>
      <c r="CO2445">
        <v>0</v>
      </c>
      <c r="CQ2445" t="s">
        <v>105</v>
      </c>
      <c r="CR2445" t="s">
        <v>107</v>
      </c>
      <c r="CS2445">
        <v>41054531300042</v>
      </c>
      <c r="CU2445" t="s">
        <v>108</v>
      </c>
      <c r="CV2445" t="s">
        <v>109</v>
      </c>
      <c r="CW2445" t="s">
        <v>110</v>
      </c>
      <c r="CX2445" t="s">
        <v>111</v>
      </c>
      <c r="CY2445">
        <v>1</v>
      </c>
    </row>
    <row r="2446" spans="1:103" ht="15" hidden="1" customHeight="1" x14ac:dyDescent="0.2">
      <c r="A2446" t="s">
        <v>104</v>
      </c>
      <c r="B2446">
        <v>0</v>
      </c>
      <c r="D2446" t="s">
        <v>105</v>
      </c>
      <c r="K2446">
        <v>1</v>
      </c>
      <c r="M2446">
        <v>10</v>
      </c>
      <c r="N2446" t="s">
        <v>999</v>
      </c>
      <c r="O2446">
        <v>0</v>
      </c>
      <c r="R2446">
        <v>6127985</v>
      </c>
      <c r="S2446" s="2">
        <v>42143</v>
      </c>
      <c r="T2446">
        <v>20</v>
      </c>
      <c r="U2446">
        <v>2</v>
      </c>
      <c r="V2446">
        <v>2</v>
      </c>
      <c r="X2446">
        <v>0</v>
      </c>
      <c r="Y2446">
        <v>0</v>
      </c>
      <c r="Z2446" s="2">
        <v>42143</v>
      </c>
      <c r="AA2446" s="4" t="s">
        <v>1003</v>
      </c>
      <c r="AB2446">
        <v>23</v>
      </c>
      <c r="AC2446">
        <v>23</v>
      </c>
      <c r="AD2446" s="4" t="s">
        <v>1003</v>
      </c>
      <c r="AE2446">
        <v>2</v>
      </c>
      <c r="AF2446">
        <v>2</v>
      </c>
      <c r="AG2446" t="s">
        <v>670</v>
      </c>
      <c r="AH2446">
        <v>2547</v>
      </c>
      <c r="AI2446">
        <v>0.1</v>
      </c>
      <c r="AJ2446">
        <v>0.1</v>
      </c>
      <c r="AM2446">
        <v>454</v>
      </c>
      <c r="AN2446">
        <v>454</v>
      </c>
      <c r="AO2446">
        <v>2547</v>
      </c>
      <c r="AP2446">
        <v>10</v>
      </c>
      <c r="AQ2446">
        <v>10</v>
      </c>
      <c r="AR2446">
        <v>0.1</v>
      </c>
      <c r="AS2446">
        <v>0.1</v>
      </c>
      <c r="AV2446">
        <v>133</v>
      </c>
      <c r="AW2446">
        <v>133</v>
      </c>
      <c r="AX2446" t="s">
        <v>130</v>
      </c>
      <c r="AY2446" s="3" t="s">
        <v>1000</v>
      </c>
      <c r="AZ2446">
        <v>1</v>
      </c>
      <c r="BB2446" s="2">
        <v>42144</v>
      </c>
      <c r="BC2446" s="4" t="s">
        <v>369</v>
      </c>
      <c r="BD2446">
        <v>41054531300042</v>
      </c>
      <c r="BF2446" t="s">
        <v>108</v>
      </c>
      <c r="BG2446" t="s">
        <v>1001</v>
      </c>
      <c r="BH2446" t="s">
        <v>1002</v>
      </c>
      <c r="BJ2446" s="2">
        <v>42143</v>
      </c>
      <c r="BK2446">
        <v>3</v>
      </c>
      <c r="BM2446">
        <v>1409</v>
      </c>
      <c r="BO2446" t="s">
        <v>118</v>
      </c>
      <c r="BP2446">
        <v>24</v>
      </c>
      <c r="BR2446">
        <v>27</v>
      </c>
      <c r="BT2446">
        <v>1</v>
      </c>
      <c r="BV2446">
        <v>34255833500051</v>
      </c>
      <c r="BX2446" t="s">
        <v>108</v>
      </c>
      <c r="BY2446">
        <v>1</v>
      </c>
      <c r="CA2446">
        <v>3</v>
      </c>
      <c r="CC2446">
        <v>41054531300042</v>
      </c>
      <c r="CE2446" t="s">
        <v>105</v>
      </c>
      <c r="CG2446">
        <v>3</v>
      </c>
      <c r="CM2446" t="s">
        <v>106</v>
      </c>
      <c r="CN2446" s="2">
        <v>42187</v>
      </c>
      <c r="CO2446">
        <v>0</v>
      </c>
      <c r="CQ2446" t="s">
        <v>105</v>
      </c>
      <c r="CR2446" t="s">
        <v>107</v>
      </c>
      <c r="CS2446">
        <v>41054531300042</v>
      </c>
      <c r="CU2446" t="s">
        <v>108</v>
      </c>
      <c r="CV2446" t="s">
        <v>109</v>
      </c>
      <c r="CW2446" t="s">
        <v>110</v>
      </c>
      <c r="CX2446" t="s">
        <v>111</v>
      </c>
      <c r="CY2446">
        <v>1</v>
      </c>
    </row>
    <row r="2447" spans="1:103" ht="15" hidden="1" customHeight="1" x14ac:dyDescent="0.2">
      <c r="A2447" t="s">
        <v>104</v>
      </c>
      <c r="B2447">
        <v>0</v>
      </c>
      <c r="D2447" t="s">
        <v>105</v>
      </c>
      <c r="K2447">
        <v>1</v>
      </c>
      <c r="M2447">
        <v>10</v>
      </c>
      <c r="N2447" t="s">
        <v>999</v>
      </c>
      <c r="O2447">
        <v>0</v>
      </c>
      <c r="R2447">
        <v>6127985</v>
      </c>
      <c r="S2447" s="2">
        <v>42143</v>
      </c>
      <c r="T2447">
        <v>20</v>
      </c>
      <c r="U2447">
        <v>1</v>
      </c>
      <c r="V2447">
        <v>1</v>
      </c>
      <c r="X2447">
        <v>0</v>
      </c>
      <c r="Y2447">
        <v>0</v>
      </c>
      <c r="Z2447" s="2">
        <v>42143</v>
      </c>
      <c r="AA2447" s="4" t="s">
        <v>1003</v>
      </c>
      <c r="AB2447">
        <v>23</v>
      </c>
      <c r="AC2447">
        <v>23</v>
      </c>
      <c r="AD2447" s="4" t="s">
        <v>1003</v>
      </c>
      <c r="AE2447">
        <v>2</v>
      </c>
      <c r="AF2447">
        <v>2</v>
      </c>
      <c r="AG2447" t="s">
        <v>671</v>
      </c>
      <c r="AH2447">
        <v>2024</v>
      </c>
      <c r="AI2447">
        <v>5.0000000000000001E-3</v>
      </c>
      <c r="AJ2447">
        <v>5.0000000000000001E-3</v>
      </c>
      <c r="AK2447">
        <v>712</v>
      </c>
      <c r="AL2447">
        <v>712</v>
      </c>
      <c r="AM2447">
        <v>405</v>
      </c>
      <c r="AN2447">
        <v>405</v>
      </c>
      <c r="AO2447">
        <v>2024</v>
      </c>
      <c r="AP2447">
        <v>10</v>
      </c>
      <c r="AQ2447">
        <v>10</v>
      </c>
      <c r="AR2447">
        <v>5.0000000000000001E-3</v>
      </c>
      <c r="AS2447">
        <v>5.0000000000000001E-3</v>
      </c>
      <c r="AT2447">
        <v>1168</v>
      </c>
      <c r="AU2447">
        <v>1168</v>
      </c>
      <c r="AV2447">
        <v>133</v>
      </c>
      <c r="AW2447">
        <v>133</v>
      </c>
      <c r="AX2447" t="s">
        <v>130</v>
      </c>
      <c r="AY2447" s="3" t="s">
        <v>1000</v>
      </c>
      <c r="AZ2447">
        <v>1</v>
      </c>
      <c r="BB2447" s="2">
        <v>42144</v>
      </c>
      <c r="BC2447" s="4" t="s">
        <v>369</v>
      </c>
      <c r="BD2447">
        <v>41054531300042</v>
      </c>
      <c r="BF2447" t="s">
        <v>108</v>
      </c>
      <c r="BG2447" t="s">
        <v>1001</v>
      </c>
      <c r="BH2447" t="s">
        <v>1002</v>
      </c>
      <c r="BJ2447" s="2">
        <v>42143</v>
      </c>
      <c r="BK2447">
        <v>3</v>
      </c>
      <c r="BM2447">
        <v>1409</v>
      </c>
      <c r="BO2447" t="s">
        <v>118</v>
      </c>
      <c r="BP2447">
        <v>24</v>
      </c>
      <c r="BR2447">
        <v>27</v>
      </c>
      <c r="BT2447">
        <v>1</v>
      </c>
      <c r="BV2447">
        <v>34255833500051</v>
      </c>
      <c r="BX2447" t="s">
        <v>108</v>
      </c>
      <c r="BY2447">
        <v>1</v>
      </c>
      <c r="CA2447">
        <v>3</v>
      </c>
      <c r="CC2447">
        <v>41054531300042</v>
      </c>
      <c r="CE2447" t="s">
        <v>105</v>
      </c>
      <c r="CG2447">
        <v>3</v>
      </c>
      <c r="CM2447" t="s">
        <v>106</v>
      </c>
      <c r="CN2447" s="2">
        <v>42187</v>
      </c>
      <c r="CO2447">
        <v>0</v>
      </c>
      <c r="CQ2447" t="s">
        <v>105</v>
      </c>
      <c r="CR2447" t="s">
        <v>107</v>
      </c>
      <c r="CS2447">
        <v>41054531300042</v>
      </c>
      <c r="CU2447" t="s">
        <v>108</v>
      </c>
      <c r="CV2447" t="s">
        <v>109</v>
      </c>
      <c r="CW2447" t="s">
        <v>110</v>
      </c>
      <c r="CX2447" t="s">
        <v>111</v>
      </c>
      <c r="CY2447">
        <v>1</v>
      </c>
    </row>
    <row r="2448" spans="1:103" ht="15" hidden="1" customHeight="1" x14ac:dyDescent="0.2">
      <c r="A2448" t="s">
        <v>104</v>
      </c>
      <c r="B2448">
        <v>0</v>
      </c>
      <c r="D2448" t="s">
        <v>105</v>
      </c>
      <c r="K2448">
        <v>1</v>
      </c>
      <c r="M2448">
        <v>10</v>
      </c>
      <c r="N2448" t="s">
        <v>999</v>
      </c>
      <c r="O2448">
        <v>0</v>
      </c>
      <c r="R2448">
        <v>6127985</v>
      </c>
      <c r="S2448" s="2">
        <v>42143</v>
      </c>
      <c r="T2448">
        <v>20</v>
      </c>
      <c r="U2448">
        <v>1</v>
      </c>
      <c r="V2448">
        <v>1</v>
      </c>
      <c r="X2448">
        <v>0</v>
      </c>
      <c r="Y2448">
        <v>0</v>
      </c>
      <c r="Z2448" s="2">
        <v>42143</v>
      </c>
      <c r="AA2448" s="4" t="s">
        <v>1003</v>
      </c>
      <c r="AB2448">
        <v>23</v>
      </c>
      <c r="AC2448">
        <v>23</v>
      </c>
      <c r="AD2448" s="4" t="s">
        <v>1003</v>
      </c>
      <c r="AE2448">
        <v>2</v>
      </c>
      <c r="AF2448">
        <v>2</v>
      </c>
      <c r="AG2448" t="s">
        <v>672</v>
      </c>
      <c r="AH2448">
        <v>2008</v>
      </c>
      <c r="AI2448">
        <v>0.02</v>
      </c>
      <c r="AJ2448">
        <v>0.02</v>
      </c>
      <c r="AM2448">
        <v>454</v>
      </c>
      <c r="AN2448">
        <v>454</v>
      </c>
      <c r="AO2448">
        <v>2008</v>
      </c>
      <c r="AP2448">
        <v>10</v>
      </c>
      <c r="AQ2448">
        <v>10</v>
      </c>
      <c r="AR2448">
        <v>0.02</v>
      </c>
      <c r="AS2448">
        <v>0.02</v>
      </c>
      <c r="AV2448">
        <v>133</v>
      </c>
      <c r="AW2448">
        <v>133</v>
      </c>
      <c r="AX2448" t="s">
        <v>130</v>
      </c>
      <c r="AY2448" s="3" t="s">
        <v>1000</v>
      </c>
      <c r="AZ2448">
        <v>1</v>
      </c>
      <c r="BB2448" s="2">
        <v>42144</v>
      </c>
      <c r="BC2448" s="4" t="s">
        <v>369</v>
      </c>
      <c r="BD2448">
        <v>41054531300042</v>
      </c>
      <c r="BF2448" t="s">
        <v>108</v>
      </c>
      <c r="BG2448" t="s">
        <v>1001</v>
      </c>
      <c r="BH2448" t="s">
        <v>1002</v>
      </c>
      <c r="BJ2448" s="2">
        <v>42143</v>
      </c>
      <c r="BK2448">
        <v>3</v>
      </c>
      <c r="BM2448">
        <v>1409</v>
      </c>
      <c r="BO2448" t="s">
        <v>118</v>
      </c>
      <c r="BP2448">
        <v>24</v>
      </c>
      <c r="BR2448">
        <v>27</v>
      </c>
      <c r="BT2448">
        <v>1</v>
      </c>
      <c r="BV2448">
        <v>34255833500051</v>
      </c>
      <c r="BX2448" t="s">
        <v>108</v>
      </c>
      <c r="BY2448">
        <v>1</v>
      </c>
      <c r="CA2448">
        <v>3</v>
      </c>
      <c r="CC2448">
        <v>41054531300042</v>
      </c>
      <c r="CE2448" t="s">
        <v>105</v>
      </c>
      <c r="CG2448">
        <v>3</v>
      </c>
      <c r="CM2448" t="s">
        <v>106</v>
      </c>
      <c r="CN2448" s="2">
        <v>42187</v>
      </c>
      <c r="CO2448">
        <v>0</v>
      </c>
      <c r="CQ2448" t="s">
        <v>105</v>
      </c>
      <c r="CR2448" t="s">
        <v>107</v>
      </c>
      <c r="CS2448">
        <v>41054531300042</v>
      </c>
      <c r="CU2448" t="s">
        <v>108</v>
      </c>
      <c r="CV2448" t="s">
        <v>109</v>
      </c>
      <c r="CW2448" t="s">
        <v>110</v>
      </c>
      <c r="CX2448" t="s">
        <v>111</v>
      </c>
      <c r="CY2448">
        <v>1</v>
      </c>
    </row>
    <row r="2449" spans="1:103" ht="15" hidden="1" customHeight="1" x14ac:dyDescent="0.2">
      <c r="A2449" t="s">
        <v>104</v>
      </c>
      <c r="B2449">
        <v>0</v>
      </c>
      <c r="D2449" t="s">
        <v>105</v>
      </c>
      <c r="K2449">
        <v>1</v>
      </c>
      <c r="M2449">
        <v>10</v>
      </c>
      <c r="N2449" t="s">
        <v>999</v>
      </c>
      <c r="O2449">
        <v>0</v>
      </c>
      <c r="R2449">
        <v>6127985</v>
      </c>
      <c r="S2449" s="2">
        <v>42143</v>
      </c>
      <c r="T2449">
        <v>20</v>
      </c>
      <c r="U2449">
        <v>1</v>
      </c>
      <c r="V2449">
        <v>1</v>
      </c>
      <c r="X2449">
        <v>0</v>
      </c>
      <c r="Y2449">
        <v>0</v>
      </c>
      <c r="Z2449" s="2">
        <v>42143</v>
      </c>
      <c r="AA2449" s="4" t="s">
        <v>1003</v>
      </c>
      <c r="AB2449">
        <v>23</v>
      </c>
      <c r="AC2449">
        <v>23</v>
      </c>
      <c r="AD2449" s="4" t="s">
        <v>1003</v>
      </c>
      <c r="AE2449">
        <v>2</v>
      </c>
      <c r="AF2449">
        <v>2</v>
      </c>
      <c r="AG2449" t="s">
        <v>673</v>
      </c>
      <c r="AH2449">
        <v>1194</v>
      </c>
      <c r="AI2449">
        <v>5.0000000000000001E-3</v>
      </c>
      <c r="AJ2449">
        <v>5.0000000000000001E-3</v>
      </c>
      <c r="AK2449">
        <v>712</v>
      </c>
      <c r="AL2449">
        <v>712</v>
      </c>
      <c r="AM2449">
        <v>405</v>
      </c>
      <c r="AN2449">
        <v>405</v>
      </c>
      <c r="AO2449">
        <v>1194</v>
      </c>
      <c r="AP2449">
        <v>10</v>
      </c>
      <c r="AQ2449">
        <v>10</v>
      </c>
      <c r="AR2449">
        <v>5.0000000000000001E-3</v>
      </c>
      <c r="AS2449">
        <v>5.0000000000000001E-3</v>
      </c>
      <c r="AT2449">
        <v>1168</v>
      </c>
      <c r="AU2449">
        <v>1168</v>
      </c>
      <c r="AV2449">
        <v>133</v>
      </c>
      <c r="AW2449">
        <v>133</v>
      </c>
      <c r="AX2449" t="s">
        <v>130</v>
      </c>
      <c r="AY2449" s="3" t="s">
        <v>1000</v>
      </c>
      <c r="AZ2449">
        <v>1</v>
      </c>
      <c r="BB2449" s="2">
        <v>42144</v>
      </c>
      <c r="BC2449" s="4" t="s">
        <v>369</v>
      </c>
      <c r="BD2449">
        <v>41054531300042</v>
      </c>
      <c r="BF2449" t="s">
        <v>108</v>
      </c>
      <c r="BG2449" t="s">
        <v>1001</v>
      </c>
      <c r="BH2449" t="s">
        <v>1002</v>
      </c>
      <c r="BJ2449" s="2">
        <v>42143</v>
      </c>
      <c r="BK2449">
        <v>3</v>
      </c>
      <c r="BM2449">
        <v>1409</v>
      </c>
      <c r="BO2449" t="s">
        <v>118</v>
      </c>
      <c r="BP2449">
        <v>24</v>
      </c>
      <c r="BR2449">
        <v>27</v>
      </c>
      <c r="BT2449">
        <v>1</v>
      </c>
      <c r="BV2449">
        <v>34255833500051</v>
      </c>
      <c r="BX2449" t="s">
        <v>108</v>
      </c>
      <c r="BY2449">
        <v>1</v>
      </c>
      <c r="CA2449">
        <v>3</v>
      </c>
      <c r="CC2449">
        <v>41054531300042</v>
      </c>
      <c r="CE2449" t="s">
        <v>105</v>
      </c>
      <c r="CG2449">
        <v>3</v>
      </c>
      <c r="CM2449" t="s">
        <v>106</v>
      </c>
      <c r="CN2449" s="2">
        <v>42187</v>
      </c>
      <c r="CO2449">
        <v>0</v>
      </c>
      <c r="CQ2449" t="s">
        <v>105</v>
      </c>
      <c r="CR2449" t="s">
        <v>107</v>
      </c>
      <c r="CS2449">
        <v>41054531300042</v>
      </c>
      <c r="CU2449" t="s">
        <v>108</v>
      </c>
      <c r="CV2449" t="s">
        <v>109</v>
      </c>
      <c r="CW2449" t="s">
        <v>110</v>
      </c>
      <c r="CX2449" t="s">
        <v>111</v>
      </c>
      <c r="CY2449">
        <v>1</v>
      </c>
    </row>
    <row r="2450" spans="1:103" ht="15" hidden="1" customHeight="1" x14ac:dyDescent="0.2">
      <c r="A2450" t="s">
        <v>104</v>
      </c>
      <c r="B2450">
        <v>0</v>
      </c>
      <c r="D2450" t="s">
        <v>105</v>
      </c>
      <c r="K2450">
        <v>1</v>
      </c>
      <c r="M2450">
        <v>10</v>
      </c>
      <c r="N2450" t="s">
        <v>999</v>
      </c>
      <c r="O2450">
        <v>0</v>
      </c>
      <c r="R2450">
        <v>6127985</v>
      </c>
      <c r="S2450" s="2">
        <v>42143</v>
      </c>
      <c r="T2450">
        <v>20</v>
      </c>
      <c r="U2450">
        <v>1</v>
      </c>
      <c r="V2450">
        <v>1</v>
      </c>
      <c r="X2450">
        <v>0</v>
      </c>
      <c r="Y2450">
        <v>0</v>
      </c>
      <c r="Z2450" s="2">
        <v>42143</v>
      </c>
      <c r="AA2450" s="4" t="s">
        <v>1003</v>
      </c>
      <c r="AB2450">
        <v>23</v>
      </c>
      <c r="AC2450">
        <v>23</v>
      </c>
      <c r="AD2450" s="4" t="s">
        <v>1003</v>
      </c>
      <c r="AE2450">
        <v>2</v>
      </c>
      <c r="AF2450">
        <v>2</v>
      </c>
      <c r="AG2450" t="s">
        <v>674</v>
      </c>
      <c r="AH2450">
        <v>2985</v>
      </c>
      <c r="AI2450">
        <v>0.05</v>
      </c>
      <c r="AJ2450">
        <v>0.05</v>
      </c>
      <c r="AM2450">
        <v>454</v>
      </c>
      <c r="AN2450">
        <v>454</v>
      </c>
      <c r="AO2450">
        <v>2985</v>
      </c>
      <c r="AP2450">
        <v>10</v>
      </c>
      <c r="AQ2450">
        <v>10</v>
      </c>
      <c r="AR2450">
        <v>0.05</v>
      </c>
      <c r="AS2450">
        <v>0.05</v>
      </c>
      <c r="AV2450">
        <v>133</v>
      </c>
      <c r="AW2450">
        <v>133</v>
      </c>
      <c r="AX2450" t="s">
        <v>130</v>
      </c>
      <c r="AY2450" s="3" t="s">
        <v>1000</v>
      </c>
      <c r="AZ2450">
        <v>1</v>
      </c>
      <c r="BB2450" s="2">
        <v>42144</v>
      </c>
      <c r="BC2450" s="4" t="s">
        <v>369</v>
      </c>
      <c r="BD2450">
        <v>41054531300042</v>
      </c>
      <c r="BF2450" t="s">
        <v>108</v>
      </c>
      <c r="BG2450" t="s">
        <v>1001</v>
      </c>
      <c r="BH2450" t="s">
        <v>1002</v>
      </c>
      <c r="BJ2450" s="2">
        <v>42143</v>
      </c>
      <c r="BK2450">
        <v>3</v>
      </c>
      <c r="BM2450">
        <v>1409</v>
      </c>
      <c r="BO2450" t="s">
        <v>118</v>
      </c>
      <c r="BP2450">
        <v>24</v>
      </c>
      <c r="BR2450">
        <v>27</v>
      </c>
      <c r="BT2450">
        <v>1</v>
      </c>
      <c r="BV2450">
        <v>34255833500051</v>
      </c>
      <c r="BX2450" t="s">
        <v>108</v>
      </c>
      <c r="BY2450">
        <v>1</v>
      </c>
      <c r="CA2450">
        <v>3</v>
      </c>
      <c r="CC2450">
        <v>41054531300042</v>
      </c>
      <c r="CE2450" t="s">
        <v>105</v>
      </c>
      <c r="CG2450">
        <v>3</v>
      </c>
      <c r="CM2450" t="s">
        <v>106</v>
      </c>
      <c r="CN2450" s="2">
        <v>42187</v>
      </c>
      <c r="CO2450">
        <v>0</v>
      </c>
      <c r="CQ2450" t="s">
        <v>105</v>
      </c>
      <c r="CR2450" t="s">
        <v>107</v>
      </c>
      <c r="CS2450">
        <v>41054531300042</v>
      </c>
      <c r="CU2450" t="s">
        <v>108</v>
      </c>
      <c r="CV2450" t="s">
        <v>109</v>
      </c>
      <c r="CW2450" t="s">
        <v>110</v>
      </c>
      <c r="CX2450" t="s">
        <v>111</v>
      </c>
      <c r="CY2450">
        <v>1</v>
      </c>
    </row>
    <row r="2451" spans="1:103" ht="15" hidden="1" customHeight="1" x14ac:dyDescent="0.2">
      <c r="A2451" t="s">
        <v>104</v>
      </c>
      <c r="B2451">
        <v>0</v>
      </c>
      <c r="D2451" t="s">
        <v>105</v>
      </c>
      <c r="K2451">
        <v>1</v>
      </c>
      <c r="M2451">
        <v>10</v>
      </c>
      <c r="N2451" t="s">
        <v>999</v>
      </c>
      <c r="O2451">
        <v>0</v>
      </c>
      <c r="R2451">
        <v>6127985</v>
      </c>
      <c r="S2451" s="2">
        <v>42143</v>
      </c>
      <c r="T2451">
        <v>20</v>
      </c>
      <c r="U2451">
        <v>1</v>
      </c>
      <c r="V2451">
        <v>1</v>
      </c>
      <c r="X2451">
        <v>0</v>
      </c>
      <c r="Y2451">
        <v>0</v>
      </c>
      <c r="Z2451" s="2">
        <v>42143</v>
      </c>
      <c r="AA2451" s="4" t="s">
        <v>1003</v>
      </c>
      <c r="AB2451">
        <v>23</v>
      </c>
      <c r="AC2451">
        <v>23</v>
      </c>
      <c r="AD2451" s="4" t="s">
        <v>1003</v>
      </c>
      <c r="AE2451">
        <v>2</v>
      </c>
      <c r="AF2451">
        <v>2</v>
      </c>
      <c r="AG2451" t="s">
        <v>675</v>
      </c>
      <c r="AH2451">
        <v>1503</v>
      </c>
      <c r="AI2451">
        <v>5.0000000000000001E-3</v>
      </c>
      <c r="AJ2451">
        <v>5.0000000000000001E-3</v>
      </c>
      <c r="AK2451">
        <v>712</v>
      </c>
      <c r="AL2451">
        <v>712</v>
      </c>
      <c r="AM2451">
        <v>405</v>
      </c>
      <c r="AN2451">
        <v>405</v>
      </c>
      <c r="AO2451">
        <v>1503</v>
      </c>
      <c r="AP2451">
        <v>10</v>
      </c>
      <c r="AQ2451">
        <v>10</v>
      </c>
      <c r="AR2451">
        <v>5.0000000000000001E-3</v>
      </c>
      <c r="AS2451">
        <v>5.0000000000000001E-3</v>
      </c>
      <c r="AT2451">
        <v>1168</v>
      </c>
      <c r="AU2451">
        <v>1168</v>
      </c>
      <c r="AV2451">
        <v>133</v>
      </c>
      <c r="AW2451">
        <v>133</v>
      </c>
      <c r="AX2451" t="s">
        <v>130</v>
      </c>
      <c r="AY2451" s="3" t="s">
        <v>1000</v>
      </c>
      <c r="AZ2451">
        <v>1</v>
      </c>
      <c r="BB2451" s="2">
        <v>42144</v>
      </c>
      <c r="BC2451" s="4" t="s">
        <v>369</v>
      </c>
      <c r="BD2451">
        <v>41054531300042</v>
      </c>
      <c r="BF2451" t="s">
        <v>108</v>
      </c>
      <c r="BG2451" t="s">
        <v>1001</v>
      </c>
      <c r="BH2451" t="s">
        <v>1002</v>
      </c>
      <c r="BJ2451" s="2">
        <v>42143</v>
      </c>
      <c r="BK2451">
        <v>3</v>
      </c>
      <c r="BM2451">
        <v>1409</v>
      </c>
      <c r="BO2451" t="s">
        <v>118</v>
      </c>
      <c r="BP2451">
        <v>24</v>
      </c>
      <c r="BR2451">
        <v>27</v>
      </c>
      <c r="BT2451">
        <v>1</v>
      </c>
      <c r="BV2451">
        <v>34255833500051</v>
      </c>
      <c r="BX2451" t="s">
        <v>108</v>
      </c>
      <c r="BY2451">
        <v>1</v>
      </c>
      <c r="CA2451">
        <v>3</v>
      </c>
      <c r="CC2451">
        <v>41054531300042</v>
      </c>
      <c r="CE2451" t="s">
        <v>105</v>
      </c>
      <c r="CG2451">
        <v>3</v>
      </c>
      <c r="CM2451" t="s">
        <v>106</v>
      </c>
      <c r="CN2451" s="2">
        <v>42187</v>
      </c>
      <c r="CO2451">
        <v>0</v>
      </c>
      <c r="CQ2451" t="s">
        <v>105</v>
      </c>
      <c r="CR2451" t="s">
        <v>107</v>
      </c>
      <c r="CS2451">
        <v>41054531300042</v>
      </c>
      <c r="CU2451" t="s">
        <v>108</v>
      </c>
      <c r="CV2451" t="s">
        <v>109</v>
      </c>
      <c r="CW2451" t="s">
        <v>110</v>
      </c>
      <c r="CX2451" t="s">
        <v>111</v>
      </c>
      <c r="CY2451">
        <v>1</v>
      </c>
    </row>
    <row r="2452" spans="1:103" ht="15" hidden="1" customHeight="1" x14ac:dyDescent="0.2">
      <c r="A2452" t="s">
        <v>104</v>
      </c>
      <c r="B2452">
        <v>0</v>
      </c>
      <c r="D2452" t="s">
        <v>105</v>
      </c>
      <c r="K2452">
        <v>1</v>
      </c>
      <c r="M2452">
        <v>10</v>
      </c>
      <c r="N2452" t="s">
        <v>999</v>
      </c>
      <c r="O2452">
        <v>0</v>
      </c>
      <c r="R2452">
        <v>6127985</v>
      </c>
      <c r="S2452" s="2">
        <v>42143</v>
      </c>
      <c r="T2452">
        <v>20</v>
      </c>
      <c r="U2452">
        <v>2</v>
      </c>
      <c r="V2452">
        <v>2</v>
      </c>
      <c r="X2452">
        <v>0</v>
      </c>
      <c r="Y2452">
        <v>0</v>
      </c>
      <c r="Z2452" s="2">
        <v>42143</v>
      </c>
      <c r="AA2452" s="4" t="s">
        <v>1003</v>
      </c>
      <c r="AB2452">
        <v>23</v>
      </c>
      <c r="AC2452">
        <v>23</v>
      </c>
      <c r="AD2452" s="4" t="s">
        <v>1003</v>
      </c>
      <c r="AE2452">
        <v>2</v>
      </c>
      <c r="AF2452">
        <v>2</v>
      </c>
      <c r="AG2452" t="s">
        <v>676</v>
      </c>
      <c r="AH2452">
        <v>1192</v>
      </c>
      <c r="AI2452">
        <v>0.01</v>
      </c>
      <c r="AJ2452">
        <v>0.01</v>
      </c>
      <c r="AK2452">
        <v>712</v>
      </c>
      <c r="AL2452">
        <v>712</v>
      </c>
      <c r="AM2452">
        <v>405</v>
      </c>
      <c r="AN2452">
        <v>405</v>
      </c>
      <c r="AO2452">
        <v>1192</v>
      </c>
      <c r="AP2452">
        <v>10</v>
      </c>
      <c r="AQ2452">
        <v>10</v>
      </c>
      <c r="AR2452">
        <v>0.01</v>
      </c>
      <c r="AS2452">
        <v>0.01</v>
      </c>
      <c r="AT2452">
        <v>1168</v>
      </c>
      <c r="AU2452">
        <v>1168</v>
      </c>
      <c r="AV2452">
        <v>133</v>
      </c>
      <c r="AW2452">
        <v>133</v>
      </c>
      <c r="AX2452" t="s">
        <v>130</v>
      </c>
      <c r="AY2452" s="3" t="s">
        <v>1000</v>
      </c>
      <c r="AZ2452">
        <v>1</v>
      </c>
      <c r="BB2452" s="2">
        <v>42144</v>
      </c>
      <c r="BC2452" s="4" t="s">
        <v>369</v>
      </c>
      <c r="BD2452">
        <v>41054531300042</v>
      </c>
      <c r="BF2452" t="s">
        <v>108</v>
      </c>
      <c r="BG2452" t="s">
        <v>1001</v>
      </c>
      <c r="BH2452" t="s">
        <v>1002</v>
      </c>
      <c r="BJ2452" s="2">
        <v>42143</v>
      </c>
      <c r="BK2452">
        <v>3</v>
      </c>
      <c r="BM2452">
        <v>1409</v>
      </c>
      <c r="BO2452" t="s">
        <v>118</v>
      </c>
      <c r="BP2452">
        <v>24</v>
      </c>
      <c r="BR2452">
        <v>27</v>
      </c>
      <c r="BT2452">
        <v>1</v>
      </c>
      <c r="BV2452">
        <v>34255833500051</v>
      </c>
      <c r="BX2452" t="s">
        <v>108</v>
      </c>
      <c r="BY2452">
        <v>1</v>
      </c>
      <c r="CA2452">
        <v>3</v>
      </c>
      <c r="CC2452">
        <v>41054531300042</v>
      </c>
      <c r="CE2452" t="s">
        <v>105</v>
      </c>
      <c r="CG2452">
        <v>3</v>
      </c>
      <c r="CM2452" t="s">
        <v>106</v>
      </c>
      <c r="CN2452" s="2">
        <v>42187</v>
      </c>
      <c r="CO2452">
        <v>0</v>
      </c>
      <c r="CQ2452" t="s">
        <v>105</v>
      </c>
      <c r="CR2452" t="s">
        <v>107</v>
      </c>
      <c r="CS2452">
        <v>41054531300042</v>
      </c>
      <c r="CU2452" t="s">
        <v>108</v>
      </c>
      <c r="CV2452" t="s">
        <v>109</v>
      </c>
      <c r="CW2452" t="s">
        <v>110</v>
      </c>
      <c r="CX2452" t="s">
        <v>111</v>
      </c>
      <c r="CY2452">
        <v>1</v>
      </c>
    </row>
    <row r="2453" spans="1:103" ht="15" hidden="1" customHeight="1" x14ac:dyDescent="0.2">
      <c r="A2453" t="s">
        <v>104</v>
      </c>
      <c r="B2453">
        <v>0</v>
      </c>
      <c r="D2453" t="s">
        <v>105</v>
      </c>
      <c r="K2453">
        <v>1</v>
      </c>
      <c r="M2453">
        <v>10</v>
      </c>
      <c r="N2453" t="s">
        <v>999</v>
      </c>
      <c r="O2453">
        <v>0</v>
      </c>
      <c r="R2453">
        <v>6127985</v>
      </c>
      <c r="S2453" s="2">
        <v>42143</v>
      </c>
      <c r="T2453">
        <v>20</v>
      </c>
      <c r="U2453">
        <v>1</v>
      </c>
      <c r="V2453">
        <v>1</v>
      </c>
      <c r="X2453">
        <v>0</v>
      </c>
      <c r="Y2453">
        <v>0</v>
      </c>
      <c r="Z2453" s="2">
        <v>42143</v>
      </c>
      <c r="AA2453" s="4" t="s">
        <v>1003</v>
      </c>
      <c r="AB2453">
        <v>23</v>
      </c>
      <c r="AC2453">
        <v>23</v>
      </c>
      <c r="AD2453" s="4" t="s">
        <v>1003</v>
      </c>
      <c r="AE2453">
        <v>2</v>
      </c>
      <c r="AF2453">
        <v>2</v>
      </c>
      <c r="AG2453" t="s">
        <v>677</v>
      </c>
      <c r="AH2453">
        <v>2075</v>
      </c>
      <c r="AI2453">
        <v>0.05</v>
      </c>
      <c r="AJ2453">
        <v>0.05</v>
      </c>
      <c r="AM2453">
        <v>454</v>
      </c>
      <c r="AN2453">
        <v>454</v>
      </c>
      <c r="AO2453">
        <v>2075</v>
      </c>
      <c r="AP2453">
        <v>10</v>
      </c>
      <c r="AQ2453">
        <v>10</v>
      </c>
      <c r="AR2453">
        <v>0.05</v>
      </c>
      <c r="AS2453">
        <v>0.05</v>
      </c>
      <c r="AV2453">
        <v>133</v>
      </c>
      <c r="AW2453">
        <v>133</v>
      </c>
      <c r="AX2453" t="s">
        <v>130</v>
      </c>
      <c r="AY2453" s="3" t="s">
        <v>1000</v>
      </c>
      <c r="AZ2453">
        <v>1</v>
      </c>
      <c r="BB2453" s="2">
        <v>42144</v>
      </c>
      <c r="BC2453" s="4" t="s">
        <v>369</v>
      </c>
      <c r="BD2453">
        <v>41054531300042</v>
      </c>
      <c r="BF2453" t="s">
        <v>108</v>
      </c>
      <c r="BG2453" t="s">
        <v>1001</v>
      </c>
      <c r="BH2453" t="s">
        <v>1002</v>
      </c>
      <c r="BJ2453" s="2">
        <v>42143</v>
      </c>
      <c r="BK2453">
        <v>3</v>
      </c>
      <c r="BM2453">
        <v>1409</v>
      </c>
      <c r="BO2453" t="s">
        <v>118</v>
      </c>
      <c r="BP2453">
        <v>24</v>
      </c>
      <c r="BR2453">
        <v>27</v>
      </c>
      <c r="BT2453">
        <v>1</v>
      </c>
      <c r="BV2453">
        <v>34255833500051</v>
      </c>
      <c r="BX2453" t="s">
        <v>108</v>
      </c>
      <c r="BY2453">
        <v>1</v>
      </c>
      <c r="CA2453">
        <v>3</v>
      </c>
      <c r="CC2453">
        <v>41054531300042</v>
      </c>
      <c r="CE2453" t="s">
        <v>105</v>
      </c>
      <c r="CG2453">
        <v>3</v>
      </c>
      <c r="CM2453" t="s">
        <v>106</v>
      </c>
      <c r="CN2453" s="2">
        <v>42187</v>
      </c>
      <c r="CO2453">
        <v>0</v>
      </c>
      <c r="CQ2453" t="s">
        <v>105</v>
      </c>
      <c r="CR2453" t="s">
        <v>107</v>
      </c>
      <c r="CS2453">
        <v>41054531300042</v>
      </c>
      <c r="CU2453" t="s">
        <v>108</v>
      </c>
      <c r="CV2453" t="s">
        <v>109</v>
      </c>
      <c r="CW2453" t="s">
        <v>110</v>
      </c>
      <c r="CX2453" t="s">
        <v>111</v>
      </c>
      <c r="CY2453">
        <v>1</v>
      </c>
    </row>
    <row r="2454" spans="1:103" ht="15" hidden="1" customHeight="1" x14ac:dyDescent="0.2">
      <c r="A2454" t="s">
        <v>104</v>
      </c>
      <c r="B2454">
        <v>0</v>
      </c>
      <c r="D2454" t="s">
        <v>105</v>
      </c>
      <c r="K2454">
        <v>1</v>
      </c>
      <c r="M2454">
        <v>10</v>
      </c>
      <c r="N2454" t="s">
        <v>999</v>
      </c>
      <c r="O2454">
        <v>0</v>
      </c>
      <c r="R2454">
        <v>6127985</v>
      </c>
      <c r="S2454" s="2">
        <v>42143</v>
      </c>
      <c r="T2454">
        <v>20</v>
      </c>
      <c r="U2454">
        <v>1</v>
      </c>
      <c r="V2454">
        <v>1</v>
      </c>
      <c r="X2454">
        <v>0</v>
      </c>
      <c r="Y2454">
        <v>0</v>
      </c>
      <c r="Z2454" s="2">
        <v>42143</v>
      </c>
      <c r="AA2454" s="4" t="s">
        <v>1003</v>
      </c>
      <c r="AB2454">
        <v>23</v>
      </c>
      <c r="AC2454">
        <v>23</v>
      </c>
      <c r="AD2454" s="4" t="s">
        <v>1003</v>
      </c>
      <c r="AE2454">
        <v>2</v>
      </c>
      <c r="AF2454">
        <v>2</v>
      </c>
      <c r="AG2454" t="s">
        <v>678</v>
      </c>
      <c r="AH2454">
        <v>1674</v>
      </c>
      <c r="AI2454">
        <v>5.0000000000000001E-3</v>
      </c>
      <c r="AJ2454">
        <v>5.0000000000000001E-3</v>
      </c>
      <c r="AK2454">
        <v>712</v>
      </c>
      <c r="AL2454">
        <v>712</v>
      </c>
      <c r="AM2454">
        <v>405</v>
      </c>
      <c r="AN2454">
        <v>405</v>
      </c>
      <c r="AO2454">
        <v>1674</v>
      </c>
      <c r="AP2454">
        <v>10</v>
      </c>
      <c r="AQ2454">
        <v>10</v>
      </c>
      <c r="AR2454">
        <v>5.0000000000000001E-3</v>
      </c>
      <c r="AS2454">
        <v>5.0000000000000001E-3</v>
      </c>
      <c r="AT2454">
        <v>1168</v>
      </c>
      <c r="AU2454">
        <v>1168</v>
      </c>
      <c r="AV2454">
        <v>133</v>
      </c>
      <c r="AW2454">
        <v>133</v>
      </c>
      <c r="AX2454" t="s">
        <v>130</v>
      </c>
      <c r="AY2454" s="3" t="s">
        <v>1000</v>
      </c>
      <c r="AZ2454">
        <v>1</v>
      </c>
      <c r="BB2454" s="2">
        <v>42144</v>
      </c>
      <c r="BC2454" s="4" t="s">
        <v>369</v>
      </c>
      <c r="BD2454">
        <v>41054531300042</v>
      </c>
      <c r="BF2454" t="s">
        <v>108</v>
      </c>
      <c r="BG2454" t="s">
        <v>1001</v>
      </c>
      <c r="BH2454" t="s">
        <v>1002</v>
      </c>
      <c r="BJ2454" s="2">
        <v>42143</v>
      </c>
      <c r="BK2454">
        <v>3</v>
      </c>
      <c r="BM2454">
        <v>1409</v>
      </c>
      <c r="BO2454" t="s">
        <v>118</v>
      </c>
      <c r="BP2454">
        <v>24</v>
      </c>
      <c r="BR2454">
        <v>27</v>
      </c>
      <c r="BT2454">
        <v>1</v>
      </c>
      <c r="BV2454">
        <v>34255833500051</v>
      </c>
      <c r="BX2454" t="s">
        <v>108</v>
      </c>
      <c r="BY2454">
        <v>1</v>
      </c>
      <c r="CA2454">
        <v>3</v>
      </c>
      <c r="CC2454">
        <v>41054531300042</v>
      </c>
      <c r="CE2454" t="s">
        <v>105</v>
      </c>
      <c r="CG2454">
        <v>3</v>
      </c>
      <c r="CM2454" t="s">
        <v>106</v>
      </c>
      <c r="CN2454" s="2">
        <v>42187</v>
      </c>
      <c r="CO2454">
        <v>0</v>
      </c>
      <c r="CQ2454" t="s">
        <v>105</v>
      </c>
      <c r="CR2454" t="s">
        <v>107</v>
      </c>
      <c r="CS2454">
        <v>41054531300042</v>
      </c>
      <c r="CU2454" t="s">
        <v>108</v>
      </c>
      <c r="CV2454" t="s">
        <v>109</v>
      </c>
      <c r="CW2454" t="s">
        <v>110</v>
      </c>
      <c r="CX2454" t="s">
        <v>111</v>
      </c>
      <c r="CY2454">
        <v>1</v>
      </c>
    </row>
    <row r="2455" spans="1:103" ht="15" hidden="1" customHeight="1" x14ac:dyDescent="0.2">
      <c r="A2455" t="s">
        <v>104</v>
      </c>
      <c r="B2455">
        <v>0</v>
      </c>
      <c r="D2455" t="s">
        <v>105</v>
      </c>
      <c r="K2455">
        <v>1</v>
      </c>
      <c r="M2455">
        <v>10</v>
      </c>
      <c r="N2455" t="s">
        <v>999</v>
      </c>
      <c r="O2455">
        <v>0</v>
      </c>
      <c r="R2455">
        <v>6127985</v>
      </c>
      <c r="S2455" s="2">
        <v>42143</v>
      </c>
      <c r="T2455">
        <v>20</v>
      </c>
      <c r="U2455">
        <v>1</v>
      </c>
      <c r="V2455">
        <v>1</v>
      </c>
      <c r="X2455">
        <v>0</v>
      </c>
      <c r="Y2455">
        <v>0</v>
      </c>
      <c r="Z2455" s="2">
        <v>42143</v>
      </c>
      <c r="AA2455" s="4" t="s">
        <v>1003</v>
      </c>
      <c r="AB2455">
        <v>23</v>
      </c>
      <c r="AC2455">
        <v>23</v>
      </c>
      <c r="AD2455" s="4" t="s">
        <v>1003</v>
      </c>
      <c r="AE2455">
        <v>2</v>
      </c>
      <c r="AF2455">
        <v>2</v>
      </c>
      <c r="AG2455" t="s">
        <v>679</v>
      </c>
      <c r="AH2455">
        <v>2806</v>
      </c>
      <c r="AI2455">
        <v>0.02</v>
      </c>
      <c r="AJ2455">
        <v>0.02</v>
      </c>
      <c r="AM2455">
        <v>454</v>
      </c>
      <c r="AN2455">
        <v>454</v>
      </c>
      <c r="AO2455">
        <v>2806</v>
      </c>
      <c r="AP2455">
        <v>10</v>
      </c>
      <c r="AQ2455">
        <v>10</v>
      </c>
      <c r="AR2455">
        <v>0.02</v>
      </c>
      <c r="AS2455">
        <v>0.02</v>
      </c>
      <c r="AV2455">
        <v>133</v>
      </c>
      <c r="AW2455">
        <v>133</v>
      </c>
      <c r="AX2455" t="s">
        <v>130</v>
      </c>
      <c r="AY2455" s="3" t="s">
        <v>1000</v>
      </c>
      <c r="AZ2455">
        <v>1</v>
      </c>
      <c r="BB2455" s="2">
        <v>42144</v>
      </c>
      <c r="BC2455" s="4" t="s">
        <v>369</v>
      </c>
      <c r="BD2455">
        <v>41054531300042</v>
      </c>
      <c r="BF2455" t="s">
        <v>108</v>
      </c>
      <c r="BG2455" t="s">
        <v>1001</v>
      </c>
      <c r="BH2455" t="s">
        <v>1002</v>
      </c>
      <c r="BJ2455" s="2">
        <v>42143</v>
      </c>
      <c r="BK2455">
        <v>3</v>
      </c>
      <c r="BM2455">
        <v>1409</v>
      </c>
      <c r="BO2455" t="s">
        <v>118</v>
      </c>
      <c r="BP2455">
        <v>24</v>
      </c>
      <c r="BR2455">
        <v>27</v>
      </c>
      <c r="BT2455">
        <v>1</v>
      </c>
      <c r="BV2455">
        <v>34255833500051</v>
      </c>
      <c r="BX2455" t="s">
        <v>108</v>
      </c>
      <c r="BY2455">
        <v>1</v>
      </c>
      <c r="CA2455">
        <v>3</v>
      </c>
      <c r="CC2455">
        <v>41054531300042</v>
      </c>
      <c r="CE2455" t="s">
        <v>105</v>
      </c>
      <c r="CG2455">
        <v>3</v>
      </c>
      <c r="CM2455" t="s">
        <v>106</v>
      </c>
      <c r="CN2455" s="2">
        <v>42187</v>
      </c>
      <c r="CO2455">
        <v>0</v>
      </c>
      <c r="CQ2455" t="s">
        <v>105</v>
      </c>
      <c r="CR2455" t="s">
        <v>107</v>
      </c>
      <c r="CS2455">
        <v>41054531300042</v>
      </c>
      <c r="CU2455" t="s">
        <v>108</v>
      </c>
      <c r="CV2455" t="s">
        <v>109</v>
      </c>
      <c r="CW2455" t="s">
        <v>110</v>
      </c>
      <c r="CX2455" t="s">
        <v>111</v>
      </c>
      <c r="CY2455">
        <v>1</v>
      </c>
    </row>
    <row r="2456" spans="1:103" ht="15" hidden="1" customHeight="1" x14ac:dyDescent="0.2">
      <c r="A2456" t="s">
        <v>104</v>
      </c>
      <c r="B2456">
        <v>0</v>
      </c>
      <c r="D2456" t="s">
        <v>105</v>
      </c>
      <c r="K2456">
        <v>1</v>
      </c>
      <c r="M2456">
        <v>10</v>
      </c>
      <c r="N2456" t="s">
        <v>999</v>
      </c>
      <c r="O2456">
        <v>0</v>
      </c>
      <c r="R2456">
        <v>6127985</v>
      </c>
      <c r="S2456" s="2">
        <v>42143</v>
      </c>
      <c r="T2456">
        <v>20</v>
      </c>
      <c r="U2456">
        <v>1</v>
      </c>
      <c r="V2456">
        <v>1</v>
      </c>
      <c r="X2456">
        <v>0</v>
      </c>
      <c r="Y2456">
        <v>0</v>
      </c>
      <c r="Z2456" s="2">
        <v>42143</v>
      </c>
      <c r="AA2456" s="4" t="s">
        <v>1003</v>
      </c>
      <c r="AB2456">
        <v>23</v>
      </c>
      <c r="AC2456">
        <v>23</v>
      </c>
      <c r="AD2456" s="4" t="s">
        <v>1003</v>
      </c>
      <c r="AE2456">
        <v>2</v>
      </c>
      <c r="AF2456">
        <v>2</v>
      </c>
      <c r="AG2456" t="s">
        <v>680</v>
      </c>
      <c r="AH2456">
        <v>5969</v>
      </c>
      <c r="AI2456">
        <v>0.02</v>
      </c>
      <c r="AJ2456">
        <v>0.02</v>
      </c>
      <c r="AM2456">
        <v>454</v>
      </c>
      <c r="AN2456">
        <v>454</v>
      </c>
      <c r="AO2456">
        <v>5969</v>
      </c>
      <c r="AP2456">
        <v>10</v>
      </c>
      <c r="AQ2456">
        <v>10</v>
      </c>
      <c r="AR2456">
        <v>0.02</v>
      </c>
      <c r="AS2456">
        <v>0.02</v>
      </c>
      <c r="AV2456">
        <v>133</v>
      </c>
      <c r="AW2456">
        <v>133</v>
      </c>
      <c r="AX2456" t="s">
        <v>130</v>
      </c>
      <c r="AY2456" s="3" t="s">
        <v>1000</v>
      </c>
      <c r="AZ2456">
        <v>1</v>
      </c>
      <c r="BB2456" s="2">
        <v>42144</v>
      </c>
      <c r="BC2456" s="4" t="s">
        <v>369</v>
      </c>
      <c r="BD2456">
        <v>41054531300042</v>
      </c>
      <c r="BF2456" t="s">
        <v>108</v>
      </c>
      <c r="BG2456" t="s">
        <v>1001</v>
      </c>
      <c r="BH2456" t="s">
        <v>1002</v>
      </c>
      <c r="BJ2456" s="2">
        <v>42143</v>
      </c>
      <c r="BK2456">
        <v>3</v>
      </c>
      <c r="BM2456">
        <v>1409</v>
      </c>
      <c r="BO2456" t="s">
        <v>118</v>
      </c>
      <c r="BP2456">
        <v>24</v>
      </c>
      <c r="BR2456">
        <v>27</v>
      </c>
      <c r="BT2456">
        <v>1</v>
      </c>
      <c r="BV2456">
        <v>34255833500051</v>
      </c>
      <c r="BX2456" t="s">
        <v>108</v>
      </c>
      <c r="BY2456">
        <v>1</v>
      </c>
      <c r="CA2456">
        <v>3</v>
      </c>
      <c r="CC2456">
        <v>41054531300042</v>
      </c>
      <c r="CE2456" t="s">
        <v>105</v>
      </c>
      <c r="CG2456">
        <v>3</v>
      </c>
      <c r="CM2456" t="s">
        <v>106</v>
      </c>
      <c r="CN2456" s="2">
        <v>42187</v>
      </c>
      <c r="CO2456">
        <v>0</v>
      </c>
      <c r="CQ2456" t="s">
        <v>105</v>
      </c>
      <c r="CR2456" t="s">
        <v>107</v>
      </c>
      <c r="CS2456">
        <v>41054531300042</v>
      </c>
      <c r="CU2456" t="s">
        <v>108</v>
      </c>
      <c r="CV2456" t="s">
        <v>109</v>
      </c>
      <c r="CW2456" t="s">
        <v>110</v>
      </c>
      <c r="CX2456" t="s">
        <v>111</v>
      </c>
      <c r="CY2456">
        <v>1</v>
      </c>
    </row>
    <row r="2457" spans="1:103" ht="15" hidden="1" customHeight="1" x14ac:dyDescent="0.2">
      <c r="A2457" t="s">
        <v>104</v>
      </c>
      <c r="B2457">
        <v>0</v>
      </c>
      <c r="D2457" t="s">
        <v>105</v>
      </c>
      <c r="K2457">
        <v>1</v>
      </c>
      <c r="M2457">
        <v>10</v>
      </c>
      <c r="N2457" t="s">
        <v>999</v>
      </c>
      <c r="O2457">
        <v>0</v>
      </c>
      <c r="R2457">
        <v>6127985</v>
      </c>
      <c r="S2457" s="2">
        <v>42143</v>
      </c>
      <c r="T2457">
        <v>20</v>
      </c>
      <c r="U2457">
        <v>2</v>
      </c>
      <c r="V2457">
        <v>2</v>
      </c>
      <c r="X2457">
        <v>0</v>
      </c>
      <c r="Y2457">
        <v>0</v>
      </c>
      <c r="Z2457" s="2">
        <v>42143</v>
      </c>
      <c r="AA2457" s="4" t="s">
        <v>1003</v>
      </c>
      <c r="AB2457">
        <v>23</v>
      </c>
      <c r="AC2457">
        <v>23</v>
      </c>
      <c r="AD2457" s="4" t="s">
        <v>1003</v>
      </c>
      <c r="AE2457">
        <v>2</v>
      </c>
      <c r="AF2457">
        <v>2</v>
      </c>
      <c r="AG2457" t="s">
        <v>681</v>
      </c>
      <c r="AH2457">
        <v>1702</v>
      </c>
      <c r="AI2457">
        <v>5</v>
      </c>
      <c r="AJ2457">
        <v>5</v>
      </c>
      <c r="AK2457">
        <v>712</v>
      </c>
      <c r="AL2457">
        <v>712</v>
      </c>
      <c r="AM2457">
        <v>154</v>
      </c>
      <c r="AN2457">
        <v>154</v>
      </c>
      <c r="AO2457">
        <v>1702</v>
      </c>
      <c r="AP2457">
        <v>10</v>
      </c>
      <c r="AQ2457">
        <v>10</v>
      </c>
      <c r="AR2457">
        <v>5</v>
      </c>
      <c r="AS2457">
        <v>5</v>
      </c>
      <c r="AV2457">
        <v>133</v>
      </c>
      <c r="AW2457">
        <v>133</v>
      </c>
      <c r="AX2457" t="s">
        <v>130</v>
      </c>
      <c r="AY2457" s="3" t="s">
        <v>1000</v>
      </c>
      <c r="AZ2457">
        <v>1</v>
      </c>
      <c r="BB2457" s="2">
        <v>42144</v>
      </c>
      <c r="BC2457" s="4" t="s">
        <v>369</v>
      </c>
      <c r="BD2457">
        <v>41054531300042</v>
      </c>
      <c r="BF2457" t="s">
        <v>108</v>
      </c>
      <c r="BG2457" t="s">
        <v>1001</v>
      </c>
      <c r="BH2457" t="s">
        <v>1002</v>
      </c>
      <c r="BJ2457" s="2">
        <v>42143</v>
      </c>
      <c r="BK2457">
        <v>3</v>
      </c>
      <c r="BM2457">
        <v>1409</v>
      </c>
      <c r="BO2457" t="s">
        <v>118</v>
      </c>
      <c r="BP2457">
        <v>24</v>
      </c>
      <c r="BR2457">
        <v>27</v>
      </c>
      <c r="BT2457">
        <v>1</v>
      </c>
      <c r="BV2457">
        <v>34255833500051</v>
      </c>
      <c r="BX2457" t="s">
        <v>108</v>
      </c>
      <c r="BY2457">
        <v>1</v>
      </c>
      <c r="CA2457">
        <v>3</v>
      </c>
      <c r="CC2457">
        <v>41054531300042</v>
      </c>
      <c r="CE2457" t="s">
        <v>105</v>
      </c>
      <c r="CG2457">
        <v>3</v>
      </c>
      <c r="CM2457" t="s">
        <v>106</v>
      </c>
      <c r="CN2457" s="2">
        <v>42187</v>
      </c>
      <c r="CO2457">
        <v>0</v>
      </c>
      <c r="CQ2457" t="s">
        <v>105</v>
      </c>
      <c r="CR2457" t="s">
        <v>107</v>
      </c>
      <c r="CS2457">
        <v>41054531300042</v>
      </c>
      <c r="CU2457" t="s">
        <v>108</v>
      </c>
      <c r="CV2457" t="s">
        <v>109</v>
      </c>
      <c r="CW2457" t="s">
        <v>110</v>
      </c>
      <c r="CX2457" t="s">
        <v>111</v>
      </c>
      <c r="CY2457">
        <v>1</v>
      </c>
    </row>
    <row r="2458" spans="1:103" ht="15" hidden="1" customHeight="1" x14ac:dyDescent="0.2">
      <c r="A2458" t="s">
        <v>104</v>
      </c>
      <c r="B2458">
        <v>0</v>
      </c>
      <c r="D2458" t="s">
        <v>105</v>
      </c>
      <c r="K2458">
        <v>1</v>
      </c>
      <c r="M2458">
        <v>10</v>
      </c>
      <c r="N2458" t="s">
        <v>999</v>
      </c>
      <c r="O2458">
        <v>0</v>
      </c>
      <c r="R2458">
        <v>6127985</v>
      </c>
      <c r="S2458" s="2">
        <v>42143</v>
      </c>
      <c r="T2458">
        <v>20</v>
      </c>
      <c r="U2458">
        <v>2</v>
      </c>
      <c r="V2458">
        <v>2</v>
      </c>
      <c r="X2458">
        <v>0</v>
      </c>
      <c r="Y2458">
        <v>0</v>
      </c>
      <c r="Z2458" s="2">
        <v>42143</v>
      </c>
      <c r="AA2458" s="4" t="s">
        <v>1003</v>
      </c>
      <c r="AB2458">
        <v>23</v>
      </c>
      <c r="AC2458">
        <v>23</v>
      </c>
      <c r="AD2458" s="4" t="s">
        <v>1003</v>
      </c>
      <c r="AE2458">
        <v>2</v>
      </c>
      <c r="AF2458">
        <v>2</v>
      </c>
      <c r="AG2458" t="s">
        <v>682</v>
      </c>
      <c r="AH2458">
        <v>1703</v>
      </c>
      <c r="AI2458">
        <v>0.05</v>
      </c>
      <c r="AJ2458">
        <v>0.05</v>
      </c>
      <c r="AM2458">
        <v>454</v>
      </c>
      <c r="AN2458">
        <v>454</v>
      </c>
      <c r="AO2458">
        <v>1703</v>
      </c>
      <c r="AP2458">
        <v>10</v>
      </c>
      <c r="AQ2458">
        <v>10</v>
      </c>
      <c r="AR2458">
        <v>0.05</v>
      </c>
      <c r="AS2458">
        <v>0.05</v>
      </c>
      <c r="AV2458">
        <v>133</v>
      </c>
      <c r="AW2458">
        <v>133</v>
      </c>
      <c r="AX2458" t="s">
        <v>130</v>
      </c>
      <c r="AY2458" s="3" t="s">
        <v>1000</v>
      </c>
      <c r="AZ2458">
        <v>1</v>
      </c>
      <c r="BB2458" s="2">
        <v>42144</v>
      </c>
      <c r="BC2458" s="4" t="s">
        <v>369</v>
      </c>
      <c r="BD2458">
        <v>41054531300042</v>
      </c>
      <c r="BF2458" t="s">
        <v>108</v>
      </c>
      <c r="BG2458" t="s">
        <v>1001</v>
      </c>
      <c r="BH2458" t="s">
        <v>1002</v>
      </c>
      <c r="BJ2458" s="2">
        <v>42143</v>
      </c>
      <c r="BK2458">
        <v>3</v>
      </c>
      <c r="BM2458">
        <v>1409</v>
      </c>
      <c r="BO2458" t="s">
        <v>118</v>
      </c>
      <c r="BP2458">
        <v>24</v>
      </c>
      <c r="BR2458">
        <v>27</v>
      </c>
      <c r="BT2458">
        <v>1</v>
      </c>
      <c r="BV2458">
        <v>34255833500051</v>
      </c>
      <c r="BX2458" t="s">
        <v>108</v>
      </c>
      <c r="BY2458">
        <v>1</v>
      </c>
      <c r="CA2458">
        <v>3</v>
      </c>
      <c r="CC2458">
        <v>41054531300042</v>
      </c>
      <c r="CE2458" t="s">
        <v>105</v>
      </c>
      <c r="CG2458">
        <v>3</v>
      </c>
      <c r="CM2458" t="s">
        <v>106</v>
      </c>
      <c r="CN2458" s="2">
        <v>42187</v>
      </c>
      <c r="CO2458">
        <v>0</v>
      </c>
      <c r="CQ2458" t="s">
        <v>105</v>
      </c>
      <c r="CR2458" t="s">
        <v>107</v>
      </c>
      <c r="CS2458">
        <v>41054531300042</v>
      </c>
      <c r="CU2458" t="s">
        <v>108</v>
      </c>
      <c r="CV2458" t="s">
        <v>109</v>
      </c>
      <c r="CW2458" t="s">
        <v>110</v>
      </c>
      <c r="CX2458" t="s">
        <v>111</v>
      </c>
      <c r="CY2458">
        <v>1</v>
      </c>
    </row>
    <row r="2459" spans="1:103" ht="15" hidden="1" customHeight="1" x14ac:dyDescent="0.2">
      <c r="A2459" t="s">
        <v>104</v>
      </c>
      <c r="B2459">
        <v>0</v>
      </c>
      <c r="D2459" t="s">
        <v>105</v>
      </c>
      <c r="K2459">
        <v>1</v>
      </c>
      <c r="M2459">
        <v>10</v>
      </c>
      <c r="N2459" t="s">
        <v>999</v>
      </c>
      <c r="O2459">
        <v>0</v>
      </c>
      <c r="R2459">
        <v>6127985</v>
      </c>
      <c r="S2459" s="2">
        <v>42143</v>
      </c>
      <c r="T2459">
        <v>20</v>
      </c>
      <c r="U2459">
        <v>2</v>
      </c>
      <c r="V2459">
        <v>2</v>
      </c>
      <c r="X2459">
        <v>0</v>
      </c>
      <c r="Y2459">
        <v>0</v>
      </c>
      <c r="Z2459" s="2">
        <v>42143</v>
      </c>
      <c r="AA2459" s="4" t="s">
        <v>1003</v>
      </c>
      <c r="AB2459">
        <v>23</v>
      </c>
      <c r="AC2459">
        <v>23</v>
      </c>
      <c r="AD2459" s="4" t="s">
        <v>1003</v>
      </c>
      <c r="AE2459">
        <v>2</v>
      </c>
      <c r="AF2459">
        <v>2</v>
      </c>
      <c r="AG2459" t="s">
        <v>683</v>
      </c>
      <c r="AH2459">
        <v>1504</v>
      </c>
      <c r="AI2459">
        <v>0.1</v>
      </c>
      <c r="AJ2459">
        <v>0.1</v>
      </c>
      <c r="AK2459">
        <v>712</v>
      </c>
      <c r="AL2459">
        <v>712</v>
      </c>
      <c r="AM2459">
        <v>151</v>
      </c>
      <c r="AN2459">
        <v>151</v>
      </c>
      <c r="AO2459">
        <v>1504</v>
      </c>
      <c r="AP2459">
        <v>10</v>
      </c>
      <c r="AQ2459">
        <v>10</v>
      </c>
      <c r="AR2459">
        <v>0.1</v>
      </c>
      <c r="AS2459">
        <v>0.1</v>
      </c>
      <c r="AT2459">
        <v>1168</v>
      </c>
      <c r="AU2459">
        <v>1168</v>
      </c>
      <c r="AV2459">
        <v>133</v>
      </c>
      <c r="AW2459">
        <v>133</v>
      </c>
      <c r="AX2459" t="s">
        <v>130</v>
      </c>
      <c r="AY2459" s="3" t="s">
        <v>1000</v>
      </c>
      <c r="AZ2459">
        <v>1</v>
      </c>
      <c r="BB2459" s="2">
        <v>42144</v>
      </c>
      <c r="BC2459" s="4" t="s">
        <v>369</v>
      </c>
      <c r="BD2459">
        <v>41054531300042</v>
      </c>
      <c r="BF2459" t="s">
        <v>108</v>
      </c>
      <c r="BG2459" t="s">
        <v>1001</v>
      </c>
      <c r="BH2459" t="s">
        <v>1002</v>
      </c>
      <c r="BJ2459" s="2">
        <v>42143</v>
      </c>
      <c r="BK2459">
        <v>3</v>
      </c>
      <c r="BM2459">
        <v>1409</v>
      </c>
      <c r="BO2459" t="s">
        <v>118</v>
      </c>
      <c r="BP2459">
        <v>24</v>
      </c>
      <c r="BR2459">
        <v>27</v>
      </c>
      <c r="BT2459">
        <v>1</v>
      </c>
      <c r="BV2459">
        <v>34255833500051</v>
      </c>
      <c r="BX2459" t="s">
        <v>108</v>
      </c>
      <c r="BY2459">
        <v>1</v>
      </c>
      <c r="CA2459">
        <v>3</v>
      </c>
      <c r="CC2459">
        <v>41054531300042</v>
      </c>
      <c r="CE2459" t="s">
        <v>105</v>
      </c>
      <c r="CG2459">
        <v>3</v>
      </c>
      <c r="CM2459" t="s">
        <v>106</v>
      </c>
      <c r="CN2459" s="2">
        <v>42187</v>
      </c>
      <c r="CO2459">
        <v>0</v>
      </c>
      <c r="CQ2459" t="s">
        <v>105</v>
      </c>
      <c r="CR2459" t="s">
        <v>107</v>
      </c>
      <c r="CS2459">
        <v>41054531300042</v>
      </c>
      <c r="CU2459" t="s">
        <v>108</v>
      </c>
      <c r="CV2459" t="s">
        <v>109</v>
      </c>
      <c r="CW2459" t="s">
        <v>110</v>
      </c>
      <c r="CX2459" t="s">
        <v>111</v>
      </c>
      <c r="CY2459">
        <v>1</v>
      </c>
    </row>
    <row r="2460" spans="1:103" ht="15" hidden="1" customHeight="1" x14ac:dyDescent="0.2">
      <c r="A2460" t="s">
        <v>104</v>
      </c>
      <c r="B2460">
        <v>0</v>
      </c>
      <c r="D2460" t="s">
        <v>105</v>
      </c>
      <c r="K2460">
        <v>1</v>
      </c>
      <c r="M2460">
        <v>10</v>
      </c>
      <c r="N2460" t="s">
        <v>999</v>
      </c>
      <c r="O2460">
        <v>0</v>
      </c>
      <c r="R2460">
        <v>6127985</v>
      </c>
      <c r="S2460" s="2">
        <v>42143</v>
      </c>
      <c r="T2460">
        <v>20</v>
      </c>
      <c r="U2460">
        <v>1</v>
      </c>
      <c r="V2460">
        <v>1</v>
      </c>
      <c r="X2460">
        <v>0</v>
      </c>
      <c r="Y2460">
        <v>0</v>
      </c>
      <c r="Z2460" s="2">
        <v>42143</v>
      </c>
      <c r="AA2460" s="4" t="s">
        <v>1003</v>
      </c>
      <c r="AB2460">
        <v>23</v>
      </c>
      <c r="AC2460">
        <v>23</v>
      </c>
      <c r="AD2460" s="4" t="s">
        <v>1003</v>
      </c>
      <c r="AE2460">
        <v>2</v>
      </c>
      <c r="AF2460">
        <v>2</v>
      </c>
      <c r="AG2460" t="s">
        <v>684</v>
      </c>
      <c r="AH2460">
        <v>1975</v>
      </c>
      <c r="AI2460">
        <v>0.02</v>
      </c>
      <c r="AJ2460">
        <v>0.02</v>
      </c>
      <c r="AM2460">
        <v>454</v>
      </c>
      <c r="AN2460">
        <v>454</v>
      </c>
      <c r="AO2460">
        <v>1975</v>
      </c>
      <c r="AP2460">
        <v>1</v>
      </c>
      <c r="AQ2460">
        <v>1</v>
      </c>
      <c r="AR2460">
        <v>0.107</v>
      </c>
      <c r="AS2460">
        <v>0.107</v>
      </c>
      <c r="AV2460">
        <v>133</v>
      </c>
      <c r="AW2460">
        <v>133</v>
      </c>
      <c r="AX2460" t="s">
        <v>130</v>
      </c>
      <c r="AY2460" s="3" t="s">
        <v>1000</v>
      </c>
      <c r="AZ2460">
        <v>1</v>
      </c>
      <c r="BB2460" s="2">
        <v>42144</v>
      </c>
      <c r="BC2460" s="4" t="s">
        <v>369</v>
      </c>
      <c r="BD2460">
        <v>41054531300042</v>
      </c>
      <c r="BF2460" t="s">
        <v>108</v>
      </c>
      <c r="BG2460" t="s">
        <v>1001</v>
      </c>
      <c r="BH2460" t="s">
        <v>1002</v>
      </c>
      <c r="BJ2460" s="2">
        <v>42143</v>
      </c>
      <c r="BK2460">
        <v>3</v>
      </c>
      <c r="BM2460">
        <v>1409</v>
      </c>
      <c r="BO2460" t="s">
        <v>118</v>
      </c>
      <c r="BP2460">
        <v>24</v>
      </c>
      <c r="BR2460">
        <v>27</v>
      </c>
      <c r="BT2460">
        <v>1</v>
      </c>
      <c r="BV2460">
        <v>34255833500051</v>
      </c>
      <c r="BX2460" t="s">
        <v>108</v>
      </c>
      <c r="BY2460">
        <v>1</v>
      </c>
      <c r="CA2460">
        <v>3</v>
      </c>
      <c r="CC2460">
        <v>41054531300042</v>
      </c>
      <c r="CE2460" t="s">
        <v>105</v>
      </c>
      <c r="CG2460">
        <v>3</v>
      </c>
      <c r="CM2460" t="s">
        <v>106</v>
      </c>
      <c r="CN2460" s="2">
        <v>42187</v>
      </c>
      <c r="CO2460">
        <v>0</v>
      </c>
      <c r="CQ2460" t="s">
        <v>105</v>
      </c>
      <c r="CR2460" t="s">
        <v>107</v>
      </c>
      <c r="CS2460">
        <v>41054531300042</v>
      </c>
      <c r="CU2460" t="s">
        <v>108</v>
      </c>
      <c r="CV2460" t="s">
        <v>109</v>
      </c>
      <c r="CW2460" t="s">
        <v>110</v>
      </c>
      <c r="CX2460" t="s">
        <v>111</v>
      </c>
      <c r="CY2460">
        <v>1</v>
      </c>
    </row>
    <row r="2461" spans="1:103" ht="15" hidden="1" customHeight="1" x14ac:dyDescent="0.2">
      <c r="A2461" t="s">
        <v>104</v>
      </c>
      <c r="B2461">
        <v>0</v>
      </c>
      <c r="D2461" t="s">
        <v>105</v>
      </c>
      <c r="K2461">
        <v>1</v>
      </c>
      <c r="M2461">
        <v>10</v>
      </c>
      <c r="N2461" t="s">
        <v>999</v>
      </c>
      <c r="O2461">
        <v>0</v>
      </c>
      <c r="R2461">
        <v>6127985</v>
      </c>
      <c r="S2461" s="2">
        <v>42143</v>
      </c>
      <c r="T2461">
        <v>20</v>
      </c>
      <c r="U2461">
        <v>1</v>
      </c>
      <c r="V2461">
        <v>1</v>
      </c>
      <c r="X2461">
        <v>0</v>
      </c>
      <c r="Y2461">
        <v>0</v>
      </c>
      <c r="Z2461" s="2">
        <v>42143</v>
      </c>
      <c r="AA2461" s="4" t="s">
        <v>1003</v>
      </c>
      <c r="AB2461">
        <v>23</v>
      </c>
      <c r="AC2461">
        <v>23</v>
      </c>
      <c r="AD2461" s="4" t="s">
        <v>1003</v>
      </c>
      <c r="AE2461">
        <v>2</v>
      </c>
      <c r="AF2461">
        <v>2</v>
      </c>
      <c r="AG2461" t="s">
        <v>685</v>
      </c>
      <c r="AH2461">
        <v>2744</v>
      </c>
      <c r="AI2461">
        <v>0.02</v>
      </c>
      <c r="AJ2461">
        <v>0.02</v>
      </c>
      <c r="AM2461">
        <v>454</v>
      </c>
      <c r="AN2461">
        <v>454</v>
      </c>
      <c r="AO2461">
        <v>2744</v>
      </c>
      <c r="AP2461">
        <v>10</v>
      </c>
      <c r="AQ2461">
        <v>10</v>
      </c>
      <c r="AR2461">
        <v>0.02</v>
      </c>
      <c r="AS2461">
        <v>0.02</v>
      </c>
      <c r="AV2461">
        <v>133</v>
      </c>
      <c r="AW2461">
        <v>133</v>
      </c>
      <c r="AX2461" t="s">
        <v>130</v>
      </c>
      <c r="AY2461" s="3" t="s">
        <v>1000</v>
      </c>
      <c r="AZ2461">
        <v>1</v>
      </c>
      <c r="BB2461" s="2">
        <v>42144</v>
      </c>
      <c r="BC2461" s="4" t="s">
        <v>369</v>
      </c>
      <c r="BD2461">
        <v>41054531300042</v>
      </c>
      <c r="BF2461" t="s">
        <v>108</v>
      </c>
      <c r="BG2461" t="s">
        <v>1001</v>
      </c>
      <c r="BH2461" t="s">
        <v>1002</v>
      </c>
      <c r="BJ2461" s="2">
        <v>42143</v>
      </c>
      <c r="BK2461">
        <v>3</v>
      </c>
      <c r="BM2461">
        <v>1409</v>
      </c>
      <c r="BO2461" t="s">
        <v>118</v>
      </c>
      <c r="BP2461">
        <v>24</v>
      </c>
      <c r="BR2461">
        <v>27</v>
      </c>
      <c r="BT2461">
        <v>1</v>
      </c>
      <c r="BV2461">
        <v>34255833500051</v>
      </c>
      <c r="BX2461" t="s">
        <v>108</v>
      </c>
      <c r="BY2461">
        <v>1</v>
      </c>
      <c r="CA2461">
        <v>3</v>
      </c>
      <c r="CC2461">
        <v>41054531300042</v>
      </c>
      <c r="CE2461" t="s">
        <v>105</v>
      </c>
      <c r="CG2461">
        <v>3</v>
      </c>
      <c r="CM2461" t="s">
        <v>106</v>
      </c>
      <c r="CN2461" s="2">
        <v>42187</v>
      </c>
      <c r="CO2461">
        <v>0</v>
      </c>
      <c r="CQ2461" t="s">
        <v>105</v>
      </c>
      <c r="CR2461" t="s">
        <v>107</v>
      </c>
      <c r="CS2461">
        <v>41054531300042</v>
      </c>
      <c r="CU2461" t="s">
        <v>108</v>
      </c>
      <c r="CV2461" t="s">
        <v>109</v>
      </c>
      <c r="CW2461" t="s">
        <v>110</v>
      </c>
      <c r="CX2461" t="s">
        <v>111</v>
      </c>
      <c r="CY2461">
        <v>1</v>
      </c>
    </row>
    <row r="2462" spans="1:103" ht="15" hidden="1" customHeight="1" x14ac:dyDescent="0.2">
      <c r="A2462" t="s">
        <v>104</v>
      </c>
      <c r="B2462">
        <v>0</v>
      </c>
      <c r="D2462" t="s">
        <v>105</v>
      </c>
      <c r="K2462">
        <v>1</v>
      </c>
      <c r="M2462">
        <v>10</v>
      </c>
      <c r="N2462" t="s">
        <v>999</v>
      </c>
      <c r="O2462">
        <v>0</v>
      </c>
      <c r="R2462">
        <v>6127985</v>
      </c>
      <c r="S2462" s="2">
        <v>42143</v>
      </c>
      <c r="T2462">
        <v>20</v>
      </c>
      <c r="U2462">
        <v>1</v>
      </c>
      <c r="V2462">
        <v>1</v>
      </c>
      <c r="X2462">
        <v>0</v>
      </c>
      <c r="Y2462">
        <v>0</v>
      </c>
      <c r="Z2462" s="2">
        <v>42143</v>
      </c>
      <c r="AA2462" s="4" t="s">
        <v>1003</v>
      </c>
      <c r="AB2462">
        <v>23</v>
      </c>
      <c r="AC2462">
        <v>23</v>
      </c>
      <c r="AD2462" s="4" t="s">
        <v>1003</v>
      </c>
      <c r="AE2462">
        <v>2</v>
      </c>
      <c r="AF2462">
        <v>2</v>
      </c>
      <c r="AG2462" t="s">
        <v>686</v>
      </c>
      <c r="AH2462">
        <v>1908</v>
      </c>
      <c r="AI2462">
        <v>5.0000000000000001E-3</v>
      </c>
      <c r="AJ2462">
        <v>5.0000000000000001E-3</v>
      </c>
      <c r="AK2462">
        <v>712</v>
      </c>
      <c r="AL2462">
        <v>712</v>
      </c>
      <c r="AM2462">
        <v>405</v>
      </c>
      <c r="AN2462">
        <v>405</v>
      </c>
      <c r="AO2462">
        <v>1908</v>
      </c>
      <c r="AP2462">
        <v>10</v>
      </c>
      <c r="AQ2462">
        <v>10</v>
      </c>
      <c r="AR2462">
        <v>5.0000000000000001E-3</v>
      </c>
      <c r="AS2462">
        <v>5.0000000000000001E-3</v>
      </c>
      <c r="AT2462">
        <v>1168</v>
      </c>
      <c r="AU2462">
        <v>1168</v>
      </c>
      <c r="AV2462">
        <v>133</v>
      </c>
      <c r="AW2462">
        <v>133</v>
      </c>
      <c r="AX2462" t="s">
        <v>130</v>
      </c>
      <c r="AY2462" s="3" t="s">
        <v>1000</v>
      </c>
      <c r="AZ2462">
        <v>1</v>
      </c>
      <c r="BB2462" s="2">
        <v>42144</v>
      </c>
      <c r="BC2462" s="4" t="s">
        <v>369</v>
      </c>
      <c r="BD2462">
        <v>41054531300042</v>
      </c>
      <c r="BF2462" t="s">
        <v>108</v>
      </c>
      <c r="BG2462" t="s">
        <v>1001</v>
      </c>
      <c r="BH2462" t="s">
        <v>1002</v>
      </c>
      <c r="BJ2462" s="2">
        <v>42143</v>
      </c>
      <c r="BK2462">
        <v>3</v>
      </c>
      <c r="BM2462">
        <v>1409</v>
      </c>
      <c r="BO2462" t="s">
        <v>118</v>
      </c>
      <c r="BP2462">
        <v>24</v>
      </c>
      <c r="BR2462">
        <v>27</v>
      </c>
      <c r="BT2462">
        <v>1</v>
      </c>
      <c r="BV2462">
        <v>34255833500051</v>
      </c>
      <c r="BX2462" t="s">
        <v>108</v>
      </c>
      <c r="BY2462">
        <v>1</v>
      </c>
      <c r="CA2462">
        <v>3</v>
      </c>
      <c r="CC2462">
        <v>41054531300042</v>
      </c>
      <c r="CE2462" t="s">
        <v>105</v>
      </c>
      <c r="CG2462">
        <v>3</v>
      </c>
      <c r="CM2462" t="s">
        <v>106</v>
      </c>
      <c r="CN2462" s="2">
        <v>42187</v>
      </c>
      <c r="CO2462">
        <v>0</v>
      </c>
      <c r="CQ2462" t="s">
        <v>105</v>
      </c>
      <c r="CR2462" t="s">
        <v>107</v>
      </c>
      <c r="CS2462">
        <v>41054531300042</v>
      </c>
      <c r="CU2462" t="s">
        <v>108</v>
      </c>
      <c r="CV2462" t="s">
        <v>109</v>
      </c>
      <c r="CW2462" t="s">
        <v>110</v>
      </c>
      <c r="CX2462" t="s">
        <v>111</v>
      </c>
      <c r="CY2462">
        <v>1</v>
      </c>
    </row>
    <row r="2463" spans="1:103" ht="15" hidden="1" customHeight="1" x14ac:dyDescent="0.2">
      <c r="A2463" t="s">
        <v>104</v>
      </c>
      <c r="B2463">
        <v>0</v>
      </c>
      <c r="D2463" t="s">
        <v>105</v>
      </c>
      <c r="K2463">
        <v>1</v>
      </c>
      <c r="M2463">
        <v>10</v>
      </c>
      <c r="N2463" t="s">
        <v>999</v>
      </c>
      <c r="O2463">
        <v>0</v>
      </c>
      <c r="R2463">
        <v>6127985</v>
      </c>
      <c r="S2463" s="2">
        <v>42143</v>
      </c>
      <c r="T2463">
        <v>20</v>
      </c>
      <c r="U2463">
        <v>2</v>
      </c>
      <c r="V2463">
        <v>2</v>
      </c>
      <c r="X2463">
        <v>0</v>
      </c>
      <c r="Y2463">
        <v>0</v>
      </c>
      <c r="Z2463" s="2">
        <v>42143</v>
      </c>
      <c r="AA2463" s="4" t="s">
        <v>1003</v>
      </c>
      <c r="AB2463">
        <v>23</v>
      </c>
      <c r="AC2463">
        <v>23</v>
      </c>
      <c r="AD2463" s="4" t="s">
        <v>1003</v>
      </c>
      <c r="AE2463">
        <v>2</v>
      </c>
      <c r="AF2463">
        <v>2</v>
      </c>
      <c r="AG2463" t="s">
        <v>687</v>
      </c>
      <c r="AH2463">
        <v>2567</v>
      </c>
      <c r="AI2463">
        <v>0.02</v>
      </c>
      <c r="AJ2463">
        <v>0.02</v>
      </c>
      <c r="AM2463">
        <v>454</v>
      </c>
      <c r="AN2463">
        <v>454</v>
      </c>
      <c r="AO2463">
        <v>2567</v>
      </c>
      <c r="AP2463">
        <v>10</v>
      </c>
      <c r="AQ2463">
        <v>10</v>
      </c>
      <c r="AR2463">
        <v>0.02</v>
      </c>
      <c r="AS2463">
        <v>0.02</v>
      </c>
      <c r="AV2463">
        <v>133</v>
      </c>
      <c r="AW2463">
        <v>133</v>
      </c>
      <c r="AX2463" t="s">
        <v>130</v>
      </c>
      <c r="AY2463" s="3" t="s">
        <v>1000</v>
      </c>
      <c r="AZ2463">
        <v>1</v>
      </c>
      <c r="BB2463" s="2">
        <v>42144</v>
      </c>
      <c r="BC2463" s="4" t="s">
        <v>369</v>
      </c>
      <c r="BD2463">
        <v>41054531300042</v>
      </c>
      <c r="BF2463" t="s">
        <v>108</v>
      </c>
      <c r="BG2463" t="s">
        <v>1001</v>
      </c>
      <c r="BH2463" t="s">
        <v>1002</v>
      </c>
      <c r="BJ2463" s="2">
        <v>42143</v>
      </c>
      <c r="BK2463">
        <v>3</v>
      </c>
      <c r="BM2463">
        <v>1409</v>
      </c>
      <c r="BO2463" t="s">
        <v>118</v>
      </c>
      <c r="BP2463">
        <v>24</v>
      </c>
      <c r="BR2463">
        <v>27</v>
      </c>
      <c r="BT2463">
        <v>1</v>
      </c>
      <c r="BV2463">
        <v>34255833500051</v>
      </c>
      <c r="BX2463" t="s">
        <v>108</v>
      </c>
      <c r="BY2463">
        <v>1</v>
      </c>
      <c r="CA2463">
        <v>3</v>
      </c>
      <c r="CC2463">
        <v>41054531300042</v>
      </c>
      <c r="CE2463" t="s">
        <v>105</v>
      </c>
      <c r="CG2463">
        <v>3</v>
      </c>
      <c r="CM2463" t="s">
        <v>106</v>
      </c>
      <c r="CN2463" s="2">
        <v>42187</v>
      </c>
      <c r="CO2463">
        <v>0</v>
      </c>
      <c r="CQ2463" t="s">
        <v>105</v>
      </c>
      <c r="CR2463" t="s">
        <v>107</v>
      </c>
      <c r="CS2463">
        <v>41054531300042</v>
      </c>
      <c r="CU2463" t="s">
        <v>108</v>
      </c>
      <c r="CV2463" t="s">
        <v>109</v>
      </c>
      <c r="CW2463" t="s">
        <v>110</v>
      </c>
      <c r="CX2463" t="s">
        <v>111</v>
      </c>
      <c r="CY2463">
        <v>1</v>
      </c>
    </row>
    <row r="2464" spans="1:103" ht="15" hidden="1" customHeight="1" x14ac:dyDescent="0.2">
      <c r="A2464" t="s">
        <v>104</v>
      </c>
      <c r="B2464">
        <v>0</v>
      </c>
      <c r="D2464" t="s">
        <v>105</v>
      </c>
      <c r="K2464">
        <v>1</v>
      </c>
      <c r="M2464">
        <v>10</v>
      </c>
      <c r="N2464" t="s">
        <v>999</v>
      </c>
      <c r="O2464">
        <v>0</v>
      </c>
      <c r="R2464">
        <v>6127985</v>
      </c>
      <c r="S2464" s="2">
        <v>42143</v>
      </c>
      <c r="T2464">
        <v>20</v>
      </c>
      <c r="U2464">
        <v>1</v>
      </c>
      <c r="V2464">
        <v>1</v>
      </c>
      <c r="X2464">
        <v>0</v>
      </c>
      <c r="Y2464">
        <v>0</v>
      </c>
      <c r="Z2464" s="2">
        <v>42143</v>
      </c>
      <c r="AA2464" s="4" t="s">
        <v>1003</v>
      </c>
      <c r="AB2464">
        <v>23</v>
      </c>
      <c r="AC2464">
        <v>23</v>
      </c>
      <c r="AD2464" s="4" t="s">
        <v>1003</v>
      </c>
      <c r="AE2464">
        <v>2</v>
      </c>
      <c r="AF2464">
        <v>2</v>
      </c>
      <c r="AG2464" t="s">
        <v>688</v>
      </c>
      <c r="AH2464">
        <v>7441</v>
      </c>
      <c r="AI2464">
        <v>0.02</v>
      </c>
      <c r="AJ2464">
        <v>0.02</v>
      </c>
      <c r="AM2464">
        <v>454</v>
      </c>
      <c r="AN2464">
        <v>454</v>
      </c>
      <c r="AO2464">
        <v>7441</v>
      </c>
      <c r="AP2464">
        <v>10</v>
      </c>
      <c r="AQ2464">
        <v>10</v>
      </c>
      <c r="AR2464">
        <v>0.02</v>
      </c>
      <c r="AS2464">
        <v>0.02</v>
      </c>
      <c r="AV2464">
        <v>133</v>
      </c>
      <c r="AW2464">
        <v>133</v>
      </c>
      <c r="AX2464" t="s">
        <v>130</v>
      </c>
      <c r="AY2464" s="3" t="s">
        <v>1000</v>
      </c>
      <c r="AZ2464">
        <v>1</v>
      </c>
      <c r="BB2464" s="2">
        <v>42144</v>
      </c>
      <c r="BC2464" s="4" t="s">
        <v>369</v>
      </c>
      <c r="BD2464">
        <v>41054531300042</v>
      </c>
      <c r="BF2464" t="s">
        <v>108</v>
      </c>
      <c r="BG2464" t="s">
        <v>1001</v>
      </c>
      <c r="BH2464" t="s">
        <v>1002</v>
      </c>
      <c r="BJ2464" s="2">
        <v>42143</v>
      </c>
      <c r="BK2464">
        <v>3</v>
      </c>
      <c r="BM2464">
        <v>1409</v>
      </c>
      <c r="BO2464" t="s">
        <v>118</v>
      </c>
      <c r="BP2464">
        <v>24</v>
      </c>
      <c r="BR2464">
        <v>27</v>
      </c>
      <c r="BT2464">
        <v>1</v>
      </c>
      <c r="BV2464">
        <v>34255833500051</v>
      </c>
      <c r="BX2464" t="s">
        <v>108</v>
      </c>
      <c r="BY2464">
        <v>1</v>
      </c>
      <c r="CA2464">
        <v>3</v>
      </c>
      <c r="CC2464">
        <v>41054531300042</v>
      </c>
      <c r="CE2464" t="s">
        <v>105</v>
      </c>
      <c r="CG2464">
        <v>3</v>
      </c>
      <c r="CM2464" t="s">
        <v>106</v>
      </c>
      <c r="CN2464" s="2">
        <v>42187</v>
      </c>
      <c r="CO2464">
        <v>0</v>
      </c>
      <c r="CQ2464" t="s">
        <v>105</v>
      </c>
      <c r="CR2464" t="s">
        <v>107</v>
      </c>
      <c r="CS2464">
        <v>41054531300042</v>
      </c>
      <c r="CU2464" t="s">
        <v>108</v>
      </c>
      <c r="CV2464" t="s">
        <v>109</v>
      </c>
      <c r="CW2464" t="s">
        <v>110</v>
      </c>
      <c r="CX2464" t="s">
        <v>111</v>
      </c>
      <c r="CY2464">
        <v>1</v>
      </c>
    </row>
    <row r="2465" spans="1:103" ht="15" hidden="1" customHeight="1" x14ac:dyDescent="0.2">
      <c r="A2465" t="s">
        <v>104</v>
      </c>
      <c r="B2465">
        <v>0</v>
      </c>
      <c r="D2465" t="s">
        <v>105</v>
      </c>
      <c r="K2465">
        <v>1</v>
      </c>
      <c r="M2465">
        <v>10</v>
      </c>
      <c r="N2465" t="s">
        <v>999</v>
      </c>
      <c r="O2465">
        <v>0</v>
      </c>
      <c r="R2465">
        <v>6127985</v>
      </c>
      <c r="S2465" s="2">
        <v>42143</v>
      </c>
      <c r="T2465">
        <v>20</v>
      </c>
      <c r="U2465">
        <v>1</v>
      </c>
      <c r="V2465">
        <v>1</v>
      </c>
      <c r="X2465">
        <v>0</v>
      </c>
      <c r="Y2465">
        <v>0</v>
      </c>
      <c r="Z2465" s="2">
        <v>42143</v>
      </c>
      <c r="AA2465" s="4" t="s">
        <v>1003</v>
      </c>
      <c r="AB2465">
        <v>23</v>
      </c>
      <c r="AC2465">
        <v>23</v>
      </c>
      <c r="AD2465" s="4" t="s">
        <v>1003</v>
      </c>
      <c r="AE2465">
        <v>2</v>
      </c>
      <c r="AF2465">
        <v>2</v>
      </c>
      <c r="AG2465" t="s">
        <v>689</v>
      </c>
      <c r="AH2465">
        <v>1526</v>
      </c>
      <c r="AI2465">
        <v>0.02</v>
      </c>
      <c r="AJ2465">
        <v>0.02</v>
      </c>
      <c r="AM2465">
        <v>454</v>
      </c>
      <c r="AN2465">
        <v>454</v>
      </c>
      <c r="AO2465">
        <v>1526</v>
      </c>
      <c r="AP2465">
        <v>10</v>
      </c>
      <c r="AQ2465">
        <v>10</v>
      </c>
      <c r="AR2465">
        <v>0.02</v>
      </c>
      <c r="AS2465">
        <v>0.02</v>
      </c>
      <c r="AV2465">
        <v>133</v>
      </c>
      <c r="AW2465">
        <v>133</v>
      </c>
      <c r="AX2465" t="s">
        <v>130</v>
      </c>
      <c r="AY2465" s="3" t="s">
        <v>1000</v>
      </c>
      <c r="AZ2465">
        <v>1</v>
      </c>
      <c r="BB2465" s="2">
        <v>42144</v>
      </c>
      <c r="BC2465" s="4" t="s">
        <v>369</v>
      </c>
      <c r="BD2465">
        <v>41054531300042</v>
      </c>
      <c r="BF2465" t="s">
        <v>108</v>
      </c>
      <c r="BG2465" t="s">
        <v>1001</v>
      </c>
      <c r="BH2465" t="s">
        <v>1002</v>
      </c>
      <c r="BJ2465" s="2">
        <v>42143</v>
      </c>
      <c r="BK2465">
        <v>3</v>
      </c>
      <c r="BM2465">
        <v>1409</v>
      </c>
      <c r="BO2465" t="s">
        <v>118</v>
      </c>
      <c r="BP2465">
        <v>24</v>
      </c>
      <c r="BR2465">
        <v>27</v>
      </c>
      <c r="BT2465">
        <v>1</v>
      </c>
      <c r="BV2465">
        <v>34255833500051</v>
      </c>
      <c r="BX2465" t="s">
        <v>108</v>
      </c>
      <c r="BY2465">
        <v>1</v>
      </c>
      <c r="CA2465">
        <v>3</v>
      </c>
      <c r="CC2465">
        <v>41054531300042</v>
      </c>
      <c r="CE2465" t="s">
        <v>105</v>
      </c>
      <c r="CG2465">
        <v>3</v>
      </c>
      <c r="CM2465" t="s">
        <v>106</v>
      </c>
      <c r="CN2465" s="2">
        <v>42187</v>
      </c>
      <c r="CO2465">
        <v>0</v>
      </c>
      <c r="CQ2465" t="s">
        <v>105</v>
      </c>
      <c r="CR2465" t="s">
        <v>107</v>
      </c>
      <c r="CS2465">
        <v>41054531300042</v>
      </c>
      <c r="CU2465" t="s">
        <v>108</v>
      </c>
      <c r="CV2465" t="s">
        <v>109</v>
      </c>
      <c r="CW2465" t="s">
        <v>110</v>
      </c>
      <c r="CX2465" t="s">
        <v>111</v>
      </c>
      <c r="CY2465">
        <v>1</v>
      </c>
    </row>
    <row r="2466" spans="1:103" ht="15" hidden="1" customHeight="1" x14ac:dyDescent="0.2">
      <c r="A2466" t="s">
        <v>104</v>
      </c>
      <c r="B2466">
        <v>0</v>
      </c>
      <c r="D2466" t="s">
        <v>105</v>
      </c>
      <c r="K2466">
        <v>1</v>
      </c>
      <c r="M2466">
        <v>10</v>
      </c>
      <c r="N2466" t="s">
        <v>999</v>
      </c>
      <c r="O2466">
        <v>0</v>
      </c>
      <c r="R2466">
        <v>6127985</v>
      </c>
      <c r="S2466" s="2">
        <v>42143</v>
      </c>
      <c r="T2466">
        <v>20</v>
      </c>
      <c r="U2466">
        <v>1</v>
      </c>
      <c r="V2466">
        <v>1</v>
      </c>
      <c r="W2466" t="s">
        <v>282</v>
      </c>
      <c r="X2466">
        <v>0</v>
      </c>
      <c r="Y2466">
        <v>0</v>
      </c>
      <c r="Z2466" s="2">
        <v>42143</v>
      </c>
      <c r="AA2466" s="4" t="s">
        <v>1003</v>
      </c>
      <c r="AB2466">
        <v>23</v>
      </c>
      <c r="AC2466">
        <v>23</v>
      </c>
      <c r="AD2466" s="4" t="s">
        <v>1003</v>
      </c>
      <c r="AE2466">
        <v>2</v>
      </c>
      <c r="AF2466">
        <v>2</v>
      </c>
      <c r="AG2466" t="s">
        <v>690</v>
      </c>
      <c r="AH2466">
        <v>2731</v>
      </c>
      <c r="AI2466">
        <v>2.1999999999999999E-2</v>
      </c>
      <c r="AJ2466">
        <v>2.1999999999999999E-2</v>
      </c>
      <c r="AM2466">
        <v>454</v>
      </c>
      <c r="AN2466">
        <v>454</v>
      </c>
      <c r="AO2466">
        <v>2731</v>
      </c>
      <c r="AP2466">
        <v>10</v>
      </c>
      <c r="AQ2466">
        <v>10</v>
      </c>
      <c r="AR2466">
        <v>2.1999999999999999E-2</v>
      </c>
      <c r="AS2466">
        <v>2.1999999999999999E-2</v>
      </c>
      <c r="AV2466">
        <v>133</v>
      </c>
      <c r="AW2466">
        <v>133</v>
      </c>
      <c r="AX2466" t="s">
        <v>130</v>
      </c>
      <c r="AY2466" s="3" t="s">
        <v>1000</v>
      </c>
      <c r="AZ2466">
        <v>1</v>
      </c>
      <c r="BB2466" s="2">
        <v>42144</v>
      </c>
      <c r="BC2466" s="4" t="s">
        <v>369</v>
      </c>
      <c r="BD2466">
        <v>41054531300042</v>
      </c>
      <c r="BF2466" t="s">
        <v>108</v>
      </c>
      <c r="BG2466" t="s">
        <v>1001</v>
      </c>
      <c r="BH2466" t="s">
        <v>1002</v>
      </c>
      <c r="BJ2466" s="2">
        <v>42143</v>
      </c>
      <c r="BK2466">
        <v>3</v>
      </c>
      <c r="BM2466">
        <v>1409</v>
      </c>
      <c r="BO2466" t="s">
        <v>118</v>
      </c>
      <c r="BP2466">
        <v>24</v>
      </c>
      <c r="BR2466">
        <v>27</v>
      </c>
      <c r="BT2466">
        <v>1</v>
      </c>
      <c r="BV2466">
        <v>34255833500051</v>
      </c>
      <c r="BX2466" t="s">
        <v>108</v>
      </c>
      <c r="BY2466">
        <v>1</v>
      </c>
      <c r="CA2466">
        <v>3</v>
      </c>
      <c r="CC2466">
        <v>41054531300042</v>
      </c>
      <c r="CE2466" t="s">
        <v>105</v>
      </c>
      <c r="CG2466">
        <v>3</v>
      </c>
      <c r="CM2466" t="s">
        <v>106</v>
      </c>
      <c r="CN2466" s="2">
        <v>42187</v>
      </c>
      <c r="CO2466">
        <v>0</v>
      </c>
      <c r="CQ2466" t="s">
        <v>105</v>
      </c>
      <c r="CR2466" t="s">
        <v>107</v>
      </c>
      <c r="CS2466">
        <v>41054531300042</v>
      </c>
      <c r="CU2466" t="s">
        <v>108</v>
      </c>
      <c r="CV2466" t="s">
        <v>109</v>
      </c>
      <c r="CW2466" t="s">
        <v>110</v>
      </c>
      <c r="CX2466" t="s">
        <v>111</v>
      </c>
      <c r="CY2466">
        <v>1</v>
      </c>
    </row>
    <row r="2467" spans="1:103" ht="15" hidden="1" customHeight="1" x14ac:dyDescent="0.2">
      <c r="A2467" t="s">
        <v>104</v>
      </c>
      <c r="B2467">
        <v>0</v>
      </c>
      <c r="D2467" t="s">
        <v>105</v>
      </c>
      <c r="K2467">
        <v>1</v>
      </c>
      <c r="M2467">
        <v>10</v>
      </c>
      <c r="N2467" t="s">
        <v>999</v>
      </c>
      <c r="O2467">
        <v>0</v>
      </c>
      <c r="R2467">
        <v>6127985</v>
      </c>
      <c r="S2467" s="2">
        <v>42143</v>
      </c>
      <c r="T2467">
        <v>20</v>
      </c>
      <c r="U2467">
        <v>1</v>
      </c>
      <c r="V2467">
        <v>1</v>
      </c>
      <c r="X2467">
        <v>0</v>
      </c>
      <c r="Y2467">
        <v>0</v>
      </c>
      <c r="Z2467" s="2">
        <v>42143</v>
      </c>
      <c r="AA2467" s="4" t="s">
        <v>1003</v>
      </c>
      <c r="AB2467">
        <v>23</v>
      </c>
      <c r="AC2467">
        <v>23</v>
      </c>
      <c r="AD2467" s="4" t="s">
        <v>1003</v>
      </c>
      <c r="AE2467">
        <v>2</v>
      </c>
      <c r="AF2467">
        <v>2</v>
      </c>
      <c r="AG2467" t="s">
        <v>691</v>
      </c>
      <c r="AH2467">
        <v>1506</v>
      </c>
      <c r="AI2467">
        <v>0.02</v>
      </c>
      <c r="AJ2467">
        <v>0.02</v>
      </c>
      <c r="AM2467">
        <v>454</v>
      </c>
      <c r="AN2467">
        <v>454</v>
      </c>
      <c r="AO2467">
        <v>1506</v>
      </c>
      <c r="AP2467">
        <v>1</v>
      </c>
      <c r="AQ2467">
        <v>1</v>
      </c>
      <c r="AR2467">
        <v>0.13500000000000001</v>
      </c>
      <c r="AS2467">
        <v>0.13500000000000001</v>
      </c>
      <c r="AV2467">
        <v>133</v>
      </c>
      <c r="AW2467">
        <v>133</v>
      </c>
      <c r="AX2467" t="s">
        <v>130</v>
      </c>
      <c r="AY2467" s="3" t="s">
        <v>1000</v>
      </c>
      <c r="AZ2467">
        <v>1</v>
      </c>
      <c r="BB2467" s="2">
        <v>42144</v>
      </c>
      <c r="BC2467" s="4" t="s">
        <v>369</v>
      </c>
      <c r="BD2467">
        <v>41054531300042</v>
      </c>
      <c r="BF2467" t="s">
        <v>108</v>
      </c>
      <c r="BG2467" t="s">
        <v>1001</v>
      </c>
      <c r="BH2467" t="s">
        <v>1002</v>
      </c>
      <c r="BJ2467" s="2">
        <v>42143</v>
      </c>
      <c r="BK2467">
        <v>3</v>
      </c>
      <c r="BM2467">
        <v>1409</v>
      </c>
      <c r="BO2467" t="s">
        <v>118</v>
      </c>
      <c r="BP2467">
        <v>24</v>
      </c>
      <c r="BR2467">
        <v>27</v>
      </c>
      <c r="BT2467">
        <v>1</v>
      </c>
      <c r="BV2467">
        <v>34255833500051</v>
      </c>
      <c r="BX2467" t="s">
        <v>108</v>
      </c>
      <c r="BY2467">
        <v>1</v>
      </c>
      <c r="CA2467">
        <v>3</v>
      </c>
      <c r="CC2467">
        <v>41054531300042</v>
      </c>
      <c r="CE2467" t="s">
        <v>105</v>
      </c>
      <c r="CG2467">
        <v>3</v>
      </c>
      <c r="CM2467" t="s">
        <v>106</v>
      </c>
      <c r="CN2467" s="2">
        <v>42187</v>
      </c>
      <c r="CO2467">
        <v>0</v>
      </c>
      <c r="CQ2467" t="s">
        <v>105</v>
      </c>
      <c r="CR2467" t="s">
        <v>107</v>
      </c>
      <c r="CS2467">
        <v>41054531300042</v>
      </c>
      <c r="CU2467" t="s">
        <v>108</v>
      </c>
      <c r="CV2467" t="s">
        <v>109</v>
      </c>
      <c r="CW2467" t="s">
        <v>110</v>
      </c>
      <c r="CX2467" t="s">
        <v>111</v>
      </c>
      <c r="CY2467">
        <v>1</v>
      </c>
    </row>
    <row r="2468" spans="1:103" ht="15" hidden="1" customHeight="1" x14ac:dyDescent="0.2">
      <c r="A2468" t="s">
        <v>104</v>
      </c>
      <c r="B2468">
        <v>0</v>
      </c>
      <c r="D2468" t="s">
        <v>105</v>
      </c>
      <c r="K2468">
        <v>1</v>
      </c>
      <c r="M2468">
        <v>10</v>
      </c>
      <c r="N2468" t="s">
        <v>999</v>
      </c>
      <c r="O2468">
        <v>0</v>
      </c>
      <c r="R2468">
        <v>6127985</v>
      </c>
      <c r="S2468" s="2">
        <v>42143</v>
      </c>
      <c r="T2468">
        <v>20</v>
      </c>
      <c r="U2468">
        <v>1</v>
      </c>
      <c r="V2468">
        <v>1</v>
      </c>
      <c r="X2468">
        <v>0</v>
      </c>
      <c r="Y2468">
        <v>0</v>
      </c>
      <c r="Z2468" s="2">
        <v>42143</v>
      </c>
      <c r="AA2468" s="4" t="s">
        <v>1003</v>
      </c>
      <c r="AB2468">
        <v>23</v>
      </c>
      <c r="AC2468">
        <v>23</v>
      </c>
      <c r="AD2468" s="4" t="s">
        <v>1003</v>
      </c>
      <c r="AE2468">
        <v>2</v>
      </c>
      <c r="AF2468">
        <v>2</v>
      </c>
      <c r="AG2468" t="s">
        <v>692</v>
      </c>
      <c r="AH2468">
        <v>5508</v>
      </c>
      <c r="AI2468">
        <v>0.02</v>
      </c>
      <c r="AJ2468">
        <v>0.02</v>
      </c>
      <c r="AM2468">
        <v>454</v>
      </c>
      <c r="AN2468">
        <v>454</v>
      </c>
      <c r="AO2468">
        <v>5508</v>
      </c>
      <c r="AP2468">
        <v>10</v>
      </c>
      <c r="AQ2468">
        <v>10</v>
      </c>
      <c r="AR2468">
        <v>0.02</v>
      </c>
      <c r="AS2468">
        <v>0.02</v>
      </c>
      <c r="AV2468">
        <v>133</v>
      </c>
      <c r="AW2468">
        <v>133</v>
      </c>
      <c r="AX2468" t="s">
        <v>130</v>
      </c>
      <c r="AY2468" s="3" t="s">
        <v>1000</v>
      </c>
      <c r="AZ2468">
        <v>1</v>
      </c>
      <c r="BB2468" s="2">
        <v>42144</v>
      </c>
      <c r="BC2468" s="4" t="s">
        <v>369</v>
      </c>
      <c r="BD2468">
        <v>41054531300042</v>
      </c>
      <c r="BF2468" t="s">
        <v>108</v>
      </c>
      <c r="BG2468" t="s">
        <v>1001</v>
      </c>
      <c r="BH2468" t="s">
        <v>1002</v>
      </c>
      <c r="BJ2468" s="2">
        <v>42143</v>
      </c>
      <c r="BK2468">
        <v>3</v>
      </c>
      <c r="BM2468">
        <v>1409</v>
      </c>
      <c r="BO2468" t="s">
        <v>118</v>
      </c>
      <c r="BP2468">
        <v>24</v>
      </c>
      <c r="BR2468">
        <v>27</v>
      </c>
      <c r="BT2468">
        <v>1</v>
      </c>
      <c r="BV2468">
        <v>34255833500051</v>
      </c>
      <c r="BX2468" t="s">
        <v>108</v>
      </c>
      <c r="BY2468">
        <v>1</v>
      </c>
      <c r="CA2468">
        <v>3</v>
      </c>
      <c r="CC2468">
        <v>41054531300042</v>
      </c>
      <c r="CE2468" t="s">
        <v>105</v>
      </c>
      <c r="CG2468">
        <v>3</v>
      </c>
      <c r="CM2468" t="s">
        <v>106</v>
      </c>
      <c r="CN2468" s="2">
        <v>42187</v>
      </c>
      <c r="CO2468">
        <v>0</v>
      </c>
      <c r="CQ2468" t="s">
        <v>105</v>
      </c>
      <c r="CR2468" t="s">
        <v>107</v>
      </c>
      <c r="CS2468">
        <v>41054531300042</v>
      </c>
      <c r="CU2468" t="s">
        <v>108</v>
      </c>
      <c r="CV2468" t="s">
        <v>109</v>
      </c>
      <c r="CW2468" t="s">
        <v>110</v>
      </c>
      <c r="CX2468" t="s">
        <v>111</v>
      </c>
      <c r="CY2468">
        <v>1</v>
      </c>
    </row>
    <row r="2469" spans="1:103" ht="15" hidden="1" customHeight="1" x14ac:dyDescent="0.2">
      <c r="A2469" t="s">
        <v>104</v>
      </c>
      <c r="B2469">
        <v>0</v>
      </c>
      <c r="D2469" t="s">
        <v>105</v>
      </c>
      <c r="K2469">
        <v>1</v>
      </c>
      <c r="M2469">
        <v>10</v>
      </c>
      <c r="N2469" t="s">
        <v>999</v>
      </c>
      <c r="O2469">
        <v>0</v>
      </c>
      <c r="R2469">
        <v>6127985</v>
      </c>
      <c r="S2469" s="2">
        <v>42143</v>
      </c>
      <c r="T2469">
        <v>20</v>
      </c>
      <c r="U2469">
        <v>1</v>
      </c>
      <c r="V2469">
        <v>1</v>
      </c>
      <c r="X2469">
        <v>0</v>
      </c>
      <c r="Y2469">
        <v>0</v>
      </c>
      <c r="Z2469" s="2">
        <v>42143</v>
      </c>
      <c r="AA2469" s="4" t="s">
        <v>1003</v>
      </c>
      <c r="AB2469">
        <v>23</v>
      </c>
      <c r="AC2469">
        <v>23</v>
      </c>
      <c r="AD2469" s="4" t="s">
        <v>1003</v>
      </c>
      <c r="AE2469">
        <v>2</v>
      </c>
      <c r="AF2469">
        <v>2</v>
      </c>
      <c r="AG2469" t="s">
        <v>693</v>
      </c>
      <c r="AH2469">
        <v>2047</v>
      </c>
      <c r="AI2469">
        <v>0.05</v>
      </c>
      <c r="AJ2469">
        <v>0.05</v>
      </c>
      <c r="AM2469">
        <v>454</v>
      </c>
      <c r="AN2469">
        <v>454</v>
      </c>
      <c r="AO2469">
        <v>2047</v>
      </c>
      <c r="AP2469">
        <v>10</v>
      </c>
      <c r="AQ2469">
        <v>10</v>
      </c>
      <c r="AR2469">
        <v>0.05</v>
      </c>
      <c r="AS2469">
        <v>0.05</v>
      </c>
      <c r="AV2469">
        <v>133</v>
      </c>
      <c r="AW2469">
        <v>133</v>
      </c>
      <c r="AX2469" t="s">
        <v>130</v>
      </c>
      <c r="AY2469" s="3" t="s">
        <v>1000</v>
      </c>
      <c r="AZ2469">
        <v>1</v>
      </c>
      <c r="BB2469" s="2">
        <v>42144</v>
      </c>
      <c r="BC2469" s="4" t="s">
        <v>369</v>
      </c>
      <c r="BD2469">
        <v>41054531300042</v>
      </c>
      <c r="BF2469" t="s">
        <v>108</v>
      </c>
      <c r="BG2469" t="s">
        <v>1001</v>
      </c>
      <c r="BH2469" t="s">
        <v>1002</v>
      </c>
      <c r="BJ2469" s="2">
        <v>42143</v>
      </c>
      <c r="BK2469">
        <v>3</v>
      </c>
      <c r="BM2469">
        <v>1409</v>
      </c>
      <c r="BO2469" t="s">
        <v>118</v>
      </c>
      <c r="BP2469">
        <v>24</v>
      </c>
      <c r="BR2469">
        <v>27</v>
      </c>
      <c r="BT2469">
        <v>1</v>
      </c>
      <c r="BV2469">
        <v>34255833500051</v>
      </c>
      <c r="BX2469" t="s">
        <v>108</v>
      </c>
      <c r="BY2469">
        <v>1</v>
      </c>
      <c r="CA2469">
        <v>3</v>
      </c>
      <c r="CC2469">
        <v>41054531300042</v>
      </c>
      <c r="CE2469" t="s">
        <v>105</v>
      </c>
      <c r="CG2469">
        <v>3</v>
      </c>
      <c r="CM2469" t="s">
        <v>106</v>
      </c>
      <c r="CN2469" s="2">
        <v>42187</v>
      </c>
      <c r="CO2469">
        <v>0</v>
      </c>
      <c r="CQ2469" t="s">
        <v>105</v>
      </c>
      <c r="CR2469" t="s">
        <v>107</v>
      </c>
      <c r="CS2469">
        <v>41054531300042</v>
      </c>
      <c r="CU2469" t="s">
        <v>108</v>
      </c>
      <c r="CV2469" t="s">
        <v>109</v>
      </c>
      <c r="CW2469" t="s">
        <v>110</v>
      </c>
      <c r="CX2469" t="s">
        <v>111</v>
      </c>
      <c r="CY2469">
        <v>1</v>
      </c>
    </row>
    <row r="2470" spans="1:103" ht="15" hidden="1" customHeight="1" x14ac:dyDescent="0.2">
      <c r="A2470" t="s">
        <v>104</v>
      </c>
      <c r="B2470">
        <v>0</v>
      </c>
      <c r="D2470" t="s">
        <v>105</v>
      </c>
      <c r="K2470">
        <v>1</v>
      </c>
      <c r="M2470">
        <v>10</v>
      </c>
      <c r="N2470" t="s">
        <v>999</v>
      </c>
      <c r="O2470">
        <v>0</v>
      </c>
      <c r="R2470">
        <v>6127985</v>
      </c>
      <c r="S2470" s="2">
        <v>42143</v>
      </c>
      <c r="T2470">
        <v>20</v>
      </c>
      <c r="U2470">
        <v>2</v>
      </c>
      <c r="V2470">
        <v>2</v>
      </c>
      <c r="X2470">
        <v>0</v>
      </c>
      <c r="Y2470">
        <v>0</v>
      </c>
      <c r="Z2470" s="2">
        <v>42143</v>
      </c>
      <c r="AA2470" s="4" t="s">
        <v>1003</v>
      </c>
      <c r="AB2470">
        <v>23</v>
      </c>
      <c r="AC2470">
        <v>23</v>
      </c>
      <c r="AD2470" s="4" t="s">
        <v>1003</v>
      </c>
      <c r="AE2470">
        <v>2</v>
      </c>
      <c r="AF2470">
        <v>2</v>
      </c>
      <c r="AG2470" t="s">
        <v>694</v>
      </c>
      <c r="AH2470">
        <v>1833</v>
      </c>
      <c r="AI2470">
        <v>0.02</v>
      </c>
      <c r="AJ2470">
        <v>0.02</v>
      </c>
      <c r="AM2470">
        <v>454</v>
      </c>
      <c r="AN2470">
        <v>454</v>
      </c>
      <c r="AO2470">
        <v>1833</v>
      </c>
      <c r="AP2470">
        <v>10</v>
      </c>
      <c r="AQ2470">
        <v>10</v>
      </c>
      <c r="AR2470">
        <v>0.02</v>
      </c>
      <c r="AS2470">
        <v>0.02</v>
      </c>
      <c r="AV2470">
        <v>133</v>
      </c>
      <c r="AW2470">
        <v>133</v>
      </c>
      <c r="AX2470" t="s">
        <v>130</v>
      </c>
      <c r="AY2470" s="3" t="s">
        <v>1000</v>
      </c>
      <c r="AZ2470">
        <v>1</v>
      </c>
      <c r="BB2470" s="2">
        <v>42144</v>
      </c>
      <c r="BC2470" s="4" t="s">
        <v>369</v>
      </c>
      <c r="BD2470">
        <v>41054531300042</v>
      </c>
      <c r="BF2470" t="s">
        <v>108</v>
      </c>
      <c r="BG2470" t="s">
        <v>1001</v>
      </c>
      <c r="BH2470" t="s">
        <v>1002</v>
      </c>
      <c r="BJ2470" s="2">
        <v>42143</v>
      </c>
      <c r="BK2470">
        <v>3</v>
      </c>
      <c r="BM2470">
        <v>1409</v>
      </c>
      <c r="BO2470" t="s">
        <v>118</v>
      </c>
      <c r="BP2470">
        <v>24</v>
      </c>
      <c r="BR2470">
        <v>27</v>
      </c>
      <c r="BT2470">
        <v>1</v>
      </c>
      <c r="BV2470">
        <v>34255833500051</v>
      </c>
      <c r="BX2470" t="s">
        <v>108</v>
      </c>
      <c r="BY2470">
        <v>1</v>
      </c>
      <c r="CA2470">
        <v>3</v>
      </c>
      <c r="CC2470">
        <v>41054531300042</v>
      </c>
      <c r="CE2470" t="s">
        <v>105</v>
      </c>
      <c r="CG2470">
        <v>3</v>
      </c>
      <c r="CM2470" t="s">
        <v>106</v>
      </c>
      <c r="CN2470" s="2">
        <v>42187</v>
      </c>
      <c r="CO2470">
        <v>0</v>
      </c>
      <c r="CQ2470" t="s">
        <v>105</v>
      </c>
      <c r="CR2470" t="s">
        <v>107</v>
      </c>
      <c r="CS2470">
        <v>41054531300042</v>
      </c>
      <c r="CU2470" t="s">
        <v>108</v>
      </c>
      <c r="CV2470" t="s">
        <v>109</v>
      </c>
      <c r="CW2470" t="s">
        <v>110</v>
      </c>
      <c r="CX2470" t="s">
        <v>111</v>
      </c>
      <c r="CY2470">
        <v>1</v>
      </c>
    </row>
    <row r="2471" spans="1:103" ht="15" hidden="1" customHeight="1" x14ac:dyDescent="0.2">
      <c r="A2471" t="s">
        <v>104</v>
      </c>
      <c r="B2471">
        <v>0</v>
      </c>
      <c r="D2471" t="s">
        <v>105</v>
      </c>
      <c r="K2471">
        <v>1</v>
      </c>
      <c r="M2471">
        <v>10</v>
      </c>
      <c r="N2471" t="s">
        <v>999</v>
      </c>
      <c r="O2471">
        <v>0</v>
      </c>
      <c r="R2471">
        <v>6127985</v>
      </c>
      <c r="S2471" s="2">
        <v>42143</v>
      </c>
      <c r="T2471">
        <v>20</v>
      </c>
      <c r="U2471">
        <v>1</v>
      </c>
      <c r="V2471">
        <v>1</v>
      </c>
      <c r="X2471">
        <v>0</v>
      </c>
      <c r="Y2471">
        <v>0</v>
      </c>
      <c r="Z2471" s="2">
        <v>42143</v>
      </c>
      <c r="AA2471" s="4" t="s">
        <v>1003</v>
      </c>
      <c r="AB2471">
        <v>23</v>
      </c>
      <c r="AC2471">
        <v>23</v>
      </c>
      <c r="AD2471" s="4" t="s">
        <v>1003</v>
      </c>
      <c r="AE2471">
        <v>2</v>
      </c>
      <c r="AF2471">
        <v>2</v>
      </c>
      <c r="AG2471" t="s">
        <v>695</v>
      </c>
      <c r="AH2471">
        <v>1909</v>
      </c>
      <c r="AI2471">
        <v>0.05</v>
      </c>
      <c r="AJ2471">
        <v>0.05</v>
      </c>
      <c r="AM2471">
        <v>454</v>
      </c>
      <c r="AN2471">
        <v>454</v>
      </c>
      <c r="AO2471">
        <v>1909</v>
      </c>
      <c r="AP2471">
        <v>10</v>
      </c>
      <c r="AQ2471">
        <v>10</v>
      </c>
      <c r="AR2471">
        <v>0.05</v>
      </c>
      <c r="AS2471">
        <v>0.05</v>
      </c>
      <c r="AV2471">
        <v>133</v>
      </c>
      <c r="AW2471">
        <v>133</v>
      </c>
      <c r="AX2471" t="s">
        <v>130</v>
      </c>
      <c r="AY2471" s="3" t="s">
        <v>1000</v>
      </c>
      <c r="AZ2471">
        <v>1</v>
      </c>
      <c r="BB2471" s="2">
        <v>42144</v>
      </c>
      <c r="BC2471" s="4" t="s">
        <v>369</v>
      </c>
      <c r="BD2471">
        <v>41054531300042</v>
      </c>
      <c r="BF2471" t="s">
        <v>108</v>
      </c>
      <c r="BG2471" t="s">
        <v>1001</v>
      </c>
      <c r="BH2471" t="s">
        <v>1002</v>
      </c>
      <c r="BJ2471" s="2">
        <v>42143</v>
      </c>
      <c r="BK2471">
        <v>3</v>
      </c>
      <c r="BM2471">
        <v>1409</v>
      </c>
      <c r="BO2471" t="s">
        <v>118</v>
      </c>
      <c r="BP2471">
        <v>24</v>
      </c>
      <c r="BR2471">
        <v>27</v>
      </c>
      <c r="BT2471">
        <v>1</v>
      </c>
      <c r="BV2471">
        <v>34255833500051</v>
      </c>
      <c r="BX2471" t="s">
        <v>108</v>
      </c>
      <c r="BY2471">
        <v>1</v>
      </c>
      <c r="CA2471">
        <v>3</v>
      </c>
      <c r="CC2471">
        <v>41054531300042</v>
      </c>
      <c r="CE2471" t="s">
        <v>105</v>
      </c>
      <c r="CG2471">
        <v>3</v>
      </c>
      <c r="CM2471" t="s">
        <v>106</v>
      </c>
      <c r="CN2471" s="2">
        <v>42187</v>
      </c>
      <c r="CO2471">
        <v>0</v>
      </c>
      <c r="CQ2471" t="s">
        <v>105</v>
      </c>
      <c r="CR2471" t="s">
        <v>107</v>
      </c>
      <c r="CS2471">
        <v>41054531300042</v>
      </c>
      <c r="CU2471" t="s">
        <v>108</v>
      </c>
      <c r="CV2471" t="s">
        <v>109</v>
      </c>
      <c r="CW2471" t="s">
        <v>110</v>
      </c>
      <c r="CX2471" t="s">
        <v>111</v>
      </c>
      <c r="CY2471">
        <v>1</v>
      </c>
    </row>
    <row r="2472" spans="1:103" ht="15" hidden="1" customHeight="1" x14ac:dyDescent="0.2">
      <c r="A2472" t="s">
        <v>104</v>
      </c>
      <c r="B2472">
        <v>0</v>
      </c>
      <c r="D2472" t="s">
        <v>105</v>
      </c>
      <c r="K2472">
        <v>1</v>
      </c>
      <c r="M2472">
        <v>10</v>
      </c>
      <c r="N2472" t="s">
        <v>999</v>
      </c>
      <c r="O2472">
        <v>0</v>
      </c>
      <c r="R2472">
        <v>6127985</v>
      </c>
      <c r="S2472" s="2">
        <v>42143</v>
      </c>
      <c r="T2472">
        <v>20</v>
      </c>
      <c r="U2472">
        <v>1</v>
      </c>
      <c r="V2472">
        <v>1</v>
      </c>
      <c r="X2472">
        <v>0</v>
      </c>
      <c r="Y2472">
        <v>0</v>
      </c>
      <c r="Z2472" s="2">
        <v>42143</v>
      </c>
      <c r="AA2472" s="4" t="s">
        <v>1003</v>
      </c>
      <c r="AB2472">
        <v>23</v>
      </c>
      <c r="AC2472">
        <v>23</v>
      </c>
      <c r="AD2472" s="4" t="s">
        <v>1003</v>
      </c>
      <c r="AE2472">
        <v>2</v>
      </c>
      <c r="AF2472">
        <v>2</v>
      </c>
      <c r="AG2472" t="s">
        <v>258</v>
      </c>
      <c r="AH2472">
        <v>1199</v>
      </c>
      <c r="AI2472">
        <v>5.0000000000000001E-3</v>
      </c>
      <c r="AJ2472">
        <v>5.0000000000000001E-3</v>
      </c>
      <c r="AK2472">
        <v>712</v>
      </c>
      <c r="AL2472">
        <v>712</v>
      </c>
      <c r="AM2472">
        <v>405</v>
      </c>
      <c r="AN2472">
        <v>405</v>
      </c>
      <c r="AO2472">
        <v>1199</v>
      </c>
      <c r="AP2472">
        <v>10</v>
      </c>
      <c r="AQ2472">
        <v>10</v>
      </c>
      <c r="AR2472">
        <v>5.0000000000000001E-3</v>
      </c>
      <c r="AS2472">
        <v>5.0000000000000001E-3</v>
      </c>
      <c r="AT2472">
        <v>1168</v>
      </c>
      <c r="AU2472">
        <v>1168</v>
      </c>
      <c r="AV2472">
        <v>133</v>
      </c>
      <c r="AW2472">
        <v>133</v>
      </c>
      <c r="AX2472" t="s">
        <v>130</v>
      </c>
      <c r="AY2472" s="3" t="s">
        <v>1000</v>
      </c>
      <c r="AZ2472">
        <v>1</v>
      </c>
      <c r="BB2472" s="2">
        <v>42144</v>
      </c>
      <c r="BC2472" s="4" t="s">
        <v>369</v>
      </c>
      <c r="BD2472">
        <v>41054531300042</v>
      </c>
      <c r="BF2472" t="s">
        <v>108</v>
      </c>
      <c r="BG2472" t="s">
        <v>1001</v>
      </c>
      <c r="BH2472" t="s">
        <v>1002</v>
      </c>
      <c r="BJ2472" s="2">
        <v>42143</v>
      </c>
      <c r="BK2472">
        <v>3</v>
      </c>
      <c r="BM2472">
        <v>1409</v>
      </c>
      <c r="BO2472" t="s">
        <v>118</v>
      </c>
      <c r="BP2472">
        <v>24</v>
      </c>
      <c r="BR2472">
        <v>27</v>
      </c>
      <c r="BT2472">
        <v>1</v>
      </c>
      <c r="BV2472">
        <v>34255833500051</v>
      </c>
      <c r="BX2472" t="s">
        <v>108</v>
      </c>
      <c r="BY2472">
        <v>1</v>
      </c>
      <c r="CA2472">
        <v>3</v>
      </c>
      <c r="CC2472">
        <v>41054531300042</v>
      </c>
      <c r="CE2472" t="s">
        <v>105</v>
      </c>
      <c r="CG2472">
        <v>3</v>
      </c>
      <c r="CM2472" t="s">
        <v>106</v>
      </c>
      <c r="CN2472" s="2">
        <v>42187</v>
      </c>
      <c r="CO2472">
        <v>0</v>
      </c>
      <c r="CQ2472" t="s">
        <v>105</v>
      </c>
      <c r="CR2472" t="s">
        <v>107</v>
      </c>
      <c r="CS2472">
        <v>41054531300042</v>
      </c>
      <c r="CU2472" t="s">
        <v>108</v>
      </c>
      <c r="CV2472" t="s">
        <v>109</v>
      </c>
      <c r="CW2472" t="s">
        <v>110</v>
      </c>
      <c r="CX2472" t="s">
        <v>111</v>
      </c>
      <c r="CY2472">
        <v>1</v>
      </c>
    </row>
    <row r="2473" spans="1:103" ht="15" hidden="1" customHeight="1" x14ac:dyDescent="0.2">
      <c r="A2473" t="s">
        <v>104</v>
      </c>
      <c r="B2473">
        <v>0</v>
      </c>
      <c r="D2473" t="s">
        <v>105</v>
      </c>
      <c r="K2473">
        <v>1</v>
      </c>
      <c r="M2473">
        <v>10</v>
      </c>
      <c r="N2473" t="s">
        <v>999</v>
      </c>
      <c r="O2473">
        <v>0</v>
      </c>
      <c r="R2473">
        <v>6127985</v>
      </c>
      <c r="S2473" s="2">
        <v>42143</v>
      </c>
      <c r="T2473">
        <v>20</v>
      </c>
      <c r="U2473">
        <v>1</v>
      </c>
      <c r="V2473">
        <v>1</v>
      </c>
      <c r="X2473">
        <v>0</v>
      </c>
      <c r="Y2473">
        <v>0</v>
      </c>
      <c r="Z2473" s="2">
        <v>42143</v>
      </c>
      <c r="AA2473" s="4" t="s">
        <v>1003</v>
      </c>
      <c r="AB2473">
        <v>23</v>
      </c>
      <c r="AC2473">
        <v>23</v>
      </c>
      <c r="AD2473" s="4" t="s">
        <v>1003</v>
      </c>
      <c r="AE2473">
        <v>2</v>
      </c>
      <c r="AF2473">
        <v>2</v>
      </c>
      <c r="AG2473" t="s">
        <v>259</v>
      </c>
      <c r="AH2473">
        <v>1200</v>
      </c>
      <c r="AI2473">
        <v>5.0000000000000001E-3</v>
      </c>
      <c r="AJ2473">
        <v>5.0000000000000001E-3</v>
      </c>
      <c r="AK2473">
        <v>712</v>
      </c>
      <c r="AL2473">
        <v>712</v>
      </c>
      <c r="AM2473">
        <v>405</v>
      </c>
      <c r="AN2473">
        <v>405</v>
      </c>
      <c r="AO2473">
        <v>1200</v>
      </c>
      <c r="AP2473">
        <v>10</v>
      </c>
      <c r="AQ2473">
        <v>10</v>
      </c>
      <c r="AR2473">
        <v>5.0000000000000001E-3</v>
      </c>
      <c r="AS2473">
        <v>5.0000000000000001E-3</v>
      </c>
      <c r="AT2473">
        <v>1168</v>
      </c>
      <c r="AU2473">
        <v>1168</v>
      </c>
      <c r="AV2473">
        <v>133</v>
      </c>
      <c r="AW2473">
        <v>133</v>
      </c>
      <c r="AX2473" t="s">
        <v>130</v>
      </c>
      <c r="AY2473" s="3" t="s">
        <v>1000</v>
      </c>
      <c r="AZ2473">
        <v>1</v>
      </c>
      <c r="BB2473" s="2">
        <v>42144</v>
      </c>
      <c r="BC2473" s="4" t="s">
        <v>369</v>
      </c>
      <c r="BD2473">
        <v>41054531300042</v>
      </c>
      <c r="BF2473" t="s">
        <v>108</v>
      </c>
      <c r="BG2473" t="s">
        <v>1001</v>
      </c>
      <c r="BH2473" t="s">
        <v>1002</v>
      </c>
      <c r="BJ2473" s="2">
        <v>42143</v>
      </c>
      <c r="BK2473">
        <v>3</v>
      </c>
      <c r="BM2473">
        <v>1409</v>
      </c>
      <c r="BO2473" t="s">
        <v>118</v>
      </c>
      <c r="BP2473">
        <v>24</v>
      </c>
      <c r="BR2473">
        <v>27</v>
      </c>
      <c r="BT2473">
        <v>1</v>
      </c>
      <c r="BV2473">
        <v>34255833500051</v>
      </c>
      <c r="BX2473" t="s">
        <v>108</v>
      </c>
      <c r="BY2473">
        <v>1</v>
      </c>
      <c r="CA2473">
        <v>3</v>
      </c>
      <c r="CC2473">
        <v>41054531300042</v>
      </c>
      <c r="CE2473" t="s">
        <v>105</v>
      </c>
      <c r="CG2473">
        <v>3</v>
      </c>
      <c r="CM2473" t="s">
        <v>106</v>
      </c>
      <c r="CN2473" s="2">
        <v>42187</v>
      </c>
      <c r="CO2473">
        <v>0</v>
      </c>
      <c r="CQ2473" t="s">
        <v>105</v>
      </c>
      <c r="CR2473" t="s">
        <v>107</v>
      </c>
      <c r="CS2473">
        <v>41054531300042</v>
      </c>
      <c r="CU2473" t="s">
        <v>108</v>
      </c>
      <c r="CV2473" t="s">
        <v>109</v>
      </c>
      <c r="CW2473" t="s">
        <v>110</v>
      </c>
      <c r="CX2473" t="s">
        <v>111</v>
      </c>
      <c r="CY2473">
        <v>1</v>
      </c>
    </row>
    <row r="2474" spans="1:103" ht="15" hidden="1" customHeight="1" x14ac:dyDescent="0.2">
      <c r="A2474" t="s">
        <v>104</v>
      </c>
      <c r="B2474">
        <v>0</v>
      </c>
      <c r="D2474" t="s">
        <v>105</v>
      </c>
      <c r="K2474">
        <v>1</v>
      </c>
      <c r="M2474">
        <v>10</v>
      </c>
      <c r="N2474" t="s">
        <v>999</v>
      </c>
      <c r="O2474">
        <v>0</v>
      </c>
      <c r="R2474">
        <v>6127985</v>
      </c>
      <c r="S2474" s="2">
        <v>42143</v>
      </c>
      <c r="T2474">
        <v>20</v>
      </c>
      <c r="U2474">
        <v>2</v>
      </c>
      <c r="V2474">
        <v>2</v>
      </c>
      <c r="X2474">
        <v>0</v>
      </c>
      <c r="Y2474">
        <v>0</v>
      </c>
      <c r="Z2474" s="2">
        <v>42143</v>
      </c>
      <c r="AA2474" s="4" t="s">
        <v>1003</v>
      </c>
      <c r="AB2474">
        <v>23</v>
      </c>
      <c r="AC2474">
        <v>23</v>
      </c>
      <c r="AD2474" s="4" t="s">
        <v>1003</v>
      </c>
      <c r="AE2474">
        <v>2</v>
      </c>
      <c r="AF2474">
        <v>2</v>
      </c>
      <c r="AG2474" t="s">
        <v>260</v>
      </c>
      <c r="AH2474">
        <v>1201</v>
      </c>
      <c r="AI2474">
        <v>5.0000000000000001E-3</v>
      </c>
      <c r="AJ2474">
        <v>5.0000000000000001E-3</v>
      </c>
      <c r="AK2474">
        <v>712</v>
      </c>
      <c r="AL2474">
        <v>712</v>
      </c>
      <c r="AM2474">
        <v>405</v>
      </c>
      <c r="AN2474">
        <v>405</v>
      </c>
      <c r="AO2474">
        <v>1201</v>
      </c>
      <c r="AP2474">
        <v>1</v>
      </c>
      <c r="AQ2474">
        <v>1</v>
      </c>
      <c r="AR2474">
        <v>1.0999999999999999E-2</v>
      </c>
      <c r="AS2474">
        <v>1.0999999999999999E-2</v>
      </c>
      <c r="AT2474">
        <v>1168</v>
      </c>
      <c r="AU2474">
        <v>1168</v>
      </c>
      <c r="AV2474">
        <v>133</v>
      </c>
      <c r="AW2474">
        <v>133</v>
      </c>
      <c r="AX2474" t="s">
        <v>130</v>
      </c>
      <c r="AY2474" s="3" t="s">
        <v>1000</v>
      </c>
      <c r="AZ2474">
        <v>1</v>
      </c>
      <c r="BB2474" s="2">
        <v>42144</v>
      </c>
      <c r="BC2474" s="4" t="s">
        <v>369</v>
      </c>
      <c r="BD2474">
        <v>41054531300042</v>
      </c>
      <c r="BF2474" t="s">
        <v>108</v>
      </c>
      <c r="BG2474" t="s">
        <v>1001</v>
      </c>
      <c r="BH2474" t="s">
        <v>1002</v>
      </c>
      <c r="BJ2474" s="2">
        <v>42143</v>
      </c>
      <c r="BK2474">
        <v>3</v>
      </c>
      <c r="BM2474">
        <v>1409</v>
      </c>
      <c r="BO2474" t="s">
        <v>118</v>
      </c>
      <c r="BP2474">
        <v>24</v>
      </c>
      <c r="BR2474">
        <v>27</v>
      </c>
      <c r="BT2474">
        <v>1</v>
      </c>
      <c r="BV2474">
        <v>34255833500051</v>
      </c>
      <c r="BX2474" t="s">
        <v>108</v>
      </c>
      <c r="BY2474">
        <v>1</v>
      </c>
      <c r="CA2474">
        <v>3</v>
      </c>
      <c r="CC2474">
        <v>41054531300042</v>
      </c>
      <c r="CE2474" t="s">
        <v>105</v>
      </c>
      <c r="CG2474">
        <v>3</v>
      </c>
      <c r="CM2474" t="s">
        <v>106</v>
      </c>
      <c r="CN2474" s="2">
        <v>42187</v>
      </c>
      <c r="CO2474">
        <v>0</v>
      </c>
      <c r="CQ2474" t="s">
        <v>105</v>
      </c>
      <c r="CR2474" t="s">
        <v>107</v>
      </c>
      <c r="CS2474">
        <v>41054531300042</v>
      </c>
      <c r="CU2474" t="s">
        <v>108</v>
      </c>
      <c r="CV2474" t="s">
        <v>109</v>
      </c>
      <c r="CW2474" t="s">
        <v>110</v>
      </c>
      <c r="CX2474" t="s">
        <v>111</v>
      </c>
      <c r="CY2474">
        <v>1</v>
      </c>
    </row>
    <row r="2475" spans="1:103" ht="15" hidden="1" customHeight="1" x14ac:dyDescent="0.2">
      <c r="A2475" t="s">
        <v>104</v>
      </c>
      <c r="B2475">
        <v>0</v>
      </c>
      <c r="D2475" t="s">
        <v>105</v>
      </c>
      <c r="K2475">
        <v>1</v>
      </c>
      <c r="M2475">
        <v>10</v>
      </c>
      <c r="N2475" t="s">
        <v>999</v>
      </c>
      <c r="O2475">
        <v>0</v>
      </c>
      <c r="R2475">
        <v>6127985</v>
      </c>
      <c r="S2475" s="2">
        <v>42143</v>
      </c>
      <c r="T2475">
        <v>20</v>
      </c>
      <c r="U2475">
        <v>1</v>
      </c>
      <c r="V2475">
        <v>1</v>
      </c>
      <c r="X2475">
        <v>0</v>
      </c>
      <c r="Y2475">
        <v>0</v>
      </c>
      <c r="Z2475" s="2">
        <v>42143</v>
      </c>
      <c r="AA2475" s="4" t="s">
        <v>1003</v>
      </c>
      <c r="AB2475">
        <v>23</v>
      </c>
      <c r="AC2475">
        <v>23</v>
      </c>
      <c r="AD2475" s="4" t="s">
        <v>1003</v>
      </c>
      <c r="AE2475">
        <v>2</v>
      </c>
      <c r="AF2475">
        <v>2</v>
      </c>
      <c r="AG2475" t="s">
        <v>261</v>
      </c>
      <c r="AH2475">
        <v>1202</v>
      </c>
      <c r="AI2475">
        <v>5.0000000000000001E-3</v>
      </c>
      <c r="AJ2475">
        <v>5.0000000000000001E-3</v>
      </c>
      <c r="AK2475">
        <v>712</v>
      </c>
      <c r="AL2475">
        <v>712</v>
      </c>
      <c r="AM2475">
        <v>405</v>
      </c>
      <c r="AN2475">
        <v>405</v>
      </c>
      <c r="AO2475">
        <v>1202</v>
      </c>
      <c r="AP2475">
        <v>10</v>
      </c>
      <c r="AQ2475">
        <v>10</v>
      </c>
      <c r="AR2475">
        <v>5.0000000000000001E-3</v>
      </c>
      <c r="AS2475">
        <v>5.0000000000000001E-3</v>
      </c>
      <c r="AT2475">
        <v>1168</v>
      </c>
      <c r="AU2475">
        <v>1168</v>
      </c>
      <c r="AV2475">
        <v>133</v>
      </c>
      <c r="AW2475">
        <v>133</v>
      </c>
      <c r="AX2475" t="s">
        <v>130</v>
      </c>
      <c r="AY2475" s="3" t="s">
        <v>1000</v>
      </c>
      <c r="AZ2475">
        <v>1</v>
      </c>
      <c r="BB2475" s="2">
        <v>42144</v>
      </c>
      <c r="BC2475" s="4" t="s">
        <v>369</v>
      </c>
      <c r="BD2475">
        <v>41054531300042</v>
      </c>
      <c r="BF2475" t="s">
        <v>108</v>
      </c>
      <c r="BG2475" t="s">
        <v>1001</v>
      </c>
      <c r="BH2475" t="s">
        <v>1002</v>
      </c>
      <c r="BJ2475" s="2">
        <v>42143</v>
      </c>
      <c r="BK2475">
        <v>3</v>
      </c>
      <c r="BM2475">
        <v>1409</v>
      </c>
      <c r="BO2475" t="s">
        <v>118</v>
      </c>
      <c r="BP2475">
        <v>24</v>
      </c>
      <c r="BR2475">
        <v>27</v>
      </c>
      <c r="BT2475">
        <v>1</v>
      </c>
      <c r="BV2475">
        <v>34255833500051</v>
      </c>
      <c r="BX2475" t="s">
        <v>108</v>
      </c>
      <c r="BY2475">
        <v>1</v>
      </c>
      <c r="CA2475">
        <v>3</v>
      </c>
      <c r="CC2475">
        <v>41054531300042</v>
      </c>
      <c r="CE2475" t="s">
        <v>105</v>
      </c>
      <c r="CG2475">
        <v>3</v>
      </c>
      <c r="CM2475" t="s">
        <v>106</v>
      </c>
      <c r="CN2475" s="2">
        <v>42187</v>
      </c>
      <c r="CO2475">
        <v>0</v>
      </c>
      <c r="CQ2475" t="s">
        <v>105</v>
      </c>
      <c r="CR2475" t="s">
        <v>107</v>
      </c>
      <c r="CS2475">
        <v>41054531300042</v>
      </c>
      <c r="CU2475" t="s">
        <v>108</v>
      </c>
      <c r="CV2475" t="s">
        <v>109</v>
      </c>
      <c r="CW2475" t="s">
        <v>110</v>
      </c>
      <c r="CX2475" t="s">
        <v>111</v>
      </c>
      <c r="CY2475">
        <v>1</v>
      </c>
    </row>
    <row r="2476" spans="1:103" ht="15" hidden="1" customHeight="1" x14ac:dyDescent="0.2">
      <c r="A2476" t="s">
        <v>104</v>
      </c>
      <c r="B2476">
        <v>0</v>
      </c>
      <c r="D2476" t="s">
        <v>105</v>
      </c>
      <c r="K2476">
        <v>1</v>
      </c>
      <c r="M2476">
        <v>10</v>
      </c>
      <c r="N2476" t="s">
        <v>999</v>
      </c>
      <c r="O2476">
        <v>0</v>
      </c>
      <c r="R2476">
        <v>6127985</v>
      </c>
      <c r="S2476" s="2">
        <v>42143</v>
      </c>
      <c r="T2476">
        <v>20</v>
      </c>
      <c r="U2476">
        <v>1</v>
      </c>
      <c r="V2476">
        <v>1</v>
      </c>
      <c r="X2476">
        <v>0</v>
      </c>
      <c r="Y2476">
        <v>0</v>
      </c>
      <c r="Z2476" s="2">
        <v>42143</v>
      </c>
      <c r="AA2476" s="4" t="s">
        <v>1003</v>
      </c>
      <c r="AB2476">
        <v>23</v>
      </c>
      <c r="AC2476">
        <v>23</v>
      </c>
      <c r="AD2476" s="4" t="s">
        <v>1003</v>
      </c>
      <c r="AE2476">
        <v>2</v>
      </c>
      <c r="AF2476">
        <v>2</v>
      </c>
      <c r="AG2476" t="s">
        <v>262</v>
      </c>
      <c r="AH2476">
        <v>2046</v>
      </c>
      <c r="AI2476">
        <v>5.0000000000000001E-3</v>
      </c>
      <c r="AJ2476">
        <v>5.0000000000000001E-3</v>
      </c>
      <c r="AK2476">
        <v>712</v>
      </c>
      <c r="AL2476">
        <v>712</v>
      </c>
      <c r="AM2476">
        <v>405</v>
      </c>
      <c r="AN2476">
        <v>405</v>
      </c>
      <c r="AO2476">
        <v>2046</v>
      </c>
      <c r="AP2476">
        <v>10</v>
      </c>
      <c r="AQ2476">
        <v>10</v>
      </c>
      <c r="AR2476">
        <v>5.0000000000000001E-3</v>
      </c>
      <c r="AS2476">
        <v>5.0000000000000001E-3</v>
      </c>
      <c r="AT2476">
        <v>1168</v>
      </c>
      <c r="AU2476">
        <v>1168</v>
      </c>
      <c r="AV2476">
        <v>133</v>
      </c>
      <c r="AW2476">
        <v>133</v>
      </c>
      <c r="AX2476" t="s">
        <v>130</v>
      </c>
      <c r="AY2476" s="3" t="s">
        <v>1000</v>
      </c>
      <c r="AZ2476">
        <v>1</v>
      </c>
      <c r="BB2476" s="2">
        <v>42144</v>
      </c>
      <c r="BC2476" s="4" t="s">
        <v>369</v>
      </c>
      <c r="BD2476">
        <v>41054531300042</v>
      </c>
      <c r="BF2476" t="s">
        <v>108</v>
      </c>
      <c r="BG2476" t="s">
        <v>1001</v>
      </c>
      <c r="BH2476" t="s">
        <v>1002</v>
      </c>
      <c r="BJ2476" s="2">
        <v>42143</v>
      </c>
      <c r="BK2476">
        <v>3</v>
      </c>
      <c r="BM2476">
        <v>1409</v>
      </c>
      <c r="BO2476" t="s">
        <v>118</v>
      </c>
      <c r="BP2476">
        <v>24</v>
      </c>
      <c r="BR2476">
        <v>27</v>
      </c>
      <c r="BT2476">
        <v>1</v>
      </c>
      <c r="BV2476">
        <v>34255833500051</v>
      </c>
      <c r="BX2476" t="s">
        <v>108</v>
      </c>
      <c r="BY2476">
        <v>1</v>
      </c>
      <c r="CA2476">
        <v>3</v>
      </c>
      <c r="CC2476">
        <v>41054531300042</v>
      </c>
      <c r="CE2476" t="s">
        <v>105</v>
      </c>
      <c r="CG2476">
        <v>3</v>
      </c>
      <c r="CM2476" t="s">
        <v>106</v>
      </c>
      <c r="CN2476" s="2">
        <v>42187</v>
      </c>
      <c r="CO2476">
        <v>0</v>
      </c>
      <c r="CQ2476" t="s">
        <v>105</v>
      </c>
      <c r="CR2476" t="s">
        <v>107</v>
      </c>
      <c r="CS2476">
        <v>41054531300042</v>
      </c>
      <c r="CU2476" t="s">
        <v>108</v>
      </c>
      <c r="CV2476" t="s">
        <v>109</v>
      </c>
      <c r="CW2476" t="s">
        <v>110</v>
      </c>
      <c r="CX2476" t="s">
        <v>111</v>
      </c>
      <c r="CY2476">
        <v>1</v>
      </c>
    </row>
    <row r="2477" spans="1:103" ht="15" hidden="1" customHeight="1" x14ac:dyDescent="0.2">
      <c r="A2477" t="s">
        <v>104</v>
      </c>
      <c r="B2477">
        <v>0</v>
      </c>
      <c r="D2477" t="s">
        <v>105</v>
      </c>
      <c r="K2477">
        <v>1</v>
      </c>
      <c r="M2477">
        <v>10</v>
      </c>
      <c r="N2477" t="s">
        <v>999</v>
      </c>
      <c r="O2477">
        <v>0</v>
      </c>
      <c r="R2477">
        <v>6127985</v>
      </c>
      <c r="S2477" s="2">
        <v>42143</v>
      </c>
      <c r="T2477">
        <v>20</v>
      </c>
      <c r="U2477">
        <v>1</v>
      </c>
      <c r="V2477">
        <v>1</v>
      </c>
      <c r="X2477">
        <v>0</v>
      </c>
      <c r="Y2477">
        <v>0</v>
      </c>
      <c r="Z2477" s="2">
        <v>42143</v>
      </c>
      <c r="AA2477" s="4" t="s">
        <v>1003</v>
      </c>
      <c r="AB2477">
        <v>23</v>
      </c>
      <c r="AC2477">
        <v>23</v>
      </c>
      <c r="AD2477" s="4" t="s">
        <v>1003</v>
      </c>
      <c r="AE2477">
        <v>2</v>
      </c>
      <c r="AF2477">
        <v>2</v>
      </c>
      <c r="AG2477" t="s">
        <v>696</v>
      </c>
      <c r="AH2477">
        <v>1197</v>
      </c>
      <c r="AI2477">
        <v>5.0000000000000001E-3</v>
      </c>
      <c r="AJ2477">
        <v>5.0000000000000001E-3</v>
      </c>
      <c r="AK2477">
        <v>712</v>
      </c>
      <c r="AL2477">
        <v>712</v>
      </c>
      <c r="AM2477">
        <v>405</v>
      </c>
      <c r="AN2477">
        <v>405</v>
      </c>
      <c r="AO2477">
        <v>1197</v>
      </c>
      <c r="AP2477">
        <v>10</v>
      </c>
      <c r="AQ2477">
        <v>10</v>
      </c>
      <c r="AR2477">
        <v>5.0000000000000001E-3</v>
      </c>
      <c r="AS2477">
        <v>5.0000000000000001E-3</v>
      </c>
      <c r="AT2477">
        <v>1168</v>
      </c>
      <c r="AU2477">
        <v>1168</v>
      </c>
      <c r="AV2477">
        <v>133</v>
      </c>
      <c r="AW2477">
        <v>133</v>
      </c>
      <c r="AX2477" t="s">
        <v>130</v>
      </c>
      <c r="AY2477" s="3" t="s">
        <v>1000</v>
      </c>
      <c r="AZ2477">
        <v>1</v>
      </c>
      <c r="BB2477" s="2">
        <v>42144</v>
      </c>
      <c r="BC2477" s="4" t="s">
        <v>369</v>
      </c>
      <c r="BD2477">
        <v>41054531300042</v>
      </c>
      <c r="BF2477" t="s">
        <v>108</v>
      </c>
      <c r="BG2477" t="s">
        <v>1001</v>
      </c>
      <c r="BH2477" t="s">
        <v>1002</v>
      </c>
      <c r="BJ2477" s="2">
        <v>42143</v>
      </c>
      <c r="BK2477">
        <v>3</v>
      </c>
      <c r="BM2477">
        <v>1409</v>
      </c>
      <c r="BO2477" t="s">
        <v>118</v>
      </c>
      <c r="BP2477">
        <v>24</v>
      </c>
      <c r="BR2477">
        <v>27</v>
      </c>
      <c r="BT2477">
        <v>1</v>
      </c>
      <c r="BV2477">
        <v>34255833500051</v>
      </c>
      <c r="BX2477" t="s">
        <v>108</v>
      </c>
      <c r="BY2477">
        <v>1</v>
      </c>
      <c r="CA2477">
        <v>3</v>
      </c>
      <c r="CC2477">
        <v>41054531300042</v>
      </c>
      <c r="CE2477" t="s">
        <v>105</v>
      </c>
      <c r="CG2477">
        <v>3</v>
      </c>
      <c r="CM2477" t="s">
        <v>106</v>
      </c>
      <c r="CN2477" s="2">
        <v>42187</v>
      </c>
      <c r="CO2477">
        <v>0</v>
      </c>
      <c r="CQ2477" t="s">
        <v>105</v>
      </c>
      <c r="CR2477" t="s">
        <v>107</v>
      </c>
      <c r="CS2477">
        <v>41054531300042</v>
      </c>
      <c r="CU2477" t="s">
        <v>108</v>
      </c>
      <c r="CV2477" t="s">
        <v>109</v>
      </c>
      <c r="CW2477" t="s">
        <v>110</v>
      </c>
      <c r="CX2477" t="s">
        <v>111</v>
      </c>
      <c r="CY2477">
        <v>1</v>
      </c>
    </row>
    <row r="2478" spans="1:103" ht="15" hidden="1" customHeight="1" x14ac:dyDescent="0.2">
      <c r="A2478" t="s">
        <v>104</v>
      </c>
      <c r="B2478">
        <v>0</v>
      </c>
      <c r="D2478" t="s">
        <v>105</v>
      </c>
      <c r="K2478">
        <v>1</v>
      </c>
      <c r="M2478">
        <v>10</v>
      </c>
      <c r="N2478" t="s">
        <v>999</v>
      </c>
      <c r="O2478">
        <v>0</v>
      </c>
      <c r="R2478">
        <v>6127985</v>
      </c>
      <c r="S2478" s="2">
        <v>42143</v>
      </c>
      <c r="T2478">
        <v>20</v>
      </c>
      <c r="U2478">
        <v>1</v>
      </c>
      <c r="V2478">
        <v>1</v>
      </c>
      <c r="W2478" t="s">
        <v>282</v>
      </c>
      <c r="X2478">
        <v>0</v>
      </c>
      <c r="Y2478">
        <v>0</v>
      </c>
      <c r="Z2478" s="2">
        <v>42143</v>
      </c>
      <c r="AA2478" s="4" t="s">
        <v>1003</v>
      </c>
      <c r="AB2478">
        <v>23</v>
      </c>
      <c r="AC2478">
        <v>23</v>
      </c>
      <c r="AD2478" s="4" t="s">
        <v>1003</v>
      </c>
      <c r="AE2478">
        <v>2</v>
      </c>
      <c r="AF2478">
        <v>2</v>
      </c>
      <c r="AG2478" t="s">
        <v>697</v>
      </c>
      <c r="AH2478">
        <v>1198</v>
      </c>
      <c r="AI2478">
        <v>5.0000000000000001E-3</v>
      </c>
      <c r="AJ2478">
        <v>5.0000000000000001E-3</v>
      </c>
      <c r="AK2478">
        <v>712</v>
      </c>
      <c r="AL2478">
        <v>712</v>
      </c>
      <c r="AM2478">
        <v>405</v>
      </c>
      <c r="AN2478">
        <v>405</v>
      </c>
      <c r="AO2478">
        <v>1198</v>
      </c>
      <c r="AP2478">
        <v>10</v>
      </c>
      <c r="AQ2478">
        <v>10</v>
      </c>
      <c r="AR2478">
        <v>5.0000000000000001E-3</v>
      </c>
      <c r="AS2478">
        <v>5.0000000000000001E-3</v>
      </c>
      <c r="AT2478">
        <v>1168</v>
      </c>
      <c r="AU2478">
        <v>1168</v>
      </c>
      <c r="AV2478">
        <v>133</v>
      </c>
      <c r="AW2478">
        <v>133</v>
      </c>
      <c r="AX2478" t="s">
        <v>130</v>
      </c>
      <c r="AY2478" s="3" t="s">
        <v>1000</v>
      </c>
      <c r="AZ2478">
        <v>1</v>
      </c>
      <c r="BB2478" s="2">
        <v>42144</v>
      </c>
      <c r="BC2478" s="4" t="s">
        <v>369</v>
      </c>
      <c r="BD2478">
        <v>41054531300042</v>
      </c>
      <c r="BF2478" t="s">
        <v>108</v>
      </c>
      <c r="BG2478" t="s">
        <v>1001</v>
      </c>
      <c r="BH2478" t="s">
        <v>1002</v>
      </c>
      <c r="BJ2478" s="2">
        <v>42143</v>
      </c>
      <c r="BK2478">
        <v>3</v>
      </c>
      <c r="BM2478">
        <v>1409</v>
      </c>
      <c r="BO2478" t="s">
        <v>118</v>
      </c>
      <c r="BP2478">
        <v>24</v>
      </c>
      <c r="BR2478">
        <v>27</v>
      </c>
      <c r="BT2478">
        <v>1</v>
      </c>
      <c r="BV2478">
        <v>34255833500051</v>
      </c>
      <c r="BX2478" t="s">
        <v>108</v>
      </c>
      <c r="BY2478">
        <v>1</v>
      </c>
      <c r="CA2478">
        <v>3</v>
      </c>
      <c r="CC2478">
        <v>41054531300042</v>
      </c>
      <c r="CE2478" t="s">
        <v>105</v>
      </c>
      <c r="CG2478">
        <v>3</v>
      </c>
      <c r="CM2478" t="s">
        <v>106</v>
      </c>
      <c r="CN2478" s="2">
        <v>42187</v>
      </c>
      <c r="CO2478">
        <v>0</v>
      </c>
      <c r="CQ2478" t="s">
        <v>105</v>
      </c>
      <c r="CR2478" t="s">
        <v>107</v>
      </c>
      <c r="CS2478">
        <v>41054531300042</v>
      </c>
      <c r="CU2478" t="s">
        <v>108</v>
      </c>
      <c r="CV2478" t="s">
        <v>109</v>
      </c>
      <c r="CW2478" t="s">
        <v>110</v>
      </c>
      <c r="CX2478" t="s">
        <v>111</v>
      </c>
      <c r="CY2478">
        <v>1</v>
      </c>
    </row>
    <row r="2479" spans="1:103" ht="15" hidden="1" customHeight="1" x14ac:dyDescent="0.2">
      <c r="A2479" t="s">
        <v>104</v>
      </c>
      <c r="B2479">
        <v>0</v>
      </c>
      <c r="D2479" t="s">
        <v>105</v>
      </c>
      <c r="K2479">
        <v>1</v>
      </c>
      <c r="M2479">
        <v>10</v>
      </c>
      <c r="N2479" t="s">
        <v>999</v>
      </c>
      <c r="O2479">
        <v>0</v>
      </c>
      <c r="R2479">
        <v>6127985</v>
      </c>
      <c r="S2479" s="2">
        <v>42143</v>
      </c>
      <c r="T2479">
        <v>20</v>
      </c>
      <c r="U2479">
        <v>1</v>
      </c>
      <c r="V2479">
        <v>1</v>
      </c>
      <c r="X2479">
        <v>0</v>
      </c>
      <c r="Y2479">
        <v>0</v>
      </c>
      <c r="Z2479" s="2">
        <v>42143</v>
      </c>
      <c r="AA2479" s="4" t="s">
        <v>1003</v>
      </c>
      <c r="AB2479">
        <v>23</v>
      </c>
      <c r="AC2479">
        <v>23</v>
      </c>
      <c r="AD2479" s="4" t="s">
        <v>1003</v>
      </c>
      <c r="AE2479">
        <v>2</v>
      </c>
      <c r="AF2479">
        <v>2</v>
      </c>
      <c r="AG2479" t="s">
        <v>698</v>
      </c>
      <c r="AH2479">
        <v>1749</v>
      </c>
      <c r="AI2479">
        <v>5.0000000000000001E-3</v>
      </c>
      <c r="AJ2479">
        <v>5.0000000000000001E-3</v>
      </c>
      <c r="AK2479">
        <v>712</v>
      </c>
      <c r="AL2479">
        <v>712</v>
      </c>
      <c r="AM2479">
        <v>405</v>
      </c>
      <c r="AN2479">
        <v>405</v>
      </c>
      <c r="AO2479">
        <v>1749</v>
      </c>
      <c r="AP2479">
        <v>10</v>
      </c>
      <c r="AQ2479">
        <v>10</v>
      </c>
      <c r="AR2479">
        <v>5.0000000000000001E-3</v>
      </c>
      <c r="AS2479">
        <v>5.0000000000000001E-3</v>
      </c>
      <c r="AT2479">
        <v>1168</v>
      </c>
      <c r="AU2479">
        <v>1168</v>
      </c>
      <c r="AV2479">
        <v>133</v>
      </c>
      <c r="AW2479">
        <v>133</v>
      </c>
      <c r="AX2479" t="s">
        <v>130</v>
      </c>
      <c r="AY2479" s="3" t="s">
        <v>1000</v>
      </c>
      <c r="AZ2479">
        <v>1</v>
      </c>
      <c r="BB2479" s="2">
        <v>42144</v>
      </c>
      <c r="BC2479" s="4" t="s">
        <v>369</v>
      </c>
      <c r="BD2479">
        <v>41054531300042</v>
      </c>
      <c r="BF2479" t="s">
        <v>108</v>
      </c>
      <c r="BG2479" t="s">
        <v>1001</v>
      </c>
      <c r="BH2479" t="s">
        <v>1002</v>
      </c>
      <c r="BJ2479" s="2">
        <v>42143</v>
      </c>
      <c r="BK2479">
        <v>3</v>
      </c>
      <c r="BM2479">
        <v>1409</v>
      </c>
      <c r="BO2479" t="s">
        <v>118</v>
      </c>
      <c r="BP2479">
        <v>24</v>
      </c>
      <c r="BR2479">
        <v>27</v>
      </c>
      <c r="BT2479">
        <v>1</v>
      </c>
      <c r="BV2479">
        <v>34255833500051</v>
      </c>
      <c r="BX2479" t="s">
        <v>108</v>
      </c>
      <c r="BY2479">
        <v>1</v>
      </c>
      <c r="CA2479">
        <v>3</v>
      </c>
      <c r="CC2479">
        <v>41054531300042</v>
      </c>
      <c r="CE2479" t="s">
        <v>105</v>
      </c>
      <c r="CG2479">
        <v>3</v>
      </c>
      <c r="CM2479" t="s">
        <v>106</v>
      </c>
      <c r="CN2479" s="2">
        <v>42187</v>
      </c>
      <c r="CO2479">
        <v>0</v>
      </c>
      <c r="CQ2479" t="s">
        <v>105</v>
      </c>
      <c r="CR2479" t="s">
        <v>107</v>
      </c>
      <c r="CS2479">
        <v>41054531300042</v>
      </c>
      <c r="CU2479" t="s">
        <v>108</v>
      </c>
      <c r="CV2479" t="s">
        <v>109</v>
      </c>
      <c r="CW2479" t="s">
        <v>110</v>
      </c>
      <c r="CX2479" t="s">
        <v>111</v>
      </c>
      <c r="CY2479">
        <v>1</v>
      </c>
    </row>
    <row r="2480" spans="1:103" ht="15" hidden="1" customHeight="1" x14ac:dyDescent="0.2">
      <c r="A2480" t="s">
        <v>104</v>
      </c>
      <c r="B2480">
        <v>0</v>
      </c>
      <c r="D2480" t="s">
        <v>105</v>
      </c>
      <c r="K2480">
        <v>1</v>
      </c>
      <c r="M2480">
        <v>10</v>
      </c>
      <c r="N2480" t="s">
        <v>999</v>
      </c>
      <c r="O2480">
        <v>0</v>
      </c>
      <c r="R2480">
        <v>6127985</v>
      </c>
      <c r="S2480" s="2">
        <v>42143</v>
      </c>
      <c r="T2480">
        <v>20</v>
      </c>
      <c r="U2480">
        <v>1</v>
      </c>
      <c r="V2480">
        <v>1</v>
      </c>
      <c r="X2480">
        <v>0</v>
      </c>
      <c r="Y2480">
        <v>0</v>
      </c>
      <c r="Z2480" s="2">
        <v>42143</v>
      </c>
      <c r="AA2480" s="4" t="s">
        <v>1003</v>
      </c>
      <c r="AB2480">
        <v>23</v>
      </c>
      <c r="AC2480">
        <v>23</v>
      </c>
      <c r="AD2480" s="4" t="s">
        <v>1003</v>
      </c>
      <c r="AE2480">
        <v>2</v>
      </c>
      <c r="AF2480">
        <v>2</v>
      </c>
      <c r="AG2480" t="s">
        <v>699</v>
      </c>
      <c r="AH2480">
        <v>1748</v>
      </c>
      <c r="AI2480">
        <v>5.0000000000000001E-3</v>
      </c>
      <c r="AJ2480">
        <v>5.0000000000000001E-3</v>
      </c>
      <c r="AK2480">
        <v>712</v>
      </c>
      <c r="AL2480">
        <v>712</v>
      </c>
      <c r="AM2480">
        <v>405</v>
      </c>
      <c r="AN2480">
        <v>405</v>
      </c>
      <c r="AO2480">
        <v>1748</v>
      </c>
      <c r="AP2480">
        <v>10</v>
      </c>
      <c r="AQ2480">
        <v>10</v>
      </c>
      <c r="AR2480">
        <v>5.0000000000000001E-3</v>
      </c>
      <c r="AS2480">
        <v>5.0000000000000001E-3</v>
      </c>
      <c r="AT2480">
        <v>1168</v>
      </c>
      <c r="AU2480">
        <v>1168</v>
      </c>
      <c r="AV2480">
        <v>133</v>
      </c>
      <c r="AW2480">
        <v>133</v>
      </c>
      <c r="AX2480" t="s">
        <v>130</v>
      </c>
      <c r="AY2480" s="3" t="s">
        <v>1000</v>
      </c>
      <c r="AZ2480">
        <v>1</v>
      </c>
      <c r="BB2480" s="2">
        <v>42144</v>
      </c>
      <c r="BC2480" s="4" t="s">
        <v>369</v>
      </c>
      <c r="BD2480">
        <v>41054531300042</v>
      </c>
      <c r="BF2480" t="s">
        <v>108</v>
      </c>
      <c r="BG2480" t="s">
        <v>1001</v>
      </c>
      <c r="BH2480" t="s">
        <v>1002</v>
      </c>
      <c r="BJ2480" s="2">
        <v>42143</v>
      </c>
      <c r="BK2480">
        <v>3</v>
      </c>
      <c r="BM2480">
        <v>1409</v>
      </c>
      <c r="BO2480" t="s">
        <v>118</v>
      </c>
      <c r="BP2480">
        <v>24</v>
      </c>
      <c r="BR2480">
        <v>27</v>
      </c>
      <c r="BT2480">
        <v>1</v>
      </c>
      <c r="BV2480">
        <v>34255833500051</v>
      </c>
      <c r="BX2480" t="s">
        <v>108</v>
      </c>
      <c r="BY2480">
        <v>1</v>
      </c>
      <c r="CA2480">
        <v>3</v>
      </c>
      <c r="CC2480">
        <v>41054531300042</v>
      </c>
      <c r="CE2480" t="s">
        <v>105</v>
      </c>
      <c r="CG2480">
        <v>3</v>
      </c>
      <c r="CM2480" t="s">
        <v>106</v>
      </c>
      <c r="CN2480" s="2">
        <v>42187</v>
      </c>
      <c r="CO2480">
        <v>0</v>
      </c>
      <c r="CQ2480" t="s">
        <v>105</v>
      </c>
      <c r="CR2480" t="s">
        <v>107</v>
      </c>
      <c r="CS2480">
        <v>41054531300042</v>
      </c>
      <c r="CU2480" t="s">
        <v>108</v>
      </c>
      <c r="CV2480" t="s">
        <v>109</v>
      </c>
      <c r="CW2480" t="s">
        <v>110</v>
      </c>
      <c r="CX2480" t="s">
        <v>111</v>
      </c>
      <c r="CY2480">
        <v>1</v>
      </c>
    </row>
    <row r="2481" spans="1:103" ht="15" hidden="1" customHeight="1" x14ac:dyDescent="0.2">
      <c r="A2481" t="s">
        <v>104</v>
      </c>
      <c r="B2481">
        <v>0</v>
      </c>
      <c r="D2481" t="s">
        <v>105</v>
      </c>
      <c r="K2481">
        <v>1</v>
      </c>
      <c r="M2481">
        <v>10</v>
      </c>
      <c r="N2481" t="s">
        <v>999</v>
      </c>
      <c r="O2481">
        <v>0</v>
      </c>
      <c r="R2481">
        <v>6127985</v>
      </c>
      <c r="S2481" s="2">
        <v>42143</v>
      </c>
      <c r="T2481">
        <v>20</v>
      </c>
      <c r="U2481">
        <v>1</v>
      </c>
      <c r="V2481">
        <v>1</v>
      </c>
      <c r="X2481">
        <v>0</v>
      </c>
      <c r="Y2481">
        <v>0</v>
      </c>
      <c r="Z2481" s="2">
        <v>42143</v>
      </c>
      <c r="AA2481" s="4" t="s">
        <v>1003</v>
      </c>
      <c r="AB2481">
        <v>23</v>
      </c>
      <c r="AC2481">
        <v>23</v>
      </c>
      <c r="AD2481" s="4" t="s">
        <v>1003</v>
      </c>
      <c r="AE2481">
        <v>2</v>
      </c>
      <c r="AF2481">
        <v>2</v>
      </c>
      <c r="AG2481" t="s">
        <v>700</v>
      </c>
      <c r="AH2481">
        <v>1910</v>
      </c>
      <c r="AI2481">
        <v>0.02</v>
      </c>
      <c r="AJ2481">
        <v>0.02</v>
      </c>
      <c r="AM2481">
        <v>454</v>
      </c>
      <c r="AN2481">
        <v>454</v>
      </c>
      <c r="AO2481">
        <v>1910</v>
      </c>
      <c r="AP2481">
        <v>10</v>
      </c>
      <c r="AQ2481">
        <v>10</v>
      </c>
      <c r="AR2481">
        <v>0.02</v>
      </c>
      <c r="AS2481">
        <v>0.02</v>
      </c>
      <c r="AV2481">
        <v>133</v>
      </c>
      <c r="AW2481">
        <v>133</v>
      </c>
      <c r="AX2481" t="s">
        <v>130</v>
      </c>
      <c r="AY2481" s="3" t="s">
        <v>1000</v>
      </c>
      <c r="AZ2481">
        <v>1</v>
      </c>
      <c r="BB2481" s="2">
        <v>42144</v>
      </c>
      <c r="BC2481" s="4" t="s">
        <v>369</v>
      </c>
      <c r="BD2481">
        <v>41054531300042</v>
      </c>
      <c r="BF2481" t="s">
        <v>108</v>
      </c>
      <c r="BG2481" t="s">
        <v>1001</v>
      </c>
      <c r="BH2481" t="s">
        <v>1002</v>
      </c>
      <c r="BJ2481" s="2">
        <v>42143</v>
      </c>
      <c r="BK2481">
        <v>3</v>
      </c>
      <c r="BM2481">
        <v>1409</v>
      </c>
      <c r="BO2481" t="s">
        <v>118</v>
      </c>
      <c r="BP2481">
        <v>24</v>
      </c>
      <c r="BR2481">
        <v>27</v>
      </c>
      <c r="BT2481">
        <v>1</v>
      </c>
      <c r="BV2481">
        <v>34255833500051</v>
      </c>
      <c r="BX2481" t="s">
        <v>108</v>
      </c>
      <c r="BY2481">
        <v>1</v>
      </c>
      <c r="CA2481">
        <v>3</v>
      </c>
      <c r="CC2481">
        <v>41054531300042</v>
      </c>
      <c r="CE2481" t="s">
        <v>105</v>
      </c>
      <c r="CG2481">
        <v>3</v>
      </c>
      <c r="CM2481" t="s">
        <v>106</v>
      </c>
      <c r="CN2481" s="2">
        <v>42187</v>
      </c>
      <c r="CO2481">
        <v>0</v>
      </c>
      <c r="CQ2481" t="s">
        <v>105</v>
      </c>
      <c r="CR2481" t="s">
        <v>107</v>
      </c>
      <c r="CS2481">
        <v>41054531300042</v>
      </c>
      <c r="CU2481" t="s">
        <v>108</v>
      </c>
      <c r="CV2481" t="s">
        <v>109</v>
      </c>
      <c r="CW2481" t="s">
        <v>110</v>
      </c>
      <c r="CX2481" t="s">
        <v>111</v>
      </c>
      <c r="CY2481">
        <v>1</v>
      </c>
    </row>
    <row r="2482" spans="1:103" ht="15" hidden="1" customHeight="1" x14ac:dyDescent="0.2">
      <c r="A2482" t="s">
        <v>104</v>
      </c>
      <c r="B2482">
        <v>0</v>
      </c>
      <c r="D2482" t="s">
        <v>105</v>
      </c>
      <c r="K2482">
        <v>1</v>
      </c>
      <c r="M2482">
        <v>10</v>
      </c>
      <c r="N2482" t="s">
        <v>999</v>
      </c>
      <c r="O2482">
        <v>0</v>
      </c>
      <c r="R2482">
        <v>6127985</v>
      </c>
      <c r="S2482" s="2">
        <v>42143</v>
      </c>
      <c r="T2482">
        <v>20</v>
      </c>
      <c r="U2482">
        <v>1</v>
      </c>
      <c r="V2482">
        <v>1</v>
      </c>
      <c r="X2482">
        <v>0</v>
      </c>
      <c r="Y2482">
        <v>0</v>
      </c>
      <c r="Z2482" s="2">
        <v>42143</v>
      </c>
      <c r="AA2482" s="4" t="s">
        <v>1003</v>
      </c>
      <c r="AB2482">
        <v>23</v>
      </c>
      <c r="AC2482">
        <v>23</v>
      </c>
      <c r="AD2482" s="4" t="s">
        <v>1003</v>
      </c>
      <c r="AE2482">
        <v>2</v>
      </c>
      <c r="AF2482">
        <v>2</v>
      </c>
      <c r="AG2482" t="s">
        <v>263</v>
      </c>
      <c r="AH2482">
        <v>1652</v>
      </c>
      <c r="AI2482">
        <v>0.5</v>
      </c>
      <c r="AJ2482">
        <v>0.5</v>
      </c>
      <c r="AM2482">
        <v>356</v>
      </c>
      <c r="AN2482">
        <v>356</v>
      </c>
      <c r="AO2482">
        <v>1652</v>
      </c>
      <c r="AP2482">
        <v>10</v>
      </c>
      <c r="AQ2482">
        <v>10</v>
      </c>
      <c r="AR2482">
        <v>0.5</v>
      </c>
      <c r="AS2482">
        <v>0.5</v>
      </c>
      <c r="AV2482">
        <v>133</v>
      </c>
      <c r="AW2482">
        <v>133</v>
      </c>
      <c r="AX2482" t="s">
        <v>130</v>
      </c>
      <c r="AY2482" s="3" t="s">
        <v>1000</v>
      </c>
      <c r="AZ2482">
        <v>1</v>
      </c>
      <c r="BB2482" s="2">
        <v>42144</v>
      </c>
      <c r="BC2482" s="4" t="s">
        <v>369</v>
      </c>
      <c r="BD2482">
        <v>41054531300042</v>
      </c>
      <c r="BF2482" t="s">
        <v>108</v>
      </c>
      <c r="BG2482" t="s">
        <v>1001</v>
      </c>
      <c r="BH2482" t="s">
        <v>1002</v>
      </c>
      <c r="BJ2482" s="2">
        <v>42143</v>
      </c>
      <c r="BK2482">
        <v>3</v>
      </c>
      <c r="BM2482">
        <v>1409</v>
      </c>
      <c r="BO2482" t="s">
        <v>118</v>
      </c>
      <c r="BP2482">
        <v>24</v>
      </c>
      <c r="BR2482">
        <v>27</v>
      </c>
      <c r="BT2482">
        <v>1</v>
      </c>
      <c r="BV2482">
        <v>34255833500051</v>
      </c>
      <c r="BX2482" t="s">
        <v>108</v>
      </c>
      <c r="BY2482">
        <v>1</v>
      </c>
      <c r="CA2482">
        <v>3</v>
      </c>
      <c r="CC2482">
        <v>41054531300042</v>
      </c>
      <c r="CE2482" t="s">
        <v>105</v>
      </c>
      <c r="CG2482">
        <v>3</v>
      </c>
      <c r="CM2482" t="s">
        <v>106</v>
      </c>
      <c r="CN2482" s="2">
        <v>42187</v>
      </c>
      <c r="CO2482">
        <v>0</v>
      </c>
      <c r="CQ2482" t="s">
        <v>105</v>
      </c>
      <c r="CR2482" t="s">
        <v>107</v>
      </c>
      <c r="CS2482">
        <v>41054531300042</v>
      </c>
      <c r="CU2482" t="s">
        <v>108</v>
      </c>
      <c r="CV2482" t="s">
        <v>109</v>
      </c>
      <c r="CW2482" t="s">
        <v>110</v>
      </c>
      <c r="CX2482" t="s">
        <v>111</v>
      </c>
      <c r="CY2482">
        <v>1</v>
      </c>
    </row>
    <row r="2483" spans="1:103" ht="15" hidden="1" customHeight="1" x14ac:dyDescent="0.2">
      <c r="A2483" t="s">
        <v>104</v>
      </c>
      <c r="B2483">
        <v>0</v>
      </c>
      <c r="D2483" t="s">
        <v>105</v>
      </c>
      <c r="K2483">
        <v>1</v>
      </c>
      <c r="M2483">
        <v>10</v>
      </c>
      <c r="N2483" t="s">
        <v>999</v>
      </c>
      <c r="O2483">
        <v>0</v>
      </c>
      <c r="R2483">
        <v>6127985</v>
      </c>
      <c r="S2483" s="2">
        <v>42143</v>
      </c>
      <c r="T2483">
        <v>20</v>
      </c>
      <c r="U2483">
        <v>1</v>
      </c>
      <c r="V2483">
        <v>1</v>
      </c>
      <c r="X2483">
        <v>0</v>
      </c>
      <c r="Y2483">
        <v>0</v>
      </c>
      <c r="Z2483" s="2">
        <v>42143</v>
      </c>
      <c r="AA2483" s="4" t="s">
        <v>1003</v>
      </c>
      <c r="AB2483">
        <v>23</v>
      </c>
      <c r="AC2483">
        <v>23</v>
      </c>
      <c r="AD2483" s="4" t="s">
        <v>1003</v>
      </c>
      <c r="AE2483">
        <v>2</v>
      </c>
      <c r="AF2483">
        <v>2</v>
      </c>
      <c r="AG2483" t="s">
        <v>701</v>
      </c>
      <c r="AH2483">
        <v>1405</v>
      </c>
      <c r="AI2483">
        <v>0.02</v>
      </c>
      <c r="AJ2483">
        <v>0.02</v>
      </c>
      <c r="AM2483">
        <v>454</v>
      </c>
      <c r="AN2483">
        <v>454</v>
      </c>
      <c r="AO2483">
        <v>1405</v>
      </c>
      <c r="AP2483">
        <v>10</v>
      </c>
      <c r="AQ2483">
        <v>10</v>
      </c>
      <c r="AR2483">
        <v>0.02</v>
      </c>
      <c r="AS2483">
        <v>0.02</v>
      </c>
      <c r="AV2483">
        <v>133</v>
      </c>
      <c r="AW2483">
        <v>133</v>
      </c>
      <c r="AX2483" t="s">
        <v>130</v>
      </c>
      <c r="AY2483" s="3" t="s">
        <v>1000</v>
      </c>
      <c r="AZ2483">
        <v>1</v>
      </c>
      <c r="BB2483" s="2">
        <v>42144</v>
      </c>
      <c r="BC2483" s="4" t="s">
        <v>369</v>
      </c>
      <c r="BD2483">
        <v>41054531300042</v>
      </c>
      <c r="BF2483" t="s">
        <v>108</v>
      </c>
      <c r="BG2483" t="s">
        <v>1001</v>
      </c>
      <c r="BH2483" t="s">
        <v>1002</v>
      </c>
      <c r="BJ2483" s="2">
        <v>42143</v>
      </c>
      <c r="BK2483">
        <v>3</v>
      </c>
      <c r="BM2483">
        <v>1409</v>
      </c>
      <c r="BO2483" t="s">
        <v>118</v>
      </c>
      <c r="BP2483">
        <v>24</v>
      </c>
      <c r="BR2483">
        <v>27</v>
      </c>
      <c r="BT2483">
        <v>1</v>
      </c>
      <c r="BV2483">
        <v>34255833500051</v>
      </c>
      <c r="BX2483" t="s">
        <v>108</v>
      </c>
      <c r="BY2483">
        <v>1</v>
      </c>
      <c r="CA2483">
        <v>3</v>
      </c>
      <c r="CC2483">
        <v>41054531300042</v>
      </c>
      <c r="CE2483" t="s">
        <v>105</v>
      </c>
      <c r="CG2483">
        <v>3</v>
      </c>
      <c r="CM2483" t="s">
        <v>106</v>
      </c>
      <c r="CN2483" s="2">
        <v>42187</v>
      </c>
      <c r="CO2483">
        <v>0</v>
      </c>
      <c r="CQ2483" t="s">
        <v>105</v>
      </c>
      <c r="CR2483" t="s">
        <v>107</v>
      </c>
      <c r="CS2483">
        <v>41054531300042</v>
      </c>
      <c r="CU2483" t="s">
        <v>108</v>
      </c>
      <c r="CV2483" t="s">
        <v>109</v>
      </c>
      <c r="CW2483" t="s">
        <v>110</v>
      </c>
      <c r="CX2483" t="s">
        <v>111</v>
      </c>
      <c r="CY2483">
        <v>1</v>
      </c>
    </row>
    <row r="2484" spans="1:103" ht="15" hidden="1" customHeight="1" x14ac:dyDescent="0.2">
      <c r="A2484" t="s">
        <v>104</v>
      </c>
      <c r="B2484">
        <v>0</v>
      </c>
      <c r="D2484" t="s">
        <v>105</v>
      </c>
      <c r="K2484">
        <v>1</v>
      </c>
      <c r="M2484">
        <v>10</v>
      </c>
      <c r="N2484" t="s">
        <v>999</v>
      </c>
      <c r="O2484">
        <v>0</v>
      </c>
      <c r="R2484">
        <v>6127985</v>
      </c>
      <c r="S2484" s="2">
        <v>42143</v>
      </c>
      <c r="T2484">
        <v>20</v>
      </c>
      <c r="U2484">
        <v>2</v>
      </c>
      <c r="V2484">
        <v>2</v>
      </c>
      <c r="X2484">
        <v>0</v>
      </c>
      <c r="Y2484">
        <v>0</v>
      </c>
      <c r="Z2484" s="2">
        <v>42143</v>
      </c>
      <c r="AA2484" s="4" t="s">
        <v>1003</v>
      </c>
      <c r="AB2484">
        <v>23</v>
      </c>
      <c r="AC2484">
        <v>23</v>
      </c>
      <c r="AD2484" s="4" t="s">
        <v>1003</v>
      </c>
      <c r="AE2484">
        <v>2</v>
      </c>
      <c r="AF2484">
        <v>2</v>
      </c>
      <c r="AG2484" t="s">
        <v>702</v>
      </c>
      <c r="AH2484">
        <v>1875</v>
      </c>
      <c r="AI2484">
        <v>0.05</v>
      </c>
      <c r="AJ2484">
        <v>0.05</v>
      </c>
      <c r="AM2484">
        <v>454</v>
      </c>
      <c r="AN2484">
        <v>454</v>
      </c>
      <c r="AO2484">
        <v>1875</v>
      </c>
      <c r="AP2484">
        <v>10</v>
      </c>
      <c r="AQ2484">
        <v>10</v>
      </c>
      <c r="AR2484">
        <v>0.05</v>
      </c>
      <c r="AS2484">
        <v>0.05</v>
      </c>
      <c r="AV2484">
        <v>133</v>
      </c>
      <c r="AW2484">
        <v>133</v>
      </c>
      <c r="AX2484" t="s">
        <v>130</v>
      </c>
      <c r="AY2484" s="3" t="s">
        <v>1000</v>
      </c>
      <c r="AZ2484">
        <v>1</v>
      </c>
      <c r="BB2484" s="2">
        <v>42144</v>
      </c>
      <c r="BC2484" s="4" t="s">
        <v>369</v>
      </c>
      <c r="BD2484">
        <v>41054531300042</v>
      </c>
      <c r="BF2484" t="s">
        <v>108</v>
      </c>
      <c r="BG2484" t="s">
        <v>1001</v>
      </c>
      <c r="BH2484" t="s">
        <v>1002</v>
      </c>
      <c r="BJ2484" s="2">
        <v>42143</v>
      </c>
      <c r="BK2484">
        <v>3</v>
      </c>
      <c r="BM2484">
        <v>1409</v>
      </c>
      <c r="BO2484" t="s">
        <v>118</v>
      </c>
      <c r="BP2484">
        <v>24</v>
      </c>
      <c r="BR2484">
        <v>27</v>
      </c>
      <c r="BT2484">
        <v>1</v>
      </c>
      <c r="BV2484">
        <v>34255833500051</v>
      </c>
      <c r="BX2484" t="s">
        <v>108</v>
      </c>
      <c r="BY2484">
        <v>1</v>
      </c>
      <c r="CA2484">
        <v>3</v>
      </c>
      <c r="CC2484">
        <v>41054531300042</v>
      </c>
      <c r="CE2484" t="s">
        <v>105</v>
      </c>
      <c r="CG2484">
        <v>3</v>
      </c>
      <c r="CM2484" t="s">
        <v>106</v>
      </c>
      <c r="CN2484" s="2">
        <v>42187</v>
      </c>
      <c r="CO2484">
        <v>0</v>
      </c>
      <c r="CQ2484" t="s">
        <v>105</v>
      </c>
      <c r="CR2484" t="s">
        <v>107</v>
      </c>
      <c r="CS2484">
        <v>41054531300042</v>
      </c>
      <c r="CU2484" t="s">
        <v>108</v>
      </c>
      <c r="CV2484" t="s">
        <v>109</v>
      </c>
      <c r="CW2484" t="s">
        <v>110</v>
      </c>
      <c r="CX2484" t="s">
        <v>111</v>
      </c>
      <c r="CY2484">
        <v>1</v>
      </c>
    </row>
    <row r="2485" spans="1:103" ht="15" hidden="1" customHeight="1" x14ac:dyDescent="0.2">
      <c r="A2485" t="s">
        <v>104</v>
      </c>
      <c r="B2485">
        <v>0</v>
      </c>
      <c r="D2485" t="s">
        <v>105</v>
      </c>
      <c r="K2485">
        <v>1</v>
      </c>
      <c r="M2485">
        <v>10</v>
      </c>
      <c r="N2485" t="s">
        <v>999</v>
      </c>
      <c r="O2485">
        <v>0</v>
      </c>
      <c r="R2485">
        <v>6127985</v>
      </c>
      <c r="S2485" s="2">
        <v>42143</v>
      </c>
      <c r="T2485">
        <v>20</v>
      </c>
      <c r="U2485">
        <v>1</v>
      </c>
      <c r="V2485">
        <v>1</v>
      </c>
      <c r="X2485">
        <v>0</v>
      </c>
      <c r="Y2485">
        <v>0</v>
      </c>
      <c r="Z2485" s="2">
        <v>42143</v>
      </c>
      <c r="AA2485" s="4" t="s">
        <v>1003</v>
      </c>
      <c r="AB2485">
        <v>23</v>
      </c>
      <c r="AC2485">
        <v>23</v>
      </c>
      <c r="AD2485" s="4" t="s">
        <v>1003</v>
      </c>
      <c r="AE2485">
        <v>2</v>
      </c>
      <c r="AF2485">
        <v>2</v>
      </c>
      <c r="AG2485" t="s">
        <v>703</v>
      </c>
      <c r="AH2485">
        <v>1673</v>
      </c>
      <c r="AI2485">
        <v>0.02</v>
      </c>
      <c r="AJ2485">
        <v>0.02</v>
      </c>
      <c r="AM2485">
        <v>454</v>
      </c>
      <c r="AN2485">
        <v>454</v>
      </c>
      <c r="AO2485">
        <v>1673</v>
      </c>
      <c r="AP2485">
        <v>10</v>
      </c>
      <c r="AQ2485">
        <v>10</v>
      </c>
      <c r="AR2485">
        <v>0.02</v>
      </c>
      <c r="AS2485">
        <v>0.02</v>
      </c>
      <c r="AV2485">
        <v>133</v>
      </c>
      <c r="AW2485">
        <v>133</v>
      </c>
      <c r="AX2485" t="s">
        <v>130</v>
      </c>
      <c r="AY2485" s="3" t="s">
        <v>1000</v>
      </c>
      <c r="AZ2485">
        <v>1</v>
      </c>
      <c r="BB2485" s="2">
        <v>42144</v>
      </c>
      <c r="BC2485" s="4" t="s">
        <v>369</v>
      </c>
      <c r="BD2485">
        <v>41054531300042</v>
      </c>
      <c r="BF2485" t="s">
        <v>108</v>
      </c>
      <c r="BG2485" t="s">
        <v>1001</v>
      </c>
      <c r="BH2485" t="s">
        <v>1002</v>
      </c>
      <c r="BJ2485" s="2">
        <v>42143</v>
      </c>
      <c r="BK2485">
        <v>3</v>
      </c>
      <c r="BM2485">
        <v>1409</v>
      </c>
      <c r="BO2485" t="s">
        <v>118</v>
      </c>
      <c r="BP2485">
        <v>24</v>
      </c>
      <c r="BR2485">
        <v>27</v>
      </c>
      <c r="BT2485">
        <v>1</v>
      </c>
      <c r="BV2485">
        <v>34255833500051</v>
      </c>
      <c r="BX2485" t="s">
        <v>108</v>
      </c>
      <c r="BY2485">
        <v>1</v>
      </c>
      <c r="CA2485">
        <v>3</v>
      </c>
      <c r="CC2485">
        <v>41054531300042</v>
      </c>
      <c r="CE2485" t="s">
        <v>105</v>
      </c>
      <c r="CG2485">
        <v>3</v>
      </c>
      <c r="CM2485" t="s">
        <v>106</v>
      </c>
      <c r="CN2485" s="2">
        <v>42187</v>
      </c>
      <c r="CO2485">
        <v>0</v>
      </c>
      <c r="CQ2485" t="s">
        <v>105</v>
      </c>
      <c r="CR2485" t="s">
        <v>107</v>
      </c>
      <c r="CS2485">
        <v>41054531300042</v>
      </c>
      <c r="CU2485" t="s">
        <v>108</v>
      </c>
      <c r="CV2485" t="s">
        <v>109</v>
      </c>
      <c r="CW2485" t="s">
        <v>110</v>
      </c>
      <c r="CX2485" t="s">
        <v>111</v>
      </c>
      <c r="CY2485">
        <v>1</v>
      </c>
    </row>
    <row r="2486" spans="1:103" ht="15" hidden="1" customHeight="1" x14ac:dyDescent="0.2">
      <c r="A2486" t="s">
        <v>104</v>
      </c>
      <c r="B2486">
        <v>0</v>
      </c>
      <c r="D2486" t="s">
        <v>105</v>
      </c>
      <c r="K2486">
        <v>1</v>
      </c>
      <c r="M2486">
        <v>10</v>
      </c>
      <c r="N2486" t="s">
        <v>999</v>
      </c>
      <c r="O2486">
        <v>0</v>
      </c>
      <c r="R2486">
        <v>6127985</v>
      </c>
      <c r="S2486" s="2">
        <v>42143</v>
      </c>
      <c r="T2486">
        <v>20</v>
      </c>
      <c r="U2486">
        <v>1</v>
      </c>
      <c r="V2486">
        <v>1</v>
      </c>
      <c r="X2486">
        <v>0</v>
      </c>
      <c r="Y2486">
        <v>0</v>
      </c>
      <c r="Z2486" s="2">
        <v>42143</v>
      </c>
      <c r="AA2486" s="4" t="s">
        <v>1003</v>
      </c>
      <c r="AB2486">
        <v>23</v>
      </c>
      <c r="AC2486">
        <v>23</v>
      </c>
      <c r="AD2486" s="4" t="s">
        <v>1003</v>
      </c>
      <c r="AE2486">
        <v>2</v>
      </c>
      <c r="AF2486">
        <v>2</v>
      </c>
      <c r="AG2486" t="s">
        <v>704</v>
      </c>
      <c r="AH2486">
        <v>1876</v>
      </c>
      <c r="AI2486">
        <v>0.02</v>
      </c>
      <c r="AJ2486">
        <v>0.02</v>
      </c>
      <c r="AM2486">
        <v>454</v>
      </c>
      <c r="AN2486">
        <v>454</v>
      </c>
      <c r="AO2486">
        <v>1876</v>
      </c>
      <c r="AP2486">
        <v>10</v>
      </c>
      <c r="AQ2486">
        <v>10</v>
      </c>
      <c r="AR2486">
        <v>0.02</v>
      </c>
      <c r="AS2486">
        <v>0.02</v>
      </c>
      <c r="AV2486">
        <v>133</v>
      </c>
      <c r="AW2486">
        <v>133</v>
      </c>
      <c r="AX2486" t="s">
        <v>130</v>
      </c>
      <c r="AY2486" s="3" t="s">
        <v>1000</v>
      </c>
      <c r="AZ2486">
        <v>1</v>
      </c>
      <c r="BB2486" s="2">
        <v>42144</v>
      </c>
      <c r="BC2486" s="4" t="s">
        <v>369</v>
      </c>
      <c r="BD2486">
        <v>41054531300042</v>
      </c>
      <c r="BF2486" t="s">
        <v>108</v>
      </c>
      <c r="BG2486" t="s">
        <v>1001</v>
      </c>
      <c r="BH2486" t="s">
        <v>1002</v>
      </c>
      <c r="BJ2486" s="2">
        <v>42143</v>
      </c>
      <c r="BK2486">
        <v>3</v>
      </c>
      <c r="BM2486">
        <v>1409</v>
      </c>
      <c r="BO2486" t="s">
        <v>118</v>
      </c>
      <c r="BP2486">
        <v>24</v>
      </c>
      <c r="BR2486">
        <v>27</v>
      </c>
      <c r="BT2486">
        <v>1</v>
      </c>
      <c r="BV2486">
        <v>34255833500051</v>
      </c>
      <c r="BX2486" t="s">
        <v>108</v>
      </c>
      <c r="BY2486">
        <v>1</v>
      </c>
      <c r="CA2486">
        <v>3</v>
      </c>
      <c r="CC2486">
        <v>41054531300042</v>
      </c>
      <c r="CE2486" t="s">
        <v>105</v>
      </c>
      <c r="CG2486">
        <v>3</v>
      </c>
      <c r="CM2486" t="s">
        <v>106</v>
      </c>
      <c r="CN2486" s="2">
        <v>42187</v>
      </c>
      <c r="CO2486">
        <v>0</v>
      </c>
      <c r="CQ2486" t="s">
        <v>105</v>
      </c>
      <c r="CR2486" t="s">
        <v>107</v>
      </c>
      <c r="CS2486">
        <v>41054531300042</v>
      </c>
      <c r="CU2486" t="s">
        <v>108</v>
      </c>
      <c r="CV2486" t="s">
        <v>109</v>
      </c>
      <c r="CW2486" t="s">
        <v>110</v>
      </c>
      <c r="CX2486" t="s">
        <v>111</v>
      </c>
      <c r="CY2486">
        <v>1</v>
      </c>
    </row>
    <row r="2487" spans="1:103" ht="15" hidden="1" customHeight="1" x14ac:dyDescent="0.2">
      <c r="A2487" t="s">
        <v>104</v>
      </c>
      <c r="B2487">
        <v>0</v>
      </c>
      <c r="D2487" t="s">
        <v>105</v>
      </c>
      <c r="K2487">
        <v>1</v>
      </c>
      <c r="M2487">
        <v>10</v>
      </c>
      <c r="N2487" t="s">
        <v>999</v>
      </c>
      <c r="O2487">
        <v>0</v>
      </c>
      <c r="R2487">
        <v>6127985</v>
      </c>
      <c r="S2487" s="2">
        <v>42143</v>
      </c>
      <c r="T2487">
        <v>20</v>
      </c>
      <c r="U2487">
        <v>1</v>
      </c>
      <c r="V2487">
        <v>1</v>
      </c>
      <c r="X2487">
        <v>0</v>
      </c>
      <c r="Y2487">
        <v>0</v>
      </c>
      <c r="Z2487" s="2">
        <v>42143</v>
      </c>
      <c r="AA2487" s="4" t="s">
        <v>1003</v>
      </c>
      <c r="AB2487">
        <v>23</v>
      </c>
      <c r="AC2487">
        <v>23</v>
      </c>
      <c r="AD2487" s="4" t="s">
        <v>1003</v>
      </c>
      <c r="AE2487">
        <v>2</v>
      </c>
      <c r="AF2487">
        <v>2</v>
      </c>
      <c r="AG2487" t="s">
        <v>705</v>
      </c>
      <c r="AH2487">
        <v>1704</v>
      </c>
      <c r="AI2487">
        <v>0.02</v>
      </c>
      <c r="AJ2487">
        <v>0.02</v>
      </c>
      <c r="AM2487">
        <v>454</v>
      </c>
      <c r="AN2487">
        <v>454</v>
      </c>
      <c r="AO2487">
        <v>1704</v>
      </c>
      <c r="AP2487">
        <v>10</v>
      </c>
      <c r="AQ2487">
        <v>10</v>
      </c>
      <c r="AR2487">
        <v>0.02</v>
      </c>
      <c r="AS2487">
        <v>0.02</v>
      </c>
      <c r="AV2487">
        <v>133</v>
      </c>
      <c r="AW2487">
        <v>133</v>
      </c>
      <c r="AX2487" t="s">
        <v>130</v>
      </c>
      <c r="AY2487" s="3" t="s">
        <v>1000</v>
      </c>
      <c r="AZ2487">
        <v>1</v>
      </c>
      <c r="BB2487" s="2">
        <v>42144</v>
      </c>
      <c r="BC2487" s="4" t="s">
        <v>369</v>
      </c>
      <c r="BD2487">
        <v>41054531300042</v>
      </c>
      <c r="BF2487" t="s">
        <v>108</v>
      </c>
      <c r="BG2487" t="s">
        <v>1001</v>
      </c>
      <c r="BH2487" t="s">
        <v>1002</v>
      </c>
      <c r="BJ2487" s="2">
        <v>42143</v>
      </c>
      <c r="BK2487">
        <v>3</v>
      </c>
      <c r="BM2487">
        <v>1409</v>
      </c>
      <c r="BO2487" t="s">
        <v>118</v>
      </c>
      <c r="BP2487">
        <v>24</v>
      </c>
      <c r="BR2487">
        <v>27</v>
      </c>
      <c r="BT2487">
        <v>1</v>
      </c>
      <c r="BV2487">
        <v>34255833500051</v>
      </c>
      <c r="BX2487" t="s">
        <v>108</v>
      </c>
      <c r="BY2487">
        <v>1</v>
      </c>
      <c r="CA2487">
        <v>3</v>
      </c>
      <c r="CC2487">
        <v>41054531300042</v>
      </c>
      <c r="CE2487" t="s">
        <v>105</v>
      </c>
      <c r="CG2487">
        <v>3</v>
      </c>
      <c r="CM2487" t="s">
        <v>106</v>
      </c>
      <c r="CN2487" s="2">
        <v>42187</v>
      </c>
      <c r="CO2487">
        <v>0</v>
      </c>
      <c r="CQ2487" t="s">
        <v>105</v>
      </c>
      <c r="CR2487" t="s">
        <v>107</v>
      </c>
      <c r="CS2487">
        <v>41054531300042</v>
      </c>
      <c r="CU2487" t="s">
        <v>108</v>
      </c>
      <c r="CV2487" t="s">
        <v>109</v>
      </c>
      <c r="CW2487" t="s">
        <v>110</v>
      </c>
      <c r="CX2487" t="s">
        <v>111</v>
      </c>
      <c r="CY2487">
        <v>1</v>
      </c>
    </row>
    <row r="2488" spans="1:103" ht="15" hidden="1" customHeight="1" x14ac:dyDescent="0.2">
      <c r="A2488" t="s">
        <v>104</v>
      </c>
      <c r="B2488">
        <v>0</v>
      </c>
      <c r="D2488" t="s">
        <v>105</v>
      </c>
      <c r="K2488">
        <v>1</v>
      </c>
      <c r="M2488">
        <v>10</v>
      </c>
      <c r="N2488" t="s">
        <v>999</v>
      </c>
      <c r="O2488">
        <v>0</v>
      </c>
      <c r="R2488">
        <v>6127985</v>
      </c>
      <c r="S2488" s="2">
        <v>42143</v>
      </c>
      <c r="T2488">
        <v>20</v>
      </c>
      <c r="U2488">
        <v>1</v>
      </c>
      <c r="V2488">
        <v>1</v>
      </c>
      <c r="X2488">
        <v>0</v>
      </c>
      <c r="Y2488">
        <v>0</v>
      </c>
      <c r="Z2488" s="2">
        <v>42143</v>
      </c>
      <c r="AA2488" s="4" t="s">
        <v>1003</v>
      </c>
      <c r="AB2488">
        <v>23</v>
      </c>
      <c r="AC2488">
        <v>23</v>
      </c>
      <c r="AD2488" s="4" t="s">
        <v>1003</v>
      </c>
      <c r="AE2488">
        <v>2</v>
      </c>
      <c r="AF2488">
        <v>2</v>
      </c>
      <c r="AG2488" t="s">
        <v>706</v>
      </c>
      <c r="AH2488">
        <v>1695</v>
      </c>
      <c r="AI2488">
        <v>0.02</v>
      </c>
      <c r="AJ2488">
        <v>0.02</v>
      </c>
      <c r="AM2488">
        <v>454</v>
      </c>
      <c r="AN2488">
        <v>454</v>
      </c>
      <c r="AO2488">
        <v>1695</v>
      </c>
      <c r="AP2488">
        <v>10</v>
      </c>
      <c r="AQ2488">
        <v>10</v>
      </c>
      <c r="AR2488">
        <v>0.02</v>
      </c>
      <c r="AS2488">
        <v>0.02</v>
      </c>
      <c r="AV2488">
        <v>133</v>
      </c>
      <c r="AW2488">
        <v>133</v>
      </c>
      <c r="AX2488" t="s">
        <v>130</v>
      </c>
      <c r="AY2488" s="3" t="s">
        <v>1000</v>
      </c>
      <c r="AZ2488">
        <v>1</v>
      </c>
      <c r="BB2488" s="2">
        <v>42144</v>
      </c>
      <c r="BC2488" s="4" t="s">
        <v>369</v>
      </c>
      <c r="BD2488">
        <v>41054531300042</v>
      </c>
      <c r="BF2488" t="s">
        <v>108</v>
      </c>
      <c r="BG2488" t="s">
        <v>1001</v>
      </c>
      <c r="BH2488" t="s">
        <v>1002</v>
      </c>
      <c r="BJ2488" s="2">
        <v>42143</v>
      </c>
      <c r="BK2488">
        <v>3</v>
      </c>
      <c r="BM2488">
        <v>1409</v>
      </c>
      <c r="BO2488" t="s">
        <v>118</v>
      </c>
      <c r="BP2488">
        <v>24</v>
      </c>
      <c r="BR2488">
        <v>27</v>
      </c>
      <c r="BT2488">
        <v>1</v>
      </c>
      <c r="BV2488">
        <v>34255833500051</v>
      </c>
      <c r="BX2488" t="s">
        <v>108</v>
      </c>
      <c r="BY2488">
        <v>1</v>
      </c>
      <c r="CA2488">
        <v>3</v>
      </c>
      <c r="CC2488">
        <v>41054531300042</v>
      </c>
      <c r="CE2488" t="s">
        <v>105</v>
      </c>
      <c r="CG2488">
        <v>3</v>
      </c>
      <c r="CM2488" t="s">
        <v>106</v>
      </c>
      <c r="CN2488" s="2">
        <v>42187</v>
      </c>
      <c r="CO2488">
        <v>0</v>
      </c>
      <c r="CQ2488" t="s">
        <v>105</v>
      </c>
      <c r="CR2488" t="s">
        <v>107</v>
      </c>
      <c r="CS2488">
        <v>41054531300042</v>
      </c>
      <c r="CU2488" t="s">
        <v>108</v>
      </c>
      <c r="CV2488" t="s">
        <v>109</v>
      </c>
      <c r="CW2488" t="s">
        <v>110</v>
      </c>
      <c r="CX2488" t="s">
        <v>111</v>
      </c>
      <c r="CY2488">
        <v>1</v>
      </c>
    </row>
    <row r="2489" spans="1:103" ht="15" hidden="1" customHeight="1" x14ac:dyDescent="0.2">
      <c r="A2489" t="s">
        <v>104</v>
      </c>
      <c r="B2489">
        <v>0</v>
      </c>
      <c r="D2489" t="s">
        <v>105</v>
      </c>
      <c r="K2489">
        <v>1</v>
      </c>
      <c r="M2489">
        <v>10</v>
      </c>
      <c r="N2489" t="s">
        <v>999</v>
      </c>
      <c r="O2489">
        <v>0</v>
      </c>
      <c r="R2489">
        <v>6127985</v>
      </c>
      <c r="S2489" s="2">
        <v>42143</v>
      </c>
      <c r="T2489">
        <v>20</v>
      </c>
      <c r="U2489">
        <v>1</v>
      </c>
      <c r="V2489">
        <v>1</v>
      </c>
      <c r="X2489">
        <v>0</v>
      </c>
      <c r="Y2489">
        <v>0</v>
      </c>
      <c r="Z2489" s="2">
        <v>42143</v>
      </c>
      <c r="AA2489" s="4" t="s">
        <v>1003</v>
      </c>
      <c r="AB2489">
        <v>23</v>
      </c>
      <c r="AC2489">
        <v>23</v>
      </c>
      <c r="AD2489" s="4" t="s">
        <v>1003</v>
      </c>
      <c r="AE2489">
        <v>2</v>
      </c>
      <c r="AF2489">
        <v>2</v>
      </c>
      <c r="AG2489" t="s">
        <v>707</v>
      </c>
      <c r="AH2489">
        <v>1911</v>
      </c>
      <c r="AI2489">
        <v>0.01</v>
      </c>
      <c r="AJ2489">
        <v>0.01</v>
      </c>
      <c r="AK2489">
        <v>712</v>
      </c>
      <c r="AL2489">
        <v>712</v>
      </c>
      <c r="AM2489">
        <v>405</v>
      </c>
      <c r="AN2489">
        <v>405</v>
      </c>
      <c r="AO2489">
        <v>1911</v>
      </c>
      <c r="AP2489">
        <v>10</v>
      </c>
      <c r="AQ2489">
        <v>10</v>
      </c>
      <c r="AR2489">
        <v>0.01</v>
      </c>
      <c r="AS2489">
        <v>0.01</v>
      </c>
      <c r="AT2489">
        <v>1168</v>
      </c>
      <c r="AU2489">
        <v>1168</v>
      </c>
      <c r="AV2489">
        <v>133</v>
      </c>
      <c r="AW2489">
        <v>133</v>
      </c>
      <c r="AX2489" t="s">
        <v>130</v>
      </c>
      <c r="AY2489" s="3" t="s">
        <v>1000</v>
      </c>
      <c r="AZ2489">
        <v>1</v>
      </c>
      <c r="BB2489" s="2">
        <v>42144</v>
      </c>
      <c r="BC2489" s="4" t="s">
        <v>369</v>
      </c>
      <c r="BD2489">
        <v>41054531300042</v>
      </c>
      <c r="BF2489" t="s">
        <v>108</v>
      </c>
      <c r="BG2489" t="s">
        <v>1001</v>
      </c>
      <c r="BH2489" t="s">
        <v>1002</v>
      </c>
      <c r="BJ2489" s="2">
        <v>42143</v>
      </c>
      <c r="BK2489">
        <v>3</v>
      </c>
      <c r="BM2489">
        <v>1409</v>
      </c>
      <c r="BO2489" t="s">
        <v>118</v>
      </c>
      <c r="BP2489">
        <v>24</v>
      </c>
      <c r="BR2489">
        <v>27</v>
      </c>
      <c r="BT2489">
        <v>1</v>
      </c>
      <c r="BV2489">
        <v>34255833500051</v>
      </c>
      <c r="BX2489" t="s">
        <v>108</v>
      </c>
      <c r="BY2489">
        <v>1</v>
      </c>
      <c r="CA2489">
        <v>3</v>
      </c>
      <c r="CC2489">
        <v>41054531300042</v>
      </c>
      <c r="CE2489" t="s">
        <v>105</v>
      </c>
      <c r="CG2489">
        <v>3</v>
      </c>
      <c r="CM2489" t="s">
        <v>106</v>
      </c>
      <c r="CN2489" s="2">
        <v>42187</v>
      </c>
      <c r="CO2489">
        <v>0</v>
      </c>
      <c r="CQ2489" t="s">
        <v>105</v>
      </c>
      <c r="CR2489" t="s">
        <v>107</v>
      </c>
      <c r="CS2489">
        <v>41054531300042</v>
      </c>
      <c r="CU2489" t="s">
        <v>108</v>
      </c>
      <c r="CV2489" t="s">
        <v>109</v>
      </c>
      <c r="CW2489" t="s">
        <v>110</v>
      </c>
      <c r="CX2489" t="s">
        <v>111</v>
      </c>
      <c r="CY2489">
        <v>1</v>
      </c>
    </row>
    <row r="2490" spans="1:103" ht="15" hidden="1" customHeight="1" x14ac:dyDescent="0.2">
      <c r="A2490" t="s">
        <v>104</v>
      </c>
      <c r="B2490">
        <v>0</v>
      </c>
      <c r="D2490" t="s">
        <v>105</v>
      </c>
      <c r="K2490">
        <v>1</v>
      </c>
      <c r="M2490">
        <v>10</v>
      </c>
      <c r="N2490" t="s">
        <v>999</v>
      </c>
      <c r="O2490">
        <v>0</v>
      </c>
      <c r="R2490">
        <v>6127985</v>
      </c>
      <c r="S2490" s="2">
        <v>42143</v>
      </c>
      <c r="T2490">
        <v>20</v>
      </c>
      <c r="U2490">
        <v>1</v>
      </c>
      <c r="V2490">
        <v>1</v>
      </c>
      <c r="X2490">
        <v>0</v>
      </c>
      <c r="Y2490">
        <v>0</v>
      </c>
      <c r="Z2490" s="2">
        <v>42143</v>
      </c>
      <c r="AA2490" s="4" t="s">
        <v>1003</v>
      </c>
      <c r="AB2490">
        <v>23</v>
      </c>
      <c r="AC2490">
        <v>23</v>
      </c>
      <c r="AD2490" s="4" t="s">
        <v>1003</v>
      </c>
      <c r="AE2490">
        <v>2</v>
      </c>
      <c r="AF2490">
        <v>2</v>
      </c>
      <c r="AG2490" t="s">
        <v>708</v>
      </c>
      <c r="AH2490">
        <v>2986</v>
      </c>
      <c r="AI2490">
        <v>0.02</v>
      </c>
      <c r="AJ2490">
        <v>0.02</v>
      </c>
      <c r="AM2490">
        <v>454</v>
      </c>
      <c r="AN2490">
        <v>454</v>
      </c>
      <c r="AO2490">
        <v>2986</v>
      </c>
      <c r="AP2490">
        <v>10</v>
      </c>
      <c r="AQ2490">
        <v>10</v>
      </c>
      <c r="AR2490">
        <v>0.02</v>
      </c>
      <c r="AS2490">
        <v>0.02</v>
      </c>
      <c r="AV2490">
        <v>133</v>
      </c>
      <c r="AW2490">
        <v>133</v>
      </c>
      <c r="AX2490" t="s">
        <v>130</v>
      </c>
      <c r="AY2490" s="3" t="s">
        <v>1000</v>
      </c>
      <c r="AZ2490">
        <v>1</v>
      </c>
      <c r="BB2490" s="2">
        <v>42144</v>
      </c>
      <c r="BC2490" s="4" t="s">
        <v>369</v>
      </c>
      <c r="BD2490">
        <v>41054531300042</v>
      </c>
      <c r="BF2490" t="s">
        <v>108</v>
      </c>
      <c r="BG2490" t="s">
        <v>1001</v>
      </c>
      <c r="BH2490" t="s">
        <v>1002</v>
      </c>
      <c r="BJ2490" s="2">
        <v>42143</v>
      </c>
      <c r="BK2490">
        <v>3</v>
      </c>
      <c r="BM2490">
        <v>1409</v>
      </c>
      <c r="BO2490" t="s">
        <v>118</v>
      </c>
      <c r="BP2490">
        <v>24</v>
      </c>
      <c r="BR2490">
        <v>27</v>
      </c>
      <c r="BT2490">
        <v>1</v>
      </c>
      <c r="BV2490">
        <v>34255833500051</v>
      </c>
      <c r="BX2490" t="s">
        <v>108</v>
      </c>
      <c r="BY2490">
        <v>1</v>
      </c>
      <c r="CA2490">
        <v>3</v>
      </c>
      <c r="CC2490">
        <v>41054531300042</v>
      </c>
      <c r="CE2490" t="s">
        <v>105</v>
      </c>
      <c r="CG2490">
        <v>3</v>
      </c>
      <c r="CM2490" t="s">
        <v>106</v>
      </c>
      <c r="CN2490" s="2">
        <v>42187</v>
      </c>
      <c r="CO2490">
        <v>0</v>
      </c>
      <c r="CQ2490" t="s">
        <v>105</v>
      </c>
      <c r="CR2490" t="s">
        <v>107</v>
      </c>
      <c r="CS2490">
        <v>41054531300042</v>
      </c>
      <c r="CU2490" t="s">
        <v>108</v>
      </c>
      <c r="CV2490" t="s">
        <v>109</v>
      </c>
      <c r="CW2490" t="s">
        <v>110</v>
      </c>
      <c r="CX2490" t="s">
        <v>111</v>
      </c>
      <c r="CY2490">
        <v>1</v>
      </c>
    </row>
    <row r="2491" spans="1:103" ht="15" hidden="1" customHeight="1" x14ac:dyDescent="0.2">
      <c r="A2491" t="s">
        <v>104</v>
      </c>
      <c r="B2491">
        <v>0</v>
      </c>
      <c r="D2491" t="s">
        <v>105</v>
      </c>
      <c r="K2491">
        <v>1</v>
      </c>
      <c r="M2491">
        <v>10</v>
      </c>
      <c r="N2491" t="s">
        <v>999</v>
      </c>
      <c r="O2491">
        <v>0</v>
      </c>
      <c r="R2491">
        <v>6127985</v>
      </c>
      <c r="S2491" s="2">
        <v>42143</v>
      </c>
      <c r="T2491">
        <v>20</v>
      </c>
      <c r="U2491">
        <v>1</v>
      </c>
      <c r="V2491">
        <v>1</v>
      </c>
      <c r="X2491">
        <v>0</v>
      </c>
      <c r="Y2491">
        <v>0</v>
      </c>
      <c r="Z2491" s="2">
        <v>42143</v>
      </c>
      <c r="AA2491" s="4" t="s">
        <v>1003</v>
      </c>
      <c r="AB2491">
        <v>23</v>
      </c>
      <c r="AC2491">
        <v>23</v>
      </c>
      <c r="AD2491" s="4" t="s">
        <v>1003</v>
      </c>
      <c r="AE2491">
        <v>2</v>
      </c>
      <c r="AF2491">
        <v>2</v>
      </c>
      <c r="AG2491" t="s">
        <v>709</v>
      </c>
      <c r="AH2491">
        <v>2090</v>
      </c>
      <c r="AI2491">
        <v>0.02</v>
      </c>
      <c r="AJ2491">
        <v>0.02</v>
      </c>
      <c r="AM2491">
        <v>454</v>
      </c>
      <c r="AN2491">
        <v>454</v>
      </c>
      <c r="AO2491">
        <v>2090</v>
      </c>
      <c r="AP2491">
        <v>10</v>
      </c>
      <c r="AQ2491">
        <v>10</v>
      </c>
      <c r="AR2491">
        <v>0.02</v>
      </c>
      <c r="AS2491">
        <v>0.02</v>
      </c>
      <c r="AV2491">
        <v>133</v>
      </c>
      <c r="AW2491">
        <v>133</v>
      </c>
      <c r="AX2491" t="s">
        <v>130</v>
      </c>
      <c r="AY2491" s="3" t="s">
        <v>1000</v>
      </c>
      <c r="AZ2491">
        <v>1</v>
      </c>
      <c r="BB2491" s="2">
        <v>42144</v>
      </c>
      <c r="BC2491" s="4" t="s">
        <v>369</v>
      </c>
      <c r="BD2491">
        <v>41054531300042</v>
      </c>
      <c r="BF2491" t="s">
        <v>108</v>
      </c>
      <c r="BG2491" t="s">
        <v>1001</v>
      </c>
      <c r="BH2491" t="s">
        <v>1002</v>
      </c>
      <c r="BJ2491" s="2">
        <v>42143</v>
      </c>
      <c r="BK2491">
        <v>3</v>
      </c>
      <c r="BM2491">
        <v>1409</v>
      </c>
      <c r="BO2491" t="s">
        <v>118</v>
      </c>
      <c r="BP2491">
        <v>24</v>
      </c>
      <c r="BR2491">
        <v>27</v>
      </c>
      <c r="BT2491">
        <v>1</v>
      </c>
      <c r="BV2491">
        <v>34255833500051</v>
      </c>
      <c r="BX2491" t="s">
        <v>108</v>
      </c>
      <c r="BY2491">
        <v>1</v>
      </c>
      <c r="CA2491">
        <v>3</v>
      </c>
      <c r="CC2491">
        <v>41054531300042</v>
      </c>
      <c r="CE2491" t="s">
        <v>105</v>
      </c>
      <c r="CG2491">
        <v>3</v>
      </c>
      <c r="CM2491" t="s">
        <v>106</v>
      </c>
      <c r="CN2491" s="2">
        <v>42187</v>
      </c>
      <c r="CO2491">
        <v>0</v>
      </c>
      <c r="CQ2491" t="s">
        <v>105</v>
      </c>
      <c r="CR2491" t="s">
        <v>107</v>
      </c>
      <c r="CS2491">
        <v>41054531300042</v>
      </c>
      <c r="CU2491" t="s">
        <v>108</v>
      </c>
      <c r="CV2491" t="s">
        <v>109</v>
      </c>
      <c r="CW2491" t="s">
        <v>110</v>
      </c>
      <c r="CX2491" t="s">
        <v>111</v>
      </c>
      <c r="CY2491">
        <v>1</v>
      </c>
    </row>
    <row r="2492" spans="1:103" ht="15" hidden="1" customHeight="1" x14ac:dyDescent="0.2">
      <c r="A2492" t="s">
        <v>104</v>
      </c>
      <c r="B2492">
        <v>0</v>
      </c>
      <c r="D2492" t="s">
        <v>105</v>
      </c>
      <c r="K2492">
        <v>1</v>
      </c>
      <c r="M2492">
        <v>10</v>
      </c>
      <c r="N2492" t="s">
        <v>999</v>
      </c>
      <c r="O2492">
        <v>0</v>
      </c>
      <c r="R2492">
        <v>6127985</v>
      </c>
      <c r="S2492" s="2">
        <v>42143</v>
      </c>
      <c r="T2492">
        <v>20</v>
      </c>
      <c r="U2492">
        <v>1</v>
      </c>
      <c r="V2492">
        <v>1</v>
      </c>
      <c r="X2492">
        <v>0</v>
      </c>
      <c r="Y2492">
        <v>0</v>
      </c>
      <c r="Z2492" s="2">
        <v>42143</v>
      </c>
      <c r="AA2492" s="4" t="s">
        <v>1003</v>
      </c>
      <c r="AB2492">
        <v>23</v>
      </c>
      <c r="AC2492">
        <v>23</v>
      </c>
      <c r="AD2492" s="4" t="s">
        <v>1003</v>
      </c>
      <c r="AE2492">
        <v>2</v>
      </c>
      <c r="AF2492">
        <v>2</v>
      </c>
      <c r="AG2492" t="s">
        <v>710</v>
      </c>
      <c r="AH2492">
        <v>2860</v>
      </c>
      <c r="AI2492">
        <v>0.02</v>
      </c>
      <c r="AJ2492">
        <v>0.02</v>
      </c>
      <c r="AM2492">
        <v>454</v>
      </c>
      <c r="AN2492">
        <v>454</v>
      </c>
      <c r="AO2492">
        <v>2860</v>
      </c>
      <c r="AP2492">
        <v>10</v>
      </c>
      <c r="AQ2492">
        <v>10</v>
      </c>
      <c r="AR2492">
        <v>0.02</v>
      </c>
      <c r="AS2492">
        <v>0.02</v>
      </c>
      <c r="AV2492">
        <v>133</v>
      </c>
      <c r="AW2492">
        <v>133</v>
      </c>
      <c r="AX2492" t="s">
        <v>130</v>
      </c>
      <c r="AY2492" s="3" t="s">
        <v>1000</v>
      </c>
      <c r="AZ2492">
        <v>1</v>
      </c>
      <c r="BB2492" s="2">
        <v>42144</v>
      </c>
      <c r="BC2492" s="4" t="s">
        <v>369</v>
      </c>
      <c r="BD2492">
        <v>41054531300042</v>
      </c>
      <c r="BF2492" t="s">
        <v>108</v>
      </c>
      <c r="BG2492" t="s">
        <v>1001</v>
      </c>
      <c r="BH2492" t="s">
        <v>1002</v>
      </c>
      <c r="BJ2492" s="2">
        <v>42143</v>
      </c>
      <c r="BK2492">
        <v>3</v>
      </c>
      <c r="BM2492">
        <v>1409</v>
      </c>
      <c r="BO2492" t="s">
        <v>118</v>
      </c>
      <c r="BP2492">
        <v>24</v>
      </c>
      <c r="BR2492">
        <v>27</v>
      </c>
      <c r="BT2492">
        <v>1</v>
      </c>
      <c r="BV2492">
        <v>34255833500051</v>
      </c>
      <c r="BX2492" t="s">
        <v>108</v>
      </c>
      <c r="BY2492">
        <v>1</v>
      </c>
      <c r="CA2492">
        <v>3</v>
      </c>
      <c r="CC2492">
        <v>41054531300042</v>
      </c>
      <c r="CE2492" t="s">
        <v>105</v>
      </c>
      <c r="CG2492">
        <v>3</v>
      </c>
      <c r="CM2492" t="s">
        <v>106</v>
      </c>
      <c r="CN2492" s="2">
        <v>42187</v>
      </c>
      <c r="CO2492">
        <v>0</v>
      </c>
      <c r="CQ2492" t="s">
        <v>105</v>
      </c>
      <c r="CR2492" t="s">
        <v>107</v>
      </c>
      <c r="CS2492">
        <v>41054531300042</v>
      </c>
      <c r="CU2492" t="s">
        <v>108</v>
      </c>
      <c r="CV2492" t="s">
        <v>109</v>
      </c>
      <c r="CW2492" t="s">
        <v>110</v>
      </c>
      <c r="CX2492" t="s">
        <v>111</v>
      </c>
      <c r="CY2492">
        <v>1</v>
      </c>
    </row>
    <row r="2493" spans="1:103" ht="15" hidden="1" customHeight="1" x14ac:dyDescent="0.2">
      <c r="A2493" t="s">
        <v>104</v>
      </c>
      <c r="B2493">
        <v>0</v>
      </c>
      <c r="D2493" t="s">
        <v>105</v>
      </c>
      <c r="K2493">
        <v>1</v>
      </c>
      <c r="M2493">
        <v>10</v>
      </c>
      <c r="N2493" t="s">
        <v>999</v>
      </c>
      <c r="O2493">
        <v>0</v>
      </c>
      <c r="R2493">
        <v>6127985</v>
      </c>
      <c r="S2493" s="2">
        <v>42143</v>
      </c>
      <c r="T2493">
        <v>20</v>
      </c>
      <c r="U2493">
        <v>2</v>
      </c>
      <c r="V2493">
        <v>2</v>
      </c>
      <c r="X2493">
        <v>0</v>
      </c>
      <c r="Y2493">
        <v>0</v>
      </c>
      <c r="Z2493" s="2">
        <v>42143</v>
      </c>
      <c r="AA2493" s="4" t="s">
        <v>1003</v>
      </c>
      <c r="AB2493">
        <v>23</v>
      </c>
      <c r="AC2493">
        <v>23</v>
      </c>
      <c r="AD2493" s="4" t="s">
        <v>1003</v>
      </c>
      <c r="AE2493">
        <v>2</v>
      </c>
      <c r="AF2493">
        <v>2</v>
      </c>
      <c r="AG2493" t="s">
        <v>711</v>
      </c>
      <c r="AH2493">
        <v>7510</v>
      </c>
      <c r="AI2493">
        <v>0.1</v>
      </c>
      <c r="AJ2493">
        <v>0.1</v>
      </c>
      <c r="AM2493">
        <v>454</v>
      </c>
      <c r="AN2493">
        <v>454</v>
      </c>
      <c r="AO2493">
        <v>7510</v>
      </c>
      <c r="AP2493">
        <v>10</v>
      </c>
      <c r="AQ2493">
        <v>10</v>
      </c>
      <c r="AR2493">
        <v>0.1</v>
      </c>
      <c r="AS2493">
        <v>0.1</v>
      </c>
      <c r="AV2493">
        <v>133</v>
      </c>
      <c r="AW2493">
        <v>133</v>
      </c>
      <c r="AX2493" t="s">
        <v>130</v>
      </c>
      <c r="AY2493" s="3" t="s">
        <v>1000</v>
      </c>
      <c r="AZ2493">
        <v>1</v>
      </c>
      <c r="BB2493" s="2">
        <v>42144</v>
      </c>
      <c r="BC2493" s="4" t="s">
        <v>369</v>
      </c>
      <c r="BD2493">
        <v>41054531300042</v>
      </c>
      <c r="BF2493" t="s">
        <v>108</v>
      </c>
      <c r="BG2493" t="s">
        <v>1001</v>
      </c>
      <c r="BH2493" t="s">
        <v>1002</v>
      </c>
      <c r="BJ2493" s="2">
        <v>42143</v>
      </c>
      <c r="BK2493">
        <v>3</v>
      </c>
      <c r="BM2493">
        <v>1409</v>
      </c>
      <c r="BO2493" t="s">
        <v>118</v>
      </c>
      <c r="BP2493">
        <v>24</v>
      </c>
      <c r="BR2493">
        <v>27</v>
      </c>
      <c r="BT2493">
        <v>1</v>
      </c>
      <c r="BV2493">
        <v>34255833500051</v>
      </c>
      <c r="BX2493" t="s">
        <v>108</v>
      </c>
      <c r="BY2493">
        <v>1</v>
      </c>
      <c r="CA2493">
        <v>3</v>
      </c>
      <c r="CC2493">
        <v>41054531300042</v>
      </c>
      <c r="CE2493" t="s">
        <v>105</v>
      </c>
      <c r="CG2493">
        <v>3</v>
      </c>
      <c r="CM2493" t="s">
        <v>106</v>
      </c>
      <c r="CN2493" s="2">
        <v>42187</v>
      </c>
      <c r="CO2493">
        <v>0</v>
      </c>
      <c r="CQ2493" t="s">
        <v>105</v>
      </c>
      <c r="CR2493" t="s">
        <v>107</v>
      </c>
      <c r="CS2493">
        <v>41054531300042</v>
      </c>
      <c r="CU2493" t="s">
        <v>108</v>
      </c>
      <c r="CV2493" t="s">
        <v>109</v>
      </c>
      <c r="CW2493" t="s">
        <v>110</v>
      </c>
      <c r="CX2493" t="s">
        <v>111</v>
      </c>
      <c r="CY2493">
        <v>1</v>
      </c>
    </row>
    <row r="2494" spans="1:103" ht="15" hidden="1" customHeight="1" x14ac:dyDescent="0.2">
      <c r="A2494" t="s">
        <v>104</v>
      </c>
      <c r="B2494">
        <v>0</v>
      </c>
      <c r="D2494" t="s">
        <v>105</v>
      </c>
      <c r="K2494">
        <v>1</v>
      </c>
      <c r="M2494">
        <v>10</v>
      </c>
      <c r="N2494" t="s">
        <v>999</v>
      </c>
      <c r="O2494">
        <v>0</v>
      </c>
      <c r="R2494">
        <v>6127985</v>
      </c>
      <c r="S2494" s="2">
        <v>42143</v>
      </c>
      <c r="T2494">
        <v>20</v>
      </c>
      <c r="U2494">
        <v>1</v>
      </c>
      <c r="V2494">
        <v>1</v>
      </c>
      <c r="X2494">
        <v>0</v>
      </c>
      <c r="Y2494">
        <v>0</v>
      </c>
      <c r="Z2494" s="2">
        <v>42143</v>
      </c>
      <c r="AA2494" s="4" t="s">
        <v>1003</v>
      </c>
      <c r="AB2494">
        <v>23</v>
      </c>
      <c r="AC2494">
        <v>23</v>
      </c>
      <c r="AD2494" s="4" t="s">
        <v>1003</v>
      </c>
      <c r="AE2494">
        <v>2</v>
      </c>
      <c r="AF2494">
        <v>2</v>
      </c>
      <c r="AG2494" t="s">
        <v>712</v>
      </c>
      <c r="AH2494">
        <v>1877</v>
      </c>
      <c r="AI2494">
        <v>0.02</v>
      </c>
      <c r="AJ2494">
        <v>0.02</v>
      </c>
      <c r="AM2494">
        <v>454</v>
      </c>
      <c r="AN2494">
        <v>454</v>
      </c>
      <c r="AO2494">
        <v>1877</v>
      </c>
      <c r="AP2494">
        <v>10</v>
      </c>
      <c r="AQ2494">
        <v>10</v>
      </c>
      <c r="AR2494">
        <v>0.02</v>
      </c>
      <c r="AS2494">
        <v>0.02</v>
      </c>
      <c r="AV2494">
        <v>133</v>
      </c>
      <c r="AW2494">
        <v>133</v>
      </c>
      <c r="AX2494" t="s">
        <v>130</v>
      </c>
      <c r="AY2494" s="3" t="s">
        <v>1000</v>
      </c>
      <c r="AZ2494">
        <v>1</v>
      </c>
      <c r="BB2494" s="2">
        <v>42144</v>
      </c>
      <c r="BC2494" s="4" t="s">
        <v>369</v>
      </c>
      <c r="BD2494">
        <v>41054531300042</v>
      </c>
      <c r="BF2494" t="s">
        <v>108</v>
      </c>
      <c r="BG2494" t="s">
        <v>1001</v>
      </c>
      <c r="BH2494" t="s">
        <v>1002</v>
      </c>
      <c r="BJ2494" s="2">
        <v>42143</v>
      </c>
      <c r="BK2494">
        <v>3</v>
      </c>
      <c r="BM2494">
        <v>1409</v>
      </c>
      <c r="BO2494" t="s">
        <v>118</v>
      </c>
      <c r="BP2494">
        <v>24</v>
      </c>
      <c r="BR2494">
        <v>27</v>
      </c>
      <c r="BT2494">
        <v>1</v>
      </c>
      <c r="BV2494">
        <v>34255833500051</v>
      </c>
      <c r="BX2494" t="s">
        <v>108</v>
      </c>
      <c r="BY2494">
        <v>1</v>
      </c>
      <c r="CA2494">
        <v>3</v>
      </c>
      <c r="CC2494">
        <v>41054531300042</v>
      </c>
      <c r="CE2494" t="s">
        <v>105</v>
      </c>
      <c r="CG2494">
        <v>3</v>
      </c>
      <c r="CM2494" t="s">
        <v>106</v>
      </c>
      <c r="CN2494" s="2">
        <v>42187</v>
      </c>
      <c r="CO2494">
        <v>0</v>
      </c>
      <c r="CQ2494" t="s">
        <v>105</v>
      </c>
      <c r="CR2494" t="s">
        <v>107</v>
      </c>
      <c r="CS2494">
        <v>41054531300042</v>
      </c>
      <c r="CU2494" t="s">
        <v>108</v>
      </c>
      <c r="CV2494" t="s">
        <v>109</v>
      </c>
      <c r="CW2494" t="s">
        <v>110</v>
      </c>
      <c r="CX2494" t="s">
        <v>111</v>
      </c>
      <c r="CY2494">
        <v>1</v>
      </c>
    </row>
    <row r="2495" spans="1:103" ht="15" hidden="1" customHeight="1" x14ac:dyDescent="0.2">
      <c r="A2495" t="s">
        <v>104</v>
      </c>
      <c r="B2495">
        <v>0</v>
      </c>
      <c r="D2495" t="s">
        <v>105</v>
      </c>
      <c r="K2495">
        <v>1</v>
      </c>
      <c r="M2495">
        <v>10</v>
      </c>
      <c r="N2495" t="s">
        <v>999</v>
      </c>
      <c r="O2495">
        <v>0</v>
      </c>
      <c r="R2495">
        <v>6127985</v>
      </c>
      <c r="S2495" s="2">
        <v>42143</v>
      </c>
      <c r="T2495">
        <v>20</v>
      </c>
      <c r="U2495">
        <v>1</v>
      </c>
      <c r="V2495">
        <v>1</v>
      </c>
      <c r="X2495">
        <v>0</v>
      </c>
      <c r="Y2495">
        <v>0</v>
      </c>
      <c r="Z2495" s="2">
        <v>42143</v>
      </c>
      <c r="AA2495" s="4" t="s">
        <v>1003</v>
      </c>
      <c r="AB2495">
        <v>23</v>
      </c>
      <c r="AC2495">
        <v>23</v>
      </c>
      <c r="AD2495" s="4" t="s">
        <v>1003</v>
      </c>
      <c r="AE2495">
        <v>2</v>
      </c>
      <c r="AF2495">
        <v>2</v>
      </c>
      <c r="AG2495" t="s">
        <v>264</v>
      </c>
      <c r="AH2495">
        <v>1204</v>
      </c>
      <c r="AI2495">
        <v>0.01</v>
      </c>
      <c r="AJ2495">
        <v>0.01</v>
      </c>
      <c r="AK2495">
        <v>712</v>
      </c>
      <c r="AL2495">
        <v>712</v>
      </c>
      <c r="AM2495">
        <v>151</v>
      </c>
      <c r="AN2495">
        <v>151</v>
      </c>
      <c r="AO2495">
        <v>1204</v>
      </c>
      <c r="AP2495">
        <v>10</v>
      </c>
      <c r="AQ2495">
        <v>10</v>
      </c>
      <c r="AR2495">
        <v>0.01</v>
      </c>
      <c r="AS2495">
        <v>0.01</v>
      </c>
      <c r="AT2495">
        <v>1168</v>
      </c>
      <c r="AU2495">
        <v>1168</v>
      </c>
      <c r="AV2495">
        <v>133</v>
      </c>
      <c r="AW2495">
        <v>133</v>
      </c>
      <c r="AX2495" t="s">
        <v>130</v>
      </c>
      <c r="AY2495" s="3" t="s">
        <v>1000</v>
      </c>
      <c r="AZ2495">
        <v>1</v>
      </c>
      <c r="BB2495" s="2">
        <v>42144</v>
      </c>
      <c r="BC2495" s="4" t="s">
        <v>369</v>
      </c>
      <c r="BD2495">
        <v>41054531300042</v>
      </c>
      <c r="BF2495" t="s">
        <v>108</v>
      </c>
      <c r="BG2495" t="s">
        <v>1001</v>
      </c>
      <c r="BH2495" t="s">
        <v>1002</v>
      </c>
      <c r="BJ2495" s="2">
        <v>42143</v>
      </c>
      <c r="BK2495">
        <v>3</v>
      </c>
      <c r="BM2495">
        <v>1409</v>
      </c>
      <c r="BO2495" t="s">
        <v>118</v>
      </c>
      <c r="BP2495">
        <v>24</v>
      </c>
      <c r="BR2495">
        <v>27</v>
      </c>
      <c r="BT2495">
        <v>1</v>
      </c>
      <c r="BV2495">
        <v>34255833500051</v>
      </c>
      <c r="BX2495" t="s">
        <v>108</v>
      </c>
      <c r="BY2495">
        <v>1</v>
      </c>
      <c r="CA2495">
        <v>3</v>
      </c>
      <c r="CC2495">
        <v>41054531300042</v>
      </c>
      <c r="CE2495" t="s">
        <v>105</v>
      </c>
      <c r="CG2495">
        <v>3</v>
      </c>
      <c r="CM2495" t="s">
        <v>106</v>
      </c>
      <c r="CN2495" s="2">
        <v>42187</v>
      </c>
      <c r="CO2495">
        <v>0</v>
      </c>
      <c r="CQ2495" t="s">
        <v>105</v>
      </c>
      <c r="CR2495" t="s">
        <v>107</v>
      </c>
      <c r="CS2495">
        <v>41054531300042</v>
      </c>
      <c r="CU2495" t="s">
        <v>108</v>
      </c>
      <c r="CV2495" t="s">
        <v>109</v>
      </c>
      <c r="CW2495" t="s">
        <v>110</v>
      </c>
      <c r="CX2495" t="s">
        <v>111</v>
      </c>
      <c r="CY2495">
        <v>1</v>
      </c>
    </row>
    <row r="2496" spans="1:103" ht="15" hidden="1" customHeight="1" x14ac:dyDescent="0.2">
      <c r="A2496" t="s">
        <v>104</v>
      </c>
      <c r="B2496">
        <v>0</v>
      </c>
      <c r="D2496" t="s">
        <v>105</v>
      </c>
      <c r="K2496">
        <v>1</v>
      </c>
      <c r="M2496">
        <v>10</v>
      </c>
      <c r="N2496" t="s">
        <v>999</v>
      </c>
      <c r="O2496">
        <v>0</v>
      </c>
      <c r="R2496">
        <v>6127985</v>
      </c>
      <c r="S2496" s="2">
        <v>42143</v>
      </c>
      <c r="T2496">
        <v>20</v>
      </c>
      <c r="U2496">
        <v>2</v>
      </c>
      <c r="V2496">
        <v>2</v>
      </c>
      <c r="X2496">
        <v>0</v>
      </c>
      <c r="Y2496">
        <v>0</v>
      </c>
      <c r="Z2496" s="2">
        <v>42143</v>
      </c>
      <c r="AA2496" s="4" t="s">
        <v>1003</v>
      </c>
      <c r="AB2496">
        <v>23</v>
      </c>
      <c r="AC2496">
        <v>23</v>
      </c>
      <c r="AD2496" s="4" t="s">
        <v>1003</v>
      </c>
      <c r="AE2496">
        <v>2</v>
      </c>
      <c r="AF2496">
        <v>2</v>
      </c>
      <c r="AG2496" t="s">
        <v>713</v>
      </c>
      <c r="AH2496">
        <v>5483</v>
      </c>
      <c r="AI2496">
        <v>0.02</v>
      </c>
      <c r="AJ2496">
        <v>0.02</v>
      </c>
      <c r="AM2496">
        <v>454</v>
      </c>
      <c r="AN2496">
        <v>454</v>
      </c>
      <c r="AO2496">
        <v>5483</v>
      </c>
      <c r="AP2496">
        <v>10</v>
      </c>
      <c r="AQ2496">
        <v>10</v>
      </c>
      <c r="AR2496">
        <v>0.02</v>
      </c>
      <c r="AS2496">
        <v>0.02</v>
      </c>
      <c r="AV2496">
        <v>133</v>
      </c>
      <c r="AW2496">
        <v>133</v>
      </c>
      <c r="AX2496" t="s">
        <v>130</v>
      </c>
      <c r="AY2496" s="3" t="s">
        <v>1000</v>
      </c>
      <c r="AZ2496">
        <v>1</v>
      </c>
      <c r="BB2496" s="2">
        <v>42144</v>
      </c>
      <c r="BC2496" s="4" t="s">
        <v>369</v>
      </c>
      <c r="BD2496">
        <v>41054531300042</v>
      </c>
      <c r="BF2496" t="s">
        <v>108</v>
      </c>
      <c r="BG2496" t="s">
        <v>1001</v>
      </c>
      <c r="BH2496" t="s">
        <v>1002</v>
      </c>
      <c r="BJ2496" s="2">
        <v>42143</v>
      </c>
      <c r="BK2496">
        <v>3</v>
      </c>
      <c r="BM2496">
        <v>1409</v>
      </c>
      <c r="BO2496" t="s">
        <v>118</v>
      </c>
      <c r="BP2496">
        <v>24</v>
      </c>
      <c r="BR2496">
        <v>27</v>
      </c>
      <c r="BT2496">
        <v>1</v>
      </c>
      <c r="BV2496">
        <v>34255833500051</v>
      </c>
      <c r="BX2496" t="s">
        <v>108</v>
      </c>
      <c r="BY2496">
        <v>1</v>
      </c>
      <c r="CA2496">
        <v>3</v>
      </c>
      <c r="CC2496">
        <v>41054531300042</v>
      </c>
      <c r="CE2496" t="s">
        <v>105</v>
      </c>
      <c r="CG2496">
        <v>3</v>
      </c>
      <c r="CM2496" t="s">
        <v>106</v>
      </c>
      <c r="CN2496" s="2">
        <v>42187</v>
      </c>
      <c r="CO2496">
        <v>0</v>
      </c>
      <c r="CQ2496" t="s">
        <v>105</v>
      </c>
      <c r="CR2496" t="s">
        <v>107</v>
      </c>
      <c r="CS2496">
        <v>41054531300042</v>
      </c>
      <c r="CU2496" t="s">
        <v>108</v>
      </c>
      <c r="CV2496" t="s">
        <v>109</v>
      </c>
      <c r="CW2496" t="s">
        <v>110</v>
      </c>
      <c r="CX2496" t="s">
        <v>111</v>
      </c>
      <c r="CY2496">
        <v>1</v>
      </c>
    </row>
    <row r="2497" spans="1:103" ht="15" hidden="1" customHeight="1" x14ac:dyDescent="0.2">
      <c r="A2497" t="s">
        <v>104</v>
      </c>
      <c r="B2497">
        <v>0</v>
      </c>
      <c r="D2497" t="s">
        <v>105</v>
      </c>
      <c r="K2497">
        <v>1</v>
      </c>
      <c r="M2497">
        <v>10</v>
      </c>
      <c r="N2497" t="s">
        <v>999</v>
      </c>
      <c r="O2497">
        <v>0</v>
      </c>
      <c r="R2497">
        <v>6127985</v>
      </c>
      <c r="S2497" s="2">
        <v>42143</v>
      </c>
      <c r="T2497">
        <v>20</v>
      </c>
      <c r="U2497">
        <v>1</v>
      </c>
      <c r="V2497">
        <v>1</v>
      </c>
      <c r="X2497">
        <v>0</v>
      </c>
      <c r="Y2497">
        <v>0</v>
      </c>
      <c r="Z2497" s="2">
        <v>42143</v>
      </c>
      <c r="AA2497" s="4" t="s">
        <v>1003</v>
      </c>
      <c r="AB2497">
        <v>23</v>
      </c>
      <c r="AC2497">
        <v>23</v>
      </c>
      <c r="AD2497" s="4" t="s">
        <v>1003</v>
      </c>
      <c r="AE2497">
        <v>2</v>
      </c>
      <c r="AF2497">
        <v>2</v>
      </c>
      <c r="AG2497" t="s">
        <v>714</v>
      </c>
      <c r="AH2497">
        <v>2741</v>
      </c>
      <c r="AI2497">
        <v>0.05</v>
      </c>
      <c r="AJ2497">
        <v>0.05</v>
      </c>
      <c r="AM2497">
        <v>454</v>
      </c>
      <c r="AN2497">
        <v>454</v>
      </c>
      <c r="AO2497">
        <v>2741</v>
      </c>
      <c r="AP2497">
        <v>10</v>
      </c>
      <c r="AQ2497">
        <v>10</v>
      </c>
      <c r="AR2497">
        <v>0.05</v>
      </c>
      <c r="AS2497">
        <v>0.05</v>
      </c>
      <c r="AV2497">
        <v>133</v>
      </c>
      <c r="AW2497">
        <v>133</v>
      </c>
      <c r="AX2497" t="s">
        <v>130</v>
      </c>
      <c r="AY2497" s="3" t="s">
        <v>1000</v>
      </c>
      <c r="AZ2497">
        <v>1</v>
      </c>
      <c r="BB2497" s="2">
        <v>42144</v>
      </c>
      <c r="BC2497" s="4" t="s">
        <v>369</v>
      </c>
      <c r="BD2497">
        <v>41054531300042</v>
      </c>
      <c r="BF2497" t="s">
        <v>108</v>
      </c>
      <c r="BG2497" t="s">
        <v>1001</v>
      </c>
      <c r="BH2497" t="s">
        <v>1002</v>
      </c>
      <c r="BJ2497" s="2">
        <v>42143</v>
      </c>
      <c r="BK2497">
        <v>3</v>
      </c>
      <c r="BM2497">
        <v>1409</v>
      </c>
      <c r="BO2497" t="s">
        <v>118</v>
      </c>
      <c r="BP2497">
        <v>24</v>
      </c>
      <c r="BR2497">
        <v>27</v>
      </c>
      <c r="BT2497">
        <v>1</v>
      </c>
      <c r="BV2497">
        <v>34255833500051</v>
      </c>
      <c r="BX2497" t="s">
        <v>108</v>
      </c>
      <c r="BY2497">
        <v>1</v>
      </c>
      <c r="CA2497">
        <v>3</v>
      </c>
      <c r="CC2497">
        <v>41054531300042</v>
      </c>
      <c r="CE2497" t="s">
        <v>105</v>
      </c>
      <c r="CG2497">
        <v>3</v>
      </c>
      <c r="CM2497" t="s">
        <v>106</v>
      </c>
      <c r="CN2497" s="2">
        <v>42187</v>
      </c>
      <c r="CO2497">
        <v>0</v>
      </c>
      <c r="CQ2497" t="s">
        <v>105</v>
      </c>
      <c r="CR2497" t="s">
        <v>107</v>
      </c>
      <c r="CS2497">
        <v>41054531300042</v>
      </c>
      <c r="CU2497" t="s">
        <v>108</v>
      </c>
      <c r="CV2497" t="s">
        <v>109</v>
      </c>
      <c r="CW2497" t="s">
        <v>110</v>
      </c>
      <c r="CX2497" t="s">
        <v>111</v>
      </c>
      <c r="CY2497">
        <v>1</v>
      </c>
    </row>
    <row r="2498" spans="1:103" ht="15" hidden="1" customHeight="1" x14ac:dyDescent="0.2">
      <c r="A2498" t="s">
        <v>104</v>
      </c>
      <c r="B2498">
        <v>0</v>
      </c>
      <c r="D2498" t="s">
        <v>105</v>
      </c>
      <c r="K2498">
        <v>1</v>
      </c>
      <c r="M2498">
        <v>10</v>
      </c>
      <c r="N2498" t="s">
        <v>999</v>
      </c>
      <c r="O2498">
        <v>0</v>
      </c>
      <c r="R2498">
        <v>6127985</v>
      </c>
      <c r="S2498" s="2">
        <v>42143</v>
      </c>
      <c r="T2498">
        <v>20</v>
      </c>
      <c r="U2498">
        <v>1</v>
      </c>
      <c r="V2498">
        <v>1</v>
      </c>
      <c r="X2498">
        <v>0</v>
      </c>
      <c r="Y2498">
        <v>0</v>
      </c>
      <c r="Z2498" s="2">
        <v>42143</v>
      </c>
      <c r="AA2498" s="4" t="s">
        <v>1003</v>
      </c>
      <c r="AB2498">
        <v>23</v>
      </c>
      <c r="AC2498">
        <v>23</v>
      </c>
      <c r="AD2498" s="4" t="s">
        <v>1003</v>
      </c>
      <c r="AE2498">
        <v>2</v>
      </c>
      <c r="AF2498">
        <v>2</v>
      </c>
      <c r="AG2498" t="s">
        <v>715</v>
      </c>
      <c r="AH2498">
        <v>2025</v>
      </c>
      <c r="AI2498">
        <v>5.0000000000000001E-3</v>
      </c>
      <c r="AJ2498">
        <v>5.0000000000000001E-3</v>
      </c>
      <c r="AK2498">
        <v>712</v>
      </c>
      <c r="AL2498">
        <v>712</v>
      </c>
      <c r="AM2498">
        <v>405</v>
      </c>
      <c r="AN2498">
        <v>405</v>
      </c>
      <c r="AO2498">
        <v>2025</v>
      </c>
      <c r="AP2498">
        <v>10</v>
      </c>
      <c r="AQ2498">
        <v>10</v>
      </c>
      <c r="AR2498">
        <v>5.0000000000000001E-3</v>
      </c>
      <c r="AS2498">
        <v>5.0000000000000001E-3</v>
      </c>
      <c r="AT2498">
        <v>1168</v>
      </c>
      <c r="AU2498">
        <v>1168</v>
      </c>
      <c r="AV2498">
        <v>133</v>
      </c>
      <c r="AW2498">
        <v>133</v>
      </c>
      <c r="AX2498" t="s">
        <v>130</v>
      </c>
      <c r="AY2498" s="3" t="s">
        <v>1000</v>
      </c>
      <c r="AZ2498">
        <v>1</v>
      </c>
      <c r="BB2498" s="2">
        <v>42144</v>
      </c>
      <c r="BC2498" s="4" t="s">
        <v>369</v>
      </c>
      <c r="BD2498">
        <v>41054531300042</v>
      </c>
      <c r="BF2498" t="s">
        <v>108</v>
      </c>
      <c r="BG2498" t="s">
        <v>1001</v>
      </c>
      <c r="BH2498" t="s">
        <v>1002</v>
      </c>
      <c r="BJ2498" s="2">
        <v>42143</v>
      </c>
      <c r="BK2498">
        <v>3</v>
      </c>
      <c r="BM2498">
        <v>1409</v>
      </c>
      <c r="BO2498" t="s">
        <v>118</v>
      </c>
      <c r="BP2498">
        <v>24</v>
      </c>
      <c r="BR2498">
        <v>27</v>
      </c>
      <c r="BT2498">
        <v>1</v>
      </c>
      <c r="BV2498">
        <v>34255833500051</v>
      </c>
      <c r="BX2498" t="s">
        <v>108</v>
      </c>
      <c r="BY2498">
        <v>1</v>
      </c>
      <c r="CA2498">
        <v>3</v>
      </c>
      <c r="CC2498">
        <v>41054531300042</v>
      </c>
      <c r="CE2498" t="s">
        <v>105</v>
      </c>
      <c r="CG2498">
        <v>3</v>
      </c>
      <c r="CM2498" t="s">
        <v>106</v>
      </c>
      <c r="CN2498" s="2">
        <v>42187</v>
      </c>
      <c r="CO2498">
        <v>0</v>
      </c>
      <c r="CQ2498" t="s">
        <v>105</v>
      </c>
      <c r="CR2498" t="s">
        <v>107</v>
      </c>
      <c r="CS2498">
        <v>41054531300042</v>
      </c>
      <c r="CU2498" t="s">
        <v>108</v>
      </c>
      <c r="CV2498" t="s">
        <v>109</v>
      </c>
      <c r="CW2498" t="s">
        <v>110</v>
      </c>
      <c r="CX2498" t="s">
        <v>111</v>
      </c>
      <c r="CY2498">
        <v>1</v>
      </c>
    </row>
    <row r="2499" spans="1:103" ht="15" hidden="1" customHeight="1" x14ac:dyDescent="0.2">
      <c r="A2499" t="s">
        <v>104</v>
      </c>
      <c r="B2499">
        <v>0</v>
      </c>
      <c r="D2499" t="s">
        <v>105</v>
      </c>
      <c r="K2499">
        <v>1</v>
      </c>
      <c r="M2499">
        <v>10</v>
      </c>
      <c r="N2499" t="s">
        <v>999</v>
      </c>
      <c r="O2499">
        <v>0</v>
      </c>
      <c r="R2499">
        <v>6127985</v>
      </c>
      <c r="S2499" s="2">
        <v>42143</v>
      </c>
      <c r="T2499">
        <v>20</v>
      </c>
      <c r="U2499">
        <v>1</v>
      </c>
      <c r="V2499">
        <v>1</v>
      </c>
      <c r="X2499">
        <v>0</v>
      </c>
      <c r="Y2499">
        <v>0</v>
      </c>
      <c r="Z2499" s="2">
        <v>42143</v>
      </c>
      <c r="AA2499" s="4" t="s">
        <v>1003</v>
      </c>
      <c r="AB2499">
        <v>23</v>
      </c>
      <c r="AC2499">
        <v>23</v>
      </c>
      <c r="AD2499" s="4" t="s">
        <v>1003</v>
      </c>
      <c r="AE2499">
        <v>2</v>
      </c>
      <c r="AF2499">
        <v>2</v>
      </c>
      <c r="AG2499" t="s">
        <v>716</v>
      </c>
      <c r="AH2499">
        <v>2563</v>
      </c>
      <c r="AI2499">
        <v>0.05</v>
      </c>
      <c r="AJ2499">
        <v>0.05</v>
      </c>
      <c r="AM2499">
        <v>454</v>
      </c>
      <c r="AN2499">
        <v>454</v>
      </c>
      <c r="AO2499">
        <v>2563</v>
      </c>
      <c r="AP2499">
        <v>10</v>
      </c>
      <c r="AQ2499">
        <v>10</v>
      </c>
      <c r="AR2499">
        <v>0.05</v>
      </c>
      <c r="AS2499">
        <v>0.05</v>
      </c>
      <c r="AV2499">
        <v>133</v>
      </c>
      <c r="AW2499">
        <v>133</v>
      </c>
      <c r="AX2499" t="s">
        <v>130</v>
      </c>
      <c r="AY2499" s="3" t="s">
        <v>1000</v>
      </c>
      <c r="AZ2499">
        <v>1</v>
      </c>
      <c r="BB2499" s="2">
        <v>42144</v>
      </c>
      <c r="BC2499" s="4" t="s">
        <v>369</v>
      </c>
      <c r="BD2499">
        <v>41054531300042</v>
      </c>
      <c r="BF2499" t="s">
        <v>108</v>
      </c>
      <c r="BG2499" t="s">
        <v>1001</v>
      </c>
      <c r="BH2499" t="s">
        <v>1002</v>
      </c>
      <c r="BJ2499" s="2">
        <v>42143</v>
      </c>
      <c r="BK2499">
        <v>3</v>
      </c>
      <c r="BM2499">
        <v>1409</v>
      </c>
      <c r="BO2499" t="s">
        <v>118</v>
      </c>
      <c r="BP2499">
        <v>24</v>
      </c>
      <c r="BR2499">
        <v>27</v>
      </c>
      <c r="BT2499">
        <v>1</v>
      </c>
      <c r="BV2499">
        <v>34255833500051</v>
      </c>
      <c r="BX2499" t="s">
        <v>108</v>
      </c>
      <c r="BY2499">
        <v>1</v>
      </c>
      <c r="CA2499">
        <v>3</v>
      </c>
      <c r="CC2499">
        <v>41054531300042</v>
      </c>
      <c r="CE2499" t="s">
        <v>105</v>
      </c>
      <c r="CG2499">
        <v>3</v>
      </c>
      <c r="CM2499" t="s">
        <v>106</v>
      </c>
      <c r="CN2499" s="2">
        <v>42187</v>
      </c>
      <c r="CO2499">
        <v>0</v>
      </c>
      <c r="CQ2499" t="s">
        <v>105</v>
      </c>
      <c r="CR2499" t="s">
        <v>107</v>
      </c>
      <c r="CS2499">
        <v>41054531300042</v>
      </c>
      <c r="CU2499" t="s">
        <v>108</v>
      </c>
      <c r="CV2499" t="s">
        <v>109</v>
      </c>
      <c r="CW2499" t="s">
        <v>110</v>
      </c>
      <c r="CX2499" t="s">
        <v>111</v>
      </c>
      <c r="CY2499">
        <v>1</v>
      </c>
    </row>
    <row r="2500" spans="1:103" ht="15" hidden="1" customHeight="1" x14ac:dyDescent="0.2">
      <c r="A2500" t="s">
        <v>104</v>
      </c>
      <c r="B2500">
        <v>0</v>
      </c>
      <c r="D2500" t="s">
        <v>105</v>
      </c>
      <c r="K2500">
        <v>1</v>
      </c>
      <c r="M2500">
        <v>10</v>
      </c>
      <c r="N2500" t="s">
        <v>999</v>
      </c>
      <c r="O2500">
        <v>0</v>
      </c>
      <c r="R2500">
        <v>6127985</v>
      </c>
      <c r="S2500" s="2">
        <v>42143</v>
      </c>
      <c r="T2500">
        <v>20</v>
      </c>
      <c r="U2500">
        <v>1</v>
      </c>
      <c r="V2500">
        <v>1</v>
      </c>
      <c r="X2500">
        <v>0</v>
      </c>
      <c r="Y2500">
        <v>0</v>
      </c>
      <c r="Z2500" s="2">
        <v>42143</v>
      </c>
      <c r="AA2500" s="4" t="s">
        <v>1003</v>
      </c>
      <c r="AB2500">
        <v>23</v>
      </c>
      <c r="AC2500">
        <v>23</v>
      </c>
      <c r="AD2500" s="4" t="s">
        <v>1003</v>
      </c>
      <c r="AE2500">
        <v>2</v>
      </c>
      <c r="AF2500">
        <v>2</v>
      </c>
      <c r="AG2500" t="s">
        <v>717</v>
      </c>
      <c r="AH2500">
        <v>1205</v>
      </c>
      <c r="AI2500">
        <v>0.02</v>
      </c>
      <c r="AJ2500">
        <v>0.02</v>
      </c>
      <c r="AM2500">
        <v>454</v>
      </c>
      <c r="AN2500">
        <v>454</v>
      </c>
      <c r="AO2500">
        <v>1205</v>
      </c>
      <c r="AP2500">
        <v>10</v>
      </c>
      <c r="AQ2500">
        <v>10</v>
      </c>
      <c r="AR2500">
        <v>0.02</v>
      </c>
      <c r="AS2500">
        <v>0.02</v>
      </c>
      <c r="AV2500">
        <v>133</v>
      </c>
      <c r="AW2500">
        <v>133</v>
      </c>
      <c r="AX2500" t="s">
        <v>130</v>
      </c>
      <c r="AY2500" s="3" t="s">
        <v>1000</v>
      </c>
      <c r="AZ2500">
        <v>1</v>
      </c>
      <c r="BB2500" s="2">
        <v>42144</v>
      </c>
      <c r="BC2500" s="4" t="s">
        <v>369</v>
      </c>
      <c r="BD2500">
        <v>41054531300042</v>
      </c>
      <c r="BF2500" t="s">
        <v>108</v>
      </c>
      <c r="BG2500" t="s">
        <v>1001</v>
      </c>
      <c r="BH2500" t="s">
        <v>1002</v>
      </c>
      <c r="BJ2500" s="2">
        <v>42143</v>
      </c>
      <c r="BK2500">
        <v>3</v>
      </c>
      <c r="BM2500">
        <v>1409</v>
      </c>
      <c r="BO2500" t="s">
        <v>118</v>
      </c>
      <c r="BP2500">
        <v>24</v>
      </c>
      <c r="BR2500">
        <v>27</v>
      </c>
      <c r="BT2500">
        <v>1</v>
      </c>
      <c r="BV2500">
        <v>34255833500051</v>
      </c>
      <c r="BX2500" t="s">
        <v>108</v>
      </c>
      <c r="BY2500">
        <v>1</v>
      </c>
      <c r="CA2500">
        <v>3</v>
      </c>
      <c r="CC2500">
        <v>41054531300042</v>
      </c>
      <c r="CE2500" t="s">
        <v>105</v>
      </c>
      <c r="CG2500">
        <v>3</v>
      </c>
      <c r="CM2500" t="s">
        <v>106</v>
      </c>
      <c r="CN2500" s="2">
        <v>42187</v>
      </c>
      <c r="CO2500">
        <v>0</v>
      </c>
      <c r="CQ2500" t="s">
        <v>105</v>
      </c>
      <c r="CR2500" t="s">
        <v>107</v>
      </c>
      <c r="CS2500">
        <v>41054531300042</v>
      </c>
      <c r="CU2500" t="s">
        <v>108</v>
      </c>
      <c r="CV2500" t="s">
        <v>109</v>
      </c>
      <c r="CW2500" t="s">
        <v>110</v>
      </c>
      <c r="CX2500" t="s">
        <v>111</v>
      </c>
      <c r="CY2500">
        <v>1</v>
      </c>
    </row>
    <row r="2501" spans="1:103" ht="15" hidden="1" customHeight="1" x14ac:dyDescent="0.2">
      <c r="A2501" t="s">
        <v>104</v>
      </c>
      <c r="B2501">
        <v>0</v>
      </c>
      <c r="D2501" t="s">
        <v>105</v>
      </c>
      <c r="K2501">
        <v>1</v>
      </c>
      <c r="M2501">
        <v>10</v>
      </c>
      <c r="N2501" t="s">
        <v>999</v>
      </c>
      <c r="O2501">
        <v>0</v>
      </c>
      <c r="R2501">
        <v>6127985</v>
      </c>
      <c r="S2501" s="2">
        <v>42143</v>
      </c>
      <c r="T2501">
        <v>20</v>
      </c>
      <c r="U2501">
        <v>1</v>
      </c>
      <c r="V2501">
        <v>1</v>
      </c>
      <c r="X2501">
        <v>0</v>
      </c>
      <c r="Y2501">
        <v>0</v>
      </c>
      <c r="Z2501" s="2">
        <v>42143</v>
      </c>
      <c r="AA2501" s="4" t="s">
        <v>1003</v>
      </c>
      <c r="AB2501">
        <v>23</v>
      </c>
      <c r="AC2501">
        <v>23</v>
      </c>
      <c r="AD2501" s="4" t="s">
        <v>1003</v>
      </c>
      <c r="AE2501">
        <v>2</v>
      </c>
      <c r="AF2501">
        <v>2</v>
      </c>
      <c r="AG2501" t="s">
        <v>718</v>
      </c>
      <c r="AH2501">
        <v>2871</v>
      </c>
      <c r="AI2501">
        <v>5.0000000000000001E-3</v>
      </c>
      <c r="AJ2501">
        <v>5.0000000000000001E-3</v>
      </c>
      <c r="AK2501">
        <v>712</v>
      </c>
      <c r="AL2501">
        <v>712</v>
      </c>
      <c r="AM2501">
        <v>405</v>
      </c>
      <c r="AN2501">
        <v>405</v>
      </c>
      <c r="AO2501">
        <v>2871</v>
      </c>
      <c r="AP2501">
        <v>10</v>
      </c>
      <c r="AQ2501">
        <v>10</v>
      </c>
      <c r="AR2501">
        <v>5.0000000000000001E-3</v>
      </c>
      <c r="AS2501">
        <v>5.0000000000000001E-3</v>
      </c>
      <c r="AT2501">
        <v>1168</v>
      </c>
      <c r="AU2501">
        <v>1168</v>
      </c>
      <c r="AV2501">
        <v>133</v>
      </c>
      <c r="AW2501">
        <v>133</v>
      </c>
      <c r="AX2501" t="s">
        <v>130</v>
      </c>
      <c r="AY2501" s="3" t="s">
        <v>1000</v>
      </c>
      <c r="AZ2501">
        <v>1</v>
      </c>
      <c r="BB2501" s="2">
        <v>42144</v>
      </c>
      <c r="BC2501" s="4" t="s">
        <v>369</v>
      </c>
      <c r="BD2501">
        <v>41054531300042</v>
      </c>
      <c r="BF2501" t="s">
        <v>108</v>
      </c>
      <c r="BG2501" t="s">
        <v>1001</v>
      </c>
      <c r="BH2501" t="s">
        <v>1002</v>
      </c>
      <c r="BJ2501" s="2">
        <v>42143</v>
      </c>
      <c r="BK2501">
        <v>3</v>
      </c>
      <c r="BM2501">
        <v>1409</v>
      </c>
      <c r="BO2501" t="s">
        <v>118</v>
      </c>
      <c r="BP2501">
        <v>24</v>
      </c>
      <c r="BR2501">
        <v>27</v>
      </c>
      <c r="BT2501">
        <v>1</v>
      </c>
      <c r="BV2501">
        <v>34255833500051</v>
      </c>
      <c r="BX2501" t="s">
        <v>108</v>
      </c>
      <c r="BY2501">
        <v>1</v>
      </c>
      <c r="CA2501">
        <v>3</v>
      </c>
      <c r="CC2501">
        <v>41054531300042</v>
      </c>
      <c r="CE2501" t="s">
        <v>105</v>
      </c>
      <c r="CG2501">
        <v>3</v>
      </c>
      <c r="CM2501" t="s">
        <v>106</v>
      </c>
      <c r="CN2501" s="2">
        <v>42187</v>
      </c>
      <c r="CO2501">
        <v>0</v>
      </c>
      <c r="CQ2501" t="s">
        <v>105</v>
      </c>
      <c r="CR2501" t="s">
        <v>107</v>
      </c>
      <c r="CS2501">
        <v>41054531300042</v>
      </c>
      <c r="CU2501" t="s">
        <v>108</v>
      </c>
      <c r="CV2501" t="s">
        <v>109</v>
      </c>
      <c r="CW2501" t="s">
        <v>110</v>
      </c>
      <c r="CX2501" t="s">
        <v>111</v>
      </c>
      <c r="CY2501">
        <v>1</v>
      </c>
    </row>
    <row r="2502" spans="1:103" ht="15" hidden="1" customHeight="1" x14ac:dyDescent="0.2">
      <c r="A2502" t="s">
        <v>104</v>
      </c>
      <c r="B2502">
        <v>0</v>
      </c>
      <c r="D2502" t="s">
        <v>105</v>
      </c>
      <c r="K2502">
        <v>1</v>
      </c>
      <c r="M2502">
        <v>10</v>
      </c>
      <c r="N2502" t="s">
        <v>999</v>
      </c>
      <c r="O2502">
        <v>0</v>
      </c>
      <c r="R2502">
        <v>6127985</v>
      </c>
      <c r="S2502" s="2">
        <v>42143</v>
      </c>
      <c r="T2502">
        <v>20</v>
      </c>
      <c r="U2502">
        <v>1</v>
      </c>
      <c r="V2502">
        <v>1</v>
      </c>
      <c r="X2502">
        <v>0</v>
      </c>
      <c r="Y2502">
        <v>0</v>
      </c>
      <c r="Z2502" s="2">
        <v>42143</v>
      </c>
      <c r="AA2502" s="4" t="s">
        <v>1003</v>
      </c>
      <c r="AB2502">
        <v>23</v>
      </c>
      <c r="AC2502">
        <v>23</v>
      </c>
      <c r="AD2502" s="4" t="s">
        <v>1003</v>
      </c>
      <c r="AE2502">
        <v>2</v>
      </c>
      <c r="AF2502">
        <v>2</v>
      </c>
      <c r="AG2502" t="s">
        <v>719</v>
      </c>
      <c r="AH2502">
        <v>2738</v>
      </c>
      <c r="AI2502">
        <v>0.02</v>
      </c>
      <c r="AJ2502">
        <v>0.02</v>
      </c>
      <c r="AM2502">
        <v>454</v>
      </c>
      <c r="AN2502">
        <v>454</v>
      </c>
      <c r="AO2502">
        <v>2738</v>
      </c>
      <c r="AP2502">
        <v>10</v>
      </c>
      <c r="AQ2502">
        <v>10</v>
      </c>
      <c r="AR2502">
        <v>0.02</v>
      </c>
      <c r="AS2502">
        <v>0.02</v>
      </c>
      <c r="AV2502">
        <v>133</v>
      </c>
      <c r="AW2502">
        <v>133</v>
      </c>
      <c r="AX2502" t="s">
        <v>130</v>
      </c>
      <c r="AY2502" s="3" t="s">
        <v>1000</v>
      </c>
      <c r="AZ2502">
        <v>1</v>
      </c>
      <c r="BB2502" s="2">
        <v>42144</v>
      </c>
      <c r="BC2502" s="4" t="s">
        <v>369</v>
      </c>
      <c r="BD2502">
        <v>41054531300042</v>
      </c>
      <c r="BF2502" t="s">
        <v>108</v>
      </c>
      <c r="BG2502" t="s">
        <v>1001</v>
      </c>
      <c r="BH2502" t="s">
        <v>1002</v>
      </c>
      <c r="BJ2502" s="2">
        <v>42143</v>
      </c>
      <c r="BK2502">
        <v>3</v>
      </c>
      <c r="BM2502">
        <v>1409</v>
      </c>
      <c r="BO2502" t="s">
        <v>118</v>
      </c>
      <c r="BP2502">
        <v>24</v>
      </c>
      <c r="BR2502">
        <v>27</v>
      </c>
      <c r="BT2502">
        <v>1</v>
      </c>
      <c r="BV2502">
        <v>34255833500051</v>
      </c>
      <c r="BX2502" t="s">
        <v>108</v>
      </c>
      <c r="BY2502">
        <v>1</v>
      </c>
      <c r="CA2502">
        <v>3</v>
      </c>
      <c r="CC2502">
        <v>41054531300042</v>
      </c>
      <c r="CE2502" t="s">
        <v>105</v>
      </c>
      <c r="CG2502">
        <v>3</v>
      </c>
      <c r="CM2502" t="s">
        <v>106</v>
      </c>
      <c r="CN2502" s="2">
        <v>42187</v>
      </c>
      <c r="CO2502">
        <v>0</v>
      </c>
      <c r="CQ2502" t="s">
        <v>105</v>
      </c>
      <c r="CR2502" t="s">
        <v>107</v>
      </c>
      <c r="CS2502">
        <v>41054531300042</v>
      </c>
      <c r="CU2502" t="s">
        <v>108</v>
      </c>
      <c r="CV2502" t="s">
        <v>109</v>
      </c>
      <c r="CW2502" t="s">
        <v>110</v>
      </c>
      <c r="CX2502" t="s">
        <v>111</v>
      </c>
      <c r="CY2502">
        <v>1</v>
      </c>
    </row>
    <row r="2503" spans="1:103" ht="15" hidden="1" customHeight="1" x14ac:dyDescent="0.2">
      <c r="A2503" t="s">
        <v>104</v>
      </c>
      <c r="B2503">
        <v>0</v>
      </c>
      <c r="D2503" t="s">
        <v>105</v>
      </c>
      <c r="K2503">
        <v>1</v>
      </c>
      <c r="M2503">
        <v>10</v>
      </c>
      <c r="N2503" t="s">
        <v>999</v>
      </c>
      <c r="O2503">
        <v>0</v>
      </c>
      <c r="R2503">
        <v>6127985</v>
      </c>
      <c r="S2503" s="2">
        <v>42143</v>
      </c>
      <c r="T2503">
        <v>20</v>
      </c>
      <c r="U2503">
        <v>2</v>
      </c>
      <c r="V2503">
        <v>2</v>
      </c>
      <c r="X2503">
        <v>0</v>
      </c>
      <c r="Y2503">
        <v>0</v>
      </c>
      <c r="Z2503" s="2">
        <v>42143</v>
      </c>
      <c r="AA2503" s="4" t="s">
        <v>1003</v>
      </c>
      <c r="AB2503">
        <v>23</v>
      </c>
      <c r="AC2503">
        <v>23</v>
      </c>
      <c r="AD2503" s="4" t="s">
        <v>1003</v>
      </c>
      <c r="AE2503">
        <v>2</v>
      </c>
      <c r="AF2503">
        <v>2</v>
      </c>
      <c r="AG2503" t="s">
        <v>720</v>
      </c>
      <c r="AH2503">
        <v>2847</v>
      </c>
      <c r="AI2503">
        <v>0.05</v>
      </c>
      <c r="AJ2503">
        <v>0.05</v>
      </c>
      <c r="AM2503">
        <v>454</v>
      </c>
      <c r="AN2503">
        <v>454</v>
      </c>
      <c r="AO2503">
        <v>2847</v>
      </c>
      <c r="AP2503">
        <v>10</v>
      </c>
      <c r="AQ2503">
        <v>10</v>
      </c>
      <c r="AR2503">
        <v>0.05</v>
      </c>
      <c r="AS2503">
        <v>0.05</v>
      </c>
      <c r="AV2503">
        <v>133</v>
      </c>
      <c r="AW2503">
        <v>133</v>
      </c>
      <c r="AX2503" t="s">
        <v>130</v>
      </c>
      <c r="AY2503" s="3" t="s">
        <v>1000</v>
      </c>
      <c r="AZ2503">
        <v>1</v>
      </c>
      <c r="BB2503" s="2">
        <v>42144</v>
      </c>
      <c r="BC2503" s="4" t="s">
        <v>369</v>
      </c>
      <c r="BD2503">
        <v>41054531300042</v>
      </c>
      <c r="BF2503" t="s">
        <v>108</v>
      </c>
      <c r="BG2503" t="s">
        <v>1001</v>
      </c>
      <c r="BH2503" t="s">
        <v>1002</v>
      </c>
      <c r="BJ2503" s="2">
        <v>42143</v>
      </c>
      <c r="BK2503">
        <v>3</v>
      </c>
      <c r="BM2503">
        <v>1409</v>
      </c>
      <c r="BO2503" t="s">
        <v>118</v>
      </c>
      <c r="BP2503">
        <v>24</v>
      </c>
      <c r="BR2503">
        <v>27</v>
      </c>
      <c r="BT2503">
        <v>1</v>
      </c>
      <c r="BV2503">
        <v>34255833500051</v>
      </c>
      <c r="BX2503" t="s">
        <v>108</v>
      </c>
      <c r="BY2503">
        <v>1</v>
      </c>
      <c r="CA2503">
        <v>3</v>
      </c>
      <c r="CC2503">
        <v>41054531300042</v>
      </c>
      <c r="CE2503" t="s">
        <v>105</v>
      </c>
      <c r="CG2503">
        <v>3</v>
      </c>
      <c r="CM2503" t="s">
        <v>106</v>
      </c>
      <c r="CN2503" s="2">
        <v>42187</v>
      </c>
      <c r="CO2503">
        <v>0</v>
      </c>
      <c r="CQ2503" t="s">
        <v>105</v>
      </c>
      <c r="CR2503" t="s">
        <v>107</v>
      </c>
      <c r="CS2503">
        <v>41054531300042</v>
      </c>
      <c r="CU2503" t="s">
        <v>108</v>
      </c>
      <c r="CV2503" t="s">
        <v>109</v>
      </c>
      <c r="CW2503" t="s">
        <v>110</v>
      </c>
      <c r="CX2503" t="s">
        <v>111</v>
      </c>
      <c r="CY2503">
        <v>1</v>
      </c>
    </row>
    <row r="2504" spans="1:103" ht="15" hidden="1" customHeight="1" x14ac:dyDescent="0.2">
      <c r="A2504" t="s">
        <v>104</v>
      </c>
      <c r="B2504">
        <v>0</v>
      </c>
      <c r="D2504" t="s">
        <v>105</v>
      </c>
      <c r="K2504">
        <v>1</v>
      </c>
      <c r="M2504">
        <v>10</v>
      </c>
      <c r="N2504" t="s">
        <v>999</v>
      </c>
      <c r="O2504">
        <v>0</v>
      </c>
      <c r="R2504">
        <v>6127985</v>
      </c>
      <c r="S2504" s="2">
        <v>42143</v>
      </c>
      <c r="T2504">
        <v>20</v>
      </c>
      <c r="U2504">
        <v>1</v>
      </c>
      <c r="V2504">
        <v>1</v>
      </c>
      <c r="X2504">
        <v>0</v>
      </c>
      <c r="Y2504">
        <v>0</v>
      </c>
      <c r="Z2504" s="2">
        <v>42143</v>
      </c>
      <c r="AA2504" s="4" t="s">
        <v>1003</v>
      </c>
      <c r="AB2504">
        <v>23</v>
      </c>
      <c r="AC2504">
        <v>23</v>
      </c>
      <c r="AD2504" s="4" t="s">
        <v>1003</v>
      </c>
      <c r="AE2504">
        <v>2</v>
      </c>
      <c r="AF2504">
        <v>2</v>
      </c>
      <c r="AG2504" t="s">
        <v>721</v>
      </c>
      <c r="AH2504">
        <v>5777</v>
      </c>
      <c r="AI2504">
        <v>0.02</v>
      </c>
      <c r="AJ2504">
        <v>0.02</v>
      </c>
      <c r="AM2504">
        <v>454</v>
      </c>
      <c r="AN2504">
        <v>454</v>
      </c>
      <c r="AO2504">
        <v>5777</v>
      </c>
      <c r="AP2504">
        <v>10</v>
      </c>
      <c r="AQ2504">
        <v>10</v>
      </c>
      <c r="AR2504">
        <v>0.02</v>
      </c>
      <c r="AS2504">
        <v>0.02</v>
      </c>
      <c r="AV2504">
        <v>133</v>
      </c>
      <c r="AW2504">
        <v>133</v>
      </c>
      <c r="AX2504" t="s">
        <v>130</v>
      </c>
      <c r="AY2504" s="3" t="s">
        <v>1000</v>
      </c>
      <c r="AZ2504">
        <v>1</v>
      </c>
      <c r="BB2504" s="2">
        <v>42144</v>
      </c>
      <c r="BC2504" s="4" t="s">
        <v>369</v>
      </c>
      <c r="BD2504">
        <v>41054531300042</v>
      </c>
      <c r="BF2504" t="s">
        <v>108</v>
      </c>
      <c r="BG2504" t="s">
        <v>1001</v>
      </c>
      <c r="BH2504" t="s">
        <v>1002</v>
      </c>
      <c r="BJ2504" s="2">
        <v>42143</v>
      </c>
      <c r="BK2504">
        <v>3</v>
      </c>
      <c r="BM2504">
        <v>1409</v>
      </c>
      <c r="BO2504" t="s">
        <v>118</v>
      </c>
      <c r="BP2504">
        <v>24</v>
      </c>
      <c r="BR2504">
        <v>27</v>
      </c>
      <c r="BT2504">
        <v>1</v>
      </c>
      <c r="BV2504">
        <v>34255833500051</v>
      </c>
      <c r="BX2504" t="s">
        <v>108</v>
      </c>
      <c r="BY2504">
        <v>1</v>
      </c>
      <c r="CA2504">
        <v>3</v>
      </c>
      <c r="CC2504">
        <v>41054531300042</v>
      </c>
      <c r="CE2504" t="s">
        <v>105</v>
      </c>
      <c r="CG2504">
        <v>3</v>
      </c>
      <c r="CM2504" t="s">
        <v>106</v>
      </c>
      <c r="CN2504" s="2">
        <v>42187</v>
      </c>
      <c r="CO2504">
        <v>0</v>
      </c>
      <c r="CQ2504" t="s">
        <v>105</v>
      </c>
      <c r="CR2504" t="s">
        <v>107</v>
      </c>
      <c r="CS2504">
        <v>41054531300042</v>
      </c>
      <c r="CU2504" t="s">
        <v>108</v>
      </c>
      <c r="CV2504" t="s">
        <v>109</v>
      </c>
      <c r="CW2504" t="s">
        <v>110</v>
      </c>
      <c r="CX2504" t="s">
        <v>111</v>
      </c>
      <c r="CY2504">
        <v>1</v>
      </c>
    </row>
    <row r="2505" spans="1:103" ht="15" hidden="1" customHeight="1" x14ac:dyDescent="0.2">
      <c r="A2505" t="s">
        <v>104</v>
      </c>
      <c r="B2505">
        <v>0</v>
      </c>
      <c r="D2505" t="s">
        <v>105</v>
      </c>
      <c r="K2505">
        <v>1</v>
      </c>
      <c r="M2505">
        <v>10</v>
      </c>
      <c r="N2505" t="s">
        <v>999</v>
      </c>
      <c r="O2505">
        <v>0</v>
      </c>
      <c r="R2505">
        <v>6127985</v>
      </c>
      <c r="S2505" s="2">
        <v>42143</v>
      </c>
      <c r="T2505">
        <v>20</v>
      </c>
      <c r="U2505">
        <v>2</v>
      </c>
      <c r="V2505">
        <v>2</v>
      </c>
      <c r="X2505">
        <v>0</v>
      </c>
      <c r="Y2505">
        <v>0</v>
      </c>
      <c r="Z2505" s="2">
        <v>42143</v>
      </c>
      <c r="AA2505" s="4" t="s">
        <v>1003</v>
      </c>
      <c r="AB2505">
        <v>23</v>
      </c>
      <c r="AC2505">
        <v>23</v>
      </c>
      <c r="AD2505" s="4" t="s">
        <v>1003</v>
      </c>
      <c r="AE2505">
        <v>2</v>
      </c>
      <c r="AF2505">
        <v>2</v>
      </c>
      <c r="AG2505" t="s">
        <v>722</v>
      </c>
      <c r="AH2505">
        <v>1206</v>
      </c>
      <c r="AI2505">
        <v>5.0000000000000001E-3</v>
      </c>
      <c r="AJ2505">
        <v>5.0000000000000001E-3</v>
      </c>
      <c r="AK2505">
        <v>712</v>
      </c>
      <c r="AL2505">
        <v>712</v>
      </c>
      <c r="AM2505">
        <v>405</v>
      </c>
      <c r="AN2505">
        <v>405</v>
      </c>
      <c r="AO2505">
        <v>1206</v>
      </c>
      <c r="AP2505">
        <v>10</v>
      </c>
      <c r="AQ2505">
        <v>10</v>
      </c>
      <c r="AR2505">
        <v>5.0000000000000001E-3</v>
      </c>
      <c r="AS2505">
        <v>5.0000000000000001E-3</v>
      </c>
      <c r="AT2505">
        <v>1168</v>
      </c>
      <c r="AU2505">
        <v>1168</v>
      </c>
      <c r="AV2505">
        <v>133</v>
      </c>
      <c r="AW2505">
        <v>133</v>
      </c>
      <c r="AX2505" t="s">
        <v>130</v>
      </c>
      <c r="AY2505" s="3" t="s">
        <v>1000</v>
      </c>
      <c r="AZ2505">
        <v>1</v>
      </c>
      <c r="BB2505" s="2">
        <v>42144</v>
      </c>
      <c r="BC2505" s="4" t="s">
        <v>369</v>
      </c>
      <c r="BD2505">
        <v>41054531300042</v>
      </c>
      <c r="BF2505" t="s">
        <v>108</v>
      </c>
      <c r="BG2505" t="s">
        <v>1001</v>
      </c>
      <c r="BH2505" t="s">
        <v>1002</v>
      </c>
      <c r="BJ2505" s="2">
        <v>42143</v>
      </c>
      <c r="BK2505">
        <v>3</v>
      </c>
      <c r="BM2505">
        <v>1409</v>
      </c>
      <c r="BO2505" t="s">
        <v>118</v>
      </c>
      <c r="BP2505">
        <v>24</v>
      </c>
      <c r="BR2505">
        <v>27</v>
      </c>
      <c r="BT2505">
        <v>1</v>
      </c>
      <c r="BV2505">
        <v>34255833500051</v>
      </c>
      <c r="BX2505" t="s">
        <v>108</v>
      </c>
      <c r="BY2505">
        <v>1</v>
      </c>
      <c r="CA2505">
        <v>3</v>
      </c>
      <c r="CC2505">
        <v>41054531300042</v>
      </c>
      <c r="CE2505" t="s">
        <v>105</v>
      </c>
      <c r="CG2505">
        <v>3</v>
      </c>
      <c r="CM2505" t="s">
        <v>106</v>
      </c>
      <c r="CN2505" s="2">
        <v>42187</v>
      </c>
      <c r="CO2505">
        <v>0</v>
      </c>
      <c r="CQ2505" t="s">
        <v>105</v>
      </c>
      <c r="CR2505" t="s">
        <v>107</v>
      </c>
      <c r="CS2505">
        <v>41054531300042</v>
      </c>
      <c r="CU2505" t="s">
        <v>108</v>
      </c>
      <c r="CV2505" t="s">
        <v>109</v>
      </c>
      <c r="CW2505" t="s">
        <v>110</v>
      </c>
      <c r="CX2505" t="s">
        <v>111</v>
      </c>
      <c r="CY2505">
        <v>1</v>
      </c>
    </row>
    <row r="2506" spans="1:103" ht="15" hidden="1" customHeight="1" x14ac:dyDescent="0.2">
      <c r="A2506" t="s">
        <v>104</v>
      </c>
      <c r="B2506">
        <v>0</v>
      </c>
      <c r="D2506" t="s">
        <v>105</v>
      </c>
      <c r="K2506">
        <v>1</v>
      </c>
      <c r="M2506">
        <v>10</v>
      </c>
      <c r="N2506" t="s">
        <v>999</v>
      </c>
      <c r="O2506">
        <v>0</v>
      </c>
      <c r="R2506">
        <v>6127985</v>
      </c>
      <c r="S2506" s="2">
        <v>42143</v>
      </c>
      <c r="T2506">
        <v>20</v>
      </c>
      <c r="U2506">
        <v>1</v>
      </c>
      <c r="V2506">
        <v>1</v>
      </c>
      <c r="X2506">
        <v>0</v>
      </c>
      <c r="Y2506">
        <v>0</v>
      </c>
      <c r="Z2506" s="2">
        <v>42143</v>
      </c>
      <c r="AA2506" s="4" t="s">
        <v>1003</v>
      </c>
      <c r="AB2506">
        <v>23</v>
      </c>
      <c r="AC2506">
        <v>23</v>
      </c>
      <c r="AD2506" s="4" t="s">
        <v>1003</v>
      </c>
      <c r="AE2506">
        <v>2</v>
      </c>
      <c r="AF2506">
        <v>2</v>
      </c>
      <c r="AG2506" t="s">
        <v>723</v>
      </c>
      <c r="AH2506">
        <v>2951</v>
      </c>
      <c r="AI2506">
        <v>0.02</v>
      </c>
      <c r="AJ2506">
        <v>0.02</v>
      </c>
      <c r="AM2506">
        <v>454</v>
      </c>
      <c r="AN2506">
        <v>454</v>
      </c>
      <c r="AO2506">
        <v>2951</v>
      </c>
      <c r="AP2506">
        <v>10</v>
      </c>
      <c r="AQ2506">
        <v>10</v>
      </c>
      <c r="AR2506">
        <v>0.02</v>
      </c>
      <c r="AS2506">
        <v>0.02</v>
      </c>
      <c r="AV2506">
        <v>133</v>
      </c>
      <c r="AW2506">
        <v>133</v>
      </c>
      <c r="AX2506" t="s">
        <v>130</v>
      </c>
      <c r="AY2506" s="3" t="s">
        <v>1000</v>
      </c>
      <c r="AZ2506">
        <v>1</v>
      </c>
      <c r="BB2506" s="2">
        <v>42144</v>
      </c>
      <c r="BC2506" s="4" t="s">
        <v>369</v>
      </c>
      <c r="BD2506">
        <v>41054531300042</v>
      </c>
      <c r="BF2506" t="s">
        <v>108</v>
      </c>
      <c r="BG2506" t="s">
        <v>1001</v>
      </c>
      <c r="BH2506" t="s">
        <v>1002</v>
      </c>
      <c r="BJ2506" s="2">
        <v>42143</v>
      </c>
      <c r="BK2506">
        <v>3</v>
      </c>
      <c r="BM2506">
        <v>1409</v>
      </c>
      <c r="BO2506" t="s">
        <v>118</v>
      </c>
      <c r="BP2506">
        <v>24</v>
      </c>
      <c r="BR2506">
        <v>27</v>
      </c>
      <c r="BT2506">
        <v>1</v>
      </c>
      <c r="BV2506">
        <v>34255833500051</v>
      </c>
      <c r="BX2506" t="s">
        <v>108</v>
      </c>
      <c r="BY2506">
        <v>1</v>
      </c>
      <c r="CA2506">
        <v>3</v>
      </c>
      <c r="CC2506">
        <v>41054531300042</v>
      </c>
      <c r="CE2506" t="s">
        <v>105</v>
      </c>
      <c r="CG2506">
        <v>3</v>
      </c>
      <c r="CM2506" t="s">
        <v>106</v>
      </c>
      <c r="CN2506" s="2">
        <v>42187</v>
      </c>
      <c r="CO2506">
        <v>0</v>
      </c>
      <c r="CQ2506" t="s">
        <v>105</v>
      </c>
      <c r="CR2506" t="s">
        <v>107</v>
      </c>
      <c r="CS2506">
        <v>41054531300042</v>
      </c>
      <c r="CU2506" t="s">
        <v>108</v>
      </c>
      <c r="CV2506" t="s">
        <v>109</v>
      </c>
      <c r="CW2506" t="s">
        <v>110</v>
      </c>
      <c r="CX2506" t="s">
        <v>111</v>
      </c>
      <c r="CY2506">
        <v>1</v>
      </c>
    </row>
    <row r="2507" spans="1:103" ht="15" hidden="1" customHeight="1" x14ac:dyDescent="0.2">
      <c r="A2507" t="s">
        <v>104</v>
      </c>
      <c r="B2507">
        <v>0</v>
      </c>
      <c r="D2507" t="s">
        <v>105</v>
      </c>
      <c r="K2507">
        <v>1</v>
      </c>
      <c r="M2507">
        <v>10</v>
      </c>
      <c r="N2507" t="s">
        <v>999</v>
      </c>
      <c r="O2507">
        <v>0</v>
      </c>
      <c r="R2507">
        <v>6127985</v>
      </c>
      <c r="S2507" s="2">
        <v>42143</v>
      </c>
      <c r="T2507">
        <v>20</v>
      </c>
      <c r="U2507">
        <v>1</v>
      </c>
      <c r="V2507">
        <v>1</v>
      </c>
      <c r="X2507">
        <v>0</v>
      </c>
      <c r="Y2507">
        <v>0</v>
      </c>
      <c r="Z2507" s="2">
        <v>42143</v>
      </c>
      <c r="AA2507" s="4" t="s">
        <v>1003</v>
      </c>
      <c r="AB2507">
        <v>23</v>
      </c>
      <c r="AC2507">
        <v>23</v>
      </c>
      <c r="AD2507" s="4" t="s">
        <v>1003</v>
      </c>
      <c r="AE2507">
        <v>2</v>
      </c>
      <c r="AF2507">
        <v>2</v>
      </c>
      <c r="AG2507" t="s">
        <v>724</v>
      </c>
      <c r="AH2507">
        <v>1976</v>
      </c>
      <c r="AI2507">
        <v>5.0000000000000001E-3</v>
      </c>
      <c r="AJ2507">
        <v>5.0000000000000001E-3</v>
      </c>
      <c r="AK2507">
        <v>712</v>
      </c>
      <c r="AL2507">
        <v>712</v>
      </c>
      <c r="AM2507">
        <v>405</v>
      </c>
      <c r="AN2507">
        <v>405</v>
      </c>
      <c r="AO2507">
        <v>1976</v>
      </c>
      <c r="AP2507">
        <v>10</v>
      </c>
      <c r="AQ2507">
        <v>10</v>
      </c>
      <c r="AR2507">
        <v>5.0000000000000001E-3</v>
      </c>
      <c r="AS2507">
        <v>5.0000000000000001E-3</v>
      </c>
      <c r="AT2507">
        <v>1168</v>
      </c>
      <c r="AU2507">
        <v>1168</v>
      </c>
      <c r="AV2507">
        <v>133</v>
      </c>
      <c r="AW2507">
        <v>133</v>
      </c>
      <c r="AX2507" t="s">
        <v>130</v>
      </c>
      <c r="AY2507" s="3" t="s">
        <v>1000</v>
      </c>
      <c r="AZ2507">
        <v>1</v>
      </c>
      <c r="BB2507" s="2">
        <v>42144</v>
      </c>
      <c r="BC2507" s="4" t="s">
        <v>369</v>
      </c>
      <c r="BD2507">
        <v>41054531300042</v>
      </c>
      <c r="BF2507" t="s">
        <v>108</v>
      </c>
      <c r="BG2507" t="s">
        <v>1001</v>
      </c>
      <c r="BH2507" t="s">
        <v>1002</v>
      </c>
      <c r="BJ2507" s="2">
        <v>42143</v>
      </c>
      <c r="BK2507">
        <v>3</v>
      </c>
      <c r="BM2507">
        <v>1409</v>
      </c>
      <c r="BO2507" t="s">
        <v>118</v>
      </c>
      <c r="BP2507">
        <v>24</v>
      </c>
      <c r="BR2507">
        <v>27</v>
      </c>
      <c r="BT2507">
        <v>1</v>
      </c>
      <c r="BV2507">
        <v>34255833500051</v>
      </c>
      <c r="BX2507" t="s">
        <v>108</v>
      </c>
      <c r="BY2507">
        <v>1</v>
      </c>
      <c r="CA2507">
        <v>3</v>
      </c>
      <c r="CC2507">
        <v>41054531300042</v>
      </c>
      <c r="CE2507" t="s">
        <v>105</v>
      </c>
      <c r="CG2507">
        <v>3</v>
      </c>
      <c r="CM2507" t="s">
        <v>106</v>
      </c>
      <c r="CN2507" s="2">
        <v>42187</v>
      </c>
      <c r="CO2507">
        <v>0</v>
      </c>
      <c r="CQ2507" t="s">
        <v>105</v>
      </c>
      <c r="CR2507" t="s">
        <v>107</v>
      </c>
      <c r="CS2507">
        <v>41054531300042</v>
      </c>
      <c r="CU2507" t="s">
        <v>108</v>
      </c>
      <c r="CV2507" t="s">
        <v>109</v>
      </c>
      <c r="CW2507" t="s">
        <v>110</v>
      </c>
      <c r="CX2507" t="s">
        <v>111</v>
      </c>
      <c r="CY2507">
        <v>1</v>
      </c>
    </row>
    <row r="2508" spans="1:103" ht="15" hidden="1" customHeight="1" x14ac:dyDescent="0.2">
      <c r="A2508" t="s">
        <v>104</v>
      </c>
      <c r="B2508">
        <v>0</v>
      </c>
      <c r="D2508" t="s">
        <v>105</v>
      </c>
      <c r="K2508">
        <v>1</v>
      </c>
      <c r="M2508">
        <v>10</v>
      </c>
      <c r="N2508" t="s">
        <v>999</v>
      </c>
      <c r="O2508">
        <v>0</v>
      </c>
      <c r="R2508">
        <v>6127985</v>
      </c>
      <c r="S2508" s="2">
        <v>42143</v>
      </c>
      <c r="T2508">
        <v>20</v>
      </c>
      <c r="U2508">
        <v>1</v>
      </c>
      <c r="V2508">
        <v>1</v>
      </c>
      <c r="X2508">
        <v>0</v>
      </c>
      <c r="Y2508">
        <v>0</v>
      </c>
      <c r="Z2508" s="2">
        <v>42143</v>
      </c>
      <c r="AA2508" s="4" t="s">
        <v>1003</v>
      </c>
      <c r="AB2508">
        <v>23</v>
      </c>
      <c r="AC2508">
        <v>23</v>
      </c>
      <c r="AD2508" s="4" t="s">
        <v>1003</v>
      </c>
      <c r="AE2508">
        <v>2</v>
      </c>
      <c r="AF2508">
        <v>2</v>
      </c>
      <c r="AG2508" t="s">
        <v>725</v>
      </c>
      <c r="AH2508">
        <v>1207</v>
      </c>
      <c r="AI2508">
        <v>5.0000000000000001E-3</v>
      </c>
      <c r="AJ2508">
        <v>5.0000000000000001E-3</v>
      </c>
      <c r="AK2508">
        <v>712</v>
      </c>
      <c r="AL2508">
        <v>712</v>
      </c>
      <c r="AM2508">
        <v>405</v>
      </c>
      <c r="AN2508">
        <v>405</v>
      </c>
      <c r="AO2508">
        <v>1207</v>
      </c>
      <c r="AP2508">
        <v>10</v>
      </c>
      <c r="AQ2508">
        <v>10</v>
      </c>
      <c r="AR2508">
        <v>5.0000000000000001E-3</v>
      </c>
      <c r="AS2508">
        <v>5.0000000000000001E-3</v>
      </c>
      <c r="AT2508">
        <v>1168</v>
      </c>
      <c r="AU2508">
        <v>1168</v>
      </c>
      <c r="AV2508">
        <v>133</v>
      </c>
      <c r="AW2508">
        <v>133</v>
      </c>
      <c r="AX2508" t="s">
        <v>130</v>
      </c>
      <c r="AY2508" s="3" t="s">
        <v>1000</v>
      </c>
      <c r="AZ2508">
        <v>1</v>
      </c>
      <c r="BB2508" s="2">
        <v>42144</v>
      </c>
      <c r="BC2508" s="4" t="s">
        <v>369</v>
      </c>
      <c r="BD2508">
        <v>41054531300042</v>
      </c>
      <c r="BF2508" t="s">
        <v>108</v>
      </c>
      <c r="BG2508" t="s">
        <v>1001</v>
      </c>
      <c r="BH2508" t="s">
        <v>1002</v>
      </c>
      <c r="BJ2508" s="2">
        <v>42143</v>
      </c>
      <c r="BK2508">
        <v>3</v>
      </c>
      <c r="BM2508">
        <v>1409</v>
      </c>
      <c r="BO2508" t="s">
        <v>118</v>
      </c>
      <c r="BP2508">
        <v>24</v>
      </c>
      <c r="BR2508">
        <v>27</v>
      </c>
      <c r="BT2508">
        <v>1</v>
      </c>
      <c r="BV2508">
        <v>34255833500051</v>
      </c>
      <c r="BX2508" t="s">
        <v>108</v>
      </c>
      <c r="BY2508">
        <v>1</v>
      </c>
      <c r="CA2508">
        <v>3</v>
      </c>
      <c r="CC2508">
        <v>41054531300042</v>
      </c>
      <c r="CE2508" t="s">
        <v>105</v>
      </c>
      <c r="CG2508">
        <v>3</v>
      </c>
      <c r="CM2508" t="s">
        <v>106</v>
      </c>
      <c r="CN2508" s="2">
        <v>42187</v>
      </c>
      <c r="CO2508">
        <v>0</v>
      </c>
      <c r="CQ2508" t="s">
        <v>105</v>
      </c>
      <c r="CR2508" t="s">
        <v>107</v>
      </c>
      <c r="CS2508">
        <v>41054531300042</v>
      </c>
      <c r="CU2508" t="s">
        <v>108</v>
      </c>
      <c r="CV2508" t="s">
        <v>109</v>
      </c>
      <c r="CW2508" t="s">
        <v>110</v>
      </c>
      <c r="CX2508" t="s">
        <v>111</v>
      </c>
      <c r="CY2508">
        <v>1</v>
      </c>
    </row>
    <row r="2509" spans="1:103" ht="15" hidden="1" customHeight="1" x14ac:dyDescent="0.2">
      <c r="A2509" t="s">
        <v>104</v>
      </c>
      <c r="B2509">
        <v>0</v>
      </c>
      <c r="D2509" t="s">
        <v>105</v>
      </c>
      <c r="K2509">
        <v>1</v>
      </c>
      <c r="M2509">
        <v>10</v>
      </c>
      <c r="N2509" t="s">
        <v>999</v>
      </c>
      <c r="O2509">
        <v>0</v>
      </c>
      <c r="R2509">
        <v>6127985</v>
      </c>
      <c r="S2509" s="2">
        <v>42143</v>
      </c>
      <c r="T2509">
        <v>20</v>
      </c>
      <c r="U2509">
        <v>1</v>
      </c>
      <c r="V2509">
        <v>1</v>
      </c>
      <c r="X2509">
        <v>0</v>
      </c>
      <c r="Y2509">
        <v>0</v>
      </c>
      <c r="Z2509" s="2">
        <v>42143</v>
      </c>
      <c r="AA2509" s="4" t="s">
        <v>1003</v>
      </c>
      <c r="AB2509">
        <v>23</v>
      </c>
      <c r="AC2509">
        <v>23</v>
      </c>
      <c r="AD2509" s="4" t="s">
        <v>1003</v>
      </c>
      <c r="AE2509">
        <v>2</v>
      </c>
      <c r="AF2509">
        <v>2</v>
      </c>
      <c r="AG2509" t="s">
        <v>726</v>
      </c>
      <c r="AH2509">
        <v>1829</v>
      </c>
      <c r="AI2509">
        <v>0.02</v>
      </c>
      <c r="AJ2509">
        <v>0.02</v>
      </c>
      <c r="AM2509">
        <v>454</v>
      </c>
      <c r="AN2509">
        <v>454</v>
      </c>
      <c r="AO2509">
        <v>1829</v>
      </c>
      <c r="AP2509">
        <v>10</v>
      </c>
      <c r="AQ2509">
        <v>10</v>
      </c>
      <c r="AR2509">
        <v>0.02</v>
      </c>
      <c r="AS2509">
        <v>0.02</v>
      </c>
      <c r="AV2509">
        <v>133</v>
      </c>
      <c r="AW2509">
        <v>133</v>
      </c>
      <c r="AX2509" t="s">
        <v>130</v>
      </c>
      <c r="AY2509" s="3" t="s">
        <v>1000</v>
      </c>
      <c r="AZ2509">
        <v>1</v>
      </c>
      <c r="BB2509" s="2">
        <v>42144</v>
      </c>
      <c r="BC2509" s="4" t="s">
        <v>369</v>
      </c>
      <c r="BD2509">
        <v>41054531300042</v>
      </c>
      <c r="BF2509" t="s">
        <v>108</v>
      </c>
      <c r="BG2509" t="s">
        <v>1001</v>
      </c>
      <c r="BH2509" t="s">
        <v>1002</v>
      </c>
      <c r="BJ2509" s="2">
        <v>42143</v>
      </c>
      <c r="BK2509">
        <v>3</v>
      </c>
      <c r="BM2509">
        <v>1409</v>
      </c>
      <c r="BO2509" t="s">
        <v>118</v>
      </c>
      <c r="BP2509">
        <v>24</v>
      </c>
      <c r="BR2509">
        <v>27</v>
      </c>
      <c r="BT2509">
        <v>1</v>
      </c>
      <c r="BV2509">
        <v>34255833500051</v>
      </c>
      <c r="BX2509" t="s">
        <v>108</v>
      </c>
      <c r="BY2509">
        <v>1</v>
      </c>
      <c r="CA2509">
        <v>3</v>
      </c>
      <c r="CC2509">
        <v>41054531300042</v>
      </c>
      <c r="CE2509" t="s">
        <v>105</v>
      </c>
      <c r="CG2509">
        <v>3</v>
      </c>
      <c r="CM2509" t="s">
        <v>106</v>
      </c>
      <c r="CN2509" s="2">
        <v>42187</v>
      </c>
      <c r="CO2509">
        <v>0</v>
      </c>
      <c r="CQ2509" t="s">
        <v>105</v>
      </c>
      <c r="CR2509" t="s">
        <v>107</v>
      </c>
      <c r="CS2509">
        <v>41054531300042</v>
      </c>
      <c r="CU2509" t="s">
        <v>108</v>
      </c>
      <c r="CV2509" t="s">
        <v>109</v>
      </c>
      <c r="CW2509" t="s">
        <v>110</v>
      </c>
      <c r="CX2509" t="s">
        <v>111</v>
      </c>
      <c r="CY2509">
        <v>1</v>
      </c>
    </row>
    <row r="2510" spans="1:103" ht="15" hidden="1" customHeight="1" x14ac:dyDescent="0.2">
      <c r="A2510" t="s">
        <v>104</v>
      </c>
      <c r="B2510">
        <v>0</v>
      </c>
      <c r="D2510" t="s">
        <v>105</v>
      </c>
      <c r="K2510">
        <v>1</v>
      </c>
      <c r="M2510">
        <v>10</v>
      </c>
      <c r="N2510" t="s">
        <v>999</v>
      </c>
      <c r="O2510">
        <v>0</v>
      </c>
      <c r="R2510">
        <v>6127985</v>
      </c>
      <c r="S2510" s="2">
        <v>42143</v>
      </c>
      <c r="T2510">
        <v>20</v>
      </c>
      <c r="U2510">
        <v>1</v>
      </c>
      <c r="V2510">
        <v>1</v>
      </c>
      <c r="X2510">
        <v>0</v>
      </c>
      <c r="Y2510">
        <v>0</v>
      </c>
      <c r="Z2510" s="2">
        <v>42143</v>
      </c>
      <c r="AA2510" s="4" t="s">
        <v>1003</v>
      </c>
      <c r="AB2510">
        <v>23</v>
      </c>
      <c r="AC2510">
        <v>23</v>
      </c>
      <c r="AD2510" s="4" t="s">
        <v>1003</v>
      </c>
      <c r="AE2510">
        <v>2</v>
      </c>
      <c r="AF2510">
        <v>2</v>
      </c>
      <c r="AG2510" t="s">
        <v>727</v>
      </c>
      <c r="AH2510">
        <v>5781</v>
      </c>
      <c r="AI2510">
        <v>0.02</v>
      </c>
      <c r="AJ2510">
        <v>0.02</v>
      </c>
      <c r="AM2510">
        <v>454</v>
      </c>
      <c r="AN2510">
        <v>454</v>
      </c>
      <c r="AO2510">
        <v>5781</v>
      </c>
      <c r="AP2510">
        <v>10</v>
      </c>
      <c r="AQ2510">
        <v>10</v>
      </c>
      <c r="AR2510">
        <v>0.02</v>
      </c>
      <c r="AS2510">
        <v>0.02</v>
      </c>
      <c r="AV2510">
        <v>133</v>
      </c>
      <c r="AW2510">
        <v>133</v>
      </c>
      <c r="AX2510" t="s">
        <v>130</v>
      </c>
      <c r="AY2510" s="3" t="s">
        <v>1000</v>
      </c>
      <c r="AZ2510">
        <v>1</v>
      </c>
      <c r="BB2510" s="2">
        <v>42144</v>
      </c>
      <c r="BC2510" s="4" t="s">
        <v>369</v>
      </c>
      <c r="BD2510">
        <v>41054531300042</v>
      </c>
      <c r="BF2510" t="s">
        <v>108</v>
      </c>
      <c r="BG2510" t="s">
        <v>1001</v>
      </c>
      <c r="BH2510" t="s">
        <v>1002</v>
      </c>
      <c r="BJ2510" s="2">
        <v>42143</v>
      </c>
      <c r="BK2510">
        <v>3</v>
      </c>
      <c r="BM2510">
        <v>1409</v>
      </c>
      <c r="BO2510" t="s">
        <v>118</v>
      </c>
      <c r="BP2510">
        <v>24</v>
      </c>
      <c r="BR2510">
        <v>27</v>
      </c>
      <c r="BT2510">
        <v>1</v>
      </c>
      <c r="BV2510">
        <v>34255833500051</v>
      </c>
      <c r="BX2510" t="s">
        <v>108</v>
      </c>
      <c r="BY2510">
        <v>1</v>
      </c>
      <c r="CA2510">
        <v>3</v>
      </c>
      <c r="CC2510">
        <v>41054531300042</v>
      </c>
      <c r="CE2510" t="s">
        <v>105</v>
      </c>
      <c r="CG2510">
        <v>3</v>
      </c>
      <c r="CM2510" t="s">
        <v>106</v>
      </c>
      <c r="CN2510" s="2">
        <v>42187</v>
      </c>
      <c r="CO2510">
        <v>0</v>
      </c>
      <c r="CQ2510" t="s">
        <v>105</v>
      </c>
      <c r="CR2510" t="s">
        <v>107</v>
      </c>
      <c r="CS2510">
        <v>41054531300042</v>
      </c>
      <c r="CU2510" t="s">
        <v>108</v>
      </c>
      <c r="CV2510" t="s">
        <v>109</v>
      </c>
      <c r="CW2510" t="s">
        <v>110</v>
      </c>
      <c r="CX2510" t="s">
        <v>111</v>
      </c>
      <c r="CY2510">
        <v>1</v>
      </c>
    </row>
    <row r="2511" spans="1:103" ht="15" hidden="1" customHeight="1" x14ac:dyDescent="0.2">
      <c r="A2511" t="s">
        <v>104</v>
      </c>
      <c r="B2511">
        <v>0</v>
      </c>
      <c r="D2511" t="s">
        <v>105</v>
      </c>
      <c r="K2511">
        <v>1</v>
      </c>
      <c r="M2511">
        <v>10</v>
      </c>
      <c r="N2511" t="s">
        <v>999</v>
      </c>
      <c r="O2511">
        <v>0</v>
      </c>
      <c r="R2511">
        <v>6127985</v>
      </c>
      <c r="S2511" s="2">
        <v>42143</v>
      </c>
      <c r="T2511">
        <v>20</v>
      </c>
      <c r="U2511">
        <v>1</v>
      </c>
      <c r="V2511">
        <v>1</v>
      </c>
      <c r="X2511">
        <v>0</v>
      </c>
      <c r="Y2511">
        <v>0</v>
      </c>
      <c r="Z2511" s="2">
        <v>42143</v>
      </c>
      <c r="AA2511" s="4" t="s">
        <v>1003</v>
      </c>
      <c r="AB2511">
        <v>23</v>
      </c>
      <c r="AC2511">
        <v>23</v>
      </c>
      <c r="AD2511" s="4" t="s">
        <v>1003</v>
      </c>
      <c r="AE2511">
        <v>2</v>
      </c>
      <c r="AF2511">
        <v>2</v>
      </c>
      <c r="AG2511" t="s">
        <v>265</v>
      </c>
      <c r="AH2511">
        <v>1633</v>
      </c>
      <c r="AI2511">
        <v>0.5</v>
      </c>
      <c r="AJ2511">
        <v>0.5</v>
      </c>
      <c r="AM2511">
        <v>357</v>
      </c>
      <c r="AN2511">
        <v>357</v>
      </c>
      <c r="AO2511">
        <v>1633</v>
      </c>
      <c r="AP2511">
        <v>10</v>
      </c>
      <c r="AQ2511">
        <v>10</v>
      </c>
      <c r="AR2511">
        <v>0.5</v>
      </c>
      <c r="AS2511">
        <v>0.5</v>
      </c>
      <c r="AV2511">
        <v>133</v>
      </c>
      <c r="AW2511">
        <v>133</v>
      </c>
      <c r="AX2511" t="s">
        <v>130</v>
      </c>
      <c r="AY2511" s="3" t="s">
        <v>1000</v>
      </c>
      <c r="AZ2511">
        <v>1</v>
      </c>
      <c r="BB2511" s="2">
        <v>42144</v>
      </c>
      <c r="BC2511" s="4" t="s">
        <v>369</v>
      </c>
      <c r="BD2511">
        <v>41054531300042</v>
      </c>
      <c r="BF2511" t="s">
        <v>108</v>
      </c>
      <c r="BG2511" t="s">
        <v>1001</v>
      </c>
      <c r="BH2511" t="s">
        <v>1002</v>
      </c>
      <c r="BJ2511" s="2">
        <v>42143</v>
      </c>
      <c r="BK2511">
        <v>3</v>
      </c>
      <c r="BM2511">
        <v>1409</v>
      </c>
      <c r="BO2511" t="s">
        <v>118</v>
      </c>
      <c r="BP2511">
        <v>24</v>
      </c>
      <c r="BR2511">
        <v>27</v>
      </c>
      <c r="BT2511">
        <v>1</v>
      </c>
      <c r="BV2511">
        <v>34255833500051</v>
      </c>
      <c r="BX2511" t="s">
        <v>108</v>
      </c>
      <c r="BY2511">
        <v>1</v>
      </c>
      <c r="CA2511">
        <v>3</v>
      </c>
      <c r="CC2511">
        <v>41054531300042</v>
      </c>
      <c r="CE2511" t="s">
        <v>105</v>
      </c>
      <c r="CG2511">
        <v>3</v>
      </c>
      <c r="CM2511" t="s">
        <v>106</v>
      </c>
      <c r="CN2511" s="2">
        <v>42187</v>
      </c>
      <c r="CO2511">
        <v>0</v>
      </c>
      <c r="CQ2511" t="s">
        <v>105</v>
      </c>
      <c r="CR2511" t="s">
        <v>107</v>
      </c>
      <c r="CS2511">
        <v>41054531300042</v>
      </c>
      <c r="CU2511" t="s">
        <v>108</v>
      </c>
      <c r="CV2511" t="s">
        <v>109</v>
      </c>
      <c r="CW2511" t="s">
        <v>110</v>
      </c>
      <c r="CX2511" t="s">
        <v>111</v>
      </c>
      <c r="CY2511">
        <v>1</v>
      </c>
    </row>
    <row r="2512" spans="1:103" ht="15" hidden="1" customHeight="1" x14ac:dyDescent="0.2">
      <c r="A2512" t="s">
        <v>104</v>
      </c>
      <c r="B2512">
        <v>0</v>
      </c>
      <c r="D2512" t="s">
        <v>105</v>
      </c>
      <c r="K2512">
        <v>1</v>
      </c>
      <c r="M2512">
        <v>10</v>
      </c>
      <c r="N2512" t="s">
        <v>999</v>
      </c>
      <c r="O2512">
        <v>0</v>
      </c>
      <c r="R2512">
        <v>6127985</v>
      </c>
      <c r="S2512" s="2">
        <v>42143</v>
      </c>
      <c r="T2512">
        <v>20</v>
      </c>
      <c r="U2512">
        <v>1</v>
      </c>
      <c r="V2512">
        <v>1</v>
      </c>
      <c r="X2512">
        <v>0</v>
      </c>
      <c r="Y2512">
        <v>0</v>
      </c>
      <c r="Z2512" s="2">
        <v>42143</v>
      </c>
      <c r="AA2512" s="4" t="s">
        <v>1003</v>
      </c>
      <c r="AB2512">
        <v>23</v>
      </c>
      <c r="AC2512">
        <v>23</v>
      </c>
      <c r="AD2512" s="4" t="s">
        <v>1003</v>
      </c>
      <c r="AE2512">
        <v>2</v>
      </c>
      <c r="AF2512">
        <v>2</v>
      </c>
      <c r="AG2512" t="s">
        <v>728</v>
      </c>
      <c r="AH2512">
        <v>1208</v>
      </c>
      <c r="AI2512">
        <v>0.02</v>
      </c>
      <c r="AJ2512">
        <v>0.02</v>
      </c>
      <c r="AM2512">
        <v>454</v>
      </c>
      <c r="AN2512">
        <v>454</v>
      </c>
      <c r="AO2512">
        <v>1208</v>
      </c>
      <c r="AP2512">
        <v>10</v>
      </c>
      <c r="AQ2512">
        <v>10</v>
      </c>
      <c r="AR2512">
        <v>0.02</v>
      </c>
      <c r="AS2512">
        <v>0.02</v>
      </c>
      <c r="AV2512">
        <v>133</v>
      </c>
      <c r="AW2512">
        <v>133</v>
      </c>
      <c r="AX2512" t="s">
        <v>130</v>
      </c>
      <c r="AY2512" s="3" t="s">
        <v>1000</v>
      </c>
      <c r="AZ2512">
        <v>1</v>
      </c>
      <c r="BB2512" s="2">
        <v>42144</v>
      </c>
      <c r="BC2512" s="4" t="s">
        <v>369</v>
      </c>
      <c r="BD2512">
        <v>41054531300042</v>
      </c>
      <c r="BF2512" t="s">
        <v>108</v>
      </c>
      <c r="BG2512" t="s">
        <v>1001</v>
      </c>
      <c r="BH2512" t="s">
        <v>1002</v>
      </c>
      <c r="BJ2512" s="2">
        <v>42143</v>
      </c>
      <c r="BK2512">
        <v>3</v>
      </c>
      <c r="BM2512">
        <v>1409</v>
      </c>
      <c r="BO2512" t="s">
        <v>118</v>
      </c>
      <c r="BP2512">
        <v>24</v>
      </c>
      <c r="BR2512">
        <v>27</v>
      </c>
      <c r="BT2512">
        <v>1</v>
      </c>
      <c r="BV2512">
        <v>34255833500051</v>
      </c>
      <c r="BX2512" t="s">
        <v>108</v>
      </c>
      <c r="BY2512">
        <v>1</v>
      </c>
      <c r="CA2512">
        <v>3</v>
      </c>
      <c r="CC2512">
        <v>41054531300042</v>
      </c>
      <c r="CE2512" t="s">
        <v>105</v>
      </c>
      <c r="CG2512">
        <v>3</v>
      </c>
      <c r="CM2512" t="s">
        <v>106</v>
      </c>
      <c r="CN2512" s="2">
        <v>42187</v>
      </c>
      <c r="CO2512">
        <v>0</v>
      </c>
      <c r="CQ2512" t="s">
        <v>105</v>
      </c>
      <c r="CR2512" t="s">
        <v>107</v>
      </c>
      <c r="CS2512">
        <v>41054531300042</v>
      </c>
      <c r="CU2512" t="s">
        <v>108</v>
      </c>
      <c r="CV2512" t="s">
        <v>109</v>
      </c>
      <c r="CW2512" t="s">
        <v>110</v>
      </c>
      <c r="CX2512" t="s">
        <v>111</v>
      </c>
      <c r="CY2512">
        <v>1</v>
      </c>
    </row>
    <row r="2513" spans="1:103" ht="15" hidden="1" customHeight="1" x14ac:dyDescent="0.2">
      <c r="A2513" t="s">
        <v>104</v>
      </c>
      <c r="B2513">
        <v>0</v>
      </c>
      <c r="D2513" t="s">
        <v>105</v>
      </c>
      <c r="K2513">
        <v>1</v>
      </c>
      <c r="M2513">
        <v>10</v>
      </c>
      <c r="N2513" t="s">
        <v>999</v>
      </c>
      <c r="O2513">
        <v>0</v>
      </c>
      <c r="R2513">
        <v>6127985</v>
      </c>
      <c r="S2513" s="2">
        <v>42143</v>
      </c>
      <c r="T2513">
        <v>20</v>
      </c>
      <c r="U2513">
        <v>1</v>
      </c>
      <c r="V2513">
        <v>1</v>
      </c>
      <c r="X2513">
        <v>0</v>
      </c>
      <c r="Y2513">
        <v>0</v>
      </c>
      <c r="Z2513" s="2">
        <v>42143</v>
      </c>
      <c r="AA2513" s="4" t="s">
        <v>1003</v>
      </c>
      <c r="AB2513">
        <v>23</v>
      </c>
      <c r="AC2513">
        <v>23</v>
      </c>
      <c r="AD2513" s="4" t="s">
        <v>1003</v>
      </c>
      <c r="AE2513">
        <v>2</v>
      </c>
      <c r="AF2513">
        <v>2</v>
      </c>
      <c r="AG2513" t="s">
        <v>729</v>
      </c>
      <c r="AH2513">
        <v>1672</v>
      </c>
      <c r="AI2513">
        <v>0.02</v>
      </c>
      <c r="AJ2513">
        <v>0.02</v>
      </c>
      <c r="AM2513">
        <v>454</v>
      </c>
      <c r="AN2513">
        <v>454</v>
      </c>
      <c r="AO2513">
        <v>1672</v>
      </c>
      <c r="AP2513">
        <v>10</v>
      </c>
      <c r="AQ2513">
        <v>10</v>
      </c>
      <c r="AR2513">
        <v>0.02</v>
      </c>
      <c r="AS2513">
        <v>0.02</v>
      </c>
      <c r="AV2513">
        <v>133</v>
      </c>
      <c r="AW2513">
        <v>133</v>
      </c>
      <c r="AX2513" t="s">
        <v>130</v>
      </c>
      <c r="AY2513" s="3" t="s">
        <v>1000</v>
      </c>
      <c r="AZ2513">
        <v>1</v>
      </c>
      <c r="BB2513" s="2">
        <v>42144</v>
      </c>
      <c r="BC2513" s="4" t="s">
        <v>369</v>
      </c>
      <c r="BD2513">
        <v>41054531300042</v>
      </c>
      <c r="BF2513" t="s">
        <v>108</v>
      </c>
      <c r="BG2513" t="s">
        <v>1001</v>
      </c>
      <c r="BH2513" t="s">
        <v>1002</v>
      </c>
      <c r="BJ2513" s="2">
        <v>42143</v>
      </c>
      <c r="BK2513">
        <v>3</v>
      </c>
      <c r="BM2513">
        <v>1409</v>
      </c>
      <c r="BO2513" t="s">
        <v>118</v>
      </c>
      <c r="BP2513">
        <v>24</v>
      </c>
      <c r="BR2513">
        <v>27</v>
      </c>
      <c r="BT2513">
        <v>1</v>
      </c>
      <c r="BV2513">
        <v>34255833500051</v>
      </c>
      <c r="BX2513" t="s">
        <v>108</v>
      </c>
      <c r="BY2513">
        <v>1</v>
      </c>
      <c r="CA2513">
        <v>3</v>
      </c>
      <c r="CC2513">
        <v>41054531300042</v>
      </c>
      <c r="CE2513" t="s">
        <v>105</v>
      </c>
      <c r="CG2513">
        <v>3</v>
      </c>
      <c r="CM2513" t="s">
        <v>106</v>
      </c>
      <c r="CN2513" s="2">
        <v>42187</v>
      </c>
      <c r="CO2513">
        <v>0</v>
      </c>
      <c r="CQ2513" t="s">
        <v>105</v>
      </c>
      <c r="CR2513" t="s">
        <v>107</v>
      </c>
      <c r="CS2513">
        <v>41054531300042</v>
      </c>
      <c r="CU2513" t="s">
        <v>108</v>
      </c>
      <c r="CV2513" t="s">
        <v>109</v>
      </c>
      <c r="CW2513" t="s">
        <v>110</v>
      </c>
      <c r="CX2513" t="s">
        <v>111</v>
      </c>
      <c r="CY2513">
        <v>1</v>
      </c>
    </row>
    <row r="2514" spans="1:103" ht="15" hidden="1" customHeight="1" x14ac:dyDescent="0.2">
      <c r="A2514" t="s">
        <v>104</v>
      </c>
      <c r="B2514">
        <v>0</v>
      </c>
      <c r="D2514" t="s">
        <v>105</v>
      </c>
      <c r="K2514">
        <v>1</v>
      </c>
      <c r="M2514">
        <v>10</v>
      </c>
      <c r="N2514" t="s">
        <v>999</v>
      </c>
      <c r="O2514">
        <v>0</v>
      </c>
      <c r="R2514">
        <v>6127985</v>
      </c>
      <c r="S2514" s="2">
        <v>42143</v>
      </c>
      <c r="T2514">
        <v>20</v>
      </c>
      <c r="U2514">
        <v>1</v>
      </c>
      <c r="V2514">
        <v>1</v>
      </c>
      <c r="X2514">
        <v>0</v>
      </c>
      <c r="Y2514">
        <v>0</v>
      </c>
      <c r="Z2514" s="2">
        <v>42143</v>
      </c>
      <c r="AA2514" s="4" t="s">
        <v>1003</v>
      </c>
      <c r="AB2514">
        <v>23</v>
      </c>
      <c r="AC2514">
        <v>23</v>
      </c>
      <c r="AD2514" s="4" t="s">
        <v>1003</v>
      </c>
      <c r="AE2514">
        <v>2</v>
      </c>
      <c r="AF2514">
        <v>2</v>
      </c>
      <c r="AG2514" t="s">
        <v>730</v>
      </c>
      <c r="AH2514">
        <v>2807</v>
      </c>
      <c r="AI2514">
        <v>5.0000000000000001E-3</v>
      </c>
      <c r="AJ2514">
        <v>5.0000000000000001E-3</v>
      </c>
      <c r="AK2514">
        <v>712</v>
      </c>
      <c r="AL2514">
        <v>712</v>
      </c>
      <c r="AM2514">
        <v>405</v>
      </c>
      <c r="AN2514">
        <v>405</v>
      </c>
      <c r="AO2514">
        <v>2807</v>
      </c>
      <c r="AP2514">
        <v>10</v>
      </c>
      <c r="AQ2514">
        <v>10</v>
      </c>
      <c r="AR2514">
        <v>5.0000000000000001E-3</v>
      </c>
      <c r="AS2514">
        <v>5.0000000000000001E-3</v>
      </c>
      <c r="AT2514">
        <v>1168</v>
      </c>
      <c r="AU2514">
        <v>1168</v>
      </c>
      <c r="AV2514">
        <v>133</v>
      </c>
      <c r="AW2514">
        <v>133</v>
      </c>
      <c r="AX2514" t="s">
        <v>130</v>
      </c>
      <c r="AY2514" s="3" t="s">
        <v>1000</v>
      </c>
      <c r="AZ2514">
        <v>1</v>
      </c>
      <c r="BB2514" s="2">
        <v>42144</v>
      </c>
      <c r="BC2514" s="4" t="s">
        <v>369</v>
      </c>
      <c r="BD2514">
        <v>41054531300042</v>
      </c>
      <c r="BF2514" t="s">
        <v>108</v>
      </c>
      <c r="BG2514" t="s">
        <v>1001</v>
      </c>
      <c r="BH2514" t="s">
        <v>1002</v>
      </c>
      <c r="BJ2514" s="2">
        <v>42143</v>
      </c>
      <c r="BK2514">
        <v>3</v>
      </c>
      <c r="BM2514">
        <v>1409</v>
      </c>
      <c r="BO2514" t="s">
        <v>118</v>
      </c>
      <c r="BP2514">
        <v>24</v>
      </c>
      <c r="BR2514">
        <v>27</v>
      </c>
      <c r="BT2514">
        <v>1</v>
      </c>
      <c r="BV2514">
        <v>34255833500051</v>
      </c>
      <c r="BX2514" t="s">
        <v>108</v>
      </c>
      <c r="BY2514">
        <v>1</v>
      </c>
      <c r="CA2514">
        <v>3</v>
      </c>
      <c r="CC2514">
        <v>41054531300042</v>
      </c>
      <c r="CE2514" t="s">
        <v>105</v>
      </c>
      <c r="CG2514">
        <v>3</v>
      </c>
      <c r="CM2514" t="s">
        <v>106</v>
      </c>
      <c r="CN2514" s="2">
        <v>42187</v>
      </c>
      <c r="CO2514">
        <v>0</v>
      </c>
      <c r="CQ2514" t="s">
        <v>105</v>
      </c>
      <c r="CR2514" t="s">
        <v>107</v>
      </c>
      <c r="CS2514">
        <v>41054531300042</v>
      </c>
      <c r="CU2514" t="s">
        <v>108</v>
      </c>
      <c r="CV2514" t="s">
        <v>109</v>
      </c>
      <c r="CW2514" t="s">
        <v>110</v>
      </c>
      <c r="CX2514" t="s">
        <v>111</v>
      </c>
      <c r="CY2514">
        <v>1</v>
      </c>
    </row>
    <row r="2515" spans="1:103" ht="15" hidden="1" customHeight="1" x14ac:dyDescent="0.2">
      <c r="A2515" t="s">
        <v>104</v>
      </c>
      <c r="B2515">
        <v>0</v>
      </c>
      <c r="D2515" t="s">
        <v>105</v>
      </c>
      <c r="K2515">
        <v>1</v>
      </c>
      <c r="M2515">
        <v>10</v>
      </c>
      <c r="N2515" t="s">
        <v>999</v>
      </c>
      <c r="O2515">
        <v>0</v>
      </c>
      <c r="R2515">
        <v>6127985</v>
      </c>
      <c r="S2515" s="2">
        <v>42143</v>
      </c>
      <c r="T2515">
        <v>20</v>
      </c>
      <c r="U2515">
        <v>1</v>
      </c>
      <c r="V2515">
        <v>1</v>
      </c>
      <c r="X2515">
        <v>0</v>
      </c>
      <c r="Y2515">
        <v>0</v>
      </c>
      <c r="Z2515" s="2">
        <v>42143</v>
      </c>
      <c r="AA2515" s="4" t="s">
        <v>1003</v>
      </c>
      <c r="AB2515">
        <v>23</v>
      </c>
      <c r="AC2515">
        <v>23</v>
      </c>
      <c r="AD2515" s="4" t="s">
        <v>1003</v>
      </c>
      <c r="AE2515">
        <v>2</v>
      </c>
      <c r="AF2515">
        <v>2</v>
      </c>
      <c r="AG2515" t="s">
        <v>731</v>
      </c>
      <c r="AH2515">
        <v>1945</v>
      </c>
      <c r="AI2515">
        <v>0.02</v>
      </c>
      <c r="AJ2515">
        <v>0.02</v>
      </c>
      <c r="AM2515">
        <v>454</v>
      </c>
      <c r="AN2515">
        <v>454</v>
      </c>
      <c r="AO2515">
        <v>1945</v>
      </c>
      <c r="AP2515">
        <v>10</v>
      </c>
      <c r="AQ2515">
        <v>10</v>
      </c>
      <c r="AR2515">
        <v>0.02</v>
      </c>
      <c r="AS2515">
        <v>0.02</v>
      </c>
      <c r="AV2515">
        <v>133</v>
      </c>
      <c r="AW2515">
        <v>133</v>
      </c>
      <c r="AX2515" t="s">
        <v>130</v>
      </c>
      <c r="AY2515" s="3" t="s">
        <v>1000</v>
      </c>
      <c r="AZ2515">
        <v>1</v>
      </c>
      <c r="BB2515" s="2">
        <v>42144</v>
      </c>
      <c r="BC2515" s="4" t="s">
        <v>369</v>
      </c>
      <c r="BD2515">
        <v>41054531300042</v>
      </c>
      <c r="BF2515" t="s">
        <v>108</v>
      </c>
      <c r="BG2515" t="s">
        <v>1001</v>
      </c>
      <c r="BH2515" t="s">
        <v>1002</v>
      </c>
      <c r="BJ2515" s="2">
        <v>42143</v>
      </c>
      <c r="BK2515">
        <v>3</v>
      </c>
      <c r="BM2515">
        <v>1409</v>
      </c>
      <c r="BO2515" t="s">
        <v>118</v>
      </c>
      <c r="BP2515">
        <v>24</v>
      </c>
      <c r="BR2515">
        <v>27</v>
      </c>
      <c r="BT2515">
        <v>1</v>
      </c>
      <c r="BV2515">
        <v>34255833500051</v>
      </c>
      <c r="BX2515" t="s">
        <v>108</v>
      </c>
      <c r="BY2515">
        <v>1</v>
      </c>
      <c r="CA2515">
        <v>3</v>
      </c>
      <c r="CC2515">
        <v>41054531300042</v>
      </c>
      <c r="CE2515" t="s">
        <v>105</v>
      </c>
      <c r="CG2515">
        <v>3</v>
      </c>
      <c r="CM2515" t="s">
        <v>106</v>
      </c>
      <c r="CN2515" s="2">
        <v>42187</v>
      </c>
      <c r="CO2515">
        <v>0</v>
      </c>
      <c r="CQ2515" t="s">
        <v>105</v>
      </c>
      <c r="CR2515" t="s">
        <v>107</v>
      </c>
      <c r="CS2515">
        <v>41054531300042</v>
      </c>
      <c r="CU2515" t="s">
        <v>108</v>
      </c>
      <c r="CV2515" t="s">
        <v>109</v>
      </c>
      <c r="CW2515" t="s">
        <v>110</v>
      </c>
      <c r="CX2515" t="s">
        <v>111</v>
      </c>
      <c r="CY2515">
        <v>1</v>
      </c>
    </row>
    <row r="2516" spans="1:103" ht="15" hidden="1" customHeight="1" x14ac:dyDescent="0.2">
      <c r="A2516" t="s">
        <v>104</v>
      </c>
      <c r="B2516">
        <v>0</v>
      </c>
      <c r="D2516" t="s">
        <v>105</v>
      </c>
      <c r="K2516">
        <v>1</v>
      </c>
      <c r="M2516">
        <v>10</v>
      </c>
      <c r="N2516" t="s">
        <v>999</v>
      </c>
      <c r="O2516">
        <v>0</v>
      </c>
      <c r="R2516">
        <v>6127985</v>
      </c>
      <c r="S2516" s="2">
        <v>42143</v>
      </c>
      <c r="T2516">
        <v>20</v>
      </c>
      <c r="U2516">
        <v>1</v>
      </c>
      <c r="V2516">
        <v>1</v>
      </c>
      <c r="X2516">
        <v>0</v>
      </c>
      <c r="Y2516">
        <v>0</v>
      </c>
      <c r="Z2516" s="2">
        <v>42143</v>
      </c>
      <c r="AA2516" s="4" t="s">
        <v>1003</v>
      </c>
      <c r="AB2516">
        <v>23</v>
      </c>
      <c r="AC2516">
        <v>23</v>
      </c>
      <c r="AD2516" s="4" t="s">
        <v>1003</v>
      </c>
      <c r="AE2516">
        <v>2</v>
      </c>
      <c r="AF2516">
        <v>2</v>
      </c>
      <c r="AG2516" t="s">
        <v>732</v>
      </c>
      <c r="AH2516">
        <v>5784</v>
      </c>
      <c r="AI2516">
        <v>0.02</v>
      </c>
      <c r="AJ2516">
        <v>0.02</v>
      </c>
      <c r="AM2516">
        <v>454</v>
      </c>
      <c r="AN2516">
        <v>454</v>
      </c>
      <c r="AO2516">
        <v>5784</v>
      </c>
      <c r="AP2516">
        <v>10</v>
      </c>
      <c r="AQ2516">
        <v>10</v>
      </c>
      <c r="AR2516">
        <v>0.02</v>
      </c>
      <c r="AS2516">
        <v>0.02</v>
      </c>
      <c r="AV2516">
        <v>133</v>
      </c>
      <c r="AW2516">
        <v>133</v>
      </c>
      <c r="AX2516" t="s">
        <v>130</v>
      </c>
      <c r="AY2516" s="3" t="s">
        <v>1000</v>
      </c>
      <c r="AZ2516">
        <v>1</v>
      </c>
      <c r="BB2516" s="2">
        <v>42144</v>
      </c>
      <c r="BC2516" s="4" t="s">
        <v>369</v>
      </c>
      <c r="BD2516">
        <v>41054531300042</v>
      </c>
      <c r="BF2516" t="s">
        <v>108</v>
      </c>
      <c r="BG2516" t="s">
        <v>1001</v>
      </c>
      <c r="BH2516" t="s">
        <v>1002</v>
      </c>
      <c r="BJ2516" s="2">
        <v>42143</v>
      </c>
      <c r="BK2516">
        <v>3</v>
      </c>
      <c r="BM2516">
        <v>1409</v>
      </c>
      <c r="BO2516" t="s">
        <v>118</v>
      </c>
      <c r="BP2516">
        <v>24</v>
      </c>
      <c r="BR2516">
        <v>27</v>
      </c>
      <c r="BT2516">
        <v>1</v>
      </c>
      <c r="BV2516">
        <v>34255833500051</v>
      </c>
      <c r="BX2516" t="s">
        <v>108</v>
      </c>
      <c r="BY2516">
        <v>1</v>
      </c>
      <c r="CA2516">
        <v>3</v>
      </c>
      <c r="CC2516">
        <v>41054531300042</v>
      </c>
      <c r="CE2516" t="s">
        <v>105</v>
      </c>
      <c r="CG2516">
        <v>3</v>
      </c>
      <c r="CM2516" t="s">
        <v>106</v>
      </c>
      <c r="CN2516" s="2">
        <v>42187</v>
      </c>
      <c r="CO2516">
        <v>0</v>
      </c>
      <c r="CQ2516" t="s">
        <v>105</v>
      </c>
      <c r="CR2516" t="s">
        <v>107</v>
      </c>
      <c r="CS2516">
        <v>41054531300042</v>
      </c>
      <c r="CU2516" t="s">
        <v>108</v>
      </c>
      <c r="CV2516" t="s">
        <v>109</v>
      </c>
      <c r="CW2516" t="s">
        <v>110</v>
      </c>
      <c r="CX2516" t="s">
        <v>111</v>
      </c>
      <c r="CY2516">
        <v>1</v>
      </c>
    </row>
    <row r="2517" spans="1:103" ht="15" hidden="1" customHeight="1" x14ac:dyDescent="0.2">
      <c r="A2517" t="s">
        <v>104</v>
      </c>
      <c r="B2517">
        <v>0</v>
      </c>
      <c r="D2517" t="s">
        <v>105</v>
      </c>
      <c r="K2517">
        <v>1</v>
      </c>
      <c r="M2517">
        <v>10</v>
      </c>
      <c r="N2517" t="s">
        <v>999</v>
      </c>
      <c r="O2517">
        <v>0</v>
      </c>
      <c r="R2517">
        <v>6127985</v>
      </c>
      <c r="S2517" s="2">
        <v>42143</v>
      </c>
      <c r="T2517">
        <v>20</v>
      </c>
      <c r="U2517">
        <v>1</v>
      </c>
      <c r="V2517">
        <v>1</v>
      </c>
      <c r="X2517">
        <v>0</v>
      </c>
      <c r="Y2517">
        <v>0</v>
      </c>
      <c r="Z2517" s="2">
        <v>42143</v>
      </c>
      <c r="AA2517" s="4" t="s">
        <v>1003</v>
      </c>
      <c r="AB2517">
        <v>23</v>
      </c>
      <c r="AC2517">
        <v>23</v>
      </c>
      <c r="AD2517" s="4" t="s">
        <v>1003</v>
      </c>
      <c r="AE2517">
        <v>2</v>
      </c>
      <c r="AF2517">
        <v>2</v>
      </c>
      <c r="AG2517" t="s">
        <v>733</v>
      </c>
      <c r="AH2517">
        <v>7505</v>
      </c>
      <c r="AI2517">
        <v>0.02</v>
      </c>
      <c r="AJ2517">
        <v>0.02</v>
      </c>
      <c r="AM2517">
        <v>454</v>
      </c>
      <c r="AN2517">
        <v>454</v>
      </c>
      <c r="AO2517">
        <v>7505</v>
      </c>
      <c r="AP2517">
        <v>10</v>
      </c>
      <c r="AQ2517">
        <v>10</v>
      </c>
      <c r="AR2517">
        <v>0.02</v>
      </c>
      <c r="AS2517">
        <v>0.02</v>
      </c>
      <c r="AV2517">
        <v>133</v>
      </c>
      <c r="AW2517">
        <v>133</v>
      </c>
      <c r="AX2517" t="s">
        <v>130</v>
      </c>
      <c r="AY2517" s="3" t="s">
        <v>1000</v>
      </c>
      <c r="AZ2517">
        <v>1</v>
      </c>
      <c r="BB2517" s="2">
        <v>42144</v>
      </c>
      <c r="BC2517" s="4" t="s">
        <v>369</v>
      </c>
      <c r="BD2517">
        <v>41054531300042</v>
      </c>
      <c r="BF2517" t="s">
        <v>108</v>
      </c>
      <c r="BG2517" t="s">
        <v>1001</v>
      </c>
      <c r="BH2517" t="s">
        <v>1002</v>
      </c>
      <c r="BJ2517" s="2">
        <v>42143</v>
      </c>
      <c r="BK2517">
        <v>3</v>
      </c>
      <c r="BM2517">
        <v>1409</v>
      </c>
      <c r="BO2517" t="s">
        <v>118</v>
      </c>
      <c r="BP2517">
        <v>24</v>
      </c>
      <c r="BR2517">
        <v>27</v>
      </c>
      <c r="BT2517">
        <v>1</v>
      </c>
      <c r="BV2517">
        <v>34255833500051</v>
      </c>
      <c r="BX2517" t="s">
        <v>108</v>
      </c>
      <c r="BY2517">
        <v>1</v>
      </c>
      <c r="CA2517">
        <v>3</v>
      </c>
      <c r="CC2517">
        <v>41054531300042</v>
      </c>
      <c r="CE2517" t="s">
        <v>105</v>
      </c>
      <c r="CG2517">
        <v>3</v>
      </c>
      <c r="CM2517" t="s">
        <v>106</v>
      </c>
      <c r="CN2517" s="2">
        <v>42187</v>
      </c>
      <c r="CO2517">
        <v>0</v>
      </c>
      <c r="CQ2517" t="s">
        <v>105</v>
      </c>
      <c r="CR2517" t="s">
        <v>107</v>
      </c>
      <c r="CS2517">
        <v>41054531300042</v>
      </c>
      <c r="CU2517" t="s">
        <v>108</v>
      </c>
      <c r="CV2517" t="s">
        <v>109</v>
      </c>
      <c r="CW2517" t="s">
        <v>110</v>
      </c>
      <c r="CX2517" t="s">
        <v>111</v>
      </c>
      <c r="CY2517">
        <v>1</v>
      </c>
    </row>
    <row r="2518" spans="1:103" ht="15" hidden="1" customHeight="1" x14ac:dyDescent="0.2">
      <c r="A2518" t="s">
        <v>104</v>
      </c>
      <c r="B2518">
        <v>0</v>
      </c>
      <c r="D2518" t="s">
        <v>105</v>
      </c>
      <c r="K2518">
        <v>1</v>
      </c>
      <c r="M2518">
        <v>10</v>
      </c>
      <c r="N2518" t="s">
        <v>999</v>
      </c>
      <c r="O2518">
        <v>0</v>
      </c>
      <c r="R2518">
        <v>6127985</v>
      </c>
      <c r="S2518" s="2">
        <v>42143</v>
      </c>
      <c r="T2518">
        <v>20</v>
      </c>
      <c r="U2518">
        <v>1</v>
      </c>
      <c r="V2518">
        <v>1</v>
      </c>
      <c r="X2518">
        <v>0</v>
      </c>
      <c r="Y2518">
        <v>0</v>
      </c>
      <c r="Z2518" s="2">
        <v>42143</v>
      </c>
      <c r="AA2518" s="4" t="s">
        <v>1003</v>
      </c>
      <c r="AB2518">
        <v>23</v>
      </c>
      <c r="AC2518">
        <v>23</v>
      </c>
      <c r="AD2518" s="4" t="s">
        <v>1003</v>
      </c>
      <c r="AE2518">
        <v>2</v>
      </c>
      <c r="AF2518">
        <v>2</v>
      </c>
      <c r="AG2518" t="s">
        <v>734</v>
      </c>
      <c r="AH2518">
        <v>1950</v>
      </c>
      <c r="AI2518">
        <v>5.0000000000000001E-3</v>
      </c>
      <c r="AJ2518">
        <v>5.0000000000000001E-3</v>
      </c>
      <c r="AK2518">
        <v>712</v>
      </c>
      <c r="AL2518">
        <v>712</v>
      </c>
      <c r="AM2518">
        <v>405</v>
      </c>
      <c r="AN2518">
        <v>405</v>
      </c>
      <c r="AO2518">
        <v>1950</v>
      </c>
      <c r="AP2518">
        <v>10</v>
      </c>
      <c r="AQ2518">
        <v>10</v>
      </c>
      <c r="AR2518">
        <v>5.0000000000000001E-3</v>
      </c>
      <c r="AS2518">
        <v>5.0000000000000001E-3</v>
      </c>
      <c r="AT2518">
        <v>1168</v>
      </c>
      <c r="AU2518">
        <v>1168</v>
      </c>
      <c r="AV2518">
        <v>133</v>
      </c>
      <c r="AW2518">
        <v>133</v>
      </c>
      <c r="AX2518" t="s">
        <v>130</v>
      </c>
      <c r="AY2518" s="3" t="s">
        <v>1000</v>
      </c>
      <c r="AZ2518">
        <v>1</v>
      </c>
      <c r="BB2518" s="2">
        <v>42144</v>
      </c>
      <c r="BC2518" s="4" t="s">
        <v>369</v>
      </c>
      <c r="BD2518">
        <v>41054531300042</v>
      </c>
      <c r="BF2518" t="s">
        <v>108</v>
      </c>
      <c r="BG2518" t="s">
        <v>1001</v>
      </c>
      <c r="BH2518" t="s">
        <v>1002</v>
      </c>
      <c r="BJ2518" s="2">
        <v>42143</v>
      </c>
      <c r="BK2518">
        <v>3</v>
      </c>
      <c r="BM2518">
        <v>1409</v>
      </c>
      <c r="BO2518" t="s">
        <v>118</v>
      </c>
      <c r="BP2518">
        <v>24</v>
      </c>
      <c r="BR2518">
        <v>27</v>
      </c>
      <c r="BT2518">
        <v>1</v>
      </c>
      <c r="BV2518">
        <v>34255833500051</v>
      </c>
      <c r="BX2518" t="s">
        <v>108</v>
      </c>
      <c r="BY2518">
        <v>1</v>
      </c>
      <c r="CA2518">
        <v>3</v>
      </c>
      <c r="CC2518">
        <v>41054531300042</v>
      </c>
      <c r="CE2518" t="s">
        <v>105</v>
      </c>
      <c r="CG2518">
        <v>3</v>
      </c>
      <c r="CM2518" t="s">
        <v>106</v>
      </c>
      <c r="CN2518" s="2">
        <v>42187</v>
      </c>
      <c r="CO2518">
        <v>0</v>
      </c>
      <c r="CQ2518" t="s">
        <v>105</v>
      </c>
      <c r="CR2518" t="s">
        <v>107</v>
      </c>
      <c r="CS2518">
        <v>41054531300042</v>
      </c>
      <c r="CU2518" t="s">
        <v>108</v>
      </c>
      <c r="CV2518" t="s">
        <v>109</v>
      </c>
      <c r="CW2518" t="s">
        <v>110</v>
      </c>
      <c r="CX2518" t="s">
        <v>111</v>
      </c>
      <c r="CY2518">
        <v>1</v>
      </c>
    </row>
    <row r="2519" spans="1:103" ht="15" hidden="1" customHeight="1" x14ac:dyDescent="0.2">
      <c r="A2519" t="s">
        <v>104</v>
      </c>
      <c r="B2519">
        <v>0</v>
      </c>
      <c r="D2519" t="s">
        <v>105</v>
      </c>
      <c r="K2519">
        <v>1</v>
      </c>
      <c r="M2519">
        <v>10</v>
      </c>
      <c r="N2519" t="s">
        <v>999</v>
      </c>
      <c r="O2519">
        <v>0</v>
      </c>
      <c r="R2519">
        <v>6127985</v>
      </c>
      <c r="S2519" s="2">
        <v>42143</v>
      </c>
      <c r="T2519">
        <v>20</v>
      </c>
      <c r="U2519">
        <v>1</v>
      </c>
      <c r="V2519">
        <v>1</v>
      </c>
      <c r="X2519">
        <v>0</v>
      </c>
      <c r="Y2519">
        <v>0</v>
      </c>
      <c r="Z2519" s="2">
        <v>42143</v>
      </c>
      <c r="AA2519" s="4" t="s">
        <v>1003</v>
      </c>
      <c r="AB2519">
        <v>23</v>
      </c>
      <c r="AC2519">
        <v>23</v>
      </c>
      <c r="AD2519" s="4" t="s">
        <v>1003</v>
      </c>
      <c r="AE2519">
        <v>2</v>
      </c>
      <c r="AF2519">
        <v>2</v>
      </c>
      <c r="AG2519" t="s">
        <v>735</v>
      </c>
      <c r="AH2519">
        <v>1094</v>
      </c>
      <c r="AI2519">
        <v>5.0000000000000001E-3</v>
      </c>
      <c r="AJ2519">
        <v>5.0000000000000001E-3</v>
      </c>
      <c r="AK2519">
        <v>712</v>
      </c>
      <c r="AL2519">
        <v>712</v>
      </c>
      <c r="AM2519">
        <v>405</v>
      </c>
      <c r="AN2519">
        <v>405</v>
      </c>
      <c r="AO2519">
        <v>1094</v>
      </c>
      <c r="AP2519">
        <v>10</v>
      </c>
      <c r="AQ2519">
        <v>10</v>
      </c>
      <c r="AR2519">
        <v>5.0000000000000001E-3</v>
      </c>
      <c r="AS2519">
        <v>5.0000000000000001E-3</v>
      </c>
      <c r="AT2519">
        <v>1168</v>
      </c>
      <c r="AU2519">
        <v>1168</v>
      </c>
      <c r="AV2519">
        <v>133</v>
      </c>
      <c r="AW2519">
        <v>133</v>
      </c>
      <c r="AX2519" t="s">
        <v>130</v>
      </c>
      <c r="AY2519" s="3" t="s">
        <v>1000</v>
      </c>
      <c r="AZ2519">
        <v>1</v>
      </c>
      <c r="BB2519" s="2">
        <v>42144</v>
      </c>
      <c r="BC2519" s="4" t="s">
        <v>369</v>
      </c>
      <c r="BD2519">
        <v>41054531300042</v>
      </c>
      <c r="BF2519" t="s">
        <v>108</v>
      </c>
      <c r="BG2519" t="s">
        <v>1001</v>
      </c>
      <c r="BH2519" t="s">
        <v>1002</v>
      </c>
      <c r="BJ2519" s="2">
        <v>42143</v>
      </c>
      <c r="BK2519">
        <v>3</v>
      </c>
      <c r="BM2519">
        <v>1409</v>
      </c>
      <c r="BO2519" t="s">
        <v>118</v>
      </c>
      <c r="BP2519">
        <v>24</v>
      </c>
      <c r="BR2519">
        <v>27</v>
      </c>
      <c r="BT2519">
        <v>1</v>
      </c>
      <c r="BV2519">
        <v>34255833500051</v>
      </c>
      <c r="BX2519" t="s">
        <v>108</v>
      </c>
      <c r="BY2519">
        <v>1</v>
      </c>
      <c r="CA2519">
        <v>3</v>
      </c>
      <c r="CC2519">
        <v>41054531300042</v>
      </c>
      <c r="CE2519" t="s">
        <v>105</v>
      </c>
      <c r="CG2519">
        <v>3</v>
      </c>
      <c r="CM2519" t="s">
        <v>106</v>
      </c>
      <c r="CN2519" s="2">
        <v>42187</v>
      </c>
      <c r="CO2519">
        <v>0</v>
      </c>
      <c r="CQ2519" t="s">
        <v>105</v>
      </c>
      <c r="CR2519" t="s">
        <v>107</v>
      </c>
      <c r="CS2519">
        <v>41054531300042</v>
      </c>
      <c r="CU2519" t="s">
        <v>108</v>
      </c>
      <c r="CV2519" t="s">
        <v>109</v>
      </c>
      <c r="CW2519" t="s">
        <v>110</v>
      </c>
      <c r="CX2519" t="s">
        <v>111</v>
      </c>
      <c r="CY2519">
        <v>1</v>
      </c>
    </row>
    <row r="2520" spans="1:103" ht="15" hidden="1" customHeight="1" x14ac:dyDescent="0.2">
      <c r="A2520" t="s">
        <v>104</v>
      </c>
      <c r="B2520">
        <v>0</v>
      </c>
      <c r="D2520" t="s">
        <v>105</v>
      </c>
      <c r="K2520">
        <v>1</v>
      </c>
      <c r="M2520">
        <v>10</v>
      </c>
      <c r="N2520" t="s">
        <v>999</v>
      </c>
      <c r="O2520">
        <v>0</v>
      </c>
      <c r="R2520">
        <v>6127985</v>
      </c>
      <c r="S2520" s="2">
        <v>42143</v>
      </c>
      <c r="T2520">
        <v>20</v>
      </c>
      <c r="U2520">
        <v>1</v>
      </c>
      <c r="V2520">
        <v>1</v>
      </c>
      <c r="X2520">
        <v>0</v>
      </c>
      <c r="Y2520">
        <v>0</v>
      </c>
      <c r="Z2520" s="2">
        <v>42143</v>
      </c>
      <c r="AA2520" s="4" t="s">
        <v>1003</v>
      </c>
      <c r="AB2520">
        <v>23</v>
      </c>
      <c r="AC2520">
        <v>23</v>
      </c>
      <c r="AD2520" s="4" t="s">
        <v>1003</v>
      </c>
      <c r="AE2520">
        <v>2</v>
      </c>
      <c r="AF2520">
        <v>2</v>
      </c>
      <c r="AG2520" t="s">
        <v>736</v>
      </c>
      <c r="AH2520">
        <v>1406</v>
      </c>
      <c r="AI2520">
        <v>5.0000000000000001E-3</v>
      </c>
      <c r="AJ2520">
        <v>5.0000000000000001E-3</v>
      </c>
      <c r="AK2520">
        <v>712</v>
      </c>
      <c r="AL2520">
        <v>712</v>
      </c>
      <c r="AM2520">
        <v>405</v>
      </c>
      <c r="AN2520">
        <v>405</v>
      </c>
      <c r="AO2520">
        <v>1406</v>
      </c>
      <c r="AP2520">
        <v>10</v>
      </c>
      <c r="AQ2520">
        <v>10</v>
      </c>
      <c r="AR2520">
        <v>5.0000000000000001E-3</v>
      </c>
      <c r="AS2520">
        <v>5.0000000000000001E-3</v>
      </c>
      <c r="AT2520">
        <v>1168</v>
      </c>
      <c r="AU2520">
        <v>1168</v>
      </c>
      <c r="AV2520">
        <v>133</v>
      </c>
      <c r="AW2520">
        <v>133</v>
      </c>
      <c r="AX2520" t="s">
        <v>130</v>
      </c>
      <c r="AY2520" s="3" t="s">
        <v>1000</v>
      </c>
      <c r="AZ2520">
        <v>1</v>
      </c>
      <c r="BB2520" s="2">
        <v>42144</v>
      </c>
      <c r="BC2520" s="4" t="s">
        <v>369</v>
      </c>
      <c r="BD2520">
        <v>41054531300042</v>
      </c>
      <c r="BF2520" t="s">
        <v>108</v>
      </c>
      <c r="BG2520" t="s">
        <v>1001</v>
      </c>
      <c r="BH2520" t="s">
        <v>1002</v>
      </c>
      <c r="BJ2520" s="2">
        <v>42143</v>
      </c>
      <c r="BK2520">
        <v>3</v>
      </c>
      <c r="BM2520">
        <v>1409</v>
      </c>
      <c r="BO2520" t="s">
        <v>118</v>
      </c>
      <c r="BP2520">
        <v>24</v>
      </c>
      <c r="BR2520">
        <v>27</v>
      </c>
      <c r="BT2520">
        <v>1</v>
      </c>
      <c r="BV2520">
        <v>34255833500051</v>
      </c>
      <c r="BX2520" t="s">
        <v>108</v>
      </c>
      <c r="BY2520">
        <v>1</v>
      </c>
      <c r="CA2520">
        <v>3</v>
      </c>
      <c r="CC2520">
        <v>41054531300042</v>
      </c>
      <c r="CE2520" t="s">
        <v>105</v>
      </c>
      <c r="CG2520">
        <v>3</v>
      </c>
      <c r="CM2520" t="s">
        <v>106</v>
      </c>
      <c r="CN2520" s="2">
        <v>42187</v>
      </c>
      <c r="CO2520">
        <v>0</v>
      </c>
      <c r="CQ2520" t="s">
        <v>105</v>
      </c>
      <c r="CR2520" t="s">
        <v>107</v>
      </c>
      <c r="CS2520">
        <v>41054531300042</v>
      </c>
      <c r="CU2520" t="s">
        <v>108</v>
      </c>
      <c r="CV2520" t="s">
        <v>109</v>
      </c>
      <c r="CW2520" t="s">
        <v>110</v>
      </c>
      <c r="CX2520" t="s">
        <v>111</v>
      </c>
      <c r="CY2520">
        <v>1</v>
      </c>
    </row>
    <row r="2521" spans="1:103" ht="15" hidden="1" customHeight="1" x14ac:dyDescent="0.2">
      <c r="A2521" t="s">
        <v>104</v>
      </c>
      <c r="B2521">
        <v>0</v>
      </c>
      <c r="D2521" t="s">
        <v>105</v>
      </c>
      <c r="K2521">
        <v>1</v>
      </c>
      <c r="M2521">
        <v>10</v>
      </c>
      <c r="N2521" t="s">
        <v>999</v>
      </c>
      <c r="O2521">
        <v>0</v>
      </c>
      <c r="R2521">
        <v>6127985</v>
      </c>
      <c r="S2521" s="2">
        <v>42143</v>
      </c>
      <c r="T2521">
        <v>20</v>
      </c>
      <c r="U2521">
        <v>1</v>
      </c>
      <c r="V2521">
        <v>1</v>
      </c>
      <c r="X2521">
        <v>0</v>
      </c>
      <c r="Y2521">
        <v>0</v>
      </c>
      <c r="Z2521" s="2">
        <v>42143</v>
      </c>
      <c r="AA2521" s="4" t="s">
        <v>1003</v>
      </c>
      <c r="AB2521">
        <v>23</v>
      </c>
      <c r="AC2521">
        <v>23</v>
      </c>
      <c r="AD2521" s="4" t="s">
        <v>1003</v>
      </c>
      <c r="AE2521">
        <v>2</v>
      </c>
      <c r="AF2521">
        <v>2</v>
      </c>
      <c r="AG2521" t="s">
        <v>266</v>
      </c>
      <c r="AH2521">
        <v>1203</v>
      </c>
      <c r="AI2521">
        <v>5.0000000000000001E-3</v>
      </c>
      <c r="AJ2521">
        <v>5.0000000000000001E-3</v>
      </c>
      <c r="AK2521">
        <v>712</v>
      </c>
      <c r="AL2521">
        <v>712</v>
      </c>
      <c r="AM2521">
        <v>405</v>
      </c>
      <c r="AN2521">
        <v>405</v>
      </c>
      <c r="AO2521">
        <v>1203</v>
      </c>
      <c r="AP2521">
        <v>10</v>
      </c>
      <c r="AQ2521">
        <v>10</v>
      </c>
      <c r="AR2521">
        <v>5.0000000000000001E-3</v>
      </c>
      <c r="AS2521">
        <v>5.0000000000000001E-3</v>
      </c>
      <c r="AT2521">
        <v>1168</v>
      </c>
      <c r="AU2521">
        <v>1168</v>
      </c>
      <c r="AV2521">
        <v>133</v>
      </c>
      <c r="AW2521">
        <v>133</v>
      </c>
      <c r="AX2521" t="s">
        <v>130</v>
      </c>
      <c r="AY2521" s="3" t="s">
        <v>1000</v>
      </c>
      <c r="AZ2521">
        <v>1</v>
      </c>
      <c r="BB2521" s="2">
        <v>42144</v>
      </c>
      <c r="BC2521" s="4" t="s">
        <v>369</v>
      </c>
      <c r="BD2521">
        <v>41054531300042</v>
      </c>
      <c r="BF2521" t="s">
        <v>108</v>
      </c>
      <c r="BG2521" t="s">
        <v>1001</v>
      </c>
      <c r="BH2521" t="s">
        <v>1002</v>
      </c>
      <c r="BJ2521" s="2">
        <v>42143</v>
      </c>
      <c r="BK2521">
        <v>3</v>
      </c>
      <c r="BM2521">
        <v>1409</v>
      </c>
      <c r="BO2521" t="s">
        <v>118</v>
      </c>
      <c r="BP2521">
        <v>24</v>
      </c>
      <c r="BR2521">
        <v>27</v>
      </c>
      <c r="BT2521">
        <v>1</v>
      </c>
      <c r="BV2521">
        <v>34255833500051</v>
      </c>
      <c r="BX2521" t="s">
        <v>108</v>
      </c>
      <c r="BY2521">
        <v>1</v>
      </c>
      <c r="CA2521">
        <v>3</v>
      </c>
      <c r="CC2521">
        <v>41054531300042</v>
      </c>
      <c r="CE2521" t="s">
        <v>105</v>
      </c>
      <c r="CG2521">
        <v>3</v>
      </c>
      <c r="CM2521" t="s">
        <v>106</v>
      </c>
      <c r="CN2521" s="2">
        <v>42187</v>
      </c>
      <c r="CO2521">
        <v>0</v>
      </c>
      <c r="CQ2521" t="s">
        <v>105</v>
      </c>
      <c r="CR2521" t="s">
        <v>107</v>
      </c>
      <c r="CS2521">
        <v>41054531300042</v>
      </c>
      <c r="CU2521" t="s">
        <v>108</v>
      </c>
      <c r="CV2521" t="s">
        <v>109</v>
      </c>
      <c r="CW2521" t="s">
        <v>110</v>
      </c>
      <c r="CX2521" t="s">
        <v>111</v>
      </c>
      <c r="CY2521">
        <v>1</v>
      </c>
    </row>
    <row r="2522" spans="1:103" ht="15" hidden="1" customHeight="1" x14ac:dyDescent="0.2">
      <c r="A2522" t="s">
        <v>104</v>
      </c>
      <c r="B2522">
        <v>0</v>
      </c>
      <c r="D2522" t="s">
        <v>105</v>
      </c>
      <c r="K2522">
        <v>1</v>
      </c>
      <c r="M2522">
        <v>10</v>
      </c>
      <c r="N2522" t="s">
        <v>999</v>
      </c>
      <c r="O2522">
        <v>0</v>
      </c>
      <c r="R2522">
        <v>6127985</v>
      </c>
      <c r="S2522" s="2">
        <v>42143</v>
      </c>
      <c r="T2522">
        <v>20</v>
      </c>
      <c r="U2522">
        <v>1</v>
      </c>
      <c r="V2522">
        <v>1</v>
      </c>
      <c r="X2522">
        <v>0</v>
      </c>
      <c r="Y2522">
        <v>0</v>
      </c>
      <c r="Z2522" s="2">
        <v>42143</v>
      </c>
      <c r="AA2522" s="4" t="s">
        <v>1003</v>
      </c>
      <c r="AB2522">
        <v>23</v>
      </c>
      <c r="AC2522">
        <v>23</v>
      </c>
      <c r="AD2522" s="4" t="s">
        <v>1003</v>
      </c>
      <c r="AE2522">
        <v>2</v>
      </c>
      <c r="AF2522">
        <v>2</v>
      </c>
      <c r="AG2522" t="s">
        <v>737</v>
      </c>
      <c r="AH2522">
        <v>1209</v>
      </c>
      <c r="AI2522">
        <v>0.02</v>
      </c>
      <c r="AJ2522">
        <v>0.02</v>
      </c>
      <c r="AM2522">
        <v>454</v>
      </c>
      <c r="AN2522">
        <v>454</v>
      </c>
      <c r="AO2522">
        <v>1209</v>
      </c>
      <c r="AP2522">
        <v>10</v>
      </c>
      <c r="AQ2522">
        <v>10</v>
      </c>
      <c r="AR2522">
        <v>0.02</v>
      </c>
      <c r="AS2522">
        <v>0.02</v>
      </c>
      <c r="AV2522">
        <v>133</v>
      </c>
      <c r="AW2522">
        <v>133</v>
      </c>
      <c r="AX2522" t="s">
        <v>130</v>
      </c>
      <c r="AY2522" s="3" t="s">
        <v>1000</v>
      </c>
      <c r="AZ2522">
        <v>1</v>
      </c>
      <c r="BB2522" s="2">
        <v>42144</v>
      </c>
      <c r="BC2522" s="4" t="s">
        <v>369</v>
      </c>
      <c r="BD2522">
        <v>41054531300042</v>
      </c>
      <c r="BF2522" t="s">
        <v>108</v>
      </c>
      <c r="BG2522" t="s">
        <v>1001</v>
      </c>
      <c r="BH2522" t="s">
        <v>1002</v>
      </c>
      <c r="BJ2522" s="2">
        <v>42143</v>
      </c>
      <c r="BK2522">
        <v>3</v>
      </c>
      <c r="BM2522">
        <v>1409</v>
      </c>
      <c r="BO2522" t="s">
        <v>118</v>
      </c>
      <c r="BP2522">
        <v>24</v>
      </c>
      <c r="BR2522">
        <v>27</v>
      </c>
      <c r="BT2522">
        <v>1</v>
      </c>
      <c r="BV2522">
        <v>34255833500051</v>
      </c>
      <c r="BX2522" t="s">
        <v>108</v>
      </c>
      <c r="BY2522">
        <v>1</v>
      </c>
      <c r="CA2522">
        <v>3</v>
      </c>
      <c r="CC2522">
        <v>41054531300042</v>
      </c>
      <c r="CE2522" t="s">
        <v>105</v>
      </c>
      <c r="CG2522">
        <v>3</v>
      </c>
      <c r="CM2522" t="s">
        <v>106</v>
      </c>
      <c r="CN2522" s="2">
        <v>42187</v>
      </c>
      <c r="CO2522">
        <v>0</v>
      </c>
      <c r="CQ2522" t="s">
        <v>105</v>
      </c>
      <c r="CR2522" t="s">
        <v>107</v>
      </c>
      <c r="CS2522">
        <v>41054531300042</v>
      </c>
      <c r="CU2522" t="s">
        <v>108</v>
      </c>
      <c r="CV2522" t="s">
        <v>109</v>
      </c>
      <c r="CW2522" t="s">
        <v>110</v>
      </c>
      <c r="CX2522" t="s">
        <v>111</v>
      </c>
      <c r="CY2522">
        <v>1</v>
      </c>
    </row>
    <row r="2523" spans="1:103" ht="15" hidden="1" customHeight="1" x14ac:dyDescent="0.2">
      <c r="A2523" t="s">
        <v>104</v>
      </c>
      <c r="B2523">
        <v>0</v>
      </c>
      <c r="D2523" t="s">
        <v>105</v>
      </c>
      <c r="K2523">
        <v>1</v>
      </c>
      <c r="M2523">
        <v>10</v>
      </c>
      <c r="N2523" t="s">
        <v>999</v>
      </c>
      <c r="O2523">
        <v>0</v>
      </c>
      <c r="R2523">
        <v>6127985</v>
      </c>
      <c r="S2523" s="2">
        <v>42143</v>
      </c>
      <c r="T2523">
        <v>20</v>
      </c>
      <c r="U2523">
        <v>2</v>
      </c>
      <c r="V2523">
        <v>2</v>
      </c>
      <c r="X2523">
        <v>0</v>
      </c>
      <c r="Y2523">
        <v>0</v>
      </c>
      <c r="Z2523" s="2">
        <v>42143</v>
      </c>
      <c r="AA2523" s="4" t="s">
        <v>1003</v>
      </c>
      <c r="AB2523">
        <v>23</v>
      </c>
      <c r="AC2523">
        <v>23</v>
      </c>
      <c r="AD2523" s="4" t="s">
        <v>1003</v>
      </c>
      <c r="AE2523">
        <v>2</v>
      </c>
      <c r="AF2523">
        <v>2</v>
      </c>
      <c r="AG2523" t="s">
        <v>738</v>
      </c>
      <c r="AH2523">
        <v>2026</v>
      </c>
      <c r="AI2523">
        <v>0.05</v>
      </c>
      <c r="AJ2523">
        <v>0.05</v>
      </c>
      <c r="AM2523">
        <v>454</v>
      </c>
      <c r="AN2523">
        <v>454</v>
      </c>
      <c r="AO2523">
        <v>2026</v>
      </c>
      <c r="AP2523">
        <v>10</v>
      </c>
      <c r="AQ2523">
        <v>10</v>
      </c>
      <c r="AR2523">
        <v>0.05</v>
      </c>
      <c r="AS2523">
        <v>0.05</v>
      </c>
      <c r="AV2523">
        <v>133</v>
      </c>
      <c r="AW2523">
        <v>133</v>
      </c>
      <c r="AX2523" t="s">
        <v>130</v>
      </c>
      <c r="AY2523" s="3" t="s">
        <v>1000</v>
      </c>
      <c r="AZ2523">
        <v>1</v>
      </c>
      <c r="BB2523" s="2">
        <v>42144</v>
      </c>
      <c r="BC2523" s="4" t="s">
        <v>369</v>
      </c>
      <c r="BD2523">
        <v>41054531300042</v>
      </c>
      <c r="BF2523" t="s">
        <v>108</v>
      </c>
      <c r="BG2523" t="s">
        <v>1001</v>
      </c>
      <c r="BH2523" t="s">
        <v>1002</v>
      </c>
      <c r="BJ2523" s="2">
        <v>42143</v>
      </c>
      <c r="BK2523">
        <v>3</v>
      </c>
      <c r="BM2523">
        <v>1409</v>
      </c>
      <c r="BO2523" t="s">
        <v>118</v>
      </c>
      <c r="BP2523">
        <v>24</v>
      </c>
      <c r="BR2523">
        <v>27</v>
      </c>
      <c r="BT2523">
        <v>1</v>
      </c>
      <c r="BV2523">
        <v>34255833500051</v>
      </c>
      <c r="BX2523" t="s">
        <v>108</v>
      </c>
      <c r="BY2523">
        <v>1</v>
      </c>
      <c r="CA2523">
        <v>3</v>
      </c>
      <c r="CC2523">
        <v>41054531300042</v>
      </c>
      <c r="CE2523" t="s">
        <v>105</v>
      </c>
      <c r="CG2523">
        <v>3</v>
      </c>
      <c r="CM2523" t="s">
        <v>106</v>
      </c>
      <c r="CN2523" s="2">
        <v>42187</v>
      </c>
      <c r="CO2523">
        <v>0</v>
      </c>
      <c r="CQ2523" t="s">
        <v>105</v>
      </c>
      <c r="CR2523" t="s">
        <v>107</v>
      </c>
      <c r="CS2523">
        <v>41054531300042</v>
      </c>
      <c r="CU2523" t="s">
        <v>108</v>
      </c>
      <c r="CV2523" t="s">
        <v>109</v>
      </c>
      <c r="CW2523" t="s">
        <v>110</v>
      </c>
      <c r="CX2523" t="s">
        <v>111</v>
      </c>
      <c r="CY2523">
        <v>1</v>
      </c>
    </row>
    <row r="2524" spans="1:103" ht="15" hidden="1" customHeight="1" x14ac:dyDescent="0.2">
      <c r="A2524" t="s">
        <v>104</v>
      </c>
      <c r="B2524">
        <v>0</v>
      </c>
      <c r="D2524" t="s">
        <v>105</v>
      </c>
      <c r="K2524">
        <v>1</v>
      </c>
      <c r="M2524">
        <v>10</v>
      </c>
      <c r="N2524" t="s">
        <v>999</v>
      </c>
      <c r="O2524">
        <v>0</v>
      </c>
      <c r="R2524">
        <v>6127985</v>
      </c>
      <c r="S2524" s="2">
        <v>42143</v>
      </c>
      <c r="T2524">
        <v>20</v>
      </c>
      <c r="U2524">
        <v>1</v>
      </c>
      <c r="V2524">
        <v>1</v>
      </c>
      <c r="X2524">
        <v>0</v>
      </c>
      <c r="Y2524">
        <v>0</v>
      </c>
      <c r="Z2524" s="2">
        <v>42143</v>
      </c>
      <c r="AA2524" s="4" t="s">
        <v>1003</v>
      </c>
      <c r="AB2524">
        <v>3</v>
      </c>
      <c r="AC2524">
        <v>3</v>
      </c>
      <c r="AD2524" s="4" t="s">
        <v>1003</v>
      </c>
      <c r="AE2524">
        <v>2</v>
      </c>
      <c r="AF2524">
        <v>2</v>
      </c>
      <c r="AG2524" t="s">
        <v>267</v>
      </c>
      <c r="AH2524">
        <v>1372</v>
      </c>
      <c r="AI2524">
        <v>0.05</v>
      </c>
      <c r="AJ2524">
        <v>0.05</v>
      </c>
      <c r="AM2524">
        <v>306</v>
      </c>
      <c r="AN2524">
        <v>306</v>
      </c>
      <c r="AO2524">
        <v>1372</v>
      </c>
      <c r="AP2524">
        <v>1</v>
      </c>
      <c r="AQ2524">
        <v>1</v>
      </c>
      <c r="AR2524">
        <v>7.36</v>
      </c>
      <c r="AS2524">
        <v>7.36</v>
      </c>
      <c r="AV2524">
        <v>320</v>
      </c>
      <c r="AW2524">
        <v>320</v>
      </c>
      <c r="AX2524" t="s">
        <v>268</v>
      </c>
      <c r="AY2524" s="3" t="s">
        <v>1000</v>
      </c>
      <c r="AZ2524">
        <v>1</v>
      </c>
      <c r="BB2524" s="2">
        <v>42144</v>
      </c>
      <c r="BC2524" s="4" t="s">
        <v>369</v>
      </c>
      <c r="BD2524">
        <v>41054531300042</v>
      </c>
      <c r="BF2524" t="s">
        <v>108</v>
      </c>
      <c r="BG2524" t="s">
        <v>1001</v>
      </c>
      <c r="BH2524" t="s">
        <v>1002</v>
      </c>
      <c r="BJ2524" s="2">
        <v>42143</v>
      </c>
      <c r="BK2524">
        <v>3</v>
      </c>
      <c r="BM2524">
        <v>1409</v>
      </c>
      <c r="BO2524" t="s">
        <v>118</v>
      </c>
      <c r="BP2524">
        <v>24</v>
      </c>
      <c r="BR2524">
        <v>27</v>
      </c>
      <c r="BT2524">
        <v>1</v>
      </c>
      <c r="BV2524">
        <v>34255833500051</v>
      </c>
      <c r="BX2524" t="s">
        <v>108</v>
      </c>
      <c r="BY2524">
        <v>1</v>
      </c>
      <c r="CA2524">
        <v>3</v>
      </c>
      <c r="CC2524">
        <v>41054531300042</v>
      </c>
      <c r="CE2524" t="s">
        <v>105</v>
      </c>
      <c r="CG2524">
        <v>3</v>
      </c>
      <c r="CM2524" t="s">
        <v>106</v>
      </c>
      <c r="CN2524" s="2">
        <v>42187</v>
      </c>
      <c r="CO2524">
        <v>0</v>
      </c>
      <c r="CQ2524" t="s">
        <v>105</v>
      </c>
      <c r="CR2524" t="s">
        <v>107</v>
      </c>
      <c r="CS2524">
        <v>41054531300042</v>
      </c>
      <c r="CU2524" t="s">
        <v>108</v>
      </c>
      <c r="CV2524" t="s">
        <v>109</v>
      </c>
      <c r="CW2524" t="s">
        <v>110</v>
      </c>
      <c r="CX2524" t="s">
        <v>111</v>
      </c>
      <c r="CY2524">
        <v>1</v>
      </c>
    </row>
    <row r="2525" spans="1:103" ht="15" hidden="1" customHeight="1" x14ac:dyDescent="0.2">
      <c r="A2525" t="s">
        <v>104</v>
      </c>
      <c r="B2525">
        <v>0</v>
      </c>
      <c r="D2525" t="s">
        <v>105</v>
      </c>
      <c r="K2525">
        <v>1</v>
      </c>
      <c r="M2525">
        <v>10</v>
      </c>
      <c r="N2525" t="s">
        <v>999</v>
      </c>
      <c r="O2525">
        <v>0</v>
      </c>
      <c r="R2525">
        <v>6127985</v>
      </c>
      <c r="S2525" s="2">
        <v>42143</v>
      </c>
      <c r="T2525">
        <v>20</v>
      </c>
      <c r="U2525">
        <v>1</v>
      </c>
      <c r="V2525">
        <v>1</v>
      </c>
      <c r="X2525">
        <v>0</v>
      </c>
      <c r="Y2525">
        <v>0</v>
      </c>
      <c r="Z2525" s="2">
        <v>42143</v>
      </c>
      <c r="AA2525" s="4" t="s">
        <v>1003</v>
      </c>
      <c r="AB2525">
        <v>23</v>
      </c>
      <c r="AC2525">
        <v>23</v>
      </c>
      <c r="AD2525" s="4" t="s">
        <v>1003</v>
      </c>
      <c r="AE2525">
        <v>2</v>
      </c>
      <c r="AF2525">
        <v>2</v>
      </c>
      <c r="AG2525" t="s">
        <v>739</v>
      </c>
      <c r="AH2525">
        <v>5787</v>
      </c>
      <c r="AI2525">
        <v>0.02</v>
      </c>
      <c r="AJ2525">
        <v>0.02</v>
      </c>
      <c r="AM2525">
        <v>454</v>
      </c>
      <c r="AN2525">
        <v>454</v>
      </c>
      <c r="AO2525">
        <v>5787</v>
      </c>
      <c r="AP2525">
        <v>10</v>
      </c>
      <c r="AQ2525">
        <v>10</v>
      </c>
      <c r="AR2525">
        <v>0.02</v>
      </c>
      <c r="AS2525">
        <v>0.02</v>
      </c>
      <c r="AV2525">
        <v>133</v>
      </c>
      <c r="AW2525">
        <v>133</v>
      </c>
      <c r="AX2525" t="s">
        <v>130</v>
      </c>
      <c r="AY2525" s="3" t="s">
        <v>1000</v>
      </c>
      <c r="AZ2525">
        <v>1</v>
      </c>
      <c r="BB2525" s="2">
        <v>42144</v>
      </c>
      <c r="BC2525" s="4" t="s">
        <v>369</v>
      </c>
      <c r="BD2525">
        <v>41054531300042</v>
      </c>
      <c r="BF2525" t="s">
        <v>108</v>
      </c>
      <c r="BG2525" t="s">
        <v>1001</v>
      </c>
      <c r="BH2525" t="s">
        <v>1002</v>
      </c>
      <c r="BJ2525" s="2">
        <v>42143</v>
      </c>
      <c r="BK2525">
        <v>3</v>
      </c>
      <c r="BM2525">
        <v>1409</v>
      </c>
      <c r="BO2525" t="s">
        <v>118</v>
      </c>
      <c r="BP2525">
        <v>24</v>
      </c>
      <c r="BR2525">
        <v>27</v>
      </c>
      <c r="BT2525">
        <v>1</v>
      </c>
      <c r="BV2525">
        <v>34255833500051</v>
      </c>
      <c r="BX2525" t="s">
        <v>108</v>
      </c>
      <c r="BY2525">
        <v>1</v>
      </c>
      <c r="CA2525">
        <v>3</v>
      </c>
      <c r="CC2525">
        <v>41054531300042</v>
      </c>
      <c r="CE2525" t="s">
        <v>105</v>
      </c>
      <c r="CG2525">
        <v>3</v>
      </c>
      <c r="CM2525" t="s">
        <v>106</v>
      </c>
      <c r="CN2525" s="2">
        <v>42187</v>
      </c>
      <c r="CO2525">
        <v>0</v>
      </c>
      <c r="CQ2525" t="s">
        <v>105</v>
      </c>
      <c r="CR2525" t="s">
        <v>107</v>
      </c>
      <c r="CS2525">
        <v>41054531300042</v>
      </c>
      <c r="CU2525" t="s">
        <v>108</v>
      </c>
      <c r="CV2525" t="s">
        <v>109</v>
      </c>
      <c r="CW2525" t="s">
        <v>110</v>
      </c>
      <c r="CX2525" t="s">
        <v>111</v>
      </c>
      <c r="CY2525">
        <v>1</v>
      </c>
    </row>
    <row r="2526" spans="1:103" ht="15" hidden="1" customHeight="1" x14ac:dyDescent="0.2">
      <c r="A2526" t="s">
        <v>104</v>
      </c>
      <c r="B2526">
        <v>0</v>
      </c>
      <c r="D2526" t="s">
        <v>105</v>
      </c>
      <c r="K2526">
        <v>1</v>
      </c>
      <c r="M2526">
        <v>10</v>
      </c>
      <c r="N2526" t="s">
        <v>999</v>
      </c>
      <c r="O2526">
        <v>0</v>
      </c>
      <c r="R2526">
        <v>6127985</v>
      </c>
      <c r="S2526" s="2">
        <v>42143</v>
      </c>
      <c r="T2526">
        <v>20</v>
      </c>
      <c r="U2526">
        <v>1</v>
      </c>
      <c r="V2526">
        <v>1</v>
      </c>
      <c r="X2526">
        <v>0</v>
      </c>
      <c r="Y2526">
        <v>0</v>
      </c>
      <c r="Z2526" s="2">
        <v>42143</v>
      </c>
      <c r="AA2526" s="4" t="s">
        <v>1003</v>
      </c>
      <c r="AB2526">
        <v>23</v>
      </c>
      <c r="AC2526">
        <v>23</v>
      </c>
      <c r="AD2526" s="4" t="s">
        <v>1003</v>
      </c>
      <c r="AE2526">
        <v>2</v>
      </c>
      <c r="AF2526">
        <v>2</v>
      </c>
      <c r="AG2526" t="s">
        <v>740</v>
      </c>
      <c r="AH2526">
        <v>1210</v>
      </c>
      <c r="AI2526">
        <v>0.02</v>
      </c>
      <c r="AJ2526">
        <v>0.02</v>
      </c>
      <c r="AM2526">
        <v>454</v>
      </c>
      <c r="AN2526">
        <v>454</v>
      </c>
      <c r="AO2526">
        <v>1210</v>
      </c>
      <c r="AP2526">
        <v>10</v>
      </c>
      <c r="AQ2526">
        <v>10</v>
      </c>
      <c r="AR2526">
        <v>0.02</v>
      </c>
      <c r="AS2526">
        <v>0.02</v>
      </c>
      <c r="AV2526">
        <v>133</v>
      </c>
      <c r="AW2526">
        <v>133</v>
      </c>
      <c r="AX2526" t="s">
        <v>130</v>
      </c>
      <c r="AY2526" s="3" t="s">
        <v>1000</v>
      </c>
      <c r="AZ2526">
        <v>1</v>
      </c>
      <c r="BB2526" s="2">
        <v>42144</v>
      </c>
      <c r="BC2526" s="4" t="s">
        <v>369</v>
      </c>
      <c r="BD2526">
        <v>41054531300042</v>
      </c>
      <c r="BF2526" t="s">
        <v>108</v>
      </c>
      <c r="BG2526" t="s">
        <v>1001</v>
      </c>
      <c r="BH2526" t="s">
        <v>1002</v>
      </c>
      <c r="BJ2526" s="2">
        <v>42143</v>
      </c>
      <c r="BK2526">
        <v>3</v>
      </c>
      <c r="BM2526">
        <v>1409</v>
      </c>
      <c r="BO2526" t="s">
        <v>118</v>
      </c>
      <c r="BP2526">
        <v>24</v>
      </c>
      <c r="BR2526">
        <v>27</v>
      </c>
      <c r="BT2526">
        <v>1</v>
      </c>
      <c r="BV2526">
        <v>34255833500051</v>
      </c>
      <c r="BX2526" t="s">
        <v>108</v>
      </c>
      <c r="BY2526">
        <v>1</v>
      </c>
      <c r="CA2526">
        <v>3</v>
      </c>
      <c r="CC2526">
        <v>41054531300042</v>
      </c>
      <c r="CE2526" t="s">
        <v>105</v>
      </c>
      <c r="CG2526">
        <v>3</v>
      </c>
      <c r="CM2526" t="s">
        <v>106</v>
      </c>
      <c r="CN2526" s="2">
        <v>42187</v>
      </c>
      <c r="CO2526">
        <v>0</v>
      </c>
      <c r="CQ2526" t="s">
        <v>105</v>
      </c>
      <c r="CR2526" t="s">
        <v>107</v>
      </c>
      <c r="CS2526">
        <v>41054531300042</v>
      </c>
      <c r="CU2526" t="s">
        <v>108</v>
      </c>
      <c r="CV2526" t="s">
        <v>109</v>
      </c>
      <c r="CW2526" t="s">
        <v>110</v>
      </c>
      <c r="CX2526" t="s">
        <v>111</v>
      </c>
      <c r="CY2526">
        <v>1</v>
      </c>
    </row>
    <row r="2527" spans="1:103" ht="15" hidden="1" customHeight="1" x14ac:dyDescent="0.2">
      <c r="A2527" t="s">
        <v>104</v>
      </c>
      <c r="B2527">
        <v>0</v>
      </c>
      <c r="D2527" t="s">
        <v>105</v>
      </c>
      <c r="K2527">
        <v>1</v>
      </c>
      <c r="M2527">
        <v>10</v>
      </c>
      <c r="N2527" t="s">
        <v>999</v>
      </c>
      <c r="O2527">
        <v>0</v>
      </c>
      <c r="R2527">
        <v>6127985</v>
      </c>
      <c r="S2527" s="2">
        <v>42143</v>
      </c>
      <c r="T2527">
        <v>20</v>
      </c>
      <c r="U2527">
        <v>2</v>
      </c>
      <c r="V2527">
        <v>2</v>
      </c>
      <c r="X2527">
        <v>0</v>
      </c>
      <c r="Y2527">
        <v>0</v>
      </c>
      <c r="Z2527" s="2">
        <v>42143</v>
      </c>
      <c r="AA2527" s="4" t="s">
        <v>1003</v>
      </c>
      <c r="AB2527">
        <v>23</v>
      </c>
      <c r="AC2527">
        <v>23</v>
      </c>
      <c r="AD2527" s="4" t="s">
        <v>1003</v>
      </c>
      <c r="AE2527">
        <v>2</v>
      </c>
      <c r="AF2527">
        <v>2</v>
      </c>
      <c r="AG2527" t="s">
        <v>741</v>
      </c>
      <c r="AH2527">
        <v>6399</v>
      </c>
      <c r="AI2527">
        <v>0.01</v>
      </c>
      <c r="AJ2527">
        <v>0.01</v>
      </c>
      <c r="AM2527">
        <v>454</v>
      </c>
      <c r="AN2527">
        <v>454</v>
      </c>
      <c r="AO2527">
        <v>6399</v>
      </c>
      <c r="AP2527">
        <v>10</v>
      </c>
      <c r="AQ2527">
        <v>10</v>
      </c>
      <c r="AR2527">
        <v>0.01</v>
      </c>
      <c r="AS2527">
        <v>0.01</v>
      </c>
      <c r="AV2527">
        <v>133</v>
      </c>
      <c r="AW2527">
        <v>133</v>
      </c>
      <c r="AX2527" t="s">
        <v>130</v>
      </c>
      <c r="AY2527" s="3" t="s">
        <v>1000</v>
      </c>
      <c r="AZ2527">
        <v>1</v>
      </c>
      <c r="BB2527" s="2">
        <v>42144</v>
      </c>
      <c r="BC2527" s="4" t="s">
        <v>369</v>
      </c>
      <c r="BD2527">
        <v>41054531300042</v>
      </c>
      <c r="BF2527" t="s">
        <v>108</v>
      </c>
      <c r="BG2527" t="s">
        <v>1001</v>
      </c>
      <c r="BH2527" t="s">
        <v>1002</v>
      </c>
      <c r="BJ2527" s="2">
        <v>42143</v>
      </c>
      <c r="BK2527">
        <v>3</v>
      </c>
      <c r="BM2527">
        <v>1409</v>
      </c>
      <c r="BO2527" t="s">
        <v>118</v>
      </c>
      <c r="BP2527">
        <v>24</v>
      </c>
      <c r="BR2527">
        <v>27</v>
      </c>
      <c r="BT2527">
        <v>1</v>
      </c>
      <c r="BV2527">
        <v>34255833500051</v>
      </c>
      <c r="BX2527" t="s">
        <v>108</v>
      </c>
      <c r="BY2527">
        <v>1</v>
      </c>
      <c r="CA2527">
        <v>3</v>
      </c>
      <c r="CC2527">
        <v>41054531300042</v>
      </c>
      <c r="CE2527" t="s">
        <v>105</v>
      </c>
      <c r="CG2527">
        <v>3</v>
      </c>
      <c r="CM2527" t="s">
        <v>106</v>
      </c>
      <c r="CN2527" s="2">
        <v>42187</v>
      </c>
      <c r="CO2527">
        <v>0</v>
      </c>
      <c r="CQ2527" t="s">
        <v>105</v>
      </c>
      <c r="CR2527" t="s">
        <v>107</v>
      </c>
      <c r="CS2527">
        <v>41054531300042</v>
      </c>
      <c r="CU2527" t="s">
        <v>108</v>
      </c>
      <c r="CV2527" t="s">
        <v>109</v>
      </c>
      <c r="CW2527" t="s">
        <v>110</v>
      </c>
      <c r="CX2527" t="s">
        <v>111</v>
      </c>
      <c r="CY2527">
        <v>1</v>
      </c>
    </row>
    <row r="2528" spans="1:103" ht="15" hidden="1" customHeight="1" x14ac:dyDescent="0.2">
      <c r="A2528" t="s">
        <v>104</v>
      </c>
      <c r="B2528">
        <v>0</v>
      </c>
      <c r="D2528" t="s">
        <v>105</v>
      </c>
      <c r="K2528">
        <v>1</v>
      </c>
      <c r="M2528">
        <v>10</v>
      </c>
      <c r="N2528" t="s">
        <v>999</v>
      </c>
      <c r="O2528">
        <v>0</v>
      </c>
      <c r="R2528">
        <v>6127985</v>
      </c>
      <c r="S2528" s="2">
        <v>42143</v>
      </c>
      <c r="T2528">
        <v>20</v>
      </c>
      <c r="U2528">
        <v>1</v>
      </c>
      <c r="V2528">
        <v>1</v>
      </c>
      <c r="X2528">
        <v>0</v>
      </c>
      <c r="Y2528">
        <v>0</v>
      </c>
      <c r="Z2528" s="2">
        <v>42143</v>
      </c>
      <c r="AA2528" s="4" t="s">
        <v>1003</v>
      </c>
      <c r="AB2528">
        <v>23</v>
      </c>
      <c r="AC2528">
        <v>23</v>
      </c>
      <c r="AD2528" s="4" t="s">
        <v>1003</v>
      </c>
      <c r="AE2528">
        <v>2</v>
      </c>
      <c r="AF2528">
        <v>2</v>
      </c>
      <c r="AG2528" t="s">
        <v>269</v>
      </c>
      <c r="AH2528">
        <v>1305</v>
      </c>
      <c r="AI2528">
        <v>2</v>
      </c>
      <c r="AJ2528">
        <v>2</v>
      </c>
      <c r="AM2528">
        <v>610</v>
      </c>
      <c r="AN2528">
        <v>610</v>
      </c>
      <c r="AO2528">
        <v>1305</v>
      </c>
      <c r="AP2528">
        <v>10</v>
      </c>
      <c r="AQ2528">
        <v>10</v>
      </c>
      <c r="AR2528">
        <v>2</v>
      </c>
      <c r="AS2528">
        <v>2</v>
      </c>
      <c r="AV2528">
        <v>162</v>
      </c>
      <c r="AW2528">
        <v>162</v>
      </c>
      <c r="AX2528" t="s">
        <v>270</v>
      </c>
      <c r="AY2528" s="3" t="s">
        <v>1000</v>
      </c>
      <c r="AZ2528">
        <v>1</v>
      </c>
      <c r="BB2528" s="2">
        <v>42144</v>
      </c>
      <c r="BC2528" s="4" t="s">
        <v>369</v>
      </c>
      <c r="BD2528">
        <v>41054531300042</v>
      </c>
      <c r="BF2528" t="s">
        <v>108</v>
      </c>
      <c r="BG2528" t="s">
        <v>1001</v>
      </c>
      <c r="BH2528" t="s">
        <v>1002</v>
      </c>
      <c r="BJ2528" s="2">
        <v>42143</v>
      </c>
      <c r="BK2528">
        <v>3</v>
      </c>
      <c r="BM2528">
        <v>1409</v>
      </c>
      <c r="BO2528" t="s">
        <v>118</v>
      </c>
      <c r="BP2528">
        <v>24</v>
      </c>
      <c r="BR2528">
        <v>27</v>
      </c>
      <c r="BT2528">
        <v>1</v>
      </c>
      <c r="BV2528">
        <v>34255833500051</v>
      </c>
      <c r="BX2528" t="s">
        <v>108</v>
      </c>
      <c r="BY2528">
        <v>1</v>
      </c>
      <c r="CA2528">
        <v>3</v>
      </c>
      <c r="CC2528">
        <v>41054531300042</v>
      </c>
      <c r="CE2528" t="s">
        <v>105</v>
      </c>
      <c r="CG2528">
        <v>3</v>
      </c>
      <c r="CM2528" t="s">
        <v>106</v>
      </c>
      <c r="CN2528" s="2">
        <v>42187</v>
      </c>
      <c r="CO2528">
        <v>0</v>
      </c>
      <c r="CQ2528" t="s">
        <v>105</v>
      </c>
      <c r="CR2528" t="s">
        <v>107</v>
      </c>
      <c r="CS2528">
        <v>41054531300042</v>
      </c>
      <c r="CU2528" t="s">
        <v>108</v>
      </c>
      <c r="CV2528" t="s">
        <v>109</v>
      </c>
      <c r="CW2528" t="s">
        <v>110</v>
      </c>
      <c r="CX2528" t="s">
        <v>111</v>
      </c>
      <c r="CY2528">
        <v>1</v>
      </c>
    </row>
    <row r="2529" spans="1:103" ht="15" hidden="1" customHeight="1" x14ac:dyDescent="0.2">
      <c r="A2529" t="s">
        <v>104</v>
      </c>
      <c r="B2529">
        <v>0</v>
      </c>
      <c r="D2529" t="s">
        <v>105</v>
      </c>
      <c r="K2529">
        <v>1</v>
      </c>
      <c r="M2529">
        <v>10</v>
      </c>
      <c r="N2529" t="s">
        <v>999</v>
      </c>
      <c r="O2529">
        <v>0</v>
      </c>
      <c r="R2529">
        <v>6127985</v>
      </c>
      <c r="S2529" s="2">
        <v>42143</v>
      </c>
      <c r="T2529">
        <v>20</v>
      </c>
      <c r="U2529">
        <v>1</v>
      </c>
      <c r="V2529">
        <v>1</v>
      </c>
      <c r="X2529">
        <v>0</v>
      </c>
      <c r="Y2529">
        <v>0</v>
      </c>
      <c r="Z2529" s="2">
        <v>42143</v>
      </c>
      <c r="AA2529" s="4" t="s">
        <v>1003</v>
      </c>
      <c r="AB2529">
        <v>23</v>
      </c>
      <c r="AC2529">
        <v>23</v>
      </c>
      <c r="AD2529" s="4" t="s">
        <v>1003</v>
      </c>
      <c r="AE2529">
        <v>2</v>
      </c>
      <c r="AF2529">
        <v>2</v>
      </c>
      <c r="AG2529" t="s">
        <v>742</v>
      </c>
      <c r="AH2529">
        <v>2745</v>
      </c>
      <c r="AI2529">
        <v>5.0000000000000001E-3</v>
      </c>
      <c r="AJ2529">
        <v>5.0000000000000001E-3</v>
      </c>
      <c r="AK2529">
        <v>712</v>
      </c>
      <c r="AL2529">
        <v>712</v>
      </c>
      <c r="AM2529">
        <v>405</v>
      </c>
      <c r="AN2529">
        <v>405</v>
      </c>
      <c r="AO2529">
        <v>2745</v>
      </c>
      <c r="AP2529">
        <v>10</v>
      </c>
      <c r="AQ2529">
        <v>10</v>
      </c>
      <c r="AR2529">
        <v>5.0000000000000001E-3</v>
      </c>
      <c r="AS2529">
        <v>5.0000000000000001E-3</v>
      </c>
      <c r="AT2529">
        <v>1168</v>
      </c>
      <c r="AU2529">
        <v>1168</v>
      </c>
      <c r="AV2529">
        <v>133</v>
      </c>
      <c r="AW2529">
        <v>133</v>
      </c>
      <c r="AX2529" t="s">
        <v>130</v>
      </c>
      <c r="AY2529" s="3" t="s">
        <v>1000</v>
      </c>
      <c r="AZ2529">
        <v>1</v>
      </c>
      <c r="BB2529" s="2">
        <v>42144</v>
      </c>
      <c r="BC2529" s="4" t="s">
        <v>369</v>
      </c>
      <c r="BD2529">
        <v>41054531300042</v>
      </c>
      <c r="BF2529" t="s">
        <v>108</v>
      </c>
      <c r="BG2529" t="s">
        <v>1001</v>
      </c>
      <c r="BH2529" t="s">
        <v>1002</v>
      </c>
      <c r="BJ2529" s="2">
        <v>42143</v>
      </c>
      <c r="BK2529">
        <v>3</v>
      </c>
      <c r="BM2529">
        <v>1409</v>
      </c>
      <c r="BO2529" t="s">
        <v>118</v>
      </c>
      <c r="BP2529">
        <v>24</v>
      </c>
      <c r="BR2529">
        <v>27</v>
      </c>
      <c r="BT2529">
        <v>1</v>
      </c>
      <c r="BV2529">
        <v>34255833500051</v>
      </c>
      <c r="BX2529" t="s">
        <v>108</v>
      </c>
      <c r="BY2529">
        <v>1</v>
      </c>
      <c r="CA2529">
        <v>3</v>
      </c>
      <c r="CC2529">
        <v>41054531300042</v>
      </c>
      <c r="CE2529" t="s">
        <v>105</v>
      </c>
      <c r="CG2529">
        <v>3</v>
      </c>
      <c r="CM2529" t="s">
        <v>106</v>
      </c>
      <c r="CN2529" s="2">
        <v>42187</v>
      </c>
      <c r="CO2529">
        <v>0</v>
      </c>
      <c r="CQ2529" t="s">
        <v>105</v>
      </c>
      <c r="CR2529" t="s">
        <v>107</v>
      </c>
      <c r="CS2529">
        <v>41054531300042</v>
      </c>
      <c r="CU2529" t="s">
        <v>108</v>
      </c>
      <c r="CV2529" t="s">
        <v>109</v>
      </c>
      <c r="CW2529" t="s">
        <v>110</v>
      </c>
      <c r="CX2529" t="s">
        <v>111</v>
      </c>
      <c r="CY2529">
        <v>1</v>
      </c>
    </row>
    <row r="2530" spans="1:103" ht="15" hidden="1" customHeight="1" x14ac:dyDescent="0.2">
      <c r="A2530" t="s">
        <v>104</v>
      </c>
      <c r="B2530">
        <v>0</v>
      </c>
      <c r="D2530" t="s">
        <v>105</v>
      </c>
      <c r="K2530">
        <v>1</v>
      </c>
      <c r="M2530">
        <v>10</v>
      </c>
      <c r="N2530" t="s">
        <v>999</v>
      </c>
      <c r="O2530">
        <v>0</v>
      </c>
      <c r="R2530">
        <v>6127985</v>
      </c>
      <c r="S2530" s="2">
        <v>42143</v>
      </c>
      <c r="T2530">
        <v>20</v>
      </c>
      <c r="U2530">
        <v>2</v>
      </c>
      <c r="V2530">
        <v>2</v>
      </c>
      <c r="X2530">
        <v>0</v>
      </c>
      <c r="Y2530">
        <v>0</v>
      </c>
      <c r="Z2530" s="2">
        <v>42143</v>
      </c>
      <c r="AA2530" s="4" t="s">
        <v>1003</v>
      </c>
      <c r="AB2530">
        <v>23</v>
      </c>
      <c r="AC2530">
        <v>23</v>
      </c>
      <c r="AD2530" s="4" t="s">
        <v>1003</v>
      </c>
      <c r="AE2530">
        <v>2</v>
      </c>
      <c r="AF2530">
        <v>2</v>
      </c>
      <c r="AG2530" t="s">
        <v>743</v>
      </c>
      <c r="AH2530">
        <v>2747</v>
      </c>
      <c r="AI2530">
        <v>5.0000000000000001E-3</v>
      </c>
      <c r="AJ2530">
        <v>5.0000000000000001E-3</v>
      </c>
      <c r="AK2530">
        <v>712</v>
      </c>
      <c r="AL2530">
        <v>712</v>
      </c>
      <c r="AM2530">
        <v>405</v>
      </c>
      <c r="AN2530">
        <v>405</v>
      </c>
      <c r="AO2530">
        <v>2747</v>
      </c>
      <c r="AP2530">
        <v>10</v>
      </c>
      <c r="AQ2530">
        <v>10</v>
      </c>
      <c r="AR2530">
        <v>5.0000000000000001E-3</v>
      </c>
      <c r="AS2530">
        <v>5.0000000000000001E-3</v>
      </c>
      <c r="AT2530">
        <v>1168</v>
      </c>
      <c r="AU2530">
        <v>1168</v>
      </c>
      <c r="AV2530">
        <v>133</v>
      </c>
      <c r="AW2530">
        <v>133</v>
      </c>
      <c r="AX2530" t="s">
        <v>130</v>
      </c>
      <c r="AY2530" s="3" t="s">
        <v>1000</v>
      </c>
      <c r="AZ2530">
        <v>1</v>
      </c>
      <c r="BB2530" s="2">
        <v>42144</v>
      </c>
      <c r="BC2530" s="4" t="s">
        <v>369</v>
      </c>
      <c r="BD2530">
        <v>41054531300042</v>
      </c>
      <c r="BF2530" t="s">
        <v>108</v>
      </c>
      <c r="BG2530" t="s">
        <v>1001</v>
      </c>
      <c r="BH2530" t="s">
        <v>1002</v>
      </c>
      <c r="BJ2530" s="2">
        <v>42143</v>
      </c>
      <c r="BK2530">
        <v>3</v>
      </c>
      <c r="BM2530">
        <v>1409</v>
      </c>
      <c r="BO2530" t="s">
        <v>118</v>
      </c>
      <c r="BP2530">
        <v>24</v>
      </c>
      <c r="BR2530">
        <v>27</v>
      </c>
      <c r="BT2530">
        <v>1</v>
      </c>
      <c r="BV2530">
        <v>34255833500051</v>
      </c>
      <c r="BX2530" t="s">
        <v>108</v>
      </c>
      <c r="BY2530">
        <v>1</v>
      </c>
      <c r="CA2530">
        <v>3</v>
      </c>
      <c r="CC2530">
        <v>41054531300042</v>
      </c>
      <c r="CE2530" t="s">
        <v>105</v>
      </c>
      <c r="CG2530">
        <v>3</v>
      </c>
      <c r="CM2530" t="s">
        <v>106</v>
      </c>
      <c r="CN2530" s="2">
        <v>42187</v>
      </c>
      <c r="CO2530">
        <v>0</v>
      </c>
      <c r="CQ2530" t="s">
        <v>105</v>
      </c>
      <c r="CR2530" t="s">
        <v>107</v>
      </c>
      <c r="CS2530">
        <v>41054531300042</v>
      </c>
      <c r="CU2530" t="s">
        <v>108</v>
      </c>
      <c r="CV2530" t="s">
        <v>109</v>
      </c>
      <c r="CW2530" t="s">
        <v>110</v>
      </c>
      <c r="CX2530" t="s">
        <v>111</v>
      </c>
      <c r="CY2530">
        <v>1</v>
      </c>
    </row>
    <row r="2531" spans="1:103" ht="15" hidden="1" customHeight="1" x14ac:dyDescent="0.2">
      <c r="A2531" t="s">
        <v>104</v>
      </c>
      <c r="B2531">
        <v>0</v>
      </c>
      <c r="D2531" t="s">
        <v>105</v>
      </c>
      <c r="K2531">
        <v>1</v>
      </c>
      <c r="M2531">
        <v>10</v>
      </c>
      <c r="N2531" t="s">
        <v>999</v>
      </c>
      <c r="O2531">
        <v>0</v>
      </c>
      <c r="R2531">
        <v>6127985</v>
      </c>
      <c r="S2531" s="2">
        <v>42143</v>
      </c>
      <c r="T2531">
        <v>20</v>
      </c>
      <c r="U2531">
        <v>1</v>
      </c>
      <c r="V2531">
        <v>1</v>
      </c>
      <c r="X2531">
        <v>0</v>
      </c>
      <c r="Y2531">
        <v>0</v>
      </c>
      <c r="Z2531" s="2">
        <v>42143</v>
      </c>
      <c r="AA2531" s="4" t="s">
        <v>1003</v>
      </c>
      <c r="AB2531">
        <v>23</v>
      </c>
      <c r="AC2531">
        <v>23</v>
      </c>
      <c r="AD2531" s="4" t="s">
        <v>1003</v>
      </c>
      <c r="AE2531">
        <v>2</v>
      </c>
      <c r="AF2531">
        <v>2</v>
      </c>
      <c r="AG2531" t="s">
        <v>744</v>
      </c>
      <c r="AH2531">
        <v>2748</v>
      </c>
      <c r="AI2531">
        <v>0.01</v>
      </c>
      <c r="AJ2531">
        <v>0.01</v>
      </c>
      <c r="AK2531">
        <v>712</v>
      </c>
      <c r="AL2531">
        <v>712</v>
      </c>
      <c r="AM2531">
        <v>405</v>
      </c>
      <c r="AN2531">
        <v>405</v>
      </c>
      <c r="AO2531">
        <v>2748</v>
      </c>
      <c r="AP2531">
        <v>10</v>
      </c>
      <c r="AQ2531">
        <v>10</v>
      </c>
      <c r="AR2531">
        <v>0.01</v>
      </c>
      <c r="AS2531">
        <v>0.01</v>
      </c>
      <c r="AT2531">
        <v>1168</v>
      </c>
      <c r="AU2531">
        <v>1168</v>
      </c>
      <c r="AV2531">
        <v>133</v>
      </c>
      <c r="AW2531">
        <v>133</v>
      </c>
      <c r="AX2531" t="s">
        <v>130</v>
      </c>
      <c r="AY2531" s="3" t="s">
        <v>1000</v>
      </c>
      <c r="AZ2531">
        <v>1</v>
      </c>
      <c r="BB2531" s="2">
        <v>42144</v>
      </c>
      <c r="BC2531" s="4" t="s">
        <v>369</v>
      </c>
      <c r="BD2531">
        <v>41054531300042</v>
      </c>
      <c r="BF2531" t="s">
        <v>108</v>
      </c>
      <c r="BG2531" t="s">
        <v>1001</v>
      </c>
      <c r="BH2531" t="s">
        <v>1002</v>
      </c>
      <c r="BJ2531" s="2">
        <v>42143</v>
      </c>
      <c r="BK2531">
        <v>3</v>
      </c>
      <c r="BM2531">
        <v>1409</v>
      </c>
      <c r="BO2531" t="s">
        <v>118</v>
      </c>
      <c r="BP2531">
        <v>24</v>
      </c>
      <c r="BR2531">
        <v>27</v>
      </c>
      <c r="BT2531">
        <v>1</v>
      </c>
      <c r="BV2531">
        <v>34255833500051</v>
      </c>
      <c r="BX2531" t="s">
        <v>108</v>
      </c>
      <c r="BY2531">
        <v>1</v>
      </c>
      <c r="CA2531">
        <v>3</v>
      </c>
      <c r="CC2531">
        <v>41054531300042</v>
      </c>
      <c r="CE2531" t="s">
        <v>105</v>
      </c>
      <c r="CG2531">
        <v>3</v>
      </c>
      <c r="CM2531" t="s">
        <v>106</v>
      </c>
      <c r="CN2531" s="2">
        <v>42187</v>
      </c>
      <c r="CO2531">
        <v>0</v>
      </c>
      <c r="CQ2531" t="s">
        <v>105</v>
      </c>
      <c r="CR2531" t="s">
        <v>107</v>
      </c>
      <c r="CS2531">
        <v>41054531300042</v>
      </c>
      <c r="CU2531" t="s">
        <v>108</v>
      </c>
      <c r="CV2531" t="s">
        <v>109</v>
      </c>
      <c r="CW2531" t="s">
        <v>110</v>
      </c>
      <c r="CX2531" t="s">
        <v>111</v>
      </c>
      <c r="CY2531">
        <v>1</v>
      </c>
    </row>
    <row r="2532" spans="1:103" ht="15" hidden="1" customHeight="1" x14ac:dyDescent="0.2">
      <c r="A2532" t="s">
        <v>104</v>
      </c>
      <c r="B2532">
        <v>0</v>
      </c>
      <c r="D2532" t="s">
        <v>105</v>
      </c>
      <c r="K2532">
        <v>1</v>
      </c>
      <c r="M2532">
        <v>10</v>
      </c>
      <c r="N2532" t="s">
        <v>999</v>
      </c>
      <c r="O2532">
        <v>0</v>
      </c>
      <c r="R2532">
        <v>6127985</v>
      </c>
      <c r="S2532" s="2">
        <v>42143</v>
      </c>
      <c r="T2532">
        <v>20</v>
      </c>
      <c r="U2532">
        <v>1</v>
      </c>
      <c r="V2532">
        <v>1</v>
      </c>
      <c r="X2532">
        <v>0</v>
      </c>
      <c r="Y2532">
        <v>0</v>
      </c>
      <c r="Z2532" s="2">
        <v>42143</v>
      </c>
      <c r="AA2532" s="4" t="s">
        <v>1003</v>
      </c>
      <c r="AB2532">
        <v>23</v>
      </c>
      <c r="AC2532">
        <v>23</v>
      </c>
      <c r="AD2532" s="4" t="s">
        <v>1003</v>
      </c>
      <c r="AE2532">
        <v>2</v>
      </c>
      <c r="AF2532">
        <v>2</v>
      </c>
      <c r="AG2532" t="s">
        <v>745</v>
      </c>
      <c r="AH2532">
        <v>2746</v>
      </c>
      <c r="AI2532">
        <v>5.0000000000000001E-3</v>
      </c>
      <c r="AJ2532">
        <v>5.0000000000000001E-3</v>
      </c>
      <c r="AK2532">
        <v>712</v>
      </c>
      <c r="AL2532">
        <v>712</v>
      </c>
      <c r="AM2532">
        <v>405</v>
      </c>
      <c r="AN2532">
        <v>405</v>
      </c>
      <c r="AO2532">
        <v>2746</v>
      </c>
      <c r="AP2532">
        <v>10</v>
      </c>
      <c r="AQ2532">
        <v>10</v>
      </c>
      <c r="AR2532">
        <v>5.0000000000000001E-3</v>
      </c>
      <c r="AS2532">
        <v>5.0000000000000001E-3</v>
      </c>
      <c r="AT2532">
        <v>1168</v>
      </c>
      <c r="AU2532">
        <v>1168</v>
      </c>
      <c r="AV2532">
        <v>133</v>
      </c>
      <c r="AW2532">
        <v>133</v>
      </c>
      <c r="AX2532" t="s">
        <v>130</v>
      </c>
      <c r="AY2532" s="3" t="s">
        <v>1000</v>
      </c>
      <c r="AZ2532">
        <v>1</v>
      </c>
      <c r="BB2532" s="2">
        <v>42144</v>
      </c>
      <c r="BC2532" s="4" t="s">
        <v>369</v>
      </c>
      <c r="BD2532">
        <v>41054531300042</v>
      </c>
      <c r="BF2532" t="s">
        <v>108</v>
      </c>
      <c r="BG2532" t="s">
        <v>1001</v>
      </c>
      <c r="BH2532" t="s">
        <v>1002</v>
      </c>
      <c r="BJ2532" s="2">
        <v>42143</v>
      </c>
      <c r="BK2532">
        <v>3</v>
      </c>
      <c r="BM2532">
        <v>1409</v>
      </c>
      <c r="BO2532" t="s">
        <v>118</v>
      </c>
      <c r="BP2532">
        <v>24</v>
      </c>
      <c r="BR2532">
        <v>27</v>
      </c>
      <c r="BT2532">
        <v>1</v>
      </c>
      <c r="BV2532">
        <v>34255833500051</v>
      </c>
      <c r="BX2532" t="s">
        <v>108</v>
      </c>
      <c r="BY2532">
        <v>1</v>
      </c>
      <c r="CA2532">
        <v>3</v>
      </c>
      <c r="CC2532">
        <v>41054531300042</v>
      </c>
      <c r="CE2532" t="s">
        <v>105</v>
      </c>
      <c r="CG2532">
        <v>3</v>
      </c>
      <c r="CM2532" t="s">
        <v>106</v>
      </c>
      <c r="CN2532" s="2">
        <v>42187</v>
      </c>
      <c r="CO2532">
        <v>0</v>
      </c>
      <c r="CQ2532" t="s">
        <v>105</v>
      </c>
      <c r="CR2532" t="s">
        <v>107</v>
      </c>
      <c r="CS2532">
        <v>41054531300042</v>
      </c>
      <c r="CU2532" t="s">
        <v>108</v>
      </c>
      <c r="CV2532" t="s">
        <v>109</v>
      </c>
      <c r="CW2532" t="s">
        <v>110</v>
      </c>
      <c r="CX2532" t="s">
        <v>111</v>
      </c>
      <c r="CY2532">
        <v>1</v>
      </c>
    </row>
    <row r="2533" spans="1:103" ht="15" hidden="1" customHeight="1" x14ac:dyDescent="0.2">
      <c r="A2533" t="s">
        <v>104</v>
      </c>
      <c r="B2533">
        <v>0</v>
      </c>
      <c r="D2533" t="s">
        <v>105</v>
      </c>
      <c r="K2533">
        <v>1</v>
      </c>
      <c r="M2533">
        <v>10</v>
      </c>
      <c r="N2533" t="s">
        <v>999</v>
      </c>
      <c r="O2533">
        <v>0</v>
      </c>
      <c r="R2533">
        <v>6127985</v>
      </c>
      <c r="S2533" s="2">
        <v>42143</v>
      </c>
      <c r="T2533">
        <v>20</v>
      </c>
      <c r="U2533">
        <v>2</v>
      </c>
      <c r="V2533">
        <v>2</v>
      </c>
      <c r="X2533">
        <v>0</v>
      </c>
      <c r="Y2533">
        <v>0</v>
      </c>
      <c r="Z2533" s="2">
        <v>42143</v>
      </c>
      <c r="AA2533" s="4" t="s">
        <v>1003</v>
      </c>
      <c r="AB2533">
        <v>23</v>
      </c>
      <c r="AC2533">
        <v>23</v>
      </c>
      <c r="AD2533" s="4" t="s">
        <v>1003</v>
      </c>
      <c r="AE2533">
        <v>2</v>
      </c>
      <c r="AF2533">
        <v>2</v>
      </c>
      <c r="AG2533" t="s">
        <v>746</v>
      </c>
      <c r="AH2533">
        <v>2749</v>
      </c>
      <c r="AI2533">
        <v>5.0000000000000001E-3</v>
      </c>
      <c r="AJ2533">
        <v>5.0000000000000001E-3</v>
      </c>
      <c r="AK2533">
        <v>712</v>
      </c>
      <c r="AL2533">
        <v>712</v>
      </c>
      <c r="AM2533">
        <v>405</v>
      </c>
      <c r="AN2533">
        <v>405</v>
      </c>
      <c r="AO2533">
        <v>2749</v>
      </c>
      <c r="AP2533">
        <v>10</v>
      </c>
      <c r="AQ2533">
        <v>10</v>
      </c>
      <c r="AR2533">
        <v>5.0000000000000001E-3</v>
      </c>
      <c r="AS2533">
        <v>5.0000000000000001E-3</v>
      </c>
      <c r="AT2533">
        <v>1168</v>
      </c>
      <c r="AU2533">
        <v>1168</v>
      </c>
      <c r="AV2533">
        <v>133</v>
      </c>
      <c r="AW2533">
        <v>133</v>
      </c>
      <c r="AX2533" t="s">
        <v>130</v>
      </c>
      <c r="AY2533" s="3" t="s">
        <v>1000</v>
      </c>
      <c r="AZ2533">
        <v>1</v>
      </c>
      <c r="BB2533" s="2">
        <v>42144</v>
      </c>
      <c r="BC2533" s="4" t="s">
        <v>369</v>
      </c>
      <c r="BD2533">
        <v>41054531300042</v>
      </c>
      <c r="BF2533" t="s">
        <v>108</v>
      </c>
      <c r="BG2533" t="s">
        <v>1001</v>
      </c>
      <c r="BH2533" t="s">
        <v>1002</v>
      </c>
      <c r="BJ2533" s="2">
        <v>42143</v>
      </c>
      <c r="BK2533">
        <v>3</v>
      </c>
      <c r="BM2533">
        <v>1409</v>
      </c>
      <c r="BO2533" t="s">
        <v>118</v>
      </c>
      <c r="BP2533">
        <v>24</v>
      </c>
      <c r="BR2533">
        <v>27</v>
      </c>
      <c r="BT2533">
        <v>1</v>
      </c>
      <c r="BV2533">
        <v>34255833500051</v>
      </c>
      <c r="BX2533" t="s">
        <v>108</v>
      </c>
      <c r="BY2533">
        <v>1</v>
      </c>
      <c r="CA2533">
        <v>3</v>
      </c>
      <c r="CC2533">
        <v>41054531300042</v>
      </c>
      <c r="CE2533" t="s">
        <v>105</v>
      </c>
      <c r="CG2533">
        <v>3</v>
      </c>
      <c r="CM2533" t="s">
        <v>106</v>
      </c>
      <c r="CN2533" s="2">
        <v>42187</v>
      </c>
      <c r="CO2533">
        <v>0</v>
      </c>
      <c r="CQ2533" t="s">
        <v>105</v>
      </c>
      <c r="CR2533" t="s">
        <v>107</v>
      </c>
      <c r="CS2533">
        <v>41054531300042</v>
      </c>
      <c r="CU2533" t="s">
        <v>108</v>
      </c>
      <c r="CV2533" t="s">
        <v>109</v>
      </c>
      <c r="CW2533" t="s">
        <v>110</v>
      </c>
      <c r="CX2533" t="s">
        <v>111</v>
      </c>
      <c r="CY2533">
        <v>1</v>
      </c>
    </row>
    <row r="2534" spans="1:103" ht="15" hidden="1" customHeight="1" x14ac:dyDescent="0.2">
      <c r="A2534" t="s">
        <v>104</v>
      </c>
      <c r="B2534">
        <v>0</v>
      </c>
      <c r="D2534" t="s">
        <v>105</v>
      </c>
      <c r="K2534">
        <v>1</v>
      </c>
      <c r="M2534">
        <v>10</v>
      </c>
      <c r="N2534" t="s">
        <v>999</v>
      </c>
      <c r="O2534">
        <v>0</v>
      </c>
      <c r="R2534">
        <v>6127985</v>
      </c>
      <c r="S2534" s="2">
        <v>42143</v>
      </c>
      <c r="T2534">
        <v>20</v>
      </c>
      <c r="U2534">
        <v>1</v>
      </c>
      <c r="V2534">
        <v>1</v>
      </c>
      <c r="X2534">
        <v>0</v>
      </c>
      <c r="Y2534">
        <v>0</v>
      </c>
      <c r="Z2534" s="2">
        <v>42143</v>
      </c>
      <c r="AA2534" s="4" t="s">
        <v>1003</v>
      </c>
      <c r="AB2534">
        <v>23</v>
      </c>
      <c r="AC2534">
        <v>23</v>
      </c>
      <c r="AD2534" s="4" t="s">
        <v>1003</v>
      </c>
      <c r="AE2534">
        <v>2</v>
      </c>
      <c r="AF2534">
        <v>2</v>
      </c>
      <c r="AG2534" t="s">
        <v>747</v>
      </c>
      <c r="AH2534">
        <v>1214</v>
      </c>
      <c r="AI2534">
        <v>0.02</v>
      </c>
      <c r="AJ2534">
        <v>0.02</v>
      </c>
      <c r="AM2534">
        <v>454</v>
      </c>
      <c r="AN2534">
        <v>454</v>
      </c>
      <c r="AO2534">
        <v>1214</v>
      </c>
      <c r="AP2534">
        <v>10</v>
      </c>
      <c r="AQ2534">
        <v>10</v>
      </c>
      <c r="AR2534">
        <v>0.02</v>
      </c>
      <c r="AS2534">
        <v>0.02</v>
      </c>
      <c r="AV2534">
        <v>133</v>
      </c>
      <c r="AW2534">
        <v>133</v>
      </c>
      <c r="AX2534" t="s">
        <v>130</v>
      </c>
      <c r="AY2534" s="3" t="s">
        <v>1000</v>
      </c>
      <c r="AZ2534">
        <v>1</v>
      </c>
      <c r="BB2534" s="2">
        <v>42144</v>
      </c>
      <c r="BC2534" s="4" t="s">
        <v>369</v>
      </c>
      <c r="BD2534">
        <v>41054531300042</v>
      </c>
      <c r="BF2534" t="s">
        <v>108</v>
      </c>
      <c r="BG2534" t="s">
        <v>1001</v>
      </c>
      <c r="BH2534" t="s">
        <v>1002</v>
      </c>
      <c r="BJ2534" s="2">
        <v>42143</v>
      </c>
      <c r="BK2534">
        <v>3</v>
      </c>
      <c r="BM2534">
        <v>1409</v>
      </c>
      <c r="BO2534" t="s">
        <v>118</v>
      </c>
      <c r="BP2534">
        <v>24</v>
      </c>
      <c r="BR2534">
        <v>27</v>
      </c>
      <c r="BT2534">
        <v>1</v>
      </c>
      <c r="BV2534">
        <v>34255833500051</v>
      </c>
      <c r="BX2534" t="s">
        <v>108</v>
      </c>
      <c r="BY2534">
        <v>1</v>
      </c>
      <c r="CA2534">
        <v>3</v>
      </c>
      <c r="CC2534">
        <v>41054531300042</v>
      </c>
      <c r="CE2534" t="s">
        <v>105</v>
      </c>
      <c r="CG2534">
        <v>3</v>
      </c>
      <c r="CM2534" t="s">
        <v>106</v>
      </c>
      <c r="CN2534" s="2">
        <v>42187</v>
      </c>
      <c r="CO2534">
        <v>0</v>
      </c>
      <c r="CQ2534" t="s">
        <v>105</v>
      </c>
      <c r="CR2534" t="s">
        <v>107</v>
      </c>
      <c r="CS2534">
        <v>41054531300042</v>
      </c>
      <c r="CU2534" t="s">
        <v>108</v>
      </c>
      <c r="CV2534" t="s">
        <v>109</v>
      </c>
      <c r="CW2534" t="s">
        <v>110</v>
      </c>
      <c r="CX2534" t="s">
        <v>111</v>
      </c>
      <c r="CY2534">
        <v>1</v>
      </c>
    </row>
    <row r="2535" spans="1:103" ht="15" hidden="1" customHeight="1" x14ac:dyDescent="0.2">
      <c r="A2535" t="s">
        <v>104</v>
      </c>
      <c r="B2535">
        <v>0</v>
      </c>
      <c r="D2535" t="s">
        <v>105</v>
      </c>
      <c r="K2535">
        <v>1</v>
      </c>
      <c r="M2535">
        <v>10</v>
      </c>
      <c r="N2535" t="s">
        <v>999</v>
      </c>
      <c r="O2535">
        <v>0</v>
      </c>
      <c r="R2535">
        <v>6127985</v>
      </c>
      <c r="S2535" s="2">
        <v>42143</v>
      </c>
      <c r="T2535">
        <v>20</v>
      </c>
      <c r="U2535">
        <v>1</v>
      </c>
      <c r="V2535">
        <v>1</v>
      </c>
      <c r="X2535">
        <v>0</v>
      </c>
      <c r="Y2535">
        <v>0</v>
      </c>
      <c r="Z2535" s="2">
        <v>42143</v>
      </c>
      <c r="AA2535" s="4" t="s">
        <v>1003</v>
      </c>
      <c r="AB2535">
        <v>23</v>
      </c>
      <c r="AC2535">
        <v>23</v>
      </c>
      <c r="AD2535" s="4" t="s">
        <v>1003</v>
      </c>
      <c r="AE2535">
        <v>2</v>
      </c>
      <c r="AF2535">
        <v>2</v>
      </c>
      <c r="AG2535" t="s">
        <v>748</v>
      </c>
      <c r="AH2535">
        <v>2753</v>
      </c>
      <c r="AI2535">
        <v>5.0000000000000001E-3</v>
      </c>
      <c r="AJ2535">
        <v>5.0000000000000001E-3</v>
      </c>
      <c r="AK2535">
        <v>712</v>
      </c>
      <c r="AL2535">
        <v>712</v>
      </c>
      <c r="AM2535">
        <v>405</v>
      </c>
      <c r="AN2535">
        <v>405</v>
      </c>
      <c r="AO2535">
        <v>2753</v>
      </c>
      <c r="AP2535">
        <v>10</v>
      </c>
      <c r="AQ2535">
        <v>10</v>
      </c>
      <c r="AR2535">
        <v>5.0000000000000001E-3</v>
      </c>
      <c r="AS2535">
        <v>5.0000000000000001E-3</v>
      </c>
      <c r="AT2535">
        <v>1168</v>
      </c>
      <c r="AU2535">
        <v>1168</v>
      </c>
      <c r="AV2535">
        <v>133</v>
      </c>
      <c r="AW2535">
        <v>133</v>
      </c>
      <c r="AX2535" t="s">
        <v>130</v>
      </c>
      <c r="AY2535" s="3" t="s">
        <v>1000</v>
      </c>
      <c r="AZ2535">
        <v>1</v>
      </c>
      <c r="BB2535" s="2">
        <v>42144</v>
      </c>
      <c r="BC2535" s="4" t="s">
        <v>369</v>
      </c>
      <c r="BD2535">
        <v>41054531300042</v>
      </c>
      <c r="BF2535" t="s">
        <v>108</v>
      </c>
      <c r="BG2535" t="s">
        <v>1001</v>
      </c>
      <c r="BH2535" t="s">
        <v>1002</v>
      </c>
      <c r="BJ2535" s="2">
        <v>42143</v>
      </c>
      <c r="BK2535">
        <v>3</v>
      </c>
      <c r="BM2535">
        <v>1409</v>
      </c>
      <c r="BO2535" t="s">
        <v>118</v>
      </c>
      <c r="BP2535">
        <v>24</v>
      </c>
      <c r="BR2535">
        <v>27</v>
      </c>
      <c r="BT2535">
        <v>1</v>
      </c>
      <c r="BV2535">
        <v>34255833500051</v>
      </c>
      <c r="BX2535" t="s">
        <v>108</v>
      </c>
      <c r="BY2535">
        <v>1</v>
      </c>
      <c r="CA2535">
        <v>3</v>
      </c>
      <c r="CC2535">
        <v>41054531300042</v>
      </c>
      <c r="CE2535" t="s">
        <v>105</v>
      </c>
      <c r="CG2535">
        <v>3</v>
      </c>
      <c r="CM2535" t="s">
        <v>106</v>
      </c>
      <c r="CN2535" s="2">
        <v>42187</v>
      </c>
      <c r="CO2535">
        <v>0</v>
      </c>
      <c r="CQ2535" t="s">
        <v>105</v>
      </c>
      <c r="CR2535" t="s">
        <v>107</v>
      </c>
      <c r="CS2535">
        <v>41054531300042</v>
      </c>
      <c r="CU2535" t="s">
        <v>108</v>
      </c>
      <c r="CV2535" t="s">
        <v>109</v>
      </c>
      <c r="CW2535" t="s">
        <v>110</v>
      </c>
      <c r="CX2535" t="s">
        <v>111</v>
      </c>
      <c r="CY2535">
        <v>1</v>
      </c>
    </row>
    <row r="2536" spans="1:103" ht="15" hidden="1" customHeight="1" x14ac:dyDescent="0.2">
      <c r="A2536" t="s">
        <v>104</v>
      </c>
      <c r="B2536">
        <v>0</v>
      </c>
      <c r="D2536" t="s">
        <v>105</v>
      </c>
      <c r="K2536">
        <v>1</v>
      </c>
      <c r="M2536">
        <v>10</v>
      </c>
      <c r="N2536" t="s">
        <v>999</v>
      </c>
      <c r="O2536">
        <v>0</v>
      </c>
      <c r="R2536">
        <v>6127985</v>
      </c>
      <c r="S2536" s="2">
        <v>42143</v>
      </c>
      <c r="T2536">
        <v>20</v>
      </c>
      <c r="U2536">
        <v>1</v>
      </c>
      <c r="V2536">
        <v>1</v>
      </c>
      <c r="X2536">
        <v>0</v>
      </c>
      <c r="Y2536">
        <v>0</v>
      </c>
      <c r="Z2536" s="2">
        <v>42143</v>
      </c>
      <c r="AA2536" s="4" t="s">
        <v>1003</v>
      </c>
      <c r="AB2536">
        <v>23</v>
      </c>
      <c r="AC2536">
        <v>23</v>
      </c>
      <c r="AD2536" s="4" t="s">
        <v>1003</v>
      </c>
      <c r="AE2536">
        <v>2</v>
      </c>
      <c r="AF2536">
        <v>2</v>
      </c>
      <c r="AG2536" t="s">
        <v>749</v>
      </c>
      <c r="AH2536">
        <v>2750</v>
      </c>
      <c r="AI2536">
        <v>5.0000000000000001E-3</v>
      </c>
      <c r="AJ2536">
        <v>5.0000000000000001E-3</v>
      </c>
      <c r="AK2536">
        <v>712</v>
      </c>
      <c r="AL2536">
        <v>712</v>
      </c>
      <c r="AM2536">
        <v>405</v>
      </c>
      <c r="AN2536">
        <v>405</v>
      </c>
      <c r="AO2536">
        <v>2750</v>
      </c>
      <c r="AP2536">
        <v>10</v>
      </c>
      <c r="AQ2536">
        <v>10</v>
      </c>
      <c r="AR2536">
        <v>5.0000000000000001E-3</v>
      </c>
      <c r="AS2536">
        <v>5.0000000000000001E-3</v>
      </c>
      <c r="AT2536">
        <v>1168</v>
      </c>
      <c r="AU2536">
        <v>1168</v>
      </c>
      <c r="AV2536">
        <v>133</v>
      </c>
      <c r="AW2536">
        <v>133</v>
      </c>
      <c r="AX2536" t="s">
        <v>130</v>
      </c>
      <c r="AY2536" s="3" t="s">
        <v>1000</v>
      </c>
      <c r="AZ2536">
        <v>1</v>
      </c>
      <c r="BB2536" s="2">
        <v>42144</v>
      </c>
      <c r="BC2536" s="4" t="s">
        <v>369</v>
      </c>
      <c r="BD2536">
        <v>41054531300042</v>
      </c>
      <c r="BF2536" t="s">
        <v>108</v>
      </c>
      <c r="BG2536" t="s">
        <v>1001</v>
      </c>
      <c r="BH2536" t="s">
        <v>1002</v>
      </c>
      <c r="BJ2536" s="2">
        <v>42143</v>
      </c>
      <c r="BK2536">
        <v>3</v>
      </c>
      <c r="BM2536">
        <v>1409</v>
      </c>
      <c r="BO2536" t="s">
        <v>118</v>
      </c>
      <c r="BP2536">
        <v>24</v>
      </c>
      <c r="BR2536">
        <v>27</v>
      </c>
      <c r="BT2536">
        <v>1</v>
      </c>
      <c r="BV2536">
        <v>34255833500051</v>
      </c>
      <c r="BX2536" t="s">
        <v>108</v>
      </c>
      <c r="BY2536">
        <v>1</v>
      </c>
      <c r="CA2536">
        <v>3</v>
      </c>
      <c r="CC2536">
        <v>41054531300042</v>
      </c>
      <c r="CE2536" t="s">
        <v>105</v>
      </c>
      <c r="CG2536">
        <v>3</v>
      </c>
      <c r="CM2536" t="s">
        <v>106</v>
      </c>
      <c r="CN2536" s="2">
        <v>42187</v>
      </c>
      <c r="CO2536">
        <v>0</v>
      </c>
      <c r="CQ2536" t="s">
        <v>105</v>
      </c>
      <c r="CR2536" t="s">
        <v>107</v>
      </c>
      <c r="CS2536">
        <v>41054531300042</v>
      </c>
      <c r="CU2536" t="s">
        <v>108</v>
      </c>
      <c r="CV2536" t="s">
        <v>109</v>
      </c>
      <c r="CW2536" t="s">
        <v>110</v>
      </c>
      <c r="CX2536" t="s">
        <v>111</v>
      </c>
      <c r="CY2536">
        <v>1</v>
      </c>
    </row>
    <row r="2537" spans="1:103" ht="15" hidden="1" customHeight="1" x14ac:dyDescent="0.2">
      <c r="A2537" t="s">
        <v>104</v>
      </c>
      <c r="B2537">
        <v>0</v>
      </c>
      <c r="D2537" t="s">
        <v>105</v>
      </c>
      <c r="K2537">
        <v>1</v>
      </c>
      <c r="M2537">
        <v>10</v>
      </c>
      <c r="N2537" t="s">
        <v>999</v>
      </c>
      <c r="O2537">
        <v>0</v>
      </c>
      <c r="R2537">
        <v>6127985</v>
      </c>
      <c r="S2537" s="2">
        <v>42143</v>
      </c>
      <c r="T2537">
        <v>20</v>
      </c>
      <c r="U2537">
        <v>1</v>
      </c>
      <c r="V2537">
        <v>1</v>
      </c>
      <c r="X2537">
        <v>0</v>
      </c>
      <c r="Y2537">
        <v>0</v>
      </c>
      <c r="Z2537" s="2">
        <v>42143</v>
      </c>
      <c r="AA2537" s="4" t="s">
        <v>1003</v>
      </c>
      <c r="AB2537">
        <v>23</v>
      </c>
      <c r="AC2537">
        <v>23</v>
      </c>
      <c r="AD2537" s="4" t="s">
        <v>1003</v>
      </c>
      <c r="AE2537">
        <v>2</v>
      </c>
      <c r="AF2537">
        <v>2</v>
      </c>
      <c r="AG2537" t="s">
        <v>750</v>
      </c>
      <c r="AH2537">
        <v>2754</v>
      </c>
      <c r="AI2537">
        <v>5.0000000000000001E-3</v>
      </c>
      <c r="AJ2537">
        <v>5.0000000000000001E-3</v>
      </c>
      <c r="AK2537">
        <v>712</v>
      </c>
      <c r="AL2537">
        <v>712</v>
      </c>
      <c r="AM2537">
        <v>405</v>
      </c>
      <c r="AN2537">
        <v>405</v>
      </c>
      <c r="AO2537">
        <v>2754</v>
      </c>
      <c r="AP2537">
        <v>10</v>
      </c>
      <c r="AQ2537">
        <v>10</v>
      </c>
      <c r="AR2537">
        <v>5.0000000000000001E-3</v>
      </c>
      <c r="AS2537">
        <v>5.0000000000000001E-3</v>
      </c>
      <c r="AT2537">
        <v>1168</v>
      </c>
      <c r="AU2537">
        <v>1168</v>
      </c>
      <c r="AV2537">
        <v>133</v>
      </c>
      <c r="AW2537">
        <v>133</v>
      </c>
      <c r="AX2537" t="s">
        <v>130</v>
      </c>
      <c r="AY2537" s="3" t="s">
        <v>1000</v>
      </c>
      <c r="AZ2537">
        <v>1</v>
      </c>
      <c r="BB2537" s="2">
        <v>42144</v>
      </c>
      <c r="BC2537" s="4" t="s">
        <v>369</v>
      </c>
      <c r="BD2537">
        <v>41054531300042</v>
      </c>
      <c r="BF2537" t="s">
        <v>108</v>
      </c>
      <c r="BG2537" t="s">
        <v>1001</v>
      </c>
      <c r="BH2537" t="s">
        <v>1002</v>
      </c>
      <c r="BJ2537" s="2">
        <v>42143</v>
      </c>
      <c r="BK2537">
        <v>3</v>
      </c>
      <c r="BM2537">
        <v>1409</v>
      </c>
      <c r="BO2537" t="s">
        <v>118</v>
      </c>
      <c r="BP2537">
        <v>24</v>
      </c>
      <c r="BR2537">
        <v>27</v>
      </c>
      <c r="BT2537">
        <v>1</v>
      </c>
      <c r="BV2537">
        <v>34255833500051</v>
      </c>
      <c r="BX2537" t="s">
        <v>108</v>
      </c>
      <c r="BY2537">
        <v>1</v>
      </c>
      <c r="CA2537">
        <v>3</v>
      </c>
      <c r="CC2537">
        <v>41054531300042</v>
      </c>
      <c r="CE2537" t="s">
        <v>105</v>
      </c>
      <c r="CG2537">
        <v>3</v>
      </c>
      <c r="CM2537" t="s">
        <v>106</v>
      </c>
      <c r="CN2537" s="2">
        <v>42187</v>
      </c>
      <c r="CO2537">
        <v>0</v>
      </c>
      <c r="CQ2537" t="s">
        <v>105</v>
      </c>
      <c r="CR2537" t="s">
        <v>107</v>
      </c>
      <c r="CS2537">
        <v>41054531300042</v>
      </c>
      <c r="CU2537" t="s">
        <v>108</v>
      </c>
      <c r="CV2537" t="s">
        <v>109</v>
      </c>
      <c r="CW2537" t="s">
        <v>110</v>
      </c>
      <c r="CX2537" t="s">
        <v>111</v>
      </c>
      <c r="CY2537">
        <v>1</v>
      </c>
    </row>
    <row r="2538" spans="1:103" ht="15" hidden="1" customHeight="1" x14ac:dyDescent="0.2">
      <c r="A2538" t="s">
        <v>104</v>
      </c>
      <c r="B2538">
        <v>0</v>
      </c>
      <c r="D2538" t="s">
        <v>105</v>
      </c>
      <c r="K2538">
        <v>1</v>
      </c>
      <c r="M2538">
        <v>10</v>
      </c>
      <c r="N2538" t="s">
        <v>999</v>
      </c>
      <c r="O2538">
        <v>0</v>
      </c>
      <c r="R2538">
        <v>6127985</v>
      </c>
      <c r="S2538" s="2">
        <v>42143</v>
      </c>
      <c r="T2538">
        <v>20</v>
      </c>
      <c r="U2538">
        <v>1</v>
      </c>
      <c r="V2538">
        <v>1</v>
      </c>
      <c r="X2538">
        <v>0</v>
      </c>
      <c r="Y2538">
        <v>0</v>
      </c>
      <c r="Z2538" s="2">
        <v>42143</v>
      </c>
      <c r="AA2538" s="4" t="s">
        <v>1003</v>
      </c>
      <c r="AB2538">
        <v>23</v>
      </c>
      <c r="AC2538">
        <v>23</v>
      </c>
      <c r="AD2538" s="4" t="s">
        <v>1003</v>
      </c>
      <c r="AE2538">
        <v>2</v>
      </c>
      <c r="AF2538">
        <v>2</v>
      </c>
      <c r="AG2538" t="s">
        <v>751</v>
      </c>
      <c r="AH2538">
        <v>2751</v>
      </c>
      <c r="AI2538">
        <v>5.0000000000000001E-3</v>
      </c>
      <c r="AJ2538">
        <v>5.0000000000000001E-3</v>
      </c>
      <c r="AK2538">
        <v>712</v>
      </c>
      <c r="AL2538">
        <v>712</v>
      </c>
      <c r="AM2538">
        <v>405</v>
      </c>
      <c r="AN2538">
        <v>405</v>
      </c>
      <c r="AO2538">
        <v>2751</v>
      </c>
      <c r="AP2538">
        <v>10</v>
      </c>
      <c r="AQ2538">
        <v>10</v>
      </c>
      <c r="AR2538">
        <v>5.0000000000000001E-3</v>
      </c>
      <c r="AS2538">
        <v>5.0000000000000001E-3</v>
      </c>
      <c r="AT2538">
        <v>1168</v>
      </c>
      <c r="AU2538">
        <v>1168</v>
      </c>
      <c r="AV2538">
        <v>133</v>
      </c>
      <c r="AW2538">
        <v>133</v>
      </c>
      <c r="AX2538" t="s">
        <v>130</v>
      </c>
      <c r="AY2538" s="3" t="s">
        <v>1000</v>
      </c>
      <c r="AZ2538">
        <v>1</v>
      </c>
      <c r="BB2538" s="2">
        <v>42144</v>
      </c>
      <c r="BC2538" s="4" t="s">
        <v>369</v>
      </c>
      <c r="BD2538">
        <v>41054531300042</v>
      </c>
      <c r="BF2538" t="s">
        <v>108</v>
      </c>
      <c r="BG2538" t="s">
        <v>1001</v>
      </c>
      <c r="BH2538" t="s">
        <v>1002</v>
      </c>
      <c r="BJ2538" s="2">
        <v>42143</v>
      </c>
      <c r="BK2538">
        <v>3</v>
      </c>
      <c r="BM2538">
        <v>1409</v>
      </c>
      <c r="BO2538" t="s">
        <v>118</v>
      </c>
      <c r="BP2538">
        <v>24</v>
      </c>
      <c r="BR2538">
        <v>27</v>
      </c>
      <c r="BT2538">
        <v>1</v>
      </c>
      <c r="BV2538">
        <v>34255833500051</v>
      </c>
      <c r="BX2538" t="s">
        <v>108</v>
      </c>
      <c r="BY2538">
        <v>1</v>
      </c>
      <c r="CA2538">
        <v>3</v>
      </c>
      <c r="CC2538">
        <v>41054531300042</v>
      </c>
      <c r="CE2538" t="s">
        <v>105</v>
      </c>
      <c r="CG2538">
        <v>3</v>
      </c>
      <c r="CM2538" t="s">
        <v>106</v>
      </c>
      <c r="CN2538" s="2">
        <v>42187</v>
      </c>
      <c r="CO2538">
        <v>0</v>
      </c>
      <c r="CQ2538" t="s">
        <v>105</v>
      </c>
      <c r="CR2538" t="s">
        <v>107</v>
      </c>
      <c r="CS2538">
        <v>41054531300042</v>
      </c>
      <c r="CU2538" t="s">
        <v>108</v>
      </c>
      <c r="CV2538" t="s">
        <v>109</v>
      </c>
      <c r="CW2538" t="s">
        <v>110</v>
      </c>
      <c r="CX2538" t="s">
        <v>111</v>
      </c>
      <c r="CY2538">
        <v>1</v>
      </c>
    </row>
    <row r="2539" spans="1:103" ht="15" hidden="1" customHeight="1" x14ac:dyDescent="0.2">
      <c r="A2539" t="s">
        <v>104</v>
      </c>
      <c r="B2539">
        <v>0</v>
      </c>
      <c r="D2539" t="s">
        <v>105</v>
      </c>
      <c r="K2539">
        <v>1</v>
      </c>
      <c r="M2539">
        <v>10</v>
      </c>
      <c r="N2539" t="s">
        <v>999</v>
      </c>
      <c r="O2539">
        <v>0</v>
      </c>
      <c r="R2539">
        <v>6127985</v>
      </c>
      <c r="S2539" s="2">
        <v>42143</v>
      </c>
      <c r="T2539">
        <v>20</v>
      </c>
      <c r="U2539">
        <v>1</v>
      </c>
      <c r="V2539">
        <v>1</v>
      </c>
      <c r="X2539">
        <v>0</v>
      </c>
      <c r="Y2539">
        <v>0</v>
      </c>
      <c r="Z2539" s="2">
        <v>42143</v>
      </c>
      <c r="AA2539" s="4" t="s">
        <v>1003</v>
      </c>
      <c r="AB2539">
        <v>23</v>
      </c>
      <c r="AC2539">
        <v>23</v>
      </c>
      <c r="AD2539" s="4" t="s">
        <v>1003</v>
      </c>
      <c r="AE2539">
        <v>2</v>
      </c>
      <c r="AF2539">
        <v>2</v>
      </c>
      <c r="AG2539" t="s">
        <v>752</v>
      </c>
      <c r="AH2539">
        <v>2752</v>
      </c>
      <c r="AI2539">
        <v>5.0000000000000001E-3</v>
      </c>
      <c r="AJ2539">
        <v>5.0000000000000001E-3</v>
      </c>
      <c r="AK2539">
        <v>712</v>
      </c>
      <c r="AL2539">
        <v>712</v>
      </c>
      <c r="AM2539">
        <v>405</v>
      </c>
      <c r="AN2539">
        <v>405</v>
      </c>
      <c r="AO2539">
        <v>2752</v>
      </c>
      <c r="AP2539">
        <v>10</v>
      </c>
      <c r="AQ2539">
        <v>10</v>
      </c>
      <c r="AR2539">
        <v>5.0000000000000001E-3</v>
      </c>
      <c r="AS2539">
        <v>5.0000000000000001E-3</v>
      </c>
      <c r="AT2539">
        <v>1168</v>
      </c>
      <c r="AU2539">
        <v>1168</v>
      </c>
      <c r="AV2539">
        <v>133</v>
      </c>
      <c r="AW2539">
        <v>133</v>
      </c>
      <c r="AX2539" t="s">
        <v>130</v>
      </c>
      <c r="AY2539" s="3" t="s">
        <v>1000</v>
      </c>
      <c r="AZ2539">
        <v>1</v>
      </c>
      <c r="BB2539" s="2">
        <v>42144</v>
      </c>
      <c r="BC2539" s="4" t="s">
        <v>369</v>
      </c>
      <c r="BD2539">
        <v>41054531300042</v>
      </c>
      <c r="BF2539" t="s">
        <v>108</v>
      </c>
      <c r="BG2539" t="s">
        <v>1001</v>
      </c>
      <c r="BH2539" t="s">
        <v>1002</v>
      </c>
      <c r="BJ2539" s="2">
        <v>42143</v>
      </c>
      <c r="BK2539">
        <v>3</v>
      </c>
      <c r="BM2539">
        <v>1409</v>
      </c>
      <c r="BO2539" t="s">
        <v>118</v>
      </c>
      <c r="BP2539">
        <v>24</v>
      </c>
      <c r="BR2539">
        <v>27</v>
      </c>
      <c r="BT2539">
        <v>1</v>
      </c>
      <c r="BV2539">
        <v>34255833500051</v>
      </c>
      <c r="BX2539" t="s">
        <v>108</v>
      </c>
      <c r="BY2539">
        <v>1</v>
      </c>
      <c r="CA2539">
        <v>3</v>
      </c>
      <c r="CC2539">
        <v>41054531300042</v>
      </c>
      <c r="CE2539" t="s">
        <v>105</v>
      </c>
      <c r="CG2539">
        <v>3</v>
      </c>
      <c r="CM2539" t="s">
        <v>106</v>
      </c>
      <c r="CN2539" s="2">
        <v>42187</v>
      </c>
      <c r="CO2539">
        <v>0</v>
      </c>
      <c r="CQ2539" t="s">
        <v>105</v>
      </c>
      <c r="CR2539" t="s">
        <v>107</v>
      </c>
      <c r="CS2539">
        <v>41054531300042</v>
      </c>
      <c r="CU2539" t="s">
        <v>108</v>
      </c>
      <c r="CV2539" t="s">
        <v>109</v>
      </c>
      <c r="CW2539" t="s">
        <v>110</v>
      </c>
      <c r="CX2539" t="s">
        <v>111</v>
      </c>
      <c r="CY2539">
        <v>1</v>
      </c>
    </row>
    <row r="2540" spans="1:103" ht="15" hidden="1" customHeight="1" x14ac:dyDescent="0.2">
      <c r="A2540" t="s">
        <v>104</v>
      </c>
      <c r="B2540">
        <v>0</v>
      </c>
      <c r="D2540" t="s">
        <v>105</v>
      </c>
      <c r="K2540">
        <v>1</v>
      </c>
      <c r="M2540">
        <v>10</v>
      </c>
      <c r="N2540" t="s">
        <v>999</v>
      </c>
      <c r="O2540">
        <v>0</v>
      </c>
      <c r="R2540">
        <v>6127985</v>
      </c>
      <c r="S2540" s="2">
        <v>42143</v>
      </c>
      <c r="T2540">
        <v>20</v>
      </c>
      <c r="U2540">
        <v>1</v>
      </c>
      <c r="V2540">
        <v>1</v>
      </c>
      <c r="X2540">
        <v>0</v>
      </c>
      <c r="Y2540">
        <v>0</v>
      </c>
      <c r="Z2540" s="2">
        <v>42143</v>
      </c>
      <c r="AA2540" s="4" t="s">
        <v>1003</v>
      </c>
      <c r="AB2540">
        <v>23</v>
      </c>
      <c r="AC2540">
        <v>23</v>
      </c>
      <c r="AD2540" s="4" t="s">
        <v>1003</v>
      </c>
      <c r="AE2540">
        <v>2</v>
      </c>
      <c r="AF2540">
        <v>2</v>
      </c>
      <c r="AG2540" t="s">
        <v>753</v>
      </c>
      <c r="AH2540">
        <v>2755</v>
      </c>
      <c r="AI2540">
        <v>5.0000000000000001E-3</v>
      </c>
      <c r="AJ2540">
        <v>5.0000000000000001E-3</v>
      </c>
      <c r="AK2540">
        <v>712</v>
      </c>
      <c r="AL2540">
        <v>712</v>
      </c>
      <c r="AM2540">
        <v>405</v>
      </c>
      <c r="AN2540">
        <v>405</v>
      </c>
      <c r="AO2540">
        <v>2755</v>
      </c>
      <c r="AP2540">
        <v>10</v>
      </c>
      <c r="AQ2540">
        <v>10</v>
      </c>
      <c r="AR2540">
        <v>5.0000000000000001E-3</v>
      </c>
      <c r="AS2540">
        <v>5.0000000000000001E-3</v>
      </c>
      <c r="AT2540">
        <v>1168</v>
      </c>
      <c r="AU2540">
        <v>1168</v>
      </c>
      <c r="AV2540">
        <v>133</v>
      </c>
      <c r="AW2540">
        <v>133</v>
      </c>
      <c r="AX2540" t="s">
        <v>130</v>
      </c>
      <c r="AY2540" s="3" t="s">
        <v>1000</v>
      </c>
      <c r="AZ2540">
        <v>1</v>
      </c>
      <c r="BB2540" s="2">
        <v>42144</v>
      </c>
      <c r="BC2540" s="4" t="s">
        <v>369</v>
      </c>
      <c r="BD2540">
        <v>41054531300042</v>
      </c>
      <c r="BF2540" t="s">
        <v>108</v>
      </c>
      <c r="BG2540" t="s">
        <v>1001</v>
      </c>
      <c r="BH2540" t="s">
        <v>1002</v>
      </c>
      <c r="BJ2540" s="2">
        <v>42143</v>
      </c>
      <c r="BK2540">
        <v>3</v>
      </c>
      <c r="BM2540">
        <v>1409</v>
      </c>
      <c r="BO2540" t="s">
        <v>118</v>
      </c>
      <c r="BP2540">
        <v>24</v>
      </c>
      <c r="BR2540">
        <v>27</v>
      </c>
      <c r="BT2540">
        <v>1</v>
      </c>
      <c r="BV2540">
        <v>34255833500051</v>
      </c>
      <c r="BX2540" t="s">
        <v>108</v>
      </c>
      <c r="BY2540">
        <v>1</v>
      </c>
      <c r="CA2540">
        <v>3</v>
      </c>
      <c r="CC2540">
        <v>41054531300042</v>
      </c>
      <c r="CE2540" t="s">
        <v>105</v>
      </c>
      <c r="CG2540">
        <v>3</v>
      </c>
      <c r="CM2540" t="s">
        <v>106</v>
      </c>
      <c r="CN2540" s="2">
        <v>42187</v>
      </c>
      <c r="CO2540">
        <v>0</v>
      </c>
      <c r="CQ2540" t="s">
        <v>105</v>
      </c>
      <c r="CR2540" t="s">
        <v>107</v>
      </c>
      <c r="CS2540">
        <v>41054531300042</v>
      </c>
      <c r="CU2540" t="s">
        <v>108</v>
      </c>
      <c r="CV2540" t="s">
        <v>109</v>
      </c>
      <c r="CW2540" t="s">
        <v>110</v>
      </c>
      <c r="CX2540" t="s">
        <v>111</v>
      </c>
      <c r="CY2540">
        <v>1</v>
      </c>
    </row>
    <row r="2541" spans="1:103" ht="15" hidden="1" customHeight="1" x14ac:dyDescent="0.2">
      <c r="A2541" t="s">
        <v>104</v>
      </c>
      <c r="B2541">
        <v>0</v>
      </c>
      <c r="D2541" t="s">
        <v>105</v>
      </c>
      <c r="K2541">
        <v>1</v>
      </c>
      <c r="M2541">
        <v>10</v>
      </c>
      <c r="N2541" t="s">
        <v>999</v>
      </c>
      <c r="O2541">
        <v>0</v>
      </c>
      <c r="R2541">
        <v>6127985</v>
      </c>
      <c r="S2541" s="2">
        <v>42143</v>
      </c>
      <c r="T2541">
        <v>20</v>
      </c>
      <c r="U2541">
        <v>1</v>
      </c>
      <c r="V2541">
        <v>1</v>
      </c>
      <c r="X2541">
        <v>0</v>
      </c>
      <c r="Y2541">
        <v>0</v>
      </c>
      <c r="Z2541" s="2">
        <v>42143</v>
      </c>
      <c r="AA2541" s="4" t="s">
        <v>1003</v>
      </c>
      <c r="AB2541">
        <v>23</v>
      </c>
      <c r="AC2541">
        <v>23</v>
      </c>
      <c r="AD2541" s="4" t="s">
        <v>1003</v>
      </c>
      <c r="AE2541">
        <v>2</v>
      </c>
      <c r="AF2541">
        <v>2</v>
      </c>
      <c r="AG2541" t="s">
        <v>754</v>
      </c>
      <c r="AH2541">
        <v>2870</v>
      </c>
      <c r="AI2541">
        <v>5.0000000000000001E-3</v>
      </c>
      <c r="AJ2541">
        <v>5.0000000000000001E-3</v>
      </c>
      <c r="AK2541">
        <v>712</v>
      </c>
      <c r="AL2541">
        <v>712</v>
      </c>
      <c r="AM2541">
        <v>405</v>
      </c>
      <c r="AN2541">
        <v>405</v>
      </c>
      <c r="AO2541">
        <v>2870</v>
      </c>
      <c r="AP2541">
        <v>10</v>
      </c>
      <c r="AQ2541">
        <v>10</v>
      </c>
      <c r="AR2541">
        <v>5.0000000000000001E-3</v>
      </c>
      <c r="AS2541">
        <v>5.0000000000000001E-3</v>
      </c>
      <c r="AT2541">
        <v>1168</v>
      </c>
      <c r="AU2541">
        <v>1168</v>
      </c>
      <c r="AV2541">
        <v>133</v>
      </c>
      <c r="AW2541">
        <v>133</v>
      </c>
      <c r="AX2541" t="s">
        <v>130</v>
      </c>
      <c r="AY2541" s="3" t="s">
        <v>1000</v>
      </c>
      <c r="AZ2541">
        <v>1</v>
      </c>
      <c r="BB2541" s="2">
        <v>42144</v>
      </c>
      <c r="BC2541" s="4" t="s">
        <v>369</v>
      </c>
      <c r="BD2541">
        <v>41054531300042</v>
      </c>
      <c r="BF2541" t="s">
        <v>108</v>
      </c>
      <c r="BG2541" t="s">
        <v>1001</v>
      </c>
      <c r="BH2541" t="s">
        <v>1002</v>
      </c>
      <c r="BJ2541" s="2">
        <v>42143</v>
      </c>
      <c r="BK2541">
        <v>3</v>
      </c>
      <c r="BM2541">
        <v>1409</v>
      </c>
      <c r="BO2541" t="s">
        <v>118</v>
      </c>
      <c r="BP2541">
        <v>24</v>
      </c>
      <c r="BR2541">
        <v>27</v>
      </c>
      <c r="BT2541">
        <v>1</v>
      </c>
      <c r="BV2541">
        <v>34255833500051</v>
      </c>
      <c r="BX2541" t="s">
        <v>108</v>
      </c>
      <c r="BY2541">
        <v>1</v>
      </c>
      <c r="CA2541">
        <v>3</v>
      </c>
      <c r="CC2541">
        <v>41054531300042</v>
      </c>
      <c r="CE2541" t="s">
        <v>105</v>
      </c>
      <c r="CG2541">
        <v>3</v>
      </c>
      <c r="CM2541" t="s">
        <v>106</v>
      </c>
      <c r="CN2541" s="2">
        <v>42187</v>
      </c>
      <c r="CO2541">
        <v>0</v>
      </c>
      <c r="CQ2541" t="s">
        <v>105</v>
      </c>
      <c r="CR2541" t="s">
        <v>107</v>
      </c>
      <c r="CS2541">
        <v>41054531300042</v>
      </c>
      <c r="CU2541" t="s">
        <v>108</v>
      </c>
      <c r="CV2541" t="s">
        <v>109</v>
      </c>
      <c r="CW2541" t="s">
        <v>110</v>
      </c>
      <c r="CX2541" t="s">
        <v>111</v>
      </c>
      <c r="CY2541">
        <v>1</v>
      </c>
    </row>
    <row r="2542" spans="1:103" ht="15" hidden="1" customHeight="1" x14ac:dyDescent="0.2">
      <c r="A2542" t="s">
        <v>104</v>
      </c>
      <c r="B2542">
        <v>0</v>
      </c>
      <c r="D2542" t="s">
        <v>105</v>
      </c>
      <c r="K2542">
        <v>1</v>
      </c>
      <c r="M2542">
        <v>10</v>
      </c>
      <c r="N2542" t="s">
        <v>999</v>
      </c>
      <c r="O2542">
        <v>0</v>
      </c>
      <c r="R2542">
        <v>6127985</v>
      </c>
      <c r="S2542" s="2">
        <v>42143</v>
      </c>
      <c r="T2542">
        <v>20</v>
      </c>
      <c r="U2542">
        <v>1</v>
      </c>
      <c r="V2542">
        <v>1</v>
      </c>
      <c r="W2542" t="s">
        <v>282</v>
      </c>
      <c r="X2542">
        <v>0</v>
      </c>
      <c r="Y2542">
        <v>0</v>
      </c>
      <c r="Z2542" s="2">
        <v>42143</v>
      </c>
      <c r="AA2542" s="4" t="s">
        <v>1003</v>
      </c>
      <c r="AB2542">
        <v>23</v>
      </c>
      <c r="AC2542">
        <v>23</v>
      </c>
      <c r="AD2542" s="4" t="s">
        <v>1003</v>
      </c>
      <c r="AE2542">
        <v>2</v>
      </c>
      <c r="AF2542">
        <v>2</v>
      </c>
      <c r="AG2542" t="s">
        <v>755</v>
      </c>
      <c r="AH2542">
        <v>2084</v>
      </c>
      <c r="AI2542">
        <v>0.02</v>
      </c>
      <c r="AJ2542">
        <v>0.02</v>
      </c>
      <c r="AK2542">
        <v>712</v>
      </c>
      <c r="AL2542">
        <v>712</v>
      </c>
      <c r="AM2542">
        <v>454</v>
      </c>
      <c r="AN2542">
        <v>454</v>
      </c>
      <c r="AO2542">
        <v>2084</v>
      </c>
      <c r="AP2542">
        <v>10</v>
      </c>
      <c r="AQ2542">
        <v>10</v>
      </c>
      <c r="AR2542">
        <v>0.02</v>
      </c>
      <c r="AS2542">
        <v>0.02</v>
      </c>
      <c r="AT2542">
        <v>1168</v>
      </c>
      <c r="AU2542">
        <v>1168</v>
      </c>
      <c r="AV2542">
        <v>133</v>
      </c>
      <c r="AW2542">
        <v>133</v>
      </c>
      <c r="AX2542" t="s">
        <v>130</v>
      </c>
      <c r="AY2542" s="3" t="s">
        <v>1000</v>
      </c>
      <c r="AZ2542">
        <v>1</v>
      </c>
      <c r="BB2542" s="2">
        <v>42144</v>
      </c>
      <c r="BC2542" s="4" t="s">
        <v>369</v>
      </c>
      <c r="BD2542">
        <v>41054531300042</v>
      </c>
      <c r="BF2542" t="s">
        <v>108</v>
      </c>
      <c r="BG2542" t="s">
        <v>1001</v>
      </c>
      <c r="BH2542" t="s">
        <v>1002</v>
      </c>
      <c r="BJ2542" s="2">
        <v>42143</v>
      </c>
      <c r="BK2542">
        <v>3</v>
      </c>
      <c r="BM2542">
        <v>1409</v>
      </c>
      <c r="BO2542" t="s">
        <v>118</v>
      </c>
      <c r="BP2542">
        <v>24</v>
      </c>
      <c r="BR2542">
        <v>27</v>
      </c>
      <c r="BT2542">
        <v>1</v>
      </c>
      <c r="BV2542">
        <v>34255833500051</v>
      </c>
      <c r="BX2542" t="s">
        <v>108</v>
      </c>
      <c r="BY2542">
        <v>1</v>
      </c>
      <c r="CA2542">
        <v>3</v>
      </c>
      <c r="CC2542">
        <v>41054531300042</v>
      </c>
      <c r="CE2542" t="s">
        <v>105</v>
      </c>
      <c r="CG2542">
        <v>3</v>
      </c>
      <c r="CM2542" t="s">
        <v>106</v>
      </c>
      <c r="CN2542" s="2">
        <v>42187</v>
      </c>
      <c r="CO2542">
        <v>0</v>
      </c>
      <c r="CQ2542" t="s">
        <v>105</v>
      </c>
      <c r="CR2542" t="s">
        <v>107</v>
      </c>
      <c r="CS2542">
        <v>41054531300042</v>
      </c>
      <c r="CU2542" t="s">
        <v>108</v>
      </c>
      <c r="CV2542" t="s">
        <v>109</v>
      </c>
      <c r="CW2542" t="s">
        <v>110</v>
      </c>
      <c r="CX2542" t="s">
        <v>111</v>
      </c>
      <c r="CY2542">
        <v>1</v>
      </c>
    </row>
    <row r="2543" spans="1:103" ht="15" hidden="1" customHeight="1" x14ac:dyDescent="0.2">
      <c r="A2543" t="s">
        <v>104</v>
      </c>
      <c r="B2543">
        <v>0</v>
      </c>
      <c r="D2543" t="s">
        <v>105</v>
      </c>
      <c r="K2543">
        <v>1</v>
      </c>
      <c r="M2543">
        <v>10</v>
      </c>
      <c r="N2543" t="s">
        <v>999</v>
      </c>
      <c r="O2543">
        <v>0</v>
      </c>
      <c r="R2543">
        <v>6127985</v>
      </c>
      <c r="S2543" s="2">
        <v>42143</v>
      </c>
      <c r="T2543">
        <v>20</v>
      </c>
      <c r="U2543">
        <v>2</v>
      </c>
      <c r="V2543">
        <v>2</v>
      </c>
      <c r="X2543">
        <v>0</v>
      </c>
      <c r="Y2543">
        <v>0</v>
      </c>
      <c r="Z2543" s="2">
        <v>42143</v>
      </c>
      <c r="AA2543" s="4" t="s">
        <v>1003</v>
      </c>
      <c r="AB2543">
        <v>23</v>
      </c>
      <c r="AC2543">
        <v>23</v>
      </c>
      <c r="AD2543" s="4" t="s">
        <v>1003</v>
      </c>
      <c r="AE2543">
        <v>2</v>
      </c>
      <c r="AF2543">
        <v>2</v>
      </c>
      <c r="AG2543" t="s">
        <v>756</v>
      </c>
      <c r="AH2543">
        <v>5789</v>
      </c>
      <c r="AI2543">
        <v>0.02</v>
      </c>
      <c r="AJ2543">
        <v>0.02</v>
      </c>
      <c r="AM2543">
        <v>454</v>
      </c>
      <c r="AN2543">
        <v>454</v>
      </c>
      <c r="AO2543">
        <v>5789</v>
      </c>
      <c r="AP2543">
        <v>10</v>
      </c>
      <c r="AQ2543">
        <v>10</v>
      </c>
      <c r="AR2543">
        <v>0.02</v>
      </c>
      <c r="AS2543">
        <v>0.02</v>
      </c>
      <c r="AV2543">
        <v>133</v>
      </c>
      <c r="AW2543">
        <v>133</v>
      </c>
      <c r="AX2543" t="s">
        <v>130</v>
      </c>
      <c r="AY2543" s="3" t="s">
        <v>1000</v>
      </c>
      <c r="AZ2543">
        <v>1</v>
      </c>
      <c r="BB2543" s="2">
        <v>42144</v>
      </c>
      <c r="BC2543" s="4" t="s">
        <v>369</v>
      </c>
      <c r="BD2543">
        <v>41054531300042</v>
      </c>
      <c r="BF2543" t="s">
        <v>108</v>
      </c>
      <c r="BG2543" t="s">
        <v>1001</v>
      </c>
      <c r="BH2543" t="s">
        <v>1002</v>
      </c>
      <c r="BJ2543" s="2">
        <v>42143</v>
      </c>
      <c r="BK2543">
        <v>3</v>
      </c>
      <c r="BM2543">
        <v>1409</v>
      </c>
      <c r="BO2543" t="s">
        <v>118</v>
      </c>
      <c r="BP2543">
        <v>24</v>
      </c>
      <c r="BR2543">
        <v>27</v>
      </c>
      <c r="BT2543">
        <v>1</v>
      </c>
      <c r="BV2543">
        <v>34255833500051</v>
      </c>
      <c r="BX2543" t="s">
        <v>108</v>
      </c>
      <c r="BY2543">
        <v>1</v>
      </c>
      <c r="CA2543">
        <v>3</v>
      </c>
      <c r="CC2543">
        <v>41054531300042</v>
      </c>
      <c r="CE2543" t="s">
        <v>105</v>
      </c>
      <c r="CG2543">
        <v>3</v>
      </c>
      <c r="CM2543" t="s">
        <v>106</v>
      </c>
      <c r="CN2543" s="2">
        <v>42187</v>
      </c>
      <c r="CO2543">
        <v>0</v>
      </c>
      <c r="CQ2543" t="s">
        <v>105</v>
      </c>
      <c r="CR2543" t="s">
        <v>107</v>
      </c>
      <c r="CS2543">
        <v>41054531300042</v>
      </c>
      <c r="CU2543" t="s">
        <v>108</v>
      </c>
      <c r="CV2543" t="s">
        <v>109</v>
      </c>
      <c r="CW2543" t="s">
        <v>110</v>
      </c>
      <c r="CX2543" t="s">
        <v>111</v>
      </c>
      <c r="CY2543">
        <v>1</v>
      </c>
    </row>
    <row r="2544" spans="1:103" ht="15" hidden="1" customHeight="1" x14ac:dyDescent="0.2">
      <c r="A2544" t="s">
        <v>104</v>
      </c>
      <c r="B2544">
        <v>0</v>
      </c>
      <c r="D2544" t="s">
        <v>105</v>
      </c>
      <c r="K2544">
        <v>1</v>
      </c>
      <c r="M2544">
        <v>10</v>
      </c>
      <c r="N2544" t="s">
        <v>999</v>
      </c>
      <c r="O2544">
        <v>0</v>
      </c>
      <c r="R2544">
        <v>6127985</v>
      </c>
      <c r="S2544" s="2">
        <v>42143</v>
      </c>
      <c r="T2544">
        <v>20</v>
      </c>
      <c r="U2544">
        <v>1</v>
      </c>
      <c r="V2544">
        <v>1</v>
      </c>
      <c r="X2544">
        <v>0</v>
      </c>
      <c r="Y2544">
        <v>0</v>
      </c>
      <c r="Z2544" s="2">
        <v>42143</v>
      </c>
      <c r="AA2544" s="4" t="s">
        <v>1003</v>
      </c>
      <c r="AB2544">
        <v>23</v>
      </c>
      <c r="AC2544">
        <v>23</v>
      </c>
      <c r="AD2544" s="4" t="s">
        <v>1003</v>
      </c>
      <c r="AE2544">
        <v>2</v>
      </c>
      <c r="AF2544">
        <v>2</v>
      </c>
      <c r="AG2544" t="s">
        <v>757</v>
      </c>
      <c r="AH2544">
        <v>1968</v>
      </c>
      <c r="AI2544">
        <v>5.0000000000000001E-3</v>
      </c>
      <c r="AJ2544">
        <v>5.0000000000000001E-3</v>
      </c>
      <c r="AK2544">
        <v>712</v>
      </c>
      <c r="AL2544">
        <v>712</v>
      </c>
      <c r="AM2544">
        <v>405</v>
      </c>
      <c r="AN2544">
        <v>405</v>
      </c>
      <c r="AO2544">
        <v>1968</v>
      </c>
      <c r="AP2544">
        <v>10</v>
      </c>
      <c r="AQ2544">
        <v>10</v>
      </c>
      <c r="AR2544">
        <v>5.0000000000000001E-3</v>
      </c>
      <c r="AS2544">
        <v>5.0000000000000001E-3</v>
      </c>
      <c r="AT2544">
        <v>1168</v>
      </c>
      <c r="AU2544">
        <v>1168</v>
      </c>
      <c r="AV2544">
        <v>133</v>
      </c>
      <c r="AW2544">
        <v>133</v>
      </c>
      <c r="AX2544" t="s">
        <v>130</v>
      </c>
      <c r="AY2544" s="3" t="s">
        <v>1000</v>
      </c>
      <c r="AZ2544">
        <v>1</v>
      </c>
      <c r="BB2544" s="2">
        <v>42144</v>
      </c>
      <c r="BC2544" s="4" t="s">
        <v>369</v>
      </c>
      <c r="BD2544">
        <v>41054531300042</v>
      </c>
      <c r="BF2544" t="s">
        <v>108</v>
      </c>
      <c r="BG2544" t="s">
        <v>1001</v>
      </c>
      <c r="BH2544" t="s">
        <v>1002</v>
      </c>
      <c r="BJ2544" s="2">
        <v>42143</v>
      </c>
      <c r="BK2544">
        <v>3</v>
      </c>
      <c r="BM2544">
        <v>1409</v>
      </c>
      <c r="BO2544" t="s">
        <v>118</v>
      </c>
      <c r="BP2544">
        <v>24</v>
      </c>
      <c r="BR2544">
        <v>27</v>
      </c>
      <c r="BT2544">
        <v>1</v>
      </c>
      <c r="BV2544">
        <v>34255833500051</v>
      </c>
      <c r="BX2544" t="s">
        <v>108</v>
      </c>
      <c r="BY2544">
        <v>1</v>
      </c>
      <c r="CA2544">
        <v>3</v>
      </c>
      <c r="CC2544">
        <v>41054531300042</v>
      </c>
      <c r="CE2544" t="s">
        <v>105</v>
      </c>
      <c r="CG2544">
        <v>3</v>
      </c>
      <c r="CM2544" t="s">
        <v>106</v>
      </c>
      <c r="CN2544" s="2">
        <v>42187</v>
      </c>
      <c r="CO2544">
        <v>0</v>
      </c>
      <c r="CQ2544" t="s">
        <v>105</v>
      </c>
      <c r="CR2544" t="s">
        <v>107</v>
      </c>
      <c r="CS2544">
        <v>41054531300042</v>
      </c>
      <c r="CU2544" t="s">
        <v>108</v>
      </c>
      <c r="CV2544" t="s">
        <v>109</v>
      </c>
      <c r="CW2544" t="s">
        <v>110</v>
      </c>
      <c r="CX2544" t="s">
        <v>111</v>
      </c>
      <c r="CY2544">
        <v>1</v>
      </c>
    </row>
    <row r="2545" spans="1:103" ht="15" hidden="1" customHeight="1" x14ac:dyDescent="0.2">
      <c r="A2545" t="s">
        <v>104</v>
      </c>
      <c r="B2545">
        <v>0</v>
      </c>
      <c r="D2545" t="s">
        <v>105</v>
      </c>
      <c r="K2545">
        <v>1</v>
      </c>
      <c r="M2545">
        <v>10</v>
      </c>
      <c r="N2545" t="s">
        <v>999</v>
      </c>
      <c r="O2545">
        <v>0</v>
      </c>
      <c r="R2545">
        <v>6127985</v>
      </c>
      <c r="S2545" s="2">
        <v>42143</v>
      </c>
      <c r="T2545">
        <v>20</v>
      </c>
      <c r="U2545">
        <v>1</v>
      </c>
      <c r="V2545">
        <v>1</v>
      </c>
      <c r="X2545">
        <v>0</v>
      </c>
      <c r="Y2545">
        <v>0</v>
      </c>
      <c r="Z2545" s="2">
        <v>42143</v>
      </c>
      <c r="AA2545" s="4" t="s">
        <v>1003</v>
      </c>
      <c r="AB2545">
        <v>23</v>
      </c>
      <c r="AC2545">
        <v>23</v>
      </c>
      <c r="AD2545" s="4" t="s">
        <v>1003</v>
      </c>
      <c r="AE2545">
        <v>2</v>
      </c>
      <c r="AF2545">
        <v>2</v>
      </c>
      <c r="AG2545" t="s">
        <v>758</v>
      </c>
      <c r="AH2545">
        <v>2930</v>
      </c>
      <c r="AI2545">
        <v>5.0000000000000001E-3</v>
      </c>
      <c r="AJ2545">
        <v>5.0000000000000001E-3</v>
      </c>
      <c r="AK2545">
        <v>712</v>
      </c>
      <c r="AL2545">
        <v>712</v>
      </c>
      <c r="AM2545">
        <v>405</v>
      </c>
      <c r="AN2545">
        <v>405</v>
      </c>
      <c r="AO2545">
        <v>2930</v>
      </c>
      <c r="AP2545">
        <v>10</v>
      </c>
      <c r="AQ2545">
        <v>10</v>
      </c>
      <c r="AR2545">
        <v>5.0000000000000001E-3</v>
      </c>
      <c r="AS2545">
        <v>5.0000000000000001E-3</v>
      </c>
      <c r="AT2545">
        <v>1168</v>
      </c>
      <c r="AU2545">
        <v>1168</v>
      </c>
      <c r="AV2545">
        <v>133</v>
      </c>
      <c r="AW2545">
        <v>133</v>
      </c>
      <c r="AX2545" t="s">
        <v>130</v>
      </c>
      <c r="AY2545" s="3" t="s">
        <v>1000</v>
      </c>
      <c r="AZ2545">
        <v>1</v>
      </c>
      <c r="BB2545" s="2">
        <v>42144</v>
      </c>
      <c r="BC2545" s="4" t="s">
        <v>369</v>
      </c>
      <c r="BD2545">
        <v>41054531300042</v>
      </c>
      <c r="BF2545" t="s">
        <v>108</v>
      </c>
      <c r="BG2545" t="s">
        <v>1001</v>
      </c>
      <c r="BH2545" t="s">
        <v>1002</v>
      </c>
      <c r="BJ2545" s="2">
        <v>42143</v>
      </c>
      <c r="BK2545">
        <v>3</v>
      </c>
      <c r="BM2545">
        <v>1409</v>
      </c>
      <c r="BO2545" t="s">
        <v>118</v>
      </c>
      <c r="BP2545">
        <v>24</v>
      </c>
      <c r="BR2545">
        <v>27</v>
      </c>
      <c r="BT2545">
        <v>1</v>
      </c>
      <c r="BV2545">
        <v>34255833500051</v>
      </c>
      <c r="BX2545" t="s">
        <v>108</v>
      </c>
      <c r="BY2545">
        <v>1</v>
      </c>
      <c r="CA2545">
        <v>3</v>
      </c>
      <c r="CC2545">
        <v>41054531300042</v>
      </c>
      <c r="CE2545" t="s">
        <v>105</v>
      </c>
      <c r="CG2545">
        <v>3</v>
      </c>
      <c r="CM2545" t="s">
        <v>106</v>
      </c>
      <c r="CN2545" s="2">
        <v>42187</v>
      </c>
      <c r="CO2545">
        <v>0</v>
      </c>
      <c r="CQ2545" t="s">
        <v>105</v>
      </c>
      <c r="CR2545" t="s">
        <v>107</v>
      </c>
      <c r="CS2545">
        <v>41054531300042</v>
      </c>
      <c r="CU2545" t="s">
        <v>108</v>
      </c>
      <c r="CV2545" t="s">
        <v>109</v>
      </c>
      <c r="CW2545" t="s">
        <v>110</v>
      </c>
      <c r="CX2545" t="s">
        <v>111</v>
      </c>
      <c r="CY2545">
        <v>1</v>
      </c>
    </row>
    <row r="2546" spans="1:103" ht="15" hidden="1" customHeight="1" x14ac:dyDescent="0.2">
      <c r="A2546" t="s">
        <v>104</v>
      </c>
      <c r="B2546">
        <v>0</v>
      </c>
      <c r="D2546" t="s">
        <v>105</v>
      </c>
      <c r="K2546">
        <v>1</v>
      </c>
      <c r="M2546">
        <v>10</v>
      </c>
      <c r="N2546" t="s">
        <v>999</v>
      </c>
      <c r="O2546">
        <v>0</v>
      </c>
      <c r="R2546">
        <v>6127985</v>
      </c>
      <c r="S2546" s="2">
        <v>42143</v>
      </c>
      <c r="T2546">
        <v>20</v>
      </c>
      <c r="U2546">
        <v>1</v>
      </c>
      <c r="V2546">
        <v>1</v>
      </c>
      <c r="X2546">
        <v>0</v>
      </c>
      <c r="Y2546">
        <v>0</v>
      </c>
      <c r="Z2546" s="2">
        <v>42143</v>
      </c>
      <c r="AA2546" s="4" t="s">
        <v>1003</v>
      </c>
      <c r="AB2546">
        <v>23</v>
      </c>
      <c r="AC2546">
        <v>23</v>
      </c>
      <c r="AD2546" s="4" t="s">
        <v>1003</v>
      </c>
      <c r="AE2546">
        <v>2</v>
      </c>
      <c r="AF2546">
        <v>2</v>
      </c>
      <c r="AG2546" t="s">
        <v>759</v>
      </c>
      <c r="AH2546">
        <v>2568</v>
      </c>
      <c r="AI2546">
        <v>0.02</v>
      </c>
      <c r="AJ2546">
        <v>0.02</v>
      </c>
      <c r="AM2546">
        <v>454</v>
      </c>
      <c r="AN2546">
        <v>454</v>
      </c>
      <c r="AO2546">
        <v>2568</v>
      </c>
      <c r="AP2546">
        <v>10</v>
      </c>
      <c r="AQ2546">
        <v>10</v>
      </c>
      <c r="AR2546">
        <v>0.02</v>
      </c>
      <c r="AS2546">
        <v>0.02</v>
      </c>
      <c r="AV2546">
        <v>133</v>
      </c>
      <c r="AW2546">
        <v>133</v>
      </c>
      <c r="AX2546" t="s">
        <v>130</v>
      </c>
      <c r="AY2546" s="3" t="s">
        <v>1000</v>
      </c>
      <c r="AZ2546">
        <v>1</v>
      </c>
      <c r="BB2546" s="2">
        <v>42144</v>
      </c>
      <c r="BC2546" s="4" t="s">
        <v>369</v>
      </c>
      <c r="BD2546">
        <v>41054531300042</v>
      </c>
      <c r="BF2546" t="s">
        <v>108</v>
      </c>
      <c r="BG2546" t="s">
        <v>1001</v>
      </c>
      <c r="BH2546" t="s">
        <v>1002</v>
      </c>
      <c r="BJ2546" s="2">
        <v>42143</v>
      </c>
      <c r="BK2546">
        <v>3</v>
      </c>
      <c r="BM2546">
        <v>1409</v>
      </c>
      <c r="BO2546" t="s">
        <v>118</v>
      </c>
      <c r="BP2546">
        <v>24</v>
      </c>
      <c r="BR2546">
        <v>27</v>
      </c>
      <c r="BT2546">
        <v>1</v>
      </c>
      <c r="BV2546">
        <v>34255833500051</v>
      </c>
      <c r="BX2546" t="s">
        <v>108</v>
      </c>
      <c r="BY2546">
        <v>1</v>
      </c>
      <c r="CA2546">
        <v>3</v>
      </c>
      <c r="CC2546">
        <v>41054531300042</v>
      </c>
      <c r="CE2546" t="s">
        <v>105</v>
      </c>
      <c r="CG2546">
        <v>3</v>
      </c>
      <c r="CM2546" t="s">
        <v>106</v>
      </c>
      <c r="CN2546" s="2">
        <v>42187</v>
      </c>
      <c r="CO2546">
        <v>0</v>
      </c>
      <c r="CQ2546" t="s">
        <v>105</v>
      </c>
      <c r="CR2546" t="s">
        <v>107</v>
      </c>
      <c r="CS2546">
        <v>41054531300042</v>
      </c>
      <c r="CU2546" t="s">
        <v>108</v>
      </c>
      <c r="CV2546" t="s">
        <v>109</v>
      </c>
      <c r="CW2546" t="s">
        <v>110</v>
      </c>
      <c r="CX2546" t="s">
        <v>111</v>
      </c>
      <c r="CY2546">
        <v>1</v>
      </c>
    </row>
    <row r="2547" spans="1:103" ht="15" hidden="1" customHeight="1" x14ac:dyDescent="0.2">
      <c r="A2547" t="s">
        <v>104</v>
      </c>
      <c r="B2547">
        <v>0</v>
      </c>
      <c r="D2547" t="s">
        <v>105</v>
      </c>
      <c r="K2547">
        <v>1</v>
      </c>
      <c r="M2547">
        <v>10</v>
      </c>
      <c r="N2547" t="s">
        <v>999</v>
      </c>
      <c r="O2547">
        <v>0</v>
      </c>
      <c r="R2547">
        <v>6127985</v>
      </c>
      <c r="S2547" s="2">
        <v>42143</v>
      </c>
      <c r="T2547">
        <v>20</v>
      </c>
      <c r="U2547">
        <v>1</v>
      </c>
      <c r="V2547">
        <v>1</v>
      </c>
      <c r="X2547">
        <v>0</v>
      </c>
      <c r="Y2547">
        <v>0</v>
      </c>
      <c r="Z2547" s="2">
        <v>42143</v>
      </c>
      <c r="AA2547" s="4" t="s">
        <v>1003</v>
      </c>
      <c r="AB2547">
        <v>23</v>
      </c>
      <c r="AC2547">
        <v>23</v>
      </c>
      <c r="AD2547" s="4" t="s">
        <v>1003</v>
      </c>
      <c r="AE2547">
        <v>2</v>
      </c>
      <c r="AF2547">
        <v>2</v>
      </c>
      <c r="AG2547" t="s">
        <v>760</v>
      </c>
      <c r="AH2547">
        <v>5533</v>
      </c>
      <c r="AI2547">
        <v>5.0000000000000001E-3</v>
      </c>
      <c r="AJ2547">
        <v>5.0000000000000001E-3</v>
      </c>
      <c r="AK2547">
        <v>712</v>
      </c>
      <c r="AL2547">
        <v>712</v>
      </c>
      <c r="AM2547">
        <v>405</v>
      </c>
      <c r="AN2547">
        <v>405</v>
      </c>
      <c r="AO2547">
        <v>5533</v>
      </c>
      <c r="AP2547">
        <v>10</v>
      </c>
      <c r="AQ2547">
        <v>10</v>
      </c>
      <c r="AR2547">
        <v>5.0000000000000001E-3</v>
      </c>
      <c r="AS2547">
        <v>5.0000000000000001E-3</v>
      </c>
      <c r="AT2547">
        <v>1168</v>
      </c>
      <c r="AU2547">
        <v>1168</v>
      </c>
      <c r="AV2547">
        <v>133</v>
      </c>
      <c r="AW2547">
        <v>133</v>
      </c>
      <c r="AX2547" t="s">
        <v>130</v>
      </c>
      <c r="AY2547" s="3" t="s">
        <v>1000</v>
      </c>
      <c r="AZ2547">
        <v>1</v>
      </c>
      <c r="BB2547" s="2">
        <v>42144</v>
      </c>
      <c r="BC2547" s="4" t="s">
        <v>369</v>
      </c>
      <c r="BD2547">
        <v>41054531300042</v>
      </c>
      <c r="BF2547" t="s">
        <v>108</v>
      </c>
      <c r="BG2547" t="s">
        <v>1001</v>
      </c>
      <c r="BH2547" t="s">
        <v>1002</v>
      </c>
      <c r="BJ2547" s="2">
        <v>42143</v>
      </c>
      <c r="BK2547">
        <v>3</v>
      </c>
      <c r="BM2547">
        <v>1409</v>
      </c>
      <c r="BO2547" t="s">
        <v>118</v>
      </c>
      <c r="BP2547">
        <v>24</v>
      </c>
      <c r="BR2547">
        <v>27</v>
      </c>
      <c r="BT2547">
        <v>1</v>
      </c>
      <c r="BV2547">
        <v>34255833500051</v>
      </c>
      <c r="BX2547" t="s">
        <v>108</v>
      </c>
      <c r="BY2547">
        <v>1</v>
      </c>
      <c r="CA2547">
        <v>3</v>
      </c>
      <c r="CC2547">
        <v>41054531300042</v>
      </c>
      <c r="CE2547" t="s">
        <v>105</v>
      </c>
      <c r="CG2547">
        <v>3</v>
      </c>
      <c r="CM2547" t="s">
        <v>106</v>
      </c>
      <c r="CN2547" s="2">
        <v>42187</v>
      </c>
      <c r="CO2547">
        <v>0</v>
      </c>
      <c r="CQ2547" t="s">
        <v>105</v>
      </c>
      <c r="CR2547" t="s">
        <v>107</v>
      </c>
      <c r="CS2547">
        <v>41054531300042</v>
      </c>
      <c r="CU2547" t="s">
        <v>108</v>
      </c>
      <c r="CV2547" t="s">
        <v>109</v>
      </c>
      <c r="CW2547" t="s">
        <v>110</v>
      </c>
      <c r="CX2547" t="s">
        <v>111</v>
      </c>
      <c r="CY2547">
        <v>1</v>
      </c>
    </row>
    <row r="2548" spans="1:103" ht="15" hidden="1" customHeight="1" x14ac:dyDescent="0.2">
      <c r="A2548" t="s">
        <v>104</v>
      </c>
      <c r="B2548">
        <v>0</v>
      </c>
      <c r="D2548" t="s">
        <v>105</v>
      </c>
      <c r="K2548">
        <v>1</v>
      </c>
      <c r="M2548">
        <v>10</v>
      </c>
      <c r="N2548" t="s">
        <v>999</v>
      </c>
      <c r="O2548">
        <v>0</v>
      </c>
      <c r="R2548">
        <v>6127985</v>
      </c>
      <c r="S2548" s="2">
        <v>42143</v>
      </c>
      <c r="T2548">
        <v>20</v>
      </c>
      <c r="U2548">
        <v>1</v>
      </c>
      <c r="V2548">
        <v>1</v>
      </c>
      <c r="X2548">
        <v>0</v>
      </c>
      <c r="Y2548">
        <v>0</v>
      </c>
      <c r="Z2548" s="2">
        <v>42143</v>
      </c>
      <c r="AA2548" s="4" t="s">
        <v>1003</v>
      </c>
      <c r="AB2548">
        <v>23</v>
      </c>
      <c r="AC2548">
        <v>23</v>
      </c>
      <c r="AD2548" s="4" t="s">
        <v>1003</v>
      </c>
      <c r="AE2548">
        <v>2</v>
      </c>
      <c r="AF2548">
        <v>2</v>
      </c>
      <c r="AG2548" t="s">
        <v>761</v>
      </c>
      <c r="AH2548">
        <v>5791</v>
      </c>
      <c r="AI2548">
        <v>0.02</v>
      </c>
      <c r="AJ2548">
        <v>0.02</v>
      </c>
      <c r="AM2548">
        <v>454</v>
      </c>
      <c r="AN2548">
        <v>454</v>
      </c>
      <c r="AO2548">
        <v>5791</v>
      </c>
      <c r="AP2548">
        <v>10</v>
      </c>
      <c r="AQ2548">
        <v>10</v>
      </c>
      <c r="AR2548">
        <v>0.02</v>
      </c>
      <c r="AS2548">
        <v>0.02</v>
      </c>
      <c r="AV2548">
        <v>133</v>
      </c>
      <c r="AW2548">
        <v>133</v>
      </c>
      <c r="AX2548" t="s">
        <v>130</v>
      </c>
      <c r="AY2548" s="3" t="s">
        <v>1000</v>
      </c>
      <c r="AZ2548">
        <v>1</v>
      </c>
      <c r="BB2548" s="2">
        <v>42144</v>
      </c>
      <c r="BC2548" s="4" t="s">
        <v>369</v>
      </c>
      <c r="BD2548">
        <v>41054531300042</v>
      </c>
      <c r="BF2548" t="s">
        <v>108</v>
      </c>
      <c r="BG2548" t="s">
        <v>1001</v>
      </c>
      <c r="BH2548" t="s">
        <v>1002</v>
      </c>
      <c r="BJ2548" s="2">
        <v>42143</v>
      </c>
      <c r="BK2548">
        <v>3</v>
      </c>
      <c r="BM2548">
        <v>1409</v>
      </c>
      <c r="BO2548" t="s">
        <v>118</v>
      </c>
      <c r="BP2548">
        <v>24</v>
      </c>
      <c r="BR2548">
        <v>27</v>
      </c>
      <c r="BT2548">
        <v>1</v>
      </c>
      <c r="BV2548">
        <v>34255833500051</v>
      </c>
      <c r="BX2548" t="s">
        <v>108</v>
      </c>
      <c r="BY2548">
        <v>1</v>
      </c>
      <c r="CA2548">
        <v>3</v>
      </c>
      <c r="CC2548">
        <v>41054531300042</v>
      </c>
      <c r="CE2548" t="s">
        <v>105</v>
      </c>
      <c r="CG2548">
        <v>3</v>
      </c>
      <c r="CM2548" t="s">
        <v>106</v>
      </c>
      <c r="CN2548" s="2">
        <v>42187</v>
      </c>
      <c r="CO2548">
        <v>0</v>
      </c>
      <c r="CQ2548" t="s">
        <v>105</v>
      </c>
      <c r="CR2548" t="s">
        <v>107</v>
      </c>
      <c r="CS2548">
        <v>41054531300042</v>
      </c>
      <c r="CU2548" t="s">
        <v>108</v>
      </c>
      <c r="CV2548" t="s">
        <v>109</v>
      </c>
      <c r="CW2548" t="s">
        <v>110</v>
      </c>
      <c r="CX2548" t="s">
        <v>111</v>
      </c>
      <c r="CY2548">
        <v>1</v>
      </c>
    </row>
    <row r="2549" spans="1:103" ht="15" hidden="1" customHeight="1" x14ac:dyDescent="0.2">
      <c r="A2549" t="s">
        <v>104</v>
      </c>
      <c r="B2549">
        <v>0</v>
      </c>
      <c r="D2549" t="s">
        <v>105</v>
      </c>
      <c r="K2549">
        <v>1</v>
      </c>
      <c r="M2549">
        <v>10</v>
      </c>
      <c r="N2549" t="s">
        <v>999</v>
      </c>
      <c r="O2549">
        <v>0</v>
      </c>
      <c r="R2549">
        <v>6127985</v>
      </c>
      <c r="S2549" s="2">
        <v>42143</v>
      </c>
      <c r="T2549">
        <v>20</v>
      </c>
      <c r="U2549">
        <v>1</v>
      </c>
      <c r="V2549">
        <v>1</v>
      </c>
      <c r="X2549">
        <v>0</v>
      </c>
      <c r="Y2549">
        <v>0</v>
      </c>
      <c r="Z2549" s="2">
        <v>42143</v>
      </c>
      <c r="AA2549" s="4" t="s">
        <v>1003</v>
      </c>
      <c r="AB2549">
        <v>23</v>
      </c>
      <c r="AC2549">
        <v>23</v>
      </c>
      <c r="AD2549" s="4" t="s">
        <v>1003</v>
      </c>
      <c r="AE2549">
        <v>2</v>
      </c>
      <c r="AF2549">
        <v>2</v>
      </c>
      <c r="AG2549" t="s">
        <v>762</v>
      </c>
      <c r="AH2549">
        <v>1969</v>
      </c>
      <c r="AI2549">
        <v>0.05</v>
      </c>
      <c r="AJ2549">
        <v>0.05</v>
      </c>
      <c r="AM2549">
        <v>454</v>
      </c>
      <c r="AN2549">
        <v>454</v>
      </c>
      <c r="AO2549">
        <v>1969</v>
      </c>
      <c r="AP2549">
        <v>10</v>
      </c>
      <c r="AQ2549">
        <v>10</v>
      </c>
      <c r="AR2549">
        <v>0.05</v>
      </c>
      <c r="AS2549">
        <v>0.05</v>
      </c>
      <c r="AV2549">
        <v>133</v>
      </c>
      <c r="AW2549">
        <v>133</v>
      </c>
      <c r="AX2549" t="s">
        <v>130</v>
      </c>
      <c r="AY2549" s="3" t="s">
        <v>1000</v>
      </c>
      <c r="AZ2549">
        <v>1</v>
      </c>
      <c r="BB2549" s="2">
        <v>42144</v>
      </c>
      <c r="BC2549" s="4" t="s">
        <v>369</v>
      </c>
      <c r="BD2549">
        <v>41054531300042</v>
      </c>
      <c r="BF2549" t="s">
        <v>108</v>
      </c>
      <c r="BG2549" t="s">
        <v>1001</v>
      </c>
      <c r="BH2549" t="s">
        <v>1002</v>
      </c>
      <c r="BJ2549" s="2">
        <v>42143</v>
      </c>
      <c r="BK2549">
        <v>3</v>
      </c>
      <c r="BM2549">
        <v>1409</v>
      </c>
      <c r="BO2549" t="s">
        <v>118</v>
      </c>
      <c r="BP2549">
        <v>24</v>
      </c>
      <c r="BR2549">
        <v>27</v>
      </c>
      <c r="BT2549">
        <v>1</v>
      </c>
      <c r="BV2549">
        <v>34255833500051</v>
      </c>
      <c r="BX2549" t="s">
        <v>108</v>
      </c>
      <c r="BY2549">
        <v>1</v>
      </c>
      <c r="CA2549">
        <v>3</v>
      </c>
      <c r="CC2549">
        <v>41054531300042</v>
      </c>
      <c r="CE2549" t="s">
        <v>105</v>
      </c>
      <c r="CG2549">
        <v>3</v>
      </c>
      <c r="CM2549" t="s">
        <v>106</v>
      </c>
      <c r="CN2549" s="2">
        <v>42187</v>
      </c>
      <c r="CO2549">
        <v>0</v>
      </c>
      <c r="CQ2549" t="s">
        <v>105</v>
      </c>
      <c r="CR2549" t="s">
        <v>107</v>
      </c>
      <c r="CS2549">
        <v>41054531300042</v>
      </c>
      <c r="CU2549" t="s">
        <v>108</v>
      </c>
      <c r="CV2549" t="s">
        <v>109</v>
      </c>
      <c r="CW2549" t="s">
        <v>110</v>
      </c>
      <c r="CX2549" t="s">
        <v>111</v>
      </c>
      <c r="CY2549">
        <v>1</v>
      </c>
    </row>
    <row r="2550" spans="1:103" ht="15" hidden="1" customHeight="1" x14ac:dyDescent="0.2">
      <c r="A2550" t="s">
        <v>104</v>
      </c>
      <c r="B2550">
        <v>0</v>
      </c>
      <c r="D2550" t="s">
        <v>105</v>
      </c>
      <c r="K2550">
        <v>1</v>
      </c>
      <c r="M2550">
        <v>10</v>
      </c>
      <c r="N2550" t="s">
        <v>999</v>
      </c>
      <c r="O2550">
        <v>0</v>
      </c>
      <c r="R2550">
        <v>6127985</v>
      </c>
      <c r="S2550" s="2">
        <v>42143</v>
      </c>
      <c r="T2550">
        <v>20</v>
      </c>
      <c r="U2550">
        <v>2</v>
      </c>
      <c r="V2550">
        <v>2</v>
      </c>
      <c r="W2550" t="s">
        <v>282</v>
      </c>
      <c r="X2550">
        <v>0</v>
      </c>
      <c r="Y2550">
        <v>0</v>
      </c>
      <c r="Z2550" s="2">
        <v>42143</v>
      </c>
      <c r="AA2550" s="4" t="s">
        <v>1003</v>
      </c>
      <c r="AB2550">
        <v>23</v>
      </c>
      <c r="AC2550">
        <v>23</v>
      </c>
      <c r="AD2550" s="4" t="s">
        <v>1003</v>
      </c>
      <c r="AE2550">
        <v>2</v>
      </c>
      <c r="AF2550">
        <v>2</v>
      </c>
      <c r="AG2550" t="s">
        <v>763</v>
      </c>
      <c r="AH2550">
        <v>2089</v>
      </c>
      <c r="AI2550">
        <v>6.6000000000000003E-2</v>
      </c>
      <c r="AJ2550">
        <v>6.6000000000000003E-2</v>
      </c>
      <c r="AM2550">
        <v>454</v>
      </c>
      <c r="AN2550">
        <v>454</v>
      </c>
      <c r="AO2550">
        <v>2089</v>
      </c>
      <c r="AP2550">
        <v>10</v>
      </c>
      <c r="AQ2550">
        <v>10</v>
      </c>
      <c r="AR2550">
        <v>6.6000000000000003E-2</v>
      </c>
      <c r="AS2550">
        <v>6.6000000000000003E-2</v>
      </c>
      <c r="AV2550">
        <v>133</v>
      </c>
      <c r="AW2550">
        <v>133</v>
      </c>
      <c r="AX2550" t="s">
        <v>130</v>
      </c>
      <c r="AY2550" s="3" t="s">
        <v>1000</v>
      </c>
      <c r="AZ2550">
        <v>1</v>
      </c>
      <c r="BB2550" s="2">
        <v>42144</v>
      </c>
      <c r="BC2550" s="4" t="s">
        <v>369</v>
      </c>
      <c r="BD2550">
        <v>41054531300042</v>
      </c>
      <c r="BF2550" t="s">
        <v>108</v>
      </c>
      <c r="BG2550" t="s">
        <v>1001</v>
      </c>
      <c r="BH2550" t="s">
        <v>1002</v>
      </c>
      <c r="BJ2550" s="2">
        <v>42143</v>
      </c>
      <c r="BK2550">
        <v>3</v>
      </c>
      <c r="BM2550">
        <v>1409</v>
      </c>
      <c r="BO2550" t="s">
        <v>118</v>
      </c>
      <c r="BP2550">
        <v>24</v>
      </c>
      <c r="BR2550">
        <v>27</v>
      </c>
      <c r="BT2550">
        <v>1</v>
      </c>
      <c r="BV2550">
        <v>34255833500051</v>
      </c>
      <c r="BX2550" t="s">
        <v>108</v>
      </c>
      <c r="BY2550">
        <v>1</v>
      </c>
      <c r="CA2550">
        <v>3</v>
      </c>
      <c r="CC2550">
        <v>41054531300042</v>
      </c>
      <c r="CE2550" t="s">
        <v>105</v>
      </c>
      <c r="CG2550">
        <v>3</v>
      </c>
      <c r="CM2550" t="s">
        <v>106</v>
      </c>
      <c r="CN2550" s="2">
        <v>42187</v>
      </c>
      <c r="CO2550">
        <v>0</v>
      </c>
      <c r="CQ2550" t="s">
        <v>105</v>
      </c>
      <c r="CR2550" t="s">
        <v>107</v>
      </c>
      <c r="CS2550">
        <v>41054531300042</v>
      </c>
      <c r="CU2550" t="s">
        <v>108</v>
      </c>
      <c r="CV2550" t="s">
        <v>109</v>
      </c>
      <c r="CW2550" t="s">
        <v>110</v>
      </c>
      <c r="CX2550" t="s">
        <v>111</v>
      </c>
      <c r="CY2550">
        <v>1</v>
      </c>
    </row>
    <row r="2551" spans="1:103" ht="15" hidden="1" customHeight="1" x14ac:dyDescent="0.2">
      <c r="A2551" t="s">
        <v>104</v>
      </c>
      <c r="B2551">
        <v>0</v>
      </c>
      <c r="D2551" t="s">
        <v>105</v>
      </c>
      <c r="K2551">
        <v>1</v>
      </c>
      <c r="M2551">
        <v>10</v>
      </c>
      <c r="N2551" t="s">
        <v>999</v>
      </c>
      <c r="O2551">
        <v>0</v>
      </c>
      <c r="R2551">
        <v>6127985</v>
      </c>
      <c r="S2551" s="2">
        <v>42143</v>
      </c>
      <c r="T2551">
        <v>20</v>
      </c>
      <c r="U2551">
        <v>1</v>
      </c>
      <c r="V2551">
        <v>1</v>
      </c>
      <c r="X2551">
        <v>0</v>
      </c>
      <c r="Y2551">
        <v>0</v>
      </c>
      <c r="Z2551" s="2">
        <v>42143</v>
      </c>
      <c r="AA2551" s="4" t="s">
        <v>1003</v>
      </c>
      <c r="AB2551">
        <v>23</v>
      </c>
      <c r="AC2551">
        <v>23</v>
      </c>
      <c r="AD2551" s="4" t="s">
        <v>1003</v>
      </c>
      <c r="AE2551">
        <v>2</v>
      </c>
      <c r="AF2551">
        <v>2</v>
      </c>
      <c r="AG2551" t="s">
        <v>764</v>
      </c>
      <c r="AH2551">
        <v>1878</v>
      </c>
      <c r="AI2551">
        <v>5.0000000000000001E-3</v>
      </c>
      <c r="AJ2551">
        <v>5.0000000000000001E-3</v>
      </c>
      <c r="AK2551">
        <v>712</v>
      </c>
      <c r="AL2551">
        <v>712</v>
      </c>
      <c r="AM2551">
        <v>405</v>
      </c>
      <c r="AN2551">
        <v>405</v>
      </c>
      <c r="AO2551">
        <v>1878</v>
      </c>
      <c r="AP2551">
        <v>10</v>
      </c>
      <c r="AQ2551">
        <v>10</v>
      </c>
      <c r="AR2551">
        <v>5.0000000000000001E-3</v>
      </c>
      <c r="AS2551">
        <v>5.0000000000000001E-3</v>
      </c>
      <c r="AT2551">
        <v>1168</v>
      </c>
      <c r="AU2551">
        <v>1168</v>
      </c>
      <c r="AV2551">
        <v>133</v>
      </c>
      <c r="AW2551">
        <v>133</v>
      </c>
      <c r="AX2551" t="s">
        <v>130</v>
      </c>
      <c r="AY2551" s="3" t="s">
        <v>1000</v>
      </c>
      <c r="AZ2551">
        <v>1</v>
      </c>
      <c r="BB2551" s="2">
        <v>42144</v>
      </c>
      <c r="BC2551" s="4" t="s">
        <v>369</v>
      </c>
      <c r="BD2551">
        <v>41054531300042</v>
      </c>
      <c r="BF2551" t="s">
        <v>108</v>
      </c>
      <c r="BG2551" t="s">
        <v>1001</v>
      </c>
      <c r="BH2551" t="s">
        <v>1002</v>
      </c>
      <c r="BJ2551" s="2">
        <v>42143</v>
      </c>
      <c r="BK2551">
        <v>3</v>
      </c>
      <c r="BM2551">
        <v>1409</v>
      </c>
      <c r="BO2551" t="s">
        <v>118</v>
      </c>
      <c r="BP2551">
        <v>24</v>
      </c>
      <c r="BR2551">
        <v>27</v>
      </c>
      <c r="BT2551">
        <v>1</v>
      </c>
      <c r="BV2551">
        <v>34255833500051</v>
      </c>
      <c r="BX2551" t="s">
        <v>108</v>
      </c>
      <c r="BY2551">
        <v>1</v>
      </c>
      <c r="CA2551">
        <v>3</v>
      </c>
      <c r="CC2551">
        <v>41054531300042</v>
      </c>
      <c r="CE2551" t="s">
        <v>105</v>
      </c>
      <c r="CG2551">
        <v>3</v>
      </c>
      <c r="CM2551" t="s">
        <v>106</v>
      </c>
      <c r="CN2551" s="2">
        <v>42187</v>
      </c>
      <c r="CO2551">
        <v>0</v>
      </c>
      <c r="CQ2551" t="s">
        <v>105</v>
      </c>
      <c r="CR2551" t="s">
        <v>107</v>
      </c>
      <c r="CS2551">
        <v>41054531300042</v>
      </c>
      <c r="CU2551" t="s">
        <v>108</v>
      </c>
      <c r="CV2551" t="s">
        <v>109</v>
      </c>
      <c r="CW2551" t="s">
        <v>110</v>
      </c>
      <c r="CX2551" t="s">
        <v>111</v>
      </c>
      <c r="CY2551">
        <v>1</v>
      </c>
    </row>
    <row r="2552" spans="1:103" ht="15" hidden="1" customHeight="1" x14ac:dyDescent="0.2">
      <c r="A2552" t="s">
        <v>104</v>
      </c>
      <c r="B2552">
        <v>0</v>
      </c>
      <c r="D2552" t="s">
        <v>105</v>
      </c>
      <c r="K2552">
        <v>1</v>
      </c>
      <c r="M2552">
        <v>10</v>
      </c>
      <c r="N2552" t="s">
        <v>999</v>
      </c>
      <c r="O2552">
        <v>0</v>
      </c>
      <c r="R2552">
        <v>6127985</v>
      </c>
      <c r="S2552" s="2">
        <v>42143</v>
      </c>
      <c r="T2552">
        <v>20</v>
      </c>
      <c r="U2552">
        <v>1</v>
      </c>
      <c r="V2552">
        <v>1</v>
      </c>
      <c r="X2552">
        <v>0</v>
      </c>
      <c r="Y2552">
        <v>0</v>
      </c>
      <c r="Z2552" s="2">
        <v>42143</v>
      </c>
      <c r="AA2552" s="4" t="s">
        <v>1003</v>
      </c>
      <c r="AB2552">
        <v>23</v>
      </c>
      <c r="AC2552">
        <v>23</v>
      </c>
      <c r="AD2552" s="4" t="s">
        <v>1003</v>
      </c>
      <c r="AE2552">
        <v>2</v>
      </c>
      <c r="AF2552">
        <v>2</v>
      </c>
      <c r="AG2552" t="s">
        <v>765</v>
      </c>
      <c r="AH2552">
        <v>1510</v>
      </c>
      <c r="AI2552">
        <v>0.02</v>
      </c>
      <c r="AJ2552">
        <v>0.02</v>
      </c>
      <c r="AM2552">
        <v>454</v>
      </c>
      <c r="AN2552">
        <v>454</v>
      </c>
      <c r="AO2552">
        <v>1510</v>
      </c>
      <c r="AP2552">
        <v>10</v>
      </c>
      <c r="AQ2552">
        <v>10</v>
      </c>
      <c r="AR2552">
        <v>0.02</v>
      </c>
      <c r="AS2552">
        <v>0.02</v>
      </c>
      <c r="AV2552">
        <v>133</v>
      </c>
      <c r="AW2552">
        <v>133</v>
      </c>
      <c r="AX2552" t="s">
        <v>130</v>
      </c>
      <c r="AY2552" s="3" t="s">
        <v>1000</v>
      </c>
      <c r="AZ2552">
        <v>1</v>
      </c>
      <c r="BB2552" s="2">
        <v>42144</v>
      </c>
      <c r="BC2552" s="4" t="s">
        <v>369</v>
      </c>
      <c r="BD2552">
        <v>41054531300042</v>
      </c>
      <c r="BF2552" t="s">
        <v>108</v>
      </c>
      <c r="BG2552" t="s">
        <v>1001</v>
      </c>
      <c r="BH2552" t="s">
        <v>1002</v>
      </c>
      <c r="BJ2552" s="2">
        <v>42143</v>
      </c>
      <c r="BK2552">
        <v>3</v>
      </c>
      <c r="BM2552">
        <v>1409</v>
      </c>
      <c r="BO2552" t="s">
        <v>118</v>
      </c>
      <c r="BP2552">
        <v>24</v>
      </c>
      <c r="BR2552">
        <v>27</v>
      </c>
      <c r="BT2552">
        <v>1</v>
      </c>
      <c r="BV2552">
        <v>34255833500051</v>
      </c>
      <c r="BX2552" t="s">
        <v>108</v>
      </c>
      <c r="BY2552">
        <v>1</v>
      </c>
      <c r="CA2552">
        <v>3</v>
      </c>
      <c r="CC2552">
        <v>41054531300042</v>
      </c>
      <c r="CE2552" t="s">
        <v>105</v>
      </c>
      <c r="CG2552">
        <v>3</v>
      </c>
      <c r="CM2552" t="s">
        <v>106</v>
      </c>
      <c r="CN2552" s="2">
        <v>42187</v>
      </c>
      <c r="CO2552">
        <v>0</v>
      </c>
      <c r="CQ2552" t="s">
        <v>105</v>
      </c>
      <c r="CR2552" t="s">
        <v>107</v>
      </c>
      <c r="CS2552">
        <v>41054531300042</v>
      </c>
      <c r="CU2552" t="s">
        <v>108</v>
      </c>
      <c r="CV2552" t="s">
        <v>109</v>
      </c>
      <c r="CW2552" t="s">
        <v>110</v>
      </c>
      <c r="CX2552" t="s">
        <v>111</v>
      </c>
      <c r="CY2552">
        <v>1</v>
      </c>
    </row>
    <row r="2553" spans="1:103" ht="15" hidden="1" customHeight="1" x14ac:dyDescent="0.2">
      <c r="A2553" t="s">
        <v>104</v>
      </c>
      <c r="B2553">
        <v>0</v>
      </c>
      <c r="D2553" t="s">
        <v>105</v>
      </c>
      <c r="K2553">
        <v>1</v>
      </c>
      <c r="M2553">
        <v>10</v>
      </c>
      <c r="N2553" t="s">
        <v>999</v>
      </c>
      <c r="O2553">
        <v>0</v>
      </c>
      <c r="R2553">
        <v>6127985</v>
      </c>
      <c r="S2553" s="2">
        <v>42143</v>
      </c>
      <c r="T2553">
        <v>20</v>
      </c>
      <c r="U2553">
        <v>1</v>
      </c>
      <c r="V2553">
        <v>1</v>
      </c>
      <c r="X2553">
        <v>0</v>
      </c>
      <c r="Y2553">
        <v>0</v>
      </c>
      <c r="Z2553" s="2">
        <v>42143</v>
      </c>
      <c r="AA2553" s="4" t="s">
        <v>1003</v>
      </c>
      <c r="AB2553">
        <v>3</v>
      </c>
      <c r="AC2553">
        <v>3</v>
      </c>
      <c r="AD2553" s="4" t="s">
        <v>1003</v>
      </c>
      <c r="AE2553">
        <v>2</v>
      </c>
      <c r="AF2553">
        <v>2</v>
      </c>
      <c r="AG2553" t="s">
        <v>271</v>
      </c>
      <c r="AH2553">
        <v>1387</v>
      </c>
      <c r="AI2553">
        <v>0.01</v>
      </c>
      <c r="AJ2553">
        <v>0.01</v>
      </c>
      <c r="AM2553">
        <v>682</v>
      </c>
      <c r="AN2553">
        <v>682</v>
      </c>
      <c r="AO2553">
        <v>1387</v>
      </c>
      <c r="AP2553">
        <v>10</v>
      </c>
      <c r="AQ2553">
        <v>10</v>
      </c>
      <c r="AR2553">
        <v>0.01</v>
      </c>
      <c r="AS2553">
        <v>0.01</v>
      </c>
      <c r="AV2553">
        <v>133</v>
      </c>
      <c r="AW2553">
        <v>133</v>
      </c>
      <c r="AX2553" t="s">
        <v>130</v>
      </c>
      <c r="AY2553" s="3" t="s">
        <v>1000</v>
      </c>
      <c r="AZ2553">
        <v>1</v>
      </c>
      <c r="BB2553" s="2">
        <v>42144</v>
      </c>
      <c r="BC2553" s="4" t="s">
        <v>369</v>
      </c>
      <c r="BD2553">
        <v>41054531300042</v>
      </c>
      <c r="BF2553" t="s">
        <v>108</v>
      </c>
      <c r="BG2553" t="s">
        <v>1001</v>
      </c>
      <c r="BH2553" t="s">
        <v>1002</v>
      </c>
      <c r="BJ2553" s="2">
        <v>42143</v>
      </c>
      <c r="BK2553">
        <v>3</v>
      </c>
      <c r="BM2553">
        <v>1409</v>
      </c>
      <c r="BO2553" t="s">
        <v>118</v>
      </c>
      <c r="BP2553">
        <v>24</v>
      </c>
      <c r="BR2553">
        <v>27</v>
      </c>
      <c r="BT2553">
        <v>1</v>
      </c>
      <c r="BV2553">
        <v>34255833500051</v>
      </c>
      <c r="BX2553" t="s">
        <v>108</v>
      </c>
      <c r="BY2553">
        <v>1</v>
      </c>
      <c r="CA2553">
        <v>3</v>
      </c>
      <c r="CC2553">
        <v>41054531300042</v>
      </c>
      <c r="CE2553" t="s">
        <v>105</v>
      </c>
      <c r="CG2553">
        <v>3</v>
      </c>
      <c r="CM2553" t="s">
        <v>106</v>
      </c>
      <c r="CN2553" s="2">
        <v>42187</v>
      </c>
      <c r="CO2553">
        <v>0</v>
      </c>
      <c r="CQ2553" t="s">
        <v>105</v>
      </c>
      <c r="CR2553" t="s">
        <v>107</v>
      </c>
      <c r="CS2553">
        <v>41054531300042</v>
      </c>
      <c r="CU2553" t="s">
        <v>108</v>
      </c>
      <c r="CV2553" t="s">
        <v>109</v>
      </c>
      <c r="CW2553" t="s">
        <v>110</v>
      </c>
      <c r="CX2553" t="s">
        <v>111</v>
      </c>
      <c r="CY2553">
        <v>1</v>
      </c>
    </row>
    <row r="2554" spans="1:103" ht="15" hidden="1" customHeight="1" x14ac:dyDescent="0.2">
      <c r="A2554" t="s">
        <v>104</v>
      </c>
      <c r="B2554">
        <v>0</v>
      </c>
      <c r="D2554" t="s">
        <v>105</v>
      </c>
      <c r="K2554">
        <v>1</v>
      </c>
      <c r="M2554">
        <v>10</v>
      </c>
      <c r="N2554" t="s">
        <v>999</v>
      </c>
      <c r="O2554">
        <v>0</v>
      </c>
      <c r="R2554">
        <v>6127985</v>
      </c>
      <c r="S2554" s="2">
        <v>42143</v>
      </c>
      <c r="T2554">
        <v>20</v>
      </c>
      <c r="U2554">
        <v>2</v>
      </c>
      <c r="V2554">
        <v>2</v>
      </c>
      <c r="X2554">
        <v>0</v>
      </c>
      <c r="Y2554">
        <v>0</v>
      </c>
      <c r="Z2554" s="2">
        <v>42143</v>
      </c>
      <c r="AA2554" s="4" t="s">
        <v>1003</v>
      </c>
      <c r="AB2554">
        <v>23</v>
      </c>
      <c r="AC2554">
        <v>23</v>
      </c>
      <c r="AD2554" s="4" t="s">
        <v>1003</v>
      </c>
      <c r="AE2554">
        <v>2</v>
      </c>
      <c r="AF2554">
        <v>2</v>
      </c>
      <c r="AG2554" t="s">
        <v>766</v>
      </c>
      <c r="AH2554">
        <v>5840</v>
      </c>
      <c r="AI2554">
        <v>0.03</v>
      </c>
      <c r="AJ2554">
        <v>0.03</v>
      </c>
      <c r="AM2554">
        <v>454</v>
      </c>
      <c r="AN2554">
        <v>454</v>
      </c>
      <c r="AO2554">
        <v>5840</v>
      </c>
      <c r="AP2554">
        <v>10</v>
      </c>
      <c r="AQ2554">
        <v>10</v>
      </c>
      <c r="AR2554">
        <v>0.03</v>
      </c>
      <c r="AS2554">
        <v>0.03</v>
      </c>
      <c r="AV2554">
        <v>133</v>
      </c>
      <c r="AW2554">
        <v>133</v>
      </c>
      <c r="AX2554" t="s">
        <v>130</v>
      </c>
      <c r="AY2554" s="3" t="s">
        <v>1000</v>
      </c>
      <c r="AZ2554">
        <v>1</v>
      </c>
      <c r="BB2554" s="2">
        <v>42144</v>
      </c>
      <c r="BC2554" s="4" t="s">
        <v>369</v>
      </c>
      <c r="BD2554">
        <v>41054531300042</v>
      </c>
      <c r="BF2554" t="s">
        <v>108</v>
      </c>
      <c r="BG2554" t="s">
        <v>1001</v>
      </c>
      <c r="BH2554" t="s">
        <v>1002</v>
      </c>
      <c r="BJ2554" s="2">
        <v>42143</v>
      </c>
      <c r="BK2554">
        <v>3</v>
      </c>
      <c r="BM2554">
        <v>1409</v>
      </c>
      <c r="BO2554" t="s">
        <v>118</v>
      </c>
      <c r="BP2554">
        <v>24</v>
      </c>
      <c r="BR2554">
        <v>27</v>
      </c>
      <c r="BT2554">
        <v>1</v>
      </c>
      <c r="BV2554">
        <v>34255833500051</v>
      </c>
      <c r="BX2554" t="s">
        <v>108</v>
      </c>
      <c r="BY2554">
        <v>1</v>
      </c>
      <c r="CA2554">
        <v>3</v>
      </c>
      <c r="CC2554">
        <v>41054531300042</v>
      </c>
      <c r="CE2554" t="s">
        <v>105</v>
      </c>
      <c r="CG2554">
        <v>3</v>
      </c>
      <c r="CM2554" t="s">
        <v>106</v>
      </c>
      <c r="CN2554" s="2">
        <v>42187</v>
      </c>
      <c r="CO2554">
        <v>0</v>
      </c>
      <c r="CQ2554" t="s">
        <v>105</v>
      </c>
      <c r="CR2554" t="s">
        <v>107</v>
      </c>
      <c r="CS2554">
        <v>41054531300042</v>
      </c>
      <c r="CU2554" t="s">
        <v>108</v>
      </c>
      <c r="CV2554" t="s">
        <v>109</v>
      </c>
      <c r="CW2554" t="s">
        <v>110</v>
      </c>
      <c r="CX2554" t="s">
        <v>111</v>
      </c>
      <c r="CY2554">
        <v>1</v>
      </c>
    </row>
    <row r="2555" spans="1:103" ht="15" hidden="1" customHeight="1" x14ac:dyDescent="0.2">
      <c r="A2555" t="s">
        <v>104</v>
      </c>
      <c r="B2555">
        <v>0</v>
      </c>
      <c r="D2555" t="s">
        <v>105</v>
      </c>
      <c r="K2555">
        <v>1</v>
      </c>
      <c r="M2555">
        <v>10</v>
      </c>
      <c r="N2555" t="s">
        <v>999</v>
      </c>
      <c r="O2555">
        <v>0</v>
      </c>
      <c r="R2555">
        <v>6127985</v>
      </c>
      <c r="S2555" s="2">
        <v>42143</v>
      </c>
      <c r="T2555">
        <v>20</v>
      </c>
      <c r="U2555">
        <v>1</v>
      </c>
      <c r="V2555">
        <v>1</v>
      </c>
      <c r="X2555">
        <v>0</v>
      </c>
      <c r="Y2555">
        <v>0</v>
      </c>
      <c r="Z2555" s="2">
        <v>42143</v>
      </c>
      <c r="AA2555" s="4" t="s">
        <v>1003</v>
      </c>
      <c r="AB2555">
        <v>23</v>
      </c>
      <c r="AC2555">
        <v>23</v>
      </c>
      <c r="AD2555" s="4" t="s">
        <v>1003</v>
      </c>
      <c r="AE2555">
        <v>2</v>
      </c>
      <c r="AF2555">
        <v>2</v>
      </c>
      <c r="AG2555" t="s">
        <v>767</v>
      </c>
      <c r="AH2555">
        <v>2578</v>
      </c>
      <c r="AI2555">
        <v>0.02</v>
      </c>
      <c r="AJ2555">
        <v>0.02</v>
      </c>
      <c r="AM2555">
        <v>454</v>
      </c>
      <c r="AN2555">
        <v>454</v>
      </c>
      <c r="AO2555">
        <v>2578</v>
      </c>
      <c r="AP2555">
        <v>10</v>
      </c>
      <c r="AQ2555">
        <v>10</v>
      </c>
      <c r="AR2555">
        <v>0.02</v>
      </c>
      <c r="AS2555">
        <v>0.02</v>
      </c>
      <c r="AV2555">
        <v>133</v>
      </c>
      <c r="AW2555">
        <v>133</v>
      </c>
      <c r="AX2555" t="s">
        <v>130</v>
      </c>
      <c r="AY2555" s="3" t="s">
        <v>1000</v>
      </c>
      <c r="AZ2555">
        <v>1</v>
      </c>
      <c r="BB2555" s="2">
        <v>42144</v>
      </c>
      <c r="BC2555" s="4" t="s">
        <v>369</v>
      </c>
      <c r="BD2555">
        <v>41054531300042</v>
      </c>
      <c r="BF2555" t="s">
        <v>108</v>
      </c>
      <c r="BG2555" t="s">
        <v>1001</v>
      </c>
      <c r="BH2555" t="s">
        <v>1002</v>
      </c>
      <c r="BJ2555" s="2">
        <v>42143</v>
      </c>
      <c r="BK2555">
        <v>3</v>
      </c>
      <c r="BM2555">
        <v>1409</v>
      </c>
      <c r="BO2555" t="s">
        <v>118</v>
      </c>
      <c r="BP2555">
        <v>24</v>
      </c>
      <c r="BR2555">
        <v>27</v>
      </c>
      <c r="BT2555">
        <v>1</v>
      </c>
      <c r="BV2555">
        <v>34255833500051</v>
      </c>
      <c r="BX2555" t="s">
        <v>108</v>
      </c>
      <c r="BY2555">
        <v>1</v>
      </c>
      <c r="CA2555">
        <v>3</v>
      </c>
      <c r="CC2555">
        <v>41054531300042</v>
      </c>
      <c r="CE2555" t="s">
        <v>105</v>
      </c>
      <c r="CG2555">
        <v>3</v>
      </c>
      <c r="CM2555" t="s">
        <v>106</v>
      </c>
      <c r="CN2555" s="2">
        <v>42187</v>
      </c>
      <c r="CO2555">
        <v>0</v>
      </c>
      <c r="CQ2555" t="s">
        <v>105</v>
      </c>
      <c r="CR2555" t="s">
        <v>107</v>
      </c>
      <c r="CS2555">
        <v>41054531300042</v>
      </c>
      <c r="CU2555" t="s">
        <v>108</v>
      </c>
      <c r="CV2555" t="s">
        <v>109</v>
      </c>
      <c r="CW2555" t="s">
        <v>110</v>
      </c>
      <c r="CX2555" t="s">
        <v>111</v>
      </c>
      <c r="CY2555">
        <v>1</v>
      </c>
    </row>
    <row r="2556" spans="1:103" ht="15" hidden="1" customHeight="1" x14ac:dyDescent="0.2">
      <c r="A2556" t="s">
        <v>104</v>
      </c>
      <c r="B2556">
        <v>0</v>
      </c>
      <c r="D2556" t="s">
        <v>105</v>
      </c>
      <c r="K2556">
        <v>1</v>
      </c>
      <c r="M2556">
        <v>10</v>
      </c>
      <c r="N2556" t="s">
        <v>999</v>
      </c>
      <c r="O2556">
        <v>0</v>
      </c>
      <c r="R2556">
        <v>6127985</v>
      </c>
      <c r="S2556" s="2">
        <v>42143</v>
      </c>
      <c r="T2556">
        <v>20</v>
      </c>
      <c r="U2556">
        <v>1</v>
      </c>
      <c r="V2556">
        <v>1</v>
      </c>
      <c r="X2556">
        <v>0</v>
      </c>
      <c r="Y2556">
        <v>0</v>
      </c>
      <c r="Z2556" s="2">
        <v>42143</v>
      </c>
      <c r="AA2556" s="4" t="s">
        <v>1003</v>
      </c>
      <c r="AB2556">
        <v>23</v>
      </c>
      <c r="AC2556">
        <v>23</v>
      </c>
      <c r="AD2556" s="4" t="s">
        <v>1003</v>
      </c>
      <c r="AE2556">
        <v>2</v>
      </c>
      <c r="AF2556">
        <v>2</v>
      </c>
      <c r="AG2556" t="s">
        <v>768</v>
      </c>
      <c r="AH2556">
        <v>2076</v>
      </c>
      <c r="AI2556">
        <v>0.05</v>
      </c>
      <c r="AJ2556">
        <v>0.05</v>
      </c>
      <c r="AM2556">
        <v>454</v>
      </c>
      <c r="AN2556">
        <v>454</v>
      </c>
      <c r="AO2556">
        <v>2076</v>
      </c>
      <c r="AP2556">
        <v>10</v>
      </c>
      <c r="AQ2556">
        <v>10</v>
      </c>
      <c r="AR2556">
        <v>0.05</v>
      </c>
      <c r="AS2556">
        <v>0.05</v>
      </c>
      <c r="AV2556">
        <v>133</v>
      </c>
      <c r="AW2556">
        <v>133</v>
      </c>
      <c r="AX2556" t="s">
        <v>130</v>
      </c>
      <c r="AY2556" s="3" t="s">
        <v>1000</v>
      </c>
      <c r="AZ2556">
        <v>1</v>
      </c>
      <c r="BB2556" s="2">
        <v>42144</v>
      </c>
      <c r="BC2556" s="4" t="s">
        <v>369</v>
      </c>
      <c r="BD2556">
        <v>41054531300042</v>
      </c>
      <c r="BF2556" t="s">
        <v>108</v>
      </c>
      <c r="BG2556" t="s">
        <v>1001</v>
      </c>
      <c r="BH2556" t="s">
        <v>1002</v>
      </c>
      <c r="BJ2556" s="2">
        <v>42143</v>
      </c>
      <c r="BK2556">
        <v>3</v>
      </c>
      <c r="BM2556">
        <v>1409</v>
      </c>
      <c r="BO2556" t="s">
        <v>118</v>
      </c>
      <c r="BP2556">
        <v>24</v>
      </c>
      <c r="BR2556">
        <v>27</v>
      </c>
      <c r="BT2556">
        <v>1</v>
      </c>
      <c r="BV2556">
        <v>34255833500051</v>
      </c>
      <c r="BX2556" t="s">
        <v>108</v>
      </c>
      <c r="BY2556">
        <v>1</v>
      </c>
      <c r="CA2556">
        <v>3</v>
      </c>
      <c r="CC2556">
        <v>41054531300042</v>
      </c>
      <c r="CE2556" t="s">
        <v>105</v>
      </c>
      <c r="CG2556">
        <v>3</v>
      </c>
      <c r="CM2556" t="s">
        <v>106</v>
      </c>
      <c r="CN2556" s="2">
        <v>42187</v>
      </c>
      <c r="CO2556">
        <v>0</v>
      </c>
      <c r="CQ2556" t="s">
        <v>105</v>
      </c>
      <c r="CR2556" t="s">
        <v>107</v>
      </c>
      <c r="CS2556">
        <v>41054531300042</v>
      </c>
      <c r="CU2556" t="s">
        <v>108</v>
      </c>
      <c r="CV2556" t="s">
        <v>109</v>
      </c>
      <c r="CW2556" t="s">
        <v>110</v>
      </c>
      <c r="CX2556" t="s">
        <v>111</v>
      </c>
      <c r="CY2556">
        <v>1</v>
      </c>
    </row>
    <row r="2557" spans="1:103" ht="15" hidden="1" customHeight="1" x14ac:dyDescent="0.2">
      <c r="A2557" t="s">
        <v>104</v>
      </c>
      <c r="B2557">
        <v>0</v>
      </c>
      <c r="D2557" t="s">
        <v>105</v>
      </c>
      <c r="K2557">
        <v>1</v>
      </c>
      <c r="M2557">
        <v>10</v>
      </c>
      <c r="N2557" t="s">
        <v>999</v>
      </c>
      <c r="O2557">
        <v>0</v>
      </c>
      <c r="R2557">
        <v>6127985</v>
      </c>
      <c r="S2557" s="2">
        <v>42143</v>
      </c>
      <c r="T2557">
        <v>20</v>
      </c>
      <c r="U2557">
        <v>2</v>
      </c>
      <c r="V2557">
        <v>2</v>
      </c>
      <c r="X2557">
        <v>0</v>
      </c>
      <c r="Y2557">
        <v>0</v>
      </c>
      <c r="Z2557" s="2">
        <v>42143</v>
      </c>
      <c r="AA2557" s="4" t="s">
        <v>1003</v>
      </c>
      <c r="AB2557">
        <v>23</v>
      </c>
      <c r="AC2557">
        <v>23</v>
      </c>
      <c r="AD2557" s="4" t="s">
        <v>1003</v>
      </c>
      <c r="AE2557">
        <v>2</v>
      </c>
      <c r="AF2557">
        <v>2</v>
      </c>
      <c r="AG2557" t="s">
        <v>769</v>
      </c>
      <c r="AH2557">
        <v>7747</v>
      </c>
      <c r="AI2557">
        <v>0.03</v>
      </c>
      <c r="AJ2557">
        <v>0.03</v>
      </c>
      <c r="AM2557">
        <v>454</v>
      </c>
      <c r="AN2557">
        <v>454</v>
      </c>
      <c r="AO2557">
        <v>7747</v>
      </c>
      <c r="AP2557">
        <v>10</v>
      </c>
      <c r="AQ2557">
        <v>10</v>
      </c>
      <c r="AR2557">
        <v>0.03</v>
      </c>
      <c r="AS2557">
        <v>0.03</v>
      </c>
      <c r="AV2557">
        <v>133</v>
      </c>
      <c r="AW2557">
        <v>133</v>
      </c>
      <c r="AX2557" t="s">
        <v>130</v>
      </c>
      <c r="AY2557" s="3" t="s">
        <v>1000</v>
      </c>
      <c r="AZ2557">
        <v>1</v>
      </c>
      <c r="BB2557" s="2">
        <v>42144</v>
      </c>
      <c r="BC2557" s="4" t="s">
        <v>369</v>
      </c>
      <c r="BD2557">
        <v>41054531300042</v>
      </c>
      <c r="BF2557" t="s">
        <v>108</v>
      </c>
      <c r="BG2557" t="s">
        <v>1001</v>
      </c>
      <c r="BH2557" t="s">
        <v>1002</v>
      </c>
      <c r="BJ2557" s="2">
        <v>42143</v>
      </c>
      <c r="BK2557">
        <v>3</v>
      </c>
      <c r="BM2557">
        <v>1409</v>
      </c>
      <c r="BO2557" t="s">
        <v>118</v>
      </c>
      <c r="BP2557">
        <v>24</v>
      </c>
      <c r="BR2557">
        <v>27</v>
      </c>
      <c r="BT2557">
        <v>1</v>
      </c>
      <c r="BV2557">
        <v>34255833500051</v>
      </c>
      <c r="BX2557" t="s">
        <v>108</v>
      </c>
      <c r="BY2557">
        <v>1</v>
      </c>
      <c r="CA2557">
        <v>3</v>
      </c>
      <c r="CC2557">
        <v>41054531300042</v>
      </c>
      <c r="CE2557" t="s">
        <v>105</v>
      </c>
      <c r="CG2557">
        <v>3</v>
      </c>
      <c r="CM2557" t="s">
        <v>106</v>
      </c>
      <c r="CN2557" s="2">
        <v>42187</v>
      </c>
      <c r="CO2557">
        <v>0</v>
      </c>
      <c r="CQ2557" t="s">
        <v>105</v>
      </c>
      <c r="CR2557" t="s">
        <v>107</v>
      </c>
      <c r="CS2557">
        <v>41054531300042</v>
      </c>
      <c r="CU2557" t="s">
        <v>108</v>
      </c>
      <c r="CV2557" t="s">
        <v>109</v>
      </c>
      <c r="CW2557" t="s">
        <v>110</v>
      </c>
      <c r="CX2557" t="s">
        <v>111</v>
      </c>
      <c r="CY2557">
        <v>1</v>
      </c>
    </row>
    <row r="2558" spans="1:103" ht="15" hidden="1" customHeight="1" x14ac:dyDescent="0.2">
      <c r="A2558" t="s">
        <v>104</v>
      </c>
      <c r="B2558">
        <v>0</v>
      </c>
      <c r="D2558" t="s">
        <v>105</v>
      </c>
      <c r="K2558">
        <v>1</v>
      </c>
      <c r="M2558">
        <v>10</v>
      </c>
      <c r="N2558" t="s">
        <v>999</v>
      </c>
      <c r="O2558">
        <v>0</v>
      </c>
      <c r="R2558">
        <v>6127985</v>
      </c>
      <c r="S2558" s="2">
        <v>42143</v>
      </c>
      <c r="T2558">
        <v>20</v>
      </c>
      <c r="U2558">
        <v>1</v>
      </c>
      <c r="V2558">
        <v>1</v>
      </c>
      <c r="X2558">
        <v>0</v>
      </c>
      <c r="Y2558">
        <v>0</v>
      </c>
      <c r="Z2558" s="2">
        <v>42143</v>
      </c>
      <c r="AA2558" s="4" t="s">
        <v>1003</v>
      </c>
      <c r="AB2558">
        <v>23</v>
      </c>
      <c r="AC2558">
        <v>23</v>
      </c>
      <c r="AD2558" s="4" t="s">
        <v>1003</v>
      </c>
      <c r="AE2558">
        <v>2</v>
      </c>
      <c r="AF2558">
        <v>2</v>
      </c>
      <c r="AG2558" t="s">
        <v>770</v>
      </c>
      <c r="AH2558">
        <v>1706</v>
      </c>
      <c r="AI2558">
        <v>0.02</v>
      </c>
      <c r="AJ2558">
        <v>0.02</v>
      </c>
      <c r="AM2558">
        <v>454</v>
      </c>
      <c r="AN2558">
        <v>454</v>
      </c>
      <c r="AO2558">
        <v>1706</v>
      </c>
      <c r="AP2558">
        <v>10</v>
      </c>
      <c r="AQ2558">
        <v>10</v>
      </c>
      <c r="AR2558">
        <v>0.02</v>
      </c>
      <c r="AS2558">
        <v>0.02</v>
      </c>
      <c r="AV2558">
        <v>133</v>
      </c>
      <c r="AW2558">
        <v>133</v>
      </c>
      <c r="AX2558" t="s">
        <v>130</v>
      </c>
      <c r="AY2558" s="3" t="s">
        <v>1000</v>
      </c>
      <c r="AZ2558">
        <v>1</v>
      </c>
      <c r="BB2558" s="2">
        <v>42144</v>
      </c>
      <c r="BC2558" s="4" t="s">
        <v>369</v>
      </c>
      <c r="BD2558">
        <v>41054531300042</v>
      </c>
      <c r="BF2558" t="s">
        <v>108</v>
      </c>
      <c r="BG2558" t="s">
        <v>1001</v>
      </c>
      <c r="BH2558" t="s">
        <v>1002</v>
      </c>
      <c r="BJ2558" s="2">
        <v>42143</v>
      </c>
      <c r="BK2558">
        <v>3</v>
      </c>
      <c r="BM2558">
        <v>1409</v>
      </c>
      <c r="BO2558" t="s">
        <v>118</v>
      </c>
      <c r="BP2558">
        <v>24</v>
      </c>
      <c r="BR2558">
        <v>27</v>
      </c>
      <c r="BT2558">
        <v>1</v>
      </c>
      <c r="BV2558">
        <v>34255833500051</v>
      </c>
      <c r="BX2558" t="s">
        <v>108</v>
      </c>
      <c r="BY2558">
        <v>1</v>
      </c>
      <c r="CA2558">
        <v>3</v>
      </c>
      <c r="CC2558">
        <v>41054531300042</v>
      </c>
      <c r="CE2558" t="s">
        <v>105</v>
      </c>
      <c r="CG2558">
        <v>3</v>
      </c>
      <c r="CM2558" t="s">
        <v>106</v>
      </c>
      <c r="CN2558" s="2">
        <v>42187</v>
      </c>
      <c r="CO2558">
        <v>0</v>
      </c>
      <c r="CQ2558" t="s">
        <v>105</v>
      </c>
      <c r="CR2558" t="s">
        <v>107</v>
      </c>
      <c r="CS2558">
        <v>41054531300042</v>
      </c>
      <c r="CU2558" t="s">
        <v>108</v>
      </c>
      <c r="CV2558" t="s">
        <v>109</v>
      </c>
      <c r="CW2558" t="s">
        <v>110</v>
      </c>
      <c r="CX2558" t="s">
        <v>111</v>
      </c>
      <c r="CY2558">
        <v>1</v>
      </c>
    </row>
    <row r="2559" spans="1:103" ht="15" hidden="1" customHeight="1" x14ac:dyDescent="0.2">
      <c r="A2559" t="s">
        <v>104</v>
      </c>
      <c r="B2559">
        <v>0</v>
      </c>
      <c r="D2559" t="s">
        <v>105</v>
      </c>
      <c r="K2559">
        <v>1</v>
      </c>
      <c r="M2559">
        <v>10</v>
      </c>
      <c r="N2559" t="s">
        <v>999</v>
      </c>
      <c r="O2559">
        <v>0</v>
      </c>
      <c r="R2559">
        <v>6127985</v>
      </c>
      <c r="S2559" s="2">
        <v>42143</v>
      </c>
      <c r="T2559">
        <v>20</v>
      </c>
      <c r="U2559">
        <v>1</v>
      </c>
      <c r="V2559">
        <v>1</v>
      </c>
      <c r="X2559">
        <v>0</v>
      </c>
      <c r="Y2559">
        <v>0</v>
      </c>
      <c r="Z2559" s="2">
        <v>42143</v>
      </c>
      <c r="AA2559" s="4" t="s">
        <v>1003</v>
      </c>
      <c r="AB2559">
        <v>23</v>
      </c>
      <c r="AC2559">
        <v>23</v>
      </c>
      <c r="AD2559" s="4" t="s">
        <v>1003</v>
      </c>
      <c r="AE2559">
        <v>2</v>
      </c>
      <c r="AF2559">
        <v>2</v>
      </c>
      <c r="AG2559" t="s">
        <v>771</v>
      </c>
      <c r="AH2559">
        <v>1796</v>
      </c>
      <c r="AI2559">
        <v>0.02</v>
      </c>
      <c r="AJ2559">
        <v>0.02</v>
      </c>
      <c r="AK2559">
        <v>712</v>
      </c>
      <c r="AL2559">
        <v>712</v>
      </c>
      <c r="AM2559">
        <v>151</v>
      </c>
      <c r="AN2559">
        <v>151</v>
      </c>
      <c r="AO2559">
        <v>1796</v>
      </c>
      <c r="AP2559">
        <v>10</v>
      </c>
      <c r="AQ2559">
        <v>10</v>
      </c>
      <c r="AR2559">
        <v>0.02</v>
      </c>
      <c r="AS2559">
        <v>0.02</v>
      </c>
      <c r="AT2559">
        <v>1169</v>
      </c>
      <c r="AU2559">
        <v>1169</v>
      </c>
      <c r="AV2559">
        <v>133</v>
      </c>
      <c r="AW2559">
        <v>133</v>
      </c>
      <c r="AX2559" t="s">
        <v>130</v>
      </c>
      <c r="AY2559" s="3" t="s">
        <v>1000</v>
      </c>
      <c r="AZ2559">
        <v>1</v>
      </c>
      <c r="BB2559" s="2">
        <v>42144</v>
      </c>
      <c r="BC2559" s="4" t="s">
        <v>369</v>
      </c>
      <c r="BD2559">
        <v>41054531300042</v>
      </c>
      <c r="BF2559" t="s">
        <v>108</v>
      </c>
      <c r="BG2559" t="s">
        <v>1001</v>
      </c>
      <c r="BH2559" t="s">
        <v>1002</v>
      </c>
      <c r="BJ2559" s="2">
        <v>42143</v>
      </c>
      <c r="BK2559">
        <v>3</v>
      </c>
      <c r="BM2559">
        <v>1409</v>
      </c>
      <c r="BO2559" t="s">
        <v>118</v>
      </c>
      <c r="BP2559">
        <v>24</v>
      </c>
      <c r="BR2559">
        <v>27</v>
      </c>
      <c r="BT2559">
        <v>1</v>
      </c>
      <c r="BV2559">
        <v>34255833500051</v>
      </c>
      <c r="BX2559" t="s">
        <v>108</v>
      </c>
      <c r="BY2559">
        <v>1</v>
      </c>
      <c r="CA2559">
        <v>3</v>
      </c>
      <c r="CC2559">
        <v>41054531300042</v>
      </c>
      <c r="CE2559" t="s">
        <v>105</v>
      </c>
      <c r="CG2559">
        <v>3</v>
      </c>
      <c r="CM2559" t="s">
        <v>106</v>
      </c>
      <c r="CN2559" s="2">
        <v>42187</v>
      </c>
      <c r="CO2559">
        <v>0</v>
      </c>
      <c r="CQ2559" t="s">
        <v>105</v>
      </c>
      <c r="CR2559" t="s">
        <v>107</v>
      </c>
      <c r="CS2559">
        <v>41054531300042</v>
      </c>
      <c r="CU2559" t="s">
        <v>108</v>
      </c>
      <c r="CV2559" t="s">
        <v>109</v>
      </c>
      <c r="CW2559" t="s">
        <v>110</v>
      </c>
      <c r="CX2559" t="s">
        <v>111</v>
      </c>
      <c r="CY2559">
        <v>1</v>
      </c>
    </row>
    <row r="2560" spans="1:103" ht="15" hidden="1" customHeight="1" x14ac:dyDescent="0.2">
      <c r="A2560" t="s">
        <v>104</v>
      </c>
      <c r="B2560">
        <v>0</v>
      </c>
      <c r="D2560" t="s">
        <v>105</v>
      </c>
      <c r="K2560">
        <v>1</v>
      </c>
      <c r="M2560">
        <v>10</v>
      </c>
      <c r="N2560" t="s">
        <v>999</v>
      </c>
      <c r="O2560">
        <v>0</v>
      </c>
      <c r="R2560">
        <v>6127985</v>
      </c>
      <c r="S2560" s="2">
        <v>42143</v>
      </c>
      <c r="T2560">
        <v>20</v>
      </c>
      <c r="U2560">
        <v>1</v>
      </c>
      <c r="V2560">
        <v>1</v>
      </c>
      <c r="X2560">
        <v>0</v>
      </c>
      <c r="Y2560">
        <v>0</v>
      </c>
      <c r="Z2560" s="2">
        <v>42143</v>
      </c>
      <c r="AA2560" s="4" t="s">
        <v>1003</v>
      </c>
      <c r="AB2560">
        <v>23</v>
      </c>
      <c r="AC2560">
        <v>23</v>
      </c>
      <c r="AD2560" s="4" t="s">
        <v>1003</v>
      </c>
      <c r="AE2560">
        <v>2</v>
      </c>
      <c r="AF2560">
        <v>2</v>
      </c>
      <c r="AG2560" t="s">
        <v>772</v>
      </c>
      <c r="AH2560">
        <v>1215</v>
      </c>
      <c r="AI2560">
        <v>0.02</v>
      </c>
      <c r="AJ2560">
        <v>0.02</v>
      </c>
      <c r="AM2560">
        <v>454</v>
      </c>
      <c r="AN2560">
        <v>454</v>
      </c>
      <c r="AO2560">
        <v>1215</v>
      </c>
      <c r="AP2560">
        <v>10</v>
      </c>
      <c r="AQ2560">
        <v>10</v>
      </c>
      <c r="AR2560">
        <v>0.02</v>
      </c>
      <c r="AS2560">
        <v>0.02</v>
      </c>
      <c r="AV2560">
        <v>133</v>
      </c>
      <c r="AW2560">
        <v>133</v>
      </c>
      <c r="AX2560" t="s">
        <v>130</v>
      </c>
      <c r="AY2560" s="3" t="s">
        <v>1000</v>
      </c>
      <c r="AZ2560">
        <v>1</v>
      </c>
      <c r="BB2560" s="2">
        <v>42144</v>
      </c>
      <c r="BC2560" s="4" t="s">
        <v>369</v>
      </c>
      <c r="BD2560">
        <v>41054531300042</v>
      </c>
      <c r="BF2560" t="s">
        <v>108</v>
      </c>
      <c r="BG2560" t="s">
        <v>1001</v>
      </c>
      <c r="BH2560" t="s">
        <v>1002</v>
      </c>
      <c r="BJ2560" s="2">
        <v>42143</v>
      </c>
      <c r="BK2560">
        <v>3</v>
      </c>
      <c r="BM2560">
        <v>1409</v>
      </c>
      <c r="BO2560" t="s">
        <v>118</v>
      </c>
      <c r="BP2560">
        <v>24</v>
      </c>
      <c r="BR2560">
        <v>27</v>
      </c>
      <c r="BT2560">
        <v>1</v>
      </c>
      <c r="BV2560">
        <v>34255833500051</v>
      </c>
      <c r="BX2560" t="s">
        <v>108</v>
      </c>
      <c r="BY2560">
        <v>1</v>
      </c>
      <c r="CA2560">
        <v>3</v>
      </c>
      <c r="CC2560">
        <v>41054531300042</v>
      </c>
      <c r="CE2560" t="s">
        <v>105</v>
      </c>
      <c r="CG2560">
        <v>3</v>
      </c>
      <c r="CM2560" t="s">
        <v>106</v>
      </c>
      <c r="CN2560" s="2">
        <v>42187</v>
      </c>
      <c r="CO2560">
        <v>0</v>
      </c>
      <c r="CQ2560" t="s">
        <v>105</v>
      </c>
      <c r="CR2560" t="s">
        <v>107</v>
      </c>
      <c r="CS2560">
        <v>41054531300042</v>
      </c>
      <c r="CU2560" t="s">
        <v>108</v>
      </c>
      <c r="CV2560" t="s">
        <v>109</v>
      </c>
      <c r="CW2560" t="s">
        <v>110</v>
      </c>
      <c r="CX2560" t="s">
        <v>111</v>
      </c>
      <c r="CY2560">
        <v>1</v>
      </c>
    </row>
    <row r="2561" spans="1:103" ht="15" hidden="1" customHeight="1" x14ac:dyDescent="0.2">
      <c r="A2561" t="s">
        <v>104</v>
      </c>
      <c r="B2561">
        <v>0</v>
      </c>
      <c r="D2561" t="s">
        <v>105</v>
      </c>
      <c r="K2561">
        <v>1</v>
      </c>
      <c r="M2561">
        <v>10</v>
      </c>
      <c r="N2561" t="s">
        <v>999</v>
      </c>
      <c r="O2561">
        <v>0</v>
      </c>
      <c r="R2561">
        <v>6127985</v>
      </c>
      <c r="S2561" s="2">
        <v>42143</v>
      </c>
      <c r="T2561">
        <v>20</v>
      </c>
      <c r="U2561">
        <v>1</v>
      </c>
      <c r="V2561">
        <v>1</v>
      </c>
      <c r="X2561">
        <v>0</v>
      </c>
      <c r="Y2561">
        <v>0</v>
      </c>
      <c r="Z2561" s="2">
        <v>42143</v>
      </c>
      <c r="AA2561" s="4" t="s">
        <v>1003</v>
      </c>
      <c r="AB2561">
        <v>23</v>
      </c>
      <c r="AC2561">
        <v>23</v>
      </c>
      <c r="AD2561" s="4" t="s">
        <v>1003</v>
      </c>
      <c r="AE2561">
        <v>2</v>
      </c>
      <c r="AF2561">
        <v>2</v>
      </c>
      <c r="AG2561" t="s">
        <v>773</v>
      </c>
      <c r="AH2561">
        <v>1670</v>
      </c>
      <c r="AI2561">
        <v>5.0000000000000001E-3</v>
      </c>
      <c r="AJ2561">
        <v>5.0000000000000001E-3</v>
      </c>
      <c r="AK2561">
        <v>712</v>
      </c>
      <c r="AL2561">
        <v>712</v>
      </c>
      <c r="AM2561">
        <v>405</v>
      </c>
      <c r="AN2561">
        <v>405</v>
      </c>
      <c r="AO2561">
        <v>1670</v>
      </c>
      <c r="AP2561">
        <v>10</v>
      </c>
      <c r="AQ2561">
        <v>10</v>
      </c>
      <c r="AR2561">
        <v>5.0000000000000001E-3</v>
      </c>
      <c r="AS2561">
        <v>5.0000000000000001E-3</v>
      </c>
      <c r="AT2561">
        <v>1168</v>
      </c>
      <c r="AU2561">
        <v>1168</v>
      </c>
      <c r="AV2561">
        <v>133</v>
      </c>
      <c r="AW2561">
        <v>133</v>
      </c>
      <c r="AX2561" t="s">
        <v>130</v>
      </c>
      <c r="AY2561" s="3" t="s">
        <v>1000</v>
      </c>
      <c r="AZ2561">
        <v>1</v>
      </c>
      <c r="BB2561" s="2">
        <v>42144</v>
      </c>
      <c r="BC2561" s="4" t="s">
        <v>369</v>
      </c>
      <c r="BD2561">
        <v>41054531300042</v>
      </c>
      <c r="BF2561" t="s">
        <v>108</v>
      </c>
      <c r="BG2561" t="s">
        <v>1001</v>
      </c>
      <c r="BH2561" t="s">
        <v>1002</v>
      </c>
      <c r="BJ2561" s="2">
        <v>42143</v>
      </c>
      <c r="BK2561">
        <v>3</v>
      </c>
      <c r="BM2561">
        <v>1409</v>
      </c>
      <c r="BO2561" t="s">
        <v>118</v>
      </c>
      <c r="BP2561">
        <v>24</v>
      </c>
      <c r="BR2561">
        <v>27</v>
      </c>
      <c r="BT2561">
        <v>1</v>
      </c>
      <c r="BV2561">
        <v>34255833500051</v>
      </c>
      <c r="BX2561" t="s">
        <v>108</v>
      </c>
      <c r="BY2561">
        <v>1</v>
      </c>
      <c r="CA2561">
        <v>3</v>
      </c>
      <c r="CC2561">
        <v>41054531300042</v>
      </c>
      <c r="CE2561" t="s">
        <v>105</v>
      </c>
      <c r="CG2561">
        <v>3</v>
      </c>
      <c r="CM2561" t="s">
        <v>106</v>
      </c>
      <c r="CN2561" s="2">
        <v>42187</v>
      </c>
      <c r="CO2561">
        <v>0</v>
      </c>
      <c r="CQ2561" t="s">
        <v>105</v>
      </c>
      <c r="CR2561" t="s">
        <v>107</v>
      </c>
      <c r="CS2561">
        <v>41054531300042</v>
      </c>
      <c r="CU2561" t="s">
        <v>108</v>
      </c>
      <c r="CV2561" t="s">
        <v>109</v>
      </c>
      <c r="CW2561" t="s">
        <v>110</v>
      </c>
      <c r="CX2561" t="s">
        <v>111</v>
      </c>
      <c r="CY2561">
        <v>1</v>
      </c>
    </row>
    <row r="2562" spans="1:103" ht="15" hidden="1" customHeight="1" x14ac:dyDescent="0.2">
      <c r="A2562" t="s">
        <v>104</v>
      </c>
      <c r="B2562">
        <v>0</v>
      </c>
      <c r="D2562" t="s">
        <v>105</v>
      </c>
      <c r="K2562">
        <v>1</v>
      </c>
      <c r="M2562">
        <v>10</v>
      </c>
      <c r="N2562" t="s">
        <v>999</v>
      </c>
      <c r="O2562">
        <v>0</v>
      </c>
      <c r="R2562">
        <v>6127985</v>
      </c>
      <c r="S2562" s="2">
        <v>42143</v>
      </c>
      <c r="T2562">
        <v>20</v>
      </c>
      <c r="U2562">
        <v>1</v>
      </c>
      <c r="V2562">
        <v>1</v>
      </c>
      <c r="X2562">
        <v>0</v>
      </c>
      <c r="Y2562">
        <v>0</v>
      </c>
      <c r="Z2562" s="2">
        <v>42143</v>
      </c>
      <c r="AA2562" s="4" t="s">
        <v>1003</v>
      </c>
      <c r="AB2562">
        <v>23</v>
      </c>
      <c r="AC2562">
        <v>23</v>
      </c>
      <c r="AD2562" s="4" t="s">
        <v>1003</v>
      </c>
      <c r="AE2562">
        <v>2</v>
      </c>
      <c r="AF2562">
        <v>2</v>
      </c>
      <c r="AG2562" t="s">
        <v>774</v>
      </c>
      <c r="AH2562">
        <v>1879</v>
      </c>
      <c r="AI2562">
        <v>0.02</v>
      </c>
      <c r="AJ2562">
        <v>0.02</v>
      </c>
      <c r="AM2562">
        <v>454</v>
      </c>
      <c r="AN2562">
        <v>454</v>
      </c>
      <c r="AO2562">
        <v>1879</v>
      </c>
      <c r="AP2562">
        <v>10</v>
      </c>
      <c r="AQ2562">
        <v>10</v>
      </c>
      <c r="AR2562">
        <v>0.02</v>
      </c>
      <c r="AS2562">
        <v>0.02</v>
      </c>
      <c r="AV2562">
        <v>133</v>
      </c>
      <c r="AW2562">
        <v>133</v>
      </c>
      <c r="AX2562" t="s">
        <v>130</v>
      </c>
      <c r="AY2562" s="3" t="s">
        <v>1000</v>
      </c>
      <c r="AZ2562">
        <v>1</v>
      </c>
      <c r="BB2562" s="2">
        <v>42144</v>
      </c>
      <c r="BC2562" s="4" t="s">
        <v>369</v>
      </c>
      <c r="BD2562">
        <v>41054531300042</v>
      </c>
      <c r="BF2562" t="s">
        <v>108</v>
      </c>
      <c r="BG2562" t="s">
        <v>1001</v>
      </c>
      <c r="BH2562" t="s">
        <v>1002</v>
      </c>
      <c r="BJ2562" s="2">
        <v>42143</v>
      </c>
      <c r="BK2562">
        <v>3</v>
      </c>
      <c r="BM2562">
        <v>1409</v>
      </c>
      <c r="BO2562" t="s">
        <v>118</v>
      </c>
      <c r="BP2562">
        <v>24</v>
      </c>
      <c r="BR2562">
        <v>27</v>
      </c>
      <c r="BT2562">
        <v>1</v>
      </c>
      <c r="BV2562">
        <v>34255833500051</v>
      </c>
      <c r="BX2562" t="s">
        <v>108</v>
      </c>
      <c r="BY2562">
        <v>1</v>
      </c>
      <c r="CA2562">
        <v>3</v>
      </c>
      <c r="CC2562">
        <v>41054531300042</v>
      </c>
      <c r="CE2562" t="s">
        <v>105</v>
      </c>
      <c r="CG2562">
        <v>3</v>
      </c>
      <c r="CM2562" t="s">
        <v>106</v>
      </c>
      <c r="CN2562" s="2">
        <v>42187</v>
      </c>
      <c r="CO2562">
        <v>0</v>
      </c>
      <c r="CQ2562" t="s">
        <v>105</v>
      </c>
      <c r="CR2562" t="s">
        <v>107</v>
      </c>
      <c r="CS2562">
        <v>41054531300042</v>
      </c>
      <c r="CU2562" t="s">
        <v>108</v>
      </c>
      <c r="CV2562" t="s">
        <v>109</v>
      </c>
      <c r="CW2562" t="s">
        <v>110</v>
      </c>
      <c r="CX2562" t="s">
        <v>111</v>
      </c>
      <c r="CY2562">
        <v>1</v>
      </c>
    </row>
    <row r="2563" spans="1:103" ht="15" hidden="1" customHeight="1" x14ac:dyDescent="0.2">
      <c r="A2563" t="s">
        <v>104</v>
      </c>
      <c r="B2563">
        <v>0</v>
      </c>
      <c r="D2563" t="s">
        <v>105</v>
      </c>
      <c r="K2563">
        <v>1</v>
      </c>
      <c r="M2563">
        <v>10</v>
      </c>
      <c r="N2563" t="s">
        <v>999</v>
      </c>
      <c r="O2563">
        <v>0</v>
      </c>
      <c r="R2563">
        <v>6127985</v>
      </c>
      <c r="S2563" s="2">
        <v>42143</v>
      </c>
      <c r="T2563">
        <v>20</v>
      </c>
      <c r="U2563">
        <v>1</v>
      </c>
      <c r="V2563">
        <v>1</v>
      </c>
      <c r="X2563">
        <v>0</v>
      </c>
      <c r="Y2563">
        <v>0</v>
      </c>
      <c r="Z2563" s="2">
        <v>42143</v>
      </c>
      <c r="AA2563" s="4" t="s">
        <v>1003</v>
      </c>
      <c r="AB2563">
        <v>23</v>
      </c>
      <c r="AC2563">
        <v>23</v>
      </c>
      <c r="AD2563" s="4" t="s">
        <v>1003</v>
      </c>
      <c r="AE2563">
        <v>2</v>
      </c>
      <c r="AF2563">
        <v>2</v>
      </c>
      <c r="AG2563" t="s">
        <v>775</v>
      </c>
      <c r="AH2563">
        <v>1216</v>
      </c>
      <c r="AI2563">
        <v>0.02</v>
      </c>
      <c r="AJ2563">
        <v>0.02</v>
      </c>
      <c r="AM2563">
        <v>454</v>
      </c>
      <c r="AN2563">
        <v>454</v>
      </c>
      <c r="AO2563">
        <v>1216</v>
      </c>
      <c r="AP2563">
        <v>10</v>
      </c>
      <c r="AQ2563">
        <v>10</v>
      </c>
      <c r="AR2563">
        <v>0.02</v>
      </c>
      <c r="AS2563">
        <v>0.02</v>
      </c>
      <c r="AV2563">
        <v>133</v>
      </c>
      <c r="AW2563">
        <v>133</v>
      </c>
      <c r="AX2563" t="s">
        <v>130</v>
      </c>
      <c r="AY2563" s="3" t="s">
        <v>1000</v>
      </c>
      <c r="AZ2563">
        <v>1</v>
      </c>
      <c r="BB2563" s="2">
        <v>42144</v>
      </c>
      <c r="BC2563" s="4" t="s">
        <v>369</v>
      </c>
      <c r="BD2563">
        <v>41054531300042</v>
      </c>
      <c r="BF2563" t="s">
        <v>108</v>
      </c>
      <c r="BG2563" t="s">
        <v>1001</v>
      </c>
      <c r="BH2563" t="s">
        <v>1002</v>
      </c>
      <c r="BJ2563" s="2">
        <v>42143</v>
      </c>
      <c r="BK2563">
        <v>3</v>
      </c>
      <c r="BM2563">
        <v>1409</v>
      </c>
      <c r="BO2563" t="s">
        <v>118</v>
      </c>
      <c r="BP2563">
        <v>24</v>
      </c>
      <c r="BR2563">
        <v>27</v>
      </c>
      <c r="BT2563">
        <v>1</v>
      </c>
      <c r="BV2563">
        <v>34255833500051</v>
      </c>
      <c r="BX2563" t="s">
        <v>108</v>
      </c>
      <c r="BY2563">
        <v>1</v>
      </c>
      <c r="CA2563">
        <v>3</v>
      </c>
      <c r="CC2563">
        <v>41054531300042</v>
      </c>
      <c r="CE2563" t="s">
        <v>105</v>
      </c>
      <c r="CG2563">
        <v>3</v>
      </c>
      <c r="CM2563" t="s">
        <v>106</v>
      </c>
      <c r="CN2563" s="2">
        <v>42187</v>
      </c>
      <c r="CO2563">
        <v>0</v>
      </c>
      <c r="CQ2563" t="s">
        <v>105</v>
      </c>
      <c r="CR2563" t="s">
        <v>107</v>
      </c>
      <c r="CS2563">
        <v>41054531300042</v>
      </c>
      <c r="CU2563" t="s">
        <v>108</v>
      </c>
      <c r="CV2563" t="s">
        <v>109</v>
      </c>
      <c r="CW2563" t="s">
        <v>110</v>
      </c>
      <c r="CX2563" t="s">
        <v>111</v>
      </c>
      <c r="CY2563">
        <v>1</v>
      </c>
    </row>
    <row r="2564" spans="1:103" ht="15" hidden="1" customHeight="1" x14ac:dyDescent="0.2">
      <c r="A2564" t="s">
        <v>104</v>
      </c>
      <c r="B2564">
        <v>0</v>
      </c>
      <c r="D2564" t="s">
        <v>105</v>
      </c>
      <c r="K2564">
        <v>1</v>
      </c>
      <c r="M2564">
        <v>10</v>
      </c>
      <c r="N2564" t="s">
        <v>999</v>
      </c>
      <c r="O2564">
        <v>0</v>
      </c>
      <c r="R2564">
        <v>6127985</v>
      </c>
      <c r="S2564" s="2">
        <v>42143</v>
      </c>
      <c r="T2564">
        <v>20</v>
      </c>
      <c r="U2564">
        <v>1</v>
      </c>
      <c r="V2564">
        <v>1</v>
      </c>
      <c r="X2564">
        <v>0</v>
      </c>
      <c r="Y2564">
        <v>0</v>
      </c>
      <c r="Z2564" s="2">
        <v>42143</v>
      </c>
      <c r="AA2564" s="4" t="s">
        <v>1003</v>
      </c>
      <c r="AB2564">
        <v>23</v>
      </c>
      <c r="AC2564">
        <v>23</v>
      </c>
      <c r="AD2564" s="4" t="s">
        <v>1003</v>
      </c>
      <c r="AE2564">
        <v>2</v>
      </c>
      <c r="AF2564">
        <v>2</v>
      </c>
      <c r="AG2564" t="s">
        <v>776</v>
      </c>
      <c r="AH2564">
        <v>5792</v>
      </c>
      <c r="AI2564">
        <v>0.05</v>
      </c>
      <c r="AJ2564">
        <v>0.05</v>
      </c>
      <c r="AM2564">
        <v>454</v>
      </c>
      <c r="AN2564">
        <v>454</v>
      </c>
      <c r="AO2564">
        <v>5792</v>
      </c>
      <c r="AP2564">
        <v>10</v>
      </c>
      <c r="AQ2564">
        <v>10</v>
      </c>
      <c r="AR2564">
        <v>0.05</v>
      </c>
      <c r="AS2564">
        <v>0.05</v>
      </c>
      <c r="AV2564">
        <v>133</v>
      </c>
      <c r="AW2564">
        <v>133</v>
      </c>
      <c r="AX2564" t="s">
        <v>130</v>
      </c>
      <c r="AY2564" s="3" t="s">
        <v>1000</v>
      </c>
      <c r="AZ2564">
        <v>1</v>
      </c>
      <c r="BB2564" s="2">
        <v>42144</v>
      </c>
      <c r="BC2564" s="4" t="s">
        <v>369</v>
      </c>
      <c r="BD2564">
        <v>41054531300042</v>
      </c>
      <c r="BF2564" t="s">
        <v>108</v>
      </c>
      <c r="BG2564" t="s">
        <v>1001</v>
      </c>
      <c r="BH2564" t="s">
        <v>1002</v>
      </c>
      <c r="BJ2564" s="2">
        <v>42143</v>
      </c>
      <c r="BK2564">
        <v>3</v>
      </c>
      <c r="BM2564">
        <v>1409</v>
      </c>
      <c r="BO2564" t="s">
        <v>118</v>
      </c>
      <c r="BP2564">
        <v>24</v>
      </c>
      <c r="BR2564">
        <v>27</v>
      </c>
      <c r="BT2564">
        <v>1</v>
      </c>
      <c r="BV2564">
        <v>34255833500051</v>
      </c>
      <c r="BX2564" t="s">
        <v>108</v>
      </c>
      <c r="BY2564">
        <v>1</v>
      </c>
      <c r="CA2564">
        <v>3</v>
      </c>
      <c r="CC2564">
        <v>41054531300042</v>
      </c>
      <c r="CE2564" t="s">
        <v>105</v>
      </c>
      <c r="CG2564">
        <v>3</v>
      </c>
      <c r="CM2564" t="s">
        <v>106</v>
      </c>
      <c r="CN2564" s="2">
        <v>42187</v>
      </c>
      <c r="CO2564">
        <v>0</v>
      </c>
      <c r="CQ2564" t="s">
        <v>105</v>
      </c>
      <c r="CR2564" t="s">
        <v>107</v>
      </c>
      <c r="CS2564">
        <v>41054531300042</v>
      </c>
      <c r="CU2564" t="s">
        <v>108</v>
      </c>
      <c r="CV2564" t="s">
        <v>109</v>
      </c>
      <c r="CW2564" t="s">
        <v>110</v>
      </c>
      <c r="CX2564" t="s">
        <v>111</v>
      </c>
      <c r="CY2564">
        <v>1</v>
      </c>
    </row>
    <row r="2565" spans="1:103" ht="15" hidden="1" customHeight="1" x14ac:dyDescent="0.2">
      <c r="A2565" t="s">
        <v>104</v>
      </c>
      <c r="B2565">
        <v>0</v>
      </c>
      <c r="D2565" t="s">
        <v>105</v>
      </c>
      <c r="K2565">
        <v>1</v>
      </c>
      <c r="M2565">
        <v>10</v>
      </c>
      <c r="N2565" t="s">
        <v>999</v>
      </c>
      <c r="O2565">
        <v>0</v>
      </c>
      <c r="R2565">
        <v>6127985</v>
      </c>
      <c r="S2565" s="2">
        <v>42143</v>
      </c>
      <c r="T2565">
        <v>20</v>
      </c>
      <c r="U2565">
        <v>1</v>
      </c>
      <c r="V2565">
        <v>1</v>
      </c>
      <c r="X2565">
        <v>0</v>
      </c>
      <c r="Y2565">
        <v>0</v>
      </c>
      <c r="Z2565" s="2">
        <v>42143</v>
      </c>
      <c r="AA2565" s="4" t="s">
        <v>1003</v>
      </c>
      <c r="AB2565">
        <v>23</v>
      </c>
      <c r="AC2565">
        <v>23</v>
      </c>
      <c r="AD2565" s="4" t="s">
        <v>1003</v>
      </c>
      <c r="AE2565">
        <v>2</v>
      </c>
      <c r="AF2565">
        <v>2</v>
      </c>
      <c r="AG2565" t="s">
        <v>777</v>
      </c>
      <c r="AH2565">
        <v>1671</v>
      </c>
      <c r="AI2565">
        <v>0.02</v>
      </c>
      <c r="AJ2565">
        <v>0.02</v>
      </c>
      <c r="AM2565">
        <v>454</v>
      </c>
      <c r="AN2565">
        <v>454</v>
      </c>
      <c r="AO2565">
        <v>1671</v>
      </c>
      <c r="AP2565">
        <v>10</v>
      </c>
      <c r="AQ2565">
        <v>10</v>
      </c>
      <c r="AR2565">
        <v>0.02</v>
      </c>
      <c r="AS2565">
        <v>0.02</v>
      </c>
      <c r="AV2565">
        <v>133</v>
      </c>
      <c r="AW2565">
        <v>133</v>
      </c>
      <c r="AX2565" t="s">
        <v>130</v>
      </c>
      <c r="AY2565" s="3" t="s">
        <v>1000</v>
      </c>
      <c r="AZ2565">
        <v>1</v>
      </c>
      <c r="BB2565" s="2">
        <v>42144</v>
      </c>
      <c r="BC2565" s="4" t="s">
        <v>369</v>
      </c>
      <c r="BD2565">
        <v>41054531300042</v>
      </c>
      <c r="BF2565" t="s">
        <v>108</v>
      </c>
      <c r="BG2565" t="s">
        <v>1001</v>
      </c>
      <c r="BH2565" t="s">
        <v>1002</v>
      </c>
      <c r="BJ2565" s="2">
        <v>42143</v>
      </c>
      <c r="BK2565">
        <v>3</v>
      </c>
      <c r="BM2565">
        <v>1409</v>
      </c>
      <c r="BO2565" t="s">
        <v>118</v>
      </c>
      <c r="BP2565">
        <v>24</v>
      </c>
      <c r="BR2565">
        <v>27</v>
      </c>
      <c r="BT2565">
        <v>1</v>
      </c>
      <c r="BV2565">
        <v>34255833500051</v>
      </c>
      <c r="BX2565" t="s">
        <v>108</v>
      </c>
      <c r="BY2565">
        <v>1</v>
      </c>
      <c r="CA2565">
        <v>3</v>
      </c>
      <c r="CC2565">
        <v>41054531300042</v>
      </c>
      <c r="CE2565" t="s">
        <v>105</v>
      </c>
      <c r="CG2565">
        <v>3</v>
      </c>
      <c r="CM2565" t="s">
        <v>106</v>
      </c>
      <c r="CN2565" s="2">
        <v>42187</v>
      </c>
      <c r="CO2565">
        <v>0</v>
      </c>
      <c r="CQ2565" t="s">
        <v>105</v>
      </c>
      <c r="CR2565" t="s">
        <v>107</v>
      </c>
      <c r="CS2565">
        <v>41054531300042</v>
      </c>
      <c r="CU2565" t="s">
        <v>108</v>
      </c>
      <c r="CV2565" t="s">
        <v>109</v>
      </c>
      <c r="CW2565" t="s">
        <v>110</v>
      </c>
      <c r="CX2565" t="s">
        <v>111</v>
      </c>
      <c r="CY2565">
        <v>1</v>
      </c>
    </row>
    <row r="2566" spans="1:103" ht="15" hidden="1" customHeight="1" x14ac:dyDescent="0.2">
      <c r="A2566" t="s">
        <v>104</v>
      </c>
      <c r="B2566">
        <v>0</v>
      </c>
      <c r="D2566" t="s">
        <v>105</v>
      </c>
      <c r="K2566">
        <v>1</v>
      </c>
      <c r="M2566">
        <v>10</v>
      </c>
      <c r="N2566" t="s">
        <v>999</v>
      </c>
      <c r="O2566">
        <v>0</v>
      </c>
      <c r="R2566">
        <v>6127985</v>
      </c>
      <c r="S2566" s="2">
        <v>42143</v>
      </c>
      <c r="T2566">
        <v>20</v>
      </c>
      <c r="U2566">
        <v>1</v>
      </c>
      <c r="V2566">
        <v>1</v>
      </c>
      <c r="X2566">
        <v>0</v>
      </c>
      <c r="Y2566">
        <v>0</v>
      </c>
      <c r="Z2566" s="2">
        <v>42143</v>
      </c>
      <c r="AA2566" s="4" t="s">
        <v>1003</v>
      </c>
      <c r="AB2566">
        <v>23</v>
      </c>
      <c r="AC2566">
        <v>23</v>
      </c>
      <c r="AD2566" s="4" t="s">
        <v>1003</v>
      </c>
      <c r="AE2566">
        <v>2</v>
      </c>
      <c r="AF2566">
        <v>2</v>
      </c>
      <c r="AG2566" t="s">
        <v>778</v>
      </c>
      <c r="AH2566">
        <v>1217</v>
      </c>
      <c r="AI2566">
        <v>0.02</v>
      </c>
      <c r="AJ2566">
        <v>0.02</v>
      </c>
      <c r="AM2566">
        <v>454</v>
      </c>
      <c r="AN2566">
        <v>454</v>
      </c>
      <c r="AO2566">
        <v>1217</v>
      </c>
      <c r="AP2566">
        <v>10</v>
      </c>
      <c r="AQ2566">
        <v>10</v>
      </c>
      <c r="AR2566">
        <v>0.02</v>
      </c>
      <c r="AS2566">
        <v>0.02</v>
      </c>
      <c r="AV2566">
        <v>133</v>
      </c>
      <c r="AW2566">
        <v>133</v>
      </c>
      <c r="AX2566" t="s">
        <v>130</v>
      </c>
      <c r="AY2566" s="3" t="s">
        <v>1000</v>
      </c>
      <c r="AZ2566">
        <v>1</v>
      </c>
      <c r="BB2566" s="2">
        <v>42144</v>
      </c>
      <c r="BC2566" s="4" t="s">
        <v>369</v>
      </c>
      <c r="BD2566">
        <v>41054531300042</v>
      </c>
      <c r="BF2566" t="s">
        <v>108</v>
      </c>
      <c r="BG2566" t="s">
        <v>1001</v>
      </c>
      <c r="BH2566" t="s">
        <v>1002</v>
      </c>
      <c r="BJ2566" s="2">
        <v>42143</v>
      </c>
      <c r="BK2566">
        <v>3</v>
      </c>
      <c r="BM2566">
        <v>1409</v>
      </c>
      <c r="BO2566" t="s">
        <v>118</v>
      </c>
      <c r="BP2566">
        <v>24</v>
      </c>
      <c r="BR2566">
        <v>27</v>
      </c>
      <c r="BT2566">
        <v>1</v>
      </c>
      <c r="BV2566">
        <v>34255833500051</v>
      </c>
      <c r="BX2566" t="s">
        <v>108</v>
      </c>
      <c r="BY2566">
        <v>1</v>
      </c>
      <c r="CA2566">
        <v>3</v>
      </c>
      <c r="CC2566">
        <v>41054531300042</v>
      </c>
      <c r="CE2566" t="s">
        <v>105</v>
      </c>
      <c r="CG2566">
        <v>3</v>
      </c>
      <c r="CM2566" t="s">
        <v>106</v>
      </c>
      <c r="CN2566" s="2">
        <v>42187</v>
      </c>
      <c r="CO2566">
        <v>0</v>
      </c>
      <c r="CQ2566" t="s">
        <v>105</v>
      </c>
      <c r="CR2566" t="s">
        <v>107</v>
      </c>
      <c r="CS2566">
        <v>41054531300042</v>
      </c>
      <c r="CU2566" t="s">
        <v>108</v>
      </c>
      <c r="CV2566" t="s">
        <v>109</v>
      </c>
      <c r="CW2566" t="s">
        <v>110</v>
      </c>
      <c r="CX2566" t="s">
        <v>111</v>
      </c>
      <c r="CY2566">
        <v>1</v>
      </c>
    </row>
    <row r="2567" spans="1:103" ht="15" hidden="1" customHeight="1" x14ac:dyDescent="0.2">
      <c r="A2567" t="s">
        <v>104</v>
      </c>
      <c r="B2567">
        <v>0</v>
      </c>
      <c r="D2567" t="s">
        <v>105</v>
      </c>
      <c r="K2567">
        <v>1</v>
      </c>
      <c r="M2567">
        <v>10</v>
      </c>
      <c r="N2567" t="s">
        <v>999</v>
      </c>
      <c r="O2567">
        <v>0</v>
      </c>
      <c r="R2567">
        <v>6127985</v>
      </c>
      <c r="S2567" s="2">
        <v>42143</v>
      </c>
      <c r="T2567">
        <v>20</v>
      </c>
      <c r="U2567">
        <v>2</v>
      </c>
      <c r="V2567">
        <v>2</v>
      </c>
      <c r="X2567">
        <v>0</v>
      </c>
      <c r="Y2567">
        <v>0</v>
      </c>
      <c r="Z2567" s="2">
        <v>42143</v>
      </c>
      <c r="AA2567" s="4" t="s">
        <v>1003</v>
      </c>
      <c r="AB2567">
        <v>23</v>
      </c>
      <c r="AC2567">
        <v>23</v>
      </c>
      <c r="AD2567" s="4" t="s">
        <v>1003</v>
      </c>
      <c r="AE2567">
        <v>2</v>
      </c>
      <c r="AF2567">
        <v>2</v>
      </c>
      <c r="AG2567" t="s">
        <v>779</v>
      </c>
      <c r="AH2567">
        <v>1804</v>
      </c>
      <c r="AI2567">
        <v>0.02</v>
      </c>
      <c r="AJ2567">
        <v>0.02</v>
      </c>
      <c r="AM2567">
        <v>454</v>
      </c>
      <c r="AN2567">
        <v>454</v>
      </c>
      <c r="AO2567">
        <v>1804</v>
      </c>
      <c r="AP2567">
        <v>10</v>
      </c>
      <c r="AQ2567">
        <v>10</v>
      </c>
      <c r="AR2567">
        <v>0.02</v>
      </c>
      <c r="AS2567">
        <v>0.02</v>
      </c>
      <c r="AV2567">
        <v>133</v>
      </c>
      <c r="AW2567">
        <v>133</v>
      </c>
      <c r="AX2567" t="s">
        <v>130</v>
      </c>
      <c r="AY2567" s="3" t="s">
        <v>1000</v>
      </c>
      <c r="AZ2567">
        <v>1</v>
      </c>
      <c r="BB2567" s="2">
        <v>42144</v>
      </c>
      <c r="BC2567" s="4" t="s">
        <v>369</v>
      </c>
      <c r="BD2567">
        <v>41054531300042</v>
      </c>
      <c r="BF2567" t="s">
        <v>108</v>
      </c>
      <c r="BG2567" t="s">
        <v>1001</v>
      </c>
      <c r="BH2567" t="s">
        <v>1002</v>
      </c>
      <c r="BJ2567" s="2">
        <v>42143</v>
      </c>
      <c r="BK2567">
        <v>3</v>
      </c>
      <c r="BM2567">
        <v>1409</v>
      </c>
      <c r="BO2567" t="s">
        <v>118</v>
      </c>
      <c r="BP2567">
        <v>24</v>
      </c>
      <c r="BR2567">
        <v>27</v>
      </c>
      <c r="BT2567">
        <v>1</v>
      </c>
      <c r="BV2567">
        <v>34255833500051</v>
      </c>
      <c r="BX2567" t="s">
        <v>108</v>
      </c>
      <c r="BY2567">
        <v>1</v>
      </c>
      <c r="CA2567">
        <v>3</v>
      </c>
      <c r="CC2567">
        <v>41054531300042</v>
      </c>
      <c r="CE2567" t="s">
        <v>105</v>
      </c>
      <c r="CG2567">
        <v>3</v>
      </c>
      <c r="CM2567" t="s">
        <v>106</v>
      </c>
      <c r="CN2567" s="2">
        <v>42187</v>
      </c>
      <c r="CO2567">
        <v>0</v>
      </c>
      <c r="CQ2567" t="s">
        <v>105</v>
      </c>
      <c r="CR2567" t="s">
        <v>107</v>
      </c>
      <c r="CS2567">
        <v>41054531300042</v>
      </c>
      <c r="CU2567" t="s">
        <v>108</v>
      </c>
      <c r="CV2567" t="s">
        <v>109</v>
      </c>
      <c r="CW2567" t="s">
        <v>110</v>
      </c>
      <c r="CX2567" t="s">
        <v>111</v>
      </c>
      <c r="CY2567">
        <v>1</v>
      </c>
    </row>
    <row r="2568" spans="1:103" ht="15" hidden="1" customHeight="1" x14ac:dyDescent="0.2">
      <c r="A2568" t="s">
        <v>104</v>
      </c>
      <c r="B2568">
        <v>0</v>
      </c>
      <c r="D2568" t="s">
        <v>105</v>
      </c>
      <c r="K2568">
        <v>1</v>
      </c>
      <c r="M2568">
        <v>10</v>
      </c>
      <c r="N2568" t="s">
        <v>999</v>
      </c>
      <c r="O2568">
        <v>0</v>
      </c>
      <c r="R2568">
        <v>6127985</v>
      </c>
      <c r="S2568" s="2">
        <v>42143</v>
      </c>
      <c r="T2568">
        <v>20</v>
      </c>
      <c r="U2568">
        <v>1</v>
      </c>
      <c r="V2568">
        <v>1</v>
      </c>
      <c r="X2568">
        <v>0</v>
      </c>
      <c r="Y2568">
        <v>0</v>
      </c>
      <c r="Z2568" s="2">
        <v>42143</v>
      </c>
      <c r="AA2568" s="4" t="s">
        <v>1003</v>
      </c>
      <c r="AB2568">
        <v>23</v>
      </c>
      <c r="AC2568">
        <v>23</v>
      </c>
      <c r="AD2568" s="4" t="s">
        <v>1003</v>
      </c>
      <c r="AE2568">
        <v>2</v>
      </c>
      <c r="AF2568">
        <v>2</v>
      </c>
      <c r="AG2568" t="s">
        <v>780</v>
      </c>
      <c r="AH2568">
        <v>1218</v>
      </c>
      <c r="AI2568">
        <v>0.02</v>
      </c>
      <c r="AJ2568">
        <v>0.02</v>
      </c>
      <c r="AM2568">
        <v>454</v>
      </c>
      <c r="AN2568">
        <v>454</v>
      </c>
      <c r="AO2568">
        <v>1218</v>
      </c>
      <c r="AP2568">
        <v>10</v>
      </c>
      <c r="AQ2568">
        <v>10</v>
      </c>
      <c r="AR2568">
        <v>0.02</v>
      </c>
      <c r="AS2568">
        <v>0.02</v>
      </c>
      <c r="AV2568">
        <v>133</v>
      </c>
      <c r="AW2568">
        <v>133</v>
      </c>
      <c r="AX2568" t="s">
        <v>130</v>
      </c>
      <c r="AY2568" s="3" t="s">
        <v>1000</v>
      </c>
      <c r="AZ2568">
        <v>1</v>
      </c>
      <c r="BB2568" s="2">
        <v>42144</v>
      </c>
      <c r="BC2568" s="4" t="s">
        <v>369</v>
      </c>
      <c r="BD2568">
        <v>41054531300042</v>
      </c>
      <c r="BF2568" t="s">
        <v>108</v>
      </c>
      <c r="BG2568" t="s">
        <v>1001</v>
      </c>
      <c r="BH2568" t="s">
        <v>1002</v>
      </c>
      <c r="BJ2568" s="2">
        <v>42143</v>
      </c>
      <c r="BK2568">
        <v>3</v>
      </c>
      <c r="BM2568">
        <v>1409</v>
      </c>
      <c r="BO2568" t="s">
        <v>118</v>
      </c>
      <c r="BP2568">
        <v>24</v>
      </c>
      <c r="BR2568">
        <v>27</v>
      </c>
      <c r="BT2568">
        <v>1</v>
      </c>
      <c r="BV2568">
        <v>34255833500051</v>
      </c>
      <c r="BX2568" t="s">
        <v>108</v>
      </c>
      <c r="BY2568">
        <v>1</v>
      </c>
      <c r="CA2568">
        <v>3</v>
      </c>
      <c r="CC2568">
        <v>41054531300042</v>
      </c>
      <c r="CE2568" t="s">
        <v>105</v>
      </c>
      <c r="CG2568">
        <v>3</v>
      </c>
      <c r="CM2568" t="s">
        <v>106</v>
      </c>
      <c r="CN2568" s="2">
        <v>42187</v>
      </c>
      <c r="CO2568">
        <v>0</v>
      </c>
      <c r="CQ2568" t="s">
        <v>105</v>
      </c>
      <c r="CR2568" t="s">
        <v>107</v>
      </c>
      <c r="CS2568">
        <v>41054531300042</v>
      </c>
      <c r="CU2568" t="s">
        <v>108</v>
      </c>
      <c r="CV2568" t="s">
        <v>109</v>
      </c>
      <c r="CW2568" t="s">
        <v>110</v>
      </c>
      <c r="CX2568" t="s">
        <v>111</v>
      </c>
      <c r="CY2568">
        <v>1</v>
      </c>
    </row>
    <row r="2569" spans="1:103" ht="15" hidden="1" customHeight="1" x14ac:dyDescent="0.2">
      <c r="A2569" t="s">
        <v>104</v>
      </c>
      <c r="B2569">
        <v>0</v>
      </c>
      <c r="D2569" t="s">
        <v>105</v>
      </c>
      <c r="K2569">
        <v>1</v>
      </c>
      <c r="M2569">
        <v>10</v>
      </c>
      <c r="N2569" t="s">
        <v>999</v>
      </c>
      <c r="O2569">
        <v>0</v>
      </c>
      <c r="R2569">
        <v>6127985</v>
      </c>
      <c r="S2569" s="2">
        <v>42143</v>
      </c>
      <c r="T2569">
        <v>20</v>
      </c>
      <c r="U2569">
        <v>1</v>
      </c>
      <c r="V2569">
        <v>1</v>
      </c>
      <c r="X2569">
        <v>0</v>
      </c>
      <c r="Y2569">
        <v>0</v>
      </c>
      <c r="Z2569" s="2">
        <v>42143</v>
      </c>
      <c r="AA2569" s="4" t="s">
        <v>1003</v>
      </c>
      <c r="AB2569">
        <v>23</v>
      </c>
      <c r="AC2569">
        <v>23</v>
      </c>
      <c r="AD2569" s="4" t="s">
        <v>1003</v>
      </c>
      <c r="AE2569">
        <v>2</v>
      </c>
      <c r="AF2569">
        <v>2</v>
      </c>
      <c r="AG2569" t="s">
        <v>781</v>
      </c>
      <c r="AH2569">
        <v>1511</v>
      </c>
      <c r="AI2569">
        <v>5.0000000000000001E-3</v>
      </c>
      <c r="AJ2569">
        <v>5.0000000000000001E-3</v>
      </c>
      <c r="AK2569">
        <v>712</v>
      </c>
      <c r="AL2569">
        <v>712</v>
      </c>
      <c r="AM2569">
        <v>405</v>
      </c>
      <c r="AN2569">
        <v>405</v>
      </c>
      <c r="AO2569">
        <v>1511</v>
      </c>
      <c r="AP2569">
        <v>10</v>
      </c>
      <c r="AQ2569">
        <v>10</v>
      </c>
      <c r="AR2569">
        <v>5.0000000000000001E-3</v>
      </c>
      <c r="AS2569">
        <v>5.0000000000000001E-3</v>
      </c>
      <c r="AT2569">
        <v>1168</v>
      </c>
      <c r="AU2569">
        <v>1168</v>
      </c>
      <c r="AV2569">
        <v>133</v>
      </c>
      <c r="AW2569">
        <v>133</v>
      </c>
      <c r="AX2569" t="s">
        <v>130</v>
      </c>
      <c r="AY2569" s="3" t="s">
        <v>1000</v>
      </c>
      <c r="AZ2569">
        <v>1</v>
      </c>
      <c r="BB2569" s="2">
        <v>42144</v>
      </c>
      <c r="BC2569" s="4" t="s">
        <v>369</v>
      </c>
      <c r="BD2569">
        <v>41054531300042</v>
      </c>
      <c r="BF2569" t="s">
        <v>108</v>
      </c>
      <c r="BG2569" t="s">
        <v>1001</v>
      </c>
      <c r="BH2569" t="s">
        <v>1002</v>
      </c>
      <c r="BJ2569" s="2">
        <v>42143</v>
      </c>
      <c r="BK2569">
        <v>3</v>
      </c>
      <c r="BM2569">
        <v>1409</v>
      </c>
      <c r="BO2569" t="s">
        <v>118</v>
      </c>
      <c r="BP2569">
        <v>24</v>
      </c>
      <c r="BR2569">
        <v>27</v>
      </c>
      <c r="BT2569">
        <v>1</v>
      </c>
      <c r="BV2569">
        <v>34255833500051</v>
      </c>
      <c r="BX2569" t="s">
        <v>108</v>
      </c>
      <c r="BY2569">
        <v>1</v>
      </c>
      <c r="CA2569">
        <v>3</v>
      </c>
      <c r="CC2569">
        <v>41054531300042</v>
      </c>
      <c r="CE2569" t="s">
        <v>105</v>
      </c>
      <c r="CG2569">
        <v>3</v>
      </c>
      <c r="CM2569" t="s">
        <v>106</v>
      </c>
      <c r="CN2569" s="2">
        <v>42187</v>
      </c>
      <c r="CO2569">
        <v>0</v>
      </c>
      <c r="CQ2569" t="s">
        <v>105</v>
      </c>
      <c r="CR2569" t="s">
        <v>107</v>
      </c>
      <c r="CS2569">
        <v>41054531300042</v>
      </c>
      <c r="CU2569" t="s">
        <v>108</v>
      </c>
      <c r="CV2569" t="s">
        <v>109</v>
      </c>
      <c r="CW2569" t="s">
        <v>110</v>
      </c>
      <c r="CX2569" t="s">
        <v>111</v>
      </c>
      <c r="CY2569">
        <v>1</v>
      </c>
    </row>
    <row r="2570" spans="1:103" ht="15" hidden="1" customHeight="1" x14ac:dyDescent="0.2">
      <c r="A2570" t="s">
        <v>104</v>
      </c>
      <c r="B2570">
        <v>0</v>
      </c>
      <c r="D2570" t="s">
        <v>105</v>
      </c>
      <c r="K2570">
        <v>1</v>
      </c>
      <c r="M2570">
        <v>10</v>
      </c>
      <c r="N2570" t="s">
        <v>999</v>
      </c>
      <c r="O2570">
        <v>0</v>
      </c>
      <c r="R2570">
        <v>6127985</v>
      </c>
      <c r="S2570" s="2">
        <v>42143</v>
      </c>
      <c r="T2570">
        <v>20</v>
      </c>
      <c r="U2570">
        <v>2</v>
      </c>
      <c r="V2570">
        <v>2</v>
      </c>
      <c r="X2570">
        <v>0</v>
      </c>
      <c r="Y2570">
        <v>0</v>
      </c>
      <c r="Z2570" s="2">
        <v>42143</v>
      </c>
      <c r="AA2570" s="4" t="s">
        <v>1003</v>
      </c>
      <c r="AB2570">
        <v>23</v>
      </c>
      <c r="AC2570">
        <v>23</v>
      </c>
      <c r="AD2570" s="4" t="s">
        <v>1003</v>
      </c>
      <c r="AE2570">
        <v>2</v>
      </c>
      <c r="AF2570">
        <v>2</v>
      </c>
      <c r="AG2570" t="s">
        <v>782</v>
      </c>
      <c r="AH2570">
        <v>2722</v>
      </c>
      <c r="AI2570">
        <v>2</v>
      </c>
      <c r="AJ2570">
        <v>2</v>
      </c>
      <c r="AM2570">
        <v>692</v>
      </c>
      <c r="AN2570">
        <v>692</v>
      </c>
      <c r="AO2570">
        <v>2722</v>
      </c>
      <c r="AP2570">
        <v>10</v>
      </c>
      <c r="AQ2570">
        <v>10</v>
      </c>
      <c r="AR2570">
        <v>2</v>
      </c>
      <c r="AS2570">
        <v>2</v>
      </c>
      <c r="AV2570">
        <v>133</v>
      </c>
      <c r="AW2570">
        <v>133</v>
      </c>
      <c r="AX2570" t="s">
        <v>130</v>
      </c>
      <c r="AY2570" s="3" t="s">
        <v>1000</v>
      </c>
      <c r="AZ2570">
        <v>1</v>
      </c>
      <c r="BB2570" s="2">
        <v>42144</v>
      </c>
      <c r="BC2570" s="4" t="s">
        <v>369</v>
      </c>
      <c r="BD2570">
        <v>41054531300042</v>
      </c>
      <c r="BF2570" t="s">
        <v>108</v>
      </c>
      <c r="BG2570" t="s">
        <v>1001</v>
      </c>
      <c r="BH2570" t="s">
        <v>1002</v>
      </c>
      <c r="BJ2570" s="2">
        <v>42143</v>
      </c>
      <c r="BK2570">
        <v>3</v>
      </c>
      <c r="BM2570">
        <v>1409</v>
      </c>
      <c r="BO2570" t="s">
        <v>118</v>
      </c>
      <c r="BP2570">
        <v>24</v>
      </c>
      <c r="BR2570">
        <v>27</v>
      </c>
      <c r="BT2570">
        <v>1</v>
      </c>
      <c r="BV2570">
        <v>34255833500051</v>
      </c>
      <c r="BX2570" t="s">
        <v>108</v>
      </c>
      <c r="BY2570">
        <v>1</v>
      </c>
      <c r="CA2570">
        <v>3</v>
      </c>
      <c r="CC2570">
        <v>41054531300042</v>
      </c>
      <c r="CE2570" t="s">
        <v>105</v>
      </c>
      <c r="CG2570">
        <v>3</v>
      </c>
      <c r="CM2570" t="s">
        <v>106</v>
      </c>
      <c r="CN2570" s="2">
        <v>42187</v>
      </c>
      <c r="CO2570">
        <v>0</v>
      </c>
      <c r="CQ2570" t="s">
        <v>105</v>
      </c>
      <c r="CR2570" t="s">
        <v>107</v>
      </c>
      <c r="CS2570">
        <v>41054531300042</v>
      </c>
      <c r="CU2570" t="s">
        <v>108</v>
      </c>
      <c r="CV2570" t="s">
        <v>109</v>
      </c>
      <c r="CW2570" t="s">
        <v>110</v>
      </c>
      <c r="CX2570" t="s">
        <v>111</v>
      </c>
      <c r="CY2570">
        <v>1</v>
      </c>
    </row>
    <row r="2571" spans="1:103" ht="15" hidden="1" customHeight="1" x14ac:dyDescent="0.2">
      <c r="A2571" t="s">
        <v>104</v>
      </c>
      <c r="B2571">
        <v>0</v>
      </c>
      <c r="D2571" t="s">
        <v>105</v>
      </c>
      <c r="K2571">
        <v>1</v>
      </c>
      <c r="M2571">
        <v>10</v>
      </c>
      <c r="N2571" t="s">
        <v>999</v>
      </c>
      <c r="O2571">
        <v>0</v>
      </c>
      <c r="R2571">
        <v>6127985</v>
      </c>
      <c r="S2571" s="2">
        <v>42143</v>
      </c>
      <c r="T2571">
        <v>20</v>
      </c>
      <c r="U2571">
        <v>1</v>
      </c>
      <c r="V2571">
        <v>1</v>
      </c>
      <c r="X2571">
        <v>0</v>
      </c>
      <c r="Y2571">
        <v>0</v>
      </c>
      <c r="Z2571" s="2">
        <v>42143</v>
      </c>
      <c r="AA2571" s="4" t="s">
        <v>1003</v>
      </c>
      <c r="AB2571">
        <v>23</v>
      </c>
      <c r="AC2571">
        <v>23</v>
      </c>
      <c r="AD2571" s="4" t="s">
        <v>1003</v>
      </c>
      <c r="AE2571">
        <v>2</v>
      </c>
      <c r="AF2571">
        <v>2</v>
      </c>
      <c r="AG2571" t="s">
        <v>783</v>
      </c>
      <c r="AH2571">
        <v>1515</v>
      </c>
      <c r="AI2571">
        <v>0.02</v>
      </c>
      <c r="AJ2571">
        <v>0.02</v>
      </c>
      <c r="AM2571">
        <v>454</v>
      </c>
      <c r="AN2571">
        <v>454</v>
      </c>
      <c r="AO2571">
        <v>1515</v>
      </c>
      <c r="AP2571">
        <v>10</v>
      </c>
      <c r="AQ2571">
        <v>10</v>
      </c>
      <c r="AR2571">
        <v>0.02</v>
      </c>
      <c r="AS2571">
        <v>0.02</v>
      </c>
      <c r="AV2571">
        <v>133</v>
      </c>
      <c r="AW2571">
        <v>133</v>
      </c>
      <c r="AX2571" t="s">
        <v>130</v>
      </c>
      <c r="AY2571" s="3" t="s">
        <v>1000</v>
      </c>
      <c r="AZ2571">
        <v>1</v>
      </c>
      <c r="BB2571" s="2">
        <v>42144</v>
      </c>
      <c r="BC2571" s="4" t="s">
        <v>369</v>
      </c>
      <c r="BD2571">
        <v>41054531300042</v>
      </c>
      <c r="BF2571" t="s">
        <v>108</v>
      </c>
      <c r="BG2571" t="s">
        <v>1001</v>
      </c>
      <c r="BH2571" t="s">
        <v>1002</v>
      </c>
      <c r="BJ2571" s="2">
        <v>42143</v>
      </c>
      <c r="BK2571">
        <v>3</v>
      </c>
      <c r="BM2571">
        <v>1409</v>
      </c>
      <c r="BO2571" t="s">
        <v>118</v>
      </c>
      <c r="BP2571">
        <v>24</v>
      </c>
      <c r="BR2571">
        <v>27</v>
      </c>
      <c r="BT2571">
        <v>1</v>
      </c>
      <c r="BV2571">
        <v>34255833500051</v>
      </c>
      <c r="BX2571" t="s">
        <v>108</v>
      </c>
      <c r="BY2571">
        <v>1</v>
      </c>
      <c r="CA2571">
        <v>3</v>
      </c>
      <c r="CC2571">
        <v>41054531300042</v>
      </c>
      <c r="CE2571" t="s">
        <v>105</v>
      </c>
      <c r="CG2571">
        <v>3</v>
      </c>
      <c r="CM2571" t="s">
        <v>106</v>
      </c>
      <c r="CN2571" s="2">
        <v>42187</v>
      </c>
      <c r="CO2571">
        <v>0</v>
      </c>
      <c r="CQ2571" t="s">
        <v>105</v>
      </c>
      <c r="CR2571" t="s">
        <v>107</v>
      </c>
      <c r="CS2571">
        <v>41054531300042</v>
      </c>
      <c r="CU2571" t="s">
        <v>108</v>
      </c>
      <c r="CV2571" t="s">
        <v>109</v>
      </c>
      <c r="CW2571" t="s">
        <v>110</v>
      </c>
      <c r="CX2571" t="s">
        <v>111</v>
      </c>
      <c r="CY2571">
        <v>1</v>
      </c>
    </row>
    <row r="2572" spans="1:103" ht="15" hidden="1" customHeight="1" x14ac:dyDescent="0.2">
      <c r="A2572" t="s">
        <v>104</v>
      </c>
      <c r="B2572">
        <v>0</v>
      </c>
      <c r="D2572" t="s">
        <v>105</v>
      </c>
      <c r="K2572">
        <v>1</v>
      </c>
      <c r="M2572">
        <v>10</v>
      </c>
      <c r="N2572" t="s">
        <v>999</v>
      </c>
      <c r="O2572">
        <v>0</v>
      </c>
      <c r="R2572">
        <v>6127985</v>
      </c>
      <c r="S2572" s="2">
        <v>42143</v>
      </c>
      <c r="T2572">
        <v>20</v>
      </c>
      <c r="U2572">
        <v>1</v>
      </c>
      <c r="V2572">
        <v>1</v>
      </c>
      <c r="X2572">
        <v>0</v>
      </c>
      <c r="Y2572">
        <v>0</v>
      </c>
      <c r="Z2572" s="2">
        <v>42143</v>
      </c>
      <c r="AA2572" s="4" t="s">
        <v>1003</v>
      </c>
      <c r="AB2572">
        <v>23</v>
      </c>
      <c r="AC2572">
        <v>23</v>
      </c>
      <c r="AD2572" s="4" t="s">
        <v>1003</v>
      </c>
      <c r="AE2572">
        <v>2</v>
      </c>
      <c r="AF2572">
        <v>2</v>
      </c>
      <c r="AG2572" t="s">
        <v>784</v>
      </c>
      <c r="AH2572">
        <v>1221</v>
      </c>
      <c r="AI2572">
        <v>5.0000000000000001E-3</v>
      </c>
      <c r="AJ2572">
        <v>5.0000000000000001E-3</v>
      </c>
      <c r="AK2572">
        <v>712</v>
      </c>
      <c r="AL2572">
        <v>712</v>
      </c>
      <c r="AM2572">
        <v>405</v>
      </c>
      <c r="AN2572">
        <v>405</v>
      </c>
      <c r="AO2572">
        <v>1221</v>
      </c>
      <c r="AP2572">
        <v>10</v>
      </c>
      <c r="AQ2572">
        <v>10</v>
      </c>
      <c r="AR2572">
        <v>5.0000000000000001E-3</v>
      </c>
      <c r="AS2572">
        <v>5.0000000000000001E-3</v>
      </c>
      <c r="AT2572">
        <v>1168</v>
      </c>
      <c r="AU2572">
        <v>1168</v>
      </c>
      <c r="AV2572">
        <v>133</v>
      </c>
      <c r="AW2572">
        <v>133</v>
      </c>
      <c r="AX2572" t="s">
        <v>130</v>
      </c>
      <c r="AY2572" s="3" t="s">
        <v>1000</v>
      </c>
      <c r="AZ2572">
        <v>1</v>
      </c>
      <c r="BB2572" s="2">
        <v>42144</v>
      </c>
      <c r="BC2572" s="4" t="s">
        <v>369</v>
      </c>
      <c r="BD2572">
        <v>41054531300042</v>
      </c>
      <c r="BF2572" t="s">
        <v>108</v>
      </c>
      <c r="BG2572" t="s">
        <v>1001</v>
      </c>
      <c r="BH2572" t="s">
        <v>1002</v>
      </c>
      <c r="BJ2572" s="2">
        <v>42143</v>
      </c>
      <c r="BK2572">
        <v>3</v>
      </c>
      <c r="BM2572">
        <v>1409</v>
      </c>
      <c r="BO2572" t="s">
        <v>118</v>
      </c>
      <c r="BP2572">
        <v>24</v>
      </c>
      <c r="BR2572">
        <v>27</v>
      </c>
      <c r="BT2572">
        <v>1</v>
      </c>
      <c r="BV2572">
        <v>34255833500051</v>
      </c>
      <c r="BX2572" t="s">
        <v>108</v>
      </c>
      <c r="BY2572">
        <v>1</v>
      </c>
      <c r="CA2572">
        <v>3</v>
      </c>
      <c r="CC2572">
        <v>41054531300042</v>
      </c>
      <c r="CE2572" t="s">
        <v>105</v>
      </c>
      <c r="CG2572">
        <v>3</v>
      </c>
      <c r="CM2572" t="s">
        <v>106</v>
      </c>
      <c r="CN2572" s="2">
        <v>42187</v>
      </c>
      <c r="CO2572">
        <v>0</v>
      </c>
      <c r="CQ2572" t="s">
        <v>105</v>
      </c>
      <c r="CR2572" t="s">
        <v>107</v>
      </c>
      <c r="CS2572">
        <v>41054531300042</v>
      </c>
      <c r="CU2572" t="s">
        <v>108</v>
      </c>
      <c r="CV2572" t="s">
        <v>109</v>
      </c>
      <c r="CW2572" t="s">
        <v>110</v>
      </c>
      <c r="CX2572" t="s">
        <v>111</v>
      </c>
      <c r="CY2572">
        <v>1</v>
      </c>
    </row>
    <row r="2573" spans="1:103" ht="15" hidden="1" customHeight="1" x14ac:dyDescent="0.2">
      <c r="A2573" t="s">
        <v>104</v>
      </c>
      <c r="B2573">
        <v>0</v>
      </c>
      <c r="D2573" t="s">
        <v>105</v>
      </c>
      <c r="K2573">
        <v>1</v>
      </c>
      <c r="M2573">
        <v>10</v>
      </c>
      <c r="N2573" t="s">
        <v>999</v>
      </c>
      <c r="O2573">
        <v>0</v>
      </c>
      <c r="R2573">
        <v>6127985</v>
      </c>
      <c r="S2573" s="2">
        <v>42143</v>
      </c>
      <c r="T2573">
        <v>20</v>
      </c>
      <c r="U2573">
        <v>1</v>
      </c>
      <c r="V2573">
        <v>1</v>
      </c>
      <c r="X2573">
        <v>0</v>
      </c>
      <c r="Y2573">
        <v>0</v>
      </c>
      <c r="Z2573" s="2">
        <v>42143</v>
      </c>
      <c r="AA2573" s="4" t="s">
        <v>1003</v>
      </c>
      <c r="AB2573">
        <v>23</v>
      </c>
      <c r="AC2573">
        <v>23</v>
      </c>
      <c r="AD2573" s="4" t="s">
        <v>1003</v>
      </c>
      <c r="AE2573">
        <v>2</v>
      </c>
      <c r="AF2573">
        <v>2</v>
      </c>
      <c r="AG2573" t="s">
        <v>785</v>
      </c>
      <c r="AH2573">
        <v>5796</v>
      </c>
      <c r="AI2573">
        <v>0.02</v>
      </c>
      <c r="AJ2573">
        <v>0.02</v>
      </c>
      <c r="AM2573">
        <v>454</v>
      </c>
      <c r="AN2573">
        <v>454</v>
      </c>
      <c r="AO2573">
        <v>5796</v>
      </c>
      <c r="AP2573">
        <v>10</v>
      </c>
      <c r="AQ2573">
        <v>10</v>
      </c>
      <c r="AR2573">
        <v>0.02</v>
      </c>
      <c r="AS2573">
        <v>0.02</v>
      </c>
      <c r="AV2573">
        <v>133</v>
      </c>
      <c r="AW2573">
        <v>133</v>
      </c>
      <c r="AX2573" t="s">
        <v>130</v>
      </c>
      <c r="AY2573" s="3" t="s">
        <v>1000</v>
      </c>
      <c r="AZ2573">
        <v>1</v>
      </c>
      <c r="BB2573" s="2">
        <v>42144</v>
      </c>
      <c r="BC2573" s="4" t="s">
        <v>369</v>
      </c>
      <c r="BD2573">
        <v>41054531300042</v>
      </c>
      <c r="BF2573" t="s">
        <v>108</v>
      </c>
      <c r="BG2573" t="s">
        <v>1001</v>
      </c>
      <c r="BH2573" t="s">
        <v>1002</v>
      </c>
      <c r="BJ2573" s="2">
        <v>42143</v>
      </c>
      <c r="BK2573">
        <v>3</v>
      </c>
      <c r="BM2573">
        <v>1409</v>
      </c>
      <c r="BO2573" t="s">
        <v>118</v>
      </c>
      <c r="BP2573">
        <v>24</v>
      </c>
      <c r="BR2573">
        <v>27</v>
      </c>
      <c r="BT2573">
        <v>1</v>
      </c>
      <c r="BV2573">
        <v>34255833500051</v>
      </c>
      <c r="BX2573" t="s">
        <v>108</v>
      </c>
      <c r="BY2573">
        <v>1</v>
      </c>
      <c r="CA2573">
        <v>3</v>
      </c>
      <c r="CC2573">
        <v>41054531300042</v>
      </c>
      <c r="CE2573" t="s">
        <v>105</v>
      </c>
      <c r="CG2573">
        <v>3</v>
      </c>
      <c r="CM2573" t="s">
        <v>106</v>
      </c>
      <c r="CN2573" s="2">
        <v>42187</v>
      </c>
      <c r="CO2573">
        <v>0</v>
      </c>
      <c r="CQ2573" t="s">
        <v>105</v>
      </c>
      <c r="CR2573" t="s">
        <v>107</v>
      </c>
      <c r="CS2573">
        <v>41054531300042</v>
      </c>
      <c r="CU2573" t="s">
        <v>108</v>
      </c>
      <c r="CV2573" t="s">
        <v>109</v>
      </c>
      <c r="CW2573" t="s">
        <v>110</v>
      </c>
      <c r="CX2573" t="s">
        <v>111</v>
      </c>
      <c r="CY2573">
        <v>1</v>
      </c>
    </row>
    <row r="2574" spans="1:103" ht="15" hidden="1" customHeight="1" x14ac:dyDescent="0.2">
      <c r="A2574" t="s">
        <v>104</v>
      </c>
      <c r="B2574">
        <v>0</v>
      </c>
      <c r="D2574" t="s">
        <v>105</v>
      </c>
      <c r="K2574">
        <v>1</v>
      </c>
      <c r="M2574">
        <v>10</v>
      </c>
      <c r="N2574" t="s">
        <v>999</v>
      </c>
      <c r="O2574">
        <v>0</v>
      </c>
      <c r="R2574">
        <v>6127985</v>
      </c>
      <c r="S2574" s="2">
        <v>42143</v>
      </c>
      <c r="T2574">
        <v>20</v>
      </c>
      <c r="U2574">
        <v>1</v>
      </c>
      <c r="V2574">
        <v>1</v>
      </c>
      <c r="X2574">
        <v>0</v>
      </c>
      <c r="Y2574">
        <v>0</v>
      </c>
      <c r="Z2574" s="2">
        <v>42143</v>
      </c>
      <c r="AA2574" s="4" t="s">
        <v>1003</v>
      </c>
      <c r="AB2574">
        <v>23</v>
      </c>
      <c r="AC2574">
        <v>23</v>
      </c>
      <c r="AD2574" s="4" t="s">
        <v>1003</v>
      </c>
      <c r="AE2574">
        <v>2</v>
      </c>
      <c r="AF2574">
        <v>2</v>
      </c>
      <c r="AG2574" t="s">
        <v>786</v>
      </c>
      <c r="AH2574">
        <v>1912</v>
      </c>
      <c r="AI2574">
        <v>0.02</v>
      </c>
      <c r="AJ2574">
        <v>0.02</v>
      </c>
      <c r="AM2574">
        <v>454</v>
      </c>
      <c r="AN2574">
        <v>454</v>
      </c>
      <c r="AO2574">
        <v>1912</v>
      </c>
      <c r="AP2574">
        <v>10</v>
      </c>
      <c r="AQ2574">
        <v>10</v>
      </c>
      <c r="AR2574">
        <v>0.02</v>
      </c>
      <c r="AS2574">
        <v>0.02</v>
      </c>
      <c r="AV2574">
        <v>133</v>
      </c>
      <c r="AW2574">
        <v>133</v>
      </c>
      <c r="AX2574" t="s">
        <v>130</v>
      </c>
      <c r="AY2574" s="3" t="s">
        <v>1000</v>
      </c>
      <c r="AZ2574">
        <v>1</v>
      </c>
      <c r="BB2574" s="2">
        <v>42144</v>
      </c>
      <c r="BC2574" s="4" t="s">
        <v>369</v>
      </c>
      <c r="BD2574">
        <v>41054531300042</v>
      </c>
      <c r="BF2574" t="s">
        <v>108</v>
      </c>
      <c r="BG2574" t="s">
        <v>1001</v>
      </c>
      <c r="BH2574" t="s">
        <v>1002</v>
      </c>
      <c r="BJ2574" s="2">
        <v>42143</v>
      </c>
      <c r="BK2574">
        <v>3</v>
      </c>
      <c r="BM2574">
        <v>1409</v>
      </c>
      <c r="BO2574" t="s">
        <v>118</v>
      </c>
      <c r="BP2574">
        <v>24</v>
      </c>
      <c r="BR2574">
        <v>27</v>
      </c>
      <c r="BT2574">
        <v>1</v>
      </c>
      <c r="BV2574">
        <v>34255833500051</v>
      </c>
      <c r="BX2574" t="s">
        <v>108</v>
      </c>
      <c r="BY2574">
        <v>1</v>
      </c>
      <c r="CA2574">
        <v>3</v>
      </c>
      <c r="CC2574">
        <v>41054531300042</v>
      </c>
      <c r="CE2574" t="s">
        <v>105</v>
      </c>
      <c r="CG2574">
        <v>3</v>
      </c>
      <c r="CM2574" t="s">
        <v>106</v>
      </c>
      <c r="CN2574" s="2">
        <v>42187</v>
      </c>
      <c r="CO2574">
        <v>0</v>
      </c>
      <c r="CQ2574" t="s">
        <v>105</v>
      </c>
      <c r="CR2574" t="s">
        <v>107</v>
      </c>
      <c r="CS2574">
        <v>41054531300042</v>
      </c>
      <c r="CU2574" t="s">
        <v>108</v>
      </c>
      <c r="CV2574" t="s">
        <v>109</v>
      </c>
      <c r="CW2574" t="s">
        <v>110</v>
      </c>
      <c r="CX2574" t="s">
        <v>111</v>
      </c>
      <c r="CY2574">
        <v>1</v>
      </c>
    </row>
    <row r="2575" spans="1:103" ht="15" hidden="1" customHeight="1" x14ac:dyDescent="0.2">
      <c r="A2575" t="s">
        <v>104</v>
      </c>
      <c r="B2575">
        <v>0</v>
      </c>
      <c r="D2575" t="s">
        <v>105</v>
      </c>
      <c r="K2575">
        <v>1</v>
      </c>
      <c r="M2575">
        <v>10</v>
      </c>
      <c r="N2575" t="s">
        <v>999</v>
      </c>
      <c r="O2575">
        <v>0</v>
      </c>
      <c r="R2575">
        <v>6127985</v>
      </c>
      <c r="S2575" s="2">
        <v>42143</v>
      </c>
      <c r="T2575">
        <v>20</v>
      </c>
      <c r="U2575">
        <v>1</v>
      </c>
      <c r="V2575">
        <v>1</v>
      </c>
      <c r="X2575">
        <v>0</v>
      </c>
      <c r="Y2575">
        <v>0</v>
      </c>
      <c r="Z2575" s="2">
        <v>42143</v>
      </c>
      <c r="AA2575" s="4" t="s">
        <v>1003</v>
      </c>
      <c r="AB2575">
        <v>23</v>
      </c>
      <c r="AC2575">
        <v>23</v>
      </c>
      <c r="AD2575" s="4" t="s">
        <v>1003</v>
      </c>
      <c r="AE2575">
        <v>2</v>
      </c>
      <c r="AF2575">
        <v>2</v>
      </c>
      <c r="AG2575" t="s">
        <v>787</v>
      </c>
      <c r="AH2575">
        <v>1222</v>
      </c>
      <c r="AI2575">
        <v>0.02</v>
      </c>
      <c r="AJ2575">
        <v>0.02</v>
      </c>
      <c r="AM2575">
        <v>454</v>
      </c>
      <c r="AN2575">
        <v>454</v>
      </c>
      <c r="AO2575">
        <v>1222</v>
      </c>
      <c r="AP2575">
        <v>10</v>
      </c>
      <c r="AQ2575">
        <v>10</v>
      </c>
      <c r="AR2575">
        <v>0.02</v>
      </c>
      <c r="AS2575">
        <v>0.02</v>
      </c>
      <c r="AV2575">
        <v>133</v>
      </c>
      <c r="AW2575">
        <v>133</v>
      </c>
      <c r="AX2575" t="s">
        <v>130</v>
      </c>
      <c r="AY2575" s="3" t="s">
        <v>1000</v>
      </c>
      <c r="AZ2575">
        <v>1</v>
      </c>
      <c r="BB2575" s="2">
        <v>42144</v>
      </c>
      <c r="BC2575" s="4" t="s">
        <v>369</v>
      </c>
      <c r="BD2575">
        <v>41054531300042</v>
      </c>
      <c r="BF2575" t="s">
        <v>108</v>
      </c>
      <c r="BG2575" t="s">
        <v>1001</v>
      </c>
      <c r="BH2575" t="s">
        <v>1002</v>
      </c>
      <c r="BJ2575" s="2">
        <v>42143</v>
      </c>
      <c r="BK2575">
        <v>3</v>
      </c>
      <c r="BM2575">
        <v>1409</v>
      </c>
      <c r="BO2575" t="s">
        <v>118</v>
      </c>
      <c r="BP2575">
        <v>24</v>
      </c>
      <c r="BR2575">
        <v>27</v>
      </c>
      <c r="BT2575">
        <v>1</v>
      </c>
      <c r="BV2575">
        <v>34255833500051</v>
      </c>
      <c r="BX2575" t="s">
        <v>108</v>
      </c>
      <c r="BY2575">
        <v>1</v>
      </c>
      <c r="CA2575">
        <v>3</v>
      </c>
      <c r="CC2575">
        <v>41054531300042</v>
      </c>
      <c r="CE2575" t="s">
        <v>105</v>
      </c>
      <c r="CG2575">
        <v>3</v>
      </c>
      <c r="CM2575" t="s">
        <v>106</v>
      </c>
      <c r="CN2575" s="2">
        <v>42187</v>
      </c>
      <c r="CO2575">
        <v>0</v>
      </c>
      <c r="CQ2575" t="s">
        <v>105</v>
      </c>
      <c r="CR2575" t="s">
        <v>107</v>
      </c>
      <c r="CS2575">
        <v>41054531300042</v>
      </c>
      <c r="CU2575" t="s">
        <v>108</v>
      </c>
      <c r="CV2575" t="s">
        <v>109</v>
      </c>
      <c r="CW2575" t="s">
        <v>110</v>
      </c>
      <c r="CX2575" t="s">
        <v>111</v>
      </c>
      <c r="CY2575">
        <v>1</v>
      </c>
    </row>
    <row r="2576" spans="1:103" ht="15" hidden="1" customHeight="1" x14ac:dyDescent="0.2">
      <c r="A2576" t="s">
        <v>104</v>
      </c>
      <c r="B2576">
        <v>0</v>
      </c>
      <c r="D2576" t="s">
        <v>105</v>
      </c>
      <c r="K2576">
        <v>1</v>
      </c>
      <c r="M2576">
        <v>10</v>
      </c>
      <c r="N2576" t="s">
        <v>999</v>
      </c>
      <c r="O2576">
        <v>0</v>
      </c>
      <c r="R2576">
        <v>6127985</v>
      </c>
      <c r="S2576" s="2">
        <v>42143</v>
      </c>
      <c r="T2576">
        <v>20</v>
      </c>
      <c r="U2576">
        <v>1</v>
      </c>
      <c r="V2576">
        <v>1</v>
      </c>
      <c r="X2576">
        <v>0</v>
      </c>
      <c r="Y2576">
        <v>0</v>
      </c>
      <c r="Z2576" s="2">
        <v>42143</v>
      </c>
      <c r="AA2576" s="4" t="s">
        <v>1003</v>
      </c>
      <c r="AB2576">
        <v>23</v>
      </c>
      <c r="AC2576">
        <v>23</v>
      </c>
      <c r="AD2576" s="4" t="s">
        <v>1003</v>
      </c>
      <c r="AE2576">
        <v>2</v>
      </c>
      <c r="AF2576">
        <v>2</v>
      </c>
      <c r="AG2576" t="s">
        <v>788</v>
      </c>
      <c r="AH2576">
        <v>5654</v>
      </c>
      <c r="AI2576">
        <v>5.0000000000000001E-3</v>
      </c>
      <c r="AJ2576">
        <v>5.0000000000000001E-3</v>
      </c>
      <c r="AK2576">
        <v>712</v>
      </c>
      <c r="AL2576">
        <v>712</v>
      </c>
      <c r="AM2576">
        <v>405</v>
      </c>
      <c r="AN2576">
        <v>405</v>
      </c>
      <c r="AO2576">
        <v>5654</v>
      </c>
      <c r="AP2576">
        <v>10</v>
      </c>
      <c r="AQ2576">
        <v>10</v>
      </c>
      <c r="AR2576">
        <v>5.0000000000000001E-3</v>
      </c>
      <c r="AS2576">
        <v>5.0000000000000001E-3</v>
      </c>
      <c r="AT2576">
        <v>1168</v>
      </c>
      <c r="AU2576">
        <v>1168</v>
      </c>
      <c r="AV2576">
        <v>133</v>
      </c>
      <c r="AW2576">
        <v>133</v>
      </c>
      <c r="AX2576" t="s">
        <v>130</v>
      </c>
      <c r="AY2576" s="3" t="s">
        <v>1000</v>
      </c>
      <c r="AZ2576">
        <v>1</v>
      </c>
      <c r="BB2576" s="2">
        <v>42144</v>
      </c>
      <c r="BC2576" s="4" t="s">
        <v>369</v>
      </c>
      <c r="BD2576">
        <v>41054531300042</v>
      </c>
      <c r="BF2576" t="s">
        <v>108</v>
      </c>
      <c r="BG2576" t="s">
        <v>1001</v>
      </c>
      <c r="BH2576" t="s">
        <v>1002</v>
      </c>
      <c r="BJ2576" s="2">
        <v>42143</v>
      </c>
      <c r="BK2576">
        <v>3</v>
      </c>
      <c r="BM2576">
        <v>1409</v>
      </c>
      <c r="BO2576" t="s">
        <v>118</v>
      </c>
      <c r="BP2576">
        <v>24</v>
      </c>
      <c r="BR2576">
        <v>27</v>
      </c>
      <c r="BT2576">
        <v>1</v>
      </c>
      <c r="BV2576">
        <v>34255833500051</v>
      </c>
      <c r="BX2576" t="s">
        <v>108</v>
      </c>
      <c r="BY2576">
        <v>1</v>
      </c>
      <c r="CA2576">
        <v>3</v>
      </c>
      <c r="CC2576">
        <v>41054531300042</v>
      </c>
      <c r="CE2576" t="s">
        <v>105</v>
      </c>
      <c r="CG2576">
        <v>3</v>
      </c>
      <c r="CM2576" t="s">
        <v>106</v>
      </c>
      <c r="CN2576" s="2">
        <v>42187</v>
      </c>
      <c r="CO2576">
        <v>0</v>
      </c>
      <c r="CQ2576" t="s">
        <v>105</v>
      </c>
      <c r="CR2576" t="s">
        <v>107</v>
      </c>
      <c r="CS2576">
        <v>41054531300042</v>
      </c>
      <c r="CU2576" t="s">
        <v>108</v>
      </c>
      <c r="CV2576" t="s">
        <v>109</v>
      </c>
      <c r="CW2576" t="s">
        <v>110</v>
      </c>
      <c r="CX2576" t="s">
        <v>111</v>
      </c>
      <c r="CY2576">
        <v>1</v>
      </c>
    </row>
    <row r="2577" spans="1:103" ht="15" hidden="1" customHeight="1" x14ac:dyDescent="0.2">
      <c r="A2577" t="s">
        <v>104</v>
      </c>
      <c r="B2577">
        <v>0</v>
      </c>
      <c r="D2577" t="s">
        <v>105</v>
      </c>
      <c r="K2577">
        <v>1</v>
      </c>
      <c r="M2577">
        <v>10</v>
      </c>
      <c r="N2577" t="s">
        <v>999</v>
      </c>
      <c r="O2577">
        <v>0</v>
      </c>
      <c r="R2577">
        <v>6127985</v>
      </c>
      <c r="S2577" s="2">
        <v>42143</v>
      </c>
      <c r="T2577">
        <v>20</v>
      </c>
      <c r="U2577">
        <v>1</v>
      </c>
      <c r="V2577">
        <v>1</v>
      </c>
      <c r="X2577">
        <v>0</v>
      </c>
      <c r="Y2577">
        <v>0</v>
      </c>
      <c r="Z2577" s="2">
        <v>42143</v>
      </c>
      <c r="AA2577" s="4" t="s">
        <v>1003</v>
      </c>
      <c r="AB2577">
        <v>23</v>
      </c>
      <c r="AC2577">
        <v>23</v>
      </c>
      <c r="AD2577" s="4" t="s">
        <v>1003</v>
      </c>
      <c r="AE2577">
        <v>2</v>
      </c>
      <c r="AF2577">
        <v>2</v>
      </c>
      <c r="AG2577" t="s">
        <v>789</v>
      </c>
      <c r="AH2577">
        <v>1225</v>
      </c>
      <c r="AI2577">
        <v>0.02</v>
      </c>
      <c r="AJ2577">
        <v>0.02</v>
      </c>
      <c r="AM2577">
        <v>454</v>
      </c>
      <c r="AN2577">
        <v>454</v>
      </c>
      <c r="AO2577">
        <v>1225</v>
      </c>
      <c r="AP2577">
        <v>10</v>
      </c>
      <c r="AQ2577">
        <v>10</v>
      </c>
      <c r="AR2577">
        <v>0.02</v>
      </c>
      <c r="AS2577">
        <v>0.02</v>
      </c>
      <c r="AV2577">
        <v>133</v>
      </c>
      <c r="AW2577">
        <v>133</v>
      </c>
      <c r="AX2577" t="s">
        <v>130</v>
      </c>
      <c r="AY2577" s="3" t="s">
        <v>1000</v>
      </c>
      <c r="AZ2577">
        <v>1</v>
      </c>
      <c r="BB2577" s="2">
        <v>42144</v>
      </c>
      <c r="BC2577" s="4" t="s">
        <v>369</v>
      </c>
      <c r="BD2577">
        <v>41054531300042</v>
      </c>
      <c r="BF2577" t="s">
        <v>108</v>
      </c>
      <c r="BG2577" t="s">
        <v>1001</v>
      </c>
      <c r="BH2577" t="s">
        <v>1002</v>
      </c>
      <c r="BJ2577" s="2">
        <v>42143</v>
      </c>
      <c r="BK2577">
        <v>3</v>
      </c>
      <c r="BM2577">
        <v>1409</v>
      </c>
      <c r="BO2577" t="s">
        <v>118</v>
      </c>
      <c r="BP2577">
        <v>24</v>
      </c>
      <c r="BR2577">
        <v>27</v>
      </c>
      <c r="BT2577">
        <v>1</v>
      </c>
      <c r="BV2577">
        <v>34255833500051</v>
      </c>
      <c r="BX2577" t="s">
        <v>108</v>
      </c>
      <c r="BY2577">
        <v>1</v>
      </c>
      <c r="CA2577">
        <v>3</v>
      </c>
      <c r="CC2577">
        <v>41054531300042</v>
      </c>
      <c r="CE2577" t="s">
        <v>105</v>
      </c>
      <c r="CG2577">
        <v>3</v>
      </c>
      <c r="CM2577" t="s">
        <v>106</v>
      </c>
      <c r="CN2577" s="2">
        <v>42187</v>
      </c>
      <c r="CO2577">
        <v>0</v>
      </c>
      <c r="CQ2577" t="s">
        <v>105</v>
      </c>
      <c r="CR2577" t="s">
        <v>107</v>
      </c>
      <c r="CS2577">
        <v>41054531300042</v>
      </c>
      <c r="CU2577" t="s">
        <v>108</v>
      </c>
      <c r="CV2577" t="s">
        <v>109</v>
      </c>
      <c r="CW2577" t="s">
        <v>110</v>
      </c>
      <c r="CX2577" t="s">
        <v>111</v>
      </c>
      <c r="CY2577">
        <v>1</v>
      </c>
    </row>
    <row r="2578" spans="1:103" ht="15" hidden="1" customHeight="1" x14ac:dyDescent="0.2">
      <c r="A2578" t="s">
        <v>104</v>
      </c>
      <c r="B2578">
        <v>0</v>
      </c>
      <c r="D2578" t="s">
        <v>105</v>
      </c>
      <c r="K2578">
        <v>1</v>
      </c>
      <c r="M2578">
        <v>10</v>
      </c>
      <c r="N2578" t="s">
        <v>999</v>
      </c>
      <c r="O2578">
        <v>0</v>
      </c>
      <c r="R2578">
        <v>6127985</v>
      </c>
      <c r="S2578" s="2">
        <v>42143</v>
      </c>
      <c r="T2578">
        <v>20</v>
      </c>
      <c r="U2578">
        <v>1</v>
      </c>
      <c r="V2578">
        <v>1</v>
      </c>
      <c r="X2578">
        <v>0</v>
      </c>
      <c r="Y2578">
        <v>0</v>
      </c>
      <c r="Z2578" s="2">
        <v>42143</v>
      </c>
      <c r="AA2578" s="4" t="s">
        <v>1003</v>
      </c>
      <c r="AB2578">
        <v>23</v>
      </c>
      <c r="AC2578">
        <v>23</v>
      </c>
      <c r="AD2578" s="4" t="s">
        <v>1003</v>
      </c>
      <c r="AE2578">
        <v>2</v>
      </c>
      <c r="AF2578">
        <v>2</v>
      </c>
      <c r="AG2578" t="s">
        <v>790</v>
      </c>
      <c r="AH2578">
        <v>1797</v>
      </c>
      <c r="AI2578">
        <v>0.02</v>
      </c>
      <c r="AJ2578">
        <v>0.02</v>
      </c>
      <c r="AM2578">
        <v>454</v>
      </c>
      <c r="AN2578">
        <v>454</v>
      </c>
      <c r="AO2578">
        <v>1797</v>
      </c>
      <c r="AP2578">
        <v>10</v>
      </c>
      <c r="AQ2578">
        <v>10</v>
      </c>
      <c r="AR2578">
        <v>0.02</v>
      </c>
      <c r="AS2578">
        <v>0.02</v>
      </c>
      <c r="AV2578">
        <v>133</v>
      </c>
      <c r="AW2578">
        <v>133</v>
      </c>
      <c r="AX2578" t="s">
        <v>130</v>
      </c>
      <c r="AY2578" s="3" t="s">
        <v>1000</v>
      </c>
      <c r="AZ2578">
        <v>1</v>
      </c>
      <c r="BB2578" s="2">
        <v>42144</v>
      </c>
      <c r="BC2578" s="4" t="s">
        <v>369</v>
      </c>
      <c r="BD2578">
        <v>41054531300042</v>
      </c>
      <c r="BF2578" t="s">
        <v>108</v>
      </c>
      <c r="BG2578" t="s">
        <v>1001</v>
      </c>
      <c r="BH2578" t="s">
        <v>1002</v>
      </c>
      <c r="BJ2578" s="2">
        <v>42143</v>
      </c>
      <c r="BK2578">
        <v>3</v>
      </c>
      <c r="BM2578">
        <v>1409</v>
      </c>
      <c r="BO2578" t="s">
        <v>118</v>
      </c>
      <c r="BP2578">
        <v>24</v>
      </c>
      <c r="BR2578">
        <v>27</v>
      </c>
      <c r="BT2578">
        <v>1</v>
      </c>
      <c r="BV2578">
        <v>34255833500051</v>
      </c>
      <c r="BX2578" t="s">
        <v>108</v>
      </c>
      <c r="BY2578">
        <v>1</v>
      </c>
      <c r="CA2578">
        <v>3</v>
      </c>
      <c r="CC2578">
        <v>41054531300042</v>
      </c>
      <c r="CE2578" t="s">
        <v>105</v>
      </c>
      <c r="CG2578">
        <v>3</v>
      </c>
      <c r="CM2578" t="s">
        <v>106</v>
      </c>
      <c r="CN2578" s="2">
        <v>42187</v>
      </c>
      <c r="CO2578">
        <v>0</v>
      </c>
      <c r="CQ2578" t="s">
        <v>105</v>
      </c>
      <c r="CR2578" t="s">
        <v>107</v>
      </c>
      <c r="CS2578">
        <v>41054531300042</v>
      </c>
      <c r="CU2578" t="s">
        <v>108</v>
      </c>
      <c r="CV2578" t="s">
        <v>109</v>
      </c>
      <c r="CW2578" t="s">
        <v>110</v>
      </c>
      <c r="CX2578" t="s">
        <v>111</v>
      </c>
      <c r="CY2578">
        <v>1</v>
      </c>
    </row>
    <row r="2579" spans="1:103" ht="15" hidden="1" customHeight="1" x14ac:dyDescent="0.2">
      <c r="A2579" t="s">
        <v>104</v>
      </c>
      <c r="B2579">
        <v>0</v>
      </c>
      <c r="D2579" t="s">
        <v>105</v>
      </c>
      <c r="K2579">
        <v>1</v>
      </c>
      <c r="M2579">
        <v>10</v>
      </c>
      <c r="N2579" t="s">
        <v>999</v>
      </c>
      <c r="O2579">
        <v>0</v>
      </c>
      <c r="R2579">
        <v>6127985</v>
      </c>
      <c r="S2579" s="2">
        <v>42143</v>
      </c>
      <c r="T2579">
        <v>20</v>
      </c>
      <c r="U2579">
        <v>1</v>
      </c>
      <c r="V2579">
        <v>1</v>
      </c>
      <c r="X2579">
        <v>0</v>
      </c>
      <c r="Y2579">
        <v>0</v>
      </c>
      <c r="Z2579" s="2">
        <v>42143</v>
      </c>
      <c r="AA2579" s="4" t="s">
        <v>1003</v>
      </c>
      <c r="AB2579">
        <v>23</v>
      </c>
      <c r="AC2579">
        <v>23</v>
      </c>
      <c r="AD2579" s="4" t="s">
        <v>1003</v>
      </c>
      <c r="AE2579">
        <v>2</v>
      </c>
      <c r="AF2579">
        <v>2</v>
      </c>
      <c r="AG2579" t="s">
        <v>791</v>
      </c>
      <c r="AH2579">
        <v>1226</v>
      </c>
      <c r="AI2579">
        <v>0.03</v>
      </c>
      <c r="AJ2579">
        <v>0.03</v>
      </c>
      <c r="AM2579">
        <v>454</v>
      </c>
      <c r="AN2579">
        <v>454</v>
      </c>
      <c r="AO2579">
        <v>1226</v>
      </c>
      <c r="AP2579">
        <v>10</v>
      </c>
      <c r="AQ2579">
        <v>10</v>
      </c>
      <c r="AR2579">
        <v>0.03</v>
      </c>
      <c r="AS2579">
        <v>0.03</v>
      </c>
      <c r="AV2579">
        <v>133</v>
      </c>
      <c r="AW2579">
        <v>133</v>
      </c>
      <c r="AX2579" t="s">
        <v>130</v>
      </c>
      <c r="AY2579" s="3" t="s">
        <v>1000</v>
      </c>
      <c r="AZ2579">
        <v>1</v>
      </c>
      <c r="BB2579" s="2">
        <v>42144</v>
      </c>
      <c r="BC2579" s="4" t="s">
        <v>369</v>
      </c>
      <c r="BD2579">
        <v>41054531300042</v>
      </c>
      <c r="BF2579" t="s">
        <v>108</v>
      </c>
      <c r="BG2579" t="s">
        <v>1001</v>
      </c>
      <c r="BH2579" t="s">
        <v>1002</v>
      </c>
      <c r="BJ2579" s="2">
        <v>42143</v>
      </c>
      <c r="BK2579">
        <v>3</v>
      </c>
      <c r="BM2579">
        <v>1409</v>
      </c>
      <c r="BO2579" t="s">
        <v>118</v>
      </c>
      <c r="BP2579">
        <v>24</v>
      </c>
      <c r="BR2579">
        <v>27</v>
      </c>
      <c r="BT2579">
        <v>1</v>
      </c>
      <c r="BV2579">
        <v>34255833500051</v>
      </c>
      <c r="BX2579" t="s">
        <v>108</v>
      </c>
      <c r="BY2579">
        <v>1</v>
      </c>
      <c r="CA2579">
        <v>3</v>
      </c>
      <c r="CC2579">
        <v>41054531300042</v>
      </c>
      <c r="CE2579" t="s">
        <v>105</v>
      </c>
      <c r="CG2579">
        <v>3</v>
      </c>
      <c r="CM2579" t="s">
        <v>106</v>
      </c>
      <c r="CN2579" s="2">
        <v>42187</v>
      </c>
      <c r="CO2579">
        <v>0</v>
      </c>
      <c r="CQ2579" t="s">
        <v>105</v>
      </c>
      <c r="CR2579" t="s">
        <v>107</v>
      </c>
      <c r="CS2579">
        <v>41054531300042</v>
      </c>
      <c r="CU2579" t="s">
        <v>108</v>
      </c>
      <c r="CV2579" t="s">
        <v>109</v>
      </c>
      <c r="CW2579" t="s">
        <v>110</v>
      </c>
      <c r="CX2579" t="s">
        <v>111</v>
      </c>
      <c r="CY2579">
        <v>1</v>
      </c>
    </row>
    <row r="2580" spans="1:103" ht="15" hidden="1" customHeight="1" x14ac:dyDescent="0.2">
      <c r="A2580" t="s">
        <v>104</v>
      </c>
      <c r="B2580">
        <v>0</v>
      </c>
      <c r="D2580" t="s">
        <v>105</v>
      </c>
      <c r="K2580">
        <v>1</v>
      </c>
      <c r="M2580">
        <v>10</v>
      </c>
      <c r="N2580" t="s">
        <v>999</v>
      </c>
      <c r="O2580">
        <v>0</v>
      </c>
      <c r="R2580">
        <v>6127985</v>
      </c>
      <c r="S2580" s="2">
        <v>42143</v>
      </c>
      <c r="T2580">
        <v>20</v>
      </c>
      <c r="U2580">
        <v>1</v>
      </c>
      <c r="V2580">
        <v>1</v>
      </c>
      <c r="X2580">
        <v>0</v>
      </c>
      <c r="Y2580">
        <v>0</v>
      </c>
      <c r="Z2580" s="2">
        <v>42143</v>
      </c>
      <c r="AA2580" s="4" t="s">
        <v>1003</v>
      </c>
      <c r="AB2580">
        <v>23</v>
      </c>
      <c r="AC2580">
        <v>23</v>
      </c>
      <c r="AD2580" s="4" t="s">
        <v>1003</v>
      </c>
      <c r="AE2580">
        <v>2</v>
      </c>
      <c r="AF2580">
        <v>2</v>
      </c>
      <c r="AG2580" t="s">
        <v>792</v>
      </c>
      <c r="AH2580">
        <v>7143</v>
      </c>
      <c r="AI2580">
        <v>0.02</v>
      </c>
      <c r="AJ2580">
        <v>0.02</v>
      </c>
      <c r="AM2580">
        <v>454</v>
      </c>
      <c r="AN2580">
        <v>454</v>
      </c>
      <c r="AO2580">
        <v>7143</v>
      </c>
      <c r="AP2580">
        <v>10</v>
      </c>
      <c r="AQ2580">
        <v>10</v>
      </c>
      <c r="AR2580">
        <v>0.02</v>
      </c>
      <c r="AS2580">
        <v>0.02</v>
      </c>
      <c r="AV2580">
        <v>133</v>
      </c>
      <c r="AW2580">
        <v>133</v>
      </c>
      <c r="AX2580" t="s">
        <v>130</v>
      </c>
      <c r="AY2580" s="3" t="s">
        <v>1000</v>
      </c>
      <c r="AZ2580">
        <v>1</v>
      </c>
      <c r="BB2580" s="2">
        <v>42144</v>
      </c>
      <c r="BC2580" s="4" t="s">
        <v>369</v>
      </c>
      <c r="BD2580">
        <v>41054531300042</v>
      </c>
      <c r="BF2580" t="s">
        <v>108</v>
      </c>
      <c r="BG2580" t="s">
        <v>1001</v>
      </c>
      <c r="BH2580" t="s">
        <v>1002</v>
      </c>
      <c r="BJ2580" s="2">
        <v>42143</v>
      </c>
      <c r="BK2580">
        <v>3</v>
      </c>
      <c r="BM2580">
        <v>1409</v>
      </c>
      <c r="BO2580" t="s">
        <v>118</v>
      </c>
      <c r="BP2580">
        <v>24</v>
      </c>
      <c r="BR2580">
        <v>27</v>
      </c>
      <c r="BT2580">
        <v>1</v>
      </c>
      <c r="BV2580">
        <v>34255833500051</v>
      </c>
      <c r="BX2580" t="s">
        <v>108</v>
      </c>
      <c r="BY2580">
        <v>1</v>
      </c>
      <c r="CA2580">
        <v>3</v>
      </c>
      <c r="CC2580">
        <v>41054531300042</v>
      </c>
      <c r="CE2580" t="s">
        <v>105</v>
      </c>
      <c r="CG2580">
        <v>3</v>
      </c>
      <c r="CM2580" t="s">
        <v>106</v>
      </c>
      <c r="CN2580" s="2">
        <v>42187</v>
      </c>
      <c r="CO2580">
        <v>0</v>
      </c>
      <c r="CQ2580" t="s">
        <v>105</v>
      </c>
      <c r="CR2580" t="s">
        <v>107</v>
      </c>
      <c r="CS2580">
        <v>41054531300042</v>
      </c>
      <c r="CU2580" t="s">
        <v>108</v>
      </c>
      <c r="CV2580" t="s">
        <v>109</v>
      </c>
      <c r="CW2580" t="s">
        <v>110</v>
      </c>
      <c r="CX2580" t="s">
        <v>111</v>
      </c>
      <c r="CY2580">
        <v>1</v>
      </c>
    </row>
    <row r="2581" spans="1:103" ht="15" hidden="1" customHeight="1" x14ac:dyDescent="0.2">
      <c r="A2581" t="s">
        <v>104</v>
      </c>
      <c r="B2581">
        <v>0</v>
      </c>
      <c r="D2581" t="s">
        <v>105</v>
      </c>
      <c r="K2581">
        <v>1</v>
      </c>
      <c r="M2581">
        <v>10</v>
      </c>
      <c r="N2581" t="s">
        <v>999</v>
      </c>
      <c r="O2581">
        <v>0</v>
      </c>
      <c r="R2581">
        <v>6127985</v>
      </c>
      <c r="S2581" s="2">
        <v>42143</v>
      </c>
      <c r="T2581">
        <v>20</v>
      </c>
      <c r="U2581">
        <v>1</v>
      </c>
      <c r="V2581">
        <v>1</v>
      </c>
      <c r="X2581">
        <v>0</v>
      </c>
      <c r="Y2581">
        <v>0</v>
      </c>
      <c r="Z2581" s="2">
        <v>42143</v>
      </c>
      <c r="AA2581" s="4" t="s">
        <v>1003</v>
      </c>
      <c r="AB2581">
        <v>23</v>
      </c>
      <c r="AC2581">
        <v>23</v>
      </c>
      <c r="AD2581" s="4" t="s">
        <v>1003</v>
      </c>
      <c r="AE2581">
        <v>2</v>
      </c>
      <c r="AF2581">
        <v>2</v>
      </c>
      <c r="AG2581" t="s">
        <v>793</v>
      </c>
      <c r="AH2581">
        <v>1707</v>
      </c>
      <c r="AI2581">
        <v>5.0000000000000001E-3</v>
      </c>
      <c r="AJ2581">
        <v>5.0000000000000001E-3</v>
      </c>
      <c r="AK2581">
        <v>712</v>
      </c>
      <c r="AL2581">
        <v>712</v>
      </c>
      <c r="AM2581">
        <v>405</v>
      </c>
      <c r="AN2581">
        <v>405</v>
      </c>
      <c r="AO2581">
        <v>1707</v>
      </c>
      <c r="AP2581">
        <v>10</v>
      </c>
      <c r="AQ2581">
        <v>10</v>
      </c>
      <c r="AR2581">
        <v>5.0000000000000001E-3</v>
      </c>
      <c r="AS2581">
        <v>5.0000000000000001E-3</v>
      </c>
      <c r="AT2581">
        <v>1168</v>
      </c>
      <c r="AU2581">
        <v>1168</v>
      </c>
      <c r="AV2581">
        <v>133</v>
      </c>
      <c r="AW2581">
        <v>133</v>
      </c>
      <c r="AX2581" t="s">
        <v>130</v>
      </c>
      <c r="AY2581" s="3" t="s">
        <v>1000</v>
      </c>
      <c r="AZ2581">
        <v>1</v>
      </c>
      <c r="BB2581" s="2">
        <v>42144</v>
      </c>
      <c r="BC2581" s="4" t="s">
        <v>369</v>
      </c>
      <c r="BD2581">
        <v>41054531300042</v>
      </c>
      <c r="BF2581" t="s">
        <v>108</v>
      </c>
      <c r="BG2581" t="s">
        <v>1001</v>
      </c>
      <c r="BH2581" t="s">
        <v>1002</v>
      </c>
      <c r="BJ2581" s="2">
        <v>42143</v>
      </c>
      <c r="BK2581">
        <v>3</v>
      </c>
      <c r="BM2581">
        <v>1409</v>
      </c>
      <c r="BO2581" t="s">
        <v>118</v>
      </c>
      <c r="BP2581">
        <v>24</v>
      </c>
      <c r="BR2581">
        <v>27</v>
      </c>
      <c r="BT2581">
        <v>1</v>
      </c>
      <c r="BV2581">
        <v>34255833500051</v>
      </c>
      <c r="BX2581" t="s">
        <v>108</v>
      </c>
      <c r="BY2581">
        <v>1</v>
      </c>
      <c r="CA2581">
        <v>3</v>
      </c>
      <c r="CC2581">
        <v>41054531300042</v>
      </c>
      <c r="CE2581" t="s">
        <v>105</v>
      </c>
      <c r="CG2581">
        <v>3</v>
      </c>
      <c r="CM2581" t="s">
        <v>106</v>
      </c>
      <c r="CN2581" s="2">
        <v>42187</v>
      </c>
      <c r="CO2581">
        <v>0</v>
      </c>
      <c r="CQ2581" t="s">
        <v>105</v>
      </c>
      <c r="CR2581" t="s">
        <v>107</v>
      </c>
      <c r="CS2581">
        <v>41054531300042</v>
      </c>
      <c r="CU2581" t="s">
        <v>108</v>
      </c>
      <c r="CV2581" t="s">
        <v>109</v>
      </c>
      <c r="CW2581" t="s">
        <v>110</v>
      </c>
      <c r="CX2581" t="s">
        <v>111</v>
      </c>
      <c r="CY2581">
        <v>1</v>
      </c>
    </row>
    <row r="2582" spans="1:103" ht="15" hidden="1" customHeight="1" x14ac:dyDescent="0.2">
      <c r="A2582" t="s">
        <v>104</v>
      </c>
      <c r="B2582">
        <v>0</v>
      </c>
      <c r="D2582" t="s">
        <v>105</v>
      </c>
      <c r="K2582">
        <v>1</v>
      </c>
      <c r="M2582">
        <v>10</v>
      </c>
      <c r="N2582" t="s">
        <v>999</v>
      </c>
      <c r="O2582">
        <v>0</v>
      </c>
      <c r="R2582">
        <v>6127985</v>
      </c>
      <c r="S2582" s="2">
        <v>42143</v>
      </c>
      <c r="T2582">
        <v>20</v>
      </c>
      <c r="U2582">
        <v>1</v>
      </c>
      <c r="V2582">
        <v>1</v>
      </c>
      <c r="X2582">
        <v>0</v>
      </c>
      <c r="Y2582">
        <v>0</v>
      </c>
      <c r="Z2582" s="2">
        <v>42143</v>
      </c>
      <c r="AA2582" s="4" t="s">
        <v>1003</v>
      </c>
      <c r="AB2582">
        <v>3</v>
      </c>
      <c r="AC2582">
        <v>3</v>
      </c>
      <c r="AD2582" s="4" t="s">
        <v>1003</v>
      </c>
      <c r="AE2582">
        <v>2</v>
      </c>
      <c r="AF2582">
        <v>2</v>
      </c>
      <c r="AG2582" t="s">
        <v>272</v>
      </c>
      <c r="AH2582">
        <v>1395</v>
      </c>
      <c r="AI2582">
        <v>5</v>
      </c>
      <c r="AJ2582">
        <v>5</v>
      </c>
      <c r="AM2582">
        <v>422</v>
      </c>
      <c r="AN2582">
        <v>422</v>
      </c>
      <c r="AO2582">
        <v>1395</v>
      </c>
      <c r="AP2582">
        <v>10</v>
      </c>
      <c r="AQ2582">
        <v>10</v>
      </c>
      <c r="AR2582">
        <v>5</v>
      </c>
      <c r="AS2582">
        <v>5</v>
      </c>
      <c r="AV2582">
        <v>323</v>
      </c>
      <c r="AW2582">
        <v>323</v>
      </c>
      <c r="AX2582" t="s">
        <v>273</v>
      </c>
      <c r="AY2582" s="3" t="s">
        <v>1000</v>
      </c>
      <c r="AZ2582">
        <v>1</v>
      </c>
      <c r="BB2582" s="2">
        <v>42144</v>
      </c>
      <c r="BC2582" s="4" t="s">
        <v>369</v>
      </c>
      <c r="BD2582">
        <v>41054531300042</v>
      </c>
      <c r="BF2582" t="s">
        <v>108</v>
      </c>
      <c r="BG2582" t="s">
        <v>1001</v>
      </c>
      <c r="BH2582" t="s">
        <v>1002</v>
      </c>
      <c r="BJ2582" s="2">
        <v>42143</v>
      </c>
      <c r="BK2582">
        <v>3</v>
      </c>
      <c r="BM2582">
        <v>1409</v>
      </c>
      <c r="BO2582" t="s">
        <v>118</v>
      </c>
      <c r="BP2582">
        <v>24</v>
      </c>
      <c r="BR2582">
        <v>27</v>
      </c>
      <c r="BT2582">
        <v>1</v>
      </c>
      <c r="BV2582">
        <v>34255833500051</v>
      </c>
      <c r="BX2582" t="s">
        <v>108</v>
      </c>
      <c r="BY2582">
        <v>1</v>
      </c>
      <c r="CA2582">
        <v>3</v>
      </c>
      <c r="CC2582">
        <v>41054531300042</v>
      </c>
      <c r="CE2582" t="s">
        <v>105</v>
      </c>
      <c r="CG2582">
        <v>3</v>
      </c>
      <c r="CM2582" t="s">
        <v>106</v>
      </c>
      <c r="CN2582" s="2">
        <v>42187</v>
      </c>
      <c r="CO2582">
        <v>0</v>
      </c>
      <c r="CQ2582" t="s">
        <v>105</v>
      </c>
      <c r="CR2582" t="s">
        <v>107</v>
      </c>
      <c r="CS2582">
        <v>41054531300042</v>
      </c>
      <c r="CU2582" t="s">
        <v>108</v>
      </c>
      <c r="CV2582" t="s">
        <v>109</v>
      </c>
      <c r="CW2582" t="s">
        <v>110</v>
      </c>
      <c r="CX2582" t="s">
        <v>111</v>
      </c>
      <c r="CY2582">
        <v>1</v>
      </c>
    </row>
    <row r="2583" spans="1:103" ht="15" hidden="1" customHeight="1" x14ac:dyDescent="0.2">
      <c r="A2583" t="s">
        <v>104</v>
      </c>
      <c r="B2583">
        <v>0</v>
      </c>
      <c r="D2583" t="s">
        <v>105</v>
      </c>
      <c r="K2583">
        <v>1</v>
      </c>
      <c r="M2583">
        <v>10</v>
      </c>
      <c r="N2583" t="s">
        <v>999</v>
      </c>
      <c r="O2583">
        <v>0</v>
      </c>
      <c r="R2583">
        <v>6127985</v>
      </c>
      <c r="S2583" s="2">
        <v>42143</v>
      </c>
      <c r="T2583">
        <v>20</v>
      </c>
      <c r="U2583">
        <v>1</v>
      </c>
      <c r="V2583">
        <v>1</v>
      </c>
      <c r="X2583">
        <v>0</v>
      </c>
      <c r="Y2583">
        <v>0</v>
      </c>
      <c r="Z2583" s="2">
        <v>42143</v>
      </c>
      <c r="AA2583" s="4" t="s">
        <v>1003</v>
      </c>
      <c r="AB2583">
        <v>23</v>
      </c>
      <c r="AC2583">
        <v>23</v>
      </c>
      <c r="AD2583" s="4" t="s">
        <v>1003</v>
      </c>
      <c r="AE2583">
        <v>2</v>
      </c>
      <c r="AF2583">
        <v>2</v>
      </c>
      <c r="AG2583" t="s">
        <v>274</v>
      </c>
      <c r="AH2583">
        <v>1467</v>
      </c>
      <c r="AI2583">
        <v>0.5</v>
      </c>
      <c r="AJ2583">
        <v>0.5</v>
      </c>
      <c r="AM2583">
        <v>357</v>
      </c>
      <c r="AN2583">
        <v>357</v>
      </c>
      <c r="AO2583">
        <v>1467</v>
      </c>
      <c r="AP2583">
        <v>10</v>
      </c>
      <c r="AQ2583">
        <v>10</v>
      </c>
      <c r="AR2583">
        <v>0.5</v>
      </c>
      <c r="AS2583">
        <v>0.5</v>
      </c>
      <c r="AV2583">
        <v>133</v>
      </c>
      <c r="AW2583">
        <v>133</v>
      </c>
      <c r="AX2583" t="s">
        <v>130</v>
      </c>
      <c r="AY2583" s="3" t="s">
        <v>1000</v>
      </c>
      <c r="AZ2583">
        <v>1</v>
      </c>
      <c r="BB2583" s="2">
        <v>42144</v>
      </c>
      <c r="BC2583" s="4" t="s">
        <v>369</v>
      </c>
      <c r="BD2583">
        <v>41054531300042</v>
      </c>
      <c r="BF2583" t="s">
        <v>108</v>
      </c>
      <c r="BG2583" t="s">
        <v>1001</v>
      </c>
      <c r="BH2583" t="s">
        <v>1002</v>
      </c>
      <c r="BJ2583" s="2">
        <v>42143</v>
      </c>
      <c r="BK2583">
        <v>3</v>
      </c>
      <c r="BM2583">
        <v>1409</v>
      </c>
      <c r="BO2583" t="s">
        <v>118</v>
      </c>
      <c r="BP2583">
        <v>24</v>
      </c>
      <c r="BR2583">
        <v>27</v>
      </c>
      <c r="BT2583">
        <v>1</v>
      </c>
      <c r="BV2583">
        <v>34255833500051</v>
      </c>
      <c r="BX2583" t="s">
        <v>108</v>
      </c>
      <c r="BY2583">
        <v>1</v>
      </c>
      <c r="CA2583">
        <v>3</v>
      </c>
      <c r="CC2583">
        <v>41054531300042</v>
      </c>
      <c r="CE2583" t="s">
        <v>105</v>
      </c>
      <c r="CG2583">
        <v>3</v>
      </c>
      <c r="CM2583" t="s">
        <v>106</v>
      </c>
      <c r="CN2583" s="2">
        <v>42187</v>
      </c>
      <c r="CO2583">
        <v>0</v>
      </c>
      <c r="CQ2583" t="s">
        <v>105</v>
      </c>
      <c r="CR2583" t="s">
        <v>107</v>
      </c>
      <c r="CS2583">
        <v>41054531300042</v>
      </c>
      <c r="CU2583" t="s">
        <v>108</v>
      </c>
      <c r="CV2583" t="s">
        <v>109</v>
      </c>
      <c r="CW2583" t="s">
        <v>110</v>
      </c>
      <c r="CX2583" t="s">
        <v>111</v>
      </c>
      <c r="CY2583">
        <v>1</v>
      </c>
    </row>
    <row r="2584" spans="1:103" ht="15" hidden="1" customHeight="1" x14ac:dyDescent="0.2">
      <c r="A2584" t="s">
        <v>104</v>
      </c>
      <c r="B2584">
        <v>0</v>
      </c>
      <c r="D2584" t="s">
        <v>105</v>
      </c>
      <c r="K2584">
        <v>1</v>
      </c>
      <c r="M2584">
        <v>10</v>
      </c>
      <c r="N2584" t="s">
        <v>999</v>
      </c>
      <c r="O2584">
        <v>0</v>
      </c>
      <c r="R2584">
        <v>6127985</v>
      </c>
      <c r="S2584" s="2">
        <v>42143</v>
      </c>
      <c r="T2584">
        <v>20</v>
      </c>
      <c r="U2584">
        <v>1</v>
      </c>
      <c r="V2584">
        <v>1</v>
      </c>
      <c r="X2584">
        <v>0</v>
      </c>
      <c r="Y2584">
        <v>0</v>
      </c>
      <c r="Z2584" s="2">
        <v>42143</v>
      </c>
      <c r="AA2584" s="4" t="s">
        <v>1003</v>
      </c>
      <c r="AB2584">
        <v>23</v>
      </c>
      <c r="AC2584">
        <v>23</v>
      </c>
      <c r="AD2584" s="4" t="s">
        <v>1003</v>
      </c>
      <c r="AE2584">
        <v>2</v>
      </c>
      <c r="AF2584">
        <v>2</v>
      </c>
      <c r="AG2584" t="s">
        <v>794</v>
      </c>
      <c r="AH2584">
        <v>1880</v>
      </c>
      <c r="AI2584">
        <v>0.02</v>
      </c>
      <c r="AJ2584">
        <v>0.02</v>
      </c>
      <c r="AM2584">
        <v>454</v>
      </c>
      <c r="AN2584">
        <v>454</v>
      </c>
      <c r="AO2584">
        <v>1880</v>
      </c>
      <c r="AP2584">
        <v>10</v>
      </c>
      <c r="AQ2584">
        <v>10</v>
      </c>
      <c r="AR2584">
        <v>0.02</v>
      </c>
      <c r="AS2584">
        <v>0.02</v>
      </c>
      <c r="AV2584">
        <v>133</v>
      </c>
      <c r="AW2584">
        <v>133</v>
      </c>
      <c r="AX2584" t="s">
        <v>130</v>
      </c>
      <c r="AY2584" s="3" t="s">
        <v>1000</v>
      </c>
      <c r="AZ2584">
        <v>1</v>
      </c>
      <c r="BB2584" s="2">
        <v>42144</v>
      </c>
      <c r="BC2584" s="4" t="s">
        <v>369</v>
      </c>
      <c r="BD2584">
        <v>41054531300042</v>
      </c>
      <c r="BF2584" t="s">
        <v>108</v>
      </c>
      <c r="BG2584" t="s">
        <v>1001</v>
      </c>
      <c r="BH2584" t="s">
        <v>1002</v>
      </c>
      <c r="BJ2584" s="2">
        <v>42143</v>
      </c>
      <c r="BK2584">
        <v>3</v>
      </c>
      <c r="BM2584">
        <v>1409</v>
      </c>
      <c r="BO2584" t="s">
        <v>118</v>
      </c>
      <c r="BP2584">
        <v>24</v>
      </c>
      <c r="BR2584">
        <v>27</v>
      </c>
      <c r="BT2584">
        <v>1</v>
      </c>
      <c r="BV2584">
        <v>34255833500051</v>
      </c>
      <c r="BX2584" t="s">
        <v>108</v>
      </c>
      <c r="BY2584">
        <v>1</v>
      </c>
      <c r="CA2584">
        <v>3</v>
      </c>
      <c r="CC2584">
        <v>41054531300042</v>
      </c>
      <c r="CE2584" t="s">
        <v>105</v>
      </c>
      <c r="CG2584">
        <v>3</v>
      </c>
      <c r="CM2584" t="s">
        <v>106</v>
      </c>
      <c r="CN2584" s="2">
        <v>42187</v>
      </c>
      <c r="CO2584">
        <v>0</v>
      </c>
      <c r="CQ2584" t="s">
        <v>105</v>
      </c>
      <c r="CR2584" t="s">
        <v>107</v>
      </c>
      <c r="CS2584">
        <v>41054531300042</v>
      </c>
      <c r="CU2584" t="s">
        <v>108</v>
      </c>
      <c r="CV2584" t="s">
        <v>109</v>
      </c>
      <c r="CW2584" t="s">
        <v>110</v>
      </c>
      <c r="CX2584" t="s">
        <v>111</v>
      </c>
      <c r="CY2584">
        <v>1</v>
      </c>
    </row>
    <row r="2585" spans="1:103" ht="15" hidden="1" customHeight="1" x14ac:dyDescent="0.2">
      <c r="A2585" t="s">
        <v>104</v>
      </c>
      <c r="B2585">
        <v>0</v>
      </c>
      <c r="D2585" t="s">
        <v>105</v>
      </c>
      <c r="K2585">
        <v>1</v>
      </c>
      <c r="M2585">
        <v>10</v>
      </c>
      <c r="N2585" t="s">
        <v>999</v>
      </c>
      <c r="O2585">
        <v>0</v>
      </c>
      <c r="R2585">
        <v>6127985</v>
      </c>
      <c r="S2585" s="2">
        <v>42143</v>
      </c>
      <c r="T2585">
        <v>20</v>
      </c>
      <c r="U2585">
        <v>1</v>
      </c>
      <c r="V2585">
        <v>1</v>
      </c>
      <c r="X2585">
        <v>0</v>
      </c>
      <c r="Y2585">
        <v>0</v>
      </c>
      <c r="Z2585" s="2">
        <v>42143</v>
      </c>
      <c r="AA2585" s="4" t="s">
        <v>1003</v>
      </c>
      <c r="AB2585">
        <v>23</v>
      </c>
      <c r="AC2585">
        <v>23</v>
      </c>
      <c r="AD2585" s="4" t="s">
        <v>1003</v>
      </c>
      <c r="AE2585">
        <v>2</v>
      </c>
      <c r="AF2585">
        <v>2</v>
      </c>
      <c r="AG2585" t="s">
        <v>795</v>
      </c>
      <c r="AH2585">
        <v>1227</v>
      </c>
      <c r="AI2585">
        <v>0.02</v>
      </c>
      <c r="AJ2585">
        <v>0.02</v>
      </c>
      <c r="AM2585">
        <v>454</v>
      </c>
      <c r="AN2585">
        <v>454</v>
      </c>
      <c r="AO2585">
        <v>1227</v>
      </c>
      <c r="AP2585">
        <v>10</v>
      </c>
      <c r="AQ2585">
        <v>10</v>
      </c>
      <c r="AR2585">
        <v>0.02</v>
      </c>
      <c r="AS2585">
        <v>0.02</v>
      </c>
      <c r="AV2585">
        <v>133</v>
      </c>
      <c r="AW2585">
        <v>133</v>
      </c>
      <c r="AX2585" t="s">
        <v>130</v>
      </c>
      <c r="AY2585" s="3" t="s">
        <v>1000</v>
      </c>
      <c r="AZ2585">
        <v>1</v>
      </c>
      <c r="BB2585" s="2">
        <v>42144</v>
      </c>
      <c r="BC2585" s="4" t="s">
        <v>369</v>
      </c>
      <c r="BD2585">
        <v>41054531300042</v>
      </c>
      <c r="BF2585" t="s">
        <v>108</v>
      </c>
      <c r="BG2585" t="s">
        <v>1001</v>
      </c>
      <c r="BH2585" t="s">
        <v>1002</v>
      </c>
      <c r="BJ2585" s="2">
        <v>42143</v>
      </c>
      <c r="BK2585">
        <v>3</v>
      </c>
      <c r="BM2585">
        <v>1409</v>
      </c>
      <c r="BO2585" t="s">
        <v>118</v>
      </c>
      <c r="BP2585">
        <v>24</v>
      </c>
      <c r="BR2585">
        <v>27</v>
      </c>
      <c r="BT2585">
        <v>1</v>
      </c>
      <c r="BV2585">
        <v>34255833500051</v>
      </c>
      <c r="BX2585" t="s">
        <v>108</v>
      </c>
      <c r="BY2585">
        <v>1</v>
      </c>
      <c r="CA2585">
        <v>3</v>
      </c>
      <c r="CC2585">
        <v>41054531300042</v>
      </c>
      <c r="CE2585" t="s">
        <v>105</v>
      </c>
      <c r="CG2585">
        <v>3</v>
      </c>
      <c r="CM2585" t="s">
        <v>106</v>
      </c>
      <c r="CN2585" s="2">
        <v>42187</v>
      </c>
      <c r="CO2585">
        <v>0</v>
      </c>
      <c r="CQ2585" t="s">
        <v>105</v>
      </c>
      <c r="CR2585" t="s">
        <v>107</v>
      </c>
      <c r="CS2585">
        <v>41054531300042</v>
      </c>
      <c r="CU2585" t="s">
        <v>108</v>
      </c>
      <c r="CV2585" t="s">
        <v>109</v>
      </c>
      <c r="CW2585" t="s">
        <v>110</v>
      </c>
      <c r="CX2585" t="s">
        <v>111</v>
      </c>
      <c r="CY2585">
        <v>1</v>
      </c>
    </row>
    <row r="2586" spans="1:103" ht="15" hidden="1" customHeight="1" x14ac:dyDescent="0.2">
      <c r="A2586" t="s">
        <v>104</v>
      </c>
      <c r="B2586">
        <v>0</v>
      </c>
      <c r="D2586" t="s">
        <v>105</v>
      </c>
      <c r="K2586">
        <v>1</v>
      </c>
      <c r="M2586">
        <v>10</v>
      </c>
      <c r="N2586" t="s">
        <v>999</v>
      </c>
      <c r="O2586">
        <v>0</v>
      </c>
      <c r="R2586">
        <v>6127985</v>
      </c>
      <c r="S2586" s="2">
        <v>42143</v>
      </c>
      <c r="T2586">
        <v>20</v>
      </c>
      <c r="U2586">
        <v>1</v>
      </c>
      <c r="V2586">
        <v>1</v>
      </c>
      <c r="X2586">
        <v>0</v>
      </c>
      <c r="Y2586">
        <v>0</v>
      </c>
      <c r="Z2586" s="2">
        <v>42143</v>
      </c>
      <c r="AA2586" s="4" t="s">
        <v>1003</v>
      </c>
      <c r="AB2586">
        <v>23</v>
      </c>
      <c r="AC2586">
        <v>23</v>
      </c>
      <c r="AD2586" s="4" t="s">
        <v>1003</v>
      </c>
      <c r="AE2586">
        <v>2</v>
      </c>
      <c r="AF2586">
        <v>2</v>
      </c>
      <c r="AG2586" t="s">
        <v>796</v>
      </c>
      <c r="AH2586">
        <v>1228</v>
      </c>
      <c r="AI2586">
        <v>0.02</v>
      </c>
      <c r="AJ2586">
        <v>0.02</v>
      </c>
      <c r="AM2586">
        <v>454</v>
      </c>
      <c r="AN2586">
        <v>454</v>
      </c>
      <c r="AO2586">
        <v>1228</v>
      </c>
      <c r="AP2586">
        <v>10</v>
      </c>
      <c r="AQ2586">
        <v>10</v>
      </c>
      <c r="AR2586">
        <v>0.02</v>
      </c>
      <c r="AS2586">
        <v>0.02</v>
      </c>
      <c r="AV2586">
        <v>133</v>
      </c>
      <c r="AW2586">
        <v>133</v>
      </c>
      <c r="AX2586" t="s">
        <v>130</v>
      </c>
      <c r="AY2586" s="3" t="s">
        <v>1000</v>
      </c>
      <c r="AZ2586">
        <v>1</v>
      </c>
      <c r="BB2586" s="2">
        <v>42144</v>
      </c>
      <c r="BC2586" s="4" t="s">
        <v>369</v>
      </c>
      <c r="BD2586">
        <v>41054531300042</v>
      </c>
      <c r="BF2586" t="s">
        <v>108</v>
      </c>
      <c r="BG2586" t="s">
        <v>1001</v>
      </c>
      <c r="BH2586" t="s">
        <v>1002</v>
      </c>
      <c r="BJ2586" s="2">
        <v>42143</v>
      </c>
      <c r="BK2586">
        <v>3</v>
      </c>
      <c r="BM2586">
        <v>1409</v>
      </c>
      <c r="BO2586" t="s">
        <v>118</v>
      </c>
      <c r="BP2586">
        <v>24</v>
      </c>
      <c r="BR2586">
        <v>27</v>
      </c>
      <c r="BT2586">
        <v>1</v>
      </c>
      <c r="BV2586">
        <v>34255833500051</v>
      </c>
      <c r="BX2586" t="s">
        <v>108</v>
      </c>
      <c r="BY2586">
        <v>1</v>
      </c>
      <c r="CA2586">
        <v>3</v>
      </c>
      <c r="CC2586">
        <v>41054531300042</v>
      </c>
      <c r="CE2586" t="s">
        <v>105</v>
      </c>
      <c r="CG2586">
        <v>3</v>
      </c>
      <c r="CM2586" t="s">
        <v>106</v>
      </c>
      <c r="CN2586" s="2">
        <v>42187</v>
      </c>
      <c r="CO2586">
        <v>0</v>
      </c>
      <c r="CQ2586" t="s">
        <v>105</v>
      </c>
      <c r="CR2586" t="s">
        <v>107</v>
      </c>
      <c r="CS2586">
        <v>41054531300042</v>
      </c>
      <c r="CU2586" t="s">
        <v>108</v>
      </c>
      <c r="CV2586" t="s">
        <v>109</v>
      </c>
      <c r="CW2586" t="s">
        <v>110</v>
      </c>
      <c r="CX2586" t="s">
        <v>111</v>
      </c>
      <c r="CY2586">
        <v>1</v>
      </c>
    </row>
    <row r="2587" spans="1:103" ht="15" hidden="1" customHeight="1" x14ac:dyDescent="0.2">
      <c r="A2587" t="s">
        <v>104</v>
      </c>
      <c r="B2587">
        <v>0</v>
      </c>
      <c r="D2587" t="s">
        <v>105</v>
      </c>
      <c r="K2587">
        <v>1</v>
      </c>
      <c r="M2587">
        <v>10</v>
      </c>
      <c r="N2587" t="s">
        <v>999</v>
      </c>
      <c r="O2587">
        <v>0</v>
      </c>
      <c r="R2587">
        <v>6127985</v>
      </c>
      <c r="S2587" s="2">
        <v>42143</v>
      </c>
      <c r="T2587">
        <v>20</v>
      </c>
      <c r="U2587">
        <v>1</v>
      </c>
      <c r="V2587">
        <v>1</v>
      </c>
      <c r="X2587">
        <v>0</v>
      </c>
      <c r="Y2587">
        <v>0</v>
      </c>
      <c r="Z2587" s="2">
        <v>42143</v>
      </c>
      <c r="AA2587" s="4" t="s">
        <v>1003</v>
      </c>
      <c r="AB2587">
        <v>23</v>
      </c>
      <c r="AC2587">
        <v>23</v>
      </c>
      <c r="AD2587" s="4" t="s">
        <v>1003</v>
      </c>
      <c r="AE2587">
        <v>2</v>
      </c>
      <c r="AF2587">
        <v>2</v>
      </c>
      <c r="AG2587" t="s">
        <v>797</v>
      </c>
      <c r="AH2587">
        <v>1881</v>
      </c>
      <c r="AI2587">
        <v>0.02</v>
      </c>
      <c r="AJ2587">
        <v>0.02</v>
      </c>
      <c r="AM2587">
        <v>454</v>
      </c>
      <c r="AN2587">
        <v>454</v>
      </c>
      <c r="AO2587">
        <v>1881</v>
      </c>
      <c r="AP2587">
        <v>10</v>
      </c>
      <c r="AQ2587">
        <v>10</v>
      </c>
      <c r="AR2587">
        <v>0.02</v>
      </c>
      <c r="AS2587">
        <v>0.02</v>
      </c>
      <c r="AV2587">
        <v>133</v>
      </c>
      <c r="AW2587">
        <v>133</v>
      </c>
      <c r="AX2587" t="s">
        <v>130</v>
      </c>
      <c r="AY2587" s="3" t="s">
        <v>1000</v>
      </c>
      <c r="AZ2587">
        <v>1</v>
      </c>
      <c r="BB2587" s="2">
        <v>42144</v>
      </c>
      <c r="BC2587" s="4" t="s">
        <v>369</v>
      </c>
      <c r="BD2587">
        <v>41054531300042</v>
      </c>
      <c r="BF2587" t="s">
        <v>108</v>
      </c>
      <c r="BG2587" t="s">
        <v>1001</v>
      </c>
      <c r="BH2587" t="s">
        <v>1002</v>
      </c>
      <c r="BJ2587" s="2">
        <v>42143</v>
      </c>
      <c r="BK2587">
        <v>3</v>
      </c>
      <c r="BM2587">
        <v>1409</v>
      </c>
      <c r="BO2587" t="s">
        <v>118</v>
      </c>
      <c r="BP2587">
        <v>24</v>
      </c>
      <c r="BR2587">
        <v>27</v>
      </c>
      <c r="BT2587">
        <v>1</v>
      </c>
      <c r="BV2587">
        <v>34255833500051</v>
      </c>
      <c r="BX2587" t="s">
        <v>108</v>
      </c>
      <c r="BY2587">
        <v>1</v>
      </c>
      <c r="CA2587">
        <v>3</v>
      </c>
      <c r="CC2587">
        <v>41054531300042</v>
      </c>
      <c r="CE2587" t="s">
        <v>105</v>
      </c>
      <c r="CG2587">
        <v>3</v>
      </c>
      <c r="CM2587" t="s">
        <v>106</v>
      </c>
      <c r="CN2587" s="2">
        <v>42187</v>
      </c>
      <c r="CO2587">
        <v>0</v>
      </c>
      <c r="CQ2587" t="s">
        <v>105</v>
      </c>
      <c r="CR2587" t="s">
        <v>107</v>
      </c>
      <c r="CS2587">
        <v>41054531300042</v>
      </c>
      <c r="CU2587" t="s">
        <v>108</v>
      </c>
      <c r="CV2587" t="s">
        <v>109</v>
      </c>
      <c r="CW2587" t="s">
        <v>110</v>
      </c>
      <c r="CX2587" t="s">
        <v>111</v>
      </c>
      <c r="CY2587">
        <v>1</v>
      </c>
    </row>
    <row r="2588" spans="1:103" ht="15" hidden="1" customHeight="1" x14ac:dyDescent="0.2">
      <c r="A2588" t="s">
        <v>104</v>
      </c>
      <c r="B2588">
        <v>0</v>
      </c>
      <c r="D2588" t="s">
        <v>105</v>
      </c>
      <c r="K2588">
        <v>1</v>
      </c>
      <c r="M2588">
        <v>10</v>
      </c>
      <c r="N2588" t="s">
        <v>999</v>
      </c>
      <c r="O2588">
        <v>0</v>
      </c>
      <c r="R2588">
        <v>6127985</v>
      </c>
      <c r="S2588" s="2">
        <v>42143</v>
      </c>
      <c r="T2588">
        <v>20</v>
      </c>
      <c r="U2588">
        <v>2</v>
      </c>
      <c r="V2588">
        <v>2</v>
      </c>
      <c r="X2588">
        <v>0</v>
      </c>
      <c r="Y2588">
        <v>0</v>
      </c>
      <c r="Z2588" s="2">
        <v>42143</v>
      </c>
      <c r="AA2588" s="4" t="s">
        <v>1003</v>
      </c>
      <c r="AB2588">
        <v>23</v>
      </c>
      <c r="AC2588">
        <v>23</v>
      </c>
      <c r="AD2588" s="4" t="s">
        <v>1003</v>
      </c>
      <c r="AE2588">
        <v>2</v>
      </c>
      <c r="AF2588">
        <v>2</v>
      </c>
      <c r="AG2588" t="s">
        <v>798</v>
      </c>
      <c r="AH2588">
        <v>1516</v>
      </c>
      <c r="AI2588">
        <v>0.02</v>
      </c>
      <c r="AJ2588">
        <v>0.02</v>
      </c>
      <c r="AM2588">
        <v>454</v>
      </c>
      <c r="AN2588">
        <v>454</v>
      </c>
      <c r="AO2588">
        <v>1516</v>
      </c>
      <c r="AP2588">
        <v>10</v>
      </c>
      <c r="AQ2588">
        <v>10</v>
      </c>
      <c r="AR2588">
        <v>0.02</v>
      </c>
      <c r="AS2588">
        <v>0.02</v>
      </c>
      <c r="AV2588">
        <v>133</v>
      </c>
      <c r="AW2588">
        <v>133</v>
      </c>
      <c r="AX2588" t="s">
        <v>130</v>
      </c>
      <c r="AY2588" s="3" t="s">
        <v>1000</v>
      </c>
      <c r="AZ2588">
        <v>1</v>
      </c>
      <c r="BB2588" s="2">
        <v>42144</v>
      </c>
      <c r="BC2588" s="4" t="s">
        <v>369</v>
      </c>
      <c r="BD2588">
        <v>41054531300042</v>
      </c>
      <c r="BF2588" t="s">
        <v>108</v>
      </c>
      <c r="BG2588" t="s">
        <v>1001</v>
      </c>
      <c r="BH2588" t="s">
        <v>1002</v>
      </c>
      <c r="BJ2588" s="2">
        <v>42143</v>
      </c>
      <c r="BK2588">
        <v>3</v>
      </c>
      <c r="BM2588">
        <v>1409</v>
      </c>
      <c r="BO2588" t="s">
        <v>118</v>
      </c>
      <c r="BP2588">
        <v>24</v>
      </c>
      <c r="BR2588">
        <v>27</v>
      </c>
      <c r="BT2588">
        <v>1</v>
      </c>
      <c r="BV2588">
        <v>34255833500051</v>
      </c>
      <c r="BX2588" t="s">
        <v>108</v>
      </c>
      <c r="BY2588">
        <v>1</v>
      </c>
      <c r="CA2588">
        <v>3</v>
      </c>
      <c r="CC2588">
        <v>41054531300042</v>
      </c>
      <c r="CE2588" t="s">
        <v>105</v>
      </c>
      <c r="CG2588">
        <v>3</v>
      </c>
      <c r="CM2588" t="s">
        <v>106</v>
      </c>
      <c r="CN2588" s="2">
        <v>42187</v>
      </c>
      <c r="CO2588">
        <v>0</v>
      </c>
      <c r="CQ2588" t="s">
        <v>105</v>
      </c>
      <c r="CR2588" t="s">
        <v>107</v>
      </c>
      <c r="CS2588">
        <v>41054531300042</v>
      </c>
      <c r="CU2588" t="s">
        <v>108</v>
      </c>
      <c r="CV2588" t="s">
        <v>109</v>
      </c>
      <c r="CW2588" t="s">
        <v>110</v>
      </c>
      <c r="CX2588" t="s">
        <v>111</v>
      </c>
      <c r="CY2588">
        <v>1</v>
      </c>
    </row>
    <row r="2589" spans="1:103" ht="15" hidden="1" customHeight="1" x14ac:dyDescent="0.2">
      <c r="A2589" t="s">
        <v>104</v>
      </c>
      <c r="B2589">
        <v>0</v>
      </c>
      <c r="D2589" t="s">
        <v>105</v>
      </c>
      <c r="K2589">
        <v>1</v>
      </c>
      <c r="M2589">
        <v>10</v>
      </c>
      <c r="N2589" t="s">
        <v>999</v>
      </c>
      <c r="O2589">
        <v>0</v>
      </c>
      <c r="R2589">
        <v>6127985</v>
      </c>
      <c r="S2589" s="2">
        <v>42143</v>
      </c>
      <c r="T2589">
        <v>20</v>
      </c>
      <c r="U2589">
        <v>1</v>
      </c>
      <c r="V2589">
        <v>1</v>
      </c>
      <c r="X2589">
        <v>0</v>
      </c>
      <c r="Y2589">
        <v>0</v>
      </c>
      <c r="Z2589" s="2">
        <v>42143</v>
      </c>
      <c r="AA2589" s="4" t="s">
        <v>1003</v>
      </c>
      <c r="AB2589">
        <v>23</v>
      </c>
      <c r="AC2589">
        <v>23</v>
      </c>
      <c r="AD2589" s="4" t="s">
        <v>1003</v>
      </c>
      <c r="AE2589">
        <v>2</v>
      </c>
      <c r="AF2589">
        <v>2</v>
      </c>
      <c r="AG2589" t="s">
        <v>275</v>
      </c>
      <c r="AH2589">
        <v>1517</v>
      </c>
      <c r="AI2589">
        <v>0.01</v>
      </c>
      <c r="AJ2589">
        <v>0.01</v>
      </c>
      <c r="AK2589">
        <v>712</v>
      </c>
      <c r="AL2589">
        <v>712</v>
      </c>
      <c r="AM2589">
        <v>151</v>
      </c>
      <c r="AN2589">
        <v>151</v>
      </c>
      <c r="AO2589">
        <v>1517</v>
      </c>
      <c r="AP2589">
        <v>10</v>
      </c>
      <c r="AQ2589">
        <v>10</v>
      </c>
      <c r="AR2589">
        <v>0.01</v>
      </c>
      <c r="AS2589">
        <v>0.01</v>
      </c>
      <c r="AT2589">
        <v>1168</v>
      </c>
      <c r="AU2589">
        <v>1168</v>
      </c>
      <c r="AV2589">
        <v>133</v>
      </c>
      <c r="AW2589">
        <v>133</v>
      </c>
      <c r="AX2589" t="s">
        <v>130</v>
      </c>
      <c r="AY2589" s="3" t="s">
        <v>1000</v>
      </c>
      <c r="AZ2589">
        <v>1</v>
      </c>
      <c r="BB2589" s="2">
        <v>42144</v>
      </c>
      <c r="BC2589" s="4" t="s">
        <v>369</v>
      </c>
      <c r="BD2589">
        <v>41054531300042</v>
      </c>
      <c r="BF2589" t="s">
        <v>108</v>
      </c>
      <c r="BG2589" t="s">
        <v>1001</v>
      </c>
      <c r="BH2589" t="s">
        <v>1002</v>
      </c>
      <c r="BJ2589" s="2">
        <v>42143</v>
      </c>
      <c r="BK2589">
        <v>3</v>
      </c>
      <c r="BM2589">
        <v>1409</v>
      </c>
      <c r="BO2589" t="s">
        <v>118</v>
      </c>
      <c r="BP2589">
        <v>24</v>
      </c>
      <c r="BR2589">
        <v>27</v>
      </c>
      <c r="BT2589">
        <v>1</v>
      </c>
      <c r="BV2589">
        <v>34255833500051</v>
      </c>
      <c r="BX2589" t="s">
        <v>108</v>
      </c>
      <c r="BY2589">
        <v>1</v>
      </c>
      <c r="CA2589">
        <v>3</v>
      </c>
      <c r="CC2589">
        <v>41054531300042</v>
      </c>
      <c r="CE2589" t="s">
        <v>105</v>
      </c>
      <c r="CG2589">
        <v>3</v>
      </c>
      <c r="CM2589" t="s">
        <v>106</v>
      </c>
      <c r="CN2589" s="2">
        <v>42187</v>
      </c>
      <c r="CO2589">
        <v>0</v>
      </c>
      <c r="CQ2589" t="s">
        <v>105</v>
      </c>
      <c r="CR2589" t="s">
        <v>107</v>
      </c>
      <c r="CS2589">
        <v>41054531300042</v>
      </c>
      <c r="CU2589" t="s">
        <v>108</v>
      </c>
      <c r="CV2589" t="s">
        <v>109</v>
      </c>
      <c r="CW2589" t="s">
        <v>110</v>
      </c>
      <c r="CX2589" t="s">
        <v>111</v>
      </c>
      <c r="CY2589">
        <v>1</v>
      </c>
    </row>
    <row r="2590" spans="1:103" ht="15" hidden="1" customHeight="1" x14ac:dyDescent="0.2">
      <c r="A2590" t="s">
        <v>104</v>
      </c>
      <c r="B2590">
        <v>0</v>
      </c>
      <c r="D2590" t="s">
        <v>105</v>
      </c>
      <c r="K2590">
        <v>1</v>
      </c>
      <c r="M2590">
        <v>10</v>
      </c>
      <c r="N2590" t="s">
        <v>999</v>
      </c>
      <c r="O2590">
        <v>0</v>
      </c>
      <c r="R2590">
        <v>6127985</v>
      </c>
      <c r="S2590" s="2">
        <v>42143</v>
      </c>
      <c r="T2590">
        <v>20</v>
      </c>
      <c r="U2590">
        <v>1</v>
      </c>
      <c r="V2590">
        <v>1</v>
      </c>
      <c r="X2590">
        <v>0</v>
      </c>
      <c r="Y2590">
        <v>0</v>
      </c>
      <c r="Z2590" s="2">
        <v>42143</v>
      </c>
      <c r="AA2590" s="4" t="s">
        <v>1003</v>
      </c>
      <c r="AB2590">
        <v>23</v>
      </c>
      <c r="AC2590">
        <v>23</v>
      </c>
      <c r="AD2590" s="4" t="s">
        <v>1003</v>
      </c>
      <c r="AE2590">
        <v>2</v>
      </c>
      <c r="AF2590">
        <v>2</v>
      </c>
      <c r="AG2590" t="s">
        <v>799</v>
      </c>
      <c r="AH2590">
        <v>1519</v>
      </c>
      <c r="AI2590">
        <v>5.0000000000000001E-3</v>
      </c>
      <c r="AJ2590">
        <v>5.0000000000000001E-3</v>
      </c>
      <c r="AK2590">
        <v>712</v>
      </c>
      <c r="AL2590">
        <v>712</v>
      </c>
      <c r="AM2590">
        <v>405</v>
      </c>
      <c r="AN2590">
        <v>405</v>
      </c>
      <c r="AO2590">
        <v>1519</v>
      </c>
      <c r="AP2590">
        <v>10</v>
      </c>
      <c r="AQ2590">
        <v>10</v>
      </c>
      <c r="AR2590">
        <v>5.0000000000000001E-3</v>
      </c>
      <c r="AS2590">
        <v>5.0000000000000001E-3</v>
      </c>
      <c r="AT2590">
        <v>1168</v>
      </c>
      <c r="AU2590">
        <v>1168</v>
      </c>
      <c r="AV2590">
        <v>133</v>
      </c>
      <c r="AW2590">
        <v>133</v>
      </c>
      <c r="AX2590" t="s">
        <v>130</v>
      </c>
      <c r="AY2590" s="3" t="s">
        <v>1000</v>
      </c>
      <c r="AZ2590">
        <v>1</v>
      </c>
      <c r="BB2590" s="2">
        <v>42144</v>
      </c>
      <c r="BC2590" s="4" t="s">
        <v>369</v>
      </c>
      <c r="BD2590">
        <v>41054531300042</v>
      </c>
      <c r="BF2590" t="s">
        <v>108</v>
      </c>
      <c r="BG2590" t="s">
        <v>1001</v>
      </c>
      <c r="BH2590" t="s">
        <v>1002</v>
      </c>
      <c r="BJ2590" s="2">
        <v>42143</v>
      </c>
      <c r="BK2590">
        <v>3</v>
      </c>
      <c r="BM2590">
        <v>1409</v>
      </c>
      <c r="BO2590" t="s">
        <v>118</v>
      </c>
      <c r="BP2590">
        <v>24</v>
      </c>
      <c r="BR2590">
        <v>27</v>
      </c>
      <c r="BT2590">
        <v>1</v>
      </c>
      <c r="BV2590">
        <v>34255833500051</v>
      </c>
      <c r="BX2590" t="s">
        <v>108</v>
      </c>
      <c r="BY2590">
        <v>1</v>
      </c>
      <c r="CA2590">
        <v>3</v>
      </c>
      <c r="CC2590">
        <v>41054531300042</v>
      </c>
      <c r="CE2590" t="s">
        <v>105</v>
      </c>
      <c r="CG2590">
        <v>3</v>
      </c>
      <c r="CM2590" t="s">
        <v>106</v>
      </c>
      <c r="CN2590" s="2">
        <v>42187</v>
      </c>
      <c r="CO2590">
        <v>0</v>
      </c>
      <c r="CQ2590" t="s">
        <v>105</v>
      </c>
      <c r="CR2590" t="s">
        <v>107</v>
      </c>
      <c r="CS2590">
        <v>41054531300042</v>
      </c>
      <c r="CU2590" t="s">
        <v>108</v>
      </c>
      <c r="CV2590" t="s">
        <v>109</v>
      </c>
      <c r="CW2590" t="s">
        <v>110</v>
      </c>
      <c r="CX2590" t="s">
        <v>111</v>
      </c>
      <c r="CY2590">
        <v>1</v>
      </c>
    </row>
    <row r="2591" spans="1:103" ht="15" hidden="1" customHeight="1" x14ac:dyDescent="0.2">
      <c r="A2591" t="s">
        <v>104</v>
      </c>
      <c r="B2591">
        <v>0</v>
      </c>
      <c r="D2591" t="s">
        <v>105</v>
      </c>
      <c r="K2591">
        <v>1</v>
      </c>
      <c r="M2591">
        <v>10</v>
      </c>
      <c r="N2591" t="s">
        <v>999</v>
      </c>
      <c r="O2591">
        <v>0</v>
      </c>
      <c r="R2591">
        <v>6127985</v>
      </c>
      <c r="S2591" s="2">
        <v>42143</v>
      </c>
      <c r="T2591">
        <v>20</v>
      </c>
      <c r="U2591">
        <v>1</v>
      </c>
      <c r="V2591">
        <v>1</v>
      </c>
      <c r="X2591">
        <v>0</v>
      </c>
      <c r="Y2591">
        <v>0</v>
      </c>
      <c r="Z2591" s="2">
        <v>42143</v>
      </c>
      <c r="AA2591" s="4" t="s">
        <v>1003</v>
      </c>
      <c r="AB2591">
        <v>23</v>
      </c>
      <c r="AC2591">
        <v>23</v>
      </c>
      <c r="AD2591" s="4" t="s">
        <v>1003</v>
      </c>
      <c r="AE2591">
        <v>2</v>
      </c>
      <c r="AF2591">
        <v>2</v>
      </c>
      <c r="AG2591" t="s">
        <v>800</v>
      </c>
      <c r="AH2591">
        <v>1520</v>
      </c>
      <c r="AI2591">
        <v>0.02</v>
      </c>
      <c r="AJ2591">
        <v>0.02</v>
      </c>
      <c r="AM2591">
        <v>454</v>
      </c>
      <c r="AN2591">
        <v>454</v>
      </c>
      <c r="AO2591">
        <v>1520</v>
      </c>
      <c r="AP2591">
        <v>10</v>
      </c>
      <c r="AQ2591">
        <v>10</v>
      </c>
      <c r="AR2591">
        <v>0.02</v>
      </c>
      <c r="AS2591">
        <v>0.02</v>
      </c>
      <c r="AV2591">
        <v>133</v>
      </c>
      <c r="AW2591">
        <v>133</v>
      </c>
      <c r="AX2591" t="s">
        <v>130</v>
      </c>
      <c r="AY2591" s="3" t="s">
        <v>1000</v>
      </c>
      <c r="AZ2591">
        <v>1</v>
      </c>
      <c r="BB2591" s="2">
        <v>42144</v>
      </c>
      <c r="BC2591" s="4" t="s">
        <v>369</v>
      </c>
      <c r="BD2591">
        <v>41054531300042</v>
      </c>
      <c r="BF2591" t="s">
        <v>108</v>
      </c>
      <c r="BG2591" t="s">
        <v>1001</v>
      </c>
      <c r="BH2591" t="s">
        <v>1002</v>
      </c>
      <c r="BJ2591" s="2">
        <v>42143</v>
      </c>
      <c r="BK2591">
        <v>3</v>
      </c>
      <c r="BM2591">
        <v>1409</v>
      </c>
      <c r="BO2591" t="s">
        <v>118</v>
      </c>
      <c r="BP2591">
        <v>24</v>
      </c>
      <c r="BR2591">
        <v>27</v>
      </c>
      <c r="BT2591">
        <v>1</v>
      </c>
      <c r="BV2591">
        <v>34255833500051</v>
      </c>
      <c r="BX2591" t="s">
        <v>108</v>
      </c>
      <c r="BY2591">
        <v>1</v>
      </c>
      <c r="CA2591">
        <v>3</v>
      </c>
      <c r="CC2591">
        <v>41054531300042</v>
      </c>
      <c r="CE2591" t="s">
        <v>105</v>
      </c>
      <c r="CG2591">
        <v>3</v>
      </c>
      <c r="CM2591" t="s">
        <v>106</v>
      </c>
      <c r="CN2591" s="2">
        <v>42187</v>
      </c>
      <c r="CO2591">
        <v>0</v>
      </c>
      <c r="CQ2591" t="s">
        <v>105</v>
      </c>
      <c r="CR2591" t="s">
        <v>107</v>
      </c>
      <c r="CS2591">
        <v>41054531300042</v>
      </c>
      <c r="CU2591" t="s">
        <v>108</v>
      </c>
      <c r="CV2591" t="s">
        <v>109</v>
      </c>
      <c r="CW2591" t="s">
        <v>110</v>
      </c>
      <c r="CX2591" t="s">
        <v>111</v>
      </c>
      <c r="CY2591">
        <v>1</v>
      </c>
    </row>
    <row r="2592" spans="1:103" ht="15" hidden="1" customHeight="1" x14ac:dyDescent="0.2">
      <c r="A2592" t="s">
        <v>104</v>
      </c>
      <c r="B2592">
        <v>0</v>
      </c>
      <c r="D2592" t="s">
        <v>105</v>
      </c>
      <c r="K2592">
        <v>1</v>
      </c>
      <c r="M2592">
        <v>10</v>
      </c>
      <c r="N2592" t="s">
        <v>999</v>
      </c>
      <c r="O2592">
        <v>0</v>
      </c>
      <c r="R2592">
        <v>6127985</v>
      </c>
      <c r="S2592" s="2">
        <v>42143</v>
      </c>
      <c r="T2592">
        <v>20</v>
      </c>
      <c r="U2592">
        <v>1</v>
      </c>
      <c r="V2592">
        <v>1</v>
      </c>
      <c r="X2592">
        <v>0</v>
      </c>
      <c r="Y2592">
        <v>0</v>
      </c>
      <c r="Z2592" s="2">
        <v>42143</v>
      </c>
      <c r="AA2592" s="4" t="s">
        <v>1003</v>
      </c>
      <c r="AB2592">
        <v>3</v>
      </c>
      <c r="AC2592">
        <v>3</v>
      </c>
      <c r="AD2592" s="4" t="s">
        <v>1003</v>
      </c>
      <c r="AE2592">
        <v>2</v>
      </c>
      <c r="AF2592">
        <v>2</v>
      </c>
      <c r="AG2592" t="s">
        <v>276</v>
      </c>
      <c r="AH2592">
        <v>1386</v>
      </c>
      <c r="AI2592">
        <v>5</v>
      </c>
      <c r="AJ2592">
        <v>5</v>
      </c>
      <c r="AM2592">
        <v>422</v>
      </c>
      <c r="AN2592">
        <v>422</v>
      </c>
      <c r="AO2592">
        <v>1386</v>
      </c>
      <c r="AP2592">
        <v>10</v>
      </c>
      <c r="AQ2592">
        <v>10</v>
      </c>
      <c r="AR2592">
        <v>5</v>
      </c>
      <c r="AS2592">
        <v>5</v>
      </c>
      <c r="AV2592">
        <v>328</v>
      </c>
      <c r="AW2592">
        <v>328</v>
      </c>
      <c r="AX2592" t="s">
        <v>277</v>
      </c>
      <c r="AY2592" s="3" t="s">
        <v>1000</v>
      </c>
      <c r="AZ2592">
        <v>1</v>
      </c>
      <c r="BB2592" s="2">
        <v>42144</v>
      </c>
      <c r="BC2592" s="4" t="s">
        <v>369</v>
      </c>
      <c r="BD2592">
        <v>41054531300042</v>
      </c>
      <c r="BF2592" t="s">
        <v>108</v>
      </c>
      <c r="BG2592" t="s">
        <v>1001</v>
      </c>
      <c r="BH2592" t="s">
        <v>1002</v>
      </c>
      <c r="BJ2592" s="2">
        <v>42143</v>
      </c>
      <c r="BK2592">
        <v>3</v>
      </c>
      <c r="BM2592">
        <v>1409</v>
      </c>
      <c r="BO2592" t="s">
        <v>118</v>
      </c>
      <c r="BP2592">
        <v>24</v>
      </c>
      <c r="BR2592">
        <v>27</v>
      </c>
      <c r="BT2592">
        <v>1</v>
      </c>
      <c r="BV2592">
        <v>34255833500051</v>
      </c>
      <c r="BX2592" t="s">
        <v>108</v>
      </c>
      <c r="BY2592">
        <v>1</v>
      </c>
      <c r="CA2592">
        <v>3</v>
      </c>
      <c r="CC2592">
        <v>41054531300042</v>
      </c>
      <c r="CE2592" t="s">
        <v>105</v>
      </c>
      <c r="CG2592">
        <v>3</v>
      </c>
      <c r="CM2592" t="s">
        <v>106</v>
      </c>
      <c r="CN2592" s="2">
        <v>42187</v>
      </c>
      <c r="CO2592">
        <v>0</v>
      </c>
      <c r="CQ2592" t="s">
        <v>105</v>
      </c>
      <c r="CR2592" t="s">
        <v>107</v>
      </c>
      <c r="CS2592">
        <v>41054531300042</v>
      </c>
      <c r="CU2592" t="s">
        <v>108</v>
      </c>
      <c r="CV2592" t="s">
        <v>109</v>
      </c>
      <c r="CW2592" t="s">
        <v>110</v>
      </c>
      <c r="CX2592" t="s">
        <v>111</v>
      </c>
      <c r="CY2592">
        <v>1</v>
      </c>
    </row>
    <row r="2593" spans="1:103" ht="15" hidden="1" customHeight="1" x14ac:dyDescent="0.2">
      <c r="A2593" t="s">
        <v>104</v>
      </c>
      <c r="B2593">
        <v>0</v>
      </c>
      <c r="D2593" t="s">
        <v>105</v>
      </c>
      <c r="K2593">
        <v>1</v>
      </c>
      <c r="M2593">
        <v>10</v>
      </c>
      <c r="N2593" t="s">
        <v>999</v>
      </c>
      <c r="O2593">
        <v>0</v>
      </c>
      <c r="R2593">
        <v>6127985</v>
      </c>
      <c r="S2593" s="2">
        <v>42143</v>
      </c>
      <c r="T2593">
        <v>20</v>
      </c>
      <c r="U2593">
        <v>2</v>
      </c>
      <c r="V2593">
        <v>2</v>
      </c>
      <c r="X2593">
        <v>0</v>
      </c>
      <c r="Y2593">
        <v>0</v>
      </c>
      <c r="Z2593" s="2">
        <v>42143</v>
      </c>
      <c r="AA2593" s="4" t="s">
        <v>1003</v>
      </c>
      <c r="AB2593">
        <v>23</v>
      </c>
      <c r="AC2593">
        <v>23</v>
      </c>
      <c r="AD2593" s="4" t="s">
        <v>1003</v>
      </c>
      <c r="AE2593">
        <v>2</v>
      </c>
      <c r="AF2593">
        <v>2</v>
      </c>
      <c r="AG2593" t="s">
        <v>801</v>
      </c>
      <c r="AH2593">
        <v>1882</v>
      </c>
      <c r="AI2593">
        <v>0.02</v>
      </c>
      <c r="AJ2593">
        <v>0.02</v>
      </c>
      <c r="AM2593">
        <v>454</v>
      </c>
      <c r="AN2593">
        <v>454</v>
      </c>
      <c r="AO2593">
        <v>1882</v>
      </c>
      <c r="AP2593">
        <v>10</v>
      </c>
      <c r="AQ2593">
        <v>10</v>
      </c>
      <c r="AR2593">
        <v>0.02</v>
      </c>
      <c r="AS2593">
        <v>0.02</v>
      </c>
      <c r="AV2593">
        <v>133</v>
      </c>
      <c r="AW2593">
        <v>133</v>
      </c>
      <c r="AX2593" t="s">
        <v>130</v>
      </c>
      <c r="AY2593" s="3" t="s">
        <v>1000</v>
      </c>
      <c r="AZ2593">
        <v>1</v>
      </c>
      <c r="BB2593" s="2">
        <v>42144</v>
      </c>
      <c r="BC2593" s="4" t="s">
        <v>369</v>
      </c>
      <c r="BD2593">
        <v>41054531300042</v>
      </c>
      <c r="BF2593" t="s">
        <v>108</v>
      </c>
      <c r="BG2593" t="s">
        <v>1001</v>
      </c>
      <c r="BH2593" t="s">
        <v>1002</v>
      </c>
      <c r="BJ2593" s="2">
        <v>42143</v>
      </c>
      <c r="BK2593">
        <v>3</v>
      </c>
      <c r="BM2593">
        <v>1409</v>
      </c>
      <c r="BO2593" t="s">
        <v>118</v>
      </c>
      <c r="BP2593">
        <v>24</v>
      </c>
      <c r="BR2593">
        <v>27</v>
      </c>
      <c r="BT2593">
        <v>1</v>
      </c>
      <c r="BV2593">
        <v>34255833500051</v>
      </c>
      <c r="BX2593" t="s">
        <v>108</v>
      </c>
      <c r="BY2593">
        <v>1</v>
      </c>
      <c r="CA2593">
        <v>3</v>
      </c>
      <c r="CC2593">
        <v>41054531300042</v>
      </c>
      <c r="CE2593" t="s">
        <v>105</v>
      </c>
      <c r="CG2593">
        <v>3</v>
      </c>
      <c r="CM2593" t="s">
        <v>106</v>
      </c>
      <c r="CN2593" s="2">
        <v>42187</v>
      </c>
      <c r="CO2593">
        <v>0</v>
      </c>
      <c r="CQ2593" t="s">
        <v>105</v>
      </c>
      <c r="CR2593" t="s">
        <v>107</v>
      </c>
      <c r="CS2593">
        <v>41054531300042</v>
      </c>
      <c r="CU2593" t="s">
        <v>108</v>
      </c>
      <c r="CV2593" t="s">
        <v>109</v>
      </c>
      <c r="CW2593" t="s">
        <v>110</v>
      </c>
      <c r="CX2593" t="s">
        <v>111</v>
      </c>
      <c r="CY2593">
        <v>1</v>
      </c>
    </row>
    <row r="2594" spans="1:103" ht="15" hidden="1" customHeight="1" x14ac:dyDescent="0.2">
      <c r="A2594" t="s">
        <v>104</v>
      </c>
      <c r="B2594">
        <v>0</v>
      </c>
      <c r="D2594" t="s">
        <v>105</v>
      </c>
      <c r="K2594">
        <v>1</v>
      </c>
      <c r="M2594">
        <v>10</v>
      </c>
      <c r="N2594" t="s">
        <v>999</v>
      </c>
      <c r="O2594">
        <v>0</v>
      </c>
      <c r="R2594">
        <v>6127985</v>
      </c>
      <c r="S2594" s="2">
        <v>42143</v>
      </c>
      <c r="T2594">
        <v>20</v>
      </c>
      <c r="U2594">
        <v>1</v>
      </c>
      <c r="V2594">
        <v>1</v>
      </c>
      <c r="X2594">
        <v>0</v>
      </c>
      <c r="Y2594">
        <v>0</v>
      </c>
      <c r="Z2594" s="2">
        <v>42143</v>
      </c>
      <c r="AA2594" s="4" t="s">
        <v>1003</v>
      </c>
      <c r="AB2594">
        <v>3</v>
      </c>
      <c r="AC2594">
        <v>3</v>
      </c>
      <c r="AD2594" s="4" t="s">
        <v>1003</v>
      </c>
      <c r="AE2594">
        <v>2</v>
      </c>
      <c r="AF2594">
        <v>2</v>
      </c>
      <c r="AG2594" t="s">
        <v>278</v>
      </c>
      <c r="AH2594">
        <v>1340</v>
      </c>
      <c r="AI2594">
        <v>0.5</v>
      </c>
      <c r="AJ2594">
        <v>0.5</v>
      </c>
      <c r="AM2594">
        <v>257</v>
      </c>
      <c r="AN2594">
        <v>257</v>
      </c>
      <c r="AO2594">
        <v>1340</v>
      </c>
      <c r="AP2594">
        <v>1</v>
      </c>
      <c r="AQ2594">
        <v>1</v>
      </c>
      <c r="AR2594">
        <v>4.5</v>
      </c>
      <c r="AS2594">
        <v>4.5</v>
      </c>
      <c r="AV2594">
        <v>173</v>
      </c>
      <c r="AW2594">
        <v>173</v>
      </c>
      <c r="AX2594" t="s">
        <v>279</v>
      </c>
      <c r="AY2594" s="3" t="s">
        <v>1000</v>
      </c>
      <c r="AZ2594">
        <v>1</v>
      </c>
      <c r="BB2594" s="2">
        <v>42144</v>
      </c>
      <c r="BC2594" s="4" t="s">
        <v>369</v>
      </c>
      <c r="BD2594">
        <v>41054531300042</v>
      </c>
      <c r="BF2594" t="s">
        <v>108</v>
      </c>
      <c r="BG2594" t="s">
        <v>1001</v>
      </c>
      <c r="BH2594" t="s">
        <v>1002</v>
      </c>
      <c r="BJ2594" s="2">
        <v>42143</v>
      </c>
      <c r="BK2594">
        <v>3</v>
      </c>
      <c r="BM2594">
        <v>1409</v>
      </c>
      <c r="BO2594" t="s">
        <v>118</v>
      </c>
      <c r="BP2594">
        <v>24</v>
      </c>
      <c r="BR2594">
        <v>27</v>
      </c>
      <c r="BT2594">
        <v>1</v>
      </c>
      <c r="BV2594">
        <v>34255833500051</v>
      </c>
      <c r="BX2594" t="s">
        <v>108</v>
      </c>
      <c r="BY2594">
        <v>1</v>
      </c>
      <c r="CA2594">
        <v>3</v>
      </c>
      <c r="CC2594">
        <v>41054531300042</v>
      </c>
      <c r="CE2594" t="s">
        <v>105</v>
      </c>
      <c r="CG2594">
        <v>3</v>
      </c>
      <c r="CM2594" t="s">
        <v>106</v>
      </c>
      <c r="CN2594" s="2">
        <v>42187</v>
      </c>
      <c r="CO2594">
        <v>0</v>
      </c>
      <c r="CQ2594" t="s">
        <v>105</v>
      </c>
      <c r="CR2594" t="s">
        <v>107</v>
      </c>
      <c r="CS2594">
        <v>41054531300042</v>
      </c>
      <c r="CU2594" t="s">
        <v>108</v>
      </c>
      <c r="CV2594" t="s">
        <v>109</v>
      </c>
      <c r="CW2594" t="s">
        <v>110</v>
      </c>
      <c r="CX2594" t="s">
        <v>111</v>
      </c>
      <c r="CY2594">
        <v>1</v>
      </c>
    </row>
    <row r="2595" spans="1:103" ht="15" hidden="1" customHeight="1" x14ac:dyDescent="0.2">
      <c r="A2595" t="s">
        <v>104</v>
      </c>
      <c r="B2595">
        <v>0</v>
      </c>
      <c r="D2595" t="s">
        <v>105</v>
      </c>
      <c r="K2595">
        <v>1</v>
      </c>
      <c r="M2595">
        <v>10</v>
      </c>
      <c r="N2595" t="s">
        <v>999</v>
      </c>
      <c r="O2595">
        <v>0</v>
      </c>
      <c r="R2595">
        <v>6127985</v>
      </c>
      <c r="S2595" s="2">
        <v>42143</v>
      </c>
      <c r="T2595">
        <v>20</v>
      </c>
      <c r="U2595">
        <v>1</v>
      </c>
      <c r="V2595">
        <v>1</v>
      </c>
      <c r="X2595">
        <v>0</v>
      </c>
      <c r="Y2595">
        <v>0</v>
      </c>
      <c r="Z2595" s="2">
        <v>42143</v>
      </c>
      <c r="AA2595" s="4" t="s">
        <v>1003</v>
      </c>
      <c r="AB2595">
        <v>3</v>
      </c>
      <c r="AC2595">
        <v>3</v>
      </c>
      <c r="AD2595" s="4" t="s">
        <v>1003</v>
      </c>
      <c r="AE2595">
        <v>2</v>
      </c>
      <c r="AF2595">
        <v>2</v>
      </c>
      <c r="AG2595" t="s">
        <v>280</v>
      </c>
      <c r="AH2595">
        <v>1339</v>
      </c>
      <c r="AI2595">
        <v>0.01</v>
      </c>
      <c r="AJ2595">
        <v>0.01</v>
      </c>
      <c r="AM2595">
        <v>257</v>
      </c>
      <c r="AN2595">
        <v>257</v>
      </c>
      <c r="AO2595">
        <v>1339</v>
      </c>
      <c r="AP2595">
        <v>10</v>
      </c>
      <c r="AQ2595">
        <v>10</v>
      </c>
      <c r="AR2595">
        <v>0.01</v>
      </c>
      <c r="AS2595">
        <v>0.01</v>
      </c>
      <c r="AV2595">
        <v>171</v>
      </c>
      <c r="AW2595">
        <v>171</v>
      </c>
      <c r="AX2595" t="s">
        <v>281</v>
      </c>
      <c r="AY2595" s="3" t="s">
        <v>1000</v>
      </c>
      <c r="AZ2595">
        <v>1</v>
      </c>
      <c r="BB2595" s="2">
        <v>42144</v>
      </c>
      <c r="BC2595" s="4" t="s">
        <v>369</v>
      </c>
      <c r="BD2595">
        <v>41054531300042</v>
      </c>
      <c r="BF2595" t="s">
        <v>108</v>
      </c>
      <c r="BG2595" t="s">
        <v>1001</v>
      </c>
      <c r="BH2595" t="s">
        <v>1002</v>
      </c>
      <c r="BJ2595" s="2">
        <v>42143</v>
      </c>
      <c r="BK2595">
        <v>3</v>
      </c>
      <c r="BM2595">
        <v>1409</v>
      </c>
      <c r="BO2595" t="s">
        <v>118</v>
      </c>
      <c r="BP2595">
        <v>24</v>
      </c>
      <c r="BR2595">
        <v>27</v>
      </c>
      <c r="BT2595">
        <v>1</v>
      </c>
      <c r="BV2595">
        <v>34255833500051</v>
      </c>
      <c r="BX2595" t="s">
        <v>108</v>
      </c>
      <c r="BY2595">
        <v>1</v>
      </c>
      <c r="CA2595">
        <v>3</v>
      </c>
      <c r="CC2595">
        <v>41054531300042</v>
      </c>
      <c r="CE2595" t="s">
        <v>105</v>
      </c>
      <c r="CG2595">
        <v>3</v>
      </c>
      <c r="CM2595" t="s">
        <v>106</v>
      </c>
      <c r="CN2595" s="2">
        <v>42187</v>
      </c>
      <c r="CO2595">
        <v>0</v>
      </c>
      <c r="CQ2595" t="s">
        <v>105</v>
      </c>
      <c r="CR2595" t="s">
        <v>107</v>
      </c>
      <c r="CS2595">
        <v>41054531300042</v>
      </c>
      <c r="CU2595" t="s">
        <v>108</v>
      </c>
      <c r="CV2595" t="s">
        <v>109</v>
      </c>
      <c r="CW2595" t="s">
        <v>110</v>
      </c>
      <c r="CX2595" t="s">
        <v>111</v>
      </c>
      <c r="CY2595">
        <v>1</v>
      </c>
    </row>
    <row r="2596" spans="1:103" ht="15" hidden="1" customHeight="1" x14ac:dyDescent="0.2">
      <c r="A2596" t="s">
        <v>104</v>
      </c>
      <c r="B2596">
        <v>0</v>
      </c>
      <c r="D2596" t="s">
        <v>105</v>
      </c>
      <c r="K2596">
        <v>1</v>
      </c>
      <c r="M2596">
        <v>10</v>
      </c>
      <c r="N2596" t="s">
        <v>999</v>
      </c>
      <c r="O2596">
        <v>0</v>
      </c>
      <c r="R2596">
        <v>6127985</v>
      </c>
      <c r="S2596" s="2">
        <v>42143</v>
      </c>
      <c r="T2596">
        <v>20</v>
      </c>
      <c r="U2596">
        <v>1</v>
      </c>
      <c r="V2596">
        <v>1</v>
      </c>
      <c r="X2596">
        <v>0</v>
      </c>
      <c r="Y2596">
        <v>0</v>
      </c>
      <c r="Z2596" s="2">
        <v>42143</v>
      </c>
      <c r="AA2596" s="4" t="s">
        <v>1003</v>
      </c>
      <c r="AB2596">
        <v>23</v>
      </c>
      <c r="AC2596">
        <v>23</v>
      </c>
      <c r="AD2596" s="4" t="s">
        <v>1003</v>
      </c>
      <c r="AE2596">
        <v>2</v>
      </c>
      <c r="AF2596">
        <v>2</v>
      </c>
      <c r="AG2596" t="s">
        <v>802</v>
      </c>
      <c r="AH2596">
        <v>1229</v>
      </c>
      <c r="AI2596">
        <v>5.0000000000000001E-3</v>
      </c>
      <c r="AJ2596">
        <v>5.0000000000000001E-3</v>
      </c>
      <c r="AK2596">
        <v>712</v>
      </c>
      <c r="AL2596">
        <v>712</v>
      </c>
      <c r="AM2596">
        <v>405</v>
      </c>
      <c r="AN2596">
        <v>405</v>
      </c>
      <c r="AO2596">
        <v>1229</v>
      </c>
      <c r="AP2596">
        <v>10</v>
      </c>
      <c r="AQ2596">
        <v>10</v>
      </c>
      <c r="AR2596">
        <v>5.0000000000000001E-3</v>
      </c>
      <c r="AS2596">
        <v>5.0000000000000001E-3</v>
      </c>
      <c r="AT2596">
        <v>1168</v>
      </c>
      <c r="AU2596">
        <v>1168</v>
      </c>
      <c r="AV2596">
        <v>133</v>
      </c>
      <c r="AW2596">
        <v>133</v>
      </c>
      <c r="AX2596" t="s">
        <v>130</v>
      </c>
      <c r="AY2596" s="3" t="s">
        <v>1000</v>
      </c>
      <c r="AZ2596">
        <v>1</v>
      </c>
      <c r="BB2596" s="2">
        <v>42144</v>
      </c>
      <c r="BC2596" s="4" t="s">
        <v>369</v>
      </c>
      <c r="BD2596">
        <v>41054531300042</v>
      </c>
      <c r="BF2596" t="s">
        <v>108</v>
      </c>
      <c r="BG2596" t="s">
        <v>1001</v>
      </c>
      <c r="BH2596" t="s">
        <v>1002</v>
      </c>
      <c r="BJ2596" s="2">
        <v>42143</v>
      </c>
      <c r="BK2596">
        <v>3</v>
      </c>
      <c r="BM2596">
        <v>1409</v>
      </c>
      <c r="BO2596" t="s">
        <v>118</v>
      </c>
      <c r="BP2596">
        <v>24</v>
      </c>
      <c r="BR2596">
        <v>27</v>
      </c>
      <c r="BT2596">
        <v>1</v>
      </c>
      <c r="BV2596">
        <v>34255833500051</v>
      </c>
      <c r="BX2596" t="s">
        <v>108</v>
      </c>
      <c r="BY2596">
        <v>1</v>
      </c>
      <c r="CA2596">
        <v>3</v>
      </c>
      <c r="CC2596">
        <v>41054531300042</v>
      </c>
      <c r="CE2596" t="s">
        <v>105</v>
      </c>
      <c r="CG2596">
        <v>3</v>
      </c>
      <c r="CM2596" t="s">
        <v>106</v>
      </c>
      <c r="CN2596" s="2">
        <v>42187</v>
      </c>
      <c r="CO2596">
        <v>0</v>
      </c>
      <c r="CQ2596" t="s">
        <v>105</v>
      </c>
      <c r="CR2596" t="s">
        <v>107</v>
      </c>
      <c r="CS2596">
        <v>41054531300042</v>
      </c>
      <c r="CU2596" t="s">
        <v>108</v>
      </c>
      <c r="CV2596" t="s">
        <v>109</v>
      </c>
      <c r="CW2596" t="s">
        <v>110</v>
      </c>
      <c r="CX2596" t="s">
        <v>111</v>
      </c>
      <c r="CY2596">
        <v>1</v>
      </c>
    </row>
    <row r="2597" spans="1:103" ht="15" hidden="1" customHeight="1" x14ac:dyDescent="0.2">
      <c r="A2597" t="s">
        <v>104</v>
      </c>
      <c r="B2597">
        <v>0</v>
      </c>
      <c r="D2597" t="s">
        <v>105</v>
      </c>
      <c r="K2597">
        <v>1</v>
      </c>
      <c r="M2597">
        <v>10</v>
      </c>
      <c r="N2597" t="s">
        <v>999</v>
      </c>
      <c r="O2597">
        <v>0</v>
      </c>
      <c r="R2597">
        <v>6127985</v>
      </c>
      <c r="S2597" s="2">
        <v>42143</v>
      </c>
      <c r="T2597">
        <v>20</v>
      </c>
      <c r="U2597">
        <v>2</v>
      </c>
      <c r="V2597">
        <v>2</v>
      </c>
      <c r="W2597" t="s">
        <v>282</v>
      </c>
      <c r="X2597">
        <v>0</v>
      </c>
      <c r="Y2597">
        <v>0</v>
      </c>
      <c r="Z2597" s="2">
        <v>42143</v>
      </c>
      <c r="AA2597" s="4" t="s">
        <v>1003</v>
      </c>
      <c r="AB2597">
        <v>23</v>
      </c>
      <c r="AC2597">
        <v>23</v>
      </c>
      <c r="AD2597" s="4" t="s">
        <v>1003</v>
      </c>
      <c r="AE2597">
        <v>2</v>
      </c>
      <c r="AF2597">
        <v>2</v>
      </c>
      <c r="AG2597" t="s">
        <v>283</v>
      </c>
      <c r="AH2597">
        <v>1957</v>
      </c>
      <c r="AI2597">
        <v>0.1</v>
      </c>
      <c r="AJ2597">
        <v>0.1</v>
      </c>
      <c r="AK2597">
        <v>711</v>
      </c>
      <c r="AL2597">
        <v>711</v>
      </c>
      <c r="AM2597">
        <v>151</v>
      </c>
      <c r="AN2597">
        <v>151</v>
      </c>
      <c r="AO2597">
        <v>1957</v>
      </c>
      <c r="AP2597">
        <v>10</v>
      </c>
      <c r="AQ2597">
        <v>10</v>
      </c>
      <c r="AR2597">
        <v>0.1</v>
      </c>
      <c r="AS2597">
        <v>0.1</v>
      </c>
      <c r="AT2597">
        <v>1168</v>
      </c>
      <c r="AU2597">
        <v>1168</v>
      </c>
      <c r="AV2597">
        <v>133</v>
      </c>
      <c r="AW2597">
        <v>133</v>
      </c>
      <c r="AX2597" t="s">
        <v>130</v>
      </c>
      <c r="AY2597" s="3" t="s">
        <v>1000</v>
      </c>
      <c r="AZ2597">
        <v>1</v>
      </c>
      <c r="BB2597" s="2">
        <v>42144</v>
      </c>
      <c r="BC2597" s="4" t="s">
        <v>369</v>
      </c>
      <c r="BD2597">
        <v>41054531300042</v>
      </c>
      <c r="BF2597" t="s">
        <v>108</v>
      </c>
      <c r="BG2597" t="s">
        <v>1001</v>
      </c>
      <c r="BH2597" t="s">
        <v>1002</v>
      </c>
      <c r="BJ2597" s="2">
        <v>42143</v>
      </c>
      <c r="BK2597">
        <v>3</v>
      </c>
      <c r="BM2597">
        <v>1409</v>
      </c>
      <c r="BO2597" t="s">
        <v>118</v>
      </c>
      <c r="BP2597">
        <v>24</v>
      </c>
      <c r="BR2597">
        <v>27</v>
      </c>
      <c r="BT2597">
        <v>1</v>
      </c>
      <c r="BV2597">
        <v>34255833500051</v>
      </c>
      <c r="BX2597" t="s">
        <v>108</v>
      </c>
      <c r="BY2597">
        <v>1</v>
      </c>
      <c r="CA2597">
        <v>3</v>
      </c>
      <c r="CC2597">
        <v>41054531300042</v>
      </c>
      <c r="CE2597" t="s">
        <v>105</v>
      </c>
      <c r="CG2597">
        <v>3</v>
      </c>
      <c r="CM2597" t="s">
        <v>106</v>
      </c>
      <c r="CN2597" s="2">
        <v>42187</v>
      </c>
      <c r="CO2597">
        <v>0</v>
      </c>
      <c r="CQ2597" t="s">
        <v>105</v>
      </c>
      <c r="CR2597" t="s">
        <v>107</v>
      </c>
      <c r="CS2597">
        <v>41054531300042</v>
      </c>
      <c r="CU2597" t="s">
        <v>108</v>
      </c>
      <c r="CV2597" t="s">
        <v>109</v>
      </c>
      <c r="CW2597" t="s">
        <v>110</v>
      </c>
      <c r="CX2597" t="s">
        <v>111</v>
      </c>
      <c r="CY2597">
        <v>1</v>
      </c>
    </row>
    <row r="2598" spans="1:103" ht="15" hidden="1" customHeight="1" x14ac:dyDescent="0.2">
      <c r="A2598" t="s">
        <v>104</v>
      </c>
      <c r="B2598">
        <v>0</v>
      </c>
      <c r="D2598" t="s">
        <v>105</v>
      </c>
      <c r="K2598">
        <v>1</v>
      </c>
      <c r="M2598">
        <v>10</v>
      </c>
      <c r="N2598" t="s">
        <v>999</v>
      </c>
      <c r="O2598">
        <v>0</v>
      </c>
      <c r="R2598">
        <v>6127985</v>
      </c>
      <c r="S2598" s="2">
        <v>42143</v>
      </c>
      <c r="T2598">
        <v>20</v>
      </c>
      <c r="U2598">
        <v>1</v>
      </c>
      <c r="V2598">
        <v>1</v>
      </c>
      <c r="X2598">
        <v>0</v>
      </c>
      <c r="Y2598">
        <v>0</v>
      </c>
      <c r="Z2598" s="2">
        <v>42143</v>
      </c>
      <c r="AA2598" s="4" t="s">
        <v>1003</v>
      </c>
      <c r="AB2598">
        <v>23</v>
      </c>
      <c r="AC2598">
        <v>23</v>
      </c>
      <c r="AD2598" s="4" t="s">
        <v>1003</v>
      </c>
      <c r="AE2598">
        <v>2</v>
      </c>
      <c r="AF2598">
        <v>2</v>
      </c>
      <c r="AG2598" t="s">
        <v>803</v>
      </c>
      <c r="AH2598">
        <v>1669</v>
      </c>
      <c r="AI2598">
        <v>5.0000000000000001E-3</v>
      </c>
      <c r="AJ2598">
        <v>5.0000000000000001E-3</v>
      </c>
      <c r="AK2598">
        <v>712</v>
      </c>
      <c r="AL2598">
        <v>712</v>
      </c>
      <c r="AM2598">
        <v>405</v>
      </c>
      <c r="AN2598">
        <v>405</v>
      </c>
      <c r="AO2598">
        <v>1669</v>
      </c>
      <c r="AP2598">
        <v>10</v>
      </c>
      <c r="AQ2598">
        <v>10</v>
      </c>
      <c r="AR2598">
        <v>5.0000000000000001E-3</v>
      </c>
      <c r="AS2598">
        <v>5.0000000000000001E-3</v>
      </c>
      <c r="AT2598">
        <v>1168</v>
      </c>
      <c r="AU2598">
        <v>1168</v>
      </c>
      <c r="AV2598">
        <v>133</v>
      </c>
      <c r="AW2598">
        <v>133</v>
      </c>
      <c r="AX2598" t="s">
        <v>130</v>
      </c>
      <c r="AY2598" s="3" t="s">
        <v>1000</v>
      </c>
      <c r="AZ2598">
        <v>1</v>
      </c>
      <c r="BB2598" s="2">
        <v>42144</v>
      </c>
      <c r="BC2598" s="4" t="s">
        <v>369</v>
      </c>
      <c r="BD2598">
        <v>41054531300042</v>
      </c>
      <c r="BF2598" t="s">
        <v>108</v>
      </c>
      <c r="BG2598" t="s">
        <v>1001</v>
      </c>
      <c r="BH2598" t="s">
        <v>1002</v>
      </c>
      <c r="BJ2598" s="2">
        <v>42143</v>
      </c>
      <c r="BK2598">
        <v>3</v>
      </c>
      <c r="BM2598">
        <v>1409</v>
      </c>
      <c r="BO2598" t="s">
        <v>118</v>
      </c>
      <c r="BP2598">
        <v>24</v>
      </c>
      <c r="BR2598">
        <v>27</v>
      </c>
      <c r="BT2598">
        <v>1</v>
      </c>
      <c r="BV2598">
        <v>34255833500051</v>
      </c>
      <c r="BX2598" t="s">
        <v>108</v>
      </c>
      <c r="BY2598">
        <v>1</v>
      </c>
      <c r="CA2598">
        <v>3</v>
      </c>
      <c r="CC2598">
        <v>41054531300042</v>
      </c>
      <c r="CE2598" t="s">
        <v>105</v>
      </c>
      <c r="CG2598">
        <v>3</v>
      </c>
      <c r="CM2598" t="s">
        <v>106</v>
      </c>
      <c r="CN2598" s="2">
        <v>42187</v>
      </c>
      <c r="CO2598">
        <v>0</v>
      </c>
      <c r="CQ2598" t="s">
        <v>105</v>
      </c>
      <c r="CR2598" t="s">
        <v>107</v>
      </c>
      <c r="CS2598">
        <v>41054531300042</v>
      </c>
      <c r="CU2598" t="s">
        <v>108</v>
      </c>
      <c r="CV2598" t="s">
        <v>109</v>
      </c>
      <c r="CW2598" t="s">
        <v>110</v>
      </c>
      <c r="CX2598" t="s">
        <v>111</v>
      </c>
      <c r="CY2598">
        <v>1</v>
      </c>
    </row>
    <row r="2599" spans="1:103" ht="15" hidden="1" customHeight="1" x14ac:dyDescent="0.2">
      <c r="A2599" t="s">
        <v>104</v>
      </c>
      <c r="B2599">
        <v>0</v>
      </c>
      <c r="D2599" t="s">
        <v>105</v>
      </c>
      <c r="K2599">
        <v>1</v>
      </c>
      <c r="M2599">
        <v>10</v>
      </c>
      <c r="N2599" t="s">
        <v>999</v>
      </c>
      <c r="O2599">
        <v>0</v>
      </c>
      <c r="R2599">
        <v>6127985</v>
      </c>
      <c r="S2599" s="2">
        <v>42143</v>
      </c>
      <c r="T2599">
        <v>20</v>
      </c>
      <c r="U2599">
        <v>1</v>
      </c>
      <c r="V2599">
        <v>1</v>
      </c>
      <c r="X2599">
        <v>0</v>
      </c>
      <c r="Y2599">
        <v>0</v>
      </c>
      <c r="Z2599" s="2">
        <v>42143</v>
      </c>
      <c r="AA2599" s="4" t="s">
        <v>1003</v>
      </c>
      <c r="AB2599">
        <v>23</v>
      </c>
      <c r="AC2599">
        <v>23</v>
      </c>
      <c r="AD2599" s="4" t="s">
        <v>1003</v>
      </c>
      <c r="AE2599">
        <v>2</v>
      </c>
      <c r="AF2599">
        <v>2</v>
      </c>
      <c r="AG2599" t="s">
        <v>804</v>
      </c>
      <c r="AH2599">
        <v>2737</v>
      </c>
      <c r="AI2599">
        <v>5.0000000000000001E-3</v>
      </c>
      <c r="AJ2599">
        <v>5.0000000000000001E-3</v>
      </c>
      <c r="AK2599">
        <v>712</v>
      </c>
      <c r="AL2599">
        <v>712</v>
      </c>
      <c r="AM2599">
        <v>405</v>
      </c>
      <c r="AN2599">
        <v>405</v>
      </c>
      <c r="AO2599">
        <v>2737</v>
      </c>
      <c r="AP2599">
        <v>10</v>
      </c>
      <c r="AQ2599">
        <v>10</v>
      </c>
      <c r="AR2599">
        <v>5.0000000000000001E-3</v>
      </c>
      <c r="AS2599">
        <v>5.0000000000000001E-3</v>
      </c>
      <c r="AT2599">
        <v>1168</v>
      </c>
      <c r="AU2599">
        <v>1168</v>
      </c>
      <c r="AV2599">
        <v>133</v>
      </c>
      <c r="AW2599">
        <v>133</v>
      </c>
      <c r="AX2599" t="s">
        <v>130</v>
      </c>
      <c r="AY2599" s="3" t="s">
        <v>1000</v>
      </c>
      <c r="AZ2599">
        <v>1</v>
      </c>
      <c r="BB2599" s="2">
        <v>42144</v>
      </c>
      <c r="BC2599" s="4" t="s">
        <v>369</v>
      </c>
      <c r="BD2599">
        <v>41054531300042</v>
      </c>
      <c r="BF2599" t="s">
        <v>108</v>
      </c>
      <c r="BG2599" t="s">
        <v>1001</v>
      </c>
      <c r="BH2599" t="s">
        <v>1002</v>
      </c>
      <c r="BJ2599" s="2">
        <v>42143</v>
      </c>
      <c r="BK2599">
        <v>3</v>
      </c>
      <c r="BM2599">
        <v>1409</v>
      </c>
      <c r="BO2599" t="s">
        <v>118</v>
      </c>
      <c r="BP2599">
        <v>24</v>
      </c>
      <c r="BR2599">
        <v>27</v>
      </c>
      <c r="BT2599">
        <v>1</v>
      </c>
      <c r="BV2599">
        <v>34255833500051</v>
      </c>
      <c r="BX2599" t="s">
        <v>108</v>
      </c>
      <c r="BY2599">
        <v>1</v>
      </c>
      <c r="CA2599">
        <v>3</v>
      </c>
      <c r="CC2599">
        <v>41054531300042</v>
      </c>
      <c r="CE2599" t="s">
        <v>105</v>
      </c>
      <c r="CG2599">
        <v>3</v>
      </c>
      <c r="CM2599" t="s">
        <v>106</v>
      </c>
      <c r="CN2599" s="2">
        <v>42187</v>
      </c>
      <c r="CO2599">
        <v>0</v>
      </c>
      <c r="CQ2599" t="s">
        <v>105</v>
      </c>
      <c r="CR2599" t="s">
        <v>107</v>
      </c>
      <c r="CS2599">
        <v>41054531300042</v>
      </c>
      <c r="CU2599" t="s">
        <v>108</v>
      </c>
      <c r="CV2599" t="s">
        <v>109</v>
      </c>
      <c r="CW2599" t="s">
        <v>110</v>
      </c>
      <c r="CX2599" t="s">
        <v>111</v>
      </c>
      <c r="CY2599">
        <v>1</v>
      </c>
    </row>
    <row r="2600" spans="1:103" ht="15" hidden="1" customHeight="1" x14ac:dyDescent="0.2">
      <c r="A2600" t="s">
        <v>104</v>
      </c>
      <c r="B2600">
        <v>0</v>
      </c>
      <c r="D2600" t="s">
        <v>105</v>
      </c>
      <c r="K2600">
        <v>1</v>
      </c>
      <c r="M2600">
        <v>10</v>
      </c>
      <c r="N2600" t="s">
        <v>999</v>
      </c>
      <c r="O2600">
        <v>0</v>
      </c>
      <c r="R2600">
        <v>6127985</v>
      </c>
      <c r="S2600" s="2">
        <v>42143</v>
      </c>
      <c r="T2600">
        <v>20</v>
      </c>
      <c r="U2600">
        <v>1</v>
      </c>
      <c r="V2600">
        <v>1</v>
      </c>
      <c r="X2600">
        <v>0</v>
      </c>
      <c r="Y2600">
        <v>0</v>
      </c>
      <c r="Z2600" s="2">
        <v>42143</v>
      </c>
      <c r="AA2600" s="4" t="s">
        <v>1003</v>
      </c>
      <c r="AB2600">
        <v>23</v>
      </c>
      <c r="AC2600">
        <v>23</v>
      </c>
      <c r="AD2600" s="4" t="s">
        <v>1003</v>
      </c>
      <c r="AE2600">
        <v>2</v>
      </c>
      <c r="AF2600">
        <v>2</v>
      </c>
      <c r="AG2600" t="s">
        <v>805</v>
      </c>
      <c r="AH2600">
        <v>1883</v>
      </c>
      <c r="AI2600">
        <v>5.0000000000000001E-3</v>
      </c>
      <c r="AJ2600">
        <v>5.0000000000000001E-3</v>
      </c>
      <c r="AK2600">
        <v>712</v>
      </c>
      <c r="AL2600">
        <v>712</v>
      </c>
      <c r="AM2600">
        <v>405</v>
      </c>
      <c r="AN2600">
        <v>405</v>
      </c>
      <c r="AO2600">
        <v>1883</v>
      </c>
      <c r="AP2600">
        <v>10</v>
      </c>
      <c r="AQ2600">
        <v>10</v>
      </c>
      <c r="AR2600">
        <v>5.0000000000000001E-3</v>
      </c>
      <c r="AS2600">
        <v>5.0000000000000001E-3</v>
      </c>
      <c r="AT2600">
        <v>1168</v>
      </c>
      <c r="AU2600">
        <v>1168</v>
      </c>
      <c r="AV2600">
        <v>133</v>
      </c>
      <c r="AW2600">
        <v>133</v>
      </c>
      <c r="AX2600" t="s">
        <v>130</v>
      </c>
      <c r="AY2600" s="3" t="s">
        <v>1000</v>
      </c>
      <c r="AZ2600">
        <v>1</v>
      </c>
      <c r="BB2600" s="2">
        <v>42144</v>
      </c>
      <c r="BC2600" s="4" t="s">
        <v>369</v>
      </c>
      <c r="BD2600">
        <v>41054531300042</v>
      </c>
      <c r="BF2600" t="s">
        <v>108</v>
      </c>
      <c r="BG2600" t="s">
        <v>1001</v>
      </c>
      <c r="BH2600" t="s">
        <v>1002</v>
      </c>
      <c r="BJ2600" s="2">
        <v>42143</v>
      </c>
      <c r="BK2600">
        <v>3</v>
      </c>
      <c r="BM2600">
        <v>1409</v>
      </c>
      <c r="BO2600" t="s">
        <v>118</v>
      </c>
      <c r="BP2600">
        <v>24</v>
      </c>
      <c r="BR2600">
        <v>27</v>
      </c>
      <c r="BT2600">
        <v>1</v>
      </c>
      <c r="BV2600">
        <v>34255833500051</v>
      </c>
      <c r="BX2600" t="s">
        <v>108</v>
      </c>
      <c r="BY2600">
        <v>1</v>
      </c>
      <c r="CA2600">
        <v>3</v>
      </c>
      <c r="CC2600">
        <v>41054531300042</v>
      </c>
      <c r="CE2600" t="s">
        <v>105</v>
      </c>
      <c r="CG2600">
        <v>3</v>
      </c>
      <c r="CM2600" t="s">
        <v>106</v>
      </c>
      <c r="CN2600" s="2">
        <v>42187</v>
      </c>
      <c r="CO2600">
        <v>0</v>
      </c>
      <c r="CQ2600" t="s">
        <v>105</v>
      </c>
      <c r="CR2600" t="s">
        <v>107</v>
      </c>
      <c r="CS2600">
        <v>41054531300042</v>
      </c>
      <c r="CU2600" t="s">
        <v>108</v>
      </c>
      <c r="CV2600" t="s">
        <v>109</v>
      </c>
      <c r="CW2600" t="s">
        <v>110</v>
      </c>
      <c r="CX2600" t="s">
        <v>111</v>
      </c>
      <c r="CY2600">
        <v>1</v>
      </c>
    </row>
    <row r="2601" spans="1:103" ht="15" hidden="1" customHeight="1" x14ac:dyDescent="0.2">
      <c r="A2601" t="s">
        <v>104</v>
      </c>
      <c r="B2601">
        <v>0</v>
      </c>
      <c r="D2601" t="s">
        <v>105</v>
      </c>
      <c r="K2601">
        <v>1</v>
      </c>
      <c r="M2601">
        <v>10</v>
      </c>
      <c r="N2601" t="s">
        <v>999</v>
      </c>
      <c r="O2601">
        <v>0</v>
      </c>
      <c r="R2601">
        <v>6127985</v>
      </c>
      <c r="S2601" s="2">
        <v>42143</v>
      </c>
      <c r="T2601">
        <v>20</v>
      </c>
      <c r="U2601">
        <v>1</v>
      </c>
      <c r="V2601">
        <v>1</v>
      </c>
      <c r="X2601">
        <v>0</v>
      </c>
      <c r="Y2601">
        <v>0</v>
      </c>
      <c r="Z2601" s="2">
        <v>42143</v>
      </c>
      <c r="AA2601" s="4" t="s">
        <v>1003</v>
      </c>
      <c r="AB2601">
        <v>23</v>
      </c>
      <c r="AC2601">
        <v>23</v>
      </c>
      <c r="AD2601" s="4" t="s">
        <v>1003</v>
      </c>
      <c r="AE2601">
        <v>2</v>
      </c>
      <c r="AF2601">
        <v>2</v>
      </c>
      <c r="AG2601" t="s">
        <v>284</v>
      </c>
      <c r="AH2601">
        <v>5986</v>
      </c>
      <c r="AI2601">
        <v>1.5E-3</v>
      </c>
      <c r="AJ2601">
        <v>1.5E-3</v>
      </c>
      <c r="AK2601">
        <v>711</v>
      </c>
      <c r="AL2601">
        <v>711</v>
      </c>
      <c r="AM2601">
        <v>405</v>
      </c>
      <c r="AN2601">
        <v>405</v>
      </c>
      <c r="AO2601">
        <v>5986</v>
      </c>
      <c r="AP2601">
        <v>10</v>
      </c>
      <c r="AQ2601">
        <v>10</v>
      </c>
      <c r="AR2601">
        <v>1.5E-3</v>
      </c>
      <c r="AS2601">
        <v>1.5E-3</v>
      </c>
      <c r="AV2601">
        <v>133</v>
      </c>
      <c r="AW2601">
        <v>133</v>
      </c>
      <c r="AX2601" t="s">
        <v>130</v>
      </c>
      <c r="AY2601" s="3" t="s">
        <v>1000</v>
      </c>
      <c r="AZ2601">
        <v>1</v>
      </c>
      <c r="BB2601" s="2">
        <v>42144</v>
      </c>
      <c r="BC2601" s="4" t="s">
        <v>369</v>
      </c>
      <c r="BD2601">
        <v>41054531300042</v>
      </c>
      <c r="BF2601" t="s">
        <v>108</v>
      </c>
      <c r="BG2601" t="s">
        <v>1001</v>
      </c>
      <c r="BH2601" t="s">
        <v>1002</v>
      </c>
      <c r="BJ2601" s="2">
        <v>42143</v>
      </c>
      <c r="BK2601">
        <v>3</v>
      </c>
      <c r="BM2601">
        <v>1409</v>
      </c>
      <c r="BO2601" t="s">
        <v>118</v>
      </c>
      <c r="BP2601">
        <v>24</v>
      </c>
      <c r="BR2601">
        <v>27</v>
      </c>
      <c r="BT2601">
        <v>1</v>
      </c>
      <c r="BV2601">
        <v>34255833500051</v>
      </c>
      <c r="BX2601" t="s">
        <v>108</v>
      </c>
      <c r="BY2601">
        <v>1</v>
      </c>
      <c r="CA2601">
        <v>3</v>
      </c>
      <c r="CC2601">
        <v>41054531300042</v>
      </c>
      <c r="CE2601" t="s">
        <v>105</v>
      </c>
      <c r="CG2601">
        <v>3</v>
      </c>
      <c r="CM2601" t="s">
        <v>106</v>
      </c>
      <c r="CN2601" s="2">
        <v>42187</v>
      </c>
      <c r="CO2601">
        <v>0</v>
      </c>
      <c r="CQ2601" t="s">
        <v>105</v>
      </c>
      <c r="CR2601" t="s">
        <v>107</v>
      </c>
      <c r="CS2601">
        <v>41054531300042</v>
      </c>
      <c r="CU2601" t="s">
        <v>108</v>
      </c>
      <c r="CV2601" t="s">
        <v>109</v>
      </c>
      <c r="CW2601" t="s">
        <v>110</v>
      </c>
      <c r="CX2601" t="s">
        <v>111</v>
      </c>
      <c r="CY2601">
        <v>1</v>
      </c>
    </row>
    <row r="2602" spans="1:103" ht="15" hidden="1" customHeight="1" x14ac:dyDescent="0.2">
      <c r="A2602" t="s">
        <v>104</v>
      </c>
      <c r="B2602">
        <v>0</v>
      </c>
      <c r="D2602" t="s">
        <v>105</v>
      </c>
      <c r="K2602">
        <v>1</v>
      </c>
      <c r="M2602">
        <v>10</v>
      </c>
      <c r="N2602" t="s">
        <v>999</v>
      </c>
      <c r="O2602">
        <v>0</v>
      </c>
      <c r="R2602">
        <v>6127985</v>
      </c>
      <c r="S2602" s="2">
        <v>42143</v>
      </c>
      <c r="T2602">
        <v>20</v>
      </c>
      <c r="U2602">
        <v>1</v>
      </c>
      <c r="V2602">
        <v>1</v>
      </c>
      <c r="X2602">
        <v>0</v>
      </c>
      <c r="Y2602">
        <v>0</v>
      </c>
      <c r="Z2602" s="2">
        <v>42143</v>
      </c>
      <c r="AA2602" s="4" t="s">
        <v>1003</v>
      </c>
      <c r="AB2602">
        <v>23</v>
      </c>
      <c r="AC2602">
        <v>23</v>
      </c>
      <c r="AD2602" s="4" t="s">
        <v>1003</v>
      </c>
      <c r="AE2602">
        <v>2</v>
      </c>
      <c r="AF2602">
        <v>2</v>
      </c>
      <c r="AG2602" t="s">
        <v>285</v>
      </c>
      <c r="AH2602">
        <v>5997</v>
      </c>
      <c r="AI2602">
        <v>1.5E-3</v>
      </c>
      <c r="AJ2602">
        <v>1.5E-3</v>
      </c>
      <c r="AK2602">
        <v>711</v>
      </c>
      <c r="AL2602">
        <v>711</v>
      </c>
      <c r="AM2602">
        <v>405</v>
      </c>
      <c r="AN2602">
        <v>405</v>
      </c>
      <c r="AO2602">
        <v>5997</v>
      </c>
      <c r="AP2602">
        <v>10</v>
      </c>
      <c r="AQ2602">
        <v>10</v>
      </c>
      <c r="AR2602">
        <v>1.5E-3</v>
      </c>
      <c r="AS2602">
        <v>1.5E-3</v>
      </c>
      <c r="AV2602">
        <v>133</v>
      </c>
      <c r="AW2602">
        <v>133</v>
      </c>
      <c r="AX2602" t="s">
        <v>130</v>
      </c>
      <c r="AY2602" s="3" t="s">
        <v>1000</v>
      </c>
      <c r="AZ2602">
        <v>1</v>
      </c>
      <c r="BB2602" s="2">
        <v>42144</v>
      </c>
      <c r="BC2602" s="4" t="s">
        <v>369</v>
      </c>
      <c r="BD2602">
        <v>41054531300042</v>
      </c>
      <c r="BF2602" t="s">
        <v>108</v>
      </c>
      <c r="BG2602" t="s">
        <v>1001</v>
      </c>
      <c r="BH2602" t="s">
        <v>1002</v>
      </c>
      <c r="BJ2602" s="2">
        <v>42143</v>
      </c>
      <c r="BK2602">
        <v>3</v>
      </c>
      <c r="BM2602">
        <v>1409</v>
      </c>
      <c r="BO2602" t="s">
        <v>118</v>
      </c>
      <c r="BP2602">
        <v>24</v>
      </c>
      <c r="BR2602">
        <v>27</v>
      </c>
      <c r="BT2602">
        <v>1</v>
      </c>
      <c r="BV2602">
        <v>34255833500051</v>
      </c>
      <c r="BX2602" t="s">
        <v>108</v>
      </c>
      <c r="BY2602">
        <v>1</v>
      </c>
      <c r="CA2602">
        <v>3</v>
      </c>
      <c r="CC2602">
        <v>41054531300042</v>
      </c>
      <c r="CE2602" t="s">
        <v>105</v>
      </c>
      <c r="CG2602">
        <v>3</v>
      </c>
      <c r="CM2602" t="s">
        <v>106</v>
      </c>
      <c r="CN2602" s="2">
        <v>42187</v>
      </c>
      <c r="CO2602">
        <v>0</v>
      </c>
      <c r="CQ2602" t="s">
        <v>105</v>
      </c>
      <c r="CR2602" t="s">
        <v>107</v>
      </c>
      <c r="CS2602">
        <v>41054531300042</v>
      </c>
      <c r="CU2602" t="s">
        <v>108</v>
      </c>
      <c r="CV2602" t="s">
        <v>109</v>
      </c>
      <c r="CW2602" t="s">
        <v>110</v>
      </c>
      <c r="CX2602" t="s">
        <v>111</v>
      </c>
      <c r="CY2602">
        <v>1</v>
      </c>
    </row>
    <row r="2603" spans="1:103" ht="15" hidden="1" customHeight="1" x14ac:dyDescent="0.2">
      <c r="A2603" t="s">
        <v>104</v>
      </c>
      <c r="B2603">
        <v>0</v>
      </c>
      <c r="D2603" t="s">
        <v>105</v>
      </c>
      <c r="K2603">
        <v>1</v>
      </c>
      <c r="M2603">
        <v>10</v>
      </c>
      <c r="N2603" t="s">
        <v>999</v>
      </c>
      <c r="O2603">
        <v>0</v>
      </c>
      <c r="R2603">
        <v>6127985</v>
      </c>
      <c r="S2603" s="2">
        <v>42143</v>
      </c>
      <c r="T2603">
        <v>20</v>
      </c>
      <c r="U2603">
        <v>2</v>
      </c>
      <c r="V2603">
        <v>2</v>
      </c>
      <c r="W2603" t="s">
        <v>282</v>
      </c>
      <c r="X2603">
        <v>0</v>
      </c>
      <c r="Y2603">
        <v>0</v>
      </c>
      <c r="Z2603" s="2">
        <v>42143</v>
      </c>
      <c r="AA2603" s="4" t="s">
        <v>1003</v>
      </c>
      <c r="AB2603">
        <v>23</v>
      </c>
      <c r="AC2603">
        <v>23</v>
      </c>
      <c r="AD2603" s="4" t="s">
        <v>1003</v>
      </c>
      <c r="AE2603">
        <v>2</v>
      </c>
      <c r="AF2603">
        <v>2</v>
      </c>
      <c r="AG2603" t="s">
        <v>286</v>
      </c>
      <c r="AH2603">
        <v>2904</v>
      </c>
      <c r="AI2603">
        <v>0.03</v>
      </c>
      <c r="AJ2603">
        <v>0.03</v>
      </c>
      <c r="AK2603">
        <v>711</v>
      </c>
      <c r="AL2603">
        <v>711</v>
      </c>
      <c r="AM2603">
        <v>151</v>
      </c>
      <c r="AN2603">
        <v>151</v>
      </c>
      <c r="AO2603">
        <v>2904</v>
      </c>
      <c r="AP2603">
        <v>10</v>
      </c>
      <c r="AQ2603">
        <v>10</v>
      </c>
      <c r="AR2603">
        <v>0.03</v>
      </c>
      <c r="AS2603">
        <v>0.03</v>
      </c>
      <c r="AT2603">
        <v>1168</v>
      </c>
      <c r="AU2603">
        <v>1168</v>
      </c>
      <c r="AV2603">
        <v>133</v>
      </c>
      <c r="AW2603">
        <v>133</v>
      </c>
      <c r="AX2603" t="s">
        <v>130</v>
      </c>
      <c r="AY2603" s="3" t="s">
        <v>1000</v>
      </c>
      <c r="AZ2603">
        <v>1</v>
      </c>
      <c r="BB2603" s="2">
        <v>42144</v>
      </c>
      <c r="BC2603" s="4" t="s">
        <v>369</v>
      </c>
      <c r="BD2603">
        <v>41054531300042</v>
      </c>
      <c r="BF2603" t="s">
        <v>108</v>
      </c>
      <c r="BG2603" t="s">
        <v>1001</v>
      </c>
      <c r="BH2603" t="s">
        <v>1002</v>
      </c>
      <c r="BJ2603" s="2">
        <v>42143</v>
      </c>
      <c r="BK2603">
        <v>3</v>
      </c>
      <c r="BM2603">
        <v>1409</v>
      </c>
      <c r="BO2603" t="s">
        <v>118</v>
      </c>
      <c r="BP2603">
        <v>24</v>
      </c>
      <c r="BR2603">
        <v>27</v>
      </c>
      <c r="BT2603">
        <v>1</v>
      </c>
      <c r="BV2603">
        <v>34255833500051</v>
      </c>
      <c r="BX2603" t="s">
        <v>108</v>
      </c>
      <c r="BY2603">
        <v>1</v>
      </c>
      <c r="CA2603">
        <v>3</v>
      </c>
      <c r="CC2603">
        <v>41054531300042</v>
      </c>
      <c r="CE2603" t="s">
        <v>105</v>
      </c>
      <c r="CG2603">
        <v>3</v>
      </c>
      <c r="CM2603" t="s">
        <v>106</v>
      </c>
      <c r="CN2603" s="2">
        <v>42187</v>
      </c>
      <c r="CO2603">
        <v>0</v>
      </c>
      <c r="CQ2603" t="s">
        <v>105</v>
      </c>
      <c r="CR2603" t="s">
        <v>107</v>
      </c>
      <c r="CS2603">
        <v>41054531300042</v>
      </c>
      <c r="CU2603" t="s">
        <v>108</v>
      </c>
      <c r="CV2603" t="s">
        <v>109</v>
      </c>
      <c r="CW2603" t="s">
        <v>110</v>
      </c>
      <c r="CX2603" t="s">
        <v>111</v>
      </c>
      <c r="CY2603">
        <v>1</v>
      </c>
    </row>
    <row r="2604" spans="1:103" ht="15" hidden="1" customHeight="1" x14ac:dyDescent="0.2">
      <c r="A2604" t="s">
        <v>104</v>
      </c>
      <c r="B2604">
        <v>0</v>
      </c>
      <c r="D2604" t="s">
        <v>105</v>
      </c>
      <c r="K2604">
        <v>1</v>
      </c>
      <c r="M2604">
        <v>10</v>
      </c>
      <c r="N2604" t="s">
        <v>999</v>
      </c>
      <c r="O2604">
        <v>0</v>
      </c>
      <c r="R2604">
        <v>6127985</v>
      </c>
      <c r="S2604" s="2">
        <v>42143</v>
      </c>
      <c r="T2604">
        <v>20</v>
      </c>
      <c r="U2604">
        <v>1</v>
      </c>
      <c r="V2604">
        <v>1</v>
      </c>
      <c r="X2604">
        <v>0</v>
      </c>
      <c r="Y2604">
        <v>0</v>
      </c>
      <c r="Z2604" s="2">
        <v>42143</v>
      </c>
      <c r="AA2604" s="4" t="s">
        <v>1003</v>
      </c>
      <c r="AB2604">
        <v>23</v>
      </c>
      <c r="AC2604">
        <v>23</v>
      </c>
      <c r="AD2604" s="4" t="s">
        <v>1003</v>
      </c>
      <c r="AE2604">
        <v>2</v>
      </c>
      <c r="AF2604">
        <v>2</v>
      </c>
      <c r="AG2604" t="s">
        <v>806</v>
      </c>
      <c r="AH2604">
        <v>2027</v>
      </c>
      <c r="AI2604">
        <v>5.0000000000000001E-3</v>
      </c>
      <c r="AJ2604">
        <v>5.0000000000000001E-3</v>
      </c>
      <c r="AK2604">
        <v>712</v>
      </c>
      <c r="AL2604">
        <v>712</v>
      </c>
      <c r="AM2604">
        <v>405</v>
      </c>
      <c r="AN2604">
        <v>405</v>
      </c>
      <c r="AO2604">
        <v>2027</v>
      </c>
      <c r="AP2604">
        <v>10</v>
      </c>
      <c r="AQ2604">
        <v>10</v>
      </c>
      <c r="AR2604">
        <v>5.0000000000000001E-3</v>
      </c>
      <c r="AS2604">
        <v>5.0000000000000001E-3</v>
      </c>
      <c r="AT2604">
        <v>1168</v>
      </c>
      <c r="AU2604">
        <v>1168</v>
      </c>
      <c r="AV2604">
        <v>133</v>
      </c>
      <c r="AW2604">
        <v>133</v>
      </c>
      <c r="AX2604" t="s">
        <v>130</v>
      </c>
      <c r="AY2604" s="3" t="s">
        <v>1000</v>
      </c>
      <c r="AZ2604">
        <v>1</v>
      </c>
      <c r="BB2604" s="2">
        <v>42144</v>
      </c>
      <c r="BC2604" s="4" t="s">
        <v>369</v>
      </c>
      <c r="BD2604">
        <v>41054531300042</v>
      </c>
      <c r="BF2604" t="s">
        <v>108</v>
      </c>
      <c r="BG2604" t="s">
        <v>1001</v>
      </c>
      <c r="BH2604" t="s">
        <v>1002</v>
      </c>
      <c r="BJ2604" s="2">
        <v>42143</v>
      </c>
      <c r="BK2604">
        <v>3</v>
      </c>
      <c r="BM2604">
        <v>1409</v>
      </c>
      <c r="BO2604" t="s">
        <v>118</v>
      </c>
      <c r="BP2604">
        <v>24</v>
      </c>
      <c r="BR2604">
        <v>27</v>
      </c>
      <c r="BT2604">
        <v>1</v>
      </c>
      <c r="BV2604">
        <v>34255833500051</v>
      </c>
      <c r="BX2604" t="s">
        <v>108</v>
      </c>
      <c r="BY2604">
        <v>1</v>
      </c>
      <c r="CA2604">
        <v>3</v>
      </c>
      <c r="CC2604">
        <v>41054531300042</v>
      </c>
      <c r="CE2604" t="s">
        <v>105</v>
      </c>
      <c r="CG2604">
        <v>3</v>
      </c>
      <c r="CM2604" t="s">
        <v>106</v>
      </c>
      <c r="CN2604" s="2">
        <v>42187</v>
      </c>
      <c r="CO2604">
        <v>0</v>
      </c>
      <c r="CQ2604" t="s">
        <v>105</v>
      </c>
      <c r="CR2604" t="s">
        <v>107</v>
      </c>
      <c r="CS2604">
        <v>41054531300042</v>
      </c>
      <c r="CU2604" t="s">
        <v>108</v>
      </c>
      <c r="CV2604" t="s">
        <v>109</v>
      </c>
      <c r="CW2604" t="s">
        <v>110</v>
      </c>
      <c r="CX2604" t="s">
        <v>111</v>
      </c>
      <c r="CY2604">
        <v>1</v>
      </c>
    </row>
    <row r="2605" spans="1:103" ht="15" hidden="1" customHeight="1" x14ac:dyDescent="0.2">
      <c r="A2605" t="s">
        <v>104</v>
      </c>
      <c r="B2605">
        <v>0</v>
      </c>
      <c r="D2605" t="s">
        <v>105</v>
      </c>
      <c r="K2605">
        <v>1</v>
      </c>
      <c r="M2605">
        <v>10</v>
      </c>
      <c r="N2605" t="s">
        <v>999</v>
      </c>
      <c r="O2605">
        <v>0</v>
      </c>
      <c r="R2605">
        <v>6127985</v>
      </c>
      <c r="S2605" s="2">
        <v>42143</v>
      </c>
      <c r="T2605">
        <v>20</v>
      </c>
      <c r="U2605">
        <v>1</v>
      </c>
      <c r="V2605">
        <v>1</v>
      </c>
      <c r="X2605">
        <v>0</v>
      </c>
      <c r="Y2605">
        <v>0</v>
      </c>
      <c r="Z2605" s="2">
        <v>42143</v>
      </c>
      <c r="AA2605" s="4" t="s">
        <v>1003</v>
      </c>
      <c r="AB2605">
        <v>23</v>
      </c>
      <c r="AC2605">
        <v>23</v>
      </c>
      <c r="AD2605" s="4" t="s">
        <v>1003</v>
      </c>
      <c r="AE2605">
        <v>2</v>
      </c>
      <c r="AF2605">
        <v>2</v>
      </c>
      <c r="AG2605" t="s">
        <v>807</v>
      </c>
      <c r="AH2605">
        <v>1230</v>
      </c>
      <c r="AI2605">
        <v>0.02</v>
      </c>
      <c r="AJ2605">
        <v>0.02</v>
      </c>
      <c r="AM2605">
        <v>454</v>
      </c>
      <c r="AN2605">
        <v>454</v>
      </c>
      <c r="AO2605">
        <v>1230</v>
      </c>
      <c r="AP2605">
        <v>10</v>
      </c>
      <c r="AQ2605">
        <v>10</v>
      </c>
      <c r="AR2605">
        <v>0.02</v>
      </c>
      <c r="AS2605">
        <v>0.02</v>
      </c>
      <c r="AV2605">
        <v>133</v>
      </c>
      <c r="AW2605">
        <v>133</v>
      </c>
      <c r="AX2605" t="s">
        <v>130</v>
      </c>
      <c r="AY2605" s="3" t="s">
        <v>1000</v>
      </c>
      <c r="AZ2605">
        <v>1</v>
      </c>
      <c r="BB2605" s="2">
        <v>42144</v>
      </c>
      <c r="BC2605" s="4" t="s">
        <v>369</v>
      </c>
      <c r="BD2605">
        <v>41054531300042</v>
      </c>
      <c r="BF2605" t="s">
        <v>108</v>
      </c>
      <c r="BG2605" t="s">
        <v>1001</v>
      </c>
      <c r="BH2605" t="s">
        <v>1002</v>
      </c>
      <c r="BJ2605" s="2">
        <v>42143</v>
      </c>
      <c r="BK2605">
        <v>3</v>
      </c>
      <c r="BM2605">
        <v>1409</v>
      </c>
      <c r="BO2605" t="s">
        <v>118</v>
      </c>
      <c r="BP2605">
        <v>24</v>
      </c>
      <c r="BR2605">
        <v>27</v>
      </c>
      <c r="BT2605">
        <v>1</v>
      </c>
      <c r="BV2605">
        <v>34255833500051</v>
      </c>
      <c r="BX2605" t="s">
        <v>108</v>
      </c>
      <c r="BY2605">
        <v>1</v>
      </c>
      <c r="CA2605">
        <v>3</v>
      </c>
      <c r="CC2605">
        <v>41054531300042</v>
      </c>
      <c r="CE2605" t="s">
        <v>105</v>
      </c>
      <c r="CG2605">
        <v>3</v>
      </c>
      <c r="CM2605" t="s">
        <v>106</v>
      </c>
      <c r="CN2605" s="2">
        <v>42187</v>
      </c>
      <c r="CO2605">
        <v>0</v>
      </c>
      <c r="CQ2605" t="s">
        <v>105</v>
      </c>
      <c r="CR2605" t="s">
        <v>107</v>
      </c>
      <c r="CS2605">
        <v>41054531300042</v>
      </c>
      <c r="CU2605" t="s">
        <v>108</v>
      </c>
      <c r="CV2605" t="s">
        <v>109</v>
      </c>
      <c r="CW2605" t="s">
        <v>110</v>
      </c>
      <c r="CX2605" t="s">
        <v>111</v>
      </c>
      <c r="CY2605">
        <v>1</v>
      </c>
    </row>
    <row r="2606" spans="1:103" ht="15" hidden="1" customHeight="1" x14ac:dyDescent="0.2">
      <c r="A2606" t="s">
        <v>104</v>
      </c>
      <c r="B2606">
        <v>0</v>
      </c>
      <c r="D2606" t="s">
        <v>105</v>
      </c>
      <c r="K2606">
        <v>1</v>
      </c>
      <c r="M2606">
        <v>10</v>
      </c>
      <c r="N2606" t="s">
        <v>999</v>
      </c>
      <c r="O2606">
        <v>0</v>
      </c>
      <c r="R2606">
        <v>6127985</v>
      </c>
      <c r="S2606" s="2">
        <v>42143</v>
      </c>
      <c r="T2606">
        <v>20</v>
      </c>
      <c r="U2606">
        <v>1</v>
      </c>
      <c r="V2606">
        <v>1</v>
      </c>
      <c r="X2606">
        <v>0</v>
      </c>
      <c r="Y2606">
        <v>0</v>
      </c>
      <c r="Z2606" s="2">
        <v>42143</v>
      </c>
      <c r="AA2606" s="4" t="s">
        <v>1003</v>
      </c>
      <c r="AB2606">
        <v>3</v>
      </c>
      <c r="AC2606">
        <v>3</v>
      </c>
      <c r="AD2606" s="4" t="s">
        <v>1003</v>
      </c>
      <c r="AE2606">
        <v>2</v>
      </c>
      <c r="AF2606">
        <v>2</v>
      </c>
      <c r="AG2606" t="s">
        <v>287</v>
      </c>
      <c r="AH2606">
        <v>1433</v>
      </c>
      <c r="AI2606">
        <v>0.01</v>
      </c>
      <c r="AJ2606">
        <v>0.01</v>
      </c>
      <c r="AM2606">
        <v>470</v>
      </c>
      <c r="AN2606">
        <v>470</v>
      </c>
      <c r="AO2606">
        <v>1433</v>
      </c>
      <c r="AP2606">
        <v>1</v>
      </c>
      <c r="AQ2606">
        <v>1</v>
      </c>
      <c r="AR2606">
        <v>1.1000000000000001</v>
      </c>
      <c r="AS2606">
        <v>1.1000000000000001</v>
      </c>
      <c r="AV2606">
        <v>176</v>
      </c>
      <c r="AW2606">
        <v>176</v>
      </c>
      <c r="AX2606" t="s">
        <v>288</v>
      </c>
      <c r="AY2606" s="3" t="s">
        <v>1000</v>
      </c>
      <c r="AZ2606">
        <v>1</v>
      </c>
      <c r="BB2606" s="2">
        <v>42144</v>
      </c>
      <c r="BC2606" s="4" t="s">
        <v>369</v>
      </c>
      <c r="BD2606">
        <v>41054531300042</v>
      </c>
      <c r="BF2606" t="s">
        <v>108</v>
      </c>
      <c r="BG2606" t="s">
        <v>1001</v>
      </c>
      <c r="BH2606" t="s">
        <v>1002</v>
      </c>
      <c r="BJ2606" s="2">
        <v>42143</v>
      </c>
      <c r="BK2606">
        <v>3</v>
      </c>
      <c r="BM2606">
        <v>1409</v>
      </c>
      <c r="BO2606" t="s">
        <v>118</v>
      </c>
      <c r="BP2606">
        <v>24</v>
      </c>
      <c r="BR2606">
        <v>27</v>
      </c>
      <c r="BT2606">
        <v>1</v>
      </c>
      <c r="BV2606">
        <v>34255833500051</v>
      </c>
      <c r="BX2606" t="s">
        <v>108</v>
      </c>
      <c r="BY2606">
        <v>1</v>
      </c>
      <c r="CA2606">
        <v>3</v>
      </c>
      <c r="CC2606">
        <v>41054531300042</v>
      </c>
      <c r="CE2606" t="s">
        <v>105</v>
      </c>
      <c r="CG2606">
        <v>3</v>
      </c>
      <c r="CM2606" t="s">
        <v>106</v>
      </c>
      <c r="CN2606" s="2">
        <v>42187</v>
      </c>
      <c r="CO2606">
        <v>0</v>
      </c>
      <c r="CQ2606" t="s">
        <v>105</v>
      </c>
      <c r="CR2606" t="s">
        <v>107</v>
      </c>
      <c r="CS2606">
        <v>41054531300042</v>
      </c>
      <c r="CU2606" t="s">
        <v>108</v>
      </c>
      <c r="CV2606" t="s">
        <v>109</v>
      </c>
      <c r="CW2606" t="s">
        <v>110</v>
      </c>
      <c r="CX2606" t="s">
        <v>111</v>
      </c>
      <c r="CY2606">
        <v>1</v>
      </c>
    </row>
    <row r="2607" spans="1:103" ht="15" hidden="1" customHeight="1" x14ac:dyDescent="0.2">
      <c r="A2607" t="s">
        <v>104</v>
      </c>
      <c r="B2607">
        <v>0</v>
      </c>
      <c r="D2607" t="s">
        <v>105</v>
      </c>
      <c r="K2607">
        <v>1</v>
      </c>
      <c r="M2607">
        <v>10</v>
      </c>
      <c r="N2607" t="s">
        <v>999</v>
      </c>
      <c r="O2607">
        <v>0</v>
      </c>
      <c r="R2607">
        <v>6127985</v>
      </c>
      <c r="S2607" s="2">
        <v>42143</v>
      </c>
      <c r="T2607">
        <v>20</v>
      </c>
      <c r="U2607">
        <v>1</v>
      </c>
      <c r="V2607">
        <v>1</v>
      </c>
      <c r="X2607">
        <v>0</v>
      </c>
      <c r="Y2607">
        <v>0</v>
      </c>
      <c r="Z2607" s="2">
        <v>42143</v>
      </c>
      <c r="AA2607" s="4" t="s">
        <v>1003</v>
      </c>
      <c r="AB2607">
        <v>23</v>
      </c>
      <c r="AC2607">
        <v>23</v>
      </c>
      <c r="AD2607" s="4" t="s">
        <v>1003</v>
      </c>
      <c r="AE2607">
        <v>2</v>
      </c>
      <c r="AF2607">
        <v>2</v>
      </c>
      <c r="AG2607" t="s">
        <v>808</v>
      </c>
      <c r="AH2607">
        <v>1668</v>
      </c>
      <c r="AI2607">
        <v>0.1</v>
      </c>
      <c r="AJ2607">
        <v>0.1</v>
      </c>
      <c r="AM2607">
        <v>454</v>
      </c>
      <c r="AN2607">
        <v>454</v>
      </c>
      <c r="AO2607">
        <v>1668</v>
      </c>
      <c r="AP2607">
        <v>10</v>
      </c>
      <c r="AQ2607">
        <v>10</v>
      </c>
      <c r="AR2607">
        <v>0.1</v>
      </c>
      <c r="AS2607">
        <v>0.1</v>
      </c>
      <c r="AV2607">
        <v>133</v>
      </c>
      <c r="AW2607">
        <v>133</v>
      </c>
      <c r="AX2607" t="s">
        <v>130</v>
      </c>
      <c r="AY2607" s="3" t="s">
        <v>1000</v>
      </c>
      <c r="AZ2607">
        <v>1</v>
      </c>
      <c r="BB2607" s="2">
        <v>42144</v>
      </c>
      <c r="BC2607" s="4" t="s">
        <v>369</v>
      </c>
      <c r="BD2607">
        <v>41054531300042</v>
      </c>
      <c r="BF2607" t="s">
        <v>108</v>
      </c>
      <c r="BG2607" t="s">
        <v>1001</v>
      </c>
      <c r="BH2607" t="s">
        <v>1002</v>
      </c>
      <c r="BJ2607" s="2">
        <v>42143</v>
      </c>
      <c r="BK2607">
        <v>3</v>
      </c>
      <c r="BM2607">
        <v>1409</v>
      </c>
      <c r="BO2607" t="s">
        <v>118</v>
      </c>
      <c r="BP2607">
        <v>24</v>
      </c>
      <c r="BR2607">
        <v>27</v>
      </c>
      <c r="BT2607">
        <v>1</v>
      </c>
      <c r="BV2607">
        <v>34255833500051</v>
      </c>
      <c r="BX2607" t="s">
        <v>108</v>
      </c>
      <c r="BY2607">
        <v>1</v>
      </c>
      <c r="CA2607">
        <v>3</v>
      </c>
      <c r="CC2607">
        <v>41054531300042</v>
      </c>
      <c r="CE2607" t="s">
        <v>105</v>
      </c>
      <c r="CG2607">
        <v>3</v>
      </c>
      <c r="CM2607" t="s">
        <v>106</v>
      </c>
      <c r="CN2607" s="2">
        <v>42187</v>
      </c>
      <c r="CO2607">
        <v>0</v>
      </c>
      <c r="CQ2607" t="s">
        <v>105</v>
      </c>
      <c r="CR2607" t="s">
        <v>107</v>
      </c>
      <c r="CS2607">
        <v>41054531300042</v>
      </c>
      <c r="CU2607" t="s">
        <v>108</v>
      </c>
      <c r="CV2607" t="s">
        <v>109</v>
      </c>
      <c r="CW2607" t="s">
        <v>110</v>
      </c>
      <c r="CX2607" t="s">
        <v>111</v>
      </c>
      <c r="CY2607">
        <v>1</v>
      </c>
    </row>
    <row r="2608" spans="1:103" ht="15" hidden="1" customHeight="1" x14ac:dyDescent="0.2">
      <c r="A2608" t="s">
        <v>104</v>
      </c>
      <c r="B2608">
        <v>0</v>
      </c>
      <c r="D2608" t="s">
        <v>105</v>
      </c>
      <c r="K2608">
        <v>1</v>
      </c>
      <c r="M2608">
        <v>10</v>
      </c>
      <c r="N2608" t="s">
        <v>999</v>
      </c>
      <c r="O2608">
        <v>0</v>
      </c>
      <c r="R2608">
        <v>6127985</v>
      </c>
      <c r="S2608" s="2">
        <v>42143</v>
      </c>
      <c r="T2608">
        <v>20</v>
      </c>
      <c r="U2608">
        <v>1</v>
      </c>
      <c r="V2608">
        <v>1</v>
      </c>
      <c r="X2608">
        <v>0</v>
      </c>
      <c r="Y2608">
        <v>0</v>
      </c>
      <c r="Z2608" s="2">
        <v>42143</v>
      </c>
      <c r="AA2608" s="4" t="s">
        <v>1003</v>
      </c>
      <c r="AB2608">
        <v>23</v>
      </c>
      <c r="AC2608">
        <v>23</v>
      </c>
      <c r="AD2608" s="4" t="s">
        <v>1003</v>
      </c>
      <c r="AE2608">
        <v>2</v>
      </c>
      <c r="AF2608">
        <v>2</v>
      </c>
      <c r="AG2608" t="s">
        <v>809</v>
      </c>
      <c r="AH2608">
        <v>2068</v>
      </c>
      <c r="AI2608">
        <v>5.0000000000000001E-3</v>
      </c>
      <c r="AJ2608">
        <v>5.0000000000000001E-3</v>
      </c>
      <c r="AK2608">
        <v>712</v>
      </c>
      <c r="AL2608">
        <v>712</v>
      </c>
      <c r="AM2608">
        <v>405</v>
      </c>
      <c r="AN2608">
        <v>405</v>
      </c>
      <c r="AO2608">
        <v>2068</v>
      </c>
      <c r="AP2608">
        <v>10</v>
      </c>
      <c r="AQ2608">
        <v>10</v>
      </c>
      <c r="AR2608">
        <v>5.0000000000000001E-3</v>
      </c>
      <c r="AS2608">
        <v>5.0000000000000001E-3</v>
      </c>
      <c r="AT2608">
        <v>1168</v>
      </c>
      <c r="AU2608">
        <v>1168</v>
      </c>
      <c r="AV2608">
        <v>133</v>
      </c>
      <c r="AW2608">
        <v>133</v>
      </c>
      <c r="AX2608" t="s">
        <v>130</v>
      </c>
      <c r="AY2608" s="3" t="s">
        <v>1000</v>
      </c>
      <c r="AZ2608">
        <v>1</v>
      </c>
      <c r="BB2608" s="2">
        <v>42144</v>
      </c>
      <c r="BC2608" s="4" t="s">
        <v>369</v>
      </c>
      <c r="BD2608">
        <v>41054531300042</v>
      </c>
      <c r="BF2608" t="s">
        <v>108</v>
      </c>
      <c r="BG2608" t="s">
        <v>1001</v>
      </c>
      <c r="BH2608" t="s">
        <v>1002</v>
      </c>
      <c r="BJ2608" s="2">
        <v>42143</v>
      </c>
      <c r="BK2608">
        <v>3</v>
      </c>
      <c r="BM2608">
        <v>1409</v>
      </c>
      <c r="BO2608" t="s">
        <v>118</v>
      </c>
      <c r="BP2608">
        <v>24</v>
      </c>
      <c r="BR2608">
        <v>27</v>
      </c>
      <c r="BT2608">
        <v>1</v>
      </c>
      <c r="BV2608">
        <v>34255833500051</v>
      </c>
      <c r="BX2608" t="s">
        <v>108</v>
      </c>
      <c r="BY2608">
        <v>1</v>
      </c>
      <c r="CA2608">
        <v>3</v>
      </c>
      <c r="CC2608">
        <v>41054531300042</v>
      </c>
      <c r="CE2608" t="s">
        <v>105</v>
      </c>
      <c r="CG2608">
        <v>3</v>
      </c>
      <c r="CM2608" t="s">
        <v>106</v>
      </c>
      <c r="CN2608" s="2">
        <v>42187</v>
      </c>
      <c r="CO2608">
        <v>0</v>
      </c>
      <c r="CQ2608" t="s">
        <v>105</v>
      </c>
      <c r="CR2608" t="s">
        <v>107</v>
      </c>
      <c r="CS2608">
        <v>41054531300042</v>
      </c>
      <c r="CU2608" t="s">
        <v>108</v>
      </c>
      <c r="CV2608" t="s">
        <v>109</v>
      </c>
      <c r="CW2608" t="s">
        <v>110</v>
      </c>
      <c r="CX2608" t="s">
        <v>111</v>
      </c>
      <c r="CY2608">
        <v>1</v>
      </c>
    </row>
    <row r="2609" spans="1:103" ht="15" hidden="1" customHeight="1" x14ac:dyDescent="0.2">
      <c r="A2609" t="s">
        <v>104</v>
      </c>
      <c r="B2609">
        <v>0</v>
      </c>
      <c r="D2609" t="s">
        <v>105</v>
      </c>
      <c r="K2609">
        <v>1</v>
      </c>
      <c r="M2609">
        <v>10</v>
      </c>
      <c r="N2609" t="s">
        <v>999</v>
      </c>
      <c r="O2609">
        <v>0</v>
      </c>
      <c r="R2609">
        <v>6127985</v>
      </c>
      <c r="S2609" s="2">
        <v>42143</v>
      </c>
      <c r="T2609">
        <v>20</v>
      </c>
      <c r="U2609">
        <v>1</v>
      </c>
      <c r="V2609">
        <v>1</v>
      </c>
      <c r="X2609">
        <v>0</v>
      </c>
      <c r="Y2609">
        <v>0</v>
      </c>
      <c r="Z2609" s="2">
        <v>42143</v>
      </c>
      <c r="AA2609" s="4" t="s">
        <v>1003</v>
      </c>
      <c r="AB2609">
        <v>23</v>
      </c>
      <c r="AC2609">
        <v>23</v>
      </c>
      <c r="AD2609" s="4" t="s">
        <v>1003</v>
      </c>
      <c r="AE2609">
        <v>2</v>
      </c>
      <c r="AF2609">
        <v>2</v>
      </c>
      <c r="AG2609" t="s">
        <v>810</v>
      </c>
      <c r="AH2609">
        <v>1667</v>
      </c>
      <c r="AI2609">
        <v>5.0000000000000001E-3</v>
      </c>
      <c r="AJ2609">
        <v>5.0000000000000001E-3</v>
      </c>
      <c r="AK2609">
        <v>712</v>
      </c>
      <c r="AL2609">
        <v>712</v>
      </c>
      <c r="AM2609">
        <v>405</v>
      </c>
      <c r="AN2609">
        <v>405</v>
      </c>
      <c r="AO2609">
        <v>1667</v>
      </c>
      <c r="AP2609">
        <v>10</v>
      </c>
      <c r="AQ2609">
        <v>10</v>
      </c>
      <c r="AR2609">
        <v>5.0000000000000001E-3</v>
      </c>
      <c r="AS2609">
        <v>5.0000000000000001E-3</v>
      </c>
      <c r="AT2609">
        <v>1168</v>
      </c>
      <c r="AU2609">
        <v>1168</v>
      </c>
      <c r="AV2609">
        <v>133</v>
      </c>
      <c r="AW2609">
        <v>133</v>
      </c>
      <c r="AX2609" t="s">
        <v>130</v>
      </c>
      <c r="AY2609" s="3" t="s">
        <v>1000</v>
      </c>
      <c r="AZ2609">
        <v>1</v>
      </c>
      <c r="BB2609" s="2">
        <v>42144</v>
      </c>
      <c r="BC2609" s="4" t="s">
        <v>369</v>
      </c>
      <c r="BD2609">
        <v>41054531300042</v>
      </c>
      <c r="BF2609" t="s">
        <v>108</v>
      </c>
      <c r="BG2609" t="s">
        <v>1001</v>
      </c>
      <c r="BH2609" t="s">
        <v>1002</v>
      </c>
      <c r="BJ2609" s="2">
        <v>42143</v>
      </c>
      <c r="BK2609">
        <v>3</v>
      </c>
      <c r="BM2609">
        <v>1409</v>
      </c>
      <c r="BO2609" t="s">
        <v>118</v>
      </c>
      <c r="BP2609">
        <v>24</v>
      </c>
      <c r="BR2609">
        <v>27</v>
      </c>
      <c r="BT2609">
        <v>1</v>
      </c>
      <c r="BV2609">
        <v>34255833500051</v>
      </c>
      <c r="BX2609" t="s">
        <v>108</v>
      </c>
      <c r="BY2609">
        <v>1</v>
      </c>
      <c r="CA2609">
        <v>3</v>
      </c>
      <c r="CC2609">
        <v>41054531300042</v>
      </c>
      <c r="CE2609" t="s">
        <v>105</v>
      </c>
      <c r="CG2609">
        <v>3</v>
      </c>
      <c r="CM2609" t="s">
        <v>106</v>
      </c>
      <c r="CN2609" s="2">
        <v>42187</v>
      </c>
      <c r="CO2609">
        <v>0</v>
      </c>
      <c r="CQ2609" t="s">
        <v>105</v>
      </c>
      <c r="CR2609" t="s">
        <v>107</v>
      </c>
      <c r="CS2609">
        <v>41054531300042</v>
      </c>
      <c r="CU2609" t="s">
        <v>108</v>
      </c>
      <c r="CV2609" t="s">
        <v>109</v>
      </c>
      <c r="CW2609" t="s">
        <v>110</v>
      </c>
      <c r="CX2609" t="s">
        <v>111</v>
      </c>
      <c r="CY2609">
        <v>1</v>
      </c>
    </row>
    <row r="2610" spans="1:103" ht="15" hidden="1" customHeight="1" x14ac:dyDescent="0.2">
      <c r="A2610" t="s">
        <v>104</v>
      </c>
      <c r="B2610">
        <v>0</v>
      </c>
      <c r="D2610" t="s">
        <v>105</v>
      </c>
      <c r="K2610">
        <v>1</v>
      </c>
      <c r="M2610">
        <v>10</v>
      </c>
      <c r="N2610" t="s">
        <v>999</v>
      </c>
      <c r="O2610">
        <v>0</v>
      </c>
      <c r="R2610">
        <v>6127985</v>
      </c>
      <c r="S2610" s="2">
        <v>42143</v>
      </c>
      <c r="T2610">
        <v>20</v>
      </c>
      <c r="U2610">
        <v>1</v>
      </c>
      <c r="V2610">
        <v>1</v>
      </c>
      <c r="X2610">
        <v>0</v>
      </c>
      <c r="Y2610">
        <v>0</v>
      </c>
      <c r="Z2610" s="2">
        <v>42143</v>
      </c>
      <c r="AA2610" s="4" t="s">
        <v>1003</v>
      </c>
      <c r="AB2610">
        <v>23</v>
      </c>
      <c r="AC2610">
        <v>23</v>
      </c>
      <c r="AD2610" s="4" t="s">
        <v>1003</v>
      </c>
      <c r="AE2610">
        <v>2</v>
      </c>
      <c r="AF2610">
        <v>2</v>
      </c>
      <c r="AG2610" t="s">
        <v>811</v>
      </c>
      <c r="AH2610">
        <v>1666</v>
      </c>
      <c r="AI2610">
        <v>5.0000000000000001E-3</v>
      </c>
      <c r="AJ2610">
        <v>5.0000000000000001E-3</v>
      </c>
      <c r="AK2610">
        <v>712</v>
      </c>
      <c r="AL2610">
        <v>712</v>
      </c>
      <c r="AM2610">
        <v>405</v>
      </c>
      <c r="AN2610">
        <v>405</v>
      </c>
      <c r="AO2610">
        <v>1666</v>
      </c>
      <c r="AP2610">
        <v>10</v>
      </c>
      <c r="AQ2610">
        <v>10</v>
      </c>
      <c r="AR2610">
        <v>5.0000000000000001E-3</v>
      </c>
      <c r="AS2610">
        <v>5.0000000000000001E-3</v>
      </c>
      <c r="AT2610">
        <v>1168</v>
      </c>
      <c r="AU2610">
        <v>1168</v>
      </c>
      <c r="AV2610">
        <v>133</v>
      </c>
      <c r="AW2610">
        <v>133</v>
      </c>
      <c r="AX2610" t="s">
        <v>130</v>
      </c>
      <c r="AY2610" s="3" t="s">
        <v>1000</v>
      </c>
      <c r="AZ2610">
        <v>1</v>
      </c>
      <c r="BB2610" s="2">
        <v>42144</v>
      </c>
      <c r="BC2610" s="4" t="s">
        <v>369</v>
      </c>
      <c r="BD2610">
        <v>41054531300042</v>
      </c>
      <c r="BF2610" t="s">
        <v>108</v>
      </c>
      <c r="BG2610" t="s">
        <v>1001</v>
      </c>
      <c r="BH2610" t="s">
        <v>1002</v>
      </c>
      <c r="BJ2610" s="2">
        <v>42143</v>
      </c>
      <c r="BK2610">
        <v>3</v>
      </c>
      <c r="BM2610">
        <v>1409</v>
      </c>
      <c r="BO2610" t="s">
        <v>118</v>
      </c>
      <c r="BP2610">
        <v>24</v>
      </c>
      <c r="BR2610">
        <v>27</v>
      </c>
      <c r="BT2610">
        <v>1</v>
      </c>
      <c r="BV2610">
        <v>34255833500051</v>
      </c>
      <c r="BX2610" t="s">
        <v>108</v>
      </c>
      <c r="BY2610">
        <v>1</v>
      </c>
      <c r="CA2610">
        <v>3</v>
      </c>
      <c r="CC2610">
        <v>41054531300042</v>
      </c>
      <c r="CE2610" t="s">
        <v>105</v>
      </c>
      <c r="CG2610">
        <v>3</v>
      </c>
      <c r="CM2610" t="s">
        <v>106</v>
      </c>
      <c r="CN2610" s="2">
        <v>42187</v>
      </c>
      <c r="CO2610">
        <v>0</v>
      </c>
      <c r="CQ2610" t="s">
        <v>105</v>
      </c>
      <c r="CR2610" t="s">
        <v>107</v>
      </c>
      <c r="CS2610">
        <v>41054531300042</v>
      </c>
      <c r="CU2610" t="s">
        <v>108</v>
      </c>
      <c r="CV2610" t="s">
        <v>109</v>
      </c>
      <c r="CW2610" t="s">
        <v>110</v>
      </c>
      <c r="CX2610" t="s">
        <v>111</v>
      </c>
      <c r="CY2610">
        <v>1</v>
      </c>
    </row>
    <row r="2611" spans="1:103" ht="15" hidden="1" customHeight="1" x14ac:dyDescent="0.2">
      <c r="A2611" t="s">
        <v>104</v>
      </c>
      <c r="B2611">
        <v>0</v>
      </c>
      <c r="D2611" t="s">
        <v>105</v>
      </c>
      <c r="K2611">
        <v>1</v>
      </c>
      <c r="M2611">
        <v>10</v>
      </c>
      <c r="N2611" t="s">
        <v>999</v>
      </c>
      <c r="O2611">
        <v>0</v>
      </c>
      <c r="R2611">
        <v>6127985</v>
      </c>
      <c r="S2611" s="2">
        <v>42143</v>
      </c>
      <c r="T2611">
        <v>20</v>
      </c>
      <c r="U2611">
        <v>1</v>
      </c>
      <c r="V2611">
        <v>1</v>
      </c>
      <c r="X2611">
        <v>0</v>
      </c>
      <c r="Y2611">
        <v>0</v>
      </c>
      <c r="Z2611" s="2">
        <v>42143</v>
      </c>
      <c r="AA2611" s="4" t="s">
        <v>1003</v>
      </c>
      <c r="AB2611">
        <v>23</v>
      </c>
      <c r="AC2611">
        <v>23</v>
      </c>
      <c r="AD2611" s="4" t="s">
        <v>1003</v>
      </c>
      <c r="AE2611">
        <v>2</v>
      </c>
      <c r="AF2611">
        <v>2</v>
      </c>
      <c r="AG2611" t="s">
        <v>812</v>
      </c>
      <c r="AH2611">
        <v>1850</v>
      </c>
      <c r="AI2611">
        <v>0.02</v>
      </c>
      <c r="AJ2611">
        <v>0.02</v>
      </c>
      <c r="AM2611">
        <v>454</v>
      </c>
      <c r="AN2611">
        <v>454</v>
      </c>
      <c r="AO2611">
        <v>1850</v>
      </c>
      <c r="AP2611">
        <v>10</v>
      </c>
      <c r="AQ2611">
        <v>10</v>
      </c>
      <c r="AR2611">
        <v>0.02</v>
      </c>
      <c r="AS2611">
        <v>0.02</v>
      </c>
      <c r="AV2611">
        <v>133</v>
      </c>
      <c r="AW2611">
        <v>133</v>
      </c>
      <c r="AX2611" t="s">
        <v>130</v>
      </c>
      <c r="AY2611" s="3" t="s">
        <v>1000</v>
      </c>
      <c r="AZ2611">
        <v>1</v>
      </c>
      <c r="BB2611" s="2">
        <v>42144</v>
      </c>
      <c r="BC2611" s="4" t="s">
        <v>369</v>
      </c>
      <c r="BD2611">
        <v>41054531300042</v>
      </c>
      <c r="BF2611" t="s">
        <v>108</v>
      </c>
      <c r="BG2611" t="s">
        <v>1001</v>
      </c>
      <c r="BH2611" t="s">
        <v>1002</v>
      </c>
      <c r="BJ2611" s="2">
        <v>42143</v>
      </c>
      <c r="BK2611">
        <v>3</v>
      </c>
      <c r="BM2611">
        <v>1409</v>
      </c>
      <c r="BO2611" t="s">
        <v>118</v>
      </c>
      <c r="BP2611">
        <v>24</v>
      </c>
      <c r="BR2611">
        <v>27</v>
      </c>
      <c r="BT2611">
        <v>1</v>
      </c>
      <c r="BV2611">
        <v>34255833500051</v>
      </c>
      <c r="BX2611" t="s">
        <v>108</v>
      </c>
      <c r="BY2611">
        <v>1</v>
      </c>
      <c r="CA2611">
        <v>3</v>
      </c>
      <c r="CC2611">
        <v>41054531300042</v>
      </c>
      <c r="CE2611" t="s">
        <v>105</v>
      </c>
      <c r="CG2611">
        <v>3</v>
      </c>
      <c r="CM2611" t="s">
        <v>106</v>
      </c>
      <c r="CN2611" s="2">
        <v>42187</v>
      </c>
      <c r="CO2611">
        <v>0</v>
      </c>
      <c r="CQ2611" t="s">
        <v>105</v>
      </c>
      <c r="CR2611" t="s">
        <v>107</v>
      </c>
      <c r="CS2611">
        <v>41054531300042</v>
      </c>
      <c r="CU2611" t="s">
        <v>108</v>
      </c>
      <c r="CV2611" t="s">
        <v>109</v>
      </c>
      <c r="CW2611" t="s">
        <v>110</v>
      </c>
      <c r="CX2611" t="s">
        <v>111</v>
      </c>
      <c r="CY2611">
        <v>1</v>
      </c>
    </row>
    <row r="2612" spans="1:103" ht="15" hidden="1" customHeight="1" x14ac:dyDescent="0.2">
      <c r="A2612" t="s">
        <v>104</v>
      </c>
      <c r="B2612">
        <v>0</v>
      </c>
      <c r="D2612" t="s">
        <v>105</v>
      </c>
      <c r="K2612">
        <v>1</v>
      </c>
      <c r="M2612">
        <v>10</v>
      </c>
      <c r="N2612" t="s">
        <v>999</v>
      </c>
      <c r="O2612">
        <v>0</v>
      </c>
      <c r="R2612">
        <v>6127985</v>
      </c>
      <c r="S2612" s="2">
        <v>42143</v>
      </c>
      <c r="T2612">
        <v>20</v>
      </c>
      <c r="U2612">
        <v>1</v>
      </c>
      <c r="V2612">
        <v>1</v>
      </c>
      <c r="X2612">
        <v>0</v>
      </c>
      <c r="Y2612">
        <v>0</v>
      </c>
      <c r="Z2612" s="2">
        <v>42143</v>
      </c>
      <c r="AA2612" s="4" t="s">
        <v>1003</v>
      </c>
      <c r="AB2612">
        <v>23</v>
      </c>
      <c r="AC2612">
        <v>23</v>
      </c>
      <c r="AD2612" s="4" t="s">
        <v>1003</v>
      </c>
      <c r="AE2612">
        <v>2</v>
      </c>
      <c r="AF2612">
        <v>2</v>
      </c>
      <c r="AG2612" t="s">
        <v>813</v>
      </c>
      <c r="AH2612">
        <v>5510</v>
      </c>
      <c r="AI2612">
        <v>0.02</v>
      </c>
      <c r="AJ2612">
        <v>0.02</v>
      </c>
      <c r="AM2612">
        <v>454</v>
      </c>
      <c r="AN2612">
        <v>454</v>
      </c>
      <c r="AO2612">
        <v>5510</v>
      </c>
      <c r="AP2612">
        <v>10</v>
      </c>
      <c r="AQ2612">
        <v>10</v>
      </c>
      <c r="AR2612">
        <v>0.02</v>
      </c>
      <c r="AS2612">
        <v>0.02</v>
      </c>
      <c r="AV2612">
        <v>133</v>
      </c>
      <c r="AW2612">
        <v>133</v>
      </c>
      <c r="AX2612" t="s">
        <v>130</v>
      </c>
      <c r="AY2612" s="3" t="s">
        <v>1000</v>
      </c>
      <c r="AZ2612">
        <v>1</v>
      </c>
      <c r="BB2612" s="2">
        <v>42144</v>
      </c>
      <c r="BC2612" s="4" t="s">
        <v>369</v>
      </c>
      <c r="BD2612">
        <v>41054531300042</v>
      </c>
      <c r="BF2612" t="s">
        <v>108</v>
      </c>
      <c r="BG2612" t="s">
        <v>1001</v>
      </c>
      <c r="BH2612" t="s">
        <v>1002</v>
      </c>
      <c r="BJ2612" s="2">
        <v>42143</v>
      </c>
      <c r="BK2612">
        <v>3</v>
      </c>
      <c r="BM2612">
        <v>1409</v>
      </c>
      <c r="BO2612" t="s">
        <v>118</v>
      </c>
      <c r="BP2612">
        <v>24</v>
      </c>
      <c r="BR2612">
        <v>27</v>
      </c>
      <c r="BT2612">
        <v>1</v>
      </c>
      <c r="BV2612">
        <v>34255833500051</v>
      </c>
      <c r="BX2612" t="s">
        <v>108</v>
      </c>
      <c r="BY2612">
        <v>1</v>
      </c>
      <c r="CA2612">
        <v>3</v>
      </c>
      <c r="CC2612">
        <v>41054531300042</v>
      </c>
      <c r="CE2612" t="s">
        <v>105</v>
      </c>
      <c r="CG2612">
        <v>3</v>
      </c>
      <c r="CM2612" t="s">
        <v>106</v>
      </c>
      <c r="CN2612" s="2">
        <v>42187</v>
      </c>
      <c r="CO2612">
        <v>0</v>
      </c>
      <c r="CQ2612" t="s">
        <v>105</v>
      </c>
      <c r="CR2612" t="s">
        <v>107</v>
      </c>
      <c r="CS2612">
        <v>41054531300042</v>
      </c>
      <c r="CU2612" t="s">
        <v>108</v>
      </c>
      <c r="CV2612" t="s">
        <v>109</v>
      </c>
      <c r="CW2612" t="s">
        <v>110</v>
      </c>
      <c r="CX2612" t="s">
        <v>111</v>
      </c>
      <c r="CY2612">
        <v>1</v>
      </c>
    </row>
    <row r="2613" spans="1:103" ht="15" hidden="1" customHeight="1" x14ac:dyDescent="0.2">
      <c r="A2613" t="s">
        <v>104</v>
      </c>
      <c r="B2613">
        <v>0</v>
      </c>
      <c r="D2613" t="s">
        <v>105</v>
      </c>
      <c r="K2613">
        <v>1</v>
      </c>
      <c r="M2613">
        <v>10</v>
      </c>
      <c r="N2613" t="s">
        <v>999</v>
      </c>
      <c r="O2613">
        <v>0</v>
      </c>
      <c r="R2613">
        <v>6127985</v>
      </c>
      <c r="S2613" s="2">
        <v>42143</v>
      </c>
      <c r="T2613">
        <v>20</v>
      </c>
      <c r="U2613">
        <v>1</v>
      </c>
      <c r="V2613">
        <v>1</v>
      </c>
      <c r="X2613">
        <v>0</v>
      </c>
      <c r="Y2613">
        <v>0</v>
      </c>
      <c r="Z2613" s="2">
        <v>42143</v>
      </c>
      <c r="AA2613" s="4" t="s">
        <v>1003</v>
      </c>
      <c r="AB2613">
        <v>23</v>
      </c>
      <c r="AC2613">
        <v>23</v>
      </c>
      <c r="AD2613" s="4" t="s">
        <v>1003</v>
      </c>
      <c r="AE2613">
        <v>2</v>
      </c>
      <c r="AF2613">
        <v>2</v>
      </c>
      <c r="AG2613" t="s">
        <v>814</v>
      </c>
      <c r="AH2613">
        <v>1231</v>
      </c>
      <c r="AI2613">
        <v>0.02</v>
      </c>
      <c r="AJ2613">
        <v>0.02</v>
      </c>
      <c r="AM2613">
        <v>454</v>
      </c>
      <c r="AN2613">
        <v>454</v>
      </c>
      <c r="AO2613">
        <v>1231</v>
      </c>
      <c r="AP2613">
        <v>10</v>
      </c>
      <c r="AQ2613">
        <v>10</v>
      </c>
      <c r="AR2613">
        <v>0.02</v>
      </c>
      <c r="AS2613">
        <v>0.02</v>
      </c>
      <c r="AV2613">
        <v>133</v>
      </c>
      <c r="AW2613">
        <v>133</v>
      </c>
      <c r="AX2613" t="s">
        <v>130</v>
      </c>
      <c r="AY2613" s="3" t="s">
        <v>1000</v>
      </c>
      <c r="AZ2613">
        <v>1</v>
      </c>
      <c r="BB2613" s="2">
        <v>42144</v>
      </c>
      <c r="BC2613" s="4" t="s">
        <v>369</v>
      </c>
      <c r="BD2613">
        <v>41054531300042</v>
      </c>
      <c r="BF2613" t="s">
        <v>108</v>
      </c>
      <c r="BG2613" t="s">
        <v>1001</v>
      </c>
      <c r="BH2613" t="s">
        <v>1002</v>
      </c>
      <c r="BJ2613" s="2">
        <v>42143</v>
      </c>
      <c r="BK2613">
        <v>3</v>
      </c>
      <c r="BM2613">
        <v>1409</v>
      </c>
      <c r="BO2613" t="s">
        <v>118</v>
      </c>
      <c r="BP2613">
        <v>24</v>
      </c>
      <c r="BR2613">
        <v>27</v>
      </c>
      <c r="BT2613">
        <v>1</v>
      </c>
      <c r="BV2613">
        <v>34255833500051</v>
      </c>
      <c r="BX2613" t="s">
        <v>108</v>
      </c>
      <c r="BY2613">
        <v>1</v>
      </c>
      <c r="CA2613">
        <v>3</v>
      </c>
      <c r="CC2613">
        <v>41054531300042</v>
      </c>
      <c r="CE2613" t="s">
        <v>105</v>
      </c>
      <c r="CG2613">
        <v>3</v>
      </c>
      <c r="CM2613" t="s">
        <v>106</v>
      </c>
      <c r="CN2613" s="2">
        <v>42187</v>
      </c>
      <c r="CO2613">
        <v>0</v>
      </c>
      <c r="CQ2613" t="s">
        <v>105</v>
      </c>
      <c r="CR2613" t="s">
        <v>107</v>
      </c>
      <c r="CS2613">
        <v>41054531300042</v>
      </c>
      <c r="CU2613" t="s">
        <v>108</v>
      </c>
      <c r="CV2613" t="s">
        <v>109</v>
      </c>
      <c r="CW2613" t="s">
        <v>110</v>
      </c>
      <c r="CX2613" t="s">
        <v>111</v>
      </c>
      <c r="CY2613">
        <v>1</v>
      </c>
    </row>
    <row r="2614" spans="1:103" ht="15" hidden="1" customHeight="1" x14ac:dyDescent="0.2">
      <c r="A2614" t="s">
        <v>104</v>
      </c>
      <c r="B2614">
        <v>0</v>
      </c>
      <c r="D2614" t="s">
        <v>105</v>
      </c>
      <c r="K2614">
        <v>1</v>
      </c>
      <c r="M2614">
        <v>10</v>
      </c>
      <c r="N2614" t="s">
        <v>999</v>
      </c>
      <c r="O2614">
        <v>0</v>
      </c>
      <c r="R2614">
        <v>6127985</v>
      </c>
      <c r="S2614" s="2">
        <v>42143</v>
      </c>
      <c r="T2614">
        <v>20</v>
      </c>
      <c r="U2614">
        <v>1</v>
      </c>
      <c r="V2614">
        <v>1</v>
      </c>
      <c r="X2614">
        <v>0</v>
      </c>
      <c r="Y2614">
        <v>0</v>
      </c>
      <c r="Z2614" s="2">
        <v>42143</v>
      </c>
      <c r="AA2614" s="4" t="s">
        <v>1003</v>
      </c>
      <c r="AB2614">
        <v>23</v>
      </c>
      <c r="AC2614">
        <v>23</v>
      </c>
      <c r="AD2614" s="4" t="s">
        <v>1003</v>
      </c>
      <c r="AE2614">
        <v>2</v>
      </c>
      <c r="AF2614">
        <v>2</v>
      </c>
      <c r="AG2614" t="s">
        <v>815</v>
      </c>
      <c r="AH2614">
        <v>1952</v>
      </c>
      <c r="AI2614">
        <v>0.01</v>
      </c>
      <c r="AJ2614">
        <v>0.01</v>
      </c>
      <c r="AK2614">
        <v>712</v>
      </c>
      <c r="AL2614">
        <v>712</v>
      </c>
      <c r="AM2614">
        <v>405</v>
      </c>
      <c r="AN2614">
        <v>405</v>
      </c>
      <c r="AO2614">
        <v>1952</v>
      </c>
      <c r="AP2614">
        <v>10</v>
      </c>
      <c r="AQ2614">
        <v>10</v>
      </c>
      <c r="AR2614">
        <v>0.01</v>
      </c>
      <c r="AS2614">
        <v>0.01</v>
      </c>
      <c r="AT2614">
        <v>1168</v>
      </c>
      <c r="AU2614">
        <v>1168</v>
      </c>
      <c r="AV2614">
        <v>133</v>
      </c>
      <c r="AW2614">
        <v>133</v>
      </c>
      <c r="AX2614" t="s">
        <v>130</v>
      </c>
      <c r="AY2614" s="3" t="s">
        <v>1000</v>
      </c>
      <c r="AZ2614">
        <v>1</v>
      </c>
      <c r="BB2614" s="2">
        <v>42144</v>
      </c>
      <c r="BC2614" s="4" t="s">
        <v>369</v>
      </c>
      <c r="BD2614">
        <v>41054531300042</v>
      </c>
      <c r="BF2614" t="s">
        <v>108</v>
      </c>
      <c r="BG2614" t="s">
        <v>1001</v>
      </c>
      <c r="BH2614" t="s">
        <v>1002</v>
      </c>
      <c r="BJ2614" s="2">
        <v>42143</v>
      </c>
      <c r="BK2614">
        <v>3</v>
      </c>
      <c r="BM2614">
        <v>1409</v>
      </c>
      <c r="BO2614" t="s">
        <v>118</v>
      </c>
      <c r="BP2614">
        <v>24</v>
      </c>
      <c r="BR2614">
        <v>27</v>
      </c>
      <c r="BT2614">
        <v>1</v>
      </c>
      <c r="BV2614">
        <v>34255833500051</v>
      </c>
      <c r="BX2614" t="s">
        <v>108</v>
      </c>
      <c r="BY2614">
        <v>1</v>
      </c>
      <c r="CA2614">
        <v>3</v>
      </c>
      <c r="CC2614">
        <v>41054531300042</v>
      </c>
      <c r="CE2614" t="s">
        <v>105</v>
      </c>
      <c r="CG2614">
        <v>3</v>
      </c>
      <c r="CM2614" t="s">
        <v>106</v>
      </c>
      <c r="CN2614" s="2">
        <v>42187</v>
      </c>
      <c r="CO2614">
        <v>0</v>
      </c>
      <c r="CQ2614" t="s">
        <v>105</v>
      </c>
      <c r="CR2614" t="s">
        <v>107</v>
      </c>
      <c r="CS2614">
        <v>41054531300042</v>
      </c>
      <c r="CU2614" t="s">
        <v>108</v>
      </c>
      <c r="CV2614" t="s">
        <v>109</v>
      </c>
      <c r="CW2614" t="s">
        <v>110</v>
      </c>
      <c r="CX2614" t="s">
        <v>111</v>
      </c>
      <c r="CY2614">
        <v>1</v>
      </c>
    </row>
    <row r="2615" spans="1:103" ht="15" hidden="1" customHeight="1" x14ac:dyDescent="0.2">
      <c r="A2615" t="s">
        <v>104</v>
      </c>
      <c r="B2615">
        <v>0</v>
      </c>
      <c r="D2615" t="s">
        <v>105</v>
      </c>
      <c r="K2615">
        <v>1</v>
      </c>
      <c r="M2615">
        <v>10</v>
      </c>
      <c r="N2615" t="s">
        <v>999</v>
      </c>
      <c r="O2615">
        <v>0</v>
      </c>
      <c r="R2615">
        <v>6127985</v>
      </c>
      <c r="S2615" s="2">
        <v>42143</v>
      </c>
      <c r="T2615">
        <v>20</v>
      </c>
      <c r="U2615">
        <v>1</v>
      </c>
      <c r="V2615">
        <v>1</v>
      </c>
      <c r="X2615">
        <v>0</v>
      </c>
      <c r="Y2615">
        <v>0</v>
      </c>
      <c r="Z2615" s="2">
        <v>42143</v>
      </c>
      <c r="AA2615" s="4" t="s">
        <v>1003</v>
      </c>
      <c r="AB2615">
        <v>23</v>
      </c>
      <c r="AC2615">
        <v>23</v>
      </c>
      <c r="AD2615" s="4" t="s">
        <v>1003</v>
      </c>
      <c r="AE2615">
        <v>2</v>
      </c>
      <c r="AF2615">
        <v>2</v>
      </c>
      <c r="AG2615" t="s">
        <v>816</v>
      </c>
      <c r="AH2615">
        <v>2545</v>
      </c>
      <c r="AI2615">
        <v>0.02</v>
      </c>
      <c r="AJ2615">
        <v>0.02</v>
      </c>
      <c r="AM2615">
        <v>454</v>
      </c>
      <c r="AN2615">
        <v>454</v>
      </c>
      <c r="AO2615">
        <v>2545</v>
      </c>
      <c r="AP2615">
        <v>10</v>
      </c>
      <c r="AQ2615">
        <v>10</v>
      </c>
      <c r="AR2615">
        <v>0.02</v>
      </c>
      <c r="AS2615">
        <v>0.02</v>
      </c>
      <c r="AV2615">
        <v>133</v>
      </c>
      <c r="AW2615">
        <v>133</v>
      </c>
      <c r="AX2615" t="s">
        <v>130</v>
      </c>
      <c r="AY2615" s="3" t="s">
        <v>1000</v>
      </c>
      <c r="AZ2615">
        <v>1</v>
      </c>
      <c r="BB2615" s="2">
        <v>42144</v>
      </c>
      <c r="BC2615" s="4" t="s">
        <v>369</v>
      </c>
      <c r="BD2615">
        <v>41054531300042</v>
      </c>
      <c r="BF2615" t="s">
        <v>108</v>
      </c>
      <c r="BG2615" t="s">
        <v>1001</v>
      </c>
      <c r="BH2615" t="s">
        <v>1002</v>
      </c>
      <c r="BJ2615" s="2">
        <v>42143</v>
      </c>
      <c r="BK2615">
        <v>3</v>
      </c>
      <c r="BM2615">
        <v>1409</v>
      </c>
      <c r="BO2615" t="s">
        <v>118</v>
      </c>
      <c r="BP2615">
        <v>24</v>
      </c>
      <c r="BR2615">
        <v>27</v>
      </c>
      <c r="BT2615">
        <v>1</v>
      </c>
      <c r="BV2615">
        <v>34255833500051</v>
      </c>
      <c r="BX2615" t="s">
        <v>108</v>
      </c>
      <c r="BY2615">
        <v>1</v>
      </c>
      <c r="CA2615">
        <v>3</v>
      </c>
      <c r="CC2615">
        <v>41054531300042</v>
      </c>
      <c r="CE2615" t="s">
        <v>105</v>
      </c>
      <c r="CG2615">
        <v>3</v>
      </c>
      <c r="CM2615" t="s">
        <v>106</v>
      </c>
      <c r="CN2615" s="2">
        <v>42187</v>
      </c>
      <c r="CO2615">
        <v>0</v>
      </c>
      <c r="CQ2615" t="s">
        <v>105</v>
      </c>
      <c r="CR2615" t="s">
        <v>107</v>
      </c>
      <c r="CS2615">
        <v>41054531300042</v>
      </c>
      <c r="CU2615" t="s">
        <v>108</v>
      </c>
      <c r="CV2615" t="s">
        <v>109</v>
      </c>
      <c r="CW2615" t="s">
        <v>110</v>
      </c>
      <c r="CX2615" t="s">
        <v>111</v>
      </c>
      <c r="CY2615">
        <v>1</v>
      </c>
    </row>
    <row r="2616" spans="1:103" ht="15" hidden="1" customHeight="1" x14ac:dyDescent="0.2">
      <c r="A2616" t="s">
        <v>104</v>
      </c>
      <c r="B2616">
        <v>0</v>
      </c>
      <c r="D2616" t="s">
        <v>105</v>
      </c>
      <c r="K2616">
        <v>1</v>
      </c>
      <c r="M2616">
        <v>10</v>
      </c>
      <c r="N2616" t="s">
        <v>999</v>
      </c>
      <c r="O2616">
        <v>0</v>
      </c>
      <c r="R2616">
        <v>6127985</v>
      </c>
      <c r="S2616" s="2">
        <v>42143</v>
      </c>
      <c r="T2616">
        <v>20</v>
      </c>
      <c r="U2616">
        <v>1</v>
      </c>
      <c r="V2616">
        <v>1</v>
      </c>
      <c r="X2616">
        <v>0</v>
      </c>
      <c r="Y2616">
        <v>0</v>
      </c>
      <c r="Z2616" s="2">
        <v>42143</v>
      </c>
      <c r="AA2616" s="4" t="s">
        <v>1003</v>
      </c>
      <c r="AB2616">
        <v>23</v>
      </c>
      <c r="AC2616">
        <v>23</v>
      </c>
      <c r="AD2616" s="4" t="s">
        <v>1003</v>
      </c>
      <c r="AE2616">
        <v>2</v>
      </c>
      <c r="AF2616">
        <v>2</v>
      </c>
      <c r="AG2616" t="s">
        <v>817</v>
      </c>
      <c r="AH2616">
        <v>5806</v>
      </c>
      <c r="AI2616">
        <v>0.02</v>
      </c>
      <c r="AJ2616">
        <v>0.02</v>
      </c>
      <c r="AM2616">
        <v>454</v>
      </c>
      <c r="AN2616">
        <v>454</v>
      </c>
      <c r="AO2616">
        <v>5806</v>
      </c>
      <c r="AP2616">
        <v>10</v>
      </c>
      <c r="AQ2616">
        <v>10</v>
      </c>
      <c r="AR2616">
        <v>0.02</v>
      </c>
      <c r="AS2616">
        <v>0.02</v>
      </c>
      <c r="AV2616">
        <v>133</v>
      </c>
      <c r="AW2616">
        <v>133</v>
      </c>
      <c r="AX2616" t="s">
        <v>130</v>
      </c>
      <c r="AY2616" s="3" t="s">
        <v>1000</v>
      </c>
      <c r="AZ2616">
        <v>1</v>
      </c>
      <c r="BB2616" s="2">
        <v>42144</v>
      </c>
      <c r="BC2616" s="4" t="s">
        <v>369</v>
      </c>
      <c r="BD2616">
        <v>41054531300042</v>
      </c>
      <c r="BF2616" t="s">
        <v>108</v>
      </c>
      <c r="BG2616" t="s">
        <v>1001</v>
      </c>
      <c r="BH2616" t="s">
        <v>1002</v>
      </c>
      <c r="BJ2616" s="2">
        <v>42143</v>
      </c>
      <c r="BK2616">
        <v>3</v>
      </c>
      <c r="BM2616">
        <v>1409</v>
      </c>
      <c r="BO2616" t="s">
        <v>118</v>
      </c>
      <c r="BP2616">
        <v>24</v>
      </c>
      <c r="BR2616">
        <v>27</v>
      </c>
      <c r="BT2616">
        <v>1</v>
      </c>
      <c r="BV2616">
        <v>34255833500051</v>
      </c>
      <c r="BX2616" t="s">
        <v>108</v>
      </c>
      <c r="BY2616">
        <v>1</v>
      </c>
      <c r="CA2616">
        <v>3</v>
      </c>
      <c r="CC2616">
        <v>41054531300042</v>
      </c>
      <c r="CE2616" t="s">
        <v>105</v>
      </c>
      <c r="CG2616">
        <v>3</v>
      </c>
      <c r="CM2616" t="s">
        <v>106</v>
      </c>
      <c r="CN2616" s="2">
        <v>42187</v>
      </c>
      <c r="CO2616">
        <v>0</v>
      </c>
      <c r="CQ2616" t="s">
        <v>105</v>
      </c>
      <c r="CR2616" t="s">
        <v>107</v>
      </c>
      <c r="CS2616">
        <v>41054531300042</v>
      </c>
      <c r="CU2616" t="s">
        <v>108</v>
      </c>
      <c r="CV2616" t="s">
        <v>109</v>
      </c>
      <c r="CW2616" t="s">
        <v>110</v>
      </c>
      <c r="CX2616" t="s">
        <v>111</v>
      </c>
      <c r="CY2616">
        <v>1</v>
      </c>
    </row>
    <row r="2617" spans="1:103" ht="15" hidden="1" customHeight="1" x14ac:dyDescent="0.2">
      <c r="A2617" t="s">
        <v>104</v>
      </c>
      <c r="B2617">
        <v>0</v>
      </c>
      <c r="D2617" t="s">
        <v>105</v>
      </c>
      <c r="K2617">
        <v>1</v>
      </c>
      <c r="M2617">
        <v>10</v>
      </c>
      <c r="N2617" t="s">
        <v>999</v>
      </c>
      <c r="O2617">
        <v>0</v>
      </c>
      <c r="R2617">
        <v>6127985</v>
      </c>
      <c r="S2617" s="2">
        <v>42143</v>
      </c>
      <c r="T2617">
        <v>20</v>
      </c>
      <c r="U2617">
        <v>1</v>
      </c>
      <c r="V2617">
        <v>1</v>
      </c>
      <c r="X2617">
        <v>0</v>
      </c>
      <c r="Y2617">
        <v>0</v>
      </c>
      <c r="Z2617" s="2">
        <v>42143</v>
      </c>
      <c r="AA2617" s="4" t="s">
        <v>1003</v>
      </c>
      <c r="AB2617">
        <v>23</v>
      </c>
      <c r="AC2617">
        <v>23</v>
      </c>
      <c r="AD2617" s="4" t="s">
        <v>1003</v>
      </c>
      <c r="AE2617">
        <v>2</v>
      </c>
      <c r="AF2617">
        <v>2</v>
      </c>
      <c r="AG2617" t="s">
        <v>818</v>
      </c>
      <c r="AH2617">
        <v>1522</v>
      </c>
      <c r="AI2617">
        <v>0.05</v>
      </c>
      <c r="AJ2617">
        <v>0.05</v>
      </c>
      <c r="AM2617">
        <v>454</v>
      </c>
      <c r="AN2617">
        <v>454</v>
      </c>
      <c r="AO2617">
        <v>1522</v>
      </c>
      <c r="AP2617">
        <v>10</v>
      </c>
      <c r="AQ2617">
        <v>10</v>
      </c>
      <c r="AR2617">
        <v>0.05</v>
      </c>
      <c r="AS2617">
        <v>0.05</v>
      </c>
      <c r="AV2617">
        <v>133</v>
      </c>
      <c r="AW2617">
        <v>133</v>
      </c>
      <c r="AX2617" t="s">
        <v>130</v>
      </c>
      <c r="AY2617" s="3" t="s">
        <v>1000</v>
      </c>
      <c r="AZ2617">
        <v>1</v>
      </c>
      <c r="BB2617" s="2">
        <v>42144</v>
      </c>
      <c r="BC2617" s="4" t="s">
        <v>369</v>
      </c>
      <c r="BD2617">
        <v>41054531300042</v>
      </c>
      <c r="BF2617" t="s">
        <v>108</v>
      </c>
      <c r="BG2617" t="s">
        <v>1001</v>
      </c>
      <c r="BH2617" t="s">
        <v>1002</v>
      </c>
      <c r="BJ2617" s="2">
        <v>42143</v>
      </c>
      <c r="BK2617">
        <v>3</v>
      </c>
      <c r="BM2617">
        <v>1409</v>
      </c>
      <c r="BO2617" t="s">
        <v>118</v>
      </c>
      <c r="BP2617">
        <v>24</v>
      </c>
      <c r="BR2617">
        <v>27</v>
      </c>
      <c r="BT2617">
        <v>1</v>
      </c>
      <c r="BV2617">
        <v>34255833500051</v>
      </c>
      <c r="BX2617" t="s">
        <v>108</v>
      </c>
      <c r="BY2617">
        <v>1</v>
      </c>
      <c r="CA2617">
        <v>3</v>
      </c>
      <c r="CC2617">
        <v>41054531300042</v>
      </c>
      <c r="CE2617" t="s">
        <v>105</v>
      </c>
      <c r="CG2617">
        <v>3</v>
      </c>
      <c r="CM2617" t="s">
        <v>106</v>
      </c>
      <c r="CN2617" s="2">
        <v>42187</v>
      </c>
      <c r="CO2617">
        <v>0</v>
      </c>
      <c r="CQ2617" t="s">
        <v>105</v>
      </c>
      <c r="CR2617" t="s">
        <v>107</v>
      </c>
      <c r="CS2617">
        <v>41054531300042</v>
      </c>
      <c r="CU2617" t="s">
        <v>108</v>
      </c>
      <c r="CV2617" t="s">
        <v>109</v>
      </c>
      <c r="CW2617" t="s">
        <v>110</v>
      </c>
      <c r="CX2617" t="s">
        <v>111</v>
      </c>
      <c r="CY2617">
        <v>1</v>
      </c>
    </row>
    <row r="2618" spans="1:103" ht="15" hidden="1" customHeight="1" x14ac:dyDescent="0.2">
      <c r="A2618" t="s">
        <v>104</v>
      </c>
      <c r="B2618">
        <v>0</v>
      </c>
      <c r="D2618" t="s">
        <v>105</v>
      </c>
      <c r="K2618">
        <v>1</v>
      </c>
      <c r="M2618">
        <v>10</v>
      </c>
      <c r="N2618" t="s">
        <v>999</v>
      </c>
      <c r="O2618">
        <v>0</v>
      </c>
      <c r="R2618">
        <v>6127985</v>
      </c>
      <c r="S2618" s="2">
        <v>42143</v>
      </c>
      <c r="T2618">
        <v>20</v>
      </c>
      <c r="U2618">
        <v>1</v>
      </c>
      <c r="V2618">
        <v>1</v>
      </c>
      <c r="X2618">
        <v>0</v>
      </c>
      <c r="Y2618">
        <v>0</v>
      </c>
      <c r="Z2618" s="2">
        <v>42143</v>
      </c>
      <c r="AA2618" s="4" t="s">
        <v>1003</v>
      </c>
      <c r="AB2618">
        <v>23</v>
      </c>
      <c r="AC2618">
        <v>23</v>
      </c>
      <c r="AD2618" s="4" t="s">
        <v>1003</v>
      </c>
      <c r="AE2618">
        <v>2</v>
      </c>
      <c r="AF2618">
        <v>2</v>
      </c>
      <c r="AG2618" t="s">
        <v>819</v>
      </c>
      <c r="AH2618">
        <v>1232</v>
      </c>
      <c r="AI2618">
        <v>0.01</v>
      </c>
      <c r="AJ2618">
        <v>0.01</v>
      </c>
      <c r="AK2618">
        <v>712</v>
      </c>
      <c r="AL2618">
        <v>712</v>
      </c>
      <c r="AM2618">
        <v>405</v>
      </c>
      <c r="AN2618">
        <v>405</v>
      </c>
      <c r="AO2618">
        <v>1232</v>
      </c>
      <c r="AP2618">
        <v>10</v>
      </c>
      <c r="AQ2618">
        <v>10</v>
      </c>
      <c r="AR2618">
        <v>0.01</v>
      </c>
      <c r="AS2618">
        <v>0.01</v>
      </c>
      <c r="AT2618">
        <v>1168</v>
      </c>
      <c r="AU2618">
        <v>1168</v>
      </c>
      <c r="AV2618">
        <v>133</v>
      </c>
      <c r="AW2618">
        <v>133</v>
      </c>
      <c r="AX2618" t="s">
        <v>130</v>
      </c>
      <c r="AY2618" s="3" t="s">
        <v>1000</v>
      </c>
      <c r="AZ2618">
        <v>1</v>
      </c>
      <c r="BB2618" s="2">
        <v>42144</v>
      </c>
      <c r="BC2618" s="4" t="s">
        <v>369</v>
      </c>
      <c r="BD2618">
        <v>41054531300042</v>
      </c>
      <c r="BF2618" t="s">
        <v>108</v>
      </c>
      <c r="BG2618" t="s">
        <v>1001</v>
      </c>
      <c r="BH2618" t="s">
        <v>1002</v>
      </c>
      <c r="BJ2618" s="2">
        <v>42143</v>
      </c>
      <c r="BK2618">
        <v>3</v>
      </c>
      <c r="BM2618">
        <v>1409</v>
      </c>
      <c r="BO2618" t="s">
        <v>118</v>
      </c>
      <c r="BP2618">
        <v>24</v>
      </c>
      <c r="BR2618">
        <v>27</v>
      </c>
      <c r="BT2618">
        <v>1</v>
      </c>
      <c r="BV2618">
        <v>34255833500051</v>
      </c>
      <c r="BX2618" t="s">
        <v>108</v>
      </c>
      <c r="BY2618">
        <v>1</v>
      </c>
      <c r="CA2618">
        <v>3</v>
      </c>
      <c r="CC2618">
        <v>41054531300042</v>
      </c>
      <c r="CE2618" t="s">
        <v>105</v>
      </c>
      <c r="CG2618">
        <v>3</v>
      </c>
      <c r="CM2618" t="s">
        <v>106</v>
      </c>
      <c r="CN2618" s="2">
        <v>42187</v>
      </c>
      <c r="CO2618">
        <v>0</v>
      </c>
      <c r="CQ2618" t="s">
        <v>105</v>
      </c>
      <c r="CR2618" t="s">
        <v>107</v>
      </c>
      <c r="CS2618">
        <v>41054531300042</v>
      </c>
      <c r="CU2618" t="s">
        <v>108</v>
      </c>
      <c r="CV2618" t="s">
        <v>109</v>
      </c>
      <c r="CW2618" t="s">
        <v>110</v>
      </c>
      <c r="CX2618" t="s">
        <v>111</v>
      </c>
      <c r="CY2618">
        <v>1</v>
      </c>
    </row>
    <row r="2619" spans="1:103" ht="15" hidden="1" customHeight="1" x14ac:dyDescent="0.2">
      <c r="A2619" t="s">
        <v>104</v>
      </c>
      <c r="B2619">
        <v>0</v>
      </c>
      <c r="D2619" t="s">
        <v>105</v>
      </c>
      <c r="K2619">
        <v>1</v>
      </c>
      <c r="M2619">
        <v>10</v>
      </c>
      <c r="N2619" t="s">
        <v>999</v>
      </c>
      <c r="O2619">
        <v>0</v>
      </c>
      <c r="R2619">
        <v>6127985</v>
      </c>
      <c r="S2619" s="2">
        <v>42143</v>
      </c>
      <c r="T2619">
        <v>20</v>
      </c>
      <c r="U2619">
        <v>1</v>
      </c>
      <c r="V2619">
        <v>1</v>
      </c>
      <c r="X2619">
        <v>0</v>
      </c>
      <c r="Y2619">
        <v>0</v>
      </c>
      <c r="Z2619" s="2">
        <v>42143</v>
      </c>
      <c r="AA2619" s="4" t="s">
        <v>1003</v>
      </c>
      <c r="AB2619">
        <v>23</v>
      </c>
      <c r="AC2619">
        <v>23</v>
      </c>
      <c r="AD2619" s="4" t="s">
        <v>1003</v>
      </c>
      <c r="AE2619">
        <v>2</v>
      </c>
      <c r="AF2619">
        <v>2</v>
      </c>
      <c r="AG2619" t="s">
        <v>820</v>
      </c>
      <c r="AH2619">
        <v>1233</v>
      </c>
      <c r="AI2619">
        <v>5.0000000000000001E-3</v>
      </c>
      <c r="AJ2619">
        <v>5.0000000000000001E-3</v>
      </c>
      <c r="AK2619">
        <v>712</v>
      </c>
      <c r="AL2619">
        <v>712</v>
      </c>
      <c r="AM2619">
        <v>405</v>
      </c>
      <c r="AN2619">
        <v>405</v>
      </c>
      <c r="AO2619">
        <v>1233</v>
      </c>
      <c r="AP2619">
        <v>10</v>
      </c>
      <c r="AQ2619">
        <v>10</v>
      </c>
      <c r="AR2619">
        <v>5.0000000000000001E-3</v>
      </c>
      <c r="AS2619">
        <v>5.0000000000000001E-3</v>
      </c>
      <c r="AT2619">
        <v>1168</v>
      </c>
      <c r="AU2619">
        <v>1168</v>
      </c>
      <c r="AV2619">
        <v>133</v>
      </c>
      <c r="AW2619">
        <v>133</v>
      </c>
      <c r="AX2619" t="s">
        <v>130</v>
      </c>
      <c r="AY2619" s="3" t="s">
        <v>1000</v>
      </c>
      <c r="AZ2619">
        <v>1</v>
      </c>
      <c r="BB2619" s="2">
        <v>42144</v>
      </c>
      <c r="BC2619" s="4" t="s">
        <v>369</v>
      </c>
      <c r="BD2619">
        <v>41054531300042</v>
      </c>
      <c r="BF2619" t="s">
        <v>108</v>
      </c>
      <c r="BG2619" t="s">
        <v>1001</v>
      </c>
      <c r="BH2619" t="s">
        <v>1002</v>
      </c>
      <c r="BJ2619" s="2">
        <v>42143</v>
      </c>
      <c r="BK2619">
        <v>3</v>
      </c>
      <c r="BM2619">
        <v>1409</v>
      </c>
      <c r="BO2619" t="s">
        <v>118</v>
      </c>
      <c r="BP2619">
        <v>24</v>
      </c>
      <c r="BR2619">
        <v>27</v>
      </c>
      <c r="BT2619">
        <v>1</v>
      </c>
      <c r="BV2619">
        <v>34255833500051</v>
      </c>
      <c r="BX2619" t="s">
        <v>108</v>
      </c>
      <c r="BY2619">
        <v>1</v>
      </c>
      <c r="CA2619">
        <v>3</v>
      </c>
      <c r="CC2619">
        <v>41054531300042</v>
      </c>
      <c r="CE2619" t="s">
        <v>105</v>
      </c>
      <c r="CG2619">
        <v>3</v>
      </c>
      <c r="CM2619" t="s">
        <v>106</v>
      </c>
      <c r="CN2619" s="2">
        <v>42187</v>
      </c>
      <c r="CO2619">
        <v>0</v>
      </c>
      <c r="CQ2619" t="s">
        <v>105</v>
      </c>
      <c r="CR2619" t="s">
        <v>107</v>
      </c>
      <c r="CS2619">
        <v>41054531300042</v>
      </c>
      <c r="CU2619" t="s">
        <v>108</v>
      </c>
      <c r="CV2619" t="s">
        <v>109</v>
      </c>
      <c r="CW2619" t="s">
        <v>110</v>
      </c>
      <c r="CX2619" t="s">
        <v>111</v>
      </c>
      <c r="CY2619">
        <v>1</v>
      </c>
    </row>
    <row r="2620" spans="1:103" ht="15" hidden="1" customHeight="1" x14ac:dyDescent="0.2">
      <c r="A2620" t="s">
        <v>104</v>
      </c>
      <c r="B2620">
        <v>0</v>
      </c>
      <c r="D2620" t="s">
        <v>105</v>
      </c>
      <c r="K2620">
        <v>1</v>
      </c>
      <c r="M2620">
        <v>10</v>
      </c>
      <c r="N2620" t="s">
        <v>999</v>
      </c>
      <c r="O2620">
        <v>0</v>
      </c>
      <c r="R2620">
        <v>6127985</v>
      </c>
      <c r="S2620" s="2">
        <v>42143</v>
      </c>
      <c r="T2620">
        <v>20</v>
      </c>
      <c r="U2620">
        <v>1</v>
      </c>
      <c r="V2620">
        <v>1</v>
      </c>
      <c r="X2620">
        <v>0</v>
      </c>
      <c r="Y2620">
        <v>0</v>
      </c>
      <c r="Z2620" s="2">
        <v>42143</v>
      </c>
      <c r="AA2620" s="4" t="s">
        <v>1003</v>
      </c>
      <c r="AB2620">
        <v>23</v>
      </c>
      <c r="AC2620">
        <v>23</v>
      </c>
      <c r="AD2620" s="4" t="s">
        <v>1003</v>
      </c>
      <c r="AE2620">
        <v>2</v>
      </c>
      <c r="AF2620">
        <v>2</v>
      </c>
      <c r="AG2620" t="s">
        <v>289</v>
      </c>
      <c r="AH2620">
        <v>1955</v>
      </c>
      <c r="AI2620">
        <v>0.1</v>
      </c>
      <c r="AJ2620">
        <v>0.1</v>
      </c>
      <c r="AK2620">
        <v>711</v>
      </c>
      <c r="AL2620">
        <v>711</v>
      </c>
      <c r="AM2620">
        <v>700</v>
      </c>
      <c r="AN2620">
        <v>700</v>
      </c>
      <c r="AO2620">
        <v>1955</v>
      </c>
      <c r="AP2620">
        <v>10</v>
      </c>
      <c r="AQ2620">
        <v>10</v>
      </c>
      <c r="AR2620">
        <v>0.1</v>
      </c>
      <c r="AS2620">
        <v>0.1</v>
      </c>
      <c r="AT2620">
        <v>2674</v>
      </c>
      <c r="AU2620">
        <v>2674</v>
      </c>
      <c r="AV2620">
        <v>133</v>
      </c>
      <c r="AW2620">
        <v>133</v>
      </c>
      <c r="AX2620" t="s">
        <v>130</v>
      </c>
      <c r="AY2620" s="3" t="s">
        <v>1000</v>
      </c>
      <c r="AZ2620">
        <v>1</v>
      </c>
      <c r="BB2620" s="2">
        <v>42144</v>
      </c>
      <c r="BC2620" s="4" t="s">
        <v>369</v>
      </c>
      <c r="BD2620">
        <v>41054531300042</v>
      </c>
      <c r="BF2620" t="s">
        <v>108</v>
      </c>
      <c r="BG2620" t="s">
        <v>1001</v>
      </c>
      <c r="BH2620" t="s">
        <v>1002</v>
      </c>
      <c r="BJ2620" s="2">
        <v>42143</v>
      </c>
      <c r="BK2620">
        <v>3</v>
      </c>
      <c r="BM2620">
        <v>1409</v>
      </c>
      <c r="BO2620" t="s">
        <v>118</v>
      </c>
      <c r="BP2620">
        <v>24</v>
      </c>
      <c r="BR2620">
        <v>27</v>
      </c>
      <c r="BT2620">
        <v>1</v>
      </c>
      <c r="BV2620">
        <v>34255833500051</v>
      </c>
      <c r="BX2620" t="s">
        <v>108</v>
      </c>
      <c r="BY2620">
        <v>1</v>
      </c>
      <c r="CA2620">
        <v>3</v>
      </c>
      <c r="CC2620">
        <v>41054531300042</v>
      </c>
      <c r="CE2620" t="s">
        <v>105</v>
      </c>
      <c r="CG2620">
        <v>3</v>
      </c>
      <c r="CM2620" t="s">
        <v>106</v>
      </c>
      <c r="CN2620" s="2">
        <v>42187</v>
      </c>
      <c r="CO2620">
        <v>0</v>
      </c>
      <c r="CQ2620" t="s">
        <v>105</v>
      </c>
      <c r="CR2620" t="s">
        <v>107</v>
      </c>
      <c r="CS2620">
        <v>41054531300042</v>
      </c>
      <c r="CU2620" t="s">
        <v>108</v>
      </c>
      <c r="CV2620" t="s">
        <v>109</v>
      </c>
      <c r="CW2620" t="s">
        <v>110</v>
      </c>
      <c r="CX2620" t="s">
        <v>111</v>
      </c>
      <c r="CY2620">
        <v>1</v>
      </c>
    </row>
    <row r="2621" spans="1:103" ht="15" hidden="1" customHeight="1" x14ac:dyDescent="0.2">
      <c r="A2621" t="s">
        <v>104</v>
      </c>
      <c r="B2621">
        <v>0</v>
      </c>
      <c r="D2621" t="s">
        <v>105</v>
      </c>
      <c r="K2621">
        <v>1</v>
      </c>
      <c r="M2621">
        <v>10</v>
      </c>
      <c r="N2621" t="s">
        <v>999</v>
      </c>
      <c r="O2621">
        <v>0</v>
      </c>
      <c r="R2621">
        <v>6127985</v>
      </c>
      <c r="S2621" s="2">
        <v>42143</v>
      </c>
      <c r="T2621">
        <v>20</v>
      </c>
      <c r="U2621">
        <v>1</v>
      </c>
      <c r="V2621">
        <v>1</v>
      </c>
      <c r="X2621">
        <v>0</v>
      </c>
      <c r="Y2621">
        <v>0</v>
      </c>
      <c r="Z2621" s="2">
        <v>42143</v>
      </c>
      <c r="AA2621" s="4" t="s">
        <v>1003</v>
      </c>
      <c r="AB2621">
        <v>23</v>
      </c>
      <c r="AC2621">
        <v>23</v>
      </c>
      <c r="AD2621" s="4" t="s">
        <v>1003</v>
      </c>
      <c r="AE2621">
        <v>2</v>
      </c>
      <c r="AF2621">
        <v>2</v>
      </c>
      <c r="AG2621" t="s">
        <v>290</v>
      </c>
      <c r="AH2621">
        <v>1242</v>
      </c>
      <c r="AI2621">
        <v>1.4999999999999999E-2</v>
      </c>
      <c r="AJ2621">
        <v>1.4999999999999999E-2</v>
      </c>
      <c r="AK2621">
        <v>711</v>
      </c>
      <c r="AL2621">
        <v>711</v>
      </c>
      <c r="AM2621">
        <v>340</v>
      </c>
      <c r="AN2621">
        <v>340</v>
      </c>
      <c r="AO2621">
        <v>1242</v>
      </c>
      <c r="AP2621">
        <v>10</v>
      </c>
      <c r="AQ2621">
        <v>10</v>
      </c>
      <c r="AR2621">
        <v>1.4999999999999999E-2</v>
      </c>
      <c r="AS2621">
        <v>1.4999999999999999E-2</v>
      </c>
      <c r="AT2621">
        <v>1168</v>
      </c>
      <c r="AU2621">
        <v>1168</v>
      </c>
      <c r="AV2621">
        <v>133</v>
      </c>
      <c r="AW2621">
        <v>133</v>
      </c>
      <c r="AX2621" t="s">
        <v>130</v>
      </c>
      <c r="AY2621" s="3" t="s">
        <v>1000</v>
      </c>
      <c r="AZ2621">
        <v>1</v>
      </c>
      <c r="BB2621" s="2">
        <v>42144</v>
      </c>
      <c r="BC2621" s="4" t="s">
        <v>369</v>
      </c>
      <c r="BD2621">
        <v>41054531300042</v>
      </c>
      <c r="BF2621" t="s">
        <v>108</v>
      </c>
      <c r="BG2621" t="s">
        <v>1001</v>
      </c>
      <c r="BH2621" t="s">
        <v>1002</v>
      </c>
      <c r="BJ2621" s="2">
        <v>42143</v>
      </c>
      <c r="BK2621">
        <v>3</v>
      </c>
      <c r="BM2621">
        <v>1409</v>
      </c>
      <c r="BO2621" t="s">
        <v>118</v>
      </c>
      <c r="BP2621">
        <v>24</v>
      </c>
      <c r="BR2621">
        <v>27</v>
      </c>
      <c r="BT2621">
        <v>1</v>
      </c>
      <c r="BV2621">
        <v>34255833500051</v>
      </c>
      <c r="BX2621" t="s">
        <v>108</v>
      </c>
      <c r="BY2621">
        <v>1</v>
      </c>
      <c r="CA2621">
        <v>3</v>
      </c>
      <c r="CC2621">
        <v>41054531300042</v>
      </c>
      <c r="CE2621" t="s">
        <v>105</v>
      </c>
      <c r="CG2621">
        <v>3</v>
      </c>
      <c r="CM2621" t="s">
        <v>106</v>
      </c>
      <c r="CN2621" s="2">
        <v>42187</v>
      </c>
      <c r="CO2621">
        <v>0</v>
      </c>
      <c r="CQ2621" t="s">
        <v>105</v>
      </c>
      <c r="CR2621" t="s">
        <v>107</v>
      </c>
      <c r="CS2621">
        <v>41054531300042</v>
      </c>
      <c r="CU2621" t="s">
        <v>108</v>
      </c>
      <c r="CV2621" t="s">
        <v>109</v>
      </c>
      <c r="CW2621" t="s">
        <v>110</v>
      </c>
      <c r="CX2621" t="s">
        <v>111</v>
      </c>
      <c r="CY2621">
        <v>1</v>
      </c>
    </row>
    <row r="2622" spans="1:103" ht="15" hidden="1" customHeight="1" x14ac:dyDescent="0.2">
      <c r="A2622" t="s">
        <v>104</v>
      </c>
      <c r="B2622">
        <v>0</v>
      </c>
      <c r="D2622" t="s">
        <v>105</v>
      </c>
      <c r="K2622">
        <v>1</v>
      </c>
      <c r="M2622">
        <v>10</v>
      </c>
      <c r="N2622" t="s">
        <v>999</v>
      </c>
      <c r="O2622">
        <v>0</v>
      </c>
      <c r="R2622">
        <v>6127985</v>
      </c>
      <c r="S2622" s="2">
        <v>42143</v>
      </c>
      <c r="T2622">
        <v>20</v>
      </c>
      <c r="U2622">
        <v>1</v>
      </c>
      <c r="V2622">
        <v>1</v>
      </c>
      <c r="X2622">
        <v>0</v>
      </c>
      <c r="Y2622">
        <v>0</v>
      </c>
      <c r="Z2622" s="2">
        <v>42143</v>
      </c>
      <c r="AA2622" s="4" t="s">
        <v>1003</v>
      </c>
      <c r="AB2622">
        <v>23</v>
      </c>
      <c r="AC2622">
        <v>23</v>
      </c>
      <c r="AD2622" s="4" t="s">
        <v>1003</v>
      </c>
      <c r="AE2622">
        <v>2</v>
      </c>
      <c r="AF2622">
        <v>2</v>
      </c>
      <c r="AG2622" t="s">
        <v>291</v>
      </c>
      <c r="AH2622">
        <v>1243</v>
      </c>
      <c r="AI2622">
        <v>1.4999999999999999E-2</v>
      </c>
      <c r="AJ2622">
        <v>1.4999999999999999E-2</v>
      </c>
      <c r="AK2622">
        <v>711</v>
      </c>
      <c r="AL2622">
        <v>711</v>
      </c>
      <c r="AM2622">
        <v>340</v>
      </c>
      <c r="AN2622">
        <v>340</v>
      </c>
      <c r="AO2622">
        <v>1243</v>
      </c>
      <c r="AP2622">
        <v>10</v>
      </c>
      <c r="AQ2622">
        <v>10</v>
      </c>
      <c r="AR2622">
        <v>1.4999999999999999E-2</v>
      </c>
      <c r="AS2622">
        <v>1.4999999999999999E-2</v>
      </c>
      <c r="AT2622">
        <v>1168</v>
      </c>
      <c r="AU2622">
        <v>1168</v>
      </c>
      <c r="AV2622">
        <v>133</v>
      </c>
      <c r="AW2622">
        <v>133</v>
      </c>
      <c r="AX2622" t="s">
        <v>130</v>
      </c>
      <c r="AY2622" s="3" t="s">
        <v>1000</v>
      </c>
      <c r="AZ2622">
        <v>1</v>
      </c>
      <c r="BB2622" s="2">
        <v>42144</v>
      </c>
      <c r="BC2622" s="4" t="s">
        <v>369</v>
      </c>
      <c r="BD2622">
        <v>41054531300042</v>
      </c>
      <c r="BF2622" t="s">
        <v>108</v>
      </c>
      <c r="BG2622" t="s">
        <v>1001</v>
      </c>
      <c r="BH2622" t="s">
        <v>1002</v>
      </c>
      <c r="BJ2622" s="2">
        <v>42143</v>
      </c>
      <c r="BK2622">
        <v>3</v>
      </c>
      <c r="BM2622">
        <v>1409</v>
      </c>
      <c r="BO2622" t="s">
        <v>118</v>
      </c>
      <c r="BP2622">
        <v>24</v>
      </c>
      <c r="BR2622">
        <v>27</v>
      </c>
      <c r="BT2622">
        <v>1</v>
      </c>
      <c r="BV2622">
        <v>34255833500051</v>
      </c>
      <c r="BX2622" t="s">
        <v>108</v>
      </c>
      <c r="BY2622">
        <v>1</v>
      </c>
      <c r="CA2622">
        <v>3</v>
      </c>
      <c r="CC2622">
        <v>41054531300042</v>
      </c>
      <c r="CE2622" t="s">
        <v>105</v>
      </c>
      <c r="CG2622">
        <v>3</v>
      </c>
      <c r="CM2622" t="s">
        <v>106</v>
      </c>
      <c r="CN2622" s="2">
        <v>42187</v>
      </c>
      <c r="CO2622">
        <v>0</v>
      </c>
      <c r="CQ2622" t="s">
        <v>105</v>
      </c>
      <c r="CR2622" t="s">
        <v>107</v>
      </c>
      <c r="CS2622">
        <v>41054531300042</v>
      </c>
      <c r="CU2622" t="s">
        <v>108</v>
      </c>
      <c r="CV2622" t="s">
        <v>109</v>
      </c>
      <c r="CW2622" t="s">
        <v>110</v>
      </c>
      <c r="CX2622" t="s">
        <v>111</v>
      </c>
      <c r="CY2622">
        <v>1</v>
      </c>
    </row>
    <row r="2623" spans="1:103" ht="15" hidden="1" customHeight="1" x14ac:dyDescent="0.2">
      <c r="A2623" t="s">
        <v>104</v>
      </c>
      <c r="B2623">
        <v>0</v>
      </c>
      <c r="D2623" t="s">
        <v>105</v>
      </c>
      <c r="K2623">
        <v>1</v>
      </c>
      <c r="M2623">
        <v>10</v>
      </c>
      <c r="N2623" t="s">
        <v>999</v>
      </c>
      <c r="O2623">
        <v>0</v>
      </c>
      <c r="R2623">
        <v>6127985</v>
      </c>
      <c r="S2623" s="2">
        <v>42143</v>
      </c>
      <c r="T2623">
        <v>20</v>
      </c>
      <c r="U2623">
        <v>1</v>
      </c>
      <c r="V2623">
        <v>1</v>
      </c>
      <c r="X2623">
        <v>0</v>
      </c>
      <c r="Y2623">
        <v>0</v>
      </c>
      <c r="Z2623" s="2">
        <v>42143</v>
      </c>
      <c r="AA2623" s="4" t="s">
        <v>1003</v>
      </c>
      <c r="AB2623">
        <v>23</v>
      </c>
      <c r="AC2623">
        <v>23</v>
      </c>
      <c r="AD2623" s="4" t="s">
        <v>1003</v>
      </c>
      <c r="AE2623">
        <v>2</v>
      </c>
      <c r="AF2623">
        <v>2</v>
      </c>
      <c r="AG2623" t="s">
        <v>292</v>
      </c>
      <c r="AH2623">
        <v>1244</v>
      </c>
      <c r="AI2623">
        <v>1.4999999999999999E-2</v>
      </c>
      <c r="AJ2623">
        <v>1.4999999999999999E-2</v>
      </c>
      <c r="AK2623">
        <v>711</v>
      </c>
      <c r="AL2623">
        <v>711</v>
      </c>
      <c r="AM2623">
        <v>340</v>
      </c>
      <c r="AN2623">
        <v>340</v>
      </c>
      <c r="AO2623">
        <v>1244</v>
      </c>
      <c r="AP2623">
        <v>10</v>
      </c>
      <c r="AQ2623">
        <v>10</v>
      </c>
      <c r="AR2623">
        <v>1.4999999999999999E-2</v>
      </c>
      <c r="AS2623">
        <v>1.4999999999999999E-2</v>
      </c>
      <c r="AT2623">
        <v>1168</v>
      </c>
      <c r="AU2623">
        <v>1168</v>
      </c>
      <c r="AV2623">
        <v>133</v>
      </c>
      <c r="AW2623">
        <v>133</v>
      </c>
      <c r="AX2623" t="s">
        <v>130</v>
      </c>
      <c r="AY2623" s="3" t="s">
        <v>1000</v>
      </c>
      <c r="AZ2623">
        <v>1</v>
      </c>
      <c r="BB2623" s="2">
        <v>42144</v>
      </c>
      <c r="BC2623" s="4" t="s">
        <v>369</v>
      </c>
      <c r="BD2623">
        <v>41054531300042</v>
      </c>
      <c r="BF2623" t="s">
        <v>108</v>
      </c>
      <c r="BG2623" t="s">
        <v>1001</v>
      </c>
      <c r="BH2623" t="s">
        <v>1002</v>
      </c>
      <c r="BJ2623" s="2">
        <v>42143</v>
      </c>
      <c r="BK2623">
        <v>3</v>
      </c>
      <c r="BM2623">
        <v>1409</v>
      </c>
      <c r="BO2623" t="s">
        <v>118</v>
      </c>
      <c r="BP2623">
        <v>24</v>
      </c>
      <c r="BR2623">
        <v>27</v>
      </c>
      <c r="BT2623">
        <v>1</v>
      </c>
      <c r="BV2623">
        <v>34255833500051</v>
      </c>
      <c r="BX2623" t="s">
        <v>108</v>
      </c>
      <c r="BY2623">
        <v>1</v>
      </c>
      <c r="CA2623">
        <v>3</v>
      </c>
      <c r="CC2623">
        <v>41054531300042</v>
      </c>
      <c r="CE2623" t="s">
        <v>105</v>
      </c>
      <c r="CG2623">
        <v>3</v>
      </c>
      <c r="CM2623" t="s">
        <v>106</v>
      </c>
      <c r="CN2623" s="2">
        <v>42187</v>
      </c>
      <c r="CO2623">
        <v>0</v>
      </c>
      <c r="CQ2623" t="s">
        <v>105</v>
      </c>
      <c r="CR2623" t="s">
        <v>107</v>
      </c>
      <c r="CS2623">
        <v>41054531300042</v>
      </c>
      <c r="CU2623" t="s">
        <v>108</v>
      </c>
      <c r="CV2623" t="s">
        <v>109</v>
      </c>
      <c r="CW2623" t="s">
        <v>110</v>
      </c>
      <c r="CX2623" t="s">
        <v>111</v>
      </c>
      <c r="CY2623">
        <v>1</v>
      </c>
    </row>
    <row r="2624" spans="1:103" ht="15" hidden="1" customHeight="1" x14ac:dyDescent="0.2">
      <c r="A2624" t="s">
        <v>104</v>
      </c>
      <c r="B2624">
        <v>0</v>
      </c>
      <c r="D2624" t="s">
        <v>105</v>
      </c>
      <c r="K2624">
        <v>1</v>
      </c>
      <c r="M2624">
        <v>10</v>
      </c>
      <c r="N2624" t="s">
        <v>999</v>
      </c>
      <c r="O2624">
        <v>0</v>
      </c>
      <c r="R2624">
        <v>6127985</v>
      </c>
      <c r="S2624" s="2">
        <v>42143</v>
      </c>
      <c r="T2624">
        <v>20</v>
      </c>
      <c r="U2624">
        <v>1</v>
      </c>
      <c r="V2624">
        <v>1</v>
      </c>
      <c r="X2624">
        <v>0</v>
      </c>
      <c r="Y2624">
        <v>0</v>
      </c>
      <c r="Z2624" s="2">
        <v>42143</v>
      </c>
      <c r="AA2624" s="4" t="s">
        <v>1003</v>
      </c>
      <c r="AB2624">
        <v>23</v>
      </c>
      <c r="AC2624">
        <v>23</v>
      </c>
      <c r="AD2624" s="4" t="s">
        <v>1003</v>
      </c>
      <c r="AE2624">
        <v>2</v>
      </c>
      <c r="AF2624">
        <v>2</v>
      </c>
      <c r="AG2624" t="s">
        <v>293</v>
      </c>
      <c r="AH2624">
        <v>1245</v>
      </c>
      <c r="AI2624">
        <v>1.4999999999999999E-2</v>
      </c>
      <c r="AJ2624">
        <v>1.4999999999999999E-2</v>
      </c>
      <c r="AK2624">
        <v>711</v>
      </c>
      <c r="AL2624">
        <v>711</v>
      </c>
      <c r="AM2624">
        <v>340</v>
      </c>
      <c r="AN2624">
        <v>340</v>
      </c>
      <c r="AO2624">
        <v>1245</v>
      </c>
      <c r="AP2624">
        <v>10</v>
      </c>
      <c r="AQ2624">
        <v>10</v>
      </c>
      <c r="AR2624">
        <v>1.4999999999999999E-2</v>
      </c>
      <c r="AS2624">
        <v>1.4999999999999999E-2</v>
      </c>
      <c r="AT2624">
        <v>1168</v>
      </c>
      <c r="AU2624">
        <v>1168</v>
      </c>
      <c r="AV2624">
        <v>133</v>
      </c>
      <c r="AW2624">
        <v>133</v>
      </c>
      <c r="AX2624" t="s">
        <v>130</v>
      </c>
      <c r="AY2624" s="3" t="s">
        <v>1000</v>
      </c>
      <c r="AZ2624">
        <v>1</v>
      </c>
      <c r="BB2624" s="2">
        <v>42144</v>
      </c>
      <c r="BC2624" s="4" t="s">
        <v>369</v>
      </c>
      <c r="BD2624">
        <v>41054531300042</v>
      </c>
      <c r="BF2624" t="s">
        <v>108</v>
      </c>
      <c r="BG2624" t="s">
        <v>1001</v>
      </c>
      <c r="BH2624" t="s">
        <v>1002</v>
      </c>
      <c r="BJ2624" s="2">
        <v>42143</v>
      </c>
      <c r="BK2624">
        <v>3</v>
      </c>
      <c r="BM2624">
        <v>1409</v>
      </c>
      <c r="BO2624" t="s">
        <v>118</v>
      </c>
      <c r="BP2624">
        <v>24</v>
      </c>
      <c r="BR2624">
        <v>27</v>
      </c>
      <c r="BT2624">
        <v>1</v>
      </c>
      <c r="BV2624">
        <v>34255833500051</v>
      </c>
      <c r="BX2624" t="s">
        <v>108</v>
      </c>
      <c r="BY2624">
        <v>1</v>
      </c>
      <c r="CA2624">
        <v>3</v>
      </c>
      <c r="CC2624">
        <v>41054531300042</v>
      </c>
      <c r="CE2624" t="s">
        <v>105</v>
      </c>
      <c r="CG2624">
        <v>3</v>
      </c>
      <c r="CM2624" t="s">
        <v>106</v>
      </c>
      <c r="CN2624" s="2">
        <v>42187</v>
      </c>
      <c r="CO2624">
        <v>0</v>
      </c>
      <c r="CQ2624" t="s">
        <v>105</v>
      </c>
      <c r="CR2624" t="s">
        <v>107</v>
      </c>
      <c r="CS2624">
        <v>41054531300042</v>
      </c>
      <c r="CU2624" t="s">
        <v>108</v>
      </c>
      <c r="CV2624" t="s">
        <v>109</v>
      </c>
      <c r="CW2624" t="s">
        <v>110</v>
      </c>
      <c r="CX2624" t="s">
        <v>111</v>
      </c>
      <c r="CY2624">
        <v>1</v>
      </c>
    </row>
    <row r="2625" spans="1:103" ht="15" hidden="1" customHeight="1" x14ac:dyDescent="0.2">
      <c r="A2625" t="s">
        <v>104</v>
      </c>
      <c r="B2625">
        <v>0</v>
      </c>
      <c r="D2625" t="s">
        <v>105</v>
      </c>
      <c r="K2625">
        <v>1</v>
      </c>
      <c r="M2625">
        <v>10</v>
      </c>
      <c r="N2625" t="s">
        <v>999</v>
      </c>
      <c r="O2625">
        <v>0</v>
      </c>
      <c r="R2625">
        <v>6127985</v>
      </c>
      <c r="S2625" s="2">
        <v>42143</v>
      </c>
      <c r="T2625">
        <v>20</v>
      </c>
      <c r="U2625">
        <v>2</v>
      </c>
      <c r="V2625">
        <v>2</v>
      </c>
      <c r="X2625">
        <v>0</v>
      </c>
      <c r="Y2625">
        <v>0</v>
      </c>
      <c r="Z2625" s="2">
        <v>42143</v>
      </c>
      <c r="AA2625" s="4" t="s">
        <v>1003</v>
      </c>
      <c r="AB2625">
        <v>23</v>
      </c>
      <c r="AC2625">
        <v>23</v>
      </c>
      <c r="AD2625" s="4" t="s">
        <v>1003</v>
      </c>
      <c r="AE2625">
        <v>2</v>
      </c>
      <c r="AF2625">
        <v>2</v>
      </c>
      <c r="AG2625" t="s">
        <v>294</v>
      </c>
      <c r="AH2625">
        <v>1090</v>
      </c>
      <c r="AI2625">
        <v>1.4999999999999999E-2</v>
      </c>
      <c r="AJ2625">
        <v>1.4999999999999999E-2</v>
      </c>
      <c r="AK2625">
        <v>711</v>
      </c>
      <c r="AL2625">
        <v>711</v>
      </c>
      <c r="AM2625">
        <v>340</v>
      </c>
      <c r="AN2625">
        <v>340</v>
      </c>
      <c r="AO2625">
        <v>1090</v>
      </c>
      <c r="AP2625">
        <v>10</v>
      </c>
      <c r="AQ2625">
        <v>10</v>
      </c>
      <c r="AR2625">
        <v>1.4999999999999999E-2</v>
      </c>
      <c r="AS2625">
        <v>1.4999999999999999E-2</v>
      </c>
      <c r="AT2625">
        <v>1168</v>
      </c>
      <c r="AU2625">
        <v>1168</v>
      </c>
      <c r="AV2625">
        <v>133</v>
      </c>
      <c r="AW2625">
        <v>133</v>
      </c>
      <c r="AX2625" t="s">
        <v>130</v>
      </c>
      <c r="AY2625" s="3" t="s">
        <v>1000</v>
      </c>
      <c r="AZ2625">
        <v>1</v>
      </c>
      <c r="BB2625" s="2">
        <v>42144</v>
      </c>
      <c r="BC2625" s="4" t="s">
        <v>369</v>
      </c>
      <c r="BD2625">
        <v>41054531300042</v>
      </c>
      <c r="BF2625" t="s">
        <v>108</v>
      </c>
      <c r="BG2625" t="s">
        <v>1001</v>
      </c>
      <c r="BH2625" t="s">
        <v>1002</v>
      </c>
      <c r="BJ2625" s="2">
        <v>42143</v>
      </c>
      <c r="BK2625">
        <v>3</v>
      </c>
      <c r="BM2625">
        <v>1409</v>
      </c>
      <c r="BO2625" t="s">
        <v>118</v>
      </c>
      <c r="BP2625">
        <v>24</v>
      </c>
      <c r="BR2625">
        <v>27</v>
      </c>
      <c r="BT2625">
        <v>1</v>
      </c>
      <c r="BV2625">
        <v>34255833500051</v>
      </c>
      <c r="BX2625" t="s">
        <v>108</v>
      </c>
      <c r="BY2625">
        <v>1</v>
      </c>
      <c r="CA2625">
        <v>3</v>
      </c>
      <c r="CC2625">
        <v>41054531300042</v>
      </c>
      <c r="CE2625" t="s">
        <v>105</v>
      </c>
      <c r="CG2625">
        <v>3</v>
      </c>
      <c r="CM2625" t="s">
        <v>106</v>
      </c>
      <c r="CN2625" s="2">
        <v>42187</v>
      </c>
      <c r="CO2625">
        <v>0</v>
      </c>
      <c r="CQ2625" t="s">
        <v>105</v>
      </c>
      <c r="CR2625" t="s">
        <v>107</v>
      </c>
      <c r="CS2625">
        <v>41054531300042</v>
      </c>
      <c r="CU2625" t="s">
        <v>108</v>
      </c>
      <c r="CV2625" t="s">
        <v>109</v>
      </c>
      <c r="CW2625" t="s">
        <v>110</v>
      </c>
      <c r="CX2625" t="s">
        <v>111</v>
      </c>
      <c r="CY2625">
        <v>1</v>
      </c>
    </row>
    <row r="2626" spans="1:103" ht="15" hidden="1" customHeight="1" x14ac:dyDescent="0.2">
      <c r="A2626" t="s">
        <v>104</v>
      </c>
      <c r="B2626">
        <v>0</v>
      </c>
      <c r="D2626" t="s">
        <v>105</v>
      </c>
      <c r="K2626">
        <v>1</v>
      </c>
      <c r="M2626">
        <v>10</v>
      </c>
      <c r="N2626" t="s">
        <v>999</v>
      </c>
      <c r="O2626">
        <v>0</v>
      </c>
      <c r="R2626">
        <v>6127985</v>
      </c>
      <c r="S2626" s="2">
        <v>42143</v>
      </c>
      <c r="T2626">
        <v>20</v>
      </c>
      <c r="U2626">
        <v>1</v>
      </c>
      <c r="V2626">
        <v>1</v>
      </c>
      <c r="X2626">
        <v>0</v>
      </c>
      <c r="Y2626">
        <v>0</v>
      </c>
      <c r="Z2626" s="2">
        <v>42143</v>
      </c>
      <c r="AA2626" s="4" t="s">
        <v>1003</v>
      </c>
      <c r="AB2626">
        <v>23</v>
      </c>
      <c r="AC2626">
        <v>23</v>
      </c>
      <c r="AD2626" s="4" t="s">
        <v>1003</v>
      </c>
      <c r="AE2626">
        <v>2</v>
      </c>
      <c r="AF2626">
        <v>2</v>
      </c>
      <c r="AG2626" t="s">
        <v>295</v>
      </c>
      <c r="AH2626">
        <v>1246</v>
      </c>
      <c r="AI2626">
        <v>1.4999999999999999E-2</v>
      </c>
      <c r="AJ2626">
        <v>1.4999999999999999E-2</v>
      </c>
      <c r="AK2626">
        <v>711</v>
      </c>
      <c r="AL2626">
        <v>711</v>
      </c>
      <c r="AM2626">
        <v>340</v>
      </c>
      <c r="AN2626">
        <v>340</v>
      </c>
      <c r="AO2626">
        <v>1246</v>
      </c>
      <c r="AP2626">
        <v>10</v>
      </c>
      <c r="AQ2626">
        <v>10</v>
      </c>
      <c r="AR2626">
        <v>1.4999999999999999E-2</v>
      </c>
      <c r="AS2626">
        <v>1.4999999999999999E-2</v>
      </c>
      <c r="AT2626">
        <v>1168</v>
      </c>
      <c r="AU2626">
        <v>1168</v>
      </c>
      <c r="AV2626">
        <v>133</v>
      </c>
      <c r="AW2626">
        <v>133</v>
      </c>
      <c r="AX2626" t="s">
        <v>130</v>
      </c>
      <c r="AY2626" s="3" t="s">
        <v>1000</v>
      </c>
      <c r="AZ2626">
        <v>1</v>
      </c>
      <c r="BB2626" s="2">
        <v>42144</v>
      </c>
      <c r="BC2626" s="4" t="s">
        <v>369</v>
      </c>
      <c r="BD2626">
        <v>41054531300042</v>
      </c>
      <c r="BF2626" t="s">
        <v>108</v>
      </c>
      <c r="BG2626" t="s">
        <v>1001</v>
      </c>
      <c r="BH2626" t="s">
        <v>1002</v>
      </c>
      <c r="BJ2626" s="2">
        <v>42143</v>
      </c>
      <c r="BK2626">
        <v>3</v>
      </c>
      <c r="BM2626">
        <v>1409</v>
      </c>
      <c r="BO2626" t="s">
        <v>118</v>
      </c>
      <c r="BP2626">
        <v>24</v>
      </c>
      <c r="BR2626">
        <v>27</v>
      </c>
      <c r="BT2626">
        <v>1</v>
      </c>
      <c r="BV2626">
        <v>34255833500051</v>
      </c>
      <c r="BX2626" t="s">
        <v>108</v>
      </c>
      <c r="BY2626">
        <v>1</v>
      </c>
      <c r="CA2626">
        <v>3</v>
      </c>
      <c r="CC2626">
        <v>41054531300042</v>
      </c>
      <c r="CE2626" t="s">
        <v>105</v>
      </c>
      <c r="CG2626">
        <v>3</v>
      </c>
      <c r="CM2626" t="s">
        <v>106</v>
      </c>
      <c r="CN2626" s="2">
        <v>42187</v>
      </c>
      <c r="CO2626">
        <v>0</v>
      </c>
      <c r="CQ2626" t="s">
        <v>105</v>
      </c>
      <c r="CR2626" t="s">
        <v>107</v>
      </c>
      <c r="CS2626">
        <v>41054531300042</v>
      </c>
      <c r="CU2626" t="s">
        <v>108</v>
      </c>
      <c r="CV2626" t="s">
        <v>109</v>
      </c>
      <c r="CW2626" t="s">
        <v>110</v>
      </c>
      <c r="CX2626" t="s">
        <v>111</v>
      </c>
      <c r="CY2626">
        <v>1</v>
      </c>
    </row>
    <row r="2627" spans="1:103" ht="15" hidden="1" customHeight="1" x14ac:dyDescent="0.2">
      <c r="A2627" t="s">
        <v>104</v>
      </c>
      <c r="B2627">
        <v>0</v>
      </c>
      <c r="D2627" t="s">
        <v>105</v>
      </c>
      <c r="K2627">
        <v>1</v>
      </c>
      <c r="M2627">
        <v>10</v>
      </c>
      <c r="N2627" t="s">
        <v>999</v>
      </c>
      <c r="O2627">
        <v>0</v>
      </c>
      <c r="R2627">
        <v>6127985</v>
      </c>
      <c r="S2627" s="2">
        <v>42143</v>
      </c>
      <c r="T2627">
        <v>20</v>
      </c>
      <c r="U2627">
        <v>1</v>
      </c>
      <c r="V2627">
        <v>1</v>
      </c>
      <c r="X2627">
        <v>0</v>
      </c>
      <c r="Y2627">
        <v>0</v>
      </c>
      <c r="Z2627" s="2">
        <v>42143</v>
      </c>
      <c r="AA2627" s="4" t="s">
        <v>1003</v>
      </c>
      <c r="AB2627">
        <v>23</v>
      </c>
      <c r="AC2627">
        <v>23</v>
      </c>
      <c r="AD2627" s="4" t="s">
        <v>1003</v>
      </c>
      <c r="AE2627">
        <v>2</v>
      </c>
      <c r="AF2627">
        <v>2</v>
      </c>
      <c r="AG2627" t="s">
        <v>296</v>
      </c>
      <c r="AH2627">
        <v>1239</v>
      </c>
      <c r="AI2627">
        <v>1.4999999999999999E-2</v>
      </c>
      <c r="AJ2627">
        <v>1.4999999999999999E-2</v>
      </c>
      <c r="AK2627">
        <v>711</v>
      </c>
      <c r="AL2627">
        <v>711</v>
      </c>
      <c r="AM2627">
        <v>340</v>
      </c>
      <c r="AN2627">
        <v>340</v>
      </c>
      <c r="AO2627">
        <v>1239</v>
      </c>
      <c r="AP2627">
        <v>10</v>
      </c>
      <c r="AQ2627">
        <v>10</v>
      </c>
      <c r="AR2627">
        <v>1.4999999999999999E-2</v>
      </c>
      <c r="AS2627">
        <v>1.4999999999999999E-2</v>
      </c>
      <c r="AT2627">
        <v>1168</v>
      </c>
      <c r="AU2627">
        <v>1168</v>
      </c>
      <c r="AV2627">
        <v>133</v>
      </c>
      <c r="AW2627">
        <v>133</v>
      </c>
      <c r="AX2627" t="s">
        <v>130</v>
      </c>
      <c r="AY2627" s="3" t="s">
        <v>1000</v>
      </c>
      <c r="AZ2627">
        <v>1</v>
      </c>
      <c r="BB2627" s="2">
        <v>42144</v>
      </c>
      <c r="BC2627" s="4" t="s">
        <v>369</v>
      </c>
      <c r="BD2627">
        <v>41054531300042</v>
      </c>
      <c r="BF2627" t="s">
        <v>108</v>
      </c>
      <c r="BG2627" t="s">
        <v>1001</v>
      </c>
      <c r="BH2627" t="s">
        <v>1002</v>
      </c>
      <c r="BJ2627" s="2">
        <v>42143</v>
      </c>
      <c r="BK2627">
        <v>3</v>
      </c>
      <c r="BM2627">
        <v>1409</v>
      </c>
      <c r="BO2627" t="s">
        <v>118</v>
      </c>
      <c r="BP2627">
        <v>24</v>
      </c>
      <c r="BR2627">
        <v>27</v>
      </c>
      <c r="BT2627">
        <v>1</v>
      </c>
      <c r="BV2627">
        <v>34255833500051</v>
      </c>
      <c r="BX2627" t="s">
        <v>108</v>
      </c>
      <c r="BY2627">
        <v>1</v>
      </c>
      <c r="CA2627">
        <v>3</v>
      </c>
      <c r="CC2627">
        <v>41054531300042</v>
      </c>
      <c r="CE2627" t="s">
        <v>105</v>
      </c>
      <c r="CG2627">
        <v>3</v>
      </c>
      <c r="CM2627" t="s">
        <v>106</v>
      </c>
      <c r="CN2627" s="2">
        <v>42187</v>
      </c>
      <c r="CO2627">
        <v>0</v>
      </c>
      <c r="CQ2627" t="s">
        <v>105</v>
      </c>
      <c r="CR2627" t="s">
        <v>107</v>
      </c>
      <c r="CS2627">
        <v>41054531300042</v>
      </c>
      <c r="CU2627" t="s">
        <v>108</v>
      </c>
      <c r="CV2627" t="s">
        <v>109</v>
      </c>
      <c r="CW2627" t="s">
        <v>110</v>
      </c>
      <c r="CX2627" t="s">
        <v>111</v>
      </c>
      <c r="CY2627">
        <v>1</v>
      </c>
    </row>
    <row r="2628" spans="1:103" ht="15" hidden="1" customHeight="1" x14ac:dyDescent="0.2">
      <c r="A2628" t="s">
        <v>104</v>
      </c>
      <c r="B2628">
        <v>0</v>
      </c>
      <c r="D2628" t="s">
        <v>105</v>
      </c>
      <c r="K2628">
        <v>1</v>
      </c>
      <c r="M2628">
        <v>10</v>
      </c>
      <c r="N2628" t="s">
        <v>999</v>
      </c>
      <c r="O2628">
        <v>0</v>
      </c>
      <c r="R2628">
        <v>6127985</v>
      </c>
      <c r="S2628" s="2">
        <v>42143</v>
      </c>
      <c r="T2628">
        <v>20</v>
      </c>
      <c r="U2628">
        <v>2</v>
      </c>
      <c r="V2628">
        <v>2</v>
      </c>
      <c r="X2628">
        <v>0</v>
      </c>
      <c r="Y2628">
        <v>0</v>
      </c>
      <c r="Z2628" s="2">
        <v>42143</v>
      </c>
      <c r="AA2628" s="4" t="s">
        <v>1003</v>
      </c>
      <c r="AB2628">
        <v>23</v>
      </c>
      <c r="AC2628">
        <v>23</v>
      </c>
      <c r="AD2628" s="4" t="s">
        <v>1003</v>
      </c>
      <c r="AE2628">
        <v>2</v>
      </c>
      <c r="AF2628">
        <v>2</v>
      </c>
      <c r="AG2628" t="s">
        <v>297</v>
      </c>
      <c r="AH2628">
        <v>1240</v>
      </c>
      <c r="AI2628">
        <v>1.4999999999999999E-2</v>
      </c>
      <c r="AJ2628">
        <v>1.4999999999999999E-2</v>
      </c>
      <c r="AK2628">
        <v>711</v>
      </c>
      <c r="AL2628">
        <v>711</v>
      </c>
      <c r="AM2628">
        <v>340</v>
      </c>
      <c r="AN2628">
        <v>340</v>
      </c>
      <c r="AO2628">
        <v>1240</v>
      </c>
      <c r="AP2628">
        <v>10</v>
      </c>
      <c r="AQ2628">
        <v>10</v>
      </c>
      <c r="AR2628">
        <v>1.4999999999999999E-2</v>
      </c>
      <c r="AS2628">
        <v>1.4999999999999999E-2</v>
      </c>
      <c r="AT2628">
        <v>1168</v>
      </c>
      <c r="AU2628">
        <v>1168</v>
      </c>
      <c r="AV2628">
        <v>133</v>
      </c>
      <c r="AW2628">
        <v>133</v>
      </c>
      <c r="AX2628" t="s">
        <v>130</v>
      </c>
      <c r="AY2628" s="3" t="s">
        <v>1000</v>
      </c>
      <c r="AZ2628">
        <v>1</v>
      </c>
      <c r="BB2628" s="2">
        <v>42144</v>
      </c>
      <c r="BC2628" s="4" t="s">
        <v>369</v>
      </c>
      <c r="BD2628">
        <v>41054531300042</v>
      </c>
      <c r="BF2628" t="s">
        <v>108</v>
      </c>
      <c r="BG2628" t="s">
        <v>1001</v>
      </c>
      <c r="BH2628" t="s">
        <v>1002</v>
      </c>
      <c r="BJ2628" s="2">
        <v>42143</v>
      </c>
      <c r="BK2628">
        <v>3</v>
      </c>
      <c r="BM2628">
        <v>1409</v>
      </c>
      <c r="BO2628" t="s">
        <v>118</v>
      </c>
      <c r="BP2628">
        <v>24</v>
      </c>
      <c r="BR2628">
        <v>27</v>
      </c>
      <c r="BT2628">
        <v>1</v>
      </c>
      <c r="BV2628">
        <v>34255833500051</v>
      </c>
      <c r="BX2628" t="s">
        <v>108</v>
      </c>
      <c r="BY2628">
        <v>1</v>
      </c>
      <c r="CA2628">
        <v>3</v>
      </c>
      <c r="CC2628">
        <v>41054531300042</v>
      </c>
      <c r="CE2628" t="s">
        <v>105</v>
      </c>
      <c r="CG2628">
        <v>3</v>
      </c>
      <c r="CM2628" t="s">
        <v>106</v>
      </c>
      <c r="CN2628" s="2">
        <v>42187</v>
      </c>
      <c r="CO2628">
        <v>0</v>
      </c>
      <c r="CQ2628" t="s">
        <v>105</v>
      </c>
      <c r="CR2628" t="s">
        <v>107</v>
      </c>
      <c r="CS2628">
        <v>41054531300042</v>
      </c>
      <c r="CU2628" t="s">
        <v>108</v>
      </c>
      <c r="CV2628" t="s">
        <v>109</v>
      </c>
      <c r="CW2628" t="s">
        <v>110</v>
      </c>
      <c r="CX2628" t="s">
        <v>111</v>
      </c>
      <c r="CY2628">
        <v>1</v>
      </c>
    </row>
    <row r="2629" spans="1:103" ht="15" hidden="1" customHeight="1" x14ac:dyDescent="0.2">
      <c r="A2629" t="s">
        <v>104</v>
      </c>
      <c r="B2629">
        <v>0</v>
      </c>
      <c r="D2629" t="s">
        <v>105</v>
      </c>
      <c r="K2629">
        <v>1</v>
      </c>
      <c r="M2629">
        <v>10</v>
      </c>
      <c r="N2629" t="s">
        <v>999</v>
      </c>
      <c r="O2629">
        <v>0</v>
      </c>
      <c r="R2629">
        <v>6127985</v>
      </c>
      <c r="S2629" s="2">
        <v>42143</v>
      </c>
      <c r="T2629">
        <v>20</v>
      </c>
      <c r="U2629">
        <v>1</v>
      </c>
      <c r="V2629">
        <v>1</v>
      </c>
      <c r="X2629">
        <v>0</v>
      </c>
      <c r="Y2629">
        <v>0</v>
      </c>
      <c r="Z2629" s="2">
        <v>42143</v>
      </c>
      <c r="AA2629" s="4" t="s">
        <v>1003</v>
      </c>
      <c r="AB2629">
        <v>23</v>
      </c>
      <c r="AC2629">
        <v>23</v>
      </c>
      <c r="AD2629" s="4" t="s">
        <v>1003</v>
      </c>
      <c r="AE2629">
        <v>2</v>
      </c>
      <c r="AF2629">
        <v>2</v>
      </c>
      <c r="AG2629" t="s">
        <v>298</v>
      </c>
      <c r="AH2629">
        <v>1241</v>
      </c>
      <c r="AI2629">
        <v>1.4999999999999999E-2</v>
      </c>
      <c r="AJ2629">
        <v>1.4999999999999999E-2</v>
      </c>
      <c r="AK2629">
        <v>711</v>
      </c>
      <c r="AL2629">
        <v>711</v>
      </c>
      <c r="AM2629">
        <v>340</v>
      </c>
      <c r="AN2629">
        <v>340</v>
      </c>
      <c r="AO2629">
        <v>1241</v>
      </c>
      <c r="AP2629">
        <v>10</v>
      </c>
      <c r="AQ2629">
        <v>10</v>
      </c>
      <c r="AR2629">
        <v>1.4999999999999999E-2</v>
      </c>
      <c r="AS2629">
        <v>1.4999999999999999E-2</v>
      </c>
      <c r="AT2629">
        <v>1168</v>
      </c>
      <c r="AU2629">
        <v>1168</v>
      </c>
      <c r="AV2629">
        <v>133</v>
      </c>
      <c r="AW2629">
        <v>133</v>
      </c>
      <c r="AX2629" t="s">
        <v>130</v>
      </c>
      <c r="AY2629" s="3" t="s">
        <v>1000</v>
      </c>
      <c r="AZ2629">
        <v>1</v>
      </c>
      <c r="BB2629" s="2">
        <v>42144</v>
      </c>
      <c r="BC2629" s="4" t="s">
        <v>369</v>
      </c>
      <c r="BD2629">
        <v>41054531300042</v>
      </c>
      <c r="BF2629" t="s">
        <v>108</v>
      </c>
      <c r="BG2629" t="s">
        <v>1001</v>
      </c>
      <c r="BH2629" t="s">
        <v>1002</v>
      </c>
      <c r="BJ2629" s="2">
        <v>42143</v>
      </c>
      <c r="BK2629">
        <v>3</v>
      </c>
      <c r="BM2629">
        <v>1409</v>
      </c>
      <c r="BO2629" t="s">
        <v>118</v>
      </c>
      <c r="BP2629">
        <v>24</v>
      </c>
      <c r="BR2629">
        <v>27</v>
      </c>
      <c r="BT2629">
        <v>1</v>
      </c>
      <c r="BV2629">
        <v>34255833500051</v>
      </c>
      <c r="BX2629" t="s">
        <v>108</v>
      </c>
      <c r="BY2629">
        <v>1</v>
      </c>
      <c r="CA2629">
        <v>3</v>
      </c>
      <c r="CC2629">
        <v>41054531300042</v>
      </c>
      <c r="CE2629" t="s">
        <v>105</v>
      </c>
      <c r="CG2629">
        <v>3</v>
      </c>
      <c r="CM2629" t="s">
        <v>106</v>
      </c>
      <c r="CN2629" s="2">
        <v>42187</v>
      </c>
      <c r="CO2629">
        <v>0</v>
      </c>
      <c r="CQ2629" t="s">
        <v>105</v>
      </c>
      <c r="CR2629" t="s">
        <v>107</v>
      </c>
      <c r="CS2629">
        <v>41054531300042</v>
      </c>
      <c r="CU2629" t="s">
        <v>108</v>
      </c>
      <c r="CV2629" t="s">
        <v>109</v>
      </c>
      <c r="CW2629" t="s">
        <v>110</v>
      </c>
      <c r="CX2629" t="s">
        <v>111</v>
      </c>
      <c r="CY2629">
        <v>1</v>
      </c>
    </row>
    <row r="2630" spans="1:103" ht="15" hidden="1" customHeight="1" x14ac:dyDescent="0.2">
      <c r="A2630" t="s">
        <v>104</v>
      </c>
      <c r="B2630">
        <v>0</v>
      </c>
      <c r="D2630" t="s">
        <v>105</v>
      </c>
      <c r="K2630">
        <v>1</v>
      </c>
      <c r="M2630">
        <v>10</v>
      </c>
      <c r="N2630" t="s">
        <v>999</v>
      </c>
      <c r="O2630">
        <v>0</v>
      </c>
      <c r="R2630">
        <v>6127985</v>
      </c>
      <c r="S2630" s="2">
        <v>42143</v>
      </c>
      <c r="T2630">
        <v>20</v>
      </c>
      <c r="U2630">
        <v>2</v>
      </c>
      <c r="V2630">
        <v>2</v>
      </c>
      <c r="X2630">
        <v>0</v>
      </c>
      <c r="Y2630">
        <v>0</v>
      </c>
      <c r="Z2630" s="2">
        <v>42143</v>
      </c>
      <c r="AA2630" s="4" t="s">
        <v>1003</v>
      </c>
      <c r="AB2630">
        <v>23</v>
      </c>
      <c r="AC2630">
        <v>23</v>
      </c>
      <c r="AD2630" s="4" t="s">
        <v>1003</v>
      </c>
      <c r="AE2630">
        <v>2</v>
      </c>
      <c r="AF2630">
        <v>2</v>
      </c>
      <c r="AG2630" t="s">
        <v>299</v>
      </c>
      <c r="AH2630">
        <v>1091</v>
      </c>
      <c r="AI2630">
        <v>1.4999999999999999E-2</v>
      </c>
      <c r="AJ2630">
        <v>1.4999999999999999E-2</v>
      </c>
      <c r="AK2630">
        <v>711</v>
      </c>
      <c r="AL2630">
        <v>711</v>
      </c>
      <c r="AM2630">
        <v>340</v>
      </c>
      <c r="AN2630">
        <v>340</v>
      </c>
      <c r="AO2630">
        <v>1091</v>
      </c>
      <c r="AP2630">
        <v>10</v>
      </c>
      <c r="AQ2630">
        <v>10</v>
      </c>
      <c r="AR2630">
        <v>1.4999999999999999E-2</v>
      </c>
      <c r="AS2630">
        <v>1.4999999999999999E-2</v>
      </c>
      <c r="AT2630">
        <v>1168</v>
      </c>
      <c r="AU2630">
        <v>1168</v>
      </c>
      <c r="AV2630">
        <v>133</v>
      </c>
      <c r="AW2630">
        <v>133</v>
      </c>
      <c r="AX2630" t="s">
        <v>130</v>
      </c>
      <c r="AY2630" s="3" t="s">
        <v>1000</v>
      </c>
      <c r="AZ2630">
        <v>1</v>
      </c>
      <c r="BB2630" s="2">
        <v>42144</v>
      </c>
      <c r="BC2630" s="4" t="s">
        <v>369</v>
      </c>
      <c r="BD2630">
        <v>41054531300042</v>
      </c>
      <c r="BF2630" t="s">
        <v>108</v>
      </c>
      <c r="BG2630" t="s">
        <v>1001</v>
      </c>
      <c r="BH2630" t="s">
        <v>1002</v>
      </c>
      <c r="BJ2630" s="2">
        <v>42143</v>
      </c>
      <c r="BK2630">
        <v>3</v>
      </c>
      <c r="BM2630">
        <v>1409</v>
      </c>
      <c r="BO2630" t="s">
        <v>118</v>
      </c>
      <c r="BP2630">
        <v>24</v>
      </c>
      <c r="BR2630">
        <v>27</v>
      </c>
      <c r="BT2630">
        <v>1</v>
      </c>
      <c r="BV2630">
        <v>34255833500051</v>
      </c>
      <c r="BX2630" t="s">
        <v>108</v>
      </c>
      <c r="BY2630">
        <v>1</v>
      </c>
      <c r="CA2630">
        <v>3</v>
      </c>
      <c r="CC2630">
        <v>41054531300042</v>
      </c>
      <c r="CE2630" t="s">
        <v>105</v>
      </c>
      <c r="CG2630">
        <v>3</v>
      </c>
      <c r="CM2630" t="s">
        <v>106</v>
      </c>
      <c r="CN2630" s="2">
        <v>42187</v>
      </c>
      <c r="CO2630">
        <v>0</v>
      </c>
      <c r="CQ2630" t="s">
        <v>105</v>
      </c>
      <c r="CR2630" t="s">
        <v>107</v>
      </c>
      <c r="CS2630">
        <v>41054531300042</v>
      </c>
      <c r="CU2630" t="s">
        <v>108</v>
      </c>
      <c r="CV2630" t="s">
        <v>109</v>
      </c>
      <c r="CW2630" t="s">
        <v>110</v>
      </c>
      <c r="CX2630" t="s">
        <v>111</v>
      </c>
      <c r="CY2630">
        <v>1</v>
      </c>
    </row>
    <row r="2631" spans="1:103" ht="15" hidden="1" customHeight="1" x14ac:dyDescent="0.2">
      <c r="A2631" t="s">
        <v>104</v>
      </c>
      <c r="B2631">
        <v>0</v>
      </c>
      <c r="D2631" t="s">
        <v>105</v>
      </c>
      <c r="K2631">
        <v>1</v>
      </c>
      <c r="M2631">
        <v>10</v>
      </c>
      <c r="N2631" t="s">
        <v>999</v>
      </c>
      <c r="O2631">
        <v>0</v>
      </c>
      <c r="R2631">
        <v>6127985</v>
      </c>
      <c r="S2631" s="2">
        <v>42143</v>
      </c>
      <c r="T2631">
        <v>20</v>
      </c>
      <c r="U2631">
        <v>1</v>
      </c>
      <c r="V2631">
        <v>1</v>
      </c>
      <c r="X2631">
        <v>0</v>
      </c>
      <c r="Y2631">
        <v>0</v>
      </c>
      <c r="Z2631" s="2">
        <v>42143</v>
      </c>
      <c r="AA2631" s="4" t="s">
        <v>1003</v>
      </c>
      <c r="AB2631">
        <v>23</v>
      </c>
      <c r="AC2631">
        <v>23</v>
      </c>
      <c r="AD2631" s="4" t="s">
        <v>1003</v>
      </c>
      <c r="AE2631">
        <v>2</v>
      </c>
      <c r="AF2631">
        <v>2</v>
      </c>
      <c r="AG2631" t="s">
        <v>821</v>
      </c>
      <c r="AH2631">
        <v>1762</v>
      </c>
      <c r="AI2631">
        <v>0.02</v>
      </c>
      <c r="AJ2631">
        <v>0.02</v>
      </c>
      <c r="AM2631">
        <v>454</v>
      </c>
      <c r="AN2631">
        <v>454</v>
      </c>
      <c r="AO2631">
        <v>1762</v>
      </c>
      <c r="AP2631">
        <v>10</v>
      </c>
      <c r="AQ2631">
        <v>10</v>
      </c>
      <c r="AR2631">
        <v>0.02</v>
      </c>
      <c r="AS2631">
        <v>0.02</v>
      </c>
      <c r="AV2631">
        <v>133</v>
      </c>
      <c r="AW2631">
        <v>133</v>
      </c>
      <c r="AX2631" t="s">
        <v>130</v>
      </c>
      <c r="AY2631" s="3" t="s">
        <v>1000</v>
      </c>
      <c r="AZ2631">
        <v>1</v>
      </c>
      <c r="BB2631" s="2">
        <v>42144</v>
      </c>
      <c r="BC2631" s="4" t="s">
        <v>369</v>
      </c>
      <c r="BD2631">
        <v>41054531300042</v>
      </c>
      <c r="BF2631" t="s">
        <v>108</v>
      </c>
      <c r="BG2631" t="s">
        <v>1001</v>
      </c>
      <c r="BH2631" t="s">
        <v>1002</v>
      </c>
      <c r="BJ2631" s="2">
        <v>42143</v>
      </c>
      <c r="BK2631">
        <v>3</v>
      </c>
      <c r="BM2631">
        <v>1409</v>
      </c>
      <c r="BO2631" t="s">
        <v>118</v>
      </c>
      <c r="BP2631">
        <v>24</v>
      </c>
      <c r="BR2631">
        <v>27</v>
      </c>
      <c r="BT2631">
        <v>1</v>
      </c>
      <c r="BV2631">
        <v>34255833500051</v>
      </c>
      <c r="BX2631" t="s">
        <v>108</v>
      </c>
      <c r="BY2631">
        <v>1</v>
      </c>
      <c r="CA2631">
        <v>3</v>
      </c>
      <c r="CC2631">
        <v>41054531300042</v>
      </c>
      <c r="CE2631" t="s">
        <v>105</v>
      </c>
      <c r="CG2631">
        <v>3</v>
      </c>
      <c r="CM2631" t="s">
        <v>106</v>
      </c>
      <c r="CN2631" s="2">
        <v>42187</v>
      </c>
      <c r="CO2631">
        <v>0</v>
      </c>
      <c r="CQ2631" t="s">
        <v>105</v>
      </c>
      <c r="CR2631" t="s">
        <v>107</v>
      </c>
      <c r="CS2631">
        <v>41054531300042</v>
      </c>
      <c r="CU2631" t="s">
        <v>108</v>
      </c>
      <c r="CV2631" t="s">
        <v>109</v>
      </c>
      <c r="CW2631" t="s">
        <v>110</v>
      </c>
      <c r="CX2631" t="s">
        <v>111</v>
      </c>
      <c r="CY2631">
        <v>1</v>
      </c>
    </row>
    <row r="2632" spans="1:103" ht="15" hidden="1" customHeight="1" x14ac:dyDescent="0.2">
      <c r="A2632" t="s">
        <v>104</v>
      </c>
      <c r="B2632">
        <v>0</v>
      </c>
      <c r="D2632" t="s">
        <v>105</v>
      </c>
      <c r="K2632">
        <v>1</v>
      </c>
      <c r="M2632">
        <v>10</v>
      </c>
      <c r="N2632" t="s">
        <v>999</v>
      </c>
      <c r="O2632">
        <v>0</v>
      </c>
      <c r="R2632">
        <v>6127985</v>
      </c>
      <c r="S2632" s="2">
        <v>42143</v>
      </c>
      <c r="T2632">
        <v>20</v>
      </c>
      <c r="U2632">
        <v>1</v>
      </c>
      <c r="V2632">
        <v>1</v>
      </c>
      <c r="X2632">
        <v>0</v>
      </c>
      <c r="Y2632">
        <v>0</v>
      </c>
      <c r="Z2632" s="2">
        <v>42143</v>
      </c>
      <c r="AA2632" s="4" t="s">
        <v>1003</v>
      </c>
      <c r="AB2632">
        <v>23</v>
      </c>
      <c r="AC2632">
        <v>23</v>
      </c>
      <c r="AD2632" s="4" t="s">
        <v>1003</v>
      </c>
      <c r="AE2632">
        <v>2</v>
      </c>
      <c r="AF2632">
        <v>2</v>
      </c>
      <c r="AG2632" t="s">
        <v>822</v>
      </c>
      <c r="AH2632">
        <v>1887</v>
      </c>
      <c r="AI2632">
        <v>0.02</v>
      </c>
      <c r="AJ2632">
        <v>0.02</v>
      </c>
      <c r="AM2632">
        <v>454</v>
      </c>
      <c r="AN2632">
        <v>454</v>
      </c>
      <c r="AO2632">
        <v>1887</v>
      </c>
      <c r="AP2632">
        <v>10</v>
      </c>
      <c r="AQ2632">
        <v>10</v>
      </c>
      <c r="AR2632">
        <v>0.02</v>
      </c>
      <c r="AS2632">
        <v>0.02</v>
      </c>
      <c r="AV2632">
        <v>133</v>
      </c>
      <c r="AW2632">
        <v>133</v>
      </c>
      <c r="AX2632" t="s">
        <v>130</v>
      </c>
      <c r="AY2632" s="3" t="s">
        <v>1000</v>
      </c>
      <c r="AZ2632">
        <v>1</v>
      </c>
      <c r="BB2632" s="2">
        <v>42144</v>
      </c>
      <c r="BC2632" s="4" t="s">
        <v>369</v>
      </c>
      <c r="BD2632">
        <v>41054531300042</v>
      </c>
      <c r="BF2632" t="s">
        <v>108</v>
      </c>
      <c r="BG2632" t="s">
        <v>1001</v>
      </c>
      <c r="BH2632" t="s">
        <v>1002</v>
      </c>
      <c r="BJ2632" s="2">
        <v>42143</v>
      </c>
      <c r="BK2632">
        <v>3</v>
      </c>
      <c r="BM2632">
        <v>1409</v>
      </c>
      <c r="BO2632" t="s">
        <v>118</v>
      </c>
      <c r="BP2632">
        <v>24</v>
      </c>
      <c r="BR2632">
        <v>27</v>
      </c>
      <c r="BT2632">
        <v>1</v>
      </c>
      <c r="BV2632">
        <v>34255833500051</v>
      </c>
      <c r="BX2632" t="s">
        <v>108</v>
      </c>
      <c r="BY2632">
        <v>1</v>
      </c>
      <c r="CA2632">
        <v>3</v>
      </c>
      <c r="CC2632">
        <v>41054531300042</v>
      </c>
      <c r="CE2632" t="s">
        <v>105</v>
      </c>
      <c r="CG2632">
        <v>3</v>
      </c>
      <c r="CM2632" t="s">
        <v>106</v>
      </c>
      <c r="CN2632" s="2">
        <v>42187</v>
      </c>
      <c r="CO2632">
        <v>0</v>
      </c>
      <c r="CQ2632" t="s">
        <v>105</v>
      </c>
      <c r="CR2632" t="s">
        <v>107</v>
      </c>
      <c r="CS2632">
        <v>41054531300042</v>
      </c>
      <c r="CU2632" t="s">
        <v>108</v>
      </c>
      <c r="CV2632" t="s">
        <v>109</v>
      </c>
      <c r="CW2632" t="s">
        <v>110</v>
      </c>
      <c r="CX2632" t="s">
        <v>111</v>
      </c>
      <c r="CY2632">
        <v>1</v>
      </c>
    </row>
    <row r="2633" spans="1:103" ht="15" hidden="1" customHeight="1" x14ac:dyDescent="0.2">
      <c r="A2633" t="s">
        <v>104</v>
      </c>
      <c r="B2633">
        <v>0</v>
      </c>
      <c r="D2633" t="s">
        <v>105</v>
      </c>
      <c r="K2633">
        <v>1</v>
      </c>
      <c r="M2633">
        <v>10</v>
      </c>
      <c r="N2633" t="s">
        <v>999</v>
      </c>
      <c r="O2633">
        <v>0</v>
      </c>
      <c r="R2633">
        <v>6127985</v>
      </c>
      <c r="S2633" s="2">
        <v>42143</v>
      </c>
      <c r="T2633">
        <v>20</v>
      </c>
      <c r="U2633">
        <v>1</v>
      </c>
      <c r="V2633">
        <v>1</v>
      </c>
      <c r="X2633">
        <v>0</v>
      </c>
      <c r="Y2633">
        <v>0</v>
      </c>
      <c r="Z2633" s="2">
        <v>42143</v>
      </c>
      <c r="AA2633" s="4" t="s">
        <v>1003</v>
      </c>
      <c r="AB2633">
        <v>23</v>
      </c>
      <c r="AC2633">
        <v>23</v>
      </c>
      <c r="AD2633" s="4" t="s">
        <v>1003</v>
      </c>
      <c r="AE2633">
        <v>2</v>
      </c>
      <c r="AF2633">
        <v>2</v>
      </c>
      <c r="AG2633" t="s">
        <v>823</v>
      </c>
      <c r="AH2633">
        <v>1234</v>
      </c>
      <c r="AI2633">
        <v>5.0000000000000001E-3</v>
      </c>
      <c r="AJ2633">
        <v>5.0000000000000001E-3</v>
      </c>
      <c r="AK2633">
        <v>712</v>
      </c>
      <c r="AL2633">
        <v>712</v>
      </c>
      <c r="AM2633">
        <v>405</v>
      </c>
      <c r="AN2633">
        <v>405</v>
      </c>
      <c r="AO2633">
        <v>1234</v>
      </c>
      <c r="AP2633">
        <v>10</v>
      </c>
      <c r="AQ2633">
        <v>10</v>
      </c>
      <c r="AR2633">
        <v>5.0000000000000001E-3</v>
      </c>
      <c r="AS2633">
        <v>5.0000000000000001E-3</v>
      </c>
      <c r="AT2633">
        <v>1168</v>
      </c>
      <c r="AU2633">
        <v>1168</v>
      </c>
      <c r="AV2633">
        <v>133</v>
      </c>
      <c r="AW2633">
        <v>133</v>
      </c>
      <c r="AX2633" t="s">
        <v>130</v>
      </c>
      <c r="AY2633" s="3" t="s">
        <v>1000</v>
      </c>
      <c r="AZ2633">
        <v>1</v>
      </c>
      <c r="BB2633" s="2">
        <v>42144</v>
      </c>
      <c r="BC2633" s="4" t="s">
        <v>369</v>
      </c>
      <c r="BD2633">
        <v>41054531300042</v>
      </c>
      <c r="BF2633" t="s">
        <v>108</v>
      </c>
      <c r="BG2633" t="s">
        <v>1001</v>
      </c>
      <c r="BH2633" t="s">
        <v>1002</v>
      </c>
      <c r="BJ2633" s="2">
        <v>42143</v>
      </c>
      <c r="BK2633">
        <v>3</v>
      </c>
      <c r="BM2633">
        <v>1409</v>
      </c>
      <c r="BO2633" t="s">
        <v>118</v>
      </c>
      <c r="BP2633">
        <v>24</v>
      </c>
      <c r="BR2633">
        <v>27</v>
      </c>
      <c r="BT2633">
        <v>1</v>
      </c>
      <c r="BV2633">
        <v>34255833500051</v>
      </c>
      <c r="BX2633" t="s">
        <v>108</v>
      </c>
      <c r="BY2633">
        <v>1</v>
      </c>
      <c r="CA2633">
        <v>3</v>
      </c>
      <c r="CC2633">
        <v>41054531300042</v>
      </c>
      <c r="CE2633" t="s">
        <v>105</v>
      </c>
      <c r="CG2633">
        <v>3</v>
      </c>
      <c r="CM2633" t="s">
        <v>106</v>
      </c>
      <c r="CN2633" s="2">
        <v>42187</v>
      </c>
      <c r="CO2633">
        <v>0</v>
      </c>
      <c r="CQ2633" t="s">
        <v>105</v>
      </c>
      <c r="CR2633" t="s">
        <v>107</v>
      </c>
      <c r="CS2633">
        <v>41054531300042</v>
      </c>
      <c r="CU2633" t="s">
        <v>108</v>
      </c>
      <c r="CV2633" t="s">
        <v>109</v>
      </c>
      <c r="CW2633" t="s">
        <v>110</v>
      </c>
      <c r="CX2633" t="s">
        <v>111</v>
      </c>
      <c r="CY2633">
        <v>1</v>
      </c>
    </row>
    <row r="2634" spans="1:103" ht="15" hidden="1" customHeight="1" x14ac:dyDescent="0.2">
      <c r="A2634" t="s">
        <v>104</v>
      </c>
      <c r="B2634">
        <v>0</v>
      </c>
      <c r="D2634" t="s">
        <v>105</v>
      </c>
      <c r="K2634">
        <v>1</v>
      </c>
      <c r="M2634">
        <v>10</v>
      </c>
      <c r="N2634" t="s">
        <v>999</v>
      </c>
      <c r="O2634">
        <v>0</v>
      </c>
      <c r="R2634">
        <v>6127985</v>
      </c>
      <c r="S2634" s="2">
        <v>42143</v>
      </c>
      <c r="T2634">
        <v>20</v>
      </c>
      <c r="U2634">
        <v>1</v>
      </c>
      <c r="V2634">
        <v>1</v>
      </c>
      <c r="X2634">
        <v>0</v>
      </c>
      <c r="Y2634">
        <v>0</v>
      </c>
      <c r="Z2634" s="2">
        <v>42143</v>
      </c>
      <c r="AA2634" s="4" t="s">
        <v>1003</v>
      </c>
      <c r="AB2634">
        <v>23</v>
      </c>
      <c r="AC2634">
        <v>23</v>
      </c>
      <c r="AD2634" s="4" t="s">
        <v>1003</v>
      </c>
      <c r="AE2634">
        <v>2</v>
      </c>
      <c r="AF2634">
        <v>2</v>
      </c>
      <c r="AG2634" t="s">
        <v>824</v>
      </c>
      <c r="AH2634">
        <v>6394</v>
      </c>
      <c r="AI2634">
        <v>0.02</v>
      </c>
      <c r="AJ2634">
        <v>0.02</v>
      </c>
      <c r="AM2634">
        <v>454</v>
      </c>
      <c r="AN2634">
        <v>454</v>
      </c>
      <c r="AO2634">
        <v>6394</v>
      </c>
      <c r="AP2634">
        <v>10</v>
      </c>
      <c r="AQ2634">
        <v>10</v>
      </c>
      <c r="AR2634">
        <v>0.02</v>
      </c>
      <c r="AS2634">
        <v>0.02</v>
      </c>
      <c r="AV2634">
        <v>133</v>
      </c>
      <c r="AW2634">
        <v>133</v>
      </c>
      <c r="AX2634" t="s">
        <v>130</v>
      </c>
      <c r="AY2634" s="3" t="s">
        <v>1000</v>
      </c>
      <c r="AZ2634">
        <v>1</v>
      </c>
      <c r="BB2634" s="2">
        <v>42144</v>
      </c>
      <c r="BC2634" s="4" t="s">
        <v>369</v>
      </c>
      <c r="BD2634">
        <v>41054531300042</v>
      </c>
      <c r="BF2634" t="s">
        <v>108</v>
      </c>
      <c r="BG2634" t="s">
        <v>1001</v>
      </c>
      <c r="BH2634" t="s">
        <v>1002</v>
      </c>
      <c r="BJ2634" s="2">
        <v>42143</v>
      </c>
      <c r="BK2634">
        <v>3</v>
      </c>
      <c r="BM2634">
        <v>1409</v>
      </c>
      <c r="BO2634" t="s">
        <v>118</v>
      </c>
      <c r="BP2634">
        <v>24</v>
      </c>
      <c r="BR2634">
        <v>27</v>
      </c>
      <c r="BT2634">
        <v>1</v>
      </c>
      <c r="BV2634">
        <v>34255833500051</v>
      </c>
      <c r="BX2634" t="s">
        <v>108</v>
      </c>
      <c r="BY2634">
        <v>1</v>
      </c>
      <c r="CA2634">
        <v>3</v>
      </c>
      <c r="CC2634">
        <v>41054531300042</v>
      </c>
      <c r="CE2634" t="s">
        <v>105</v>
      </c>
      <c r="CG2634">
        <v>3</v>
      </c>
      <c r="CM2634" t="s">
        <v>106</v>
      </c>
      <c r="CN2634" s="2">
        <v>42187</v>
      </c>
      <c r="CO2634">
        <v>0</v>
      </c>
      <c r="CQ2634" t="s">
        <v>105</v>
      </c>
      <c r="CR2634" t="s">
        <v>107</v>
      </c>
      <c r="CS2634">
        <v>41054531300042</v>
      </c>
      <c r="CU2634" t="s">
        <v>108</v>
      </c>
      <c r="CV2634" t="s">
        <v>109</v>
      </c>
      <c r="CW2634" t="s">
        <v>110</v>
      </c>
      <c r="CX2634" t="s">
        <v>111</v>
      </c>
      <c r="CY2634">
        <v>1</v>
      </c>
    </row>
    <row r="2635" spans="1:103" ht="15" hidden="1" customHeight="1" x14ac:dyDescent="0.2">
      <c r="A2635" t="s">
        <v>104</v>
      </c>
      <c r="B2635">
        <v>0</v>
      </c>
      <c r="D2635" t="s">
        <v>105</v>
      </c>
      <c r="K2635">
        <v>1</v>
      </c>
      <c r="M2635">
        <v>10</v>
      </c>
      <c r="N2635" t="s">
        <v>999</v>
      </c>
      <c r="O2635">
        <v>0</v>
      </c>
      <c r="R2635">
        <v>6127985</v>
      </c>
      <c r="S2635" s="2">
        <v>42143</v>
      </c>
      <c r="T2635">
        <v>20</v>
      </c>
      <c r="U2635">
        <v>2</v>
      </c>
      <c r="V2635">
        <v>2</v>
      </c>
      <c r="X2635">
        <v>0</v>
      </c>
      <c r="Y2635">
        <v>0</v>
      </c>
      <c r="Z2635" s="2">
        <v>42143</v>
      </c>
      <c r="AA2635" s="4" t="s">
        <v>1003</v>
      </c>
      <c r="AB2635">
        <v>23</v>
      </c>
      <c r="AC2635">
        <v>23</v>
      </c>
      <c r="AD2635" s="4" t="s">
        <v>1003</v>
      </c>
      <c r="AE2635">
        <v>2</v>
      </c>
      <c r="AF2635">
        <v>2</v>
      </c>
      <c r="AG2635" t="s">
        <v>300</v>
      </c>
      <c r="AH2635">
        <v>1888</v>
      </c>
      <c r="AI2635">
        <v>0.1</v>
      </c>
      <c r="AJ2635">
        <v>0.1</v>
      </c>
      <c r="AK2635">
        <v>712</v>
      </c>
      <c r="AL2635">
        <v>712</v>
      </c>
      <c r="AM2635">
        <v>151</v>
      </c>
      <c r="AN2635">
        <v>151</v>
      </c>
      <c r="AO2635">
        <v>1888</v>
      </c>
      <c r="AP2635">
        <v>10</v>
      </c>
      <c r="AQ2635">
        <v>10</v>
      </c>
      <c r="AR2635">
        <v>0.1</v>
      </c>
      <c r="AS2635">
        <v>0.1</v>
      </c>
      <c r="AT2635">
        <v>1168</v>
      </c>
      <c r="AU2635">
        <v>1168</v>
      </c>
      <c r="AV2635">
        <v>133</v>
      </c>
      <c r="AW2635">
        <v>133</v>
      </c>
      <c r="AX2635" t="s">
        <v>130</v>
      </c>
      <c r="AY2635" s="3" t="s">
        <v>1000</v>
      </c>
      <c r="AZ2635">
        <v>1</v>
      </c>
      <c r="BB2635" s="2">
        <v>42144</v>
      </c>
      <c r="BC2635" s="4" t="s">
        <v>369</v>
      </c>
      <c r="BD2635">
        <v>41054531300042</v>
      </c>
      <c r="BF2635" t="s">
        <v>108</v>
      </c>
      <c r="BG2635" t="s">
        <v>1001</v>
      </c>
      <c r="BH2635" t="s">
        <v>1002</v>
      </c>
      <c r="BJ2635" s="2">
        <v>42143</v>
      </c>
      <c r="BK2635">
        <v>3</v>
      </c>
      <c r="BM2635">
        <v>1409</v>
      </c>
      <c r="BO2635" t="s">
        <v>118</v>
      </c>
      <c r="BP2635">
        <v>24</v>
      </c>
      <c r="BR2635">
        <v>27</v>
      </c>
      <c r="BT2635">
        <v>1</v>
      </c>
      <c r="BV2635">
        <v>34255833500051</v>
      </c>
      <c r="BX2635" t="s">
        <v>108</v>
      </c>
      <c r="BY2635">
        <v>1</v>
      </c>
      <c r="CA2635">
        <v>3</v>
      </c>
      <c r="CC2635">
        <v>41054531300042</v>
      </c>
      <c r="CE2635" t="s">
        <v>105</v>
      </c>
      <c r="CG2635">
        <v>3</v>
      </c>
      <c r="CM2635" t="s">
        <v>106</v>
      </c>
      <c r="CN2635" s="2">
        <v>42187</v>
      </c>
      <c r="CO2635">
        <v>0</v>
      </c>
      <c r="CQ2635" t="s">
        <v>105</v>
      </c>
      <c r="CR2635" t="s">
        <v>107</v>
      </c>
      <c r="CS2635">
        <v>41054531300042</v>
      </c>
      <c r="CU2635" t="s">
        <v>108</v>
      </c>
      <c r="CV2635" t="s">
        <v>109</v>
      </c>
      <c r="CW2635" t="s">
        <v>110</v>
      </c>
      <c r="CX2635" t="s">
        <v>111</v>
      </c>
      <c r="CY2635">
        <v>1</v>
      </c>
    </row>
    <row r="2636" spans="1:103" ht="15" hidden="1" customHeight="1" x14ac:dyDescent="0.2">
      <c r="A2636" t="s">
        <v>104</v>
      </c>
      <c r="B2636">
        <v>0</v>
      </c>
      <c r="D2636" t="s">
        <v>105</v>
      </c>
      <c r="K2636">
        <v>1</v>
      </c>
      <c r="M2636">
        <v>10</v>
      </c>
      <c r="N2636" t="s">
        <v>999</v>
      </c>
      <c r="O2636">
        <v>0</v>
      </c>
      <c r="R2636">
        <v>6127985</v>
      </c>
      <c r="S2636" s="2">
        <v>42143</v>
      </c>
      <c r="T2636">
        <v>20</v>
      </c>
      <c r="U2636">
        <v>1</v>
      </c>
      <c r="V2636">
        <v>1</v>
      </c>
      <c r="X2636">
        <v>0</v>
      </c>
      <c r="Y2636">
        <v>0</v>
      </c>
      <c r="Z2636" s="2">
        <v>42143</v>
      </c>
      <c r="AA2636" s="4" t="s">
        <v>1003</v>
      </c>
      <c r="AB2636">
        <v>23</v>
      </c>
      <c r="AC2636">
        <v>23</v>
      </c>
      <c r="AD2636" s="4" t="s">
        <v>1003</v>
      </c>
      <c r="AE2636">
        <v>2</v>
      </c>
      <c r="AF2636">
        <v>2</v>
      </c>
      <c r="AG2636" t="s">
        <v>301</v>
      </c>
      <c r="AH2636">
        <v>1235</v>
      </c>
      <c r="AI2636">
        <v>0.06</v>
      </c>
      <c r="AJ2636">
        <v>0.06</v>
      </c>
      <c r="AM2636">
        <v>454</v>
      </c>
      <c r="AN2636">
        <v>454</v>
      </c>
      <c r="AO2636">
        <v>1235</v>
      </c>
      <c r="AP2636">
        <v>10</v>
      </c>
      <c r="AQ2636">
        <v>10</v>
      </c>
      <c r="AR2636">
        <v>0.06</v>
      </c>
      <c r="AS2636">
        <v>0.06</v>
      </c>
      <c r="AV2636">
        <v>133</v>
      </c>
      <c r="AW2636">
        <v>133</v>
      </c>
      <c r="AX2636" t="s">
        <v>130</v>
      </c>
      <c r="AY2636" s="3" t="s">
        <v>1000</v>
      </c>
      <c r="AZ2636">
        <v>1</v>
      </c>
      <c r="BB2636" s="2">
        <v>42144</v>
      </c>
      <c r="BC2636" s="4" t="s">
        <v>369</v>
      </c>
      <c r="BD2636">
        <v>41054531300042</v>
      </c>
      <c r="BF2636" t="s">
        <v>108</v>
      </c>
      <c r="BG2636" t="s">
        <v>1001</v>
      </c>
      <c r="BH2636" t="s">
        <v>1002</v>
      </c>
      <c r="BJ2636" s="2">
        <v>42143</v>
      </c>
      <c r="BK2636">
        <v>3</v>
      </c>
      <c r="BM2636">
        <v>1409</v>
      </c>
      <c r="BO2636" t="s">
        <v>118</v>
      </c>
      <c r="BP2636">
        <v>24</v>
      </c>
      <c r="BR2636">
        <v>27</v>
      </c>
      <c r="BT2636">
        <v>1</v>
      </c>
      <c r="BV2636">
        <v>34255833500051</v>
      </c>
      <c r="BX2636" t="s">
        <v>108</v>
      </c>
      <c r="BY2636">
        <v>1</v>
      </c>
      <c r="CA2636">
        <v>3</v>
      </c>
      <c r="CC2636">
        <v>41054531300042</v>
      </c>
      <c r="CE2636" t="s">
        <v>105</v>
      </c>
      <c r="CG2636">
        <v>3</v>
      </c>
      <c r="CM2636" t="s">
        <v>106</v>
      </c>
      <c r="CN2636" s="2">
        <v>42187</v>
      </c>
      <c r="CO2636">
        <v>0</v>
      </c>
      <c r="CQ2636" t="s">
        <v>105</v>
      </c>
      <c r="CR2636" t="s">
        <v>107</v>
      </c>
      <c r="CS2636">
        <v>41054531300042</v>
      </c>
      <c r="CU2636" t="s">
        <v>108</v>
      </c>
      <c r="CV2636" t="s">
        <v>109</v>
      </c>
      <c r="CW2636" t="s">
        <v>110</v>
      </c>
      <c r="CX2636" t="s">
        <v>111</v>
      </c>
      <c r="CY2636">
        <v>1</v>
      </c>
    </row>
    <row r="2637" spans="1:103" ht="15" hidden="1" customHeight="1" x14ac:dyDescent="0.2">
      <c r="A2637" t="s">
        <v>104</v>
      </c>
      <c r="B2637">
        <v>0</v>
      </c>
      <c r="D2637" t="s">
        <v>105</v>
      </c>
      <c r="K2637">
        <v>1</v>
      </c>
      <c r="M2637">
        <v>10</v>
      </c>
      <c r="N2637" t="s">
        <v>999</v>
      </c>
      <c r="O2637">
        <v>0</v>
      </c>
      <c r="R2637">
        <v>6127985</v>
      </c>
      <c r="S2637" s="2">
        <v>42143</v>
      </c>
      <c r="T2637">
        <v>20</v>
      </c>
      <c r="U2637">
        <v>1</v>
      </c>
      <c r="V2637">
        <v>1</v>
      </c>
      <c r="X2637">
        <v>0</v>
      </c>
      <c r="Y2637">
        <v>0</v>
      </c>
      <c r="Z2637" s="2">
        <v>42143</v>
      </c>
      <c r="AA2637" s="4" t="s">
        <v>1003</v>
      </c>
      <c r="AB2637">
        <v>23</v>
      </c>
      <c r="AC2637">
        <v>23</v>
      </c>
      <c r="AD2637" s="4" t="s">
        <v>1003</v>
      </c>
      <c r="AE2637">
        <v>2</v>
      </c>
      <c r="AF2637">
        <v>2</v>
      </c>
      <c r="AG2637" t="s">
        <v>825</v>
      </c>
      <c r="AH2637">
        <v>1523</v>
      </c>
      <c r="AI2637">
        <v>0.01</v>
      </c>
      <c r="AJ2637">
        <v>0.01</v>
      </c>
      <c r="AK2637">
        <v>712</v>
      </c>
      <c r="AL2637">
        <v>712</v>
      </c>
      <c r="AM2637">
        <v>405</v>
      </c>
      <c r="AN2637">
        <v>405</v>
      </c>
      <c r="AO2637">
        <v>1523</v>
      </c>
      <c r="AP2637">
        <v>10</v>
      </c>
      <c r="AQ2637">
        <v>10</v>
      </c>
      <c r="AR2637">
        <v>0.01</v>
      </c>
      <c r="AS2637">
        <v>0.01</v>
      </c>
      <c r="AT2637">
        <v>1168</v>
      </c>
      <c r="AU2637">
        <v>1168</v>
      </c>
      <c r="AV2637">
        <v>133</v>
      </c>
      <c r="AW2637">
        <v>133</v>
      </c>
      <c r="AX2637" t="s">
        <v>130</v>
      </c>
      <c r="AY2637" s="3" t="s">
        <v>1000</v>
      </c>
      <c r="AZ2637">
        <v>1</v>
      </c>
      <c r="BB2637" s="2">
        <v>42144</v>
      </c>
      <c r="BC2637" s="4" t="s">
        <v>369</v>
      </c>
      <c r="BD2637">
        <v>41054531300042</v>
      </c>
      <c r="BF2637" t="s">
        <v>108</v>
      </c>
      <c r="BG2637" t="s">
        <v>1001</v>
      </c>
      <c r="BH2637" t="s">
        <v>1002</v>
      </c>
      <c r="BJ2637" s="2">
        <v>42143</v>
      </c>
      <c r="BK2637">
        <v>3</v>
      </c>
      <c r="BM2637">
        <v>1409</v>
      </c>
      <c r="BO2637" t="s">
        <v>118</v>
      </c>
      <c r="BP2637">
        <v>24</v>
      </c>
      <c r="BR2637">
        <v>27</v>
      </c>
      <c r="BT2637">
        <v>1</v>
      </c>
      <c r="BV2637">
        <v>34255833500051</v>
      </c>
      <c r="BX2637" t="s">
        <v>108</v>
      </c>
      <c r="BY2637">
        <v>1</v>
      </c>
      <c r="CA2637">
        <v>3</v>
      </c>
      <c r="CC2637">
        <v>41054531300042</v>
      </c>
      <c r="CE2637" t="s">
        <v>105</v>
      </c>
      <c r="CG2637">
        <v>3</v>
      </c>
      <c r="CM2637" t="s">
        <v>106</v>
      </c>
      <c r="CN2637" s="2">
        <v>42187</v>
      </c>
      <c r="CO2637">
        <v>0</v>
      </c>
      <c r="CQ2637" t="s">
        <v>105</v>
      </c>
      <c r="CR2637" t="s">
        <v>107</v>
      </c>
      <c r="CS2637">
        <v>41054531300042</v>
      </c>
      <c r="CU2637" t="s">
        <v>108</v>
      </c>
      <c r="CV2637" t="s">
        <v>109</v>
      </c>
      <c r="CW2637" t="s">
        <v>110</v>
      </c>
      <c r="CX2637" t="s">
        <v>111</v>
      </c>
      <c r="CY2637">
        <v>1</v>
      </c>
    </row>
    <row r="2638" spans="1:103" ht="15" hidden="1" customHeight="1" x14ac:dyDescent="0.2">
      <c r="A2638" t="s">
        <v>104</v>
      </c>
      <c r="B2638">
        <v>0</v>
      </c>
      <c r="D2638" t="s">
        <v>105</v>
      </c>
      <c r="K2638">
        <v>1</v>
      </c>
      <c r="M2638">
        <v>10</v>
      </c>
      <c r="N2638" t="s">
        <v>999</v>
      </c>
      <c r="O2638">
        <v>0</v>
      </c>
      <c r="R2638">
        <v>6127985</v>
      </c>
      <c r="S2638" s="2">
        <v>42143</v>
      </c>
      <c r="T2638">
        <v>20</v>
      </c>
      <c r="U2638">
        <v>1</v>
      </c>
      <c r="V2638">
        <v>1</v>
      </c>
      <c r="X2638">
        <v>0</v>
      </c>
      <c r="Y2638">
        <v>0</v>
      </c>
      <c r="Z2638" s="2">
        <v>42143</v>
      </c>
      <c r="AA2638" s="4" t="s">
        <v>1003</v>
      </c>
      <c r="AB2638">
        <v>23</v>
      </c>
      <c r="AC2638">
        <v>23</v>
      </c>
      <c r="AD2638" s="4" t="s">
        <v>1003</v>
      </c>
      <c r="AE2638">
        <v>2</v>
      </c>
      <c r="AF2638">
        <v>2</v>
      </c>
      <c r="AG2638" t="s">
        <v>302</v>
      </c>
      <c r="AH2638">
        <v>1524</v>
      </c>
      <c r="AI2638">
        <v>0.01</v>
      </c>
      <c r="AJ2638">
        <v>0.01</v>
      </c>
      <c r="AK2638">
        <v>712</v>
      </c>
      <c r="AL2638">
        <v>712</v>
      </c>
      <c r="AM2638">
        <v>151</v>
      </c>
      <c r="AN2638">
        <v>151</v>
      </c>
      <c r="AO2638">
        <v>1524</v>
      </c>
      <c r="AP2638">
        <v>10</v>
      </c>
      <c r="AQ2638">
        <v>10</v>
      </c>
      <c r="AR2638">
        <v>0.01</v>
      </c>
      <c r="AS2638">
        <v>0.01</v>
      </c>
      <c r="AT2638">
        <v>1168</v>
      </c>
      <c r="AU2638">
        <v>1168</v>
      </c>
      <c r="AV2638">
        <v>133</v>
      </c>
      <c r="AW2638">
        <v>133</v>
      </c>
      <c r="AX2638" t="s">
        <v>130</v>
      </c>
      <c r="AY2638" s="3" t="s">
        <v>1000</v>
      </c>
      <c r="AZ2638">
        <v>1</v>
      </c>
      <c r="BB2638" s="2">
        <v>42144</v>
      </c>
      <c r="BC2638" s="4" t="s">
        <v>369</v>
      </c>
      <c r="BD2638">
        <v>41054531300042</v>
      </c>
      <c r="BF2638" t="s">
        <v>108</v>
      </c>
      <c r="BG2638" t="s">
        <v>1001</v>
      </c>
      <c r="BH2638" t="s">
        <v>1002</v>
      </c>
      <c r="BJ2638" s="2">
        <v>42143</v>
      </c>
      <c r="BK2638">
        <v>3</v>
      </c>
      <c r="BM2638">
        <v>1409</v>
      </c>
      <c r="BO2638" t="s">
        <v>118</v>
      </c>
      <c r="BP2638">
        <v>24</v>
      </c>
      <c r="BR2638">
        <v>27</v>
      </c>
      <c r="BT2638">
        <v>1</v>
      </c>
      <c r="BV2638">
        <v>34255833500051</v>
      </c>
      <c r="BX2638" t="s">
        <v>108</v>
      </c>
      <c r="BY2638">
        <v>1</v>
      </c>
      <c r="CA2638">
        <v>3</v>
      </c>
      <c r="CC2638">
        <v>41054531300042</v>
      </c>
      <c r="CE2638" t="s">
        <v>105</v>
      </c>
      <c r="CG2638">
        <v>3</v>
      </c>
      <c r="CM2638" t="s">
        <v>106</v>
      </c>
      <c r="CN2638" s="2">
        <v>42187</v>
      </c>
      <c r="CO2638">
        <v>0</v>
      </c>
      <c r="CQ2638" t="s">
        <v>105</v>
      </c>
      <c r="CR2638" t="s">
        <v>107</v>
      </c>
      <c r="CS2638">
        <v>41054531300042</v>
      </c>
      <c r="CU2638" t="s">
        <v>108</v>
      </c>
      <c r="CV2638" t="s">
        <v>109</v>
      </c>
      <c r="CW2638" t="s">
        <v>110</v>
      </c>
      <c r="CX2638" t="s">
        <v>111</v>
      </c>
      <c r="CY2638">
        <v>1</v>
      </c>
    </row>
    <row r="2639" spans="1:103" ht="15" hidden="1" customHeight="1" x14ac:dyDescent="0.2">
      <c r="A2639" t="s">
        <v>104</v>
      </c>
      <c r="B2639">
        <v>0</v>
      </c>
      <c r="D2639" t="s">
        <v>105</v>
      </c>
      <c r="K2639">
        <v>1</v>
      </c>
      <c r="M2639">
        <v>10</v>
      </c>
      <c r="N2639" t="s">
        <v>999</v>
      </c>
      <c r="O2639">
        <v>0</v>
      </c>
      <c r="R2639">
        <v>6127985</v>
      </c>
      <c r="S2639" s="2">
        <v>42143</v>
      </c>
      <c r="T2639">
        <v>20</v>
      </c>
      <c r="U2639">
        <v>2</v>
      </c>
      <c r="V2639">
        <v>2</v>
      </c>
      <c r="X2639">
        <v>0</v>
      </c>
      <c r="Y2639">
        <v>0</v>
      </c>
      <c r="Z2639" s="2">
        <v>42143</v>
      </c>
      <c r="AA2639" s="4" t="s">
        <v>1003</v>
      </c>
      <c r="AB2639">
        <v>23</v>
      </c>
      <c r="AC2639">
        <v>23</v>
      </c>
      <c r="AD2639" s="4" t="s">
        <v>1003</v>
      </c>
      <c r="AE2639">
        <v>2</v>
      </c>
      <c r="AF2639">
        <v>2</v>
      </c>
      <c r="AG2639" t="s">
        <v>826</v>
      </c>
      <c r="AH2639">
        <v>1236</v>
      </c>
      <c r="AI2639">
        <v>0.02</v>
      </c>
      <c r="AJ2639">
        <v>0.02</v>
      </c>
      <c r="AM2639">
        <v>454</v>
      </c>
      <c r="AN2639">
        <v>454</v>
      </c>
      <c r="AO2639">
        <v>1236</v>
      </c>
      <c r="AP2639">
        <v>10</v>
      </c>
      <c r="AQ2639">
        <v>10</v>
      </c>
      <c r="AR2639">
        <v>0.02</v>
      </c>
      <c r="AS2639">
        <v>0.02</v>
      </c>
      <c r="AV2639">
        <v>133</v>
      </c>
      <c r="AW2639">
        <v>133</v>
      </c>
      <c r="AX2639" t="s">
        <v>130</v>
      </c>
      <c r="AY2639" s="3" t="s">
        <v>1000</v>
      </c>
      <c r="AZ2639">
        <v>1</v>
      </c>
      <c r="BB2639" s="2">
        <v>42144</v>
      </c>
      <c r="BC2639" s="4" t="s">
        <v>369</v>
      </c>
      <c r="BD2639">
        <v>41054531300042</v>
      </c>
      <c r="BF2639" t="s">
        <v>108</v>
      </c>
      <c r="BG2639" t="s">
        <v>1001</v>
      </c>
      <c r="BH2639" t="s">
        <v>1002</v>
      </c>
      <c r="BJ2639" s="2">
        <v>42143</v>
      </c>
      <c r="BK2639">
        <v>3</v>
      </c>
      <c r="BM2639">
        <v>1409</v>
      </c>
      <c r="BO2639" t="s">
        <v>118</v>
      </c>
      <c r="BP2639">
        <v>24</v>
      </c>
      <c r="BR2639">
        <v>27</v>
      </c>
      <c r="BT2639">
        <v>1</v>
      </c>
      <c r="BV2639">
        <v>34255833500051</v>
      </c>
      <c r="BX2639" t="s">
        <v>108</v>
      </c>
      <c r="BY2639">
        <v>1</v>
      </c>
      <c r="CA2639">
        <v>3</v>
      </c>
      <c r="CC2639">
        <v>41054531300042</v>
      </c>
      <c r="CE2639" t="s">
        <v>105</v>
      </c>
      <c r="CG2639">
        <v>3</v>
      </c>
      <c r="CM2639" t="s">
        <v>106</v>
      </c>
      <c r="CN2639" s="2">
        <v>42187</v>
      </c>
      <c r="CO2639">
        <v>0</v>
      </c>
      <c r="CQ2639" t="s">
        <v>105</v>
      </c>
      <c r="CR2639" t="s">
        <v>107</v>
      </c>
      <c r="CS2639">
        <v>41054531300042</v>
      </c>
      <c r="CU2639" t="s">
        <v>108</v>
      </c>
      <c r="CV2639" t="s">
        <v>109</v>
      </c>
      <c r="CW2639" t="s">
        <v>110</v>
      </c>
      <c r="CX2639" t="s">
        <v>111</v>
      </c>
      <c r="CY2639">
        <v>1</v>
      </c>
    </row>
    <row r="2640" spans="1:103" ht="15" hidden="1" customHeight="1" x14ac:dyDescent="0.2">
      <c r="A2640" t="s">
        <v>104</v>
      </c>
      <c r="B2640">
        <v>0</v>
      </c>
      <c r="D2640" t="s">
        <v>105</v>
      </c>
      <c r="K2640">
        <v>1</v>
      </c>
      <c r="M2640">
        <v>10</v>
      </c>
      <c r="N2640" t="s">
        <v>999</v>
      </c>
      <c r="O2640">
        <v>0</v>
      </c>
      <c r="R2640">
        <v>6127985</v>
      </c>
      <c r="S2640" s="2">
        <v>42143</v>
      </c>
      <c r="T2640">
        <v>20</v>
      </c>
      <c r="U2640">
        <v>1</v>
      </c>
      <c r="V2640">
        <v>1</v>
      </c>
      <c r="X2640">
        <v>0</v>
      </c>
      <c r="Y2640">
        <v>0</v>
      </c>
      <c r="Z2640" s="2">
        <v>42143</v>
      </c>
      <c r="AA2640" s="4" t="s">
        <v>1003</v>
      </c>
      <c r="AB2640">
        <v>23</v>
      </c>
      <c r="AC2640">
        <v>23</v>
      </c>
      <c r="AD2640" s="4" t="s">
        <v>1003</v>
      </c>
      <c r="AE2640">
        <v>2</v>
      </c>
      <c r="AF2640">
        <v>2</v>
      </c>
      <c r="AG2640" t="s">
        <v>827</v>
      </c>
      <c r="AH2640">
        <v>5813</v>
      </c>
      <c r="AI2640">
        <v>0.02</v>
      </c>
      <c r="AJ2640">
        <v>0.02</v>
      </c>
      <c r="AM2640">
        <v>454</v>
      </c>
      <c r="AN2640">
        <v>454</v>
      </c>
      <c r="AO2640">
        <v>5813</v>
      </c>
      <c r="AP2640">
        <v>10</v>
      </c>
      <c r="AQ2640">
        <v>10</v>
      </c>
      <c r="AR2640">
        <v>0.02</v>
      </c>
      <c r="AS2640">
        <v>0.02</v>
      </c>
      <c r="AV2640">
        <v>133</v>
      </c>
      <c r="AW2640">
        <v>133</v>
      </c>
      <c r="AX2640" t="s">
        <v>130</v>
      </c>
      <c r="AY2640" s="3" t="s">
        <v>1000</v>
      </c>
      <c r="AZ2640">
        <v>1</v>
      </c>
      <c r="BB2640" s="2">
        <v>42144</v>
      </c>
      <c r="BC2640" s="4" t="s">
        <v>369</v>
      </c>
      <c r="BD2640">
        <v>41054531300042</v>
      </c>
      <c r="BF2640" t="s">
        <v>108</v>
      </c>
      <c r="BG2640" t="s">
        <v>1001</v>
      </c>
      <c r="BH2640" t="s">
        <v>1002</v>
      </c>
      <c r="BJ2640" s="2">
        <v>42143</v>
      </c>
      <c r="BK2640">
        <v>3</v>
      </c>
      <c r="BM2640">
        <v>1409</v>
      </c>
      <c r="BO2640" t="s">
        <v>118</v>
      </c>
      <c r="BP2640">
        <v>24</v>
      </c>
      <c r="BR2640">
        <v>27</v>
      </c>
      <c r="BT2640">
        <v>1</v>
      </c>
      <c r="BV2640">
        <v>34255833500051</v>
      </c>
      <c r="BX2640" t="s">
        <v>108</v>
      </c>
      <c r="BY2640">
        <v>1</v>
      </c>
      <c r="CA2640">
        <v>3</v>
      </c>
      <c r="CC2640">
        <v>41054531300042</v>
      </c>
      <c r="CE2640" t="s">
        <v>105</v>
      </c>
      <c r="CG2640">
        <v>3</v>
      </c>
      <c r="CM2640" t="s">
        <v>106</v>
      </c>
      <c r="CN2640" s="2">
        <v>42187</v>
      </c>
      <c r="CO2640">
        <v>0</v>
      </c>
      <c r="CQ2640" t="s">
        <v>105</v>
      </c>
      <c r="CR2640" t="s">
        <v>107</v>
      </c>
      <c r="CS2640">
        <v>41054531300042</v>
      </c>
      <c r="CU2640" t="s">
        <v>108</v>
      </c>
      <c r="CV2640" t="s">
        <v>109</v>
      </c>
      <c r="CW2640" t="s">
        <v>110</v>
      </c>
      <c r="CX2640" t="s">
        <v>111</v>
      </c>
      <c r="CY2640">
        <v>1</v>
      </c>
    </row>
    <row r="2641" spans="1:103" ht="15" hidden="1" customHeight="1" x14ac:dyDescent="0.2">
      <c r="A2641" t="s">
        <v>104</v>
      </c>
      <c r="B2641">
        <v>0</v>
      </c>
      <c r="D2641" t="s">
        <v>105</v>
      </c>
      <c r="K2641">
        <v>1</v>
      </c>
      <c r="M2641">
        <v>10</v>
      </c>
      <c r="N2641" t="s">
        <v>999</v>
      </c>
      <c r="O2641">
        <v>0</v>
      </c>
      <c r="R2641">
        <v>6127985</v>
      </c>
      <c r="S2641" s="2">
        <v>42143</v>
      </c>
      <c r="T2641">
        <v>20</v>
      </c>
      <c r="U2641">
        <v>2</v>
      </c>
      <c r="V2641">
        <v>2</v>
      </c>
      <c r="X2641">
        <v>0</v>
      </c>
      <c r="Y2641">
        <v>0</v>
      </c>
      <c r="Z2641" s="2">
        <v>42143</v>
      </c>
      <c r="AA2641" s="4" t="s">
        <v>1003</v>
      </c>
      <c r="AB2641">
        <v>23</v>
      </c>
      <c r="AC2641">
        <v>23</v>
      </c>
      <c r="AD2641" s="4" t="s">
        <v>1003</v>
      </c>
      <c r="AE2641">
        <v>2</v>
      </c>
      <c r="AF2641">
        <v>2</v>
      </c>
      <c r="AG2641" t="s">
        <v>303</v>
      </c>
      <c r="AH2641">
        <v>1436</v>
      </c>
      <c r="AI2641">
        <v>1</v>
      </c>
      <c r="AJ2641">
        <v>1</v>
      </c>
      <c r="AM2641">
        <v>127</v>
      </c>
      <c r="AN2641">
        <v>127</v>
      </c>
      <c r="AO2641">
        <v>1436</v>
      </c>
      <c r="AP2641">
        <v>1</v>
      </c>
      <c r="AQ2641">
        <v>1</v>
      </c>
      <c r="AR2641">
        <v>1</v>
      </c>
      <c r="AS2641">
        <v>1</v>
      </c>
      <c r="AV2641">
        <v>133</v>
      </c>
      <c r="AW2641">
        <v>133</v>
      </c>
      <c r="AX2641" t="s">
        <v>130</v>
      </c>
      <c r="AY2641" s="3" t="s">
        <v>1000</v>
      </c>
      <c r="AZ2641">
        <v>1</v>
      </c>
      <c r="BB2641" s="2">
        <v>42144</v>
      </c>
      <c r="BC2641" s="4" t="s">
        <v>369</v>
      </c>
      <c r="BD2641">
        <v>41054531300042</v>
      </c>
      <c r="BF2641" t="s">
        <v>108</v>
      </c>
      <c r="BG2641" t="s">
        <v>1001</v>
      </c>
      <c r="BH2641" t="s">
        <v>1002</v>
      </c>
      <c r="BJ2641" s="2">
        <v>42143</v>
      </c>
      <c r="BK2641">
        <v>3</v>
      </c>
      <c r="BM2641">
        <v>1409</v>
      </c>
      <c r="BO2641" t="s">
        <v>118</v>
      </c>
      <c r="BP2641">
        <v>24</v>
      </c>
      <c r="BR2641">
        <v>27</v>
      </c>
      <c r="BT2641">
        <v>1</v>
      </c>
      <c r="BV2641">
        <v>34255833500051</v>
      </c>
      <c r="BX2641" t="s">
        <v>108</v>
      </c>
      <c r="BY2641">
        <v>1</v>
      </c>
      <c r="CA2641">
        <v>3</v>
      </c>
      <c r="CC2641">
        <v>41054531300042</v>
      </c>
      <c r="CE2641" t="s">
        <v>105</v>
      </c>
      <c r="CG2641">
        <v>3</v>
      </c>
      <c r="CM2641" t="s">
        <v>106</v>
      </c>
      <c r="CN2641" s="2">
        <v>42187</v>
      </c>
      <c r="CO2641">
        <v>0</v>
      </c>
      <c r="CQ2641" t="s">
        <v>105</v>
      </c>
      <c r="CR2641" t="s">
        <v>107</v>
      </c>
      <c r="CS2641">
        <v>41054531300042</v>
      </c>
      <c r="CU2641" t="s">
        <v>108</v>
      </c>
      <c r="CV2641" t="s">
        <v>109</v>
      </c>
      <c r="CW2641" t="s">
        <v>110</v>
      </c>
      <c r="CX2641" t="s">
        <v>111</v>
      </c>
      <c r="CY2641">
        <v>1</v>
      </c>
    </row>
    <row r="2642" spans="1:103" ht="15" hidden="1" customHeight="1" x14ac:dyDescent="0.2">
      <c r="A2642" t="s">
        <v>104</v>
      </c>
      <c r="B2642">
        <v>0</v>
      </c>
      <c r="D2642" t="s">
        <v>105</v>
      </c>
      <c r="K2642">
        <v>1</v>
      </c>
      <c r="M2642">
        <v>10</v>
      </c>
      <c r="N2642" t="s">
        <v>999</v>
      </c>
      <c r="O2642">
        <v>0</v>
      </c>
      <c r="R2642">
        <v>6127985</v>
      </c>
      <c r="S2642" s="2">
        <v>42143</v>
      </c>
      <c r="T2642">
        <v>20</v>
      </c>
      <c r="U2642">
        <v>1</v>
      </c>
      <c r="V2642">
        <v>1</v>
      </c>
      <c r="X2642">
        <v>0</v>
      </c>
      <c r="Y2642">
        <v>0</v>
      </c>
      <c r="Z2642" s="2">
        <v>42143</v>
      </c>
      <c r="AA2642" s="4" t="s">
        <v>1003</v>
      </c>
      <c r="AB2642">
        <v>23</v>
      </c>
      <c r="AC2642">
        <v>23</v>
      </c>
      <c r="AD2642" s="4" t="s">
        <v>1003</v>
      </c>
      <c r="AE2642">
        <v>2</v>
      </c>
      <c r="AF2642">
        <v>2</v>
      </c>
      <c r="AG2642" t="s">
        <v>828</v>
      </c>
      <c r="AH2642">
        <v>1525</v>
      </c>
      <c r="AI2642">
        <v>0.02</v>
      </c>
      <c r="AJ2642">
        <v>0.02</v>
      </c>
      <c r="AM2642">
        <v>454</v>
      </c>
      <c r="AN2642">
        <v>454</v>
      </c>
      <c r="AO2642">
        <v>1525</v>
      </c>
      <c r="AP2642">
        <v>10</v>
      </c>
      <c r="AQ2642">
        <v>10</v>
      </c>
      <c r="AR2642">
        <v>0.02</v>
      </c>
      <c r="AS2642">
        <v>0.02</v>
      </c>
      <c r="AV2642">
        <v>133</v>
      </c>
      <c r="AW2642">
        <v>133</v>
      </c>
      <c r="AX2642" t="s">
        <v>130</v>
      </c>
      <c r="AY2642" s="3" t="s">
        <v>1000</v>
      </c>
      <c r="AZ2642">
        <v>1</v>
      </c>
      <c r="BB2642" s="2">
        <v>42144</v>
      </c>
      <c r="BC2642" s="4" t="s">
        <v>369</v>
      </c>
      <c r="BD2642">
        <v>41054531300042</v>
      </c>
      <c r="BF2642" t="s">
        <v>108</v>
      </c>
      <c r="BG2642" t="s">
        <v>1001</v>
      </c>
      <c r="BH2642" t="s">
        <v>1002</v>
      </c>
      <c r="BJ2642" s="2">
        <v>42143</v>
      </c>
      <c r="BK2642">
        <v>3</v>
      </c>
      <c r="BM2642">
        <v>1409</v>
      </c>
      <c r="BO2642" t="s">
        <v>118</v>
      </c>
      <c r="BP2642">
        <v>24</v>
      </c>
      <c r="BR2642">
        <v>27</v>
      </c>
      <c r="BT2642">
        <v>1</v>
      </c>
      <c r="BV2642">
        <v>34255833500051</v>
      </c>
      <c r="BX2642" t="s">
        <v>108</v>
      </c>
      <c r="BY2642">
        <v>1</v>
      </c>
      <c r="CA2642">
        <v>3</v>
      </c>
      <c r="CC2642">
        <v>41054531300042</v>
      </c>
      <c r="CE2642" t="s">
        <v>105</v>
      </c>
      <c r="CG2642">
        <v>3</v>
      </c>
      <c r="CM2642" t="s">
        <v>106</v>
      </c>
      <c r="CN2642" s="2">
        <v>42187</v>
      </c>
      <c r="CO2642">
        <v>0</v>
      </c>
      <c r="CQ2642" t="s">
        <v>105</v>
      </c>
      <c r="CR2642" t="s">
        <v>107</v>
      </c>
      <c r="CS2642">
        <v>41054531300042</v>
      </c>
      <c r="CU2642" t="s">
        <v>108</v>
      </c>
      <c r="CV2642" t="s">
        <v>109</v>
      </c>
      <c r="CW2642" t="s">
        <v>110</v>
      </c>
      <c r="CX2642" t="s">
        <v>111</v>
      </c>
      <c r="CY2642">
        <v>1</v>
      </c>
    </row>
    <row r="2643" spans="1:103" ht="15" hidden="1" customHeight="1" x14ac:dyDescent="0.2">
      <c r="A2643" t="s">
        <v>104</v>
      </c>
      <c r="B2643">
        <v>0</v>
      </c>
      <c r="D2643" t="s">
        <v>105</v>
      </c>
      <c r="K2643">
        <v>1</v>
      </c>
      <c r="M2643">
        <v>10</v>
      </c>
      <c r="N2643" t="s">
        <v>999</v>
      </c>
      <c r="O2643">
        <v>0</v>
      </c>
      <c r="R2643">
        <v>6127985</v>
      </c>
      <c r="S2643" s="2">
        <v>42143</v>
      </c>
      <c r="T2643">
        <v>20</v>
      </c>
      <c r="U2643">
        <v>1</v>
      </c>
      <c r="V2643">
        <v>1</v>
      </c>
      <c r="X2643">
        <v>0</v>
      </c>
      <c r="Y2643">
        <v>0</v>
      </c>
      <c r="Z2643" s="2">
        <v>42143</v>
      </c>
      <c r="AA2643" s="4" t="s">
        <v>1003</v>
      </c>
      <c r="AB2643">
        <v>23</v>
      </c>
      <c r="AC2643">
        <v>23</v>
      </c>
      <c r="AD2643" s="4" t="s">
        <v>1003</v>
      </c>
      <c r="AE2643">
        <v>2</v>
      </c>
      <c r="AF2643">
        <v>2</v>
      </c>
      <c r="AG2643" t="s">
        <v>829</v>
      </c>
      <c r="AH2643">
        <v>1237</v>
      </c>
      <c r="AI2643">
        <v>0.02</v>
      </c>
      <c r="AJ2643">
        <v>0.02</v>
      </c>
      <c r="AM2643">
        <v>454</v>
      </c>
      <c r="AN2643">
        <v>454</v>
      </c>
      <c r="AO2643">
        <v>1237</v>
      </c>
      <c r="AP2643">
        <v>10</v>
      </c>
      <c r="AQ2643">
        <v>10</v>
      </c>
      <c r="AR2643">
        <v>0.02</v>
      </c>
      <c r="AS2643">
        <v>0.02</v>
      </c>
      <c r="AV2643">
        <v>133</v>
      </c>
      <c r="AW2643">
        <v>133</v>
      </c>
      <c r="AX2643" t="s">
        <v>130</v>
      </c>
      <c r="AY2643" s="3" t="s">
        <v>1000</v>
      </c>
      <c r="AZ2643">
        <v>1</v>
      </c>
      <c r="BB2643" s="2">
        <v>42144</v>
      </c>
      <c r="BC2643" s="4" t="s">
        <v>369</v>
      </c>
      <c r="BD2643">
        <v>41054531300042</v>
      </c>
      <c r="BF2643" t="s">
        <v>108</v>
      </c>
      <c r="BG2643" t="s">
        <v>1001</v>
      </c>
      <c r="BH2643" t="s">
        <v>1002</v>
      </c>
      <c r="BJ2643" s="2">
        <v>42143</v>
      </c>
      <c r="BK2643">
        <v>3</v>
      </c>
      <c r="BM2643">
        <v>1409</v>
      </c>
      <c r="BO2643" t="s">
        <v>118</v>
      </c>
      <c r="BP2643">
        <v>24</v>
      </c>
      <c r="BR2643">
        <v>27</v>
      </c>
      <c r="BT2643">
        <v>1</v>
      </c>
      <c r="BV2643">
        <v>34255833500051</v>
      </c>
      <c r="BX2643" t="s">
        <v>108</v>
      </c>
      <c r="BY2643">
        <v>1</v>
      </c>
      <c r="CA2643">
        <v>3</v>
      </c>
      <c r="CC2643">
        <v>41054531300042</v>
      </c>
      <c r="CE2643" t="s">
        <v>105</v>
      </c>
      <c r="CG2643">
        <v>3</v>
      </c>
      <c r="CM2643" t="s">
        <v>106</v>
      </c>
      <c r="CN2643" s="2">
        <v>42187</v>
      </c>
      <c r="CO2643">
        <v>0</v>
      </c>
      <c r="CQ2643" t="s">
        <v>105</v>
      </c>
      <c r="CR2643" t="s">
        <v>107</v>
      </c>
      <c r="CS2643">
        <v>41054531300042</v>
      </c>
      <c r="CU2643" t="s">
        <v>108</v>
      </c>
      <c r="CV2643" t="s">
        <v>109</v>
      </c>
      <c r="CW2643" t="s">
        <v>110</v>
      </c>
      <c r="CX2643" t="s">
        <v>111</v>
      </c>
      <c r="CY2643">
        <v>1</v>
      </c>
    </row>
    <row r="2644" spans="1:103" ht="15" hidden="1" customHeight="1" x14ac:dyDescent="0.2">
      <c r="A2644" t="s">
        <v>104</v>
      </c>
      <c r="B2644">
        <v>0</v>
      </c>
      <c r="D2644" t="s">
        <v>105</v>
      </c>
      <c r="K2644">
        <v>1</v>
      </c>
      <c r="M2644">
        <v>10</v>
      </c>
      <c r="N2644" t="s">
        <v>999</v>
      </c>
      <c r="O2644">
        <v>0</v>
      </c>
      <c r="R2644">
        <v>6127985</v>
      </c>
      <c r="S2644" s="2">
        <v>42143</v>
      </c>
      <c r="T2644">
        <v>20</v>
      </c>
      <c r="U2644">
        <v>2</v>
      </c>
      <c r="V2644">
        <v>2</v>
      </c>
      <c r="X2644">
        <v>0</v>
      </c>
      <c r="Y2644">
        <v>0</v>
      </c>
      <c r="Z2644" s="2">
        <v>42143</v>
      </c>
      <c r="AA2644" s="4" t="s">
        <v>1003</v>
      </c>
      <c r="AB2644">
        <v>23</v>
      </c>
      <c r="AC2644">
        <v>23</v>
      </c>
      <c r="AD2644" s="4" t="s">
        <v>1003</v>
      </c>
      <c r="AE2644">
        <v>2</v>
      </c>
      <c r="AF2644">
        <v>2</v>
      </c>
      <c r="AG2644" t="s">
        <v>830</v>
      </c>
      <c r="AH2644">
        <v>1971</v>
      </c>
      <c r="AI2644">
        <v>0.02</v>
      </c>
      <c r="AJ2644">
        <v>0.02</v>
      </c>
      <c r="AM2644">
        <v>454</v>
      </c>
      <c r="AN2644">
        <v>454</v>
      </c>
      <c r="AO2644">
        <v>1971</v>
      </c>
      <c r="AP2644">
        <v>10</v>
      </c>
      <c r="AQ2644">
        <v>10</v>
      </c>
      <c r="AR2644">
        <v>0.02</v>
      </c>
      <c r="AS2644">
        <v>0.02</v>
      </c>
      <c r="AV2644">
        <v>133</v>
      </c>
      <c r="AW2644">
        <v>133</v>
      </c>
      <c r="AX2644" t="s">
        <v>130</v>
      </c>
      <c r="AY2644" s="3" t="s">
        <v>1000</v>
      </c>
      <c r="AZ2644">
        <v>1</v>
      </c>
      <c r="BB2644" s="2">
        <v>42144</v>
      </c>
      <c r="BC2644" s="4" t="s">
        <v>369</v>
      </c>
      <c r="BD2644">
        <v>41054531300042</v>
      </c>
      <c r="BF2644" t="s">
        <v>108</v>
      </c>
      <c r="BG2644" t="s">
        <v>1001</v>
      </c>
      <c r="BH2644" t="s">
        <v>1002</v>
      </c>
      <c r="BJ2644" s="2">
        <v>42143</v>
      </c>
      <c r="BK2644">
        <v>3</v>
      </c>
      <c r="BM2644">
        <v>1409</v>
      </c>
      <c r="BO2644" t="s">
        <v>118</v>
      </c>
      <c r="BP2644">
        <v>24</v>
      </c>
      <c r="BR2644">
        <v>27</v>
      </c>
      <c r="BT2644">
        <v>1</v>
      </c>
      <c r="BV2644">
        <v>34255833500051</v>
      </c>
      <c r="BX2644" t="s">
        <v>108</v>
      </c>
      <c r="BY2644">
        <v>1</v>
      </c>
      <c r="CA2644">
        <v>3</v>
      </c>
      <c r="CC2644">
        <v>41054531300042</v>
      </c>
      <c r="CE2644" t="s">
        <v>105</v>
      </c>
      <c r="CG2644">
        <v>3</v>
      </c>
      <c r="CM2644" t="s">
        <v>106</v>
      </c>
      <c r="CN2644" s="2">
        <v>42187</v>
      </c>
      <c r="CO2644">
        <v>0</v>
      </c>
      <c r="CQ2644" t="s">
        <v>105</v>
      </c>
      <c r="CR2644" t="s">
        <v>107</v>
      </c>
      <c r="CS2644">
        <v>41054531300042</v>
      </c>
      <c r="CU2644" t="s">
        <v>108</v>
      </c>
      <c r="CV2644" t="s">
        <v>109</v>
      </c>
      <c r="CW2644" t="s">
        <v>110</v>
      </c>
      <c r="CX2644" t="s">
        <v>111</v>
      </c>
      <c r="CY2644">
        <v>1</v>
      </c>
    </row>
    <row r="2645" spans="1:103" ht="15" hidden="1" customHeight="1" x14ac:dyDescent="0.2">
      <c r="A2645" t="s">
        <v>104</v>
      </c>
      <c r="B2645">
        <v>0</v>
      </c>
      <c r="D2645" t="s">
        <v>105</v>
      </c>
      <c r="K2645">
        <v>1</v>
      </c>
      <c r="M2645">
        <v>10</v>
      </c>
      <c r="N2645" t="s">
        <v>999</v>
      </c>
      <c r="O2645">
        <v>0</v>
      </c>
      <c r="R2645">
        <v>6127985</v>
      </c>
      <c r="S2645" s="2">
        <v>42143</v>
      </c>
      <c r="T2645">
        <v>20</v>
      </c>
      <c r="U2645">
        <v>1</v>
      </c>
      <c r="V2645">
        <v>1</v>
      </c>
      <c r="X2645">
        <v>0</v>
      </c>
      <c r="Y2645">
        <v>0</v>
      </c>
      <c r="Z2645" s="2">
        <v>42143</v>
      </c>
      <c r="AA2645" s="4" t="s">
        <v>1003</v>
      </c>
      <c r="AB2645">
        <v>23</v>
      </c>
      <c r="AC2645">
        <v>23</v>
      </c>
      <c r="AD2645" s="4" t="s">
        <v>1003</v>
      </c>
      <c r="AE2645">
        <v>2</v>
      </c>
      <c r="AF2645">
        <v>2</v>
      </c>
      <c r="AG2645" t="s">
        <v>831</v>
      </c>
      <c r="AH2645">
        <v>1238</v>
      </c>
      <c r="AI2645">
        <v>0.02</v>
      </c>
      <c r="AJ2645">
        <v>0.02</v>
      </c>
      <c r="AM2645">
        <v>454</v>
      </c>
      <c r="AN2645">
        <v>454</v>
      </c>
      <c r="AO2645">
        <v>1238</v>
      </c>
      <c r="AP2645">
        <v>10</v>
      </c>
      <c r="AQ2645">
        <v>10</v>
      </c>
      <c r="AR2645">
        <v>0.02</v>
      </c>
      <c r="AS2645">
        <v>0.02</v>
      </c>
      <c r="AV2645">
        <v>133</v>
      </c>
      <c r="AW2645">
        <v>133</v>
      </c>
      <c r="AX2645" t="s">
        <v>130</v>
      </c>
      <c r="AY2645" s="3" t="s">
        <v>1000</v>
      </c>
      <c r="AZ2645">
        <v>1</v>
      </c>
      <c r="BB2645" s="2">
        <v>42144</v>
      </c>
      <c r="BC2645" s="4" t="s">
        <v>369</v>
      </c>
      <c r="BD2645">
        <v>41054531300042</v>
      </c>
      <c r="BF2645" t="s">
        <v>108</v>
      </c>
      <c r="BG2645" t="s">
        <v>1001</v>
      </c>
      <c r="BH2645" t="s">
        <v>1002</v>
      </c>
      <c r="BJ2645" s="2">
        <v>42143</v>
      </c>
      <c r="BK2645">
        <v>3</v>
      </c>
      <c r="BM2645">
        <v>1409</v>
      </c>
      <c r="BO2645" t="s">
        <v>118</v>
      </c>
      <c r="BP2645">
        <v>24</v>
      </c>
      <c r="BR2645">
        <v>27</v>
      </c>
      <c r="BT2645">
        <v>1</v>
      </c>
      <c r="BV2645">
        <v>34255833500051</v>
      </c>
      <c r="BX2645" t="s">
        <v>108</v>
      </c>
      <c r="BY2645">
        <v>1</v>
      </c>
      <c r="CA2645">
        <v>3</v>
      </c>
      <c r="CC2645">
        <v>41054531300042</v>
      </c>
      <c r="CE2645" t="s">
        <v>105</v>
      </c>
      <c r="CG2645">
        <v>3</v>
      </c>
      <c r="CM2645" t="s">
        <v>106</v>
      </c>
      <c r="CN2645" s="2">
        <v>42187</v>
      </c>
      <c r="CO2645">
        <v>0</v>
      </c>
      <c r="CQ2645" t="s">
        <v>105</v>
      </c>
      <c r="CR2645" t="s">
        <v>107</v>
      </c>
      <c r="CS2645">
        <v>41054531300042</v>
      </c>
      <c r="CU2645" t="s">
        <v>108</v>
      </c>
      <c r="CV2645" t="s">
        <v>109</v>
      </c>
      <c r="CW2645" t="s">
        <v>110</v>
      </c>
      <c r="CX2645" t="s">
        <v>111</v>
      </c>
      <c r="CY2645">
        <v>1</v>
      </c>
    </row>
    <row r="2646" spans="1:103" ht="15" hidden="1" customHeight="1" x14ac:dyDescent="0.2">
      <c r="A2646" t="s">
        <v>104</v>
      </c>
      <c r="B2646">
        <v>0</v>
      </c>
      <c r="D2646" t="s">
        <v>105</v>
      </c>
      <c r="K2646">
        <v>1</v>
      </c>
      <c r="M2646">
        <v>10</v>
      </c>
      <c r="N2646" t="s">
        <v>999</v>
      </c>
      <c r="O2646">
        <v>0</v>
      </c>
      <c r="R2646">
        <v>6127985</v>
      </c>
      <c r="S2646" s="2">
        <v>42143</v>
      </c>
      <c r="T2646">
        <v>20</v>
      </c>
      <c r="U2646">
        <v>1</v>
      </c>
      <c r="V2646">
        <v>1</v>
      </c>
      <c r="X2646">
        <v>0</v>
      </c>
      <c r="Y2646">
        <v>0</v>
      </c>
      <c r="Z2646" s="2">
        <v>42143</v>
      </c>
      <c r="AA2646" s="4" t="s">
        <v>1003</v>
      </c>
      <c r="AB2646">
        <v>23</v>
      </c>
      <c r="AC2646">
        <v>23</v>
      </c>
      <c r="AD2646" s="4" t="s">
        <v>1003</v>
      </c>
      <c r="AE2646">
        <v>2</v>
      </c>
      <c r="AF2646">
        <v>2</v>
      </c>
      <c r="AG2646" t="s">
        <v>304</v>
      </c>
      <c r="AH2646">
        <v>1847</v>
      </c>
      <c r="AI2646">
        <v>5.0000000000000001E-3</v>
      </c>
      <c r="AJ2646">
        <v>5.0000000000000001E-3</v>
      </c>
      <c r="AK2646">
        <v>712</v>
      </c>
      <c r="AL2646">
        <v>712</v>
      </c>
      <c r="AM2646">
        <v>405</v>
      </c>
      <c r="AN2646">
        <v>405</v>
      </c>
      <c r="AO2646">
        <v>1847</v>
      </c>
      <c r="AP2646">
        <v>10</v>
      </c>
      <c r="AQ2646">
        <v>10</v>
      </c>
      <c r="AR2646">
        <v>5.0000000000000001E-3</v>
      </c>
      <c r="AS2646">
        <v>5.0000000000000001E-3</v>
      </c>
      <c r="AT2646">
        <v>1168</v>
      </c>
      <c r="AU2646">
        <v>1168</v>
      </c>
      <c r="AV2646">
        <v>133</v>
      </c>
      <c r="AW2646">
        <v>133</v>
      </c>
      <c r="AX2646" t="s">
        <v>130</v>
      </c>
      <c r="AY2646" s="3" t="s">
        <v>1000</v>
      </c>
      <c r="AZ2646">
        <v>1</v>
      </c>
      <c r="BB2646" s="2">
        <v>42144</v>
      </c>
      <c r="BC2646" s="4" t="s">
        <v>369</v>
      </c>
      <c r="BD2646">
        <v>41054531300042</v>
      </c>
      <c r="BF2646" t="s">
        <v>108</v>
      </c>
      <c r="BG2646" t="s">
        <v>1001</v>
      </c>
      <c r="BH2646" t="s">
        <v>1002</v>
      </c>
      <c r="BJ2646" s="2">
        <v>42143</v>
      </c>
      <c r="BK2646">
        <v>3</v>
      </c>
      <c r="BM2646">
        <v>1409</v>
      </c>
      <c r="BO2646" t="s">
        <v>118</v>
      </c>
      <c r="BP2646">
        <v>24</v>
      </c>
      <c r="BR2646">
        <v>27</v>
      </c>
      <c r="BT2646">
        <v>1</v>
      </c>
      <c r="BV2646">
        <v>34255833500051</v>
      </c>
      <c r="BX2646" t="s">
        <v>108</v>
      </c>
      <c r="BY2646">
        <v>1</v>
      </c>
      <c r="CA2646">
        <v>3</v>
      </c>
      <c r="CC2646">
        <v>41054531300042</v>
      </c>
      <c r="CE2646" t="s">
        <v>105</v>
      </c>
      <c r="CG2646">
        <v>3</v>
      </c>
      <c r="CM2646" t="s">
        <v>106</v>
      </c>
      <c r="CN2646" s="2">
        <v>42187</v>
      </c>
      <c r="CO2646">
        <v>0</v>
      </c>
      <c r="CQ2646" t="s">
        <v>105</v>
      </c>
      <c r="CR2646" t="s">
        <v>107</v>
      </c>
      <c r="CS2646">
        <v>41054531300042</v>
      </c>
      <c r="CU2646" t="s">
        <v>108</v>
      </c>
      <c r="CV2646" t="s">
        <v>109</v>
      </c>
      <c r="CW2646" t="s">
        <v>110</v>
      </c>
      <c r="CX2646" t="s">
        <v>111</v>
      </c>
      <c r="CY2646">
        <v>1</v>
      </c>
    </row>
    <row r="2647" spans="1:103" ht="15" hidden="1" customHeight="1" x14ac:dyDescent="0.2">
      <c r="A2647" t="s">
        <v>104</v>
      </c>
      <c r="B2647">
        <v>0</v>
      </c>
      <c r="D2647" t="s">
        <v>105</v>
      </c>
      <c r="K2647">
        <v>1</v>
      </c>
      <c r="M2647">
        <v>10</v>
      </c>
      <c r="N2647" t="s">
        <v>999</v>
      </c>
      <c r="O2647">
        <v>0</v>
      </c>
      <c r="R2647">
        <v>6127985</v>
      </c>
      <c r="S2647" s="2">
        <v>42143</v>
      </c>
      <c r="T2647">
        <v>20</v>
      </c>
      <c r="U2647">
        <v>1</v>
      </c>
      <c r="V2647">
        <v>1</v>
      </c>
      <c r="X2647">
        <v>0</v>
      </c>
      <c r="Y2647">
        <v>0</v>
      </c>
      <c r="Z2647" s="2">
        <v>42143</v>
      </c>
      <c r="AA2647" s="4" t="s">
        <v>1003</v>
      </c>
      <c r="AB2647">
        <v>23</v>
      </c>
      <c r="AC2647">
        <v>23</v>
      </c>
      <c r="AD2647" s="4" t="s">
        <v>1003</v>
      </c>
      <c r="AE2647">
        <v>2</v>
      </c>
      <c r="AF2647">
        <v>2</v>
      </c>
      <c r="AG2647" t="s">
        <v>305</v>
      </c>
      <c r="AH2647">
        <v>1350</v>
      </c>
      <c r="AI2647">
        <v>0.01</v>
      </c>
      <c r="AJ2647">
        <v>0.01</v>
      </c>
      <c r="AM2647">
        <v>314</v>
      </c>
      <c r="AN2647">
        <v>314</v>
      </c>
      <c r="AO2647">
        <v>1350</v>
      </c>
      <c r="AP2647">
        <v>1</v>
      </c>
      <c r="AQ2647">
        <v>1</v>
      </c>
      <c r="AR2647">
        <v>0.35</v>
      </c>
      <c r="AS2647">
        <v>0.35</v>
      </c>
      <c r="AV2647">
        <v>177</v>
      </c>
      <c r="AW2647">
        <v>177</v>
      </c>
      <c r="AX2647" t="s">
        <v>306</v>
      </c>
      <c r="AY2647" s="3" t="s">
        <v>1000</v>
      </c>
      <c r="AZ2647">
        <v>1</v>
      </c>
      <c r="BB2647" s="2">
        <v>42144</v>
      </c>
      <c r="BC2647" s="4" t="s">
        <v>369</v>
      </c>
      <c r="BD2647">
        <v>41054531300042</v>
      </c>
      <c r="BF2647" t="s">
        <v>108</v>
      </c>
      <c r="BG2647" t="s">
        <v>1001</v>
      </c>
      <c r="BH2647" t="s">
        <v>1002</v>
      </c>
      <c r="BJ2647" s="2">
        <v>42143</v>
      </c>
      <c r="BK2647">
        <v>3</v>
      </c>
      <c r="BM2647">
        <v>1409</v>
      </c>
      <c r="BO2647" t="s">
        <v>118</v>
      </c>
      <c r="BP2647">
        <v>24</v>
      </c>
      <c r="BR2647">
        <v>27</v>
      </c>
      <c r="BT2647">
        <v>1</v>
      </c>
      <c r="BV2647">
        <v>34255833500051</v>
      </c>
      <c r="BX2647" t="s">
        <v>108</v>
      </c>
      <c r="BY2647">
        <v>1</v>
      </c>
      <c r="CA2647">
        <v>3</v>
      </c>
      <c r="CC2647">
        <v>41054531300042</v>
      </c>
      <c r="CE2647" t="s">
        <v>105</v>
      </c>
      <c r="CG2647">
        <v>3</v>
      </c>
      <c r="CM2647" t="s">
        <v>106</v>
      </c>
      <c r="CN2647" s="2">
        <v>42187</v>
      </c>
      <c r="CO2647">
        <v>0</v>
      </c>
      <c r="CQ2647" t="s">
        <v>105</v>
      </c>
      <c r="CR2647" t="s">
        <v>107</v>
      </c>
      <c r="CS2647">
        <v>41054531300042</v>
      </c>
      <c r="CU2647" t="s">
        <v>108</v>
      </c>
      <c r="CV2647" t="s">
        <v>109</v>
      </c>
      <c r="CW2647" t="s">
        <v>110</v>
      </c>
      <c r="CX2647" t="s">
        <v>111</v>
      </c>
      <c r="CY2647">
        <v>1</v>
      </c>
    </row>
    <row r="2648" spans="1:103" ht="15" hidden="1" customHeight="1" x14ac:dyDescent="0.2">
      <c r="A2648" t="s">
        <v>104</v>
      </c>
      <c r="B2648">
        <v>0</v>
      </c>
      <c r="D2648" t="s">
        <v>105</v>
      </c>
      <c r="K2648">
        <v>1</v>
      </c>
      <c r="M2648">
        <v>10</v>
      </c>
      <c r="N2648" t="s">
        <v>999</v>
      </c>
      <c r="O2648">
        <v>0</v>
      </c>
      <c r="R2648">
        <v>6127985</v>
      </c>
      <c r="S2648" s="2">
        <v>42143</v>
      </c>
      <c r="T2648">
        <v>20</v>
      </c>
      <c r="U2648">
        <v>1</v>
      </c>
      <c r="V2648">
        <v>1</v>
      </c>
      <c r="X2648">
        <v>0</v>
      </c>
      <c r="Y2648">
        <v>0</v>
      </c>
      <c r="Z2648" s="2">
        <v>42143</v>
      </c>
      <c r="AA2648" s="4" t="s">
        <v>1003</v>
      </c>
      <c r="AB2648">
        <v>23</v>
      </c>
      <c r="AC2648">
        <v>23</v>
      </c>
      <c r="AD2648" s="4" t="s">
        <v>1003</v>
      </c>
      <c r="AE2648">
        <v>2</v>
      </c>
      <c r="AF2648">
        <v>2</v>
      </c>
      <c r="AG2648" t="s">
        <v>832</v>
      </c>
      <c r="AH2648">
        <v>1665</v>
      </c>
      <c r="AI2648">
        <v>0.02</v>
      </c>
      <c r="AJ2648">
        <v>0.02</v>
      </c>
      <c r="AM2648">
        <v>454</v>
      </c>
      <c r="AN2648">
        <v>454</v>
      </c>
      <c r="AO2648">
        <v>1665</v>
      </c>
      <c r="AP2648">
        <v>10</v>
      </c>
      <c r="AQ2648">
        <v>10</v>
      </c>
      <c r="AR2648">
        <v>0.02</v>
      </c>
      <c r="AS2648">
        <v>0.02</v>
      </c>
      <c r="AV2648">
        <v>133</v>
      </c>
      <c r="AW2648">
        <v>133</v>
      </c>
      <c r="AX2648" t="s">
        <v>130</v>
      </c>
      <c r="AY2648" s="3" t="s">
        <v>1000</v>
      </c>
      <c r="AZ2648">
        <v>1</v>
      </c>
      <c r="BB2648" s="2">
        <v>42144</v>
      </c>
      <c r="BC2648" s="4" t="s">
        <v>369</v>
      </c>
      <c r="BD2648">
        <v>41054531300042</v>
      </c>
      <c r="BF2648" t="s">
        <v>108</v>
      </c>
      <c r="BG2648" t="s">
        <v>1001</v>
      </c>
      <c r="BH2648" t="s">
        <v>1002</v>
      </c>
      <c r="BJ2648" s="2">
        <v>42143</v>
      </c>
      <c r="BK2648">
        <v>3</v>
      </c>
      <c r="BM2648">
        <v>1409</v>
      </c>
      <c r="BO2648" t="s">
        <v>118</v>
      </c>
      <c r="BP2648">
        <v>24</v>
      </c>
      <c r="BR2648">
        <v>27</v>
      </c>
      <c r="BT2648">
        <v>1</v>
      </c>
      <c r="BV2648">
        <v>34255833500051</v>
      </c>
      <c r="BX2648" t="s">
        <v>108</v>
      </c>
      <c r="BY2648">
        <v>1</v>
      </c>
      <c r="CA2648">
        <v>3</v>
      </c>
      <c r="CC2648">
        <v>41054531300042</v>
      </c>
      <c r="CE2648" t="s">
        <v>105</v>
      </c>
      <c r="CG2648">
        <v>3</v>
      </c>
      <c r="CM2648" t="s">
        <v>106</v>
      </c>
      <c r="CN2648" s="2">
        <v>42187</v>
      </c>
      <c r="CO2648">
        <v>0</v>
      </c>
      <c r="CQ2648" t="s">
        <v>105</v>
      </c>
      <c r="CR2648" t="s">
        <v>107</v>
      </c>
      <c r="CS2648">
        <v>41054531300042</v>
      </c>
      <c r="CU2648" t="s">
        <v>108</v>
      </c>
      <c r="CV2648" t="s">
        <v>109</v>
      </c>
      <c r="CW2648" t="s">
        <v>110</v>
      </c>
      <c r="CX2648" t="s">
        <v>111</v>
      </c>
      <c r="CY2648">
        <v>1</v>
      </c>
    </row>
    <row r="2649" spans="1:103" ht="15" hidden="1" customHeight="1" x14ac:dyDescent="0.2">
      <c r="A2649" t="s">
        <v>104</v>
      </c>
      <c r="B2649">
        <v>0</v>
      </c>
      <c r="D2649" t="s">
        <v>105</v>
      </c>
      <c r="K2649">
        <v>1</v>
      </c>
      <c r="M2649">
        <v>10</v>
      </c>
      <c r="N2649" t="s">
        <v>999</v>
      </c>
      <c r="O2649">
        <v>0</v>
      </c>
      <c r="R2649">
        <v>6127985</v>
      </c>
      <c r="S2649" s="2">
        <v>42143</v>
      </c>
      <c r="T2649">
        <v>20</v>
      </c>
      <c r="U2649">
        <v>2</v>
      </c>
      <c r="V2649">
        <v>2</v>
      </c>
      <c r="X2649">
        <v>0</v>
      </c>
      <c r="Y2649">
        <v>0</v>
      </c>
      <c r="Z2649" s="2">
        <v>42143</v>
      </c>
      <c r="AA2649" s="4" t="s">
        <v>1003</v>
      </c>
      <c r="AB2649">
        <v>23</v>
      </c>
      <c r="AC2649">
        <v>23</v>
      </c>
      <c r="AD2649" s="4" t="s">
        <v>1003</v>
      </c>
      <c r="AE2649">
        <v>2</v>
      </c>
      <c r="AF2649">
        <v>2</v>
      </c>
      <c r="AG2649" t="s">
        <v>833</v>
      </c>
      <c r="AH2649">
        <v>1708</v>
      </c>
      <c r="AI2649">
        <v>0.1</v>
      </c>
      <c r="AJ2649">
        <v>0.1</v>
      </c>
      <c r="AK2649">
        <v>712</v>
      </c>
      <c r="AL2649">
        <v>712</v>
      </c>
      <c r="AM2649">
        <v>454</v>
      </c>
      <c r="AN2649">
        <v>454</v>
      </c>
      <c r="AO2649">
        <v>1708</v>
      </c>
      <c r="AP2649">
        <v>10</v>
      </c>
      <c r="AQ2649">
        <v>10</v>
      </c>
      <c r="AR2649">
        <v>0.1</v>
      </c>
      <c r="AS2649">
        <v>0.1</v>
      </c>
      <c r="AV2649">
        <v>133</v>
      </c>
      <c r="AW2649">
        <v>133</v>
      </c>
      <c r="AX2649" t="s">
        <v>130</v>
      </c>
      <c r="AY2649" s="3" t="s">
        <v>1000</v>
      </c>
      <c r="AZ2649">
        <v>1</v>
      </c>
      <c r="BB2649" s="2">
        <v>42144</v>
      </c>
      <c r="BC2649" s="4" t="s">
        <v>369</v>
      </c>
      <c r="BD2649">
        <v>41054531300042</v>
      </c>
      <c r="BF2649" t="s">
        <v>108</v>
      </c>
      <c r="BG2649" t="s">
        <v>1001</v>
      </c>
      <c r="BH2649" t="s">
        <v>1002</v>
      </c>
      <c r="BJ2649" s="2">
        <v>42143</v>
      </c>
      <c r="BK2649">
        <v>3</v>
      </c>
      <c r="BM2649">
        <v>1409</v>
      </c>
      <c r="BO2649" t="s">
        <v>118</v>
      </c>
      <c r="BP2649">
        <v>24</v>
      </c>
      <c r="BR2649">
        <v>27</v>
      </c>
      <c r="BT2649">
        <v>1</v>
      </c>
      <c r="BV2649">
        <v>34255833500051</v>
      </c>
      <c r="BX2649" t="s">
        <v>108</v>
      </c>
      <c r="BY2649">
        <v>1</v>
      </c>
      <c r="CA2649">
        <v>3</v>
      </c>
      <c r="CC2649">
        <v>41054531300042</v>
      </c>
      <c r="CE2649" t="s">
        <v>105</v>
      </c>
      <c r="CG2649">
        <v>3</v>
      </c>
      <c r="CM2649" t="s">
        <v>106</v>
      </c>
      <c r="CN2649" s="2">
        <v>42187</v>
      </c>
      <c r="CO2649">
        <v>0</v>
      </c>
      <c r="CQ2649" t="s">
        <v>105</v>
      </c>
      <c r="CR2649" t="s">
        <v>107</v>
      </c>
      <c r="CS2649">
        <v>41054531300042</v>
      </c>
      <c r="CU2649" t="s">
        <v>108</v>
      </c>
      <c r="CV2649" t="s">
        <v>109</v>
      </c>
      <c r="CW2649" t="s">
        <v>110</v>
      </c>
      <c r="CX2649" t="s">
        <v>111</v>
      </c>
      <c r="CY2649">
        <v>1</v>
      </c>
    </row>
    <row r="2650" spans="1:103" ht="15" hidden="1" customHeight="1" x14ac:dyDescent="0.2">
      <c r="A2650" t="s">
        <v>104</v>
      </c>
      <c r="B2650">
        <v>0</v>
      </c>
      <c r="D2650" t="s">
        <v>105</v>
      </c>
      <c r="K2650">
        <v>1</v>
      </c>
      <c r="M2650">
        <v>10</v>
      </c>
      <c r="N2650" t="s">
        <v>999</v>
      </c>
      <c r="O2650">
        <v>0</v>
      </c>
      <c r="R2650">
        <v>6127985</v>
      </c>
      <c r="S2650" s="2">
        <v>42143</v>
      </c>
      <c r="T2650">
        <v>20</v>
      </c>
      <c r="U2650">
        <v>2</v>
      </c>
      <c r="V2650">
        <v>2</v>
      </c>
      <c r="X2650">
        <v>0</v>
      </c>
      <c r="Y2650">
        <v>0</v>
      </c>
      <c r="Z2650" s="2">
        <v>42143</v>
      </c>
      <c r="AA2650" s="4" t="s">
        <v>1003</v>
      </c>
      <c r="AB2650">
        <v>23</v>
      </c>
      <c r="AC2650">
        <v>23</v>
      </c>
      <c r="AD2650" s="4" t="s">
        <v>1003</v>
      </c>
      <c r="AE2650">
        <v>2</v>
      </c>
      <c r="AF2650">
        <v>2</v>
      </c>
      <c r="AG2650" t="s">
        <v>834</v>
      </c>
      <c r="AH2650">
        <v>5665</v>
      </c>
      <c r="AI2650">
        <v>0.05</v>
      </c>
      <c r="AJ2650">
        <v>0.05</v>
      </c>
      <c r="AM2650">
        <v>454</v>
      </c>
      <c r="AN2650">
        <v>454</v>
      </c>
      <c r="AO2650">
        <v>5665</v>
      </c>
      <c r="AP2650">
        <v>10</v>
      </c>
      <c r="AQ2650">
        <v>10</v>
      </c>
      <c r="AR2650">
        <v>0.05</v>
      </c>
      <c r="AS2650">
        <v>0.05</v>
      </c>
      <c r="AV2650">
        <v>133</v>
      </c>
      <c r="AW2650">
        <v>133</v>
      </c>
      <c r="AX2650" t="s">
        <v>130</v>
      </c>
      <c r="AY2650" s="3" t="s">
        <v>1000</v>
      </c>
      <c r="AZ2650">
        <v>1</v>
      </c>
      <c r="BB2650" s="2">
        <v>42144</v>
      </c>
      <c r="BC2650" s="4" t="s">
        <v>369</v>
      </c>
      <c r="BD2650">
        <v>41054531300042</v>
      </c>
      <c r="BF2650" t="s">
        <v>108</v>
      </c>
      <c r="BG2650" t="s">
        <v>1001</v>
      </c>
      <c r="BH2650" t="s">
        <v>1002</v>
      </c>
      <c r="BJ2650" s="2">
        <v>42143</v>
      </c>
      <c r="BK2650">
        <v>3</v>
      </c>
      <c r="BM2650">
        <v>1409</v>
      </c>
      <c r="BO2650" t="s">
        <v>118</v>
      </c>
      <c r="BP2650">
        <v>24</v>
      </c>
      <c r="BR2650">
        <v>27</v>
      </c>
      <c r="BT2650">
        <v>1</v>
      </c>
      <c r="BV2650">
        <v>34255833500051</v>
      </c>
      <c r="BX2650" t="s">
        <v>108</v>
      </c>
      <c r="BY2650">
        <v>1</v>
      </c>
      <c r="CA2650">
        <v>3</v>
      </c>
      <c r="CC2650">
        <v>41054531300042</v>
      </c>
      <c r="CE2650" t="s">
        <v>105</v>
      </c>
      <c r="CG2650">
        <v>3</v>
      </c>
      <c r="CM2650" t="s">
        <v>106</v>
      </c>
      <c r="CN2650" s="2">
        <v>42187</v>
      </c>
      <c r="CO2650">
        <v>0</v>
      </c>
      <c r="CQ2650" t="s">
        <v>105</v>
      </c>
      <c r="CR2650" t="s">
        <v>107</v>
      </c>
      <c r="CS2650">
        <v>41054531300042</v>
      </c>
      <c r="CU2650" t="s">
        <v>108</v>
      </c>
      <c r="CV2650" t="s">
        <v>109</v>
      </c>
      <c r="CW2650" t="s">
        <v>110</v>
      </c>
      <c r="CX2650" t="s">
        <v>111</v>
      </c>
      <c r="CY2650">
        <v>1</v>
      </c>
    </row>
    <row r="2651" spans="1:103" ht="15" hidden="1" customHeight="1" x14ac:dyDescent="0.2">
      <c r="A2651" t="s">
        <v>104</v>
      </c>
      <c r="B2651">
        <v>0</v>
      </c>
      <c r="D2651" t="s">
        <v>105</v>
      </c>
      <c r="K2651">
        <v>1</v>
      </c>
      <c r="M2651">
        <v>10</v>
      </c>
      <c r="N2651" t="s">
        <v>999</v>
      </c>
      <c r="O2651">
        <v>0</v>
      </c>
      <c r="R2651">
        <v>6127985</v>
      </c>
      <c r="S2651" s="2">
        <v>42143</v>
      </c>
      <c r="T2651">
        <v>20</v>
      </c>
      <c r="U2651">
        <v>1</v>
      </c>
      <c r="V2651">
        <v>1</v>
      </c>
      <c r="X2651">
        <v>0</v>
      </c>
      <c r="Y2651">
        <v>0</v>
      </c>
      <c r="Z2651" s="2">
        <v>42143</v>
      </c>
      <c r="AA2651" s="4" t="s">
        <v>1003</v>
      </c>
      <c r="AB2651">
        <v>23</v>
      </c>
      <c r="AC2651">
        <v>23</v>
      </c>
      <c r="AD2651" s="4" t="s">
        <v>1003</v>
      </c>
      <c r="AE2651">
        <v>2</v>
      </c>
      <c r="AF2651">
        <v>2</v>
      </c>
      <c r="AG2651" t="s">
        <v>835</v>
      </c>
      <c r="AH2651">
        <v>2669</v>
      </c>
      <c r="AI2651">
        <v>0.02</v>
      </c>
      <c r="AJ2651">
        <v>0.02</v>
      </c>
      <c r="AM2651">
        <v>454</v>
      </c>
      <c r="AN2651">
        <v>454</v>
      </c>
      <c r="AO2651">
        <v>2669</v>
      </c>
      <c r="AP2651">
        <v>10</v>
      </c>
      <c r="AQ2651">
        <v>10</v>
      </c>
      <c r="AR2651">
        <v>0.02</v>
      </c>
      <c r="AS2651">
        <v>0.02</v>
      </c>
      <c r="AV2651">
        <v>133</v>
      </c>
      <c r="AW2651">
        <v>133</v>
      </c>
      <c r="AX2651" t="s">
        <v>130</v>
      </c>
      <c r="AY2651" s="3" t="s">
        <v>1000</v>
      </c>
      <c r="AZ2651">
        <v>1</v>
      </c>
      <c r="BB2651" s="2">
        <v>42144</v>
      </c>
      <c r="BC2651" s="4" t="s">
        <v>369</v>
      </c>
      <c r="BD2651">
        <v>41054531300042</v>
      </c>
      <c r="BF2651" t="s">
        <v>108</v>
      </c>
      <c r="BG2651" t="s">
        <v>1001</v>
      </c>
      <c r="BH2651" t="s">
        <v>1002</v>
      </c>
      <c r="BJ2651" s="2">
        <v>42143</v>
      </c>
      <c r="BK2651">
        <v>3</v>
      </c>
      <c r="BM2651">
        <v>1409</v>
      </c>
      <c r="BO2651" t="s">
        <v>118</v>
      </c>
      <c r="BP2651">
        <v>24</v>
      </c>
      <c r="BR2651">
        <v>27</v>
      </c>
      <c r="BT2651">
        <v>1</v>
      </c>
      <c r="BV2651">
        <v>34255833500051</v>
      </c>
      <c r="BX2651" t="s">
        <v>108</v>
      </c>
      <c r="BY2651">
        <v>1</v>
      </c>
      <c r="CA2651">
        <v>3</v>
      </c>
      <c r="CC2651">
        <v>41054531300042</v>
      </c>
      <c r="CE2651" t="s">
        <v>105</v>
      </c>
      <c r="CG2651">
        <v>3</v>
      </c>
      <c r="CM2651" t="s">
        <v>106</v>
      </c>
      <c r="CN2651" s="2">
        <v>42187</v>
      </c>
      <c r="CO2651">
        <v>0</v>
      </c>
      <c r="CQ2651" t="s">
        <v>105</v>
      </c>
      <c r="CR2651" t="s">
        <v>107</v>
      </c>
      <c r="CS2651">
        <v>41054531300042</v>
      </c>
      <c r="CU2651" t="s">
        <v>108</v>
      </c>
      <c r="CV2651" t="s">
        <v>109</v>
      </c>
      <c r="CW2651" t="s">
        <v>110</v>
      </c>
      <c r="CX2651" t="s">
        <v>111</v>
      </c>
      <c r="CY2651">
        <v>1</v>
      </c>
    </row>
    <row r="2652" spans="1:103" ht="15" hidden="1" customHeight="1" x14ac:dyDescent="0.2">
      <c r="A2652" t="s">
        <v>104</v>
      </c>
      <c r="B2652">
        <v>0</v>
      </c>
      <c r="D2652" t="s">
        <v>105</v>
      </c>
      <c r="K2652">
        <v>1</v>
      </c>
      <c r="M2652">
        <v>10</v>
      </c>
      <c r="N2652" t="s">
        <v>999</v>
      </c>
      <c r="O2652">
        <v>0</v>
      </c>
      <c r="R2652">
        <v>6127985</v>
      </c>
      <c r="S2652" s="2">
        <v>42143</v>
      </c>
      <c r="T2652">
        <v>20</v>
      </c>
      <c r="U2652">
        <v>2</v>
      </c>
      <c r="V2652">
        <v>2</v>
      </c>
      <c r="X2652">
        <v>0</v>
      </c>
      <c r="Y2652">
        <v>0</v>
      </c>
      <c r="Z2652" s="2">
        <v>42143</v>
      </c>
      <c r="AA2652" s="4" t="s">
        <v>1003</v>
      </c>
      <c r="AB2652">
        <v>23</v>
      </c>
      <c r="AC2652">
        <v>23</v>
      </c>
      <c r="AD2652" s="4" t="s">
        <v>1003</v>
      </c>
      <c r="AE2652">
        <v>2</v>
      </c>
      <c r="AF2652">
        <v>2</v>
      </c>
      <c r="AG2652" t="s">
        <v>836</v>
      </c>
      <c r="AH2652">
        <v>7057</v>
      </c>
      <c r="AI2652">
        <v>0.05</v>
      </c>
      <c r="AJ2652">
        <v>0.05</v>
      </c>
      <c r="AK2652">
        <v>712</v>
      </c>
      <c r="AL2652">
        <v>712</v>
      </c>
      <c r="AM2652">
        <v>405</v>
      </c>
      <c r="AN2652">
        <v>405</v>
      </c>
      <c r="AO2652">
        <v>7057</v>
      </c>
      <c r="AP2652">
        <v>10</v>
      </c>
      <c r="AQ2652">
        <v>10</v>
      </c>
      <c r="AR2652">
        <v>0.05</v>
      </c>
      <c r="AS2652">
        <v>0.05</v>
      </c>
      <c r="AT2652">
        <v>1168</v>
      </c>
      <c r="AU2652">
        <v>1168</v>
      </c>
      <c r="AV2652">
        <v>133</v>
      </c>
      <c r="AW2652">
        <v>133</v>
      </c>
      <c r="AX2652" t="s">
        <v>130</v>
      </c>
      <c r="AY2652" s="3" t="s">
        <v>1000</v>
      </c>
      <c r="AZ2652">
        <v>1</v>
      </c>
      <c r="BB2652" s="2">
        <v>42144</v>
      </c>
      <c r="BC2652" s="4" t="s">
        <v>369</v>
      </c>
      <c r="BD2652">
        <v>41054531300042</v>
      </c>
      <c r="BF2652" t="s">
        <v>108</v>
      </c>
      <c r="BG2652" t="s">
        <v>1001</v>
      </c>
      <c r="BH2652" t="s">
        <v>1002</v>
      </c>
      <c r="BJ2652" s="2">
        <v>42143</v>
      </c>
      <c r="BK2652">
        <v>3</v>
      </c>
      <c r="BM2652">
        <v>1409</v>
      </c>
      <c r="BO2652" t="s">
        <v>118</v>
      </c>
      <c r="BP2652">
        <v>24</v>
      </c>
      <c r="BR2652">
        <v>27</v>
      </c>
      <c r="BT2652">
        <v>1</v>
      </c>
      <c r="BV2652">
        <v>34255833500051</v>
      </c>
      <c r="BX2652" t="s">
        <v>108</v>
      </c>
      <c r="BY2652">
        <v>1</v>
      </c>
      <c r="CA2652">
        <v>3</v>
      </c>
      <c r="CC2652">
        <v>41054531300042</v>
      </c>
      <c r="CE2652" t="s">
        <v>105</v>
      </c>
      <c r="CG2652">
        <v>3</v>
      </c>
      <c r="CM2652" t="s">
        <v>106</v>
      </c>
      <c r="CN2652" s="2">
        <v>42187</v>
      </c>
      <c r="CO2652">
        <v>0</v>
      </c>
      <c r="CQ2652" t="s">
        <v>105</v>
      </c>
      <c r="CR2652" t="s">
        <v>107</v>
      </c>
      <c r="CS2652">
        <v>41054531300042</v>
      </c>
      <c r="CU2652" t="s">
        <v>108</v>
      </c>
      <c r="CV2652" t="s">
        <v>109</v>
      </c>
      <c r="CW2652" t="s">
        <v>110</v>
      </c>
      <c r="CX2652" t="s">
        <v>111</v>
      </c>
      <c r="CY2652">
        <v>1</v>
      </c>
    </row>
    <row r="2653" spans="1:103" ht="15" hidden="1" customHeight="1" x14ac:dyDescent="0.2">
      <c r="A2653" t="s">
        <v>104</v>
      </c>
      <c r="B2653">
        <v>0</v>
      </c>
      <c r="D2653" t="s">
        <v>105</v>
      </c>
      <c r="K2653">
        <v>1</v>
      </c>
      <c r="M2653">
        <v>10</v>
      </c>
      <c r="N2653" t="s">
        <v>999</v>
      </c>
      <c r="O2653">
        <v>0</v>
      </c>
      <c r="R2653">
        <v>6127985</v>
      </c>
      <c r="S2653" s="2">
        <v>42143</v>
      </c>
      <c r="T2653">
        <v>20</v>
      </c>
      <c r="U2653">
        <v>1</v>
      </c>
      <c r="V2653">
        <v>1</v>
      </c>
      <c r="X2653">
        <v>0</v>
      </c>
      <c r="Y2653">
        <v>0</v>
      </c>
      <c r="Z2653" s="2">
        <v>42143</v>
      </c>
      <c r="AA2653" s="4" t="s">
        <v>1003</v>
      </c>
      <c r="AB2653">
        <v>23</v>
      </c>
      <c r="AC2653">
        <v>23</v>
      </c>
      <c r="AD2653" s="4" t="s">
        <v>1003</v>
      </c>
      <c r="AE2653">
        <v>2</v>
      </c>
      <c r="AF2653">
        <v>2</v>
      </c>
      <c r="AG2653" t="s">
        <v>837</v>
      </c>
      <c r="AH2653">
        <v>1709</v>
      </c>
      <c r="AI2653">
        <v>5.0000000000000001E-3</v>
      </c>
      <c r="AJ2653">
        <v>5.0000000000000001E-3</v>
      </c>
      <c r="AK2653">
        <v>712</v>
      </c>
      <c r="AL2653">
        <v>712</v>
      </c>
      <c r="AM2653">
        <v>405</v>
      </c>
      <c r="AN2653">
        <v>405</v>
      </c>
      <c r="AO2653">
        <v>1709</v>
      </c>
      <c r="AP2653">
        <v>10</v>
      </c>
      <c r="AQ2653">
        <v>10</v>
      </c>
      <c r="AR2653">
        <v>5.0000000000000001E-3</v>
      </c>
      <c r="AS2653">
        <v>5.0000000000000001E-3</v>
      </c>
      <c r="AT2653">
        <v>1168</v>
      </c>
      <c r="AU2653">
        <v>1168</v>
      </c>
      <c r="AV2653">
        <v>133</v>
      </c>
      <c r="AW2653">
        <v>133</v>
      </c>
      <c r="AX2653" t="s">
        <v>130</v>
      </c>
      <c r="AY2653" s="3" t="s">
        <v>1000</v>
      </c>
      <c r="AZ2653">
        <v>1</v>
      </c>
      <c r="BB2653" s="2">
        <v>42144</v>
      </c>
      <c r="BC2653" s="4" t="s">
        <v>369</v>
      </c>
      <c r="BD2653">
        <v>41054531300042</v>
      </c>
      <c r="BF2653" t="s">
        <v>108</v>
      </c>
      <c r="BG2653" t="s">
        <v>1001</v>
      </c>
      <c r="BH2653" t="s">
        <v>1002</v>
      </c>
      <c r="BJ2653" s="2">
        <v>42143</v>
      </c>
      <c r="BK2653">
        <v>3</v>
      </c>
      <c r="BM2653">
        <v>1409</v>
      </c>
      <c r="BO2653" t="s">
        <v>118</v>
      </c>
      <c r="BP2653">
        <v>24</v>
      </c>
      <c r="BR2653">
        <v>27</v>
      </c>
      <c r="BT2653">
        <v>1</v>
      </c>
      <c r="BV2653">
        <v>34255833500051</v>
      </c>
      <c r="BX2653" t="s">
        <v>108</v>
      </c>
      <c r="BY2653">
        <v>1</v>
      </c>
      <c r="CA2653">
        <v>3</v>
      </c>
      <c r="CC2653">
        <v>41054531300042</v>
      </c>
      <c r="CE2653" t="s">
        <v>105</v>
      </c>
      <c r="CG2653">
        <v>3</v>
      </c>
      <c r="CM2653" t="s">
        <v>106</v>
      </c>
      <c r="CN2653" s="2">
        <v>42187</v>
      </c>
      <c r="CO2653">
        <v>0</v>
      </c>
      <c r="CQ2653" t="s">
        <v>105</v>
      </c>
      <c r="CR2653" t="s">
        <v>107</v>
      </c>
      <c r="CS2653">
        <v>41054531300042</v>
      </c>
      <c r="CU2653" t="s">
        <v>108</v>
      </c>
      <c r="CV2653" t="s">
        <v>109</v>
      </c>
      <c r="CW2653" t="s">
        <v>110</v>
      </c>
      <c r="CX2653" t="s">
        <v>111</v>
      </c>
      <c r="CY2653">
        <v>1</v>
      </c>
    </row>
    <row r="2654" spans="1:103" ht="15" hidden="1" customHeight="1" x14ac:dyDescent="0.2">
      <c r="A2654" t="s">
        <v>104</v>
      </c>
      <c r="B2654">
        <v>0</v>
      </c>
      <c r="D2654" t="s">
        <v>105</v>
      </c>
      <c r="K2654">
        <v>1</v>
      </c>
      <c r="M2654">
        <v>10</v>
      </c>
      <c r="N2654" t="s">
        <v>999</v>
      </c>
      <c r="O2654">
        <v>0</v>
      </c>
      <c r="R2654">
        <v>6127985</v>
      </c>
      <c r="S2654" s="2">
        <v>42143</v>
      </c>
      <c r="T2654">
        <v>20</v>
      </c>
      <c r="U2654">
        <v>1</v>
      </c>
      <c r="V2654">
        <v>1</v>
      </c>
      <c r="X2654">
        <v>0</v>
      </c>
      <c r="Y2654">
        <v>0</v>
      </c>
      <c r="Z2654" s="2">
        <v>42143</v>
      </c>
      <c r="AA2654" s="4" t="s">
        <v>1003</v>
      </c>
      <c r="AB2654">
        <v>23</v>
      </c>
      <c r="AC2654">
        <v>23</v>
      </c>
      <c r="AD2654" s="4" t="s">
        <v>1003</v>
      </c>
      <c r="AE2654">
        <v>2</v>
      </c>
      <c r="AF2654">
        <v>2</v>
      </c>
      <c r="AG2654" t="s">
        <v>838</v>
      </c>
      <c r="AH2654">
        <v>5819</v>
      </c>
      <c r="AI2654">
        <v>0.02</v>
      </c>
      <c r="AJ2654">
        <v>0.02</v>
      </c>
      <c r="AM2654">
        <v>454</v>
      </c>
      <c r="AN2654">
        <v>454</v>
      </c>
      <c r="AO2654">
        <v>5819</v>
      </c>
      <c r="AP2654">
        <v>10</v>
      </c>
      <c r="AQ2654">
        <v>10</v>
      </c>
      <c r="AR2654">
        <v>0.02</v>
      </c>
      <c r="AS2654">
        <v>0.02</v>
      </c>
      <c r="AV2654">
        <v>133</v>
      </c>
      <c r="AW2654">
        <v>133</v>
      </c>
      <c r="AX2654" t="s">
        <v>130</v>
      </c>
      <c r="AY2654" s="3" t="s">
        <v>1000</v>
      </c>
      <c r="AZ2654">
        <v>1</v>
      </c>
      <c r="BB2654" s="2">
        <v>42144</v>
      </c>
      <c r="BC2654" s="4" t="s">
        <v>369</v>
      </c>
      <c r="BD2654">
        <v>41054531300042</v>
      </c>
      <c r="BF2654" t="s">
        <v>108</v>
      </c>
      <c r="BG2654" t="s">
        <v>1001</v>
      </c>
      <c r="BH2654" t="s">
        <v>1002</v>
      </c>
      <c r="BJ2654" s="2">
        <v>42143</v>
      </c>
      <c r="BK2654">
        <v>3</v>
      </c>
      <c r="BM2654">
        <v>1409</v>
      </c>
      <c r="BO2654" t="s">
        <v>118</v>
      </c>
      <c r="BP2654">
        <v>24</v>
      </c>
      <c r="BR2654">
        <v>27</v>
      </c>
      <c r="BT2654">
        <v>1</v>
      </c>
      <c r="BV2654">
        <v>34255833500051</v>
      </c>
      <c r="BX2654" t="s">
        <v>108</v>
      </c>
      <c r="BY2654">
        <v>1</v>
      </c>
      <c r="CA2654">
        <v>3</v>
      </c>
      <c r="CC2654">
        <v>41054531300042</v>
      </c>
      <c r="CE2654" t="s">
        <v>105</v>
      </c>
      <c r="CG2654">
        <v>3</v>
      </c>
      <c r="CM2654" t="s">
        <v>106</v>
      </c>
      <c r="CN2654" s="2">
        <v>42187</v>
      </c>
      <c r="CO2654">
        <v>0</v>
      </c>
      <c r="CQ2654" t="s">
        <v>105</v>
      </c>
      <c r="CR2654" t="s">
        <v>107</v>
      </c>
      <c r="CS2654">
        <v>41054531300042</v>
      </c>
      <c r="CU2654" t="s">
        <v>108</v>
      </c>
      <c r="CV2654" t="s">
        <v>109</v>
      </c>
      <c r="CW2654" t="s">
        <v>110</v>
      </c>
      <c r="CX2654" t="s">
        <v>111</v>
      </c>
      <c r="CY2654">
        <v>1</v>
      </c>
    </row>
    <row r="2655" spans="1:103" ht="15" hidden="1" customHeight="1" x14ac:dyDescent="0.2">
      <c r="A2655" t="s">
        <v>104</v>
      </c>
      <c r="B2655">
        <v>0</v>
      </c>
      <c r="D2655" t="s">
        <v>105</v>
      </c>
      <c r="K2655">
        <v>1</v>
      </c>
      <c r="M2655">
        <v>10</v>
      </c>
      <c r="N2655" t="s">
        <v>999</v>
      </c>
      <c r="O2655">
        <v>0</v>
      </c>
      <c r="R2655">
        <v>6127985</v>
      </c>
      <c r="S2655" s="2">
        <v>42143</v>
      </c>
      <c r="T2655">
        <v>20</v>
      </c>
      <c r="U2655">
        <v>1</v>
      </c>
      <c r="V2655">
        <v>1</v>
      </c>
      <c r="X2655">
        <v>0</v>
      </c>
      <c r="Y2655">
        <v>0</v>
      </c>
      <c r="Z2655" s="2">
        <v>42143</v>
      </c>
      <c r="AA2655" s="4" t="s">
        <v>1003</v>
      </c>
      <c r="AB2655">
        <v>23</v>
      </c>
      <c r="AC2655">
        <v>23</v>
      </c>
      <c r="AD2655" s="4" t="s">
        <v>1003</v>
      </c>
      <c r="AE2655">
        <v>2</v>
      </c>
      <c r="AF2655">
        <v>2</v>
      </c>
      <c r="AG2655" t="s">
        <v>839</v>
      </c>
      <c r="AH2655">
        <v>1528</v>
      </c>
      <c r="AI2655">
        <v>0.02</v>
      </c>
      <c r="AJ2655">
        <v>0.02</v>
      </c>
      <c r="AM2655">
        <v>454</v>
      </c>
      <c r="AN2655">
        <v>454</v>
      </c>
      <c r="AO2655">
        <v>1528</v>
      </c>
      <c r="AP2655">
        <v>10</v>
      </c>
      <c r="AQ2655">
        <v>10</v>
      </c>
      <c r="AR2655">
        <v>0.02</v>
      </c>
      <c r="AS2655">
        <v>0.02</v>
      </c>
      <c r="AV2655">
        <v>133</v>
      </c>
      <c r="AW2655">
        <v>133</v>
      </c>
      <c r="AX2655" t="s">
        <v>130</v>
      </c>
      <c r="AY2655" s="3" t="s">
        <v>1000</v>
      </c>
      <c r="AZ2655">
        <v>1</v>
      </c>
      <c r="BB2655" s="2">
        <v>42144</v>
      </c>
      <c r="BC2655" s="4" t="s">
        <v>369</v>
      </c>
      <c r="BD2655">
        <v>41054531300042</v>
      </c>
      <c r="BF2655" t="s">
        <v>108</v>
      </c>
      <c r="BG2655" t="s">
        <v>1001</v>
      </c>
      <c r="BH2655" t="s">
        <v>1002</v>
      </c>
      <c r="BJ2655" s="2">
        <v>42143</v>
      </c>
      <c r="BK2655">
        <v>3</v>
      </c>
      <c r="BM2655">
        <v>1409</v>
      </c>
      <c r="BO2655" t="s">
        <v>118</v>
      </c>
      <c r="BP2655">
        <v>24</v>
      </c>
      <c r="BR2655">
        <v>27</v>
      </c>
      <c r="BT2655">
        <v>1</v>
      </c>
      <c r="BV2655">
        <v>34255833500051</v>
      </c>
      <c r="BX2655" t="s">
        <v>108</v>
      </c>
      <c r="BY2655">
        <v>1</v>
      </c>
      <c r="CA2655">
        <v>3</v>
      </c>
      <c r="CC2655">
        <v>41054531300042</v>
      </c>
      <c r="CE2655" t="s">
        <v>105</v>
      </c>
      <c r="CG2655">
        <v>3</v>
      </c>
      <c r="CM2655" t="s">
        <v>106</v>
      </c>
      <c r="CN2655" s="2">
        <v>42187</v>
      </c>
      <c r="CO2655">
        <v>0</v>
      </c>
      <c r="CQ2655" t="s">
        <v>105</v>
      </c>
      <c r="CR2655" t="s">
        <v>107</v>
      </c>
      <c r="CS2655">
        <v>41054531300042</v>
      </c>
      <c r="CU2655" t="s">
        <v>108</v>
      </c>
      <c r="CV2655" t="s">
        <v>109</v>
      </c>
      <c r="CW2655" t="s">
        <v>110</v>
      </c>
      <c r="CX2655" t="s">
        <v>111</v>
      </c>
      <c r="CY2655">
        <v>1</v>
      </c>
    </row>
    <row r="2656" spans="1:103" ht="15" hidden="1" customHeight="1" x14ac:dyDescent="0.2">
      <c r="A2656" t="s">
        <v>104</v>
      </c>
      <c r="B2656">
        <v>0</v>
      </c>
      <c r="D2656" t="s">
        <v>105</v>
      </c>
      <c r="K2656">
        <v>1</v>
      </c>
      <c r="M2656">
        <v>10</v>
      </c>
      <c r="N2656" t="s">
        <v>999</v>
      </c>
      <c r="O2656">
        <v>0</v>
      </c>
      <c r="R2656">
        <v>6127985</v>
      </c>
      <c r="S2656" s="2">
        <v>42143</v>
      </c>
      <c r="T2656">
        <v>20</v>
      </c>
      <c r="U2656">
        <v>1</v>
      </c>
      <c r="V2656">
        <v>1</v>
      </c>
      <c r="X2656">
        <v>0</v>
      </c>
      <c r="Y2656">
        <v>0</v>
      </c>
      <c r="Z2656" s="2">
        <v>42143</v>
      </c>
      <c r="AA2656" s="4" t="s">
        <v>1003</v>
      </c>
      <c r="AB2656">
        <v>23</v>
      </c>
      <c r="AC2656">
        <v>23</v>
      </c>
      <c r="AD2656" s="4" t="s">
        <v>1003</v>
      </c>
      <c r="AE2656">
        <v>2</v>
      </c>
      <c r="AF2656">
        <v>2</v>
      </c>
      <c r="AG2656" t="s">
        <v>840</v>
      </c>
      <c r="AH2656">
        <v>5531</v>
      </c>
      <c r="AI2656">
        <v>0.02</v>
      </c>
      <c r="AJ2656">
        <v>0.02</v>
      </c>
      <c r="AM2656">
        <v>454</v>
      </c>
      <c r="AN2656">
        <v>454</v>
      </c>
      <c r="AO2656">
        <v>5531</v>
      </c>
      <c r="AP2656">
        <v>10</v>
      </c>
      <c r="AQ2656">
        <v>10</v>
      </c>
      <c r="AR2656">
        <v>0.02</v>
      </c>
      <c r="AS2656">
        <v>0.02</v>
      </c>
      <c r="AV2656">
        <v>133</v>
      </c>
      <c r="AW2656">
        <v>133</v>
      </c>
      <c r="AX2656" t="s">
        <v>130</v>
      </c>
      <c r="AY2656" s="3" t="s">
        <v>1000</v>
      </c>
      <c r="AZ2656">
        <v>1</v>
      </c>
      <c r="BB2656" s="2">
        <v>42144</v>
      </c>
      <c r="BC2656" s="4" t="s">
        <v>369</v>
      </c>
      <c r="BD2656">
        <v>41054531300042</v>
      </c>
      <c r="BF2656" t="s">
        <v>108</v>
      </c>
      <c r="BG2656" t="s">
        <v>1001</v>
      </c>
      <c r="BH2656" t="s">
        <v>1002</v>
      </c>
      <c r="BJ2656" s="2">
        <v>42143</v>
      </c>
      <c r="BK2656">
        <v>3</v>
      </c>
      <c r="BM2656">
        <v>1409</v>
      </c>
      <c r="BO2656" t="s">
        <v>118</v>
      </c>
      <c r="BP2656">
        <v>24</v>
      </c>
      <c r="BR2656">
        <v>27</v>
      </c>
      <c r="BT2656">
        <v>1</v>
      </c>
      <c r="BV2656">
        <v>34255833500051</v>
      </c>
      <c r="BX2656" t="s">
        <v>108</v>
      </c>
      <c r="BY2656">
        <v>1</v>
      </c>
      <c r="CA2656">
        <v>3</v>
      </c>
      <c r="CC2656">
        <v>41054531300042</v>
      </c>
      <c r="CE2656" t="s">
        <v>105</v>
      </c>
      <c r="CG2656">
        <v>3</v>
      </c>
      <c r="CM2656" t="s">
        <v>106</v>
      </c>
      <c r="CN2656" s="2">
        <v>42187</v>
      </c>
      <c r="CO2656">
        <v>0</v>
      </c>
      <c r="CQ2656" t="s">
        <v>105</v>
      </c>
      <c r="CR2656" t="s">
        <v>107</v>
      </c>
      <c r="CS2656">
        <v>41054531300042</v>
      </c>
      <c r="CU2656" t="s">
        <v>108</v>
      </c>
      <c r="CV2656" t="s">
        <v>109</v>
      </c>
      <c r="CW2656" t="s">
        <v>110</v>
      </c>
      <c r="CX2656" t="s">
        <v>111</v>
      </c>
      <c r="CY2656">
        <v>1</v>
      </c>
    </row>
    <row r="2657" spans="1:103" ht="15" hidden="1" customHeight="1" x14ac:dyDescent="0.2">
      <c r="A2657" t="s">
        <v>104</v>
      </c>
      <c r="B2657">
        <v>0</v>
      </c>
      <c r="D2657" t="s">
        <v>105</v>
      </c>
      <c r="K2657">
        <v>1</v>
      </c>
      <c r="M2657">
        <v>10</v>
      </c>
      <c r="N2657" t="s">
        <v>999</v>
      </c>
      <c r="O2657">
        <v>0</v>
      </c>
      <c r="R2657">
        <v>6127985</v>
      </c>
      <c r="S2657" s="2">
        <v>42143</v>
      </c>
      <c r="T2657">
        <v>20</v>
      </c>
      <c r="U2657">
        <v>1</v>
      </c>
      <c r="V2657">
        <v>1</v>
      </c>
      <c r="X2657">
        <v>0</v>
      </c>
      <c r="Y2657">
        <v>0</v>
      </c>
      <c r="Z2657" s="2">
        <v>42143</v>
      </c>
      <c r="AA2657" s="4" t="s">
        <v>1003</v>
      </c>
      <c r="AB2657">
        <v>23</v>
      </c>
      <c r="AC2657">
        <v>23</v>
      </c>
      <c r="AD2657" s="4" t="s">
        <v>1003</v>
      </c>
      <c r="AE2657">
        <v>2</v>
      </c>
      <c r="AF2657">
        <v>2</v>
      </c>
      <c r="AG2657" t="s">
        <v>841</v>
      </c>
      <c r="AH2657">
        <v>5532</v>
      </c>
      <c r="AI2657">
        <v>0.02</v>
      </c>
      <c r="AJ2657">
        <v>0.02</v>
      </c>
      <c r="AM2657">
        <v>454</v>
      </c>
      <c r="AN2657">
        <v>454</v>
      </c>
      <c r="AO2657">
        <v>5532</v>
      </c>
      <c r="AP2657">
        <v>10</v>
      </c>
      <c r="AQ2657">
        <v>10</v>
      </c>
      <c r="AR2657">
        <v>0.02</v>
      </c>
      <c r="AS2657">
        <v>0.02</v>
      </c>
      <c r="AV2657">
        <v>133</v>
      </c>
      <c r="AW2657">
        <v>133</v>
      </c>
      <c r="AX2657" t="s">
        <v>130</v>
      </c>
      <c r="AY2657" s="3" t="s">
        <v>1000</v>
      </c>
      <c r="AZ2657">
        <v>1</v>
      </c>
      <c r="BB2657" s="2">
        <v>42144</v>
      </c>
      <c r="BC2657" s="4" t="s">
        <v>369</v>
      </c>
      <c r="BD2657">
        <v>41054531300042</v>
      </c>
      <c r="BF2657" t="s">
        <v>108</v>
      </c>
      <c r="BG2657" t="s">
        <v>1001</v>
      </c>
      <c r="BH2657" t="s">
        <v>1002</v>
      </c>
      <c r="BJ2657" s="2">
        <v>42143</v>
      </c>
      <c r="BK2657">
        <v>3</v>
      </c>
      <c r="BM2657">
        <v>1409</v>
      </c>
      <c r="BO2657" t="s">
        <v>118</v>
      </c>
      <c r="BP2657">
        <v>24</v>
      </c>
      <c r="BR2657">
        <v>27</v>
      </c>
      <c r="BT2657">
        <v>1</v>
      </c>
      <c r="BV2657">
        <v>34255833500051</v>
      </c>
      <c r="BX2657" t="s">
        <v>108</v>
      </c>
      <c r="BY2657">
        <v>1</v>
      </c>
      <c r="CA2657">
        <v>3</v>
      </c>
      <c r="CC2657">
        <v>41054531300042</v>
      </c>
      <c r="CE2657" t="s">
        <v>105</v>
      </c>
      <c r="CG2657">
        <v>3</v>
      </c>
      <c r="CM2657" t="s">
        <v>106</v>
      </c>
      <c r="CN2657" s="2">
        <v>42187</v>
      </c>
      <c r="CO2657">
        <v>0</v>
      </c>
      <c r="CQ2657" t="s">
        <v>105</v>
      </c>
      <c r="CR2657" t="s">
        <v>107</v>
      </c>
      <c r="CS2657">
        <v>41054531300042</v>
      </c>
      <c r="CU2657" t="s">
        <v>108</v>
      </c>
      <c r="CV2657" t="s">
        <v>109</v>
      </c>
      <c r="CW2657" t="s">
        <v>110</v>
      </c>
      <c r="CX2657" t="s">
        <v>111</v>
      </c>
      <c r="CY2657">
        <v>1</v>
      </c>
    </row>
    <row r="2658" spans="1:103" ht="15" hidden="1" customHeight="1" x14ac:dyDescent="0.2">
      <c r="A2658" t="s">
        <v>104</v>
      </c>
      <c r="B2658">
        <v>0</v>
      </c>
      <c r="D2658" t="s">
        <v>105</v>
      </c>
      <c r="K2658">
        <v>1</v>
      </c>
      <c r="M2658">
        <v>10</v>
      </c>
      <c r="N2658" t="s">
        <v>999</v>
      </c>
      <c r="O2658">
        <v>0</v>
      </c>
      <c r="R2658">
        <v>6127985</v>
      </c>
      <c r="S2658" s="2">
        <v>42143</v>
      </c>
      <c r="T2658">
        <v>20</v>
      </c>
      <c r="U2658">
        <v>1</v>
      </c>
      <c r="V2658">
        <v>1</v>
      </c>
      <c r="X2658">
        <v>0</v>
      </c>
      <c r="Y2658">
        <v>0</v>
      </c>
      <c r="Z2658" s="2">
        <v>42143</v>
      </c>
      <c r="AA2658" s="4" t="s">
        <v>1003</v>
      </c>
      <c r="AB2658">
        <v>3</v>
      </c>
      <c r="AC2658">
        <v>3</v>
      </c>
      <c r="AD2658" s="4" t="s">
        <v>1003</v>
      </c>
      <c r="AE2658">
        <v>2</v>
      </c>
      <c r="AF2658">
        <v>2</v>
      </c>
      <c r="AG2658" t="s">
        <v>307</v>
      </c>
      <c r="AH2658">
        <v>1382</v>
      </c>
      <c r="AI2658">
        <v>2</v>
      </c>
      <c r="AJ2658">
        <v>2</v>
      </c>
      <c r="AM2658">
        <v>422</v>
      </c>
      <c r="AN2658">
        <v>422</v>
      </c>
      <c r="AO2658">
        <v>1382</v>
      </c>
      <c r="AP2658">
        <v>10</v>
      </c>
      <c r="AQ2658">
        <v>10</v>
      </c>
      <c r="AR2658">
        <v>2</v>
      </c>
      <c r="AS2658">
        <v>2</v>
      </c>
      <c r="AV2658">
        <v>335</v>
      </c>
      <c r="AW2658">
        <v>335</v>
      </c>
      <c r="AX2658" t="s">
        <v>308</v>
      </c>
      <c r="AY2658" s="3" t="s">
        <v>1000</v>
      </c>
      <c r="AZ2658">
        <v>1</v>
      </c>
      <c r="BB2658" s="2">
        <v>42144</v>
      </c>
      <c r="BC2658" s="4" t="s">
        <v>369</v>
      </c>
      <c r="BD2658">
        <v>41054531300042</v>
      </c>
      <c r="BF2658" t="s">
        <v>108</v>
      </c>
      <c r="BG2658" t="s">
        <v>1001</v>
      </c>
      <c r="BH2658" t="s">
        <v>1002</v>
      </c>
      <c r="BJ2658" s="2">
        <v>42143</v>
      </c>
      <c r="BK2658">
        <v>3</v>
      </c>
      <c r="BM2658">
        <v>1409</v>
      </c>
      <c r="BO2658" t="s">
        <v>118</v>
      </c>
      <c r="BP2658">
        <v>24</v>
      </c>
      <c r="BR2658">
        <v>27</v>
      </c>
      <c r="BT2658">
        <v>1</v>
      </c>
      <c r="BV2658">
        <v>34255833500051</v>
      </c>
      <c r="BX2658" t="s">
        <v>108</v>
      </c>
      <c r="BY2658">
        <v>1</v>
      </c>
      <c r="CA2658">
        <v>3</v>
      </c>
      <c r="CC2658">
        <v>41054531300042</v>
      </c>
      <c r="CE2658" t="s">
        <v>105</v>
      </c>
      <c r="CG2658">
        <v>3</v>
      </c>
      <c r="CM2658" t="s">
        <v>106</v>
      </c>
      <c r="CN2658" s="2">
        <v>42187</v>
      </c>
      <c r="CO2658">
        <v>0</v>
      </c>
      <c r="CQ2658" t="s">
        <v>105</v>
      </c>
      <c r="CR2658" t="s">
        <v>107</v>
      </c>
      <c r="CS2658">
        <v>41054531300042</v>
      </c>
      <c r="CU2658" t="s">
        <v>108</v>
      </c>
      <c r="CV2658" t="s">
        <v>109</v>
      </c>
      <c r="CW2658" t="s">
        <v>110</v>
      </c>
      <c r="CX2658" t="s">
        <v>111</v>
      </c>
      <c r="CY2658">
        <v>1</v>
      </c>
    </row>
    <row r="2659" spans="1:103" ht="15" hidden="1" customHeight="1" x14ac:dyDescent="0.2">
      <c r="A2659" t="s">
        <v>104</v>
      </c>
      <c r="B2659">
        <v>0</v>
      </c>
      <c r="D2659" t="s">
        <v>105</v>
      </c>
      <c r="K2659">
        <v>1</v>
      </c>
      <c r="M2659">
        <v>10</v>
      </c>
      <c r="N2659" t="s">
        <v>999</v>
      </c>
      <c r="O2659">
        <v>0</v>
      </c>
      <c r="R2659">
        <v>6127985</v>
      </c>
      <c r="S2659" s="2">
        <v>42143</v>
      </c>
      <c r="T2659">
        <v>20</v>
      </c>
      <c r="U2659">
        <v>1</v>
      </c>
      <c r="V2659">
        <v>1</v>
      </c>
      <c r="X2659">
        <v>0</v>
      </c>
      <c r="Y2659">
        <v>0</v>
      </c>
      <c r="Z2659" s="2">
        <v>42143</v>
      </c>
      <c r="AA2659" s="4" t="s">
        <v>1003</v>
      </c>
      <c r="AB2659">
        <v>3</v>
      </c>
      <c r="AC2659">
        <v>3</v>
      </c>
      <c r="AD2659" s="4" t="s">
        <v>1003</v>
      </c>
      <c r="AE2659">
        <v>2</v>
      </c>
      <c r="AF2659">
        <v>2</v>
      </c>
      <c r="AG2659" t="s">
        <v>309</v>
      </c>
      <c r="AH2659">
        <v>1367</v>
      </c>
      <c r="AI2659">
        <v>0.1</v>
      </c>
      <c r="AJ2659">
        <v>0.1</v>
      </c>
      <c r="AM2659">
        <v>306</v>
      </c>
      <c r="AN2659">
        <v>306</v>
      </c>
      <c r="AO2659">
        <v>1367</v>
      </c>
      <c r="AP2659">
        <v>1</v>
      </c>
      <c r="AQ2659">
        <v>1</v>
      </c>
      <c r="AR2659">
        <v>5.5</v>
      </c>
      <c r="AS2659">
        <v>5.5</v>
      </c>
      <c r="AV2659">
        <v>316</v>
      </c>
      <c r="AW2659">
        <v>316</v>
      </c>
      <c r="AX2659" t="s">
        <v>310</v>
      </c>
      <c r="AY2659" s="3" t="s">
        <v>1000</v>
      </c>
      <c r="AZ2659">
        <v>1</v>
      </c>
      <c r="BB2659" s="2">
        <v>42144</v>
      </c>
      <c r="BC2659" s="4" t="s">
        <v>369</v>
      </c>
      <c r="BD2659">
        <v>41054531300042</v>
      </c>
      <c r="BF2659" t="s">
        <v>108</v>
      </c>
      <c r="BG2659" t="s">
        <v>1001</v>
      </c>
      <c r="BH2659" t="s">
        <v>1002</v>
      </c>
      <c r="BJ2659" s="2">
        <v>42143</v>
      </c>
      <c r="BK2659">
        <v>3</v>
      </c>
      <c r="BM2659">
        <v>1409</v>
      </c>
      <c r="BO2659" t="s">
        <v>118</v>
      </c>
      <c r="BP2659">
        <v>24</v>
      </c>
      <c r="BR2659">
        <v>27</v>
      </c>
      <c r="BT2659">
        <v>1</v>
      </c>
      <c r="BV2659">
        <v>34255833500051</v>
      </c>
      <c r="BX2659" t="s">
        <v>108</v>
      </c>
      <c r="BY2659">
        <v>1</v>
      </c>
      <c r="CA2659">
        <v>3</v>
      </c>
      <c r="CC2659">
        <v>41054531300042</v>
      </c>
      <c r="CE2659" t="s">
        <v>105</v>
      </c>
      <c r="CG2659">
        <v>3</v>
      </c>
      <c r="CM2659" t="s">
        <v>106</v>
      </c>
      <c r="CN2659" s="2">
        <v>42187</v>
      </c>
      <c r="CO2659">
        <v>0</v>
      </c>
      <c r="CQ2659" t="s">
        <v>105</v>
      </c>
      <c r="CR2659" t="s">
        <v>107</v>
      </c>
      <c r="CS2659">
        <v>41054531300042</v>
      </c>
      <c r="CU2659" t="s">
        <v>108</v>
      </c>
      <c r="CV2659" t="s">
        <v>109</v>
      </c>
      <c r="CW2659" t="s">
        <v>110</v>
      </c>
      <c r="CX2659" t="s">
        <v>111</v>
      </c>
      <c r="CY2659">
        <v>1</v>
      </c>
    </row>
    <row r="2660" spans="1:103" ht="15" hidden="1" customHeight="1" x14ac:dyDescent="0.2">
      <c r="A2660" t="s">
        <v>104</v>
      </c>
      <c r="B2660">
        <v>0</v>
      </c>
      <c r="D2660" t="s">
        <v>105</v>
      </c>
      <c r="K2660">
        <v>1</v>
      </c>
      <c r="M2660">
        <v>10</v>
      </c>
      <c r="N2660" t="s">
        <v>999</v>
      </c>
      <c r="O2660">
        <v>0</v>
      </c>
      <c r="R2660">
        <v>6127985</v>
      </c>
      <c r="S2660" s="2">
        <v>42143</v>
      </c>
      <c r="T2660">
        <v>20</v>
      </c>
      <c r="U2660">
        <v>1</v>
      </c>
      <c r="V2660">
        <v>1</v>
      </c>
      <c r="X2660">
        <v>0</v>
      </c>
      <c r="Y2660">
        <v>0</v>
      </c>
      <c r="Z2660" s="2">
        <v>42143</v>
      </c>
      <c r="AA2660" s="4" t="s">
        <v>1003</v>
      </c>
      <c r="AB2660">
        <v>23</v>
      </c>
      <c r="AC2660">
        <v>23</v>
      </c>
      <c r="AD2660" s="4" t="s">
        <v>1003</v>
      </c>
      <c r="AE2660">
        <v>2</v>
      </c>
      <c r="AF2660">
        <v>2</v>
      </c>
      <c r="AG2660" t="s">
        <v>842</v>
      </c>
      <c r="AH2660">
        <v>1949</v>
      </c>
      <c r="AI2660">
        <v>5.0000000000000001E-3</v>
      </c>
      <c r="AJ2660">
        <v>5.0000000000000001E-3</v>
      </c>
      <c r="AK2660">
        <v>712</v>
      </c>
      <c r="AL2660">
        <v>712</v>
      </c>
      <c r="AM2660">
        <v>405</v>
      </c>
      <c r="AN2660">
        <v>405</v>
      </c>
      <c r="AO2660">
        <v>1949</v>
      </c>
      <c r="AP2660">
        <v>10</v>
      </c>
      <c r="AQ2660">
        <v>10</v>
      </c>
      <c r="AR2660">
        <v>5.0000000000000001E-3</v>
      </c>
      <c r="AS2660">
        <v>5.0000000000000001E-3</v>
      </c>
      <c r="AT2660">
        <v>1168</v>
      </c>
      <c r="AU2660">
        <v>1168</v>
      </c>
      <c r="AV2660">
        <v>133</v>
      </c>
      <c r="AW2660">
        <v>133</v>
      </c>
      <c r="AX2660" t="s">
        <v>130</v>
      </c>
      <c r="AY2660" s="3" t="s">
        <v>1000</v>
      </c>
      <c r="AZ2660">
        <v>1</v>
      </c>
      <c r="BB2660" s="2">
        <v>42144</v>
      </c>
      <c r="BC2660" s="4" t="s">
        <v>369</v>
      </c>
      <c r="BD2660">
        <v>41054531300042</v>
      </c>
      <c r="BF2660" t="s">
        <v>108</v>
      </c>
      <c r="BG2660" t="s">
        <v>1001</v>
      </c>
      <c r="BH2660" t="s">
        <v>1002</v>
      </c>
      <c r="BJ2660" s="2">
        <v>42143</v>
      </c>
      <c r="BK2660">
        <v>3</v>
      </c>
      <c r="BM2660">
        <v>1409</v>
      </c>
      <c r="BO2660" t="s">
        <v>118</v>
      </c>
      <c r="BP2660">
        <v>24</v>
      </c>
      <c r="BR2660">
        <v>27</v>
      </c>
      <c r="BT2660">
        <v>1</v>
      </c>
      <c r="BV2660">
        <v>34255833500051</v>
      </c>
      <c r="BX2660" t="s">
        <v>108</v>
      </c>
      <c r="BY2660">
        <v>1</v>
      </c>
      <c r="CA2660">
        <v>3</v>
      </c>
      <c r="CC2660">
        <v>41054531300042</v>
      </c>
      <c r="CE2660" t="s">
        <v>105</v>
      </c>
      <c r="CG2660">
        <v>3</v>
      </c>
      <c r="CM2660" t="s">
        <v>106</v>
      </c>
      <c r="CN2660" s="2">
        <v>42187</v>
      </c>
      <c r="CO2660">
        <v>0</v>
      </c>
      <c r="CQ2660" t="s">
        <v>105</v>
      </c>
      <c r="CR2660" t="s">
        <v>107</v>
      </c>
      <c r="CS2660">
        <v>41054531300042</v>
      </c>
      <c r="CU2660" t="s">
        <v>108</v>
      </c>
      <c r="CV2660" t="s">
        <v>109</v>
      </c>
      <c r="CW2660" t="s">
        <v>110</v>
      </c>
      <c r="CX2660" t="s">
        <v>111</v>
      </c>
      <c r="CY2660">
        <v>1</v>
      </c>
    </row>
    <row r="2661" spans="1:103" ht="15" hidden="1" customHeight="1" x14ac:dyDescent="0.2">
      <c r="A2661" t="s">
        <v>104</v>
      </c>
      <c r="B2661">
        <v>0</v>
      </c>
      <c r="D2661" t="s">
        <v>105</v>
      </c>
      <c r="K2661">
        <v>1</v>
      </c>
      <c r="M2661">
        <v>10</v>
      </c>
      <c r="N2661" t="s">
        <v>999</v>
      </c>
      <c r="O2661">
        <v>0</v>
      </c>
      <c r="R2661">
        <v>6127985</v>
      </c>
      <c r="S2661" s="2">
        <v>42143</v>
      </c>
      <c r="T2661">
        <v>20</v>
      </c>
      <c r="U2661">
        <v>1</v>
      </c>
      <c r="V2661">
        <v>1</v>
      </c>
      <c r="X2661">
        <v>0</v>
      </c>
      <c r="Y2661">
        <v>0</v>
      </c>
      <c r="Z2661" s="2">
        <v>42143</v>
      </c>
      <c r="AA2661" s="4" t="s">
        <v>1003</v>
      </c>
      <c r="AB2661">
        <v>23</v>
      </c>
      <c r="AC2661">
        <v>23</v>
      </c>
      <c r="AD2661" s="4" t="s">
        <v>1003</v>
      </c>
      <c r="AE2661">
        <v>2</v>
      </c>
      <c r="AF2661">
        <v>2</v>
      </c>
      <c r="AG2661" t="s">
        <v>843</v>
      </c>
      <c r="AH2661">
        <v>1253</v>
      </c>
      <c r="AI2661">
        <v>0.02</v>
      </c>
      <c r="AJ2661">
        <v>0.02</v>
      </c>
      <c r="AM2661">
        <v>454</v>
      </c>
      <c r="AN2661">
        <v>454</v>
      </c>
      <c r="AO2661">
        <v>1253</v>
      </c>
      <c r="AP2661">
        <v>10</v>
      </c>
      <c r="AQ2661">
        <v>10</v>
      </c>
      <c r="AR2661">
        <v>0.02</v>
      </c>
      <c r="AS2661">
        <v>0.02</v>
      </c>
      <c r="AV2661">
        <v>133</v>
      </c>
      <c r="AW2661">
        <v>133</v>
      </c>
      <c r="AX2661" t="s">
        <v>130</v>
      </c>
      <c r="AY2661" s="3" t="s">
        <v>1000</v>
      </c>
      <c r="AZ2661">
        <v>1</v>
      </c>
      <c r="BB2661" s="2">
        <v>42144</v>
      </c>
      <c r="BC2661" s="4" t="s">
        <v>369</v>
      </c>
      <c r="BD2661">
        <v>41054531300042</v>
      </c>
      <c r="BF2661" t="s">
        <v>108</v>
      </c>
      <c r="BG2661" t="s">
        <v>1001</v>
      </c>
      <c r="BH2661" t="s">
        <v>1002</v>
      </c>
      <c r="BJ2661" s="2">
        <v>42143</v>
      </c>
      <c r="BK2661">
        <v>3</v>
      </c>
      <c r="BM2661">
        <v>1409</v>
      </c>
      <c r="BO2661" t="s">
        <v>118</v>
      </c>
      <c r="BP2661">
        <v>24</v>
      </c>
      <c r="BR2661">
        <v>27</v>
      </c>
      <c r="BT2661">
        <v>1</v>
      </c>
      <c r="BV2661">
        <v>34255833500051</v>
      </c>
      <c r="BX2661" t="s">
        <v>108</v>
      </c>
      <c r="BY2661">
        <v>1</v>
      </c>
      <c r="CA2661">
        <v>3</v>
      </c>
      <c r="CC2661">
        <v>41054531300042</v>
      </c>
      <c r="CE2661" t="s">
        <v>105</v>
      </c>
      <c r="CG2661">
        <v>3</v>
      </c>
      <c r="CM2661" t="s">
        <v>106</v>
      </c>
      <c r="CN2661" s="2">
        <v>42187</v>
      </c>
      <c r="CO2661">
        <v>0</v>
      </c>
      <c r="CQ2661" t="s">
        <v>105</v>
      </c>
      <c r="CR2661" t="s">
        <v>107</v>
      </c>
      <c r="CS2661">
        <v>41054531300042</v>
      </c>
      <c r="CU2661" t="s">
        <v>108</v>
      </c>
      <c r="CV2661" t="s">
        <v>109</v>
      </c>
      <c r="CW2661" t="s">
        <v>110</v>
      </c>
      <c r="CX2661" t="s">
        <v>111</v>
      </c>
      <c r="CY2661">
        <v>1</v>
      </c>
    </row>
    <row r="2662" spans="1:103" ht="15" hidden="1" customHeight="1" x14ac:dyDescent="0.2">
      <c r="A2662" t="s">
        <v>104</v>
      </c>
      <c r="B2662">
        <v>0</v>
      </c>
      <c r="D2662" t="s">
        <v>105</v>
      </c>
      <c r="K2662">
        <v>1</v>
      </c>
      <c r="M2662">
        <v>10</v>
      </c>
      <c r="N2662" t="s">
        <v>999</v>
      </c>
      <c r="O2662">
        <v>0</v>
      </c>
      <c r="R2662">
        <v>6127985</v>
      </c>
      <c r="S2662" s="2">
        <v>42143</v>
      </c>
      <c r="T2662">
        <v>20</v>
      </c>
      <c r="U2662">
        <v>1</v>
      </c>
      <c r="V2662">
        <v>1</v>
      </c>
      <c r="X2662">
        <v>0</v>
      </c>
      <c r="Y2662">
        <v>0</v>
      </c>
      <c r="Z2662" s="2">
        <v>42143</v>
      </c>
      <c r="AA2662" s="4" t="s">
        <v>1003</v>
      </c>
      <c r="AB2662">
        <v>23</v>
      </c>
      <c r="AC2662">
        <v>23</v>
      </c>
      <c r="AD2662" s="4" t="s">
        <v>1003</v>
      </c>
      <c r="AE2662">
        <v>2</v>
      </c>
      <c r="AF2662">
        <v>2</v>
      </c>
      <c r="AG2662" t="s">
        <v>844</v>
      </c>
      <c r="AH2662">
        <v>1664</v>
      </c>
      <c r="AI2662">
        <v>5.0000000000000001E-3</v>
      </c>
      <c r="AJ2662">
        <v>5.0000000000000001E-3</v>
      </c>
      <c r="AK2662">
        <v>712</v>
      </c>
      <c r="AL2662">
        <v>712</v>
      </c>
      <c r="AM2662">
        <v>405</v>
      </c>
      <c r="AN2662">
        <v>405</v>
      </c>
      <c r="AO2662">
        <v>1664</v>
      </c>
      <c r="AP2662">
        <v>10</v>
      </c>
      <c r="AQ2662">
        <v>10</v>
      </c>
      <c r="AR2662">
        <v>5.0000000000000001E-3</v>
      </c>
      <c r="AS2662">
        <v>5.0000000000000001E-3</v>
      </c>
      <c r="AT2662">
        <v>1168</v>
      </c>
      <c r="AU2662">
        <v>1168</v>
      </c>
      <c r="AV2662">
        <v>133</v>
      </c>
      <c r="AW2662">
        <v>133</v>
      </c>
      <c r="AX2662" t="s">
        <v>130</v>
      </c>
      <c r="AY2662" s="3" t="s">
        <v>1000</v>
      </c>
      <c r="AZ2662">
        <v>1</v>
      </c>
      <c r="BB2662" s="2">
        <v>42144</v>
      </c>
      <c r="BC2662" s="4" t="s">
        <v>369</v>
      </c>
      <c r="BD2662">
        <v>41054531300042</v>
      </c>
      <c r="BF2662" t="s">
        <v>108</v>
      </c>
      <c r="BG2662" t="s">
        <v>1001</v>
      </c>
      <c r="BH2662" t="s">
        <v>1002</v>
      </c>
      <c r="BJ2662" s="2">
        <v>42143</v>
      </c>
      <c r="BK2662">
        <v>3</v>
      </c>
      <c r="BM2662">
        <v>1409</v>
      </c>
      <c r="BO2662" t="s">
        <v>118</v>
      </c>
      <c r="BP2662">
        <v>24</v>
      </c>
      <c r="BR2662">
        <v>27</v>
      </c>
      <c r="BT2662">
        <v>1</v>
      </c>
      <c r="BV2662">
        <v>34255833500051</v>
      </c>
      <c r="BX2662" t="s">
        <v>108</v>
      </c>
      <c r="BY2662">
        <v>1</v>
      </c>
      <c r="CA2662">
        <v>3</v>
      </c>
      <c r="CC2662">
        <v>41054531300042</v>
      </c>
      <c r="CE2662" t="s">
        <v>105</v>
      </c>
      <c r="CG2662">
        <v>3</v>
      </c>
      <c r="CM2662" t="s">
        <v>106</v>
      </c>
      <c r="CN2662" s="2">
        <v>42187</v>
      </c>
      <c r="CO2662">
        <v>0</v>
      </c>
      <c r="CQ2662" t="s">
        <v>105</v>
      </c>
      <c r="CR2662" t="s">
        <v>107</v>
      </c>
      <c r="CS2662">
        <v>41054531300042</v>
      </c>
      <c r="CU2662" t="s">
        <v>108</v>
      </c>
      <c r="CV2662" t="s">
        <v>109</v>
      </c>
      <c r="CW2662" t="s">
        <v>110</v>
      </c>
      <c r="CX2662" t="s">
        <v>111</v>
      </c>
      <c r="CY2662">
        <v>1</v>
      </c>
    </row>
    <row r="2663" spans="1:103" ht="15" hidden="1" customHeight="1" x14ac:dyDescent="0.2">
      <c r="A2663" t="s">
        <v>104</v>
      </c>
      <c r="B2663">
        <v>0</v>
      </c>
      <c r="D2663" t="s">
        <v>105</v>
      </c>
      <c r="K2663">
        <v>1</v>
      </c>
      <c r="M2663">
        <v>10</v>
      </c>
      <c r="N2663" t="s">
        <v>999</v>
      </c>
      <c r="O2663">
        <v>0</v>
      </c>
      <c r="R2663">
        <v>6127985</v>
      </c>
      <c r="S2663" s="2">
        <v>42143</v>
      </c>
      <c r="T2663">
        <v>20</v>
      </c>
      <c r="U2663">
        <v>1</v>
      </c>
      <c r="V2663">
        <v>1</v>
      </c>
      <c r="X2663">
        <v>0</v>
      </c>
      <c r="Y2663">
        <v>0</v>
      </c>
      <c r="Z2663" s="2">
        <v>42143</v>
      </c>
      <c r="AA2663" s="4" t="s">
        <v>1003</v>
      </c>
      <c r="AB2663">
        <v>23</v>
      </c>
      <c r="AC2663">
        <v>23</v>
      </c>
      <c r="AD2663" s="4" t="s">
        <v>1003</v>
      </c>
      <c r="AE2663">
        <v>2</v>
      </c>
      <c r="AF2663">
        <v>2</v>
      </c>
      <c r="AG2663" t="s">
        <v>845</v>
      </c>
      <c r="AH2663">
        <v>1889</v>
      </c>
      <c r="AI2663">
        <v>0.02</v>
      </c>
      <c r="AJ2663">
        <v>0.02</v>
      </c>
      <c r="AM2663">
        <v>454</v>
      </c>
      <c r="AN2663">
        <v>454</v>
      </c>
      <c r="AO2663">
        <v>1889</v>
      </c>
      <c r="AP2663">
        <v>10</v>
      </c>
      <c r="AQ2663">
        <v>10</v>
      </c>
      <c r="AR2663">
        <v>0.02</v>
      </c>
      <c r="AS2663">
        <v>0.02</v>
      </c>
      <c r="AV2663">
        <v>133</v>
      </c>
      <c r="AW2663">
        <v>133</v>
      </c>
      <c r="AX2663" t="s">
        <v>130</v>
      </c>
      <c r="AY2663" s="3" t="s">
        <v>1000</v>
      </c>
      <c r="AZ2663">
        <v>1</v>
      </c>
      <c r="BB2663" s="2">
        <v>42144</v>
      </c>
      <c r="BC2663" s="4" t="s">
        <v>369</v>
      </c>
      <c r="BD2663">
        <v>41054531300042</v>
      </c>
      <c r="BF2663" t="s">
        <v>108</v>
      </c>
      <c r="BG2663" t="s">
        <v>1001</v>
      </c>
      <c r="BH2663" t="s">
        <v>1002</v>
      </c>
      <c r="BJ2663" s="2">
        <v>42143</v>
      </c>
      <c r="BK2663">
        <v>3</v>
      </c>
      <c r="BM2663">
        <v>1409</v>
      </c>
      <c r="BO2663" t="s">
        <v>118</v>
      </c>
      <c r="BP2663">
        <v>24</v>
      </c>
      <c r="BR2663">
        <v>27</v>
      </c>
      <c r="BT2663">
        <v>1</v>
      </c>
      <c r="BV2663">
        <v>34255833500051</v>
      </c>
      <c r="BX2663" t="s">
        <v>108</v>
      </c>
      <c r="BY2663">
        <v>1</v>
      </c>
      <c r="CA2663">
        <v>3</v>
      </c>
      <c r="CC2663">
        <v>41054531300042</v>
      </c>
      <c r="CE2663" t="s">
        <v>105</v>
      </c>
      <c r="CG2663">
        <v>3</v>
      </c>
      <c r="CM2663" t="s">
        <v>106</v>
      </c>
      <c r="CN2663" s="2">
        <v>42187</v>
      </c>
      <c r="CO2663">
        <v>0</v>
      </c>
      <c r="CQ2663" t="s">
        <v>105</v>
      </c>
      <c r="CR2663" t="s">
        <v>107</v>
      </c>
      <c r="CS2663">
        <v>41054531300042</v>
      </c>
      <c r="CU2663" t="s">
        <v>108</v>
      </c>
      <c r="CV2663" t="s">
        <v>109</v>
      </c>
      <c r="CW2663" t="s">
        <v>110</v>
      </c>
      <c r="CX2663" t="s">
        <v>111</v>
      </c>
      <c r="CY2663">
        <v>1</v>
      </c>
    </row>
    <row r="2664" spans="1:103" ht="15" hidden="1" customHeight="1" x14ac:dyDescent="0.2">
      <c r="A2664" t="s">
        <v>104</v>
      </c>
      <c r="B2664">
        <v>0</v>
      </c>
      <c r="D2664" t="s">
        <v>105</v>
      </c>
      <c r="K2664">
        <v>1</v>
      </c>
      <c r="M2664">
        <v>10</v>
      </c>
      <c r="N2664" t="s">
        <v>999</v>
      </c>
      <c r="O2664">
        <v>0</v>
      </c>
      <c r="R2664">
        <v>6127985</v>
      </c>
      <c r="S2664" s="2">
        <v>42143</v>
      </c>
      <c r="T2664">
        <v>20</v>
      </c>
      <c r="U2664">
        <v>1</v>
      </c>
      <c r="V2664">
        <v>1</v>
      </c>
      <c r="X2664">
        <v>0</v>
      </c>
      <c r="Y2664">
        <v>0</v>
      </c>
      <c r="Z2664" s="2">
        <v>42143</v>
      </c>
      <c r="AA2664" s="4" t="s">
        <v>1003</v>
      </c>
      <c r="AB2664">
        <v>23</v>
      </c>
      <c r="AC2664">
        <v>23</v>
      </c>
      <c r="AD2664" s="4" t="s">
        <v>1003</v>
      </c>
      <c r="AE2664">
        <v>2</v>
      </c>
      <c r="AF2664">
        <v>2</v>
      </c>
      <c r="AG2664" t="s">
        <v>846</v>
      </c>
      <c r="AH2664">
        <v>1710</v>
      </c>
      <c r="AI2664">
        <v>0.02</v>
      </c>
      <c r="AJ2664">
        <v>0.02</v>
      </c>
      <c r="AM2664">
        <v>454</v>
      </c>
      <c r="AN2664">
        <v>454</v>
      </c>
      <c r="AO2664">
        <v>1710</v>
      </c>
      <c r="AP2664">
        <v>10</v>
      </c>
      <c r="AQ2664">
        <v>10</v>
      </c>
      <c r="AR2664">
        <v>0.02</v>
      </c>
      <c r="AS2664">
        <v>0.02</v>
      </c>
      <c r="AV2664">
        <v>133</v>
      </c>
      <c r="AW2664">
        <v>133</v>
      </c>
      <c r="AX2664" t="s">
        <v>130</v>
      </c>
      <c r="AY2664" s="3" t="s">
        <v>1000</v>
      </c>
      <c r="AZ2664">
        <v>1</v>
      </c>
      <c r="BB2664" s="2">
        <v>42144</v>
      </c>
      <c r="BC2664" s="4" t="s">
        <v>369</v>
      </c>
      <c r="BD2664">
        <v>41054531300042</v>
      </c>
      <c r="BF2664" t="s">
        <v>108</v>
      </c>
      <c r="BG2664" t="s">
        <v>1001</v>
      </c>
      <c r="BH2664" t="s">
        <v>1002</v>
      </c>
      <c r="BJ2664" s="2">
        <v>42143</v>
      </c>
      <c r="BK2664">
        <v>3</v>
      </c>
      <c r="BM2664">
        <v>1409</v>
      </c>
      <c r="BO2664" t="s">
        <v>118</v>
      </c>
      <c r="BP2664">
        <v>24</v>
      </c>
      <c r="BR2664">
        <v>27</v>
      </c>
      <c r="BT2664">
        <v>1</v>
      </c>
      <c r="BV2664">
        <v>34255833500051</v>
      </c>
      <c r="BX2664" t="s">
        <v>108</v>
      </c>
      <c r="BY2664">
        <v>1</v>
      </c>
      <c r="CA2664">
        <v>3</v>
      </c>
      <c r="CC2664">
        <v>41054531300042</v>
      </c>
      <c r="CE2664" t="s">
        <v>105</v>
      </c>
      <c r="CG2664">
        <v>3</v>
      </c>
      <c r="CM2664" t="s">
        <v>106</v>
      </c>
      <c r="CN2664" s="2">
        <v>42187</v>
      </c>
      <c r="CO2664">
        <v>0</v>
      </c>
      <c r="CQ2664" t="s">
        <v>105</v>
      </c>
      <c r="CR2664" t="s">
        <v>107</v>
      </c>
      <c r="CS2664">
        <v>41054531300042</v>
      </c>
      <c r="CU2664" t="s">
        <v>108</v>
      </c>
      <c r="CV2664" t="s">
        <v>109</v>
      </c>
      <c r="CW2664" t="s">
        <v>110</v>
      </c>
      <c r="CX2664" t="s">
        <v>111</v>
      </c>
      <c r="CY2664">
        <v>1</v>
      </c>
    </row>
    <row r="2665" spans="1:103" ht="15" hidden="1" customHeight="1" x14ac:dyDescent="0.2">
      <c r="A2665" t="s">
        <v>104</v>
      </c>
      <c r="B2665">
        <v>0</v>
      </c>
      <c r="D2665" t="s">
        <v>105</v>
      </c>
      <c r="K2665">
        <v>1</v>
      </c>
      <c r="M2665">
        <v>10</v>
      </c>
      <c r="N2665" t="s">
        <v>999</v>
      </c>
      <c r="O2665">
        <v>0</v>
      </c>
      <c r="R2665">
        <v>6127985</v>
      </c>
      <c r="S2665" s="2">
        <v>42143</v>
      </c>
      <c r="T2665">
        <v>20</v>
      </c>
      <c r="U2665">
        <v>1</v>
      </c>
      <c r="V2665">
        <v>1</v>
      </c>
      <c r="X2665">
        <v>0</v>
      </c>
      <c r="Y2665">
        <v>0</v>
      </c>
      <c r="Z2665" s="2">
        <v>42143</v>
      </c>
      <c r="AA2665" s="4" t="s">
        <v>1003</v>
      </c>
      <c r="AB2665">
        <v>23</v>
      </c>
      <c r="AC2665">
        <v>23</v>
      </c>
      <c r="AD2665" s="4" t="s">
        <v>1003</v>
      </c>
      <c r="AE2665">
        <v>2</v>
      </c>
      <c r="AF2665">
        <v>2</v>
      </c>
      <c r="AG2665" t="s">
        <v>847</v>
      </c>
      <c r="AH2665">
        <v>1711</v>
      </c>
      <c r="AI2665">
        <v>0.02</v>
      </c>
      <c r="AJ2665">
        <v>0.02</v>
      </c>
      <c r="AM2665">
        <v>454</v>
      </c>
      <c r="AN2665">
        <v>454</v>
      </c>
      <c r="AO2665">
        <v>1711</v>
      </c>
      <c r="AP2665">
        <v>10</v>
      </c>
      <c r="AQ2665">
        <v>10</v>
      </c>
      <c r="AR2665">
        <v>0.02</v>
      </c>
      <c r="AS2665">
        <v>0.02</v>
      </c>
      <c r="AV2665">
        <v>133</v>
      </c>
      <c r="AW2665">
        <v>133</v>
      </c>
      <c r="AX2665" t="s">
        <v>130</v>
      </c>
      <c r="AY2665" s="3" t="s">
        <v>1000</v>
      </c>
      <c r="AZ2665">
        <v>1</v>
      </c>
      <c r="BB2665" s="2">
        <v>42144</v>
      </c>
      <c r="BC2665" s="4" t="s">
        <v>369</v>
      </c>
      <c r="BD2665">
        <v>41054531300042</v>
      </c>
      <c r="BF2665" t="s">
        <v>108</v>
      </c>
      <c r="BG2665" t="s">
        <v>1001</v>
      </c>
      <c r="BH2665" t="s">
        <v>1002</v>
      </c>
      <c r="BJ2665" s="2">
        <v>42143</v>
      </c>
      <c r="BK2665">
        <v>3</v>
      </c>
      <c r="BM2665">
        <v>1409</v>
      </c>
      <c r="BO2665" t="s">
        <v>118</v>
      </c>
      <c r="BP2665">
        <v>24</v>
      </c>
      <c r="BR2665">
        <v>27</v>
      </c>
      <c r="BT2665">
        <v>1</v>
      </c>
      <c r="BV2665">
        <v>34255833500051</v>
      </c>
      <c r="BX2665" t="s">
        <v>108</v>
      </c>
      <c r="BY2665">
        <v>1</v>
      </c>
      <c r="CA2665">
        <v>3</v>
      </c>
      <c r="CC2665">
        <v>41054531300042</v>
      </c>
      <c r="CE2665" t="s">
        <v>105</v>
      </c>
      <c r="CG2665">
        <v>3</v>
      </c>
      <c r="CM2665" t="s">
        <v>106</v>
      </c>
      <c r="CN2665" s="2">
        <v>42187</v>
      </c>
      <c r="CO2665">
        <v>0</v>
      </c>
      <c r="CQ2665" t="s">
        <v>105</v>
      </c>
      <c r="CR2665" t="s">
        <v>107</v>
      </c>
      <c r="CS2665">
        <v>41054531300042</v>
      </c>
      <c r="CU2665" t="s">
        <v>108</v>
      </c>
      <c r="CV2665" t="s">
        <v>109</v>
      </c>
      <c r="CW2665" t="s">
        <v>110</v>
      </c>
      <c r="CX2665" t="s">
        <v>111</v>
      </c>
      <c r="CY2665">
        <v>1</v>
      </c>
    </row>
    <row r="2666" spans="1:103" ht="15" hidden="1" customHeight="1" x14ac:dyDescent="0.2">
      <c r="A2666" t="s">
        <v>104</v>
      </c>
      <c r="B2666">
        <v>0</v>
      </c>
      <c r="D2666" t="s">
        <v>105</v>
      </c>
      <c r="K2666">
        <v>1</v>
      </c>
      <c r="M2666">
        <v>10</v>
      </c>
      <c r="N2666" t="s">
        <v>999</v>
      </c>
      <c r="O2666">
        <v>0</v>
      </c>
      <c r="R2666">
        <v>6127985</v>
      </c>
      <c r="S2666" s="2">
        <v>42143</v>
      </c>
      <c r="T2666">
        <v>20</v>
      </c>
      <c r="U2666">
        <v>1</v>
      </c>
      <c r="V2666">
        <v>1</v>
      </c>
      <c r="X2666">
        <v>0</v>
      </c>
      <c r="Y2666">
        <v>0</v>
      </c>
      <c r="Z2666" s="2">
        <v>42143</v>
      </c>
      <c r="AA2666" s="4" t="s">
        <v>1003</v>
      </c>
      <c r="AB2666">
        <v>23</v>
      </c>
      <c r="AC2666">
        <v>23</v>
      </c>
      <c r="AD2666" s="4" t="s">
        <v>1003</v>
      </c>
      <c r="AE2666">
        <v>2</v>
      </c>
      <c r="AF2666">
        <v>2</v>
      </c>
      <c r="AG2666" t="s">
        <v>848</v>
      </c>
      <c r="AH2666">
        <v>1254</v>
      </c>
      <c r="AI2666">
        <v>0.02</v>
      </c>
      <c r="AJ2666">
        <v>0.02</v>
      </c>
      <c r="AM2666">
        <v>454</v>
      </c>
      <c r="AN2666">
        <v>454</v>
      </c>
      <c r="AO2666">
        <v>1254</v>
      </c>
      <c r="AP2666">
        <v>10</v>
      </c>
      <c r="AQ2666">
        <v>10</v>
      </c>
      <c r="AR2666">
        <v>0.02</v>
      </c>
      <c r="AS2666">
        <v>0.02</v>
      </c>
      <c r="AV2666">
        <v>133</v>
      </c>
      <c r="AW2666">
        <v>133</v>
      </c>
      <c r="AX2666" t="s">
        <v>130</v>
      </c>
      <c r="AY2666" s="3" t="s">
        <v>1000</v>
      </c>
      <c r="AZ2666">
        <v>1</v>
      </c>
      <c r="BB2666" s="2">
        <v>42144</v>
      </c>
      <c r="BC2666" s="4" t="s">
        <v>369</v>
      </c>
      <c r="BD2666">
        <v>41054531300042</v>
      </c>
      <c r="BF2666" t="s">
        <v>108</v>
      </c>
      <c r="BG2666" t="s">
        <v>1001</v>
      </c>
      <c r="BH2666" t="s">
        <v>1002</v>
      </c>
      <c r="BJ2666" s="2">
        <v>42143</v>
      </c>
      <c r="BK2666">
        <v>3</v>
      </c>
      <c r="BM2666">
        <v>1409</v>
      </c>
      <c r="BO2666" t="s">
        <v>118</v>
      </c>
      <c r="BP2666">
        <v>24</v>
      </c>
      <c r="BR2666">
        <v>27</v>
      </c>
      <c r="BT2666">
        <v>1</v>
      </c>
      <c r="BV2666">
        <v>34255833500051</v>
      </c>
      <c r="BX2666" t="s">
        <v>108</v>
      </c>
      <c r="BY2666">
        <v>1</v>
      </c>
      <c r="CA2666">
        <v>3</v>
      </c>
      <c r="CC2666">
        <v>41054531300042</v>
      </c>
      <c r="CE2666" t="s">
        <v>105</v>
      </c>
      <c r="CG2666">
        <v>3</v>
      </c>
      <c r="CM2666" t="s">
        <v>106</v>
      </c>
      <c r="CN2666" s="2">
        <v>42187</v>
      </c>
      <c r="CO2666">
        <v>0</v>
      </c>
      <c r="CQ2666" t="s">
        <v>105</v>
      </c>
      <c r="CR2666" t="s">
        <v>107</v>
      </c>
      <c r="CS2666">
        <v>41054531300042</v>
      </c>
      <c r="CU2666" t="s">
        <v>108</v>
      </c>
      <c r="CV2666" t="s">
        <v>109</v>
      </c>
      <c r="CW2666" t="s">
        <v>110</v>
      </c>
      <c r="CX2666" t="s">
        <v>111</v>
      </c>
      <c r="CY2666">
        <v>1</v>
      </c>
    </row>
    <row r="2667" spans="1:103" ht="15" hidden="1" customHeight="1" x14ac:dyDescent="0.2">
      <c r="A2667" t="s">
        <v>104</v>
      </c>
      <c r="B2667">
        <v>0</v>
      </c>
      <c r="D2667" t="s">
        <v>105</v>
      </c>
      <c r="K2667">
        <v>1</v>
      </c>
      <c r="M2667">
        <v>10</v>
      </c>
      <c r="N2667" t="s">
        <v>999</v>
      </c>
      <c r="O2667">
        <v>0</v>
      </c>
      <c r="R2667">
        <v>6127985</v>
      </c>
      <c r="S2667" s="2">
        <v>42143</v>
      </c>
      <c r="T2667">
        <v>20</v>
      </c>
      <c r="U2667">
        <v>1</v>
      </c>
      <c r="V2667">
        <v>1</v>
      </c>
      <c r="X2667">
        <v>0</v>
      </c>
      <c r="Y2667">
        <v>0</v>
      </c>
      <c r="Z2667" s="2">
        <v>42143</v>
      </c>
      <c r="AA2667" s="4" t="s">
        <v>1003</v>
      </c>
      <c r="AB2667">
        <v>23</v>
      </c>
      <c r="AC2667">
        <v>23</v>
      </c>
      <c r="AD2667" s="4" t="s">
        <v>1003</v>
      </c>
      <c r="AE2667">
        <v>2</v>
      </c>
      <c r="AF2667">
        <v>2</v>
      </c>
      <c r="AG2667" t="s">
        <v>849</v>
      </c>
      <c r="AH2667">
        <v>1712</v>
      </c>
      <c r="AI2667">
        <v>0.01</v>
      </c>
      <c r="AJ2667">
        <v>0.01</v>
      </c>
      <c r="AK2667">
        <v>712</v>
      </c>
      <c r="AL2667">
        <v>712</v>
      </c>
      <c r="AM2667">
        <v>405</v>
      </c>
      <c r="AN2667">
        <v>405</v>
      </c>
      <c r="AO2667">
        <v>1712</v>
      </c>
      <c r="AP2667">
        <v>10</v>
      </c>
      <c r="AQ2667">
        <v>10</v>
      </c>
      <c r="AR2667">
        <v>0.01</v>
      </c>
      <c r="AS2667">
        <v>0.01</v>
      </c>
      <c r="AT2667">
        <v>1168</v>
      </c>
      <c r="AU2667">
        <v>1168</v>
      </c>
      <c r="AV2667">
        <v>133</v>
      </c>
      <c r="AW2667">
        <v>133</v>
      </c>
      <c r="AX2667" t="s">
        <v>130</v>
      </c>
      <c r="AY2667" s="3" t="s">
        <v>1000</v>
      </c>
      <c r="AZ2667">
        <v>1</v>
      </c>
      <c r="BB2667" s="2">
        <v>42144</v>
      </c>
      <c r="BC2667" s="4" t="s">
        <v>369</v>
      </c>
      <c r="BD2667">
        <v>41054531300042</v>
      </c>
      <c r="BF2667" t="s">
        <v>108</v>
      </c>
      <c r="BG2667" t="s">
        <v>1001</v>
      </c>
      <c r="BH2667" t="s">
        <v>1002</v>
      </c>
      <c r="BJ2667" s="2">
        <v>42143</v>
      </c>
      <c r="BK2667">
        <v>3</v>
      </c>
      <c r="BM2667">
        <v>1409</v>
      </c>
      <c r="BO2667" t="s">
        <v>118</v>
      </c>
      <c r="BP2667">
        <v>24</v>
      </c>
      <c r="BR2667">
        <v>27</v>
      </c>
      <c r="BT2667">
        <v>1</v>
      </c>
      <c r="BV2667">
        <v>34255833500051</v>
      </c>
      <c r="BX2667" t="s">
        <v>108</v>
      </c>
      <c r="BY2667">
        <v>1</v>
      </c>
      <c r="CA2667">
        <v>3</v>
      </c>
      <c r="CC2667">
        <v>41054531300042</v>
      </c>
      <c r="CE2667" t="s">
        <v>105</v>
      </c>
      <c r="CG2667">
        <v>3</v>
      </c>
      <c r="CM2667" t="s">
        <v>106</v>
      </c>
      <c r="CN2667" s="2">
        <v>42187</v>
      </c>
      <c r="CO2667">
        <v>0</v>
      </c>
      <c r="CQ2667" t="s">
        <v>105</v>
      </c>
      <c r="CR2667" t="s">
        <v>107</v>
      </c>
      <c r="CS2667">
        <v>41054531300042</v>
      </c>
      <c r="CU2667" t="s">
        <v>108</v>
      </c>
      <c r="CV2667" t="s">
        <v>109</v>
      </c>
      <c r="CW2667" t="s">
        <v>110</v>
      </c>
      <c r="CX2667" t="s">
        <v>111</v>
      </c>
      <c r="CY2667">
        <v>1</v>
      </c>
    </row>
    <row r="2668" spans="1:103" ht="15" hidden="1" customHeight="1" x14ac:dyDescent="0.2">
      <c r="A2668" t="s">
        <v>104</v>
      </c>
      <c r="B2668">
        <v>0</v>
      </c>
      <c r="D2668" t="s">
        <v>105</v>
      </c>
      <c r="K2668">
        <v>1</v>
      </c>
      <c r="M2668">
        <v>10</v>
      </c>
      <c r="N2668" t="s">
        <v>999</v>
      </c>
      <c r="O2668">
        <v>0</v>
      </c>
      <c r="R2668">
        <v>6127985</v>
      </c>
      <c r="S2668" s="2">
        <v>42143</v>
      </c>
      <c r="T2668">
        <v>20</v>
      </c>
      <c r="U2668">
        <v>1</v>
      </c>
      <c r="V2668">
        <v>1</v>
      </c>
      <c r="X2668">
        <v>0</v>
      </c>
      <c r="Y2668">
        <v>0</v>
      </c>
      <c r="Z2668" s="2">
        <v>42143</v>
      </c>
      <c r="AA2668" s="4" t="s">
        <v>1003</v>
      </c>
      <c r="AB2668">
        <v>23</v>
      </c>
      <c r="AC2668">
        <v>23</v>
      </c>
      <c r="AD2668" s="4" t="s">
        <v>1003</v>
      </c>
      <c r="AE2668">
        <v>2</v>
      </c>
      <c r="AF2668">
        <v>2</v>
      </c>
      <c r="AG2668" t="s">
        <v>850</v>
      </c>
      <c r="AH2668">
        <v>6398</v>
      </c>
      <c r="AI2668">
        <v>0.02</v>
      </c>
      <c r="AJ2668">
        <v>0.02</v>
      </c>
      <c r="AM2668">
        <v>454</v>
      </c>
      <c r="AN2668">
        <v>454</v>
      </c>
      <c r="AO2668">
        <v>6398</v>
      </c>
      <c r="AP2668">
        <v>10</v>
      </c>
      <c r="AQ2668">
        <v>10</v>
      </c>
      <c r="AR2668">
        <v>0.02</v>
      </c>
      <c r="AS2668">
        <v>0.02</v>
      </c>
      <c r="AV2668">
        <v>133</v>
      </c>
      <c r="AW2668">
        <v>133</v>
      </c>
      <c r="AX2668" t="s">
        <v>130</v>
      </c>
      <c r="AY2668" s="3" t="s">
        <v>1000</v>
      </c>
      <c r="AZ2668">
        <v>1</v>
      </c>
      <c r="BB2668" s="2">
        <v>42144</v>
      </c>
      <c r="BC2668" s="4" t="s">
        <v>369</v>
      </c>
      <c r="BD2668">
        <v>41054531300042</v>
      </c>
      <c r="BF2668" t="s">
        <v>108</v>
      </c>
      <c r="BG2668" t="s">
        <v>1001</v>
      </c>
      <c r="BH2668" t="s">
        <v>1002</v>
      </c>
      <c r="BJ2668" s="2">
        <v>42143</v>
      </c>
      <c r="BK2668">
        <v>3</v>
      </c>
      <c r="BM2668">
        <v>1409</v>
      </c>
      <c r="BO2668" t="s">
        <v>118</v>
      </c>
      <c r="BP2668">
        <v>24</v>
      </c>
      <c r="BR2668">
        <v>27</v>
      </c>
      <c r="BT2668">
        <v>1</v>
      </c>
      <c r="BV2668">
        <v>34255833500051</v>
      </c>
      <c r="BX2668" t="s">
        <v>108</v>
      </c>
      <c r="BY2668">
        <v>1</v>
      </c>
      <c r="CA2668">
        <v>3</v>
      </c>
      <c r="CC2668">
        <v>41054531300042</v>
      </c>
      <c r="CE2668" t="s">
        <v>105</v>
      </c>
      <c r="CG2668">
        <v>3</v>
      </c>
      <c r="CM2668" t="s">
        <v>106</v>
      </c>
      <c r="CN2668" s="2">
        <v>42187</v>
      </c>
      <c r="CO2668">
        <v>0</v>
      </c>
      <c r="CQ2668" t="s">
        <v>105</v>
      </c>
      <c r="CR2668" t="s">
        <v>107</v>
      </c>
      <c r="CS2668">
        <v>41054531300042</v>
      </c>
      <c r="CU2668" t="s">
        <v>108</v>
      </c>
      <c r="CV2668" t="s">
        <v>109</v>
      </c>
      <c r="CW2668" t="s">
        <v>110</v>
      </c>
      <c r="CX2668" t="s">
        <v>111</v>
      </c>
      <c r="CY2668">
        <v>1</v>
      </c>
    </row>
    <row r="2669" spans="1:103" ht="15" hidden="1" customHeight="1" x14ac:dyDescent="0.2">
      <c r="A2669" t="s">
        <v>104</v>
      </c>
      <c r="B2669">
        <v>0</v>
      </c>
      <c r="D2669" t="s">
        <v>105</v>
      </c>
      <c r="K2669">
        <v>1</v>
      </c>
      <c r="M2669">
        <v>10</v>
      </c>
      <c r="N2669" t="s">
        <v>999</v>
      </c>
      <c r="O2669">
        <v>0</v>
      </c>
      <c r="R2669">
        <v>6127985</v>
      </c>
      <c r="S2669" s="2">
        <v>42143</v>
      </c>
      <c r="T2669">
        <v>20</v>
      </c>
      <c r="U2669">
        <v>1</v>
      </c>
      <c r="V2669">
        <v>1</v>
      </c>
      <c r="X2669">
        <v>0</v>
      </c>
      <c r="Y2669">
        <v>0</v>
      </c>
      <c r="Z2669" s="2">
        <v>42143</v>
      </c>
      <c r="AA2669" s="4" t="s">
        <v>1003</v>
      </c>
      <c r="AB2669">
        <v>23</v>
      </c>
      <c r="AC2669">
        <v>23</v>
      </c>
      <c r="AD2669" s="4" t="s">
        <v>1003</v>
      </c>
      <c r="AE2669">
        <v>2</v>
      </c>
      <c r="AF2669">
        <v>2</v>
      </c>
      <c r="AG2669" t="s">
        <v>851</v>
      </c>
      <c r="AH2669">
        <v>1532</v>
      </c>
      <c r="AI2669">
        <v>5.0000000000000001E-3</v>
      </c>
      <c r="AJ2669">
        <v>5.0000000000000001E-3</v>
      </c>
      <c r="AK2669">
        <v>712</v>
      </c>
      <c r="AL2669">
        <v>712</v>
      </c>
      <c r="AM2669">
        <v>405</v>
      </c>
      <c r="AN2669">
        <v>405</v>
      </c>
      <c r="AO2669">
        <v>1532</v>
      </c>
      <c r="AP2669">
        <v>10</v>
      </c>
      <c r="AQ2669">
        <v>10</v>
      </c>
      <c r="AR2669">
        <v>5.0000000000000001E-3</v>
      </c>
      <c r="AS2669">
        <v>5.0000000000000001E-3</v>
      </c>
      <c r="AT2669">
        <v>1168</v>
      </c>
      <c r="AU2669">
        <v>1168</v>
      </c>
      <c r="AV2669">
        <v>133</v>
      </c>
      <c r="AW2669">
        <v>133</v>
      </c>
      <c r="AX2669" t="s">
        <v>130</v>
      </c>
      <c r="AY2669" s="3" t="s">
        <v>1000</v>
      </c>
      <c r="AZ2669">
        <v>1</v>
      </c>
      <c r="BB2669" s="2">
        <v>42144</v>
      </c>
      <c r="BC2669" s="4" t="s">
        <v>369</v>
      </c>
      <c r="BD2669">
        <v>41054531300042</v>
      </c>
      <c r="BF2669" t="s">
        <v>108</v>
      </c>
      <c r="BG2669" t="s">
        <v>1001</v>
      </c>
      <c r="BH2669" t="s">
        <v>1002</v>
      </c>
      <c r="BJ2669" s="2">
        <v>42143</v>
      </c>
      <c r="BK2669">
        <v>3</v>
      </c>
      <c r="BM2669">
        <v>1409</v>
      </c>
      <c r="BO2669" t="s">
        <v>118</v>
      </c>
      <c r="BP2669">
        <v>24</v>
      </c>
      <c r="BR2669">
        <v>27</v>
      </c>
      <c r="BT2669">
        <v>1</v>
      </c>
      <c r="BV2669">
        <v>34255833500051</v>
      </c>
      <c r="BX2669" t="s">
        <v>108</v>
      </c>
      <c r="BY2669">
        <v>1</v>
      </c>
      <c r="CA2669">
        <v>3</v>
      </c>
      <c r="CC2669">
        <v>41054531300042</v>
      </c>
      <c r="CE2669" t="s">
        <v>105</v>
      </c>
      <c r="CG2669">
        <v>3</v>
      </c>
      <c r="CM2669" t="s">
        <v>106</v>
      </c>
      <c r="CN2669" s="2">
        <v>42187</v>
      </c>
      <c r="CO2669">
        <v>0</v>
      </c>
      <c r="CQ2669" t="s">
        <v>105</v>
      </c>
      <c r="CR2669" t="s">
        <v>107</v>
      </c>
      <c r="CS2669">
        <v>41054531300042</v>
      </c>
      <c r="CU2669" t="s">
        <v>108</v>
      </c>
      <c r="CV2669" t="s">
        <v>109</v>
      </c>
      <c r="CW2669" t="s">
        <v>110</v>
      </c>
      <c r="CX2669" t="s">
        <v>111</v>
      </c>
      <c r="CY2669">
        <v>1</v>
      </c>
    </row>
    <row r="2670" spans="1:103" ht="15" hidden="1" customHeight="1" x14ac:dyDescent="0.2">
      <c r="A2670" t="s">
        <v>104</v>
      </c>
      <c r="B2670">
        <v>0</v>
      </c>
      <c r="D2670" t="s">
        <v>105</v>
      </c>
      <c r="K2670">
        <v>1</v>
      </c>
      <c r="M2670">
        <v>10</v>
      </c>
      <c r="N2670" t="s">
        <v>999</v>
      </c>
      <c r="O2670">
        <v>0</v>
      </c>
      <c r="R2670">
        <v>6127985</v>
      </c>
      <c r="S2670" s="2">
        <v>42143</v>
      </c>
      <c r="T2670">
        <v>20</v>
      </c>
      <c r="U2670">
        <v>1</v>
      </c>
      <c r="V2670">
        <v>1</v>
      </c>
      <c r="X2670">
        <v>0</v>
      </c>
      <c r="Y2670">
        <v>0</v>
      </c>
      <c r="Z2670" s="2">
        <v>42143</v>
      </c>
      <c r="AA2670" s="4" t="s">
        <v>1003</v>
      </c>
      <c r="AB2670">
        <v>23</v>
      </c>
      <c r="AC2670">
        <v>23</v>
      </c>
      <c r="AD2670" s="4" t="s">
        <v>1003</v>
      </c>
      <c r="AE2670">
        <v>2</v>
      </c>
      <c r="AF2670">
        <v>2</v>
      </c>
      <c r="AG2670" t="s">
        <v>852</v>
      </c>
      <c r="AH2670">
        <v>6964</v>
      </c>
      <c r="AI2670">
        <v>0.02</v>
      </c>
      <c r="AJ2670">
        <v>0.02</v>
      </c>
      <c r="AM2670">
        <v>454</v>
      </c>
      <c r="AN2670">
        <v>454</v>
      </c>
      <c r="AO2670">
        <v>6964</v>
      </c>
      <c r="AP2670">
        <v>10</v>
      </c>
      <c r="AQ2670">
        <v>10</v>
      </c>
      <c r="AR2670">
        <v>0.02</v>
      </c>
      <c r="AS2670">
        <v>0.02</v>
      </c>
      <c r="AV2670">
        <v>133</v>
      </c>
      <c r="AW2670">
        <v>133</v>
      </c>
      <c r="AX2670" t="s">
        <v>130</v>
      </c>
      <c r="AY2670" s="3" t="s">
        <v>1000</v>
      </c>
      <c r="AZ2670">
        <v>1</v>
      </c>
      <c r="BB2670" s="2">
        <v>42144</v>
      </c>
      <c r="BC2670" s="4" t="s">
        <v>369</v>
      </c>
      <c r="BD2670">
        <v>41054531300042</v>
      </c>
      <c r="BF2670" t="s">
        <v>108</v>
      </c>
      <c r="BG2670" t="s">
        <v>1001</v>
      </c>
      <c r="BH2670" t="s">
        <v>1002</v>
      </c>
      <c r="BJ2670" s="2">
        <v>42143</v>
      </c>
      <c r="BK2670">
        <v>3</v>
      </c>
      <c r="BM2670">
        <v>1409</v>
      </c>
      <c r="BO2670" t="s">
        <v>118</v>
      </c>
      <c r="BP2670">
        <v>24</v>
      </c>
      <c r="BR2670">
        <v>27</v>
      </c>
      <c r="BT2670">
        <v>1</v>
      </c>
      <c r="BV2670">
        <v>34255833500051</v>
      </c>
      <c r="BX2670" t="s">
        <v>108</v>
      </c>
      <c r="BY2670">
        <v>1</v>
      </c>
      <c r="CA2670">
        <v>3</v>
      </c>
      <c r="CC2670">
        <v>41054531300042</v>
      </c>
      <c r="CE2670" t="s">
        <v>105</v>
      </c>
      <c r="CG2670">
        <v>3</v>
      </c>
      <c r="CM2670" t="s">
        <v>106</v>
      </c>
      <c r="CN2670" s="2">
        <v>42187</v>
      </c>
      <c r="CO2670">
        <v>0</v>
      </c>
      <c r="CQ2670" t="s">
        <v>105</v>
      </c>
      <c r="CR2670" t="s">
        <v>107</v>
      </c>
      <c r="CS2670">
        <v>41054531300042</v>
      </c>
      <c r="CU2670" t="s">
        <v>108</v>
      </c>
      <c r="CV2670" t="s">
        <v>109</v>
      </c>
      <c r="CW2670" t="s">
        <v>110</v>
      </c>
      <c r="CX2670" t="s">
        <v>111</v>
      </c>
      <c r="CY2670">
        <v>1</v>
      </c>
    </row>
    <row r="2671" spans="1:103" ht="15" hidden="1" customHeight="1" x14ac:dyDescent="0.2">
      <c r="A2671" t="s">
        <v>104</v>
      </c>
      <c r="B2671">
        <v>0</v>
      </c>
      <c r="D2671" t="s">
        <v>105</v>
      </c>
      <c r="K2671">
        <v>1</v>
      </c>
      <c r="M2671">
        <v>10</v>
      </c>
      <c r="N2671" t="s">
        <v>999</v>
      </c>
      <c r="O2671">
        <v>0</v>
      </c>
      <c r="R2671">
        <v>6127985</v>
      </c>
      <c r="S2671" s="2">
        <v>42143</v>
      </c>
      <c r="T2671">
        <v>20</v>
      </c>
      <c r="U2671">
        <v>2</v>
      </c>
      <c r="V2671">
        <v>2</v>
      </c>
      <c r="X2671">
        <v>0</v>
      </c>
      <c r="Y2671">
        <v>0</v>
      </c>
      <c r="Z2671" s="2">
        <v>42143</v>
      </c>
      <c r="AA2671" s="4" t="s">
        <v>1003</v>
      </c>
      <c r="AB2671">
        <v>23</v>
      </c>
      <c r="AC2671">
        <v>23</v>
      </c>
      <c r="AD2671" s="4" t="s">
        <v>1003</v>
      </c>
      <c r="AE2671">
        <v>2</v>
      </c>
      <c r="AF2671">
        <v>2</v>
      </c>
      <c r="AG2671" t="s">
        <v>853</v>
      </c>
      <c r="AH2671">
        <v>1972</v>
      </c>
      <c r="AI2671">
        <v>0.02</v>
      </c>
      <c r="AJ2671">
        <v>0.02</v>
      </c>
      <c r="AM2671">
        <v>454</v>
      </c>
      <c r="AN2671">
        <v>454</v>
      </c>
      <c r="AO2671">
        <v>1972</v>
      </c>
      <c r="AP2671">
        <v>10</v>
      </c>
      <c r="AQ2671">
        <v>10</v>
      </c>
      <c r="AR2671">
        <v>0.02</v>
      </c>
      <c r="AS2671">
        <v>0.02</v>
      </c>
      <c r="AV2671">
        <v>133</v>
      </c>
      <c r="AW2671">
        <v>133</v>
      </c>
      <c r="AX2671" t="s">
        <v>130</v>
      </c>
      <c r="AY2671" s="3" t="s">
        <v>1000</v>
      </c>
      <c r="AZ2671">
        <v>1</v>
      </c>
      <c r="BB2671" s="2">
        <v>42144</v>
      </c>
      <c r="BC2671" s="4" t="s">
        <v>369</v>
      </c>
      <c r="BD2671">
        <v>41054531300042</v>
      </c>
      <c r="BF2671" t="s">
        <v>108</v>
      </c>
      <c r="BG2671" t="s">
        <v>1001</v>
      </c>
      <c r="BH2671" t="s">
        <v>1002</v>
      </c>
      <c r="BJ2671" s="2">
        <v>42143</v>
      </c>
      <c r="BK2671">
        <v>3</v>
      </c>
      <c r="BM2671">
        <v>1409</v>
      </c>
      <c r="BO2671" t="s">
        <v>118</v>
      </c>
      <c r="BP2671">
        <v>24</v>
      </c>
      <c r="BR2671">
        <v>27</v>
      </c>
      <c r="BT2671">
        <v>1</v>
      </c>
      <c r="BV2671">
        <v>34255833500051</v>
      </c>
      <c r="BX2671" t="s">
        <v>108</v>
      </c>
      <c r="BY2671">
        <v>1</v>
      </c>
      <c r="CA2671">
        <v>3</v>
      </c>
      <c r="CC2671">
        <v>41054531300042</v>
      </c>
      <c r="CE2671" t="s">
        <v>105</v>
      </c>
      <c r="CG2671">
        <v>3</v>
      </c>
      <c r="CM2671" t="s">
        <v>106</v>
      </c>
      <c r="CN2671" s="2">
        <v>42187</v>
      </c>
      <c r="CO2671">
        <v>0</v>
      </c>
      <c r="CQ2671" t="s">
        <v>105</v>
      </c>
      <c r="CR2671" t="s">
        <v>107</v>
      </c>
      <c r="CS2671">
        <v>41054531300042</v>
      </c>
      <c r="CU2671" t="s">
        <v>108</v>
      </c>
      <c r="CV2671" t="s">
        <v>109</v>
      </c>
      <c r="CW2671" t="s">
        <v>110</v>
      </c>
      <c r="CX2671" t="s">
        <v>111</v>
      </c>
      <c r="CY2671">
        <v>1</v>
      </c>
    </row>
    <row r="2672" spans="1:103" ht="15" hidden="1" customHeight="1" x14ac:dyDescent="0.2">
      <c r="A2672" t="s">
        <v>104</v>
      </c>
      <c r="B2672">
        <v>0</v>
      </c>
      <c r="D2672" t="s">
        <v>105</v>
      </c>
      <c r="K2672">
        <v>1</v>
      </c>
      <c r="M2672">
        <v>10</v>
      </c>
      <c r="N2672" t="s">
        <v>999</v>
      </c>
      <c r="O2672">
        <v>0</v>
      </c>
      <c r="R2672">
        <v>6127985</v>
      </c>
      <c r="S2672" s="2">
        <v>42143</v>
      </c>
      <c r="T2672">
        <v>20</v>
      </c>
      <c r="U2672">
        <v>1</v>
      </c>
      <c r="V2672">
        <v>1</v>
      </c>
      <c r="X2672">
        <v>0</v>
      </c>
      <c r="Y2672">
        <v>0</v>
      </c>
      <c r="Z2672" s="2">
        <v>42143</v>
      </c>
      <c r="AA2672" s="4" t="s">
        <v>1003</v>
      </c>
      <c r="AB2672">
        <v>23</v>
      </c>
      <c r="AC2672">
        <v>23</v>
      </c>
      <c r="AD2672" s="4" t="s">
        <v>1003</v>
      </c>
      <c r="AE2672">
        <v>2</v>
      </c>
      <c r="AF2672">
        <v>2</v>
      </c>
      <c r="AG2672" t="s">
        <v>854</v>
      </c>
      <c r="AH2672">
        <v>1255</v>
      </c>
      <c r="AI2672">
        <v>5.0000000000000001E-3</v>
      </c>
      <c r="AJ2672">
        <v>5.0000000000000001E-3</v>
      </c>
      <c r="AK2672">
        <v>712</v>
      </c>
      <c r="AL2672">
        <v>712</v>
      </c>
      <c r="AM2672">
        <v>405</v>
      </c>
      <c r="AN2672">
        <v>405</v>
      </c>
      <c r="AO2672">
        <v>1255</v>
      </c>
      <c r="AP2672">
        <v>10</v>
      </c>
      <c r="AQ2672">
        <v>10</v>
      </c>
      <c r="AR2672">
        <v>5.0000000000000001E-3</v>
      </c>
      <c r="AS2672">
        <v>5.0000000000000001E-3</v>
      </c>
      <c r="AT2672">
        <v>1168</v>
      </c>
      <c r="AU2672">
        <v>1168</v>
      </c>
      <c r="AV2672">
        <v>133</v>
      </c>
      <c r="AW2672">
        <v>133</v>
      </c>
      <c r="AX2672" t="s">
        <v>130</v>
      </c>
      <c r="AY2672" s="3" t="s">
        <v>1000</v>
      </c>
      <c r="AZ2672">
        <v>1</v>
      </c>
      <c r="BB2672" s="2">
        <v>42144</v>
      </c>
      <c r="BC2672" s="4" t="s">
        <v>369</v>
      </c>
      <c r="BD2672">
        <v>41054531300042</v>
      </c>
      <c r="BF2672" t="s">
        <v>108</v>
      </c>
      <c r="BG2672" t="s">
        <v>1001</v>
      </c>
      <c r="BH2672" t="s">
        <v>1002</v>
      </c>
      <c r="BJ2672" s="2">
        <v>42143</v>
      </c>
      <c r="BK2672">
        <v>3</v>
      </c>
      <c r="BM2672">
        <v>1409</v>
      </c>
      <c r="BO2672" t="s">
        <v>118</v>
      </c>
      <c r="BP2672">
        <v>24</v>
      </c>
      <c r="BR2672">
        <v>27</v>
      </c>
      <c r="BT2672">
        <v>1</v>
      </c>
      <c r="BV2672">
        <v>34255833500051</v>
      </c>
      <c r="BX2672" t="s">
        <v>108</v>
      </c>
      <c r="BY2672">
        <v>1</v>
      </c>
      <c r="CA2672">
        <v>3</v>
      </c>
      <c r="CC2672">
        <v>41054531300042</v>
      </c>
      <c r="CE2672" t="s">
        <v>105</v>
      </c>
      <c r="CG2672">
        <v>3</v>
      </c>
      <c r="CM2672" t="s">
        <v>106</v>
      </c>
      <c r="CN2672" s="2">
        <v>42187</v>
      </c>
      <c r="CO2672">
        <v>0</v>
      </c>
      <c r="CQ2672" t="s">
        <v>105</v>
      </c>
      <c r="CR2672" t="s">
        <v>107</v>
      </c>
      <c r="CS2672">
        <v>41054531300042</v>
      </c>
      <c r="CU2672" t="s">
        <v>108</v>
      </c>
      <c r="CV2672" t="s">
        <v>109</v>
      </c>
      <c r="CW2672" t="s">
        <v>110</v>
      </c>
      <c r="CX2672" t="s">
        <v>111</v>
      </c>
      <c r="CY2672">
        <v>1</v>
      </c>
    </row>
    <row r="2673" spans="1:103" ht="15" hidden="1" customHeight="1" x14ac:dyDescent="0.2">
      <c r="A2673" t="s">
        <v>104</v>
      </c>
      <c r="B2673">
        <v>0</v>
      </c>
      <c r="D2673" t="s">
        <v>105</v>
      </c>
      <c r="K2673">
        <v>1</v>
      </c>
      <c r="M2673">
        <v>10</v>
      </c>
      <c r="N2673" t="s">
        <v>999</v>
      </c>
      <c r="O2673">
        <v>0</v>
      </c>
      <c r="R2673">
        <v>6127985</v>
      </c>
      <c r="S2673" s="2">
        <v>42143</v>
      </c>
      <c r="T2673">
        <v>20</v>
      </c>
      <c r="U2673">
        <v>1</v>
      </c>
      <c r="V2673">
        <v>1</v>
      </c>
      <c r="X2673">
        <v>0</v>
      </c>
      <c r="Y2673">
        <v>0</v>
      </c>
      <c r="Z2673" s="2">
        <v>42143</v>
      </c>
      <c r="AA2673" s="4" t="s">
        <v>1003</v>
      </c>
      <c r="AB2673">
        <v>23</v>
      </c>
      <c r="AC2673">
        <v>23</v>
      </c>
      <c r="AD2673" s="4" t="s">
        <v>1003</v>
      </c>
      <c r="AE2673">
        <v>2</v>
      </c>
      <c r="AF2673">
        <v>2</v>
      </c>
      <c r="AG2673" t="s">
        <v>855</v>
      </c>
      <c r="AH2673">
        <v>1256</v>
      </c>
      <c r="AI2673">
        <v>0.02</v>
      </c>
      <c r="AJ2673">
        <v>0.02</v>
      </c>
      <c r="AM2673">
        <v>454</v>
      </c>
      <c r="AN2673">
        <v>454</v>
      </c>
      <c r="AO2673">
        <v>1256</v>
      </c>
      <c r="AP2673">
        <v>10</v>
      </c>
      <c r="AQ2673">
        <v>10</v>
      </c>
      <c r="AR2673">
        <v>0.02</v>
      </c>
      <c r="AS2673">
        <v>0.02</v>
      </c>
      <c r="AV2673">
        <v>133</v>
      </c>
      <c r="AW2673">
        <v>133</v>
      </c>
      <c r="AX2673" t="s">
        <v>130</v>
      </c>
      <c r="AY2673" s="3" t="s">
        <v>1000</v>
      </c>
      <c r="AZ2673">
        <v>1</v>
      </c>
      <c r="BB2673" s="2">
        <v>42144</v>
      </c>
      <c r="BC2673" s="4" t="s">
        <v>369</v>
      </c>
      <c r="BD2673">
        <v>41054531300042</v>
      </c>
      <c r="BF2673" t="s">
        <v>108</v>
      </c>
      <c r="BG2673" t="s">
        <v>1001</v>
      </c>
      <c r="BH2673" t="s">
        <v>1002</v>
      </c>
      <c r="BJ2673" s="2">
        <v>42143</v>
      </c>
      <c r="BK2673">
        <v>3</v>
      </c>
      <c r="BM2673">
        <v>1409</v>
      </c>
      <c r="BO2673" t="s">
        <v>118</v>
      </c>
      <c r="BP2673">
        <v>24</v>
      </c>
      <c r="BR2673">
        <v>27</v>
      </c>
      <c r="BT2673">
        <v>1</v>
      </c>
      <c r="BV2673">
        <v>34255833500051</v>
      </c>
      <c r="BX2673" t="s">
        <v>108</v>
      </c>
      <c r="BY2673">
        <v>1</v>
      </c>
      <c r="CA2673">
        <v>3</v>
      </c>
      <c r="CC2673">
        <v>41054531300042</v>
      </c>
      <c r="CE2673" t="s">
        <v>105</v>
      </c>
      <c r="CG2673">
        <v>3</v>
      </c>
      <c r="CM2673" t="s">
        <v>106</v>
      </c>
      <c r="CN2673" s="2">
        <v>42187</v>
      </c>
      <c r="CO2673">
        <v>0</v>
      </c>
      <c r="CQ2673" t="s">
        <v>105</v>
      </c>
      <c r="CR2673" t="s">
        <v>107</v>
      </c>
      <c r="CS2673">
        <v>41054531300042</v>
      </c>
      <c r="CU2673" t="s">
        <v>108</v>
      </c>
      <c r="CV2673" t="s">
        <v>109</v>
      </c>
      <c r="CW2673" t="s">
        <v>110</v>
      </c>
      <c r="CX2673" t="s">
        <v>111</v>
      </c>
      <c r="CY2673">
        <v>1</v>
      </c>
    </row>
    <row r="2674" spans="1:103" ht="15" hidden="1" customHeight="1" x14ac:dyDescent="0.2">
      <c r="A2674" t="s">
        <v>104</v>
      </c>
      <c r="B2674">
        <v>0</v>
      </c>
      <c r="D2674" t="s">
        <v>105</v>
      </c>
      <c r="K2674">
        <v>1</v>
      </c>
      <c r="M2674">
        <v>10</v>
      </c>
      <c r="N2674" t="s">
        <v>999</v>
      </c>
      <c r="O2674">
        <v>0</v>
      </c>
      <c r="R2674">
        <v>6127985</v>
      </c>
      <c r="S2674" s="2">
        <v>42143</v>
      </c>
      <c r="T2674">
        <v>20</v>
      </c>
      <c r="U2674">
        <v>1</v>
      </c>
      <c r="V2674">
        <v>1</v>
      </c>
      <c r="X2674">
        <v>0</v>
      </c>
      <c r="Y2674">
        <v>0</v>
      </c>
      <c r="Z2674" s="2">
        <v>42143</v>
      </c>
      <c r="AA2674" s="4" t="s">
        <v>1003</v>
      </c>
      <c r="AB2674">
        <v>23</v>
      </c>
      <c r="AC2674">
        <v>23</v>
      </c>
      <c r="AD2674" s="4" t="s">
        <v>1003</v>
      </c>
      <c r="AE2674">
        <v>2</v>
      </c>
      <c r="AF2674">
        <v>2</v>
      </c>
      <c r="AG2674" t="s">
        <v>856</v>
      </c>
      <c r="AH2674">
        <v>5968</v>
      </c>
      <c r="AI2674">
        <v>0.02</v>
      </c>
      <c r="AJ2674">
        <v>0.02</v>
      </c>
      <c r="AM2674">
        <v>454</v>
      </c>
      <c r="AN2674">
        <v>454</v>
      </c>
      <c r="AO2674">
        <v>5968</v>
      </c>
      <c r="AP2674">
        <v>10</v>
      </c>
      <c r="AQ2674">
        <v>10</v>
      </c>
      <c r="AR2674">
        <v>0.02</v>
      </c>
      <c r="AS2674">
        <v>0.02</v>
      </c>
      <c r="AV2674">
        <v>133</v>
      </c>
      <c r="AW2674">
        <v>133</v>
      </c>
      <c r="AX2674" t="s">
        <v>130</v>
      </c>
      <c r="AY2674" s="3" t="s">
        <v>1000</v>
      </c>
      <c r="AZ2674">
        <v>1</v>
      </c>
      <c r="BB2674" s="2">
        <v>42144</v>
      </c>
      <c r="BC2674" s="4" t="s">
        <v>369</v>
      </c>
      <c r="BD2674">
        <v>41054531300042</v>
      </c>
      <c r="BF2674" t="s">
        <v>108</v>
      </c>
      <c r="BG2674" t="s">
        <v>1001</v>
      </c>
      <c r="BH2674" t="s">
        <v>1002</v>
      </c>
      <c r="BJ2674" s="2">
        <v>42143</v>
      </c>
      <c r="BK2674">
        <v>3</v>
      </c>
      <c r="BM2674">
        <v>1409</v>
      </c>
      <c r="BO2674" t="s">
        <v>118</v>
      </c>
      <c r="BP2674">
        <v>24</v>
      </c>
      <c r="BR2674">
        <v>27</v>
      </c>
      <c r="BT2674">
        <v>1</v>
      </c>
      <c r="BV2674">
        <v>34255833500051</v>
      </c>
      <c r="BX2674" t="s">
        <v>108</v>
      </c>
      <c r="BY2674">
        <v>1</v>
      </c>
      <c r="CA2674">
        <v>3</v>
      </c>
      <c r="CC2674">
        <v>41054531300042</v>
      </c>
      <c r="CE2674" t="s">
        <v>105</v>
      </c>
      <c r="CG2674">
        <v>3</v>
      </c>
      <c r="CM2674" t="s">
        <v>106</v>
      </c>
      <c r="CN2674" s="2">
        <v>42187</v>
      </c>
      <c r="CO2674">
        <v>0</v>
      </c>
      <c r="CQ2674" t="s">
        <v>105</v>
      </c>
      <c r="CR2674" t="s">
        <v>107</v>
      </c>
      <c r="CS2674">
        <v>41054531300042</v>
      </c>
      <c r="CU2674" t="s">
        <v>108</v>
      </c>
      <c r="CV2674" t="s">
        <v>109</v>
      </c>
      <c r="CW2674" t="s">
        <v>110</v>
      </c>
      <c r="CX2674" t="s">
        <v>111</v>
      </c>
      <c r="CY2674">
        <v>1</v>
      </c>
    </row>
    <row r="2675" spans="1:103" ht="15" hidden="1" customHeight="1" x14ac:dyDescent="0.2">
      <c r="A2675" t="s">
        <v>104</v>
      </c>
      <c r="B2675">
        <v>0</v>
      </c>
      <c r="D2675" t="s">
        <v>105</v>
      </c>
      <c r="K2675">
        <v>1</v>
      </c>
      <c r="M2675">
        <v>10</v>
      </c>
      <c r="N2675" t="s">
        <v>999</v>
      </c>
      <c r="O2675">
        <v>0</v>
      </c>
      <c r="R2675">
        <v>6127985</v>
      </c>
      <c r="S2675" s="2">
        <v>42143</v>
      </c>
      <c r="T2675">
        <v>20</v>
      </c>
      <c r="U2675">
        <v>1</v>
      </c>
      <c r="V2675">
        <v>1</v>
      </c>
      <c r="X2675">
        <v>0</v>
      </c>
      <c r="Y2675">
        <v>0</v>
      </c>
      <c r="Z2675" s="2">
        <v>42143</v>
      </c>
      <c r="AA2675" s="4" t="s">
        <v>1003</v>
      </c>
      <c r="AB2675">
        <v>23</v>
      </c>
      <c r="AC2675">
        <v>23</v>
      </c>
      <c r="AD2675" s="4" t="s">
        <v>1003</v>
      </c>
      <c r="AE2675">
        <v>2</v>
      </c>
      <c r="AF2675">
        <v>2</v>
      </c>
      <c r="AG2675" t="s">
        <v>857</v>
      </c>
      <c r="AH2675">
        <v>1533</v>
      </c>
      <c r="AI2675">
        <v>5.0000000000000001E-3</v>
      </c>
      <c r="AJ2675">
        <v>5.0000000000000001E-3</v>
      </c>
      <c r="AK2675">
        <v>712</v>
      </c>
      <c r="AL2675">
        <v>712</v>
      </c>
      <c r="AM2675">
        <v>405</v>
      </c>
      <c r="AN2675">
        <v>405</v>
      </c>
      <c r="AO2675">
        <v>1533</v>
      </c>
      <c r="AP2675">
        <v>10</v>
      </c>
      <c r="AQ2675">
        <v>10</v>
      </c>
      <c r="AR2675">
        <v>5.0000000000000001E-3</v>
      </c>
      <c r="AS2675">
        <v>5.0000000000000001E-3</v>
      </c>
      <c r="AT2675">
        <v>1168</v>
      </c>
      <c r="AU2675">
        <v>1168</v>
      </c>
      <c r="AV2675">
        <v>133</v>
      </c>
      <c r="AW2675">
        <v>133</v>
      </c>
      <c r="AX2675" t="s">
        <v>130</v>
      </c>
      <c r="AY2675" s="3" t="s">
        <v>1000</v>
      </c>
      <c r="AZ2675">
        <v>1</v>
      </c>
      <c r="BB2675" s="2">
        <v>42144</v>
      </c>
      <c r="BC2675" s="4" t="s">
        <v>369</v>
      </c>
      <c r="BD2675">
        <v>41054531300042</v>
      </c>
      <c r="BF2675" t="s">
        <v>108</v>
      </c>
      <c r="BG2675" t="s">
        <v>1001</v>
      </c>
      <c r="BH2675" t="s">
        <v>1002</v>
      </c>
      <c r="BJ2675" s="2">
        <v>42143</v>
      </c>
      <c r="BK2675">
        <v>3</v>
      </c>
      <c r="BM2675">
        <v>1409</v>
      </c>
      <c r="BO2675" t="s">
        <v>118</v>
      </c>
      <c r="BP2675">
        <v>24</v>
      </c>
      <c r="BR2675">
        <v>27</v>
      </c>
      <c r="BT2675">
        <v>1</v>
      </c>
      <c r="BV2675">
        <v>34255833500051</v>
      </c>
      <c r="BX2675" t="s">
        <v>108</v>
      </c>
      <c r="BY2675">
        <v>1</v>
      </c>
      <c r="CA2675">
        <v>3</v>
      </c>
      <c r="CC2675">
        <v>41054531300042</v>
      </c>
      <c r="CE2675" t="s">
        <v>105</v>
      </c>
      <c r="CG2675">
        <v>3</v>
      </c>
      <c r="CM2675" t="s">
        <v>106</v>
      </c>
      <c r="CN2675" s="2">
        <v>42187</v>
      </c>
      <c r="CO2675">
        <v>0</v>
      </c>
      <c r="CQ2675" t="s">
        <v>105</v>
      </c>
      <c r="CR2675" t="s">
        <v>107</v>
      </c>
      <c r="CS2675">
        <v>41054531300042</v>
      </c>
      <c r="CU2675" t="s">
        <v>108</v>
      </c>
      <c r="CV2675" t="s">
        <v>109</v>
      </c>
      <c r="CW2675" t="s">
        <v>110</v>
      </c>
      <c r="CX2675" t="s">
        <v>111</v>
      </c>
      <c r="CY2675">
        <v>1</v>
      </c>
    </row>
    <row r="2676" spans="1:103" ht="15" hidden="1" customHeight="1" x14ac:dyDescent="0.2">
      <c r="A2676" t="s">
        <v>104</v>
      </c>
      <c r="B2676">
        <v>0</v>
      </c>
      <c r="D2676" t="s">
        <v>105</v>
      </c>
      <c r="K2676">
        <v>1</v>
      </c>
      <c r="M2676">
        <v>10</v>
      </c>
      <c r="N2676" t="s">
        <v>999</v>
      </c>
      <c r="O2676">
        <v>0</v>
      </c>
      <c r="R2676">
        <v>6127985</v>
      </c>
      <c r="S2676" s="2">
        <v>42143</v>
      </c>
      <c r="T2676">
        <v>20</v>
      </c>
      <c r="U2676">
        <v>1</v>
      </c>
      <c r="V2676">
        <v>1</v>
      </c>
      <c r="X2676">
        <v>0</v>
      </c>
      <c r="Y2676">
        <v>0</v>
      </c>
      <c r="Z2676" s="2">
        <v>42143</v>
      </c>
      <c r="AA2676" s="4" t="s">
        <v>1003</v>
      </c>
      <c r="AB2676">
        <v>23</v>
      </c>
      <c r="AC2676">
        <v>23</v>
      </c>
      <c r="AD2676" s="4" t="s">
        <v>1003</v>
      </c>
      <c r="AE2676">
        <v>2</v>
      </c>
      <c r="AF2676">
        <v>2</v>
      </c>
      <c r="AG2676" t="s">
        <v>858</v>
      </c>
      <c r="AH2676">
        <v>1534</v>
      </c>
      <c r="AI2676">
        <v>0.02</v>
      </c>
      <c r="AJ2676">
        <v>0.02</v>
      </c>
      <c r="AM2676">
        <v>454</v>
      </c>
      <c r="AN2676">
        <v>454</v>
      </c>
      <c r="AO2676">
        <v>1534</v>
      </c>
      <c r="AP2676">
        <v>10</v>
      </c>
      <c r="AQ2676">
        <v>10</v>
      </c>
      <c r="AR2676">
        <v>0.02</v>
      </c>
      <c r="AS2676">
        <v>0.02</v>
      </c>
      <c r="AV2676">
        <v>133</v>
      </c>
      <c r="AW2676">
        <v>133</v>
      </c>
      <c r="AX2676" t="s">
        <v>130</v>
      </c>
      <c r="AY2676" s="3" t="s">
        <v>1000</v>
      </c>
      <c r="AZ2676">
        <v>1</v>
      </c>
      <c r="BB2676" s="2">
        <v>42144</v>
      </c>
      <c r="BC2676" s="4" t="s">
        <v>369</v>
      </c>
      <c r="BD2676">
        <v>41054531300042</v>
      </c>
      <c r="BF2676" t="s">
        <v>108</v>
      </c>
      <c r="BG2676" t="s">
        <v>1001</v>
      </c>
      <c r="BH2676" t="s">
        <v>1002</v>
      </c>
      <c r="BJ2676" s="2">
        <v>42143</v>
      </c>
      <c r="BK2676">
        <v>3</v>
      </c>
      <c r="BM2676">
        <v>1409</v>
      </c>
      <c r="BO2676" t="s">
        <v>118</v>
      </c>
      <c r="BP2676">
        <v>24</v>
      </c>
      <c r="BR2676">
        <v>27</v>
      </c>
      <c r="BT2676">
        <v>1</v>
      </c>
      <c r="BV2676">
        <v>34255833500051</v>
      </c>
      <c r="BX2676" t="s">
        <v>108</v>
      </c>
      <c r="BY2676">
        <v>1</v>
      </c>
      <c r="CA2676">
        <v>3</v>
      </c>
      <c r="CC2676">
        <v>41054531300042</v>
      </c>
      <c r="CE2676" t="s">
        <v>105</v>
      </c>
      <c r="CG2676">
        <v>3</v>
      </c>
      <c r="CM2676" t="s">
        <v>106</v>
      </c>
      <c r="CN2676" s="2">
        <v>42187</v>
      </c>
      <c r="CO2676">
        <v>0</v>
      </c>
      <c r="CQ2676" t="s">
        <v>105</v>
      </c>
      <c r="CR2676" t="s">
        <v>107</v>
      </c>
      <c r="CS2676">
        <v>41054531300042</v>
      </c>
      <c r="CU2676" t="s">
        <v>108</v>
      </c>
      <c r="CV2676" t="s">
        <v>109</v>
      </c>
      <c r="CW2676" t="s">
        <v>110</v>
      </c>
      <c r="CX2676" t="s">
        <v>111</v>
      </c>
      <c r="CY2676">
        <v>1</v>
      </c>
    </row>
    <row r="2677" spans="1:103" ht="15" hidden="1" customHeight="1" x14ac:dyDescent="0.2">
      <c r="A2677" t="s">
        <v>104</v>
      </c>
      <c r="B2677">
        <v>0</v>
      </c>
      <c r="D2677" t="s">
        <v>105</v>
      </c>
      <c r="K2677">
        <v>1</v>
      </c>
      <c r="M2677">
        <v>10</v>
      </c>
      <c r="N2677" t="s">
        <v>999</v>
      </c>
      <c r="O2677">
        <v>0</v>
      </c>
      <c r="R2677">
        <v>6127985</v>
      </c>
      <c r="S2677" s="2">
        <v>42143</v>
      </c>
      <c r="T2677">
        <v>20</v>
      </c>
      <c r="U2677">
        <v>1</v>
      </c>
      <c r="V2677">
        <v>1</v>
      </c>
      <c r="X2677">
        <v>0</v>
      </c>
      <c r="Y2677">
        <v>0</v>
      </c>
      <c r="Z2677" s="2">
        <v>42143</v>
      </c>
      <c r="AA2677" s="4" t="s">
        <v>1003</v>
      </c>
      <c r="AB2677">
        <v>23</v>
      </c>
      <c r="AC2677">
        <v>23</v>
      </c>
      <c r="AD2677" s="4" t="s">
        <v>1003</v>
      </c>
      <c r="AE2677">
        <v>2</v>
      </c>
      <c r="AF2677">
        <v>2</v>
      </c>
      <c r="AG2677" t="s">
        <v>859</v>
      </c>
      <c r="AH2677">
        <v>1257</v>
      </c>
      <c r="AI2677">
        <v>0.02</v>
      </c>
      <c r="AJ2677">
        <v>0.02</v>
      </c>
      <c r="AM2677">
        <v>454</v>
      </c>
      <c r="AN2677">
        <v>454</v>
      </c>
      <c r="AO2677">
        <v>1257</v>
      </c>
      <c r="AP2677">
        <v>10</v>
      </c>
      <c r="AQ2677">
        <v>10</v>
      </c>
      <c r="AR2677">
        <v>0.02</v>
      </c>
      <c r="AS2677">
        <v>0.02</v>
      </c>
      <c r="AV2677">
        <v>133</v>
      </c>
      <c r="AW2677">
        <v>133</v>
      </c>
      <c r="AX2677" t="s">
        <v>130</v>
      </c>
      <c r="AY2677" s="3" t="s">
        <v>1000</v>
      </c>
      <c r="AZ2677">
        <v>1</v>
      </c>
      <c r="BB2677" s="2">
        <v>42144</v>
      </c>
      <c r="BC2677" s="4" t="s">
        <v>369</v>
      </c>
      <c r="BD2677">
        <v>41054531300042</v>
      </c>
      <c r="BF2677" t="s">
        <v>108</v>
      </c>
      <c r="BG2677" t="s">
        <v>1001</v>
      </c>
      <c r="BH2677" t="s">
        <v>1002</v>
      </c>
      <c r="BJ2677" s="2">
        <v>42143</v>
      </c>
      <c r="BK2677">
        <v>3</v>
      </c>
      <c r="BM2677">
        <v>1409</v>
      </c>
      <c r="BO2677" t="s">
        <v>118</v>
      </c>
      <c r="BP2677">
        <v>24</v>
      </c>
      <c r="BR2677">
        <v>27</v>
      </c>
      <c r="BT2677">
        <v>1</v>
      </c>
      <c r="BV2677">
        <v>34255833500051</v>
      </c>
      <c r="BX2677" t="s">
        <v>108</v>
      </c>
      <c r="BY2677">
        <v>1</v>
      </c>
      <c r="CA2677">
        <v>3</v>
      </c>
      <c r="CC2677">
        <v>41054531300042</v>
      </c>
      <c r="CE2677" t="s">
        <v>105</v>
      </c>
      <c r="CG2677">
        <v>3</v>
      </c>
      <c r="CM2677" t="s">
        <v>106</v>
      </c>
      <c r="CN2677" s="2">
        <v>42187</v>
      </c>
      <c r="CO2677">
        <v>0</v>
      </c>
      <c r="CQ2677" t="s">
        <v>105</v>
      </c>
      <c r="CR2677" t="s">
        <v>107</v>
      </c>
      <c r="CS2677">
        <v>41054531300042</v>
      </c>
      <c r="CU2677" t="s">
        <v>108</v>
      </c>
      <c r="CV2677" t="s">
        <v>109</v>
      </c>
      <c r="CW2677" t="s">
        <v>110</v>
      </c>
      <c r="CX2677" t="s">
        <v>111</v>
      </c>
      <c r="CY2677">
        <v>1</v>
      </c>
    </row>
    <row r="2678" spans="1:103" ht="15" hidden="1" customHeight="1" x14ac:dyDescent="0.2">
      <c r="A2678" t="s">
        <v>104</v>
      </c>
      <c r="B2678">
        <v>0</v>
      </c>
      <c r="D2678" t="s">
        <v>105</v>
      </c>
      <c r="K2678">
        <v>1</v>
      </c>
      <c r="M2678">
        <v>10</v>
      </c>
      <c r="N2678" t="s">
        <v>999</v>
      </c>
      <c r="O2678">
        <v>0</v>
      </c>
      <c r="R2678">
        <v>6127985</v>
      </c>
      <c r="S2678" s="2">
        <v>42143</v>
      </c>
      <c r="T2678">
        <v>20</v>
      </c>
      <c r="U2678">
        <v>1</v>
      </c>
      <c r="V2678">
        <v>1</v>
      </c>
      <c r="X2678">
        <v>0</v>
      </c>
      <c r="Y2678">
        <v>0</v>
      </c>
      <c r="Z2678" s="2">
        <v>42143</v>
      </c>
      <c r="AA2678" s="4" t="s">
        <v>1003</v>
      </c>
      <c r="AB2678">
        <v>23</v>
      </c>
      <c r="AC2678">
        <v>23</v>
      </c>
      <c r="AD2678" s="4" t="s">
        <v>1003</v>
      </c>
      <c r="AE2678">
        <v>2</v>
      </c>
      <c r="AF2678">
        <v>2</v>
      </c>
      <c r="AG2678" t="s">
        <v>860</v>
      </c>
      <c r="AH2678">
        <v>1535</v>
      </c>
      <c r="AI2678">
        <v>0.02</v>
      </c>
      <c r="AJ2678">
        <v>0.02</v>
      </c>
      <c r="AM2678">
        <v>454</v>
      </c>
      <c r="AN2678">
        <v>454</v>
      </c>
      <c r="AO2678">
        <v>1535</v>
      </c>
      <c r="AP2678">
        <v>10</v>
      </c>
      <c r="AQ2678">
        <v>10</v>
      </c>
      <c r="AR2678">
        <v>0.02</v>
      </c>
      <c r="AS2678">
        <v>0.02</v>
      </c>
      <c r="AV2678">
        <v>133</v>
      </c>
      <c r="AW2678">
        <v>133</v>
      </c>
      <c r="AX2678" t="s">
        <v>130</v>
      </c>
      <c r="AY2678" s="3" t="s">
        <v>1000</v>
      </c>
      <c r="AZ2678">
        <v>1</v>
      </c>
      <c r="BB2678" s="2">
        <v>42144</v>
      </c>
      <c r="BC2678" s="4" t="s">
        <v>369</v>
      </c>
      <c r="BD2678">
        <v>41054531300042</v>
      </c>
      <c r="BF2678" t="s">
        <v>108</v>
      </c>
      <c r="BG2678" t="s">
        <v>1001</v>
      </c>
      <c r="BH2678" t="s">
        <v>1002</v>
      </c>
      <c r="BJ2678" s="2">
        <v>42143</v>
      </c>
      <c r="BK2678">
        <v>3</v>
      </c>
      <c r="BM2678">
        <v>1409</v>
      </c>
      <c r="BO2678" t="s">
        <v>118</v>
      </c>
      <c r="BP2678">
        <v>24</v>
      </c>
      <c r="BR2678">
        <v>27</v>
      </c>
      <c r="BT2678">
        <v>1</v>
      </c>
      <c r="BV2678">
        <v>34255833500051</v>
      </c>
      <c r="BX2678" t="s">
        <v>108</v>
      </c>
      <c r="BY2678">
        <v>1</v>
      </c>
      <c r="CA2678">
        <v>3</v>
      </c>
      <c r="CC2678">
        <v>41054531300042</v>
      </c>
      <c r="CE2678" t="s">
        <v>105</v>
      </c>
      <c r="CG2678">
        <v>3</v>
      </c>
      <c r="CM2678" t="s">
        <v>106</v>
      </c>
      <c r="CN2678" s="2">
        <v>42187</v>
      </c>
      <c r="CO2678">
        <v>0</v>
      </c>
      <c r="CQ2678" t="s">
        <v>105</v>
      </c>
      <c r="CR2678" t="s">
        <v>107</v>
      </c>
      <c r="CS2678">
        <v>41054531300042</v>
      </c>
      <c r="CU2678" t="s">
        <v>108</v>
      </c>
      <c r="CV2678" t="s">
        <v>109</v>
      </c>
      <c r="CW2678" t="s">
        <v>110</v>
      </c>
      <c r="CX2678" t="s">
        <v>111</v>
      </c>
      <c r="CY2678">
        <v>1</v>
      </c>
    </row>
    <row r="2679" spans="1:103" ht="15" hidden="1" customHeight="1" x14ac:dyDescent="0.2">
      <c r="A2679" t="s">
        <v>104</v>
      </c>
      <c r="B2679">
        <v>0</v>
      </c>
      <c r="D2679" t="s">
        <v>105</v>
      </c>
      <c r="K2679">
        <v>1</v>
      </c>
      <c r="M2679">
        <v>10</v>
      </c>
      <c r="N2679" t="s">
        <v>999</v>
      </c>
      <c r="O2679">
        <v>0</v>
      </c>
      <c r="R2679">
        <v>6127985</v>
      </c>
      <c r="S2679" s="2">
        <v>42143</v>
      </c>
      <c r="T2679">
        <v>20</v>
      </c>
      <c r="U2679">
        <v>2</v>
      </c>
      <c r="V2679">
        <v>2</v>
      </c>
      <c r="X2679">
        <v>0</v>
      </c>
      <c r="Y2679">
        <v>0</v>
      </c>
      <c r="Z2679" s="2">
        <v>42143</v>
      </c>
      <c r="AA2679" s="4" t="s">
        <v>1003</v>
      </c>
      <c r="AB2679">
        <v>23</v>
      </c>
      <c r="AC2679">
        <v>23</v>
      </c>
      <c r="AD2679" s="4" t="s">
        <v>1003</v>
      </c>
      <c r="AE2679">
        <v>2</v>
      </c>
      <c r="AF2679">
        <v>2</v>
      </c>
      <c r="AG2679" t="s">
        <v>861</v>
      </c>
      <c r="AH2679">
        <v>5602</v>
      </c>
      <c r="AI2679">
        <v>0.02</v>
      </c>
      <c r="AJ2679">
        <v>0.02</v>
      </c>
      <c r="AM2679">
        <v>454</v>
      </c>
      <c r="AN2679">
        <v>454</v>
      </c>
      <c r="AO2679">
        <v>5602</v>
      </c>
      <c r="AP2679">
        <v>10</v>
      </c>
      <c r="AQ2679">
        <v>10</v>
      </c>
      <c r="AR2679">
        <v>0.02</v>
      </c>
      <c r="AS2679">
        <v>0.02</v>
      </c>
      <c r="AV2679">
        <v>133</v>
      </c>
      <c r="AW2679">
        <v>133</v>
      </c>
      <c r="AX2679" t="s">
        <v>130</v>
      </c>
      <c r="AY2679" s="3" t="s">
        <v>1000</v>
      </c>
      <c r="AZ2679">
        <v>1</v>
      </c>
      <c r="BB2679" s="2">
        <v>42144</v>
      </c>
      <c r="BC2679" s="4" t="s">
        <v>369</v>
      </c>
      <c r="BD2679">
        <v>41054531300042</v>
      </c>
      <c r="BF2679" t="s">
        <v>108</v>
      </c>
      <c r="BG2679" t="s">
        <v>1001</v>
      </c>
      <c r="BH2679" t="s">
        <v>1002</v>
      </c>
      <c r="BJ2679" s="2">
        <v>42143</v>
      </c>
      <c r="BK2679">
        <v>3</v>
      </c>
      <c r="BM2679">
        <v>1409</v>
      </c>
      <c r="BO2679" t="s">
        <v>118</v>
      </c>
      <c r="BP2679">
        <v>24</v>
      </c>
      <c r="BR2679">
        <v>27</v>
      </c>
      <c r="BT2679">
        <v>1</v>
      </c>
      <c r="BV2679">
        <v>34255833500051</v>
      </c>
      <c r="BX2679" t="s">
        <v>108</v>
      </c>
      <c r="BY2679">
        <v>1</v>
      </c>
      <c r="CA2679">
        <v>3</v>
      </c>
      <c r="CC2679">
        <v>41054531300042</v>
      </c>
      <c r="CE2679" t="s">
        <v>105</v>
      </c>
      <c r="CG2679">
        <v>3</v>
      </c>
      <c r="CM2679" t="s">
        <v>106</v>
      </c>
      <c r="CN2679" s="2">
        <v>42187</v>
      </c>
      <c r="CO2679">
        <v>0</v>
      </c>
      <c r="CQ2679" t="s">
        <v>105</v>
      </c>
      <c r="CR2679" t="s">
        <v>107</v>
      </c>
      <c r="CS2679">
        <v>41054531300042</v>
      </c>
      <c r="CU2679" t="s">
        <v>108</v>
      </c>
      <c r="CV2679" t="s">
        <v>109</v>
      </c>
      <c r="CW2679" t="s">
        <v>110</v>
      </c>
      <c r="CX2679" t="s">
        <v>111</v>
      </c>
      <c r="CY2679">
        <v>1</v>
      </c>
    </row>
    <row r="2680" spans="1:103" ht="15" hidden="1" customHeight="1" x14ac:dyDescent="0.2">
      <c r="A2680" t="s">
        <v>104</v>
      </c>
      <c r="B2680">
        <v>0</v>
      </c>
      <c r="D2680" t="s">
        <v>105</v>
      </c>
      <c r="K2680">
        <v>1</v>
      </c>
      <c r="M2680">
        <v>10</v>
      </c>
      <c r="N2680" t="s">
        <v>999</v>
      </c>
      <c r="O2680">
        <v>0</v>
      </c>
      <c r="R2680">
        <v>6127985</v>
      </c>
      <c r="S2680" s="2">
        <v>42143</v>
      </c>
      <c r="T2680">
        <v>20</v>
      </c>
      <c r="U2680">
        <v>2</v>
      </c>
      <c r="V2680">
        <v>2</v>
      </c>
      <c r="X2680">
        <v>0</v>
      </c>
      <c r="Y2680">
        <v>0</v>
      </c>
      <c r="Z2680" s="2">
        <v>42143</v>
      </c>
      <c r="AA2680" s="4" t="s">
        <v>1003</v>
      </c>
      <c r="AB2680">
        <v>23</v>
      </c>
      <c r="AC2680">
        <v>23</v>
      </c>
      <c r="AD2680" s="4" t="s">
        <v>1003</v>
      </c>
      <c r="AE2680">
        <v>2</v>
      </c>
      <c r="AF2680">
        <v>2</v>
      </c>
      <c r="AG2680" t="s">
        <v>862</v>
      </c>
      <c r="AH2680">
        <v>6214</v>
      </c>
      <c r="AI2680">
        <v>0.5</v>
      </c>
      <c r="AJ2680">
        <v>0.5</v>
      </c>
      <c r="AM2680">
        <v>454</v>
      </c>
      <c r="AN2680">
        <v>454</v>
      </c>
      <c r="AO2680">
        <v>6214</v>
      </c>
      <c r="AP2680">
        <v>10</v>
      </c>
      <c r="AQ2680">
        <v>10</v>
      </c>
      <c r="AR2680">
        <v>0.5</v>
      </c>
      <c r="AS2680">
        <v>0.5</v>
      </c>
      <c r="AV2680">
        <v>133</v>
      </c>
      <c r="AW2680">
        <v>133</v>
      </c>
      <c r="AX2680" t="s">
        <v>130</v>
      </c>
      <c r="AY2680" s="3" t="s">
        <v>1000</v>
      </c>
      <c r="AZ2680">
        <v>1</v>
      </c>
      <c r="BB2680" s="2">
        <v>42144</v>
      </c>
      <c r="BC2680" s="4" t="s">
        <v>369</v>
      </c>
      <c r="BD2680">
        <v>41054531300042</v>
      </c>
      <c r="BF2680" t="s">
        <v>108</v>
      </c>
      <c r="BG2680" t="s">
        <v>1001</v>
      </c>
      <c r="BH2680" t="s">
        <v>1002</v>
      </c>
      <c r="BJ2680" s="2">
        <v>42143</v>
      </c>
      <c r="BK2680">
        <v>3</v>
      </c>
      <c r="BM2680">
        <v>1409</v>
      </c>
      <c r="BO2680" t="s">
        <v>118</v>
      </c>
      <c r="BP2680">
        <v>24</v>
      </c>
      <c r="BR2680">
        <v>27</v>
      </c>
      <c r="BT2680">
        <v>1</v>
      </c>
      <c r="BV2680">
        <v>34255833500051</v>
      </c>
      <c r="BX2680" t="s">
        <v>108</v>
      </c>
      <c r="BY2680">
        <v>1</v>
      </c>
      <c r="CA2680">
        <v>3</v>
      </c>
      <c r="CC2680">
        <v>41054531300042</v>
      </c>
      <c r="CE2680" t="s">
        <v>105</v>
      </c>
      <c r="CG2680">
        <v>3</v>
      </c>
      <c r="CM2680" t="s">
        <v>106</v>
      </c>
      <c r="CN2680" s="2">
        <v>42187</v>
      </c>
      <c r="CO2680">
        <v>0</v>
      </c>
      <c r="CQ2680" t="s">
        <v>105</v>
      </c>
      <c r="CR2680" t="s">
        <v>107</v>
      </c>
      <c r="CS2680">
        <v>41054531300042</v>
      </c>
      <c r="CU2680" t="s">
        <v>108</v>
      </c>
      <c r="CV2680" t="s">
        <v>109</v>
      </c>
      <c r="CW2680" t="s">
        <v>110</v>
      </c>
      <c r="CX2680" t="s">
        <v>111</v>
      </c>
      <c r="CY2680">
        <v>1</v>
      </c>
    </row>
    <row r="2681" spans="1:103" ht="15" hidden="1" customHeight="1" x14ac:dyDescent="0.2">
      <c r="A2681" t="s">
        <v>104</v>
      </c>
      <c r="B2681">
        <v>0</v>
      </c>
      <c r="D2681" t="s">
        <v>105</v>
      </c>
      <c r="K2681">
        <v>1</v>
      </c>
      <c r="M2681">
        <v>10</v>
      </c>
      <c r="N2681" t="s">
        <v>999</v>
      </c>
      <c r="O2681">
        <v>0</v>
      </c>
      <c r="R2681">
        <v>6127985</v>
      </c>
      <c r="S2681" s="2">
        <v>42143</v>
      </c>
      <c r="T2681">
        <v>20</v>
      </c>
      <c r="U2681">
        <v>1</v>
      </c>
      <c r="V2681">
        <v>1</v>
      </c>
      <c r="X2681">
        <v>0</v>
      </c>
      <c r="Y2681">
        <v>0</v>
      </c>
      <c r="Z2681" s="2">
        <v>42143</v>
      </c>
      <c r="AA2681" s="4" t="s">
        <v>1003</v>
      </c>
      <c r="AB2681">
        <v>23</v>
      </c>
      <c r="AC2681">
        <v>23</v>
      </c>
      <c r="AD2681" s="4" t="s">
        <v>1003</v>
      </c>
      <c r="AE2681">
        <v>2</v>
      </c>
      <c r="AF2681">
        <v>2</v>
      </c>
      <c r="AG2681" t="s">
        <v>863</v>
      </c>
      <c r="AH2681">
        <v>1414</v>
      </c>
      <c r="AI2681">
        <v>5.0000000000000001E-3</v>
      </c>
      <c r="AJ2681">
        <v>5.0000000000000001E-3</v>
      </c>
      <c r="AK2681">
        <v>712</v>
      </c>
      <c r="AL2681">
        <v>712</v>
      </c>
      <c r="AM2681">
        <v>405</v>
      </c>
      <c r="AN2681">
        <v>405</v>
      </c>
      <c r="AO2681">
        <v>1414</v>
      </c>
      <c r="AP2681">
        <v>10</v>
      </c>
      <c r="AQ2681">
        <v>10</v>
      </c>
      <c r="AR2681">
        <v>5.0000000000000001E-3</v>
      </c>
      <c r="AS2681">
        <v>5.0000000000000001E-3</v>
      </c>
      <c r="AT2681">
        <v>1168</v>
      </c>
      <c r="AU2681">
        <v>1168</v>
      </c>
      <c r="AV2681">
        <v>133</v>
      </c>
      <c r="AW2681">
        <v>133</v>
      </c>
      <c r="AX2681" t="s">
        <v>130</v>
      </c>
      <c r="AY2681" s="3" t="s">
        <v>1000</v>
      </c>
      <c r="AZ2681">
        <v>1</v>
      </c>
      <c r="BB2681" s="2">
        <v>42144</v>
      </c>
      <c r="BC2681" s="4" t="s">
        <v>369</v>
      </c>
      <c r="BD2681">
        <v>41054531300042</v>
      </c>
      <c r="BF2681" t="s">
        <v>108</v>
      </c>
      <c r="BG2681" t="s">
        <v>1001</v>
      </c>
      <c r="BH2681" t="s">
        <v>1002</v>
      </c>
      <c r="BJ2681" s="2">
        <v>42143</v>
      </c>
      <c r="BK2681">
        <v>3</v>
      </c>
      <c r="BM2681">
        <v>1409</v>
      </c>
      <c r="BO2681" t="s">
        <v>118</v>
      </c>
      <c r="BP2681">
        <v>24</v>
      </c>
      <c r="BR2681">
        <v>27</v>
      </c>
      <c r="BT2681">
        <v>1</v>
      </c>
      <c r="BV2681">
        <v>34255833500051</v>
      </c>
      <c r="BX2681" t="s">
        <v>108</v>
      </c>
      <c r="BY2681">
        <v>1</v>
      </c>
      <c r="CA2681">
        <v>3</v>
      </c>
      <c r="CC2681">
        <v>41054531300042</v>
      </c>
      <c r="CE2681" t="s">
        <v>105</v>
      </c>
      <c r="CG2681">
        <v>3</v>
      </c>
      <c r="CM2681" t="s">
        <v>106</v>
      </c>
      <c r="CN2681" s="2">
        <v>42187</v>
      </c>
      <c r="CO2681">
        <v>0</v>
      </c>
      <c r="CQ2681" t="s">
        <v>105</v>
      </c>
      <c r="CR2681" t="s">
        <v>107</v>
      </c>
      <c r="CS2681">
        <v>41054531300042</v>
      </c>
      <c r="CU2681" t="s">
        <v>108</v>
      </c>
      <c r="CV2681" t="s">
        <v>109</v>
      </c>
      <c r="CW2681" t="s">
        <v>110</v>
      </c>
      <c r="CX2681" t="s">
        <v>111</v>
      </c>
      <c r="CY2681">
        <v>1</v>
      </c>
    </row>
    <row r="2682" spans="1:103" ht="15" hidden="1" customHeight="1" x14ac:dyDescent="0.2">
      <c r="A2682" t="s">
        <v>104</v>
      </c>
      <c r="B2682">
        <v>0</v>
      </c>
      <c r="D2682" t="s">
        <v>105</v>
      </c>
      <c r="K2682">
        <v>1</v>
      </c>
      <c r="M2682">
        <v>10</v>
      </c>
      <c r="N2682" t="s">
        <v>999</v>
      </c>
      <c r="O2682">
        <v>0</v>
      </c>
      <c r="R2682">
        <v>6127985</v>
      </c>
      <c r="S2682" s="2">
        <v>42143</v>
      </c>
      <c r="T2682">
        <v>20</v>
      </c>
      <c r="U2682">
        <v>1</v>
      </c>
      <c r="V2682">
        <v>1</v>
      </c>
      <c r="X2682">
        <v>0</v>
      </c>
      <c r="Y2682">
        <v>0</v>
      </c>
      <c r="Z2682" s="2">
        <v>42143</v>
      </c>
      <c r="AA2682" s="4" t="s">
        <v>1003</v>
      </c>
      <c r="AB2682">
        <v>23</v>
      </c>
      <c r="AC2682">
        <v>23</v>
      </c>
      <c r="AD2682" s="4" t="s">
        <v>1003</v>
      </c>
      <c r="AE2682">
        <v>2</v>
      </c>
      <c r="AF2682">
        <v>2</v>
      </c>
      <c r="AG2682" t="s">
        <v>864</v>
      </c>
      <c r="AH2682">
        <v>7422</v>
      </c>
      <c r="AI2682">
        <v>0.02</v>
      </c>
      <c r="AJ2682">
        <v>0.02</v>
      </c>
      <c r="AM2682">
        <v>454</v>
      </c>
      <c r="AN2682">
        <v>454</v>
      </c>
      <c r="AO2682">
        <v>7422</v>
      </c>
      <c r="AP2682">
        <v>10</v>
      </c>
      <c r="AQ2682">
        <v>10</v>
      </c>
      <c r="AR2682">
        <v>0.02</v>
      </c>
      <c r="AS2682">
        <v>0.02</v>
      </c>
      <c r="AV2682">
        <v>133</v>
      </c>
      <c r="AW2682">
        <v>133</v>
      </c>
      <c r="AX2682" t="s">
        <v>130</v>
      </c>
      <c r="AY2682" s="3" t="s">
        <v>1000</v>
      </c>
      <c r="AZ2682">
        <v>1</v>
      </c>
      <c r="BB2682" s="2">
        <v>42144</v>
      </c>
      <c r="BC2682" s="4" t="s">
        <v>369</v>
      </c>
      <c r="BD2682">
        <v>41054531300042</v>
      </c>
      <c r="BF2682" t="s">
        <v>108</v>
      </c>
      <c r="BG2682" t="s">
        <v>1001</v>
      </c>
      <c r="BH2682" t="s">
        <v>1002</v>
      </c>
      <c r="BJ2682" s="2">
        <v>42143</v>
      </c>
      <c r="BK2682">
        <v>3</v>
      </c>
      <c r="BM2682">
        <v>1409</v>
      </c>
      <c r="BO2682" t="s">
        <v>118</v>
      </c>
      <c r="BP2682">
        <v>24</v>
      </c>
      <c r="BR2682">
        <v>27</v>
      </c>
      <c r="BT2682">
        <v>1</v>
      </c>
      <c r="BV2682">
        <v>34255833500051</v>
      </c>
      <c r="BX2682" t="s">
        <v>108</v>
      </c>
      <c r="BY2682">
        <v>1</v>
      </c>
      <c r="CA2682">
        <v>3</v>
      </c>
      <c r="CC2682">
        <v>41054531300042</v>
      </c>
      <c r="CE2682" t="s">
        <v>105</v>
      </c>
      <c r="CG2682">
        <v>3</v>
      </c>
      <c r="CM2682" t="s">
        <v>106</v>
      </c>
      <c r="CN2682" s="2">
        <v>42187</v>
      </c>
      <c r="CO2682">
        <v>0</v>
      </c>
      <c r="CQ2682" t="s">
        <v>105</v>
      </c>
      <c r="CR2682" t="s">
        <v>107</v>
      </c>
      <c r="CS2682">
        <v>41054531300042</v>
      </c>
      <c r="CU2682" t="s">
        <v>108</v>
      </c>
      <c r="CV2682" t="s">
        <v>109</v>
      </c>
      <c r="CW2682" t="s">
        <v>110</v>
      </c>
      <c r="CX2682" t="s">
        <v>111</v>
      </c>
      <c r="CY2682">
        <v>1</v>
      </c>
    </row>
    <row r="2683" spans="1:103" ht="15" hidden="1" customHeight="1" x14ac:dyDescent="0.2">
      <c r="A2683" t="s">
        <v>104</v>
      </c>
      <c r="B2683">
        <v>0</v>
      </c>
      <c r="D2683" t="s">
        <v>105</v>
      </c>
      <c r="K2683">
        <v>1</v>
      </c>
      <c r="M2683">
        <v>10</v>
      </c>
      <c r="N2683" t="s">
        <v>999</v>
      </c>
      <c r="O2683">
        <v>0</v>
      </c>
      <c r="R2683">
        <v>6127985</v>
      </c>
      <c r="S2683" s="2">
        <v>42143</v>
      </c>
      <c r="T2683">
        <v>20</v>
      </c>
      <c r="U2683">
        <v>1</v>
      </c>
      <c r="V2683">
        <v>1</v>
      </c>
      <c r="X2683">
        <v>0</v>
      </c>
      <c r="Y2683">
        <v>0</v>
      </c>
      <c r="Z2683" s="2">
        <v>42143</v>
      </c>
      <c r="AA2683" s="4" t="s">
        <v>1003</v>
      </c>
      <c r="AB2683">
        <v>23</v>
      </c>
      <c r="AC2683">
        <v>23</v>
      </c>
      <c r="AD2683" s="4" t="s">
        <v>1003</v>
      </c>
      <c r="AE2683">
        <v>2</v>
      </c>
      <c r="AF2683">
        <v>2</v>
      </c>
      <c r="AG2683" t="s">
        <v>865</v>
      </c>
      <c r="AH2683">
        <v>1092</v>
      </c>
      <c r="AI2683">
        <v>0.02</v>
      </c>
      <c r="AJ2683">
        <v>0.02</v>
      </c>
      <c r="AM2683">
        <v>454</v>
      </c>
      <c r="AN2683">
        <v>454</v>
      </c>
      <c r="AO2683">
        <v>1092</v>
      </c>
      <c r="AP2683">
        <v>10</v>
      </c>
      <c r="AQ2683">
        <v>10</v>
      </c>
      <c r="AR2683">
        <v>0.02</v>
      </c>
      <c r="AS2683">
        <v>0.02</v>
      </c>
      <c r="AV2683">
        <v>133</v>
      </c>
      <c r="AW2683">
        <v>133</v>
      </c>
      <c r="AX2683" t="s">
        <v>130</v>
      </c>
      <c r="AY2683" s="3" t="s">
        <v>1000</v>
      </c>
      <c r="AZ2683">
        <v>1</v>
      </c>
      <c r="BB2683" s="2">
        <v>42144</v>
      </c>
      <c r="BC2683" s="4" t="s">
        <v>369</v>
      </c>
      <c r="BD2683">
        <v>41054531300042</v>
      </c>
      <c r="BF2683" t="s">
        <v>108</v>
      </c>
      <c r="BG2683" t="s">
        <v>1001</v>
      </c>
      <c r="BH2683" t="s">
        <v>1002</v>
      </c>
      <c r="BJ2683" s="2">
        <v>42143</v>
      </c>
      <c r="BK2683">
        <v>3</v>
      </c>
      <c r="BM2683">
        <v>1409</v>
      </c>
      <c r="BO2683" t="s">
        <v>118</v>
      </c>
      <c r="BP2683">
        <v>24</v>
      </c>
      <c r="BR2683">
        <v>27</v>
      </c>
      <c r="BT2683">
        <v>1</v>
      </c>
      <c r="BV2683">
        <v>34255833500051</v>
      </c>
      <c r="BX2683" t="s">
        <v>108</v>
      </c>
      <c r="BY2683">
        <v>1</v>
      </c>
      <c r="CA2683">
        <v>3</v>
      </c>
      <c r="CC2683">
        <v>41054531300042</v>
      </c>
      <c r="CE2683" t="s">
        <v>105</v>
      </c>
      <c r="CG2683">
        <v>3</v>
      </c>
      <c r="CM2683" t="s">
        <v>106</v>
      </c>
      <c r="CN2683" s="2">
        <v>42187</v>
      </c>
      <c r="CO2683">
        <v>0</v>
      </c>
      <c r="CQ2683" t="s">
        <v>105</v>
      </c>
      <c r="CR2683" t="s">
        <v>107</v>
      </c>
      <c r="CS2683">
        <v>41054531300042</v>
      </c>
      <c r="CU2683" t="s">
        <v>108</v>
      </c>
      <c r="CV2683" t="s">
        <v>109</v>
      </c>
      <c r="CW2683" t="s">
        <v>110</v>
      </c>
      <c r="CX2683" t="s">
        <v>111</v>
      </c>
      <c r="CY2683">
        <v>1</v>
      </c>
    </row>
    <row r="2684" spans="1:103" ht="15" hidden="1" customHeight="1" x14ac:dyDescent="0.2">
      <c r="A2684" t="s">
        <v>104</v>
      </c>
      <c r="B2684">
        <v>0</v>
      </c>
      <c r="D2684" t="s">
        <v>105</v>
      </c>
      <c r="K2684">
        <v>1</v>
      </c>
      <c r="M2684">
        <v>10</v>
      </c>
      <c r="N2684" t="s">
        <v>999</v>
      </c>
      <c r="O2684">
        <v>0</v>
      </c>
      <c r="R2684">
        <v>6127985</v>
      </c>
      <c r="S2684" s="2">
        <v>42143</v>
      </c>
      <c r="T2684">
        <v>20</v>
      </c>
      <c r="U2684">
        <v>1</v>
      </c>
      <c r="V2684">
        <v>1</v>
      </c>
      <c r="X2684">
        <v>0</v>
      </c>
      <c r="Y2684">
        <v>0</v>
      </c>
      <c r="Z2684" s="2">
        <v>42143</v>
      </c>
      <c r="AA2684" s="4" t="s">
        <v>1003</v>
      </c>
      <c r="AB2684">
        <v>23</v>
      </c>
      <c r="AC2684">
        <v>23</v>
      </c>
      <c r="AD2684" s="4" t="s">
        <v>1003</v>
      </c>
      <c r="AE2684">
        <v>2</v>
      </c>
      <c r="AF2684">
        <v>2</v>
      </c>
      <c r="AG2684" t="s">
        <v>866</v>
      </c>
      <c r="AH2684">
        <v>2534</v>
      </c>
      <c r="AI2684">
        <v>0.02</v>
      </c>
      <c r="AJ2684">
        <v>0.02</v>
      </c>
      <c r="AM2684">
        <v>454</v>
      </c>
      <c r="AN2684">
        <v>454</v>
      </c>
      <c r="AO2684">
        <v>2534</v>
      </c>
      <c r="AP2684">
        <v>10</v>
      </c>
      <c r="AQ2684">
        <v>10</v>
      </c>
      <c r="AR2684">
        <v>0.02</v>
      </c>
      <c r="AS2684">
        <v>0.02</v>
      </c>
      <c r="AV2684">
        <v>133</v>
      </c>
      <c r="AW2684">
        <v>133</v>
      </c>
      <c r="AX2684" t="s">
        <v>130</v>
      </c>
      <c r="AY2684" s="3" t="s">
        <v>1000</v>
      </c>
      <c r="AZ2684">
        <v>1</v>
      </c>
      <c r="BB2684" s="2">
        <v>42144</v>
      </c>
      <c r="BC2684" s="4" t="s">
        <v>369</v>
      </c>
      <c r="BD2684">
        <v>41054531300042</v>
      </c>
      <c r="BF2684" t="s">
        <v>108</v>
      </c>
      <c r="BG2684" t="s">
        <v>1001</v>
      </c>
      <c r="BH2684" t="s">
        <v>1002</v>
      </c>
      <c r="BJ2684" s="2">
        <v>42143</v>
      </c>
      <c r="BK2684">
        <v>3</v>
      </c>
      <c r="BM2684">
        <v>1409</v>
      </c>
      <c r="BO2684" t="s">
        <v>118</v>
      </c>
      <c r="BP2684">
        <v>24</v>
      </c>
      <c r="BR2684">
        <v>27</v>
      </c>
      <c r="BT2684">
        <v>1</v>
      </c>
      <c r="BV2684">
        <v>34255833500051</v>
      </c>
      <c r="BX2684" t="s">
        <v>108</v>
      </c>
      <c r="BY2684">
        <v>1</v>
      </c>
      <c r="CA2684">
        <v>3</v>
      </c>
      <c r="CC2684">
        <v>41054531300042</v>
      </c>
      <c r="CE2684" t="s">
        <v>105</v>
      </c>
      <c r="CG2684">
        <v>3</v>
      </c>
      <c r="CM2684" t="s">
        <v>106</v>
      </c>
      <c r="CN2684" s="2">
        <v>42187</v>
      </c>
      <c r="CO2684">
        <v>0</v>
      </c>
      <c r="CQ2684" t="s">
        <v>105</v>
      </c>
      <c r="CR2684" t="s">
        <v>107</v>
      </c>
      <c r="CS2684">
        <v>41054531300042</v>
      </c>
      <c r="CU2684" t="s">
        <v>108</v>
      </c>
      <c r="CV2684" t="s">
        <v>109</v>
      </c>
      <c r="CW2684" t="s">
        <v>110</v>
      </c>
      <c r="CX2684" t="s">
        <v>111</v>
      </c>
      <c r="CY2684">
        <v>1</v>
      </c>
    </row>
    <row r="2685" spans="1:103" ht="15" hidden="1" customHeight="1" x14ac:dyDescent="0.2">
      <c r="A2685" t="s">
        <v>104</v>
      </c>
      <c r="B2685">
        <v>0</v>
      </c>
      <c r="D2685" t="s">
        <v>105</v>
      </c>
      <c r="K2685">
        <v>1</v>
      </c>
      <c r="M2685">
        <v>10</v>
      </c>
      <c r="N2685" t="s">
        <v>999</v>
      </c>
      <c r="O2685">
        <v>0</v>
      </c>
      <c r="R2685">
        <v>6127985</v>
      </c>
      <c r="S2685" s="2">
        <v>42143</v>
      </c>
      <c r="T2685">
        <v>20</v>
      </c>
      <c r="U2685">
        <v>2</v>
      </c>
      <c r="V2685">
        <v>2</v>
      </c>
      <c r="X2685">
        <v>0</v>
      </c>
      <c r="Y2685">
        <v>0</v>
      </c>
      <c r="Z2685" s="2">
        <v>42143</v>
      </c>
      <c r="AA2685" s="4" t="s">
        <v>1003</v>
      </c>
      <c r="AB2685">
        <v>23</v>
      </c>
      <c r="AC2685">
        <v>23</v>
      </c>
      <c r="AD2685" s="4" t="s">
        <v>1003</v>
      </c>
      <c r="AE2685">
        <v>2</v>
      </c>
      <c r="AF2685">
        <v>2</v>
      </c>
      <c r="AG2685" t="s">
        <v>867</v>
      </c>
      <c r="AH2685">
        <v>5603</v>
      </c>
      <c r="AI2685">
        <v>0.05</v>
      </c>
      <c r="AJ2685">
        <v>0.05</v>
      </c>
      <c r="AM2685">
        <v>454</v>
      </c>
      <c r="AN2685">
        <v>454</v>
      </c>
      <c r="AO2685">
        <v>5603</v>
      </c>
      <c r="AP2685">
        <v>10</v>
      </c>
      <c r="AQ2685">
        <v>10</v>
      </c>
      <c r="AR2685">
        <v>0.05</v>
      </c>
      <c r="AS2685">
        <v>0.05</v>
      </c>
      <c r="AV2685">
        <v>133</v>
      </c>
      <c r="AW2685">
        <v>133</v>
      </c>
      <c r="AX2685" t="s">
        <v>130</v>
      </c>
      <c r="AY2685" s="3" t="s">
        <v>1000</v>
      </c>
      <c r="AZ2685">
        <v>1</v>
      </c>
      <c r="BB2685" s="2">
        <v>42144</v>
      </c>
      <c r="BC2685" s="4" t="s">
        <v>369</v>
      </c>
      <c r="BD2685">
        <v>41054531300042</v>
      </c>
      <c r="BF2685" t="s">
        <v>108</v>
      </c>
      <c r="BG2685" t="s">
        <v>1001</v>
      </c>
      <c r="BH2685" t="s">
        <v>1002</v>
      </c>
      <c r="BJ2685" s="2">
        <v>42143</v>
      </c>
      <c r="BK2685">
        <v>3</v>
      </c>
      <c r="BM2685">
        <v>1409</v>
      </c>
      <c r="BO2685" t="s">
        <v>118</v>
      </c>
      <c r="BP2685">
        <v>24</v>
      </c>
      <c r="BR2685">
        <v>27</v>
      </c>
      <c r="BT2685">
        <v>1</v>
      </c>
      <c r="BV2685">
        <v>34255833500051</v>
      </c>
      <c r="BX2685" t="s">
        <v>108</v>
      </c>
      <c r="BY2685">
        <v>1</v>
      </c>
      <c r="CA2685">
        <v>3</v>
      </c>
      <c r="CC2685">
        <v>41054531300042</v>
      </c>
      <c r="CE2685" t="s">
        <v>105</v>
      </c>
      <c r="CG2685">
        <v>3</v>
      </c>
      <c r="CM2685" t="s">
        <v>106</v>
      </c>
      <c r="CN2685" s="2">
        <v>42187</v>
      </c>
      <c r="CO2685">
        <v>0</v>
      </c>
      <c r="CQ2685" t="s">
        <v>105</v>
      </c>
      <c r="CR2685" t="s">
        <v>107</v>
      </c>
      <c r="CS2685">
        <v>41054531300042</v>
      </c>
      <c r="CU2685" t="s">
        <v>108</v>
      </c>
      <c r="CV2685" t="s">
        <v>109</v>
      </c>
      <c r="CW2685" t="s">
        <v>110</v>
      </c>
      <c r="CX2685" t="s">
        <v>111</v>
      </c>
      <c r="CY2685">
        <v>1</v>
      </c>
    </row>
    <row r="2686" spans="1:103" ht="15" hidden="1" customHeight="1" x14ac:dyDescent="0.2">
      <c r="A2686" t="s">
        <v>104</v>
      </c>
      <c r="B2686">
        <v>0</v>
      </c>
      <c r="D2686" t="s">
        <v>105</v>
      </c>
      <c r="K2686">
        <v>1</v>
      </c>
      <c r="M2686">
        <v>10</v>
      </c>
      <c r="N2686" t="s">
        <v>999</v>
      </c>
      <c r="O2686">
        <v>0</v>
      </c>
      <c r="R2686">
        <v>6127985</v>
      </c>
      <c r="S2686" s="2">
        <v>42143</v>
      </c>
      <c r="T2686">
        <v>20</v>
      </c>
      <c r="U2686">
        <v>1</v>
      </c>
      <c r="V2686">
        <v>1</v>
      </c>
      <c r="X2686">
        <v>0</v>
      </c>
      <c r="Y2686">
        <v>0</v>
      </c>
      <c r="Z2686" s="2">
        <v>42143</v>
      </c>
      <c r="AA2686" s="4" t="s">
        <v>1003</v>
      </c>
      <c r="AB2686">
        <v>23</v>
      </c>
      <c r="AC2686">
        <v>23</v>
      </c>
      <c r="AD2686" s="4" t="s">
        <v>1003</v>
      </c>
      <c r="AE2686">
        <v>2</v>
      </c>
      <c r="AF2686">
        <v>2</v>
      </c>
      <c r="AG2686" t="s">
        <v>868</v>
      </c>
      <c r="AH2686">
        <v>7442</v>
      </c>
      <c r="AI2686">
        <v>0.02</v>
      </c>
      <c r="AJ2686">
        <v>0.02</v>
      </c>
      <c r="AM2686">
        <v>454</v>
      </c>
      <c r="AN2686">
        <v>454</v>
      </c>
      <c r="AO2686">
        <v>7442</v>
      </c>
      <c r="AP2686">
        <v>10</v>
      </c>
      <c r="AQ2686">
        <v>10</v>
      </c>
      <c r="AR2686">
        <v>0.02</v>
      </c>
      <c r="AS2686">
        <v>0.02</v>
      </c>
      <c r="AV2686">
        <v>133</v>
      </c>
      <c r="AW2686">
        <v>133</v>
      </c>
      <c r="AX2686" t="s">
        <v>130</v>
      </c>
      <c r="AY2686" s="3" t="s">
        <v>1000</v>
      </c>
      <c r="AZ2686">
        <v>1</v>
      </c>
      <c r="BB2686" s="2">
        <v>42144</v>
      </c>
      <c r="BC2686" s="4" t="s">
        <v>369</v>
      </c>
      <c r="BD2686">
        <v>41054531300042</v>
      </c>
      <c r="BF2686" t="s">
        <v>108</v>
      </c>
      <c r="BG2686" t="s">
        <v>1001</v>
      </c>
      <c r="BH2686" t="s">
        <v>1002</v>
      </c>
      <c r="BJ2686" s="2">
        <v>42143</v>
      </c>
      <c r="BK2686">
        <v>3</v>
      </c>
      <c r="BM2686">
        <v>1409</v>
      </c>
      <c r="BO2686" t="s">
        <v>118</v>
      </c>
      <c r="BP2686">
        <v>24</v>
      </c>
      <c r="BR2686">
        <v>27</v>
      </c>
      <c r="BT2686">
        <v>1</v>
      </c>
      <c r="BV2686">
        <v>34255833500051</v>
      </c>
      <c r="BX2686" t="s">
        <v>108</v>
      </c>
      <c r="BY2686">
        <v>1</v>
      </c>
      <c r="CA2686">
        <v>3</v>
      </c>
      <c r="CC2686">
        <v>41054531300042</v>
      </c>
      <c r="CE2686" t="s">
        <v>105</v>
      </c>
      <c r="CG2686">
        <v>3</v>
      </c>
      <c r="CM2686" t="s">
        <v>106</v>
      </c>
      <c r="CN2686" s="2">
        <v>42187</v>
      </c>
      <c r="CO2686">
        <v>0</v>
      </c>
      <c r="CQ2686" t="s">
        <v>105</v>
      </c>
      <c r="CR2686" t="s">
        <v>107</v>
      </c>
      <c r="CS2686">
        <v>41054531300042</v>
      </c>
      <c r="CU2686" t="s">
        <v>108</v>
      </c>
      <c r="CV2686" t="s">
        <v>109</v>
      </c>
      <c r="CW2686" t="s">
        <v>110</v>
      </c>
      <c r="CX2686" t="s">
        <v>111</v>
      </c>
      <c r="CY2686">
        <v>1</v>
      </c>
    </row>
    <row r="2687" spans="1:103" ht="15" hidden="1" customHeight="1" x14ac:dyDescent="0.2">
      <c r="A2687" t="s">
        <v>104</v>
      </c>
      <c r="B2687">
        <v>0</v>
      </c>
      <c r="D2687" t="s">
        <v>105</v>
      </c>
      <c r="K2687">
        <v>1</v>
      </c>
      <c r="M2687">
        <v>10</v>
      </c>
      <c r="N2687" t="s">
        <v>999</v>
      </c>
      <c r="O2687">
        <v>0</v>
      </c>
      <c r="R2687">
        <v>6127985</v>
      </c>
      <c r="S2687" s="2">
        <v>42143</v>
      </c>
      <c r="T2687">
        <v>20</v>
      </c>
      <c r="U2687">
        <v>1</v>
      </c>
      <c r="V2687">
        <v>1</v>
      </c>
      <c r="X2687">
        <v>0</v>
      </c>
      <c r="Y2687">
        <v>0</v>
      </c>
      <c r="Z2687" s="2">
        <v>42143</v>
      </c>
      <c r="AA2687" s="4" t="s">
        <v>1003</v>
      </c>
      <c r="AB2687">
        <v>23</v>
      </c>
      <c r="AC2687">
        <v>23</v>
      </c>
      <c r="AD2687" s="4" t="s">
        <v>1003</v>
      </c>
      <c r="AE2687">
        <v>2</v>
      </c>
      <c r="AF2687">
        <v>2</v>
      </c>
      <c r="AG2687" t="s">
        <v>869</v>
      </c>
      <c r="AH2687">
        <v>5416</v>
      </c>
      <c r="AI2687">
        <v>0.02</v>
      </c>
      <c r="AJ2687">
        <v>0.02</v>
      </c>
      <c r="AM2687">
        <v>454</v>
      </c>
      <c r="AN2687">
        <v>454</v>
      </c>
      <c r="AO2687">
        <v>5416</v>
      </c>
      <c r="AP2687">
        <v>10</v>
      </c>
      <c r="AQ2687">
        <v>10</v>
      </c>
      <c r="AR2687">
        <v>0.02</v>
      </c>
      <c r="AS2687">
        <v>0.02</v>
      </c>
      <c r="AV2687">
        <v>133</v>
      </c>
      <c r="AW2687">
        <v>133</v>
      </c>
      <c r="AX2687" t="s">
        <v>130</v>
      </c>
      <c r="AY2687" s="3" t="s">
        <v>1000</v>
      </c>
      <c r="AZ2687">
        <v>1</v>
      </c>
      <c r="BB2687" s="2">
        <v>42144</v>
      </c>
      <c r="BC2687" s="4" t="s">
        <v>369</v>
      </c>
      <c r="BD2687">
        <v>41054531300042</v>
      </c>
      <c r="BF2687" t="s">
        <v>108</v>
      </c>
      <c r="BG2687" t="s">
        <v>1001</v>
      </c>
      <c r="BH2687" t="s">
        <v>1002</v>
      </c>
      <c r="BJ2687" s="2">
        <v>42143</v>
      </c>
      <c r="BK2687">
        <v>3</v>
      </c>
      <c r="BM2687">
        <v>1409</v>
      </c>
      <c r="BO2687" t="s">
        <v>118</v>
      </c>
      <c r="BP2687">
        <v>24</v>
      </c>
      <c r="BR2687">
        <v>27</v>
      </c>
      <c r="BT2687">
        <v>1</v>
      </c>
      <c r="BV2687">
        <v>34255833500051</v>
      </c>
      <c r="BX2687" t="s">
        <v>108</v>
      </c>
      <c r="BY2687">
        <v>1</v>
      </c>
      <c r="CA2687">
        <v>3</v>
      </c>
      <c r="CC2687">
        <v>41054531300042</v>
      </c>
      <c r="CE2687" t="s">
        <v>105</v>
      </c>
      <c r="CG2687">
        <v>3</v>
      </c>
      <c r="CM2687" t="s">
        <v>106</v>
      </c>
      <c r="CN2687" s="2">
        <v>42187</v>
      </c>
      <c r="CO2687">
        <v>0</v>
      </c>
      <c r="CQ2687" t="s">
        <v>105</v>
      </c>
      <c r="CR2687" t="s">
        <v>107</v>
      </c>
      <c r="CS2687">
        <v>41054531300042</v>
      </c>
      <c r="CU2687" t="s">
        <v>108</v>
      </c>
      <c r="CV2687" t="s">
        <v>109</v>
      </c>
      <c r="CW2687" t="s">
        <v>110</v>
      </c>
      <c r="CX2687" t="s">
        <v>111</v>
      </c>
      <c r="CY2687">
        <v>1</v>
      </c>
    </row>
    <row r="2688" spans="1:103" ht="15" hidden="1" customHeight="1" x14ac:dyDescent="0.2">
      <c r="A2688" t="s">
        <v>104</v>
      </c>
      <c r="B2688">
        <v>0</v>
      </c>
      <c r="D2688" t="s">
        <v>105</v>
      </c>
      <c r="K2688">
        <v>1</v>
      </c>
      <c r="M2688">
        <v>10</v>
      </c>
      <c r="N2688" t="s">
        <v>999</v>
      </c>
      <c r="O2688">
        <v>0</v>
      </c>
      <c r="R2688">
        <v>6127985</v>
      </c>
      <c r="S2688" s="2">
        <v>42143</v>
      </c>
      <c r="T2688">
        <v>20</v>
      </c>
      <c r="U2688">
        <v>1</v>
      </c>
      <c r="V2688">
        <v>1</v>
      </c>
      <c r="X2688">
        <v>0</v>
      </c>
      <c r="Y2688">
        <v>0</v>
      </c>
      <c r="Z2688" s="2">
        <v>42143</v>
      </c>
      <c r="AA2688" s="4" t="s">
        <v>1003</v>
      </c>
      <c r="AB2688">
        <v>23</v>
      </c>
      <c r="AC2688">
        <v>23</v>
      </c>
      <c r="AD2688" s="4" t="s">
        <v>1003</v>
      </c>
      <c r="AE2688">
        <v>2</v>
      </c>
      <c r="AF2688">
        <v>2</v>
      </c>
      <c r="AG2688" t="s">
        <v>870</v>
      </c>
      <c r="AH2688">
        <v>6611</v>
      </c>
      <c r="AI2688">
        <v>0.02</v>
      </c>
      <c r="AJ2688">
        <v>0.02</v>
      </c>
      <c r="AM2688">
        <v>454</v>
      </c>
      <c r="AN2688">
        <v>454</v>
      </c>
      <c r="AO2688">
        <v>6611</v>
      </c>
      <c r="AP2688">
        <v>10</v>
      </c>
      <c r="AQ2688">
        <v>10</v>
      </c>
      <c r="AR2688">
        <v>0.02</v>
      </c>
      <c r="AS2688">
        <v>0.02</v>
      </c>
      <c r="AV2688">
        <v>133</v>
      </c>
      <c r="AW2688">
        <v>133</v>
      </c>
      <c r="AX2688" t="s">
        <v>130</v>
      </c>
      <c r="AY2688" s="3" t="s">
        <v>1000</v>
      </c>
      <c r="AZ2688">
        <v>1</v>
      </c>
      <c r="BB2688" s="2">
        <v>42144</v>
      </c>
      <c r="BC2688" s="4" t="s">
        <v>369</v>
      </c>
      <c r="BD2688">
        <v>41054531300042</v>
      </c>
      <c r="BF2688" t="s">
        <v>108</v>
      </c>
      <c r="BG2688" t="s">
        <v>1001</v>
      </c>
      <c r="BH2688" t="s">
        <v>1002</v>
      </c>
      <c r="BJ2688" s="2">
        <v>42143</v>
      </c>
      <c r="BK2688">
        <v>3</v>
      </c>
      <c r="BM2688">
        <v>1409</v>
      </c>
      <c r="BO2688" t="s">
        <v>118</v>
      </c>
      <c r="BP2688">
        <v>24</v>
      </c>
      <c r="BR2688">
        <v>27</v>
      </c>
      <c r="BT2688">
        <v>1</v>
      </c>
      <c r="BV2688">
        <v>34255833500051</v>
      </c>
      <c r="BX2688" t="s">
        <v>108</v>
      </c>
      <c r="BY2688">
        <v>1</v>
      </c>
      <c r="CA2688">
        <v>3</v>
      </c>
      <c r="CC2688">
        <v>41054531300042</v>
      </c>
      <c r="CE2688" t="s">
        <v>105</v>
      </c>
      <c r="CG2688">
        <v>3</v>
      </c>
      <c r="CM2688" t="s">
        <v>106</v>
      </c>
      <c r="CN2688" s="2">
        <v>42187</v>
      </c>
      <c r="CO2688">
        <v>0</v>
      </c>
      <c r="CQ2688" t="s">
        <v>105</v>
      </c>
      <c r="CR2688" t="s">
        <v>107</v>
      </c>
      <c r="CS2688">
        <v>41054531300042</v>
      </c>
      <c r="CU2688" t="s">
        <v>108</v>
      </c>
      <c r="CV2688" t="s">
        <v>109</v>
      </c>
      <c r="CW2688" t="s">
        <v>110</v>
      </c>
      <c r="CX2688" t="s">
        <v>111</v>
      </c>
      <c r="CY2688">
        <v>1</v>
      </c>
    </row>
    <row r="2689" spans="1:103" ht="15" hidden="1" customHeight="1" x14ac:dyDescent="0.2">
      <c r="A2689" t="s">
        <v>104</v>
      </c>
      <c r="B2689">
        <v>0</v>
      </c>
      <c r="D2689" t="s">
        <v>105</v>
      </c>
      <c r="K2689">
        <v>1</v>
      </c>
      <c r="M2689">
        <v>10</v>
      </c>
      <c r="N2689" t="s">
        <v>999</v>
      </c>
      <c r="O2689">
        <v>0</v>
      </c>
      <c r="R2689">
        <v>6127985</v>
      </c>
      <c r="S2689" s="2">
        <v>42143</v>
      </c>
      <c r="T2689">
        <v>20</v>
      </c>
      <c r="U2689">
        <v>1</v>
      </c>
      <c r="V2689">
        <v>1</v>
      </c>
      <c r="X2689">
        <v>0</v>
      </c>
      <c r="Y2689">
        <v>0</v>
      </c>
      <c r="Z2689" s="2">
        <v>42143</v>
      </c>
      <c r="AA2689" s="4" t="s">
        <v>1003</v>
      </c>
      <c r="AB2689">
        <v>23</v>
      </c>
      <c r="AC2689">
        <v>23</v>
      </c>
      <c r="AD2689" s="4" t="s">
        <v>1003</v>
      </c>
      <c r="AE2689">
        <v>2</v>
      </c>
      <c r="AF2689">
        <v>2</v>
      </c>
      <c r="AG2689" t="s">
        <v>871</v>
      </c>
      <c r="AH2689">
        <v>2576</v>
      </c>
      <c r="AI2689">
        <v>0.02</v>
      </c>
      <c r="AJ2689">
        <v>0.02</v>
      </c>
      <c r="AM2689">
        <v>454</v>
      </c>
      <c r="AN2689">
        <v>454</v>
      </c>
      <c r="AO2689">
        <v>2576</v>
      </c>
      <c r="AP2689">
        <v>10</v>
      </c>
      <c r="AQ2689">
        <v>10</v>
      </c>
      <c r="AR2689">
        <v>0.02</v>
      </c>
      <c r="AS2689">
        <v>0.02</v>
      </c>
      <c r="AV2689">
        <v>133</v>
      </c>
      <c r="AW2689">
        <v>133</v>
      </c>
      <c r="AX2689" t="s">
        <v>130</v>
      </c>
      <c r="AY2689" s="3" t="s">
        <v>1000</v>
      </c>
      <c r="AZ2689">
        <v>1</v>
      </c>
      <c r="BB2689" s="2">
        <v>42144</v>
      </c>
      <c r="BC2689" s="4" t="s">
        <v>369</v>
      </c>
      <c r="BD2689">
        <v>41054531300042</v>
      </c>
      <c r="BF2689" t="s">
        <v>108</v>
      </c>
      <c r="BG2689" t="s">
        <v>1001</v>
      </c>
      <c r="BH2689" t="s">
        <v>1002</v>
      </c>
      <c r="BJ2689" s="2">
        <v>42143</v>
      </c>
      <c r="BK2689">
        <v>3</v>
      </c>
      <c r="BM2689">
        <v>1409</v>
      </c>
      <c r="BO2689" t="s">
        <v>118</v>
      </c>
      <c r="BP2689">
        <v>24</v>
      </c>
      <c r="BR2689">
        <v>27</v>
      </c>
      <c r="BT2689">
        <v>1</v>
      </c>
      <c r="BV2689">
        <v>34255833500051</v>
      </c>
      <c r="BX2689" t="s">
        <v>108</v>
      </c>
      <c r="BY2689">
        <v>1</v>
      </c>
      <c r="CA2689">
        <v>3</v>
      </c>
      <c r="CC2689">
        <v>41054531300042</v>
      </c>
      <c r="CE2689" t="s">
        <v>105</v>
      </c>
      <c r="CG2689">
        <v>3</v>
      </c>
      <c r="CM2689" t="s">
        <v>106</v>
      </c>
      <c r="CN2689" s="2">
        <v>42187</v>
      </c>
      <c r="CO2689">
        <v>0</v>
      </c>
      <c r="CQ2689" t="s">
        <v>105</v>
      </c>
      <c r="CR2689" t="s">
        <v>107</v>
      </c>
      <c r="CS2689">
        <v>41054531300042</v>
      </c>
      <c r="CU2689" t="s">
        <v>108</v>
      </c>
      <c r="CV2689" t="s">
        <v>109</v>
      </c>
      <c r="CW2689" t="s">
        <v>110</v>
      </c>
      <c r="CX2689" t="s">
        <v>111</v>
      </c>
      <c r="CY2689">
        <v>1</v>
      </c>
    </row>
    <row r="2690" spans="1:103" ht="15" hidden="1" customHeight="1" x14ac:dyDescent="0.2">
      <c r="A2690" t="s">
        <v>104</v>
      </c>
      <c r="B2690">
        <v>0</v>
      </c>
      <c r="D2690" t="s">
        <v>105</v>
      </c>
      <c r="K2690">
        <v>1</v>
      </c>
      <c r="M2690">
        <v>10</v>
      </c>
      <c r="N2690" t="s">
        <v>999</v>
      </c>
      <c r="O2690">
        <v>0</v>
      </c>
      <c r="R2690">
        <v>6127985</v>
      </c>
      <c r="S2690" s="2">
        <v>42143</v>
      </c>
      <c r="T2690">
        <v>20</v>
      </c>
      <c r="U2690">
        <v>1</v>
      </c>
      <c r="V2690">
        <v>1</v>
      </c>
      <c r="X2690">
        <v>0</v>
      </c>
      <c r="Y2690">
        <v>0</v>
      </c>
      <c r="Z2690" s="2">
        <v>42143</v>
      </c>
      <c r="AA2690" s="4" t="s">
        <v>1003</v>
      </c>
      <c r="AB2690">
        <v>23</v>
      </c>
      <c r="AC2690">
        <v>23</v>
      </c>
      <c r="AD2690" s="4" t="s">
        <v>1003</v>
      </c>
      <c r="AE2690">
        <v>2</v>
      </c>
      <c r="AF2690">
        <v>2</v>
      </c>
      <c r="AG2690" t="s">
        <v>872</v>
      </c>
      <c r="AH2690">
        <v>5509</v>
      </c>
      <c r="AI2690">
        <v>0.02</v>
      </c>
      <c r="AJ2690">
        <v>0.02</v>
      </c>
      <c r="AM2690">
        <v>454</v>
      </c>
      <c r="AN2690">
        <v>454</v>
      </c>
      <c r="AO2690">
        <v>5509</v>
      </c>
      <c r="AP2690">
        <v>10</v>
      </c>
      <c r="AQ2690">
        <v>10</v>
      </c>
      <c r="AR2690">
        <v>0.02</v>
      </c>
      <c r="AS2690">
        <v>0.02</v>
      </c>
      <c r="AV2690">
        <v>133</v>
      </c>
      <c r="AW2690">
        <v>133</v>
      </c>
      <c r="AX2690" t="s">
        <v>130</v>
      </c>
      <c r="AY2690" s="3" t="s">
        <v>1000</v>
      </c>
      <c r="AZ2690">
        <v>1</v>
      </c>
      <c r="BB2690" s="2">
        <v>42144</v>
      </c>
      <c r="BC2690" s="4" t="s">
        <v>369</v>
      </c>
      <c r="BD2690">
        <v>41054531300042</v>
      </c>
      <c r="BF2690" t="s">
        <v>108</v>
      </c>
      <c r="BG2690" t="s">
        <v>1001</v>
      </c>
      <c r="BH2690" t="s">
        <v>1002</v>
      </c>
      <c r="BJ2690" s="2">
        <v>42143</v>
      </c>
      <c r="BK2690">
        <v>3</v>
      </c>
      <c r="BM2690">
        <v>1409</v>
      </c>
      <c r="BO2690" t="s">
        <v>118</v>
      </c>
      <c r="BP2690">
        <v>24</v>
      </c>
      <c r="BR2690">
        <v>27</v>
      </c>
      <c r="BT2690">
        <v>1</v>
      </c>
      <c r="BV2690">
        <v>34255833500051</v>
      </c>
      <c r="BX2690" t="s">
        <v>108</v>
      </c>
      <c r="BY2690">
        <v>1</v>
      </c>
      <c r="CA2690">
        <v>3</v>
      </c>
      <c r="CC2690">
        <v>41054531300042</v>
      </c>
      <c r="CE2690" t="s">
        <v>105</v>
      </c>
      <c r="CG2690">
        <v>3</v>
      </c>
      <c r="CM2690" t="s">
        <v>106</v>
      </c>
      <c r="CN2690" s="2">
        <v>42187</v>
      </c>
      <c r="CO2690">
        <v>0</v>
      </c>
      <c r="CQ2690" t="s">
        <v>105</v>
      </c>
      <c r="CR2690" t="s">
        <v>107</v>
      </c>
      <c r="CS2690">
        <v>41054531300042</v>
      </c>
      <c r="CU2690" t="s">
        <v>108</v>
      </c>
      <c r="CV2690" t="s">
        <v>109</v>
      </c>
      <c r="CW2690" t="s">
        <v>110</v>
      </c>
      <c r="CX2690" t="s">
        <v>111</v>
      </c>
      <c r="CY2690">
        <v>1</v>
      </c>
    </row>
    <row r="2691" spans="1:103" ht="15" hidden="1" customHeight="1" x14ac:dyDescent="0.2">
      <c r="A2691" t="s">
        <v>104</v>
      </c>
      <c r="B2691">
        <v>0</v>
      </c>
      <c r="D2691" t="s">
        <v>105</v>
      </c>
      <c r="K2691">
        <v>1</v>
      </c>
      <c r="M2691">
        <v>10</v>
      </c>
      <c r="N2691" t="s">
        <v>999</v>
      </c>
      <c r="O2691">
        <v>0</v>
      </c>
      <c r="R2691">
        <v>6127985</v>
      </c>
      <c r="S2691" s="2">
        <v>42143</v>
      </c>
      <c r="T2691">
        <v>20</v>
      </c>
      <c r="U2691">
        <v>1</v>
      </c>
      <c r="V2691">
        <v>1</v>
      </c>
      <c r="X2691">
        <v>0</v>
      </c>
      <c r="Y2691">
        <v>0</v>
      </c>
      <c r="Z2691" s="2">
        <v>42143</v>
      </c>
      <c r="AA2691" s="4" t="s">
        <v>1003</v>
      </c>
      <c r="AB2691">
        <v>23</v>
      </c>
      <c r="AC2691">
        <v>23</v>
      </c>
      <c r="AD2691" s="4" t="s">
        <v>1003</v>
      </c>
      <c r="AE2691">
        <v>2</v>
      </c>
      <c r="AF2691">
        <v>2</v>
      </c>
      <c r="AG2691" t="s">
        <v>873</v>
      </c>
      <c r="AH2691">
        <v>1258</v>
      </c>
      <c r="AI2691">
        <v>0.02</v>
      </c>
      <c r="AJ2691">
        <v>0.02</v>
      </c>
      <c r="AM2691">
        <v>454</v>
      </c>
      <c r="AN2691">
        <v>454</v>
      </c>
      <c r="AO2691">
        <v>1258</v>
      </c>
      <c r="AP2691">
        <v>10</v>
      </c>
      <c r="AQ2691">
        <v>10</v>
      </c>
      <c r="AR2691">
        <v>0.02</v>
      </c>
      <c r="AS2691">
        <v>0.02</v>
      </c>
      <c r="AV2691">
        <v>133</v>
      </c>
      <c r="AW2691">
        <v>133</v>
      </c>
      <c r="AX2691" t="s">
        <v>130</v>
      </c>
      <c r="AY2691" s="3" t="s">
        <v>1000</v>
      </c>
      <c r="AZ2691">
        <v>1</v>
      </c>
      <c r="BB2691" s="2">
        <v>42144</v>
      </c>
      <c r="BC2691" s="4" t="s">
        <v>369</v>
      </c>
      <c r="BD2691">
        <v>41054531300042</v>
      </c>
      <c r="BF2691" t="s">
        <v>108</v>
      </c>
      <c r="BG2691" t="s">
        <v>1001</v>
      </c>
      <c r="BH2691" t="s">
        <v>1002</v>
      </c>
      <c r="BJ2691" s="2">
        <v>42143</v>
      </c>
      <c r="BK2691">
        <v>3</v>
      </c>
      <c r="BM2691">
        <v>1409</v>
      </c>
      <c r="BO2691" t="s">
        <v>118</v>
      </c>
      <c r="BP2691">
        <v>24</v>
      </c>
      <c r="BR2691">
        <v>27</v>
      </c>
      <c r="BT2691">
        <v>1</v>
      </c>
      <c r="BV2691">
        <v>34255833500051</v>
      </c>
      <c r="BX2691" t="s">
        <v>108</v>
      </c>
      <c r="BY2691">
        <v>1</v>
      </c>
      <c r="CA2691">
        <v>3</v>
      </c>
      <c r="CC2691">
        <v>41054531300042</v>
      </c>
      <c r="CE2691" t="s">
        <v>105</v>
      </c>
      <c r="CG2691">
        <v>3</v>
      </c>
      <c r="CM2691" t="s">
        <v>106</v>
      </c>
      <c r="CN2691" s="2">
        <v>42187</v>
      </c>
      <c r="CO2691">
        <v>0</v>
      </c>
      <c r="CQ2691" t="s">
        <v>105</v>
      </c>
      <c r="CR2691" t="s">
        <v>107</v>
      </c>
      <c r="CS2691">
        <v>41054531300042</v>
      </c>
      <c r="CU2691" t="s">
        <v>108</v>
      </c>
      <c r="CV2691" t="s">
        <v>109</v>
      </c>
      <c r="CW2691" t="s">
        <v>110</v>
      </c>
      <c r="CX2691" t="s">
        <v>111</v>
      </c>
      <c r="CY2691">
        <v>1</v>
      </c>
    </row>
    <row r="2692" spans="1:103" ht="15" hidden="1" customHeight="1" x14ac:dyDescent="0.2">
      <c r="A2692" t="s">
        <v>104</v>
      </c>
      <c r="B2692">
        <v>0</v>
      </c>
      <c r="D2692" t="s">
        <v>105</v>
      </c>
      <c r="K2692">
        <v>1</v>
      </c>
      <c r="M2692">
        <v>10</v>
      </c>
      <c r="N2692" t="s">
        <v>999</v>
      </c>
      <c r="O2692">
        <v>0</v>
      </c>
      <c r="R2692">
        <v>6127985</v>
      </c>
      <c r="S2692" s="2">
        <v>42143</v>
      </c>
      <c r="T2692">
        <v>20</v>
      </c>
      <c r="U2692">
        <v>1</v>
      </c>
      <c r="V2692">
        <v>1</v>
      </c>
      <c r="X2692">
        <v>0</v>
      </c>
      <c r="Y2692">
        <v>0</v>
      </c>
      <c r="Z2692" s="2">
        <v>42143</v>
      </c>
      <c r="AA2692" s="4" t="s">
        <v>1003</v>
      </c>
      <c r="AB2692">
        <v>23</v>
      </c>
      <c r="AC2692">
        <v>23</v>
      </c>
      <c r="AD2692" s="4" t="s">
        <v>1003</v>
      </c>
      <c r="AE2692">
        <v>2</v>
      </c>
      <c r="AF2692">
        <v>2</v>
      </c>
      <c r="AG2692" t="s">
        <v>874</v>
      </c>
      <c r="AH2692">
        <v>6386</v>
      </c>
      <c r="AI2692">
        <v>0.02</v>
      </c>
      <c r="AJ2692">
        <v>0.02</v>
      </c>
      <c r="AM2692">
        <v>454</v>
      </c>
      <c r="AN2692">
        <v>454</v>
      </c>
      <c r="AO2692">
        <v>6386</v>
      </c>
      <c r="AP2692">
        <v>10</v>
      </c>
      <c r="AQ2692">
        <v>10</v>
      </c>
      <c r="AR2692">
        <v>0.02</v>
      </c>
      <c r="AS2692">
        <v>0.02</v>
      </c>
      <c r="AV2692">
        <v>133</v>
      </c>
      <c r="AW2692">
        <v>133</v>
      </c>
      <c r="AX2692" t="s">
        <v>130</v>
      </c>
      <c r="AY2692" s="3" t="s">
        <v>1000</v>
      </c>
      <c r="AZ2692">
        <v>1</v>
      </c>
      <c r="BB2692" s="2">
        <v>42144</v>
      </c>
      <c r="BC2692" s="4" t="s">
        <v>369</v>
      </c>
      <c r="BD2692">
        <v>41054531300042</v>
      </c>
      <c r="BF2692" t="s">
        <v>108</v>
      </c>
      <c r="BG2692" t="s">
        <v>1001</v>
      </c>
      <c r="BH2692" t="s">
        <v>1002</v>
      </c>
      <c r="BJ2692" s="2">
        <v>42143</v>
      </c>
      <c r="BK2692">
        <v>3</v>
      </c>
      <c r="BM2692">
        <v>1409</v>
      </c>
      <c r="BO2692" t="s">
        <v>118</v>
      </c>
      <c r="BP2692">
        <v>24</v>
      </c>
      <c r="BR2692">
        <v>27</v>
      </c>
      <c r="BT2692">
        <v>1</v>
      </c>
      <c r="BV2692">
        <v>34255833500051</v>
      </c>
      <c r="BX2692" t="s">
        <v>108</v>
      </c>
      <c r="BY2692">
        <v>1</v>
      </c>
      <c r="CA2692">
        <v>3</v>
      </c>
      <c r="CC2692">
        <v>41054531300042</v>
      </c>
      <c r="CE2692" t="s">
        <v>105</v>
      </c>
      <c r="CG2692">
        <v>3</v>
      </c>
      <c r="CM2692" t="s">
        <v>106</v>
      </c>
      <c r="CN2692" s="2">
        <v>42187</v>
      </c>
      <c r="CO2692">
        <v>0</v>
      </c>
      <c r="CQ2692" t="s">
        <v>105</v>
      </c>
      <c r="CR2692" t="s">
        <v>107</v>
      </c>
      <c r="CS2692">
        <v>41054531300042</v>
      </c>
      <c r="CU2692" t="s">
        <v>108</v>
      </c>
      <c r="CV2692" t="s">
        <v>109</v>
      </c>
      <c r="CW2692" t="s">
        <v>110</v>
      </c>
      <c r="CX2692" t="s">
        <v>111</v>
      </c>
      <c r="CY2692">
        <v>1</v>
      </c>
    </row>
    <row r="2693" spans="1:103" ht="15" hidden="1" customHeight="1" x14ac:dyDescent="0.2">
      <c r="A2693" t="s">
        <v>104</v>
      </c>
      <c r="B2693">
        <v>0</v>
      </c>
      <c r="D2693" t="s">
        <v>105</v>
      </c>
      <c r="K2693">
        <v>1</v>
      </c>
      <c r="M2693">
        <v>10</v>
      </c>
      <c r="N2693" t="s">
        <v>999</v>
      </c>
      <c r="O2693">
        <v>0</v>
      </c>
      <c r="R2693">
        <v>6127985</v>
      </c>
      <c r="S2693" s="2">
        <v>42143</v>
      </c>
      <c r="T2693">
        <v>20</v>
      </c>
      <c r="U2693">
        <v>1</v>
      </c>
      <c r="V2693">
        <v>1</v>
      </c>
      <c r="X2693">
        <v>0</v>
      </c>
      <c r="Y2693">
        <v>0</v>
      </c>
      <c r="Z2693" s="2">
        <v>42143</v>
      </c>
      <c r="AA2693" s="4" t="s">
        <v>1003</v>
      </c>
      <c r="AB2693">
        <v>23</v>
      </c>
      <c r="AC2693">
        <v>23</v>
      </c>
      <c r="AD2693" s="4" t="s">
        <v>1003</v>
      </c>
      <c r="AE2693">
        <v>2</v>
      </c>
      <c r="AF2693">
        <v>2</v>
      </c>
      <c r="AG2693" t="s">
        <v>875</v>
      </c>
      <c r="AH2693">
        <v>6530</v>
      </c>
      <c r="AI2693">
        <v>0.05</v>
      </c>
      <c r="AJ2693">
        <v>0.05</v>
      </c>
      <c r="AM2693">
        <v>454</v>
      </c>
      <c r="AN2693">
        <v>454</v>
      </c>
      <c r="AO2693">
        <v>6530</v>
      </c>
      <c r="AP2693">
        <v>10</v>
      </c>
      <c r="AQ2693">
        <v>10</v>
      </c>
      <c r="AR2693">
        <v>0.05</v>
      </c>
      <c r="AS2693">
        <v>0.05</v>
      </c>
      <c r="AV2693">
        <v>133</v>
      </c>
      <c r="AW2693">
        <v>133</v>
      </c>
      <c r="AX2693" t="s">
        <v>130</v>
      </c>
      <c r="AY2693" s="3" t="s">
        <v>1000</v>
      </c>
      <c r="AZ2693">
        <v>1</v>
      </c>
      <c r="BB2693" s="2">
        <v>42144</v>
      </c>
      <c r="BC2693" s="4" t="s">
        <v>369</v>
      </c>
      <c r="BD2693">
        <v>41054531300042</v>
      </c>
      <c r="BF2693" t="s">
        <v>108</v>
      </c>
      <c r="BG2693" t="s">
        <v>1001</v>
      </c>
      <c r="BH2693" t="s">
        <v>1002</v>
      </c>
      <c r="BJ2693" s="2">
        <v>42143</v>
      </c>
      <c r="BK2693">
        <v>3</v>
      </c>
      <c r="BM2693">
        <v>1409</v>
      </c>
      <c r="BO2693" t="s">
        <v>118</v>
      </c>
      <c r="BP2693">
        <v>24</v>
      </c>
      <c r="BR2693">
        <v>27</v>
      </c>
      <c r="BT2693">
        <v>1</v>
      </c>
      <c r="BV2693">
        <v>34255833500051</v>
      </c>
      <c r="BX2693" t="s">
        <v>108</v>
      </c>
      <c r="BY2693">
        <v>1</v>
      </c>
      <c r="CA2693">
        <v>3</v>
      </c>
      <c r="CC2693">
        <v>41054531300042</v>
      </c>
      <c r="CE2693" t="s">
        <v>105</v>
      </c>
      <c r="CG2693">
        <v>3</v>
      </c>
      <c r="CM2693" t="s">
        <v>106</v>
      </c>
      <c r="CN2693" s="2">
        <v>42187</v>
      </c>
      <c r="CO2693">
        <v>0</v>
      </c>
      <c r="CQ2693" t="s">
        <v>105</v>
      </c>
      <c r="CR2693" t="s">
        <v>107</v>
      </c>
      <c r="CS2693">
        <v>41054531300042</v>
      </c>
      <c r="CU2693" t="s">
        <v>108</v>
      </c>
      <c r="CV2693" t="s">
        <v>109</v>
      </c>
      <c r="CW2693" t="s">
        <v>110</v>
      </c>
      <c r="CX2693" t="s">
        <v>111</v>
      </c>
      <c r="CY2693">
        <v>1</v>
      </c>
    </row>
    <row r="2694" spans="1:103" ht="15" hidden="1" customHeight="1" x14ac:dyDescent="0.2">
      <c r="A2694" t="s">
        <v>104</v>
      </c>
      <c r="B2694">
        <v>0</v>
      </c>
      <c r="D2694" t="s">
        <v>105</v>
      </c>
      <c r="K2694">
        <v>1</v>
      </c>
      <c r="M2694">
        <v>10</v>
      </c>
      <c r="N2694" t="s">
        <v>999</v>
      </c>
      <c r="O2694">
        <v>0</v>
      </c>
      <c r="R2694">
        <v>6127985</v>
      </c>
      <c r="S2694" s="2">
        <v>42143</v>
      </c>
      <c r="T2694">
        <v>20</v>
      </c>
      <c r="U2694">
        <v>1</v>
      </c>
      <c r="V2694">
        <v>1</v>
      </c>
      <c r="X2694">
        <v>0</v>
      </c>
      <c r="Y2694">
        <v>0</v>
      </c>
      <c r="Z2694" s="2">
        <v>42143</v>
      </c>
      <c r="AA2694" s="4" t="s">
        <v>1003</v>
      </c>
      <c r="AB2694">
        <v>23</v>
      </c>
      <c r="AC2694">
        <v>23</v>
      </c>
      <c r="AD2694" s="4" t="s">
        <v>1003</v>
      </c>
      <c r="AE2694">
        <v>2</v>
      </c>
      <c r="AF2694">
        <v>2</v>
      </c>
      <c r="AG2694" t="s">
        <v>311</v>
      </c>
      <c r="AH2694">
        <v>1537</v>
      </c>
      <c r="AI2694">
        <v>0.01</v>
      </c>
      <c r="AJ2694">
        <v>0.01</v>
      </c>
      <c r="AK2694">
        <v>712</v>
      </c>
      <c r="AL2694">
        <v>712</v>
      </c>
      <c r="AM2694">
        <v>151</v>
      </c>
      <c r="AN2694">
        <v>151</v>
      </c>
      <c r="AO2694">
        <v>1537</v>
      </c>
      <c r="AP2694">
        <v>10</v>
      </c>
      <c r="AQ2694">
        <v>10</v>
      </c>
      <c r="AR2694">
        <v>0.01</v>
      </c>
      <c r="AS2694">
        <v>0.01</v>
      </c>
      <c r="AT2694">
        <v>1168</v>
      </c>
      <c r="AU2694">
        <v>1168</v>
      </c>
      <c r="AV2694">
        <v>133</v>
      </c>
      <c r="AW2694">
        <v>133</v>
      </c>
      <c r="AX2694" t="s">
        <v>130</v>
      </c>
      <c r="AY2694" s="3" t="s">
        <v>1000</v>
      </c>
      <c r="AZ2694">
        <v>1</v>
      </c>
      <c r="BB2694" s="2">
        <v>42144</v>
      </c>
      <c r="BC2694" s="4" t="s">
        <v>369</v>
      </c>
      <c r="BD2694">
        <v>41054531300042</v>
      </c>
      <c r="BF2694" t="s">
        <v>108</v>
      </c>
      <c r="BG2694" t="s">
        <v>1001</v>
      </c>
      <c r="BH2694" t="s">
        <v>1002</v>
      </c>
      <c r="BJ2694" s="2">
        <v>42143</v>
      </c>
      <c r="BK2694">
        <v>3</v>
      </c>
      <c r="BM2694">
        <v>1409</v>
      </c>
      <c r="BO2694" t="s">
        <v>118</v>
      </c>
      <c r="BP2694">
        <v>24</v>
      </c>
      <c r="BR2694">
        <v>27</v>
      </c>
      <c r="BT2694">
        <v>1</v>
      </c>
      <c r="BV2694">
        <v>34255833500051</v>
      </c>
      <c r="BX2694" t="s">
        <v>108</v>
      </c>
      <c r="BY2694">
        <v>1</v>
      </c>
      <c r="CA2694">
        <v>3</v>
      </c>
      <c r="CC2694">
        <v>41054531300042</v>
      </c>
      <c r="CE2694" t="s">
        <v>105</v>
      </c>
      <c r="CG2694">
        <v>3</v>
      </c>
      <c r="CM2694" t="s">
        <v>106</v>
      </c>
      <c r="CN2694" s="2">
        <v>42187</v>
      </c>
      <c r="CO2694">
        <v>0</v>
      </c>
      <c r="CQ2694" t="s">
        <v>105</v>
      </c>
      <c r="CR2694" t="s">
        <v>107</v>
      </c>
      <c r="CS2694">
        <v>41054531300042</v>
      </c>
      <c r="CU2694" t="s">
        <v>108</v>
      </c>
      <c r="CV2694" t="s">
        <v>109</v>
      </c>
      <c r="CW2694" t="s">
        <v>110</v>
      </c>
      <c r="CX2694" t="s">
        <v>111</v>
      </c>
      <c r="CY2694">
        <v>1</v>
      </c>
    </row>
    <row r="2695" spans="1:103" ht="15" hidden="1" customHeight="1" x14ac:dyDescent="0.2">
      <c r="A2695" t="s">
        <v>104</v>
      </c>
      <c r="B2695">
        <v>0</v>
      </c>
      <c r="D2695" t="s">
        <v>105</v>
      </c>
      <c r="K2695">
        <v>1</v>
      </c>
      <c r="M2695">
        <v>10</v>
      </c>
      <c r="N2695" t="s">
        <v>999</v>
      </c>
      <c r="O2695">
        <v>0</v>
      </c>
      <c r="R2695">
        <v>6127985</v>
      </c>
      <c r="S2695" s="2">
        <v>42143</v>
      </c>
      <c r="T2695">
        <v>20</v>
      </c>
      <c r="U2695">
        <v>1</v>
      </c>
      <c r="V2695">
        <v>1</v>
      </c>
      <c r="X2695">
        <v>0</v>
      </c>
      <c r="Y2695">
        <v>0</v>
      </c>
      <c r="Z2695" s="2">
        <v>42143</v>
      </c>
      <c r="AA2695" s="4" t="s">
        <v>1003</v>
      </c>
      <c r="AB2695">
        <v>23</v>
      </c>
      <c r="AC2695">
        <v>23</v>
      </c>
      <c r="AD2695" s="4" t="s">
        <v>1003</v>
      </c>
      <c r="AE2695">
        <v>2</v>
      </c>
      <c r="AF2695">
        <v>2</v>
      </c>
      <c r="AG2695" t="s">
        <v>876</v>
      </c>
      <c r="AH2695">
        <v>5826</v>
      </c>
      <c r="AI2695">
        <v>0.02</v>
      </c>
      <c r="AJ2695">
        <v>0.02</v>
      </c>
      <c r="AM2695">
        <v>454</v>
      </c>
      <c r="AN2695">
        <v>454</v>
      </c>
      <c r="AO2695">
        <v>5826</v>
      </c>
      <c r="AP2695">
        <v>10</v>
      </c>
      <c r="AQ2695">
        <v>10</v>
      </c>
      <c r="AR2695">
        <v>0.02</v>
      </c>
      <c r="AS2695">
        <v>0.02</v>
      </c>
      <c r="AV2695">
        <v>133</v>
      </c>
      <c r="AW2695">
        <v>133</v>
      </c>
      <c r="AX2695" t="s">
        <v>130</v>
      </c>
      <c r="AY2695" s="3" t="s">
        <v>1000</v>
      </c>
      <c r="AZ2695">
        <v>1</v>
      </c>
      <c r="BB2695" s="2">
        <v>42144</v>
      </c>
      <c r="BC2695" s="4" t="s">
        <v>369</v>
      </c>
      <c r="BD2695">
        <v>41054531300042</v>
      </c>
      <c r="BF2695" t="s">
        <v>108</v>
      </c>
      <c r="BG2695" t="s">
        <v>1001</v>
      </c>
      <c r="BH2695" t="s">
        <v>1002</v>
      </c>
      <c r="BJ2695" s="2">
        <v>42143</v>
      </c>
      <c r="BK2695">
        <v>3</v>
      </c>
      <c r="BM2695">
        <v>1409</v>
      </c>
      <c r="BO2695" t="s">
        <v>118</v>
      </c>
      <c r="BP2695">
        <v>24</v>
      </c>
      <c r="BR2695">
        <v>27</v>
      </c>
      <c r="BT2695">
        <v>1</v>
      </c>
      <c r="BV2695">
        <v>34255833500051</v>
      </c>
      <c r="BX2695" t="s">
        <v>108</v>
      </c>
      <c r="BY2695">
        <v>1</v>
      </c>
      <c r="CA2695">
        <v>3</v>
      </c>
      <c r="CC2695">
        <v>41054531300042</v>
      </c>
      <c r="CE2695" t="s">
        <v>105</v>
      </c>
      <c r="CG2695">
        <v>3</v>
      </c>
      <c r="CM2695" t="s">
        <v>106</v>
      </c>
      <c r="CN2695" s="2">
        <v>42187</v>
      </c>
      <c r="CO2695">
        <v>0</v>
      </c>
      <c r="CQ2695" t="s">
        <v>105</v>
      </c>
      <c r="CR2695" t="s">
        <v>107</v>
      </c>
      <c r="CS2695">
        <v>41054531300042</v>
      </c>
      <c r="CU2695" t="s">
        <v>108</v>
      </c>
      <c r="CV2695" t="s">
        <v>109</v>
      </c>
      <c r="CW2695" t="s">
        <v>110</v>
      </c>
      <c r="CX2695" t="s">
        <v>111</v>
      </c>
      <c r="CY2695">
        <v>1</v>
      </c>
    </row>
    <row r="2696" spans="1:103" ht="15" hidden="1" customHeight="1" x14ac:dyDescent="0.2">
      <c r="A2696" t="s">
        <v>104</v>
      </c>
      <c r="B2696">
        <v>0</v>
      </c>
      <c r="D2696" t="s">
        <v>105</v>
      </c>
      <c r="K2696">
        <v>1</v>
      </c>
      <c r="M2696">
        <v>10</v>
      </c>
      <c r="N2696" t="s">
        <v>999</v>
      </c>
      <c r="O2696">
        <v>0</v>
      </c>
      <c r="R2696">
        <v>6127985</v>
      </c>
      <c r="S2696" s="2">
        <v>42143</v>
      </c>
      <c r="T2696">
        <v>20</v>
      </c>
      <c r="U2696">
        <v>1</v>
      </c>
      <c r="V2696">
        <v>1</v>
      </c>
      <c r="X2696">
        <v>0</v>
      </c>
      <c r="Y2696">
        <v>0</v>
      </c>
      <c r="Z2696" s="2">
        <v>42143</v>
      </c>
      <c r="AA2696" s="4" t="s">
        <v>1003</v>
      </c>
      <c r="AB2696">
        <v>23</v>
      </c>
      <c r="AC2696">
        <v>23</v>
      </c>
      <c r="AD2696" s="4" t="s">
        <v>1003</v>
      </c>
      <c r="AE2696">
        <v>2</v>
      </c>
      <c r="AF2696">
        <v>2</v>
      </c>
      <c r="AG2696" t="s">
        <v>877</v>
      </c>
      <c r="AH2696">
        <v>1890</v>
      </c>
      <c r="AI2696">
        <v>5.0000000000000001E-3</v>
      </c>
      <c r="AJ2696">
        <v>5.0000000000000001E-3</v>
      </c>
      <c r="AK2696">
        <v>712</v>
      </c>
      <c r="AL2696">
        <v>712</v>
      </c>
      <c r="AM2696">
        <v>405</v>
      </c>
      <c r="AN2696">
        <v>405</v>
      </c>
      <c r="AO2696">
        <v>1890</v>
      </c>
      <c r="AP2696">
        <v>10</v>
      </c>
      <c r="AQ2696">
        <v>10</v>
      </c>
      <c r="AR2696">
        <v>5.0000000000000001E-3</v>
      </c>
      <c r="AS2696">
        <v>5.0000000000000001E-3</v>
      </c>
      <c r="AT2696">
        <v>1168</v>
      </c>
      <c r="AU2696">
        <v>1168</v>
      </c>
      <c r="AV2696">
        <v>133</v>
      </c>
      <c r="AW2696">
        <v>133</v>
      </c>
      <c r="AX2696" t="s">
        <v>130</v>
      </c>
      <c r="AY2696" s="3" t="s">
        <v>1000</v>
      </c>
      <c r="AZ2696">
        <v>1</v>
      </c>
      <c r="BB2696" s="2">
        <v>42144</v>
      </c>
      <c r="BC2696" s="4" t="s">
        <v>369</v>
      </c>
      <c r="BD2696">
        <v>41054531300042</v>
      </c>
      <c r="BF2696" t="s">
        <v>108</v>
      </c>
      <c r="BG2696" t="s">
        <v>1001</v>
      </c>
      <c r="BH2696" t="s">
        <v>1002</v>
      </c>
      <c r="BJ2696" s="2">
        <v>42143</v>
      </c>
      <c r="BK2696">
        <v>3</v>
      </c>
      <c r="BM2696">
        <v>1409</v>
      </c>
      <c r="BO2696" t="s">
        <v>118</v>
      </c>
      <c r="BP2696">
        <v>24</v>
      </c>
      <c r="BR2696">
        <v>27</v>
      </c>
      <c r="BT2696">
        <v>1</v>
      </c>
      <c r="BV2696">
        <v>34255833500051</v>
      </c>
      <c r="BX2696" t="s">
        <v>108</v>
      </c>
      <c r="BY2696">
        <v>1</v>
      </c>
      <c r="CA2696">
        <v>3</v>
      </c>
      <c r="CC2696">
        <v>41054531300042</v>
      </c>
      <c r="CE2696" t="s">
        <v>105</v>
      </c>
      <c r="CG2696">
        <v>3</v>
      </c>
      <c r="CM2696" t="s">
        <v>106</v>
      </c>
      <c r="CN2696" s="2">
        <v>42187</v>
      </c>
      <c r="CO2696">
        <v>0</v>
      </c>
      <c r="CQ2696" t="s">
        <v>105</v>
      </c>
      <c r="CR2696" t="s">
        <v>107</v>
      </c>
      <c r="CS2696">
        <v>41054531300042</v>
      </c>
      <c r="CU2696" t="s">
        <v>108</v>
      </c>
      <c r="CV2696" t="s">
        <v>109</v>
      </c>
      <c r="CW2696" t="s">
        <v>110</v>
      </c>
      <c r="CX2696" t="s">
        <v>111</v>
      </c>
      <c r="CY2696">
        <v>1</v>
      </c>
    </row>
    <row r="2697" spans="1:103" ht="15" hidden="1" customHeight="1" x14ac:dyDescent="0.2">
      <c r="A2697" t="s">
        <v>104</v>
      </c>
      <c r="B2697">
        <v>0</v>
      </c>
      <c r="D2697" t="s">
        <v>105</v>
      </c>
      <c r="K2697">
        <v>1</v>
      </c>
      <c r="M2697">
        <v>10</v>
      </c>
      <c r="N2697" t="s">
        <v>999</v>
      </c>
      <c r="O2697">
        <v>0</v>
      </c>
      <c r="R2697">
        <v>6127985</v>
      </c>
      <c r="S2697" s="2">
        <v>42143</v>
      </c>
      <c r="T2697">
        <v>20</v>
      </c>
      <c r="U2697">
        <v>2</v>
      </c>
      <c r="V2697">
        <v>2</v>
      </c>
      <c r="X2697">
        <v>0</v>
      </c>
      <c r="Y2697">
        <v>0</v>
      </c>
      <c r="Z2697" s="2">
        <v>42143</v>
      </c>
      <c r="AA2697" s="4" t="s">
        <v>1003</v>
      </c>
      <c r="AB2697">
        <v>23</v>
      </c>
      <c r="AC2697">
        <v>23</v>
      </c>
      <c r="AD2697" s="4" t="s">
        <v>1003</v>
      </c>
      <c r="AE2697">
        <v>2</v>
      </c>
      <c r="AF2697">
        <v>2</v>
      </c>
      <c r="AG2697" t="s">
        <v>878</v>
      </c>
      <c r="AH2697">
        <v>1259</v>
      </c>
      <c r="AI2697">
        <v>0.01</v>
      </c>
      <c r="AJ2697">
        <v>0.01</v>
      </c>
      <c r="AK2697">
        <v>712</v>
      </c>
      <c r="AL2697">
        <v>712</v>
      </c>
      <c r="AM2697">
        <v>405</v>
      </c>
      <c r="AN2697">
        <v>405</v>
      </c>
      <c r="AO2697">
        <v>1259</v>
      </c>
      <c r="AP2697">
        <v>10</v>
      </c>
      <c r="AQ2697">
        <v>10</v>
      </c>
      <c r="AR2697">
        <v>0.01</v>
      </c>
      <c r="AS2697">
        <v>0.01</v>
      </c>
      <c r="AT2697">
        <v>1168</v>
      </c>
      <c r="AU2697">
        <v>1168</v>
      </c>
      <c r="AV2697">
        <v>133</v>
      </c>
      <c r="AW2697">
        <v>133</v>
      </c>
      <c r="AX2697" t="s">
        <v>130</v>
      </c>
      <c r="AY2697" s="3" t="s">
        <v>1000</v>
      </c>
      <c r="AZ2697">
        <v>1</v>
      </c>
      <c r="BB2697" s="2">
        <v>42144</v>
      </c>
      <c r="BC2697" s="4" t="s">
        <v>369</v>
      </c>
      <c r="BD2697">
        <v>41054531300042</v>
      </c>
      <c r="BF2697" t="s">
        <v>108</v>
      </c>
      <c r="BG2697" t="s">
        <v>1001</v>
      </c>
      <c r="BH2697" t="s">
        <v>1002</v>
      </c>
      <c r="BJ2697" s="2">
        <v>42143</v>
      </c>
      <c r="BK2697">
        <v>3</v>
      </c>
      <c r="BM2697">
        <v>1409</v>
      </c>
      <c r="BO2697" t="s">
        <v>118</v>
      </c>
      <c r="BP2697">
        <v>24</v>
      </c>
      <c r="BR2697">
        <v>27</v>
      </c>
      <c r="BT2697">
        <v>1</v>
      </c>
      <c r="BV2697">
        <v>34255833500051</v>
      </c>
      <c r="BX2697" t="s">
        <v>108</v>
      </c>
      <c r="BY2697">
        <v>1</v>
      </c>
      <c r="CA2697">
        <v>3</v>
      </c>
      <c r="CC2697">
        <v>41054531300042</v>
      </c>
      <c r="CE2697" t="s">
        <v>105</v>
      </c>
      <c r="CG2697">
        <v>3</v>
      </c>
      <c r="CM2697" t="s">
        <v>106</v>
      </c>
      <c r="CN2697" s="2">
        <v>42187</v>
      </c>
      <c r="CO2697">
        <v>0</v>
      </c>
      <c r="CQ2697" t="s">
        <v>105</v>
      </c>
      <c r="CR2697" t="s">
        <v>107</v>
      </c>
      <c r="CS2697">
        <v>41054531300042</v>
      </c>
      <c r="CU2697" t="s">
        <v>108</v>
      </c>
      <c r="CV2697" t="s">
        <v>109</v>
      </c>
      <c r="CW2697" t="s">
        <v>110</v>
      </c>
      <c r="CX2697" t="s">
        <v>111</v>
      </c>
      <c r="CY2697">
        <v>1</v>
      </c>
    </row>
    <row r="2698" spans="1:103" ht="15" hidden="1" customHeight="1" x14ac:dyDescent="0.2">
      <c r="A2698" t="s">
        <v>104</v>
      </c>
      <c r="B2698">
        <v>0</v>
      </c>
      <c r="D2698" t="s">
        <v>105</v>
      </c>
      <c r="K2698">
        <v>1</v>
      </c>
      <c r="M2698">
        <v>10</v>
      </c>
      <c r="N2698" t="s">
        <v>999</v>
      </c>
      <c r="O2698">
        <v>0</v>
      </c>
      <c r="R2698">
        <v>6127985</v>
      </c>
      <c r="S2698" s="2">
        <v>42143</v>
      </c>
      <c r="T2698">
        <v>20</v>
      </c>
      <c r="U2698">
        <v>1</v>
      </c>
      <c r="V2698">
        <v>1</v>
      </c>
      <c r="X2698">
        <v>0</v>
      </c>
      <c r="Y2698">
        <v>0</v>
      </c>
      <c r="Z2698" s="2">
        <v>42143</v>
      </c>
      <c r="AA2698" s="4" t="s">
        <v>1003</v>
      </c>
      <c r="AB2698">
        <v>23</v>
      </c>
      <c r="AC2698">
        <v>23</v>
      </c>
      <c r="AD2698" s="4" t="s">
        <v>1003</v>
      </c>
      <c r="AE2698">
        <v>2</v>
      </c>
      <c r="AF2698">
        <v>2</v>
      </c>
      <c r="AG2698" t="s">
        <v>879</v>
      </c>
      <c r="AH2698">
        <v>1663</v>
      </c>
      <c r="AI2698">
        <v>0.01</v>
      </c>
      <c r="AJ2698">
        <v>0.01</v>
      </c>
      <c r="AK2698">
        <v>712</v>
      </c>
      <c r="AL2698">
        <v>712</v>
      </c>
      <c r="AM2698">
        <v>405</v>
      </c>
      <c r="AN2698">
        <v>405</v>
      </c>
      <c r="AO2698">
        <v>1663</v>
      </c>
      <c r="AP2698">
        <v>10</v>
      </c>
      <c r="AQ2698">
        <v>10</v>
      </c>
      <c r="AR2698">
        <v>0.01</v>
      </c>
      <c r="AS2698">
        <v>0.01</v>
      </c>
      <c r="AT2698">
        <v>1168</v>
      </c>
      <c r="AU2698">
        <v>1168</v>
      </c>
      <c r="AV2698">
        <v>133</v>
      </c>
      <c r="AW2698">
        <v>133</v>
      </c>
      <c r="AX2698" t="s">
        <v>130</v>
      </c>
      <c r="AY2698" s="3" t="s">
        <v>1000</v>
      </c>
      <c r="AZ2698">
        <v>1</v>
      </c>
      <c r="BB2698" s="2">
        <v>42144</v>
      </c>
      <c r="BC2698" s="4" t="s">
        <v>369</v>
      </c>
      <c r="BD2698">
        <v>41054531300042</v>
      </c>
      <c r="BF2698" t="s">
        <v>108</v>
      </c>
      <c r="BG2698" t="s">
        <v>1001</v>
      </c>
      <c r="BH2698" t="s">
        <v>1002</v>
      </c>
      <c r="BJ2698" s="2">
        <v>42143</v>
      </c>
      <c r="BK2698">
        <v>3</v>
      </c>
      <c r="BM2698">
        <v>1409</v>
      </c>
      <c r="BO2698" t="s">
        <v>118</v>
      </c>
      <c r="BP2698">
        <v>24</v>
      </c>
      <c r="BR2698">
        <v>27</v>
      </c>
      <c r="BT2698">
        <v>1</v>
      </c>
      <c r="BV2698">
        <v>34255833500051</v>
      </c>
      <c r="BX2698" t="s">
        <v>108</v>
      </c>
      <c r="BY2698">
        <v>1</v>
      </c>
      <c r="CA2698">
        <v>3</v>
      </c>
      <c r="CC2698">
        <v>41054531300042</v>
      </c>
      <c r="CE2698" t="s">
        <v>105</v>
      </c>
      <c r="CG2698">
        <v>3</v>
      </c>
      <c r="CM2698" t="s">
        <v>106</v>
      </c>
      <c r="CN2698" s="2">
        <v>42187</v>
      </c>
      <c r="CO2698">
        <v>0</v>
      </c>
      <c r="CQ2698" t="s">
        <v>105</v>
      </c>
      <c r="CR2698" t="s">
        <v>107</v>
      </c>
      <c r="CS2698">
        <v>41054531300042</v>
      </c>
      <c r="CU2698" t="s">
        <v>108</v>
      </c>
      <c r="CV2698" t="s">
        <v>109</v>
      </c>
      <c r="CW2698" t="s">
        <v>110</v>
      </c>
      <c r="CX2698" t="s">
        <v>111</v>
      </c>
      <c r="CY2698">
        <v>1</v>
      </c>
    </row>
    <row r="2699" spans="1:103" ht="15" hidden="1" customHeight="1" x14ac:dyDescent="0.2">
      <c r="A2699" t="s">
        <v>104</v>
      </c>
      <c r="B2699">
        <v>0</v>
      </c>
      <c r="D2699" t="s">
        <v>105</v>
      </c>
      <c r="K2699">
        <v>1</v>
      </c>
      <c r="M2699">
        <v>10</v>
      </c>
      <c r="N2699" t="s">
        <v>999</v>
      </c>
      <c r="O2699">
        <v>0</v>
      </c>
      <c r="R2699">
        <v>6127985</v>
      </c>
      <c r="S2699" s="2">
        <v>42143</v>
      </c>
      <c r="T2699">
        <v>20</v>
      </c>
      <c r="U2699">
        <v>1</v>
      </c>
      <c r="V2699">
        <v>1</v>
      </c>
      <c r="X2699">
        <v>0</v>
      </c>
      <c r="Y2699">
        <v>0</v>
      </c>
      <c r="Z2699" s="2">
        <v>42143</v>
      </c>
      <c r="AA2699" s="4" t="s">
        <v>1003</v>
      </c>
      <c r="AB2699">
        <v>23</v>
      </c>
      <c r="AC2699">
        <v>23</v>
      </c>
      <c r="AD2699" s="4" t="s">
        <v>1003</v>
      </c>
      <c r="AE2699">
        <v>2</v>
      </c>
      <c r="AF2699">
        <v>2</v>
      </c>
      <c r="AG2699" t="s">
        <v>880</v>
      </c>
      <c r="AH2699">
        <v>1432</v>
      </c>
      <c r="AI2699">
        <v>5.0000000000000001E-3</v>
      </c>
      <c r="AJ2699">
        <v>5.0000000000000001E-3</v>
      </c>
      <c r="AK2699">
        <v>712</v>
      </c>
      <c r="AL2699">
        <v>712</v>
      </c>
      <c r="AM2699">
        <v>405</v>
      </c>
      <c r="AN2699">
        <v>405</v>
      </c>
      <c r="AO2699">
        <v>1432</v>
      </c>
      <c r="AP2699">
        <v>10</v>
      </c>
      <c r="AQ2699">
        <v>10</v>
      </c>
      <c r="AR2699">
        <v>5.0000000000000001E-3</v>
      </c>
      <c r="AS2699">
        <v>5.0000000000000001E-3</v>
      </c>
      <c r="AT2699">
        <v>1168</v>
      </c>
      <c r="AU2699">
        <v>1168</v>
      </c>
      <c r="AV2699">
        <v>133</v>
      </c>
      <c r="AW2699">
        <v>133</v>
      </c>
      <c r="AX2699" t="s">
        <v>130</v>
      </c>
      <c r="AY2699" s="3" t="s">
        <v>1000</v>
      </c>
      <c r="AZ2699">
        <v>1</v>
      </c>
      <c r="BB2699" s="2">
        <v>42144</v>
      </c>
      <c r="BC2699" s="4" t="s">
        <v>369</v>
      </c>
      <c r="BD2699">
        <v>41054531300042</v>
      </c>
      <c r="BF2699" t="s">
        <v>108</v>
      </c>
      <c r="BG2699" t="s">
        <v>1001</v>
      </c>
      <c r="BH2699" t="s">
        <v>1002</v>
      </c>
      <c r="BJ2699" s="2">
        <v>42143</v>
      </c>
      <c r="BK2699">
        <v>3</v>
      </c>
      <c r="BM2699">
        <v>1409</v>
      </c>
      <c r="BO2699" t="s">
        <v>118</v>
      </c>
      <c r="BP2699">
        <v>24</v>
      </c>
      <c r="BR2699">
        <v>27</v>
      </c>
      <c r="BT2699">
        <v>1</v>
      </c>
      <c r="BV2699">
        <v>34255833500051</v>
      </c>
      <c r="BX2699" t="s">
        <v>108</v>
      </c>
      <c r="BY2699">
        <v>1</v>
      </c>
      <c r="CA2699">
        <v>3</v>
      </c>
      <c r="CC2699">
        <v>41054531300042</v>
      </c>
      <c r="CE2699" t="s">
        <v>105</v>
      </c>
      <c r="CG2699">
        <v>3</v>
      </c>
      <c r="CM2699" t="s">
        <v>106</v>
      </c>
      <c r="CN2699" s="2">
        <v>42187</v>
      </c>
      <c r="CO2699">
        <v>0</v>
      </c>
      <c r="CQ2699" t="s">
        <v>105</v>
      </c>
      <c r="CR2699" t="s">
        <v>107</v>
      </c>
      <c r="CS2699">
        <v>41054531300042</v>
      </c>
      <c r="CU2699" t="s">
        <v>108</v>
      </c>
      <c r="CV2699" t="s">
        <v>109</v>
      </c>
      <c r="CW2699" t="s">
        <v>110</v>
      </c>
      <c r="CX2699" t="s">
        <v>111</v>
      </c>
      <c r="CY2699">
        <v>1</v>
      </c>
    </row>
    <row r="2700" spans="1:103" ht="15" hidden="1" customHeight="1" x14ac:dyDescent="0.2">
      <c r="A2700" t="s">
        <v>104</v>
      </c>
      <c r="B2700">
        <v>0</v>
      </c>
      <c r="D2700" t="s">
        <v>105</v>
      </c>
      <c r="K2700">
        <v>1</v>
      </c>
      <c r="M2700">
        <v>10</v>
      </c>
      <c r="N2700" t="s">
        <v>999</v>
      </c>
      <c r="O2700">
        <v>0</v>
      </c>
      <c r="R2700">
        <v>6127985</v>
      </c>
      <c r="S2700" s="2">
        <v>42143</v>
      </c>
      <c r="T2700">
        <v>20</v>
      </c>
      <c r="U2700">
        <v>1</v>
      </c>
      <c r="V2700">
        <v>1</v>
      </c>
      <c r="X2700">
        <v>0</v>
      </c>
      <c r="Y2700">
        <v>0</v>
      </c>
      <c r="Z2700" s="2">
        <v>42143</v>
      </c>
      <c r="AA2700" s="4" t="s">
        <v>1003</v>
      </c>
      <c r="AB2700">
        <v>23</v>
      </c>
      <c r="AC2700">
        <v>23</v>
      </c>
      <c r="AD2700" s="4" t="s">
        <v>1003</v>
      </c>
      <c r="AE2700">
        <v>2</v>
      </c>
      <c r="AF2700">
        <v>2</v>
      </c>
      <c r="AG2700" t="s">
        <v>881</v>
      </c>
      <c r="AH2700">
        <v>1260</v>
      </c>
      <c r="AI2700">
        <v>5.0000000000000001E-3</v>
      </c>
      <c r="AJ2700">
        <v>5.0000000000000001E-3</v>
      </c>
      <c r="AK2700">
        <v>712</v>
      </c>
      <c r="AL2700">
        <v>712</v>
      </c>
      <c r="AM2700">
        <v>405</v>
      </c>
      <c r="AN2700">
        <v>405</v>
      </c>
      <c r="AO2700">
        <v>1260</v>
      </c>
      <c r="AP2700">
        <v>10</v>
      </c>
      <c r="AQ2700">
        <v>10</v>
      </c>
      <c r="AR2700">
        <v>5.0000000000000001E-3</v>
      </c>
      <c r="AS2700">
        <v>5.0000000000000001E-3</v>
      </c>
      <c r="AT2700">
        <v>1168</v>
      </c>
      <c r="AU2700">
        <v>1168</v>
      </c>
      <c r="AV2700">
        <v>133</v>
      </c>
      <c r="AW2700">
        <v>133</v>
      </c>
      <c r="AX2700" t="s">
        <v>130</v>
      </c>
      <c r="AY2700" s="3" t="s">
        <v>1000</v>
      </c>
      <c r="AZ2700">
        <v>1</v>
      </c>
      <c r="BB2700" s="2">
        <v>42144</v>
      </c>
      <c r="BC2700" s="4" t="s">
        <v>369</v>
      </c>
      <c r="BD2700">
        <v>41054531300042</v>
      </c>
      <c r="BF2700" t="s">
        <v>108</v>
      </c>
      <c r="BG2700" t="s">
        <v>1001</v>
      </c>
      <c r="BH2700" t="s">
        <v>1002</v>
      </c>
      <c r="BJ2700" s="2">
        <v>42143</v>
      </c>
      <c r="BK2700">
        <v>3</v>
      </c>
      <c r="BM2700">
        <v>1409</v>
      </c>
      <c r="BO2700" t="s">
        <v>118</v>
      </c>
      <c r="BP2700">
        <v>24</v>
      </c>
      <c r="BR2700">
        <v>27</v>
      </c>
      <c r="BT2700">
        <v>1</v>
      </c>
      <c r="BV2700">
        <v>34255833500051</v>
      </c>
      <c r="BX2700" t="s">
        <v>108</v>
      </c>
      <c r="BY2700">
        <v>1</v>
      </c>
      <c r="CA2700">
        <v>3</v>
      </c>
      <c r="CC2700">
        <v>41054531300042</v>
      </c>
      <c r="CE2700" t="s">
        <v>105</v>
      </c>
      <c r="CG2700">
        <v>3</v>
      </c>
      <c r="CM2700" t="s">
        <v>106</v>
      </c>
      <c r="CN2700" s="2">
        <v>42187</v>
      </c>
      <c r="CO2700">
        <v>0</v>
      </c>
      <c r="CQ2700" t="s">
        <v>105</v>
      </c>
      <c r="CR2700" t="s">
        <v>107</v>
      </c>
      <c r="CS2700">
        <v>41054531300042</v>
      </c>
      <c r="CU2700" t="s">
        <v>108</v>
      </c>
      <c r="CV2700" t="s">
        <v>109</v>
      </c>
      <c r="CW2700" t="s">
        <v>110</v>
      </c>
      <c r="CX2700" t="s">
        <v>111</v>
      </c>
      <c r="CY2700">
        <v>1</v>
      </c>
    </row>
    <row r="2701" spans="1:103" ht="15" hidden="1" customHeight="1" x14ac:dyDescent="0.2">
      <c r="A2701" t="s">
        <v>104</v>
      </c>
      <c r="B2701">
        <v>0</v>
      </c>
      <c r="D2701" t="s">
        <v>105</v>
      </c>
      <c r="K2701">
        <v>1</v>
      </c>
      <c r="M2701">
        <v>10</v>
      </c>
      <c r="N2701" t="s">
        <v>999</v>
      </c>
      <c r="O2701">
        <v>0</v>
      </c>
      <c r="R2701">
        <v>6127985</v>
      </c>
      <c r="S2701" s="2">
        <v>42143</v>
      </c>
      <c r="T2701">
        <v>20</v>
      </c>
      <c r="U2701">
        <v>1</v>
      </c>
      <c r="V2701">
        <v>1</v>
      </c>
      <c r="X2701">
        <v>0</v>
      </c>
      <c r="Y2701">
        <v>0</v>
      </c>
      <c r="Z2701" s="2">
        <v>42143</v>
      </c>
      <c r="AA2701" s="4" t="s">
        <v>1003</v>
      </c>
      <c r="AB2701">
        <v>23</v>
      </c>
      <c r="AC2701">
        <v>23</v>
      </c>
      <c r="AD2701" s="4" t="s">
        <v>1003</v>
      </c>
      <c r="AE2701">
        <v>2</v>
      </c>
      <c r="AF2701">
        <v>2</v>
      </c>
      <c r="AG2701" t="s">
        <v>882</v>
      </c>
      <c r="AH2701">
        <v>1261</v>
      </c>
      <c r="AI2701">
        <v>5.0000000000000001E-3</v>
      </c>
      <c r="AJ2701">
        <v>5.0000000000000001E-3</v>
      </c>
      <c r="AK2701">
        <v>712</v>
      </c>
      <c r="AL2701">
        <v>712</v>
      </c>
      <c r="AM2701">
        <v>405</v>
      </c>
      <c r="AN2701">
        <v>405</v>
      </c>
      <c r="AO2701">
        <v>1261</v>
      </c>
      <c r="AP2701">
        <v>10</v>
      </c>
      <c r="AQ2701">
        <v>10</v>
      </c>
      <c r="AR2701">
        <v>5.0000000000000001E-3</v>
      </c>
      <c r="AS2701">
        <v>5.0000000000000001E-3</v>
      </c>
      <c r="AT2701">
        <v>1168</v>
      </c>
      <c r="AU2701">
        <v>1168</v>
      </c>
      <c r="AV2701">
        <v>133</v>
      </c>
      <c r="AW2701">
        <v>133</v>
      </c>
      <c r="AX2701" t="s">
        <v>130</v>
      </c>
      <c r="AY2701" s="3" t="s">
        <v>1000</v>
      </c>
      <c r="AZ2701">
        <v>1</v>
      </c>
      <c r="BB2701" s="2">
        <v>42144</v>
      </c>
      <c r="BC2701" s="4" t="s">
        <v>369</v>
      </c>
      <c r="BD2701">
        <v>41054531300042</v>
      </c>
      <c r="BF2701" t="s">
        <v>108</v>
      </c>
      <c r="BG2701" t="s">
        <v>1001</v>
      </c>
      <c r="BH2701" t="s">
        <v>1002</v>
      </c>
      <c r="BJ2701" s="2">
        <v>42143</v>
      </c>
      <c r="BK2701">
        <v>3</v>
      </c>
      <c r="BM2701">
        <v>1409</v>
      </c>
      <c r="BO2701" t="s">
        <v>118</v>
      </c>
      <c r="BP2701">
        <v>24</v>
      </c>
      <c r="BR2701">
        <v>27</v>
      </c>
      <c r="BT2701">
        <v>1</v>
      </c>
      <c r="BV2701">
        <v>34255833500051</v>
      </c>
      <c r="BX2701" t="s">
        <v>108</v>
      </c>
      <c r="BY2701">
        <v>1</v>
      </c>
      <c r="CA2701">
        <v>3</v>
      </c>
      <c r="CC2701">
        <v>41054531300042</v>
      </c>
      <c r="CE2701" t="s">
        <v>105</v>
      </c>
      <c r="CG2701">
        <v>3</v>
      </c>
      <c r="CM2701" t="s">
        <v>106</v>
      </c>
      <c r="CN2701" s="2">
        <v>42187</v>
      </c>
      <c r="CO2701">
        <v>0</v>
      </c>
      <c r="CQ2701" t="s">
        <v>105</v>
      </c>
      <c r="CR2701" t="s">
        <v>107</v>
      </c>
      <c r="CS2701">
        <v>41054531300042</v>
      </c>
      <c r="CU2701" t="s">
        <v>108</v>
      </c>
      <c r="CV2701" t="s">
        <v>109</v>
      </c>
      <c r="CW2701" t="s">
        <v>110</v>
      </c>
      <c r="CX2701" t="s">
        <v>111</v>
      </c>
      <c r="CY2701">
        <v>1</v>
      </c>
    </row>
    <row r="2702" spans="1:103" ht="15" hidden="1" customHeight="1" x14ac:dyDescent="0.2">
      <c r="A2702" t="s">
        <v>104</v>
      </c>
      <c r="B2702">
        <v>0</v>
      </c>
      <c r="D2702" t="s">
        <v>105</v>
      </c>
      <c r="K2702">
        <v>1</v>
      </c>
      <c r="M2702">
        <v>10</v>
      </c>
      <c r="N2702" t="s">
        <v>999</v>
      </c>
      <c r="O2702">
        <v>0</v>
      </c>
      <c r="R2702">
        <v>6127985</v>
      </c>
      <c r="S2702" s="2">
        <v>42143</v>
      </c>
      <c r="T2702">
        <v>20</v>
      </c>
      <c r="U2702">
        <v>1</v>
      </c>
      <c r="V2702">
        <v>1</v>
      </c>
      <c r="X2702">
        <v>0</v>
      </c>
      <c r="Y2702">
        <v>0</v>
      </c>
      <c r="Z2702" s="2">
        <v>42143</v>
      </c>
      <c r="AA2702" s="4" t="s">
        <v>1003</v>
      </c>
      <c r="AB2702">
        <v>23</v>
      </c>
      <c r="AC2702">
        <v>23</v>
      </c>
      <c r="AD2702" s="4" t="s">
        <v>1003</v>
      </c>
      <c r="AE2702">
        <v>2</v>
      </c>
      <c r="AF2702">
        <v>2</v>
      </c>
      <c r="AG2702" t="s">
        <v>883</v>
      </c>
      <c r="AH2702">
        <v>5499</v>
      </c>
      <c r="AI2702">
        <v>5.0000000000000001E-3</v>
      </c>
      <c r="AJ2702">
        <v>5.0000000000000001E-3</v>
      </c>
      <c r="AK2702">
        <v>712</v>
      </c>
      <c r="AL2702">
        <v>712</v>
      </c>
      <c r="AM2702">
        <v>405</v>
      </c>
      <c r="AN2702">
        <v>405</v>
      </c>
      <c r="AO2702">
        <v>5499</v>
      </c>
      <c r="AP2702">
        <v>10</v>
      </c>
      <c r="AQ2702">
        <v>10</v>
      </c>
      <c r="AR2702">
        <v>5.0000000000000001E-3</v>
      </c>
      <c r="AS2702">
        <v>5.0000000000000001E-3</v>
      </c>
      <c r="AT2702">
        <v>1168</v>
      </c>
      <c r="AU2702">
        <v>1168</v>
      </c>
      <c r="AV2702">
        <v>133</v>
      </c>
      <c r="AW2702">
        <v>133</v>
      </c>
      <c r="AX2702" t="s">
        <v>130</v>
      </c>
      <c r="AY2702" s="3" t="s">
        <v>1000</v>
      </c>
      <c r="AZ2702">
        <v>1</v>
      </c>
      <c r="BB2702" s="2">
        <v>42144</v>
      </c>
      <c r="BC2702" s="4" t="s">
        <v>369</v>
      </c>
      <c r="BD2702">
        <v>41054531300042</v>
      </c>
      <c r="BF2702" t="s">
        <v>108</v>
      </c>
      <c r="BG2702" t="s">
        <v>1001</v>
      </c>
      <c r="BH2702" t="s">
        <v>1002</v>
      </c>
      <c r="BJ2702" s="2">
        <v>42143</v>
      </c>
      <c r="BK2702">
        <v>3</v>
      </c>
      <c r="BM2702">
        <v>1409</v>
      </c>
      <c r="BO2702" t="s">
        <v>118</v>
      </c>
      <c r="BP2702">
        <v>24</v>
      </c>
      <c r="BR2702">
        <v>27</v>
      </c>
      <c r="BT2702">
        <v>1</v>
      </c>
      <c r="BV2702">
        <v>34255833500051</v>
      </c>
      <c r="BX2702" t="s">
        <v>108</v>
      </c>
      <c r="BY2702">
        <v>1</v>
      </c>
      <c r="CA2702">
        <v>3</v>
      </c>
      <c r="CC2702">
        <v>41054531300042</v>
      </c>
      <c r="CE2702" t="s">
        <v>105</v>
      </c>
      <c r="CG2702">
        <v>3</v>
      </c>
      <c r="CM2702" t="s">
        <v>106</v>
      </c>
      <c r="CN2702" s="2">
        <v>42187</v>
      </c>
      <c r="CO2702">
        <v>0</v>
      </c>
      <c r="CQ2702" t="s">
        <v>105</v>
      </c>
      <c r="CR2702" t="s">
        <v>107</v>
      </c>
      <c r="CS2702">
        <v>41054531300042</v>
      </c>
      <c r="CU2702" t="s">
        <v>108</v>
      </c>
      <c r="CV2702" t="s">
        <v>109</v>
      </c>
      <c r="CW2702" t="s">
        <v>110</v>
      </c>
      <c r="CX2702" t="s">
        <v>111</v>
      </c>
      <c r="CY2702">
        <v>1</v>
      </c>
    </row>
    <row r="2703" spans="1:103" ht="15" hidden="1" customHeight="1" x14ac:dyDescent="0.2">
      <c r="A2703" t="s">
        <v>104</v>
      </c>
      <c r="B2703">
        <v>0</v>
      </c>
      <c r="D2703" t="s">
        <v>105</v>
      </c>
      <c r="K2703">
        <v>1</v>
      </c>
      <c r="M2703">
        <v>10</v>
      </c>
      <c r="N2703" t="s">
        <v>999</v>
      </c>
      <c r="O2703">
        <v>0</v>
      </c>
      <c r="R2703">
        <v>6127985</v>
      </c>
      <c r="S2703" s="2">
        <v>42143</v>
      </c>
      <c r="T2703">
        <v>20</v>
      </c>
      <c r="U2703">
        <v>2</v>
      </c>
      <c r="V2703">
        <v>2</v>
      </c>
      <c r="X2703">
        <v>0</v>
      </c>
      <c r="Y2703">
        <v>0</v>
      </c>
      <c r="Z2703" s="2">
        <v>42143</v>
      </c>
      <c r="AA2703" s="4" t="s">
        <v>1003</v>
      </c>
      <c r="AB2703">
        <v>23</v>
      </c>
      <c r="AC2703">
        <v>23</v>
      </c>
      <c r="AD2703" s="4" t="s">
        <v>1003</v>
      </c>
      <c r="AE2703">
        <v>2</v>
      </c>
      <c r="AF2703">
        <v>2</v>
      </c>
      <c r="AG2703" t="s">
        <v>884</v>
      </c>
      <c r="AH2703">
        <v>7340</v>
      </c>
      <c r="AI2703">
        <v>0.05</v>
      </c>
      <c r="AJ2703">
        <v>0.05</v>
      </c>
      <c r="AM2703">
        <v>454</v>
      </c>
      <c r="AN2703">
        <v>454</v>
      </c>
      <c r="AO2703">
        <v>7340</v>
      </c>
      <c r="AP2703">
        <v>10</v>
      </c>
      <c r="AQ2703">
        <v>10</v>
      </c>
      <c r="AR2703">
        <v>0.05</v>
      </c>
      <c r="AS2703">
        <v>0.05</v>
      </c>
      <c r="AV2703">
        <v>133</v>
      </c>
      <c r="AW2703">
        <v>133</v>
      </c>
      <c r="AX2703" t="s">
        <v>130</v>
      </c>
      <c r="AY2703" s="3" t="s">
        <v>1000</v>
      </c>
      <c r="AZ2703">
        <v>1</v>
      </c>
      <c r="BB2703" s="2">
        <v>42144</v>
      </c>
      <c r="BC2703" s="4" t="s">
        <v>369</v>
      </c>
      <c r="BD2703">
        <v>41054531300042</v>
      </c>
      <c r="BF2703" t="s">
        <v>108</v>
      </c>
      <c r="BG2703" t="s">
        <v>1001</v>
      </c>
      <c r="BH2703" t="s">
        <v>1002</v>
      </c>
      <c r="BJ2703" s="2">
        <v>42143</v>
      </c>
      <c r="BK2703">
        <v>3</v>
      </c>
      <c r="BM2703">
        <v>1409</v>
      </c>
      <c r="BO2703" t="s">
        <v>118</v>
      </c>
      <c r="BP2703">
        <v>24</v>
      </c>
      <c r="BR2703">
        <v>27</v>
      </c>
      <c r="BT2703">
        <v>1</v>
      </c>
      <c r="BV2703">
        <v>34255833500051</v>
      </c>
      <c r="BX2703" t="s">
        <v>108</v>
      </c>
      <c r="BY2703">
        <v>1</v>
      </c>
      <c r="CA2703">
        <v>3</v>
      </c>
      <c r="CC2703">
        <v>41054531300042</v>
      </c>
      <c r="CE2703" t="s">
        <v>105</v>
      </c>
      <c r="CG2703">
        <v>3</v>
      </c>
      <c r="CM2703" t="s">
        <v>106</v>
      </c>
      <c r="CN2703" s="2">
        <v>42187</v>
      </c>
      <c r="CO2703">
        <v>0</v>
      </c>
      <c r="CQ2703" t="s">
        <v>105</v>
      </c>
      <c r="CR2703" t="s">
        <v>107</v>
      </c>
      <c r="CS2703">
        <v>41054531300042</v>
      </c>
      <c r="CU2703" t="s">
        <v>108</v>
      </c>
      <c r="CV2703" t="s">
        <v>109</v>
      </c>
      <c r="CW2703" t="s">
        <v>110</v>
      </c>
      <c r="CX2703" t="s">
        <v>111</v>
      </c>
      <c r="CY2703">
        <v>1</v>
      </c>
    </row>
    <row r="2704" spans="1:103" ht="15" hidden="1" customHeight="1" x14ac:dyDescent="0.2">
      <c r="A2704" t="s">
        <v>104</v>
      </c>
      <c r="B2704">
        <v>0</v>
      </c>
      <c r="D2704" t="s">
        <v>105</v>
      </c>
      <c r="K2704">
        <v>1</v>
      </c>
      <c r="M2704">
        <v>10</v>
      </c>
      <c r="N2704" t="s">
        <v>999</v>
      </c>
      <c r="O2704">
        <v>0</v>
      </c>
      <c r="R2704">
        <v>6127985</v>
      </c>
      <c r="S2704" s="2">
        <v>42143</v>
      </c>
      <c r="T2704">
        <v>20</v>
      </c>
      <c r="U2704">
        <v>1</v>
      </c>
      <c r="V2704">
        <v>1</v>
      </c>
      <c r="X2704">
        <v>0</v>
      </c>
      <c r="Y2704">
        <v>0</v>
      </c>
      <c r="Z2704" s="2">
        <v>42143</v>
      </c>
      <c r="AA2704" s="4" t="s">
        <v>1003</v>
      </c>
      <c r="AB2704">
        <v>23</v>
      </c>
      <c r="AC2704">
        <v>23</v>
      </c>
      <c r="AD2704" s="4" t="s">
        <v>1003</v>
      </c>
      <c r="AE2704">
        <v>2</v>
      </c>
      <c r="AF2704">
        <v>2</v>
      </c>
      <c r="AG2704" t="s">
        <v>885</v>
      </c>
      <c r="AH2704">
        <v>1891</v>
      </c>
      <c r="AI2704">
        <v>0.02</v>
      </c>
      <c r="AJ2704">
        <v>0.02</v>
      </c>
      <c r="AM2704">
        <v>454</v>
      </c>
      <c r="AN2704">
        <v>454</v>
      </c>
      <c r="AO2704">
        <v>1891</v>
      </c>
      <c r="AP2704">
        <v>10</v>
      </c>
      <c r="AQ2704">
        <v>10</v>
      </c>
      <c r="AR2704">
        <v>0.02</v>
      </c>
      <c r="AS2704">
        <v>0.02</v>
      </c>
      <c r="AV2704">
        <v>133</v>
      </c>
      <c r="AW2704">
        <v>133</v>
      </c>
      <c r="AX2704" t="s">
        <v>130</v>
      </c>
      <c r="AY2704" s="3" t="s">
        <v>1000</v>
      </c>
      <c r="AZ2704">
        <v>1</v>
      </c>
      <c r="BB2704" s="2">
        <v>42144</v>
      </c>
      <c r="BC2704" s="4" t="s">
        <v>369</v>
      </c>
      <c r="BD2704">
        <v>41054531300042</v>
      </c>
      <c r="BF2704" t="s">
        <v>108</v>
      </c>
      <c r="BG2704" t="s">
        <v>1001</v>
      </c>
      <c r="BH2704" t="s">
        <v>1002</v>
      </c>
      <c r="BJ2704" s="2">
        <v>42143</v>
      </c>
      <c r="BK2704">
        <v>3</v>
      </c>
      <c r="BM2704">
        <v>1409</v>
      </c>
      <c r="BO2704" t="s">
        <v>118</v>
      </c>
      <c r="BP2704">
        <v>24</v>
      </c>
      <c r="BR2704">
        <v>27</v>
      </c>
      <c r="BT2704">
        <v>1</v>
      </c>
      <c r="BV2704">
        <v>34255833500051</v>
      </c>
      <c r="BX2704" t="s">
        <v>108</v>
      </c>
      <c r="BY2704">
        <v>1</v>
      </c>
      <c r="CA2704">
        <v>3</v>
      </c>
      <c r="CC2704">
        <v>41054531300042</v>
      </c>
      <c r="CE2704" t="s">
        <v>105</v>
      </c>
      <c r="CG2704">
        <v>3</v>
      </c>
      <c r="CM2704" t="s">
        <v>106</v>
      </c>
      <c r="CN2704" s="2">
        <v>42187</v>
      </c>
      <c r="CO2704">
        <v>0</v>
      </c>
      <c r="CQ2704" t="s">
        <v>105</v>
      </c>
      <c r="CR2704" t="s">
        <v>107</v>
      </c>
      <c r="CS2704">
        <v>41054531300042</v>
      </c>
      <c r="CU2704" t="s">
        <v>108</v>
      </c>
      <c r="CV2704" t="s">
        <v>109</v>
      </c>
      <c r="CW2704" t="s">
        <v>110</v>
      </c>
      <c r="CX2704" t="s">
        <v>111</v>
      </c>
      <c r="CY2704">
        <v>1</v>
      </c>
    </row>
    <row r="2705" spans="1:103" ht="15" hidden="1" customHeight="1" x14ac:dyDescent="0.2">
      <c r="A2705" t="s">
        <v>104</v>
      </c>
      <c r="B2705">
        <v>0</v>
      </c>
      <c r="D2705" t="s">
        <v>105</v>
      </c>
      <c r="K2705">
        <v>1</v>
      </c>
      <c r="M2705">
        <v>10</v>
      </c>
      <c r="N2705" t="s">
        <v>999</v>
      </c>
      <c r="O2705">
        <v>0</v>
      </c>
      <c r="R2705">
        <v>6127985</v>
      </c>
      <c r="S2705" s="2">
        <v>42143</v>
      </c>
      <c r="T2705">
        <v>20</v>
      </c>
      <c r="U2705">
        <v>1</v>
      </c>
      <c r="V2705">
        <v>1</v>
      </c>
      <c r="X2705">
        <v>0</v>
      </c>
      <c r="Y2705">
        <v>0</v>
      </c>
      <c r="Z2705" s="2">
        <v>42143</v>
      </c>
      <c r="AA2705" s="4" t="s">
        <v>1003</v>
      </c>
      <c r="AB2705">
        <v>23</v>
      </c>
      <c r="AC2705">
        <v>23</v>
      </c>
      <c r="AD2705" s="4" t="s">
        <v>1003</v>
      </c>
      <c r="AE2705">
        <v>2</v>
      </c>
      <c r="AF2705">
        <v>2</v>
      </c>
      <c r="AG2705" t="s">
        <v>886</v>
      </c>
      <c r="AH2705">
        <v>2087</v>
      </c>
      <c r="AI2705">
        <v>0.02</v>
      </c>
      <c r="AJ2705">
        <v>0.02</v>
      </c>
      <c r="AM2705">
        <v>454</v>
      </c>
      <c r="AN2705">
        <v>454</v>
      </c>
      <c r="AO2705">
        <v>2087</v>
      </c>
      <c r="AP2705">
        <v>10</v>
      </c>
      <c r="AQ2705">
        <v>10</v>
      </c>
      <c r="AR2705">
        <v>0.02</v>
      </c>
      <c r="AS2705">
        <v>0.02</v>
      </c>
      <c r="AV2705">
        <v>133</v>
      </c>
      <c r="AW2705">
        <v>133</v>
      </c>
      <c r="AX2705" t="s">
        <v>130</v>
      </c>
      <c r="AY2705" s="3" t="s">
        <v>1000</v>
      </c>
      <c r="AZ2705">
        <v>1</v>
      </c>
      <c r="BB2705" s="2">
        <v>42144</v>
      </c>
      <c r="BC2705" s="4" t="s">
        <v>369</v>
      </c>
      <c r="BD2705">
        <v>41054531300042</v>
      </c>
      <c r="BF2705" t="s">
        <v>108</v>
      </c>
      <c r="BG2705" t="s">
        <v>1001</v>
      </c>
      <c r="BH2705" t="s">
        <v>1002</v>
      </c>
      <c r="BJ2705" s="2">
        <v>42143</v>
      </c>
      <c r="BK2705">
        <v>3</v>
      </c>
      <c r="BM2705">
        <v>1409</v>
      </c>
      <c r="BO2705" t="s">
        <v>118</v>
      </c>
      <c r="BP2705">
        <v>24</v>
      </c>
      <c r="BR2705">
        <v>27</v>
      </c>
      <c r="BT2705">
        <v>1</v>
      </c>
      <c r="BV2705">
        <v>34255833500051</v>
      </c>
      <c r="BX2705" t="s">
        <v>108</v>
      </c>
      <c r="BY2705">
        <v>1</v>
      </c>
      <c r="CA2705">
        <v>3</v>
      </c>
      <c r="CC2705">
        <v>41054531300042</v>
      </c>
      <c r="CE2705" t="s">
        <v>105</v>
      </c>
      <c r="CG2705">
        <v>3</v>
      </c>
      <c r="CM2705" t="s">
        <v>106</v>
      </c>
      <c r="CN2705" s="2">
        <v>42187</v>
      </c>
      <c r="CO2705">
        <v>0</v>
      </c>
      <c r="CQ2705" t="s">
        <v>105</v>
      </c>
      <c r="CR2705" t="s">
        <v>107</v>
      </c>
      <c r="CS2705">
        <v>41054531300042</v>
      </c>
      <c r="CU2705" t="s">
        <v>108</v>
      </c>
      <c r="CV2705" t="s">
        <v>109</v>
      </c>
      <c r="CW2705" t="s">
        <v>110</v>
      </c>
      <c r="CX2705" t="s">
        <v>111</v>
      </c>
      <c r="CY2705">
        <v>1</v>
      </c>
    </row>
    <row r="2706" spans="1:103" ht="15" hidden="1" customHeight="1" x14ac:dyDescent="0.2">
      <c r="A2706" t="s">
        <v>104</v>
      </c>
      <c r="B2706">
        <v>0</v>
      </c>
      <c r="D2706" t="s">
        <v>105</v>
      </c>
      <c r="K2706">
        <v>1</v>
      </c>
      <c r="M2706">
        <v>10</v>
      </c>
      <c r="N2706" t="s">
        <v>999</v>
      </c>
      <c r="O2706">
        <v>0</v>
      </c>
      <c r="R2706">
        <v>6127985</v>
      </c>
      <c r="S2706" s="2">
        <v>42143</v>
      </c>
      <c r="T2706">
        <v>20</v>
      </c>
      <c r="U2706">
        <v>1</v>
      </c>
      <c r="V2706">
        <v>1</v>
      </c>
      <c r="X2706">
        <v>0</v>
      </c>
      <c r="Y2706">
        <v>0</v>
      </c>
      <c r="Z2706" s="2">
        <v>42143</v>
      </c>
      <c r="AA2706" s="4" t="s">
        <v>1003</v>
      </c>
      <c r="AB2706">
        <v>23</v>
      </c>
      <c r="AC2706">
        <v>23</v>
      </c>
      <c r="AD2706" s="4" t="s">
        <v>1003</v>
      </c>
      <c r="AE2706">
        <v>2</v>
      </c>
      <c r="AF2706">
        <v>2</v>
      </c>
      <c r="AG2706" t="s">
        <v>887</v>
      </c>
      <c r="AH2706">
        <v>2028</v>
      </c>
      <c r="AI2706">
        <v>5.0000000000000001E-3</v>
      </c>
      <c r="AJ2706">
        <v>5.0000000000000001E-3</v>
      </c>
      <c r="AK2706">
        <v>712</v>
      </c>
      <c r="AL2706">
        <v>712</v>
      </c>
      <c r="AM2706">
        <v>405</v>
      </c>
      <c r="AN2706">
        <v>405</v>
      </c>
      <c r="AO2706">
        <v>2028</v>
      </c>
      <c r="AP2706">
        <v>10</v>
      </c>
      <c r="AQ2706">
        <v>10</v>
      </c>
      <c r="AR2706">
        <v>5.0000000000000001E-3</v>
      </c>
      <c r="AS2706">
        <v>5.0000000000000001E-3</v>
      </c>
      <c r="AT2706">
        <v>1168</v>
      </c>
      <c r="AU2706">
        <v>1168</v>
      </c>
      <c r="AV2706">
        <v>133</v>
      </c>
      <c r="AW2706">
        <v>133</v>
      </c>
      <c r="AX2706" t="s">
        <v>130</v>
      </c>
      <c r="AY2706" s="3" t="s">
        <v>1000</v>
      </c>
      <c r="AZ2706">
        <v>1</v>
      </c>
      <c r="BB2706" s="2">
        <v>42144</v>
      </c>
      <c r="BC2706" s="4" t="s">
        <v>369</v>
      </c>
      <c r="BD2706">
        <v>41054531300042</v>
      </c>
      <c r="BF2706" t="s">
        <v>108</v>
      </c>
      <c r="BG2706" t="s">
        <v>1001</v>
      </c>
      <c r="BH2706" t="s">
        <v>1002</v>
      </c>
      <c r="BJ2706" s="2">
        <v>42143</v>
      </c>
      <c r="BK2706">
        <v>3</v>
      </c>
      <c r="BM2706">
        <v>1409</v>
      </c>
      <c r="BO2706" t="s">
        <v>118</v>
      </c>
      <c r="BP2706">
        <v>24</v>
      </c>
      <c r="BR2706">
        <v>27</v>
      </c>
      <c r="BT2706">
        <v>1</v>
      </c>
      <c r="BV2706">
        <v>34255833500051</v>
      </c>
      <c r="BX2706" t="s">
        <v>108</v>
      </c>
      <c r="BY2706">
        <v>1</v>
      </c>
      <c r="CA2706">
        <v>3</v>
      </c>
      <c r="CC2706">
        <v>41054531300042</v>
      </c>
      <c r="CE2706" t="s">
        <v>105</v>
      </c>
      <c r="CG2706">
        <v>3</v>
      </c>
      <c r="CM2706" t="s">
        <v>106</v>
      </c>
      <c r="CN2706" s="2">
        <v>42187</v>
      </c>
      <c r="CO2706">
        <v>0</v>
      </c>
      <c r="CQ2706" t="s">
        <v>105</v>
      </c>
      <c r="CR2706" t="s">
        <v>107</v>
      </c>
      <c r="CS2706">
        <v>41054531300042</v>
      </c>
      <c r="CU2706" t="s">
        <v>108</v>
      </c>
      <c r="CV2706" t="s">
        <v>109</v>
      </c>
      <c r="CW2706" t="s">
        <v>110</v>
      </c>
      <c r="CX2706" t="s">
        <v>111</v>
      </c>
      <c r="CY2706">
        <v>1</v>
      </c>
    </row>
    <row r="2707" spans="1:103" ht="15" hidden="1" customHeight="1" x14ac:dyDescent="0.2">
      <c r="A2707" t="s">
        <v>104</v>
      </c>
      <c r="B2707">
        <v>0</v>
      </c>
      <c r="D2707" t="s">
        <v>105</v>
      </c>
      <c r="K2707">
        <v>1</v>
      </c>
      <c r="M2707">
        <v>10</v>
      </c>
      <c r="N2707" t="s">
        <v>999</v>
      </c>
      <c r="O2707">
        <v>0</v>
      </c>
      <c r="R2707">
        <v>6127985</v>
      </c>
      <c r="S2707" s="2">
        <v>42143</v>
      </c>
      <c r="T2707">
        <v>20</v>
      </c>
      <c r="U2707">
        <v>1</v>
      </c>
      <c r="V2707">
        <v>1</v>
      </c>
      <c r="X2707">
        <v>0</v>
      </c>
      <c r="Y2707">
        <v>0</v>
      </c>
      <c r="Z2707" s="2">
        <v>42143</v>
      </c>
      <c r="AA2707" s="4" t="s">
        <v>1003</v>
      </c>
      <c r="AB2707">
        <v>23</v>
      </c>
      <c r="AC2707">
        <v>23</v>
      </c>
      <c r="AD2707" s="4" t="s">
        <v>1003</v>
      </c>
      <c r="AE2707">
        <v>2</v>
      </c>
      <c r="AF2707">
        <v>2</v>
      </c>
      <c r="AG2707" t="s">
        <v>888</v>
      </c>
      <c r="AH2707">
        <v>1538</v>
      </c>
      <c r="AI2707">
        <v>0.01</v>
      </c>
      <c r="AJ2707">
        <v>0.01</v>
      </c>
      <c r="AK2707">
        <v>712</v>
      </c>
      <c r="AL2707">
        <v>712</v>
      </c>
      <c r="AM2707">
        <v>405</v>
      </c>
      <c r="AN2707">
        <v>405</v>
      </c>
      <c r="AO2707">
        <v>1538</v>
      </c>
      <c r="AP2707">
        <v>10</v>
      </c>
      <c r="AQ2707">
        <v>10</v>
      </c>
      <c r="AR2707">
        <v>0.01</v>
      </c>
      <c r="AS2707">
        <v>0.01</v>
      </c>
      <c r="AT2707">
        <v>1168</v>
      </c>
      <c r="AU2707">
        <v>1168</v>
      </c>
      <c r="AV2707">
        <v>133</v>
      </c>
      <c r="AW2707">
        <v>133</v>
      </c>
      <c r="AX2707" t="s">
        <v>130</v>
      </c>
      <c r="AY2707" s="3" t="s">
        <v>1000</v>
      </c>
      <c r="AZ2707">
        <v>1</v>
      </c>
      <c r="BB2707" s="2">
        <v>42144</v>
      </c>
      <c r="BC2707" s="4" t="s">
        <v>369</v>
      </c>
      <c r="BD2707">
        <v>41054531300042</v>
      </c>
      <c r="BF2707" t="s">
        <v>108</v>
      </c>
      <c r="BG2707" t="s">
        <v>1001</v>
      </c>
      <c r="BH2707" t="s">
        <v>1002</v>
      </c>
      <c r="BJ2707" s="2">
        <v>42143</v>
      </c>
      <c r="BK2707">
        <v>3</v>
      </c>
      <c r="BM2707">
        <v>1409</v>
      </c>
      <c r="BO2707" t="s">
        <v>118</v>
      </c>
      <c r="BP2707">
        <v>24</v>
      </c>
      <c r="BR2707">
        <v>27</v>
      </c>
      <c r="BT2707">
        <v>1</v>
      </c>
      <c r="BV2707">
        <v>34255833500051</v>
      </c>
      <c r="BX2707" t="s">
        <v>108</v>
      </c>
      <c r="BY2707">
        <v>1</v>
      </c>
      <c r="CA2707">
        <v>3</v>
      </c>
      <c r="CC2707">
        <v>41054531300042</v>
      </c>
      <c r="CE2707" t="s">
        <v>105</v>
      </c>
      <c r="CG2707">
        <v>3</v>
      </c>
      <c r="CM2707" t="s">
        <v>106</v>
      </c>
      <c r="CN2707" s="2">
        <v>42187</v>
      </c>
      <c r="CO2707">
        <v>0</v>
      </c>
      <c r="CQ2707" t="s">
        <v>105</v>
      </c>
      <c r="CR2707" t="s">
        <v>107</v>
      </c>
      <c r="CS2707">
        <v>41054531300042</v>
      </c>
      <c r="CU2707" t="s">
        <v>108</v>
      </c>
      <c r="CV2707" t="s">
        <v>109</v>
      </c>
      <c r="CW2707" t="s">
        <v>110</v>
      </c>
      <c r="CX2707" t="s">
        <v>111</v>
      </c>
      <c r="CY2707">
        <v>1</v>
      </c>
    </row>
    <row r="2708" spans="1:103" ht="15" hidden="1" customHeight="1" x14ac:dyDescent="0.2">
      <c r="A2708" t="s">
        <v>104</v>
      </c>
      <c r="B2708">
        <v>0</v>
      </c>
      <c r="D2708" t="s">
        <v>105</v>
      </c>
      <c r="K2708">
        <v>1</v>
      </c>
      <c r="M2708">
        <v>10</v>
      </c>
      <c r="N2708" t="s">
        <v>999</v>
      </c>
      <c r="O2708">
        <v>0</v>
      </c>
      <c r="R2708">
        <v>6127985</v>
      </c>
      <c r="S2708" s="2">
        <v>42143</v>
      </c>
      <c r="T2708">
        <v>20</v>
      </c>
      <c r="U2708">
        <v>2</v>
      </c>
      <c r="V2708">
        <v>2</v>
      </c>
      <c r="X2708">
        <v>0</v>
      </c>
      <c r="Y2708">
        <v>0</v>
      </c>
      <c r="Z2708" s="2">
        <v>42143</v>
      </c>
      <c r="AA2708" s="4" t="s">
        <v>1003</v>
      </c>
      <c r="AB2708">
        <v>23</v>
      </c>
      <c r="AC2708">
        <v>23</v>
      </c>
      <c r="AD2708" s="4" t="s">
        <v>1003</v>
      </c>
      <c r="AE2708">
        <v>2</v>
      </c>
      <c r="AF2708">
        <v>2</v>
      </c>
      <c r="AG2708" t="s">
        <v>889</v>
      </c>
      <c r="AH2708">
        <v>2069</v>
      </c>
      <c r="AI2708">
        <v>0.05</v>
      </c>
      <c r="AJ2708">
        <v>0.05</v>
      </c>
      <c r="AM2708">
        <v>454</v>
      </c>
      <c r="AN2708">
        <v>454</v>
      </c>
      <c r="AO2708">
        <v>2069</v>
      </c>
      <c r="AP2708">
        <v>10</v>
      </c>
      <c r="AQ2708">
        <v>10</v>
      </c>
      <c r="AR2708">
        <v>0.05</v>
      </c>
      <c r="AS2708">
        <v>0.05</v>
      </c>
      <c r="AV2708">
        <v>133</v>
      </c>
      <c r="AW2708">
        <v>133</v>
      </c>
      <c r="AX2708" t="s">
        <v>130</v>
      </c>
      <c r="AY2708" s="3" t="s">
        <v>1000</v>
      </c>
      <c r="AZ2708">
        <v>1</v>
      </c>
      <c r="BB2708" s="2">
        <v>42144</v>
      </c>
      <c r="BC2708" s="4" t="s">
        <v>369</v>
      </c>
      <c r="BD2708">
        <v>41054531300042</v>
      </c>
      <c r="BF2708" t="s">
        <v>108</v>
      </c>
      <c r="BG2708" t="s">
        <v>1001</v>
      </c>
      <c r="BH2708" t="s">
        <v>1002</v>
      </c>
      <c r="BJ2708" s="2">
        <v>42143</v>
      </c>
      <c r="BK2708">
        <v>3</v>
      </c>
      <c r="BM2708">
        <v>1409</v>
      </c>
      <c r="BO2708" t="s">
        <v>118</v>
      </c>
      <c r="BP2708">
        <v>24</v>
      </c>
      <c r="BR2708">
        <v>27</v>
      </c>
      <c r="BT2708">
        <v>1</v>
      </c>
      <c r="BV2708">
        <v>34255833500051</v>
      </c>
      <c r="BX2708" t="s">
        <v>108</v>
      </c>
      <c r="BY2708">
        <v>1</v>
      </c>
      <c r="CA2708">
        <v>3</v>
      </c>
      <c r="CC2708">
        <v>41054531300042</v>
      </c>
      <c r="CE2708" t="s">
        <v>105</v>
      </c>
      <c r="CG2708">
        <v>3</v>
      </c>
      <c r="CM2708" t="s">
        <v>106</v>
      </c>
      <c r="CN2708" s="2">
        <v>42187</v>
      </c>
      <c r="CO2708">
        <v>0</v>
      </c>
      <c r="CQ2708" t="s">
        <v>105</v>
      </c>
      <c r="CR2708" t="s">
        <v>107</v>
      </c>
      <c r="CS2708">
        <v>41054531300042</v>
      </c>
      <c r="CU2708" t="s">
        <v>108</v>
      </c>
      <c r="CV2708" t="s">
        <v>109</v>
      </c>
      <c r="CW2708" t="s">
        <v>110</v>
      </c>
      <c r="CX2708" t="s">
        <v>111</v>
      </c>
      <c r="CY2708">
        <v>1</v>
      </c>
    </row>
    <row r="2709" spans="1:103" ht="15" hidden="1" customHeight="1" x14ac:dyDescent="0.2">
      <c r="A2709" t="s">
        <v>104</v>
      </c>
      <c r="B2709">
        <v>0</v>
      </c>
      <c r="D2709" t="s">
        <v>105</v>
      </c>
      <c r="K2709">
        <v>1</v>
      </c>
      <c r="M2709">
        <v>10</v>
      </c>
      <c r="N2709" t="s">
        <v>999</v>
      </c>
      <c r="O2709">
        <v>0</v>
      </c>
      <c r="R2709">
        <v>6127985</v>
      </c>
      <c r="S2709" s="2">
        <v>42143</v>
      </c>
      <c r="T2709">
        <v>20</v>
      </c>
      <c r="U2709">
        <v>2</v>
      </c>
      <c r="V2709">
        <v>2</v>
      </c>
      <c r="X2709">
        <v>0</v>
      </c>
      <c r="Y2709">
        <v>0</v>
      </c>
      <c r="Z2709" s="2">
        <v>42143</v>
      </c>
      <c r="AA2709" s="4" t="s">
        <v>1003</v>
      </c>
      <c r="AB2709">
        <v>23</v>
      </c>
      <c r="AC2709">
        <v>23</v>
      </c>
      <c r="AD2709" s="4" t="s">
        <v>1003</v>
      </c>
      <c r="AE2709">
        <v>2</v>
      </c>
      <c r="AF2709">
        <v>2</v>
      </c>
      <c r="AG2709" t="s">
        <v>890</v>
      </c>
      <c r="AH2709">
        <v>2070</v>
      </c>
      <c r="AI2709">
        <v>0.02</v>
      </c>
      <c r="AJ2709">
        <v>0.02</v>
      </c>
      <c r="AM2709">
        <v>454</v>
      </c>
      <c r="AN2709">
        <v>454</v>
      </c>
      <c r="AO2709">
        <v>2070</v>
      </c>
      <c r="AP2709">
        <v>10</v>
      </c>
      <c r="AQ2709">
        <v>10</v>
      </c>
      <c r="AR2709">
        <v>0.02</v>
      </c>
      <c r="AS2709">
        <v>0.02</v>
      </c>
      <c r="AV2709">
        <v>133</v>
      </c>
      <c r="AW2709">
        <v>133</v>
      </c>
      <c r="AX2709" t="s">
        <v>130</v>
      </c>
      <c r="AY2709" s="3" t="s">
        <v>1000</v>
      </c>
      <c r="AZ2709">
        <v>1</v>
      </c>
      <c r="BB2709" s="2">
        <v>42144</v>
      </c>
      <c r="BC2709" s="4" t="s">
        <v>369</v>
      </c>
      <c r="BD2709">
        <v>41054531300042</v>
      </c>
      <c r="BF2709" t="s">
        <v>108</v>
      </c>
      <c r="BG2709" t="s">
        <v>1001</v>
      </c>
      <c r="BH2709" t="s">
        <v>1002</v>
      </c>
      <c r="BJ2709" s="2">
        <v>42143</v>
      </c>
      <c r="BK2709">
        <v>3</v>
      </c>
      <c r="BM2709">
        <v>1409</v>
      </c>
      <c r="BO2709" t="s">
        <v>118</v>
      </c>
      <c r="BP2709">
        <v>24</v>
      </c>
      <c r="BR2709">
        <v>27</v>
      </c>
      <c r="BT2709">
        <v>1</v>
      </c>
      <c r="BV2709">
        <v>34255833500051</v>
      </c>
      <c r="BX2709" t="s">
        <v>108</v>
      </c>
      <c r="BY2709">
        <v>1</v>
      </c>
      <c r="CA2709">
        <v>3</v>
      </c>
      <c r="CC2709">
        <v>41054531300042</v>
      </c>
      <c r="CE2709" t="s">
        <v>105</v>
      </c>
      <c r="CG2709">
        <v>3</v>
      </c>
      <c r="CM2709" t="s">
        <v>106</v>
      </c>
      <c r="CN2709" s="2">
        <v>42187</v>
      </c>
      <c r="CO2709">
        <v>0</v>
      </c>
      <c r="CQ2709" t="s">
        <v>105</v>
      </c>
      <c r="CR2709" t="s">
        <v>107</v>
      </c>
      <c r="CS2709">
        <v>41054531300042</v>
      </c>
      <c r="CU2709" t="s">
        <v>108</v>
      </c>
      <c r="CV2709" t="s">
        <v>109</v>
      </c>
      <c r="CW2709" t="s">
        <v>110</v>
      </c>
      <c r="CX2709" t="s">
        <v>111</v>
      </c>
      <c r="CY2709">
        <v>1</v>
      </c>
    </row>
    <row r="2710" spans="1:103" ht="15" hidden="1" customHeight="1" x14ac:dyDescent="0.2">
      <c r="A2710" t="s">
        <v>104</v>
      </c>
      <c r="B2710">
        <v>0</v>
      </c>
      <c r="D2710" t="s">
        <v>105</v>
      </c>
      <c r="K2710">
        <v>1</v>
      </c>
      <c r="M2710">
        <v>10</v>
      </c>
      <c r="N2710" t="s">
        <v>999</v>
      </c>
      <c r="O2710">
        <v>0</v>
      </c>
      <c r="R2710">
        <v>6127985</v>
      </c>
      <c r="S2710" s="2">
        <v>42143</v>
      </c>
      <c r="T2710">
        <v>20</v>
      </c>
      <c r="U2710">
        <v>1</v>
      </c>
      <c r="V2710">
        <v>1</v>
      </c>
      <c r="X2710">
        <v>0</v>
      </c>
      <c r="Y2710">
        <v>0</v>
      </c>
      <c r="Z2710" s="2">
        <v>42143</v>
      </c>
      <c r="AA2710" s="4" t="s">
        <v>1003</v>
      </c>
      <c r="AB2710">
        <v>23</v>
      </c>
      <c r="AC2710">
        <v>23</v>
      </c>
      <c r="AD2710" s="4" t="s">
        <v>1003</v>
      </c>
      <c r="AE2710">
        <v>2</v>
      </c>
      <c r="AF2710">
        <v>2</v>
      </c>
      <c r="AG2710" t="s">
        <v>891</v>
      </c>
      <c r="AH2710">
        <v>1892</v>
      </c>
      <c r="AI2710">
        <v>0.02</v>
      </c>
      <c r="AJ2710">
        <v>0.02</v>
      </c>
      <c r="AM2710">
        <v>454</v>
      </c>
      <c r="AN2710">
        <v>454</v>
      </c>
      <c r="AO2710">
        <v>1892</v>
      </c>
      <c r="AP2710">
        <v>10</v>
      </c>
      <c r="AQ2710">
        <v>10</v>
      </c>
      <c r="AR2710">
        <v>0.02</v>
      </c>
      <c r="AS2710">
        <v>0.02</v>
      </c>
      <c r="AV2710">
        <v>133</v>
      </c>
      <c r="AW2710">
        <v>133</v>
      </c>
      <c r="AX2710" t="s">
        <v>130</v>
      </c>
      <c r="AY2710" s="3" t="s">
        <v>1000</v>
      </c>
      <c r="AZ2710">
        <v>1</v>
      </c>
      <c r="BB2710" s="2">
        <v>42144</v>
      </c>
      <c r="BC2710" s="4" t="s">
        <v>369</v>
      </c>
      <c r="BD2710">
        <v>41054531300042</v>
      </c>
      <c r="BF2710" t="s">
        <v>108</v>
      </c>
      <c r="BG2710" t="s">
        <v>1001</v>
      </c>
      <c r="BH2710" t="s">
        <v>1002</v>
      </c>
      <c r="BJ2710" s="2">
        <v>42143</v>
      </c>
      <c r="BK2710">
        <v>3</v>
      </c>
      <c r="BM2710">
        <v>1409</v>
      </c>
      <c r="BO2710" t="s">
        <v>118</v>
      </c>
      <c r="BP2710">
        <v>24</v>
      </c>
      <c r="BR2710">
        <v>27</v>
      </c>
      <c r="BT2710">
        <v>1</v>
      </c>
      <c r="BV2710">
        <v>34255833500051</v>
      </c>
      <c r="BX2710" t="s">
        <v>108</v>
      </c>
      <c r="BY2710">
        <v>1</v>
      </c>
      <c r="CA2710">
        <v>3</v>
      </c>
      <c r="CC2710">
        <v>41054531300042</v>
      </c>
      <c r="CE2710" t="s">
        <v>105</v>
      </c>
      <c r="CG2710">
        <v>3</v>
      </c>
      <c r="CM2710" t="s">
        <v>106</v>
      </c>
      <c r="CN2710" s="2">
        <v>42187</v>
      </c>
      <c r="CO2710">
        <v>0</v>
      </c>
      <c r="CQ2710" t="s">
        <v>105</v>
      </c>
      <c r="CR2710" t="s">
        <v>107</v>
      </c>
      <c r="CS2710">
        <v>41054531300042</v>
      </c>
      <c r="CU2710" t="s">
        <v>108</v>
      </c>
      <c r="CV2710" t="s">
        <v>109</v>
      </c>
      <c r="CW2710" t="s">
        <v>110</v>
      </c>
      <c r="CX2710" t="s">
        <v>111</v>
      </c>
      <c r="CY2710">
        <v>1</v>
      </c>
    </row>
    <row r="2711" spans="1:103" ht="15" hidden="1" customHeight="1" x14ac:dyDescent="0.2">
      <c r="A2711" t="s">
        <v>104</v>
      </c>
      <c r="B2711">
        <v>0</v>
      </c>
      <c r="D2711" t="s">
        <v>105</v>
      </c>
      <c r="K2711">
        <v>1</v>
      </c>
      <c r="M2711">
        <v>10</v>
      </c>
      <c r="N2711" t="s">
        <v>999</v>
      </c>
      <c r="O2711">
        <v>0</v>
      </c>
      <c r="R2711">
        <v>6127985</v>
      </c>
      <c r="S2711" s="2">
        <v>42143</v>
      </c>
      <c r="T2711">
        <v>20</v>
      </c>
      <c r="U2711">
        <v>1</v>
      </c>
      <c r="V2711">
        <v>1</v>
      </c>
      <c r="X2711">
        <v>0</v>
      </c>
      <c r="Y2711">
        <v>0</v>
      </c>
      <c r="Z2711" s="2">
        <v>42143</v>
      </c>
      <c r="AA2711" s="4" t="s">
        <v>1003</v>
      </c>
      <c r="AB2711">
        <v>23</v>
      </c>
      <c r="AC2711">
        <v>23</v>
      </c>
      <c r="AD2711" s="4" t="s">
        <v>1003</v>
      </c>
      <c r="AE2711">
        <v>2</v>
      </c>
      <c r="AF2711">
        <v>2</v>
      </c>
      <c r="AG2711" t="s">
        <v>892</v>
      </c>
      <c r="AH2711">
        <v>2029</v>
      </c>
      <c r="AI2711">
        <v>5.0000000000000001E-3</v>
      </c>
      <c r="AJ2711">
        <v>5.0000000000000001E-3</v>
      </c>
      <c r="AK2711">
        <v>712</v>
      </c>
      <c r="AL2711">
        <v>712</v>
      </c>
      <c r="AM2711">
        <v>405</v>
      </c>
      <c r="AN2711">
        <v>405</v>
      </c>
      <c r="AO2711">
        <v>2029</v>
      </c>
      <c r="AP2711">
        <v>10</v>
      </c>
      <c r="AQ2711">
        <v>10</v>
      </c>
      <c r="AR2711">
        <v>5.0000000000000001E-3</v>
      </c>
      <c r="AS2711">
        <v>5.0000000000000001E-3</v>
      </c>
      <c r="AT2711">
        <v>1168</v>
      </c>
      <c r="AU2711">
        <v>1168</v>
      </c>
      <c r="AV2711">
        <v>133</v>
      </c>
      <c r="AW2711">
        <v>133</v>
      </c>
      <c r="AX2711" t="s">
        <v>130</v>
      </c>
      <c r="AY2711" s="3" t="s">
        <v>1000</v>
      </c>
      <c r="AZ2711">
        <v>1</v>
      </c>
      <c r="BB2711" s="2">
        <v>42144</v>
      </c>
      <c r="BC2711" s="4" t="s">
        <v>369</v>
      </c>
      <c r="BD2711">
        <v>41054531300042</v>
      </c>
      <c r="BF2711" t="s">
        <v>108</v>
      </c>
      <c r="BG2711" t="s">
        <v>1001</v>
      </c>
      <c r="BH2711" t="s">
        <v>1002</v>
      </c>
      <c r="BJ2711" s="2">
        <v>42143</v>
      </c>
      <c r="BK2711">
        <v>3</v>
      </c>
      <c r="BM2711">
        <v>1409</v>
      </c>
      <c r="BO2711" t="s">
        <v>118</v>
      </c>
      <c r="BP2711">
        <v>24</v>
      </c>
      <c r="BR2711">
        <v>27</v>
      </c>
      <c r="BT2711">
        <v>1</v>
      </c>
      <c r="BV2711">
        <v>34255833500051</v>
      </c>
      <c r="BX2711" t="s">
        <v>108</v>
      </c>
      <c r="BY2711">
        <v>1</v>
      </c>
      <c r="CA2711">
        <v>3</v>
      </c>
      <c r="CC2711">
        <v>41054531300042</v>
      </c>
      <c r="CE2711" t="s">
        <v>105</v>
      </c>
      <c r="CG2711">
        <v>3</v>
      </c>
      <c r="CM2711" t="s">
        <v>106</v>
      </c>
      <c r="CN2711" s="2">
        <v>42187</v>
      </c>
      <c r="CO2711">
        <v>0</v>
      </c>
      <c r="CQ2711" t="s">
        <v>105</v>
      </c>
      <c r="CR2711" t="s">
        <v>107</v>
      </c>
      <c r="CS2711">
        <v>41054531300042</v>
      </c>
      <c r="CU2711" t="s">
        <v>108</v>
      </c>
      <c r="CV2711" t="s">
        <v>109</v>
      </c>
      <c r="CW2711" t="s">
        <v>110</v>
      </c>
      <c r="CX2711" t="s">
        <v>111</v>
      </c>
      <c r="CY2711">
        <v>1</v>
      </c>
    </row>
    <row r="2712" spans="1:103" ht="15" hidden="1" customHeight="1" x14ac:dyDescent="0.2">
      <c r="A2712" t="s">
        <v>104</v>
      </c>
      <c r="B2712">
        <v>0</v>
      </c>
      <c r="D2712" t="s">
        <v>105</v>
      </c>
      <c r="K2712">
        <v>1</v>
      </c>
      <c r="M2712">
        <v>10</v>
      </c>
      <c r="N2712" t="s">
        <v>999</v>
      </c>
      <c r="O2712">
        <v>0</v>
      </c>
      <c r="R2712">
        <v>6127985</v>
      </c>
      <c r="S2712" s="2">
        <v>42143</v>
      </c>
      <c r="T2712">
        <v>20</v>
      </c>
      <c r="U2712">
        <v>1</v>
      </c>
      <c r="V2712">
        <v>1</v>
      </c>
      <c r="X2712">
        <v>0</v>
      </c>
      <c r="Y2712">
        <v>0</v>
      </c>
      <c r="Z2712" s="2">
        <v>42143</v>
      </c>
      <c r="AA2712" s="4" t="s">
        <v>1003</v>
      </c>
      <c r="AB2712">
        <v>23</v>
      </c>
      <c r="AC2712">
        <v>23</v>
      </c>
      <c r="AD2712" s="4" t="s">
        <v>1003</v>
      </c>
      <c r="AE2712">
        <v>2</v>
      </c>
      <c r="AF2712">
        <v>2</v>
      </c>
      <c r="AG2712" t="s">
        <v>893</v>
      </c>
      <c r="AH2712">
        <v>1923</v>
      </c>
      <c r="AI2712">
        <v>0.02</v>
      </c>
      <c r="AJ2712">
        <v>0.02</v>
      </c>
      <c r="AM2712">
        <v>454</v>
      </c>
      <c r="AN2712">
        <v>454</v>
      </c>
      <c r="AO2712">
        <v>1923</v>
      </c>
      <c r="AP2712">
        <v>10</v>
      </c>
      <c r="AQ2712">
        <v>10</v>
      </c>
      <c r="AR2712">
        <v>0.02</v>
      </c>
      <c r="AS2712">
        <v>0.02</v>
      </c>
      <c r="AV2712">
        <v>133</v>
      </c>
      <c r="AW2712">
        <v>133</v>
      </c>
      <c r="AX2712" t="s">
        <v>130</v>
      </c>
      <c r="AY2712" s="3" t="s">
        <v>1000</v>
      </c>
      <c r="AZ2712">
        <v>1</v>
      </c>
      <c r="BB2712" s="2">
        <v>42144</v>
      </c>
      <c r="BC2712" s="4" t="s">
        <v>369</v>
      </c>
      <c r="BD2712">
        <v>41054531300042</v>
      </c>
      <c r="BF2712" t="s">
        <v>108</v>
      </c>
      <c r="BG2712" t="s">
        <v>1001</v>
      </c>
      <c r="BH2712" t="s">
        <v>1002</v>
      </c>
      <c r="BJ2712" s="2">
        <v>42143</v>
      </c>
      <c r="BK2712">
        <v>3</v>
      </c>
      <c r="BM2712">
        <v>1409</v>
      </c>
      <c r="BO2712" t="s">
        <v>118</v>
      </c>
      <c r="BP2712">
        <v>24</v>
      </c>
      <c r="BR2712">
        <v>27</v>
      </c>
      <c r="BT2712">
        <v>1</v>
      </c>
      <c r="BV2712">
        <v>34255833500051</v>
      </c>
      <c r="BX2712" t="s">
        <v>108</v>
      </c>
      <c r="BY2712">
        <v>1</v>
      </c>
      <c r="CA2712">
        <v>3</v>
      </c>
      <c r="CC2712">
        <v>41054531300042</v>
      </c>
      <c r="CE2712" t="s">
        <v>105</v>
      </c>
      <c r="CG2712">
        <v>3</v>
      </c>
      <c r="CM2712" t="s">
        <v>106</v>
      </c>
      <c r="CN2712" s="2">
        <v>42187</v>
      </c>
      <c r="CO2712">
        <v>0</v>
      </c>
      <c r="CQ2712" t="s">
        <v>105</v>
      </c>
      <c r="CR2712" t="s">
        <v>107</v>
      </c>
      <c r="CS2712">
        <v>41054531300042</v>
      </c>
      <c r="CU2712" t="s">
        <v>108</v>
      </c>
      <c r="CV2712" t="s">
        <v>109</v>
      </c>
      <c r="CW2712" t="s">
        <v>110</v>
      </c>
      <c r="CX2712" t="s">
        <v>111</v>
      </c>
      <c r="CY2712">
        <v>1</v>
      </c>
    </row>
    <row r="2713" spans="1:103" ht="15" hidden="1" customHeight="1" x14ac:dyDescent="0.2">
      <c r="A2713" t="s">
        <v>104</v>
      </c>
      <c r="B2713">
        <v>0</v>
      </c>
      <c r="D2713" t="s">
        <v>105</v>
      </c>
      <c r="K2713">
        <v>1</v>
      </c>
      <c r="M2713">
        <v>10</v>
      </c>
      <c r="N2713" t="s">
        <v>999</v>
      </c>
      <c r="O2713">
        <v>0</v>
      </c>
      <c r="R2713">
        <v>6127985</v>
      </c>
      <c r="S2713" s="2">
        <v>42143</v>
      </c>
      <c r="T2713">
        <v>20</v>
      </c>
      <c r="U2713">
        <v>1</v>
      </c>
      <c r="V2713">
        <v>1</v>
      </c>
      <c r="X2713">
        <v>0</v>
      </c>
      <c r="Y2713">
        <v>0</v>
      </c>
      <c r="Z2713" s="2">
        <v>42143</v>
      </c>
      <c r="AA2713" s="4" t="s">
        <v>1003</v>
      </c>
      <c r="AB2713">
        <v>23</v>
      </c>
      <c r="AC2713">
        <v>23</v>
      </c>
      <c r="AD2713" s="4" t="s">
        <v>1003</v>
      </c>
      <c r="AE2713">
        <v>2</v>
      </c>
      <c r="AF2713">
        <v>2</v>
      </c>
      <c r="AG2713" t="s">
        <v>894</v>
      </c>
      <c r="AH2713">
        <v>6101</v>
      </c>
      <c r="AI2713">
        <v>0.02</v>
      </c>
      <c r="AJ2713">
        <v>0.02</v>
      </c>
      <c r="AM2713">
        <v>454</v>
      </c>
      <c r="AN2713">
        <v>454</v>
      </c>
      <c r="AO2713">
        <v>6101</v>
      </c>
      <c r="AP2713">
        <v>10</v>
      </c>
      <c r="AQ2713">
        <v>10</v>
      </c>
      <c r="AR2713">
        <v>0.02</v>
      </c>
      <c r="AS2713">
        <v>0.02</v>
      </c>
      <c r="AV2713">
        <v>133</v>
      </c>
      <c r="AW2713">
        <v>133</v>
      </c>
      <c r="AX2713" t="s">
        <v>130</v>
      </c>
      <c r="AY2713" s="3" t="s">
        <v>1000</v>
      </c>
      <c r="AZ2713">
        <v>1</v>
      </c>
      <c r="BB2713" s="2">
        <v>42144</v>
      </c>
      <c r="BC2713" s="4" t="s">
        <v>369</v>
      </c>
      <c r="BD2713">
        <v>41054531300042</v>
      </c>
      <c r="BF2713" t="s">
        <v>108</v>
      </c>
      <c r="BG2713" t="s">
        <v>1001</v>
      </c>
      <c r="BH2713" t="s">
        <v>1002</v>
      </c>
      <c r="BJ2713" s="2">
        <v>42143</v>
      </c>
      <c r="BK2713">
        <v>3</v>
      </c>
      <c r="BM2713">
        <v>1409</v>
      </c>
      <c r="BO2713" t="s">
        <v>118</v>
      </c>
      <c r="BP2713">
        <v>24</v>
      </c>
      <c r="BR2713">
        <v>27</v>
      </c>
      <c r="BT2713">
        <v>1</v>
      </c>
      <c r="BV2713">
        <v>34255833500051</v>
      </c>
      <c r="BX2713" t="s">
        <v>108</v>
      </c>
      <c r="BY2713">
        <v>1</v>
      </c>
      <c r="CA2713">
        <v>3</v>
      </c>
      <c r="CC2713">
        <v>41054531300042</v>
      </c>
      <c r="CE2713" t="s">
        <v>105</v>
      </c>
      <c r="CG2713">
        <v>3</v>
      </c>
      <c r="CM2713" t="s">
        <v>106</v>
      </c>
      <c r="CN2713" s="2">
        <v>42187</v>
      </c>
      <c r="CO2713">
        <v>0</v>
      </c>
      <c r="CQ2713" t="s">
        <v>105</v>
      </c>
      <c r="CR2713" t="s">
        <v>107</v>
      </c>
      <c r="CS2713">
        <v>41054531300042</v>
      </c>
      <c r="CU2713" t="s">
        <v>108</v>
      </c>
      <c r="CV2713" t="s">
        <v>109</v>
      </c>
      <c r="CW2713" t="s">
        <v>110</v>
      </c>
      <c r="CX2713" t="s">
        <v>111</v>
      </c>
      <c r="CY2713">
        <v>1</v>
      </c>
    </row>
    <row r="2714" spans="1:103" ht="15" hidden="1" customHeight="1" x14ac:dyDescent="0.2">
      <c r="A2714" t="s">
        <v>104</v>
      </c>
      <c r="B2714">
        <v>0</v>
      </c>
      <c r="D2714" t="s">
        <v>105</v>
      </c>
      <c r="K2714">
        <v>1</v>
      </c>
      <c r="M2714">
        <v>10</v>
      </c>
      <c r="N2714" t="s">
        <v>999</v>
      </c>
      <c r="O2714">
        <v>0</v>
      </c>
      <c r="R2714">
        <v>6127985</v>
      </c>
      <c r="S2714" s="2">
        <v>42143</v>
      </c>
      <c r="T2714">
        <v>20</v>
      </c>
      <c r="U2714">
        <v>1</v>
      </c>
      <c r="V2714">
        <v>1</v>
      </c>
      <c r="X2714">
        <v>0</v>
      </c>
      <c r="Y2714">
        <v>0</v>
      </c>
      <c r="Z2714" s="2">
        <v>42143</v>
      </c>
      <c r="AA2714" s="4" t="s">
        <v>1003</v>
      </c>
      <c r="AB2714">
        <v>23</v>
      </c>
      <c r="AC2714">
        <v>23</v>
      </c>
      <c r="AD2714" s="4" t="s">
        <v>1003</v>
      </c>
      <c r="AE2714">
        <v>2</v>
      </c>
      <c r="AF2714">
        <v>2</v>
      </c>
      <c r="AG2714" t="s">
        <v>895</v>
      </c>
      <c r="AH2714">
        <v>5981</v>
      </c>
      <c r="AI2714">
        <v>0.02</v>
      </c>
      <c r="AJ2714">
        <v>0.02</v>
      </c>
      <c r="AM2714">
        <v>454</v>
      </c>
      <c r="AN2714">
        <v>454</v>
      </c>
      <c r="AO2714">
        <v>5981</v>
      </c>
      <c r="AP2714">
        <v>10</v>
      </c>
      <c r="AQ2714">
        <v>10</v>
      </c>
      <c r="AR2714">
        <v>0.02</v>
      </c>
      <c r="AS2714">
        <v>0.02</v>
      </c>
      <c r="AV2714">
        <v>133</v>
      </c>
      <c r="AW2714">
        <v>133</v>
      </c>
      <c r="AX2714" t="s">
        <v>130</v>
      </c>
      <c r="AY2714" s="3" t="s">
        <v>1000</v>
      </c>
      <c r="AZ2714">
        <v>1</v>
      </c>
      <c r="BB2714" s="2">
        <v>42144</v>
      </c>
      <c r="BC2714" s="4" t="s">
        <v>369</v>
      </c>
      <c r="BD2714">
        <v>41054531300042</v>
      </c>
      <c r="BF2714" t="s">
        <v>108</v>
      </c>
      <c r="BG2714" t="s">
        <v>1001</v>
      </c>
      <c r="BH2714" t="s">
        <v>1002</v>
      </c>
      <c r="BJ2714" s="2">
        <v>42143</v>
      </c>
      <c r="BK2714">
        <v>3</v>
      </c>
      <c r="BM2714">
        <v>1409</v>
      </c>
      <c r="BO2714" t="s">
        <v>118</v>
      </c>
      <c r="BP2714">
        <v>24</v>
      </c>
      <c r="BR2714">
        <v>27</v>
      </c>
      <c r="BT2714">
        <v>1</v>
      </c>
      <c r="BV2714">
        <v>34255833500051</v>
      </c>
      <c r="BX2714" t="s">
        <v>108</v>
      </c>
      <c r="BY2714">
        <v>1</v>
      </c>
      <c r="CA2714">
        <v>3</v>
      </c>
      <c r="CC2714">
        <v>41054531300042</v>
      </c>
      <c r="CE2714" t="s">
        <v>105</v>
      </c>
      <c r="CG2714">
        <v>3</v>
      </c>
      <c r="CM2714" t="s">
        <v>106</v>
      </c>
      <c r="CN2714" s="2">
        <v>42187</v>
      </c>
      <c r="CO2714">
        <v>0</v>
      </c>
      <c r="CQ2714" t="s">
        <v>105</v>
      </c>
      <c r="CR2714" t="s">
        <v>107</v>
      </c>
      <c r="CS2714">
        <v>41054531300042</v>
      </c>
      <c r="CU2714" t="s">
        <v>108</v>
      </c>
      <c r="CV2714" t="s">
        <v>109</v>
      </c>
      <c r="CW2714" t="s">
        <v>110</v>
      </c>
      <c r="CX2714" t="s">
        <v>111</v>
      </c>
      <c r="CY2714">
        <v>1</v>
      </c>
    </row>
    <row r="2715" spans="1:103" ht="15" hidden="1" customHeight="1" x14ac:dyDescent="0.2">
      <c r="A2715" t="s">
        <v>104</v>
      </c>
      <c r="B2715">
        <v>0</v>
      </c>
      <c r="D2715" t="s">
        <v>105</v>
      </c>
      <c r="K2715">
        <v>1</v>
      </c>
      <c r="M2715">
        <v>10</v>
      </c>
      <c r="N2715" t="s">
        <v>999</v>
      </c>
      <c r="O2715">
        <v>0</v>
      </c>
      <c r="R2715">
        <v>6127985</v>
      </c>
      <c r="S2715" s="2">
        <v>42143</v>
      </c>
      <c r="T2715">
        <v>20</v>
      </c>
      <c r="U2715">
        <v>1</v>
      </c>
      <c r="V2715">
        <v>1</v>
      </c>
      <c r="X2715">
        <v>0</v>
      </c>
      <c r="Y2715">
        <v>0</v>
      </c>
      <c r="Z2715" s="2">
        <v>42143</v>
      </c>
      <c r="AA2715" s="4" t="s">
        <v>1003</v>
      </c>
      <c r="AB2715">
        <v>23</v>
      </c>
      <c r="AC2715">
        <v>23</v>
      </c>
      <c r="AD2715" s="4" t="s">
        <v>1003</v>
      </c>
      <c r="AE2715">
        <v>2</v>
      </c>
      <c r="AF2715">
        <v>2</v>
      </c>
      <c r="AG2715" t="s">
        <v>896</v>
      </c>
      <c r="AH2715">
        <v>1262</v>
      </c>
      <c r="AI2715">
        <v>0.02</v>
      </c>
      <c r="AJ2715">
        <v>0.02</v>
      </c>
      <c r="AM2715">
        <v>454</v>
      </c>
      <c r="AN2715">
        <v>454</v>
      </c>
      <c r="AO2715">
        <v>1262</v>
      </c>
      <c r="AP2715">
        <v>10</v>
      </c>
      <c r="AQ2715">
        <v>10</v>
      </c>
      <c r="AR2715">
        <v>0.02</v>
      </c>
      <c r="AS2715">
        <v>0.02</v>
      </c>
      <c r="AV2715">
        <v>133</v>
      </c>
      <c r="AW2715">
        <v>133</v>
      </c>
      <c r="AX2715" t="s">
        <v>130</v>
      </c>
      <c r="AY2715" s="3" t="s">
        <v>1000</v>
      </c>
      <c r="AZ2715">
        <v>1</v>
      </c>
      <c r="BB2715" s="2">
        <v>42144</v>
      </c>
      <c r="BC2715" s="4" t="s">
        <v>369</v>
      </c>
      <c r="BD2715">
        <v>41054531300042</v>
      </c>
      <c r="BF2715" t="s">
        <v>108</v>
      </c>
      <c r="BG2715" t="s">
        <v>1001</v>
      </c>
      <c r="BH2715" t="s">
        <v>1002</v>
      </c>
      <c r="BJ2715" s="2">
        <v>42143</v>
      </c>
      <c r="BK2715">
        <v>3</v>
      </c>
      <c r="BM2715">
        <v>1409</v>
      </c>
      <c r="BO2715" t="s">
        <v>118</v>
      </c>
      <c r="BP2715">
        <v>24</v>
      </c>
      <c r="BR2715">
        <v>27</v>
      </c>
      <c r="BT2715">
        <v>1</v>
      </c>
      <c r="BV2715">
        <v>34255833500051</v>
      </c>
      <c r="BX2715" t="s">
        <v>108</v>
      </c>
      <c r="BY2715">
        <v>1</v>
      </c>
      <c r="CA2715">
        <v>3</v>
      </c>
      <c r="CC2715">
        <v>41054531300042</v>
      </c>
      <c r="CE2715" t="s">
        <v>105</v>
      </c>
      <c r="CG2715">
        <v>3</v>
      </c>
      <c r="CM2715" t="s">
        <v>106</v>
      </c>
      <c r="CN2715" s="2">
        <v>42187</v>
      </c>
      <c r="CO2715">
        <v>0</v>
      </c>
      <c r="CQ2715" t="s">
        <v>105</v>
      </c>
      <c r="CR2715" t="s">
        <v>107</v>
      </c>
      <c r="CS2715">
        <v>41054531300042</v>
      </c>
      <c r="CU2715" t="s">
        <v>108</v>
      </c>
      <c r="CV2715" t="s">
        <v>109</v>
      </c>
      <c r="CW2715" t="s">
        <v>110</v>
      </c>
      <c r="CX2715" t="s">
        <v>111</v>
      </c>
      <c r="CY2715">
        <v>1</v>
      </c>
    </row>
    <row r="2716" spans="1:103" ht="15" hidden="1" customHeight="1" x14ac:dyDescent="0.2">
      <c r="A2716" t="s">
        <v>104</v>
      </c>
      <c r="B2716">
        <v>0</v>
      </c>
      <c r="D2716" t="s">
        <v>105</v>
      </c>
      <c r="K2716">
        <v>1</v>
      </c>
      <c r="M2716">
        <v>10</v>
      </c>
      <c r="N2716" t="s">
        <v>999</v>
      </c>
      <c r="O2716">
        <v>0</v>
      </c>
      <c r="R2716">
        <v>6127985</v>
      </c>
      <c r="S2716" s="2">
        <v>42143</v>
      </c>
      <c r="T2716">
        <v>20</v>
      </c>
      <c r="U2716">
        <v>1</v>
      </c>
      <c r="V2716">
        <v>1</v>
      </c>
      <c r="X2716">
        <v>0</v>
      </c>
      <c r="Y2716">
        <v>0</v>
      </c>
      <c r="Z2716" s="2">
        <v>42143</v>
      </c>
      <c r="AA2716" s="4" t="s">
        <v>1003</v>
      </c>
      <c r="AB2716">
        <v>3</v>
      </c>
      <c r="AC2716">
        <v>3</v>
      </c>
      <c r="AD2716" s="4" t="s">
        <v>1003</v>
      </c>
      <c r="AE2716">
        <v>2</v>
      </c>
      <c r="AF2716">
        <v>2</v>
      </c>
      <c r="AG2716" t="s">
        <v>312</v>
      </c>
      <c r="AH2716">
        <v>1385</v>
      </c>
      <c r="AI2716">
        <v>2</v>
      </c>
      <c r="AJ2716">
        <v>2</v>
      </c>
      <c r="AM2716">
        <v>422</v>
      </c>
      <c r="AN2716">
        <v>422</v>
      </c>
      <c r="AO2716">
        <v>1385</v>
      </c>
      <c r="AP2716">
        <v>10</v>
      </c>
      <c r="AQ2716">
        <v>10</v>
      </c>
      <c r="AR2716">
        <v>2</v>
      </c>
      <c r="AS2716">
        <v>2</v>
      </c>
      <c r="AV2716">
        <v>333</v>
      </c>
      <c r="AW2716">
        <v>333</v>
      </c>
      <c r="AX2716" t="s">
        <v>313</v>
      </c>
      <c r="AY2716" s="3" t="s">
        <v>1000</v>
      </c>
      <c r="AZ2716">
        <v>1</v>
      </c>
      <c r="BB2716" s="2">
        <v>42144</v>
      </c>
      <c r="BC2716" s="4" t="s">
        <v>369</v>
      </c>
      <c r="BD2716">
        <v>41054531300042</v>
      </c>
      <c r="BF2716" t="s">
        <v>108</v>
      </c>
      <c r="BG2716" t="s">
        <v>1001</v>
      </c>
      <c r="BH2716" t="s">
        <v>1002</v>
      </c>
      <c r="BJ2716" s="2">
        <v>42143</v>
      </c>
      <c r="BK2716">
        <v>3</v>
      </c>
      <c r="BM2716">
        <v>1409</v>
      </c>
      <c r="BO2716" t="s">
        <v>118</v>
      </c>
      <c r="BP2716">
        <v>24</v>
      </c>
      <c r="BR2716">
        <v>27</v>
      </c>
      <c r="BT2716">
        <v>1</v>
      </c>
      <c r="BV2716">
        <v>34255833500051</v>
      </c>
      <c r="BX2716" t="s">
        <v>108</v>
      </c>
      <c r="BY2716">
        <v>1</v>
      </c>
      <c r="CA2716">
        <v>3</v>
      </c>
      <c r="CC2716">
        <v>41054531300042</v>
      </c>
      <c r="CE2716" t="s">
        <v>105</v>
      </c>
      <c r="CG2716">
        <v>3</v>
      </c>
      <c r="CM2716" t="s">
        <v>106</v>
      </c>
      <c r="CN2716" s="2">
        <v>42187</v>
      </c>
      <c r="CO2716">
        <v>0</v>
      </c>
      <c r="CQ2716" t="s">
        <v>105</v>
      </c>
      <c r="CR2716" t="s">
        <v>107</v>
      </c>
      <c r="CS2716">
        <v>41054531300042</v>
      </c>
      <c r="CU2716" t="s">
        <v>108</v>
      </c>
      <c r="CV2716" t="s">
        <v>109</v>
      </c>
      <c r="CW2716" t="s">
        <v>110</v>
      </c>
      <c r="CX2716" t="s">
        <v>111</v>
      </c>
      <c r="CY2716">
        <v>1</v>
      </c>
    </row>
    <row r="2717" spans="1:103" ht="15" hidden="1" customHeight="1" x14ac:dyDescent="0.2">
      <c r="A2717" t="s">
        <v>104</v>
      </c>
      <c r="B2717">
        <v>0</v>
      </c>
      <c r="D2717" t="s">
        <v>105</v>
      </c>
      <c r="K2717">
        <v>1</v>
      </c>
      <c r="M2717">
        <v>10</v>
      </c>
      <c r="N2717" t="s">
        <v>999</v>
      </c>
      <c r="O2717">
        <v>0</v>
      </c>
      <c r="R2717">
        <v>6127985</v>
      </c>
      <c r="S2717" s="2">
        <v>42143</v>
      </c>
      <c r="T2717">
        <v>20</v>
      </c>
      <c r="U2717">
        <v>1</v>
      </c>
      <c r="V2717">
        <v>1</v>
      </c>
      <c r="X2717">
        <v>0</v>
      </c>
      <c r="Y2717">
        <v>0</v>
      </c>
      <c r="Z2717" s="2">
        <v>42143</v>
      </c>
      <c r="AA2717" s="4" t="s">
        <v>1003</v>
      </c>
      <c r="AB2717">
        <v>23</v>
      </c>
      <c r="AC2717">
        <v>23</v>
      </c>
      <c r="AD2717" s="4" t="s">
        <v>1003</v>
      </c>
      <c r="AE2717">
        <v>2</v>
      </c>
      <c r="AF2717">
        <v>2</v>
      </c>
      <c r="AG2717" t="s">
        <v>897</v>
      </c>
      <c r="AH2717">
        <v>1808</v>
      </c>
      <c r="AI2717">
        <v>0.02</v>
      </c>
      <c r="AJ2717">
        <v>0.02</v>
      </c>
      <c r="AM2717">
        <v>454</v>
      </c>
      <c r="AN2717">
        <v>454</v>
      </c>
      <c r="AO2717">
        <v>1808</v>
      </c>
      <c r="AP2717">
        <v>10</v>
      </c>
      <c r="AQ2717">
        <v>10</v>
      </c>
      <c r="AR2717">
        <v>0.02</v>
      </c>
      <c r="AS2717">
        <v>0.02</v>
      </c>
      <c r="AV2717">
        <v>133</v>
      </c>
      <c r="AW2717">
        <v>133</v>
      </c>
      <c r="AX2717" t="s">
        <v>130</v>
      </c>
      <c r="AY2717" s="3" t="s">
        <v>1000</v>
      </c>
      <c r="AZ2717">
        <v>1</v>
      </c>
      <c r="BB2717" s="2">
        <v>42144</v>
      </c>
      <c r="BC2717" s="4" t="s">
        <v>369</v>
      </c>
      <c r="BD2717">
        <v>41054531300042</v>
      </c>
      <c r="BF2717" t="s">
        <v>108</v>
      </c>
      <c r="BG2717" t="s">
        <v>1001</v>
      </c>
      <c r="BH2717" t="s">
        <v>1002</v>
      </c>
      <c r="BJ2717" s="2">
        <v>42143</v>
      </c>
      <c r="BK2717">
        <v>3</v>
      </c>
      <c r="BM2717">
        <v>1409</v>
      </c>
      <c r="BO2717" t="s">
        <v>118</v>
      </c>
      <c r="BP2717">
        <v>24</v>
      </c>
      <c r="BR2717">
        <v>27</v>
      </c>
      <c r="BT2717">
        <v>1</v>
      </c>
      <c r="BV2717">
        <v>34255833500051</v>
      </c>
      <c r="BX2717" t="s">
        <v>108</v>
      </c>
      <c r="BY2717">
        <v>1</v>
      </c>
      <c r="CA2717">
        <v>3</v>
      </c>
      <c r="CC2717">
        <v>41054531300042</v>
      </c>
      <c r="CE2717" t="s">
        <v>105</v>
      </c>
      <c r="CG2717">
        <v>3</v>
      </c>
      <c r="CM2717" t="s">
        <v>106</v>
      </c>
      <c r="CN2717" s="2">
        <v>42187</v>
      </c>
      <c r="CO2717">
        <v>0</v>
      </c>
      <c r="CQ2717" t="s">
        <v>105</v>
      </c>
      <c r="CR2717" t="s">
        <v>107</v>
      </c>
      <c r="CS2717">
        <v>41054531300042</v>
      </c>
      <c r="CU2717" t="s">
        <v>108</v>
      </c>
      <c r="CV2717" t="s">
        <v>109</v>
      </c>
      <c r="CW2717" t="s">
        <v>110</v>
      </c>
      <c r="CX2717" t="s">
        <v>111</v>
      </c>
      <c r="CY2717">
        <v>1</v>
      </c>
    </row>
    <row r="2718" spans="1:103" ht="15" hidden="1" customHeight="1" x14ac:dyDescent="0.2">
      <c r="A2718" t="s">
        <v>104</v>
      </c>
      <c r="B2718">
        <v>0</v>
      </c>
      <c r="D2718" t="s">
        <v>105</v>
      </c>
      <c r="K2718">
        <v>1</v>
      </c>
      <c r="M2718">
        <v>10</v>
      </c>
      <c r="N2718" t="s">
        <v>999</v>
      </c>
      <c r="O2718">
        <v>0</v>
      </c>
      <c r="R2718">
        <v>6127985</v>
      </c>
      <c r="S2718" s="2">
        <v>42143</v>
      </c>
      <c r="T2718">
        <v>20</v>
      </c>
      <c r="U2718">
        <v>1</v>
      </c>
      <c r="V2718">
        <v>1</v>
      </c>
      <c r="X2718">
        <v>0</v>
      </c>
      <c r="Y2718">
        <v>0</v>
      </c>
      <c r="Z2718" s="2">
        <v>42143</v>
      </c>
      <c r="AA2718" s="4" t="s">
        <v>1003</v>
      </c>
      <c r="AB2718">
        <v>23</v>
      </c>
      <c r="AC2718">
        <v>23</v>
      </c>
      <c r="AD2718" s="4" t="s">
        <v>1003</v>
      </c>
      <c r="AE2718">
        <v>2</v>
      </c>
      <c r="AF2718">
        <v>2</v>
      </c>
      <c r="AG2718" t="s">
        <v>898</v>
      </c>
      <c r="AH2718">
        <v>1893</v>
      </c>
      <c r="AI2718">
        <v>0.02</v>
      </c>
      <c r="AJ2718">
        <v>0.02</v>
      </c>
      <c r="AM2718">
        <v>454</v>
      </c>
      <c r="AN2718">
        <v>454</v>
      </c>
      <c r="AO2718">
        <v>1893</v>
      </c>
      <c r="AP2718">
        <v>10</v>
      </c>
      <c r="AQ2718">
        <v>10</v>
      </c>
      <c r="AR2718">
        <v>0.02</v>
      </c>
      <c r="AS2718">
        <v>0.02</v>
      </c>
      <c r="AV2718">
        <v>133</v>
      </c>
      <c r="AW2718">
        <v>133</v>
      </c>
      <c r="AX2718" t="s">
        <v>130</v>
      </c>
      <c r="AY2718" s="3" t="s">
        <v>1000</v>
      </c>
      <c r="AZ2718">
        <v>1</v>
      </c>
      <c r="BB2718" s="2">
        <v>42144</v>
      </c>
      <c r="BC2718" s="4" t="s">
        <v>369</v>
      </c>
      <c r="BD2718">
        <v>41054531300042</v>
      </c>
      <c r="BF2718" t="s">
        <v>108</v>
      </c>
      <c r="BG2718" t="s">
        <v>1001</v>
      </c>
      <c r="BH2718" t="s">
        <v>1002</v>
      </c>
      <c r="BJ2718" s="2">
        <v>42143</v>
      </c>
      <c r="BK2718">
        <v>3</v>
      </c>
      <c r="BM2718">
        <v>1409</v>
      </c>
      <c r="BO2718" t="s">
        <v>118</v>
      </c>
      <c r="BP2718">
        <v>24</v>
      </c>
      <c r="BR2718">
        <v>27</v>
      </c>
      <c r="BT2718">
        <v>1</v>
      </c>
      <c r="BV2718">
        <v>34255833500051</v>
      </c>
      <c r="BX2718" t="s">
        <v>108</v>
      </c>
      <c r="BY2718">
        <v>1</v>
      </c>
      <c r="CA2718">
        <v>3</v>
      </c>
      <c r="CC2718">
        <v>41054531300042</v>
      </c>
      <c r="CE2718" t="s">
        <v>105</v>
      </c>
      <c r="CG2718">
        <v>3</v>
      </c>
      <c r="CM2718" t="s">
        <v>106</v>
      </c>
      <c r="CN2718" s="2">
        <v>42187</v>
      </c>
      <c r="CO2718">
        <v>0</v>
      </c>
      <c r="CQ2718" t="s">
        <v>105</v>
      </c>
      <c r="CR2718" t="s">
        <v>107</v>
      </c>
      <c r="CS2718">
        <v>41054531300042</v>
      </c>
      <c r="CU2718" t="s">
        <v>108</v>
      </c>
      <c r="CV2718" t="s">
        <v>109</v>
      </c>
      <c r="CW2718" t="s">
        <v>110</v>
      </c>
      <c r="CX2718" t="s">
        <v>111</v>
      </c>
      <c r="CY2718">
        <v>1</v>
      </c>
    </row>
    <row r="2719" spans="1:103" ht="15" hidden="1" customHeight="1" x14ac:dyDescent="0.2">
      <c r="A2719" t="s">
        <v>104</v>
      </c>
      <c r="B2719">
        <v>0</v>
      </c>
      <c r="D2719" t="s">
        <v>105</v>
      </c>
      <c r="K2719">
        <v>1</v>
      </c>
      <c r="M2719">
        <v>10</v>
      </c>
      <c r="N2719" t="s">
        <v>999</v>
      </c>
      <c r="O2719">
        <v>0</v>
      </c>
      <c r="R2719">
        <v>6127985</v>
      </c>
      <c r="S2719" s="2">
        <v>42143</v>
      </c>
      <c r="T2719">
        <v>20</v>
      </c>
      <c r="U2719">
        <v>1</v>
      </c>
      <c r="V2719">
        <v>1</v>
      </c>
      <c r="X2719">
        <v>0</v>
      </c>
      <c r="Y2719">
        <v>0</v>
      </c>
      <c r="Z2719" s="2">
        <v>42143</v>
      </c>
      <c r="AA2719" s="4" t="s">
        <v>1003</v>
      </c>
      <c r="AB2719">
        <v>3</v>
      </c>
      <c r="AC2719">
        <v>3</v>
      </c>
      <c r="AD2719" s="4" t="s">
        <v>1003</v>
      </c>
      <c r="AE2719">
        <v>2</v>
      </c>
      <c r="AF2719">
        <v>2</v>
      </c>
      <c r="AG2719" t="s">
        <v>314</v>
      </c>
      <c r="AH2719">
        <v>1348</v>
      </c>
      <c r="AI2719">
        <v>1</v>
      </c>
      <c r="AJ2719">
        <v>1</v>
      </c>
      <c r="AM2719">
        <v>618</v>
      </c>
      <c r="AN2719">
        <v>618</v>
      </c>
      <c r="AO2719">
        <v>1348</v>
      </c>
      <c r="AP2719">
        <v>1</v>
      </c>
      <c r="AQ2719">
        <v>1</v>
      </c>
      <c r="AR2719">
        <v>5.2</v>
      </c>
      <c r="AS2719">
        <v>5.2</v>
      </c>
      <c r="AV2719">
        <v>273</v>
      </c>
      <c r="AW2719">
        <v>273</v>
      </c>
      <c r="AX2719" t="s">
        <v>315</v>
      </c>
      <c r="AY2719" s="3" t="s">
        <v>1000</v>
      </c>
      <c r="AZ2719">
        <v>1</v>
      </c>
      <c r="BB2719" s="2">
        <v>42144</v>
      </c>
      <c r="BC2719" s="4" t="s">
        <v>369</v>
      </c>
      <c r="BD2719">
        <v>41054531300042</v>
      </c>
      <c r="BF2719" t="s">
        <v>108</v>
      </c>
      <c r="BG2719" t="s">
        <v>1001</v>
      </c>
      <c r="BH2719" t="s">
        <v>1002</v>
      </c>
      <c r="BJ2719" s="2">
        <v>42143</v>
      </c>
      <c r="BK2719">
        <v>3</v>
      </c>
      <c r="BM2719">
        <v>1409</v>
      </c>
      <c r="BO2719" t="s">
        <v>118</v>
      </c>
      <c r="BP2719">
        <v>24</v>
      </c>
      <c r="BR2719">
        <v>27</v>
      </c>
      <c r="BT2719">
        <v>1</v>
      </c>
      <c r="BV2719">
        <v>34255833500051</v>
      </c>
      <c r="BX2719" t="s">
        <v>108</v>
      </c>
      <c r="BY2719">
        <v>1</v>
      </c>
      <c r="CA2719">
        <v>3</v>
      </c>
      <c r="CC2719">
        <v>41054531300042</v>
      </c>
      <c r="CE2719" t="s">
        <v>105</v>
      </c>
      <c r="CG2719">
        <v>3</v>
      </c>
      <c r="CM2719" t="s">
        <v>106</v>
      </c>
      <c r="CN2719" s="2">
        <v>42187</v>
      </c>
      <c r="CO2719">
        <v>0</v>
      </c>
      <c r="CQ2719" t="s">
        <v>105</v>
      </c>
      <c r="CR2719" t="s">
        <v>107</v>
      </c>
      <c r="CS2719">
        <v>41054531300042</v>
      </c>
      <c r="CU2719" t="s">
        <v>108</v>
      </c>
      <c r="CV2719" t="s">
        <v>109</v>
      </c>
      <c r="CW2719" t="s">
        <v>110</v>
      </c>
      <c r="CX2719" t="s">
        <v>111</v>
      </c>
      <c r="CY2719">
        <v>1</v>
      </c>
    </row>
    <row r="2720" spans="1:103" ht="15" hidden="1" customHeight="1" x14ac:dyDescent="0.2">
      <c r="A2720" t="s">
        <v>104</v>
      </c>
      <c r="B2720">
        <v>0</v>
      </c>
      <c r="D2720" t="s">
        <v>105</v>
      </c>
      <c r="K2720">
        <v>1</v>
      </c>
      <c r="M2720">
        <v>10</v>
      </c>
      <c r="N2720" t="s">
        <v>999</v>
      </c>
      <c r="O2720">
        <v>0</v>
      </c>
      <c r="R2720">
        <v>6127985</v>
      </c>
      <c r="S2720" s="2">
        <v>42143</v>
      </c>
      <c r="T2720">
        <v>20</v>
      </c>
      <c r="U2720">
        <v>2</v>
      </c>
      <c r="V2720">
        <v>2</v>
      </c>
      <c r="X2720">
        <v>0</v>
      </c>
      <c r="Y2720">
        <v>0</v>
      </c>
      <c r="Z2720" s="2">
        <v>42143</v>
      </c>
      <c r="AA2720" s="4" t="s">
        <v>1003</v>
      </c>
      <c r="AB2720">
        <v>23</v>
      </c>
      <c r="AC2720">
        <v>23</v>
      </c>
      <c r="AD2720" s="4" t="s">
        <v>1003</v>
      </c>
      <c r="AE2720">
        <v>2</v>
      </c>
      <c r="AF2720">
        <v>2</v>
      </c>
      <c r="AG2720" t="s">
        <v>899</v>
      </c>
      <c r="AH2720">
        <v>5609</v>
      </c>
      <c r="AI2720">
        <v>0.1</v>
      </c>
      <c r="AJ2720">
        <v>0.1</v>
      </c>
      <c r="AM2720">
        <v>454</v>
      </c>
      <c r="AN2720">
        <v>454</v>
      </c>
      <c r="AO2720">
        <v>5609</v>
      </c>
      <c r="AP2720">
        <v>10</v>
      </c>
      <c r="AQ2720">
        <v>10</v>
      </c>
      <c r="AR2720">
        <v>0.1</v>
      </c>
      <c r="AS2720">
        <v>0.1</v>
      </c>
      <c r="AV2720">
        <v>133</v>
      </c>
      <c r="AW2720">
        <v>133</v>
      </c>
      <c r="AX2720" t="s">
        <v>130</v>
      </c>
      <c r="AY2720" s="3" t="s">
        <v>1000</v>
      </c>
      <c r="AZ2720">
        <v>1</v>
      </c>
      <c r="BB2720" s="2">
        <v>42144</v>
      </c>
      <c r="BC2720" s="4" t="s">
        <v>369</v>
      </c>
      <c r="BD2720">
        <v>41054531300042</v>
      </c>
      <c r="BF2720" t="s">
        <v>108</v>
      </c>
      <c r="BG2720" t="s">
        <v>1001</v>
      </c>
      <c r="BH2720" t="s">
        <v>1002</v>
      </c>
      <c r="BJ2720" s="2">
        <v>42143</v>
      </c>
      <c r="BK2720">
        <v>3</v>
      </c>
      <c r="BM2720">
        <v>1409</v>
      </c>
      <c r="BO2720" t="s">
        <v>118</v>
      </c>
      <c r="BP2720">
        <v>24</v>
      </c>
      <c r="BR2720">
        <v>27</v>
      </c>
      <c r="BT2720">
        <v>1</v>
      </c>
      <c r="BV2720">
        <v>34255833500051</v>
      </c>
      <c r="BX2720" t="s">
        <v>108</v>
      </c>
      <c r="BY2720">
        <v>1</v>
      </c>
      <c r="CA2720">
        <v>3</v>
      </c>
      <c r="CC2720">
        <v>41054531300042</v>
      </c>
      <c r="CE2720" t="s">
        <v>105</v>
      </c>
      <c r="CG2720">
        <v>3</v>
      </c>
      <c r="CM2720" t="s">
        <v>106</v>
      </c>
      <c r="CN2720" s="2">
        <v>42187</v>
      </c>
      <c r="CO2720">
        <v>0</v>
      </c>
      <c r="CQ2720" t="s">
        <v>105</v>
      </c>
      <c r="CR2720" t="s">
        <v>107</v>
      </c>
      <c r="CS2720">
        <v>41054531300042</v>
      </c>
      <c r="CU2720" t="s">
        <v>108</v>
      </c>
      <c r="CV2720" t="s">
        <v>109</v>
      </c>
      <c r="CW2720" t="s">
        <v>110</v>
      </c>
      <c r="CX2720" t="s">
        <v>111</v>
      </c>
      <c r="CY2720">
        <v>1</v>
      </c>
    </row>
    <row r="2721" spans="1:103" ht="15" hidden="1" customHeight="1" x14ac:dyDescent="0.2">
      <c r="A2721" t="s">
        <v>104</v>
      </c>
      <c r="B2721">
        <v>0</v>
      </c>
      <c r="D2721" t="s">
        <v>105</v>
      </c>
      <c r="K2721">
        <v>1</v>
      </c>
      <c r="M2721">
        <v>10</v>
      </c>
      <c r="N2721" t="s">
        <v>999</v>
      </c>
      <c r="O2721">
        <v>0</v>
      </c>
      <c r="R2721">
        <v>6127985</v>
      </c>
      <c r="S2721" s="2">
        <v>42143</v>
      </c>
      <c r="T2721">
        <v>20</v>
      </c>
      <c r="U2721">
        <v>1</v>
      </c>
      <c r="V2721">
        <v>1</v>
      </c>
      <c r="X2721">
        <v>0</v>
      </c>
      <c r="Y2721">
        <v>0</v>
      </c>
      <c r="Z2721" s="2">
        <v>42143</v>
      </c>
      <c r="AA2721" s="4" t="s">
        <v>1003</v>
      </c>
      <c r="AB2721">
        <v>23</v>
      </c>
      <c r="AC2721">
        <v>23</v>
      </c>
      <c r="AD2721" s="4" t="s">
        <v>1003</v>
      </c>
      <c r="AE2721">
        <v>2</v>
      </c>
      <c r="AF2721">
        <v>2</v>
      </c>
      <c r="AG2721" t="s">
        <v>900</v>
      </c>
      <c r="AH2721">
        <v>1263</v>
      </c>
      <c r="AI2721">
        <v>0.02</v>
      </c>
      <c r="AJ2721">
        <v>0.02</v>
      </c>
      <c r="AM2721">
        <v>454</v>
      </c>
      <c r="AN2721">
        <v>454</v>
      </c>
      <c r="AO2721">
        <v>1263</v>
      </c>
      <c r="AP2721">
        <v>10</v>
      </c>
      <c r="AQ2721">
        <v>10</v>
      </c>
      <c r="AR2721">
        <v>0.02</v>
      </c>
      <c r="AS2721">
        <v>0.02</v>
      </c>
      <c r="AV2721">
        <v>133</v>
      </c>
      <c r="AW2721">
        <v>133</v>
      </c>
      <c r="AX2721" t="s">
        <v>130</v>
      </c>
      <c r="AY2721" s="3" t="s">
        <v>1000</v>
      </c>
      <c r="AZ2721">
        <v>1</v>
      </c>
      <c r="BB2721" s="2">
        <v>42144</v>
      </c>
      <c r="BC2721" s="4" t="s">
        <v>369</v>
      </c>
      <c r="BD2721">
        <v>41054531300042</v>
      </c>
      <c r="BF2721" t="s">
        <v>108</v>
      </c>
      <c r="BG2721" t="s">
        <v>1001</v>
      </c>
      <c r="BH2721" t="s">
        <v>1002</v>
      </c>
      <c r="BJ2721" s="2">
        <v>42143</v>
      </c>
      <c r="BK2721">
        <v>3</v>
      </c>
      <c r="BM2721">
        <v>1409</v>
      </c>
      <c r="BO2721" t="s">
        <v>118</v>
      </c>
      <c r="BP2721">
        <v>24</v>
      </c>
      <c r="BR2721">
        <v>27</v>
      </c>
      <c r="BT2721">
        <v>1</v>
      </c>
      <c r="BV2721">
        <v>34255833500051</v>
      </c>
      <c r="BX2721" t="s">
        <v>108</v>
      </c>
      <c r="BY2721">
        <v>1</v>
      </c>
      <c r="CA2721">
        <v>3</v>
      </c>
      <c r="CC2721">
        <v>41054531300042</v>
      </c>
      <c r="CE2721" t="s">
        <v>105</v>
      </c>
      <c r="CG2721">
        <v>3</v>
      </c>
      <c r="CM2721" t="s">
        <v>106</v>
      </c>
      <c r="CN2721" s="2">
        <v>42187</v>
      </c>
      <c r="CO2721">
        <v>0</v>
      </c>
      <c r="CQ2721" t="s">
        <v>105</v>
      </c>
      <c r="CR2721" t="s">
        <v>107</v>
      </c>
      <c r="CS2721">
        <v>41054531300042</v>
      </c>
      <c r="CU2721" t="s">
        <v>108</v>
      </c>
      <c r="CV2721" t="s">
        <v>109</v>
      </c>
      <c r="CW2721" t="s">
        <v>110</v>
      </c>
      <c r="CX2721" t="s">
        <v>111</v>
      </c>
      <c r="CY2721">
        <v>1</v>
      </c>
    </row>
    <row r="2722" spans="1:103" ht="15" hidden="1" customHeight="1" x14ac:dyDescent="0.2">
      <c r="A2722" t="s">
        <v>104</v>
      </c>
      <c r="B2722">
        <v>0</v>
      </c>
      <c r="D2722" t="s">
        <v>105</v>
      </c>
      <c r="K2722">
        <v>1</v>
      </c>
      <c r="M2722">
        <v>10</v>
      </c>
      <c r="N2722" t="s">
        <v>999</v>
      </c>
      <c r="O2722">
        <v>0</v>
      </c>
      <c r="R2722">
        <v>6127985</v>
      </c>
      <c r="S2722" s="2">
        <v>42143</v>
      </c>
      <c r="T2722">
        <v>20</v>
      </c>
      <c r="U2722">
        <v>1</v>
      </c>
      <c r="V2722">
        <v>1</v>
      </c>
      <c r="X2722">
        <v>0</v>
      </c>
      <c r="Y2722">
        <v>0</v>
      </c>
      <c r="Z2722" s="2">
        <v>42143</v>
      </c>
      <c r="AA2722" s="4" t="s">
        <v>1003</v>
      </c>
      <c r="AB2722">
        <v>23</v>
      </c>
      <c r="AC2722">
        <v>23</v>
      </c>
      <c r="AD2722" s="4" t="s">
        <v>1003</v>
      </c>
      <c r="AE2722">
        <v>2</v>
      </c>
      <c r="AF2722">
        <v>2</v>
      </c>
      <c r="AG2722" t="s">
        <v>901</v>
      </c>
      <c r="AH2722">
        <v>1831</v>
      </c>
      <c r="AI2722">
        <v>0.02</v>
      </c>
      <c r="AJ2722">
        <v>0.02</v>
      </c>
      <c r="AM2722">
        <v>454</v>
      </c>
      <c r="AN2722">
        <v>454</v>
      </c>
      <c r="AO2722">
        <v>1831</v>
      </c>
      <c r="AP2722">
        <v>10</v>
      </c>
      <c r="AQ2722">
        <v>10</v>
      </c>
      <c r="AR2722">
        <v>0.02</v>
      </c>
      <c r="AS2722">
        <v>0.02</v>
      </c>
      <c r="AV2722">
        <v>133</v>
      </c>
      <c r="AW2722">
        <v>133</v>
      </c>
      <c r="AX2722" t="s">
        <v>130</v>
      </c>
      <c r="AY2722" s="3" t="s">
        <v>1000</v>
      </c>
      <c r="AZ2722">
        <v>1</v>
      </c>
      <c r="BB2722" s="2">
        <v>42144</v>
      </c>
      <c r="BC2722" s="4" t="s">
        <v>369</v>
      </c>
      <c r="BD2722">
        <v>41054531300042</v>
      </c>
      <c r="BF2722" t="s">
        <v>108</v>
      </c>
      <c r="BG2722" t="s">
        <v>1001</v>
      </c>
      <c r="BH2722" t="s">
        <v>1002</v>
      </c>
      <c r="BJ2722" s="2">
        <v>42143</v>
      </c>
      <c r="BK2722">
        <v>3</v>
      </c>
      <c r="BM2722">
        <v>1409</v>
      </c>
      <c r="BO2722" t="s">
        <v>118</v>
      </c>
      <c r="BP2722">
        <v>24</v>
      </c>
      <c r="BR2722">
        <v>27</v>
      </c>
      <c r="BT2722">
        <v>1</v>
      </c>
      <c r="BV2722">
        <v>34255833500051</v>
      </c>
      <c r="BX2722" t="s">
        <v>108</v>
      </c>
      <c r="BY2722">
        <v>1</v>
      </c>
      <c r="CA2722">
        <v>3</v>
      </c>
      <c r="CC2722">
        <v>41054531300042</v>
      </c>
      <c r="CE2722" t="s">
        <v>105</v>
      </c>
      <c r="CG2722">
        <v>3</v>
      </c>
      <c r="CM2722" t="s">
        <v>106</v>
      </c>
      <c r="CN2722" s="2">
        <v>42187</v>
      </c>
      <c r="CO2722">
        <v>0</v>
      </c>
      <c r="CQ2722" t="s">
        <v>105</v>
      </c>
      <c r="CR2722" t="s">
        <v>107</v>
      </c>
      <c r="CS2722">
        <v>41054531300042</v>
      </c>
      <c r="CU2722" t="s">
        <v>108</v>
      </c>
      <c r="CV2722" t="s">
        <v>109</v>
      </c>
      <c r="CW2722" t="s">
        <v>110</v>
      </c>
      <c r="CX2722" t="s">
        <v>111</v>
      </c>
      <c r="CY2722">
        <v>1</v>
      </c>
    </row>
    <row r="2723" spans="1:103" ht="15" hidden="1" customHeight="1" x14ac:dyDescent="0.2">
      <c r="A2723" t="s">
        <v>104</v>
      </c>
      <c r="B2723">
        <v>0</v>
      </c>
      <c r="D2723" t="s">
        <v>105</v>
      </c>
      <c r="K2723">
        <v>1</v>
      </c>
      <c r="M2723">
        <v>10</v>
      </c>
      <c r="N2723" t="s">
        <v>999</v>
      </c>
      <c r="O2723">
        <v>0</v>
      </c>
      <c r="R2723">
        <v>6127985</v>
      </c>
      <c r="S2723" s="2">
        <v>42143</v>
      </c>
      <c r="T2723">
        <v>20</v>
      </c>
      <c r="U2723">
        <v>1</v>
      </c>
      <c r="V2723">
        <v>1</v>
      </c>
      <c r="X2723">
        <v>0</v>
      </c>
      <c r="Y2723">
        <v>0</v>
      </c>
      <c r="Z2723" s="2">
        <v>42143</v>
      </c>
      <c r="AA2723" s="4" t="s">
        <v>1003</v>
      </c>
      <c r="AB2723">
        <v>23</v>
      </c>
      <c r="AC2723">
        <v>23</v>
      </c>
      <c r="AD2723" s="4" t="s">
        <v>1003</v>
      </c>
      <c r="AE2723">
        <v>2</v>
      </c>
      <c r="AF2723">
        <v>2</v>
      </c>
      <c r="AG2723" t="s">
        <v>902</v>
      </c>
      <c r="AH2723">
        <v>5477</v>
      </c>
      <c r="AI2723">
        <v>0.02</v>
      </c>
      <c r="AJ2723">
        <v>0.02</v>
      </c>
      <c r="AM2723">
        <v>454</v>
      </c>
      <c r="AN2723">
        <v>454</v>
      </c>
      <c r="AO2723">
        <v>5477</v>
      </c>
      <c r="AP2723">
        <v>10</v>
      </c>
      <c r="AQ2723">
        <v>10</v>
      </c>
      <c r="AR2723">
        <v>0.02</v>
      </c>
      <c r="AS2723">
        <v>0.02</v>
      </c>
      <c r="AV2723">
        <v>133</v>
      </c>
      <c r="AW2723">
        <v>133</v>
      </c>
      <c r="AX2723" t="s">
        <v>130</v>
      </c>
      <c r="AY2723" s="3" t="s">
        <v>1000</v>
      </c>
      <c r="AZ2723">
        <v>1</v>
      </c>
      <c r="BB2723" s="2">
        <v>42144</v>
      </c>
      <c r="BC2723" s="4" t="s">
        <v>369</v>
      </c>
      <c r="BD2723">
        <v>41054531300042</v>
      </c>
      <c r="BF2723" t="s">
        <v>108</v>
      </c>
      <c r="BG2723" t="s">
        <v>1001</v>
      </c>
      <c r="BH2723" t="s">
        <v>1002</v>
      </c>
      <c r="BJ2723" s="2">
        <v>42143</v>
      </c>
      <c r="BK2723">
        <v>3</v>
      </c>
      <c r="BM2723">
        <v>1409</v>
      </c>
      <c r="BO2723" t="s">
        <v>118</v>
      </c>
      <c r="BP2723">
        <v>24</v>
      </c>
      <c r="BR2723">
        <v>27</v>
      </c>
      <c r="BT2723">
        <v>1</v>
      </c>
      <c r="BV2723">
        <v>34255833500051</v>
      </c>
      <c r="BX2723" t="s">
        <v>108</v>
      </c>
      <c r="BY2723">
        <v>1</v>
      </c>
      <c r="CA2723">
        <v>3</v>
      </c>
      <c r="CC2723">
        <v>41054531300042</v>
      </c>
      <c r="CE2723" t="s">
        <v>105</v>
      </c>
      <c r="CG2723">
        <v>3</v>
      </c>
      <c r="CM2723" t="s">
        <v>106</v>
      </c>
      <c r="CN2723" s="2">
        <v>42187</v>
      </c>
      <c r="CO2723">
        <v>0</v>
      </c>
      <c r="CQ2723" t="s">
        <v>105</v>
      </c>
      <c r="CR2723" t="s">
        <v>107</v>
      </c>
      <c r="CS2723">
        <v>41054531300042</v>
      </c>
      <c r="CU2723" t="s">
        <v>108</v>
      </c>
      <c r="CV2723" t="s">
        <v>109</v>
      </c>
      <c r="CW2723" t="s">
        <v>110</v>
      </c>
      <c r="CX2723" t="s">
        <v>111</v>
      </c>
      <c r="CY2723">
        <v>1</v>
      </c>
    </row>
    <row r="2724" spans="1:103" ht="15" hidden="1" customHeight="1" x14ac:dyDescent="0.2">
      <c r="A2724" t="s">
        <v>104</v>
      </c>
      <c r="B2724">
        <v>0</v>
      </c>
      <c r="D2724" t="s">
        <v>105</v>
      </c>
      <c r="K2724">
        <v>1</v>
      </c>
      <c r="M2724">
        <v>10</v>
      </c>
      <c r="N2724" t="s">
        <v>999</v>
      </c>
      <c r="O2724">
        <v>0</v>
      </c>
      <c r="R2724">
        <v>6127985</v>
      </c>
      <c r="S2724" s="2">
        <v>42143</v>
      </c>
      <c r="T2724">
        <v>20</v>
      </c>
      <c r="U2724">
        <v>2</v>
      </c>
      <c r="V2724">
        <v>2</v>
      </c>
      <c r="W2724" t="s">
        <v>282</v>
      </c>
      <c r="X2724">
        <v>0</v>
      </c>
      <c r="Y2724">
        <v>0</v>
      </c>
      <c r="Z2724" s="2">
        <v>42143</v>
      </c>
      <c r="AA2724" s="4" t="s">
        <v>1003</v>
      </c>
      <c r="AB2724">
        <v>23</v>
      </c>
      <c r="AC2724">
        <v>23</v>
      </c>
      <c r="AD2724" s="4" t="s">
        <v>1003</v>
      </c>
      <c r="AE2724">
        <v>2</v>
      </c>
      <c r="AF2724">
        <v>2</v>
      </c>
      <c r="AG2724" t="s">
        <v>903</v>
      </c>
      <c r="AH2724">
        <v>2974</v>
      </c>
      <c r="AI2724">
        <v>0.1</v>
      </c>
      <c r="AJ2724">
        <v>0.1</v>
      </c>
      <c r="AK2724">
        <v>712</v>
      </c>
      <c r="AL2724">
        <v>712</v>
      </c>
      <c r="AM2724">
        <v>454</v>
      </c>
      <c r="AN2724">
        <v>454</v>
      </c>
      <c r="AO2724">
        <v>2974</v>
      </c>
      <c r="AP2724">
        <v>10</v>
      </c>
      <c r="AQ2724">
        <v>10</v>
      </c>
      <c r="AR2724">
        <v>0.1</v>
      </c>
      <c r="AS2724">
        <v>0.1</v>
      </c>
      <c r="AT2724">
        <v>1168</v>
      </c>
      <c r="AU2724">
        <v>1168</v>
      </c>
      <c r="AV2724">
        <v>133</v>
      </c>
      <c r="AW2724">
        <v>133</v>
      </c>
      <c r="AX2724" t="s">
        <v>130</v>
      </c>
      <c r="AY2724" s="3" t="s">
        <v>1000</v>
      </c>
      <c r="AZ2724">
        <v>1</v>
      </c>
      <c r="BB2724" s="2">
        <v>42144</v>
      </c>
      <c r="BC2724" s="4" t="s">
        <v>369</v>
      </c>
      <c r="BD2724">
        <v>41054531300042</v>
      </c>
      <c r="BF2724" t="s">
        <v>108</v>
      </c>
      <c r="BG2724" t="s">
        <v>1001</v>
      </c>
      <c r="BH2724" t="s">
        <v>1002</v>
      </c>
      <c r="BJ2724" s="2">
        <v>42143</v>
      </c>
      <c r="BK2724">
        <v>3</v>
      </c>
      <c r="BM2724">
        <v>1409</v>
      </c>
      <c r="BO2724" t="s">
        <v>118</v>
      </c>
      <c r="BP2724">
        <v>24</v>
      </c>
      <c r="BR2724">
        <v>27</v>
      </c>
      <c r="BT2724">
        <v>1</v>
      </c>
      <c r="BV2724">
        <v>34255833500051</v>
      </c>
      <c r="BX2724" t="s">
        <v>108</v>
      </c>
      <c r="BY2724">
        <v>1</v>
      </c>
      <c r="CA2724">
        <v>3</v>
      </c>
      <c r="CC2724">
        <v>41054531300042</v>
      </c>
      <c r="CE2724" t="s">
        <v>105</v>
      </c>
      <c r="CG2724">
        <v>3</v>
      </c>
      <c r="CM2724" t="s">
        <v>106</v>
      </c>
      <c r="CN2724" s="2">
        <v>42187</v>
      </c>
      <c r="CO2724">
        <v>0</v>
      </c>
      <c r="CQ2724" t="s">
        <v>105</v>
      </c>
      <c r="CR2724" t="s">
        <v>107</v>
      </c>
      <c r="CS2724">
        <v>41054531300042</v>
      </c>
      <c r="CU2724" t="s">
        <v>108</v>
      </c>
      <c r="CV2724" t="s">
        <v>109</v>
      </c>
      <c r="CW2724" t="s">
        <v>110</v>
      </c>
      <c r="CX2724" t="s">
        <v>111</v>
      </c>
      <c r="CY2724">
        <v>1</v>
      </c>
    </row>
    <row r="2725" spans="1:103" ht="15" hidden="1" customHeight="1" x14ac:dyDescent="0.2">
      <c r="A2725" t="s">
        <v>104</v>
      </c>
      <c r="B2725">
        <v>0</v>
      </c>
      <c r="D2725" t="s">
        <v>105</v>
      </c>
      <c r="K2725">
        <v>1</v>
      </c>
      <c r="M2725">
        <v>10</v>
      </c>
      <c r="N2725" t="s">
        <v>999</v>
      </c>
      <c r="O2725">
        <v>0</v>
      </c>
      <c r="R2725">
        <v>6127985</v>
      </c>
      <c r="S2725" s="2">
        <v>42143</v>
      </c>
      <c r="T2725">
        <v>20</v>
      </c>
      <c r="U2725">
        <v>1</v>
      </c>
      <c r="V2725">
        <v>1</v>
      </c>
      <c r="X2725">
        <v>0</v>
      </c>
      <c r="Y2725">
        <v>0</v>
      </c>
      <c r="Z2725" s="2">
        <v>42143</v>
      </c>
      <c r="AA2725" s="4" t="s">
        <v>1003</v>
      </c>
      <c r="AB2725">
        <v>3</v>
      </c>
      <c r="AC2725">
        <v>3</v>
      </c>
      <c r="AD2725" s="4" t="s">
        <v>1003</v>
      </c>
      <c r="AE2725">
        <v>2</v>
      </c>
      <c r="AF2725">
        <v>2</v>
      </c>
      <c r="AG2725" t="s">
        <v>316</v>
      </c>
      <c r="AH2725">
        <v>1375</v>
      </c>
      <c r="AI2725">
        <v>0.2</v>
      </c>
      <c r="AJ2725">
        <v>0.2</v>
      </c>
      <c r="AM2725">
        <v>306</v>
      </c>
      <c r="AN2725">
        <v>306</v>
      </c>
      <c r="AO2725">
        <v>1375</v>
      </c>
      <c r="AP2725">
        <v>1</v>
      </c>
      <c r="AQ2725">
        <v>1</v>
      </c>
      <c r="AR2725">
        <v>25.4</v>
      </c>
      <c r="AS2725">
        <v>25.4</v>
      </c>
      <c r="AV2725">
        <v>326</v>
      </c>
      <c r="AW2725">
        <v>326</v>
      </c>
      <c r="AX2725" t="s">
        <v>317</v>
      </c>
      <c r="AY2725" s="3" t="s">
        <v>1000</v>
      </c>
      <c r="AZ2725">
        <v>1</v>
      </c>
      <c r="BB2725" s="2">
        <v>42144</v>
      </c>
      <c r="BC2725" s="4" t="s">
        <v>369</v>
      </c>
      <c r="BD2725">
        <v>41054531300042</v>
      </c>
      <c r="BF2725" t="s">
        <v>108</v>
      </c>
      <c r="BG2725" t="s">
        <v>1001</v>
      </c>
      <c r="BH2725" t="s">
        <v>1002</v>
      </c>
      <c r="BJ2725" s="2">
        <v>42143</v>
      </c>
      <c r="BK2725">
        <v>3</v>
      </c>
      <c r="BM2725">
        <v>1409</v>
      </c>
      <c r="BO2725" t="s">
        <v>118</v>
      </c>
      <c r="BP2725">
        <v>24</v>
      </c>
      <c r="BR2725">
        <v>27</v>
      </c>
      <c r="BT2725">
        <v>1</v>
      </c>
      <c r="BV2725">
        <v>34255833500051</v>
      </c>
      <c r="BX2725" t="s">
        <v>108</v>
      </c>
      <c r="BY2725">
        <v>1</v>
      </c>
      <c r="CA2725">
        <v>3</v>
      </c>
      <c r="CC2725">
        <v>41054531300042</v>
      </c>
      <c r="CE2725" t="s">
        <v>105</v>
      </c>
      <c r="CG2725">
        <v>3</v>
      </c>
      <c r="CM2725" t="s">
        <v>106</v>
      </c>
      <c r="CN2725" s="2">
        <v>42187</v>
      </c>
      <c r="CO2725">
        <v>0</v>
      </c>
      <c r="CQ2725" t="s">
        <v>105</v>
      </c>
      <c r="CR2725" t="s">
        <v>107</v>
      </c>
      <c r="CS2725">
        <v>41054531300042</v>
      </c>
      <c r="CU2725" t="s">
        <v>108</v>
      </c>
      <c r="CV2725" t="s">
        <v>109</v>
      </c>
      <c r="CW2725" t="s">
        <v>110</v>
      </c>
      <c r="CX2725" t="s">
        <v>111</v>
      </c>
      <c r="CY2725">
        <v>1</v>
      </c>
    </row>
    <row r="2726" spans="1:103" ht="15" hidden="1" customHeight="1" x14ac:dyDescent="0.2">
      <c r="A2726" t="s">
        <v>104</v>
      </c>
      <c r="B2726">
        <v>0</v>
      </c>
      <c r="D2726" t="s">
        <v>105</v>
      </c>
      <c r="K2726">
        <v>1</v>
      </c>
      <c r="M2726">
        <v>10</v>
      </c>
      <c r="N2726" t="s">
        <v>999</v>
      </c>
      <c r="O2726">
        <v>0</v>
      </c>
      <c r="R2726">
        <v>6127985</v>
      </c>
      <c r="S2726" s="2">
        <v>42143</v>
      </c>
      <c r="T2726">
        <v>20</v>
      </c>
      <c r="U2726">
        <v>2</v>
      </c>
      <c r="V2726">
        <v>2</v>
      </c>
      <c r="W2726" t="s">
        <v>282</v>
      </c>
      <c r="X2726">
        <v>0</v>
      </c>
      <c r="Y2726">
        <v>0</v>
      </c>
      <c r="Z2726" s="2">
        <v>42143</v>
      </c>
      <c r="AA2726" s="4" t="s">
        <v>1003</v>
      </c>
      <c r="AB2726">
        <v>23</v>
      </c>
      <c r="AC2726">
        <v>23</v>
      </c>
      <c r="AD2726" s="4" t="s">
        <v>1003</v>
      </c>
      <c r="AE2726">
        <v>2</v>
      </c>
      <c r="AF2726">
        <v>2</v>
      </c>
      <c r="AG2726" t="s">
        <v>318</v>
      </c>
      <c r="AH2726">
        <v>1163</v>
      </c>
      <c r="AI2726">
        <v>0.5</v>
      </c>
      <c r="AJ2726">
        <v>0.5</v>
      </c>
      <c r="AM2726">
        <v>356</v>
      </c>
      <c r="AN2726">
        <v>356</v>
      </c>
      <c r="AO2726">
        <v>1163</v>
      </c>
      <c r="AP2726">
        <v>10</v>
      </c>
      <c r="AQ2726">
        <v>10</v>
      </c>
      <c r="AR2726">
        <v>0.5</v>
      </c>
      <c r="AS2726">
        <v>0.5</v>
      </c>
      <c r="AV2726">
        <v>133</v>
      </c>
      <c r="AW2726">
        <v>133</v>
      </c>
      <c r="AX2726" t="s">
        <v>130</v>
      </c>
      <c r="AY2726" s="3" t="s">
        <v>1000</v>
      </c>
      <c r="AZ2726">
        <v>1</v>
      </c>
      <c r="BB2726" s="2">
        <v>42144</v>
      </c>
      <c r="BC2726" s="4" t="s">
        <v>369</v>
      </c>
      <c r="BD2726">
        <v>41054531300042</v>
      </c>
      <c r="BF2726" t="s">
        <v>108</v>
      </c>
      <c r="BG2726" t="s">
        <v>1001</v>
      </c>
      <c r="BH2726" t="s">
        <v>1002</v>
      </c>
      <c r="BJ2726" s="2">
        <v>42143</v>
      </c>
      <c r="BK2726">
        <v>3</v>
      </c>
      <c r="BM2726">
        <v>1409</v>
      </c>
      <c r="BO2726" t="s">
        <v>118</v>
      </c>
      <c r="BP2726">
        <v>24</v>
      </c>
      <c r="BR2726">
        <v>27</v>
      </c>
      <c r="BT2726">
        <v>1</v>
      </c>
      <c r="BV2726">
        <v>34255833500051</v>
      </c>
      <c r="BX2726" t="s">
        <v>108</v>
      </c>
      <c r="BY2726">
        <v>1</v>
      </c>
      <c r="CA2726">
        <v>3</v>
      </c>
      <c r="CC2726">
        <v>41054531300042</v>
      </c>
      <c r="CE2726" t="s">
        <v>105</v>
      </c>
      <c r="CG2726">
        <v>3</v>
      </c>
      <c r="CM2726" t="s">
        <v>106</v>
      </c>
      <c r="CN2726" s="2">
        <v>42187</v>
      </c>
      <c r="CO2726">
        <v>0</v>
      </c>
      <c r="CQ2726" t="s">
        <v>105</v>
      </c>
      <c r="CR2726" t="s">
        <v>107</v>
      </c>
      <c r="CS2726">
        <v>41054531300042</v>
      </c>
      <c r="CU2726" t="s">
        <v>108</v>
      </c>
      <c r="CV2726" t="s">
        <v>109</v>
      </c>
      <c r="CW2726" t="s">
        <v>110</v>
      </c>
      <c r="CX2726" t="s">
        <v>111</v>
      </c>
      <c r="CY2726">
        <v>1</v>
      </c>
    </row>
    <row r="2727" spans="1:103" ht="15" hidden="1" customHeight="1" x14ac:dyDescent="0.2">
      <c r="A2727" t="s">
        <v>104</v>
      </c>
      <c r="B2727">
        <v>0</v>
      </c>
      <c r="D2727" t="s">
        <v>105</v>
      </c>
      <c r="K2727">
        <v>1</v>
      </c>
      <c r="M2727">
        <v>10</v>
      </c>
      <c r="N2727" t="s">
        <v>999</v>
      </c>
      <c r="O2727">
        <v>0</v>
      </c>
      <c r="R2727">
        <v>6127985</v>
      </c>
      <c r="S2727" s="2">
        <v>42143</v>
      </c>
      <c r="T2727">
        <v>20</v>
      </c>
      <c r="U2727">
        <v>2</v>
      </c>
      <c r="V2727">
        <v>2</v>
      </c>
      <c r="W2727" t="s">
        <v>282</v>
      </c>
      <c r="X2727">
        <v>0</v>
      </c>
      <c r="Y2727">
        <v>0</v>
      </c>
      <c r="Z2727" s="2">
        <v>42143</v>
      </c>
      <c r="AA2727" s="4" t="s">
        <v>1003</v>
      </c>
      <c r="AB2727">
        <v>23</v>
      </c>
      <c r="AC2727">
        <v>23</v>
      </c>
      <c r="AD2727" s="4" t="s">
        <v>1003</v>
      </c>
      <c r="AE2727">
        <v>2</v>
      </c>
      <c r="AF2727">
        <v>2</v>
      </c>
      <c r="AG2727" t="s">
        <v>319</v>
      </c>
      <c r="AH2727">
        <v>7058</v>
      </c>
      <c r="AI2727">
        <v>0.1</v>
      </c>
      <c r="AJ2727">
        <v>0.1</v>
      </c>
      <c r="AK2727">
        <v>711</v>
      </c>
      <c r="AL2727">
        <v>711</v>
      </c>
      <c r="AM2727">
        <v>151</v>
      </c>
      <c r="AN2727">
        <v>151</v>
      </c>
      <c r="AO2727">
        <v>7058</v>
      </c>
      <c r="AP2727">
        <v>10</v>
      </c>
      <c r="AQ2727">
        <v>10</v>
      </c>
      <c r="AR2727">
        <v>0.1</v>
      </c>
      <c r="AS2727">
        <v>0.1</v>
      </c>
      <c r="AT2727">
        <v>1168</v>
      </c>
      <c r="AU2727">
        <v>1168</v>
      </c>
      <c r="AV2727">
        <v>133</v>
      </c>
      <c r="AW2727">
        <v>133</v>
      </c>
      <c r="AX2727" t="s">
        <v>130</v>
      </c>
      <c r="AY2727" s="3" t="s">
        <v>1000</v>
      </c>
      <c r="AZ2727">
        <v>1</v>
      </c>
      <c r="BB2727" s="2">
        <v>42144</v>
      </c>
      <c r="BC2727" s="4" t="s">
        <v>369</v>
      </c>
      <c r="BD2727">
        <v>41054531300042</v>
      </c>
      <c r="BF2727" t="s">
        <v>108</v>
      </c>
      <c r="BG2727" t="s">
        <v>1001</v>
      </c>
      <c r="BH2727" t="s">
        <v>1002</v>
      </c>
      <c r="BJ2727" s="2">
        <v>42143</v>
      </c>
      <c r="BK2727">
        <v>3</v>
      </c>
      <c r="BM2727">
        <v>1409</v>
      </c>
      <c r="BO2727" t="s">
        <v>118</v>
      </c>
      <c r="BP2727">
        <v>24</v>
      </c>
      <c r="BR2727">
        <v>27</v>
      </c>
      <c r="BT2727">
        <v>1</v>
      </c>
      <c r="BV2727">
        <v>34255833500051</v>
      </c>
      <c r="BX2727" t="s">
        <v>108</v>
      </c>
      <c r="BY2727">
        <v>1</v>
      </c>
      <c r="CA2727">
        <v>3</v>
      </c>
      <c r="CC2727">
        <v>41054531300042</v>
      </c>
      <c r="CE2727" t="s">
        <v>105</v>
      </c>
      <c r="CG2727">
        <v>3</v>
      </c>
      <c r="CM2727" t="s">
        <v>106</v>
      </c>
      <c r="CN2727" s="2">
        <v>42187</v>
      </c>
      <c r="CO2727">
        <v>0</v>
      </c>
      <c r="CQ2727" t="s">
        <v>105</v>
      </c>
      <c r="CR2727" t="s">
        <v>107</v>
      </c>
      <c r="CS2727">
        <v>41054531300042</v>
      </c>
      <c r="CU2727" t="s">
        <v>108</v>
      </c>
      <c r="CV2727" t="s">
        <v>109</v>
      </c>
      <c r="CW2727" t="s">
        <v>110</v>
      </c>
      <c r="CX2727" t="s">
        <v>111</v>
      </c>
      <c r="CY2727">
        <v>1</v>
      </c>
    </row>
    <row r="2728" spans="1:103" ht="15" hidden="1" customHeight="1" x14ac:dyDescent="0.2">
      <c r="A2728" t="s">
        <v>104</v>
      </c>
      <c r="B2728">
        <v>0</v>
      </c>
      <c r="D2728" t="s">
        <v>105</v>
      </c>
      <c r="K2728">
        <v>1</v>
      </c>
      <c r="M2728">
        <v>10</v>
      </c>
      <c r="N2728" t="s">
        <v>999</v>
      </c>
      <c r="O2728">
        <v>0</v>
      </c>
      <c r="R2728">
        <v>6127985</v>
      </c>
      <c r="S2728" s="2">
        <v>42143</v>
      </c>
      <c r="T2728">
        <v>20</v>
      </c>
      <c r="U2728">
        <v>2</v>
      </c>
      <c r="V2728">
        <v>2</v>
      </c>
      <c r="X2728">
        <v>0</v>
      </c>
      <c r="Y2728">
        <v>0</v>
      </c>
      <c r="Z2728" s="2">
        <v>42143</v>
      </c>
      <c r="AA2728" s="4" t="s">
        <v>1003</v>
      </c>
      <c r="AB2728">
        <v>23</v>
      </c>
      <c r="AC2728">
        <v>23</v>
      </c>
      <c r="AD2728" s="4" t="s">
        <v>1003</v>
      </c>
      <c r="AE2728">
        <v>2</v>
      </c>
      <c r="AF2728">
        <v>2</v>
      </c>
      <c r="AG2728" t="s">
        <v>904</v>
      </c>
      <c r="AH2728">
        <v>5537</v>
      </c>
      <c r="AI2728">
        <v>5.0000000000000001E-3</v>
      </c>
      <c r="AJ2728">
        <v>5.0000000000000001E-3</v>
      </c>
      <c r="AK2728">
        <v>712</v>
      </c>
      <c r="AL2728">
        <v>712</v>
      </c>
      <c r="AM2728">
        <v>405</v>
      </c>
      <c r="AN2728">
        <v>405</v>
      </c>
      <c r="AO2728">
        <v>5537</v>
      </c>
      <c r="AP2728">
        <v>1</v>
      </c>
      <c r="AQ2728">
        <v>1</v>
      </c>
      <c r="AR2728">
        <v>1.0999999999999999E-2</v>
      </c>
      <c r="AS2728">
        <v>1.0999999999999999E-2</v>
      </c>
      <c r="AT2728">
        <v>1168</v>
      </c>
      <c r="AU2728">
        <v>1168</v>
      </c>
      <c r="AV2728">
        <v>133</v>
      </c>
      <c r="AW2728">
        <v>133</v>
      </c>
      <c r="AX2728" t="s">
        <v>130</v>
      </c>
      <c r="AY2728" s="3" t="s">
        <v>1000</v>
      </c>
      <c r="AZ2728">
        <v>1</v>
      </c>
      <c r="BB2728" s="2">
        <v>42144</v>
      </c>
      <c r="BC2728" s="4" t="s">
        <v>369</v>
      </c>
      <c r="BD2728">
        <v>41054531300042</v>
      </c>
      <c r="BF2728" t="s">
        <v>108</v>
      </c>
      <c r="BG2728" t="s">
        <v>1001</v>
      </c>
      <c r="BH2728" t="s">
        <v>1002</v>
      </c>
      <c r="BJ2728" s="2">
        <v>42143</v>
      </c>
      <c r="BK2728">
        <v>3</v>
      </c>
      <c r="BM2728">
        <v>1409</v>
      </c>
      <c r="BO2728" t="s">
        <v>118</v>
      </c>
      <c r="BP2728">
        <v>24</v>
      </c>
      <c r="BR2728">
        <v>27</v>
      </c>
      <c r="BT2728">
        <v>1</v>
      </c>
      <c r="BV2728">
        <v>34255833500051</v>
      </c>
      <c r="BX2728" t="s">
        <v>108</v>
      </c>
      <c r="BY2728">
        <v>1</v>
      </c>
      <c r="CA2728">
        <v>3</v>
      </c>
      <c r="CC2728">
        <v>41054531300042</v>
      </c>
      <c r="CE2728" t="s">
        <v>105</v>
      </c>
      <c r="CG2728">
        <v>3</v>
      </c>
      <c r="CM2728" t="s">
        <v>106</v>
      </c>
      <c r="CN2728" s="2">
        <v>42187</v>
      </c>
      <c r="CO2728">
        <v>0</v>
      </c>
      <c r="CQ2728" t="s">
        <v>105</v>
      </c>
      <c r="CR2728" t="s">
        <v>107</v>
      </c>
      <c r="CS2728">
        <v>41054531300042</v>
      </c>
      <c r="CU2728" t="s">
        <v>108</v>
      </c>
      <c r="CV2728" t="s">
        <v>109</v>
      </c>
      <c r="CW2728" t="s">
        <v>110</v>
      </c>
      <c r="CX2728" t="s">
        <v>111</v>
      </c>
      <c r="CY2728">
        <v>1</v>
      </c>
    </row>
    <row r="2729" spans="1:103" ht="15" hidden="1" customHeight="1" x14ac:dyDescent="0.2">
      <c r="A2729" t="s">
        <v>104</v>
      </c>
      <c r="B2729">
        <v>0</v>
      </c>
      <c r="D2729" t="s">
        <v>105</v>
      </c>
      <c r="K2729">
        <v>1</v>
      </c>
      <c r="M2729">
        <v>10</v>
      </c>
      <c r="N2729" t="s">
        <v>999</v>
      </c>
      <c r="O2729">
        <v>0</v>
      </c>
      <c r="R2729">
        <v>6127985</v>
      </c>
      <c r="S2729" s="2">
        <v>42143</v>
      </c>
      <c r="T2729">
        <v>20</v>
      </c>
      <c r="U2729">
        <v>2</v>
      </c>
      <c r="V2729">
        <v>2</v>
      </c>
      <c r="X2729">
        <v>0</v>
      </c>
      <c r="Y2729">
        <v>0</v>
      </c>
      <c r="Z2729" s="2">
        <v>42143</v>
      </c>
      <c r="AA2729" s="4" t="s">
        <v>1003</v>
      </c>
      <c r="AB2729">
        <v>23</v>
      </c>
      <c r="AC2729">
        <v>23</v>
      </c>
      <c r="AD2729" s="4" t="s">
        <v>1003</v>
      </c>
      <c r="AE2729">
        <v>2</v>
      </c>
      <c r="AF2729">
        <v>2</v>
      </c>
      <c r="AG2729" t="s">
        <v>320</v>
      </c>
      <c r="AH2729">
        <v>2609</v>
      </c>
      <c r="AI2729">
        <v>2E-3</v>
      </c>
      <c r="AJ2729">
        <v>2E-3</v>
      </c>
      <c r="AK2729">
        <v>711</v>
      </c>
      <c r="AL2729">
        <v>711</v>
      </c>
      <c r="AM2729">
        <v>405</v>
      </c>
      <c r="AN2729">
        <v>405</v>
      </c>
      <c r="AO2729">
        <v>2609</v>
      </c>
      <c r="AP2729">
        <v>10</v>
      </c>
      <c r="AQ2729">
        <v>10</v>
      </c>
      <c r="AR2729">
        <v>2E-3</v>
      </c>
      <c r="AS2729">
        <v>2E-3</v>
      </c>
      <c r="AV2729">
        <v>133</v>
      </c>
      <c r="AW2729">
        <v>133</v>
      </c>
      <c r="AX2729" t="s">
        <v>130</v>
      </c>
      <c r="AY2729" s="3" t="s">
        <v>1000</v>
      </c>
      <c r="AZ2729">
        <v>1</v>
      </c>
      <c r="BB2729" s="2">
        <v>42144</v>
      </c>
      <c r="BC2729" s="4" t="s">
        <v>369</v>
      </c>
      <c r="BD2729">
        <v>41054531300042</v>
      </c>
      <c r="BF2729" t="s">
        <v>108</v>
      </c>
      <c r="BG2729" t="s">
        <v>1001</v>
      </c>
      <c r="BH2729" t="s">
        <v>1002</v>
      </c>
      <c r="BJ2729" s="2">
        <v>42143</v>
      </c>
      <c r="BK2729">
        <v>3</v>
      </c>
      <c r="BM2729">
        <v>1409</v>
      </c>
      <c r="BO2729" t="s">
        <v>118</v>
      </c>
      <c r="BP2729">
        <v>24</v>
      </c>
      <c r="BR2729">
        <v>27</v>
      </c>
      <c r="BT2729">
        <v>1</v>
      </c>
      <c r="BV2729">
        <v>34255833500051</v>
      </c>
      <c r="BX2729" t="s">
        <v>108</v>
      </c>
      <c r="BY2729">
        <v>1</v>
      </c>
      <c r="CA2729">
        <v>3</v>
      </c>
      <c r="CC2729">
        <v>41054531300042</v>
      </c>
      <c r="CE2729" t="s">
        <v>105</v>
      </c>
      <c r="CG2729">
        <v>3</v>
      </c>
      <c r="CM2729" t="s">
        <v>106</v>
      </c>
      <c r="CN2729" s="2">
        <v>42187</v>
      </c>
      <c r="CO2729">
        <v>0</v>
      </c>
      <c r="CQ2729" t="s">
        <v>105</v>
      </c>
      <c r="CR2729" t="s">
        <v>107</v>
      </c>
      <c r="CS2729">
        <v>41054531300042</v>
      </c>
      <c r="CU2729" t="s">
        <v>108</v>
      </c>
      <c r="CV2729" t="s">
        <v>109</v>
      </c>
      <c r="CW2729" t="s">
        <v>110</v>
      </c>
      <c r="CX2729" t="s">
        <v>111</v>
      </c>
      <c r="CY2729">
        <v>1</v>
      </c>
    </row>
    <row r="2730" spans="1:103" ht="15" hidden="1" customHeight="1" x14ac:dyDescent="0.2">
      <c r="A2730" t="s">
        <v>104</v>
      </c>
      <c r="B2730">
        <v>0</v>
      </c>
      <c r="D2730" t="s">
        <v>105</v>
      </c>
      <c r="K2730">
        <v>1</v>
      </c>
      <c r="M2730">
        <v>10</v>
      </c>
      <c r="N2730" t="s">
        <v>999</v>
      </c>
      <c r="O2730">
        <v>0</v>
      </c>
      <c r="R2730">
        <v>6127985</v>
      </c>
      <c r="S2730" s="2">
        <v>42143</v>
      </c>
      <c r="T2730">
        <v>20</v>
      </c>
      <c r="U2730">
        <v>1</v>
      </c>
      <c r="V2730">
        <v>1</v>
      </c>
      <c r="W2730" t="s">
        <v>282</v>
      </c>
      <c r="X2730">
        <v>0</v>
      </c>
      <c r="Y2730">
        <v>0</v>
      </c>
      <c r="Z2730" s="2">
        <v>42143</v>
      </c>
      <c r="AA2730" s="4" t="s">
        <v>1003</v>
      </c>
      <c r="AB2730">
        <v>23</v>
      </c>
      <c r="AC2730">
        <v>23</v>
      </c>
      <c r="AD2730" s="4" t="s">
        <v>1003</v>
      </c>
      <c r="AE2730">
        <v>2</v>
      </c>
      <c r="AF2730">
        <v>2</v>
      </c>
      <c r="AG2730" t="s">
        <v>905</v>
      </c>
      <c r="AH2730">
        <v>6947</v>
      </c>
      <c r="AI2730">
        <v>5.0000000000000001E-3</v>
      </c>
      <c r="AJ2730">
        <v>5.0000000000000001E-3</v>
      </c>
      <c r="AK2730">
        <v>712</v>
      </c>
      <c r="AL2730">
        <v>712</v>
      </c>
      <c r="AM2730">
        <v>405</v>
      </c>
      <c r="AN2730">
        <v>405</v>
      </c>
      <c r="AO2730">
        <v>6947</v>
      </c>
      <c r="AP2730">
        <v>10</v>
      </c>
      <c r="AQ2730">
        <v>10</v>
      </c>
      <c r="AR2730">
        <v>5.0000000000000001E-3</v>
      </c>
      <c r="AS2730">
        <v>5.0000000000000001E-3</v>
      </c>
      <c r="AT2730">
        <v>1168</v>
      </c>
      <c r="AU2730">
        <v>1168</v>
      </c>
      <c r="AV2730">
        <v>133</v>
      </c>
      <c r="AW2730">
        <v>133</v>
      </c>
      <c r="AX2730" t="s">
        <v>130</v>
      </c>
      <c r="AY2730" s="3" t="s">
        <v>1000</v>
      </c>
      <c r="AZ2730">
        <v>1</v>
      </c>
      <c r="BB2730" s="2">
        <v>42144</v>
      </c>
      <c r="BC2730" s="4" t="s">
        <v>369</v>
      </c>
      <c r="BD2730">
        <v>41054531300042</v>
      </c>
      <c r="BF2730" t="s">
        <v>108</v>
      </c>
      <c r="BG2730" t="s">
        <v>1001</v>
      </c>
      <c r="BH2730" t="s">
        <v>1002</v>
      </c>
      <c r="BJ2730" s="2">
        <v>42143</v>
      </c>
      <c r="BK2730">
        <v>3</v>
      </c>
      <c r="BM2730">
        <v>1409</v>
      </c>
      <c r="BO2730" t="s">
        <v>118</v>
      </c>
      <c r="BP2730">
        <v>24</v>
      </c>
      <c r="BR2730">
        <v>27</v>
      </c>
      <c r="BT2730">
        <v>1</v>
      </c>
      <c r="BV2730">
        <v>34255833500051</v>
      </c>
      <c r="BX2730" t="s">
        <v>108</v>
      </c>
      <c r="BY2730">
        <v>1</v>
      </c>
      <c r="CA2730">
        <v>3</v>
      </c>
      <c r="CC2730">
        <v>41054531300042</v>
      </c>
      <c r="CE2730" t="s">
        <v>105</v>
      </c>
      <c r="CG2730">
        <v>3</v>
      </c>
      <c r="CM2730" t="s">
        <v>106</v>
      </c>
      <c r="CN2730" s="2">
        <v>42187</v>
      </c>
      <c r="CO2730">
        <v>0</v>
      </c>
      <c r="CQ2730" t="s">
        <v>105</v>
      </c>
      <c r="CR2730" t="s">
        <v>107</v>
      </c>
      <c r="CS2730">
        <v>41054531300042</v>
      </c>
      <c r="CU2730" t="s">
        <v>108</v>
      </c>
      <c r="CV2730" t="s">
        <v>109</v>
      </c>
      <c r="CW2730" t="s">
        <v>110</v>
      </c>
      <c r="CX2730" t="s">
        <v>111</v>
      </c>
      <c r="CY2730">
        <v>1</v>
      </c>
    </row>
    <row r="2731" spans="1:103" ht="15" hidden="1" customHeight="1" x14ac:dyDescent="0.2">
      <c r="A2731" t="s">
        <v>104</v>
      </c>
      <c r="B2731">
        <v>0</v>
      </c>
      <c r="D2731" t="s">
        <v>105</v>
      </c>
      <c r="K2731">
        <v>1</v>
      </c>
      <c r="M2731">
        <v>10</v>
      </c>
      <c r="N2731" t="s">
        <v>999</v>
      </c>
      <c r="O2731">
        <v>0</v>
      </c>
      <c r="R2731">
        <v>6127985</v>
      </c>
      <c r="S2731" s="2">
        <v>42143</v>
      </c>
      <c r="T2731">
        <v>20</v>
      </c>
      <c r="U2731">
        <v>2</v>
      </c>
      <c r="V2731">
        <v>2</v>
      </c>
      <c r="W2731" t="s">
        <v>282</v>
      </c>
      <c r="X2731">
        <v>0</v>
      </c>
      <c r="Y2731">
        <v>0</v>
      </c>
      <c r="Z2731" s="2">
        <v>42143</v>
      </c>
      <c r="AA2731" s="4" t="s">
        <v>1003</v>
      </c>
      <c r="AB2731">
        <v>23</v>
      </c>
      <c r="AC2731">
        <v>23</v>
      </c>
      <c r="AD2731" s="4" t="s">
        <v>1003</v>
      </c>
      <c r="AE2731">
        <v>2</v>
      </c>
      <c r="AF2731">
        <v>2</v>
      </c>
      <c r="AG2731" t="s">
        <v>321</v>
      </c>
      <c r="AH2731">
        <v>1921</v>
      </c>
      <c r="AI2731">
        <v>4.4999999999999999E-4</v>
      </c>
      <c r="AJ2731">
        <v>4.4999999999999999E-4</v>
      </c>
      <c r="AK2731">
        <v>711</v>
      </c>
      <c r="AL2731">
        <v>711</v>
      </c>
      <c r="AM2731">
        <v>405</v>
      </c>
      <c r="AN2731">
        <v>405</v>
      </c>
      <c r="AO2731">
        <v>1921</v>
      </c>
      <c r="AP2731">
        <v>10</v>
      </c>
      <c r="AQ2731">
        <v>10</v>
      </c>
      <c r="AR2731">
        <v>4.4999999999999999E-4</v>
      </c>
      <c r="AS2731">
        <v>4.4999999999999999E-4</v>
      </c>
      <c r="AV2731">
        <v>133</v>
      </c>
      <c r="AW2731">
        <v>133</v>
      </c>
      <c r="AX2731" t="s">
        <v>130</v>
      </c>
      <c r="AY2731" s="3" t="s">
        <v>1000</v>
      </c>
      <c r="AZ2731">
        <v>1</v>
      </c>
      <c r="BB2731" s="2">
        <v>42144</v>
      </c>
      <c r="BC2731" s="4" t="s">
        <v>369</v>
      </c>
      <c r="BD2731">
        <v>41054531300042</v>
      </c>
      <c r="BF2731" t="s">
        <v>108</v>
      </c>
      <c r="BG2731" t="s">
        <v>1001</v>
      </c>
      <c r="BH2731" t="s">
        <v>1002</v>
      </c>
      <c r="BJ2731" s="2">
        <v>42143</v>
      </c>
      <c r="BK2731">
        <v>3</v>
      </c>
      <c r="BM2731">
        <v>1409</v>
      </c>
      <c r="BO2731" t="s">
        <v>118</v>
      </c>
      <c r="BP2731">
        <v>24</v>
      </c>
      <c r="BR2731">
        <v>27</v>
      </c>
      <c r="BT2731">
        <v>1</v>
      </c>
      <c r="BV2731">
        <v>34255833500051</v>
      </c>
      <c r="BX2731" t="s">
        <v>108</v>
      </c>
      <c r="BY2731">
        <v>1</v>
      </c>
      <c r="CA2731">
        <v>3</v>
      </c>
      <c r="CC2731">
        <v>41054531300042</v>
      </c>
      <c r="CE2731" t="s">
        <v>105</v>
      </c>
      <c r="CG2731">
        <v>3</v>
      </c>
      <c r="CM2731" t="s">
        <v>106</v>
      </c>
      <c r="CN2731" s="2">
        <v>42187</v>
      </c>
      <c r="CO2731">
        <v>0</v>
      </c>
      <c r="CQ2731" t="s">
        <v>105</v>
      </c>
      <c r="CR2731" t="s">
        <v>107</v>
      </c>
      <c r="CS2731">
        <v>41054531300042</v>
      </c>
      <c r="CU2731" t="s">
        <v>108</v>
      </c>
      <c r="CV2731" t="s">
        <v>109</v>
      </c>
      <c r="CW2731" t="s">
        <v>110</v>
      </c>
      <c r="CX2731" t="s">
        <v>111</v>
      </c>
      <c r="CY2731">
        <v>1</v>
      </c>
    </row>
    <row r="2732" spans="1:103" ht="15" hidden="1" customHeight="1" x14ac:dyDescent="0.2">
      <c r="A2732" t="s">
        <v>104</v>
      </c>
      <c r="B2732">
        <v>0</v>
      </c>
      <c r="D2732" t="s">
        <v>105</v>
      </c>
      <c r="K2732">
        <v>1</v>
      </c>
      <c r="M2732">
        <v>10</v>
      </c>
      <c r="N2732" t="s">
        <v>999</v>
      </c>
      <c r="O2732">
        <v>0</v>
      </c>
      <c r="R2732">
        <v>6127985</v>
      </c>
      <c r="S2732" s="2">
        <v>42143</v>
      </c>
      <c r="T2732">
        <v>20</v>
      </c>
      <c r="U2732">
        <v>2</v>
      </c>
      <c r="V2732">
        <v>2</v>
      </c>
      <c r="W2732" t="s">
        <v>282</v>
      </c>
      <c r="X2732">
        <v>0</v>
      </c>
      <c r="Y2732">
        <v>0</v>
      </c>
      <c r="Z2732" s="2">
        <v>42143</v>
      </c>
      <c r="AA2732" s="4" t="s">
        <v>1003</v>
      </c>
      <c r="AB2732">
        <v>23</v>
      </c>
      <c r="AC2732">
        <v>23</v>
      </c>
      <c r="AD2732" s="4" t="s">
        <v>1003</v>
      </c>
      <c r="AE2732">
        <v>2</v>
      </c>
      <c r="AF2732">
        <v>2</v>
      </c>
      <c r="AG2732" t="s">
        <v>322</v>
      </c>
      <c r="AH2732">
        <v>2735</v>
      </c>
      <c r="AI2732">
        <v>0.1</v>
      </c>
      <c r="AJ2732">
        <v>0.1</v>
      </c>
      <c r="AK2732">
        <v>712</v>
      </c>
      <c r="AL2732">
        <v>712</v>
      </c>
      <c r="AM2732">
        <v>151</v>
      </c>
      <c r="AN2732">
        <v>151</v>
      </c>
      <c r="AO2732">
        <v>2735</v>
      </c>
      <c r="AP2732">
        <v>10</v>
      </c>
      <c r="AQ2732">
        <v>10</v>
      </c>
      <c r="AR2732">
        <v>0.1</v>
      </c>
      <c r="AS2732">
        <v>0.1</v>
      </c>
      <c r="AT2732">
        <v>1168</v>
      </c>
      <c r="AU2732">
        <v>1168</v>
      </c>
      <c r="AV2732">
        <v>133</v>
      </c>
      <c r="AW2732">
        <v>133</v>
      </c>
      <c r="AX2732" t="s">
        <v>130</v>
      </c>
      <c r="AY2732" s="3" t="s">
        <v>1000</v>
      </c>
      <c r="AZ2732">
        <v>1</v>
      </c>
      <c r="BB2732" s="2">
        <v>42144</v>
      </c>
      <c r="BC2732" s="4" t="s">
        <v>369</v>
      </c>
      <c r="BD2732">
        <v>41054531300042</v>
      </c>
      <c r="BF2732" t="s">
        <v>108</v>
      </c>
      <c r="BG2732" t="s">
        <v>1001</v>
      </c>
      <c r="BH2732" t="s">
        <v>1002</v>
      </c>
      <c r="BJ2732" s="2">
        <v>42143</v>
      </c>
      <c r="BK2732">
        <v>3</v>
      </c>
      <c r="BM2732">
        <v>1409</v>
      </c>
      <c r="BO2732" t="s">
        <v>118</v>
      </c>
      <c r="BP2732">
        <v>24</v>
      </c>
      <c r="BR2732">
        <v>27</v>
      </c>
      <c r="BT2732">
        <v>1</v>
      </c>
      <c r="BV2732">
        <v>34255833500051</v>
      </c>
      <c r="BX2732" t="s">
        <v>108</v>
      </c>
      <c r="BY2732">
        <v>1</v>
      </c>
      <c r="CA2732">
        <v>3</v>
      </c>
      <c r="CC2732">
        <v>41054531300042</v>
      </c>
      <c r="CE2732" t="s">
        <v>105</v>
      </c>
      <c r="CG2732">
        <v>3</v>
      </c>
      <c r="CM2732" t="s">
        <v>106</v>
      </c>
      <c r="CN2732" s="2">
        <v>42187</v>
      </c>
      <c r="CO2732">
        <v>0</v>
      </c>
      <c r="CQ2732" t="s">
        <v>105</v>
      </c>
      <c r="CR2732" t="s">
        <v>107</v>
      </c>
      <c r="CS2732">
        <v>41054531300042</v>
      </c>
      <c r="CU2732" t="s">
        <v>108</v>
      </c>
      <c r="CV2732" t="s">
        <v>109</v>
      </c>
      <c r="CW2732" t="s">
        <v>110</v>
      </c>
      <c r="CX2732" t="s">
        <v>111</v>
      </c>
      <c r="CY2732">
        <v>1</v>
      </c>
    </row>
    <row r="2733" spans="1:103" ht="15" hidden="1" customHeight="1" x14ac:dyDescent="0.2">
      <c r="A2733" t="s">
        <v>104</v>
      </c>
      <c r="B2733">
        <v>0</v>
      </c>
      <c r="D2733" t="s">
        <v>105</v>
      </c>
      <c r="K2733">
        <v>1</v>
      </c>
      <c r="M2733">
        <v>10</v>
      </c>
      <c r="N2733" t="s">
        <v>999</v>
      </c>
      <c r="O2733">
        <v>0</v>
      </c>
      <c r="R2733">
        <v>6127985</v>
      </c>
      <c r="S2733" s="2">
        <v>42143</v>
      </c>
      <c r="T2733">
        <v>20</v>
      </c>
      <c r="U2733">
        <v>2</v>
      </c>
      <c r="V2733">
        <v>2</v>
      </c>
      <c r="W2733" t="s">
        <v>282</v>
      </c>
      <c r="X2733">
        <v>0</v>
      </c>
      <c r="Y2733">
        <v>0</v>
      </c>
      <c r="Z2733" s="2">
        <v>42143</v>
      </c>
      <c r="AA2733" s="4" t="s">
        <v>1003</v>
      </c>
      <c r="AB2733">
        <v>23</v>
      </c>
      <c r="AC2733">
        <v>23</v>
      </c>
      <c r="AD2733" s="4" t="s">
        <v>1003</v>
      </c>
      <c r="AE2733">
        <v>2</v>
      </c>
      <c r="AF2733">
        <v>2</v>
      </c>
      <c r="AG2733" t="s">
        <v>906</v>
      </c>
      <c r="AH2733">
        <v>6235</v>
      </c>
      <c r="AI2733">
        <v>0.5</v>
      </c>
      <c r="AJ2733">
        <v>0.5</v>
      </c>
      <c r="AM2733">
        <v>454</v>
      </c>
      <c r="AN2733">
        <v>454</v>
      </c>
      <c r="AO2733">
        <v>6235</v>
      </c>
      <c r="AP2733">
        <v>10</v>
      </c>
      <c r="AQ2733">
        <v>10</v>
      </c>
      <c r="AR2733">
        <v>0.5</v>
      </c>
      <c r="AS2733">
        <v>0.5</v>
      </c>
      <c r="AV2733">
        <v>133</v>
      </c>
      <c r="AW2733">
        <v>133</v>
      </c>
      <c r="AX2733" t="s">
        <v>130</v>
      </c>
      <c r="AY2733" s="3" t="s">
        <v>1000</v>
      </c>
      <c r="AZ2733">
        <v>1</v>
      </c>
      <c r="BB2733" s="2">
        <v>42144</v>
      </c>
      <c r="BC2733" s="4" t="s">
        <v>369</v>
      </c>
      <c r="BD2733">
        <v>41054531300042</v>
      </c>
      <c r="BF2733" t="s">
        <v>108</v>
      </c>
      <c r="BG2733" t="s">
        <v>1001</v>
      </c>
      <c r="BH2733" t="s">
        <v>1002</v>
      </c>
      <c r="BJ2733" s="2">
        <v>42143</v>
      </c>
      <c r="BK2733">
        <v>3</v>
      </c>
      <c r="BM2733">
        <v>1409</v>
      </c>
      <c r="BO2733" t="s">
        <v>118</v>
      </c>
      <c r="BP2733">
        <v>24</v>
      </c>
      <c r="BR2733">
        <v>27</v>
      </c>
      <c r="BT2733">
        <v>1</v>
      </c>
      <c r="BV2733">
        <v>34255833500051</v>
      </c>
      <c r="BX2733" t="s">
        <v>108</v>
      </c>
      <c r="BY2733">
        <v>1</v>
      </c>
      <c r="CA2733">
        <v>3</v>
      </c>
      <c r="CC2733">
        <v>41054531300042</v>
      </c>
      <c r="CE2733" t="s">
        <v>105</v>
      </c>
      <c r="CG2733">
        <v>3</v>
      </c>
      <c r="CM2733" t="s">
        <v>106</v>
      </c>
      <c r="CN2733" s="2">
        <v>42187</v>
      </c>
      <c r="CO2733">
        <v>0</v>
      </c>
      <c r="CQ2733" t="s">
        <v>105</v>
      </c>
      <c r="CR2733" t="s">
        <v>107</v>
      </c>
      <c r="CS2733">
        <v>41054531300042</v>
      </c>
      <c r="CU2733" t="s">
        <v>108</v>
      </c>
      <c r="CV2733" t="s">
        <v>109</v>
      </c>
      <c r="CW2733" t="s">
        <v>110</v>
      </c>
      <c r="CX2733" t="s">
        <v>111</v>
      </c>
      <c r="CY2733">
        <v>1</v>
      </c>
    </row>
    <row r="2734" spans="1:103" ht="15" hidden="1" customHeight="1" x14ac:dyDescent="0.2">
      <c r="A2734" t="s">
        <v>104</v>
      </c>
      <c r="B2734">
        <v>0</v>
      </c>
      <c r="D2734" t="s">
        <v>105</v>
      </c>
      <c r="K2734">
        <v>1</v>
      </c>
      <c r="M2734">
        <v>10</v>
      </c>
      <c r="N2734" t="s">
        <v>999</v>
      </c>
      <c r="O2734">
        <v>0</v>
      </c>
      <c r="R2734">
        <v>6127985</v>
      </c>
      <c r="S2734" s="2">
        <v>42143</v>
      </c>
      <c r="T2734">
        <v>20</v>
      </c>
      <c r="U2734">
        <v>2</v>
      </c>
      <c r="V2734">
        <v>2</v>
      </c>
      <c r="W2734" t="s">
        <v>282</v>
      </c>
      <c r="X2734">
        <v>0</v>
      </c>
      <c r="Y2734">
        <v>0</v>
      </c>
      <c r="Z2734" s="2">
        <v>42143</v>
      </c>
      <c r="AA2734" s="4" t="s">
        <v>1003</v>
      </c>
      <c r="AB2734">
        <v>23</v>
      </c>
      <c r="AC2734">
        <v>23</v>
      </c>
      <c r="AD2734" s="4" t="s">
        <v>1003</v>
      </c>
      <c r="AE2734">
        <v>2</v>
      </c>
      <c r="AF2734">
        <v>2</v>
      </c>
      <c r="AG2734" t="s">
        <v>907</v>
      </c>
      <c r="AH2734">
        <v>5610</v>
      </c>
      <c r="AI2734">
        <v>0.02</v>
      </c>
      <c r="AJ2734">
        <v>0.02</v>
      </c>
      <c r="AM2734">
        <v>454</v>
      </c>
      <c r="AN2734">
        <v>454</v>
      </c>
      <c r="AO2734">
        <v>5610</v>
      </c>
      <c r="AP2734">
        <v>10</v>
      </c>
      <c r="AQ2734">
        <v>10</v>
      </c>
      <c r="AR2734">
        <v>0.02</v>
      </c>
      <c r="AS2734">
        <v>0.02</v>
      </c>
      <c r="AV2734">
        <v>133</v>
      </c>
      <c r="AW2734">
        <v>133</v>
      </c>
      <c r="AX2734" t="s">
        <v>130</v>
      </c>
      <c r="AY2734" s="3" t="s">
        <v>1000</v>
      </c>
      <c r="AZ2734">
        <v>1</v>
      </c>
      <c r="BB2734" s="2">
        <v>42144</v>
      </c>
      <c r="BC2734" s="4" t="s">
        <v>369</v>
      </c>
      <c r="BD2734">
        <v>41054531300042</v>
      </c>
      <c r="BF2734" t="s">
        <v>108</v>
      </c>
      <c r="BG2734" t="s">
        <v>1001</v>
      </c>
      <c r="BH2734" t="s">
        <v>1002</v>
      </c>
      <c r="BJ2734" s="2">
        <v>42143</v>
      </c>
      <c r="BK2734">
        <v>3</v>
      </c>
      <c r="BM2734">
        <v>1409</v>
      </c>
      <c r="BO2734" t="s">
        <v>118</v>
      </c>
      <c r="BP2734">
        <v>24</v>
      </c>
      <c r="BR2734">
        <v>27</v>
      </c>
      <c r="BT2734">
        <v>1</v>
      </c>
      <c r="BV2734">
        <v>34255833500051</v>
      </c>
      <c r="BX2734" t="s">
        <v>108</v>
      </c>
      <c r="BY2734">
        <v>1</v>
      </c>
      <c r="CA2734">
        <v>3</v>
      </c>
      <c r="CC2734">
        <v>41054531300042</v>
      </c>
      <c r="CE2734" t="s">
        <v>105</v>
      </c>
      <c r="CG2734">
        <v>3</v>
      </c>
      <c r="CM2734" t="s">
        <v>106</v>
      </c>
      <c r="CN2734" s="2">
        <v>42187</v>
      </c>
      <c r="CO2734">
        <v>0</v>
      </c>
      <c r="CQ2734" t="s">
        <v>105</v>
      </c>
      <c r="CR2734" t="s">
        <v>107</v>
      </c>
      <c r="CS2734">
        <v>41054531300042</v>
      </c>
      <c r="CU2734" t="s">
        <v>108</v>
      </c>
      <c r="CV2734" t="s">
        <v>109</v>
      </c>
      <c r="CW2734" t="s">
        <v>110</v>
      </c>
      <c r="CX2734" t="s">
        <v>111</v>
      </c>
      <c r="CY2734">
        <v>1</v>
      </c>
    </row>
    <row r="2735" spans="1:103" ht="15" hidden="1" customHeight="1" x14ac:dyDescent="0.2">
      <c r="A2735" t="s">
        <v>104</v>
      </c>
      <c r="B2735">
        <v>0</v>
      </c>
      <c r="D2735" t="s">
        <v>105</v>
      </c>
      <c r="K2735">
        <v>1</v>
      </c>
      <c r="M2735">
        <v>10</v>
      </c>
      <c r="N2735" t="s">
        <v>999</v>
      </c>
      <c r="O2735">
        <v>0</v>
      </c>
      <c r="R2735">
        <v>6127985</v>
      </c>
      <c r="S2735" s="2">
        <v>42143</v>
      </c>
      <c r="T2735">
        <v>20</v>
      </c>
      <c r="U2735">
        <v>1</v>
      </c>
      <c r="V2735">
        <v>1</v>
      </c>
      <c r="X2735">
        <v>0</v>
      </c>
      <c r="Y2735">
        <v>0</v>
      </c>
      <c r="Z2735" s="2">
        <v>42143</v>
      </c>
      <c r="AA2735" s="4" t="s">
        <v>1003</v>
      </c>
      <c r="AB2735">
        <v>23</v>
      </c>
      <c r="AC2735">
        <v>23</v>
      </c>
      <c r="AD2735" s="4" t="s">
        <v>1003</v>
      </c>
      <c r="AE2735">
        <v>2</v>
      </c>
      <c r="AF2735">
        <v>2</v>
      </c>
      <c r="AG2735" t="s">
        <v>908</v>
      </c>
      <c r="AH2735">
        <v>2664</v>
      </c>
      <c r="AI2735">
        <v>0.02</v>
      </c>
      <c r="AJ2735">
        <v>0.02</v>
      </c>
      <c r="AM2735">
        <v>454</v>
      </c>
      <c r="AN2735">
        <v>454</v>
      </c>
      <c r="AO2735">
        <v>2664</v>
      </c>
      <c r="AP2735">
        <v>10</v>
      </c>
      <c r="AQ2735">
        <v>10</v>
      </c>
      <c r="AR2735">
        <v>0.02</v>
      </c>
      <c r="AS2735">
        <v>0.02</v>
      </c>
      <c r="AV2735">
        <v>133</v>
      </c>
      <c r="AW2735">
        <v>133</v>
      </c>
      <c r="AX2735" t="s">
        <v>130</v>
      </c>
      <c r="AY2735" s="3" t="s">
        <v>1000</v>
      </c>
      <c r="AZ2735">
        <v>1</v>
      </c>
      <c r="BB2735" s="2">
        <v>42144</v>
      </c>
      <c r="BC2735" s="4" t="s">
        <v>369</v>
      </c>
      <c r="BD2735">
        <v>41054531300042</v>
      </c>
      <c r="BF2735" t="s">
        <v>108</v>
      </c>
      <c r="BG2735" t="s">
        <v>1001</v>
      </c>
      <c r="BH2735" t="s">
        <v>1002</v>
      </c>
      <c r="BJ2735" s="2">
        <v>42143</v>
      </c>
      <c r="BK2735">
        <v>3</v>
      </c>
      <c r="BM2735">
        <v>1409</v>
      </c>
      <c r="BO2735" t="s">
        <v>118</v>
      </c>
      <c r="BP2735">
        <v>24</v>
      </c>
      <c r="BR2735">
        <v>27</v>
      </c>
      <c r="BT2735">
        <v>1</v>
      </c>
      <c r="BV2735">
        <v>34255833500051</v>
      </c>
      <c r="BX2735" t="s">
        <v>108</v>
      </c>
      <c r="BY2735">
        <v>1</v>
      </c>
      <c r="CA2735">
        <v>3</v>
      </c>
      <c r="CC2735">
        <v>41054531300042</v>
      </c>
      <c r="CE2735" t="s">
        <v>105</v>
      </c>
      <c r="CG2735">
        <v>3</v>
      </c>
      <c r="CM2735" t="s">
        <v>106</v>
      </c>
      <c r="CN2735" s="2">
        <v>42187</v>
      </c>
      <c r="CO2735">
        <v>0</v>
      </c>
      <c r="CQ2735" t="s">
        <v>105</v>
      </c>
      <c r="CR2735" t="s">
        <v>107</v>
      </c>
      <c r="CS2735">
        <v>41054531300042</v>
      </c>
      <c r="CU2735" t="s">
        <v>108</v>
      </c>
      <c r="CV2735" t="s">
        <v>109</v>
      </c>
      <c r="CW2735" t="s">
        <v>110</v>
      </c>
      <c r="CX2735" t="s">
        <v>111</v>
      </c>
      <c r="CY2735">
        <v>1</v>
      </c>
    </row>
    <row r="2736" spans="1:103" ht="15" hidden="1" customHeight="1" x14ac:dyDescent="0.2">
      <c r="A2736" t="s">
        <v>104</v>
      </c>
      <c r="B2736">
        <v>0</v>
      </c>
      <c r="D2736" t="s">
        <v>105</v>
      </c>
      <c r="K2736">
        <v>1</v>
      </c>
      <c r="M2736">
        <v>10</v>
      </c>
      <c r="N2736" t="s">
        <v>999</v>
      </c>
      <c r="O2736">
        <v>0</v>
      </c>
      <c r="R2736">
        <v>6127985</v>
      </c>
      <c r="S2736" s="2">
        <v>42143</v>
      </c>
      <c r="T2736">
        <v>20</v>
      </c>
      <c r="U2736">
        <v>1</v>
      </c>
      <c r="V2736">
        <v>1</v>
      </c>
      <c r="X2736">
        <v>0</v>
      </c>
      <c r="Y2736">
        <v>0</v>
      </c>
      <c r="Z2736" s="2">
        <v>42143</v>
      </c>
      <c r="AA2736" s="4" t="s">
        <v>1003</v>
      </c>
      <c r="AB2736">
        <v>23</v>
      </c>
      <c r="AC2736">
        <v>23</v>
      </c>
      <c r="AD2736" s="4" t="s">
        <v>1003</v>
      </c>
      <c r="AE2736">
        <v>2</v>
      </c>
      <c r="AF2736">
        <v>2</v>
      </c>
      <c r="AG2736" t="s">
        <v>909</v>
      </c>
      <c r="AH2736">
        <v>1662</v>
      </c>
      <c r="AI2736">
        <v>0.05</v>
      </c>
      <c r="AJ2736">
        <v>0.05</v>
      </c>
      <c r="AM2736">
        <v>454</v>
      </c>
      <c r="AN2736">
        <v>454</v>
      </c>
      <c r="AO2736">
        <v>1662</v>
      </c>
      <c r="AP2736">
        <v>10</v>
      </c>
      <c r="AQ2736">
        <v>10</v>
      </c>
      <c r="AR2736">
        <v>0.05</v>
      </c>
      <c r="AS2736">
        <v>0.05</v>
      </c>
      <c r="AV2736">
        <v>133</v>
      </c>
      <c r="AW2736">
        <v>133</v>
      </c>
      <c r="AX2736" t="s">
        <v>130</v>
      </c>
      <c r="AY2736" s="3" t="s">
        <v>1000</v>
      </c>
      <c r="AZ2736">
        <v>1</v>
      </c>
      <c r="BB2736" s="2">
        <v>42144</v>
      </c>
      <c r="BC2736" s="4" t="s">
        <v>369</v>
      </c>
      <c r="BD2736">
        <v>41054531300042</v>
      </c>
      <c r="BF2736" t="s">
        <v>108</v>
      </c>
      <c r="BG2736" t="s">
        <v>1001</v>
      </c>
      <c r="BH2736" t="s">
        <v>1002</v>
      </c>
      <c r="BJ2736" s="2">
        <v>42143</v>
      </c>
      <c r="BK2736">
        <v>3</v>
      </c>
      <c r="BM2736">
        <v>1409</v>
      </c>
      <c r="BO2736" t="s">
        <v>118</v>
      </c>
      <c r="BP2736">
        <v>24</v>
      </c>
      <c r="BR2736">
        <v>27</v>
      </c>
      <c r="BT2736">
        <v>1</v>
      </c>
      <c r="BV2736">
        <v>34255833500051</v>
      </c>
      <c r="BX2736" t="s">
        <v>108</v>
      </c>
      <c r="BY2736">
        <v>1</v>
      </c>
      <c r="CA2736">
        <v>3</v>
      </c>
      <c r="CC2736">
        <v>41054531300042</v>
      </c>
      <c r="CE2736" t="s">
        <v>105</v>
      </c>
      <c r="CG2736">
        <v>3</v>
      </c>
      <c r="CM2736" t="s">
        <v>106</v>
      </c>
      <c r="CN2736" s="2">
        <v>42187</v>
      </c>
      <c r="CO2736">
        <v>0</v>
      </c>
      <c r="CQ2736" t="s">
        <v>105</v>
      </c>
      <c r="CR2736" t="s">
        <v>107</v>
      </c>
      <c r="CS2736">
        <v>41054531300042</v>
      </c>
      <c r="CU2736" t="s">
        <v>108</v>
      </c>
      <c r="CV2736" t="s">
        <v>109</v>
      </c>
      <c r="CW2736" t="s">
        <v>110</v>
      </c>
      <c r="CX2736" t="s">
        <v>111</v>
      </c>
      <c r="CY2736">
        <v>1</v>
      </c>
    </row>
    <row r="2737" spans="1:103" ht="15" hidden="1" customHeight="1" x14ac:dyDescent="0.2">
      <c r="A2737" t="s">
        <v>104</v>
      </c>
      <c r="B2737">
        <v>0</v>
      </c>
      <c r="D2737" t="s">
        <v>105</v>
      </c>
      <c r="K2737">
        <v>1</v>
      </c>
      <c r="M2737">
        <v>10</v>
      </c>
      <c r="N2737" t="s">
        <v>999</v>
      </c>
      <c r="O2737">
        <v>0</v>
      </c>
      <c r="R2737">
        <v>6127985</v>
      </c>
      <c r="S2737" s="2">
        <v>42143</v>
      </c>
      <c r="T2737">
        <v>20</v>
      </c>
      <c r="U2737">
        <v>1</v>
      </c>
      <c r="V2737">
        <v>1</v>
      </c>
      <c r="X2737">
        <v>0</v>
      </c>
      <c r="Y2737">
        <v>0</v>
      </c>
      <c r="Z2737" s="2">
        <v>42143</v>
      </c>
      <c r="AA2737" s="4" t="s">
        <v>1003</v>
      </c>
      <c r="AB2737">
        <v>3</v>
      </c>
      <c r="AC2737">
        <v>3</v>
      </c>
      <c r="AD2737" s="4" t="s">
        <v>1003</v>
      </c>
      <c r="AE2737">
        <v>2</v>
      </c>
      <c r="AF2737">
        <v>2</v>
      </c>
      <c r="AG2737" t="s">
        <v>323</v>
      </c>
      <c r="AH2737">
        <v>1338</v>
      </c>
      <c r="AI2737">
        <v>0.2</v>
      </c>
      <c r="AJ2737">
        <v>0.2</v>
      </c>
      <c r="AM2737">
        <v>266</v>
      </c>
      <c r="AN2737">
        <v>266</v>
      </c>
      <c r="AO2737">
        <v>1338</v>
      </c>
      <c r="AP2737">
        <v>1</v>
      </c>
      <c r="AQ2737">
        <v>1</v>
      </c>
      <c r="AR2737">
        <v>88</v>
      </c>
      <c r="AS2737">
        <v>88</v>
      </c>
      <c r="AV2737">
        <v>179</v>
      </c>
      <c r="AW2737">
        <v>179</v>
      </c>
      <c r="AX2737" t="s">
        <v>324</v>
      </c>
      <c r="AY2737" s="3" t="s">
        <v>1000</v>
      </c>
      <c r="AZ2737">
        <v>1</v>
      </c>
      <c r="BB2737" s="2">
        <v>42144</v>
      </c>
      <c r="BC2737" s="4" t="s">
        <v>369</v>
      </c>
      <c r="BD2737">
        <v>41054531300042</v>
      </c>
      <c r="BF2737" t="s">
        <v>108</v>
      </c>
      <c r="BG2737" t="s">
        <v>1001</v>
      </c>
      <c r="BH2737" t="s">
        <v>1002</v>
      </c>
      <c r="BJ2737" s="2">
        <v>42143</v>
      </c>
      <c r="BK2737">
        <v>3</v>
      </c>
      <c r="BM2737">
        <v>1409</v>
      </c>
      <c r="BO2737" t="s">
        <v>118</v>
      </c>
      <c r="BP2737">
        <v>24</v>
      </c>
      <c r="BR2737">
        <v>27</v>
      </c>
      <c r="BT2737">
        <v>1</v>
      </c>
      <c r="BV2737">
        <v>34255833500051</v>
      </c>
      <c r="BX2737" t="s">
        <v>108</v>
      </c>
      <c r="BY2737">
        <v>1</v>
      </c>
      <c r="CA2737">
        <v>3</v>
      </c>
      <c r="CC2737">
        <v>41054531300042</v>
      </c>
      <c r="CE2737" t="s">
        <v>105</v>
      </c>
      <c r="CG2737">
        <v>3</v>
      </c>
      <c r="CM2737" t="s">
        <v>106</v>
      </c>
      <c r="CN2737" s="2">
        <v>42187</v>
      </c>
      <c r="CO2737">
        <v>0</v>
      </c>
      <c r="CQ2737" t="s">
        <v>105</v>
      </c>
      <c r="CR2737" t="s">
        <v>107</v>
      </c>
      <c r="CS2737">
        <v>41054531300042</v>
      </c>
      <c r="CU2737" t="s">
        <v>108</v>
      </c>
      <c r="CV2737" t="s">
        <v>109</v>
      </c>
      <c r="CW2737" t="s">
        <v>110</v>
      </c>
      <c r="CX2737" t="s">
        <v>111</v>
      </c>
      <c r="CY2737">
        <v>1</v>
      </c>
    </row>
    <row r="2738" spans="1:103" ht="15" hidden="1" customHeight="1" x14ac:dyDescent="0.2">
      <c r="A2738" t="s">
        <v>104</v>
      </c>
      <c r="B2738">
        <v>0</v>
      </c>
      <c r="D2738" t="s">
        <v>105</v>
      </c>
      <c r="K2738">
        <v>1</v>
      </c>
      <c r="M2738">
        <v>10</v>
      </c>
      <c r="N2738" t="s">
        <v>999</v>
      </c>
      <c r="O2738">
        <v>0</v>
      </c>
      <c r="R2738">
        <v>6127985</v>
      </c>
      <c r="S2738" s="2">
        <v>42143</v>
      </c>
      <c r="T2738">
        <v>20</v>
      </c>
      <c r="U2738">
        <v>1</v>
      </c>
      <c r="V2738">
        <v>1</v>
      </c>
      <c r="X2738">
        <v>0</v>
      </c>
      <c r="Y2738">
        <v>0</v>
      </c>
      <c r="Z2738" s="2">
        <v>42143</v>
      </c>
      <c r="AA2738" s="4" t="s">
        <v>1003</v>
      </c>
      <c r="AB2738">
        <v>23</v>
      </c>
      <c r="AC2738">
        <v>23</v>
      </c>
      <c r="AD2738" s="4" t="s">
        <v>1003</v>
      </c>
      <c r="AE2738">
        <v>2</v>
      </c>
      <c r="AF2738">
        <v>2</v>
      </c>
      <c r="AG2738" t="s">
        <v>910</v>
      </c>
      <c r="AH2738">
        <v>5507</v>
      </c>
      <c r="AI2738">
        <v>0.02</v>
      </c>
      <c r="AJ2738">
        <v>0.02</v>
      </c>
      <c r="AM2738">
        <v>454</v>
      </c>
      <c r="AN2738">
        <v>454</v>
      </c>
      <c r="AO2738">
        <v>5507</v>
      </c>
      <c r="AP2738">
        <v>10</v>
      </c>
      <c r="AQ2738">
        <v>10</v>
      </c>
      <c r="AR2738">
        <v>0.02</v>
      </c>
      <c r="AS2738">
        <v>0.02</v>
      </c>
      <c r="AV2738">
        <v>133</v>
      </c>
      <c r="AW2738">
        <v>133</v>
      </c>
      <c r="AX2738" t="s">
        <v>130</v>
      </c>
      <c r="AY2738" s="3" t="s">
        <v>1000</v>
      </c>
      <c r="AZ2738">
        <v>1</v>
      </c>
      <c r="BB2738" s="2">
        <v>42144</v>
      </c>
      <c r="BC2738" s="4" t="s">
        <v>369</v>
      </c>
      <c r="BD2738">
        <v>41054531300042</v>
      </c>
      <c r="BF2738" t="s">
        <v>108</v>
      </c>
      <c r="BG2738" t="s">
        <v>1001</v>
      </c>
      <c r="BH2738" t="s">
        <v>1002</v>
      </c>
      <c r="BJ2738" s="2">
        <v>42143</v>
      </c>
      <c r="BK2738">
        <v>3</v>
      </c>
      <c r="BM2738">
        <v>1409</v>
      </c>
      <c r="BO2738" t="s">
        <v>118</v>
      </c>
      <c r="BP2738">
        <v>24</v>
      </c>
      <c r="BR2738">
        <v>27</v>
      </c>
      <c r="BT2738">
        <v>1</v>
      </c>
      <c r="BV2738">
        <v>34255833500051</v>
      </c>
      <c r="BX2738" t="s">
        <v>108</v>
      </c>
      <c r="BY2738">
        <v>1</v>
      </c>
      <c r="CA2738">
        <v>3</v>
      </c>
      <c r="CC2738">
        <v>41054531300042</v>
      </c>
      <c r="CE2738" t="s">
        <v>105</v>
      </c>
      <c r="CG2738">
        <v>3</v>
      </c>
      <c r="CM2738" t="s">
        <v>106</v>
      </c>
      <c r="CN2738" s="2">
        <v>42187</v>
      </c>
      <c r="CO2738">
        <v>0</v>
      </c>
      <c r="CQ2738" t="s">
        <v>105</v>
      </c>
      <c r="CR2738" t="s">
        <v>107</v>
      </c>
      <c r="CS2738">
        <v>41054531300042</v>
      </c>
      <c r="CU2738" t="s">
        <v>108</v>
      </c>
      <c r="CV2738" t="s">
        <v>109</v>
      </c>
      <c r="CW2738" t="s">
        <v>110</v>
      </c>
      <c r="CX2738" t="s">
        <v>111</v>
      </c>
      <c r="CY2738">
        <v>1</v>
      </c>
    </row>
    <row r="2739" spans="1:103" ht="15" hidden="1" customHeight="1" x14ac:dyDescent="0.2">
      <c r="A2739" t="s">
        <v>104</v>
      </c>
      <c r="B2739">
        <v>0</v>
      </c>
      <c r="D2739" t="s">
        <v>105</v>
      </c>
      <c r="K2739">
        <v>1</v>
      </c>
      <c r="M2739">
        <v>10</v>
      </c>
      <c r="N2739" t="s">
        <v>999</v>
      </c>
      <c r="O2739">
        <v>0</v>
      </c>
      <c r="R2739">
        <v>6127985</v>
      </c>
      <c r="S2739" s="2">
        <v>42143</v>
      </c>
      <c r="T2739">
        <v>20</v>
      </c>
      <c r="U2739">
        <v>1</v>
      </c>
      <c r="V2739">
        <v>1</v>
      </c>
      <c r="X2739">
        <v>0</v>
      </c>
      <c r="Y2739">
        <v>0</v>
      </c>
      <c r="Z2739" s="2">
        <v>42143</v>
      </c>
      <c r="AA2739" s="4" t="s">
        <v>1003</v>
      </c>
      <c r="AB2739">
        <v>23</v>
      </c>
      <c r="AC2739">
        <v>23</v>
      </c>
      <c r="AD2739" s="4" t="s">
        <v>1003</v>
      </c>
      <c r="AE2739">
        <v>2</v>
      </c>
      <c r="AF2739">
        <v>2</v>
      </c>
      <c r="AG2739" t="s">
        <v>911</v>
      </c>
      <c r="AH2739">
        <v>2085</v>
      </c>
      <c r="AI2739">
        <v>0.02</v>
      </c>
      <c r="AJ2739">
        <v>0.02</v>
      </c>
      <c r="AM2739">
        <v>454</v>
      </c>
      <c r="AN2739">
        <v>454</v>
      </c>
      <c r="AO2739">
        <v>2085</v>
      </c>
      <c r="AP2739">
        <v>10</v>
      </c>
      <c r="AQ2739">
        <v>10</v>
      </c>
      <c r="AR2739">
        <v>0.02</v>
      </c>
      <c r="AS2739">
        <v>0.02</v>
      </c>
      <c r="AV2739">
        <v>133</v>
      </c>
      <c r="AW2739">
        <v>133</v>
      </c>
      <c r="AX2739" t="s">
        <v>130</v>
      </c>
      <c r="AY2739" s="3" t="s">
        <v>1000</v>
      </c>
      <c r="AZ2739">
        <v>1</v>
      </c>
      <c r="BB2739" s="2">
        <v>42144</v>
      </c>
      <c r="BC2739" s="4" t="s">
        <v>369</v>
      </c>
      <c r="BD2739">
        <v>41054531300042</v>
      </c>
      <c r="BF2739" t="s">
        <v>108</v>
      </c>
      <c r="BG2739" t="s">
        <v>1001</v>
      </c>
      <c r="BH2739" t="s">
        <v>1002</v>
      </c>
      <c r="BJ2739" s="2">
        <v>42143</v>
      </c>
      <c r="BK2739">
        <v>3</v>
      </c>
      <c r="BM2739">
        <v>1409</v>
      </c>
      <c r="BO2739" t="s">
        <v>118</v>
      </c>
      <c r="BP2739">
        <v>24</v>
      </c>
      <c r="BR2739">
        <v>27</v>
      </c>
      <c r="BT2739">
        <v>1</v>
      </c>
      <c r="BV2739">
        <v>34255833500051</v>
      </c>
      <c r="BX2739" t="s">
        <v>108</v>
      </c>
      <c r="BY2739">
        <v>1</v>
      </c>
      <c r="CA2739">
        <v>3</v>
      </c>
      <c r="CC2739">
        <v>41054531300042</v>
      </c>
      <c r="CE2739" t="s">
        <v>105</v>
      </c>
      <c r="CG2739">
        <v>3</v>
      </c>
      <c r="CM2739" t="s">
        <v>106</v>
      </c>
      <c r="CN2739" s="2">
        <v>42187</v>
      </c>
      <c r="CO2739">
        <v>0</v>
      </c>
      <c r="CQ2739" t="s">
        <v>105</v>
      </c>
      <c r="CR2739" t="s">
        <v>107</v>
      </c>
      <c r="CS2739">
        <v>41054531300042</v>
      </c>
      <c r="CU2739" t="s">
        <v>108</v>
      </c>
      <c r="CV2739" t="s">
        <v>109</v>
      </c>
      <c r="CW2739" t="s">
        <v>110</v>
      </c>
      <c r="CX2739" t="s">
        <v>111</v>
      </c>
      <c r="CY2739">
        <v>1</v>
      </c>
    </row>
    <row r="2740" spans="1:103" ht="15" hidden="1" customHeight="1" x14ac:dyDescent="0.2">
      <c r="A2740" t="s">
        <v>104</v>
      </c>
      <c r="B2740">
        <v>0</v>
      </c>
      <c r="D2740" t="s">
        <v>105</v>
      </c>
      <c r="K2740">
        <v>1</v>
      </c>
      <c r="M2740">
        <v>10</v>
      </c>
      <c r="N2740" t="s">
        <v>999</v>
      </c>
      <c r="O2740">
        <v>0</v>
      </c>
      <c r="R2740">
        <v>6127985</v>
      </c>
      <c r="S2740" s="2">
        <v>42143</v>
      </c>
      <c r="T2740">
        <v>20</v>
      </c>
      <c r="U2740">
        <v>1</v>
      </c>
      <c r="V2740">
        <v>1</v>
      </c>
      <c r="X2740">
        <v>0</v>
      </c>
      <c r="Y2740">
        <v>0</v>
      </c>
      <c r="Z2740" s="2">
        <v>42143</v>
      </c>
      <c r="AA2740" s="4" t="s">
        <v>1003</v>
      </c>
      <c r="AB2740">
        <v>23</v>
      </c>
      <c r="AC2740">
        <v>23</v>
      </c>
      <c r="AD2740" s="4" t="s">
        <v>1003</v>
      </c>
      <c r="AE2740">
        <v>2</v>
      </c>
      <c r="AF2740">
        <v>2</v>
      </c>
      <c r="AG2740" t="s">
        <v>912</v>
      </c>
      <c r="AH2740">
        <v>1894</v>
      </c>
      <c r="AI2740">
        <v>0.02</v>
      </c>
      <c r="AJ2740">
        <v>0.02</v>
      </c>
      <c r="AM2740">
        <v>454</v>
      </c>
      <c r="AN2740">
        <v>454</v>
      </c>
      <c r="AO2740">
        <v>1894</v>
      </c>
      <c r="AP2740">
        <v>10</v>
      </c>
      <c r="AQ2740">
        <v>10</v>
      </c>
      <c r="AR2740">
        <v>0.02</v>
      </c>
      <c r="AS2740">
        <v>0.02</v>
      </c>
      <c r="AV2740">
        <v>133</v>
      </c>
      <c r="AW2740">
        <v>133</v>
      </c>
      <c r="AX2740" t="s">
        <v>130</v>
      </c>
      <c r="AY2740" s="3" t="s">
        <v>1000</v>
      </c>
      <c r="AZ2740">
        <v>1</v>
      </c>
      <c r="BB2740" s="2">
        <v>42144</v>
      </c>
      <c r="BC2740" s="4" t="s">
        <v>369</v>
      </c>
      <c r="BD2740">
        <v>41054531300042</v>
      </c>
      <c r="BF2740" t="s">
        <v>108</v>
      </c>
      <c r="BG2740" t="s">
        <v>1001</v>
      </c>
      <c r="BH2740" t="s">
        <v>1002</v>
      </c>
      <c r="BJ2740" s="2">
        <v>42143</v>
      </c>
      <c r="BK2740">
        <v>3</v>
      </c>
      <c r="BM2740">
        <v>1409</v>
      </c>
      <c r="BO2740" t="s">
        <v>118</v>
      </c>
      <c r="BP2740">
        <v>24</v>
      </c>
      <c r="BR2740">
        <v>27</v>
      </c>
      <c r="BT2740">
        <v>1</v>
      </c>
      <c r="BV2740">
        <v>34255833500051</v>
      </c>
      <c r="BX2740" t="s">
        <v>108</v>
      </c>
      <c r="BY2740">
        <v>1</v>
      </c>
      <c r="CA2740">
        <v>3</v>
      </c>
      <c r="CC2740">
        <v>41054531300042</v>
      </c>
      <c r="CE2740" t="s">
        <v>105</v>
      </c>
      <c r="CG2740">
        <v>3</v>
      </c>
      <c r="CM2740" t="s">
        <v>106</v>
      </c>
      <c r="CN2740" s="2">
        <v>42187</v>
      </c>
      <c r="CO2740">
        <v>0</v>
      </c>
      <c r="CQ2740" t="s">
        <v>105</v>
      </c>
      <c r="CR2740" t="s">
        <v>107</v>
      </c>
      <c r="CS2740">
        <v>41054531300042</v>
      </c>
      <c r="CU2740" t="s">
        <v>108</v>
      </c>
      <c r="CV2740" t="s">
        <v>109</v>
      </c>
      <c r="CW2740" t="s">
        <v>110</v>
      </c>
      <c r="CX2740" t="s">
        <v>111</v>
      </c>
      <c r="CY2740">
        <v>1</v>
      </c>
    </row>
    <row r="2741" spans="1:103" ht="15" hidden="1" customHeight="1" x14ac:dyDescent="0.2">
      <c r="A2741" t="s">
        <v>104</v>
      </c>
      <c r="B2741">
        <v>0</v>
      </c>
      <c r="D2741" t="s">
        <v>105</v>
      </c>
      <c r="K2741">
        <v>1</v>
      </c>
      <c r="M2741">
        <v>10</v>
      </c>
      <c r="N2741" t="s">
        <v>999</v>
      </c>
      <c r="O2741">
        <v>0</v>
      </c>
      <c r="R2741">
        <v>6127985</v>
      </c>
      <c r="S2741" s="2">
        <v>42143</v>
      </c>
      <c r="T2741">
        <v>20</v>
      </c>
      <c r="U2741">
        <v>1</v>
      </c>
      <c r="V2741">
        <v>1</v>
      </c>
      <c r="X2741">
        <v>0</v>
      </c>
      <c r="Y2741">
        <v>0</v>
      </c>
      <c r="Z2741" s="2">
        <v>42143</v>
      </c>
      <c r="AA2741" s="4" t="s">
        <v>1003</v>
      </c>
      <c r="AB2741">
        <v>23</v>
      </c>
      <c r="AC2741">
        <v>23</v>
      </c>
      <c r="AD2741" s="4" t="s">
        <v>1003</v>
      </c>
      <c r="AE2741">
        <v>2</v>
      </c>
      <c r="AF2741">
        <v>2</v>
      </c>
      <c r="AG2741" t="s">
        <v>913</v>
      </c>
      <c r="AH2741">
        <v>5831</v>
      </c>
      <c r="AI2741">
        <v>0.02</v>
      </c>
      <c r="AJ2741">
        <v>0.02</v>
      </c>
      <c r="AM2741">
        <v>454</v>
      </c>
      <c r="AN2741">
        <v>454</v>
      </c>
      <c r="AO2741">
        <v>5831</v>
      </c>
      <c r="AP2741">
        <v>10</v>
      </c>
      <c r="AQ2741">
        <v>10</v>
      </c>
      <c r="AR2741">
        <v>0.02</v>
      </c>
      <c r="AS2741">
        <v>0.02</v>
      </c>
      <c r="AV2741">
        <v>133</v>
      </c>
      <c r="AW2741">
        <v>133</v>
      </c>
      <c r="AX2741" t="s">
        <v>130</v>
      </c>
      <c r="AY2741" s="3" t="s">
        <v>1000</v>
      </c>
      <c r="AZ2741">
        <v>1</v>
      </c>
      <c r="BB2741" s="2">
        <v>42144</v>
      </c>
      <c r="BC2741" s="4" t="s">
        <v>369</v>
      </c>
      <c r="BD2741">
        <v>41054531300042</v>
      </c>
      <c r="BF2741" t="s">
        <v>108</v>
      </c>
      <c r="BG2741" t="s">
        <v>1001</v>
      </c>
      <c r="BH2741" t="s">
        <v>1002</v>
      </c>
      <c r="BJ2741" s="2">
        <v>42143</v>
      </c>
      <c r="BK2741">
        <v>3</v>
      </c>
      <c r="BM2741">
        <v>1409</v>
      </c>
      <c r="BO2741" t="s">
        <v>118</v>
      </c>
      <c r="BP2741">
        <v>24</v>
      </c>
      <c r="BR2741">
        <v>27</v>
      </c>
      <c r="BT2741">
        <v>1</v>
      </c>
      <c r="BV2741">
        <v>34255833500051</v>
      </c>
      <c r="BX2741" t="s">
        <v>108</v>
      </c>
      <c r="BY2741">
        <v>1</v>
      </c>
      <c r="CA2741">
        <v>3</v>
      </c>
      <c r="CC2741">
        <v>41054531300042</v>
      </c>
      <c r="CE2741" t="s">
        <v>105</v>
      </c>
      <c r="CG2741">
        <v>3</v>
      </c>
      <c r="CM2741" t="s">
        <v>106</v>
      </c>
      <c r="CN2741" s="2">
        <v>42187</v>
      </c>
      <c r="CO2741">
        <v>0</v>
      </c>
      <c r="CQ2741" t="s">
        <v>105</v>
      </c>
      <c r="CR2741" t="s">
        <v>107</v>
      </c>
      <c r="CS2741">
        <v>41054531300042</v>
      </c>
      <c r="CU2741" t="s">
        <v>108</v>
      </c>
      <c r="CV2741" t="s">
        <v>109</v>
      </c>
      <c r="CW2741" t="s">
        <v>110</v>
      </c>
      <c r="CX2741" t="s">
        <v>111</v>
      </c>
      <c r="CY2741">
        <v>1</v>
      </c>
    </row>
    <row r="2742" spans="1:103" ht="15" hidden="1" customHeight="1" x14ac:dyDescent="0.2">
      <c r="A2742" t="s">
        <v>104</v>
      </c>
      <c r="B2742">
        <v>0</v>
      </c>
      <c r="D2742" t="s">
        <v>105</v>
      </c>
      <c r="K2742">
        <v>1</v>
      </c>
      <c r="M2742">
        <v>10</v>
      </c>
      <c r="N2742" t="s">
        <v>999</v>
      </c>
      <c r="O2742">
        <v>0</v>
      </c>
      <c r="R2742">
        <v>6127985</v>
      </c>
      <c r="S2742" s="2">
        <v>42143</v>
      </c>
      <c r="T2742">
        <v>20</v>
      </c>
      <c r="U2742">
        <v>2</v>
      </c>
      <c r="V2742">
        <v>2</v>
      </c>
      <c r="X2742">
        <v>0</v>
      </c>
      <c r="Y2742">
        <v>0</v>
      </c>
      <c r="Z2742" s="2">
        <v>42143</v>
      </c>
      <c r="AA2742" s="4" t="s">
        <v>1003</v>
      </c>
      <c r="AB2742">
        <v>23</v>
      </c>
      <c r="AC2742">
        <v>23</v>
      </c>
      <c r="AD2742" s="4" t="s">
        <v>1003</v>
      </c>
      <c r="AE2742">
        <v>2</v>
      </c>
      <c r="AF2742">
        <v>2</v>
      </c>
      <c r="AG2742" t="s">
        <v>325</v>
      </c>
      <c r="AH2742">
        <v>1347</v>
      </c>
      <c r="AM2742">
        <v>234</v>
      </c>
      <c r="AN2742">
        <v>234</v>
      </c>
      <c r="AO2742">
        <v>1347</v>
      </c>
      <c r="AP2742">
        <v>1</v>
      </c>
      <c r="AQ2742">
        <v>1</v>
      </c>
      <c r="AR2742">
        <v>25.35</v>
      </c>
      <c r="AS2742">
        <v>25.35</v>
      </c>
      <c r="AV2742">
        <v>28</v>
      </c>
      <c r="AW2742">
        <v>28</v>
      </c>
      <c r="AX2742" t="s">
        <v>326</v>
      </c>
      <c r="AY2742" s="3" t="s">
        <v>1000</v>
      </c>
      <c r="AZ2742">
        <v>1</v>
      </c>
      <c r="BB2742" s="2">
        <v>42144</v>
      </c>
      <c r="BC2742" s="4" t="s">
        <v>369</v>
      </c>
      <c r="BD2742">
        <v>41054531300042</v>
      </c>
      <c r="BF2742" t="s">
        <v>108</v>
      </c>
      <c r="BG2742" t="s">
        <v>1001</v>
      </c>
      <c r="BH2742" t="s">
        <v>1002</v>
      </c>
      <c r="BJ2742" s="2">
        <v>42143</v>
      </c>
      <c r="BK2742">
        <v>3</v>
      </c>
      <c r="BM2742">
        <v>1409</v>
      </c>
      <c r="BO2742" t="s">
        <v>118</v>
      </c>
      <c r="BP2742">
        <v>24</v>
      </c>
      <c r="BR2742">
        <v>27</v>
      </c>
      <c r="BT2742">
        <v>1</v>
      </c>
      <c r="BV2742">
        <v>34255833500051</v>
      </c>
      <c r="BX2742" t="s">
        <v>108</v>
      </c>
      <c r="BY2742">
        <v>1</v>
      </c>
      <c r="CA2742">
        <v>3</v>
      </c>
      <c r="CC2742">
        <v>41054531300042</v>
      </c>
      <c r="CE2742" t="s">
        <v>105</v>
      </c>
      <c r="CG2742">
        <v>3</v>
      </c>
      <c r="CM2742" t="s">
        <v>106</v>
      </c>
      <c r="CN2742" s="2">
        <v>42187</v>
      </c>
      <c r="CO2742">
        <v>0</v>
      </c>
      <c r="CQ2742" t="s">
        <v>105</v>
      </c>
      <c r="CR2742" t="s">
        <v>107</v>
      </c>
      <c r="CS2742">
        <v>41054531300042</v>
      </c>
      <c r="CU2742" t="s">
        <v>108</v>
      </c>
      <c r="CV2742" t="s">
        <v>109</v>
      </c>
      <c r="CW2742" t="s">
        <v>110</v>
      </c>
      <c r="CX2742" t="s">
        <v>111</v>
      </c>
      <c r="CY2742">
        <v>1</v>
      </c>
    </row>
    <row r="2743" spans="1:103" ht="15" hidden="1" customHeight="1" x14ac:dyDescent="0.2">
      <c r="A2743" t="s">
        <v>104</v>
      </c>
      <c r="B2743">
        <v>0</v>
      </c>
      <c r="D2743" t="s">
        <v>105</v>
      </c>
      <c r="K2743">
        <v>1</v>
      </c>
      <c r="M2743">
        <v>10</v>
      </c>
      <c r="N2743" t="s">
        <v>999</v>
      </c>
      <c r="O2743">
        <v>0</v>
      </c>
      <c r="R2743">
        <v>6127985</v>
      </c>
      <c r="S2743" s="2">
        <v>42143</v>
      </c>
      <c r="T2743">
        <v>20</v>
      </c>
      <c r="U2743">
        <v>1</v>
      </c>
      <c r="V2743">
        <v>1</v>
      </c>
      <c r="X2743">
        <v>0</v>
      </c>
      <c r="Y2743">
        <v>0</v>
      </c>
      <c r="Z2743" s="2">
        <v>42143</v>
      </c>
      <c r="AA2743" s="4" t="s">
        <v>1003</v>
      </c>
      <c r="AB2743">
        <v>23</v>
      </c>
      <c r="AC2743">
        <v>23</v>
      </c>
      <c r="AD2743" s="4" t="s">
        <v>1003</v>
      </c>
      <c r="AE2743">
        <v>2</v>
      </c>
      <c r="AF2743">
        <v>2</v>
      </c>
      <c r="AG2743" t="s">
        <v>914</v>
      </c>
      <c r="AH2743">
        <v>1193</v>
      </c>
      <c r="AI2743">
        <v>5.0000000000000001E-3</v>
      </c>
      <c r="AJ2743">
        <v>5.0000000000000001E-3</v>
      </c>
      <c r="AK2743">
        <v>712</v>
      </c>
      <c r="AL2743">
        <v>712</v>
      </c>
      <c r="AM2743">
        <v>405</v>
      </c>
      <c r="AN2743">
        <v>405</v>
      </c>
      <c r="AO2743">
        <v>1193</v>
      </c>
      <c r="AP2743">
        <v>10</v>
      </c>
      <c r="AQ2743">
        <v>10</v>
      </c>
      <c r="AR2743">
        <v>5.0000000000000001E-3</v>
      </c>
      <c r="AS2743">
        <v>5.0000000000000001E-3</v>
      </c>
      <c r="AT2743">
        <v>1168</v>
      </c>
      <c r="AU2743">
        <v>1168</v>
      </c>
      <c r="AV2743">
        <v>133</v>
      </c>
      <c r="AW2743">
        <v>133</v>
      </c>
      <c r="AX2743" t="s">
        <v>130</v>
      </c>
      <c r="AY2743" s="3" t="s">
        <v>1000</v>
      </c>
      <c r="AZ2743">
        <v>1</v>
      </c>
      <c r="BB2743" s="2">
        <v>42144</v>
      </c>
      <c r="BC2743" s="4" t="s">
        <v>369</v>
      </c>
      <c r="BD2743">
        <v>41054531300042</v>
      </c>
      <c r="BF2743" t="s">
        <v>108</v>
      </c>
      <c r="BG2743" t="s">
        <v>1001</v>
      </c>
      <c r="BH2743" t="s">
        <v>1002</v>
      </c>
      <c r="BJ2743" s="2">
        <v>42143</v>
      </c>
      <c r="BK2743">
        <v>3</v>
      </c>
      <c r="BM2743">
        <v>1409</v>
      </c>
      <c r="BO2743" t="s">
        <v>118</v>
      </c>
      <c r="BP2743">
        <v>24</v>
      </c>
      <c r="BR2743">
        <v>27</v>
      </c>
      <c r="BT2743">
        <v>1</v>
      </c>
      <c r="BV2743">
        <v>34255833500051</v>
      </c>
      <c r="BX2743" t="s">
        <v>108</v>
      </c>
      <c r="BY2743">
        <v>1</v>
      </c>
      <c r="CA2743">
        <v>3</v>
      </c>
      <c r="CC2743">
        <v>41054531300042</v>
      </c>
      <c r="CE2743" t="s">
        <v>105</v>
      </c>
      <c r="CG2743">
        <v>3</v>
      </c>
      <c r="CM2743" t="s">
        <v>106</v>
      </c>
      <c r="CN2743" s="2">
        <v>42187</v>
      </c>
      <c r="CO2743">
        <v>0</v>
      </c>
      <c r="CQ2743" t="s">
        <v>105</v>
      </c>
      <c r="CR2743" t="s">
        <v>107</v>
      </c>
      <c r="CS2743">
        <v>41054531300042</v>
      </c>
      <c r="CU2743" t="s">
        <v>108</v>
      </c>
      <c r="CV2743" t="s">
        <v>109</v>
      </c>
      <c r="CW2743" t="s">
        <v>110</v>
      </c>
      <c r="CX2743" t="s">
        <v>111</v>
      </c>
      <c r="CY2743">
        <v>1</v>
      </c>
    </row>
    <row r="2744" spans="1:103" ht="15" hidden="1" customHeight="1" x14ac:dyDescent="0.2">
      <c r="A2744" t="s">
        <v>104</v>
      </c>
      <c r="B2744">
        <v>0</v>
      </c>
      <c r="D2744" t="s">
        <v>105</v>
      </c>
      <c r="K2744">
        <v>1</v>
      </c>
      <c r="M2744">
        <v>10</v>
      </c>
      <c r="N2744" t="s">
        <v>999</v>
      </c>
      <c r="O2744">
        <v>0</v>
      </c>
      <c r="R2744">
        <v>6127985</v>
      </c>
      <c r="S2744" s="2">
        <v>42143</v>
      </c>
      <c r="T2744">
        <v>20</v>
      </c>
      <c r="U2744">
        <v>1</v>
      </c>
      <c r="V2744">
        <v>1</v>
      </c>
      <c r="X2744">
        <v>0</v>
      </c>
      <c r="Y2744">
        <v>0</v>
      </c>
      <c r="Z2744" s="2">
        <v>42143</v>
      </c>
      <c r="AA2744" s="4" t="s">
        <v>1003</v>
      </c>
      <c r="AB2744">
        <v>23</v>
      </c>
      <c r="AC2744">
        <v>23</v>
      </c>
      <c r="AD2744" s="4" t="s">
        <v>1003</v>
      </c>
      <c r="AE2744">
        <v>2</v>
      </c>
      <c r="AF2744">
        <v>2</v>
      </c>
      <c r="AG2744" t="s">
        <v>915</v>
      </c>
      <c r="AH2744">
        <v>1694</v>
      </c>
      <c r="AI2744">
        <v>0.02</v>
      </c>
      <c r="AJ2744">
        <v>0.02</v>
      </c>
      <c r="AM2744">
        <v>454</v>
      </c>
      <c r="AN2744">
        <v>454</v>
      </c>
      <c r="AO2744">
        <v>1694</v>
      </c>
      <c r="AP2744">
        <v>10</v>
      </c>
      <c r="AQ2744">
        <v>10</v>
      </c>
      <c r="AR2744">
        <v>0.02</v>
      </c>
      <c r="AS2744">
        <v>0.02</v>
      </c>
      <c r="AV2744">
        <v>133</v>
      </c>
      <c r="AW2744">
        <v>133</v>
      </c>
      <c r="AX2744" t="s">
        <v>130</v>
      </c>
      <c r="AY2744" s="3" t="s">
        <v>1000</v>
      </c>
      <c r="AZ2744">
        <v>1</v>
      </c>
      <c r="BB2744" s="2">
        <v>42144</v>
      </c>
      <c r="BC2744" s="4" t="s">
        <v>369</v>
      </c>
      <c r="BD2744">
        <v>41054531300042</v>
      </c>
      <c r="BF2744" t="s">
        <v>108</v>
      </c>
      <c r="BG2744" t="s">
        <v>1001</v>
      </c>
      <c r="BH2744" t="s">
        <v>1002</v>
      </c>
      <c r="BJ2744" s="2">
        <v>42143</v>
      </c>
      <c r="BK2744">
        <v>3</v>
      </c>
      <c r="BM2744">
        <v>1409</v>
      </c>
      <c r="BO2744" t="s">
        <v>118</v>
      </c>
      <c r="BP2744">
        <v>24</v>
      </c>
      <c r="BR2744">
        <v>27</v>
      </c>
      <c r="BT2744">
        <v>1</v>
      </c>
      <c r="BV2744">
        <v>34255833500051</v>
      </c>
      <c r="BX2744" t="s">
        <v>108</v>
      </c>
      <c r="BY2744">
        <v>1</v>
      </c>
      <c r="CA2744">
        <v>3</v>
      </c>
      <c r="CC2744">
        <v>41054531300042</v>
      </c>
      <c r="CE2744" t="s">
        <v>105</v>
      </c>
      <c r="CG2744">
        <v>3</v>
      </c>
      <c r="CM2744" t="s">
        <v>106</v>
      </c>
      <c r="CN2744" s="2">
        <v>42187</v>
      </c>
      <c r="CO2744">
        <v>0</v>
      </c>
      <c r="CQ2744" t="s">
        <v>105</v>
      </c>
      <c r="CR2744" t="s">
        <v>107</v>
      </c>
      <c r="CS2744">
        <v>41054531300042</v>
      </c>
      <c r="CU2744" t="s">
        <v>108</v>
      </c>
      <c r="CV2744" t="s">
        <v>109</v>
      </c>
      <c r="CW2744" t="s">
        <v>110</v>
      </c>
      <c r="CX2744" t="s">
        <v>111</v>
      </c>
      <c r="CY2744">
        <v>1</v>
      </c>
    </row>
    <row r="2745" spans="1:103" ht="15" hidden="1" customHeight="1" x14ac:dyDescent="0.2">
      <c r="A2745" t="s">
        <v>104</v>
      </c>
      <c r="B2745">
        <v>0</v>
      </c>
      <c r="D2745" t="s">
        <v>105</v>
      </c>
      <c r="K2745">
        <v>1</v>
      </c>
      <c r="M2745">
        <v>10</v>
      </c>
      <c r="N2745" t="s">
        <v>999</v>
      </c>
      <c r="O2745">
        <v>0</v>
      </c>
      <c r="R2745">
        <v>6127985</v>
      </c>
      <c r="S2745" s="2">
        <v>42143</v>
      </c>
      <c r="T2745">
        <v>20</v>
      </c>
      <c r="U2745">
        <v>1</v>
      </c>
      <c r="V2745">
        <v>1</v>
      </c>
      <c r="X2745">
        <v>0</v>
      </c>
      <c r="Y2745">
        <v>0</v>
      </c>
      <c r="Z2745" s="2">
        <v>42143</v>
      </c>
      <c r="AA2745" s="4" t="s">
        <v>1003</v>
      </c>
      <c r="AB2745">
        <v>23</v>
      </c>
      <c r="AC2745">
        <v>23</v>
      </c>
      <c r="AD2745" s="4" t="s">
        <v>1003</v>
      </c>
      <c r="AE2745">
        <v>2</v>
      </c>
      <c r="AF2745">
        <v>2</v>
      </c>
      <c r="AG2745" t="s">
        <v>916</v>
      </c>
      <c r="AH2745">
        <v>1895</v>
      </c>
      <c r="AI2745">
        <v>0.02</v>
      </c>
      <c r="AJ2745">
        <v>0.02</v>
      </c>
      <c r="AM2745">
        <v>454</v>
      </c>
      <c r="AN2745">
        <v>454</v>
      </c>
      <c r="AO2745">
        <v>1895</v>
      </c>
      <c r="AP2745">
        <v>10</v>
      </c>
      <c r="AQ2745">
        <v>10</v>
      </c>
      <c r="AR2745">
        <v>0.02</v>
      </c>
      <c r="AS2745">
        <v>0.02</v>
      </c>
      <c r="AV2745">
        <v>133</v>
      </c>
      <c r="AW2745">
        <v>133</v>
      </c>
      <c r="AX2745" t="s">
        <v>130</v>
      </c>
      <c r="AY2745" s="3" t="s">
        <v>1000</v>
      </c>
      <c r="AZ2745">
        <v>1</v>
      </c>
      <c r="BB2745" s="2">
        <v>42144</v>
      </c>
      <c r="BC2745" s="4" t="s">
        <v>369</v>
      </c>
      <c r="BD2745">
        <v>41054531300042</v>
      </c>
      <c r="BF2745" t="s">
        <v>108</v>
      </c>
      <c r="BG2745" t="s">
        <v>1001</v>
      </c>
      <c r="BH2745" t="s">
        <v>1002</v>
      </c>
      <c r="BJ2745" s="2">
        <v>42143</v>
      </c>
      <c r="BK2745">
        <v>3</v>
      </c>
      <c r="BM2745">
        <v>1409</v>
      </c>
      <c r="BO2745" t="s">
        <v>118</v>
      </c>
      <c r="BP2745">
        <v>24</v>
      </c>
      <c r="BR2745">
        <v>27</v>
      </c>
      <c r="BT2745">
        <v>1</v>
      </c>
      <c r="BV2745">
        <v>34255833500051</v>
      </c>
      <c r="BX2745" t="s">
        <v>108</v>
      </c>
      <c r="BY2745">
        <v>1</v>
      </c>
      <c r="CA2745">
        <v>3</v>
      </c>
      <c r="CC2745">
        <v>41054531300042</v>
      </c>
      <c r="CE2745" t="s">
        <v>105</v>
      </c>
      <c r="CG2745">
        <v>3</v>
      </c>
      <c r="CM2745" t="s">
        <v>106</v>
      </c>
      <c r="CN2745" s="2">
        <v>42187</v>
      </c>
      <c r="CO2745">
        <v>0</v>
      </c>
      <c r="CQ2745" t="s">
        <v>105</v>
      </c>
      <c r="CR2745" t="s">
        <v>107</v>
      </c>
      <c r="CS2745">
        <v>41054531300042</v>
      </c>
      <c r="CU2745" t="s">
        <v>108</v>
      </c>
      <c r="CV2745" t="s">
        <v>109</v>
      </c>
      <c r="CW2745" t="s">
        <v>110</v>
      </c>
      <c r="CX2745" t="s">
        <v>111</v>
      </c>
      <c r="CY2745">
        <v>1</v>
      </c>
    </row>
    <row r="2746" spans="1:103" ht="15" hidden="1" customHeight="1" x14ac:dyDescent="0.2">
      <c r="A2746" t="s">
        <v>104</v>
      </c>
      <c r="B2746">
        <v>0</v>
      </c>
      <c r="D2746" t="s">
        <v>105</v>
      </c>
      <c r="K2746">
        <v>1</v>
      </c>
      <c r="M2746">
        <v>10</v>
      </c>
      <c r="N2746" t="s">
        <v>999</v>
      </c>
      <c r="O2746">
        <v>0</v>
      </c>
      <c r="R2746">
        <v>6127985</v>
      </c>
      <c r="S2746" s="2">
        <v>42143</v>
      </c>
      <c r="T2746">
        <v>20</v>
      </c>
      <c r="U2746">
        <v>1</v>
      </c>
      <c r="V2746">
        <v>1</v>
      </c>
      <c r="X2746">
        <v>0</v>
      </c>
      <c r="Y2746">
        <v>0</v>
      </c>
      <c r="Z2746" s="2">
        <v>42143</v>
      </c>
      <c r="AA2746" s="4" t="s">
        <v>1003</v>
      </c>
      <c r="AB2746">
        <v>23</v>
      </c>
      <c r="AC2746">
        <v>23</v>
      </c>
      <c r="AD2746" s="4" t="s">
        <v>1003</v>
      </c>
      <c r="AE2746">
        <v>2</v>
      </c>
      <c r="AF2746">
        <v>2</v>
      </c>
      <c r="AG2746" t="s">
        <v>917</v>
      </c>
      <c r="AH2746">
        <v>1896</v>
      </c>
      <c r="AI2746">
        <v>5.0000000000000001E-3</v>
      </c>
      <c r="AJ2746">
        <v>5.0000000000000001E-3</v>
      </c>
      <c r="AK2746">
        <v>712</v>
      </c>
      <c r="AL2746">
        <v>712</v>
      </c>
      <c r="AM2746">
        <v>405</v>
      </c>
      <c r="AN2746">
        <v>405</v>
      </c>
      <c r="AO2746">
        <v>1896</v>
      </c>
      <c r="AP2746">
        <v>10</v>
      </c>
      <c r="AQ2746">
        <v>10</v>
      </c>
      <c r="AR2746">
        <v>5.0000000000000001E-3</v>
      </c>
      <c r="AS2746">
        <v>5.0000000000000001E-3</v>
      </c>
      <c r="AT2746">
        <v>1168</v>
      </c>
      <c r="AU2746">
        <v>1168</v>
      </c>
      <c r="AV2746">
        <v>133</v>
      </c>
      <c r="AW2746">
        <v>133</v>
      </c>
      <c r="AX2746" t="s">
        <v>130</v>
      </c>
      <c r="AY2746" s="3" t="s">
        <v>1000</v>
      </c>
      <c r="AZ2746">
        <v>1</v>
      </c>
      <c r="BB2746" s="2">
        <v>42144</v>
      </c>
      <c r="BC2746" s="4" t="s">
        <v>369</v>
      </c>
      <c r="BD2746">
        <v>41054531300042</v>
      </c>
      <c r="BF2746" t="s">
        <v>108</v>
      </c>
      <c r="BG2746" t="s">
        <v>1001</v>
      </c>
      <c r="BH2746" t="s">
        <v>1002</v>
      </c>
      <c r="BJ2746" s="2">
        <v>42143</v>
      </c>
      <c r="BK2746">
        <v>3</v>
      </c>
      <c r="BM2746">
        <v>1409</v>
      </c>
      <c r="BO2746" t="s">
        <v>118</v>
      </c>
      <c r="BP2746">
        <v>24</v>
      </c>
      <c r="BR2746">
        <v>27</v>
      </c>
      <c r="BT2746">
        <v>1</v>
      </c>
      <c r="BV2746">
        <v>34255833500051</v>
      </c>
      <c r="BX2746" t="s">
        <v>108</v>
      </c>
      <c r="BY2746">
        <v>1</v>
      </c>
      <c r="CA2746">
        <v>3</v>
      </c>
      <c r="CC2746">
        <v>41054531300042</v>
      </c>
      <c r="CE2746" t="s">
        <v>105</v>
      </c>
      <c r="CG2746">
        <v>3</v>
      </c>
      <c r="CM2746" t="s">
        <v>106</v>
      </c>
      <c r="CN2746" s="2">
        <v>42187</v>
      </c>
      <c r="CO2746">
        <v>0</v>
      </c>
      <c r="CQ2746" t="s">
        <v>105</v>
      </c>
      <c r="CR2746" t="s">
        <v>107</v>
      </c>
      <c r="CS2746">
        <v>41054531300042</v>
      </c>
      <c r="CU2746" t="s">
        <v>108</v>
      </c>
      <c r="CV2746" t="s">
        <v>109</v>
      </c>
      <c r="CW2746" t="s">
        <v>110</v>
      </c>
      <c r="CX2746" t="s">
        <v>111</v>
      </c>
      <c r="CY2746">
        <v>1</v>
      </c>
    </row>
    <row r="2747" spans="1:103" ht="15" hidden="1" customHeight="1" x14ac:dyDescent="0.2">
      <c r="A2747" t="s">
        <v>104</v>
      </c>
      <c r="B2747">
        <v>0</v>
      </c>
      <c r="D2747" t="s">
        <v>105</v>
      </c>
      <c r="K2747">
        <v>1</v>
      </c>
      <c r="M2747">
        <v>10</v>
      </c>
      <c r="N2747" t="s">
        <v>999</v>
      </c>
      <c r="O2747">
        <v>0</v>
      </c>
      <c r="R2747">
        <v>6127985</v>
      </c>
      <c r="S2747" s="2">
        <v>42143</v>
      </c>
      <c r="T2747">
        <v>20</v>
      </c>
      <c r="U2747">
        <v>1</v>
      </c>
      <c r="V2747">
        <v>1</v>
      </c>
      <c r="X2747">
        <v>0</v>
      </c>
      <c r="Y2747">
        <v>0</v>
      </c>
      <c r="Z2747" s="2">
        <v>42143</v>
      </c>
      <c r="AA2747" s="4" t="s">
        <v>1003</v>
      </c>
      <c r="AB2747">
        <v>23</v>
      </c>
      <c r="AC2747">
        <v>23</v>
      </c>
      <c r="AD2747" s="4" t="s">
        <v>1003</v>
      </c>
      <c r="AE2747">
        <v>2</v>
      </c>
      <c r="AF2747">
        <v>2</v>
      </c>
      <c r="AG2747" t="s">
        <v>918</v>
      </c>
      <c r="AH2747">
        <v>7511</v>
      </c>
      <c r="AI2747">
        <v>0.02</v>
      </c>
      <c r="AJ2747">
        <v>0.02</v>
      </c>
      <c r="AM2747">
        <v>454</v>
      </c>
      <c r="AN2747">
        <v>454</v>
      </c>
      <c r="AO2747">
        <v>7511</v>
      </c>
      <c r="AP2747">
        <v>10</v>
      </c>
      <c r="AQ2747">
        <v>10</v>
      </c>
      <c r="AR2747">
        <v>0.02</v>
      </c>
      <c r="AS2747">
        <v>0.02</v>
      </c>
      <c r="AV2747">
        <v>133</v>
      </c>
      <c r="AW2747">
        <v>133</v>
      </c>
      <c r="AX2747" t="s">
        <v>130</v>
      </c>
      <c r="AY2747" s="3" t="s">
        <v>1000</v>
      </c>
      <c r="AZ2747">
        <v>1</v>
      </c>
      <c r="BB2747" s="2">
        <v>42144</v>
      </c>
      <c r="BC2747" s="4" t="s">
        <v>369</v>
      </c>
      <c r="BD2747">
        <v>41054531300042</v>
      </c>
      <c r="BF2747" t="s">
        <v>108</v>
      </c>
      <c r="BG2747" t="s">
        <v>1001</v>
      </c>
      <c r="BH2747" t="s">
        <v>1002</v>
      </c>
      <c r="BJ2747" s="2">
        <v>42143</v>
      </c>
      <c r="BK2747">
        <v>3</v>
      </c>
      <c r="BM2747">
        <v>1409</v>
      </c>
      <c r="BO2747" t="s">
        <v>118</v>
      </c>
      <c r="BP2747">
        <v>24</v>
      </c>
      <c r="BR2747">
        <v>27</v>
      </c>
      <c r="BT2747">
        <v>1</v>
      </c>
      <c r="BV2747">
        <v>34255833500051</v>
      </c>
      <c r="BX2747" t="s">
        <v>108</v>
      </c>
      <c r="BY2747">
        <v>1</v>
      </c>
      <c r="CA2747">
        <v>3</v>
      </c>
      <c r="CC2747">
        <v>41054531300042</v>
      </c>
      <c r="CE2747" t="s">
        <v>105</v>
      </c>
      <c r="CG2747">
        <v>3</v>
      </c>
      <c r="CM2747" t="s">
        <v>106</v>
      </c>
      <c r="CN2747" s="2">
        <v>42187</v>
      </c>
      <c r="CO2747">
        <v>0</v>
      </c>
      <c r="CQ2747" t="s">
        <v>105</v>
      </c>
      <c r="CR2747" t="s">
        <v>107</v>
      </c>
      <c r="CS2747">
        <v>41054531300042</v>
      </c>
      <c r="CU2747" t="s">
        <v>108</v>
      </c>
      <c r="CV2747" t="s">
        <v>109</v>
      </c>
      <c r="CW2747" t="s">
        <v>110</v>
      </c>
      <c r="CX2747" t="s">
        <v>111</v>
      </c>
      <c r="CY2747">
        <v>1</v>
      </c>
    </row>
    <row r="2748" spans="1:103" ht="15" hidden="1" customHeight="1" x14ac:dyDescent="0.2">
      <c r="A2748" t="s">
        <v>104</v>
      </c>
      <c r="B2748">
        <v>0</v>
      </c>
      <c r="D2748" t="s">
        <v>105</v>
      </c>
      <c r="K2748">
        <v>1</v>
      </c>
      <c r="M2748">
        <v>10</v>
      </c>
      <c r="N2748" t="s">
        <v>999</v>
      </c>
      <c r="O2748">
        <v>0</v>
      </c>
      <c r="R2748">
        <v>6127985</v>
      </c>
      <c r="S2748" s="2">
        <v>42143</v>
      </c>
      <c r="T2748">
        <v>20</v>
      </c>
      <c r="U2748">
        <v>1</v>
      </c>
      <c r="V2748">
        <v>1</v>
      </c>
      <c r="X2748">
        <v>0</v>
      </c>
      <c r="Y2748">
        <v>0</v>
      </c>
      <c r="Z2748" s="2">
        <v>42143</v>
      </c>
      <c r="AA2748" s="4" t="s">
        <v>1003</v>
      </c>
      <c r="AB2748">
        <v>23</v>
      </c>
      <c r="AC2748">
        <v>23</v>
      </c>
      <c r="AD2748" s="4" t="s">
        <v>1003</v>
      </c>
      <c r="AE2748">
        <v>2</v>
      </c>
      <c r="AF2748">
        <v>2</v>
      </c>
      <c r="AG2748" t="s">
        <v>919</v>
      </c>
      <c r="AH2748">
        <v>1661</v>
      </c>
      <c r="AI2748">
        <v>5.0000000000000001E-3</v>
      </c>
      <c r="AJ2748">
        <v>5.0000000000000001E-3</v>
      </c>
      <c r="AK2748">
        <v>712</v>
      </c>
      <c r="AL2748">
        <v>712</v>
      </c>
      <c r="AM2748">
        <v>405</v>
      </c>
      <c r="AN2748">
        <v>405</v>
      </c>
      <c r="AO2748">
        <v>1661</v>
      </c>
      <c r="AP2748">
        <v>10</v>
      </c>
      <c r="AQ2748">
        <v>10</v>
      </c>
      <c r="AR2748">
        <v>5.0000000000000001E-3</v>
      </c>
      <c r="AS2748">
        <v>5.0000000000000001E-3</v>
      </c>
      <c r="AT2748">
        <v>1168</v>
      </c>
      <c r="AU2748">
        <v>1168</v>
      </c>
      <c r="AV2748">
        <v>133</v>
      </c>
      <c r="AW2748">
        <v>133</v>
      </c>
      <c r="AX2748" t="s">
        <v>130</v>
      </c>
      <c r="AY2748" s="3" t="s">
        <v>1000</v>
      </c>
      <c r="AZ2748">
        <v>1</v>
      </c>
      <c r="BB2748" s="2">
        <v>42144</v>
      </c>
      <c r="BC2748" s="4" t="s">
        <v>369</v>
      </c>
      <c r="BD2748">
        <v>41054531300042</v>
      </c>
      <c r="BF2748" t="s">
        <v>108</v>
      </c>
      <c r="BG2748" t="s">
        <v>1001</v>
      </c>
      <c r="BH2748" t="s">
        <v>1002</v>
      </c>
      <c r="BJ2748" s="2">
        <v>42143</v>
      </c>
      <c r="BK2748">
        <v>3</v>
      </c>
      <c r="BM2748">
        <v>1409</v>
      </c>
      <c r="BO2748" t="s">
        <v>118</v>
      </c>
      <c r="BP2748">
        <v>24</v>
      </c>
      <c r="BR2748">
        <v>27</v>
      </c>
      <c r="BT2748">
        <v>1</v>
      </c>
      <c r="BV2748">
        <v>34255833500051</v>
      </c>
      <c r="BX2748" t="s">
        <v>108</v>
      </c>
      <c r="BY2748">
        <v>1</v>
      </c>
      <c r="CA2748">
        <v>3</v>
      </c>
      <c r="CC2748">
        <v>41054531300042</v>
      </c>
      <c r="CE2748" t="s">
        <v>105</v>
      </c>
      <c r="CG2748">
        <v>3</v>
      </c>
      <c r="CM2748" t="s">
        <v>106</v>
      </c>
      <c r="CN2748" s="2">
        <v>42187</v>
      </c>
      <c r="CO2748">
        <v>0</v>
      </c>
      <c r="CQ2748" t="s">
        <v>105</v>
      </c>
      <c r="CR2748" t="s">
        <v>107</v>
      </c>
      <c r="CS2748">
        <v>41054531300042</v>
      </c>
      <c r="CU2748" t="s">
        <v>108</v>
      </c>
      <c r="CV2748" t="s">
        <v>109</v>
      </c>
      <c r="CW2748" t="s">
        <v>110</v>
      </c>
      <c r="CX2748" t="s">
        <v>111</v>
      </c>
      <c r="CY2748">
        <v>1</v>
      </c>
    </row>
    <row r="2749" spans="1:103" ht="15" hidden="1" customHeight="1" x14ac:dyDescent="0.2">
      <c r="A2749" t="s">
        <v>104</v>
      </c>
      <c r="B2749">
        <v>0</v>
      </c>
      <c r="D2749" t="s">
        <v>105</v>
      </c>
      <c r="K2749">
        <v>1</v>
      </c>
      <c r="M2749">
        <v>10</v>
      </c>
      <c r="N2749" t="s">
        <v>999</v>
      </c>
      <c r="O2749">
        <v>0</v>
      </c>
      <c r="R2749">
        <v>6127985</v>
      </c>
      <c r="S2749" s="2">
        <v>42143</v>
      </c>
      <c r="T2749">
        <v>20</v>
      </c>
      <c r="U2749">
        <v>1</v>
      </c>
      <c r="V2749">
        <v>1</v>
      </c>
      <c r="X2749">
        <v>0</v>
      </c>
      <c r="Y2749">
        <v>0</v>
      </c>
      <c r="Z2749" s="2">
        <v>42143</v>
      </c>
      <c r="AA2749" s="4" t="s">
        <v>1003</v>
      </c>
      <c r="AB2749">
        <v>23</v>
      </c>
      <c r="AC2749">
        <v>23</v>
      </c>
      <c r="AD2749" s="4" t="s">
        <v>1003</v>
      </c>
      <c r="AE2749">
        <v>2</v>
      </c>
      <c r="AF2749">
        <v>2</v>
      </c>
      <c r="AG2749" t="s">
        <v>920</v>
      </c>
      <c r="AH2749">
        <v>1542</v>
      </c>
      <c r="AI2749">
        <v>0.02</v>
      </c>
      <c r="AJ2749">
        <v>0.02</v>
      </c>
      <c r="AM2749">
        <v>454</v>
      </c>
      <c r="AN2749">
        <v>454</v>
      </c>
      <c r="AO2749">
        <v>1542</v>
      </c>
      <c r="AP2749">
        <v>10</v>
      </c>
      <c r="AQ2749">
        <v>10</v>
      </c>
      <c r="AR2749">
        <v>0.02</v>
      </c>
      <c r="AS2749">
        <v>0.02</v>
      </c>
      <c r="AV2749">
        <v>133</v>
      </c>
      <c r="AW2749">
        <v>133</v>
      </c>
      <c r="AX2749" t="s">
        <v>130</v>
      </c>
      <c r="AY2749" s="3" t="s">
        <v>1000</v>
      </c>
      <c r="AZ2749">
        <v>1</v>
      </c>
      <c r="BB2749" s="2">
        <v>42144</v>
      </c>
      <c r="BC2749" s="4" t="s">
        <v>369</v>
      </c>
      <c r="BD2749">
        <v>41054531300042</v>
      </c>
      <c r="BF2749" t="s">
        <v>108</v>
      </c>
      <c r="BG2749" t="s">
        <v>1001</v>
      </c>
      <c r="BH2749" t="s">
        <v>1002</v>
      </c>
      <c r="BJ2749" s="2">
        <v>42143</v>
      </c>
      <c r="BK2749">
        <v>3</v>
      </c>
      <c r="BM2749">
        <v>1409</v>
      </c>
      <c r="BO2749" t="s">
        <v>118</v>
      </c>
      <c r="BP2749">
        <v>24</v>
      </c>
      <c r="BR2749">
        <v>27</v>
      </c>
      <c r="BT2749">
        <v>1</v>
      </c>
      <c r="BV2749">
        <v>34255833500051</v>
      </c>
      <c r="BX2749" t="s">
        <v>108</v>
      </c>
      <c r="BY2749">
        <v>1</v>
      </c>
      <c r="CA2749">
        <v>3</v>
      </c>
      <c r="CC2749">
        <v>41054531300042</v>
      </c>
      <c r="CE2749" t="s">
        <v>105</v>
      </c>
      <c r="CG2749">
        <v>3</v>
      </c>
      <c r="CM2749" t="s">
        <v>106</v>
      </c>
      <c r="CN2749" s="2">
        <v>42187</v>
      </c>
      <c r="CO2749">
        <v>0</v>
      </c>
      <c r="CQ2749" t="s">
        <v>105</v>
      </c>
      <c r="CR2749" t="s">
        <v>107</v>
      </c>
      <c r="CS2749">
        <v>41054531300042</v>
      </c>
      <c r="CU2749" t="s">
        <v>108</v>
      </c>
      <c r="CV2749" t="s">
        <v>109</v>
      </c>
      <c r="CW2749" t="s">
        <v>110</v>
      </c>
      <c r="CX2749" t="s">
        <v>111</v>
      </c>
      <c r="CY2749">
        <v>1</v>
      </c>
    </row>
    <row r="2750" spans="1:103" ht="15" hidden="1" customHeight="1" x14ac:dyDescent="0.2">
      <c r="A2750" t="s">
        <v>104</v>
      </c>
      <c r="B2750">
        <v>0</v>
      </c>
      <c r="D2750" t="s">
        <v>105</v>
      </c>
      <c r="K2750">
        <v>1</v>
      </c>
      <c r="M2750">
        <v>10</v>
      </c>
      <c r="N2750" t="s">
        <v>999</v>
      </c>
      <c r="O2750">
        <v>0</v>
      </c>
      <c r="R2750">
        <v>6127985</v>
      </c>
      <c r="S2750" s="2">
        <v>42143</v>
      </c>
      <c r="T2750">
        <v>20</v>
      </c>
      <c r="U2750">
        <v>1</v>
      </c>
      <c r="V2750">
        <v>1</v>
      </c>
      <c r="X2750">
        <v>0</v>
      </c>
      <c r="Y2750">
        <v>0</v>
      </c>
      <c r="Z2750" s="2">
        <v>42143</v>
      </c>
      <c r="AA2750" s="4" t="s">
        <v>1003</v>
      </c>
      <c r="AB2750">
        <v>23</v>
      </c>
      <c r="AC2750">
        <v>23</v>
      </c>
      <c r="AD2750" s="4" t="s">
        <v>1003</v>
      </c>
      <c r="AE2750">
        <v>2</v>
      </c>
      <c r="AF2750">
        <v>2</v>
      </c>
      <c r="AG2750" t="s">
        <v>921</v>
      </c>
      <c r="AH2750">
        <v>5413</v>
      </c>
      <c r="AI2750">
        <v>0.01</v>
      </c>
      <c r="AJ2750">
        <v>0.01</v>
      </c>
      <c r="AK2750">
        <v>712</v>
      </c>
      <c r="AL2750">
        <v>712</v>
      </c>
      <c r="AM2750">
        <v>405</v>
      </c>
      <c r="AN2750">
        <v>405</v>
      </c>
      <c r="AO2750">
        <v>5413</v>
      </c>
      <c r="AP2750">
        <v>10</v>
      </c>
      <c r="AQ2750">
        <v>10</v>
      </c>
      <c r="AR2750">
        <v>0.01</v>
      </c>
      <c r="AS2750">
        <v>0.01</v>
      </c>
      <c r="AT2750">
        <v>1168</v>
      </c>
      <c r="AU2750">
        <v>1168</v>
      </c>
      <c r="AV2750">
        <v>133</v>
      </c>
      <c r="AW2750">
        <v>133</v>
      </c>
      <c r="AX2750" t="s">
        <v>130</v>
      </c>
      <c r="AY2750" s="3" t="s">
        <v>1000</v>
      </c>
      <c r="AZ2750">
        <v>1</v>
      </c>
      <c r="BB2750" s="2">
        <v>42144</v>
      </c>
      <c r="BC2750" s="4" t="s">
        <v>369</v>
      </c>
      <c r="BD2750">
        <v>41054531300042</v>
      </c>
      <c r="BF2750" t="s">
        <v>108</v>
      </c>
      <c r="BG2750" t="s">
        <v>1001</v>
      </c>
      <c r="BH2750" t="s">
        <v>1002</v>
      </c>
      <c r="BJ2750" s="2">
        <v>42143</v>
      </c>
      <c r="BK2750">
        <v>3</v>
      </c>
      <c r="BM2750">
        <v>1409</v>
      </c>
      <c r="BO2750" t="s">
        <v>118</v>
      </c>
      <c r="BP2750">
        <v>24</v>
      </c>
      <c r="BR2750">
        <v>27</v>
      </c>
      <c r="BT2750">
        <v>1</v>
      </c>
      <c r="BV2750">
        <v>34255833500051</v>
      </c>
      <c r="BX2750" t="s">
        <v>108</v>
      </c>
      <c r="BY2750">
        <v>1</v>
      </c>
      <c r="CA2750">
        <v>3</v>
      </c>
      <c r="CC2750">
        <v>41054531300042</v>
      </c>
      <c r="CE2750" t="s">
        <v>105</v>
      </c>
      <c r="CG2750">
        <v>3</v>
      </c>
      <c r="CM2750" t="s">
        <v>106</v>
      </c>
      <c r="CN2750" s="2">
        <v>42187</v>
      </c>
      <c r="CO2750">
        <v>0</v>
      </c>
      <c r="CQ2750" t="s">
        <v>105</v>
      </c>
      <c r="CR2750" t="s">
        <v>107</v>
      </c>
      <c r="CS2750">
        <v>41054531300042</v>
      </c>
      <c r="CU2750" t="s">
        <v>108</v>
      </c>
      <c r="CV2750" t="s">
        <v>109</v>
      </c>
      <c r="CW2750" t="s">
        <v>110</v>
      </c>
      <c r="CX2750" t="s">
        <v>111</v>
      </c>
      <c r="CY2750">
        <v>1</v>
      </c>
    </row>
    <row r="2751" spans="1:103" ht="15" hidden="1" customHeight="1" x14ac:dyDescent="0.2">
      <c r="A2751" t="s">
        <v>104</v>
      </c>
      <c r="B2751">
        <v>0</v>
      </c>
      <c r="D2751" t="s">
        <v>105</v>
      </c>
      <c r="K2751">
        <v>1</v>
      </c>
      <c r="M2751">
        <v>10</v>
      </c>
      <c r="N2751" t="s">
        <v>999</v>
      </c>
      <c r="O2751">
        <v>0</v>
      </c>
      <c r="R2751">
        <v>6127985</v>
      </c>
      <c r="S2751" s="2">
        <v>42143</v>
      </c>
      <c r="T2751">
        <v>20</v>
      </c>
      <c r="U2751">
        <v>1</v>
      </c>
      <c r="V2751">
        <v>1</v>
      </c>
      <c r="X2751">
        <v>0</v>
      </c>
      <c r="Y2751">
        <v>0</v>
      </c>
      <c r="Z2751" s="2">
        <v>42143</v>
      </c>
      <c r="AA2751" s="4" t="s">
        <v>1003</v>
      </c>
      <c r="AB2751">
        <v>23</v>
      </c>
      <c r="AC2751">
        <v>23</v>
      </c>
      <c r="AD2751" s="4" t="s">
        <v>1003</v>
      </c>
      <c r="AE2751">
        <v>2</v>
      </c>
      <c r="AF2751">
        <v>2</v>
      </c>
      <c r="AG2751" t="s">
        <v>922</v>
      </c>
      <c r="AH2751">
        <v>1897</v>
      </c>
      <c r="AI2751">
        <v>0.05</v>
      </c>
      <c r="AJ2751">
        <v>0.05</v>
      </c>
      <c r="AM2751">
        <v>454</v>
      </c>
      <c r="AN2751">
        <v>454</v>
      </c>
      <c r="AO2751">
        <v>1897</v>
      </c>
      <c r="AP2751">
        <v>10</v>
      </c>
      <c r="AQ2751">
        <v>10</v>
      </c>
      <c r="AR2751">
        <v>0.05</v>
      </c>
      <c r="AS2751">
        <v>0.05</v>
      </c>
      <c r="AV2751">
        <v>133</v>
      </c>
      <c r="AW2751">
        <v>133</v>
      </c>
      <c r="AX2751" t="s">
        <v>130</v>
      </c>
      <c r="AY2751" s="3" t="s">
        <v>1000</v>
      </c>
      <c r="AZ2751">
        <v>1</v>
      </c>
      <c r="BB2751" s="2">
        <v>42144</v>
      </c>
      <c r="BC2751" s="4" t="s">
        <v>369</v>
      </c>
      <c r="BD2751">
        <v>41054531300042</v>
      </c>
      <c r="BF2751" t="s">
        <v>108</v>
      </c>
      <c r="BG2751" t="s">
        <v>1001</v>
      </c>
      <c r="BH2751" t="s">
        <v>1002</v>
      </c>
      <c r="BJ2751" s="2">
        <v>42143</v>
      </c>
      <c r="BK2751">
        <v>3</v>
      </c>
      <c r="BM2751">
        <v>1409</v>
      </c>
      <c r="BO2751" t="s">
        <v>118</v>
      </c>
      <c r="BP2751">
        <v>24</v>
      </c>
      <c r="BR2751">
        <v>27</v>
      </c>
      <c r="BT2751">
        <v>1</v>
      </c>
      <c r="BV2751">
        <v>34255833500051</v>
      </c>
      <c r="BX2751" t="s">
        <v>108</v>
      </c>
      <c r="BY2751">
        <v>1</v>
      </c>
      <c r="CA2751">
        <v>3</v>
      </c>
      <c r="CC2751">
        <v>41054531300042</v>
      </c>
      <c r="CE2751" t="s">
        <v>105</v>
      </c>
      <c r="CG2751">
        <v>3</v>
      </c>
      <c r="CM2751" t="s">
        <v>106</v>
      </c>
      <c r="CN2751" s="2">
        <v>42187</v>
      </c>
      <c r="CO2751">
        <v>0</v>
      </c>
      <c r="CQ2751" t="s">
        <v>105</v>
      </c>
      <c r="CR2751" t="s">
        <v>107</v>
      </c>
      <c r="CS2751">
        <v>41054531300042</v>
      </c>
      <c r="CU2751" t="s">
        <v>108</v>
      </c>
      <c r="CV2751" t="s">
        <v>109</v>
      </c>
      <c r="CW2751" t="s">
        <v>110</v>
      </c>
      <c r="CX2751" t="s">
        <v>111</v>
      </c>
      <c r="CY2751">
        <v>1</v>
      </c>
    </row>
    <row r="2752" spans="1:103" ht="15" hidden="1" customHeight="1" x14ac:dyDescent="0.2">
      <c r="A2752" t="s">
        <v>104</v>
      </c>
      <c r="B2752">
        <v>0</v>
      </c>
      <c r="D2752" t="s">
        <v>105</v>
      </c>
      <c r="K2752">
        <v>1</v>
      </c>
      <c r="M2752">
        <v>10</v>
      </c>
      <c r="N2752" t="s">
        <v>999</v>
      </c>
      <c r="O2752">
        <v>0</v>
      </c>
      <c r="R2752">
        <v>6127985</v>
      </c>
      <c r="S2752" s="2">
        <v>42143</v>
      </c>
      <c r="T2752">
        <v>20</v>
      </c>
      <c r="U2752">
        <v>1</v>
      </c>
      <c r="V2752">
        <v>1</v>
      </c>
      <c r="X2752">
        <v>0</v>
      </c>
      <c r="Y2752">
        <v>0</v>
      </c>
      <c r="Z2752" s="2">
        <v>42143</v>
      </c>
      <c r="AA2752" s="4" t="s">
        <v>1003</v>
      </c>
      <c r="AB2752">
        <v>23</v>
      </c>
      <c r="AC2752">
        <v>23</v>
      </c>
      <c r="AD2752" s="4" t="s">
        <v>1003</v>
      </c>
      <c r="AE2752">
        <v>2</v>
      </c>
      <c r="AF2752">
        <v>2</v>
      </c>
      <c r="AG2752" t="s">
        <v>923</v>
      </c>
      <c r="AH2752">
        <v>1953</v>
      </c>
      <c r="AI2752">
        <v>5.0000000000000001E-3</v>
      </c>
      <c r="AJ2752">
        <v>5.0000000000000001E-3</v>
      </c>
      <c r="AK2752">
        <v>712</v>
      </c>
      <c r="AL2752">
        <v>712</v>
      </c>
      <c r="AM2752">
        <v>405</v>
      </c>
      <c r="AN2752">
        <v>405</v>
      </c>
      <c r="AO2752">
        <v>1953</v>
      </c>
      <c r="AP2752">
        <v>10</v>
      </c>
      <c r="AQ2752">
        <v>10</v>
      </c>
      <c r="AR2752">
        <v>5.0000000000000001E-3</v>
      </c>
      <c r="AS2752">
        <v>5.0000000000000001E-3</v>
      </c>
      <c r="AT2752">
        <v>1168</v>
      </c>
      <c r="AU2752">
        <v>1168</v>
      </c>
      <c r="AV2752">
        <v>133</v>
      </c>
      <c r="AW2752">
        <v>133</v>
      </c>
      <c r="AX2752" t="s">
        <v>130</v>
      </c>
      <c r="AY2752" s="3" t="s">
        <v>1000</v>
      </c>
      <c r="AZ2752">
        <v>1</v>
      </c>
      <c r="BB2752" s="2">
        <v>42144</v>
      </c>
      <c r="BC2752" s="4" t="s">
        <v>369</v>
      </c>
      <c r="BD2752">
        <v>41054531300042</v>
      </c>
      <c r="BF2752" t="s">
        <v>108</v>
      </c>
      <c r="BG2752" t="s">
        <v>1001</v>
      </c>
      <c r="BH2752" t="s">
        <v>1002</v>
      </c>
      <c r="BJ2752" s="2">
        <v>42143</v>
      </c>
      <c r="BK2752">
        <v>3</v>
      </c>
      <c r="BM2752">
        <v>1409</v>
      </c>
      <c r="BO2752" t="s">
        <v>118</v>
      </c>
      <c r="BP2752">
        <v>24</v>
      </c>
      <c r="BR2752">
        <v>27</v>
      </c>
      <c r="BT2752">
        <v>1</v>
      </c>
      <c r="BV2752">
        <v>34255833500051</v>
      </c>
      <c r="BX2752" t="s">
        <v>108</v>
      </c>
      <c r="BY2752">
        <v>1</v>
      </c>
      <c r="CA2752">
        <v>3</v>
      </c>
      <c r="CC2752">
        <v>41054531300042</v>
      </c>
      <c r="CE2752" t="s">
        <v>105</v>
      </c>
      <c r="CG2752">
        <v>3</v>
      </c>
      <c r="CM2752" t="s">
        <v>106</v>
      </c>
      <c r="CN2752" s="2">
        <v>42187</v>
      </c>
      <c r="CO2752">
        <v>0</v>
      </c>
      <c r="CQ2752" t="s">
        <v>105</v>
      </c>
      <c r="CR2752" t="s">
        <v>107</v>
      </c>
      <c r="CS2752">
        <v>41054531300042</v>
      </c>
      <c r="CU2752" t="s">
        <v>108</v>
      </c>
      <c r="CV2752" t="s">
        <v>109</v>
      </c>
      <c r="CW2752" t="s">
        <v>110</v>
      </c>
      <c r="CX2752" t="s">
        <v>111</v>
      </c>
      <c r="CY2752">
        <v>1</v>
      </c>
    </row>
    <row r="2753" spans="1:103" ht="15" hidden="1" customHeight="1" x14ac:dyDescent="0.2">
      <c r="A2753" t="s">
        <v>104</v>
      </c>
      <c r="B2753">
        <v>0</v>
      </c>
      <c r="D2753" t="s">
        <v>105</v>
      </c>
      <c r="K2753">
        <v>1</v>
      </c>
      <c r="M2753">
        <v>10</v>
      </c>
      <c r="N2753" t="s">
        <v>999</v>
      </c>
      <c r="O2753">
        <v>0</v>
      </c>
      <c r="R2753">
        <v>6127985</v>
      </c>
      <c r="S2753" s="2">
        <v>42143</v>
      </c>
      <c r="T2753">
        <v>20</v>
      </c>
      <c r="U2753">
        <v>1</v>
      </c>
      <c r="V2753">
        <v>1</v>
      </c>
      <c r="X2753">
        <v>0</v>
      </c>
      <c r="Y2753">
        <v>0</v>
      </c>
      <c r="Z2753" s="2">
        <v>42143</v>
      </c>
      <c r="AA2753" s="4" t="s">
        <v>1003</v>
      </c>
      <c r="AB2753">
        <v>3</v>
      </c>
      <c r="AC2753">
        <v>3</v>
      </c>
      <c r="AD2753" s="4" t="s">
        <v>1003</v>
      </c>
      <c r="AE2753">
        <v>2</v>
      </c>
      <c r="AF2753">
        <v>2</v>
      </c>
      <c r="AG2753" t="s">
        <v>327</v>
      </c>
      <c r="AH2753">
        <v>2559</v>
      </c>
      <c r="AI2753">
        <v>1</v>
      </c>
      <c r="AJ2753">
        <v>1</v>
      </c>
      <c r="AM2753">
        <v>422</v>
      </c>
      <c r="AN2753">
        <v>422</v>
      </c>
      <c r="AO2753">
        <v>2559</v>
      </c>
      <c r="AP2753">
        <v>10</v>
      </c>
      <c r="AQ2753">
        <v>10</v>
      </c>
      <c r="AR2753">
        <v>1</v>
      </c>
      <c r="AS2753">
        <v>1</v>
      </c>
      <c r="AV2753">
        <v>424</v>
      </c>
      <c r="AW2753">
        <v>424</v>
      </c>
      <c r="AX2753" t="s">
        <v>328</v>
      </c>
      <c r="AY2753" s="3" t="s">
        <v>1000</v>
      </c>
      <c r="AZ2753">
        <v>1</v>
      </c>
      <c r="BB2753" s="2">
        <v>42144</v>
      </c>
      <c r="BC2753" s="4" t="s">
        <v>369</v>
      </c>
      <c r="BD2753">
        <v>41054531300042</v>
      </c>
      <c r="BF2753" t="s">
        <v>108</v>
      </c>
      <c r="BG2753" t="s">
        <v>1001</v>
      </c>
      <c r="BH2753" t="s">
        <v>1002</v>
      </c>
      <c r="BJ2753" s="2">
        <v>42143</v>
      </c>
      <c r="BK2753">
        <v>3</v>
      </c>
      <c r="BM2753">
        <v>1409</v>
      </c>
      <c r="BO2753" t="s">
        <v>118</v>
      </c>
      <c r="BP2753">
        <v>24</v>
      </c>
      <c r="BR2753">
        <v>27</v>
      </c>
      <c r="BT2753">
        <v>1</v>
      </c>
      <c r="BV2753">
        <v>34255833500051</v>
      </c>
      <c r="BX2753" t="s">
        <v>108</v>
      </c>
      <c r="BY2753">
        <v>1</v>
      </c>
      <c r="CA2753">
        <v>3</v>
      </c>
      <c r="CC2753">
        <v>41054531300042</v>
      </c>
      <c r="CE2753" t="s">
        <v>105</v>
      </c>
      <c r="CG2753">
        <v>3</v>
      </c>
      <c r="CM2753" t="s">
        <v>106</v>
      </c>
      <c r="CN2753" s="2">
        <v>42187</v>
      </c>
      <c r="CO2753">
        <v>0</v>
      </c>
      <c r="CQ2753" t="s">
        <v>105</v>
      </c>
      <c r="CR2753" t="s">
        <v>107</v>
      </c>
      <c r="CS2753">
        <v>41054531300042</v>
      </c>
      <c r="CU2753" t="s">
        <v>108</v>
      </c>
      <c r="CV2753" t="s">
        <v>109</v>
      </c>
      <c r="CW2753" t="s">
        <v>110</v>
      </c>
      <c r="CX2753" t="s">
        <v>111</v>
      </c>
      <c r="CY2753">
        <v>1</v>
      </c>
    </row>
    <row r="2754" spans="1:103" ht="15" hidden="1" customHeight="1" x14ac:dyDescent="0.2">
      <c r="A2754" t="s">
        <v>104</v>
      </c>
      <c r="B2754">
        <v>0</v>
      </c>
      <c r="D2754" t="s">
        <v>105</v>
      </c>
      <c r="K2754">
        <v>1</v>
      </c>
      <c r="M2754">
        <v>10</v>
      </c>
      <c r="N2754" t="s">
        <v>999</v>
      </c>
      <c r="O2754">
        <v>0</v>
      </c>
      <c r="R2754">
        <v>6127985</v>
      </c>
      <c r="S2754" s="2">
        <v>42143</v>
      </c>
      <c r="T2754">
        <v>20</v>
      </c>
      <c r="U2754">
        <v>2</v>
      </c>
      <c r="V2754">
        <v>2</v>
      </c>
      <c r="X2754">
        <v>0</v>
      </c>
      <c r="Y2754">
        <v>0</v>
      </c>
      <c r="Z2754" s="2">
        <v>42143</v>
      </c>
      <c r="AA2754" s="4" t="s">
        <v>1003</v>
      </c>
      <c r="AB2754">
        <v>23</v>
      </c>
      <c r="AC2754">
        <v>23</v>
      </c>
      <c r="AD2754" s="4" t="s">
        <v>1003</v>
      </c>
      <c r="AE2754">
        <v>2</v>
      </c>
      <c r="AF2754">
        <v>2</v>
      </c>
      <c r="AG2754" t="s">
        <v>924</v>
      </c>
      <c r="AH2754">
        <v>7086</v>
      </c>
      <c r="AI2754">
        <v>0.05</v>
      </c>
      <c r="AJ2754">
        <v>0.05</v>
      </c>
      <c r="AM2754">
        <v>454</v>
      </c>
      <c r="AN2754">
        <v>454</v>
      </c>
      <c r="AO2754">
        <v>7086</v>
      </c>
      <c r="AP2754">
        <v>10</v>
      </c>
      <c r="AQ2754">
        <v>10</v>
      </c>
      <c r="AR2754">
        <v>0.05</v>
      </c>
      <c r="AS2754">
        <v>0.05</v>
      </c>
      <c r="AV2754">
        <v>133</v>
      </c>
      <c r="AW2754">
        <v>133</v>
      </c>
      <c r="AX2754" t="s">
        <v>130</v>
      </c>
      <c r="AY2754" s="3" t="s">
        <v>1000</v>
      </c>
      <c r="AZ2754">
        <v>1</v>
      </c>
      <c r="BB2754" s="2">
        <v>42144</v>
      </c>
      <c r="BC2754" s="4" t="s">
        <v>369</v>
      </c>
      <c r="BD2754">
        <v>41054531300042</v>
      </c>
      <c r="BF2754" t="s">
        <v>108</v>
      </c>
      <c r="BG2754" t="s">
        <v>1001</v>
      </c>
      <c r="BH2754" t="s">
        <v>1002</v>
      </c>
      <c r="BJ2754" s="2">
        <v>42143</v>
      </c>
      <c r="BK2754">
        <v>3</v>
      </c>
      <c r="BM2754">
        <v>1409</v>
      </c>
      <c r="BO2754" t="s">
        <v>118</v>
      </c>
      <c r="BP2754">
        <v>24</v>
      </c>
      <c r="BR2754">
        <v>27</v>
      </c>
      <c r="BT2754">
        <v>1</v>
      </c>
      <c r="BV2754">
        <v>34255833500051</v>
      </c>
      <c r="BX2754" t="s">
        <v>108</v>
      </c>
      <c r="BY2754">
        <v>1</v>
      </c>
      <c r="CA2754">
        <v>3</v>
      </c>
      <c r="CC2754">
        <v>41054531300042</v>
      </c>
      <c r="CE2754" t="s">
        <v>105</v>
      </c>
      <c r="CG2754">
        <v>3</v>
      </c>
      <c r="CM2754" t="s">
        <v>106</v>
      </c>
      <c r="CN2754" s="2">
        <v>42187</v>
      </c>
      <c r="CO2754">
        <v>0</v>
      </c>
      <c r="CQ2754" t="s">
        <v>105</v>
      </c>
      <c r="CR2754" t="s">
        <v>107</v>
      </c>
      <c r="CS2754">
        <v>41054531300042</v>
      </c>
      <c r="CU2754" t="s">
        <v>108</v>
      </c>
      <c r="CV2754" t="s">
        <v>109</v>
      </c>
      <c r="CW2754" t="s">
        <v>110</v>
      </c>
      <c r="CX2754" t="s">
        <v>111</v>
      </c>
      <c r="CY2754">
        <v>1</v>
      </c>
    </row>
    <row r="2755" spans="1:103" ht="15" hidden="1" customHeight="1" x14ac:dyDescent="0.2">
      <c r="A2755" t="s">
        <v>104</v>
      </c>
      <c r="B2755">
        <v>0</v>
      </c>
      <c r="D2755" t="s">
        <v>105</v>
      </c>
      <c r="K2755">
        <v>1</v>
      </c>
      <c r="M2755">
        <v>10</v>
      </c>
      <c r="N2755" t="s">
        <v>999</v>
      </c>
      <c r="O2755">
        <v>0</v>
      </c>
      <c r="R2755">
        <v>6127985</v>
      </c>
      <c r="S2755" s="2">
        <v>42143</v>
      </c>
      <c r="T2755">
        <v>20</v>
      </c>
      <c r="U2755">
        <v>2</v>
      </c>
      <c r="V2755">
        <v>2</v>
      </c>
      <c r="X2755">
        <v>0</v>
      </c>
      <c r="Y2755">
        <v>0</v>
      </c>
      <c r="Z2755" s="2">
        <v>42143</v>
      </c>
      <c r="AA2755" s="4" t="s">
        <v>1003</v>
      </c>
      <c r="AB2755">
        <v>23</v>
      </c>
      <c r="AC2755">
        <v>23</v>
      </c>
      <c r="AD2755" s="4" t="s">
        <v>1003</v>
      </c>
      <c r="AE2755">
        <v>2</v>
      </c>
      <c r="AF2755">
        <v>2</v>
      </c>
      <c r="AG2755" t="s">
        <v>925</v>
      </c>
      <c r="AH2755">
        <v>1898</v>
      </c>
      <c r="AI2755">
        <v>0.02</v>
      </c>
      <c r="AJ2755">
        <v>0.02</v>
      </c>
      <c r="AM2755">
        <v>454</v>
      </c>
      <c r="AN2755">
        <v>454</v>
      </c>
      <c r="AO2755">
        <v>1898</v>
      </c>
      <c r="AP2755">
        <v>10</v>
      </c>
      <c r="AQ2755">
        <v>10</v>
      </c>
      <c r="AR2755">
        <v>0.02</v>
      </c>
      <c r="AS2755">
        <v>0.02</v>
      </c>
      <c r="AV2755">
        <v>133</v>
      </c>
      <c r="AW2755">
        <v>133</v>
      </c>
      <c r="AX2755" t="s">
        <v>130</v>
      </c>
      <c r="AY2755" s="3" t="s">
        <v>1000</v>
      </c>
      <c r="AZ2755">
        <v>1</v>
      </c>
      <c r="BB2755" s="2">
        <v>42144</v>
      </c>
      <c r="BC2755" s="4" t="s">
        <v>369</v>
      </c>
      <c r="BD2755">
        <v>41054531300042</v>
      </c>
      <c r="BF2755" t="s">
        <v>108</v>
      </c>
      <c r="BG2755" t="s">
        <v>1001</v>
      </c>
      <c r="BH2755" t="s">
        <v>1002</v>
      </c>
      <c r="BJ2755" s="2">
        <v>42143</v>
      </c>
      <c r="BK2755">
        <v>3</v>
      </c>
      <c r="BM2755">
        <v>1409</v>
      </c>
      <c r="BO2755" t="s">
        <v>118</v>
      </c>
      <c r="BP2755">
        <v>24</v>
      </c>
      <c r="BR2755">
        <v>27</v>
      </c>
      <c r="BT2755">
        <v>1</v>
      </c>
      <c r="BV2755">
        <v>34255833500051</v>
      </c>
      <c r="BX2755" t="s">
        <v>108</v>
      </c>
      <c r="BY2755">
        <v>1</v>
      </c>
      <c r="CA2755">
        <v>3</v>
      </c>
      <c r="CC2755">
        <v>41054531300042</v>
      </c>
      <c r="CE2755" t="s">
        <v>105</v>
      </c>
      <c r="CG2755">
        <v>3</v>
      </c>
      <c r="CM2755" t="s">
        <v>106</v>
      </c>
      <c r="CN2755" s="2">
        <v>42187</v>
      </c>
      <c r="CO2755">
        <v>0</v>
      </c>
      <c r="CQ2755" t="s">
        <v>105</v>
      </c>
      <c r="CR2755" t="s">
        <v>107</v>
      </c>
      <c r="CS2755">
        <v>41054531300042</v>
      </c>
      <c r="CU2755" t="s">
        <v>108</v>
      </c>
      <c r="CV2755" t="s">
        <v>109</v>
      </c>
      <c r="CW2755" t="s">
        <v>110</v>
      </c>
      <c r="CX2755" t="s">
        <v>111</v>
      </c>
      <c r="CY2755">
        <v>1</v>
      </c>
    </row>
    <row r="2756" spans="1:103" ht="15" hidden="1" customHeight="1" x14ac:dyDescent="0.2">
      <c r="A2756" t="s">
        <v>104</v>
      </c>
      <c r="B2756">
        <v>0</v>
      </c>
      <c r="D2756" t="s">
        <v>105</v>
      </c>
      <c r="K2756">
        <v>1</v>
      </c>
      <c r="M2756">
        <v>10</v>
      </c>
      <c r="N2756" t="s">
        <v>999</v>
      </c>
      <c r="O2756">
        <v>0</v>
      </c>
      <c r="R2756">
        <v>6127985</v>
      </c>
      <c r="S2756" s="2">
        <v>42143</v>
      </c>
      <c r="T2756">
        <v>20</v>
      </c>
      <c r="U2756">
        <v>1</v>
      </c>
      <c r="V2756">
        <v>1</v>
      </c>
      <c r="X2756">
        <v>0</v>
      </c>
      <c r="Y2756">
        <v>0</v>
      </c>
      <c r="Z2756" s="2">
        <v>42143</v>
      </c>
      <c r="AA2756" s="4" t="s">
        <v>1003</v>
      </c>
      <c r="AB2756">
        <v>23</v>
      </c>
      <c r="AC2756">
        <v>23</v>
      </c>
      <c r="AD2756" s="4" t="s">
        <v>1003</v>
      </c>
      <c r="AE2756">
        <v>2</v>
      </c>
      <c r="AF2756">
        <v>2</v>
      </c>
      <c r="AG2756" t="s">
        <v>926</v>
      </c>
      <c r="AH2756">
        <v>1659</v>
      </c>
      <c r="AI2756">
        <v>5.0000000000000001E-3</v>
      </c>
      <c r="AJ2756">
        <v>5.0000000000000001E-3</v>
      </c>
      <c r="AK2756">
        <v>712</v>
      </c>
      <c r="AL2756">
        <v>712</v>
      </c>
      <c r="AM2756">
        <v>405</v>
      </c>
      <c r="AN2756">
        <v>405</v>
      </c>
      <c r="AO2756">
        <v>1659</v>
      </c>
      <c r="AP2756">
        <v>10</v>
      </c>
      <c r="AQ2756">
        <v>10</v>
      </c>
      <c r="AR2756">
        <v>5.0000000000000001E-3</v>
      </c>
      <c r="AS2756">
        <v>5.0000000000000001E-3</v>
      </c>
      <c r="AT2756">
        <v>1168</v>
      </c>
      <c r="AU2756">
        <v>1168</v>
      </c>
      <c r="AV2756">
        <v>133</v>
      </c>
      <c r="AW2756">
        <v>133</v>
      </c>
      <c r="AX2756" t="s">
        <v>130</v>
      </c>
      <c r="AY2756" s="3" t="s">
        <v>1000</v>
      </c>
      <c r="AZ2756">
        <v>1</v>
      </c>
      <c r="BB2756" s="2">
        <v>42144</v>
      </c>
      <c r="BC2756" s="4" t="s">
        <v>369</v>
      </c>
      <c r="BD2756">
        <v>41054531300042</v>
      </c>
      <c r="BF2756" t="s">
        <v>108</v>
      </c>
      <c r="BG2756" t="s">
        <v>1001</v>
      </c>
      <c r="BH2756" t="s">
        <v>1002</v>
      </c>
      <c r="BJ2756" s="2">
        <v>42143</v>
      </c>
      <c r="BK2756">
        <v>3</v>
      </c>
      <c r="BM2756">
        <v>1409</v>
      </c>
      <c r="BO2756" t="s">
        <v>118</v>
      </c>
      <c r="BP2756">
        <v>24</v>
      </c>
      <c r="BR2756">
        <v>27</v>
      </c>
      <c r="BT2756">
        <v>1</v>
      </c>
      <c r="BV2756">
        <v>34255833500051</v>
      </c>
      <c r="BX2756" t="s">
        <v>108</v>
      </c>
      <c r="BY2756">
        <v>1</v>
      </c>
      <c r="CA2756">
        <v>3</v>
      </c>
      <c r="CC2756">
        <v>41054531300042</v>
      </c>
      <c r="CE2756" t="s">
        <v>105</v>
      </c>
      <c r="CG2756">
        <v>3</v>
      </c>
      <c r="CM2756" t="s">
        <v>106</v>
      </c>
      <c r="CN2756" s="2">
        <v>42187</v>
      </c>
      <c r="CO2756">
        <v>0</v>
      </c>
      <c r="CQ2756" t="s">
        <v>105</v>
      </c>
      <c r="CR2756" t="s">
        <v>107</v>
      </c>
      <c r="CS2756">
        <v>41054531300042</v>
      </c>
      <c r="CU2756" t="s">
        <v>108</v>
      </c>
      <c r="CV2756" t="s">
        <v>109</v>
      </c>
      <c r="CW2756" t="s">
        <v>110</v>
      </c>
      <c r="CX2756" t="s">
        <v>111</v>
      </c>
      <c r="CY2756">
        <v>1</v>
      </c>
    </row>
    <row r="2757" spans="1:103" ht="15" hidden="1" customHeight="1" x14ac:dyDescent="0.2">
      <c r="A2757" t="s">
        <v>104</v>
      </c>
      <c r="B2757">
        <v>0</v>
      </c>
      <c r="D2757" t="s">
        <v>105</v>
      </c>
      <c r="K2757">
        <v>1</v>
      </c>
      <c r="M2757">
        <v>10</v>
      </c>
      <c r="N2757" t="s">
        <v>999</v>
      </c>
      <c r="O2757">
        <v>0</v>
      </c>
      <c r="R2757">
        <v>6127985</v>
      </c>
      <c r="S2757" s="2">
        <v>42143</v>
      </c>
      <c r="T2757">
        <v>20</v>
      </c>
      <c r="U2757">
        <v>1</v>
      </c>
      <c r="V2757">
        <v>1</v>
      </c>
      <c r="X2757">
        <v>0</v>
      </c>
      <c r="Y2757">
        <v>0</v>
      </c>
      <c r="Z2757" s="2">
        <v>42143</v>
      </c>
      <c r="AA2757" s="4" t="s">
        <v>1003</v>
      </c>
      <c r="AB2757">
        <v>23</v>
      </c>
      <c r="AC2757">
        <v>23</v>
      </c>
      <c r="AD2757" s="4" t="s">
        <v>1003</v>
      </c>
      <c r="AE2757">
        <v>2</v>
      </c>
      <c r="AF2757">
        <v>2</v>
      </c>
      <c r="AG2757" t="s">
        <v>927</v>
      </c>
      <c r="AH2757">
        <v>5835</v>
      </c>
      <c r="AI2757">
        <v>0.02</v>
      </c>
      <c r="AJ2757">
        <v>0.02</v>
      </c>
      <c r="AM2757">
        <v>454</v>
      </c>
      <c r="AN2757">
        <v>454</v>
      </c>
      <c r="AO2757">
        <v>5835</v>
      </c>
      <c r="AP2757">
        <v>10</v>
      </c>
      <c r="AQ2757">
        <v>10</v>
      </c>
      <c r="AR2757">
        <v>0.02</v>
      </c>
      <c r="AS2757">
        <v>0.02</v>
      </c>
      <c r="AV2757">
        <v>133</v>
      </c>
      <c r="AW2757">
        <v>133</v>
      </c>
      <c r="AX2757" t="s">
        <v>130</v>
      </c>
      <c r="AY2757" s="3" t="s">
        <v>1000</v>
      </c>
      <c r="AZ2757">
        <v>1</v>
      </c>
      <c r="BB2757" s="2">
        <v>42144</v>
      </c>
      <c r="BC2757" s="4" t="s">
        <v>369</v>
      </c>
      <c r="BD2757">
        <v>41054531300042</v>
      </c>
      <c r="BF2757" t="s">
        <v>108</v>
      </c>
      <c r="BG2757" t="s">
        <v>1001</v>
      </c>
      <c r="BH2757" t="s">
        <v>1002</v>
      </c>
      <c r="BJ2757" s="2">
        <v>42143</v>
      </c>
      <c r="BK2757">
        <v>3</v>
      </c>
      <c r="BM2757">
        <v>1409</v>
      </c>
      <c r="BO2757" t="s">
        <v>118</v>
      </c>
      <c r="BP2757">
        <v>24</v>
      </c>
      <c r="BR2757">
        <v>27</v>
      </c>
      <c r="BT2757">
        <v>1</v>
      </c>
      <c r="BV2757">
        <v>34255833500051</v>
      </c>
      <c r="BX2757" t="s">
        <v>108</v>
      </c>
      <c r="BY2757">
        <v>1</v>
      </c>
      <c r="CA2757">
        <v>3</v>
      </c>
      <c r="CC2757">
        <v>41054531300042</v>
      </c>
      <c r="CE2757" t="s">
        <v>105</v>
      </c>
      <c r="CG2757">
        <v>3</v>
      </c>
      <c r="CM2757" t="s">
        <v>106</v>
      </c>
      <c r="CN2757" s="2">
        <v>42187</v>
      </c>
      <c r="CO2757">
        <v>0</v>
      </c>
      <c r="CQ2757" t="s">
        <v>105</v>
      </c>
      <c r="CR2757" t="s">
        <v>107</v>
      </c>
      <c r="CS2757">
        <v>41054531300042</v>
      </c>
      <c r="CU2757" t="s">
        <v>108</v>
      </c>
      <c r="CV2757" t="s">
        <v>109</v>
      </c>
      <c r="CW2757" t="s">
        <v>110</v>
      </c>
      <c r="CX2757" t="s">
        <v>111</v>
      </c>
      <c r="CY2757">
        <v>1</v>
      </c>
    </row>
    <row r="2758" spans="1:103" ht="15" hidden="1" customHeight="1" x14ac:dyDescent="0.2">
      <c r="A2758" t="s">
        <v>104</v>
      </c>
      <c r="B2758">
        <v>0</v>
      </c>
      <c r="D2758" t="s">
        <v>105</v>
      </c>
      <c r="K2758">
        <v>1</v>
      </c>
      <c r="M2758">
        <v>10</v>
      </c>
      <c r="N2758" t="s">
        <v>999</v>
      </c>
      <c r="O2758">
        <v>0</v>
      </c>
      <c r="R2758">
        <v>6127985</v>
      </c>
      <c r="S2758" s="2">
        <v>42143</v>
      </c>
      <c r="T2758">
        <v>20</v>
      </c>
      <c r="U2758">
        <v>1</v>
      </c>
      <c r="V2758">
        <v>1</v>
      </c>
      <c r="X2758">
        <v>0</v>
      </c>
      <c r="Y2758">
        <v>0</v>
      </c>
      <c r="Z2758" s="2">
        <v>42143</v>
      </c>
      <c r="AA2758" s="4" t="s">
        <v>1003</v>
      </c>
      <c r="AB2758">
        <v>23</v>
      </c>
      <c r="AC2758">
        <v>23</v>
      </c>
      <c r="AD2758" s="4" t="s">
        <v>1003</v>
      </c>
      <c r="AE2758">
        <v>2</v>
      </c>
      <c r="AF2758">
        <v>2</v>
      </c>
      <c r="AG2758" t="s">
        <v>928</v>
      </c>
      <c r="AH2758">
        <v>1267</v>
      </c>
      <c r="AI2758">
        <v>5.0000000000000001E-3</v>
      </c>
      <c r="AJ2758">
        <v>5.0000000000000001E-3</v>
      </c>
      <c r="AK2758">
        <v>712</v>
      </c>
      <c r="AL2758">
        <v>712</v>
      </c>
      <c r="AM2758">
        <v>405</v>
      </c>
      <c r="AN2758">
        <v>405</v>
      </c>
      <c r="AO2758">
        <v>1267</v>
      </c>
      <c r="AP2758">
        <v>10</v>
      </c>
      <c r="AQ2758">
        <v>10</v>
      </c>
      <c r="AR2758">
        <v>5.0000000000000001E-3</v>
      </c>
      <c r="AS2758">
        <v>5.0000000000000001E-3</v>
      </c>
      <c r="AT2758">
        <v>1168</v>
      </c>
      <c r="AU2758">
        <v>1168</v>
      </c>
      <c r="AV2758">
        <v>133</v>
      </c>
      <c r="AW2758">
        <v>133</v>
      </c>
      <c r="AX2758" t="s">
        <v>130</v>
      </c>
      <c r="AY2758" s="3" t="s">
        <v>1000</v>
      </c>
      <c r="AZ2758">
        <v>1</v>
      </c>
      <c r="BB2758" s="2">
        <v>42144</v>
      </c>
      <c r="BC2758" s="4" t="s">
        <v>369</v>
      </c>
      <c r="BD2758">
        <v>41054531300042</v>
      </c>
      <c r="BF2758" t="s">
        <v>108</v>
      </c>
      <c r="BG2758" t="s">
        <v>1001</v>
      </c>
      <c r="BH2758" t="s">
        <v>1002</v>
      </c>
      <c r="BJ2758" s="2">
        <v>42143</v>
      </c>
      <c r="BK2758">
        <v>3</v>
      </c>
      <c r="BM2758">
        <v>1409</v>
      </c>
      <c r="BO2758" t="s">
        <v>118</v>
      </c>
      <c r="BP2758">
        <v>24</v>
      </c>
      <c r="BR2758">
        <v>27</v>
      </c>
      <c r="BT2758">
        <v>1</v>
      </c>
      <c r="BV2758">
        <v>34255833500051</v>
      </c>
      <c r="BX2758" t="s">
        <v>108</v>
      </c>
      <c r="BY2758">
        <v>1</v>
      </c>
      <c r="CA2758">
        <v>3</v>
      </c>
      <c r="CC2758">
        <v>41054531300042</v>
      </c>
      <c r="CE2758" t="s">
        <v>105</v>
      </c>
      <c r="CG2758">
        <v>3</v>
      </c>
      <c r="CM2758" t="s">
        <v>106</v>
      </c>
      <c r="CN2758" s="2">
        <v>42187</v>
      </c>
      <c r="CO2758">
        <v>0</v>
      </c>
      <c r="CQ2758" t="s">
        <v>105</v>
      </c>
      <c r="CR2758" t="s">
        <v>107</v>
      </c>
      <c r="CS2758">
        <v>41054531300042</v>
      </c>
      <c r="CU2758" t="s">
        <v>108</v>
      </c>
      <c r="CV2758" t="s">
        <v>109</v>
      </c>
      <c r="CW2758" t="s">
        <v>110</v>
      </c>
      <c r="CX2758" t="s">
        <v>111</v>
      </c>
      <c r="CY2758">
        <v>1</v>
      </c>
    </row>
    <row r="2759" spans="1:103" ht="15" hidden="1" customHeight="1" x14ac:dyDescent="0.2">
      <c r="A2759" t="s">
        <v>104</v>
      </c>
      <c r="B2759">
        <v>0</v>
      </c>
      <c r="D2759" t="s">
        <v>105</v>
      </c>
      <c r="K2759">
        <v>1</v>
      </c>
      <c r="M2759">
        <v>10</v>
      </c>
      <c r="N2759" t="s">
        <v>999</v>
      </c>
      <c r="O2759">
        <v>0</v>
      </c>
      <c r="R2759">
        <v>6127985</v>
      </c>
      <c r="S2759" s="2">
        <v>42143</v>
      </c>
      <c r="T2759">
        <v>20</v>
      </c>
      <c r="U2759">
        <v>1</v>
      </c>
      <c r="V2759">
        <v>1</v>
      </c>
      <c r="X2759">
        <v>0</v>
      </c>
      <c r="Y2759">
        <v>0</v>
      </c>
      <c r="Z2759" s="2">
        <v>42143</v>
      </c>
      <c r="AA2759" s="4" t="s">
        <v>1003</v>
      </c>
      <c r="AB2759">
        <v>23</v>
      </c>
      <c r="AC2759">
        <v>23</v>
      </c>
      <c r="AD2759" s="4" t="s">
        <v>1003</v>
      </c>
      <c r="AE2759">
        <v>2</v>
      </c>
      <c r="AF2759">
        <v>2</v>
      </c>
      <c r="AG2759" t="s">
        <v>929</v>
      </c>
      <c r="AH2759">
        <v>1266</v>
      </c>
      <c r="AI2759">
        <v>0.02</v>
      </c>
      <c r="AJ2759">
        <v>0.02</v>
      </c>
      <c r="AM2759">
        <v>454</v>
      </c>
      <c r="AN2759">
        <v>454</v>
      </c>
      <c r="AO2759">
        <v>1266</v>
      </c>
      <c r="AP2759">
        <v>10</v>
      </c>
      <c r="AQ2759">
        <v>10</v>
      </c>
      <c r="AR2759">
        <v>0.02</v>
      </c>
      <c r="AS2759">
        <v>0.02</v>
      </c>
      <c r="AV2759">
        <v>133</v>
      </c>
      <c r="AW2759">
        <v>133</v>
      </c>
      <c r="AX2759" t="s">
        <v>130</v>
      </c>
      <c r="AY2759" s="3" t="s">
        <v>1000</v>
      </c>
      <c r="AZ2759">
        <v>1</v>
      </c>
      <c r="BB2759" s="2">
        <v>42144</v>
      </c>
      <c r="BC2759" s="4" t="s">
        <v>369</v>
      </c>
      <c r="BD2759">
        <v>41054531300042</v>
      </c>
      <c r="BF2759" t="s">
        <v>108</v>
      </c>
      <c r="BG2759" t="s">
        <v>1001</v>
      </c>
      <c r="BH2759" t="s">
        <v>1002</v>
      </c>
      <c r="BJ2759" s="2">
        <v>42143</v>
      </c>
      <c r="BK2759">
        <v>3</v>
      </c>
      <c r="BM2759">
        <v>1409</v>
      </c>
      <c r="BO2759" t="s">
        <v>118</v>
      </c>
      <c r="BP2759">
        <v>24</v>
      </c>
      <c r="BR2759">
        <v>27</v>
      </c>
      <c r="BT2759">
        <v>1</v>
      </c>
      <c r="BV2759">
        <v>34255833500051</v>
      </c>
      <c r="BX2759" t="s">
        <v>108</v>
      </c>
      <c r="BY2759">
        <v>1</v>
      </c>
      <c r="CA2759">
        <v>3</v>
      </c>
      <c r="CC2759">
        <v>41054531300042</v>
      </c>
      <c r="CE2759" t="s">
        <v>105</v>
      </c>
      <c r="CG2759">
        <v>3</v>
      </c>
      <c r="CM2759" t="s">
        <v>106</v>
      </c>
      <c r="CN2759" s="2">
        <v>42187</v>
      </c>
      <c r="CO2759">
        <v>0</v>
      </c>
      <c r="CQ2759" t="s">
        <v>105</v>
      </c>
      <c r="CR2759" t="s">
        <v>107</v>
      </c>
      <c r="CS2759">
        <v>41054531300042</v>
      </c>
      <c r="CU2759" t="s">
        <v>108</v>
      </c>
      <c r="CV2759" t="s">
        <v>109</v>
      </c>
      <c r="CW2759" t="s">
        <v>110</v>
      </c>
      <c r="CX2759" t="s">
        <v>111</v>
      </c>
      <c r="CY2759">
        <v>1</v>
      </c>
    </row>
    <row r="2760" spans="1:103" ht="15" hidden="1" customHeight="1" x14ac:dyDescent="0.2">
      <c r="A2760" t="s">
        <v>104</v>
      </c>
      <c r="B2760">
        <v>0</v>
      </c>
      <c r="D2760" t="s">
        <v>105</v>
      </c>
      <c r="K2760">
        <v>1</v>
      </c>
      <c r="M2760">
        <v>10</v>
      </c>
      <c r="N2760" t="s">
        <v>999</v>
      </c>
      <c r="O2760">
        <v>0</v>
      </c>
      <c r="R2760">
        <v>6127985</v>
      </c>
      <c r="S2760" s="2">
        <v>42143</v>
      </c>
      <c r="T2760">
        <v>20</v>
      </c>
      <c r="U2760">
        <v>1</v>
      </c>
      <c r="V2760">
        <v>1</v>
      </c>
      <c r="X2760">
        <v>0</v>
      </c>
      <c r="Y2760">
        <v>0</v>
      </c>
      <c r="Z2760" s="2">
        <v>42143</v>
      </c>
      <c r="AA2760" s="4" t="s">
        <v>1003</v>
      </c>
      <c r="AB2760">
        <v>23</v>
      </c>
      <c r="AC2760">
        <v>23</v>
      </c>
      <c r="AD2760" s="4" t="s">
        <v>1003</v>
      </c>
      <c r="AE2760">
        <v>2</v>
      </c>
      <c r="AF2760">
        <v>2</v>
      </c>
      <c r="AG2760" t="s">
        <v>930</v>
      </c>
      <c r="AH2760">
        <v>2051</v>
      </c>
      <c r="AI2760">
        <v>0.02</v>
      </c>
      <c r="AJ2760">
        <v>0.02</v>
      </c>
      <c r="AM2760">
        <v>454</v>
      </c>
      <c r="AN2760">
        <v>454</v>
      </c>
      <c r="AO2760">
        <v>2051</v>
      </c>
      <c r="AP2760">
        <v>10</v>
      </c>
      <c r="AQ2760">
        <v>10</v>
      </c>
      <c r="AR2760">
        <v>0.02</v>
      </c>
      <c r="AS2760">
        <v>0.02</v>
      </c>
      <c r="AV2760">
        <v>133</v>
      </c>
      <c r="AW2760">
        <v>133</v>
      </c>
      <c r="AX2760" t="s">
        <v>130</v>
      </c>
      <c r="AY2760" s="3" t="s">
        <v>1000</v>
      </c>
      <c r="AZ2760">
        <v>1</v>
      </c>
      <c r="BB2760" s="2">
        <v>42144</v>
      </c>
      <c r="BC2760" s="4" t="s">
        <v>369</v>
      </c>
      <c r="BD2760">
        <v>41054531300042</v>
      </c>
      <c r="BF2760" t="s">
        <v>108</v>
      </c>
      <c r="BG2760" t="s">
        <v>1001</v>
      </c>
      <c r="BH2760" t="s">
        <v>1002</v>
      </c>
      <c r="BJ2760" s="2">
        <v>42143</v>
      </c>
      <c r="BK2760">
        <v>3</v>
      </c>
      <c r="BM2760">
        <v>1409</v>
      </c>
      <c r="BO2760" t="s">
        <v>118</v>
      </c>
      <c r="BP2760">
        <v>24</v>
      </c>
      <c r="BR2760">
        <v>27</v>
      </c>
      <c r="BT2760">
        <v>1</v>
      </c>
      <c r="BV2760">
        <v>34255833500051</v>
      </c>
      <c r="BX2760" t="s">
        <v>108</v>
      </c>
      <c r="BY2760">
        <v>1</v>
      </c>
      <c r="CA2760">
        <v>3</v>
      </c>
      <c r="CC2760">
        <v>41054531300042</v>
      </c>
      <c r="CE2760" t="s">
        <v>105</v>
      </c>
      <c r="CG2760">
        <v>3</v>
      </c>
      <c r="CM2760" t="s">
        <v>106</v>
      </c>
      <c r="CN2760" s="2">
        <v>42187</v>
      </c>
      <c r="CO2760">
        <v>0</v>
      </c>
      <c r="CQ2760" t="s">
        <v>105</v>
      </c>
      <c r="CR2760" t="s">
        <v>107</v>
      </c>
      <c r="CS2760">
        <v>41054531300042</v>
      </c>
      <c r="CU2760" t="s">
        <v>108</v>
      </c>
      <c r="CV2760" t="s">
        <v>109</v>
      </c>
      <c r="CW2760" t="s">
        <v>110</v>
      </c>
      <c r="CX2760" t="s">
        <v>111</v>
      </c>
      <c r="CY2760">
        <v>1</v>
      </c>
    </row>
    <row r="2761" spans="1:103" ht="15" hidden="1" customHeight="1" x14ac:dyDescent="0.2">
      <c r="A2761" t="s">
        <v>104</v>
      </c>
      <c r="B2761">
        <v>0</v>
      </c>
      <c r="D2761" t="s">
        <v>105</v>
      </c>
      <c r="K2761">
        <v>1</v>
      </c>
      <c r="M2761">
        <v>10</v>
      </c>
      <c r="N2761" t="s">
        <v>999</v>
      </c>
      <c r="O2761">
        <v>0</v>
      </c>
      <c r="R2761">
        <v>6127985</v>
      </c>
      <c r="S2761" s="2">
        <v>42143</v>
      </c>
      <c r="T2761">
        <v>20</v>
      </c>
      <c r="U2761">
        <v>1</v>
      </c>
      <c r="V2761">
        <v>1</v>
      </c>
      <c r="X2761">
        <v>0</v>
      </c>
      <c r="Y2761">
        <v>0</v>
      </c>
      <c r="Z2761" s="2">
        <v>42143</v>
      </c>
      <c r="AA2761" s="4" t="s">
        <v>1003</v>
      </c>
      <c r="AB2761">
        <v>23</v>
      </c>
      <c r="AC2761">
        <v>23</v>
      </c>
      <c r="AD2761" s="4" t="s">
        <v>1003</v>
      </c>
      <c r="AE2761">
        <v>2</v>
      </c>
      <c r="AF2761">
        <v>2</v>
      </c>
      <c r="AG2761" t="s">
        <v>931</v>
      </c>
      <c r="AH2761">
        <v>1268</v>
      </c>
      <c r="AI2761">
        <v>0.02</v>
      </c>
      <c r="AJ2761">
        <v>0.02</v>
      </c>
      <c r="AM2761">
        <v>454</v>
      </c>
      <c r="AN2761">
        <v>454</v>
      </c>
      <c r="AO2761">
        <v>1268</v>
      </c>
      <c r="AP2761">
        <v>10</v>
      </c>
      <c r="AQ2761">
        <v>10</v>
      </c>
      <c r="AR2761">
        <v>0.02</v>
      </c>
      <c r="AS2761">
        <v>0.02</v>
      </c>
      <c r="AV2761">
        <v>133</v>
      </c>
      <c r="AW2761">
        <v>133</v>
      </c>
      <c r="AX2761" t="s">
        <v>130</v>
      </c>
      <c r="AY2761" s="3" t="s">
        <v>1000</v>
      </c>
      <c r="AZ2761">
        <v>1</v>
      </c>
      <c r="BB2761" s="2">
        <v>42144</v>
      </c>
      <c r="BC2761" s="4" t="s">
        <v>369</v>
      </c>
      <c r="BD2761">
        <v>41054531300042</v>
      </c>
      <c r="BF2761" t="s">
        <v>108</v>
      </c>
      <c r="BG2761" t="s">
        <v>1001</v>
      </c>
      <c r="BH2761" t="s">
        <v>1002</v>
      </c>
      <c r="BJ2761" s="2">
        <v>42143</v>
      </c>
      <c r="BK2761">
        <v>3</v>
      </c>
      <c r="BM2761">
        <v>1409</v>
      </c>
      <c r="BO2761" t="s">
        <v>118</v>
      </c>
      <c r="BP2761">
        <v>24</v>
      </c>
      <c r="BR2761">
        <v>27</v>
      </c>
      <c r="BT2761">
        <v>1</v>
      </c>
      <c r="BV2761">
        <v>34255833500051</v>
      </c>
      <c r="BX2761" t="s">
        <v>108</v>
      </c>
      <c r="BY2761">
        <v>1</v>
      </c>
      <c r="CA2761">
        <v>3</v>
      </c>
      <c r="CC2761">
        <v>41054531300042</v>
      </c>
      <c r="CE2761" t="s">
        <v>105</v>
      </c>
      <c r="CG2761">
        <v>3</v>
      </c>
      <c r="CM2761" t="s">
        <v>106</v>
      </c>
      <c r="CN2761" s="2">
        <v>42187</v>
      </c>
      <c r="CO2761">
        <v>0</v>
      </c>
      <c r="CQ2761" t="s">
        <v>105</v>
      </c>
      <c r="CR2761" t="s">
        <v>107</v>
      </c>
      <c r="CS2761">
        <v>41054531300042</v>
      </c>
      <c r="CU2761" t="s">
        <v>108</v>
      </c>
      <c r="CV2761" t="s">
        <v>109</v>
      </c>
      <c r="CW2761" t="s">
        <v>110</v>
      </c>
      <c r="CX2761" t="s">
        <v>111</v>
      </c>
      <c r="CY2761">
        <v>1</v>
      </c>
    </row>
    <row r="2762" spans="1:103" ht="15" hidden="1" customHeight="1" x14ac:dyDescent="0.2">
      <c r="A2762" t="s">
        <v>104</v>
      </c>
      <c r="B2762">
        <v>0</v>
      </c>
      <c r="D2762" t="s">
        <v>105</v>
      </c>
      <c r="K2762">
        <v>1</v>
      </c>
      <c r="M2762">
        <v>10</v>
      </c>
      <c r="N2762" t="s">
        <v>999</v>
      </c>
      <c r="O2762">
        <v>0</v>
      </c>
      <c r="R2762">
        <v>6127985</v>
      </c>
      <c r="S2762" s="2">
        <v>42143</v>
      </c>
      <c r="T2762">
        <v>20</v>
      </c>
      <c r="U2762">
        <v>1</v>
      </c>
      <c r="V2762">
        <v>1</v>
      </c>
      <c r="X2762">
        <v>0</v>
      </c>
      <c r="Y2762">
        <v>0</v>
      </c>
      <c r="Z2762" s="2">
        <v>42143</v>
      </c>
      <c r="AA2762" s="4" t="s">
        <v>1003</v>
      </c>
      <c r="AB2762">
        <v>23</v>
      </c>
      <c r="AC2762">
        <v>23</v>
      </c>
      <c r="AD2762" s="4" t="s">
        <v>1003</v>
      </c>
      <c r="AE2762">
        <v>2</v>
      </c>
      <c r="AF2762">
        <v>2</v>
      </c>
      <c r="AG2762" t="s">
        <v>932</v>
      </c>
      <c r="AH2762">
        <v>1954</v>
      </c>
      <c r="AI2762">
        <v>0.02</v>
      </c>
      <c r="AJ2762">
        <v>0.02</v>
      </c>
      <c r="AM2762">
        <v>454</v>
      </c>
      <c r="AN2762">
        <v>454</v>
      </c>
      <c r="AO2762">
        <v>1954</v>
      </c>
      <c r="AP2762">
        <v>10</v>
      </c>
      <c r="AQ2762">
        <v>10</v>
      </c>
      <c r="AR2762">
        <v>0.02</v>
      </c>
      <c r="AS2762">
        <v>0.02</v>
      </c>
      <c r="AV2762">
        <v>133</v>
      </c>
      <c r="AW2762">
        <v>133</v>
      </c>
      <c r="AX2762" t="s">
        <v>130</v>
      </c>
      <c r="AY2762" s="3" t="s">
        <v>1000</v>
      </c>
      <c r="AZ2762">
        <v>1</v>
      </c>
      <c r="BB2762" s="2">
        <v>42144</v>
      </c>
      <c r="BC2762" s="4" t="s">
        <v>369</v>
      </c>
      <c r="BD2762">
        <v>41054531300042</v>
      </c>
      <c r="BF2762" t="s">
        <v>108</v>
      </c>
      <c r="BG2762" t="s">
        <v>1001</v>
      </c>
      <c r="BH2762" t="s">
        <v>1002</v>
      </c>
      <c r="BJ2762" s="2">
        <v>42143</v>
      </c>
      <c r="BK2762">
        <v>3</v>
      </c>
      <c r="BM2762">
        <v>1409</v>
      </c>
      <c r="BO2762" t="s">
        <v>118</v>
      </c>
      <c r="BP2762">
        <v>24</v>
      </c>
      <c r="BR2762">
        <v>27</v>
      </c>
      <c r="BT2762">
        <v>1</v>
      </c>
      <c r="BV2762">
        <v>34255833500051</v>
      </c>
      <c r="BX2762" t="s">
        <v>108</v>
      </c>
      <c r="BY2762">
        <v>1</v>
      </c>
      <c r="CA2762">
        <v>3</v>
      </c>
      <c r="CC2762">
        <v>41054531300042</v>
      </c>
      <c r="CE2762" t="s">
        <v>105</v>
      </c>
      <c r="CG2762">
        <v>3</v>
      </c>
      <c r="CM2762" t="s">
        <v>106</v>
      </c>
      <c r="CN2762" s="2">
        <v>42187</v>
      </c>
      <c r="CO2762">
        <v>0</v>
      </c>
      <c r="CQ2762" t="s">
        <v>105</v>
      </c>
      <c r="CR2762" t="s">
        <v>107</v>
      </c>
      <c r="CS2762">
        <v>41054531300042</v>
      </c>
      <c r="CU2762" t="s">
        <v>108</v>
      </c>
      <c r="CV2762" t="s">
        <v>109</v>
      </c>
      <c r="CW2762" t="s">
        <v>110</v>
      </c>
      <c r="CX2762" t="s">
        <v>111</v>
      </c>
      <c r="CY2762">
        <v>1</v>
      </c>
    </row>
    <row r="2763" spans="1:103" ht="15" hidden="1" customHeight="1" x14ac:dyDescent="0.2">
      <c r="A2763" t="s">
        <v>104</v>
      </c>
      <c r="B2763">
        <v>0</v>
      </c>
      <c r="D2763" t="s">
        <v>105</v>
      </c>
      <c r="K2763">
        <v>1</v>
      </c>
      <c r="M2763">
        <v>10</v>
      </c>
      <c r="N2763" t="s">
        <v>999</v>
      </c>
      <c r="O2763">
        <v>0</v>
      </c>
      <c r="R2763">
        <v>6127985</v>
      </c>
      <c r="S2763" s="2">
        <v>42143</v>
      </c>
      <c r="T2763">
        <v>20</v>
      </c>
      <c r="U2763">
        <v>1</v>
      </c>
      <c r="V2763">
        <v>1</v>
      </c>
      <c r="X2763">
        <v>0</v>
      </c>
      <c r="Y2763">
        <v>0</v>
      </c>
      <c r="Z2763" s="2">
        <v>42143</v>
      </c>
      <c r="AA2763" s="4" t="s">
        <v>1003</v>
      </c>
      <c r="AB2763">
        <v>23</v>
      </c>
      <c r="AC2763">
        <v>23</v>
      </c>
      <c r="AD2763" s="4" t="s">
        <v>1003</v>
      </c>
      <c r="AE2763">
        <v>2</v>
      </c>
      <c r="AF2763">
        <v>2</v>
      </c>
      <c r="AG2763" t="s">
        <v>933</v>
      </c>
      <c r="AH2763">
        <v>2045</v>
      </c>
      <c r="AI2763">
        <v>0.02</v>
      </c>
      <c r="AJ2763">
        <v>0.02</v>
      </c>
      <c r="AM2763">
        <v>454</v>
      </c>
      <c r="AN2763">
        <v>454</v>
      </c>
      <c r="AO2763">
        <v>2045</v>
      </c>
      <c r="AP2763">
        <v>10</v>
      </c>
      <c r="AQ2763">
        <v>10</v>
      </c>
      <c r="AR2763">
        <v>0.02</v>
      </c>
      <c r="AS2763">
        <v>0.02</v>
      </c>
      <c r="AV2763">
        <v>133</v>
      </c>
      <c r="AW2763">
        <v>133</v>
      </c>
      <c r="AX2763" t="s">
        <v>130</v>
      </c>
      <c r="AY2763" s="3" t="s">
        <v>1000</v>
      </c>
      <c r="AZ2763">
        <v>1</v>
      </c>
      <c r="BB2763" s="2">
        <v>42144</v>
      </c>
      <c r="BC2763" s="4" t="s">
        <v>369</v>
      </c>
      <c r="BD2763">
        <v>41054531300042</v>
      </c>
      <c r="BF2763" t="s">
        <v>108</v>
      </c>
      <c r="BG2763" t="s">
        <v>1001</v>
      </c>
      <c r="BH2763" t="s">
        <v>1002</v>
      </c>
      <c r="BJ2763" s="2">
        <v>42143</v>
      </c>
      <c r="BK2763">
        <v>3</v>
      </c>
      <c r="BM2763">
        <v>1409</v>
      </c>
      <c r="BO2763" t="s">
        <v>118</v>
      </c>
      <c r="BP2763">
        <v>24</v>
      </c>
      <c r="BR2763">
        <v>27</v>
      </c>
      <c r="BT2763">
        <v>1</v>
      </c>
      <c r="BV2763">
        <v>34255833500051</v>
      </c>
      <c r="BX2763" t="s">
        <v>108</v>
      </c>
      <c r="BY2763">
        <v>1</v>
      </c>
      <c r="CA2763">
        <v>3</v>
      </c>
      <c r="CC2763">
        <v>41054531300042</v>
      </c>
      <c r="CE2763" t="s">
        <v>105</v>
      </c>
      <c r="CG2763">
        <v>3</v>
      </c>
      <c r="CM2763" t="s">
        <v>106</v>
      </c>
      <c r="CN2763" s="2">
        <v>42187</v>
      </c>
      <c r="CO2763">
        <v>0</v>
      </c>
      <c r="CQ2763" t="s">
        <v>105</v>
      </c>
      <c r="CR2763" t="s">
        <v>107</v>
      </c>
      <c r="CS2763">
        <v>41054531300042</v>
      </c>
      <c r="CU2763" t="s">
        <v>108</v>
      </c>
      <c r="CV2763" t="s">
        <v>109</v>
      </c>
      <c r="CW2763" t="s">
        <v>110</v>
      </c>
      <c r="CX2763" t="s">
        <v>111</v>
      </c>
      <c r="CY2763">
        <v>1</v>
      </c>
    </row>
    <row r="2764" spans="1:103" ht="15" hidden="1" customHeight="1" x14ac:dyDescent="0.2">
      <c r="A2764" t="s">
        <v>104</v>
      </c>
      <c r="B2764">
        <v>0</v>
      </c>
      <c r="D2764" t="s">
        <v>105</v>
      </c>
      <c r="K2764">
        <v>1</v>
      </c>
      <c r="M2764">
        <v>10</v>
      </c>
      <c r="N2764" t="s">
        <v>999</v>
      </c>
      <c r="O2764">
        <v>0</v>
      </c>
      <c r="R2764">
        <v>6127985</v>
      </c>
      <c r="S2764" s="2">
        <v>42143</v>
      </c>
      <c r="T2764">
        <v>20</v>
      </c>
      <c r="U2764">
        <v>2</v>
      </c>
      <c r="V2764">
        <v>2</v>
      </c>
      <c r="X2764">
        <v>0</v>
      </c>
      <c r="Y2764">
        <v>0</v>
      </c>
      <c r="Z2764" s="2">
        <v>42143</v>
      </c>
      <c r="AA2764" s="4" t="s">
        <v>1003</v>
      </c>
      <c r="AB2764">
        <v>23</v>
      </c>
      <c r="AC2764">
        <v>23</v>
      </c>
      <c r="AD2764" s="4" t="s">
        <v>1003</v>
      </c>
      <c r="AE2764">
        <v>2</v>
      </c>
      <c r="AF2764">
        <v>2</v>
      </c>
      <c r="AG2764" t="s">
        <v>934</v>
      </c>
      <c r="AH2764">
        <v>5750</v>
      </c>
      <c r="AI2764">
        <v>0.1</v>
      </c>
      <c r="AJ2764">
        <v>0.1</v>
      </c>
      <c r="AM2764">
        <v>454</v>
      </c>
      <c r="AN2764">
        <v>454</v>
      </c>
      <c r="AO2764">
        <v>5750</v>
      </c>
      <c r="AP2764">
        <v>10</v>
      </c>
      <c r="AQ2764">
        <v>10</v>
      </c>
      <c r="AR2764">
        <v>0.1</v>
      </c>
      <c r="AS2764">
        <v>0.1</v>
      </c>
      <c r="AV2764">
        <v>133</v>
      </c>
      <c r="AW2764">
        <v>133</v>
      </c>
      <c r="AX2764" t="s">
        <v>130</v>
      </c>
      <c r="AY2764" s="3" t="s">
        <v>1000</v>
      </c>
      <c r="AZ2764">
        <v>1</v>
      </c>
      <c r="BB2764" s="2">
        <v>42144</v>
      </c>
      <c r="BC2764" s="4" t="s">
        <v>369</v>
      </c>
      <c r="BD2764">
        <v>41054531300042</v>
      </c>
      <c r="BF2764" t="s">
        <v>108</v>
      </c>
      <c r="BG2764" t="s">
        <v>1001</v>
      </c>
      <c r="BH2764" t="s">
        <v>1002</v>
      </c>
      <c r="BJ2764" s="2">
        <v>42143</v>
      </c>
      <c r="BK2764">
        <v>3</v>
      </c>
      <c r="BM2764">
        <v>1409</v>
      </c>
      <c r="BO2764" t="s">
        <v>118</v>
      </c>
      <c r="BP2764">
        <v>24</v>
      </c>
      <c r="BR2764">
        <v>27</v>
      </c>
      <c r="BT2764">
        <v>1</v>
      </c>
      <c r="BV2764">
        <v>34255833500051</v>
      </c>
      <c r="BX2764" t="s">
        <v>108</v>
      </c>
      <c r="BY2764">
        <v>1</v>
      </c>
      <c r="CA2764">
        <v>3</v>
      </c>
      <c r="CC2764">
        <v>41054531300042</v>
      </c>
      <c r="CE2764" t="s">
        <v>105</v>
      </c>
      <c r="CG2764">
        <v>3</v>
      </c>
      <c r="CM2764" t="s">
        <v>106</v>
      </c>
      <c r="CN2764" s="2">
        <v>42187</v>
      </c>
      <c r="CO2764">
        <v>0</v>
      </c>
      <c r="CQ2764" t="s">
        <v>105</v>
      </c>
      <c r="CR2764" t="s">
        <v>107</v>
      </c>
      <c r="CS2764">
        <v>41054531300042</v>
      </c>
      <c r="CU2764" t="s">
        <v>108</v>
      </c>
      <c r="CV2764" t="s">
        <v>109</v>
      </c>
      <c r="CW2764" t="s">
        <v>110</v>
      </c>
      <c r="CX2764" t="s">
        <v>111</v>
      </c>
      <c r="CY2764">
        <v>1</v>
      </c>
    </row>
    <row r="2765" spans="1:103" ht="15" hidden="1" customHeight="1" x14ac:dyDescent="0.2">
      <c r="A2765" t="s">
        <v>104</v>
      </c>
      <c r="B2765">
        <v>0</v>
      </c>
      <c r="D2765" t="s">
        <v>105</v>
      </c>
      <c r="K2765">
        <v>1</v>
      </c>
      <c r="M2765">
        <v>10</v>
      </c>
      <c r="N2765" t="s">
        <v>999</v>
      </c>
      <c r="O2765">
        <v>0</v>
      </c>
      <c r="R2765">
        <v>6127985</v>
      </c>
      <c r="S2765" s="2">
        <v>42143</v>
      </c>
      <c r="T2765">
        <v>20</v>
      </c>
      <c r="U2765">
        <v>1</v>
      </c>
      <c r="V2765">
        <v>1</v>
      </c>
      <c r="X2765">
        <v>0</v>
      </c>
      <c r="Y2765">
        <v>0</v>
      </c>
      <c r="Z2765" s="2">
        <v>42143</v>
      </c>
      <c r="AA2765" s="4" t="s">
        <v>1003</v>
      </c>
      <c r="AB2765">
        <v>23</v>
      </c>
      <c r="AC2765">
        <v>23</v>
      </c>
      <c r="AD2765" s="4" t="s">
        <v>1003</v>
      </c>
      <c r="AE2765">
        <v>2</v>
      </c>
      <c r="AF2765">
        <v>2</v>
      </c>
      <c r="AG2765" t="s">
        <v>935</v>
      </c>
      <c r="AH2765">
        <v>1269</v>
      </c>
      <c r="AI2765">
        <v>0.02</v>
      </c>
      <c r="AJ2765">
        <v>0.02</v>
      </c>
      <c r="AM2765">
        <v>454</v>
      </c>
      <c r="AN2765">
        <v>454</v>
      </c>
      <c r="AO2765">
        <v>1269</v>
      </c>
      <c r="AP2765">
        <v>10</v>
      </c>
      <c r="AQ2765">
        <v>10</v>
      </c>
      <c r="AR2765">
        <v>0.02</v>
      </c>
      <c r="AS2765">
        <v>0.02</v>
      </c>
      <c r="AV2765">
        <v>133</v>
      </c>
      <c r="AW2765">
        <v>133</v>
      </c>
      <c r="AX2765" t="s">
        <v>130</v>
      </c>
      <c r="AY2765" s="3" t="s">
        <v>1000</v>
      </c>
      <c r="AZ2765">
        <v>1</v>
      </c>
      <c r="BB2765" s="2">
        <v>42144</v>
      </c>
      <c r="BC2765" s="4" t="s">
        <v>369</v>
      </c>
      <c r="BD2765">
        <v>41054531300042</v>
      </c>
      <c r="BF2765" t="s">
        <v>108</v>
      </c>
      <c r="BG2765" t="s">
        <v>1001</v>
      </c>
      <c r="BH2765" t="s">
        <v>1002</v>
      </c>
      <c r="BJ2765" s="2">
        <v>42143</v>
      </c>
      <c r="BK2765">
        <v>3</v>
      </c>
      <c r="BM2765">
        <v>1409</v>
      </c>
      <c r="BO2765" t="s">
        <v>118</v>
      </c>
      <c r="BP2765">
        <v>24</v>
      </c>
      <c r="BR2765">
        <v>27</v>
      </c>
      <c r="BT2765">
        <v>1</v>
      </c>
      <c r="BV2765">
        <v>34255833500051</v>
      </c>
      <c r="BX2765" t="s">
        <v>108</v>
      </c>
      <c r="BY2765">
        <v>1</v>
      </c>
      <c r="CA2765">
        <v>3</v>
      </c>
      <c r="CC2765">
        <v>41054531300042</v>
      </c>
      <c r="CE2765" t="s">
        <v>105</v>
      </c>
      <c r="CG2765">
        <v>3</v>
      </c>
      <c r="CM2765" t="s">
        <v>106</v>
      </c>
      <c r="CN2765" s="2">
        <v>42187</v>
      </c>
      <c r="CO2765">
        <v>0</v>
      </c>
      <c r="CQ2765" t="s">
        <v>105</v>
      </c>
      <c r="CR2765" t="s">
        <v>107</v>
      </c>
      <c r="CS2765">
        <v>41054531300042</v>
      </c>
      <c r="CU2765" t="s">
        <v>108</v>
      </c>
      <c r="CV2765" t="s">
        <v>109</v>
      </c>
      <c r="CW2765" t="s">
        <v>110</v>
      </c>
      <c r="CX2765" t="s">
        <v>111</v>
      </c>
      <c r="CY2765">
        <v>1</v>
      </c>
    </row>
    <row r="2766" spans="1:103" ht="15" hidden="1" customHeight="1" x14ac:dyDescent="0.2">
      <c r="A2766" t="s">
        <v>104</v>
      </c>
      <c r="B2766">
        <v>0</v>
      </c>
      <c r="D2766" t="s">
        <v>105</v>
      </c>
      <c r="K2766">
        <v>1</v>
      </c>
      <c r="M2766">
        <v>10</v>
      </c>
      <c r="N2766" t="s">
        <v>999</v>
      </c>
      <c r="O2766">
        <v>0</v>
      </c>
      <c r="R2766">
        <v>6127985</v>
      </c>
      <c r="S2766" s="2">
        <v>42143</v>
      </c>
      <c r="T2766">
        <v>20</v>
      </c>
      <c r="U2766">
        <v>1</v>
      </c>
      <c r="V2766">
        <v>1</v>
      </c>
      <c r="X2766">
        <v>0</v>
      </c>
      <c r="Y2766">
        <v>0</v>
      </c>
      <c r="Z2766" s="2">
        <v>42143</v>
      </c>
      <c r="AA2766" s="4" t="s">
        <v>1003</v>
      </c>
      <c r="AB2766">
        <v>23</v>
      </c>
      <c r="AC2766">
        <v>23</v>
      </c>
      <c r="AD2766" s="4" t="s">
        <v>1003</v>
      </c>
      <c r="AE2766">
        <v>2</v>
      </c>
      <c r="AF2766">
        <v>2</v>
      </c>
      <c r="AG2766" t="s">
        <v>329</v>
      </c>
      <c r="AH2766">
        <v>1936</v>
      </c>
      <c r="AI2766">
        <v>5.0000000000000001E-3</v>
      </c>
      <c r="AJ2766">
        <v>5.0000000000000001E-3</v>
      </c>
      <c r="AK2766">
        <v>711</v>
      </c>
      <c r="AL2766">
        <v>711</v>
      </c>
      <c r="AM2766">
        <v>431</v>
      </c>
      <c r="AN2766">
        <v>431</v>
      </c>
      <c r="AO2766">
        <v>1936</v>
      </c>
      <c r="AP2766">
        <v>10</v>
      </c>
      <c r="AQ2766">
        <v>10</v>
      </c>
      <c r="AR2766">
        <v>5.0000000000000001E-3</v>
      </c>
      <c r="AS2766">
        <v>5.0000000000000001E-3</v>
      </c>
      <c r="AT2766">
        <v>2675</v>
      </c>
      <c r="AU2766">
        <v>2675</v>
      </c>
      <c r="AV2766">
        <v>133</v>
      </c>
      <c r="AW2766">
        <v>133</v>
      </c>
      <c r="AX2766" t="s">
        <v>130</v>
      </c>
      <c r="AY2766" s="3" t="s">
        <v>1000</v>
      </c>
      <c r="AZ2766">
        <v>1</v>
      </c>
      <c r="BB2766" s="2">
        <v>42144</v>
      </c>
      <c r="BC2766" s="4" t="s">
        <v>369</v>
      </c>
      <c r="BD2766">
        <v>41054531300042</v>
      </c>
      <c r="BF2766" t="s">
        <v>108</v>
      </c>
      <c r="BG2766" t="s">
        <v>1001</v>
      </c>
      <c r="BH2766" t="s">
        <v>1002</v>
      </c>
      <c r="BJ2766" s="2">
        <v>42143</v>
      </c>
      <c r="BK2766">
        <v>3</v>
      </c>
      <c r="BM2766">
        <v>1409</v>
      </c>
      <c r="BO2766" t="s">
        <v>118</v>
      </c>
      <c r="BP2766">
        <v>24</v>
      </c>
      <c r="BR2766">
        <v>27</v>
      </c>
      <c r="BT2766">
        <v>1</v>
      </c>
      <c r="BV2766">
        <v>34255833500051</v>
      </c>
      <c r="BX2766" t="s">
        <v>108</v>
      </c>
      <c r="BY2766">
        <v>1</v>
      </c>
      <c r="CA2766">
        <v>3</v>
      </c>
      <c r="CC2766">
        <v>41054531300042</v>
      </c>
      <c r="CE2766" t="s">
        <v>105</v>
      </c>
      <c r="CG2766">
        <v>3</v>
      </c>
      <c r="CM2766" t="s">
        <v>106</v>
      </c>
      <c r="CN2766" s="2">
        <v>42187</v>
      </c>
      <c r="CO2766">
        <v>0</v>
      </c>
      <c r="CQ2766" t="s">
        <v>105</v>
      </c>
      <c r="CR2766" t="s">
        <v>107</v>
      </c>
      <c r="CS2766">
        <v>41054531300042</v>
      </c>
      <c r="CU2766" t="s">
        <v>108</v>
      </c>
      <c r="CV2766" t="s">
        <v>109</v>
      </c>
      <c r="CW2766" t="s">
        <v>110</v>
      </c>
      <c r="CX2766" t="s">
        <v>111</v>
      </c>
      <c r="CY2766">
        <v>1</v>
      </c>
    </row>
    <row r="2767" spans="1:103" ht="15" hidden="1" customHeight="1" x14ac:dyDescent="0.2">
      <c r="A2767" t="s">
        <v>104</v>
      </c>
      <c r="B2767">
        <v>0</v>
      </c>
      <c r="D2767" t="s">
        <v>105</v>
      </c>
      <c r="K2767">
        <v>1</v>
      </c>
      <c r="M2767">
        <v>10</v>
      </c>
      <c r="N2767" t="s">
        <v>999</v>
      </c>
      <c r="O2767">
        <v>0</v>
      </c>
      <c r="R2767">
        <v>6127985</v>
      </c>
      <c r="S2767" s="2">
        <v>42143</v>
      </c>
      <c r="T2767">
        <v>20</v>
      </c>
      <c r="U2767">
        <v>1</v>
      </c>
      <c r="V2767">
        <v>1</v>
      </c>
      <c r="X2767">
        <v>0</v>
      </c>
      <c r="Y2767">
        <v>0</v>
      </c>
      <c r="Z2767" s="2">
        <v>42143</v>
      </c>
      <c r="AA2767" s="4" t="s">
        <v>1003</v>
      </c>
      <c r="AB2767">
        <v>23</v>
      </c>
      <c r="AC2767">
        <v>23</v>
      </c>
      <c r="AD2767" s="4" t="s">
        <v>1003</v>
      </c>
      <c r="AE2767">
        <v>2</v>
      </c>
      <c r="AF2767">
        <v>2</v>
      </c>
      <c r="AG2767" t="s">
        <v>330</v>
      </c>
      <c r="AH2767">
        <v>1272</v>
      </c>
      <c r="AI2767">
        <v>0.5</v>
      </c>
      <c r="AJ2767">
        <v>0.5</v>
      </c>
      <c r="AM2767">
        <v>356</v>
      </c>
      <c r="AN2767">
        <v>356</v>
      </c>
      <c r="AO2767">
        <v>1272</v>
      </c>
      <c r="AP2767">
        <v>10</v>
      </c>
      <c r="AQ2767">
        <v>10</v>
      </c>
      <c r="AR2767">
        <v>0.5</v>
      </c>
      <c r="AS2767">
        <v>0.5</v>
      </c>
      <c r="AV2767">
        <v>133</v>
      </c>
      <c r="AW2767">
        <v>133</v>
      </c>
      <c r="AX2767" t="s">
        <v>130</v>
      </c>
      <c r="AY2767" s="3" t="s">
        <v>1000</v>
      </c>
      <c r="AZ2767">
        <v>1</v>
      </c>
      <c r="BB2767" s="2">
        <v>42144</v>
      </c>
      <c r="BC2767" s="4" t="s">
        <v>369</v>
      </c>
      <c r="BD2767">
        <v>41054531300042</v>
      </c>
      <c r="BF2767" t="s">
        <v>108</v>
      </c>
      <c r="BG2767" t="s">
        <v>1001</v>
      </c>
      <c r="BH2767" t="s">
        <v>1002</v>
      </c>
      <c r="BJ2767" s="2">
        <v>42143</v>
      </c>
      <c r="BK2767">
        <v>3</v>
      </c>
      <c r="BM2767">
        <v>1409</v>
      </c>
      <c r="BO2767" t="s">
        <v>118</v>
      </c>
      <c r="BP2767">
        <v>24</v>
      </c>
      <c r="BR2767">
        <v>27</v>
      </c>
      <c r="BT2767">
        <v>1</v>
      </c>
      <c r="BV2767">
        <v>34255833500051</v>
      </c>
      <c r="BX2767" t="s">
        <v>108</v>
      </c>
      <c r="BY2767">
        <v>1</v>
      </c>
      <c r="CA2767">
        <v>3</v>
      </c>
      <c r="CC2767">
        <v>41054531300042</v>
      </c>
      <c r="CE2767" t="s">
        <v>105</v>
      </c>
      <c r="CG2767">
        <v>3</v>
      </c>
      <c r="CM2767" t="s">
        <v>106</v>
      </c>
      <c r="CN2767" s="2">
        <v>42187</v>
      </c>
      <c r="CO2767">
        <v>0</v>
      </c>
      <c r="CQ2767" t="s">
        <v>105</v>
      </c>
      <c r="CR2767" t="s">
        <v>107</v>
      </c>
      <c r="CS2767">
        <v>41054531300042</v>
      </c>
      <c r="CU2767" t="s">
        <v>108</v>
      </c>
      <c r="CV2767" t="s">
        <v>109</v>
      </c>
      <c r="CW2767" t="s">
        <v>110</v>
      </c>
      <c r="CX2767" t="s">
        <v>111</v>
      </c>
      <c r="CY2767">
        <v>1</v>
      </c>
    </row>
    <row r="2768" spans="1:103" ht="15" hidden="1" customHeight="1" x14ac:dyDescent="0.2">
      <c r="A2768" t="s">
        <v>104</v>
      </c>
      <c r="B2768">
        <v>0</v>
      </c>
      <c r="D2768" t="s">
        <v>105</v>
      </c>
      <c r="K2768">
        <v>1</v>
      </c>
      <c r="M2768">
        <v>10</v>
      </c>
      <c r="N2768" t="s">
        <v>999</v>
      </c>
      <c r="O2768">
        <v>0</v>
      </c>
      <c r="R2768">
        <v>6127985</v>
      </c>
      <c r="S2768" s="2">
        <v>42143</v>
      </c>
      <c r="T2768">
        <v>20</v>
      </c>
      <c r="U2768">
        <v>1</v>
      </c>
      <c r="V2768">
        <v>1</v>
      </c>
      <c r="X2768">
        <v>0</v>
      </c>
      <c r="Y2768">
        <v>0</v>
      </c>
      <c r="Z2768" s="2">
        <v>42143</v>
      </c>
      <c r="AA2768" s="4" t="s">
        <v>1003</v>
      </c>
      <c r="AB2768">
        <v>23</v>
      </c>
      <c r="AC2768">
        <v>23</v>
      </c>
      <c r="AD2768" s="4" t="s">
        <v>1003</v>
      </c>
      <c r="AE2768">
        <v>2</v>
      </c>
      <c r="AF2768">
        <v>2</v>
      </c>
      <c r="AG2768" t="s">
        <v>331</v>
      </c>
      <c r="AH2768">
        <v>1276</v>
      </c>
      <c r="AI2768">
        <v>0.5</v>
      </c>
      <c r="AJ2768">
        <v>0.5</v>
      </c>
      <c r="AM2768">
        <v>356</v>
      </c>
      <c r="AN2768">
        <v>356</v>
      </c>
      <c r="AO2768">
        <v>1276</v>
      </c>
      <c r="AP2768">
        <v>10</v>
      </c>
      <c r="AQ2768">
        <v>10</v>
      </c>
      <c r="AR2768">
        <v>0.5</v>
      </c>
      <c r="AS2768">
        <v>0.5</v>
      </c>
      <c r="AV2768">
        <v>133</v>
      </c>
      <c r="AW2768">
        <v>133</v>
      </c>
      <c r="AX2768" t="s">
        <v>130</v>
      </c>
      <c r="AY2768" s="3" t="s">
        <v>1000</v>
      </c>
      <c r="AZ2768">
        <v>1</v>
      </c>
      <c r="BB2768" s="2">
        <v>42144</v>
      </c>
      <c r="BC2768" s="4" t="s">
        <v>369</v>
      </c>
      <c r="BD2768">
        <v>41054531300042</v>
      </c>
      <c r="BF2768" t="s">
        <v>108</v>
      </c>
      <c r="BG2768" t="s">
        <v>1001</v>
      </c>
      <c r="BH2768" t="s">
        <v>1002</v>
      </c>
      <c r="BJ2768" s="2">
        <v>42143</v>
      </c>
      <c r="BK2768">
        <v>3</v>
      </c>
      <c r="BM2768">
        <v>1409</v>
      </c>
      <c r="BO2768" t="s">
        <v>118</v>
      </c>
      <c r="BP2768">
        <v>24</v>
      </c>
      <c r="BR2768">
        <v>27</v>
      </c>
      <c r="BT2768">
        <v>1</v>
      </c>
      <c r="BV2768">
        <v>34255833500051</v>
      </c>
      <c r="BX2768" t="s">
        <v>108</v>
      </c>
      <c r="BY2768">
        <v>1</v>
      </c>
      <c r="CA2768">
        <v>3</v>
      </c>
      <c r="CC2768">
        <v>41054531300042</v>
      </c>
      <c r="CE2768" t="s">
        <v>105</v>
      </c>
      <c r="CG2768">
        <v>3</v>
      </c>
      <c r="CM2768" t="s">
        <v>106</v>
      </c>
      <c r="CN2768" s="2">
        <v>42187</v>
      </c>
      <c r="CO2768">
        <v>0</v>
      </c>
      <c r="CQ2768" t="s">
        <v>105</v>
      </c>
      <c r="CR2768" t="s">
        <v>107</v>
      </c>
      <c r="CS2768">
        <v>41054531300042</v>
      </c>
      <c r="CU2768" t="s">
        <v>108</v>
      </c>
      <c r="CV2768" t="s">
        <v>109</v>
      </c>
      <c r="CW2768" t="s">
        <v>110</v>
      </c>
      <c r="CX2768" t="s">
        <v>111</v>
      </c>
      <c r="CY2768">
        <v>1</v>
      </c>
    </row>
    <row r="2769" spans="1:103" ht="15" hidden="1" customHeight="1" x14ac:dyDescent="0.2">
      <c r="A2769" t="s">
        <v>104</v>
      </c>
      <c r="B2769">
        <v>0</v>
      </c>
      <c r="D2769" t="s">
        <v>105</v>
      </c>
      <c r="K2769">
        <v>1</v>
      </c>
      <c r="M2769">
        <v>10</v>
      </c>
      <c r="N2769" t="s">
        <v>999</v>
      </c>
      <c r="O2769">
        <v>0</v>
      </c>
      <c r="R2769">
        <v>6127985</v>
      </c>
      <c r="S2769" s="2">
        <v>42143</v>
      </c>
      <c r="T2769">
        <v>20</v>
      </c>
      <c r="U2769">
        <v>1</v>
      </c>
      <c r="V2769">
        <v>1</v>
      </c>
      <c r="X2769">
        <v>0</v>
      </c>
      <c r="Y2769">
        <v>0</v>
      </c>
      <c r="Z2769" s="2">
        <v>42143</v>
      </c>
      <c r="AA2769" s="4" t="s">
        <v>1003</v>
      </c>
      <c r="AB2769">
        <v>23</v>
      </c>
      <c r="AC2769">
        <v>23</v>
      </c>
      <c r="AD2769" s="4" t="s">
        <v>1003</v>
      </c>
      <c r="AE2769">
        <v>2</v>
      </c>
      <c r="AF2769">
        <v>2</v>
      </c>
      <c r="AG2769" t="s">
        <v>936</v>
      </c>
      <c r="AH2769">
        <v>1277</v>
      </c>
      <c r="AI2769">
        <v>0.02</v>
      </c>
      <c r="AJ2769">
        <v>0.02</v>
      </c>
      <c r="AM2769">
        <v>454</v>
      </c>
      <c r="AN2769">
        <v>454</v>
      </c>
      <c r="AO2769">
        <v>1277</v>
      </c>
      <c r="AP2769">
        <v>10</v>
      </c>
      <c r="AQ2769">
        <v>10</v>
      </c>
      <c r="AR2769">
        <v>0.02</v>
      </c>
      <c r="AS2769">
        <v>0.02</v>
      </c>
      <c r="AV2769">
        <v>133</v>
      </c>
      <c r="AW2769">
        <v>133</v>
      </c>
      <c r="AX2769" t="s">
        <v>130</v>
      </c>
      <c r="AY2769" s="3" t="s">
        <v>1000</v>
      </c>
      <c r="AZ2769">
        <v>1</v>
      </c>
      <c r="BB2769" s="2">
        <v>42144</v>
      </c>
      <c r="BC2769" s="4" t="s">
        <v>369</v>
      </c>
      <c r="BD2769">
        <v>41054531300042</v>
      </c>
      <c r="BF2769" t="s">
        <v>108</v>
      </c>
      <c r="BG2769" t="s">
        <v>1001</v>
      </c>
      <c r="BH2769" t="s">
        <v>1002</v>
      </c>
      <c r="BJ2769" s="2">
        <v>42143</v>
      </c>
      <c r="BK2769">
        <v>3</v>
      </c>
      <c r="BM2769">
        <v>1409</v>
      </c>
      <c r="BO2769" t="s">
        <v>118</v>
      </c>
      <c r="BP2769">
        <v>24</v>
      </c>
      <c r="BR2769">
        <v>27</v>
      </c>
      <c r="BT2769">
        <v>1</v>
      </c>
      <c r="BV2769">
        <v>34255833500051</v>
      </c>
      <c r="BX2769" t="s">
        <v>108</v>
      </c>
      <c r="BY2769">
        <v>1</v>
      </c>
      <c r="CA2769">
        <v>3</v>
      </c>
      <c r="CC2769">
        <v>41054531300042</v>
      </c>
      <c r="CE2769" t="s">
        <v>105</v>
      </c>
      <c r="CG2769">
        <v>3</v>
      </c>
      <c r="CM2769" t="s">
        <v>106</v>
      </c>
      <c r="CN2769" s="2">
        <v>42187</v>
      </c>
      <c r="CO2769">
        <v>0</v>
      </c>
      <c r="CQ2769" t="s">
        <v>105</v>
      </c>
      <c r="CR2769" t="s">
        <v>107</v>
      </c>
      <c r="CS2769">
        <v>41054531300042</v>
      </c>
      <c r="CU2769" t="s">
        <v>108</v>
      </c>
      <c r="CV2769" t="s">
        <v>109</v>
      </c>
      <c r="CW2769" t="s">
        <v>110</v>
      </c>
      <c r="CX2769" t="s">
        <v>111</v>
      </c>
      <c r="CY2769">
        <v>1</v>
      </c>
    </row>
    <row r="2770" spans="1:103" ht="15" hidden="1" customHeight="1" x14ac:dyDescent="0.2">
      <c r="A2770" t="s">
        <v>104</v>
      </c>
      <c r="B2770">
        <v>0</v>
      </c>
      <c r="D2770" t="s">
        <v>105</v>
      </c>
      <c r="K2770">
        <v>1</v>
      </c>
      <c r="M2770">
        <v>10</v>
      </c>
      <c r="N2770" t="s">
        <v>999</v>
      </c>
      <c r="O2770">
        <v>0</v>
      </c>
      <c r="R2770">
        <v>6127985</v>
      </c>
      <c r="S2770" s="2">
        <v>42143</v>
      </c>
      <c r="T2770">
        <v>20</v>
      </c>
      <c r="U2770">
        <v>1</v>
      </c>
      <c r="V2770">
        <v>1</v>
      </c>
      <c r="X2770">
        <v>0</v>
      </c>
      <c r="Y2770">
        <v>0</v>
      </c>
      <c r="Z2770" s="2">
        <v>42143</v>
      </c>
      <c r="AA2770" s="4" t="s">
        <v>1003</v>
      </c>
      <c r="AB2770">
        <v>23</v>
      </c>
      <c r="AC2770">
        <v>23</v>
      </c>
      <c r="AD2770" s="4" t="s">
        <v>1003</v>
      </c>
      <c r="AE2770">
        <v>2</v>
      </c>
      <c r="AF2770">
        <v>2</v>
      </c>
      <c r="AG2770" t="s">
        <v>937</v>
      </c>
      <c r="AH2770">
        <v>1660</v>
      </c>
      <c r="AI2770">
        <v>0.02</v>
      </c>
      <c r="AJ2770">
        <v>0.02</v>
      </c>
      <c r="AM2770">
        <v>454</v>
      </c>
      <c r="AN2770">
        <v>454</v>
      </c>
      <c r="AO2770">
        <v>1660</v>
      </c>
      <c r="AP2770">
        <v>10</v>
      </c>
      <c r="AQ2770">
        <v>10</v>
      </c>
      <c r="AR2770">
        <v>0.02</v>
      </c>
      <c r="AS2770">
        <v>0.02</v>
      </c>
      <c r="AV2770">
        <v>133</v>
      </c>
      <c r="AW2770">
        <v>133</v>
      </c>
      <c r="AX2770" t="s">
        <v>130</v>
      </c>
      <c r="AY2770" s="3" t="s">
        <v>1000</v>
      </c>
      <c r="AZ2770">
        <v>1</v>
      </c>
      <c r="BB2770" s="2">
        <v>42144</v>
      </c>
      <c r="BC2770" s="4" t="s">
        <v>369</v>
      </c>
      <c r="BD2770">
        <v>41054531300042</v>
      </c>
      <c r="BF2770" t="s">
        <v>108</v>
      </c>
      <c r="BG2770" t="s">
        <v>1001</v>
      </c>
      <c r="BH2770" t="s">
        <v>1002</v>
      </c>
      <c r="BJ2770" s="2">
        <v>42143</v>
      </c>
      <c r="BK2770">
        <v>3</v>
      </c>
      <c r="BM2770">
        <v>1409</v>
      </c>
      <c r="BO2770" t="s">
        <v>118</v>
      </c>
      <c r="BP2770">
        <v>24</v>
      </c>
      <c r="BR2770">
        <v>27</v>
      </c>
      <c r="BT2770">
        <v>1</v>
      </c>
      <c r="BV2770">
        <v>34255833500051</v>
      </c>
      <c r="BX2770" t="s">
        <v>108</v>
      </c>
      <c r="BY2770">
        <v>1</v>
      </c>
      <c r="CA2770">
        <v>3</v>
      </c>
      <c r="CC2770">
        <v>41054531300042</v>
      </c>
      <c r="CE2770" t="s">
        <v>105</v>
      </c>
      <c r="CG2770">
        <v>3</v>
      </c>
      <c r="CM2770" t="s">
        <v>106</v>
      </c>
      <c r="CN2770" s="2">
        <v>42187</v>
      </c>
      <c r="CO2770">
        <v>0</v>
      </c>
      <c r="CQ2770" t="s">
        <v>105</v>
      </c>
      <c r="CR2770" t="s">
        <v>107</v>
      </c>
      <c r="CS2770">
        <v>41054531300042</v>
      </c>
      <c r="CU2770" t="s">
        <v>108</v>
      </c>
      <c r="CV2770" t="s">
        <v>109</v>
      </c>
      <c r="CW2770" t="s">
        <v>110</v>
      </c>
      <c r="CX2770" t="s">
        <v>111</v>
      </c>
      <c r="CY2770">
        <v>1</v>
      </c>
    </row>
    <row r="2771" spans="1:103" ht="15" hidden="1" customHeight="1" x14ac:dyDescent="0.2">
      <c r="A2771" t="s">
        <v>104</v>
      </c>
      <c r="B2771">
        <v>0</v>
      </c>
      <c r="D2771" t="s">
        <v>105</v>
      </c>
      <c r="K2771">
        <v>1</v>
      </c>
      <c r="M2771">
        <v>10</v>
      </c>
      <c r="N2771" t="s">
        <v>999</v>
      </c>
      <c r="O2771">
        <v>0</v>
      </c>
      <c r="R2771">
        <v>6127985</v>
      </c>
      <c r="S2771" s="2">
        <v>42143</v>
      </c>
      <c r="T2771">
        <v>20</v>
      </c>
      <c r="U2771">
        <v>1</v>
      </c>
      <c r="V2771">
        <v>1</v>
      </c>
      <c r="X2771">
        <v>0</v>
      </c>
      <c r="Y2771">
        <v>0</v>
      </c>
      <c r="Z2771" s="2">
        <v>42143</v>
      </c>
      <c r="AA2771" s="4" t="s">
        <v>1003</v>
      </c>
      <c r="AB2771">
        <v>23</v>
      </c>
      <c r="AC2771">
        <v>23</v>
      </c>
      <c r="AD2771" s="4" t="s">
        <v>1003</v>
      </c>
      <c r="AE2771">
        <v>2</v>
      </c>
      <c r="AF2771">
        <v>2</v>
      </c>
      <c r="AG2771" t="s">
        <v>938</v>
      </c>
      <c r="AH2771">
        <v>1900</v>
      </c>
      <c r="AI2771">
        <v>5.0000000000000001E-3</v>
      </c>
      <c r="AJ2771">
        <v>5.0000000000000001E-3</v>
      </c>
      <c r="AK2771">
        <v>712</v>
      </c>
      <c r="AL2771">
        <v>712</v>
      </c>
      <c r="AM2771">
        <v>405</v>
      </c>
      <c r="AN2771">
        <v>405</v>
      </c>
      <c r="AO2771">
        <v>1900</v>
      </c>
      <c r="AP2771">
        <v>10</v>
      </c>
      <c r="AQ2771">
        <v>10</v>
      </c>
      <c r="AR2771">
        <v>5.0000000000000001E-3</v>
      </c>
      <c r="AS2771">
        <v>5.0000000000000001E-3</v>
      </c>
      <c r="AT2771">
        <v>1168</v>
      </c>
      <c r="AU2771">
        <v>1168</v>
      </c>
      <c r="AV2771">
        <v>133</v>
      </c>
      <c r="AW2771">
        <v>133</v>
      </c>
      <c r="AX2771" t="s">
        <v>130</v>
      </c>
      <c r="AY2771" s="3" t="s">
        <v>1000</v>
      </c>
      <c r="AZ2771">
        <v>1</v>
      </c>
      <c r="BB2771" s="2">
        <v>42144</v>
      </c>
      <c r="BC2771" s="4" t="s">
        <v>369</v>
      </c>
      <c r="BD2771">
        <v>41054531300042</v>
      </c>
      <c r="BF2771" t="s">
        <v>108</v>
      </c>
      <c r="BG2771" t="s">
        <v>1001</v>
      </c>
      <c r="BH2771" t="s">
        <v>1002</v>
      </c>
      <c r="BJ2771" s="2">
        <v>42143</v>
      </c>
      <c r="BK2771">
        <v>3</v>
      </c>
      <c r="BM2771">
        <v>1409</v>
      </c>
      <c r="BO2771" t="s">
        <v>118</v>
      </c>
      <c r="BP2771">
        <v>24</v>
      </c>
      <c r="BR2771">
        <v>27</v>
      </c>
      <c r="BT2771">
        <v>1</v>
      </c>
      <c r="BV2771">
        <v>34255833500051</v>
      </c>
      <c r="BX2771" t="s">
        <v>108</v>
      </c>
      <c r="BY2771">
        <v>1</v>
      </c>
      <c r="CA2771">
        <v>3</v>
      </c>
      <c r="CC2771">
        <v>41054531300042</v>
      </c>
      <c r="CE2771" t="s">
        <v>105</v>
      </c>
      <c r="CG2771">
        <v>3</v>
      </c>
      <c r="CM2771" t="s">
        <v>106</v>
      </c>
      <c r="CN2771" s="2">
        <v>42187</v>
      </c>
      <c r="CO2771">
        <v>0</v>
      </c>
      <c r="CQ2771" t="s">
        <v>105</v>
      </c>
      <c r="CR2771" t="s">
        <v>107</v>
      </c>
      <c r="CS2771">
        <v>41054531300042</v>
      </c>
      <c r="CU2771" t="s">
        <v>108</v>
      </c>
      <c r="CV2771" t="s">
        <v>109</v>
      </c>
      <c r="CW2771" t="s">
        <v>110</v>
      </c>
      <c r="CX2771" t="s">
        <v>111</v>
      </c>
      <c r="CY2771">
        <v>1</v>
      </c>
    </row>
    <row r="2772" spans="1:103" ht="15" hidden="1" customHeight="1" x14ac:dyDescent="0.2">
      <c r="A2772" t="s">
        <v>104</v>
      </c>
      <c r="B2772">
        <v>0</v>
      </c>
      <c r="D2772" t="s">
        <v>105</v>
      </c>
      <c r="K2772">
        <v>1</v>
      </c>
      <c r="M2772">
        <v>10</v>
      </c>
      <c r="N2772" t="s">
        <v>999</v>
      </c>
      <c r="O2772">
        <v>0</v>
      </c>
      <c r="R2772">
        <v>6127985</v>
      </c>
      <c r="S2772" s="2">
        <v>42143</v>
      </c>
      <c r="T2772">
        <v>20</v>
      </c>
      <c r="U2772">
        <v>1</v>
      </c>
      <c r="V2772">
        <v>1</v>
      </c>
      <c r="X2772">
        <v>0</v>
      </c>
      <c r="Y2772">
        <v>0</v>
      </c>
      <c r="Z2772" s="2">
        <v>42143</v>
      </c>
      <c r="AA2772" s="4" t="s">
        <v>1003</v>
      </c>
      <c r="AB2772">
        <v>23</v>
      </c>
      <c r="AC2772">
        <v>23</v>
      </c>
      <c r="AD2772" s="4" t="s">
        <v>1003</v>
      </c>
      <c r="AE2772">
        <v>2</v>
      </c>
      <c r="AF2772">
        <v>2</v>
      </c>
      <c r="AG2772" t="s">
        <v>939</v>
      </c>
      <c r="AH2772">
        <v>5837</v>
      </c>
      <c r="AI2772">
        <v>0.01</v>
      </c>
      <c r="AJ2772">
        <v>0.01</v>
      </c>
      <c r="AK2772">
        <v>712</v>
      </c>
      <c r="AL2772">
        <v>712</v>
      </c>
      <c r="AM2772">
        <v>405</v>
      </c>
      <c r="AN2772">
        <v>405</v>
      </c>
      <c r="AO2772">
        <v>5837</v>
      </c>
      <c r="AP2772">
        <v>10</v>
      </c>
      <c r="AQ2772">
        <v>10</v>
      </c>
      <c r="AR2772">
        <v>0.01</v>
      </c>
      <c r="AS2772">
        <v>0.01</v>
      </c>
      <c r="AT2772">
        <v>1168</v>
      </c>
      <c r="AU2772">
        <v>1168</v>
      </c>
      <c r="AV2772">
        <v>133</v>
      </c>
      <c r="AW2772">
        <v>133</v>
      </c>
      <c r="AX2772" t="s">
        <v>130</v>
      </c>
      <c r="AY2772" s="3" t="s">
        <v>1000</v>
      </c>
      <c r="AZ2772">
        <v>1</v>
      </c>
      <c r="BB2772" s="2">
        <v>42144</v>
      </c>
      <c r="BC2772" s="4" t="s">
        <v>369</v>
      </c>
      <c r="BD2772">
        <v>41054531300042</v>
      </c>
      <c r="BF2772" t="s">
        <v>108</v>
      </c>
      <c r="BG2772" t="s">
        <v>1001</v>
      </c>
      <c r="BH2772" t="s">
        <v>1002</v>
      </c>
      <c r="BJ2772" s="2">
        <v>42143</v>
      </c>
      <c r="BK2772">
        <v>3</v>
      </c>
      <c r="BM2772">
        <v>1409</v>
      </c>
      <c r="BO2772" t="s">
        <v>118</v>
      </c>
      <c r="BP2772">
        <v>24</v>
      </c>
      <c r="BR2772">
        <v>27</v>
      </c>
      <c r="BT2772">
        <v>1</v>
      </c>
      <c r="BV2772">
        <v>34255833500051</v>
      </c>
      <c r="BX2772" t="s">
        <v>108</v>
      </c>
      <c r="BY2772">
        <v>1</v>
      </c>
      <c r="CA2772">
        <v>3</v>
      </c>
      <c r="CC2772">
        <v>41054531300042</v>
      </c>
      <c r="CE2772" t="s">
        <v>105</v>
      </c>
      <c r="CG2772">
        <v>3</v>
      </c>
      <c r="CM2772" t="s">
        <v>106</v>
      </c>
      <c r="CN2772" s="2">
        <v>42187</v>
      </c>
      <c r="CO2772">
        <v>0</v>
      </c>
      <c r="CQ2772" t="s">
        <v>105</v>
      </c>
      <c r="CR2772" t="s">
        <v>107</v>
      </c>
      <c r="CS2772">
        <v>41054531300042</v>
      </c>
      <c r="CU2772" t="s">
        <v>108</v>
      </c>
      <c r="CV2772" t="s">
        <v>109</v>
      </c>
      <c r="CW2772" t="s">
        <v>110</v>
      </c>
      <c r="CX2772" t="s">
        <v>111</v>
      </c>
      <c r="CY2772">
        <v>1</v>
      </c>
    </row>
    <row r="2773" spans="1:103" ht="15" hidden="1" customHeight="1" x14ac:dyDescent="0.2">
      <c r="A2773" t="s">
        <v>104</v>
      </c>
      <c r="B2773">
        <v>0</v>
      </c>
      <c r="D2773" t="s">
        <v>105</v>
      </c>
      <c r="K2773">
        <v>1</v>
      </c>
      <c r="M2773">
        <v>10</v>
      </c>
      <c r="N2773" t="s">
        <v>999</v>
      </c>
      <c r="O2773">
        <v>0</v>
      </c>
      <c r="R2773">
        <v>6127985</v>
      </c>
      <c r="S2773" s="2">
        <v>42143</v>
      </c>
      <c r="T2773">
        <v>20</v>
      </c>
      <c r="U2773">
        <v>1</v>
      </c>
      <c r="V2773">
        <v>1</v>
      </c>
      <c r="X2773">
        <v>0</v>
      </c>
      <c r="Y2773">
        <v>0</v>
      </c>
      <c r="Z2773" s="2">
        <v>42143</v>
      </c>
      <c r="AA2773" s="4" t="s">
        <v>1003</v>
      </c>
      <c r="AB2773">
        <v>23</v>
      </c>
      <c r="AC2773">
        <v>23</v>
      </c>
      <c r="AD2773" s="4" t="s">
        <v>1003</v>
      </c>
      <c r="AE2773">
        <v>2</v>
      </c>
      <c r="AF2773">
        <v>2</v>
      </c>
      <c r="AG2773" t="s">
        <v>332</v>
      </c>
      <c r="AH2773">
        <v>1345</v>
      </c>
      <c r="AI2773">
        <v>0.5</v>
      </c>
      <c r="AJ2773">
        <v>0.5</v>
      </c>
      <c r="AM2773">
        <v>3</v>
      </c>
      <c r="AN2773">
        <v>3</v>
      </c>
      <c r="AO2773">
        <v>1345</v>
      </c>
      <c r="AP2773">
        <v>1</v>
      </c>
      <c r="AQ2773">
        <v>1</v>
      </c>
      <c r="AR2773">
        <v>30.9</v>
      </c>
      <c r="AS2773">
        <v>30.9</v>
      </c>
      <c r="AV2773">
        <v>28</v>
      </c>
      <c r="AW2773">
        <v>28</v>
      </c>
      <c r="AX2773" t="s">
        <v>326</v>
      </c>
      <c r="AY2773" s="3" t="s">
        <v>1000</v>
      </c>
      <c r="AZ2773">
        <v>1</v>
      </c>
      <c r="BB2773" s="2">
        <v>42144</v>
      </c>
      <c r="BC2773" s="4" t="s">
        <v>369</v>
      </c>
      <c r="BD2773">
        <v>41054531300042</v>
      </c>
      <c r="BF2773" t="s">
        <v>108</v>
      </c>
      <c r="BG2773" t="s">
        <v>1001</v>
      </c>
      <c r="BH2773" t="s">
        <v>1002</v>
      </c>
      <c r="BJ2773" s="2">
        <v>42143</v>
      </c>
      <c r="BK2773">
        <v>3</v>
      </c>
      <c r="BM2773">
        <v>1409</v>
      </c>
      <c r="BO2773" t="s">
        <v>118</v>
      </c>
      <c r="BP2773">
        <v>24</v>
      </c>
      <c r="BR2773">
        <v>27</v>
      </c>
      <c r="BT2773">
        <v>1</v>
      </c>
      <c r="BV2773">
        <v>34255833500051</v>
      </c>
      <c r="BX2773" t="s">
        <v>108</v>
      </c>
      <c r="BY2773">
        <v>1</v>
      </c>
      <c r="CA2773">
        <v>3</v>
      </c>
      <c r="CC2773">
        <v>41054531300042</v>
      </c>
      <c r="CE2773" t="s">
        <v>105</v>
      </c>
      <c r="CG2773">
        <v>3</v>
      </c>
      <c r="CM2773" t="s">
        <v>106</v>
      </c>
      <c r="CN2773" s="2">
        <v>42187</v>
      </c>
      <c r="CO2773">
        <v>0</v>
      </c>
      <c r="CQ2773" t="s">
        <v>105</v>
      </c>
      <c r="CR2773" t="s">
        <v>107</v>
      </c>
      <c r="CS2773">
        <v>41054531300042</v>
      </c>
      <c r="CU2773" t="s">
        <v>108</v>
      </c>
      <c r="CV2773" t="s">
        <v>109</v>
      </c>
      <c r="CW2773" t="s">
        <v>110</v>
      </c>
      <c r="CX2773" t="s">
        <v>111</v>
      </c>
      <c r="CY2773">
        <v>1</v>
      </c>
    </row>
    <row r="2774" spans="1:103" ht="15" hidden="1" customHeight="1" x14ac:dyDescent="0.2">
      <c r="A2774" t="s">
        <v>104</v>
      </c>
      <c r="B2774">
        <v>0</v>
      </c>
      <c r="D2774" t="s">
        <v>105</v>
      </c>
      <c r="K2774">
        <v>1</v>
      </c>
      <c r="M2774">
        <v>10</v>
      </c>
      <c r="N2774" t="s">
        <v>999</v>
      </c>
      <c r="O2774">
        <v>0</v>
      </c>
      <c r="R2774">
        <v>6127985</v>
      </c>
      <c r="S2774" s="2">
        <v>42143</v>
      </c>
      <c r="T2774">
        <v>20</v>
      </c>
      <c r="U2774">
        <v>1</v>
      </c>
      <c r="V2774">
        <v>1</v>
      </c>
      <c r="X2774">
        <v>0</v>
      </c>
      <c r="Y2774">
        <v>0</v>
      </c>
      <c r="Z2774" s="2">
        <v>42143</v>
      </c>
      <c r="AA2774" s="4" t="s">
        <v>1003</v>
      </c>
      <c r="AB2774">
        <v>3</v>
      </c>
      <c r="AC2774">
        <v>3</v>
      </c>
      <c r="AD2774" s="4" t="s">
        <v>1003</v>
      </c>
      <c r="AE2774">
        <v>2</v>
      </c>
      <c r="AF2774">
        <v>2</v>
      </c>
      <c r="AG2774" t="s">
        <v>333</v>
      </c>
      <c r="AH2774">
        <v>2555</v>
      </c>
      <c r="AI2774">
        <v>1</v>
      </c>
      <c r="AJ2774">
        <v>1</v>
      </c>
      <c r="AM2774">
        <v>422</v>
      </c>
      <c r="AN2774">
        <v>422</v>
      </c>
      <c r="AO2774">
        <v>2555</v>
      </c>
      <c r="AP2774">
        <v>1</v>
      </c>
      <c r="AQ2774">
        <v>1</v>
      </c>
      <c r="AR2774">
        <v>1</v>
      </c>
      <c r="AS2774">
        <v>1</v>
      </c>
      <c r="AV2774">
        <v>480</v>
      </c>
      <c r="AW2774">
        <v>480</v>
      </c>
      <c r="AX2774" t="s">
        <v>334</v>
      </c>
      <c r="AY2774" s="3" t="s">
        <v>1000</v>
      </c>
      <c r="AZ2774">
        <v>1</v>
      </c>
      <c r="BB2774" s="2">
        <v>42144</v>
      </c>
      <c r="BC2774" s="4" t="s">
        <v>369</v>
      </c>
      <c r="BD2774">
        <v>41054531300042</v>
      </c>
      <c r="BF2774" t="s">
        <v>108</v>
      </c>
      <c r="BG2774" t="s">
        <v>1001</v>
      </c>
      <c r="BH2774" t="s">
        <v>1002</v>
      </c>
      <c r="BJ2774" s="2">
        <v>42143</v>
      </c>
      <c r="BK2774">
        <v>3</v>
      </c>
      <c r="BM2774">
        <v>1409</v>
      </c>
      <c r="BO2774" t="s">
        <v>118</v>
      </c>
      <c r="BP2774">
        <v>24</v>
      </c>
      <c r="BR2774">
        <v>27</v>
      </c>
      <c r="BT2774">
        <v>1</v>
      </c>
      <c r="BV2774">
        <v>34255833500051</v>
      </c>
      <c r="BX2774" t="s">
        <v>108</v>
      </c>
      <c r="BY2774">
        <v>1</v>
      </c>
      <c r="CA2774">
        <v>3</v>
      </c>
      <c r="CC2774">
        <v>41054531300042</v>
      </c>
      <c r="CE2774" t="s">
        <v>105</v>
      </c>
      <c r="CG2774">
        <v>3</v>
      </c>
      <c r="CM2774" t="s">
        <v>106</v>
      </c>
      <c r="CN2774" s="2">
        <v>42187</v>
      </c>
      <c r="CO2774">
        <v>0</v>
      </c>
      <c r="CQ2774" t="s">
        <v>105</v>
      </c>
      <c r="CR2774" t="s">
        <v>107</v>
      </c>
      <c r="CS2774">
        <v>41054531300042</v>
      </c>
      <c r="CU2774" t="s">
        <v>108</v>
      </c>
      <c r="CV2774" t="s">
        <v>109</v>
      </c>
      <c r="CW2774" t="s">
        <v>110</v>
      </c>
      <c r="CX2774" t="s">
        <v>111</v>
      </c>
      <c r="CY2774">
        <v>1</v>
      </c>
    </row>
    <row r="2775" spans="1:103" ht="15" hidden="1" customHeight="1" x14ac:dyDescent="0.2">
      <c r="A2775" t="s">
        <v>104</v>
      </c>
      <c r="B2775">
        <v>0</v>
      </c>
      <c r="D2775" t="s">
        <v>105</v>
      </c>
      <c r="K2775">
        <v>1</v>
      </c>
      <c r="M2775">
        <v>10</v>
      </c>
      <c r="N2775" t="s">
        <v>999</v>
      </c>
      <c r="O2775">
        <v>0</v>
      </c>
      <c r="R2775">
        <v>6127985</v>
      </c>
      <c r="S2775" s="2">
        <v>42143</v>
      </c>
      <c r="T2775">
        <v>20</v>
      </c>
      <c r="U2775">
        <v>1</v>
      </c>
      <c r="V2775">
        <v>1</v>
      </c>
      <c r="X2775">
        <v>0</v>
      </c>
      <c r="Y2775">
        <v>0</v>
      </c>
      <c r="Z2775" s="2">
        <v>42143</v>
      </c>
      <c r="AA2775" s="4" t="s">
        <v>1003</v>
      </c>
      <c r="AB2775">
        <v>23</v>
      </c>
      <c r="AC2775">
        <v>23</v>
      </c>
      <c r="AD2775" s="4" t="s">
        <v>1003</v>
      </c>
      <c r="AE2775">
        <v>2</v>
      </c>
      <c r="AF2775">
        <v>2</v>
      </c>
      <c r="AG2775" t="s">
        <v>940</v>
      </c>
      <c r="AH2775">
        <v>1713</v>
      </c>
      <c r="AI2775">
        <v>0.02</v>
      </c>
      <c r="AJ2775">
        <v>0.02</v>
      </c>
      <c r="AM2775">
        <v>454</v>
      </c>
      <c r="AN2775">
        <v>454</v>
      </c>
      <c r="AO2775">
        <v>1713</v>
      </c>
      <c r="AP2775">
        <v>10</v>
      </c>
      <c r="AQ2775">
        <v>10</v>
      </c>
      <c r="AR2775">
        <v>0.02</v>
      </c>
      <c r="AS2775">
        <v>0.02</v>
      </c>
      <c r="AV2775">
        <v>133</v>
      </c>
      <c r="AW2775">
        <v>133</v>
      </c>
      <c r="AX2775" t="s">
        <v>130</v>
      </c>
      <c r="AY2775" s="3" t="s">
        <v>1000</v>
      </c>
      <c r="AZ2775">
        <v>1</v>
      </c>
      <c r="BB2775" s="2">
        <v>42144</v>
      </c>
      <c r="BC2775" s="4" t="s">
        <v>369</v>
      </c>
      <c r="BD2775">
        <v>41054531300042</v>
      </c>
      <c r="BF2775" t="s">
        <v>108</v>
      </c>
      <c r="BG2775" t="s">
        <v>1001</v>
      </c>
      <c r="BH2775" t="s">
        <v>1002</v>
      </c>
      <c r="BJ2775" s="2">
        <v>42143</v>
      </c>
      <c r="BK2775">
        <v>3</v>
      </c>
      <c r="BM2775">
        <v>1409</v>
      </c>
      <c r="BO2775" t="s">
        <v>118</v>
      </c>
      <c r="BP2775">
        <v>24</v>
      </c>
      <c r="BR2775">
        <v>27</v>
      </c>
      <c r="BT2775">
        <v>1</v>
      </c>
      <c r="BV2775">
        <v>34255833500051</v>
      </c>
      <c r="BX2775" t="s">
        <v>108</v>
      </c>
      <c r="BY2775">
        <v>1</v>
      </c>
      <c r="CA2775">
        <v>3</v>
      </c>
      <c r="CC2775">
        <v>41054531300042</v>
      </c>
      <c r="CE2775" t="s">
        <v>105</v>
      </c>
      <c r="CG2775">
        <v>3</v>
      </c>
      <c r="CM2775" t="s">
        <v>106</v>
      </c>
      <c r="CN2775" s="2">
        <v>42187</v>
      </c>
      <c r="CO2775">
        <v>0</v>
      </c>
      <c r="CQ2775" t="s">
        <v>105</v>
      </c>
      <c r="CR2775" t="s">
        <v>107</v>
      </c>
      <c r="CS2775">
        <v>41054531300042</v>
      </c>
      <c r="CU2775" t="s">
        <v>108</v>
      </c>
      <c r="CV2775" t="s">
        <v>109</v>
      </c>
      <c r="CW2775" t="s">
        <v>110</v>
      </c>
      <c r="CX2775" t="s">
        <v>111</v>
      </c>
      <c r="CY2775">
        <v>1</v>
      </c>
    </row>
    <row r="2776" spans="1:103" ht="15" hidden="1" customHeight="1" x14ac:dyDescent="0.2">
      <c r="A2776" t="s">
        <v>104</v>
      </c>
      <c r="B2776">
        <v>0</v>
      </c>
      <c r="D2776" t="s">
        <v>105</v>
      </c>
      <c r="K2776">
        <v>1</v>
      </c>
      <c r="M2776">
        <v>10</v>
      </c>
      <c r="N2776" t="s">
        <v>999</v>
      </c>
      <c r="O2776">
        <v>0</v>
      </c>
      <c r="R2776">
        <v>6127985</v>
      </c>
      <c r="S2776" s="2">
        <v>42143</v>
      </c>
      <c r="T2776">
        <v>20</v>
      </c>
      <c r="U2776">
        <v>2</v>
      </c>
      <c r="V2776">
        <v>2</v>
      </c>
      <c r="X2776">
        <v>0</v>
      </c>
      <c r="Y2776">
        <v>0</v>
      </c>
      <c r="Z2776" s="2">
        <v>42143</v>
      </c>
      <c r="AA2776" s="4" t="s">
        <v>1003</v>
      </c>
      <c r="AB2776">
        <v>23</v>
      </c>
      <c r="AC2776">
        <v>23</v>
      </c>
      <c r="AD2776" s="4" t="s">
        <v>1003</v>
      </c>
      <c r="AE2776">
        <v>2</v>
      </c>
      <c r="AF2776">
        <v>2</v>
      </c>
      <c r="AG2776" t="s">
        <v>941</v>
      </c>
      <c r="AH2776">
        <v>5671</v>
      </c>
      <c r="AI2776">
        <v>0.05</v>
      </c>
      <c r="AJ2776">
        <v>0.05</v>
      </c>
      <c r="AM2776">
        <v>454</v>
      </c>
      <c r="AN2776">
        <v>454</v>
      </c>
      <c r="AO2776">
        <v>5671</v>
      </c>
      <c r="AP2776">
        <v>10</v>
      </c>
      <c r="AQ2776">
        <v>10</v>
      </c>
      <c r="AR2776">
        <v>0.05</v>
      </c>
      <c r="AS2776">
        <v>0.05</v>
      </c>
      <c r="AV2776">
        <v>133</v>
      </c>
      <c r="AW2776">
        <v>133</v>
      </c>
      <c r="AX2776" t="s">
        <v>130</v>
      </c>
      <c r="AY2776" s="3" t="s">
        <v>1000</v>
      </c>
      <c r="AZ2776">
        <v>1</v>
      </c>
      <c r="BB2776" s="2">
        <v>42144</v>
      </c>
      <c r="BC2776" s="4" t="s">
        <v>369</v>
      </c>
      <c r="BD2776">
        <v>41054531300042</v>
      </c>
      <c r="BF2776" t="s">
        <v>108</v>
      </c>
      <c r="BG2776" t="s">
        <v>1001</v>
      </c>
      <c r="BH2776" t="s">
        <v>1002</v>
      </c>
      <c r="BJ2776" s="2">
        <v>42143</v>
      </c>
      <c r="BK2776">
        <v>3</v>
      </c>
      <c r="BM2776">
        <v>1409</v>
      </c>
      <c r="BO2776" t="s">
        <v>118</v>
      </c>
      <c r="BP2776">
        <v>24</v>
      </c>
      <c r="BR2776">
        <v>27</v>
      </c>
      <c r="BT2776">
        <v>1</v>
      </c>
      <c r="BV2776">
        <v>34255833500051</v>
      </c>
      <c r="BX2776" t="s">
        <v>108</v>
      </c>
      <c r="BY2776">
        <v>1</v>
      </c>
      <c r="CA2776">
        <v>3</v>
      </c>
      <c r="CC2776">
        <v>41054531300042</v>
      </c>
      <c r="CE2776" t="s">
        <v>105</v>
      </c>
      <c r="CG2776">
        <v>3</v>
      </c>
      <c r="CM2776" t="s">
        <v>106</v>
      </c>
      <c r="CN2776" s="2">
        <v>42187</v>
      </c>
      <c r="CO2776">
        <v>0</v>
      </c>
      <c r="CQ2776" t="s">
        <v>105</v>
      </c>
      <c r="CR2776" t="s">
        <v>107</v>
      </c>
      <c r="CS2776">
        <v>41054531300042</v>
      </c>
      <c r="CU2776" t="s">
        <v>108</v>
      </c>
      <c r="CV2776" t="s">
        <v>109</v>
      </c>
      <c r="CW2776" t="s">
        <v>110</v>
      </c>
      <c r="CX2776" t="s">
        <v>111</v>
      </c>
      <c r="CY2776">
        <v>1</v>
      </c>
    </row>
    <row r="2777" spans="1:103" ht="15" hidden="1" customHeight="1" x14ac:dyDescent="0.2">
      <c r="A2777" t="s">
        <v>104</v>
      </c>
      <c r="B2777">
        <v>0</v>
      </c>
      <c r="D2777" t="s">
        <v>105</v>
      </c>
      <c r="K2777">
        <v>1</v>
      </c>
      <c r="M2777">
        <v>10</v>
      </c>
      <c r="N2777" t="s">
        <v>999</v>
      </c>
      <c r="O2777">
        <v>0</v>
      </c>
      <c r="R2777">
        <v>6127985</v>
      </c>
      <c r="S2777" s="2">
        <v>42143</v>
      </c>
      <c r="T2777">
        <v>20</v>
      </c>
      <c r="U2777">
        <v>1</v>
      </c>
      <c r="V2777">
        <v>1</v>
      </c>
      <c r="X2777">
        <v>0</v>
      </c>
      <c r="Y2777">
        <v>0</v>
      </c>
      <c r="Z2777" s="2">
        <v>42143</v>
      </c>
      <c r="AA2777" s="4" t="s">
        <v>1003</v>
      </c>
      <c r="AB2777">
        <v>23</v>
      </c>
      <c r="AC2777">
        <v>23</v>
      </c>
      <c r="AD2777" s="4" t="s">
        <v>1003</v>
      </c>
      <c r="AE2777">
        <v>2</v>
      </c>
      <c r="AF2777">
        <v>2</v>
      </c>
      <c r="AG2777" t="s">
        <v>942</v>
      </c>
      <c r="AH2777">
        <v>6390</v>
      </c>
      <c r="AI2777">
        <v>0.02</v>
      </c>
      <c r="AJ2777">
        <v>0.02</v>
      </c>
      <c r="AM2777">
        <v>454</v>
      </c>
      <c r="AN2777">
        <v>454</v>
      </c>
      <c r="AO2777">
        <v>6390</v>
      </c>
      <c r="AP2777">
        <v>10</v>
      </c>
      <c r="AQ2777">
        <v>10</v>
      </c>
      <c r="AR2777">
        <v>0.02</v>
      </c>
      <c r="AS2777">
        <v>0.02</v>
      </c>
      <c r="AV2777">
        <v>133</v>
      </c>
      <c r="AW2777">
        <v>133</v>
      </c>
      <c r="AX2777" t="s">
        <v>130</v>
      </c>
      <c r="AY2777" s="3" t="s">
        <v>1000</v>
      </c>
      <c r="AZ2777">
        <v>1</v>
      </c>
      <c r="BB2777" s="2">
        <v>42144</v>
      </c>
      <c r="BC2777" s="4" t="s">
        <v>369</v>
      </c>
      <c r="BD2777">
        <v>41054531300042</v>
      </c>
      <c r="BF2777" t="s">
        <v>108</v>
      </c>
      <c r="BG2777" t="s">
        <v>1001</v>
      </c>
      <c r="BH2777" t="s">
        <v>1002</v>
      </c>
      <c r="BJ2777" s="2">
        <v>42143</v>
      </c>
      <c r="BK2777">
        <v>3</v>
      </c>
      <c r="BM2777">
        <v>1409</v>
      </c>
      <c r="BO2777" t="s">
        <v>118</v>
      </c>
      <c r="BP2777">
        <v>24</v>
      </c>
      <c r="BR2777">
        <v>27</v>
      </c>
      <c r="BT2777">
        <v>1</v>
      </c>
      <c r="BV2777">
        <v>34255833500051</v>
      </c>
      <c r="BX2777" t="s">
        <v>108</v>
      </c>
      <c r="BY2777">
        <v>1</v>
      </c>
      <c r="CA2777">
        <v>3</v>
      </c>
      <c r="CC2777">
        <v>41054531300042</v>
      </c>
      <c r="CE2777" t="s">
        <v>105</v>
      </c>
      <c r="CG2777">
        <v>3</v>
      </c>
      <c r="CM2777" t="s">
        <v>106</v>
      </c>
      <c r="CN2777" s="2">
        <v>42187</v>
      </c>
      <c r="CO2777">
        <v>0</v>
      </c>
      <c r="CQ2777" t="s">
        <v>105</v>
      </c>
      <c r="CR2777" t="s">
        <v>107</v>
      </c>
      <c r="CS2777">
        <v>41054531300042</v>
      </c>
      <c r="CU2777" t="s">
        <v>108</v>
      </c>
      <c r="CV2777" t="s">
        <v>109</v>
      </c>
      <c r="CW2777" t="s">
        <v>110</v>
      </c>
      <c r="CX2777" t="s">
        <v>111</v>
      </c>
      <c r="CY2777">
        <v>1</v>
      </c>
    </row>
    <row r="2778" spans="1:103" ht="15" hidden="1" customHeight="1" x14ac:dyDescent="0.2">
      <c r="A2778" t="s">
        <v>104</v>
      </c>
      <c r="B2778">
        <v>0</v>
      </c>
      <c r="D2778" t="s">
        <v>105</v>
      </c>
      <c r="K2778">
        <v>1</v>
      </c>
      <c r="M2778">
        <v>10</v>
      </c>
      <c r="N2778" t="s">
        <v>999</v>
      </c>
      <c r="O2778">
        <v>0</v>
      </c>
      <c r="R2778">
        <v>6127985</v>
      </c>
      <c r="S2778" s="2">
        <v>42143</v>
      </c>
      <c r="T2778">
        <v>20</v>
      </c>
      <c r="U2778">
        <v>1</v>
      </c>
      <c r="V2778">
        <v>1</v>
      </c>
      <c r="X2778">
        <v>0</v>
      </c>
      <c r="Y2778">
        <v>0</v>
      </c>
      <c r="Z2778" s="2">
        <v>42143</v>
      </c>
      <c r="AA2778" s="4" t="s">
        <v>1003</v>
      </c>
      <c r="AB2778">
        <v>23</v>
      </c>
      <c r="AC2778">
        <v>23</v>
      </c>
      <c r="AD2778" s="4" t="s">
        <v>1003</v>
      </c>
      <c r="AE2778">
        <v>2</v>
      </c>
      <c r="AF2778">
        <v>2</v>
      </c>
      <c r="AG2778" t="s">
        <v>943</v>
      </c>
      <c r="AH2778">
        <v>1714</v>
      </c>
      <c r="AI2778">
        <v>0.05</v>
      </c>
      <c r="AJ2778">
        <v>0.05</v>
      </c>
      <c r="AM2778">
        <v>454</v>
      </c>
      <c r="AN2778">
        <v>454</v>
      </c>
      <c r="AO2778">
        <v>1714</v>
      </c>
      <c r="AP2778">
        <v>10</v>
      </c>
      <c r="AQ2778">
        <v>10</v>
      </c>
      <c r="AR2778">
        <v>0.05</v>
      </c>
      <c r="AS2778">
        <v>0.05</v>
      </c>
      <c r="AV2778">
        <v>133</v>
      </c>
      <c r="AW2778">
        <v>133</v>
      </c>
      <c r="AX2778" t="s">
        <v>130</v>
      </c>
      <c r="AY2778" s="3" t="s">
        <v>1000</v>
      </c>
      <c r="AZ2778">
        <v>1</v>
      </c>
      <c r="BB2778" s="2">
        <v>42144</v>
      </c>
      <c r="BC2778" s="4" t="s">
        <v>369</v>
      </c>
      <c r="BD2778">
        <v>41054531300042</v>
      </c>
      <c r="BF2778" t="s">
        <v>108</v>
      </c>
      <c r="BG2778" t="s">
        <v>1001</v>
      </c>
      <c r="BH2778" t="s">
        <v>1002</v>
      </c>
      <c r="BJ2778" s="2">
        <v>42143</v>
      </c>
      <c r="BK2778">
        <v>3</v>
      </c>
      <c r="BM2778">
        <v>1409</v>
      </c>
      <c r="BO2778" t="s">
        <v>118</v>
      </c>
      <c r="BP2778">
        <v>24</v>
      </c>
      <c r="BR2778">
        <v>27</v>
      </c>
      <c r="BT2778">
        <v>1</v>
      </c>
      <c r="BV2778">
        <v>34255833500051</v>
      </c>
      <c r="BX2778" t="s">
        <v>108</v>
      </c>
      <c r="BY2778">
        <v>1</v>
      </c>
      <c r="CA2778">
        <v>3</v>
      </c>
      <c r="CC2778">
        <v>41054531300042</v>
      </c>
      <c r="CE2778" t="s">
        <v>105</v>
      </c>
      <c r="CG2778">
        <v>3</v>
      </c>
      <c r="CM2778" t="s">
        <v>106</v>
      </c>
      <c r="CN2778" s="2">
        <v>42187</v>
      </c>
      <c r="CO2778">
        <v>0</v>
      </c>
      <c r="CQ2778" t="s">
        <v>105</v>
      </c>
      <c r="CR2778" t="s">
        <v>107</v>
      </c>
      <c r="CS2778">
        <v>41054531300042</v>
      </c>
      <c r="CU2778" t="s">
        <v>108</v>
      </c>
      <c r="CV2778" t="s">
        <v>109</v>
      </c>
      <c r="CW2778" t="s">
        <v>110</v>
      </c>
      <c r="CX2778" t="s">
        <v>111</v>
      </c>
      <c r="CY2778">
        <v>1</v>
      </c>
    </row>
    <row r="2779" spans="1:103" ht="15" hidden="1" customHeight="1" x14ac:dyDescent="0.2">
      <c r="A2779" t="s">
        <v>104</v>
      </c>
      <c r="B2779">
        <v>0</v>
      </c>
      <c r="D2779" t="s">
        <v>105</v>
      </c>
      <c r="K2779">
        <v>1</v>
      </c>
      <c r="M2779">
        <v>10</v>
      </c>
      <c r="N2779" t="s">
        <v>999</v>
      </c>
      <c r="O2779">
        <v>0</v>
      </c>
      <c r="R2779">
        <v>6127985</v>
      </c>
      <c r="S2779" s="2">
        <v>42143</v>
      </c>
      <c r="T2779">
        <v>20</v>
      </c>
      <c r="U2779">
        <v>1</v>
      </c>
      <c r="V2779">
        <v>1</v>
      </c>
      <c r="X2779">
        <v>0</v>
      </c>
      <c r="Y2779">
        <v>0</v>
      </c>
      <c r="Z2779" s="2">
        <v>42143</v>
      </c>
      <c r="AA2779" s="4" t="s">
        <v>1003</v>
      </c>
      <c r="AB2779">
        <v>23</v>
      </c>
      <c r="AC2779">
        <v>23</v>
      </c>
      <c r="AD2779" s="4" t="s">
        <v>1003</v>
      </c>
      <c r="AE2779">
        <v>2</v>
      </c>
      <c r="AF2779">
        <v>2</v>
      </c>
      <c r="AG2779" t="s">
        <v>944</v>
      </c>
      <c r="AH2779">
        <v>5934</v>
      </c>
      <c r="AI2779">
        <v>0.02</v>
      </c>
      <c r="AJ2779">
        <v>0.02</v>
      </c>
      <c r="AM2779">
        <v>454</v>
      </c>
      <c r="AN2779">
        <v>454</v>
      </c>
      <c r="AO2779">
        <v>5934</v>
      </c>
      <c r="AP2779">
        <v>10</v>
      </c>
      <c r="AQ2779">
        <v>10</v>
      </c>
      <c r="AR2779">
        <v>0.02</v>
      </c>
      <c r="AS2779">
        <v>0.02</v>
      </c>
      <c r="AV2779">
        <v>133</v>
      </c>
      <c r="AW2779">
        <v>133</v>
      </c>
      <c r="AX2779" t="s">
        <v>130</v>
      </c>
      <c r="AY2779" s="3" t="s">
        <v>1000</v>
      </c>
      <c r="AZ2779">
        <v>1</v>
      </c>
      <c r="BB2779" s="2">
        <v>42144</v>
      </c>
      <c r="BC2779" s="4" t="s">
        <v>369</v>
      </c>
      <c r="BD2779">
        <v>41054531300042</v>
      </c>
      <c r="BF2779" t="s">
        <v>108</v>
      </c>
      <c r="BG2779" t="s">
        <v>1001</v>
      </c>
      <c r="BH2779" t="s">
        <v>1002</v>
      </c>
      <c r="BJ2779" s="2">
        <v>42143</v>
      </c>
      <c r="BK2779">
        <v>3</v>
      </c>
      <c r="BM2779">
        <v>1409</v>
      </c>
      <c r="BO2779" t="s">
        <v>118</v>
      </c>
      <c r="BP2779">
        <v>24</v>
      </c>
      <c r="BR2779">
        <v>27</v>
      </c>
      <c r="BT2779">
        <v>1</v>
      </c>
      <c r="BV2779">
        <v>34255833500051</v>
      </c>
      <c r="BX2779" t="s">
        <v>108</v>
      </c>
      <c r="BY2779">
        <v>1</v>
      </c>
      <c r="CA2779">
        <v>3</v>
      </c>
      <c r="CC2779">
        <v>41054531300042</v>
      </c>
      <c r="CE2779" t="s">
        <v>105</v>
      </c>
      <c r="CG2779">
        <v>3</v>
      </c>
      <c r="CM2779" t="s">
        <v>106</v>
      </c>
      <c r="CN2779" s="2">
        <v>42187</v>
      </c>
      <c r="CO2779">
        <v>0</v>
      </c>
      <c r="CQ2779" t="s">
        <v>105</v>
      </c>
      <c r="CR2779" t="s">
        <v>107</v>
      </c>
      <c r="CS2779">
        <v>41054531300042</v>
      </c>
      <c r="CU2779" t="s">
        <v>108</v>
      </c>
      <c r="CV2779" t="s">
        <v>109</v>
      </c>
      <c r="CW2779" t="s">
        <v>110</v>
      </c>
      <c r="CX2779" t="s">
        <v>111</v>
      </c>
      <c r="CY2779">
        <v>1</v>
      </c>
    </row>
    <row r="2780" spans="1:103" ht="15" hidden="1" customHeight="1" x14ac:dyDescent="0.2">
      <c r="A2780" t="s">
        <v>104</v>
      </c>
      <c r="B2780">
        <v>0</v>
      </c>
      <c r="D2780" t="s">
        <v>105</v>
      </c>
      <c r="K2780">
        <v>1</v>
      </c>
      <c r="M2780">
        <v>10</v>
      </c>
      <c r="N2780" t="s">
        <v>999</v>
      </c>
      <c r="O2780">
        <v>0</v>
      </c>
      <c r="R2780">
        <v>6127985</v>
      </c>
      <c r="S2780" s="2">
        <v>42143</v>
      </c>
      <c r="T2780">
        <v>20</v>
      </c>
      <c r="U2780">
        <v>1</v>
      </c>
      <c r="V2780">
        <v>1</v>
      </c>
      <c r="X2780">
        <v>0</v>
      </c>
      <c r="Y2780">
        <v>0</v>
      </c>
      <c r="Z2780" s="2">
        <v>42143</v>
      </c>
      <c r="AA2780" s="4" t="s">
        <v>1003</v>
      </c>
      <c r="AB2780">
        <v>23</v>
      </c>
      <c r="AC2780">
        <v>23</v>
      </c>
      <c r="AD2780" s="4" t="s">
        <v>1003</v>
      </c>
      <c r="AE2780">
        <v>2</v>
      </c>
      <c r="AF2780">
        <v>2</v>
      </c>
      <c r="AG2780" t="s">
        <v>945</v>
      </c>
      <c r="AH2780">
        <v>1913</v>
      </c>
      <c r="AI2780">
        <v>0.05</v>
      </c>
      <c r="AJ2780">
        <v>0.05</v>
      </c>
      <c r="AM2780">
        <v>454</v>
      </c>
      <c r="AN2780">
        <v>454</v>
      </c>
      <c r="AO2780">
        <v>1913</v>
      </c>
      <c r="AP2780">
        <v>10</v>
      </c>
      <c r="AQ2780">
        <v>10</v>
      </c>
      <c r="AR2780">
        <v>0.05</v>
      </c>
      <c r="AS2780">
        <v>0.05</v>
      </c>
      <c r="AV2780">
        <v>133</v>
      </c>
      <c r="AW2780">
        <v>133</v>
      </c>
      <c r="AX2780" t="s">
        <v>130</v>
      </c>
      <c r="AY2780" s="3" t="s">
        <v>1000</v>
      </c>
      <c r="AZ2780">
        <v>1</v>
      </c>
      <c r="BB2780" s="2">
        <v>42144</v>
      </c>
      <c r="BC2780" s="4" t="s">
        <v>369</v>
      </c>
      <c r="BD2780">
        <v>41054531300042</v>
      </c>
      <c r="BF2780" t="s">
        <v>108</v>
      </c>
      <c r="BG2780" t="s">
        <v>1001</v>
      </c>
      <c r="BH2780" t="s">
        <v>1002</v>
      </c>
      <c r="BJ2780" s="2">
        <v>42143</v>
      </c>
      <c r="BK2780">
        <v>3</v>
      </c>
      <c r="BM2780">
        <v>1409</v>
      </c>
      <c r="BO2780" t="s">
        <v>118</v>
      </c>
      <c r="BP2780">
        <v>24</v>
      </c>
      <c r="BR2780">
        <v>27</v>
      </c>
      <c r="BT2780">
        <v>1</v>
      </c>
      <c r="BV2780">
        <v>34255833500051</v>
      </c>
      <c r="BX2780" t="s">
        <v>108</v>
      </c>
      <c r="BY2780">
        <v>1</v>
      </c>
      <c r="CA2780">
        <v>3</v>
      </c>
      <c r="CC2780">
        <v>41054531300042</v>
      </c>
      <c r="CE2780" t="s">
        <v>105</v>
      </c>
      <c r="CG2780">
        <v>3</v>
      </c>
      <c r="CM2780" t="s">
        <v>106</v>
      </c>
      <c r="CN2780" s="2">
        <v>42187</v>
      </c>
      <c r="CO2780">
        <v>0</v>
      </c>
      <c r="CQ2780" t="s">
        <v>105</v>
      </c>
      <c r="CR2780" t="s">
        <v>107</v>
      </c>
      <c r="CS2780">
        <v>41054531300042</v>
      </c>
      <c r="CU2780" t="s">
        <v>108</v>
      </c>
      <c r="CV2780" t="s">
        <v>109</v>
      </c>
      <c r="CW2780" t="s">
        <v>110</v>
      </c>
      <c r="CX2780" t="s">
        <v>111</v>
      </c>
      <c r="CY2780">
        <v>1</v>
      </c>
    </row>
    <row r="2781" spans="1:103" ht="15" hidden="1" customHeight="1" x14ac:dyDescent="0.2">
      <c r="A2781" t="s">
        <v>104</v>
      </c>
      <c r="B2781">
        <v>0</v>
      </c>
      <c r="D2781" t="s">
        <v>105</v>
      </c>
      <c r="K2781">
        <v>1</v>
      </c>
      <c r="M2781">
        <v>10</v>
      </c>
      <c r="N2781" t="s">
        <v>999</v>
      </c>
      <c r="O2781">
        <v>0</v>
      </c>
      <c r="R2781">
        <v>6127985</v>
      </c>
      <c r="S2781" s="2">
        <v>42143</v>
      </c>
      <c r="T2781">
        <v>20</v>
      </c>
      <c r="U2781">
        <v>2</v>
      </c>
      <c r="V2781">
        <v>2</v>
      </c>
      <c r="X2781">
        <v>0</v>
      </c>
      <c r="Y2781">
        <v>0</v>
      </c>
      <c r="Z2781" s="2">
        <v>42143</v>
      </c>
      <c r="AA2781" s="4" t="s">
        <v>1003</v>
      </c>
      <c r="AB2781">
        <v>23</v>
      </c>
      <c r="AC2781">
        <v>23</v>
      </c>
      <c r="AD2781" s="4" t="s">
        <v>1003</v>
      </c>
      <c r="AE2781">
        <v>2</v>
      </c>
      <c r="AF2781">
        <v>2</v>
      </c>
      <c r="AG2781" t="s">
        <v>946</v>
      </c>
      <c r="AH2781">
        <v>7512</v>
      </c>
      <c r="AI2781">
        <v>0.01</v>
      </c>
      <c r="AJ2781">
        <v>0.01</v>
      </c>
      <c r="AK2781">
        <v>712</v>
      </c>
      <c r="AL2781">
        <v>712</v>
      </c>
      <c r="AM2781">
        <v>405</v>
      </c>
      <c r="AN2781">
        <v>405</v>
      </c>
      <c r="AO2781">
        <v>7512</v>
      </c>
      <c r="AP2781">
        <v>10</v>
      </c>
      <c r="AQ2781">
        <v>10</v>
      </c>
      <c r="AR2781">
        <v>0.01</v>
      </c>
      <c r="AS2781">
        <v>0.01</v>
      </c>
      <c r="AT2781">
        <v>1168</v>
      </c>
      <c r="AU2781">
        <v>1168</v>
      </c>
      <c r="AV2781">
        <v>133</v>
      </c>
      <c r="AW2781">
        <v>133</v>
      </c>
      <c r="AX2781" t="s">
        <v>130</v>
      </c>
      <c r="AY2781" s="3" t="s">
        <v>1000</v>
      </c>
      <c r="AZ2781">
        <v>1</v>
      </c>
      <c r="BB2781" s="2">
        <v>42144</v>
      </c>
      <c r="BC2781" s="4" t="s">
        <v>369</v>
      </c>
      <c r="BD2781">
        <v>41054531300042</v>
      </c>
      <c r="BF2781" t="s">
        <v>108</v>
      </c>
      <c r="BG2781" t="s">
        <v>1001</v>
      </c>
      <c r="BH2781" t="s">
        <v>1002</v>
      </c>
      <c r="BJ2781" s="2">
        <v>42143</v>
      </c>
      <c r="BK2781">
        <v>3</v>
      </c>
      <c r="BM2781">
        <v>1409</v>
      </c>
      <c r="BO2781" t="s">
        <v>118</v>
      </c>
      <c r="BP2781">
        <v>24</v>
      </c>
      <c r="BR2781">
        <v>27</v>
      </c>
      <c r="BT2781">
        <v>1</v>
      </c>
      <c r="BV2781">
        <v>34255833500051</v>
      </c>
      <c r="BX2781" t="s">
        <v>108</v>
      </c>
      <c r="BY2781">
        <v>1</v>
      </c>
      <c r="CA2781">
        <v>3</v>
      </c>
      <c r="CC2781">
        <v>41054531300042</v>
      </c>
      <c r="CE2781" t="s">
        <v>105</v>
      </c>
      <c r="CG2781">
        <v>3</v>
      </c>
      <c r="CM2781" t="s">
        <v>106</v>
      </c>
      <c r="CN2781" s="2">
        <v>42187</v>
      </c>
      <c r="CO2781">
        <v>0</v>
      </c>
      <c r="CQ2781" t="s">
        <v>105</v>
      </c>
      <c r="CR2781" t="s">
        <v>107</v>
      </c>
      <c r="CS2781">
        <v>41054531300042</v>
      </c>
      <c r="CU2781" t="s">
        <v>108</v>
      </c>
      <c r="CV2781" t="s">
        <v>109</v>
      </c>
      <c r="CW2781" t="s">
        <v>110</v>
      </c>
      <c r="CX2781" t="s">
        <v>111</v>
      </c>
      <c r="CY2781">
        <v>1</v>
      </c>
    </row>
    <row r="2782" spans="1:103" ht="15" hidden="1" customHeight="1" x14ac:dyDescent="0.2">
      <c r="A2782" t="s">
        <v>104</v>
      </c>
      <c r="B2782">
        <v>0</v>
      </c>
      <c r="D2782" t="s">
        <v>105</v>
      </c>
      <c r="K2782">
        <v>1</v>
      </c>
      <c r="M2782">
        <v>10</v>
      </c>
      <c r="N2782" t="s">
        <v>999</v>
      </c>
      <c r="O2782">
        <v>0</v>
      </c>
      <c r="R2782">
        <v>6127985</v>
      </c>
      <c r="S2782" s="2">
        <v>42143</v>
      </c>
      <c r="T2782">
        <v>20</v>
      </c>
      <c r="U2782">
        <v>1</v>
      </c>
      <c r="V2782">
        <v>1</v>
      </c>
      <c r="X2782">
        <v>0</v>
      </c>
      <c r="Y2782">
        <v>0</v>
      </c>
      <c r="Z2782" s="2">
        <v>42143</v>
      </c>
      <c r="AA2782" s="4" t="s">
        <v>1003</v>
      </c>
      <c r="AB2782">
        <v>23</v>
      </c>
      <c r="AC2782">
        <v>23</v>
      </c>
      <c r="AD2782" s="4" t="s">
        <v>1003</v>
      </c>
      <c r="AE2782">
        <v>2</v>
      </c>
      <c r="AF2782">
        <v>2</v>
      </c>
      <c r="AG2782" t="s">
        <v>947</v>
      </c>
      <c r="AH2782">
        <v>1093</v>
      </c>
      <c r="AI2782">
        <v>0.05</v>
      </c>
      <c r="AJ2782">
        <v>0.05</v>
      </c>
      <c r="AM2782">
        <v>454</v>
      </c>
      <c r="AN2782">
        <v>454</v>
      </c>
      <c r="AO2782">
        <v>1093</v>
      </c>
      <c r="AP2782">
        <v>10</v>
      </c>
      <c r="AQ2782">
        <v>10</v>
      </c>
      <c r="AR2782">
        <v>0.05</v>
      </c>
      <c r="AS2782">
        <v>0.05</v>
      </c>
      <c r="AV2782">
        <v>133</v>
      </c>
      <c r="AW2782">
        <v>133</v>
      </c>
      <c r="AX2782" t="s">
        <v>130</v>
      </c>
      <c r="AY2782" s="3" t="s">
        <v>1000</v>
      </c>
      <c r="AZ2782">
        <v>1</v>
      </c>
      <c r="BB2782" s="2">
        <v>42144</v>
      </c>
      <c r="BC2782" s="4" t="s">
        <v>369</v>
      </c>
      <c r="BD2782">
        <v>41054531300042</v>
      </c>
      <c r="BF2782" t="s">
        <v>108</v>
      </c>
      <c r="BG2782" t="s">
        <v>1001</v>
      </c>
      <c r="BH2782" t="s">
        <v>1002</v>
      </c>
      <c r="BJ2782" s="2">
        <v>42143</v>
      </c>
      <c r="BK2782">
        <v>3</v>
      </c>
      <c r="BM2782">
        <v>1409</v>
      </c>
      <c r="BO2782" t="s">
        <v>118</v>
      </c>
      <c r="BP2782">
        <v>24</v>
      </c>
      <c r="BR2782">
        <v>27</v>
      </c>
      <c r="BT2782">
        <v>1</v>
      </c>
      <c r="BV2782">
        <v>34255833500051</v>
      </c>
      <c r="BX2782" t="s">
        <v>108</v>
      </c>
      <c r="BY2782">
        <v>1</v>
      </c>
      <c r="CA2782">
        <v>3</v>
      </c>
      <c r="CC2782">
        <v>41054531300042</v>
      </c>
      <c r="CE2782" t="s">
        <v>105</v>
      </c>
      <c r="CG2782">
        <v>3</v>
      </c>
      <c r="CM2782" t="s">
        <v>106</v>
      </c>
      <c r="CN2782" s="2">
        <v>42187</v>
      </c>
      <c r="CO2782">
        <v>0</v>
      </c>
      <c r="CQ2782" t="s">
        <v>105</v>
      </c>
      <c r="CR2782" t="s">
        <v>107</v>
      </c>
      <c r="CS2782">
        <v>41054531300042</v>
      </c>
      <c r="CU2782" t="s">
        <v>108</v>
      </c>
      <c r="CV2782" t="s">
        <v>109</v>
      </c>
      <c r="CW2782" t="s">
        <v>110</v>
      </c>
      <c r="CX2782" t="s">
        <v>111</v>
      </c>
      <c r="CY2782">
        <v>1</v>
      </c>
    </row>
    <row r="2783" spans="1:103" ht="15" hidden="1" customHeight="1" x14ac:dyDescent="0.2">
      <c r="A2783" t="s">
        <v>104</v>
      </c>
      <c r="B2783">
        <v>0</v>
      </c>
      <c r="D2783" t="s">
        <v>105</v>
      </c>
      <c r="K2783">
        <v>1</v>
      </c>
      <c r="M2783">
        <v>10</v>
      </c>
      <c r="N2783" t="s">
        <v>999</v>
      </c>
      <c r="O2783">
        <v>0</v>
      </c>
      <c r="R2783">
        <v>6127985</v>
      </c>
      <c r="S2783" s="2">
        <v>42143</v>
      </c>
      <c r="T2783">
        <v>20</v>
      </c>
      <c r="U2783">
        <v>2</v>
      </c>
      <c r="V2783">
        <v>2</v>
      </c>
      <c r="X2783">
        <v>0</v>
      </c>
      <c r="Y2783">
        <v>0</v>
      </c>
      <c r="Z2783" s="2">
        <v>42143</v>
      </c>
      <c r="AA2783" s="4" t="s">
        <v>1003</v>
      </c>
      <c r="AB2783">
        <v>23</v>
      </c>
      <c r="AC2783">
        <v>23</v>
      </c>
      <c r="AD2783" s="4" t="s">
        <v>1003</v>
      </c>
      <c r="AE2783">
        <v>2</v>
      </c>
      <c r="AF2783">
        <v>2</v>
      </c>
      <c r="AG2783" t="s">
        <v>948</v>
      </c>
      <c r="AH2783">
        <v>1715</v>
      </c>
      <c r="AI2783">
        <v>0.05</v>
      </c>
      <c r="AJ2783">
        <v>0.05</v>
      </c>
      <c r="AM2783">
        <v>454</v>
      </c>
      <c r="AN2783">
        <v>454</v>
      </c>
      <c r="AO2783">
        <v>1715</v>
      </c>
      <c r="AP2783">
        <v>10</v>
      </c>
      <c r="AQ2783">
        <v>10</v>
      </c>
      <c r="AR2783">
        <v>0.05</v>
      </c>
      <c r="AS2783">
        <v>0.05</v>
      </c>
      <c r="AV2783">
        <v>133</v>
      </c>
      <c r="AW2783">
        <v>133</v>
      </c>
      <c r="AX2783" t="s">
        <v>130</v>
      </c>
      <c r="AY2783" s="3" t="s">
        <v>1000</v>
      </c>
      <c r="AZ2783">
        <v>1</v>
      </c>
      <c r="BB2783" s="2">
        <v>42144</v>
      </c>
      <c r="BC2783" s="4" t="s">
        <v>369</v>
      </c>
      <c r="BD2783">
        <v>41054531300042</v>
      </c>
      <c r="BF2783" t="s">
        <v>108</v>
      </c>
      <c r="BG2783" t="s">
        <v>1001</v>
      </c>
      <c r="BH2783" t="s">
        <v>1002</v>
      </c>
      <c r="BJ2783" s="2">
        <v>42143</v>
      </c>
      <c r="BK2783">
        <v>3</v>
      </c>
      <c r="BM2783">
        <v>1409</v>
      </c>
      <c r="BO2783" t="s">
        <v>118</v>
      </c>
      <c r="BP2783">
        <v>24</v>
      </c>
      <c r="BR2783">
        <v>27</v>
      </c>
      <c r="BT2783">
        <v>1</v>
      </c>
      <c r="BV2783">
        <v>34255833500051</v>
      </c>
      <c r="BX2783" t="s">
        <v>108</v>
      </c>
      <c r="BY2783">
        <v>1</v>
      </c>
      <c r="CA2783">
        <v>3</v>
      </c>
      <c r="CC2783">
        <v>41054531300042</v>
      </c>
      <c r="CE2783" t="s">
        <v>105</v>
      </c>
      <c r="CG2783">
        <v>3</v>
      </c>
      <c r="CM2783" t="s">
        <v>106</v>
      </c>
      <c r="CN2783" s="2">
        <v>42187</v>
      </c>
      <c r="CO2783">
        <v>0</v>
      </c>
      <c r="CQ2783" t="s">
        <v>105</v>
      </c>
      <c r="CR2783" t="s">
        <v>107</v>
      </c>
      <c r="CS2783">
        <v>41054531300042</v>
      </c>
      <c r="CU2783" t="s">
        <v>108</v>
      </c>
      <c r="CV2783" t="s">
        <v>109</v>
      </c>
      <c r="CW2783" t="s">
        <v>110</v>
      </c>
      <c r="CX2783" t="s">
        <v>111</v>
      </c>
      <c r="CY2783">
        <v>1</v>
      </c>
    </row>
    <row r="2784" spans="1:103" ht="15" hidden="1" customHeight="1" x14ac:dyDescent="0.2">
      <c r="A2784" t="s">
        <v>104</v>
      </c>
      <c r="B2784">
        <v>0</v>
      </c>
      <c r="D2784" t="s">
        <v>105</v>
      </c>
      <c r="K2784">
        <v>1</v>
      </c>
      <c r="M2784">
        <v>10</v>
      </c>
      <c r="N2784" t="s">
        <v>999</v>
      </c>
      <c r="O2784">
        <v>0</v>
      </c>
      <c r="R2784">
        <v>6127985</v>
      </c>
      <c r="S2784" s="2">
        <v>42143</v>
      </c>
      <c r="T2784">
        <v>20</v>
      </c>
      <c r="U2784">
        <v>1</v>
      </c>
      <c r="V2784">
        <v>1</v>
      </c>
      <c r="X2784">
        <v>0</v>
      </c>
      <c r="Y2784">
        <v>0</v>
      </c>
      <c r="Z2784" s="2">
        <v>42143</v>
      </c>
      <c r="AA2784" s="4" t="s">
        <v>1003</v>
      </c>
      <c r="AB2784">
        <v>23</v>
      </c>
      <c r="AC2784">
        <v>23</v>
      </c>
      <c r="AD2784" s="4" t="s">
        <v>1003</v>
      </c>
      <c r="AE2784">
        <v>2</v>
      </c>
      <c r="AF2784">
        <v>2</v>
      </c>
      <c r="AG2784" t="s">
        <v>949</v>
      </c>
      <c r="AH2784">
        <v>5476</v>
      </c>
      <c r="AI2784">
        <v>0.02</v>
      </c>
      <c r="AJ2784">
        <v>0.02</v>
      </c>
      <c r="AM2784">
        <v>454</v>
      </c>
      <c r="AN2784">
        <v>454</v>
      </c>
      <c r="AO2784">
        <v>5476</v>
      </c>
      <c r="AP2784">
        <v>10</v>
      </c>
      <c r="AQ2784">
        <v>10</v>
      </c>
      <c r="AR2784">
        <v>0.02</v>
      </c>
      <c r="AS2784">
        <v>0.02</v>
      </c>
      <c r="AV2784">
        <v>133</v>
      </c>
      <c r="AW2784">
        <v>133</v>
      </c>
      <c r="AX2784" t="s">
        <v>130</v>
      </c>
      <c r="AY2784" s="3" t="s">
        <v>1000</v>
      </c>
      <c r="AZ2784">
        <v>1</v>
      </c>
      <c r="BB2784" s="2">
        <v>42144</v>
      </c>
      <c r="BC2784" s="4" t="s">
        <v>369</v>
      </c>
      <c r="BD2784">
        <v>41054531300042</v>
      </c>
      <c r="BF2784" t="s">
        <v>108</v>
      </c>
      <c r="BG2784" t="s">
        <v>1001</v>
      </c>
      <c r="BH2784" t="s">
        <v>1002</v>
      </c>
      <c r="BJ2784" s="2">
        <v>42143</v>
      </c>
      <c r="BK2784">
        <v>3</v>
      </c>
      <c r="BM2784">
        <v>1409</v>
      </c>
      <c r="BO2784" t="s">
        <v>118</v>
      </c>
      <c r="BP2784">
        <v>24</v>
      </c>
      <c r="BR2784">
        <v>27</v>
      </c>
      <c r="BT2784">
        <v>1</v>
      </c>
      <c r="BV2784">
        <v>34255833500051</v>
      </c>
      <c r="BX2784" t="s">
        <v>108</v>
      </c>
      <c r="BY2784">
        <v>1</v>
      </c>
      <c r="CA2784">
        <v>3</v>
      </c>
      <c r="CC2784">
        <v>41054531300042</v>
      </c>
      <c r="CE2784" t="s">
        <v>105</v>
      </c>
      <c r="CG2784">
        <v>3</v>
      </c>
      <c r="CM2784" t="s">
        <v>106</v>
      </c>
      <c r="CN2784" s="2">
        <v>42187</v>
      </c>
      <c r="CO2784">
        <v>0</v>
      </c>
      <c r="CQ2784" t="s">
        <v>105</v>
      </c>
      <c r="CR2784" t="s">
        <v>107</v>
      </c>
      <c r="CS2784">
        <v>41054531300042</v>
      </c>
      <c r="CU2784" t="s">
        <v>108</v>
      </c>
      <c r="CV2784" t="s">
        <v>109</v>
      </c>
      <c r="CW2784" t="s">
        <v>110</v>
      </c>
      <c r="CX2784" t="s">
        <v>111</v>
      </c>
      <c r="CY2784">
        <v>1</v>
      </c>
    </row>
    <row r="2785" spans="1:103" ht="15" hidden="1" customHeight="1" x14ac:dyDescent="0.2">
      <c r="A2785" t="s">
        <v>104</v>
      </c>
      <c r="B2785">
        <v>0</v>
      </c>
      <c r="D2785" t="s">
        <v>105</v>
      </c>
      <c r="K2785">
        <v>1</v>
      </c>
      <c r="M2785">
        <v>10</v>
      </c>
      <c r="N2785" t="s">
        <v>999</v>
      </c>
      <c r="O2785">
        <v>0</v>
      </c>
      <c r="R2785">
        <v>6127985</v>
      </c>
      <c r="S2785" s="2">
        <v>42143</v>
      </c>
      <c r="T2785">
        <v>20</v>
      </c>
      <c r="U2785">
        <v>1</v>
      </c>
      <c r="V2785">
        <v>1</v>
      </c>
      <c r="X2785">
        <v>0</v>
      </c>
      <c r="Y2785">
        <v>0</v>
      </c>
      <c r="Z2785" s="2">
        <v>42143</v>
      </c>
      <c r="AA2785" s="4" t="s">
        <v>1003</v>
      </c>
      <c r="AB2785">
        <v>23</v>
      </c>
      <c r="AC2785">
        <v>23</v>
      </c>
      <c r="AD2785" s="4" t="s">
        <v>1003</v>
      </c>
      <c r="AE2785">
        <v>2</v>
      </c>
      <c r="AF2785">
        <v>2</v>
      </c>
      <c r="AG2785" t="s">
        <v>950</v>
      </c>
      <c r="AH2785">
        <v>5475</v>
      </c>
      <c r="AI2785">
        <v>0.05</v>
      </c>
      <c r="AJ2785">
        <v>0.05</v>
      </c>
      <c r="AM2785">
        <v>454</v>
      </c>
      <c r="AN2785">
        <v>454</v>
      </c>
      <c r="AO2785">
        <v>5475</v>
      </c>
      <c r="AP2785">
        <v>10</v>
      </c>
      <c r="AQ2785">
        <v>10</v>
      </c>
      <c r="AR2785">
        <v>0.05</v>
      </c>
      <c r="AS2785">
        <v>0.05</v>
      </c>
      <c r="AV2785">
        <v>133</v>
      </c>
      <c r="AW2785">
        <v>133</v>
      </c>
      <c r="AX2785" t="s">
        <v>130</v>
      </c>
      <c r="AY2785" s="3" t="s">
        <v>1000</v>
      </c>
      <c r="AZ2785">
        <v>1</v>
      </c>
      <c r="BB2785" s="2">
        <v>42144</v>
      </c>
      <c r="BC2785" s="4" t="s">
        <v>369</v>
      </c>
      <c r="BD2785">
        <v>41054531300042</v>
      </c>
      <c r="BF2785" t="s">
        <v>108</v>
      </c>
      <c r="BG2785" t="s">
        <v>1001</v>
      </c>
      <c r="BH2785" t="s">
        <v>1002</v>
      </c>
      <c r="BJ2785" s="2">
        <v>42143</v>
      </c>
      <c r="BK2785">
        <v>3</v>
      </c>
      <c r="BM2785">
        <v>1409</v>
      </c>
      <c r="BO2785" t="s">
        <v>118</v>
      </c>
      <c r="BP2785">
        <v>24</v>
      </c>
      <c r="BR2785">
        <v>27</v>
      </c>
      <c r="BT2785">
        <v>1</v>
      </c>
      <c r="BV2785">
        <v>34255833500051</v>
      </c>
      <c r="BX2785" t="s">
        <v>108</v>
      </c>
      <c r="BY2785">
        <v>1</v>
      </c>
      <c r="CA2785">
        <v>3</v>
      </c>
      <c r="CC2785">
        <v>41054531300042</v>
      </c>
      <c r="CE2785" t="s">
        <v>105</v>
      </c>
      <c r="CG2785">
        <v>3</v>
      </c>
      <c r="CM2785" t="s">
        <v>106</v>
      </c>
      <c r="CN2785" s="2">
        <v>42187</v>
      </c>
      <c r="CO2785">
        <v>0</v>
      </c>
      <c r="CQ2785" t="s">
        <v>105</v>
      </c>
      <c r="CR2785" t="s">
        <v>107</v>
      </c>
      <c r="CS2785">
        <v>41054531300042</v>
      </c>
      <c r="CU2785" t="s">
        <v>108</v>
      </c>
      <c r="CV2785" t="s">
        <v>109</v>
      </c>
      <c r="CW2785" t="s">
        <v>110</v>
      </c>
      <c r="CX2785" t="s">
        <v>111</v>
      </c>
      <c r="CY2785">
        <v>1</v>
      </c>
    </row>
    <row r="2786" spans="1:103" ht="15" hidden="1" customHeight="1" x14ac:dyDescent="0.2">
      <c r="A2786" t="s">
        <v>104</v>
      </c>
      <c r="B2786">
        <v>0</v>
      </c>
      <c r="D2786" t="s">
        <v>105</v>
      </c>
      <c r="K2786">
        <v>1</v>
      </c>
      <c r="M2786">
        <v>10</v>
      </c>
      <c r="N2786" t="s">
        <v>999</v>
      </c>
      <c r="O2786">
        <v>0</v>
      </c>
      <c r="R2786">
        <v>6127985</v>
      </c>
      <c r="S2786" s="2">
        <v>42143</v>
      </c>
      <c r="T2786">
        <v>20</v>
      </c>
      <c r="U2786">
        <v>1</v>
      </c>
      <c r="V2786">
        <v>1</v>
      </c>
      <c r="X2786">
        <v>0</v>
      </c>
      <c r="Y2786">
        <v>0</v>
      </c>
      <c r="Z2786" s="2">
        <v>42143</v>
      </c>
      <c r="AA2786" s="4" t="s">
        <v>1003</v>
      </c>
      <c r="AB2786">
        <v>23</v>
      </c>
      <c r="AC2786">
        <v>23</v>
      </c>
      <c r="AD2786" s="4" t="s">
        <v>1003</v>
      </c>
      <c r="AE2786">
        <v>2</v>
      </c>
      <c r="AF2786">
        <v>2</v>
      </c>
      <c r="AG2786" t="s">
        <v>951</v>
      </c>
      <c r="AH2786">
        <v>2071</v>
      </c>
      <c r="AI2786">
        <v>5.0000000000000001E-3</v>
      </c>
      <c r="AJ2786">
        <v>5.0000000000000001E-3</v>
      </c>
      <c r="AK2786">
        <v>712</v>
      </c>
      <c r="AL2786">
        <v>712</v>
      </c>
      <c r="AM2786">
        <v>405</v>
      </c>
      <c r="AN2786">
        <v>405</v>
      </c>
      <c r="AO2786">
        <v>2071</v>
      </c>
      <c r="AP2786">
        <v>10</v>
      </c>
      <c r="AQ2786">
        <v>10</v>
      </c>
      <c r="AR2786">
        <v>5.0000000000000001E-3</v>
      </c>
      <c r="AS2786">
        <v>5.0000000000000001E-3</v>
      </c>
      <c r="AT2786">
        <v>1168</v>
      </c>
      <c r="AU2786">
        <v>1168</v>
      </c>
      <c r="AV2786">
        <v>133</v>
      </c>
      <c r="AW2786">
        <v>133</v>
      </c>
      <c r="AX2786" t="s">
        <v>130</v>
      </c>
      <c r="AY2786" s="3" t="s">
        <v>1000</v>
      </c>
      <c r="AZ2786">
        <v>1</v>
      </c>
      <c r="BB2786" s="2">
        <v>42144</v>
      </c>
      <c r="BC2786" s="4" t="s">
        <v>369</v>
      </c>
      <c r="BD2786">
        <v>41054531300042</v>
      </c>
      <c r="BF2786" t="s">
        <v>108</v>
      </c>
      <c r="BG2786" t="s">
        <v>1001</v>
      </c>
      <c r="BH2786" t="s">
        <v>1002</v>
      </c>
      <c r="BJ2786" s="2">
        <v>42143</v>
      </c>
      <c r="BK2786">
        <v>3</v>
      </c>
      <c r="BM2786">
        <v>1409</v>
      </c>
      <c r="BO2786" t="s">
        <v>118</v>
      </c>
      <c r="BP2786">
        <v>24</v>
      </c>
      <c r="BR2786">
        <v>27</v>
      </c>
      <c r="BT2786">
        <v>1</v>
      </c>
      <c r="BV2786">
        <v>34255833500051</v>
      </c>
      <c r="BX2786" t="s">
        <v>108</v>
      </c>
      <c r="BY2786">
        <v>1</v>
      </c>
      <c r="CA2786">
        <v>3</v>
      </c>
      <c r="CC2786">
        <v>41054531300042</v>
      </c>
      <c r="CE2786" t="s">
        <v>105</v>
      </c>
      <c r="CG2786">
        <v>3</v>
      </c>
      <c r="CM2786" t="s">
        <v>106</v>
      </c>
      <c r="CN2786" s="2">
        <v>42187</v>
      </c>
      <c r="CO2786">
        <v>0</v>
      </c>
      <c r="CQ2786" t="s">
        <v>105</v>
      </c>
      <c r="CR2786" t="s">
        <v>107</v>
      </c>
      <c r="CS2786">
        <v>41054531300042</v>
      </c>
      <c r="CU2786" t="s">
        <v>108</v>
      </c>
      <c r="CV2786" t="s">
        <v>109</v>
      </c>
      <c r="CW2786" t="s">
        <v>110</v>
      </c>
      <c r="CX2786" t="s">
        <v>111</v>
      </c>
      <c r="CY2786">
        <v>1</v>
      </c>
    </row>
    <row r="2787" spans="1:103" ht="15" hidden="1" customHeight="1" x14ac:dyDescent="0.2">
      <c r="A2787" t="s">
        <v>104</v>
      </c>
      <c r="B2787">
        <v>0</v>
      </c>
      <c r="D2787" t="s">
        <v>105</v>
      </c>
      <c r="K2787">
        <v>1</v>
      </c>
      <c r="M2787">
        <v>10</v>
      </c>
      <c r="N2787" t="s">
        <v>999</v>
      </c>
      <c r="O2787">
        <v>0</v>
      </c>
      <c r="R2787">
        <v>6127985</v>
      </c>
      <c r="S2787" s="2">
        <v>42143</v>
      </c>
      <c r="T2787">
        <v>20</v>
      </c>
      <c r="U2787">
        <v>1</v>
      </c>
      <c r="V2787">
        <v>1</v>
      </c>
      <c r="X2787">
        <v>0</v>
      </c>
      <c r="Y2787">
        <v>0</v>
      </c>
      <c r="Z2787" s="2">
        <v>42143</v>
      </c>
      <c r="AA2787" s="4" t="s">
        <v>1003</v>
      </c>
      <c r="AB2787">
        <v>23</v>
      </c>
      <c r="AC2787">
        <v>23</v>
      </c>
      <c r="AD2787" s="4" t="s">
        <v>1003</v>
      </c>
      <c r="AE2787">
        <v>2</v>
      </c>
      <c r="AF2787">
        <v>2</v>
      </c>
      <c r="AG2787" t="s">
        <v>952</v>
      </c>
      <c r="AH2787">
        <v>5838</v>
      </c>
      <c r="AI2787">
        <v>0.05</v>
      </c>
      <c r="AJ2787">
        <v>0.05</v>
      </c>
      <c r="AM2787">
        <v>454</v>
      </c>
      <c r="AN2787">
        <v>454</v>
      </c>
      <c r="AO2787">
        <v>5838</v>
      </c>
      <c r="AP2787">
        <v>10</v>
      </c>
      <c r="AQ2787">
        <v>10</v>
      </c>
      <c r="AR2787">
        <v>0.05</v>
      </c>
      <c r="AS2787">
        <v>0.05</v>
      </c>
      <c r="AV2787">
        <v>133</v>
      </c>
      <c r="AW2787">
        <v>133</v>
      </c>
      <c r="AX2787" t="s">
        <v>130</v>
      </c>
      <c r="AY2787" s="3" t="s">
        <v>1000</v>
      </c>
      <c r="AZ2787">
        <v>1</v>
      </c>
      <c r="BB2787" s="2">
        <v>42144</v>
      </c>
      <c r="BC2787" s="4" t="s">
        <v>369</v>
      </c>
      <c r="BD2787">
        <v>41054531300042</v>
      </c>
      <c r="BF2787" t="s">
        <v>108</v>
      </c>
      <c r="BG2787" t="s">
        <v>1001</v>
      </c>
      <c r="BH2787" t="s">
        <v>1002</v>
      </c>
      <c r="BJ2787" s="2">
        <v>42143</v>
      </c>
      <c r="BK2787">
        <v>3</v>
      </c>
      <c r="BM2787">
        <v>1409</v>
      </c>
      <c r="BO2787" t="s">
        <v>118</v>
      </c>
      <c r="BP2787">
        <v>24</v>
      </c>
      <c r="BR2787">
        <v>27</v>
      </c>
      <c r="BT2787">
        <v>1</v>
      </c>
      <c r="BV2787">
        <v>34255833500051</v>
      </c>
      <c r="BX2787" t="s">
        <v>108</v>
      </c>
      <c r="BY2787">
        <v>1</v>
      </c>
      <c r="CA2787">
        <v>3</v>
      </c>
      <c r="CC2787">
        <v>41054531300042</v>
      </c>
      <c r="CE2787" t="s">
        <v>105</v>
      </c>
      <c r="CG2787">
        <v>3</v>
      </c>
      <c r="CM2787" t="s">
        <v>106</v>
      </c>
      <c r="CN2787" s="2">
        <v>42187</v>
      </c>
      <c r="CO2787">
        <v>0</v>
      </c>
      <c r="CQ2787" t="s">
        <v>105</v>
      </c>
      <c r="CR2787" t="s">
        <v>107</v>
      </c>
      <c r="CS2787">
        <v>41054531300042</v>
      </c>
      <c r="CU2787" t="s">
        <v>108</v>
      </c>
      <c r="CV2787" t="s">
        <v>109</v>
      </c>
      <c r="CW2787" t="s">
        <v>110</v>
      </c>
      <c r="CX2787" t="s">
        <v>111</v>
      </c>
      <c r="CY2787">
        <v>1</v>
      </c>
    </row>
    <row r="2788" spans="1:103" ht="15" hidden="1" customHeight="1" x14ac:dyDescent="0.2">
      <c r="A2788" t="s">
        <v>104</v>
      </c>
      <c r="B2788">
        <v>0</v>
      </c>
      <c r="D2788" t="s">
        <v>105</v>
      </c>
      <c r="K2788">
        <v>1</v>
      </c>
      <c r="M2788">
        <v>10</v>
      </c>
      <c r="N2788" t="s">
        <v>999</v>
      </c>
      <c r="O2788">
        <v>0</v>
      </c>
      <c r="R2788">
        <v>6127985</v>
      </c>
      <c r="S2788" s="2">
        <v>42143</v>
      </c>
      <c r="T2788">
        <v>20</v>
      </c>
      <c r="U2788">
        <v>2</v>
      </c>
      <c r="V2788">
        <v>2</v>
      </c>
      <c r="X2788">
        <v>0</v>
      </c>
      <c r="Y2788">
        <v>0</v>
      </c>
      <c r="Z2788" s="2">
        <v>42143</v>
      </c>
      <c r="AA2788" s="4" t="s">
        <v>1003</v>
      </c>
      <c r="AB2788">
        <v>23</v>
      </c>
      <c r="AC2788">
        <v>23</v>
      </c>
      <c r="AD2788" s="4" t="s">
        <v>1003</v>
      </c>
      <c r="AE2788">
        <v>2</v>
      </c>
      <c r="AF2788">
        <v>2</v>
      </c>
      <c r="AG2788" t="s">
        <v>953</v>
      </c>
      <c r="AH2788">
        <v>7514</v>
      </c>
      <c r="AI2788">
        <v>0.05</v>
      </c>
      <c r="AJ2788">
        <v>0.05</v>
      </c>
      <c r="AM2788">
        <v>454</v>
      </c>
      <c r="AN2788">
        <v>454</v>
      </c>
      <c r="AO2788">
        <v>7514</v>
      </c>
      <c r="AP2788">
        <v>10</v>
      </c>
      <c r="AQ2788">
        <v>10</v>
      </c>
      <c r="AR2788">
        <v>0.05</v>
      </c>
      <c r="AS2788">
        <v>0.05</v>
      </c>
      <c r="AV2788">
        <v>133</v>
      </c>
      <c r="AW2788">
        <v>133</v>
      </c>
      <c r="AX2788" t="s">
        <v>130</v>
      </c>
      <c r="AY2788" s="3" t="s">
        <v>1000</v>
      </c>
      <c r="AZ2788">
        <v>1</v>
      </c>
      <c r="BB2788" s="2">
        <v>42144</v>
      </c>
      <c r="BC2788" s="4" t="s">
        <v>369</v>
      </c>
      <c r="BD2788">
        <v>41054531300042</v>
      </c>
      <c r="BF2788" t="s">
        <v>108</v>
      </c>
      <c r="BG2788" t="s">
        <v>1001</v>
      </c>
      <c r="BH2788" t="s">
        <v>1002</v>
      </c>
      <c r="BJ2788" s="2">
        <v>42143</v>
      </c>
      <c r="BK2788">
        <v>3</v>
      </c>
      <c r="BM2788">
        <v>1409</v>
      </c>
      <c r="BO2788" t="s">
        <v>118</v>
      </c>
      <c r="BP2788">
        <v>24</v>
      </c>
      <c r="BR2788">
        <v>27</v>
      </c>
      <c r="BT2788">
        <v>1</v>
      </c>
      <c r="BV2788">
        <v>34255833500051</v>
      </c>
      <c r="BX2788" t="s">
        <v>108</v>
      </c>
      <c r="BY2788">
        <v>1</v>
      </c>
      <c r="CA2788">
        <v>3</v>
      </c>
      <c r="CC2788">
        <v>41054531300042</v>
      </c>
      <c r="CE2788" t="s">
        <v>105</v>
      </c>
      <c r="CG2788">
        <v>3</v>
      </c>
      <c r="CM2788" t="s">
        <v>106</v>
      </c>
      <c r="CN2788" s="2">
        <v>42187</v>
      </c>
      <c r="CO2788">
        <v>0</v>
      </c>
      <c r="CQ2788" t="s">
        <v>105</v>
      </c>
      <c r="CR2788" t="s">
        <v>107</v>
      </c>
      <c r="CS2788">
        <v>41054531300042</v>
      </c>
      <c r="CU2788" t="s">
        <v>108</v>
      </c>
      <c r="CV2788" t="s">
        <v>109</v>
      </c>
      <c r="CW2788" t="s">
        <v>110</v>
      </c>
      <c r="CX2788" t="s">
        <v>111</v>
      </c>
      <c r="CY2788">
        <v>1</v>
      </c>
    </row>
    <row r="2789" spans="1:103" ht="15" hidden="1" customHeight="1" x14ac:dyDescent="0.2">
      <c r="A2789" t="s">
        <v>104</v>
      </c>
      <c r="B2789">
        <v>0</v>
      </c>
      <c r="D2789" t="s">
        <v>105</v>
      </c>
      <c r="K2789">
        <v>1</v>
      </c>
      <c r="M2789">
        <v>10</v>
      </c>
      <c r="N2789" t="s">
        <v>999</v>
      </c>
      <c r="O2789">
        <v>0</v>
      </c>
      <c r="R2789">
        <v>6127985</v>
      </c>
      <c r="S2789" s="2">
        <v>42143</v>
      </c>
      <c r="T2789">
        <v>20</v>
      </c>
      <c r="U2789">
        <v>2</v>
      </c>
      <c r="V2789">
        <v>2</v>
      </c>
      <c r="X2789">
        <v>0</v>
      </c>
      <c r="Y2789">
        <v>0</v>
      </c>
      <c r="Z2789" s="2">
        <v>42143</v>
      </c>
      <c r="AA2789" s="4" t="s">
        <v>1003</v>
      </c>
      <c r="AB2789">
        <v>23</v>
      </c>
      <c r="AC2789">
        <v>23</v>
      </c>
      <c r="AD2789" s="4" t="s">
        <v>1003</v>
      </c>
      <c r="AE2789">
        <v>2</v>
      </c>
      <c r="AF2789">
        <v>2</v>
      </c>
      <c r="AG2789" t="s">
        <v>954</v>
      </c>
      <c r="AH2789">
        <v>1717</v>
      </c>
      <c r="AI2789">
        <v>0.05</v>
      </c>
      <c r="AJ2789">
        <v>0.05</v>
      </c>
      <c r="AM2789">
        <v>454</v>
      </c>
      <c r="AN2789">
        <v>454</v>
      </c>
      <c r="AO2789">
        <v>1717</v>
      </c>
      <c r="AP2789">
        <v>10</v>
      </c>
      <c r="AQ2789">
        <v>10</v>
      </c>
      <c r="AR2789">
        <v>0.05</v>
      </c>
      <c r="AS2789">
        <v>0.05</v>
      </c>
      <c r="AV2789">
        <v>133</v>
      </c>
      <c r="AW2789">
        <v>133</v>
      </c>
      <c r="AX2789" t="s">
        <v>130</v>
      </c>
      <c r="AY2789" s="3" t="s">
        <v>1000</v>
      </c>
      <c r="AZ2789">
        <v>1</v>
      </c>
      <c r="BB2789" s="2">
        <v>42144</v>
      </c>
      <c r="BC2789" s="4" t="s">
        <v>369</v>
      </c>
      <c r="BD2789">
        <v>41054531300042</v>
      </c>
      <c r="BF2789" t="s">
        <v>108</v>
      </c>
      <c r="BG2789" t="s">
        <v>1001</v>
      </c>
      <c r="BH2789" t="s">
        <v>1002</v>
      </c>
      <c r="BJ2789" s="2">
        <v>42143</v>
      </c>
      <c r="BK2789">
        <v>3</v>
      </c>
      <c r="BM2789">
        <v>1409</v>
      </c>
      <c r="BO2789" t="s">
        <v>118</v>
      </c>
      <c r="BP2789">
        <v>24</v>
      </c>
      <c r="BR2789">
        <v>27</v>
      </c>
      <c r="BT2789">
        <v>1</v>
      </c>
      <c r="BV2789">
        <v>34255833500051</v>
      </c>
      <c r="BX2789" t="s">
        <v>108</v>
      </c>
      <c r="BY2789">
        <v>1</v>
      </c>
      <c r="CA2789">
        <v>3</v>
      </c>
      <c r="CC2789">
        <v>41054531300042</v>
      </c>
      <c r="CE2789" t="s">
        <v>105</v>
      </c>
      <c r="CG2789">
        <v>3</v>
      </c>
      <c r="CM2789" t="s">
        <v>106</v>
      </c>
      <c r="CN2789" s="2">
        <v>42187</v>
      </c>
      <c r="CO2789">
        <v>0</v>
      </c>
      <c r="CQ2789" t="s">
        <v>105</v>
      </c>
      <c r="CR2789" t="s">
        <v>107</v>
      </c>
      <c r="CS2789">
        <v>41054531300042</v>
      </c>
      <c r="CU2789" t="s">
        <v>108</v>
      </c>
      <c r="CV2789" t="s">
        <v>109</v>
      </c>
      <c r="CW2789" t="s">
        <v>110</v>
      </c>
      <c r="CX2789" t="s">
        <v>111</v>
      </c>
      <c r="CY2789">
        <v>1</v>
      </c>
    </row>
    <row r="2790" spans="1:103" ht="15" hidden="1" customHeight="1" x14ac:dyDescent="0.2">
      <c r="A2790" t="s">
        <v>104</v>
      </c>
      <c r="B2790">
        <v>0</v>
      </c>
      <c r="D2790" t="s">
        <v>105</v>
      </c>
      <c r="K2790">
        <v>1</v>
      </c>
      <c r="M2790">
        <v>10</v>
      </c>
      <c r="N2790" t="s">
        <v>999</v>
      </c>
      <c r="O2790">
        <v>0</v>
      </c>
      <c r="R2790">
        <v>6127985</v>
      </c>
      <c r="S2790" s="2">
        <v>42143</v>
      </c>
      <c r="T2790">
        <v>20</v>
      </c>
      <c r="U2790">
        <v>1</v>
      </c>
      <c r="V2790">
        <v>1</v>
      </c>
      <c r="X2790">
        <v>0</v>
      </c>
      <c r="Y2790">
        <v>0</v>
      </c>
      <c r="Z2790" s="2">
        <v>42143</v>
      </c>
      <c r="AA2790" s="4" t="s">
        <v>1003</v>
      </c>
      <c r="AB2790">
        <v>23</v>
      </c>
      <c r="AC2790">
        <v>23</v>
      </c>
      <c r="AD2790" s="4" t="s">
        <v>1003</v>
      </c>
      <c r="AE2790">
        <v>2</v>
      </c>
      <c r="AF2790">
        <v>2</v>
      </c>
      <c r="AG2790" t="s">
        <v>955</v>
      </c>
      <c r="AH2790">
        <v>5922</v>
      </c>
      <c r="AI2790">
        <v>0.05</v>
      </c>
      <c r="AJ2790">
        <v>0.05</v>
      </c>
      <c r="AM2790">
        <v>454</v>
      </c>
      <c r="AN2790">
        <v>454</v>
      </c>
      <c r="AO2790">
        <v>5922</v>
      </c>
      <c r="AP2790">
        <v>10</v>
      </c>
      <c r="AQ2790">
        <v>10</v>
      </c>
      <c r="AR2790">
        <v>0.05</v>
      </c>
      <c r="AS2790">
        <v>0.05</v>
      </c>
      <c r="AV2790">
        <v>133</v>
      </c>
      <c r="AW2790">
        <v>133</v>
      </c>
      <c r="AX2790" t="s">
        <v>130</v>
      </c>
      <c r="AY2790" s="3" t="s">
        <v>1000</v>
      </c>
      <c r="AZ2790">
        <v>1</v>
      </c>
      <c r="BB2790" s="2">
        <v>42144</v>
      </c>
      <c r="BC2790" s="4" t="s">
        <v>369</v>
      </c>
      <c r="BD2790">
        <v>41054531300042</v>
      </c>
      <c r="BF2790" t="s">
        <v>108</v>
      </c>
      <c r="BG2790" t="s">
        <v>1001</v>
      </c>
      <c r="BH2790" t="s">
        <v>1002</v>
      </c>
      <c r="BJ2790" s="2">
        <v>42143</v>
      </c>
      <c r="BK2790">
        <v>3</v>
      </c>
      <c r="BM2790">
        <v>1409</v>
      </c>
      <c r="BO2790" t="s">
        <v>118</v>
      </c>
      <c r="BP2790">
        <v>24</v>
      </c>
      <c r="BR2790">
        <v>27</v>
      </c>
      <c r="BT2790">
        <v>1</v>
      </c>
      <c r="BV2790">
        <v>34255833500051</v>
      </c>
      <c r="BX2790" t="s">
        <v>108</v>
      </c>
      <c r="BY2790">
        <v>1</v>
      </c>
      <c r="CA2790">
        <v>3</v>
      </c>
      <c r="CC2790">
        <v>41054531300042</v>
      </c>
      <c r="CE2790" t="s">
        <v>105</v>
      </c>
      <c r="CG2790">
        <v>3</v>
      </c>
      <c r="CM2790" t="s">
        <v>106</v>
      </c>
      <c r="CN2790" s="2">
        <v>42187</v>
      </c>
      <c r="CO2790">
        <v>0</v>
      </c>
      <c r="CQ2790" t="s">
        <v>105</v>
      </c>
      <c r="CR2790" t="s">
        <v>107</v>
      </c>
      <c r="CS2790">
        <v>41054531300042</v>
      </c>
      <c r="CU2790" t="s">
        <v>108</v>
      </c>
      <c r="CV2790" t="s">
        <v>109</v>
      </c>
      <c r="CW2790" t="s">
        <v>110</v>
      </c>
      <c r="CX2790" t="s">
        <v>111</v>
      </c>
      <c r="CY2790">
        <v>1</v>
      </c>
    </row>
    <row r="2791" spans="1:103" ht="15" hidden="1" customHeight="1" x14ac:dyDescent="0.2">
      <c r="A2791" t="s">
        <v>104</v>
      </c>
      <c r="B2791">
        <v>0</v>
      </c>
      <c r="D2791" t="s">
        <v>105</v>
      </c>
      <c r="K2791">
        <v>1</v>
      </c>
      <c r="M2791">
        <v>10</v>
      </c>
      <c r="N2791" t="s">
        <v>999</v>
      </c>
      <c r="O2791">
        <v>0</v>
      </c>
      <c r="R2791">
        <v>6127985</v>
      </c>
      <c r="S2791" s="2">
        <v>42143</v>
      </c>
      <c r="T2791">
        <v>20</v>
      </c>
      <c r="U2791">
        <v>1</v>
      </c>
      <c r="V2791">
        <v>1</v>
      </c>
      <c r="X2791">
        <v>0</v>
      </c>
      <c r="Y2791">
        <v>0</v>
      </c>
      <c r="Z2791" s="2">
        <v>42143</v>
      </c>
      <c r="AA2791" s="4" t="s">
        <v>1003</v>
      </c>
      <c r="AB2791">
        <v>3</v>
      </c>
      <c r="AC2791">
        <v>3</v>
      </c>
      <c r="AD2791" s="4" t="s">
        <v>1003</v>
      </c>
      <c r="AE2791">
        <v>2</v>
      </c>
      <c r="AF2791">
        <v>2</v>
      </c>
      <c r="AG2791" t="s">
        <v>335</v>
      </c>
      <c r="AH2791">
        <v>1373</v>
      </c>
      <c r="AI2791">
        <v>10</v>
      </c>
      <c r="AJ2791">
        <v>10</v>
      </c>
      <c r="AM2791">
        <v>422</v>
      </c>
      <c r="AN2791">
        <v>422</v>
      </c>
      <c r="AO2791">
        <v>1373</v>
      </c>
      <c r="AP2791">
        <v>10</v>
      </c>
      <c r="AQ2791">
        <v>10</v>
      </c>
      <c r="AR2791">
        <v>10</v>
      </c>
      <c r="AS2791">
        <v>10</v>
      </c>
      <c r="AV2791">
        <v>388</v>
      </c>
      <c r="AW2791">
        <v>388</v>
      </c>
      <c r="AX2791" t="s">
        <v>336</v>
      </c>
      <c r="AY2791" s="3" t="s">
        <v>1000</v>
      </c>
      <c r="AZ2791">
        <v>1</v>
      </c>
      <c r="BB2791" s="2">
        <v>42144</v>
      </c>
      <c r="BC2791" s="4" t="s">
        <v>369</v>
      </c>
      <c r="BD2791">
        <v>41054531300042</v>
      </c>
      <c r="BF2791" t="s">
        <v>108</v>
      </c>
      <c r="BG2791" t="s">
        <v>1001</v>
      </c>
      <c r="BH2791" t="s">
        <v>1002</v>
      </c>
      <c r="BJ2791" s="2">
        <v>42143</v>
      </c>
      <c r="BK2791">
        <v>3</v>
      </c>
      <c r="BM2791">
        <v>1409</v>
      </c>
      <c r="BO2791" t="s">
        <v>118</v>
      </c>
      <c r="BP2791">
        <v>24</v>
      </c>
      <c r="BR2791">
        <v>27</v>
      </c>
      <c r="BT2791">
        <v>1</v>
      </c>
      <c r="BV2791">
        <v>34255833500051</v>
      </c>
      <c r="BX2791" t="s">
        <v>108</v>
      </c>
      <c r="BY2791">
        <v>1</v>
      </c>
      <c r="CA2791">
        <v>3</v>
      </c>
      <c r="CC2791">
        <v>41054531300042</v>
      </c>
      <c r="CE2791" t="s">
        <v>105</v>
      </c>
      <c r="CG2791">
        <v>3</v>
      </c>
      <c r="CM2791" t="s">
        <v>106</v>
      </c>
      <c r="CN2791" s="2">
        <v>42187</v>
      </c>
      <c r="CO2791">
        <v>0</v>
      </c>
      <c r="CQ2791" t="s">
        <v>105</v>
      </c>
      <c r="CR2791" t="s">
        <v>107</v>
      </c>
      <c r="CS2791">
        <v>41054531300042</v>
      </c>
      <c r="CU2791" t="s">
        <v>108</v>
      </c>
      <c r="CV2791" t="s">
        <v>109</v>
      </c>
      <c r="CW2791" t="s">
        <v>110</v>
      </c>
      <c r="CX2791" t="s">
        <v>111</v>
      </c>
      <c r="CY2791">
        <v>1</v>
      </c>
    </row>
    <row r="2792" spans="1:103" ht="15" hidden="1" customHeight="1" x14ac:dyDescent="0.2">
      <c r="A2792" t="s">
        <v>104</v>
      </c>
      <c r="B2792">
        <v>0</v>
      </c>
      <c r="D2792" t="s">
        <v>105</v>
      </c>
      <c r="K2792">
        <v>1</v>
      </c>
      <c r="M2792">
        <v>10</v>
      </c>
      <c r="N2792" t="s">
        <v>999</v>
      </c>
      <c r="O2792">
        <v>0</v>
      </c>
      <c r="R2792">
        <v>6127985</v>
      </c>
      <c r="S2792" s="2">
        <v>42143</v>
      </c>
      <c r="T2792">
        <v>20</v>
      </c>
      <c r="U2792">
        <v>1</v>
      </c>
      <c r="V2792">
        <v>1</v>
      </c>
      <c r="X2792">
        <v>0</v>
      </c>
      <c r="Y2792">
        <v>0</v>
      </c>
      <c r="Z2792" s="2">
        <v>42143</v>
      </c>
      <c r="AA2792" s="4" t="s">
        <v>1003</v>
      </c>
      <c r="AB2792">
        <v>23</v>
      </c>
      <c r="AC2792">
        <v>23</v>
      </c>
      <c r="AD2792" s="4" t="s">
        <v>1003</v>
      </c>
      <c r="AE2792">
        <v>2</v>
      </c>
      <c r="AF2792">
        <v>2</v>
      </c>
      <c r="AG2792" t="s">
        <v>956</v>
      </c>
      <c r="AH2792">
        <v>5675</v>
      </c>
      <c r="AI2792">
        <v>0.03</v>
      </c>
      <c r="AJ2792">
        <v>0.03</v>
      </c>
      <c r="AM2792">
        <v>454</v>
      </c>
      <c r="AN2792">
        <v>454</v>
      </c>
      <c r="AO2792">
        <v>5675</v>
      </c>
      <c r="AP2792">
        <v>10</v>
      </c>
      <c r="AQ2792">
        <v>10</v>
      </c>
      <c r="AR2792">
        <v>0.03</v>
      </c>
      <c r="AS2792">
        <v>0.03</v>
      </c>
      <c r="AV2792">
        <v>133</v>
      </c>
      <c r="AW2792">
        <v>133</v>
      </c>
      <c r="AX2792" t="s">
        <v>130</v>
      </c>
      <c r="AY2792" s="3" t="s">
        <v>1000</v>
      </c>
      <c r="AZ2792">
        <v>1</v>
      </c>
      <c r="BB2792" s="2">
        <v>42144</v>
      </c>
      <c r="BC2792" s="4" t="s">
        <v>369</v>
      </c>
      <c r="BD2792">
        <v>41054531300042</v>
      </c>
      <c r="BF2792" t="s">
        <v>108</v>
      </c>
      <c r="BG2792" t="s">
        <v>1001</v>
      </c>
      <c r="BH2792" t="s">
        <v>1002</v>
      </c>
      <c r="BJ2792" s="2">
        <v>42143</v>
      </c>
      <c r="BK2792">
        <v>3</v>
      </c>
      <c r="BM2792">
        <v>1409</v>
      </c>
      <c r="BO2792" t="s">
        <v>118</v>
      </c>
      <c r="BP2792">
        <v>24</v>
      </c>
      <c r="BR2792">
        <v>27</v>
      </c>
      <c r="BT2792">
        <v>1</v>
      </c>
      <c r="BV2792">
        <v>34255833500051</v>
      </c>
      <c r="BX2792" t="s">
        <v>108</v>
      </c>
      <c r="BY2792">
        <v>1</v>
      </c>
      <c r="CA2792">
        <v>3</v>
      </c>
      <c r="CC2792">
        <v>41054531300042</v>
      </c>
      <c r="CE2792" t="s">
        <v>105</v>
      </c>
      <c r="CG2792">
        <v>3</v>
      </c>
      <c r="CM2792" t="s">
        <v>106</v>
      </c>
      <c r="CN2792" s="2">
        <v>42187</v>
      </c>
      <c r="CO2792">
        <v>0</v>
      </c>
      <c r="CQ2792" t="s">
        <v>105</v>
      </c>
      <c r="CR2792" t="s">
        <v>107</v>
      </c>
      <c r="CS2792">
        <v>41054531300042</v>
      </c>
      <c r="CU2792" t="s">
        <v>108</v>
      </c>
      <c r="CV2792" t="s">
        <v>109</v>
      </c>
      <c r="CW2792" t="s">
        <v>110</v>
      </c>
      <c r="CX2792" t="s">
        <v>111</v>
      </c>
      <c r="CY2792">
        <v>1</v>
      </c>
    </row>
    <row r="2793" spans="1:103" ht="15" hidden="1" customHeight="1" x14ac:dyDescent="0.2">
      <c r="A2793" t="s">
        <v>104</v>
      </c>
      <c r="B2793">
        <v>0</v>
      </c>
      <c r="D2793" t="s">
        <v>105</v>
      </c>
      <c r="K2793">
        <v>1</v>
      </c>
      <c r="M2793">
        <v>10</v>
      </c>
      <c r="N2793" t="s">
        <v>999</v>
      </c>
      <c r="O2793">
        <v>0</v>
      </c>
      <c r="R2793">
        <v>6127985</v>
      </c>
      <c r="S2793" s="2">
        <v>42143</v>
      </c>
      <c r="T2793">
        <v>20</v>
      </c>
      <c r="U2793">
        <v>1</v>
      </c>
      <c r="V2793">
        <v>1</v>
      </c>
      <c r="X2793">
        <v>0</v>
      </c>
      <c r="Y2793">
        <v>0</v>
      </c>
      <c r="Z2793" s="2">
        <v>42143</v>
      </c>
      <c r="AA2793" s="4" t="s">
        <v>1003</v>
      </c>
      <c r="AB2793">
        <v>23</v>
      </c>
      <c r="AC2793">
        <v>23</v>
      </c>
      <c r="AD2793" s="4" t="s">
        <v>1003</v>
      </c>
      <c r="AE2793">
        <v>2</v>
      </c>
      <c r="AF2793">
        <v>2</v>
      </c>
      <c r="AG2793" t="s">
        <v>337</v>
      </c>
      <c r="AH2793">
        <v>1278</v>
      </c>
      <c r="AI2793">
        <v>1</v>
      </c>
      <c r="AJ2793">
        <v>1</v>
      </c>
      <c r="AM2793">
        <v>357</v>
      </c>
      <c r="AN2793">
        <v>357</v>
      </c>
      <c r="AO2793">
        <v>1278</v>
      </c>
      <c r="AP2793">
        <v>10</v>
      </c>
      <c r="AQ2793">
        <v>10</v>
      </c>
      <c r="AR2793">
        <v>1</v>
      </c>
      <c r="AS2793">
        <v>1</v>
      </c>
      <c r="AV2793">
        <v>133</v>
      </c>
      <c r="AW2793">
        <v>133</v>
      </c>
      <c r="AX2793" t="s">
        <v>130</v>
      </c>
      <c r="AY2793" s="3" t="s">
        <v>1000</v>
      </c>
      <c r="AZ2793">
        <v>1</v>
      </c>
      <c r="BB2793" s="2">
        <v>42144</v>
      </c>
      <c r="BC2793" s="4" t="s">
        <v>369</v>
      </c>
      <c r="BD2793">
        <v>41054531300042</v>
      </c>
      <c r="BF2793" t="s">
        <v>108</v>
      </c>
      <c r="BG2793" t="s">
        <v>1001</v>
      </c>
      <c r="BH2793" t="s">
        <v>1002</v>
      </c>
      <c r="BJ2793" s="2">
        <v>42143</v>
      </c>
      <c r="BK2793">
        <v>3</v>
      </c>
      <c r="BM2793">
        <v>1409</v>
      </c>
      <c r="BO2793" t="s">
        <v>118</v>
      </c>
      <c r="BP2793">
        <v>24</v>
      </c>
      <c r="BR2793">
        <v>27</v>
      </c>
      <c r="BT2793">
        <v>1</v>
      </c>
      <c r="BV2793">
        <v>34255833500051</v>
      </c>
      <c r="BX2793" t="s">
        <v>108</v>
      </c>
      <c r="BY2793">
        <v>1</v>
      </c>
      <c r="CA2793">
        <v>3</v>
      </c>
      <c r="CC2793">
        <v>41054531300042</v>
      </c>
      <c r="CE2793" t="s">
        <v>105</v>
      </c>
      <c r="CG2793">
        <v>3</v>
      </c>
      <c r="CM2793" t="s">
        <v>106</v>
      </c>
      <c r="CN2793" s="2">
        <v>42187</v>
      </c>
      <c r="CO2793">
        <v>0</v>
      </c>
      <c r="CQ2793" t="s">
        <v>105</v>
      </c>
      <c r="CR2793" t="s">
        <v>107</v>
      </c>
      <c r="CS2793">
        <v>41054531300042</v>
      </c>
      <c r="CU2793" t="s">
        <v>108</v>
      </c>
      <c r="CV2793" t="s">
        <v>109</v>
      </c>
      <c r="CW2793" t="s">
        <v>110</v>
      </c>
      <c r="CX2793" t="s">
        <v>111</v>
      </c>
      <c r="CY2793">
        <v>1</v>
      </c>
    </row>
    <row r="2794" spans="1:103" ht="15" hidden="1" customHeight="1" x14ac:dyDescent="0.2">
      <c r="A2794" t="s">
        <v>104</v>
      </c>
      <c r="B2794">
        <v>0</v>
      </c>
      <c r="D2794" t="s">
        <v>105</v>
      </c>
      <c r="K2794">
        <v>1</v>
      </c>
      <c r="M2794">
        <v>10</v>
      </c>
      <c r="N2794" t="s">
        <v>999</v>
      </c>
      <c r="O2794">
        <v>0</v>
      </c>
      <c r="R2794">
        <v>6127985</v>
      </c>
      <c r="S2794" s="2">
        <v>42143</v>
      </c>
      <c r="T2794">
        <v>20</v>
      </c>
      <c r="U2794">
        <v>2</v>
      </c>
      <c r="V2794">
        <v>2</v>
      </c>
      <c r="X2794">
        <v>0</v>
      </c>
      <c r="Y2794">
        <v>0</v>
      </c>
      <c r="Z2794" s="2">
        <v>42143</v>
      </c>
      <c r="AA2794" s="4" t="s">
        <v>1003</v>
      </c>
      <c r="AB2794">
        <v>23</v>
      </c>
      <c r="AC2794">
        <v>23</v>
      </c>
      <c r="AD2794" s="4" t="s">
        <v>1003</v>
      </c>
      <c r="AE2794">
        <v>2</v>
      </c>
      <c r="AF2794">
        <v>2</v>
      </c>
      <c r="AG2794" t="s">
        <v>957</v>
      </c>
      <c r="AH2794">
        <v>1719</v>
      </c>
      <c r="AI2794">
        <v>5.0000000000000001E-3</v>
      </c>
      <c r="AJ2794">
        <v>5.0000000000000001E-3</v>
      </c>
      <c r="AK2794">
        <v>712</v>
      </c>
      <c r="AL2794">
        <v>712</v>
      </c>
      <c r="AM2794">
        <v>405</v>
      </c>
      <c r="AN2794">
        <v>405</v>
      </c>
      <c r="AO2794">
        <v>1719</v>
      </c>
      <c r="AP2794">
        <v>10</v>
      </c>
      <c r="AQ2794">
        <v>10</v>
      </c>
      <c r="AR2794">
        <v>5.0000000000000001E-3</v>
      </c>
      <c r="AS2794">
        <v>5.0000000000000001E-3</v>
      </c>
      <c r="AT2794">
        <v>1168</v>
      </c>
      <c r="AU2794">
        <v>1168</v>
      </c>
      <c r="AV2794">
        <v>133</v>
      </c>
      <c r="AW2794">
        <v>133</v>
      </c>
      <c r="AX2794" t="s">
        <v>130</v>
      </c>
      <c r="AY2794" s="3" t="s">
        <v>1000</v>
      </c>
      <c r="AZ2794">
        <v>1</v>
      </c>
      <c r="BB2794" s="2">
        <v>42144</v>
      </c>
      <c r="BC2794" s="4" t="s">
        <v>369</v>
      </c>
      <c r="BD2794">
        <v>41054531300042</v>
      </c>
      <c r="BF2794" t="s">
        <v>108</v>
      </c>
      <c r="BG2794" t="s">
        <v>1001</v>
      </c>
      <c r="BH2794" t="s">
        <v>1002</v>
      </c>
      <c r="BJ2794" s="2">
        <v>42143</v>
      </c>
      <c r="BK2794">
        <v>3</v>
      </c>
      <c r="BM2794">
        <v>1409</v>
      </c>
      <c r="BO2794" t="s">
        <v>118</v>
      </c>
      <c r="BP2794">
        <v>24</v>
      </c>
      <c r="BR2794">
        <v>27</v>
      </c>
      <c r="BT2794">
        <v>1</v>
      </c>
      <c r="BV2794">
        <v>34255833500051</v>
      </c>
      <c r="BX2794" t="s">
        <v>108</v>
      </c>
      <c r="BY2794">
        <v>1</v>
      </c>
      <c r="CA2794">
        <v>3</v>
      </c>
      <c r="CC2794">
        <v>41054531300042</v>
      </c>
      <c r="CE2794" t="s">
        <v>105</v>
      </c>
      <c r="CG2794">
        <v>3</v>
      </c>
      <c r="CM2794" t="s">
        <v>106</v>
      </c>
      <c r="CN2794" s="2">
        <v>42187</v>
      </c>
      <c r="CO2794">
        <v>0</v>
      </c>
      <c r="CQ2794" t="s">
        <v>105</v>
      </c>
      <c r="CR2794" t="s">
        <v>107</v>
      </c>
      <c r="CS2794">
        <v>41054531300042</v>
      </c>
      <c r="CU2794" t="s">
        <v>108</v>
      </c>
      <c r="CV2794" t="s">
        <v>109</v>
      </c>
      <c r="CW2794" t="s">
        <v>110</v>
      </c>
      <c r="CX2794" t="s">
        <v>111</v>
      </c>
      <c r="CY2794">
        <v>1</v>
      </c>
    </row>
    <row r="2795" spans="1:103" ht="15" hidden="1" customHeight="1" x14ac:dyDescent="0.2">
      <c r="A2795" t="s">
        <v>104</v>
      </c>
      <c r="B2795">
        <v>0</v>
      </c>
      <c r="D2795" t="s">
        <v>105</v>
      </c>
      <c r="K2795">
        <v>1</v>
      </c>
      <c r="M2795">
        <v>10</v>
      </c>
      <c r="N2795" t="s">
        <v>999</v>
      </c>
      <c r="O2795">
        <v>0</v>
      </c>
      <c r="R2795">
        <v>6127985</v>
      </c>
      <c r="S2795" s="2">
        <v>42143</v>
      </c>
      <c r="T2795">
        <v>20</v>
      </c>
      <c r="U2795">
        <v>2</v>
      </c>
      <c r="V2795">
        <v>2</v>
      </c>
      <c r="X2795">
        <v>0</v>
      </c>
      <c r="Y2795">
        <v>0</v>
      </c>
      <c r="Z2795" s="2">
        <v>42143</v>
      </c>
      <c r="AA2795" s="4" t="s">
        <v>1003</v>
      </c>
      <c r="AB2795">
        <v>23</v>
      </c>
      <c r="AC2795">
        <v>23</v>
      </c>
      <c r="AD2795" s="4" t="s">
        <v>1003</v>
      </c>
      <c r="AE2795">
        <v>2</v>
      </c>
      <c r="AF2795">
        <v>2</v>
      </c>
      <c r="AG2795" t="s">
        <v>958</v>
      </c>
      <c r="AH2795">
        <v>1658</v>
      </c>
      <c r="AI2795">
        <v>5.0000000000000001E-3</v>
      </c>
      <c r="AJ2795">
        <v>5.0000000000000001E-3</v>
      </c>
      <c r="AK2795">
        <v>712</v>
      </c>
      <c r="AL2795">
        <v>712</v>
      </c>
      <c r="AM2795">
        <v>405</v>
      </c>
      <c r="AN2795">
        <v>405</v>
      </c>
      <c r="AO2795">
        <v>1658</v>
      </c>
      <c r="AP2795">
        <v>10</v>
      </c>
      <c r="AQ2795">
        <v>10</v>
      </c>
      <c r="AR2795">
        <v>5.0000000000000001E-3</v>
      </c>
      <c r="AS2795">
        <v>5.0000000000000001E-3</v>
      </c>
      <c r="AT2795">
        <v>1168</v>
      </c>
      <c r="AU2795">
        <v>1168</v>
      </c>
      <c r="AV2795">
        <v>133</v>
      </c>
      <c r="AW2795">
        <v>133</v>
      </c>
      <c r="AX2795" t="s">
        <v>130</v>
      </c>
      <c r="AY2795" s="3" t="s">
        <v>1000</v>
      </c>
      <c r="AZ2795">
        <v>1</v>
      </c>
      <c r="BB2795" s="2">
        <v>42144</v>
      </c>
      <c r="BC2795" s="4" t="s">
        <v>369</v>
      </c>
      <c r="BD2795">
        <v>41054531300042</v>
      </c>
      <c r="BF2795" t="s">
        <v>108</v>
      </c>
      <c r="BG2795" t="s">
        <v>1001</v>
      </c>
      <c r="BH2795" t="s">
        <v>1002</v>
      </c>
      <c r="BJ2795" s="2">
        <v>42143</v>
      </c>
      <c r="BK2795">
        <v>3</v>
      </c>
      <c r="BM2795">
        <v>1409</v>
      </c>
      <c r="BO2795" t="s">
        <v>118</v>
      </c>
      <c r="BP2795">
        <v>24</v>
      </c>
      <c r="BR2795">
        <v>27</v>
      </c>
      <c r="BT2795">
        <v>1</v>
      </c>
      <c r="BV2795">
        <v>34255833500051</v>
      </c>
      <c r="BX2795" t="s">
        <v>108</v>
      </c>
      <c r="BY2795">
        <v>1</v>
      </c>
      <c r="CA2795">
        <v>3</v>
      </c>
      <c r="CC2795">
        <v>41054531300042</v>
      </c>
      <c r="CE2795" t="s">
        <v>105</v>
      </c>
      <c r="CG2795">
        <v>3</v>
      </c>
      <c r="CM2795" t="s">
        <v>106</v>
      </c>
      <c r="CN2795" s="2">
        <v>42187</v>
      </c>
      <c r="CO2795">
        <v>0</v>
      </c>
      <c r="CQ2795" t="s">
        <v>105</v>
      </c>
      <c r="CR2795" t="s">
        <v>107</v>
      </c>
      <c r="CS2795">
        <v>41054531300042</v>
      </c>
      <c r="CU2795" t="s">
        <v>108</v>
      </c>
      <c r="CV2795" t="s">
        <v>109</v>
      </c>
      <c r="CW2795" t="s">
        <v>110</v>
      </c>
      <c r="CX2795" t="s">
        <v>111</v>
      </c>
      <c r="CY2795">
        <v>1</v>
      </c>
    </row>
    <row r="2796" spans="1:103" ht="15" hidden="1" customHeight="1" x14ac:dyDescent="0.2">
      <c r="A2796" t="s">
        <v>104</v>
      </c>
      <c r="B2796">
        <v>0</v>
      </c>
      <c r="D2796" t="s">
        <v>105</v>
      </c>
      <c r="K2796">
        <v>1</v>
      </c>
      <c r="M2796">
        <v>10</v>
      </c>
      <c r="N2796" t="s">
        <v>999</v>
      </c>
      <c r="O2796">
        <v>0</v>
      </c>
      <c r="R2796">
        <v>6127985</v>
      </c>
      <c r="S2796" s="2">
        <v>42143</v>
      </c>
      <c r="T2796">
        <v>20</v>
      </c>
      <c r="U2796">
        <v>1</v>
      </c>
      <c r="V2796">
        <v>1</v>
      </c>
      <c r="X2796">
        <v>0</v>
      </c>
      <c r="Y2796">
        <v>0</v>
      </c>
      <c r="Z2796" s="2">
        <v>42143</v>
      </c>
      <c r="AA2796" s="4" t="s">
        <v>1003</v>
      </c>
      <c r="AB2796">
        <v>23</v>
      </c>
      <c r="AC2796">
        <v>23</v>
      </c>
      <c r="AD2796" s="4" t="s">
        <v>1003</v>
      </c>
      <c r="AE2796">
        <v>2</v>
      </c>
      <c r="AF2796">
        <v>2</v>
      </c>
      <c r="AG2796" t="s">
        <v>338</v>
      </c>
      <c r="AH2796">
        <v>1727</v>
      </c>
      <c r="AI2796">
        <v>0.5</v>
      </c>
      <c r="AJ2796">
        <v>0.5</v>
      </c>
      <c r="AM2796">
        <v>356</v>
      </c>
      <c r="AN2796">
        <v>356</v>
      </c>
      <c r="AO2796">
        <v>1727</v>
      </c>
      <c r="AP2796">
        <v>10</v>
      </c>
      <c r="AQ2796">
        <v>10</v>
      </c>
      <c r="AR2796">
        <v>0.5</v>
      </c>
      <c r="AS2796">
        <v>0.5</v>
      </c>
      <c r="AV2796">
        <v>133</v>
      </c>
      <c r="AW2796">
        <v>133</v>
      </c>
      <c r="AX2796" t="s">
        <v>130</v>
      </c>
      <c r="AY2796" s="3" t="s">
        <v>1000</v>
      </c>
      <c r="AZ2796">
        <v>1</v>
      </c>
      <c r="BB2796" s="2">
        <v>42144</v>
      </c>
      <c r="BC2796" s="4" t="s">
        <v>369</v>
      </c>
      <c r="BD2796">
        <v>41054531300042</v>
      </c>
      <c r="BF2796" t="s">
        <v>108</v>
      </c>
      <c r="BG2796" t="s">
        <v>1001</v>
      </c>
      <c r="BH2796" t="s">
        <v>1002</v>
      </c>
      <c r="BJ2796" s="2">
        <v>42143</v>
      </c>
      <c r="BK2796">
        <v>3</v>
      </c>
      <c r="BM2796">
        <v>1409</v>
      </c>
      <c r="BO2796" t="s">
        <v>118</v>
      </c>
      <c r="BP2796">
        <v>24</v>
      </c>
      <c r="BR2796">
        <v>27</v>
      </c>
      <c r="BT2796">
        <v>1</v>
      </c>
      <c r="BV2796">
        <v>34255833500051</v>
      </c>
      <c r="BX2796" t="s">
        <v>108</v>
      </c>
      <c r="BY2796">
        <v>1</v>
      </c>
      <c r="CA2796">
        <v>3</v>
      </c>
      <c r="CC2796">
        <v>41054531300042</v>
      </c>
      <c r="CE2796" t="s">
        <v>105</v>
      </c>
      <c r="CG2796">
        <v>3</v>
      </c>
      <c r="CM2796" t="s">
        <v>106</v>
      </c>
      <c r="CN2796" s="2">
        <v>42187</v>
      </c>
      <c r="CO2796">
        <v>0</v>
      </c>
      <c r="CQ2796" t="s">
        <v>105</v>
      </c>
      <c r="CR2796" t="s">
        <v>107</v>
      </c>
      <c r="CS2796">
        <v>41054531300042</v>
      </c>
      <c r="CU2796" t="s">
        <v>108</v>
      </c>
      <c r="CV2796" t="s">
        <v>109</v>
      </c>
      <c r="CW2796" t="s">
        <v>110</v>
      </c>
      <c r="CX2796" t="s">
        <v>111</v>
      </c>
      <c r="CY2796">
        <v>1</v>
      </c>
    </row>
    <row r="2797" spans="1:103" ht="15" hidden="1" customHeight="1" x14ac:dyDescent="0.2">
      <c r="A2797" t="s">
        <v>104</v>
      </c>
      <c r="B2797">
        <v>0</v>
      </c>
      <c r="D2797" t="s">
        <v>105</v>
      </c>
      <c r="K2797">
        <v>1</v>
      </c>
      <c r="M2797">
        <v>10</v>
      </c>
      <c r="N2797" t="s">
        <v>999</v>
      </c>
      <c r="O2797">
        <v>0</v>
      </c>
      <c r="R2797">
        <v>6127985</v>
      </c>
      <c r="S2797" s="2">
        <v>42143</v>
      </c>
      <c r="T2797">
        <v>20</v>
      </c>
      <c r="U2797">
        <v>1</v>
      </c>
      <c r="V2797">
        <v>1</v>
      </c>
      <c r="X2797">
        <v>0</v>
      </c>
      <c r="Y2797">
        <v>0</v>
      </c>
      <c r="Z2797" s="2">
        <v>42143</v>
      </c>
      <c r="AA2797" s="4" t="s">
        <v>1003</v>
      </c>
      <c r="AB2797">
        <v>23</v>
      </c>
      <c r="AC2797">
        <v>23</v>
      </c>
      <c r="AD2797" s="4" t="s">
        <v>1003</v>
      </c>
      <c r="AE2797">
        <v>2</v>
      </c>
      <c r="AF2797">
        <v>2</v>
      </c>
      <c r="AG2797" t="s">
        <v>959</v>
      </c>
      <c r="AH2797">
        <v>1544</v>
      </c>
      <c r="AI2797">
        <v>0.02</v>
      </c>
      <c r="AJ2797">
        <v>0.02</v>
      </c>
      <c r="AM2797">
        <v>454</v>
      </c>
      <c r="AN2797">
        <v>454</v>
      </c>
      <c r="AO2797">
        <v>1544</v>
      </c>
      <c r="AP2797">
        <v>10</v>
      </c>
      <c r="AQ2797">
        <v>10</v>
      </c>
      <c r="AR2797">
        <v>0.02</v>
      </c>
      <c r="AS2797">
        <v>0.02</v>
      </c>
      <c r="AV2797">
        <v>133</v>
      </c>
      <c r="AW2797">
        <v>133</v>
      </c>
      <c r="AX2797" t="s">
        <v>130</v>
      </c>
      <c r="AY2797" s="3" t="s">
        <v>1000</v>
      </c>
      <c r="AZ2797">
        <v>1</v>
      </c>
      <c r="BB2797" s="2">
        <v>42144</v>
      </c>
      <c r="BC2797" s="4" t="s">
        <v>369</v>
      </c>
      <c r="BD2797">
        <v>41054531300042</v>
      </c>
      <c r="BF2797" t="s">
        <v>108</v>
      </c>
      <c r="BG2797" t="s">
        <v>1001</v>
      </c>
      <c r="BH2797" t="s">
        <v>1002</v>
      </c>
      <c r="BJ2797" s="2">
        <v>42143</v>
      </c>
      <c r="BK2797">
        <v>3</v>
      </c>
      <c r="BM2797">
        <v>1409</v>
      </c>
      <c r="BO2797" t="s">
        <v>118</v>
      </c>
      <c r="BP2797">
        <v>24</v>
      </c>
      <c r="BR2797">
        <v>27</v>
      </c>
      <c r="BT2797">
        <v>1</v>
      </c>
      <c r="BV2797">
        <v>34255833500051</v>
      </c>
      <c r="BX2797" t="s">
        <v>108</v>
      </c>
      <c r="BY2797">
        <v>1</v>
      </c>
      <c r="CA2797">
        <v>3</v>
      </c>
      <c r="CC2797">
        <v>41054531300042</v>
      </c>
      <c r="CE2797" t="s">
        <v>105</v>
      </c>
      <c r="CG2797">
        <v>3</v>
      </c>
      <c r="CM2797" t="s">
        <v>106</v>
      </c>
      <c r="CN2797" s="2">
        <v>42187</v>
      </c>
      <c r="CO2797">
        <v>0</v>
      </c>
      <c r="CQ2797" t="s">
        <v>105</v>
      </c>
      <c r="CR2797" t="s">
        <v>107</v>
      </c>
      <c r="CS2797">
        <v>41054531300042</v>
      </c>
      <c r="CU2797" t="s">
        <v>108</v>
      </c>
      <c r="CV2797" t="s">
        <v>109</v>
      </c>
      <c r="CW2797" t="s">
        <v>110</v>
      </c>
      <c r="CX2797" t="s">
        <v>111</v>
      </c>
      <c r="CY2797">
        <v>1</v>
      </c>
    </row>
    <row r="2798" spans="1:103" ht="15" hidden="1" customHeight="1" x14ac:dyDescent="0.2">
      <c r="A2798" t="s">
        <v>104</v>
      </c>
      <c r="B2798">
        <v>0</v>
      </c>
      <c r="D2798" t="s">
        <v>105</v>
      </c>
      <c r="K2798">
        <v>1</v>
      </c>
      <c r="M2798">
        <v>10</v>
      </c>
      <c r="N2798" t="s">
        <v>999</v>
      </c>
      <c r="O2798">
        <v>0</v>
      </c>
      <c r="R2798">
        <v>6127985</v>
      </c>
      <c r="S2798" s="2">
        <v>42143</v>
      </c>
      <c r="T2798">
        <v>20</v>
      </c>
      <c r="U2798">
        <v>1</v>
      </c>
      <c r="V2798">
        <v>1</v>
      </c>
      <c r="X2798">
        <v>0</v>
      </c>
      <c r="Y2798">
        <v>0</v>
      </c>
      <c r="Z2798" s="2">
        <v>42143</v>
      </c>
      <c r="AA2798" s="4" t="s">
        <v>1003</v>
      </c>
      <c r="AB2798">
        <v>23</v>
      </c>
      <c r="AC2798">
        <v>23</v>
      </c>
      <c r="AD2798" s="4" t="s">
        <v>1003</v>
      </c>
      <c r="AE2798">
        <v>2</v>
      </c>
      <c r="AF2798">
        <v>2</v>
      </c>
      <c r="AG2798" t="s">
        <v>960</v>
      </c>
      <c r="AH2798">
        <v>1280</v>
      </c>
      <c r="AI2798">
        <v>0.02</v>
      </c>
      <c r="AJ2798">
        <v>0.02</v>
      </c>
      <c r="AM2798">
        <v>454</v>
      </c>
      <c r="AN2798">
        <v>454</v>
      </c>
      <c r="AO2798">
        <v>1280</v>
      </c>
      <c r="AP2798">
        <v>10</v>
      </c>
      <c r="AQ2798">
        <v>10</v>
      </c>
      <c r="AR2798">
        <v>0.02</v>
      </c>
      <c r="AS2798">
        <v>0.02</v>
      </c>
      <c r="AV2798">
        <v>133</v>
      </c>
      <c r="AW2798">
        <v>133</v>
      </c>
      <c r="AX2798" t="s">
        <v>130</v>
      </c>
      <c r="AY2798" s="3" t="s">
        <v>1000</v>
      </c>
      <c r="AZ2798">
        <v>1</v>
      </c>
      <c r="BB2798" s="2">
        <v>42144</v>
      </c>
      <c r="BC2798" s="4" t="s">
        <v>369</v>
      </c>
      <c r="BD2798">
        <v>41054531300042</v>
      </c>
      <c r="BF2798" t="s">
        <v>108</v>
      </c>
      <c r="BG2798" t="s">
        <v>1001</v>
      </c>
      <c r="BH2798" t="s">
        <v>1002</v>
      </c>
      <c r="BJ2798" s="2">
        <v>42143</v>
      </c>
      <c r="BK2798">
        <v>3</v>
      </c>
      <c r="BM2798">
        <v>1409</v>
      </c>
      <c r="BO2798" t="s">
        <v>118</v>
      </c>
      <c r="BP2798">
        <v>24</v>
      </c>
      <c r="BR2798">
        <v>27</v>
      </c>
      <c r="BT2798">
        <v>1</v>
      </c>
      <c r="BV2798">
        <v>34255833500051</v>
      </c>
      <c r="BX2798" t="s">
        <v>108</v>
      </c>
      <c r="BY2798">
        <v>1</v>
      </c>
      <c r="CA2798">
        <v>3</v>
      </c>
      <c r="CC2798">
        <v>41054531300042</v>
      </c>
      <c r="CE2798" t="s">
        <v>105</v>
      </c>
      <c r="CG2798">
        <v>3</v>
      </c>
      <c r="CM2798" t="s">
        <v>106</v>
      </c>
      <c r="CN2798" s="2">
        <v>42187</v>
      </c>
      <c r="CO2798">
        <v>0</v>
      </c>
      <c r="CQ2798" t="s">
        <v>105</v>
      </c>
      <c r="CR2798" t="s">
        <v>107</v>
      </c>
      <c r="CS2798">
        <v>41054531300042</v>
      </c>
      <c r="CU2798" t="s">
        <v>108</v>
      </c>
      <c r="CV2798" t="s">
        <v>109</v>
      </c>
      <c r="CW2798" t="s">
        <v>110</v>
      </c>
      <c r="CX2798" t="s">
        <v>111</v>
      </c>
      <c r="CY2798">
        <v>1</v>
      </c>
    </row>
    <row r="2799" spans="1:103" ht="15" hidden="1" customHeight="1" x14ac:dyDescent="0.2">
      <c r="A2799" t="s">
        <v>104</v>
      </c>
      <c r="B2799">
        <v>0</v>
      </c>
      <c r="D2799" t="s">
        <v>105</v>
      </c>
      <c r="K2799">
        <v>1</v>
      </c>
      <c r="M2799">
        <v>10</v>
      </c>
      <c r="N2799" t="s">
        <v>999</v>
      </c>
      <c r="O2799">
        <v>0</v>
      </c>
      <c r="R2799">
        <v>6127985</v>
      </c>
      <c r="S2799" s="2">
        <v>42143</v>
      </c>
      <c r="T2799">
        <v>20</v>
      </c>
      <c r="U2799">
        <v>1</v>
      </c>
      <c r="V2799">
        <v>1</v>
      </c>
      <c r="X2799">
        <v>0</v>
      </c>
      <c r="Y2799">
        <v>0</v>
      </c>
      <c r="Z2799" s="2">
        <v>42143</v>
      </c>
      <c r="AA2799" s="4" t="s">
        <v>1003</v>
      </c>
      <c r="AB2799">
        <v>23</v>
      </c>
      <c r="AC2799">
        <v>23</v>
      </c>
      <c r="AD2799" s="4" t="s">
        <v>1003</v>
      </c>
      <c r="AE2799">
        <v>2</v>
      </c>
      <c r="AF2799">
        <v>2</v>
      </c>
      <c r="AG2799" t="s">
        <v>961</v>
      </c>
      <c r="AH2799">
        <v>1281</v>
      </c>
      <c r="AI2799">
        <v>0.05</v>
      </c>
      <c r="AJ2799">
        <v>0.05</v>
      </c>
      <c r="AM2799">
        <v>454</v>
      </c>
      <c r="AN2799">
        <v>454</v>
      </c>
      <c r="AO2799">
        <v>1281</v>
      </c>
      <c r="AP2799">
        <v>10</v>
      </c>
      <c r="AQ2799">
        <v>10</v>
      </c>
      <c r="AR2799">
        <v>0.05</v>
      </c>
      <c r="AS2799">
        <v>0.05</v>
      </c>
      <c r="AV2799">
        <v>133</v>
      </c>
      <c r="AW2799">
        <v>133</v>
      </c>
      <c r="AX2799" t="s">
        <v>130</v>
      </c>
      <c r="AY2799" s="3" t="s">
        <v>1000</v>
      </c>
      <c r="AZ2799">
        <v>1</v>
      </c>
      <c r="BB2799" s="2">
        <v>42144</v>
      </c>
      <c r="BC2799" s="4" t="s">
        <v>369</v>
      </c>
      <c r="BD2799">
        <v>41054531300042</v>
      </c>
      <c r="BF2799" t="s">
        <v>108</v>
      </c>
      <c r="BG2799" t="s">
        <v>1001</v>
      </c>
      <c r="BH2799" t="s">
        <v>1002</v>
      </c>
      <c r="BJ2799" s="2">
        <v>42143</v>
      </c>
      <c r="BK2799">
        <v>3</v>
      </c>
      <c r="BM2799">
        <v>1409</v>
      </c>
      <c r="BO2799" t="s">
        <v>118</v>
      </c>
      <c r="BP2799">
        <v>24</v>
      </c>
      <c r="BR2799">
        <v>27</v>
      </c>
      <c r="BT2799">
        <v>1</v>
      </c>
      <c r="BV2799">
        <v>34255833500051</v>
      </c>
      <c r="BX2799" t="s">
        <v>108</v>
      </c>
      <c r="BY2799">
        <v>1</v>
      </c>
      <c r="CA2799">
        <v>3</v>
      </c>
      <c r="CC2799">
        <v>41054531300042</v>
      </c>
      <c r="CE2799" t="s">
        <v>105</v>
      </c>
      <c r="CG2799">
        <v>3</v>
      </c>
      <c r="CM2799" t="s">
        <v>106</v>
      </c>
      <c r="CN2799" s="2">
        <v>42187</v>
      </c>
      <c r="CO2799">
        <v>0</v>
      </c>
      <c r="CQ2799" t="s">
        <v>105</v>
      </c>
      <c r="CR2799" t="s">
        <v>107</v>
      </c>
      <c r="CS2799">
        <v>41054531300042</v>
      </c>
      <c r="CU2799" t="s">
        <v>108</v>
      </c>
      <c r="CV2799" t="s">
        <v>109</v>
      </c>
      <c r="CW2799" t="s">
        <v>110</v>
      </c>
      <c r="CX2799" t="s">
        <v>111</v>
      </c>
      <c r="CY2799">
        <v>1</v>
      </c>
    </row>
    <row r="2800" spans="1:103" ht="15" hidden="1" customHeight="1" x14ac:dyDescent="0.2">
      <c r="A2800" t="s">
        <v>104</v>
      </c>
      <c r="B2800">
        <v>0</v>
      </c>
      <c r="D2800" t="s">
        <v>105</v>
      </c>
      <c r="K2800">
        <v>1</v>
      </c>
      <c r="M2800">
        <v>10</v>
      </c>
      <c r="N2800" t="s">
        <v>999</v>
      </c>
      <c r="O2800">
        <v>0</v>
      </c>
      <c r="R2800">
        <v>6127985</v>
      </c>
      <c r="S2800" s="2">
        <v>42143</v>
      </c>
      <c r="T2800">
        <v>20</v>
      </c>
      <c r="U2800">
        <v>1</v>
      </c>
      <c r="V2800">
        <v>1</v>
      </c>
      <c r="X2800">
        <v>0</v>
      </c>
      <c r="Y2800">
        <v>0</v>
      </c>
      <c r="Z2800" s="2">
        <v>42143</v>
      </c>
      <c r="AA2800" s="4" t="s">
        <v>1003</v>
      </c>
      <c r="AB2800">
        <v>23</v>
      </c>
      <c r="AC2800">
        <v>23</v>
      </c>
      <c r="AD2800" s="4" t="s">
        <v>1003</v>
      </c>
      <c r="AE2800">
        <v>2</v>
      </c>
      <c r="AF2800">
        <v>2</v>
      </c>
      <c r="AG2800" t="s">
        <v>962</v>
      </c>
      <c r="AH2800">
        <v>1914</v>
      </c>
      <c r="AI2800">
        <v>0.02</v>
      </c>
      <c r="AJ2800">
        <v>0.02</v>
      </c>
      <c r="AM2800">
        <v>454</v>
      </c>
      <c r="AN2800">
        <v>454</v>
      </c>
      <c r="AO2800">
        <v>1914</v>
      </c>
      <c r="AP2800">
        <v>10</v>
      </c>
      <c r="AQ2800">
        <v>10</v>
      </c>
      <c r="AR2800">
        <v>0.02</v>
      </c>
      <c r="AS2800">
        <v>0.02</v>
      </c>
      <c r="AV2800">
        <v>133</v>
      </c>
      <c r="AW2800">
        <v>133</v>
      </c>
      <c r="AX2800" t="s">
        <v>130</v>
      </c>
      <c r="AY2800" s="3" t="s">
        <v>1000</v>
      </c>
      <c r="AZ2800">
        <v>1</v>
      </c>
      <c r="BB2800" s="2">
        <v>42144</v>
      </c>
      <c r="BC2800" s="4" t="s">
        <v>369</v>
      </c>
      <c r="BD2800">
        <v>41054531300042</v>
      </c>
      <c r="BF2800" t="s">
        <v>108</v>
      </c>
      <c r="BG2800" t="s">
        <v>1001</v>
      </c>
      <c r="BH2800" t="s">
        <v>1002</v>
      </c>
      <c r="BJ2800" s="2">
        <v>42143</v>
      </c>
      <c r="BK2800">
        <v>3</v>
      </c>
      <c r="BM2800">
        <v>1409</v>
      </c>
      <c r="BO2800" t="s">
        <v>118</v>
      </c>
      <c r="BP2800">
        <v>24</v>
      </c>
      <c r="BR2800">
        <v>27</v>
      </c>
      <c r="BT2800">
        <v>1</v>
      </c>
      <c r="BV2800">
        <v>34255833500051</v>
      </c>
      <c r="BX2800" t="s">
        <v>108</v>
      </c>
      <c r="BY2800">
        <v>1</v>
      </c>
      <c r="CA2800">
        <v>3</v>
      </c>
      <c r="CC2800">
        <v>41054531300042</v>
      </c>
      <c r="CE2800" t="s">
        <v>105</v>
      </c>
      <c r="CG2800">
        <v>3</v>
      </c>
      <c r="CM2800" t="s">
        <v>106</v>
      </c>
      <c r="CN2800" s="2">
        <v>42187</v>
      </c>
      <c r="CO2800">
        <v>0</v>
      </c>
      <c r="CQ2800" t="s">
        <v>105</v>
      </c>
      <c r="CR2800" t="s">
        <v>107</v>
      </c>
      <c r="CS2800">
        <v>41054531300042</v>
      </c>
      <c r="CU2800" t="s">
        <v>108</v>
      </c>
      <c r="CV2800" t="s">
        <v>109</v>
      </c>
      <c r="CW2800" t="s">
        <v>110</v>
      </c>
      <c r="CX2800" t="s">
        <v>111</v>
      </c>
      <c r="CY2800">
        <v>1</v>
      </c>
    </row>
    <row r="2801" spans="1:103" ht="15" hidden="1" customHeight="1" x14ac:dyDescent="0.2">
      <c r="A2801" t="s">
        <v>104</v>
      </c>
      <c r="B2801">
        <v>0</v>
      </c>
      <c r="D2801" t="s">
        <v>105</v>
      </c>
      <c r="K2801">
        <v>1</v>
      </c>
      <c r="M2801">
        <v>10</v>
      </c>
      <c r="N2801" t="s">
        <v>999</v>
      </c>
      <c r="O2801">
        <v>0</v>
      </c>
      <c r="R2801">
        <v>6127985</v>
      </c>
      <c r="S2801" s="2">
        <v>42143</v>
      </c>
      <c r="T2801">
        <v>20</v>
      </c>
      <c r="U2801">
        <v>2</v>
      </c>
      <c r="V2801">
        <v>2</v>
      </c>
      <c r="X2801">
        <v>0</v>
      </c>
      <c r="Y2801">
        <v>0</v>
      </c>
      <c r="Z2801" s="2">
        <v>42143</v>
      </c>
      <c r="AA2801" s="4" t="s">
        <v>1003</v>
      </c>
      <c r="AB2801">
        <v>23</v>
      </c>
      <c r="AC2801">
        <v>23</v>
      </c>
      <c r="AD2801" s="4" t="s">
        <v>1003</v>
      </c>
      <c r="AE2801">
        <v>2</v>
      </c>
      <c r="AF2801">
        <v>2</v>
      </c>
      <c r="AG2801" t="s">
        <v>963</v>
      </c>
      <c r="AH2801">
        <v>1901</v>
      </c>
      <c r="AI2801">
        <v>0.05</v>
      </c>
      <c r="AJ2801">
        <v>0.05</v>
      </c>
      <c r="AM2801">
        <v>454</v>
      </c>
      <c r="AN2801">
        <v>454</v>
      </c>
      <c r="AO2801">
        <v>1901</v>
      </c>
      <c r="AP2801">
        <v>10</v>
      </c>
      <c r="AQ2801">
        <v>10</v>
      </c>
      <c r="AR2801">
        <v>0.05</v>
      </c>
      <c r="AS2801">
        <v>0.05</v>
      </c>
      <c r="AV2801">
        <v>133</v>
      </c>
      <c r="AW2801">
        <v>133</v>
      </c>
      <c r="AX2801" t="s">
        <v>130</v>
      </c>
      <c r="AY2801" s="3" t="s">
        <v>1000</v>
      </c>
      <c r="AZ2801">
        <v>1</v>
      </c>
      <c r="BB2801" s="2">
        <v>42144</v>
      </c>
      <c r="BC2801" s="4" t="s">
        <v>369</v>
      </c>
      <c r="BD2801">
        <v>41054531300042</v>
      </c>
      <c r="BF2801" t="s">
        <v>108</v>
      </c>
      <c r="BG2801" t="s">
        <v>1001</v>
      </c>
      <c r="BH2801" t="s">
        <v>1002</v>
      </c>
      <c r="BJ2801" s="2">
        <v>42143</v>
      </c>
      <c r="BK2801">
        <v>3</v>
      </c>
      <c r="BM2801">
        <v>1409</v>
      </c>
      <c r="BO2801" t="s">
        <v>118</v>
      </c>
      <c r="BP2801">
        <v>24</v>
      </c>
      <c r="BR2801">
        <v>27</v>
      </c>
      <c r="BT2801">
        <v>1</v>
      </c>
      <c r="BV2801">
        <v>34255833500051</v>
      </c>
      <c r="BX2801" t="s">
        <v>108</v>
      </c>
      <c r="BY2801">
        <v>1</v>
      </c>
      <c r="CA2801">
        <v>3</v>
      </c>
      <c r="CC2801">
        <v>41054531300042</v>
      </c>
      <c r="CE2801" t="s">
        <v>105</v>
      </c>
      <c r="CG2801">
        <v>3</v>
      </c>
      <c r="CM2801" t="s">
        <v>106</v>
      </c>
      <c r="CN2801" s="2">
        <v>42187</v>
      </c>
      <c r="CO2801">
        <v>0</v>
      </c>
      <c r="CQ2801" t="s">
        <v>105</v>
      </c>
      <c r="CR2801" t="s">
        <v>107</v>
      </c>
      <c r="CS2801">
        <v>41054531300042</v>
      </c>
      <c r="CU2801" t="s">
        <v>108</v>
      </c>
      <c r="CV2801" t="s">
        <v>109</v>
      </c>
      <c r="CW2801" t="s">
        <v>110</v>
      </c>
      <c r="CX2801" t="s">
        <v>111</v>
      </c>
      <c r="CY2801">
        <v>1</v>
      </c>
    </row>
    <row r="2802" spans="1:103" ht="15" hidden="1" customHeight="1" x14ac:dyDescent="0.2">
      <c r="A2802" t="s">
        <v>104</v>
      </c>
      <c r="B2802">
        <v>0</v>
      </c>
      <c r="D2802" t="s">
        <v>105</v>
      </c>
      <c r="K2802">
        <v>1</v>
      </c>
      <c r="M2802">
        <v>10</v>
      </c>
      <c r="N2802" t="s">
        <v>999</v>
      </c>
      <c r="O2802">
        <v>0</v>
      </c>
      <c r="R2802">
        <v>6127985</v>
      </c>
      <c r="S2802" s="2">
        <v>42143</v>
      </c>
      <c r="T2802">
        <v>20</v>
      </c>
      <c r="U2802">
        <v>1</v>
      </c>
      <c r="V2802">
        <v>1</v>
      </c>
      <c r="X2802">
        <v>0</v>
      </c>
      <c r="Y2802">
        <v>0</v>
      </c>
      <c r="Z2802" s="2">
        <v>42143</v>
      </c>
      <c r="AA2802" s="4" t="s">
        <v>1003</v>
      </c>
      <c r="AB2802">
        <v>23</v>
      </c>
      <c r="AC2802">
        <v>23</v>
      </c>
      <c r="AD2802" s="4" t="s">
        <v>1003</v>
      </c>
      <c r="AE2802">
        <v>2</v>
      </c>
      <c r="AF2802">
        <v>2</v>
      </c>
      <c r="AG2802" t="s">
        <v>964</v>
      </c>
      <c r="AH2802">
        <v>1657</v>
      </c>
      <c r="AI2802">
        <v>0.02</v>
      </c>
      <c r="AJ2802">
        <v>0.02</v>
      </c>
      <c r="AM2802">
        <v>454</v>
      </c>
      <c r="AN2802">
        <v>454</v>
      </c>
      <c r="AO2802">
        <v>1657</v>
      </c>
      <c r="AP2802">
        <v>10</v>
      </c>
      <c r="AQ2802">
        <v>10</v>
      </c>
      <c r="AR2802">
        <v>0.02</v>
      </c>
      <c r="AS2802">
        <v>0.02</v>
      </c>
      <c r="AV2802">
        <v>133</v>
      </c>
      <c r="AW2802">
        <v>133</v>
      </c>
      <c r="AX2802" t="s">
        <v>130</v>
      </c>
      <c r="AY2802" s="3" t="s">
        <v>1000</v>
      </c>
      <c r="AZ2802">
        <v>1</v>
      </c>
      <c r="BB2802" s="2">
        <v>42144</v>
      </c>
      <c r="BC2802" s="4" t="s">
        <v>369</v>
      </c>
      <c r="BD2802">
        <v>41054531300042</v>
      </c>
      <c r="BF2802" t="s">
        <v>108</v>
      </c>
      <c r="BG2802" t="s">
        <v>1001</v>
      </c>
      <c r="BH2802" t="s">
        <v>1002</v>
      </c>
      <c r="BJ2802" s="2">
        <v>42143</v>
      </c>
      <c r="BK2802">
        <v>3</v>
      </c>
      <c r="BM2802">
        <v>1409</v>
      </c>
      <c r="BO2802" t="s">
        <v>118</v>
      </c>
      <c r="BP2802">
        <v>24</v>
      </c>
      <c r="BR2802">
        <v>27</v>
      </c>
      <c r="BT2802">
        <v>1</v>
      </c>
      <c r="BV2802">
        <v>34255833500051</v>
      </c>
      <c r="BX2802" t="s">
        <v>108</v>
      </c>
      <c r="BY2802">
        <v>1</v>
      </c>
      <c r="CA2802">
        <v>3</v>
      </c>
      <c r="CC2802">
        <v>41054531300042</v>
      </c>
      <c r="CE2802" t="s">
        <v>105</v>
      </c>
      <c r="CG2802">
        <v>3</v>
      </c>
      <c r="CM2802" t="s">
        <v>106</v>
      </c>
      <c r="CN2802" s="2">
        <v>42187</v>
      </c>
      <c r="CO2802">
        <v>0</v>
      </c>
      <c r="CQ2802" t="s">
        <v>105</v>
      </c>
      <c r="CR2802" t="s">
        <v>107</v>
      </c>
      <c r="CS2802">
        <v>41054531300042</v>
      </c>
      <c r="CU2802" t="s">
        <v>108</v>
      </c>
      <c r="CV2802" t="s">
        <v>109</v>
      </c>
      <c r="CW2802" t="s">
        <v>110</v>
      </c>
      <c r="CX2802" t="s">
        <v>111</v>
      </c>
      <c r="CY2802">
        <v>1</v>
      </c>
    </row>
    <row r="2803" spans="1:103" ht="15" hidden="1" customHeight="1" x14ac:dyDescent="0.2">
      <c r="A2803" t="s">
        <v>104</v>
      </c>
      <c r="B2803">
        <v>0</v>
      </c>
      <c r="D2803" t="s">
        <v>105</v>
      </c>
      <c r="K2803">
        <v>1</v>
      </c>
      <c r="M2803">
        <v>10</v>
      </c>
      <c r="N2803" t="s">
        <v>999</v>
      </c>
      <c r="O2803">
        <v>0</v>
      </c>
      <c r="R2803">
        <v>6127985</v>
      </c>
      <c r="S2803" s="2">
        <v>42143</v>
      </c>
      <c r="T2803">
        <v>20</v>
      </c>
      <c r="U2803">
        <v>1</v>
      </c>
      <c r="V2803">
        <v>1</v>
      </c>
      <c r="X2803">
        <v>0</v>
      </c>
      <c r="Y2803">
        <v>0</v>
      </c>
      <c r="Z2803" s="2">
        <v>42143</v>
      </c>
      <c r="AA2803" s="4" t="s">
        <v>1003</v>
      </c>
      <c r="AB2803">
        <v>23</v>
      </c>
      <c r="AC2803">
        <v>23</v>
      </c>
      <c r="AD2803" s="4" t="s">
        <v>1003</v>
      </c>
      <c r="AE2803">
        <v>2</v>
      </c>
      <c r="AF2803">
        <v>2</v>
      </c>
      <c r="AG2803" t="s">
        <v>965</v>
      </c>
      <c r="AH2803">
        <v>2990</v>
      </c>
      <c r="AI2803">
        <v>0.05</v>
      </c>
      <c r="AJ2803">
        <v>0.05</v>
      </c>
      <c r="AM2803">
        <v>454</v>
      </c>
      <c r="AN2803">
        <v>454</v>
      </c>
      <c r="AO2803">
        <v>2990</v>
      </c>
      <c r="AP2803">
        <v>10</v>
      </c>
      <c r="AQ2803">
        <v>10</v>
      </c>
      <c r="AR2803">
        <v>0.05</v>
      </c>
      <c r="AS2803">
        <v>0.05</v>
      </c>
      <c r="AV2803">
        <v>133</v>
      </c>
      <c r="AW2803">
        <v>133</v>
      </c>
      <c r="AX2803" t="s">
        <v>130</v>
      </c>
      <c r="AY2803" s="3" t="s">
        <v>1000</v>
      </c>
      <c r="AZ2803">
        <v>1</v>
      </c>
      <c r="BB2803" s="2">
        <v>42144</v>
      </c>
      <c r="BC2803" s="4" t="s">
        <v>369</v>
      </c>
      <c r="BD2803">
        <v>41054531300042</v>
      </c>
      <c r="BF2803" t="s">
        <v>108</v>
      </c>
      <c r="BG2803" t="s">
        <v>1001</v>
      </c>
      <c r="BH2803" t="s">
        <v>1002</v>
      </c>
      <c r="BJ2803" s="2">
        <v>42143</v>
      </c>
      <c r="BK2803">
        <v>3</v>
      </c>
      <c r="BM2803">
        <v>1409</v>
      </c>
      <c r="BO2803" t="s">
        <v>118</v>
      </c>
      <c r="BP2803">
        <v>24</v>
      </c>
      <c r="BR2803">
        <v>27</v>
      </c>
      <c r="BT2803">
        <v>1</v>
      </c>
      <c r="BV2803">
        <v>34255833500051</v>
      </c>
      <c r="BX2803" t="s">
        <v>108</v>
      </c>
      <c r="BY2803">
        <v>1</v>
      </c>
      <c r="CA2803">
        <v>3</v>
      </c>
      <c r="CC2803">
        <v>41054531300042</v>
      </c>
      <c r="CE2803" t="s">
        <v>105</v>
      </c>
      <c r="CG2803">
        <v>3</v>
      </c>
      <c r="CM2803" t="s">
        <v>106</v>
      </c>
      <c r="CN2803" s="2">
        <v>42187</v>
      </c>
      <c r="CO2803">
        <v>0</v>
      </c>
      <c r="CQ2803" t="s">
        <v>105</v>
      </c>
      <c r="CR2803" t="s">
        <v>107</v>
      </c>
      <c r="CS2803">
        <v>41054531300042</v>
      </c>
      <c r="CU2803" t="s">
        <v>108</v>
      </c>
      <c r="CV2803" t="s">
        <v>109</v>
      </c>
      <c r="CW2803" t="s">
        <v>110</v>
      </c>
      <c r="CX2803" t="s">
        <v>111</v>
      </c>
      <c r="CY2803">
        <v>1</v>
      </c>
    </row>
    <row r="2804" spans="1:103" ht="15" hidden="1" customHeight="1" x14ac:dyDescent="0.2">
      <c r="A2804" t="s">
        <v>104</v>
      </c>
      <c r="B2804">
        <v>0</v>
      </c>
      <c r="D2804" t="s">
        <v>105</v>
      </c>
      <c r="K2804">
        <v>1</v>
      </c>
      <c r="M2804">
        <v>10</v>
      </c>
      <c r="N2804" t="s">
        <v>999</v>
      </c>
      <c r="O2804">
        <v>0</v>
      </c>
      <c r="R2804">
        <v>6127985</v>
      </c>
      <c r="S2804" s="2">
        <v>42143</v>
      </c>
      <c r="T2804">
        <v>20</v>
      </c>
      <c r="U2804">
        <v>1</v>
      </c>
      <c r="V2804">
        <v>1</v>
      </c>
      <c r="X2804">
        <v>0</v>
      </c>
      <c r="Y2804">
        <v>0</v>
      </c>
      <c r="Z2804" s="2">
        <v>42143</v>
      </c>
      <c r="AA2804" s="4" t="s">
        <v>1003</v>
      </c>
      <c r="AB2804">
        <v>23</v>
      </c>
      <c r="AC2804">
        <v>23</v>
      </c>
      <c r="AD2804" s="4" t="s">
        <v>1003</v>
      </c>
      <c r="AE2804">
        <v>2</v>
      </c>
      <c r="AF2804">
        <v>2</v>
      </c>
      <c r="AG2804" t="s">
        <v>966</v>
      </c>
      <c r="AH2804">
        <v>2064</v>
      </c>
      <c r="AI2804">
        <v>0.02</v>
      </c>
      <c r="AJ2804">
        <v>0.02</v>
      </c>
      <c r="AM2804">
        <v>454</v>
      </c>
      <c r="AN2804">
        <v>454</v>
      </c>
      <c r="AO2804">
        <v>2064</v>
      </c>
      <c r="AP2804">
        <v>10</v>
      </c>
      <c r="AQ2804">
        <v>10</v>
      </c>
      <c r="AR2804">
        <v>0.02</v>
      </c>
      <c r="AS2804">
        <v>0.02</v>
      </c>
      <c r="AV2804">
        <v>133</v>
      </c>
      <c r="AW2804">
        <v>133</v>
      </c>
      <c r="AX2804" t="s">
        <v>130</v>
      </c>
      <c r="AY2804" s="3" t="s">
        <v>1000</v>
      </c>
      <c r="AZ2804">
        <v>1</v>
      </c>
      <c r="BB2804" s="2">
        <v>42144</v>
      </c>
      <c r="BC2804" s="4" t="s">
        <v>369</v>
      </c>
      <c r="BD2804">
        <v>41054531300042</v>
      </c>
      <c r="BF2804" t="s">
        <v>108</v>
      </c>
      <c r="BG2804" t="s">
        <v>1001</v>
      </c>
      <c r="BH2804" t="s">
        <v>1002</v>
      </c>
      <c r="BJ2804" s="2">
        <v>42143</v>
      </c>
      <c r="BK2804">
        <v>3</v>
      </c>
      <c r="BM2804">
        <v>1409</v>
      </c>
      <c r="BO2804" t="s">
        <v>118</v>
      </c>
      <c r="BP2804">
        <v>24</v>
      </c>
      <c r="BR2804">
        <v>27</v>
      </c>
      <c r="BT2804">
        <v>1</v>
      </c>
      <c r="BV2804">
        <v>34255833500051</v>
      </c>
      <c r="BX2804" t="s">
        <v>108</v>
      </c>
      <c r="BY2804">
        <v>1</v>
      </c>
      <c r="CA2804">
        <v>3</v>
      </c>
      <c r="CC2804">
        <v>41054531300042</v>
      </c>
      <c r="CE2804" t="s">
        <v>105</v>
      </c>
      <c r="CG2804">
        <v>3</v>
      </c>
      <c r="CM2804" t="s">
        <v>106</v>
      </c>
      <c r="CN2804" s="2">
        <v>42187</v>
      </c>
      <c r="CO2804">
        <v>0</v>
      </c>
      <c r="CQ2804" t="s">
        <v>105</v>
      </c>
      <c r="CR2804" t="s">
        <v>107</v>
      </c>
      <c r="CS2804">
        <v>41054531300042</v>
      </c>
      <c r="CU2804" t="s">
        <v>108</v>
      </c>
      <c r="CV2804" t="s">
        <v>109</v>
      </c>
      <c r="CW2804" t="s">
        <v>110</v>
      </c>
      <c r="CX2804" t="s">
        <v>111</v>
      </c>
      <c r="CY2804">
        <v>1</v>
      </c>
    </row>
    <row r="2805" spans="1:103" ht="15" hidden="1" customHeight="1" x14ac:dyDescent="0.2">
      <c r="A2805" t="s">
        <v>104</v>
      </c>
      <c r="B2805">
        <v>0</v>
      </c>
      <c r="D2805" t="s">
        <v>105</v>
      </c>
      <c r="K2805">
        <v>1</v>
      </c>
      <c r="M2805">
        <v>10</v>
      </c>
      <c r="N2805" t="s">
        <v>999</v>
      </c>
      <c r="O2805">
        <v>0</v>
      </c>
      <c r="R2805">
        <v>6127985</v>
      </c>
      <c r="S2805" s="2">
        <v>42143</v>
      </c>
      <c r="T2805">
        <v>20</v>
      </c>
      <c r="U2805">
        <v>1</v>
      </c>
      <c r="V2805">
        <v>1</v>
      </c>
      <c r="X2805">
        <v>0</v>
      </c>
      <c r="Y2805">
        <v>0</v>
      </c>
      <c r="Z2805" s="2">
        <v>42143</v>
      </c>
      <c r="AA2805" s="4" t="s">
        <v>1003</v>
      </c>
      <c r="AB2805">
        <v>23</v>
      </c>
      <c r="AC2805">
        <v>23</v>
      </c>
      <c r="AD2805" s="4" t="s">
        <v>1003</v>
      </c>
      <c r="AE2805">
        <v>2</v>
      </c>
      <c r="AF2805">
        <v>2</v>
      </c>
      <c r="AG2805" t="s">
        <v>339</v>
      </c>
      <c r="AH2805">
        <v>2879</v>
      </c>
      <c r="AI2805">
        <v>5.0000000000000001E-4</v>
      </c>
      <c r="AJ2805">
        <v>5.0000000000000001E-4</v>
      </c>
      <c r="AK2805">
        <v>711</v>
      </c>
      <c r="AL2805">
        <v>711</v>
      </c>
      <c r="AM2805">
        <v>431</v>
      </c>
      <c r="AN2805">
        <v>431</v>
      </c>
      <c r="AO2805">
        <v>2879</v>
      </c>
      <c r="AP2805">
        <v>10</v>
      </c>
      <c r="AQ2805">
        <v>10</v>
      </c>
      <c r="AR2805">
        <v>5.0000000000000001E-4</v>
      </c>
      <c r="AS2805">
        <v>5.0000000000000001E-4</v>
      </c>
      <c r="AT2805">
        <v>2675</v>
      </c>
      <c r="AU2805">
        <v>2675</v>
      </c>
      <c r="AV2805">
        <v>133</v>
      </c>
      <c r="AW2805">
        <v>133</v>
      </c>
      <c r="AX2805" t="s">
        <v>130</v>
      </c>
      <c r="AY2805" s="3" t="s">
        <v>1000</v>
      </c>
      <c r="AZ2805">
        <v>1</v>
      </c>
      <c r="BB2805" s="2">
        <v>42144</v>
      </c>
      <c r="BC2805" s="4" t="s">
        <v>369</v>
      </c>
      <c r="BD2805">
        <v>41054531300042</v>
      </c>
      <c r="BF2805" t="s">
        <v>108</v>
      </c>
      <c r="BG2805" t="s">
        <v>1001</v>
      </c>
      <c r="BH2805" t="s">
        <v>1002</v>
      </c>
      <c r="BJ2805" s="2">
        <v>42143</v>
      </c>
      <c r="BK2805">
        <v>3</v>
      </c>
      <c r="BM2805">
        <v>1409</v>
      </c>
      <c r="BO2805" t="s">
        <v>118</v>
      </c>
      <c r="BP2805">
        <v>24</v>
      </c>
      <c r="BR2805">
        <v>27</v>
      </c>
      <c r="BT2805">
        <v>1</v>
      </c>
      <c r="BV2805">
        <v>34255833500051</v>
      </c>
      <c r="BX2805" t="s">
        <v>108</v>
      </c>
      <c r="BY2805">
        <v>1</v>
      </c>
      <c r="CA2805">
        <v>3</v>
      </c>
      <c r="CC2805">
        <v>41054531300042</v>
      </c>
      <c r="CE2805" t="s">
        <v>105</v>
      </c>
      <c r="CG2805">
        <v>3</v>
      </c>
      <c r="CM2805" t="s">
        <v>106</v>
      </c>
      <c r="CN2805" s="2">
        <v>42187</v>
      </c>
      <c r="CO2805">
        <v>0</v>
      </c>
      <c r="CQ2805" t="s">
        <v>105</v>
      </c>
      <c r="CR2805" t="s">
        <v>107</v>
      </c>
      <c r="CS2805">
        <v>41054531300042</v>
      </c>
      <c r="CU2805" t="s">
        <v>108</v>
      </c>
      <c r="CV2805" t="s">
        <v>109</v>
      </c>
      <c r="CW2805" t="s">
        <v>110</v>
      </c>
      <c r="CX2805" t="s">
        <v>111</v>
      </c>
      <c r="CY2805">
        <v>1</v>
      </c>
    </row>
    <row r="2806" spans="1:103" ht="15" hidden="1" customHeight="1" x14ac:dyDescent="0.2">
      <c r="A2806" t="s">
        <v>104</v>
      </c>
      <c r="B2806">
        <v>0</v>
      </c>
      <c r="D2806" t="s">
        <v>105</v>
      </c>
      <c r="K2806">
        <v>1</v>
      </c>
      <c r="M2806">
        <v>10</v>
      </c>
      <c r="N2806" t="s">
        <v>999</v>
      </c>
      <c r="O2806">
        <v>0</v>
      </c>
      <c r="R2806">
        <v>6127985</v>
      </c>
      <c r="S2806" s="2">
        <v>42143</v>
      </c>
      <c r="T2806">
        <v>20</v>
      </c>
      <c r="U2806">
        <v>2</v>
      </c>
      <c r="V2806">
        <v>2</v>
      </c>
      <c r="X2806">
        <v>0</v>
      </c>
      <c r="Y2806">
        <v>0</v>
      </c>
      <c r="Z2806" s="2">
        <v>42143</v>
      </c>
      <c r="AA2806" s="4" t="s">
        <v>1003</v>
      </c>
      <c r="AB2806">
        <v>23</v>
      </c>
      <c r="AC2806">
        <v>23</v>
      </c>
      <c r="AD2806" s="4" t="s">
        <v>1003</v>
      </c>
      <c r="AE2806">
        <v>2</v>
      </c>
      <c r="AF2806">
        <v>2</v>
      </c>
      <c r="AG2806" t="s">
        <v>967</v>
      </c>
      <c r="AH2806">
        <v>1287</v>
      </c>
      <c r="AI2806">
        <v>0.02</v>
      </c>
      <c r="AJ2806">
        <v>0.02</v>
      </c>
      <c r="AM2806">
        <v>454</v>
      </c>
      <c r="AN2806">
        <v>454</v>
      </c>
      <c r="AO2806">
        <v>1287</v>
      </c>
      <c r="AP2806">
        <v>10</v>
      </c>
      <c r="AQ2806">
        <v>10</v>
      </c>
      <c r="AR2806">
        <v>0.02</v>
      </c>
      <c r="AS2806">
        <v>0.02</v>
      </c>
      <c r="AV2806">
        <v>133</v>
      </c>
      <c r="AW2806">
        <v>133</v>
      </c>
      <c r="AX2806" t="s">
        <v>130</v>
      </c>
      <c r="AY2806" s="3" t="s">
        <v>1000</v>
      </c>
      <c r="AZ2806">
        <v>1</v>
      </c>
      <c r="BB2806" s="2">
        <v>42144</v>
      </c>
      <c r="BC2806" s="4" t="s">
        <v>369</v>
      </c>
      <c r="BD2806">
        <v>41054531300042</v>
      </c>
      <c r="BF2806" t="s">
        <v>108</v>
      </c>
      <c r="BG2806" t="s">
        <v>1001</v>
      </c>
      <c r="BH2806" t="s">
        <v>1002</v>
      </c>
      <c r="BJ2806" s="2">
        <v>42143</v>
      </c>
      <c r="BK2806">
        <v>3</v>
      </c>
      <c r="BM2806">
        <v>1409</v>
      </c>
      <c r="BO2806" t="s">
        <v>118</v>
      </c>
      <c r="BP2806">
        <v>24</v>
      </c>
      <c r="BR2806">
        <v>27</v>
      </c>
      <c r="BT2806">
        <v>1</v>
      </c>
      <c r="BV2806">
        <v>34255833500051</v>
      </c>
      <c r="BX2806" t="s">
        <v>108</v>
      </c>
      <c r="BY2806">
        <v>1</v>
      </c>
      <c r="CA2806">
        <v>3</v>
      </c>
      <c r="CC2806">
        <v>41054531300042</v>
      </c>
      <c r="CE2806" t="s">
        <v>105</v>
      </c>
      <c r="CG2806">
        <v>3</v>
      </c>
      <c r="CM2806" t="s">
        <v>106</v>
      </c>
      <c r="CN2806" s="2">
        <v>42187</v>
      </c>
      <c r="CO2806">
        <v>0</v>
      </c>
      <c r="CQ2806" t="s">
        <v>105</v>
      </c>
      <c r="CR2806" t="s">
        <v>107</v>
      </c>
      <c r="CS2806">
        <v>41054531300042</v>
      </c>
      <c r="CU2806" t="s">
        <v>108</v>
      </c>
      <c r="CV2806" t="s">
        <v>109</v>
      </c>
      <c r="CW2806" t="s">
        <v>110</v>
      </c>
      <c r="CX2806" t="s">
        <v>111</v>
      </c>
      <c r="CY2806">
        <v>1</v>
      </c>
    </row>
    <row r="2807" spans="1:103" ht="15" hidden="1" customHeight="1" x14ac:dyDescent="0.2">
      <c r="A2807" t="s">
        <v>104</v>
      </c>
      <c r="B2807">
        <v>0</v>
      </c>
      <c r="D2807" t="s">
        <v>105</v>
      </c>
      <c r="K2807">
        <v>1</v>
      </c>
      <c r="M2807">
        <v>10</v>
      </c>
      <c r="N2807" t="s">
        <v>999</v>
      </c>
      <c r="O2807">
        <v>0</v>
      </c>
      <c r="R2807">
        <v>6127985</v>
      </c>
      <c r="S2807" s="2">
        <v>42143</v>
      </c>
      <c r="T2807">
        <v>20</v>
      </c>
      <c r="U2807">
        <v>1</v>
      </c>
      <c r="V2807">
        <v>1</v>
      </c>
      <c r="X2807">
        <v>0</v>
      </c>
      <c r="Y2807">
        <v>0</v>
      </c>
      <c r="Z2807" s="2">
        <v>42143</v>
      </c>
      <c r="AA2807" s="4" t="s">
        <v>1003</v>
      </c>
      <c r="AB2807">
        <v>23</v>
      </c>
      <c r="AC2807">
        <v>23</v>
      </c>
      <c r="AD2807" s="4" t="s">
        <v>1003</v>
      </c>
      <c r="AE2807">
        <v>2</v>
      </c>
      <c r="AF2807">
        <v>2</v>
      </c>
      <c r="AG2807" t="s">
        <v>340</v>
      </c>
      <c r="AH2807">
        <v>1286</v>
      </c>
      <c r="AI2807">
        <v>0.5</v>
      </c>
      <c r="AJ2807">
        <v>0.5</v>
      </c>
      <c r="AM2807">
        <v>356</v>
      </c>
      <c r="AN2807">
        <v>356</v>
      </c>
      <c r="AO2807">
        <v>1286</v>
      </c>
      <c r="AP2807">
        <v>10</v>
      </c>
      <c r="AQ2807">
        <v>10</v>
      </c>
      <c r="AR2807">
        <v>0.5</v>
      </c>
      <c r="AS2807">
        <v>0.5</v>
      </c>
      <c r="AV2807">
        <v>133</v>
      </c>
      <c r="AW2807">
        <v>133</v>
      </c>
      <c r="AX2807" t="s">
        <v>130</v>
      </c>
      <c r="AY2807" s="3" t="s">
        <v>1000</v>
      </c>
      <c r="AZ2807">
        <v>1</v>
      </c>
      <c r="BB2807" s="2">
        <v>42144</v>
      </c>
      <c r="BC2807" s="4" t="s">
        <v>369</v>
      </c>
      <c r="BD2807">
        <v>41054531300042</v>
      </c>
      <c r="BF2807" t="s">
        <v>108</v>
      </c>
      <c r="BG2807" t="s">
        <v>1001</v>
      </c>
      <c r="BH2807" t="s">
        <v>1002</v>
      </c>
      <c r="BJ2807" s="2">
        <v>42143</v>
      </c>
      <c r="BK2807">
        <v>3</v>
      </c>
      <c r="BM2807">
        <v>1409</v>
      </c>
      <c r="BO2807" t="s">
        <v>118</v>
      </c>
      <c r="BP2807">
        <v>24</v>
      </c>
      <c r="BR2807">
        <v>27</v>
      </c>
      <c r="BT2807">
        <v>1</v>
      </c>
      <c r="BV2807">
        <v>34255833500051</v>
      </c>
      <c r="BX2807" t="s">
        <v>108</v>
      </c>
      <c r="BY2807">
        <v>1</v>
      </c>
      <c r="CA2807">
        <v>3</v>
      </c>
      <c r="CC2807">
        <v>41054531300042</v>
      </c>
      <c r="CE2807" t="s">
        <v>105</v>
      </c>
      <c r="CG2807">
        <v>3</v>
      </c>
      <c r="CM2807" t="s">
        <v>106</v>
      </c>
      <c r="CN2807" s="2">
        <v>42187</v>
      </c>
      <c r="CO2807">
        <v>0</v>
      </c>
      <c r="CQ2807" t="s">
        <v>105</v>
      </c>
      <c r="CR2807" t="s">
        <v>107</v>
      </c>
      <c r="CS2807">
        <v>41054531300042</v>
      </c>
      <c r="CU2807" t="s">
        <v>108</v>
      </c>
      <c r="CV2807" t="s">
        <v>109</v>
      </c>
      <c r="CW2807" t="s">
        <v>110</v>
      </c>
      <c r="CX2807" t="s">
        <v>111</v>
      </c>
      <c r="CY2807">
        <v>1</v>
      </c>
    </row>
    <row r="2808" spans="1:103" ht="15" hidden="1" customHeight="1" x14ac:dyDescent="0.2">
      <c r="A2808" t="s">
        <v>104</v>
      </c>
      <c r="B2808">
        <v>0</v>
      </c>
      <c r="D2808" t="s">
        <v>105</v>
      </c>
      <c r="K2808">
        <v>1</v>
      </c>
      <c r="M2808">
        <v>10</v>
      </c>
      <c r="N2808" t="s">
        <v>999</v>
      </c>
      <c r="O2808">
        <v>0</v>
      </c>
      <c r="R2808">
        <v>6127985</v>
      </c>
      <c r="S2808" s="2">
        <v>42143</v>
      </c>
      <c r="T2808">
        <v>20</v>
      </c>
      <c r="U2808">
        <v>1</v>
      </c>
      <c r="V2808">
        <v>1</v>
      </c>
      <c r="X2808">
        <v>0</v>
      </c>
      <c r="Y2808">
        <v>0</v>
      </c>
      <c r="Z2808" s="2">
        <v>42143</v>
      </c>
      <c r="AA2808" s="4" t="s">
        <v>1003</v>
      </c>
      <c r="AB2808">
        <v>23</v>
      </c>
      <c r="AC2808">
        <v>23</v>
      </c>
      <c r="AD2808" s="4" t="s">
        <v>1003</v>
      </c>
      <c r="AE2808">
        <v>2</v>
      </c>
      <c r="AF2808">
        <v>2</v>
      </c>
      <c r="AG2808" t="s">
        <v>968</v>
      </c>
      <c r="AH2808">
        <v>1288</v>
      </c>
      <c r="AI2808">
        <v>0.02</v>
      </c>
      <c r="AJ2808">
        <v>0.02</v>
      </c>
      <c r="AM2808">
        <v>454</v>
      </c>
      <c r="AN2808">
        <v>454</v>
      </c>
      <c r="AO2808">
        <v>1288</v>
      </c>
      <c r="AP2808">
        <v>10</v>
      </c>
      <c r="AQ2808">
        <v>10</v>
      </c>
      <c r="AR2808">
        <v>0.02</v>
      </c>
      <c r="AS2808">
        <v>0.02</v>
      </c>
      <c r="AV2808">
        <v>133</v>
      </c>
      <c r="AW2808">
        <v>133</v>
      </c>
      <c r="AX2808" t="s">
        <v>130</v>
      </c>
      <c r="AY2808" s="3" t="s">
        <v>1000</v>
      </c>
      <c r="AZ2808">
        <v>1</v>
      </c>
      <c r="BB2808" s="2">
        <v>42144</v>
      </c>
      <c r="BC2808" s="4" t="s">
        <v>369</v>
      </c>
      <c r="BD2808">
        <v>41054531300042</v>
      </c>
      <c r="BF2808" t="s">
        <v>108</v>
      </c>
      <c r="BG2808" t="s">
        <v>1001</v>
      </c>
      <c r="BH2808" t="s">
        <v>1002</v>
      </c>
      <c r="BJ2808" s="2">
        <v>42143</v>
      </c>
      <c r="BK2808">
        <v>3</v>
      </c>
      <c r="BM2808">
        <v>1409</v>
      </c>
      <c r="BO2808" t="s">
        <v>118</v>
      </c>
      <c r="BP2808">
        <v>24</v>
      </c>
      <c r="BR2808">
        <v>27</v>
      </c>
      <c r="BT2808">
        <v>1</v>
      </c>
      <c r="BV2808">
        <v>34255833500051</v>
      </c>
      <c r="BX2808" t="s">
        <v>108</v>
      </c>
      <c r="BY2808">
        <v>1</v>
      </c>
      <c r="CA2808">
        <v>3</v>
      </c>
      <c r="CC2808">
        <v>41054531300042</v>
      </c>
      <c r="CE2808" t="s">
        <v>105</v>
      </c>
      <c r="CG2808">
        <v>3</v>
      </c>
      <c r="CM2808" t="s">
        <v>106</v>
      </c>
      <c r="CN2808" s="2">
        <v>42187</v>
      </c>
      <c r="CO2808">
        <v>0</v>
      </c>
      <c r="CQ2808" t="s">
        <v>105</v>
      </c>
      <c r="CR2808" t="s">
        <v>107</v>
      </c>
      <c r="CS2808">
        <v>41054531300042</v>
      </c>
      <c r="CU2808" t="s">
        <v>108</v>
      </c>
      <c r="CV2808" t="s">
        <v>109</v>
      </c>
      <c r="CW2808" t="s">
        <v>110</v>
      </c>
      <c r="CX2808" t="s">
        <v>111</v>
      </c>
      <c r="CY2808">
        <v>1</v>
      </c>
    </row>
    <row r="2809" spans="1:103" ht="15" hidden="1" customHeight="1" x14ac:dyDescent="0.2">
      <c r="A2809" t="s">
        <v>104</v>
      </c>
      <c r="B2809">
        <v>0</v>
      </c>
      <c r="D2809" t="s">
        <v>105</v>
      </c>
      <c r="K2809">
        <v>1</v>
      </c>
      <c r="M2809">
        <v>10</v>
      </c>
      <c r="N2809" t="s">
        <v>999</v>
      </c>
      <c r="O2809">
        <v>0</v>
      </c>
      <c r="R2809">
        <v>6127985</v>
      </c>
      <c r="S2809" s="2">
        <v>42143</v>
      </c>
      <c r="T2809">
        <v>20</v>
      </c>
      <c r="U2809">
        <v>1</v>
      </c>
      <c r="V2809">
        <v>1</v>
      </c>
      <c r="X2809">
        <v>0</v>
      </c>
      <c r="Y2809">
        <v>0</v>
      </c>
      <c r="Z2809" s="2">
        <v>42143</v>
      </c>
      <c r="AA2809" s="4" t="s">
        <v>1003</v>
      </c>
      <c r="AB2809">
        <v>23</v>
      </c>
      <c r="AC2809">
        <v>23</v>
      </c>
      <c r="AD2809" s="4" t="s">
        <v>1003</v>
      </c>
      <c r="AE2809">
        <v>2</v>
      </c>
      <c r="AF2809">
        <v>2</v>
      </c>
      <c r="AG2809" t="s">
        <v>969</v>
      </c>
      <c r="AH2809">
        <v>2898</v>
      </c>
      <c r="AI2809">
        <v>0.02</v>
      </c>
      <c r="AJ2809">
        <v>0.02</v>
      </c>
      <c r="AM2809">
        <v>454</v>
      </c>
      <c r="AN2809">
        <v>454</v>
      </c>
      <c r="AO2809">
        <v>2898</v>
      </c>
      <c r="AP2809">
        <v>10</v>
      </c>
      <c r="AQ2809">
        <v>10</v>
      </c>
      <c r="AR2809">
        <v>0.02</v>
      </c>
      <c r="AS2809">
        <v>0.02</v>
      </c>
      <c r="AV2809">
        <v>133</v>
      </c>
      <c r="AW2809">
        <v>133</v>
      </c>
      <c r="AX2809" t="s">
        <v>130</v>
      </c>
      <c r="AY2809" s="3" t="s">
        <v>1000</v>
      </c>
      <c r="AZ2809">
        <v>1</v>
      </c>
      <c r="BB2809" s="2">
        <v>42144</v>
      </c>
      <c r="BC2809" s="4" t="s">
        <v>369</v>
      </c>
      <c r="BD2809">
        <v>41054531300042</v>
      </c>
      <c r="BF2809" t="s">
        <v>108</v>
      </c>
      <c r="BG2809" t="s">
        <v>1001</v>
      </c>
      <c r="BH2809" t="s">
        <v>1002</v>
      </c>
      <c r="BJ2809" s="2">
        <v>42143</v>
      </c>
      <c r="BK2809">
        <v>3</v>
      </c>
      <c r="BM2809">
        <v>1409</v>
      </c>
      <c r="BO2809" t="s">
        <v>118</v>
      </c>
      <c r="BP2809">
        <v>24</v>
      </c>
      <c r="BR2809">
        <v>27</v>
      </c>
      <c r="BT2809">
        <v>1</v>
      </c>
      <c r="BV2809">
        <v>34255833500051</v>
      </c>
      <c r="BX2809" t="s">
        <v>108</v>
      </c>
      <c r="BY2809">
        <v>1</v>
      </c>
      <c r="CA2809">
        <v>3</v>
      </c>
      <c r="CC2809">
        <v>41054531300042</v>
      </c>
      <c r="CE2809" t="s">
        <v>105</v>
      </c>
      <c r="CG2809">
        <v>3</v>
      </c>
      <c r="CM2809" t="s">
        <v>106</v>
      </c>
      <c r="CN2809" s="2">
        <v>42187</v>
      </c>
      <c r="CO2809">
        <v>0</v>
      </c>
      <c r="CQ2809" t="s">
        <v>105</v>
      </c>
      <c r="CR2809" t="s">
        <v>107</v>
      </c>
      <c r="CS2809">
        <v>41054531300042</v>
      </c>
      <c r="CU2809" t="s">
        <v>108</v>
      </c>
      <c r="CV2809" t="s">
        <v>109</v>
      </c>
      <c r="CW2809" t="s">
        <v>110</v>
      </c>
      <c r="CX2809" t="s">
        <v>111</v>
      </c>
      <c r="CY2809">
        <v>1</v>
      </c>
    </row>
    <row r="2810" spans="1:103" ht="15" hidden="1" customHeight="1" x14ac:dyDescent="0.2">
      <c r="A2810" t="s">
        <v>104</v>
      </c>
      <c r="B2810">
        <v>0</v>
      </c>
      <c r="D2810" t="s">
        <v>105</v>
      </c>
      <c r="K2810">
        <v>1</v>
      </c>
      <c r="M2810">
        <v>10</v>
      </c>
      <c r="N2810" t="s">
        <v>999</v>
      </c>
      <c r="O2810">
        <v>0</v>
      </c>
      <c r="R2810">
        <v>6127985</v>
      </c>
      <c r="S2810" s="2">
        <v>42143</v>
      </c>
      <c r="T2810">
        <v>20</v>
      </c>
      <c r="U2810">
        <v>2</v>
      </c>
      <c r="V2810">
        <v>2</v>
      </c>
      <c r="X2810">
        <v>0</v>
      </c>
      <c r="Y2810">
        <v>0</v>
      </c>
      <c r="Z2810" s="2">
        <v>42143</v>
      </c>
      <c r="AA2810" s="4" t="s">
        <v>1003</v>
      </c>
      <c r="AB2810">
        <v>23</v>
      </c>
      <c r="AC2810">
        <v>23</v>
      </c>
      <c r="AD2810" s="4" t="s">
        <v>1003</v>
      </c>
      <c r="AE2810">
        <v>2</v>
      </c>
      <c r="AF2810">
        <v>2</v>
      </c>
      <c r="AG2810" t="s">
        <v>970</v>
      </c>
      <c r="AH2810">
        <v>1811</v>
      </c>
      <c r="AI2810">
        <v>0.1</v>
      </c>
      <c r="AJ2810">
        <v>0.1</v>
      </c>
      <c r="AK2810">
        <v>712</v>
      </c>
      <c r="AL2810">
        <v>712</v>
      </c>
      <c r="AM2810">
        <v>405</v>
      </c>
      <c r="AN2810">
        <v>405</v>
      </c>
      <c r="AO2810">
        <v>1811</v>
      </c>
      <c r="AP2810">
        <v>10</v>
      </c>
      <c r="AQ2810">
        <v>10</v>
      </c>
      <c r="AR2810">
        <v>0.1</v>
      </c>
      <c r="AS2810">
        <v>0.1</v>
      </c>
      <c r="AT2810">
        <v>1168</v>
      </c>
      <c r="AU2810">
        <v>1168</v>
      </c>
      <c r="AV2810">
        <v>133</v>
      </c>
      <c r="AW2810">
        <v>133</v>
      </c>
      <c r="AX2810" t="s">
        <v>130</v>
      </c>
      <c r="AY2810" s="3" t="s">
        <v>1000</v>
      </c>
      <c r="AZ2810">
        <v>1</v>
      </c>
      <c r="BB2810" s="2">
        <v>42144</v>
      </c>
      <c r="BC2810" s="4" t="s">
        <v>369</v>
      </c>
      <c r="BD2810">
        <v>41054531300042</v>
      </c>
      <c r="BF2810" t="s">
        <v>108</v>
      </c>
      <c r="BG2810" t="s">
        <v>1001</v>
      </c>
      <c r="BH2810" t="s">
        <v>1002</v>
      </c>
      <c r="BJ2810" s="2">
        <v>42143</v>
      </c>
      <c r="BK2810">
        <v>3</v>
      </c>
      <c r="BM2810">
        <v>1409</v>
      </c>
      <c r="BO2810" t="s">
        <v>118</v>
      </c>
      <c r="BP2810">
        <v>24</v>
      </c>
      <c r="BR2810">
        <v>27</v>
      </c>
      <c r="BT2810">
        <v>1</v>
      </c>
      <c r="BV2810">
        <v>34255833500051</v>
      </c>
      <c r="BX2810" t="s">
        <v>108</v>
      </c>
      <c r="BY2810">
        <v>1</v>
      </c>
      <c r="CA2810">
        <v>3</v>
      </c>
      <c r="CC2810">
        <v>41054531300042</v>
      </c>
      <c r="CE2810" t="s">
        <v>105</v>
      </c>
      <c r="CG2810">
        <v>3</v>
      </c>
      <c r="CM2810" t="s">
        <v>106</v>
      </c>
      <c r="CN2810" s="2">
        <v>42187</v>
      </c>
      <c r="CO2810">
        <v>0</v>
      </c>
      <c r="CQ2810" t="s">
        <v>105</v>
      </c>
      <c r="CR2810" t="s">
        <v>107</v>
      </c>
      <c r="CS2810">
        <v>41054531300042</v>
      </c>
      <c r="CU2810" t="s">
        <v>108</v>
      </c>
      <c r="CV2810" t="s">
        <v>109</v>
      </c>
      <c r="CW2810" t="s">
        <v>110</v>
      </c>
      <c r="CX2810" t="s">
        <v>111</v>
      </c>
      <c r="CY2810">
        <v>1</v>
      </c>
    </row>
    <row r="2811" spans="1:103" ht="15" hidden="1" customHeight="1" x14ac:dyDescent="0.2">
      <c r="A2811" t="s">
        <v>104</v>
      </c>
      <c r="B2811">
        <v>0</v>
      </c>
      <c r="D2811" t="s">
        <v>105</v>
      </c>
      <c r="K2811">
        <v>1</v>
      </c>
      <c r="M2811">
        <v>10</v>
      </c>
      <c r="N2811" t="s">
        <v>999</v>
      </c>
      <c r="O2811">
        <v>0</v>
      </c>
      <c r="R2811">
        <v>6127985</v>
      </c>
      <c r="S2811" s="2">
        <v>42143</v>
      </c>
      <c r="T2811">
        <v>20</v>
      </c>
      <c r="U2811">
        <v>1</v>
      </c>
      <c r="V2811">
        <v>1</v>
      </c>
      <c r="X2811">
        <v>0</v>
      </c>
      <c r="Y2811">
        <v>0</v>
      </c>
      <c r="Z2811" s="2">
        <v>42143</v>
      </c>
      <c r="AA2811" s="4" t="s">
        <v>1003</v>
      </c>
      <c r="AB2811">
        <v>23</v>
      </c>
      <c r="AC2811">
        <v>23</v>
      </c>
      <c r="AD2811" s="4" t="s">
        <v>1003</v>
      </c>
      <c r="AE2811">
        <v>2</v>
      </c>
      <c r="AF2811">
        <v>2</v>
      </c>
      <c r="AG2811" t="s">
        <v>971</v>
      </c>
      <c r="AH2811">
        <v>5842</v>
      </c>
      <c r="AI2811">
        <v>0.02</v>
      </c>
      <c r="AJ2811">
        <v>0.02</v>
      </c>
      <c r="AM2811">
        <v>454</v>
      </c>
      <c r="AN2811">
        <v>454</v>
      </c>
      <c r="AO2811">
        <v>5842</v>
      </c>
      <c r="AP2811">
        <v>10</v>
      </c>
      <c r="AQ2811">
        <v>10</v>
      </c>
      <c r="AR2811">
        <v>0.02</v>
      </c>
      <c r="AS2811">
        <v>0.02</v>
      </c>
      <c r="AV2811">
        <v>133</v>
      </c>
      <c r="AW2811">
        <v>133</v>
      </c>
      <c r="AX2811" t="s">
        <v>130</v>
      </c>
      <c r="AY2811" s="3" t="s">
        <v>1000</v>
      </c>
      <c r="AZ2811">
        <v>1</v>
      </c>
      <c r="BB2811" s="2">
        <v>42144</v>
      </c>
      <c r="BC2811" s="4" t="s">
        <v>369</v>
      </c>
      <c r="BD2811">
        <v>41054531300042</v>
      </c>
      <c r="BF2811" t="s">
        <v>108</v>
      </c>
      <c r="BG2811" t="s">
        <v>1001</v>
      </c>
      <c r="BH2811" t="s">
        <v>1002</v>
      </c>
      <c r="BJ2811" s="2">
        <v>42143</v>
      </c>
      <c r="BK2811">
        <v>3</v>
      </c>
      <c r="BM2811">
        <v>1409</v>
      </c>
      <c r="BO2811" t="s">
        <v>118</v>
      </c>
      <c r="BP2811">
        <v>24</v>
      </c>
      <c r="BR2811">
        <v>27</v>
      </c>
      <c r="BT2811">
        <v>1</v>
      </c>
      <c r="BV2811">
        <v>34255833500051</v>
      </c>
      <c r="BX2811" t="s">
        <v>108</v>
      </c>
      <c r="BY2811">
        <v>1</v>
      </c>
      <c r="CA2811">
        <v>3</v>
      </c>
      <c r="CC2811">
        <v>41054531300042</v>
      </c>
      <c r="CE2811" t="s">
        <v>105</v>
      </c>
      <c r="CG2811">
        <v>3</v>
      </c>
      <c r="CM2811" t="s">
        <v>106</v>
      </c>
      <c r="CN2811" s="2">
        <v>42187</v>
      </c>
      <c r="CO2811">
        <v>0</v>
      </c>
      <c r="CQ2811" t="s">
        <v>105</v>
      </c>
      <c r="CR2811" t="s">
        <v>107</v>
      </c>
      <c r="CS2811">
        <v>41054531300042</v>
      </c>
      <c r="CU2811" t="s">
        <v>108</v>
      </c>
      <c r="CV2811" t="s">
        <v>109</v>
      </c>
      <c r="CW2811" t="s">
        <v>110</v>
      </c>
      <c r="CX2811" t="s">
        <v>111</v>
      </c>
      <c r="CY2811">
        <v>1</v>
      </c>
    </row>
    <row r="2812" spans="1:103" ht="15" hidden="1" customHeight="1" x14ac:dyDescent="0.2">
      <c r="A2812" t="s">
        <v>104</v>
      </c>
      <c r="B2812">
        <v>0</v>
      </c>
      <c r="D2812" t="s">
        <v>105</v>
      </c>
      <c r="K2812">
        <v>1</v>
      </c>
      <c r="M2812">
        <v>10</v>
      </c>
      <c r="N2812" t="s">
        <v>999</v>
      </c>
      <c r="O2812">
        <v>0</v>
      </c>
      <c r="R2812">
        <v>6127985</v>
      </c>
      <c r="S2812" s="2">
        <v>42143</v>
      </c>
      <c r="T2812">
        <v>20</v>
      </c>
      <c r="U2812">
        <v>1</v>
      </c>
      <c r="V2812">
        <v>1</v>
      </c>
      <c r="X2812">
        <v>0</v>
      </c>
      <c r="Y2812">
        <v>0</v>
      </c>
      <c r="Z2812" s="2">
        <v>42143</v>
      </c>
      <c r="AA2812" s="4" t="s">
        <v>1003</v>
      </c>
      <c r="AB2812">
        <v>23</v>
      </c>
      <c r="AC2812">
        <v>23</v>
      </c>
      <c r="AD2812" s="4" t="s">
        <v>1003</v>
      </c>
      <c r="AE2812">
        <v>2</v>
      </c>
      <c r="AF2812">
        <v>2</v>
      </c>
      <c r="AG2812" t="s">
        <v>972</v>
      </c>
      <c r="AH2812">
        <v>6102</v>
      </c>
      <c r="AI2812">
        <v>0.02</v>
      </c>
      <c r="AJ2812">
        <v>0.02</v>
      </c>
      <c r="AM2812">
        <v>454</v>
      </c>
      <c r="AN2812">
        <v>454</v>
      </c>
      <c r="AO2812">
        <v>6102</v>
      </c>
      <c r="AP2812">
        <v>10</v>
      </c>
      <c r="AQ2812">
        <v>10</v>
      </c>
      <c r="AR2812">
        <v>0.02</v>
      </c>
      <c r="AS2812">
        <v>0.02</v>
      </c>
      <c r="AV2812">
        <v>133</v>
      </c>
      <c r="AW2812">
        <v>133</v>
      </c>
      <c r="AX2812" t="s">
        <v>130</v>
      </c>
      <c r="AY2812" s="3" t="s">
        <v>1000</v>
      </c>
      <c r="AZ2812">
        <v>1</v>
      </c>
      <c r="BB2812" s="2">
        <v>42144</v>
      </c>
      <c r="BC2812" s="4" t="s">
        <v>369</v>
      </c>
      <c r="BD2812">
        <v>41054531300042</v>
      </c>
      <c r="BF2812" t="s">
        <v>108</v>
      </c>
      <c r="BG2812" t="s">
        <v>1001</v>
      </c>
      <c r="BH2812" t="s">
        <v>1002</v>
      </c>
      <c r="BJ2812" s="2">
        <v>42143</v>
      </c>
      <c r="BK2812">
        <v>3</v>
      </c>
      <c r="BM2812">
        <v>1409</v>
      </c>
      <c r="BO2812" t="s">
        <v>118</v>
      </c>
      <c r="BP2812">
        <v>24</v>
      </c>
      <c r="BR2812">
        <v>27</v>
      </c>
      <c r="BT2812">
        <v>1</v>
      </c>
      <c r="BV2812">
        <v>34255833500051</v>
      </c>
      <c r="BX2812" t="s">
        <v>108</v>
      </c>
      <c r="BY2812">
        <v>1</v>
      </c>
      <c r="CA2812">
        <v>3</v>
      </c>
      <c r="CC2812">
        <v>41054531300042</v>
      </c>
      <c r="CE2812" t="s">
        <v>105</v>
      </c>
      <c r="CG2812">
        <v>3</v>
      </c>
      <c r="CM2812" t="s">
        <v>106</v>
      </c>
      <c r="CN2812" s="2">
        <v>42187</v>
      </c>
      <c r="CO2812">
        <v>0</v>
      </c>
      <c r="CQ2812" t="s">
        <v>105</v>
      </c>
      <c r="CR2812" t="s">
        <v>107</v>
      </c>
      <c r="CS2812">
        <v>41054531300042</v>
      </c>
      <c r="CU2812" t="s">
        <v>108</v>
      </c>
      <c r="CV2812" t="s">
        <v>109</v>
      </c>
      <c r="CW2812" t="s">
        <v>110</v>
      </c>
      <c r="CX2812" t="s">
        <v>111</v>
      </c>
      <c r="CY2812">
        <v>1</v>
      </c>
    </row>
    <row r="2813" spans="1:103" ht="15" hidden="1" customHeight="1" x14ac:dyDescent="0.2">
      <c r="A2813" t="s">
        <v>104</v>
      </c>
      <c r="B2813">
        <v>0</v>
      </c>
      <c r="D2813" t="s">
        <v>105</v>
      </c>
      <c r="K2813">
        <v>1</v>
      </c>
      <c r="M2813">
        <v>10</v>
      </c>
      <c r="N2813" t="s">
        <v>999</v>
      </c>
      <c r="O2813">
        <v>0</v>
      </c>
      <c r="R2813">
        <v>6127985</v>
      </c>
      <c r="S2813" s="2">
        <v>42143</v>
      </c>
      <c r="T2813">
        <v>20</v>
      </c>
      <c r="U2813">
        <v>1</v>
      </c>
      <c r="V2813">
        <v>1</v>
      </c>
      <c r="X2813">
        <v>0</v>
      </c>
      <c r="Y2813">
        <v>0</v>
      </c>
      <c r="Z2813" s="2">
        <v>42143</v>
      </c>
      <c r="AA2813" s="4" t="s">
        <v>1003</v>
      </c>
      <c r="AB2813">
        <v>23</v>
      </c>
      <c r="AC2813">
        <v>23</v>
      </c>
      <c r="AD2813" s="4" t="s">
        <v>1003</v>
      </c>
      <c r="AE2813">
        <v>2</v>
      </c>
      <c r="AF2813">
        <v>2</v>
      </c>
      <c r="AG2813" t="s">
        <v>973</v>
      </c>
      <c r="AH2813">
        <v>5971</v>
      </c>
      <c r="AI2813">
        <v>0.02</v>
      </c>
      <c r="AJ2813">
        <v>0.02</v>
      </c>
      <c r="AM2813">
        <v>454</v>
      </c>
      <c r="AN2813">
        <v>454</v>
      </c>
      <c r="AO2813">
        <v>5971</v>
      </c>
      <c r="AP2813">
        <v>10</v>
      </c>
      <c r="AQ2813">
        <v>10</v>
      </c>
      <c r="AR2813">
        <v>0.02</v>
      </c>
      <c r="AS2813">
        <v>0.02</v>
      </c>
      <c r="AV2813">
        <v>133</v>
      </c>
      <c r="AW2813">
        <v>133</v>
      </c>
      <c r="AX2813" t="s">
        <v>130</v>
      </c>
      <c r="AY2813" s="3" t="s">
        <v>1000</v>
      </c>
      <c r="AZ2813">
        <v>1</v>
      </c>
      <c r="BB2813" s="2">
        <v>42144</v>
      </c>
      <c r="BC2813" s="4" t="s">
        <v>369</v>
      </c>
      <c r="BD2813">
        <v>41054531300042</v>
      </c>
      <c r="BF2813" t="s">
        <v>108</v>
      </c>
      <c r="BG2813" t="s">
        <v>1001</v>
      </c>
      <c r="BH2813" t="s">
        <v>1002</v>
      </c>
      <c r="BJ2813" s="2">
        <v>42143</v>
      </c>
      <c r="BK2813">
        <v>3</v>
      </c>
      <c r="BM2813">
        <v>1409</v>
      </c>
      <c r="BO2813" t="s">
        <v>118</v>
      </c>
      <c r="BP2813">
        <v>24</v>
      </c>
      <c r="BR2813">
        <v>27</v>
      </c>
      <c r="BT2813">
        <v>1</v>
      </c>
      <c r="BV2813">
        <v>34255833500051</v>
      </c>
      <c r="BX2813" t="s">
        <v>108</v>
      </c>
      <c r="BY2813">
        <v>1</v>
      </c>
      <c r="CA2813">
        <v>3</v>
      </c>
      <c r="CC2813">
        <v>41054531300042</v>
      </c>
      <c r="CE2813" t="s">
        <v>105</v>
      </c>
      <c r="CG2813">
        <v>3</v>
      </c>
      <c r="CM2813" t="s">
        <v>106</v>
      </c>
      <c r="CN2813" s="2">
        <v>42187</v>
      </c>
      <c r="CO2813">
        <v>0</v>
      </c>
      <c r="CQ2813" t="s">
        <v>105</v>
      </c>
      <c r="CR2813" t="s">
        <v>107</v>
      </c>
      <c r="CS2813">
        <v>41054531300042</v>
      </c>
      <c r="CU2813" t="s">
        <v>108</v>
      </c>
      <c r="CV2813" t="s">
        <v>109</v>
      </c>
      <c r="CW2813" t="s">
        <v>110</v>
      </c>
      <c r="CX2813" t="s">
        <v>111</v>
      </c>
      <c r="CY2813">
        <v>1</v>
      </c>
    </row>
    <row r="2814" spans="1:103" ht="15" hidden="1" customHeight="1" x14ac:dyDescent="0.2">
      <c r="A2814" t="s">
        <v>104</v>
      </c>
      <c r="B2814">
        <v>0</v>
      </c>
      <c r="D2814" t="s">
        <v>105</v>
      </c>
      <c r="K2814">
        <v>1</v>
      </c>
      <c r="M2814">
        <v>10</v>
      </c>
      <c r="N2814" t="s">
        <v>999</v>
      </c>
      <c r="O2814">
        <v>0</v>
      </c>
      <c r="R2814">
        <v>6127985</v>
      </c>
      <c r="S2814" s="2">
        <v>42143</v>
      </c>
      <c r="T2814">
        <v>20</v>
      </c>
      <c r="U2814">
        <v>2</v>
      </c>
      <c r="V2814">
        <v>2</v>
      </c>
      <c r="X2814">
        <v>0</v>
      </c>
      <c r="Y2814">
        <v>0</v>
      </c>
      <c r="Z2814" s="2">
        <v>42143</v>
      </c>
      <c r="AA2814" s="4" t="s">
        <v>1003</v>
      </c>
      <c r="AB2814">
        <v>23</v>
      </c>
      <c r="AC2814">
        <v>23</v>
      </c>
      <c r="AD2814" s="4" t="s">
        <v>1003</v>
      </c>
      <c r="AE2814">
        <v>2</v>
      </c>
      <c r="AF2814">
        <v>2</v>
      </c>
      <c r="AG2814" t="s">
        <v>974</v>
      </c>
      <c r="AH2814">
        <v>2678</v>
      </c>
      <c r="AI2814">
        <v>0.02</v>
      </c>
      <c r="AJ2814">
        <v>0.02</v>
      </c>
      <c r="AM2814">
        <v>454</v>
      </c>
      <c r="AN2814">
        <v>454</v>
      </c>
      <c r="AO2814">
        <v>2678</v>
      </c>
      <c r="AP2814">
        <v>10</v>
      </c>
      <c r="AQ2814">
        <v>10</v>
      </c>
      <c r="AR2814">
        <v>0.02</v>
      </c>
      <c r="AS2814">
        <v>0.02</v>
      </c>
      <c r="AV2814">
        <v>133</v>
      </c>
      <c r="AW2814">
        <v>133</v>
      </c>
      <c r="AX2814" t="s">
        <v>130</v>
      </c>
      <c r="AY2814" s="3" t="s">
        <v>1000</v>
      </c>
      <c r="AZ2814">
        <v>1</v>
      </c>
      <c r="BB2814" s="2">
        <v>42144</v>
      </c>
      <c r="BC2814" s="4" t="s">
        <v>369</v>
      </c>
      <c r="BD2814">
        <v>41054531300042</v>
      </c>
      <c r="BF2814" t="s">
        <v>108</v>
      </c>
      <c r="BG2814" t="s">
        <v>1001</v>
      </c>
      <c r="BH2814" t="s">
        <v>1002</v>
      </c>
      <c r="BJ2814" s="2">
        <v>42143</v>
      </c>
      <c r="BK2814">
        <v>3</v>
      </c>
      <c r="BM2814">
        <v>1409</v>
      </c>
      <c r="BO2814" t="s">
        <v>118</v>
      </c>
      <c r="BP2814">
        <v>24</v>
      </c>
      <c r="BR2814">
        <v>27</v>
      </c>
      <c r="BT2814">
        <v>1</v>
      </c>
      <c r="BV2814">
        <v>34255833500051</v>
      </c>
      <c r="BX2814" t="s">
        <v>108</v>
      </c>
      <c r="BY2814">
        <v>1</v>
      </c>
      <c r="CA2814">
        <v>3</v>
      </c>
      <c r="CC2814">
        <v>41054531300042</v>
      </c>
      <c r="CE2814" t="s">
        <v>105</v>
      </c>
      <c r="CG2814">
        <v>3</v>
      </c>
      <c r="CM2814" t="s">
        <v>106</v>
      </c>
      <c r="CN2814" s="2">
        <v>42187</v>
      </c>
      <c r="CO2814">
        <v>0</v>
      </c>
      <c r="CQ2814" t="s">
        <v>105</v>
      </c>
      <c r="CR2814" t="s">
        <v>107</v>
      </c>
      <c r="CS2814">
        <v>41054531300042</v>
      </c>
      <c r="CU2814" t="s">
        <v>108</v>
      </c>
      <c r="CV2814" t="s">
        <v>109</v>
      </c>
      <c r="CW2814" t="s">
        <v>110</v>
      </c>
      <c r="CX2814" t="s">
        <v>111</v>
      </c>
      <c r="CY2814">
        <v>1</v>
      </c>
    </row>
    <row r="2815" spans="1:103" ht="15" hidden="1" customHeight="1" x14ac:dyDescent="0.2">
      <c r="A2815" t="s">
        <v>104</v>
      </c>
      <c r="B2815">
        <v>0</v>
      </c>
      <c r="D2815" t="s">
        <v>105</v>
      </c>
      <c r="K2815">
        <v>1</v>
      </c>
      <c r="M2815">
        <v>10</v>
      </c>
      <c r="N2815" t="s">
        <v>999</v>
      </c>
      <c r="O2815">
        <v>0</v>
      </c>
      <c r="R2815">
        <v>6127985</v>
      </c>
      <c r="S2815" s="2">
        <v>42143</v>
      </c>
      <c r="T2815">
        <v>20</v>
      </c>
      <c r="U2815">
        <v>1</v>
      </c>
      <c r="V2815">
        <v>1</v>
      </c>
      <c r="X2815">
        <v>0</v>
      </c>
      <c r="Y2815">
        <v>0</v>
      </c>
      <c r="Z2815" s="2">
        <v>42143</v>
      </c>
      <c r="AA2815" s="4" t="s">
        <v>1003</v>
      </c>
      <c r="AB2815">
        <v>23</v>
      </c>
      <c r="AC2815">
        <v>23</v>
      </c>
      <c r="AD2815" s="4" t="s">
        <v>1003</v>
      </c>
      <c r="AE2815">
        <v>2</v>
      </c>
      <c r="AF2815">
        <v>2</v>
      </c>
      <c r="AG2815" t="s">
        <v>975</v>
      </c>
      <c r="AH2815">
        <v>1902</v>
      </c>
      <c r="AI2815">
        <v>0.02</v>
      </c>
      <c r="AJ2815">
        <v>0.02</v>
      </c>
      <c r="AM2815">
        <v>454</v>
      </c>
      <c r="AN2815">
        <v>454</v>
      </c>
      <c r="AO2815">
        <v>1902</v>
      </c>
      <c r="AP2815">
        <v>10</v>
      </c>
      <c r="AQ2815">
        <v>10</v>
      </c>
      <c r="AR2815">
        <v>0.02</v>
      </c>
      <c r="AS2815">
        <v>0.02</v>
      </c>
      <c r="AV2815">
        <v>133</v>
      </c>
      <c r="AW2815">
        <v>133</v>
      </c>
      <c r="AX2815" t="s">
        <v>130</v>
      </c>
      <c r="AY2815" s="3" t="s">
        <v>1000</v>
      </c>
      <c r="AZ2815">
        <v>1</v>
      </c>
      <c r="BB2815" s="2">
        <v>42144</v>
      </c>
      <c r="BC2815" s="4" t="s">
        <v>369</v>
      </c>
      <c r="BD2815">
        <v>41054531300042</v>
      </c>
      <c r="BF2815" t="s">
        <v>108</v>
      </c>
      <c r="BG2815" t="s">
        <v>1001</v>
      </c>
      <c r="BH2815" t="s">
        <v>1002</v>
      </c>
      <c r="BJ2815" s="2">
        <v>42143</v>
      </c>
      <c r="BK2815">
        <v>3</v>
      </c>
      <c r="BM2815">
        <v>1409</v>
      </c>
      <c r="BO2815" t="s">
        <v>118</v>
      </c>
      <c r="BP2815">
        <v>24</v>
      </c>
      <c r="BR2815">
        <v>27</v>
      </c>
      <c r="BT2815">
        <v>1</v>
      </c>
      <c r="BV2815">
        <v>34255833500051</v>
      </c>
      <c r="BX2815" t="s">
        <v>108</v>
      </c>
      <c r="BY2815">
        <v>1</v>
      </c>
      <c r="CA2815">
        <v>3</v>
      </c>
      <c r="CC2815">
        <v>41054531300042</v>
      </c>
      <c r="CE2815" t="s">
        <v>105</v>
      </c>
      <c r="CG2815">
        <v>3</v>
      </c>
      <c r="CM2815" t="s">
        <v>106</v>
      </c>
      <c r="CN2815" s="2">
        <v>42187</v>
      </c>
      <c r="CO2815">
        <v>0</v>
      </c>
      <c r="CQ2815" t="s">
        <v>105</v>
      </c>
      <c r="CR2815" t="s">
        <v>107</v>
      </c>
      <c r="CS2815">
        <v>41054531300042</v>
      </c>
      <c r="CU2815" t="s">
        <v>108</v>
      </c>
      <c r="CV2815" t="s">
        <v>109</v>
      </c>
      <c r="CW2815" t="s">
        <v>110</v>
      </c>
      <c r="CX2815" t="s">
        <v>111</v>
      </c>
      <c r="CY2815">
        <v>1</v>
      </c>
    </row>
    <row r="2816" spans="1:103" ht="15" hidden="1" customHeight="1" x14ac:dyDescent="0.2">
      <c r="A2816" t="s">
        <v>104</v>
      </c>
      <c r="B2816">
        <v>0</v>
      </c>
      <c r="D2816" t="s">
        <v>105</v>
      </c>
      <c r="K2816">
        <v>1</v>
      </c>
      <c r="M2816">
        <v>10</v>
      </c>
      <c r="N2816" t="s">
        <v>999</v>
      </c>
      <c r="O2816">
        <v>0</v>
      </c>
      <c r="R2816">
        <v>6127985</v>
      </c>
      <c r="S2816" s="2">
        <v>42143</v>
      </c>
      <c r="T2816">
        <v>20</v>
      </c>
      <c r="U2816">
        <v>1</v>
      </c>
      <c r="V2816">
        <v>1</v>
      </c>
      <c r="X2816">
        <v>0</v>
      </c>
      <c r="Y2816">
        <v>0</v>
      </c>
      <c r="Z2816" s="2">
        <v>42143</v>
      </c>
      <c r="AA2816" s="4" t="s">
        <v>1003</v>
      </c>
      <c r="AB2816">
        <v>23</v>
      </c>
      <c r="AC2816">
        <v>23</v>
      </c>
      <c r="AD2816" s="4" t="s">
        <v>1003</v>
      </c>
      <c r="AE2816">
        <v>2</v>
      </c>
      <c r="AF2816">
        <v>2</v>
      </c>
      <c r="AG2816" t="s">
        <v>976</v>
      </c>
      <c r="AH2816">
        <v>1289</v>
      </c>
      <c r="AI2816">
        <v>5.0000000000000001E-3</v>
      </c>
      <c r="AJ2816">
        <v>5.0000000000000001E-3</v>
      </c>
      <c r="AK2816">
        <v>712</v>
      </c>
      <c r="AL2816">
        <v>712</v>
      </c>
      <c r="AM2816">
        <v>405</v>
      </c>
      <c r="AN2816">
        <v>405</v>
      </c>
      <c r="AO2816">
        <v>1289</v>
      </c>
      <c r="AP2816">
        <v>10</v>
      </c>
      <c r="AQ2816">
        <v>10</v>
      </c>
      <c r="AR2816">
        <v>5.0000000000000001E-3</v>
      </c>
      <c r="AS2816">
        <v>5.0000000000000001E-3</v>
      </c>
      <c r="AT2816">
        <v>1168</v>
      </c>
      <c r="AU2816">
        <v>1168</v>
      </c>
      <c r="AV2816">
        <v>133</v>
      </c>
      <c r="AW2816">
        <v>133</v>
      </c>
      <c r="AX2816" t="s">
        <v>130</v>
      </c>
      <c r="AY2816" s="3" t="s">
        <v>1000</v>
      </c>
      <c r="AZ2816">
        <v>1</v>
      </c>
      <c r="BB2816" s="2">
        <v>42144</v>
      </c>
      <c r="BC2816" s="4" t="s">
        <v>369</v>
      </c>
      <c r="BD2816">
        <v>41054531300042</v>
      </c>
      <c r="BF2816" t="s">
        <v>108</v>
      </c>
      <c r="BG2816" t="s">
        <v>1001</v>
      </c>
      <c r="BH2816" t="s">
        <v>1002</v>
      </c>
      <c r="BJ2816" s="2">
        <v>42143</v>
      </c>
      <c r="BK2816">
        <v>3</v>
      </c>
      <c r="BM2816">
        <v>1409</v>
      </c>
      <c r="BO2816" t="s">
        <v>118</v>
      </c>
      <c r="BP2816">
        <v>24</v>
      </c>
      <c r="BR2816">
        <v>27</v>
      </c>
      <c r="BT2816">
        <v>1</v>
      </c>
      <c r="BV2816">
        <v>34255833500051</v>
      </c>
      <c r="BX2816" t="s">
        <v>108</v>
      </c>
      <c r="BY2816">
        <v>1</v>
      </c>
      <c r="CA2816">
        <v>3</v>
      </c>
      <c r="CC2816">
        <v>41054531300042</v>
      </c>
      <c r="CE2816" t="s">
        <v>105</v>
      </c>
      <c r="CG2816">
        <v>3</v>
      </c>
      <c r="CM2816" t="s">
        <v>106</v>
      </c>
      <c r="CN2816" s="2">
        <v>42187</v>
      </c>
      <c r="CO2816">
        <v>0</v>
      </c>
      <c r="CQ2816" t="s">
        <v>105</v>
      </c>
      <c r="CR2816" t="s">
        <v>107</v>
      </c>
      <c r="CS2816">
        <v>41054531300042</v>
      </c>
      <c r="CU2816" t="s">
        <v>108</v>
      </c>
      <c r="CV2816" t="s">
        <v>109</v>
      </c>
      <c r="CW2816" t="s">
        <v>110</v>
      </c>
      <c r="CX2816" t="s">
        <v>111</v>
      </c>
      <c r="CY2816">
        <v>1</v>
      </c>
    </row>
    <row r="2817" spans="1:103" ht="15" hidden="1" customHeight="1" x14ac:dyDescent="0.2">
      <c r="A2817" t="s">
        <v>104</v>
      </c>
      <c r="B2817">
        <v>0</v>
      </c>
      <c r="D2817" t="s">
        <v>105</v>
      </c>
      <c r="K2817">
        <v>1</v>
      </c>
      <c r="M2817">
        <v>10</v>
      </c>
      <c r="N2817" t="s">
        <v>999</v>
      </c>
      <c r="O2817">
        <v>0</v>
      </c>
      <c r="R2817">
        <v>6127985</v>
      </c>
      <c r="S2817" s="2">
        <v>42143</v>
      </c>
      <c r="T2817">
        <v>20</v>
      </c>
      <c r="U2817">
        <v>1</v>
      </c>
      <c r="V2817">
        <v>1</v>
      </c>
      <c r="X2817">
        <v>0</v>
      </c>
      <c r="Y2817">
        <v>0</v>
      </c>
      <c r="Z2817" s="2">
        <v>42143</v>
      </c>
      <c r="AA2817" s="4" t="s">
        <v>1003</v>
      </c>
      <c r="AB2817">
        <v>23</v>
      </c>
      <c r="AC2817">
        <v>23</v>
      </c>
      <c r="AD2817" s="4" t="s">
        <v>1003</v>
      </c>
      <c r="AE2817">
        <v>2</v>
      </c>
      <c r="AF2817">
        <v>2</v>
      </c>
      <c r="AG2817" t="s">
        <v>977</v>
      </c>
      <c r="AH2817">
        <v>2991</v>
      </c>
      <c r="AI2817">
        <v>0.02</v>
      </c>
      <c r="AJ2817">
        <v>0.02</v>
      </c>
      <c r="AM2817">
        <v>454</v>
      </c>
      <c r="AN2817">
        <v>454</v>
      </c>
      <c r="AO2817">
        <v>2991</v>
      </c>
      <c r="AP2817">
        <v>10</v>
      </c>
      <c r="AQ2817">
        <v>10</v>
      </c>
      <c r="AR2817">
        <v>0.02</v>
      </c>
      <c r="AS2817">
        <v>0.02</v>
      </c>
      <c r="AV2817">
        <v>133</v>
      </c>
      <c r="AW2817">
        <v>133</v>
      </c>
      <c r="AX2817" t="s">
        <v>130</v>
      </c>
      <c r="AY2817" s="3" t="s">
        <v>1000</v>
      </c>
      <c r="AZ2817">
        <v>1</v>
      </c>
      <c r="BB2817" s="2">
        <v>42144</v>
      </c>
      <c r="BC2817" s="4" t="s">
        <v>369</v>
      </c>
      <c r="BD2817">
        <v>41054531300042</v>
      </c>
      <c r="BF2817" t="s">
        <v>108</v>
      </c>
      <c r="BG2817" t="s">
        <v>1001</v>
      </c>
      <c r="BH2817" t="s">
        <v>1002</v>
      </c>
      <c r="BJ2817" s="2">
        <v>42143</v>
      </c>
      <c r="BK2817">
        <v>3</v>
      </c>
      <c r="BM2817">
        <v>1409</v>
      </c>
      <c r="BO2817" t="s">
        <v>118</v>
      </c>
      <c r="BP2817">
        <v>24</v>
      </c>
      <c r="BR2817">
        <v>27</v>
      </c>
      <c r="BT2817">
        <v>1</v>
      </c>
      <c r="BV2817">
        <v>34255833500051</v>
      </c>
      <c r="BX2817" t="s">
        <v>108</v>
      </c>
      <c r="BY2817">
        <v>1</v>
      </c>
      <c r="CA2817">
        <v>3</v>
      </c>
      <c r="CC2817">
        <v>41054531300042</v>
      </c>
      <c r="CE2817" t="s">
        <v>105</v>
      </c>
      <c r="CG2817">
        <v>3</v>
      </c>
      <c r="CM2817" t="s">
        <v>106</v>
      </c>
      <c r="CN2817" s="2">
        <v>42187</v>
      </c>
      <c r="CO2817">
        <v>0</v>
      </c>
      <c r="CQ2817" t="s">
        <v>105</v>
      </c>
      <c r="CR2817" t="s">
        <v>107</v>
      </c>
      <c r="CS2817">
        <v>41054531300042</v>
      </c>
      <c r="CU2817" t="s">
        <v>108</v>
      </c>
      <c r="CV2817" t="s">
        <v>109</v>
      </c>
      <c r="CW2817" t="s">
        <v>110</v>
      </c>
      <c r="CX2817" t="s">
        <v>111</v>
      </c>
      <c r="CY2817">
        <v>1</v>
      </c>
    </row>
    <row r="2818" spans="1:103" ht="15" hidden="1" customHeight="1" x14ac:dyDescent="0.2">
      <c r="A2818" t="s">
        <v>104</v>
      </c>
      <c r="B2818">
        <v>0</v>
      </c>
      <c r="D2818" t="s">
        <v>105</v>
      </c>
      <c r="K2818">
        <v>1</v>
      </c>
      <c r="M2818">
        <v>10</v>
      </c>
      <c r="N2818" t="s">
        <v>999</v>
      </c>
      <c r="O2818">
        <v>0</v>
      </c>
      <c r="R2818">
        <v>6127985</v>
      </c>
      <c r="S2818" s="2">
        <v>42143</v>
      </c>
      <c r="T2818">
        <v>20</v>
      </c>
      <c r="U2818">
        <v>1</v>
      </c>
      <c r="V2818">
        <v>1</v>
      </c>
      <c r="X2818">
        <v>0</v>
      </c>
      <c r="Y2818">
        <v>0</v>
      </c>
      <c r="Z2818" s="2">
        <v>42143</v>
      </c>
      <c r="AA2818" s="4" t="s">
        <v>1003</v>
      </c>
      <c r="AB2818">
        <v>23</v>
      </c>
      <c r="AC2818">
        <v>23</v>
      </c>
      <c r="AD2818" s="4" t="s">
        <v>1003</v>
      </c>
      <c r="AE2818">
        <v>2</v>
      </c>
      <c r="AF2818">
        <v>2</v>
      </c>
      <c r="AG2818" t="s">
        <v>978</v>
      </c>
      <c r="AH2818">
        <v>1802</v>
      </c>
      <c r="AI2818">
        <v>0.02</v>
      </c>
      <c r="AJ2818">
        <v>0.02</v>
      </c>
      <c r="AM2818">
        <v>454</v>
      </c>
      <c r="AN2818">
        <v>454</v>
      </c>
      <c r="AO2818">
        <v>1802</v>
      </c>
      <c r="AP2818">
        <v>10</v>
      </c>
      <c r="AQ2818">
        <v>10</v>
      </c>
      <c r="AR2818">
        <v>0.02</v>
      </c>
      <c r="AS2818">
        <v>0.02</v>
      </c>
      <c r="AV2818">
        <v>133</v>
      </c>
      <c r="AW2818">
        <v>133</v>
      </c>
      <c r="AX2818" t="s">
        <v>130</v>
      </c>
      <c r="AY2818" s="3" t="s">
        <v>1000</v>
      </c>
      <c r="AZ2818">
        <v>1</v>
      </c>
      <c r="BB2818" s="2">
        <v>42144</v>
      </c>
      <c r="BC2818" s="4" t="s">
        <v>369</v>
      </c>
      <c r="BD2818">
        <v>41054531300042</v>
      </c>
      <c r="BF2818" t="s">
        <v>108</v>
      </c>
      <c r="BG2818" t="s">
        <v>1001</v>
      </c>
      <c r="BH2818" t="s">
        <v>1002</v>
      </c>
      <c r="BJ2818" s="2">
        <v>42143</v>
      </c>
      <c r="BK2818">
        <v>3</v>
      </c>
      <c r="BM2818">
        <v>1409</v>
      </c>
      <c r="BO2818" t="s">
        <v>118</v>
      </c>
      <c r="BP2818">
        <v>24</v>
      </c>
      <c r="BR2818">
        <v>27</v>
      </c>
      <c r="BT2818">
        <v>1</v>
      </c>
      <c r="BV2818">
        <v>34255833500051</v>
      </c>
      <c r="BX2818" t="s">
        <v>108</v>
      </c>
      <c r="BY2818">
        <v>1</v>
      </c>
      <c r="CA2818">
        <v>3</v>
      </c>
      <c r="CC2818">
        <v>41054531300042</v>
      </c>
      <c r="CE2818" t="s">
        <v>105</v>
      </c>
      <c r="CG2818">
        <v>3</v>
      </c>
      <c r="CM2818" t="s">
        <v>106</v>
      </c>
      <c r="CN2818" s="2">
        <v>42187</v>
      </c>
      <c r="CO2818">
        <v>0</v>
      </c>
      <c r="CQ2818" t="s">
        <v>105</v>
      </c>
      <c r="CR2818" t="s">
        <v>107</v>
      </c>
      <c r="CS2818">
        <v>41054531300042</v>
      </c>
      <c r="CU2818" t="s">
        <v>108</v>
      </c>
      <c r="CV2818" t="s">
        <v>109</v>
      </c>
      <c r="CW2818" t="s">
        <v>110</v>
      </c>
      <c r="CX2818" t="s">
        <v>111</v>
      </c>
      <c r="CY2818">
        <v>1</v>
      </c>
    </row>
    <row r="2819" spans="1:103" ht="15" hidden="1" customHeight="1" x14ac:dyDescent="0.2">
      <c r="A2819" t="s">
        <v>104</v>
      </c>
      <c r="B2819">
        <v>0</v>
      </c>
      <c r="D2819" t="s">
        <v>105</v>
      </c>
      <c r="K2819">
        <v>1</v>
      </c>
      <c r="M2819">
        <v>10</v>
      </c>
      <c r="N2819" t="s">
        <v>999</v>
      </c>
      <c r="O2819">
        <v>0</v>
      </c>
      <c r="R2819">
        <v>6127985</v>
      </c>
      <c r="S2819" s="2">
        <v>42143</v>
      </c>
      <c r="T2819">
        <v>20</v>
      </c>
      <c r="U2819">
        <v>1</v>
      </c>
      <c r="V2819">
        <v>1</v>
      </c>
      <c r="X2819">
        <v>0</v>
      </c>
      <c r="Y2819">
        <v>0</v>
      </c>
      <c r="Z2819" s="2">
        <v>42143</v>
      </c>
      <c r="AA2819" s="4" t="s">
        <v>1003</v>
      </c>
      <c r="AB2819">
        <v>23</v>
      </c>
      <c r="AC2819">
        <v>23</v>
      </c>
      <c r="AD2819" s="4" t="s">
        <v>1003</v>
      </c>
      <c r="AE2819">
        <v>2</v>
      </c>
      <c r="AF2819">
        <v>2</v>
      </c>
      <c r="AG2819" t="s">
        <v>979</v>
      </c>
      <c r="AH2819">
        <v>2096</v>
      </c>
      <c r="AI2819">
        <v>0.02</v>
      </c>
      <c r="AJ2819">
        <v>0.02</v>
      </c>
      <c r="AM2819">
        <v>454</v>
      </c>
      <c r="AN2819">
        <v>454</v>
      </c>
      <c r="AO2819">
        <v>2096</v>
      </c>
      <c r="AP2819">
        <v>10</v>
      </c>
      <c r="AQ2819">
        <v>10</v>
      </c>
      <c r="AR2819">
        <v>0.02</v>
      </c>
      <c r="AS2819">
        <v>0.02</v>
      </c>
      <c r="AV2819">
        <v>133</v>
      </c>
      <c r="AW2819">
        <v>133</v>
      </c>
      <c r="AX2819" t="s">
        <v>130</v>
      </c>
      <c r="AY2819" s="3" t="s">
        <v>1000</v>
      </c>
      <c r="AZ2819">
        <v>1</v>
      </c>
      <c r="BB2819" s="2">
        <v>42144</v>
      </c>
      <c r="BC2819" s="4" t="s">
        <v>369</v>
      </c>
      <c r="BD2819">
        <v>41054531300042</v>
      </c>
      <c r="BF2819" t="s">
        <v>108</v>
      </c>
      <c r="BG2819" t="s">
        <v>1001</v>
      </c>
      <c r="BH2819" t="s">
        <v>1002</v>
      </c>
      <c r="BJ2819" s="2">
        <v>42143</v>
      </c>
      <c r="BK2819">
        <v>3</v>
      </c>
      <c r="BM2819">
        <v>1409</v>
      </c>
      <c r="BO2819" t="s">
        <v>118</v>
      </c>
      <c r="BP2819">
        <v>24</v>
      </c>
      <c r="BR2819">
        <v>27</v>
      </c>
      <c r="BT2819">
        <v>1</v>
      </c>
      <c r="BV2819">
        <v>34255833500051</v>
      </c>
      <c r="BX2819" t="s">
        <v>108</v>
      </c>
      <c r="BY2819">
        <v>1</v>
      </c>
      <c r="CA2819">
        <v>3</v>
      </c>
      <c r="CC2819">
        <v>41054531300042</v>
      </c>
      <c r="CE2819" t="s">
        <v>105</v>
      </c>
      <c r="CG2819">
        <v>3</v>
      </c>
      <c r="CM2819" t="s">
        <v>106</v>
      </c>
      <c r="CN2819" s="2">
        <v>42187</v>
      </c>
      <c r="CO2819">
        <v>0</v>
      </c>
      <c r="CQ2819" t="s">
        <v>105</v>
      </c>
      <c r="CR2819" t="s">
        <v>107</v>
      </c>
      <c r="CS2819">
        <v>41054531300042</v>
      </c>
      <c r="CU2819" t="s">
        <v>108</v>
      </c>
      <c r="CV2819" t="s">
        <v>109</v>
      </c>
      <c r="CW2819" t="s">
        <v>110</v>
      </c>
      <c r="CX2819" t="s">
        <v>111</v>
      </c>
      <c r="CY2819">
        <v>1</v>
      </c>
    </row>
    <row r="2820" spans="1:103" ht="15" hidden="1" customHeight="1" x14ac:dyDescent="0.2">
      <c r="A2820" t="s">
        <v>104</v>
      </c>
      <c r="B2820">
        <v>0</v>
      </c>
      <c r="D2820" t="s">
        <v>105</v>
      </c>
      <c r="K2820">
        <v>1</v>
      </c>
      <c r="M2820">
        <v>10</v>
      </c>
      <c r="N2820" t="s">
        <v>999</v>
      </c>
      <c r="O2820">
        <v>0</v>
      </c>
      <c r="R2820">
        <v>6127985</v>
      </c>
      <c r="S2820" s="2">
        <v>42143</v>
      </c>
      <c r="T2820">
        <v>20</v>
      </c>
      <c r="U2820">
        <v>1</v>
      </c>
      <c r="V2820">
        <v>1</v>
      </c>
      <c r="X2820">
        <v>0</v>
      </c>
      <c r="Y2820">
        <v>0</v>
      </c>
      <c r="Z2820" s="2">
        <v>42143</v>
      </c>
      <c r="AA2820" s="4" t="s">
        <v>1003</v>
      </c>
      <c r="AB2820">
        <v>23</v>
      </c>
      <c r="AC2820">
        <v>23</v>
      </c>
      <c r="AD2820" s="4" t="s">
        <v>1003</v>
      </c>
      <c r="AE2820">
        <v>2</v>
      </c>
      <c r="AF2820">
        <v>2</v>
      </c>
      <c r="AG2820" t="s">
        <v>341</v>
      </c>
      <c r="AH2820">
        <v>6372</v>
      </c>
      <c r="AI2820">
        <v>1E-3</v>
      </c>
      <c r="AJ2820">
        <v>1E-3</v>
      </c>
      <c r="AK2820">
        <v>711</v>
      </c>
      <c r="AL2820">
        <v>711</v>
      </c>
      <c r="AM2820">
        <v>431</v>
      </c>
      <c r="AN2820">
        <v>431</v>
      </c>
      <c r="AO2820">
        <v>6372</v>
      </c>
      <c r="AP2820">
        <v>10</v>
      </c>
      <c r="AQ2820">
        <v>10</v>
      </c>
      <c r="AR2820">
        <v>1E-3</v>
      </c>
      <c r="AS2820">
        <v>1E-3</v>
      </c>
      <c r="AT2820">
        <v>2675</v>
      </c>
      <c r="AU2820">
        <v>2675</v>
      </c>
      <c r="AV2820">
        <v>133</v>
      </c>
      <c r="AW2820">
        <v>133</v>
      </c>
      <c r="AX2820" t="s">
        <v>130</v>
      </c>
      <c r="AY2820" s="3" t="s">
        <v>1000</v>
      </c>
      <c r="AZ2820">
        <v>1</v>
      </c>
      <c r="BB2820" s="2">
        <v>42144</v>
      </c>
      <c r="BC2820" s="4" t="s">
        <v>369</v>
      </c>
      <c r="BD2820">
        <v>41054531300042</v>
      </c>
      <c r="BF2820" t="s">
        <v>108</v>
      </c>
      <c r="BG2820" t="s">
        <v>1001</v>
      </c>
      <c r="BH2820" t="s">
        <v>1002</v>
      </c>
      <c r="BJ2820" s="2">
        <v>42143</v>
      </c>
      <c r="BK2820">
        <v>3</v>
      </c>
      <c r="BM2820">
        <v>1409</v>
      </c>
      <c r="BO2820" t="s">
        <v>118</v>
      </c>
      <c r="BP2820">
        <v>24</v>
      </c>
      <c r="BR2820">
        <v>27</v>
      </c>
      <c r="BT2820">
        <v>1</v>
      </c>
      <c r="BV2820">
        <v>34255833500051</v>
      </c>
      <c r="BX2820" t="s">
        <v>108</v>
      </c>
      <c r="BY2820">
        <v>1</v>
      </c>
      <c r="CA2820">
        <v>3</v>
      </c>
      <c r="CC2820">
        <v>41054531300042</v>
      </c>
      <c r="CE2820" t="s">
        <v>105</v>
      </c>
      <c r="CG2820">
        <v>3</v>
      </c>
      <c r="CM2820" t="s">
        <v>106</v>
      </c>
      <c r="CN2820" s="2">
        <v>42187</v>
      </c>
      <c r="CO2820">
        <v>0</v>
      </c>
      <c r="CQ2820" t="s">
        <v>105</v>
      </c>
      <c r="CR2820" t="s">
        <v>107</v>
      </c>
      <c r="CS2820">
        <v>41054531300042</v>
      </c>
      <c r="CU2820" t="s">
        <v>108</v>
      </c>
      <c r="CV2820" t="s">
        <v>109</v>
      </c>
      <c r="CW2820" t="s">
        <v>110</v>
      </c>
      <c r="CX2820" t="s">
        <v>111</v>
      </c>
      <c r="CY2820">
        <v>1</v>
      </c>
    </row>
    <row r="2821" spans="1:103" ht="15" hidden="1" customHeight="1" x14ac:dyDescent="0.2">
      <c r="A2821" t="s">
        <v>104</v>
      </c>
      <c r="B2821">
        <v>0</v>
      </c>
      <c r="D2821" t="s">
        <v>105</v>
      </c>
      <c r="K2821">
        <v>1</v>
      </c>
      <c r="M2821">
        <v>10</v>
      </c>
      <c r="N2821" t="s">
        <v>999</v>
      </c>
      <c r="O2821">
        <v>0</v>
      </c>
      <c r="R2821">
        <v>6127985</v>
      </c>
      <c r="S2821" s="2">
        <v>42143</v>
      </c>
      <c r="T2821">
        <v>20</v>
      </c>
      <c r="U2821">
        <v>2</v>
      </c>
      <c r="V2821">
        <v>2</v>
      </c>
      <c r="X2821">
        <v>0</v>
      </c>
      <c r="Y2821">
        <v>0</v>
      </c>
      <c r="Z2821" s="2">
        <v>42143</v>
      </c>
      <c r="AA2821" s="4" t="s">
        <v>1003</v>
      </c>
      <c r="AB2821">
        <v>23</v>
      </c>
      <c r="AC2821">
        <v>23</v>
      </c>
      <c r="AD2821" s="4" t="s">
        <v>1003</v>
      </c>
      <c r="AE2821">
        <v>2</v>
      </c>
      <c r="AF2821">
        <v>2</v>
      </c>
      <c r="AG2821" t="s">
        <v>980</v>
      </c>
      <c r="AH2821">
        <v>2992</v>
      </c>
      <c r="AI2821">
        <v>0.02</v>
      </c>
      <c r="AJ2821">
        <v>0.02</v>
      </c>
      <c r="AM2821">
        <v>454</v>
      </c>
      <c r="AN2821">
        <v>454</v>
      </c>
      <c r="AO2821">
        <v>2992</v>
      </c>
      <c r="AP2821">
        <v>10</v>
      </c>
      <c r="AQ2821">
        <v>10</v>
      </c>
      <c r="AR2821">
        <v>0.02</v>
      </c>
      <c r="AS2821">
        <v>0.02</v>
      </c>
      <c r="AV2821">
        <v>133</v>
      </c>
      <c r="AW2821">
        <v>133</v>
      </c>
      <c r="AX2821" t="s">
        <v>130</v>
      </c>
      <c r="AY2821" s="3" t="s">
        <v>1000</v>
      </c>
      <c r="AZ2821">
        <v>1</v>
      </c>
      <c r="BB2821" s="2">
        <v>42144</v>
      </c>
      <c r="BC2821" s="4" t="s">
        <v>369</v>
      </c>
      <c r="BD2821">
        <v>41054531300042</v>
      </c>
      <c r="BF2821" t="s">
        <v>108</v>
      </c>
      <c r="BG2821" t="s">
        <v>1001</v>
      </c>
      <c r="BH2821" t="s">
        <v>1002</v>
      </c>
      <c r="BJ2821" s="2">
        <v>42143</v>
      </c>
      <c r="BK2821">
        <v>3</v>
      </c>
      <c r="BM2821">
        <v>1409</v>
      </c>
      <c r="BO2821" t="s">
        <v>118</v>
      </c>
      <c r="BP2821">
        <v>24</v>
      </c>
      <c r="BR2821">
        <v>27</v>
      </c>
      <c r="BT2821">
        <v>1</v>
      </c>
      <c r="BV2821">
        <v>34255833500051</v>
      </c>
      <c r="BX2821" t="s">
        <v>108</v>
      </c>
      <c r="BY2821">
        <v>1</v>
      </c>
      <c r="CA2821">
        <v>3</v>
      </c>
      <c r="CC2821">
        <v>41054531300042</v>
      </c>
      <c r="CE2821" t="s">
        <v>105</v>
      </c>
      <c r="CG2821">
        <v>3</v>
      </c>
      <c r="CM2821" t="s">
        <v>106</v>
      </c>
      <c r="CN2821" s="2">
        <v>42187</v>
      </c>
      <c r="CO2821">
        <v>0</v>
      </c>
      <c r="CQ2821" t="s">
        <v>105</v>
      </c>
      <c r="CR2821" t="s">
        <v>107</v>
      </c>
      <c r="CS2821">
        <v>41054531300042</v>
      </c>
      <c r="CU2821" t="s">
        <v>108</v>
      </c>
      <c r="CV2821" t="s">
        <v>109</v>
      </c>
      <c r="CW2821" t="s">
        <v>110</v>
      </c>
      <c r="CX2821" t="s">
        <v>111</v>
      </c>
      <c r="CY2821">
        <v>1</v>
      </c>
    </row>
    <row r="2822" spans="1:103" ht="15" hidden="1" customHeight="1" x14ac:dyDescent="0.2">
      <c r="A2822" t="s">
        <v>104</v>
      </c>
      <c r="B2822">
        <v>0</v>
      </c>
      <c r="D2822" t="s">
        <v>105</v>
      </c>
      <c r="K2822">
        <v>1</v>
      </c>
      <c r="M2822">
        <v>10</v>
      </c>
      <c r="N2822" t="s">
        <v>999</v>
      </c>
      <c r="O2822">
        <v>0</v>
      </c>
      <c r="R2822">
        <v>6127985</v>
      </c>
      <c r="S2822" s="2">
        <v>42143</v>
      </c>
      <c r="T2822">
        <v>20</v>
      </c>
      <c r="U2822">
        <v>1</v>
      </c>
      <c r="V2822">
        <v>1</v>
      </c>
      <c r="X2822">
        <v>0</v>
      </c>
      <c r="Y2822">
        <v>0</v>
      </c>
      <c r="Z2822" s="2">
        <v>42143</v>
      </c>
      <c r="AA2822" s="4" t="s">
        <v>1003</v>
      </c>
      <c r="AB2822">
        <v>23</v>
      </c>
      <c r="AC2822">
        <v>23</v>
      </c>
      <c r="AD2822" s="4" t="s">
        <v>1003</v>
      </c>
      <c r="AE2822">
        <v>2</v>
      </c>
      <c r="AF2822">
        <v>2</v>
      </c>
      <c r="AG2822" t="s">
        <v>981</v>
      </c>
      <c r="AH2822">
        <v>7482</v>
      </c>
      <c r="AI2822">
        <v>0.02</v>
      </c>
      <c r="AJ2822">
        <v>0.02</v>
      </c>
      <c r="AM2822">
        <v>454</v>
      </c>
      <c r="AN2822">
        <v>454</v>
      </c>
      <c r="AO2822">
        <v>7482</v>
      </c>
      <c r="AP2822">
        <v>10</v>
      </c>
      <c r="AQ2822">
        <v>10</v>
      </c>
      <c r="AR2822">
        <v>0.02</v>
      </c>
      <c r="AS2822">
        <v>0.02</v>
      </c>
      <c r="AV2822">
        <v>133</v>
      </c>
      <c r="AW2822">
        <v>133</v>
      </c>
      <c r="AX2822" t="s">
        <v>130</v>
      </c>
      <c r="AY2822" s="3" t="s">
        <v>1000</v>
      </c>
      <c r="AZ2822">
        <v>1</v>
      </c>
      <c r="BB2822" s="2">
        <v>42144</v>
      </c>
      <c r="BC2822" s="4" t="s">
        <v>369</v>
      </c>
      <c r="BD2822">
        <v>41054531300042</v>
      </c>
      <c r="BF2822" t="s">
        <v>108</v>
      </c>
      <c r="BG2822" t="s">
        <v>1001</v>
      </c>
      <c r="BH2822" t="s">
        <v>1002</v>
      </c>
      <c r="BJ2822" s="2">
        <v>42143</v>
      </c>
      <c r="BK2822">
        <v>3</v>
      </c>
      <c r="BM2822">
        <v>1409</v>
      </c>
      <c r="BO2822" t="s">
        <v>118</v>
      </c>
      <c r="BP2822">
        <v>24</v>
      </c>
      <c r="BR2822">
        <v>27</v>
      </c>
      <c r="BT2822">
        <v>1</v>
      </c>
      <c r="BV2822">
        <v>34255833500051</v>
      </c>
      <c r="BX2822" t="s">
        <v>108</v>
      </c>
      <c r="BY2822">
        <v>1</v>
      </c>
      <c r="CA2822">
        <v>3</v>
      </c>
      <c r="CC2822">
        <v>41054531300042</v>
      </c>
      <c r="CE2822" t="s">
        <v>105</v>
      </c>
      <c r="CG2822">
        <v>3</v>
      </c>
      <c r="CM2822" t="s">
        <v>106</v>
      </c>
      <c r="CN2822" s="2">
        <v>42187</v>
      </c>
      <c r="CO2822">
        <v>0</v>
      </c>
      <c r="CQ2822" t="s">
        <v>105</v>
      </c>
      <c r="CR2822" t="s">
        <v>107</v>
      </c>
      <c r="CS2822">
        <v>41054531300042</v>
      </c>
      <c r="CU2822" t="s">
        <v>108</v>
      </c>
      <c r="CV2822" t="s">
        <v>109</v>
      </c>
      <c r="CW2822" t="s">
        <v>110</v>
      </c>
      <c r="CX2822" t="s">
        <v>111</v>
      </c>
      <c r="CY2822">
        <v>1</v>
      </c>
    </row>
    <row r="2823" spans="1:103" ht="15" hidden="1" customHeight="1" x14ac:dyDescent="0.2">
      <c r="A2823" t="s">
        <v>104</v>
      </c>
      <c r="B2823">
        <v>0</v>
      </c>
      <c r="D2823" t="s">
        <v>105</v>
      </c>
      <c r="K2823">
        <v>1</v>
      </c>
      <c r="M2823">
        <v>10</v>
      </c>
      <c r="N2823" t="s">
        <v>999</v>
      </c>
      <c r="O2823">
        <v>0</v>
      </c>
      <c r="R2823">
        <v>6127985</v>
      </c>
      <c r="S2823" s="2">
        <v>42143</v>
      </c>
      <c r="T2823">
        <v>20</v>
      </c>
      <c r="U2823">
        <v>1</v>
      </c>
      <c r="V2823">
        <v>1</v>
      </c>
      <c r="X2823">
        <v>0</v>
      </c>
      <c r="Y2823">
        <v>0</v>
      </c>
      <c r="Z2823" s="2">
        <v>42143</v>
      </c>
      <c r="AA2823" s="4" t="s">
        <v>1003</v>
      </c>
      <c r="AB2823">
        <v>3</v>
      </c>
      <c r="AC2823">
        <v>3</v>
      </c>
      <c r="AD2823" s="4" t="s">
        <v>1003</v>
      </c>
      <c r="AE2823">
        <v>2</v>
      </c>
      <c r="AF2823">
        <v>2</v>
      </c>
      <c r="AG2823" t="s">
        <v>342</v>
      </c>
      <c r="AH2823">
        <v>1361</v>
      </c>
      <c r="AI2823">
        <v>10</v>
      </c>
      <c r="AJ2823">
        <v>10</v>
      </c>
      <c r="AM2823">
        <v>422</v>
      </c>
      <c r="AN2823">
        <v>422</v>
      </c>
      <c r="AO2823">
        <v>1361</v>
      </c>
      <c r="AP2823">
        <v>10</v>
      </c>
      <c r="AQ2823">
        <v>10</v>
      </c>
      <c r="AR2823">
        <v>10</v>
      </c>
      <c r="AS2823">
        <v>10</v>
      </c>
      <c r="AV2823">
        <v>421</v>
      </c>
      <c r="AW2823">
        <v>421</v>
      </c>
      <c r="AX2823" t="s">
        <v>343</v>
      </c>
      <c r="AY2823" s="3" t="s">
        <v>1000</v>
      </c>
      <c r="AZ2823">
        <v>1</v>
      </c>
      <c r="BB2823" s="2">
        <v>42144</v>
      </c>
      <c r="BC2823" s="4" t="s">
        <v>369</v>
      </c>
      <c r="BD2823">
        <v>41054531300042</v>
      </c>
      <c r="BF2823" t="s">
        <v>108</v>
      </c>
      <c r="BG2823" t="s">
        <v>1001</v>
      </c>
      <c r="BH2823" t="s">
        <v>1002</v>
      </c>
      <c r="BJ2823" s="2">
        <v>42143</v>
      </c>
      <c r="BK2823">
        <v>3</v>
      </c>
      <c r="BM2823">
        <v>1409</v>
      </c>
      <c r="BO2823" t="s">
        <v>118</v>
      </c>
      <c r="BP2823">
        <v>24</v>
      </c>
      <c r="BR2823">
        <v>27</v>
      </c>
      <c r="BT2823">
        <v>1</v>
      </c>
      <c r="BV2823">
        <v>34255833500051</v>
      </c>
      <c r="BX2823" t="s">
        <v>108</v>
      </c>
      <c r="BY2823">
        <v>1</v>
      </c>
      <c r="CA2823">
        <v>3</v>
      </c>
      <c r="CC2823">
        <v>41054531300042</v>
      </c>
      <c r="CE2823" t="s">
        <v>105</v>
      </c>
      <c r="CG2823">
        <v>3</v>
      </c>
      <c r="CM2823" t="s">
        <v>106</v>
      </c>
      <c r="CN2823" s="2">
        <v>42187</v>
      </c>
      <c r="CO2823">
        <v>0</v>
      </c>
      <c r="CQ2823" t="s">
        <v>105</v>
      </c>
      <c r="CR2823" t="s">
        <v>107</v>
      </c>
      <c r="CS2823">
        <v>41054531300042</v>
      </c>
      <c r="CU2823" t="s">
        <v>108</v>
      </c>
      <c r="CV2823" t="s">
        <v>109</v>
      </c>
      <c r="CW2823" t="s">
        <v>110</v>
      </c>
      <c r="CX2823" t="s">
        <v>111</v>
      </c>
      <c r="CY2823">
        <v>1</v>
      </c>
    </row>
    <row r="2824" spans="1:103" ht="15" hidden="1" customHeight="1" x14ac:dyDescent="0.2">
      <c r="A2824" t="s">
        <v>104</v>
      </c>
      <c r="B2824">
        <v>0</v>
      </c>
      <c r="D2824" t="s">
        <v>105</v>
      </c>
      <c r="K2824">
        <v>1</v>
      </c>
      <c r="M2824">
        <v>10</v>
      </c>
      <c r="N2824" t="s">
        <v>999</v>
      </c>
      <c r="O2824">
        <v>0</v>
      </c>
      <c r="R2824">
        <v>6127985</v>
      </c>
      <c r="S2824" s="2">
        <v>42143</v>
      </c>
      <c r="T2824">
        <v>20</v>
      </c>
      <c r="U2824">
        <v>1</v>
      </c>
      <c r="V2824">
        <v>1</v>
      </c>
      <c r="X2824">
        <v>0</v>
      </c>
      <c r="Y2824">
        <v>0</v>
      </c>
      <c r="Z2824" s="2">
        <v>42143</v>
      </c>
      <c r="AA2824" s="4" t="s">
        <v>1003</v>
      </c>
      <c r="AB2824">
        <v>23</v>
      </c>
      <c r="AC2824">
        <v>23</v>
      </c>
      <c r="AD2824" s="4" t="s">
        <v>1003</v>
      </c>
      <c r="AE2824">
        <v>2</v>
      </c>
      <c r="AF2824">
        <v>2</v>
      </c>
      <c r="AG2824" t="s">
        <v>982</v>
      </c>
      <c r="AH2824">
        <v>1290</v>
      </c>
      <c r="AI2824">
        <v>0.02</v>
      </c>
      <c r="AJ2824">
        <v>0.02</v>
      </c>
      <c r="AM2824">
        <v>454</v>
      </c>
      <c r="AN2824">
        <v>454</v>
      </c>
      <c r="AO2824">
        <v>1290</v>
      </c>
      <c r="AP2824">
        <v>10</v>
      </c>
      <c r="AQ2824">
        <v>10</v>
      </c>
      <c r="AR2824">
        <v>0.02</v>
      </c>
      <c r="AS2824">
        <v>0.02</v>
      </c>
      <c r="AV2824">
        <v>133</v>
      </c>
      <c r="AW2824">
        <v>133</v>
      </c>
      <c r="AX2824" t="s">
        <v>130</v>
      </c>
      <c r="AY2824" s="3" t="s">
        <v>1000</v>
      </c>
      <c r="AZ2824">
        <v>1</v>
      </c>
      <c r="BB2824" s="2">
        <v>42144</v>
      </c>
      <c r="BC2824" s="4" t="s">
        <v>369</v>
      </c>
      <c r="BD2824">
        <v>41054531300042</v>
      </c>
      <c r="BF2824" t="s">
        <v>108</v>
      </c>
      <c r="BG2824" t="s">
        <v>1001</v>
      </c>
      <c r="BH2824" t="s">
        <v>1002</v>
      </c>
      <c r="BJ2824" s="2">
        <v>42143</v>
      </c>
      <c r="BK2824">
        <v>3</v>
      </c>
      <c r="BM2824">
        <v>1409</v>
      </c>
      <c r="BO2824" t="s">
        <v>118</v>
      </c>
      <c r="BP2824">
        <v>24</v>
      </c>
      <c r="BR2824">
        <v>27</v>
      </c>
      <c r="BT2824">
        <v>1</v>
      </c>
      <c r="BV2824">
        <v>34255833500051</v>
      </c>
      <c r="BX2824" t="s">
        <v>108</v>
      </c>
      <c r="BY2824">
        <v>1</v>
      </c>
      <c r="CA2824">
        <v>3</v>
      </c>
      <c r="CC2824">
        <v>41054531300042</v>
      </c>
      <c r="CE2824" t="s">
        <v>105</v>
      </c>
      <c r="CG2824">
        <v>3</v>
      </c>
      <c r="CM2824" t="s">
        <v>106</v>
      </c>
      <c r="CN2824" s="2">
        <v>42187</v>
      </c>
      <c r="CO2824">
        <v>0</v>
      </c>
      <c r="CQ2824" t="s">
        <v>105</v>
      </c>
      <c r="CR2824" t="s">
        <v>107</v>
      </c>
      <c r="CS2824">
        <v>41054531300042</v>
      </c>
      <c r="CU2824" t="s">
        <v>108</v>
      </c>
      <c r="CV2824" t="s">
        <v>109</v>
      </c>
      <c r="CW2824" t="s">
        <v>110</v>
      </c>
      <c r="CX2824" t="s">
        <v>111</v>
      </c>
      <c r="CY2824">
        <v>1</v>
      </c>
    </row>
    <row r="2825" spans="1:103" ht="15" hidden="1" customHeight="1" x14ac:dyDescent="0.2">
      <c r="A2825" t="s">
        <v>104</v>
      </c>
      <c r="B2825">
        <v>0</v>
      </c>
      <c r="D2825" t="s">
        <v>105</v>
      </c>
      <c r="K2825">
        <v>1</v>
      </c>
      <c r="M2825">
        <v>10</v>
      </c>
      <c r="N2825" t="s">
        <v>999</v>
      </c>
      <c r="O2825">
        <v>0</v>
      </c>
      <c r="R2825">
        <v>6127985</v>
      </c>
      <c r="S2825" s="2">
        <v>42143</v>
      </c>
      <c r="T2825">
        <v>20</v>
      </c>
      <c r="U2825">
        <v>1</v>
      </c>
      <c r="V2825">
        <v>1</v>
      </c>
      <c r="X2825">
        <v>0</v>
      </c>
      <c r="Y2825">
        <v>0</v>
      </c>
      <c r="Z2825" s="2">
        <v>42143</v>
      </c>
      <c r="AA2825" s="4" t="s">
        <v>1003</v>
      </c>
      <c r="AB2825">
        <v>3</v>
      </c>
      <c r="AC2825">
        <v>3</v>
      </c>
      <c r="AD2825" s="4" t="s">
        <v>1003</v>
      </c>
      <c r="AE2825">
        <v>2</v>
      </c>
      <c r="AF2825">
        <v>2</v>
      </c>
      <c r="AG2825" t="s">
        <v>344</v>
      </c>
      <c r="AH2825">
        <v>1384</v>
      </c>
      <c r="AI2825">
        <v>5</v>
      </c>
      <c r="AJ2825">
        <v>5</v>
      </c>
      <c r="AM2825">
        <v>422</v>
      </c>
      <c r="AN2825">
        <v>422</v>
      </c>
      <c r="AO2825">
        <v>1384</v>
      </c>
      <c r="AP2825">
        <v>10</v>
      </c>
      <c r="AQ2825">
        <v>10</v>
      </c>
      <c r="AR2825">
        <v>5</v>
      </c>
      <c r="AS2825">
        <v>5</v>
      </c>
      <c r="AV2825">
        <v>347</v>
      </c>
      <c r="AW2825">
        <v>347</v>
      </c>
      <c r="AX2825" t="s">
        <v>345</v>
      </c>
      <c r="AY2825" s="3" t="s">
        <v>1000</v>
      </c>
      <c r="AZ2825">
        <v>1</v>
      </c>
      <c r="BB2825" s="2">
        <v>42144</v>
      </c>
      <c r="BC2825" s="4" t="s">
        <v>369</v>
      </c>
      <c r="BD2825">
        <v>41054531300042</v>
      </c>
      <c r="BF2825" t="s">
        <v>108</v>
      </c>
      <c r="BG2825" t="s">
        <v>1001</v>
      </c>
      <c r="BH2825" t="s">
        <v>1002</v>
      </c>
      <c r="BJ2825" s="2">
        <v>42143</v>
      </c>
      <c r="BK2825">
        <v>3</v>
      </c>
      <c r="BM2825">
        <v>1409</v>
      </c>
      <c r="BO2825" t="s">
        <v>118</v>
      </c>
      <c r="BP2825">
        <v>24</v>
      </c>
      <c r="BR2825">
        <v>27</v>
      </c>
      <c r="BT2825">
        <v>1</v>
      </c>
      <c r="BV2825">
        <v>34255833500051</v>
      </c>
      <c r="BX2825" t="s">
        <v>108</v>
      </c>
      <c r="BY2825">
        <v>1</v>
      </c>
      <c r="CA2825">
        <v>3</v>
      </c>
      <c r="CC2825">
        <v>41054531300042</v>
      </c>
      <c r="CE2825" t="s">
        <v>105</v>
      </c>
      <c r="CG2825">
        <v>3</v>
      </c>
      <c r="CM2825" t="s">
        <v>106</v>
      </c>
      <c r="CN2825" s="2">
        <v>42187</v>
      </c>
      <c r="CO2825">
        <v>0</v>
      </c>
      <c r="CQ2825" t="s">
        <v>105</v>
      </c>
      <c r="CR2825" t="s">
        <v>107</v>
      </c>
      <c r="CS2825">
        <v>41054531300042</v>
      </c>
      <c r="CU2825" t="s">
        <v>108</v>
      </c>
      <c r="CV2825" t="s">
        <v>109</v>
      </c>
      <c r="CW2825" t="s">
        <v>110</v>
      </c>
      <c r="CX2825" t="s">
        <v>111</v>
      </c>
      <c r="CY2825">
        <v>1</v>
      </c>
    </row>
    <row r="2826" spans="1:103" ht="15" hidden="1" customHeight="1" x14ac:dyDescent="0.2">
      <c r="A2826" t="s">
        <v>104</v>
      </c>
      <c r="B2826">
        <v>0</v>
      </c>
      <c r="D2826" t="s">
        <v>105</v>
      </c>
      <c r="K2826">
        <v>1</v>
      </c>
      <c r="M2826">
        <v>10</v>
      </c>
      <c r="N2826" t="s">
        <v>999</v>
      </c>
      <c r="O2826">
        <v>0</v>
      </c>
      <c r="R2826">
        <v>6127985</v>
      </c>
      <c r="S2826" s="2">
        <v>42143</v>
      </c>
      <c r="T2826">
        <v>20</v>
      </c>
      <c r="U2826">
        <v>2</v>
      </c>
      <c r="V2826">
        <v>2</v>
      </c>
      <c r="X2826">
        <v>0</v>
      </c>
      <c r="Y2826">
        <v>0</v>
      </c>
      <c r="Z2826" s="2">
        <v>42143</v>
      </c>
      <c r="AA2826" s="4" t="s">
        <v>1003</v>
      </c>
      <c r="AB2826">
        <v>23</v>
      </c>
      <c r="AC2826">
        <v>23</v>
      </c>
      <c r="AD2826" s="4" t="s">
        <v>1003</v>
      </c>
      <c r="AE2826">
        <v>2</v>
      </c>
      <c r="AF2826">
        <v>2</v>
      </c>
      <c r="AG2826" t="s">
        <v>983</v>
      </c>
      <c r="AH2826">
        <v>1291</v>
      </c>
      <c r="AI2826">
        <v>5.0000000000000001E-3</v>
      </c>
      <c r="AJ2826">
        <v>5.0000000000000001E-3</v>
      </c>
      <c r="AK2826">
        <v>712</v>
      </c>
      <c r="AL2826">
        <v>712</v>
      </c>
      <c r="AM2826">
        <v>405</v>
      </c>
      <c r="AN2826">
        <v>405</v>
      </c>
      <c r="AO2826">
        <v>1291</v>
      </c>
      <c r="AP2826">
        <v>10</v>
      </c>
      <c r="AQ2826">
        <v>10</v>
      </c>
      <c r="AR2826">
        <v>5.0000000000000001E-3</v>
      </c>
      <c r="AS2826">
        <v>5.0000000000000001E-3</v>
      </c>
      <c r="AT2826">
        <v>1168</v>
      </c>
      <c r="AU2826">
        <v>1168</v>
      </c>
      <c r="AV2826">
        <v>133</v>
      </c>
      <c r="AW2826">
        <v>133</v>
      </c>
      <c r="AX2826" t="s">
        <v>130</v>
      </c>
      <c r="AY2826" s="3" t="s">
        <v>1000</v>
      </c>
      <c r="AZ2826">
        <v>1</v>
      </c>
      <c r="BB2826" s="2">
        <v>42144</v>
      </c>
      <c r="BC2826" s="4" t="s">
        <v>369</v>
      </c>
      <c r="BD2826">
        <v>41054531300042</v>
      </c>
      <c r="BF2826" t="s">
        <v>108</v>
      </c>
      <c r="BG2826" t="s">
        <v>1001</v>
      </c>
      <c r="BH2826" t="s">
        <v>1002</v>
      </c>
      <c r="BJ2826" s="2">
        <v>42143</v>
      </c>
      <c r="BK2826">
        <v>3</v>
      </c>
      <c r="BM2826">
        <v>1409</v>
      </c>
      <c r="BO2826" t="s">
        <v>118</v>
      </c>
      <c r="BP2826">
        <v>24</v>
      </c>
      <c r="BR2826">
        <v>27</v>
      </c>
      <c r="BT2826">
        <v>1</v>
      </c>
      <c r="BV2826">
        <v>34255833500051</v>
      </c>
      <c r="BX2826" t="s">
        <v>108</v>
      </c>
      <c r="BY2826">
        <v>1</v>
      </c>
      <c r="CA2826">
        <v>3</v>
      </c>
      <c r="CC2826">
        <v>41054531300042</v>
      </c>
      <c r="CE2826" t="s">
        <v>105</v>
      </c>
      <c r="CG2826">
        <v>3</v>
      </c>
      <c r="CM2826" t="s">
        <v>106</v>
      </c>
      <c r="CN2826" s="2">
        <v>42187</v>
      </c>
      <c r="CO2826">
        <v>0</v>
      </c>
      <c r="CQ2826" t="s">
        <v>105</v>
      </c>
      <c r="CR2826" t="s">
        <v>107</v>
      </c>
      <c r="CS2826">
        <v>41054531300042</v>
      </c>
      <c r="CU2826" t="s">
        <v>108</v>
      </c>
      <c r="CV2826" t="s">
        <v>109</v>
      </c>
      <c r="CW2826" t="s">
        <v>110</v>
      </c>
      <c r="CX2826" t="s">
        <v>111</v>
      </c>
      <c r="CY2826">
        <v>1</v>
      </c>
    </row>
    <row r="2827" spans="1:103" ht="15" hidden="1" customHeight="1" x14ac:dyDescent="0.2">
      <c r="A2827" t="s">
        <v>104</v>
      </c>
      <c r="B2827">
        <v>0</v>
      </c>
      <c r="D2827" t="s">
        <v>105</v>
      </c>
      <c r="K2827">
        <v>1</v>
      </c>
      <c r="M2827">
        <v>10</v>
      </c>
      <c r="N2827" t="s">
        <v>999</v>
      </c>
      <c r="O2827">
        <v>0</v>
      </c>
      <c r="R2827">
        <v>6127985</v>
      </c>
      <c r="S2827" s="2">
        <v>42143</v>
      </c>
      <c r="T2827">
        <v>20</v>
      </c>
      <c r="U2827">
        <v>2</v>
      </c>
      <c r="V2827">
        <v>2</v>
      </c>
      <c r="X2827">
        <v>0</v>
      </c>
      <c r="Y2827">
        <v>0</v>
      </c>
      <c r="Z2827" s="2">
        <v>42143</v>
      </c>
      <c r="AA2827" s="4" t="s">
        <v>1003</v>
      </c>
      <c r="AB2827">
        <v>23</v>
      </c>
      <c r="AC2827">
        <v>23</v>
      </c>
      <c r="AD2827" s="4" t="s">
        <v>1003</v>
      </c>
      <c r="AE2827">
        <v>2</v>
      </c>
      <c r="AF2827">
        <v>2</v>
      </c>
      <c r="AG2827" t="s">
        <v>346</v>
      </c>
      <c r="AH2827">
        <v>1293</v>
      </c>
      <c r="AI2827">
        <v>0.5</v>
      </c>
      <c r="AJ2827">
        <v>0.5</v>
      </c>
      <c r="AM2827">
        <v>357</v>
      </c>
      <c r="AN2827">
        <v>357</v>
      </c>
      <c r="AO2827">
        <v>1293</v>
      </c>
      <c r="AP2827">
        <v>10</v>
      </c>
      <c r="AQ2827">
        <v>10</v>
      </c>
      <c r="AR2827">
        <v>0.5</v>
      </c>
      <c r="AS2827">
        <v>0.5</v>
      </c>
      <c r="AV2827">
        <v>133</v>
      </c>
      <c r="AW2827">
        <v>133</v>
      </c>
      <c r="AX2827" t="s">
        <v>130</v>
      </c>
      <c r="AY2827" s="3" t="s">
        <v>1000</v>
      </c>
      <c r="AZ2827">
        <v>1</v>
      </c>
      <c r="BB2827" s="2">
        <v>42144</v>
      </c>
      <c r="BC2827" s="4" t="s">
        <v>369</v>
      </c>
      <c r="BD2827">
        <v>41054531300042</v>
      </c>
      <c r="BF2827" t="s">
        <v>108</v>
      </c>
      <c r="BG2827" t="s">
        <v>1001</v>
      </c>
      <c r="BH2827" t="s">
        <v>1002</v>
      </c>
      <c r="BJ2827" s="2">
        <v>42143</v>
      </c>
      <c r="BK2827">
        <v>3</v>
      </c>
      <c r="BM2827">
        <v>1409</v>
      </c>
      <c r="BO2827" t="s">
        <v>118</v>
      </c>
      <c r="BP2827">
        <v>24</v>
      </c>
      <c r="BR2827">
        <v>27</v>
      </c>
      <c r="BT2827">
        <v>1</v>
      </c>
      <c r="BV2827">
        <v>34255833500051</v>
      </c>
      <c r="BX2827" t="s">
        <v>108</v>
      </c>
      <c r="BY2827">
        <v>1</v>
      </c>
      <c r="CA2827">
        <v>3</v>
      </c>
      <c r="CC2827">
        <v>41054531300042</v>
      </c>
      <c r="CE2827" t="s">
        <v>105</v>
      </c>
      <c r="CG2827">
        <v>3</v>
      </c>
      <c r="CM2827" t="s">
        <v>106</v>
      </c>
      <c r="CN2827" s="2">
        <v>42187</v>
      </c>
      <c r="CO2827">
        <v>0</v>
      </c>
      <c r="CQ2827" t="s">
        <v>105</v>
      </c>
      <c r="CR2827" t="s">
        <v>107</v>
      </c>
      <c r="CS2827">
        <v>41054531300042</v>
      </c>
      <c r="CU2827" t="s">
        <v>108</v>
      </c>
      <c r="CV2827" t="s">
        <v>109</v>
      </c>
      <c r="CW2827" t="s">
        <v>110</v>
      </c>
      <c r="CX2827" t="s">
        <v>111</v>
      </c>
      <c r="CY2827">
        <v>1</v>
      </c>
    </row>
    <row r="2828" spans="1:103" ht="15" hidden="1" customHeight="1" x14ac:dyDescent="0.2">
      <c r="A2828" t="s">
        <v>104</v>
      </c>
      <c r="B2828">
        <v>0</v>
      </c>
      <c r="D2828" t="s">
        <v>105</v>
      </c>
      <c r="K2828">
        <v>1</v>
      </c>
      <c r="M2828">
        <v>10</v>
      </c>
      <c r="N2828" t="s">
        <v>999</v>
      </c>
      <c r="O2828">
        <v>0</v>
      </c>
      <c r="R2828">
        <v>6127985</v>
      </c>
      <c r="S2828" s="2">
        <v>42143</v>
      </c>
      <c r="T2828">
        <v>20</v>
      </c>
      <c r="U2828">
        <v>1</v>
      </c>
      <c r="V2828">
        <v>1</v>
      </c>
      <c r="X2828">
        <v>0</v>
      </c>
      <c r="Y2828">
        <v>0</v>
      </c>
      <c r="Z2828" s="2">
        <v>42143</v>
      </c>
      <c r="AA2828" s="4" t="s">
        <v>1003</v>
      </c>
      <c r="AB2828">
        <v>23</v>
      </c>
      <c r="AC2828">
        <v>23</v>
      </c>
      <c r="AD2828" s="4" t="s">
        <v>1003</v>
      </c>
      <c r="AE2828">
        <v>2</v>
      </c>
      <c r="AF2828">
        <v>2</v>
      </c>
      <c r="AG2828" t="s">
        <v>347</v>
      </c>
      <c r="AH2828">
        <v>1292</v>
      </c>
      <c r="AI2828">
        <v>0.5</v>
      </c>
      <c r="AJ2828">
        <v>0.5</v>
      </c>
      <c r="AM2828">
        <v>357</v>
      </c>
      <c r="AN2828">
        <v>357</v>
      </c>
      <c r="AO2828">
        <v>1292</v>
      </c>
      <c r="AP2828">
        <v>10</v>
      </c>
      <c r="AQ2828">
        <v>10</v>
      </c>
      <c r="AR2828">
        <v>0.5</v>
      </c>
      <c r="AS2828">
        <v>0.5</v>
      </c>
      <c r="AV2828">
        <v>133</v>
      </c>
      <c r="AW2828">
        <v>133</v>
      </c>
      <c r="AX2828" t="s">
        <v>130</v>
      </c>
      <c r="AY2828" s="3" t="s">
        <v>1000</v>
      </c>
      <c r="AZ2828">
        <v>1</v>
      </c>
      <c r="BB2828" s="2">
        <v>42144</v>
      </c>
      <c r="BC2828" s="4" t="s">
        <v>369</v>
      </c>
      <c r="BD2828">
        <v>41054531300042</v>
      </c>
      <c r="BF2828" t="s">
        <v>108</v>
      </c>
      <c r="BG2828" t="s">
        <v>1001</v>
      </c>
      <c r="BH2828" t="s">
        <v>1002</v>
      </c>
      <c r="BJ2828" s="2">
        <v>42143</v>
      </c>
      <c r="BK2828">
        <v>3</v>
      </c>
      <c r="BM2828">
        <v>1409</v>
      </c>
      <c r="BO2828" t="s">
        <v>118</v>
      </c>
      <c r="BP2828">
        <v>24</v>
      </c>
      <c r="BR2828">
        <v>27</v>
      </c>
      <c r="BT2828">
        <v>1</v>
      </c>
      <c r="BV2828">
        <v>34255833500051</v>
      </c>
      <c r="BX2828" t="s">
        <v>108</v>
      </c>
      <c r="BY2828">
        <v>1</v>
      </c>
      <c r="CA2828">
        <v>3</v>
      </c>
      <c r="CC2828">
        <v>41054531300042</v>
      </c>
      <c r="CE2828" t="s">
        <v>105</v>
      </c>
      <c r="CG2828">
        <v>3</v>
      </c>
      <c r="CM2828" t="s">
        <v>106</v>
      </c>
      <c r="CN2828" s="2">
        <v>42187</v>
      </c>
      <c r="CO2828">
        <v>0</v>
      </c>
      <c r="CQ2828" t="s">
        <v>105</v>
      </c>
      <c r="CR2828" t="s">
        <v>107</v>
      </c>
      <c r="CS2828">
        <v>41054531300042</v>
      </c>
      <c r="CU2828" t="s">
        <v>108</v>
      </c>
      <c r="CV2828" t="s">
        <v>109</v>
      </c>
      <c r="CW2828" t="s">
        <v>110</v>
      </c>
      <c r="CX2828" t="s">
        <v>111</v>
      </c>
      <c r="CY2828">
        <v>1</v>
      </c>
    </row>
    <row r="2829" spans="1:103" ht="15" hidden="1" customHeight="1" x14ac:dyDescent="0.2">
      <c r="A2829" t="s">
        <v>104</v>
      </c>
      <c r="B2829">
        <v>0</v>
      </c>
      <c r="D2829" t="s">
        <v>105</v>
      </c>
      <c r="K2829">
        <v>1</v>
      </c>
      <c r="M2829">
        <v>10</v>
      </c>
      <c r="N2829" t="s">
        <v>999</v>
      </c>
      <c r="O2829">
        <v>0</v>
      </c>
      <c r="R2829">
        <v>6127985</v>
      </c>
      <c r="S2829" s="2">
        <v>42143</v>
      </c>
      <c r="T2829">
        <v>20</v>
      </c>
      <c r="U2829">
        <v>2</v>
      </c>
      <c r="V2829">
        <v>2</v>
      </c>
      <c r="X2829">
        <v>0</v>
      </c>
      <c r="Y2829">
        <v>0</v>
      </c>
      <c r="Z2829" s="2">
        <v>42143</v>
      </c>
      <c r="AA2829" s="4" t="s">
        <v>1003</v>
      </c>
      <c r="AB2829">
        <v>23</v>
      </c>
      <c r="AC2829">
        <v>23</v>
      </c>
      <c r="AD2829" s="4" t="s">
        <v>1003</v>
      </c>
      <c r="AE2829">
        <v>2</v>
      </c>
      <c r="AF2829">
        <v>2</v>
      </c>
      <c r="AG2829" t="s">
        <v>348</v>
      </c>
      <c r="AH2829">
        <v>1294</v>
      </c>
      <c r="AI2829">
        <v>0.5</v>
      </c>
      <c r="AJ2829">
        <v>0.5</v>
      </c>
      <c r="AM2829">
        <v>357</v>
      </c>
      <c r="AN2829">
        <v>357</v>
      </c>
      <c r="AO2829">
        <v>1294</v>
      </c>
      <c r="AP2829">
        <v>10</v>
      </c>
      <c r="AQ2829">
        <v>10</v>
      </c>
      <c r="AR2829">
        <v>0.5</v>
      </c>
      <c r="AS2829">
        <v>0.5</v>
      </c>
      <c r="AV2829">
        <v>133</v>
      </c>
      <c r="AW2829">
        <v>133</v>
      </c>
      <c r="AX2829" t="s">
        <v>130</v>
      </c>
      <c r="AY2829" s="3" t="s">
        <v>1000</v>
      </c>
      <c r="AZ2829">
        <v>1</v>
      </c>
      <c r="BB2829" s="2">
        <v>42144</v>
      </c>
      <c r="BC2829" s="4" t="s">
        <v>369</v>
      </c>
      <c r="BD2829">
        <v>41054531300042</v>
      </c>
      <c r="BF2829" t="s">
        <v>108</v>
      </c>
      <c r="BG2829" t="s">
        <v>1001</v>
      </c>
      <c r="BH2829" t="s">
        <v>1002</v>
      </c>
      <c r="BJ2829" s="2">
        <v>42143</v>
      </c>
      <c r="BK2829">
        <v>3</v>
      </c>
      <c r="BM2829">
        <v>1409</v>
      </c>
      <c r="BO2829" t="s">
        <v>118</v>
      </c>
      <c r="BP2829">
        <v>24</v>
      </c>
      <c r="BR2829">
        <v>27</v>
      </c>
      <c r="BT2829">
        <v>1</v>
      </c>
      <c r="BV2829">
        <v>34255833500051</v>
      </c>
      <c r="BX2829" t="s">
        <v>108</v>
      </c>
      <c r="BY2829">
        <v>1</v>
      </c>
      <c r="CA2829">
        <v>3</v>
      </c>
      <c r="CC2829">
        <v>41054531300042</v>
      </c>
      <c r="CE2829" t="s">
        <v>105</v>
      </c>
      <c r="CG2829">
        <v>3</v>
      </c>
      <c r="CM2829" t="s">
        <v>106</v>
      </c>
      <c r="CN2829" s="2">
        <v>42187</v>
      </c>
      <c r="CO2829">
        <v>0</v>
      </c>
      <c r="CQ2829" t="s">
        <v>105</v>
      </c>
      <c r="CR2829" t="s">
        <v>107</v>
      </c>
      <c r="CS2829">
        <v>41054531300042</v>
      </c>
      <c r="CU2829" t="s">
        <v>108</v>
      </c>
      <c r="CV2829" t="s">
        <v>109</v>
      </c>
      <c r="CW2829" t="s">
        <v>110</v>
      </c>
      <c r="CX2829" t="s">
        <v>111</v>
      </c>
      <c r="CY2829">
        <v>1</v>
      </c>
    </row>
    <row r="2830" spans="1:103" ht="15" hidden="1" customHeight="1" x14ac:dyDescent="0.2">
      <c r="A2830" t="s">
        <v>104</v>
      </c>
      <c r="B2830">
        <v>0</v>
      </c>
      <c r="D2830" t="s">
        <v>105</v>
      </c>
      <c r="K2830">
        <v>1</v>
      </c>
      <c r="M2830">
        <v>10</v>
      </c>
      <c r="N2830" t="s">
        <v>999</v>
      </c>
      <c r="O2830">
        <v>0</v>
      </c>
      <c r="R2830">
        <v>6127985</v>
      </c>
      <c r="S2830" s="2">
        <v>42143</v>
      </c>
      <c r="T2830">
        <v>20</v>
      </c>
      <c r="U2830">
        <v>1</v>
      </c>
      <c r="V2830">
        <v>1</v>
      </c>
      <c r="X2830">
        <v>0</v>
      </c>
      <c r="Y2830">
        <v>0</v>
      </c>
      <c r="Z2830" s="2">
        <v>42143</v>
      </c>
      <c r="AA2830" s="4" t="s">
        <v>1003</v>
      </c>
      <c r="AB2830">
        <v>3</v>
      </c>
      <c r="AC2830">
        <v>3</v>
      </c>
      <c r="AD2830" s="4" t="s">
        <v>1003</v>
      </c>
      <c r="AE2830">
        <v>2</v>
      </c>
      <c r="AF2830">
        <v>2</v>
      </c>
      <c r="AG2830" t="s">
        <v>349</v>
      </c>
      <c r="AH2830">
        <v>1383</v>
      </c>
      <c r="AI2830">
        <v>10</v>
      </c>
      <c r="AJ2830">
        <v>10</v>
      </c>
      <c r="AM2830">
        <v>422</v>
      </c>
      <c r="AN2830">
        <v>422</v>
      </c>
      <c r="AO2830">
        <v>1383</v>
      </c>
      <c r="AP2830">
        <v>1</v>
      </c>
      <c r="AQ2830">
        <v>1</v>
      </c>
      <c r="AR2830">
        <v>11</v>
      </c>
      <c r="AS2830">
        <v>11</v>
      </c>
      <c r="AV2830">
        <v>349</v>
      </c>
      <c r="AW2830">
        <v>349</v>
      </c>
      <c r="AX2830" t="s">
        <v>350</v>
      </c>
      <c r="AY2830" s="3" t="s">
        <v>1000</v>
      </c>
      <c r="AZ2830">
        <v>1</v>
      </c>
      <c r="BB2830" s="2">
        <v>42144</v>
      </c>
      <c r="BC2830" s="4" t="s">
        <v>369</v>
      </c>
      <c r="BD2830">
        <v>41054531300042</v>
      </c>
      <c r="BF2830" t="s">
        <v>108</v>
      </c>
      <c r="BG2830" t="s">
        <v>1001</v>
      </c>
      <c r="BH2830" t="s">
        <v>1002</v>
      </c>
      <c r="BJ2830" s="2">
        <v>42143</v>
      </c>
      <c r="BK2830">
        <v>3</v>
      </c>
      <c r="BM2830">
        <v>1409</v>
      </c>
      <c r="BO2830" t="s">
        <v>118</v>
      </c>
      <c r="BP2830">
        <v>24</v>
      </c>
      <c r="BR2830">
        <v>27</v>
      </c>
      <c r="BT2830">
        <v>1</v>
      </c>
      <c r="BV2830">
        <v>34255833500051</v>
      </c>
      <c r="BX2830" t="s">
        <v>108</v>
      </c>
      <c r="BY2830">
        <v>1</v>
      </c>
      <c r="CA2830">
        <v>3</v>
      </c>
      <c r="CC2830">
        <v>41054531300042</v>
      </c>
      <c r="CE2830" t="s">
        <v>105</v>
      </c>
      <c r="CG2830">
        <v>3</v>
      </c>
      <c r="CM2830" t="s">
        <v>106</v>
      </c>
      <c r="CN2830" s="2">
        <v>42187</v>
      </c>
      <c r="CO2830">
        <v>0</v>
      </c>
      <c r="CQ2830" t="s">
        <v>105</v>
      </c>
      <c r="CR2830" t="s">
        <v>107</v>
      </c>
      <c r="CS2830">
        <v>41054531300042</v>
      </c>
      <c r="CU2830" t="s">
        <v>108</v>
      </c>
      <c r="CV2830" t="s">
        <v>109</v>
      </c>
      <c r="CW2830" t="s">
        <v>110</v>
      </c>
      <c r="CX2830" t="s">
        <v>111</v>
      </c>
      <c r="CY2830">
        <v>1</v>
      </c>
    </row>
    <row r="2831" spans="1:103" ht="15" hidden="1" customHeight="1" x14ac:dyDescent="0.2">
      <c r="A2831" t="s">
        <v>104</v>
      </c>
      <c r="B2831">
        <v>0</v>
      </c>
      <c r="D2831" t="s">
        <v>105</v>
      </c>
      <c r="K2831">
        <v>1</v>
      </c>
      <c r="M2831">
        <v>10</v>
      </c>
      <c r="N2831" t="s">
        <v>999</v>
      </c>
      <c r="O2831">
        <v>0</v>
      </c>
      <c r="R2831">
        <v>6127985</v>
      </c>
      <c r="S2831" s="2">
        <v>42143</v>
      </c>
      <c r="T2831">
        <v>20</v>
      </c>
      <c r="U2831">
        <v>1</v>
      </c>
      <c r="V2831">
        <v>1</v>
      </c>
      <c r="X2831">
        <v>0</v>
      </c>
      <c r="Y2831">
        <v>0</v>
      </c>
      <c r="Z2831" s="2">
        <v>42143</v>
      </c>
      <c r="AA2831" s="4" t="s">
        <v>1003</v>
      </c>
      <c r="AB2831">
        <v>23</v>
      </c>
      <c r="AC2831">
        <v>23</v>
      </c>
      <c r="AD2831" s="4" t="s">
        <v>1003</v>
      </c>
      <c r="AE2831">
        <v>2</v>
      </c>
      <c r="AF2831">
        <v>2</v>
      </c>
      <c r="AG2831" t="s">
        <v>984</v>
      </c>
      <c r="AH2831">
        <v>2858</v>
      </c>
      <c r="AI2831">
        <v>0.02</v>
      </c>
      <c r="AJ2831">
        <v>0.02</v>
      </c>
      <c r="AM2831">
        <v>454</v>
      </c>
      <c r="AN2831">
        <v>454</v>
      </c>
      <c r="AO2831">
        <v>2858</v>
      </c>
      <c r="AP2831">
        <v>10</v>
      </c>
      <c r="AQ2831">
        <v>10</v>
      </c>
      <c r="AR2831">
        <v>0.02</v>
      </c>
      <c r="AS2831">
        <v>0.02</v>
      </c>
      <c r="AV2831">
        <v>133</v>
      </c>
      <c r="AW2831">
        <v>133</v>
      </c>
      <c r="AX2831" t="s">
        <v>130</v>
      </c>
      <c r="AY2831" s="3" t="s">
        <v>1000</v>
      </c>
      <c r="AZ2831">
        <v>1</v>
      </c>
      <c r="BB2831" s="2">
        <v>42144</v>
      </c>
      <c r="BC2831" s="4" t="s">
        <v>369</v>
      </c>
      <c r="BD2831">
        <v>41054531300042</v>
      </c>
      <c r="BF2831" t="s">
        <v>108</v>
      </c>
      <c r="BG2831" t="s">
        <v>1001</v>
      </c>
      <c r="BH2831" t="s">
        <v>1002</v>
      </c>
      <c r="BJ2831" s="2">
        <v>42143</v>
      </c>
      <c r="BK2831">
        <v>3</v>
      </c>
      <c r="BM2831">
        <v>1409</v>
      </c>
      <c r="BO2831" t="s">
        <v>118</v>
      </c>
      <c r="BP2831">
        <v>24</v>
      </c>
      <c r="BR2831">
        <v>27</v>
      </c>
      <c r="BT2831">
        <v>1</v>
      </c>
      <c r="BV2831">
        <v>34255833500051</v>
      </c>
      <c r="BX2831" t="s">
        <v>108</v>
      </c>
      <c r="BY2831">
        <v>1</v>
      </c>
      <c r="CA2831">
        <v>3</v>
      </c>
      <c r="CC2831">
        <v>41054531300042</v>
      </c>
      <c r="CE2831" t="s">
        <v>105</v>
      </c>
      <c r="CG2831">
        <v>3</v>
      </c>
      <c r="CM2831" t="s">
        <v>106</v>
      </c>
      <c r="CN2831" s="2">
        <v>42187</v>
      </c>
      <c r="CO2831">
        <v>0</v>
      </c>
      <c r="CQ2831" t="s">
        <v>105</v>
      </c>
      <c r="CR2831" t="s">
        <v>107</v>
      </c>
      <c r="CS2831">
        <v>41054531300042</v>
      </c>
      <c r="CU2831" t="s">
        <v>108</v>
      </c>
      <c r="CV2831" t="s">
        <v>109</v>
      </c>
      <c r="CW2831" t="s">
        <v>110</v>
      </c>
      <c r="CX2831" t="s">
        <v>111</v>
      </c>
      <c r="CY2831">
        <v>1</v>
      </c>
    </row>
    <row r="2832" spans="1:103" ht="15" hidden="1" customHeight="1" x14ac:dyDescent="0.2">
      <c r="A2832" t="s">
        <v>104</v>
      </c>
      <c r="B2832">
        <v>0</v>
      </c>
      <c r="D2832" t="s">
        <v>105</v>
      </c>
      <c r="K2832">
        <v>1</v>
      </c>
      <c r="M2832">
        <v>11</v>
      </c>
      <c r="N2832" t="s">
        <v>1004</v>
      </c>
      <c r="O2832">
        <v>0</v>
      </c>
      <c r="P2832">
        <v>0</v>
      </c>
      <c r="R2832">
        <v>6127915</v>
      </c>
      <c r="S2832" s="2">
        <v>42143</v>
      </c>
      <c r="T2832">
        <v>21</v>
      </c>
      <c r="U2832">
        <v>2</v>
      </c>
      <c r="V2832">
        <v>2</v>
      </c>
      <c r="X2832">
        <v>0</v>
      </c>
      <c r="Y2832">
        <v>0</v>
      </c>
      <c r="Z2832" s="2">
        <v>42143</v>
      </c>
      <c r="AA2832" s="4" t="s">
        <v>1007</v>
      </c>
      <c r="AB2832">
        <v>23</v>
      </c>
      <c r="AC2832">
        <v>23</v>
      </c>
      <c r="AD2832" s="4" t="s">
        <v>1007</v>
      </c>
      <c r="AE2832">
        <v>1</v>
      </c>
      <c r="AF2832">
        <v>1</v>
      </c>
      <c r="AG2832" t="s">
        <v>113</v>
      </c>
      <c r="AH2832">
        <v>1303</v>
      </c>
      <c r="AI2832">
        <v>10</v>
      </c>
      <c r="AJ2832">
        <v>10</v>
      </c>
      <c r="AM2832">
        <v>231</v>
      </c>
      <c r="AN2832">
        <v>231</v>
      </c>
      <c r="AO2832">
        <v>1303</v>
      </c>
      <c r="AP2832">
        <v>1</v>
      </c>
      <c r="AQ2832">
        <v>1</v>
      </c>
      <c r="AR2832">
        <v>606</v>
      </c>
      <c r="AS2832">
        <v>606</v>
      </c>
      <c r="AV2832">
        <v>147</v>
      </c>
      <c r="AW2832">
        <v>147</v>
      </c>
      <c r="AX2832" t="s">
        <v>114</v>
      </c>
      <c r="AZ2832">
        <v>1</v>
      </c>
      <c r="BA2832">
        <v>1</v>
      </c>
      <c r="BB2832" s="2">
        <v>42144</v>
      </c>
      <c r="BC2832" s="4" t="s">
        <v>356</v>
      </c>
      <c r="BD2832">
        <v>34255833500051</v>
      </c>
      <c r="BE2832">
        <v>34255833500051</v>
      </c>
      <c r="BF2832" t="s">
        <v>108</v>
      </c>
      <c r="BG2832" t="s">
        <v>1005</v>
      </c>
      <c r="BH2832" t="s">
        <v>1006</v>
      </c>
      <c r="BJ2832" s="2">
        <v>42143</v>
      </c>
      <c r="BK2832">
        <v>3</v>
      </c>
      <c r="BL2832">
        <v>3</v>
      </c>
      <c r="BM2832">
        <v>1409</v>
      </c>
      <c r="BN2832">
        <v>1409</v>
      </c>
      <c r="BO2832" t="s">
        <v>118</v>
      </c>
      <c r="BP2832">
        <v>23</v>
      </c>
      <c r="BQ2832">
        <v>23</v>
      </c>
      <c r="BR2832">
        <v>27</v>
      </c>
      <c r="BS2832">
        <v>27</v>
      </c>
      <c r="BT2832">
        <v>1</v>
      </c>
      <c r="BU2832">
        <v>1</v>
      </c>
      <c r="BV2832">
        <v>34255833500051</v>
      </c>
      <c r="BW2832">
        <v>34255833500051</v>
      </c>
      <c r="BX2832" t="s">
        <v>108</v>
      </c>
      <c r="BY2832">
        <v>1</v>
      </c>
      <c r="BZ2832">
        <v>1</v>
      </c>
      <c r="CA2832">
        <v>3</v>
      </c>
      <c r="CB2832">
        <v>3</v>
      </c>
      <c r="CC2832">
        <v>41054531300042</v>
      </c>
      <c r="CE2832" t="s">
        <v>105</v>
      </c>
      <c r="CG2832">
        <v>3</v>
      </c>
      <c r="CM2832" t="s">
        <v>106</v>
      </c>
      <c r="CN2832" s="2">
        <v>42187</v>
      </c>
      <c r="CO2832">
        <v>0</v>
      </c>
      <c r="CQ2832" t="s">
        <v>105</v>
      </c>
      <c r="CR2832" t="s">
        <v>107</v>
      </c>
      <c r="CS2832">
        <v>41054531300042</v>
      </c>
      <c r="CU2832" t="s">
        <v>108</v>
      </c>
      <c r="CV2832" t="s">
        <v>109</v>
      </c>
      <c r="CW2832" t="s">
        <v>110</v>
      </c>
      <c r="CX2832" t="s">
        <v>111</v>
      </c>
      <c r="CY2832">
        <v>1</v>
      </c>
    </row>
    <row r="2833" spans="1:103" ht="15" hidden="1" customHeight="1" x14ac:dyDescent="0.2">
      <c r="A2833" t="s">
        <v>104</v>
      </c>
      <c r="B2833">
        <v>0</v>
      </c>
      <c r="D2833" t="s">
        <v>105</v>
      </c>
      <c r="K2833">
        <v>1</v>
      </c>
      <c r="M2833">
        <v>11</v>
      </c>
      <c r="N2833" t="s">
        <v>1004</v>
      </c>
      <c r="O2833">
        <v>0</v>
      </c>
      <c r="R2833">
        <v>6127915</v>
      </c>
      <c r="S2833" s="2">
        <v>42143</v>
      </c>
      <c r="T2833">
        <v>21</v>
      </c>
      <c r="U2833">
        <v>2</v>
      </c>
      <c r="V2833">
        <v>2</v>
      </c>
      <c r="X2833">
        <v>0</v>
      </c>
      <c r="Y2833">
        <v>0</v>
      </c>
      <c r="Z2833" s="2">
        <v>42143</v>
      </c>
      <c r="AA2833" s="4" t="s">
        <v>1007</v>
      </c>
      <c r="AB2833">
        <v>23</v>
      </c>
      <c r="AC2833">
        <v>23</v>
      </c>
      <c r="AD2833" s="4" t="s">
        <v>1007</v>
      </c>
      <c r="AE2833">
        <v>1</v>
      </c>
      <c r="AF2833">
        <v>1</v>
      </c>
      <c r="AG2833" t="s">
        <v>121</v>
      </c>
      <c r="AH2833">
        <v>1311</v>
      </c>
      <c r="AI2833">
        <v>0.1</v>
      </c>
      <c r="AJ2833">
        <v>0.1</v>
      </c>
      <c r="AM2833">
        <v>3</v>
      </c>
      <c r="AN2833">
        <v>3</v>
      </c>
      <c r="AO2833">
        <v>1311</v>
      </c>
      <c r="AP2833">
        <v>1</v>
      </c>
      <c r="AQ2833">
        <v>1</v>
      </c>
      <c r="AR2833">
        <v>6</v>
      </c>
      <c r="AS2833">
        <v>6</v>
      </c>
      <c r="AV2833">
        <v>175</v>
      </c>
      <c r="AW2833">
        <v>175</v>
      </c>
      <c r="AX2833" t="s">
        <v>122</v>
      </c>
      <c r="AZ2833">
        <v>1</v>
      </c>
      <c r="BB2833" s="2">
        <v>42144</v>
      </c>
      <c r="BC2833" s="4" t="s">
        <v>356</v>
      </c>
      <c r="BD2833">
        <v>34255833500051</v>
      </c>
      <c r="BF2833" t="s">
        <v>108</v>
      </c>
      <c r="BG2833" t="s">
        <v>1005</v>
      </c>
      <c r="BH2833" t="s">
        <v>1006</v>
      </c>
      <c r="BJ2833" s="2">
        <v>42143</v>
      </c>
      <c r="BK2833">
        <v>3</v>
      </c>
      <c r="BM2833">
        <v>1409</v>
      </c>
      <c r="BO2833" t="s">
        <v>118</v>
      </c>
      <c r="BP2833">
        <v>23</v>
      </c>
      <c r="BR2833">
        <v>27</v>
      </c>
      <c r="BT2833">
        <v>1</v>
      </c>
      <c r="BV2833">
        <v>34255833500051</v>
      </c>
      <c r="BX2833" t="s">
        <v>108</v>
      </c>
      <c r="BY2833">
        <v>1</v>
      </c>
      <c r="CA2833">
        <v>3</v>
      </c>
      <c r="CC2833">
        <v>41054531300042</v>
      </c>
      <c r="CE2833" t="s">
        <v>105</v>
      </c>
      <c r="CG2833">
        <v>3</v>
      </c>
      <c r="CM2833" t="s">
        <v>106</v>
      </c>
      <c r="CN2833" s="2">
        <v>42187</v>
      </c>
      <c r="CO2833">
        <v>0</v>
      </c>
      <c r="CQ2833" t="s">
        <v>105</v>
      </c>
      <c r="CR2833" t="s">
        <v>107</v>
      </c>
      <c r="CS2833">
        <v>41054531300042</v>
      </c>
      <c r="CU2833" t="s">
        <v>108</v>
      </c>
      <c r="CV2833" t="s">
        <v>109</v>
      </c>
      <c r="CW2833" t="s">
        <v>110</v>
      </c>
      <c r="CX2833" t="s">
        <v>111</v>
      </c>
      <c r="CY2833">
        <v>1</v>
      </c>
    </row>
    <row r="2834" spans="1:103" ht="15" hidden="1" customHeight="1" x14ac:dyDescent="0.2">
      <c r="A2834" t="s">
        <v>104</v>
      </c>
      <c r="B2834">
        <v>0</v>
      </c>
      <c r="D2834" t="s">
        <v>105</v>
      </c>
      <c r="K2834">
        <v>1</v>
      </c>
      <c r="M2834">
        <v>11</v>
      </c>
      <c r="N2834" t="s">
        <v>1004</v>
      </c>
      <c r="O2834">
        <v>0</v>
      </c>
      <c r="R2834">
        <v>6127915</v>
      </c>
      <c r="S2834" s="2">
        <v>42143</v>
      </c>
      <c r="T2834">
        <v>21</v>
      </c>
      <c r="U2834">
        <v>2</v>
      </c>
      <c r="V2834">
        <v>2</v>
      </c>
      <c r="X2834">
        <v>0</v>
      </c>
      <c r="Y2834">
        <v>0</v>
      </c>
      <c r="Z2834" s="2">
        <v>42143</v>
      </c>
      <c r="AA2834" s="4" t="s">
        <v>1007</v>
      </c>
      <c r="AB2834">
        <v>23</v>
      </c>
      <c r="AC2834">
        <v>23</v>
      </c>
      <c r="AD2834" s="4" t="s">
        <v>1007</v>
      </c>
      <c r="AE2834">
        <v>1</v>
      </c>
      <c r="AF2834">
        <v>1</v>
      </c>
      <c r="AG2834" t="s">
        <v>123</v>
      </c>
      <c r="AH2834">
        <v>1302</v>
      </c>
      <c r="AI2834">
        <v>1</v>
      </c>
      <c r="AJ2834">
        <v>1</v>
      </c>
      <c r="AM2834">
        <v>380</v>
      </c>
      <c r="AN2834">
        <v>380</v>
      </c>
      <c r="AO2834">
        <v>1302</v>
      </c>
      <c r="AP2834">
        <v>1</v>
      </c>
      <c r="AQ2834">
        <v>1</v>
      </c>
      <c r="AR2834">
        <v>7.5</v>
      </c>
      <c r="AS2834">
        <v>7.5</v>
      </c>
      <c r="AV2834">
        <v>264</v>
      </c>
      <c r="AW2834">
        <v>264</v>
      </c>
      <c r="AX2834" t="s">
        <v>124</v>
      </c>
      <c r="AZ2834">
        <v>1</v>
      </c>
      <c r="BB2834" s="2">
        <v>42144</v>
      </c>
      <c r="BC2834" s="4" t="s">
        <v>356</v>
      </c>
      <c r="BD2834">
        <v>34255833500051</v>
      </c>
      <c r="BF2834" t="s">
        <v>108</v>
      </c>
      <c r="BG2834" t="s">
        <v>1005</v>
      </c>
      <c r="BH2834" t="s">
        <v>1006</v>
      </c>
      <c r="BJ2834" s="2">
        <v>42143</v>
      </c>
      <c r="BK2834">
        <v>3</v>
      </c>
      <c r="BM2834">
        <v>1409</v>
      </c>
      <c r="BO2834" t="s">
        <v>118</v>
      </c>
      <c r="BP2834">
        <v>23</v>
      </c>
      <c r="BR2834">
        <v>27</v>
      </c>
      <c r="BT2834">
        <v>1</v>
      </c>
      <c r="BV2834">
        <v>34255833500051</v>
      </c>
      <c r="BX2834" t="s">
        <v>108</v>
      </c>
      <c r="BY2834">
        <v>1</v>
      </c>
      <c r="CA2834">
        <v>3</v>
      </c>
      <c r="CC2834">
        <v>41054531300042</v>
      </c>
      <c r="CE2834" t="s">
        <v>105</v>
      </c>
      <c r="CG2834">
        <v>3</v>
      </c>
      <c r="CM2834" t="s">
        <v>106</v>
      </c>
      <c r="CN2834" s="2">
        <v>42187</v>
      </c>
      <c r="CO2834">
        <v>0</v>
      </c>
      <c r="CQ2834" t="s">
        <v>105</v>
      </c>
      <c r="CR2834" t="s">
        <v>107</v>
      </c>
      <c r="CS2834">
        <v>41054531300042</v>
      </c>
      <c r="CU2834" t="s">
        <v>108</v>
      </c>
      <c r="CV2834" t="s">
        <v>109</v>
      </c>
      <c r="CW2834" t="s">
        <v>110</v>
      </c>
      <c r="CX2834" t="s">
        <v>111</v>
      </c>
      <c r="CY2834">
        <v>1</v>
      </c>
    </row>
    <row r="2835" spans="1:103" ht="15" hidden="1" customHeight="1" x14ac:dyDescent="0.2">
      <c r="A2835" t="s">
        <v>104</v>
      </c>
      <c r="B2835">
        <v>0</v>
      </c>
      <c r="D2835" t="s">
        <v>105</v>
      </c>
      <c r="K2835">
        <v>1</v>
      </c>
      <c r="M2835">
        <v>11</v>
      </c>
      <c r="N2835" t="s">
        <v>1004</v>
      </c>
      <c r="O2835">
        <v>0</v>
      </c>
      <c r="R2835">
        <v>6127915</v>
      </c>
      <c r="S2835" s="2">
        <v>42143</v>
      </c>
      <c r="T2835">
        <v>21</v>
      </c>
      <c r="U2835">
        <v>2</v>
      </c>
      <c r="V2835">
        <v>2</v>
      </c>
      <c r="X2835">
        <v>0</v>
      </c>
      <c r="Y2835">
        <v>0</v>
      </c>
      <c r="Z2835" s="2">
        <v>42143</v>
      </c>
      <c r="AA2835" s="4" t="s">
        <v>1007</v>
      </c>
      <c r="AB2835">
        <v>23</v>
      </c>
      <c r="AC2835">
        <v>23</v>
      </c>
      <c r="AD2835" s="4" t="s">
        <v>1007</v>
      </c>
      <c r="AE2835">
        <v>1</v>
      </c>
      <c r="AF2835">
        <v>1</v>
      </c>
      <c r="AG2835" t="s">
        <v>125</v>
      </c>
      <c r="AH2835">
        <v>1312</v>
      </c>
      <c r="AI2835">
        <v>1</v>
      </c>
      <c r="AJ2835">
        <v>1</v>
      </c>
      <c r="AM2835">
        <v>3</v>
      </c>
      <c r="AN2835">
        <v>3</v>
      </c>
      <c r="AO2835">
        <v>1312</v>
      </c>
      <c r="AP2835">
        <v>1</v>
      </c>
      <c r="AQ2835">
        <v>1</v>
      </c>
      <c r="AR2835">
        <v>60</v>
      </c>
      <c r="AS2835">
        <v>60</v>
      </c>
      <c r="AV2835">
        <v>243</v>
      </c>
      <c r="AW2835">
        <v>243</v>
      </c>
      <c r="AX2835" t="s">
        <v>126</v>
      </c>
      <c r="AZ2835">
        <v>1</v>
      </c>
      <c r="BB2835" s="2">
        <v>42144</v>
      </c>
      <c r="BC2835" s="4" t="s">
        <v>356</v>
      </c>
      <c r="BD2835">
        <v>34255833500051</v>
      </c>
      <c r="BF2835" t="s">
        <v>108</v>
      </c>
      <c r="BG2835" t="s">
        <v>1005</v>
      </c>
      <c r="BH2835" t="s">
        <v>1006</v>
      </c>
      <c r="BJ2835" s="2">
        <v>42143</v>
      </c>
      <c r="BK2835">
        <v>3</v>
      </c>
      <c r="BM2835">
        <v>1409</v>
      </c>
      <c r="BO2835" t="s">
        <v>118</v>
      </c>
      <c r="BP2835">
        <v>23</v>
      </c>
      <c r="BR2835">
        <v>27</v>
      </c>
      <c r="BT2835">
        <v>1</v>
      </c>
      <c r="BV2835">
        <v>34255833500051</v>
      </c>
      <c r="BX2835" t="s">
        <v>108</v>
      </c>
      <c r="BY2835">
        <v>1</v>
      </c>
      <c r="CA2835">
        <v>3</v>
      </c>
      <c r="CC2835">
        <v>41054531300042</v>
      </c>
      <c r="CE2835" t="s">
        <v>105</v>
      </c>
      <c r="CG2835">
        <v>3</v>
      </c>
      <c r="CM2835" t="s">
        <v>106</v>
      </c>
      <c r="CN2835" s="2">
        <v>42187</v>
      </c>
      <c r="CO2835">
        <v>0</v>
      </c>
      <c r="CQ2835" t="s">
        <v>105</v>
      </c>
      <c r="CR2835" t="s">
        <v>107</v>
      </c>
      <c r="CS2835">
        <v>41054531300042</v>
      </c>
      <c r="CU2835" t="s">
        <v>108</v>
      </c>
      <c r="CV2835" t="s">
        <v>109</v>
      </c>
      <c r="CW2835" t="s">
        <v>110</v>
      </c>
      <c r="CX2835" t="s">
        <v>111</v>
      </c>
      <c r="CY2835">
        <v>1</v>
      </c>
    </row>
    <row r="2836" spans="1:103" ht="15" hidden="1" customHeight="1" x14ac:dyDescent="0.2">
      <c r="A2836" t="s">
        <v>104</v>
      </c>
      <c r="B2836">
        <v>0</v>
      </c>
      <c r="D2836" t="s">
        <v>105</v>
      </c>
      <c r="K2836">
        <v>1</v>
      </c>
      <c r="M2836">
        <v>11</v>
      </c>
      <c r="N2836" t="s">
        <v>1004</v>
      </c>
      <c r="O2836">
        <v>0</v>
      </c>
      <c r="R2836">
        <v>6127915</v>
      </c>
      <c r="S2836" s="2">
        <v>42143</v>
      </c>
      <c r="T2836">
        <v>21</v>
      </c>
      <c r="U2836">
        <v>2</v>
      </c>
      <c r="V2836">
        <v>2</v>
      </c>
      <c r="X2836">
        <v>0</v>
      </c>
      <c r="Y2836">
        <v>0</v>
      </c>
      <c r="Z2836" s="2">
        <v>42143</v>
      </c>
      <c r="AA2836" s="4" t="s">
        <v>1007</v>
      </c>
      <c r="AB2836">
        <v>23</v>
      </c>
      <c r="AC2836">
        <v>23</v>
      </c>
      <c r="AD2836" s="4" t="s">
        <v>1007</v>
      </c>
      <c r="AE2836">
        <v>1</v>
      </c>
      <c r="AF2836">
        <v>1</v>
      </c>
      <c r="AG2836" t="s">
        <v>127</v>
      </c>
      <c r="AH2836">
        <v>1301</v>
      </c>
      <c r="AI2836">
        <v>0</v>
      </c>
      <c r="AJ2836">
        <v>0</v>
      </c>
      <c r="AM2836">
        <v>3</v>
      </c>
      <c r="AN2836">
        <v>3</v>
      </c>
      <c r="AO2836">
        <v>1301</v>
      </c>
      <c r="AP2836">
        <v>1</v>
      </c>
      <c r="AQ2836">
        <v>1</v>
      </c>
      <c r="AR2836">
        <v>14.4</v>
      </c>
      <c r="AS2836">
        <v>14.4</v>
      </c>
      <c r="AV2836">
        <v>27</v>
      </c>
      <c r="AW2836">
        <v>27</v>
      </c>
      <c r="AX2836" t="s">
        <v>128</v>
      </c>
      <c r="AZ2836">
        <v>1</v>
      </c>
      <c r="BB2836" s="2">
        <v>42144</v>
      </c>
      <c r="BC2836" s="4" t="s">
        <v>356</v>
      </c>
      <c r="BD2836">
        <v>34255833500051</v>
      </c>
      <c r="BF2836" t="s">
        <v>108</v>
      </c>
      <c r="BG2836" t="s">
        <v>1005</v>
      </c>
      <c r="BH2836" t="s">
        <v>1006</v>
      </c>
      <c r="BJ2836" s="2">
        <v>42143</v>
      </c>
      <c r="BK2836">
        <v>3</v>
      </c>
      <c r="BM2836">
        <v>1409</v>
      </c>
      <c r="BO2836" t="s">
        <v>118</v>
      </c>
      <c r="BP2836">
        <v>23</v>
      </c>
      <c r="BR2836">
        <v>27</v>
      </c>
      <c r="BT2836">
        <v>1</v>
      </c>
      <c r="BV2836">
        <v>34255833500051</v>
      </c>
      <c r="BX2836" t="s">
        <v>108</v>
      </c>
      <c r="BY2836">
        <v>1</v>
      </c>
      <c r="CA2836">
        <v>3</v>
      </c>
      <c r="CC2836">
        <v>41054531300042</v>
      </c>
      <c r="CE2836" t="s">
        <v>105</v>
      </c>
      <c r="CG2836">
        <v>3</v>
      </c>
      <c r="CM2836" t="s">
        <v>106</v>
      </c>
      <c r="CN2836" s="2">
        <v>42187</v>
      </c>
      <c r="CO2836">
        <v>0</v>
      </c>
      <c r="CQ2836" t="s">
        <v>105</v>
      </c>
      <c r="CR2836" t="s">
        <v>107</v>
      </c>
      <c r="CS2836">
        <v>41054531300042</v>
      </c>
      <c r="CU2836" t="s">
        <v>108</v>
      </c>
      <c r="CV2836" t="s">
        <v>109</v>
      </c>
      <c r="CW2836" t="s">
        <v>110</v>
      </c>
      <c r="CX2836" t="s">
        <v>111</v>
      </c>
      <c r="CY2836">
        <v>1</v>
      </c>
    </row>
    <row r="2837" spans="1:103" ht="15" hidden="1" customHeight="1" x14ac:dyDescent="0.2">
      <c r="A2837" t="s">
        <v>104</v>
      </c>
      <c r="B2837">
        <v>0</v>
      </c>
      <c r="D2837" t="s">
        <v>105</v>
      </c>
      <c r="K2837">
        <v>1</v>
      </c>
      <c r="M2837">
        <v>11</v>
      </c>
      <c r="N2837" t="s">
        <v>1004</v>
      </c>
      <c r="O2837">
        <v>0</v>
      </c>
      <c r="R2837">
        <v>6127915</v>
      </c>
      <c r="S2837" s="2">
        <v>42143</v>
      </c>
      <c r="T2837">
        <v>22</v>
      </c>
      <c r="U2837">
        <v>1</v>
      </c>
      <c r="V2837">
        <v>1</v>
      </c>
      <c r="X2837">
        <v>0</v>
      </c>
      <c r="Y2837">
        <v>0</v>
      </c>
      <c r="Z2837" s="2">
        <v>42143</v>
      </c>
      <c r="AA2837" s="4" t="s">
        <v>1007</v>
      </c>
      <c r="AB2837">
        <v>23</v>
      </c>
      <c r="AC2837">
        <v>23</v>
      </c>
      <c r="AD2837" s="4" t="s">
        <v>1007</v>
      </c>
      <c r="AE2837">
        <v>2</v>
      </c>
      <c r="AF2837">
        <v>2</v>
      </c>
      <c r="AG2837" t="s">
        <v>129</v>
      </c>
      <c r="AH2837">
        <v>1284</v>
      </c>
      <c r="AI2837">
        <v>0.5</v>
      </c>
      <c r="AJ2837">
        <v>0.5</v>
      </c>
      <c r="AM2837">
        <v>356</v>
      </c>
      <c r="AN2837">
        <v>356</v>
      </c>
      <c r="AO2837">
        <v>1284</v>
      </c>
      <c r="AP2837">
        <v>10</v>
      </c>
      <c r="AQ2837">
        <v>10</v>
      </c>
      <c r="AR2837">
        <v>0.5</v>
      </c>
      <c r="AS2837">
        <v>0.5</v>
      </c>
      <c r="AV2837">
        <v>133</v>
      </c>
      <c r="AW2837">
        <v>133</v>
      </c>
      <c r="AX2837" t="s">
        <v>130</v>
      </c>
      <c r="AZ2837">
        <v>1</v>
      </c>
      <c r="BA2837">
        <v>1</v>
      </c>
      <c r="BB2837" s="2">
        <v>42144</v>
      </c>
      <c r="BC2837" s="4" t="s">
        <v>356</v>
      </c>
      <c r="BD2837">
        <v>41054531300042</v>
      </c>
      <c r="BE2837">
        <v>41054531300042</v>
      </c>
      <c r="BF2837" t="s">
        <v>108</v>
      </c>
      <c r="BG2837" t="s">
        <v>1005</v>
      </c>
      <c r="BH2837" t="s">
        <v>1006</v>
      </c>
      <c r="BJ2837" s="2">
        <v>42143</v>
      </c>
      <c r="BK2837">
        <v>3</v>
      </c>
      <c r="BM2837">
        <v>1409</v>
      </c>
      <c r="BO2837" t="s">
        <v>118</v>
      </c>
      <c r="BP2837">
        <v>23</v>
      </c>
      <c r="BR2837">
        <v>27</v>
      </c>
      <c r="BT2837">
        <v>1</v>
      </c>
      <c r="BV2837">
        <v>34255833500051</v>
      </c>
      <c r="BX2837" t="s">
        <v>108</v>
      </c>
      <c r="BY2837">
        <v>1</v>
      </c>
      <c r="CA2837">
        <v>3</v>
      </c>
      <c r="CC2837">
        <v>41054531300042</v>
      </c>
      <c r="CE2837" t="s">
        <v>105</v>
      </c>
      <c r="CG2837">
        <v>3</v>
      </c>
      <c r="CM2837" t="s">
        <v>106</v>
      </c>
      <c r="CN2837" s="2">
        <v>42187</v>
      </c>
      <c r="CO2837">
        <v>0</v>
      </c>
      <c r="CQ2837" t="s">
        <v>105</v>
      </c>
      <c r="CR2837" t="s">
        <v>107</v>
      </c>
      <c r="CS2837">
        <v>41054531300042</v>
      </c>
      <c r="CU2837" t="s">
        <v>108</v>
      </c>
      <c r="CV2837" t="s">
        <v>109</v>
      </c>
      <c r="CW2837" t="s">
        <v>110</v>
      </c>
      <c r="CX2837" t="s">
        <v>111</v>
      </c>
      <c r="CY2837">
        <v>1</v>
      </c>
    </row>
    <row r="2838" spans="1:103" ht="15" hidden="1" customHeight="1" x14ac:dyDescent="0.2">
      <c r="A2838" t="s">
        <v>104</v>
      </c>
      <c r="B2838">
        <v>0</v>
      </c>
      <c r="D2838" t="s">
        <v>105</v>
      </c>
      <c r="K2838">
        <v>1</v>
      </c>
      <c r="M2838">
        <v>11</v>
      </c>
      <c r="N2838" t="s">
        <v>1004</v>
      </c>
      <c r="O2838">
        <v>0</v>
      </c>
      <c r="R2838">
        <v>6127915</v>
      </c>
      <c r="S2838" s="2">
        <v>42143</v>
      </c>
      <c r="T2838">
        <v>22</v>
      </c>
      <c r="U2838">
        <v>2</v>
      </c>
      <c r="V2838">
        <v>2</v>
      </c>
      <c r="X2838">
        <v>0</v>
      </c>
      <c r="Y2838">
        <v>0</v>
      </c>
      <c r="Z2838" s="2">
        <v>42143</v>
      </c>
      <c r="AA2838" s="4" t="s">
        <v>1007</v>
      </c>
      <c r="AB2838">
        <v>23</v>
      </c>
      <c r="AC2838">
        <v>23</v>
      </c>
      <c r="AD2838" s="4" t="s">
        <v>1007</v>
      </c>
      <c r="AE2838">
        <v>2</v>
      </c>
      <c r="AF2838">
        <v>2</v>
      </c>
      <c r="AG2838" t="s">
        <v>131</v>
      </c>
      <c r="AH2838">
        <v>1271</v>
      </c>
      <c r="AI2838">
        <v>0.5</v>
      </c>
      <c r="AJ2838">
        <v>0.5</v>
      </c>
      <c r="AM2838">
        <v>356</v>
      </c>
      <c r="AN2838">
        <v>356</v>
      </c>
      <c r="AO2838">
        <v>1271</v>
      </c>
      <c r="AP2838">
        <v>10</v>
      </c>
      <c r="AQ2838">
        <v>10</v>
      </c>
      <c r="AR2838">
        <v>0.5</v>
      </c>
      <c r="AS2838">
        <v>0.5</v>
      </c>
      <c r="AV2838">
        <v>133</v>
      </c>
      <c r="AW2838">
        <v>133</v>
      </c>
      <c r="AX2838" t="s">
        <v>130</v>
      </c>
      <c r="AZ2838">
        <v>1</v>
      </c>
      <c r="BB2838" s="2">
        <v>42144</v>
      </c>
      <c r="BC2838" s="4" t="s">
        <v>356</v>
      </c>
      <c r="BD2838">
        <v>41054531300042</v>
      </c>
      <c r="BF2838" t="s">
        <v>108</v>
      </c>
      <c r="BG2838" t="s">
        <v>1005</v>
      </c>
      <c r="BH2838" t="s">
        <v>1006</v>
      </c>
      <c r="BJ2838" s="2">
        <v>42143</v>
      </c>
      <c r="BK2838">
        <v>3</v>
      </c>
      <c r="BM2838">
        <v>1409</v>
      </c>
      <c r="BO2838" t="s">
        <v>118</v>
      </c>
      <c r="BP2838">
        <v>23</v>
      </c>
      <c r="BR2838">
        <v>27</v>
      </c>
      <c r="BT2838">
        <v>1</v>
      </c>
      <c r="BV2838">
        <v>34255833500051</v>
      </c>
      <c r="BX2838" t="s">
        <v>108</v>
      </c>
      <c r="BY2838">
        <v>1</v>
      </c>
      <c r="CA2838">
        <v>3</v>
      </c>
      <c r="CC2838">
        <v>41054531300042</v>
      </c>
      <c r="CE2838" t="s">
        <v>105</v>
      </c>
      <c r="CG2838">
        <v>3</v>
      </c>
      <c r="CM2838" t="s">
        <v>106</v>
      </c>
      <c r="CN2838" s="2">
        <v>42187</v>
      </c>
      <c r="CO2838">
        <v>0</v>
      </c>
      <c r="CQ2838" t="s">
        <v>105</v>
      </c>
      <c r="CR2838" t="s">
        <v>107</v>
      </c>
      <c r="CS2838">
        <v>41054531300042</v>
      </c>
      <c r="CU2838" t="s">
        <v>108</v>
      </c>
      <c r="CV2838" t="s">
        <v>109</v>
      </c>
      <c r="CW2838" t="s">
        <v>110</v>
      </c>
      <c r="CX2838" t="s">
        <v>111</v>
      </c>
      <c r="CY2838">
        <v>1</v>
      </c>
    </row>
    <row r="2839" spans="1:103" ht="15" hidden="1" customHeight="1" x14ac:dyDescent="0.2">
      <c r="A2839" t="s">
        <v>104</v>
      </c>
      <c r="B2839">
        <v>0</v>
      </c>
      <c r="D2839" t="s">
        <v>105</v>
      </c>
      <c r="K2839">
        <v>1</v>
      </c>
      <c r="M2839">
        <v>11</v>
      </c>
      <c r="N2839" t="s">
        <v>1004</v>
      </c>
      <c r="O2839">
        <v>0</v>
      </c>
      <c r="R2839">
        <v>6127915</v>
      </c>
      <c r="S2839" s="2">
        <v>42143</v>
      </c>
      <c r="T2839">
        <v>22</v>
      </c>
      <c r="U2839">
        <v>1</v>
      </c>
      <c r="V2839">
        <v>1</v>
      </c>
      <c r="X2839">
        <v>0</v>
      </c>
      <c r="Y2839">
        <v>0</v>
      </c>
      <c r="Z2839" s="2">
        <v>42143</v>
      </c>
      <c r="AA2839" s="4" t="s">
        <v>1007</v>
      </c>
      <c r="AB2839">
        <v>23</v>
      </c>
      <c r="AC2839">
        <v>23</v>
      </c>
      <c r="AD2839" s="4" t="s">
        <v>1007</v>
      </c>
      <c r="AE2839">
        <v>2</v>
      </c>
      <c r="AF2839">
        <v>2</v>
      </c>
      <c r="AG2839" t="s">
        <v>132</v>
      </c>
      <c r="AH2839">
        <v>1285</v>
      </c>
      <c r="AI2839">
        <v>0.5</v>
      </c>
      <c r="AJ2839">
        <v>0.5</v>
      </c>
      <c r="AM2839">
        <v>356</v>
      </c>
      <c r="AN2839">
        <v>356</v>
      </c>
      <c r="AO2839">
        <v>1285</v>
      </c>
      <c r="AP2839">
        <v>10</v>
      </c>
      <c r="AQ2839">
        <v>10</v>
      </c>
      <c r="AR2839">
        <v>0.5</v>
      </c>
      <c r="AS2839">
        <v>0.5</v>
      </c>
      <c r="AV2839">
        <v>133</v>
      </c>
      <c r="AW2839">
        <v>133</v>
      </c>
      <c r="AX2839" t="s">
        <v>130</v>
      </c>
      <c r="AZ2839">
        <v>1</v>
      </c>
      <c r="BB2839" s="2">
        <v>42144</v>
      </c>
      <c r="BC2839" s="4" t="s">
        <v>356</v>
      </c>
      <c r="BD2839">
        <v>41054531300042</v>
      </c>
      <c r="BF2839" t="s">
        <v>108</v>
      </c>
      <c r="BG2839" t="s">
        <v>1005</v>
      </c>
      <c r="BH2839" t="s">
        <v>1006</v>
      </c>
      <c r="BJ2839" s="2">
        <v>42143</v>
      </c>
      <c r="BK2839">
        <v>3</v>
      </c>
      <c r="BM2839">
        <v>1409</v>
      </c>
      <c r="BO2839" t="s">
        <v>118</v>
      </c>
      <c r="BP2839">
        <v>23</v>
      </c>
      <c r="BR2839">
        <v>27</v>
      </c>
      <c r="BT2839">
        <v>1</v>
      </c>
      <c r="BV2839">
        <v>34255833500051</v>
      </c>
      <c r="BX2839" t="s">
        <v>108</v>
      </c>
      <c r="BY2839">
        <v>1</v>
      </c>
      <c r="CA2839">
        <v>3</v>
      </c>
      <c r="CC2839">
        <v>41054531300042</v>
      </c>
      <c r="CE2839" t="s">
        <v>105</v>
      </c>
      <c r="CG2839">
        <v>3</v>
      </c>
      <c r="CM2839" t="s">
        <v>106</v>
      </c>
      <c r="CN2839" s="2">
        <v>42187</v>
      </c>
      <c r="CO2839">
        <v>0</v>
      </c>
      <c r="CQ2839" t="s">
        <v>105</v>
      </c>
      <c r="CR2839" t="s">
        <v>107</v>
      </c>
      <c r="CS2839">
        <v>41054531300042</v>
      </c>
      <c r="CU2839" t="s">
        <v>108</v>
      </c>
      <c r="CV2839" t="s">
        <v>109</v>
      </c>
      <c r="CW2839" t="s">
        <v>110</v>
      </c>
      <c r="CX2839" t="s">
        <v>111</v>
      </c>
      <c r="CY2839">
        <v>1</v>
      </c>
    </row>
    <row r="2840" spans="1:103" ht="15" hidden="1" customHeight="1" x14ac:dyDescent="0.2">
      <c r="A2840" t="s">
        <v>104</v>
      </c>
      <c r="B2840">
        <v>0</v>
      </c>
      <c r="D2840" t="s">
        <v>105</v>
      </c>
      <c r="K2840">
        <v>1</v>
      </c>
      <c r="M2840">
        <v>11</v>
      </c>
      <c r="N2840" t="s">
        <v>1004</v>
      </c>
      <c r="O2840">
        <v>0</v>
      </c>
      <c r="R2840">
        <v>6127915</v>
      </c>
      <c r="S2840" s="2">
        <v>42143</v>
      </c>
      <c r="T2840">
        <v>22</v>
      </c>
      <c r="U2840">
        <v>1</v>
      </c>
      <c r="V2840">
        <v>1</v>
      </c>
      <c r="X2840">
        <v>0</v>
      </c>
      <c r="Y2840">
        <v>0</v>
      </c>
      <c r="Z2840" s="2">
        <v>42143</v>
      </c>
      <c r="AA2840" s="4" t="s">
        <v>1007</v>
      </c>
      <c r="AB2840">
        <v>23</v>
      </c>
      <c r="AC2840">
        <v>23</v>
      </c>
      <c r="AD2840" s="4" t="s">
        <v>1007</v>
      </c>
      <c r="AE2840">
        <v>2</v>
      </c>
      <c r="AF2840">
        <v>2</v>
      </c>
      <c r="AG2840" t="s">
        <v>133</v>
      </c>
      <c r="AH2840">
        <v>1160</v>
      </c>
      <c r="AI2840">
        <v>0.5</v>
      </c>
      <c r="AJ2840">
        <v>0.5</v>
      </c>
      <c r="AM2840">
        <v>356</v>
      </c>
      <c r="AN2840">
        <v>356</v>
      </c>
      <c r="AO2840">
        <v>1160</v>
      </c>
      <c r="AP2840">
        <v>10</v>
      </c>
      <c r="AQ2840">
        <v>10</v>
      </c>
      <c r="AR2840">
        <v>0.5</v>
      </c>
      <c r="AS2840">
        <v>0.5</v>
      </c>
      <c r="AV2840">
        <v>133</v>
      </c>
      <c r="AW2840">
        <v>133</v>
      </c>
      <c r="AX2840" t="s">
        <v>130</v>
      </c>
      <c r="AZ2840">
        <v>1</v>
      </c>
      <c r="BB2840" s="2">
        <v>42144</v>
      </c>
      <c r="BC2840" s="4" t="s">
        <v>356</v>
      </c>
      <c r="BD2840">
        <v>41054531300042</v>
      </c>
      <c r="BF2840" t="s">
        <v>108</v>
      </c>
      <c r="BG2840" t="s">
        <v>1005</v>
      </c>
      <c r="BH2840" t="s">
        <v>1006</v>
      </c>
      <c r="BJ2840" s="2">
        <v>42143</v>
      </c>
      <c r="BK2840">
        <v>3</v>
      </c>
      <c r="BM2840">
        <v>1409</v>
      </c>
      <c r="BO2840" t="s">
        <v>118</v>
      </c>
      <c r="BP2840">
        <v>23</v>
      </c>
      <c r="BR2840">
        <v>27</v>
      </c>
      <c r="BT2840">
        <v>1</v>
      </c>
      <c r="BV2840">
        <v>34255833500051</v>
      </c>
      <c r="BX2840" t="s">
        <v>108</v>
      </c>
      <c r="BY2840">
        <v>1</v>
      </c>
      <c r="CA2840">
        <v>3</v>
      </c>
      <c r="CC2840">
        <v>41054531300042</v>
      </c>
      <c r="CE2840" t="s">
        <v>105</v>
      </c>
      <c r="CG2840">
        <v>3</v>
      </c>
      <c r="CM2840" t="s">
        <v>106</v>
      </c>
      <c r="CN2840" s="2">
        <v>42187</v>
      </c>
      <c r="CO2840">
        <v>0</v>
      </c>
      <c r="CQ2840" t="s">
        <v>105</v>
      </c>
      <c r="CR2840" t="s">
        <v>107</v>
      </c>
      <c r="CS2840">
        <v>41054531300042</v>
      </c>
      <c r="CU2840" t="s">
        <v>108</v>
      </c>
      <c r="CV2840" t="s">
        <v>109</v>
      </c>
      <c r="CW2840" t="s">
        <v>110</v>
      </c>
      <c r="CX2840" t="s">
        <v>111</v>
      </c>
      <c r="CY2840">
        <v>1</v>
      </c>
    </row>
    <row r="2841" spans="1:103" ht="15" hidden="1" customHeight="1" x14ac:dyDescent="0.2">
      <c r="A2841" t="s">
        <v>104</v>
      </c>
      <c r="B2841">
        <v>0</v>
      </c>
      <c r="D2841" t="s">
        <v>105</v>
      </c>
      <c r="K2841">
        <v>1</v>
      </c>
      <c r="M2841">
        <v>11</v>
      </c>
      <c r="N2841" t="s">
        <v>1004</v>
      </c>
      <c r="O2841">
        <v>0</v>
      </c>
      <c r="R2841">
        <v>6127915</v>
      </c>
      <c r="S2841" s="2">
        <v>42143</v>
      </c>
      <c r="T2841">
        <v>22</v>
      </c>
      <c r="U2841">
        <v>1</v>
      </c>
      <c r="V2841">
        <v>1</v>
      </c>
      <c r="X2841">
        <v>0</v>
      </c>
      <c r="Y2841">
        <v>0</v>
      </c>
      <c r="Z2841" s="2">
        <v>42143</v>
      </c>
      <c r="AA2841" s="4" t="s">
        <v>1007</v>
      </c>
      <c r="AB2841">
        <v>23</v>
      </c>
      <c r="AC2841">
        <v>23</v>
      </c>
      <c r="AD2841" s="4" t="s">
        <v>1007</v>
      </c>
      <c r="AE2841">
        <v>2</v>
      </c>
      <c r="AF2841">
        <v>2</v>
      </c>
      <c r="AG2841" t="s">
        <v>134</v>
      </c>
      <c r="AH2841">
        <v>1162</v>
      </c>
      <c r="AI2841">
        <v>0.5</v>
      </c>
      <c r="AJ2841">
        <v>0.5</v>
      </c>
      <c r="AM2841">
        <v>356</v>
      </c>
      <c r="AN2841">
        <v>356</v>
      </c>
      <c r="AO2841">
        <v>1162</v>
      </c>
      <c r="AP2841">
        <v>10</v>
      </c>
      <c r="AQ2841">
        <v>10</v>
      </c>
      <c r="AR2841">
        <v>0.5</v>
      </c>
      <c r="AS2841">
        <v>0.5</v>
      </c>
      <c r="AV2841">
        <v>133</v>
      </c>
      <c r="AW2841">
        <v>133</v>
      </c>
      <c r="AX2841" t="s">
        <v>130</v>
      </c>
      <c r="AZ2841">
        <v>1</v>
      </c>
      <c r="BB2841" s="2">
        <v>42144</v>
      </c>
      <c r="BC2841" s="4" t="s">
        <v>356</v>
      </c>
      <c r="BD2841">
        <v>41054531300042</v>
      </c>
      <c r="BF2841" t="s">
        <v>108</v>
      </c>
      <c r="BG2841" t="s">
        <v>1005</v>
      </c>
      <c r="BH2841" t="s">
        <v>1006</v>
      </c>
      <c r="BJ2841" s="2">
        <v>42143</v>
      </c>
      <c r="BK2841">
        <v>3</v>
      </c>
      <c r="BM2841">
        <v>1409</v>
      </c>
      <c r="BO2841" t="s">
        <v>118</v>
      </c>
      <c r="BP2841">
        <v>23</v>
      </c>
      <c r="BR2841">
        <v>27</v>
      </c>
      <c r="BT2841">
        <v>1</v>
      </c>
      <c r="BV2841">
        <v>34255833500051</v>
      </c>
      <c r="BX2841" t="s">
        <v>108</v>
      </c>
      <c r="BY2841">
        <v>1</v>
      </c>
      <c r="CA2841">
        <v>3</v>
      </c>
      <c r="CC2841">
        <v>41054531300042</v>
      </c>
      <c r="CE2841" t="s">
        <v>105</v>
      </c>
      <c r="CG2841">
        <v>3</v>
      </c>
      <c r="CM2841" t="s">
        <v>106</v>
      </c>
      <c r="CN2841" s="2">
        <v>42187</v>
      </c>
      <c r="CO2841">
        <v>0</v>
      </c>
      <c r="CQ2841" t="s">
        <v>105</v>
      </c>
      <c r="CR2841" t="s">
        <v>107</v>
      </c>
      <c r="CS2841">
        <v>41054531300042</v>
      </c>
      <c r="CU2841" t="s">
        <v>108</v>
      </c>
      <c r="CV2841" t="s">
        <v>109</v>
      </c>
      <c r="CW2841" t="s">
        <v>110</v>
      </c>
      <c r="CX2841" t="s">
        <v>111</v>
      </c>
      <c r="CY2841">
        <v>1</v>
      </c>
    </row>
    <row r="2842" spans="1:103" ht="15" hidden="1" customHeight="1" x14ac:dyDescent="0.2">
      <c r="A2842" t="s">
        <v>104</v>
      </c>
      <c r="B2842">
        <v>0</v>
      </c>
      <c r="D2842" t="s">
        <v>105</v>
      </c>
      <c r="K2842">
        <v>1</v>
      </c>
      <c r="M2842">
        <v>11</v>
      </c>
      <c r="N2842" t="s">
        <v>1004</v>
      </c>
      <c r="O2842">
        <v>0</v>
      </c>
      <c r="R2842">
        <v>6127915</v>
      </c>
      <c r="S2842" s="2">
        <v>42143</v>
      </c>
      <c r="T2842">
        <v>22</v>
      </c>
      <c r="U2842">
        <v>1</v>
      </c>
      <c r="V2842">
        <v>1</v>
      </c>
      <c r="X2842">
        <v>0</v>
      </c>
      <c r="Y2842">
        <v>0</v>
      </c>
      <c r="Z2842" s="2">
        <v>42143</v>
      </c>
      <c r="AA2842" s="4" t="s">
        <v>1007</v>
      </c>
      <c r="AB2842">
        <v>23</v>
      </c>
      <c r="AC2842">
        <v>23</v>
      </c>
      <c r="AD2842" s="4" t="s">
        <v>1007</v>
      </c>
      <c r="AE2842">
        <v>2</v>
      </c>
      <c r="AF2842">
        <v>2</v>
      </c>
      <c r="AG2842" t="s">
        <v>135</v>
      </c>
      <c r="AH2842">
        <v>2010</v>
      </c>
      <c r="AI2842">
        <v>0.02</v>
      </c>
      <c r="AJ2842">
        <v>0.02</v>
      </c>
      <c r="AK2842">
        <v>712</v>
      </c>
      <c r="AL2842">
        <v>712</v>
      </c>
      <c r="AM2842">
        <v>151</v>
      </c>
      <c r="AN2842">
        <v>151</v>
      </c>
      <c r="AO2842">
        <v>2010</v>
      </c>
      <c r="AP2842">
        <v>10</v>
      </c>
      <c r="AQ2842">
        <v>10</v>
      </c>
      <c r="AR2842">
        <v>0.02</v>
      </c>
      <c r="AS2842">
        <v>0.02</v>
      </c>
      <c r="AT2842">
        <v>1168</v>
      </c>
      <c r="AU2842">
        <v>1168</v>
      </c>
      <c r="AV2842">
        <v>133</v>
      </c>
      <c r="AW2842">
        <v>133</v>
      </c>
      <c r="AX2842" t="s">
        <v>130</v>
      </c>
      <c r="AZ2842">
        <v>1</v>
      </c>
      <c r="BB2842" s="2">
        <v>42144</v>
      </c>
      <c r="BC2842" s="4" t="s">
        <v>356</v>
      </c>
      <c r="BD2842">
        <v>41054531300042</v>
      </c>
      <c r="BF2842" t="s">
        <v>108</v>
      </c>
      <c r="BG2842" t="s">
        <v>1005</v>
      </c>
      <c r="BH2842" t="s">
        <v>1006</v>
      </c>
      <c r="BJ2842" s="2">
        <v>42143</v>
      </c>
      <c r="BK2842">
        <v>3</v>
      </c>
      <c r="BM2842">
        <v>1409</v>
      </c>
      <c r="BO2842" t="s">
        <v>118</v>
      </c>
      <c r="BP2842">
        <v>23</v>
      </c>
      <c r="BR2842">
        <v>27</v>
      </c>
      <c r="BT2842">
        <v>1</v>
      </c>
      <c r="BV2842">
        <v>34255833500051</v>
      </c>
      <c r="BX2842" t="s">
        <v>108</v>
      </c>
      <c r="BY2842">
        <v>1</v>
      </c>
      <c r="CA2842">
        <v>3</v>
      </c>
      <c r="CC2842">
        <v>41054531300042</v>
      </c>
      <c r="CE2842" t="s">
        <v>105</v>
      </c>
      <c r="CG2842">
        <v>3</v>
      </c>
      <c r="CM2842" t="s">
        <v>106</v>
      </c>
      <c r="CN2842" s="2">
        <v>42187</v>
      </c>
      <c r="CO2842">
        <v>0</v>
      </c>
      <c r="CQ2842" t="s">
        <v>105</v>
      </c>
      <c r="CR2842" t="s">
        <v>107</v>
      </c>
      <c r="CS2842">
        <v>41054531300042</v>
      </c>
      <c r="CU2842" t="s">
        <v>108</v>
      </c>
      <c r="CV2842" t="s">
        <v>109</v>
      </c>
      <c r="CW2842" t="s">
        <v>110</v>
      </c>
      <c r="CX2842" t="s">
        <v>111</v>
      </c>
      <c r="CY2842">
        <v>1</v>
      </c>
    </row>
    <row r="2843" spans="1:103" ht="15" hidden="1" customHeight="1" x14ac:dyDescent="0.2">
      <c r="A2843" t="s">
        <v>104</v>
      </c>
      <c r="B2843">
        <v>0</v>
      </c>
      <c r="D2843" t="s">
        <v>105</v>
      </c>
      <c r="K2843">
        <v>1</v>
      </c>
      <c r="M2843">
        <v>11</v>
      </c>
      <c r="N2843" t="s">
        <v>1004</v>
      </c>
      <c r="O2843">
        <v>0</v>
      </c>
      <c r="R2843">
        <v>6127915</v>
      </c>
      <c r="S2843" s="2">
        <v>42143</v>
      </c>
      <c r="T2843">
        <v>22</v>
      </c>
      <c r="U2843">
        <v>2</v>
      </c>
      <c r="V2843">
        <v>2</v>
      </c>
      <c r="X2843">
        <v>0</v>
      </c>
      <c r="Y2843">
        <v>0</v>
      </c>
      <c r="Z2843" s="2">
        <v>42143</v>
      </c>
      <c r="AA2843" s="4" t="s">
        <v>1007</v>
      </c>
      <c r="AB2843">
        <v>23</v>
      </c>
      <c r="AC2843">
        <v>23</v>
      </c>
      <c r="AD2843" s="4" t="s">
        <v>1007</v>
      </c>
      <c r="AE2843">
        <v>2</v>
      </c>
      <c r="AF2843">
        <v>2</v>
      </c>
      <c r="AG2843" t="s">
        <v>136</v>
      </c>
      <c r="AH2843">
        <v>2536</v>
      </c>
      <c r="AI2843">
        <v>0.1</v>
      </c>
      <c r="AJ2843">
        <v>0.1</v>
      </c>
      <c r="AK2843">
        <v>712</v>
      </c>
      <c r="AL2843">
        <v>712</v>
      </c>
      <c r="AM2843">
        <v>151</v>
      </c>
      <c r="AN2843">
        <v>151</v>
      </c>
      <c r="AO2843">
        <v>2536</v>
      </c>
      <c r="AP2843">
        <v>10</v>
      </c>
      <c r="AQ2843">
        <v>10</v>
      </c>
      <c r="AR2843">
        <v>0.1</v>
      </c>
      <c r="AS2843">
        <v>0.1</v>
      </c>
      <c r="AT2843">
        <v>1168</v>
      </c>
      <c r="AU2843">
        <v>1168</v>
      </c>
      <c r="AV2843">
        <v>133</v>
      </c>
      <c r="AW2843">
        <v>133</v>
      </c>
      <c r="AX2843" t="s">
        <v>130</v>
      </c>
      <c r="AZ2843">
        <v>1</v>
      </c>
      <c r="BB2843" s="2">
        <v>42144</v>
      </c>
      <c r="BC2843" s="4" t="s">
        <v>356</v>
      </c>
      <c r="BD2843">
        <v>41054531300042</v>
      </c>
      <c r="BF2843" t="s">
        <v>108</v>
      </c>
      <c r="BG2843" t="s">
        <v>1005</v>
      </c>
      <c r="BH2843" t="s">
        <v>1006</v>
      </c>
      <c r="BJ2843" s="2">
        <v>42143</v>
      </c>
      <c r="BK2843">
        <v>3</v>
      </c>
      <c r="BM2843">
        <v>1409</v>
      </c>
      <c r="BO2843" t="s">
        <v>118</v>
      </c>
      <c r="BP2843">
        <v>23</v>
      </c>
      <c r="BR2843">
        <v>27</v>
      </c>
      <c r="BT2843">
        <v>1</v>
      </c>
      <c r="BV2843">
        <v>34255833500051</v>
      </c>
      <c r="BX2843" t="s">
        <v>108</v>
      </c>
      <c r="BY2843">
        <v>1</v>
      </c>
      <c r="CA2843">
        <v>3</v>
      </c>
      <c r="CC2843">
        <v>41054531300042</v>
      </c>
      <c r="CE2843" t="s">
        <v>105</v>
      </c>
      <c r="CG2843">
        <v>3</v>
      </c>
      <c r="CM2843" t="s">
        <v>106</v>
      </c>
      <c r="CN2843" s="2">
        <v>42187</v>
      </c>
      <c r="CO2843">
        <v>0</v>
      </c>
      <c r="CQ2843" t="s">
        <v>105</v>
      </c>
      <c r="CR2843" t="s">
        <v>107</v>
      </c>
      <c r="CS2843">
        <v>41054531300042</v>
      </c>
      <c r="CU2843" t="s">
        <v>108</v>
      </c>
      <c r="CV2843" t="s">
        <v>109</v>
      </c>
      <c r="CW2843" t="s">
        <v>110</v>
      </c>
      <c r="CX2843" t="s">
        <v>111</v>
      </c>
      <c r="CY2843">
        <v>1</v>
      </c>
    </row>
    <row r="2844" spans="1:103" ht="15" hidden="1" customHeight="1" x14ac:dyDescent="0.2">
      <c r="A2844" t="s">
        <v>104</v>
      </c>
      <c r="B2844">
        <v>0</v>
      </c>
      <c r="D2844" t="s">
        <v>105</v>
      </c>
      <c r="K2844">
        <v>1</v>
      </c>
      <c r="M2844">
        <v>11</v>
      </c>
      <c r="N2844" t="s">
        <v>1004</v>
      </c>
      <c r="O2844">
        <v>0</v>
      </c>
      <c r="R2844">
        <v>6127915</v>
      </c>
      <c r="S2844" s="2">
        <v>42143</v>
      </c>
      <c r="T2844">
        <v>22</v>
      </c>
      <c r="U2844">
        <v>1</v>
      </c>
      <c r="V2844">
        <v>1</v>
      </c>
      <c r="X2844">
        <v>0</v>
      </c>
      <c r="Y2844">
        <v>0</v>
      </c>
      <c r="Z2844" s="2">
        <v>42143</v>
      </c>
      <c r="AA2844" s="4" t="s">
        <v>1007</v>
      </c>
      <c r="AB2844">
        <v>23</v>
      </c>
      <c r="AC2844">
        <v>23</v>
      </c>
      <c r="AD2844" s="4" t="s">
        <v>1007</v>
      </c>
      <c r="AE2844">
        <v>2</v>
      </c>
      <c r="AF2844">
        <v>2</v>
      </c>
      <c r="AG2844" t="s">
        <v>137</v>
      </c>
      <c r="AH2844">
        <v>1630</v>
      </c>
      <c r="AI2844">
        <v>0.1</v>
      </c>
      <c r="AJ2844">
        <v>0.1</v>
      </c>
      <c r="AM2844">
        <v>357</v>
      </c>
      <c r="AN2844">
        <v>357</v>
      </c>
      <c r="AO2844">
        <v>1630</v>
      </c>
      <c r="AP2844">
        <v>10</v>
      </c>
      <c r="AQ2844">
        <v>10</v>
      </c>
      <c r="AR2844">
        <v>0.1</v>
      </c>
      <c r="AS2844">
        <v>0.1</v>
      </c>
      <c r="AV2844">
        <v>133</v>
      </c>
      <c r="AW2844">
        <v>133</v>
      </c>
      <c r="AX2844" t="s">
        <v>130</v>
      </c>
      <c r="AZ2844">
        <v>1</v>
      </c>
      <c r="BB2844" s="2">
        <v>42144</v>
      </c>
      <c r="BC2844" s="4" t="s">
        <v>356</v>
      </c>
      <c r="BD2844">
        <v>41054531300042</v>
      </c>
      <c r="BF2844" t="s">
        <v>108</v>
      </c>
      <c r="BG2844" t="s">
        <v>1005</v>
      </c>
      <c r="BH2844" t="s">
        <v>1006</v>
      </c>
      <c r="BJ2844" s="2">
        <v>42143</v>
      </c>
      <c r="BK2844">
        <v>3</v>
      </c>
      <c r="BM2844">
        <v>1409</v>
      </c>
      <c r="BO2844" t="s">
        <v>118</v>
      </c>
      <c r="BP2844">
        <v>23</v>
      </c>
      <c r="BR2844">
        <v>27</v>
      </c>
      <c r="BT2844">
        <v>1</v>
      </c>
      <c r="BV2844">
        <v>34255833500051</v>
      </c>
      <c r="BX2844" t="s">
        <v>108</v>
      </c>
      <c r="BY2844">
        <v>1</v>
      </c>
      <c r="CA2844">
        <v>3</v>
      </c>
      <c r="CC2844">
        <v>41054531300042</v>
      </c>
      <c r="CE2844" t="s">
        <v>105</v>
      </c>
      <c r="CG2844">
        <v>3</v>
      </c>
      <c r="CM2844" t="s">
        <v>106</v>
      </c>
      <c r="CN2844" s="2">
        <v>42187</v>
      </c>
      <c r="CO2844">
        <v>0</v>
      </c>
      <c r="CQ2844" t="s">
        <v>105</v>
      </c>
      <c r="CR2844" t="s">
        <v>107</v>
      </c>
      <c r="CS2844">
        <v>41054531300042</v>
      </c>
      <c r="CU2844" t="s">
        <v>108</v>
      </c>
      <c r="CV2844" t="s">
        <v>109</v>
      </c>
      <c r="CW2844" t="s">
        <v>110</v>
      </c>
      <c r="CX2844" t="s">
        <v>111</v>
      </c>
      <c r="CY2844">
        <v>1</v>
      </c>
    </row>
    <row r="2845" spans="1:103" ht="15" hidden="1" customHeight="1" x14ac:dyDescent="0.2">
      <c r="A2845" t="s">
        <v>104</v>
      </c>
      <c r="B2845">
        <v>0</v>
      </c>
      <c r="D2845" t="s">
        <v>105</v>
      </c>
      <c r="K2845">
        <v>1</v>
      </c>
      <c r="M2845">
        <v>11</v>
      </c>
      <c r="N2845" t="s">
        <v>1004</v>
      </c>
      <c r="O2845">
        <v>0</v>
      </c>
      <c r="R2845">
        <v>6127915</v>
      </c>
      <c r="S2845" s="2">
        <v>42143</v>
      </c>
      <c r="T2845">
        <v>22</v>
      </c>
      <c r="U2845">
        <v>2</v>
      </c>
      <c r="V2845">
        <v>2</v>
      </c>
      <c r="X2845">
        <v>0</v>
      </c>
      <c r="Y2845">
        <v>0</v>
      </c>
      <c r="Z2845" s="2">
        <v>42143</v>
      </c>
      <c r="AA2845" s="4" t="s">
        <v>1007</v>
      </c>
      <c r="AB2845">
        <v>23</v>
      </c>
      <c r="AC2845">
        <v>23</v>
      </c>
      <c r="AD2845" s="4" t="s">
        <v>1007</v>
      </c>
      <c r="AE2845">
        <v>2</v>
      </c>
      <c r="AF2845">
        <v>2</v>
      </c>
      <c r="AG2845" t="s">
        <v>138</v>
      </c>
      <c r="AH2845">
        <v>1631</v>
      </c>
      <c r="AI2845">
        <v>0.1</v>
      </c>
      <c r="AJ2845">
        <v>0.1</v>
      </c>
      <c r="AK2845">
        <v>712</v>
      </c>
      <c r="AL2845">
        <v>712</v>
      </c>
      <c r="AM2845">
        <v>151</v>
      </c>
      <c r="AN2845">
        <v>151</v>
      </c>
      <c r="AO2845">
        <v>1631</v>
      </c>
      <c r="AP2845">
        <v>10</v>
      </c>
      <c r="AQ2845">
        <v>10</v>
      </c>
      <c r="AR2845">
        <v>0.1</v>
      </c>
      <c r="AS2845">
        <v>0.1</v>
      </c>
      <c r="AT2845">
        <v>1168</v>
      </c>
      <c r="AU2845">
        <v>1168</v>
      </c>
      <c r="AV2845">
        <v>133</v>
      </c>
      <c r="AW2845">
        <v>133</v>
      </c>
      <c r="AX2845" t="s">
        <v>130</v>
      </c>
      <c r="AZ2845">
        <v>1</v>
      </c>
      <c r="BB2845" s="2">
        <v>42144</v>
      </c>
      <c r="BC2845" s="4" t="s">
        <v>356</v>
      </c>
      <c r="BD2845">
        <v>41054531300042</v>
      </c>
      <c r="BF2845" t="s">
        <v>108</v>
      </c>
      <c r="BG2845" t="s">
        <v>1005</v>
      </c>
      <c r="BH2845" t="s">
        <v>1006</v>
      </c>
      <c r="BJ2845" s="2">
        <v>42143</v>
      </c>
      <c r="BK2845">
        <v>3</v>
      </c>
      <c r="BM2845">
        <v>1409</v>
      </c>
      <c r="BO2845" t="s">
        <v>118</v>
      </c>
      <c r="BP2845">
        <v>23</v>
      </c>
      <c r="BR2845">
        <v>27</v>
      </c>
      <c r="BT2845">
        <v>1</v>
      </c>
      <c r="BV2845">
        <v>34255833500051</v>
      </c>
      <c r="BX2845" t="s">
        <v>108</v>
      </c>
      <c r="BY2845">
        <v>1</v>
      </c>
      <c r="CA2845">
        <v>3</v>
      </c>
      <c r="CC2845">
        <v>41054531300042</v>
      </c>
      <c r="CE2845" t="s">
        <v>105</v>
      </c>
      <c r="CG2845">
        <v>3</v>
      </c>
      <c r="CM2845" t="s">
        <v>106</v>
      </c>
      <c r="CN2845" s="2">
        <v>42187</v>
      </c>
      <c r="CO2845">
        <v>0</v>
      </c>
      <c r="CQ2845" t="s">
        <v>105</v>
      </c>
      <c r="CR2845" t="s">
        <v>107</v>
      </c>
      <c r="CS2845">
        <v>41054531300042</v>
      </c>
      <c r="CU2845" t="s">
        <v>108</v>
      </c>
      <c r="CV2845" t="s">
        <v>109</v>
      </c>
      <c r="CW2845" t="s">
        <v>110</v>
      </c>
      <c r="CX2845" t="s">
        <v>111</v>
      </c>
      <c r="CY2845">
        <v>1</v>
      </c>
    </row>
    <row r="2846" spans="1:103" ht="15" hidden="1" customHeight="1" x14ac:dyDescent="0.2">
      <c r="A2846" t="s">
        <v>104</v>
      </c>
      <c r="B2846">
        <v>0</v>
      </c>
      <c r="D2846" t="s">
        <v>105</v>
      </c>
      <c r="K2846">
        <v>1</v>
      </c>
      <c r="M2846">
        <v>11</v>
      </c>
      <c r="N2846" t="s">
        <v>1004</v>
      </c>
      <c r="O2846">
        <v>0</v>
      </c>
      <c r="R2846">
        <v>6127915</v>
      </c>
      <c r="S2846" s="2">
        <v>42143</v>
      </c>
      <c r="T2846">
        <v>22</v>
      </c>
      <c r="U2846">
        <v>1</v>
      </c>
      <c r="V2846">
        <v>1</v>
      </c>
      <c r="X2846">
        <v>0</v>
      </c>
      <c r="Y2846">
        <v>0</v>
      </c>
      <c r="Z2846" s="2">
        <v>42143</v>
      </c>
      <c r="AA2846" s="4" t="s">
        <v>1007</v>
      </c>
      <c r="AB2846">
        <v>23</v>
      </c>
      <c r="AC2846">
        <v>23</v>
      </c>
      <c r="AD2846" s="4" t="s">
        <v>1007</v>
      </c>
      <c r="AE2846">
        <v>2</v>
      </c>
      <c r="AF2846">
        <v>2</v>
      </c>
      <c r="AG2846" t="s">
        <v>139</v>
      </c>
      <c r="AH2846">
        <v>1283</v>
      </c>
      <c r="AI2846">
        <v>0.1</v>
      </c>
      <c r="AJ2846">
        <v>0.1</v>
      </c>
      <c r="AM2846">
        <v>357</v>
      </c>
      <c r="AN2846">
        <v>357</v>
      </c>
      <c r="AO2846">
        <v>1283</v>
      </c>
      <c r="AP2846">
        <v>10</v>
      </c>
      <c r="AQ2846">
        <v>10</v>
      </c>
      <c r="AR2846">
        <v>0.1</v>
      </c>
      <c r="AS2846">
        <v>0.1</v>
      </c>
      <c r="AV2846">
        <v>133</v>
      </c>
      <c r="AW2846">
        <v>133</v>
      </c>
      <c r="AX2846" t="s">
        <v>130</v>
      </c>
      <c r="AZ2846">
        <v>1</v>
      </c>
      <c r="BB2846" s="2">
        <v>42144</v>
      </c>
      <c r="BC2846" s="4" t="s">
        <v>356</v>
      </c>
      <c r="BD2846">
        <v>41054531300042</v>
      </c>
      <c r="BF2846" t="s">
        <v>108</v>
      </c>
      <c r="BG2846" t="s">
        <v>1005</v>
      </c>
      <c r="BH2846" t="s">
        <v>1006</v>
      </c>
      <c r="BJ2846" s="2">
        <v>42143</v>
      </c>
      <c r="BK2846">
        <v>3</v>
      </c>
      <c r="BM2846">
        <v>1409</v>
      </c>
      <c r="BO2846" t="s">
        <v>118</v>
      </c>
      <c r="BP2846">
        <v>23</v>
      </c>
      <c r="BR2846">
        <v>27</v>
      </c>
      <c r="BT2846">
        <v>1</v>
      </c>
      <c r="BV2846">
        <v>34255833500051</v>
      </c>
      <c r="BX2846" t="s">
        <v>108</v>
      </c>
      <c r="BY2846">
        <v>1</v>
      </c>
      <c r="CA2846">
        <v>3</v>
      </c>
      <c r="CC2846">
        <v>41054531300042</v>
      </c>
      <c r="CE2846" t="s">
        <v>105</v>
      </c>
      <c r="CG2846">
        <v>3</v>
      </c>
      <c r="CM2846" t="s">
        <v>106</v>
      </c>
      <c r="CN2846" s="2">
        <v>42187</v>
      </c>
      <c r="CO2846">
        <v>0</v>
      </c>
      <c r="CQ2846" t="s">
        <v>105</v>
      </c>
      <c r="CR2846" t="s">
        <v>107</v>
      </c>
      <c r="CS2846">
        <v>41054531300042</v>
      </c>
      <c r="CU2846" t="s">
        <v>108</v>
      </c>
      <c r="CV2846" t="s">
        <v>109</v>
      </c>
      <c r="CW2846" t="s">
        <v>110</v>
      </c>
      <c r="CX2846" t="s">
        <v>111</v>
      </c>
      <c r="CY2846">
        <v>1</v>
      </c>
    </row>
    <row r="2847" spans="1:103" ht="15" hidden="1" customHeight="1" x14ac:dyDescent="0.2">
      <c r="A2847" t="s">
        <v>104</v>
      </c>
      <c r="B2847">
        <v>0</v>
      </c>
      <c r="D2847" t="s">
        <v>105</v>
      </c>
      <c r="K2847">
        <v>1</v>
      </c>
      <c r="M2847">
        <v>11</v>
      </c>
      <c r="N2847" t="s">
        <v>1004</v>
      </c>
      <c r="O2847">
        <v>0</v>
      </c>
      <c r="R2847">
        <v>6127915</v>
      </c>
      <c r="S2847" s="2">
        <v>42143</v>
      </c>
      <c r="T2847">
        <v>22</v>
      </c>
      <c r="U2847">
        <v>1</v>
      </c>
      <c r="V2847">
        <v>1</v>
      </c>
      <c r="X2847">
        <v>0</v>
      </c>
      <c r="Y2847">
        <v>0</v>
      </c>
      <c r="Z2847" s="2">
        <v>42143</v>
      </c>
      <c r="AA2847" s="4" t="s">
        <v>1007</v>
      </c>
      <c r="AB2847">
        <v>23</v>
      </c>
      <c r="AC2847">
        <v>23</v>
      </c>
      <c r="AD2847" s="4" t="s">
        <v>1007</v>
      </c>
      <c r="AE2847">
        <v>2</v>
      </c>
      <c r="AF2847">
        <v>2</v>
      </c>
      <c r="AG2847" t="s">
        <v>140</v>
      </c>
      <c r="AH2847">
        <v>1165</v>
      </c>
      <c r="AI2847">
        <v>0.05</v>
      </c>
      <c r="AJ2847">
        <v>0.05</v>
      </c>
      <c r="AM2847">
        <v>357</v>
      </c>
      <c r="AN2847">
        <v>357</v>
      </c>
      <c r="AO2847">
        <v>1165</v>
      </c>
      <c r="AP2847">
        <v>10</v>
      </c>
      <c r="AQ2847">
        <v>10</v>
      </c>
      <c r="AR2847">
        <v>0.05</v>
      </c>
      <c r="AS2847">
        <v>0.05</v>
      </c>
      <c r="AV2847">
        <v>133</v>
      </c>
      <c r="AW2847">
        <v>133</v>
      </c>
      <c r="AX2847" t="s">
        <v>130</v>
      </c>
      <c r="AZ2847">
        <v>1</v>
      </c>
      <c r="BB2847" s="2">
        <v>42144</v>
      </c>
      <c r="BC2847" s="4" t="s">
        <v>356</v>
      </c>
      <c r="BD2847">
        <v>41054531300042</v>
      </c>
      <c r="BF2847" t="s">
        <v>108</v>
      </c>
      <c r="BG2847" t="s">
        <v>1005</v>
      </c>
      <c r="BH2847" t="s">
        <v>1006</v>
      </c>
      <c r="BJ2847" s="2">
        <v>42143</v>
      </c>
      <c r="BK2847">
        <v>3</v>
      </c>
      <c r="BM2847">
        <v>1409</v>
      </c>
      <c r="BO2847" t="s">
        <v>118</v>
      </c>
      <c r="BP2847">
        <v>23</v>
      </c>
      <c r="BR2847">
        <v>27</v>
      </c>
      <c r="BT2847">
        <v>1</v>
      </c>
      <c r="BV2847">
        <v>34255833500051</v>
      </c>
      <c r="BX2847" t="s">
        <v>108</v>
      </c>
      <c r="BY2847">
        <v>1</v>
      </c>
      <c r="CA2847">
        <v>3</v>
      </c>
      <c r="CC2847">
        <v>41054531300042</v>
      </c>
      <c r="CE2847" t="s">
        <v>105</v>
      </c>
      <c r="CG2847">
        <v>3</v>
      </c>
      <c r="CM2847" t="s">
        <v>106</v>
      </c>
      <c r="CN2847" s="2">
        <v>42187</v>
      </c>
      <c r="CO2847">
        <v>0</v>
      </c>
      <c r="CQ2847" t="s">
        <v>105</v>
      </c>
      <c r="CR2847" t="s">
        <v>107</v>
      </c>
      <c r="CS2847">
        <v>41054531300042</v>
      </c>
      <c r="CU2847" t="s">
        <v>108</v>
      </c>
      <c r="CV2847" t="s">
        <v>109</v>
      </c>
      <c r="CW2847" t="s">
        <v>110</v>
      </c>
      <c r="CX2847" t="s">
        <v>111</v>
      </c>
      <c r="CY2847">
        <v>1</v>
      </c>
    </row>
    <row r="2848" spans="1:103" ht="15" hidden="1" customHeight="1" x14ac:dyDescent="0.2">
      <c r="A2848" t="s">
        <v>104</v>
      </c>
      <c r="B2848">
        <v>0</v>
      </c>
      <c r="D2848" t="s">
        <v>105</v>
      </c>
      <c r="K2848">
        <v>1</v>
      </c>
      <c r="M2848">
        <v>11</v>
      </c>
      <c r="N2848" t="s">
        <v>1004</v>
      </c>
      <c r="O2848">
        <v>0</v>
      </c>
      <c r="R2848">
        <v>6127915</v>
      </c>
      <c r="S2848" s="2">
        <v>42143</v>
      </c>
      <c r="T2848">
        <v>22</v>
      </c>
      <c r="U2848">
        <v>1</v>
      </c>
      <c r="V2848">
        <v>1</v>
      </c>
      <c r="X2848">
        <v>0</v>
      </c>
      <c r="Y2848">
        <v>0</v>
      </c>
      <c r="Z2848" s="2">
        <v>42143</v>
      </c>
      <c r="AA2848" s="4" t="s">
        <v>1007</v>
      </c>
      <c r="AB2848">
        <v>23</v>
      </c>
      <c r="AC2848">
        <v>23</v>
      </c>
      <c r="AD2848" s="4" t="s">
        <v>1007</v>
      </c>
      <c r="AE2848">
        <v>2</v>
      </c>
      <c r="AF2848">
        <v>2</v>
      </c>
      <c r="AG2848" t="s">
        <v>141</v>
      </c>
      <c r="AH2848">
        <v>1161</v>
      </c>
      <c r="AI2848">
        <v>0.5</v>
      </c>
      <c r="AJ2848">
        <v>0.5</v>
      </c>
      <c r="AM2848">
        <v>356</v>
      </c>
      <c r="AN2848">
        <v>356</v>
      </c>
      <c r="AO2848">
        <v>1161</v>
      </c>
      <c r="AP2848">
        <v>10</v>
      </c>
      <c r="AQ2848">
        <v>10</v>
      </c>
      <c r="AR2848">
        <v>0.5</v>
      </c>
      <c r="AS2848">
        <v>0.5</v>
      </c>
      <c r="AV2848">
        <v>133</v>
      </c>
      <c r="AW2848">
        <v>133</v>
      </c>
      <c r="AX2848" t="s">
        <v>130</v>
      </c>
      <c r="AZ2848">
        <v>1</v>
      </c>
      <c r="BB2848" s="2">
        <v>42144</v>
      </c>
      <c r="BC2848" s="4" t="s">
        <v>356</v>
      </c>
      <c r="BD2848">
        <v>41054531300042</v>
      </c>
      <c r="BF2848" t="s">
        <v>108</v>
      </c>
      <c r="BG2848" t="s">
        <v>1005</v>
      </c>
      <c r="BH2848" t="s">
        <v>1006</v>
      </c>
      <c r="BJ2848" s="2">
        <v>42143</v>
      </c>
      <c r="BK2848">
        <v>3</v>
      </c>
      <c r="BM2848">
        <v>1409</v>
      </c>
      <c r="BO2848" t="s">
        <v>118</v>
      </c>
      <c r="BP2848">
        <v>23</v>
      </c>
      <c r="BR2848">
        <v>27</v>
      </c>
      <c r="BT2848">
        <v>1</v>
      </c>
      <c r="BV2848">
        <v>34255833500051</v>
      </c>
      <c r="BX2848" t="s">
        <v>108</v>
      </c>
      <c r="BY2848">
        <v>1</v>
      </c>
      <c r="CA2848">
        <v>3</v>
      </c>
      <c r="CC2848">
        <v>41054531300042</v>
      </c>
      <c r="CE2848" t="s">
        <v>105</v>
      </c>
      <c r="CG2848">
        <v>3</v>
      </c>
      <c r="CM2848" t="s">
        <v>106</v>
      </c>
      <c r="CN2848" s="2">
        <v>42187</v>
      </c>
      <c r="CO2848">
        <v>0</v>
      </c>
      <c r="CQ2848" t="s">
        <v>105</v>
      </c>
      <c r="CR2848" t="s">
        <v>107</v>
      </c>
      <c r="CS2848">
        <v>41054531300042</v>
      </c>
      <c r="CU2848" t="s">
        <v>108</v>
      </c>
      <c r="CV2848" t="s">
        <v>109</v>
      </c>
      <c r="CW2848" t="s">
        <v>110</v>
      </c>
      <c r="CX2848" t="s">
        <v>111</v>
      </c>
      <c r="CY2848">
        <v>1</v>
      </c>
    </row>
    <row r="2849" spans="1:103" ht="15" hidden="1" customHeight="1" x14ac:dyDescent="0.2">
      <c r="A2849" t="s">
        <v>104</v>
      </c>
      <c r="B2849">
        <v>0</v>
      </c>
      <c r="D2849" t="s">
        <v>105</v>
      </c>
      <c r="K2849">
        <v>1</v>
      </c>
      <c r="M2849">
        <v>11</v>
      </c>
      <c r="N2849" t="s">
        <v>1004</v>
      </c>
      <c r="O2849">
        <v>0</v>
      </c>
      <c r="R2849">
        <v>6127915</v>
      </c>
      <c r="S2849" s="2">
        <v>42143</v>
      </c>
      <c r="T2849">
        <v>22</v>
      </c>
      <c r="U2849">
        <v>1</v>
      </c>
      <c r="V2849">
        <v>1</v>
      </c>
      <c r="X2849">
        <v>0</v>
      </c>
      <c r="Y2849">
        <v>0</v>
      </c>
      <c r="Z2849" s="2">
        <v>42143</v>
      </c>
      <c r="AA2849" s="4" t="s">
        <v>1007</v>
      </c>
      <c r="AB2849">
        <v>23</v>
      </c>
      <c r="AC2849">
        <v>23</v>
      </c>
      <c r="AD2849" s="4" t="s">
        <v>1007</v>
      </c>
      <c r="AE2849">
        <v>2</v>
      </c>
      <c r="AF2849">
        <v>2</v>
      </c>
      <c r="AG2849" t="s">
        <v>142</v>
      </c>
      <c r="AH2849">
        <v>1629</v>
      </c>
      <c r="AI2849">
        <v>0.1</v>
      </c>
      <c r="AJ2849">
        <v>0.1</v>
      </c>
      <c r="AM2849">
        <v>357</v>
      </c>
      <c r="AN2849">
        <v>357</v>
      </c>
      <c r="AO2849">
        <v>1629</v>
      </c>
      <c r="AP2849">
        <v>10</v>
      </c>
      <c r="AQ2849">
        <v>10</v>
      </c>
      <c r="AR2849">
        <v>0.1</v>
      </c>
      <c r="AS2849">
        <v>0.1</v>
      </c>
      <c r="AV2849">
        <v>133</v>
      </c>
      <c r="AW2849">
        <v>133</v>
      </c>
      <c r="AX2849" t="s">
        <v>130</v>
      </c>
      <c r="AZ2849">
        <v>1</v>
      </c>
      <c r="BB2849" s="2">
        <v>42144</v>
      </c>
      <c r="BC2849" s="4" t="s">
        <v>356</v>
      </c>
      <c r="BD2849">
        <v>41054531300042</v>
      </c>
      <c r="BF2849" t="s">
        <v>108</v>
      </c>
      <c r="BG2849" t="s">
        <v>1005</v>
      </c>
      <c r="BH2849" t="s">
        <v>1006</v>
      </c>
      <c r="BJ2849" s="2">
        <v>42143</v>
      </c>
      <c r="BK2849">
        <v>3</v>
      </c>
      <c r="BM2849">
        <v>1409</v>
      </c>
      <c r="BO2849" t="s">
        <v>118</v>
      </c>
      <c r="BP2849">
        <v>23</v>
      </c>
      <c r="BR2849">
        <v>27</v>
      </c>
      <c r="BT2849">
        <v>1</v>
      </c>
      <c r="BV2849">
        <v>34255833500051</v>
      </c>
      <c r="BX2849" t="s">
        <v>108</v>
      </c>
      <c r="BY2849">
        <v>1</v>
      </c>
      <c r="CA2849">
        <v>3</v>
      </c>
      <c r="CC2849">
        <v>41054531300042</v>
      </c>
      <c r="CE2849" t="s">
        <v>105</v>
      </c>
      <c r="CG2849">
        <v>3</v>
      </c>
      <c r="CM2849" t="s">
        <v>106</v>
      </c>
      <c r="CN2849" s="2">
        <v>42187</v>
      </c>
      <c r="CO2849">
        <v>0</v>
      </c>
      <c r="CQ2849" t="s">
        <v>105</v>
      </c>
      <c r="CR2849" t="s">
        <v>107</v>
      </c>
      <c r="CS2849">
        <v>41054531300042</v>
      </c>
      <c r="CU2849" t="s">
        <v>108</v>
      </c>
      <c r="CV2849" t="s">
        <v>109</v>
      </c>
      <c r="CW2849" t="s">
        <v>110</v>
      </c>
      <c r="CX2849" t="s">
        <v>111</v>
      </c>
      <c r="CY2849">
        <v>1</v>
      </c>
    </row>
    <row r="2850" spans="1:103" ht="15" hidden="1" customHeight="1" x14ac:dyDescent="0.2">
      <c r="A2850" t="s">
        <v>104</v>
      </c>
      <c r="B2850">
        <v>0</v>
      </c>
      <c r="D2850" t="s">
        <v>105</v>
      </c>
      <c r="K2850">
        <v>1</v>
      </c>
      <c r="M2850">
        <v>11</v>
      </c>
      <c r="N2850" t="s">
        <v>1004</v>
      </c>
      <c r="O2850">
        <v>0</v>
      </c>
      <c r="R2850">
        <v>6127915</v>
      </c>
      <c r="S2850" s="2">
        <v>42143</v>
      </c>
      <c r="T2850">
        <v>22</v>
      </c>
      <c r="U2850">
        <v>1</v>
      </c>
      <c r="V2850">
        <v>1</v>
      </c>
      <c r="X2850">
        <v>0</v>
      </c>
      <c r="Y2850">
        <v>0</v>
      </c>
      <c r="Z2850" s="2">
        <v>42143</v>
      </c>
      <c r="AA2850" s="4" t="s">
        <v>1007</v>
      </c>
      <c r="AB2850">
        <v>23</v>
      </c>
      <c r="AC2850">
        <v>23</v>
      </c>
      <c r="AD2850" s="4" t="s">
        <v>1007</v>
      </c>
      <c r="AE2850">
        <v>2</v>
      </c>
      <c r="AF2850">
        <v>2</v>
      </c>
      <c r="AG2850" t="s">
        <v>143</v>
      </c>
      <c r="AH2850">
        <v>1164</v>
      </c>
      <c r="AI2850">
        <v>0.5</v>
      </c>
      <c r="AJ2850">
        <v>0.5</v>
      </c>
      <c r="AM2850">
        <v>357</v>
      </c>
      <c r="AN2850">
        <v>357</v>
      </c>
      <c r="AO2850">
        <v>1164</v>
      </c>
      <c r="AP2850">
        <v>10</v>
      </c>
      <c r="AQ2850">
        <v>10</v>
      </c>
      <c r="AR2850">
        <v>0.5</v>
      </c>
      <c r="AS2850">
        <v>0.5</v>
      </c>
      <c r="AV2850">
        <v>133</v>
      </c>
      <c r="AW2850">
        <v>133</v>
      </c>
      <c r="AX2850" t="s">
        <v>130</v>
      </c>
      <c r="AZ2850">
        <v>1</v>
      </c>
      <c r="BB2850" s="2">
        <v>42144</v>
      </c>
      <c r="BC2850" s="4" t="s">
        <v>356</v>
      </c>
      <c r="BD2850">
        <v>41054531300042</v>
      </c>
      <c r="BF2850" t="s">
        <v>108</v>
      </c>
      <c r="BG2850" t="s">
        <v>1005</v>
      </c>
      <c r="BH2850" t="s">
        <v>1006</v>
      </c>
      <c r="BJ2850" s="2">
        <v>42143</v>
      </c>
      <c r="BK2850">
        <v>3</v>
      </c>
      <c r="BM2850">
        <v>1409</v>
      </c>
      <c r="BO2850" t="s">
        <v>118</v>
      </c>
      <c r="BP2850">
        <v>23</v>
      </c>
      <c r="BR2850">
        <v>27</v>
      </c>
      <c r="BT2850">
        <v>1</v>
      </c>
      <c r="BV2850">
        <v>34255833500051</v>
      </c>
      <c r="BX2850" t="s">
        <v>108</v>
      </c>
      <c r="BY2850">
        <v>1</v>
      </c>
      <c r="CA2850">
        <v>3</v>
      </c>
      <c r="CC2850">
        <v>41054531300042</v>
      </c>
      <c r="CE2850" t="s">
        <v>105</v>
      </c>
      <c r="CG2850">
        <v>3</v>
      </c>
      <c r="CM2850" t="s">
        <v>106</v>
      </c>
      <c r="CN2850" s="2">
        <v>42187</v>
      </c>
      <c r="CO2850">
        <v>0</v>
      </c>
      <c r="CQ2850" t="s">
        <v>105</v>
      </c>
      <c r="CR2850" t="s">
        <v>107</v>
      </c>
      <c r="CS2850">
        <v>41054531300042</v>
      </c>
      <c r="CU2850" t="s">
        <v>108</v>
      </c>
      <c r="CV2850" t="s">
        <v>109</v>
      </c>
      <c r="CW2850" t="s">
        <v>110</v>
      </c>
      <c r="CX2850" t="s">
        <v>111</v>
      </c>
      <c r="CY2850">
        <v>1</v>
      </c>
    </row>
    <row r="2851" spans="1:103" ht="15" hidden="1" customHeight="1" x14ac:dyDescent="0.2">
      <c r="A2851" t="s">
        <v>104</v>
      </c>
      <c r="B2851">
        <v>0</v>
      </c>
      <c r="D2851" t="s">
        <v>105</v>
      </c>
      <c r="K2851">
        <v>1</v>
      </c>
      <c r="M2851">
        <v>11</v>
      </c>
      <c r="N2851" t="s">
        <v>1004</v>
      </c>
      <c r="O2851">
        <v>0</v>
      </c>
      <c r="R2851">
        <v>6127915</v>
      </c>
      <c r="S2851" s="2">
        <v>42143</v>
      </c>
      <c r="T2851">
        <v>22</v>
      </c>
      <c r="U2851">
        <v>1</v>
      </c>
      <c r="V2851">
        <v>1</v>
      </c>
      <c r="X2851">
        <v>0</v>
      </c>
      <c r="Y2851">
        <v>0</v>
      </c>
      <c r="Z2851" s="2">
        <v>42143</v>
      </c>
      <c r="AA2851" s="4" t="s">
        <v>1007</v>
      </c>
      <c r="AB2851">
        <v>23</v>
      </c>
      <c r="AC2851">
        <v>23</v>
      </c>
      <c r="AD2851" s="4" t="s">
        <v>1007</v>
      </c>
      <c r="AE2851">
        <v>2</v>
      </c>
      <c r="AF2851">
        <v>2</v>
      </c>
      <c r="AG2851" t="s">
        <v>144</v>
      </c>
      <c r="AH2851">
        <v>1166</v>
      </c>
      <c r="AI2851">
        <v>0.05</v>
      </c>
      <c r="AJ2851">
        <v>0.05</v>
      </c>
      <c r="AM2851">
        <v>357</v>
      </c>
      <c r="AN2851">
        <v>357</v>
      </c>
      <c r="AO2851">
        <v>1166</v>
      </c>
      <c r="AP2851">
        <v>10</v>
      </c>
      <c r="AQ2851">
        <v>10</v>
      </c>
      <c r="AR2851">
        <v>0.05</v>
      </c>
      <c r="AS2851">
        <v>0.05</v>
      </c>
      <c r="AV2851">
        <v>133</v>
      </c>
      <c r="AW2851">
        <v>133</v>
      </c>
      <c r="AX2851" t="s">
        <v>130</v>
      </c>
      <c r="AZ2851">
        <v>1</v>
      </c>
      <c r="BB2851" s="2">
        <v>42144</v>
      </c>
      <c r="BC2851" s="4" t="s">
        <v>356</v>
      </c>
      <c r="BD2851">
        <v>41054531300042</v>
      </c>
      <c r="BF2851" t="s">
        <v>108</v>
      </c>
      <c r="BG2851" t="s">
        <v>1005</v>
      </c>
      <c r="BH2851" t="s">
        <v>1006</v>
      </c>
      <c r="BJ2851" s="2">
        <v>42143</v>
      </c>
      <c r="BK2851">
        <v>3</v>
      </c>
      <c r="BM2851">
        <v>1409</v>
      </c>
      <c r="BO2851" t="s">
        <v>118</v>
      </c>
      <c r="BP2851">
        <v>23</v>
      </c>
      <c r="BR2851">
        <v>27</v>
      </c>
      <c r="BT2851">
        <v>1</v>
      </c>
      <c r="BV2851">
        <v>34255833500051</v>
      </c>
      <c r="BX2851" t="s">
        <v>108</v>
      </c>
      <c r="BY2851">
        <v>1</v>
      </c>
      <c r="CA2851">
        <v>3</v>
      </c>
      <c r="CC2851">
        <v>41054531300042</v>
      </c>
      <c r="CE2851" t="s">
        <v>105</v>
      </c>
      <c r="CG2851">
        <v>3</v>
      </c>
      <c r="CM2851" t="s">
        <v>106</v>
      </c>
      <c r="CN2851" s="2">
        <v>42187</v>
      </c>
      <c r="CO2851">
        <v>0</v>
      </c>
      <c r="CQ2851" t="s">
        <v>105</v>
      </c>
      <c r="CR2851" t="s">
        <v>107</v>
      </c>
      <c r="CS2851">
        <v>41054531300042</v>
      </c>
      <c r="CU2851" t="s">
        <v>108</v>
      </c>
      <c r="CV2851" t="s">
        <v>109</v>
      </c>
      <c r="CW2851" t="s">
        <v>110</v>
      </c>
      <c r="CX2851" t="s">
        <v>111</v>
      </c>
      <c r="CY2851">
        <v>1</v>
      </c>
    </row>
    <row r="2852" spans="1:103" ht="15" hidden="1" customHeight="1" x14ac:dyDescent="0.2">
      <c r="A2852" t="s">
        <v>104</v>
      </c>
      <c r="B2852">
        <v>0</v>
      </c>
      <c r="D2852" t="s">
        <v>105</v>
      </c>
      <c r="K2852">
        <v>1</v>
      </c>
      <c r="M2852">
        <v>11</v>
      </c>
      <c r="N2852" t="s">
        <v>1004</v>
      </c>
      <c r="O2852">
        <v>0</v>
      </c>
      <c r="R2852">
        <v>6127915</v>
      </c>
      <c r="S2852" s="2">
        <v>42143</v>
      </c>
      <c r="T2852">
        <v>22</v>
      </c>
      <c r="U2852">
        <v>1</v>
      </c>
      <c r="V2852">
        <v>1</v>
      </c>
      <c r="X2852">
        <v>0</v>
      </c>
      <c r="Y2852">
        <v>0</v>
      </c>
      <c r="Z2852" s="2">
        <v>42143</v>
      </c>
      <c r="AA2852" s="4" t="s">
        <v>1007</v>
      </c>
      <c r="AB2852">
        <v>23</v>
      </c>
      <c r="AC2852">
        <v>23</v>
      </c>
      <c r="AD2852" s="4" t="s">
        <v>1007</v>
      </c>
      <c r="AE2852">
        <v>2</v>
      </c>
      <c r="AF2852">
        <v>2</v>
      </c>
      <c r="AG2852" t="s">
        <v>145</v>
      </c>
      <c r="AH2852">
        <v>1469</v>
      </c>
      <c r="AI2852">
        <v>0.02</v>
      </c>
      <c r="AJ2852">
        <v>0.02</v>
      </c>
      <c r="AK2852">
        <v>712</v>
      </c>
      <c r="AL2852">
        <v>712</v>
      </c>
      <c r="AM2852">
        <v>151</v>
      </c>
      <c r="AN2852">
        <v>151</v>
      </c>
      <c r="AO2852">
        <v>1469</v>
      </c>
      <c r="AP2852">
        <v>10</v>
      </c>
      <c r="AQ2852">
        <v>10</v>
      </c>
      <c r="AR2852">
        <v>0.02</v>
      </c>
      <c r="AS2852">
        <v>0.02</v>
      </c>
      <c r="AT2852">
        <v>1168</v>
      </c>
      <c r="AU2852">
        <v>1168</v>
      </c>
      <c r="AV2852">
        <v>133</v>
      </c>
      <c r="AW2852">
        <v>133</v>
      </c>
      <c r="AX2852" t="s">
        <v>130</v>
      </c>
      <c r="AZ2852">
        <v>1</v>
      </c>
      <c r="BB2852" s="2">
        <v>42144</v>
      </c>
      <c r="BC2852" s="4" t="s">
        <v>356</v>
      </c>
      <c r="BD2852">
        <v>41054531300042</v>
      </c>
      <c r="BF2852" t="s">
        <v>108</v>
      </c>
      <c r="BG2852" t="s">
        <v>1005</v>
      </c>
      <c r="BH2852" t="s">
        <v>1006</v>
      </c>
      <c r="BJ2852" s="2">
        <v>42143</v>
      </c>
      <c r="BK2852">
        <v>3</v>
      </c>
      <c r="BM2852">
        <v>1409</v>
      </c>
      <c r="BO2852" t="s">
        <v>118</v>
      </c>
      <c r="BP2852">
        <v>23</v>
      </c>
      <c r="BR2852">
        <v>27</v>
      </c>
      <c r="BT2852">
        <v>1</v>
      </c>
      <c r="BV2852">
        <v>34255833500051</v>
      </c>
      <c r="BX2852" t="s">
        <v>108</v>
      </c>
      <c r="BY2852">
        <v>1</v>
      </c>
      <c r="CA2852">
        <v>3</v>
      </c>
      <c r="CC2852">
        <v>41054531300042</v>
      </c>
      <c r="CE2852" t="s">
        <v>105</v>
      </c>
      <c r="CG2852">
        <v>3</v>
      </c>
      <c r="CM2852" t="s">
        <v>106</v>
      </c>
      <c r="CN2852" s="2">
        <v>42187</v>
      </c>
      <c r="CO2852">
        <v>0</v>
      </c>
      <c r="CQ2852" t="s">
        <v>105</v>
      </c>
      <c r="CR2852" t="s">
        <v>107</v>
      </c>
      <c r="CS2852">
        <v>41054531300042</v>
      </c>
      <c r="CU2852" t="s">
        <v>108</v>
      </c>
      <c r="CV2852" t="s">
        <v>109</v>
      </c>
      <c r="CW2852" t="s">
        <v>110</v>
      </c>
      <c r="CX2852" t="s">
        <v>111</v>
      </c>
      <c r="CY2852">
        <v>1</v>
      </c>
    </row>
    <row r="2853" spans="1:103" ht="15" hidden="1" customHeight="1" x14ac:dyDescent="0.2">
      <c r="A2853" t="s">
        <v>104</v>
      </c>
      <c r="B2853">
        <v>0</v>
      </c>
      <c r="D2853" t="s">
        <v>105</v>
      </c>
      <c r="K2853">
        <v>1</v>
      </c>
      <c r="M2853">
        <v>11</v>
      </c>
      <c r="N2853" t="s">
        <v>1004</v>
      </c>
      <c r="O2853">
        <v>0</v>
      </c>
      <c r="R2853">
        <v>6127915</v>
      </c>
      <c r="S2853" s="2">
        <v>42143</v>
      </c>
      <c r="T2853">
        <v>22</v>
      </c>
      <c r="U2853">
        <v>1</v>
      </c>
      <c r="V2853">
        <v>1</v>
      </c>
      <c r="X2853">
        <v>0</v>
      </c>
      <c r="Y2853">
        <v>0</v>
      </c>
      <c r="Z2853" s="2">
        <v>42143</v>
      </c>
      <c r="AA2853" s="4" t="s">
        <v>1007</v>
      </c>
      <c r="AB2853">
        <v>23</v>
      </c>
      <c r="AC2853">
        <v>23</v>
      </c>
      <c r="AD2853" s="4" t="s">
        <v>1007</v>
      </c>
      <c r="AE2853">
        <v>2</v>
      </c>
      <c r="AF2853">
        <v>2</v>
      </c>
      <c r="AG2853" t="s">
        <v>146</v>
      </c>
      <c r="AH2853">
        <v>1468</v>
      </c>
      <c r="AI2853">
        <v>0.02</v>
      </c>
      <c r="AJ2853">
        <v>0.02</v>
      </c>
      <c r="AK2853">
        <v>712</v>
      </c>
      <c r="AL2853">
        <v>712</v>
      </c>
      <c r="AM2853">
        <v>151</v>
      </c>
      <c r="AN2853">
        <v>151</v>
      </c>
      <c r="AO2853">
        <v>1468</v>
      </c>
      <c r="AP2853">
        <v>10</v>
      </c>
      <c r="AQ2853">
        <v>10</v>
      </c>
      <c r="AR2853">
        <v>0.02</v>
      </c>
      <c r="AS2853">
        <v>0.02</v>
      </c>
      <c r="AT2853">
        <v>1168</v>
      </c>
      <c r="AU2853">
        <v>1168</v>
      </c>
      <c r="AV2853">
        <v>133</v>
      </c>
      <c r="AW2853">
        <v>133</v>
      </c>
      <c r="AX2853" t="s">
        <v>130</v>
      </c>
      <c r="AZ2853">
        <v>1</v>
      </c>
      <c r="BB2853" s="2">
        <v>42144</v>
      </c>
      <c r="BC2853" s="4" t="s">
        <v>356</v>
      </c>
      <c r="BD2853">
        <v>41054531300042</v>
      </c>
      <c r="BF2853" t="s">
        <v>108</v>
      </c>
      <c r="BG2853" t="s">
        <v>1005</v>
      </c>
      <c r="BH2853" t="s">
        <v>1006</v>
      </c>
      <c r="BJ2853" s="2">
        <v>42143</v>
      </c>
      <c r="BK2853">
        <v>3</v>
      </c>
      <c r="BM2853">
        <v>1409</v>
      </c>
      <c r="BO2853" t="s">
        <v>118</v>
      </c>
      <c r="BP2853">
        <v>23</v>
      </c>
      <c r="BR2853">
        <v>27</v>
      </c>
      <c r="BT2853">
        <v>1</v>
      </c>
      <c r="BV2853">
        <v>34255833500051</v>
      </c>
      <c r="BX2853" t="s">
        <v>108</v>
      </c>
      <c r="BY2853">
        <v>1</v>
      </c>
      <c r="CA2853">
        <v>3</v>
      </c>
      <c r="CC2853">
        <v>41054531300042</v>
      </c>
      <c r="CE2853" t="s">
        <v>105</v>
      </c>
      <c r="CG2853">
        <v>3</v>
      </c>
      <c r="CM2853" t="s">
        <v>106</v>
      </c>
      <c r="CN2853" s="2">
        <v>42187</v>
      </c>
      <c r="CO2853">
        <v>0</v>
      </c>
      <c r="CQ2853" t="s">
        <v>105</v>
      </c>
      <c r="CR2853" t="s">
        <v>107</v>
      </c>
      <c r="CS2853">
        <v>41054531300042</v>
      </c>
      <c r="CU2853" t="s">
        <v>108</v>
      </c>
      <c r="CV2853" t="s">
        <v>109</v>
      </c>
      <c r="CW2853" t="s">
        <v>110</v>
      </c>
      <c r="CX2853" t="s">
        <v>111</v>
      </c>
      <c r="CY2853">
        <v>1</v>
      </c>
    </row>
    <row r="2854" spans="1:103" ht="15" hidden="1" customHeight="1" x14ac:dyDescent="0.2">
      <c r="A2854" t="s">
        <v>104</v>
      </c>
      <c r="B2854">
        <v>0</v>
      </c>
      <c r="D2854" t="s">
        <v>105</v>
      </c>
      <c r="K2854">
        <v>1</v>
      </c>
      <c r="M2854">
        <v>11</v>
      </c>
      <c r="N2854" t="s">
        <v>1004</v>
      </c>
      <c r="O2854">
        <v>0</v>
      </c>
      <c r="R2854">
        <v>6127915</v>
      </c>
      <c r="S2854" s="2">
        <v>42143</v>
      </c>
      <c r="T2854">
        <v>22</v>
      </c>
      <c r="U2854">
        <v>2</v>
      </c>
      <c r="V2854">
        <v>2</v>
      </c>
      <c r="X2854">
        <v>0</v>
      </c>
      <c r="Y2854">
        <v>0</v>
      </c>
      <c r="Z2854" s="2">
        <v>42143</v>
      </c>
      <c r="AA2854" s="4" t="s">
        <v>1007</v>
      </c>
      <c r="AB2854">
        <v>23</v>
      </c>
      <c r="AC2854">
        <v>23</v>
      </c>
      <c r="AD2854" s="4" t="s">
        <v>1007</v>
      </c>
      <c r="AE2854">
        <v>2</v>
      </c>
      <c r="AF2854">
        <v>2</v>
      </c>
      <c r="AG2854" t="s">
        <v>147</v>
      </c>
      <c r="AH2854">
        <v>1470</v>
      </c>
      <c r="AI2854">
        <v>0.1</v>
      </c>
      <c r="AJ2854">
        <v>0.1</v>
      </c>
      <c r="AK2854">
        <v>712</v>
      </c>
      <c r="AL2854">
        <v>712</v>
      </c>
      <c r="AM2854">
        <v>151</v>
      </c>
      <c r="AN2854">
        <v>151</v>
      </c>
      <c r="AO2854">
        <v>1470</v>
      </c>
      <c r="AP2854">
        <v>10</v>
      </c>
      <c r="AQ2854">
        <v>10</v>
      </c>
      <c r="AR2854">
        <v>0.1</v>
      </c>
      <c r="AS2854">
        <v>0.1</v>
      </c>
      <c r="AT2854">
        <v>1168</v>
      </c>
      <c r="AU2854">
        <v>1168</v>
      </c>
      <c r="AV2854">
        <v>133</v>
      </c>
      <c r="AW2854">
        <v>133</v>
      </c>
      <c r="AX2854" t="s">
        <v>130</v>
      </c>
      <c r="AZ2854">
        <v>1</v>
      </c>
      <c r="BB2854" s="2">
        <v>42144</v>
      </c>
      <c r="BC2854" s="4" t="s">
        <v>356</v>
      </c>
      <c r="BD2854">
        <v>41054531300042</v>
      </c>
      <c r="BF2854" t="s">
        <v>108</v>
      </c>
      <c r="BG2854" t="s">
        <v>1005</v>
      </c>
      <c r="BH2854" t="s">
        <v>1006</v>
      </c>
      <c r="BJ2854" s="2">
        <v>42143</v>
      </c>
      <c r="BK2854">
        <v>3</v>
      </c>
      <c r="BM2854">
        <v>1409</v>
      </c>
      <c r="BO2854" t="s">
        <v>118</v>
      </c>
      <c r="BP2854">
        <v>23</v>
      </c>
      <c r="BR2854">
        <v>27</v>
      </c>
      <c r="BT2854">
        <v>1</v>
      </c>
      <c r="BV2854">
        <v>34255833500051</v>
      </c>
      <c r="BX2854" t="s">
        <v>108</v>
      </c>
      <c r="BY2854">
        <v>1</v>
      </c>
      <c r="CA2854">
        <v>3</v>
      </c>
      <c r="CC2854">
        <v>41054531300042</v>
      </c>
      <c r="CE2854" t="s">
        <v>105</v>
      </c>
      <c r="CG2854">
        <v>3</v>
      </c>
      <c r="CM2854" t="s">
        <v>106</v>
      </c>
      <c r="CN2854" s="2">
        <v>42187</v>
      </c>
      <c r="CO2854">
        <v>0</v>
      </c>
      <c r="CQ2854" t="s">
        <v>105</v>
      </c>
      <c r="CR2854" t="s">
        <v>107</v>
      </c>
      <c r="CS2854">
        <v>41054531300042</v>
      </c>
      <c r="CU2854" t="s">
        <v>108</v>
      </c>
      <c r="CV2854" t="s">
        <v>109</v>
      </c>
      <c r="CW2854" t="s">
        <v>110</v>
      </c>
      <c r="CX2854" t="s">
        <v>111</v>
      </c>
      <c r="CY2854">
        <v>1</v>
      </c>
    </row>
    <row r="2855" spans="1:103" ht="15" hidden="1" customHeight="1" x14ac:dyDescent="0.2">
      <c r="A2855" t="s">
        <v>104</v>
      </c>
      <c r="B2855">
        <v>0</v>
      </c>
      <c r="D2855" t="s">
        <v>105</v>
      </c>
      <c r="K2855">
        <v>1</v>
      </c>
      <c r="M2855">
        <v>11</v>
      </c>
      <c r="N2855" t="s">
        <v>1004</v>
      </c>
      <c r="O2855">
        <v>0</v>
      </c>
      <c r="R2855">
        <v>6127915</v>
      </c>
      <c r="S2855" s="2">
        <v>42143</v>
      </c>
      <c r="T2855">
        <v>22</v>
      </c>
      <c r="U2855">
        <v>1</v>
      </c>
      <c r="V2855">
        <v>1</v>
      </c>
      <c r="X2855">
        <v>0</v>
      </c>
      <c r="Y2855">
        <v>0</v>
      </c>
      <c r="Z2855" s="2">
        <v>42143</v>
      </c>
      <c r="AA2855" s="4" t="s">
        <v>1007</v>
      </c>
      <c r="AB2855">
        <v>23</v>
      </c>
      <c r="AC2855">
        <v>23</v>
      </c>
      <c r="AD2855" s="4" t="s">
        <v>1007</v>
      </c>
      <c r="AE2855">
        <v>2</v>
      </c>
      <c r="AF2855">
        <v>2</v>
      </c>
      <c r="AG2855" t="s">
        <v>148</v>
      </c>
      <c r="AH2855">
        <v>2914</v>
      </c>
      <c r="AI2855">
        <v>1.4999999999999999E-4</v>
      </c>
      <c r="AJ2855">
        <v>1.4999999999999999E-4</v>
      </c>
      <c r="AK2855">
        <v>711</v>
      </c>
      <c r="AL2855">
        <v>711</v>
      </c>
      <c r="AM2855">
        <v>405</v>
      </c>
      <c r="AN2855">
        <v>405</v>
      </c>
      <c r="AO2855">
        <v>2914</v>
      </c>
      <c r="AP2855">
        <v>10</v>
      </c>
      <c r="AQ2855">
        <v>10</v>
      </c>
      <c r="AR2855">
        <v>1.4999999999999999E-4</v>
      </c>
      <c r="AS2855">
        <v>1.4999999999999999E-4</v>
      </c>
      <c r="AV2855">
        <v>133</v>
      </c>
      <c r="AW2855">
        <v>133</v>
      </c>
      <c r="AX2855" t="s">
        <v>130</v>
      </c>
      <c r="AZ2855">
        <v>1</v>
      </c>
      <c r="BB2855" s="2">
        <v>42144</v>
      </c>
      <c r="BC2855" s="4" t="s">
        <v>356</v>
      </c>
      <c r="BD2855">
        <v>41054531300042</v>
      </c>
      <c r="BF2855" t="s">
        <v>108</v>
      </c>
      <c r="BG2855" t="s">
        <v>1005</v>
      </c>
      <c r="BH2855" t="s">
        <v>1006</v>
      </c>
      <c r="BJ2855" s="2">
        <v>42143</v>
      </c>
      <c r="BK2855">
        <v>3</v>
      </c>
      <c r="BM2855">
        <v>1409</v>
      </c>
      <c r="BO2855" t="s">
        <v>118</v>
      </c>
      <c r="BP2855">
        <v>23</v>
      </c>
      <c r="BR2855">
        <v>27</v>
      </c>
      <c r="BT2855">
        <v>1</v>
      </c>
      <c r="BV2855">
        <v>34255833500051</v>
      </c>
      <c r="BX2855" t="s">
        <v>108</v>
      </c>
      <c r="BY2855">
        <v>1</v>
      </c>
      <c r="CA2855">
        <v>3</v>
      </c>
      <c r="CC2855">
        <v>41054531300042</v>
      </c>
      <c r="CE2855" t="s">
        <v>105</v>
      </c>
      <c r="CG2855">
        <v>3</v>
      </c>
      <c r="CM2855" t="s">
        <v>106</v>
      </c>
      <c r="CN2855" s="2">
        <v>42187</v>
      </c>
      <c r="CO2855">
        <v>0</v>
      </c>
      <c r="CQ2855" t="s">
        <v>105</v>
      </c>
      <c r="CR2855" t="s">
        <v>107</v>
      </c>
      <c r="CS2855">
        <v>41054531300042</v>
      </c>
      <c r="CU2855" t="s">
        <v>108</v>
      </c>
      <c r="CV2855" t="s">
        <v>109</v>
      </c>
      <c r="CW2855" t="s">
        <v>110</v>
      </c>
      <c r="CX2855" t="s">
        <v>111</v>
      </c>
      <c r="CY2855">
        <v>1</v>
      </c>
    </row>
    <row r="2856" spans="1:103" ht="15" hidden="1" customHeight="1" x14ac:dyDescent="0.2">
      <c r="A2856" t="s">
        <v>104</v>
      </c>
      <c r="B2856">
        <v>0</v>
      </c>
      <c r="D2856" t="s">
        <v>105</v>
      </c>
      <c r="K2856">
        <v>1</v>
      </c>
      <c r="M2856">
        <v>11</v>
      </c>
      <c r="N2856" t="s">
        <v>1004</v>
      </c>
      <c r="O2856">
        <v>0</v>
      </c>
      <c r="R2856">
        <v>6127915</v>
      </c>
      <c r="S2856" s="2">
        <v>42143</v>
      </c>
      <c r="T2856">
        <v>22</v>
      </c>
      <c r="U2856">
        <v>1</v>
      </c>
      <c r="V2856">
        <v>1</v>
      </c>
      <c r="X2856">
        <v>0</v>
      </c>
      <c r="Y2856">
        <v>0</v>
      </c>
      <c r="Z2856" s="2">
        <v>42143</v>
      </c>
      <c r="AA2856" s="4" t="s">
        <v>1007</v>
      </c>
      <c r="AB2856">
        <v>23</v>
      </c>
      <c r="AC2856">
        <v>23</v>
      </c>
      <c r="AD2856" s="4" t="s">
        <v>1007</v>
      </c>
      <c r="AE2856">
        <v>2</v>
      </c>
      <c r="AF2856">
        <v>2</v>
      </c>
      <c r="AG2856" t="s">
        <v>149</v>
      </c>
      <c r="AH2856">
        <v>2913</v>
      </c>
      <c r="AI2856">
        <v>1.4999999999999999E-4</v>
      </c>
      <c r="AJ2856">
        <v>1.4999999999999999E-4</v>
      </c>
      <c r="AK2856">
        <v>711</v>
      </c>
      <c r="AL2856">
        <v>711</v>
      </c>
      <c r="AM2856">
        <v>405</v>
      </c>
      <c r="AN2856">
        <v>405</v>
      </c>
      <c r="AO2856">
        <v>2913</v>
      </c>
      <c r="AP2856">
        <v>10</v>
      </c>
      <c r="AQ2856">
        <v>10</v>
      </c>
      <c r="AR2856">
        <v>1.4999999999999999E-4</v>
      </c>
      <c r="AS2856">
        <v>1.4999999999999999E-4</v>
      </c>
      <c r="AV2856">
        <v>133</v>
      </c>
      <c r="AW2856">
        <v>133</v>
      </c>
      <c r="AX2856" t="s">
        <v>130</v>
      </c>
      <c r="AZ2856">
        <v>1</v>
      </c>
      <c r="BB2856" s="2">
        <v>42144</v>
      </c>
      <c r="BC2856" s="4" t="s">
        <v>356</v>
      </c>
      <c r="BD2856">
        <v>41054531300042</v>
      </c>
      <c r="BF2856" t="s">
        <v>108</v>
      </c>
      <c r="BG2856" t="s">
        <v>1005</v>
      </c>
      <c r="BH2856" t="s">
        <v>1006</v>
      </c>
      <c r="BJ2856" s="2">
        <v>42143</v>
      </c>
      <c r="BK2856">
        <v>3</v>
      </c>
      <c r="BM2856">
        <v>1409</v>
      </c>
      <c r="BO2856" t="s">
        <v>118</v>
      </c>
      <c r="BP2856">
        <v>23</v>
      </c>
      <c r="BR2856">
        <v>27</v>
      </c>
      <c r="BT2856">
        <v>1</v>
      </c>
      <c r="BV2856">
        <v>34255833500051</v>
      </c>
      <c r="BX2856" t="s">
        <v>108</v>
      </c>
      <c r="BY2856">
        <v>1</v>
      </c>
      <c r="CA2856">
        <v>3</v>
      </c>
      <c r="CC2856">
        <v>41054531300042</v>
      </c>
      <c r="CE2856" t="s">
        <v>105</v>
      </c>
      <c r="CG2856">
        <v>3</v>
      </c>
      <c r="CM2856" t="s">
        <v>106</v>
      </c>
      <c r="CN2856" s="2">
        <v>42187</v>
      </c>
      <c r="CO2856">
        <v>0</v>
      </c>
      <c r="CQ2856" t="s">
        <v>105</v>
      </c>
      <c r="CR2856" t="s">
        <v>107</v>
      </c>
      <c r="CS2856">
        <v>41054531300042</v>
      </c>
      <c r="CU2856" t="s">
        <v>108</v>
      </c>
      <c r="CV2856" t="s">
        <v>109</v>
      </c>
      <c r="CW2856" t="s">
        <v>110</v>
      </c>
      <c r="CX2856" t="s">
        <v>111</v>
      </c>
      <c r="CY2856">
        <v>1</v>
      </c>
    </row>
    <row r="2857" spans="1:103" ht="15" hidden="1" customHeight="1" x14ac:dyDescent="0.2">
      <c r="A2857" t="s">
        <v>104</v>
      </c>
      <c r="B2857">
        <v>0</v>
      </c>
      <c r="D2857" t="s">
        <v>105</v>
      </c>
      <c r="K2857">
        <v>1</v>
      </c>
      <c r="M2857">
        <v>11</v>
      </c>
      <c r="N2857" t="s">
        <v>1004</v>
      </c>
      <c r="O2857">
        <v>0</v>
      </c>
      <c r="R2857">
        <v>6127915</v>
      </c>
      <c r="S2857" s="2">
        <v>42143</v>
      </c>
      <c r="T2857">
        <v>22</v>
      </c>
      <c r="U2857">
        <v>1</v>
      </c>
      <c r="V2857">
        <v>1</v>
      </c>
      <c r="X2857">
        <v>0</v>
      </c>
      <c r="Y2857">
        <v>0</v>
      </c>
      <c r="Z2857" s="2">
        <v>42143</v>
      </c>
      <c r="AA2857" s="4" t="s">
        <v>1007</v>
      </c>
      <c r="AB2857">
        <v>23</v>
      </c>
      <c r="AC2857">
        <v>23</v>
      </c>
      <c r="AD2857" s="4" t="s">
        <v>1007</v>
      </c>
      <c r="AE2857">
        <v>2</v>
      </c>
      <c r="AF2857">
        <v>2</v>
      </c>
      <c r="AG2857" t="s">
        <v>150</v>
      </c>
      <c r="AH2857">
        <v>2910</v>
      </c>
      <c r="AI2857">
        <v>5.0000000000000001E-4</v>
      </c>
      <c r="AJ2857">
        <v>5.0000000000000001E-4</v>
      </c>
      <c r="AK2857">
        <v>711</v>
      </c>
      <c r="AL2857">
        <v>711</v>
      </c>
      <c r="AM2857">
        <v>405</v>
      </c>
      <c r="AN2857">
        <v>405</v>
      </c>
      <c r="AO2857">
        <v>2910</v>
      </c>
      <c r="AP2857">
        <v>10</v>
      </c>
      <c r="AQ2857">
        <v>10</v>
      </c>
      <c r="AR2857">
        <v>5.0000000000000001E-4</v>
      </c>
      <c r="AS2857">
        <v>5.0000000000000001E-4</v>
      </c>
      <c r="AV2857">
        <v>133</v>
      </c>
      <c r="AW2857">
        <v>133</v>
      </c>
      <c r="AX2857" t="s">
        <v>130</v>
      </c>
      <c r="AZ2857">
        <v>1</v>
      </c>
      <c r="BB2857" s="2">
        <v>42144</v>
      </c>
      <c r="BC2857" s="4" t="s">
        <v>356</v>
      </c>
      <c r="BD2857">
        <v>41054531300042</v>
      </c>
      <c r="BF2857" t="s">
        <v>108</v>
      </c>
      <c r="BG2857" t="s">
        <v>1005</v>
      </c>
      <c r="BH2857" t="s">
        <v>1006</v>
      </c>
      <c r="BJ2857" s="2">
        <v>42143</v>
      </c>
      <c r="BK2857">
        <v>3</v>
      </c>
      <c r="BM2857">
        <v>1409</v>
      </c>
      <c r="BO2857" t="s">
        <v>118</v>
      </c>
      <c r="BP2857">
        <v>23</v>
      </c>
      <c r="BR2857">
        <v>27</v>
      </c>
      <c r="BT2857">
        <v>1</v>
      </c>
      <c r="BV2857">
        <v>34255833500051</v>
      </c>
      <c r="BX2857" t="s">
        <v>108</v>
      </c>
      <c r="BY2857">
        <v>1</v>
      </c>
      <c r="CA2857">
        <v>3</v>
      </c>
      <c r="CC2857">
        <v>41054531300042</v>
      </c>
      <c r="CE2857" t="s">
        <v>105</v>
      </c>
      <c r="CG2857">
        <v>3</v>
      </c>
      <c r="CM2857" t="s">
        <v>106</v>
      </c>
      <c r="CN2857" s="2">
        <v>42187</v>
      </c>
      <c r="CO2857">
        <v>0</v>
      </c>
      <c r="CQ2857" t="s">
        <v>105</v>
      </c>
      <c r="CR2857" t="s">
        <v>107</v>
      </c>
      <c r="CS2857">
        <v>41054531300042</v>
      </c>
      <c r="CU2857" t="s">
        <v>108</v>
      </c>
      <c r="CV2857" t="s">
        <v>109</v>
      </c>
      <c r="CW2857" t="s">
        <v>110</v>
      </c>
      <c r="CX2857" t="s">
        <v>111</v>
      </c>
      <c r="CY2857">
        <v>1</v>
      </c>
    </row>
    <row r="2858" spans="1:103" ht="15" hidden="1" customHeight="1" x14ac:dyDescent="0.2">
      <c r="A2858" t="s">
        <v>104</v>
      </c>
      <c r="B2858">
        <v>0</v>
      </c>
      <c r="D2858" t="s">
        <v>105</v>
      </c>
      <c r="K2858">
        <v>1</v>
      </c>
      <c r="M2858">
        <v>11</v>
      </c>
      <c r="N2858" t="s">
        <v>1004</v>
      </c>
      <c r="O2858">
        <v>0</v>
      </c>
      <c r="R2858">
        <v>6127915</v>
      </c>
      <c r="S2858" s="2">
        <v>42143</v>
      </c>
      <c r="T2858">
        <v>22</v>
      </c>
      <c r="U2858">
        <v>1</v>
      </c>
      <c r="V2858">
        <v>1</v>
      </c>
      <c r="X2858">
        <v>0</v>
      </c>
      <c r="Y2858">
        <v>0</v>
      </c>
      <c r="Z2858" s="2">
        <v>42143</v>
      </c>
      <c r="AA2858" s="4" t="s">
        <v>1007</v>
      </c>
      <c r="AB2858">
        <v>23</v>
      </c>
      <c r="AC2858">
        <v>23</v>
      </c>
      <c r="AD2858" s="4" t="s">
        <v>1007</v>
      </c>
      <c r="AE2858">
        <v>2</v>
      </c>
      <c r="AF2858">
        <v>2</v>
      </c>
      <c r="AG2858" t="s">
        <v>151</v>
      </c>
      <c r="AH2858">
        <v>2921</v>
      </c>
      <c r="AI2858">
        <v>1.4999999999999999E-4</v>
      </c>
      <c r="AJ2858">
        <v>1.4999999999999999E-4</v>
      </c>
      <c r="AK2858">
        <v>711</v>
      </c>
      <c r="AL2858">
        <v>711</v>
      </c>
      <c r="AM2858">
        <v>405</v>
      </c>
      <c r="AN2858">
        <v>405</v>
      </c>
      <c r="AO2858">
        <v>2921</v>
      </c>
      <c r="AP2858">
        <v>10</v>
      </c>
      <c r="AQ2858">
        <v>10</v>
      </c>
      <c r="AR2858">
        <v>1.4999999999999999E-4</v>
      </c>
      <c r="AS2858">
        <v>1.4999999999999999E-4</v>
      </c>
      <c r="AV2858">
        <v>133</v>
      </c>
      <c r="AW2858">
        <v>133</v>
      </c>
      <c r="AX2858" t="s">
        <v>130</v>
      </c>
      <c r="AZ2858">
        <v>1</v>
      </c>
      <c r="BB2858" s="2">
        <v>42144</v>
      </c>
      <c r="BC2858" s="4" t="s">
        <v>356</v>
      </c>
      <c r="BD2858">
        <v>41054531300042</v>
      </c>
      <c r="BF2858" t="s">
        <v>108</v>
      </c>
      <c r="BG2858" t="s">
        <v>1005</v>
      </c>
      <c r="BH2858" t="s">
        <v>1006</v>
      </c>
      <c r="BJ2858" s="2">
        <v>42143</v>
      </c>
      <c r="BK2858">
        <v>3</v>
      </c>
      <c r="BM2858">
        <v>1409</v>
      </c>
      <c r="BO2858" t="s">
        <v>118</v>
      </c>
      <c r="BP2858">
        <v>23</v>
      </c>
      <c r="BR2858">
        <v>27</v>
      </c>
      <c r="BT2858">
        <v>1</v>
      </c>
      <c r="BV2858">
        <v>34255833500051</v>
      </c>
      <c r="BX2858" t="s">
        <v>108</v>
      </c>
      <c r="BY2858">
        <v>1</v>
      </c>
      <c r="CA2858">
        <v>3</v>
      </c>
      <c r="CC2858">
        <v>41054531300042</v>
      </c>
      <c r="CE2858" t="s">
        <v>105</v>
      </c>
      <c r="CG2858">
        <v>3</v>
      </c>
      <c r="CM2858" t="s">
        <v>106</v>
      </c>
      <c r="CN2858" s="2">
        <v>42187</v>
      </c>
      <c r="CO2858">
        <v>0</v>
      </c>
      <c r="CQ2858" t="s">
        <v>105</v>
      </c>
      <c r="CR2858" t="s">
        <v>107</v>
      </c>
      <c r="CS2858">
        <v>41054531300042</v>
      </c>
      <c r="CU2858" t="s">
        <v>108</v>
      </c>
      <c r="CV2858" t="s">
        <v>109</v>
      </c>
      <c r="CW2858" t="s">
        <v>110</v>
      </c>
      <c r="CX2858" t="s">
        <v>111</v>
      </c>
      <c r="CY2858">
        <v>1</v>
      </c>
    </row>
    <row r="2859" spans="1:103" ht="15" hidden="1" customHeight="1" x14ac:dyDescent="0.2">
      <c r="A2859" t="s">
        <v>104</v>
      </c>
      <c r="B2859">
        <v>0</v>
      </c>
      <c r="D2859" t="s">
        <v>105</v>
      </c>
      <c r="K2859">
        <v>1</v>
      </c>
      <c r="M2859">
        <v>11</v>
      </c>
      <c r="N2859" t="s">
        <v>1004</v>
      </c>
      <c r="O2859">
        <v>0</v>
      </c>
      <c r="R2859">
        <v>6127915</v>
      </c>
      <c r="S2859" s="2">
        <v>42143</v>
      </c>
      <c r="T2859">
        <v>22</v>
      </c>
      <c r="U2859">
        <v>1</v>
      </c>
      <c r="V2859">
        <v>1</v>
      </c>
      <c r="X2859">
        <v>0</v>
      </c>
      <c r="Y2859">
        <v>0</v>
      </c>
      <c r="Z2859" s="2">
        <v>42143</v>
      </c>
      <c r="AA2859" s="4" t="s">
        <v>1007</v>
      </c>
      <c r="AB2859">
        <v>23</v>
      </c>
      <c r="AC2859">
        <v>23</v>
      </c>
      <c r="AD2859" s="4" t="s">
        <v>1007</v>
      </c>
      <c r="AE2859">
        <v>2</v>
      </c>
      <c r="AF2859">
        <v>2</v>
      </c>
      <c r="AG2859" t="s">
        <v>152</v>
      </c>
      <c r="AH2859">
        <v>2919</v>
      </c>
      <c r="AI2859">
        <v>1.4999999999999999E-4</v>
      </c>
      <c r="AJ2859">
        <v>1.4999999999999999E-4</v>
      </c>
      <c r="AK2859">
        <v>711</v>
      </c>
      <c r="AL2859">
        <v>711</v>
      </c>
      <c r="AM2859">
        <v>405</v>
      </c>
      <c r="AN2859">
        <v>405</v>
      </c>
      <c r="AO2859">
        <v>2919</v>
      </c>
      <c r="AP2859">
        <v>10</v>
      </c>
      <c r="AQ2859">
        <v>10</v>
      </c>
      <c r="AR2859">
        <v>1.4999999999999999E-4</v>
      </c>
      <c r="AS2859">
        <v>1.4999999999999999E-4</v>
      </c>
      <c r="AV2859">
        <v>133</v>
      </c>
      <c r="AW2859">
        <v>133</v>
      </c>
      <c r="AX2859" t="s">
        <v>130</v>
      </c>
      <c r="AZ2859">
        <v>1</v>
      </c>
      <c r="BB2859" s="2">
        <v>42144</v>
      </c>
      <c r="BC2859" s="4" t="s">
        <v>356</v>
      </c>
      <c r="BD2859">
        <v>41054531300042</v>
      </c>
      <c r="BF2859" t="s">
        <v>108</v>
      </c>
      <c r="BG2859" t="s">
        <v>1005</v>
      </c>
      <c r="BH2859" t="s">
        <v>1006</v>
      </c>
      <c r="BJ2859" s="2">
        <v>42143</v>
      </c>
      <c r="BK2859">
        <v>3</v>
      </c>
      <c r="BM2859">
        <v>1409</v>
      </c>
      <c r="BO2859" t="s">
        <v>118</v>
      </c>
      <c r="BP2859">
        <v>23</v>
      </c>
      <c r="BR2859">
        <v>27</v>
      </c>
      <c r="BT2859">
        <v>1</v>
      </c>
      <c r="BV2859">
        <v>34255833500051</v>
      </c>
      <c r="BX2859" t="s">
        <v>108</v>
      </c>
      <c r="BY2859">
        <v>1</v>
      </c>
      <c r="CA2859">
        <v>3</v>
      </c>
      <c r="CC2859">
        <v>41054531300042</v>
      </c>
      <c r="CE2859" t="s">
        <v>105</v>
      </c>
      <c r="CG2859">
        <v>3</v>
      </c>
      <c r="CM2859" t="s">
        <v>106</v>
      </c>
      <c r="CN2859" s="2">
        <v>42187</v>
      </c>
      <c r="CO2859">
        <v>0</v>
      </c>
      <c r="CQ2859" t="s">
        <v>105</v>
      </c>
      <c r="CR2859" t="s">
        <v>107</v>
      </c>
      <c r="CS2859">
        <v>41054531300042</v>
      </c>
      <c r="CU2859" t="s">
        <v>108</v>
      </c>
      <c r="CV2859" t="s">
        <v>109</v>
      </c>
      <c r="CW2859" t="s">
        <v>110</v>
      </c>
      <c r="CX2859" t="s">
        <v>111</v>
      </c>
      <c r="CY2859">
        <v>1</v>
      </c>
    </row>
    <row r="2860" spans="1:103" ht="15" hidden="1" customHeight="1" x14ac:dyDescent="0.2">
      <c r="A2860" t="s">
        <v>104</v>
      </c>
      <c r="B2860">
        <v>0</v>
      </c>
      <c r="D2860" t="s">
        <v>105</v>
      </c>
      <c r="K2860">
        <v>1</v>
      </c>
      <c r="M2860">
        <v>11</v>
      </c>
      <c r="N2860" t="s">
        <v>1004</v>
      </c>
      <c r="O2860">
        <v>0</v>
      </c>
      <c r="R2860">
        <v>6127915</v>
      </c>
      <c r="S2860" s="2">
        <v>42143</v>
      </c>
      <c r="T2860">
        <v>22</v>
      </c>
      <c r="U2860">
        <v>1</v>
      </c>
      <c r="V2860">
        <v>1</v>
      </c>
      <c r="X2860">
        <v>0</v>
      </c>
      <c r="Y2860">
        <v>0</v>
      </c>
      <c r="Z2860" s="2">
        <v>42143</v>
      </c>
      <c r="AA2860" s="4" t="s">
        <v>1007</v>
      </c>
      <c r="AB2860">
        <v>23</v>
      </c>
      <c r="AC2860">
        <v>23</v>
      </c>
      <c r="AD2860" s="4" t="s">
        <v>1007</v>
      </c>
      <c r="AE2860">
        <v>2</v>
      </c>
      <c r="AF2860">
        <v>2</v>
      </c>
      <c r="AG2860" t="s">
        <v>153</v>
      </c>
      <c r="AH2860">
        <v>2916</v>
      </c>
      <c r="AI2860">
        <v>1.4999999999999999E-4</v>
      </c>
      <c r="AJ2860">
        <v>1.4999999999999999E-4</v>
      </c>
      <c r="AK2860">
        <v>711</v>
      </c>
      <c r="AL2860">
        <v>711</v>
      </c>
      <c r="AM2860">
        <v>405</v>
      </c>
      <c r="AN2860">
        <v>405</v>
      </c>
      <c r="AO2860">
        <v>2916</v>
      </c>
      <c r="AP2860">
        <v>10</v>
      </c>
      <c r="AQ2860">
        <v>10</v>
      </c>
      <c r="AR2860">
        <v>1.4999999999999999E-4</v>
      </c>
      <c r="AS2860">
        <v>1.4999999999999999E-4</v>
      </c>
      <c r="AV2860">
        <v>133</v>
      </c>
      <c r="AW2860">
        <v>133</v>
      </c>
      <c r="AX2860" t="s">
        <v>130</v>
      </c>
      <c r="AZ2860">
        <v>1</v>
      </c>
      <c r="BB2860" s="2">
        <v>42144</v>
      </c>
      <c r="BC2860" s="4" t="s">
        <v>356</v>
      </c>
      <c r="BD2860">
        <v>41054531300042</v>
      </c>
      <c r="BF2860" t="s">
        <v>108</v>
      </c>
      <c r="BG2860" t="s">
        <v>1005</v>
      </c>
      <c r="BH2860" t="s">
        <v>1006</v>
      </c>
      <c r="BJ2860" s="2">
        <v>42143</v>
      </c>
      <c r="BK2860">
        <v>3</v>
      </c>
      <c r="BM2860">
        <v>1409</v>
      </c>
      <c r="BO2860" t="s">
        <v>118</v>
      </c>
      <c r="BP2860">
        <v>23</v>
      </c>
      <c r="BR2860">
        <v>27</v>
      </c>
      <c r="BT2860">
        <v>1</v>
      </c>
      <c r="BV2860">
        <v>34255833500051</v>
      </c>
      <c r="BX2860" t="s">
        <v>108</v>
      </c>
      <c r="BY2860">
        <v>1</v>
      </c>
      <c r="CA2860">
        <v>3</v>
      </c>
      <c r="CC2860">
        <v>41054531300042</v>
      </c>
      <c r="CE2860" t="s">
        <v>105</v>
      </c>
      <c r="CG2860">
        <v>3</v>
      </c>
      <c r="CM2860" t="s">
        <v>106</v>
      </c>
      <c r="CN2860" s="2">
        <v>42187</v>
      </c>
      <c r="CO2860">
        <v>0</v>
      </c>
      <c r="CQ2860" t="s">
        <v>105</v>
      </c>
      <c r="CR2860" t="s">
        <v>107</v>
      </c>
      <c r="CS2860">
        <v>41054531300042</v>
      </c>
      <c r="CU2860" t="s">
        <v>108</v>
      </c>
      <c r="CV2860" t="s">
        <v>109</v>
      </c>
      <c r="CW2860" t="s">
        <v>110</v>
      </c>
      <c r="CX2860" t="s">
        <v>111</v>
      </c>
      <c r="CY2860">
        <v>1</v>
      </c>
    </row>
    <row r="2861" spans="1:103" ht="15" hidden="1" customHeight="1" x14ac:dyDescent="0.2">
      <c r="A2861" t="s">
        <v>104</v>
      </c>
      <c r="B2861">
        <v>0</v>
      </c>
      <c r="D2861" t="s">
        <v>105</v>
      </c>
      <c r="K2861">
        <v>1</v>
      </c>
      <c r="M2861">
        <v>11</v>
      </c>
      <c r="N2861" t="s">
        <v>1004</v>
      </c>
      <c r="O2861">
        <v>0</v>
      </c>
      <c r="R2861">
        <v>6127915</v>
      </c>
      <c r="S2861" s="2">
        <v>42143</v>
      </c>
      <c r="T2861">
        <v>22</v>
      </c>
      <c r="U2861">
        <v>1</v>
      </c>
      <c r="V2861">
        <v>1</v>
      </c>
      <c r="X2861">
        <v>0</v>
      </c>
      <c r="Y2861">
        <v>0</v>
      </c>
      <c r="Z2861" s="2">
        <v>42143</v>
      </c>
      <c r="AA2861" s="4" t="s">
        <v>1007</v>
      </c>
      <c r="AB2861">
        <v>23</v>
      </c>
      <c r="AC2861">
        <v>23</v>
      </c>
      <c r="AD2861" s="4" t="s">
        <v>1007</v>
      </c>
      <c r="AE2861">
        <v>2</v>
      </c>
      <c r="AF2861">
        <v>2</v>
      </c>
      <c r="AG2861" t="s">
        <v>154</v>
      </c>
      <c r="AH2861">
        <v>2912</v>
      </c>
      <c r="AI2861">
        <v>1.4999999999999999E-4</v>
      </c>
      <c r="AJ2861">
        <v>1.4999999999999999E-4</v>
      </c>
      <c r="AK2861">
        <v>711</v>
      </c>
      <c r="AL2861">
        <v>711</v>
      </c>
      <c r="AM2861">
        <v>405</v>
      </c>
      <c r="AN2861">
        <v>405</v>
      </c>
      <c r="AO2861">
        <v>2912</v>
      </c>
      <c r="AP2861">
        <v>10</v>
      </c>
      <c r="AQ2861">
        <v>10</v>
      </c>
      <c r="AR2861">
        <v>1.4999999999999999E-4</v>
      </c>
      <c r="AS2861">
        <v>1.4999999999999999E-4</v>
      </c>
      <c r="AV2861">
        <v>133</v>
      </c>
      <c r="AW2861">
        <v>133</v>
      </c>
      <c r="AX2861" t="s">
        <v>130</v>
      </c>
      <c r="AZ2861">
        <v>1</v>
      </c>
      <c r="BB2861" s="2">
        <v>42144</v>
      </c>
      <c r="BC2861" s="4" t="s">
        <v>356</v>
      </c>
      <c r="BD2861">
        <v>41054531300042</v>
      </c>
      <c r="BF2861" t="s">
        <v>108</v>
      </c>
      <c r="BG2861" t="s">
        <v>1005</v>
      </c>
      <c r="BH2861" t="s">
        <v>1006</v>
      </c>
      <c r="BJ2861" s="2">
        <v>42143</v>
      </c>
      <c r="BK2861">
        <v>3</v>
      </c>
      <c r="BM2861">
        <v>1409</v>
      </c>
      <c r="BO2861" t="s">
        <v>118</v>
      </c>
      <c r="BP2861">
        <v>23</v>
      </c>
      <c r="BR2861">
        <v>27</v>
      </c>
      <c r="BT2861">
        <v>1</v>
      </c>
      <c r="BV2861">
        <v>34255833500051</v>
      </c>
      <c r="BX2861" t="s">
        <v>108</v>
      </c>
      <c r="BY2861">
        <v>1</v>
      </c>
      <c r="CA2861">
        <v>3</v>
      </c>
      <c r="CC2861">
        <v>41054531300042</v>
      </c>
      <c r="CE2861" t="s">
        <v>105</v>
      </c>
      <c r="CG2861">
        <v>3</v>
      </c>
      <c r="CM2861" t="s">
        <v>106</v>
      </c>
      <c r="CN2861" s="2">
        <v>42187</v>
      </c>
      <c r="CO2861">
        <v>0</v>
      </c>
      <c r="CQ2861" t="s">
        <v>105</v>
      </c>
      <c r="CR2861" t="s">
        <v>107</v>
      </c>
      <c r="CS2861">
        <v>41054531300042</v>
      </c>
      <c r="CU2861" t="s">
        <v>108</v>
      </c>
      <c r="CV2861" t="s">
        <v>109</v>
      </c>
      <c r="CW2861" t="s">
        <v>110</v>
      </c>
      <c r="CX2861" t="s">
        <v>111</v>
      </c>
      <c r="CY2861">
        <v>1</v>
      </c>
    </row>
    <row r="2862" spans="1:103" ht="15" hidden="1" customHeight="1" x14ac:dyDescent="0.2">
      <c r="A2862" t="s">
        <v>104</v>
      </c>
      <c r="B2862">
        <v>0</v>
      </c>
      <c r="D2862" t="s">
        <v>105</v>
      </c>
      <c r="K2862">
        <v>1</v>
      </c>
      <c r="M2862">
        <v>11</v>
      </c>
      <c r="N2862" t="s">
        <v>1004</v>
      </c>
      <c r="O2862">
        <v>0</v>
      </c>
      <c r="R2862">
        <v>6127915</v>
      </c>
      <c r="S2862" s="2">
        <v>42143</v>
      </c>
      <c r="T2862">
        <v>22</v>
      </c>
      <c r="U2862">
        <v>1</v>
      </c>
      <c r="V2862">
        <v>1</v>
      </c>
      <c r="X2862">
        <v>0</v>
      </c>
      <c r="Y2862">
        <v>0</v>
      </c>
      <c r="Z2862" s="2">
        <v>42143</v>
      </c>
      <c r="AA2862" s="4" t="s">
        <v>1007</v>
      </c>
      <c r="AB2862">
        <v>23</v>
      </c>
      <c r="AC2862">
        <v>23</v>
      </c>
      <c r="AD2862" s="4" t="s">
        <v>1007</v>
      </c>
      <c r="AE2862">
        <v>2</v>
      </c>
      <c r="AF2862">
        <v>2</v>
      </c>
      <c r="AG2862" t="s">
        <v>155</v>
      </c>
      <c r="AH2862">
        <v>2911</v>
      </c>
      <c r="AI2862">
        <v>1.4999999999999999E-4</v>
      </c>
      <c r="AJ2862">
        <v>1.4999999999999999E-4</v>
      </c>
      <c r="AK2862">
        <v>711</v>
      </c>
      <c r="AL2862">
        <v>711</v>
      </c>
      <c r="AM2862">
        <v>405</v>
      </c>
      <c r="AN2862">
        <v>405</v>
      </c>
      <c r="AO2862">
        <v>2911</v>
      </c>
      <c r="AP2862">
        <v>10</v>
      </c>
      <c r="AQ2862">
        <v>10</v>
      </c>
      <c r="AR2862">
        <v>1.4999999999999999E-4</v>
      </c>
      <c r="AS2862">
        <v>1.4999999999999999E-4</v>
      </c>
      <c r="AV2862">
        <v>133</v>
      </c>
      <c r="AW2862">
        <v>133</v>
      </c>
      <c r="AX2862" t="s">
        <v>130</v>
      </c>
      <c r="AZ2862">
        <v>1</v>
      </c>
      <c r="BB2862" s="2">
        <v>42144</v>
      </c>
      <c r="BC2862" s="4" t="s">
        <v>356</v>
      </c>
      <c r="BD2862">
        <v>41054531300042</v>
      </c>
      <c r="BF2862" t="s">
        <v>108</v>
      </c>
      <c r="BG2862" t="s">
        <v>1005</v>
      </c>
      <c r="BH2862" t="s">
        <v>1006</v>
      </c>
      <c r="BJ2862" s="2">
        <v>42143</v>
      </c>
      <c r="BK2862">
        <v>3</v>
      </c>
      <c r="BM2862">
        <v>1409</v>
      </c>
      <c r="BO2862" t="s">
        <v>118</v>
      </c>
      <c r="BP2862">
        <v>23</v>
      </c>
      <c r="BR2862">
        <v>27</v>
      </c>
      <c r="BT2862">
        <v>1</v>
      </c>
      <c r="BV2862">
        <v>34255833500051</v>
      </c>
      <c r="BX2862" t="s">
        <v>108</v>
      </c>
      <c r="BY2862">
        <v>1</v>
      </c>
      <c r="CA2862">
        <v>3</v>
      </c>
      <c r="CC2862">
        <v>41054531300042</v>
      </c>
      <c r="CE2862" t="s">
        <v>105</v>
      </c>
      <c r="CG2862">
        <v>3</v>
      </c>
      <c r="CM2862" t="s">
        <v>106</v>
      </c>
      <c r="CN2862" s="2">
        <v>42187</v>
      </c>
      <c r="CO2862">
        <v>0</v>
      </c>
      <c r="CQ2862" t="s">
        <v>105</v>
      </c>
      <c r="CR2862" t="s">
        <v>107</v>
      </c>
      <c r="CS2862">
        <v>41054531300042</v>
      </c>
      <c r="CU2862" t="s">
        <v>108</v>
      </c>
      <c r="CV2862" t="s">
        <v>109</v>
      </c>
      <c r="CW2862" t="s">
        <v>110</v>
      </c>
      <c r="CX2862" t="s">
        <v>111</v>
      </c>
      <c r="CY2862">
        <v>1</v>
      </c>
    </row>
    <row r="2863" spans="1:103" ht="15" hidden="1" customHeight="1" x14ac:dyDescent="0.2">
      <c r="A2863" t="s">
        <v>104</v>
      </c>
      <c r="B2863">
        <v>0</v>
      </c>
      <c r="D2863" t="s">
        <v>105</v>
      </c>
      <c r="K2863">
        <v>1</v>
      </c>
      <c r="M2863">
        <v>11</v>
      </c>
      <c r="N2863" t="s">
        <v>1004</v>
      </c>
      <c r="O2863">
        <v>0</v>
      </c>
      <c r="R2863">
        <v>6127915</v>
      </c>
      <c r="S2863" s="2">
        <v>42143</v>
      </c>
      <c r="T2863">
        <v>22</v>
      </c>
      <c r="U2863">
        <v>1</v>
      </c>
      <c r="V2863">
        <v>1</v>
      </c>
      <c r="X2863">
        <v>0</v>
      </c>
      <c r="Y2863">
        <v>0</v>
      </c>
      <c r="Z2863" s="2">
        <v>42143</v>
      </c>
      <c r="AA2863" s="4" t="s">
        <v>1007</v>
      </c>
      <c r="AB2863">
        <v>23</v>
      </c>
      <c r="AC2863">
        <v>23</v>
      </c>
      <c r="AD2863" s="4" t="s">
        <v>1007</v>
      </c>
      <c r="AE2863">
        <v>2</v>
      </c>
      <c r="AF2863">
        <v>2</v>
      </c>
      <c r="AG2863" t="s">
        <v>156</v>
      </c>
      <c r="AH2863">
        <v>2915</v>
      </c>
      <c r="AI2863">
        <v>1.4999999999999999E-4</v>
      </c>
      <c r="AJ2863">
        <v>1.4999999999999999E-4</v>
      </c>
      <c r="AK2863">
        <v>711</v>
      </c>
      <c r="AL2863">
        <v>711</v>
      </c>
      <c r="AM2863">
        <v>405</v>
      </c>
      <c r="AN2863">
        <v>405</v>
      </c>
      <c r="AO2863">
        <v>2915</v>
      </c>
      <c r="AP2863">
        <v>10</v>
      </c>
      <c r="AQ2863">
        <v>10</v>
      </c>
      <c r="AR2863">
        <v>1.4999999999999999E-4</v>
      </c>
      <c r="AS2863">
        <v>1.4999999999999999E-4</v>
      </c>
      <c r="AV2863">
        <v>133</v>
      </c>
      <c r="AW2863">
        <v>133</v>
      </c>
      <c r="AX2863" t="s">
        <v>130</v>
      </c>
      <c r="AZ2863">
        <v>1</v>
      </c>
      <c r="BB2863" s="2">
        <v>42144</v>
      </c>
      <c r="BC2863" s="4" t="s">
        <v>356</v>
      </c>
      <c r="BD2863">
        <v>41054531300042</v>
      </c>
      <c r="BF2863" t="s">
        <v>108</v>
      </c>
      <c r="BG2863" t="s">
        <v>1005</v>
      </c>
      <c r="BH2863" t="s">
        <v>1006</v>
      </c>
      <c r="BJ2863" s="2">
        <v>42143</v>
      </c>
      <c r="BK2863">
        <v>3</v>
      </c>
      <c r="BM2863">
        <v>1409</v>
      </c>
      <c r="BO2863" t="s">
        <v>118</v>
      </c>
      <c r="BP2863">
        <v>23</v>
      </c>
      <c r="BR2863">
        <v>27</v>
      </c>
      <c r="BT2863">
        <v>1</v>
      </c>
      <c r="BV2863">
        <v>34255833500051</v>
      </c>
      <c r="BX2863" t="s">
        <v>108</v>
      </c>
      <c r="BY2863">
        <v>1</v>
      </c>
      <c r="CA2863">
        <v>3</v>
      </c>
      <c r="CC2863">
        <v>41054531300042</v>
      </c>
      <c r="CE2863" t="s">
        <v>105</v>
      </c>
      <c r="CG2863">
        <v>3</v>
      </c>
      <c r="CM2863" t="s">
        <v>106</v>
      </c>
      <c r="CN2863" s="2">
        <v>42187</v>
      </c>
      <c r="CO2863">
        <v>0</v>
      </c>
      <c r="CQ2863" t="s">
        <v>105</v>
      </c>
      <c r="CR2863" t="s">
        <v>107</v>
      </c>
      <c r="CS2863">
        <v>41054531300042</v>
      </c>
      <c r="CU2863" t="s">
        <v>108</v>
      </c>
      <c r="CV2863" t="s">
        <v>109</v>
      </c>
      <c r="CW2863" t="s">
        <v>110</v>
      </c>
      <c r="CX2863" t="s">
        <v>111</v>
      </c>
      <c r="CY2863">
        <v>1</v>
      </c>
    </row>
    <row r="2864" spans="1:103" ht="15" hidden="1" customHeight="1" x14ac:dyDescent="0.2">
      <c r="A2864" t="s">
        <v>104</v>
      </c>
      <c r="B2864">
        <v>0</v>
      </c>
      <c r="D2864" t="s">
        <v>105</v>
      </c>
      <c r="K2864">
        <v>1</v>
      </c>
      <c r="M2864">
        <v>11</v>
      </c>
      <c r="N2864" t="s">
        <v>1004</v>
      </c>
      <c r="O2864">
        <v>0</v>
      </c>
      <c r="R2864">
        <v>6127915</v>
      </c>
      <c r="S2864" s="2">
        <v>42143</v>
      </c>
      <c r="T2864">
        <v>22</v>
      </c>
      <c r="U2864">
        <v>1</v>
      </c>
      <c r="V2864">
        <v>1</v>
      </c>
      <c r="X2864">
        <v>0</v>
      </c>
      <c r="Y2864">
        <v>0</v>
      </c>
      <c r="Z2864" s="2">
        <v>42143</v>
      </c>
      <c r="AA2864" s="4" t="s">
        <v>1007</v>
      </c>
      <c r="AB2864">
        <v>23</v>
      </c>
      <c r="AC2864">
        <v>23</v>
      </c>
      <c r="AD2864" s="4" t="s">
        <v>1007</v>
      </c>
      <c r="AE2864">
        <v>2</v>
      </c>
      <c r="AF2864">
        <v>2</v>
      </c>
      <c r="AG2864" t="s">
        <v>157</v>
      </c>
      <c r="AH2864">
        <v>2909</v>
      </c>
      <c r="AI2864">
        <v>5.0000000000000001E-4</v>
      </c>
      <c r="AJ2864">
        <v>5.0000000000000001E-4</v>
      </c>
      <c r="AK2864">
        <v>711</v>
      </c>
      <c r="AL2864">
        <v>711</v>
      </c>
      <c r="AM2864">
        <v>405</v>
      </c>
      <c r="AN2864">
        <v>405</v>
      </c>
      <c r="AO2864">
        <v>2909</v>
      </c>
      <c r="AP2864">
        <v>10</v>
      </c>
      <c r="AQ2864">
        <v>10</v>
      </c>
      <c r="AR2864">
        <v>5.0000000000000001E-4</v>
      </c>
      <c r="AS2864">
        <v>5.0000000000000001E-4</v>
      </c>
      <c r="AV2864">
        <v>133</v>
      </c>
      <c r="AW2864">
        <v>133</v>
      </c>
      <c r="AX2864" t="s">
        <v>130</v>
      </c>
      <c r="AZ2864">
        <v>1</v>
      </c>
      <c r="BB2864" s="2">
        <v>42144</v>
      </c>
      <c r="BC2864" s="4" t="s">
        <v>356</v>
      </c>
      <c r="BD2864">
        <v>41054531300042</v>
      </c>
      <c r="BF2864" t="s">
        <v>108</v>
      </c>
      <c r="BG2864" t="s">
        <v>1005</v>
      </c>
      <c r="BH2864" t="s">
        <v>1006</v>
      </c>
      <c r="BJ2864" s="2">
        <v>42143</v>
      </c>
      <c r="BK2864">
        <v>3</v>
      </c>
      <c r="BM2864">
        <v>1409</v>
      </c>
      <c r="BO2864" t="s">
        <v>118</v>
      </c>
      <c r="BP2864">
        <v>23</v>
      </c>
      <c r="BR2864">
        <v>27</v>
      </c>
      <c r="BT2864">
        <v>1</v>
      </c>
      <c r="BV2864">
        <v>34255833500051</v>
      </c>
      <c r="BX2864" t="s">
        <v>108</v>
      </c>
      <c r="BY2864">
        <v>1</v>
      </c>
      <c r="CA2864">
        <v>3</v>
      </c>
      <c r="CC2864">
        <v>41054531300042</v>
      </c>
      <c r="CE2864" t="s">
        <v>105</v>
      </c>
      <c r="CG2864">
        <v>3</v>
      </c>
      <c r="CM2864" t="s">
        <v>106</v>
      </c>
      <c r="CN2864" s="2">
        <v>42187</v>
      </c>
      <c r="CO2864">
        <v>0</v>
      </c>
      <c r="CQ2864" t="s">
        <v>105</v>
      </c>
      <c r="CR2864" t="s">
        <v>107</v>
      </c>
      <c r="CS2864">
        <v>41054531300042</v>
      </c>
      <c r="CU2864" t="s">
        <v>108</v>
      </c>
      <c r="CV2864" t="s">
        <v>109</v>
      </c>
      <c r="CW2864" t="s">
        <v>110</v>
      </c>
      <c r="CX2864" t="s">
        <v>111</v>
      </c>
      <c r="CY2864">
        <v>1</v>
      </c>
    </row>
    <row r="2865" spans="1:103" ht="15" hidden="1" customHeight="1" x14ac:dyDescent="0.2">
      <c r="A2865" t="s">
        <v>104</v>
      </c>
      <c r="B2865">
        <v>0</v>
      </c>
      <c r="D2865" t="s">
        <v>105</v>
      </c>
      <c r="K2865">
        <v>1</v>
      </c>
      <c r="M2865">
        <v>11</v>
      </c>
      <c r="N2865" t="s">
        <v>1004</v>
      </c>
      <c r="O2865">
        <v>0</v>
      </c>
      <c r="R2865">
        <v>6127915</v>
      </c>
      <c r="S2865" s="2">
        <v>42143</v>
      </c>
      <c r="T2865">
        <v>22</v>
      </c>
      <c r="U2865">
        <v>1</v>
      </c>
      <c r="V2865">
        <v>1</v>
      </c>
      <c r="X2865">
        <v>0</v>
      </c>
      <c r="Y2865">
        <v>0</v>
      </c>
      <c r="Z2865" s="2">
        <v>42143</v>
      </c>
      <c r="AA2865" s="4" t="s">
        <v>1007</v>
      </c>
      <c r="AB2865">
        <v>23</v>
      </c>
      <c r="AC2865">
        <v>23</v>
      </c>
      <c r="AD2865" s="4" t="s">
        <v>1007</v>
      </c>
      <c r="AE2865">
        <v>2</v>
      </c>
      <c r="AF2865">
        <v>2</v>
      </c>
      <c r="AG2865" t="s">
        <v>158</v>
      </c>
      <c r="AH2865">
        <v>2918</v>
      </c>
      <c r="AI2865">
        <v>1.4999999999999999E-4</v>
      </c>
      <c r="AJ2865">
        <v>1.4999999999999999E-4</v>
      </c>
      <c r="AK2865">
        <v>711</v>
      </c>
      <c r="AL2865">
        <v>711</v>
      </c>
      <c r="AM2865">
        <v>405</v>
      </c>
      <c r="AN2865">
        <v>405</v>
      </c>
      <c r="AO2865">
        <v>2918</v>
      </c>
      <c r="AP2865">
        <v>10</v>
      </c>
      <c r="AQ2865">
        <v>10</v>
      </c>
      <c r="AR2865">
        <v>1.4999999999999999E-4</v>
      </c>
      <c r="AS2865">
        <v>1.4999999999999999E-4</v>
      </c>
      <c r="AV2865">
        <v>133</v>
      </c>
      <c r="AW2865">
        <v>133</v>
      </c>
      <c r="AX2865" t="s">
        <v>130</v>
      </c>
      <c r="AZ2865">
        <v>1</v>
      </c>
      <c r="BB2865" s="2">
        <v>42144</v>
      </c>
      <c r="BC2865" s="4" t="s">
        <v>356</v>
      </c>
      <c r="BD2865">
        <v>41054531300042</v>
      </c>
      <c r="BF2865" t="s">
        <v>108</v>
      </c>
      <c r="BG2865" t="s">
        <v>1005</v>
      </c>
      <c r="BH2865" t="s">
        <v>1006</v>
      </c>
      <c r="BJ2865" s="2">
        <v>42143</v>
      </c>
      <c r="BK2865">
        <v>3</v>
      </c>
      <c r="BM2865">
        <v>1409</v>
      </c>
      <c r="BO2865" t="s">
        <v>118</v>
      </c>
      <c r="BP2865">
        <v>23</v>
      </c>
      <c r="BR2865">
        <v>27</v>
      </c>
      <c r="BT2865">
        <v>1</v>
      </c>
      <c r="BV2865">
        <v>34255833500051</v>
      </c>
      <c r="BX2865" t="s">
        <v>108</v>
      </c>
      <c r="BY2865">
        <v>1</v>
      </c>
      <c r="CA2865">
        <v>3</v>
      </c>
      <c r="CC2865">
        <v>41054531300042</v>
      </c>
      <c r="CE2865" t="s">
        <v>105</v>
      </c>
      <c r="CG2865">
        <v>3</v>
      </c>
      <c r="CM2865" t="s">
        <v>106</v>
      </c>
      <c r="CN2865" s="2">
        <v>42187</v>
      </c>
      <c r="CO2865">
        <v>0</v>
      </c>
      <c r="CQ2865" t="s">
        <v>105</v>
      </c>
      <c r="CR2865" t="s">
        <v>107</v>
      </c>
      <c r="CS2865">
        <v>41054531300042</v>
      </c>
      <c r="CU2865" t="s">
        <v>108</v>
      </c>
      <c r="CV2865" t="s">
        <v>109</v>
      </c>
      <c r="CW2865" t="s">
        <v>110</v>
      </c>
      <c r="CX2865" t="s">
        <v>111</v>
      </c>
      <c r="CY2865">
        <v>1</v>
      </c>
    </row>
    <row r="2866" spans="1:103" ht="15" hidden="1" customHeight="1" x14ac:dyDescent="0.2">
      <c r="A2866" t="s">
        <v>104</v>
      </c>
      <c r="B2866">
        <v>0</v>
      </c>
      <c r="D2866" t="s">
        <v>105</v>
      </c>
      <c r="K2866">
        <v>1</v>
      </c>
      <c r="M2866">
        <v>11</v>
      </c>
      <c r="N2866" t="s">
        <v>1004</v>
      </c>
      <c r="O2866">
        <v>0</v>
      </c>
      <c r="R2866">
        <v>6127915</v>
      </c>
      <c r="S2866" s="2">
        <v>42143</v>
      </c>
      <c r="T2866">
        <v>22</v>
      </c>
      <c r="U2866">
        <v>1</v>
      </c>
      <c r="V2866">
        <v>1</v>
      </c>
      <c r="X2866">
        <v>0</v>
      </c>
      <c r="Y2866">
        <v>0</v>
      </c>
      <c r="Z2866" s="2">
        <v>42143</v>
      </c>
      <c r="AA2866" s="4" t="s">
        <v>1007</v>
      </c>
      <c r="AB2866">
        <v>23</v>
      </c>
      <c r="AC2866">
        <v>23</v>
      </c>
      <c r="AD2866" s="4" t="s">
        <v>1007</v>
      </c>
      <c r="AE2866">
        <v>2</v>
      </c>
      <c r="AF2866">
        <v>2</v>
      </c>
      <c r="AG2866" t="s">
        <v>159</v>
      </c>
      <c r="AH2866">
        <v>2917</v>
      </c>
      <c r="AI2866">
        <v>1.4999999999999999E-4</v>
      </c>
      <c r="AJ2866">
        <v>1.4999999999999999E-4</v>
      </c>
      <c r="AK2866">
        <v>711</v>
      </c>
      <c r="AL2866">
        <v>711</v>
      </c>
      <c r="AM2866">
        <v>405</v>
      </c>
      <c r="AN2866">
        <v>405</v>
      </c>
      <c r="AO2866">
        <v>2917</v>
      </c>
      <c r="AP2866">
        <v>10</v>
      </c>
      <c r="AQ2866">
        <v>10</v>
      </c>
      <c r="AR2866">
        <v>1.4999999999999999E-4</v>
      </c>
      <c r="AS2866">
        <v>1.4999999999999999E-4</v>
      </c>
      <c r="AV2866">
        <v>133</v>
      </c>
      <c r="AW2866">
        <v>133</v>
      </c>
      <c r="AX2866" t="s">
        <v>130</v>
      </c>
      <c r="AZ2866">
        <v>1</v>
      </c>
      <c r="BB2866" s="2">
        <v>42144</v>
      </c>
      <c r="BC2866" s="4" t="s">
        <v>356</v>
      </c>
      <c r="BD2866">
        <v>41054531300042</v>
      </c>
      <c r="BF2866" t="s">
        <v>108</v>
      </c>
      <c r="BG2866" t="s">
        <v>1005</v>
      </c>
      <c r="BH2866" t="s">
        <v>1006</v>
      </c>
      <c r="BJ2866" s="2">
        <v>42143</v>
      </c>
      <c r="BK2866">
        <v>3</v>
      </c>
      <c r="BM2866">
        <v>1409</v>
      </c>
      <c r="BO2866" t="s">
        <v>118</v>
      </c>
      <c r="BP2866">
        <v>23</v>
      </c>
      <c r="BR2866">
        <v>27</v>
      </c>
      <c r="BT2866">
        <v>1</v>
      </c>
      <c r="BV2866">
        <v>34255833500051</v>
      </c>
      <c r="BX2866" t="s">
        <v>108</v>
      </c>
      <c r="BY2866">
        <v>1</v>
      </c>
      <c r="CA2866">
        <v>3</v>
      </c>
      <c r="CC2866">
        <v>41054531300042</v>
      </c>
      <c r="CE2866" t="s">
        <v>105</v>
      </c>
      <c r="CG2866">
        <v>3</v>
      </c>
      <c r="CM2866" t="s">
        <v>106</v>
      </c>
      <c r="CN2866" s="2">
        <v>42187</v>
      </c>
      <c r="CO2866">
        <v>0</v>
      </c>
      <c r="CQ2866" t="s">
        <v>105</v>
      </c>
      <c r="CR2866" t="s">
        <v>107</v>
      </c>
      <c r="CS2866">
        <v>41054531300042</v>
      </c>
      <c r="CU2866" t="s">
        <v>108</v>
      </c>
      <c r="CV2866" t="s">
        <v>109</v>
      </c>
      <c r="CW2866" t="s">
        <v>110</v>
      </c>
      <c r="CX2866" t="s">
        <v>111</v>
      </c>
      <c r="CY2866">
        <v>1</v>
      </c>
    </row>
    <row r="2867" spans="1:103" ht="15" hidden="1" customHeight="1" x14ac:dyDescent="0.2">
      <c r="A2867" t="s">
        <v>104</v>
      </c>
      <c r="B2867">
        <v>0</v>
      </c>
      <c r="D2867" t="s">
        <v>105</v>
      </c>
      <c r="K2867">
        <v>1</v>
      </c>
      <c r="M2867">
        <v>11</v>
      </c>
      <c r="N2867" t="s">
        <v>1004</v>
      </c>
      <c r="O2867">
        <v>0</v>
      </c>
      <c r="R2867">
        <v>6127915</v>
      </c>
      <c r="S2867" s="2">
        <v>42143</v>
      </c>
      <c r="T2867">
        <v>22</v>
      </c>
      <c r="U2867">
        <v>1</v>
      </c>
      <c r="V2867">
        <v>1</v>
      </c>
      <c r="X2867">
        <v>0</v>
      </c>
      <c r="Y2867">
        <v>0</v>
      </c>
      <c r="Z2867" s="2">
        <v>42143</v>
      </c>
      <c r="AA2867" s="4" t="s">
        <v>1007</v>
      </c>
      <c r="AB2867">
        <v>23</v>
      </c>
      <c r="AC2867">
        <v>23</v>
      </c>
      <c r="AD2867" s="4" t="s">
        <v>1007</v>
      </c>
      <c r="AE2867">
        <v>2</v>
      </c>
      <c r="AF2867">
        <v>2</v>
      </c>
      <c r="AG2867" t="s">
        <v>160</v>
      </c>
      <c r="AH2867">
        <v>1617</v>
      </c>
      <c r="AI2867">
        <v>0.05</v>
      </c>
      <c r="AJ2867">
        <v>0.05</v>
      </c>
      <c r="AK2867">
        <v>712</v>
      </c>
      <c r="AL2867">
        <v>712</v>
      </c>
      <c r="AM2867">
        <v>151</v>
      </c>
      <c r="AN2867">
        <v>151</v>
      </c>
      <c r="AO2867">
        <v>1617</v>
      </c>
      <c r="AP2867">
        <v>10</v>
      </c>
      <c r="AQ2867">
        <v>10</v>
      </c>
      <c r="AR2867">
        <v>0.05</v>
      </c>
      <c r="AS2867">
        <v>0.05</v>
      </c>
      <c r="AT2867">
        <v>1168</v>
      </c>
      <c r="AU2867">
        <v>1168</v>
      </c>
      <c r="AV2867">
        <v>133</v>
      </c>
      <c r="AW2867">
        <v>133</v>
      </c>
      <c r="AX2867" t="s">
        <v>130</v>
      </c>
      <c r="AZ2867">
        <v>1</v>
      </c>
      <c r="BB2867" s="2">
        <v>42144</v>
      </c>
      <c r="BC2867" s="4" t="s">
        <v>356</v>
      </c>
      <c r="BD2867">
        <v>41054531300042</v>
      </c>
      <c r="BF2867" t="s">
        <v>108</v>
      </c>
      <c r="BG2867" t="s">
        <v>1005</v>
      </c>
      <c r="BH2867" t="s">
        <v>1006</v>
      </c>
      <c r="BJ2867" s="2">
        <v>42143</v>
      </c>
      <c r="BK2867">
        <v>3</v>
      </c>
      <c r="BM2867">
        <v>1409</v>
      </c>
      <c r="BO2867" t="s">
        <v>118</v>
      </c>
      <c r="BP2867">
        <v>23</v>
      </c>
      <c r="BR2867">
        <v>27</v>
      </c>
      <c r="BT2867">
        <v>1</v>
      </c>
      <c r="BV2867">
        <v>34255833500051</v>
      </c>
      <c r="BX2867" t="s">
        <v>108</v>
      </c>
      <c r="BY2867">
        <v>1</v>
      </c>
      <c r="CA2867">
        <v>3</v>
      </c>
      <c r="CC2867">
        <v>41054531300042</v>
      </c>
      <c r="CE2867" t="s">
        <v>105</v>
      </c>
      <c r="CG2867">
        <v>3</v>
      </c>
      <c r="CM2867" t="s">
        <v>106</v>
      </c>
      <c r="CN2867" s="2">
        <v>42187</v>
      </c>
      <c r="CO2867">
        <v>0</v>
      </c>
      <c r="CQ2867" t="s">
        <v>105</v>
      </c>
      <c r="CR2867" t="s">
        <v>107</v>
      </c>
      <c r="CS2867">
        <v>41054531300042</v>
      </c>
      <c r="CU2867" t="s">
        <v>108</v>
      </c>
      <c r="CV2867" t="s">
        <v>109</v>
      </c>
      <c r="CW2867" t="s">
        <v>110</v>
      </c>
      <c r="CX2867" t="s">
        <v>111</v>
      </c>
      <c r="CY2867">
        <v>1</v>
      </c>
    </row>
    <row r="2868" spans="1:103" ht="15" hidden="1" customHeight="1" x14ac:dyDescent="0.2">
      <c r="A2868" t="s">
        <v>104</v>
      </c>
      <c r="B2868">
        <v>0</v>
      </c>
      <c r="D2868" t="s">
        <v>105</v>
      </c>
      <c r="K2868">
        <v>1</v>
      </c>
      <c r="M2868">
        <v>11</v>
      </c>
      <c r="N2868" t="s">
        <v>1004</v>
      </c>
      <c r="O2868">
        <v>0</v>
      </c>
      <c r="R2868">
        <v>6127915</v>
      </c>
      <c r="S2868" s="2">
        <v>42143</v>
      </c>
      <c r="T2868">
        <v>22</v>
      </c>
      <c r="U2868">
        <v>1</v>
      </c>
      <c r="V2868">
        <v>1</v>
      </c>
      <c r="X2868">
        <v>0</v>
      </c>
      <c r="Y2868">
        <v>0</v>
      </c>
      <c r="Z2868" s="2">
        <v>42143</v>
      </c>
      <c r="AA2868" s="4" t="s">
        <v>1007</v>
      </c>
      <c r="AB2868">
        <v>23</v>
      </c>
      <c r="AC2868">
        <v>23</v>
      </c>
      <c r="AD2868" s="4" t="s">
        <v>1007</v>
      </c>
      <c r="AE2868">
        <v>2</v>
      </c>
      <c r="AF2868">
        <v>2</v>
      </c>
      <c r="AG2868" t="s">
        <v>161</v>
      </c>
      <c r="AH2868">
        <v>2920</v>
      </c>
      <c r="AI2868">
        <v>1.4999999999999999E-4</v>
      </c>
      <c r="AJ2868">
        <v>1.4999999999999999E-4</v>
      </c>
      <c r="AK2868">
        <v>711</v>
      </c>
      <c r="AL2868">
        <v>711</v>
      </c>
      <c r="AM2868">
        <v>405</v>
      </c>
      <c r="AN2868">
        <v>405</v>
      </c>
      <c r="AO2868">
        <v>2920</v>
      </c>
      <c r="AP2868">
        <v>10</v>
      </c>
      <c r="AQ2868">
        <v>10</v>
      </c>
      <c r="AR2868">
        <v>1.4999999999999999E-4</v>
      </c>
      <c r="AS2868">
        <v>1.4999999999999999E-4</v>
      </c>
      <c r="AV2868">
        <v>133</v>
      </c>
      <c r="AW2868">
        <v>133</v>
      </c>
      <c r="AX2868" t="s">
        <v>130</v>
      </c>
      <c r="AZ2868">
        <v>1</v>
      </c>
      <c r="BB2868" s="2">
        <v>42144</v>
      </c>
      <c r="BC2868" s="4" t="s">
        <v>356</v>
      </c>
      <c r="BD2868">
        <v>41054531300042</v>
      </c>
      <c r="BF2868" t="s">
        <v>108</v>
      </c>
      <c r="BG2868" t="s">
        <v>1005</v>
      </c>
      <c r="BH2868" t="s">
        <v>1006</v>
      </c>
      <c r="BJ2868" s="2">
        <v>42143</v>
      </c>
      <c r="BK2868">
        <v>3</v>
      </c>
      <c r="BM2868">
        <v>1409</v>
      </c>
      <c r="BO2868" t="s">
        <v>118</v>
      </c>
      <c r="BP2868">
        <v>23</v>
      </c>
      <c r="BR2868">
        <v>27</v>
      </c>
      <c r="BT2868">
        <v>1</v>
      </c>
      <c r="BV2868">
        <v>34255833500051</v>
      </c>
      <c r="BX2868" t="s">
        <v>108</v>
      </c>
      <c r="BY2868">
        <v>1</v>
      </c>
      <c r="CA2868">
        <v>3</v>
      </c>
      <c r="CC2868">
        <v>41054531300042</v>
      </c>
      <c r="CE2868" t="s">
        <v>105</v>
      </c>
      <c r="CG2868">
        <v>3</v>
      </c>
      <c r="CM2868" t="s">
        <v>106</v>
      </c>
      <c r="CN2868" s="2">
        <v>42187</v>
      </c>
      <c r="CO2868">
        <v>0</v>
      </c>
      <c r="CQ2868" t="s">
        <v>105</v>
      </c>
      <c r="CR2868" t="s">
        <v>107</v>
      </c>
      <c r="CS2868">
        <v>41054531300042</v>
      </c>
      <c r="CU2868" t="s">
        <v>108</v>
      </c>
      <c r="CV2868" t="s">
        <v>109</v>
      </c>
      <c r="CW2868" t="s">
        <v>110</v>
      </c>
      <c r="CX2868" t="s">
        <v>111</v>
      </c>
      <c r="CY2868">
        <v>1</v>
      </c>
    </row>
    <row r="2869" spans="1:103" ht="15" hidden="1" customHeight="1" x14ac:dyDescent="0.2">
      <c r="A2869" t="s">
        <v>104</v>
      </c>
      <c r="B2869">
        <v>0</v>
      </c>
      <c r="D2869" t="s">
        <v>105</v>
      </c>
      <c r="K2869">
        <v>1</v>
      </c>
      <c r="M2869">
        <v>11</v>
      </c>
      <c r="N2869" t="s">
        <v>1004</v>
      </c>
      <c r="O2869">
        <v>0</v>
      </c>
      <c r="R2869">
        <v>6127915</v>
      </c>
      <c r="S2869" s="2">
        <v>42143</v>
      </c>
      <c r="T2869">
        <v>22</v>
      </c>
      <c r="U2869">
        <v>1</v>
      </c>
      <c r="V2869">
        <v>1</v>
      </c>
      <c r="X2869">
        <v>0</v>
      </c>
      <c r="Y2869">
        <v>0</v>
      </c>
      <c r="Z2869" s="2">
        <v>42143</v>
      </c>
      <c r="AA2869" s="4" t="s">
        <v>1007</v>
      </c>
      <c r="AB2869">
        <v>23</v>
      </c>
      <c r="AC2869">
        <v>23</v>
      </c>
      <c r="AD2869" s="4" t="s">
        <v>1007</v>
      </c>
      <c r="AE2869">
        <v>2</v>
      </c>
      <c r="AF2869">
        <v>2</v>
      </c>
      <c r="AG2869" t="s">
        <v>162</v>
      </c>
      <c r="AH2869">
        <v>1548</v>
      </c>
      <c r="AI2869">
        <v>0.05</v>
      </c>
      <c r="AJ2869">
        <v>0.05</v>
      </c>
      <c r="AK2869">
        <v>712</v>
      </c>
      <c r="AL2869">
        <v>712</v>
      </c>
      <c r="AM2869">
        <v>151</v>
      </c>
      <c r="AN2869">
        <v>151</v>
      </c>
      <c r="AO2869">
        <v>1548</v>
      </c>
      <c r="AP2869">
        <v>10</v>
      </c>
      <c r="AQ2869">
        <v>10</v>
      </c>
      <c r="AR2869">
        <v>0.05</v>
      </c>
      <c r="AS2869">
        <v>0.05</v>
      </c>
      <c r="AT2869">
        <v>1168</v>
      </c>
      <c r="AU2869">
        <v>1168</v>
      </c>
      <c r="AV2869">
        <v>133</v>
      </c>
      <c r="AW2869">
        <v>133</v>
      </c>
      <c r="AX2869" t="s">
        <v>130</v>
      </c>
      <c r="AZ2869">
        <v>1</v>
      </c>
      <c r="BB2869" s="2">
        <v>42144</v>
      </c>
      <c r="BC2869" s="4" t="s">
        <v>356</v>
      </c>
      <c r="BD2869">
        <v>41054531300042</v>
      </c>
      <c r="BF2869" t="s">
        <v>108</v>
      </c>
      <c r="BG2869" t="s">
        <v>1005</v>
      </c>
      <c r="BH2869" t="s">
        <v>1006</v>
      </c>
      <c r="BJ2869" s="2">
        <v>42143</v>
      </c>
      <c r="BK2869">
        <v>3</v>
      </c>
      <c r="BM2869">
        <v>1409</v>
      </c>
      <c r="BO2869" t="s">
        <v>118</v>
      </c>
      <c r="BP2869">
        <v>23</v>
      </c>
      <c r="BR2869">
        <v>27</v>
      </c>
      <c r="BT2869">
        <v>1</v>
      </c>
      <c r="BV2869">
        <v>34255833500051</v>
      </c>
      <c r="BX2869" t="s">
        <v>108</v>
      </c>
      <c r="BY2869">
        <v>1</v>
      </c>
      <c r="CA2869">
        <v>3</v>
      </c>
      <c r="CC2869">
        <v>41054531300042</v>
      </c>
      <c r="CE2869" t="s">
        <v>105</v>
      </c>
      <c r="CG2869">
        <v>3</v>
      </c>
      <c r="CM2869" t="s">
        <v>106</v>
      </c>
      <c r="CN2869" s="2">
        <v>42187</v>
      </c>
      <c r="CO2869">
        <v>0</v>
      </c>
      <c r="CQ2869" t="s">
        <v>105</v>
      </c>
      <c r="CR2869" t="s">
        <v>107</v>
      </c>
      <c r="CS2869">
        <v>41054531300042</v>
      </c>
      <c r="CU2869" t="s">
        <v>108</v>
      </c>
      <c r="CV2869" t="s">
        <v>109</v>
      </c>
      <c r="CW2869" t="s">
        <v>110</v>
      </c>
      <c r="CX2869" t="s">
        <v>111</v>
      </c>
      <c r="CY2869">
        <v>1</v>
      </c>
    </row>
    <row r="2870" spans="1:103" ht="15" hidden="1" customHeight="1" x14ac:dyDescent="0.2">
      <c r="A2870" t="s">
        <v>104</v>
      </c>
      <c r="B2870">
        <v>0</v>
      </c>
      <c r="D2870" t="s">
        <v>105</v>
      </c>
      <c r="K2870">
        <v>1</v>
      </c>
      <c r="M2870">
        <v>11</v>
      </c>
      <c r="N2870" t="s">
        <v>1004</v>
      </c>
      <c r="O2870">
        <v>0</v>
      </c>
      <c r="R2870">
        <v>6127915</v>
      </c>
      <c r="S2870" s="2">
        <v>42143</v>
      </c>
      <c r="T2870">
        <v>22</v>
      </c>
      <c r="U2870">
        <v>2</v>
      </c>
      <c r="V2870">
        <v>2</v>
      </c>
      <c r="X2870">
        <v>0</v>
      </c>
      <c r="Y2870">
        <v>0</v>
      </c>
      <c r="Z2870" s="2">
        <v>42143</v>
      </c>
      <c r="AA2870" s="4" t="s">
        <v>1007</v>
      </c>
      <c r="AB2870">
        <v>23</v>
      </c>
      <c r="AC2870">
        <v>23</v>
      </c>
      <c r="AD2870" s="4" t="s">
        <v>1007</v>
      </c>
      <c r="AE2870">
        <v>2</v>
      </c>
      <c r="AF2870">
        <v>2</v>
      </c>
      <c r="AG2870" t="s">
        <v>163</v>
      </c>
      <c r="AH2870">
        <v>1549</v>
      </c>
      <c r="AI2870">
        <v>0.25</v>
      </c>
      <c r="AJ2870">
        <v>0.25</v>
      </c>
      <c r="AK2870">
        <v>712</v>
      </c>
      <c r="AL2870">
        <v>712</v>
      </c>
      <c r="AM2870">
        <v>151</v>
      </c>
      <c r="AN2870">
        <v>151</v>
      </c>
      <c r="AO2870">
        <v>1549</v>
      </c>
      <c r="AP2870">
        <v>10</v>
      </c>
      <c r="AQ2870">
        <v>10</v>
      </c>
      <c r="AR2870">
        <v>0.25</v>
      </c>
      <c r="AS2870">
        <v>0.25</v>
      </c>
      <c r="AT2870">
        <v>1168</v>
      </c>
      <c r="AU2870">
        <v>1168</v>
      </c>
      <c r="AV2870">
        <v>133</v>
      </c>
      <c r="AW2870">
        <v>133</v>
      </c>
      <c r="AX2870" t="s">
        <v>130</v>
      </c>
      <c r="AZ2870">
        <v>1</v>
      </c>
      <c r="BB2870" s="2">
        <v>42144</v>
      </c>
      <c r="BC2870" s="4" t="s">
        <v>356</v>
      </c>
      <c r="BD2870">
        <v>41054531300042</v>
      </c>
      <c r="BF2870" t="s">
        <v>108</v>
      </c>
      <c r="BG2870" t="s">
        <v>1005</v>
      </c>
      <c r="BH2870" t="s">
        <v>1006</v>
      </c>
      <c r="BJ2870" s="2">
        <v>42143</v>
      </c>
      <c r="BK2870">
        <v>3</v>
      </c>
      <c r="BM2870">
        <v>1409</v>
      </c>
      <c r="BO2870" t="s">
        <v>118</v>
      </c>
      <c r="BP2870">
        <v>23</v>
      </c>
      <c r="BR2870">
        <v>27</v>
      </c>
      <c r="BT2870">
        <v>1</v>
      </c>
      <c r="BV2870">
        <v>34255833500051</v>
      </c>
      <c r="BX2870" t="s">
        <v>108</v>
      </c>
      <c r="BY2870">
        <v>1</v>
      </c>
      <c r="CA2870">
        <v>3</v>
      </c>
      <c r="CC2870">
        <v>41054531300042</v>
      </c>
      <c r="CE2870" t="s">
        <v>105</v>
      </c>
      <c r="CG2870">
        <v>3</v>
      </c>
      <c r="CM2870" t="s">
        <v>106</v>
      </c>
      <c r="CN2870" s="2">
        <v>42187</v>
      </c>
      <c r="CO2870">
        <v>0</v>
      </c>
      <c r="CQ2870" t="s">
        <v>105</v>
      </c>
      <c r="CR2870" t="s">
        <v>107</v>
      </c>
      <c r="CS2870">
        <v>41054531300042</v>
      </c>
      <c r="CU2870" t="s">
        <v>108</v>
      </c>
      <c r="CV2870" t="s">
        <v>109</v>
      </c>
      <c r="CW2870" t="s">
        <v>110</v>
      </c>
      <c r="CX2870" t="s">
        <v>111</v>
      </c>
      <c r="CY2870">
        <v>1</v>
      </c>
    </row>
    <row r="2871" spans="1:103" ht="15" customHeight="1" x14ac:dyDescent="0.2">
      <c r="A2871" t="s">
        <v>104</v>
      </c>
      <c r="B2871">
        <v>0</v>
      </c>
      <c r="D2871" t="s">
        <v>105</v>
      </c>
      <c r="K2871">
        <v>1</v>
      </c>
      <c r="M2871">
        <v>11</v>
      </c>
      <c r="N2871" t="s">
        <v>1004</v>
      </c>
      <c r="O2871">
        <v>0</v>
      </c>
      <c r="R2871">
        <v>6127915</v>
      </c>
      <c r="S2871" s="2">
        <v>42143</v>
      </c>
      <c r="T2871">
        <v>22</v>
      </c>
      <c r="U2871">
        <v>1</v>
      </c>
      <c r="V2871">
        <v>1</v>
      </c>
      <c r="X2871">
        <v>0</v>
      </c>
      <c r="Y2871">
        <v>0</v>
      </c>
      <c r="Z2871" s="2">
        <v>42143</v>
      </c>
      <c r="AA2871" s="4" t="s">
        <v>1007</v>
      </c>
      <c r="AB2871">
        <v>23</v>
      </c>
      <c r="AC2871">
        <v>23</v>
      </c>
      <c r="AD2871" s="4" t="s">
        <v>1007</v>
      </c>
      <c r="AE2871">
        <v>2</v>
      </c>
      <c r="AF2871">
        <v>2</v>
      </c>
      <c r="AG2871" t="s">
        <v>164</v>
      </c>
      <c r="AH2871">
        <v>1141</v>
      </c>
      <c r="AI2871">
        <v>0.02</v>
      </c>
      <c r="AJ2871">
        <v>0.02</v>
      </c>
      <c r="AM2871">
        <v>454</v>
      </c>
      <c r="AN2871">
        <v>454</v>
      </c>
      <c r="AO2871">
        <v>1141</v>
      </c>
      <c r="AP2871">
        <v>10</v>
      </c>
      <c r="AQ2871">
        <v>10</v>
      </c>
      <c r="AR2871">
        <v>0.02</v>
      </c>
      <c r="AS2871">
        <v>0.02</v>
      </c>
      <c r="AV2871">
        <v>133</v>
      </c>
      <c r="AW2871">
        <v>133</v>
      </c>
      <c r="AX2871" t="s">
        <v>130</v>
      </c>
      <c r="AZ2871">
        <v>1</v>
      </c>
      <c r="BB2871" s="2">
        <v>42144</v>
      </c>
      <c r="BC2871" s="4" t="s">
        <v>356</v>
      </c>
      <c r="BD2871">
        <v>41054531300042</v>
      </c>
      <c r="BF2871" t="s">
        <v>108</v>
      </c>
      <c r="BG2871" t="s">
        <v>1005</v>
      </c>
      <c r="BH2871" t="s">
        <v>1006</v>
      </c>
      <c r="BJ2871" s="2">
        <v>42143</v>
      </c>
      <c r="BK2871">
        <v>3</v>
      </c>
      <c r="BM2871">
        <v>1409</v>
      </c>
      <c r="BO2871" t="s">
        <v>118</v>
      </c>
      <c r="BP2871">
        <v>23</v>
      </c>
      <c r="BR2871">
        <v>27</v>
      </c>
      <c r="BT2871">
        <v>1</v>
      </c>
      <c r="BV2871">
        <v>34255833500051</v>
      </c>
      <c r="BX2871" t="s">
        <v>108</v>
      </c>
      <c r="BY2871">
        <v>1</v>
      </c>
      <c r="CA2871">
        <v>3</v>
      </c>
      <c r="CC2871">
        <v>41054531300042</v>
      </c>
      <c r="CE2871" t="s">
        <v>105</v>
      </c>
      <c r="CG2871">
        <v>3</v>
      </c>
      <c r="CM2871" t="s">
        <v>106</v>
      </c>
      <c r="CN2871" s="2">
        <v>42187</v>
      </c>
      <c r="CO2871">
        <v>0</v>
      </c>
      <c r="CQ2871" t="s">
        <v>105</v>
      </c>
      <c r="CR2871" t="s">
        <v>107</v>
      </c>
      <c r="CS2871">
        <v>41054531300042</v>
      </c>
      <c r="CU2871" t="s">
        <v>108</v>
      </c>
      <c r="CV2871" t="s">
        <v>109</v>
      </c>
      <c r="CW2871" t="s">
        <v>110</v>
      </c>
      <c r="CX2871" t="s">
        <v>111</v>
      </c>
      <c r="CY2871">
        <v>1</v>
      </c>
    </row>
    <row r="2872" spans="1:103" ht="15" customHeight="1" x14ac:dyDescent="0.2">
      <c r="A2872" t="s">
        <v>104</v>
      </c>
      <c r="B2872">
        <v>0</v>
      </c>
      <c r="D2872" t="s">
        <v>105</v>
      </c>
      <c r="K2872">
        <v>1</v>
      </c>
      <c r="M2872">
        <v>11</v>
      </c>
      <c r="N2872" t="s">
        <v>1004</v>
      </c>
      <c r="O2872">
        <v>0</v>
      </c>
      <c r="R2872">
        <v>6127915</v>
      </c>
      <c r="S2872" s="2">
        <v>42143</v>
      </c>
      <c r="T2872">
        <v>22</v>
      </c>
      <c r="U2872">
        <v>2</v>
      </c>
      <c r="V2872">
        <v>2</v>
      </c>
      <c r="W2872" t="s">
        <v>165</v>
      </c>
      <c r="X2872">
        <v>0</v>
      </c>
      <c r="Y2872">
        <v>0</v>
      </c>
      <c r="Z2872" s="2">
        <v>42143</v>
      </c>
      <c r="AA2872" s="4" t="s">
        <v>1007</v>
      </c>
      <c r="AB2872">
        <v>23</v>
      </c>
      <c r="AC2872">
        <v>23</v>
      </c>
      <c r="AD2872" s="4" t="s">
        <v>1007</v>
      </c>
      <c r="AE2872">
        <v>2</v>
      </c>
      <c r="AF2872">
        <v>2</v>
      </c>
      <c r="AG2872" t="s">
        <v>166</v>
      </c>
      <c r="AH2872">
        <v>2522</v>
      </c>
      <c r="AI2872">
        <v>0.02</v>
      </c>
      <c r="AJ2872">
        <v>0.02</v>
      </c>
      <c r="AM2872">
        <v>454</v>
      </c>
      <c r="AN2872">
        <v>454</v>
      </c>
      <c r="AO2872">
        <v>2522</v>
      </c>
      <c r="AP2872">
        <v>10</v>
      </c>
      <c r="AQ2872">
        <v>10</v>
      </c>
      <c r="AR2872">
        <v>0.02</v>
      </c>
      <c r="AS2872">
        <v>0.02</v>
      </c>
      <c r="AV2872">
        <v>133</v>
      </c>
      <c r="AW2872">
        <v>133</v>
      </c>
      <c r="AX2872" t="s">
        <v>130</v>
      </c>
      <c r="AZ2872">
        <v>1</v>
      </c>
      <c r="BB2872" s="2">
        <v>42144</v>
      </c>
      <c r="BC2872" s="4" t="s">
        <v>356</v>
      </c>
      <c r="BD2872">
        <v>41054531300042</v>
      </c>
      <c r="BF2872" t="s">
        <v>108</v>
      </c>
      <c r="BG2872" t="s">
        <v>1005</v>
      </c>
      <c r="BH2872" t="s">
        <v>1006</v>
      </c>
      <c r="BJ2872" s="2">
        <v>42143</v>
      </c>
      <c r="BK2872">
        <v>3</v>
      </c>
      <c r="BM2872">
        <v>1409</v>
      </c>
      <c r="BO2872" t="s">
        <v>118</v>
      </c>
      <c r="BP2872">
        <v>23</v>
      </c>
      <c r="BR2872">
        <v>27</v>
      </c>
      <c r="BT2872">
        <v>1</v>
      </c>
      <c r="BV2872">
        <v>34255833500051</v>
      </c>
      <c r="BX2872" t="s">
        <v>108</v>
      </c>
      <c r="BY2872">
        <v>1</v>
      </c>
      <c r="CA2872">
        <v>3</v>
      </c>
      <c r="CC2872">
        <v>41054531300042</v>
      </c>
      <c r="CE2872" t="s">
        <v>105</v>
      </c>
      <c r="CG2872">
        <v>3</v>
      </c>
      <c r="CM2872" t="s">
        <v>106</v>
      </c>
      <c r="CN2872" s="2">
        <v>42187</v>
      </c>
      <c r="CO2872">
        <v>0</v>
      </c>
      <c r="CQ2872" t="s">
        <v>105</v>
      </c>
      <c r="CR2872" t="s">
        <v>107</v>
      </c>
      <c r="CS2872">
        <v>41054531300042</v>
      </c>
      <c r="CU2872" t="s">
        <v>108</v>
      </c>
      <c r="CV2872" t="s">
        <v>109</v>
      </c>
      <c r="CW2872" t="s">
        <v>110</v>
      </c>
      <c r="CX2872" t="s">
        <v>111</v>
      </c>
      <c r="CY2872">
        <v>1</v>
      </c>
    </row>
    <row r="2873" spans="1:103" ht="15" hidden="1" customHeight="1" x14ac:dyDescent="0.2">
      <c r="A2873" t="s">
        <v>104</v>
      </c>
      <c r="B2873">
        <v>0</v>
      </c>
      <c r="D2873" t="s">
        <v>105</v>
      </c>
      <c r="K2873">
        <v>1</v>
      </c>
      <c r="M2873">
        <v>11</v>
      </c>
      <c r="N2873" t="s">
        <v>1004</v>
      </c>
      <c r="O2873">
        <v>0</v>
      </c>
      <c r="R2873">
        <v>6127915</v>
      </c>
      <c r="S2873" s="2">
        <v>42143</v>
      </c>
      <c r="T2873">
        <v>22</v>
      </c>
      <c r="U2873">
        <v>1</v>
      </c>
      <c r="V2873">
        <v>1</v>
      </c>
      <c r="X2873">
        <v>0</v>
      </c>
      <c r="Y2873">
        <v>0</v>
      </c>
      <c r="Z2873" s="2">
        <v>42143</v>
      </c>
      <c r="AA2873" s="4" t="s">
        <v>1007</v>
      </c>
      <c r="AB2873">
        <v>23</v>
      </c>
      <c r="AC2873">
        <v>23</v>
      </c>
      <c r="AD2873" s="4" t="s">
        <v>1007</v>
      </c>
      <c r="AE2873">
        <v>2</v>
      </c>
      <c r="AF2873">
        <v>2</v>
      </c>
      <c r="AG2873" t="s">
        <v>167</v>
      </c>
      <c r="AH2873">
        <v>1589</v>
      </c>
      <c r="AI2873">
        <v>0.05</v>
      </c>
      <c r="AJ2873">
        <v>0.05</v>
      </c>
      <c r="AK2873">
        <v>712</v>
      </c>
      <c r="AL2873">
        <v>712</v>
      </c>
      <c r="AM2873">
        <v>151</v>
      </c>
      <c r="AN2873">
        <v>151</v>
      </c>
      <c r="AO2873">
        <v>1589</v>
      </c>
      <c r="AP2873">
        <v>10</v>
      </c>
      <c r="AQ2873">
        <v>10</v>
      </c>
      <c r="AR2873">
        <v>0.05</v>
      </c>
      <c r="AS2873">
        <v>0.05</v>
      </c>
      <c r="AT2873">
        <v>1168</v>
      </c>
      <c r="AU2873">
        <v>1168</v>
      </c>
      <c r="AV2873">
        <v>133</v>
      </c>
      <c r="AW2873">
        <v>133</v>
      </c>
      <c r="AX2873" t="s">
        <v>130</v>
      </c>
      <c r="AZ2873">
        <v>1</v>
      </c>
      <c r="BB2873" s="2">
        <v>42144</v>
      </c>
      <c r="BC2873" s="4" t="s">
        <v>356</v>
      </c>
      <c r="BD2873">
        <v>41054531300042</v>
      </c>
      <c r="BF2873" t="s">
        <v>108</v>
      </c>
      <c r="BG2873" t="s">
        <v>1005</v>
      </c>
      <c r="BH2873" t="s">
        <v>1006</v>
      </c>
      <c r="BJ2873" s="2">
        <v>42143</v>
      </c>
      <c r="BK2873">
        <v>3</v>
      </c>
      <c r="BM2873">
        <v>1409</v>
      </c>
      <c r="BO2873" t="s">
        <v>118</v>
      </c>
      <c r="BP2873">
        <v>23</v>
      </c>
      <c r="BR2873">
        <v>27</v>
      </c>
      <c r="BT2873">
        <v>1</v>
      </c>
      <c r="BV2873">
        <v>34255833500051</v>
      </c>
      <c r="BX2873" t="s">
        <v>108</v>
      </c>
      <c r="BY2873">
        <v>1</v>
      </c>
      <c r="CA2873">
        <v>3</v>
      </c>
      <c r="CC2873">
        <v>41054531300042</v>
      </c>
      <c r="CE2873" t="s">
        <v>105</v>
      </c>
      <c r="CG2873">
        <v>3</v>
      </c>
      <c r="CM2873" t="s">
        <v>106</v>
      </c>
      <c r="CN2873" s="2">
        <v>42187</v>
      </c>
      <c r="CO2873">
        <v>0</v>
      </c>
      <c r="CQ2873" t="s">
        <v>105</v>
      </c>
      <c r="CR2873" t="s">
        <v>107</v>
      </c>
      <c r="CS2873">
        <v>41054531300042</v>
      </c>
      <c r="CU2873" t="s">
        <v>108</v>
      </c>
      <c r="CV2873" t="s">
        <v>109</v>
      </c>
      <c r="CW2873" t="s">
        <v>110</v>
      </c>
      <c r="CX2873" t="s">
        <v>111</v>
      </c>
      <c r="CY2873">
        <v>1</v>
      </c>
    </row>
    <row r="2874" spans="1:103" ht="15" hidden="1" customHeight="1" x14ac:dyDescent="0.2">
      <c r="A2874" t="s">
        <v>104</v>
      </c>
      <c r="B2874">
        <v>0</v>
      </c>
      <c r="D2874" t="s">
        <v>105</v>
      </c>
      <c r="K2874">
        <v>1</v>
      </c>
      <c r="M2874">
        <v>11</v>
      </c>
      <c r="N2874" t="s">
        <v>1004</v>
      </c>
      <c r="O2874">
        <v>0</v>
      </c>
      <c r="R2874">
        <v>6127915</v>
      </c>
      <c r="S2874" s="2">
        <v>42143</v>
      </c>
      <c r="T2874">
        <v>22</v>
      </c>
      <c r="U2874">
        <v>1</v>
      </c>
      <c r="V2874">
        <v>1</v>
      </c>
      <c r="X2874">
        <v>0</v>
      </c>
      <c r="Y2874">
        <v>0</v>
      </c>
      <c r="Z2874" s="2">
        <v>42143</v>
      </c>
      <c r="AA2874" s="4" t="s">
        <v>1007</v>
      </c>
      <c r="AB2874">
        <v>23</v>
      </c>
      <c r="AC2874">
        <v>23</v>
      </c>
      <c r="AD2874" s="4" t="s">
        <v>1007</v>
      </c>
      <c r="AE2874">
        <v>2</v>
      </c>
      <c r="AF2874">
        <v>2</v>
      </c>
      <c r="AG2874" t="s">
        <v>168</v>
      </c>
      <c r="AH2874">
        <v>1486</v>
      </c>
      <c r="AI2874">
        <v>0.02</v>
      </c>
      <c r="AJ2874">
        <v>0.02</v>
      </c>
      <c r="AK2874">
        <v>712</v>
      </c>
      <c r="AL2874">
        <v>712</v>
      </c>
      <c r="AM2874">
        <v>151</v>
      </c>
      <c r="AN2874">
        <v>151</v>
      </c>
      <c r="AO2874">
        <v>1486</v>
      </c>
      <c r="AP2874">
        <v>10</v>
      </c>
      <c r="AQ2874">
        <v>10</v>
      </c>
      <c r="AR2874">
        <v>0.02</v>
      </c>
      <c r="AS2874">
        <v>0.02</v>
      </c>
      <c r="AT2874">
        <v>1168</v>
      </c>
      <c r="AU2874">
        <v>1168</v>
      </c>
      <c r="AV2874">
        <v>133</v>
      </c>
      <c r="AW2874">
        <v>133</v>
      </c>
      <c r="AX2874" t="s">
        <v>130</v>
      </c>
      <c r="AZ2874">
        <v>1</v>
      </c>
      <c r="BB2874" s="2">
        <v>42144</v>
      </c>
      <c r="BC2874" s="4" t="s">
        <v>356</v>
      </c>
      <c r="BD2874">
        <v>41054531300042</v>
      </c>
      <c r="BF2874" t="s">
        <v>108</v>
      </c>
      <c r="BG2874" t="s">
        <v>1005</v>
      </c>
      <c r="BH2874" t="s">
        <v>1006</v>
      </c>
      <c r="BJ2874" s="2">
        <v>42143</v>
      </c>
      <c r="BK2874">
        <v>3</v>
      </c>
      <c r="BM2874">
        <v>1409</v>
      </c>
      <c r="BO2874" t="s">
        <v>118</v>
      </c>
      <c r="BP2874">
        <v>23</v>
      </c>
      <c r="BR2874">
        <v>27</v>
      </c>
      <c r="BT2874">
        <v>1</v>
      </c>
      <c r="BV2874">
        <v>34255833500051</v>
      </c>
      <c r="BX2874" t="s">
        <v>108</v>
      </c>
      <c r="BY2874">
        <v>1</v>
      </c>
      <c r="CA2874">
        <v>3</v>
      </c>
      <c r="CC2874">
        <v>41054531300042</v>
      </c>
      <c r="CE2874" t="s">
        <v>105</v>
      </c>
      <c r="CG2874">
        <v>3</v>
      </c>
      <c r="CM2874" t="s">
        <v>106</v>
      </c>
      <c r="CN2874" s="2">
        <v>42187</v>
      </c>
      <c r="CO2874">
        <v>0</v>
      </c>
      <c r="CQ2874" t="s">
        <v>105</v>
      </c>
      <c r="CR2874" t="s">
        <v>107</v>
      </c>
      <c r="CS2874">
        <v>41054531300042</v>
      </c>
      <c r="CU2874" t="s">
        <v>108</v>
      </c>
      <c r="CV2874" t="s">
        <v>109</v>
      </c>
      <c r="CW2874" t="s">
        <v>110</v>
      </c>
      <c r="CX2874" t="s">
        <v>111</v>
      </c>
      <c r="CY2874">
        <v>1</v>
      </c>
    </row>
    <row r="2875" spans="1:103" ht="15" hidden="1" customHeight="1" x14ac:dyDescent="0.2">
      <c r="A2875" t="s">
        <v>104</v>
      </c>
      <c r="B2875">
        <v>0</v>
      </c>
      <c r="D2875" t="s">
        <v>105</v>
      </c>
      <c r="K2875">
        <v>1</v>
      </c>
      <c r="M2875">
        <v>11</v>
      </c>
      <c r="N2875" t="s">
        <v>1004</v>
      </c>
      <c r="O2875">
        <v>0</v>
      </c>
      <c r="R2875">
        <v>6127915</v>
      </c>
      <c r="S2875" s="2">
        <v>42143</v>
      </c>
      <c r="T2875">
        <v>22</v>
      </c>
      <c r="U2875">
        <v>1</v>
      </c>
      <c r="V2875">
        <v>1</v>
      </c>
      <c r="X2875">
        <v>0</v>
      </c>
      <c r="Y2875">
        <v>0</v>
      </c>
      <c r="Z2875" s="2">
        <v>42143</v>
      </c>
      <c r="AA2875" s="4" t="s">
        <v>1007</v>
      </c>
      <c r="AB2875">
        <v>23</v>
      </c>
      <c r="AC2875">
        <v>23</v>
      </c>
      <c r="AD2875" s="4" t="s">
        <v>1007</v>
      </c>
      <c r="AE2875">
        <v>2</v>
      </c>
      <c r="AF2875">
        <v>2</v>
      </c>
      <c r="AG2875" t="s">
        <v>169</v>
      </c>
      <c r="AH2875">
        <v>1615</v>
      </c>
      <c r="AI2875">
        <v>0.05</v>
      </c>
      <c r="AJ2875">
        <v>0.05</v>
      </c>
      <c r="AK2875">
        <v>712</v>
      </c>
      <c r="AL2875">
        <v>712</v>
      </c>
      <c r="AM2875">
        <v>151</v>
      </c>
      <c r="AN2875">
        <v>151</v>
      </c>
      <c r="AO2875">
        <v>1615</v>
      </c>
      <c r="AP2875">
        <v>10</v>
      </c>
      <c r="AQ2875">
        <v>10</v>
      </c>
      <c r="AR2875">
        <v>0.05</v>
      </c>
      <c r="AS2875">
        <v>0.05</v>
      </c>
      <c r="AT2875">
        <v>1168</v>
      </c>
      <c r="AU2875">
        <v>1168</v>
      </c>
      <c r="AV2875">
        <v>133</v>
      </c>
      <c r="AW2875">
        <v>133</v>
      </c>
      <c r="AX2875" t="s">
        <v>130</v>
      </c>
      <c r="AZ2875">
        <v>1</v>
      </c>
      <c r="BB2875" s="2">
        <v>42144</v>
      </c>
      <c r="BC2875" s="4" t="s">
        <v>356</v>
      </c>
      <c r="BD2875">
        <v>41054531300042</v>
      </c>
      <c r="BF2875" t="s">
        <v>108</v>
      </c>
      <c r="BG2875" t="s">
        <v>1005</v>
      </c>
      <c r="BH2875" t="s">
        <v>1006</v>
      </c>
      <c r="BJ2875" s="2">
        <v>42143</v>
      </c>
      <c r="BK2875">
        <v>3</v>
      </c>
      <c r="BM2875">
        <v>1409</v>
      </c>
      <c r="BO2875" t="s">
        <v>118</v>
      </c>
      <c r="BP2875">
        <v>23</v>
      </c>
      <c r="BR2875">
        <v>27</v>
      </c>
      <c r="BT2875">
        <v>1</v>
      </c>
      <c r="BV2875">
        <v>34255833500051</v>
      </c>
      <c r="BX2875" t="s">
        <v>108</v>
      </c>
      <c r="BY2875">
        <v>1</v>
      </c>
      <c r="CA2875">
        <v>3</v>
      </c>
      <c r="CC2875">
        <v>41054531300042</v>
      </c>
      <c r="CE2875" t="s">
        <v>105</v>
      </c>
      <c r="CG2875">
        <v>3</v>
      </c>
      <c r="CM2875" t="s">
        <v>106</v>
      </c>
      <c r="CN2875" s="2">
        <v>42187</v>
      </c>
      <c r="CO2875">
        <v>0</v>
      </c>
      <c r="CQ2875" t="s">
        <v>105</v>
      </c>
      <c r="CR2875" t="s">
        <v>107</v>
      </c>
      <c r="CS2875">
        <v>41054531300042</v>
      </c>
      <c r="CU2875" t="s">
        <v>108</v>
      </c>
      <c r="CV2875" t="s">
        <v>109</v>
      </c>
      <c r="CW2875" t="s">
        <v>110</v>
      </c>
      <c r="CX2875" t="s">
        <v>111</v>
      </c>
      <c r="CY2875">
        <v>1</v>
      </c>
    </row>
    <row r="2876" spans="1:103" ht="15" hidden="1" customHeight="1" x14ac:dyDescent="0.2">
      <c r="A2876" t="s">
        <v>104</v>
      </c>
      <c r="B2876">
        <v>0</v>
      </c>
      <c r="D2876" t="s">
        <v>105</v>
      </c>
      <c r="K2876">
        <v>1</v>
      </c>
      <c r="M2876">
        <v>11</v>
      </c>
      <c r="N2876" t="s">
        <v>1004</v>
      </c>
      <c r="O2876">
        <v>0</v>
      </c>
      <c r="R2876">
        <v>6127915</v>
      </c>
      <c r="S2876" s="2">
        <v>42143</v>
      </c>
      <c r="T2876">
        <v>22</v>
      </c>
      <c r="U2876">
        <v>2</v>
      </c>
      <c r="V2876">
        <v>2</v>
      </c>
      <c r="X2876">
        <v>0</v>
      </c>
      <c r="Y2876">
        <v>0</v>
      </c>
      <c r="Z2876" s="2">
        <v>42143</v>
      </c>
      <c r="AA2876" s="4" t="s">
        <v>1007</v>
      </c>
      <c r="AB2876">
        <v>23</v>
      </c>
      <c r="AC2876">
        <v>23</v>
      </c>
      <c r="AD2876" s="4" t="s">
        <v>1007</v>
      </c>
      <c r="AE2876">
        <v>2</v>
      </c>
      <c r="AF2876">
        <v>2</v>
      </c>
      <c r="AG2876" t="s">
        <v>170</v>
      </c>
      <c r="AH2876">
        <v>1593</v>
      </c>
      <c r="AI2876">
        <v>0.1</v>
      </c>
      <c r="AJ2876">
        <v>0.1</v>
      </c>
      <c r="AK2876">
        <v>712</v>
      </c>
      <c r="AL2876">
        <v>712</v>
      </c>
      <c r="AM2876">
        <v>151</v>
      </c>
      <c r="AN2876">
        <v>151</v>
      </c>
      <c r="AO2876">
        <v>1593</v>
      </c>
      <c r="AP2876">
        <v>10</v>
      </c>
      <c r="AQ2876">
        <v>10</v>
      </c>
      <c r="AR2876">
        <v>0.1</v>
      </c>
      <c r="AS2876">
        <v>0.1</v>
      </c>
      <c r="AT2876">
        <v>1168</v>
      </c>
      <c r="AU2876">
        <v>1168</v>
      </c>
      <c r="AV2876">
        <v>133</v>
      </c>
      <c r="AW2876">
        <v>133</v>
      </c>
      <c r="AX2876" t="s">
        <v>130</v>
      </c>
      <c r="AZ2876">
        <v>1</v>
      </c>
      <c r="BB2876" s="2">
        <v>42144</v>
      </c>
      <c r="BC2876" s="4" t="s">
        <v>356</v>
      </c>
      <c r="BD2876">
        <v>41054531300042</v>
      </c>
      <c r="BF2876" t="s">
        <v>108</v>
      </c>
      <c r="BG2876" t="s">
        <v>1005</v>
      </c>
      <c r="BH2876" t="s">
        <v>1006</v>
      </c>
      <c r="BJ2876" s="2">
        <v>42143</v>
      </c>
      <c r="BK2876">
        <v>3</v>
      </c>
      <c r="BM2876">
        <v>1409</v>
      </c>
      <c r="BO2876" t="s">
        <v>118</v>
      </c>
      <c r="BP2876">
        <v>23</v>
      </c>
      <c r="BR2876">
        <v>27</v>
      </c>
      <c r="BT2876">
        <v>1</v>
      </c>
      <c r="BV2876">
        <v>34255833500051</v>
      </c>
      <c r="BX2876" t="s">
        <v>108</v>
      </c>
      <c r="BY2876">
        <v>1</v>
      </c>
      <c r="CA2876">
        <v>3</v>
      </c>
      <c r="CC2876">
        <v>41054531300042</v>
      </c>
      <c r="CE2876" t="s">
        <v>105</v>
      </c>
      <c r="CG2876">
        <v>3</v>
      </c>
      <c r="CM2876" t="s">
        <v>106</v>
      </c>
      <c r="CN2876" s="2">
        <v>42187</v>
      </c>
      <c r="CO2876">
        <v>0</v>
      </c>
      <c r="CQ2876" t="s">
        <v>105</v>
      </c>
      <c r="CR2876" t="s">
        <v>107</v>
      </c>
      <c r="CS2876">
        <v>41054531300042</v>
      </c>
      <c r="CU2876" t="s">
        <v>108</v>
      </c>
      <c r="CV2876" t="s">
        <v>109</v>
      </c>
      <c r="CW2876" t="s">
        <v>110</v>
      </c>
      <c r="CX2876" t="s">
        <v>111</v>
      </c>
      <c r="CY2876">
        <v>1</v>
      </c>
    </row>
    <row r="2877" spans="1:103" ht="15" hidden="1" customHeight="1" x14ac:dyDescent="0.2">
      <c r="A2877" t="s">
        <v>104</v>
      </c>
      <c r="B2877">
        <v>0</v>
      </c>
      <c r="D2877" t="s">
        <v>105</v>
      </c>
      <c r="K2877">
        <v>1</v>
      </c>
      <c r="M2877">
        <v>11</v>
      </c>
      <c r="N2877" t="s">
        <v>1004</v>
      </c>
      <c r="O2877">
        <v>0</v>
      </c>
      <c r="R2877">
        <v>6127915</v>
      </c>
      <c r="S2877" s="2">
        <v>42143</v>
      </c>
      <c r="T2877">
        <v>22</v>
      </c>
      <c r="U2877">
        <v>2</v>
      </c>
      <c r="V2877">
        <v>2</v>
      </c>
      <c r="X2877">
        <v>0</v>
      </c>
      <c r="Y2877">
        <v>0</v>
      </c>
      <c r="Z2877" s="2">
        <v>42143</v>
      </c>
      <c r="AA2877" s="4" t="s">
        <v>1007</v>
      </c>
      <c r="AB2877">
        <v>23</v>
      </c>
      <c r="AC2877">
        <v>23</v>
      </c>
      <c r="AD2877" s="4" t="s">
        <v>1007</v>
      </c>
      <c r="AE2877">
        <v>2</v>
      </c>
      <c r="AF2877">
        <v>2</v>
      </c>
      <c r="AG2877" t="s">
        <v>171</v>
      </c>
      <c r="AH2877">
        <v>1471</v>
      </c>
      <c r="AI2877">
        <v>0.05</v>
      </c>
      <c r="AJ2877">
        <v>0.05</v>
      </c>
      <c r="AK2877">
        <v>712</v>
      </c>
      <c r="AL2877">
        <v>712</v>
      </c>
      <c r="AM2877">
        <v>151</v>
      </c>
      <c r="AN2877">
        <v>151</v>
      </c>
      <c r="AO2877">
        <v>1471</v>
      </c>
      <c r="AP2877">
        <v>10</v>
      </c>
      <c r="AQ2877">
        <v>10</v>
      </c>
      <c r="AR2877">
        <v>0.05</v>
      </c>
      <c r="AS2877">
        <v>0.05</v>
      </c>
      <c r="AT2877">
        <v>1168</v>
      </c>
      <c r="AU2877">
        <v>1168</v>
      </c>
      <c r="AV2877">
        <v>133</v>
      </c>
      <c r="AW2877">
        <v>133</v>
      </c>
      <c r="AX2877" t="s">
        <v>130</v>
      </c>
      <c r="AZ2877">
        <v>1</v>
      </c>
      <c r="BB2877" s="2">
        <v>42144</v>
      </c>
      <c r="BC2877" s="4" t="s">
        <v>356</v>
      </c>
      <c r="BD2877">
        <v>41054531300042</v>
      </c>
      <c r="BF2877" t="s">
        <v>108</v>
      </c>
      <c r="BG2877" t="s">
        <v>1005</v>
      </c>
      <c r="BH2877" t="s">
        <v>1006</v>
      </c>
      <c r="BJ2877" s="2">
        <v>42143</v>
      </c>
      <c r="BK2877">
        <v>3</v>
      </c>
      <c r="BM2877">
        <v>1409</v>
      </c>
      <c r="BO2877" t="s">
        <v>118</v>
      </c>
      <c r="BP2877">
        <v>23</v>
      </c>
      <c r="BR2877">
        <v>27</v>
      </c>
      <c r="BT2877">
        <v>1</v>
      </c>
      <c r="BV2877">
        <v>34255833500051</v>
      </c>
      <c r="BX2877" t="s">
        <v>108</v>
      </c>
      <c r="BY2877">
        <v>1</v>
      </c>
      <c r="CA2877">
        <v>3</v>
      </c>
      <c r="CC2877">
        <v>41054531300042</v>
      </c>
      <c r="CE2877" t="s">
        <v>105</v>
      </c>
      <c r="CG2877">
        <v>3</v>
      </c>
      <c r="CM2877" t="s">
        <v>106</v>
      </c>
      <c r="CN2877" s="2">
        <v>42187</v>
      </c>
      <c r="CO2877">
        <v>0</v>
      </c>
      <c r="CQ2877" t="s">
        <v>105</v>
      </c>
      <c r="CR2877" t="s">
        <v>107</v>
      </c>
      <c r="CS2877">
        <v>41054531300042</v>
      </c>
      <c r="CU2877" t="s">
        <v>108</v>
      </c>
      <c r="CV2877" t="s">
        <v>109</v>
      </c>
      <c r="CW2877" t="s">
        <v>110</v>
      </c>
      <c r="CX2877" t="s">
        <v>111</v>
      </c>
      <c r="CY2877">
        <v>1</v>
      </c>
    </row>
    <row r="2878" spans="1:103" ht="15" hidden="1" customHeight="1" x14ac:dyDescent="0.2">
      <c r="A2878" t="s">
        <v>104</v>
      </c>
      <c r="B2878">
        <v>0</v>
      </c>
      <c r="D2878" t="s">
        <v>105</v>
      </c>
      <c r="K2878">
        <v>1</v>
      </c>
      <c r="M2878">
        <v>11</v>
      </c>
      <c r="N2878" t="s">
        <v>1004</v>
      </c>
      <c r="O2878">
        <v>0</v>
      </c>
      <c r="R2878">
        <v>6127915</v>
      </c>
      <c r="S2878" s="2">
        <v>42143</v>
      </c>
      <c r="T2878">
        <v>22</v>
      </c>
      <c r="U2878">
        <v>1</v>
      </c>
      <c r="V2878">
        <v>1</v>
      </c>
      <c r="X2878">
        <v>0</v>
      </c>
      <c r="Y2878">
        <v>0</v>
      </c>
      <c r="Z2878" s="2">
        <v>42143</v>
      </c>
      <c r="AA2878" s="4" t="s">
        <v>1007</v>
      </c>
      <c r="AB2878">
        <v>23</v>
      </c>
      <c r="AC2878">
        <v>23</v>
      </c>
      <c r="AD2878" s="4" t="s">
        <v>1007</v>
      </c>
      <c r="AE2878">
        <v>2</v>
      </c>
      <c r="AF2878">
        <v>2</v>
      </c>
      <c r="AG2878" t="s">
        <v>172</v>
      </c>
      <c r="AH2878">
        <v>1602</v>
      </c>
      <c r="AI2878">
        <v>0.5</v>
      </c>
      <c r="AJ2878">
        <v>0.5</v>
      </c>
      <c r="AM2878">
        <v>357</v>
      </c>
      <c r="AN2878">
        <v>357</v>
      </c>
      <c r="AO2878">
        <v>1602</v>
      </c>
      <c r="AP2878">
        <v>10</v>
      </c>
      <c r="AQ2878">
        <v>10</v>
      </c>
      <c r="AR2878">
        <v>0.5</v>
      </c>
      <c r="AS2878">
        <v>0.5</v>
      </c>
      <c r="AV2878">
        <v>133</v>
      </c>
      <c r="AW2878">
        <v>133</v>
      </c>
      <c r="AX2878" t="s">
        <v>130</v>
      </c>
      <c r="AZ2878">
        <v>1</v>
      </c>
      <c r="BB2878" s="2">
        <v>42144</v>
      </c>
      <c r="BC2878" s="4" t="s">
        <v>356</v>
      </c>
      <c r="BD2878">
        <v>41054531300042</v>
      </c>
      <c r="BF2878" t="s">
        <v>108</v>
      </c>
      <c r="BG2878" t="s">
        <v>1005</v>
      </c>
      <c r="BH2878" t="s">
        <v>1006</v>
      </c>
      <c r="BJ2878" s="2">
        <v>42143</v>
      </c>
      <c r="BK2878">
        <v>3</v>
      </c>
      <c r="BM2878">
        <v>1409</v>
      </c>
      <c r="BO2878" t="s">
        <v>118</v>
      </c>
      <c r="BP2878">
        <v>23</v>
      </c>
      <c r="BR2878">
        <v>27</v>
      </c>
      <c r="BT2878">
        <v>1</v>
      </c>
      <c r="BV2878">
        <v>34255833500051</v>
      </c>
      <c r="BX2878" t="s">
        <v>108</v>
      </c>
      <c r="BY2878">
        <v>1</v>
      </c>
      <c r="CA2878">
        <v>3</v>
      </c>
      <c r="CC2878">
        <v>41054531300042</v>
      </c>
      <c r="CE2878" t="s">
        <v>105</v>
      </c>
      <c r="CG2878">
        <v>3</v>
      </c>
      <c r="CM2878" t="s">
        <v>106</v>
      </c>
      <c r="CN2878" s="2">
        <v>42187</v>
      </c>
      <c r="CO2878">
        <v>0</v>
      </c>
      <c r="CQ2878" t="s">
        <v>105</v>
      </c>
      <c r="CR2878" t="s">
        <v>107</v>
      </c>
      <c r="CS2878">
        <v>41054531300042</v>
      </c>
      <c r="CU2878" t="s">
        <v>108</v>
      </c>
      <c r="CV2878" t="s">
        <v>109</v>
      </c>
      <c r="CW2878" t="s">
        <v>110</v>
      </c>
      <c r="CX2878" t="s">
        <v>111</v>
      </c>
      <c r="CY2878">
        <v>1</v>
      </c>
    </row>
    <row r="2879" spans="1:103" ht="15" hidden="1" customHeight="1" x14ac:dyDescent="0.2">
      <c r="A2879" t="s">
        <v>104</v>
      </c>
      <c r="B2879">
        <v>0</v>
      </c>
      <c r="D2879" t="s">
        <v>105</v>
      </c>
      <c r="K2879">
        <v>1</v>
      </c>
      <c r="M2879">
        <v>11</v>
      </c>
      <c r="N2879" t="s">
        <v>1004</v>
      </c>
      <c r="O2879">
        <v>0</v>
      </c>
      <c r="R2879">
        <v>6127915</v>
      </c>
      <c r="S2879" s="2">
        <v>42143</v>
      </c>
      <c r="T2879">
        <v>22</v>
      </c>
      <c r="U2879">
        <v>1</v>
      </c>
      <c r="V2879">
        <v>1</v>
      </c>
      <c r="X2879">
        <v>0</v>
      </c>
      <c r="Y2879">
        <v>0</v>
      </c>
      <c r="Z2879" s="2">
        <v>42143</v>
      </c>
      <c r="AA2879" s="4" t="s">
        <v>1007</v>
      </c>
      <c r="AB2879">
        <v>23</v>
      </c>
      <c r="AC2879">
        <v>23</v>
      </c>
      <c r="AD2879" s="4" t="s">
        <v>1007</v>
      </c>
      <c r="AE2879">
        <v>2</v>
      </c>
      <c r="AF2879">
        <v>2</v>
      </c>
      <c r="AG2879" t="s">
        <v>173</v>
      </c>
      <c r="AH2879">
        <v>1619</v>
      </c>
      <c r="AI2879">
        <v>0.01</v>
      </c>
      <c r="AJ2879">
        <v>0.01</v>
      </c>
      <c r="AK2879">
        <v>712</v>
      </c>
      <c r="AL2879">
        <v>712</v>
      </c>
      <c r="AM2879">
        <v>151</v>
      </c>
      <c r="AN2879">
        <v>151</v>
      </c>
      <c r="AO2879">
        <v>1619</v>
      </c>
      <c r="AP2879">
        <v>10</v>
      </c>
      <c r="AQ2879">
        <v>10</v>
      </c>
      <c r="AR2879">
        <v>0.01</v>
      </c>
      <c r="AS2879">
        <v>0.01</v>
      </c>
      <c r="AT2879">
        <v>1168</v>
      </c>
      <c r="AU2879">
        <v>1168</v>
      </c>
      <c r="AV2879">
        <v>133</v>
      </c>
      <c r="AW2879">
        <v>133</v>
      </c>
      <c r="AX2879" t="s">
        <v>130</v>
      </c>
      <c r="AZ2879">
        <v>1</v>
      </c>
      <c r="BB2879" s="2">
        <v>42144</v>
      </c>
      <c r="BC2879" s="4" t="s">
        <v>356</v>
      </c>
      <c r="BD2879">
        <v>41054531300042</v>
      </c>
      <c r="BF2879" t="s">
        <v>108</v>
      </c>
      <c r="BG2879" t="s">
        <v>1005</v>
      </c>
      <c r="BH2879" t="s">
        <v>1006</v>
      </c>
      <c r="BJ2879" s="2">
        <v>42143</v>
      </c>
      <c r="BK2879">
        <v>3</v>
      </c>
      <c r="BM2879">
        <v>1409</v>
      </c>
      <c r="BO2879" t="s">
        <v>118</v>
      </c>
      <c r="BP2879">
        <v>23</v>
      </c>
      <c r="BR2879">
        <v>27</v>
      </c>
      <c r="BT2879">
        <v>1</v>
      </c>
      <c r="BV2879">
        <v>34255833500051</v>
      </c>
      <c r="BX2879" t="s">
        <v>108</v>
      </c>
      <c r="BY2879">
        <v>1</v>
      </c>
      <c r="CA2879">
        <v>3</v>
      </c>
      <c r="CC2879">
        <v>41054531300042</v>
      </c>
      <c r="CE2879" t="s">
        <v>105</v>
      </c>
      <c r="CG2879">
        <v>3</v>
      </c>
      <c r="CM2879" t="s">
        <v>106</v>
      </c>
      <c r="CN2879" s="2">
        <v>42187</v>
      </c>
      <c r="CO2879">
        <v>0</v>
      </c>
      <c r="CQ2879" t="s">
        <v>105</v>
      </c>
      <c r="CR2879" t="s">
        <v>107</v>
      </c>
      <c r="CS2879">
        <v>41054531300042</v>
      </c>
      <c r="CU2879" t="s">
        <v>108</v>
      </c>
      <c r="CV2879" t="s">
        <v>109</v>
      </c>
      <c r="CW2879" t="s">
        <v>110</v>
      </c>
      <c r="CX2879" t="s">
        <v>111</v>
      </c>
      <c r="CY2879">
        <v>1</v>
      </c>
    </row>
    <row r="2880" spans="1:103" ht="15" hidden="1" customHeight="1" x14ac:dyDescent="0.2">
      <c r="A2880" t="s">
        <v>104</v>
      </c>
      <c r="B2880">
        <v>0</v>
      </c>
      <c r="D2880" t="s">
        <v>105</v>
      </c>
      <c r="K2880">
        <v>1</v>
      </c>
      <c r="M2880">
        <v>11</v>
      </c>
      <c r="N2880" t="s">
        <v>1004</v>
      </c>
      <c r="O2880">
        <v>0</v>
      </c>
      <c r="R2880">
        <v>6127915</v>
      </c>
      <c r="S2880" s="2">
        <v>42143</v>
      </c>
      <c r="T2880">
        <v>22</v>
      </c>
      <c r="U2880">
        <v>1</v>
      </c>
      <c r="V2880">
        <v>1</v>
      </c>
      <c r="X2880">
        <v>0</v>
      </c>
      <c r="Y2880">
        <v>0</v>
      </c>
      <c r="Z2880" s="2">
        <v>42143</v>
      </c>
      <c r="AA2880" s="4" t="s">
        <v>1007</v>
      </c>
      <c r="AB2880">
        <v>23</v>
      </c>
      <c r="AC2880">
        <v>23</v>
      </c>
      <c r="AD2880" s="4" t="s">
        <v>1007</v>
      </c>
      <c r="AE2880">
        <v>2</v>
      </c>
      <c r="AF2880">
        <v>2</v>
      </c>
      <c r="AG2880" t="s">
        <v>174</v>
      </c>
      <c r="AH2880">
        <v>1618</v>
      </c>
      <c r="AI2880">
        <v>0.01</v>
      </c>
      <c r="AJ2880">
        <v>0.01</v>
      </c>
      <c r="AK2880">
        <v>712</v>
      </c>
      <c r="AL2880">
        <v>712</v>
      </c>
      <c r="AM2880">
        <v>151</v>
      </c>
      <c r="AN2880">
        <v>151</v>
      </c>
      <c r="AO2880">
        <v>1618</v>
      </c>
      <c r="AP2880">
        <v>10</v>
      </c>
      <c r="AQ2880">
        <v>10</v>
      </c>
      <c r="AR2880">
        <v>0.01</v>
      </c>
      <c r="AS2880">
        <v>0.01</v>
      </c>
      <c r="AT2880">
        <v>1168</v>
      </c>
      <c r="AU2880">
        <v>1168</v>
      </c>
      <c r="AV2880">
        <v>133</v>
      </c>
      <c r="AW2880">
        <v>133</v>
      </c>
      <c r="AX2880" t="s">
        <v>130</v>
      </c>
      <c r="AZ2880">
        <v>1</v>
      </c>
      <c r="BB2880" s="2">
        <v>42144</v>
      </c>
      <c r="BC2880" s="4" t="s">
        <v>356</v>
      </c>
      <c r="BD2880">
        <v>41054531300042</v>
      </c>
      <c r="BF2880" t="s">
        <v>108</v>
      </c>
      <c r="BG2880" t="s">
        <v>1005</v>
      </c>
      <c r="BH2880" t="s">
        <v>1006</v>
      </c>
      <c r="BJ2880" s="2">
        <v>42143</v>
      </c>
      <c r="BK2880">
        <v>3</v>
      </c>
      <c r="BM2880">
        <v>1409</v>
      </c>
      <c r="BO2880" t="s">
        <v>118</v>
      </c>
      <c r="BP2880">
        <v>23</v>
      </c>
      <c r="BR2880">
        <v>27</v>
      </c>
      <c r="BT2880">
        <v>1</v>
      </c>
      <c r="BV2880">
        <v>34255833500051</v>
      </c>
      <c r="BX2880" t="s">
        <v>108</v>
      </c>
      <c r="BY2880">
        <v>1</v>
      </c>
      <c r="CA2880">
        <v>3</v>
      </c>
      <c r="CC2880">
        <v>41054531300042</v>
      </c>
      <c r="CE2880" t="s">
        <v>105</v>
      </c>
      <c r="CG2880">
        <v>3</v>
      </c>
      <c r="CM2880" t="s">
        <v>106</v>
      </c>
      <c r="CN2880" s="2">
        <v>42187</v>
      </c>
      <c r="CO2880">
        <v>0</v>
      </c>
      <c r="CQ2880" t="s">
        <v>105</v>
      </c>
      <c r="CR2880" t="s">
        <v>107</v>
      </c>
      <c r="CS2880">
        <v>41054531300042</v>
      </c>
      <c r="CU2880" t="s">
        <v>108</v>
      </c>
      <c r="CV2880" t="s">
        <v>109</v>
      </c>
      <c r="CW2880" t="s">
        <v>110</v>
      </c>
      <c r="CX2880" t="s">
        <v>111</v>
      </c>
      <c r="CY2880">
        <v>1</v>
      </c>
    </row>
    <row r="2881" spans="1:103" ht="15" hidden="1" customHeight="1" x14ac:dyDescent="0.2">
      <c r="A2881" t="s">
        <v>104</v>
      </c>
      <c r="B2881">
        <v>0</v>
      </c>
      <c r="D2881" t="s">
        <v>105</v>
      </c>
      <c r="K2881">
        <v>1</v>
      </c>
      <c r="M2881">
        <v>11</v>
      </c>
      <c r="N2881" t="s">
        <v>1004</v>
      </c>
      <c r="O2881">
        <v>0</v>
      </c>
      <c r="R2881">
        <v>6127915</v>
      </c>
      <c r="S2881" s="2">
        <v>42143</v>
      </c>
      <c r="T2881">
        <v>22</v>
      </c>
      <c r="U2881">
        <v>1</v>
      </c>
      <c r="V2881">
        <v>1</v>
      </c>
      <c r="X2881">
        <v>0</v>
      </c>
      <c r="Y2881">
        <v>0</v>
      </c>
      <c r="Z2881" s="2">
        <v>42143</v>
      </c>
      <c r="AA2881" s="4" t="s">
        <v>1007</v>
      </c>
      <c r="AB2881">
        <v>23</v>
      </c>
      <c r="AC2881">
        <v>23</v>
      </c>
      <c r="AD2881" s="4" t="s">
        <v>1007</v>
      </c>
      <c r="AE2881">
        <v>2</v>
      </c>
      <c r="AF2881">
        <v>2</v>
      </c>
      <c r="AG2881" t="s">
        <v>175</v>
      </c>
      <c r="AH2881">
        <v>1614</v>
      </c>
      <c r="AI2881">
        <v>0.05</v>
      </c>
      <c r="AJ2881">
        <v>0.05</v>
      </c>
      <c r="AK2881">
        <v>712</v>
      </c>
      <c r="AL2881">
        <v>712</v>
      </c>
      <c r="AM2881">
        <v>151</v>
      </c>
      <c r="AN2881">
        <v>151</v>
      </c>
      <c r="AO2881">
        <v>1614</v>
      </c>
      <c r="AP2881">
        <v>10</v>
      </c>
      <c r="AQ2881">
        <v>10</v>
      </c>
      <c r="AR2881">
        <v>0.05</v>
      </c>
      <c r="AS2881">
        <v>0.05</v>
      </c>
      <c r="AT2881">
        <v>1168</v>
      </c>
      <c r="AU2881">
        <v>1168</v>
      </c>
      <c r="AV2881">
        <v>133</v>
      </c>
      <c r="AW2881">
        <v>133</v>
      </c>
      <c r="AX2881" t="s">
        <v>130</v>
      </c>
      <c r="AZ2881">
        <v>1</v>
      </c>
      <c r="BB2881" s="2">
        <v>42144</v>
      </c>
      <c r="BC2881" s="4" t="s">
        <v>356</v>
      </c>
      <c r="BD2881">
        <v>41054531300042</v>
      </c>
      <c r="BF2881" t="s">
        <v>108</v>
      </c>
      <c r="BG2881" t="s">
        <v>1005</v>
      </c>
      <c r="BH2881" t="s">
        <v>1006</v>
      </c>
      <c r="BJ2881" s="2">
        <v>42143</v>
      </c>
      <c r="BK2881">
        <v>3</v>
      </c>
      <c r="BM2881">
        <v>1409</v>
      </c>
      <c r="BO2881" t="s">
        <v>118</v>
      </c>
      <c r="BP2881">
        <v>23</v>
      </c>
      <c r="BR2881">
        <v>27</v>
      </c>
      <c r="BT2881">
        <v>1</v>
      </c>
      <c r="BV2881">
        <v>34255833500051</v>
      </c>
      <c r="BX2881" t="s">
        <v>108</v>
      </c>
      <c r="BY2881">
        <v>1</v>
      </c>
      <c r="CA2881">
        <v>3</v>
      </c>
      <c r="CC2881">
        <v>41054531300042</v>
      </c>
      <c r="CE2881" t="s">
        <v>105</v>
      </c>
      <c r="CG2881">
        <v>3</v>
      </c>
      <c r="CM2881" t="s">
        <v>106</v>
      </c>
      <c r="CN2881" s="2">
        <v>42187</v>
      </c>
      <c r="CO2881">
        <v>0</v>
      </c>
      <c r="CQ2881" t="s">
        <v>105</v>
      </c>
      <c r="CR2881" t="s">
        <v>107</v>
      </c>
      <c r="CS2881">
        <v>41054531300042</v>
      </c>
      <c r="CU2881" t="s">
        <v>108</v>
      </c>
      <c r="CV2881" t="s">
        <v>109</v>
      </c>
      <c r="CW2881" t="s">
        <v>110</v>
      </c>
      <c r="CX2881" t="s">
        <v>111</v>
      </c>
      <c r="CY2881">
        <v>1</v>
      </c>
    </row>
    <row r="2882" spans="1:103" ht="15" hidden="1" customHeight="1" x14ac:dyDescent="0.2">
      <c r="A2882" t="s">
        <v>104</v>
      </c>
      <c r="B2882">
        <v>0</v>
      </c>
      <c r="D2882" t="s">
        <v>105</v>
      </c>
      <c r="K2882">
        <v>1</v>
      </c>
      <c r="M2882">
        <v>11</v>
      </c>
      <c r="N2882" t="s">
        <v>1004</v>
      </c>
      <c r="O2882">
        <v>0</v>
      </c>
      <c r="R2882">
        <v>6127915</v>
      </c>
      <c r="S2882" s="2">
        <v>42143</v>
      </c>
      <c r="T2882">
        <v>22</v>
      </c>
      <c r="U2882">
        <v>2</v>
      </c>
      <c r="V2882">
        <v>2</v>
      </c>
      <c r="X2882">
        <v>0</v>
      </c>
      <c r="Y2882">
        <v>0</v>
      </c>
      <c r="Z2882" s="2">
        <v>42143</v>
      </c>
      <c r="AA2882" s="4" t="s">
        <v>1007</v>
      </c>
      <c r="AB2882">
        <v>23</v>
      </c>
      <c r="AC2882">
        <v>23</v>
      </c>
      <c r="AD2882" s="4" t="s">
        <v>1007</v>
      </c>
      <c r="AE2882">
        <v>2</v>
      </c>
      <c r="AF2882">
        <v>2</v>
      </c>
      <c r="AG2882" t="s">
        <v>176</v>
      </c>
      <c r="AH2882">
        <v>1592</v>
      </c>
      <c r="AI2882">
        <v>0.1</v>
      </c>
      <c r="AJ2882">
        <v>0.1</v>
      </c>
      <c r="AK2882">
        <v>712</v>
      </c>
      <c r="AL2882">
        <v>712</v>
      </c>
      <c r="AM2882">
        <v>151</v>
      </c>
      <c r="AN2882">
        <v>151</v>
      </c>
      <c r="AO2882">
        <v>1592</v>
      </c>
      <c r="AP2882">
        <v>10</v>
      </c>
      <c r="AQ2882">
        <v>10</v>
      </c>
      <c r="AR2882">
        <v>0.1</v>
      </c>
      <c r="AS2882">
        <v>0.1</v>
      </c>
      <c r="AT2882">
        <v>1168</v>
      </c>
      <c r="AU2882">
        <v>1168</v>
      </c>
      <c r="AV2882">
        <v>133</v>
      </c>
      <c r="AW2882">
        <v>133</v>
      </c>
      <c r="AX2882" t="s">
        <v>130</v>
      </c>
      <c r="AZ2882">
        <v>1</v>
      </c>
      <c r="BB2882" s="2">
        <v>42144</v>
      </c>
      <c r="BC2882" s="4" t="s">
        <v>356</v>
      </c>
      <c r="BD2882">
        <v>41054531300042</v>
      </c>
      <c r="BF2882" t="s">
        <v>108</v>
      </c>
      <c r="BG2882" t="s">
        <v>1005</v>
      </c>
      <c r="BH2882" t="s">
        <v>1006</v>
      </c>
      <c r="BJ2882" s="2">
        <v>42143</v>
      </c>
      <c r="BK2882">
        <v>3</v>
      </c>
      <c r="BM2882">
        <v>1409</v>
      </c>
      <c r="BO2882" t="s">
        <v>118</v>
      </c>
      <c r="BP2882">
        <v>23</v>
      </c>
      <c r="BR2882">
        <v>27</v>
      </c>
      <c r="BT2882">
        <v>1</v>
      </c>
      <c r="BV2882">
        <v>34255833500051</v>
      </c>
      <c r="BX2882" t="s">
        <v>108</v>
      </c>
      <c r="BY2882">
        <v>1</v>
      </c>
      <c r="CA2882">
        <v>3</v>
      </c>
      <c r="CC2882">
        <v>41054531300042</v>
      </c>
      <c r="CE2882" t="s">
        <v>105</v>
      </c>
      <c r="CG2882">
        <v>3</v>
      </c>
      <c r="CM2882" t="s">
        <v>106</v>
      </c>
      <c r="CN2882" s="2">
        <v>42187</v>
      </c>
      <c r="CO2882">
        <v>0</v>
      </c>
      <c r="CQ2882" t="s">
        <v>105</v>
      </c>
      <c r="CR2882" t="s">
        <v>107</v>
      </c>
      <c r="CS2882">
        <v>41054531300042</v>
      </c>
      <c r="CU2882" t="s">
        <v>108</v>
      </c>
      <c r="CV2882" t="s">
        <v>109</v>
      </c>
      <c r="CW2882" t="s">
        <v>110</v>
      </c>
      <c r="CX2882" t="s">
        <v>111</v>
      </c>
      <c r="CY2882">
        <v>1</v>
      </c>
    </row>
    <row r="2883" spans="1:103" ht="15" hidden="1" customHeight="1" x14ac:dyDescent="0.2">
      <c r="A2883" t="s">
        <v>104</v>
      </c>
      <c r="B2883">
        <v>0</v>
      </c>
      <c r="D2883" t="s">
        <v>105</v>
      </c>
      <c r="K2883">
        <v>1</v>
      </c>
      <c r="M2883">
        <v>11</v>
      </c>
      <c r="N2883" t="s">
        <v>1004</v>
      </c>
      <c r="O2883">
        <v>0</v>
      </c>
      <c r="R2883">
        <v>6127915</v>
      </c>
      <c r="S2883" s="2">
        <v>42143</v>
      </c>
      <c r="T2883">
        <v>22</v>
      </c>
      <c r="U2883">
        <v>2</v>
      </c>
      <c r="V2883">
        <v>2</v>
      </c>
      <c r="X2883">
        <v>0</v>
      </c>
      <c r="Y2883">
        <v>0</v>
      </c>
      <c r="Z2883" s="2">
        <v>42143</v>
      </c>
      <c r="AA2883" s="4" t="s">
        <v>1007</v>
      </c>
      <c r="AB2883">
        <v>23</v>
      </c>
      <c r="AC2883">
        <v>23</v>
      </c>
      <c r="AD2883" s="4" t="s">
        <v>1007</v>
      </c>
      <c r="AE2883">
        <v>2</v>
      </c>
      <c r="AF2883">
        <v>2</v>
      </c>
      <c r="AG2883" t="s">
        <v>177</v>
      </c>
      <c r="AH2883">
        <v>1651</v>
      </c>
      <c r="AI2883">
        <v>0.05</v>
      </c>
      <c r="AJ2883">
        <v>0.05</v>
      </c>
      <c r="AK2883">
        <v>712</v>
      </c>
      <c r="AL2883">
        <v>712</v>
      </c>
      <c r="AM2883">
        <v>151</v>
      </c>
      <c r="AN2883">
        <v>151</v>
      </c>
      <c r="AO2883">
        <v>1651</v>
      </c>
      <c r="AP2883">
        <v>10</v>
      </c>
      <c r="AQ2883">
        <v>10</v>
      </c>
      <c r="AR2883">
        <v>0.05</v>
      </c>
      <c r="AS2883">
        <v>0.05</v>
      </c>
      <c r="AT2883">
        <v>1168</v>
      </c>
      <c r="AU2883">
        <v>1168</v>
      </c>
      <c r="AV2883">
        <v>133</v>
      </c>
      <c r="AW2883">
        <v>133</v>
      </c>
      <c r="AX2883" t="s">
        <v>130</v>
      </c>
      <c r="AZ2883">
        <v>1</v>
      </c>
      <c r="BB2883" s="2">
        <v>42144</v>
      </c>
      <c r="BC2883" s="4" t="s">
        <v>356</v>
      </c>
      <c r="BD2883">
        <v>41054531300042</v>
      </c>
      <c r="BF2883" t="s">
        <v>108</v>
      </c>
      <c r="BG2883" t="s">
        <v>1005</v>
      </c>
      <c r="BH2883" t="s">
        <v>1006</v>
      </c>
      <c r="BJ2883" s="2">
        <v>42143</v>
      </c>
      <c r="BK2883">
        <v>3</v>
      </c>
      <c r="BM2883">
        <v>1409</v>
      </c>
      <c r="BO2883" t="s">
        <v>118</v>
      </c>
      <c r="BP2883">
        <v>23</v>
      </c>
      <c r="BR2883">
        <v>27</v>
      </c>
      <c r="BT2883">
        <v>1</v>
      </c>
      <c r="BV2883">
        <v>34255833500051</v>
      </c>
      <c r="BX2883" t="s">
        <v>108</v>
      </c>
      <c r="BY2883">
        <v>1</v>
      </c>
      <c r="CA2883">
        <v>3</v>
      </c>
      <c r="CC2883">
        <v>41054531300042</v>
      </c>
      <c r="CE2883" t="s">
        <v>105</v>
      </c>
      <c r="CG2883">
        <v>3</v>
      </c>
      <c r="CM2883" t="s">
        <v>106</v>
      </c>
      <c r="CN2883" s="2">
        <v>42187</v>
      </c>
      <c r="CO2883">
        <v>0</v>
      </c>
      <c r="CQ2883" t="s">
        <v>105</v>
      </c>
      <c r="CR2883" t="s">
        <v>107</v>
      </c>
      <c r="CS2883">
        <v>41054531300042</v>
      </c>
      <c r="CU2883" t="s">
        <v>108</v>
      </c>
      <c r="CV2883" t="s">
        <v>109</v>
      </c>
      <c r="CW2883" t="s">
        <v>110</v>
      </c>
      <c r="CX2883" t="s">
        <v>111</v>
      </c>
      <c r="CY2883">
        <v>1</v>
      </c>
    </row>
    <row r="2884" spans="1:103" ht="15" hidden="1" customHeight="1" x14ac:dyDescent="0.2">
      <c r="A2884" t="s">
        <v>104</v>
      </c>
      <c r="B2884">
        <v>0</v>
      </c>
      <c r="D2884" t="s">
        <v>105</v>
      </c>
      <c r="K2884">
        <v>1</v>
      </c>
      <c r="M2884">
        <v>11</v>
      </c>
      <c r="N2884" t="s">
        <v>1004</v>
      </c>
      <c r="O2884">
        <v>0</v>
      </c>
      <c r="R2884">
        <v>6127915</v>
      </c>
      <c r="S2884" s="2">
        <v>42143</v>
      </c>
      <c r="T2884">
        <v>22</v>
      </c>
      <c r="U2884">
        <v>2</v>
      </c>
      <c r="V2884">
        <v>2</v>
      </c>
      <c r="X2884">
        <v>0</v>
      </c>
      <c r="Y2884">
        <v>0</v>
      </c>
      <c r="Z2884" s="2">
        <v>42143</v>
      </c>
      <c r="AA2884" s="4" t="s">
        <v>1007</v>
      </c>
      <c r="AB2884">
        <v>23</v>
      </c>
      <c r="AC2884">
        <v>23</v>
      </c>
      <c r="AD2884" s="4" t="s">
        <v>1007</v>
      </c>
      <c r="AE2884">
        <v>2</v>
      </c>
      <c r="AF2884">
        <v>2</v>
      </c>
      <c r="AG2884" t="s">
        <v>178</v>
      </c>
      <c r="AH2884">
        <v>2065</v>
      </c>
      <c r="AI2884">
        <v>0.5</v>
      </c>
      <c r="AJ2884">
        <v>0.5</v>
      </c>
      <c r="AM2884">
        <v>356</v>
      </c>
      <c r="AN2884">
        <v>356</v>
      </c>
      <c r="AO2884">
        <v>2065</v>
      </c>
      <c r="AP2884">
        <v>10</v>
      </c>
      <c r="AQ2884">
        <v>10</v>
      </c>
      <c r="AR2884">
        <v>0.5</v>
      </c>
      <c r="AS2884">
        <v>0.5</v>
      </c>
      <c r="AV2884">
        <v>133</v>
      </c>
      <c r="AW2884">
        <v>133</v>
      </c>
      <c r="AX2884" t="s">
        <v>130</v>
      </c>
      <c r="AZ2884">
        <v>1</v>
      </c>
      <c r="BB2884" s="2">
        <v>42144</v>
      </c>
      <c r="BC2884" s="4" t="s">
        <v>356</v>
      </c>
      <c r="BD2884">
        <v>41054531300042</v>
      </c>
      <c r="BF2884" t="s">
        <v>108</v>
      </c>
      <c r="BG2884" t="s">
        <v>1005</v>
      </c>
      <c r="BH2884" t="s">
        <v>1006</v>
      </c>
      <c r="BJ2884" s="2">
        <v>42143</v>
      </c>
      <c r="BK2884">
        <v>3</v>
      </c>
      <c r="BM2884">
        <v>1409</v>
      </c>
      <c r="BO2884" t="s">
        <v>118</v>
      </c>
      <c r="BP2884">
        <v>23</v>
      </c>
      <c r="BR2884">
        <v>27</v>
      </c>
      <c r="BT2884">
        <v>1</v>
      </c>
      <c r="BV2884">
        <v>34255833500051</v>
      </c>
      <c r="BX2884" t="s">
        <v>108</v>
      </c>
      <c r="BY2884">
        <v>1</v>
      </c>
      <c r="CA2884">
        <v>3</v>
      </c>
      <c r="CC2884">
        <v>41054531300042</v>
      </c>
      <c r="CE2884" t="s">
        <v>105</v>
      </c>
      <c r="CG2884">
        <v>3</v>
      </c>
      <c r="CM2884" t="s">
        <v>106</v>
      </c>
      <c r="CN2884" s="2">
        <v>42187</v>
      </c>
      <c r="CO2884">
        <v>0</v>
      </c>
      <c r="CQ2884" t="s">
        <v>105</v>
      </c>
      <c r="CR2884" t="s">
        <v>107</v>
      </c>
      <c r="CS2884">
        <v>41054531300042</v>
      </c>
      <c r="CU2884" t="s">
        <v>108</v>
      </c>
      <c r="CV2884" t="s">
        <v>109</v>
      </c>
      <c r="CW2884" t="s">
        <v>110</v>
      </c>
      <c r="CX2884" t="s">
        <v>111</v>
      </c>
      <c r="CY2884">
        <v>1</v>
      </c>
    </row>
    <row r="2885" spans="1:103" ht="15" hidden="1" customHeight="1" x14ac:dyDescent="0.2">
      <c r="A2885" t="s">
        <v>104</v>
      </c>
      <c r="B2885">
        <v>0</v>
      </c>
      <c r="D2885" t="s">
        <v>105</v>
      </c>
      <c r="K2885">
        <v>1</v>
      </c>
      <c r="M2885">
        <v>11</v>
      </c>
      <c r="N2885" t="s">
        <v>1004</v>
      </c>
      <c r="O2885">
        <v>0</v>
      </c>
      <c r="R2885">
        <v>6127915</v>
      </c>
      <c r="S2885" s="2">
        <v>42143</v>
      </c>
      <c r="T2885">
        <v>22</v>
      </c>
      <c r="U2885">
        <v>1</v>
      </c>
      <c r="V2885">
        <v>1</v>
      </c>
      <c r="X2885">
        <v>0</v>
      </c>
      <c r="Y2885">
        <v>0</v>
      </c>
      <c r="Z2885" s="2">
        <v>42143</v>
      </c>
      <c r="AA2885" s="4" t="s">
        <v>1007</v>
      </c>
      <c r="AB2885">
        <v>23</v>
      </c>
      <c r="AC2885">
        <v>23</v>
      </c>
      <c r="AD2885" s="4" t="s">
        <v>1007</v>
      </c>
      <c r="AE2885">
        <v>2</v>
      </c>
      <c r="AF2885">
        <v>2</v>
      </c>
      <c r="AG2885" t="s">
        <v>179</v>
      </c>
      <c r="AH2885">
        <v>1601</v>
      </c>
      <c r="AI2885">
        <v>0.5</v>
      </c>
      <c r="AJ2885">
        <v>0.5</v>
      </c>
      <c r="AM2885">
        <v>357</v>
      </c>
      <c r="AN2885">
        <v>357</v>
      </c>
      <c r="AO2885">
        <v>1601</v>
      </c>
      <c r="AP2885">
        <v>10</v>
      </c>
      <c r="AQ2885">
        <v>10</v>
      </c>
      <c r="AR2885">
        <v>0.5</v>
      </c>
      <c r="AS2885">
        <v>0.5</v>
      </c>
      <c r="AV2885">
        <v>133</v>
      </c>
      <c r="AW2885">
        <v>133</v>
      </c>
      <c r="AX2885" t="s">
        <v>130</v>
      </c>
      <c r="AZ2885">
        <v>1</v>
      </c>
      <c r="BB2885" s="2">
        <v>42144</v>
      </c>
      <c r="BC2885" s="4" t="s">
        <v>356</v>
      </c>
      <c r="BD2885">
        <v>41054531300042</v>
      </c>
      <c r="BF2885" t="s">
        <v>108</v>
      </c>
      <c r="BG2885" t="s">
        <v>1005</v>
      </c>
      <c r="BH2885" t="s">
        <v>1006</v>
      </c>
      <c r="BJ2885" s="2">
        <v>42143</v>
      </c>
      <c r="BK2885">
        <v>3</v>
      </c>
      <c r="BM2885">
        <v>1409</v>
      </c>
      <c r="BO2885" t="s">
        <v>118</v>
      </c>
      <c r="BP2885">
        <v>23</v>
      </c>
      <c r="BR2885">
        <v>27</v>
      </c>
      <c r="BT2885">
        <v>1</v>
      </c>
      <c r="BV2885">
        <v>34255833500051</v>
      </c>
      <c r="BX2885" t="s">
        <v>108</v>
      </c>
      <c r="BY2885">
        <v>1</v>
      </c>
      <c r="CA2885">
        <v>3</v>
      </c>
      <c r="CC2885">
        <v>41054531300042</v>
      </c>
      <c r="CE2885" t="s">
        <v>105</v>
      </c>
      <c r="CG2885">
        <v>3</v>
      </c>
      <c r="CM2885" t="s">
        <v>106</v>
      </c>
      <c r="CN2885" s="2">
        <v>42187</v>
      </c>
      <c r="CO2885">
        <v>0</v>
      </c>
      <c r="CQ2885" t="s">
        <v>105</v>
      </c>
      <c r="CR2885" t="s">
        <v>107</v>
      </c>
      <c r="CS2885">
        <v>41054531300042</v>
      </c>
      <c r="CU2885" t="s">
        <v>108</v>
      </c>
      <c r="CV2885" t="s">
        <v>109</v>
      </c>
      <c r="CW2885" t="s">
        <v>110</v>
      </c>
      <c r="CX2885" t="s">
        <v>111</v>
      </c>
      <c r="CY2885">
        <v>1</v>
      </c>
    </row>
    <row r="2886" spans="1:103" ht="15" hidden="1" customHeight="1" x14ac:dyDescent="0.2">
      <c r="A2886" t="s">
        <v>104</v>
      </c>
      <c r="B2886">
        <v>0</v>
      </c>
      <c r="D2886" t="s">
        <v>105</v>
      </c>
      <c r="K2886">
        <v>1</v>
      </c>
      <c r="M2886">
        <v>11</v>
      </c>
      <c r="N2886" t="s">
        <v>1004</v>
      </c>
      <c r="O2886">
        <v>0</v>
      </c>
      <c r="R2886">
        <v>6127915</v>
      </c>
      <c r="S2886" s="2">
        <v>42143</v>
      </c>
      <c r="T2886">
        <v>22</v>
      </c>
      <c r="U2886">
        <v>1</v>
      </c>
      <c r="V2886">
        <v>1</v>
      </c>
      <c r="X2886">
        <v>0</v>
      </c>
      <c r="Y2886">
        <v>0</v>
      </c>
      <c r="Z2886" s="2">
        <v>42143</v>
      </c>
      <c r="AA2886" s="4" t="s">
        <v>1007</v>
      </c>
      <c r="AB2886">
        <v>23</v>
      </c>
      <c r="AC2886">
        <v>23</v>
      </c>
      <c r="AD2886" s="4" t="s">
        <v>1007</v>
      </c>
      <c r="AE2886">
        <v>2</v>
      </c>
      <c r="AF2886">
        <v>2</v>
      </c>
      <c r="AG2886" t="s">
        <v>180</v>
      </c>
      <c r="AH2886">
        <v>1636</v>
      </c>
      <c r="AI2886">
        <v>0.05</v>
      </c>
      <c r="AJ2886">
        <v>0.05</v>
      </c>
      <c r="AK2886">
        <v>712</v>
      </c>
      <c r="AL2886">
        <v>712</v>
      </c>
      <c r="AM2886">
        <v>151</v>
      </c>
      <c r="AN2886">
        <v>151</v>
      </c>
      <c r="AO2886">
        <v>1636</v>
      </c>
      <c r="AP2886">
        <v>10</v>
      </c>
      <c r="AQ2886">
        <v>10</v>
      </c>
      <c r="AR2886">
        <v>0.05</v>
      </c>
      <c r="AS2886">
        <v>0.05</v>
      </c>
      <c r="AT2886">
        <v>1168</v>
      </c>
      <c r="AU2886">
        <v>1168</v>
      </c>
      <c r="AV2886">
        <v>133</v>
      </c>
      <c r="AW2886">
        <v>133</v>
      </c>
      <c r="AX2886" t="s">
        <v>130</v>
      </c>
      <c r="AZ2886">
        <v>1</v>
      </c>
      <c r="BB2886" s="2">
        <v>42144</v>
      </c>
      <c r="BC2886" s="4" t="s">
        <v>356</v>
      </c>
      <c r="BD2886">
        <v>41054531300042</v>
      </c>
      <c r="BF2886" t="s">
        <v>108</v>
      </c>
      <c r="BG2886" t="s">
        <v>1005</v>
      </c>
      <c r="BH2886" t="s">
        <v>1006</v>
      </c>
      <c r="BJ2886" s="2">
        <v>42143</v>
      </c>
      <c r="BK2886">
        <v>3</v>
      </c>
      <c r="BM2886">
        <v>1409</v>
      </c>
      <c r="BO2886" t="s">
        <v>118</v>
      </c>
      <c r="BP2886">
        <v>23</v>
      </c>
      <c r="BR2886">
        <v>27</v>
      </c>
      <c r="BT2886">
        <v>1</v>
      </c>
      <c r="BV2886">
        <v>34255833500051</v>
      </c>
      <c r="BX2886" t="s">
        <v>108</v>
      </c>
      <c r="BY2886">
        <v>1</v>
      </c>
      <c r="CA2886">
        <v>3</v>
      </c>
      <c r="CC2886">
        <v>41054531300042</v>
      </c>
      <c r="CE2886" t="s">
        <v>105</v>
      </c>
      <c r="CG2886">
        <v>3</v>
      </c>
      <c r="CM2886" t="s">
        <v>106</v>
      </c>
      <c r="CN2886" s="2">
        <v>42187</v>
      </c>
      <c r="CO2886">
        <v>0</v>
      </c>
      <c r="CQ2886" t="s">
        <v>105</v>
      </c>
      <c r="CR2886" t="s">
        <v>107</v>
      </c>
      <c r="CS2886">
        <v>41054531300042</v>
      </c>
      <c r="CU2886" t="s">
        <v>108</v>
      </c>
      <c r="CV2886" t="s">
        <v>109</v>
      </c>
      <c r="CW2886" t="s">
        <v>110</v>
      </c>
      <c r="CX2886" t="s">
        <v>111</v>
      </c>
      <c r="CY2886">
        <v>1</v>
      </c>
    </row>
    <row r="2887" spans="1:103" ht="15" hidden="1" customHeight="1" x14ac:dyDescent="0.2">
      <c r="A2887" t="s">
        <v>104</v>
      </c>
      <c r="B2887">
        <v>0</v>
      </c>
      <c r="D2887" t="s">
        <v>105</v>
      </c>
      <c r="K2887">
        <v>1</v>
      </c>
      <c r="M2887">
        <v>11</v>
      </c>
      <c r="N2887" t="s">
        <v>1004</v>
      </c>
      <c r="O2887">
        <v>0</v>
      </c>
      <c r="R2887">
        <v>6127915</v>
      </c>
      <c r="S2887" s="2">
        <v>42143</v>
      </c>
      <c r="T2887">
        <v>22</v>
      </c>
      <c r="U2887">
        <v>2</v>
      </c>
      <c r="V2887">
        <v>2</v>
      </c>
      <c r="X2887">
        <v>0</v>
      </c>
      <c r="Y2887">
        <v>0</v>
      </c>
      <c r="Z2887" s="2">
        <v>42143</v>
      </c>
      <c r="AA2887" s="4" t="s">
        <v>1007</v>
      </c>
      <c r="AB2887">
        <v>23</v>
      </c>
      <c r="AC2887">
        <v>23</v>
      </c>
      <c r="AD2887" s="4" t="s">
        <v>1007</v>
      </c>
      <c r="AE2887">
        <v>2</v>
      </c>
      <c r="AF2887">
        <v>2</v>
      </c>
      <c r="AG2887" t="s">
        <v>181</v>
      </c>
      <c r="AH2887">
        <v>1591</v>
      </c>
      <c r="AI2887">
        <v>0.1</v>
      </c>
      <c r="AJ2887">
        <v>0.1</v>
      </c>
      <c r="AK2887">
        <v>712</v>
      </c>
      <c r="AL2887">
        <v>712</v>
      </c>
      <c r="AM2887">
        <v>151</v>
      </c>
      <c r="AN2887">
        <v>151</v>
      </c>
      <c r="AO2887">
        <v>1591</v>
      </c>
      <c r="AP2887">
        <v>10</v>
      </c>
      <c r="AQ2887">
        <v>10</v>
      </c>
      <c r="AR2887">
        <v>0.1</v>
      </c>
      <c r="AS2887">
        <v>0.1</v>
      </c>
      <c r="AT2887">
        <v>1168</v>
      </c>
      <c r="AU2887">
        <v>1168</v>
      </c>
      <c r="AV2887">
        <v>133</v>
      </c>
      <c r="AW2887">
        <v>133</v>
      </c>
      <c r="AX2887" t="s">
        <v>130</v>
      </c>
      <c r="AZ2887">
        <v>1</v>
      </c>
      <c r="BB2887" s="2">
        <v>42144</v>
      </c>
      <c r="BC2887" s="4" t="s">
        <v>356</v>
      </c>
      <c r="BD2887">
        <v>41054531300042</v>
      </c>
      <c r="BF2887" t="s">
        <v>108</v>
      </c>
      <c r="BG2887" t="s">
        <v>1005</v>
      </c>
      <c r="BH2887" t="s">
        <v>1006</v>
      </c>
      <c r="BJ2887" s="2">
        <v>42143</v>
      </c>
      <c r="BK2887">
        <v>3</v>
      </c>
      <c r="BM2887">
        <v>1409</v>
      </c>
      <c r="BO2887" t="s">
        <v>118</v>
      </c>
      <c r="BP2887">
        <v>23</v>
      </c>
      <c r="BR2887">
        <v>27</v>
      </c>
      <c r="BT2887">
        <v>1</v>
      </c>
      <c r="BV2887">
        <v>34255833500051</v>
      </c>
      <c r="BX2887" t="s">
        <v>108</v>
      </c>
      <c r="BY2887">
        <v>1</v>
      </c>
      <c r="CA2887">
        <v>3</v>
      </c>
      <c r="CC2887">
        <v>41054531300042</v>
      </c>
      <c r="CE2887" t="s">
        <v>105</v>
      </c>
      <c r="CG2887">
        <v>3</v>
      </c>
      <c r="CM2887" t="s">
        <v>106</v>
      </c>
      <c r="CN2887" s="2">
        <v>42187</v>
      </c>
      <c r="CO2887">
        <v>0</v>
      </c>
      <c r="CQ2887" t="s">
        <v>105</v>
      </c>
      <c r="CR2887" t="s">
        <v>107</v>
      </c>
      <c r="CS2887">
        <v>41054531300042</v>
      </c>
      <c r="CU2887" t="s">
        <v>108</v>
      </c>
      <c r="CV2887" t="s">
        <v>109</v>
      </c>
      <c r="CW2887" t="s">
        <v>110</v>
      </c>
      <c r="CX2887" t="s">
        <v>111</v>
      </c>
      <c r="CY2887">
        <v>1</v>
      </c>
    </row>
    <row r="2888" spans="1:103" ht="15" hidden="1" customHeight="1" x14ac:dyDescent="0.2">
      <c r="A2888" t="s">
        <v>104</v>
      </c>
      <c r="B2888">
        <v>0</v>
      </c>
      <c r="D2888" t="s">
        <v>105</v>
      </c>
      <c r="K2888">
        <v>1</v>
      </c>
      <c r="M2888">
        <v>11</v>
      </c>
      <c r="N2888" t="s">
        <v>1004</v>
      </c>
      <c r="O2888">
        <v>0</v>
      </c>
      <c r="R2888">
        <v>6127915</v>
      </c>
      <c r="S2888" s="2">
        <v>42143</v>
      </c>
      <c r="T2888">
        <v>22</v>
      </c>
      <c r="U2888">
        <v>2</v>
      </c>
      <c r="V2888">
        <v>2</v>
      </c>
      <c r="X2888">
        <v>0</v>
      </c>
      <c r="Y2888">
        <v>0</v>
      </c>
      <c r="Z2888" s="2">
        <v>42143</v>
      </c>
      <c r="AA2888" s="4" t="s">
        <v>1007</v>
      </c>
      <c r="AB2888">
        <v>23</v>
      </c>
      <c r="AC2888">
        <v>23</v>
      </c>
      <c r="AD2888" s="4" t="s">
        <v>1007</v>
      </c>
      <c r="AE2888">
        <v>2</v>
      </c>
      <c r="AF2888">
        <v>2</v>
      </c>
      <c r="AG2888" t="s">
        <v>182</v>
      </c>
      <c r="AH2888">
        <v>1650</v>
      </c>
      <c r="AI2888">
        <v>0.05</v>
      </c>
      <c r="AJ2888">
        <v>0.05</v>
      </c>
      <c r="AK2888">
        <v>712</v>
      </c>
      <c r="AL2888">
        <v>712</v>
      </c>
      <c r="AM2888">
        <v>151</v>
      </c>
      <c r="AN2888">
        <v>151</v>
      </c>
      <c r="AO2888">
        <v>1650</v>
      </c>
      <c r="AP2888">
        <v>10</v>
      </c>
      <c r="AQ2888">
        <v>10</v>
      </c>
      <c r="AR2888">
        <v>0.05</v>
      </c>
      <c r="AS2888">
        <v>0.05</v>
      </c>
      <c r="AT2888">
        <v>1168</v>
      </c>
      <c r="AU2888">
        <v>1168</v>
      </c>
      <c r="AV2888">
        <v>133</v>
      </c>
      <c r="AW2888">
        <v>133</v>
      </c>
      <c r="AX2888" t="s">
        <v>130</v>
      </c>
      <c r="AZ2888">
        <v>1</v>
      </c>
      <c r="BB2888" s="2">
        <v>42144</v>
      </c>
      <c r="BC2888" s="4" t="s">
        <v>356</v>
      </c>
      <c r="BD2888">
        <v>41054531300042</v>
      </c>
      <c r="BF2888" t="s">
        <v>108</v>
      </c>
      <c r="BG2888" t="s">
        <v>1005</v>
      </c>
      <c r="BH2888" t="s">
        <v>1006</v>
      </c>
      <c r="BJ2888" s="2">
        <v>42143</v>
      </c>
      <c r="BK2888">
        <v>3</v>
      </c>
      <c r="BM2888">
        <v>1409</v>
      </c>
      <c r="BO2888" t="s">
        <v>118</v>
      </c>
      <c r="BP2888">
        <v>23</v>
      </c>
      <c r="BR2888">
        <v>27</v>
      </c>
      <c r="BT2888">
        <v>1</v>
      </c>
      <c r="BV2888">
        <v>34255833500051</v>
      </c>
      <c r="BX2888" t="s">
        <v>108</v>
      </c>
      <c r="BY2888">
        <v>1</v>
      </c>
      <c r="CA2888">
        <v>3</v>
      </c>
      <c r="CC2888">
        <v>41054531300042</v>
      </c>
      <c r="CE2888" t="s">
        <v>105</v>
      </c>
      <c r="CG2888">
        <v>3</v>
      </c>
      <c r="CM2888" t="s">
        <v>106</v>
      </c>
      <c r="CN2888" s="2">
        <v>42187</v>
      </c>
      <c r="CO2888">
        <v>0</v>
      </c>
      <c r="CQ2888" t="s">
        <v>105</v>
      </c>
      <c r="CR2888" t="s">
        <v>107</v>
      </c>
      <c r="CS2888">
        <v>41054531300042</v>
      </c>
      <c r="CU2888" t="s">
        <v>108</v>
      </c>
      <c r="CV2888" t="s">
        <v>109</v>
      </c>
      <c r="CW2888" t="s">
        <v>110</v>
      </c>
      <c r="CX2888" t="s">
        <v>111</v>
      </c>
      <c r="CY2888">
        <v>1</v>
      </c>
    </row>
    <row r="2889" spans="1:103" ht="15" hidden="1" customHeight="1" x14ac:dyDescent="0.2">
      <c r="A2889" t="s">
        <v>104</v>
      </c>
      <c r="B2889">
        <v>0</v>
      </c>
      <c r="D2889" t="s">
        <v>105</v>
      </c>
      <c r="K2889">
        <v>1</v>
      </c>
      <c r="M2889">
        <v>11</v>
      </c>
      <c r="N2889" t="s">
        <v>1004</v>
      </c>
      <c r="O2889">
        <v>0</v>
      </c>
      <c r="R2889">
        <v>6127915</v>
      </c>
      <c r="S2889" s="2">
        <v>42143</v>
      </c>
      <c r="T2889">
        <v>22</v>
      </c>
      <c r="U2889">
        <v>1</v>
      </c>
      <c r="V2889">
        <v>1</v>
      </c>
      <c r="X2889">
        <v>0</v>
      </c>
      <c r="Y2889">
        <v>0</v>
      </c>
      <c r="Z2889" s="2">
        <v>42143</v>
      </c>
      <c r="AA2889" s="4" t="s">
        <v>1007</v>
      </c>
      <c r="AB2889">
        <v>23</v>
      </c>
      <c r="AC2889">
        <v>23</v>
      </c>
      <c r="AD2889" s="4" t="s">
        <v>1007</v>
      </c>
      <c r="AE2889">
        <v>2</v>
      </c>
      <c r="AF2889">
        <v>2</v>
      </c>
      <c r="AG2889" t="s">
        <v>183</v>
      </c>
      <c r="AH2889">
        <v>1600</v>
      </c>
      <c r="AI2889">
        <v>0.5</v>
      </c>
      <c r="AJ2889">
        <v>0.5</v>
      </c>
      <c r="AM2889">
        <v>357</v>
      </c>
      <c r="AN2889">
        <v>357</v>
      </c>
      <c r="AO2889">
        <v>1600</v>
      </c>
      <c r="AP2889">
        <v>10</v>
      </c>
      <c r="AQ2889">
        <v>10</v>
      </c>
      <c r="AR2889">
        <v>0.5</v>
      </c>
      <c r="AS2889">
        <v>0.5</v>
      </c>
      <c r="AV2889">
        <v>133</v>
      </c>
      <c r="AW2889">
        <v>133</v>
      </c>
      <c r="AX2889" t="s">
        <v>130</v>
      </c>
      <c r="AZ2889">
        <v>1</v>
      </c>
      <c r="BB2889" s="2">
        <v>42144</v>
      </c>
      <c r="BC2889" s="4" t="s">
        <v>356</v>
      </c>
      <c r="BD2889">
        <v>41054531300042</v>
      </c>
      <c r="BF2889" t="s">
        <v>108</v>
      </c>
      <c r="BG2889" t="s">
        <v>1005</v>
      </c>
      <c r="BH2889" t="s">
        <v>1006</v>
      </c>
      <c r="BJ2889" s="2">
        <v>42143</v>
      </c>
      <c r="BK2889">
        <v>3</v>
      </c>
      <c r="BM2889">
        <v>1409</v>
      </c>
      <c r="BO2889" t="s">
        <v>118</v>
      </c>
      <c r="BP2889">
        <v>23</v>
      </c>
      <c r="BR2889">
        <v>27</v>
      </c>
      <c r="BT2889">
        <v>1</v>
      </c>
      <c r="BV2889">
        <v>34255833500051</v>
      </c>
      <c r="BX2889" t="s">
        <v>108</v>
      </c>
      <c r="BY2889">
        <v>1</v>
      </c>
      <c r="CA2889">
        <v>3</v>
      </c>
      <c r="CC2889">
        <v>41054531300042</v>
      </c>
      <c r="CE2889" t="s">
        <v>105</v>
      </c>
      <c r="CG2889">
        <v>3</v>
      </c>
      <c r="CM2889" t="s">
        <v>106</v>
      </c>
      <c r="CN2889" s="2">
        <v>42187</v>
      </c>
      <c r="CO2889">
        <v>0</v>
      </c>
      <c r="CQ2889" t="s">
        <v>105</v>
      </c>
      <c r="CR2889" t="s">
        <v>107</v>
      </c>
      <c r="CS2889">
        <v>41054531300042</v>
      </c>
      <c r="CU2889" t="s">
        <v>108</v>
      </c>
      <c r="CV2889" t="s">
        <v>109</v>
      </c>
      <c r="CW2889" t="s">
        <v>110</v>
      </c>
      <c r="CX2889" t="s">
        <v>111</v>
      </c>
      <c r="CY2889">
        <v>1</v>
      </c>
    </row>
    <row r="2890" spans="1:103" ht="15" hidden="1" customHeight="1" x14ac:dyDescent="0.2">
      <c r="A2890" t="s">
        <v>104</v>
      </c>
      <c r="B2890">
        <v>0</v>
      </c>
      <c r="D2890" t="s">
        <v>105</v>
      </c>
      <c r="K2890">
        <v>1</v>
      </c>
      <c r="M2890">
        <v>11</v>
      </c>
      <c r="N2890" t="s">
        <v>1004</v>
      </c>
      <c r="O2890">
        <v>0</v>
      </c>
      <c r="R2890">
        <v>6127915</v>
      </c>
      <c r="S2890" s="2">
        <v>42143</v>
      </c>
      <c r="T2890">
        <v>22</v>
      </c>
      <c r="U2890">
        <v>1</v>
      </c>
      <c r="V2890">
        <v>1</v>
      </c>
      <c r="X2890">
        <v>0</v>
      </c>
      <c r="Y2890">
        <v>0</v>
      </c>
      <c r="Z2890" s="2">
        <v>42143</v>
      </c>
      <c r="AA2890" s="4" t="s">
        <v>1007</v>
      </c>
      <c r="AB2890">
        <v>23</v>
      </c>
      <c r="AC2890">
        <v>23</v>
      </c>
      <c r="AD2890" s="4" t="s">
        <v>1007</v>
      </c>
      <c r="AE2890">
        <v>2</v>
      </c>
      <c r="AF2890">
        <v>2</v>
      </c>
      <c r="AG2890" t="s">
        <v>184</v>
      </c>
      <c r="AH2890">
        <v>5474</v>
      </c>
      <c r="AI2890">
        <v>0.1</v>
      </c>
      <c r="AJ2890">
        <v>0.1</v>
      </c>
      <c r="AK2890">
        <v>711</v>
      </c>
      <c r="AL2890">
        <v>711</v>
      </c>
      <c r="AM2890">
        <v>151</v>
      </c>
      <c r="AN2890">
        <v>151</v>
      </c>
      <c r="AO2890">
        <v>5474</v>
      </c>
      <c r="AP2890">
        <v>10</v>
      </c>
      <c r="AQ2890">
        <v>10</v>
      </c>
      <c r="AR2890">
        <v>0.1</v>
      </c>
      <c r="AS2890">
        <v>0.1</v>
      </c>
      <c r="AT2890">
        <v>1168</v>
      </c>
      <c r="AU2890">
        <v>1168</v>
      </c>
      <c r="AV2890">
        <v>133</v>
      </c>
      <c r="AW2890">
        <v>133</v>
      </c>
      <c r="AX2890" t="s">
        <v>130</v>
      </c>
      <c r="AZ2890">
        <v>1</v>
      </c>
      <c r="BB2890" s="2">
        <v>42144</v>
      </c>
      <c r="BC2890" s="4" t="s">
        <v>356</v>
      </c>
      <c r="BD2890">
        <v>41054531300042</v>
      </c>
      <c r="BF2890" t="s">
        <v>108</v>
      </c>
      <c r="BG2890" t="s">
        <v>1005</v>
      </c>
      <c r="BH2890" t="s">
        <v>1006</v>
      </c>
      <c r="BJ2890" s="2">
        <v>42143</v>
      </c>
      <c r="BK2890">
        <v>3</v>
      </c>
      <c r="BM2890">
        <v>1409</v>
      </c>
      <c r="BO2890" t="s">
        <v>118</v>
      </c>
      <c r="BP2890">
        <v>23</v>
      </c>
      <c r="BR2890">
        <v>27</v>
      </c>
      <c r="BT2890">
        <v>1</v>
      </c>
      <c r="BV2890">
        <v>34255833500051</v>
      </c>
      <c r="BX2890" t="s">
        <v>108</v>
      </c>
      <c r="BY2890">
        <v>1</v>
      </c>
      <c r="CA2890">
        <v>3</v>
      </c>
      <c r="CC2890">
        <v>41054531300042</v>
      </c>
      <c r="CE2890" t="s">
        <v>105</v>
      </c>
      <c r="CG2890">
        <v>3</v>
      </c>
      <c r="CM2890" t="s">
        <v>106</v>
      </c>
      <c r="CN2890" s="2">
        <v>42187</v>
      </c>
      <c r="CO2890">
        <v>0</v>
      </c>
      <c r="CQ2890" t="s">
        <v>105</v>
      </c>
      <c r="CR2890" t="s">
        <v>107</v>
      </c>
      <c r="CS2890">
        <v>41054531300042</v>
      </c>
      <c r="CU2890" t="s">
        <v>108</v>
      </c>
      <c r="CV2890" t="s">
        <v>109</v>
      </c>
      <c r="CW2890" t="s">
        <v>110</v>
      </c>
      <c r="CX2890" t="s">
        <v>111</v>
      </c>
      <c r="CY2890">
        <v>1</v>
      </c>
    </row>
    <row r="2891" spans="1:103" ht="15" hidden="1" customHeight="1" x14ac:dyDescent="0.2">
      <c r="A2891" t="s">
        <v>104</v>
      </c>
      <c r="B2891">
        <v>0</v>
      </c>
      <c r="D2891" t="s">
        <v>105</v>
      </c>
      <c r="K2891">
        <v>1</v>
      </c>
      <c r="M2891">
        <v>11</v>
      </c>
      <c r="N2891" t="s">
        <v>1004</v>
      </c>
      <c r="O2891">
        <v>0</v>
      </c>
      <c r="R2891">
        <v>6127915</v>
      </c>
      <c r="S2891" s="2">
        <v>42143</v>
      </c>
      <c r="T2891">
        <v>22</v>
      </c>
      <c r="U2891">
        <v>1</v>
      </c>
      <c r="V2891">
        <v>1</v>
      </c>
      <c r="X2891">
        <v>0</v>
      </c>
      <c r="Y2891">
        <v>0</v>
      </c>
      <c r="Z2891" s="2">
        <v>42143</v>
      </c>
      <c r="AA2891" s="4" t="s">
        <v>1007</v>
      </c>
      <c r="AB2891">
        <v>23</v>
      </c>
      <c r="AC2891">
        <v>23</v>
      </c>
      <c r="AD2891" s="4" t="s">
        <v>1007</v>
      </c>
      <c r="AE2891">
        <v>2</v>
      </c>
      <c r="AF2891">
        <v>2</v>
      </c>
      <c r="AG2891" t="s">
        <v>185</v>
      </c>
      <c r="AH2891">
        <v>1920</v>
      </c>
      <c r="AI2891">
        <v>0.03</v>
      </c>
      <c r="AJ2891">
        <v>0.03</v>
      </c>
      <c r="AK2891">
        <v>711</v>
      </c>
      <c r="AL2891">
        <v>711</v>
      </c>
      <c r="AM2891">
        <v>151</v>
      </c>
      <c r="AN2891">
        <v>151</v>
      </c>
      <c r="AO2891">
        <v>1920</v>
      </c>
      <c r="AP2891">
        <v>10</v>
      </c>
      <c r="AQ2891">
        <v>10</v>
      </c>
      <c r="AR2891">
        <v>0.03</v>
      </c>
      <c r="AS2891">
        <v>0.03</v>
      </c>
      <c r="AT2891">
        <v>1168</v>
      </c>
      <c r="AU2891">
        <v>1168</v>
      </c>
      <c r="AV2891">
        <v>133</v>
      </c>
      <c r="AW2891">
        <v>133</v>
      </c>
      <c r="AX2891" t="s">
        <v>130</v>
      </c>
      <c r="AZ2891">
        <v>1</v>
      </c>
      <c r="BB2891" s="2">
        <v>42144</v>
      </c>
      <c r="BC2891" s="4" t="s">
        <v>356</v>
      </c>
      <c r="BD2891">
        <v>41054531300042</v>
      </c>
      <c r="BF2891" t="s">
        <v>108</v>
      </c>
      <c r="BG2891" t="s">
        <v>1005</v>
      </c>
      <c r="BH2891" t="s">
        <v>1006</v>
      </c>
      <c r="BJ2891" s="2">
        <v>42143</v>
      </c>
      <c r="BK2891">
        <v>3</v>
      </c>
      <c r="BM2891">
        <v>1409</v>
      </c>
      <c r="BO2891" t="s">
        <v>118</v>
      </c>
      <c r="BP2891">
        <v>23</v>
      </c>
      <c r="BR2891">
        <v>27</v>
      </c>
      <c r="BT2891">
        <v>1</v>
      </c>
      <c r="BV2891">
        <v>34255833500051</v>
      </c>
      <c r="BX2891" t="s">
        <v>108</v>
      </c>
      <c r="BY2891">
        <v>1</v>
      </c>
      <c r="CA2891">
        <v>3</v>
      </c>
      <c r="CC2891">
        <v>41054531300042</v>
      </c>
      <c r="CE2891" t="s">
        <v>105</v>
      </c>
      <c r="CG2891">
        <v>3</v>
      </c>
      <c r="CM2891" t="s">
        <v>106</v>
      </c>
      <c r="CN2891" s="2">
        <v>42187</v>
      </c>
      <c r="CO2891">
        <v>0</v>
      </c>
      <c r="CQ2891" t="s">
        <v>105</v>
      </c>
      <c r="CR2891" t="s">
        <v>107</v>
      </c>
      <c r="CS2891">
        <v>41054531300042</v>
      </c>
      <c r="CU2891" t="s">
        <v>108</v>
      </c>
      <c r="CV2891" t="s">
        <v>109</v>
      </c>
      <c r="CW2891" t="s">
        <v>110</v>
      </c>
      <c r="CX2891" t="s">
        <v>111</v>
      </c>
      <c r="CY2891">
        <v>1</v>
      </c>
    </row>
    <row r="2892" spans="1:103" ht="15" hidden="1" customHeight="1" x14ac:dyDescent="0.2">
      <c r="A2892" t="s">
        <v>104</v>
      </c>
      <c r="B2892">
        <v>0</v>
      </c>
      <c r="D2892" t="s">
        <v>105</v>
      </c>
      <c r="K2892">
        <v>1</v>
      </c>
      <c r="M2892">
        <v>11</v>
      </c>
      <c r="N2892" t="s">
        <v>1004</v>
      </c>
      <c r="O2892">
        <v>0</v>
      </c>
      <c r="R2892">
        <v>6127915</v>
      </c>
      <c r="S2892" s="2">
        <v>42143</v>
      </c>
      <c r="T2892">
        <v>22</v>
      </c>
      <c r="U2892">
        <v>1</v>
      </c>
      <c r="V2892">
        <v>1</v>
      </c>
      <c r="X2892">
        <v>0</v>
      </c>
      <c r="Y2892">
        <v>0</v>
      </c>
      <c r="Z2892" s="2">
        <v>42143</v>
      </c>
      <c r="AA2892" s="4" t="s">
        <v>1007</v>
      </c>
      <c r="AB2892">
        <v>23</v>
      </c>
      <c r="AC2892">
        <v>23</v>
      </c>
      <c r="AD2892" s="4" t="s">
        <v>1007</v>
      </c>
      <c r="AE2892">
        <v>2</v>
      </c>
      <c r="AF2892">
        <v>2</v>
      </c>
      <c r="AG2892" t="s">
        <v>186</v>
      </c>
      <c r="AH2892">
        <v>1958</v>
      </c>
      <c r="AI2892">
        <v>0.1</v>
      </c>
      <c r="AJ2892">
        <v>0.1</v>
      </c>
      <c r="AK2892">
        <v>711</v>
      </c>
      <c r="AL2892">
        <v>711</v>
      </c>
      <c r="AM2892">
        <v>151</v>
      </c>
      <c r="AN2892">
        <v>151</v>
      </c>
      <c r="AO2892">
        <v>1958</v>
      </c>
      <c r="AP2892">
        <v>10</v>
      </c>
      <c r="AQ2892">
        <v>10</v>
      </c>
      <c r="AR2892">
        <v>0.1</v>
      </c>
      <c r="AS2892">
        <v>0.1</v>
      </c>
      <c r="AT2892">
        <v>1168</v>
      </c>
      <c r="AU2892">
        <v>1168</v>
      </c>
      <c r="AV2892">
        <v>133</v>
      </c>
      <c r="AW2892">
        <v>133</v>
      </c>
      <c r="AX2892" t="s">
        <v>130</v>
      </c>
      <c r="AZ2892">
        <v>1</v>
      </c>
      <c r="BB2892" s="2">
        <v>42144</v>
      </c>
      <c r="BC2892" s="4" t="s">
        <v>356</v>
      </c>
      <c r="BD2892">
        <v>41054531300042</v>
      </c>
      <c r="BF2892" t="s">
        <v>108</v>
      </c>
      <c r="BG2892" t="s">
        <v>1005</v>
      </c>
      <c r="BH2892" t="s">
        <v>1006</v>
      </c>
      <c r="BJ2892" s="2">
        <v>42143</v>
      </c>
      <c r="BK2892">
        <v>3</v>
      </c>
      <c r="BM2892">
        <v>1409</v>
      </c>
      <c r="BO2892" t="s">
        <v>118</v>
      </c>
      <c r="BP2892">
        <v>23</v>
      </c>
      <c r="BR2892">
        <v>27</v>
      </c>
      <c r="BT2892">
        <v>1</v>
      </c>
      <c r="BV2892">
        <v>34255833500051</v>
      </c>
      <c r="BX2892" t="s">
        <v>108</v>
      </c>
      <c r="BY2892">
        <v>1</v>
      </c>
      <c r="CA2892">
        <v>3</v>
      </c>
      <c r="CC2892">
        <v>41054531300042</v>
      </c>
      <c r="CE2892" t="s">
        <v>105</v>
      </c>
      <c r="CG2892">
        <v>3</v>
      </c>
      <c r="CM2892" t="s">
        <v>106</v>
      </c>
      <c r="CN2892" s="2">
        <v>42187</v>
      </c>
      <c r="CO2892">
        <v>0</v>
      </c>
      <c r="CQ2892" t="s">
        <v>105</v>
      </c>
      <c r="CR2892" t="s">
        <v>107</v>
      </c>
      <c r="CS2892">
        <v>41054531300042</v>
      </c>
      <c r="CU2892" t="s">
        <v>108</v>
      </c>
      <c r="CV2892" t="s">
        <v>109</v>
      </c>
      <c r="CW2892" t="s">
        <v>110</v>
      </c>
      <c r="CX2892" t="s">
        <v>111</v>
      </c>
      <c r="CY2892">
        <v>1</v>
      </c>
    </row>
    <row r="2893" spans="1:103" ht="15" hidden="1" customHeight="1" x14ac:dyDescent="0.2">
      <c r="A2893" t="s">
        <v>104</v>
      </c>
      <c r="B2893">
        <v>0</v>
      </c>
      <c r="D2893" t="s">
        <v>105</v>
      </c>
      <c r="K2893">
        <v>1</v>
      </c>
      <c r="M2893">
        <v>11</v>
      </c>
      <c r="N2893" t="s">
        <v>1004</v>
      </c>
      <c r="O2893">
        <v>0</v>
      </c>
      <c r="R2893">
        <v>6127915</v>
      </c>
      <c r="S2893" s="2">
        <v>42143</v>
      </c>
      <c r="T2893">
        <v>22</v>
      </c>
      <c r="U2893">
        <v>1</v>
      </c>
      <c r="V2893">
        <v>1</v>
      </c>
      <c r="X2893">
        <v>0</v>
      </c>
      <c r="Y2893">
        <v>0</v>
      </c>
      <c r="Z2893" s="2">
        <v>42143</v>
      </c>
      <c r="AA2893" s="4" t="s">
        <v>1007</v>
      </c>
      <c r="AB2893">
        <v>23</v>
      </c>
      <c r="AC2893">
        <v>23</v>
      </c>
      <c r="AD2893" s="4" t="s">
        <v>1007</v>
      </c>
      <c r="AE2893">
        <v>2</v>
      </c>
      <c r="AF2893">
        <v>2</v>
      </c>
      <c r="AG2893" t="s">
        <v>187</v>
      </c>
      <c r="AH2893">
        <v>1959</v>
      </c>
      <c r="AI2893">
        <v>0.03</v>
      </c>
      <c r="AJ2893">
        <v>0.03</v>
      </c>
      <c r="AK2893">
        <v>711</v>
      </c>
      <c r="AL2893">
        <v>711</v>
      </c>
      <c r="AM2893">
        <v>151</v>
      </c>
      <c r="AN2893">
        <v>151</v>
      </c>
      <c r="AO2893">
        <v>1959</v>
      </c>
      <c r="AP2893">
        <v>10</v>
      </c>
      <c r="AQ2893">
        <v>10</v>
      </c>
      <c r="AR2893">
        <v>0.03</v>
      </c>
      <c r="AS2893">
        <v>0.03</v>
      </c>
      <c r="AT2893">
        <v>1168</v>
      </c>
      <c r="AU2893">
        <v>1168</v>
      </c>
      <c r="AV2893">
        <v>133</v>
      </c>
      <c r="AW2893">
        <v>133</v>
      </c>
      <c r="AX2893" t="s">
        <v>130</v>
      </c>
      <c r="AZ2893">
        <v>1</v>
      </c>
      <c r="BB2893" s="2">
        <v>42144</v>
      </c>
      <c r="BC2893" s="4" t="s">
        <v>356</v>
      </c>
      <c r="BD2893">
        <v>41054531300042</v>
      </c>
      <c r="BF2893" t="s">
        <v>108</v>
      </c>
      <c r="BG2893" t="s">
        <v>1005</v>
      </c>
      <c r="BH2893" t="s">
        <v>1006</v>
      </c>
      <c r="BJ2893" s="2">
        <v>42143</v>
      </c>
      <c r="BK2893">
        <v>3</v>
      </c>
      <c r="BM2893">
        <v>1409</v>
      </c>
      <c r="BO2893" t="s">
        <v>118</v>
      </c>
      <c r="BP2893">
        <v>23</v>
      </c>
      <c r="BR2893">
        <v>27</v>
      </c>
      <c r="BT2893">
        <v>1</v>
      </c>
      <c r="BV2893">
        <v>34255833500051</v>
      </c>
      <c r="BX2893" t="s">
        <v>108</v>
      </c>
      <c r="BY2893">
        <v>1</v>
      </c>
      <c r="CA2893">
        <v>3</v>
      </c>
      <c r="CC2893">
        <v>41054531300042</v>
      </c>
      <c r="CE2893" t="s">
        <v>105</v>
      </c>
      <c r="CG2893">
        <v>3</v>
      </c>
      <c r="CM2893" t="s">
        <v>106</v>
      </c>
      <c r="CN2893" s="2">
        <v>42187</v>
      </c>
      <c r="CO2893">
        <v>0</v>
      </c>
      <c r="CQ2893" t="s">
        <v>105</v>
      </c>
      <c r="CR2893" t="s">
        <v>107</v>
      </c>
      <c r="CS2893">
        <v>41054531300042</v>
      </c>
      <c r="CU2893" t="s">
        <v>108</v>
      </c>
      <c r="CV2893" t="s">
        <v>109</v>
      </c>
      <c r="CW2893" t="s">
        <v>110</v>
      </c>
      <c r="CX2893" t="s">
        <v>111</v>
      </c>
      <c r="CY2893">
        <v>1</v>
      </c>
    </row>
    <row r="2894" spans="1:103" ht="15" hidden="1" customHeight="1" x14ac:dyDescent="0.2">
      <c r="A2894" t="s">
        <v>104</v>
      </c>
      <c r="B2894">
        <v>0</v>
      </c>
      <c r="D2894" t="s">
        <v>105</v>
      </c>
      <c r="K2894">
        <v>1</v>
      </c>
      <c r="M2894">
        <v>11</v>
      </c>
      <c r="N2894" t="s">
        <v>1004</v>
      </c>
      <c r="O2894">
        <v>0</v>
      </c>
      <c r="R2894">
        <v>6127915</v>
      </c>
      <c r="S2894" s="2">
        <v>42143</v>
      </c>
      <c r="T2894">
        <v>22</v>
      </c>
      <c r="U2894">
        <v>1</v>
      </c>
      <c r="V2894">
        <v>1</v>
      </c>
      <c r="X2894">
        <v>0</v>
      </c>
      <c r="Y2894">
        <v>0</v>
      </c>
      <c r="Z2894" s="2">
        <v>42143</v>
      </c>
      <c r="AA2894" s="4" t="s">
        <v>1007</v>
      </c>
      <c r="AB2894">
        <v>23</v>
      </c>
      <c r="AC2894">
        <v>23</v>
      </c>
      <c r="AD2894" s="4" t="s">
        <v>1007</v>
      </c>
      <c r="AE2894">
        <v>2</v>
      </c>
      <c r="AF2894">
        <v>2</v>
      </c>
      <c r="AG2894" t="s">
        <v>189</v>
      </c>
      <c r="AH2894">
        <v>1622</v>
      </c>
      <c r="AI2894">
        <v>0.01</v>
      </c>
      <c r="AJ2894">
        <v>0.01</v>
      </c>
      <c r="AK2894">
        <v>712</v>
      </c>
      <c r="AL2894">
        <v>712</v>
      </c>
      <c r="AM2894">
        <v>151</v>
      </c>
      <c r="AN2894">
        <v>151</v>
      </c>
      <c r="AO2894">
        <v>1622</v>
      </c>
      <c r="AP2894">
        <v>10</v>
      </c>
      <c r="AQ2894">
        <v>10</v>
      </c>
      <c r="AR2894">
        <v>0.01</v>
      </c>
      <c r="AS2894">
        <v>0.01</v>
      </c>
      <c r="AT2894">
        <v>1168</v>
      </c>
      <c r="AU2894">
        <v>1168</v>
      </c>
      <c r="AV2894">
        <v>133</v>
      </c>
      <c r="AW2894">
        <v>133</v>
      </c>
      <c r="AX2894" t="s">
        <v>130</v>
      </c>
      <c r="AZ2894">
        <v>1</v>
      </c>
      <c r="BB2894" s="2">
        <v>42144</v>
      </c>
      <c r="BC2894" s="4" t="s">
        <v>356</v>
      </c>
      <c r="BD2894">
        <v>41054531300042</v>
      </c>
      <c r="BF2894" t="s">
        <v>108</v>
      </c>
      <c r="BG2894" t="s">
        <v>1005</v>
      </c>
      <c r="BH2894" t="s">
        <v>1006</v>
      </c>
      <c r="BJ2894" s="2">
        <v>42143</v>
      </c>
      <c r="BK2894">
        <v>3</v>
      </c>
      <c r="BM2894">
        <v>1409</v>
      </c>
      <c r="BO2894" t="s">
        <v>118</v>
      </c>
      <c r="BP2894">
        <v>23</v>
      </c>
      <c r="BR2894">
        <v>27</v>
      </c>
      <c r="BT2894">
        <v>1</v>
      </c>
      <c r="BV2894">
        <v>34255833500051</v>
      </c>
      <c r="BX2894" t="s">
        <v>108</v>
      </c>
      <c r="BY2894">
        <v>1</v>
      </c>
      <c r="CA2894">
        <v>3</v>
      </c>
      <c r="CC2894">
        <v>41054531300042</v>
      </c>
      <c r="CE2894" t="s">
        <v>105</v>
      </c>
      <c r="CG2894">
        <v>3</v>
      </c>
      <c r="CM2894" t="s">
        <v>106</v>
      </c>
      <c r="CN2894" s="2">
        <v>42187</v>
      </c>
      <c r="CO2894">
        <v>0</v>
      </c>
      <c r="CQ2894" t="s">
        <v>105</v>
      </c>
      <c r="CR2894" t="s">
        <v>107</v>
      </c>
      <c r="CS2894">
        <v>41054531300042</v>
      </c>
      <c r="CU2894" t="s">
        <v>108</v>
      </c>
      <c r="CV2894" t="s">
        <v>109</v>
      </c>
      <c r="CW2894" t="s">
        <v>110</v>
      </c>
      <c r="CX2894" t="s">
        <v>111</v>
      </c>
      <c r="CY2894">
        <v>1</v>
      </c>
    </row>
    <row r="2895" spans="1:103" ht="15" hidden="1" customHeight="1" x14ac:dyDescent="0.2">
      <c r="A2895" t="s">
        <v>104</v>
      </c>
      <c r="B2895">
        <v>0</v>
      </c>
      <c r="D2895" t="s">
        <v>105</v>
      </c>
      <c r="K2895">
        <v>1</v>
      </c>
      <c r="M2895">
        <v>11</v>
      </c>
      <c r="N2895" t="s">
        <v>1004</v>
      </c>
      <c r="O2895">
        <v>0</v>
      </c>
      <c r="R2895">
        <v>6127915</v>
      </c>
      <c r="S2895" s="2">
        <v>42143</v>
      </c>
      <c r="T2895">
        <v>22</v>
      </c>
      <c r="U2895">
        <v>1</v>
      </c>
      <c r="V2895">
        <v>1</v>
      </c>
      <c r="X2895">
        <v>0</v>
      </c>
      <c r="Y2895">
        <v>0</v>
      </c>
      <c r="Z2895" s="2">
        <v>42143</v>
      </c>
      <c r="AA2895" s="4" t="s">
        <v>1007</v>
      </c>
      <c r="AB2895">
        <v>23</v>
      </c>
      <c r="AC2895">
        <v>23</v>
      </c>
      <c r="AD2895" s="4" t="s">
        <v>1007</v>
      </c>
      <c r="AE2895">
        <v>2</v>
      </c>
      <c r="AF2895">
        <v>2</v>
      </c>
      <c r="AG2895" t="s">
        <v>190</v>
      </c>
      <c r="AH2895">
        <v>1465</v>
      </c>
      <c r="AI2895">
        <v>0.2</v>
      </c>
      <c r="AJ2895">
        <v>0.2</v>
      </c>
      <c r="AM2895">
        <v>454</v>
      </c>
      <c r="AN2895">
        <v>454</v>
      </c>
      <c r="AO2895">
        <v>1465</v>
      </c>
      <c r="AP2895">
        <v>10</v>
      </c>
      <c r="AQ2895">
        <v>10</v>
      </c>
      <c r="AR2895">
        <v>0.2</v>
      </c>
      <c r="AS2895">
        <v>0.2</v>
      </c>
      <c r="AV2895">
        <v>133</v>
      </c>
      <c r="AW2895">
        <v>133</v>
      </c>
      <c r="AX2895" t="s">
        <v>130</v>
      </c>
      <c r="AZ2895">
        <v>1</v>
      </c>
      <c r="BB2895" s="2">
        <v>42144</v>
      </c>
      <c r="BC2895" s="4" t="s">
        <v>356</v>
      </c>
      <c r="BD2895">
        <v>41054531300042</v>
      </c>
      <c r="BF2895" t="s">
        <v>108</v>
      </c>
      <c r="BG2895" t="s">
        <v>1005</v>
      </c>
      <c r="BH2895" t="s">
        <v>1006</v>
      </c>
      <c r="BJ2895" s="2">
        <v>42143</v>
      </c>
      <c r="BK2895">
        <v>3</v>
      </c>
      <c r="BM2895">
        <v>1409</v>
      </c>
      <c r="BO2895" t="s">
        <v>118</v>
      </c>
      <c r="BP2895">
        <v>23</v>
      </c>
      <c r="BR2895">
        <v>27</v>
      </c>
      <c r="BT2895">
        <v>1</v>
      </c>
      <c r="BV2895">
        <v>34255833500051</v>
      </c>
      <c r="BX2895" t="s">
        <v>108</v>
      </c>
      <c r="BY2895">
        <v>1</v>
      </c>
      <c r="CA2895">
        <v>3</v>
      </c>
      <c r="CC2895">
        <v>41054531300042</v>
      </c>
      <c r="CE2895" t="s">
        <v>105</v>
      </c>
      <c r="CG2895">
        <v>3</v>
      </c>
      <c r="CM2895" t="s">
        <v>106</v>
      </c>
      <c r="CN2895" s="2">
        <v>42187</v>
      </c>
      <c r="CO2895">
        <v>0</v>
      </c>
      <c r="CQ2895" t="s">
        <v>105</v>
      </c>
      <c r="CR2895" t="s">
        <v>107</v>
      </c>
      <c r="CS2895">
        <v>41054531300042</v>
      </c>
      <c r="CU2895" t="s">
        <v>108</v>
      </c>
      <c r="CV2895" t="s">
        <v>109</v>
      </c>
      <c r="CW2895" t="s">
        <v>110</v>
      </c>
      <c r="CX2895" t="s">
        <v>111</v>
      </c>
      <c r="CY2895">
        <v>1</v>
      </c>
    </row>
    <row r="2896" spans="1:103" ht="15" hidden="1" customHeight="1" x14ac:dyDescent="0.2">
      <c r="A2896" t="s">
        <v>104</v>
      </c>
      <c r="B2896">
        <v>0</v>
      </c>
      <c r="D2896" t="s">
        <v>105</v>
      </c>
      <c r="K2896">
        <v>1</v>
      </c>
      <c r="M2896">
        <v>11</v>
      </c>
      <c r="N2896" t="s">
        <v>1004</v>
      </c>
      <c r="O2896">
        <v>0</v>
      </c>
      <c r="R2896">
        <v>6127915</v>
      </c>
      <c r="S2896" s="2">
        <v>42143</v>
      </c>
      <c r="T2896">
        <v>22</v>
      </c>
      <c r="U2896">
        <v>2</v>
      </c>
      <c r="V2896">
        <v>2</v>
      </c>
      <c r="X2896">
        <v>0</v>
      </c>
      <c r="Y2896">
        <v>0</v>
      </c>
      <c r="Z2896" s="2">
        <v>42143</v>
      </c>
      <c r="AA2896" s="4" t="s">
        <v>1007</v>
      </c>
      <c r="AB2896">
        <v>3</v>
      </c>
      <c r="AC2896">
        <v>3</v>
      </c>
      <c r="AD2896" s="4" t="s">
        <v>1007</v>
      </c>
      <c r="AE2896">
        <v>2</v>
      </c>
      <c r="AF2896">
        <v>2</v>
      </c>
      <c r="AG2896" t="s">
        <v>191</v>
      </c>
      <c r="AH2896">
        <v>1335</v>
      </c>
      <c r="AI2896">
        <v>0.01</v>
      </c>
      <c r="AJ2896">
        <v>0.01</v>
      </c>
      <c r="AM2896">
        <v>359</v>
      </c>
      <c r="AN2896">
        <v>359</v>
      </c>
      <c r="AO2896">
        <v>1335</v>
      </c>
      <c r="AP2896">
        <v>1</v>
      </c>
      <c r="AQ2896">
        <v>1</v>
      </c>
      <c r="AR2896">
        <v>0.01</v>
      </c>
      <c r="AS2896">
        <v>0.01</v>
      </c>
      <c r="AV2896">
        <v>169</v>
      </c>
      <c r="AW2896">
        <v>169</v>
      </c>
      <c r="AX2896" t="s">
        <v>192</v>
      </c>
      <c r="AZ2896">
        <v>1</v>
      </c>
      <c r="BB2896" s="2">
        <v>42144</v>
      </c>
      <c r="BC2896" s="4" t="s">
        <v>356</v>
      </c>
      <c r="BD2896">
        <v>41054531300042</v>
      </c>
      <c r="BF2896" t="s">
        <v>108</v>
      </c>
      <c r="BG2896" t="s">
        <v>1005</v>
      </c>
      <c r="BH2896" t="s">
        <v>1006</v>
      </c>
      <c r="BJ2896" s="2">
        <v>42143</v>
      </c>
      <c r="BK2896">
        <v>3</v>
      </c>
      <c r="BM2896">
        <v>1409</v>
      </c>
      <c r="BO2896" t="s">
        <v>118</v>
      </c>
      <c r="BP2896">
        <v>23</v>
      </c>
      <c r="BR2896">
        <v>27</v>
      </c>
      <c r="BT2896">
        <v>1</v>
      </c>
      <c r="BV2896">
        <v>34255833500051</v>
      </c>
      <c r="BX2896" t="s">
        <v>108</v>
      </c>
      <c r="BY2896">
        <v>1</v>
      </c>
      <c r="CA2896">
        <v>3</v>
      </c>
      <c r="CC2896">
        <v>41054531300042</v>
      </c>
      <c r="CE2896" t="s">
        <v>105</v>
      </c>
      <c r="CG2896">
        <v>3</v>
      </c>
      <c r="CM2896" t="s">
        <v>106</v>
      </c>
      <c r="CN2896" s="2">
        <v>42187</v>
      </c>
      <c r="CO2896">
        <v>0</v>
      </c>
      <c r="CQ2896" t="s">
        <v>105</v>
      </c>
      <c r="CR2896" t="s">
        <v>107</v>
      </c>
      <c r="CS2896">
        <v>41054531300042</v>
      </c>
      <c r="CU2896" t="s">
        <v>108</v>
      </c>
      <c r="CV2896" t="s">
        <v>109</v>
      </c>
      <c r="CW2896" t="s">
        <v>110</v>
      </c>
      <c r="CX2896" t="s">
        <v>111</v>
      </c>
      <c r="CY2896">
        <v>1</v>
      </c>
    </row>
    <row r="2897" spans="1:103" ht="15" hidden="1" customHeight="1" x14ac:dyDescent="0.2">
      <c r="A2897" t="s">
        <v>104</v>
      </c>
      <c r="B2897">
        <v>0</v>
      </c>
      <c r="D2897" t="s">
        <v>105</v>
      </c>
      <c r="K2897">
        <v>1</v>
      </c>
      <c r="M2897">
        <v>11</v>
      </c>
      <c r="N2897" t="s">
        <v>1004</v>
      </c>
      <c r="O2897">
        <v>0</v>
      </c>
      <c r="R2897">
        <v>6127915</v>
      </c>
      <c r="S2897" s="2">
        <v>42143</v>
      </c>
      <c r="T2897">
        <v>22</v>
      </c>
      <c r="U2897">
        <v>1</v>
      </c>
      <c r="V2897">
        <v>1</v>
      </c>
      <c r="X2897">
        <v>0</v>
      </c>
      <c r="Y2897">
        <v>0</v>
      </c>
      <c r="Z2897" s="2">
        <v>42143</v>
      </c>
      <c r="AA2897" s="4" t="s">
        <v>1007</v>
      </c>
      <c r="AB2897">
        <v>23</v>
      </c>
      <c r="AC2897">
        <v>23</v>
      </c>
      <c r="AD2897" s="4" t="s">
        <v>1007</v>
      </c>
      <c r="AE2897">
        <v>2</v>
      </c>
      <c r="AF2897">
        <v>2</v>
      </c>
      <c r="AG2897" t="s">
        <v>193</v>
      </c>
      <c r="AH2897">
        <v>1458</v>
      </c>
      <c r="AI2897">
        <v>0.01</v>
      </c>
      <c r="AJ2897">
        <v>0.01</v>
      </c>
      <c r="AK2897">
        <v>712</v>
      </c>
      <c r="AL2897">
        <v>712</v>
      </c>
      <c r="AM2897">
        <v>151</v>
      </c>
      <c r="AN2897">
        <v>151</v>
      </c>
      <c r="AO2897">
        <v>1458</v>
      </c>
      <c r="AP2897">
        <v>10</v>
      </c>
      <c r="AQ2897">
        <v>10</v>
      </c>
      <c r="AR2897">
        <v>0.01</v>
      </c>
      <c r="AS2897">
        <v>0.01</v>
      </c>
      <c r="AT2897">
        <v>1168</v>
      </c>
      <c r="AU2897">
        <v>1168</v>
      </c>
      <c r="AV2897">
        <v>133</v>
      </c>
      <c r="AW2897">
        <v>133</v>
      </c>
      <c r="AX2897" t="s">
        <v>130</v>
      </c>
      <c r="AZ2897">
        <v>1</v>
      </c>
      <c r="BB2897" s="2">
        <v>42144</v>
      </c>
      <c r="BC2897" s="4" t="s">
        <v>356</v>
      </c>
      <c r="BD2897">
        <v>41054531300042</v>
      </c>
      <c r="BF2897" t="s">
        <v>108</v>
      </c>
      <c r="BG2897" t="s">
        <v>1005</v>
      </c>
      <c r="BH2897" t="s">
        <v>1006</v>
      </c>
      <c r="BJ2897" s="2">
        <v>42143</v>
      </c>
      <c r="BK2897">
        <v>3</v>
      </c>
      <c r="BM2897">
        <v>1409</v>
      </c>
      <c r="BO2897" t="s">
        <v>118</v>
      </c>
      <c r="BP2897">
        <v>23</v>
      </c>
      <c r="BR2897">
        <v>27</v>
      </c>
      <c r="BT2897">
        <v>1</v>
      </c>
      <c r="BV2897">
        <v>34255833500051</v>
      </c>
      <c r="BX2897" t="s">
        <v>108</v>
      </c>
      <c r="BY2897">
        <v>1</v>
      </c>
      <c r="CA2897">
        <v>3</v>
      </c>
      <c r="CC2897">
        <v>41054531300042</v>
      </c>
      <c r="CE2897" t="s">
        <v>105</v>
      </c>
      <c r="CG2897">
        <v>3</v>
      </c>
      <c r="CM2897" t="s">
        <v>106</v>
      </c>
      <c r="CN2897" s="2">
        <v>42187</v>
      </c>
      <c r="CO2897">
        <v>0</v>
      </c>
      <c r="CQ2897" t="s">
        <v>105</v>
      </c>
      <c r="CR2897" t="s">
        <v>107</v>
      </c>
      <c r="CS2897">
        <v>41054531300042</v>
      </c>
      <c r="CU2897" t="s">
        <v>108</v>
      </c>
      <c r="CV2897" t="s">
        <v>109</v>
      </c>
      <c r="CW2897" t="s">
        <v>110</v>
      </c>
      <c r="CX2897" t="s">
        <v>111</v>
      </c>
      <c r="CY2897">
        <v>1</v>
      </c>
    </row>
    <row r="2898" spans="1:103" ht="15" hidden="1" customHeight="1" x14ac:dyDescent="0.2">
      <c r="A2898" t="s">
        <v>104</v>
      </c>
      <c r="B2898">
        <v>0</v>
      </c>
      <c r="D2898" t="s">
        <v>105</v>
      </c>
      <c r="K2898">
        <v>1</v>
      </c>
      <c r="M2898">
        <v>11</v>
      </c>
      <c r="N2898" t="s">
        <v>1004</v>
      </c>
      <c r="O2898">
        <v>0</v>
      </c>
      <c r="R2898">
        <v>6127915</v>
      </c>
      <c r="S2898" s="2">
        <v>42143</v>
      </c>
      <c r="T2898">
        <v>22</v>
      </c>
      <c r="U2898">
        <v>1</v>
      </c>
      <c r="V2898">
        <v>1</v>
      </c>
      <c r="X2898">
        <v>0</v>
      </c>
      <c r="Y2898">
        <v>0</v>
      </c>
      <c r="Z2898" s="2">
        <v>42143</v>
      </c>
      <c r="AA2898" s="4" t="s">
        <v>1007</v>
      </c>
      <c r="AB2898">
        <v>3</v>
      </c>
      <c r="AC2898">
        <v>3</v>
      </c>
      <c r="AD2898" s="4" t="s">
        <v>1007</v>
      </c>
      <c r="AE2898">
        <v>2</v>
      </c>
      <c r="AF2898">
        <v>2</v>
      </c>
      <c r="AG2898" t="s">
        <v>194</v>
      </c>
      <c r="AH2898">
        <v>1376</v>
      </c>
      <c r="AI2898">
        <v>1</v>
      </c>
      <c r="AJ2898">
        <v>1</v>
      </c>
      <c r="AM2898">
        <v>422</v>
      </c>
      <c r="AN2898">
        <v>422</v>
      </c>
      <c r="AO2898">
        <v>1376</v>
      </c>
      <c r="AP2898">
        <v>10</v>
      </c>
      <c r="AQ2898">
        <v>10</v>
      </c>
      <c r="AR2898">
        <v>1</v>
      </c>
      <c r="AS2898">
        <v>1</v>
      </c>
      <c r="AV2898">
        <v>330</v>
      </c>
      <c r="AW2898">
        <v>330</v>
      </c>
      <c r="AX2898" t="s">
        <v>195</v>
      </c>
      <c r="AZ2898">
        <v>1</v>
      </c>
      <c r="BB2898" s="2">
        <v>42144</v>
      </c>
      <c r="BC2898" s="4" t="s">
        <v>356</v>
      </c>
      <c r="BD2898">
        <v>41054531300042</v>
      </c>
      <c r="BF2898" t="s">
        <v>108</v>
      </c>
      <c r="BG2898" t="s">
        <v>1005</v>
      </c>
      <c r="BH2898" t="s">
        <v>1006</v>
      </c>
      <c r="BJ2898" s="2">
        <v>42143</v>
      </c>
      <c r="BK2898">
        <v>3</v>
      </c>
      <c r="BM2898">
        <v>1409</v>
      </c>
      <c r="BO2898" t="s">
        <v>118</v>
      </c>
      <c r="BP2898">
        <v>23</v>
      </c>
      <c r="BR2898">
        <v>27</v>
      </c>
      <c r="BT2898">
        <v>1</v>
      </c>
      <c r="BV2898">
        <v>34255833500051</v>
      </c>
      <c r="BX2898" t="s">
        <v>108</v>
      </c>
      <c r="BY2898">
        <v>1</v>
      </c>
      <c r="CA2898">
        <v>3</v>
      </c>
      <c r="CC2898">
        <v>41054531300042</v>
      </c>
      <c r="CE2898" t="s">
        <v>105</v>
      </c>
      <c r="CG2898">
        <v>3</v>
      </c>
      <c r="CM2898" t="s">
        <v>106</v>
      </c>
      <c r="CN2898" s="2">
        <v>42187</v>
      </c>
      <c r="CO2898">
        <v>0</v>
      </c>
      <c r="CQ2898" t="s">
        <v>105</v>
      </c>
      <c r="CR2898" t="s">
        <v>107</v>
      </c>
      <c r="CS2898">
        <v>41054531300042</v>
      </c>
      <c r="CU2898" t="s">
        <v>108</v>
      </c>
      <c r="CV2898" t="s">
        <v>109</v>
      </c>
      <c r="CW2898" t="s">
        <v>110</v>
      </c>
      <c r="CX2898" t="s">
        <v>111</v>
      </c>
      <c r="CY2898">
        <v>1</v>
      </c>
    </row>
    <row r="2899" spans="1:103" ht="15" hidden="1" customHeight="1" x14ac:dyDescent="0.2">
      <c r="A2899" t="s">
        <v>104</v>
      </c>
      <c r="B2899">
        <v>0</v>
      </c>
      <c r="D2899" t="s">
        <v>105</v>
      </c>
      <c r="K2899">
        <v>1</v>
      </c>
      <c r="M2899">
        <v>11</v>
      </c>
      <c r="N2899" t="s">
        <v>1004</v>
      </c>
      <c r="O2899">
        <v>0</v>
      </c>
      <c r="R2899">
        <v>6127915</v>
      </c>
      <c r="S2899" s="2">
        <v>42143</v>
      </c>
      <c r="T2899">
        <v>22</v>
      </c>
      <c r="U2899">
        <v>1</v>
      </c>
      <c r="V2899">
        <v>1</v>
      </c>
      <c r="X2899">
        <v>0</v>
      </c>
      <c r="Y2899">
        <v>0</v>
      </c>
      <c r="Z2899" s="2">
        <v>42143</v>
      </c>
      <c r="AA2899" s="4" t="s">
        <v>1007</v>
      </c>
      <c r="AB2899">
        <v>3</v>
      </c>
      <c r="AC2899">
        <v>3</v>
      </c>
      <c r="AD2899" s="4" t="s">
        <v>1007</v>
      </c>
      <c r="AE2899">
        <v>2</v>
      </c>
      <c r="AF2899">
        <v>2</v>
      </c>
      <c r="AG2899" t="s">
        <v>196</v>
      </c>
      <c r="AH2899">
        <v>1368</v>
      </c>
      <c r="AI2899">
        <v>1</v>
      </c>
      <c r="AJ2899">
        <v>1</v>
      </c>
      <c r="AM2899">
        <v>422</v>
      </c>
      <c r="AN2899">
        <v>422</v>
      </c>
      <c r="AO2899">
        <v>1368</v>
      </c>
      <c r="AP2899">
        <v>10</v>
      </c>
      <c r="AQ2899">
        <v>10</v>
      </c>
      <c r="AR2899">
        <v>1</v>
      </c>
      <c r="AS2899">
        <v>1</v>
      </c>
      <c r="AV2899">
        <v>276</v>
      </c>
      <c r="AW2899">
        <v>276</v>
      </c>
      <c r="AX2899" t="s">
        <v>197</v>
      </c>
      <c r="AZ2899">
        <v>1</v>
      </c>
      <c r="BB2899" s="2">
        <v>42144</v>
      </c>
      <c r="BC2899" s="4" t="s">
        <v>356</v>
      </c>
      <c r="BD2899">
        <v>41054531300042</v>
      </c>
      <c r="BF2899" t="s">
        <v>108</v>
      </c>
      <c r="BG2899" t="s">
        <v>1005</v>
      </c>
      <c r="BH2899" t="s">
        <v>1006</v>
      </c>
      <c r="BJ2899" s="2">
        <v>42143</v>
      </c>
      <c r="BK2899">
        <v>3</v>
      </c>
      <c r="BM2899">
        <v>1409</v>
      </c>
      <c r="BO2899" t="s">
        <v>118</v>
      </c>
      <c r="BP2899">
        <v>23</v>
      </c>
      <c r="BR2899">
        <v>27</v>
      </c>
      <c r="BT2899">
        <v>1</v>
      </c>
      <c r="BV2899">
        <v>34255833500051</v>
      </c>
      <c r="BX2899" t="s">
        <v>108</v>
      </c>
      <c r="BY2899">
        <v>1</v>
      </c>
      <c r="CA2899">
        <v>3</v>
      </c>
      <c r="CC2899">
        <v>41054531300042</v>
      </c>
      <c r="CE2899" t="s">
        <v>105</v>
      </c>
      <c r="CG2899">
        <v>3</v>
      </c>
      <c r="CM2899" t="s">
        <v>106</v>
      </c>
      <c r="CN2899" s="2">
        <v>42187</v>
      </c>
      <c r="CO2899">
        <v>0</v>
      </c>
      <c r="CQ2899" t="s">
        <v>105</v>
      </c>
      <c r="CR2899" t="s">
        <v>107</v>
      </c>
      <c r="CS2899">
        <v>41054531300042</v>
      </c>
      <c r="CU2899" t="s">
        <v>108</v>
      </c>
      <c r="CV2899" t="s">
        <v>109</v>
      </c>
      <c r="CW2899" t="s">
        <v>110</v>
      </c>
      <c r="CX2899" t="s">
        <v>111</v>
      </c>
      <c r="CY2899">
        <v>1</v>
      </c>
    </row>
    <row r="2900" spans="1:103" ht="15" hidden="1" customHeight="1" x14ac:dyDescent="0.2">
      <c r="A2900" t="s">
        <v>104</v>
      </c>
      <c r="B2900">
        <v>0</v>
      </c>
      <c r="D2900" t="s">
        <v>105</v>
      </c>
      <c r="K2900">
        <v>1</v>
      </c>
      <c r="M2900">
        <v>11</v>
      </c>
      <c r="N2900" t="s">
        <v>1004</v>
      </c>
      <c r="O2900">
        <v>0</v>
      </c>
      <c r="R2900">
        <v>6127915</v>
      </c>
      <c r="S2900" s="2">
        <v>42143</v>
      </c>
      <c r="T2900">
        <v>22</v>
      </c>
      <c r="U2900">
        <v>1</v>
      </c>
      <c r="V2900">
        <v>1</v>
      </c>
      <c r="X2900">
        <v>0</v>
      </c>
      <c r="Y2900">
        <v>0</v>
      </c>
      <c r="Z2900" s="2">
        <v>42143</v>
      </c>
      <c r="AA2900" s="4" t="s">
        <v>1007</v>
      </c>
      <c r="AB2900">
        <v>3</v>
      </c>
      <c r="AC2900">
        <v>3</v>
      </c>
      <c r="AD2900" s="4" t="s">
        <v>1007</v>
      </c>
      <c r="AE2900">
        <v>2</v>
      </c>
      <c r="AF2900">
        <v>2</v>
      </c>
      <c r="AG2900" t="s">
        <v>198</v>
      </c>
      <c r="AH2900">
        <v>1369</v>
      </c>
      <c r="AI2900">
        <v>2</v>
      </c>
      <c r="AJ2900">
        <v>2</v>
      </c>
      <c r="AM2900">
        <v>422</v>
      </c>
      <c r="AN2900">
        <v>422</v>
      </c>
      <c r="AO2900">
        <v>1369</v>
      </c>
      <c r="AP2900">
        <v>10</v>
      </c>
      <c r="AQ2900">
        <v>10</v>
      </c>
      <c r="AR2900">
        <v>2</v>
      </c>
      <c r="AS2900">
        <v>2</v>
      </c>
      <c r="AV2900">
        <v>280</v>
      </c>
      <c r="AW2900">
        <v>280</v>
      </c>
      <c r="AX2900" t="s">
        <v>199</v>
      </c>
      <c r="AZ2900">
        <v>1</v>
      </c>
      <c r="BB2900" s="2">
        <v>42144</v>
      </c>
      <c r="BC2900" s="4" t="s">
        <v>356</v>
      </c>
      <c r="BD2900">
        <v>41054531300042</v>
      </c>
      <c r="BF2900" t="s">
        <v>108</v>
      </c>
      <c r="BG2900" t="s">
        <v>1005</v>
      </c>
      <c r="BH2900" t="s">
        <v>1006</v>
      </c>
      <c r="BJ2900" s="2">
        <v>42143</v>
      </c>
      <c r="BK2900">
        <v>3</v>
      </c>
      <c r="BM2900">
        <v>1409</v>
      </c>
      <c r="BO2900" t="s">
        <v>118</v>
      </c>
      <c r="BP2900">
        <v>23</v>
      </c>
      <c r="BR2900">
        <v>27</v>
      </c>
      <c r="BT2900">
        <v>1</v>
      </c>
      <c r="BV2900">
        <v>34255833500051</v>
      </c>
      <c r="BX2900" t="s">
        <v>108</v>
      </c>
      <c r="BY2900">
        <v>1</v>
      </c>
      <c r="CA2900">
        <v>3</v>
      </c>
      <c r="CC2900">
        <v>41054531300042</v>
      </c>
      <c r="CE2900" t="s">
        <v>105</v>
      </c>
      <c r="CG2900">
        <v>3</v>
      </c>
      <c r="CM2900" t="s">
        <v>106</v>
      </c>
      <c r="CN2900" s="2">
        <v>42187</v>
      </c>
      <c r="CO2900">
        <v>0</v>
      </c>
      <c r="CQ2900" t="s">
        <v>105</v>
      </c>
      <c r="CR2900" t="s">
        <v>107</v>
      </c>
      <c r="CS2900">
        <v>41054531300042</v>
      </c>
      <c r="CU2900" t="s">
        <v>108</v>
      </c>
      <c r="CV2900" t="s">
        <v>109</v>
      </c>
      <c r="CW2900" t="s">
        <v>110</v>
      </c>
      <c r="CX2900" t="s">
        <v>111</v>
      </c>
      <c r="CY2900">
        <v>1</v>
      </c>
    </row>
    <row r="2901" spans="1:103" ht="15" hidden="1" customHeight="1" x14ac:dyDescent="0.2">
      <c r="A2901" t="s">
        <v>104</v>
      </c>
      <c r="B2901">
        <v>0</v>
      </c>
      <c r="D2901" t="s">
        <v>105</v>
      </c>
      <c r="K2901">
        <v>1</v>
      </c>
      <c r="M2901">
        <v>11</v>
      </c>
      <c r="N2901" t="s">
        <v>1004</v>
      </c>
      <c r="O2901">
        <v>0</v>
      </c>
      <c r="R2901">
        <v>6127915</v>
      </c>
      <c r="S2901" s="2">
        <v>42143</v>
      </c>
      <c r="T2901">
        <v>22</v>
      </c>
      <c r="U2901">
        <v>1</v>
      </c>
      <c r="V2901">
        <v>1</v>
      </c>
      <c r="X2901">
        <v>0</v>
      </c>
      <c r="Y2901">
        <v>0</v>
      </c>
      <c r="Z2901" s="2">
        <v>42143</v>
      </c>
      <c r="AA2901" s="4" t="s">
        <v>1007</v>
      </c>
      <c r="AB2901">
        <v>23</v>
      </c>
      <c r="AC2901">
        <v>23</v>
      </c>
      <c r="AD2901" s="4" t="s">
        <v>1007</v>
      </c>
      <c r="AE2901">
        <v>2</v>
      </c>
      <c r="AF2901">
        <v>2</v>
      </c>
      <c r="AG2901" t="s">
        <v>200</v>
      </c>
      <c r="AH2901">
        <v>1319</v>
      </c>
      <c r="AI2901">
        <v>1</v>
      </c>
      <c r="AJ2901">
        <v>1</v>
      </c>
      <c r="AM2901">
        <v>240</v>
      </c>
      <c r="AN2901">
        <v>240</v>
      </c>
      <c r="AO2901">
        <v>1319</v>
      </c>
      <c r="AP2901">
        <v>10</v>
      </c>
      <c r="AQ2901">
        <v>10</v>
      </c>
      <c r="AR2901">
        <v>1</v>
      </c>
      <c r="AS2901">
        <v>1</v>
      </c>
      <c r="AV2901">
        <v>168</v>
      </c>
      <c r="AW2901">
        <v>168</v>
      </c>
      <c r="AX2901" t="s">
        <v>201</v>
      </c>
      <c r="AZ2901">
        <v>1</v>
      </c>
      <c r="BB2901" s="2">
        <v>42144</v>
      </c>
      <c r="BC2901" s="4" t="s">
        <v>356</v>
      </c>
      <c r="BD2901">
        <v>41054531300042</v>
      </c>
      <c r="BF2901" t="s">
        <v>108</v>
      </c>
      <c r="BG2901" t="s">
        <v>1005</v>
      </c>
      <c r="BH2901" t="s">
        <v>1006</v>
      </c>
      <c r="BJ2901" s="2">
        <v>42143</v>
      </c>
      <c r="BK2901">
        <v>3</v>
      </c>
      <c r="BM2901">
        <v>1409</v>
      </c>
      <c r="BO2901" t="s">
        <v>118</v>
      </c>
      <c r="BP2901">
        <v>23</v>
      </c>
      <c r="BR2901">
        <v>27</v>
      </c>
      <c r="BT2901">
        <v>1</v>
      </c>
      <c r="BV2901">
        <v>34255833500051</v>
      </c>
      <c r="BX2901" t="s">
        <v>108</v>
      </c>
      <c r="BY2901">
        <v>1</v>
      </c>
      <c r="CA2901">
        <v>3</v>
      </c>
      <c r="CC2901">
        <v>41054531300042</v>
      </c>
      <c r="CE2901" t="s">
        <v>105</v>
      </c>
      <c r="CG2901">
        <v>3</v>
      </c>
      <c r="CM2901" t="s">
        <v>106</v>
      </c>
      <c r="CN2901" s="2">
        <v>42187</v>
      </c>
      <c r="CO2901">
        <v>0</v>
      </c>
      <c r="CQ2901" t="s">
        <v>105</v>
      </c>
      <c r="CR2901" t="s">
        <v>107</v>
      </c>
      <c r="CS2901">
        <v>41054531300042</v>
      </c>
      <c r="CU2901" t="s">
        <v>108</v>
      </c>
      <c r="CV2901" t="s">
        <v>109</v>
      </c>
      <c r="CW2901" t="s">
        <v>110</v>
      </c>
      <c r="CX2901" t="s">
        <v>111</v>
      </c>
      <c r="CY2901">
        <v>1</v>
      </c>
    </row>
    <row r="2902" spans="1:103" ht="15" hidden="1" customHeight="1" x14ac:dyDescent="0.2">
      <c r="A2902" t="s">
        <v>104</v>
      </c>
      <c r="B2902">
        <v>0</v>
      </c>
      <c r="D2902" t="s">
        <v>105</v>
      </c>
      <c r="K2902">
        <v>1</v>
      </c>
      <c r="M2902">
        <v>11</v>
      </c>
      <c r="N2902" t="s">
        <v>1004</v>
      </c>
      <c r="O2902">
        <v>0</v>
      </c>
      <c r="R2902">
        <v>6127915</v>
      </c>
      <c r="S2902" s="2">
        <v>42143</v>
      </c>
      <c r="T2902">
        <v>22</v>
      </c>
      <c r="U2902">
        <v>1</v>
      </c>
      <c r="V2902">
        <v>1</v>
      </c>
      <c r="X2902">
        <v>0</v>
      </c>
      <c r="Y2902">
        <v>0</v>
      </c>
      <c r="Z2902" s="2">
        <v>42143</v>
      </c>
      <c r="AA2902" s="4" t="s">
        <v>1007</v>
      </c>
      <c r="AB2902">
        <v>3</v>
      </c>
      <c r="AC2902">
        <v>3</v>
      </c>
      <c r="AD2902" s="4" t="s">
        <v>1007</v>
      </c>
      <c r="AE2902">
        <v>2</v>
      </c>
      <c r="AF2902">
        <v>2</v>
      </c>
      <c r="AG2902" t="s">
        <v>202</v>
      </c>
      <c r="AH2902">
        <v>1396</v>
      </c>
      <c r="AI2902">
        <v>10</v>
      </c>
      <c r="AJ2902">
        <v>10</v>
      </c>
      <c r="AM2902">
        <v>422</v>
      </c>
      <c r="AN2902">
        <v>422</v>
      </c>
      <c r="AO2902">
        <v>1396</v>
      </c>
      <c r="AP2902">
        <v>1</v>
      </c>
      <c r="AQ2902">
        <v>1</v>
      </c>
      <c r="AR2902">
        <v>168</v>
      </c>
      <c r="AS2902">
        <v>168</v>
      </c>
      <c r="AV2902">
        <v>284</v>
      </c>
      <c r="AW2902">
        <v>284</v>
      </c>
      <c r="AX2902" t="s">
        <v>203</v>
      </c>
      <c r="AZ2902">
        <v>1</v>
      </c>
      <c r="BB2902" s="2">
        <v>42144</v>
      </c>
      <c r="BC2902" s="4" t="s">
        <v>356</v>
      </c>
      <c r="BD2902">
        <v>41054531300042</v>
      </c>
      <c r="BF2902" t="s">
        <v>108</v>
      </c>
      <c r="BG2902" t="s">
        <v>1005</v>
      </c>
      <c r="BH2902" t="s">
        <v>1006</v>
      </c>
      <c r="BJ2902" s="2">
        <v>42143</v>
      </c>
      <c r="BK2902">
        <v>3</v>
      </c>
      <c r="BM2902">
        <v>1409</v>
      </c>
      <c r="BO2902" t="s">
        <v>118</v>
      </c>
      <c r="BP2902">
        <v>23</v>
      </c>
      <c r="BR2902">
        <v>27</v>
      </c>
      <c r="BT2902">
        <v>1</v>
      </c>
      <c r="BV2902">
        <v>34255833500051</v>
      </c>
      <c r="BX2902" t="s">
        <v>108</v>
      </c>
      <c r="BY2902">
        <v>1</v>
      </c>
      <c r="CA2902">
        <v>3</v>
      </c>
      <c r="CC2902">
        <v>41054531300042</v>
      </c>
      <c r="CE2902" t="s">
        <v>105</v>
      </c>
      <c r="CG2902">
        <v>3</v>
      </c>
      <c r="CM2902" t="s">
        <v>106</v>
      </c>
      <c r="CN2902" s="2">
        <v>42187</v>
      </c>
      <c r="CO2902">
        <v>0</v>
      </c>
      <c r="CQ2902" t="s">
        <v>105</v>
      </c>
      <c r="CR2902" t="s">
        <v>107</v>
      </c>
      <c r="CS2902">
        <v>41054531300042</v>
      </c>
      <c r="CU2902" t="s">
        <v>108</v>
      </c>
      <c r="CV2902" t="s">
        <v>109</v>
      </c>
      <c r="CW2902" t="s">
        <v>110</v>
      </c>
      <c r="CX2902" t="s">
        <v>111</v>
      </c>
      <c r="CY2902">
        <v>1</v>
      </c>
    </row>
    <row r="2903" spans="1:103" ht="15" hidden="1" customHeight="1" x14ac:dyDescent="0.2">
      <c r="A2903" t="s">
        <v>104</v>
      </c>
      <c r="B2903">
        <v>0</v>
      </c>
      <c r="D2903" t="s">
        <v>105</v>
      </c>
      <c r="K2903">
        <v>1</v>
      </c>
      <c r="M2903">
        <v>11</v>
      </c>
      <c r="N2903" t="s">
        <v>1004</v>
      </c>
      <c r="O2903">
        <v>0</v>
      </c>
      <c r="R2903">
        <v>6127915</v>
      </c>
      <c r="S2903" s="2">
        <v>42143</v>
      </c>
      <c r="T2903">
        <v>22</v>
      </c>
      <c r="U2903">
        <v>1</v>
      </c>
      <c r="V2903">
        <v>1</v>
      </c>
      <c r="X2903">
        <v>0</v>
      </c>
      <c r="Y2903">
        <v>0</v>
      </c>
      <c r="Z2903" s="2">
        <v>42143</v>
      </c>
      <c r="AA2903" s="4" t="s">
        <v>1007</v>
      </c>
      <c r="AB2903">
        <v>23</v>
      </c>
      <c r="AC2903">
        <v>23</v>
      </c>
      <c r="AD2903" s="4" t="s">
        <v>1007</v>
      </c>
      <c r="AE2903">
        <v>2</v>
      </c>
      <c r="AF2903">
        <v>2</v>
      </c>
      <c r="AG2903" t="s">
        <v>204</v>
      </c>
      <c r="AH2903">
        <v>6231</v>
      </c>
      <c r="AI2903">
        <v>5.0000000000000001E-4</v>
      </c>
      <c r="AJ2903">
        <v>5.0000000000000001E-4</v>
      </c>
      <c r="AK2903">
        <v>711</v>
      </c>
      <c r="AL2903">
        <v>711</v>
      </c>
      <c r="AM2903">
        <v>405</v>
      </c>
      <c r="AN2903">
        <v>405</v>
      </c>
      <c r="AO2903">
        <v>6231</v>
      </c>
      <c r="AP2903">
        <v>10</v>
      </c>
      <c r="AQ2903">
        <v>10</v>
      </c>
      <c r="AR2903">
        <v>5.0000000000000001E-4</v>
      </c>
      <c r="AS2903">
        <v>5.0000000000000001E-4</v>
      </c>
      <c r="AV2903">
        <v>133</v>
      </c>
      <c r="AW2903">
        <v>133</v>
      </c>
      <c r="AX2903" t="s">
        <v>130</v>
      </c>
      <c r="AZ2903">
        <v>1</v>
      </c>
      <c r="BB2903" s="2">
        <v>42144</v>
      </c>
      <c r="BC2903" s="4" t="s">
        <v>356</v>
      </c>
      <c r="BD2903">
        <v>41054531300042</v>
      </c>
      <c r="BF2903" t="s">
        <v>108</v>
      </c>
      <c r="BG2903" t="s">
        <v>1005</v>
      </c>
      <c r="BH2903" t="s">
        <v>1006</v>
      </c>
      <c r="BJ2903" s="2">
        <v>42143</v>
      </c>
      <c r="BK2903">
        <v>3</v>
      </c>
      <c r="BM2903">
        <v>1409</v>
      </c>
      <c r="BO2903" t="s">
        <v>118</v>
      </c>
      <c r="BP2903">
        <v>23</v>
      </c>
      <c r="BR2903">
        <v>27</v>
      </c>
      <c r="BT2903">
        <v>1</v>
      </c>
      <c r="BV2903">
        <v>34255833500051</v>
      </c>
      <c r="BX2903" t="s">
        <v>108</v>
      </c>
      <c r="BY2903">
        <v>1</v>
      </c>
      <c r="CA2903">
        <v>3</v>
      </c>
      <c r="CC2903">
        <v>41054531300042</v>
      </c>
      <c r="CE2903" t="s">
        <v>105</v>
      </c>
      <c r="CG2903">
        <v>3</v>
      </c>
      <c r="CM2903" t="s">
        <v>106</v>
      </c>
      <c r="CN2903" s="2">
        <v>42187</v>
      </c>
      <c r="CO2903">
        <v>0</v>
      </c>
      <c r="CQ2903" t="s">
        <v>105</v>
      </c>
      <c r="CR2903" t="s">
        <v>107</v>
      </c>
      <c r="CS2903">
        <v>41054531300042</v>
      </c>
      <c r="CU2903" t="s">
        <v>108</v>
      </c>
      <c r="CV2903" t="s">
        <v>109</v>
      </c>
      <c r="CW2903" t="s">
        <v>110</v>
      </c>
      <c r="CX2903" t="s">
        <v>111</v>
      </c>
      <c r="CY2903">
        <v>1</v>
      </c>
    </row>
    <row r="2904" spans="1:103" ht="15" hidden="1" customHeight="1" x14ac:dyDescent="0.2">
      <c r="A2904" t="s">
        <v>104</v>
      </c>
      <c r="B2904">
        <v>0</v>
      </c>
      <c r="D2904" t="s">
        <v>105</v>
      </c>
      <c r="K2904">
        <v>1</v>
      </c>
      <c r="M2904">
        <v>11</v>
      </c>
      <c r="N2904" t="s">
        <v>1004</v>
      </c>
      <c r="O2904">
        <v>0</v>
      </c>
      <c r="R2904">
        <v>6127915</v>
      </c>
      <c r="S2904" s="2">
        <v>42143</v>
      </c>
      <c r="T2904">
        <v>22</v>
      </c>
      <c r="U2904">
        <v>2</v>
      </c>
      <c r="V2904">
        <v>2</v>
      </c>
      <c r="X2904">
        <v>0</v>
      </c>
      <c r="Y2904">
        <v>0</v>
      </c>
      <c r="Z2904" s="2">
        <v>42143</v>
      </c>
      <c r="AA2904" s="4" t="s">
        <v>1007</v>
      </c>
      <c r="AB2904">
        <v>23</v>
      </c>
      <c r="AC2904">
        <v>23</v>
      </c>
      <c r="AD2904" s="4" t="s">
        <v>1007</v>
      </c>
      <c r="AE2904">
        <v>2</v>
      </c>
      <c r="AF2904">
        <v>2</v>
      </c>
      <c r="AG2904" t="s">
        <v>205</v>
      </c>
      <c r="AH2904">
        <v>7437</v>
      </c>
      <c r="AI2904">
        <v>2.0000000000000001E-4</v>
      </c>
      <c r="AJ2904">
        <v>2.0000000000000001E-4</v>
      </c>
      <c r="AK2904">
        <v>711</v>
      </c>
      <c r="AL2904">
        <v>711</v>
      </c>
      <c r="AM2904">
        <v>405</v>
      </c>
      <c r="AN2904">
        <v>405</v>
      </c>
      <c r="AO2904">
        <v>7437</v>
      </c>
      <c r="AP2904">
        <v>10</v>
      </c>
      <c r="AQ2904">
        <v>10</v>
      </c>
      <c r="AR2904">
        <v>2.0000000000000001E-4</v>
      </c>
      <c r="AS2904">
        <v>2.0000000000000001E-4</v>
      </c>
      <c r="AV2904">
        <v>133</v>
      </c>
      <c r="AW2904">
        <v>133</v>
      </c>
      <c r="AX2904" t="s">
        <v>130</v>
      </c>
      <c r="AZ2904">
        <v>1</v>
      </c>
      <c r="BB2904" s="2">
        <v>42144</v>
      </c>
      <c r="BC2904" s="4" t="s">
        <v>356</v>
      </c>
      <c r="BD2904">
        <v>41054531300042</v>
      </c>
      <c r="BF2904" t="s">
        <v>108</v>
      </c>
      <c r="BG2904" t="s">
        <v>1005</v>
      </c>
      <c r="BH2904" t="s">
        <v>1006</v>
      </c>
      <c r="BJ2904" s="2">
        <v>42143</v>
      </c>
      <c r="BK2904">
        <v>3</v>
      </c>
      <c r="BM2904">
        <v>1409</v>
      </c>
      <c r="BO2904" t="s">
        <v>118</v>
      </c>
      <c r="BP2904">
        <v>23</v>
      </c>
      <c r="BR2904">
        <v>27</v>
      </c>
      <c r="BT2904">
        <v>1</v>
      </c>
      <c r="BV2904">
        <v>34255833500051</v>
      </c>
      <c r="BX2904" t="s">
        <v>108</v>
      </c>
      <c r="BY2904">
        <v>1</v>
      </c>
      <c r="CA2904">
        <v>3</v>
      </c>
      <c r="CC2904">
        <v>41054531300042</v>
      </c>
      <c r="CE2904" t="s">
        <v>105</v>
      </c>
      <c r="CG2904">
        <v>3</v>
      </c>
      <c r="CM2904" t="s">
        <v>106</v>
      </c>
      <c r="CN2904" s="2">
        <v>42187</v>
      </c>
      <c r="CO2904">
        <v>0</v>
      </c>
      <c r="CQ2904" t="s">
        <v>105</v>
      </c>
      <c r="CR2904" t="s">
        <v>107</v>
      </c>
      <c r="CS2904">
        <v>41054531300042</v>
      </c>
      <c r="CU2904" t="s">
        <v>108</v>
      </c>
      <c r="CV2904" t="s">
        <v>109</v>
      </c>
      <c r="CW2904" t="s">
        <v>110</v>
      </c>
      <c r="CX2904" t="s">
        <v>111</v>
      </c>
      <c r="CY2904">
        <v>1</v>
      </c>
    </row>
    <row r="2905" spans="1:103" ht="15" hidden="1" customHeight="1" x14ac:dyDescent="0.2">
      <c r="A2905" t="s">
        <v>104</v>
      </c>
      <c r="B2905">
        <v>0</v>
      </c>
      <c r="D2905" t="s">
        <v>105</v>
      </c>
      <c r="K2905">
        <v>1</v>
      </c>
      <c r="M2905">
        <v>11</v>
      </c>
      <c r="N2905" t="s">
        <v>1004</v>
      </c>
      <c r="O2905">
        <v>0</v>
      </c>
      <c r="R2905">
        <v>6127915</v>
      </c>
      <c r="S2905" s="2">
        <v>42143</v>
      </c>
      <c r="T2905">
        <v>22</v>
      </c>
      <c r="U2905">
        <v>1</v>
      </c>
      <c r="V2905">
        <v>1</v>
      </c>
      <c r="X2905">
        <v>0</v>
      </c>
      <c r="Y2905">
        <v>0</v>
      </c>
      <c r="Z2905" s="2">
        <v>42143</v>
      </c>
      <c r="AA2905" s="4" t="s">
        <v>1007</v>
      </c>
      <c r="AB2905">
        <v>23</v>
      </c>
      <c r="AC2905">
        <v>23</v>
      </c>
      <c r="AD2905" s="4" t="s">
        <v>1007</v>
      </c>
      <c r="AE2905">
        <v>2</v>
      </c>
      <c r="AF2905">
        <v>2</v>
      </c>
      <c r="AG2905" t="s">
        <v>206</v>
      </c>
      <c r="AH2905">
        <v>1114</v>
      </c>
      <c r="AI2905">
        <v>0.5</v>
      </c>
      <c r="AJ2905">
        <v>0.5</v>
      </c>
      <c r="AM2905">
        <v>357</v>
      </c>
      <c r="AN2905">
        <v>357</v>
      </c>
      <c r="AO2905">
        <v>1114</v>
      </c>
      <c r="AP2905">
        <v>10</v>
      </c>
      <c r="AQ2905">
        <v>10</v>
      </c>
      <c r="AR2905">
        <v>0.5</v>
      </c>
      <c r="AS2905">
        <v>0.5</v>
      </c>
      <c r="AV2905">
        <v>133</v>
      </c>
      <c r="AW2905">
        <v>133</v>
      </c>
      <c r="AX2905" t="s">
        <v>130</v>
      </c>
      <c r="AZ2905">
        <v>1</v>
      </c>
      <c r="BB2905" s="2">
        <v>42144</v>
      </c>
      <c r="BC2905" s="4" t="s">
        <v>356</v>
      </c>
      <c r="BD2905">
        <v>41054531300042</v>
      </c>
      <c r="BF2905" t="s">
        <v>108</v>
      </c>
      <c r="BG2905" t="s">
        <v>1005</v>
      </c>
      <c r="BH2905" t="s">
        <v>1006</v>
      </c>
      <c r="BJ2905" s="2">
        <v>42143</v>
      </c>
      <c r="BK2905">
        <v>3</v>
      </c>
      <c r="BM2905">
        <v>1409</v>
      </c>
      <c r="BO2905" t="s">
        <v>118</v>
      </c>
      <c r="BP2905">
        <v>23</v>
      </c>
      <c r="BR2905">
        <v>27</v>
      </c>
      <c r="BT2905">
        <v>1</v>
      </c>
      <c r="BV2905">
        <v>34255833500051</v>
      </c>
      <c r="BX2905" t="s">
        <v>108</v>
      </c>
      <c r="BY2905">
        <v>1</v>
      </c>
      <c r="CA2905">
        <v>3</v>
      </c>
      <c r="CC2905">
        <v>41054531300042</v>
      </c>
      <c r="CE2905" t="s">
        <v>105</v>
      </c>
      <c r="CG2905">
        <v>3</v>
      </c>
      <c r="CM2905" t="s">
        <v>106</v>
      </c>
      <c r="CN2905" s="2">
        <v>42187</v>
      </c>
      <c r="CO2905">
        <v>0</v>
      </c>
      <c r="CQ2905" t="s">
        <v>105</v>
      </c>
      <c r="CR2905" t="s">
        <v>107</v>
      </c>
      <c r="CS2905">
        <v>41054531300042</v>
      </c>
      <c r="CU2905" t="s">
        <v>108</v>
      </c>
      <c r="CV2905" t="s">
        <v>109</v>
      </c>
      <c r="CW2905" t="s">
        <v>110</v>
      </c>
      <c r="CX2905" t="s">
        <v>111</v>
      </c>
      <c r="CY2905">
        <v>1</v>
      </c>
    </row>
    <row r="2906" spans="1:103" ht="15" hidden="1" customHeight="1" x14ac:dyDescent="0.2">
      <c r="A2906" t="s">
        <v>104</v>
      </c>
      <c r="B2906">
        <v>0</v>
      </c>
      <c r="D2906" t="s">
        <v>105</v>
      </c>
      <c r="K2906">
        <v>1</v>
      </c>
      <c r="M2906">
        <v>11</v>
      </c>
      <c r="N2906" t="s">
        <v>1004</v>
      </c>
      <c r="O2906">
        <v>0</v>
      </c>
      <c r="R2906">
        <v>6127915</v>
      </c>
      <c r="S2906" s="2">
        <v>42143</v>
      </c>
      <c r="T2906">
        <v>22</v>
      </c>
      <c r="U2906">
        <v>1</v>
      </c>
      <c r="V2906">
        <v>1</v>
      </c>
      <c r="X2906">
        <v>0</v>
      </c>
      <c r="Y2906">
        <v>0</v>
      </c>
      <c r="Z2906" s="2">
        <v>42143</v>
      </c>
      <c r="AA2906" s="4" t="s">
        <v>1007</v>
      </c>
      <c r="AB2906">
        <v>23</v>
      </c>
      <c r="AC2906">
        <v>23</v>
      </c>
      <c r="AD2906" s="4" t="s">
        <v>1007</v>
      </c>
      <c r="AE2906">
        <v>2</v>
      </c>
      <c r="AF2906">
        <v>2</v>
      </c>
      <c r="AG2906" t="s">
        <v>207</v>
      </c>
      <c r="AH2906">
        <v>1082</v>
      </c>
      <c r="AI2906">
        <v>0.01</v>
      </c>
      <c r="AJ2906">
        <v>0.01</v>
      </c>
      <c r="AK2906">
        <v>712</v>
      </c>
      <c r="AL2906">
        <v>712</v>
      </c>
      <c r="AM2906">
        <v>151</v>
      </c>
      <c r="AN2906">
        <v>151</v>
      </c>
      <c r="AO2906">
        <v>1082</v>
      </c>
      <c r="AP2906">
        <v>10</v>
      </c>
      <c r="AQ2906">
        <v>10</v>
      </c>
      <c r="AR2906">
        <v>0.01</v>
      </c>
      <c r="AS2906">
        <v>0.01</v>
      </c>
      <c r="AT2906">
        <v>1168</v>
      </c>
      <c r="AU2906">
        <v>1168</v>
      </c>
      <c r="AV2906">
        <v>133</v>
      </c>
      <c r="AW2906">
        <v>133</v>
      </c>
      <c r="AX2906" t="s">
        <v>130</v>
      </c>
      <c r="AZ2906">
        <v>1</v>
      </c>
      <c r="BB2906" s="2">
        <v>42144</v>
      </c>
      <c r="BC2906" s="4" t="s">
        <v>356</v>
      </c>
      <c r="BD2906">
        <v>41054531300042</v>
      </c>
      <c r="BF2906" t="s">
        <v>108</v>
      </c>
      <c r="BG2906" t="s">
        <v>1005</v>
      </c>
      <c r="BH2906" t="s">
        <v>1006</v>
      </c>
      <c r="BJ2906" s="2">
        <v>42143</v>
      </c>
      <c r="BK2906">
        <v>3</v>
      </c>
      <c r="BM2906">
        <v>1409</v>
      </c>
      <c r="BO2906" t="s">
        <v>118</v>
      </c>
      <c r="BP2906">
        <v>23</v>
      </c>
      <c r="BR2906">
        <v>27</v>
      </c>
      <c r="BT2906">
        <v>1</v>
      </c>
      <c r="BV2906">
        <v>34255833500051</v>
      </c>
      <c r="BX2906" t="s">
        <v>108</v>
      </c>
      <c r="BY2906">
        <v>1</v>
      </c>
      <c r="CA2906">
        <v>3</v>
      </c>
      <c r="CC2906">
        <v>41054531300042</v>
      </c>
      <c r="CE2906" t="s">
        <v>105</v>
      </c>
      <c r="CG2906">
        <v>3</v>
      </c>
      <c r="CM2906" t="s">
        <v>106</v>
      </c>
      <c r="CN2906" s="2">
        <v>42187</v>
      </c>
      <c r="CO2906">
        <v>0</v>
      </c>
      <c r="CQ2906" t="s">
        <v>105</v>
      </c>
      <c r="CR2906" t="s">
        <v>107</v>
      </c>
      <c r="CS2906">
        <v>41054531300042</v>
      </c>
      <c r="CU2906" t="s">
        <v>108</v>
      </c>
      <c r="CV2906" t="s">
        <v>109</v>
      </c>
      <c r="CW2906" t="s">
        <v>110</v>
      </c>
      <c r="CX2906" t="s">
        <v>111</v>
      </c>
      <c r="CY2906">
        <v>1</v>
      </c>
    </row>
    <row r="2907" spans="1:103" ht="15" hidden="1" customHeight="1" x14ac:dyDescent="0.2">
      <c r="A2907" t="s">
        <v>104</v>
      </c>
      <c r="B2907">
        <v>0</v>
      </c>
      <c r="D2907" t="s">
        <v>105</v>
      </c>
      <c r="K2907">
        <v>1</v>
      </c>
      <c r="M2907">
        <v>11</v>
      </c>
      <c r="N2907" t="s">
        <v>1004</v>
      </c>
      <c r="O2907">
        <v>0</v>
      </c>
      <c r="R2907">
        <v>6127915</v>
      </c>
      <c r="S2907" s="2">
        <v>42143</v>
      </c>
      <c r="T2907">
        <v>22</v>
      </c>
      <c r="U2907">
        <v>1</v>
      </c>
      <c r="V2907">
        <v>1</v>
      </c>
      <c r="X2907">
        <v>0</v>
      </c>
      <c r="Y2907">
        <v>0</v>
      </c>
      <c r="Z2907" s="2">
        <v>42143</v>
      </c>
      <c r="AA2907" s="4" t="s">
        <v>1007</v>
      </c>
      <c r="AB2907">
        <v>23</v>
      </c>
      <c r="AC2907">
        <v>23</v>
      </c>
      <c r="AD2907" s="4" t="s">
        <v>1007</v>
      </c>
      <c r="AE2907">
        <v>2</v>
      </c>
      <c r="AF2907">
        <v>2</v>
      </c>
      <c r="AG2907" t="s">
        <v>208</v>
      </c>
      <c r="AH2907">
        <v>1115</v>
      </c>
      <c r="AI2907">
        <v>0.01</v>
      </c>
      <c r="AJ2907">
        <v>0.01</v>
      </c>
      <c r="AK2907">
        <v>712</v>
      </c>
      <c r="AL2907">
        <v>712</v>
      </c>
      <c r="AM2907">
        <v>151</v>
      </c>
      <c r="AN2907">
        <v>151</v>
      </c>
      <c r="AO2907">
        <v>1115</v>
      </c>
      <c r="AP2907">
        <v>10</v>
      </c>
      <c r="AQ2907">
        <v>10</v>
      </c>
      <c r="AR2907">
        <v>0.01</v>
      </c>
      <c r="AS2907">
        <v>0.01</v>
      </c>
      <c r="AT2907">
        <v>1168</v>
      </c>
      <c r="AU2907">
        <v>1168</v>
      </c>
      <c r="AV2907">
        <v>133</v>
      </c>
      <c r="AW2907">
        <v>133</v>
      </c>
      <c r="AX2907" t="s">
        <v>130</v>
      </c>
      <c r="AZ2907">
        <v>1</v>
      </c>
      <c r="BB2907" s="2">
        <v>42144</v>
      </c>
      <c r="BC2907" s="4" t="s">
        <v>356</v>
      </c>
      <c r="BD2907">
        <v>41054531300042</v>
      </c>
      <c r="BF2907" t="s">
        <v>108</v>
      </c>
      <c r="BG2907" t="s">
        <v>1005</v>
      </c>
      <c r="BH2907" t="s">
        <v>1006</v>
      </c>
      <c r="BJ2907" s="2">
        <v>42143</v>
      </c>
      <c r="BK2907">
        <v>3</v>
      </c>
      <c r="BM2907">
        <v>1409</v>
      </c>
      <c r="BO2907" t="s">
        <v>118</v>
      </c>
      <c r="BP2907">
        <v>23</v>
      </c>
      <c r="BR2907">
        <v>27</v>
      </c>
      <c r="BT2907">
        <v>1</v>
      </c>
      <c r="BV2907">
        <v>34255833500051</v>
      </c>
      <c r="BX2907" t="s">
        <v>108</v>
      </c>
      <c r="BY2907">
        <v>1</v>
      </c>
      <c r="CA2907">
        <v>3</v>
      </c>
      <c r="CC2907">
        <v>41054531300042</v>
      </c>
      <c r="CE2907" t="s">
        <v>105</v>
      </c>
      <c r="CG2907">
        <v>3</v>
      </c>
      <c r="CM2907" t="s">
        <v>106</v>
      </c>
      <c r="CN2907" s="2">
        <v>42187</v>
      </c>
      <c r="CO2907">
        <v>0</v>
      </c>
      <c r="CQ2907" t="s">
        <v>105</v>
      </c>
      <c r="CR2907" t="s">
        <v>107</v>
      </c>
      <c r="CS2907">
        <v>41054531300042</v>
      </c>
      <c r="CU2907" t="s">
        <v>108</v>
      </c>
      <c r="CV2907" t="s">
        <v>109</v>
      </c>
      <c r="CW2907" t="s">
        <v>110</v>
      </c>
      <c r="CX2907" t="s">
        <v>111</v>
      </c>
      <c r="CY2907">
        <v>1</v>
      </c>
    </row>
    <row r="2908" spans="1:103" ht="15" hidden="1" customHeight="1" x14ac:dyDescent="0.2">
      <c r="A2908" t="s">
        <v>104</v>
      </c>
      <c r="B2908">
        <v>0</v>
      </c>
      <c r="D2908" t="s">
        <v>105</v>
      </c>
      <c r="K2908">
        <v>1</v>
      </c>
      <c r="M2908">
        <v>11</v>
      </c>
      <c r="N2908" t="s">
        <v>1004</v>
      </c>
      <c r="O2908">
        <v>0</v>
      </c>
      <c r="R2908">
        <v>6127915</v>
      </c>
      <c r="S2908" s="2">
        <v>42143</v>
      </c>
      <c r="T2908">
        <v>22</v>
      </c>
      <c r="U2908">
        <v>1</v>
      </c>
      <c r="V2908">
        <v>1</v>
      </c>
      <c r="X2908">
        <v>0</v>
      </c>
      <c r="Y2908">
        <v>0</v>
      </c>
      <c r="Z2908" s="2">
        <v>42143</v>
      </c>
      <c r="AA2908" s="4" t="s">
        <v>1007</v>
      </c>
      <c r="AB2908">
        <v>23</v>
      </c>
      <c r="AC2908">
        <v>23</v>
      </c>
      <c r="AD2908" s="4" t="s">
        <v>1007</v>
      </c>
      <c r="AE2908">
        <v>2</v>
      </c>
      <c r="AF2908">
        <v>2</v>
      </c>
      <c r="AG2908" t="s">
        <v>209</v>
      </c>
      <c r="AH2908">
        <v>1116</v>
      </c>
      <c r="AI2908">
        <v>0.01</v>
      </c>
      <c r="AJ2908">
        <v>0.01</v>
      </c>
      <c r="AK2908">
        <v>712</v>
      </c>
      <c r="AL2908">
        <v>712</v>
      </c>
      <c r="AM2908">
        <v>151</v>
      </c>
      <c r="AN2908">
        <v>151</v>
      </c>
      <c r="AO2908">
        <v>1116</v>
      </c>
      <c r="AP2908">
        <v>10</v>
      </c>
      <c r="AQ2908">
        <v>10</v>
      </c>
      <c r="AR2908">
        <v>0.01</v>
      </c>
      <c r="AS2908">
        <v>0.01</v>
      </c>
      <c r="AT2908">
        <v>1168</v>
      </c>
      <c r="AU2908">
        <v>1168</v>
      </c>
      <c r="AV2908">
        <v>133</v>
      </c>
      <c r="AW2908">
        <v>133</v>
      </c>
      <c r="AX2908" t="s">
        <v>130</v>
      </c>
      <c r="AZ2908">
        <v>1</v>
      </c>
      <c r="BB2908" s="2">
        <v>42144</v>
      </c>
      <c r="BC2908" s="4" t="s">
        <v>356</v>
      </c>
      <c r="BD2908">
        <v>41054531300042</v>
      </c>
      <c r="BF2908" t="s">
        <v>108</v>
      </c>
      <c r="BG2908" t="s">
        <v>1005</v>
      </c>
      <c r="BH2908" t="s">
        <v>1006</v>
      </c>
      <c r="BJ2908" s="2">
        <v>42143</v>
      </c>
      <c r="BK2908">
        <v>3</v>
      </c>
      <c r="BM2908">
        <v>1409</v>
      </c>
      <c r="BO2908" t="s">
        <v>118</v>
      </c>
      <c r="BP2908">
        <v>23</v>
      </c>
      <c r="BR2908">
        <v>27</v>
      </c>
      <c r="BT2908">
        <v>1</v>
      </c>
      <c r="BV2908">
        <v>34255833500051</v>
      </c>
      <c r="BX2908" t="s">
        <v>108</v>
      </c>
      <c r="BY2908">
        <v>1</v>
      </c>
      <c r="CA2908">
        <v>3</v>
      </c>
      <c r="CC2908">
        <v>41054531300042</v>
      </c>
      <c r="CE2908" t="s">
        <v>105</v>
      </c>
      <c r="CG2908">
        <v>3</v>
      </c>
      <c r="CM2908" t="s">
        <v>106</v>
      </c>
      <c r="CN2908" s="2">
        <v>42187</v>
      </c>
      <c r="CO2908">
        <v>0</v>
      </c>
      <c r="CQ2908" t="s">
        <v>105</v>
      </c>
      <c r="CR2908" t="s">
        <v>107</v>
      </c>
      <c r="CS2908">
        <v>41054531300042</v>
      </c>
      <c r="CU2908" t="s">
        <v>108</v>
      </c>
      <c r="CV2908" t="s">
        <v>109</v>
      </c>
      <c r="CW2908" t="s">
        <v>110</v>
      </c>
      <c r="CX2908" t="s">
        <v>111</v>
      </c>
      <c r="CY2908">
        <v>1</v>
      </c>
    </row>
    <row r="2909" spans="1:103" ht="15" hidden="1" customHeight="1" x14ac:dyDescent="0.2">
      <c r="A2909" t="s">
        <v>104</v>
      </c>
      <c r="B2909">
        <v>0</v>
      </c>
      <c r="D2909" t="s">
        <v>105</v>
      </c>
      <c r="K2909">
        <v>1</v>
      </c>
      <c r="M2909">
        <v>11</v>
      </c>
      <c r="N2909" t="s">
        <v>1004</v>
      </c>
      <c r="O2909">
        <v>0</v>
      </c>
      <c r="R2909">
        <v>6127915</v>
      </c>
      <c r="S2909" s="2">
        <v>42143</v>
      </c>
      <c r="T2909">
        <v>22</v>
      </c>
      <c r="U2909">
        <v>1</v>
      </c>
      <c r="V2909">
        <v>1</v>
      </c>
      <c r="X2909">
        <v>0</v>
      </c>
      <c r="Y2909">
        <v>0</v>
      </c>
      <c r="Z2909" s="2">
        <v>42143</v>
      </c>
      <c r="AA2909" s="4" t="s">
        <v>1007</v>
      </c>
      <c r="AB2909">
        <v>23</v>
      </c>
      <c r="AC2909">
        <v>23</v>
      </c>
      <c r="AD2909" s="4" t="s">
        <v>1007</v>
      </c>
      <c r="AE2909">
        <v>2</v>
      </c>
      <c r="AF2909">
        <v>2</v>
      </c>
      <c r="AG2909" t="s">
        <v>210</v>
      </c>
      <c r="AH2909">
        <v>1118</v>
      </c>
      <c r="AI2909">
        <v>0.01</v>
      </c>
      <c r="AJ2909">
        <v>0.01</v>
      </c>
      <c r="AK2909">
        <v>712</v>
      </c>
      <c r="AL2909">
        <v>712</v>
      </c>
      <c r="AM2909">
        <v>151</v>
      </c>
      <c r="AN2909">
        <v>151</v>
      </c>
      <c r="AO2909">
        <v>1118</v>
      </c>
      <c r="AP2909">
        <v>10</v>
      </c>
      <c r="AQ2909">
        <v>10</v>
      </c>
      <c r="AR2909">
        <v>0.01</v>
      </c>
      <c r="AS2909">
        <v>0.01</v>
      </c>
      <c r="AT2909">
        <v>1168</v>
      </c>
      <c r="AU2909">
        <v>1168</v>
      </c>
      <c r="AV2909">
        <v>133</v>
      </c>
      <c r="AW2909">
        <v>133</v>
      </c>
      <c r="AX2909" t="s">
        <v>130</v>
      </c>
      <c r="AZ2909">
        <v>1</v>
      </c>
      <c r="BB2909" s="2">
        <v>42144</v>
      </c>
      <c r="BC2909" s="4" t="s">
        <v>356</v>
      </c>
      <c r="BD2909">
        <v>41054531300042</v>
      </c>
      <c r="BF2909" t="s">
        <v>108</v>
      </c>
      <c r="BG2909" t="s">
        <v>1005</v>
      </c>
      <c r="BH2909" t="s">
        <v>1006</v>
      </c>
      <c r="BJ2909" s="2">
        <v>42143</v>
      </c>
      <c r="BK2909">
        <v>3</v>
      </c>
      <c r="BM2909">
        <v>1409</v>
      </c>
      <c r="BO2909" t="s">
        <v>118</v>
      </c>
      <c r="BP2909">
        <v>23</v>
      </c>
      <c r="BR2909">
        <v>27</v>
      </c>
      <c r="BT2909">
        <v>1</v>
      </c>
      <c r="BV2909">
        <v>34255833500051</v>
      </c>
      <c r="BX2909" t="s">
        <v>108</v>
      </c>
      <c r="BY2909">
        <v>1</v>
      </c>
      <c r="CA2909">
        <v>3</v>
      </c>
      <c r="CC2909">
        <v>41054531300042</v>
      </c>
      <c r="CE2909" t="s">
        <v>105</v>
      </c>
      <c r="CG2909">
        <v>3</v>
      </c>
      <c r="CM2909" t="s">
        <v>106</v>
      </c>
      <c r="CN2909" s="2">
        <v>42187</v>
      </c>
      <c r="CO2909">
        <v>0</v>
      </c>
      <c r="CQ2909" t="s">
        <v>105</v>
      </c>
      <c r="CR2909" t="s">
        <v>107</v>
      </c>
      <c r="CS2909">
        <v>41054531300042</v>
      </c>
      <c r="CU2909" t="s">
        <v>108</v>
      </c>
      <c r="CV2909" t="s">
        <v>109</v>
      </c>
      <c r="CW2909" t="s">
        <v>110</v>
      </c>
      <c r="CX2909" t="s">
        <v>111</v>
      </c>
      <c r="CY2909">
        <v>1</v>
      </c>
    </row>
    <row r="2910" spans="1:103" ht="15" hidden="1" customHeight="1" x14ac:dyDescent="0.2">
      <c r="A2910" t="s">
        <v>104</v>
      </c>
      <c r="B2910">
        <v>0</v>
      </c>
      <c r="D2910" t="s">
        <v>105</v>
      </c>
      <c r="K2910">
        <v>1</v>
      </c>
      <c r="M2910">
        <v>11</v>
      </c>
      <c r="N2910" t="s">
        <v>1004</v>
      </c>
      <c r="O2910">
        <v>0</v>
      </c>
      <c r="R2910">
        <v>6127915</v>
      </c>
      <c r="S2910" s="2">
        <v>42143</v>
      </c>
      <c r="T2910">
        <v>22</v>
      </c>
      <c r="U2910">
        <v>1</v>
      </c>
      <c r="V2910">
        <v>1</v>
      </c>
      <c r="X2910">
        <v>0</v>
      </c>
      <c r="Y2910">
        <v>0</v>
      </c>
      <c r="Z2910" s="2">
        <v>42143</v>
      </c>
      <c r="AA2910" s="4" t="s">
        <v>1007</v>
      </c>
      <c r="AB2910">
        <v>23</v>
      </c>
      <c r="AC2910">
        <v>23</v>
      </c>
      <c r="AD2910" s="4" t="s">
        <v>1007</v>
      </c>
      <c r="AE2910">
        <v>2</v>
      </c>
      <c r="AF2910">
        <v>2</v>
      </c>
      <c r="AG2910" t="s">
        <v>211</v>
      </c>
      <c r="AH2910">
        <v>1117</v>
      </c>
      <c r="AI2910">
        <v>0.01</v>
      </c>
      <c r="AJ2910">
        <v>0.01</v>
      </c>
      <c r="AK2910">
        <v>712</v>
      </c>
      <c r="AL2910">
        <v>712</v>
      </c>
      <c r="AM2910">
        <v>151</v>
      </c>
      <c r="AN2910">
        <v>151</v>
      </c>
      <c r="AO2910">
        <v>1117</v>
      </c>
      <c r="AP2910">
        <v>10</v>
      </c>
      <c r="AQ2910">
        <v>10</v>
      </c>
      <c r="AR2910">
        <v>0.01</v>
      </c>
      <c r="AS2910">
        <v>0.01</v>
      </c>
      <c r="AT2910">
        <v>1168</v>
      </c>
      <c r="AU2910">
        <v>1168</v>
      </c>
      <c r="AV2910">
        <v>133</v>
      </c>
      <c r="AW2910">
        <v>133</v>
      </c>
      <c r="AX2910" t="s">
        <v>130</v>
      </c>
      <c r="AZ2910">
        <v>1</v>
      </c>
      <c r="BB2910" s="2">
        <v>42144</v>
      </c>
      <c r="BC2910" s="4" t="s">
        <v>356</v>
      </c>
      <c r="BD2910">
        <v>41054531300042</v>
      </c>
      <c r="BF2910" t="s">
        <v>108</v>
      </c>
      <c r="BG2910" t="s">
        <v>1005</v>
      </c>
      <c r="BH2910" t="s">
        <v>1006</v>
      </c>
      <c r="BJ2910" s="2">
        <v>42143</v>
      </c>
      <c r="BK2910">
        <v>3</v>
      </c>
      <c r="BM2910">
        <v>1409</v>
      </c>
      <c r="BO2910" t="s">
        <v>118</v>
      </c>
      <c r="BP2910">
        <v>23</v>
      </c>
      <c r="BR2910">
        <v>27</v>
      </c>
      <c r="BT2910">
        <v>1</v>
      </c>
      <c r="BV2910">
        <v>34255833500051</v>
      </c>
      <c r="BX2910" t="s">
        <v>108</v>
      </c>
      <c r="BY2910">
        <v>1</v>
      </c>
      <c r="CA2910">
        <v>3</v>
      </c>
      <c r="CC2910">
        <v>41054531300042</v>
      </c>
      <c r="CE2910" t="s">
        <v>105</v>
      </c>
      <c r="CG2910">
        <v>3</v>
      </c>
      <c r="CM2910" t="s">
        <v>106</v>
      </c>
      <c r="CN2910" s="2">
        <v>42187</v>
      </c>
      <c r="CO2910">
        <v>0</v>
      </c>
      <c r="CQ2910" t="s">
        <v>105</v>
      </c>
      <c r="CR2910" t="s">
        <v>107</v>
      </c>
      <c r="CS2910">
        <v>41054531300042</v>
      </c>
      <c r="CU2910" t="s">
        <v>108</v>
      </c>
      <c r="CV2910" t="s">
        <v>109</v>
      </c>
      <c r="CW2910" t="s">
        <v>110</v>
      </c>
      <c r="CX2910" t="s">
        <v>111</v>
      </c>
      <c r="CY2910">
        <v>1</v>
      </c>
    </row>
    <row r="2911" spans="1:103" ht="15" hidden="1" customHeight="1" x14ac:dyDescent="0.2">
      <c r="A2911" t="s">
        <v>104</v>
      </c>
      <c r="B2911">
        <v>0</v>
      </c>
      <c r="D2911" t="s">
        <v>105</v>
      </c>
      <c r="K2911">
        <v>1</v>
      </c>
      <c r="M2911">
        <v>11</v>
      </c>
      <c r="N2911" t="s">
        <v>1004</v>
      </c>
      <c r="O2911">
        <v>0</v>
      </c>
      <c r="R2911">
        <v>6127915</v>
      </c>
      <c r="S2911" s="2">
        <v>42143</v>
      </c>
      <c r="T2911">
        <v>22</v>
      </c>
      <c r="U2911">
        <v>1</v>
      </c>
      <c r="V2911">
        <v>1</v>
      </c>
      <c r="X2911">
        <v>0</v>
      </c>
      <c r="Y2911">
        <v>0</v>
      </c>
      <c r="Z2911" s="2">
        <v>42143</v>
      </c>
      <c r="AA2911" s="4" t="s">
        <v>1007</v>
      </c>
      <c r="AB2911">
        <v>3</v>
      </c>
      <c r="AC2911">
        <v>3</v>
      </c>
      <c r="AD2911" s="4" t="s">
        <v>1007</v>
      </c>
      <c r="AE2911">
        <v>2</v>
      </c>
      <c r="AF2911">
        <v>2</v>
      </c>
      <c r="AG2911" t="s">
        <v>212</v>
      </c>
      <c r="AH2911">
        <v>1377</v>
      </c>
      <c r="AI2911">
        <v>5</v>
      </c>
      <c r="AJ2911">
        <v>5</v>
      </c>
      <c r="AM2911">
        <v>422</v>
      </c>
      <c r="AN2911">
        <v>422</v>
      </c>
      <c r="AO2911">
        <v>1377</v>
      </c>
      <c r="AP2911">
        <v>10</v>
      </c>
      <c r="AQ2911">
        <v>10</v>
      </c>
      <c r="AR2911">
        <v>5</v>
      </c>
      <c r="AS2911">
        <v>5</v>
      </c>
      <c r="AV2911">
        <v>286</v>
      </c>
      <c r="AW2911">
        <v>286</v>
      </c>
      <c r="AX2911" t="s">
        <v>213</v>
      </c>
      <c r="AZ2911">
        <v>1</v>
      </c>
      <c r="BB2911" s="2">
        <v>42144</v>
      </c>
      <c r="BC2911" s="4" t="s">
        <v>356</v>
      </c>
      <c r="BD2911">
        <v>41054531300042</v>
      </c>
      <c r="BF2911" t="s">
        <v>108</v>
      </c>
      <c r="BG2911" t="s">
        <v>1005</v>
      </c>
      <c r="BH2911" t="s">
        <v>1006</v>
      </c>
      <c r="BJ2911" s="2">
        <v>42143</v>
      </c>
      <c r="BK2911">
        <v>3</v>
      </c>
      <c r="BM2911">
        <v>1409</v>
      </c>
      <c r="BO2911" t="s">
        <v>118</v>
      </c>
      <c r="BP2911">
        <v>23</v>
      </c>
      <c r="BR2911">
        <v>27</v>
      </c>
      <c r="BT2911">
        <v>1</v>
      </c>
      <c r="BV2911">
        <v>34255833500051</v>
      </c>
      <c r="BX2911" t="s">
        <v>108</v>
      </c>
      <c r="BY2911">
        <v>1</v>
      </c>
      <c r="CA2911">
        <v>3</v>
      </c>
      <c r="CC2911">
        <v>41054531300042</v>
      </c>
      <c r="CE2911" t="s">
        <v>105</v>
      </c>
      <c r="CG2911">
        <v>3</v>
      </c>
      <c r="CM2911" t="s">
        <v>106</v>
      </c>
      <c r="CN2911" s="2">
        <v>42187</v>
      </c>
      <c r="CO2911">
        <v>0</v>
      </c>
      <c r="CQ2911" t="s">
        <v>105</v>
      </c>
      <c r="CR2911" t="s">
        <v>107</v>
      </c>
      <c r="CS2911">
        <v>41054531300042</v>
      </c>
      <c r="CU2911" t="s">
        <v>108</v>
      </c>
      <c r="CV2911" t="s">
        <v>109</v>
      </c>
      <c r="CW2911" t="s">
        <v>110</v>
      </c>
      <c r="CX2911" t="s">
        <v>111</v>
      </c>
      <c r="CY2911">
        <v>1</v>
      </c>
    </row>
    <row r="2912" spans="1:103" ht="15" hidden="1" customHeight="1" x14ac:dyDescent="0.2">
      <c r="A2912" t="s">
        <v>104</v>
      </c>
      <c r="B2912">
        <v>0</v>
      </c>
      <c r="D2912" t="s">
        <v>105</v>
      </c>
      <c r="K2912">
        <v>1</v>
      </c>
      <c r="M2912">
        <v>11</v>
      </c>
      <c r="N2912" t="s">
        <v>1004</v>
      </c>
      <c r="O2912">
        <v>0</v>
      </c>
      <c r="R2912">
        <v>6127915</v>
      </c>
      <c r="S2912" s="2">
        <v>42143</v>
      </c>
      <c r="T2912">
        <v>22</v>
      </c>
      <c r="U2912">
        <v>1</v>
      </c>
      <c r="V2912">
        <v>1</v>
      </c>
      <c r="X2912">
        <v>0</v>
      </c>
      <c r="Y2912">
        <v>0</v>
      </c>
      <c r="Z2912" s="2">
        <v>42143</v>
      </c>
      <c r="AA2912" s="4" t="s">
        <v>1007</v>
      </c>
      <c r="AB2912">
        <v>23</v>
      </c>
      <c r="AC2912">
        <v>23</v>
      </c>
      <c r="AD2912" s="4" t="s">
        <v>1007</v>
      </c>
      <c r="AE2912">
        <v>2</v>
      </c>
      <c r="AF2912">
        <v>2</v>
      </c>
      <c r="AG2912" t="s">
        <v>214</v>
      </c>
      <c r="AH2912">
        <v>1584</v>
      </c>
      <c r="AI2912">
        <v>5.0000000000000001E-3</v>
      </c>
      <c r="AJ2912">
        <v>5.0000000000000001E-3</v>
      </c>
      <c r="AK2912">
        <v>712</v>
      </c>
      <c r="AL2912">
        <v>712</v>
      </c>
      <c r="AM2912">
        <v>405</v>
      </c>
      <c r="AN2912">
        <v>405</v>
      </c>
      <c r="AO2912">
        <v>1584</v>
      </c>
      <c r="AP2912">
        <v>10</v>
      </c>
      <c r="AQ2912">
        <v>10</v>
      </c>
      <c r="AR2912">
        <v>5.0000000000000001E-3</v>
      </c>
      <c r="AS2912">
        <v>5.0000000000000001E-3</v>
      </c>
      <c r="AT2912">
        <v>1168</v>
      </c>
      <c r="AU2912">
        <v>1168</v>
      </c>
      <c r="AV2912">
        <v>133</v>
      </c>
      <c r="AW2912">
        <v>133</v>
      </c>
      <c r="AX2912" t="s">
        <v>130</v>
      </c>
      <c r="AZ2912">
        <v>1</v>
      </c>
      <c r="BB2912" s="2">
        <v>42144</v>
      </c>
      <c r="BC2912" s="4" t="s">
        <v>356</v>
      </c>
      <c r="BD2912">
        <v>41054531300042</v>
      </c>
      <c r="BF2912" t="s">
        <v>108</v>
      </c>
      <c r="BG2912" t="s">
        <v>1005</v>
      </c>
      <c r="BH2912" t="s">
        <v>1006</v>
      </c>
      <c r="BJ2912" s="2">
        <v>42143</v>
      </c>
      <c r="BK2912">
        <v>3</v>
      </c>
      <c r="BM2912">
        <v>1409</v>
      </c>
      <c r="BO2912" t="s">
        <v>118</v>
      </c>
      <c r="BP2912">
        <v>23</v>
      </c>
      <c r="BR2912">
        <v>27</v>
      </c>
      <c r="BT2912">
        <v>1</v>
      </c>
      <c r="BV2912">
        <v>34255833500051</v>
      </c>
      <c r="BX2912" t="s">
        <v>108</v>
      </c>
      <c r="BY2912">
        <v>1</v>
      </c>
      <c r="CA2912">
        <v>3</v>
      </c>
      <c r="CC2912">
        <v>41054531300042</v>
      </c>
      <c r="CE2912" t="s">
        <v>105</v>
      </c>
      <c r="CG2912">
        <v>3</v>
      </c>
      <c r="CM2912" t="s">
        <v>106</v>
      </c>
      <c r="CN2912" s="2">
        <v>42187</v>
      </c>
      <c r="CO2912">
        <v>0</v>
      </c>
      <c r="CQ2912" t="s">
        <v>105</v>
      </c>
      <c r="CR2912" t="s">
        <v>107</v>
      </c>
      <c r="CS2912">
        <v>41054531300042</v>
      </c>
      <c r="CU2912" t="s">
        <v>108</v>
      </c>
      <c r="CV2912" t="s">
        <v>109</v>
      </c>
      <c r="CW2912" t="s">
        <v>110</v>
      </c>
      <c r="CX2912" t="s">
        <v>111</v>
      </c>
      <c r="CY2912">
        <v>1</v>
      </c>
    </row>
    <row r="2913" spans="1:103" ht="15" hidden="1" customHeight="1" x14ac:dyDescent="0.2">
      <c r="A2913" t="s">
        <v>104</v>
      </c>
      <c r="B2913">
        <v>0</v>
      </c>
      <c r="D2913" t="s">
        <v>105</v>
      </c>
      <c r="K2913">
        <v>1</v>
      </c>
      <c r="M2913">
        <v>11</v>
      </c>
      <c r="N2913" t="s">
        <v>1004</v>
      </c>
      <c r="O2913">
        <v>0</v>
      </c>
      <c r="R2913">
        <v>6127915</v>
      </c>
      <c r="S2913" s="2">
        <v>42143</v>
      </c>
      <c r="T2913">
        <v>22</v>
      </c>
      <c r="U2913">
        <v>1</v>
      </c>
      <c r="V2913">
        <v>1</v>
      </c>
      <c r="X2913">
        <v>0</v>
      </c>
      <c r="Y2913">
        <v>0</v>
      </c>
      <c r="Z2913" s="2">
        <v>42143</v>
      </c>
      <c r="AA2913" s="4" t="s">
        <v>1007</v>
      </c>
      <c r="AB2913">
        <v>23</v>
      </c>
      <c r="AC2913">
        <v>23</v>
      </c>
      <c r="AD2913" s="4" t="s">
        <v>1007</v>
      </c>
      <c r="AE2913">
        <v>2</v>
      </c>
      <c r="AF2913">
        <v>2</v>
      </c>
      <c r="AG2913" t="s">
        <v>215</v>
      </c>
      <c r="AH2913">
        <v>6616</v>
      </c>
      <c r="AI2913">
        <v>0.4</v>
      </c>
      <c r="AJ2913">
        <v>0.4</v>
      </c>
      <c r="AK2913">
        <v>712</v>
      </c>
      <c r="AL2913">
        <v>712</v>
      </c>
      <c r="AM2913">
        <v>151</v>
      </c>
      <c r="AN2913">
        <v>151</v>
      </c>
      <c r="AO2913">
        <v>6616</v>
      </c>
      <c r="AP2913">
        <v>1</v>
      </c>
      <c r="AQ2913">
        <v>1</v>
      </c>
      <c r="AR2913">
        <v>0.45</v>
      </c>
      <c r="AS2913">
        <v>0.45</v>
      </c>
      <c r="AT2913">
        <v>1168</v>
      </c>
      <c r="AU2913">
        <v>1168</v>
      </c>
      <c r="AV2913">
        <v>133</v>
      </c>
      <c r="AW2913">
        <v>133</v>
      </c>
      <c r="AX2913" t="s">
        <v>130</v>
      </c>
      <c r="AZ2913">
        <v>1</v>
      </c>
      <c r="BB2913" s="2">
        <v>42144</v>
      </c>
      <c r="BC2913" s="4" t="s">
        <v>356</v>
      </c>
      <c r="BD2913">
        <v>41054531300042</v>
      </c>
      <c r="BF2913" t="s">
        <v>108</v>
      </c>
      <c r="BG2913" t="s">
        <v>1005</v>
      </c>
      <c r="BH2913" t="s">
        <v>1006</v>
      </c>
      <c r="BJ2913" s="2">
        <v>42143</v>
      </c>
      <c r="BK2913">
        <v>3</v>
      </c>
      <c r="BM2913">
        <v>1409</v>
      </c>
      <c r="BO2913" t="s">
        <v>118</v>
      </c>
      <c r="BP2913">
        <v>23</v>
      </c>
      <c r="BR2913">
        <v>27</v>
      </c>
      <c r="BT2913">
        <v>1</v>
      </c>
      <c r="BV2913">
        <v>34255833500051</v>
      </c>
      <c r="BX2913" t="s">
        <v>108</v>
      </c>
      <c r="BY2913">
        <v>1</v>
      </c>
      <c r="CA2913">
        <v>3</v>
      </c>
      <c r="CC2913">
        <v>41054531300042</v>
      </c>
      <c r="CE2913" t="s">
        <v>105</v>
      </c>
      <c r="CG2913">
        <v>3</v>
      </c>
      <c r="CM2913" t="s">
        <v>106</v>
      </c>
      <c r="CN2913" s="2">
        <v>42187</v>
      </c>
      <c r="CO2913">
        <v>0</v>
      </c>
      <c r="CQ2913" t="s">
        <v>105</v>
      </c>
      <c r="CR2913" t="s">
        <v>107</v>
      </c>
      <c r="CS2913">
        <v>41054531300042</v>
      </c>
      <c r="CU2913" t="s">
        <v>108</v>
      </c>
      <c r="CV2913" t="s">
        <v>109</v>
      </c>
      <c r="CW2913" t="s">
        <v>110</v>
      </c>
      <c r="CX2913" t="s">
        <v>111</v>
      </c>
      <c r="CY2913">
        <v>1</v>
      </c>
    </row>
    <row r="2914" spans="1:103" ht="15" hidden="1" customHeight="1" x14ac:dyDescent="0.2">
      <c r="A2914" t="s">
        <v>104</v>
      </c>
      <c r="B2914">
        <v>0</v>
      </c>
      <c r="D2914" t="s">
        <v>105</v>
      </c>
      <c r="K2914">
        <v>1</v>
      </c>
      <c r="M2914">
        <v>11</v>
      </c>
      <c r="N2914" t="s">
        <v>1004</v>
      </c>
      <c r="O2914">
        <v>0</v>
      </c>
      <c r="R2914">
        <v>6127915</v>
      </c>
      <c r="S2914" s="2">
        <v>42143</v>
      </c>
      <c r="T2914">
        <v>22</v>
      </c>
      <c r="U2914">
        <v>1</v>
      </c>
      <c r="V2914">
        <v>1</v>
      </c>
      <c r="X2914">
        <v>0</v>
      </c>
      <c r="Y2914">
        <v>0</v>
      </c>
      <c r="Z2914" s="2">
        <v>42143</v>
      </c>
      <c r="AA2914" s="4" t="s">
        <v>1007</v>
      </c>
      <c r="AB2914">
        <v>3</v>
      </c>
      <c r="AC2914">
        <v>3</v>
      </c>
      <c r="AD2914" s="4" t="s">
        <v>1007</v>
      </c>
      <c r="AE2914">
        <v>2</v>
      </c>
      <c r="AF2914">
        <v>2</v>
      </c>
      <c r="AG2914" t="s">
        <v>216</v>
      </c>
      <c r="AH2914">
        <v>1362</v>
      </c>
      <c r="AI2914">
        <v>10</v>
      </c>
      <c r="AJ2914">
        <v>10</v>
      </c>
      <c r="AM2914">
        <v>422</v>
      </c>
      <c r="AN2914">
        <v>422</v>
      </c>
      <c r="AO2914">
        <v>1362</v>
      </c>
      <c r="AP2914">
        <v>1</v>
      </c>
      <c r="AQ2914">
        <v>1</v>
      </c>
      <c r="AR2914">
        <v>29</v>
      </c>
      <c r="AS2914">
        <v>29</v>
      </c>
      <c r="AV2914">
        <v>282</v>
      </c>
      <c r="AW2914">
        <v>282</v>
      </c>
      <c r="AX2914" t="s">
        <v>217</v>
      </c>
      <c r="AZ2914">
        <v>1</v>
      </c>
      <c r="BB2914" s="2">
        <v>42144</v>
      </c>
      <c r="BC2914" s="4" t="s">
        <v>356</v>
      </c>
      <c r="BD2914">
        <v>41054531300042</v>
      </c>
      <c r="BF2914" t="s">
        <v>108</v>
      </c>
      <c r="BG2914" t="s">
        <v>1005</v>
      </c>
      <c r="BH2914" t="s">
        <v>1006</v>
      </c>
      <c r="BJ2914" s="2">
        <v>42143</v>
      </c>
      <c r="BK2914">
        <v>3</v>
      </c>
      <c r="BM2914">
        <v>1409</v>
      </c>
      <c r="BO2914" t="s">
        <v>118</v>
      </c>
      <c r="BP2914">
        <v>23</v>
      </c>
      <c r="BR2914">
        <v>27</v>
      </c>
      <c r="BT2914">
        <v>1</v>
      </c>
      <c r="BV2914">
        <v>34255833500051</v>
      </c>
      <c r="BX2914" t="s">
        <v>108</v>
      </c>
      <c r="BY2914">
        <v>1</v>
      </c>
      <c r="CA2914">
        <v>3</v>
      </c>
      <c r="CC2914">
        <v>41054531300042</v>
      </c>
      <c r="CE2914" t="s">
        <v>105</v>
      </c>
      <c r="CG2914">
        <v>3</v>
      </c>
      <c r="CM2914" t="s">
        <v>106</v>
      </c>
      <c r="CN2914" s="2">
        <v>42187</v>
      </c>
      <c r="CO2914">
        <v>0</v>
      </c>
      <c r="CQ2914" t="s">
        <v>105</v>
      </c>
      <c r="CR2914" t="s">
        <v>107</v>
      </c>
      <c r="CS2914">
        <v>41054531300042</v>
      </c>
      <c r="CU2914" t="s">
        <v>108</v>
      </c>
      <c r="CV2914" t="s">
        <v>109</v>
      </c>
      <c r="CW2914" t="s">
        <v>110</v>
      </c>
      <c r="CX2914" t="s">
        <v>111</v>
      </c>
      <c r="CY2914">
        <v>1</v>
      </c>
    </row>
    <row r="2915" spans="1:103" ht="15" hidden="1" customHeight="1" x14ac:dyDescent="0.2">
      <c r="A2915" t="s">
        <v>104</v>
      </c>
      <c r="B2915">
        <v>0</v>
      </c>
      <c r="D2915" t="s">
        <v>105</v>
      </c>
      <c r="K2915">
        <v>1</v>
      </c>
      <c r="M2915">
        <v>11</v>
      </c>
      <c r="N2915" t="s">
        <v>1004</v>
      </c>
      <c r="O2915">
        <v>0</v>
      </c>
      <c r="R2915">
        <v>6127915</v>
      </c>
      <c r="S2915" s="2">
        <v>42143</v>
      </c>
      <c r="T2915">
        <v>22</v>
      </c>
      <c r="U2915">
        <v>1</v>
      </c>
      <c r="V2915">
        <v>1</v>
      </c>
      <c r="X2915">
        <v>0</v>
      </c>
      <c r="Y2915">
        <v>0</v>
      </c>
      <c r="Z2915" s="2">
        <v>42143</v>
      </c>
      <c r="AA2915" s="4" t="s">
        <v>1007</v>
      </c>
      <c r="AB2915">
        <v>3</v>
      </c>
      <c r="AC2915">
        <v>3</v>
      </c>
      <c r="AD2915" s="4" t="s">
        <v>1007</v>
      </c>
      <c r="AE2915">
        <v>2</v>
      </c>
      <c r="AF2915">
        <v>2</v>
      </c>
      <c r="AG2915" t="s">
        <v>218</v>
      </c>
      <c r="AH2915">
        <v>1388</v>
      </c>
      <c r="AI2915">
        <v>1</v>
      </c>
      <c r="AJ2915">
        <v>1</v>
      </c>
      <c r="AM2915">
        <v>422</v>
      </c>
      <c r="AN2915">
        <v>422</v>
      </c>
      <c r="AO2915">
        <v>1388</v>
      </c>
      <c r="AP2915">
        <v>10</v>
      </c>
      <c r="AQ2915">
        <v>10</v>
      </c>
      <c r="AR2915">
        <v>1</v>
      </c>
      <c r="AS2915">
        <v>1</v>
      </c>
      <c r="AV2915">
        <v>293</v>
      </c>
      <c r="AW2915">
        <v>293</v>
      </c>
      <c r="AX2915" t="s">
        <v>219</v>
      </c>
      <c r="AZ2915">
        <v>1</v>
      </c>
      <c r="BB2915" s="2">
        <v>42144</v>
      </c>
      <c r="BC2915" s="4" t="s">
        <v>356</v>
      </c>
      <c r="BD2915">
        <v>41054531300042</v>
      </c>
      <c r="BF2915" t="s">
        <v>108</v>
      </c>
      <c r="BG2915" t="s">
        <v>1005</v>
      </c>
      <c r="BH2915" t="s">
        <v>1006</v>
      </c>
      <c r="BJ2915" s="2">
        <v>42143</v>
      </c>
      <c r="BK2915">
        <v>3</v>
      </c>
      <c r="BM2915">
        <v>1409</v>
      </c>
      <c r="BO2915" t="s">
        <v>118</v>
      </c>
      <c r="BP2915">
        <v>23</v>
      </c>
      <c r="BR2915">
        <v>27</v>
      </c>
      <c r="BT2915">
        <v>1</v>
      </c>
      <c r="BV2915">
        <v>34255833500051</v>
      </c>
      <c r="BX2915" t="s">
        <v>108</v>
      </c>
      <c r="BY2915">
        <v>1</v>
      </c>
      <c r="CA2915">
        <v>3</v>
      </c>
      <c r="CC2915">
        <v>41054531300042</v>
      </c>
      <c r="CE2915" t="s">
        <v>105</v>
      </c>
      <c r="CG2915">
        <v>3</v>
      </c>
      <c r="CM2915" t="s">
        <v>106</v>
      </c>
      <c r="CN2915" s="2">
        <v>42187</v>
      </c>
      <c r="CO2915">
        <v>0</v>
      </c>
      <c r="CQ2915" t="s">
        <v>105</v>
      </c>
      <c r="CR2915" t="s">
        <v>107</v>
      </c>
      <c r="CS2915">
        <v>41054531300042</v>
      </c>
      <c r="CU2915" t="s">
        <v>108</v>
      </c>
      <c r="CV2915" t="s">
        <v>109</v>
      </c>
      <c r="CW2915" t="s">
        <v>110</v>
      </c>
      <c r="CX2915" t="s">
        <v>111</v>
      </c>
      <c r="CY2915">
        <v>1</v>
      </c>
    </row>
    <row r="2916" spans="1:103" ht="15" hidden="1" customHeight="1" x14ac:dyDescent="0.2">
      <c r="A2916" t="s">
        <v>104</v>
      </c>
      <c r="B2916">
        <v>0</v>
      </c>
      <c r="D2916" t="s">
        <v>105</v>
      </c>
      <c r="K2916">
        <v>1</v>
      </c>
      <c r="M2916">
        <v>11</v>
      </c>
      <c r="N2916" t="s">
        <v>1004</v>
      </c>
      <c r="O2916">
        <v>0</v>
      </c>
      <c r="R2916">
        <v>6127915</v>
      </c>
      <c r="S2916" s="2">
        <v>42143</v>
      </c>
      <c r="T2916">
        <v>22</v>
      </c>
      <c r="U2916">
        <v>1</v>
      </c>
      <c r="V2916">
        <v>1</v>
      </c>
      <c r="X2916">
        <v>0</v>
      </c>
      <c r="Y2916">
        <v>0</v>
      </c>
      <c r="Z2916" s="2">
        <v>42143</v>
      </c>
      <c r="AA2916" s="4" t="s">
        <v>1007</v>
      </c>
      <c r="AB2916">
        <v>3</v>
      </c>
      <c r="AC2916">
        <v>3</v>
      </c>
      <c r="AD2916" s="4" t="s">
        <v>1007</v>
      </c>
      <c r="AE2916">
        <v>2</v>
      </c>
      <c r="AF2916">
        <v>2</v>
      </c>
      <c r="AG2916" t="s">
        <v>220</v>
      </c>
      <c r="AH2916">
        <v>1374</v>
      </c>
      <c r="AI2916">
        <v>0.1</v>
      </c>
      <c r="AJ2916">
        <v>0.1</v>
      </c>
      <c r="AM2916">
        <v>306</v>
      </c>
      <c r="AN2916">
        <v>306</v>
      </c>
      <c r="AO2916">
        <v>1374</v>
      </c>
      <c r="AP2916">
        <v>1</v>
      </c>
      <c r="AQ2916">
        <v>1</v>
      </c>
      <c r="AR2916">
        <v>132.30000000000001</v>
      </c>
      <c r="AS2916">
        <v>132.30000000000001</v>
      </c>
      <c r="AV2916">
        <v>292</v>
      </c>
      <c r="AW2916">
        <v>292</v>
      </c>
      <c r="AX2916" t="s">
        <v>221</v>
      </c>
      <c r="AZ2916">
        <v>1</v>
      </c>
      <c r="BB2916" s="2">
        <v>42144</v>
      </c>
      <c r="BC2916" s="4" t="s">
        <v>356</v>
      </c>
      <c r="BD2916">
        <v>41054531300042</v>
      </c>
      <c r="BF2916" t="s">
        <v>108</v>
      </c>
      <c r="BG2916" t="s">
        <v>1005</v>
      </c>
      <c r="BH2916" t="s">
        <v>1006</v>
      </c>
      <c r="BJ2916" s="2">
        <v>42143</v>
      </c>
      <c r="BK2916">
        <v>3</v>
      </c>
      <c r="BM2916">
        <v>1409</v>
      </c>
      <c r="BO2916" t="s">
        <v>118</v>
      </c>
      <c r="BP2916">
        <v>23</v>
      </c>
      <c r="BR2916">
        <v>27</v>
      </c>
      <c r="BT2916">
        <v>1</v>
      </c>
      <c r="BV2916">
        <v>34255833500051</v>
      </c>
      <c r="BX2916" t="s">
        <v>108</v>
      </c>
      <c r="BY2916">
        <v>1</v>
      </c>
      <c r="CA2916">
        <v>3</v>
      </c>
      <c r="CC2916">
        <v>41054531300042</v>
      </c>
      <c r="CE2916" t="s">
        <v>105</v>
      </c>
      <c r="CG2916">
        <v>3</v>
      </c>
      <c r="CM2916" t="s">
        <v>106</v>
      </c>
      <c r="CN2916" s="2">
        <v>42187</v>
      </c>
      <c r="CO2916">
        <v>0</v>
      </c>
      <c r="CQ2916" t="s">
        <v>105</v>
      </c>
      <c r="CR2916" t="s">
        <v>107</v>
      </c>
      <c r="CS2916">
        <v>41054531300042</v>
      </c>
      <c r="CU2916" t="s">
        <v>108</v>
      </c>
      <c r="CV2916" t="s">
        <v>109</v>
      </c>
      <c r="CW2916" t="s">
        <v>110</v>
      </c>
      <c r="CX2916" t="s">
        <v>111</v>
      </c>
      <c r="CY2916">
        <v>1</v>
      </c>
    </row>
    <row r="2917" spans="1:103" ht="15" hidden="1" customHeight="1" x14ac:dyDescent="0.2">
      <c r="A2917" t="s">
        <v>104</v>
      </c>
      <c r="B2917">
        <v>0</v>
      </c>
      <c r="D2917" t="s">
        <v>105</v>
      </c>
      <c r="K2917">
        <v>1</v>
      </c>
      <c r="M2917">
        <v>11</v>
      </c>
      <c r="N2917" t="s">
        <v>1004</v>
      </c>
      <c r="O2917">
        <v>0</v>
      </c>
      <c r="R2917">
        <v>6127915</v>
      </c>
      <c r="S2917" s="2">
        <v>42143</v>
      </c>
      <c r="T2917">
        <v>22</v>
      </c>
      <c r="U2917">
        <v>1</v>
      </c>
      <c r="V2917">
        <v>1</v>
      </c>
      <c r="X2917">
        <v>0</v>
      </c>
      <c r="Y2917">
        <v>0</v>
      </c>
      <c r="Z2917" s="2">
        <v>42143</v>
      </c>
      <c r="AA2917" s="4" t="s">
        <v>1007</v>
      </c>
      <c r="AB2917">
        <v>3</v>
      </c>
      <c r="AC2917">
        <v>3</v>
      </c>
      <c r="AD2917" s="4" t="s">
        <v>1007</v>
      </c>
      <c r="AE2917">
        <v>2</v>
      </c>
      <c r="AF2917">
        <v>2</v>
      </c>
      <c r="AG2917" t="s">
        <v>222</v>
      </c>
      <c r="AH2917">
        <v>1841</v>
      </c>
      <c r="AI2917">
        <v>0.2</v>
      </c>
      <c r="AJ2917">
        <v>0.2</v>
      </c>
      <c r="AM2917">
        <v>274</v>
      </c>
      <c r="AN2917">
        <v>274</v>
      </c>
      <c r="AO2917">
        <v>1841</v>
      </c>
      <c r="AP2917">
        <v>1</v>
      </c>
      <c r="AQ2917">
        <v>1</v>
      </c>
      <c r="AR2917">
        <v>1.8</v>
      </c>
      <c r="AS2917">
        <v>1.8</v>
      </c>
      <c r="AV2917">
        <v>163</v>
      </c>
      <c r="AW2917">
        <v>163</v>
      </c>
      <c r="AX2917" t="s">
        <v>223</v>
      </c>
      <c r="AZ2917">
        <v>1</v>
      </c>
      <c r="BB2917" s="2">
        <v>42144</v>
      </c>
      <c r="BC2917" s="4" t="s">
        <v>356</v>
      </c>
      <c r="BD2917">
        <v>41054531300042</v>
      </c>
      <c r="BF2917" t="s">
        <v>108</v>
      </c>
      <c r="BG2917" t="s">
        <v>1005</v>
      </c>
      <c r="BH2917" t="s">
        <v>1006</v>
      </c>
      <c r="BJ2917" s="2">
        <v>42143</v>
      </c>
      <c r="BK2917">
        <v>3</v>
      </c>
      <c r="BM2917">
        <v>1409</v>
      </c>
      <c r="BO2917" t="s">
        <v>118</v>
      </c>
      <c r="BP2917">
        <v>23</v>
      </c>
      <c r="BR2917">
        <v>27</v>
      </c>
      <c r="BT2917">
        <v>1</v>
      </c>
      <c r="BV2917">
        <v>34255833500051</v>
      </c>
      <c r="BX2917" t="s">
        <v>108</v>
      </c>
      <c r="BY2917">
        <v>1</v>
      </c>
      <c r="CA2917">
        <v>3</v>
      </c>
      <c r="CC2917">
        <v>41054531300042</v>
      </c>
      <c r="CE2917" t="s">
        <v>105</v>
      </c>
      <c r="CG2917">
        <v>3</v>
      </c>
      <c r="CM2917" t="s">
        <v>106</v>
      </c>
      <c r="CN2917" s="2">
        <v>42187</v>
      </c>
      <c r="CO2917">
        <v>0</v>
      </c>
      <c r="CQ2917" t="s">
        <v>105</v>
      </c>
      <c r="CR2917" t="s">
        <v>107</v>
      </c>
      <c r="CS2917">
        <v>41054531300042</v>
      </c>
      <c r="CU2917" t="s">
        <v>108</v>
      </c>
      <c r="CV2917" t="s">
        <v>109</v>
      </c>
      <c r="CW2917" t="s">
        <v>110</v>
      </c>
      <c r="CX2917" t="s">
        <v>111</v>
      </c>
      <c r="CY2917">
        <v>1</v>
      </c>
    </row>
    <row r="2918" spans="1:103" ht="15" hidden="1" customHeight="1" x14ac:dyDescent="0.2">
      <c r="A2918" t="s">
        <v>104</v>
      </c>
      <c r="B2918">
        <v>0</v>
      </c>
      <c r="D2918" t="s">
        <v>105</v>
      </c>
      <c r="K2918">
        <v>1</v>
      </c>
      <c r="M2918">
        <v>11</v>
      </c>
      <c r="N2918" t="s">
        <v>1004</v>
      </c>
      <c r="O2918">
        <v>0</v>
      </c>
      <c r="R2918">
        <v>6127915</v>
      </c>
      <c r="S2918" s="2">
        <v>42143</v>
      </c>
      <c r="T2918">
        <v>22</v>
      </c>
      <c r="U2918">
        <v>1</v>
      </c>
      <c r="V2918">
        <v>1</v>
      </c>
      <c r="X2918">
        <v>0</v>
      </c>
      <c r="Y2918">
        <v>0</v>
      </c>
      <c r="Z2918" s="2">
        <v>42143</v>
      </c>
      <c r="AA2918" s="4" t="s">
        <v>1007</v>
      </c>
      <c r="AB2918">
        <v>23</v>
      </c>
      <c r="AC2918">
        <v>23</v>
      </c>
      <c r="AD2918" s="4" t="s">
        <v>1007</v>
      </c>
      <c r="AE2918">
        <v>2</v>
      </c>
      <c r="AF2918">
        <v>2</v>
      </c>
      <c r="AG2918" t="s">
        <v>224</v>
      </c>
      <c r="AH2918">
        <v>1135</v>
      </c>
      <c r="AI2918">
        <v>0.5</v>
      </c>
      <c r="AJ2918">
        <v>0.5</v>
      </c>
      <c r="AM2918">
        <v>356</v>
      </c>
      <c r="AN2918">
        <v>356</v>
      </c>
      <c r="AO2918">
        <v>1135</v>
      </c>
      <c r="AP2918">
        <v>10</v>
      </c>
      <c r="AQ2918">
        <v>10</v>
      </c>
      <c r="AR2918">
        <v>0.5</v>
      </c>
      <c r="AS2918">
        <v>0.5</v>
      </c>
      <c r="AV2918">
        <v>133</v>
      </c>
      <c r="AW2918">
        <v>133</v>
      </c>
      <c r="AX2918" t="s">
        <v>130</v>
      </c>
      <c r="AZ2918">
        <v>1</v>
      </c>
      <c r="BB2918" s="2">
        <v>42144</v>
      </c>
      <c r="BC2918" s="4" t="s">
        <v>356</v>
      </c>
      <c r="BD2918">
        <v>41054531300042</v>
      </c>
      <c r="BF2918" t="s">
        <v>108</v>
      </c>
      <c r="BG2918" t="s">
        <v>1005</v>
      </c>
      <c r="BH2918" t="s">
        <v>1006</v>
      </c>
      <c r="BJ2918" s="2">
        <v>42143</v>
      </c>
      <c r="BK2918">
        <v>3</v>
      </c>
      <c r="BM2918">
        <v>1409</v>
      </c>
      <c r="BO2918" t="s">
        <v>118</v>
      </c>
      <c r="BP2918">
        <v>23</v>
      </c>
      <c r="BR2918">
        <v>27</v>
      </c>
      <c r="BT2918">
        <v>1</v>
      </c>
      <c r="BV2918">
        <v>34255833500051</v>
      </c>
      <c r="BX2918" t="s">
        <v>108</v>
      </c>
      <c r="BY2918">
        <v>1</v>
      </c>
      <c r="CA2918">
        <v>3</v>
      </c>
      <c r="CC2918">
        <v>41054531300042</v>
      </c>
      <c r="CE2918" t="s">
        <v>105</v>
      </c>
      <c r="CG2918">
        <v>3</v>
      </c>
      <c r="CM2918" t="s">
        <v>106</v>
      </c>
      <c r="CN2918" s="2">
        <v>42187</v>
      </c>
      <c r="CO2918">
        <v>0</v>
      </c>
      <c r="CQ2918" t="s">
        <v>105</v>
      </c>
      <c r="CR2918" t="s">
        <v>107</v>
      </c>
      <c r="CS2918">
        <v>41054531300042</v>
      </c>
      <c r="CU2918" t="s">
        <v>108</v>
      </c>
      <c r="CV2918" t="s">
        <v>109</v>
      </c>
      <c r="CW2918" t="s">
        <v>110</v>
      </c>
      <c r="CX2918" t="s">
        <v>111</v>
      </c>
      <c r="CY2918">
        <v>1</v>
      </c>
    </row>
    <row r="2919" spans="1:103" ht="15" hidden="1" customHeight="1" x14ac:dyDescent="0.2">
      <c r="A2919" t="s">
        <v>104</v>
      </c>
      <c r="B2919">
        <v>0</v>
      </c>
      <c r="D2919" t="s">
        <v>105</v>
      </c>
      <c r="K2919">
        <v>1</v>
      </c>
      <c r="M2919">
        <v>11</v>
      </c>
      <c r="N2919" t="s">
        <v>1004</v>
      </c>
      <c r="O2919">
        <v>0</v>
      </c>
      <c r="R2919">
        <v>6127915</v>
      </c>
      <c r="S2919" s="2">
        <v>42143</v>
      </c>
      <c r="T2919">
        <v>22</v>
      </c>
      <c r="U2919">
        <v>2</v>
      </c>
      <c r="V2919">
        <v>2</v>
      </c>
      <c r="X2919">
        <v>0</v>
      </c>
      <c r="Y2919">
        <v>0</v>
      </c>
      <c r="Z2919" s="2">
        <v>42143</v>
      </c>
      <c r="AA2919" s="4" t="s">
        <v>1007</v>
      </c>
      <c r="AB2919">
        <v>23</v>
      </c>
      <c r="AC2919">
        <v>23</v>
      </c>
      <c r="AD2919" s="4" t="s">
        <v>1007</v>
      </c>
      <c r="AE2919">
        <v>2</v>
      </c>
      <c r="AF2919">
        <v>2</v>
      </c>
      <c r="AG2919" t="s">
        <v>225</v>
      </c>
      <c r="AH2919">
        <v>1439</v>
      </c>
      <c r="AI2919">
        <v>1</v>
      </c>
      <c r="AJ2919">
        <v>1</v>
      </c>
      <c r="AM2919">
        <v>127</v>
      </c>
      <c r="AN2919">
        <v>127</v>
      </c>
      <c r="AO2919">
        <v>1439</v>
      </c>
      <c r="AP2919">
        <v>10</v>
      </c>
      <c r="AQ2919">
        <v>10</v>
      </c>
      <c r="AR2919">
        <v>1</v>
      </c>
      <c r="AS2919">
        <v>1</v>
      </c>
      <c r="AV2919">
        <v>133</v>
      </c>
      <c r="AW2919">
        <v>133</v>
      </c>
      <c r="AX2919" t="s">
        <v>130</v>
      </c>
      <c r="AZ2919">
        <v>1</v>
      </c>
      <c r="BB2919" s="2">
        <v>42144</v>
      </c>
      <c r="BC2919" s="4" t="s">
        <v>356</v>
      </c>
      <c r="BD2919">
        <v>41054531300042</v>
      </c>
      <c r="BF2919" t="s">
        <v>108</v>
      </c>
      <c r="BG2919" t="s">
        <v>1005</v>
      </c>
      <c r="BH2919" t="s">
        <v>1006</v>
      </c>
      <c r="BJ2919" s="2">
        <v>42143</v>
      </c>
      <c r="BK2919">
        <v>3</v>
      </c>
      <c r="BM2919">
        <v>1409</v>
      </c>
      <c r="BO2919" t="s">
        <v>118</v>
      </c>
      <c r="BP2919">
        <v>23</v>
      </c>
      <c r="BR2919">
        <v>27</v>
      </c>
      <c r="BT2919">
        <v>1</v>
      </c>
      <c r="BV2919">
        <v>34255833500051</v>
      </c>
      <c r="BX2919" t="s">
        <v>108</v>
      </c>
      <c r="BY2919">
        <v>1</v>
      </c>
      <c r="CA2919">
        <v>3</v>
      </c>
      <c r="CC2919">
        <v>41054531300042</v>
      </c>
      <c r="CE2919" t="s">
        <v>105</v>
      </c>
      <c r="CG2919">
        <v>3</v>
      </c>
      <c r="CM2919" t="s">
        <v>106</v>
      </c>
      <c r="CN2919" s="2">
        <v>42187</v>
      </c>
      <c r="CO2919">
        <v>0</v>
      </c>
      <c r="CQ2919" t="s">
        <v>105</v>
      </c>
      <c r="CR2919" t="s">
        <v>107</v>
      </c>
      <c r="CS2919">
        <v>41054531300042</v>
      </c>
      <c r="CU2919" t="s">
        <v>108</v>
      </c>
      <c r="CV2919" t="s">
        <v>109</v>
      </c>
      <c r="CW2919" t="s">
        <v>110</v>
      </c>
      <c r="CX2919" t="s">
        <v>111</v>
      </c>
      <c r="CY2919">
        <v>1</v>
      </c>
    </row>
    <row r="2920" spans="1:103" ht="15" hidden="1" customHeight="1" x14ac:dyDescent="0.2">
      <c r="A2920" t="s">
        <v>104</v>
      </c>
      <c r="B2920">
        <v>0</v>
      </c>
      <c r="D2920" t="s">
        <v>105</v>
      </c>
      <c r="K2920">
        <v>1</v>
      </c>
      <c r="M2920">
        <v>11</v>
      </c>
      <c r="N2920" t="s">
        <v>1004</v>
      </c>
      <c r="O2920">
        <v>0</v>
      </c>
      <c r="R2920">
        <v>6127915</v>
      </c>
      <c r="S2920" s="2">
        <v>42143</v>
      </c>
      <c r="T2920">
        <v>22</v>
      </c>
      <c r="U2920">
        <v>1</v>
      </c>
      <c r="V2920">
        <v>1</v>
      </c>
      <c r="X2920">
        <v>0</v>
      </c>
      <c r="Y2920">
        <v>0</v>
      </c>
      <c r="Z2920" s="2">
        <v>42143</v>
      </c>
      <c r="AA2920" s="4" t="s">
        <v>1007</v>
      </c>
      <c r="AB2920">
        <v>23</v>
      </c>
      <c r="AC2920">
        <v>23</v>
      </c>
      <c r="AD2920" s="4" t="s">
        <v>1007</v>
      </c>
      <c r="AE2920">
        <v>2</v>
      </c>
      <c r="AF2920">
        <v>2</v>
      </c>
      <c r="AG2920" t="s">
        <v>226</v>
      </c>
      <c r="AH2920">
        <v>2611</v>
      </c>
      <c r="AI2920">
        <v>0.5</v>
      </c>
      <c r="AJ2920">
        <v>0.5</v>
      </c>
      <c r="AM2920">
        <v>356</v>
      </c>
      <c r="AN2920">
        <v>356</v>
      </c>
      <c r="AO2920">
        <v>2611</v>
      </c>
      <c r="AP2920">
        <v>10</v>
      </c>
      <c r="AQ2920">
        <v>10</v>
      </c>
      <c r="AR2920">
        <v>0.5</v>
      </c>
      <c r="AS2920">
        <v>0.5</v>
      </c>
      <c r="AV2920">
        <v>133</v>
      </c>
      <c r="AW2920">
        <v>133</v>
      </c>
      <c r="AX2920" t="s">
        <v>130</v>
      </c>
      <c r="AZ2920">
        <v>1</v>
      </c>
      <c r="BB2920" s="2">
        <v>42144</v>
      </c>
      <c r="BC2920" s="4" t="s">
        <v>356</v>
      </c>
      <c r="BD2920">
        <v>41054531300042</v>
      </c>
      <c r="BF2920" t="s">
        <v>108</v>
      </c>
      <c r="BG2920" t="s">
        <v>1005</v>
      </c>
      <c r="BH2920" t="s">
        <v>1006</v>
      </c>
      <c r="BJ2920" s="2">
        <v>42143</v>
      </c>
      <c r="BK2920">
        <v>3</v>
      </c>
      <c r="BM2920">
        <v>1409</v>
      </c>
      <c r="BO2920" t="s">
        <v>118</v>
      </c>
      <c r="BP2920">
        <v>23</v>
      </c>
      <c r="BR2920">
        <v>27</v>
      </c>
      <c r="BT2920">
        <v>1</v>
      </c>
      <c r="BV2920">
        <v>34255833500051</v>
      </c>
      <c r="BX2920" t="s">
        <v>108</v>
      </c>
      <c r="BY2920">
        <v>1</v>
      </c>
      <c r="CA2920">
        <v>3</v>
      </c>
      <c r="CC2920">
        <v>41054531300042</v>
      </c>
      <c r="CE2920" t="s">
        <v>105</v>
      </c>
      <c r="CG2920">
        <v>3</v>
      </c>
      <c r="CM2920" t="s">
        <v>106</v>
      </c>
      <c r="CN2920" s="2">
        <v>42187</v>
      </c>
      <c r="CO2920">
        <v>0</v>
      </c>
      <c r="CQ2920" t="s">
        <v>105</v>
      </c>
      <c r="CR2920" t="s">
        <v>107</v>
      </c>
      <c r="CS2920">
        <v>41054531300042</v>
      </c>
      <c r="CU2920" t="s">
        <v>108</v>
      </c>
      <c r="CV2920" t="s">
        <v>109</v>
      </c>
      <c r="CW2920" t="s">
        <v>110</v>
      </c>
      <c r="CX2920" t="s">
        <v>111</v>
      </c>
      <c r="CY2920">
        <v>1</v>
      </c>
    </row>
    <row r="2921" spans="1:103" ht="15" hidden="1" customHeight="1" x14ac:dyDescent="0.2">
      <c r="A2921" t="s">
        <v>104</v>
      </c>
      <c r="B2921">
        <v>0</v>
      </c>
      <c r="D2921" t="s">
        <v>105</v>
      </c>
      <c r="K2921">
        <v>1</v>
      </c>
      <c r="M2921">
        <v>11</v>
      </c>
      <c r="N2921" t="s">
        <v>1004</v>
      </c>
      <c r="O2921">
        <v>0</v>
      </c>
      <c r="R2921">
        <v>6127915</v>
      </c>
      <c r="S2921" s="2">
        <v>42143</v>
      </c>
      <c r="T2921">
        <v>22</v>
      </c>
      <c r="U2921">
        <v>1</v>
      </c>
      <c r="V2921">
        <v>1</v>
      </c>
      <c r="X2921">
        <v>0</v>
      </c>
      <c r="Y2921">
        <v>0</v>
      </c>
      <c r="Z2921" s="2">
        <v>42143</v>
      </c>
      <c r="AA2921" s="4" t="s">
        <v>1007</v>
      </c>
      <c r="AB2921">
        <v>23</v>
      </c>
      <c r="AC2921">
        <v>23</v>
      </c>
      <c r="AD2921" s="4" t="s">
        <v>1007</v>
      </c>
      <c r="AE2921">
        <v>2</v>
      </c>
      <c r="AF2921">
        <v>2</v>
      </c>
      <c r="AG2921" t="s">
        <v>227</v>
      </c>
      <c r="AH2921">
        <v>1753</v>
      </c>
      <c r="AI2921">
        <v>0.5</v>
      </c>
      <c r="AJ2921">
        <v>0.5</v>
      </c>
      <c r="AM2921">
        <v>356</v>
      </c>
      <c r="AN2921">
        <v>356</v>
      </c>
      <c r="AO2921">
        <v>1753</v>
      </c>
      <c r="AP2921">
        <v>10</v>
      </c>
      <c r="AQ2921">
        <v>10</v>
      </c>
      <c r="AR2921">
        <v>0.5</v>
      </c>
      <c r="AS2921">
        <v>0.5</v>
      </c>
      <c r="AV2921">
        <v>133</v>
      </c>
      <c r="AW2921">
        <v>133</v>
      </c>
      <c r="AX2921" t="s">
        <v>130</v>
      </c>
      <c r="AZ2921">
        <v>1</v>
      </c>
      <c r="BB2921" s="2">
        <v>42144</v>
      </c>
      <c r="BC2921" s="4" t="s">
        <v>356</v>
      </c>
      <c r="BD2921">
        <v>41054531300042</v>
      </c>
      <c r="BF2921" t="s">
        <v>108</v>
      </c>
      <c r="BG2921" t="s">
        <v>1005</v>
      </c>
      <c r="BH2921" t="s">
        <v>1006</v>
      </c>
      <c r="BJ2921" s="2">
        <v>42143</v>
      </c>
      <c r="BK2921">
        <v>3</v>
      </c>
      <c r="BM2921">
        <v>1409</v>
      </c>
      <c r="BO2921" t="s">
        <v>118</v>
      </c>
      <c r="BP2921">
        <v>23</v>
      </c>
      <c r="BR2921">
        <v>27</v>
      </c>
      <c r="BT2921">
        <v>1</v>
      </c>
      <c r="BV2921">
        <v>34255833500051</v>
      </c>
      <c r="BX2921" t="s">
        <v>108</v>
      </c>
      <c r="BY2921">
        <v>1</v>
      </c>
      <c r="CA2921">
        <v>3</v>
      </c>
      <c r="CC2921">
        <v>41054531300042</v>
      </c>
      <c r="CE2921" t="s">
        <v>105</v>
      </c>
      <c r="CG2921">
        <v>3</v>
      </c>
      <c r="CM2921" t="s">
        <v>106</v>
      </c>
      <c r="CN2921" s="2">
        <v>42187</v>
      </c>
      <c r="CO2921">
        <v>0</v>
      </c>
      <c r="CQ2921" t="s">
        <v>105</v>
      </c>
      <c r="CR2921" t="s">
        <v>107</v>
      </c>
      <c r="CS2921">
        <v>41054531300042</v>
      </c>
      <c r="CU2921" t="s">
        <v>108</v>
      </c>
      <c r="CV2921" t="s">
        <v>109</v>
      </c>
      <c r="CW2921" t="s">
        <v>110</v>
      </c>
      <c r="CX2921" t="s">
        <v>111</v>
      </c>
      <c r="CY2921">
        <v>1</v>
      </c>
    </row>
    <row r="2922" spans="1:103" ht="15" hidden="1" customHeight="1" x14ac:dyDescent="0.2">
      <c r="A2922" t="s">
        <v>104</v>
      </c>
      <c r="B2922">
        <v>0</v>
      </c>
      <c r="D2922" t="s">
        <v>105</v>
      </c>
      <c r="K2922">
        <v>1</v>
      </c>
      <c r="M2922">
        <v>11</v>
      </c>
      <c r="N2922" t="s">
        <v>1004</v>
      </c>
      <c r="O2922">
        <v>0</v>
      </c>
      <c r="R2922">
        <v>6127915</v>
      </c>
      <c r="S2922" s="2">
        <v>42143</v>
      </c>
      <c r="T2922">
        <v>22</v>
      </c>
      <c r="U2922">
        <v>1</v>
      </c>
      <c r="V2922">
        <v>1</v>
      </c>
      <c r="X2922">
        <v>0</v>
      </c>
      <c r="Y2922">
        <v>0</v>
      </c>
      <c r="Z2922" s="2">
        <v>42143</v>
      </c>
      <c r="AA2922" s="4" t="s">
        <v>1007</v>
      </c>
      <c r="AB2922">
        <v>3</v>
      </c>
      <c r="AC2922">
        <v>3</v>
      </c>
      <c r="AD2922" s="4" t="s">
        <v>1007</v>
      </c>
      <c r="AE2922">
        <v>2</v>
      </c>
      <c r="AF2922">
        <v>2</v>
      </c>
      <c r="AG2922" t="s">
        <v>229</v>
      </c>
      <c r="AH2922">
        <v>1337</v>
      </c>
      <c r="AI2922">
        <v>0.1</v>
      </c>
      <c r="AJ2922">
        <v>0.1</v>
      </c>
      <c r="AM2922">
        <v>266</v>
      </c>
      <c r="AN2922">
        <v>266</v>
      </c>
      <c r="AO2922">
        <v>1337</v>
      </c>
      <c r="AP2922">
        <v>1</v>
      </c>
      <c r="AQ2922">
        <v>1</v>
      </c>
      <c r="AR2922">
        <v>7.1</v>
      </c>
      <c r="AS2922">
        <v>7.1</v>
      </c>
      <c r="AV2922">
        <v>164</v>
      </c>
      <c r="AW2922">
        <v>164</v>
      </c>
      <c r="AX2922" t="s">
        <v>230</v>
      </c>
      <c r="AZ2922">
        <v>1</v>
      </c>
      <c r="BB2922" s="2">
        <v>42144</v>
      </c>
      <c r="BC2922" s="4" t="s">
        <v>356</v>
      </c>
      <c r="BD2922">
        <v>41054531300042</v>
      </c>
      <c r="BF2922" t="s">
        <v>108</v>
      </c>
      <c r="BG2922" t="s">
        <v>1005</v>
      </c>
      <c r="BH2922" t="s">
        <v>1006</v>
      </c>
      <c r="BJ2922" s="2">
        <v>42143</v>
      </c>
      <c r="BK2922">
        <v>3</v>
      </c>
      <c r="BM2922">
        <v>1409</v>
      </c>
      <c r="BO2922" t="s">
        <v>118</v>
      </c>
      <c r="BP2922">
        <v>23</v>
      </c>
      <c r="BR2922">
        <v>27</v>
      </c>
      <c r="BT2922">
        <v>1</v>
      </c>
      <c r="BV2922">
        <v>34255833500051</v>
      </c>
      <c r="BX2922" t="s">
        <v>108</v>
      </c>
      <c r="BY2922">
        <v>1</v>
      </c>
      <c r="CA2922">
        <v>3</v>
      </c>
      <c r="CC2922">
        <v>41054531300042</v>
      </c>
      <c r="CE2922" t="s">
        <v>105</v>
      </c>
      <c r="CG2922">
        <v>3</v>
      </c>
      <c r="CM2922" t="s">
        <v>106</v>
      </c>
      <c r="CN2922" s="2">
        <v>42187</v>
      </c>
      <c r="CO2922">
        <v>0</v>
      </c>
      <c r="CQ2922" t="s">
        <v>105</v>
      </c>
      <c r="CR2922" t="s">
        <v>107</v>
      </c>
      <c r="CS2922">
        <v>41054531300042</v>
      </c>
      <c r="CU2922" t="s">
        <v>108</v>
      </c>
      <c r="CV2922" t="s">
        <v>109</v>
      </c>
      <c r="CW2922" t="s">
        <v>110</v>
      </c>
      <c r="CX2922" t="s">
        <v>111</v>
      </c>
      <c r="CY2922">
        <v>1</v>
      </c>
    </row>
    <row r="2923" spans="1:103" ht="15" hidden="1" customHeight="1" x14ac:dyDescent="0.2">
      <c r="A2923" t="s">
        <v>104</v>
      </c>
      <c r="B2923">
        <v>0</v>
      </c>
      <c r="D2923" t="s">
        <v>105</v>
      </c>
      <c r="K2923">
        <v>1</v>
      </c>
      <c r="M2923">
        <v>11</v>
      </c>
      <c r="N2923" t="s">
        <v>1004</v>
      </c>
      <c r="O2923">
        <v>0</v>
      </c>
      <c r="R2923">
        <v>6127915</v>
      </c>
      <c r="S2923" s="2">
        <v>42143</v>
      </c>
      <c r="T2923">
        <v>22</v>
      </c>
      <c r="U2923">
        <v>1</v>
      </c>
      <c r="V2923">
        <v>1</v>
      </c>
      <c r="X2923">
        <v>0</v>
      </c>
      <c r="Y2923">
        <v>0</v>
      </c>
      <c r="Z2923" s="2">
        <v>42143</v>
      </c>
      <c r="AA2923" s="4" t="s">
        <v>1007</v>
      </c>
      <c r="AB2923">
        <v>3</v>
      </c>
      <c r="AC2923">
        <v>3</v>
      </c>
      <c r="AD2923" s="4" t="s">
        <v>1007</v>
      </c>
      <c r="AE2923">
        <v>2</v>
      </c>
      <c r="AF2923">
        <v>2</v>
      </c>
      <c r="AG2923" t="s">
        <v>231</v>
      </c>
      <c r="AH2923">
        <v>1389</v>
      </c>
      <c r="AI2923">
        <v>5</v>
      </c>
      <c r="AJ2923">
        <v>5</v>
      </c>
      <c r="AM2923">
        <v>422</v>
      </c>
      <c r="AN2923">
        <v>422</v>
      </c>
      <c r="AO2923">
        <v>1389</v>
      </c>
      <c r="AP2923">
        <v>10</v>
      </c>
      <c r="AQ2923">
        <v>10</v>
      </c>
      <c r="AR2923">
        <v>5</v>
      </c>
      <c r="AS2923">
        <v>5</v>
      </c>
      <c r="AV2923">
        <v>301</v>
      </c>
      <c r="AW2923">
        <v>301</v>
      </c>
      <c r="AX2923" t="s">
        <v>232</v>
      </c>
      <c r="AZ2923">
        <v>1</v>
      </c>
      <c r="BB2923" s="2">
        <v>42144</v>
      </c>
      <c r="BC2923" s="4" t="s">
        <v>356</v>
      </c>
      <c r="BD2923">
        <v>41054531300042</v>
      </c>
      <c r="BF2923" t="s">
        <v>108</v>
      </c>
      <c r="BG2923" t="s">
        <v>1005</v>
      </c>
      <c r="BH2923" t="s">
        <v>1006</v>
      </c>
      <c r="BJ2923" s="2">
        <v>42143</v>
      </c>
      <c r="BK2923">
        <v>3</v>
      </c>
      <c r="BM2923">
        <v>1409</v>
      </c>
      <c r="BO2923" t="s">
        <v>118</v>
      </c>
      <c r="BP2923">
        <v>23</v>
      </c>
      <c r="BR2923">
        <v>27</v>
      </c>
      <c r="BT2923">
        <v>1</v>
      </c>
      <c r="BV2923">
        <v>34255833500051</v>
      </c>
      <c r="BX2923" t="s">
        <v>108</v>
      </c>
      <c r="BY2923">
        <v>1</v>
      </c>
      <c r="CA2923">
        <v>3</v>
      </c>
      <c r="CC2923">
        <v>41054531300042</v>
      </c>
      <c r="CE2923" t="s">
        <v>105</v>
      </c>
      <c r="CG2923">
        <v>3</v>
      </c>
      <c r="CM2923" t="s">
        <v>106</v>
      </c>
      <c r="CN2923" s="2">
        <v>42187</v>
      </c>
      <c r="CO2923">
        <v>0</v>
      </c>
      <c r="CQ2923" t="s">
        <v>105</v>
      </c>
      <c r="CR2923" t="s">
        <v>107</v>
      </c>
      <c r="CS2923">
        <v>41054531300042</v>
      </c>
      <c r="CU2923" t="s">
        <v>108</v>
      </c>
      <c r="CV2923" t="s">
        <v>109</v>
      </c>
      <c r="CW2923" t="s">
        <v>110</v>
      </c>
      <c r="CX2923" t="s">
        <v>111</v>
      </c>
      <c r="CY2923">
        <v>1</v>
      </c>
    </row>
    <row r="2924" spans="1:103" ht="15" hidden="1" customHeight="1" x14ac:dyDescent="0.2">
      <c r="A2924" t="s">
        <v>104</v>
      </c>
      <c r="B2924">
        <v>0</v>
      </c>
      <c r="D2924" t="s">
        <v>105</v>
      </c>
      <c r="K2924">
        <v>1</v>
      </c>
      <c r="M2924">
        <v>11</v>
      </c>
      <c r="N2924" t="s">
        <v>1004</v>
      </c>
      <c r="O2924">
        <v>0</v>
      </c>
      <c r="R2924">
        <v>6127915</v>
      </c>
      <c r="S2924" s="2">
        <v>42143</v>
      </c>
      <c r="T2924">
        <v>22</v>
      </c>
      <c r="U2924">
        <v>1</v>
      </c>
      <c r="V2924">
        <v>1</v>
      </c>
      <c r="X2924">
        <v>0</v>
      </c>
      <c r="Y2924">
        <v>0</v>
      </c>
      <c r="Z2924" s="2">
        <v>42143</v>
      </c>
      <c r="AA2924" s="4" t="s">
        <v>1007</v>
      </c>
      <c r="AB2924">
        <v>23</v>
      </c>
      <c r="AC2924">
        <v>23</v>
      </c>
      <c r="AD2924" s="4" t="s">
        <v>1007</v>
      </c>
      <c r="AE2924">
        <v>2</v>
      </c>
      <c r="AF2924">
        <v>2</v>
      </c>
      <c r="AG2924" t="s">
        <v>233</v>
      </c>
      <c r="AH2924">
        <v>1476</v>
      </c>
      <c r="AI2924">
        <v>0.01</v>
      </c>
      <c r="AJ2924">
        <v>0.01</v>
      </c>
      <c r="AK2924">
        <v>712</v>
      </c>
      <c r="AL2924">
        <v>712</v>
      </c>
      <c r="AM2924">
        <v>151</v>
      </c>
      <c r="AN2924">
        <v>151</v>
      </c>
      <c r="AO2924">
        <v>1476</v>
      </c>
      <c r="AP2924">
        <v>10</v>
      </c>
      <c r="AQ2924">
        <v>10</v>
      </c>
      <c r="AR2924">
        <v>0.01</v>
      </c>
      <c r="AS2924">
        <v>0.01</v>
      </c>
      <c r="AT2924">
        <v>1168</v>
      </c>
      <c r="AU2924">
        <v>1168</v>
      </c>
      <c r="AV2924">
        <v>133</v>
      </c>
      <c r="AW2924">
        <v>133</v>
      </c>
      <c r="AX2924" t="s">
        <v>130</v>
      </c>
      <c r="AZ2924">
        <v>1</v>
      </c>
      <c r="BB2924" s="2">
        <v>42144</v>
      </c>
      <c r="BC2924" s="4" t="s">
        <v>356</v>
      </c>
      <c r="BD2924">
        <v>41054531300042</v>
      </c>
      <c r="BF2924" t="s">
        <v>108</v>
      </c>
      <c r="BG2924" t="s">
        <v>1005</v>
      </c>
      <c r="BH2924" t="s">
        <v>1006</v>
      </c>
      <c r="BJ2924" s="2">
        <v>42143</v>
      </c>
      <c r="BK2924">
        <v>3</v>
      </c>
      <c r="BM2924">
        <v>1409</v>
      </c>
      <c r="BO2924" t="s">
        <v>118</v>
      </c>
      <c r="BP2924">
        <v>23</v>
      </c>
      <c r="BR2924">
        <v>27</v>
      </c>
      <c r="BT2924">
        <v>1</v>
      </c>
      <c r="BV2924">
        <v>34255833500051</v>
      </c>
      <c r="BX2924" t="s">
        <v>108</v>
      </c>
      <c r="BY2924">
        <v>1</v>
      </c>
      <c r="CA2924">
        <v>3</v>
      </c>
      <c r="CC2924">
        <v>41054531300042</v>
      </c>
      <c r="CE2924" t="s">
        <v>105</v>
      </c>
      <c r="CG2924">
        <v>3</v>
      </c>
      <c r="CM2924" t="s">
        <v>106</v>
      </c>
      <c r="CN2924" s="2">
        <v>42187</v>
      </c>
      <c r="CO2924">
        <v>0</v>
      </c>
      <c r="CQ2924" t="s">
        <v>105</v>
      </c>
      <c r="CR2924" t="s">
        <v>107</v>
      </c>
      <c r="CS2924">
        <v>41054531300042</v>
      </c>
      <c r="CU2924" t="s">
        <v>108</v>
      </c>
      <c r="CV2924" t="s">
        <v>109</v>
      </c>
      <c r="CW2924" t="s">
        <v>110</v>
      </c>
      <c r="CX2924" t="s">
        <v>111</v>
      </c>
      <c r="CY2924">
        <v>1</v>
      </c>
    </row>
    <row r="2925" spans="1:103" ht="15" hidden="1" customHeight="1" x14ac:dyDescent="0.2">
      <c r="A2925" t="s">
        <v>104</v>
      </c>
      <c r="B2925">
        <v>0</v>
      </c>
      <c r="D2925" t="s">
        <v>105</v>
      </c>
      <c r="K2925">
        <v>1</v>
      </c>
      <c r="M2925">
        <v>11</v>
      </c>
      <c r="N2925" t="s">
        <v>1004</v>
      </c>
      <c r="O2925">
        <v>0</v>
      </c>
      <c r="R2925">
        <v>6127915</v>
      </c>
      <c r="S2925" s="2">
        <v>42143</v>
      </c>
      <c r="T2925">
        <v>22</v>
      </c>
      <c r="U2925">
        <v>1</v>
      </c>
      <c r="V2925">
        <v>1</v>
      </c>
      <c r="X2925">
        <v>0</v>
      </c>
      <c r="Y2925">
        <v>0</v>
      </c>
      <c r="Z2925" s="2">
        <v>42143</v>
      </c>
      <c r="AA2925" s="4" t="s">
        <v>1007</v>
      </c>
      <c r="AB2925">
        <v>23</v>
      </c>
      <c r="AC2925">
        <v>23</v>
      </c>
      <c r="AD2925" s="4" t="s">
        <v>1007</v>
      </c>
      <c r="AE2925">
        <v>2</v>
      </c>
      <c r="AF2925">
        <v>2</v>
      </c>
      <c r="AG2925" t="s">
        <v>234</v>
      </c>
      <c r="AH2925">
        <v>1456</v>
      </c>
      <c r="AI2925">
        <v>0.5</v>
      </c>
      <c r="AJ2925">
        <v>0.5</v>
      </c>
      <c r="AM2925">
        <v>356</v>
      </c>
      <c r="AN2925">
        <v>356</v>
      </c>
      <c r="AO2925">
        <v>1456</v>
      </c>
      <c r="AP2925">
        <v>10</v>
      </c>
      <c r="AQ2925">
        <v>10</v>
      </c>
      <c r="AR2925">
        <v>0.5</v>
      </c>
      <c r="AS2925">
        <v>0.5</v>
      </c>
      <c r="AV2925">
        <v>133</v>
      </c>
      <c r="AW2925">
        <v>133</v>
      </c>
      <c r="AX2925" t="s">
        <v>130</v>
      </c>
      <c r="AZ2925">
        <v>1</v>
      </c>
      <c r="BB2925" s="2">
        <v>42144</v>
      </c>
      <c r="BC2925" s="4" t="s">
        <v>356</v>
      </c>
      <c r="BD2925">
        <v>41054531300042</v>
      </c>
      <c r="BF2925" t="s">
        <v>108</v>
      </c>
      <c r="BG2925" t="s">
        <v>1005</v>
      </c>
      <c r="BH2925" t="s">
        <v>1006</v>
      </c>
      <c r="BJ2925" s="2">
        <v>42143</v>
      </c>
      <c r="BK2925">
        <v>3</v>
      </c>
      <c r="BM2925">
        <v>1409</v>
      </c>
      <c r="BO2925" t="s">
        <v>118</v>
      </c>
      <c r="BP2925">
        <v>23</v>
      </c>
      <c r="BR2925">
        <v>27</v>
      </c>
      <c r="BT2925">
        <v>1</v>
      </c>
      <c r="BV2925">
        <v>34255833500051</v>
      </c>
      <c r="BX2925" t="s">
        <v>108</v>
      </c>
      <c r="BY2925">
        <v>1</v>
      </c>
      <c r="CA2925">
        <v>3</v>
      </c>
      <c r="CC2925">
        <v>41054531300042</v>
      </c>
      <c r="CE2925" t="s">
        <v>105</v>
      </c>
      <c r="CG2925">
        <v>3</v>
      </c>
      <c r="CM2925" t="s">
        <v>106</v>
      </c>
      <c r="CN2925" s="2">
        <v>42187</v>
      </c>
      <c r="CO2925">
        <v>0</v>
      </c>
      <c r="CQ2925" t="s">
        <v>105</v>
      </c>
      <c r="CR2925" t="s">
        <v>107</v>
      </c>
      <c r="CS2925">
        <v>41054531300042</v>
      </c>
      <c r="CU2925" t="s">
        <v>108</v>
      </c>
      <c r="CV2925" t="s">
        <v>109</v>
      </c>
      <c r="CW2925" t="s">
        <v>110</v>
      </c>
      <c r="CX2925" t="s">
        <v>111</v>
      </c>
      <c r="CY2925">
        <v>1</v>
      </c>
    </row>
    <row r="2926" spans="1:103" ht="15" hidden="1" customHeight="1" x14ac:dyDescent="0.2">
      <c r="A2926" t="s">
        <v>104</v>
      </c>
      <c r="B2926">
        <v>0</v>
      </c>
      <c r="D2926" t="s">
        <v>105</v>
      </c>
      <c r="K2926">
        <v>1</v>
      </c>
      <c r="M2926">
        <v>11</v>
      </c>
      <c r="N2926" t="s">
        <v>1004</v>
      </c>
      <c r="O2926">
        <v>0</v>
      </c>
      <c r="R2926">
        <v>6127915</v>
      </c>
      <c r="S2926" s="2">
        <v>42143</v>
      </c>
      <c r="T2926">
        <v>22</v>
      </c>
      <c r="U2926">
        <v>1</v>
      </c>
      <c r="V2926">
        <v>1</v>
      </c>
      <c r="X2926">
        <v>0</v>
      </c>
      <c r="Y2926">
        <v>0</v>
      </c>
      <c r="Z2926" s="2">
        <v>42143</v>
      </c>
      <c r="AA2926" s="4" t="s">
        <v>1007</v>
      </c>
      <c r="AB2926">
        <v>3</v>
      </c>
      <c r="AC2926">
        <v>3</v>
      </c>
      <c r="AD2926" s="4" t="s">
        <v>1007</v>
      </c>
      <c r="AE2926">
        <v>2</v>
      </c>
      <c r="AF2926">
        <v>2</v>
      </c>
      <c r="AG2926" t="s">
        <v>235</v>
      </c>
      <c r="AH2926">
        <v>1379</v>
      </c>
      <c r="AI2926">
        <v>5</v>
      </c>
      <c r="AJ2926">
        <v>5</v>
      </c>
      <c r="AM2926">
        <v>422</v>
      </c>
      <c r="AN2926">
        <v>422</v>
      </c>
      <c r="AO2926">
        <v>1379</v>
      </c>
      <c r="AP2926">
        <v>10</v>
      </c>
      <c r="AQ2926">
        <v>10</v>
      </c>
      <c r="AR2926">
        <v>5</v>
      </c>
      <c r="AS2926">
        <v>5</v>
      </c>
      <c r="AV2926">
        <v>299</v>
      </c>
      <c r="AW2926">
        <v>299</v>
      </c>
      <c r="AX2926" t="s">
        <v>236</v>
      </c>
      <c r="AZ2926">
        <v>1</v>
      </c>
      <c r="BB2926" s="2">
        <v>42144</v>
      </c>
      <c r="BC2926" s="4" t="s">
        <v>356</v>
      </c>
      <c r="BD2926">
        <v>41054531300042</v>
      </c>
      <c r="BF2926" t="s">
        <v>108</v>
      </c>
      <c r="BG2926" t="s">
        <v>1005</v>
      </c>
      <c r="BH2926" t="s">
        <v>1006</v>
      </c>
      <c r="BJ2926" s="2">
        <v>42143</v>
      </c>
      <c r="BK2926">
        <v>3</v>
      </c>
      <c r="BM2926">
        <v>1409</v>
      </c>
      <c r="BO2926" t="s">
        <v>118</v>
      </c>
      <c r="BP2926">
        <v>23</v>
      </c>
      <c r="BR2926">
        <v>27</v>
      </c>
      <c r="BT2926">
        <v>1</v>
      </c>
      <c r="BV2926">
        <v>34255833500051</v>
      </c>
      <c r="BX2926" t="s">
        <v>108</v>
      </c>
      <c r="BY2926">
        <v>1</v>
      </c>
      <c r="CA2926">
        <v>3</v>
      </c>
      <c r="CC2926">
        <v>41054531300042</v>
      </c>
      <c r="CE2926" t="s">
        <v>105</v>
      </c>
      <c r="CG2926">
        <v>3</v>
      </c>
      <c r="CM2926" t="s">
        <v>106</v>
      </c>
      <c r="CN2926" s="2">
        <v>42187</v>
      </c>
      <c r="CO2926">
        <v>0</v>
      </c>
      <c r="CQ2926" t="s">
        <v>105</v>
      </c>
      <c r="CR2926" t="s">
        <v>107</v>
      </c>
      <c r="CS2926">
        <v>41054531300042</v>
      </c>
      <c r="CU2926" t="s">
        <v>108</v>
      </c>
      <c r="CV2926" t="s">
        <v>109</v>
      </c>
      <c r="CW2926" t="s">
        <v>110</v>
      </c>
      <c r="CX2926" t="s">
        <v>111</v>
      </c>
      <c r="CY2926">
        <v>1</v>
      </c>
    </row>
    <row r="2927" spans="1:103" ht="15" hidden="1" customHeight="1" x14ac:dyDescent="0.2">
      <c r="A2927" t="s">
        <v>104</v>
      </c>
      <c r="B2927">
        <v>0</v>
      </c>
      <c r="D2927" t="s">
        <v>105</v>
      </c>
      <c r="K2927">
        <v>1</v>
      </c>
      <c r="M2927">
        <v>11</v>
      </c>
      <c r="N2927" t="s">
        <v>1004</v>
      </c>
      <c r="O2927">
        <v>0</v>
      </c>
      <c r="R2927">
        <v>6127915</v>
      </c>
      <c r="S2927" s="2">
        <v>42143</v>
      </c>
      <c r="T2927">
        <v>22</v>
      </c>
      <c r="U2927">
        <v>1</v>
      </c>
      <c r="V2927">
        <v>1</v>
      </c>
      <c r="X2927">
        <v>0</v>
      </c>
      <c r="Y2927">
        <v>0</v>
      </c>
      <c r="Z2927" s="2">
        <v>42143</v>
      </c>
      <c r="AA2927" s="4" t="s">
        <v>1007</v>
      </c>
      <c r="AB2927">
        <v>3</v>
      </c>
      <c r="AC2927">
        <v>3</v>
      </c>
      <c r="AD2927" s="4" t="s">
        <v>1007</v>
      </c>
      <c r="AE2927">
        <v>2</v>
      </c>
      <c r="AF2927">
        <v>2</v>
      </c>
      <c r="AG2927" t="s">
        <v>239</v>
      </c>
      <c r="AH2927">
        <v>1392</v>
      </c>
      <c r="AI2927">
        <v>10</v>
      </c>
      <c r="AJ2927">
        <v>10</v>
      </c>
      <c r="AM2927">
        <v>422</v>
      </c>
      <c r="AN2927">
        <v>422</v>
      </c>
      <c r="AO2927">
        <v>1392</v>
      </c>
      <c r="AP2927">
        <v>10</v>
      </c>
      <c r="AQ2927">
        <v>10</v>
      </c>
      <c r="AR2927">
        <v>10</v>
      </c>
      <c r="AS2927">
        <v>10</v>
      </c>
      <c r="AV2927">
        <v>304</v>
      </c>
      <c r="AW2927">
        <v>304</v>
      </c>
      <c r="AX2927" t="s">
        <v>240</v>
      </c>
      <c r="AZ2927">
        <v>1</v>
      </c>
      <c r="BB2927" s="2">
        <v>42144</v>
      </c>
      <c r="BC2927" s="4" t="s">
        <v>356</v>
      </c>
      <c r="BD2927">
        <v>41054531300042</v>
      </c>
      <c r="BF2927" t="s">
        <v>108</v>
      </c>
      <c r="BG2927" t="s">
        <v>1005</v>
      </c>
      <c r="BH2927" t="s">
        <v>1006</v>
      </c>
      <c r="BJ2927" s="2">
        <v>42143</v>
      </c>
      <c r="BK2927">
        <v>3</v>
      </c>
      <c r="BM2927">
        <v>1409</v>
      </c>
      <c r="BO2927" t="s">
        <v>118</v>
      </c>
      <c r="BP2927">
        <v>23</v>
      </c>
      <c r="BR2927">
        <v>27</v>
      </c>
      <c r="BT2927">
        <v>1</v>
      </c>
      <c r="BV2927">
        <v>34255833500051</v>
      </c>
      <c r="BX2927" t="s">
        <v>108</v>
      </c>
      <c r="BY2927">
        <v>1</v>
      </c>
      <c r="CA2927">
        <v>3</v>
      </c>
      <c r="CC2927">
        <v>41054531300042</v>
      </c>
      <c r="CE2927" t="s">
        <v>105</v>
      </c>
      <c r="CG2927">
        <v>3</v>
      </c>
      <c r="CM2927" t="s">
        <v>106</v>
      </c>
      <c r="CN2927" s="2">
        <v>42187</v>
      </c>
      <c r="CO2927">
        <v>0</v>
      </c>
      <c r="CQ2927" t="s">
        <v>105</v>
      </c>
      <c r="CR2927" t="s">
        <v>107</v>
      </c>
      <c r="CS2927">
        <v>41054531300042</v>
      </c>
      <c r="CU2927" t="s">
        <v>108</v>
      </c>
      <c r="CV2927" t="s">
        <v>109</v>
      </c>
      <c r="CW2927" t="s">
        <v>110</v>
      </c>
      <c r="CX2927" t="s">
        <v>111</v>
      </c>
      <c r="CY2927">
        <v>1</v>
      </c>
    </row>
    <row r="2928" spans="1:103" ht="15" hidden="1" customHeight="1" x14ac:dyDescent="0.2">
      <c r="A2928" t="s">
        <v>104</v>
      </c>
      <c r="B2928">
        <v>0</v>
      </c>
      <c r="D2928" t="s">
        <v>105</v>
      </c>
      <c r="K2928">
        <v>1</v>
      </c>
      <c r="M2928">
        <v>11</v>
      </c>
      <c r="N2928" t="s">
        <v>1004</v>
      </c>
      <c r="O2928">
        <v>0</v>
      </c>
      <c r="R2928">
        <v>6127915</v>
      </c>
      <c r="S2928" s="2">
        <v>42143</v>
      </c>
      <c r="T2928">
        <v>22</v>
      </c>
      <c r="U2928">
        <v>1</v>
      </c>
      <c r="V2928">
        <v>1</v>
      </c>
      <c r="X2928">
        <v>0</v>
      </c>
      <c r="Y2928">
        <v>0</v>
      </c>
      <c r="Z2928" s="2">
        <v>42143</v>
      </c>
      <c r="AA2928" s="4" t="s">
        <v>1007</v>
      </c>
      <c r="AB2928">
        <v>23</v>
      </c>
      <c r="AC2928">
        <v>23</v>
      </c>
      <c r="AD2928" s="4" t="s">
        <v>1007</v>
      </c>
      <c r="AE2928">
        <v>2</v>
      </c>
      <c r="AF2928">
        <v>2</v>
      </c>
      <c r="AG2928" t="s">
        <v>241</v>
      </c>
      <c r="AH2928">
        <v>1815</v>
      </c>
      <c r="AI2928">
        <v>5.0000000000000001E-3</v>
      </c>
      <c r="AJ2928">
        <v>5.0000000000000001E-3</v>
      </c>
      <c r="AK2928">
        <v>711</v>
      </c>
      <c r="AL2928">
        <v>711</v>
      </c>
      <c r="AM2928">
        <v>405</v>
      </c>
      <c r="AN2928">
        <v>405</v>
      </c>
      <c r="AO2928">
        <v>1815</v>
      </c>
      <c r="AP2928">
        <v>10</v>
      </c>
      <c r="AQ2928">
        <v>10</v>
      </c>
      <c r="AR2928">
        <v>5.0000000000000001E-3</v>
      </c>
      <c r="AS2928">
        <v>5.0000000000000001E-3</v>
      </c>
      <c r="AV2928">
        <v>133</v>
      </c>
      <c r="AW2928">
        <v>133</v>
      </c>
      <c r="AX2928" t="s">
        <v>130</v>
      </c>
      <c r="AZ2928">
        <v>1</v>
      </c>
      <c r="BB2928" s="2">
        <v>42144</v>
      </c>
      <c r="BC2928" s="4" t="s">
        <v>356</v>
      </c>
      <c r="BD2928">
        <v>41054531300042</v>
      </c>
      <c r="BF2928" t="s">
        <v>108</v>
      </c>
      <c r="BG2928" t="s">
        <v>1005</v>
      </c>
      <c r="BH2928" t="s">
        <v>1006</v>
      </c>
      <c r="BJ2928" s="2">
        <v>42143</v>
      </c>
      <c r="BK2928">
        <v>3</v>
      </c>
      <c r="BM2928">
        <v>1409</v>
      </c>
      <c r="BO2928" t="s">
        <v>118</v>
      </c>
      <c r="BP2928">
        <v>23</v>
      </c>
      <c r="BR2928">
        <v>27</v>
      </c>
      <c r="BT2928">
        <v>1</v>
      </c>
      <c r="BV2928">
        <v>34255833500051</v>
      </c>
      <c r="BX2928" t="s">
        <v>108</v>
      </c>
      <c r="BY2928">
        <v>1</v>
      </c>
      <c r="CA2928">
        <v>3</v>
      </c>
      <c r="CC2928">
        <v>41054531300042</v>
      </c>
      <c r="CE2928" t="s">
        <v>105</v>
      </c>
      <c r="CG2928">
        <v>3</v>
      </c>
      <c r="CM2928" t="s">
        <v>106</v>
      </c>
      <c r="CN2928" s="2">
        <v>42187</v>
      </c>
      <c r="CO2928">
        <v>0</v>
      </c>
      <c r="CQ2928" t="s">
        <v>105</v>
      </c>
      <c r="CR2928" t="s">
        <v>107</v>
      </c>
      <c r="CS2928">
        <v>41054531300042</v>
      </c>
      <c r="CU2928" t="s">
        <v>108</v>
      </c>
      <c r="CV2928" t="s">
        <v>109</v>
      </c>
      <c r="CW2928" t="s">
        <v>110</v>
      </c>
      <c r="CX2928" t="s">
        <v>111</v>
      </c>
      <c r="CY2928">
        <v>1</v>
      </c>
    </row>
    <row r="2929" spans="1:103" ht="15" hidden="1" customHeight="1" x14ac:dyDescent="0.2">
      <c r="A2929" t="s">
        <v>104</v>
      </c>
      <c r="B2929">
        <v>0</v>
      </c>
      <c r="D2929" t="s">
        <v>105</v>
      </c>
      <c r="K2929">
        <v>1</v>
      </c>
      <c r="M2929">
        <v>11</v>
      </c>
      <c r="N2929" t="s">
        <v>1004</v>
      </c>
      <c r="O2929">
        <v>0</v>
      </c>
      <c r="R2929">
        <v>6127915</v>
      </c>
      <c r="S2929" s="2">
        <v>42143</v>
      </c>
      <c r="T2929">
        <v>22</v>
      </c>
      <c r="U2929">
        <v>1</v>
      </c>
      <c r="V2929">
        <v>1</v>
      </c>
      <c r="X2929">
        <v>0</v>
      </c>
      <c r="Y2929">
        <v>0</v>
      </c>
      <c r="Z2929" s="2">
        <v>42143</v>
      </c>
      <c r="AA2929" s="4" t="s">
        <v>1007</v>
      </c>
      <c r="AB2929">
        <v>23</v>
      </c>
      <c r="AC2929">
        <v>23</v>
      </c>
      <c r="AD2929" s="4" t="s">
        <v>1007</v>
      </c>
      <c r="AE2929">
        <v>2</v>
      </c>
      <c r="AF2929">
        <v>2</v>
      </c>
      <c r="AG2929" t="s">
        <v>242</v>
      </c>
      <c r="AH2929">
        <v>1313</v>
      </c>
      <c r="AI2929">
        <v>0.5</v>
      </c>
      <c r="AJ2929">
        <v>0.5</v>
      </c>
      <c r="AM2929">
        <v>315</v>
      </c>
      <c r="AN2929">
        <v>315</v>
      </c>
      <c r="AO2929">
        <v>1313</v>
      </c>
      <c r="AP2929">
        <v>1</v>
      </c>
      <c r="AQ2929">
        <v>1</v>
      </c>
      <c r="AR2929">
        <v>0.9</v>
      </c>
      <c r="AS2929">
        <v>0.9</v>
      </c>
      <c r="AV2929">
        <v>175</v>
      </c>
      <c r="AW2929">
        <v>175</v>
      </c>
      <c r="AX2929" t="s">
        <v>122</v>
      </c>
      <c r="AZ2929">
        <v>1</v>
      </c>
      <c r="BB2929" s="2">
        <v>42144</v>
      </c>
      <c r="BC2929" s="4" t="s">
        <v>356</v>
      </c>
      <c r="BD2929">
        <v>41054531300042</v>
      </c>
      <c r="BF2929" t="s">
        <v>108</v>
      </c>
      <c r="BG2929" t="s">
        <v>1005</v>
      </c>
      <c r="BH2929" t="s">
        <v>1006</v>
      </c>
      <c r="BJ2929" s="2">
        <v>42143</v>
      </c>
      <c r="BK2929">
        <v>3</v>
      </c>
      <c r="BM2929">
        <v>1409</v>
      </c>
      <c r="BO2929" t="s">
        <v>118</v>
      </c>
      <c r="BP2929">
        <v>23</v>
      </c>
      <c r="BR2929">
        <v>27</v>
      </c>
      <c r="BT2929">
        <v>1</v>
      </c>
      <c r="BV2929">
        <v>34255833500051</v>
      </c>
      <c r="BX2929" t="s">
        <v>108</v>
      </c>
      <c r="BY2929">
        <v>1</v>
      </c>
      <c r="CA2929">
        <v>3</v>
      </c>
      <c r="CC2929">
        <v>41054531300042</v>
      </c>
      <c r="CE2929" t="s">
        <v>105</v>
      </c>
      <c r="CG2929">
        <v>3</v>
      </c>
      <c r="CM2929" t="s">
        <v>106</v>
      </c>
      <c r="CN2929" s="2">
        <v>42187</v>
      </c>
      <c r="CO2929">
        <v>0</v>
      </c>
      <c r="CQ2929" t="s">
        <v>105</v>
      </c>
      <c r="CR2929" t="s">
        <v>107</v>
      </c>
      <c r="CS2929">
        <v>41054531300042</v>
      </c>
      <c r="CU2929" t="s">
        <v>108</v>
      </c>
      <c r="CV2929" t="s">
        <v>109</v>
      </c>
      <c r="CW2929" t="s">
        <v>110</v>
      </c>
      <c r="CX2929" t="s">
        <v>111</v>
      </c>
      <c r="CY2929">
        <v>1</v>
      </c>
    </row>
    <row r="2930" spans="1:103" ht="15" hidden="1" customHeight="1" x14ac:dyDescent="0.2">
      <c r="A2930" t="s">
        <v>104</v>
      </c>
      <c r="B2930">
        <v>0</v>
      </c>
      <c r="D2930" t="s">
        <v>105</v>
      </c>
      <c r="K2930">
        <v>1</v>
      </c>
      <c r="M2930">
        <v>11</v>
      </c>
      <c r="N2930" t="s">
        <v>1004</v>
      </c>
      <c r="O2930">
        <v>0</v>
      </c>
      <c r="R2930">
        <v>6127915</v>
      </c>
      <c r="S2930" s="2">
        <v>42143</v>
      </c>
      <c r="T2930">
        <v>22</v>
      </c>
      <c r="U2930">
        <v>1</v>
      </c>
      <c r="V2930">
        <v>1</v>
      </c>
      <c r="X2930">
        <v>0</v>
      </c>
      <c r="Y2930">
        <v>0</v>
      </c>
      <c r="Z2930" s="2">
        <v>42143</v>
      </c>
      <c r="AA2930" s="4" t="s">
        <v>1007</v>
      </c>
      <c r="AB2930">
        <v>23</v>
      </c>
      <c r="AC2930">
        <v>23</v>
      </c>
      <c r="AD2930" s="4" t="s">
        <v>1007</v>
      </c>
      <c r="AE2930">
        <v>2</v>
      </c>
      <c r="AF2930">
        <v>2</v>
      </c>
      <c r="AG2930" t="s">
        <v>243</v>
      </c>
      <c r="AH2930">
        <v>1621</v>
      </c>
      <c r="AI2930">
        <v>0.01</v>
      </c>
      <c r="AJ2930">
        <v>0.01</v>
      </c>
      <c r="AK2930">
        <v>712</v>
      </c>
      <c r="AL2930">
        <v>712</v>
      </c>
      <c r="AM2930">
        <v>151</v>
      </c>
      <c r="AN2930">
        <v>151</v>
      </c>
      <c r="AO2930">
        <v>1621</v>
      </c>
      <c r="AP2930">
        <v>10</v>
      </c>
      <c r="AQ2930">
        <v>10</v>
      </c>
      <c r="AR2930">
        <v>0.01</v>
      </c>
      <c r="AS2930">
        <v>0.01</v>
      </c>
      <c r="AT2930">
        <v>1168</v>
      </c>
      <c r="AU2930">
        <v>1168</v>
      </c>
      <c r="AV2930">
        <v>133</v>
      </c>
      <c r="AW2930">
        <v>133</v>
      </c>
      <c r="AX2930" t="s">
        <v>130</v>
      </c>
      <c r="AZ2930">
        <v>1</v>
      </c>
      <c r="BB2930" s="2">
        <v>42144</v>
      </c>
      <c r="BC2930" s="4" t="s">
        <v>356</v>
      </c>
      <c r="BD2930">
        <v>41054531300042</v>
      </c>
      <c r="BF2930" t="s">
        <v>108</v>
      </c>
      <c r="BG2930" t="s">
        <v>1005</v>
      </c>
      <c r="BH2930" t="s">
        <v>1006</v>
      </c>
      <c r="BJ2930" s="2">
        <v>42143</v>
      </c>
      <c r="BK2930">
        <v>3</v>
      </c>
      <c r="BM2930">
        <v>1409</v>
      </c>
      <c r="BO2930" t="s">
        <v>118</v>
      </c>
      <c r="BP2930">
        <v>23</v>
      </c>
      <c r="BR2930">
        <v>27</v>
      </c>
      <c r="BT2930">
        <v>1</v>
      </c>
      <c r="BV2930">
        <v>34255833500051</v>
      </c>
      <c r="BX2930" t="s">
        <v>108</v>
      </c>
      <c r="BY2930">
        <v>1</v>
      </c>
      <c r="CA2930">
        <v>3</v>
      </c>
      <c r="CC2930">
        <v>41054531300042</v>
      </c>
      <c r="CE2930" t="s">
        <v>105</v>
      </c>
      <c r="CG2930">
        <v>3</v>
      </c>
      <c r="CM2930" t="s">
        <v>106</v>
      </c>
      <c r="CN2930" s="2">
        <v>42187</v>
      </c>
      <c r="CO2930">
        <v>0</v>
      </c>
      <c r="CQ2930" t="s">
        <v>105</v>
      </c>
      <c r="CR2930" t="s">
        <v>107</v>
      </c>
      <c r="CS2930">
        <v>41054531300042</v>
      </c>
      <c r="CU2930" t="s">
        <v>108</v>
      </c>
      <c r="CV2930" t="s">
        <v>109</v>
      </c>
      <c r="CW2930" t="s">
        <v>110</v>
      </c>
      <c r="CX2930" t="s">
        <v>111</v>
      </c>
      <c r="CY2930">
        <v>1</v>
      </c>
    </row>
    <row r="2931" spans="1:103" ht="15" hidden="1" customHeight="1" x14ac:dyDescent="0.2">
      <c r="A2931" t="s">
        <v>104</v>
      </c>
      <c r="B2931">
        <v>0</v>
      </c>
      <c r="D2931" t="s">
        <v>105</v>
      </c>
      <c r="K2931">
        <v>1</v>
      </c>
      <c r="M2931">
        <v>11</v>
      </c>
      <c r="N2931" t="s">
        <v>1004</v>
      </c>
      <c r="O2931">
        <v>0</v>
      </c>
      <c r="R2931">
        <v>6127915</v>
      </c>
      <c r="S2931" s="2">
        <v>42143</v>
      </c>
      <c r="T2931">
        <v>22</v>
      </c>
      <c r="U2931">
        <v>1</v>
      </c>
      <c r="V2931">
        <v>1</v>
      </c>
      <c r="X2931">
        <v>0</v>
      </c>
      <c r="Y2931">
        <v>0</v>
      </c>
      <c r="Z2931" s="2">
        <v>42143</v>
      </c>
      <c r="AA2931" s="4" t="s">
        <v>1007</v>
      </c>
      <c r="AB2931">
        <v>23</v>
      </c>
      <c r="AC2931">
        <v>23</v>
      </c>
      <c r="AD2931" s="4" t="s">
        <v>1007</v>
      </c>
      <c r="AE2931">
        <v>2</v>
      </c>
      <c r="AF2931">
        <v>2</v>
      </c>
      <c r="AG2931" t="s">
        <v>244</v>
      </c>
      <c r="AH2931">
        <v>7074</v>
      </c>
      <c r="AI2931">
        <v>2.5000000000000001E-3</v>
      </c>
      <c r="AJ2931">
        <v>2.5000000000000001E-3</v>
      </c>
      <c r="AK2931">
        <v>711</v>
      </c>
      <c r="AL2931">
        <v>711</v>
      </c>
      <c r="AM2931">
        <v>431</v>
      </c>
      <c r="AN2931">
        <v>431</v>
      </c>
      <c r="AO2931">
        <v>7074</v>
      </c>
      <c r="AP2931">
        <v>10</v>
      </c>
      <c r="AQ2931">
        <v>10</v>
      </c>
      <c r="AR2931">
        <v>2.5000000000000001E-3</v>
      </c>
      <c r="AS2931">
        <v>2.5000000000000001E-3</v>
      </c>
      <c r="AT2931">
        <v>2675</v>
      </c>
      <c r="AU2931">
        <v>2675</v>
      </c>
      <c r="AV2931">
        <v>133</v>
      </c>
      <c r="AW2931">
        <v>133</v>
      </c>
      <c r="AX2931" t="s">
        <v>130</v>
      </c>
      <c r="AZ2931">
        <v>1</v>
      </c>
      <c r="BB2931" s="2">
        <v>42144</v>
      </c>
      <c r="BC2931" s="4" t="s">
        <v>356</v>
      </c>
      <c r="BD2931">
        <v>41054531300042</v>
      </c>
      <c r="BF2931" t="s">
        <v>108</v>
      </c>
      <c r="BG2931" t="s">
        <v>1005</v>
      </c>
      <c r="BH2931" t="s">
        <v>1006</v>
      </c>
      <c r="BJ2931" s="2">
        <v>42143</v>
      </c>
      <c r="BK2931">
        <v>3</v>
      </c>
      <c r="BM2931">
        <v>1409</v>
      </c>
      <c r="BO2931" t="s">
        <v>118</v>
      </c>
      <c r="BP2931">
        <v>23</v>
      </c>
      <c r="BR2931">
        <v>27</v>
      </c>
      <c r="BT2931">
        <v>1</v>
      </c>
      <c r="BV2931">
        <v>34255833500051</v>
      </c>
      <c r="BX2931" t="s">
        <v>108</v>
      </c>
      <c r="BY2931">
        <v>1</v>
      </c>
      <c r="CA2931">
        <v>3</v>
      </c>
      <c r="CC2931">
        <v>41054531300042</v>
      </c>
      <c r="CE2931" t="s">
        <v>105</v>
      </c>
      <c r="CG2931">
        <v>3</v>
      </c>
      <c r="CM2931" t="s">
        <v>106</v>
      </c>
      <c r="CN2931" s="2">
        <v>42187</v>
      </c>
      <c r="CO2931">
        <v>0</v>
      </c>
      <c r="CQ2931" t="s">
        <v>105</v>
      </c>
      <c r="CR2931" t="s">
        <v>107</v>
      </c>
      <c r="CS2931">
        <v>41054531300042</v>
      </c>
      <c r="CU2931" t="s">
        <v>108</v>
      </c>
      <c r="CV2931" t="s">
        <v>109</v>
      </c>
      <c r="CW2931" t="s">
        <v>110</v>
      </c>
      <c r="CX2931" t="s">
        <v>111</v>
      </c>
      <c r="CY2931">
        <v>1</v>
      </c>
    </row>
    <row r="2932" spans="1:103" ht="15" hidden="1" customHeight="1" x14ac:dyDescent="0.2">
      <c r="A2932" t="s">
        <v>104</v>
      </c>
      <c r="B2932">
        <v>0</v>
      </c>
      <c r="D2932" t="s">
        <v>105</v>
      </c>
      <c r="K2932">
        <v>1</v>
      </c>
      <c r="M2932">
        <v>11</v>
      </c>
      <c r="N2932" t="s">
        <v>1004</v>
      </c>
      <c r="O2932">
        <v>0</v>
      </c>
      <c r="R2932">
        <v>6127915</v>
      </c>
      <c r="S2932" s="2">
        <v>42143</v>
      </c>
      <c r="T2932">
        <v>22</v>
      </c>
      <c r="U2932">
        <v>1</v>
      </c>
      <c r="V2932">
        <v>1</v>
      </c>
      <c r="X2932">
        <v>0</v>
      </c>
      <c r="Y2932">
        <v>0</v>
      </c>
      <c r="Z2932" s="2">
        <v>42143</v>
      </c>
      <c r="AA2932" s="4" t="s">
        <v>1007</v>
      </c>
      <c r="AB2932">
        <v>23</v>
      </c>
      <c r="AC2932">
        <v>23</v>
      </c>
      <c r="AD2932" s="4" t="s">
        <v>1007</v>
      </c>
      <c r="AE2932">
        <v>2</v>
      </c>
      <c r="AF2932">
        <v>2</v>
      </c>
      <c r="AG2932" t="s">
        <v>245</v>
      </c>
      <c r="AH2932">
        <v>1168</v>
      </c>
      <c r="AI2932">
        <v>5</v>
      </c>
      <c r="AJ2932">
        <v>5</v>
      </c>
      <c r="AM2932">
        <v>356</v>
      </c>
      <c r="AN2932">
        <v>356</v>
      </c>
      <c r="AO2932">
        <v>1168</v>
      </c>
      <c r="AP2932">
        <v>10</v>
      </c>
      <c r="AQ2932">
        <v>10</v>
      </c>
      <c r="AR2932">
        <v>5</v>
      </c>
      <c r="AS2932">
        <v>5</v>
      </c>
      <c r="AV2932">
        <v>133</v>
      </c>
      <c r="AW2932">
        <v>133</v>
      </c>
      <c r="AX2932" t="s">
        <v>130</v>
      </c>
      <c r="AZ2932">
        <v>1</v>
      </c>
      <c r="BB2932" s="2">
        <v>42144</v>
      </c>
      <c r="BC2932" s="4" t="s">
        <v>356</v>
      </c>
      <c r="BD2932">
        <v>41054531300042</v>
      </c>
      <c r="BF2932" t="s">
        <v>108</v>
      </c>
      <c r="BG2932" t="s">
        <v>1005</v>
      </c>
      <c r="BH2932" t="s">
        <v>1006</v>
      </c>
      <c r="BJ2932" s="2">
        <v>42143</v>
      </c>
      <c r="BK2932">
        <v>3</v>
      </c>
      <c r="BM2932">
        <v>1409</v>
      </c>
      <c r="BO2932" t="s">
        <v>118</v>
      </c>
      <c r="BP2932">
        <v>23</v>
      </c>
      <c r="BR2932">
        <v>27</v>
      </c>
      <c r="BT2932">
        <v>1</v>
      </c>
      <c r="BV2932">
        <v>34255833500051</v>
      </c>
      <c r="BX2932" t="s">
        <v>108</v>
      </c>
      <c r="BY2932">
        <v>1</v>
      </c>
      <c r="CA2932">
        <v>3</v>
      </c>
      <c r="CC2932">
        <v>41054531300042</v>
      </c>
      <c r="CE2932" t="s">
        <v>105</v>
      </c>
      <c r="CG2932">
        <v>3</v>
      </c>
      <c r="CM2932" t="s">
        <v>106</v>
      </c>
      <c r="CN2932" s="2">
        <v>42187</v>
      </c>
      <c r="CO2932">
        <v>0</v>
      </c>
      <c r="CQ2932" t="s">
        <v>105</v>
      </c>
      <c r="CR2932" t="s">
        <v>107</v>
      </c>
      <c r="CS2932">
        <v>41054531300042</v>
      </c>
      <c r="CU2932" t="s">
        <v>108</v>
      </c>
      <c r="CV2932" t="s">
        <v>109</v>
      </c>
      <c r="CW2932" t="s">
        <v>110</v>
      </c>
      <c r="CX2932" t="s">
        <v>111</v>
      </c>
      <c r="CY2932">
        <v>1</v>
      </c>
    </row>
    <row r="2933" spans="1:103" ht="15" hidden="1" customHeight="1" x14ac:dyDescent="0.2">
      <c r="A2933" t="s">
        <v>104</v>
      </c>
      <c r="B2933">
        <v>0</v>
      </c>
      <c r="D2933" t="s">
        <v>105</v>
      </c>
      <c r="K2933">
        <v>1</v>
      </c>
      <c r="M2933">
        <v>11</v>
      </c>
      <c r="N2933" t="s">
        <v>1004</v>
      </c>
      <c r="O2933">
        <v>0</v>
      </c>
      <c r="R2933">
        <v>6127915</v>
      </c>
      <c r="S2933" s="2">
        <v>42143</v>
      </c>
      <c r="T2933">
        <v>22</v>
      </c>
      <c r="U2933">
        <v>2</v>
      </c>
      <c r="V2933">
        <v>2</v>
      </c>
      <c r="X2933">
        <v>0</v>
      </c>
      <c r="Y2933">
        <v>0</v>
      </c>
      <c r="Z2933" s="2">
        <v>42143</v>
      </c>
      <c r="AA2933" s="4" t="s">
        <v>1007</v>
      </c>
      <c r="AB2933">
        <v>23</v>
      </c>
      <c r="AC2933">
        <v>23</v>
      </c>
      <c r="AD2933" s="4" t="s">
        <v>1007</v>
      </c>
      <c r="AE2933">
        <v>2</v>
      </c>
      <c r="AF2933">
        <v>2</v>
      </c>
      <c r="AG2933" t="s">
        <v>246</v>
      </c>
      <c r="AH2933">
        <v>2826</v>
      </c>
      <c r="AI2933">
        <v>100</v>
      </c>
      <c r="AJ2933">
        <v>100</v>
      </c>
      <c r="AM2933">
        <v>291</v>
      </c>
      <c r="AN2933">
        <v>291</v>
      </c>
      <c r="AO2933">
        <v>2826</v>
      </c>
      <c r="AP2933">
        <v>10</v>
      </c>
      <c r="AQ2933">
        <v>10</v>
      </c>
      <c r="AR2933">
        <v>100</v>
      </c>
      <c r="AS2933">
        <v>100</v>
      </c>
      <c r="AV2933">
        <v>133</v>
      </c>
      <c r="AW2933">
        <v>133</v>
      </c>
      <c r="AX2933" t="s">
        <v>130</v>
      </c>
      <c r="AZ2933">
        <v>1</v>
      </c>
      <c r="BB2933" s="2">
        <v>42144</v>
      </c>
      <c r="BC2933" s="4" t="s">
        <v>356</v>
      </c>
      <c r="BD2933">
        <v>41054531300042</v>
      </c>
      <c r="BF2933" t="s">
        <v>108</v>
      </c>
      <c r="BG2933" t="s">
        <v>1005</v>
      </c>
      <c r="BH2933" t="s">
        <v>1006</v>
      </c>
      <c r="BJ2933" s="2">
        <v>42143</v>
      </c>
      <c r="BK2933">
        <v>3</v>
      </c>
      <c r="BM2933">
        <v>1409</v>
      </c>
      <c r="BO2933" t="s">
        <v>118</v>
      </c>
      <c r="BP2933">
        <v>23</v>
      </c>
      <c r="BR2933">
        <v>27</v>
      </c>
      <c r="BT2933">
        <v>1</v>
      </c>
      <c r="BV2933">
        <v>34255833500051</v>
      </c>
      <c r="BX2933" t="s">
        <v>108</v>
      </c>
      <c r="BY2933">
        <v>1</v>
      </c>
      <c r="CA2933">
        <v>3</v>
      </c>
      <c r="CC2933">
        <v>41054531300042</v>
      </c>
      <c r="CE2933" t="s">
        <v>105</v>
      </c>
      <c r="CG2933">
        <v>3</v>
      </c>
      <c r="CM2933" t="s">
        <v>106</v>
      </c>
      <c r="CN2933" s="2">
        <v>42187</v>
      </c>
      <c r="CO2933">
        <v>0</v>
      </c>
      <c r="CQ2933" t="s">
        <v>105</v>
      </c>
      <c r="CR2933" t="s">
        <v>107</v>
      </c>
      <c r="CS2933">
        <v>41054531300042</v>
      </c>
      <c r="CU2933" t="s">
        <v>108</v>
      </c>
      <c r="CV2933" t="s">
        <v>109</v>
      </c>
      <c r="CW2933" t="s">
        <v>110</v>
      </c>
      <c r="CX2933" t="s">
        <v>111</v>
      </c>
      <c r="CY2933">
        <v>1</v>
      </c>
    </row>
    <row r="2934" spans="1:103" ht="15" hidden="1" customHeight="1" x14ac:dyDescent="0.2">
      <c r="A2934" t="s">
        <v>104</v>
      </c>
      <c r="B2934">
        <v>0</v>
      </c>
      <c r="D2934" t="s">
        <v>105</v>
      </c>
      <c r="K2934">
        <v>1</v>
      </c>
      <c r="M2934">
        <v>11</v>
      </c>
      <c r="N2934" t="s">
        <v>1004</v>
      </c>
      <c r="O2934">
        <v>0</v>
      </c>
      <c r="R2934">
        <v>6127915</v>
      </c>
      <c r="S2934" s="2">
        <v>42143</v>
      </c>
      <c r="T2934">
        <v>22</v>
      </c>
      <c r="U2934">
        <v>2</v>
      </c>
      <c r="V2934">
        <v>2</v>
      </c>
      <c r="X2934">
        <v>0</v>
      </c>
      <c r="Y2934">
        <v>0</v>
      </c>
      <c r="Z2934" s="2">
        <v>42143</v>
      </c>
      <c r="AA2934" s="4" t="s">
        <v>1007</v>
      </c>
      <c r="AB2934">
        <v>23</v>
      </c>
      <c r="AC2934">
        <v>23</v>
      </c>
      <c r="AD2934" s="4" t="s">
        <v>1007</v>
      </c>
      <c r="AE2934">
        <v>2</v>
      </c>
      <c r="AF2934">
        <v>2</v>
      </c>
      <c r="AG2934" t="s">
        <v>247</v>
      </c>
      <c r="AH2934">
        <v>2773</v>
      </c>
      <c r="AI2934">
        <v>100</v>
      </c>
      <c r="AJ2934">
        <v>100</v>
      </c>
      <c r="AM2934">
        <v>291</v>
      </c>
      <c r="AN2934">
        <v>291</v>
      </c>
      <c r="AO2934">
        <v>2773</v>
      </c>
      <c r="AP2934">
        <v>10</v>
      </c>
      <c r="AQ2934">
        <v>10</v>
      </c>
      <c r="AR2934">
        <v>100</v>
      </c>
      <c r="AS2934">
        <v>100</v>
      </c>
      <c r="AV2934">
        <v>133</v>
      </c>
      <c r="AW2934">
        <v>133</v>
      </c>
      <c r="AX2934" t="s">
        <v>130</v>
      </c>
      <c r="AZ2934">
        <v>1</v>
      </c>
      <c r="BB2934" s="2">
        <v>42144</v>
      </c>
      <c r="BC2934" s="4" t="s">
        <v>356</v>
      </c>
      <c r="BD2934">
        <v>41054531300042</v>
      </c>
      <c r="BF2934" t="s">
        <v>108</v>
      </c>
      <c r="BG2934" t="s">
        <v>1005</v>
      </c>
      <c r="BH2934" t="s">
        <v>1006</v>
      </c>
      <c r="BJ2934" s="2">
        <v>42143</v>
      </c>
      <c r="BK2934">
        <v>3</v>
      </c>
      <c r="BM2934">
        <v>1409</v>
      </c>
      <c r="BO2934" t="s">
        <v>118</v>
      </c>
      <c r="BP2934">
        <v>23</v>
      </c>
      <c r="BR2934">
        <v>27</v>
      </c>
      <c r="BT2934">
        <v>1</v>
      </c>
      <c r="BV2934">
        <v>34255833500051</v>
      </c>
      <c r="BX2934" t="s">
        <v>108</v>
      </c>
      <c r="BY2934">
        <v>1</v>
      </c>
      <c r="CA2934">
        <v>3</v>
      </c>
      <c r="CC2934">
        <v>41054531300042</v>
      </c>
      <c r="CE2934" t="s">
        <v>105</v>
      </c>
      <c r="CG2934">
        <v>3</v>
      </c>
      <c r="CM2934" t="s">
        <v>106</v>
      </c>
      <c r="CN2934" s="2">
        <v>42187</v>
      </c>
      <c r="CO2934">
        <v>0</v>
      </c>
      <c r="CQ2934" t="s">
        <v>105</v>
      </c>
      <c r="CR2934" t="s">
        <v>107</v>
      </c>
      <c r="CS2934">
        <v>41054531300042</v>
      </c>
      <c r="CU2934" t="s">
        <v>108</v>
      </c>
      <c r="CV2934" t="s">
        <v>109</v>
      </c>
      <c r="CW2934" t="s">
        <v>110</v>
      </c>
      <c r="CX2934" t="s">
        <v>111</v>
      </c>
      <c r="CY2934">
        <v>1</v>
      </c>
    </row>
    <row r="2935" spans="1:103" ht="15" hidden="1" customHeight="1" x14ac:dyDescent="0.2">
      <c r="A2935" t="s">
        <v>104</v>
      </c>
      <c r="B2935">
        <v>0</v>
      </c>
      <c r="D2935" t="s">
        <v>105</v>
      </c>
      <c r="K2935">
        <v>1</v>
      </c>
      <c r="M2935">
        <v>11</v>
      </c>
      <c r="N2935" t="s">
        <v>1004</v>
      </c>
      <c r="O2935">
        <v>0</v>
      </c>
      <c r="R2935">
        <v>6127915</v>
      </c>
      <c r="S2935" s="2">
        <v>42143</v>
      </c>
      <c r="T2935">
        <v>22</v>
      </c>
      <c r="U2935">
        <v>1</v>
      </c>
      <c r="V2935">
        <v>1</v>
      </c>
      <c r="X2935">
        <v>0</v>
      </c>
      <c r="Y2935">
        <v>0</v>
      </c>
      <c r="Z2935" s="2">
        <v>42143</v>
      </c>
      <c r="AA2935" s="4" t="s">
        <v>1007</v>
      </c>
      <c r="AB2935">
        <v>23</v>
      </c>
      <c r="AC2935">
        <v>23</v>
      </c>
      <c r="AD2935" s="4" t="s">
        <v>1007</v>
      </c>
      <c r="AE2935">
        <v>2</v>
      </c>
      <c r="AF2935">
        <v>2</v>
      </c>
      <c r="AG2935" t="s">
        <v>998</v>
      </c>
      <c r="AH2935">
        <v>1493</v>
      </c>
      <c r="AI2935">
        <v>5</v>
      </c>
      <c r="AJ2935">
        <v>5</v>
      </c>
      <c r="AM2935">
        <v>152</v>
      </c>
      <c r="AN2935">
        <v>152</v>
      </c>
      <c r="AO2935">
        <v>1493</v>
      </c>
      <c r="AP2935">
        <v>10</v>
      </c>
      <c r="AQ2935">
        <v>10</v>
      </c>
      <c r="AR2935">
        <v>5</v>
      </c>
      <c r="AS2935">
        <v>5</v>
      </c>
      <c r="AV2935">
        <v>133</v>
      </c>
      <c r="AW2935">
        <v>133</v>
      </c>
      <c r="AX2935" t="s">
        <v>130</v>
      </c>
      <c r="AZ2935">
        <v>1</v>
      </c>
      <c r="BB2935" s="2">
        <v>42144</v>
      </c>
      <c r="BC2935" s="4" t="s">
        <v>356</v>
      </c>
      <c r="BD2935">
        <v>41054531300042</v>
      </c>
      <c r="BF2935" t="s">
        <v>108</v>
      </c>
      <c r="BG2935" t="s">
        <v>1005</v>
      </c>
      <c r="BH2935" t="s">
        <v>1006</v>
      </c>
      <c r="BJ2935" s="2">
        <v>42143</v>
      </c>
      <c r="BK2935">
        <v>3</v>
      </c>
      <c r="BM2935">
        <v>1409</v>
      </c>
      <c r="BO2935" t="s">
        <v>118</v>
      </c>
      <c r="BP2935">
        <v>23</v>
      </c>
      <c r="BR2935">
        <v>27</v>
      </c>
      <c r="BT2935">
        <v>1</v>
      </c>
      <c r="BV2935">
        <v>34255833500051</v>
      </c>
      <c r="BX2935" t="s">
        <v>108</v>
      </c>
      <c r="BY2935">
        <v>1</v>
      </c>
      <c r="CA2935">
        <v>3</v>
      </c>
      <c r="CC2935">
        <v>41054531300042</v>
      </c>
      <c r="CE2935" t="s">
        <v>105</v>
      </c>
      <c r="CG2935">
        <v>3</v>
      </c>
      <c r="CM2935" t="s">
        <v>106</v>
      </c>
      <c r="CN2935" s="2">
        <v>42187</v>
      </c>
      <c r="CO2935">
        <v>0</v>
      </c>
      <c r="CQ2935" t="s">
        <v>105</v>
      </c>
      <c r="CR2935" t="s">
        <v>107</v>
      </c>
      <c r="CS2935">
        <v>41054531300042</v>
      </c>
      <c r="CU2935" t="s">
        <v>108</v>
      </c>
      <c r="CV2935" t="s">
        <v>109</v>
      </c>
      <c r="CW2935" t="s">
        <v>110</v>
      </c>
      <c r="CX2935" t="s">
        <v>111</v>
      </c>
      <c r="CY2935">
        <v>1</v>
      </c>
    </row>
    <row r="2936" spans="1:103" ht="15" hidden="1" customHeight="1" x14ac:dyDescent="0.2">
      <c r="A2936" t="s">
        <v>104</v>
      </c>
      <c r="B2936">
        <v>0</v>
      </c>
      <c r="D2936" t="s">
        <v>105</v>
      </c>
      <c r="K2936">
        <v>1</v>
      </c>
      <c r="M2936">
        <v>11</v>
      </c>
      <c r="N2936" t="s">
        <v>1004</v>
      </c>
      <c r="O2936">
        <v>0</v>
      </c>
      <c r="R2936">
        <v>6127915</v>
      </c>
      <c r="S2936" s="2">
        <v>42143</v>
      </c>
      <c r="T2936">
        <v>22</v>
      </c>
      <c r="U2936">
        <v>1</v>
      </c>
      <c r="V2936">
        <v>1</v>
      </c>
      <c r="X2936">
        <v>0</v>
      </c>
      <c r="Y2936">
        <v>0</v>
      </c>
      <c r="Z2936" s="2">
        <v>42143</v>
      </c>
      <c r="AA2936" s="4" t="s">
        <v>1007</v>
      </c>
      <c r="AB2936">
        <v>23</v>
      </c>
      <c r="AC2936">
        <v>23</v>
      </c>
      <c r="AD2936" s="4" t="s">
        <v>1007</v>
      </c>
      <c r="AE2936">
        <v>2</v>
      </c>
      <c r="AF2936">
        <v>2</v>
      </c>
      <c r="AG2936" t="s">
        <v>249</v>
      </c>
      <c r="AH2936">
        <v>1494</v>
      </c>
      <c r="AI2936">
        <v>0.1</v>
      </c>
      <c r="AJ2936">
        <v>0.1</v>
      </c>
      <c r="AM2936">
        <v>426</v>
      </c>
      <c r="AN2936">
        <v>426</v>
      </c>
      <c r="AO2936">
        <v>1494</v>
      </c>
      <c r="AP2936">
        <v>10</v>
      </c>
      <c r="AQ2936">
        <v>10</v>
      </c>
      <c r="AR2936">
        <v>0.1</v>
      </c>
      <c r="AS2936">
        <v>0.1</v>
      </c>
      <c r="AV2936">
        <v>133</v>
      </c>
      <c r="AW2936">
        <v>133</v>
      </c>
      <c r="AX2936" t="s">
        <v>130</v>
      </c>
      <c r="AZ2936">
        <v>1</v>
      </c>
      <c r="BB2936" s="2">
        <v>42144</v>
      </c>
      <c r="BC2936" s="4" t="s">
        <v>356</v>
      </c>
      <c r="BD2936">
        <v>41054531300042</v>
      </c>
      <c r="BF2936" t="s">
        <v>108</v>
      </c>
      <c r="BG2936" t="s">
        <v>1005</v>
      </c>
      <c r="BH2936" t="s">
        <v>1006</v>
      </c>
      <c r="BJ2936" s="2">
        <v>42143</v>
      </c>
      <c r="BK2936">
        <v>3</v>
      </c>
      <c r="BM2936">
        <v>1409</v>
      </c>
      <c r="BO2936" t="s">
        <v>118</v>
      </c>
      <c r="BP2936">
        <v>23</v>
      </c>
      <c r="BR2936">
        <v>27</v>
      </c>
      <c r="BT2936">
        <v>1</v>
      </c>
      <c r="BV2936">
        <v>34255833500051</v>
      </c>
      <c r="BX2936" t="s">
        <v>108</v>
      </c>
      <c r="BY2936">
        <v>1</v>
      </c>
      <c r="CA2936">
        <v>3</v>
      </c>
      <c r="CC2936">
        <v>41054531300042</v>
      </c>
      <c r="CE2936" t="s">
        <v>105</v>
      </c>
      <c r="CG2936">
        <v>3</v>
      </c>
      <c r="CM2936" t="s">
        <v>106</v>
      </c>
      <c r="CN2936" s="2">
        <v>42187</v>
      </c>
      <c r="CO2936">
        <v>0</v>
      </c>
      <c r="CQ2936" t="s">
        <v>105</v>
      </c>
      <c r="CR2936" t="s">
        <v>107</v>
      </c>
      <c r="CS2936">
        <v>41054531300042</v>
      </c>
      <c r="CU2936" t="s">
        <v>108</v>
      </c>
      <c r="CV2936" t="s">
        <v>109</v>
      </c>
      <c r="CW2936" t="s">
        <v>110</v>
      </c>
      <c r="CX2936" t="s">
        <v>111</v>
      </c>
      <c r="CY2936">
        <v>1</v>
      </c>
    </row>
    <row r="2937" spans="1:103" ht="15" hidden="1" customHeight="1" x14ac:dyDescent="0.2">
      <c r="A2937" t="s">
        <v>104</v>
      </c>
      <c r="B2937">
        <v>0</v>
      </c>
      <c r="D2937" t="s">
        <v>105</v>
      </c>
      <c r="K2937">
        <v>1</v>
      </c>
      <c r="M2937">
        <v>11</v>
      </c>
      <c r="N2937" t="s">
        <v>1004</v>
      </c>
      <c r="O2937">
        <v>0</v>
      </c>
      <c r="R2937">
        <v>6127915</v>
      </c>
      <c r="S2937" s="2">
        <v>42143</v>
      </c>
      <c r="T2937">
        <v>22</v>
      </c>
      <c r="U2937">
        <v>1</v>
      </c>
      <c r="V2937">
        <v>1</v>
      </c>
      <c r="X2937">
        <v>0</v>
      </c>
      <c r="Y2937">
        <v>0</v>
      </c>
      <c r="Z2937" s="2">
        <v>42143</v>
      </c>
      <c r="AA2937" s="4" t="s">
        <v>1007</v>
      </c>
      <c r="AB2937">
        <v>3</v>
      </c>
      <c r="AC2937">
        <v>3</v>
      </c>
      <c r="AD2937" s="4" t="s">
        <v>1007</v>
      </c>
      <c r="AE2937">
        <v>2</v>
      </c>
      <c r="AF2937">
        <v>2</v>
      </c>
      <c r="AG2937" t="s">
        <v>252</v>
      </c>
      <c r="AH2937">
        <v>1380</v>
      </c>
      <c r="AI2937">
        <v>5</v>
      </c>
      <c r="AJ2937">
        <v>5</v>
      </c>
      <c r="AM2937">
        <v>422</v>
      </c>
      <c r="AN2937">
        <v>422</v>
      </c>
      <c r="AO2937">
        <v>1380</v>
      </c>
      <c r="AP2937">
        <v>10</v>
      </c>
      <c r="AQ2937">
        <v>10</v>
      </c>
      <c r="AR2937">
        <v>5</v>
      </c>
      <c r="AS2937">
        <v>5</v>
      </c>
      <c r="AV2937">
        <v>338</v>
      </c>
      <c r="AW2937">
        <v>338</v>
      </c>
      <c r="AX2937" t="s">
        <v>253</v>
      </c>
      <c r="AZ2937">
        <v>1</v>
      </c>
      <c r="BB2937" s="2">
        <v>42144</v>
      </c>
      <c r="BC2937" s="4" t="s">
        <v>356</v>
      </c>
      <c r="BD2937">
        <v>41054531300042</v>
      </c>
      <c r="BF2937" t="s">
        <v>108</v>
      </c>
      <c r="BG2937" t="s">
        <v>1005</v>
      </c>
      <c r="BH2937" t="s">
        <v>1006</v>
      </c>
      <c r="BJ2937" s="2">
        <v>42143</v>
      </c>
      <c r="BK2937">
        <v>3</v>
      </c>
      <c r="BM2937">
        <v>1409</v>
      </c>
      <c r="BO2937" t="s">
        <v>118</v>
      </c>
      <c r="BP2937">
        <v>23</v>
      </c>
      <c r="BR2937">
        <v>27</v>
      </c>
      <c r="BT2937">
        <v>1</v>
      </c>
      <c r="BV2937">
        <v>34255833500051</v>
      </c>
      <c r="BX2937" t="s">
        <v>108</v>
      </c>
      <c r="BY2937">
        <v>1</v>
      </c>
      <c r="CA2937">
        <v>3</v>
      </c>
      <c r="CC2937">
        <v>41054531300042</v>
      </c>
      <c r="CE2937" t="s">
        <v>105</v>
      </c>
      <c r="CG2937">
        <v>3</v>
      </c>
      <c r="CM2937" t="s">
        <v>106</v>
      </c>
      <c r="CN2937" s="2">
        <v>42187</v>
      </c>
      <c r="CO2937">
        <v>0</v>
      </c>
      <c r="CQ2937" t="s">
        <v>105</v>
      </c>
      <c r="CR2937" t="s">
        <v>107</v>
      </c>
      <c r="CS2937">
        <v>41054531300042</v>
      </c>
      <c r="CU2937" t="s">
        <v>108</v>
      </c>
      <c r="CV2937" t="s">
        <v>109</v>
      </c>
      <c r="CW2937" t="s">
        <v>110</v>
      </c>
      <c r="CX2937" t="s">
        <v>111</v>
      </c>
      <c r="CY2937">
        <v>1</v>
      </c>
    </row>
    <row r="2938" spans="1:103" ht="15" hidden="1" customHeight="1" x14ac:dyDescent="0.2">
      <c r="A2938" t="s">
        <v>104</v>
      </c>
      <c r="B2938">
        <v>0</v>
      </c>
      <c r="D2938" t="s">
        <v>105</v>
      </c>
      <c r="K2938">
        <v>1</v>
      </c>
      <c r="M2938">
        <v>11</v>
      </c>
      <c r="N2938" t="s">
        <v>1004</v>
      </c>
      <c r="O2938">
        <v>0</v>
      </c>
      <c r="R2938">
        <v>6127915</v>
      </c>
      <c r="S2938" s="2">
        <v>42143</v>
      </c>
      <c r="T2938">
        <v>22</v>
      </c>
      <c r="U2938">
        <v>1</v>
      </c>
      <c r="V2938">
        <v>1</v>
      </c>
      <c r="X2938">
        <v>0</v>
      </c>
      <c r="Y2938">
        <v>0</v>
      </c>
      <c r="Z2938" s="2">
        <v>42143</v>
      </c>
      <c r="AA2938" s="4" t="s">
        <v>1007</v>
      </c>
      <c r="AB2938">
        <v>23</v>
      </c>
      <c r="AC2938">
        <v>23</v>
      </c>
      <c r="AD2938" s="4" t="s">
        <v>1007</v>
      </c>
      <c r="AE2938">
        <v>2</v>
      </c>
      <c r="AF2938">
        <v>2</v>
      </c>
      <c r="AG2938" t="s">
        <v>254</v>
      </c>
      <c r="AH2938">
        <v>1497</v>
      </c>
      <c r="AI2938">
        <v>0.5</v>
      </c>
      <c r="AJ2938">
        <v>0.5</v>
      </c>
      <c r="AM2938">
        <v>357</v>
      </c>
      <c r="AN2938">
        <v>357</v>
      </c>
      <c r="AO2938">
        <v>1497</v>
      </c>
      <c r="AP2938">
        <v>10</v>
      </c>
      <c r="AQ2938">
        <v>10</v>
      </c>
      <c r="AR2938">
        <v>0.5</v>
      </c>
      <c r="AS2938">
        <v>0.5</v>
      </c>
      <c r="AV2938">
        <v>133</v>
      </c>
      <c r="AW2938">
        <v>133</v>
      </c>
      <c r="AX2938" t="s">
        <v>130</v>
      </c>
      <c r="AZ2938">
        <v>1</v>
      </c>
      <c r="BB2938" s="2">
        <v>42144</v>
      </c>
      <c r="BC2938" s="4" t="s">
        <v>356</v>
      </c>
      <c r="BD2938">
        <v>41054531300042</v>
      </c>
      <c r="BF2938" t="s">
        <v>108</v>
      </c>
      <c r="BG2938" t="s">
        <v>1005</v>
      </c>
      <c r="BH2938" t="s">
        <v>1006</v>
      </c>
      <c r="BJ2938" s="2">
        <v>42143</v>
      </c>
      <c r="BK2938">
        <v>3</v>
      </c>
      <c r="BM2938">
        <v>1409</v>
      </c>
      <c r="BO2938" t="s">
        <v>118</v>
      </c>
      <c r="BP2938">
        <v>23</v>
      </c>
      <c r="BR2938">
        <v>27</v>
      </c>
      <c r="BT2938">
        <v>1</v>
      </c>
      <c r="BV2938">
        <v>34255833500051</v>
      </c>
      <c r="BX2938" t="s">
        <v>108</v>
      </c>
      <c r="BY2938">
        <v>1</v>
      </c>
      <c r="CA2938">
        <v>3</v>
      </c>
      <c r="CC2938">
        <v>41054531300042</v>
      </c>
      <c r="CE2938" t="s">
        <v>105</v>
      </c>
      <c r="CG2938">
        <v>3</v>
      </c>
      <c r="CM2938" t="s">
        <v>106</v>
      </c>
      <c r="CN2938" s="2">
        <v>42187</v>
      </c>
      <c r="CO2938">
        <v>0</v>
      </c>
      <c r="CQ2938" t="s">
        <v>105</v>
      </c>
      <c r="CR2938" t="s">
        <v>107</v>
      </c>
      <c r="CS2938">
        <v>41054531300042</v>
      </c>
      <c r="CU2938" t="s">
        <v>108</v>
      </c>
      <c r="CV2938" t="s">
        <v>109</v>
      </c>
      <c r="CW2938" t="s">
        <v>110</v>
      </c>
      <c r="CX2938" t="s">
        <v>111</v>
      </c>
      <c r="CY2938">
        <v>1</v>
      </c>
    </row>
    <row r="2939" spans="1:103" ht="15" hidden="1" customHeight="1" x14ac:dyDescent="0.2">
      <c r="A2939" t="s">
        <v>104</v>
      </c>
      <c r="B2939">
        <v>0</v>
      </c>
      <c r="D2939" t="s">
        <v>105</v>
      </c>
      <c r="K2939">
        <v>1</v>
      </c>
      <c r="M2939">
        <v>11</v>
      </c>
      <c r="N2939" t="s">
        <v>1004</v>
      </c>
      <c r="O2939">
        <v>0</v>
      </c>
      <c r="R2939">
        <v>6127915</v>
      </c>
      <c r="S2939" s="2">
        <v>42143</v>
      </c>
      <c r="T2939">
        <v>22</v>
      </c>
      <c r="U2939">
        <v>2</v>
      </c>
      <c r="V2939">
        <v>2</v>
      </c>
      <c r="X2939">
        <v>0</v>
      </c>
      <c r="Y2939">
        <v>0</v>
      </c>
      <c r="Z2939" s="2">
        <v>42143</v>
      </c>
      <c r="AA2939" s="4" t="s">
        <v>1007</v>
      </c>
      <c r="AB2939">
        <v>23</v>
      </c>
      <c r="AC2939">
        <v>23</v>
      </c>
      <c r="AD2939" s="4" t="s">
        <v>1007</v>
      </c>
      <c r="AE2939">
        <v>2</v>
      </c>
      <c r="AF2939">
        <v>2</v>
      </c>
      <c r="AG2939" t="s">
        <v>255</v>
      </c>
      <c r="AH2939">
        <v>2078</v>
      </c>
      <c r="AI2939">
        <v>0.1</v>
      </c>
      <c r="AJ2939">
        <v>0.1</v>
      </c>
      <c r="AK2939">
        <v>711</v>
      </c>
      <c r="AL2939">
        <v>711</v>
      </c>
      <c r="AM2939">
        <v>431</v>
      </c>
      <c r="AN2939">
        <v>431</v>
      </c>
      <c r="AO2939">
        <v>2078</v>
      </c>
      <c r="AP2939">
        <v>10</v>
      </c>
      <c r="AQ2939">
        <v>10</v>
      </c>
      <c r="AR2939">
        <v>0.1</v>
      </c>
      <c r="AS2939">
        <v>0.1</v>
      </c>
      <c r="AT2939">
        <v>2675</v>
      </c>
      <c r="AU2939">
        <v>2675</v>
      </c>
      <c r="AV2939">
        <v>133</v>
      </c>
      <c r="AW2939">
        <v>133</v>
      </c>
      <c r="AX2939" t="s">
        <v>130</v>
      </c>
      <c r="AZ2939">
        <v>1</v>
      </c>
      <c r="BB2939" s="2">
        <v>42144</v>
      </c>
      <c r="BC2939" s="4" t="s">
        <v>356</v>
      </c>
      <c r="BD2939">
        <v>41054531300042</v>
      </c>
      <c r="BF2939" t="s">
        <v>108</v>
      </c>
      <c r="BG2939" t="s">
        <v>1005</v>
      </c>
      <c r="BH2939" t="s">
        <v>1006</v>
      </c>
      <c r="BJ2939" s="2">
        <v>42143</v>
      </c>
      <c r="BK2939">
        <v>3</v>
      </c>
      <c r="BM2939">
        <v>1409</v>
      </c>
      <c r="BO2939" t="s">
        <v>118</v>
      </c>
      <c r="BP2939">
        <v>23</v>
      </c>
      <c r="BR2939">
        <v>27</v>
      </c>
      <c r="BT2939">
        <v>1</v>
      </c>
      <c r="BV2939">
        <v>34255833500051</v>
      </c>
      <c r="BX2939" t="s">
        <v>108</v>
      </c>
      <c r="BY2939">
        <v>1</v>
      </c>
      <c r="CA2939">
        <v>3</v>
      </c>
      <c r="CC2939">
        <v>41054531300042</v>
      </c>
      <c r="CE2939" t="s">
        <v>105</v>
      </c>
      <c r="CG2939">
        <v>3</v>
      </c>
      <c r="CM2939" t="s">
        <v>106</v>
      </c>
      <c r="CN2939" s="2">
        <v>42187</v>
      </c>
      <c r="CO2939">
        <v>0</v>
      </c>
      <c r="CQ2939" t="s">
        <v>105</v>
      </c>
      <c r="CR2939" t="s">
        <v>107</v>
      </c>
      <c r="CS2939">
        <v>41054531300042</v>
      </c>
      <c r="CU2939" t="s">
        <v>108</v>
      </c>
      <c r="CV2939" t="s">
        <v>109</v>
      </c>
      <c r="CW2939" t="s">
        <v>110</v>
      </c>
      <c r="CX2939" t="s">
        <v>111</v>
      </c>
      <c r="CY2939">
        <v>1</v>
      </c>
    </row>
    <row r="2940" spans="1:103" ht="15" hidden="1" customHeight="1" x14ac:dyDescent="0.2">
      <c r="A2940" t="s">
        <v>104</v>
      </c>
      <c r="B2940">
        <v>0</v>
      </c>
      <c r="D2940" t="s">
        <v>105</v>
      </c>
      <c r="K2940">
        <v>1</v>
      </c>
      <c r="M2940">
        <v>11</v>
      </c>
      <c r="N2940" t="s">
        <v>1004</v>
      </c>
      <c r="O2940">
        <v>0</v>
      </c>
      <c r="R2940">
        <v>6127915</v>
      </c>
      <c r="S2940" s="2">
        <v>42143</v>
      </c>
      <c r="T2940">
        <v>22</v>
      </c>
      <c r="U2940">
        <v>1</v>
      </c>
      <c r="V2940">
        <v>1</v>
      </c>
      <c r="X2940">
        <v>0</v>
      </c>
      <c r="Y2940">
        <v>0</v>
      </c>
      <c r="Z2940" s="2">
        <v>42143</v>
      </c>
      <c r="AA2940" s="4" t="s">
        <v>1007</v>
      </c>
      <c r="AB2940">
        <v>23</v>
      </c>
      <c r="AC2940">
        <v>23</v>
      </c>
      <c r="AD2940" s="4" t="s">
        <v>1007</v>
      </c>
      <c r="AE2940">
        <v>2</v>
      </c>
      <c r="AF2940">
        <v>2</v>
      </c>
      <c r="AG2940" t="s">
        <v>256</v>
      </c>
      <c r="AH2940">
        <v>1191</v>
      </c>
      <c r="AI2940">
        <v>0.01</v>
      </c>
      <c r="AJ2940">
        <v>0.01</v>
      </c>
      <c r="AK2940">
        <v>712</v>
      </c>
      <c r="AL2940">
        <v>712</v>
      </c>
      <c r="AM2940">
        <v>151</v>
      </c>
      <c r="AN2940">
        <v>151</v>
      </c>
      <c r="AO2940">
        <v>1191</v>
      </c>
      <c r="AP2940">
        <v>10</v>
      </c>
      <c r="AQ2940">
        <v>10</v>
      </c>
      <c r="AR2940">
        <v>0.01</v>
      </c>
      <c r="AS2940">
        <v>0.01</v>
      </c>
      <c r="AT2940">
        <v>1168</v>
      </c>
      <c r="AU2940">
        <v>1168</v>
      </c>
      <c r="AV2940">
        <v>133</v>
      </c>
      <c r="AW2940">
        <v>133</v>
      </c>
      <c r="AX2940" t="s">
        <v>130</v>
      </c>
      <c r="AZ2940">
        <v>1</v>
      </c>
      <c r="BB2940" s="2">
        <v>42144</v>
      </c>
      <c r="BC2940" s="4" t="s">
        <v>356</v>
      </c>
      <c r="BD2940">
        <v>41054531300042</v>
      </c>
      <c r="BF2940" t="s">
        <v>108</v>
      </c>
      <c r="BG2940" t="s">
        <v>1005</v>
      </c>
      <c r="BH2940" t="s">
        <v>1006</v>
      </c>
      <c r="BJ2940" s="2">
        <v>42143</v>
      </c>
      <c r="BK2940">
        <v>3</v>
      </c>
      <c r="BM2940">
        <v>1409</v>
      </c>
      <c r="BO2940" t="s">
        <v>118</v>
      </c>
      <c r="BP2940">
        <v>23</v>
      </c>
      <c r="BR2940">
        <v>27</v>
      </c>
      <c r="BT2940">
        <v>1</v>
      </c>
      <c r="BV2940">
        <v>34255833500051</v>
      </c>
      <c r="BX2940" t="s">
        <v>108</v>
      </c>
      <c r="BY2940">
        <v>1</v>
      </c>
      <c r="CA2940">
        <v>3</v>
      </c>
      <c r="CC2940">
        <v>41054531300042</v>
      </c>
      <c r="CE2940" t="s">
        <v>105</v>
      </c>
      <c r="CG2940">
        <v>3</v>
      </c>
      <c r="CM2940" t="s">
        <v>106</v>
      </c>
      <c r="CN2940" s="2">
        <v>42187</v>
      </c>
      <c r="CO2940">
        <v>0</v>
      </c>
      <c r="CQ2940" t="s">
        <v>105</v>
      </c>
      <c r="CR2940" t="s">
        <v>107</v>
      </c>
      <c r="CS2940">
        <v>41054531300042</v>
      </c>
      <c r="CU2940" t="s">
        <v>108</v>
      </c>
      <c r="CV2940" t="s">
        <v>109</v>
      </c>
      <c r="CW2940" t="s">
        <v>110</v>
      </c>
      <c r="CX2940" t="s">
        <v>111</v>
      </c>
      <c r="CY2940">
        <v>1</v>
      </c>
    </row>
    <row r="2941" spans="1:103" ht="15" hidden="1" customHeight="1" x14ac:dyDescent="0.2">
      <c r="A2941" t="s">
        <v>104</v>
      </c>
      <c r="B2941">
        <v>0</v>
      </c>
      <c r="D2941" t="s">
        <v>105</v>
      </c>
      <c r="K2941">
        <v>1</v>
      </c>
      <c r="M2941">
        <v>11</v>
      </c>
      <c r="N2941" t="s">
        <v>1004</v>
      </c>
      <c r="O2941">
        <v>0</v>
      </c>
      <c r="R2941">
        <v>6127915</v>
      </c>
      <c r="S2941" s="2">
        <v>42143</v>
      </c>
      <c r="T2941">
        <v>22</v>
      </c>
      <c r="U2941">
        <v>1</v>
      </c>
      <c r="V2941">
        <v>1</v>
      </c>
      <c r="X2941">
        <v>0</v>
      </c>
      <c r="Y2941">
        <v>0</v>
      </c>
      <c r="Z2941" s="2">
        <v>42143</v>
      </c>
      <c r="AA2941" s="4" t="s">
        <v>1007</v>
      </c>
      <c r="AB2941">
        <v>23</v>
      </c>
      <c r="AC2941">
        <v>23</v>
      </c>
      <c r="AD2941" s="4" t="s">
        <v>1007</v>
      </c>
      <c r="AE2941">
        <v>2</v>
      </c>
      <c r="AF2941">
        <v>2</v>
      </c>
      <c r="AG2941" t="s">
        <v>257</v>
      </c>
      <c r="AH2941">
        <v>1623</v>
      </c>
      <c r="AI2941">
        <v>0.01</v>
      </c>
      <c r="AJ2941">
        <v>0.01</v>
      </c>
      <c r="AK2941">
        <v>712</v>
      </c>
      <c r="AL2941">
        <v>712</v>
      </c>
      <c r="AM2941">
        <v>151</v>
      </c>
      <c r="AN2941">
        <v>151</v>
      </c>
      <c r="AO2941">
        <v>1623</v>
      </c>
      <c r="AP2941">
        <v>10</v>
      </c>
      <c r="AQ2941">
        <v>10</v>
      </c>
      <c r="AR2941">
        <v>0.01</v>
      </c>
      <c r="AS2941">
        <v>0.01</v>
      </c>
      <c r="AT2941">
        <v>1168</v>
      </c>
      <c r="AU2941">
        <v>1168</v>
      </c>
      <c r="AV2941">
        <v>133</v>
      </c>
      <c r="AW2941">
        <v>133</v>
      </c>
      <c r="AX2941" t="s">
        <v>130</v>
      </c>
      <c r="AZ2941">
        <v>1</v>
      </c>
      <c r="BB2941" s="2">
        <v>42144</v>
      </c>
      <c r="BC2941" s="4" t="s">
        <v>356</v>
      </c>
      <c r="BD2941">
        <v>41054531300042</v>
      </c>
      <c r="BF2941" t="s">
        <v>108</v>
      </c>
      <c r="BG2941" t="s">
        <v>1005</v>
      </c>
      <c r="BH2941" t="s">
        <v>1006</v>
      </c>
      <c r="BJ2941" s="2">
        <v>42143</v>
      </c>
      <c r="BK2941">
        <v>3</v>
      </c>
      <c r="BM2941">
        <v>1409</v>
      </c>
      <c r="BO2941" t="s">
        <v>118</v>
      </c>
      <c r="BP2941">
        <v>23</v>
      </c>
      <c r="BR2941">
        <v>27</v>
      </c>
      <c r="BT2941">
        <v>1</v>
      </c>
      <c r="BV2941">
        <v>34255833500051</v>
      </c>
      <c r="BX2941" t="s">
        <v>108</v>
      </c>
      <c r="BY2941">
        <v>1</v>
      </c>
      <c r="CA2941">
        <v>3</v>
      </c>
      <c r="CC2941">
        <v>41054531300042</v>
      </c>
      <c r="CE2941" t="s">
        <v>105</v>
      </c>
      <c r="CG2941">
        <v>3</v>
      </c>
      <c r="CM2941" t="s">
        <v>106</v>
      </c>
      <c r="CN2941" s="2">
        <v>42187</v>
      </c>
      <c r="CO2941">
        <v>0</v>
      </c>
      <c r="CQ2941" t="s">
        <v>105</v>
      </c>
      <c r="CR2941" t="s">
        <v>107</v>
      </c>
      <c r="CS2941">
        <v>41054531300042</v>
      </c>
      <c r="CU2941" t="s">
        <v>108</v>
      </c>
      <c r="CV2941" t="s">
        <v>109</v>
      </c>
      <c r="CW2941" t="s">
        <v>110</v>
      </c>
      <c r="CX2941" t="s">
        <v>111</v>
      </c>
      <c r="CY2941">
        <v>1</v>
      </c>
    </row>
    <row r="2942" spans="1:103" ht="15" hidden="1" customHeight="1" x14ac:dyDescent="0.2">
      <c r="A2942" t="s">
        <v>104</v>
      </c>
      <c r="B2942">
        <v>0</v>
      </c>
      <c r="D2942" t="s">
        <v>105</v>
      </c>
      <c r="K2942">
        <v>1</v>
      </c>
      <c r="M2942">
        <v>11</v>
      </c>
      <c r="N2942" t="s">
        <v>1004</v>
      </c>
      <c r="O2942">
        <v>0</v>
      </c>
      <c r="R2942">
        <v>6127915</v>
      </c>
      <c r="S2942" s="2">
        <v>42143</v>
      </c>
      <c r="T2942">
        <v>22</v>
      </c>
      <c r="U2942">
        <v>1</v>
      </c>
      <c r="V2942">
        <v>1</v>
      </c>
      <c r="X2942">
        <v>0</v>
      </c>
      <c r="Y2942">
        <v>0</v>
      </c>
      <c r="Z2942" s="2">
        <v>42143</v>
      </c>
      <c r="AA2942" s="4" t="s">
        <v>1007</v>
      </c>
      <c r="AB2942">
        <v>23</v>
      </c>
      <c r="AC2942">
        <v>23</v>
      </c>
      <c r="AD2942" s="4" t="s">
        <v>1007</v>
      </c>
      <c r="AE2942">
        <v>2</v>
      </c>
      <c r="AF2942">
        <v>2</v>
      </c>
      <c r="AG2942" t="s">
        <v>258</v>
      </c>
      <c r="AH2942">
        <v>1199</v>
      </c>
      <c r="AI2942">
        <v>5.0000000000000001E-3</v>
      </c>
      <c r="AJ2942">
        <v>5.0000000000000001E-3</v>
      </c>
      <c r="AK2942">
        <v>712</v>
      </c>
      <c r="AL2942">
        <v>712</v>
      </c>
      <c r="AM2942">
        <v>405</v>
      </c>
      <c r="AN2942">
        <v>405</v>
      </c>
      <c r="AO2942">
        <v>1199</v>
      </c>
      <c r="AP2942">
        <v>10</v>
      </c>
      <c r="AQ2942">
        <v>10</v>
      </c>
      <c r="AR2942">
        <v>5.0000000000000001E-3</v>
      </c>
      <c r="AS2942">
        <v>5.0000000000000001E-3</v>
      </c>
      <c r="AT2942">
        <v>1168</v>
      </c>
      <c r="AU2942">
        <v>1168</v>
      </c>
      <c r="AV2942">
        <v>133</v>
      </c>
      <c r="AW2942">
        <v>133</v>
      </c>
      <c r="AX2942" t="s">
        <v>130</v>
      </c>
      <c r="AZ2942">
        <v>1</v>
      </c>
      <c r="BB2942" s="2">
        <v>42144</v>
      </c>
      <c r="BC2942" s="4" t="s">
        <v>356</v>
      </c>
      <c r="BD2942">
        <v>41054531300042</v>
      </c>
      <c r="BF2942" t="s">
        <v>108</v>
      </c>
      <c r="BG2942" t="s">
        <v>1005</v>
      </c>
      <c r="BH2942" t="s">
        <v>1006</v>
      </c>
      <c r="BJ2942" s="2">
        <v>42143</v>
      </c>
      <c r="BK2942">
        <v>3</v>
      </c>
      <c r="BM2942">
        <v>1409</v>
      </c>
      <c r="BO2942" t="s">
        <v>118</v>
      </c>
      <c r="BP2942">
        <v>23</v>
      </c>
      <c r="BR2942">
        <v>27</v>
      </c>
      <c r="BT2942">
        <v>1</v>
      </c>
      <c r="BV2942">
        <v>34255833500051</v>
      </c>
      <c r="BX2942" t="s">
        <v>108</v>
      </c>
      <c r="BY2942">
        <v>1</v>
      </c>
      <c r="CA2942">
        <v>3</v>
      </c>
      <c r="CC2942">
        <v>41054531300042</v>
      </c>
      <c r="CE2942" t="s">
        <v>105</v>
      </c>
      <c r="CG2942">
        <v>3</v>
      </c>
      <c r="CM2942" t="s">
        <v>106</v>
      </c>
      <c r="CN2942" s="2">
        <v>42187</v>
      </c>
      <c r="CO2942">
        <v>0</v>
      </c>
      <c r="CQ2942" t="s">
        <v>105</v>
      </c>
      <c r="CR2942" t="s">
        <v>107</v>
      </c>
      <c r="CS2942">
        <v>41054531300042</v>
      </c>
      <c r="CU2942" t="s">
        <v>108</v>
      </c>
      <c r="CV2942" t="s">
        <v>109</v>
      </c>
      <c r="CW2942" t="s">
        <v>110</v>
      </c>
      <c r="CX2942" t="s">
        <v>111</v>
      </c>
      <c r="CY2942">
        <v>1</v>
      </c>
    </row>
    <row r="2943" spans="1:103" ht="15" hidden="1" customHeight="1" x14ac:dyDescent="0.2">
      <c r="A2943" t="s">
        <v>104</v>
      </c>
      <c r="B2943">
        <v>0</v>
      </c>
      <c r="D2943" t="s">
        <v>105</v>
      </c>
      <c r="K2943">
        <v>1</v>
      </c>
      <c r="M2943">
        <v>11</v>
      </c>
      <c r="N2943" t="s">
        <v>1004</v>
      </c>
      <c r="O2943">
        <v>0</v>
      </c>
      <c r="R2943">
        <v>6127915</v>
      </c>
      <c r="S2943" s="2">
        <v>42143</v>
      </c>
      <c r="T2943">
        <v>22</v>
      </c>
      <c r="U2943">
        <v>1</v>
      </c>
      <c r="V2943">
        <v>1</v>
      </c>
      <c r="X2943">
        <v>0</v>
      </c>
      <c r="Y2943">
        <v>0</v>
      </c>
      <c r="Z2943" s="2">
        <v>42143</v>
      </c>
      <c r="AA2943" s="4" t="s">
        <v>1007</v>
      </c>
      <c r="AB2943">
        <v>23</v>
      </c>
      <c r="AC2943">
        <v>23</v>
      </c>
      <c r="AD2943" s="4" t="s">
        <v>1007</v>
      </c>
      <c r="AE2943">
        <v>2</v>
      </c>
      <c r="AF2943">
        <v>2</v>
      </c>
      <c r="AG2943" t="s">
        <v>259</v>
      </c>
      <c r="AH2943">
        <v>1200</v>
      </c>
      <c r="AI2943">
        <v>5.0000000000000001E-3</v>
      </c>
      <c r="AJ2943">
        <v>5.0000000000000001E-3</v>
      </c>
      <c r="AK2943">
        <v>712</v>
      </c>
      <c r="AL2943">
        <v>712</v>
      </c>
      <c r="AM2943">
        <v>405</v>
      </c>
      <c r="AN2943">
        <v>405</v>
      </c>
      <c r="AO2943">
        <v>1200</v>
      </c>
      <c r="AP2943">
        <v>10</v>
      </c>
      <c r="AQ2943">
        <v>10</v>
      </c>
      <c r="AR2943">
        <v>5.0000000000000001E-3</v>
      </c>
      <c r="AS2943">
        <v>5.0000000000000001E-3</v>
      </c>
      <c r="AT2943">
        <v>1168</v>
      </c>
      <c r="AU2943">
        <v>1168</v>
      </c>
      <c r="AV2943">
        <v>133</v>
      </c>
      <c r="AW2943">
        <v>133</v>
      </c>
      <c r="AX2943" t="s">
        <v>130</v>
      </c>
      <c r="AZ2943">
        <v>1</v>
      </c>
      <c r="BB2943" s="2">
        <v>42144</v>
      </c>
      <c r="BC2943" s="4" t="s">
        <v>356</v>
      </c>
      <c r="BD2943">
        <v>41054531300042</v>
      </c>
      <c r="BF2943" t="s">
        <v>108</v>
      </c>
      <c r="BG2943" t="s">
        <v>1005</v>
      </c>
      <c r="BH2943" t="s">
        <v>1006</v>
      </c>
      <c r="BJ2943" s="2">
        <v>42143</v>
      </c>
      <c r="BK2943">
        <v>3</v>
      </c>
      <c r="BM2943">
        <v>1409</v>
      </c>
      <c r="BO2943" t="s">
        <v>118</v>
      </c>
      <c r="BP2943">
        <v>23</v>
      </c>
      <c r="BR2943">
        <v>27</v>
      </c>
      <c r="BT2943">
        <v>1</v>
      </c>
      <c r="BV2943">
        <v>34255833500051</v>
      </c>
      <c r="BX2943" t="s">
        <v>108</v>
      </c>
      <c r="BY2943">
        <v>1</v>
      </c>
      <c r="CA2943">
        <v>3</v>
      </c>
      <c r="CC2943">
        <v>41054531300042</v>
      </c>
      <c r="CE2943" t="s">
        <v>105</v>
      </c>
      <c r="CG2943">
        <v>3</v>
      </c>
      <c r="CM2943" t="s">
        <v>106</v>
      </c>
      <c r="CN2943" s="2">
        <v>42187</v>
      </c>
      <c r="CO2943">
        <v>0</v>
      </c>
      <c r="CQ2943" t="s">
        <v>105</v>
      </c>
      <c r="CR2943" t="s">
        <v>107</v>
      </c>
      <c r="CS2943">
        <v>41054531300042</v>
      </c>
      <c r="CU2943" t="s">
        <v>108</v>
      </c>
      <c r="CV2943" t="s">
        <v>109</v>
      </c>
      <c r="CW2943" t="s">
        <v>110</v>
      </c>
      <c r="CX2943" t="s">
        <v>111</v>
      </c>
      <c r="CY2943">
        <v>1</v>
      </c>
    </row>
    <row r="2944" spans="1:103" ht="15" hidden="1" customHeight="1" x14ac:dyDescent="0.2">
      <c r="A2944" t="s">
        <v>104</v>
      </c>
      <c r="B2944">
        <v>0</v>
      </c>
      <c r="D2944" t="s">
        <v>105</v>
      </c>
      <c r="K2944">
        <v>1</v>
      </c>
      <c r="M2944">
        <v>11</v>
      </c>
      <c r="N2944" t="s">
        <v>1004</v>
      </c>
      <c r="O2944">
        <v>0</v>
      </c>
      <c r="R2944">
        <v>6127915</v>
      </c>
      <c r="S2944" s="2">
        <v>42143</v>
      </c>
      <c r="T2944">
        <v>22</v>
      </c>
      <c r="U2944">
        <v>1</v>
      </c>
      <c r="V2944">
        <v>1</v>
      </c>
      <c r="X2944">
        <v>0</v>
      </c>
      <c r="Y2944">
        <v>0</v>
      </c>
      <c r="Z2944" s="2">
        <v>42143</v>
      </c>
      <c r="AA2944" s="4" t="s">
        <v>1007</v>
      </c>
      <c r="AB2944">
        <v>23</v>
      </c>
      <c r="AC2944">
        <v>23</v>
      </c>
      <c r="AD2944" s="4" t="s">
        <v>1007</v>
      </c>
      <c r="AE2944">
        <v>2</v>
      </c>
      <c r="AF2944">
        <v>2</v>
      </c>
      <c r="AG2944" t="s">
        <v>260</v>
      </c>
      <c r="AH2944">
        <v>1201</v>
      </c>
      <c r="AI2944">
        <v>5.0000000000000001E-3</v>
      </c>
      <c r="AJ2944">
        <v>5.0000000000000001E-3</v>
      </c>
      <c r="AK2944">
        <v>712</v>
      </c>
      <c r="AL2944">
        <v>712</v>
      </c>
      <c r="AM2944">
        <v>405</v>
      </c>
      <c r="AN2944">
        <v>405</v>
      </c>
      <c r="AO2944">
        <v>1201</v>
      </c>
      <c r="AP2944">
        <v>10</v>
      </c>
      <c r="AQ2944">
        <v>10</v>
      </c>
      <c r="AR2944">
        <v>5.0000000000000001E-3</v>
      </c>
      <c r="AS2944">
        <v>5.0000000000000001E-3</v>
      </c>
      <c r="AT2944">
        <v>1168</v>
      </c>
      <c r="AU2944">
        <v>1168</v>
      </c>
      <c r="AV2944">
        <v>133</v>
      </c>
      <c r="AW2944">
        <v>133</v>
      </c>
      <c r="AX2944" t="s">
        <v>130</v>
      </c>
      <c r="AZ2944">
        <v>1</v>
      </c>
      <c r="BB2944" s="2">
        <v>42144</v>
      </c>
      <c r="BC2944" s="4" t="s">
        <v>356</v>
      </c>
      <c r="BD2944">
        <v>41054531300042</v>
      </c>
      <c r="BF2944" t="s">
        <v>108</v>
      </c>
      <c r="BG2944" t="s">
        <v>1005</v>
      </c>
      <c r="BH2944" t="s">
        <v>1006</v>
      </c>
      <c r="BJ2944" s="2">
        <v>42143</v>
      </c>
      <c r="BK2944">
        <v>3</v>
      </c>
      <c r="BM2944">
        <v>1409</v>
      </c>
      <c r="BO2944" t="s">
        <v>118</v>
      </c>
      <c r="BP2944">
        <v>23</v>
      </c>
      <c r="BR2944">
        <v>27</v>
      </c>
      <c r="BT2944">
        <v>1</v>
      </c>
      <c r="BV2944">
        <v>34255833500051</v>
      </c>
      <c r="BX2944" t="s">
        <v>108</v>
      </c>
      <c r="BY2944">
        <v>1</v>
      </c>
      <c r="CA2944">
        <v>3</v>
      </c>
      <c r="CC2944">
        <v>41054531300042</v>
      </c>
      <c r="CE2944" t="s">
        <v>105</v>
      </c>
      <c r="CG2944">
        <v>3</v>
      </c>
      <c r="CM2944" t="s">
        <v>106</v>
      </c>
      <c r="CN2944" s="2">
        <v>42187</v>
      </c>
      <c r="CO2944">
        <v>0</v>
      </c>
      <c r="CQ2944" t="s">
        <v>105</v>
      </c>
      <c r="CR2944" t="s">
        <v>107</v>
      </c>
      <c r="CS2944">
        <v>41054531300042</v>
      </c>
      <c r="CU2944" t="s">
        <v>108</v>
      </c>
      <c r="CV2944" t="s">
        <v>109</v>
      </c>
      <c r="CW2944" t="s">
        <v>110</v>
      </c>
      <c r="CX2944" t="s">
        <v>111</v>
      </c>
      <c r="CY2944">
        <v>1</v>
      </c>
    </row>
    <row r="2945" spans="1:103" ht="15" hidden="1" customHeight="1" x14ac:dyDescent="0.2">
      <c r="A2945" t="s">
        <v>104</v>
      </c>
      <c r="B2945">
        <v>0</v>
      </c>
      <c r="D2945" t="s">
        <v>105</v>
      </c>
      <c r="K2945">
        <v>1</v>
      </c>
      <c r="M2945">
        <v>11</v>
      </c>
      <c r="N2945" t="s">
        <v>1004</v>
      </c>
      <c r="O2945">
        <v>0</v>
      </c>
      <c r="R2945">
        <v>6127915</v>
      </c>
      <c r="S2945" s="2">
        <v>42143</v>
      </c>
      <c r="T2945">
        <v>22</v>
      </c>
      <c r="U2945">
        <v>1</v>
      </c>
      <c r="V2945">
        <v>1</v>
      </c>
      <c r="X2945">
        <v>0</v>
      </c>
      <c r="Y2945">
        <v>0</v>
      </c>
      <c r="Z2945" s="2">
        <v>42143</v>
      </c>
      <c r="AA2945" s="4" t="s">
        <v>1007</v>
      </c>
      <c r="AB2945">
        <v>23</v>
      </c>
      <c r="AC2945">
        <v>23</v>
      </c>
      <c r="AD2945" s="4" t="s">
        <v>1007</v>
      </c>
      <c r="AE2945">
        <v>2</v>
      </c>
      <c r="AF2945">
        <v>2</v>
      </c>
      <c r="AG2945" t="s">
        <v>261</v>
      </c>
      <c r="AH2945">
        <v>1202</v>
      </c>
      <c r="AI2945">
        <v>5.0000000000000001E-3</v>
      </c>
      <c r="AJ2945">
        <v>5.0000000000000001E-3</v>
      </c>
      <c r="AK2945">
        <v>712</v>
      </c>
      <c r="AL2945">
        <v>712</v>
      </c>
      <c r="AM2945">
        <v>405</v>
      </c>
      <c r="AN2945">
        <v>405</v>
      </c>
      <c r="AO2945">
        <v>1202</v>
      </c>
      <c r="AP2945">
        <v>10</v>
      </c>
      <c r="AQ2945">
        <v>10</v>
      </c>
      <c r="AR2945">
        <v>5.0000000000000001E-3</v>
      </c>
      <c r="AS2945">
        <v>5.0000000000000001E-3</v>
      </c>
      <c r="AT2945">
        <v>1168</v>
      </c>
      <c r="AU2945">
        <v>1168</v>
      </c>
      <c r="AV2945">
        <v>133</v>
      </c>
      <c r="AW2945">
        <v>133</v>
      </c>
      <c r="AX2945" t="s">
        <v>130</v>
      </c>
      <c r="AZ2945">
        <v>1</v>
      </c>
      <c r="BB2945" s="2">
        <v>42144</v>
      </c>
      <c r="BC2945" s="4" t="s">
        <v>356</v>
      </c>
      <c r="BD2945">
        <v>41054531300042</v>
      </c>
      <c r="BF2945" t="s">
        <v>108</v>
      </c>
      <c r="BG2945" t="s">
        <v>1005</v>
      </c>
      <c r="BH2945" t="s">
        <v>1006</v>
      </c>
      <c r="BJ2945" s="2">
        <v>42143</v>
      </c>
      <c r="BK2945">
        <v>3</v>
      </c>
      <c r="BM2945">
        <v>1409</v>
      </c>
      <c r="BO2945" t="s">
        <v>118</v>
      </c>
      <c r="BP2945">
        <v>23</v>
      </c>
      <c r="BR2945">
        <v>27</v>
      </c>
      <c r="BT2945">
        <v>1</v>
      </c>
      <c r="BV2945">
        <v>34255833500051</v>
      </c>
      <c r="BX2945" t="s">
        <v>108</v>
      </c>
      <c r="BY2945">
        <v>1</v>
      </c>
      <c r="CA2945">
        <v>3</v>
      </c>
      <c r="CC2945">
        <v>41054531300042</v>
      </c>
      <c r="CE2945" t="s">
        <v>105</v>
      </c>
      <c r="CG2945">
        <v>3</v>
      </c>
      <c r="CM2945" t="s">
        <v>106</v>
      </c>
      <c r="CN2945" s="2">
        <v>42187</v>
      </c>
      <c r="CO2945">
        <v>0</v>
      </c>
      <c r="CQ2945" t="s">
        <v>105</v>
      </c>
      <c r="CR2945" t="s">
        <v>107</v>
      </c>
      <c r="CS2945">
        <v>41054531300042</v>
      </c>
      <c r="CU2945" t="s">
        <v>108</v>
      </c>
      <c r="CV2945" t="s">
        <v>109</v>
      </c>
      <c r="CW2945" t="s">
        <v>110</v>
      </c>
      <c r="CX2945" t="s">
        <v>111</v>
      </c>
      <c r="CY2945">
        <v>1</v>
      </c>
    </row>
    <row r="2946" spans="1:103" ht="15" hidden="1" customHeight="1" x14ac:dyDescent="0.2">
      <c r="A2946" t="s">
        <v>104</v>
      </c>
      <c r="B2946">
        <v>0</v>
      </c>
      <c r="D2946" t="s">
        <v>105</v>
      </c>
      <c r="K2946">
        <v>1</v>
      </c>
      <c r="M2946">
        <v>11</v>
      </c>
      <c r="N2946" t="s">
        <v>1004</v>
      </c>
      <c r="O2946">
        <v>0</v>
      </c>
      <c r="R2946">
        <v>6127915</v>
      </c>
      <c r="S2946" s="2">
        <v>42143</v>
      </c>
      <c r="T2946">
        <v>22</v>
      </c>
      <c r="U2946">
        <v>1</v>
      </c>
      <c r="V2946">
        <v>1</v>
      </c>
      <c r="X2946">
        <v>0</v>
      </c>
      <c r="Y2946">
        <v>0</v>
      </c>
      <c r="Z2946" s="2">
        <v>42143</v>
      </c>
      <c r="AA2946" s="4" t="s">
        <v>1007</v>
      </c>
      <c r="AB2946">
        <v>23</v>
      </c>
      <c r="AC2946">
        <v>23</v>
      </c>
      <c r="AD2946" s="4" t="s">
        <v>1007</v>
      </c>
      <c r="AE2946">
        <v>2</v>
      </c>
      <c r="AF2946">
        <v>2</v>
      </c>
      <c r="AG2946" t="s">
        <v>262</v>
      </c>
      <c r="AH2946">
        <v>2046</v>
      </c>
      <c r="AI2946">
        <v>5.0000000000000001E-3</v>
      </c>
      <c r="AJ2946">
        <v>5.0000000000000001E-3</v>
      </c>
      <c r="AK2946">
        <v>712</v>
      </c>
      <c r="AL2946">
        <v>712</v>
      </c>
      <c r="AM2946">
        <v>405</v>
      </c>
      <c r="AN2946">
        <v>405</v>
      </c>
      <c r="AO2946">
        <v>2046</v>
      </c>
      <c r="AP2946">
        <v>10</v>
      </c>
      <c r="AQ2946">
        <v>10</v>
      </c>
      <c r="AR2946">
        <v>5.0000000000000001E-3</v>
      </c>
      <c r="AS2946">
        <v>5.0000000000000001E-3</v>
      </c>
      <c r="AT2946">
        <v>1168</v>
      </c>
      <c r="AU2946">
        <v>1168</v>
      </c>
      <c r="AV2946">
        <v>133</v>
      </c>
      <c r="AW2946">
        <v>133</v>
      </c>
      <c r="AX2946" t="s">
        <v>130</v>
      </c>
      <c r="AZ2946">
        <v>1</v>
      </c>
      <c r="BB2946" s="2">
        <v>42144</v>
      </c>
      <c r="BC2946" s="4" t="s">
        <v>356</v>
      </c>
      <c r="BD2946">
        <v>41054531300042</v>
      </c>
      <c r="BF2946" t="s">
        <v>108</v>
      </c>
      <c r="BG2946" t="s">
        <v>1005</v>
      </c>
      <c r="BH2946" t="s">
        <v>1006</v>
      </c>
      <c r="BJ2946" s="2">
        <v>42143</v>
      </c>
      <c r="BK2946">
        <v>3</v>
      </c>
      <c r="BM2946">
        <v>1409</v>
      </c>
      <c r="BO2946" t="s">
        <v>118</v>
      </c>
      <c r="BP2946">
        <v>23</v>
      </c>
      <c r="BR2946">
        <v>27</v>
      </c>
      <c r="BT2946">
        <v>1</v>
      </c>
      <c r="BV2946">
        <v>34255833500051</v>
      </c>
      <c r="BX2946" t="s">
        <v>108</v>
      </c>
      <c r="BY2946">
        <v>1</v>
      </c>
      <c r="CA2946">
        <v>3</v>
      </c>
      <c r="CC2946">
        <v>41054531300042</v>
      </c>
      <c r="CE2946" t="s">
        <v>105</v>
      </c>
      <c r="CG2946">
        <v>3</v>
      </c>
      <c r="CM2946" t="s">
        <v>106</v>
      </c>
      <c r="CN2946" s="2">
        <v>42187</v>
      </c>
      <c r="CO2946">
        <v>0</v>
      </c>
      <c r="CQ2946" t="s">
        <v>105</v>
      </c>
      <c r="CR2946" t="s">
        <v>107</v>
      </c>
      <c r="CS2946">
        <v>41054531300042</v>
      </c>
      <c r="CU2946" t="s">
        <v>108</v>
      </c>
      <c r="CV2946" t="s">
        <v>109</v>
      </c>
      <c r="CW2946" t="s">
        <v>110</v>
      </c>
      <c r="CX2946" t="s">
        <v>111</v>
      </c>
      <c r="CY2946">
        <v>1</v>
      </c>
    </row>
    <row r="2947" spans="1:103" ht="15" hidden="1" customHeight="1" x14ac:dyDescent="0.2">
      <c r="A2947" t="s">
        <v>104</v>
      </c>
      <c r="B2947">
        <v>0</v>
      </c>
      <c r="D2947" t="s">
        <v>105</v>
      </c>
      <c r="K2947">
        <v>1</v>
      </c>
      <c r="M2947">
        <v>11</v>
      </c>
      <c r="N2947" t="s">
        <v>1004</v>
      </c>
      <c r="O2947">
        <v>0</v>
      </c>
      <c r="R2947">
        <v>6127915</v>
      </c>
      <c r="S2947" s="2">
        <v>42143</v>
      </c>
      <c r="T2947">
        <v>22</v>
      </c>
      <c r="U2947">
        <v>1</v>
      </c>
      <c r="V2947">
        <v>1</v>
      </c>
      <c r="X2947">
        <v>0</v>
      </c>
      <c r="Y2947">
        <v>0</v>
      </c>
      <c r="Z2947" s="2">
        <v>42143</v>
      </c>
      <c r="AA2947" s="4" t="s">
        <v>1007</v>
      </c>
      <c r="AB2947">
        <v>23</v>
      </c>
      <c r="AC2947">
        <v>23</v>
      </c>
      <c r="AD2947" s="4" t="s">
        <v>1007</v>
      </c>
      <c r="AE2947">
        <v>2</v>
      </c>
      <c r="AF2947">
        <v>2</v>
      </c>
      <c r="AG2947" t="s">
        <v>263</v>
      </c>
      <c r="AH2947">
        <v>1652</v>
      </c>
      <c r="AI2947">
        <v>0.5</v>
      </c>
      <c r="AJ2947">
        <v>0.5</v>
      </c>
      <c r="AM2947">
        <v>356</v>
      </c>
      <c r="AN2947">
        <v>356</v>
      </c>
      <c r="AO2947">
        <v>1652</v>
      </c>
      <c r="AP2947">
        <v>10</v>
      </c>
      <c r="AQ2947">
        <v>10</v>
      </c>
      <c r="AR2947">
        <v>0.5</v>
      </c>
      <c r="AS2947">
        <v>0.5</v>
      </c>
      <c r="AV2947">
        <v>133</v>
      </c>
      <c r="AW2947">
        <v>133</v>
      </c>
      <c r="AX2947" t="s">
        <v>130</v>
      </c>
      <c r="AZ2947">
        <v>1</v>
      </c>
      <c r="BB2947" s="2">
        <v>42144</v>
      </c>
      <c r="BC2947" s="4" t="s">
        <v>356</v>
      </c>
      <c r="BD2947">
        <v>41054531300042</v>
      </c>
      <c r="BF2947" t="s">
        <v>108</v>
      </c>
      <c r="BG2947" t="s">
        <v>1005</v>
      </c>
      <c r="BH2947" t="s">
        <v>1006</v>
      </c>
      <c r="BJ2947" s="2">
        <v>42143</v>
      </c>
      <c r="BK2947">
        <v>3</v>
      </c>
      <c r="BM2947">
        <v>1409</v>
      </c>
      <c r="BO2947" t="s">
        <v>118</v>
      </c>
      <c r="BP2947">
        <v>23</v>
      </c>
      <c r="BR2947">
        <v>27</v>
      </c>
      <c r="BT2947">
        <v>1</v>
      </c>
      <c r="BV2947">
        <v>34255833500051</v>
      </c>
      <c r="BX2947" t="s">
        <v>108</v>
      </c>
      <c r="BY2947">
        <v>1</v>
      </c>
      <c r="CA2947">
        <v>3</v>
      </c>
      <c r="CC2947">
        <v>41054531300042</v>
      </c>
      <c r="CE2947" t="s">
        <v>105</v>
      </c>
      <c r="CG2947">
        <v>3</v>
      </c>
      <c r="CM2947" t="s">
        <v>106</v>
      </c>
      <c r="CN2947" s="2">
        <v>42187</v>
      </c>
      <c r="CO2947">
        <v>0</v>
      </c>
      <c r="CQ2947" t="s">
        <v>105</v>
      </c>
      <c r="CR2947" t="s">
        <v>107</v>
      </c>
      <c r="CS2947">
        <v>41054531300042</v>
      </c>
      <c r="CU2947" t="s">
        <v>108</v>
      </c>
      <c r="CV2947" t="s">
        <v>109</v>
      </c>
      <c r="CW2947" t="s">
        <v>110</v>
      </c>
      <c r="CX2947" t="s">
        <v>111</v>
      </c>
      <c r="CY2947">
        <v>1</v>
      </c>
    </row>
    <row r="2948" spans="1:103" ht="15" hidden="1" customHeight="1" x14ac:dyDescent="0.2">
      <c r="A2948" t="s">
        <v>104</v>
      </c>
      <c r="B2948">
        <v>0</v>
      </c>
      <c r="D2948" t="s">
        <v>105</v>
      </c>
      <c r="K2948">
        <v>1</v>
      </c>
      <c r="M2948">
        <v>11</v>
      </c>
      <c r="N2948" t="s">
        <v>1004</v>
      </c>
      <c r="O2948">
        <v>0</v>
      </c>
      <c r="R2948">
        <v>6127915</v>
      </c>
      <c r="S2948" s="2">
        <v>42143</v>
      </c>
      <c r="T2948">
        <v>22</v>
      </c>
      <c r="U2948">
        <v>1</v>
      </c>
      <c r="V2948">
        <v>1</v>
      </c>
      <c r="X2948">
        <v>0</v>
      </c>
      <c r="Y2948">
        <v>0</v>
      </c>
      <c r="Z2948" s="2">
        <v>42143</v>
      </c>
      <c r="AA2948" s="4" t="s">
        <v>1007</v>
      </c>
      <c r="AB2948">
        <v>23</v>
      </c>
      <c r="AC2948">
        <v>23</v>
      </c>
      <c r="AD2948" s="4" t="s">
        <v>1007</v>
      </c>
      <c r="AE2948">
        <v>2</v>
      </c>
      <c r="AF2948">
        <v>2</v>
      </c>
      <c r="AG2948" t="s">
        <v>264</v>
      </c>
      <c r="AH2948">
        <v>1204</v>
      </c>
      <c r="AI2948">
        <v>0.01</v>
      </c>
      <c r="AJ2948">
        <v>0.01</v>
      </c>
      <c r="AK2948">
        <v>712</v>
      </c>
      <c r="AL2948">
        <v>712</v>
      </c>
      <c r="AM2948">
        <v>151</v>
      </c>
      <c r="AN2948">
        <v>151</v>
      </c>
      <c r="AO2948">
        <v>1204</v>
      </c>
      <c r="AP2948">
        <v>10</v>
      </c>
      <c r="AQ2948">
        <v>10</v>
      </c>
      <c r="AR2948">
        <v>0.01</v>
      </c>
      <c r="AS2948">
        <v>0.01</v>
      </c>
      <c r="AT2948">
        <v>1168</v>
      </c>
      <c r="AU2948">
        <v>1168</v>
      </c>
      <c r="AV2948">
        <v>133</v>
      </c>
      <c r="AW2948">
        <v>133</v>
      </c>
      <c r="AX2948" t="s">
        <v>130</v>
      </c>
      <c r="AZ2948">
        <v>1</v>
      </c>
      <c r="BB2948" s="2">
        <v>42144</v>
      </c>
      <c r="BC2948" s="4" t="s">
        <v>356</v>
      </c>
      <c r="BD2948">
        <v>41054531300042</v>
      </c>
      <c r="BF2948" t="s">
        <v>108</v>
      </c>
      <c r="BG2948" t="s">
        <v>1005</v>
      </c>
      <c r="BH2948" t="s">
        <v>1006</v>
      </c>
      <c r="BJ2948" s="2">
        <v>42143</v>
      </c>
      <c r="BK2948">
        <v>3</v>
      </c>
      <c r="BM2948">
        <v>1409</v>
      </c>
      <c r="BO2948" t="s">
        <v>118</v>
      </c>
      <c r="BP2948">
        <v>23</v>
      </c>
      <c r="BR2948">
        <v>27</v>
      </c>
      <c r="BT2948">
        <v>1</v>
      </c>
      <c r="BV2948">
        <v>34255833500051</v>
      </c>
      <c r="BX2948" t="s">
        <v>108</v>
      </c>
      <c r="BY2948">
        <v>1</v>
      </c>
      <c r="CA2948">
        <v>3</v>
      </c>
      <c r="CC2948">
        <v>41054531300042</v>
      </c>
      <c r="CE2948" t="s">
        <v>105</v>
      </c>
      <c r="CG2948">
        <v>3</v>
      </c>
      <c r="CM2948" t="s">
        <v>106</v>
      </c>
      <c r="CN2948" s="2">
        <v>42187</v>
      </c>
      <c r="CO2948">
        <v>0</v>
      </c>
      <c r="CQ2948" t="s">
        <v>105</v>
      </c>
      <c r="CR2948" t="s">
        <v>107</v>
      </c>
      <c r="CS2948">
        <v>41054531300042</v>
      </c>
      <c r="CU2948" t="s">
        <v>108</v>
      </c>
      <c r="CV2948" t="s">
        <v>109</v>
      </c>
      <c r="CW2948" t="s">
        <v>110</v>
      </c>
      <c r="CX2948" t="s">
        <v>111</v>
      </c>
      <c r="CY2948">
        <v>1</v>
      </c>
    </row>
    <row r="2949" spans="1:103" ht="15" hidden="1" customHeight="1" x14ac:dyDescent="0.2">
      <c r="A2949" t="s">
        <v>104</v>
      </c>
      <c r="B2949">
        <v>0</v>
      </c>
      <c r="D2949" t="s">
        <v>105</v>
      </c>
      <c r="K2949">
        <v>1</v>
      </c>
      <c r="M2949">
        <v>11</v>
      </c>
      <c r="N2949" t="s">
        <v>1004</v>
      </c>
      <c r="O2949">
        <v>0</v>
      </c>
      <c r="R2949">
        <v>6127915</v>
      </c>
      <c r="S2949" s="2">
        <v>42143</v>
      </c>
      <c r="T2949">
        <v>22</v>
      </c>
      <c r="U2949">
        <v>1</v>
      </c>
      <c r="V2949">
        <v>1</v>
      </c>
      <c r="X2949">
        <v>0</v>
      </c>
      <c r="Y2949">
        <v>0</v>
      </c>
      <c r="Z2949" s="2">
        <v>42143</v>
      </c>
      <c r="AA2949" s="4" t="s">
        <v>1007</v>
      </c>
      <c r="AB2949">
        <v>23</v>
      </c>
      <c r="AC2949">
        <v>23</v>
      </c>
      <c r="AD2949" s="4" t="s">
        <v>1007</v>
      </c>
      <c r="AE2949">
        <v>2</v>
      </c>
      <c r="AF2949">
        <v>2</v>
      </c>
      <c r="AG2949" t="s">
        <v>265</v>
      </c>
      <c r="AH2949">
        <v>1633</v>
      </c>
      <c r="AI2949">
        <v>0.5</v>
      </c>
      <c r="AJ2949">
        <v>0.5</v>
      </c>
      <c r="AM2949">
        <v>357</v>
      </c>
      <c r="AN2949">
        <v>357</v>
      </c>
      <c r="AO2949">
        <v>1633</v>
      </c>
      <c r="AP2949">
        <v>10</v>
      </c>
      <c r="AQ2949">
        <v>10</v>
      </c>
      <c r="AR2949">
        <v>0.5</v>
      </c>
      <c r="AS2949">
        <v>0.5</v>
      </c>
      <c r="AV2949">
        <v>133</v>
      </c>
      <c r="AW2949">
        <v>133</v>
      </c>
      <c r="AX2949" t="s">
        <v>130</v>
      </c>
      <c r="AZ2949">
        <v>1</v>
      </c>
      <c r="BB2949" s="2">
        <v>42144</v>
      </c>
      <c r="BC2949" s="4" t="s">
        <v>356</v>
      </c>
      <c r="BD2949">
        <v>41054531300042</v>
      </c>
      <c r="BF2949" t="s">
        <v>108</v>
      </c>
      <c r="BG2949" t="s">
        <v>1005</v>
      </c>
      <c r="BH2949" t="s">
        <v>1006</v>
      </c>
      <c r="BJ2949" s="2">
        <v>42143</v>
      </c>
      <c r="BK2949">
        <v>3</v>
      </c>
      <c r="BM2949">
        <v>1409</v>
      </c>
      <c r="BO2949" t="s">
        <v>118</v>
      </c>
      <c r="BP2949">
        <v>23</v>
      </c>
      <c r="BR2949">
        <v>27</v>
      </c>
      <c r="BT2949">
        <v>1</v>
      </c>
      <c r="BV2949">
        <v>34255833500051</v>
      </c>
      <c r="BX2949" t="s">
        <v>108</v>
      </c>
      <c r="BY2949">
        <v>1</v>
      </c>
      <c r="CA2949">
        <v>3</v>
      </c>
      <c r="CC2949">
        <v>41054531300042</v>
      </c>
      <c r="CE2949" t="s">
        <v>105</v>
      </c>
      <c r="CG2949">
        <v>3</v>
      </c>
      <c r="CM2949" t="s">
        <v>106</v>
      </c>
      <c r="CN2949" s="2">
        <v>42187</v>
      </c>
      <c r="CO2949">
        <v>0</v>
      </c>
      <c r="CQ2949" t="s">
        <v>105</v>
      </c>
      <c r="CR2949" t="s">
        <v>107</v>
      </c>
      <c r="CS2949">
        <v>41054531300042</v>
      </c>
      <c r="CU2949" t="s">
        <v>108</v>
      </c>
      <c r="CV2949" t="s">
        <v>109</v>
      </c>
      <c r="CW2949" t="s">
        <v>110</v>
      </c>
      <c r="CX2949" t="s">
        <v>111</v>
      </c>
      <c r="CY2949">
        <v>1</v>
      </c>
    </row>
    <row r="2950" spans="1:103" ht="15" hidden="1" customHeight="1" x14ac:dyDescent="0.2">
      <c r="A2950" t="s">
        <v>104</v>
      </c>
      <c r="B2950">
        <v>0</v>
      </c>
      <c r="D2950" t="s">
        <v>105</v>
      </c>
      <c r="K2950">
        <v>1</v>
      </c>
      <c r="M2950">
        <v>11</v>
      </c>
      <c r="N2950" t="s">
        <v>1004</v>
      </c>
      <c r="O2950">
        <v>0</v>
      </c>
      <c r="R2950">
        <v>6127915</v>
      </c>
      <c r="S2950" s="2">
        <v>42143</v>
      </c>
      <c r="T2950">
        <v>22</v>
      </c>
      <c r="U2950">
        <v>1</v>
      </c>
      <c r="V2950">
        <v>1</v>
      </c>
      <c r="X2950">
        <v>0</v>
      </c>
      <c r="Y2950">
        <v>0</v>
      </c>
      <c r="Z2950" s="2">
        <v>42143</v>
      </c>
      <c r="AA2950" s="4" t="s">
        <v>1007</v>
      </c>
      <c r="AB2950">
        <v>23</v>
      </c>
      <c r="AC2950">
        <v>23</v>
      </c>
      <c r="AD2950" s="4" t="s">
        <v>1007</v>
      </c>
      <c r="AE2950">
        <v>2</v>
      </c>
      <c r="AF2950">
        <v>2</v>
      </c>
      <c r="AG2950" t="s">
        <v>266</v>
      </c>
      <c r="AH2950">
        <v>1203</v>
      </c>
      <c r="AI2950">
        <v>5.0000000000000001E-3</v>
      </c>
      <c r="AJ2950">
        <v>5.0000000000000001E-3</v>
      </c>
      <c r="AK2950">
        <v>712</v>
      </c>
      <c r="AL2950">
        <v>712</v>
      </c>
      <c r="AM2950">
        <v>405</v>
      </c>
      <c r="AN2950">
        <v>405</v>
      </c>
      <c r="AO2950">
        <v>1203</v>
      </c>
      <c r="AP2950">
        <v>10</v>
      </c>
      <c r="AQ2950">
        <v>10</v>
      </c>
      <c r="AR2950">
        <v>5.0000000000000001E-3</v>
      </c>
      <c r="AS2950">
        <v>5.0000000000000001E-3</v>
      </c>
      <c r="AT2950">
        <v>1168</v>
      </c>
      <c r="AU2950">
        <v>1168</v>
      </c>
      <c r="AV2950">
        <v>133</v>
      </c>
      <c r="AW2950">
        <v>133</v>
      </c>
      <c r="AX2950" t="s">
        <v>130</v>
      </c>
      <c r="AZ2950">
        <v>1</v>
      </c>
      <c r="BB2950" s="2">
        <v>42144</v>
      </c>
      <c r="BC2950" s="4" t="s">
        <v>356</v>
      </c>
      <c r="BD2950">
        <v>41054531300042</v>
      </c>
      <c r="BF2950" t="s">
        <v>108</v>
      </c>
      <c r="BG2950" t="s">
        <v>1005</v>
      </c>
      <c r="BH2950" t="s">
        <v>1006</v>
      </c>
      <c r="BJ2950" s="2">
        <v>42143</v>
      </c>
      <c r="BK2950">
        <v>3</v>
      </c>
      <c r="BM2950">
        <v>1409</v>
      </c>
      <c r="BO2950" t="s">
        <v>118</v>
      </c>
      <c r="BP2950">
        <v>23</v>
      </c>
      <c r="BR2950">
        <v>27</v>
      </c>
      <c r="BT2950">
        <v>1</v>
      </c>
      <c r="BV2950">
        <v>34255833500051</v>
      </c>
      <c r="BX2950" t="s">
        <v>108</v>
      </c>
      <c r="BY2950">
        <v>1</v>
      </c>
      <c r="CA2950">
        <v>3</v>
      </c>
      <c r="CC2950">
        <v>41054531300042</v>
      </c>
      <c r="CE2950" t="s">
        <v>105</v>
      </c>
      <c r="CG2950">
        <v>3</v>
      </c>
      <c r="CM2950" t="s">
        <v>106</v>
      </c>
      <c r="CN2950" s="2">
        <v>42187</v>
      </c>
      <c r="CO2950">
        <v>0</v>
      </c>
      <c r="CQ2950" t="s">
        <v>105</v>
      </c>
      <c r="CR2950" t="s">
        <v>107</v>
      </c>
      <c r="CS2950">
        <v>41054531300042</v>
      </c>
      <c r="CU2950" t="s">
        <v>108</v>
      </c>
      <c r="CV2950" t="s">
        <v>109</v>
      </c>
      <c r="CW2950" t="s">
        <v>110</v>
      </c>
      <c r="CX2950" t="s">
        <v>111</v>
      </c>
      <c r="CY2950">
        <v>1</v>
      </c>
    </row>
    <row r="2951" spans="1:103" ht="15" hidden="1" customHeight="1" x14ac:dyDescent="0.2">
      <c r="A2951" t="s">
        <v>104</v>
      </c>
      <c r="B2951">
        <v>0</v>
      </c>
      <c r="D2951" t="s">
        <v>105</v>
      </c>
      <c r="K2951">
        <v>1</v>
      </c>
      <c r="M2951">
        <v>11</v>
      </c>
      <c r="N2951" t="s">
        <v>1004</v>
      </c>
      <c r="O2951">
        <v>0</v>
      </c>
      <c r="R2951">
        <v>6127915</v>
      </c>
      <c r="S2951" s="2">
        <v>42143</v>
      </c>
      <c r="T2951">
        <v>22</v>
      </c>
      <c r="U2951">
        <v>1</v>
      </c>
      <c r="V2951">
        <v>1</v>
      </c>
      <c r="X2951">
        <v>0</v>
      </c>
      <c r="Y2951">
        <v>0</v>
      </c>
      <c r="Z2951" s="2">
        <v>42143</v>
      </c>
      <c r="AA2951" s="4" t="s">
        <v>1007</v>
      </c>
      <c r="AB2951">
        <v>3</v>
      </c>
      <c r="AC2951">
        <v>3</v>
      </c>
      <c r="AD2951" s="4" t="s">
        <v>1007</v>
      </c>
      <c r="AE2951">
        <v>2</v>
      </c>
      <c r="AF2951">
        <v>2</v>
      </c>
      <c r="AG2951" t="s">
        <v>267</v>
      </c>
      <c r="AH2951">
        <v>1372</v>
      </c>
      <c r="AI2951">
        <v>0.05</v>
      </c>
      <c r="AJ2951">
        <v>0.05</v>
      </c>
      <c r="AM2951">
        <v>306</v>
      </c>
      <c r="AN2951">
        <v>306</v>
      </c>
      <c r="AO2951">
        <v>1372</v>
      </c>
      <c r="AP2951">
        <v>1</v>
      </c>
      <c r="AQ2951">
        <v>1</v>
      </c>
      <c r="AR2951">
        <v>4.34</v>
      </c>
      <c r="AS2951">
        <v>4.34</v>
      </c>
      <c r="AV2951">
        <v>320</v>
      </c>
      <c r="AW2951">
        <v>320</v>
      </c>
      <c r="AX2951" t="s">
        <v>268</v>
      </c>
      <c r="AZ2951">
        <v>1</v>
      </c>
      <c r="BB2951" s="2">
        <v>42144</v>
      </c>
      <c r="BC2951" s="4" t="s">
        <v>356</v>
      </c>
      <c r="BD2951">
        <v>41054531300042</v>
      </c>
      <c r="BF2951" t="s">
        <v>108</v>
      </c>
      <c r="BG2951" t="s">
        <v>1005</v>
      </c>
      <c r="BH2951" t="s">
        <v>1006</v>
      </c>
      <c r="BJ2951" s="2">
        <v>42143</v>
      </c>
      <c r="BK2951">
        <v>3</v>
      </c>
      <c r="BM2951">
        <v>1409</v>
      </c>
      <c r="BO2951" t="s">
        <v>118</v>
      </c>
      <c r="BP2951">
        <v>23</v>
      </c>
      <c r="BR2951">
        <v>27</v>
      </c>
      <c r="BT2951">
        <v>1</v>
      </c>
      <c r="BV2951">
        <v>34255833500051</v>
      </c>
      <c r="BX2951" t="s">
        <v>108</v>
      </c>
      <c r="BY2951">
        <v>1</v>
      </c>
      <c r="CA2951">
        <v>3</v>
      </c>
      <c r="CC2951">
        <v>41054531300042</v>
      </c>
      <c r="CE2951" t="s">
        <v>105</v>
      </c>
      <c r="CG2951">
        <v>3</v>
      </c>
      <c r="CM2951" t="s">
        <v>106</v>
      </c>
      <c r="CN2951" s="2">
        <v>42187</v>
      </c>
      <c r="CO2951">
        <v>0</v>
      </c>
      <c r="CQ2951" t="s">
        <v>105</v>
      </c>
      <c r="CR2951" t="s">
        <v>107</v>
      </c>
      <c r="CS2951">
        <v>41054531300042</v>
      </c>
      <c r="CU2951" t="s">
        <v>108</v>
      </c>
      <c r="CV2951" t="s">
        <v>109</v>
      </c>
      <c r="CW2951" t="s">
        <v>110</v>
      </c>
      <c r="CX2951" t="s">
        <v>111</v>
      </c>
      <c r="CY2951">
        <v>1</v>
      </c>
    </row>
    <row r="2952" spans="1:103" ht="15" hidden="1" customHeight="1" x14ac:dyDescent="0.2">
      <c r="A2952" t="s">
        <v>104</v>
      </c>
      <c r="B2952">
        <v>0</v>
      </c>
      <c r="D2952" t="s">
        <v>105</v>
      </c>
      <c r="K2952">
        <v>1</v>
      </c>
      <c r="M2952">
        <v>11</v>
      </c>
      <c r="N2952" t="s">
        <v>1004</v>
      </c>
      <c r="O2952">
        <v>0</v>
      </c>
      <c r="R2952">
        <v>6127915</v>
      </c>
      <c r="S2952" s="2">
        <v>42143</v>
      </c>
      <c r="T2952">
        <v>22</v>
      </c>
      <c r="U2952">
        <v>1</v>
      </c>
      <c r="V2952">
        <v>1</v>
      </c>
      <c r="X2952">
        <v>0</v>
      </c>
      <c r="Y2952">
        <v>0</v>
      </c>
      <c r="Z2952" s="2">
        <v>42143</v>
      </c>
      <c r="AA2952" s="4" t="s">
        <v>1007</v>
      </c>
      <c r="AB2952">
        <v>23</v>
      </c>
      <c r="AC2952">
        <v>23</v>
      </c>
      <c r="AD2952" s="4" t="s">
        <v>1007</v>
      </c>
      <c r="AE2952">
        <v>2</v>
      </c>
      <c r="AF2952">
        <v>2</v>
      </c>
      <c r="AG2952" t="s">
        <v>269</v>
      </c>
      <c r="AH2952">
        <v>1305</v>
      </c>
      <c r="AI2952">
        <v>2</v>
      </c>
      <c r="AJ2952">
        <v>2</v>
      </c>
      <c r="AM2952">
        <v>610</v>
      </c>
      <c r="AN2952">
        <v>610</v>
      </c>
      <c r="AO2952">
        <v>1305</v>
      </c>
      <c r="AP2952">
        <v>10</v>
      </c>
      <c r="AQ2952">
        <v>10</v>
      </c>
      <c r="AR2952">
        <v>2</v>
      </c>
      <c r="AS2952">
        <v>2</v>
      </c>
      <c r="AV2952">
        <v>162</v>
      </c>
      <c r="AW2952">
        <v>162</v>
      </c>
      <c r="AX2952" t="s">
        <v>270</v>
      </c>
      <c r="AZ2952">
        <v>1</v>
      </c>
      <c r="BB2952" s="2">
        <v>42144</v>
      </c>
      <c r="BC2952" s="4" t="s">
        <v>356</v>
      </c>
      <c r="BD2952">
        <v>41054531300042</v>
      </c>
      <c r="BF2952" t="s">
        <v>108</v>
      </c>
      <c r="BG2952" t="s">
        <v>1005</v>
      </c>
      <c r="BH2952" t="s">
        <v>1006</v>
      </c>
      <c r="BJ2952" s="2">
        <v>42143</v>
      </c>
      <c r="BK2952">
        <v>3</v>
      </c>
      <c r="BM2952">
        <v>1409</v>
      </c>
      <c r="BO2952" t="s">
        <v>118</v>
      </c>
      <c r="BP2952">
        <v>23</v>
      </c>
      <c r="BR2952">
        <v>27</v>
      </c>
      <c r="BT2952">
        <v>1</v>
      </c>
      <c r="BV2952">
        <v>34255833500051</v>
      </c>
      <c r="BX2952" t="s">
        <v>108</v>
      </c>
      <c r="BY2952">
        <v>1</v>
      </c>
      <c r="CA2952">
        <v>3</v>
      </c>
      <c r="CC2952">
        <v>41054531300042</v>
      </c>
      <c r="CE2952" t="s">
        <v>105</v>
      </c>
      <c r="CG2952">
        <v>3</v>
      </c>
      <c r="CM2952" t="s">
        <v>106</v>
      </c>
      <c r="CN2952" s="2">
        <v>42187</v>
      </c>
      <c r="CO2952">
        <v>0</v>
      </c>
      <c r="CQ2952" t="s">
        <v>105</v>
      </c>
      <c r="CR2952" t="s">
        <v>107</v>
      </c>
      <c r="CS2952">
        <v>41054531300042</v>
      </c>
      <c r="CU2952" t="s">
        <v>108</v>
      </c>
      <c r="CV2952" t="s">
        <v>109</v>
      </c>
      <c r="CW2952" t="s">
        <v>110</v>
      </c>
      <c r="CX2952" t="s">
        <v>111</v>
      </c>
      <c r="CY2952">
        <v>1</v>
      </c>
    </row>
    <row r="2953" spans="1:103" ht="15" hidden="1" customHeight="1" x14ac:dyDescent="0.2">
      <c r="A2953" t="s">
        <v>104</v>
      </c>
      <c r="B2953">
        <v>0</v>
      </c>
      <c r="D2953" t="s">
        <v>105</v>
      </c>
      <c r="K2953">
        <v>1</v>
      </c>
      <c r="M2953">
        <v>11</v>
      </c>
      <c r="N2953" t="s">
        <v>1004</v>
      </c>
      <c r="O2953">
        <v>0</v>
      </c>
      <c r="R2953">
        <v>6127915</v>
      </c>
      <c r="S2953" s="2">
        <v>42143</v>
      </c>
      <c r="T2953">
        <v>22</v>
      </c>
      <c r="U2953">
        <v>1</v>
      </c>
      <c r="V2953">
        <v>1</v>
      </c>
      <c r="X2953">
        <v>0</v>
      </c>
      <c r="Y2953">
        <v>0</v>
      </c>
      <c r="Z2953" s="2">
        <v>42143</v>
      </c>
      <c r="AA2953" s="4" t="s">
        <v>1007</v>
      </c>
      <c r="AB2953">
        <v>3</v>
      </c>
      <c r="AC2953">
        <v>3</v>
      </c>
      <c r="AD2953" s="4" t="s">
        <v>1007</v>
      </c>
      <c r="AE2953">
        <v>2</v>
      </c>
      <c r="AF2953">
        <v>2</v>
      </c>
      <c r="AG2953" t="s">
        <v>271</v>
      </c>
      <c r="AH2953">
        <v>1387</v>
      </c>
      <c r="AI2953">
        <v>0.01</v>
      </c>
      <c r="AJ2953">
        <v>0.01</v>
      </c>
      <c r="AM2953">
        <v>682</v>
      </c>
      <c r="AN2953">
        <v>682</v>
      </c>
      <c r="AO2953">
        <v>1387</v>
      </c>
      <c r="AP2953">
        <v>10</v>
      </c>
      <c r="AQ2953">
        <v>10</v>
      </c>
      <c r="AR2953">
        <v>0.01</v>
      </c>
      <c r="AS2953">
        <v>0.01</v>
      </c>
      <c r="AV2953">
        <v>133</v>
      </c>
      <c r="AW2953">
        <v>133</v>
      </c>
      <c r="AX2953" t="s">
        <v>130</v>
      </c>
      <c r="AZ2953">
        <v>1</v>
      </c>
      <c r="BB2953" s="2">
        <v>42144</v>
      </c>
      <c r="BC2953" s="4" t="s">
        <v>356</v>
      </c>
      <c r="BD2953">
        <v>41054531300042</v>
      </c>
      <c r="BF2953" t="s">
        <v>108</v>
      </c>
      <c r="BG2953" t="s">
        <v>1005</v>
      </c>
      <c r="BH2953" t="s">
        <v>1006</v>
      </c>
      <c r="BJ2953" s="2">
        <v>42143</v>
      </c>
      <c r="BK2953">
        <v>3</v>
      </c>
      <c r="BM2953">
        <v>1409</v>
      </c>
      <c r="BO2953" t="s">
        <v>118</v>
      </c>
      <c r="BP2953">
        <v>23</v>
      </c>
      <c r="BR2953">
        <v>27</v>
      </c>
      <c r="BT2953">
        <v>1</v>
      </c>
      <c r="BV2953">
        <v>34255833500051</v>
      </c>
      <c r="BX2953" t="s">
        <v>108</v>
      </c>
      <c r="BY2953">
        <v>1</v>
      </c>
      <c r="CA2953">
        <v>3</v>
      </c>
      <c r="CC2953">
        <v>41054531300042</v>
      </c>
      <c r="CE2953" t="s">
        <v>105</v>
      </c>
      <c r="CG2953">
        <v>3</v>
      </c>
      <c r="CM2953" t="s">
        <v>106</v>
      </c>
      <c r="CN2953" s="2">
        <v>42187</v>
      </c>
      <c r="CO2953">
        <v>0</v>
      </c>
      <c r="CQ2953" t="s">
        <v>105</v>
      </c>
      <c r="CR2953" t="s">
        <v>107</v>
      </c>
      <c r="CS2953">
        <v>41054531300042</v>
      </c>
      <c r="CU2953" t="s">
        <v>108</v>
      </c>
      <c r="CV2953" t="s">
        <v>109</v>
      </c>
      <c r="CW2953" t="s">
        <v>110</v>
      </c>
      <c r="CX2953" t="s">
        <v>111</v>
      </c>
      <c r="CY2953">
        <v>1</v>
      </c>
    </row>
    <row r="2954" spans="1:103" ht="15" hidden="1" customHeight="1" x14ac:dyDescent="0.2">
      <c r="A2954" t="s">
        <v>104</v>
      </c>
      <c r="B2954">
        <v>0</v>
      </c>
      <c r="D2954" t="s">
        <v>105</v>
      </c>
      <c r="K2954">
        <v>1</v>
      </c>
      <c r="M2954">
        <v>11</v>
      </c>
      <c r="N2954" t="s">
        <v>1004</v>
      </c>
      <c r="O2954">
        <v>0</v>
      </c>
      <c r="R2954">
        <v>6127915</v>
      </c>
      <c r="S2954" s="2">
        <v>42143</v>
      </c>
      <c r="T2954">
        <v>22</v>
      </c>
      <c r="U2954">
        <v>1</v>
      </c>
      <c r="V2954">
        <v>1</v>
      </c>
      <c r="X2954">
        <v>0</v>
      </c>
      <c r="Y2954">
        <v>0</v>
      </c>
      <c r="Z2954" s="2">
        <v>42143</v>
      </c>
      <c r="AA2954" s="4" t="s">
        <v>1007</v>
      </c>
      <c r="AB2954">
        <v>3</v>
      </c>
      <c r="AC2954">
        <v>3</v>
      </c>
      <c r="AD2954" s="4" t="s">
        <v>1007</v>
      </c>
      <c r="AE2954">
        <v>2</v>
      </c>
      <c r="AF2954">
        <v>2</v>
      </c>
      <c r="AG2954" t="s">
        <v>272</v>
      </c>
      <c r="AH2954">
        <v>1395</v>
      </c>
      <c r="AI2954">
        <v>5</v>
      </c>
      <c r="AJ2954">
        <v>5</v>
      </c>
      <c r="AM2954">
        <v>422</v>
      </c>
      <c r="AN2954">
        <v>422</v>
      </c>
      <c r="AO2954">
        <v>1395</v>
      </c>
      <c r="AP2954">
        <v>10</v>
      </c>
      <c r="AQ2954">
        <v>10</v>
      </c>
      <c r="AR2954">
        <v>5</v>
      </c>
      <c r="AS2954">
        <v>5</v>
      </c>
      <c r="AV2954">
        <v>323</v>
      </c>
      <c r="AW2954">
        <v>323</v>
      </c>
      <c r="AX2954" t="s">
        <v>273</v>
      </c>
      <c r="AZ2954">
        <v>1</v>
      </c>
      <c r="BB2954" s="2">
        <v>42144</v>
      </c>
      <c r="BC2954" s="4" t="s">
        <v>356</v>
      </c>
      <c r="BD2954">
        <v>41054531300042</v>
      </c>
      <c r="BF2954" t="s">
        <v>108</v>
      </c>
      <c r="BG2954" t="s">
        <v>1005</v>
      </c>
      <c r="BH2954" t="s">
        <v>1006</v>
      </c>
      <c r="BJ2954" s="2">
        <v>42143</v>
      </c>
      <c r="BK2954">
        <v>3</v>
      </c>
      <c r="BM2954">
        <v>1409</v>
      </c>
      <c r="BO2954" t="s">
        <v>118</v>
      </c>
      <c r="BP2954">
        <v>23</v>
      </c>
      <c r="BR2954">
        <v>27</v>
      </c>
      <c r="BT2954">
        <v>1</v>
      </c>
      <c r="BV2954">
        <v>34255833500051</v>
      </c>
      <c r="BX2954" t="s">
        <v>108</v>
      </c>
      <c r="BY2954">
        <v>1</v>
      </c>
      <c r="CA2954">
        <v>3</v>
      </c>
      <c r="CC2954">
        <v>41054531300042</v>
      </c>
      <c r="CE2954" t="s">
        <v>105</v>
      </c>
      <c r="CG2954">
        <v>3</v>
      </c>
      <c r="CM2954" t="s">
        <v>106</v>
      </c>
      <c r="CN2954" s="2">
        <v>42187</v>
      </c>
      <c r="CO2954">
        <v>0</v>
      </c>
      <c r="CQ2954" t="s">
        <v>105</v>
      </c>
      <c r="CR2954" t="s">
        <v>107</v>
      </c>
      <c r="CS2954">
        <v>41054531300042</v>
      </c>
      <c r="CU2954" t="s">
        <v>108</v>
      </c>
      <c r="CV2954" t="s">
        <v>109</v>
      </c>
      <c r="CW2954" t="s">
        <v>110</v>
      </c>
      <c r="CX2954" t="s">
        <v>111</v>
      </c>
      <c r="CY2954">
        <v>1</v>
      </c>
    </row>
    <row r="2955" spans="1:103" ht="15" hidden="1" customHeight="1" x14ac:dyDescent="0.2">
      <c r="A2955" t="s">
        <v>104</v>
      </c>
      <c r="B2955">
        <v>0</v>
      </c>
      <c r="D2955" t="s">
        <v>105</v>
      </c>
      <c r="K2955">
        <v>1</v>
      </c>
      <c r="M2955">
        <v>11</v>
      </c>
      <c r="N2955" t="s">
        <v>1004</v>
      </c>
      <c r="O2955">
        <v>0</v>
      </c>
      <c r="R2955">
        <v>6127915</v>
      </c>
      <c r="S2955" s="2">
        <v>42143</v>
      </c>
      <c r="T2955">
        <v>22</v>
      </c>
      <c r="U2955">
        <v>1</v>
      </c>
      <c r="V2955">
        <v>1</v>
      </c>
      <c r="X2955">
        <v>0</v>
      </c>
      <c r="Y2955">
        <v>0</v>
      </c>
      <c r="Z2955" s="2">
        <v>42143</v>
      </c>
      <c r="AA2955" s="4" t="s">
        <v>1007</v>
      </c>
      <c r="AB2955">
        <v>23</v>
      </c>
      <c r="AC2955">
        <v>23</v>
      </c>
      <c r="AD2955" s="4" t="s">
        <v>1007</v>
      </c>
      <c r="AE2955">
        <v>2</v>
      </c>
      <c r="AF2955">
        <v>2</v>
      </c>
      <c r="AG2955" t="s">
        <v>274</v>
      </c>
      <c r="AH2955">
        <v>1467</v>
      </c>
      <c r="AI2955">
        <v>0.5</v>
      </c>
      <c r="AJ2955">
        <v>0.5</v>
      </c>
      <c r="AM2955">
        <v>357</v>
      </c>
      <c r="AN2955">
        <v>357</v>
      </c>
      <c r="AO2955">
        <v>1467</v>
      </c>
      <c r="AP2955">
        <v>10</v>
      </c>
      <c r="AQ2955">
        <v>10</v>
      </c>
      <c r="AR2955">
        <v>0.5</v>
      </c>
      <c r="AS2955">
        <v>0.5</v>
      </c>
      <c r="AV2955">
        <v>133</v>
      </c>
      <c r="AW2955">
        <v>133</v>
      </c>
      <c r="AX2955" t="s">
        <v>130</v>
      </c>
      <c r="AZ2955">
        <v>1</v>
      </c>
      <c r="BB2955" s="2">
        <v>42144</v>
      </c>
      <c r="BC2955" s="4" t="s">
        <v>356</v>
      </c>
      <c r="BD2955">
        <v>41054531300042</v>
      </c>
      <c r="BF2955" t="s">
        <v>108</v>
      </c>
      <c r="BG2955" t="s">
        <v>1005</v>
      </c>
      <c r="BH2955" t="s">
        <v>1006</v>
      </c>
      <c r="BJ2955" s="2">
        <v>42143</v>
      </c>
      <c r="BK2955">
        <v>3</v>
      </c>
      <c r="BM2955">
        <v>1409</v>
      </c>
      <c r="BO2955" t="s">
        <v>118</v>
      </c>
      <c r="BP2955">
        <v>23</v>
      </c>
      <c r="BR2955">
        <v>27</v>
      </c>
      <c r="BT2955">
        <v>1</v>
      </c>
      <c r="BV2955">
        <v>34255833500051</v>
      </c>
      <c r="BX2955" t="s">
        <v>108</v>
      </c>
      <c r="BY2955">
        <v>1</v>
      </c>
      <c r="CA2955">
        <v>3</v>
      </c>
      <c r="CC2955">
        <v>41054531300042</v>
      </c>
      <c r="CE2955" t="s">
        <v>105</v>
      </c>
      <c r="CG2955">
        <v>3</v>
      </c>
      <c r="CM2955" t="s">
        <v>106</v>
      </c>
      <c r="CN2955" s="2">
        <v>42187</v>
      </c>
      <c r="CO2955">
        <v>0</v>
      </c>
      <c r="CQ2955" t="s">
        <v>105</v>
      </c>
      <c r="CR2955" t="s">
        <v>107</v>
      </c>
      <c r="CS2955">
        <v>41054531300042</v>
      </c>
      <c r="CU2955" t="s">
        <v>108</v>
      </c>
      <c r="CV2955" t="s">
        <v>109</v>
      </c>
      <c r="CW2955" t="s">
        <v>110</v>
      </c>
      <c r="CX2955" t="s">
        <v>111</v>
      </c>
      <c r="CY2955">
        <v>1</v>
      </c>
    </row>
    <row r="2956" spans="1:103" ht="15" hidden="1" customHeight="1" x14ac:dyDescent="0.2">
      <c r="A2956" t="s">
        <v>104</v>
      </c>
      <c r="B2956">
        <v>0</v>
      </c>
      <c r="D2956" t="s">
        <v>105</v>
      </c>
      <c r="K2956">
        <v>1</v>
      </c>
      <c r="M2956">
        <v>11</v>
      </c>
      <c r="N2956" t="s">
        <v>1004</v>
      </c>
      <c r="O2956">
        <v>0</v>
      </c>
      <c r="R2956">
        <v>6127915</v>
      </c>
      <c r="S2956" s="2">
        <v>42143</v>
      </c>
      <c r="T2956">
        <v>22</v>
      </c>
      <c r="U2956">
        <v>1</v>
      </c>
      <c r="V2956">
        <v>1</v>
      </c>
      <c r="X2956">
        <v>0</v>
      </c>
      <c r="Y2956">
        <v>0</v>
      </c>
      <c r="Z2956" s="2">
        <v>42143</v>
      </c>
      <c r="AA2956" s="4" t="s">
        <v>1007</v>
      </c>
      <c r="AB2956">
        <v>23</v>
      </c>
      <c r="AC2956">
        <v>23</v>
      </c>
      <c r="AD2956" s="4" t="s">
        <v>1007</v>
      </c>
      <c r="AE2956">
        <v>2</v>
      </c>
      <c r="AF2956">
        <v>2</v>
      </c>
      <c r="AG2956" t="s">
        <v>275</v>
      </c>
      <c r="AH2956">
        <v>1517</v>
      </c>
      <c r="AI2956">
        <v>0.01</v>
      </c>
      <c r="AJ2956">
        <v>0.01</v>
      </c>
      <c r="AK2956">
        <v>712</v>
      </c>
      <c r="AL2956">
        <v>712</v>
      </c>
      <c r="AM2956">
        <v>151</v>
      </c>
      <c r="AN2956">
        <v>151</v>
      </c>
      <c r="AO2956">
        <v>1517</v>
      </c>
      <c r="AP2956">
        <v>10</v>
      </c>
      <c r="AQ2956">
        <v>10</v>
      </c>
      <c r="AR2956">
        <v>0.01</v>
      </c>
      <c r="AS2956">
        <v>0.01</v>
      </c>
      <c r="AT2956">
        <v>1168</v>
      </c>
      <c r="AU2956">
        <v>1168</v>
      </c>
      <c r="AV2956">
        <v>133</v>
      </c>
      <c r="AW2956">
        <v>133</v>
      </c>
      <c r="AX2956" t="s">
        <v>130</v>
      </c>
      <c r="AZ2956">
        <v>1</v>
      </c>
      <c r="BB2956" s="2">
        <v>42144</v>
      </c>
      <c r="BC2956" s="4" t="s">
        <v>356</v>
      </c>
      <c r="BD2956">
        <v>41054531300042</v>
      </c>
      <c r="BF2956" t="s">
        <v>108</v>
      </c>
      <c r="BG2956" t="s">
        <v>1005</v>
      </c>
      <c r="BH2956" t="s">
        <v>1006</v>
      </c>
      <c r="BJ2956" s="2">
        <v>42143</v>
      </c>
      <c r="BK2956">
        <v>3</v>
      </c>
      <c r="BM2956">
        <v>1409</v>
      </c>
      <c r="BO2956" t="s">
        <v>118</v>
      </c>
      <c r="BP2956">
        <v>23</v>
      </c>
      <c r="BR2956">
        <v>27</v>
      </c>
      <c r="BT2956">
        <v>1</v>
      </c>
      <c r="BV2956">
        <v>34255833500051</v>
      </c>
      <c r="BX2956" t="s">
        <v>108</v>
      </c>
      <c r="BY2956">
        <v>1</v>
      </c>
      <c r="CA2956">
        <v>3</v>
      </c>
      <c r="CC2956">
        <v>41054531300042</v>
      </c>
      <c r="CE2956" t="s">
        <v>105</v>
      </c>
      <c r="CG2956">
        <v>3</v>
      </c>
      <c r="CM2956" t="s">
        <v>106</v>
      </c>
      <c r="CN2956" s="2">
        <v>42187</v>
      </c>
      <c r="CO2956">
        <v>0</v>
      </c>
      <c r="CQ2956" t="s">
        <v>105</v>
      </c>
      <c r="CR2956" t="s">
        <v>107</v>
      </c>
      <c r="CS2956">
        <v>41054531300042</v>
      </c>
      <c r="CU2956" t="s">
        <v>108</v>
      </c>
      <c r="CV2956" t="s">
        <v>109</v>
      </c>
      <c r="CW2956" t="s">
        <v>110</v>
      </c>
      <c r="CX2956" t="s">
        <v>111</v>
      </c>
      <c r="CY2956">
        <v>1</v>
      </c>
    </row>
    <row r="2957" spans="1:103" ht="15" hidden="1" customHeight="1" x14ac:dyDescent="0.2">
      <c r="A2957" t="s">
        <v>104</v>
      </c>
      <c r="B2957">
        <v>0</v>
      </c>
      <c r="D2957" t="s">
        <v>105</v>
      </c>
      <c r="K2957">
        <v>1</v>
      </c>
      <c r="M2957">
        <v>11</v>
      </c>
      <c r="N2957" t="s">
        <v>1004</v>
      </c>
      <c r="O2957">
        <v>0</v>
      </c>
      <c r="R2957">
        <v>6127915</v>
      </c>
      <c r="S2957" s="2">
        <v>42143</v>
      </c>
      <c r="T2957">
        <v>22</v>
      </c>
      <c r="U2957">
        <v>1</v>
      </c>
      <c r="V2957">
        <v>1</v>
      </c>
      <c r="X2957">
        <v>0</v>
      </c>
      <c r="Y2957">
        <v>0</v>
      </c>
      <c r="Z2957" s="2">
        <v>42143</v>
      </c>
      <c r="AA2957" s="4" t="s">
        <v>1007</v>
      </c>
      <c r="AB2957">
        <v>3</v>
      </c>
      <c r="AC2957">
        <v>3</v>
      </c>
      <c r="AD2957" s="4" t="s">
        <v>1007</v>
      </c>
      <c r="AE2957">
        <v>2</v>
      </c>
      <c r="AF2957">
        <v>2</v>
      </c>
      <c r="AG2957" t="s">
        <v>276</v>
      </c>
      <c r="AH2957">
        <v>1386</v>
      </c>
      <c r="AI2957">
        <v>5</v>
      </c>
      <c r="AJ2957">
        <v>5</v>
      </c>
      <c r="AM2957">
        <v>422</v>
      </c>
      <c r="AN2957">
        <v>422</v>
      </c>
      <c r="AO2957">
        <v>1386</v>
      </c>
      <c r="AP2957">
        <v>10</v>
      </c>
      <c r="AQ2957">
        <v>10</v>
      </c>
      <c r="AR2957">
        <v>5</v>
      </c>
      <c r="AS2957">
        <v>5</v>
      </c>
      <c r="AV2957">
        <v>328</v>
      </c>
      <c r="AW2957">
        <v>328</v>
      </c>
      <c r="AX2957" t="s">
        <v>277</v>
      </c>
      <c r="AZ2957">
        <v>1</v>
      </c>
      <c r="BB2957" s="2">
        <v>42144</v>
      </c>
      <c r="BC2957" s="4" t="s">
        <v>356</v>
      </c>
      <c r="BD2957">
        <v>41054531300042</v>
      </c>
      <c r="BF2957" t="s">
        <v>108</v>
      </c>
      <c r="BG2957" t="s">
        <v>1005</v>
      </c>
      <c r="BH2957" t="s">
        <v>1006</v>
      </c>
      <c r="BJ2957" s="2">
        <v>42143</v>
      </c>
      <c r="BK2957">
        <v>3</v>
      </c>
      <c r="BM2957">
        <v>1409</v>
      </c>
      <c r="BO2957" t="s">
        <v>118</v>
      </c>
      <c r="BP2957">
        <v>23</v>
      </c>
      <c r="BR2957">
        <v>27</v>
      </c>
      <c r="BT2957">
        <v>1</v>
      </c>
      <c r="BV2957">
        <v>34255833500051</v>
      </c>
      <c r="BX2957" t="s">
        <v>108</v>
      </c>
      <c r="BY2957">
        <v>1</v>
      </c>
      <c r="CA2957">
        <v>3</v>
      </c>
      <c r="CC2957">
        <v>41054531300042</v>
      </c>
      <c r="CE2957" t="s">
        <v>105</v>
      </c>
      <c r="CG2957">
        <v>3</v>
      </c>
      <c r="CM2957" t="s">
        <v>106</v>
      </c>
      <c r="CN2957" s="2">
        <v>42187</v>
      </c>
      <c r="CO2957">
        <v>0</v>
      </c>
      <c r="CQ2957" t="s">
        <v>105</v>
      </c>
      <c r="CR2957" t="s">
        <v>107</v>
      </c>
      <c r="CS2957">
        <v>41054531300042</v>
      </c>
      <c r="CU2957" t="s">
        <v>108</v>
      </c>
      <c r="CV2957" t="s">
        <v>109</v>
      </c>
      <c r="CW2957" t="s">
        <v>110</v>
      </c>
      <c r="CX2957" t="s">
        <v>111</v>
      </c>
      <c r="CY2957">
        <v>1</v>
      </c>
    </row>
    <row r="2958" spans="1:103" ht="15" hidden="1" customHeight="1" x14ac:dyDescent="0.2">
      <c r="A2958" t="s">
        <v>104</v>
      </c>
      <c r="B2958">
        <v>0</v>
      </c>
      <c r="D2958" t="s">
        <v>105</v>
      </c>
      <c r="K2958">
        <v>1</v>
      </c>
      <c r="M2958">
        <v>11</v>
      </c>
      <c r="N2958" t="s">
        <v>1004</v>
      </c>
      <c r="O2958">
        <v>0</v>
      </c>
      <c r="R2958">
        <v>6127915</v>
      </c>
      <c r="S2958" s="2">
        <v>42143</v>
      </c>
      <c r="T2958">
        <v>22</v>
      </c>
      <c r="U2958">
        <v>1</v>
      </c>
      <c r="V2958">
        <v>1</v>
      </c>
      <c r="X2958">
        <v>0</v>
      </c>
      <c r="Y2958">
        <v>0</v>
      </c>
      <c r="Z2958" s="2">
        <v>42143</v>
      </c>
      <c r="AA2958" s="4" t="s">
        <v>1007</v>
      </c>
      <c r="AB2958">
        <v>3</v>
      </c>
      <c r="AC2958">
        <v>3</v>
      </c>
      <c r="AD2958" s="4" t="s">
        <v>1007</v>
      </c>
      <c r="AE2958">
        <v>2</v>
      </c>
      <c r="AF2958">
        <v>2</v>
      </c>
      <c r="AG2958" t="s">
        <v>278</v>
      </c>
      <c r="AH2958">
        <v>1340</v>
      </c>
      <c r="AI2958">
        <v>0.5</v>
      </c>
      <c r="AJ2958">
        <v>0.5</v>
      </c>
      <c r="AM2958">
        <v>257</v>
      </c>
      <c r="AN2958">
        <v>257</v>
      </c>
      <c r="AO2958">
        <v>1340</v>
      </c>
      <c r="AP2958">
        <v>1</v>
      </c>
      <c r="AQ2958">
        <v>1</v>
      </c>
      <c r="AR2958">
        <v>2.6</v>
      </c>
      <c r="AS2958">
        <v>2.6</v>
      </c>
      <c r="AV2958">
        <v>173</v>
      </c>
      <c r="AW2958">
        <v>173</v>
      </c>
      <c r="AX2958" t="s">
        <v>279</v>
      </c>
      <c r="AZ2958">
        <v>1</v>
      </c>
      <c r="BB2958" s="2">
        <v>42144</v>
      </c>
      <c r="BC2958" s="4" t="s">
        <v>356</v>
      </c>
      <c r="BD2958">
        <v>41054531300042</v>
      </c>
      <c r="BF2958" t="s">
        <v>108</v>
      </c>
      <c r="BG2958" t="s">
        <v>1005</v>
      </c>
      <c r="BH2958" t="s">
        <v>1006</v>
      </c>
      <c r="BJ2958" s="2">
        <v>42143</v>
      </c>
      <c r="BK2958">
        <v>3</v>
      </c>
      <c r="BM2958">
        <v>1409</v>
      </c>
      <c r="BO2958" t="s">
        <v>118</v>
      </c>
      <c r="BP2958">
        <v>23</v>
      </c>
      <c r="BR2958">
        <v>27</v>
      </c>
      <c r="BT2958">
        <v>1</v>
      </c>
      <c r="BV2958">
        <v>34255833500051</v>
      </c>
      <c r="BX2958" t="s">
        <v>108</v>
      </c>
      <c r="BY2958">
        <v>1</v>
      </c>
      <c r="CA2958">
        <v>3</v>
      </c>
      <c r="CC2958">
        <v>41054531300042</v>
      </c>
      <c r="CE2958" t="s">
        <v>105</v>
      </c>
      <c r="CG2958">
        <v>3</v>
      </c>
      <c r="CM2958" t="s">
        <v>106</v>
      </c>
      <c r="CN2958" s="2">
        <v>42187</v>
      </c>
      <c r="CO2958">
        <v>0</v>
      </c>
      <c r="CQ2958" t="s">
        <v>105</v>
      </c>
      <c r="CR2958" t="s">
        <v>107</v>
      </c>
      <c r="CS2958">
        <v>41054531300042</v>
      </c>
      <c r="CU2958" t="s">
        <v>108</v>
      </c>
      <c r="CV2958" t="s">
        <v>109</v>
      </c>
      <c r="CW2958" t="s">
        <v>110</v>
      </c>
      <c r="CX2958" t="s">
        <v>111</v>
      </c>
      <c r="CY2958">
        <v>1</v>
      </c>
    </row>
    <row r="2959" spans="1:103" ht="15" hidden="1" customHeight="1" x14ac:dyDescent="0.2">
      <c r="A2959" t="s">
        <v>104</v>
      </c>
      <c r="B2959">
        <v>0</v>
      </c>
      <c r="D2959" t="s">
        <v>105</v>
      </c>
      <c r="K2959">
        <v>1</v>
      </c>
      <c r="M2959">
        <v>11</v>
      </c>
      <c r="N2959" t="s">
        <v>1004</v>
      </c>
      <c r="O2959">
        <v>0</v>
      </c>
      <c r="R2959">
        <v>6127915</v>
      </c>
      <c r="S2959" s="2">
        <v>42143</v>
      </c>
      <c r="T2959">
        <v>22</v>
      </c>
      <c r="U2959">
        <v>1</v>
      </c>
      <c r="V2959">
        <v>1</v>
      </c>
      <c r="X2959">
        <v>0</v>
      </c>
      <c r="Y2959">
        <v>0</v>
      </c>
      <c r="Z2959" s="2">
        <v>42143</v>
      </c>
      <c r="AA2959" s="4" t="s">
        <v>1007</v>
      </c>
      <c r="AB2959">
        <v>3</v>
      </c>
      <c r="AC2959">
        <v>3</v>
      </c>
      <c r="AD2959" s="4" t="s">
        <v>1007</v>
      </c>
      <c r="AE2959">
        <v>2</v>
      </c>
      <c r="AF2959">
        <v>2</v>
      </c>
      <c r="AG2959" t="s">
        <v>280</v>
      </c>
      <c r="AH2959">
        <v>1339</v>
      </c>
      <c r="AI2959">
        <v>0.01</v>
      </c>
      <c r="AJ2959">
        <v>0.01</v>
      </c>
      <c r="AM2959">
        <v>257</v>
      </c>
      <c r="AN2959">
        <v>257</v>
      </c>
      <c r="AO2959">
        <v>1339</v>
      </c>
      <c r="AP2959">
        <v>1</v>
      </c>
      <c r="AQ2959">
        <v>1</v>
      </c>
      <c r="AR2959">
        <v>0.02</v>
      </c>
      <c r="AS2959">
        <v>0.02</v>
      </c>
      <c r="AV2959">
        <v>171</v>
      </c>
      <c r="AW2959">
        <v>171</v>
      </c>
      <c r="AX2959" t="s">
        <v>281</v>
      </c>
      <c r="AZ2959">
        <v>1</v>
      </c>
      <c r="BB2959" s="2">
        <v>42144</v>
      </c>
      <c r="BC2959" s="4" t="s">
        <v>356</v>
      </c>
      <c r="BD2959">
        <v>41054531300042</v>
      </c>
      <c r="BF2959" t="s">
        <v>108</v>
      </c>
      <c r="BG2959" t="s">
        <v>1005</v>
      </c>
      <c r="BH2959" t="s">
        <v>1006</v>
      </c>
      <c r="BJ2959" s="2">
        <v>42143</v>
      </c>
      <c r="BK2959">
        <v>3</v>
      </c>
      <c r="BM2959">
        <v>1409</v>
      </c>
      <c r="BO2959" t="s">
        <v>118</v>
      </c>
      <c r="BP2959">
        <v>23</v>
      </c>
      <c r="BR2959">
        <v>27</v>
      </c>
      <c r="BT2959">
        <v>1</v>
      </c>
      <c r="BV2959">
        <v>34255833500051</v>
      </c>
      <c r="BX2959" t="s">
        <v>108</v>
      </c>
      <c r="BY2959">
        <v>1</v>
      </c>
      <c r="CA2959">
        <v>3</v>
      </c>
      <c r="CC2959">
        <v>41054531300042</v>
      </c>
      <c r="CE2959" t="s">
        <v>105</v>
      </c>
      <c r="CG2959">
        <v>3</v>
      </c>
      <c r="CM2959" t="s">
        <v>106</v>
      </c>
      <c r="CN2959" s="2">
        <v>42187</v>
      </c>
      <c r="CO2959">
        <v>0</v>
      </c>
      <c r="CQ2959" t="s">
        <v>105</v>
      </c>
      <c r="CR2959" t="s">
        <v>107</v>
      </c>
      <c r="CS2959">
        <v>41054531300042</v>
      </c>
      <c r="CU2959" t="s">
        <v>108</v>
      </c>
      <c r="CV2959" t="s">
        <v>109</v>
      </c>
      <c r="CW2959" t="s">
        <v>110</v>
      </c>
      <c r="CX2959" t="s">
        <v>111</v>
      </c>
      <c r="CY2959">
        <v>1</v>
      </c>
    </row>
    <row r="2960" spans="1:103" ht="15" hidden="1" customHeight="1" x14ac:dyDescent="0.2">
      <c r="A2960" t="s">
        <v>104</v>
      </c>
      <c r="B2960">
        <v>0</v>
      </c>
      <c r="D2960" t="s">
        <v>105</v>
      </c>
      <c r="K2960">
        <v>1</v>
      </c>
      <c r="M2960">
        <v>11</v>
      </c>
      <c r="N2960" t="s">
        <v>1004</v>
      </c>
      <c r="O2960">
        <v>0</v>
      </c>
      <c r="R2960">
        <v>6127915</v>
      </c>
      <c r="S2960" s="2">
        <v>42143</v>
      </c>
      <c r="T2960">
        <v>22</v>
      </c>
      <c r="U2960">
        <v>1</v>
      </c>
      <c r="V2960">
        <v>1</v>
      </c>
      <c r="W2960" t="s">
        <v>282</v>
      </c>
      <c r="X2960">
        <v>0</v>
      </c>
      <c r="Y2960">
        <v>0</v>
      </c>
      <c r="Z2960" s="2">
        <v>42143</v>
      </c>
      <c r="AA2960" s="4" t="s">
        <v>1007</v>
      </c>
      <c r="AB2960">
        <v>23</v>
      </c>
      <c r="AC2960">
        <v>23</v>
      </c>
      <c r="AD2960" s="4" t="s">
        <v>1007</v>
      </c>
      <c r="AE2960">
        <v>2</v>
      </c>
      <c r="AF2960">
        <v>2</v>
      </c>
      <c r="AG2960" t="s">
        <v>283</v>
      </c>
      <c r="AH2960">
        <v>1957</v>
      </c>
      <c r="AI2960">
        <v>0.1</v>
      </c>
      <c r="AJ2960">
        <v>0.1</v>
      </c>
      <c r="AK2960">
        <v>711</v>
      </c>
      <c r="AL2960">
        <v>711</v>
      </c>
      <c r="AM2960">
        <v>151</v>
      </c>
      <c r="AN2960">
        <v>151</v>
      </c>
      <c r="AO2960">
        <v>1957</v>
      </c>
      <c r="AP2960">
        <v>10</v>
      </c>
      <c r="AQ2960">
        <v>10</v>
      </c>
      <c r="AR2960">
        <v>0.1</v>
      </c>
      <c r="AS2960">
        <v>0.1</v>
      </c>
      <c r="AT2960">
        <v>1168</v>
      </c>
      <c r="AU2960">
        <v>1168</v>
      </c>
      <c r="AV2960">
        <v>133</v>
      </c>
      <c r="AW2960">
        <v>133</v>
      </c>
      <c r="AX2960" t="s">
        <v>130</v>
      </c>
      <c r="AZ2960">
        <v>1</v>
      </c>
      <c r="BB2960" s="2">
        <v>42144</v>
      </c>
      <c r="BC2960" s="4" t="s">
        <v>356</v>
      </c>
      <c r="BD2960">
        <v>41054531300042</v>
      </c>
      <c r="BF2960" t="s">
        <v>108</v>
      </c>
      <c r="BG2960" t="s">
        <v>1005</v>
      </c>
      <c r="BH2960" t="s">
        <v>1006</v>
      </c>
      <c r="BJ2960" s="2">
        <v>42143</v>
      </c>
      <c r="BK2960">
        <v>3</v>
      </c>
      <c r="BM2960">
        <v>1409</v>
      </c>
      <c r="BO2960" t="s">
        <v>118</v>
      </c>
      <c r="BP2960">
        <v>23</v>
      </c>
      <c r="BR2960">
        <v>27</v>
      </c>
      <c r="BT2960">
        <v>1</v>
      </c>
      <c r="BV2960">
        <v>34255833500051</v>
      </c>
      <c r="BX2960" t="s">
        <v>108</v>
      </c>
      <c r="BY2960">
        <v>1</v>
      </c>
      <c r="CA2960">
        <v>3</v>
      </c>
      <c r="CC2960">
        <v>41054531300042</v>
      </c>
      <c r="CE2960" t="s">
        <v>105</v>
      </c>
      <c r="CG2960">
        <v>3</v>
      </c>
      <c r="CM2960" t="s">
        <v>106</v>
      </c>
      <c r="CN2960" s="2">
        <v>42187</v>
      </c>
      <c r="CO2960">
        <v>0</v>
      </c>
      <c r="CQ2960" t="s">
        <v>105</v>
      </c>
      <c r="CR2960" t="s">
        <v>107</v>
      </c>
      <c r="CS2960">
        <v>41054531300042</v>
      </c>
      <c r="CU2960" t="s">
        <v>108</v>
      </c>
      <c r="CV2960" t="s">
        <v>109</v>
      </c>
      <c r="CW2960" t="s">
        <v>110</v>
      </c>
      <c r="CX2960" t="s">
        <v>111</v>
      </c>
      <c r="CY2960">
        <v>1</v>
      </c>
    </row>
    <row r="2961" spans="1:103" ht="15" hidden="1" customHeight="1" x14ac:dyDescent="0.2">
      <c r="A2961" t="s">
        <v>104</v>
      </c>
      <c r="B2961">
        <v>0</v>
      </c>
      <c r="D2961" t="s">
        <v>105</v>
      </c>
      <c r="K2961">
        <v>1</v>
      </c>
      <c r="M2961">
        <v>11</v>
      </c>
      <c r="N2961" t="s">
        <v>1004</v>
      </c>
      <c r="O2961">
        <v>0</v>
      </c>
      <c r="R2961">
        <v>6127915</v>
      </c>
      <c r="S2961" s="2">
        <v>42143</v>
      </c>
      <c r="T2961">
        <v>22</v>
      </c>
      <c r="U2961">
        <v>1</v>
      </c>
      <c r="V2961">
        <v>1</v>
      </c>
      <c r="X2961">
        <v>0</v>
      </c>
      <c r="Y2961">
        <v>0</v>
      </c>
      <c r="Z2961" s="2">
        <v>42143</v>
      </c>
      <c r="AA2961" s="4" t="s">
        <v>1007</v>
      </c>
      <c r="AB2961">
        <v>23</v>
      </c>
      <c r="AC2961">
        <v>23</v>
      </c>
      <c r="AD2961" s="4" t="s">
        <v>1007</v>
      </c>
      <c r="AE2961">
        <v>2</v>
      </c>
      <c r="AF2961">
        <v>2</v>
      </c>
      <c r="AG2961" t="s">
        <v>284</v>
      </c>
      <c r="AH2961">
        <v>5986</v>
      </c>
      <c r="AI2961">
        <v>1.5E-3</v>
      </c>
      <c r="AJ2961">
        <v>1.5E-3</v>
      </c>
      <c r="AK2961">
        <v>711</v>
      </c>
      <c r="AL2961">
        <v>711</v>
      </c>
      <c r="AM2961">
        <v>405</v>
      </c>
      <c r="AN2961">
        <v>405</v>
      </c>
      <c r="AO2961">
        <v>5986</v>
      </c>
      <c r="AP2961">
        <v>10</v>
      </c>
      <c r="AQ2961">
        <v>10</v>
      </c>
      <c r="AR2961">
        <v>1.5E-3</v>
      </c>
      <c r="AS2961">
        <v>1.5E-3</v>
      </c>
      <c r="AV2961">
        <v>133</v>
      </c>
      <c r="AW2961">
        <v>133</v>
      </c>
      <c r="AX2961" t="s">
        <v>130</v>
      </c>
      <c r="AZ2961">
        <v>1</v>
      </c>
      <c r="BB2961" s="2">
        <v>42144</v>
      </c>
      <c r="BC2961" s="4" t="s">
        <v>356</v>
      </c>
      <c r="BD2961">
        <v>41054531300042</v>
      </c>
      <c r="BF2961" t="s">
        <v>108</v>
      </c>
      <c r="BG2961" t="s">
        <v>1005</v>
      </c>
      <c r="BH2961" t="s">
        <v>1006</v>
      </c>
      <c r="BJ2961" s="2">
        <v>42143</v>
      </c>
      <c r="BK2961">
        <v>3</v>
      </c>
      <c r="BM2961">
        <v>1409</v>
      </c>
      <c r="BO2961" t="s">
        <v>118</v>
      </c>
      <c r="BP2961">
        <v>23</v>
      </c>
      <c r="BR2961">
        <v>27</v>
      </c>
      <c r="BT2961">
        <v>1</v>
      </c>
      <c r="BV2961">
        <v>34255833500051</v>
      </c>
      <c r="BX2961" t="s">
        <v>108</v>
      </c>
      <c r="BY2961">
        <v>1</v>
      </c>
      <c r="CA2961">
        <v>3</v>
      </c>
      <c r="CC2961">
        <v>41054531300042</v>
      </c>
      <c r="CE2961" t="s">
        <v>105</v>
      </c>
      <c r="CG2961">
        <v>3</v>
      </c>
      <c r="CM2961" t="s">
        <v>106</v>
      </c>
      <c r="CN2961" s="2">
        <v>42187</v>
      </c>
      <c r="CO2961">
        <v>0</v>
      </c>
      <c r="CQ2961" t="s">
        <v>105</v>
      </c>
      <c r="CR2961" t="s">
        <v>107</v>
      </c>
      <c r="CS2961">
        <v>41054531300042</v>
      </c>
      <c r="CU2961" t="s">
        <v>108</v>
      </c>
      <c r="CV2961" t="s">
        <v>109</v>
      </c>
      <c r="CW2961" t="s">
        <v>110</v>
      </c>
      <c r="CX2961" t="s">
        <v>111</v>
      </c>
      <c r="CY2961">
        <v>1</v>
      </c>
    </row>
    <row r="2962" spans="1:103" ht="15" hidden="1" customHeight="1" x14ac:dyDescent="0.2">
      <c r="A2962" t="s">
        <v>104</v>
      </c>
      <c r="B2962">
        <v>0</v>
      </c>
      <c r="D2962" t="s">
        <v>105</v>
      </c>
      <c r="K2962">
        <v>1</v>
      </c>
      <c r="M2962">
        <v>11</v>
      </c>
      <c r="N2962" t="s">
        <v>1004</v>
      </c>
      <c r="O2962">
        <v>0</v>
      </c>
      <c r="R2962">
        <v>6127915</v>
      </c>
      <c r="S2962" s="2">
        <v>42143</v>
      </c>
      <c r="T2962">
        <v>22</v>
      </c>
      <c r="U2962">
        <v>1</v>
      </c>
      <c r="V2962">
        <v>1</v>
      </c>
      <c r="X2962">
        <v>0</v>
      </c>
      <c r="Y2962">
        <v>0</v>
      </c>
      <c r="Z2962" s="2">
        <v>42143</v>
      </c>
      <c r="AA2962" s="4" t="s">
        <v>1007</v>
      </c>
      <c r="AB2962">
        <v>23</v>
      </c>
      <c r="AC2962">
        <v>23</v>
      </c>
      <c r="AD2962" s="4" t="s">
        <v>1007</v>
      </c>
      <c r="AE2962">
        <v>2</v>
      </c>
      <c r="AF2962">
        <v>2</v>
      </c>
      <c r="AG2962" t="s">
        <v>285</v>
      </c>
      <c r="AH2962">
        <v>5997</v>
      </c>
      <c r="AI2962">
        <v>1.5E-3</v>
      </c>
      <c r="AJ2962">
        <v>1.5E-3</v>
      </c>
      <c r="AK2962">
        <v>711</v>
      </c>
      <c r="AL2962">
        <v>711</v>
      </c>
      <c r="AM2962">
        <v>405</v>
      </c>
      <c r="AN2962">
        <v>405</v>
      </c>
      <c r="AO2962">
        <v>5997</v>
      </c>
      <c r="AP2962">
        <v>10</v>
      </c>
      <c r="AQ2962">
        <v>10</v>
      </c>
      <c r="AR2962">
        <v>1.5E-3</v>
      </c>
      <c r="AS2962">
        <v>1.5E-3</v>
      </c>
      <c r="AV2962">
        <v>133</v>
      </c>
      <c r="AW2962">
        <v>133</v>
      </c>
      <c r="AX2962" t="s">
        <v>130</v>
      </c>
      <c r="AZ2962">
        <v>1</v>
      </c>
      <c r="BB2962" s="2">
        <v>42144</v>
      </c>
      <c r="BC2962" s="4" t="s">
        <v>356</v>
      </c>
      <c r="BD2962">
        <v>41054531300042</v>
      </c>
      <c r="BF2962" t="s">
        <v>108</v>
      </c>
      <c r="BG2962" t="s">
        <v>1005</v>
      </c>
      <c r="BH2962" t="s">
        <v>1006</v>
      </c>
      <c r="BJ2962" s="2">
        <v>42143</v>
      </c>
      <c r="BK2962">
        <v>3</v>
      </c>
      <c r="BM2962">
        <v>1409</v>
      </c>
      <c r="BO2962" t="s">
        <v>118</v>
      </c>
      <c r="BP2962">
        <v>23</v>
      </c>
      <c r="BR2962">
        <v>27</v>
      </c>
      <c r="BT2962">
        <v>1</v>
      </c>
      <c r="BV2962">
        <v>34255833500051</v>
      </c>
      <c r="BX2962" t="s">
        <v>108</v>
      </c>
      <c r="BY2962">
        <v>1</v>
      </c>
      <c r="CA2962">
        <v>3</v>
      </c>
      <c r="CC2962">
        <v>41054531300042</v>
      </c>
      <c r="CE2962" t="s">
        <v>105</v>
      </c>
      <c r="CG2962">
        <v>3</v>
      </c>
      <c r="CM2962" t="s">
        <v>106</v>
      </c>
      <c r="CN2962" s="2">
        <v>42187</v>
      </c>
      <c r="CO2962">
        <v>0</v>
      </c>
      <c r="CQ2962" t="s">
        <v>105</v>
      </c>
      <c r="CR2962" t="s">
        <v>107</v>
      </c>
      <c r="CS2962">
        <v>41054531300042</v>
      </c>
      <c r="CU2962" t="s">
        <v>108</v>
      </c>
      <c r="CV2962" t="s">
        <v>109</v>
      </c>
      <c r="CW2962" t="s">
        <v>110</v>
      </c>
      <c r="CX2962" t="s">
        <v>111</v>
      </c>
      <c r="CY2962">
        <v>1</v>
      </c>
    </row>
    <row r="2963" spans="1:103" ht="15" hidden="1" customHeight="1" x14ac:dyDescent="0.2">
      <c r="A2963" t="s">
        <v>104</v>
      </c>
      <c r="B2963">
        <v>0</v>
      </c>
      <c r="D2963" t="s">
        <v>105</v>
      </c>
      <c r="K2963">
        <v>1</v>
      </c>
      <c r="M2963">
        <v>11</v>
      </c>
      <c r="N2963" t="s">
        <v>1004</v>
      </c>
      <c r="O2963">
        <v>0</v>
      </c>
      <c r="R2963">
        <v>6127915</v>
      </c>
      <c r="S2963" s="2">
        <v>42143</v>
      </c>
      <c r="T2963">
        <v>22</v>
      </c>
      <c r="U2963">
        <v>1</v>
      </c>
      <c r="V2963">
        <v>1</v>
      </c>
      <c r="W2963" t="s">
        <v>282</v>
      </c>
      <c r="X2963">
        <v>0</v>
      </c>
      <c r="Y2963">
        <v>0</v>
      </c>
      <c r="Z2963" s="2">
        <v>42143</v>
      </c>
      <c r="AA2963" s="4" t="s">
        <v>1007</v>
      </c>
      <c r="AB2963">
        <v>23</v>
      </c>
      <c r="AC2963">
        <v>23</v>
      </c>
      <c r="AD2963" s="4" t="s">
        <v>1007</v>
      </c>
      <c r="AE2963">
        <v>2</v>
      </c>
      <c r="AF2963">
        <v>2</v>
      </c>
      <c r="AG2963" t="s">
        <v>286</v>
      </c>
      <c r="AH2963">
        <v>2904</v>
      </c>
      <c r="AI2963">
        <v>0.03</v>
      </c>
      <c r="AJ2963">
        <v>0.03</v>
      </c>
      <c r="AK2963">
        <v>711</v>
      </c>
      <c r="AL2963">
        <v>711</v>
      </c>
      <c r="AM2963">
        <v>151</v>
      </c>
      <c r="AN2963">
        <v>151</v>
      </c>
      <c r="AO2963">
        <v>2904</v>
      </c>
      <c r="AP2963">
        <v>10</v>
      </c>
      <c r="AQ2963">
        <v>10</v>
      </c>
      <c r="AR2963">
        <v>0.03</v>
      </c>
      <c r="AS2963">
        <v>0.03</v>
      </c>
      <c r="AT2963">
        <v>1168</v>
      </c>
      <c r="AU2963">
        <v>1168</v>
      </c>
      <c r="AV2963">
        <v>133</v>
      </c>
      <c r="AW2963">
        <v>133</v>
      </c>
      <c r="AX2963" t="s">
        <v>130</v>
      </c>
      <c r="AZ2963">
        <v>1</v>
      </c>
      <c r="BB2963" s="2">
        <v>42144</v>
      </c>
      <c r="BC2963" s="4" t="s">
        <v>356</v>
      </c>
      <c r="BD2963">
        <v>41054531300042</v>
      </c>
      <c r="BF2963" t="s">
        <v>108</v>
      </c>
      <c r="BG2963" t="s">
        <v>1005</v>
      </c>
      <c r="BH2963" t="s">
        <v>1006</v>
      </c>
      <c r="BJ2963" s="2">
        <v>42143</v>
      </c>
      <c r="BK2963">
        <v>3</v>
      </c>
      <c r="BM2963">
        <v>1409</v>
      </c>
      <c r="BO2963" t="s">
        <v>118</v>
      </c>
      <c r="BP2963">
        <v>23</v>
      </c>
      <c r="BR2963">
        <v>27</v>
      </c>
      <c r="BT2963">
        <v>1</v>
      </c>
      <c r="BV2963">
        <v>34255833500051</v>
      </c>
      <c r="BX2963" t="s">
        <v>108</v>
      </c>
      <c r="BY2963">
        <v>1</v>
      </c>
      <c r="CA2963">
        <v>3</v>
      </c>
      <c r="CC2963">
        <v>41054531300042</v>
      </c>
      <c r="CE2963" t="s">
        <v>105</v>
      </c>
      <c r="CG2963">
        <v>3</v>
      </c>
      <c r="CM2963" t="s">
        <v>106</v>
      </c>
      <c r="CN2963" s="2">
        <v>42187</v>
      </c>
      <c r="CO2963">
        <v>0</v>
      </c>
      <c r="CQ2963" t="s">
        <v>105</v>
      </c>
      <c r="CR2963" t="s">
        <v>107</v>
      </c>
      <c r="CS2963">
        <v>41054531300042</v>
      </c>
      <c r="CU2963" t="s">
        <v>108</v>
      </c>
      <c r="CV2963" t="s">
        <v>109</v>
      </c>
      <c r="CW2963" t="s">
        <v>110</v>
      </c>
      <c r="CX2963" t="s">
        <v>111</v>
      </c>
      <c r="CY2963">
        <v>1</v>
      </c>
    </row>
    <row r="2964" spans="1:103" ht="15" hidden="1" customHeight="1" x14ac:dyDescent="0.2">
      <c r="A2964" t="s">
        <v>104</v>
      </c>
      <c r="B2964">
        <v>0</v>
      </c>
      <c r="D2964" t="s">
        <v>105</v>
      </c>
      <c r="K2964">
        <v>1</v>
      </c>
      <c r="M2964">
        <v>11</v>
      </c>
      <c r="N2964" t="s">
        <v>1004</v>
      </c>
      <c r="O2964">
        <v>0</v>
      </c>
      <c r="R2964">
        <v>6127915</v>
      </c>
      <c r="S2964" s="2">
        <v>42143</v>
      </c>
      <c r="T2964">
        <v>22</v>
      </c>
      <c r="U2964">
        <v>1</v>
      </c>
      <c r="V2964">
        <v>1</v>
      </c>
      <c r="X2964">
        <v>0</v>
      </c>
      <c r="Y2964">
        <v>0</v>
      </c>
      <c r="Z2964" s="2">
        <v>42143</v>
      </c>
      <c r="AA2964" s="4" t="s">
        <v>1007</v>
      </c>
      <c r="AB2964">
        <v>3</v>
      </c>
      <c r="AC2964">
        <v>3</v>
      </c>
      <c r="AD2964" s="4" t="s">
        <v>1007</v>
      </c>
      <c r="AE2964">
        <v>2</v>
      </c>
      <c r="AF2964">
        <v>2</v>
      </c>
      <c r="AG2964" t="s">
        <v>287</v>
      </c>
      <c r="AH2964">
        <v>1433</v>
      </c>
      <c r="AI2964">
        <v>0.01</v>
      </c>
      <c r="AJ2964">
        <v>0.01</v>
      </c>
      <c r="AM2964">
        <v>470</v>
      </c>
      <c r="AN2964">
        <v>470</v>
      </c>
      <c r="AO2964">
        <v>1433</v>
      </c>
      <c r="AP2964">
        <v>1</v>
      </c>
      <c r="AQ2964">
        <v>1</v>
      </c>
      <c r="AR2964">
        <v>0.01</v>
      </c>
      <c r="AS2964">
        <v>0.01</v>
      </c>
      <c r="AV2964">
        <v>176</v>
      </c>
      <c r="AW2964">
        <v>176</v>
      </c>
      <c r="AX2964" t="s">
        <v>288</v>
      </c>
      <c r="AZ2964">
        <v>1</v>
      </c>
      <c r="BB2964" s="2">
        <v>42144</v>
      </c>
      <c r="BC2964" s="4" t="s">
        <v>356</v>
      </c>
      <c r="BD2964">
        <v>41054531300042</v>
      </c>
      <c r="BF2964" t="s">
        <v>108</v>
      </c>
      <c r="BG2964" t="s">
        <v>1005</v>
      </c>
      <c r="BH2964" t="s">
        <v>1006</v>
      </c>
      <c r="BJ2964" s="2">
        <v>42143</v>
      </c>
      <c r="BK2964">
        <v>3</v>
      </c>
      <c r="BM2964">
        <v>1409</v>
      </c>
      <c r="BO2964" t="s">
        <v>118</v>
      </c>
      <c r="BP2964">
        <v>23</v>
      </c>
      <c r="BR2964">
        <v>27</v>
      </c>
      <c r="BT2964">
        <v>1</v>
      </c>
      <c r="BV2964">
        <v>34255833500051</v>
      </c>
      <c r="BX2964" t="s">
        <v>108</v>
      </c>
      <c r="BY2964">
        <v>1</v>
      </c>
      <c r="CA2964">
        <v>3</v>
      </c>
      <c r="CC2964">
        <v>41054531300042</v>
      </c>
      <c r="CE2964" t="s">
        <v>105</v>
      </c>
      <c r="CG2964">
        <v>3</v>
      </c>
      <c r="CM2964" t="s">
        <v>106</v>
      </c>
      <c r="CN2964" s="2">
        <v>42187</v>
      </c>
      <c r="CO2964">
        <v>0</v>
      </c>
      <c r="CQ2964" t="s">
        <v>105</v>
      </c>
      <c r="CR2964" t="s">
        <v>107</v>
      </c>
      <c r="CS2964">
        <v>41054531300042</v>
      </c>
      <c r="CU2964" t="s">
        <v>108</v>
      </c>
      <c r="CV2964" t="s">
        <v>109</v>
      </c>
      <c r="CW2964" t="s">
        <v>110</v>
      </c>
      <c r="CX2964" t="s">
        <v>111</v>
      </c>
      <c r="CY2964">
        <v>1</v>
      </c>
    </row>
    <row r="2965" spans="1:103" ht="15" hidden="1" customHeight="1" x14ac:dyDescent="0.2">
      <c r="A2965" t="s">
        <v>104</v>
      </c>
      <c r="B2965">
        <v>0</v>
      </c>
      <c r="D2965" t="s">
        <v>105</v>
      </c>
      <c r="K2965">
        <v>1</v>
      </c>
      <c r="M2965">
        <v>11</v>
      </c>
      <c r="N2965" t="s">
        <v>1004</v>
      </c>
      <c r="O2965">
        <v>0</v>
      </c>
      <c r="R2965">
        <v>6127915</v>
      </c>
      <c r="S2965" s="2">
        <v>42143</v>
      </c>
      <c r="T2965">
        <v>22</v>
      </c>
      <c r="U2965">
        <v>1</v>
      </c>
      <c r="V2965">
        <v>1</v>
      </c>
      <c r="X2965">
        <v>0</v>
      </c>
      <c r="Y2965">
        <v>0</v>
      </c>
      <c r="Z2965" s="2">
        <v>42143</v>
      </c>
      <c r="AA2965" s="4" t="s">
        <v>1007</v>
      </c>
      <c r="AB2965">
        <v>23</v>
      </c>
      <c r="AC2965">
        <v>23</v>
      </c>
      <c r="AD2965" s="4" t="s">
        <v>1007</v>
      </c>
      <c r="AE2965">
        <v>2</v>
      </c>
      <c r="AF2965">
        <v>2</v>
      </c>
      <c r="AG2965" t="s">
        <v>289</v>
      </c>
      <c r="AH2965">
        <v>1955</v>
      </c>
      <c r="AI2965">
        <v>0.1</v>
      </c>
      <c r="AJ2965">
        <v>0.1</v>
      </c>
      <c r="AK2965">
        <v>711</v>
      </c>
      <c r="AL2965">
        <v>711</v>
      </c>
      <c r="AM2965">
        <v>700</v>
      </c>
      <c r="AN2965">
        <v>700</v>
      </c>
      <c r="AO2965">
        <v>1955</v>
      </c>
      <c r="AP2965">
        <v>10</v>
      </c>
      <c r="AQ2965">
        <v>10</v>
      </c>
      <c r="AR2965">
        <v>0.1</v>
      </c>
      <c r="AS2965">
        <v>0.1</v>
      </c>
      <c r="AT2965">
        <v>2674</v>
      </c>
      <c r="AU2965">
        <v>2674</v>
      </c>
      <c r="AV2965">
        <v>133</v>
      </c>
      <c r="AW2965">
        <v>133</v>
      </c>
      <c r="AX2965" t="s">
        <v>130</v>
      </c>
      <c r="AZ2965">
        <v>1</v>
      </c>
      <c r="BB2965" s="2">
        <v>42144</v>
      </c>
      <c r="BC2965" s="4" t="s">
        <v>356</v>
      </c>
      <c r="BD2965">
        <v>41054531300042</v>
      </c>
      <c r="BF2965" t="s">
        <v>108</v>
      </c>
      <c r="BG2965" t="s">
        <v>1005</v>
      </c>
      <c r="BH2965" t="s">
        <v>1006</v>
      </c>
      <c r="BJ2965" s="2">
        <v>42143</v>
      </c>
      <c r="BK2965">
        <v>3</v>
      </c>
      <c r="BM2965">
        <v>1409</v>
      </c>
      <c r="BO2965" t="s">
        <v>118</v>
      </c>
      <c r="BP2965">
        <v>23</v>
      </c>
      <c r="BR2965">
        <v>27</v>
      </c>
      <c r="BT2965">
        <v>1</v>
      </c>
      <c r="BV2965">
        <v>34255833500051</v>
      </c>
      <c r="BX2965" t="s">
        <v>108</v>
      </c>
      <c r="BY2965">
        <v>1</v>
      </c>
      <c r="CA2965">
        <v>3</v>
      </c>
      <c r="CC2965">
        <v>41054531300042</v>
      </c>
      <c r="CE2965" t="s">
        <v>105</v>
      </c>
      <c r="CG2965">
        <v>3</v>
      </c>
      <c r="CM2965" t="s">
        <v>106</v>
      </c>
      <c r="CN2965" s="2">
        <v>42187</v>
      </c>
      <c r="CO2965">
        <v>0</v>
      </c>
      <c r="CQ2965" t="s">
        <v>105</v>
      </c>
      <c r="CR2965" t="s">
        <v>107</v>
      </c>
      <c r="CS2965">
        <v>41054531300042</v>
      </c>
      <c r="CU2965" t="s">
        <v>108</v>
      </c>
      <c r="CV2965" t="s">
        <v>109</v>
      </c>
      <c r="CW2965" t="s">
        <v>110</v>
      </c>
      <c r="CX2965" t="s">
        <v>111</v>
      </c>
      <c r="CY2965">
        <v>1</v>
      </c>
    </row>
    <row r="2966" spans="1:103" ht="15" hidden="1" customHeight="1" x14ac:dyDescent="0.2">
      <c r="A2966" t="s">
        <v>104</v>
      </c>
      <c r="B2966">
        <v>0</v>
      </c>
      <c r="D2966" t="s">
        <v>105</v>
      </c>
      <c r="K2966">
        <v>1</v>
      </c>
      <c r="M2966">
        <v>11</v>
      </c>
      <c r="N2966" t="s">
        <v>1004</v>
      </c>
      <c r="O2966">
        <v>0</v>
      </c>
      <c r="R2966">
        <v>6127915</v>
      </c>
      <c r="S2966" s="2">
        <v>42143</v>
      </c>
      <c r="T2966">
        <v>22</v>
      </c>
      <c r="U2966">
        <v>1</v>
      </c>
      <c r="V2966">
        <v>1</v>
      </c>
      <c r="X2966">
        <v>0</v>
      </c>
      <c r="Y2966">
        <v>0</v>
      </c>
      <c r="Z2966" s="2">
        <v>42143</v>
      </c>
      <c r="AA2966" s="4" t="s">
        <v>1007</v>
      </c>
      <c r="AB2966">
        <v>23</v>
      </c>
      <c r="AC2966">
        <v>23</v>
      </c>
      <c r="AD2966" s="4" t="s">
        <v>1007</v>
      </c>
      <c r="AE2966">
        <v>2</v>
      </c>
      <c r="AF2966">
        <v>2</v>
      </c>
      <c r="AG2966" t="s">
        <v>290</v>
      </c>
      <c r="AH2966">
        <v>1242</v>
      </c>
      <c r="AI2966">
        <v>1.4999999999999999E-2</v>
      </c>
      <c r="AJ2966">
        <v>1.4999999999999999E-2</v>
      </c>
      <c r="AK2966">
        <v>711</v>
      </c>
      <c r="AL2966">
        <v>711</v>
      </c>
      <c r="AM2966">
        <v>340</v>
      </c>
      <c r="AN2966">
        <v>340</v>
      </c>
      <c r="AO2966">
        <v>1242</v>
      </c>
      <c r="AP2966">
        <v>10</v>
      </c>
      <c r="AQ2966">
        <v>10</v>
      </c>
      <c r="AR2966">
        <v>1.4999999999999999E-2</v>
      </c>
      <c r="AS2966">
        <v>1.4999999999999999E-2</v>
      </c>
      <c r="AT2966">
        <v>1168</v>
      </c>
      <c r="AU2966">
        <v>1168</v>
      </c>
      <c r="AV2966">
        <v>133</v>
      </c>
      <c r="AW2966">
        <v>133</v>
      </c>
      <c r="AX2966" t="s">
        <v>130</v>
      </c>
      <c r="AZ2966">
        <v>1</v>
      </c>
      <c r="BB2966" s="2">
        <v>42144</v>
      </c>
      <c r="BC2966" s="4" t="s">
        <v>356</v>
      </c>
      <c r="BD2966">
        <v>41054531300042</v>
      </c>
      <c r="BF2966" t="s">
        <v>108</v>
      </c>
      <c r="BG2966" t="s">
        <v>1005</v>
      </c>
      <c r="BH2966" t="s">
        <v>1006</v>
      </c>
      <c r="BJ2966" s="2">
        <v>42143</v>
      </c>
      <c r="BK2966">
        <v>3</v>
      </c>
      <c r="BM2966">
        <v>1409</v>
      </c>
      <c r="BO2966" t="s">
        <v>118</v>
      </c>
      <c r="BP2966">
        <v>23</v>
      </c>
      <c r="BR2966">
        <v>27</v>
      </c>
      <c r="BT2966">
        <v>1</v>
      </c>
      <c r="BV2966">
        <v>34255833500051</v>
      </c>
      <c r="BX2966" t="s">
        <v>108</v>
      </c>
      <c r="BY2966">
        <v>1</v>
      </c>
      <c r="CA2966">
        <v>3</v>
      </c>
      <c r="CC2966">
        <v>41054531300042</v>
      </c>
      <c r="CE2966" t="s">
        <v>105</v>
      </c>
      <c r="CG2966">
        <v>3</v>
      </c>
      <c r="CM2966" t="s">
        <v>106</v>
      </c>
      <c r="CN2966" s="2">
        <v>42187</v>
      </c>
      <c r="CO2966">
        <v>0</v>
      </c>
      <c r="CQ2966" t="s">
        <v>105</v>
      </c>
      <c r="CR2966" t="s">
        <v>107</v>
      </c>
      <c r="CS2966">
        <v>41054531300042</v>
      </c>
      <c r="CU2966" t="s">
        <v>108</v>
      </c>
      <c r="CV2966" t="s">
        <v>109</v>
      </c>
      <c r="CW2966" t="s">
        <v>110</v>
      </c>
      <c r="CX2966" t="s">
        <v>111</v>
      </c>
      <c r="CY2966">
        <v>1</v>
      </c>
    </row>
    <row r="2967" spans="1:103" ht="15" hidden="1" customHeight="1" x14ac:dyDescent="0.2">
      <c r="A2967" t="s">
        <v>104</v>
      </c>
      <c r="B2967">
        <v>0</v>
      </c>
      <c r="D2967" t="s">
        <v>105</v>
      </c>
      <c r="K2967">
        <v>1</v>
      </c>
      <c r="M2967">
        <v>11</v>
      </c>
      <c r="N2967" t="s">
        <v>1004</v>
      </c>
      <c r="O2967">
        <v>0</v>
      </c>
      <c r="R2967">
        <v>6127915</v>
      </c>
      <c r="S2967" s="2">
        <v>42143</v>
      </c>
      <c r="T2967">
        <v>22</v>
      </c>
      <c r="U2967">
        <v>1</v>
      </c>
      <c r="V2967">
        <v>1</v>
      </c>
      <c r="X2967">
        <v>0</v>
      </c>
      <c r="Y2967">
        <v>0</v>
      </c>
      <c r="Z2967" s="2">
        <v>42143</v>
      </c>
      <c r="AA2967" s="4" t="s">
        <v>1007</v>
      </c>
      <c r="AB2967">
        <v>23</v>
      </c>
      <c r="AC2967">
        <v>23</v>
      </c>
      <c r="AD2967" s="4" t="s">
        <v>1007</v>
      </c>
      <c r="AE2967">
        <v>2</v>
      </c>
      <c r="AF2967">
        <v>2</v>
      </c>
      <c r="AG2967" t="s">
        <v>291</v>
      </c>
      <c r="AH2967">
        <v>1243</v>
      </c>
      <c r="AI2967">
        <v>1.4999999999999999E-2</v>
      </c>
      <c r="AJ2967">
        <v>1.4999999999999999E-2</v>
      </c>
      <c r="AK2967">
        <v>711</v>
      </c>
      <c r="AL2967">
        <v>711</v>
      </c>
      <c r="AM2967">
        <v>340</v>
      </c>
      <c r="AN2967">
        <v>340</v>
      </c>
      <c r="AO2967">
        <v>1243</v>
      </c>
      <c r="AP2967">
        <v>10</v>
      </c>
      <c r="AQ2967">
        <v>10</v>
      </c>
      <c r="AR2967">
        <v>1.4999999999999999E-2</v>
      </c>
      <c r="AS2967">
        <v>1.4999999999999999E-2</v>
      </c>
      <c r="AT2967">
        <v>1168</v>
      </c>
      <c r="AU2967">
        <v>1168</v>
      </c>
      <c r="AV2967">
        <v>133</v>
      </c>
      <c r="AW2967">
        <v>133</v>
      </c>
      <c r="AX2967" t="s">
        <v>130</v>
      </c>
      <c r="AZ2967">
        <v>1</v>
      </c>
      <c r="BB2967" s="2">
        <v>42144</v>
      </c>
      <c r="BC2967" s="4" t="s">
        <v>356</v>
      </c>
      <c r="BD2967">
        <v>41054531300042</v>
      </c>
      <c r="BF2967" t="s">
        <v>108</v>
      </c>
      <c r="BG2967" t="s">
        <v>1005</v>
      </c>
      <c r="BH2967" t="s">
        <v>1006</v>
      </c>
      <c r="BJ2967" s="2">
        <v>42143</v>
      </c>
      <c r="BK2967">
        <v>3</v>
      </c>
      <c r="BM2967">
        <v>1409</v>
      </c>
      <c r="BO2967" t="s">
        <v>118</v>
      </c>
      <c r="BP2967">
        <v>23</v>
      </c>
      <c r="BR2967">
        <v>27</v>
      </c>
      <c r="BT2967">
        <v>1</v>
      </c>
      <c r="BV2967">
        <v>34255833500051</v>
      </c>
      <c r="BX2967" t="s">
        <v>108</v>
      </c>
      <c r="BY2967">
        <v>1</v>
      </c>
      <c r="CA2967">
        <v>3</v>
      </c>
      <c r="CC2967">
        <v>41054531300042</v>
      </c>
      <c r="CE2967" t="s">
        <v>105</v>
      </c>
      <c r="CG2967">
        <v>3</v>
      </c>
      <c r="CM2967" t="s">
        <v>106</v>
      </c>
      <c r="CN2967" s="2">
        <v>42187</v>
      </c>
      <c r="CO2967">
        <v>0</v>
      </c>
      <c r="CQ2967" t="s">
        <v>105</v>
      </c>
      <c r="CR2967" t="s">
        <v>107</v>
      </c>
      <c r="CS2967">
        <v>41054531300042</v>
      </c>
      <c r="CU2967" t="s">
        <v>108</v>
      </c>
      <c r="CV2967" t="s">
        <v>109</v>
      </c>
      <c r="CW2967" t="s">
        <v>110</v>
      </c>
      <c r="CX2967" t="s">
        <v>111</v>
      </c>
      <c r="CY2967">
        <v>1</v>
      </c>
    </row>
    <row r="2968" spans="1:103" ht="15" hidden="1" customHeight="1" x14ac:dyDescent="0.2">
      <c r="A2968" t="s">
        <v>104</v>
      </c>
      <c r="B2968">
        <v>0</v>
      </c>
      <c r="D2968" t="s">
        <v>105</v>
      </c>
      <c r="K2968">
        <v>1</v>
      </c>
      <c r="M2968">
        <v>11</v>
      </c>
      <c r="N2968" t="s">
        <v>1004</v>
      </c>
      <c r="O2968">
        <v>0</v>
      </c>
      <c r="R2968">
        <v>6127915</v>
      </c>
      <c r="S2968" s="2">
        <v>42143</v>
      </c>
      <c r="T2968">
        <v>22</v>
      </c>
      <c r="U2968">
        <v>1</v>
      </c>
      <c r="V2968">
        <v>1</v>
      </c>
      <c r="X2968">
        <v>0</v>
      </c>
      <c r="Y2968">
        <v>0</v>
      </c>
      <c r="Z2968" s="2">
        <v>42143</v>
      </c>
      <c r="AA2968" s="4" t="s">
        <v>1007</v>
      </c>
      <c r="AB2968">
        <v>23</v>
      </c>
      <c r="AC2968">
        <v>23</v>
      </c>
      <c r="AD2968" s="4" t="s">
        <v>1007</v>
      </c>
      <c r="AE2968">
        <v>2</v>
      </c>
      <c r="AF2968">
        <v>2</v>
      </c>
      <c r="AG2968" t="s">
        <v>292</v>
      </c>
      <c r="AH2968">
        <v>1244</v>
      </c>
      <c r="AI2968">
        <v>1.4999999999999999E-2</v>
      </c>
      <c r="AJ2968">
        <v>1.4999999999999999E-2</v>
      </c>
      <c r="AK2968">
        <v>711</v>
      </c>
      <c r="AL2968">
        <v>711</v>
      </c>
      <c r="AM2968">
        <v>340</v>
      </c>
      <c r="AN2968">
        <v>340</v>
      </c>
      <c r="AO2968">
        <v>1244</v>
      </c>
      <c r="AP2968">
        <v>10</v>
      </c>
      <c r="AQ2968">
        <v>10</v>
      </c>
      <c r="AR2968">
        <v>1.4999999999999999E-2</v>
      </c>
      <c r="AS2968">
        <v>1.4999999999999999E-2</v>
      </c>
      <c r="AT2968">
        <v>1168</v>
      </c>
      <c r="AU2968">
        <v>1168</v>
      </c>
      <c r="AV2968">
        <v>133</v>
      </c>
      <c r="AW2968">
        <v>133</v>
      </c>
      <c r="AX2968" t="s">
        <v>130</v>
      </c>
      <c r="AZ2968">
        <v>1</v>
      </c>
      <c r="BB2968" s="2">
        <v>42144</v>
      </c>
      <c r="BC2968" s="4" t="s">
        <v>356</v>
      </c>
      <c r="BD2968">
        <v>41054531300042</v>
      </c>
      <c r="BF2968" t="s">
        <v>108</v>
      </c>
      <c r="BG2968" t="s">
        <v>1005</v>
      </c>
      <c r="BH2968" t="s">
        <v>1006</v>
      </c>
      <c r="BJ2968" s="2">
        <v>42143</v>
      </c>
      <c r="BK2968">
        <v>3</v>
      </c>
      <c r="BM2968">
        <v>1409</v>
      </c>
      <c r="BO2968" t="s">
        <v>118</v>
      </c>
      <c r="BP2968">
        <v>23</v>
      </c>
      <c r="BR2968">
        <v>27</v>
      </c>
      <c r="BT2968">
        <v>1</v>
      </c>
      <c r="BV2968">
        <v>34255833500051</v>
      </c>
      <c r="BX2968" t="s">
        <v>108</v>
      </c>
      <c r="BY2968">
        <v>1</v>
      </c>
      <c r="CA2968">
        <v>3</v>
      </c>
      <c r="CC2968">
        <v>41054531300042</v>
      </c>
      <c r="CE2968" t="s">
        <v>105</v>
      </c>
      <c r="CG2968">
        <v>3</v>
      </c>
      <c r="CM2968" t="s">
        <v>106</v>
      </c>
      <c r="CN2968" s="2">
        <v>42187</v>
      </c>
      <c r="CO2968">
        <v>0</v>
      </c>
      <c r="CQ2968" t="s">
        <v>105</v>
      </c>
      <c r="CR2968" t="s">
        <v>107</v>
      </c>
      <c r="CS2968">
        <v>41054531300042</v>
      </c>
      <c r="CU2968" t="s">
        <v>108</v>
      </c>
      <c r="CV2968" t="s">
        <v>109</v>
      </c>
      <c r="CW2968" t="s">
        <v>110</v>
      </c>
      <c r="CX2968" t="s">
        <v>111</v>
      </c>
      <c r="CY2968">
        <v>1</v>
      </c>
    </row>
    <row r="2969" spans="1:103" ht="15" hidden="1" customHeight="1" x14ac:dyDescent="0.2">
      <c r="A2969" t="s">
        <v>104</v>
      </c>
      <c r="B2969">
        <v>0</v>
      </c>
      <c r="D2969" t="s">
        <v>105</v>
      </c>
      <c r="K2969">
        <v>1</v>
      </c>
      <c r="M2969">
        <v>11</v>
      </c>
      <c r="N2969" t="s">
        <v>1004</v>
      </c>
      <c r="O2969">
        <v>0</v>
      </c>
      <c r="R2969">
        <v>6127915</v>
      </c>
      <c r="S2969" s="2">
        <v>42143</v>
      </c>
      <c r="T2969">
        <v>22</v>
      </c>
      <c r="U2969">
        <v>1</v>
      </c>
      <c r="V2969">
        <v>1</v>
      </c>
      <c r="X2969">
        <v>0</v>
      </c>
      <c r="Y2969">
        <v>0</v>
      </c>
      <c r="Z2969" s="2">
        <v>42143</v>
      </c>
      <c r="AA2969" s="4" t="s">
        <v>1007</v>
      </c>
      <c r="AB2969">
        <v>23</v>
      </c>
      <c r="AC2969">
        <v>23</v>
      </c>
      <c r="AD2969" s="4" t="s">
        <v>1007</v>
      </c>
      <c r="AE2969">
        <v>2</v>
      </c>
      <c r="AF2969">
        <v>2</v>
      </c>
      <c r="AG2969" t="s">
        <v>293</v>
      </c>
      <c r="AH2969">
        <v>1245</v>
      </c>
      <c r="AI2969">
        <v>1.4999999999999999E-2</v>
      </c>
      <c r="AJ2969">
        <v>1.4999999999999999E-2</v>
      </c>
      <c r="AK2969">
        <v>711</v>
      </c>
      <c r="AL2969">
        <v>711</v>
      </c>
      <c r="AM2969">
        <v>340</v>
      </c>
      <c r="AN2969">
        <v>340</v>
      </c>
      <c r="AO2969">
        <v>1245</v>
      </c>
      <c r="AP2969">
        <v>10</v>
      </c>
      <c r="AQ2969">
        <v>10</v>
      </c>
      <c r="AR2969">
        <v>1.4999999999999999E-2</v>
      </c>
      <c r="AS2969">
        <v>1.4999999999999999E-2</v>
      </c>
      <c r="AT2969">
        <v>1168</v>
      </c>
      <c r="AU2969">
        <v>1168</v>
      </c>
      <c r="AV2969">
        <v>133</v>
      </c>
      <c r="AW2969">
        <v>133</v>
      </c>
      <c r="AX2969" t="s">
        <v>130</v>
      </c>
      <c r="AZ2969">
        <v>1</v>
      </c>
      <c r="BB2969" s="2">
        <v>42144</v>
      </c>
      <c r="BC2969" s="4" t="s">
        <v>356</v>
      </c>
      <c r="BD2969">
        <v>41054531300042</v>
      </c>
      <c r="BF2969" t="s">
        <v>108</v>
      </c>
      <c r="BG2969" t="s">
        <v>1005</v>
      </c>
      <c r="BH2969" t="s">
        <v>1006</v>
      </c>
      <c r="BJ2969" s="2">
        <v>42143</v>
      </c>
      <c r="BK2969">
        <v>3</v>
      </c>
      <c r="BM2969">
        <v>1409</v>
      </c>
      <c r="BO2969" t="s">
        <v>118</v>
      </c>
      <c r="BP2969">
        <v>23</v>
      </c>
      <c r="BR2969">
        <v>27</v>
      </c>
      <c r="BT2969">
        <v>1</v>
      </c>
      <c r="BV2969">
        <v>34255833500051</v>
      </c>
      <c r="BX2969" t="s">
        <v>108</v>
      </c>
      <c r="BY2969">
        <v>1</v>
      </c>
      <c r="CA2969">
        <v>3</v>
      </c>
      <c r="CC2969">
        <v>41054531300042</v>
      </c>
      <c r="CE2969" t="s">
        <v>105</v>
      </c>
      <c r="CG2969">
        <v>3</v>
      </c>
      <c r="CM2969" t="s">
        <v>106</v>
      </c>
      <c r="CN2969" s="2">
        <v>42187</v>
      </c>
      <c r="CO2969">
        <v>0</v>
      </c>
      <c r="CQ2969" t="s">
        <v>105</v>
      </c>
      <c r="CR2969" t="s">
        <v>107</v>
      </c>
      <c r="CS2969">
        <v>41054531300042</v>
      </c>
      <c r="CU2969" t="s">
        <v>108</v>
      </c>
      <c r="CV2969" t="s">
        <v>109</v>
      </c>
      <c r="CW2969" t="s">
        <v>110</v>
      </c>
      <c r="CX2969" t="s">
        <v>111</v>
      </c>
      <c r="CY2969">
        <v>1</v>
      </c>
    </row>
    <row r="2970" spans="1:103" ht="15" hidden="1" customHeight="1" x14ac:dyDescent="0.2">
      <c r="A2970" t="s">
        <v>104</v>
      </c>
      <c r="B2970">
        <v>0</v>
      </c>
      <c r="D2970" t="s">
        <v>105</v>
      </c>
      <c r="K2970">
        <v>1</v>
      </c>
      <c r="M2970">
        <v>11</v>
      </c>
      <c r="N2970" t="s">
        <v>1004</v>
      </c>
      <c r="O2970">
        <v>0</v>
      </c>
      <c r="R2970">
        <v>6127915</v>
      </c>
      <c r="S2970" s="2">
        <v>42143</v>
      </c>
      <c r="T2970">
        <v>22</v>
      </c>
      <c r="U2970">
        <v>2</v>
      </c>
      <c r="V2970">
        <v>2</v>
      </c>
      <c r="X2970">
        <v>0</v>
      </c>
      <c r="Y2970">
        <v>0</v>
      </c>
      <c r="Z2970" s="2">
        <v>42143</v>
      </c>
      <c r="AA2970" s="4" t="s">
        <v>1007</v>
      </c>
      <c r="AB2970">
        <v>23</v>
      </c>
      <c r="AC2970">
        <v>23</v>
      </c>
      <c r="AD2970" s="4" t="s">
        <v>1007</v>
      </c>
      <c r="AE2970">
        <v>2</v>
      </c>
      <c r="AF2970">
        <v>2</v>
      </c>
      <c r="AG2970" t="s">
        <v>294</v>
      </c>
      <c r="AH2970">
        <v>1090</v>
      </c>
      <c r="AI2970">
        <v>1.4999999999999999E-2</v>
      </c>
      <c r="AJ2970">
        <v>1.4999999999999999E-2</v>
      </c>
      <c r="AK2970">
        <v>711</v>
      </c>
      <c r="AL2970">
        <v>711</v>
      </c>
      <c r="AM2970">
        <v>340</v>
      </c>
      <c r="AN2970">
        <v>340</v>
      </c>
      <c r="AO2970">
        <v>1090</v>
      </c>
      <c r="AP2970">
        <v>10</v>
      </c>
      <c r="AQ2970">
        <v>10</v>
      </c>
      <c r="AR2970">
        <v>1.4999999999999999E-2</v>
      </c>
      <c r="AS2970">
        <v>1.4999999999999999E-2</v>
      </c>
      <c r="AT2970">
        <v>1168</v>
      </c>
      <c r="AU2970">
        <v>1168</v>
      </c>
      <c r="AV2970">
        <v>133</v>
      </c>
      <c r="AW2970">
        <v>133</v>
      </c>
      <c r="AX2970" t="s">
        <v>130</v>
      </c>
      <c r="AZ2970">
        <v>1</v>
      </c>
      <c r="BB2970" s="2">
        <v>42144</v>
      </c>
      <c r="BC2970" s="4" t="s">
        <v>356</v>
      </c>
      <c r="BD2970">
        <v>41054531300042</v>
      </c>
      <c r="BF2970" t="s">
        <v>108</v>
      </c>
      <c r="BG2970" t="s">
        <v>1005</v>
      </c>
      <c r="BH2970" t="s">
        <v>1006</v>
      </c>
      <c r="BJ2970" s="2">
        <v>42143</v>
      </c>
      <c r="BK2970">
        <v>3</v>
      </c>
      <c r="BM2970">
        <v>1409</v>
      </c>
      <c r="BO2970" t="s">
        <v>118</v>
      </c>
      <c r="BP2970">
        <v>23</v>
      </c>
      <c r="BR2970">
        <v>27</v>
      </c>
      <c r="BT2970">
        <v>1</v>
      </c>
      <c r="BV2970">
        <v>34255833500051</v>
      </c>
      <c r="BX2970" t="s">
        <v>108</v>
      </c>
      <c r="BY2970">
        <v>1</v>
      </c>
      <c r="CA2970">
        <v>3</v>
      </c>
      <c r="CC2970">
        <v>41054531300042</v>
      </c>
      <c r="CE2970" t="s">
        <v>105</v>
      </c>
      <c r="CG2970">
        <v>3</v>
      </c>
      <c r="CM2970" t="s">
        <v>106</v>
      </c>
      <c r="CN2970" s="2">
        <v>42187</v>
      </c>
      <c r="CO2970">
        <v>0</v>
      </c>
      <c r="CQ2970" t="s">
        <v>105</v>
      </c>
      <c r="CR2970" t="s">
        <v>107</v>
      </c>
      <c r="CS2970">
        <v>41054531300042</v>
      </c>
      <c r="CU2970" t="s">
        <v>108</v>
      </c>
      <c r="CV2970" t="s">
        <v>109</v>
      </c>
      <c r="CW2970" t="s">
        <v>110</v>
      </c>
      <c r="CX2970" t="s">
        <v>111</v>
      </c>
      <c r="CY2970">
        <v>1</v>
      </c>
    </row>
    <row r="2971" spans="1:103" ht="15" hidden="1" customHeight="1" x14ac:dyDescent="0.2">
      <c r="A2971" t="s">
        <v>104</v>
      </c>
      <c r="B2971">
        <v>0</v>
      </c>
      <c r="D2971" t="s">
        <v>105</v>
      </c>
      <c r="K2971">
        <v>1</v>
      </c>
      <c r="M2971">
        <v>11</v>
      </c>
      <c r="N2971" t="s">
        <v>1004</v>
      </c>
      <c r="O2971">
        <v>0</v>
      </c>
      <c r="R2971">
        <v>6127915</v>
      </c>
      <c r="S2971" s="2">
        <v>42143</v>
      </c>
      <c r="T2971">
        <v>22</v>
      </c>
      <c r="U2971">
        <v>1</v>
      </c>
      <c r="V2971">
        <v>1</v>
      </c>
      <c r="X2971">
        <v>0</v>
      </c>
      <c r="Y2971">
        <v>0</v>
      </c>
      <c r="Z2971" s="2">
        <v>42143</v>
      </c>
      <c r="AA2971" s="4" t="s">
        <v>1007</v>
      </c>
      <c r="AB2971">
        <v>23</v>
      </c>
      <c r="AC2971">
        <v>23</v>
      </c>
      <c r="AD2971" s="4" t="s">
        <v>1007</v>
      </c>
      <c r="AE2971">
        <v>2</v>
      </c>
      <c r="AF2971">
        <v>2</v>
      </c>
      <c r="AG2971" t="s">
        <v>295</v>
      </c>
      <c r="AH2971">
        <v>1246</v>
      </c>
      <c r="AI2971">
        <v>1.4999999999999999E-2</v>
      </c>
      <c r="AJ2971">
        <v>1.4999999999999999E-2</v>
      </c>
      <c r="AK2971">
        <v>711</v>
      </c>
      <c r="AL2971">
        <v>711</v>
      </c>
      <c r="AM2971">
        <v>340</v>
      </c>
      <c r="AN2971">
        <v>340</v>
      </c>
      <c r="AO2971">
        <v>1246</v>
      </c>
      <c r="AP2971">
        <v>10</v>
      </c>
      <c r="AQ2971">
        <v>10</v>
      </c>
      <c r="AR2971">
        <v>1.4999999999999999E-2</v>
      </c>
      <c r="AS2971">
        <v>1.4999999999999999E-2</v>
      </c>
      <c r="AT2971">
        <v>1168</v>
      </c>
      <c r="AU2971">
        <v>1168</v>
      </c>
      <c r="AV2971">
        <v>133</v>
      </c>
      <c r="AW2971">
        <v>133</v>
      </c>
      <c r="AX2971" t="s">
        <v>130</v>
      </c>
      <c r="AZ2971">
        <v>1</v>
      </c>
      <c r="BB2971" s="2">
        <v>42144</v>
      </c>
      <c r="BC2971" s="4" t="s">
        <v>356</v>
      </c>
      <c r="BD2971">
        <v>41054531300042</v>
      </c>
      <c r="BF2971" t="s">
        <v>108</v>
      </c>
      <c r="BG2971" t="s">
        <v>1005</v>
      </c>
      <c r="BH2971" t="s">
        <v>1006</v>
      </c>
      <c r="BJ2971" s="2">
        <v>42143</v>
      </c>
      <c r="BK2971">
        <v>3</v>
      </c>
      <c r="BM2971">
        <v>1409</v>
      </c>
      <c r="BO2971" t="s">
        <v>118</v>
      </c>
      <c r="BP2971">
        <v>23</v>
      </c>
      <c r="BR2971">
        <v>27</v>
      </c>
      <c r="BT2971">
        <v>1</v>
      </c>
      <c r="BV2971">
        <v>34255833500051</v>
      </c>
      <c r="BX2971" t="s">
        <v>108</v>
      </c>
      <c r="BY2971">
        <v>1</v>
      </c>
      <c r="CA2971">
        <v>3</v>
      </c>
      <c r="CC2971">
        <v>41054531300042</v>
      </c>
      <c r="CE2971" t="s">
        <v>105</v>
      </c>
      <c r="CG2971">
        <v>3</v>
      </c>
      <c r="CM2971" t="s">
        <v>106</v>
      </c>
      <c r="CN2971" s="2">
        <v>42187</v>
      </c>
      <c r="CO2971">
        <v>0</v>
      </c>
      <c r="CQ2971" t="s">
        <v>105</v>
      </c>
      <c r="CR2971" t="s">
        <v>107</v>
      </c>
      <c r="CS2971">
        <v>41054531300042</v>
      </c>
      <c r="CU2971" t="s">
        <v>108</v>
      </c>
      <c r="CV2971" t="s">
        <v>109</v>
      </c>
      <c r="CW2971" t="s">
        <v>110</v>
      </c>
      <c r="CX2971" t="s">
        <v>111</v>
      </c>
      <c r="CY2971">
        <v>1</v>
      </c>
    </row>
    <row r="2972" spans="1:103" ht="15" hidden="1" customHeight="1" x14ac:dyDescent="0.2">
      <c r="A2972" t="s">
        <v>104</v>
      </c>
      <c r="B2972">
        <v>0</v>
      </c>
      <c r="D2972" t="s">
        <v>105</v>
      </c>
      <c r="K2972">
        <v>1</v>
      </c>
      <c r="M2972">
        <v>11</v>
      </c>
      <c r="N2972" t="s">
        <v>1004</v>
      </c>
      <c r="O2972">
        <v>0</v>
      </c>
      <c r="R2972">
        <v>6127915</v>
      </c>
      <c r="S2972" s="2">
        <v>42143</v>
      </c>
      <c r="T2972">
        <v>22</v>
      </c>
      <c r="U2972">
        <v>1</v>
      </c>
      <c r="V2972">
        <v>1</v>
      </c>
      <c r="X2972">
        <v>0</v>
      </c>
      <c r="Y2972">
        <v>0</v>
      </c>
      <c r="Z2972" s="2">
        <v>42143</v>
      </c>
      <c r="AA2972" s="4" t="s">
        <v>1007</v>
      </c>
      <c r="AB2972">
        <v>23</v>
      </c>
      <c r="AC2972">
        <v>23</v>
      </c>
      <c r="AD2972" s="4" t="s">
        <v>1007</v>
      </c>
      <c r="AE2972">
        <v>2</v>
      </c>
      <c r="AF2972">
        <v>2</v>
      </c>
      <c r="AG2972" t="s">
        <v>296</v>
      </c>
      <c r="AH2972">
        <v>1239</v>
      </c>
      <c r="AI2972">
        <v>1.4999999999999999E-2</v>
      </c>
      <c r="AJ2972">
        <v>1.4999999999999999E-2</v>
      </c>
      <c r="AK2972">
        <v>711</v>
      </c>
      <c r="AL2972">
        <v>711</v>
      </c>
      <c r="AM2972">
        <v>340</v>
      </c>
      <c r="AN2972">
        <v>340</v>
      </c>
      <c r="AO2972">
        <v>1239</v>
      </c>
      <c r="AP2972">
        <v>10</v>
      </c>
      <c r="AQ2972">
        <v>10</v>
      </c>
      <c r="AR2972">
        <v>1.4999999999999999E-2</v>
      </c>
      <c r="AS2972">
        <v>1.4999999999999999E-2</v>
      </c>
      <c r="AT2972">
        <v>1168</v>
      </c>
      <c r="AU2972">
        <v>1168</v>
      </c>
      <c r="AV2972">
        <v>133</v>
      </c>
      <c r="AW2972">
        <v>133</v>
      </c>
      <c r="AX2972" t="s">
        <v>130</v>
      </c>
      <c r="AZ2972">
        <v>1</v>
      </c>
      <c r="BB2972" s="2">
        <v>42144</v>
      </c>
      <c r="BC2972" s="4" t="s">
        <v>356</v>
      </c>
      <c r="BD2972">
        <v>41054531300042</v>
      </c>
      <c r="BF2972" t="s">
        <v>108</v>
      </c>
      <c r="BG2972" t="s">
        <v>1005</v>
      </c>
      <c r="BH2972" t="s">
        <v>1006</v>
      </c>
      <c r="BJ2972" s="2">
        <v>42143</v>
      </c>
      <c r="BK2972">
        <v>3</v>
      </c>
      <c r="BM2972">
        <v>1409</v>
      </c>
      <c r="BO2972" t="s">
        <v>118</v>
      </c>
      <c r="BP2972">
        <v>23</v>
      </c>
      <c r="BR2972">
        <v>27</v>
      </c>
      <c r="BT2972">
        <v>1</v>
      </c>
      <c r="BV2972">
        <v>34255833500051</v>
      </c>
      <c r="BX2972" t="s">
        <v>108</v>
      </c>
      <c r="BY2972">
        <v>1</v>
      </c>
      <c r="CA2972">
        <v>3</v>
      </c>
      <c r="CC2972">
        <v>41054531300042</v>
      </c>
      <c r="CE2972" t="s">
        <v>105</v>
      </c>
      <c r="CG2972">
        <v>3</v>
      </c>
      <c r="CM2972" t="s">
        <v>106</v>
      </c>
      <c r="CN2972" s="2">
        <v>42187</v>
      </c>
      <c r="CO2972">
        <v>0</v>
      </c>
      <c r="CQ2972" t="s">
        <v>105</v>
      </c>
      <c r="CR2972" t="s">
        <v>107</v>
      </c>
      <c r="CS2972">
        <v>41054531300042</v>
      </c>
      <c r="CU2972" t="s">
        <v>108</v>
      </c>
      <c r="CV2972" t="s">
        <v>109</v>
      </c>
      <c r="CW2972" t="s">
        <v>110</v>
      </c>
      <c r="CX2972" t="s">
        <v>111</v>
      </c>
      <c r="CY2972">
        <v>1</v>
      </c>
    </row>
    <row r="2973" spans="1:103" ht="15" hidden="1" customHeight="1" x14ac:dyDescent="0.2">
      <c r="A2973" t="s">
        <v>104</v>
      </c>
      <c r="B2973">
        <v>0</v>
      </c>
      <c r="D2973" t="s">
        <v>105</v>
      </c>
      <c r="K2973">
        <v>1</v>
      </c>
      <c r="M2973">
        <v>11</v>
      </c>
      <c r="N2973" t="s">
        <v>1004</v>
      </c>
      <c r="O2973">
        <v>0</v>
      </c>
      <c r="R2973">
        <v>6127915</v>
      </c>
      <c r="S2973" s="2">
        <v>42143</v>
      </c>
      <c r="T2973">
        <v>22</v>
      </c>
      <c r="U2973">
        <v>2</v>
      </c>
      <c r="V2973">
        <v>2</v>
      </c>
      <c r="X2973">
        <v>0</v>
      </c>
      <c r="Y2973">
        <v>0</v>
      </c>
      <c r="Z2973" s="2">
        <v>42143</v>
      </c>
      <c r="AA2973" s="4" t="s">
        <v>1007</v>
      </c>
      <c r="AB2973">
        <v>23</v>
      </c>
      <c r="AC2973">
        <v>23</v>
      </c>
      <c r="AD2973" s="4" t="s">
        <v>1007</v>
      </c>
      <c r="AE2973">
        <v>2</v>
      </c>
      <c r="AF2973">
        <v>2</v>
      </c>
      <c r="AG2973" t="s">
        <v>297</v>
      </c>
      <c r="AH2973">
        <v>1240</v>
      </c>
      <c r="AI2973">
        <v>1.4999999999999999E-2</v>
      </c>
      <c r="AJ2973">
        <v>1.4999999999999999E-2</v>
      </c>
      <c r="AK2973">
        <v>711</v>
      </c>
      <c r="AL2973">
        <v>711</v>
      </c>
      <c r="AM2973">
        <v>340</v>
      </c>
      <c r="AN2973">
        <v>340</v>
      </c>
      <c r="AO2973">
        <v>1240</v>
      </c>
      <c r="AP2973">
        <v>10</v>
      </c>
      <c r="AQ2973">
        <v>10</v>
      </c>
      <c r="AR2973">
        <v>1.4999999999999999E-2</v>
      </c>
      <c r="AS2973">
        <v>1.4999999999999999E-2</v>
      </c>
      <c r="AT2973">
        <v>1168</v>
      </c>
      <c r="AU2973">
        <v>1168</v>
      </c>
      <c r="AV2973">
        <v>133</v>
      </c>
      <c r="AW2973">
        <v>133</v>
      </c>
      <c r="AX2973" t="s">
        <v>130</v>
      </c>
      <c r="AZ2973">
        <v>1</v>
      </c>
      <c r="BB2973" s="2">
        <v>42144</v>
      </c>
      <c r="BC2973" s="4" t="s">
        <v>356</v>
      </c>
      <c r="BD2973">
        <v>41054531300042</v>
      </c>
      <c r="BF2973" t="s">
        <v>108</v>
      </c>
      <c r="BG2973" t="s">
        <v>1005</v>
      </c>
      <c r="BH2973" t="s">
        <v>1006</v>
      </c>
      <c r="BJ2973" s="2">
        <v>42143</v>
      </c>
      <c r="BK2973">
        <v>3</v>
      </c>
      <c r="BM2973">
        <v>1409</v>
      </c>
      <c r="BO2973" t="s">
        <v>118</v>
      </c>
      <c r="BP2973">
        <v>23</v>
      </c>
      <c r="BR2973">
        <v>27</v>
      </c>
      <c r="BT2973">
        <v>1</v>
      </c>
      <c r="BV2973">
        <v>34255833500051</v>
      </c>
      <c r="BX2973" t="s">
        <v>108</v>
      </c>
      <c r="BY2973">
        <v>1</v>
      </c>
      <c r="CA2973">
        <v>3</v>
      </c>
      <c r="CC2973">
        <v>41054531300042</v>
      </c>
      <c r="CE2973" t="s">
        <v>105</v>
      </c>
      <c r="CG2973">
        <v>3</v>
      </c>
      <c r="CM2973" t="s">
        <v>106</v>
      </c>
      <c r="CN2973" s="2">
        <v>42187</v>
      </c>
      <c r="CO2973">
        <v>0</v>
      </c>
      <c r="CQ2973" t="s">
        <v>105</v>
      </c>
      <c r="CR2973" t="s">
        <v>107</v>
      </c>
      <c r="CS2973">
        <v>41054531300042</v>
      </c>
      <c r="CU2973" t="s">
        <v>108</v>
      </c>
      <c r="CV2973" t="s">
        <v>109</v>
      </c>
      <c r="CW2973" t="s">
        <v>110</v>
      </c>
      <c r="CX2973" t="s">
        <v>111</v>
      </c>
      <c r="CY2973">
        <v>1</v>
      </c>
    </row>
    <row r="2974" spans="1:103" ht="15" hidden="1" customHeight="1" x14ac:dyDescent="0.2">
      <c r="A2974" t="s">
        <v>104</v>
      </c>
      <c r="B2974">
        <v>0</v>
      </c>
      <c r="D2974" t="s">
        <v>105</v>
      </c>
      <c r="K2974">
        <v>1</v>
      </c>
      <c r="M2974">
        <v>11</v>
      </c>
      <c r="N2974" t="s">
        <v>1004</v>
      </c>
      <c r="O2974">
        <v>0</v>
      </c>
      <c r="R2974">
        <v>6127915</v>
      </c>
      <c r="S2974" s="2">
        <v>42143</v>
      </c>
      <c r="T2974">
        <v>22</v>
      </c>
      <c r="U2974">
        <v>1</v>
      </c>
      <c r="V2974">
        <v>1</v>
      </c>
      <c r="X2974">
        <v>0</v>
      </c>
      <c r="Y2974">
        <v>0</v>
      </c>
      <c r="Z2974" s="2">
        <v>42143</v>
      </c>
      <c r="AA2974" s="4" t="s">
        <v>1007</v>
      </c>
      <c r="AB2974">
        <v>23</v>
      </c>
      <c r="AC2974">
        <v>23</v>
      </c>
      <c r="AD2974" s="4" t="s">
        <v>1007</v>
      </c>
      <c r="AE2974">
        <v>2</v>
      </c>
      <c r="AF2974">
        <v>2</v>
      </c>
      <c r="AG2974" t="s">
        <v>298</v>
      </c>
      <c r="AH2974">
        <v>1241</v>
      </c>
      <c r="AI2974">
        <v>1.4999999999999999E-2</v>
      </c>
      <c r="AJ2974">
        <v>1.4999999999999999E-2</v>
      </c>
      <c r="AK2974">
        <v>711</v>
      </c>
      <c r="AL2974">
        <v>711</v>
      </c>
      <c r="AM2974">
        <v>340</v>
      </c>
      <c r="AN2974">
        <v>340</v>
      </c>
      <c r="AO2974">
        <v>1241</v>
      </c>
      <c r="AP2974">
        <v>10</v>
      </c>
      <c r="AQ2974">
        <v>10</v>
      </c>
      <c r="AR2974">
        <v>1.4999999999999999E-2</v>
      </c>
      <c r="AS2974">
        <v>1.4999999999999999E-2</v>
      </c>
      <c r="AT2974">
        <v>1168</v>
      </c>
      <c r="AU2974">
        <v>1168</v>
      </c>
      <c r="AV2974">
        <v>133</v>
      </c>
      <c r="AW2974">
        <v>133</v>
      </c>
      <c r="AX2974" t="s">
        <v>130</v>
      </c>
      <c r="AZ2974">
        <v>1</v>
      </c>
      <c r="BB2974" s="2">
        <v>42144</v>
      </c>
      <c r="BC2974" s="4" t="s">
        <v>356</v>
      </c>
      <c r="BD2974">
        <v>41054531300042</v>
      </c>
      <c r="BF2974" t="s">
        <v>108</v>
      </c>
      <c r="BG2974" t="s">
        <v>1005</v>
      </c>
      <c r="BH2974" t="s">
        <v>1006</v>
      </c>
      <c r="BJ2974" s="2">
        <v>42143</v>
      </c>
      <c r="BK2974">
        <v>3</v>
      </c>
      <c r="BM2974">
        <v>1409</v>
      </c>
      <c r="BO2974" t="s">
        <v>118</v>
      </c>
      <c r="BP2974">
        <v>23</v>
      </c>
      <c r="BR2974">
        <v>27</v>
      </c>
      <c r="BT2974">
        <v>1</v>
      </c>
      <c r="BV2974">
        <v>34255833500051</v>
      </c>
      <c r="BX2974" t="s">
        <v>108</v>
      </c>
      <c r="BY2974">
        <v>1</v>
      </c>
      <c r="CA2974">
        <v>3</v>
      </c>
      <c r="CC2974">
        <v>41054531300042</v>
      </c>
      <c r="CE2974" t="s">
        <v>105</v>
      </c>
      <c r="CG2974">
        <v>3</v>
      </c>
      <c r="CM2974" t="s">
        <v>106</v>
      </c>
      <c r="CN2974" s="2">
        <v>42187</v>
      </c>
      <c r="CO2974">
        <v>0</v>
      </c>
      <c r="CQ2974" t="s">
        <v>105</v>
      </c>
      <c r="CR2974" t="s">
        <v>107</v>
      </c>
      <c r="CS2974">
        <v>41054531300042</v>
      </c>
      <c r="CU2974" t="s">
        <v>108</v>
      </c>
      <c r="CV2974" t="s">
        <v>109</v>
      </c>
      <c r="CW2974" t="s">
        <v>110</v>
      </c>
      <c r="CX2974" t="s">
        <v>111</v>
      </c>
      <c r="CY2974">
        <v>1</v>
      </c>
    </row>
    <row r="2975" spans="1:103" ht="15" hidden="1" customHeight="1" x14ac:dyDescent="0.2">
      <c r="A2975" t="s">
        <v>104</v>
      </c>
      <c r="B2975">
        <v>0</v>
      </c>
      <c r="D2975" t="s">
        <v>105</v>
      </c>
      <c r="K2975">
        <v>1</v>
      </c>
      <c r="M2975">
        <v>11</v>
      </c>
      <c r="N2975" t="s">
        <v>1004</v>
      </c>
      <c r="O2975">
        <v>0</v>
      </c>
      <c r="R2975">
        <v>6127915</v>
      </c>
      <c r="S2975" s="2">
        <v>42143</v>
      </c>
      <c r="T2975">
        <v>22</v>
      </c>
      <c r="U2975">
        <v>2</v>
      </c>
      <c r="V2975">
        <v>2</v>
      </c>
      <c r="X2975">
        <v>0</v>
      </c>
      <c r="Y2975">
        <v>0</v>
      </c>
      <c r="Z2975" s="2">
        <v>42143</v>
      </c>
      <c r="AA2975" s="4" t="s">
        <v>1007</v>
      </c>
      <c r="AB2975">
        <v>23</v>
      </c>
      <c r="AC2975">
        <v>23</v>
      </c>
      <c r="AD2975" s="4" t="s">
        <v>1007</v>
      </c>
      <c r="AE2975">
        <v>2</v>
      </c>
      <c r="AF2975">
        <v>2</v>
      </c>
      <c r="AG2975" t="s">
        <v>299</v>
      </c>
      <c r="AH2975">
        <v>1091</v>
      </c>
      <c r="AI2975">
        <v>1.4999999999999999E-2</v>
      </c>
      <c r="AJ2975">
        <v>1.4999999999999999E-2</v>
      </c>
      <c r="AK2975">
        <v>711</v>
      </c>
      <c r="AL2975">
        <v>711</v>
      </c>
      <c r="AM2975">
        <v>340</v>
      </c>
      <c r="AN2975">
        <v>340</v>
      </c>
      <c r="AO2975">
        <v>1091</v>
      </c>
      <c r="AP2975">
        <v>10</v>
      </c>
      <c r="AQ2975">
        <v>10</v>
      </c>
      <c r="AR2975">
        <v>1.4999999999999999E-2</v>
      </c>
      <c r="AS2975">
        <v>1.4999999999999999E-2</v>
      </c>
      <c r="AT2975">
        <v>1168</v>
      </c>
      <c r="AU2975">
        <v>1168</v>
      </c>
      <c r="AV2975">
        <v>133</v>
      </c>
      <c r="AW2975">
        <v>133</v>
      </c>
      <c r="AX2975" t="s">
        <v>130</v>
      </c>
      <c r="AZ2975">
        <v>1</v>
      </c>
      <c r="BB2975" s="2">
        <v>42144</v>
      </c>
      <c r="BC2975" s="4" t="s">
        <v>356</v>
      </c>
      <c r="BD2975">
        <v>41054531300042</v>
      </c>
      <c r="BF2975" t="s">
        <v>108</v>
      </c>
      <c r="BG2975" t="s">
        <v>1005</v>
      </c>
      <c r="BH2975" t="s">
        <v>1006</v>
      </c>
      <c r="BJ2975" s="2">
        <v>42143</v>
      </c>
      <c r="BK2975">
        <v>3</v>
      </c>
      <c r="BM2975">
        <v>1409</v>
      </c>
      <c r="BO2975" t="s">
        <v>118</v>
      </c>
      <c r="BP2975">
        <v>23</v>
      </c>
      <c r="BR2975">
        <v>27</v>
      </c>
      <c r="BT2975">
        <v>1</v>
      </c>
      <c r="BV2975">
        <v>34255833500051</v>
      </c>
      <c r="BX2975" t="s">
        <v>108</v>
      </c>
      <c r="BY2975">
        <v>1</v>
      </c>
      <c r="CA2975">
        <v>3</v>
      </c>
      <c r="CC2975">
        <v>41054531300042</v>
      </c>
      <c r="CE2975" t="s">
        <v>105</v>
      </c>
      <c r="CG2975">
        <v>3</v>
      </c>
      <c r="CM2975" t="s">
        <v>106</v>
      </c>
      <c r="CN2975" s="2">
        <v>42187</v>
      </c>
      <c r="CO2975">
        <v>0</v>
      </c>
      <c r="CQ2975" t="s">
        <v>105</v>
      </c>
      <c r="CR2975" t="s">
        <v>107</v>
      </c>
      <c r="CS2975">
        <v>41054531300042</v>
      </c>
      <c r="CU2975" t="s">
        <v>108</v>
      </c>
      <c r="CV2975" t="s">
        <v>109</v>
      </c>
      <c r="CW2975" t="s">
        <v>110</v>
      </c>
      <c r="CX2975" t="s">
        <v>111</v>
      </c>
      <c r="CY2975">
        <v>1</v>
      </c>
    </row>
    <row r="2976" spans="1:103" ht="15" hidden="1" customHeight="1" x14ac:dyDescent="0.2">
      <c r="A2976" t="s">
        <v>104</v>
      </c>
      <c r="B2976">
        <v>0</v>
      </c>
      <c r="D2976" t="s">
        <v>105</v>
      </c>
      <c r="K2976">
        <v>1</v>
      </c>
      <c r="M2976">
        <v>11</v>
      </c>
      <c r="N2976" t="s">
        <v>1004</v>
      </c>
      <c r="O2976">
        <v>0</v>
      </c>
      <c r="R2976">
        <v>6127915</v>
      </c>
      <c r="S2976" s="2">
        <v>42143</v>
      </c>
      <c r="T2976">
        <v>22</v>
      </c>
      <c r="U2976">
        <v>2</v>
      </c>
      <c r="V2976">
        <v>2</v>
      </c>
      <c r="X2976">
        <v>0</v>
      </c>
      <c r="Y2976">
        <v>0</v>
      </c>
      <c r="Z2976" s="2">
        <v>42143</v>
      </c>
      <c r="AA2976" s="4" t="s">
        <v>1007</v>
      </c>
      <c r="AB2976">
        <v>23</v>
      </c>
      <c r="AC2976">
        <v>23</v>
      </c>
      <c r="AD2976" s="4" t="s">
        <v>1007</v>
      </c>
      <c r="AE2976">
        <v>2</v>
      </c>
      <c r="AF2976">
        <v>2</v>
      </c>
      <c r="AG2976" t="s">
        <v>300</v>
      </c>
      <c r="AH2976">
        <v>1888</v>
      </c>
      <c r="AI2976">
        <v>0.1</v>
      </c>
      <c r="AJ2976">
        <v>0.1</v>
      </c>
      <c r="AK2976">
        <v>712</v>
      </c>
      <c r="AL2976">
        <v>712</v>
      </c>
      <c r="AM2976">
        <v>151</v>
      </c>
      <c r="AN2976">
        <v>151</v>
      </c>
      <c r="AO2976">
        <v>1888</v>
      </c>
      <c r="AP2976">
        <v>10</v>
      </c>
      <c r="AQ2976">
        <v>10</v>
      </c>
      <c r="AR2976">
        <v>0.1</v>
      </c>
      <c r="AS2976">
        <v>0.1</v>
      </c>
      <c r="AT2976">
        <v>1168</v>
      </c>
      <c r="AU2976">
        <v>1168</v>
      </c>
      <c r="AV2976">
        <v>133</v>
      </c>
      <c r="AW2976">
        <v>133</v>
      </c>
      <c r="AX2976" t="s">
        <v>130</v>
      </c>
      <c r="AZ2976">
        <v>1</v>
      </c>
      <c r="BB2976" s="2">
        <v>42144</v>
      </c>
      <c r="BC2976" s="4" t="s">
        <v>356</v>
      </c>
      <c r="BD2976">
        <v>41054531300042</v>
      </c>
      <c r="BF2976" t="s">
        <v>108</v>
      </c>
      <c r="BG2976" t="s">
        <v>1005</v>
      </c>
      <c r="BH2976" t="s">
        <v>1006</v>
      </c>
      <c r="BJ2976" s="2">
        <v>42143</v>
      </c>
      <c r="BK2976">
        <v>3</v>
      </c>
      <c r="BM2976">
        <v>1409</v>
      </c>
      <c r="BO2976" t="s">
        <v>118</v>
      </c>
      <c r="BP2976">
        <v>23</v>
      </c>
      <c r="BR2976">
        <v>27</v>
      </c>
      <c r="BT2976">
        <v>1</v>
      </c>
      <c r="BV2976">
        <v>34255833500051</v>
      </c>
      <c r="BX2976" t="s">
        <v>108</v>
      </c>
      <c r="BY2976">
        <v>1</v>
      </c>
      <c r="CA2976">
        <v>3</v>
      </c>
      <c r="CC2976">
        <v>41054531300042</v>
      </c>
      <c r="CE2976" t="s">
        <v>105</v>
      </c>
      <c r="CG2976">
        <v>3</v>
      </c>
      <c r="CM2976" t="s">
        <v>106</v>
      </c>
      <c r="CN2976" s="2">
        <v>42187</v>
      </c>
      <c r="CO2976">
        <v>0</v>
      </c>
      <c r="CQ2976" t="s">
        <v>105</v>
      </c>
      <c r="CR2976" t="s">
        <v>107</v>
      </c>
      <c r="CS2976">
        <v>41054531300042</v>
      </c>
      <c r="CU2976" t="s">
        <v>108</v>
      </c>
      <c r="CV2976" t="s">
        <v>109</v>
      </c>
      <c r="CW2976" t="s">
        <v>110</v>
      </c>
      <c r="CX2976" t="s">
        <v>111</v>
      </c>
      <c r="CY2976">
        <v>1</v>
      </c>
    </row>
    <row r="2977" spans="1:103" ht="15" hidden="1" customHeight="1" x14ac:dyDescent="0.2">
      <c r="A2977" t="s">
        <v>104</v>
      </c>
      <c r="B2977">
        <v>0</v>
      </c>
      <c r="D2977" t="s">
        <v>105</v>
      </c>
      <c r="K2977">
        <v>1</v>
      </c>
      <c r="M2977">
        <v>11</v>
      </c>
      <c r="N2977" t="s">
        <v>1004</v>
      </c>
      <c r="O2977">
        <v>0</v>
      </c>
      <c r="R2977">
        <v>6127915</v>
      </c>
      <c r="S2977" s="2">
        <v>42143</v>
      </c>
      <c r="T2977">
        <v>22</v>
      </c>
      <c r="U2977">
        <v>1</v>
      </c>
      <c r="V2977">
        <v>1</v>
      </c>
      <c r="X2977">
        <v>0</v>
      </c>
      <c r="Y2977">
        <v>0</v>
      </c>
      <c r="Z2977" s="2">
        <v>42143</v>
      </c>
      <c r="AA2977" s="4" t="s">
        <v>1007</v>
      </c>
      <c r="AB2977">
        <v>23</v>
      </c>
      <c r="AC2977">
        <v>23</v>
      </c>
      <c r="AD2977" s="4" t="s">
        <v>1007</v>
      </c>
      <c r="AE2977">
        <v>2</v>
      </c>
      <c r="AF2977">
        <v>2</v>
      </c>
      <c r="AG2977" t="s">
        <v>301</v>
      </c>
      <c r="AH2977">
        <v>1235</v>
      </c>
      <c r="AI2977">
        <v>0.06</v>
      </c>
      <c r="AJ2977">
        <v>0.06</v>
      </c>
      <c r="AM2977">
        <v>454</v>
      </c>
      <c r="AN2977">
        <v>454</v>
      </c>
      <c r="AO2977">
        <v>1235</v>
      </c>
      <c r="AP2977">
        <v>10</v>
      </c>
      <c r="AQ2977">
        <v>10</v>
      </c>
      <c r="AR2977">
        <v>0.06</v>
      </c>
      <c r="AS2977">
        <v>0.06</v>
      </c>
      <c r="AV2977">
        <v>133</v>
      </c>
      <c r="AW2977">
        <v>133</v>
      </c>
      <c r="AX2977" t="s">
        <v>130</v>
      </c>
      <c r="AZ2977">
        <v>1</v>
      </c>
      <c r="BB2977" s="2">
        <v>42144</v>
      </c>
      <c r="BC2977" s="4" t="s">
        <v>356</v>
      </c>
      <c r="BD2977">
        <v>41054531300042</v>
      </c>
      <c r="BF2977" t="s">
        <v>108</v>
      </c>
      <c r="BG2977" t="s">
        <v>1005</v>
      </c>
      <c r="BH2977" t="s">
        <v>1006</v>
      </c>
      <c r="BJ2977" s="2">
        <v>42143</v>
      </c>
      <c r="BK2977">
        <v>3</v>
      </c>
      <c r="BM2977">
        <v>1409</v>
      </c>
      <c r="BO2977" t="s">
        <v>118</v>
      </c>
      <c r="BP2977">
        <v>23</v>
      </c>
      <c r="BR2977">
        <v>27</v>
      </c>
      <c r="BT2977">
        <v>1</v>
      </c>
      <c r="BV2977">
        <v>34255833500051</v>
      </c>
      <c r="BX2977" t="s">
        <v>108</v>
      </c>
      <c r="BY2977">
        <v>1</v>
      </c>
      <c r="CA2977">
        <v>3</v>
      </c>
      <c r="CC2977">
        <v>41054531300042</v>
      </c>
      <c r="CE2977" t="s">
        <v>105</v>
      </c>
      <c r="CG2977">
        <v>3</v>
      </c>
      <c r="CM2977" t="s">
        <v>106</v>
      </c>
      <c r="CN2977" s="2">
        <v>42187</v>
      </c>
      <c r="CO2977">
        <v>0</v>
      </c>
      <c r="CQ2977" t="s">
        <v>105</v>
      </c>
      <c r="CR2977" t="s">
        <v>107</v>
      </c>
      <c r="CS2977">
        <v>41054531300042</v>
      </c>
      <c r="CU2977" t="s">
        <v>108</v>
      </c>
      <c r="CV2977" t="s">
        <v>109</v>
      </c>
      <c r="CW2977" t="s">
        <v>110</v>
      </c>
      <c r="CX2977" t="s">
        <v>111</v>
      </c>
      <c r="CY2977">
        <v>1</v>
      </c>
    </row>
    <row r="2978" spans="1:103" ht="15" hidden="1" customHeight="1" x14ac:dyDescent="0.2">
      <c r="A2978" t="s">
        <v>104</v>
      </c>
      <c r="B2978">
        <v>0</v>
      </c>
      <c r="D2978" t="s">
        <v>105</v>
      </c>
      <c r="K2978">
        <v>1</v>
      </c>
      <c r="M2978">
        <v>11</v>
      </c>
      <c r="N2978" t="s">
        <v>1004</v>
      </c>
      <c r="O2978">
        <v>0</v>
      </c>
      <c r="R2978">
        <v>6127915</v>
      </c>
      <c r="S2978" s="2">
        <v>42143</v>
      </c>
      <c r="T2978">
        <v>22</v>
      </c>
      <c r="U2978">
        <v>1</v>
      </c>
      <c r="V2978">
        <v>1</v>
      </c>
      <c r="X2978">
        <v>0</v>
      </c>
      <c r="Y2978">
        <v>0</v>
      </c>
      <c r="Z2978" s="2">
        <v>42143</v>
      </c>
      <c r="AA2978" s="4" t="s">
        <v>1007</v>
      </c>
      <c r="AB2978">
        <v>23</v>
      </c>
      <c r="AC2978">
        <v>23</v>
      </c>
      <c r="AD2978" s="4" t="s">
        <v>1007</v>
      </c>
      <c r="AE2978">
        <v>2</v>
      </c>
      <c r="AF2978">
        <v>2</v>
      </c>
      <c r="AG2978" t="s">
        <v>302</v>
      </c>
      <c r="AH2978">
        <v>1524</v>
      </c>
      <c r="AI2978">
        <v>0.01</v>
      </c>
      <c r="AJ2978">
        <v>0.01</v>
      </c>
      <c r="AK2978">
        <v>712</v>
      </c>
      <c r="AL2978">
        <v>712</v>
      </c>
      <c r="AM2978">
        <v>151</v>
      </c>
      <c r="AN2978">
        <v>151</v>
      </c>
      <c r="AO2978">
        <v>1524</v>
      </c>
      <c r="AP2978">
        <v>10</v>
      </c>
      <c r="AQ2978">
        <v>10</v>
      </c>
      <c r="AR2978">
        <v>0.01</v>
      </c>
      <c r="AS2978">
        <v>0.01</v>
      </c>
      <c r="AT2978">
        <v>1168</v>
      </c>
      <c r="AU2978">
        <v>1168</v>
      </c>
      <c r="AV2978">
        <v>133</v>
      </c>
      <c r="AW2978">
        <v>133</v>
      </c>
      <c r="AX2978" t="s">
        <v>130</v>
      </c>
      <c r="AZ2978">
        <v>1</v>
      </c>
      <c r="BB2978" s="2">
        <v>42144</v>
      </c>
      <c r="BC2978" s="4" t="s">
        <v>356</v>
      </c>
      <c r="BD2978">
        <v>41054531300042</v>
      </c>
      <c r="BF2978" t="s">
        <v>108</v>
      </c>
      <c r="BG2978" t="s">
        <v>1005</v>
      </c>
      <c r="BH2978" t="s">
        <v>1006</v>
      </c>
      <c r="BJ2978" s="2">
        <v>42143</v>
      </c>
      <c r="BK2978">
        <v>3</v>
      </c>
      <c r="BM2978">
        <v>1409</v>
      </c>
      <c r="BO2978" t="s">
        <v>118</v>
      </c>
      <c r="BP2978">
        <v>23</v>
      </c>
      <c r="BR2978">
        <v>27</v>
      </c>
      <c r="BT2978">
        <v>1</v>
      </c>
      <c r="BV2978">
        <v>34255833500051</v>
      </c>
      <c r="BX2978" t="s">
        <v>108</v>
      </c>
      <c r="BY2978">
        <v>1</v>
      </c>
      <c r="CA2978">
        <v>3</v>
      </c>
      <c r="CC2978">
        <v>41054531300042</v>
      </c>
      <c r="CE2978" t="s">
        <v>105</v>
      </c>
      <c r="CG2978">
        <v>3</v>
      </c>
      <c r="CM2978" t="s">
        <v>106</v>
      </c>
      <c r="CN2978" s="2">
        <v>42187</v>
      </c>
      <c r="CO2978">
        <v>0</v>
      </c>
      <c r="CQ2978" t="s">
        <v>105</v>
      </c>
      <c r="CR2978" t="s">
        <v>107</v>
      </c>
      <c r="CS2978">
        <v>41054531300042</v>
      </c>
      <c r="CU2978" t="s">
        <v>108</v>
      </c>
      <c r="CV2978" t="s">
        <v>109</v>
      </c>
      <c r="CW2978" t="s">
        <v>110</v>
      </c>
      <c r="CX2978" t="s">
        <v>111</v>
      </c>
      <c r="CY2978">
        <v>1</v>
      </c>
    </row>
    <row r="2979" spans="1:103" ht="15" hidden="1" customHeight="1" x14ac:dyDescent="0.2">
      <c r="A2979" t="s">
        <v>104</v>
      </c>
      <c r="B2979">
        <v>0</v>
      </c>
      <c r="D2979" t="s">
        <v>105</v>
      </c>
      <c r="K2979">
        <v>1</v>
      </c>
      <c r="M2979">
        <v>11</v>
      </c>
      <c r="N2979" t="s">
        <v>1004</v>
      </c>
      <c r="O2979">
        <v>0</v>
      </c>
      <c r="R2979">
        <v>6127915</v>
      </c>
      <c r="S2979" s="2">
        <v>42143</v>
      </c>
      <c r="T2979">
        <v>22</v>
      </c>
      <c r="U2979">
        <v>2</v>
      </c>
      <c r="V2979">
        <v>2</v>
      </c>
      <c r="X2979">
        <v>0</v>
      </c>
      <c r="Y2979">
        <v>0</v>
      </c>
      <c r="Z2979" s="2">
        <v>42143</v>
      </c>
      <c r="AA2979" s="4" t="s">
        <v>1007</v>
      </c>
      <c r="AB2979">
        <v>23</v>
      </c>
      <c r="AC2979">
        <v>23</v>
      </c>
      <c r="AD2979" s="4" t="s">
        <v>1007</v>
      </c>
      <c r="AE2979">
        <v>2</v>
      </c>
      <c r="AF2979">
        <v>2</v>
      </c>
      <c r="AG2979" t="s">
        <v>303</v>
      </c>
      <c r="AH2979">
        <v>1436</v>
      </c>
      <c r="AI2979">
        <v>1</v>
      </c>
      <c r="AJ2979">
        <v>1</v>
      </c>
      <c r="AM2979">
        <v>127</v>
      </c>
      <c r="AN2979">
        <v>127</v>
      </c>
      <c r="AO2979">
        <v>1436</v>
      </c>
      <c r="AP2979">
        <v>10</v>
      </c>
      <c r="AQ2979">
        <v>10</v>
      </c>
      <c r="AR2979">
        <v>1</v>
      </c>
      <c r="AS2979">
        <v>1</v>
      </c>
      <c r="AV2979">
        <v>133</v>
      </c>
      <c r="AW2979">
        <v>133</v>
      </c>
      <c r="AX2979" t="s">
        <v>130</v>
      </c>
      <c r="AZ2979">
        <v>1</v>
      </c>
      <c r="BB2979" s="2">
        <v>42144</v>
      </c>
      <c r="BC2979" s="4" t="s">
        <v>356</v>
      </c>
      <c r="BD2979">
        <v>41054531300042</v>
      </c>
      <c r="BF2979" t="s">
        <v>108</v>
      </c>
      <c r="BG2979" t="s">
        <v>1005</v>
      </c>
      <c r="BH2979" t="s">
        <v>1006</v>
      </c>
      <c r="BJ2979" s="2">
        <v>42143</v>
      </c>
      <c r="BK2979">
        <v>3</v>
      </c>
      <c r="BM2979">
        <v>1409</v>
      </c>
      <c r="BO2979" t="s">
        <v>118</v>
      </c>
      <c r="BP2979">
        <v>23</v>
      </c>
      <c r="BR2979">
        <v>27</v>
      </c>
      <c r="BT2979">
        <v>1</v>
      </c>
      <c r="BV2979">
        <v>34255833500051</v>
      </c>
      <c r="BX2979" t="s">
        <v>108</v>
      </c>
      <c r="BY2979">
        <v>1</v>
      </c>
      <c r="CA2979">
        <v>3</v>
      </c>
      <c r="CC2979">
        <v>41054531300042</v>
      </c>
      <c r="CE2979" t="s">
        <v>105</v>
      </c>
      <c r="CG2979">
        <v>3</v>
      </c>
      <c r="CM2979" t="s">
        <v>106</v>
      </c>
      <c r="CN2979" s="2">
        <v>42187</v>
      </c>
      <c r="CO2979">
        <v>0</v>
      </c>
      <c r="CQ2979" t="s">
        <v>105</v>
      </c>
      <c r="CR2979" t="s">
        <v>107</v>
      </c>
      <c r="CS2979">
        <v>41054531300042</v>
      </c>
      <c r="CU2979" t="s">
        <v>108</v>
      </c>
      <c r="CV2979" t="s">
        <v>109</v>
      </c>
      <c r="CW2979" t="s">
        <v>110</v>
      </c>
      <c r="CX2979" t="s">
        <v>111</v>
      </c>
      <c r="CY2979">
        <v>1</v>
      </c>
    </row>
    <row r="2980" spans="1:103" ht="15" hidden="1" customHeight="1" x14ac:dyDescent="0.2">
      <c r="A2980" t="s">
        <v>104</v>
      </c>
      <c r="B2980">
        <v>0</v>
      </c>
      <c r="D2980" t="s">
        <v>105</v>
      </c>
      <c r="K2980">
        <v>1</v>
      </c>
      <c r="M2980">
        <v>11</v>
      </c>
      <c r="N2980" t="s">
        <v>1004</v>
      </c>
      <c r="O2980">
        <v>0</v>
      </c>
      <c r="R2980">
        <v>6127915</v>
      </c>
      <c r="S2980" s="2">
        <v>42143</v>
      </c>
      <c r="T2980">
        <v>22</v>
      </c>
      <c r="U2980">
        <v>1</v>
      </c>
      <c r="V2980">
        <v>1</v>
      </c>
      <c r="X2980">
        <v>0</v>
      </c>
      <c r="Y2980">
        <v>0</v>
      </c>
      <c r="Z2980" s="2">
        <v>42143</v>
      </c>
      <c r="AA2980" s="4" t="s">
        <v>1007</v>
      </c>
      <c r="AB2980">
        <v>23</v>
      </c>
      <c r="AC2980">
        <v>23</v>
      </c>
      <c r="AD2980" s="4" t="s">
        <v>1007</v>
      </c>
      <c r="AE2980">
        <v>2</v>
      </c>
      <c r="AF2980">
        <v>2</v>
      </c>
      <c r="AG2980" t="s">
        <v>304</v>
      </c>
      <c r="AH2980">
        <v>1847</v>
      </c>
      <c r="AI2980">
        <v>5.0000000000000001E-3</v>
      </c>
      <c r="AJ2980">
        <v>5.0000000000000001E-3</v>
      </c>
      <c r="AK2980">
        <v>712</v>
      </c>
      <c r="AL2980">
        <v>712</v>
      </c>
      <c r="AM2980">
        <v>405</v>
      </c>
      <c r="AN2980">
        <v>405</v>
      </c>
      <c r="AO2980">
        <v>1847</v>
      </c>
      <c r="AP2980">
        <v>10</v>
      </c>
      <c r="AQ2980">
        <v>10</v>
      </c>
      <c r="AR2980">
        <v>5.0000000000000001E-3</v>
      </c>
      <c r="AS2980">
        <v>5.0000000000000001E-3</v>
      </c>
      <c r="AT2980">
        <v>1168</v>
      </c>
      <c r="AU2980">
        <v>1168</v>
      </c>
      <c r="AV2980">
        <v>133</v>
      </c>
      <c r="AW2980">
        <v>133</v>
      </c>
      <c r="AX2980" t="s">
        <v>130</v>
      </c>
      <c r="AZ2980">
        <v>1</v>
      </c>
      <c r="BB2980" s="2">
        <v>42144</v>
      </c>
      <c r="BC2980" s="4" t="s">
        <v>356</v>
      </c>
      <c r="BD2980">
        <v>41054531300042</v>
      </c>
      <c r="BF2980" t="s">
        <v>108</v>
      </c>
      <c r="BG2980" t="s">
        <v>1005</v>
      </c>
      <c r="BH2980" t="s">
        <v>1006</v>
      </c>
      <c r="BJ2980" s="2">
        <v>42143</v>
      </c>
      <c r="BK2980">
        <v>3</v>
      </c>
      <c r="BM2980">
        <v>1409</v>
      </c>
      <c r="BO2980" t="s">
        <v>118</v>
      </c>
      <c r="BP2980">
        <v>23</v>
      </c>
      <c r="BR2980">
        <v>27</v>
      </c>
      <c r="BT2980">
        <v>1</v>
      </c>
      <c r="BV2980">
        <v>34255833500051</v>
      </c>
      <c r="BX2980" t="s">
        <v>108</v>
      </c>
      <c r="BY2980">
        <v>1</v>
      </c>
      <c r="CA2980">
        <v>3</v>
      </c>
      <c r="CC2980">
        <v>41054531300042</v>
      </c>
      <c r="CE2980" t="s">
        <v>105</v>
      </c>
      <c r="CG2980">
        <v>3</v>
      </c>
      <c r="CM2980" t="s">
        <v>106</v>
      </c>
      <c r="CN2980" s="2">
        <v>42187</v>
      </c>
      <c r="CO2980">
        <v>0</v>
      </c>
      <c r="CQ2980" t="s">
        <v>105</v>
      </c>
      <c r="CR2980" t="s">
        <v>107</v>
      </c>
      <c r="CS2980">
        <v>41054531300042</v>
      </c>
      <c r="CU2980" t="s">
        <v>108</v>
      </c>
      <c r="CV2980" t="s">
        <v>109</v>
      </c>
      <c r="CW2980" t="s">
        <v>110</v>
      </c>
      <c r="CX2980" t="s">
        <v>111</v>
      </c>
      <c r="CY2980">
        <v>1</v>
      </c>
    </row>
    <row r="2981" spans="1:103" ht="15" hidden="1" customHeight="1" x14ac:dyDescent="0.2">
      <c r="A2981" t="s">
        <v>104</v>
      </c>
      <c r="B2981">
        <v>0</v>
      </c>
      <c r="D2981" t="s">
        <v>105</v>
      </c>
      <c r="K2981">
        <v>1</v>
      </c>
      <c r="M2981">
        <v>11</v>
      </c>
      <c r="N2981" t="s">
        <v>1004</v>
      </c>
      <c r="O2981">
        <v>0</v>
      </c>
      <c r="R2981">
        <v>6127915</v>
      </c>
      <c r="S2981" s="2">
        <v>42143</v>
      </c>
      <c r="T2981">
        <v>22</v>
      </c>
      <c r="U2981">
        <v>1</v>
      </c>
      <c r="V2981">
        <v>1</v>
      </c>
      <c r="X2981">
        <v>0</v>
      </c>
      <c r="Y2981">
        <v>0</v>
      </c>
      <c r="Z2981" s="2">
        <v>42143</v>
      </c>
      <c r="AA2981" s="4" t="s">
        <v>1007</v>
      </c>
      <c r="AB2981">
        <v>23</v>
      </c>
      <c r="AC2981">
        <v>23</v>
      </c>
      <c r="AD2981" s="4" t="s">
        <v>1007</v>
      </c>
      <c r="AE2981">
        <v>2</v>
      </c>
      <c r="AF2981">
        <v>2</v>
      </c>
      <c r="AG2981" t="s">
        <v>305</v>
      </c>
      <c r="AH2981">
        <v>1350</v>
      </c>
      <c r="AI2981">
        <v>0.01</v>
      </c>
      <c r="AJ2981">
        <v>0.01</v>
      </c>
      <c r="AM2981">
        <v>314</v>
      </c>
      <c r="AN2981">
        <v>314</v>
      </c>
      <c r="AO2981">
        <v>1350</v>
      </c>
      <c r="AP2981">
        <v>1</v>
      </c>
      <c r="AQ2981">
        <v>1</v>
      </c>
      <c r="AR2981">
        <v>0.01</v>
      </c>
      <c r="AS2981">
        <v>0.01</v>
      </c>
      <c r="AV2981">
        <v>177</v>
      </c>
      <c r="AW2981">
        <v>177</v>
      </c>
      <c r="AX2981" t="s">
        <v>306</v>
      </c>
      <c r="AZ2981">
        <v>1</v>
      </c>
      <c r="BB2981" s="2">
        <v>42144</v>
      </c>
      <c r="BC2981" s="4" t="s">
        <v>356</v>
      </c>
      <c r="BD2981">
        <v>41054531300042</v>
      </c>
      <c r="BF2981" t="s">
        <v>108</v>
      </c>
      <c r="BG2981" t="s">
        <v>1005</v>
      </c>
      <c r="BH2981" t="s">
        <v>1006</v>
      </c>
      <c r="BJ2981" s="2">
        <v>42143</v>
      </c>
      <c r="BK2981">
        <v>3</v>
      </c>
      <c r="BM2981">
        <v>1409</v>
      </c>
      <c r="BO2981" t="s">
        <v>118</v>
      </c>
      <c r="BP2981">
        <v>23</v>
      </c>
      <c r="BR2981">
        <v>27</v>
      </c>
      <c r="BT2981">
        <v>1</v>
      </c>
      <c r="BV2981">
        <v>34255833500051</v>
      </c>
      <c r="BX2981" t="s">
        <v>108</v>
      </c>
      <c r="BY2981">
        <v>1</v>
      </c>
      <c r="CA2981">
        <v>3</v>
      </c>
      <c r="CC2981">
        <v>41054531300042</v>
      </c>
      <c r="CE2981" t="s">
        <v>105</v>
      </c>
      <c r="CG2981">
        <v>3</v>
      </c>
      <c r="CM2981" t="s">
        <v>106</v>
      </c>
      <c r="CN2981" s="2">
        <v>42187</v>
      </c>
      <c r="CO2981">
        <v>0</v>
      </c>
      <c r="CQ2981" t="s">
        <v>105</v>
      </c>
      <c r="CR2981" t="s">
        <v>107</v>
      </c>
      <c r="CS2981">
        <v>41054531300042</v>
      </c>
      <c r="CU2981" t="s">
        <v>108</v>
      </c>
      <c r="CV2981" t="s">
        <v>109</v>
      </c>
      <c r="CW2981" t="s">
        <v>110</v>
      </c>
      <c r="CX2981" t="s">
        <v>111</v>
      </c>
      <c r="CY2981">
        <v>1</v>
      </c>
    </row>
    <row r="2982" spans="1:103" ht="15" hidden="1" customHeight="1" x14ac:dyDescent="0.2">
      <c r="A2982" t="s">
        <v>104</v>
      </c>
      <c r="B2982">
        <v>0</v>
      </c>
      <c r="D2982" t="s">
        <v>105</v>
      </c>
      <c r="K2982">
        <v>1</v>
      </c>
      <c r="M2982">
        <v>11</v>
      </c>
      <c r="N2982" t="s">
        <v>1004</v>
      </c>
      <c r="O2982">
        <v>0</v>
      </c>
      <c r="R2982">
        <v>6127915</v>
      </c>
      <c r="S2982" s="2">
        <v>42143</v>
      </c>
      <c r="T2982">
        <v>22</v>
      </c>
      <c r="U2982">
        <v>1</v>
      </c>
      <c r="V2982">
        <v>1</v>
      </c>
      <c r="X2982">
        <v>0</v>
      </c>
      <c r="Y2982">
        <v>0</v>
      </c>
      <c r="Z2982" s="2">
        <v>42143</v>
      </c>
      <c r="AA2982" s="4" t="s">
        <v>1007</v>
      </c>
      <c r="AB2982">
        <v>3</v>
      </c>
      <c r="AC2982">
        <v>3</v>
      </c>
      <c r="AD2982" s="4" t="s">
        <v>1007</v>
      </c>
      <c r="AE2982">
        <v>2</v>
      </c>
      <c r="AF2982">
        <v>2</v>
      </c>
      <c r="AG2982" t="s">
        <v>307</v>
      </c>
      <c r="AH2982">
        <v>1382</v>
      </c>
      <c r="AI2982">
        <v>2</v>
      </c>
      <c r="AJ2982">
        <v>2</v>
      </c>
      <c r="AM2982">
        <v>422</v>
      </c>
      <c r="AN2982">
        <v>422</v>
      </c>
      <c r="AO2982">
        <v>1382</v>
      </c>
      <c r="AP2982">
        <v>10</v>
      </c>
      <c r="AQ2982">
        <v>10</v>
      </c>
      <c r="AR2982">
        <v>2</v>
      </c>
      <c r="AS2982">
        <v>2</v>
      </c>
      <c r="AV2982">
        <v>335</v>
      </c>
      <c r="AW2982">
        <v>335</v>
      </c>
      <c r="AX2982" t="s">
        <v>308</v>
      </c>
      <c r="AZ2982">
        <v>1</v>
      </c>
      <c r="BB2982" s="2">
        <v>42144</v>
      </c>
      <c r="BC2982" s="4" t="s">
        <v>356</v>
      </c>
      <c r="BD2982">
        <v>41054531300042</v>
      </c>
      <c r="BF2982" t="s">
        <v>108</v>
      </c>
      <c r="BG2982" t="s">
        <v>1005</v>
      </c>
      <c r="BH2982" t="s">
        <v>1006</v>
      </c>
      <c r="BJ2982" s="2">
        <v>42143</v>
      </c>
      <c r="BK2982">
        <v>3</v>
      </c>
      <c r="BM2982">
        <v>1409</v>
      </c>
      <c r="BO2982" t="s">
        <v>118</v>
      </c>
      <c r="BP2982">
        <v>23</v>
      </c>
      <c r="BR2982">
        <v>27</v>
      </c>
      <c r="BT2982">
        <v>1</v>
      </c>
      <c r="BV2982">
        <v>34255833500051</v>
      </c>
      <c r="BX2982" t="s">
        <v>108</v>
      </c>
      <c r="BY2982">
        <v>1</v>
      </c>
      <c r="CA2982">
        <v>3</v>
      </c>
      <c r="CC2982">
        <v>41054531300042</v>
      </c>
      <c r="CE2982" t="s">
        <v>105</v>
      </c>
      <c r="CG2982">
        <v>3</v>
      </c>
      <c r="CM2982" t="s">
        <v>106</v>
      </c>
      <c r="CN2982" s="2">
        <v>42187</v>
      </c>
      <c r="CO2982">
        <v>0</v>
      </c>
      <c r="CQ2982" t="s">
        <v>105</v>
      </c>
      <c r="CR2982" t="s">
        <v>107</v>
      </c>
      <c r="CS2982">
        <v>41054531300042</v>
      </c>
      <c r="CU2982" t="s">
        <v>108</v>
      </c>
      <c r="CV2982" t="s">
        <v>109</v>
      </c>
      <c r="CW2982" t="s">
        <v>110</v>
      </c>
      <c r="CX2982" t="s">
        <v>111</v>
      </c>
      <c r="CY2982">
        <v>1</v>
      </c>
    </row>
    <row r="2983" spans="1:103" ht="15" hidden="1" customHeight="1" x14ac:dyDescent="0.2">
      <c r="A2983" t="s">
        <v>104</v>
      </c>
      <c r="B2983">
        <v>0</v>
      </c>
      <c r="D2983" t="s">
        <v>105</v>
      </c>
      <c r="K2983">
        <v>1</v>
      </c>
      <c r="M2983">
        <v>11</v>
      </c>
      <c r="N2983" t="s">
        <v>1004</v>
      </c>
      <c r="O2983">
        <v>0</v>
      </c>
      <c r="R2983">
        <v>6127915</v>
      </c>
      <c r="S2983" s="2">
        <v>42143</v>
      </c>
      <c r="T2983">
        <v>22</v>
      </c>
      <c r="U2983">
        <v>1</v>
      </c>
      <c r="V2983">
        <v>1</v>
      </c>
      <c r="X2983">
        <v>0</v>
      </c>
      <c r="Y2983">
        <v>0</v>
      </c>
      <c r="Z2983" s="2">
        <v>42143</v>
      </c>
      <c r="AA2983" s="4" t="s">
        <v>1007</v>
      </c>
      <c r="AB2983">
        <v>3</v>
      </c>
      <c r="AC2983">
        <v>3</v>
      </c>
      <c r="AD2983" s="4" t="s">
        <v>1007</v>
      </c>
      <c r="AE2983">
        <v>2</v>
      </c>
      <c r="AF2983">
        <v>2</v>
      </c>
      <c r="AG2983" t="s">
        <v>309</v>
      </c>
      <c r="AH2983">
        <v>1367</v>
      </c>
      <c r="AI2983">
        <v>0.1</v>
      </c>
      <c r="AJ2983">
        <v>0.1</v>
      </c>
      <c r="AM2983">
        <v>306</v>
      </c>
      <c r="AN2983">
        <v>306</v>
      </c>
      <c r="AO2983">
        <v>1367</v>
      </c>
      <c r="AP2983">
        <v>1</v>
      </c>
      <c r="AQ2983">
        <v>1</v>
      </c>
      <c r="AR2983">
        <v>1.2</v>
      </c>
      <c r="AS2983">
        <v>1.2</v>
      </c>
      <c r="AV2983">
        <v>316</v>
      </c>
      <c r="AW2983">
        <v>316</v>
      </c>
      <c r="AX2983" t="s">
        <v>310</v>
      </c>
      <c r="AZ2983">
        <v>1</v>
      </c>
      <c r="BB2983" s="2">
        <v>42144</v>
      </c>
      <c r="BC2983" s="4" t="s">
        <v>356</v>
      </c>
      <c r="BD2983">
        <v>41054531300042</v>
      </c>
      <c r="BF2983" t="s">
        <v>108</v>
      </c>
      <c r="BG2983" t="s">
        <v>1005</v>
      </c>
      <c r="BH2983" t="s">
        <v>1006</v>
      </c>
      <c r="BJ2983" s="2">
        <v>42143</v>
      </c>
      <c r="BK2983">
        <v>3</v>
      </c>
      <c r="BM2983">
        <v>1409</v>
      </c>
      <c r="BO2983" t="s">
        <v>118</v>
      </c>
      <c r="BP2983">
        <v>23</v>
      </c>
      <c r="BR2983">
        <v>27</v>
      </c>
      <c r="BT2983">
        <v>1</v>
      </c>
      <c r="BV2983">
        <v>34255833500051</v>
      </c>
      <c r="BX2983" t="s">
        <v>108</v>
      </c>
      <c r="BY2983">
        <v>1</v>
      </c>
      <c r="CA2983">
        <v>3</v>
      </c>
      <c r="CC2983">
        <v>41054531300042</v>
      </c>
      <c r="CE2983" t="s">
        <v>105</v>
      </c>
      <c r="CG2983">
        <v>3</v>
      </c>
      <c r="CM2983" t="s">
        <v>106</v>
      </c>
      <c r="CN2983" s="2">
        <v>42187</v>
      </c>
      <c r="CO2983">
        <v>0</v>
      </c>
      <c r="CQ2983" t="s">
        <v>105</v>
      </c>
      <c r="CR2983" t="s">
        <v>107</v>
      </c>
      <c r="CS2983">
        <v>41054531300042</v>
      </c>
      <c r="CU2983" t="s">
        <v>108</v>
      </c>
      <c r="CV2983" t="s">
        <v>109</v>
      </c>
      <c r="CW2983" t="s">
        <v>110</v>
      </c>
      <c r="CX2983" t="s">
        <v>111</v>
      </c>
      <c r="CY2983">
        <v>1</v>
      </c>
    </row>
    <row r="2984" spans="1:103" ht="15" hidden="1" customHeight="1" x14ac:dyDescent="0.2">
      <c r="A2984" t="s">
        <v>104</v>
      </c>
      <c r="B2984">
        <v>0</v>
      </c>
      <c r="D2984" t="s">
        <v>105</v>
      </c>
      <c r="K2984">
        <v>1</v>
      </c>
      <c r="M2984">
        <v>11</v>
      </c>
      <c r="N2984" t="s">
        <v>1004</v>
      </c>
      <c r="O2984">
        <v>0</v>
      </c>
      <c r="R2984">
        <v>6127915</v>
      </c>
      <c r="S2984" s="2">
        <v>42143</v>
      </c>
      <c r="T2984">
        <v>22</v>
      </c>
      <c r="U2984">
        <v>1</v>
      </c>
      <c r="V2984">
        <v>1</v>
      </c>
      <c r="X2984">
        <v>0</v>
      </c>
      <c r="Y2984">
        <v>0</v>
      </c>
      <c r="Z2984" s="2">
        <v>42143</v>
      </c>
      <c r="AA2984" s="4" t="s">
        <v>1007</v>
      </c>
      <c r="AB2984">
        <v>23</v>
      </c>
      <c r="AC2984">
        <v>23</v>
      </c>
      <c r="AD2984" s="4" t="s">
        <v>1007</v>
      </c>
      <c r="AE2984">
        <v>2</v>
      </c>
      <c r="AF2984">
        <v>2</v>
      </c>
      <c r="AG2984" t="s">
        <v>311</v>
      </c>
      <c r="AH2984">
        <v>1537</v>
      </c>
      <c r="AI2984">
        <v>0.01</v>
      </c>
      <c r="AJ2984">
        <v>0.01</v>
      </c>
      <c r="AK2984">
        <v>712</v>
      </c>
      <c r="AL2984">
        <v>712</v>
      </c>
      <c r="AM2984">
        <v>151</v>
      </c>
      <c r="AN2984">
        <v>151</v>
      </c>
      <c r="AO2984">
        <v>1537</v>
      </c>
      <c r="AP2984">
        <v>10</v>
      </c>
      <c r="AQ2984">
        <v>10</v>
      </c>
      <c r="AR2984">
        <v>0.01</v>
      </c>
      <c r="AS2984">
        <v>0.01</v>
      </c>
      <c r="AT2984">
        <v>1168</v>
      </c>
      <c r="AU2984">
        <v>1168</v>
      </c>
      <c r="AV2984">
        <v>133</v>
      </c>
      <c r="AW2984">
        <v>133</v>
      </c>
      <c r="AX2984" t="s">
        <v>130</v>
      </c>
      <c r="AZ2984">
        <v>1</v>
      </c>
      <c r="BB2984" s="2">
        <v>42144</v>
      </c>
      <c r="BC2984" s="4" t="s">
        <v>356</v>
      </c>
      <c r="BD2984">
        <v>41054531300042</v>
      </c>
      <c r="BF2984" t="s">
        <v>108</v>
      </c>
      <c r="BG2984" t="s">
        <v>1005</v>
      </c>
      <c r="BH2984" t="s">
        <v>1006</v>
      </c>
      <c r="BJ2984" s="2">
        <v>42143</v>
      </c>
      <c r="BK2984">
        <v>3</v>
      </c>
      <c r="BM2984">
        <v>1409</v>
      </c>
      <c r="BO2984" t="s">
        <v>118</v>
      </c>
      <c r="BP2984">
        <v>23</v>
      </c>
      <c r="BR2984">
        <v>27</v>
      </c>
      <c r="BT2984">
        <v>1</v>
      </c>
      <c r="BV2984">
        <v>34255833500051</v>
      </c>
      <c r="BX2984" t="s">
        <v>108</v>
      </c>
      <c r="BY2984">
        <v>1</v>
      </c>
      <c r="CA2984">
        <v>3</v>
      </c>
      <c r="CC2984">
        <v>41054531300042</v>
      </c>
      <c r="CE2984" t="s">
        <v>105</v>
      </c>
      <c r="CG2984">
        <v>3</v>
      </c>
      <c r="CM2984" t="s">
        <v>106</v>
      </c>
      <c r="CN2984" s="2">
        <v>42187</v>
      </c>
      <c r="CO2984">
        <v>0</v>
      </c>
      <c r="CQ2984" t="s">
        <v>105</v>
      </c>
      <c r="CR2984" t="s">
        <v>107</v>
      </c>
      <c r="CS2984">
        <v>41054531300042</v>
      </c>
      <c r="CU2984" t="s">
        <v>108</v>
      </c>
      <c r="CV2984" t="s">
        <v>109</v>
      </c>
      <c r="CW2984" t="s">
        <v>110</v>
      </c>
      <c r="CX2984" t="s">
        <v>111</v>
      </c>
      <c r="CY2984">
        <v>1</v>
      </c>
    </row>
    <row r="2985" spans="1:103" ht="15" hidden="1" customHeight="1" x14ac:dyDescent="0.2">
      <c r="A2985" t="s">
        <v>104</v>
      </c>
      <c r="B2985">
        <v>0</v>
      </c>
      <c r="D2985" t="s">
        <v>105</v>
      </c>
      <c r="K2985">
        <v>1</v>
      </c>
      <c r="M2985">
        <v>11</v>
      </c>
      <c r="N2985" t="s">
        <v>1004</v>
      </c>
      <c r="O2985">
        <v>0</v>
      </c>
      <c r="R2985">
        <v>6127915</v>
      </c>
      <c r="S2985" s="2">
        <v>42143</v>
      </c>
      <c r="T2985">
        <v>22</v>
      </c>
      <c r="U2985">
        <v>1</v>
      </c>
      <c r="V2985">
        <v>1</v>
      </c>
      <c r="X2985">
        <v>0</v>
      </c>
      <c r="Y2985">
        <v>0</v>
      </c>
      <c r="Z2985" s="2">
        <v>42143</v>
      </c>
      <c r="AA2985" s="4" t="s">
        <v>1007</v>
      </c>
      <c r="AB2985">
        <v>3</v>
      </c>
      <c r="AC2985">
        <v>3</v>
      </c>
      <c r="AD2985" s="4" t="s">
        <v>1007</v>
      </c>
      <c r="AE2985">
        <v>2</v>
      </c>
      <c r="AF2985">
        <v>2</v>
      </c>
      <c r="AG2985" t="s">
        <v>312</v>
      </c>
      <c r="AH2985">
        <v>1385</v>
      </c>
      <c r="AI2985">
        <v>2</v>
      </c>
      <c r="AJ2985">
        <v>2</v>
      </c>
      <c r="AM2985">
        <v>422</v>
      </c>
      <c r="AN2985">
        <v>422</v>
      </c>
      <c r="AO2985">
        <v>1385</v>
      </c>
      <c r="AP2985">
        <v>10</v>
      </c>
      <c r="AQ2985">
        <v>10</v>
      </c>
      <c r="AR2985">
        <v>2</v>
      </c>
      <c r="AS2985">
        <v>2</v>
      </c>
      <c r="AV2985">
        <v>333</v>
      </c>
      <c r="AW2985">
        <v>333</v>
      </c>
      <c r="AX2985" t="s">
        <v>313</v>
      </c>
      <c r="AZ2985">
        <v>1</v>
      </c>
      <c r="BB2985" s="2">
        <v>42144</v>
      </c>
      <c r="BC2985" s="4" t="s">
        <v>356</v>
      </c>
      <c r="BD2985">
        <v>41054531300042</v>
      </c>
      <c r="BF2985" t="s">
        <v>108</v>
      </c>
      <c r="BG2985" t="s">
        <v>1005</v>
      </c>
      <c r="BH2985" t="s">
        <v>1006</v>
      </c>
      <c r="BJ2985" s="2">
        <v>42143</v>
      </c>
      <c r="BK2985">
        <v>3</v>
      </c>
      <c r="BM2985">
        <v>1409</v>
      </c>
      <c r="BO2985" t="s">
        <v>118</v>
      </c>
      <c r="BP2985">
        <v>23</v>
      </c>
      <c r="BR2985">
        <v>27</v>
      </c>
      <c r="BT2985">
        <v>1</v>
      </c>
      <c r="BV2985">
        <v>34255833500051</v>
      </c>
      <c r="BX2985" t="s">
        <v>108</v>
      </c>
      <c r="BY2985">
        <v>1</v>
      </c>
      <c r="CA2985">
        <v>3</v>
      </c>
      <c r="CC2985">
        <v>41054531300042</v>
      </c>
      <c r="CE2985" t="s">
        <v>105</v>
      </c>
      <c r="CG2985">
        <v>3</v>
      </c>
      <c r="CM2985" t="s">
        <v>106</v>
      </c>
      <c r="CN2985" s="2">
        <v>42187</v>
      </c>
      <c r="CO2985">
        <v>0</v>
      </c>
      <c r="CQ2985" t="s">
        <v>105</v>
      </c>
      <c r="CR2985" t="s">
        <v>107</v>
      </c>
      <c r="CS2985">
        <v>41054531300042</v>
      </c>
      <c r="CU2985" t="s">
        <v>108</v>
      </c>
      <c r="CV2985" t="s">
        <v>109</v>
      </c>
      <c r="CW2985" t="s">
        <v>110</v>
      </c>
      <c r="CX2985" t="s">
        <v>111</v>
      </c>
      <c r="CY2985">
        <v>1</v>
      </c>
    </row>
    <row r="2986" spans="1:103" ht="15" hidden="1" customHeight="1" x14ac:dyDescent="0.2">
      <c r="A2986" t="s">
        <v>104</v>
      </c>
      <c r="B2986">
        <v>0</v>
      </c>
      <c r="D2986" t="s">
        <v>105</v>
      </c>
      <c r="K2986">
        <v>1</v>
      </c>
      <c r="M2986">
        <v>11</v>
      </c>
      <c r="N2986" t="s">
        <v>1004</v>
      </c>
      <c r="O2986">
        <v>0</v>
      </c>
      <c r="R2986">
        <v>6127915</v>
      </c>
      <c r="S2986" s="2">
        <v>42143</v>
      </c>
      <c r="T2986">
        <v>22</v>
      </c>
      <c r="U2986">
        <v>1</v>
      </c>
      <c r="V2986">
        <v>1</v>
      </c>
      <c r="X2986">
        <v>0</v>
      </c>
      <c r="Y2986">
        <v>0</v>
      </c>
      <c r="Z2986" s="2">
        <v>42143</v>
      </c>
      <c r="AA2986" s="4" t="s">
        <v>1007</v>
      </c>
      <c r="AB2986">
        <v>3</v>
      </c>
      <c r="AC2986">
        <v>3</v>
      </c>
      <c r="AD2986" s="4" t="s">
        <v>1007</v>
      </c>
      <c r="AE2986">
        <v>2</v>
      </c>
      <c r="AF2986">
        <v>2</v>
      </c>
      <c r="AG2986" t="s">
        <v>314</v>
      </c>
      <c r="AH2986">
        <v>1348</v>
      </c>
      <c r="AI2986">
        <v>1</v>
      </c>
      <c r="AJ2986">
        <v>1</v>
      </c>
      <c r="AM2986">
        <v>618</v>
      </c>
      <c r="AN2986">
        <v>618</v>
      </c>
      <c r="AO2986">
        <v>1348</v>
      </c>
      <c r="AP2986">
        <v>1</v>
      </c>
      <c r="AQ2986">
        <v>1</v>
      </c>
      <c r="AR2986">
        <v>8</v>
      </c>
      <c r="AS2986">
        <v>8</v>
      </c>
      <c r="AV2986">
        <v>273</v>
      </c>
      <c r="AW2986">
        <v>273</v>
      </c>
      <c r="AX2986" t="s">
        <v>315</v>
      </c>
      <c r="AZ2986">
        <v>1</v>
      </c>
      <c r="BB2986" s="2">
        <v>42144</v>
      </c>
      <c r="BC2986" s="4" t="s">
        <v>356</v>
      </c>
      <c r="BD2986">
        <v>41054531300042</v>
      </c>
      <c r="BF2986" t="s">
        <v>108</v>
      </c>
      <c r="BG2986" t="s">
        <v>1005</v>
      </c>
      <c r="BH2986" t="s">
        <v>1006</v>
      </c>
      <c r="BJ2986" s="2">
        <v>42143</v>
      </c>
      <c r="BK2986">
        <v>3</v>
      </c>
      <c r="BM2986">
        <v>1409</v>
      </c>
      <c r="BO2986" t="s">
        <v>118</v>
      </c>
      <c r="BP2986">
        <v>23</v>
      </c>
      <c r="BR2986">
        <v>27</v>
      </c>
      <c r="BT2986">
        <v>1</v>
      </c>
      <c r="BV2986">
        <v>34255833500051</v>
      </c>
      <c r="BX2986" t="s">
        <v>108</v>
      </c>
      <c r="BY2986">
        <v>1</v>
      </c>
      <c r="CA2986">
        <v>3</v>
      </c>
      <c r="CC2986">
        <v>41054531300042</v>
      </c>
      <c r="CE2986" t="s">
        <v>105</v>
      </c>
      <c r="CG2986">
        <v>3</v>
      </c>
      <c r="CM2986" t="s">
        <v>106</v>
      </c>
      <c r="CN2986" s="2">
        <v>42187</v>
      </c>
      <c r="CO2986">
        <v>0</v>
      </c>
      <c r="CQ2986" t="s">
        <v>105</v>
      </c>
      <c r="CR2986" t="s">
        <v>107</v>
      </c>
      <c r="CS2986">
        <v>41054531300042</v>
      </c>
      <c r="CU2986" t="s">
        <v>108</v>
      </c>
      <c r="CV2986" t="s">
        <v>109</v>
      </c>
      <c r="CW2986" t="s">
        <v>110</v>
      </c>
      <c r="CX2986" t="s">
        <v>111</v>
      </c>
      <c r="CY2986">
        <v>1</v>
      </c>
    </row>
    <row r="2987" spans="1:103" ht="15" hidden="1" customHeight="1" x14ac:dyDescent="0.2">
      <c r="A2987" t="s">
        <v>104</v>
      </c>
      <c r="B2987">
        <v>0</v>
      </c>
      <c r="D2987" t="s">
        <v>105</v>
      </c>
      <c r="K2987">
        <v>1</v>
      </c>
      <c r="M2987">
        <v>11</v>
      </c>
      <c r="N2987" t="s">
        <v>1004</v>
      </c>
      <c r="O2987">
        <v>0</v>
      </c>
      <c r="R2987">
        <v>6127915</v>
      </c>
      <c r="S2987" s="2">
        <v>42143</v>
      </c>
      <c r="T2987">
        <v>22</v>
      </c>
      <c r="U2987">
        <v>1</v>
      </c>
      <c r="V2987">
        <v>1</v>
      </c>
      <c r="X2987">
        <v>0</v>
      </c>
      <c r="Y2987">
        <v>0</v>
      </c>
      <c r="Z2987" s="2">
        <v>42143</v>
      </c>
      <c r="AA2987" s="4" t="s">
        <v>1007</v>
      </c>
      <c r="AB2987">
        <v>3</v>
      </c>
      <c r="AC2987">
        <v>3</v>
      </c>
      <c r="AD2987" s="4" t="s">
        <v>1007</v>
      </c>
      <c r="AE2987">
        <v>2</v>
      </c>
      <c r="AF2987">
        <v>2</v>
      </c>
      <c r="AG2987" t="s">
        <v>316</v>
      </c>
      <c r="AH2987">
        <v>1375</v>
      </c>
      <c r="AI2987">
        <v>0.2</v>
      </c>
      <c r="AJ2987">
        <v>0.2</v>
      </c>
      <c r="AM2987">
        <v>306</v>
      </c>
      <c r="AN2987">
        <v>306</v>
      </c>
      <c r="AO2987">
        <v>1375</v>
      </c>
      <c r="AP2987">
        <v>1</v>
      </c>
      <c r="AQ2987">
        <v>1</v>
      </c>
      <c r="AR2987">
        <v>4.8</v>
      </c>
      <c r="AS2987">
        <v>4.8</v>
      </c>
      <c r="AV2987">
        <v>326</v>
      </c>
      <c r="AW2987">
        <v>326</v>
      </c>
      <c r="AX2987" t="s">
        <v>317</v>
      </c>
      <c r="AZ2987">
        <v>1</v>
      </c>
      <c r="BB2987" s="2">
        <v>42144</v>
      </c>
      <c r="BC2987" s="4" t="s">
        <v>356</v>
      </c>
      <c r="BD2987">
        <v>41054531300042</v>
      </c>
      <c r="BF2987" t="s">
        <v>108</v>
      </c>
      <c r="BG2987" t="s">
        <v>1005</v>
      </c>
      <c r="BH2987" t="s">
        <v>1006</v>
      </c>
      <c r="BJ2987" s="2">
        <v>42143</v>
      </c>
      <c r="BK2987">
        <v>3</v>
      </c>
      <c r="BM2987">
        <v>1409</v>
      </c>
      <c r="BO2987" t="s">
        <v>118</v>
      </c>
      <c r="BP2987">
        <v>23</v>
      </c>
      <c r="BR2987">
        <v>27</v>
      </c>
      <c r="BT2987">
        <v>1</v>
      </c>
      <c r="BV2987">
        <v>34255833500051</v>
      </c>
      <c r="BX2987" t="s">
        <v>108</v>
      </c>
      <c r="BY2987">
        <v>1</v>
      </c>
      <c r="CA2987">
        <v>3</v>
      </c>
      <c r="CC2987">
        <v>41054531300042</v>
      </c>
      <c r="CE2987" t="s">
        <v>105</v>
      </c>
      <c r="CG2987">
        <v>3</v>
      </c>
      <c r="CM2987" t="s">
        <v>106</v>
      </c>
      <c r="CN2987" s="2">
        <v>42187</v>
      </c>
      <c r="CO2987">
        <v>0</v>
      </c>
      <c r="CQ2987" t="s">
        <v>105</v>
      </c>
      <c r="CR2987" t="s">
        <v>107</v>
      </c>
      <c r="CS2987">
        <v>41054531300042</v>
      </c>
      <c r="CU2987" t="s">
        <v>108</v>
      </c>
      <c r="CV2987" t="s">
        <v>109</v>
      </c>
      <c r="CW2987" t="s">
        <v>110</v>
      </c>
      <c r="CX2987" t="s">
        <v>111</v>
      </c>
      <c r="CY2987">
        <v>1</v>
      </c>
    </row>
    <row r="2988" spans="1:103" ht="15" hidden="1" customHeight="1" x14ac:dyDescent="0.2">
      <c r="A2988" t="s">
        <v>104</v>
      </c>
      <c r="B2988">
        <v>0</v>
      </c>
      <c r="D2988" t="s">
        <v>105</v>
      </c>
      <c r="K2988">
        <v>1</v>
      </c>
      <c r="M2988">
        <v>11</v>
      </c>
      <c r="N2988" t="s">
        <v>1004</v>
      </c>
      <c r="O2988">
        <v>0</v>
      </c>
      <c r="R2988">
        <v>6127915</v>
      </c>
      <c r="S2988" s="2">
        <v>42143</v>
      </c>
      <c r="T2988">
        <v>22</v>
      </c>
      <c r="U2988">
        <v>1</v>
      </c>
      <c r="V2988">
        <v>1</v>
      </c>
      <c r="W2988" t="s">
        <v>282</v>
      </c>
      <c r="X2988">
        <v>0</v>
      </c>
      <c r="Y2988">
        <v>0</v>
      </c>
      <c r="Z2988" s="2">
        <v>42143</v>
      </c>
      <c r="AA2988" s="4" t="s">
        <v>1007</v>
      </c>
      <c r="AB2988">
        <v>23</v>
      </c>
      <c r="AC2988">
        <v>23</v>
      </c>
      <c r="AD2988" s="4" t="s">
        <v>1007</v>
      </c>
      <c r="AE2988">
        <v>2</v>
      </c>
      <c r="AF2988">
        <v>2</v>
      </c>
      <c r="AG2988" t="s">
        <v>318</v>
      </c>
      <c r="AH2988">
        <v>1163</v>
      </c>
      <c r="AI2988">
        <v>0.5</v>
      </c>
      <c r="AJ2988">
        <v>0.5</v>
      </c>
      <c r="AM2988">
        <v>356</v>
      </c>
      <c r="AN2988">
        <v>356</v>
      </c>
      <c r="AO2988">
        <v>1163</v>
      </c>
      <c r="AP2988">
        <v>10</v>
      </c>
      <c r="AQ2988">
        <v>10</v>
      </c>
      <c r="AR2988">
        <v>0.5</v>
      </c>
      <c r="AS2988">
        <v>0.5</v>
      </c>
      <c r="AV2988">
        <v>133</v>
      </c>
      <c r="AW2988">
        <v>133</v>
      </c>
      <c r="AX2988" t="s">
        <v>130</v>
      </c>
      <c r="AZ2988">
        <v>1</v>
      </c>
      <c r="BB2988" s="2">
        <v>42144</v>
      </c>
      <c r="BC2988" s="4" t="s">
        <v>356</v>
      </c>
      <c r="BD2988">
        <v>41054531300042</v>
      </c>
      <c r="BF2988" t="s">
        <v>108</v>
      </c>
      <c r="BG2988" t="s">
        <v>1005</v>
      </c>
      <c r="BH2988" t="s">
        <v>1006</v>
      </c>
      <c r="BJ2988" s="2">
        <v>42143</v>
      </c>
      <c r="BK2988">
        <v>3</v>
      </c>
      <c r="BM2988">
        <v>1409</v>
      </c>
      <c r="BO2988" t="s">
        <v>118</v>
      </c>
      <c r="BP2988">
        <v>23</v>
      </c>
      <c r="BR2988">
        <v>27</v>
      </c>
      <c r="BT2988">
        <v>1</v>
      </c>
      <c r="BV2988">
        <v>34255833500051</v>
      </c>
      <c r="BX2988" t="s">
        <v>108</v>
      </c>
      <c r="BY2988">
        <v>1</v>
      </c>
      <c r="CA2988">
        <v>3</v>
      </c>
      <c r="CC2988">
        <v>41054531300042</v>
      </c>
      <c r="CE2988" t="s">
        <v>105</v>
      </c>
      <c r="CG2988">
        <v>3</v>
      </c>
      <c r="CM2988" t="s">
        <v>106</v>
      </c>
      <c r="CN2988" s="2">
        <v>42187</v>
      </c>
      <c r="CO2988">
        <v>0</v>
      </c>
      <c r="CQ2988" t="s">
        <v>105</v>
      </c>
      <c r="CR2988" t="s">
        <v>107</v>
      </c>
      <c r="CS2988">
        <v>41054531300042</v>
      </c>
      <c r="CU2988" t="s">
        <v>108</v>
      </c>
      <c r="CV2988" t="s">
        <v>109</v>
      </c>
      <c r="CW2988" t="s">
        <v>110</v>
      </c>
      <c r="CX2988" t="s">
        <v>111</v>
      </c>
      <c r="CY2988">
        <v>1</v>
      </c>
    </row>
    <row r="2989" spans="1:103" ht="15" hidden="1" customHeight="1" x14ac:dyDescent="0.2">
      <c r="A2989" t="s">
        <v>104</v>
      </c>
      <c r="B2989">
        <v>0</v>
      </c>
      <c r="D2989" t="s">
        <v>105</v>
      </c>
      <c r="K2989">
        <v>1</v>
      </c>
      <c r="M2989">
        <v>11</v>
      </c>
      <c r="N2989" t="s">
        <v>1004</v>
      </c>
      <c r="O2989">
        <v>0</v>
      </c>
      <c r="R2989">
        <v>6127915</v>
      </c>
      <c r="S2989" s="2">
        <v>42143</v>
      </c>
      <c r="T2989">
        <v>22</v>
      </c>
      <c r="U2989">
        <v>1</v>
      </c>
      <c r="V2989">
        <v>1</v>
      </c>
      <c r="W2989" t="s">
        <v>282</v>
      </c>
      <c r="X2989">
        <v>0</v>
      </c>
      <c r="Y2989">
        <v>0</v>
      </c>
      <c r="Z2989" s="2">
        <v>42143</v>
      </c>
      <c r="AA2989" s="4" t="s">
        <v>1007</v>
      </c>
      <c r="AB2989">
        <v>23</v>
      </c>
      <c r="AC2989">
        <v>23</v>
      </c>
      <c r="AD2989" s="4" t="s">
        <v>1007</v>
      </c>
      <c r="AE2989">
        <v>2</v>
      </c>
      <c r="AF2989">
        <v>2</v>
      </c>
      <c r="AG2989" t="s">
        <v>319</v>
      </c>
      <c r="AH2989">
        <v>7058</v>
      </c>
      <c r="AI2989">
        <v>0.1</v>
      </c>
      <c r="AJ2989">
        <v>0.1</v>
      </c>
      <c r="AK2989">
        <v>711</v>
      </c>
      <c r="AL2989">
        <v>711</v>
      </c>
      <c r="AM2989">
        <v>151</v>
      </c>
      <c r="AN2989">
        <v>151</v>
      </c>
      <c r="AO2989">
        <v>7058</v>
      </c>
      <c r="AP2989">
        <v>10</v>
      </c>
      <c r="AQ2989">
        <v>10</v>
      </c>
      <c r="AR2989">
        <v>0.1</v>
      </c>
      <c r="AS2989">
        <v>0.1</v>
      </c>
      <c r="AT2989">
        <v>1168</v>
      </c>
      <c r="AU2989">
        <v>1168</v>
      </c>
      <c r="AV2989">
        <v>133</v>
      </c>
      <c r="AW2989">
        <v>133</v>
      </c>
      <c r="AX2989" t="s">
        <v>130</v>
      </c>
      <c r="AZ2989">
        <v>1</v>
      </c>
      <c r="BB2989" s="2">
        <v>42144</v>
      </c>
      <c r="BC2989" s="4" t="s">
        <v>356</v>
      </c>
      <c r="BD2989">
        <v>41054531300042</v>
      </c>
      <c r="BF2989" t="s">
        <v>108</v>
      </c>
      <c r="BG2989" t="s">
        <v>1005</v>
      </c>
      <c r="BH2989" t="s">
        <v>1006</v>
      </c>
      <c r="BJ2989" s="2">
        <v>42143</v>
      </c>
      <c r="BK2989">
        <v>3</v>
      </c>
      <c r="BM2989">
        <v>1409</v>
      </c>
      <c r="BO2989" t="s">
        <v>118</v>
      </c>
      <c r="BP2989">
        <v>23</v>
      </c>
      <c r="BR2989">
        <v>27</v>
      </c>
      <c r="BT2989">
        <v>1</v>
      </c>
      <c r="BV2989">
        <v>34255833500051</v>
      </c>
      <c r="BX2989" t="s">
        <v>108</v>
      </c>
      <c r="BY2989">
        <v>1</v>
      </c>
      <c r="CA2989">
        <v>3</v>
      </c>
      <c r="CC2989">
        <v>41054531300042</v>
      </c>
      <c r="CE2989" t="s">
        <v>105</v>
      </c>
      <c r="CG2989">
        <v>3</v>
      </c>
      <c r="CM2989" t="s">
        <v>106</v>
      </c>
      <c r="CN2989" s="2">
        <v>42187</v>
      </c>
      <c r="CO2989">
        <v>0</v>
      </c>
      <c r="CQ2989" t="s">
        <v>105</v>
      </c>
      <c r="CR2989" t="s">
        <v>107</v>
      </c>
      <c r="CS2989">
        <v>41054531300042</v>
      </c>
      <c r="CU2989" t="s">
        <v>108</v>
      </c>
      <c r="CV2989" t="s">
        <v>109</v>
      </c>
      <c r="CW2989" t="s">
        <v>110</v>
      </c>
      <c r="CX2989" t="s">
        <v>111</v>
      </c>
      <c r="CY2989">
        <v>1</v>
      </c>
    </row>
    <row r="2990" spans="1:103" ht="15" hidden="1" customHeight="1" x14ac:dyDescent="0.2">
      <c r="A2990" t="s">
        <v>104</v>
      </c>
      <c r="B2990">
        <v>0</v>
      </c>
      <c r="D2990" t="s">
        <v>105</v>
      </c>
      <c r="K2990">
        <v>1</v>
      </c>
      <c r="M2990">
        <v>11</v>
      </c>
      <c r="N2990" t="s">
        <v>1004</v>
      </c>
      <c r="O2990">
        <v>0</v>
      </c>
      <c r="R2990">
        <v>6127915</v>
      </c>
      <c r="S2990" s="2">
        <v>42143</v>
      </c>
      <c r="T2990">
        <v>22</v>
      </c>
      <c r="U2990">
        <v>2</v>
      </c>
      <c r="V2990">
        <v>2</v>
      </c>
      <c r="X2990">
        <v>0</v>
      </c>
      <c r="Y2990">
        <v>0</v>
      </c>
      <c r="Z2990" s="2">
        <v>42143</v>
      </c>
      <c r="AA2990" s="4" t="s">
        <v>1007</v>
      </c>
      <c r="AB2990">
        <v>23</v>
      </c>
      <c r="AC2990">
        <v>23</v>
      </c>
      <c r="AD2990" s="4" t="s">
        <v>1007</v>
      </c>
      <c r="AE2990">
        <v>2</v>
      </c>
      <c r="AF2990">
        <v>2</v>
      </c>
      <c r="AG2990" t="s">
        <v>320</v>
      </c>
      <c r="AH2990">
        <v>2609</v>
      </c>
      <c r="AI2990">
        <v>2E-3</v>
      </c>
      <c r="AJ2990">
        <v>2E-3</v>
      </c>
      <c r="AK2990">
        <v>711</v>
      </c>
      <c r="AL2990">
        <v>711</v>
      </c>
      <c r="AM2990">
        <v>405</v>
      </c>
      <c r="AN2990">
        <v>405</v>
      </c>
      <c r="AO2990">
        <v>2609</v>
      </c>
      <c r="AP2990">
        <v>10</v>
      </c>
      <c r="AQ2990">
        <v>10</v>
      </c>
      <c r="AR2990">
        <v>2E-3</v>
      </c>
      <c r="AS2990">
        <v>2E-3</v>
      </c>
      <c r="AV2990">
        <v>133</v>
      </c>
      <c r="AW2990">
        <v>133</v>
      </c>
      <c r="AX2990" t="s">
        <v>130</v>
      </c>
      <c r="AZ2990">
        <v>1</v>
      </c>
      <c r="BB2990" s="2">
        <v>42144</v>
      </c>
      <c r="BC2990" s="4" t="s">
        <v>356</v>
      </c>
      <c r="BD2990">
        <v>41054531300042</v>
      </c>
      <c r="BF2990" t="s">
        <v>108</v>
      </c>
      <c r="BG2990" t="s">
        <v>1005</v>
      </c>
      <c r="BH2990" t="s">
        <v>1006</v>
      </c>
      <c r="BJ2990" s="2">
        <v>42143</v>
      </c>
      <c r="BK2990">
        <v>3</v>
      </c>
      <c r="BM2990">
        <v>1409</v>
      </c>
      <c r="BO2990" t="s">
        <v>118</v>
      </c>
      <c r="BP2990">
        <v>23</v>
      </c>
      <c r="BR2990">
        <v>27</v>
      </c>
      <c r="BT2990">
        <v>1</v>
      </c>
      <c r="BV2990">
        <v>34255833500051</v>
      </c>
      <c r="BX2990" t="s">
        <v>108</v>
      </c>
      <c r="BY2990">
        <v>1</v>
      </c>
      <c r="CA2990">
        <v>3</v>
      </c>
      <c r="CC2990">
        <v>41054531300042</v>
      </c>
      <c r="CE2990" t="s">
        <v>105</v>
      </c>
      <c r="CG2990">
        <v>3</v>
      </c>
      <c r="CM2990" t="s">
        <v>106</v>
      </c>
      <c r="CN2990" s="2">
        <v>42187</v>
      </c>
      <c r="CO2990">
        <v>0</v>
      </c>
      <c r="CQ2990" t="s">
        <v>105</v>
      </c>
      <c r="CR2990" t="s">
        <v>107</v>
      </c>
      <c r="CS2990">
        <v>41054531300042</v>
      </c>
      <c r="CU2990" t="s">
        <v>108</v>
      </c>
      <c r="CV2990" t="s">
        <v>109</v>
      </c>
      <c r="CW2990" t="s">
        <v>110</v>
      </c>
      <c r="CX2990" t="s">
        <v>111</v>
      </c>
      <c r="CY2990">
        <v>1</v>
      </c>
    </row>
    <row r="2991" spans="1:103" ht="15" hidden="1" customHeight="1" x14ac:dyDescent="0.2">
      <c r="A2991" t="s">
        <v>104</v>
      </c>
      <c r="B2991">
        <v>0</v>
      </c>
      <c r="D2991" t="s">
        <v>105</v>
      </c>
      <c r="K2991">
        <v>1</v>
      </c>
      <c r="M2991">
        <v>11</v>
      </c>
      <c r="N2991" t="s">
        <v>1004</v>
      </c>
      <c r="O2991">
        <v>0</v>
      </c>
      <c r="R2991">
        <v>6127915</v>
      </c>
      <c r="S2991" s="2">
        <v>42143</v>
      </c>
      <c r="T2991">
        <v>22</v>
      </c>
      <c r="U2991">
        <v>2</v>
      </c>
      <c r="V2991">
        <v>2</v>
      </c>
      <c r="W2991" t="s">
        <v>282</v>
      </c>
      <c r="X2991">
        <v>0</v>
      </c>
      <c r="Y2991">
        <v>0</v>
      </c>
      <c r="Z2991" s="2">
        <v>42143</v>
      </c>
      <c r="AA2991" s="4" t="s">
        <v>1007</v>
      </c>
      <c r="AB2991">
        <v>23</v>
      </c>
      <c r="AC2991">
        <v>23</v>
      </c>
      <c r="AD2991" s="4" t="s">
        <v>1007</v>
      </c>
      <c r="AE2991">
        <v>2</v>
      </c>
      <c r="AF2991">
        <v>2</v>
      </c>
      <c r="AG2991" t="s">
        <v>322</v>
      </c>
      <c r="AH2991">
        <v>2735</v>
      </c>
      <c r="AI2991">
        <v>0.1</v>
      </c>
      <c r="AJ2991">
        <v>0.1</v>
      </c>
      <c r="AK2991">
        <v>712</v>
      </c>
      <c r="AL2991">
        <v>712</v>
      </c>
      <c r="AM2991">
        <v>151</v>
      </c>
      <c r="AN2991">
        <v>151</v>
      </c>
      <c r="AO2991">
        <v>2735</v>
      </c>
      <c r="AP2991">
        <v>10</v>
      </c>
      <c r="AQ2991">
        <v>10</v>
      </c>
      <c r="AR2991">
        <v>0.1</v>
      </c>
      <c r="AS2991">
        <v>0.1</v>
      </c>
      <c r="AT2991">
        <v>1168</v>
      </c>
      <c r="AU2991">
        <v>1168</v>
      </c>
      <c r="AV2991">
        <v>133</v>
      </c>
      <c r="AW2991">
        <v>133</v>
      </c>
      <c r="AX2991" t="s">
        <v>130</v>
      </c>
      <c r="AZ2991">
        <v>1</v>
      </c>
      <c r="BB2991" s="2">
        <v>42144</v>
      </c>
      <c r="BC2991" s="4" t="s">
        <v>356</v>
      </c>
      <c r="BD2991">
        <v>41054531300042</v>
      </c>
      <c r="BF2991" t="s">
        <v>108</v>
      </c>
      <c r="BG2991" t="s">
        <v>1005</v>
      </c>
      <c r="BH2991" t="s">
        <v>1006</v>
      </c>
      <c r="BJ2991" s="2">
        <v>42143</v>
      </c>
      <c r="BK2991">
        <v>3</v>
      </c>
      <c r="BM2991">
        <v>1409</v>
      </c>
      <c r="BO2991" t="s">
        <v>118</v>
      </c>
      <c r="BP2991">
        <v>23</v>
      </c>
      <c r="BR2991">
        <v>27</v>
      </c>
      <c r="BT2991">
        <v>1</v>
      </c>
      <c r="BV2991">
        <v>34255833500051</v>
      </c>
      <c r="BX2991" t="s">
        <v>108</v>
      </c>
      <c r="BY2991">
        <v>1</v>
      </c>
      <c r="CA2991">
        <v>3</v>
      </c>
      <c r="CC2991">
        <v>41054531300042</v>
      </c>
      <c r="CE2991" t="s">
        <v>105</v>
      </c>
      <c r="CG2991">
        <v>3</v>
      </c>
      <c r="CM2991" t="s">
        <v>106</v>
      </c>
      <c r="CN2991" s="2">
        <v>42187</v>
      </c>
      <c r="CO2991">
        <v>0</v>
      </c>
      <c r="CQ2991" t="s">
        <v>105</v>
      </c>
      <c r="CR2991" t="s">
        <v>107</v>
      </c>
      <c r="CS2991">
        <v>41054531300042</v>
      </c>
      <c r="CU2991" t="s">
        <v>108</v>
      </c>
      <c r="CV2991" t="s">
        <v>109</v>
      </c>
      <c r="CW2991" t="s">
        <v>110</v>
      </c>
      <c r="CX2991" t="s">
        <v>111</v>
      </c>
      <c r="CY2991">
        <v>1</v>
      </c>
    </row>
    <row r="2992" spans="1:103" ht="15" hidden="1" customHeight="1" x14ac:dyDescent="0.2">
      <c r="A2992" t="s">
        <v>104</v>
      </c>
      <c r="B2992">
        <v>0</v>
      </c>
      <c r="D2992" t="s">
        <v>105</v>
      </c>
      <c r="K2992">
        <v>1</v>
      </c>
      <c r="M2992">
        <v>11</v>
      </c>
      <c r="N2992" t="s">
        <v>1004</v>
      </c>
      <c r="O2992">
        <v>0</v>
      </c>
      <c r="R2992">
        <v>6127915</v>
      </c>
      <c r="S2992" s="2">
        <v>42143</v>
      </c>
      <c r="T2992">
        <v>22</v>
      </c>
      <c r="U2992">
        <v>1</v>
      </c>
      <c r="V2992">
        <v>1</v>
      </c>
      <c r="X2992">
        <v>0</v>
      </c>
      <c r="Y2992">
        <v>0</v>
      </c>
      <c r="Z2992" s="2">
        <v>42143</v>
      </c>
      <c r="AA2992" s="4" t="s">
        <v>1007</v>
      </c>
      <c r="AB2992">
        <v>3</v>
      </c>
      <c r="AC2992">
        <v>3</v>
      </c>
      <c r="AD2992" s="4" t="s">
        <v>1007</v>
      </c>
      <c r="AE2992">
        <v>2</v>
      </c>
      <c r="AF2992">
        <v>2</v>
      </c>
      <c r="AG2992" t="s">
        <v>323</v>
      </c>
      <c r="AH2992">
        <v>1338</v>
      </c>
      <c r="AI2992">
        <v>0.2</v>
      </c>
      <c r="AJ2992">
        <v>0.2</v>
      </c>
      <c r="AM2992">
        <v>266</v>
      </c>
      <c r="AN2992">
        <v>266</v>
      </c>
      <c r="AO2992">
        <v>1338</v>
      </c>
      <c r="AP2992">
        <v>1</v>
      </c>
      <c r="AQ2992">
        <v>1</v>
      </c>
      <c r="AR2992">
        <v>35.799999999999997</v>
      </c>
      <c r="AS2992">
        <v>35.799999999999997</v>
      </c>
      <c r="AV2992">
        <v>179</v>
      </c>
      <c r="AW2992">
        <v>179</v>
      </c>
      <c r="AX2992" t="s">
        <v>324</v>
      </c>
      <c r="AZ2992">
        <v>1</v>
      </c>
      <c r="BB2992" s="2">
        <v>42144</v>
      </c>
      <c r="BC2992" s="4" t="s">
        <v>356</v>
      </c>
      <c r="BD2992">
        <v>41054531300042</v>
      </c>
      <c r="BF2992" t="s">
        <v>108</v>
      </c>
      <c r="BG2992" t="s">
        <v>1005</v>
      </c>
      <c r="BH2992" t="s">
        <v>1006</v>
      </c>
      <c r="BJ2992" s="2">
        <v>42143</v>
      </c>
      <c r="BK2992">
        <v>3</v>
      </c>
      <c r="BM2992">
        <v>1409</v>
      </c>
      <c r="BO2992" t="s">
        <v>118</v>
      </c>
      <c r="BP2992">
        <v>23</v>
      </c>
      <c r="BR2992">
        <v>27</v>
      </c>
      <c r="BT2992">
        <v>1</v>
      </c>
      <c r="BV2992">
        <v>34255833500051</v>
      </c>
      <c r="BX2992" t="s">
        <v>108</v>
      </c>
      <c r="BY2992">
        <v>1</v>
      </c>
      <c r="CA2992">
        <v>3</v>
      </c>
      <c r="CC2992">
        <v>41054531300042</v>
      </c>
      <c r="CE2992" t="s">
        <v>105</v>
      </c>
      <c r="CG2992">
        <v>3</v>
      </c>
      <c r="CM2992" t="s">
        <v>106</v>
      </c>
      <c r="CN2992" s="2">
        <v>42187</v>
      </c>
      <c r="CO2992">
        <v>0</v>
      </c>
      <c r="CQ2992" t="s">
        <v>105</v>
      </c>
      <c r="CR2992" t="s">
        <v>107</v>
      </c>
      <c r="CS2992">
        <v>41054531300042</v>
      </c>
      <c r="CU2992" t="s">
        <v>108</v>
      </c>
      <c r="CV2992" t="s">
        <v>109</v>
      </c>
      <c r="CW2992" t="s">
        <v>110</v>
      </c>
      <c r="CX2992" t="s">
        <v>111</v>
      </c>
      <c r="CY2992">
        <v>1</v>
      </c>
    </row>
    <row r="2993" spans="1:103" ht="15" hidden="1" customHeight="1" x14ac:dyDescent="0.2">
      <c r="A2993" t="s">
        <v>104</v>
      </c>
      <c r="B2993">
        <v>0</v>
      </c>
      <c r="D2993" t="s">
        <v>105</v>
      </c>
      <c r="K2993">
        <v>1</v>
      </c>
      <c r="M2993">
        <v>11</v>
      </c>
      <c r="N2993" t="s">
        <v>1004</v>
      </c>
      <c r="O2993">
        <v>0</v>
      </c>
      <c r="R2993">
        <v>6127915</v>
      </c>
      <c r="S2993" s="2">
        <v>42143</v>
      </c>
      <c r="T2993">
        <v>22</v>
      </c>
      <c r="U2993">
        <v>1</v>
      </c>
      <c r="V2993">
        <v>1</v>
      </c>
      <c r="X2993">
        <v>0</v>
      </c>
      <c r="Y2993">
        <v>0</v>
      </c>
      <c r="Z2993" s="2">
        <v>42143</v>
      </c>
      <c r="AA2993" s="4" t="s">
        <v>1007</v>
      </c>
      <c r="AB2993">
        <v>23</v>
      </c>
      <c r="AC2993">
        <v>23</v>
      </c>
      <c r="AD2993" s="4" t="s">
        <v>1007</v>
      </c>
      <c r="AE2993">
        <v>2</v>
      </c>
      <c r="AF2993">
        <v>2</v>
      </c>
      <c r="AG2993" t="s">
        <v>325</v>
      </c>
      <c r="AH2993">
        <v>1347</v>
      </c>
      <c r="AM2993">
        <v>234</v>
      </c>
      <c r="AN2993">
        <v>234</v>
      </c>
      <c r="AO2993">
        <v>1347</v>
      </c>
      <c r="AP2993">
        <v>1</v>
      </c>
      <c r="AQ2993">
        <v>1</v>
      </c>
      <c r="AR2993">
        <v>31.5</v>
      </c>
      <c r="AS2993">
        <v>31.5</v>
      </c>
      <c r="AV2993">
        <v>28</v>
      </c>
      <c r="AW2993">
        <v>28</v>
      </c>
      <c r="AX2993" t="s">
        <v>326</v>
      </c>
      <c r="AZ2993">
        <v>1</v>
      </c>
      <c r="BB2993" s="2">
        <v>42144</v>
      </c>
      <c r="BC2993" s="4" t="s">
        <v>356</v>
      </c>
      <c r="BD2993">
        <v>41054531300042</v>
      </c>
      <c r="BF2993" t="s">
        <v>108</v>
      </c>
      <c r="BG2993" t="s">
        <v>1005</v>
      </c>
      <c r="BH2993" t="s">
        <v>1006</v>
      </c>
      <c r="BJ2993" s="2">
        <v>42143</v>
      </c>
      <c r="BK2993">
        <v>3</v>
      </c>
      <c r="BM2993">
        <v>1409</v>
      </c>
      <c r="BO2993" t="s">
        <v>118</v>
      </c>
      <c r="BP2993">
        <v>23</v>
      </c>
      <c r="BR2993">
        <v>27</v>
      </c>
      <c r="BT2993">
        <v>1</v>
      </c>
      <c r="BV2993">
        <v>34255833500051</v>
      </c>
      <c r="BX2993" t="s">
        <v>108</v>
      </c>
      <c r="BY2993">
        <v>1</v>
      </c>
      <c r="CA2993">
        <v>3</v>
      </c>
      <c r="CC2993">
        <v>41054531300042</v>
      </c>
      <c r="CE2993" t="s">
        <v>105</v>
      </c>
      <c r="CG2993">
        <v>3</v>
      </c>
      <c r="CM2993" t="s">
        <v>106</v>
      </c>
      <c r="CN2993" s="2">
        <v>42187</v>
      </c>
      <c r="CO2993">
        <v>0</v>
      </c>
      <c r="CQ2993" t="s">
        <v>105</v>
      </c>
      <c r="CR2993" t="s">
        <v>107</v>
      </c>
      <c r="CS2993">
        <v>41054531300042</v>
      </c>
      <c r="CU2993" t="s">
        <v>108</v>
      </c>
      <c r="CV2993" t="s">
        <v>109</v>
      </c>
      <c r="CW2993" t="s">
        <v>110</v>
      </c>
      <c r="CX2993" t="s">
        <v>111</v>
      </c>
      <c r="CY2993">
        <v>1</v>
      </c>
    </row>
    <row r="2994" spans="1:103" ht="15" hidden="1" customHeight="1" x14ac:dyDescent="0.2">
      <c r="A2994" t="s">
        <v>104</v>
      </c>
      <c r="B2994">
        <v>0</v>
      </c>
      <c r="D2994" t="s">
        <v>105</v>
      </c>
      <c r="K2994">
        <v>1</v>
      </c>
      <c r="M2994">
        <v>11</v>
      </c>
      <c r="N2994" t="s">
        <v>1004</v>
      </c>
      <c r="O2994">
        <v>0</v>
      </c>
      <c r="R2994">
        <v>6127915</v>
      </c>
      <c r="S2994" s="2">
        <v>42143</v>
      </c>
      <c r="T2994">
        <v>22</v>
      </c>
      <c r="U2994">
        <v>1</v>
      </c>
      <c r="V2994">
        <v>1</v>
      </c>
      <c r="X2994">
        <v>0</v>
      </c>
      <c r="Y2994">
        <v>0</v>
      </c>
      <c r="Z2994" s="2">
        <v>42143</v>
      </c>
      <c r="AA2994" s="4" t="s">
        <v>1007</v>
      </c>
      <c r="AB2994">
        <v>3</v>
      </c>
      <c r="AC2994">
        <v>3</v>
      </c>
      <c r="AD2994" s="4" t="s">
        <v>1007</v>
      </c>
      <c r="AE2994">
        <v>2</v>
      </c>
      <c r="AF2994">
        <v>2</v>
      </c>
      <c r="AG2994" t="s">
        <v>327</v>
      </c>
      <c r="AH2994">
        <v>2559</v>
      </c>
      <c r="AI2994">
        <v>1</v>
      </c>
      <c r="AJ2994">
        <v>1</v>
      </c>
      <c r="AM2994">
        <v>422</v>
      </c>
      <c r="AN2994">
        <v>422</v>
      </c>
      <c r="AO2994">
        <v>2559</v>
      </c>
      <c r="AP2994">
        <v>10</v>
      </c>
      <c r="AQ2994">
        <v>10</v>
      </c>
      <c r="AR2994">
        <v>1</v>
      </c>
      <c r="AS2994">
        <v>1</v>
      </c>
      <c r="AV2994">
        <v>424</v>
      </c>
      <c r="AW2994">
        <v>424</v>
      </c>
      <c r="AX2994" t="s">
        <v>328</v>
      </c>
      <c r="AZ2994">
        <v>1</v>
      </c>
      <c r="BB2994" s="2">
        <v>42144</v>
      </c>
      <c r="BC2994" s="4" t="s">
        <v>356</v>
      </c>
      <c r="BD2994">
        <v>41054531300042</v>
      </c>
      <c r="BF2994" t="s">
        <v>108</v>
      </c>
      <c r="BG2994" t="s">
        <v>1005</v>
      </c>
      <c r="BH2994" t="s">
        <v>1006</v>
      </c>
      <c r="BJ2994" s="2">
        <v>42143</v>
      </c>
      <c r="BK2994">
        <v>3</v>
      </c>
      <c r="BM2994">
        <v>1409</v>
      </c>
      <c r="BO2994" t="s">
        <v>118</v>
      </c>
      <c r="BP2994">
        <v>23</v>
      </c>
      <c r="BR2994">
        <v>27</v>
      </c>
      <c r="BT2994">
        <v>1</v>
      </c>
      <c r="BV2994">
        <v>34255833500051</v>
      </c>
      <c r="BX2994" t="s">
        <v>108</v>
      </c>
      <c r="BY2994">
        <v>1</v>
      </c>
      <c r="CA2994">
        <v>3</v>
      </c>
      <c r="CC2994">
        <v>41054531300042</v>
      </c>
      <c r="CE2994" t="s">
        <v>105</v>
      </c>
      <c r="CG2994">
        <v>3</v>
      </c>
      <c r="CM2994" t="s">
        <v>106</v>
      </c>
      <c r="CN2994" s="2">
        <v>42187</v>
      </c>
      <c r="CO2994">
        <v>0</v>
      </c>
      <c r="CQ2994" t="s">
        <v>105</v>
      </c>
      <c r="CR2994" t="s">
        <v>107</v>
      </c>
      <c r="CS2994">
        <v>41054531300042</v>
      </c>
      <c r="CU2994" t="s">
        <v>108</v>
      </c>
      <c r="CV2994" t="s">
        <v>109</v>
      </c>
      <c r="CW2994" t="s">
        <v>110</v>
      </c>
      <c r="CX2994" t="s">
        <v>111</v>
      </c>
      <c r="CY2994">
        <v>1</v>
      </c>
    </row>
    <row r="2995" spans="1:103" ht="15" hidden="1" customHeight="1" x14ac:dyDescent="0.2">
      <c r="A2995" t="s">
        <v>104</v>
      </c>
      <c r="B2995">
        <v>0</v>
      </c>
      <c r="D2995" t="s">
        <v>105</v>
      </c>
      <c r="K2995">
        <v>1</v>
      </c>
      <c r="M2995">
        <v>11</v>
      </c>
      <c r="N2995" t="s">
        <v>1004</v>
      </c>
      <c r="O2995">
        <v>0</v>
      </c>
      <c r="R2995">
        <v>6127915</v>
      </c>
      <c r="S2995" s="2">
        <v>42143</v>
      </c>
      <c r="T2995">
        <v>22</v>
      </c>
      <c r="U2995">
        <v>1</v>
      </c>
      <c r="V2995">
        <v>1</v>
      </c>
      <c r="X2995">
        <v>0</v>
      </c>
      <c r="Y2995">
        <v>0</v>
      </c>
      <c r="Z2995" s="2">
        <v>42143</v>
      </c>
      <c r="AA2995" s="4" t="s">
        <v>1007</v>
      </c>
      <c r="AB2995">
        <v>23</v>
      </c>
      <c r="AC2995">
        <v>23</v>
      </c>
      <c r="AD2995" s="4" t="s">
        <v>1007</v>
      </c>
      <c r="AE2995">
        <v>2</v>
      </c>
      <c r="AF2995">
        <v>2</v>
      </c>
      <c r="AG2995" t="s">
        <v>329</v>
      </c>
      <c r="AH2995">
        <v>1936</v>
      </c>
      <c r="AI2995">
        <v>5.0000000000000001E-3</v>
      </c>
      <c r="AJ2995">
        <v>5.0000000000000001E-3</v>
      </c>
      <c r="AK2995">
        <v>711</v>
      </c>
      <c r="AL2995">
        <v>711</v>
      </c>
      <c r="AM2995">
        <v>431</v>
      </c>
      <c r="AN2995">
        <v>431</v>
      </c>
      <c r="AO2995">
        <v>1936</v>
      </c>
      <c r="AP2995">
        <v>10</v>
      </c>
      <c r="AQ2995">
        <v>10</v>
      </c>
      <c r="AR2995">
        <v>5.0000000000000001E-3</v>
      </c>
      <c r="AS2995">
        <v>5.0000000000000001E-3</v>
      </c>
      <c r="AT2995">
        <v>2675</v>
      </c>
      <c r="AU2995">
        <v>2675</v>
      </c>
      <c r="AV2995">
        <v>133</v>
      </c>
      <c r="AW2995">
        <v>133</v>
      </c>
      <c r="AX2995" t="s">
        <v>130</v>
      </c>
      <c r="AZ2995">
        <v>1</v>
      </c>
      <c r="BB2995" s="2">
        <v>42144</v>
      </c>
      <c r="BC2995" s="4" t="s">
        <v>356</v>
      </c>
      <c r="BD2995">
        <v>41054531300042</v>
      </c>
      <c r="BF2995" t="s">
        <v>108</v>
      </c>
      <c r="BG2995" t="s">
        <v>1005</v>
      </c>
      <c r="BH2995" t="s">
        <v>1006</v>
      </c>
      <c r="BJ2995" s="2">
        <v>42143</v>
      </c>
      <c r="BK2995">
        <v>3</v>
      </c>
      <c r="BM2995">
        <v>1409</v>
      </c>
      <c r="BO2995" t="s">
        <v>118</v>
      </c>
      <c r="BP2995">
        <v>23</v>
      </c>
      <c r="BR2995">
        <v>27</v>
      </c>
      <c r="BT2995">
        <v>1</v>
      </c>
      <c r="BV2995">
        <v>34255833500051</v>
      </c>
      <c r="BX2995" t="s">
        <v>108</v>
      </c>
      <c r="BY2995">
        <v>1</v>
      </c>
      <c r="CA2995">
        <v>3</v>
      </c>
      <c r="CC2995">
        <v>41054531300042</v>
      </c>
      <c r="CE2995" t="s">
        <v>105</v>
      </c>
      <c r="CG2995">
        <v>3</v>
      </c>
      <c r="CM2995" t="s">
        <v>106</v>
      </c>
      <c r="CN2995" s="2">
        <v>42187</v>
      </c>
      <c r="CO2995">
        <v>0</v>
      </c>
      <c r="CQ2995" t="s">
        <v>105</v>
      </c>
      <c r="CR2995" t="s">
        <v>107</v>
      </c>
      <c r="CS2995">
        <v>41054531300042</v>
      </c>
      <c r="CU2995" t="s">
        <v>108</v>
      </c>
      <c r="CV2995" t="s">
        <v>109</v>
      </c>
      <c r="CW2995" t="s">
        <v>110</v>
      </c>
      <c r="CX2995" t="s">
        <v>111</v>
      </c>
      <c r="CY2995">
        <v>1</v>
      </c>
    </row>
    <row r="2996" spans="1:103" ht="15" hidden="1" customHeight="1" x14ac:dyDescent="0.2">
      <c r="A2996" t="s">
        <v>104</v>
      </c>
      <c r="B2996">
        <v>0</v>
      </c>
      <c r="D2996" t="s">
        <v>105</v>
      </c>
      <c r="K2996">
        <v>1</v>
      </c>
      <c r="M2996">
        <v>11</v>
      </c>
      <c r="N2996" t="s">
        <v>1004</v>
      </c>
      <c r="O2996">
        <v>0</v>
      </c>
      <c r="R2996">
        <v>6127915</v>
      </c>
      <c r="S2996" s="2">
        <v>42143</v>
      </c>
      <c r="T2996">
        <v>22</v>
      </c>
      <c r="U2996">
        <v>1</v>
      </c>
      <c r="V2996">
        <v>1</v>
      </c>
      <c r="X2996">
        <v>0</v>
      </c>
      <c r="Y2996">
        <v>0</v>
      </c>
      <c r="Z2996" s="2">
        <v>42143</v>
      </c>
      <c r="AA2996" s="4" t="s">
        <v>1007</v>
      </c>
      <c r="AB2996">
        <v>23</v>
      </c>
      <c r="AC2996">
        <v>23</v>
      </c>
      <c r="AD2996" s="4" t="s">
        <v>1007</v>
      </c>
      <c r="AE2996">
        <v>2</v>
      </c>
      <c r="AF2996">
        <v>2</v>
      </c>
      <c r="AG2996" t="s">
        <v>330</v>
      </c>
      <c r="AH2996">
        <v>1272</v>
      </c>
      <c r="AI2996">
        <v>0.5</v>
      </c>
      <c r="AJ2996">
        <v>0.5</v>
      </c>
      <c r="AM2996">
        <v>356</v>
      </c>
      <c r="AN2996">
        <v>356</v>
      </c>
      <c r="AO2996">
        <v>1272</v>
      </c>
      <c r="AP2996">
        <v>10</v>
      </c>
      <c r="AQ2996">
        <v>10</v>
      </c>
      <c r="AR2996">
        <v>0.5</v>
      </c>
      <c r="AS2996">
        <v>0.5</v>
      </c>
      <c r="AV2996">
        <v>133</v>
      </c>
      <c r="AW2996">
        <v>133</v>
      </c>
      <c r="AX2996" t="s">
        <v>130</v>
      </c>
      <c r="AZ2996">
        <v>1</v>
      </c>
      <c r="BB2996" s="2">
        <v>42144</v>
      </c>
      <c r="BC2996" s="4" t="s">
        <v>356</v>
      </c>
      <c r="BD2996">
        <v>41054531300042</v>
      </c>
      <c r="BF2996" t="s">
        <v>108</v>
      </c>
      <c r="BG2996" t="s">
        <v>1005</v>
      </c>
      <c r="BH2996" t="s">
        <v>1006</v>
      </c>
      <c r="BJ2996" s="2">
        <v>42143</v>
      </c>
      <c r="BK2996">
        <v>3</v>
      </c>
      <c r="BM2996">
        <v>1409</v>
      </c>
      <c r="BO2996" t="s">
        <v>118</v>
      </c>
      <c r="BP2996">
        <v>23</v>
      </c>
      <c r="BR2996">
        <v>27</v>
      </c>
      <c r="BT2996">
        <v>1</v>
      </c>
      <c r="BV2996">
        <v>34255833500051</v>
      </c>
      <c r="BX2996" t="s">
        <v>108</v>
      </c>
      <c r="BY2996">
        <v>1</v>
      </c>
      <c r="CA2996">
        <v>3</v>
      </c>
      <c r="CC2996">
        <v>41054531300042</v>
      </c>
      <c r="CE2996" t="s">
        <v>105</v>
      </c>
      <c r="CG2996">
        <v>3</v>
      </c>
      <c r="CM2996" t="s">
        <v>106</v>
      </c>
      <c r="CN2996" s="2">
        <v>42187</v>
      </c>
      <c r="CO2996">
        <v>0</v>
      </c>
      <c r="CQ2996" t="s">
        <v>105</v>
      </c>
      <c r="CR2996" t="s">
        <v>107</v>
      </c>
      <c r="CS2996">
        <v>41054531300042</v>
      </c>
      <c r="CU2996" t="s">
        <v>108</v>
      </c>
      <c r="CV2996" t="s">
        <v>109</v>
      </c>
      <c r="CW2996" t="s">
        <v>110</v>
      </c>
      <c r="CX2996" t="s">
        <v>111</v>
      </c>
      <c r="CY2996">
        <v>1</v>
      </c>
    </row>
    <row r="2997" spans="1:103" ht="15" hidden="1" customHeight="1" x14ac:dyDescent="0.2">
      <c r="A2997" t="s">
        <v>104</v>
      </c>
      <c r="B2997">
        <v>0</v>
      </c>
      <c r="D2997" t="s">
        <v>105</v>
      </c>
      <c r="K2997">
        <v>1</v>
      </c>
      <c r="M2997">
        <v>11</v>
      </c>
      <c r="N2997" t="s">
        <v>1004</v>
      </c>
      <c r="O2997">
        <v>0</v>
      </c>
      <c r="R2997">
        <v>6127915</v>
      </c>
      <c r="S2997" s="2">
        <v>42143</v>
      </c>
      <c r="T2997">
        <v>22</v>
      </c>
      <c r="U2997">
        <v>1</v>
      </c>
      <c r="V2997">
        <v>1</v>
      </c>
      <c r="X2997">
        <v>0</v>
      </c>
      <c r="Y2997">
        <v>0</v>
      </c>
      <c r="Z2997" s="2">
        <v>42143</v>
      </c>
      <c r="AA2997" s="4" t="s">
        <v>1007</v>
      </c>
      <c r="AB2997">
        <v>23</v>
      </c>
      <c r="AC2997">
        <v>23</v>
      </c>
      <c r="AD2997" s="4" t="s">
        <v>1007</v>
      </c>
      <c r="AE2997">
        <v>2</v>
      </c>
      <c r="AF2997">
        <v>2</v>
      </c>
      <c r="AG2997" t="s">
        <v>331</v>
      </c>
      <c r="AH2997">
        <v>1276</v>
      </c>
      <c r="AI2997">
        <v>0.5</v>
      </c>
      <c r="AJ2997">
        <v>0.5</v>
      </c>
      <c r="AM2997">
        <v>356</v>
      </c>
      <c r="AN2997">
        <v>356</v>
      </c>
      <c r="AO2997">
        <v>1276</v>
      </c>
      <c r="AP2997">
        <v>10</v>
      </c>
      <c r="AQ2997">
        <v>10</v>
      </c>
      <c r="AR2997">
        <v>0.5</v>
      </c>
      <c r="AS2997">
        <v>0.5</v>
      </c>
      <c r="AV2997">
        <v>133</v>
      </c>
      <c r="AW2997">
        <v>133</v>
      </c>
      <c r="AX2997" t="s">
        <v>130</v>
      </c>
      <c r="AZ2997">
        <v>1</v>
      </c>
      <c r="BB2997" s="2">
        <v>42144</v>
      </c>
      <c r="BC2997" s="4" t="s">
        <v>356</v>
      </c>
      <c r="BD2997">
        <v>41054531300042</v>
      </c>
      <c r="BF2997" t="s">
        <v>108</v>
      </c>
      <c r="BG2997" t="s">
        <v>1005</v>
      </c>
      <c r="BH2997" t="s">
        <v>1006</v>
      </c>
      <c r="BJ2997" s="2">
        <v>42143</v>
      </c>
      <c r="BK2997">
        <v>3</v>
      </c>
      <c r="BM2997">
        <v>1409</v>
      </c>
      <c r="BO2997" t="s">
        <v>118</v>
      </c>
      <c r="BP2997">
        <v>23</v>
      </c>
      <c r="BR2997">
        <v>27</v>
      </c>
      <c r="BT2997">
        <v>1</v>
      </c>
      <c r="BV2997">
        <v>34255833500051</v>
      </c>
      <c r="BX2997" t="s">
        <v>108</v>
      </c>
      <c r="BY2997">
        <v>1</v>
      </c>
      <c r="CA2997">
        <v>3</v>
      </c>
      <c r="CC2997">
        <v>41054531300042</v>
      </c>
      <c r="CE2997" t="s">
        <v>105</v>
      </c>
      <c r="CG2997">
        <v>3</v>
      </c>
      <c r="CM2997" t="s">
        <v>106</v>
      </c>
      <c r="CN2997" s="2">
        <v>42187</v>
      </c>
      <c r="CO2997">
        <v>0</v>
      </c>
      <c r="CQ2997" t="s">
        <v>105</v>
      </c>
      <c r="CR2997" t="s">
        <v>107</v>
      </c>
      <c r="CS2997">
        <v>41054531300042</v>
      </c>
      <c r="CU2997" t="s">
        <v>108</v>
      </c>
      <c r="CV2997" t="s">
        <v>109</v>
      </c>
      <c r="CW2997" t="s">
        <v>110</v>
      </c>
      <c r="CX2997" t="s">
        <v>111</v>
      </c>
      <c r="CY2997">
        <v>1</v>
      </c>
    </row>
    <row r="2998" spans="1:103" ht="15" hidden="1" customHeight="1" x14ac:dyDescent="0.2">
      <c r="A2998" t="s">
        <v>104</v>
      </c>
      <c r="B2998">
        <v>0</v>
      </c>
      <c r="D2998" t="s">
        <v>105</v>
      </c>
      <c r="K2998">
        <v>1</v>
      </c>
      <c r="M2998">
        <v>11</v>
      </c>
      <c r="N2998" t="s">
        <v>1004</v>
      </c>
      <c r="O2998">
        <v>0</v>
      </c>
      <c r="R2998">
        <v>6127915</v>
      </c>
      <c r="S2998" s="2">
        <v>42143</v>
      </c>
      <c r="T2998">
        <v>22</v>
      </c>
      <c r="U2998">
        <v>1</v>
      </c>
      <c r="V2998">
        <v>1</v>
      </c>
      <c r="X2998">
        <v>0</v>
      </c>
      <c r="Y2998">
        <v>0</v>
      </c>
      <c r="Z2998" s="2">
        <v>42143</v>
      </c>
      <c r="AA2998" s="4" t="s">
        <v>1007</v>
      </c>
      <c r="AB2998">
        <v>23</v>
      </c>
      <c r="AC2998">
        <v>23</v>
      </c>
      <c r="AD2998" s="4" t="s">
        <v>1007</v>
      </c>
      <c r="AE2998">
        <v>2</v>
      </c>
      <c r="AF2998">
        <v>2</v>
      </c>
      <c r="AG2998" t="s">
        <v>332</v>
      </c>
      <c r="AH2998">
        <v>1345</v>
      </c>
      <c r="AI2998">
        <v>0.5</v>
      </c>
      <c r="AJ2998">
        <v>0.5</v>
      </c>
      <c r="AM2998">
        <v>3</v>
      </c>
      <c r="AN2998">
        <v>3</v>
      </c>
      <c r="AO2998">
        <v>1345</v>
      </c>
      <c r="AP2998">
        <v>1</v>
      </c>
      <c r="AQ2998">
        <v>1</v>
      </c>
      <c r="AR2998">
        <v>34.9</v>
      </c>
      <c r="AS2998">
        <v>34.9</v>
      </c>
      <c r="AV2998">
        <v>28</v>
      </c>
      <c r="AW2998">
        <v>28</v>
      </c>
      <c r="AX2998" t="s">
        <v>326</v>
      </c>
      <c r="AZ2998">
        <v>1</v>
      </c>
      <c r="BB2998" s="2">
        <v>42144</v>
      </c>
      <c r="BC2998" s="4" t="s">
        <v>356</v>
      </c>
      <c r="BD2998">
        <v>41054531300042</v>
      </c>
      <c r="BF2998" t="s">
        <v>108</v>
      </c>
      <c r="BG2998" t="s">
        <v>1005</v>
      </c>
      <c r="BH2998" t="s">
        <v>1006</v>
      </c>
      <c r="BJ2998" s="2">
        <v>42143</v>
      </c>
      <c r="BK2998">
        <v>3</v>
      </c>
      <c r="BM2998">
        <v>1409</v>
      </c>
      <c r="BO2998" t="s">
        <v>118</v>
      </c>
      <c r="BP2998">
        <v>23</v>
      </c>
      <c r="BR2998">
        <v>27</v>
      </c>
      <c r="BT2998">
        <v>1</v>
      </c>
      <c r="BV2998">
        <v>34255833500051</v>
      </c>
      <c r="BX2998" t="s">
        <v>108</v>
      </c>
      <c r="BY2998">
        <v>1</v>
      </c>
      <c r="CA2998">
        <v>3</v>
      </c>
      <c r="CC2998">
        <v>41054531300042</v>
      </c>
      <c r="CE2998" t="s">
        <v>105</v>
      </c>
      <c r="CG2998">
        <v>3</v>
      </c>
      <c r="CM2998" t="s">
        <v>106</v>
      </c>
      <c r="CN2998" s="2">
        <v>42187</v>
      </c>
      <c r="CO2998">
        <v>0</v>
      </c>
      <c r="CQ2998" t="s">
        <v>105</v>
      </c>
      <c r="CR2998" t="s">
        <v>107</v>
      </c>
      <c r="CS2998">
        <v>41054531300042</v>
      </c>
      <c r="CU2998" t="s">
        <v>108</v>
      </c>
      <c r="CV2998" t="s">
        <v>109</v>
      </c>
      <c r="CW2998" t="s">
        <v>110</v>
      </c>
      <c r="CX2998" t="s">
        <v>111</v>
      </c>
      <c r="CY2998">
        <v>1</v>
      </c>
    </row>
    <row r="2999" spans="1:103" ht="15" hidden="1" customHeight="1" x14ac:dyDescent="0.2">
      <c r="A2999" t="s">
        <v>104</v>
      </c>
      <c r="B2999">
        <v>0</v>
      </c>
      <c r="D2999" t="s">
        <v>105</v>
      </c>
      <c r="K2999">
        <v>1</v>
      </c>
      <c r="M2999">
        <v>11</v>
      </c>
      <c r="N2999" t="s">
        <v>1004</v>
      </c>
      <c r="O2999">
        <v>0</v>
      </c>
      <c r="R2999">
        <v>6127915</v>
      </c>
      <c r="S2999" s="2">
        <v>42143</v>
      </c>
      <c r="T2999">
        <v>22</v>
      </c>
      <c r="U2999">
        <v>1</v>
      </c>
      <c r="V2999">
        <v>1</v>
      </c>
      <c r="X2999">
        <v>0</v>
      </c>
      <c r="Y2999">
        <v>0</v>
      </c>
      <c r="Z2999" s="2">
        <v>42143</v>
      </c>
      <c r="AA2999" s="4" t="s">
        <v>1007</v>
      </c>
      <c r="AB2999">
        <v>3</v>
      </c>
      <c r="AC2999">
        <v>3</v>
      </c>
      <c r="AD2999" s="4" t="s">
        <v>1007</v>
      </c>
      <c r="AE2999">
        <v>2</v>
      </c>
      <c r="AF2999">
        <v>2</v>
      </c>
      <c r="AG2999" t="s">
        <v>333</v>
      </c>
      <c r="AH2999">
        <v>2555</v>
      </c>
      <c r="AI2999">
        <v>1</v>
      </c>
      <c r="AJ2999">
        <v>1</v>
      </c>
      <c r="AM2999">
        <v>422</v>
      </c>
      <c r="AN2999">
        <v>422</v>
      </c>
      <c r="AO2999">
        <v>2555</v>
      </c>
      <c r="AP2999">
        <v>10</v>
      </c>
      <c r="AQ2999">
        <v>10</v>
      </c>
      <c r="AR2999">
        <v>1</v>
      </c>
      <c r="AS2999">
        <v>1</v>
      </c>
      <c r="AV2999">
        <v>480</v>
      </c>
      <c r="AW2999">
        <v>480</v>
      </c>
      <c r="AX2999" t="s">
        <v>334</v>
      </c>
      <c r="AZ2999">
        <v>1</v>
      </c>
      <c r="BB2999" s="2">
        <v>42144</v>
      </c>
      <c r="BC2999" s="4" t="s">
        <v>356</v>
      </c>
      <c r="BD2999">
        <v>41054531300042</v>
      </c>
      <c r="BF2999" t="s">
        <v>108</v>
      </c>
      <c r="BG2999" t="s">
        <v>1005</v>
      </c>
      <c r="BH2999" t="s">
        <v>1006</v>
      </c>
      <c r="BJ2999" s="2">
        <v>42143</v>
      </c>
      <c r="BK2999">
        <v>3</v>
      </c>
      <c r="BM2999">
        <v>1409</v>
      </c>
      <c r="BO2999" t="s">
        <v>118</v>
      </c>
      <c r="BP2999">
        <v>23</v>
      </c>
      <c r="BR2999">
        <v>27</v>
      </c>
      <c r="BT2999">
        <v>1</v>
      </c>
      <c r="BV2999">
        <v>34255833500051</v>
      </c>
      <c r="BX2999" t="s">
        <v>108</v>
      </c>
      <c r="BY2999">
        <v>1</v>
      </c>
      <c r="CA2999">
        <v>3</v>
      </c>
      <c r="CC2999">
        <v>41054531300042</v>
      </c>
      <c r="CE2999" t="s">
        <v>105</v>
      </c>
      <c r="CG2999">
        <v>3</v>
      </c>
      <c r="CM2999" t="s">
        <v>106</v>
      </c>
      <c r="CN2999" s="2">
        <v>42187</v>
      </c>
      <c r="CO2999">
        <v>0</v>
      </c>
      <c r="CQ2999" t="s">
        <v>105</v>
      </c>
      <c r="CR2999" t="s">
        <v>107</v>
      </c>
      <c r="CS2999">
        <v>41054531300042</v>
      </c>
      <c r="CU2999" t="s">
        <v>108</v>
      </c>
      <c r="CV2999" t="s">
        <v>109</v>
      </c>
      <c r="CW2999" t="s">
        <v>110</v>
      </c>
      <c r="CX2999" t="s">
        <v>111</v>
      </c>
      <c r="CY2999">
        <v>1</v>
      </c>
    </row>
    <row r="3000" spans="1:103" ht="15" hidden="1" customHeight="1" x14ac:dyDescent="0.2">
      <c r="A3000" t="s">
        <v>104</v>
      </c>
      <c r="B3000">
        <v>0</v>
      </c>
      <c r="D3000" t="s">
        <v>105</v>
      </c>
      <c r="K3000">
        <v>1</v>
      </c>
      <c r="M3000">
        <v>11</v>
      </c>
      <c r="N3000" t="s">
        <v>1004</v>
      </c>
      <c r="O3000">
        <v>0</v>
      </c>
      <c r="R3000">
        <v>6127915</v>
      </c>
      <c r="S3000" s="2">
        <v>42143</v>
      </c>
      <c r="T3000">
        <v>22</v>
      </c>
      <c r="U3000">
        <v>1</v>
      </c>
      <c r="V3000">
        <v>1</v>
      </c>
      <c r="X3000">
        <v>0</v>
      </c>
      <c r="Y3000">
        <v>0</v>
      </c>
      <c r="Z3000" s="2">
        <v>42143</v>
      </c>
      <c r="AA3000" s="4" t="s">
        <v>1007</v>
      </c>
      <c r="AB3000">
        <v>3</v>
      </c>
      <c r="AC3000">
        <v>3</v>
      </c>
      <c r="AD3000" s="4" t="s">
        <v>1007</v>
      </c>
      <c r="AE3000">
        <v>2</v>
      </c>
      <c r="AF3000">
        <v>2</v>
      </c>
      <c r="AG3000" t="s">
        <v>335</v>
      </c>
      <c r="AH3000">
        <v>1373</v>
      </c>
      <c r="AI3000">
        <v>10</v>
      </c>
      <c r="AJ3000">
        <v>10</v>
      </c>
      <c r="AM3000">
        <v>422</v>
      </c>
      <c r="AN3000">
        <v>422</v>
      </c>
      <c r="AO3000">
        <v>1373</v>
      </c>
      <c r="AP3000">
        <v>10</v>
      </c>
      <c r="AQ3000">
        <v>10</v>
      </c>
      <c r="AR3000">
        <v>10</v>
      </c>
      <c r="AS3000">
        <v>10</v>
      </c>
      <c r="AV3000">
        <v>388</v>
      </c>
      <c r="AW3000">
        <v>388</v>
      </c>
      <c r="AX3000" t="s">
        <v>336</v>
      </c>
      <c r="AZ3000">
        <v>1</v>
      </c>
      <c r="BB3000" s="2">
        <v>42144</v>
      </c>
      <c r="BC3000" s="4" t="s">
        <v>356</v>
      </c>
      <c r="BD3000">
        <v>41054531300042</v>
      </c>
      <c r="BF3000" t="s">
        <v>108</v>
      </c>
      <c r="BG3000" t="s">
        <v>1005</v>
      </c>
      <c r="BH3000" t="s">
        <v>1006</v>
      </c>
      <c r="BJ3000" s="2">
        <v>42143</v>
      </c>
      <c r="BK3000">
        <v>3</v>
      </c>
      <c r="BM3000">
        <v>1409</v>
      </c>
      <c r="BO3000" t="s">
        <v>118</v>
      </c>
      <c r="BP3000">
        <v>23</v>
      </c>
      <c r="BR3000">
        <v>27</v>
      </c>
      <c r="BT3000">
        <v>1</v>
      </c>
      <c r="BV3000">
        <v>34255833500051</v>
      </c>
      <c r="BX3000" t="s">
        <v>108</v>
      </c>
      <c r="BY3000">
        <v>1</v>
      </c>
      <c r="CA3000">
        <v>3</v>
      </c>
      <c r="CC3000">
        <v>41054531300042</v>
      </c>
      <c r="CE3000" t="s">
        <v>105</v>
      </c>
      <c r="CG3000">
        <v>3</v>
      </c>
      <c r="CM3000" t="s">
        <v>106</v>
      </c>
      <c r="CN3000" s="2">
        <v>42187</v>
      </c>
      <c r="CO3000">
        <v>0</v>
      </c>
      <c r="CQ3000" t="s">
        <v>105</v>
      </c>
      <c r="CR3000" t="s">
        <v>107</v>
      </c>
      <c r="CS3000">
        <v>41054531300042</v>
      </c>
      <c r="CU3000" t="s">
        <v>108</v>
      </c>
      <c r="CV3000" t="s">
        <v>109</v>
      </c>
      <c r="CW3000" t="s">
        <v>110</v>
      </c>
      <c r="CX3000" t="s">
        <v>111</v>
      </c>
      <c r="CY3000">
        <v>1</v>
      </c>
    </row>
    <row r="3001" spans="1:103" ht="15" hidden="1" customHeight="1" x14ac:dyDescent="0.2">
      <c r="A3001" t="s">
        <v>104</v>
      </c>
      <c r="B3001">
        <v>0</v>
      </c>
      <c r="D3001" t="s">
        <v>105</v>
      </c>
      <c r="K3001">
        <v>1</v>
      </c>
      <c r="M3001">
        <v>11</v>
      </c>
      <c r="N3001" t="s">
        <v>1004</v>
      </c>
      <c r="O3001">
        <v>0</v>
      </c>
      <c r="R3001">
        <v>6127915</v>
      </c>
      <c r="S3001" s="2">
        <v>42143</v>
      </c>
      <c r="T3001">
        <v>22</v>
      </c>
      <c r="U3001">
        <v>1</v>
      </c>
      <c r="V3001">
        <v>1</v>
      </c>
      <c r="X3001">
        <v>0</v>
      </c>
      <c r="Y3001">
        <v>0</v>
      </c>
      <c r="Z3001" s="2">
        <v>42143</v>
      </c>
      <c r="AA3001" s="4" t="s">
        <v>1007</v>
      </c>
      <c r="AB3001">
        <v>23</v>
      </c>
      <c r="AC3001">
        <v>23</v>
      </c>
      <c r="AD3001" s="4" t="s">
        <v>1007</v>
      </c>
      <c r="AE3001">
        <v>2</v>
      </c>
      <c r="AF3001">
        <v>2</v>
      </c>
      <c r="AG3001" t="s">
        <v>337</v>
      </c>
      <c r="AH3001">
        <v>1278</v>
      </c>
      <c r="AI3001">
        <v>1</v>
      </c>
      <c r="AJ3001">
        <v>1</v>
      </c>
      <c r="AM3001">
        <v>357</v>
      </c>
      <c r="AN3001">
        <v>357</v>
      </c>
      <c r="AO3001">
        <v>1278</v>
      </c>
      <c r="AP3001">
        <v>10</v>
      </c>
      <c r="AQ3001">
        <v>10</v>
      </c>
      <c r="AR3001">
        <v>1</v>
      </c>
      <c r="AS3001">
        <v>1</v>
      </c>
      <c r="AV3001">
        <v>133</v>
      </c>
      <c r="AW3001">
        <v>133</v>
      </c>
      <c r="AX3001" t="s">
        <v>130</v>
      </c>
      <c r="AZ3001">
        <v>1</v>
      </c>
      <c r="BB3001" s="2">
        <v>42144</v>
      </c>
      <c r="BC3001" s="4" t="s">
        <v>356</v>
      </c>
      <c r="BD3001">
        <v>41054531300042</v>
      </c>
      <c r="BF3001" t="s">
        <v>108</v>
      </c>
      <c r="BG3001" t="s">
        <v>1005</v>
      </c>
      <c r="BH3001" t="s">
        <v>1006</v>
      </c>
      <c r="BJ3001" s="2">
        <v>42143</v>
      </c>
      <c r="BK3001">
        <v>3</v>
      </c>
      <c r="BM3001">
        <v>1409</v>
      </c>
      <c r="BO3001" t="s">
        <v>118</v>
      </c>
      <c r="BP3001">
        <v>23</v>
      </c>
      <c r="BR3001">
        <v>27</v>
      </c>
      <c r="BT3001">
        <v>1</v>
      </c>
      <c r="BV3001">
        <v>34255833500051</v>
      </c>
      <c r="BX3001" t="s">
        <v>108</v>
      </c>
      <c r="BY3001">
        <v>1</v>
      </c>
      <c r="CA3001">
        <v>3</v>
      </c>
      <c r="CC3001">
        <v>41054531300042</v>
      </c>
      <c r="CE3001" t="s">
        <v>105</v>
      </c>
      <c r="CG3001">
        <v>3</v>
      </c>
      <c r="CM3001" t="s">
        <v>106</v>
      </c>
      <c r="CN3001" s="2">
        <v>42187</v>
      </c>
      <c r="CO3001">
        <v>0</v>
      </c>
      <c r="CQ3001" t="s">
        <v>105</v>
      </c>
      <c r="CR3001" t="s">
        <v>107</v>
      </c>
      <c r="CS3001">
        <v>41054531300042</v>
      </c>
      <c r="CU3001" t="s">
        <v>108</v>
      </c>
      <c r="CV3001" t="s">
        <v>109</v>
      </c>
      <c r="CW3001" t="s">
        <v>110</v>
      </c>
      <c r="CX3001" t="s">
        <v>111</v>
      </c>
      <c r="CY3001">
        <v>1</v>
      </c>
    </row>
    <row r="3002" spans="1:103" ht="15" hidden="1" customHeight="1" x14ac:dyDescent="0.2">
      <c r="A3002" t="s">
        <v>104</v>
      </c>
      <c r="B3002">
        <v>0</v>
      </c>
      <c r="D3002" t="s">
        <v>105</v>
      </c>
      <c r="K3002">
        <v>1</v>
      </c>
      <c r="M3002">
        <v>11</v>
      </c>
      <c r="N3002" t="s">
        <v>1004</v>
      </c>
      <c r="O3002">
        <v>0</v>
      </c>
      <c r="R3002">
        <v>6127915</v>
      </c>
      <c r="S3002" s="2">
        <v>42143</v>
      </c>
      <c r="T3002">
        <v>22</v>
      </c>
      <c r="U3002">
        <v>1</v>
      </c>
      <c r="V3002">
        <v>1</v>
      </c>
      <c r="X3002">
        <v>0</v>
      </c>
      <c r="Y3002">
        <v>0</v>
      </c>
      <c r="Z3002" s="2">
        <v>42143</v>
      </c>
      <c r="AA3002" s="4" t="s">
        <v>1007</v>
      </c>
      <c r="AB3002">
        <v>23</v>
      </c>
      <c r="AC3002">
        <v>23</v>
      </c>
      <c r="AD3002" s="4" t="s">
        <v>1007</v>
      </c>
      <c r="AE3002">
        <v>2</v>
      </c>
      <c r="AF3002">
        <v>2</v>
      </c>
      <c r="AG3002" t="s">
        <v>338</v>
      </c>
      <c r="AH3002">
        <v>1727</v>
      </c>
      <c r="AI3002">
        <v>0.5</v>
      </c>
      <c r="AJ3002">
        <v>0.5</v>
      </c>
      <c r="AM3002">
        <v>356</v>
      </c>
      <c r="AN3002">
        <v>356</v>
      </c>
      <c r="AO3002">
        <v>1727</v>
      </c>
      <c r="AP3002">
        <v>10</v>
      </c>
      <c r="AQ3002">
        <v>10</v>
      </c>
      <c r="AR3002">
        <v>0.5</v>
      </c>
      <c r="AS3002">
        <v>0.5</v>
      </c>
      <c r="AV3002">
        <v>133</v>
      </c>
      <c r="AW3002">
        <v>133</v>
      </c>
      <c r="AX3002" t="s">
        <v>130</v>
      </c>
      <c r="AZ3002">
        <v>1</v>
      </c>
      <c r="BB3002" s="2">
        <v>42144</v>
      </c>
      <c r="BC3002" s="4" t="s">
        <v>356</v>
      </c>
      <c r="BD3002">
        <v>41054531300042</v>
      </c>
      <c r="BF3002" t="s">
        <v>108</v>
      </c>
      <c r="BG3002" t="s">
        <v>1005</v>
      </c>
      <c r="BH3002" t="s">
        <v>1006</v>
      </c>
      <c r="BJ3002" s="2">
        <v>42143</v>
      </c>
      <c r="BK3002">
        <v>3</v>
      </c>
      <c r="BM3002">
        <v>1409</v>
      </c>
      <c r="BO3002" t="s">
        <v>118</v>
      </c>
      <c r="BP3002">
        <v>23</v>
      </c>
      <c r="BR3002">
        <v>27</v>
      </c>
      <c r="BT3002">
        <v>1</v>
      </c>
      <c r="BV3002">
        <v>34255833500051</v>
      </c>
      <c r="BX3002" t="s">
        <v>108</v>
      </c>
      <c r="BY3002">
        <v>1</v>
      </c>
      <c r="CA3002">
        <v>3</v>
      </c>
      <c r="CC3002">
        <v>41054531300042</v>
      </c>
      <c r="CE3002" t="s">
        <v>105</v>
      </c>
      <c r="CG3002">
        <v>3</v>
      </c>
      <c r="CM3002" t="s">
        <v>106</v>
      </c>
      <c r="CN3002" s="2">
        <v>42187</v>
      </c>
      <c r="CO3002">
        <v>0</v>
      </c>
      <c r="CQ3002" t="s">
        <v>105</v>
      </c>
      <c r="CR3002" t="s">
        <v>107</v>
      </c>
      <c r="CS3002">
        <v>41054531300042</v>
      </c>
      <c r="CU3002" t="s">
        <v>108</v>
      </c>
      <c r="CV3002" t="s">
        <v>109</v>
      </c>
      <c r="CW3002" t="s">
        <v>110</v>
      </c>
      <c r="CX3002" t="s">
        <v>111</v>
      </c>
      <c r="CY3002">
        <v>1</v>
      </c>
    </row>
    <row r="3003" spans="1:103" ht="15" hidden="1" customHeight="1" x14ac:dyDescent="0.2">
      <c r="A3003" t="s">
        <v>104</v>
      </c>
      <c r="B3003">
        <v>0</v>
      </c>
      <c r="D3003" t="s">
        <v>105</v>
      </c>
      <c r="K3003">
        <v>1</v>
      </c>
      <c r="M3003">
        <v>11</v>
      </c>
      <c r="N3003" t="s">
        <v>1004</v>
      </c>
      <c r="O3003">
        <v>0</v>
      </c>
      <c r="R3003">
        <v>6127915</v>
      </c>
      <c r="S3003" s="2">
        <v>42143</v>
      </c>
      <c r="T3003">
        <v>22</v>
      </c>
      <c r="U3003">
        <v>1</v>
      </c>
      <c r="V3003">
        <v>1</v>
      </c>
      <c r="X3003">
        <v>0</v>
      </c>
      <c r="Y3003">
        <v>0</v>
      </c>
      <c r="Z3003" s="2">
        <v>42143</v>
      </c>
      <c r="AA3003" s="4" t="s">
        <v>1007</v>
      </c>
      <c r="AB3003">
        <v>23</v>
      </c>
      <c r="AC3003">
        <v>23</v>
      </c>
      <c r="AD3003" s="4" t="s">
        <v>1007</v>
      </c>
      <c r="AE3003">
        <v>2</v>
      </c>
      <c r="AF3003">
        <v>2</v>
      </c>
      <c r="AG3003" t="s">
        <v>339</v>
      </c>
      <c r="AH3003">
        <v>2879</v>
      </c>
      <c r="AI3003">
        <v>5.0000000000000001E-4</v>
      </c>
      <c r="AJ3003">
        <v>5.0000000000000001E-4</v>
      </c>
      <c r="AK3003">
        <v>711</v>
      </c>
      <c r="AL3003">
        <v>711</v>
      </c>
      <c r="AM3003">
        <v>431</v>
      </c>
      <c r="AN3003">
        <v>431</v>
      </c>
      <c r="AO3003">
        <v>2879</v>
      </c>
      <c r="AP3003">
        <v>10</v>
      </c>
      <c r="AQ3003">
        <v>10</v>
      </c>
      <c r="AR3003">
        <v>5.0000000000000001E-4</v>
      </c>
      <c r="AS3003">
        <v>5.0000000000000001E-4</v>
      </c>
      <c r="AT3003">
        <v>2675</v>
      </c>
      <c r="AU3003">
        <v>2675</v>
      </c>
      <c r="AV3003">
        <v>133</v>
      </c>
      <c r="AW3003">
        <v>133</v>
      </c>
      <c r="AX3003" t="s">
        <v>130</v>
      </c>
      <c r="AZ3003">
        <v>1</v>
      </c>
      <c r="BB3003" s="2">
        <v>42144</v>
      </c>
      <c r="BC3003" s="4" t="s">
        <v>356</v>
      </c>
      <c r="BD3003">
        <v>41054531300042</v>
      </c>
      <c r="BF3003" t="s">
        <v>108</v>
      </c>
      <c r="BG3003" t="s">
        <v>1005</v>
      </c>
      <c r="BH3003" t="s">
        <v>1006</v>
      </c>
      <c r="BJ3003" s="2">
        <v>42143</v>
      </c>
      <c r="BK3003">
        <v>3</v>
      </c>
      <c r="BM3003">
        <v>1409</v>
      </c>
      <c r="BO3003" t="s">
        <v>118</v>
      </c>
      <c r="BP3003">
        <v>23</v>
      </c>
      <c r="BR3003">
        <v>27</v>
      </c>
      <c r="BT3003">
        <v>1</v>
      </c>
      <c r="BV3003">
        <v>34255833500051</v>
      </c>
      <c r="BX3003" t="s">
        <v>108</v>
      </c>
      <c r="BY3003">
        <v>1</v>
      </c>
      <c r="CA3003">
        <v>3</v>
      </c>
      <c r="CC3003">
        <v>41054531300042</v>
      </c>
      <c r="CE3003" t="s">
        <v>105</v>
      </c>
      <c r="CG3003">
        <v>3</v>
      </c>
      <c r="CM3003" t="s">
        <v>106</v>
      </c>
      <c r="CN3003" s="2">
        <v>42187</v>
      </c>
      <c r="CO3003">
        <v>0</v>
      </c>
      <c r="CQ3003" t="s">
        <v>105</v>
      </c>
      <c r="CR3003" t="s">
        <v>107</v>
      </c>
      <c r="CS3003">
        <v>41054531300042</v>
      </c>
      <c r="CU3003" t="s">
        <v>108</v>
      </c>
      <c r="CV3003" t="s">
        <v>109</v>
      </c>
      <c r="CW3003" t="s">
        <v>110</v>
      </c>
      <c r="CX3003" t="s">
        <v>111</v>
      </c>
      <c r="CY3003">
        <v>1</v>
      </c>
    </row>
    <row r="3004" spans="1:103" ht="15" hidden="1" customHeight="1" x14ac:dyDescent="0.2">
      <c r="A3004" t="s">
        <v>104</v>
      </c>
      <c r="B3004">
        <v>0</v>
      </c>
      <c r="D3004" t="s">
        <v>105</v>
      </c>
      <c r="K3004">
        <v>1</v>
      </c>
      <c r="M3004">
        <v>11</v>
      </c>
      <c r="N3004" t="s">
        <v>1004</v>
      </c>
      <c r="O3004">
        <v>0</v>
      </c>
      <c r="R3004">
        <v>6127915</v>
      </c>
      <c r="S3004" s="2">
        <v>42143</v>
      </c>
      <c r="T3004">
        <v>22</v>
      </c>
      <c r="U3004">
        <v>1</v>
      </c>
      <c r="V3004">
        <v>1</v>
      </c>
      <c r="X3004">
        <v>0</v>
      </c>
      <c r="Y3004">
        <v>0</v>
      </c>
      <c r="Z3004" s="2">
        <v>42143</v>
      </c>
      <c r="AA3004" s="4" t="s">
        <v>1007</v>
      </c>
      <c r="AB3004">
        <v>23</v>
      </c>
      <c r="AC3004">
        <v>23</v>
      </c>
      <c r="AD3004" s="4" t="s">
        <v>1007</v>
      </c>
      <c r="AE3004">
        <v>2</v>
      </c>
      <c r="AF3004">
        <v>2</v>
      </c>
      <c r="AG3004" t="s">
        <v>340</v>
      </c>
      <c r="AH3004">
        <v>1286</v>
      </c>
      <c r="AI3004">
        <v>0.5</v>
      </c>
      <c r="AJ3004">
        <v>0.5</v>
      </c>
      <c r="AM3004">
        <v>356</v>
      </c>
      <c r="AN3004">
        <v>356</v>
      </c>
      <c r="AO3004">
        <v>1286</v>
      </c>
      <c r="AP3004">
        <v>10</v>
      </c>
      <c r="AQ3004">
        <v>10</v>
      </c>
      <c r="AR3004">
        <v>0.5</v>
      </c>
      <c r="AS3004">
        <v>0.5</v>
      </c>
      <c r="AV3004">
        <v>133</v>
      </c>
      <c r="AW3004">
        <v>133</v>
      </c>
      <c r="AX3004" t="s">
        <v>130</v>
      </c>
      <c r="AZ3004">
        <v>1</v>
      </c>
      <c r="BB3004" s="2">
        <v>42144</v>
      </c>
      <c r="BC3004" s="4" t="s">
        <v>356</v>
      </c>
      <c r="BD3004">
        <v>41054531300042</v>
      </c>
      <c r="BF3004" t="s">
        <v>108</v>
      </c>
      <c r="BG3004" t="s">
        <v>1005</v>
      </c>
      <c r="BH3004" t="s">
        <v>1006</v>
      </c>
      <c r="BJ3004" s="2">
        <v>42143</v>
      </c>
      <c r="BK3004">
        <v>3</v>
      </c>
      <c r="BM3004">
        <v>1409</v>
      </c>
      <c r="BO3004" t="s">
        <v>118</v>
      </c>
      <c r="BP3004">
        <v>23</v>
      </c>
      <c r="BR3004">
        <v>27</v>
      </c>
      <c r="BT3004">
        <v>1</v>
      </c>
      <c r="BV3004">
        <v>34255833500051</v>
      </c>
      <c r="BX3004" t="s">
        <v>108</v>
      </c>
      <c r="BY3004">
        <v>1</v>
      </c>
      <c r="CA3004">
        <v>3</v>
      </c>
      <c r="CC3004">
        <v>41054531300042</v>
      </c>
      <c r="CE3004" t="s">
        <v>105</v>
      </c>
      <c r="CG3004">
        <v>3</v>
      </c>
      <c r="CM3004" t="s">
        <v>106</v>
      </c>
      <c r="CN3004" s="2">
        <v>42187</v>
      </c>
      <c r="CO3004">
        <v>0</v>
      </c>
      <c r="CQ3004" t="s">
        <v>105</v>
      </c>
      <c r="CR3004" t="s">
        <v>107</v>
      </c>
      <c r="CS3004">
        <v>41054531300042</v>
      </c>
      <c r="CU3004" t="s">
        <v>108</v>
      </c>
      <c r="CV3004" t="s">
        <v>109</v>
      </c>
      <c r="CW3004" t="s">
        <v>110</v>
      </c>
      <c r="CX3004" t="s">
        <v>111</v>
      </c>
      <c r="CY3004">
        <v>1</v>
      </c>
    </row>
    <row r="3005" spans="1:103" ht="15" hidden="1" customHeight="1" x14ac:dyDescent="0.2">
      <c r="A3005" t="s">
        <v>104</v>
      </c>
      <c r="B3005">
        <v>0</v>
      </c>
      <c r="D3005" t="s">
        <v>105</v>
      </c>
      <c r="K3005">
        <v>1</v>
      </c>
      <c r="M3005">
        <v>11</v>
      </c>
      <c r="N3005" t="s">
        <v>1004</v>
      </c>
      <c r="O3005">
        <v>0</v>
      </c>
      <c r="R3005">
        <v>6127915</v>
      </c>
      <c r="S3005" s="2">
        <v>42143</v>
      </c>
      <c r="T3005">
        <v>22</v>
      </c>
      <c r="U3005">
        <v>1</v>
      </c>
      <c r="V3005">
        <v>1</v>
      </c>
      <c r="X3005">
        <v>0</v>
      </c>
      <c r="Y3005">
        <v>0</v>
      </c>
      <c r="Z3005" s="2">
        <v>42143</v>
      </c>
      <c r="AA3005" s="4" t="s">
        <v>1007</v>
      </c>
      <c r="AB3005">
        <v>23</v>
      </c>
      <c r="AC3005">
        <v>23</v>
      </c>
      <c r="AD3005" s="4" t="s">
        <v>1007</v>
      </c>
      <c r="AE3005">
        <v>2</v>
      </c>
      <c r="AF3005">
        <v>2</v>
      </c>
      <c r="AG3005" t="s">
        <v>341</v>
      </c>
      <c r="AH3005">
        <v>6372</v>
      </c>
      <c r="AI3005">
        <v>1E-3</v>
      </c>
      <c r="AJ3005">
        <v>1E-3</v>
      </c>
      <c r="AK3005">
        <v>711</v>
      </c>
      <c r="AL3005">
        <v>711</v>
      </c>
      <c r="AM3005">
        <v>431</v>
      </c>
      <c r="AN3005">
        <v>431</v>
      </c>
      <c r="AO3005">
        <v>6372</v>
      </c>
      <c r="AP3005">
        <v>10</v>
      </c>
      <c r="AQ3005">
        <v>10</v>
      </c>
      <c r="AR3005">
        <v>1E-3</v>
      </c>
      <c r="AS3005">
        <v>1E-3</v>
      </c>
      <c r="AT3005">
        <v>2675</v>
      </c>
      <c r="AU3005">
        <v>2675</v>
      </c>
      <c r="AV3005">
        <v>133</v>
      </c>
      <c r="AW3005">
        <v>133</v>
      </c>
      <c r="AX3005" t="s">
        <v>130</v>
      </c>
      <c r="AZ3005">
        <v>1</v>
      </c>
      <c r="BB3005" s="2">
        <v>42144</v>
      </c>
      <c r="BC3005" s="4" t="s">
        <v>356</v>
      </c>
      <c r="BD3005">
        <v>41054531300042</v>
      </c>
      <c r="BF3005" t="s">
        <v>108</v>
      </c>
      <c r="BG3005" t="s">
        <v>1005</v>
      </c>
      <c r="BH3005" t="s">
        <v>1006</v>
      </c>
      <c r="BJ3005" s="2">
        <v>42143</v>
      </c>
      <c r="BK3005">
        <v>3</v>
      </c>
      <c r="BM3005">
        <v>1409</v>
      </c>
      <c r="BO3005" t="s">
        <v>118</v>
      </c>
      <c r="BP3005">
        <v>23</v>
      </c>
      <c r="BR3005">
        <v>27</v>
      </c>
      <c r="BT3005">
        <v>1</v>
      </c>
      <c r="BV3005">
        <v>34255833500051</v>
      </c>
      <c r="BX3005" t="s">
        <v>108</v>
      </c>
      <c r="BY3005">
        <v>1</v>
      </c>
      <c r="CA3005">
        <v>3</v>
      </c>
      <c r="CC3005">
        <v>41054531300042</v>
      </c>
      <c r="CE3005" t="s">
        <v>105</v>
      </c>
      <c r="CG3005">
        <v>3</v>
      </c>
      <c r="CM3005" t="s">
        <v>106</v>
      </c>
      <c r="CN3005" s="2">
        <v>42187</v>
      </c>
      <c r="CO3005">
        <v>0</v>
      </c>
      <c r="CQ3005" t="s">
        <v>105</v>
      </c>
      <c r="CR3005" t="s">
        <v>107</v>
      </c>
      <c r="CS3005">
        <v>41054531300042</v>
      </c>
      <c r="CU3005" t="s">
        <v>108</v>
      </c>
      <c r="CV3005" t="s">
        <v>109</v>
      </c>
      <c r="CW3005" t="s">
        <v>110</v>
      </c>
      <c r="CX3005" t="s">
        <v>111</v>
      </c>
      <c r="CY3005">
        <v>1</v>
      </c>
    </row>
    <row r="3006" spans="1:103" ht="15" hidden="1" customHeight="1" x14ac:dyDescent="0.2">
      <c r="A3006" t="s">
        <v>104</v>
      </c>
      <c r="B3006">
        <v>0</v>
      </c>
      <c r="D3006" t="s">
        <v>105</v>
      </c>
      <c r="K3006">
        <v>1</v>
      </c>
      <c r="M3006">
        <v>11</v>
      </c>
      <c r="N3006" t="s">
        <v>1004</v>
      </c>
      <c r="O3006">
        <v>0</v>
      </c>
      <c r="R3006">
        <v>6127915</v>
      </c>
      <c r="S3006" s="2">
        <v>42143</v>
      </c>
      <c r="T3006">
        <v>22</v>
      </c>
      <c r="U3006">
        <v>1</v>
      </c>
      <c r="V3006">
        <v>1</v>
      </c>
      <c r="X3006">
        <v>0</v>
      </c>
      <c r="Y3006">
        <v>0</v>
      </c>
      <c r="Z3006" s="2">
        <v>42143</v>
      </c>
      <c r="AA3006" s="4" t="s">
        <v>1007</v>
      </c>
      <c r="AB3006">
        <v>3</v>
      </c>
      <c r="AC3006">
        <v>3</v>
      </c>
      <c r="AD3006" s="4" t="s">
        <v>1007</v>
      </c>
      <c r="AE3006">
        <v>2</v>
      </c>
      <c r="AF3006">
        <v>2</v>
      </c>
      <c r="AG3006" t="s">
        <v>342</v>
      </c>
      <c r="AH3006">
        <v>1361</v>
      </c>
      <c r="AI3006">
        <v>10</v>
      </c>
      <c r="AJ3006">
        <v>10</v>
      </c>
      <c r="AM3006">
        <v>422</v>
      </c>
      <c r="AN3006">
        <v>422</v>
      </c>
      <c r="AO3006">
        <v>1361</v>
      </c>
      <c r="AP3006">
        <v>10</v>
      </c>
      <c r="AQ3006">
        <v>10</v>
      </c>
      <c r="AR3006">
        <v>10</v>
      </c>
      <c r="AS3006">
        <v>10</v>
      </c>
      <c r="AV3006">
        <v>421</v>
      </c>
      <c r="AW3006">
        <v>421</v>
      </c>
      <c r="AX3006" t="s">
        <v>343</v>
      </c>
      <c r="AZ3006">
        <v>1</v>
      </c>
      <c r="BB3006" s="2">
        <v>42144</v>
      </c>
      <c r="BC3006" s="4" t="s">
        <v>356</v>
      </c>
      <c r="BD3006">
        <v>41054531300042</v>
      </c>
      <c r="BF3006" t="s">
        <v>108</v>
      </c>
      <c r="BG3006" t="s">
        <v>1005</v>
      </c>
      <c r="BH3006" t="s">
        <v>1006</v>
      </c>
      <c r="BJ3006" s="2">
        <v>42143</v>
      </c>
      <c r="BK3006">
        <v>3</v>
      </c>
      <c r="BM3006">
        <v>1409</v>
      </c>
      <c r="BO3006" t="s">
        <v>118</v>
      </c>
      <c r="BP3006">
        <v>23</v>
      </c>
      <c r="BR3006">
        <v>27</v>
      </c>
      <c r="BT3006">
        <v>1</v>
      </c>
      <c r="BV3006">
        <v>34255833500051</v>
      </c>
      <c r="BX3006" t="s">
        <v>108</v>
      </c>
      <c r="BY3006">
        <v>1</v>
      </c>
      <c r="CA3006">
        <v>3</v>
      </c>
      <c r="CC3006">
        <v>41054531300042</v>
      </c>
      <c r="CE3006" t="s">
        <v>105</v>
      </c>
      <c r="CG3006">
        <v>3</v>
      </c>
      <c r="CM3006" t="s">
        <v>106</v>
      </c>
      <c r="CN3006" s="2">
        <v>42187</v>
      </c>
      <c r="CO3006">
        <v>0</v>
      </c>
      <c r="CQ3006" t="s">
        <v>105</v>
      </c>
      <c r="CR3006" t="s">
        <v>107</v>
      </c>
      <c r="CS3006">
        <v>41054531300042</v>
      </c>
      <c r="CU3006" t="s">
        <v>108</v>
      </c>
      <c r="CV3006" t="s">
        <v>109</v>
      </c>
      <c r="CW3006" t="s">
        <v>110</v>
      </c>
      <c r="CX3006" t="s">
        <v>111</v>
      </c>
      <c r="CY3006">
        <v>1</v>
      </c>
    </row>
    <row r="3007" spans="1:103" ht="15" hidden="1" customHeight="1" x14ac:dyDescent="0.2">
      <c r="A3007" t="s">
        <v>104</v>
      </c>
      <c r="B3007">
        <v>0</v>
      </c>
      <c r="D3007" t="s">
        <v>105</v>
      </c>
      <c r="K3007">
        <v>1</v>
      </c>
      <c r="M3007">
        <v>11</v>
      </c>
      <c r="N3007" t="s">
        <v>1004</v>
      </c>
      <c r="O3007">
        <v>0</v>
      </c>
      <c r="R3007">
        <v>6127915</v>
      </c>
      <c r="S3007" s="2">
        <v>42143</v>
      </c>
      <c r="T3007">
        <v>22</v>
      </c>
      <c r="U3007">
        <v>1</v>
      </c>
      <c r="V3007">
        <v>1</v>
      </c>
      <c r="X3007">
        <v>0</v>
      </c>
      <c r="Y3007">
        <v>0</v>
      </c>
      <c r="Z3007" s="2">
        <v>42143</v>
      </c>
      <c r="AA3007" s="4" t="s">
        <v>1007</v>
      </c>
      <c r="AB3007">
        <v>3</v>
      </c>
      <c r="AC3007">
        <v>3</v>
      </c>
      <c r="AD3007" s="4" t="s">
        <v>1007</v>
      </c>
      <c r="AE3007">
        <v>2</v>
      </c>
      <c r="AF3007">
        <v>2</v>
      </c>
      <c r="AG3007" t="s">
        <v>344</v>
      </c>
      <c r="AH3007">
        <v>1384</v>
      </c>
      <c r="AI3007">
        <v>5</v>
      </c>
      <c r="AJ3007">
        <v>5</v>
      </c>
      <c r="AM3007">
        <v>422</v>
      </c>
      <c r="AN3007">
        <v>422</v>
      </c>
      <c r="AO3007">
        <v>1384</v>
      </c>
      <c r="AP3007">
        <v>10</v>
      </c>
      <c r="AQ3007">
        <v>10</v>
      </c>
      <c r="AR3007">
        <v>5</v>
      </c>
      <c r="AS3007">
        <v>5</v>
      </c>
      <c r="AV3007">
        <v>347</v>
      </c>
      <c r="AW3007">
        <v>347</v>
      </c>
      <c r="AX3007" t="s">
        <v>345</v>
      </c>
      <c r="AZ3007">
        <v>1</v>
      </c>
      <c r="BB3007" s="2">
        <v>42144</v>
      </c>
      <c r="BC3007" s="4" t="s">
        <v>356</v>
      </c>
      <c r="BD3007">
        <v>41054531300042</v>
      </c>
      <c r="BF3007" t="s">
        <v>108</v>
      </c>
      <c r="BG3007" t="s">
        <v>1005</v>
      </c>
      <c r="BH3007" t="s">
        <v>1006</v>
      </c>
      <c r="BJ3007" s="2">
        <v>42143</v>
      </c>
      <c r="BK3007">
        <v>3</v>
      </c>
      <c r="BM3007">
        <v>1409</v>
      </c>
      <c r="BO3007" t="s">
        <v>118</v>
      </c>
      <c r="BP3007">
        <v>23</v>
      </c>
      <c r="BR3007">
        <v>27</v>
      </c>
      <c r="BT3007">
        <v>1</v>
      </c>
      <c r="BV3007">
        <v>34255833500051</v>
      </c>
      <c r="BX3007" t="s">
        <v>108</v>
      </c>
      <c r="BY3007">
        <v>1</v>
      </c>
      <c r="CA3007">
        <v>3</v>
      </c>
      <c r="CC3007">
        <v>41054531300042</v>
      </c>
      <c r="CE3007" t="s">
        <v>105</v>
      </c>
      <c r="CG3007">
        <v>3</v>
      </c>
      <c r="CM3007" t="s">
        <v>106</v>
      </c>
      <c r="CN3007" s="2">
        <v>42187</v>
      </c>
      <c r="CO3007">
        <v>0</v>
      </c>
      <c r="CQ3007" t="s">
        <v>105</v>
      </c>
      <c r="CR3007" t="s">
        <v>107</v>
      </c>
      <c r="CS3007">
        <v>41054531300042</v>
      </c>
      <c r="CU3007" t="s">
        <v>108</v>
      </c>
      <c r="CV3007" t="s">
        <v>109</v>
      </c>
      <c r="CW3007" t="s">
        <v>110</v>
      </c>
      <c r="CX3007" t="s">
        <v>111</v>
      </c>
      <c r="CY3007">
        <v>1</v>
      </c>
    </row>
    <row r="3008" spans="1:103" ht="15" hidden="1" customHeight="1" x14ac:dyDescent="0.2">
      <c r="A3008" t="s">
        <v>104</v>
      </c>
      <c r="B3008">
        <v>0</v>
      </c>
      <c r="D3008" t="s">
        <v>105</v>
      </c>
      <c r="K3008">
        <v>1</v>
      </c>
      <c r="M3008">
        <v>11</v>
      </c>
      <c r="N3008" t="s">
        <v>1004</v>
      </c>
      <c r="O3008">
        <v>0</v>
      </c>
      <c r="R3008">
        <v>6127915</v>
      </c>
      <c r="S3008" s="2">
        <v>42143</v>
      </c>
      <c r="T3008">
        <v>22</v>
      </c>
      <c r="U3008">
        <v>2</v>
      </c>
      <c r="V3008">
        <v>2</v>
      </c>
      <c r="X3008">
        <v>0</v>
      </c>
      <c r="Y3008">
        <v>0</v>
      </c>
      <c r="Z3008" s="2">
        <v>42143</v>
      </c>
      <c r="AA3008" s="4" t="s">
        <v>1007</v>
      </c>
      <c r="AB3008">
        <v>23</v>
      </c>
      <c r="AC3008">
        <v>23</v>
      </c>
      <c r="AD3008" s="4" t="s">
        <v>1007</v>
      </c>
      <c r="AE3008">
        <v>2</v>
      </c>
      <c r="AF3008">
        <v>2</v>
      </c>
      <c r="AG3008" t="s">
        <v>346</v>
      </c>
      <c r="AH3008">
        <v>1293</v>
      </c>
      <c r="AI3008">
        <v>0.5</v>
      </c>
      <c r="AJ3008">
        <v>0.5</v>
      </c>
      <c r="AM3008">
        <v>357</v>
      </c>
      <c r="AN3008">
        <v>357</v>
      </c>
      <c r="AO3008">
        <v>1293</v>
      </c>
      <c r="AP3008">
        <v>10</v>
      </c>
      <c r="AQ3008">
        <v>10</v>
      </c>
      <c r="AR3008">
        <v>0.5</v>
      </c>
      <c r="AS3008">
        <v>0.5</v>
      </c>
      <c r="AV3008">
        <v>133</v>
      </c>
      <c r="AW3008">
        <v>133</v>
      </c>
      <c r="AX3008" t="s">
        <v>130</v>
      </c>
      <c r="AZ3008">
        <v>1</v>
      </c>
      <c r="BB3008" s="2">
        <v>42144</v>
      </c>
      <c r="BC3008" s="4" t="s">
        <v>356</v>
      </c>
      <c r="BD3008">
        <v>41054531300042</v>
      </c>
      <c r="BF3008" t="s">
        <v>108</v>
      </c>
      <c r="BG3008" t="s">
        <v>1005</v>
      </c>
      <c r="BH3008" t="s">
        <v>1006</v>
      </c>
      <c r="BJ3008" s="2">
        <v>42143</v>
      </c>
      <c r="BK3008">
        <v>3</v>
      </c>
      <c r="BM3008">
        <v>1409</v>
      </c>
      <c r="BO3008" t="s">
        <v>118</v>
      </c>
      <c r="BP3008">
        <v>23</v>
      </c>
      <c r="BR3008">
        <v>27</v>
      </c>
      <c r="BT3008">
        <v>1</v>
      </c>
      <c r="BV3008">
        <v>34255833500051</v>
      </c>
      <c r="BX3008" t="s">
        <v>108</v>
      </c>
      <c r="BY3008">
        <v>1</v>
      </c>
      <c r="CA3008">
        <v>3</v>
      </c>
      <c r="CC3008">
        <v>41054531300042</v>
      </c>
      <c r="CE3008" t="s">
        <v>105</v>
      </c>
      <c r="CG3008">
        <v>3</v>
      </c>
      <c r="CM3008" t="s">
        <v>106</v>
      </c>
      <c r="CN3008" s="2">
        <v>42187</v>
      </c>
      <c r="CO3008">
        <v>0</v>
      </c>
      <c r="CQ3008" t="s">
        <v>105</v>
      </c>
      <c r="CR3008" t="s">
        <v>107</v>
      </c>
      <c r="CS3008">
        <v>41054531300042</v>
      </c>
      <c r="CU3008" t="s">
        <v>108</v>
      </c>
      <c r="CV3008" t="s">
        <v>109</v>
      </c>
      <c r="CW3008" t="s">
        <v>110</v>
      </c>
      <c r="CX3008" t="s">
        <v>111</v>
      </c>
      <c r="CY3008">
        <v>1</v>
      </c>
    </row>
    <row r="3009" spans="1:103" ht="15" hidden="1" customHeight="1" x14ac:dyDescent="0.2">
      <c r="A3009" t="s">
        <v>104</v>
      </c>
      <c r="B3009">
        <v>0</v>
      </c>
      <c r="D3009" t="s">
        <v>105</v>
      </c>
      <c r="K3009">
        <v>1</v>
      </c>
      <c r="M3009">
        <v>11</v>
      </c>
      <c r="N3009" t="s">
        <v>1004</v>
      </c>
      <c r="O3009">
        <v>0</v>
      </c>
      <c r="R3009">
        <v>6127915</v>
      </c>
      <c r="S3009" s="2">
        <v>42143</v>
      </c>
      <c r="T3009">
        <v>22</v>
      </c>
      <c r="U3009">
        <v>1</v>
      </c>
      <c r="V3009">
        <v>1</v>
      </c>
      <c r="X3009">
        <v>0</v>
      </c>
      <c r="Y3009">
        <v>0</v>
      </c>
      <c r="Z3009" s="2">
        <v>42143</v>
      </c>
      <c r="AA3009" s="4" t="s">
        <v>1007</v>
      </c>
      <c r="AB3009">
        <v>23</v>
      </c>
      <c r="AC3009">
        <v>23</v>
      </c>
      <c r="AD3009" s="4" t="s">
        <v>1007</v>
      </c>
      <c r="AE3009">
        <v>2</v>
      </c>
      <c r="AF3009">
        <v>2</v>
      </c>
      <c r="AG3009" t="s">
        <v>347</v>
      </c>
      <c r="AH3009">
        <v>1292</v>
      </c>
      <c r="AI3009">
        <v>0.5</v>
      </c>
      <c r="AJ3009">
        <v>0.5</v>
      </c>
      <c r="AM3009">
        <v>357</v>
      </c>
      <c r="AN3009">
        <v>357</v>
      </c>
      <c r="AO3009">
        <v>1292</v>
      </c>
      <c r="AP3009">
        <v>10</v>
      </c>
      <c r="AQ3009">
        <v>10</v>
      </c>
      <c r="AR3009">
        <v>0.5</v>
      </c>
      <c r="AS3009">
        <v>0.5</v>
      </c>
      <c r="AV3009">
        <v>133</v>
      </c>
      <c r="AW3009">
        <v>133</v>
      </c>
      <c r="AX3009" t="s">
        <v>130</v>
      </c>
      <c r="AZ3009">
        <v>1</v>
      </c>
      <c r="BB3009" s="2">
        <v>42144</v>
      </c>
      <c r="BC3009" s="4" t="s">
        <v>356</v>
      </c>
      <c r="BD3009">
        <v>41054531300042</v>
      </c>
      <c r="BF3009" t="s">
        <v>108</v>
      </c>
      <c r="BG3009" t="s">
        <v>1005</v>
      </c>
      <c r="BH3009" t="s">
        <v>1006</v>
      </c>
      <c r="BJ3009" s="2">
        <v>42143</v>
      </c>
      <c r="BK3009">
        <v>3</v>
      </c>
      <c r="BM3009">
        <v>1409</v>
      </c>
      <c r="BO3009" t="s">
        <v>118</v>
      </c>
      <c r="BP3009">
        <v>23</v>
      </c>
      <c r="BR3009">
        <v>27</v>
      </c>
      <c r="BT3009">
        <v>1</v>
      </c>
      <c r="BV3009">
        <v>34255833500051</v>
      </c>
      <c r="BX3009" t="s">
        <v>108</v>
      </c>
      <c r="BY3009">
        <v>1</v>
      </c>
      <c r="CA3009">
        <v>3</v>
      </c>
      <c r="CC3009">
        <v>41054531300042</v>
      </c>
      <c r="CE3009" t="s">
        <v>105</v>
      </c>
      <c r="CG3009">
        <v>3</v>
      </c>
      <c r="CM3009" t="s">
        <v>106</v>
      </c>
      <c r="CN3009" s="2">
        <v>42187</v>
      </c>
      <c r="CO3009">
        <v>0</v>
      </c>
      <c r="CQ3009" t="s">
        <v>105</v>
      </c>
      <c r="CR3009" t="s">
        <v>107</v>
      </c>
      <c r="CS3009">
        <v>41054531300042</v>
      </c>
      <c r="CU3009" t="s">
        <v>108</v>
      </c>
      <c r="CV3009" t="s">
        <v>109</v>
      </c>
      <c r="CW3009" t="s">
        <v>110</v>
      </c>
      <c r="CX3009" t="s">
        <v>111</v>
      </c>
      <c r="CY3009">
        <v>1</v>
      </c>
    </row>
    <row r="3010" spans="1:103" ht="15" hidden="1" customHeight="1" x14ac:dyDescent="0.2">
      <c r="A3010" t="s">
        <v>104</v>
      </c>
      <c r="B3010">
        <v>0</v>
      </c>
      <c r="D3010" t="s">
        <v>105</v>
      </c>
      <c r="K3010">
        <v>1</v>
      </c>
      <c r="M3010">
        <v>11</v>
      </c>
      <c r="N3010" t="s">
        <v>1004</v>
      </c>
      <c r="O3010">
        <v>0</v>
      </c>
      <c r="R3010">
        <v>6127915</v>
      </c>
      <c r="S3010" s="2">
        <v>42143</v>
      </c>
      <c r="T3010">
        <v>22</v>
      </c>
      <c r="U3010">
        <v>2</v>
      </c>
      <c r="V3010">
        <v>2</v>
      </c>
      <c r="X3010">
        <v>0</v>
      </c>
      <c r="Y3010">
        <v>0</v>
      </c>
      <c r="Z3010" s="2">
        <v>42143</v>
      </c>
      <c r="AA3010" s="4" t="s">
        <v>1007</v>
      </c>
      <c r="AB3010">
        <v>23</v>
      </c>
      <c r="AC3010">
        <v>23</v>
      </c>
      <c r="AD3010" s="4" t="s">
        <v>1007</v>
      </c>
      <c r="AE3010">
        <v>2</v>
      </c>
      <c r="AF3010">
        <v>2</v>
      </c>
      <c r="AG3010" t="s">
        <v>348</v>
      </c>
      <c r="AH3010">
        <v>1294</v>
      </c>
      <c r="AI3010">
        <v>0.5</v>
      </c>
      <c r="AJ3010">
        <v>0.5</v>
      </c>
      <c r="AM3010">
        <v>357</v>
      </c>
      <c r="AN3010">
        <v>357</v>
      </c>
      <c r="AO3010">
        <v>1294</v>
      </c>
      <c r="AP3010">
        <v>10</v>
      </c>
      <c r="AQ3010">
        <v>10</v>
      </c>
      <c r="AR3010">
        <v>0.5</v>
      </c>
      <c r="AS3010">
        <v>0.5</v>
      </c>
      <c r="AV3010">
        <v>133</v>
      </c>
      <c r="AW3010">
        <v>133</v>
      </c>
      <c r="AX3010" t="s">
        <v>130</v>
      </c>
      <c r="AZ3010">
        <v>1</v>
      </c>
      <c r="BB3010" s="2">
        <v>42144</v>
      </c>
      <c r="BC3010" s="4" t="s">
        <v>356</v>
      </c>
      <c r="BD3010">
        <v>41054531300042</v>
      </c>
      <c r="BF3010" t="s">
        <v>108</v>
      </c>
      <c r="BG3010" t="s">
        <v>1005</v>
      </c>
      <c r="BH3010" t="s">
        <v>1006</v>
      </c>
      <c r="BJ3010" s="2">
        <v>42143</v>
      </c>
      <c r="BK3010">
        <v>3</v>
      </c>
      <c r="BM3010">
        <v>1409</v>
      </c>
      <c r="BO3010" t="s">
        <v>118</v>
      </c>
      <c r="BP3010">
        <v>23</v>
      </c>
      <c r="BR3010">
        <v>27</v>
      </c>
      <c r="BT3010">
        <v>1</v>
      </c>
      <c r="BV3010">
        <v>34255833500051</v>
      </c>
      <c r="BX3010" t="s">
        <v>108</v>
      </c>
      <c r="BY3010">
        <v>1</v>
      </c>
      <c r="CA3010">
        <v>3</v>
      </c>
      <c r="CC3010">
        <v>41054531300042</v>
      </c>
      <c r="CE3010" t="s">
        <v>105</v>
      </c>
      <c r="CG3010">
        <v>3</v>
      </c>
      <c r="CM3010" t="s">
        <v>106</v>
      </c>
      <c r="CN3010" s="2">
        <v>42187</v>
      </c>
      <c r="CO3010">
        <v>0</v>
      </c>
      <c r="CQ3010" t="s">
        <v>105</v>
      </c>
      <c r="CR3010" t="s">
        <v>107</v>
      </c>
      <c r="CS3010">
        <v>41054531300042</v>
      </c>
      <c r="CU3010" t="s">
        <v>108</v>
      </c>
      <c r="CV3010" t="s">
        <v>109</v>
      </c>
      <c r="CW3010" t="s">
        <v>110</v>
      </c>
      <c r="CX3010" t="s">
        <v>111</v>
      </c>
      <c r="CY3010">
        <v>1</v>
      </c>
    </row>
    <row r="3011" spans="1:103" ht="15" hidden="1" customHeight="1" x14ac:dyDescent="0.2">
      <c r="A3011" t="s">
        <v>104</v>
      </c>
      <c r="B3011">
        <v>0</v>
      </c>
      <c r="D3011" t="s">
        <v>105</v>
      </c>
      <c r="K3011">
        <v>1</v>
      </c>
      <c r="M3011">
        <v>11</v>
      </c>
      <c r="N3011" t="s">
        <v>1004</v>
      </c>
      <c r="O3011">
        <v>0</v>
      </c>
      <c r="R3011">
        <v>6127915</v>
      </c>
      <c r="S3011" s="2">
        <v>42143</v>
      </c>
      <c r="T3011">
        <v>22</v>
      </c>
      <c r="U3011">
        <v>1</v>
      </c>
      <c r="V3011">
        <v>1</v>
      </c>
      <c r="X3011">
        <v>0</v>
      </c>
      <c r="Y3011">
        <v>0</v>
      </c>
      <c r="Z3011" s="2">
        <v>42143</v>
      </c>
      <c r="AA3011" s="4" t="s">
        <v>1007</v>
      </c>
      <c r="AB3011">
        <v>3</v>
      </c>
      <c r="AC3011">
        <v>3</v>
      </c>
      <c r="AD3011" s="4" t="s">
        <v>1007</v>
      </c>
      <c r="AE3011">
        <v>2</v>
      </c>
      <c r="AF3011">
        <v>2</v>
      </c>
      <c r="AG3011" t="s">
        <v>349</v>
      </c>
      <c r="AH3011">
        <v>1383</v>
      </c>
      <c r="AI3011">
        <v>10</v>
      </c>
      <c r="AJ3011">
        <v>10</v>
      </c>
      <c r="AM3011">
        <v>422</v>
      </c>
      <c r="AN3011">
        <v>422</v>
      </c>
      <c r="AO3011">
        <v>1383</v>
      </c>
      <c r="AP3011">
        <v>10</v>
      </c>
      <c r="AQ3011">
        <v>10</v>
      </c>
      <c r="AR3011">
        <v>10</v>
      </c>
      <c r="AS3011">
        <v>10</v>
      </c>
      <c r="AV3011">
        <v>349</v>
      </c>
      <c r="AW3011">
        <v>349</v>
      </c>
      <c r="AX3011" t="s">
        <v>350</v>
      </c>
      <c r="AZ3011">
        <v>1</v>
      </c>
      <c r="BB3011" s="2">
        <v>42144</v>
      </c>
      <c r="BC3011" s="4" t="s">
        <v>356</v>
      </c>
      <c r="BD3011">
        <v>41054531300042</v>
      </c>
      <c r="BF3011" t="s">
        <v>108</v>
      </c>
      <c r="BG3011" t="s">
        <v>1005</v>
      </c>
      <c r="BH3011" t="s">
        <v>1006</v>
      </c>
      <c r="BJ3011" s="2">
        <v>42143</v>
      </c>
      <c r="BK3011">
        <v>3</v>
      </c>
      <c r="BM3011">
        <v>1409</v>
      </c>
      <c r="BO3011" t="s">
        <v>118</v>
      </c>
      <c r="BP3011">
        <v>23</v>
      </c>
      <c r="BR3011">
        <v>27</v>
      </c>
      <c r="BT3011">
        <v>1</v>
      </c>
      <c r="BV3011">
        <v>34255833500051</v>
      </c>
      <c r="BX3011" t="s">
        <v>108</v>
      </c>
      <c r="BY3011">
        <v>1</v>
      </c>
      <c r="CA3011">
        <v>3</v>
      </c>
      <c r="CC3011">
        <v>41054531300042</v>
      </c>
      <c r="CE3011" t="s">
        <v>105</v>
      </c>
      <c r="CG3011">
        <v>3</v>
      </c>
      <c r="CM3011" t="s">
        <v>106</v>
      </c>
      <c r="CN3011" s="2">
        <v>42187</v>
      </c>
      <c r="CO3011">
        <v>0</v>
      </c>
      <c r="CQ3011" t="s">
        <v>105</v>
      </c>
      <c r="CR3011" t="s">
        <v>107</v>
      </c>
      <c r="CS3011">
        <v>41054531300042</v>
      </c>
      <c r="CU3011" t="s">
        <v>108</v>
      </c>
      <c r="CV3011" t="s">
        <v>109</v>
      </c>
      <c r="CW3011" t="s">
        <v>110</v>
      </c>
      <c r="CX3011" t="s">
        <v>111</v>
      </c>
      <c r="CY3011">
        <v>1</v>
      </c>
    </row>
    <row r="3012" spans="1:103" ht="15" hidden="1" customHeight="1" x14ac:dyDescent="0.2">
      <c r="A3012" t="s">
        <v>104</v>
      </c>
      <c r="B3012">
        <v>0</v>
      </c>
      <c r="D3012" t="s">
        <v>105</v>
      </c>
      <c r="K3012">
        <v>1</v>
      </c>
      <c r="M3012">
        <v>12</v>
      </c>
      <c r="N3012" t="s">
        <v>1008</v>
      </c>
      <c r="O3012">
        <v>0</v>
      </c>
      <c r="P3012">
        <v>0</v>
      </c>
      <c r="R3012">
        <v>6127935</v>
      </c>
      <c r="S3012" s="2">
        <v>42142</v>
      </c>
      <c r="T3012">
        <v>23</v>
      </c>
      <c r="U3012">
        <v>2</v>
      </c>
      <c r="V3012">
        <v>2</v>
      </c>
      <c r="X3012">
        <v>0</v>
      </c>
      <c r="Y3012">
        <v>0</v>
      </c>
      <c r="Z3012" s="2">
        <v>42142</v>
      </c>
      <c r="AA3012" s="4" t="s">
        <v>1011</v>
      </c>
      <c r="AB3012">
        <v>23</v>
      </c>
      <c r="AC3012">
        <v>23</v>
      </c>
      <c r="AD3012" s="4" t="s">
        <v>1011</v>
      </c>
      <c r="AE3012">
        <v>1</v>
      </c>
      <c r="AF3012">
        <v>1</v>
      </c>
      <c r="AG3012" t="s">
        <v>113</v>
      </c>
      <c r="AH3012">
        <v>1303</v>
      </c>
      <c r="AI3012">
        <v>10</v>
      </c>
      <c r="AJ3012">
        <v>10</v>
      </c>
      <c r="AM3012">
        <v>231</v>
      </c>
      <c r="AN3012">
        <v>231</v>
      </c>
      <c r="AO3012">
        <v>1303</v>
      </c>
      <c r="AP3012">
        <v>1</v>
      </c>
      <c r="AQ3012">
        <v>1</v>
      </c>
      <c r="AR3012">
        <v>503</v>
      </c>
      <c r="AS3012">
        <v>503</v>
      </c>
      <c r="AV3012">
        <v>147</v>
      </c>
      <c r="AW3012">
        <v>147</v>
      </c>
      <c r="AX3012" t="s">
        <v>114</v>
      </c>
      <c r="AZ3012">
        <v>1</v>
      </c>
      <c r="BA3012">
        <v>1</v>
      </c>
      <c r="BB3012" s="2">
        <v>42143</v>
      </c>
      <c r="BC3012" s="4" t="s">
        <v>1012</v>
      </c>
      <c r="BD3012">
        <v>34255833500051</v>
      </c>
      <c r="BE3012">
        <v>34255833500051</v>
      </c>
      <c r="BF3012" t="s">
        <v>108</v>
      </c>
      <c r="BG3012" t="s">
        <v>1009</v>
      </c>
      <c r="BH3012" t="s">
        <v>1010</v>
      </c>
      <c r="BJ3012" s="2">
        <v>42142</v>
      </c>
      <c r="BK3012">
        <v>3</v>
      </c>
      <c r="BL3012">
        <v>3</v>
      </c>
      <c r="BM3012">
        <v>1409</v>
      </c>
      <c r="BN3012">
        <v>1409</v>
      </c>
      <c r="BO3012" t="s">
        <v>118</v>
      </c>
      <c r="BP3012">
        <v>30</v>
      </c>
      <c r="BQ3012">
        <v>30</v>
      </c>
      <c r="BR3012">
        <v>27</v>
      </c>
      <c r="BS3012">
        <v>27</v>
      </c>
      <c r="BT3012">
        <v>1</v>
      </c>
      <c r="BU3012">
        <v>1</v>
      </c>
      <c r="BV3012">
        <v>34255833500051</v>
      </c>
      <c r="BW3012">
        <v>34255833500051</v>
      </c>
      <c r="BX3012" t="s">
        <v>108</v>
      </c>
      <c r="BY3012">
        <v>1</v>
      </c>
      <c r="BZ3012">
        <v>1</v>
      </c>
      <c r="CA3012">
        <v>3</v>
      </c>
      <c r="CB3012">
        <v>3</v>
      </c>
      <c r="CC3012">
        <v>41054531300042</v>
      </c>
      <c r="CE3012" t="s">
        <v>105</v>
      </c>
      <c r="CG3012">
        <v>3</v>
      </c>
      <c r="CM3012" t="s">
        <v>106</v>
      </c>
      <c r="CN3012" s="2">
        <v>42187</v>
      </c>
      <c r="CO3012">
        <v>0</v>
      </c>
      <c r="CQ3012" t="s">
        <v>105</v>
      </c>
      <c r="CR3012" t="s">
        <v>107</v>
      </c>
      <c r="CS3012">
        <v>41054531300042</v>
      </c>
      <c r="CU3012" t="s">
        <v>108</v>
      </c>
      <c r="CV3012" t="s">
        <v>109</v>
      </c>
      <c r="CW3012" t="s">
        <v>110</v>
      </c>
      <c r="CX3012" t="s">
        <v>111</v>
      </c>
      <c r="CY3012">
        <v>1</v>
      </c>
    </row>
    <row r="3013" spans="1:103" ht="15" hidden="1" customHeight="1" x14ac:dyDescent="0.2">
      <c r="A3013" t="s">
        <v>104</v>
      </c>
      <c r="B3013">
        <v>0</v>
      </c>
      <c r="D3013" t="s">
        <v>105</v>
      </c>
      <c r="K3013">
        <v>1</v>
      </c>
      <c r="M3013">
        <v>12</v>
      </c>
      <c r="N3013" t="s">
        <v>1008</v>
      </c>
      <c r="O3013">
        <v>0</v>
      </c>
      <c r="R3013">
        <v>6127935</v>
      </c>
      <c r="S3013" s="2">
        <v>42142</v>
      </c>
      <c r="T3013">
        <v>23</v>
      </c>
      <c r="U3013">
        <v>2</v>
      </c>
      <c r="V3013">
        <v>2</v>
      </c>
      <c r="X3013">
        <v>0</v>
      </c>
      <c r="Y3013">
        <v>0</v>
      </c>
      <c r="Z3013" s="2">
        <v>42142</v>
      </c>
      <c r="AA3013" s="4" t="s">
        <v>1011</v>
      </c>
      <c r="AB3013">
        <v>23</v>
      </c>
      <c r="AC3013">
        <v>23</v>
      </c>
      <c r="AD3013" s="4" t="s">
        <v>1011</v>
      </c>
      <c r="AE3013">
        <v>1</v>
      </c>
      <c r="AF3013">
        <v>1</v>
      </c>
      <c r="AG3013" t="s">
        <v>121</v>
      </c>
      <c r="AH3013">
        <v>1311</v>
      </c>
      <c r="AI3013">
        <v>0.1</v>
      </c>
      <c r="AJ3013">
        <v>0.1</v>
      </c>
      <c r="AM3013">
        <v>3</v>
      </c>
      <c r="AN3013">
        <v>3</v>
      </c>
      <c r="AO3013">
        <v>1311</v>
      </c>
      <c r="AP3013">
        <v>1</v>
      </c>
      <c r="AQ3013">
        <v>1</v>
      </c>
      <c r="AR3013">
        <v>10.15</v>
      </c>
      <c r="AS3013">
        <v>10.15</v>
      </c>
      <c r="AV3013">
        <v>175</v>
      </c>
      <c r="AW3013">
        <v>175</v>
      </c>
      <c r="AX3013" t="s">
        <v>122</v>
      </c>
      <c r="AZ3013">
        <v>1</v>
      </c>
      <c r="BB3013" s="2">
        <v>42143</v>
      </c>
      <c r="BC3013" s="4" t="s">
        <v>1012</v>
      </c>
      <c r="BD3013">
        <v>34255833500051</v>
      </c>
      <c r="BF3013" t="s">
        <v>108</v>
      </c>
      <c r="BG3013" t="s">
        <v>1009</v>
      </c>
      <c r="BH3013" t="s">
        <v>1010</v>
      </c>
      <c r="BJ3013" s="2">
        <v>42142</v>
      </c>
      <c r="BK3013">
        <v>3</v>
      </c>
      <c r="BM3013">
        <v>1409</v>
      </c>
      <c r="BO3013" t="s">
        <v>118</v>
      </c>
      <c r="BP3013">
        <v>30</v>
      </c>
      <c r="BR3013">
        <v>27</v>
      </c>
      <c r="BT3013">
        <v>1</v>
      </c>
      <c r="BV3013">
        <v>34255833500051</v>
      </c>
      <c r="BX3013" t="s">
        <v>108</v>
      </c>
      <c r="BY3013">
        <v>1</v>
      </c>
      <c r="CA3013">
        <v>3</v>
      </c>
      <c r="CC3013">
        <v>41054531300042</v>
      </c>
      <c r="CE3013" t="s">
        <v>105</v>
      </c>
      <c r="CG3013">
        <v>3</v>
      </c>
      <c r="CM3013" t="s">
        <v>106</v>
      </c>
      <c r="CN3013" s="2">
        <v>42187</v>
      </c>
      <c r="CO3013">
        <v>0</v>
      </c>
      <c r="CQ3013" t="s">
        <v>105</v>
      </c>
      <c r="CR3013" t="s">
        <v>107</v>
      </c>
      <c r="CS3013">
        <v>41054531300042</v>
      </c>
      <c r="CU3013" t="s">
        <v>108</v>
      </c>
      <c r="CV3013" t="s">
        <v>109</v>
      </c>
      <c r="CW3013" t="s">
        <v>110</v>
      </c>
      <c r="CX3013" t="s">
        <v>111</v>
      </c>
      <c r="CY3013">
        <v>1</v>
      </c>
    </row>
    <row r="3014" spans="1:103" ht="15" hidden="1" customHeight="1" x14ac:dyDescent="0.2">
      <c r="A3014" t="s">
        <v>104</v>
      </c>
      <c r="B3014">
        <v>0</v>
      </c>
      <c r="D3014" t="s">
        <v>105</v>
      </c>
      <c r="K3014">
        <v>1</v>
      </c>
      <c r="M3014">
        <v>12</v>
      </c>
      <c r="N3014" t="s">
        <v>1008</v>
      </c>
      <c r="O3014">
        <v>0</v>
      </c>
      <c r="R3014">
        <v>6127935</v>
      </c>
      <c r="S3014" s="2">
        <v>42142</v>
      </c>
      <c r="T3014">
        <v>23</v>
      </c>
      <c r="U3014">
        <v>2</v>
      </c>
      <c r="V3014">
        <v>2</v>
      </c>
      <c r="X3014">
        <v>0</v>
      </c>
      <c r="Y3014">
        <v>0</v>
      </c>
      <c r="Z3014" s="2">
        <v>42142</v>
      </c>
      <c r="AA3014" s="4" t="s">
        <v>1011</v>
      </c>
      <c r="AB3014">
        <v>23</v>
      </c>
      <c r="AC3014">
        <v>23</v>
      </c>
      <c r="AD3014" s="4" t="s">
        <v>1011</v>
      </c>
      <c r="AE3014">
        <v>1</v>
      </c>
      <c r="AF3014">
        <v>1</v>
      </c>
      <c r="AG3014" t="s">
        <v>123</v>
      </c>
      <c r="AH3014">
        <v>1302</v>
      </c>
      <c r="AI3014">
        <v>1</v>
      </c>
      <c r="AJ3014">
        <v>1</v>
      </c>
      <c r="AM3014">
        <v>380</v>
      </c>
      <c r="AN3014">
        <v>380</v>
      </c>
      <c r="AO3014">
        <v>1302</v>
      </c>
      <c r="AP3014">
        <v>1</v>
      </c>
      <c r="AQ3014">
        <v>1</v>
      </c>
      <c r="AR3014">
        <v>8.0399999999999991</v>
      </c>
      <c r="AS3014">
        <v>8.0399999999999991</v>
      </c>
      <c r="AV3014">
        <v>264</v>
      </c>
      <c r="AW3014">
        <v>264</v>
      </c>
      <c r="AX3014" t="s">
        <v>124</v>
      </c>
      <c r="AZ3014">
        <v>1</v>
      </c>
      <c r="BB3014" s="2">
        <v>42143</v>
      </c>
      <c r="BC3014" s="4" t="s">
        <v>1012</v>
      </c>
      <c r="BD3014">
        <v>34255833500051</v>
      </c>
      <c r="BF3014" t="s">
        <v>108</v>
      </c>
      <c r="BG3014" t="s">
        <v>1009</v>
      </c>
      <c r="BH3014" t="s">
        <v>1010</v>
      </c>
      <c r="BJ3014" s="2">
        <v>42142</v>
      </c>
      <c r="BK3014">
        <v>3</v>
      </c>
      <c r="BM3014">
        <v>1409</v>
      </c>
      <c r="BO3014" t="s">
        <v>118</v>
      </c>
      <c r="BP3014">
        <v>30</v>
      </c>
      <c r="BR3014">
        <v>27</v>
      </c>
      <c r="BT3014">
        <v>1</v>
      </c>
      <c r="BV3014">
        <v>34255833500051</v>
      </c>
      <c r="BX3014" t="s">
        <v>108</v>
      </c>
      <c r="BY3014">
        <v>1</v>
      </c>
      <c r="CA3014">
        <v>3</v>
      </c>
      <c r="CC3014">
        <v>41054531300042</v>
      </c>
      <c r="CE3014" t="s">
        <v>105</v>
      </c>
      <c r="CG3014">
        <v>3</v>
      </c>
      <c r="CM3014" t="s">
        <v>106</v>
      </c>
      <c r="CN3014" s="2">
        <v>42187</v>
      </c>
      <c r="CO3014">
        <v>0</v>
      </c>
      <c r="CQ3014" t="s">
        <v>105</v>
      </c>
      <c r="CR3014" t="s">
        <v>107</v>
      </c>
      <c r="CS3014">
        <v>41054531300042</v>
      </c>
      <c r="CU3014" t="s">
        <v>108</v>
      </c>
      <c r="CV3014" t="s">
        <v>109</v>
      </c>
      <c r="CW3014" t="s">
        <v>110</v>
      </c>
      <c r="CX3014" t="s">
        <v>111</v>
      </c>
      <c r="CY3014">
        <v>1</v>
      </c>
    </row>
    <row r="3015" spans="1:103" ht="15" hidden="1" customHeight="1" x14ac:dyDescent="0.2">
      <c r="A3015" t="s">
        <v>104</v>
      </c>
      <c r="B3015">
        <v>0</v>
      </c>
      <c r="D3015" t="s">
        <v>105</v>
      </c>
      <c r="K3015">
        <v>1</v>
      </c>
      <c r="M3015">
        <v>12</v>
      </c>
      <c r="N3015" t="s">
        <v>1008</v>
      </c>
      <c r="O3015">
        <v>0</v>
      </c>
      <c r="R3015">
        <v>6127935</v>
      </c>
      <c r="S3015" s="2">
        <v>42142</v>
      </c>
      <c r="T3015">
        <v>23</v>
      </c>
      <c r="U3015">
        <v>2</v>
      </c>
      <c r="V3015">
        <v>2</v>
      </c>
      <c r="X3015">
        <v>0</v>
      </c>
      <c r="Y3015">
        <v>0</v>
      </c>
      <c r="Z3015" s="2">
        <v>42142</v>
      </c>
      <c r="AA3015" s="4" t="s">
        <v>1011</v>
      </c>
      <c r="AB3015">
        <v>23</v>
      </c>
      <c r="AC3015">
        <v>23</v>
      </c>
      <c r="AD3015" s="4" t="s">
        <v>1011</v>
      </c>
      <c r="AE3015">
        <v>1</v>
      </c>
      <c r="AF3015">
        <v>1</v>
      </c>
      <c r="AG3015" t="s">
        <v>125</v>
      </c>
      <c r="AH3015">
        <v>1312</v>
      </c>
      <c r="AI3015">
        <v>1</v>
      </c>
      <c r="AJ3015">
        <v>1</v>
      </c>
      <c r="AM3015">
        <v>3</v>
      </c>
      <c r="AN3015">
        <v>3</v>
      </c>
      <c r="AO3015">
        <v>1312</v>
      </c>
      <c r="AP3015">
        <v>1</v>
      </c>
      <c r="AQ3015">
        <v>1</v>
      </c>
      <c r="AR3015">
        <v>132</v>
      </c>
      <c r="AS3015">
        <v>132</v>
      </c>
      <c r="AV3015">
        <v>243</v>
      </c>
      <c r="AW3015">
        <v>243</v>
      </c>
      <c r="AX3015" t="s">
        <v>126</v>
      </c>
      <c r="AZ3015">
        <v>1</v>
      </c>
      <c r="BB3015" s="2">
        <v>42143</v>
      </c>
      <c r="BC3015" s="4" t="s">
        <v>1012</v>
      </c>
      <c r="BD3015">
        <v>34255833500051</v>
      </c>
      <c r="BF3015" t="s">
        <v>108</v>
      </c>
      <c r="BG3015" t="s">
        <v>1009</v>
      </c>
      <c r="BH3015" t="s">
        <v>1010</v>
      </c>
      <c r="BJ3015" s="2">
        <v>42142</v>
      </c>
      <c r="BK3015">
        <v>3</v>
      </c>
      <c r="BM3015">
        <v>1409</v>
      </c>
      <c r="BO3015" t="s">
        <v>118</v>
      </c>
      <c r="BP3015">
        <v>30</v>
      </c>
      <c r="BR3015">
        <v>27</v>
      </c>
      <c r="BT3015">
        <v>1</v>
      </c>
      <c r="BV3015">
        <v>34255833500051</v>
      </c>
      <c r="BX3015" t="s">
        <v>108</v>
      </c>
      <c r="BY3015">
        <v>1</v>
      </c>
      <c r="CA3015">
        <v>3</v>
      </c>
      <c r="CC3015">
        <v>41054531300042</v>
      </c>
      <c r="CE3015" t="s">
        <v>105</v>
      </c>
      <c r="CG3015">
        <v>3</v>
      </c>
      <c r="CM3015" t="s">
        <v>106</v>
      </c>
      <c r="CN3015" s="2">
        <v>42187</v>
      </c>
      <c r="CO3015">
        <v>0</v>
      </c>
      <c r="CQ3015" t="s">
        <v>105</v>
      </c>
      <c r="CR3015" t="s">
        <v>107</v>
      </c>
      <c r="CS3015">
        <v>41054531300042</v>
      </c>
      <c r="CU3015" t="s">
        <v>108</v>
      </c>
      <c r="CV3015" t="s">
        <v>109</v>
      </c>
      <c r="CW3015" t="s">
        <v>110</v>
      </c>
      <c r="CX3015" t="s">
        <v>111</v>
      </c>
      <c r="CY3015">
        <v>1</v>
      </c>
    </row>
    <row r="3016" spans="1:103" ht="15" hidden="1" customHeight="1" x14ac:dyDescent="0.2">
      <c r="A3016" t="s">
        <v>104</v>
      </c>
      <c r="B3016">
        <v>0</v>
      </c>
      <c r="D3016" t="s">
        <v>105</v>
      </c>
      <c r="K3016">
        <v>1</v>
      </c>
      <c r="M3016">
        <v>12</v>
      </c>
      <c r="N3016" t="s">
        <v>1008</v>
      </c>
      <c r="O3016">
        <v>0</v>
      </c>
      <c r="R3016">
        <v>6127935</v>
      </c>
      <c r="S3016" s="2">
        <v>42142</v>
      </c>
      <c r="T3016">
        <v>23</v>
      </c>
      <c r="U3016">
        <v>2</v>
      </c>
      <c r="V3016">
        <v>2</v>
      </c>
      <c r="X3016">
        <v>0</v>
      </c>
      <c r="Y3016">
        <v>0</v>
      </c>
      <c r="Z3016" s="2">
        <v>42142</v>
      </c>
      <c r="AA3016" s="4" t="s">
        <v>1011</v>
      </c>
      <c r="AB3016">
        <v>23</v>
      </c>
      <c r="AC3016">
        <v>23</v>
      </c>
      <c r="AD3016" s="4" t="s">
        <v>1011</v>
      </c>
      <c r="AE3016">
        <v>1</v>
      </c>
      <c r="AF3016">
        <v>1</v>
      </c>
      <c r="AG3016" t="s">
        <v>127</v>
      </c>
      <c r="AH3016">
        <v>1301</v>
      </c>
      <c r="AI3016">
        <v>0</v>
      </c>
      <c r="AJ3016">
        <v>0</v>
      </c>
      <c r="AM3016">
        <v>3</v>
      </c>
      <c r="AN3016">
        <v>3</v>
      </c>
      <c r="AO3016">
        <v>1301</v>
      </c>
      <c r="AP3016">
        <v>1</v>
      </c>
      <c r="AQ3016">
        <v>1</v>
      </c>
      <c r="AR3016">
        <v>27.3</v>
      </c>
      <c r="AS3016">
        <v>27.3</v>
      </c>
      <c r="AV3016">
        <v>27</v>
      </c>
      <c r="AW3016">
        <v>27</v>
      </c>
      <c r="AX3016" t="s">
        <v>128</v>
      </c>
      <c r="AZ3016">
        <v>1</v>
      </c>
      <c r="BB3016" s="2">
        <v>42143</v>
      </c>
      <c r="BC3016" s="4" t="s">
        <v>1012</v>
      </c>
      <c r="BD3016">
        <v>34255833500051</v>
      </c>
      <c r="BF3016" t="s">
        <v>108</v>
      </c>
      <c r="BG3016" t="s">
        <v>1009</v>
      </c>
      <c r="BH3016" t="s">
        <v>1010</v>
      </c>
      <c r="BJ3016" s="2">
        <v>42142</v>
      </c>
      <c r="BK3016">
        <v>3</v>
      </c>
      <c r="BM3016">
        <v>1409</v>
      </c>
      <c r="BO3016" t="s">
        <v>118</v>
      </c>
      <c r="BP3016">
        <v>30</v>
      </c>
      <c r="BR3016">
        <v>27</v>
      </c>
      <c r="BT3016">
        <v>1</v>
      </c>
      <c r="BV3016">
        <v>34255833500051</v>
      </c>
      <c r="BX3016" t="s">
        <v>108</v>
      </c>
      <c r="BY3016">
        <v>1</v>
      </c>
      <c r="CA3016">
        <v>3</v>
      </c>
      <c r="CC3016">
        <v>41054531300042</v>
      </c>
      <c r="CE3016" t="s">
        <v>105</v>
      </c>
      <c r="CG3016">
        <v>3</v>
      </c>
      <c r="CM3016" t="s">
        <v>106</v>
      </c>
      <c r="CN3016" s="2">
        <v>42187</v>
      </c>
      <c r="CO3016">
        <v>0</v>
      </c>
      <c r="CQ3016" t="s">
        <v>105</v>
      </c>
      <c r="CR3016" t="s">
        <v>107</v>
      </c>
      <c r="CS3016">
        <v>41054531300042</v>
      </c>
      <c r="CU3016" t="s">
        <v>108</v>
      </c>
      <c r="CV3016" t="s">
        <v>109</v>
      </c>
      <c r="CW3016" t="s">
        <v>110</v>
      </c>
      <c r="CX3016" t="s">
        <v>111</v>
      </c>
      <c r="CY3016">
        <v>1</v>
      </c>
    </row>
    <row r="3017" spans="1:103" ht="15" hidden="1" customHeight="1" x14ac:dyDescent="0.2">
      <c r="A3017" t="s">
        <v>104</v>
      </c>
      <c r="B3017">
        <v>0</v>
      </c>
      <c r="D3017" t="s">
        <v>105</v>
      </c>
      <c r="K3017">
        <v>1</v>
      </c>
      <c r="M3017">
        <v>12</v>
      </c>
      <c r="N3017" t="s">
        <v>1008</v>
      </c>
      <c r="O3017">
        <v>0</v>
      </c>
      <c r="R3017">
        <v>6127935</v>
      </c>
      <c r="S3017" s="2">
        <v>42142</v>
      </c>
      <c r="T3017">
        <v>24</v>
      </c>
      <c r="U3017">
        <v>1</v>
      </c>
      <c r="V3017">
        <v>1</v>
      </c>
      <c r="X3017">
        <v>0</v>
      </c>
      <c r="Y3017">
        <v>0</v>
      </c>
      <c r="Z3017" s="2">
        <v>42142</v>
      </c>
      <c r="AA3017" s="4" t="s">
        <v>1011</v>
      </c>
      <c r="AB3017">
        <v>23</v>
      </c>
      <c r="AC3017">
        <v>23</v>
      </c>
      <c r="AD3017" s="4" t="s">
        <v>1011</v>
      </c>
      <c r="AE3017">
        <v>2</v>
      </c>
      <c r="AF3017">
        <v>2</v>
      </c>
      <c r="AG3017" t="s">
        <v>129</v>
      </c>
      <c r="AH3017">
        <v>1284</v>
      </c>
      <c r="AI3017">
        <v>0.5</v>
      </c>
      <c r="AJ3017">
        <v>0.5</v>
      </c>
      <c r="AM3017">
        <v>356</v>
      </c>
      <c r="AN3017">
        <v>356</v>
      </c>
      <c r="AO3017">
        <v>1284</v>
      </c>
      <c r="AP3017">
        <v>10</v>
      </c>
      <c r="AQ3017">
        <v>10</v>
      </c>
      <c r="AR3017">
        <v>0.5</v>
      </c>
      <c r="AS3017">
        <v>0.5</v>
      </c>
      <c r="AV3017">
        <v>133</v>
      </c>
      <c r="AW3017">
        <v>133</v>
      </c>
      <c r="AX3017" t="s">
        <v>130</v>
      </c>
      <c r="AZ3017">
        <v>1</v>
      </c>
      <c r="BA3017">
        <v>1</v>
      </c>
      <c r="BB3017" s="2">
        <v>42143</v>
      </c>
      <c r="BC3017" s="4" t="s">
        <v>1012</v>
      </c>
      <c r="BD3017">
        <v>41054531300042</v>
      </c>
      <c r="BE3017">
        <v>41054531300042</v>
      </c>
      <c r="BF3017" t="s">
        <v>108</v>
      </c>
      <c r="BG3017" t="s">
        <v>1009</v>
      </c>
      <c r="BH3017" t="s">
        <v>1010</v>
      </c>
      <c r="BJ3017" s="2">
        <v>42142</v>
      </c>
      <c r="BK3017">
        <v>3</v>
      </c>
      <c r="BM3017">
        <v>1409</v>
      </c>
      <c r="BO3017" t="s">
        <v>118</v>
      </c>
      <c r="BP3017">
        <v>30</v>
      </c>
      <c r="BR3017">
        <v>27</v>
      </c>
      <c r="BT3017">
        <v>1</v>
      </c>
      <c r="BV3017">
        <v>34255833500051</v>
      </c>
      <c r="BX3017" t="s">
        <v>108</v>
      </c>
      <c r="BY3017">
        <v>1</v>
      </c>
      <c r="CA3017">
        <v>3</v>
      </c>
      <c r="CC3017">
        <v>41054531300042</v>
      </c>
      <c r="CE3017" t="s">
        <v>105</v>
      </c>
      <c r="CG3017">
        <v>3</v>
      </c>
      <c r="CM3017" t="s">
        <v>106</v>
      </c>
      <c r="CN3017" s="2">
        <v>42187</v>
      </c>
      <c r="CO3017">
        <v>0</v>
      </c>
      <c r="CQ3017" t="s">
        <v>105</v>
      </c>
      <c r="CR3017" t="s">
        <v>107</v>
      </c>
      <c r="CS3017">
        <v>41054531300042</v>
      </c>
      <c r="CU3017" t="s">
        <v>108</v>
      </c>
      <c r="CV3017" t="s">
        <v>109</v>
      </c>
      <c r="CW3017" t="s">
        <v>110</v>
      </c>
      <c r="CX3017" t="s">
        <v>111</v>
      </c>
      <c r="CY3017">
        <v>1</v>
      </c>
    </row>
    <row r="3018" spans="1:103" ht="15" hidden="1" customHeight="1" x14ac:dyDescent="0.2">
      <c r="A3018" t="s">
        <v>104</v>
      </c>
      <c r="B3018">
        <v>0</v>
      </c>
      <c r="D3018" t="s">
        <v>105</v>
      </c>
      <c r="K3018">
        <v>1</v>
      </c>
      <c r="M3018">
        <v>12</v>
      </c>
      <c r="N3018" t="s">
        <v>1008</v>
      </c>
      <c r="O3018">
        <v>0</v>
      </c>
      <c r="R3018">
        <v>6127935</v>
      </c>
      <c r="S3018" s="2">
        <v>42142</v>
      </c>
      <c r="T3018">
        <v>24</v>
      </c>
      <c r="U3018">
        <v>2</v>
      </c>
      <c r="V3018">
        <v>2</v>
      </c>
      <c r="X3018">
        <v>0</v>
      </c>
      <c r="Y3018">
        <v>0</v>
      </c>
      <c r="Z3018" s="2">
        <v>42142</v>
      </c>
      <c r="AA3018" s="4" t="s">
        <v>1011</v>
      </c>
      <c r="AB3018">
        <v>23</v>
      </c>
      <c r="AC3018">
        <v>23</v>
      </c>
      <c r="AD3018" s="4" t="s">
        <v>1011</v>
      </c>
      <c r="AE3018">
        <v>2</v>
      </c>
      <c r="AF3018">
        <v>2</v>
      </c>
      <c r="AG3018" t="s">
        <v>131</v>
      </c>
      <c r="AH3018">
        <v>1271</v>
      </c>
      <c r="AI3018">
        <v>0.5</v>
      </c>
      <c r="AJ3018">
        <v>0.5</v>
      </c>
      <c r="AM3018">
        <v>356</v>
      </c>
      <c r="AN3018">
        <v>356</v>
      </c>
      <c r="AO3018">
        <v>1271</v>
      </c>
      <c r="AP3018">
        <v>10</v>
      </c>
      <c r="AQ3018">
        <v>10</v>
      </c>
      <c r="AR3018">
        <v>0.5</v>
      </c>
      <c r="AS3018">
        <v>0.5</v>
      </c>
      <c r="AV3018">
        <v>133</v>
      </c>
      <c r="AW3018">
        <v>133</v>
      </c>
      <c r="AX3018" t="s">
        <v>130</v>
      </c>
      <c r="AZ3018">
        <v>1</v>
      </c>
      <c r="BB3018" s="2">
        <v>42143</v>
      </c>
      <c r="BC3018" s="4" t="s">
        <v>1012</v>
      </c>
      <c r="BD3018">
        <v>41054531300042</v>
      </c>
      <c r="BF3018" t="s">
        <v>108</v>
      </c>
      <c r="BG3018" t="s">
        <v>1009</v>
      </c>
      <c r="BH3018" t="s">
        <v>1010</v>
      </c>
      <c r="BJ3018" s="2">
        <v>42142</v>
      </c>
      <c r="BK3018">
        <v>3</v>
      </c>
      <c r="BM3018">
        <v>1409</v>
      </c>
      <c r="BO3018" t="s">
        <v>118</v>
      </c>
      <c r="BP3018">
        <v>30</v>
      </c>
      <c r="BR3018">
        <v>27</v>
      </c>
      <c r="BT3018">
        <v>1</v>
      </c>
      <c r="BV3018">
        <v>34255833500051</v>
      </c>
      <c r="BX3018" t="s">
        <v>108</v>
      </c>
      <c r="BY3018">
        <v>1</v>
      </c>
      <c r="CA3018">
        <v>3</v>
      </c>
      <c r="CC3018">
        <v>41054531300042</v>
      </c>
      <c r="CE3018" t="s">
        <v>105</v>
      </c>
      <c r="CG3018">
        <v>3</v>
      </c>
      <c r="CM3018" t="s">
        <v>106</v>
      </c>
      <c r="CN3018" s="2">
        <v>42187</v>
      </c>
      <c r="CO3018">
        <v>0</v>
      </c>
      <c r="CQ3018" t="s">
        <v>105</v>
      </c>
      <c r="CR3018" t="s">
        <v>107</v>
      </c>
      <c r="CS3018">
        <v>41054531300042</v>
      </c>
      <c r="CU3018" t="s">
        <v>108</v>
      </c>
      <c r="CV3018" t="s">
        <v>109</v>
      </c>
      <c r="CW3018" t="s">
        <v>110</v>
      </c>
      <c r="CX3018" t="s">
        <v>111</v>
      </c>
      <c r="CY3018">
        <v>1</v>
      </c>
    </row>
    <row r="3019" spans="1:103" ht="15" hidden="1" customHeight="1" x14ac:dyDescent="0.2">
      <c r="A3019" t="s">
        <v>104</v>
      </c>
      <c r="B3019">
        <v>0</v>
      </c>
      <c r="D3019" t="s">
        <v>105</v>
      </c>
      <c r="K3019">
        <v>1</v>
      </c>
      <c r="M3019">
        <v>12</v>
      </c>
      <c r="N3019" t="s">
        <v>1008</v>
      </c>
      <c r="O3019">
        <v>0</v>
      </c>
      <c r="R3019">
        <v>6127935</v>
      </c>
      <c r="S3019" s="2">
        <v>42142</v>
      </c>
      <c r="T3019">
        <v>24</v>
      </c>
      <c r="U3019">
        <v>1</v>
      </c>
      <c r="V3019">
        <v>1</v>
      </c>
      <c r="X3019">
        <v>0</v>
      </c>
      <c r="Y3019">
        <v>0</v>
      </c>
      <c r="Z3019" s="2">
        <v>42142</v>
      </c>
      <c r="AA3019" s="4" t="s">
        <v>1011</v>
      </c>
      <c r="AB3019">
        <v>23</v>
      </c>
      <c r="AC3019">
        <v>23</v>
      </c>
      <c r="AD3019" s="4" t="s">
        <v>1011</v>
      </c>
      <c r="AE3019">
        <v>2</v>
      </c>
      <c r="AF3019">
        <v>2</v>
      </c>
      <c r="AG3019" t="s">
        <v>132</v>
      </c>
      <c r="AH3019">
        <v>1285</v>
      </c>
      <c r="AI3019">
        <v>0.5</v>
      </c>
      <c r="AJ3019">
        <v>0.5</v>
      </c>
      <c r="AM3019">
        <v>356</v>
      </c>
      <c r="AN3019">
        <v>356</v>
      </c>
      <c r="AO3019">
        <v>1285</v>
      </c>
      <c r="AP3019">
        <v>10</v>
      </c>
      <c r="AQ3019">
        <v>10</v>
      </c>
      <c r="AR3019">
        <v>0.5</v>
      </c>
      <c r="AS3019">
        <v>0.5</v>
      </c>
      <c r="AV3019">
        <v>133</v>
      </c>
      <c r="AW3019">
        <v>133</v>
      </c>
      <c r="AX3019" t="s">
        <v>130</v>
      </c>
      <c r="AZ3019">
        <v>1</v>
      </c>
      <c r="BB3019" s="2">
        <v>42143</v>
      </c>
      <c r="BC3019" s="4" t="s">
        <v>1012</v>
      </c>
      <c r="BD3019">
        <v>41054531300042</v>
      </c>
      <c r="BF3019" t="s">
        <v>108</v>
      </c>
      <c r="BG3019" t="s">
        <v>1009</v>
      </c>
      <c r="BH3019" t="s">
        <v>1010</v>
      </c>
      <c r="BJ3019" s="2">
        <v>42142</v>
      </c>
      <c r="BK3019">
        <v>3</v>
      </c>
      <c r="BM3019">
        <v>1409</v>
      </c>
      <c r="BO3019" t="s">
        <v>118</v>
      </c>
      <c r="BP3019">
        <v>30</v>
      </c>
      <c r="BR3019">
        <v>27</v>
      </c>
      <c r="BT3019">
        <v>1</v>
      </c>
      <c r="BV3019">
        <v>34255833500051</v>
      </c>
      <c r="BX3019" t="s">
        <v>108</v>
      </c>
      <c r="BY3019">
        <v>1</v>
      </c>
      <c r="CA3019">
        <v>3</v>
      </c>
      <c r="CC3019">
        <v>41054531300042</v>
      </c>
      <c r="CE3019" t="s">
        <v>105</v>
      </c>
      <c r="CG3019">
        <v>3</v>
      </c>
      <c r="CM3019" t="s">
        <v>106</v>
      </c>
      <c r="CN3019" s="2">
        <v>42187</v>
      </c>
      <c r="CO3019">
        <v>0</v>
      </c>
      <c r="CQ3019" t="s">
        <v>105</v>
      </c>
      <c r="CR3019" t="s">
        <v>107</v>
      </c>
      <c r="CS3019">
        <v>41054531300042</v>
      </c>
      <c r="CU3019" t="s">
        <v>108</v>
      </c>
      <c r="CV3019" t="s">
        <v>109</v>
      </c>
      <c r="CW3019" t="s">
        <v>110</v>
      </c>
      <c r="CX3019" t="s">
        <v>111</v>
      </c>
      <c r="CY3019">
        <v>1</v>
      </c>
    </row>
    <row r="3020" spans="1:103" ht="15" hidden="1" customHeight="1" x14ac:dyDescent="0.2">
      <c r="A3020" t="s">
        <v>104</v>
      </c>
      <c r="B3020">
        <v>0</v>
      </c>
      <c r="D3020" t="s">
        <v>105</v>
      </c>
      <c r="K3020">
        <v>1</v>
      </c>
      <c r="M3020">
        <v>12</v>
      </c>
      <c r="N3020" t="s">
        <v>1008</v>
      </c>
      <c r="O3020">
        <v>0</v>
      </c>
      <c r="R3020">
        <v>6127935</v>
      </c>
      <c r="S3020" s="2">
        <v>42142</v>
      </c>
      <c r="T3020">
        <v>24</v>
      </c>
      <c r="U3020">
        <v>1</v>
      </c>
      <c r="V3020">
        <v>1</v>
      </c>
      <c r="X3020">
        <v>0</v>
      </c>
      <c r="Y3020">
        <v>0</v>
      </c>
      <c r="Z3020" s="2">
        <v>42142</v>
      </c>
      <c r="AA3020" s="4" t="s">
        <v>1011</v>
      </c>
      <c r="AB3020">
        <v>23</v>
      </c>
      <c r="AC3020">
        <v>23</v>
      </c>
      <c r="AD3020" s="4" t="s">
        <v>1011</v>
      </c>
      <c r="AE3020">
        <v>2</v>
      </c>
      <c r="AF3020">
        <v>2</v>
      </c>
      <c r="AG3020" t="s">
        <v>133</v>
      </c>
      <c r="AH3020">
        <v>1160</v>
      </c>
      <c r="AI3020">
        <v>0.5</v>
      </c>
      <c r="AJ3020">
        <v>0.5</v>
      </c>
      <c r="AM3020">
        <v>356</v>
      </c>
      <c r="AN3020">
        <v>356</v>
      </c>
      <c r="AO3020">
        <v>1160</v>
      </c>
      <c r="AP3020">
        <v>10</v>
      </c>
      <c r="AQ3020">
        <v>10</v>
      </c>
      <c r="AR3020">
        <v>0.5</v>
      </c>
      <c r="AS3020">
        <v>0.5</v>
      </c>
      <c r="AV3020">
        <v>133</v>
      </c>
      <c r="AW3020">
        <v>133</v>
      </c>
      <c r="AX3020" t="s">
        <v>130</v>
      </c>
      <c r="AZ3020">
        <v>1</v>
      </c>
      <c r="BB3020" s="2">
        <v>42143</v>
      </c>
      <c r="BC3020" s="4" t="s">
        <v>1012</v>
      </c>
      <c r="BD3020">
        <v>41054531300042</v>
      </c>
      <c r="BF3020" t="s">
        <v>108</v>
      </c>
      <c r="BG3020" t="s">
        <v>1009</v>
      </c>
      <c r="BH3020" t="s">
        <v>1010</v>
      </c>
      <c r="BJ3020" s="2">
        <v>42142</v>
      </c>
      <c r="BK3020">
        <v>3</v>
      </c>
      <c r="BM3020">
        <v>1409</v>
      </c>
      <c r="BO3020" t="s">
        <v>118</v>
      </c>
      <c r="BP3020">
        <v>30</v>
      </c>
      <c r="BR3020">
        <v>27</v>
      </c>
      <c r="BT3020">
        <v>1</v>
      </c>
      <c r="BV3020">
        <v>34255833500051</v>
      </c>
      <c r="BX3020" t="s">
        <v>108</v>
      </c>
      <c r="BY3020">
        <v>1</v>
      </c>
      <c r="CA3020">
        <v>3</v>
      </c>
      <c r="CC3020">
        <v>41054531300042</v>
      </c>
      <c r="CE3020" t="s">
        <v>105</v>
      </c>
      <c r="CG3020">
        <v>3</v>
      </c>
      <c r="CM3020" t="s">
        <v>106</v>
      </c>
      <c r="CN3020" s="2">
        <v>42187</v>
      </c>
      <c r="CO3020">
        <v>0</v>
      </c>
      <c r="CQ3020" t="s">
        <v>105</v>
      </c>
      <c r="CR3020" t="s">
        <v>107</v>
      </c>
      <c r="CS3020">
        <v>41054531300042</v>
      </c>
      <c r="CU3020" t="s">
        <v>108</v>
      </c>
      <c r="CV3020" t="s">
        <v>109</v>
      </c>
      <c r="CW3020" t="s">
        <v>110</v>
      </c>
      <c r="CX3020" t="s">
        <v>111</v>
      </c>
      <c r="CY3020">
        <v>1</v>
      </c>
    </row>
    <row r="3021" spans="1:103" ht="15" hidden="1" customHeight="1" x14ac:dyDescent="0.2">
      <c r="A3021" t="s">
        <v>104</v>
      </c>
      <c r="B3021">
        <v>0</v>
      </c>
      <c r="D3021" t="s">
        <v>105</v>
      </c>
      <c r="K3021">
        <v>1</v>
      </c>
      <c r="M3021">
        <v>12</v>
      </c>
      <c r="N3021" t="s">
        <v>1008</v>
      </c>
      <c r="O3021">
        <v>0</v>
      </c>
      <c r="R3021">
        <v>6127935</v>
      </c>
      <c r="S3021" s="2">
        <v>42142</v>
      </c>
      <c r="T3021">
        <v>24</v>
      </c>
      <c r="U3021">
        <v>1</v>
      </c>
      <c r="V3021">
        <v>1</v>
      </c>
      <c r="X3021">
        <v>0</v>
      </c>
      <c r="Y3021">
        <v>0</v>
      </c>
      <c r="Z3021" s="2">
        <v>42142</v>
      </c>
      <c r="AA3021" s="4" t="s">
        <v>1011</v>
      </c>
      <c r="AB3021">
        <v>23</v>
      </c>
      <c r="AC3021">
        <v>23</v>
      </c>
      <c r="AD3021" s="4" t="s">
        <v>1011</v>
      </c>
      <c r="AE3021">
        <v>2</v>
      </c>
      <c r="AF3021">
        <v>2</v>
      </c>
      <c r="AG3021" t="s">
        <v>134</v>
      </c>
      <c r="AH3021">
        <v>1162</v>
      </c>
      <c r="AI3021">
        <v>0.5</v>
      </c>
      <c r="AJ3021">
        <v>0.5</v>
      </c>
      <c r="AM3021">
        <v>356</v>
      </c>
      <c r="AN3021">
        <v>356</v>
      </c>
      <c r="AO3021">
        <v>1162</v>
      </c>
      <c r="AP3021">
        <v>10</v>
      </c>
      <c r="AQ3021">
        <v>10</v>
      </c>
      <c r="AR3021">
        <v>0.5</v>
      </c>
      <c r="AS3021">
        <v>0.5</v>
      </c>
      <c r="AV3021">
        <v>133</v>
      </c>
      <c r="AW3021">
        <v>133</v>
      </c>
      <c r="AX3021" t="s">
        <v>130</v>
      </c>
      <c r="AZ3021">
        <v>1</v>
      </c>
      <c r="BB3021" s="2">
        <v>42143</v>
      </c>
      <c r="BC3021" s="4" t="s">
        <v>1012</v>
      </c>
      <c r="BD3021">
        <v>41054531300042</v>
      </c>
      <c r="BF3021" t="s">
        <v>108</v>
      </c>
      <c r="BG3021" t="s">
        <v>1009</v>
      </c>
      <c r="BH3021" t="s">
        <v>1010</v>
      </c>
      <c r="BJ3021" s="2">
        <v>42142</v>
      </c>
      <c r="BK3021">
        <v>3</v>
      </c>
      <c r="BM3021">
        <v>1409</v>
      </c>
      <c r="BO3021" t="s">
        <v>118</v>
      </c>
      <c r="BP3021">
        <v>30</v>
      </c>
      <c r="BR3021">
        <v>27</v>
      </c>
      <c r="BT3021">
        <v>1</v>
      </c>
      <c r="BV3021">
        <v>34255833500051</v>
      </c>
      <c r="BX3021" t="s">
        <v>108</v>
      </c>
      <c r="BY3021">
        <v>1</v>
      </c>
      <c r="CA3021">
        <v>3</v>
      </c>
      <c r="CC3021">
        <v>41054531300042</v>
      </c>
      <c r="CE3021" t="s">
        <v>105</v>
      </c>
      <c r="CG3021">
        <v>3</v>
      </c>
      <c r="CM3021" t="s">
        <v>106</v>
      </c>
      <c r="CN3021" s="2">
        <v>42187</v>
      </c>
      <c r="CO3021">
        <v>0</v>
      </c>
      <c r="CQ3021" t="s">
        <v>105</v>
      </c>
      <c r="CR3021" t="s">
        <v>107</v>
      </c>
      <c r="CS3021">
        <v>41054531300042</v>
      </c>
      <c r="CU3021" t="s">
        <v>108</v>
      </c>
      <c r="CV3021" t="s">
        <v>109</v>
      </c>
      <c r="CW3021" t="s">
        <v>110</v>
      </c>
      <c r="CX3021" t="s">
        <v>111</v>
      </c>
      <c r="CY3021">
        <v>1</v>
      </c>
    </row>
    <row r="3022" spans="1:103" ht="15" hidden="1" customHeight="1" x14ac:dyDescent="0.2">
      <c r="A3022" t="s">
        <v>104</v>
      </c>
      <c r="B3022">
        <v>0</v>
      </c>
      <c r="D3022" t="s">
        <v>105</v>
      </c>
      <c r="K3022">
        <v>1</v>
      </c>
      <c r="M3022">
        <v>12</v>
      </c>
      <c r="N3022" t="s">
        <v>1008</v>
      </c>
      <c r="O3022">
        <v>0</v>
      </c>
      <c r="R3022">
        <v>6127935</v>
      </c>
      <c r="S3022" s="2">
        <v>42142</v>
      </c>
      <c r="T3022">
        <v>24</v>
      </c>
      <c r="U3022">
        <v>1</v>
      </c>
      <c r="V3022">
        <v>1</v>
      </c>
      <c r="X3022">
        <v>0</v>
      </c>
      <c r="Y3022">
        <v>0</v>
      </c>
      <c r="Z3022" s="2">
        <v>42142</v>
      </c>
      <c r="AA3022" s="4" t="s">
        <v>1011</v>
      </c>
      <c r="AB3022">
        <v>23</v>
      </c>
      <c r="AC3022">
        <v>23</v>
      </c>
      <c r="AD3022" s="4" t="s">
        <v>1011</v>
      </c>
      <c r="AE3022">
        <v>2</v>
      </c>
      <c r="AF3022">
        <v>2</v>
      </c>
      <c r="AG3022" t="s">
        <v>135</v>
      </c>
      <c r="AH3022">
        <v>2010</v>
      </c>
      <c r="AI3022">
        <v>0.02</v>
      </c>
      <c r="AJ3022">
        <v>0.02</v>
      </c>
      <c r="AK3022">
        <v>712</v>
      </c>
      <c r="AL3022">
        <v>712</v>
      </c>
      <c r="AM3022">
        <v>151</v>
      </c>
      <c r="AN3022">
        <v>151</v>
      </c>
      <c r="AO3022">
        <v>2010</v>
      </c>
      <c r="AP3022">
        <v>10</v>
      </c>
      <c r="AQ3022">
        <v>10</v>
      </c>
      <c r="AR3022">
        <v>0.02</v>
      </c>
      <c r="AS3022">
        <v>0.02</v>
      </c>
      <c r="AT3022">
        <v>1168</v>
      </c>
      <c r="AU3022">
        <v>1168</v>
      </c>
      <c r="AV3022">
        <v>133</v>
      </c>
      <c r="AW3022">
        <v>133</v>
      </c>
      <c r="AX3022" t="s">
        <v>130</v>
      </c>
      <c r="AZ3022">
        <v>1</v>
      </c>
      <c r="BB3022" s="2">
        <v>42143</v>
      </c>
      <c r="BC3022" s="4" t="s">
        <v>1012</v>
      </c>
      <c r="BD3022">
        <v>41054531300042</v>
      </c>
      <c r="BF3022" t="s">
        <v>108</v>
      </c>
      <c r="BG3022" t="s">
        <v>1009</v>
      </c>
      <c r="BH3022" t="s">
        <v>1010</v>
      </c>
      <c r="BJ3022" s="2">
        <v>42142</v>
      </c>
      <c r="BK3022">
        <v>3</v>
      </c>
      <c r="BM3022">
        <v>1409</v>
      </c>
      <c r="BO3022" t="s">
        <v>118</v>
      </c>
      <c r="BP3022">
        <v>30</v>
      </c>
      <c r="BR3022">
        <v>27</v>
      </c>
      <c r="BT3022">
        <v>1</v>
      </c>
      <c r="BV3022">
        <v>34255833500051</v>
      </c>
      <c r="BX3022" t="s">
        <v>108</v>
      </c>
      <c r="BY3022">
        <v>1</v>
      </c>
      <c r="CA3022">
        <v>3</v>
      </c>
      <c r="CC3022">
        <v>41054531300042</v>
      </c>
      <c r="CE3022" t="s">
        <v>105</v>
      </c>
      <c r="CG3022">
        <v>3</v>
      </c>
      <c r="CM3022" t="s">
        <v>106</v>
      </c>
      <c r="CN3022" s="2">
        <v>42187</v>
      </c>
      <c r="CO3022">
        <v>0</v>
      </c>
      <c r="CQ3022" t="s">
        <v>105</v>
      </c>
      <c r="CR3022" t="s">
        <v>107</v>
      </c>
      <c r="CS3022">
        <v>41054531300042</v>
      </c>
      <c r="CU3022" t="s">
        <v>108</v>
      </c>
      <c r="CV3022" t="s">
        <v>109</v>
      </c>
      <c r="CW3022" t="s">
        <v>110</v>
      </c>
      <c r="CX3022" t="s">
        <v>111</v>
      </c>
      <c r="CY3022">
        <v>1</v>
      </c>
    </row>
    <row r="3023" spans="1:103" ht="15" hidden="1" customHeight="1" x14ac:dyDescent="0.2">
      <c r="A3023" t="s">
        <v>104</v>
      </c>
      <c r="B3023">
        <v>0</v>
      </c>
      <c r="D3023" t="s">
        <v>105</v>
      </c>
      <c r="K3023">
        <v>1</v>
      </c>
      <c r="M3023">
        <v>12</v>
      </c>
      <c r="N3023" t="s">
        <v>1008</v>
      </c>
      <c r="O3023">
        <v>0</v>
      </c>
      <c r="R3023">
        <v>6127935</v>
      </c>
      <c r="S3023" s="2">
        <v>42142</v>
      </c>
      <c r="T3023">
        <v>24</v>
      </c>
      <c r="U3023">
        <v>2</v>
      </c>
      <c r="V3023">
        <v>2</v>
      </c>
      <c r="X3023">
        <v>0</v>
      </c>
      <c r="Y3023">
        <v>0</v>
      </c>
      <c r="Z3023" s="2">
        <v>42142</v>
      </c>
      <c r="AA3023" s="4" t="s">
        <v>1011</v>
      </c>
      <c r="AB3023">
        <v>23</v>
      </c>
      <c r="AC3023">
        <v>23</v>
      </c>
      <c r="AD3023" s="4" t="s">
        <v>1011</v>
      </c>
      <c r="AE3023">
        <v>2</v>
      </c>
      <c r="AF3023">
        <v>2</v>
      </c>
      <c r="AG3023" t="s">
        <v>136</v>
      </c>
      <c r="AH3023">
        <v>2536</v>
      </c>
      <c r="AI3023">
        <v>0.1</v>
      </c>
      <c r="AJ3023">
        <v>0.1</v>
      </c>
      <c r="AK3023">
        <v>712</v>
      </c>
      <c r="AL3023">
        <v>712</v>
      </c>
      <c r="AM3023">
        <v>151</v>
      </c>
      <c r="AN3023">
        <v>151</v>
      </c>
      <c r="AO3023">
        <v>2536</v>
      </c>
      <c r="AP3023">
        <v>10</v>
      </c>
      <c r="AQ3023">
        <v>10</v>
      </c>
      <c r="AR3023">
        <v>0.1</v>
      </c>
      <c r="AS3023">
        <v>0.1</v>
      </c>
      <c r="AT3023">
        <v>1168</v>
      </c>
      <c r="AU3023">
        <v>1168</v>
      </c>
      <c r="AV3023">
        <v>133</v>
      </c>
      <c r="AW3023">
        <v>133</v>
      </c>
      <c r="AX3023" t="s">
        <v>130</v>
      </c>
      <c r="AZ3023">
        <v>1</v>
      </c>
      <c r="BB3023" s="2">
        <v>42143</v>
      </c>
      <c r="BC3023" s="4" t="s">
        <v>1012</v>
      </c>
      <c r="BD3023">
        <v>41054531300042</v>
      </c>
      <c r="BF3023" t="s">
        <v>108</v>
      </c>
      <c r="BG3023" t="s">
        <v>1009</v>
      </c>
      <c r="BH3023" t="s">
        <v>1010</v>
      </c>
      <c r="BJ3023" s="2">
        <v>42142</v>
      </c>
      <c r="BK3023">
        <v>3</v>
      </c>
      <c r="BM3023">
        <v>1409</v>
      </c>
      <c r="BO3023" t="s">
        <v>118</v>
      </c>
      <c r="BP3023">
        <v>30</v>
      </c>
      <c r="BR3023">
        <v>27</v>
      </c>
      <c r="BT3023">
        <v>1</v>
      </c>
      <c r="BV3023">
        <v>34255833500051</v>
      </c>
      <c r="BX3023" t="s">
        <v>108</v>
      </c>
      <c r="BY3023">
        <v>1</v>
      </c>
      <c r="CA3023">
        <v>3</v>
      </c>
      <c r="CC3023">
        <v>41054531300042</v>
      </c>
      <c r="CE3023" t="s">
        <v>105</v>
      </c>
      <c r="CG3023">
        <v>3</v>
      </c>
      <c r="CM3023" t="s">
        <v>106</v>
      </c>
      <c r="CN3023" s="2">
        <v>42187</v>
      </c>
      <c r="CO3023">
        <v>0</v>
      </c>
      <c r="CQ3023" t="s">
        <v>105</v>
      </c>
      <c r="CR3023" t="s">
        <v>107</v>
      </c>
      <c r="CS3023">
        <v>41054531300042</v>
      </c>
      <c r="CU3023" t="s">
        <v>108</v>
      </c>
      <c r="CV3023" t="s">
        <v>109</v>
      </c>
      <c r="CW3023" t="s">
        <v>110</v>
      </c>
      <c r="CX3023" t="s">
        <v>111</v>
      </c>
      <c r="CY3023">
        <v>1</v>
      </c>
    </row>
    <row r="3024" spans="1:103" ht="15" hidden="1" customHeight="1" x14ac:dyDescent="0.2">
      <c r="A3024" t="s">
        <v>104</v>
      </c>
      <c r="B3024">
        <v>0</v>
      </c>
      <c r="D3024" t="s">
        <v>105</v>
      </c>
      <c r="K3024">
        <v>1</v>
      </c>
      <c r="M3024">
        <v>12</v>
      </c>
      <c r="N3024" t="s">
        <v>1008</v>
      </c>
      <c r="O3024">
        <v>0</v>
      </c>
      <c r="R3024">
        <v>6127935</v>
      </c>
      <c r="S3024" s="2">
        <v>42142</v>
      </c>
      <c r="T3024">
        <v>24</v>
      </c>
      <c r="U3024">
        <v>1</v>
      </c>
      <c r="V3024">
        <v>1</v>
      </c>
      <c r="X3024">
        <v>0</v>
      </c>
      <c r="Y3024">
        <v>0</v>
      </c>
      <c r="Z3024" s="2">
        <v>42142</v>
      </c>
      <c r="AA3024" s="4" t="s">
        <v>1011</v>
      </c>
      <c r="AB3024">
        <v>23</v>
      </c>
      <c r="AC3024">
        <v>23</v>
      </c>
      <c r="AD3024" s="4" t="s">
        <v>1011</v>
      </c>
      <c r="AE3024">
        <v>2</v>
      </c>
      <c r="AF3024">
        <v>2</v>
      </c>
      <c r="AG3024" t="s">
        <v>137</v>
      </c>
      <c r="AH3024">
        <v>1630</v>
      </c>
      <c r="AI3024">
        <v>0.1</v>
      </c>
      <c r="AJ3024">
        <v>0.1</v>
      </c>
      <c r="AM3024">
        <v>357</v>
      </c>
      <c r="AN3024">
        <v>357</v>
      </c>
      <c r="AO3024">
        <v>1630</v>
      </c>
      <c r="AP3024">
        <v>10</v>
      </c>
      <c r="AQ3024">
        <v>10</v>
      </c>
      <c r="AR3024">
        <v>0.1</v>
      </c>
      <c r="AS3024">
        <v>0.1</v>
      </c>
      <c r="AV3024">
        <v>133</v>
      </c>
      <c r="AW3024">
        <v>133</v>
      </c>
      <c r="AX3024" t="s">
        <v>130</v>
      </c>
      <c r="AZ3024">
        <v>1</v>
      </c>
      <c r="BB3024" s="2">
        <v>42143</v>
      </c>
      <c r="BC3024" s="4" t="s">
        <v>1012</v>
      </c>
      <c r="BD3024">
        <v>41054531300042</v>
      </c>
      <c r="BF3024" t="s">
        <v>108</v>
      </c>
      <c r="BG3024" t="s">
        <v>1009</v>
      </c>
      <c r="BH3024" t="s">
        <v>1010</v>
      </c>
      <c r="BJ3024" s="2">
        <v>42142</v>
      </c>
      <c r="BK3024">
        <v>3</v>
      </c>
      <c r="BM3024">
        <v>1409</v>
      </c>
      <c r="BO3024" t="s">
        <v>118</v>
      </c>
      <c r="BP3024">
        <v>30</v>
      </c>
      <c r="BR3024">
        <v>27</v>
      </c>
      <c r="BT3024">
        <v>1</v>
      </c>
      <c r="BV3024">
        <v>34255833500051</v>
      </c>
      <c r="BX3024" t="s">
        <v>108</v>
      </c>
      <c r="BY3024">
        <v>1</v>
      </c>
      <c r="CA3024">
        <v>3</v>
      </c>
      <c r="CC3024">
        <v>41054531300042</v>
      </c>
      <c r="CE3024" t="s">
        <v>105</v>
      </c>
      <c r="CG3024">
        <v>3</v>
      </c>
      <c r="CM3024" t="s">
        <v>106</v>
      </c>
      <c r="CN3024" s="2">
        <v>42187</v>
      </c>
      <c r="CO3024">
        <v>0</v>
      </c>
      <c r="CQ3024" t="s">
        <v>105</v>
      </c>
      <c r="CR3024" t="s">
        <v>107</v>
      </c>
      <c r="CS3024">
        <v>41054531300042</v>
      </c>
      <c r="CU3024" t="s">
        <v>108</v>
      </c>
      <c r="CV3024" t="s">
        <v>109</v>
      </c>
      <c r="CW3024" t="s">
        <v>110</v>
      </c>
      <c r="CX3024" t="s">
        <v>111</v>
      </c>
      <c r="CY3024">
        <v>1</v>
      </c>
    </row>
    <row r="3025" spans="1:103" ht="15" hidden="1" customHeight="1" x14ac:dyDescent="0.2">
      <c r="A3025" t="s">
        <v>104</v>
      </c>
      <c r="B3025">
        <v>0</v>
      </c>
      <c r="D3025" t="s">
        <v>105</v>
      </c>
      <c r="K3025">
        <v>1</v>
      </c>
      <c r="M3025">
        <v>12</v>
      </c>
      <c r="N3025" t="s">
        <v>1008</v>
      </c>
      <c r="O3025">
        <v>0</v>
      </c>
      <c r="R3025">
        <v>6127935</v>
      </c>
      <c r="S3025" s="2">
        <v>42142</v>
      </c>
      <c r="T3025">
        <v>24</v>
      </c>
      <c r="U3025">
        <v>2</v>
      </c>
      <c r="V3025">
        <v>2</v>
      </c>
      <c r="X3025">
        <v>0</v>
      </c>
      <c r="Y3025">
        <v>0</v>
      </c>
      <c r="Z3025" s="2">
        <v>42142</v>
      </c>
      <c r="AA3025" s="4" t="s">
        <v>1011</v>
      </c>
      <c r="AB3025">
        <v>23</v>
      </c>
      <c r="AC3025">
        <v>23</v>
      </c>
      <c r="AD3025" s="4" t="s">
        <v>1011</v>
      </c>
      <c r="AE3025">
        <v>2</v>
      </c>
      <c r="AF3025">
        <v>2</v>
      </c>
      <c r="AG3025" t="s">
        <v>138</v>
      </c>
      <c r="AH3025">
        <v>1631</v>
      </c>
      <c r="AI3025">
        <v>0.1</v>
      </c>
      <c r="AJ3025">
        <v>0.1</v>
      </c>
      <c r="AK3025">
        <v>712</v>
      </c>
      <c r="AL3025">
        <v>712</v>
      </c>
      <c r="AM3025">
        <v>151</v>
      </c>
      <c r="AN3025">
        <v>151</v>
      </c>
      <c r="AO3025">
        <v>1631</v>
      </c>
      <c r="AP3025">
        <v>10</v>
      </c>
      <c r="AQ3025">
        <v>10</v>
      </c>
      <c r="AR3025">
        <v>0.1</v>
      </c>
      <c r="AS3025">
        <v>0.1</v>
      </c>
      <c r="AT3025">
        <v>1168</v>
      </c>
      <c r="AU3025">
        <v>1168</v>
      </c>
      <c r="AV3025">
        <v>133</v>
      </c>
      <c r="AW3025">
        <v>133</v>
      </c>
      <c r="AX3025" t="s">
        <v>130</v>
      </c>
      <c r="AZ3025">
        <v>1</v>
      </c>
      <c r="BB3025" s="2">
        <v>42143</v>
      </c>
      <c r="BC3025" s="4" t="s">
        <v>1012</v>
      </c>
      <c r="BD3025">
        <v>41054531300042</v>
      </c>
      <c r="BF3025" t="s">
        <v>108</v>
      </c>
      <c r="BG3025" t="s">
        <v>1009</v>
      </c>
      <c r="BH3025" t="s">
        <v>1010</v>
      </c>
      <c r="BJ3025" s="2">
        <v>42142</v>
      </c>
      <c r="BK3025">
        <v>3</v>
      </c>
      <c r="BM3025">
        <v>1409</v>
      </c>
      <c r="BO3025" t="s">
        <v>118</v>
      </c>
      <c r="BP3025">
        <v>30</v>
      </c>
      <c r="BR3025">
        <v>27</v>
      </c>
      <c r="BT3025">
        <v>1</v>
      </c>
      <c r="BV3025">
        <v>34255833500051</v>
      </c>
      <c r="BX3025" t="s">
        <v>108</v>
      </c>
      <c r="BY3025">
        <v>1</v>
      </c>
      <c r="CA3025">
        <v>3</v>
      </c>
      <c r="CC3025">
        <v>41054531300042</v>
      </c>
      <c r="CE3025" t="s">
        <v>105</v>
      </c>
      <c r="CG3025">
        <v>3</v>
      </c>
      <c r="CM3025" t="s">
        <v>106</v>
      </c>
      <c r="CN3025" s="2">
        <v>42187</v>
      </c>
      <c r="CO3025">
        <v>0</v>
      </c>
      <c r="CQ3025" t="s">
        <v>105</v>
      </c>
      <c r="CR3025" t="s">
        <v>107</v>
      </c>
      <c r="CS3025">
        <v>41054531300042</v>
      </c>
      <c r="CU3025" t="s">
        <v>108</v>
      </c>
      <c r="CV3025" t="s">
        <v>109</v>
      </c>
      <c r="CW3025" t="s">
        <v>110</v>
      </c>
      <c r="CX3025" t="s">
        <v>111</v>
      </c>
      <c r="CY3025">
        <v>1</v>
      </c>
    </row>
    <row r="3026" spans="1:103" ht="15" hidden="1" customHeight="1" x14ac:dyDescent="0.2">
      <c r="A3026" t="s">
        <v>104</v>
      </c>
      <c r="B3026">
        <v>0</v>
      </c>
      <c r="D3026" t="s">
        <v>105</v>
      </c>
      <c r="K3026">
        <v>1</v>
      </c>
      <c r="M3026">
        <v>12</v>
      </c>
      <c r="N3026" t="s">
        <v>1008</v>
      </c>
      <c r="O3026">
        <v>0</v>
      </c>
      <c r="R3026">
        <v>6127935</v>
      </c>
      <c r="S3026" s="2">
        <v>42142</v>
      </c>
      <c r="T3026">
        <v>24</v>
      </c>
      <c r="U3026">
        <v>1</v>
      </c>
      <c r="V3026">
        <v>1</v>
      </c>
      <c r="X3026">
        <v>0</v>
      </c>
      <c r="Y3026">
        <v>0</v>
      </c>
      <c r="Z3026" s="2">
        <v>42142</v>
      </c>
      <c r="AA3026" s="4" t="s">
        <v>1011</v>
      </c>
      <c r="AB3026">
        <v>23</v>
      </c>
      <c r="AC3026">
        <v>23</v>
      </c>
      <c r="AD3026" s="4" t="s">
        <v>1011</v>
      </c>
      <c r="AE3026">
        <v>2</v>
      </c>
      <c r="AF3026">
        <v>2</v>
      </c>
      <c r="AG3026" t="s">
        <v>139</v>
      </c>
      <c r="AH3026">
        <v>1283</v>
      </c>
      <c r="AI3026">
        <v>0.1</v>
      </c>
      <c r="AJ3026">
        <v>0.1</v>
      </c>
      <c r="AM3026">
        <v>357</v>
      </c>
      <c r="AN3026">
        <v>357</v>
      </c>
      <c r="AO3026">
        <v>1283</v>
      </c>
      <c r="AP3026">
        <v>10</v>
      </c>
      <c r="AQ3026">
        <v>10</v>
      </c>
      <c r="AR3026">
        <v>0.1</v>
      </c>
      <c r="AS3026">
        <v>0.1</v>
      </c>
      <c r="AV3026">
        <v>133</v>
      </c>
      <c r="AW3026">
        <v>133</v>
      </c>
      <c r="AX3026" t="s">
        <v>130</v>
      </c>
      <c r="AZ3026">
        <v>1</v>
      </c>
      <c r="BB3026" s="2">
        <v>42143</v>
      </c>
      <c r="BC3026" s="4" t="s">
        <v>1012</v>
      </c>
      <c r="BD3026">
        <v>41054531300042</v>
      </c>
      <c r="BF3026" t="s">
        <v>108</v>
      </c>
      <c r="BG3026" t="s">
        <v>1009</v>
      </c>
      <c r="BH3026" t="s">
        <v>1010</v>
      </c>
      <c r="BJ3026" s="2">
        <v>42142</v>
      </c>
      <c r="BK3026">
        <v>3</v>
      </c>
      <c r="BM3026">
        <v>1409</v>
      </c>
      <c r="BO3026" t="s">
        <v>118</v>
      </c>
      <c r="BP3026">
        <v>30</v>
      </c>
      <c r="BR3026">
        <v>27</v>
      </c>
      <c r="BT3026">
        <v>1</v>
      </c>
      <c r="BV3026">
        <v>34255833500051</v>
      </c>
      <c r="BX3026" t="s">
        <v>108</v>
      </c>
      <c r="BY3026">
        <v>1</v>
      </c>
      <c r="CA3026">
        <v>3</v>
      </c>
      <c r="CC3026">
        <v>41054531300042</v>
      </c>
      <c r="CE3026" t="s">
        <v>105</v>
      </c>
      <c r="CG3026">
        <v>3</v>
      </c>
      <c r="CM3026" t="s">
        <v>106</v>
      </c>
      <c r="CN3026" s="2">
        <v>42187</v>
      </c>
      <c r="CO3026">
        <v>0</v>
      </c>
      <c r="CQ3026" t="s">
        <v>105</v>
      </c>
      <c r="CR3026" t="s">
        <v>107</v>
      </c>
      <c r="CS3026">
        <v>41054531300042</v>
      </c>
      <c r="CU3026" t="s">
        <v>108</v>
      </c>
      <c r="CV3026" t="s">
        <v>109</v>
      </c>
      <c r="CW3026" t="s">
        <v>110</v>
      </c>
      <c r="CX3026" t="s">
        <v>111</v>
      </c>
      <c r="CY3026">
        <v>1</v>
      </c>
    </row>
    <row r="3027" spans="1:103" ht="15" hidden="1" customHeight="1" x14ac:dyDescent="0.2">
      <c r="A3027" t="s">
        <v>104</v>
      </c>
      <c r="B3027">
        <v>0</v>
      </c>
      <c r="D3027" t="s">
        <v>105</v>
      </c>
      <c r="K3027">
        <v>1</v>
      </c>
      <c r="M3027">
        <v>12</v>
      </c>
      <c r="N3027" t="s">
        <v>1008</v>
      </c>
      <c r="O3027">
        <v>0</v>
      </c>
      <c r="R3027">
        <v>6127935</v>
      </c>
      <c r="S3027" s="2">
        <v>42142</v>
      </c>
      <c r="T3027">
        <v>24</v>
      </c>
      <c r="U3027">
        <v>1</v>
      </c>
      <c r="V3027">
        <v>1</v>
      </c>
      <c r="X3027">
        <v>0</v>
      </c>
      <c r="Y3027">
        <v>0</v>
      </c>
      <c r="Z3027" s="2">
        <v>42142</v>
      </c>
      <c r="AA3027" s="4" t="s">
        <v>1011</v>
      </c>
      <c r="AB3027">
        <v>23</v>
      </c>
      <c r="AC3027">
        <v>23</v>
      </c>
      <c r="AD3027" s="4" t="s">
        <v>1011</v>
      </c>
      <c r="AE3027">
        <v>2</v>
      </c>
      <c r="AF3027">
        <v>2</v>
      </c>
      <c r="AG3027" t="s">
        <v>140</v>
      </c>
      <c r="AH3027">
        <v>1165</v>
      </c>
      <c r="AI3027">
        <v>0.05</v>
      </c>
      <c r="AJ3027">
        <v>0.05</v>
      </c>
      <c r="AM3027">
        <v>357</v>
      </c>
      <c r="AN3027">
        <v>357</v>
      </c>
      <c r="AO3027">
        <v>1165</v>
      </c>
      <c r="AP3027">
        <v>10</v>
      </c>
      <c r="AQ3027">
        <v>10</v>
      </c>
      <c r="AR3027">
        <v>0.05</v>
      </c>
      <c r="AS3027">
        <v>0.05</v>
      </c>
      <c r="AV3027">
        <v>133</v>
      </c>
      <c r="AW3027">
        <v>133</v>
      </c>
      <c r="AX3027" t="s">
        <v>130</v>
      </c>
      <c r="AZ3027">
        <v>1</v>
      </c>
      <c r="BB3027" s="2">
        <v>42143</v>
      </c>
      <c r="BC3027" s="4" t="s">
        <v>1012</v>
      </c>
      <c r="BD3027">
        <v>41054531300042</v>
      </c>
      <c r="BF3027" t="s">
        <v>108</v>
      </c>
      <c r="BG3027" t="s">
        <v>1009</v>
      </c>
      <c r="BH3027" t="s">
        <v>1010</v>
      </c>
      <c r="BJ3027" s="2">
        <v>42142</v>
      </c>
      <c r="BK3027">
        <v>3</v>
      </c>
      <c r="BM3027">
        <v>1409</v>
      </c>
      <c r="BO3027" t="s">
        <v>118</v>
      </c>
      <c r="BP3027">
        <v>30</v>
      </c>
      <c r="BR3027">
        <v>27</v>
      </c>
      <c r="BT3027">
        <v>1</v>
      </c>
      <c r="BV3027">
        <v>34255833500051</v>
      </c>
      <c r="BX3027" t="s">
        <v>108</v>
      </c>
      <c r="BY3027">
        <v>1</v>
      </c>
      <c r="CA3027">
        <v>3</v>
      </c>
      <c r="CC3027">
        <v>41054531300042</v>
      </c>
      <c r="CE3027" t="s">
        <v>105</v>
      </c>
      <c r="CG3027">
        <v>3</v>
      </c>
      <c r="CM3027" t="s">
        <v>106</v>
      </c>
      <c r="CN3027" s="2">
        <v>42187</v>
      </c>
      <c r="CO3027">
        <v>0</v>
      </c>
      <c r="CQ3027" t="s">
        <v>105</v>
      </c>
      <c r="CR3027" t="s">
        <v>107</v>
      </c>
      <c r="CS3027">
        <v>41054531300042</v>
      </c>
      <c r="CU3027" t="s">
        <v>108</v>
      </c>
      <c r="CV3027" t="s">
        <v>109</v>
      </c>
      <c r="CW3027" t="s">
        <v>110</v>
      </c>
      <c r="CX3027" t="s">
        <v>111</v>
      </c>
      <c r="CY3027">
        <v>1</v>
      </c>
    </row>
    <row r="3028" spans="1:103" ht="15" hidden="1" customHeight="1" x14ac:dyDescent="0.2">
      <c r="A3028" t="s">
        <v>104</v>
      </c>
      <c r="B3028">
        <v>0</v>
      </c>
      <c r="D3028" t="s">
        <v>105</v>
      </c>
      <c r="K3028">
        <v>1</v>
      </c>
      <c r="M3028">
        <v>12</v>
      </c>
      <c r="N3028" t="s">
        <v>1008</v>
      </c>
      <c r="O3028">
        <v>0</v>
      </c>
      <c r="R3028">
        <v>6127935</v>
      </c>
      <c r="S3028" s="2">
        <v>42142</v>
      </c>
      <c r="T3028">
        <v>24</v>
      </c>
      <c r="U3028">
        <v>1</v>
      </c>
      <c r="V3028">
        <v>1</v>
      </c>
      <c r="X3028">
        <v>0</v>
      </c>
      <c r="Y3028">
        <v>0</v>
      </c>
      <c r="Z3028" s="2">
        <v>42142</v>
      </c>
      <c r="AA3028" s="4" t="s">
        <v>1011</v>
      </c>
      <c r="AB3028">
        <v>23</v>
      </c>
      <c r="AC3028">
        <v>23</v>
      </c>
      <c r="AD3028" s="4" t="s">
        <v>1011</v>
      </c>
      <c r="AE3028">
        <v>2</v>
      </c>
      <c r="AF3028">
        <v>2</v>
      </c>
      <c r="AG3028" t="s">
        <v>141</v>
      </c>
      <c r="AH3028">
        <v>1161</v>
      </c>
      <c r="AI3028">
        <v>0.5</v>
      </c>
      <c r="AJ3028">
        <v>0.5</v>
      </c>
      <c r="AM3028">
        <v>356</v>
      </c>
      <c r="AN3028">
        <v>356</v>
      </c>
      <c r="AO3028">
        <v>1161</v>
      </c>
      <c r="AP3028">
        <v>10</v>
      </c>
      <c r="AQ3028">
        <v>10</v>
      </c>
      <c r="AR3028">
        <v>0.5</v>
      </c>
      <c r="AS3028">
        <v>0.5</v>
      </c>
      <c r="AV3028">
        <v>133</v>
      </c>
      <c r="AW3028">
        <v>133</v>
      </c>
      <c r="AX3028" t="s">
        <v>130</v>
      </c>
      <c r="AZ3028">
        <v>1</v>
      </c>
      <c r="BB3028" s="2">
        <v>42143</v>
      </c>
      <c r="BC3028" s="4" t="s">
        <v>1012</v>
      </c>
      <c r="BD3028">
        <v>41054531300042</v>
      </c>
      <c r="BF3028" t="s">
        <v>108</v>
      </c>
      <c r="BG3028" t="s">
        <v>1009</v>
      </c>
      <c r="BH3028" t="s">
        <v>1010</v>
      </c>
      <c r="BJ3028" s="2">
        <v>42142</v>
      </c>
      <c r="BK3028">
        <v>3</v>
      </c>
      <c r="BM3028">
        <v>1409</v>
      </c>
      <c r="BO3028" t="s">
        <v>118</v>
      </c>
      <c r="BP3028">
        <v>30</v>
      </c>
      <c r="BR3028">
        <v>27</v>
      </c>
      <c r="BT3028">
        <v>1</v>
      </c>
      <c r="BV3028">
        <v>34255833500051</v>
      </c>
      <c r="BX3028" t="s">
        <v>108</v>
      </c>
      <c r="BY3028">
        <v>1</v>
      </c>
      <c r="CA3028">
        <v>3</v>
      </c>
      <c r="CC3028">
        <v>41054531300042</v>
      </c>
      <c r="CE3028" t="s">
        <v>105</v>
      </c>
      <c r="CG3028">
        <v>3</v>
      </c>
      <c r="CM3028" t="s">
        <v>106</v>
      </c>
      <c r="CN3028" s="2">
        <v>42187</v>
      </c>
      <c r="CO3028">
        <v>0</v>
      </c>
      <c r="CQ3028" t="s">
        <v>105</v>
      </c>
      <c r="CR3028" t="s">
        <v>107</v>
      </c>
      <c r="CS3028">
        <v>41054531300042</v>
      </c>
      <c r="CU3028" t="s">
        <v>108</v>
      </c>
      <c r="CV3028" t="s">
        <v>109</v>
      </c>
      <c r="CW3028" t="s">
        <v>110</v>
      </c>
      <c r="CX3028" t="s">
        <v>111</v>
      </c>
      <c r="CY3028">
        <v>1</v>
      </c>
    </row>
    <row r="3029" spans="1:103" ht="15" hidden="1" customHeight="1" x14ac:dyDescent="0.2">
      <c r="A3029" t="s">
        <v>104</v>
      </c>
      <c r="B3029">
        <v>0</v>
      </c>
      <c r="D3029" t="s">
        <v>105</v>
      </c>
      <c r="K3029">
        <v>1</v>
      </c>
      <c r="M3029">
        <v>12</v>
      </c>
      <c r="N3029" t="s">
        <v>1008</v>
      </c>
      <c r="O3029">
        <v>0</v>
      </c>
      <c r="R3029">
        <v>6127935</v>
      </c>
      <c r="S3029" s="2">
        <v>42142</v>
      </c>
      <c r="T3029">
        <v>24</v>
      </c>
      <c r="U3029">
        <v>1</v>
      </c>
      <c r="V3029">
        <v>1</v>
      </c>
      <c r="X3029">
        <v>0</v>
      </c>
      <c r="Y3029">
        <v>0</v>
      </c>
      <c r="Z3029" s="2">
        <v>42142</v>
      </c>
      <c r="AA3029" s="4" t="s">
        <v>1011</v>
      </c>
      <c r="AB3029">
        <v>23</v>
      </c>
      <c r="AC3029">
        <v>23</v>
      </c>
      <c r="AD3029" s="4" t="s">
        <v>1011</v>
      </c>
      <c r="AE3029">
        <v>2</v>
      </c>
      <c r="AF3029">
        <v>2</v>
      </c>
      <c r="AG3029" t="s">
        <v>142</v>
      </c>
      <c r="AH3029">
        <v>1629</v>
      </c>
      <c r="AI3029">
        <v>0.1</v>
      </c>
      <c r="AJ3029">
        <v>0.1</v>
      </c>
      <c r="AM3029">
        <v>357</v>
      </c>
      <c r="AN3029">
        <v>357</v>
      </c>
      <c r="AO3029">
        <v>1629</v>
      </c>
      <c r="AP3029">
        <v>10</v>
      </c>
      <c r="AQ3029">
        <v>10</v>
      </c>
      <c r="AR3029">
        <v>0.1</v>
      </c>
      <c r="AS3029">
        <v>0.1</v>
      </c>
      <c r="AV3029">
        <v>133</v>
      </c>
      <c r="AW3029">
        <v>133</v>
      </c>
      <c r="AX3029" t="s">
        <v>130</v>
      </c>
      <c r="AZ3029">
        <v>1</v>
      </c>
      <c r="BB3029" s="2">
        <v>42143</v>
      </c>
      <c r="BC3029" s="4" t="s">
        <v>1012</v>
      </c>
      <c r="BD3029">
        <v>41054531300042</v>
      </c>
      <c r="BF3029" t="s">
        <v>108</v>
      </c>
      <c r="BG3029" t="s">
        <v>1009</v>
      </c>
      <c r="BH3029" t="s">
        <v>1010</v>
      </c>
      <c r="BJ3029" s="2">
        <v>42142</v>
      </c>
      <c r="BK3029">
        <v>3</v>
      </c>
      <c r="BM3029">
        <v>1409</v>
      </c>
      <c r="BO3029" t="s">
        <v>118</v>
      </c>
      <c r="BP3029">
        <v>30</v>
      </c>
      <c r="BR3029">
        <v>27</v>
      </c>
      <c r="BT3029">
        <v>1</v>
      </c>
      <c r="BV3029">
        <v>34255833500051</v>
      </c>
      <c r="BX3029" t="s">
        <v>108</v>
      </c>
      <c r="BY3029">
        <v>1</v>
      </c>
      <c r="CA3029">
        <v>3</v>
      </c>
      <c r="CC3029">
        <v>41054531300042</v>
      </c>
      <c r="CE3029" t="s">
        <v>105</v>
      </c>
      <c r="CG3029">
        <v>3</v>
      </c>
      <c r="CM3029" t="s">
        <v>106</v>
      </c>
      <c r="CN3029" s="2">
        <v>42187</v>
      </c>
      <c r="CO3029">
        <v>0</v>
      </c>
      <c r="CQ3029" t="s">
        <v>105</v>
      </c>
      <c r="CR3029" t="s">
        <v>107</v>
      </c>
      <c r="CS3029">
        <v>41054531300042</v>
      </c>
      <c r="CU3029" t="s">
        <v>108</v>
      </c>
      <c r="CV3029" t="s">
        <v>109</v>
      </c>
      <c r="CW3029" t="s">
        <v>110</v>
      </c>
      <c r="CX3029" t="s">
        <v>111</v>
      </c>
      <c r="CY3029">
        <v>1</v>
      </c>
    </row>
    <row r="3030" spans="1:103" ht="15" hidden="1" customHeight="1" x14ac:dyDescent="0.2">
      <c r="A3030" t="s">
        <v>104</v>
      </c>
      <c r="B3030">
        <v>0</v>
      </c>
      <c r="D3030" t="s">
        <v>105</v>
      </c>
      <c r="K3030">
        <v>1</v>
      </c>
      <c r="M3030">
        <v>12</v>
      </c>
      <c r="N3030" t="s">
        <v>1008</v>
      </c>
      <c r="O3030">
        <v>0</v>
      </c>
      <c r="R3030">
        <v>6127935</v>
      </c>
      <c r="S3030" s="2">
        <v>42142</v>
      </c>
      <c r="T3030">
        <v>24</v>
      </c>
      <c r="U3030">
        <v>1</v>
      </c>
      <c r="V3030">
        <v>1</v>
      </c>
      <c r="X3030">
        <v>0</v>
      </c>
      <c r="Y3030">
        <v>0</v>
      </c>
      <c r="Z3030" s="2">
        <v>42142</v>
      </c>
      <c r="AA3030" s="4" t="s">
        <v>1011</v>
      </c>
      <c r="AB3030">
        <v>23</v>
      </c>
      <c r="AC3030">
        <v>23</v>
      </c>
      <c r="AD3030" s="4" t="s">
        <v>1011</v>
      </c>
      <c r="AE3030">
        <v>2</v>
      </c>
      <c r="AF3030">
        <v>2</v>
      </c>
      <c r="AG3030" t="s">
        <v>143</v>
      </c>
      <c r="AH3030">
        <v>1164</v>
      </c>
      <c r="AI3030">
        <v>0.5</v>
      </c>
      <c r="AJ3030">
        <v>0.5</v>
      </c>
      <c r="AM3030">
        <v>357</v>
      </c>
      <c r="AN3030">
        <v>357</v>
      </c>
      <c r="AO3030">
        <v>1164</v>
      </c>
      <c r="AP3030">
        <v>10</v>
      </c>
      <c r="AQ3030">
        <v>10</v>
      </c>
      <c r="AR3030">
        <v>0.5</v>
      </c>
      <c r="AS3030">
        <v>0.5</v>
      </c>
      <c r="AV3030">
        <v>133</v>
      </c>
      <c r="AW3030">
        <v>133</v>
      </c>
      <c r="AX3030" t="s">
        <v>130</v>
      </c>
      <c r="AZ3030">
        <v>1</v>
      </c>
      <c r="BB3030" s="2">
        <v>42143</v>
      </c>
      <c r="BC3030" s="4" t="s">
        <v>1012</v>
      </c>
      <c r="BD3030">
        <v>41054531300042</v>
      </c>
      <c r="BF3030" t="s">
        <v>108</v>
      </c>
      <c r="BG3030" t="s">
        <v>1009</v>
      </c>
      <c r="BH3030" t="s">
        <v>1010</v>
      </c>
      <c r="BJ3030" s="2">
        <v>42142</v>
      </c>
      <c r="BK3030">
        <v>3</v>
      </c>
      <c r="BM3030">
        <v>1409</v>
      </c>
      <c r="BO3030" t="s">
        <v>118</v>
      </c>
      <c r="BP3030">
        <v>30</v>
      </c>
      <c r="BR3030">
        <v>27</v>
      </c>
      <c r="BT3030">
        <v>1</v>
      </c>
      <c r="BV3030">
        <v>34255833500051</v>
      </c>
      <c r="BX3030" t="s">
        <v>108</v>
      </c>
      <c r="BY3030">
        <v>1</v>
      </c>
      <c r="CA3030">
        <v>3</v>
      </c>
      <c r="CC3030">
        <v>41054531300042</v>
      </c>
      <c r="CE3030" t="s">
        <v>105</v>
      </c>
      <c r="CG3030">
        <v>3</v>
      </c>
      <c r="CM3030" t="s">
        <v>106</v>
      </c>
      <c r="CN3030" s="2">
        <v>42187</v>
      </c>
      <c r="CO3030">
        <v>0</v>
      </c>
      <c r="CQ3030" t="s">
        <v>105</v>
      </c>
      <c r="CR3030" t="s">
        <v>107</v>
      </c>
      <c r="CS3030">
        <v>41054531300042</v>
      </c>
      <c r="CU3030" t="s">
        <v>108</v>
      </c>
      <c r="CV3030" t="s">
        <v>109</v>
      </c>
      <c r="CW3030" t="s">
        <v>110</v>
      </c>
      <c r="CX3030" t="s">
        <v>111</v>
      </c>
      <c r="CY3030">
        <v>1</v>
      </c>
    </row>
    <row r="3031" spans="1:103" ht="15" hidden="1" customHeight="1" x14ac:dyDescent="0.2">
      <c r="A3031" t="s">
        <v>104</v>
      </c>
      <c r="B3031">
        <v>0</v>
      </c>
      <c r="D3031" t="s">
        <v>105</v>
      </c>
      <c r="K3031">
        <v>1</v>
      </c>
      <c r="M3031">
        <v>12</v>
      </c>
      <c r="N3031" t="s">
        <v>1008</v>
      </c>
      <c r="O3031">
        <v>0</v>
      </c>
      <c r="R3031">
        <v>6127935</v>
      </c>
      <c r="S3031" s="2">
        <v>42142</v>
      </c>
      <c r="T3031">
        <v>24</v>
      </c>
      <c r="U3031">
        <v>1</v>
      </c>
      <c r="V3031">
        <v>1</v>
      </c>
      <c r="X3031">
        <v>0</v>
      </c>
      <c r="Y3031">
        <v>0</v>
      </c>
      <c r="Z3031" s="2">
        <v>42142</v>
      </c>
      <c r="AA3031" s="4" t="s">
        <v>1011</v>
      </c>
      <c r="AB3031">
        <v>23</v>
      </c>
      <c r="AC3031">
        <v>23</v>
      </c>
      <c r="AD3031" s="4" t="s">
        <v>1011</v>
      </c>
      <c r="AE3031">
        <v>2</v>
      </c>
      <c r="AF3031">
        <v>2</v>
      </c>
      <c r="AG3031" t="s">
        <v>144</v>
      </c>
      <c r="AH3031">
        <v>1166</v>
      </c>
      <c r="AI3031">
        <v>0.05</v>
      </c>
      <c r="AJ3031">
        <v>0.05</v>
      </c>
      <c r="AM3031">
        <v>357</v>
      </c>
      <c r="AN3031">
        <v>357</v>
      </c>
      <c r="AO3031">
        <v>1166</v>
      </c>
      <c r="AP3031">
        <v>10</v>
      </c>
      <c r="AQ3031">
        <v>10</v>
      </c>
      <c r="AR3031">
        <v>0.05</v>
      </c>
      <c r="AS3031">
        <v>0.05</v>
      </c>
      <c r="AV3031">
        <v>133</v>
      </c>
      <c r="AW3031">
        <v>133</v>
      </c>
      <c r="AX3031" t="s">
        <v>130</v>
      </c>
      <c r="AZ3031">
        <v>1</v>
      </c>
      <c r="BB3031" s="2">
        <v>42143</v>
      </c>
      <c r="BC3031" s="4" t="s">
        <v>1012</v>
      </c>
      <c r="BD3031">
        <v>41054531300042</v>
      </c>
      <c r="BF3031" t="s">
        <v>108</v>
      </c>
      <c r="BG3031" t="s">
        <v>1009</v>
      </c>
      <c r="BH3031" t="s">
        <v>1010</v>
      </c>
      <c r="BJ3031" s="2">
        <v>42142</v>
      </c>
      <c r="BK3031">
        <v>3</v>
      </c>
      <c r="BM3031">
        <v>1409</v>
      </c>
      <c r="BO3031" t="s">
        <v>118</v>
      </c>
      <c r="BP3031">
        <v>30</v>
      </c>
      <c r="BR3031">
        <v>27</v>
      </c>
      <c r="BT3031">
        <v>1</v>
      </c>
      <c r="BV3031">
        <v>34255833500051</v>
      </c>
      <c r="BX3031" t="s">
        <v>108</v>
      </c>
      <c r="BY3031">
        <v>1</v>
      </c>
      <c r="CA3031">
        <v>3</v>
      </c>
      <c r="CC3031">
        <v>41054531300042</v>
      </c>
      <c r="CE3031" t="s">
        <v>105</v>
      </c>
      <c r="CG3031">
        <v>3</v>
      </c>
      <c r="CM3031" t="s">
        <v>106</v>
      </c>
      <c r="CN3031" s="2">
        <v>42187</v>
      </c>
      <c r="CO3031">
        <v>0</v>
      </c>
      <c r="CQ3031" t="s">
        <v>105</v>
      </c>
      <c r="CR3031" t="s">
        <v>107</v>
      </c>
      <c r="CS3031">
        <v>41054531300042</v>
      </c>
      <c r="CU3031" t="s">
        <v>108</v>
      </c>
      <c r="CV3031" t="s">
        <v>109</v>
      </c>
      <c r="CW3031" t="s">
        <v>110</v>
      </c>
      <c r="CX3031" t="s">
        <v>111</v>
      </c>
      <c r="CY3031">
        <v>1</v>
      </c>
    </row>
    <row r="3032" spans="1:103" ht="15" hidden="1" customHeight="1" x14ac:dyDescent="0.2">
      <c r="A3032" t="s">
        <v>104</v>
      </c>
      <c r="B3032">
        <v>0</v>
      </c>
      <c r="D3032" t="s">
        <v>105</v>
      </c>
      <c r="K3032">
        <v>1</v>
      </c>
      <c r="M3032">
        <v>12</v>
      </c>
      <c r="N3032" t="s">
        <v>1008</v>
      </c>
      <c r="O3032">
        <v>0</v>
      </c>
      <c r="R3032">
        <v>6127935</v>
      </c>
      <c r="S3032" s="2">
        <v>42142</v>
      </c>
      <c r="T3032">
        <v>24</v>
      </c>
      <c r="U3032">
        <v>1</v>
      </c>
      <c r="V3032">
        <v>1</v>
      </c>
      <c r="X3032">
        <v>0</v>
      </c>
      <c r="Y3032">
        <v>0</v>
      </c>
      <c r="Z3032" s="2">
        <v>42142</v>
      </c>
      <c r="AA3032" s="4" t="s">
        <v>1011</v>
      </c>
      <c r="AB3032">
        <v>23</v>
      </c>
      <c r="AC3032">
        <v>23</v>
      </c>
      <c r="AD3032" s="4" t="s">
        <v>1011</v>
      </c>
      <c r="AE3032">
        <v>2</v>
      </c>
      <c r="AF3032">
        <v>2</v>
      </c>
      <c r="AG3032" t="s">
        <v>145</v>
      </c>
      <c r="AH3032">
        <v>1469</v>
      </c>
      <c r="AI3032">
        <v>0.02</v>
      </c>
      <c r="AJ3032">
        <v>0.02</v>
      </c>
      <c r="AK3032">
        <v>712</v>
      </c>
      <c r="AL3032">
        <v>712</v>
      </c>
      <c r="AM3032">
        <v>151</v>
      </c>
      <c r="AN3032">
        <v>151</v>
      </c>
      <c r="AO3032">
        <v>1469</v>
      </c>
      <c r="AP3032">
        <v>10</v>
      </c>
      <c r="AQ3032">
        <v>10</v>
      </c>
      <c r="AR3032">
        <v>0.02</v>
      </c>
      <c r="AS3032">
        <v>0.02</v>
      </c>
      <c r="AT3032">
        <v>1168</v>
      </c>
      <c r="AU3032">
        <v>1168</v>
      </c>
      <c r="AV3032">
        <v>133</v>
      </c>
      <c r="AW3032">
        <v>133</v>
      </c>
      <c r="AX3032" t="s">
        <v>130</v>
      </c>
      <c r="AZ3032">
        <v>1</v>
      </c>
      <c r="BB3032" s="2">
        <v>42143</v>
      </c>
      <c r="BC3032" s="4" t="s">
        <v>1012</v>
      </c>
      <c r="BD3032">
        <v>41054531300042</v>
      </c>
      <c r="BF3032" t="s">
        <v>108</v>
      </c>
      <c r="BG3032" t="s">
        <v>1009</v>
      </c>
      <c r="BH3032" t="s">
        <v>1010</v>
      </c>
      <c r="BJ3032" s="2">
        <v>42142</v>
      </c>
      <c r="BK3032">
        <v>3</v>
      </c>
      <c r="BM3032">
        <v>1409</v>
      </c>
      <c r="BO3032" t="s">
        <v>118</v>
      </c>
      <c r="BP3032">
        <v>30</v>
      </c>
      <c r="BR3032">
        <v>27</v>
      </c>
      <c r="BT3032">
        <v>1</v>
      </c>
      <c r="BV3032">
        <v>34255833500051</v>
      </c>
      <c r="BX3032" t="s">
        <v>108</v>
      </c>
      <c r="BY3032">
        <v>1</v>
      </c>
      <c r="CA3032">
        <v>3</v>
      </c>
      <c r="CC3032">
        <v>41054531300042</v>
      </c>
      <c r="CE3032" t="s">
        <v>105</v>
      </c>
      <c r="CG3032">
        <v>3</v>
      </c>
      <c r="CM3032" t="s">
        <v>106</v>
      </c>
      <c r="CN3032" s="2">
        <v>42187</v>
      </c>
      <c r="CO3032">
        <v>0</v>
      </c>
      <c r="CQ3032" t="s">
        <v>105</v>
      </c>
      <c r="CR3032" t="s">
        <v>107</v>
      </c>
      <c r="CS3032">
        <v>41054531300042</v>
      </c>
      <c r="CU3032" t="s">
        <v>108</v>
      </c>
      <c r="CV3032" t="s">
        <v>109</v>
      </c>
      <c r="CW3032" t="s">
        <v>110</v>
      </c>
      <c r="CX3032" t="s">
        <v>111</v>
      </c>
      <c r="CY3032">
        <v>1</v>
      </c>
    </row>
    <row r="3033" spans="1:103" ht="15" hidden="1" customHeight="1" x14ac:dyDescent="0.2">
      <c r="A3033" t="s">
        <v>104</v>
      </c>
      <c r="B3033">
        <v>0</v>
      </c>
      <c r="D3033" t="s">
        <v>105</v>
      </c>
      <c r="K3033">
        <v>1</v>
      </c>
      <c r="M3033">
        <v>12</v>
      </c>
      <c r="N3033" t="s">
        <v>1008</v>
      </c>
      <c r="O3033">
        <v>0</v>
      </c>
      <c r="R3033">
        <v>6127935</v>
      </c>
      <c r="S3033" s="2">
        <v>42142</v>
      </c>
      <c r="T3033">
        <v>24</v>
      </c>
      <c r="U3033">
        <v>1</v>
      </c>
      <c r="V3033">
        <v>1</v>
      </c>
      <c r="X3033">
        <v>0</v>
      </c>
      <c r="Y3033">
        <v>0</v>
      </c>
      <c r="Z3033" s="2">
        <v>42142</v>
      </c>
      <c r="AA3033" s="4" t="s">
        <v>1011</v>
      </c>
      <c r="AB3033">
        <v>23</v>
      </c>
      <c r="AC3033">
        <v>23</v>
      </c>
      <c r="AD3033" s="4" t="s">
        <v>1011</v>
      </c>
      <c r="AE3033">
        <v>2</v>
      </c>
      <c r="AF3033">
        <v>2</v>
      </c>
      <c r="AG3033" t="s">
        <v>146</v>
      </c>
      <c r="AH3033">
        <v>1468</v>
      </c>
      <c r="AI3033">
        <v>0.02</v>
      </c>
      <c r="AJ3033">
        <v>0.02</v>
      </c>
      <c r="AK3033">
        <v>712</v>
      </c>
      <c r="AL3033">
        <v>712</v>
      </c>
      <c r="AM3033">
        <v>151</v>
      </c>
      <c r="AN3033">
        <v>151</v>
      </c>
      <c r="AO3033">
        <v>1468</v>
      </c>
      <c r="AP3033">
        <v>10</v>
      </c>
      <c r="AQ3033">
        <v>10</v>
      </c>
      <c r="AR3033">
        <v>0.02</v>
      </c>
      <c r="AS3033">
        <v>0.02</v>
      </c>
      <c r="AT3033">
        <v>1168</v>
      </c>
      <c r="AU3033">
        <v>1168</v>
      </c>
      <c r="AV3033">
        <v>133</v>
      </c>
      <c r="AW3033">
        <v>133</v>
      </c>
      <c r="AX3033" t="s">
        <v>130</v>
      </c>
      <c r="AZ3033">
        <v>1</v>
      </c>
      <c r="BB3033" s="2">
        <v>42143</v>
      </c>
      <c r="BC3033" s="4" t="s">
        <v>1012</v>
      </c>
      <c r="BD3033">
        <v>41054531300042</v>
      </c>
      <c r="BF3033" t="s">
        <v>108</v>
      </c>
      <c r="BG3033" t="s">
        <v>1009</v>
      </c>
      <c r="BH3033" t="s">
        <v>1010</v>
      </c>
      <c r="BJ3033" s="2">
        <v>42142</v>
      </c>
      <c r="BK3033">
        <v>3</v>
      </c>
      <c r="BM3033">
        <v>1409</v>
      </c>
      <c r="BO3033" t="s">
        <v>118</v>
      </c>
      <c r="BP3033">
        <v>30</v>
      </c>
      <c r="BR3033">
        <v>27</v>
      </c>
      <c r="BT3033">
        <v>1</v>
      </c>
      <c r="BV3033">
        <v>34255833500051</v>
      </c>
      <c r="BX3033" t="s">
        <v>108</v>
      </c>
      <c r="BY3033">
        <v>1</v>
      </c>
      <c r="CA3033">
        <v>3</v>
      </c>
      <c r="CC3033">
        <v>41054531300042</v>
      </c>
      <c r="CE3033" t="s">
        <v>105</v>
      </c>
      <c r="CG3033">
        <v>3</v>
      </c>
      <c r="CM3033" t="s">
        <v>106</v>
      </c>
      <c r="CN3033" s="2">
        <v>42187</v>
      </c>
      <c r="CO3033">
        <v>0</v>
      </c>
      <c r="CQ3033" t="s">
        <v>105</v>
      </c>
      <c r="CR3033" t="s">
        <v>107</v>
      </c>
      <c r="CS3033">
        <v>41054531300042</v>
      </c>
      <c r="CU3033" t="s">
        <v>108</v>
      </c>
      <c r="CV3033" t="s">
        <v>109</v>
      </c>
      <c r="CW3033" t="s">
        <v>110</v>
      </c>
      <c r="CX3033" t="s">
        <v>111</v>
      </c>
      <c r="CY3033">
        <v>1</v>
      </c>
    </row>
    <row r="3034" spans="1:103" ht="15" hidden="1" customHeight="1" x14ac:dyDescent="0.2">
      <c r="A3034" t="s">
        <v>104</v>
      </c>
      <c r="B3034">
        <v>0</v>
      </c>
      <c r="D3034" t="s">
        <v>105</v>
      </c>
      <c r="K3034">
        <v>1</v>
      </c>
      <c r="M3034">
        <v>12</v>
      </c>
      <c r="N3034" t="s">
        <v>1008</v>
      </c>
      <c r="O3034">
        <v>0</v>
      </c>
      <c r="R3034">
        <v>6127935</v>
      </c>
      <c r="S3034" s="2">
        <v>42142</v>
      </c>
      <c r="T3034">
        <v>24</v>
      </c>
      <c r="U3034">
        <v>2</v>
      </c>
      <c r="V3034">
        <v>2</v>
      </c>
      <c r="X3034">
        <v>0</v>
      </c>
      <c r="Y3034">
        <v>0</v>
      </c>
      <c r="Z3034" s="2">
        <v>42142</v>
      </c>
      <c r="AA3034" s="4" t="s">
        <v>1011</v>
      </c>
      <c r="AB3034">
        <v>23</v>
      </c>
      <c r="AC3034">
        <v>23</v>
      </c>
      <c r="AD3034" s="4" t="s">
        <v>1011</v>
      </c>
      <c r="AE3034">
        <v>2</v>
      </c>
      <c r="AF3034">
        <v>2</v>
      </c>
      <c r="AG3034" t="s">
        <v>147</v>
      </c>
      <c r="AH3034">
        <v>1470</v>
      </c>
      <c r="AI3034">
        <v>0.1</v>
      </c>
      <c r="AJ3034">
        <v>0.1</v>
      </c>
      <c r="AK3034">
        <v>712</v>
      </c>
      <c r="AL3034">
        <v>712</v>
      </c>
      <c r="AM3034">
        <v>151</v>
      </c>
      <c r="AN3034">
        <v>151</v>
      </c>
      <c r="AO3034">
        <v>1470</v>
      </c>
      <c r="AP3034">
        <v>10</v>
      </c>
      <c r="AQ3034">
        <v>10</v>
      </c>
      <c r="AR3034">
        <v>0.1</v>
      </c>
      <c r="AS3034">
        <v>0.1</v>
      </c>
      <c r="AT3034">
        <v>1168</v>
      </c>
      <c r="AU3034">
        <v>1168</v>
      </c>
      <c r="AV3034">
        <v>133</v>
      </c>
      <c r="AW3034">
        <v>133</v>
      </c>
      <c r="AX3034" t="s">
        <v>130</v>
      </c>
      <c r="AZ3034">
        <v>1</v>
      </c>
      <c r="BB3034" s="2">
        <v>42143</v>
      </c>
      <c r="BC3034" s="4" t="s">
        <v>1012</v>
      </c>
      <c r="BD3034">
        <v>41054531300042</v>
      </c>
      <c r="BF3034" t="s">
        <v>108</v>
      </c>
      <c r="BG3034" t="s">
        <v>1009</v>
      </c>
      <c r="BH3034" t="s">
        <v>1010</v>
      </c>
      <c r="BJ3034" s="2">
        <v>42142</v>
      </c>
      <c r="BK3034">
        <v>3</v>
      </c>
      <c r="BM3034">
        <v>1409</v>
      </c>
      <c r="BO3034" t="s">
        <v>118</v>
      </c>
      <c r="BP3034">
        <v>30</v>
      </c>
      <c r="BR3034">
        <v>27</v>
      </c>
      <c r="BT3034">
        <v>1</v>
      </c>
      <c r="BV3034">
        <v>34255833500051</v>
      </c>
      <c r="BX3034" t="s">
        <v>108</v>
      </c>
      <c r="BY3034">
        <v>1</v>
      </c>
      <c r="CA3034">
        <v>3</v>
      </c>
      <c r="CC3034">
        <v>41054531300042</v>
      </c>
      <c r="CE3034" t="s">
        <v>105</v>
      </c>
      <c r="CG3034">
        <v>3</v>
      </c>
      <c r="CM3034" t="s">
        <v>106</v>
      </c>
      <c r="CN3034" s="2">
        <v>42187</v>
      </c>
      <c r="CO3034">
        <v>0</v>
      </c>
      <c r="CQ3034" t="s">
        <v>105</v>
      </c>
      <c r="CR3034" t="s">
        <v>107</v>
      </c>
      <c r="CS3034">
        <v>41054531300042</v>
      </c>
      <c r="CU3034" t="s">
        <v>108</v>
      </c>
      <c r="CV3034" t="s">
        <v>109</v>
      </c>
      <c r="CW3034" t="s">
        <v>110</v>
      </c>
      <c r="CX3034" t="s">
        <v>111</v>
      </c>
      <c r="CY3034">
        <v>1</v>
      </c>
    </row>
    <row r="3035" spans="1:103" ht="15" hidden="1" customHeight="1" x14ac:dyDescent="0.2">
      <c r="A3035" t="s">
        <v>104</v>
      </c>
      <c r="B3035">
        <v>0</v>
      </c>
      <c r="D3035" t="s">
        <v>105</v>
      </c>
      <c r="K3035">
        <v>1</v>
      </c>
      <c r="M3035">
        <v>12</v>
      </c>
      <c r="N3035" t="s">
        <v>1008</v>
      </c>
      <c r="O3035">
        <v>0</v>
      </c>
      <c r="R3035">
        <v>6127935</v>
      </c>
      <c r="S3035" s="2">
        <v>42142</v>
      </c>
      <c r="T3035">
        <v>24</v>
      </c>
      <c r="U3035">
        <v>1</v>
      </c>
      <c r="V3035">
        <v>1</v>
      </c>
      <c r="X3035">
        <v>0</v>
      </c>
      <c r="Y3035">
        <v>0</v>
      </c>
      <c r="Z3035" s="2">
        <v>42142</v>
      </c>
      <c r="AA3035" s="4" t="s">
        <v>1011</v>
      </c>
      <c r="AB3035">
        <v>23</v>
      </c>
      <c r="AC3035">
        <v>23</v>
      </c>
      <c r="AD3035" s="4" t="s">
        <v>1011</v>
      </c>
      <c r="AE3035">
        <v>2</v>
      </c>
      <c r="AF3035">
        <v>2</v>
      </c>
      <c r="AG3035" t="s">
        <v>148</v>
      </c>
      <c r="AH3035">
        <v>2914</v>
      </c>
      <c r="AI3035">
        <v>1.4999999999999999E-4</v>
      </c>
      <c r="AJ3035">
        <v>1.4999999999999999E-4</v>
      </c>
      <c r="AK3035">
        <v>711</v>
      </c>
      <c r="AL3035">
        <v>711</v>
      </c>
      <c r="AM3035">
        <v>405</v>
      </c>
      <c r="AN3035">
        <v>405</v>
      </c>
      <c r="AO3035">
        <v>2914</v>
      </c>
      <c r="AP3035">
        <v>10</v>
      </c>
      <c r="AQ3035">
        <v>10</v>
      </c>
      <c r="AR3035">
        <v>1.4999999999999999E-4</v>
      </c>
      <c r="AS3035">
        <v>1.4999999999999999E-4</v>
      </c>
      <c r="AV3035">
        <v>133</v>
      </c>
      <c r="AW3035">
        <v>133</v>
      </c>
      <c r="AX3035" t="s">
        <v>130</v>
      </c>
      <c r="AZ3035">
        <v>1</v>
      </c>
      <c r="BB3035" s="2">
        <v>42143</v>
      </c>
      <c r="BC3035" s="4" t="s">
        <v>1012</v>
      </c>
      <c r="BD3035">
        <v>41054531300042</v>
      </c>
      <c r="BF3035" t="s">
        <v>108</v>
      </c>
      <c r="BG3035" t="s">
        <v>1009</v>
      </c>
      <c r="BH3035" t="s">
        <v>1010</v>
      </c>
      <c r="BJ3035" s="2">
        <v>42142</v>
      </c>
      <c r="BK3035">
        <v>3</v>
      </c>
      <c r="BM3035">
        <v>1409</v>
      </c>
      <c r="BO3035" t="s">
        <v>118</v>
      </c>
      <c r="BP3035">
        <v>30</v>
      </c>
      <c r="BR3035">
        <v>27</v>
      </c>
      <c r="BT3035">
        <v>1</v>
      </c>
      <c r="BV3035">
        <v>34255833500051</v>
      </c>
      <c r="BX3035" t="s">
        <v>108</v>
      </c>
      <c r="BY3035">
        <v>1</v>
      </c>
      <c r="CA3035">
        <v>3</v>
      </c>
      <c r="CC3035">
        <v>41054531300042</v>
      </c>
      <c r="CE3035" t="s">
        <v>105</v>
      </c>
      <c r="CG3035">
        <v>3</v>
      </c>
      <c r="CM3035" t="s">
        <v>106</v>
      </c>
      <c r="CN3035" s="2">
        <v>42187</v>
      </c>
      <c r="CO3035">
        <v>0</v>
      </c>
      <c r="CQ3035" t="s">
        <v>105</v>
      </c>
      <c r="CR3035" t="s">
        <v>107</v>
      </c>
      <c r="CS3035">
        <v>41054531300042</v>
      </c>
      <c r="CU3035" t="s">
        <v>108</v>
      </c>
      <c r="CV3035" t="s">
        <v>109</v>
      </c>
      <c r="CW3035" t="s">
        <v>110</v>
      </c>
      <c r="CX3035" t="s">
        <v>111</v>
      </c>
      <c r="CY3035">
        <v>1</v>
      </c>
    </row>
    <row r="3036" spans="1:103" ht="15" hidden="1" customHeight="1" x14ac:dyDescent="0.2">
      <c r="A3036" t="s">
        <v>104</v>
      </c>
      <c r="B3036">
        <v>0</v>
      </c>
      <c r="D3036" t="s">
        <v>105</v>
      </c>
      <c r="K3036">
        <v>1</v>
      </c>
      <c r="M3036">
        <v>12</v>
      </c>
      <c r="N3036" t="s">
        <v>1008</v>
      </c>
      <c r="O3036">
        <v>0</v>
      </c>
      <c r="R3036">
        <v>6127935</v>
      </c>
      <c r="S3036" s="2">
        <v>42142</v>
      </c>
      <c r="T3036">
        <v>24</v>
      </c>
      <c r="U3036">
        <v>1</v>
      </c>
      <c r="V3036">
        <v>1</v>
      </c>
      <c r="X3036">
        <v>0</v>
      </c>
      <c r="Y3036">
        <v>0</v>
      </c>
      <c r="Z3036" s="2">
        <v>42142</v>
      </c>
      <c r="AA3036" s="4" t="s">
        <v>1011</v>
      </c>
      <c r="AB3036">
        <v>23</v>
      </c>
      <c r="AC3036">
        <v>23</v>
      </c>
      <c r="AD3036" s="4" t="s">
        <v>1011</v>
      </c>
      <c r="AE3036">
        <v>2</v>
      </c>
      <c r="AF3036">
        <v>2</v>
      </c>
      <c r="AG3036" t="s">
        <v>149</v>
      </c>
      <c r="AH3036">
        <v>2913</v>
      </c>
      <c r="AI3036">
        <v>1.4999999999999999E-4</v>
      </c>
      <c r="AJ3036">
        <v>1.4999999999999999E-4</v>
      </c>
      <c r="AK3036">
        <v>711</v>
      </c>
      <c r="AL3036">
        <v>711</v>
      </c>
      <c r="AM3036">
        <v>405</v>
      </c>
      <c r="AN3036">
        <v>405</v>
      </c>
      <c r="AO3036">
        <v>2913</v>
      </c>
      <c r="AP3036">
        <v>10</v>
      </c>
      <c r="AQ3036">
        <v>10</v>
      </c>
      <c r="AR3036">
        <v>1.4999999999999999E-4</v>
      </c>
      <c r="AS3036">
        <v>1.4999999999999999E-4</v>
      </c>
      <c r="AV3036">
        <v>133</v>
      </c>
      <c r="AW3036">
        <v>133</v>
      </c>
      <c r="AX3036" t="s">
        <v>130</v>
      </c>
      <c r="AZ3036">
        <v>1</v>
      </c>
      <c r="BB3036" s="2">
        <v>42143</v>
      </c>
      <c r="BC3036" s="4" t="s">
        <v>1012</v>
      </c>
      <c r="BD3036">
        <v>41054531300042</v>
      </c>
      <c r="BF3036" t="s">
        <v>108</v>
      </c>
      <c r="BG3036" t="s">
        <v>1009</v>
      </c>
      <c r="BH3036" t="s">
        <v>1010</v>
      </c>
      <c r="BJ3036" s="2">
        <v>42142</v>
      </c>
      <c r="BK3036">
        <v>3</v>
      </c>
      <c r="BM3036">
        <v>1409</v>
      </c>
      <c r="BO3036" t="s">
        <v>118</v>
      </c>
      <c r="BP3036">
        <v>30</v>
      </c>
      <c r="BR3036">
        <v>27</v>
      </c>
      <c r="BT3036">
        <v>1</v>
      </c>
      <c r="BV3036">
        <v>34255833500051</v>
      </c>
      <c r="BX3036" t="s">
        <v>108</v>
      </c>
      <c r="BY3036">
        <v>1</v>
      </c>
      <c r="CA3036">
        <v>3</v>
      </c>
      <c r="CC3036">
        <v>41054531300042</v>
      </c>
      <c r="CE3036" t="s">
        <v>105</v>
      </c>
      <c r="CG3036">
        <v>3</v>
      </c>
      <c r="CM3036" t="s">
        <v>106</v>
      </c>
      <c r="CN3036" s="2">
        <v>42187</v>
      </c>
      <c r="CO3036">
        <v>0</v>
      </c>
      <c r="CQ3036" t="s">
        <v>105</v>
      </c>
      <c r="CR3036" t="s">
        <v>107</v>
      </c>
      <c r="CS3036">
        <v>41054531300042</v>
      </c>
      <c r="CU3036" t="s">
        <v>108</v>
      </c>
      <c r="CV3036" t="s">
        <v>109</v>
      </c>
      <c r="CW3036" t="s">
        <v>110</v>
      </c>
      <c r="CX3036" t="s">
        <v>111</v>
      </c>
      <c r="CY3036">
        <v>1</v>
      </c>
    </row>
    <row r="3037" spans="1:103" ht="15" hidden="1" customHeight="1" x14ac:dyDescent="0.2">
      <c r="A3037" t="s">
        <v>104</v>
      </c>
      <c r="B3037">
        <v>0</v>
      </c>
      <c r="D3037" t="s">
        <v>105</v>
      </c>
      <c r="K3037">
        <v>1</v>
      </c>
      <c r="M3037">
        <v>12</v>
      </c>
      <c r="N3037" t="s">
        <v>1008</v>
      </c>
      <c r="O3037">
        <v>0</v>
      </c>
      <c r="R3037">
        <v>6127935</v>
      </c>
      <c r="S3037" s="2">
        <v>42142</v>
      </c>
      <c r="T3037">
        <v>24</v>
      </c>
      <c r="U3037">
        <v>1</v>
      </c>
      <c r="V3037">
        <v>1</v>
      </c>
      <c r="X3037">
        <v>0</v>
      </c>
      <c r="Y3037">
        <v>0</v>
      </c>
      <c r="Z3037" s="2">
        <v>42142</v>
      </c>
      <c r="AA3037" s="4" t="s">
        <v>1011</v>
      </c>
      <c r="AB3037">
        <v>23</v>
      </c>
      <c r="AC3037">
        <v>23</v>
      </c>
      <c r="AD3037" s="4" t="s">
        <v>1011</v>
      </c>
      <c r="AE3037">
        <v>2</v>
      </c>
      <c r="AF3037">
        <v>2</v>
      </c>
      <c r="AG3037" t="s">
        <v>150</v>
      </c>
      <c r="AH3037">
        <v>2910</v>
      </c>
      <c r="AI3037">
        <v>5.0000000000000001E-4</v>
      </c>
      <c r="AJ3037">
        <v>5.0000000000000001E-4</v>
      </c>
      <c r="AK3037">
        <v>711</v>
      </c>
      <c r="AL3037">
        <v>711</v>
      </c>
      <c r="AM3037">
        <v>405</v>
      </c>
      <c r="AN3037">
        <v>405</v>
      </c>
      <c r="AO3037">
        <v>2910</v>
      </c>
      <c r="AP3037">
        <v>10</v>
      </c>
      <c r="AQ3037">
        <v>10</v>
      </c>
      <c r="AR3037">
        <v>5.0000000000000001E-4</v>
      </c>
      <c r="AS3037">
        <v>5.0000000000000001E-4</v>
      </c>
      <c r="AV3037">
        <v>133</v>
      </c>
      <c r="AW3037">
        <v>133</v>
      </c>
      <c r="AX3037" t="s">
        <v>130</v>
      </c>
      <c r="AZ3037">
        <v>1</v>
      </c>
      <c r="BB3037" s="2">
        <v>42143</v>
      </c>
      <c r="BC3037" s="4" t="s">
        <v>1012</v>
      </c>
      <c r="BD3037">
        <v>41054531300042</v>
      </c>
      <c r="BF3037" t="s">
        <v>108</v>
      </c>
      <c r="BG3037" t="s">
        <v>1009</v>
      </c>
      <c r="BH3037" t="s">
        <v>1010</v>
      </c>
      <c r="BJ3037" s="2">
        <v>42142</v>
      </c>
      <c r="BK3037">
        <v>3</v>
      </c>
      <c r="BM3037">
        <v>1409</v>
      </c>
      <c r="BO3037" t="s">
        <v>118</v>
      </c>
      <c r="BP3037">
        <v>30</v>
      </c>
      <c r="BR3037">
        <v>27</v>
      </c>
      <c r="BT3037">
        <v>1</v>
      </c>
      <c r="BV3037">
        <v>34255833500051</v>
      </c>
      <c r="BX3037" t="s">
        <v>108</v>
      </c>
      <c r="BY3037">
        <v>1</v>
      </c>
      <c r="CA3037">
        <v>3</v>
      </c>
      <c r="CC3037">
        <v>41054531300042</v>
      </c>
      <c r="CE3037" t="s">
        <v>105</v>
      </c>
      <c r="CG3037">
        <v>3</v>
      </c>
      <c r="CM3037" t="s">
        <v>106</v>
      </c>
      <c r="CN3037" s="2">
        <v>42187</v>
      </c>
      <c r="CO3037">
        <v>0</v>
      </c>
      <c r="CQ3037" t="s">
        <v>105</v>
      </c>
      <c r="CR3037" t="s">
        <v>107</v>
      </c>
      <c r="CS3037">
        <v>41054531300042</v>
      </c>
      <c r="CU3037" t="s">
        <v>108</v>
      </c>
      <c r="CV3037" t="s">
        <v>109</v>
      </c>
      <c r="CW3037" t="s">
        <v>110</v>
      </c>
      <c r="CX3037" t="s">
        <v>111</v>
      </c>
      <c r="CY3037">
        <v>1</v>
      </c>
    </row>
    <row r="3038" spans="1:103" ht="15" hidden="1" customHeight="1" x14ac:dyDescent="0.2">
      <c r="A3038" t="s">
        <v>104</v>
      </c>
      <c r="B3038">
        <v>0</v>
      </c>
      <c r="D3038" t="s">
        <v>105</v>
      </c>
      <c r="K3038">
        <v>1</v>
      </c>
      <c r="M3038">
        <v>12</v>
      </c>
      <c r="N3038" t="s">
        <v>1008</v>
      </c>
      <c r="O3038">
        <v>0</v>
      </c>
      <c r="R3038">
        <v>6127935</v>
      </c>
      <c r="S3038" s="2">
        <v>42142</v>
      </c>
      <c r="T3038">
        <v>24</v>
      </c>
      <c r="U3038">
        <v>1</v>
      </c>
      <c r="V3038">
        <v>1</v>
      </c>
      <c r="X3038">
        <v>0</v>
      </c>
      <c r="Y3038">
        <v>0</v>
      </c>
      <c r="Z3038" s="2">
        <v>42142</v>
      </c>
      <c r="AA3038" s="4" t="s">
        <v>1011</v>
      </c>
      <c r="AB3038">
        <v>23</v>
      </c>
      <c r="AC3038">
        <v>23</v>
      </c>
      <c r="AD3038" s="4" t="s">
        <v>1011</v>
      </c>
      <c r="AE3038">
        <v>2</v>
      </c>
      <c r="AF3038">
        <v>2</v>
      </c>
      <c r="AG3038" t="s">
        <v>151</v>
      </c>
      <c r="AH3038">
        <v>2921</v>
      </c>
      <c r="AI3038">
        <v>1.4999999999999999E-4</v>
      </c>
      <c r="AJ3038">
        <v>1.4999999999999999E-4</v>
      </c>
      <c r="AK3038">
        <v>711</v>
      </c>
      <c r="AL3038">
        <v>711</v>
      </c>
      <c r="AM3038">
        <v>405</v>
      </c>
      <c r="AN3038">
        <v>405</v>
      </c>
      <c r="AO3038">
        <v>2921</v>
      </c>
      <c r="AP3038">
        <v>10</v>
      </c>
      <c r="AQ3038">
        <v>10</v>
      </c>
      <c r="AR3038">
        <v>1.4999999999999999E-4</v>
      </c>
      <c r="AS3038">
        <v>1.4999999999999999E-4</v>
      </c>
      <c r="AV3038">
        <v>133</v>
      </c>
      <c r="AW3038">
        <v>133</v>
      </c>
      <c r="AX3038" t="s">
        <v>130</v>
      </c>
      <c r="AZ3038">
        <v>1</v>
      </c>
      <c r="BB3038" s="2">
        <v>42143</v>
      </c>
      <c r="BC3038" s="4" t="s">
        <v>1012</v>
      </c>
      <c r="BD3038">
        <v>41054531300042</v>
      </c>
      <c r="BF3038" t="s">
        <v>108</v>
      </c>
      <c r="BG3038" t="s">
        <v>1009</v>
      </c>
      <c r="BH3038" t="s">
        <v>1010</v>
      </c>
      <c r="BJ3038" s="2">
        <v>42142</v>
      </c>
      <c r="BK3038">
        <v>3</v>
      </c>
      <c r="BM3038">
        <v>1409</v>
      </c>
      <c r="BO3038" t="s">
        <v>118</v>
      </c>
      <c r="BP3038">
        <v>30</v>
      </c>
      <c r="BR3038">
        <v>27</v>
      </c>
      <c r="BT3038">
        <v>1</v>
      </c>
      <c r="BV3038">
        <v>34255833500051</v>
      </c>
      <c r="BX3038" t="s">
        <v>108</v>
      </c>
      <c r="BY3038">
        <v>1</v>
      </c>
      <c r="CA3038">
        <v>3</v>
      </c>
      <c r="CC3038">
        <v>41054531300042</v>
      </c>
      <c r="CE3038" t="s">
        <v>105</v>
      </c>
      <c r="CG3038">
        <v>3</v>
      </c>
      <c r="CM3038" t="s">
        <v>106</v>
      </c>
      <c r="CN3038" s="2">
        <v>42187</v>
      </c>
      <c r="CO3038">
        <v>0</v>
      </c>
      <c r="CQ3038" t="s">
        <v>105</v>
      </c>
      <c r="CR3038" t="s">
        <v>107</v>
      </c>
      <c r="CS3038">
        <v>41054531300042</v>
      </c>
      <c r="CU3038" t="s">
        <v>108</v>
      </c>
      <c r="CV3038" t="s">
        <v>109</v>
      </c>
      <c r="CW3038" t="s">
        <v>110</v>
      </c>
      <c r="CX3038" t="s">
        <v>111</v>
      </c>
      <c r="CY3038">
        <v>1</v>
      </c>
    </row>
    <row r="3039" spans="1:103" ht="15" hidden="1" customHeight="1" x14ac:dyDescent="0.2">
      <c r="A3039" t="s">
        <v>104</v>
      </c>
      <c r="B3039">
        <v>0</v>
      </c>
      <c r="D3039" t="s">
        <v>105</v>
      </c>
      <c r="K3039">
        <v>1</v>
      </c>
      <c r="M3039">
        <v>12</v>
      </c>
      <c r="N3039" t="s">
        <v>1008</v>
      </c>
      <c r="O3039">
        <v>0</v>
      </c>
      <c r="R3039">
        <v>6127935</v>
      </c>
      <c r="S3039" s="2">
        <v>42142</v>
      </c>
      <c r="T3039">
        <v>24</v>
      </c>
      <c r="U3039">
        <v>1</v>
      </c>
      <c r="V3039">
        <v>1</v>
      </c>
      <c r="X3039">
        <v>0</v>
      </c>
      <c r="Y3039">
        <v>0</v>
      </c>
      <c r="Z3039" s="2">
        <v>42142</v>
      </c>
      <c r="AA3039" s="4" t="s">
        <v>1011</v>
      </c>
      <c r="AB3039">
        <v>23</v>
      </c>
      <c r="AC3039">
        <v>23</v>
      </c>
      <c r="AD3039" s="4" t="s">
        <v>1011</v>
      </c>
      <c r="AE3039">
        <v>2</v>
      </c>
      <c r="AF3039">
        <v>2</v>
      </c>
      <c r="AG3039" t="s">
        <v>152</v>
      </c>
      <c r="AH3039">
        <v>2919</v>
      </c>
      <c r="AI3039">
        <v>1.4999999999999999E-4</v>
      </c>
      <c r="AJ3039">
        <v>1.4999999999999999E-4</v>
      </c>
      <c r="AK3039">
        <v>711</v>
      </c>
      <c r="AL3039">
        <v>711</v>
      </c>
      <c r="AM3039">
        <v>405</v>
      </c>
      <c r="AN3039">
        <v>405</v>
      </c>
      <c r="AO3039">
        <v>2919</v>
      </c>
      <c r="AP3039">
        <v>10</v>
      </c>
      <c r="AQ3039">
        <v>10</v>
      </c>
      <c r="AR3039">
        <v>1.4999999999999999E-4</v>
      </c>
      <c r="AS3039">
        <v>1.4999999999999999E-4</v>
      </c>
      <c r="AV3039">
        <v>133</v>
      </c>
      <c r="AW3039">
        <v>133</v>
      </c>
      <c r="AX3039" t="s">
        <v>130</v>
      </c>
      <c r="AZ3039">
        <v>1</v>
      </c>
      <c r="BB3039" s="2">
        <v>42143</v>
      </c>
      <c r="BC3039" s="4" t="s">
        <v>1012</v>
      </c>
      <c r="BD3039">
        <v>41054531300042</v>
      </c>
      <c r="BF3039" t="s">
        <v>108</v>
      </c>
      <c r="BG3039" t="s">
        <v>1009</v>
      </c>
      <c r="BH3039" t="s">
        <v>1010</v>
      </c>
      <c r="BJ3039" s="2">
        <v>42142</v>
      </c>
      <c r="BK3039">
        <v>3</v>
      </c>
      <c r="BM3039">
        <v>1409</v>
      </c>
      <c r="BO3039" t="s">
        <v>118</v>
      </c>
      <c r="BP3039">
        <v>30</v>
      </c>
      <c r="BR3039">
        <v>27</v>
      </c>
      <c r="BT3039">
        <v>1</v>
      </c>
      <c r="BV3039">
        <v>34255833500051</v>
      </c>
      <c r="BX3039" t="s">
        <v>108</v>
      </c>
      <c r="BY3039">
        <v>1</v>
      </c>
      <c r="CA3039">
        <v>3</v>
      </c>
      <c r="CC3039">
        <v>41054531300042</v>
      </c>
      <c r="CE3039" t="s">
        <v>105</v>
      </c>
      <c r="CG3039">
        <v>3</v>
      </c>
      <c r="CM3039" t="s">
        <v>106</v>
      </c>
      <c r="CN3039" s="2">
        <v>42187</v>
      </c>
      <c r="CO3039">
        <v>0</v>
      </c>
      <c r="CQ3039" t="s">
        <v>105</v>
      </c>
      <c r="CR3039" t="s">
        <v>107</v>
      </c>
      <c r="CS3039">
        <v>41054531300042</v>
      </c>
      <c r="CU3039" t="s">
        <v>108</v>
      </c>
      <c r="CV3039" t="s">
        <v>109</v>
      </c>
      <c r="CW3039" t="s">
        <v>110</v>
      </c>
      <c r="CX3039" t="s">
        <v>111</v>
      </c>
      <c r="CY3039">
        <v>1</v>
      </c>
    </row>
    <row r="3040" spans="1:103" ht="15" hidden="1" customHeight="1" x14ac:dyDescent="0.2">
      <c r="A3040" t="s">
        <v>104</v>
      </c>
      <c r="B3040">
        <v>0</v>
      </c>
      <c r="D3040" t="s">
        <v>105</v>
      </c>
      <c r="K3040">
        <v>1</v>
      </c>
      <c r="M3040">
        <v>12</v>
      </c>
      <c r="N3040" t="s">
        <v>1008</v>
      </c>
      <c r="O3040">
        <v>0</v>
      </c>
      <c r="R3040">
        <v>6127935</v>
      </c>
      <c r="S3040" s="2">
        <v>42142</v>
      </c>
      <c r="T3040">
        <v>24</v>
      </c>
      <c r="U3040">
        <v>1</v>
      </c>
      <c r="V3040">
        <v>1</v>
      </c>
      <c r="X3040">
        <v>0</v>
      </c>
      <c r="Y3040">
        <v>0</v>
      </c>
      <c r="Z3040" s="2">
        <v>42142</v>
      </c>
      <c r="AA3040" s="4" t="s">
        <v>1011</v>
      </c>
      <c r="AB3040">
        <v>23</v>
      </c>
      <c r="AC3040">
        <v>23</v>
      </c>
      <c r="AD3040" s="4" t="s">
        <v>1011</v>
      </c>
      <c r="AE3040">
        <v>2</v>
      </c>
      <c r="AF3040">
        <v>2</v>
      </c>
      <c r="AG3040" t="s">
        <v>153</v>
      </c>
      <c r="AH3040">
        <v>2916</v>
      </c>
      <c r="AI3040">
        <v>1.4999999999999999E-4</v>
      </c>
      <c r="AJ3040">
        <v>1.4999999999999999E-4</v>
      </c>
      <c r="AK3040">
        <v>711</v>
      </c>
      <c r="AL3040">
        <v>711</v>
      </c>
      <c r="AM3040">
        <v>405</v>
      </c>
      <c r="AN3040">
        <v>405</v>
      </c>
      <c r="AO3040">
        <v>2916</v>
      </c>
      <c r="AP3040">
        <v>10</v>
      </c>
      <c r="AQ3040">
        <v>10</v>
      </c>
      <c r="AR3040">
        <v>1.4999999999999999E-4</v>
      </c>
      <c r="AS3040">
        <v>1.4999999999999999E-4</v>
      </c>
      <c r="AV3040">
        <v>133</v>
      </c>
      <c r="AW3040">
        <v>133</v>
      </c>
      <c r="AX3040" t="s">
        <v>130</v>
      </c>
      <c r="AZ3040">
        <v>1</v>
      </c>
      <c r="BB3040" s="2">
        <v>42143</v>
      </c>
      <c r="BC3040" s="4" t="s">
        <v>1012</v>
      </c>
      <c r="BD3040">
        <v>41054531300042</v>
      </c>
      <c r="BF3040" t="s">
        <v>108</v>
      </c>
      <c r="BG3040" t="s">
        <v>1009</v>
      </c>
      <c r="BH3040" t="s">
        <v>1010</v>
      </c>
      <c r="BJ3040" s="2">
        <v>42142</v>
      </c>
      <c r="BK3040">
        <v>3</v>
      </c>
      <c r="BM3040">
        <v>1409</v>
      </c>
      <c r="BO3040" t="s">
        <v>118</v>
      </c>
      <c r="BP3040">
        <v>30</v>
      </c>
      <c r="BR3040">
        <v>27</v>
      </c>
      <c r="BT3040">
        <v>1</v>
      </c>
      <c r="BV3040">
        <v>34255833500051</v>
      </c>
      <c r="BX3040" t="s">
        <v>108</v>
      </c>
      <c r="BY3040">
        <v>1</v>
      </c>
      <c r="CA3040">
        <v>3</v>
      </c>
      <c r="CC3040">
        <v>41054531300042</v>
      </c>
      <c r="CE3040" t="s">
        <v>105</v>
      </c>
      <c r="CG3040">
        <v>3</v>
      </c>
      <c r="CM3040" t="s">
        <v>106</v>
      </c>
      <c r="CN3040" s="2">
        <v>42187</v>
      </c>
      <c r="CO3040">
        <v>0</v>
      </c>
      <c r="CQ3040" t="s">
        <v>105</v>
      </c>
      <c r="CR3040" t="s">
        <v>107</v>
      </c>
      <c r="CS3040">
        <v>41054531300042</v>
      </c>
      <c r="CU3040" t="s">
        <v>108</v>
      </c>
      <c r="CV3040" t="s">
        <v>109</v>
      </c>
      <c r="CW3040" t="s">
        <v>110</v>
      </c>
      <c r="CX3040" t="s">
        <v>111</v>
      </c>
      <c r="CY3040">
        <v>1</v>
      </c>
    </row>
    <row r="3041" spans="1:103" ht="15" hidden="1" customHeight="1" x14ac:dyDescent="0.2">
      <c r="A3041" t="s">
        <v>104</v>
      </c>
      <c r="B3041">
        <v>0</v>
      </c>
      <c r="D3041" t="s">
        <v>105</v>
      </c>
      <c r="K3041">
        <v>1</v>
      </c>
      <c r="M3041">
        <v>12</v>
      </c>
      <c r="N3041" t="s">
        <v>1008</v>
      </c>
      <c r="O3041">
        <v>0</v>
      </c>
      <c r="R3041">
        <v>6127935</v>
      </c>
      <c r="S3041" s="2">
        <v>42142</v>
      </c>
      <c r="T3041">
        <v>24</v>
      </c>
      <c r="U3041">
        <v>1</v>
      </c>
      <c r="V3041">
        <v>1</v>
      </c>
      <c r="X3041">
        <v>0</v>
      </c>
      <c r="Y3041">
        <v>0</v>
      </c>
      <c r="Z3041" s="2">
        <v>42142</v>
      </c>
      <c r="AA3041" s="4" t="s">
        <v>1011</v>
      </c>
      <c r="AB3041">
        <v>23</v>
      </c>
      <c r="AC3041">
        <v>23</v>
      </c>
      <c r="AD3041" s="4" t="s">
        <v>1011</v>
      </c>
      <c r="AE3041">
        <v>2</v>
      </c>
      <c r="AF3041">
        <v>2</v>
      </c>
      <c r="AG3041" t="s">
        <v>154</v>
      </c>
      <c r="AH3041">
        <v>2912</v>
      </c>
      <c r="AI3041">
        <v>1.4999999999999999E-4</v>
      </c>
      <c r="AJ3041">
        <v>1.4999999999999999E-4</v>
      </c>
      <c r="AK3041">
        <v>711</v>
      </c>
      <c r="AL3041">
        <v>711</v>
      </c>
      <c r="AM3041">
        <v>405</v>
      </c>
      <c r="AN3041">
        <v>405</v>
      </c>
      <c r="AO3041">
        <v>2912</v>
      </c>
      <c r="AP3041">
        <v>10</v>
      </c>
      <c r="AQ3041">
        <v>10</v>
      </c>
      <c r="AR3041">
        <v>1.4999999999999999E-4</v>
      </c>
      <c r="AS3041">
        <v>1.4999999999999999E-4</v>
      </c>
      <c r="AV3041">
        <v>133</v>
      </c>
      <c r="AW3041">
        <v>133</v>
      </c>
      <c r="AX3041" t="s">
        <v>130</v>
      </c>
      <c r="AZ3041">
        <v>1</v>
      </c>
      <c r="BB3041" s="2">
        <v>42143</v>
      </c>
      <c r="BC3041" s="4" t="s">
        <v>1012</v>
      </c>
      <c r="BD3041">
        <v>41054531300042</v>
      </c>
      <c r="BF3041" t="s">
        <v>108</v>
      </c>
      <c r="BG3041" t="s">
        <v>1009</v>
      </c>
      <c r="BH3041" t="s">
        <v>1010</v>
      </c>
      <c r="BJ3041" s="2">
        <v>42142</v>
      </c>
      <c r="BK3041">
        <v>3</v>
      </c>
      <c r="BM3041">
        <v>1409</v>
      </c>
      <c r="BO3041" t="s">
        <v>118</v>
      </c>
      <c r="BP3041">
        <v>30</v>
      </c>
      <c r="BR3041">
        <v>27</v>
      </c>
      <c r="BT3041">
        <v>1</v>
      </c>
      <c r="BV3041">
        <v>34255833500051</v>
      </c>
      <c r="BX3041" t="s">
        <v>108</v>
      </c>
      <c r="BY3041">
        <v>1</v>
      </c>
      <c r="CA3041">
        <v>3</v>
      </c>
      <c r="CC3041">
        <v>41054531300042</v>
      </c>
      <c r="CE3041" t="s">
        <v>105</v>
      </c>
      <c r="CG3041">
        <v>3</v>
      </c>
      <c r="CM3041" t="s">
        <v>106</v>
      </c>
      <c r="CN3041" s="2">
        <v>42187</v>
      </c>
      <c r="CO3041">
        <v>0</v>
      </c>
      <c r="CQ3041" t="s">
        <v>105</v>
      </c>
      <c r="CR3041" t="s">
        <v>107</v>
      </c>
      <c r="CS3041">
        <v>41054531300042</v>
      </c>
      <c r="CU3041" t="s">
        <v>108</v>
      </c>
      <c r="CV3041" t="s">
        <v>109</v>
      </c>
      <c r="CW3041" t="s">
        <v>110</v>
      </c>
      <c r="CX3041" t="s">
        <v>111</v>
      </c>
      <c r="CY3041">
        <v>1</v>
      </c>
    </row>
    <row r="3042" spans="1:103" ht="15" hidden="1" customHeight="1" x14ac:dyDescent="0.2">
      <c r="A3042" t="s">
        <v>104</v>
      </c>
      <c r="B3042">
        <v>0</v>
      </c>
      <c r="D3042" t="s">
        <v>105</v>
      </c>
      <c r="K3042">
        <v>1</v>
      </c>
      <c r="M3042">
        <v>12</v>
      </c>
      <c r="N3042" t="s">
        <v>1008</v>
      </c>
      <c r="O3042">
        <v>0</v>
      </c>
      <c r="R3042">
        <v>6127935</v>
      </c>
      <c r="S3042" s="2">
        <v>42142</v>
      </c>
      <c r="T3042">
        <v>24</v>
      </c>
      <c r="U3042">
        <v>1</v>
      </c>
      <c r="V3042">
        <v>1</v>
      </c>
      <c r="X3042">
        <v>0</v>
      </c>
      <c r="Y3042">
        <v>0</v>
      </c>
      <c r="Z3042" s="2">
        <v>42142</v>
      </c>
      <c r="AA3042" s="4" t="s">
        <v>1011</v>
      </c>
      <c r="AB3042">
        <v>23</v>
      </c>
      <c r="AC3042">
        <v>23</v>
      </c>
      <c r="AD3042" s="4" t="s">
        <v>1011</v>
      </c>
      <c r="AE3042">
        <v>2</v>
      </c>
      <c r="AF3042">
        <v>2</v>
      </c>
      <c r="AG3042" t="s">
        <v>155</v>
      </c>
      <c r="AH3042">
        <v>2911</v>
      </c>
      <c r="AI3042">
        <v>1.4999999999999999E-4</v>
      </c>
      <c r="AJ3042">
        <v>1.4999999999999999E-4</v>
      </c>
      <c r="AK3042">
        <v>711</v>
      </c>
      <c r="AL3042">
        <v>711</v>
      </c>
      <c r="AM3042">
        <v>405</v>
      </c>
      <c r="AN3042">
        <v>405</v>
      </c>
      <c r="AO3042">
        <v>2911</v>
      </c>
      <c r="AP3042">
        <v>10</v>
      </c>
      <c r="AQ3042">
        <v>10</v>
      </c>
      <c r="AR3042">
        <v>1.4999999999999999E-4</v>
      </c>
      <c r="AS3042">
        <v>1.4999999999999999E-4</v>
      </c>
      <c r="AV3042">
        <v>133</v>
      </c>
      <c r="AW3042">
        <v>133</v>
      </c>
      <c r="AX3042" t="s">
        <v>130</v>
      </c>
      <c r="AZ3042">
        <v>1</v>
      </c>
      <c r="BB3042" s="2">
        <v>42143</v>
      </c>
      <c r="BC3042" s="4" t="s">
        <v>1012</v>
      </c>
      <c r="BD3042">
        <v>41054531300042</v>
      </c>
      <c r="BF3042" t="s">
        <v>108</v>
      </c>
      <c r="BG3042" t="s">
        <v>1009</v>
      </c>
      <c r="BH3042" t="s">
        <v>1010</v>
      </c>
      <c r="BJ3042" s="2">
        <v>42142</v>
      </c>
      <c r="BK3042">
        <v>3</v>
      </c>
      <c r="BM3042">
        <v>1409</v>
      </c>
      <c r="BO3042" t="s">
        <v>118</v>
      </c>
      <c r="BP3042">
        <v>30</v>
      </c>
      <c r="BR3042">
        <v>27</v>
      </c>
      <c r="BT3042">
        <v>1</v>
      </c>
      <c r="BV3042">
        <v>34255833500051</v>
      </c>
      <c r="BX3042" t="s">
        <v>108</v>
      </c>
      <c r="BY3042">
        <v>1</v>
      </c>
      <c r="CA3042">
        <v>3</v>
      </c>
      <c r="CC3042">
        <v>41054531300042</v>
      </c>
      <c r="CE3042" t="s">
        <v>105</v>
      </c>
      <c r="CG3042">
        <v>3</v>
      </c>
      <c r="CM3042" t="s">
        <v>106</v>
      </c>
      <c r="CN3042" s="2">
        <v>42187</v>
      </c>
      <c r="CO3042">
        <v>0</v>
      </c>
      <c r="CQ3042" t="s">
        <v>105</v>
      </c>
      <c r="CR3042" t="s">
        <v>107</v>
      </c>
      <c r="CS3042">
        <v>41054531300042</v>
      </c>
      <c r="CU3042" t="s">
        <v>108</v>
      </c>
      <c r="CV3042" t="s">
        <v>109</v>
      </c>
      <c r="CW3042" t="s">
        <v>110</v>
      </c>
      <c r="CX3042" t="s">
        <v>111</v>
      </c>
      <c r="CY3042">
        <v>1</v>
      </c>
    </row>
    <row r="3043" spans="1:103" ht="15" hidden="1" customHeight="1" x14ac:dyDescent="0.2">
      <c r="A3043" t="s">
        <v>104</v>
      </c>
      <c r="B3043">
        <v>0</v>
      </c>
      <c r="D3043" t="s">
        <v>105</v>
      </c>
      <c r="K3043">
        <v>1</v>
      </c>
      <c r="M3043">
        <v>12</v>
      </c>
      <c r="N3043" t="s">
        <v>1008</v>
      </c>
      <c r="O3043">
        <v>0</v>
      </c>
      <c r="R3043">
        <v>6127935</v>
      </c>
      <c r="S3043" s="2">
        <v>42142</v>
      </c>
      <c r="T3043">
        <v>24</v>
      </c>
      <c r="U3043">
        <v>1</v>
      </c>
      <c r="V3043">
        <v>1</v>
      </c>
      <c r="X3043">
        <v>0</v>
      </c>
      <c r="Y3043">
        <v>0</v>
      </c>
      <c r="Z3043" s="2">
        <v>42142</v>
      </c>
      <c r="AA3043" s="4" t="s">
        <v>1011</v>
      </c>
      <c r="AB3043">
        <v>23</v>
      </c>
      <c r="AC3043">
        <v>23</v>
      </c>
      <c r="AD3043" s="4" t="s">
        <v>1011</v>
      </c>
      <c r="AE3043">
        <v>2</v>
      </c>
      <c r="AF3043">
        <v>2</v>
      </c>
      <c r="AG3043" t="s">
        <v>156</v>
      </c>
      <c r="AH3043">
        <v>2915</v>
      </c>
      <c r="AI3043">
        <v>1.4999999999999999E-4</v>
      </c>
      <c r="AJ3043">
        <v>1.4999999999999999E-4</v>
      </c>
      <c r="AK3043">
        <v>711</v>
      </c>
      <c r="AL3043">
        <v>711</v>
      </c>
      <c r="AM3043">
        <v>405</v>
      </c>
      <c r="AN3043">
        <v>405</v>
      </c>
      <c r="AO3043">
        <v>2915</v>
      </c>
      <c r="AP3043">
        <v>10</v>
      </c>
      <c r="AQ3043">
        <v>10</v>
      </c>
      <c r="AR3043">
        <v>1.4999999999999999E-4</v>
      </c>
      <c r="AS3043">
        <v>1.4999999999999999E-4</v>
      </c>
      <c r="AV3043">
        <v>133</v>
      </c>
      <c r="AW3043">
        <v>133</v>
      </c>
      <c r="AX3043" t="s">
        <v>130</v>
      </c>
      <c r="AZ3043">
        <v>1</v>
      </c>
      <c r="BB3043" s="2">
        <v>42143</v>
      </c>
      <c r="BC3043" s="4" t="s">
        <v>1012</v>
      </c>
      <c r="BD3043">
        <v>41054531300042</v>
      </c>
      <c r="BF3043" t="s">
        <v>108</v>
      </c>
      <c r="BG3043" t="s">
        <v>1009</v>
      </c>
      <c r="BH3043" t="s">
        <v>1010</v>
      </c>
      <c r="BJ3043" s="2">
        <v>42142</v>
      </c>
      <c r="BK3043">
        <v>3</v>
      </c>
      <c r="BM3043">
        <v>1409</v>
      </c>
      <c r="BO3043" t="s">
        <v>118</v>
      </c>
      <c r="BP3043">
        <v>30</v>
      </c>
      <c r="BR3043">
        <v>27</v>
      </c>
      <c r="BT3043">
        <v>1</v>
      </c>
      <c r="BV3043">
        <v>34255833500051</v>
      </c>
      <c r="BX3043" t="s">
        <v>108</v>
      </c>
      <c r="BY3043">
        <v>1</v>
      </c>
      <c r="CA3043">
        <v>3</v>
      </c>
      <c r="CC3043">
        <v>41054531300042</v>
      </c>
      <c r="CE3043" t="s">
        <v>105</v>
      </c>
      <c r="CG3043">
        <v>3</v>
      </c>
      <c r="CM3043" t="s">
        <v>106</v>
      </c>
      <c r="CN3043" s="2">
        <v>42187</v>
      </c>
      <c r="CO3043">
        <v>0</v>
      </c>
      <c r="CQ3043" t="s">
        <v>105</v>
      </c>
      <c r="CR3043" t="s">
        <v>107</v>
      </c>
      <c r="CS3043">
        <v>41054531300042</v>
      </c>
      <c r="CU3043" t="s">
        <v>108</v>
      </c>
      <c r="CV3043" t="s">
        <v>109</v>
      </c>
      <c r="CW3043" t="s">
        <v>110</v>
      </c>
      <c r="CX3043" t="s">
        <v>111</v>
      </c>
      <c r="CY3043">
        <v>1</v>
      </c>
    </row>
    <row r="3044" spans="1:103" ht="15" hidden="1" customHeight="1" x14ac:dyDescent="0.2">
      <c r="A3044" t="s">
        <v>104</v>
      </c>
      <c r="B3044">
        <v>0</v>
      </c>
      <c r="D3044" t="s">
        <v>105</v>
      </c>
      <c r="K3044">
        <v>1</v>
      </c>
      <c r="M3044">
        <v>12</v>
      </c>
      <c r="N3044" t="s">
        <v>1008</v>
      </c>
      <c r="O3044">
        <v>0</v>
      </c>
      <c r="R3044">
        <v>6127935</v>
      </c>
      <c r="S3044" s="2">
        <v>42142</v>
      </c>
      <c r="T3044">
        <v>24</v>
      </c>
      <c r="U3044">
        <v>1</v>
      </c>
      <c r="V3044">
        <v>1</v>
      </c>
      <c r="X3044">
        <v>0</v>
      </c>
      <c r="Y3044">
        <v>0</v>
      </c>
      <c r="Z3044" s="2">
        <v>42142</v>
      </c>
      <c r="AA3044" s="4" t="s">
        <v>1011</v>
      </c>
      <c r="AB3044">
        <v>23</v>
      </c>
      <c r="AC3044">
        <v>23</v>
      </c>
      <c r="AD3044" s="4" t="s">
        <v>1011</v>
      </c>
      <c r="AE3044">
        <v>2</v>
      </c>
      <c r="AF3044">
        <v>2</v>
      </c>
      <c r="AG3044" t="s">
        <v>157</v>
      </c>
      <c r="AH3044">
        <v>2909</v>
      </c>
      <c r="AI3044">
        <v>5.0000000000000001E-4</v>
      </c>
      <c r="AJ3044">
        <v>5.0000000000000001E-4</v>
      </c>
      <c r="AK3044">
        <v>711</v>
      </c>
      <c r="AL3044">
        <v>711</v>
      </c>
      <c r="AM3044">
        <v>405</v>
      </c>
      <c r="AN3044">
        <v>405</v>
      </c>
      <c r="AO3044">
        <v>2909</v>
      </c>
      <c r="AP3044">
        <v>10</v>
      </c>
      <c r="AQ3044">
        <v>10</v>
      </c>
      <c r="AR3044">
        <v>5.0000000000000001E-4</v>
      </c>
      <c r="AS3044">
        <v>5.0000000000000001E-4</v>
      </c>
      <c r="AV3044">
        <v>133</v>
      </c>
      <c r="AW3044">
        <v>133</v>
      </c>
      <c r="AX3044" t="s">
        <v>130</v>
      </c>
      <c r="AZ3044">
        <v>1</v>
      </c>
      <c r="BB3044" s="2">
        <v>42143</v>
      </c>
      <c r="BC3044" s="4" t="s">
        <v>1012</v>
      </c>
      <c r="BD3044">
        <v>41054531300042</v>
      </c>
      <c r="BF3044" t="s">
        <v>108</v>
      </c>
      <c r="BG3044" t="s">
        <v>1009</v>
      </c>
      <c r="BH3044" t="s">
        <v>1010</v>
      </c>
      <c r="BJ3044" s="2">
        <v>42142</v>
      </c>
      <c r="BK3044">
        <v>3</v>
      </c>
      <c r="BM3044">
        <v>1409</v>
      </c>
      <c r="BO3044" t="s">
        <v>118</v>
      </c>
      <c r="BP3044">
        <v>30</v>
      </c>
      <c r="BR3044">
        <v>27</v>
      </c>
      <c r="BT3044">
        <v>1</v>
      </c>
      <c r="BV3044">
        <v>34255833500051</v>
      </c>
      <c r="BX3044" t="s">
        <v>108</v>
      </c>
      <c r="BY3044">
        <v>1</v>
      </c>
      <c r="CA3044">
        <v>3</v>
      </c>
      <c r="CC3044">
        <v>41054531300042</v>
      </c>
      <c r="CE3044" t="s">
        <v>105</v>
      </c>
      <c r="CG3044">
        <v>3</v>
      </c>
      <c r="CM3044" t="s">
        <v>106</v>
      </c>
      <c r="CN3044" s="2">
        <v>42187</v>
      </c>
      <c r="CO3044">
        <v>0</v>
      </c>
      <c r="CQ3044" t="s">
        <v>105</v>
      </c>
      <c r="CR3044" t="s">
        <v>107</v>
      </c>
      <c r="CS3044">
        <v>41054531300042</v>
      </c>
      <c r="CU3044" t="s">
        <v>108</v>
      </c>
      <c r="CV3044" t="s">
        <v>109</v>
      </c>
      <c r="CW3044" t="s">
        <v>110</v>
      </c>
      <c r="CX3044" t="s">
        <v>111</v>
      </c>
      <c r="CY3044">
        <v>1</v>
      </c>
    </row>
    <row r="3045" spans="1:103" ht="15" hidden="1" customHeight="1" x14ac:dyDescent="0.2">
      <c r="A3045" t="s">
        <v>104</v>
      </c>
      <c r="B3045">
        <v>0</v>
      </c>
      <c r="D3045" t="s">
        <v>105</v>
      </c>
      <c r="K3045">
        <v>1</v>
      </c>
      <c r="M3045">
        <v>12</v>
      </c>
      <c r="N3045" t="s">
        <v>1008</v>
      </c>
      <c r="O3045">
        <v>0</v>
      </c>
      <c r="R3045">
        <v>6127935</v>
      </c>
      <c r="S3045" s="2">
        <v>42142</v>
      </c>
      <c r="T3045">
        <v>24</v>
      </c>
      <c r="U3045">
        <v>1</v>
      </c>
      <c r="V3045">
        <v>1</v>
      </c>
      <c r="X3045">
        <v>0</v>
      </c>
      <c r="Y3045">
        <v>0</v>
      </c>
      <c r="Z3045" s="2">
        <v>42142</v>
      </c>
      <c r="AA3045" s="4" t="s">
        <v>1011</v>
      </c>
      <c r="AB3045">
        <v>23</v>
      </c>
      <c r="AC3045">
        <v>23</v>
      </c>
      <c r="AD3045" s="4" t="s">
        <v>1011</v>
      </c>
      <c r="AE3045">
        <v>2</v>
      </c>
      <c r="AF3045">
        <v>2</v>
      </c>
      <c r="AG3045" t="s">
        <v>158</v>
      </c>
      <c r="AH3045">
        <v>2918</v>
      </c>
      <c r="AI3045">
        <v>1.4999999999999999E-4</v>
      </c>
      <c r="AJ3045">
        <v>1.4999999999999999E-4</v>
      </c>
      <c r="AK3045">
        <v>711</v>
      </c>
      <c r="AL3045">
        <v>711</v>
      </c>
      <c r="AM3045">
        <v>405</v>
      </c>
      <c r="AN3045">
        <v>405</v>
      </c>
      <c r="AO3045">
        <v>2918</v>
      </c>
      <c r="AP3045">
        <v>10</v>
      </c>
      <c r="AQ3045">
        <v>10</v>
      </c>
      <c r="AR3045">
        <v>1.4999999999999999E-4</v>
      </c>
      <c r="AS3045">
        <v>1.4999999999999999E-4</v>
      </c>
      <c r="AV3045">
        <v>133</v>
      </c>
      <c r="AW3045">
        <v>133</v>
      </c>
      <c r="AX3045" t="s">
        <v>130</v>
      </c>
      <c r="AZ3045">
        <v>1</v>
      </c>
      <c r="BB3045" s="2">
        <v>42143</v>
      </c>
      <c r="BC3045" s="4" t="s">
        <v>1012</v>
      </c>
      <c r="BD3045">
        <v>41054531300042</v>
      </c>
      <c r="BF3045" t="s">
        <v>108</v>
      </c>
      <c r="BG3045" t="s">
        <v>1009</v>
      </c>
      <c r="BH3045" t="s">
        <v>1010</v>
      </c>
      <c r="BJ3045" s="2">
        <v>42142</v>
      </c>
      <c r="BK3045">
        <v>3</v>
      </c>
      <c r="BM3045">
        <v>1409</v>
      </c>
      <c r="BO3045" t="s">
        <v>118</v>
      </c>
      <c r="BP3045">
        <v>30</v>
      </c>
      <c r="BR3045">
        <v>27</v>
      </c>
      <c r="BT3045">
        <v>1</v>
      </c>
      <c r="BV3045">
        <v>34255833500051</v>
      </c>
      <c r="BX3045" t="s">
        <v>108</v>
      </c>
      <c r="BY3045">
        <v>1</v>
      </c>
      <c r="CA3045">
        <v>3</v>
      </c>
      <c r="CC3045">
        <v>41054531300042</v>
      </c>
      <c r="CE3045" t="s">
        <v>105</v>
      </c>
      <c r="CG3045">
        <v>3</v>
      </c>
      <c r="CM3045" t="s">
        <v>106</v>
      </c>
      <c r="CN3045" s="2">
        <v>42187</v>
      </c>
      <c r="CO3045">
        <v>0</v>
      </c>
      <c r="CQ3045" t="s">
        <v>105</v>
      </c>
      <c r="CR3045" t="s">
        <v>107</v>
      </c>
      <c r="CS3045">
        <v>41054531300042</v>
      </c>
      <c r="CU3045" t="s">
        <v>108</v>
      </c>
      <c r="CV3045" t="s">
        <v>109</v>
      </c>
      <c r="CW3045" t="s">
        <v>110</v>
      </c>
      <c r="CX3045" t="s">
        <v>111</v>
      </c>
      <c r="CY3045">
        <v>1</v>
      </c>
    </row>
    <row r="3046" spans="1:103" ht="15" hidden="1" customHeight="1" x14ac:dyDescent="0.2">
      <c r="A3046" t="s">
        <v>104</v>
      </c>
      <c r="B3046">
        <v>0</v>
      </c>
      <c r="D3046" t="s">
        <v>105</v>
      </c>
      <c r="K3046">
        <v>1</v>
      </c>
      <c r="M3046">
        <v>12</v>
      </c>
      <c r="N3046" t="s">
        <v>1008</v>
      </c>
      <c r="O3046">
        <v>0</v>
      </c>
      <c r="R3046">
        <v>6127935</v>
      </c>
      <c r="S3046" s="2">
        <v>42142</v>
      </c>
      <c r="T3046">
        <v>24</v>
      </c>
      <c r="U3046">
        <v>1</v>
      </c>
      <c r="V3046">
        <v>1</v>
      </c>
      <c r="X3046">
        <v>0</v>
      </c>
      <c r="Y3046">
        <v>0</v>
      </c>
      <c r="Z3046" s="2">
        <v>42142</v>
      </c>
      <c r="AA3046" s="4" t="s">
        <v>1011</v>
      </c>
      <c r="AB3046">
        <v>23</v>
      </c>
      <c r="AC3046">
        <v>23</v>
      </c>
      <c r="AD3046" s="4" t="s">
        <v>1011</v>
      </c>
      <c r="AE3046">
        <v>2</v>
      </c>
      <c r="AF3046">
        <v>2</v>
      </c>
      <c r="AG3046" t="s">
        <v>159</v>
      </c>
      <c r="AH3046">
        <v>2917</v>
      </c>
      <c r="AI3046">
        <v>1.4999999999999999E-4</v>
      </c>
      <c r="AJ3046">
        <v>1.4999999999999999E-4</v>
      </c>
      <c r="AK3046">
        <v>711</v>
      </c>
      <c r="AL3046">
        <v>711</v>
      </c>
      <c r="AM3046">
        <v>405</v>
      </c>
      <c r="AN3046">
        <v>405</v>
      </c>
      <c r="AO3046">
        <v>2917</v>
      </c>
      <c r="AP3046">
        <v>10</v>
      </c>
      <c r="AQ3046">
        <v>10</v>
      </c>
      <c r="AR3046">
        <v>1.4999999999999999E-4</v>
      </c>
      <c r="AS3046">
        <v>1.4999999999999999E-4</v>
      </c>
      <c r="AV3046">
        <v>133</v>
      </c>
      <c r="AW3046">
        <v>133</v>
      </c>
      <c r="AX3046" t="s">
        <v>130</v>
      </c>
      <c r="AZ3046">
        <v>1</v>
      </c>
      <c r="BB3046" s="2">
        <v>42143</v>
      </c>
      <c r="BC3046" s="4" t="s">
        <v>1012</v>
      </c>
      <c r="BD3046">
        <v>41054531300042</v>
      </c>
      <c r="BF3046" t="s">
        <v>108</v>
      </c>
      <c r="BG3046" t="s">
        <v>1009</v>
      </c>
      <c r="BH3046" t="s">
        <v>1010</v>
      </c>
      <c r="BJ3046" s="2">
        <v>42142</v>
      </c>
      <c r="BK3046">
        <v>3</v>
      </c>
      <c r="BM3046">
        <v>1409</v>
      </c>
      <c r="BO3046" t="s">
        <v>118</v>
      </c>
      <c r="BP3046">
        <v>30</v>
      </c>
      <c r="BR3046">
        <v>27</v>
      </c>
      <c r="BT3046">
        <v>1</v>
      </c>
      <c r="BV3046">
        <v>34255833500051</v>
      </c>
      <c r="BX3046" t="s">
        <v>108</v>
      </c>
      <c r="BY3046">
        <v>1</v>
      </c>
      <c r="CA3046">
        <v>3</v>
      </c>
      <c r="CC3046">
        <v>41054531300042</v>
      </c>
      <c r="CE3046" t="s">
        <v>105</v>
      </c>
      <c r="CG3046">
        <v>3</v>
      </c>
      <c r="CM3046" t="s">
        <v>106</v>
      </c>
      <c r="CN3046" s="2">
        <v>42187</v>
      </c>
      <c r="CO3046">
        <v>0</v>
      </c>
      <c r="CQ3046" t="s">
        <v>105</v>
      </c>
      <c r="CR3046" t="s">
        <v>107</v>
      </c>
      <c r="CS3046">
        <v>41054531300042</v>
      </c>
      <c r="CU3046" t="s">
        <v>108</v>
      </c>
      <c r="CV3046" t="s">
        <v>109</v>
      </c>
      <c r="CW3046" t="s">
        <v>110</v>
      </c>
      <c r="CX3046" t="s">
        <v>111</v>
      </c>
      <c r="CY3046">
        <v>1</v>
      </c>
    </row>
    <row r="3047" spans="1:103" ht="15" hidden="1" customHeight="1" x14ac:dyDescent="0.2">
      <c r="A3047" t="s">
        <v>104</v>
      </c>
      <c r="B3047">
        <v>0</v>
      </c>
      <c r="D3047" t="s">
        <v>105</v>
      </c>
      <c r="K3047">
        <v>1</v>
      </c>
      <c r="M3047">
        <v>12</v>
      </c>
      <c r="N3047" t="s">
        <v>1008</v>
      </c>
      <c r="O3047">
        <v>0</v>
      </c>
      <c r="R3047">
        <v>6127935</v>
      </c>
      <c r="S3047" s="2">
        <v>42142</v>
      </c>
      <c r="T3047">
        <v>24</v>
      </c>
      <c r="U3047">
        <v>1</v>
      </c>
      <c r="V3047">
        <v>1</v>
      </c>
      <c r="X3047">
        <v>0</v>
      </c>
      <c r="Y3047">
        <v>0</v>
      </c>
      <c r="Z3047" s="2">
        <v>42142</v>
      </c>
      <c r="AA3047" s="4" t="s">
        <v>1011</v>
      </c>
      <c r="AB3047">
        <v>23</v>
      </c>
      <c r="AC3047">
        <v>23</v>
      </c>
      <c r="AD3047" s="4" t="s">
        <v>1011</v>
      </c>
      <c r="AE3047">
        <v>2</v>
      </c>
      <c r="AF3047">
        <v>2</v>
      </c>
      <c r="AG3047" t="s">
        <v>160</v>
      </c>
      <c r="AH3047">
        <v>1617</v>
      </c>
      <c r="AI3047">
        <v>0.05</v>
      </c>
      <c r="AJ3047">
        <v>0.05</v>
      </c>
      <c r="AK3047">
        <v>712</v>
      </c>
      <c r="AL3047">
        <v>712</v>
      </c>
      <c r="AM3047">
        <v>151</v>
      </c>
      <c r="AN3047">
        <v>151</v>
      </c>
      <c r="AO3047">
        <v>1617</v>
      </c>
      <c r="AP3047">
        <v>10</v>
      </c>
      <c r="AQ3047">
        <v>10</v>
      </c>
      <c r="AR3047">
        <v>0.05</v>
      </c>
      <c r="AS3047">
        <v>0.05</v>
      </c>
      <c r="AT3047">
        <v>1168</v>
      </c>
      <c r="AU3047">
        <v>1168</v>
      </c>
      <c r="AV3047">
        <v>133</v>
      </c>
      <c r="AW3047">
        <v>133</v>
      </c>
      <c r="AX3047" t="s">
        <v>130</v>
      </c>
      <c r="AZ3047">
        <v>1</v>
      </c>
      <c r="BB3047" s="2">
        <v>42143</v>
      </c>
      <c r="BC3047" s="4" t="s">
        <v>1012</v>
      </c>
      <c r="BD3047">
        <v>41054531300042</v>
      </c>
      <c r="BF3047" t="s">
        <v>108</v>
      </c>
      <c r="BG3047" t="s">
        <v>1009</v>
      </c>
      <c r="BH3047" t="s">
        <v>1010</v>
      </c>
      <c r="BJ3047" s="2">
        <v>42142</v>
      </c>
      <c r="BK3047">
        <v>3</v>
      </c>
      <c r="BM3047">
        <v>1409</v>
      </c>
      <c r="BO3047" t="s">
        <v>118</v>
      </c>
      <c r="BP3047">
        <v>30</v>
      </c>
      <c r="BR3047">
        <v>27</v>
      </c>
      <c r="BT3047">
        <v>1</v>
      </c>
      <c r="BV3047">
        <v>34255833500051</v>
      </c>
      <c r="BX3047" t="s">
        <v>108</v>
      </c>
      <c r="BY3047">
        <v>1</v>
      </c>
      <c r="CA3047">
        <v>3</v>
      </c>
      <c r="CC3047">
        <v>41054531300042</v>
      </c>
      <c r="CE3047" t="s">
        <v>105</v>
      </c>
      <c r="CG3047">
        <v>3</v>
      </c>
      <c r="CM3047" t="s">
        <v>106</v>
      </c>
      <c r="CN3047" s="2">
        <v>42187</v>
      </c>
      <c r="CO3047">
        <v>0</v>
      </c>
      <c r="CQ3047" t="s">
        <v>105</v>
      </c>
      <c r="CR3047" t="s">
        <v>107</v>
      </c>
      <c r="CS3047">
        <v>41054531300042</v>
      </c>
      <c r="CU3047" t="s">
        <v>108</v>
      </c>
      <c r="CV3047" t="s">
        <v>109</v>
      </c>
      <c r="CW3047" t="s">
        <v>110</v>
      </c>
      <c r="CX3047" t="s">
        <v>111</v>
      </c>
      <c r="CY3047">
        <v>1</v>
      </c>
    </row>
    <row r="3048" spans="1:103" ht="15" hidden="1" customHeight="1" x14ac:dyDescent="0.2">
      <c r="A3048" t="s">
        <v>104</v>
      </c>
      <c r="B3048">
        <v>0</v>
      </c>
      <c r="D3048" t="s">
        <v>105</v>
      </c>
      <c r="K3048">
        <v>1</v>
      </c>
      <c r="M3048">
        <v>12</v>
      </c>
      <c r="N3048" t="s">
        <v>1008</v>
      </c>
      <c r="O3048">
        <v>0</v>
      </c>
      <c r="R3048">
        <v>6127935</v>
      </c>
      <c r="S3048" s="2">
        <v>42142</v>
      </c>
      <c r="T3048">
        <v>24</v>
      </c>
      <c r="U3048">
        <v>1</v>
      </c>
      <c r="V3048">
        <v>1</v>
      </c>
      <c r="X3048">
        <v>0</v>
      </c>
      <c r="Y3048">
        <v>0</v>
      </c>
      <c r="Z3048" s="2">
        <v>42142</v>
      </c>
      <c r="AA3048" s="4" t="s">
        <v>1011</v>
      </c>
      <c r="AB3048">
        <v>23</v>
      </c>
      <c r="AC3048">
        <v>23</v>
      </c>
      <c r="AD3048" s="4" t="s">
        <v>1011</v>
      </c>
      <c r="AE3048">
        <v>2</v>
      </c>
      <c r="AF3048">
        <v>2</v>
      </c>
      <c r="AG3048" t="s">
        <v>161</v>
      </c>
      <c r="AH3048">
        <v>2920</v>
      </c>
      <c r="AI3048">
        <v>1.4999999999999999E-4</v>
      </c>
      <c r="AJ3048">
        <v>1.4999999999999999E-4</v>
      </c>
      <c r="AK3048">
        <v>711</v>
      </c>
      <c r="AL3048">
        <v>711</v>
      </c>
      <c r="AM3048">
        <v>405</v>
      </c>
      <c r="AN3048">
        <v>405</v>
      </c>
      <c r="AO3048">
        <v>2920</v>
      </c>
      <c r="AP3048">
        <v>10</v>
      </c>
      <c r="AQ3048">
        <v>10</v>
      </c>
      <c r="AR3048">
        <v>1.4999999999999999E-4</v>
      </c>
      <c r="AS3048">
        <v>1.4999999999999999E-4</v>
      </c>
      <c r="AV3048">
        <v>133</v>
      </c>
      <c r="AW3048">
        <v>133</v>
      </c>
      <c r="AX3048" t="s">
        <v>130</v>
      </c>
      <c r="AZ3048">
        <v>1</v>
      </c>
      <c r="BB3048" s="2">
        <v>42143</v>
      </c>
      <c r="BC3048" s="4" t="s">
        <v>1012</v>
      </c>
      <c r="BD3048">
        <v>41054531300042</v>
      </c>
      <c r="BF3048" t="s">
        <v>108</v>
      </c>
      <c r="BG3048" t="s">
        <v>1009</v>
      </c>
      <c r="BH3048" t="s">
        <v>1010</v>
      </c>
      <c r="BJ3048" s="2">
        <v>42142</v>
      </c>
      <c r="BK3048">
        <v>3</v>
      </c>
      <c r="BM3048">
        <v>1409</v>
      </c>
      <c r="BO3048" t="s">
        <v>118</v>
      </c>
      <c r="BP3048">
        <v>30</v>
      </c>
      <c r="BR3048">
        <v>27</v>
      </c>
      <c r="BT3048">
        <v>1</v>
      </c>
      <c r="BV3048">
        <v>34255833500051</v>
      </c>
      <c r="BX3048" t="s">
        <v>108</v>
      </c>
      <c r="BY3048">
        <v>1</v>
      </c>
      <c r="CA3048">
        <v>3</v>
      </c>
      <c r="CC3048">
        <v>41054531300042</v>
      </c>
      <c r="CE3048" t="s">
        <v>105</v>
      </c>
      <c r="CG3048">
        <v>3</v>
      </c>
      <c r="CM3048" t="s">
        <v>106</v>
      </c>
      <c r="CN3048" s="2">
        <v>42187</v>
      </c>
      <c r="CO3048">
        <v>0</v>
      </c>
      <c r="CQ3048" t="s">
        <v>105</v>
      </c>
      <c r="CR3048" t="s">
        <v>107</v>
      </c>
      <c r="CS3048">
        <v>41054531300042</v>
      </c>
      <c r="CU3048" t="s">
        <v>108</v>
      </c>
      <c r="CV3048" t="s">
        <v>109</v>
      </c>
      <c r="CW3048" t="s">
        <v>110</v>
      </c>
      <c r="CX3048" t="s">
        <v>111</v>
      </c>
      <c r="CY3048">
        <v>1</v>
      </c>
    </row>
    <row r="3049" spans="1:103" ht="15" hidden="1" customHeight="1" x14ac:dyDescent="0.2">
      <c r="A3049" t="s">
        <v>104</v>
      </c>
      <c r="B3049">
        <v>0</v>
      </c>
      <c r="D3049" t="s">
        <v>105</v>
      </c>
      <c r="K3049">
        <v>1</v>
      </c>
      <c r="M3049">
        <v>12</v>
      </c>
      <c r="N3049" t="s">
        <v>1008</v>
      </c>
      <c r="O3049">
        <v>0</v>
      </c>
      <c r="R3049">
        <v>6127935</v>
      </c>
      <c r="S3049" s="2">
        <v>42142</v>
      </c>
      <c r="T3049">
        <v>24</v>
      </c>
      <c r="U3049">
        <v>1</v>
      </c>
      <c r="V3049">
        <v>1</v>
      </c>
      <c r="X3049">
        <v>0</v>
      </c>
      <c r="Y3049">
        <v>0</v>
      </c>
      <c r="Z3049" s="2">
        <v>42142</v>
      </c>
      <c r="AA3049" s="4" t="s">
        <v>1011</v>
      </c>
      <c r="AB3049">
        <v>23</v>
      </c>
      <c r="AC3049">
        <v>23</v>
      </c>
      <c r="AD3049" s="4" t="s">
        <v>1011</v>
      </c>
      <c r="AE3049">
        <v>2</v>
      </c>
      <c r="AF3049">
        <v>2</v>
      </c>
      <c r="AG3049" t="s">
        <v>388</v>
      </c>
      <c r="AH3049">
        <v>1264</v>
      </c>
      <c r="AI3049">
        <v>0.02</v>
      </c>
      <c r="AJ3049">
        <v>0.02</v>
      </c>
      <c r="AM3049">
        <v>454</v>
      </c>
      <c r="AN3049">
        <v>454</v>
      </c>
      <c r="AO3049">
        <v>1264</v>
      </c>
      <c r="AP3049">
        <v>10</v>
      </c>
      <c r="AQ3049">
        <v>10</v>
      </c>
      <c r="AR3049">
        <v>0.02</v>
      </c>
      <c r="AS3049">
        <v>0.02</v>
      </c>
      <c r="AV3049">
        <v>133</v>
      </c>
      <c r="AW3049">
        <v>133</v>
      </c>
      <c r="AX3049" t="s">
        <v>130</v>
      </c>
      <c r="AZ3049">
        <v>1</v>
      </c>
      <c r="BB3049" s="2">
        <v>42143</v>
      </c>
      <c r="BC3049" s="4" t="s">
        <v>1012</v>
      </c>
      <c r="BD3049">
        <v>41054531300042</v>
      </c>
      <c r="BF3049" t="s">
        <v>108</v>
      </c>
      <c r="BG3049" t="s">
        <v>1009</v>
      </c>
      <c r="BH3049" t="s">
        <v>1010</v>
      </c>
      <c r="BJ3049" s="2">
        <v>42142</v>
      </c>
      <c r="BK3049">
        <v>3</v>
      </c>
      <c r="BM3049">
        <v>1409</v>
      </c>
      <c r="BO3049" t="s">
        <v>118</v>
      </c>
      <c r="BP3049">
        <v>30</v>
      </c>
      <c r="BR3049">
        <v>27</v>
      </c>
      <c r="BT3049">
        <v>1</v>
      </c>
      <c r="BV3049">
        <v>34255833500051</v>
      </c>
      <c r="BX3049" t="s">
        <v>108</v>
      </c>
      <c r="BY3049">
        <v>1</v>
      </c>
      <c r="CA3049">
        <v>3</v>
      </c>
      <c r="CC3049">
        <v>41054531300042</v>
      </c>
      <c r="CE3049" t="s">
        <v>105</v>
      </c>
      <c r="CG3049">
        <v>3</v>
      </c>
      <c r="CM3049" t="s">
        <v>106</v>
      </c>
      <c r="CN3049" s="2">
        <v>42187</v>
      </c>
      <c r="CO3049">
        <v>0</v>
      </c>
      <c r="CQ3049" t="s">
        <v>105</v>
      </c>
      <c r="CR3049" t="s">
        <v>107</v>
      </c>
      <c r="CS3049">
        <v>41054531300042</v>
      </c>
      <c r="CU3049" t="s">
        <v>108</v>
      </c>
      <c r="CV3049" t="s">
        <v>109</v>
      </c>
      <c r="CW3049" t="s">
        <v>110</v>
      </c>
      <c r="CX3049" t="s">
        <v>111</v>
      </c>
      <c r="CY3049">
        <v>1</v>
      </c>
    </row>
    <row r="3050" spans="1:103" ht="15" hidden="1" customHeight="1" x14ac:dyDescent="0.2">
      <c r="A3050" t="s">
        <v>104</v>
      </c>
      <c r="B3050">
        <v>0</v>
      </c>
      <c r="D3050" t="s">
        <v>105</v>
      </c>
      <c r="K3050">
        <v>1</v>
      </c>
      <c r="M3050">
        <v>12</v>
      </c>
      <c r="N3050" t="s">
        <v>1008</v>
      </c>
      <c r="O3050">
        <v>0</v>
      </c>
      <c r="R3050">
        <v>6127935</v>
      </c>
      <c r="S3050" s="2">
        <v>42142</v>
      </c>
      <c r="T3050">
        <v>24</v>
      </c>
      <c r="U3050">
        <v>1</v>
      </c>
      <c r="V3050">
        <v>1</v>
      </c>
      <c r="X3050">
        <v>0</v>
      </c>
      <c r="Y3050">
        <v>0</v>
      </c>
      <c r="Z3050" s="2">
        <v>42142</v>
      </c>
      <c r="AA3050" s="4" t="s">
        <v>1011</v>
      </c>
      <c r="AB3050">
        <v>23</v>
      </c>
      <c r="AC3050">
        <v>23</v>
      </c>
      <c r="AD3050" s="4" t="s">
        <v>1011</v>
      </c>
      <c r="AE3050">
        <v>2</v>
      </c>
      <c r="AF3050">
        <v>2</v>
      </c>
      <c r="AG3050" t="s">
        <v>162</v>
      </c>
      <c r="AH3050">
        <v>1548</v>
      </c>
      <c r="AI3050">
        <v>0.05</v>
      </c>
      <c r="AJ3050">
        <v>0.05</v>
      </c>
      <c r="AK3050">
        <v>712</v>
      </c>
      <c r="AL3050">
        <v>712</v>
      </c>
      <c r="AM3050">
        <v>151</v>
      </c>
      <c r="AN3050">
        <v>151</v>
      </c>
      <c r="AO3050">
        <v>1548</v>
      </c>
      <c r="AP3050">
        <v>10</v>
      </c>
      <c r="AQ3050">
        <v>10</v>
      </c>
      <c r="AR3050">
        <v>0.05</v>
      </c>
      <c r="AS3050">
        <v>0.05</v>
      </c>
      <c r="AT3050">
        <v>1168</v>
      </c>
      <c r="AU3050">
        <v>1168</v>
      </c>
      <c r="AV3050">
        <v>133</v>
      </c>
      <c r="AW3050">
        <v>133</v>
      </c>
      <c r="AX3050" t="s">
        <v>130</v>
      </c>
      <c r="AZ3050">
        <v>1</v>
      </c>
      <c r="BB3050" s="2">
        <v>42143</v>
      </c>
      <c r="BC3050" s="4" t="s">
        <v>1012</v>
      </c>
      <c r="BD3050">
        <v>41054531300042</v>
      </c>
      <c r="BF3050" t="s">
        <v>108</v>
      </c>
      <c r="BG3050" t="s">
        <v>1009</v>
      </c>
      <c r="BH3050" t="s">
        <v>1010</v>
      </c>
      <c r="BJ3050" s="2">
        <v>42142</v>
      </c>
      <c r="BK3050">
        <v>3</v>
      </c>
      <c r="BM3050">
        <v>1409</v>
      </c>
      <c r="BO3050" t="s">
        <v>118</v>
      </c>
      <c r="BP3050">
        <v>30</v>
      </c>
      <c r="BR3050">
        <v>27</v>
      </c>
      <c r="BT3050">
        <v>1</v>
      </c>
      <c r="BV3050">
        <v>34255833500051</v>
      </c>
      <c r="BX3050" t="s">
        <v>108</v>
      </c>
      <c r="BY3050">
        <v>1</v>
      </c>
      <c r="CA3050">
        <v>3</v>
      </c>
      <c r="CC3050">
        <v>41054531300042</v>
      </c>
      <c r="CE3050" t="s">
        <v>105</v>
      </c>
      <c r="CG3050">
        <v>3</v>
      </c>
      <c r="CM3050" t="s">
        <v>106</v>
      </c>
      <c r="CN3050" s="2">
        <v>42187</v>
      </c>
      <c r="CO3050">
        <v>0</v>
      </c>
      <c r="CQ3050" t="s">
        <v>105</v>
      </c>
      <c r="CR3050" t="s">
        <v>107</v>
      </c>
      <c r="CS3050">
        <v>41054531300042</v>
      </c>
      <c r="CU3050" t="s">
        <v>108</v>
      </c>
      <c r="CV3050" t="s">
        <v>109</v>
      </c>
      <c r="CW3050" t="s">
        <v>110</v>
      </c>
      <c r="CX3050" t="s">
        <v>111</v>
      </c>
      <c r="CY3050">
        <v>1</v>
      </c>
    </row>
    <row r="3051" spans="1:103" ht="15" hidden="1" customHeight="1" x14ac:dyDescent="0.2">
      <c r="A3051" t="s">
        <v>104</v>
      </c>
      <c r="B3051">
        <v>0</v>
      </c>
      <c r="D3051" t="s">
        <v>105</v>
      </c>
      <c r="K3051">
        <v>1</v>
      </c>
      <c r="M3051">
        <v>12</v>
      </c>
      <c r="N3051" t="s">
        <v>1008</v>
      </c>
      <c r="O3051">
        <v>0</v>
      </c>
      <c r="R3051">
        <v>6127935</v>
      </c>
      <c r="S3051" s="2">
        <v>42142</v>
      </c>
      <c r="T3051">
        <v>24</v>
      </c>
      <c r="U3051">
        <v>2</v>
      </c>
      <c r="V3051">
        <v>2</v>
      </c>
      <c r="X3051">
        <v>0</v>
      </c>
      <c r="Y3051">
        <v>0</v>
      </c>
      <c r="Z3051" s="2">
        <v>42142</v>
      </c>
      <c r="AA3051" s="4" t="s">
        <v>1011</v>
      </c>
      <c r="AB3051">
        <v>23</v>
      </c>
      <c r="AC3051">
        <v>23</v>
      </c>
      <c r="AD3051" s="4" t="s">
        <v>1011</v>
      </c>
      <c r="AE3051">
        <v>2</v>
      </c>
      <c r="AF3051">
        <v>2</v>
      </c>
      <c r="AG3051" t="s">
        <v>163</v>
      </c>
      <c r="AH3051">
        <v>1549</v>
      </c>
      <c r="AI3051">
        <v>0.25</v>
      </c>
      <c r="AJ3051">
        <v>0.25</v>
      </c>
      <c r="AK3051">
        <v>712</v>
      </c>
      <c r="AL3051">
        <v>712</v>
      </c>
      <c r="AM3051">
        <v>151</v>
      </c>
      <c r="AN3051">
        <v>151</v>
      </c>
      <c r="AO3051">
        <v>1549</v>
      </c>
      <c r="AP3051">
        <v>10</v>
      </c>
      <c r="AQ3051">
        <v>10</v>
      </c>
      <c r="AR3051">
        <v>0.25</v>
      </c>
      <c r="AS3051">
        <v>0.25</v>
      </c>
      <c r="AT3051">
        <v>1168</v>
      </c>
      <c r="AU3051">
        <v>1168</v>
      </c>
      <c r="AV3051">
        <v>133</v>
      </c>
      <c r="AW3051">
        <v>133</v>
      </c>
      <c r="AX3051" t="s">
        <v>130</v>
      </c>
      <c r="AZ3051">
        <v>1</v>
      </c>
      <c r="BB3051" s="2">
        <v>42143</v>
      </c>
      <c r="BC3051" s="4" t="s">
        <v>1012</v>
      </c>
      <c r="BD3051">
        <v>41054531300042</v>
      </c>
      <c r="BF3051" t="s">
        <v>108</v>
      </c>
      <c r="BG3051" t="s">
        <v>1009</v>
      </c>
      <c r="BH3051" t="s">
        <v>1010</v>
      </c>
      <c r="BJ3051" s="2">
        <v>42142</v>
      </c>
      <c r="BK3051">
        <v>3</v>
      </c>
      <c r="BM3051">
        <v>1409</v>
      </c>
      <c r="BO3051" t="s">
        <v>118</v>
      </c>
      <c r="BP3051">
        <v>30</v>
      </c>
      <c r="BR3051">
        <v>27</v>
      </c>
      <c r="BT3051">
        <v>1</v>
      </c>
      <c r="BV3051">
        <v>34255833500051</v>
      </c>
      <c r="BX3051" t="s">
        <v>108</v>
      </c>
      <c r="BY3051">
        <v>1</v>
      </c>
      <c r="CA3051">
        <v>3</v>
      </c>
      <c r="CC3051">
        <v>41054531300042</v>
      </c>
      <c r="CE3051" t="s">
        <v>105</v>
      </c>
      <c r="CG3051">
        <v>3</v>
      </c>
      <c r="CM3051" t="s">
        <v>106</v>
      </c>
      <c r="CN3051" s="2">
        <v>42187</v>
      </c>
      <c r="CO3051">
        <v>0</v>
      </c>
      <c r="CQ3051" t="s">
        <v>105</v>
      </c>
      <c r="CR3051" t="s">
        <v>107</v>
      </c>
      <c r="CS3051">
        <v>41054531300042</v>
      </c>
      <c r="CU3051" t="s">
        <v>108</v>
      </c>
      <c r="CV3051" t="s">
        <v>109</v>
      </c>
      <c r="CW3051" t="s">
        <v>110</v>
      </c>
      <c r="CX3051" t="s">
        <v>111</v>
      </c>
      <c r="CY3051">
        <v>1</v>
      </c>
    </row>
    <row r="3052" spans="1:103" ht="15" customHeight="1" x14ac:dyDescent="0.2">
      <c r="A3052" t="s">
        <v>104</v>
      </c>
      <c r="B3052">
        <v>0</v>
      </c>
      <c r="D3052" t="s">
        <v>105</v>
      </c>
      <c r="K3052">
        <v>1</v>
      </c>
      <c r="M3052">
        <v>12</v>
      </c>
      <c r="N3052" t="s">
        <v>1008</v>
      </c>
      <c r="O3052">
        <v>0</v>
      </c>
      <c r="R3052">
        <v>6127935</v>
      </c>
      <c r="S3052" s="2">
        <v>42142</v>
      </c>
      <c r="T3052">
        <v>24</v>
      </c>
      <c r="U3052">
        <v>1</v>
      </c>
      <c r="V3052">
        <v>1</v>
      </c>
      <c r="X3052">
        <v>0</v>
      </c>
      <c r="Y3052">
        <v>0</v>
      </c>
      <c r="Z3052" s="2">
        <v>42142</v>
      </c>
      <c r="AA3052" s="4" t="s">
        <v>1011</v>
      </c>
      <c r="AB3052">
        <v>23</v>
      </c>
      <c r="AC3052">
        <v>23</v>
      </c>
      <c r="AD3052" s="4" t="s">
        <v>1011</v>
      </c>
      <c r="AE3052">
        <v>2</v>
      </c>
      <c r="AF3052">
        <v>2</v>
      </c>
      <c r="AG3052" t="s">
        <v>164</v>
      </c>
      <c r="AH3052">
        <v>1141</v>
      </c>
      <c r="AI3052">
        <v>0.02</v>
      </c>
      <c r="AJ3052">
        <v>0.02</v>
      </c>
      <c r="AM3052">
        <v>454</v>
      </c>
      <c r="AN3052">
        <v>454</v>
      </c>
      <c r="AO3052">
        <v>1141</v>
      </c>
      <c r="AP3052">
        <v>10</v>
      </c>
      <c r="AQ3052">
        <v>10</v>
      </c>
      <c r="AR3052">
        <v>0.02</v>
      </c>
      <c r="AS3052">
        <v>0.02</v>
      </c>
      <c r="AV3052">
        <v>133</v>
      </c>
      <c r="AW3052">
        <v>133</v>
      </c>
      <c r="AX3052" t="s">
        <v>130</v>
      </c>
      <c r="AZ3052">
        <v>1</v>
      </c>
      <c r="BB3052" s="2">
        <v>42143</v>
      </c>
      <c r="BC3052" s="4" t="s">
        <v>1012</v>
      </c>
      <c r="BD3052">
        <v>41054531300042</v>
      </c>
      <c r="BF3052" t="s">
        <v>108</v>
      </c>
      <c r="BG3052" t="s">
        <v>1009</v>
      </c>
      <c r="BH3052" t="s">
        <v>1010</v>
      </c>
      <c r="BJ3052" s="2">
        <v>42142</v>
      </c>
      <c r="BK3052">
        <v>3</v>
      </c>
      <c r="BM3052">
        <v>1409</v>
      </c>
      <c r="BO3052" t="s">
        <v>118</v>
      </c>
      <c r="BP3052">
        <v>30</v>
      </c>
      <c r="BR3052">
        <v>27</v>
      </c>
      <c r="BT3052">
        <v>1</v>
      </c>
      <c r="BV3052">
        <v>34255833500051</v>
      </c>
      <c r="BX3052" t="s">
        <v>108</v>
      </c>
      <c r="BY3052">
        <v>1</v>
      </c>
      <c r="CA3052">
        <v>3</v>
      </c>
      <c r="CC3052">
        <v>41054531300042</v>
      </c>
      <c r="CE3052" t="s">
        <v>105</v>
      </c>
      <c r="CG3052">
        <v>3</v>
      </c>
      <c r="CM3052" t="s">
        <v>106</v>
      </c>
      <c r="CN3052" s="2">
        <v>42187</v>
      </c>
      <c r="CO3052">
        <v>0</v>
      </c>
      <c r="CQ3052" t="s">
        <v>105</v>
      </c>
      <c r="CR3052" t="s">
        <v>107</v>
      </c>
      <c r="CS3052">
        <v>41054531300042</v>
      </c>
      <c r="CU3052" t="s">
        <v>108</v>
      </c>
      <c r="CV3052" t="s">
        <v>109</v>
      </c>
      <c r="CW3052" t="s">
        <v>110</v>
      </c>
      <c r="CX3052" t="s">
        <v>111</v>
      </c>
      <c r="CY3052">
        <v>1</v>
      </c>
    </row>
    <row r="3053" spans="1:103" ht="15" customHeight="1" x14ac:dyDescent="0.2">
      <c r="A3053" t="s">
        <v>104</v>
      </c>
      <c r="B3053">
        <v>0</v>
      </c>
      <c r="D3053" t="s">
        <v>105</v>
      </c>
      <c r="K3053">
        <v>1</v>
      </c>
      <c r="M3053">
        <v>12</v>
      </c>
      <c r="N3053" t="s">
        <v>1008</v>
      </c>
      <c r="O3053">
        <v>0</v>
      </c>
      <c r="R3053">
        <v>6127935</v>
      </c>
      <c r="S3053" s="2">
        <v>42142</v>
      </c>
      <c r="T3053">
        <v>24</v>
      </c>
      <c r="U3053">
        <v>2</v>
      </c>
      <c r="V3053">
        <v>2</v>
      </c>
      <c r="W3053" t="s">
        <v>165</v>
      </c>
      <c r="X3053">
        <v>0</v>
      </c>
      <c r="Y3053">
        <v>0</v>
      </c>
      <c r="Z3053" s="2">
        <v>42142</v>
      </c>
      <c r="AA3053" s="4" t="s">
        <v>1011</v>
      </c>
      <c r="AB3053">
        <v>23</v>
      </c>
      <c r="AC3053">
        <v>23</v>
      </c>
      <c r="AD3053" s="4" t="s">
        <v>1011</v>
      </c>
      <c r="AE3053">
        <v>2</v>
      </c>
      <c r="AF3053">
        <v>2</v>
      </c>
      <c r="AG3053" t="s">
        <v>166</v>
      </c>
      <c r="AH3053">
        <v>2522</v>
      </c>
      <c r="AI3053">
        <v>0.02</v>
      </c>
      <c r="AJ3053">
        <v>0.02</v>
      </c>
      <c r="AM3053">
        <v>454</v>
      </c>
      <c r="AN3053">
        <v>454</v>
      </c>
      <c r="AO3053">
        <v>2522</v>
      </c>
      <c r="AP3053">
        <v>10</v>
      </c>
      <c r="AQ3053">
        <v>10</v>
      </c>
      <c r="AR3053">
        <v>0.02</v>
      </c>
      <c r="AS3053">
        <v>0.02</v>
      </c>
      <c r="AV3053">
        <v>133</v>
      </c>
      <c r="AW3053">
        <v>133</v>
      </c>
      <c r="AX3053" t="s">
        <v>130</v>
      </c>
      <c r="AZ3053">
        <v>1</v>
      </c>
      <c r="BB3053" s="2">
        <v>42143</v>
      </c>
      <c r="BC3053" s="4" t="s">
        <v>1012</v>
      </c>
      <c r="BD3053">
        <v>41054531300042</v>
      </c>
      <c r="BF3053" t="s">
        <v>108</v>
      </c>
      <c r="BG3053" t="s">
        <v>1009</v>
      </c>
      <c r="BH3053" t="s">
        <v>1010</v>
      </c>
      <c r="BJ3053" s="2">
        <v>42142</v>
      </c>
      <c r="BK3053">
        <v>3</v>
      </c>
      <c r="BM3053">
        <v>1409</v>
      </c>
      <c r="BO3053" t="s">
        <v>118</v>
      </c>
      <c r="BP3053">
        <v>30</v>
      </c>
      <c r="BR3053">
        <v>27</v>
      </c>
      <c r="BT3053">
        <v>1</v>
      </c>
      <c r="BV3053">
        <v>34255833500051</v>
      </c>
      <c r="BX3053" t="s">
        <v>108</v>
      </c>
      <c r="BY3053">
        <v>1</v>
      </c>
      <c r="CA3053">
        <v>3</v>
      </c>
      <c r="CC3053">
        <v>41054531300042</v>
      </c>
      <c r="CE3053" t="s">
        <v>105</v>
      </c>
      <c r="CG3053">
        <v>3</v>
      </c>
      <c r="CM3053" t="s">
        <v>106</v>
      </c>
      <c r="CN3053" s="2">
        <v>42187</v>
      </c>
      <c r="CO3053">
        <v>0</v>
      </c>
      <c r="CQ3053" t="s">
        <v>105</v>
      </c>
      <c r="CR3053" t="s">
        <v>107</v>
      </c>
      <c r="CS3053">
        <v>41054531300042</v>
      </c>
      <c r="CU3053" t="s">
        <v>108</v>
      </c>
      <c r="CV3053" t="s">
        <v>109</v>
      </c>
      <c r="CW3053" t="s">
        <v>110</v>
      </c>
      <c r="CX3053" t="s">
        <v>111</v>
      </c>
      <c r="CY3053">
        <v>1</v>
      </c>
    </row>
    <row r="3054" spans="1:103" ht="15" customHeight="1" x14ac:dyDescent="0.2">
      <c r="A3054" t="s">
        <v>104</v>
      </c>
      <c r="B3054">
        <v>0</v>
      </c>
      <c r="D3054" t="s">
        <v>105</v>
      </c>
      <c r="K3054">
        <v>1</v>
      </c>
      <c r="M3054">
        <v>12</v>
      </c>
      <c r="N3054" t="s">
        <v>1008</v>
      </c>
      <c r="O3054">
        <v>0</v>
      </c>
      <c r="R3054">
        <v>6127935</v>
      </c>
      <c r="S3054" s="2">
        <v>42142</v>
      </c>
      <c r="T3054">
        <v>24</v>
      </c>
      <c r="U3054">
        <v>1</v>
      </c>
      <c r="V3054">
        <v>1</v>
      </c>
      <c r="X3054">
        <v>0</v>
      </c>
      <c r="Y3054">
        <v>0</v>
      </c>
      <c r="Z3054" s="2">
        <v>42142</v>
      </c>
      <c r="AA3054" s="4" t="s">
        <v>1011</v>
      </c>
      <c r="AB3054">
        <v>23</v>
      </c>
      <c r="AC3054">
        <v>23</v>
      </c>
      <c r="AD3054" s="4" t="s">
        <v>1011</v>
      </c>
      <c r="AE3054">
        <v>2</v>
      </c>
      <c r="AF3054">
        <v>2</v>
      </c>
      <c r="AG3054" t="s">
        <v>389</v>
      </c>
      <c r="AH3054">
        <v>1142</v>
      </c>
      <c r="AI3054">
        <v>0.1</v>
      </c>
      <c r="AJ3054">
        <v>0.1</v>
      </c>
      <c r="AM3054">
        <v>454</v>
      </c>
      <c r="AN3054">
        <v>454</v>
      </c>
      <c r="AO3054">
        <v>1142</v>
      </c>
      <c r="AP3054">
        <v>10</v>
      </c>
      <c r="AQ3054">
        <v>10</v>
      </c>
      <c r="AR3054">
        <v>0.1</v>
      </c>
      <c r="AS3054">
        <v>0.1</v>
      </c>
      <c r="AV3054">
        <v>133</v>
      </c>
      <c r="AW3054">
        <v>133</v>
      </c>
      <c r="AX3054" t="s">
        <v>130</v>
      </c>
      <c r="AZ3054">
        <v>1</v>
      </c>
      <c r="BB3054" s="2">
        <v>42143</v>
      </c>
      <c r="BC3054" s="4" t="s">
        <v>1012</v>
      </c>
      <c r="BD3054">
        <v>41054531300042</v>
      </c>
      <c r="BF3054" t="s">
        <v>108</v>
      </c>
      <c r="BG3054" t="s">
        <v>1009</v>
      </c>
      <c r="BH3054" t="s">
        <v>1010</v>
      </c>
      <c r="BJ3054" s="2">
        <v>42142</v>
      </c>
      <c r="BK3054">
        <v>3</v>
      </c>
      <c r="BM3054">
        <v>1409</v>
      </c>
      <c r="BO3054" t="s">
        <v>118</v>
      </c>
      <c r="BP3054">
        <v>30</v>
      </c>
      <c r="BR3054">
        <v>27</v>
      </c>
      <c r="BT3054">
        <v>1</v>
      </c>
      <c r="BV3054">
        <v>34255833500051</v>
      </c>
      <c r="BX3054" t="s">
        <v>108</v>
      </c>
      <c r="BY3054">
        <v>1</v>
      </c>
      <c r="CA3054">
        <v>3</v>
      </c>
      <c r="CC3054">
        <v>41054531300042</v>
      </c>
      <c r="CE3054" t="s">
        <v>105</v>
      </c>
      <c r="CG3054">
        <v>3</v>
      </c>
      <c r="CM3054" t="s">
        <v>106</v>
      </c>
      <c r="CN3054" s="2">
        <v>42187</v>
      </c>
      <c r="CO3054">
        <v>0</v>
      </c>
      <c r="CQ3054" t="s">
        <v>105</v>
      </c>
      <c r="CR3054" t="s">
        <v>107</v>
      </c>
      <c r="CS3054">
        <v>41054531300042</v>
      </c>
      <c r="CU3054" t="s">
        <v>108</v>
      </c>
      <c r="CV3054" t="s">
        <v>109</v>
      </c>
      <c r="CW3054" t="s">
        <v>110</v>
      </c>
      <c r="CX3054" t="s">
        <v>111</v>
      </c>
      <c r="CY3054">
        <v>1</v>
      </c>
    </row>
    <row r="3055" spans="1:103" ht="15" hidden="1" customHeight="1" x14ac:dyDescent="0.2">
      <c r="A3055" t="s">
        <v>104</v>
      </c>
      <c r="B3055">
        <v>0</v>
      </c>
      <c r="D3055" t="s">
        <v>105</v>
      </c>
      <c r="K3055">
        <v>1</v>
      </c>
      <c r="M3055">
        <v>12</v>
      </c>
      <c r="N3055" t="s">
        <v>1008</v>
      </c>
      <c r="O3055">
        <v>0</v>
      </c>
      <c r="R3055">
        <v>6127935</v>
      </c>
      <c r="S3055" s="2">
        <v>42142</v>
      </c>
      <c r="T3055">
        <v>24</v>
      </c>
      <c r="U3055">
        <v>1</v>
      </c>
      <c r="V3055">
        <v>1</v>
      </c>
      <c r="X3055">
        <v>0</v>
      </c>
      <c r="Y3055">
        <v>0</v>
      </c>
      <c r="Z3055" s="2">
        <v>42142</v>
      </c>
      <c r="AA3055" s="4" t="s">
        <v>1011</v>
      </c>
      <c r="AB3055">
        <v>23</v>
      </c>
      <c r="AC3055">
        <v>23</v>
      </c>
      <c r="AD3055" s="4" t="s">
        <v>1011</v>
      </c>
      <c r="AE3055">
        <v>2</v>
      </c>
      <c r="AF3055">
        <v>2</v>
      </c>
      <c r="AG3055" t="s">
        <v>390</v>
      </c>
      <c r="AH3055">
        <v>1143</v>
      </c>
      <c r="AI3055">
        <v>5.0000000000000001E-3</v>
      </c>
      <c r="AJ3055">
        <v>5.0000000000000001E-3</v>
      </c>
      <c r="AK3055">
        <v>712</v>
      </c>
      <c r="AL3055">
        <v>712</v>
      </c>
      <c r="AM3055">
        <v>405</v>
      </c>
      <c r="AN3055">
        <v>405</v>
      </c>
      <c r="AO3055">
        <v>1143</v>
      </c>
      <c r="AP3055">
        <v>10</v>
      </c>
      <c r="AQ3055">
        <v>10</v>
      </c>
      <c r="AR3055">
        <v>5.0000000000000001E-3</v>
      </c>
      <c r="AS3055">
        <v>5.0000000000000001E-3</v>
      </c>
      <c r="AT3055">
        <v>1168</v>
      </c>
      <c r="AU3055">
        <v>1168</v>
      </c>
      <c r="AV3055">
        <v>133</v>
      </c>
      <c r="AW3055">
        <v>133</v>
      </c>
      <c r="AX3055" t="s">
        <v>130</v>
      </c>
      <c r="AZ3055">
        <v>1</v>
      </c>
      <c r="BB3055" s="2">
        <v>42143</v>
      </c>
      <c r="BC3055" s="4" t="s">
        <v>1012</v>
      </c>
      <c r="BD3055">
        <v>41054531300042</v>
      </c>
      <c r="BF3055" t="s">
        <v>108</v>
      </c>
      <c r="BG3055" t="s">
        <v>1009</v>
      </c>
      <c r="BH3055" t="s">
        <v>1010</v>
      </c>
      <c r="BJ3055" s="2">
        <v>42142</v>
      </c>
      <c r="BK3055">
        <v>3</v>
      </c>
      <c r="BM3055">
        <v>1409</v>
      </c>
      <c r="BO3055" t="s">
        <v>118</v>
      </c>
      <c r="BP3055">
        <v>30</v>
      </c>
      <c r="BR3055">
        <v>27</v>
      </c>
      <c r="BT3055">
        <v>1</v>
      </c>
      <c r="BV3055">
        <v>34255833500051</v>
      </c>
      <c r="BX3055" t="s">
        <v>108</v>
      </c>
      <c r="BY3055">
        <v>1</v>
      </c>
      <c r="CA3055">
        <v>3</v>
      </c>
      <c r="CC3055">
        <v>41054531300042</v>
      </c>
      <c r="CE3055" t="s">
        <v>105</v>
      </c>
      <c r="CG3055">
        <v>3</v>
      </c>
      <c r="CM3055" t="s">
        <v>106</v>
      </c>
      <c r="CN3055" s="2">
        <v>42187</v>
      </c>
      <c r="CO3055">
        <v>0</v>
      </c>
      <c r="CQ3055" t="s">
        <v>105</v>
      </c>
      <c r="CR3055" t="s">
        <v>107</v>
      </c>
      <c r="CS3055">
        <v>41054531300042</v>
      </c>
      <c r="CU3055" t="s">
        <v>108</v>
      </c>
      <c r="CV3055" t="s">
        <v>109</v>
      </c>
      <c r="CW3055" t="s">
        <v>110</v>
      </c>
      <c r="CX3055" t="s">
        <v>111</v>
      </c>
      <c r="CY3055">
        <v>1</v>
      </c>
    </row>
    <row r="3056" spans="1:103" ht="15" hidden="1" customHeight="1" x14ac:dyDescent="0.2">
      <c r="A3056" t="s">
        <v>104</v>
      </c>
      <c r="B3056">
        <v>0</v>
      </c>
      <c r="D3056" t="s">
        <v>105</v>
      </c>
      <c r="K3056">
        <v>1</v>
      </c>
      <c r="M3056">
        <v>12</v>
      </c>
      <c r="N3056" t="s">
        <v>1008</v>
      </c>
      <c r="O3056">
        <v>0</v>
      </c>
      <c r="R3056">
        <v>6127935</v>
      </c>
      <c r="S3056" s="2">
        <v>42142</v>
      </c>
      <c r="T3056">
        <v>24</v>
      </c>
      <c r="U3056">
        <v>1</v>
      </c>
      <c r="V3056">
        <v>1</v>
      </c>
      <c r="X3056">
        <v>0</v>
      </c>
      <c r="Y3056">
        <v>0</v>
      </c>
      <c r="Z3056" s="2">
        <v>42142</v>
      </c>
      <c r="AA3056" s="4" t="s">
        <v>1011</v>
      </c>
      <c r="AB3056">
        <v>23</v>
      </c>
      <c r="AC3056">
        <v>23</v>
      </c>
      <c r="AD3056" s="4" t="s">
        <v>1011</v>
      </c>
      <c r="AE3056">
        <v>2</v>
      </c>
      <c r="AF3056">
        <v>2</v>
      </c>
      <c r="AG3056" t="s">
        <v>391</v>
      </c>
      <c r="AH3056">
        <v>1145</v>
      </c>
      <c r="AI3056">
        <v>5.0000000000000001E-3</v>
      </c>
      <c r="AJ3056">
        <v>5.0000000000000001E-3</v>
      </c>
      <c r="AK3056">
        <v>712</v>
      </c>
      <c r="AL3056">
        <v>712</v>
      </c>
      <c r="AM3056">
        <v>405</v>
      </c>
      <c r="AN3056">
        <v>405</v>
      </c>
      <c r="AO3056">
        <v>1145</v>
      </c>
      <c r="AP3056">
        <v>10</v>
      </c>
      <c r="AQ3056">
        <v>10</v>
      </c>
      <c r="AR3056">
        <v>5.0000000000000001E-3</v>
      </c>
      <c r="AS3056">
        <v>5.0000000000000001E-3</v>
      </c>
      <c r="AT3056">
        <v>1168</v>
      </c>
      <c r="AU3056">
        <v>1168</v>
      </c>
      <c r="AV3056">
        <v>133</v>
      </c>
      <c r="AW3056">
        <v>133</v>
      </c>
      <c r="AX3056" t="s">
        <v>130</v>
      </c>
      <c r="AZ3056">
        <v>1</v>
      </c>
      <c r="BB3056" s="2">
        <v>42143</v>
      </c>
      <c r="BC3056" s="4" t="s">
        <v>1012</v>
      </c>
      <c r="BD3056">
        <v>41054531300042</v>
      </c>
      <c r="BF3056" t="s">
        <v>108</v>
      </c>
      <c r="BG3056" t="s">
        <v>1009</v>
      </c>
      <c r="BH3056" t="s">
        <v>1010</v>
      </c>
      <c r="BJ3056" s="2">
        <v>42142</v>
      </c>
      <c r="BK3056">
        <v>3</v>
      </c>
      <c r="BM3056">
        <v>1409</v>
      </c>
      <c r="BO3056" t="s">
        <v>118</v>
      </c>
      <c r="BP3056">
        <v>30</v>
      </c>
      <c r="BR3056">
        <v>27</v>
      </c>
      <c r="BT3056">
        <v>1</v>
      </c>
      <c r="BV3056">
        <v>34255833500051</v>
      </c>
      <c r="BX3056" t="s">
        <v>108</v>
      </c>
      <c r="BY3056">
        <v>1</v>
      </c>
      <c r="CA3056">
        <v>3</v>
      </c>
      <c r="CC3056">
        <v>41054531300042</v>
      </c>
      <c r="CE3056" t="s">
        <v>105</v>
      </c>
      <c r="CG3056">
        <v>3</v>
      </c>
      <c r="CM3056" t="s">
        <v>106</v>
      </c>
      <c r="CN3056" s="2">
        <v>42187</v>
      </c>
      <c r="CO3056">
        <v>0</v>
      </c>
      <c r="CQ3056" t="s">
        <v>105</v>
      </c>
      <c r="CR3056" t="s">
        <v>107</v>
      </c>
      <c r="CS3056">
        <v>41054531300042</v>
      </c>
      <c r="CU3056" t="s">
        <v>108</v>
      </c>
      <c r="CV3056" t="s">
        <v>109</v>
      </c>
      <c r="CW3056" t="s">
        <v>110</v>
      </c>
      <c r="CX3056" t="s">
        <v>111</v>
      </c>
      <c r="CY3056">
        <v>1</v>
      </c>
    </row>
    <row r="3057" spans="1:103" ht="15" hidden="1" customHeight="1" x14ac:dyDescent="0.2">
      <c r="A3057" t="s">
        <v>104</v>
      </c>
      <c r="B3057">
        <v>0</v>
      </c>
      <c r="D3057" t="s">
        <v>105</v>
      </c>
      <c r="K3057">
        <v>1</v>
      </c>
      <c r="M3057">
        <v>12</v>
      </c>
      <c r="N3057" t="s">
        <v>1008</v>
      </c>
      <c r="O3057">
        <v>0</v>
      </c>
      <c r="R3057">
        <v>6127935</v>
      </c>
      <c r="S3057" s="2">
        <v>42142</v>
      </c>
      <c r="T3057">
        <v>24</v>
      </c>
      <c r="U3057">
        <v>1</v>
      </c>
      <c r="V3057">
        <v>1</v>
      </c>
      <c r="X3057">
        <v>0</v>
      </c>
      <c r="Y3057">
        <v>0</v>
      </c>
      <c r="Z3057" s="2">
        <v>42142</v>
      </c>
      <c r="AA3057" s="4" t="s">
        <v>1011</v>
      </c>
      <c r="AB3057">
        <v>23</v>
      </c>
      <c r="AC3057">
        <v>23</v>
      </c>
      <c r="AD3057" s="4" t="s">
        <v>1011</v>
      </c>
      <c r="AE3057">
        <v>2</v>
      </c>
      <c r="AF3057">
        <v>2</v>
      </c>
      <c r="AG3057" t="s">
        <v>392</v>
      </c>
      <c r="AH3057">
        <v>1147</v>
      </c>
      <c r="AI3057">
        <v>0.01</v>
      </c>
      <c r="AJ3057">
        <v>0.01</v>
      </c>
      <c r="AK3057">
        <v>712</v>
      </c>
      <c r="AL3057">
        <v>712</v>
      </c>
      <c r="AM3057">
        <v>405</v>
      </c>
      <c r="AN3057">
        <v>405</v>
      </c>
      <c r="AO3057">
        <v>1147</v>
      </c>
      <c r="AP3057">
        <v>10</v>
      </c>
      <c r="AQ3057">
        <v>10</v>
      </c>
      <c r="AR3057">
        <v>0.01</v>
      </c>
      <c r="AS3057">
        <v>0.01</v>
      </c>
      <c r="AT3057">
        <v>1168</v>
      </c>
      <c r="AU3057">
        <v>1168</v>
      </c>
      <c r="AV3057">
        <v>133</v>
      </c>
      <c r="AW3057">
        <v>133</v>
      </c>
      <c r="AX3057" t="s">
        <v>130</v>
      </c>
      <c r="AZ3057">
        <v>1</v>
      </c>
      <c r="BB3057" s="2">
        <v>42143</v>
      </c>
      <c r="BC3057" s="4" t="s">
        <v>1012</v>
      </c>
      <c r="BD3057">
        <v>41054531300042</v>
      </c>
      <c r="BF3057" t="s">
        <v>108</v>
      </c>
      <c r="BG3057" t="s">
        <v>1009</v>
      </c>
      <c r="BH3057" t="s">
        <v>1010</v>
      </c>
      <c r="BJ3057" s="2">
        <v>42142</v>
      </c>
      <c r="BK3057">
        <v>3</v>
      </c>
      <c r="BM3057">
        <v>1409</v>
      </c>
      <c r="BO3057" t="s">
        <v>118</v>
      </c>
      <c r="BP3057">
        <v>30</v>
      </c>
      <c r="BR3057">
        <v>27</v>
      </c>
      <c r="BT3057">
        <v>1</v>
      </c>
      <c r="BV3057">
        <v>34255833500051</v>
      </c>
      <c r="BX3057" t="s">
        <v>108</v>
      </c>
      <c r="BY3057">
        <v>1</v>
      </c>
      <c r="CA3057">
        <v>3</v>
      </c>
      <c r="CC3057">
        <v>41054531300042</v>
      </c>
      <c r="CE3057" t="s">
        <v>105</v>
      </c>
      <c r="CG3057">
        <v>3</v>
      </c>
      <c r="CM3057" t="s">
        <v>106</v>
      </c>
      <c r="CN3057" s="2">
        <v>42187</v>
      </c>
      <c r="CO3057">
        <v>0</v>
      </c>
      <c r="CQ3057" t="s">
        <v>105</v>
      </c>
      <c r="CR3057" t="s">
        <v>107</v>
      </c>
      <c r="CS3057">
        <v>41054531300042</v>
      </c>
      <c r="CU3057" t="s">
        <v>108</v>
      </c>
      <c r="CV3057" t="s">
        <v>109</v>
      </c>
      <c r="CW3057" t="s">
        <v>110</v>
      </c>
      <c r="CX3057" t="s">
        <v>111</v>
      </c>
      <c r="CY3057">
        <v>1</v>
      </c>
    </row>
    <row r="3058" spans="1:103" ht="15" hidden="1" customHeight="1" x14ac:dyDescent="0.2">
      <c r="A3058" t="s">
        <v>104</v>
      </c>
      <c r="B3058">
        <v>0</v>
      </c>
      <c r="D3058" t="s">
        <v>105</v>
      </c>
      <c r="K3058">
        <v>1</v>
      </c>
      <c r="M3058">
        <v>12</v>
      </c>
      <c r="N3058" t="s">
        <v>1008</v>
      </c>
      <c r="O3058">
        <v>0</v>
      </c>
      <c r="R3058">
        <v>6127935</v>
      </c>
      <c r="S3058" s="2">
        <v>42142</v>
      </c>
      <c r="T3058">
        <v>24</v>
      </c>
      <c r="U3058">
        <v>1</v>
      </c>
      <c r="V3058">
        <v>1</v>
      </c>
      <c r="X3058">
        <v>0</v>
      </c>
      <c r="Y3058">
        <v>0</v>
      </c>
      <c r="Z3058" s="2">
        <v>42142</v>
      </c>
      <c r="AA3058" s="4" t="s">
        <v>1011</v>
      </c>
      <c r="AB3058">
        <v>23</v>
      </c>
      <c r="AC3058">
        <v>23</v>
      </c>
      <c r="AD3058" s="4" t="s">
        <v>1011</v>
      </c>
      <c r="AE3058">
        <v>2</v>
      </c>
      <c r="AF3058">
        <v>2</v>
      </c>
      <c r="AG3058" t="s">
        <v>167</v>
      </c>
      <c r="AH3058">
        <v>1589</v>
      </c>
      <c r="AI3058">
        <v>0.05</v>
      </c>
      <c r="AJ3058">
        <v>0.05</v>
      </c>
      <c r="AK3058">
        <v>712</v>
      </c>
      <c r="AL3058">
        <v>712</v>
      </c>
      <c r="AM3058">
        <v>151</v>
      </c>
      <c r="AN3058">
        <v>151</v>
      </c>
      <c r="AO3058">
        <v>1589</v>
      </c>
      <c r="AP3058">
        <v>10</v>
      </c>
      <c r="AQ3058">
        <v>10</v>
      </c>
      <c r="AR3058">
        <v>0.05</v>
      </c>
      <c r="AS3058">
        <v>0.05</v>
      </c>
      <c r="AT3058">
        <v>1168</v>
      </c>
      <c r="AU3058">
        <v>1168</v>
      </c>
      <c r="AV3058">
        <v>133</v>
      </c>
      <c r="AW3058">
        <v>133</v>
      </c>
      <c r="AX3058" t="s">
        <v>130</v>
      </c>
      <c r="AZ3058">
        <v>1</v>
      </c>
      <c r="BB3058" s="2">
        <v>42143</v>
      </c>
      <c r="BC3058" s="4" t="s">
        <v>1012</v>
      </c>
      <c r="BD3058">
        <v>41054531300042</v>
      </c>
      <c r="BF3058" t="s">
        <v>108</v>
      </c>
      <c r="BG3058" t="s">
        <v>1009</v>
      </c>
      <c r="BH3058" t="s">
        <v>1010</v>
      </c>
      <c r="BJ3058" s="2">
        <v>42142</v>
      </c>
      <c r="BK3058">
        <v>3</v>
      </c>
      <c r="BM3058">
        <v>1409</v>
      </c>
      <c r="BO3058" t="s">
        <v>118</v>
      </c>
      <c r="BP3058">
        <v>30</v>
      </c>
      <c r="BR3058">
        <v>27</v>
      </c>
      <c r="BT3058">
        <v>1</v>
      </c>
      <c r="BV3058">
        <v>34255833500051</v>
      </c>
      <c r="BX3058" t="s">
        <v>108</v>
      </c>
      <c r="BY3058">
        <v>1</v>
      </c>
      <c r="CA3058">
        <v>3</v>
      </c>
      <c r="CC3058">
        <v>41054531300042</v>
      </c>
      <c r="CE3058" t="s">
        <v>105</v>
      </c>
      <c r="CG3058">
        <v>3</v>
      </c>
      <c r="CM3058" t="s">
        <v>106</v>
      </c>
      <c r="CN3058" s="2">
        <v>42187</v>
      </c>
      <c r="CO3058">
        <v>0</v>
      </c>
      <c r="CQ3058" t="s">
        <v>105</v>
      </c>
      <c r="CR3058" t="s">
        <v>107</v>
      </c>
      <c r="CS3058">
        <v>41054531300042</v>
      </c>
      <c r="CU3058" t="s">
        <v>108</v>
      </c>
      <c r="CV3058" t="s">
        <v>109</v>
      </c>
      <c r="CW3058" t="s">
        <v>110</v>
      </c>
      <c r="CX3058" t="s">
        <v>111</v>
      </c>
      <c r="CY3058">
        <v>1</v>
      </c>
    </row>
    <row r="3059" spans="1:103" ht="15" hidden="1" customHeight="1" x14ac:dyDescent="0.2">
      <c r="A3059" t="s">
        <v>104</v>
      </c>
      <c r="B3059">
        <v>0</v>
      </c>
      <c r="D3059" t="s">
        <v>105</v>
      </c>
      <c r="K3059">
        <v>1</v>
      </c>
      <c r="M3059">
        <v>12</v>
      </c>
      <c r="N3059" t="s">
        <v>1008</v>
      </c>
      <c r="O3059">
        <v>0</v>
      </c>
      <c r="R3059">
        <v>6127935</v>
      </c>
      <c r="S3059" s="2">
        <v>42142</v>
      </c>
      <c r="T3059">
        <v>24</v>
      </c>
      <c r="U3059">
        <v>1</v>
      </c>
      <c r="V3059">
        <v>1</v>
      </c>
      <c r="X3059">
        <v>0</v>
      </c>
      <c r="Y3059">
        <v>0</v>
      </c>
      <c r="Z3059" s="2">
        <v>42142</v>
      </c>
      <c r="AA3059" s="4" t="s">
        <v>1011</v>
      </c>
      <c r="AB3059">
        <v>23</v>
      </c>
      <c r="AC3059">
        <v>23</v>
      </c>
      <c r="AD3059" s="4" t="s">
        <v>1011</v>
      </c>
      <c r="AE3059">
        <v>2</v>
      </c>
      <c r="AF3059">
        <v>2</v>
      </c>
      <c r="AG3059" t="s">
        <v>168</v>
      </c>
      <c r="AH3059">
        <v>1486</v>
      </c>
      <c r="AI3059">
        <v>0.02</v>
      </c>
      <c r="AJ3059">
        <v>0.02</v>
      </c>
      <c r="AK3059">
        <v>712</v>
      </c>
      <c r="AL3059">
        <v>712</v>
      </c>
      <c r="AM3059">
        <v>151</v>
      </c>
      <c r="AN3059">
        <v>151</v>
      </c>
      <c r="AO3059">
        <v>1486</v>
      </c>
      <c r="AP3059">
        <v>10</v>
      </c>
      <c r="AQ3059">
        <v>10</v>
      </c>
      <c r="AR3059">
        <v>0.02</v>
      </c>
      <c r="AS3059">
        <v>0.02</v>
      </c>
      <c r="AT3059">
        <v>1168</v>
      </c>
      <c r="AU3059">
        <v>1168</v>
      </c>
      <c r="AV3059">
        <v>133</v>
      </c>
      <c r="AW3059">
        <v>133</v>
      </c>
      <c r="AX3059" t="s">
        <v>130</v>
      </c>
      <c r="AZ3059">
        <v>1</v>
      </c>
      <c r="BB3059" s="2">
        <v>42143</v>
      </c>
      <c r="BC3059" s="4" t="s">
        <v>1012</v>
      </c>
      <c r="BD3059">
        <v>41054531300042</v>
      </c>
      <c r="BF3059" t="s">
        <v>108</v>
      </c>
      <c r="BG3059" t="s">
        <v>1009</v>
      </c>
      <c r="BH3059" t="s">
        <v>1010</v>
      </c>
      <c r="BJ3059" s="2">
        <v>42142</v>
      </c>
      <c r="BK3059">
        <v>3</v>
      </c>
      <c r="BM3059">
        <v>1409</v>
      </c>
      <c r="BO3059" t="s">
        <v>118</v>
      </c>
      <c r="BP3059">
        <v>30</v>
      </c>
      <c r="BR3059">
        <v>27</v>
      </c>
      <c r="BT3059">
        <v>1</v>
      </c>
      <c r="BV3059">
        <v>34255833500051</v>
      </c>
      <c r="BX3059" t="s">
        <v>108</v>
      </c>
      <c r="BY3059">
        <v>1</v>
      </c>
      <c r="CA3059">
        <v>3</v>
      </c>
      <c r="CC3059">
        <v>41054531300042</v>
      </c>
      <c r="CE3059" t="s">
        <v>105</v>
      </c>
      <c r="CG3059">
        <v>3</v>
      </c>
      <c r="CM3059" t="s">
        <v>106</v>
      </c>
      <c r="CN3059" s="2">
        <v>42187</v>
      </c>
      <c r="CO3059">
        <v>0</v>
      </c>
      <c r="CQ3059" t="s">
        <v>105</v>
      </c>
      <c r="CR3059" t="s">
        <v>107</v>
      </c>
      <c r="CS3059">
        <v>41054531300042</v>
      </c>
      <c r="CU3059" t="s">
        <v>108</v>
      </c>
      <c r="CV3059" t="s">
        <v>109</v>
      </c>
      <c r="CW3059" t="s">
        <v>110</v>
      </c>
      <c r="CX3059" t="s">
        <v>111</v>
      </c>
      <c r="CY3059">
        <v>1</v>
      </c>
    </row>
    <row r="3060" spans="1:103" ht="15" customHeight="1" x14ac:dyDescent="0.2">
      <c r="A3060" t="s">
        <v>104</v>
      </c>
      <c r="B3060">
        <v>0</v>
      </c>
      <c r="D3060" t="s">
        <v>105</v>
      </c>
      <c r="K3060">
        <v>1</v>
      </c>
      <c r="M3060">
        <v>12</v>
      </c>
      <c r="N3060" t="s">
        <v>1008</v>
      </c>
      <c r="O3060">
        <v>0</v>
      </c>
      <c r="R3060">
        <v>6127935</v>
      </c>
      <c r="S3060" s="2">
        <v>42142</v>
      </c>
      <c r="T3060">
        <v>24</v>
      </c>
      <c r="U3060">
        <v>1</v>
      </c>
      <c r="V3060">
        <v>1</v>
      </c>
      <c r="X3060">
        <v>0</v>
      </c>
      <c r="Y3060">
        <v>0</v>
      </c>
      <c r="Z3060" s="2">
        <v>42142</v>
      </c>
      <c r="AA3060" s="4" t="s">
        <v>1011</v>
      </c>
      <c r="AB3060">
        <v>23</v>
      </c>
      <c r="AC3060">
        <v>23</v>
      </c>
      <c r="AD3060" s="4" t="s">
        <v>1011</v>
      </c>
      <c r="AE3060">
        <v>2</v>
      </c>
      <c r="AF3060">
        <v>2</v>
      </c>
      <c r="AG3060" t="s">
        <v>393</v>
      </c>
      <c r="AH3060">
        <v>2872</v>
      </c>
      <c r="AI3060">
        <v>5.0000000000000001E-3</v>
      </c>
      <c r="AJ3060">
        <v>5.0000000000000001E-3</v>
      </c>
      <c r="AK3060">
        <v>712</v>
      </c>
      <c r="AL3060">
        <v>712</v>
      </c>
      <c r="AM3060">
        <v>405</v>
      </c>
      <c r="AN3060">
        <v>405</v>
      </c>
      <c r="AO3060">
        <v>2872</v>
      </c>
      <c r="AP3060">
        <v>10</v>
      </c>
      <c r="AQ3060">
        <v>10</v>
      </c>
      <c r="AR3060">
        <v>5.0000000000000001E-3</v>
      </c>
      <c r="AS3060">
        <v>5.0000000000000001E-3</v>
      </c>
      <c r="AT3060">
        <v>1168</v>
      </c>
      <c r="AU3060">
        <v>1168</v>
      </c>
      <c r="AV3060">
        <v>133</v>
      </c>
      <c r="AW3060">
        <v>133</v>
      </c>
      <c r="AX3060" t="s">
        <v>130</v>
      </c>
      <c r="AZ3060">
        <v>1</v>
      </c>
      <c r="BB3060" s="2">
        <v>42143</v>
      </c>
      <c r="BC3060" s="4" t="s">
        <v>1012</v>
      </c>
      <c r="BD3060">
        <v>41054531300042</v>
      </c>
      <c r="BF3060" t="s">
        <v>108</v>
      </c>
      <c r="BG3060" t="s">
        <v>1009</v>
      </c>
      <c r="BH3060" t="s">
        <v>1010</v>
      </c>
      <c r="BJ3060" s="2">
        <v>42142</v>
      </c>
      <c r="BK3060">
        <v>3</v>
      </c>
      <c r="BM3060">
        <v>1409</v>
      </c>
      <c r="BO3060" t="s">
        <v>118</v>
      </c>
      <c r="BP3060">
        <v>30</v>
      </c>
      <c r="BR3060">
        <v>27</v>
      </c>
      <c r="BT3060">
        <v>1</v>
      </c>
      <c r="BV3060">
        <v>34255833500051</v>
      </c>
      <c r="BX3060" t="s">
        <v>108</v>
      </c>
      <c r="BY3060">
        <v>1</v>
      </c>
      <c r="CA3060">
        <v>3</v>
      </c>
      <c r="CC3060">
        <v>41054531300042</v>
      </c>
      <c r="CE3060" t="s">
        <v>105</v>
      </c>
      <c r="CG3060">
        <v>3</v>
      </c>
      <c r="CM3060" t="s">
        <v>106</v>
      </c>
      <c r="CN3060" s="2">
        <v>42187</v>
      </c>
      <c r="CO3060">
        <v>0</v>
      </c>
      <c r="CQ3060" t="s">
        <v>105</v>
      </c>
      <c r="CR3060" t="s">
        <v>107</v>
      </c>
      <c r="CS3060">
        <v>41054531300042</v>
      </c>
      <c r="CU3060" t="s">
        <v>108</v>
      </c>
      <c r="CV3060" t="s">
        <v>109</v>
      </c>
      <c r="CW3060" t="s">
        <v>110</v>
      </c>
      <c r="CX3060" t="s">
        <v>111</v>
      </c>
      <c r="CY3060">
        <v>1</v>
      </c>
    </row>
    <row r="3061" spans="1:103" ht="15" hidden="1" customHeight="1" x14ac:dyDescent="0.2">
      <c r="A3061" t="s">
        <v>104</v>
      </c>
      <c r="B3061">
        <v>0</v>
      </c>
      <c r="D3061" t="s">
        <v>105</v>
      </c>
      <c r="K3061">
        <v>1</v>
      </c>
      <c r="M3061">
        <v>12</v>
      </c>
      <c r="N3061" t="s">
        <v>1008</v>
      </c>
      <c r="O3061">
        <v>0</v>
      </c>
      <c r="R3061">
        <v>6127935</v>
      </c>
      <c r="S3061" s="2">
        <v>42142</v>
      </c>
      <c r="T3061">
        <v>24</v>
      </c>
      <c r="U3061">
        <v>1</v>
      </c>
      <c r="V3061">
        <v>1</v>
      </c>
      <c r="X3061">
        <v>0</v>
      </c>
      <c r="Y3061">
        <v>0</v>
      </c>
      <c r="Z3061" s="2">
        <v>42142</v>
      </c>
      <c r="AA3061" s="4" t="s">
        <v>1011</v>
      </c>
      <c r="AB3061">
        <v>23</v>
      </c>
      <c r="AC3061">
        <v>23</v>
      </c>
      <c r="AD3061" s="4" t="s">
        <v>1011</v>
      </c>
      <c r="AE3061">
        <v>2</v>
      </c>
      <c r="AF3061">
        <v>2</v>
      </c>
      <c r="AG3061" t="s">
        <v>394</v>
      </c>
      <c r="AH3061">
        <v>2873</v>
      </c>
      <c r="AI3061">
        <v>5.0000000000000001E-3</v>
      </c>
      <c r="AJ3061">
        <v>5.0000000000000001E-3</v>
      </c>
      <c r="AK3061">
        <v>712</v>
      </c>
      <c r="AL3061">
        <v>712</v>
      </c>
      <c r="AM3061">
        <v>405</v>
      </c>
      <c r="AN3061">
        <v>405</v>
      </c>
      <c r="AO3061">
        <v>2873</v>
      </c>
      <c r="AP3061">
        <v>10</v>
      </c>
      <c r="AQ3061">
        <v>10</v>
      </c>
      <c r="AR3061">
        <v>5.0000000000000001E-3</v>
      </c>
      <c r="AS3061">
        <v>5.0000000000000001E-3</v>
      </c>
      <c r="AT3061">
        <v>1168</v>
      </c>
      <c r="AU3061">
        <v>1168</v>
      </c>
      <c r="AV3061">
        <v>133</v>
      </c>
      <c r="AW3061">
        <v>133</v>
      </c>
      <c r="AX3061" t="s">
        <v>130</v>
      </c>
      <c r="AZ3061">
        <v>1</v>
      </c>
      <c r="BB3061" s="2">
        <v>42143</v>
      </c>
      <c r="BC3061" s="4" t="s">
        <v>1012</v>
      </c>
      <c r="BD3061">
        <v>41054531300042</v>
      </c>
      <c r="BF3061" t="s">
        <v>108</v>
      </c>
      <c r="BG3061" t="s">
        <v>1009</v>
      </c>
      <c r="BH3061" t="s">
        <v>1010</v>
      </c>
      <c r="BJ3061" s="2">
        <v>42142</v>
      </c>
      <c r="BK3061">
        <v>3</v>
      </c>
      <c r="BM3061">
        <v>1409</v>
      </c>
      <c r="BO3061" t="s">
        <v>118</v>
      </c>
      <c r="BP3061">
        <v>30</v>
      </c>
      <c r="BR3061">
        <v>27</v>
      </c>
      <c r="BT3061">
        <v>1</v>
      </c>
      <c r="BV3061">
        <v>34255833500051</v>
      </c>
      <c r="BX3061" t="s">
        <v>108</v>
      </c>
      <c r="BY3061">
        <v>1</v>
      </c>
      <c r="CA3061">
        <v>3</v>
      </c>
      <c r="CC3061">
        <v>41054531300042</v>
      </c>
      <c r="CE3061" t="s">
        <v>105</v>
      </c>
      <c r="CG3061">
        <v>3</v>
      </c>
      <c r="CM3061" t="s">
        <v>106</v>
      </c>
      <c r="CN3061" s="2">
        <v>42187</v>
      </c>
      <c r="CO3061">
        <v>0</v>
      </c>
      <c r="CQ3061" t="s">
        <v>105</v>
      </c>
      <c r="CR3061" t="s">
        <v>107</v>
      </c>
      <c r="CS3061">
        <v>41054531300042</v>
      </c>
      <c r="CU3061" t="s">
        <v>108</v>
      </c>
      <c r="CV3061" t="s">
        <v>109</v>
      </c>
      <c r="CW3061" t="s">
        <v>110</v>
      </c>
      <c r="CX3061" t="s">
        <v>111</v>
      </c>
      <c r="CY3061">
        <v>1</v>
      </c>
    </row>
    <row r="3062" spans="1:103" ht="15" hidden="1" customHeight="1" x14ac:dyDescent="0.2">
      <c r="A3062" t="s">
        <v>104</v>
      </c>
      <c r="B3062">
        <v>0</v>
      </c>
      <c r="D3062" t="s">
        <v>105</v>
      </c>
      <c r="K3062">
        <v>1</v>
      </c>
      <c r="M3062">
        <v>12</v>
      </c>
      <c r="N3062" t="s">
        <v>1008</v>
      </c>
      <c r="O3062">
        <v>0</v>
      </c>
      <c r="R3062">
        <v>6127935</v>
      </c>
      <c r="S3062" s="2">
        <v>42142</v>
      </c>
      <c r="T3062">
        <v>24</v>
      </c>
      <c r="U3062">
        <v>1</v>
      </c>
      <c r="V3062">
        <v>1</v>
      </c>
      <c r="X3062">
        <v>0</v>
      </c>
      <c r="Y3062">
        <v>0</v>
      </c>
      <c r="Z3062" s="2">
        <v>42142</v>
      </c>
      <c r="AA3062" s="4" t="s">
        <v>1011</v>
      </c>
      <c r="AB3062">
        <v>23</v>
      </c>
      <c r="AC3062">
        <v>23</v>
      </c>
      <c r="AD3062" s="4" t="s">
        <v>1011</v>
      </c>
      <c r="AE3062">
        <v>2</v>
      </c>
      <c r="AF3062">
        <v>2</v>
      </c>
      <c r="AG3062" t="s">
        <v>395</v>
      </c>
      <c r="AH3062">
        <v>1169</v>
      </c>
      <c r="AI3062">
        <v>0.03</v>
      </c>
      <c r="AJ3062">
        <v>0.03</v>
      </c>
      <c r="AM3062">
        <v>454</v>
      </c>
      <c r="AN3062">
        <v>454</v>
      </c>
      <c r="AO3062">
        <v>1169</v>
      </c>
      <c r="AP3062">
        <v>10</v>
      </c>
      <c r="AQ3062">
        <v>10</v>
      </c>
      <c r="AR3062">
        <v>0.03</v>
      </c>
      <c r="AS3062">
        <v>0.03</v>
      </c>
      <c r="AV3062">
        <v>133</v>
      </c>
      <c r="AW3062">
        <v>133</v>
      </c>
      <c r="AX3062" t="s">
        <v>130</v>
      </c>
      <c r="AZ3062">
        <v>1</v>
      </c>
      <c r="BB3062" s="2">
        <v>42143</v>
      </c>
      <c r="BC3062" s="4" t="s">
        <v>1012</v>
      </c>
      <c r="BD3062">
        <v>41054531300042</v>
      </c>
      <c r="BF3062" t="s">
        <v>108</v>
      </c>
      <c r="BG3062" t="s">
        <v>1009</v>
      </c>
      <c r="BH3062" t="s">
        <v>1010</v>
      </c>
      <c r="BJ3062" s="2">
        <v>42142</v>
      </c>
      <c r="BK3062">
        <v>3</v>
      </c>
      <c r="BM3062">
        <v>1409</v>
      </c>
      <c r="BO3062" t="s">
        <v>118</v>
      </c>
      <c r="BP3062">
        <v>30</v>
      </c>
      <c r="BR3062">
        <v>27</v>
      </c>
      <c r="BT3062">
        <v>1</v>
      </c>
      <c r="BV3062">
        <v>34255833500051</v>
      </c>
      <c r="BX3062" t="s">
        <v>108</v>
      </c>
      <c r="BY3062">
        <v>1</v>
      </c>
      <c r="CA3062">
        <v>3</v>
      </c>
      <c r="CC3062">
        <v>41054531300042</v>
      </c>
      <c r="CE3062" t="s">
        <v>105</v>
      </c>
      <c r="CG3062">
        <v>3</v>
      </c>
      <c r="CM3062" t="s">
        <v>106</v>
      </c>
      <c r="CN3062" s="2">
        <v>42187</v>
      </c>
      <c r="CO3062">
        <v>0</v>
      </c>
      <c r="CQ3062" t="s">
        <v>105</v>
      </c>
      <c r="CR3062" t="s">
        <v>107</v>
      </c>
      <c r="CS3062">
        <v>41054531300042</v>
      </c>
      <c r="CU3062" t="s">
        <v>108</v>
      </c>
      <c r="CV3062" t="s">
        <v>109</v>
      </c>
      <c r="CW3062" t="s">
        <v>110</v>
      </c>
      <c r="CX3062" t="s">
        <v>111</v>
      </c>
      <c r="CY3062">
        <v>1</v>
      </c>
    </row>
    <row r="3063" spans="1:103" ht="15" hidden="1" customHeight="1" x14ac:dyDescent="0.2">
      <c r="A3063" t="s">
        <v>104</v>
      </c>
      <c r="B3063">
        <v>0</v>
      </c>
      <c r="D3063" t="s">
        <v>105</v>
      </c>
      <c r="K3063">
        <v>1</v>
      </c>
      <c r="M3063">
        <v>12</v>
      </c>
      <c r="N3063" t="s">
        <v>1008</v>
      </c>
      <c r="O3063">
        <v>0</v>
      </c>
      <c r="R3063">
        <v>6127935</v>
      </c>
      <c r="S3063" s="2">
        <v>42142</v>
      </c>
      <c r="T3063">
        <v>24</v>
      </c>
      <c r="U3063">
        <v>1</v>
      </c>
      <c r="V3063">
        <v>1</v>
      </c>
      <c r="X3063">
        <v>0</v>
      </c>
      <c r="Y3063">
        <v>0</v>
      </c>
      <c r="Z3063" s="2">
        <v>42142</v>
      </c>
      <c r="AA3063" s="4" t="s">
        <v>1011</v>
      </c>
      <c r="AB3063">
        <v>23</v>
      </c>
      <c r="AC3063">
        <v>23</v>
      </c>
      <c r="AD3063" s="4" t="s">
        <v>1011</v>
      </c>
      <c r="AE3063">
        <v>2</v>
      </c>
      <c r="AF3063">
        <v>2</v>
      </c>
      <c r="AG3063" t="s">
        <v>396</v>
      </c>
      <c r="AH3063">
        <v>1212</v>
      </c>
      <c r="AI3063">
        <v>0.02</v>
      </c>
      <c r="AJ3063">
        <v>0.02</v>
      </c>
      <c r="AM3063">
        <v>454</v>
      </c>
      <c r="AN3063">
        <v>454</v>
      </c>
      <c r="AO3063">
        <v>1212</v>
      </c>
      <c r="AP3063">
        <v>10</v>
      </c>
      <c r="AQ3063">
        <v>10</v>
      </c>
      <c r="AR3063">
        <v>0.02</v>
      </c>
      <c r="AS3063">
        <v>0.02</v>
      </c>
      <c r="AV3063">
        <v>133</v>
      </c>
      <c r="AW3063">
        <v>133</v>
      </c>
      <c r="AX3063" t="s">
        <v>130</v>
      </c>
      <c r="AZ3063">
        <v>1</v>
      </c>
      <c r="BB3063" s="2">
        <v>42143</v>
      </c>
      <c r="BC3063" s="4" t="s">
        <v>1012</v>
      </c>
      <c r="BD3063">
        <v>41054531300042</v>
      </c>
      <c r="BF3063" t="s">
        <v>108</v>
      </c>
      <c r="BG3063" t="s">
        <v>1009</v>
      </c>
      <c r="BH3063" t="s">
        <v>1010</v>
      </c>
      <c r="BJ3063" s="2">
        <v>42142</v>
      </c>
      <c r="BK3063">
        <v>3</v>
      </c>
      <c r="BM3063">
        <v>1409</v>
      </c>
      <c r="BO3063" t="s">
        <v>118</v>
      </c>
      <c r="BP3063">
        <v>30</v>
      </c>
      <c r="BR3063">
        <v>27</v>
      </c>
      <c r="BT3063">
        <v>1</v>
      </c>
      <c r="BV3063">
        <v>34255833500051</v>
      </c>
      <c r="BX3063" t="s">
        <v>108</v>
      </c>
      <c r="BY3063">
        <v>1</v>
      </c>
      <c r="CA3063">
        <v>3</v>
      </c>
      <c r="CC3063">
        <v>41054531300042</v>
      </c>
      <c r="CE3063" t="s">
        <v>105</v>
      </c>
      <c r="CG3063">
        <v>3</v>
      </c>
      <c r="CM3063" t="s">
        <v>106</v>
      </c>
      <c r="CN3063" s="2">
        <v>42187</v>
      </c>
      <c r="CO3063">
        <v>0</v>
      </c>
      <c r="CQ3063" t="s">
        <v>105</v>
      </c>
      <c r="CR3063" t="s">
        <v>107</v>
      </c>
      <c r="CS3063">
        <v>41054531300042</v>
      </c>
      <c r="CU3063" t="s">
        <v>108</v>
      </c>
      <c r="CV3063" t="s">
        <v>109</v>
      </c>
      <c r="CW3063" t="s">
        <v>110</v>
      </c>
      <c r="CX3063" t="s">
        <v>111</v>
      </c>
      <c r="CY3063">
        <v>1</v>
      </c>
    </row>
    <row r="3064" spans="1:103" ht="15" hidden="1" customHeight="1" x14ac:dyDescent="0.2">
      <c r="A3064" t="s">
        <v>104</v>
      </c>
      <c r="B3064">
        <v>0</v>
      </c>
      <c r="D3064" t="s">
        <v>105</v>
      </c>
      <c r="K3064">
        <v>1</v>
      </c>
      <c r="M3064">
        <v>12</v>
      </c>
      <c r="N3064" t="s">
        <v>1008</v>
      </c>
      <c r="O3064">
        <v>0</v>
      </c>
      <c r="R3064">
        <v>6127935</v>
      </c>
      <c r="S3064" s="2">
        <v>42142</v>
      </c>
      <c r="T3064">
        <v>24</v>
      </c>
      <c r="U3064">
        <v>1</v>
      </c>
      <c r="V3064">
        <v>1</v>
      </c>
      <c r="X3064">
        <v>0</v>
      </c>
      <c r="Y3064">
        <v>0</v>
      </c>
      <c r="Z3064" s="2">
        <v>42142</v>
      </c>
      <c r="AA3064" s="4" t="s">
        <v>1011</v>
      </c>
      <c r="AB3064">
        <v>23</v>
      </c>
      <c r="AC3064">
        <v>23</v>
      </c>
      <c r="AD3064" s="4" t="s">
        <v>1011</v>
      </c>
      <c r="AE3064">
        <v>2</v>
      </c>
      <c r="AF3064">
        <v>2</v>
      </c>
      <c r="AG3064" t="s">
        <v>397</v>
      </c>
      <c r="AH3064">
        <v>1213</v>
      </c>
      <c r="AI3064">
        <v>0.03</v>
      </c>
      <c r="AJ3064">
        <v>0.03</v>
      </c>
      <c r="AM3064">
        <v>454</v>
      </c>
      <c r="AN3064">
        <v>454</v>
      </c>
      <c r="AO3064">
        <v>1213</v>
      </c>
      <c r="AP3064">
        <v>10</v>
      </c>
      <c r="AQ3064">
        <v>10</v>
      </c>
      <c r="AR3064">
        <v>0.03</v>
      </c>
      <c r="AS3064">
        <v>0.03</v>
      </c>
      <c r="AV3064">
        <v>133</v>
      </c>
      <c r="AW3064">
        <v>133</v>
      </c>
      <c r="AX3064" t="s">
        <v>130</v>
      </c>
      <c r="AZ3064">
        <v>1</v>
      </c>
      <c r="BB3064" s="2">
        <v>42143</v>
      </c>
      <c r="BC3064" s="4" t="s">
        <v>1012</v>
      </c>
      <c r="BD3064">
        <v>41054531300042</v>
      </c>
      <c r="BF3064" t="s">
        <v>108</v>
      </c>
      <c r="BG3064" t="s">
        <v>1009</v>
      </c>
      <c r="BH3064" t="s">
        <v>1010</v>
      </c>
      <c r="BJ3064" s="2">
        <v>42142</v>
      </c>
      <c r="BK3064">
        <v>3</v>
      </c>
      <c r="BM3064">
        <v>1409</v>
      </c>
      <c r="BO3064" t="s">
        <v>118</v>
      </c>
      <c r="BP3064">
        <v>30</v>
      </c>
      <c r="BR3064">
        <v>27</v>
      </c>
      <c r="BT3064">
        <v>1</v>
      </c>
      <c r="BV3064">
        <v>34255833500051</v>
      </c>
      <c r="BX3064" t="s">
        <v>108</v>
      </c>
      <c r="BY3064">
        <v>1</v>
      </c>
      <c r="CA3064">
        <v>3</v>
      </c>
      <c r="CC3064">
        <v>41054531300042</v>
      </c>
      <c r="CE3064" t="s">
        <v>105</v>
      </c>
      <c r="CG3064">
        <v>3</v>
      </c>
      <c r="CM3064" t="s">
        <v>106</v>
      </c>
      <c r="CN3064" s="2">
        <v>42187</v>
      </c>
      <c r="CO3064">
        <v>0</v>
      </c>
      <c r="CQ3064" t="s">
        <v>105</v>
      </c>
      <c r="CR3064" t="s">
        <v>107</v>
      </c>
      <c r="CS3064">
        <v>41054531300042</v>
      </c>
      <c r="CU3064" t="s">
        <v>108</v>
      </c>
      <c r="CV3064" t="s">
        <v>109</v>
      </c>
      <c r="CW3064" t="s">
        <v>110</v>
      </c>
      <c r="CX3064" t="s">
        <v>111</v>
      </c>
      <c r="CY3064">
        <v>1</v>
      </c>
    </row>
    <row r="3065" spans="1:103" ht="15" hidden="1" customHeight="1" x14ac:dyDescent="0.2">
      <c r="A3065" t="s">
        <v>104</v>
      </c>
      <c r="B3065">
        <v>0</v>
      </c>
      <c r="D3065" t="s">
        <v>105</v>
      </c>
      <c r="K3065">
        <v>1</v>
      </c>
      <c r="M3065">
        <v>12</v>
      </c>
      <c r="N3065" t="s">
        <v>1008</v>
      </c>
      <c r="O3065">
        <v>0</v>
      </c>
      <c r="R3065">
        <v>6127935</v>
      </c>
      <c r="S3065" s="2">
        <v>42142</v>
      </c>
      <c r="T3065">
        <v>24</v>
      </c>
      <c r="U3065">
        <v>1</v>
      </c>
      <c r="V3065">
        <v>1</v>
      </c>
      <c r="X3065">
        <v>0</v>
      </c>
      <c r="Y3065">
        <v>0</v>
      </c>
      <c r="Z3065" s="2">
        <v>42142</v>
      </c>
      <c r="AA3065" s="4" t="s">
        <v>1011</v>
      </c>
      <c r="AB3065">
        <v>23</v>
      </c>
      <c r="AC3065">
        <v>23</v>
      </c>
      <c r="AD3065" s="4" t="s">
        <v>1011</v>
      </c>
      <c r="AE3065">
        <v>2</v>
      </c>
      <c r="AF3065">
        <v>2</v>
      </c>
      <c r="AG3065" t="s">
        <v>169</v>
      </c>
      <c r="AH3065">
        <v>1615</v>
      </c>
      <c r="AI3065">
        <v>0.05</v>
      </c>
      <c r="AJ3065">
        <v>0.05</v>
      </c>
      <c r="AK3065">
        <v>712</v>
      </c>
      <c r="AL3065">
        <v>712</v>
      </c>
      <c r="AM3065">
        <v>151</v>
      </c>
      <c r="AN3065">
        <v>151</v>
      </c>
      <c r="AO3065">
        <v>1615</v>
      </c>
      <c r="AP3065">
        <v>10</v>
      </c>
      <c r="AQ3065">
        <v>10</v>
      </c>
      <c r="AR3065">
        <v>0.05</v>
      </c>
      <c r="AS3065">
        <v>0.05</v>
      </c>
      <c r="AT3065">
        <v>1168</v>
      </c>
      <c r="AU3065">
        <v>1168</v>
      </c>
      <c r="AV3065">
        <v>133</v>
      </c>
      <c r="AW3065">
        <v>133</v>
      </c>
      <c r="AX3065" t="s">
        <v>130</v>
      </c>
      <c r="AZ3065">
        <v>1</v>
      </c>
      <c r="BB3065" s="2">
        <v>42143</v>
      </c>
      <c r="BC3065" s="4" t="s">
        <v>1012</v>
      </c>
      <c r="BD3065">
        <v>41054531300042</v>
      </c>
      <c r="BF3065" t="s">
        <v>108</v>
      </c>
      <c r="BG3065" t="s">
        <v>1009</v>
      </c>
      <c r="BH3065" t="s">
        <v>1010</v>
      </c>
      <c r="BJ3065" s="2">
        <v>42142</v>
      </c>
      <c r="BK3065">
        <v>3</v>
      </c>
      <c r="BM3065">
        <v>1409</v>
      </c>
      <c r="BO3065" t="s">
        <v>118</v>
      </c>
      <c r="BP3065">
        <v>30</v>
      </c>
      <c r="BR3065">
        <v>27</v>
      </c>
      <c r="BT3065">
        <v>1</v>
      </c>
      <c r="BV3065">
        <v>34255833500051</v>
      </c>
      <c r="BX3065" t="s">
        <v>108</v>
      </c>
      <c r="BY3065">
        <v>1</v>
      </c>
      <c r="CA3065">
        <v>3</v>
      </c>
      <c r="CC3065">
        <v>41054531300042</v>
      </c>
      <c r="CE3065" t="s">
        <v>105</v>
      </c>
      <c r="CG3065">
        <v>3</v>
      </c>
      <c r="CM3065" t="s">
        <v>106</v>
      </c>
      <c r="CN3065" s="2">
        <v>42187</v>
      </c>
      <c r="CO3065">
        <v>0</v>
      </c>
      <c r="CQ3065" t="s">
        <v>105</v>
      </c>
      <c r="CR3065" t="s">
        <v>107</v>
      </c>
      <c r="CS3065">
        <v>41054531300042</v>
      </c>
      <c r="CU3065" t="s">
        <v>108</v>
      </c>
      <c r="CV3065" t="s">
        <v>109</v>
      </c>
      <c r="CW3065" t="s">
        <v>110</v>
      </c>
      <c r="CX3065" t="s">
        <v>111</v>
      </c>
      <c r="CY3065">
        <v>1</v>
      </c>
    </row>
    <row r="3066" spans="1:103" ht="15" hidden="1" customHeight="1" x14ac:dyDescent="0.2">
      <c r="A3066" t="s">
        <v>104</v>
      </c>
      <c r="B3066">
        <v>0</v>
      </c>
      <c r="D3066" t="s">
        <v>105</v>
      </c>
      <c r="K3066">
        <v>1</v>
      </c>
      <c r="M3066">
        <v>12</v>
      </c>
      <c r="N3066" t="s">
        <v>1008</v>
      </c>
      <c r="O3066">
        <v>0</v>
      </c>
      <c r="R3066">
        <v>6127935</v>
      </c>
      <c r="S3066" s="2">
        <v>42142</v>
      </c>
      <c r="T3066">
        <v>24</v>
      </c>
      <c r="U3066">
        <v>1</v>
      </c>
      <c r="V3066">
        <v>1</v>
      </c>
      <c r="X3066">
        <v>0</v>
      </c>
      <c r="Y3066">
        <v>0</v>
      </c>
      <c r="Z3066" s="2">
        <v>42142</v>
      </c>
      <c r="AA3066" s="4" t="s">
        <v>1011</v>
      </c>
      <c r="AB3066">
        <v>23</v>
      </c>
      <c r="AC3066">
        <v>23</v>
      </c>
      <c r="AD3066" s="4" t="s">
        <v>1011</v>
      </c>
      <c r="AE3066">
        <v>2</v>
      </c>
      <c r="AF3066">
        <v>2</v>
      </c>
      <c r="AG3066" t="s">
        <v>398</v>
      </c>
      <c r="AH3066">
        <v>2011</v>
      </c>
      <c r="AI3066">
        <v>5.0000000000000001E-3</v>
      </c>
      <c r="AJ3066">
        <v>5.0000000000000001E-3</v>
      </c>
      <c r="AK3066">
        <v>712</v>
      </c>
      <c r="AL3066">
        <v>712</v>
      </c>
      <c r="AM3066">
        <v>405</v>
      </c>
      <c r="AN3066">
        <v>405</v>
      </c>
      <c r="AO3066">
        <v>2011</v>
      </c>
      <c r="AP3066">
        <v>10</v>
      </c>
      <c r="AQ3066">
        <v>10</v>
      </c>
      <c r="AR3066">
        <v>5.0000000000000001E-3</v>
      </c>
      <c r="AS3066">
        <v>5.0000000000000001E-3</v>
      </c>
      <c r="AT3066">
        <v>1168</v>
      </c>
      <c r="AU3066">
        <v>1168</v>
      </c>
      <c r="AV3066">
        <v>133</v>
      </c>
      <c r="AW3066">
        <v>133</v>
      </c>
      <c r="AX3066" t="s">
        <v>130</v>
      </c>
      <c r="AZ3066">
        <v>1</v>
      </c>
      <c r="BB3066" s="2">
        <v>42143</v>
      </c>
      <c r="BC3066" s="4" t="s">
        <v>1012</v>
      </c>
      <c r="BD3066">
        <v>41054531300042</v>
      </c>
      <c r="BF3066" t="s">
        <v>108</v>
      </c>
      <c r="BG3066" t="s">
        <v>1009</v>
      </c>
      <c r="BH3066" t="s">
        <v>1010</v>
      </c>
      <c r="BJ3066" s="2">
        <v>42142</v>
      </c>
      <c r="BK3066">
        <v>3</v>
      </c>
      <c r="BM3066">
        <v>1409</v>
      </c>
      <c r="BO3066" t="s">
        <v>118</v>
      </c>
      <c r="BP3066">
        <v>30</v>
      </c>
      <c r="BR3066">
        <v>27</v>
      </c>
      <c r="BT3066">
        <v>1</v>
      </c>
      <c r="BV3066">
        <v>34255833500051</v>
      </c>
      <c r="BX3066" t="s">
        <v>108</v>
      </c>
      <c r="BY3066">
        <v>1</v>
      </c>
      <c r="CA3066">
        <v>3</v>
      </c>
      <c r="CC3066">
        <v>41054531300042</v>
      </c>
      <c r="CE3066" t="s">
        <v>105</v>
      </c>
      <c r="CG3066">
        <v>3</v>
      </c>
      <c r="CM3066" t="s">
        <v>106</v>
      </c>
      <c r="CN3066" s="2">
        <v>42187</v>
      </c>
      <c r="CO3066">
        <v>0</v>
      </c>
      <c r="CQ3066" t="s">
        <v>105</v>
      </c>
      <c r="CR3066" t="s">
        <v>107</v>
      </c>
      <c r="CS3066">
        <v>41054531300042</v>
      </c>
      <c r="CU3066" t="s">
        <v>108</v>
      </c>
      <c r="CV3066" t="s">
        <v>109</v>
      </c>
      <c r="CW3066" t="s">
        <v>110</v>
      </c>
      <c r="CX3066" t="s">
        <v>111</v>
      </c>
      <c r="CY3066">
        <v>1</v>
      </c>
    </row>
    <row r="3067" spans="1:103" ht="15" hidden="1" customHeight="1" x14ac:dyDescent="0.2">
      <c r="A3067" t="s">
        <v>104</v>
      </c>
      <c r="B3067">
        <v>0</v>
      </c>
      <c r="D3067" t="s">
        <v>105</v>
      </c>
      <c r="K3067">
        <v>1</v>
      </c>
      <c r="M3067">
        <v>12</v>
      </c>
      <c r="N3067" t="s">
        <v>1008</v>
      </c>
      <c r="O3067">
        <v>0</v>
      </c>
      <c r="R3067">
        <v>6127935</v>
      </c>
      <c r="S3067" s="2">
        <v>42142</v>
      </c>
      <c r="T3067">
        <v>24</v>
      </c>
      <c r="U3067">
        <v>2</v>
      </c>
      <c r="V3067">
        <v>2</v>
      </c>
      <c r="X3067">
        <v>0</v>
      </c>
      <c r="Y3067">
        <v>0</v>
      </c>
      <c r="Z3067" s="2">
        <v>42142</v>
      </c>
      <c r="AA3067" s="4" t="s">
        <v>1011</v>
      </c>
      <c r="AB3067">
        <v>23</v>
      </c>
      <c r="AC3067">
        <v>23</v>
      </c>
      <c r="AD3067" s="4" t="s">
        <v>1011</v>
      </c>
      <c r="AE3067">
        <v>2</v>
      </c>
      <c r="AF3067">
        <v>2</v>
      </c>
      <c r="AG3067" t="s">
        <v>170</v>
      </c>
      <c r="AH3067">
        <v>1593</v>
      </c>
      <c r="AI3067">
        <v>0.1</v>
      </c>
      <c r="AJ3067">
        <v>0.1</v>
      </c>
      <c r="AK3067">
        <v>712</v>
      </c>
      <c r="AL3067">
        <v>712</v>
      </c>
      <c r="AM3067">
        <v>151</v>
      </c>
      <c r="AN3067">
        <v>151</v>
      </c>
      <c r="AO3067">
        <v>1593</v>
      </c>
      <c r="AP3067">
        <v>10</v>
      </c>
      <c r="AQ3067">
        <v>10</v>
      </c>
      <c r="AR3067">
        <v>0.1</v>
      </c>
      <c r="AS3067">
        <v>0.1</v>
      </c>
      <c r="AT3067">
        <v>1168</v>
      </c>
      <c r="AU3067">
        <v>1168</v>
      </c>
      <c r="AV3067">
        <v>133</v>
      </c>
      <c r="AW3067">
        <v>133</v>
      </c>
      <c r="AX3067" t="s">
        <v>130</v>
      </c>
      <c r="AZ3067">
        <v>1</v>
      </c>
      <c r="BB3067" s="2">
        <v>42143</v>
      </c>
      <c r="BC3067" s="4" t="s">
        <v>1012</v>
      </c>
      <c r="BD3067">
        <v>41054531300042</v>
      </c>
      <c r="BF3067" t="s">
        <v>108</v>
      </c>
      <c r="BG3067" t="s">
        <v>1009</v>
      </c>
      <c r="BH3067" t="s">
        <v>1010</v>
      </c>
      <c r="BJ3067" s="2">
        <v>42142</v>
      </c>
      <c r="BK3067">
        <v>3</v>
      </c>
      <c r="BM3067">
        <v>1409</v>
      </c>
      <c r="BO3067" t="s">
        <v>118</v>
      </c>
      <c r="BP3067">
        <v>30</v>
      </c>
      <c r="BR3067">
        <v>27</v>
      </c>
      <c r="BT3067">
        <v>1</v>
      </c>
      <c r="BV3067">
        <v>34255833500051</v>
      </c>
      <c r="BX3067" t="s">
        <v>108</v>
      </c>
      <c r="BY3067">
        <v>1</v>
      </c>
      <c r="CA3067">
        <v>3</v>
      </c>
      <c r="CC3067">
        <v>41054531300042</v>
      </c>
      <c r="CE3067" t="s">
        <v>105</v>
      </c>
      <c r="CG3067">
        <v>3</v>
      </c>
      <c r="CM3067" t="s">
        <v>106</v>
      </c>
      <c r="CN3067" s="2">
        <v>42187</v>
      </c>
      <c r="CO3067">
        <v>0</v>
      </c>
      <c r="CQ3067" t="s">
        <v>105</v>
      </c>
      <c r="CR3067" t="s">
        <v>107</v>
      </c>
      <c r="CS3067">
        <v>41054531300042</v>
      </c>
      <c r="CU3067" t="s">
        <v>108</v>
      </c>
      <c r="CV3067" t="s">
        <v>109</v>
      </c>
      <c r="CW3067" t="s">
        <v>110</v>
      </c>
      <c r="CX3067" t="s">
        <v>111</v>
      </c>
      <c r="CY3067">
        <v>1</v>
      </c>
    </row>
    <row r="3068" spans="1:103" ht="15" hidden="1" customHeight="1" x14ac:dyDescent="0.2">
      <c r="A3068" t="s">
        <v>104</v>
      </c>
      <c r="B3068">
        <v>0</v>
      </c>
      <c r="D3068" t="s">
        <v>105</v>
      </c>
      <c r="K3068">
        <v>1</v>
      </c>
      <c r="M3068">
        <v>12</v>
      </c>
      <c r="N3068" t="s">
        <v>1008</v>
      </c>
      <c r="O3068">
        <v>0</v>
      </c>
      <c r="R3068">
        <v>6127935</v>
      </c>
      <c r="S3068" s="2">
        <v>42142</v>
      </c>
      <c r="T3068">
        <v>24</v>
      </c>
      <c r="U3068">
        <v>2</v>
      </c>
      <c r="V3068">
        <v>2</v>
      </c>
      <c r="X3068">
        <v>0</v>
      </c>
      <c r="Y3068">
        <v>0</v>
      </c>
      <c r="Z3068" s="2">
        <v>42142</v>
      </c>
      <c r="AA3068" s="4" t="s">
        <v>1011</v>
      </c>
      <c r="AB3068">
        <v>23</v>
      </c>
      <c r="AC3068">
        <v>23</v>
      </c>
      <c r="AD3068" s="4" t="s">
        <v>1011</v>
      </c>
      <c r="AE3068">
        <v>2</v>
      </c>
      <c r="AF3068">
        <v>2</v>
      </c>
      <c r="AG3068" t="s">
        <v>171</v>
      </c>
      <c r="AH3068">
        <v>1471</v>
      </c>
      <c r="AI3068">
        <v>0.05</v>
      </c>
      <c r="AJ3068">
        <v>0.05</v>
      </c>
      <c r="AK3068">
        <v>712</v>
      </c>
      <c r="AL3068">
        <v>712</v>
      </c>
      <c r="AM3068">
        <v>151</v>
      </c>
      <c r="AN3068">
        <v>151</v>
      </c>
      <c r="AO3068">
        <v>1471</v>
      </c>
      <c r="AP3068">
        <v>10</v>
      </c>
      <c r="AQ3068">
        <v>10</v>
      </c>
      <c r="AR3068">
        <v>0.05</v>
      </c>
      <c r="AS3068">
        <v>0.05</v>
      </c>
      <c r="AT3068">
        <v>1168</v>
      </c>
      <c r="AU3068">
        <v>1168</v>
      </c>
      <c r="AV3068">
        <v>133</v>
      </c>
      <c r="AW3068">
        <v>133</v>
      </c>
      <c r="AX3068" t="s">
        <v>130</v>
      </c>
      <c r="AZ3068">
        <v>1</v>
      </c>
      <c r="BB3068" s="2">
        <v>42143</v>
      </c>
      <c r="BC3068" s="4" t="s">
        <v>1012</v>
      </c>
      <c r="BD3068">
        <v>41054531300042</v>
      </c>
      <c r="BF3068" t="s">
        <v>108</v>
      </c>
      <c r="BG3068" t="s">
        <v>1009</v>
      </c>
      <c r="BH3068" t="s">
        <v>1010</v>
      </c>
      <c r="BJ3068" s="2">
        <v>42142</v>
      </c>
      <c r="BK3068">
        <v>3</v>
      </c>
      <c r="BM3068">
        <v>1409</v>
      </c>
      <c r="BO3068" t="s">
        <v>118</v>
      </c>
      <c r="BP3068">
        <v>30</v>
      </c>
      <c r="BR3068">
        <v>27</v>
      </c>
      <c r="BT3068">
        <v>1</v>
      </c>
      <c r="BV3068">
        <v>34255833500051</v>
      </c>
      <c r="BX3068" t="s">
        <v>108</v>
      </c>
      <c r="BY3068">
        <v>1</v>
      </c>
      <c r="CA3068">
        <v>3</v>
      </c>
      <c r="CC3068">
        <v>41054531300042</v>
      </c>
      <c r="CE3068" t="s">
        <v>105</v>
      </c>
      <c r="CG3068">
        <v>3</v>
      </c>
      <c r="CM3068" t="s">
        <v>106</v>
      </c>
      <c r="CN3068" s="2">
        <v>42187</v>
      </c>
      <c r="CO3068">
        <v>0</v>
      </c>
      <c r="CQ3068" t="s">
        <v>105</v>
      </c>
      <c r="CR3068" t="s">
        <v>107</v>
      </c>
      <c r="CS3068">
        <v>41054531300042</v>
      </c>
      <c r="CU3068" t="s">
        <v>108</v>
      </c>
      <c r="CV3068" t="s">
        <v>109</v>
      </c>
      <c r="CW3068" t="s">
        <v>110</v>
      </c>
      <c r="CX3068" t="s">
        <v>111</v>
      </c>
      <c r="CY3068">
        <v>1</v>
      </c>
    </row>
    <row r="3069" spans="1:103" ht="15" hidden="1" customHeight="1" x14ac:dyDescent="0.2">
      <c r="A3069" t="s">
        <v>104</v>
      </c>
      <c r="B3069">
        <v>0</v>
      </c>
      <c r="D3069" t="s">
        <v>105</v>
      </c>
      <c r="K3069">
        <v>1</v>
      </c>
      <c r="M3069">
        <v>12</v>
      </c>
      <c r="N3069" t="s">
        <v>1008</v>
      </c>
      <c r="O3069">
        <v>0</v>
      </c>
      <c r="R3069">
        <v>6127935</v>
      </c>
      <c r="S3069" s="2">
        <v>42142</v>
      </c>
      <c r="T3069">
        <v>24</v>
      </c>
      <c r="U3069">
        <v>1</v>
      </c>
      <c r="V3069">
        <v>1</v>
      </c>
      <c r="X3069">
        <v>0</v>
      </c>
      <c r="Y3069">
        <v>0</v>
      </c>
      <c r="Z3069" s="2">
        <v>42142</v>
      </c>
      <c r="AA3069" s="4" t="s">
        <v>1011</v>
      </c>
      <c r="AB3069">
        <v>23</v>
      </c>
      <c r="AC3069">
        <v>23</v>
      </c>
      <c r="AD3069" s="4" t="s">
        <v>1011</v>
      </c>
      <c r="AE3069">
        <v>2</v>
      </c>
      <c r="AF3069">
        <v>2</v>
      </c>
      <c r="AG3069" t="s">
        <v>172</v>
      </c>
      <c r="AH3069">
        <v>1602</v>
      </c>
      <c r="AI3069">
        <v>0.5</v>
      </c>
      <c r="AJ3069">
        <v>0.5</v>
      </c>
      <c r="AM3069">
        <v>357</v>
      </c>
      <c r="AN3069">
        <v>357</v>
      </c>
      <c r="AO3069">
        <v>1602</v>
      </c>
      <c r="AP3069">
        <v>10</v>
      </c>
      <c r="AQ3069">
        <v>10</v>
      </c>
      <c r="AR3069">
        <v>0.5</v>
      </c>
      <c r="AS3069">
        <v>0.5</v>
      </c>
      <c r="AV3069">
        <v>133</v>
      </c>
      <c r="AW3069">
        <v>133</v>
      </c>
      <c r="AX3069" t="s">
        <v>130</v>
      </c>
      <c r="AZ3069">
        <v>1</v>
      </c>
      <c r="BB3069" s="2">
        <v>42143</v>
      </c>
      <c r="BC3069" s="4" t="s">
        <v>1012</v>
      </c>
      <c r="BD3069">
        <v>41054531300042</v>
      </c>
      <c r="BF3069" t="s">
        <v>108</v>
      </c>
      <c r="BG3069" t="s">
        <v>1009</v>
      </c>
      <c r="BH3069" t="s">
        <v>1010</v>
      </c>
      <c r="BJ3069" s="2">
        <v>42142</v>
      </c>
      <c r="BK3069">
        <v>3</v>
      </c>
      <c r="BM3069">
        <v>1409</v>
      </c>
      <c r="BO3069" t="s">
        <v>118</v>
      </c>
      <c r="BP3069">
        <v>30</v>
      </c>
      <c r="BR3069">
        <v>27</v>
      </c>
      <c r="BT3069">
        <v>1</v>
      </c>
      <c r="BV3069">
        <v>34255833500051</v>
      </c>
      <c r="BX3069" t="s">
        <v>108</v>
      </c>
      <c r="BY3069">
        <v>1</v>
      </c>
      <c r="CA3069">
        <v>3</v>
      </c>
      <c r="CC3069">
        <v>41054531300042</v>
      </c>
      <c r="CE3069" t="s">
        <v>105</v>
      </c>
      <c r="CG3069">
        <v>3</v>
      </c>
      <c r="CM3069" t="s">
        <v>106</v>
      </c>
      <c r="CN3069" s="2">
        <v>42187</v>
      </c>
      <c r="CO3069">
        <v>0</v>
      </c>
      <c r="CQ3069" t="s">
        <v>105</v>
      </c>
      <c r="CR3069" t="s">
        <v>107</v>
      </c>
      <c r="CS3069">
        <v>41054531300042</v>
      </c>
      <c r="CU3069" t="s">
        <v>108</v>
      </c>
      <c r="CV3069" t="s">
        <v>109</v>
      </c>
      <c r="CW3069" t="s">
        <v>110</v>
      </c>
      <c r="CX3069" t="s">
        <v>111</v>
      </c>
      <c r="CY3069">
        <v>1</v>
      </c>
    </row>
    <row r="3070" spans="1:103" ht="15" hidden="1" customHeight="1" x14ac:dyDescent="0.2">
      <c r="A3070" t="s">
        <v>104</v>
      </c>
      <c r="B3070">
        <v>0</v>
      </c>
      <c r="D3070" t="s">
        <v>105</v>
      </c>
      <c r="K3070">
        <v>1</v>
      </c>
      <c r="M3070">
        <v>12</v>
      </c>
      <c r="N3070" t="s">
        <v>1008</v>
      </c>
      <c r="O3070">
        <v>0</v>
      </c>
      <c r="R3070">
        <v>6127935</v>
      </c>
      <c r="S3070" s="2">
        <v>42142</v>
      </c>
      <c r="T3070">
        <v>24</v>
      </c>
      <c r="U3070">
        <v>1</v>
      </c>
      <c r="V3070">
        <v>1</v>
      </c>
      <c r="X3070">
        <v>0</v>
      </c>
      <c r="Y3070">
        <v>0</v>
      </c>
      <c r="Z3070" s="2">
        <v>42142</v>
      </c>
      <c r="AA3070" s="4" t="s">
        <v>1011</v>
      </c>
      <c r="AB3070">
        <v>23</v>
      </c>
      <c r="AC3070">
        <v>23</v>
      </c>
      <c r="AD3070" s="4" t="s">
        <v>1011</v>
      </c>
      <c r="AE3070">
        <v>2</v>
      </c>
      <c r="AF3070">
        <v>2</v>
      </c>
      <c r="AG3070" t="s">
        <v>173</v>
      </c>
      <c r="AH3070">
        <v>1619</v>
      </c>
      <c r="AI3070">
        <v>0.01</v>
      </c>
      <c r="AJ3070">
        <v>0.01</v>
      </c>
      <c r="AK3070">
        <v>712</v>
      </c>
      <c r="AL3070">
        <v>712</v>
      </c>
      <c r="AM3070">
        <v>151</v>
      </c>
      <c r="AN3070">
        <v>151</v>
      </c>
      <c r="AO3070">
        <v>1619</v>
      </c>
      <c r="AP3070">
        <v>10</v>
      </c>
      <c r="AQ3070">
        <v>10</v>
      </c>
      <c r="AR3070">
        <v>0.01</v>
      </c>
      <c r="AS3070">
        <v>0.01</v>
      </c>
      <c r="AT3070">
        <v>1168</v>
      </c>
      <c r="AU3070">
        <v>1168</v>
      </c>
      <c r="AV3070">
        <v>133</v>
      </c>
      <c r="AW3070">
        <v>133</v>
      </c>
      <c r="AX3070" t="s">
        <v>130</v>
      </c>
      <c r="AZ3070">
        <v>1</v>
      </c>
      <c r="BB3070" s="2">
        <v>42143</v>
      </c>
      <c r="BC3070" s="4" t="s">
        <v>1012</v>
      </c>
      <c r="BD3070">
        <v>41054531300042</v>
      </c>
      <c r="BF3070" t="s">
        <v>108</v>
      </c>
      <c r="BG3070" t="s">
        <v>1009</v>
      </c>
      <c r="BH3070" t="s">
        <v>1010</v>
      </c>
      <c r="BJ3070" s="2">
        <v>42142</v>
      </c>
      <c r="BK3070">
        <v>3</v>
      </c>
      <c r="BM3070">
        <v>1409</v>
      </c>
      <c r="BO3070" t="s">
        <v>118</v>
      </c>
      <c r="BP3070">
        <v>30</v>
      </c>
      <c r="BR3070">
        <v>27</v>
      </c>
      <c r="BT3070">
        <v>1</v>
      </c>
      <c r="BV3070">
        <v>34255833500051</v>
      </c>
      <c r="BX3070" t="s">
        <v>108</v>
      </c>
      <c r="BY3070">
        <v>1</v>
      </c>
      <c r="CA3070">
        <v>3</v>
      </c>
      <c r="CC3070">
        <v>41054531300042</v>
      </c>
      <c r="CE3070" t="s">
        <v>105</v>
      </c>
      <c r="CG3070">
        <v>3</v>
      </c>
      <c r="CM3070" t="s">
        <v>106</v>
      </c>
      <c r="CN3070" s="2">
        <v>42187</v>
      </c>
      <c r="CO3070">
        <v>0</v>
      </c>
      <c r="CQ3070" t="s">
        <v>105</v>
      </c>
      <c r="CR3070" t="s">
        <v>107</v>
      </c>
      <c r="CS3070">
        <v>41054531300042</v>
      </c>
      <c r="CU3070" t="s">
        <v>108</v>
      </c>
      <c r="CV3070" t="s">
        <v>109</v>
      </c>
      <c r="CW3070" t="s">
        <v>110</v>
      </c>
      <c r="CX3070" t="s">
        <v>111</v>
      </c>
      <c r="CY3070">
        <v>1</v>
      </c>
    </row>
    <row r="3071" spans="1:103" ht="15" hidden="1" customHeight="1" x14ac:dyDescent="0.2">
      <c r="A3071" t="s">
        <v>104</v>
      </c>
      <c r="B3071">
        <v>0</v>
      </c>
      <c r="D3071" t="s">
        <v>105</v>
      </c>
      <c r="K3071">
        <v>1</v>
      </c>
      <c r="M3071">
        <v>12</v>
      </c>
      <c r="N3071" t="s">
        <v>1008</v>
      </c>
      <c r="O3071">
        <v>0</v>
      </c>
      <c r="R3071">
        <v>6127935</v>
      </c>
      <c r="S3071" s="2">
        <v>42142</v>
      </c>
      <c r="T3071">
        <v>24</v>
      </c>
      <c r="U3071">
        <v>1</v>
      </c>
      <c r="V3071">
        <v>1</v>
      </c>
      <c r="X3071">
        <v>0</v>
      </c>
      <c r="Y3071">
        <v>0</v>
      </c>
      <c r="Z3071" s="2">
        <v>42142</v>
      </c>
      <c r="AA3071" s="4" t="s">
        <v>1011</v>
      </c>
      <c r="AB3071">
        <v>23</v>
      </c>
      <c r="AC3071">
        <v>23</v>
      </c>
      <c r="AD3071" s="4" t="s">
        <v>1011</v>
      </c>
      <c r="AE3071">
        <v>2</v>
      </c>
      <c r="AF3071">
        <v>2</v>
      </c>
      <c r="AG3071" t="s">
        <v>174</v>
      </c>
      <c r="AH3071">
        <v>1618</v>
      </c>
      <c r="AI3071">
        <v>0.01</v>
      </c>
      <c r="AJ3071">
        <v>0.01</v>
      </c>
      <c r="AK3071">
        <v>712</v>
      </c>
      <c r="AL3071">
        <v>712</v>
      </c>
      <c r="AM3071">
        <v>151</v>
      </c>
      <c r="AN3071">
        <v>151</v>
      </c>
      <c r="AO3071">
        <v>1618</v>
      </c>
      <c r="AP3071">
        <v>10</v>
      </c>
      <c r="AQ3071">
        <v>10</v>
      </c>
      <c r="AR3071">
        <v>0.01</v>
      </c>
      <c r="AS3071">
        <v>0.01</v>
      </c>
      <c r="AT3071">
        <v>1168</v>
      </c>
      <c r="AU3071">
        <v>1168</v>
      </c>
      <c r="AV3071">
        <v>133</v>
      </c>
      <c r="AW3071">
        <v>133</v>
      </c>
      <c r="AX3071" t="s">
        <v>130</v>
      </c>
      <c r="AZ3071">
        <v>1</v>
      </c>
      <c r="BB3071" s="2">
        <v>42143</v>
      </c>
      <c r="BC3071" s="4" t="s">
        <v>1012</v>
      </c>
      <c r="BD3071">
        <v>41054531300042</v>
      </c>
      <c r="BF3071" t="s">
        <v>108</v>
      </c>
      <c r="BG3071" t="s">
        <v>1009</v>
      </c>
      <c r="BH3071" t="s">
        <v>1010</v>
      </c>
      <c r="BJ3071" s="2">
        <v>42142</v>
      </c>
      <c r="BK3071">
        <v>3</v>
      </c>
      <c r="BM3071">
        <v>1409</v>
      </c>
      <c r="BO3071" t="s">
        <v>118</v>
      </c>
      <c r="BP3071">
        <v>30</v>
      </c>
      <c r="BR3071">
        <v>27</v>
      </c>
      <c r="BT3071">
        <v>1</v>
      </c>
      <c r="BV3071">
        <v>34255833500051</v>
      </c>
      <c r="BX3071" t="s">
        <v>108</v>
      </c>
      <c r="BY3071">
        <v>1</v>
      </c>
      <c r="CA3071">
        <v>3</v>
      </c>
      <c r="CC3071">
        <v>41054531300042</v>
      </c>
      <c r="CE3071" t="s">
        <v>105</v>
      </c>
      <c r="CG3071">
        <v>3</v>
      </c>
      <c r="CM3071" t="s">
        <v>106</v>
      </c>
      <c r="CN3071" s="2">
        <v>42187</v>
      </c>
      <c r="CO3071">
        <v>0</v>
      </c>
      <c r="CQ3071" t="s">
        <v>105</v>
      </c>
      <c r="CR3071" t="s">
        <v>107</v>
      </c>
      <c r="CS3071">
        <v>41054531300042</v>
      </c>
      <c r="CU3071" t="s">
        <v>108</v>
      </c>
      <c r="CV3071" t="s">
        <v>109</v>
      </c>
      <c r="CW3071" t="s">
        <v>110</v>
      </c>
      <c r="CX3071" t="s">
        <v>111</v>
      </c>
      <c r="CY3071">
        <v>1</v>
      </c>
    </row>
    <row r="3072" spans="1:103" ht="15" hidden="1" customHeight="1" x14ac:dyDescent="0.2">
      <c r="A3072" t="s">
        <v>104</v>
      </c>
      <c r="B3072">
        <v>0</v>
      </c>
      <c r="D3072" t="s">
        <v>105</v>
      </c>
      <c r="K3072">
        <v>1</v>
      </c>
      <c r="M3072">
        <v>12</v>
      </c>
      <c r="N3072" t="s">
        <v>1008</v>
      </c>
      <c r="O3072">
        <v>0</v>
      </c>
      <c r="R3072">
        <v>6127935</v>
      </c>
      <c r="S3072" s="2">
        <v>42142</v>
      </c>
      <c r="T3072">
        <v>24</v>
      </c>
      <c r="U3072">
        <v>2</v>
      </c>
      <c r="V3072">
        <v>2</v>
      </c>
      <c r="X3072">
        <v>0</v>
      </c>
      <c r="Y3072">
        <v>0</v>
      </c>
      <c r="Z3072" s="2">
        <v>42142</v>
      </c>
      <c r="AA3072" s="4" t="s">
        <v>1011</v>
      </c>
      <c r="AB3072">
        <v>23</v>
      </c>
      <c r="AC3072">
        <v>23</v>
      </c>
      <c r="AD3072" s="4" t="s">
        <v>1011</v>
      </c>
      <c r="AE3072">
        <v>2</v>
      </c>
      <c r="AF3072">
        <v>2</v>
      </c>
      <c r="AG3072" t="s">
        <v>399</v>
      </c>
      <c r="AH3072">
        <v>1640</v>
      </c>
      <c r="AI3072">
        <v>0.05</v>
      </c>
      <c r="AJ3072">
        <v>0.05</v>
      </c>
      <c r="AK3072">
        <v>712</v>
      </c>
      <c r="AL3072">
        <v>712</v>
      </c>
      <c r="AM3072">
        <v>151</v>
      </c>
      <c r="AN3072">
        <v>151</v>
      </c>
      <c r="AO3072">
        <v>1640</v>
      </c>
      <c r="AP3072">
        <v>10</v>
      </c>
      <c r="AQ3072">
        <v>10</v>
      </c>
      <c r="AR3072">
        <v>0.05</v>
      </c>
      <c r="AS3072">
        <v>0.05</v>
      </c>
      <c r="AT3072">
        <v>1168</v>
      </c>
      <c r="AU3072">
        <v>1168</v>
      </c>
      <c r="AV3072">
        <v>133</v>
      </c>
      <c r="AW3072">
        <v>133</v>
      </c>
      <c r="AX3072" t="s">
        <v>130</v>
      </c>
      <c r="AZ3072">
        <v>1</v>
      </c>
      <c r="BB3072" s="2">
        <v>42143</v>
      </c>
      <c r="BC3072" s="4" t="s">
        <v>1012</v>
      </c>
      <c r="BD3072">
        <v>41054531300042</v>
      </c>
      <c r="BF3072" t="s">
        <v>108</v>
      </c>
      <c r="BG3072" t="s">
        <v>1009</v>
      </c>
      <c r="BH3072" t="s">
        <v>1010</v>
      </c>
      <c r="BJ3072" s="2">
        <v>42142</v>
      </c>
      <c r="BK3072">
        <v>3</v>
      </c>
      <c r="BM3072">
        <v>1409</v>
      </c>
      <c r="BO3072" t="s">
        <v>118</v>
      </c>
      <c r="BP3072">
        <v>30</v>
      </c>
      <c r="BR3072">
        <v>27</v>
      </c>
      <c r="BT3072">
        <v>1</v>
      </c>
      <c r="BV3072">
        <v>34255833500051</v>
      </c>
      <c r="BX3072" t="s">
        <v>108</v>
      </c>
      <c r="BY3072">
        <v>1</v>
      </c>
      <c r="CA3072">
        <v>3</v>
      </c>
      <c r="CC3072">
        <v>41054531300042</v>
      </c>
      <c r="CE3072" t="s">
        <v>105</v>
      </c>
      <c r="CG3072">
        <v>3</v>
      </c>
      <c r="CM3072" t="s">
        <v>106</v>
      </c>
      <c r="CN3072" s="2">
        <v>42187</v>
      </c>
      <c r="CO3072">
        <v>0</v>
      </c>
      <c r="CQ3072" t="s">
        <v>105</v>
      </c>
      <c r="CR3072" t="s">
        <v>107</v>
      </c>
      <c r="CS3072">
        <v>41054531300042</v>
      </c>
      <c r="CU3072" t="s">
        <v>108</v>
      </c>
      <c r="CV3072" t="s">
        <v>109</v>
      </c>
      <c r="CW3072" t="s">
        <v>110</v>
      </c>
      <c r="CX3072" t="s">
        <v>111</v>
      </c>
      <c r="CY3072">
        <v>1</v>
      </c>
    </row>
    <row r="3073" spans="1:103" ht="15" hidden="1" customHeight="1" x14ac:dyDescent="0.2">
      <c r="A3073" t="s">
        <v>104</v>
      </c>
      <c r="B3073">
        <v>0</v>
      </c>
      <c r="D3073" t="s">
        <v>105</v>
      </c>
      <c r="K3073">
        <v>1</v>
      </c>
      <c r="M3073">
        <v>12</v>
      </c>
      <c r="N3073" t="s">
        <v>1008</v>
      </c>
      <c r="O3073">
        <v>0</v>
      </c>
      <c r="R3073">
        <v>6127935</v>
      </c>
      <c r="S3073" s="2">
        <v>42142</v>
      </c>
      <c r="T3073">
        <v>24</v>
      </c>
      <c r="U3073">
        <v>1</v>
      </c>
      <c r="V3073">
        <v>1</v>
      </c>
      <c r="X3073">
        <v>0</v>
      </c>
      <c r="Y3073">
        <v>0</v>
      </c>
      <c r="Z3073" s="2">
        <v>42142</v>
      </c>
      <c r="AA3073" s="4" t="s">
        <v>1011</v>
      </c>
      <c r="AB3073">
        <v>23</v>
      </c>
      <c r="AC3073">
        <v>23</v>
      </c>
      <c r="AD3073" s="4" t="s">
        <v>1011</v>
      </c>
      <c r="AE3073">
        <v>2</v>
      </c>
      <c r="AF3073">
        <v>2</v>
      </c>
      <c r="AG3073" t="s">
        <v>400</v>
      </c>
      <c r="AH3073">
        <v>5695</v>
      </c>
      <c r="AI3073">
        <v>0.02</v>
      </c>
      <c r="AJ3073">
        <v>0.02</v>
      </c>
      <c r="AM3073">
        <v>454</v>
      </c>
      <c r="AN3073">
        <v>454</v>
      </c>
      <c r="AO3073">
        <v>5695</v>
      </c>
      <c r="AP3073">
        <v>10</v>
      </c>
      <c r="AQ3073">
        <v>10</v>
      </c>
      <c r="AR3073">
        <v>0.02</v>
      </c>
      <c r="AS3073">
        <v>0.02</v>
      </c>
      <c r="AV3073">
        <v>133</v>
      </c>
      <c r="AW3073">
        <v>133</v>
      </c>
      <c r="AX3073" t="s">
        <v>130</v>
      </c>
      <c r="AZ3073">
        <v>1</v>
      </c>
      <c r="BB3073" s="2">
        <v>42143</v>
      </c>
      <c r="BC3073" s="4" t="s">
        <v>1012</v>
      </c>
      <c r="BD3073">
        <v>41054531300042</v>
      </c>
      <c r="BF3073" t="s">
        <v>108</v>
      </c>
      <c r="BG3073" t="s">
        <v>1009</v>
      </c>
      <c r="BH3073" t="s">
        <v>1010</v>
      </c>
      <c r="BJ3073" s="2">
        <v>42142</v>
      </c>
      <c r="BK3073">
        <v>3</v>
      </c>
      <c r="BM3073">
        <v>1409</v>
      </c>
      <c r="BO3073" t="s">
        <v>118</v>
      </c>
      <c r="BP3073">
        <v>30</v>
      </c>
      <c r="BR3073">
        <v>27</v>
      </c>
      <c r="BT3073">
        <v>1</v>
      </c>
      <c r="BV3073">
        <v>34255833500051</v>
      </c>
      <c r="BX3073" t="s">
        <v>108</v>
      </c>
      <c r="BY3073">
        <v>1</v>
      </c>
      <c r="CA3073">
        <v>3</v>
      </c>
      <c r="CC3073">
        <v>41054531300042</v>
      </c>
      <c r="CE3073" t="s">
        <v>105</v>
      </c>
      <c r="CG3073">
        <v>3</v>
      </c>
      <c r="CM3073" t="s">
        <v>106</v>
      </c>
      <c r="CN3073" s="2">
        <v>42187</v>
      </c>
      <c r="CO3073">
        <v>0</v>
      </c>
      <c r="CQ3073" t="s">
        <v>105</v>
      </c>
      <c r="CR3073" t="s">
        <v>107</v>
      </c>
      <c r="CS3073">
        <v>41054531300042</v>
      </c>
      <c r="CU3073" t="s">
        <v>108</v>
      </c>
      <c r="CV3073" t="s">
        <v>109</v>
      </c>
      <c r="CW3073" t="s">
        <v>110</v>
      </c>
      <c r="CX3073" t="s">
        <v>111</v>
      </c>
      <c r="CY3073">
        <v>1</v>
      </c>
    </row>
    <row r="3074" spans="1:103" ht="15" hidden="1" customHeight="1" x14ac:dyDescent="0.2">
      <c r="A3074" t="s">
        <v>104</v>
      </c>
      <c r="B3074">
        <v>0</v>
      </c>
      <c r="D3074" t="s">
        <v>105</v>
      </c>
      <c r="K3074">
        <v>1</v>
      </c>
      <c r="M3074">
        <v>12</v>
      </c>
      <c r="N3074" t="s">
        <v>1008</v>
      </c>
      <c r="O3074">
        <v>0</v>
      </c>
      <c r="R3074">
        <v>6127935</v>
      </c>
      <c r="S3074" s="2">
        <v>42142</v>
      </c>
      <c r="T3074">
        <v>24</v>
      </c>
      <c r="U3074">
        <v>1</v>
      </c>
      <c r="V3074">
        <v>1</v>
      </c>
      <c r="X3074">
        <v>0</v>
      </c>
      <c r="Y3074">
        <v>0</v>
      </c>
      <c r="Z3074" s="2">
        <v>42142</v>
      </c>
      <c r="AA3074" s="4" t="s">
        <v>1011</v>
      </c>
      <c r="AB3074">
        <v>23</v>
      </c>
      <c r="AC3074">
        <v>23</v>
      </c>
      <c r="AD3074" s="4" t="s">
        <v>1011</v>
      </c>
      <c r="AE3074">
        <v>2</v>
      </c>
      <c r="AF3074">
        <v>2</v>
      </c>
      <c r="AG3074" t="s">
        <v>175</v>
      </c>
      <c r="AH3074">
        <v>1614</v>
      </c>
      <c r="AI3074">
        <v>0.05</v>
      </c>
      <c r="AJ3074">
        <v>0.05</v>
      </c>
      <c r="AK3074">
        <v>712</v>
      </c>
      <c r="AL3074">
        <v>712</v>
      </c>
      <c r="AM3074">
        <v>151</v>
      </c>
      <c r="AN3074">
        <v>151</v>
      </c>
      <c r="AO3074">
        <v>1614</v>
      </c>
      <c r="AP3074">
        <v>10</v>
      </c>
      <c r="AQ3074">
        <v>10</v>
      </c>
      <c r="AR3074">
        <v>0.05</v>
      </c>
      <c r="AS3074">
        <v>0.05</v>
      </c>
      <c r="AT3074">
        <v>1168</v>
      </c>
      <c r="AU3074">
        <v>1168</v>
      </c>
      <c r="AV3074">
        <v>133</v>
      </c>
      <c r="AW3074">
        <v>133</v>
      </c>
      <c r="AX3074" t="s">
        <v>130</v>
      </c>
      <c r="AZ3074">
        <v>1</v>
      </c>
      <c r="BB3074" s="2">
        <v>42143</v>
      </c>
      <c r="BC3074" s="4" t="s">
        <v>1012</v>
      </c>
      <c r="BD3074">
        <v>41054531300042</v>
      </c>
      <c r="BF3074" t="s">
        <v>108</v>
      </c>
      <c r="BG3074" t="s">
        <v>1009</v>
      </c>
      <c r="BH3074" t="s">
        <v>1010</v>
      </c>
      <c r="BJ3074" s="2">
        <v>42142</v>
      </c>
      <c r="BK3074">
        <v>3</v>
      </c>
      <c r="BM3074">
        <v>1409</v>
      </c>
      <c r="BO3074" t="s">
        <v>118</v>
      </c>
      <c r="BP3074">
        <v>30</v>
      </c>
      <c r="BR3074">
        <v>27</v>
      </c>
      <c r="BT3074">
        <v>1</v>
      </c>
      <c r="BV3074">
        <v>34255833500051</v>
      </c>
      <c r="BX3074" t="s">
        <v>108</v>
      </c>
      <c r="BY3074">
        <v>1</v>
      </c>
      <c r="CA3074">
        <v>3</v>
      </c>
      <c r="CC3074">
        <v>41054531300042</v>
      </c>
      <c r="CE3074" t="s">
        <v>105</v>
      </c>
      <c r="CG3074">
        <v>3</v>
      </c>
      <c r="CM3074" t="s">
        <v>106</v>
      </c>
      <c r="CN3074" s="2">
        <v>42187</v>
      </c>
      <c r="CO3074">
        <v>0</v>
      </c>
      <c r="CQ3074" t="s">
        <v>105</v>
      </c>
      <c r="CR3074" t="s">
        <v>107</v>
      </c>
      <c r="CS3074">
        <v>41054531300042</v>
      </c>
      <c r="CU3074" t="s">
        <v>108</v>
      </c>
      <c r="CV3074" t="s">
        <v>109</v>
      </c>
      <c r="CW3074" t="s">
        <v>110</v>
      </c>
      <c r="CX3074" t="s">
        <v>111</v>
      </c>
      <c r="CY3074">
        <v>1</v>
      </c>
    </row>
    <row r="3075" spans="1:103" ht="15" hidden="1" customHeight="1" x14ac:dyDescent="0.2">
      <c r="A3075" t="s">
        <v>104</v>
      </c>
      <c r="B3075">
        <v>0</v>
      </c>
      <c r="D3075" t="s">
        <v>105</v>
      </c>
      <c r="K3075">
        <v>1</v>
      </c>
      <c r="M3075">
        <v>12</v>
      </c>
      <c r="N3075" t="s">
        <v>1008</v>
      </c>
      <c r="O3075">
        <v>0</v>
      </c>
      <c r="R3075">
        <v>6127935</v>
      </c>
      <c r="S3075" s="2">
        <v>42142</v>
      </c>
      <c r="T3075">
        <v>24</v>
      </c>
      <c r="U3075">
        <v>2</v>
      </c>
      <c r="V3075">
        <v>2</v>
      </c>
      <c r="X3075">
        <v>0</v>
      </c>
      <c r="Y3075">
        <v>0</v>
      </c>
      <c r="Z3075" s="2">
        <v>42142</v>
      </c>
      <c r="AA3075" s="4" t="s">
        <v>1011</v>
      </c>
      <c r="AB3075">
        <v>23</v>
      </c>
      <c r="AC3075">
        <v>23</v>
      </c>
      <c r="AD3075" s="4" t="s">
        <v>1011</v>
      </c>
      <c r="AE3075">
        <v>2</v>
      </c>
      <c r="AF3075">
        <v>2</v>
      </c>
      <c r="AG3075" t="s">
        <v>176</v>
      </c>
      <c r="AH3075">
        <v>1592</v>
      </c>
      <c r="AI3075">
        <v>0.1</v>
      </c>
      <c r="AJ3075">
        <v>0.1</v>
      </c>
      <c r="AK3075">
        <v>712</v>
      </c>
      <c r="AL3075">
        <v>712</v>
      </c>
      <c r="AM3075">
        <v>151</v>
      </c>
      <c r="AN3075">
        <v>151</v>
      </c>
      <c r="AO3075">
        <v>1592</v>
      </c>
      <c r="AP3075">
        <v>10</v>
      </c>
      <c r="AQ3075">
        <v>10</v>
      </c>
      <c r="AR3075">
        <v>0.1</v>
      </c>
      <c r="AS3075">
        <v>0.1</v>
      </c>
      <c r="AT3075">
        <v>1168</v>
      </c>
      <c r="AU3075">
        <v>1168</v>
      </c>
      <c r="AV3075">
        <v>133</v>
      </c>
      <c r="AW3075">
        <v>133</v>
      </c>
      <c r="AX3075" t="s">
        <v>130</v>
      </c>
      <c r="AZ3075">
        <v>1</v>
      </c>
      <c r="BB3075" s="2">
        <v>42143</v>
      </c>
      <c r="BC3075" s="4" t="s">
        <v>1012</v>
      </c>
      <c r="BD3075">
        <v>41054531300042</v>
      </c>
      <c r="BF3075" t="s">
        <v>108</v>
      </c>
      <c r="BG3075" t="s">
        <v>1009</v>
      </c>
      <c r="BH3075" t="s">
        <v>1010</v>
      </c>
      <c r="BJ3075" s="2">
        <v>42142</v>
      </c>
      <c r="BK3075">
        <v>3</v>
      </c>
      <c r="BM3075">
        <v>1409</v>
      </c>
      <c r="BO3075" t="s">
        <v>118</v>
      </c>
      <c r="BP3075">
        <v>30</v>
      </c>
      <c r="BR3075">
        <v>27</v>
      </c>
      <c r="BT3075">
        <v>1</v>
      </c>
      <c r="BV3075">
        <v>34255833500051</v>
      </c>
      <c r="BX3075" t="s">
        <v>108</v>
      </c>
      <c r="BY3075">
        <v>1</v>
      </c>
      <c r="CA3075">
        <v>3</v>
      </c>
      <c r="CC3075">
        <v>41054531300042</v>
      </c>
      <c r="CE3075" t="s">
        <v>105</v>
      </c>
      <c r="CG3075">
        <v>3</v>
      </c>
      <c r="CM3075" t="s">
        <v>106</v>
      </c>
      <c r="CN3075" s="2">
        <v>42187</v>
      </c>
      <c r="CO3075">
        <v>0</v>
      </c>
      <c r="CQ3075" t="s">
        <v>105</v>
      </c>
      <c r="CR3075" t="s">
        <v>107</v>
      </c>
      <c r="CS3075">
        <v>41054531300042</v>
      </c>
      <c r="CU3075" t="s">
        <v>108</v>
      </c>
      <c r="CV3075" t="s">
        <v>109</v>
      </c>
      <c r="CW3075" t="s">
        <v>110</v>
      </c>
      <c r="CX3075" t="s">
        <v>111</v>
      </c>
      <c r="CY3075">
        <v>1</v>
      </c>
    </row>
    <row r="3076" spans="1:103" ht="15" hidden="1" customHeight="1" x14ac:dyDescent="0.2">
      <c r="A3076" t="s">
        <v>104</v>
      </c>
      <c r="B3076">
        <v>0</v>
      </c>
      <c r="D3076" t="s">
        <v>105</v>
      </c>
      <c r="K3076">
        <v>1</v>
      </c>
      <c r="M3076">
        <v>12</v>
      </c>
      <c r="N3076" t="s">
        <v>1008</v>
      </c>
      <c r="O3076">
        <v>0</v>
      </c>
      <c r="R3076">
        <v>6127935</v>
      </c>
      <c r="S3076" s="2">
        <v>42142</v>
      </c>
      <c r="T3076">
        <v>24</v>
      </c>
      <c r="U3076">
        <v>2</v>
      </c>
      <c r="V3076">
        <v>2</v>
      </c>
      <c r="X3076">
        <v>0</v>
      </c>
      <c r="Y3076">
        <v>0</v>
      </c>
      <c r="Z3076" s="2">
        <v>42142</v>
      </c>
      <c r="AA3076" s="4" t="s">
        <v>1011</v>
      </c>
      <c r="AB3076">
        <v>23</v>
      </c>
      <c r="AC3076">
        <v>23</v>
      </c>
      <c r="AD3076" s="4" t="s">
        <v>1011</v>
      </c>
      <c r="AE3076">
        <v>2</v>
      </c>
      <c r="AF3076">
        <v>2</v>
      </c>
      <c r="AG3076" t="s">
        <v>177</v>
      </c>
      <c r="AH3076">
        <v>1651</v>
      </c>
      <c r="AI3076">
        <v>0.05</v>
      </c>
      <c r="AJ3076">
        <v>0.05</v>
      </c>
      <c r="AK3076">
        <v>712</v>
      </c>
      <c r="AL3076">
        <v>712</v>
      </c>
      <c r="AM3076">
        <v>151</v>
      </c>
      <c r="AN3076">
        <v>151</v>
      </c>
      <c r="AO3076">
        <v>1651</v>
      </c>
      <c r="AP3076">
        <v>10</v>
      </c>
      <c r="AQ3076">
        <v>10</v>
      </c>
      <c r="AR3076">
        <v>0.05</v>
      </c>
      <c r="AS3076">
        <v>0.05</v>
      </c>
      <c r="AT3076">
        <v>1168</v>
      </c>
      <c r="AU3076">
        <v>1168</v>
      </c>
      <c r="AV3076">
        <v>133</v>
      </c>
      <c r="AW3076">
        <v>133</v>
      </c>
      <c r="AX3076" t="s">
        <v>130</v>
      </c>
      <c r="AZ3076">
        <v>1</v>
      </c>
      <c r="BB3076" s="2">
        <v>42143</v>
      </c>
      <c r="BC3076" s="4" t="s">
        <v>1012</v>
      </c>
      <c r="BD3076">
        <v>41054531300042</v>
      </c>
      <c r="BF3076" t="s">
        <v>108</v>
      </c>
      <c r="BG3076" t="s">
        <v>1009</v>
      </c>
      <c r="BH3076" t="s">
        <v>1010</v>
      </c>
      <c r="BJ3076" s="2">
        <v>42142</v>
      </c>
      <c r="BK3076">
        <v>3</v>
      </c>
      <c r="BM3076">
        <v>1409</v>
      </c>
      <c r="BO3076" t="s">
        <v>118</v>
      </c>
      <c r="BP3076">
        <v>30</v>
      </c>
      <c r="BR3076">
        <v>27</v>
      </c>
      <c r="BT3076">
        <v>1</v>
      </c>
      <c r="BV3076">
        <v>34255833500051</v>
      </c>
      <c r="BX3076" t="s">
        <v>108</v>
      </c>
      <c r="BY3076">
        <v>1</v>
      </c>
      <c r="CA3076">
        <v>3</v>
      </c>
      <c r="CC3076">
        <v>41054531300042</v>
      </c>
      <c r="CE3076" t="s">
        <v>105</v>
      </c>
      <c r="CG3076">
        <v>3</v>
      </c>
      <c r="CM3076" t="s">
        <v>106</v>
      </c>
      <c r="CN3076" s="2">
        <v>42187</v>
      </c>
      <c r="CO3076">
        <v>0</v>
      </c>
      <c r="CQ3076" t="s">
        <v>105</v>
      </c>
      <c r="CR3076" t="s">
        <v>107</v>
      </c>
      <c r="CS3076">
        <v>41054531300042</v>
      </c>
      <c r="CU3076" t="s">
        <v>108</v>
      </c>
      <c r="CV3076" t="s">
        <v>109</v>
      </c>
      <c r="CW3076" t="s">
        <v>110</v>
      </c>
      <c r="CX3076" t="s">
        <v>111</v>
      </c>
      <c r="CY3076">
        <v>1</v>
      </c>
    </row>
    <row r="3077" spans="1:103" ht="15" hidden="1" customHeight="1" x14ac:dyDescent="0.2">
      <c r="A3077" t="s">
        <v>104</v>
      </c>
      <c r="B3077">
        <v>0</v>
      </c>
      <c r="D3077" t="s">
        <v>105</v>
      </c>
      <c r="K3077">
        <v>1</v>
      </c>
      <c r="M3077">
        <v>12</v>
      </c>
      <c r="N3077" t="s">
        <v>1008</v>
      </c>
      <c r="O3077">
        <v>0</v>
      </c>
      <c r="R3077">
        <v>6127935</v>
      </c>
      <c r="S3077" s="2">
        <v>42142</v>
      </c>
      <c r="T3077">
        <v>24</v>
      </c>
      <c r="U3077">
        <v>2</v>
      </c>
      <c r="V3077">
        <v>2</v>
      </c>
      <c r="X3077">
        <v>0</v>
      </c>
      <c r="Y3077">
        <v>0</v>
      </c>
      <c r="Z3077" s="2">
        <v>42142</v>
      </c>
      <c r="AA3077" s="4" t="s">
        <v>1011</v>
      </c>
      <c r="AB3077">
        <v>23</v>
      </c>
      <c r="AC3077">
        <v>23</v>
      </c>
      <c r="AD3077" s="4" t="s">
        <v>1011</v>
      </c>
      <c r="AE3077">
        <v>2</v>
      </c>
      <c r="AF3077">
        <v>2</v>
      </c>
      <c r="AG3077" t="s">
        <v>178</v>
      </c>
      <c r="AH3077">
        <v>2065</v>
      </c>
      <c r="AI3077">
        <v>0.5</v>
      </c>
      <c r="AJ3077">
        <v>0.5</v>
      </c>
      <c r="AM3077">
        <v>356</v>
      </c>
      <c r="AN3077">
        <v>356</v>
      </c>
      <c r="AO3077">
        <v>2065</v>
      </c>
      <c r="AP3077">
        <v>10</v>
      </c>
      <c r="AQ3077">
        <v>10</v>
      </c>
      <c r="AR3077">
        <v>0.5</v>
      </c>
      <c r="AS3077">
        <v>0.5</v>
      </c>
      <c r="AV3077">
        <v>133</v>
      </c>
      <c r="AW3077">
        <v>133</v>
      </c>
      <c r="AX3077" t="s">
        <v>130</v>
      </c>
      <c r="AZ3077">
        <v>1</v>
      </c>
      <c r="BB3077" s="2">
        <v>42143</v>
      </c>
      <c r="BC3077" s="4" t="s">
        <v>1012</v>
      </c>
      <c r="BD3077">
        <v>41054531300042</v>
      </c>
      <c r="BF3077" t="s">
        <v>108</v>
      </c>
      <c r="BG3077" t="s">
        <v>1009</v>
      </c>
      <c r="BH3077" t="s">
        <v>1010</v>
      </c>
      <c r="BJ3077" s="2">
        <v>42142</v>
      </c>
      <c r="BK3077">
        <v>3</v>
      </c>
      <c r="BM3077">
        <v>1409</v>
      </c>
      <c r="BO3077" t="s">
        <v>118</v>
      </c>
      <c r="BP3077">
        <v>30</v>
      </c>
      <c r="BR3077">
        <v>27</v>
      </c>
      <c r="BT3077">
        <v>1</v>
      </c>
      <c r="BV3077">
        <v>34255833500051</v>
      </c>
      <c r="BX3077" t="s">
        <v>108</v>
      </c>
      <c r="BY3077">
        <v>1</v>
      </c>
      <c r="CA3077">
        <v>3</v>
      </c>
      <c r="CC3077">
        <v>41054531300042</v>
      </c>
      <c r="CE3077" t="s">
        <v>105</v>
      </c>
      <c r="CG3077">
        <v>3</v>
      </c>
      <c r="CM3077" t="s">
        <v>106</v>
      </c>
      <c r="CN3077" s="2">
        <v>42187</v>
      </c>
      <c r="CO3077">
        <v>0</v>
      </c>
      <c r="CQ3077" t="s">
        <v>105</v>
      </c>
      <c r="CR3077" t="s">
        <v>107</v>
      </c>
      <c r="CS3077">
        <v>41054531300042</v>
      </c>
      <c r="CU3077" t="s">
        <v>108</v>
      </c>
      <c r="CV3077" t="s">
        <v>109</v>
      </c>
      <c r="CW3077" t="s">
        <v>110</v>
      </c>
      <c r="CX3077" t="s">
        <v>111</v>
      </c>
      <c r="CY3077">
        <v>1</v>
      </c>
    </row>
    <row r="3078" spans="1:103" ht="15" hidden="1" customHeight="1" x14ac:dyDescent="0.2">
      <c r="A3078" t="s">
        <v>104</v>
      </c>
      <c r="B3078">
        <v>0</v>
      </c>
      <c r="D3078" t="s">
        <v>105</v>
      </c>
      <c r="K3078">
        <v>1</v>
      </c>
      <c r="M3078">
        <v>12</v>
      </c>
      <c r="N3078" t="s">
        <v>1008</v>
      </c>
      <c r="O3078">
        <v>0</v>
      </c>
      <c r="R3078">
        <v>6127935</v>
      </c>
      <c r="S3078" s="2">
        <v>42142</v>
      </c>
      <c r="T3078">
        <v>24</v>
      </c>
      <c r="U3078">
        <v>1</v>
      </c>
      <c r="V3078">
        <v>1</v>
      </c>
      <c r="X3078">
        <v>0</v>
      </c>
      <c r="Y3078">
        <v>0</v>
      </c>
      <c r="Z3078" s="2">
        <v>42142</v>
      </c>
      <c r="AA3078" s="4" t="s">
        <v>1011</v>
      </c>
      <c r="AB3078">
        <v>23</v>
      </c>
      <c r="AC3078">
        <v>23</v>
      </c>
      <c r="AD3078" s="4" t="s">
        <v>1011</v>
      </c>
      <c r="AE3078">
        <v>2</v>
      </c>
      <c r="AF3078">
        <v>2</v>
      </c>
      <c r="AG3078" t="s">
        <v>179</v>
      </c>
      <c r="AH3078">
        <v>1601</v>
      </c>
      <c r="AI3078">
        <v>0.5</v>
      </c>
      <c r="AJ3078">
        <v>0.5</v>
      </c>
      <c r="AM3078">
        <v>357</v>
      </c>
      <c r="AN3078">
        <v>357</v>
      </c>
      <c r="AO3078">
        <v>1601</v>
      </c>
      <c r="AP3078">
        <v>10</v>
      </c>
      <c r="AQ3078">
        <v>10</v>
      </c>
      <c r="AR3078">
        <v>0.5</v>
      </c>
      <c r="AS3078">
        <v>0.5</v>
      </c>
      <c r="AV3078">
        <v>133</v>
      </c>
      <c r="AW3078">
        <v>133</v>
      </c>
      <c r="AX3078" t="s">
        <v>130</v>
      </c>
      <c r="AZ3078">
        <v>1</v>
      </c>
      <c r="BB3078" s="2">
        <v>42143</v>
      </c>
      <c r="BC3078" s="4" t="s">
        <v>1012</v>
      </c>
      <c r="BD3078">
        <v>41054531300042</v>
      </c>
      <c r="BF3078" t="s">
        <v>108</v>
      </c>
      <c r="BG3078" t="s">
        <v>1009</v>
      </c>
      <c r="BH3078" t="s">
        <v>1010</v>
      </c>
      <c r="BJ3078" s="2">
        <v>42142</v>
      </c>
      <c r="BK3078">
        <v>3</v>
      </c>
      <c r="BM3078">
        <v>1409</v>
      </c>
      <c r="BO3078" t="s">
        <v>118</v>
      </c>
      <c r="BP3078">
        <v>30</v>
      </c>
      <c r="BR3078">
        <v>27</v>
      </c>
      <c r="BT3078">
        <v>1</v>
      </c>
      <c r="BV3078">
        <v>34255833500051</v>
      </c>
      <c r="BX3078" t="s">
        <v>108</v>
      </c>
      <c r="BY3078">
        <v>1</v>
      </c>
      <c r="CA3078">
        <v>3</v>
      </c>
      <c r="CC3078">
        <v>41054531300042</v>
      </c>
      <c r="CE3078" t="s">
        <v>105</v>
      </c>
      <c r="CG3078">
        <v>3</v>
      </c>
      <c r="CM3078" t="s">
        <v>106</v>
      </c>
      <c r="CN3078" s="2">
        <v>42187</v>
      </c>
      <c r="CO3078">
        <v>0</v>
      </c>
      <c r="CQ3078" t="s">
        <v>105</v>
      </c>
      <c r="CR3078" t="s">
        <v>107</v>
      </c>
      <c r="CS3078">
        <v>41054531300042</v>
      </c>
      <c r="CU3078" t="s">
        <v>108</v>
      </c>
      <c r="CV3078" t="s">
        <v>109</v>
      </c>
      <c r="CW3078" t="s">
        <v>110</v>
      </c>
      <c r="CX3078" t="s">
        <v>111</v>
      </c>
      <c r="CY3078">
        <v>1</v>
      </c>
    </row>
    <row r="3079" spans="1:103" ht="15" hidden="1" customHeight="1" x14ac:dyDescent="0.2">
      <c r="A3079" t="s">
        <v>104</v>
      </c>
      <c r="B3079">
        <v>0</v>
      </c>
      <c r="D3079" t="s">
        <v>105</v>
      </c>
      <c r="K3079">
        <v>1</v>
      </c>
      <c r="M3079">
        <v>12</v>
      </c>
      <c r="N3079" t="s">
        <v>1008</v>
      </c>
      <c r="O3079">
        <v>0</v>
      </c>
      <c r="R3079">
        <v>6127935</v>
      </c>
      <c r="S3079" s="2">
        <v>42142</v>
      </c>
      <c r="T3079">
        <v>24</v>
      </c>
      <c r="U3079">
        <v>1</v>
      </c>
      <c r="V3079">
        <v>1</v>
      </c>
      <c r="X3079">
        <v>0</v>
      </c>
      <c r="Y3079">
        <v>0</v>
      </c>
      <c r="Z3079" s="2">
        <v>42142</v>
      </c>
      <c r="AA3079" s="4" t="s">
        <v>1011</v>
      </c>
      <c r="AB3079">
        <v>23</v>
      </c>
      <c r="AC3079">
        <v>23</v>
      </c>
      <c r="AD3079" s="4" t="s">
        <v>1011</v>
      </c>
      <c r="AE3079">
        <v>2</v>
      </c>
      <c r="AF3079">
        <v>2</v>
      </c>
      <c r="AG3079" t="s">
        <v>401</v>
      </c>
      <c r="AH3079">
        <v>1144</v>
      </c>
      <c r="AI3079">
        <v>5.0000000000000001E-3</v>
      </c>
      <c r="AJ3079">
        <v>5.0000000000000001E-3</v>
      </c>
      <c r="AK3079">
        <v>712</v>
      </c>
      <c r="AL3079">
        <v>712</v>
      </c>
      <c r="AM3079">
        <v>405</v>
      </c>
      <c r="AN3079">
        <v>405</v>
      </c>
      <c r="AO3079">
        <v>1144</v>
      </c>
      <c r="AP3079">
        <v>10</v>
      </c>
      <c r="AQ3079">
        <v>10</v>
      </c>
      <c r="AR3079">
        <v>5.0000000000000001E-3</v>
      </c>
      <c r="AS3079">
        <v>5.0000000000000001E-3</v>
      </c>
      <c r="AT3079">
        <v>1168</v>
      </c>
      <c r="AU3079">
        <v>1168</v>
      </c>
      <c r="AV3079">
        <v>133</v>
      </c>
      <c r="AW3079">
        <v>133</v>
      </c>
      <c r="AX3079" t="s">
        <v>130</v>
      </c>
      <c r="AZ3079">
        <v>1</v>
      </c>
      <c r="BB3079" s="2">
        <v>42143</v>
      </c>
      <c r="BC3079" s="4" t="s">
        <v>1012</v>
      </c>
      <c r="BD3079">
        <v>41054531300042</v>
      </c>
      <c r="BF3079" t="s">
        <v>108</v>
      </c>
      <c r="BG3079" t="s">
        <v>1009</v>
      </c>
      <c r="BH3079" t="s">
        <v>1010</v>
      </c>
      <c r="BJ3079" s="2">
        <v>42142</v>
      </c>
      <c r="BK3079">
        <v>3</v>
      </c>
      <c r="BM3079">
        <v>1409</v>
      </c>
      <c r="BO3079" t="s">
        <v>118</v>
      </c>
      <c r="BP3079">
        <v>30</v>
      </c>
      <c r="BR3079">
        <v>27</v>
      </c>
      <c r="BT3079">
        <v>1</v>
      </c>
      <c r="BV3079">
        <v>34255833500051</v>
      </c>
      <c r="BX3079" t="s">
        <v>108</v>
      </c>
      <c r="BY3079">
        <v>1</v>
      </c>
      <c r="CA3079">
        <v>3</v>
      </c>
      <c r="CC3079">
        <v>41054531300042</v>
      </c>
      <c r="CE3079" t="s">
        <v>105</v>
      </c>
      <c r="CG3079">
        <v>3</v>
      </c>
      <c r="CM3079" t="s">
        <v>106</v>
      </c>
      <c r="CN3079" s="2">
        <v>42187</v>
      </c>
      <c r="CO3079">
        <v>0</v>
      </c>
      <c r="CQ3079" t="s">
        <v>105</v>
      </c>
      <c r="CR3079" t="s">
        <v>107</v>
      </c>
      <c r="CS3079">
        <v>41054531300042</v>
      </c>
      <c r="CU3079" t="s">
        <v>108</v>
      </c>
      <c r="CV3079" t="s">
        <v>109</v>
      </c>
      <c r="CW3079" t="s">
        <v>110</v>
      </c>
      <c r="CX3079" t="s">
        <v>111</v>
      </c>
      <c r="CY3079">
        <v>1</v>
      </c>
    </row>
    <row r="3080" spans="1:103" ht="15" hidden="1" customHeight="1" x14ac:dyDescent="0.2">
      <c r="A3080" t="s">
        <v>104</v>
      </c>
      <c r="B3080">
        <v>0</v>
      </c>
      <c r="D3080" t="s">
        <v>105</v>
      </c>
      <c r="K3080">
        <v>1</v>
      </c>
      <c r="M3080">
        <v>12</v>
      </c>
      <c r="N3080" t="s">
        <v>1008</v>
      </c>
      <c r="O3080">
        <v>0</v>
      </c>
      <c r="R3080">
        <v>6127935</v>
      </c>
      <c r="S3080" s="2">
        <v>42142</v>
      </c>
      <c r="T3080">
        <v>24</v>
      </c>
      <c r="U3080">
        <v>1</v>
      </c>
      <c r="V3080">
        <v>1</v>
      </c>
      <c r="X3080">
        <v>0</v>
      </c>
      <c r="Y3080">
        <v>0</v>
      </c>
      <c r="Z3080" s="2">
        <v>42142</v>
      </c>
      <c r="AA3080" s="4" t="s">
        <v>1011</v>
      </c>
      <c r="AB3080">
        <v>23</v>
      </c>
      <c r="AC3080">
        <v>23</v>
      </c>
      <c r="AD3080" s="4" t="s">
        <v>1011</v>
      </c>
      <c r="AE3080">
        <v>2</v>
      </c>
      <c r="AF3080">
        <v>2</v>
      </c>
      <c r="AG3080" t="s">
        <v>402</v>
      </c>
      <c r="AH3080">
        <v>1146</v>
      </c>
      <c r="AI3080">
        <v>0.01</v>
      </c>
      <c r="AJ3080">
        <v>0.01</v>
      </c>
      <c r="AK3080">
        <v>712</v>
      </c>
      <c r="AL3080">
        <v>712</v>
      </c>
      <c r="AM3080">
        <v>405</v>
      </c>
      <c r="AN3080">
        <v>405</v>
      </c>
      <c r="AO3080">
        <v>1146</v>
      </c>
      <c r="AP3080">
        <v>10</v>
      </c>
      <c r="AQ3080">
        <v>10</v>
      </c>
      <c r="AR3080">
        <v>0.01</v>
      </c>
      <c r="AS3080">
        <v>0.01</v>
      </c>
      <c r="AT3080">
        <v>1168</v>
      </c>
      <c r="AU3080">
        <v>1168</v>
      </c>
      <c r="AV3080">
        <v>133</v>
      </c>
      <c r="AW3080">
        <v>133</v>
      </c>
      <c r="AX3080" t="s">
        <v>130</v>
      </c>
      <c r="AZ3080">
        <v>1</v>
      </c>
      <c r="BB3080" s="2">
        <v>42143</v>
      </c>
      <c r="BC3080" s="4" t="s">
        <v>1012</v>
      </c>
      <c r="BD3080">
        <v>41054531300042</v>
      </c>
      <c r="BF3080" t="s">
        <v>108</v>
      </c>
      <c r="BG3080" t="s">
        <v>1009</v>
      </c>
      <c r="BH3080" t="s">
        <v>1010</v>
      </c>
      <c r="BJ3080" s="2">
        <v>42142</v>
      </c>
      <c r="BK3080">
        <v>3</v>
      </c>
      <c r="BM3080">
        <v>1409</v>
      </c>
      <c r="BO3080" t="s">
        <v>118</v>
      </c>
      <c r="BP3080">
        <v>30</v>
      </c>
      <c r="BR3080">
        <v>27</v>
      </c>
      <c r="BT3080">
        <v>1</v>
      </c>
      <c r="BV3080">
        <v>34255833500051</v>
      </c>
      <c r="BX3080" t="s">
        <v>108</v>
      </c>
      <c r="BY3080">
        <v>1</v>
      </c>
      <c r="CA3080">
        <v>3</v>
      </c>
      <c r="CC3080">
        <v>41054531300042</v>
      </c>
      <c r="CE3080" t="s">
        <v>105</v>
      </c>
      <c r="CG3080">
        <v>3</v>
      </c>
      <c r="CM3080" t="s">
        <v>106</v>
      </c>
      <c r="CN3080" s="2">
        <v>42187</v>
      </c>
      <c r="CO3080">
        <v>0</v>
      </c>
      <c r="CQ3080" t="s">
        <v>105</v>
      </c>
      <c r="CR3080" t="s">
        <v>107</v>
      </c>
      <c r="CS3080">
        <v>41054531300042</v>
      </c>
      <c r="CU3080" t="s">
        <v>108</v>
      </c>
      <c r="CV3080" t="s">
        <v>109</v>
      </c>
      <c r="CW3080" t="s">
        <v>110</v>
      </c>
      <c r="CX3080" t="s">
        <v>111</v>
      </c>
      <c r="CY3080">
        <v>1</v>
      </c>
    </row>
    <row r="3081" spans="1:103" ht="15" hidden="1" customHeight="1" x14ac:dyDescent="0.2">
      <c r="A3081" t="s">
        <v>104</v>
      </c>
      <c r="B3081">
        <v>0</v>
      </c>
      <c r="D3081" t="s">
        <v>105</v>
      </c>
      <c r="K3081">
        <v>1</v>
      </c>
      <c r="M3081">
        <v>12</v>
      </c>
      <c r="N3081" t="s">
        <v>1008</v>
      </c>
      <c r="O3081">
        <v>0</v>
      </c>
      <c r="R3081">
        <v>6127935</v>
      </c>
      <c r="S3081" s="2">
        <v>42142</v>
      </c>
      <c r="T3081">
        <v>24</v>
      </c>
      <c r="U3081">
        <v>1</v>
      </c>
      <c r="V3081">
        <v>1</v>
      </c>
      <c r="X3081">
        <v>0</v>
      </c>
      <c r="Y3081">
        <v>0</v>
      </c>
      <c r="Z3081" s="2">
        <v>42142</v>
      </c>
      <c r="AA3081" s="4" t="s">
        <v>1011</v>
      </c>
      <c r="AB3081">
        <v>23</v>
      </c>
      <c r="AC3081">
        <v>23</v>
      </c>
      <c r="AD3081" s="4" t="s">
        <v>1011</v>
      </c>
      <c r="AE3081">
        <v>2</v>
      </c>
      <c r="AF3081">
        <v>2</v>
      </c>
      <c r="AG3081" t="s">
        <v>403</v>
      </c>
      <c r="AH3081">
        <v>1148</v>
      </c>
      <c r="AI3081">
        <v>0.01</v>
      </c>
      <c r="AJ3081">
        <v>0.01</v>
      </c>
      <c r="AK3081">
        <v>712</v>
      </c>
      <c r="AL3081">
        <v>712</v>
      </c>
      <c r="AM3081">
        <v>405</v>
      </c>
      <c r="AN3081">
        <v>405</v>
      </c>
      <c r="AO3081">
        <v>1148</v>
      </c>
      <c r="AP3081">
        <v>10</v>
      </c>
      <c r="AQ3081">
        <v>10</v>
      </c>
      <c r="AR3081">
        <v>0.01</v>
      </c>
      <c r="AS3081">
        <v>0.01</v>
      </c>
      <c r="AT3081">
        <v>1168</v>
      </c>
      <c r="AU3081">
        <v>1168</v>
      </c>
      <c r="AV3081">
        <v>133</v>
      </c>
      <c r="AW3081">
        <v>133</v>
      </c>
      <c r="AX3081" t="s">
        <v>130</v>
      </c>
      <c r="AZ3081">
        <v>1</v>
      </c>
      <c r="BB3081" s="2">
        <v>42143</v>
      </c>
      <c r="BC3081" s="4" t="s">
        <v>1012</v>
      </c>
      <c r="BD3081">
        <v>41054531300042</v>
      </c>
      <c r="BF3081" t="s">
        <v>108</v>
      </c>
      <c r="BG3081" t="s">
        <v>1009</v>
      </c>
      <c r="BH3081" t="s">
        <v>1010</v>
      </c>
      <c r="BJ3081" s="2">
        <v>42142</v>
      </c>
      <c r="BK3081">
        <v>3</v>
      </c>
      <c r="BM3081">
        <v>1409</v>
      </c>
      <c r="BO3081" t="s">
        <v>118</v>
      </c>
      <c r="BP3081">
        <v>30</v>
      </c>
      <c r="BR3081">
        <v>27</v>
      </c>
      <c r="BT3081">
        <v>1</v>
      </c>
      <c r="BV3081">
        <v>34255833500051</v>
      </c>
      <c r="BX3081" t="s">
        <v>108</v>
      </c>
      <c r="BY3081">
        <v>1</v>
      </c>
      <c r="CA3081">
        <v>3</v>
      </c>
      <c r="CC3081">
        <v>41054531300042</v>
      </c>
      <c r="CE3081" t="s">
        <v>105</v>
      </c>
      <c r="CG3081">
        <v>3</v>
      </c>
      <c r="CM3081" t="s">
        <v>106</v>
      </c>
      <c r="CN3081" s="2">
        <v>42187</v>
      </c>
      <c r="CO3081">
        <v>0</v>
      </c>
      <c r="CQ3081" t="s">
        <v>105</v>
      </c>
      <c r="CR3081" t="s">
        <v>107</v>
      </c>
      <c r="CS3081">
        <v>41054531300042</v>
      </c>
      <c r="CU3081" t="s">
        <v>108</v>
      </c>
      <c r="CV3081" t="s">
        <v>109</v>
      </c>
      <c r="CW3081" t="s">
        <v>110</v>
      </c>
      <c r="CX3081" t="s">
        <v>111</v>
      </c>
      <c r="CY3081">
        <v>1</v>
      </c>
    </row>
    <row r="3082" spans="1:103" ht="15" hidden="1" customHeight="1" x14ac:dyDescent="0.2">
      <c r="A3082" t="s">
        <v>104</v>
      </c>
      <c r="B3082">
        <v>0</v>
      </c>
      <c r="D3082" t="s">
        <v>105</v>
      </c>
      <c r="K3082">
        <v>1</v>
      </c>
      <c r="M3082">
        <v>12</v>
      </c>
      <c r="N3082" t="s">
        <v>1008</v>
      </c>
      <c r="O3082">
        <v>0</v>
      </c>
      <c r="R3082">
        <v>6127935</v>
      </c>
      <c r="S3082" s="2">
        <v>42142</v>
      </c>
      <c r="T3082">
        <v>24</v>
      </c>
      <c r="U3082">
        <v>1</v>
      </c>
      <c r="V3082">
        <v>1</v>
      </c>
      <c r="X3082">
        <v>0</v>
      </c>
      <c r="Y3082">
        <v>0</v>
      </c>
      <c r="Z3082" s="2">
        <v>42142</v>
      </c>
      <c r="AA3082" s="4" t="s">
        <v>1011</v>
      </c>
      <c r="AB3082">
        <v>23</v>
      </c>
      <c r="AC3082">
        <v>23</v>
      </c>
      <c r="AD3082" s="4" t="s">
        <v>1011</v>
      </c>
      <c r="AE3082">
        <v>2</v>
      </c>
      <c r="AF3082">
        <v>2</v>
      </c>
      <c r="AG3082" t="s">
        <v>180</v>
      </c>
      <c r="AH3082">
        <v>1636</v>
      </c>
      <c r="AI3082">
        <v>0.05</v>
      </c>
      <c r="AJ3082">
        <v>0.05</v>
      </c>
      <c r="AK3082">
        <v>712</v>
      </c>
      <c r="AL3082">
        <v>712</v>
      </c>
      <c r="AM3082">
        <v>151</v>
      </c>
      <c r="AN3082">
        <v>151</v>
      </c>
      <c r="AO3082">
        <v>1636</v>
      </c>
      <c r="AP3082">
        <v>10</v>
      </c>
      <c r="AQ3082">
        <v>10</v>
      </c>
      <c r="AR3082">
        <v>0.05</v>
      </c>
      <c r="AS3082">
        <v>0.05</v>
      </c>
      <c r="AT3082">
        <v>1168</v>
      </c>
      <c r="AU3082">
        <v>1168</v>
      </c>
      <c r="AV3082">
        <v>133</v>
      </c>
      <c r="AW3082">
        <v>133</v>
      </c>
      <c r="AX3082" t="s">
        <v>130</v>
      </c>
      <c r="AZ3082">
        <v>1</v>
      </c>
      <c r="BB3082" s="2">
        <v>42143</v>
      </c>
      <c r="BC3082" s="4" t="s">
        <v>1012</v>
      </c>
      <c r="BD3082">
        <v>41054531300042</v>
      </c>
      <c r="BF3082" t="s">
        <v>108</v>
      </c>
      <c r="BG3082" t="s">
        <v>1009</v>
      </c>
      <c r="BH3082" t="s">
        <v>1010</v>
      </c>
      <c r="BJ3082" s="2">
        <v>42142</v>
      </c>
      <c r="BK3082">
        <v>3</v>
      </c>
      <c r="BM3082">
        <v>1409</v>
      </c>
      <c r="BO3082" t="s">
        <v>118</v>
      </c>
      <c r="BP3082">
        <v>30</v>
      </c>
      <c r="BR3082">
        <v>27</v>
      </c>
      <c r="BT3082">
        <v>1</v>
      </c>
      <c r="BV3082">
        <v>34255833500051</v>
      </c>
      <c r="BX3082" t="s">
        <v>108</v>
      </c>
      <c r="BY3082">
        <v>1</v>
      </c>
      <c r="CA3082">
        <v>3</v>
      </c>
      <c r="CC3082">
        <v>41054531300042</v>
      </c>
      <c r="CE3082" t="s">
        <v>105</v>
      </c>
      <c r="CG3082">
        <v>3</v>
      </c>
      <c r="CM3082" t="s">
        <v>106</v>
      </c>
      <c r="CN3082" s="2">
        <v>42187</v>
      </c>
      <c r="CO3082">
        <v>0</v>
      </c>
      <c r="CQ3082" t="s">
        <v>105</v>
      </c>
      <c r="CR3082" t="s">
        <v>107</v>
      </c>
      <c r="CS3082">
        <v>41054531300042</v>
      </c>
      <c r="CU3082" t="s">
        <v>108</v>
      </c>
      <c r="CV3082" t="s">
        <v>109</v>
      </c>
      <c r="CW3082" t="s">
        <v>110</v>
      </c>
      <c r="CX3082" t="s">
        <v>111</v>
      </c>
      <c r="CY3082">
        <v>1</v>
      </c>
    </row>
    <row r="3083" spans="1:103" ht="15" hidden="1" customHeight="1" x14ac:dyDescent="0.2">
      <c r="A3083" t="s">
        <v>104</v>
      </c>
      <c r="B3083">
        <v>0</v>
      </c>
      <c r="D3083" t="s">
        <v>105</v>
      </c>
      <c r="K3083">
        <v>1</v>
      </c>
      <c r="M3083">
        <v>12</v>
      </c>
      <c r="N3083" t="s">
        <v>1008</v>
      </c>
      <c r="O3083">
        <v>0</v>
      </c>
      <c r="R3083">
        <v>6127935</v>
      </c>
      <c r="S3083" s="2">
        <v>42142</v>
      </c>
      <c r="T3083">
        <v>24</v>
      </c>
      <c r="U3083">
        <v>2</v>
      </c>
      <c r="V3083">
        <v>2</v>
      </c>
      <c r="X3083">
        <v>0</v>
      </c>
      <c r="Y3083">
        <v>0</v>
      </c>
      <c r="Z3083" s="2">
        <v>42142</v>
      </c>
      <c r="AA3083" s="4" t="s">
        <v>1011</v>
      </c>
      <c r="AB3083">
        <v>23</v>
      </c>
      <c r="AC3083">
        <v>23</v>
      </c>
      <c r="AD3083" s="4" t="s">
        <v>1011</v>
      </c>
      <c r="AE3083">
        <v>2</v>
      </c>
      <c r="AF3083">
        <v>2</v>
      </c>
      <c r="AG3083" t="s">
        <v>181</v>
      </c>
      <c r="AH3083">
        <v>1591</v>
      </c>
      <c r="AI3083">
        <v>0.1</v>
      </c>
      <c r="AJ3083">
        <v>0.1</v>
      </c>
      <c r="AK3083">
        <v>712</v>
      </c>
      <c r="AL3083">
        <v>712</v>
      </c>
      <c r="AM3083">
        <v>151</v>
      </c>
      <c r="AN3083">
        <v>151</v>
      </c>
      <c r="AO3083">
        <v>1591</v>
      </c>
      <c r="AP3083">
        <v>10</v>
      </c>
      <c r="AQ3083">
        <v>10</v>
      </c>
      <c r="AR3083">
        <v>0.1</v>
      </c>
      <c r="AS3083">
        <v>0.1</v>
      </c>
      <c r="AT3083">
        <v>1168</v>
      </c>
      <c r="AU3083">
        <v>1168</v>
      </c>
      <c r="AV3083">
        <v>133</v>
      </c>
      <c r="AW3083">
        <v>133</v>
      </c>
      <c r="AX3083" t="s">
        <v>130</v>
      </c>
      <c r="AZ3083">
        <v>1</v>
      </c>
      <c r="BB3083" s="2">
        <v>42143</v>
      </c>
      <c r="BC3083" s="4" t="s">
        <v>1012</v>
      </c>
      <c r="BD3083">
        <v>41054531300042</v>
      </c>
      <c r="BF3083" t="s">
        <v>108</v>
      </c>
      <c r="BG3083" t="s">
        <v>1009</v>
      </c>
      <c r="BH3083" t="s">
        <v>1010</v>
      </c>
      <c r="BJ3083" s="2">
        <v>42142</v>
      </c>
      <c r="BK3083">
        <v>3</v>
      </c>
      <c r="BM3083">
        <v>1409</v>
      </c>
      <c r="BO3083" t="s">
        <v>118</v>
      </c>
      <c r="BP3083">
        <v>30</v>
      </c>
      <c r="BR3083">
        <v>27</v>
      </c>
      <c r="BT3083">
        <v>1</v>
      </c>
      <c r="BV3083">
        <v>34255833500051</v>
      </c>
      <c r="BX3083" t="s">
        <v>108</v>
      </c>
      <c r="BY3083">
        <v>1</v>
      </c>
      <c r="CA3083">
        <v>3</v>
      </c>
      <c r="CC3083">
        <v>41054531300042</v>
      </c>
      <c r="CE3083" t="s">
        <v>105</v>
      </c>
      <c r="CG3083">
        <v>3</v>
      </c>
      <c r="CM3083" t="s">
        <v>106</v>
      </c>
      <c r="CN3083" s="2">
        <v>42187</v>
      </c>
      <c r="CO3083">
        <v>0</v>
      </c>
      <c r="CQ3083" t="s">
        <v>105</v>
      </c>
      <c r="CR3083" t="s">
        <v>107</v>
      </c>
      <c r="CS3083">
        <v>41054531300042</v>
      </c>
      <c r="CU3083" t="s">
        <v>108</v>
      </c>
      <c r="CV3083" t="s">
        <v>109</v>
      </c>
      <c r="CW3083" t="s">
        <v>110</v>
      </c>
      <c r="CX3083" t="s">
        <v>111</v>
      </c>
      <c r="CY3083">
        <v>1</v>
      </c>
    </row>
    <row r="3084" spans="1:103" ht="15" hidden="1" customHeight="1" x14ac:dyDescent="0.2">
      <c r="A3084" t="s">
        <v>104</v>
      </c>
      <c r="B3084">
        <v>0</v>
      </c>
      <c r="D3084" t="s">
        <v>105</v>
      </c>
      <c r="K3084">
        <v>1</v>
      </c>
      <c r="M3084">
        <v>12</v>
      </c>
      <c r="N3084" t="s">
        <v>1008</v>
      </c>
      <c r="O3084">
        <v>0</v>
      </c>
      <c r="R3084">
        <v>6127935</v>
      </c>
      <c r="S3084" s="2">
        <v>42142</v>
      </c>
      <c r="T3084">
        <v>24</v>
      </c>
      <c r="U3084">
        <v>2</v>
      </c>
      <c r="V3084">
        <v>2</v>
      </c>
      <c r="X3084">
        <v>0</v>
      </c>
      <c r="Y3084">
        <v>0</v>
      </c>
      <c r="Z3084" s="2">
        <v>42142</v>
      </c>
      <c r="AA3084" s="4" t="s">
        <v>1011</v>
      </c>
      <c r="AB3084">
        <v>23</v>
      </c>
      <c r="AC3084">
        <v>23</v>
      </c>
      <c r="AD3084" s="4" t="s">
        <v>1011</v>
      </c>
      <c r="AE3084">
        <v>2</v>
      </c>
      <c r="AF3084">
        <v>2</v>
      </c>
      <c r="AG3084" t="s">
        <v>182</v>
      </c>
      <c r="AH3084">
        <v>1650</v>
      </c>
      <c r="AI3084">
        <v>0.05</v>
      </c>
      <c r="AJ3084">
        <v>0.05</v>
      </c>
      <c r="AK3084">
        <v>712</v>
      </c>
      <c r="AL3084">
        <v>712</v>
      </c>
      <c r="AM3084">
        <v>151</v>
      </c>
      <c r="AN3084">
        <v>151</v>
      </c>
      <c r="AO3084">
        <v>1650</v>
      </c>
      <c r="AP3084">
        <v>10</v>
      </c>
      <c r="AQ3084">
        <v>10</v>
      </c>
      <c r="AR3084">
        <v>0.05</v>
      </c>
      <c r="AS3084">
        <v>0.05</v>
      </c>
      <c r="AT3084">
        <v>1168</v>
      </c>
      <c r="AU3084">
        <v>1168</v>
      </c>
      <c r="AV3084">
        <v>133</v>
      </c>
      <c r="AW3084">
        <v>133</v>
      </c>
      <c r="AX3084" t="s">
        <v>130</v>
      </c>
      <c r="AZ3084">
        <v>1</v>
      </c>
      <c r="BB3084" s="2">
        <v>42143</v>
      </c>
      <c r="BC3084" s="4" t="s">
        <v>1012</v>
      </c>
      <c r="BD3084">
        <v>41054531300042</v>
      </c>
      <c r="BF3084" t="s">
        <v>108</v>
      </c>
      <c r="BG3084" t="s">
        <v>1009</v>
      </c>
      <c r="BH3084" t="s">
        <v>1010</v>
      </c>
      <c r="BJ3084" s="2">
        <v>42142</v>
      </c>
      <c r="BK3084">
        <v>3</v>
      </c>
      <c r="BM3084">
        <v>1409</v>
      </c>
      <c r="BO3084" t="s">
        <v>118</v>
      </c>
      <c r="BP3084">
        <v>30</v>
      </c>
      <c r="BR3084">
        <v>27</v>
      </c>
      <c r="BT3084">
        <v>1</v>
      </c>
      <c r="BV3084">
        <v>34255833500051</v>
      </c>
      <c r="BX3084" t="s">
        <v>108</v>
      </c>
      <c r="BY3084">
        <v>1</v>
      </c>
      <c r="CA3084">
        <v>3</v>
      </c>
      <c r="CC3084">
        <v>41054531300042</v>
      </c>
      <c r="CE3084" t="s">
        <v>105</v>
      </c>
      <c r="CG3084">
        <v>3</v>
      </c>
      <c r="CM3084" t="s">
        <v>106</v>
      </c>
      <c r="CN3084" s="2">
        <v>42187</v>
      </c>
      <c r="CO3084">
        <v>0</v>
      </c>
      <c r="CQ3084" t="s">
        <v>105</v>
      </c>
      <c r="CR3084" t="s">
        <v>107</v>
      </c>
      <c r="CS3084">
        <v>41054531300042</v>
      </c>
      <c r="CU3084" t="s">
        <v>108</v>
      </c>
      <c r="CV3084" t="s">
        <v>109</v>
      </c>
      <c r="CW3084" t="s">
        <v>110</v>
      </c>
      <c r="CX3084" t="s">
        <v>111</v>
      </c>
      <c r="CY3084">
        <v>1</v>
      </c>
    </row>
    <row r="3085" spans="1:103" ht="15" hidden="1" customHeight="1" x14ac:dyDescent="0.2">
      <c r="A3085" t="s">
        <v>104</v>
      </c>
      <c r="B3085">
        <v>0</v>
      </c>
      <c r="D3085" t="s">
        <v>105</v>
      </c>
      <c r="K3085">
        <v>1</v>
      </c>
      <c r="M3085">
        <v>12</v>
      </c>
      <c r="N3085" t="s">
        <v>1008</v>
      </c>
      <c r="O3085">
        <v>0</v>
      </c>
      <c r="R3085">
        <v>6127935</v>
      </c>
      <c r="S3085" s="2">
        <v>42142</v>
      </c>
      <c r="T3085">
        <v>24</v>
      </c>
      <c r="U3085">
        <v>1</v>
      </c>
      <c r="V3085">
        <v>1</v>
      </c>
      <c r="X3085">
        <v>0</v>
      </c>
      <c r="Y3085">
        <v>0</v>
      </c>
      <c r="Z3085" s="2">
        <v>42142</v>
      </c>
      <c r="AA3085" s="4" t="s">
        <v>1011</v>
      </c>
      <c r="AB3085">
        <v>23</v>
      </c>
      <c r="AC3085">
        <v>23</v>
      </c>
      <c r="AD3085" s="4" t="s">
        <v>1011</v>
      </c>
      <c r="AE3085">
        <v>2</v>
      </c>
      <c r="AF3085">
        <v>2</v>
      </c>
      <c r="AG3085" t="s">
        <v>183</v>
      </c>
      <c r="AH3085">
        <v>1600</v>
      </c>
      <c r="AI3085">
        <v>0.5</v>
      </c>
      <c r="AJ3085">
        <v>0.5</v>
      </c>
      <c r="AM3085">
        <v>357</v>
      </c>
      <c r="AN3085">
        <v>357</v>
      </c>
      <c r="AO3085">
        <v>1600</v>
      </c>
      <c r="AP3085">
        <v>10</v>
      </c>
      <c r="AQ3085">
        <v>10</v>
      </c>
      <c r="AR3085">
        <v>0.5</v>
      </c>
      <c r="AS3085">
        <v>0.5</v>
      </c>
      <c r="AV3085">
        <v>133</v>
      </c>
      <c r="AW3085">
        <v>133</v>
      </c>
      <c r="AX3085" t="s">
        <v>130</v>
      </c>
      <c r="AZ3085">
        <v>1</v>
      </c>
      <c r="BB3085" s="2">
        <v>42143</v>
      </c>
      <c r="BC3085" s="4" t="s">
        <v>1012</v>
      </c>
      <c r="BD3085">
        <v>41054531300042</v>
      </c>
      <c r="BF3085" t="s">
        <v>108</v>
      </c>
      <c r="BG3085" t="s">
        <v>1009</v>
      </c>
      <c r="BH3085" t="s">
        <v>1010</v>
      </c>
      <c r="BJ3085" s="2">
        <v>42142</v>
      </c>
      <c r="BK3085">
        <v>3</v>
      </c>
      <c r="BM3085">
        <v>1409</v>
      </c>
      <c r="BO3085" t="s">
        <v>118</v>
      </c>
      <c r="BP3085">
        <v>30</v>
      </c>
      <c r="BR3085">
        <v>27</v>
      </c>
      <c r="BT3085">
        <v>1</v>
      </c>
      <c r="BV3085">
        <v>34255833500051</v>
      </c>
      <c r="BX3085" t="s">
        <v>108</v>
      </c>
      <c r="BY3085">
        <v>1</v>
      </c>
      <c r="CA3085">
        <v>3</v>
      </c>
      <c r="CC3085">
        <v>41054531300042</v>
      </c>
      <c r="CE3085" t="s">
        <v>105</v>
      </c>
      <c r="CG3085">
        <v>3</v>
      </c>
      <c r="CM3085" t="s">
        <v>106</v>
      </c>
      <c r="CN3085" s="2">
        <v>42187</v>
      </c>
      <c r="CO3085">
        <v>0</v>
      </c>
      <c r="CQ3085" t="s">
        <v>105</v>
      </c>
      <c r="CR3085" t="s">
        <v>107</v>
      </c>
      <c r="CS3085">
        <v>41054531300042</v>
      </c>
      <c r="CU3085" t="s">
        <v>108</v>
      </c>
      <c r="CV3085" t="s">
        <v>109</v>
      </c>
      <c r="CW3085" t="s">
        <v>110</v>
      </c>
      <c r="CX3085" t="s">
        <v>111</v>
      </c>
      <c r="CY3085">
        <v>1</v>
      </c>
    </row>
    <row r="3086" spans="1:103" ht="15" hidden="1" customHeight="1" x14ac:dyDescent="0.2">
      <c r="A3086" t="s">
        <v>104</v>
      </c>
      <c r="B3086">
        <v>0</v>
      </c>
      <c r="D3086" t="s">
        <v>105</v>
      </c>
      <c r="K3086">
        <v>1</v>
      </c>
      <c r="M3086">
        <v>12</v>
      </c>
      <c r="N3086" t="s">
        <v>1008</v>
      </c>
      <c r="O3086">
        <v>0</v>
      </c>
      <c r="R3086">
        <v>6127935</v>
      </c>
      <c r="S3086" s="2">
        <v>42142</v>
      </c>
      <c r="T3086">
        <v>24</v>
      </c>
      <c r="U3086">
        <v>1</v>
      </c>
      <c r="V3086">
        <v>1</v>
      </c>
      <c r="X3086">
        <v>0</v>
      </c>
      <c r="Y3086">
        <v>0</v>
      </c>
      <c r="Z3086" s="2">
        <v>42142</v>
      </c>
      <c r="AA3086" s="4" t="s">
        <v>1011</v>
      </c>
      <c r="AB3086">
        <v>23</v>
      </c>
      <c r="AC3086">
        <v>23</v>
      </c>
      <c r="AD3086" s="4" t="s">
        <v>1011</v>
      </c>
      <c r="AE3086">
        <v>2</v>
      </c>
      <c r="AF3086">
        <v>2</v>
      </c>
      <c r="AG3086" t="s">
        <v>184</v>
      </c>
      <c r="AH3086">
        <v>5474</v>
      </c>
      <c r="AI3086">
        <v>0.1</v>
      </c>
      <c r="AJ3086">
        <v>0.1</v>
      </c>
      <c r="AK3086">
        <v>711</v>
      </c>
      <c r="AL3086">
        <v>711</v>
      </c>
      <c r="AM3086">
        <v>151</v>
      </c>
      <c r="AN3086">
        <v>151</v>
      </c>
      <c r="AO3086">
        <v>5474</v>
      </c>
      <c r="AP3086">
        <v>10</v>
      </c>
      <c r="AQ3086">
        <v>10</v>
      </c>
      <c r="AR3086">
        <v>0.1</v>
      </c>
      <c r="AS3086">
        <v>0.1</v>
      </c>
      <c r="AT3086">
        <v>1168</v>
      </c>
      <c r="AU3086">
        <v>1168</v>
      </c>
      <c r="AV3086">
        <v>133</v>
      </c>
      <c r="AW3086">
        <v>133</v>
      </c>
      <c r="AX3086" t="s">
        <v>130</v>
      </c>
      <c r="AZ3086">
        <v>1</v>
      </c>
      <c r="BB3086" s="2">
        <v>42143</v>
      </c>
      <c r="BC3086" s="4" t="s">
        <v>1012</v>
      </c>
      <c r="BD3086">
        <v>41054531300042</v>
      </c>
      <c r="BF3086" t="s">
        <v>108</v>
      </c>
      <c r="BG3086" t="s">
        <v>1009</v>
      </c>
      <c r="BH3086" t="s">
        <v>1010</v>
      </c>
      <c r="BJ3086" s="2">
        <v>42142</v>
      </c>
      <c r="BK3086">
        <v>3</v>
      </c>
      <c r="BM3086">
        <v>1409</v>
      </c>
      <c r="BO3086" t="s">
        <v>118</v>
      </c>
      <c r="BP3086">
        <v>30</v>
      </c>
      <c r="BR3086">
        <v>27</v>
      </c>
      <c r="BT3086">
        <v>1</v>
      </c>
      <c r="BV3086">
        <v>34255833500051</v>
      </c>
      <c r="BX3086" t="s">
        <v>108</v>
      </c>
      <c r="BY3086">
        <v>1</v>
      </c>
      <c r="CA3086">
        <v>3</v>
      </c>
      <c r="CC3086">
        <v>41054531300042</v>
      </c>
      <c r="CE3086" t="s">
        <v>105</v>
      </c>
      <c r="CG3086">
        <v>3</v>
      </c>
      <c r="CM3086" t="s">
        <v>106</v>
      </c>
      <c r="CN3086" s="2">
        <v>42187</v>
      </c>
      <c r="CO3086">
        <v>0</v>
      </c>
      <c r="CQ3086" t="s">
        <v>105</v>
      </c>
      <c r="CR3086" t="s">
        <v>107</v>
      </c>
      <c r="CS3086">
        <v>41054531300042</v>
      </c>
      <c r="CU3086" t="s">
        <v>108</v>
      </c>
      <c r="CV3086" t="s">
        <v>109</v>
      </c>
      <c r="CW3086" t="s">
        <v>110</v>
      </c>
      <c r="CX3086" t="s">
        <v>111</v>
      </c>
      <c r="CY3086">
        <v>1</v>
      </c>
    </row>
    <row r="3087" spans="1:103" ht="15" hidden="1" customHeight="1" x14ac:dyDescent="0.2">
      <c r="A3087" t="s">
        <v>104</v>
      </c>
      <c r="B3087">
        <v>0</v>
      </c>
      <c r="D3087" t="s">
        <v>105</v>
      </c>
      <c r="K3087">
        <v>1</v>
      </c>
      <c r="M3087">
        <v>12</v>
      </c>
      <c r="N3087" t="s">
        <v>1008</v>
      </c>
      <c r="O3087">
        <v>0</v>
      </c>
      <c r="R3087">
        <v>6127935</v>
      </c>
      <c r="S3087" s="2">
        <v>42142</v>
      </c>
      <c r="T3087">
        <v>24</v>
      </c>
      <c r="U3087">
        <v>1</v>
      </c>
      <c r="V3087">
        <v>1</v>
      </c>
      <c r="X3087">
        <v>0</v>
      </c>
      <c r="Y3087">
        <v>0</v>
      </c>
      <c r="Z3087" s="2">
        <v>42142</v>
      </c>
      <c r="AA3087" s="4" t="s">
        <v>1011</v>
      </c>
      <c r="AB3087">
        <v>23</v>
      </c>
      <c r="AC3087">
        <v>23</v>
      </c>
      <c r="AD3087" s="4" t="s">
        <v>1011</v>
      </c>
      <c r="AE3087">
        <v>2</v>
      </c>
      <c r="AF3087">
        <v>2</v>
      </c>
      <c r="AG3087" t="s">
        <v>185</v>
      </c>
      <c r="AH3087">
        <v>1920</v>
      </c>
      <c r="AI3087">
        <v>0.03</v>
      </c>
      <c r="AJ3087">
        <v>0.03</v>
      </c>
      <c r="AK3087">
        <v>711</v>
      </c>
      <c r="AL3087">
        <v>711</v>
      </c>
      <c r="AM3087">
        <v>151</v>
      </c>
      <c r="AN3087">
        <v>151</v>
      </c>
      <c r="AO3087">
        <v>1920</v>
      </c>
      <c r="AP3087">
        <v>10</v>
      </c>
      <c r="AQ3087">
        <v>10</v>
      </c>
      <c r="AR3087">
        <v>0.03</v>
      </c>
      <c r="AS3087">
        <v>0.03</v>
      </c>
      <c r="AT3087">
        <v>1168</v>
      </c>
      <c r="AU3087">
        <v>1168</v>
      </c>
      <c r="AV3087">
        <v>133</v>
      </c>
      <c r="AW3087">
        <v>133</v>
      </c>
      <c r="AX3087" t="s">
        <v>130</v>
      </c>
      <c r="AZ3087">
        <v>1</v>
      </c>
      <c r="BB3087" s="2">
        <v>42143</v>
      </c>
      <c r="BC3087" s="4" t="s">
        <v>1012</v>
      </c>
      <c r="BD3087">
        <v>41054531300042</v>
      </c>
      <c r="BF3087" t="s">
        <v>108</v>
      </c>
      <c r="BG3087" t="s">
        <v>1009</v>
      </c>
      <c r="BH3087" t="s">
        <v>1010</v>
      </c>
      <c r="BJ3087" s="2">
        <v>42142</v>
      </c>
      <c r="BK3087">
        <v>3</v>
      </c>
      <c r="BM3087">
        <v>1409</v>
      </c>
      <c r="BO3087" t="s">
        <v>118</v>
      </c>
      <c r="BP3087">
        <v>30</v>
      </c>
      <c r="BR3087">
        <v>27</v>
      </c>
      <c r="BT3087">
        <v>1</v>
      </c>
      <c r="BV3087">
        <v>34255833500051</v>
      </c>
      <c r="BX3087" t="s">
        <v>108</v>
      </c>
      <c r="BY3087">
        <v>1</v>
      </c>
      <c r="CA3087">
        <v>3</v>
      </c>
      <c r="CC3087">
        <v>41054531300042</v>
      </c>
      <c r="CE3087" t="s">
        <v>105</v>
      </c>
      <c r="CG3087">
        <v>3</v>
      </c>
      <c r="CM3087" t="s">
        <v>106</v>
      </c>
      <c r="CN3087" s="2">
        <v>42187</v>
      </c>
      <c r="CO3087">
        <v>0</v>
      </c>
      <c r="CQ3087" t="s">
        <v>105</v>
      </c>
      <c r="CR3087" t="s">
        <v>107</v>
      </c>
      <c r="CS3087">
        <v>41054531300042</v>
      </c>
      <c r="CU3087" t="s">
        <v>108</v>
      </c>
      <c r="CV3087" t="s">
        <v>109</v>
      </c>
      <c r="CW3087" t="s">
        <v>110</v>
      </c>
      <c r="CX3087" t="s">
        <v>111</v>
      </c>
      <c r="CY3087">
        <v>1</v>
      </c>
    </row>
    <row r="3088" spans="1:103" ht="15" hidden="1" customHeight="1" x14ac:dyDescent="0.2">
      <c r="A3088" t="s">
        <v>104</v>
      </c>
      <c r="B3088">
        <v>0</v>
      </c>
      <c r="D3088" t="s">
        <v>105</v>
      </c>
      <c r="K3088">
        <v>1</v>
      </c>
      <c r="M3088">
        <v>12</v>
      </c>
      <c r="N3088" t="s">
        <v>1008</v>
      </c>
      <c r="O3088">
        <v>0</v>
      </c>
      <c r="R3088">
        <v>6127935</v>
      </c>
      <c r="S3088" s="2">
        <v>42142</v>
      </c>
      <c r="T3088">
        <v>24</v>
      </c>
      <c r="U3088">
        <v>1</v>
      </c>
      <c r="V3088">
        <v>1</v>
      </c>
      <c r="X3088">
        <v>0</v>
      </c>
      <c r="Y3088">
        <v>0</v>
      </c>
      <c r="Z3088" s="2">
        <v>42142</v>
      </c>
      <c r="AA3088" s="4" t="s">
        <v>1011</v>
      </c>
      <c r="AB3088">
        <v>23</v>
      </c>
      <c r="AC3088">
        <v>23</v>
      </c>
      <c r="AD3088" s="4" t="s">
        <v>1011</v>
      </c>
      <c r="AE3088">
        <v>2</v>
      </c>
      <c r="AF3088">
        <v>2</v>
      </c>
      <c r="AG3088" t="s">
        <v>186</v>
      </c>
      <c r="AH3088">
        <v>1958</v>
      </c>
      <c r="AI3088">
        <v>0.1</v>
      </c>
      <c r="AJ3088">
        <v>0.1</v>
      </c>
      <c r="AK3088">
        <v>711</v>
      </c>
      <c r="AL3088">
        <v>711</v>
      </c>
      <c r="AM3088">
        <v>151</v>
      </c>
      <c r="AN3088">
        <v>151</v>
      </c>
      <c r="AO3088">
        <v>1958</v>
      </c>
      <c r="AP3088">
        <v>1</v>
      </c>
      <c r="AQ3088">
        <v>1</v>
      </c>
      <c r="AR3088">
        <v>0.12</v>
      </c>
      <c r="AS3088">
        <v>0.12</v>
      </c>
      <c r="AT3088">
        <v>1168</v>
      </c>
      <c r="AU3088">
        <v>1168</v>
      </c>
      <c r="AV3088">
        <v>133</v>
      </c>
      <c r="AW3088">
        <v>133</v>
      </c>
      <c r="AX3088" t="s">
        <v>130</v>
      </c>
      <c r="AZ3088">
        <v>1</v>
      </c>
      <c r="BB3088" s="2">
        <v>42143</v>
      </c>
      <c r="BC3088" s="4" t="s">
        <v>1012</v>
      </c>
      <c r="BD3088">
        <v>41054531300042</v>
      </c>
      <c r="BF3088" t="s">
        <v>108</v>
      </c>
      <c r="BG3088" t="s">
        <v>1009</v>
      </c>
      <c r="BH3088" t="s">
        <v>1010</v>
      </c>
      <c r="BJ3088" s="2">
        <v>42142</v>
      </c>
      <c r="BK3088">
        <v>3</v>
      </c>
      <c r="BM3088">
        <v>1409</v>
      </c>
      <c r="BO3088" t="s">
        <v>118</v>
      </c>
      <c r="BP3088">
        <v>30</v>
      </c>
      <c r="BR3088">
        <v>27</v>
      </c>
      <c r="BT3088">
        <v>1</v>
      </c>
      <c r="BV3088">
        <v>34255833500051</v>
      </c>
      <c r="BX3088" t="s">
        <v>108</v>
      </c>
      <c r="BY3088">
        <v>1</v>
      </c>
      <c r="CA3088">
        <v>3</v>
      </c>
      <c r="CC3088">
        <v>41054531300042</v>
      </c>
      <c r="CE3088" t="s">
        <v>105</v>
      </c>
      <c r="CG3088">
        <v>3</v>
      </c>
      <c r="CM3088" t="s">
        <v>106</v>
      </c>
      <c r="CN3088" s="2">
        <v>42187</v>
      </c>
      <c r="CO3088">
        <v>0</v>
      </c>
      <c r="CQ3088" t="s">
        <v>105</v>
      </c>
      <c r="CR3088" t="s">
        <v>107</v>
      </c>
      <c r="CS3088">
        <v>41054531300042</v>
      </c>
      <c r="CU3088" t="s">
        <v>108</v>
      </c>
      <c r="CV3088" t="s">
        <v>109</v>
      </c>
      <c r="CW3088" t="s">
        <v>110</v>
      </c>
      <c r="CX3088" t="s">
        <v>111</v>
      </c>
      <c r="CY3088">
        <v>1</v>
      </c>
    </row>
    <row r="3089" spans="1:103" ht="15" hidden="1" customHeight="1" x14ac:dyDescent="0.2">
      <c r="A3089" t="s">
        <v>104</v>
      </c>
      <c r="B3089">
        <v>0</v>
      </c>
      <c r="D3089" t="s">
        <v>105</v>
      </c>
      <c r="K3089">
        <v>1</v>
      </c>
      <c r="M3089">
        <v>12</v>
      </c>
      <c r="N3089" t="s">
        <v>1008</v>
      </c>
      <c r="O3089">
        <v>0</v>
      </c>
      <c r="R3089">
        <v>6127935</v>
      </c>
      <c r="S3089" s="2">
        <v>42142</v>
      </c>
      <c r="T3089">
        <v>24</v>
      </c>
      <c r="U3089">
        <v>1</v>
      </c>
      <c r="V3089">
        <v>1</v>
      </c>
      <c r="X3089">
        <v>0</v>
      </c>
      <c r="Y3089">
        <v>0</v>
      </c>
      <c r="Z3089" s="2">
        <v>42142</v>
      </c>
      <c r="AA3089" s="4" t="s">
        <v>1011</v>
      </c>
      <c r="AB3089">
        <v>23</v>
      </c>
      <c r="AC3089">
        <v>23</v>
      </c>
      <c r="AD3089" s="4" t="s">
        <v>1011</v>
      </c>
      <c r="AE3089">
        <v>2</v>
      </c>
      <c r="AF3089">
        <v>2</v>
      </c>
      <c r="AG3089" t="s">
        <v>187</v>
      </c>
      <c r="AH3089">
        <v>1959</v>
      </c>
      <c r="AI3089">
        <v>0.03</v>
      </c>
      <c r="AJ3089">
        <v>0.03</v>
      </c>
      <c r="AK3089">
        <v>711</v>
      </c>
      <c r="AL3089">
        <v>711</v>
      </c>
      <c r="AM3089">
        <v>151</v>
      </c>
      <c r="AN3089">
        <v>151</v>
      </c>
      <c r="AO3089">
        <v>1959</v>
      </c>
      <c r="AP3089">
        <v>10</v>
      </c>
      <c r="AQ3089">
        <v>10</v>
      </c>
      <c r="AR3089">
        <v>0.03</v>
      </c>
      <c r="AS3089">
        <v>0.03</v>
      </c>
      <c r="AT3089">
        <v>1168</v>
      </c>
      <c r="AU3089">
        <v>1168</v>
      </c>
      <c r="AV3089">
        <v>133</v>
      </c>
      <c r="AW3089">
        <v>133</v>
      </c>
      <c r="AX3089" t="s">
        <v>130</v>
      </c>
      <c r="AZ3089">
        <v>1</v>
      </c>
      <c r="BB3089" s="2">
        <v>42143</v>
      </c>
      <c r="BC3089" s="4" t="s">
        <v>1012</v>
      </c>
      <c r="BD3089">
        <v>41054531300042</v>
      </c>
      <c r="BF3089" t="s">
        <v>108</v>
      </c>
      <c r="BG3089" t="s">
        <v>1009</v>
      </c>
      <c r="BH3089" t="s">
        <v>1010</v>
      </c>
      <c r="BJ3089" s="2">
        <v>42142</v>
      </c>
      <c r="BK3089">
        <v>3</v>
      </c>
      <c r="BM3089">
        <v>1409</v>
      </c>
      <c r="BO3089" t="s">
        <v>118</v>
      </c>
      <c r="BP3089">
        <v>30</v>
      </c>
      <c r="BR3089">
        <v>27</v>
      </c>
      <c r="BT3089">
        <v>1</v>
      </c>
      <c r="BV3089">
        <v>34255833500051</v>
      </c>
      <c r="BX3089" t="s">
        <v>108</v>
      </c>
      <c r="BY3089">
        <v>1</v>
      </c>
      <c r="CA3089">
        <v>3</v>
      </c>
      <c r="CC3089">
        <v>41054531300042</v>
      </c>
      <c r="CE3089" t="s">
        <v>105</v>
      </c>
      <c r="CG3089">
        <v>3</v>
      </c>
      <c r="CM3089" t="s">
        <v>106</v>
      </c>
      <c r="CN3089" s="2">
        <v>42187</v>
      </c>
      <c r="CO3089">
        <v>0</v>
      </c>
      <c r="CQ3089" t="s">
        <v>105</v>
      </c>
      <c r="CR3089" t="s">
        <v>107</v>
      </c>
      <c r="CS3089">
        <v>41054531300042</v>
      </c>
      <c r="CU3089" t="s">
        <v>108</v>
      </c>
      <c r="CV3089" t="s">
        <v>109</v>
      </c>
      <c r="CW3089" t="s">
        <v>110</v>
      </c>
      <c r="CX3089" t="s">
        <v>111</v>
      </c>
      <c r="CY3089">
        <v>1</v>
      </c>
    </row>
    <row r="3090" spans="1:103" ht="15" hidden="1" customHeight="1" x14ac:dyDescent="0.2">
      <c r="A3090" t="s">
        <v>104</v>
      </c>
      <c r="B3090">
        <v>0</v>
      </c>
      <c r="D3090" t="s">
        <v>105</v>
      </c>
      <c r="K3090">
        <v>1</v>
      </c>
      <c r="M3090">
        <v>12</v>
      </c>
      <c r="N3090" t="s">
        <v>1008</v>
      </c>
      <c r="O3090">
        <v>0</v>
      </c>
      <c r="R3090">
        <v>6127935</v>
      </c>
      <c r="S3090" s="2">
        <v>42142</v>
      </c>
      <c r="T3090">
        <v>24</v>
      </c>
      <c r="U3090">
        <v>2</v>
      </c>
      <c r="V3090">
        <v>2</v>
      </c>
      <c r="X3090">
        <v>0</v>
      </c>
      <c r="Y3090">
        <v>0</v>
      </c>
      <c r="Z3090" s="2">
        <v>42142</v>
      </c>
      <c r="AA3090" s="4" t="s">
        <v>1011</v>
      </c>
      <c r="AB3090">
        <v>23</v>
      </c>
      <c r="AC3090">
        <v>23</v>
      </c>
      <c r="AD3090" s="4" t="s">
        <v>1011</v>
      </c>
      <c r="AE3090">
        <v>2</v>
      </c>
      <c r="AF3090">
        <v>2</v>
      </c>
      <c r="AG3090" t="s">
        <v>404</v>
      </c>
      <c r="AH3090">
        <v>2007</v>
      </c>
      <c r="AI3090">
        <v>0.02</v>
      </c>
      <c r="AJ3090">
        <v>0.02</v>
      </c>
      <c r="AK3090">
        <v>712</v>
      </c>
      <c r="AL3090">
        <v>712</v>
      </c>
      <c r="AM3090">
        <v>454</v>
      </c>
      <c r="AN3090">
        <v>454</v>
      </c>
      <c r="AO3090">
        <v>2007</v>
      </c>
      <c r="AP3090">
        <v>10</v>
      </c>
      <c r="AQ3090">
        <v>10</v>
      </c>
      <c r="AR3090">
        <v>0.02</v>
      </c>
      <c r="AS3090">
        <v>0.02</v>
      </c>
      <c r="AV3090">
        <v>133</v>
      </c>
      <c r="AW3090">
        <v>133</v>
      </c>
      <c r="AX3090" t="s">
        <v>130</v>
      </c>
      <c r="AZ3090">
        <v>1</v>
      </c>
      <c r="BB3090" s="2">
        <v>42143</v>
      </c>
      <c r="BC3090" s="4" t="s">
        <v>1012</v>
      </c>
      <c r="BD3090">
        <v>41054531300042</v>
      </c>
      <c r="BF3090" t="s">
        <v>108</v>
      </c>
      <c r="BG3090" t="s">
        <v>1009</v>
      </c>
      <c r="BH3090" t="s">
        <v>1010</v>
      </c>
      <c r="BJ3090" s="2">
        <v>42142</v>
      </c>
      <c r="BK3090">
        <v>3</v>
      </c>
      <c r="BM3090">
        <v>1409</v>
      </c>
      <c r="BO3090" t="s">
        <v>118</v>
      </c>
      <c r="BP3090">
        <v>30</v>
      </c>
      <c r="BR3090">
        <v>27</v>
      </c>
      <c r="BT3090">
        <v>1</v>
      </c>
      <c r="BV3090">
        <v>34255833500051</v>
      </c>
      <c r="BX3090" t="s">
        <v>108</v>
      </c>
      <c r="BY3090">
        <v>1</v>
      </c>
      <c r="CA3090">
        <v>3</v>
      </c>
      <c r="CC3090">
        <v>41054531300042</v>
      </c>
      <c r="CE3090" t="s">
        <v>105</v>
      </c>
      <c r="CG3090">
        <v>3</v>
      </c>
      <c r="CM3090" t="s">
        <v>106</v>
      </c>
      <c r="CN3090" s="2">
        <v>42187</v>
      </c>
      <c r="CO3090">
        <v>0</v>
      </c>
      <c r="CQ3090" t="s">
        <v>105</v>
      </c>
      <c r="CR3090" t="s">
        <v>107</v>
      </c>
      <c r="CS3090">
        <v>41054531300042</v>
      </c>
      <c r="CU3090" t="s">
        <v>108</v>
      </c>
      <c r="CV3090" t="s">
        <v>109</v>
      </c>
      <c r="CW3090" t="s">
        <v>110</v>
      </c>
      <c r="CX3090" t="s">
        <v>111</v>
      </c>
      <c r="CY3090">
        <v>1</v>
      </c>
    </row>
    <row r="3091" spans="1:103" ht="15" hidden="1" customHeight="1" x14ac:dyDescent="0.2">
      <c r="A3091" t="s">
        <v>104</v>
      </c>
      <c r="B3091">
        <v>0</v>
      </c>
      <c r="D3091" t="s">
        <v>105</v>
      </c>
      <c r="K3091">
        <v>1</v>
      </c>
      <c r="M3091">
        <v>12</v>
      </c>
      <c r="N3091" t="s">
        <v>1008</v>
      </c>
      <c r="O3091">
        <v>0</v>
      </c>
      <c r="R3091">
        <v>6127935</v>
      </c>
      <c r="S3091" s="2">
        <v>42142</v>
      </c>
      <c r="T3091">
        <v>24</v>
      </c>
      <c r="U3091">
        <v>1</v>
      </c>
      <c r="V3091">
        <v>1</v>
      </c>
      <c r="X3091">
        <v>0</v>
      </c>
      <c r="Y3091">
        <v>0</v>
      </c>
      <c r="Z3091" s="2">
        <v>42142</v>
      </c>
      <c r="AA3091" s="4" t="s">
        <v>1011</v>
      </c>
      <c r="AB3091">
        <v>23</v>
      </c>
      <c r="AC3091">
        <v>23</v>
      </c>
      <c r="AD3091" s="4" t="s">
        <v>1011</v>
      </c>
      <c r="AE3091">
        <v>2</v>
      </c>
      <c r="AF3091">
        <v>2</v>
      </c>
      <c r="AG3091" t="s">
        <v>188</v>
      </c>
      <c r="AH3091">
        <v>1453</v>
      </c>
      <c r="AI3091">
        <v>0.01</v>
      </c>
      <c r="AJ3091">
        <v>0.01</v>
      </c>
      <c r="AK3091">
        <v>712</v>
      </c>
      <c r="AL3091">
        <v>712</v>
      </c>
      <c r="AM3091">
        <v>151</v>
      </c>
      <c r="AN3091">
        <v>151</v>
      </c>
      <c r="AO3091">
        <v>1453</v>
      </c>
      <c r="AP3091">
        <v>10</v>
      </c>
      <c r="AQ3091">
        <v>10</v>
      </c>
      <c r="AR3091">
        <v>0.01</v>
      </c>
      <c r="AS3091">
        <v>0.01</v>
      </c>
      <c r="AT3091">
        <v>1168</v>
      </c>
      <c r="AU3091">
        <v>1168</v>
      </c>
      <c r="AV3091">
        <v>133</v>
      </c>
      <c r="AW3091">
        <v>133</v>
      </c>
      <c r="AX3091" t="s">
        <v>130</v>
      </c>
      <c r="AZ3091">
        <v>1</v>
      </c>
      <c r="BB3091" s="2">
        <v>42143</v>
      </c>
      <c r="BC3091" s="4" t="s">
        <v>1012</v>
      </c>
      <c r="BD3091">
        <v>41054531300042</v>
      </c>
      <c r="BF3091" t="s">
        <v>108</v>
      </c>
      <c r="BG3091" t="s">
        <v>1009</v>
      </c>
      <c r="BH3091" t="s">
        <v>1010</v>
      </c>
      <c r="BJ3091" s="2">
        <v>42142</v>
      </c>
      <c r="BK3091">
        <v>3</v>
      </c>
      <c r="BM3091">
        <v>1409</v>
      </c>
      <c r="BO3091" t="s">
        <v>118</v>
      </c>
      <c r="BP3091">
        <v>30</v>
      </c>
      <c r="BR3091">
        <v>27</v>
      </c>
      <c r="BT3091">
        <v>1</v>
      </c>
      <c r="BV3091">
        <v>34255833500051</v>
      </c>
      <c r="BX3091" t="s">
        <v>108</v>
      </c>
      <c r="BY3091">
        <v>1</v>
      </c>
      <c r="CA3091">
        <v>3</v>
      </c>
      <c r="CC3091">
        <v>41054531300042</v>
      </c>
      <c r="CE3091" t="s">
        <v>105</v>
      </c>
      <c r="CG3091">
        <v>3</v>
      </c>
      <c r="CM3091" t="s">
        <v>106</v>
      </c>
      <c r="CN3091" s="2">
        <v>42187</v>
      </c>
      <c r="CO3091">
        <v>0</v>
      </c>
      <c r="CQ3091" t="s">
        <v>105</v>
      </c>
      <c r="CR3091" t="s">
        <v>107</v>
      </c>
      <c r="CS3091">
        <v>41054531300042</v>
      </c>
      <c r="CU3091" t="s">
        <v>108</v>
      </c>
      <c r="CV3091" t="s">
        <v>109</v>
      </c>
      <c r="CW3091" t="s">
        <v>110</v>
      </c>
      <c r="CX3091" t="s">
        <v>111</v>
      </c>
      <c r="CY3091">
        <v>1</v>
      </c>
    </row>
    <row r="3092" spans="1:103" ht="15" hidden="1" customHeight="1" x14ac:dyDescent="0.2">
      <c r="A3092" t="s">
        <v>104</v>
      </c>
      <c r="B3092">
        <v>0</v>
      </c>
      <c r="D3092" t="s">
        <v>105</v>
      </c>
      <c r="K3092">
        <v>1</v>
      </c>
      <c r="M3092">
        <v>12</v>
      </c>
      <c r="N3092" t="s">
        <v>1008</v>
      </c>
      <c r="O3092">
        <v>0</v>
      </c>
      <c r="R3092">
        <v>6127935</v>
      </c>
      <c r="S3092" s="2">
        <v>42142</v>
      </c>
      <c r="T3092">
        <v>24</v>
      </c>
      <c r="U3092">
        <v>1</v>
      </c>
      <c r="V3092">
        <v>1</v>
      </c>
      <c r="X3092">
        <v>0</v>
      </c>
      <c r="Y3092">
        <v>0</v>
      </c>
      <c r="Z3092" s="2">
        <v>42142</v>
      </c>
      <c r="AA3092" s="4" t="s">
        <v>1011</v>
      </c>
      <c r="AB3092">
        <v>23</v>
      </c>
      <c r="AC3092">
        <v>23</v>
      </c>
      <c r="AD3092" s="4" t="s">
        <v>1011</v>
      </c>
      <c r="AE3092">
        <v>2</v>
      </c>
      <c r="AF3092">
        <v>2</v>
      </c>
      <c r="AG3092" t="s">
        <v>189</v>
      </c>
      <c r="AH3092">
        <v>1622</v>
      </c>
      <c r="AI3092">
        <v>0.01</v>
      </c>
      <c r="AJ3092">
        <v>0.01</v>
      </c>
      <c r="AK3092">
        <v>712</v>
      </c>
      <c r="AL3092">
        <v>712</v>
      </c>
      <c r="AM3092">
        <v>151</v>
      </c>
      <c r="AN3092">
        <v>151</v>
      </c>
      <c r="AO3092">
        <v>1622</v>
      </c>
      <c r="AP3092">
        <v>10</v>
      </c>
      <c r="AQ3092">
        <v>10</v>
      </c>
      <c r="AR3092">
        <v>0.01</v>
      </c>
      <c r="AS3092">
        <v>0.01</v>
      </c>
      <c r="AT3092">
        <v>1168</v>
      </c>
      <c r="AU3092">
        <v>1168</v>
      </c>
      <c r="AV3092">
        <v>133</v>
      </c>
      <c r="AW3092">
        <v>133</v>
      </c>
      <c r="AX3092" t="s">
        <v>130</v>
      </c>
      <c r="AZ3092">
        <v>1</v>
      </c>
      <c r="BB3092" s="2">
        <v>42143</v>
      </c>
      <c r="BC3092" s="4" t="s">
        <v>1012</v>
      </c>
      <c r="BD3092">
        <v>41054531300042</v>
      </c>
      <c r="BF3092" t="s">
        <v>108</v>
      </c>
      <c r="BG3092" t="s">
        <v>1009</v>
      </c>
      <c r="BH3092" t="s">
        <v>1010</v>
      </c>
      <c r="BJ3092" s="2">
        <v>42142</v>
      </c>
      <c r="BK3092">
        <v>3</v>
      </c>
      <c r="BM3092">
        <v>1409</v>
      </c>
      <c r="BO3092" t="s">
        <v>118</v>
      </c>
      <c r="BP3092">
        <v>30</v>
      </c>
      <c r="BR3092">
        <v>27</v>
      </c>
      <c r="BT3092">
        <v>1</v>
      </c>
      <c r="BV3092">
        <v>34255833500051</v>
      </c>
      <c r="BX3092" t="s">
        <v>108</v>
      </c>
      <c r="BY3092">
        <v>1</v>
      </c>
      <c r="CA3092">
        <v>3</v>
      </c>
      <c r="CC3092">
        <v>41054531300042</v>
      </c>
      <c r="CE3092" t="s">
        <v>105</v>
      </c>
      <c r="CG3092">
        <v>3</v>
      </c>
      <c r="CM3092" t="s">
        <v>106</v>
      </c>
      <c r="CN3092" s="2">
        <v>42187</v>
      </c>
      <c r="CO3092">
        <v>0</v>
      </c>
      <c r="CQ3092" t="s">
        <v>105</v>
      </c>
      <c r="CR3092" t="s">
        <v>107</v>
      </c>
      <c r="CS3092">
        <v>41054531300042</v>
      </c>
      <c r="CU3092" t="s">
        <v>108</v>
      </c>
      <c r="CV3092" t="s">
        <v>109</v>
      </c>
      <c r="CW3092" t="s">
        <v>110</v>
      </c>
      <c r="CX3092" t="s">
        <v>111</v>
      </c>
      <c r="CY3092">
        <v>1</v>
      </c>
    </row>
    <row r="3093" spans="1:103" ht="15" hidden="1" customHeight="1" x14ac:dyDescent="0.2">
      <c r="A3093" t="s">
        <v>104</v>
      </c>
      <c r="B3093">
        <v>0</v>
      </c>
      <c r="D3093" t="s">
        <v>105</v>
      </c>
      <c r="K3093">
        <v>1</v>
      </c>
      <c r="M3093">
        <v>12</v>
      </c>
      <c r="N3093" t="s">
        <v>1008</v>
      </c>
      <c r="O3093">
        <v>0</v>
      </c>
      <c r="R3093">
        <v>6127935</v>
      </c>
      <c r="S3093" s="2">
        <v>42142</v>
      </c>
      <c r="T3093">
        <v>24</v>
      </c>
      <c r="U3093">
        <v>1</v>
      </c>
      <c r="V3093">
        <v>1</v>
      </c>
      <c r="X3093">
        <v>0</v>
      </c>
      <c r="Y3093">
        <v>0</v>
      </c>
      <c r="Z3093" s="2">
        <v>42142</v>
      </c>
      <c r="AA3093" s="4" t="s">
        <v>1011</v>
      </c>
      <c r="AB3093">
        <v>23</v>
      </c>
      <c r="AC3093">
        <v>23</v>
      </c>
      <c r="AD3093" s="4" t="s">
        <v>1011</v>
      </c>
      <c r="AE3093">
        <v>2</v>
      </c>
      <c r="AF3093">
        <v>2</v>
      </c>
      <c r="AG3093" t="s">
        <v>405</v>
      </c>
      <c r="AH3093">
        <v>1100</v>
      </c>
      <c r="AI3093">
        <v>0.02</v>
      </c>
      <c r="AJ3093">
        <v>0.02</v>
      </c>
      <c r="AM3093">
        <v>454</v>
      </c>
      <c r="AN3093">
        <v>454</v>
      </c>
      <c r="AO3093">
        <v>1100</v>
      </c>
      <c r="AP3093">
        <v>10</v>
      </c>
      <c r="AQ3093">
        <v>10</v>
      </c>
      <c r="AR3093">
        <v>0.02</v>
      </c>
      <c r="AS3093">
        <v>0.02</v>
      </c>
      <c r="AV3093">
        <v>133</v>
      </c>
      <c r="AW3093">
        <v>133</v>
      </c>
      <c r="AX3093" t="s">
        <v>130</v>
      </c>
      <c r="AZ3093">
        <v>1</v>
      </c>
      <c r="BB3093" s="2">
        <v>42143</v>
      </c>
      <c r="BC3093" s="4" t="s">
        <v>1012</v>
      </c>
      <c r="BD3093">
        <v>41054531300042</v>
      </c>
      <c r="BF3093" t="s">
        <v>108</v>
      </c>
      <c r="BG3093" t="s">
        <v>1009</v>
      </c>
      <c r="BH3093" t="s">
        <v>1010</v>
      </c>
      <c r="BJ3093" s="2">
        <v>42142</v>
      </c>
      <c r="BK3093">
        <v>3</v>
      </c>
      <c r="BM3093">
        <v>1409</v>
      </c>
      <c r="BO3093" t="s">
        <v>118</v>
      </c>
      <c r="BP3093">
        <v>30</v>
      </c>
      <c r="BR3093">
        <v>27</v>
      </c>
      <c r="BT3093">
        <v>1</v>
      </c>
      <c r="BV3093">
        <v>34255833500051</v>
      </c>
      <c r="BX3093" t="s">
        <v>108</v>
      </c>
      <c r="BY3093">
        <v>1</v>
      </c>
      <c r="CA3093">
        <v>3</v>
      </c>
      <c r="CC3093">
        <v>41054531300042</v>
      </c>
      <c r="CE3093" t="s">
        <v>105</v>
      </c>
      <c r="CG3093">
        <v>3</v>
      </c>
      <c r="CM3093" t="s">
        <v>106</v>
      </c>
      <c r="CN3093" s="2">
        <v>42187</v>
      </c>
      <c r="CO3093">
        <v>0</v>
      </c>
      <c r="CQ3093" t="s">
        <v>105</v>
      </c>
      <c r="CR3093" t="s">
        <v>107</v>
      </c>
      <c r="CS3093">
        <v>41054531300042</v>
      </c>
      <c r="CU3093" t="s">
        <v>108</v>
      </c>
      <c r="CV3093" t="s">
        <v>109</v>
      </c>
      <c r="CW3093" t="s">
        <v>110</v>
      </c>
      <c r="CX3093" t="s">
        <v>111</v>
      </c>
      <c r="CY3093">
        <v>1</v>
      </c>
    </row>
    <row r="3094" spans="1:103" ht="15" hidden="1" customHeight="1" x14ac:dyDescent="0.2">
      <c r="A3094" t="s">
        <v>104</v>
      </c>
      <c r="B3094">
        <v>0</v>
      </c>
      <c r="D3094" t="s">
        <v>105</v>
      </c>
      <c r="K3094">
        <v>1</v>
      </c>
      <c r="M3094">
        <v>12</v>
      </c>
      <c r="N3094" t="s">
        <v>1008</v>
      </c>
      <c r="O3094">
        <v>0</v>
      </c>
      <c r="R3094">
        <v>6127935</v>
      </c>
      <c r="S3094" s="2">
        <v>42142</v>
      </c>
      <c r="T3094">
        <v>24</v>
      </c>
      <c r="U3094">
        <v>1</v>
      </c>
      <c r="V3094">
        <v>1</v>
      </c>
      <c r="X3094">
        <v>0</v>
      </c>
      <c r="Y3094">
        <v>0</v>
      </c>
      <c r="Z3094" s="2">
        <v>42142</v>
      </c>
      <c r="AA3094" s="4" t="s">
        <v>1011</v>
      </c>
      <c r="AB3094">
        <v>23</v>
      </c>
      <c r="AC3094">
        <v>23</v>
      </c>
      <c r="AD3094" s="4" t="s">
        <v>1011</v>
      </c>
      <c r="AE3094">
        <v>2</v>
      </c>
      <c r="AF3094">
        <v>2</v>
      </c>
      <c r="AG3094" t="s">
        <v>406</v>
      </c>
      <c r="AH3094">
        <v>5579</v>
      </c>
      <c r="AI3094">
        <v>0.05</v>
      </c>
      <c r="AJ3094">
        <v>0.05</v>
      </c>
      <c r="AM3094">
        <v>454</v>
      </c>
      <c r="AN3094">
        <v>454</v>
      </c>
      <c r="AO3094">
        <v>5579</v>
      </c>
      <c r="AP3094">
        <v>10</v>
      </c>
      <c r="AQ3094">
        <v>10</v>
      </c>
      <c r="AR3094">
        <v>0.05</v>
      </c>
      <c r="AS3094">
        <v>0.05</v>
      </c>
      <c r="AV3094">
        <v>133</v>
      </c>
      <c r="AW3094">
        <v>133</v>
      </c>
      <c r="AX3094" t="s">
        <v>130</v>
      </c>
      <c r="AZ3094">
        <v>1</v>
      </c>
      <c r="BB3094" s="2">
        <v>42143</v>
      </c>
      <c r="BC3094" s="4" t="s">
        <v>1012</v>
      </c>
      <c r="BD3094">
        <v>41054531300042</v>
      </c>
      <c r="BF3094" t="s">
        <v>108</v>
      </c>
      <c r="BG3094" t="s">
        <v>1009</v>
      </c>
      <c r="BH3094" t="s">
        <v>1010</v>
      </c>
      <c r="BJ3094" s="2">
        <v>42142</v>
      </c>
      <c r="BK3094">
        <v>3</v>
      </c>
      <c r="BM3094">
        <v>1409</v>
      </c>
      <c r="BO3094" t="s">
        <v>118</v>
      </c>
      <c r="BP3094">
        <v>30</v>
      </c>
      <c r="BR3094">
        <v>27</v>
      </c>
      <c r="BT3094">
        <v>1</v>
      </c>
      <c r="BV3094">
        <v>34255833500051</v>
      </c>
      <c r="BX3094" t="s">
        <v>108</v>
      </c>
      <c r="BY3094">
        <v>1</v>
      </c>
      <c r="CA3094">
        <v>3</v>
      </c>
      <c r="CC3094">
        <v>41054531300042</v>
      </c>
      <c r="CE3094" t="s">
        <v>105</v>
      </c>
      <c r="CG3094">
        <v>3</v>
      </c>
      <c r="CM3094" t="s">
        <v>106</v>
      </c>
      <c r="CN3094" s="2">
        <v>42187</v>
      </c>
      <c r="CO3094">
        <v>0</v>
      </c>
      <c r="CQ3094" t="s">
        <v>105</v>
      </c>
      <c r="CR3094" t="s">
        <v>107</v>
      </c>
      <c r="CS3094">
        <v>41054531300042</v>
      </c>
      <c r="CU3094" t="s">
        <v>108</v>
      </c>
      <c r="CV3094" t="s">
        <v>109</v>
      </c>
      <c r="CW3094" t="s">
        <v>110</v>
      </c>
      <c r="CX3094" t="s">
        <v>111</v>
      </c>
      <c r="CY3094">
        <v>1</v>
      </c>
    </row>
    <row r="3095" spans="1:103" ht="15" hidden="1" customHeight="1" x14ac:dyDescent="0.2">
      <c r="A3095" t="s">
        <v>104</v>
      </c>
      <c r="B3095">
        <v>0</v>
      </c>
      <c r="D3095" t="s">
        <v>105</v>
      </c>
      <c r="K3095">
        <v>1</v>
      </c>
      <c r="M3095">
        <v>12</v>
      </c>
      <c r="N3095" t="s">
        <v>1008</v>
      </c>
      <c r="O3095">
        <v>0</v>
      </c>
      <c r="R3095">
        <v>6127935</v>
      </c>
      <c r="S3095" s="2">
        <v>42142</v>
      </c>
      <c r="T3095">
        <v>24</v>
      </c>
      <c r="U3095">
        <v>1</v>
      </c>
      <c r="V3095">
        <v>1</v>
      </c>
      <c r="X3095">
        <v>0</v>
      </c>
      <c r="Y3095">
        <v>0</v>
      </c>
      <c r="Z3095" s="2">
        <v>42142</v>
      </c>
      <c r="AA3095" s="4" t="s">
        <v>1011</v>
      </c>
      <c r="AB3095">
        <v>23</v>
      </c>
      <c r="AC3095">
        <v>23</v>
      </c>
      <c r="AD3095" s="4" t="s">
        <v>1011</v>
      </c>
      <c r="AE3095">
        <v>2</v>
      </c>
      <c r="AF3095">
        <v>2</v>
      </c>
      <c r="AG3095" t="s">
        <v>407</v>
      </c>
      <c r="AH3095">
        <v>1903</v>
      </c>
      <c r="AI3095">
        <v>5.0000000000000001E-3</v>
      </c>
      <c r="AJ3095">
        <v>5.0000000000000001E-3</v>
      </c>
      <c r="AK3095">
        <v>712</v>
      </c>
      <c r="AL3095">
        <v>712</v>
      </c>
      <c r="AM3095">
        <v>405</v>
      </c>
      <c r="AN3095">
        <v>405</v>
      </c>
      <c r="AO3095">
        <v>1903</v>
      </c>
      <c r="AP3095">
        <v>10</v>
      </c>
      <c r="AQ3095">
        <v>10</v>
      </c>
      <c r="AR3095">
        <v>5.0000000000000001E-3</v>
      </c>
      <c r="AS3095">
        <v>5.0000000000000001E-3</v>
      </c>
      <c r="AT3095">
        <v>1168</v>
      </c>
      <c r="AU3095">
        <v>1168</v>
      </c>
      <c r="AV3095">
        <v>133</v>
      </c>
      <c r="AW3095">
        <v>133</v>
      </c>
      <c r="AX3095" t="s">
        <v>130</v>
      </c>
      <c r="AZ3095">
        <v>1</v>
      </c>
      <c r="BB3095" s="2">
        <v>42143</v>
      </c>
      <c r="BC3095" s="4" t="s">
        <v>1012</v>
      </c>
      <c r="BD3095">
        <v>41054531300042</v>
      </c>
      <c r="BF3095" t="s">
        <v>108</v>
      </c>
      <c r="BG3095" t="s">
        <v>1009</v>
      </c>
      <c r="BH3095" t="s">
        <v>1010</v>
      </c>
      <c r="BJ3095" s="2">
        <v>42142</v>
      </c>
      <c r="BK3095">
        <v>3</v>
      </c>
      <c r="BM3095">
        <v>1409</v>
      </c>
      <c r="BO3095" t="s">
        <v>118</v>
      </c>
      <c r="BP3095">
        <v>30</v>
      </c>
      <c r="BR3095">
        <v>27</v>
      </c>
      <c r="BT3095">
        <v>1</v>
      </c>
      <c r="BV3095">
        <v>34255833500051</v>
      </c>
      <c r="BX3095" t="s">
        <v>108</v>
      </c>
      <c r="BY3095">
        <v>1</v>
      </c>
      <c r="CA3095">
        <v>3</v>
      </c>
      <c r="CC3095">
        <v>41054531300042</v>
      </c>
      <c r="CE3095" t="s">
        <v>105</v>
      </c>
      <c r="CG3095">
        <v>3</v>
      </c>
      <c r="CM3095" t="s">
        <v>106</v>
      </c>
      <c r="CN3095" s="2">
        <v>42187</v>
      </c>
      <c r="CO3095">
        <v>0</v>
      </c>
      <c r="CQ3095" t="s">
        <v>105</v>
      </c>
      <c r="CR3095" t="s">
        <v>107</v>
      </c>
      <c r="CS3095">
        <v>41054531300042</v>
      </c>
      <c r="CU3095" t="s">
        <v>108</v>
      </c>
      <c r="CV3095" t="s">
        <v>109</v>
      </c>
      <c r="CW3095" t="s">
        <v>110</v>
      </c>
      <c r="CX3095" t="s">
        <v>111</v>
      </c>
      <c r="CY3095">
        <v>1</v>
      </c>
    </row>
    <row r="3096" spans="1:103" ht="15" hidden="1" customHeight="1" x14ac:dyDescent="0.2">
      <c r="A3096" t="s">
        <v>104</v>
      </c>
      <c r="B3096">
        <v>0</v>
      </c>
      <c r="D3096" t="s">
        <v>105</v>
      </c>
      <c r="K3096">
        <v>1</v>
      </c>
      <c r="M3096">
        <v>12</v>
      </c>
      <c r="N3096" t="s">
        <v>1008</v>
      </c>
      <c r="O3096">
        <v>0</v>
      </c>
      <c r="R3096">
        <v>6127935</v>
      </c>
      <c r="S3096" s="2">
        <v>42142</v>
      </c>
      <c r="T3096">
        <v>24</v>
      </c>
      <c r="U3096">
        <v>1</v>
      </c>
      <c r="V3096">
        <v>1</v>
      </c>
      <c r="X3096">
        <v>0</v>
      </c>
      <c r="Y3096">
        <v>0</v>
      </c>
      <c r="Z3096" s="2">
        <v>42142</v>
      </c>
      <c r="AA3096" s="4" t="s">
        <v>1011</v>
      </c>
      <c r="AB3096">
        <v>23</v>
      </c>
      <c r="AC3096">
        <v>23</v>
      </c>
      <c r="AD3096" s="4" t="s">
        <v>1011</v>
      </c>
      <c r="AE3096">
        <v>2</v>
      </c>
      <c r="AF3096">
        <v>2</v>
      </c>
      <c r="AG3096" t="s">
        <v>408</v>
      </c>
      <c r="AH3096">
        <v>5581</v>
      </c>
      <c r="AI3096">
        <v>0.02</v>
      </c>
      <c r="AJ3096">
        <v>0.02</v>
      </c>
      <c r="AM3096">
        <v>454</v>
      </c>
      <c r="AN3096">
        <v>454</v>
      </c>
      <c r="AO3096">
        <v>5581</v>
      </c>
      <c r="AP3096">
        <v>10</v>
      </c>
      <c r="AQ3096">
        <v>10</v>
      </c>
      <c r="AR3096">
        <v>0.02</v>
      </c>
      <c r="AS3096">
        <v>0.02</v>
      </c>
      <c r="AV3096">
        <v>133</v>
      </c>
      <c r="AW3096">
        <v>133</v>
      </c>
      <c r="AX3096" t="s">
        <v>130</v>
      </c>
      <c r="AZ3096">
        <v>1</v>
      </c>
      <c r="BB3096" s="2">
        <v>42143</v>
      </c>
      <c r="BC3096" s="4" t="s">
        <v>1012</v>
      </c>
      <c r="BD3096">
        <v>41054531300042</v>
      </c>
      <c r="BF3096" t="s">
        <v>108</v>
      </c>
      <c r="BG3096" t="s">
        <v>1009</v>
      </c>
      <c r="BH3096" t="s">
        <v>1010</v>
      </c>
      <c r="BJ3096" s="2">
        <v>42142</v>
      </c>
      <c r="BK3096">
        <v>3</v>
      </c>
      <c r="BM3096">
        <v>1409</v>
      </c>
      <c r="BO3096" t="s">
        <v>118</v>
      </c>
      <c r="BP3096">
        <v>30</v>
      </c>
      <c r="BR3096">
        <v>27</v>
      </c>
      <c r="BT3096">
        <v>1</v>
      </c>
      <c r="BV3096">
        <v>34255833500051</v>
      </c>
      <c r="BX3096" t="s">
        <v>108</v>
      </c>
      <c r="BY3096">
        <v>1</v>
      </c>
      <c r="CA3096">
        <v>3</v>
      </c>
      <c r="CC3096">
        <v>41054531300042</v>
      </c>
      <c r="CE3096" t="s">
        <v>105</v>
      </c>
      <c r="CG3096">
        <v>3</v>
      </c>
      <c r="CM3096" t="s">
        <v>106</v>
      </c>
      <c r="CN3096" s="2">
        <v>42187</v>
      </c>
      <c r="CO3096">
        <v>0</v>
      </c>
      <c r="CQ3096" t="s">
        <v>105</v>
      </c>
      <c r="CR3096" t="s">
        <v>107</v>
      </c>
      <c r="CS3096">
        <v>41054531300042</v>
      </c>
      <c r="CU3096" t="s">
        <v>108</v>
      </c>
      <c r="CV3096" t="s">
        <v>109</v>
      </c>
      <c r="CW3096" t="s">
        <v>110</v>
      </c>
      <c r="CX3096" t="s">
        <v>111</v>
      </c>
      <c r="CY3096">
        <v>1</v>
      </c>
    </row>
    <row r="3097" spans="1:103" ht="15" hidden="1" customHeight="1" x14ac:dyDescent="0.2">
      <c r="A3097" t="s">
        <v>104</v>
      </c>
      <c r="B3097">
        <v>0</v>
      </c>
      <c r="D3097" t="s">
        <v>105</v>
      </c>
      <c r="K3097">
        <v>1</v>
      </c>
      <c r="M3097">
        <v>12</v>
      </c>
      <c r="N3097" t="s">
        <v>1008</v>
      </c>
      <c r="O3097">
        <v>0</v>
      </c>
      <c r="R3097">
        <v>6127935</v>
      </c>
      <c r="S3097" s="2">
        <v>42142</v>
      </c>
      <c r="T3097">
        <v>24</v>
      </c>
      <c r="U3097">
        <v>1</v>
      </c>
      <c r="V3097">
        <v>1</v>
      </c>
      <c r="X3097">
        <v>0</v>
      </c>
      <c r="Y3097">
        <v>0</v>
      </c>
      <c r="Z3097" s="2">
        <v>42142</v>
      </c>
      <c r="AA3097" s="4" t="s">
        <v>1011</v>
      </c>
      <c r="AB3097">
        <v>23</v>
      </c>
      <c r="AC3097">
        <v>23</v>
      </c>
      <c r="AD3097" s="4" t="s">
        <v>1011</v>
      </c>
      <c r="AE3097">
        <v>2</v>
      </c>
      <c r="AF3097">
        <v>2</v>
      </c>
      <c r="AG3097" t="s">
        <v>190</v>
      </c>
      <c r="AH3097">
        <v>1465</v>
      </c>
      <c r="AI3097">
        <v>0.2</v>
      </c>
      <c r="AJ3097">
        <v>0.2</v>
      </c>
      <c r="AM3097">
        <v>454</v>
      </c>
      <c r="AN3097">
        <v>454</v>
      </c>
      <c r="AO3097">
        <v>1465</v>
      </c>
      <c r="AP3097">
        <v>10</v>
      </c>
      <c r="AQ3097">
        <v>10</v>
      </c>
      <c r="AR3097">
        <v>0.2</v>
      </c>
      <c r="AS3097">
        <v>0.2</v>
      </c>
      <c r="AV3097">
        <v>133</v>
      </c>
      <c r="AW3097">
        <v>133</v>
      </c>
      <c r="AX3097" t="s">
        <v>130</v>
      </c>
      <c r="AZ3097">
        <v>1</v>
      </c>
      <c r="BB3097" s="2">
        <v>42143</v>
      </c>
      <c r="BC3097" s="4" t="s">
        <v>1012</v>
      </c>
      <c r="BD3097">
        <v>41054531300042</v>
      </c>
      <c r="BF3097" t="s">
        <v>108</v>
      </c>
      <c r="BG3097" t="s">
        <v>1009</v>
      </c>
      <c r="BH3097" t="s">
        <v>1010</v>
      </c>
      <c r="BJ3097" s="2">
        <v>42142</v>
      </c>
      <c r="BK3097">
        <v>3</v>
      </c>
      <c r="BM3097">
        <v>1409</v>
      </c>
      <c r="BO3097" t="s">
        <v>118</v>
      </c>
      <c r="BP3097">
        <v>30</v>
      </c>
      <c r="BR3097">
        <v>27</v>
      </c>
      <c r="BT3097">
        <v>1</v>
      </c>
      <c r="BV3097">
        <v>34255833500051</v>
      </c>
      <c r="BX3097" t="s">
        <v>108</v>
      </c>
      <c r="BY3097">
        <v>1</v>
      </c>
      <c r="CA3097">
        <v>3</v>
      </c>
      <c r="CC3097">
        <v>41054531300042</v>
      </c>
      <c r="CE3097" t="s">
        <v>105</v>
      </c>
      <c r="CG3097">
        <v>3</v>
      </c>
      <c r="CM3097" t="s">
        <v>106</v>
      </c>
      <c r="CN3097" s="2">
        <v>42187</v>
      </c>
      <c r="CO3097">
        <v>0</v>
      </c>
      <c r="CQ3097" t="s">
        <v>105</v>
      </c>
      <c r="CR3097" t="s">
        <v>107</v>
      </c>
      <c r="CS3097">
        <v>41054531300042</v>
      </c>
      <c r="CU3097" t="s">
        <v>108</v>
      </c>
      <c r="CV3097" t="s">
        <v>109</v>
      </c>
      <c r="CW3097" t="s">
        <v>110</v>
      </c>
      <c r="CX3097" t="s">
        <v>111</v>
      </c>
      <c r="CY3097">
        <v>1</v>
      </c>
    </row>
    <row r="3098" spans="1:103" ht="15" hidden="1" customHeight="1" x14ac:dyDescent="0.2">
      <c r="A3098" t="s">
        <v>104</v>
      </c>
      <c r="B3098">
        <v>0</v>
      </c>
      <c r="D3098" t="s">
        <v>105</v>
      </c>
      <c r="K3098">
        <v>1</v>
      </c>
      <c r="M3098">
        <v>12</v>
      </c>
      <c r="N3098" t="s">
        <v>1008</v>
      </c>
      <c r="O3098">
        <v>0</v>
      </c>
      <c r="R3098">
        <v>6127935</v>
      </c>
      <c r="S3098" s="2">
        <v>42142</v>
      </c>
      <c r="T3098">
        <v>24</v>
      </c>
      <c r="U3098">
        <v>1</v>
      </c>
      <c r="V3098">
        <v>1</v>
      </c>
      <c r="X3098">
        <v>0</v>
      </c>
      <c r="Y3098">
        <v>0</v>
      </c>
      <c r="Z3098" s="2">
        <v>42142</v>
      </c>
      <c r="AA3098" s="4" t="s">
        <v>1011</v>
      </c>
      <c r="AB3098">
        <v>23</v>
      </c>
      <c r="AC3098">
        <v>23</v>
      </c>
      <c r="AD3098" s="4" t="s">
        <v>1011</v>
      </c>
      <c r="AE3098">
        <v>2</v>
      </c>
      <c r="AF3098">
        <v>2</v>
      </c>
      <c r="AG3098" t="s">
        <v>409</v>
      </c>
      <c r="AH3098">
        <v>1970</v>
      </c>
      <c r="AI3098">
        <v>0.02</v>
      </c>
      <c r="AJ3098">
        <v>0.02</v>
      </c>
      <c r="AM3098">
        <v>454</v>
      </c>
      <c r="AN3098">
        <v>454</v>
      </c>
      <c r="AO3098">
        <v>1970</v>
      </c>
      <c r="AP3098">
        <v>10</v>
      </c>
      <c r="AQ3098">
        <v>10</v>
      </c>
      <c r="AR3098">
        <v>0.02</v>
      </c>
      <c r="AS3098">
        <v>0.02</v>
      </c>
      <c r="AV3098">
        <v>133</v>
      </c>
      <c r="AW3098">
        <v>133</v>
      </c>
      <c r="AX3098" t="s">
        <v>130</v>
      </c>
      <c r="AZ3098">
        <v>1</v>
      </c>
      <c r="BB3098" s="2">
        <v>42143</v>
      </c>
      <c r="BC3098" s="4" t="s">
        <v>1012</v>
      </c>
      <c r="BD3098">
        <v>41054531300042</v>
      </c>
      <c r="BF3098" t="s">
        <v>108</v>
      </c>
      <c r="BG3098" t="s">
        <v>1009</v>
      </c>
      <c r="BH3098" t="s">
        <v>1010</v>
      </c>
      <c r="BJ3098" s="2">
        <v>42142</v>
      </c>
      <c r="BK3098">
        <v>3</v>
      </c>
      <c r="BM3098">
        <v>1409</v>
      </c>
      <c r="BO3098" t="s">
        <v>118</v>
      </c>
      <c r="BP3098">
        <v>30</v>
      </c>
      <c r="BR3098">
        <v>27</v>
      </c>
      <c r="BT3098">
        <v>1</v>
      </c>
      <c r="BV3098">
        <v>34255833500051</v>
      </c>
      <c r="BX3098" t="s">
        <v>108</v>
      </c>
      <c r="BY3098">
        <v>1</v>
      </c>
      <c r="CA3098">
        <v>3</v>
      </c>
      <c r="CC3098">
        <v>41054531300042</v>
      </c>
      <c r="CE3098" t="s">
        <v>105</v>
      </c>
      <c r="CG3098">
        <v>3</v>
      </c>
      <c r="CM3098" t="s">
        <v>106</v>
      </c>
      <c r="CN3098" s="2">
        <v>42187</v>
      </c>
      <c r="CO3098">
        <v>0</v>
      </c>
      <c r="CQ3098" t="s">
        <v>105</v>
      </c>
      <c r="CR3098" t="s">
        <v>107</v>
      </c>
      <c r="CS3098">
        <v>41054531300042</v>
      </c>
      <c r="CU3098" t="s">
        <v>108</v>
      </c>
      <c r="CV3098" t="s">
        <v>109</v>
      </c>
      <c r="CW3098" t="s">
        <v>110</v>
      </c>
      <c r="CX3098" t="s">
        <v>111</v>
      </c>
      <c r="CY3098">
        <v>1</v>
      </c>
    </row>
    <row r="3099" spans="1:103" ht="15" hidden="1" customHeight="1" x14ac:dyDescent="0.2">
      <c r="A3099" t="s">
        <v>104</v>
      </c>
      <c r="B3099">
        <v>0</v>
      </c>
      <c r="D3099" t="s">
        <v>105</v>
      </c>
      <c r="K3099">
        <v>1</v>
      </c>
      <c r="M3099">
        <v>12</v>
      </c>
      <c r="N3099" t="s">
        <v>1008</v>
      </c>
      <c r="O3099">
        <v>0</v>
      </c>
      <c r="R3099">
        <v>6127935</v>
      </c>
      <c r="S3099" s="2">
        <v>42142</v>
      </c>
      <c r="T3099">
        <v>24</v>
      </c>
      <c r="U3099">
        <v>2</v>
      </c>
      <c r="V3099">
        <v>2</v>
      </c>
      <c r="X3099">
        <v>0</v>
      </c>
      <c r="Y3099">
        <v>0</v>
      </c>
      <c r="Z3099" s="2">
        <v>42142</v>
      </c>
      <c r="AA3099" s="4" t="s">
        <v>1011</v>
      </c>
      <c r="AB3099">
        <v>23</v>
      </c>
      <c r="AC3099">
        <v>23</v>
      </c>
      <c r="AD3099" s="4" t="s">
        <v>1011</v>
      </c>
      <c r="AE3099">
        <v>2</v>
      </c>
      <c r="AF3099">
        <v>2</v>
      </c>
      <c r="AG3099" t="s">
        <v>410</v>
      </c>
      <c r="AH3099">
        <v>1688</v>
      </c>
      <c r="AI3099">
        <v>5.0000000000000001E-3</v>
      </c>
      <c r="AJ3099">
        <v>5.0000000000000001E-3</v>
      </c>
      <c r="AK3099">
        <v>712</v>
      </c>
      <c r="AL3099">
        <v>712</v>
      </c>
      <c r="AM3099">
        <v>405</v>
      </c>
      <c r="AN3099">
        <v>405</v>
      </c>
      <c r="AO3099">
        <v>1688</v>
      </c>
      <c r="AP3099">
        <v>10</v>
      </c>
      <c r="AQ3099">
        <v>10</v>
      </c>
      <c r="AR3099">
        <v>5.0000000000000001E-3</v>
      </c>
      <c r="AS3099">
        <v>5.0000000000000001E-3</v>
      </c>
      <c r="AT3099">
        <v>1168</v>
      </c>
      <c r="AU3099">
        <v>1168</v>
      </c>
      <c r="AV3099">
        <v>133</v>
      </c>
      <c r="AW3099">
        <v>133</v>
      </c>
      <c r="AX3099" t="s">
        <v>130</v>
      </c>
      <c r="AZ3099">
        <v>1</v>
      </c>
      <c r="BB3099" s="2">
        <v>42143</v>
      </c>
      <c r="BC3099" s="4" t="s">
        <v>1012</v>
      </c>
      <c r="BD3099">
        <v>41054531300042</v>
      </c>
      <c r="BF3099" t="s">
        <v>108</v>
      </c>
      <c r="BG3099" t="s">
        <v>1009</v>
      </c>
      <c r="BH3099" t="s">
        <v>1010</v>
      </c>
      <c r="BJ3099" s="2">
        <v>42142</v>
      </c>
      <c r="BK3099">
        <v>3</v>
      </c>
      <c r="BM3099">
        <v>1409</v>
      </c>
      <c r="BO3099" t="s">
        <v>118</v>
      </c>
      <c r="BP3099">
        <v>30</v>
      </c>
      <c r="BR3099">
        <v>27</v>
      </c>
      <c r="BT3099">
        <v>1</v>
      </c>
      <c r="BV3099">
        <v>34255833500051</v>
      </c>
      <c r="BX3099" t="s">
        <v>108</v>
      </c>
      <c r="BY3099">
        <v>1</v>
      </c>
      <c r="CA3099">
        <v>3</v>
      </c>
      <c r="CC3099">
        <v>41054531300042</v>
      </c>
      <c r="CE3099" t="s">
        <v>105</v>
      </c>
      <c r="CG3099">
        <v>3</v>
      </c>
      <c r="CM3099" t="s">
        <v>106</v>
      </c>
      <c r="CN3099" s="2">
        <v>42187</v>
      </c>
      <c r="CO3099">
        <v>0</v>
      </c>
      <c r="CQ3099" t="s">
        <v>105</v>
      </c>
      <c r="CR3099" t="s">
        <v>107</v>
      </c>
      <c r="CS3099">
        <v>41054531300042</v>
      </c>
      <c r="CU3099" t="s">
        <v>108</v>
      </c>
      <c r="CV3099" t="s">
        <v>109</v>
      </c>
      <c r="CW3099" t="s">
        <v>110</v>
      </c>
      <c r="CX3099" t="s">
        <v>111</v>
      </c>
      <c r="CY3099">
        <v>1</v>
      </c>
    </row>
    <row r="3100" spans="1:103" ht="15" hidden="1" customHeight="1" x14ac:dyDescent="0.2">
      <c r="A3100" t="s">
        <v>104</v>
      </c>
      <c r="B3100">
        <v>0</v>
      </c>
      <c r="D3100" t="s">
        <v>105</v>
      </c>
      <c r="K3100">
        <v>1</v>
      </c>
      <c r="M3100">
        <v>12</v>
      </c>
      <c r="N3100" t="s">
        <v>1008</v>
      </c>
      <c r="O3100">
        <v>0</v>
      </c>
      <c r="R3100">
        <v>6127935</v>
      </c>
      <c r="S3100" s="2">
        <v>42142</v>
      </c>
      <c r="T3100">
        <v>24</v>
      </c>
      <c r="U3100">
        <v>1</v>
      </c>
      <c r="V3100">
        <v>1</v>
      </c>
      <c r="X3100">
        <v>0</v>
      </c>
      <c r="Y3100">
        <v>0</v>
      </c>
      <c r="Z3100" s="2">
        <v>42142</v>
      </c>
      <c r="AA3100" s="4" t="s">
        <v>1011</v>
      </c>
      <c r="AB3100">
        <v>23</v>
      </c>
      <c r="AC3100">
        <v>23</v>
      </c>
      <c r="AD3100" s="4" t="s">
        <v>1011</v>
      </c>
      <c r="AE3100">
        <v>2</v>
      </c>
      <c r="AF3100">
        <v>2</v>
      </c>
      <c r="AG3100" t="s">
        <v>411</v>
      </c>
      <c r="AH3100">
        <v>1310</v>
      </c>
      <c r="AI3100">
        <v>5.0000000000000001E-3</v>
      </c>
      <c r="AJ3100">
        <v>5.0000000000000001E-3</v>
      </c>
      <c r="AK3100">
        <v>712</v>
      </c>
      <c r="AL3100">
        <v>712</v>
      </c>
      <c r="AM3100">
        <v>405</v>
      </c>
      <c r="AN3100">
        <v>405</v>
      </c>
      <c r="AO3100">
        <v>1310</v>
      </c>
      <c r="AP3100">
        <v>10</v>
      </c>
      <c r="AQ3100">
        <v>10</v>
      </c>
      <c r="AR3100">
        <v>5.0000000000000001E-3</v>
      </c>
      <c r="AS3100">
        <v>5.0000000000000001E-3</v>
      </c>
      <c r="AT3100">
        <v>1168</v>
      </c>
      <c r="AU3100">
        <v>1168</v>
      </c>
      <c r="AV3100">
        <v>133</v>
      </c>
      <c r="AW3100">
        <v>133</v>
      </c>
      <c r="AX3100" t="s">
        <v>130</v>
      </c>
      <c r="AZ3100">
        <v>1</v>
      </c>
      <c r="BB3100" s="2">
        <v>42143</v>
      </c>
      <c r="BC3100" s="4" t="s">
        <v>1012</v>
      </c>
      <c r="BD3100">
        <v>41054531300042</v>
      </c>
      <c r="BF3100" t="s">
        <v>108</v>
      </c>
      <c r="BG3100" t="s">
        <v>1009</v>
      </c>
      <c r="BH3100" t="s">
        <v>1010</v>
      </c>
      <c r="BJ3100" s="2">
        <v>42142</v>
      </c>
      <c r="BK3100">
        <v>3</v>
      </c>
      <c r="BM3100">
        <v>1409</v>
      </c>
      <c r="BO3100" t="s">
        <v>118</v>
      </c>
      <c r="BP3100">
        <v>30</v>
      </c>
      <c r="BR3100">
        <v>27</v>
      </c>
      <c r="BT3100">
        <v>1</v>
      </c>
      <c r="BV3100">
        <v>34255833500051</v>
      </c>
      <c r="BX3100" t="s">
        <v>108</v>
      </c>
      <c r="BY3100">
        <v>1</v>
      </c>
      <c r="CA3100">
        <v>3</v>
      </c>
      <c r="CC3100">
        <v>41054531300042</v>
      </c>
      <c r="CE3100" t="s">
        <v>105</v>
      </c>
      <c r="CG3100">
        <v>3</v>
      </c>
      <c r="CM3100" t="s">
        <v>106</v>
      </c>
      <c r="CN3100" s="2">
        <v>42187</v>
      </c>
      <c r="CO3100">
        <v>0</v>
      </c>
      <c r="CQ3100" t="s">
        <v>105</v>
      </c>
      <c r="CR3100" t="s">
        <v>107</v>
      </c>
      <c r="CS3100">
        <v>41054531300042</v>
      </c>
      <c r="CU3100" t="s">
        <v>108</v>
      </c>
      <c r="CV3100" t="s">
        <v>109</v>
      </c>
      <c r="CW3100" t="s">
        <v>110</v>
      </c>
      <c r="CX3100" t="s">
        <v>111</v>
      </c>
      <c r="CY3100">
        <v>1</v>
      </c>
    </row>
    <row r="3101" spans="1:103" ht="15" hidden="1" customHeight="1" x14ac:dyDescent="0.2">
      <c r="A3101" t="s">
        <v>104</v>
      </c>
      <c r="B3101">
        <v>0</v>
      </c>
      <c r="D3101" t="s">
        <v>105</v>
      </c>
      <c r="K3101">
        <v>1</v>
      </c>
      <c r="M3101">
        <v>12</v>
      </c>
      <c r="N3101" t="s">
        <v>1008</v>
      </c>
      <c r="O3101">
        <v>0</v>
      </c>
      <c r="R3101">
        <v>6127935</v>
      </c>
      <c r="S3101" s="2">
        <v>42142</v>
      </c>
      <c r="T3101">
        <v>24</v>
      </c>
      <c r="U3101">
        <v>1</v>
      </c>
      <c r="V3101">
        <v>1</v>
      </c>
      <c r="X3101">
        <v>0</v>
      </c>
      <c r="Y3101">
        <v>0</v>
      </c>
      <c r="Z3101" s="2">
        <v>42142</v>
      </c>
      <c r="AA3101" s="4" t="s">
        <v>1011</v>
      </c>
      <c r="AB3101">
        <v>23</v>
      </c>
      <c r="AC3101">
        <v>23</v>
      </c>
      <c r="AD3101" s="4" t="s">
        <v>1011</v>
      </c>
      <c r="AE3101">
        <v>2</v>
      </c>
      <c r="AF3101">
        <v>2</v>
      </c>
      <c r="AG3101" t="s">
        <v>412</v>
      </c>
      <c r="AH3101">
        <v>1101</v>
      </c>
      <c r="AI3101">
        <v>5.0000000000000001E-3</v>
      </c>
      <c r="AJ3101">
        <v>5.0000000000000001E-3</v>
      </c>
      <c r="AK3101">
        <v>712</v>
      </c>
      <c r="AL3101">
        <v>712</v>
      </c>
      <c r="AM3101">
        <v>405</v>
      </c>
      <c r="AN3101">
        <v>405</v>
      </c>
      <c r="AO3101">
        <v>1101</v>
      </c>
      <c r="AP3101">
        <v>10</v>
      </c>
      <c r="AQ3101">
        <v>10</v>
      </c>
      <c r="AR3101">
        <v>5.0000000000000001E-3</v>
      </c>
      <c r="AS3101">
        <v>5.0000000000000001E-3</v>
      </c>
      <c r="AT3101">
        <v>1168</v>
      </c>
      <c r="AU3101">
        <v>1168</v>
      </c>
      <c r="AV3101">
        <v>133</v>
      </c>
      <c r="AW3101">
        <v>133</v>
      </c>
      <c r="AX3101" t="s">
        <v>130</v>
      </c>
      <c r="AZ3101">
        <v>1</v>
      </c>
      <c r="BB3101" s="2">
        <v>42143</v>
      </c>
      <c r="BC3101" s="4" t="s">
        <v>1012</v>
      </c>
      <c r="BD3101">
        <v>41054531300042</v>
      </c>
      <c r="BF3101" t="s">
        <v>108</v>
      </c>
      <c r="BG3101" t="s">
        <v>1009</v>
      </c>
      <c r="BH3101" t="s">
        <v>1010</v>
      </c>
      <c r="BJ3101" s="2">
        <v>42142</v>
      </c>
      <c r="BK3101">
        <v>3</v>
      </c>
      <c r="BM3101">
        <v>1409</v>
      </c>
      <c r="BO3101" t="s">
        <v>118</v>
      </c>
      <c r="BP3101">
        <v>30</v>
      </c>
      <c r="BR3101">
        <v>27</v>
      </c>
      <c r="BT3101">
        <v>1</v>
      </c>
      <c r="BV3101">
        <v>34255833500051</v>
      </c>
      <c r="BX3101" t="s">
        <v>108</v>
      </c>
      <c r="BY3101">
        <v>1</v>
      </c>
      <c r="CA3101">
        <v>3</v>
      </c>
      <c r="CC3101">
        <v>41054531300042</v>
      </c>
      <c r="CE3101" t="s">
        <v>105</v>
      </c>
      <c r="CG3101">
        <v>3</v>
      </c>
      <c r="CM3101" t="s">
        <v>106</v>
      </c>
      <c r="CN3101" s="2">
        <v>42187</v>
      </c>
      <c r="CO3101">
        <v>0</v>
      </c>
      <c r="CQ3101" t="s">
        <v>105</v>
      </c>
      <c r="CR3101" t="s">
        <v>107</v>
      </c>
      <c r="CS3101">
        <v>41054531300042</v>
      </c>
      <c r="CU3101" t="s">
        <v>108</v>
      </c>
      <c r="CV3101" t="s">
        <v>109</v>
      </c>
      <c r="CW3101" t="s">
        <v>110</v>
      </c>
      <c r="CX3101" t="s">
        <v>111</v>
      </c>
      <c r="CY3101">
        <v>1</v>
      </c>
    </row>
    <row r="3102" spans="1:103" ht="15" hidden="1" customHeight="1" x14ac:dyDescent="0.2">
      <c r="A3102" t="s">
        <v>104</v>
      </c>
      <c r="B3102">
        <v>0</v>
      </c>
      <c r="D3102" t="s">
        <v>105</v>
      </c>
      <c r="K3102">
        <v>1</v>
      </c>
      <c r="M3102">
        <v>12</v>
      </c>
      <c r="N3102" t="s">
        <v>1008</v>
      </c>
      <c r="O3102">
        <v>0</v>
      </c>
      <c r="R3102">
        <v>6127935</v>
      </c>
      <c r="S3102" s="2">
        <v>42142</v>
      </c>
      <c r="T3102">
        <v>24</v>
      </c>
      <c r="U3102">
        <v>1</v>
      </c>
      <c r="V3102">
        <v>1</v>
      </c>
      <c r="X3102">
        <v>0</v>
      </c>
      <c r="Y3102">
        <v>0</v>
      </c>
      <c r="Z3102" s="2">
        <v>42142</v>
      </c>
      <c r="AA3102" s="4" t="s">
        <v>1011</v>
      </c>
      <c r="AB3102">
        <v>23</v>
      </c>
      <c r="AC3102">
        <v>23</v>
      </c>
      <c r="AD3102" s="4" t="s">
        <v>1011</v>
      </c>
      <c r="AE3102">
        <v>2</v>
      </c>
      <c r="AF3102">
        <v>2</v>
      </c>
      <c r="AG3102" t="s">
        <v>413</v>
      </c>
      <c r="AH3102">
        <v>1102</v>
      </c>
      <c r="AI3102">
        <v>0.02</v>
      </c>
      <c r="AJ3102">
        <v>0.02</v>
      </c>
      <c r="AM3102">
        <v>454</v>
      </c>
      <c r="AN3102">
        <v>454</v>
      </c>
      <c r="AO3102">
        <v>1102</v>
      </c>
      <c r="AP3102">
        <v>10</v>
      </c>
      <c r="AQ3102">
        <v>10</v>
      </c>
      <c r="AR3102">
        <v>0.02</v>
      </c>
      <c r="AS3102">
        <v>0.02</v>
      </c>
      <c r="AV3102">
        <v>133</v>
      </c>
      <c r="AW3102">
        <v>133</v>
      </c>
      <c r="AX3102" t="s">
        <v>130</v>
      </c>
      <c r="AZ3102">
        <v>1</v>
      </c>
      <c r="BB3102" s="2">
        <v>42143</v>
      </c>
      <c r="BC3102" s="4" t="s">
        <v>1012</v>
      </c>
      <c r="BD3102">
        <v>41054531300042</v>
      </c>
      <c r="BF3102" t="s">
        <v>108</v>
      </c>
      <c r="BG3102" t="s">
        <v>1009</v>
      </c>
      <c r="BH3102" t="s">
        <v>1010</v>
      </c>
      <c r="BJ3102" s="2">
        <v>42142</v>
      </c>
      <c r="BK3102">
        <v>3</v>
      </c>
      <c r="BM3102">
        <v>1409</v>
      </c>
      <c r="BO3102" t="s">
        <v>118</v>
      </c>
      <c r="BP3102">
        <v>30</v>
      </c>
      <c r="BR3102">
        <v>27</v>
      </c>
      <c r="BT3102">
        <v>1</v>
      </c>
      <c r="BV3102">
        <v>34255833500051</v>
      </c>
      <c r="BX3102" t="s">
        <v>108</v>
      </c>
      <c r="BY3102">
        <v>1</v>
      </c>
      <c r="CA3102">
        <v>3</v>
      </c>
      <c r="CC3102">
        <v>41054531300042</v>
      </c>
      <c r="CE3102" t="s">
        <v>105</v>
      </c>
      <c r="CG3102">
        <v>3</v>
      </c>
      <c r="CM3102" t="s">
        <v>106</v>
      </c>
      <c r="CN3102" s="2">
        <v>42187</v>
      </c>
      <c r="CO3102">
        <v>0</v>
      </c>
      <c r="CQ3102" t="s">
        <v>105</v>
      </c>
      <c r="CR3102" t="s">
        <v>107</v>
      </c>
      <c r="CS3102">
        <v>41054531300042</v>
      </c>
      <c r="CU3102" t="s">
        <v>108</v>
      </c>
      <c r="CV3102" t="s">
        <v>109</v>
      </c>
      <c r="CW3102" t="s">
        <v>110</v>
      </c>
      <c r="CX3102" t="s">
        <v>111</v>
      </c>
      <c r="CY3102">
        <v>1</v>
      </c>
    </row>
    <row r="3103" spans="1:103" ht="15" hidden="1" customHeight="1" x14ac:dyDescent="0.2">
      <c r="A3103" t="s">
        <v>104</v>
      </c>
      <c r="B3103">
        <v>0</v>
      </c>
      <c r="D3103" t="s">
        <v>105</v>
      </c>
      <c r="K3103">
        <v>1</v>
      </c>
      <c r="M3103">
        <v>12</v>
      </c>
      <c r="N3103" t="s">
        <v>1008</v>
      </c>
      <c r="O3103">
        <v>0</v>
      </c>
      <c r="R3103">
        <v>6127935</v>
      </c>
      <c r="S3103" s="2">
        <v>42142</v>
      </c>
      <c r="T3103">
        <v>24</v>
      </c>
      <c r="U3103">
        <v>1</v>
      </c>
      <c r="V3103">
        <v>1</v>
      </c>
      <c r="X3103">
        <v>0</v>
      </c>
      <c r="Y3103">
        <v>0</v>
      </c>
      <c r="Z3103" s="2">
        <v>42142</v>
      </c>
      <c r="AA3103" s="4" t="s">
        <v>1011</v>
      </c>
      <c r="AB3103">
        <v>23</v>
      </c>
      <c r="AC3103">
        <v>23</v>
      </c>
      <c r="AD3103" s="4" t="s">
        <v>1011</v>
      </c>
      <c r="AE3103">
        <v>2</v>
      </c>
      <c r="AF3103">
        <v>2</v>
      </c>
      <c r="AG3103" t="s">
        <v>414</v>
      </c>
      <c r="AH3103">
        <v>1807</v>
      </c>
      <c r="AI3103">
        <v>0.02</v>
      </c>
      <c r="AJ3103">
        <v>0.02</v>
      </c>
      <c r="AM3103">
        <v>454</v>
      </c>
      <c r="AN3103">
        <v>454</v>
      </c>
      <c r="AO3103">
        <v>1807</v>
      </c>
      <c r="AP3103">
        <v>10</v>
      </c>
      <c r="AQ3103">
        <v>10</v>
      </c>
      <c r="AR3103">
        <v>0.02</v>
      </c>
      <c r="AS3103">
        <v>0.02</v>
      </c>
      <c r="AV3103">
        <v>133</v>
      </c>
      <c r="AW3103">
        <v>133</v>
      </c>
      <c r="AX3103" t="s">
        <v>130</v>
      </c>
      <c r="AZ3103">
        <v>1</v>
      </c>
      <c r="BB3103" s="2">
        <v>42143</v>
      </c>
      <c r="BC3103" s="4" t="s">
        <v>1012</v>
      </c>
      <c r="BD3103">
        <v>41054531300042</v>
      </c>
      <c r="BF3103" t="s">
        <v>108</v>
      </c>
      <c r="BG3103" t="s">
        <v>1009</v>
      </c>
      <c r="BH3103" t="s">
        <v>1010</v>
      </c>
      <c r="BJ3103" s="2">
        <v>42142</v>
      </c>
      <c r="BK3103">
        <v>3</v>
      </c>
      <c r="BM3103">
        <v>1409</v>
      </c>
      <c r="BO3103" t="s">
        <v>118</v>
      </c>
      <c r="BP3103">
        <v>30</v>
      </c>
      <c r="BR3103">
        <v>27</v>
      </c>
      <c r="BT3103">
        <v>1</v>
      </c>
      <c r="BV3103">
        <v>34255833500051</v>
      </c>
      <c r="BX3103" t="s">
        <v>108</v>
      </c>
      <c r="BY3103">
        <v>1</v>
      </c>
      <c r="CA3103">
        <v>3</v>
      </c>
      <c r="CC3103">
        <v>41054531300042</v>
      </c>
      <c r="CE3103" t="s">
        <v>105</v>
      </c>
      <c r="CG3103">
        <v>3</v>
      </c>
      <c r="CM3103" t="s">
        <v>106</v>
      </c>
      <c r="CN3103" s="2">
        <v>42187</v>
      </c>
      <c r="CO3103">
        <v>0</v>
      </c>
      <c r="CQ3103" t="s">
        <v>105</v>
      </c>
      <c r="CR3103" t="s">
        <v>107</v>
      </c>
      <c r="CS3103">
        <v>41054531300042</v>
      </c>
      <c r="CU3103" t="s">
        <v>108</v>
      </c>
      <c r="CV3103" t="s">
        <v>109</v>
      </c>
      <c r="CW3103" t="s">
        <v>110</v>
      </c>
      <c r="CX3103" t="s">
        <v>111</v>
      </c>
      <c r="CY3103">
        <v>1</v>
      </c>
    </row>
    <row r="3104" spans="1:103" ht="15" hidden="1" customHeight="1" x14ac:dyDescent="0.2">
      <c r="A3104" t="s">
        <v>104</v>
      </c>
      <c r="B3104">
        <v>0</v>
      </c>
      <c r="D3104" t="s">
        <v>105</v>
      </c>
      <c r="K3104">
        <v>1</v>
      </c>
      <c r="M3104">
        <v>12</v>
      </c>
      <c r="N3104" t="s">
        <v>1008</v>
      </c>
      <c r="O3104">
        <v>0</v>
      </c>
      <c r="R3104">
        <v>6127935</v>
      </c>
      <c r="S3104" s="2">
        <v>42142</v>
      </c>
      <c r="T3104">
        <v>24</v>
      </c>
      <c r="U3104">
        <v>1</v>
      </c>
      <c r="V3104">
        <v>1</v>
      </c>
      <c r="X3104">
        <v>0</v>
      </c>
      <c r="Y3104">
        <v>0</v>
      </c>
      <c r="Z3104" s="2">
        <v>42142</v>
      </c>
      <c r="AA3104" s="4" t="s">
        <v>1011</v>
      </c>
      <c r="AB3104">
        <v>23</v>
      </c>
      <c r="AC3104">
        <v>23</v>
      </c>
      <c r="AD3104" s="4" t="s">
        <v>1011</v>
      </c>
      <c r="AE3104">
        <v>2</v>
      </c>
      <c r="AF3104">
        <v>2</v>
      </c>
      <c r="AG3104" t="s">
        <v>415</v>
      </c>
      <c r="AH3104">
        <v>1806</v>
      </c>
      <c r="AI3104">
        <v>0.02</v>
      </c>
      <c r="AJ3104">
        <v>0.02</v>
      </c>
      <c r="AM3104">
        <v>454</v>
      </c>
      <c r="AN3104">
        <v>454</v>
      </c>
      <c r="AO3104">
        <v>1806</v>
      </c>
      <c r="AP3104">
        <v>10</v>
      </c>
      <c r="AQ3104">
        <v>10</v>
      </c>
      <c r="AR3104">
        <v>0.02</v>
      </c>
      <c r="AS3104">
        <v>0.02</v>
      </c>
      <c r="AV3104">
        <v>133</v>
      </c>
      <c r="AW3104">
        <v>133</v>
      </c>
      <c r="AX3104" t="s">
        <v>130</v>
      </c>
      <c r="AZ3104">
        <v>1</v>
      </c>
      <c r="BB3104" s="2">
        <v>42143</v>
      </c>
      <c r="BC3104" s="4" t="s">
        <v>1012</v>
      </c>
      <c r="BD3104">
        <v>41054531300042</v>
      </c>
      <c r="BF3104" t="s">
        <v>108</v>
      </c>
      <c r="BG3104" t="s">
        <v>1009</v>
      </c>
      <c r="BH3104" t="s">
        <v>1010</v>
      </c>
      <c r="BJ3104" s="2">
        <v>42142</v>
      </c>
      <c r="BK3104">
        <v>3</v>
      </c>
      <c r="BM3104">
        <v>1409</v>
      </c>
      <c r="BO3104" t="s">
        <v>118</v>
      </c>
      <c r="BP3104">
        <v>30</v>
      </c>
      <c r="BR3104">
        <v>27</v>
      </c>
      <c r="BT3104">
        <v>1</v>
      </c>
      <c r="BV3104">
        <v>34255833500051</v>
      </c>
      <c r="BX3104" t="s">
        <v>108</v>
      </c>
      <c r="BY3104">
        <v>1</v>
      </c>
      <c r="CA3104">
        <v>3</v>
      </c>
      <c r="CC3104">
        <v>41054531300042</v>
      </c>
      <c r="CE3104" t="s">
        <v>105</v>
      </c>
      <c r="CG3104">
        <v>3</v>
      </c>
      <c r="CM3104" t="s">
        <v>106</v>
      </c>
      <c r="CN3104" s="2">
        <v>42187</v>
      </c>
      <c r="CO3104">
        <v>0</v>
      </c>
      <c r="CQ3104" t="s">
        <v>105</v>
      </c>
      <c r="CR3104" t="s">
        <v>107</v>
      </c>
      <c r="CS3104">
        <v>41054531300042</v>
      </c>
      <c r="CU3104" t="s">
        <v>108</v>
      </c>
      <c r="CV3104" t="s">
        <v>109</v>
      </c>
      <c r="CW3104" t="s">
        <v>110</v>
      </c>
      <c r="CX3104" t="s">
        <v>111</v>
      </c>
      <c r="CY3104">
        <v>1</v>
      </c>
    </row>
    <row r="3105" spans="1:103" ht="15" hidden="1" customHeight="1" x14ac:dyDescent="0.2">
      <c r="A3105" t="s">
        <v>104</v>
      </c>
      <c r="B3105">
        <v>0</v>
      </c>
      <c r="D3105" t="s">
        <v>105</v>
      </c>
      <c r="K3105">
        <v>1</v>
      </c>
      <c r="M3105">
        <v>12</v>
      </c>
      <c r="N3105" t="s">
        <v>1008</v>
      </c>
      <c r="O3105">
        <v>0</v>
      </c>
      <c r="R3105">
        <v>6127935</v>
      </c>
      <c r="S3105" s="2">
        <v>42142</v>
      </c>
      <c r="T3105">
        <v>24</v>
      </c>
      <c r="U3105">
        <v>1</v>
      </c>
      <c r="V3105">
        <v>1</v>
      </c>
      <c r="X3105">
        <v>0</v>
      </c>
      <c r="Y3105">
        <v>0</v>
      </c>
      <c r="Z3105" s="2">
        <v>42142</v>
      </c>
      <c r="AA3105" s="4" t="s">
        <v>1011</v>
      </c>
      <c r="AB3105">
        <v>23</v>
      </c>
      <c r="AC3105">
        <v>23</v>
      </c>
      <c r="AD3105" s="4" t="s">
        <v>1011</v>
      </c>
      <c r="AE3105">
        <v>2</v>
      </c>
      <c r="AF3105">
        <v>2</v>
      </c>
      <c r="AG3105" t="s">
        <v>416</v>
      </c>
      <c r="AH3105">
        <v>1103</v>
      </c>
      <c r="AI3105">
        <v>5.0000000000000001E-3</v>
      </c>
      <c r="AJ3105">
        <v>5.0000000000000001E-3</v>
      </c>
      <c r="AK3105">
        <v>712</v>
      </c>
      <c r="AL3105">
        <v>712</v>
      </c>
      <c r="AM3105">
        <v>405</v>
      </c>
      <c r="AN3105">
        <v>405</v>
      </c>
      <c r="AO3105">
        <v>1103</v>
      </c>
      <c r="AP3105">
        <v>10</v>
      </c>
      <c r="AQ3105">
        <v>10</v>
      </c>
      <c r="AR3105">
        <v>5.0000000000000001E-3</v>
      </c>
      <c r="AS3105">
        <v>5.0000000000000001E-3</v>
      </c>
      <c r="AT3105">
        <v>1168</v>
      </c>
      <c r="AU3105">
        <v>1168</v>
      </c>
      <c r="AV3105">
        <v>133</v>
      </c>
      <c r="AW3105">
        <v>133</v>
      </c>
      <c r="AX3105" t="s">
        <v>130</v>
      </c>
      <c r="AZ3105">
        <v>1</v>
      </c>
      <c r="BB3105" s="2">
        <v>42143</v>
      </c>
      <c r="BC3105" s="4" t="s">
        <v>1012</v>
      </c>
      <c r="BD3105">
        <v>41054531300042</v>
      </c>
      <c r="BF3105" t="s">
        <v>108</v>
      </c>
      <c r="BG3105" t="s">
        <v>1009</v>
      </c>
      <c r="BH3105" t="s">
        <v>1010</v>
      </c>
      <c r="BJ3105" s="2">
        <v>42142</v>
      </c>
      <c r="BK3105">
        <v>3</v>
      </c>
      <c r="BM3105">
        <v>1409</v>
      </c>
      <c r="BO3105" t="s">
        <v>118</v>
      </c>
      <c r="BP3105">
        <v>30</v>
      </c>
      <c r="BR3105">
        <v>27</v>
      </c>
      <c r="BT3105">
        <v>1</v>
      </c>
      <c r="BV3105">
        <v>34255833500051</v>
      </c>
      <c r="BX3105" t="s">
        <v>108</v>
      </c>
      <c r="BY3105">
        <v>1</v>
      </c>
      <c r="CA3105">
        <v>3</v>
      </c>
      <c r="CC3105">
        <v>41054531300042</v>
      </c>
      <c r="CE3105" t="s">
        <v>105</v>
      </c>
      <c r="CG3105">
        <v>3</v>
      </c>
      <c r="CM3105" t="s">
        <v>106</v>
      </c>
      <c r="CN3105" s="2">
        <v>42187</v>
      </c>
      <c r="CO3105">
        <v>0</v>
      </c>
      <c r="CQ3105" t="s">
        <v>105</v>
      </c>
      <c r="CR3105" t="s">
        <v>107</v>
      </c>
      <c r="CS3105">
        <v>41054531300042</v>
      </c>
      <c r="CU3105" t="s">
        <v>108</v>
      </c>
      <c r="CV3105" t="s">
        <v>109</v>
      </c>
      <c r="CW3105" t="s">
        <v>110</v>
      </c>
      <c r="CX3105" t="s">
        <v>111</v>
      </c>
      <c r="CY3105">
        <v>1</v>
      </c>
    </row>
    <row r="3106" spans="1:103" ht="15" hidden="1" customHeight="1" x14ac:dyDescent="0.2">
      <c r="A3106" t="s">
        <v>104</v>
      </c>
      <c r="B3106">
        <v>0</v>
      </c>
      <c r="D3106" t="s">
        <v>105</v>
      </c>
      <c r="K3106">
        <v>1</v>
      </c>
      <c r="M3106">
        <v>12</v>
      </c>
      <c r="N3106" t="s">
        <v>1008</v>
      </c>
      <c r="O3106">
        <v>0</v>
      </c>
      <c r="R3106">
        <v>6127935</v>
      </c>
      <c r="S3106" s="2">
        <v>42142</v>
      </c>
      <c r="T3106">
        <v>24</v>
      </c>
      <c r="U3106">
        <v>2</v>
      </c>
      <c r="V3106">
        <v>2</v>
      </c>
      <c r="X3106">
        <v>0</v>
      </c>
      <c r="Y3106">
        <v>0</v>
      </c>
      <c r="Z3106" s="2">
        <v>42142</v>
      </c>
      <c r="AA3106" s="4" t="s">
        <v>1011</v>
      </c>
      <c r="AB3106">
        <v>23</v>
      </c>
      <c r="AC3106">
        <v>23</v>
      </c>
      <c r="AD3106" s="4" t="s">
        <v>1011</v>
      </c>
      <c r="AE3106">
        <v>2</v>
      </c>
      <c r="AF3106">
        <v>2</v>
      </c>
      <c r="AG3106" t="s">
        <v>417</v>
      </c>
      <c r="AH3106">
        <v>1697</v>
      </c>
      <c r="AI3106">
        <v>0.03</v>
      </c>
      <c r="AJ3106">
        <v>0.03</v>
      </c>
      <c r="AK3106">
        <v>712</v>
      </c>
      <c r="AL3106">
        <v>712</v>
      </c>
      <c r="AM3106">
        <v>405</v>
      </c>
      <c r="AN3106">
        <v>405</v>
      </c>
      <c r="AO3106">
        <v>1697</v>
      </c>
      <c r="AP3106">
        <v>10</v>
      </c>
      <c r="AQ3106">
        <v>10</v>
      </c>
      <c r="AR3106">
        <v>0.03</v>
      </c>
      <c r="AS3106">
        <v>0.03</v>
      </c>
      <c r="AT3106">
        <v>1168</v>
      </c>
      <c r="AU3106">
        <v>1168</v>
      </c>
      <c r="AV3106">
        <v>133</v>
      </c>
      <c r="AW3106">
        <v>133</v>
      </c>
      <c r="AX3106" t="s">
        <v>130</v>
      </c>
      <c r="AZ3106">
        <v>1</v>
      </c>
      <c r="BB3106" s="2">
        <v>42143</v>
      </c>
      <c r="BC3106" s="4" t="s">
        <v>1012</v>
      </c>
      <c r="BD3106">
        <v>41054531300042</v>
      </c>
      <c r="BF3106" t="s">
        <v>108</v>
      </c>
      <c r="BG3106" t="s">
        <v>1009</v>
      </c>
      <c r="BH3106" t="s">
        <v>1010</v>
      </c>
      <c r="BJ3106" s="2">
        <v>42142</v>
      </c>
      <c r="BK3106">
        <v>3</v>
      </c>
      <c r="BM3106">
        <v>1409</v>
      </c>
      <c r="BO3106" t="s">
        <v>118</v>
      </c>
      <c r="BP3106">
        <v>30</v>
      </c>
      <c r="BR3106">
        <v>27</v>
      </c>
      <c r="BT3106">
        <v>1</v>
      </c>
      <c r="BV3106">
        <v>34255833500051</v>
      </c>
      <c r="BX3106" t="s">
        <v>108</v>
      </c>
      <c r="BY3106">
        <v>1</v>
      </c>
      <c r="CA3106">
        <v>3</v>
      </c>
      <c r="CC3106">
        <v>41054531300042</v>
      </c>
      <c r="CE3106" t="s">
        <v>105</v>
      </c>
      <c r="CG3106">
        <v>3</v>
      </c>
      <c r="CM3106" t="s">
        <v>106</v>
      </c>
      <c r="CN3106" s="2">
        <v>42187</v>
      </c>
      <c r="CO3106">
        <v>0</v>
      </c>
      <c r="CQ3106" t="s">
        <v>105</v>
      </c>
      <c r="CR3106" t="s">
        <v>107</v>
      </c>
      <c r="CS3106">
        <v>41054531300042</v>
      </c>
      <c r="CU3106" t="s">
        <v>108</v>
      </c>
      <c r="CV3106" t="s">
        <v>109</v>
      </c>
      <c r="CW3106" t="s">
        <v>110</v>
      </c>
      <c r="CX3106" t="s">
        <v>111</v>
      </c>
      <c r="CY3106">
        <v>1</v>
      </c>
    </row>
    <row r="3107" spans="1:103" ht="15" hidden="1" customHeight="1" x14ac:dyDescent="0.2">
      <c r="A3107" t="s">
        <v>104</v>
      </c>
      <c r="B3107">
        <v>0</v>
      </c>
      <c r="D3107" t="s">
        <v>105</v>
      </c>
      <c r="K3107">
        <v>1</v>
      </c>
      <c r="M3107">
        <v>12</v>
      </c>
      <c r="N3107" t="s">
        <v>1008</v>
      </c>
      <c r="O3107">
        <v>0</v>
      </c>
      <c r="R3107">
        <v>6127935</v>
      </c>
      <c r="S3107" s="2">
        <v>42142</v>
      </c>
      <c r="T3107">
        <v>24</v>
      </c>
      <c r="U3107">
        <v>1</v>
      </c>
      <c r="V3107">
        <v>1</v>
      </c>
      <c r="X3107">
        <v>0</v>
      </c>
      <c r="Y3107">
        <v>0</v>
      </c>
      <c r="Z3107" s="2">
        <v>42142</v>
      </c>
      <c r="AA3107" s="4" t="s">
        <v>1011</v>
      </c>
      <c r="AB3107">
        <v>23</v>
      </c>
      <c r="AC3107">
        <v>23</v>
      </c>
      <c r="AD3107" s="4" t="s">
        <v>1011</v>
      </c>
      <c r="AE3107">
        <v>2</v>
      </c>
      <c r="AF3107">
        <v>2</v>
      </c>
      <c r="AG3107" t="s">
        <v>418</v>
      </c>
      <c r="AH3107">
        <v>7501</v>
      </c>
      <c r="AI3107">
        <v>0.02</v>
      </c>
      <c r="AJ3107">
        <v>0.02</v>
      </c>
      <c r="AM3107">
        <v>454</v>
      </c>
      <c r="AN3107">
        <v>454</v>
      </c>
      <c r="AO3107">
        <v>7501</v>
      </c>
      <c r="AP3107">
        <v>10</v>
      </c>
      <c r="AQ3107">
        <v>10</v>
      </c>
      <c r="AR3107">
        <v>0.02</v>
      </c>
      <c r="AS3107">
        <v>0.02</v>
      </c>
      <c r="AV3107">
        <v>133</v>
      </c>
      <c r="AW3107">
        <v>133</v>
      </c>
      <c r="AX3107" t="s">
        <v>130</v>
      </c>
      <c r="AZ3107">
        <v>1</v>
      </c>
      <c r="BB3107" s="2">
        <v>42143</v>
      </c>
      <c r="BC3107" s="4" t="s">
        <v>1012</v>
      </c>
      <c r="BD3107">
        <v>41054531300042</v>
      </c>
      <c r="BF3107" t="s">
        <v>108</v>
      </c>
      <c r="BG3107" t="s">
        <v>1009</v>
      </c>
      <c r="BH3107" t="s">
        <v>1010</v>
      </c>
      <c r="BJ3107" s="2">
        <v>42142</v>
      </c>
      <c r="BK3107">
        <v>3</v>
      </c>
      <c r="BM3107">
        <v>1409</v>
      </c>
      <c r="BO3107" t="s">
        <v>118</v>
      </c>
      <c r="BP3107">
        <v>30</v>
      </c>
      <c r="BR3107">
        <v>27</v>
      </c>
      <c r="BT3107">
        <v>1</v>
      </c>
      <c r="BV3107">
        <v>34255833500051</v>
      </c>
      <c r="BX3107" t="s">
        <v>108</v>
      </c>
      <c r="BY3107">
        <v>1</v>
      </c>
      <c r="CA3107">
        <v>3</v>
      </c>
      <c r="CC3107">
        <v>41054531300042</v>
      </c>
      <c r="CE3107" t="s">
        <v>105</v>
      </c>
      <c r="CG3107">
        <v>3</v>
      </c>
      <c r="CM3107" t="s">
        <v>106</v>
      </c>
      <c r="CN3107" s="2">
        <v>42187</v>
      </c>
      <c r="CO3107">
        <v>0</v>
      </c>
      <c r="CQ3107" t="s">
        <v>105</v>
      </c>
      <c r="CR3107" t="s">
        <v>107</v>
      </c>
      <c r="CS3107">
        <v>41054531300042</v>
      </c>
      <c r="CU3107" t="s">
        <v>108</v>
      </c>
      <c r="CV3107" t="s">
        <v>109</v>
      </c>
      <c r="CW3107" t="s">
        <v>110</v>
      </c>
      <c r="CX3107" t="s">
        <v>111</v>
      </c>
      <c r="CY3107">
        <v>1</v>
      </c>
    </row>
    <row r="3108" spans="1:103" ht="15" hidden="1" customHeight="1" x14ac:dyDescent="0.2">
      <c r="A3108" t="s">
        <v>104</v>
      </c>
      <c r="B3108">
        <v>0</v>
      </c>
      <c r="D3108" t="s">
        <v>105</v>
      </c>
      <c r="K3108">
        <v>1</v>
      </c>
      <c r="M3108">
        <v>12</v>
      </c>
      <c r="N3108" t="s">
        <v>1008</v>
      </c>
      <c r="O3108">
        <v>0</v>
      </c>
      <c r="R3108">
        <v>6127935</v>
      </c>
      <c r="S3108" s="2">
        <v>42142</v>
      </c>
      <c r="T3108">
        <v>24</v>
      </c>
      <c r="U3108">
        <v>1</v>
      </c>
      <c r="V3108">
        <v>1</v>
      </c>
      <c r="X3108">
        <v>0</v>
      </c>
      <c r="Y3108">
        <v>0</v>
      </c>
      <c r="Z3108" s="2">
        <v>42142</v>
      </c>
      <c r="AA3108" s="4" t="s">
        <v>1011</v>
      </c>
      <c r="AB3108">
        <v>23</v>
      </c>
      <c r="AC3108">
        <v>23</v>
      </c>
      <c r="AD3108" s="4" t="s">
        <v>1011</v>
      </c>
      <c r="AE3108">
        <v>2</v>
      </c>
      <c r="AF3108">
        <v>2</v>
      </c>
      <c r="AG3108" t="s">
        <v>419</v>
      </c>
      <c r="AH3108">
        <v>1812</v>
      </c>
      <c r="AI3108">
        <v>5.0000000000000001E-3</v>
      </c>
      <c r="AJ3108">
        <v>5.0000000000000001E-3</v>
      </c>
      <c r="AK3108">
        <v>712</v>
      </c>
      <c r="AL3108">
        <v>712</v>
      </c>
      <c r="AM3108">
        <v>405</v>
      </c>
      <c r="AN3108">
        <v>405</v>
      </c>
      <c r="AO3108">
        <v>1812</v>
      </c>
      <c r="AP3108">
        <v>10</v>
      </c>
      <c r="AQ3108">
        <v>10</v>
      </c>
      <c r="AR3108">
        <v>5.0000000000000001E-3</v>
      </c>
      <c r="AS3108">
        <v>5.0000000000000001E-3</v>
      </c>
      <c r="AT3108">
        <v>1168</v>
      </c>
      <c r="AU3108">
        <v>1168</v>
      </c>
      <c r="AV3108">
        <v>133</v>
      </c>
      <c r="AW3108">
        <v>133</v>
      </c>
      <c r="AX3108" t="s">
        <v>130</v>
      </c>
      <c r="AZ3108">
        <v>1</v>
      </c>
      <c r="BB3108" s="2">
        <v>42143</v>
      </c>
      <c r="BC3108" s="4" t="s">
        <v>1012</v>
      </c>
      <c r="BD3108">
        <v>41054531300042</v>
      </c>
      <c r="BF3108" t="s">
        <v>108</v>
      </c>
      <c r="BG3108" t="s">
        <v>1009</v>
      </c>
      <c r="BH3108" t="s">
        <v>1010</v>
      </c>
      <c r="BJ3108" s="2">
        <v>42142</v>
      </c>
      <c r="BK3108">
        <v>3</v>
      </c>
      <c r="BM3108">
        <v>1409</v>
      </c>
      <c r="BO3108" t="s">
        <v>118</v>
      </c>
      <c r="BP3108">
        <v>30</v>
      </c>
      <c r="BR3108">
        <v>27</v>
      </c>
      <c r="BT3108">
        <v>1</v>
      </c>
      <c r="BV3108">
        <v>34255833500051</v>
      </c>
      <c r="BX3108" t="s">
        <v>108</v>
      </c>
      <c r="BY3108">
        <v>1</v>
      </c>
      <c r="CA3108">
        <v>3</v>
      </c>
      <c r="CC3108">
        <v>41054531300042</v>
      </c>
      <c r="CE3108" t="s">
        <v>105</v>
      </c>
      <c r="CG3108">
        <v>3</v>
      </c>
      <c r="CM3108" t="s">
        <v>106</v>
      </c>
      <c r="CN3108" s="2">
        <v>42187</v>
      </c>
      <c r="CO3108">
        <v>0</v>
      </c>
      <c r="CQ3108" t="s">
        <v>105</v>
      </c>
      <c r="CR3108" t="s">
        <v>107</v>
      </c>
      <c r="CS3108">
        <v>41054531300042</v>
      </c>
      <c r="CU3108" t="s">
        <v>108</v>
      </c>
      <c r="CV3108" t="s">
        <v>109</v>
      </c>
      <c r="CW3108" t="s">
        <v>110</v>
      </c>
      <c r="CX3108" t="s">
        <v>111</v>
      </c>
      <c r="CY3108">
        <v>1</v>
      </c>
    </row>
    <row r="3109" spans="1:103" ht="15" hidden="1" customHeight="1" x14ac:dyDescent="0.2">
      <c r="A3109" t="s">
        <v>104</v>
      </c>
      <c r="B3109">
        <v>0</v>
      </c>
      <c r="D3109" t="s">
        <v>105</v>
      </c>
      <c r="K3109">
        <v>1</v>
      </c>
      <c r="M3109">
        <v>12</v>
      </c>
      <c r="N3109" t="s">
        <v>1008</v>
      </c>
      <c r="O3109">
        <v>0</v>
      </c>
      <c r="R3109">
        <v>6127935</v>
      </c>
      <c r="S3109" s="2">
        <v>42142</v>
      </c>
      <c r="T3109">
        <v>24</v>
      </c>
      <c r="U3109">
        <v>1</v>
      </c>
      <c r="V3109">
        <v>1</v>
      </c>
      <c r="X3109">
        <v>0</v>
      </c>
      <c r="Y3109">
        <v>0</v>
      </c>
      <c r="Z3109" s="2">
        <v>42142</v>
      </c>
      <c r="AA3109" s="4" t="s">
        <v>1011</v>
      </c>
      <c r="AB3109">
        <v>23</v>
      </c>
      <c r="AC3109">
        <v>23</v>
      </c>
      <c r="AD3109" s="4" t="s">
        <v>1011</v>
      </c>
      <c r="AE3109">
        <v>2</v>
      </c>
      <c r="AF3109">
        <v>2</v>
      </c>
      <c r="AG3109" t="s">
        <v>420</v>
      </c>
      <c r="AH3109">
        <v>1104</v>
      </c>
      <c r="AI3109">
        <v>5.0000000000000001E-3</v>
      </c>
      <c r="AJ3109">
        <v>5.0000000000000001E-3</v>
      </c>
      <c r="AK3109">
        <v>712</v>
      </c>
      <c r="AL3109">
        <v>712</v>
      </c>
      <c r="AM3109">
        <v>405</v>
      </c>
      <c r="AN3109">
        <v>405</v>
      </c>
      <c r="AO3109">
        <v>1104</v>
      </c>
      <c r="AP3109">
        <v>10</v>
      </c>
      <c r="AQ3109">
        <v>10</v>
      </c>
      <c r="AR3109">
        <v>5.0000000000000001E-3</v>
      </c>
      <c r="AS3109">
        <v>5.0000000000000001E-3</v>
      </c>
      <c r="AT3109">
        <v>1168</v>
      </c>
      <c r="AU3109">
        <v>1168</v>
      </c>
      <c r="AV3109">
        <v>133</v>
      </c>
      <c r="AW3109">
        <v>133</v>
      </c>
      <c r="AX3109" t="s">
        <v>130</v>
      </c>
      <c r="AZ3109">
        <v>1</v>
      </c>
      <c r="BB3109" s="2">
        <v>42143</v>
      </c>
      <c r="BC3109" s="4" t="s">
        <v>1012</v>
      </c>
      <c r="BD3109">
        <v>41054531300042</v>
      </c>
      <c r="BF3109" t="s">
        <v>108</v>
      </c>
      <c r="BG3109" t="s">
        <v>1009</v>
      </c>
      <c r="BH3109" t="s">
        <v>1010</v>
      </c>
      <c r="BJ3109" s="2">
        <v>42142</v>
      </c>
      <c r="BK3109">
        <v>3</v>
      </c>
      <c r="BM3109">
        <v>1409</v>
      </c>
      <c r="BO3109" t="s">
        <v>118</v>
      </c>
      <c r="BP3109">
        <v>30</v>
      </c>
      <c r="BR3109">
        <v>27</v>
      </c>
      <c r="BT3109">
        <v>1</v>
      </c>
      <c r="BV3109">
        <v>34255833500051</v>
      </c>
      <c r="BX3109" t="s">
        <v>108</v>
      </c>
      <c r="BY3109">
        <v>1</v>
      </c>
      <c r="CA3109">
        <v>3</v>
      </c>
      <c r="CC3109">
        <v>41054531300042</v>
      </c>
      <c r="CE3109" t="s">
        <v>105</v>
      </c>
      <c r="CG3109">
        <v>3</v>
      </c>
      <c r="CM3109" t="s">
        <v>106</v>
      </c>
      <c r="CN3109" s="2">
        <v>42187</v>
      </c>
      <c r="CO3109">
        <v>0</v>
      </c>
      <c r="CQ3109" t="s">
        <v>105</v>
      </c>
      <c r="CR3109" t="s">
        <v>107</v>
      </c>
      <c r="CS3109">
        <v>41054531300042</v>
      </c>
      <c r="CU3109" t="s">
        <v>108</v>
      </c>
      <c r="CV3109" t="s">
        <v>109</v>
      </c>
      <c r="CW3109" t="s">
        <v>110</v>
      </c>
      <c r="CX3109" t="s">
        <v>111</v>
      </c>
      <c r="CY3109">
        <v>1</v>
      </c>
    </row>
    <row r="3110" spans="1:103" ht="15" hidden="1" customHeight="1" x14ac:dyDescent="0.2">
      <c r="A3110" t="s">
        <v>104</v>
      </c>
      <c r="B3110">
        <v>0</v>
      </c>
      <c r="D3110" t="s">
        <v>105</v>
      </c>
      <c r="K3110">
        <v>1</v>
      </c>
      <c r="M3110">
        <v>12</v>
      </c>
      <c r="N3110" t="s">
        <v>1008</v>
      </c>
      <c r="O3110">
        <v>0</v>
      </c>
      <c r="R3110">
        <v>6127935</v>
      </c>
      <c r="S3110" s="2">
        <v>42142</v>
      </c>
      <c r="T3110">
        <v>24</v>
      </c>
      <c r="U3110">
        <v>1</v>
      </c>
      <c r="V3110">
        <v>1</v>
      </c>
      <c r="X3110">
        <v>0</v>
      </c>
      <c r="Y3110">
        <v>0</v>
      </c>
      <c r="Z3110" s="2">
        <v>42142</v>
      </c>
      <c r="AA3110" s="4" t="s">
        <v>1011</v>
      </c>
      <c r="AB3110">
        <v>23</v>
      </c>
      <c r="AC3110">
        <v>23</v>
      </c>
      <c r="AD3110" s="4" t="s">
        <v>1011</v>
      </c>
      <c r="AE3110">
        <v>2</v>
      </c>
      <c r="AF3110">
        <v>2</v>
      </c>
      <c r="AG3110" t="s">
        <v>421</v>
      </c>
      <c r="AH3110">
        <v>5697</v>
      </c>
      <c r="AI3110">
        <v>0.02</v>
      </c>
      <c r="AJ3110">
        <v>0.02</v>
      </c>
      <c r="AM3110">
        <v>454</v>
      </c>
      <c r="AN3110">
        <v>454</v>
      </c>
      <c r="AO3110">
        <v>5697</v>
      </c>
      <c r="AP3110">
        <v>10</v>
      </c>
      <c r="AQ3110">
        <v>10</v>
      </c>
      <c r="AR3110">
        <v>0.02</v>
      </c>
      <c r="AS3110">
        <v>0.02</v>
      </c>
      <c r="AV3110">
        <v>133</v>
      </c>
      <c r="AW3110">
        <v>133</v>
      </c>
      <c r="AX3110" t="s">
        <v>130</v>
      </c>
      <c r="AZ3110">
        <v>1</v>
      </c>
      <c r="BB3110" s="2">
        <v>42143</v>
      </c>
      <c r="BC3110" s="4" t="s">
        <v>1012</v>
      </c>
      <c r="BD3110">
        <v>41054531300042</v>
      </c>
      <c r="BF3110" t="s">
        <v>108</v>
      </c>
      <c r="BG3110" t="s">
        <v>1009</v>
      </c>
      <c r="BH3110" t="s">
        <v>1010</v>
      </c>
      <c r="BJ3110" s="2">
        <v>42142</v>
      </c>
      <c r="BK3110">
        <v>3</v>
      </c>
      <c r="BM3110">
        <v>1409</v>
      </c>
      <c r="BO3110" t="s">
        <v>118</v>
      </c>
      <c r="BP3110">
        <v>30</v>
      </c>
      <c r="BR3110">
        <v>27</v>
      </c>
      <c r="BT3110">
        <v>1</v>
      </c>
      <c r="BV3110">
        <v>34255833500051</v>
      </c>
      <c r="BX3110" t="s">
        <v>108</v>
      </c>
      <c r="BY3110">
        <v>1</v>
      </c>
      <c r="CA3110">
        <v>3</v>
      </c>
      <c r="CC3110">
        <v>41054531300042</v>
      </c>
      <c r="CE3110" t="s">
        <v>105</v>
      </c>
      <c r="CG3110">
        <v>3</v>
      </c>
      <c r="CM3110" t="s">
        <v>106</v>
      </c>
      <c r="CN3110" s="2">
        <v>42187</v>
      </c>
      <c r="CO3110">
        <v>0</v>
      </c>
      <c r="CQ3110" t="s">
        <v>105</v>
      </c>
      <c r="CR3110" t="s">
        <v>107</v>
      </c>
      <c r="CS3110">
        <v>41054531300042</v>
      </c>
      <c r="CU3110" t="s">
        <v>108</v>
      </c>
      <c r="CV3110" t="s">
        <v>109</v>
      </c>
      <c r="CW3110" t="s">
        <v>110</v>
      </c>
      <c r="CX3110" t="s">
        <v>111</v>
      </c>
      <c r="CY3110">
        <v>1</v>
      </c>
    </row>
    <row r="3111" spans="1:103" ht="15" hidden="1" customHeight="1" x14ac:dyDescent="0.2">
      <c r="A3111" t="s">
        <v>104</v>
      </c>
      <c r="B3111">
        <v>0</v>
      </c>
      <c r="D3111" t="s">
        <v>105</v>
      </c>
      <c r="K3111">
        <v>1</v>
      </c>
      <c r="M3111">
        <v>12</v>
      </c>
      <c r="N3111" t="s">
        <v>1008</v>
      </c>
      <c r="O3111">
        <v>0</v>
      </c>
      <c r="R3111">
        <v>6127935</v>
      </c>
      <c r="S3111" s="2">
        <v>42142</v>
      </c>
      <c r="T3111">
        <v>24</v>
      </c>
      <c r="U3111">
        <v>1</v>
      </c>
      <c r="V3111">
        <v>1</v>
      </c>
      <c r="X3111">
        <v>0</v>
      </c>
      <c r="Y3111">
        <v>0</v>
      </c>
      <c r="Z3111" s="2">
        <v>42142</v>
      </c>
      <c r="AA3111" s="4" t="s">
        <v>1011</v>
      </c>
      <c r="AB3111">
        <v>23</v>
      </c>
      <c r="AC3111">
        <v>23</v>
      </c>
      <c r="AD3111" s="4" t="s">
        <v>1011</v>
      </c>
      <c r="AE3111">
        <v>2</v>
      </c>
      <c r="AF3111">
        <v>2</v>
      </c>
      <c r="AG3111" t="s">
        <v>422</v>
      </c>
      <c r="AH3111">
        <v>2012</v>
      </c>
      <c r="AI3111">
        <v>0.02</v>
      </c>
      <c r="AJ3111">
        <v>0.02</v>
      </c>
      <c r="AM3111">
        <v>454</v>
      </c>
      <c r="AN3111">
        <v>454</v>
      </c>
      <c r="AO3111">
        <v>2012</v>
      </c>
      <c r="AP3111">
        <v>10</v>
      </c>
      <c r="AQ3111">
        <v>10</v>
      </c>
      <c r="AR3111">
        <v>0.02</v>
      </c>
      <c r="AS3111">
        <v>0.02</v>
      </c>
      <c r="AV3111">
        <v>133</v>
      </c>
      <c r="AW3111">
        <v>133</v>
      </c>
      <c r="AX3111" t="s">
        <v>130</v>
      </c>
      <c r="AZ3111">
        <v>1</v>
      </c>
      <c r="BB3111" s="2">
        <v>42143</v>
      </c>
      <c r="BC3111" s="4" t="s">
        <v>1012</v>
      </c>
      <c r="BD3111">
        <v>41054531300042</v>
      </c>
      <c r="BF3111" t="s">
        <v>108</v>
      </c>
      <c r="BG3111" t="s">
        <v>1009</v>
      </c>
      <c r="BH3111" t="s">
        <v>1010</v>
      </c>
      <c r="BJ3111" s="2">
        <v>42142</v>
      </c>
      <c r="BK3111">
        <v>3</v>
      </c>
      <c r="BM3111">
        <v>1409</v>
      </c>
      <c r="BO3111" t="s">
        <v>118</v>
      </c>
      <c r="BP3111">
        <v>30</v>
      </c>
      <c r="BR3111">
        <v>27</v>
      </c>
      <c r="BT3111">
        <v>1</v>
      </c>
      <c r="BV3111">
        <v>34255833500051</v>
      </c>
      <c r="BX3111" t="s">
        <v>108</v>
      </c>
      <c r="BY3111">
        <v>1</v>
      </c>
      <c r="CA3111">
        <v>3</v>
      </c>
      <c r="CC3111">
        <v>41054531300042</v>
      </c>
      <c r="CE3111" t="s">
        <v>105</v>
      </c>
      <c r="CG3111">
        <v>3</v>
      </c>
      <c r="CM3111" t="s">
        <v>106</v>
      </c>
      <c r="CN3111" s="2">
        <v>42187</v>
      </c>
      <c r="CO3111">
        <v>0</v>
      </c>
      <c r="CQ3111" t="s">
        <v>105</v>
      </c>
      <c r="CR3111" t="s">
        <v>107</v>
      </c>
      <c r="CS3111">
        <v>41054531300042</v>
      </c>
      <c r="CU3111" t="s">
        <v>108</v>
      </c>
      <c r="CV3111" t="s">
        <v>109</v>
      </c>
      <c r="CW3111" t="s">
        <v>110</v>
      </c>
      <c r="CX3111" t="s">
        <v>111</v>
      </c>
      <c r="CY3111">
        <v>1</v>
      </c>
    </row>
    <row r="3112" spans="1:103" ht="15" hidden="1" customHeight="1" x14ac:dyDescent="0.2">
      <c r="A3112" t="s">
        <v>104</v>
      </c>
      <c r="B3112">
        <v>0</v>
      </c>
      <c r="D3112" t="s">
        <v>105</v>
      </c>
      <c r="K3112">
        <v>1</v>
      </c>
      <c r="M3112">
        <v>12</v>
      </c>
      <c r="N3112" t="s">
        <v>1008</v>
      </c>
      <c r="O3112">
        <v>0</v>
      </c>
      <c r="R3112">
        <v>6127935</v>
      </c>
      <c r="S3112" s="2">
        <v>42142</v>
      </c>
      <c r="T3112">
        <v>24</v>
      </c>
      <c r="U3112">
        <v>1</v>
      </c>
      <c r="V3112">
        <v>1</v>
      </c>
      <c r="X3112">
        <v>0</v>
      </c>
      <c r="Y3112">
        <v>0</v>
      </c>
      <c r="Z3112" s="2">
        <v>42142</v>
      </c>
      <c r="AA3112" s="4" t="s">
        <v>1011</v>
      </c>
      <c r="AB3112">
        <v>23</v>
      </c>
      <c r="AC3112">
        <v>23</v>
      </c>
      <c r="AD3112" s="4" t="s">
        <v>1011</v>
      </c>
      <c r="AE3112">
        <v>2</v>
      </c>
      <c r="AF3112">
        <v>2</v>
      </c>
      <c r="AG3112" t="s">
        <v>423</v>
      </c>
      <c r="AH3112">
        <v>5523</v>
      </c>
      <c r="AI3112">
        <v>0.02</v>
      </c>
      <c r="AJ3112">
        <v>0.02</v>
      </c>
      <c r="AM3112">
        <v>454</v>
      </c>
      <c r="AN3112">
        <v>454</v>
      </c>
      <c r="AO3112">
        <v>5523</v>
      </c>
      <c r="AP3112">
        <v>10</v>
      </c>
      <c r="AQ3112">
        <v>10</v>
      </c>
      <c r="AR3112">
        <v>0.02</v>
      </c>
      <c r="AS3112">
        <v>0.02</v>
      </c>
      <c r="AV3112">
        <v>133</v>
      </c>
      <c r="AW3112">
        <v>133</v>
      </c>
      <c r="AX3112" t="s">
        <v>130</v>
      </c>
      <c r="AZ3112">
        <v>1</v>
      </c>
      <c r="BB3112" s="2">
        <v>42143</v>
      </c>
      <c r="BC3112" s="4" t="s">
        <v>1012</v>
      </c>
      <c r="BD3112">
        <v>41054531300042</v>
      </c>
      <c r="BF3112" t="s">
        <v>108</v>
      </c>
      <c r="BG3112" t="s">
        <v>1009</v>
      </c>
      <c r="BH3112" t="s">
        <v>1010</v>
      </c>
      <c r="BJ3112" s="2">
        <v>42142</v>
      </c>
      <c r="BK3112">
        <v>3</v>
      </c>
      <c r="BM3112">
        <v>1409</v>
      </c>
      <c r="BO3112" t="s">
        <v>118</v>
      </c>
      <c r="BP3112">
        <v>30</v>
      </c>
      <c r="BR3112">
        <v>27</v>
      </c>
      <c r="BT3112">
        <v>1</v>
      </c>
      <c r="BV3112">
        <v>34255833500051</v>
      </c>
      <c r="BX3112" t="s">
        <v>108</v>
      </c>
      <c r="BY3112">
        <v>1</v>
      </c>
      <c r="CA3112">
        <v>3</v>
      </c>
      <c r="CC3112">
        <v>41054531300042</v>
      </c>
      <c r="CE3112" t="s">
        <v>105</v>
      </c>
      <c r="CG3112">
        <v>3</v>
      </c>
      <c r="CM3112" t="s">
        <v>106</v>
      </c>
      <c r="CN3112" s="2">
        <v>42187</v>
      </c>
      <c r="CO3112">
        <v>0</v>
      </c>
      <c r="CQ3112" t="s">
        <v>105</v>
      </c>
      <c r="CR3112" t="s">
        <v>107</v>
      </c>
      <c r="CS3112">
        <v>41054531300042</v>
      </c>
      <c r="CU3112" t="s">
        <v>108</v>
      </c>
      <c r="CV3112" t="s">
        <v>109</v>
      </c>
      <c r="CW3112" t="s">
        <v>110</v>
      </c>
      <c r="CX3112" t="s">
        <v>111</v>
      </c>
      <c r="CY3112">
        <v>1</v>
      </c>
    </row>
    <row r="3113" spans="1:103" ht="15" hidden="1" customHeight="1" x14ac:dyDescent="0.2">
      <c r="A3113" t="s">
        <v>104</v>
      </c>
      <c r="B3113">
        <v>0</v>
      </c>
      <c r="D3113" t="s">
        <v>105</v>
      </c>
      <c r="K3113">
        <v>1</v>
      </c>
      <c r="M3113">
        <v>12</v>
      </c>
      <c r="N3113" t="s">
        <v>1008</v>
      </c>
      <c r="O3113">
        <v>0</v>
      </c>
      <c r="R3113">
        <v>6127935</v>
      </c>
      <c r="S3113" s="2">
        <v>42142</v>
      </c>
      <c r="T3113">
        <v>24</v>
      </c>
      <c r="U3113">
        <v>1</v>
      </c>
      <c r="V3113">
        <v>1</v>
      </c>
      <c r="X3113">
        <v>0</v>
      </c>
      <c r="Y3113">
        <v>0</v>
      </c>
      <c r="Z3113" s="2">
        <v>42142</v>
      </c>
      <c r="AA3113" s="4" t="s">
        <v>1011</v>
      </c>
      <c r="AB3113">
        <v>23</v>
      </c>
      <c r="AC3113">
        <v>23</v>
      </c>
      <c r="AD3113" s="4" t="s">
        <v>1011</v>
      </c>
      <c r="AE3113">
        <v>2</v>
      </c>
      <c r="AF3113">
        <v>2</v>
      </c>
      <c r="AG3113" t="s">
        <v>424</v>
      </c>
      <c r="AH3113">
        <v>1105</v>
      </c>
      <c r="AI3113">
        <v>0.05</v>
      </c>
      <c r="AJ3113">
        <v>0.05</v>
      </c>
      <c r="AM3113">
        <v>454</v>
      </c>
      <c r="AN3113">
        <v>454</v>
      </c>
      <c r="AO3113">
        <v>1105</v>
      </c>
      <c r="AP3113">
        <v>10</v>
      </c>
      <c r="AQ3113">
        <v>10</v>
      </c>
      <c r="AR3113">
        <v>0.05</v>
      </c>
      <c r="AS3113">
        <v>0.05</v>
      </c>
      <c r="AV3113">
        <v>133</v>
      </c>
      <c r="AW3113">
        <v>133</v>
      </c>
      <c r="AX3113" t="s">
        <v>130</v>
      </c>
      <c r="AZ3113">
        <v>1</v>
      </c>
      <c r="BB3113" s="2">
        <v>42143</v>
      </c>
      <c r="BC3113" s="4" t="s">
        <v>1012</v>
      </c>
      <c r="BD3113">
        <v>41054531300042</v>
      </c>
      <c r="BF3113" t="s">
        <v>108</v>
      </c>
      <c r="BG3113" t="s">
        <v>1009</v>
      </c>
      <c r="BH3113" t="s">
        <v>1010</v>
      </c>
      <c r="BJ3113" s="2">
        <v>42142</v>
      </c>
      <c r="BK3113">
        <v>3</v>
      </c>
      <c r="BM3113">
        <v>1409</v>
      </c>
      <c r="BO3113" t="s">
        <v>118</v>
      </c>
      <c r="BP3113">
        <v>30</v>
      </c>
      <c r="BR3113">
        <v>27</v>
      </c>
      <c r="BT3113">
        <v>1</v>
      </c>
      <c r="BV3113">
        <v>34255833500051</v>
      </c>
      <c r="BX3113" t="s">
        <v>108</v>
      </c>
      <c r="BY3113">
        <v>1</v>
      </c>
      <c r="CA3113">
        <v>3</v>
      </c>
      <c r="CC3113">
        <v>41054531300042</v>
      </c>
      <c r="CE3113" t="s">
        <v>105</v>
      </c>
      <c r="CG3113">
        <v>3</v>
      </c>
      <c r="CM3113" t="s">
        <v>106</v>
      </c>
      <c r="CN3113" s="2">
        <v>42187</v>
      </c>
      <c r="CO3113">
        <v>0</v>
      </c>
      <c r="CQ3113" t="s">
        <v>105</v>
      </c>
      <c r="CR3113" t="s">
        <v>107</v>
      </c>
      <c r="CS3113">
        <v>41054531300042</v>
      </c>
      <c r="CU3113" t="s">
        <v>108</v>
      </c>
      <c r="CV3113" t="s">
        <v>109</v>
      </c>
      <c r="CW3113" t="s">
        <v>110</v>
      </c>
      <c r="CX3113" t="s">
        <v>111</v>
      </c>
      <c r="CY3113">
        <v>1</v>
      </c>
    </row>
    <row r="3114" spans="1:103" ht="15" hidden="1" customHeight="1" x14ac:dyDescent="0.2">
      <c r="A3114" t="s">
        <v>104</v>
      </c>
      <c r="B3114">
        <v>0</v>
      </c>
      <c r="D3114" t="s">
        <v>105</v>
      </c>
      <c r="K3114">
        <v>1</v>
      </c>
      <c r="M3114">
        <v>12</v>
      </c>
      <c r="N3114" t="s">
        <v>1008</v>
      </c>
      <c r="O3114">
        <v>0</v>
      </c>
      <c r="R3114">
        <v>6127935</v>
      </c>
      <c r="S3114" s="2">
        <v>42142</v>
      </c>
      <c r="T3114">
        <v>24</v>
      </c>
      <c r="U3114">
        <v>1</v>
      </c>
      <c r="V3114">
        <v>1</v>
      </c>
      <c r="X3114">
        <v>0</v>
      </c>
      <c r="Y3114">
        <v>0</v>
      </c>
      <c r="Z3114" s="2">
        <v>42142</v>
      </c>
      <c r="AA3114" s="4" t="s">
        <v>1011</v>
      </c>
      <c r="AB3114">
        <v>23</v>
      </c>
      <c r="AC3114">
        <v>23</v>
      </c>
      <c r="AD3114" s="4" t="s">
        <v>1011</v>
      </c>
      <c r="AE3114">
        <v>2</v>
      </c>
      <c r="AF3114">
        <v>2</v>
      </c>
      <c r="AG3114" t="s">
        <v>425</v>
      </c>
      <c r="AH3114">
        <v>7516</v>
      </c>
      <c r="AI3114">
        <v>0.02</v>
      </c>
      <c r="AJ3114">
        <v>0.02</v>
      </c>
      <c r="AM3114">
        <v>454</v>
      </c>
      <c r="AN3114">
        <v>454</v>
      </c>
      <c r="AO3114">
        <v>7516</v>
      </c>
      <c r="AP3114">
        <v>10</v>
      </c>
      <c r="AQ3114">
        <v>10</v>
      </c>
      <c r="AR3114">
        <v>0.02</v>
      </c>
      <c r="AS3114">
        <v>0.02</v>
      </c>
      <c r="AV3114">
        <v>133</v>
      </c>
      <c r="AW3114">
        <v>133</v>
      </c>
      <c r="AX3114" t="s">
        <v>130</v>
      </c>
      <c r="AZ3114">
        <v>1</v>
      </c>
      <c r="BB3114" s="2">
        <v>42143</v>
      </c>
      <c r="BC3114" s="4" t="s">
        <v>1012</v>
      </c>
      <c r="BD3114">
        <v>41054531300042</v>
      </c>
      <c r="BF3114" t="s">
        <v>108</v>
      </c>
      <c r="BG3114" t="s">
        <v>1009</v>
      </c>
      <c r="BH3114" t="s">
        <v>1010</v>
      </c>
      <c r="BJ3114" s="2">
        <v>42142</v>
      </c>
      <c r="BK3114">
        <v>3</v>
      </c>
      <c r="BM3114">
        <v>1409</v>
      </c>
      <c r="BO3114" t="s">
        <v>118</v>
      </c>
      <c r="BP3114">
        <v>30</v>
      </c>
      <c r="BR3114">
        <v>27</v>
      </c>
      <c r="BT3114">
        <v>1</v>
      </c>
      <c r="BV3114">
        <v>34255833500051</v>
      </c>
      <c r="BX3114" t="s">
        <v>108</v>
      </c>
      <c r="BY3114">
        <v>1</v>
      </c>
      <c r="CA3114">
        <v>3</v>
      </c>
      <c r="CC3114">
        <v>41054531300042</v>
      </c>
      <c r="CE3114" t="s">
        <v>105</v>
      </c>
      <c r="CG3114">
        <v>3</v>
      </c>
      <c r="CM3114" t="s">
        <v>106</v>
      </c>
      <c r="CN3114" s="2">
        <v>42187</v>
      </c>
      <c r="CO3114">
        <v>0</v>
      </c>
      <c r="CQ3114" t="s">
        <v>105</v>
      </c>
      <c r="CR3114" t="s">
        <v>107</v>
      </c>
      <c r="CS3114">
        <v>41054531300042</v>
      </c>
      <c r="CU3114" t="s">
        <v>108</v>
      </c>
      <c r="CV3114" t="s">
        <v>109</v>
      </c>
      <c r="CW3114" t="s">
        <v>110</v>
      </c>
      <c r="CX3114" t="s">
        <v>111</v>
      </c>
      <c r="CY3114">
        <v>1</v>
      </c>
    </row>
    <row r="3115" spans="1:103" ht="15" hidden="1" customHeight="1" x14ac:dyDescent="0.2">
      <c r="A3115" t="s">
        <v>104</v>
      </c>
      <c r="B3115">
        <v>0</v>
      </c>
      <c r="D3115" t="s">
        <v>105</v>
      </c>
      <c r="K3115">
        <v>1</v>
      </c>
      <c r="M3115">
        <v>12</v>
      </c>
      <c r="N3115" t="s">
        <v>1008</v>
      </c>
      <c r="O3115">
        <v>0</v>
      </c>
      <c r="R3115">
        <v>6127935</v>
      </c>
      <c r="S3115" s="2">
        <v>42142</v>
      </c>
      <c r="T3115">
        <v>24</v>
      </c>
      <c r="U3115">
        <v>2</v>
      </c>
      <c r="V3115">
        <v>2</v>
      </c>
      <c r="X3115">
        <v>0</v>
      </c>
      <c r="Y3115">
        <v>0</v>
      </c>
      <c r="Z3115" s="2">
        <v>42142</v>
      </c>
      <c r="AA3115" s="4" t="s">
        <v>1011</v>
      </c>
      <c r="AB3115">
        <v>23</v>
      </c>
      <c r="AC3115">
        <v>23</v>
      </c>
      <c r="AD3115" s="4" t="s">
        <v>1011</v>
      </c>
      <c r="AE3115">
        <v>2</v>
      </c>
      <c r="AF3115">
        <v>2</v>
      </c>
      <c r="AG3115" t="s">
        <v>426</v>
      </c>
      <c r="AH3115">
        <v>1308</v>
      </c>
      <c r="AI3115">
        <v>5.0000000000000001E-3</v>
      </c>
      <c r="AJ3115">
        <v>5.0000000000000001E-3</v>
      </c>
      <c r="AK3115">
        <v>712</v>
      </c>
      <c r="AL3115">
        <v>712</v>
      </c>
      <c r="AM3115">
        <v>405</v>
      </c>
      <c r="AN3115">
        <v>405</v>
      </c>
      <c r="AO3115">
        <v>1308</v>
      </c>
      <c r="AP3115">
        <v>10</v>
      </c>
      <c r="AQ3115">
        <v>10</v>
      </c>
      <c r="AR3115">
        <v>5.0000000000000001E-3</v>
      </c>
      <c r="AS3115">
        <v>5.0000000000000001E-3</v>
      </c>
      <c r="AT3115">
        <v>1168</v>
      </c>
      <c r="AU3115">
        <v>1168</v>
      </c>
      <c r="AV3115">
        <v>133</v>
      </c>
      <c r="AW3115">
        <v>133</v>
      </c>
      <c r="AX3115" t="s">
        <v>130</v>
      </c>
      <c r="AZ3115">
        <v>1</v>
      </c>
      <c r="BB3115" s="2">
        <v>42143</v>
      </c>
      <c r="BC3115" s="4" t="s">
        <v>1012</v>
      </c>
      <c r="BD3115">
        <v>41054531300042</v>
      </c>
      <c r="BF3115" t="s">
        <v>108</v>
      </c>
      <c r="BG3115" t="s">
        <v>1009</v>
      </c>
      <c r="BH3115" t="s">
        <v>1010</v>
      </c>
      <c r="BJ3115" s="2">
        <v>42142</v>
      </c>
      <c r="BK3115">
        <v>3</v>
      </c>
      <c r="BM3115">
        <v>1409</v>
      </c>
      <c r="BO3115" t="s">
        <v>118</v>
      </c>
      <c r="BP3115">
        <v>30</v>
      </c>
      <c r="BR3115">
        <v>27</v>
      </c>
      <c r="BT3115">
        <v>1</v>
      </c>
      <c r="BV3115">
        <v>34255833500051</v>
      </c>
      <c r="BX3115" t="s">
        <v>108</v>
      </c>
      <c r="BY3115">
        <v>1</v>
      </c>
      <c r="CA3115">
        <v>3</v>
      </c>
      <c r="CC3115">
        <v>41054531300042</v>
      </c>
      <c r="CE3115" t="s">
        <v>105</v>
      </c>
      <c r="CG3115">
        <v>3</v>
      </c>
      <c r="CM3115" t="s">
        <v>106</v>
      </c>
      <c r="CN3115" s="2">
        <v>42187</v>
      </c>
      <c r="CO3115">
        <v>0</v>
      </c>
      <c r="CQ3115" t="s">
        <v>105</v>
      </c>
      <c r="CR3115" t="s">
        <v>107</v>
      </c>
      <c r="CS3115">
        <v>41054531300042</v>
      </c>
      <c r="CU3115" t="s">
        <v>108</v>
      </c>
      <c r="CV3115" t="s">
        <v>109</v>
      </c>
      <c r="CW3115" t="s">
        <v>110</v>
      </c>
      <c r="CX3115" t="s">
        <v>111</v>
      </c>
      <c r="CY3115">
        <v>1</v>
      </c>
    </row>
    <row r="3116" spans="1:103" ht="15" hidden="1" customHeight="1" x14ac:dyDescent="0.2">
      <c r="A3116" t="s">
        <v>104</v>
      </c>
      <c r="B3116">
        <v>0</v>
      </c>
      <c r="D3116" t="s">
        <v>105</v>
      </c>
      <c r="K3116">
        <v>1</v>
      </c>
      <c r="M3116">
        <v>12</v>
      </c>
      <c r="N3116" t="s">
        <v>1008</v>
      </c>
      <c r="O3116">
        <v>0</v>
      </c>
      <c r="R3116">
        <v>6127935</v>
      </c>
      <c r="S3116" s="2">
        <v>42142</v>
      </c>
      <c r="T3116">
        <v>24</v>
      </c>
      <c r="U3116">
        <v>2</v>
      </c>
      <c r="V3116">
        <v>2</v>
      </c>
      <c r="X3116">
        <v>0</v>
      </c>
      <c r="Y3116">
        <v>0</v>
      </c>
      <c r="Z3116" s="2">
        <v>42142</v>
      </c>
      <c r="AA3116" s="4" t="s">
        <v>1011</v>
      </c>
      <c r="AB3116">
        <v>3</v>
      </c>
      <c r="AC3116">
        <v>3</v>
      </c>
      <c r="AD3116" s="4" t="s">
        <v>1011</v>
      </c>
      <c r="AE3116">
        <v>2</v>
      </c>
      <c r="AF3116">
        <v>2</v>
      </c>
      <c r="AG3116" t="s">
        <v>191</v>
      </c>
      <c r="AH3116">
        <v>1335</v>
      </c>
      <c r="AI3116">
        <v>0.01</v>
      </c>
      <c r="AJ3116">
        <v>0.01</v>
      </c>
      <c r="AM3116">
        <v>359</v>
      </c>
      <c r="AN3116">
        <v>359</v>
      </c>
      <c r="AO3116">
        <v>1335</v>
      </c>
      <c r="AP3116">
        <v>1</v>
      </c>
      <c r="AQ3116">
        <v>1</v>
      </c>
      <c r="AR3116">
        <v>0.02</v>
      </c>
      <c r="AS3116">
        <v>0.02</v>
      </c>
      <c r="AV3116">
        <v>169</v>
      </c>
      <c r="AW3116">
        <v>169</v>
      </c>
      <c r="AX3116" t="s">
        <v>192</v>
      </c>
      <c r="AZ3116">
        <v>1</v>
      </c>
      <c r="BB3116" s="2">
        <v>42143</v>
      </c>
      <c r="BC3116" s="4" t="s">
        <v>1012</v>
      </c>
      <c r="BD3116">
        <v>41054531300042</v>
      </c>
      <c r="BF3116" t="s">
        <v>108</v>
      </c>
      <c r="BG3116" t="s">
        <v>1009</v>
      </c>
      <c r="BH3116" t="s">
        <v>1010</v>
      </c>
      <c r="BJ3116" s="2">
        <v>42142</v>
      </c>
      <c r="BK3116">
        <v>3</v>
      </c>
      <c r="BM3116">
        <v>1409</v>
      </c>
      <c r="BO3116" t="s">
        <v>118</v>
      </c>
      <c r="BP3116">
        <v>30</v>
      </c>
      <c r="BR3116">
        <v>27</v>
      </c>
      <c r="BT3116">
        <v>1</v>
      </c>
      <c r="BV3116">
        <v>34255833500051</v>
      </c>
      <c r="BX3116" t="s">
        <v>108</v>
      </c>
      <c r="BY3116">
        <v>1</v>
      </c>
      <c r="CA3116">
        <v>3</v>
      </c>
      <c r="CC3116">
        <v>41054531300042</v>
      </c>
      <c r="CE3116" t="s">
        <v>105</v>
      </c>
      <c r="CG3116">
        <v>3</v>
      </c>
      <c r="CM3116" t="s">
        <v>106</v>
      </c>
      <c r="CN3116" s="2">
        <v>42187</v>
      </c>
      <c r="CO3116">
        <v>0</v>
      </c>
      <c r="CQ3116" t="s">
        <v>105</v>
      </c>
      <c r="CR3116" t="s">
        <v>107</v>
      </c>
      <c r="CS3116">
        <v>41054531300042</v>
      </c>
      <c r="CU3116" t="s">
        <v>108</v>
      </c>
      <c r="CV3116" t="s">
        <v>109</v>
      </c>
      <c r="CW3116" t="s">
        <v>110</v>
      </c>
      <c r="CX3116" t="s">
        <v>111</v>
      </c>
      <c r="CY3116">
        <v>1</v>
      </c>
    </row>
    <row r="3117" spans="1:103" ht="15" hidden="1" customHeight="1" x14ac:dyDescent="0.2">
      <c r="A3117" t="s">
        <v>104</v>
      </c>
      <c r="B3117">
        <v>0</v>
      </c>
      <c r="D3117" t="s">
        <v>105</v>
      </c>
      <c r="K3117">
        <v>1</v>
      </c>
      <c r="M3117">
        <v>12</v>
      </c>
      <c r="N3117" t="s">
        <v>1008</v>
      </c>
      <c r="O3117">
        <v>0</v>
      </c>
      <c r="R3117">
        <v>6127935</v>
      </c>
      <c r="S3117" s="2">
        <v>42142</v>
      </c>
      <c r="T3117">
        <v>24</v>
      </c>
      <c r="U3117">
        <v>1</v>
      </c>
      <c r="V3117">
        <v>1</v>
      </c>
      <c r="X3117">
        <v>0</v>
      </c>
      <c r="Y3117">
        <v>0</v>
      </c>
      <c r="Z3117" s="2">
        <v>42142</v>
      </c>
      <c r="AA3117" s="4" t="s">
        <v>1011</v>
      </c>
      <c r="AB3117">
        <v>23</v>
      </c>
      <c r="AC3117">
        <v>23</v>
      </c>
      <c r="AD3117" s="4" t="s">
        <v>1011</v>
      </c>
      <c r="AE3117">
        <v>2</v>
      </c>
      <c r="AF3117">
        <v>2</v>
      </c>
      <c r="AG3117" t="s">
        <v>427</v>
      </c>
      <c r="AH3117">
        <v>1907</v>
      </c>
      <c r="AI3117">
        <v>0.02</v>
      </c>
      <c r="AJ3117">
        <v>0.02</v>
      </c>
      <c r="AM3117">
        <v>454</v>
      </c>
      <c r="AN3117">
        <v>454</v>
      </c>
      <c r="AO3117">
        <v>1907</v>
      </c>
      <c r="AP3117">
        <v>10</v>
      </c>
      <c r="AQ3117">
        <v>10</v>
      </c>
      <c r="AR3117">
        <v>0.02</v>
      </c>
      <c r="AS3117">
        <v>0.02</v>
      </c>
      <c r="AV3117">
        <v>133</v>
      </c>
      <c r="AW3117">
        <v>133</v>
      </c>
      <c r="AX3117" t="s">
        <v>130</v>
      </c>
      <c r="AZ3117">
        <v>1</v>
      </c>
      <c r="BB3117" s="2">
        <v>42143</v>
      </c>
      <c r="BC3117" s="4" t="s">
        <v>1012</v>
      </c>
      <c r="BD3117">
        <v>41054531300042</v>
      </c>
      <c r="BF3117" t="s">
        <v>108</v>
      </c>
      <c r="BG3117" t="s">
        <v>1009</v>
      </c>
      <c r="BH3117" t="s">
        <v>1010</v>
      </c>
      <c r="BJ3117" s="2">
        <v>42142</v>
      </c>
      <c r="BK3117">
        <v>3</v>
      </c>
      <c r="BM3117">
        <v>1409</v>
      </c>
      <c r="BO3117" t="s">
        <v>118</v>
      </c>
      <c r="BP3117">
        <v>30</v>
      </c>
      <c r="BR3117">
        <v>27</v>
      </c>
      <c r="BT3117">
        <v>1</v>
      </c>
      <c r="BV3117">
        <v>34255833500051</v>
      </c>
      <c r="BX3117" t="s">
        <v>108</v>
      </c>
      <c r="BY3117">
        <v>1</v>
      </c>
      <c r="CA3117">
        <v>3</v>
      </c>
      <c r="CC3117">
        <v>41054531300042</v>
      </c>
      <c r="CE3117" t="s">
        <v>105</v>
      </c>
      <c r="CG3117">
        <v>3</v>
      </c>
      <c r="CM3117" t="s">
        <v>106</v>
      </c>
      <c r="CN3117" s="2">
        <v>42187</v>
      </c>
      <c r="CO3117">
        <v>0</v>
      </c>
      <c r="CQ3117" t="s">
        <v>105</v>
      </c>
      <c r="CR3117" t="s">
        <v>107</v>
      </c>
      <c r="CS3117">
        <v>41054531300042</v>
      </c>
      <c r="CU3117" t="s">
        <v>108</v>
      </c>
      <c r="CV3117" t="s">
        <v>109</v>
      </c>
      <c r="CW3117" t="s">
        <v>110</v>
      </c>
      <c r="CX3117" t="s">
        <v>111</v>
      </c>
      <c r="CY3117">
        <v>1</v>
      </c>
    </row>
    <row r="3118" spans="1:103" ht="15" hidden="1" customHeight="1" x14ac:dyDescent="0.2">
      <c r="A3118" t="s">
        <v>104</v>
      </c>
      <c r="B3118">
        <v>0</v>
      </c>
      <c r="D3118" t="s">
        <v>105</v>
      </c>
      <c r="K3118">
        <v>1</v>
      </c>
      <c r="M3118">
        <v>12</v>
      </c>
      <c r="N3118" t="s">
        <v>1008</v>
      </c>
      <c r="O3118">
        <v>0</v>
      </c>
      <c r="R3118">
        <v>6127935</v>
      </c>
      <c r="S3118" s="2">
        <v>42142</v>
      </c>
      <c r="T3118">
        <v>24</v>
      </c>
      <c r="U3118">
        <v>1</v>
      </c>
      <c r="V3118">
        <v>1</v>
      </c>
      <c r="X3118">
        <v>0</v>
      </c>
      <c r="Y3118">
        <v>0</v>
      </c>
      <c r="Z3118" s="2">
        <v>42142</v>
      </c>
      <c r="AA3118" s="4" t="s">
        <v>1011</v>
      </c>
      <c r="AB3118">
        <v>23</v>
      </c>
      <c r="AC3118">
        <v>23</v>
      </c>
      <c r="AD3118" s="4" t="s">
        <v>1011</v>
      </c>
      <c r="AE3118">
        <v>2</v>
      </c>
      <c r="AF3118">
        <v>2</v>
      </c>
      <c r="AG3118" t="s">
        <v>428</v>
      </c>
      <c r="AH3118">
        <v>6594</v>
      </c>
      <c r="AI3118">
        <v>0.02</v>
      </c>
      <c r="AJ3118">
        <v>0.02</v>
      </c>
      <c r="AM3118">
        <v>454</v>
      </c>
      <c r="AN3118">
        <v>454</v>
      </c>
      <c r="AO3118">
        <v>6594</v>
      </c>
      <c r="AP3118">
        <v>10</v>
      </c>
      <c r="AQ3118">
        <v>10</v>
      </c>
      <c r="AR3118">
        <v>0.02</v>
      </c>
      <c r="AS3118">
        <v>0.02</v>
      </c>
      <c r="AV3118">
        <v>133</v>
      </c>
      <c r="AW3118">
        <v>133</v>
      </c>
      <c r="AX3118" t="s">
        <v>130</v>
      </c>
      <c r="AZ3118">
        <v>1</v>
      </c>
      <c r="BB3118" s="2">
        <v>42143</v>
      </c>
      <c r="BC3118" s="4" t="s">
        <v>1012</v>
      </c>
      <c r="BD3118">
        <v>41054531300042</v>
      </c>
      <c r="BF3118" t="s">
        <v>108</v>
      </c>
      <c r="BG3118" t="s">
        <v>1009</v>
      </c>
      <c r="BH3118" t="s">
        <v>1010</v>
      </c>
      <c r="BJ3118" s="2">
        <v>42142</v>
      </c>
      <c r="BK3118">
        <v>3</v>
      </c>
      <c r="BM3118">
        <v>1409</v>
      </c>
      <c r="BO3118" t="s">
        <v>118</v>
      </c>
      <c r="BP3118">
        <v>30</v>
      </c>
      <c r="BR3118">
        <v>27</v>
      </c>
      <c r="BT3118">
        <v>1</v>
      </c>
      <c r="BV3118">
        <v>34255833500051</v>
      </c>
      <c r="BX3118" t="s">
        <v>108</v>
      </c>
      <c r="BY3118">
        <v>1</v>
      </c>
      <c r="CA3118">
        <v>3</v>
      </c>
      <c r="CC3118">
        <v>41054531300042</v>
      </c>
      <c r="CE3118" t="s">
        <v>105</v>
      </c>
      <c r="CG3118">
        <v>3</v>
      </c>
      <c r="CM3118" t="s">
        <v>106</v>
      </c>
      <c r="CN3118" s="2">
        <v>42187</v>
      </c>
      <c r="CO3118">
        <v>0</v>
      </c>
      <c r="CQ3118" t="s">
        <v>105</v>
      </c>
      <c r="CR3118" t="s">
        <v>107</v>
      </c>
      <c r="CS3118">
        <v>41054531300042</v>
      </c>
      <c r="CU3118" t="s">
        <v>108</v>
      </c>
      <c r="CV3118" t="s">
        <v>109</v>
      </c>
      <c r="CW3118" t="s">
        <v>110</v>
      </c>
      <c r="CX3118" t="s">
        <v>111</v>
      </c>
      <c r="CY3118">
        <v>1</v>
      </c>
    </row>
    <row r="3119" spans="1:103" ht="15" hidden="1" customHeight="1" x14ac:dyDescent="0.2">
      <c r="A3119" t="s">
        <v>104</v>
      </c>
      <c r="B3119">
        <v>0</v>
      </c>
      <c r="D3119" t="s">
        <v>105</v>
      </c>
      <c r="K3119">
        <v>1</v>
      </c>
      <c r="M3119">
        <v>12</v>
      </c>
      <c r="N3119" t="s">
        <v>1008</v>
      </c>
      <c r="O3119">
        <v>0</v>
      </c>
      <c r="R3119">
        <v>6127935</v>
      </c>
      <c r="S3119" s="2">
        <v>42142</v>
      </c>
      <c r="T3119">
        <v>24</v>
      </c>
      <c r="U3119">
        <v>1</v>
      </c>
      <c r="V3119">
        <v>1</v>
      </c>
      <c r="X3119">
        <v>0</v>
      </c>
      <c r="Y3119">
        <v>0</v>
      </c>
      <c r="Z3119" s="2">
        <v>42142</v>
      </c>
      <c r="AA3119" s="4" t="s">
        <v>1011</v>
      </c>
      <c r="AB3119">
        <v>23</v>
      </c>
      <c r="AC3119">
        <v>23</v>
      </c>
      <c r="AD3119" s="4" t="s">
        <v>1011</v>
      </c>
      <c r="AE3119">
        <v>2</v>
      </c>
      <c r="AF3119">
        <v>2</v>
      </c>
      <c r="AG3119" t="s">
        <v>193</v>
      </c>
      <c r="AH3119">
        <v>1458</v>
      </c>
      <c r="AI3119">
        <v>0.01</v>
      </c>
      <c r="AJ3119">
        <v>0.01</v>
      </c>
      <c r="AK3119">
        <v>712</v>
      </c>
      <c r="AL3119">
        <v>712</v>
      </c>
      <c r="AM3119">
        <v>151</v>
      </c>
      <c r="AN3119">
        <v>151</v>
      </c>
      <c r="AO3119">
        <v>1458</v>
      </c>
      <c r="AP3119">
        <v>10</v>
      </c>
      <c r="AQ3119">
        <v>10</v>
      </c>
      <c r="AR3119">
        <v>0.01</v>
      </c>
      <c r="AS3119">
        <v>0.01</v>
      </c>
      <c r="AT3119">
        <v>1168</v>
      </c>
      <c r="AU3119">
        <v>1168</v>
      </c>
      <c r="AV3119">
        <v>133</v>
      </c>
      <c r="AW3119">
        <v>133</v>
      </c>
      <c r="AX3119" t="s">
        <v>130</v>
      </c>
      <c r="AZ3119">
        <v>1</v>
      </c>
      <c r="BB3119" s="2">
        <v>42143</v>
      </c>
      <c r="BC3119" s="4" t="s">
        <v>1012</v>
      </c>
      <c r="BD3119">
        <v>41054531300042</v>
      </c>
      <c r="BF3119" t="s">
        <v>108</v>
      </c>
      <c r="BG3119" t="s">
        <v>1009</v>
      </c>
      <c r="BH3119" t="s">
        <v>1010</v>
      </c>
      <c r="BJ3119" s="2">
        <v>42142</v>
      </c>
      <c r="BK3119">
        <v>3</v>
      </c>
      <c r="BM3119">
        <v>1409</v>
      </c>
      <c r="BO3119" t="s">
        <v>118</v>
      </c>
      <c r="BP3119">
        <v>30</v>
      </c>
      <c r="BR3119">
        <v>27</v>
      </c>
      <c r="BT3119">
        <v>1</v>
      </c>
      <c r="BV3119">
        <v>34255833500051</v>
      </c>
      <c r="BX3119" t="s">
        <v>108</v>
      </c>
      <c r="BY3119">
        <v>1</v>
      </c>
      <c r="CA3119">
        <v>3</v>
      </c>
      <c r="CC3119">
        <v>41054531300042</v>
      </c>
      <c r="CE3119" t="s">
        <v>105</v>
      </c>
      <c r="CG3119">
        <v>3</v>
      </c>
      <c r="CM3119" t="s">
        <v>106</v>
      </c>
      <c r="CN3119" s="2">
        <v>42187</v>
      </c>
      <c r="CO3119">
        <v>0</v>
      </c>
      <c r="CQ3119" t="s">
        <v>105</v>
      </c>
      <c r="CR3119" t="s">
        <v>107</v>
      </c>
      <c r="CS3119">
        <v>41054531300042</v>
      </c>
      <c r="CU3119" t="s">
        <v>108</v>
      </c>
      <c r="CV3119" t="s">
        <v>109</v>
      </c>
      <c r="CW3119" t="s">
        <v>110</v>
      </c>
      <c r="CX3119" t="s">
        <v>111</v>
      </c>
      <c r="CY3119">
        <v>1</v>
      </c>
    </row>
    <row r="3120" spans="1:103" ht="15" hidden="1" customHeight="1" x14ac:dyDescent="0.2">
      <c r="A3120" t="s">
        <v>104</v>
      </c>
      <c r="B3120">
        <v>0</v>
      </c>
      <c r="D3120" t="s">
        <v>105</v>
      </c>
      <c r="K3120">
        <v>1</v>
      </c>
      <c r="M3120">
        <v>12</v>
      </c>
      <c r="N3120" t="s">
        <v>1008</v>
      </c>
      <c r="O3120">
        <v>0</v>
      </c>
      <c r="R3120">
        <v>6127935</v>
      </c>
      <c r="S3120" s="2">
        <v>42142</v>
      </c>
      <c r="T3120">
        <v>24</v>
      </c>
      <c r="U3120">
        <v>1</v>
      </c>
      <c r="V3120">
        <v>1</v>
      </c>
      <c r="X3120">
        <v>0</v>
      </c>
      <c r="Y3120">
        <v>0</v>
      </c>
      <c r="Z3120" s="2">
        <v>42142</v>
      </c>
      <c r="AA3120" s="4" t="s">
        <v>1011</v>
      </c>
      <c r="AB3120">
        <v>23</v>
      </c>
      <c r="AC3120">
        <v>23</v>
      </c>
      <c r="AD3120" s="4" t="s">
        <v>1011</v>
      </c>
      <c r="AE3120">
        <v>2</v>
      </c>
      <c r="AF3120">
        <v>2</v>
      </c>
      <c r="AG3120" t="s">
        <v>429</v>
      </c>
      <c r="AH3120">
        <v>2013</v>
      </c>
      <c r="AI3120">
        <v>5.0000000000000001E-3</v>
      </c>
      <c r="AJ3120">
        <v>5.0000000000000001E-3</v>
      </c>
      <c r="AK3120">
        <v>712</v>
      </c>
      <c r="AL3120">
        <v>712</v>
      </c>
      <c r="AM3120">
        <v>405</v>
      </c>
      <c r="AN3120">
        <v>405</v>
      </c>
      <c r="AO3120">
        <v>2013</v>
      </c>
      <c r="AP3120">
        <v>10</v>
      </c>
      <c r="AQ3120">
        <v>10</v>
      </c>
      <c r="AR3120">
        <v>5.0000000000000001E-3</v>
      </c>
      <c r="AS3120">
        <v>5.0000000000000001E-3</v>
      </c>
      <c r="AT3120">
        <v>1168</v>
      </c>
      <c r="AU3120">
        <v>1168</v>
      </c>
      <c r="AV3120">
        <v>133</v>
      </c>
      <c r="AW3120">
        <v>133</v>
      </c>
      <c r="AX3120" t="s">
        <v>130</v>
      </c>
      <c r="AZ3120">
        <v>1</v>
      </c>
      <c r="BB3120" s="2">
        <v>42143</v>
      </c>
      <c r="BC3120" s="4" t="s">
        <v>1012</v>
      </c>
      <c r="BD3120">
        <v>41054531300042</v>
      </c>
      <c r="BF3120" t="s">
        <v>108</v>
      </c>
      <c r="BG3120" t="s">
        <v>1009</v>
      </c>
      <c r="BH3120" t="s">
        <v>1010</v>
      </c>
      <c r="BJ3120" s="2">
        <v>42142</v>
      </c>
      <c r="BK3120">
        <v>3</v>
      </c>
      <c r="BM3120">
        <v>1409</v>
      </c>
      <c r="BO3120" t="s">
        <v>118</v>
      </c>
      <c r="BP3120">
        <v>30</v>
      </c>
      <c r="BR3120">
        <v>27</v>
      </c>
      <c r="BT3120">
        <v>1</v>
      </c>
      <c r="BV3120">
        <v>34255833500051</v>
      </c>
      <c r="BX3120" t="s">
        <v>108</v>
      </c>
      <c r="BY3120">
        <v>1</v>
      </c>
      <c r="CA3120">
        <v>3</v>
      </c>
      <c r="CC3120">
        <v>41054531300042</v>
      </c>
      <c r="CE3120" t="s">
        <v>105</v>
      </c>
      <c r="CG3120">
        <v>3</v>
      </c>
      <c r="CM3120" t="s">
        <v>106</v>
      </c>
      <c r="CN3120" s="2">
        <v>42187</v>
      </c>
      <c r="CO3120">
        <v>0</v>
      </c>
      <c r="CQ3120" t="s">
        <v>105</v>
      </c>
      <c r="CR3120" t="s">
        <v>107</v>
      </c>
      <c r="CS3120">
        <v>41054531300042</v>
      </c>
      <c r="CU3120" t="s">
        <v>108</v>
      </c>
      <c r="CV3120" t="s">
        <v>109</v>
      </c>
      <c r="CW3120" t="s">
        <v>110</v>
      </c>
      <c r="CX3120" t="s">
        <v>111</v>
      </c>
      <c r="CY3120">
        <v>1</v>
      </c>
    </row>
    <row r="3121" spans="1:103" ht="15" hidden="1" customHeight="1" x14ac:dyDescent="0.2">
      <c r="A3121" t="s">
        <v>104</v>
      </c>
      <c r="B3121">
        <v>0</v>
      </c>
      <c r="D3121" t="s">
        <v>105</v>
      </c>
      <c r="K3121">
        <v>1</v>
      </c>
      <c r="M3121">
        <v>12</v>
      </c>
      <c r="N3121" t="s">
        <v>1008</v>
      </c>
      <c r="O3121">
        <v>0</v>
      </c>
      <c r="R3121">
        <v>6127935</v>
      </c>
      <c r="S3121" s="2">
        <v>42142</v>
      </c>
      <c r="T3121">
        <v>24</v>
      </c>
      <c r="U3121">
        <v>1</v>
      </c>
      <c r="V3121">
        <v>1</v>
      </c>
      <c r="X3121">
        <v>0</v>
      </c>
      <c r="Y3121">
        <v>0</v>
      </c>
      <c r="Z3121" s="2">
        <v>42142</v>
      </c>
      <c r="AA3121" s="4" t="s">
        <v>1011</v>
      </c>
      <c r="AB3121">
        <v>3</v>
      </c>
      <c r="AC3121">
        <v>3</v>
      </c>
      <c r="AD3121" s="4" t="s">
        <v>1011</v>
      </c>
      <c r="AE3121">
        <v>2</v>
      </c>
      <c r="AF3121">
        <v>2</v>
      </c>
      <c r="AG3121" t="s">
        <v>194</v>
      </c>
      <c r="AH3121">
        <v>1376</v>
      </c>
      <c r="AI3121">
        <v>1</v>
      </c>
      <c r="AJ3121">
        <v>1</v>
      </c>
      <c r="AM3121">
        <v>422</v>
      </c>
      <c r="AN3121">
        <v>422</v>
      </c>
      <c r="AO3121">
        <v>1376</v>
      </c>
      <c r="AP3121">
        <v>10</v>
      </c>
      <c r="AQ3121">
        <v>10</v>
      </c>
      <c r="AR3121">
        <v>1</v>
      </c>
      <c r="AS3121">
        <v>1</v>
      </c>
      <c r="AV3121">
        <v>330</v>
      </c>
      <c r="AW3121">
        <v>330</v>
      </c>
      <c r="AX3121" t="s">
        <v>195</v>
      </c>
      <c r="AZ3121">
        <v>1</v>
      </c>
      <c r="BB3121" s="2">
        <v>42143</v>
      </c>
      <c r="BC3121" s="4" t="s">
        <v>1012</v>
      </c>
      <c r="BD3121">
        <v>41054531300042</v>
      </c>
      <c r="BF3121" t="s">
        <v>108</v>
      </c>
      <c r="BG3121" t="s">
        <v>1009</v>
      </c>
      <c r="BH3121" t="s">
        <v>1010</v>
      </c>
      <c r="BJ3121" s="2">
        <v>42142</v>
      </c>
      <c r="BK3121">
        <v>3</v>
      </c>
      <c r="BM3121">
        <v>1409</v>
      </c>
      <c r="BO3121" t="s">
        <v>118</v>
      </c>
      <c r="BP3121">
        <v>30</v>
      </c>
      <c r="BR3121">
        <v>27</v>
      </c>
      <c r="BT3121">
        <v>1</v>
      </c>
      <c r="BV3121">
        <v>34255833500051</v>
      </c>
      <c r="BX3121" t="s">
        <v>108</v>
      </c>
      <c r="BY3121">
        <v>1</v>
      </c>
      <c r="CA3121">
        <v>3</v>
      </c>
      <c r="CC3121">
        <v>41054531300042</v>
      </c>
      <c r="CE3121" t="s">
        <v>105</v>
      </c>
      <c r="CG3121">
        <v>3</v>
      </c>
      <c r="CM3121" t="s">
        <v>106</v>
      </c>
      <c r="CN3121" s="2">
        <v>42187</v>
      </c>
      <c r="CO3121">
        <v>0</v>
      </c>
      <c r="CQ3121" t="s">
        <v>105</v>
      </c>
      <c r="CR3121" t="s">
        <v>107</v>
      </c>
      <c r="CS3121">
        <v>41054531300042</v>
      </c>
      <c r="CU3121" t="s">
        <v>108</v>
      </c>
      <c r="CV3121" t="s">
        <v>109</v>
      </c>
      <c r="CW3121" t="s">
        <v>110</v>
      </c>
      <c r="CX3121" t="s">
        <v>111</v>
      </c>
      <c r="CY3121">
        <v>1</v>
      </c>
    </row>
    <row r="3122" spans="1:103" ht="15" hidden="1" customHeight="1" x14ac:dyDescent="0.2">
      <c r="A3122" t="s">
        <v>104</v>
      </c>
      <c r="B3122">
        <v>0</v>
      </c>
      <c r="D3122" t="s">
        <v>105</v>
      </c>
      <c r="K3122">
        <v>1</v>
      </c>
      <c r="M3122">
        <v>12</v>
      </c>
      <c r="N3122" t="s">
        <v>1008</v>
      </c>
      <c r="O3122">
        <v>0</v>
      </c>
      <c r="R3122">
        <v>6127935</v>
      </c>
      <c r="S3122" s="2">
        <v>42142</v>
      </c>
      <c r="T3122">
        <v>24</v>
      </c>
      <c r="U3122">
        <v>1</v>
      </c>
      <c r="V3122">
        <v>1</v>
      </c>
      <c r="X3122">
        <v>0</v>
      </c>
      <c r="Y3122">
        <v>0</v>
      </c>
      <c r="Z3122" s="2">
        <v>42142</v>
      </c>
      <c r="AA3122" s="4" t="s">
        <v>1011</v>
      </c>
      <c r="AB3122">
        <v>3</v>
      </c>
      <c r="AC3122">
        <v>3</v>
      </c>
      <c r="AD3122" s="4" t="s">
        <v>1011</v>
      </c>
      <c r="AE3122">
        <v>2</v>
      </c>
      <c r="AF3122">
        <v>2</v>
      </c>
      <c r="AG3122" t="s">
        <v>196</v>
      </c>
      <c r="AH3122">
        <v>1368</v>
      </c>
      <c r="AI3122">
        <v>1</v>
      </c>
      <c r="AJ3122">
        <v>1</v>
      </c>
      <c r="AM3122">
        <v>422</v>
      </c>
      <c r="AN3122">
        <v>422</v>
      </c>
      <c r="AO3122">
        <v>1368</v>
      </c>
      <c r="AP3122">
        <v>10</v>
      </c>
      <c r="AQ3122">
        <v>10</v>
      </c>
      <c r="AR3122">
        <v>1</v>
      </c>
      <c r="AS3122">
        <v>1</v>
      </c>
      <c r="AV3122">
        <v>276</v>
      </c>
      <c r="AW3122">
        <v>276</v>
      </c>
      <c r="AX3122" t="s">
        <v>197</v>
      </c>
      <c r="AZ3122">
        <v>1</v>
      </c>
      <c r="BB3122" s="2">
        <v>42143</v>
      </c>
      <c r="BC3122" s="4" t="s">
        <v>1012</v>
      </c>
      <c r="BD3122">
        <v>41054531300042</v>
      </c>
      <c r="BF3122" t="s">
        <v>108</v>
      </c>
      <c r="BG3122" t="s">
        <v>1009</v>
      </c>
      <c r="BH3122" t="s">
        <v>1010</v>
      </c>
      <c r="BJ3122" s="2">
        <v>42142</v>
      </c>
      <c r="BK3122">
        <v>3</v>
      </c>
      <c r="BM3122">
        <v>1409</v>
      </c>
      <c r="BO3122" t="s">
        <v>118</v>
      </c>
      <c r="BP3122">
        <v>30</v>
      </c>
      <c r="BR3122">
        <v>27</v>
      </c>
      <c r="BT3122">
        <v>1</v>
      </c>
      <c r="BV3122">
        <v>34255833500051</v>
      </c>
      <c r="BX3122" t="s">
        <v>108</v>
      </c>
      <c r="BY3122">
        <v>1</v>
      </c>
      <c r="CA3122">
        <v>3</v>
      </c>
      <c r="CC3122">
        <v>41054531300042</v>
      </c>
      <c r="CE3122" t="s">
        <v>105</v>
      </c>
      <c r="CG3122">
        <v>3</v>
      </c>
      <c r="CM3122" t="s">
        <v>106</v>
      </c>
      <c r="CN3122" s="2">
        <v>42187</v>
      </c>
      <c r="CO3122">
        <v>0</v>
      </c>
      <c r="CQ3122" t="s">
        <v>105</v>
      </c>
      <c r="CR3122" t="s">
        <v>107</v>
      </c>
      <c r="CS3122">
        <v>41054531300042</v>
      </c>
      <c r="CU3122" t="s">
        <v>108</v>
      </c>
      <c r="CV3122" t="s">
        <v>109</v>
      </c>
      <c r="CW3122" t="s">
        <v>110</v>
      </c>
      <c r="CX3122" t="s">
        <v>111</v>
      </c>
      <c r="CY3122">
        <v>1</v>
      </c>
    </row>
    <row r="3123" spans="1:103" ht="15" hidden="1" customHeight="1" x14ac:dyDescent="0.2">
      <c r="A3123" t="s">
        <v>104</v>
      </c>
      <c r="B3123">
        <v>0</v>
      </c>
      <c r="D3123" t="s">
        <v>105</v>
      </c>
      <c r="K3123">
        <v>1</v>
      </c>
      <c r="M3123">
        <v>12</v>
      </c>
      <c r="N3123" t="s">
        <v>1008</v>
      </c>
      <c r="O3123">
        <v>0</v>
      </c>
      <c r="R3123">
        <v>6127935</v>
      </c>
      <c r="S3123" s="2">
        <v>42142</v>
      </c>
      <c r="T3123">
        <v>24</v>
      </c>
      <c r="U3123">
        <v>1</v>
      </c>
      <c r="V3123">
        <v>1</v>
      </c>
      <c r="X3123">
        <v>0</v>
      </c>
      <c r="Y3123">
        <v>0</v>
      </c>
      <c r="Z3123" s="2">
        <v>42142</v>
      </c>
      <c r="AA3123" s="4" t="s">
        <v>1011</v>
      </c>
      <c r="AB3123">
        <v>3</v>
      </c>
      <c r="AC3123">
        <v>3</v>
      </c>
      <c r="AD3123" s="4" t="s">
        <v>1011</v>
      </c>
      <c r="AE3123">
        <v>2</v>
      </c>
      <c r="AF3123">
        <v>2</v>
      </c>
      <c r="AG3123" t="s">
        <v>198</v>
      </c>
      <c r="AH3123">
        <v>1369</v>
      </c>
      <c r="AI3123">
        <v>2</v>
      </c>
      <c r="AJ3123">
        <v>2</v>
      </c>
      <c r="AM3123">
        <v>422</v>
      </c>
      <c r="AN3123">
        <v>422</v>
      </c>
      <c r="AO3123">
        <v>1369</v>
      </c>
      <c r="AP3123">
        <v>10</v>
      </c>
      <c r="AQ3123">
        <v>10</v>
      </c>
      <c r="AR3123">
        <v>2</v>
      </c>
      <c r="AS3123">
        <v>2</v>
      </c>
      <c r="AV3123">
        <v>280</v>
      </c>
      <c r="AW3123">
        <v>280</v>
      </c>
      <c r="AX3123" t="s">
        <v>199</v>
      </c>
      <c r="AZ3123">
        <v>1</v>
      </c>
      <c r="BB3123" s="2">
        <v>42143</v>
      </c>
      <c r="BC3123" s="4" t="s">
        <v>1012</v>
      </c>
      <c r="BD3123">
        <v>41054531300042</v>
      </c>
      <c r="BF3123" t="s">
        <v>108</v>
      </c>
      <c r="BG3123" t="s">
        <v>1009</v>
      </c>
      <c r="BH3123" t="s">
        <v>1010</v>
      </c>
      <c r="BJ3123" s="2">
        <v>42142</v>
      </c>
      <c r="BK3123">
        <v>3</v>
      </c>
      <c r="BM3123">
        <v>1409</v>
      </c>
      <c r="BO3123" t="s">
        <v>118</v>
      </c>
      <c r="BP3123">
        <v>30</v>
      </c>
      <c r="BR3123">
        <v>27</v>
      </c>
      <c r="BT3123">
        <v>1</v>
      </c>
      <c r="BV3123">
        <v>34255833500051</v>
      </c>
      <c r="BX3123" t="s">
        <v>108</v>
      </c>
      <c r="BY3123">
        <v>1</v>
      </c>
      <c r="CA3123">
        <v>3</v>
      </c>
      <c r="CC3123">
        <v>41054531300042</v>
      </c>
      <c r="CE3123" t="s">
        <v>105</v>
      </c>
      <c r="CG3123">
        <v>3</v>
      </c>
      <c r="CM3123" t="s">
        <v>106</v>
      </c>
      <c r="CN3123" s="2">
        <v>42187</v>
      </c>
      <c r="CO3123">
        <v>0</v>
      </c>
      <c r="CQ3123" t="s">
        <v>105</v>
      </c>
      <c r="CR3123" t="s">
        <v>107</v>
      </c>
      <c r="CS3123">
        <v>41054531300042</v>
      </c>
      <c r="CU3123" t="s">
        <v>108</v>
      </c>
      <c r="CV3123" t="s">
        <v>109</v>
      </c>
      <c r="CW3123" t="s">
        <v>110</v>
      </c>
      <c r="CX3123" t="s">
        <v>111</v>
      </c>
      <c r="CY3123">
        <v>1</v>
      </c>
    </row>
    <row r="3124" spans="1:103" ht="15" hidden="1" customHeight="1" x14ac:dyDescent="0.2">
      <c r="A3124" t="s">
        <v>104</v>
      </c>
      <c r="B3124">
        <v>0</v>
      </c>
      <c r="D3124" t="s">
        <v>105</v>
      </c>
      <c r="K3124">
        <v>1</v>
      </c>
      <c r="M3124">
        <v>12</v>
      </c>
      <c r="N3124" t="s">
        <v>1008</v>
      </c>
      <c r="O3124">
        <v>0</v>
      </c>
      <c r="R3124">
        <v>6127935</v>
      </c>
      <c r="S3124" s="2">
        <v>42142</v>
      </c>
      <c r="T3124">
        <v>24</v>
      </c>
      <c r="U3124">
        <v>2</v>
      </c>
      <c r="V3124">
        <v>2</v>
      </c>
      <c r="X3124">
        <v>0</v>
      </c>
      <c r="Y3124">
        <v>0</v>
      </c>
      <c r="Z3124" s="2">
        <v>42142</v>
      </c>
      <c r="AA3124" s="4" t="s">
        <v>1011</v>
      </c>
      <c r="AB3124">
        <v>23</v>
      </c>
      <c r="AC3124">
        <v>23</v>
      </c>
      <c r="AD3124" s="4" t="s">
        <v>1011</v>
      </c>
      <c r="AE3124">
        <v>2</v>
      </c>
      <c r="AF3124">
        <v>2</v>
      </c>
      <c r="AG3124" t="s">
        <v>430</v>
      </c>
      <c r="AH3124">
        <v>1965</v>
      </c>
      <c r="AI3124">
        <v>0.02</v>
      </c>
      <c r="AJ3124">
        <v>0.02</v>
      </c>
      <c r="AK3124">
        <v>712</v>
      </c>
      <c r="AL3124">
        <v>712</v>
      </c>
      <c r="AM3124">
        <v>454</v>
      </c>
      <c r="AN3124">
        <v>454</v>
      </c>
      <c r="AO3124">
        <v>1965</v>
      </c>
      <c r="AP3124">
        <v>10</v>
      </c>
      <c r="AQ3124">
        <v>10</v>
      </c>
      <c r="AR3124">
        <v>0.02</v>
      </c>
      <c r="AS3124">
        <v>0.02</v>
      </c>
      <c r="AV3124">
        <v>133</v>
      </c>
      <c r="AW3124">
        <v>133</v>
      </c>
      <c r="AX3124" t="s">
        <v>130</v>
      </c>
      <c r="AZ3124">
        <v>1</v>
      </c>
      <c r="BB3124" s="2">
        <v>42143</v>
      </c>
      <c r="BC3124" s="4" t="s">
        <v>1012</v>
      </c>
      <c r="BD3124">
        <v>41054531300042</v>
      </c>
      <c r="BF3124" t="s">
        <v>108</v>
      </c>
      <c r="BG3124" t="s">
        <v>1009</v>
      </c>
      <c r="BH3124" t="s">
        <v>1010</v>
      </c>
      <c r="BJ3124" s="2">
        <v>42142</v>
      </c>
      <c r="BK3124">
        <v>3</v>
      </c>
      <c r="BM3124">
        <v>1409</v>
      </c>
      <c r="BO3124" t="s">
        <v>118</v>
      </c>
      <c r="BP3124">
        <v>30</v>
      </c>
      <c r="BR3124">
        <v>27</v>
      </c>
      <c r="BT3124">
        <v>1</v>
      </c>
      <c r="BV3124">
        <v>34255833500051</v>
      </c>
      <c r="BX3124" t="s">
        <v>108</v>
      </c>
      <c r="BY3124">
        <v>1</v>
      </c>
      <c r="CA3124">
        <v>3</v>
      </c>
      <c r="CC3124">
        <v>41054531300042</v>
      </c>
      <c r="CE3124" t="s">
        <v>105</v>
      </c>
      <c r="CG3124">
        <v>3</v>
      </c>
      <c r="CM3124" t="s">
        <v>106</v>
      </c>
      <c r="CN3124" s="2">
        <v>42187</v>
      </c>
      <c r="CO3124">
        <v>0</v>
      </c>
      <c r="CQ3124" t="s">
        <v>105</v>
      </c>
      <c r="CR3124" t="s">
        <v>107</v>
      </c>
      <c r="CS3124">
        <v>41054531300042</v>
      </c>
      <c r="CU3124" t="s">
        <v>108</v>
      </c>
      <c r="CV3124" t="s">
        <v>109</v>
      </c>
      <c r="CW3124" t="s">
        <v>110</v>
      </c>
      <c r="CX3124" t="s">
        <v>111</v>
      </c>
      <c r="CY3124">
        <v>1</v>
      </c>
    </row>
    <row r="3125" spans="1:103" ht="15" hidden="1" customHeight="1" x14ac:dyDescent="0.2">
      <c r="A3125" t="s">
        <v>104</v>
      </c>
      <c r="B3125">
        <v>0</v>
      </c>
      <c r="D3125" t="s">
        <v>105</v>
      </c>
      <c r="K3125">
        <v>1</v>
      </c>
      <c r="M3125">
        <v>12</v>
      </c>
      <c r="N3125" t="s">
        <v>1008</v>
      </c>
      <c r="O3125">
        <v>0</v>
      </c>
      <c r="R3125">
        <v>6127935</v>
      </c>
      <c r="S3125" s="2">
        <v>42142</v>
      </c>
      <c r="T3125">
        <v>24</v>
      </c>
      <c r="U3125">
        <v>1</v>
      </c>
      <c r="V3125">
        <v>1</v>
      </c>
      <c r="X3125">
        <v>0</v>
      </c>
      <c r="Y3125">
        <v>0</v>
      </c>
      <c r="Z3125" s="2">
        <v>42142</v>
      </c>
      <c r="AA3125" s="4" t="s">
        <v>1011</v>
      </c>
      <c r="AB3125">
        <v>23</v>
      </c>
      <c r="AC3125">
        <v>23</v>
      </c>
      <c r="AD3125" s="4" t="s">
        <v>1011</v>
      </c>
      <c r="AE3125">
        <v>2</v>
      </c>
      <c r="AF3125">
        <v>2</v>
      </c>
      <c r="AG3125" t="s">
        <v>431</v>
      </c>
      <c r="AH3125">
        <v>1107</v>
      </c>
      <c r="AI3125">
        <v>0.02</v>
      </c>
      <c r="AJ3125">
        <v>0.02</v>
      </c>
      <c r="AM3125">
        <v>454</v>
      </c>
      <c r="AN3125">
        <v>454</v>
      </c>
      <c r="AO3125">
        <v>1107</v>
      </c>
      <c r="AP3125">
        <v>10</v>
      </c>
      <c r="AQ3125">
        <v>10</v>
      </c>
      <c r="AR3125">
        <v>0.02</v>
      </c>
      <c r="AS3125">
        <v>0.02</v>
      </c>
      <c r="AV3125">
        <v>133</v>
      </c>
      <c r="AW3125">
        <v>133</v>
      </c>
      <c r="AX3125" t="s">
        <v>130</v>
      </c>
      <c r="AZ3125">
        <v>1</v>
      </c>
      <c r="BB3125" s="2">
        <v>42143</v>
      </c>
      <c r="BC3125" s="4" t="s">
        <v>1012</v>
      </c>
      <c r="BD3125">
        <v>41054531300042</v>
      </c>
      <c r="BF3125" t="s">
        <v>108</v>
      </c>
      <c r="BG3125" t="s">
        <v>1009</v>
      </c>
      <c r="BH3125" t="s">
        <v>1010</v>
      </c>
      <c r="BJ3125" s="2">
        <v>42142</v>
      </c>
      <c r="BK3125">
        <v>3</v>
      </c>
      <c r="BM3125">
        <v>1409</v>
      </c>
      <c r="BO3125" t="s">
        <v>118</v>
      </c>
      <c r="BP3125">
        <v>30</v>
      </c>
      <c r="BR3125">
        <v>27</v>
      </c>
      <c r="BT3125">
        <v>1</v>
      </c>
      <c r="BV3125">
        <v>34255833500051</v>
      </c>
      <c r="BX3125" t="s">
        <v>108</v>
      </c>
      <c r="BY3125">
        <v>1</v>
      </c>
      <c r="CA3125">
        <v>3</v>
      </c>
      <c r="CC3125">
        <v>41054531300042</v>
      </c>
      <c r="CE3125" t="s">
        <v>105</v>
      </c>
      <c r="CG3125">
        <v>3</v>
      </c>
      <c r="CM3125" t="s">
        <v>106</v>
      </c>
      <c r="CN3125" s="2">
        <v>42187</v>
      </c>
      <c r="CO3125">
        <v>0</v>
      </c>
      <c r="CQ3125" t="s">
        <v>105</v>
      </c>
      <c r="CR3125" t="s">
        <v>107</v>
      </c>
      <c r="CS3125">
        <v>41054531300042</v>
      </c>
      <c r="CU3125" t="s">
        <v>108</v>
      </c>
      <c r="CV3125" t="s">
        <v>109</v>
      </c>
      <c r="CW3125" t="s">
        <v>110</v>
      </c>
      <c r="CX3125" t="s">
        <v>111</v>
      </c>
      <c r="CY3125">
        <v>1</v>
      </c>
    </row>
    <row r="3126" spans="1:103" ht="15" hidden="1" customHeight="1" x14ac:dyDescent="0.2">
      <c r="A3126" t="s">
        <v>104</v>
      </c>
      <c r="B3126">
        <v>0</v>
      </c>
      <c r="D3126" t="s">
        <v>105</v>
      </c>
      <c r="K3126">
        <v>1</v>
      </c>
      <c r="M3126">
        <v>12</v>
      </c>
      <c r="N3126" t="s">
        <v>1008</v>
      </c>
      <c r="O3126">
        <v>0</v>
      </c>
      <c r="R3126">
        <v>6127935</v>
      </c>
      <c r="S3126" s="2">
        <v>42142</v>
      </c>
      <c r="T3126">
        <v>24</v>
      </c>
      <c r="U3126">
        <v>1</v>
      </c>
      <c r="V3126">
        <v>1</v>
      </c>
      <c r="X3126">
        <v>0</v>
      </c>
      <c r="Y3126">
        <v>0</v>
      </c>
      <c r="Z3126" s="2">
        <v>42142</v>
      </c>
      <c r="AA3126" s="4" t="s">
        <v>1011</v>
      </c>
      <c r="AB3126">
        <v>23</v>
      </c>
      <c r="AC3126">
        <v>23</v>
      </c>
      <c r="AD3126" s="4" t="s">
        <v>1011</v>
      </c>
      <c r="AE3126">
        <v>2</v>
      </c>
      <c r="AF3126">
        <v>2</v>
      </c>
      <c r="AG3126" t="s">
        <v>432</v>
      </c>
      <c r="AH3126">
        <v>1832</v>
      </c>
      <c r="AI3126">
        <v>0.02</v>
      </c>
      <c r="AJ3126">
        <v>0.02</v>
      </c>
      <c r="AM3126">
        <v>454</v>
      </c>
      <c r="AN3126">
        <v>454</v>
      </c>
      <c r="AO3126">
        <v>1832</v>
      </c>
      <c r="AP3126">
        <v>10</v>
      </c>
      <c r="AQ3126">
        <v>10</v>
      </c>
      <c r="AR3126">
        <v>0.02</v>
      </c>
      <c r="AS3126">
        <v>0.02</v>
      </c>
      <c r="AV3126">
        <v>133</v>
      </c>
      <c r="AW3126">
        <v>133</v>
      </c>
      <c r="AX3126" t="s">
        <v>130</v>
      </c>
      <c r="AZ3126">
        <v>1</v>
      </c>
      <c r="BB3126" s="2">
        <v>42143</v>
      </c>
      <c r="BC3126" s="4" t="s">
        <v>1012</v>
      </c>
      <c r="BD3126">
        <v>41054531300042</v>
      </c>
      <c r="BF3126" t="s">
        <v>108</v>
      </c>
      <c r="BG3126" t="s">
        <v>1009</v>
      </c>
      <c r="BH3126" t="s">
        <v>1010</v>
      </c>
      <c r="BJ3126" s="2">
        <v>42142</v>
      </c>
      <c r="BK3126">
        <v>3</v>
      </c>
      <c r="BM3126">
        <v>1409</v>
      </c>
      <c r="BO3126" t="s">
        <v>118</v>
      </c>
      <c r="BP3126">
        <v>30</v>
      </c>
      <c r="BR3126">
        <v>27</v>
      </c>
      <c r="BT3126">
        <v>1</v>
      </c>
      <c r="BV3126">
        <v>34255833500051</v>
      </c>
      <c r="BX3126" t="s">
        <v>108</v>
      </c>
      <c r="BY3126">
        <v>1</v>
      </c>
      <c r="CA3126">
        <v>3</v>
      </c>
      <c r="CC3126">
        <v>41054531300042</v>
      </c>
      <c r="CE3126" t="s">
        <v>105</v>
      </c>
      <c r="CG3126">
        <v>3</v>
      </c>
      <c r="CM3126" t="s">
        <v>106</v>
      </c>
      <c r="CN3126" s="2">
        <v>42187</v>
      </c>
      <c r="CO3126">
        <v>0</v>
      </c>
      <c r="CQ3126" t="s">
        <v>105</v>
      </c>
      <c r="CR3126" t="s">
        <v>107</v>
      </c>
      <c r="CS3126">
        <v>41054531300042</v>
      </c>
      <c r="CU3126" t="s">
        <v>108</v>
      </c>
      <c r="CV3126" t="s">
        <v>109</v>
      </c>
      <c r="CW3126" t="s">
        <v>110</v>
      </c>
      <c r="CX3126" t="s">
        <v>111</v>
      </c>
      <c r="CY3126">
        <v>1</v>
      </c>
    </row>
    <row r="3127" spans="1:103" ht="15" hidden="1" customHeight="1" x14ac:dyDescent="0.2">
      <c r="A3127" t="s">
        <v>104</v>
      </c>
      <c r="B3127">
        <v>0</v>
      </c>
      <c r="D3127" t="s">
        <v>105</v>
      </c>
      <c r="K3127">
        <v>1</v>
      </c>
      <c r="M3127">
        <v>12</v>
      </c>
      <c r="N3127" t="s">
        <v>1008</v>
      </c>
      <c r="O3127">
        <v>0</v>
      </c>
      <c r="R3127">
        <v>6127935</v>
      </c>
      <c r="S3127" s="2">
        <v>42142</v>
      </c>
      <c r="T3127">
        <v>24</v>
      </c>
      <c r="U3127">
        <v>1</v>
      </c>
      <c r="V3127">
        <v>1</v>
      </c>
      <c r="X3127">
        <v>0</v>
      </c>
      <c r="Y3127">
        <v>0</v>
      </c>
      <c r="Z3127" s="2">
        <v>42142</v>
      </c>
      <c r="AA3127" s="4" t="s">
        <v>1011</v>
      </c>
      <c r="AB3127">
        <v>23</v>
      </c>
      <c r="AC3127">
        <v>23</v>
      </c>
      <c r="AD3127" s="4" t="s">
        <v>1011</v>
      </c>
      <c r="AE3127">
        <v>2</v>
      </c>
      <c r="AF3127">
        <v>2</v>
      </c>
      <c r="AG3127" t="s">
        <v>433</v>
      </c>
      <c r="AH3127">
        <v>1109</v>
      </c>
      <c r="AI3127">
        <v>0.02</v>
      </c>
      <c r="AJ3127">
        <v>0.02</v>
      </c>
      <c r="AM3127">
        <v>454</v>
      </c>
      <c r="AN3127">
        <v>454</v>
      </c>
      <c r="AO3127">
        <v>1109</v>
      </c>
      <c r="AP3127">
        <v>10</v>
      </c>
      <c r="AQ3127">
        <v>10</v>
      </c>
      <c r="AR3127">
        <v>0.02</v>
      </c>
      <c r="AS3127">
        <v>0.02</v>
      </c>
      <c r="AV3127">
        <v>133</v>
      </c>
      <c r="AW3127">
        <v>133</v>
      </c>
      <c r="AX3127" t="s">
        <v>130</v>
      </c>
      <c r="AZ3127">
        <v>1</v>
      </c>
      <c r="BB3127" s="2">
        <v>42143</v>
      </c>
      <c r="BC3127" s="4" t="s">
        <v>1012</v>
      </c>
      <c r="BD3127">
        <v>41054531300042</v>
      </c>
      <c r="BF3127" t="s">
        <v>108</v>
      </c>
      <c r="BG3127" t="s">
        <v>1009</v>
      </c>
      <c r="BH3127" t="s">
        <v>1010</v>
      </c>
      <c r="BJ3127" s="2">
        <v>42142</v>
      </c>
      <c r="BK3127">
        <v>3</v>
      </c>
      <c r="BM3127">
        <v>1409</v>
      </c>
      <c r="BO3127" t="s">
        <v>118</v>
      </c>
      <c r="BP3127">
        <v>30</v>
      </c>
      <c r="BR3127">
        <v>27</v>
      </c>
      <c r="BT3127">
        <v>1</v>
      </c>
      <c r="BV3127">
        <v>34255833500051</v>
      </c>
      <c r="BX3127" t="s">
        <v>108</v>
      </c>
      <c r="BY3127">
        <v>1</v>
      </c>
      <c r="CA3127">
        <v>3</v>
      </c>
      <c r="CC3127">
        <v>41054531300042</v>
      </c>
      <c r="CE3127" t="s">
        <v>105</v>
      </c>
      <c r="CG3127">
        <v>3</v>
      </c>
      <c r="CM3127" t="s">
        <v>106</v>
      </c>
      <c r="CN3127" s="2">
        <v>42187</v>
      </c>
      <c r="CO3127">
        <v>0</v>
      </c>
      <c r="CQ3127" t="s">
        <v>105</v>
      </c>
      <c r="CR3127" t="s">
        <v>107</v>
      </c>
      <c r="CS3127">
        <v>41054531300042</v>
      </c>
      <c r="CU3127" t="s">
        <v>108</v>
      </c>
      <c r="CV3127" t="s">
        <v>109</v>
      </c>
      <c r="CW3127" t="s">
        <v>110</v>
      </c>
      <c r="CX3127" t="s">
        <v>111</v>
      </c>
      <c r="CY3127">
        <v>1</v>
      </c>
    </row>
    <row r="3128" spans="1:103" ht="15" hidden="1" customHeight="1" x14ac:dyDescent="0.2">
      <c r="A3128" t="s">
        <v>104</v>
      </c>
      <c r="B3128">
        <v>0</v>
      </c>
      <c r="D3128" t="s">
        <v>105</v>
      </c>
      <c r="K3128">
        <v>1</v>
      </c>
      <c r="M3128">
        <v>12</v>
      </c>
      <c r="N3128" t="s">
        <v>1008</v>
      </c>
      <c r="O3128">
        <v>0</v>
      </c>
      <c r="R3128">
        <v>6127935</v>
      </c>
      <c r="S3128" s="2">
        <v>42142</v>
      </c>
      <c r="T3128">
        <v>24</v>
      </c>
      <c r="U3128">
        <v>2</v>
      </c>
      <c r="V3128">
        <v>2</v>
      </c>
      <c r="X3128">
        <v>0</v>
      </c>
      <c r="Y3128">
        <v>0</v>
      </c>
      <c r="Z3128" s="2">
        <v>42142</v>
      </c>
      <c r="AA3128" s="4" t="s">
        <v>1011</v>
      </c>
      <c r="AB3128">
        <v>23</v>
      </c>
      <c r="AC3128">
        <v>23</v>
      </c>
      <c r="AD3128" s="4" t="s">
        <v>1011</v>
      </c>
      <c r="AE3128">
        <v>2</v>
      </c>
      <c r="AF3128">
        <v>2</v>
      </c>
      <c r="AG3128" t="s">
        <v>434</v>
      </c>
      <c r="AH3128">
        <v>3160</v>
      </c>
      <c r="AI3128">
        <v>0.1</v>
      </c>
      <c r="AJ3128">
        <v>0.1</v>
      </c>
      <c r="AM3128">
        <v>454</v>
      </c>
      <c r="AN3128">
        <v>454</v>
      </c>
      <c r="AO3128">
        <v>3160</v>
      </c>
      <c r="AP3128">
        <v>10</v>
      </c>
      <c r="AQ3128">
        <v>10</v>
      </c>
      <c r="AR3128">
        <v>0.1</v>
      </c>
      <c r="AS3128">
        <v>0.1</v>
      </c>
      <c r="AV3128">
        <v>133</v>
      </c>
      <c r="AW3128">
        <v>133</v>
      </c>
      <c r="AX3128" t="s">
        <v>130</v>
      </c>
      <c r="AZ3128">
        <v>1</v>
      </c>
      <c r="BB3128" s="2">
        <v>42143</v>
      </c>
      <c r="BC3128" s="4" t="s">
        <v>1012</v>
      </c>
      <c r="BD3128">
        <v>41054531300042</v>
      </c>
      <c r="BF3128" t="s">
        <v>108</v>
      </c>
      <c r="BG3128" t="s">
        <v>1009</v>
      </c>
      <c r="BH3128" t="s">
        <v>1010</v>
      </c>
      <c r="BJ3128" s="2">
        <v>42142</v>
      </c>
      <c r="BK3128">
        <v>3</v>
      </c>
      <c r="BM3128">
        <v>1409</v>
      </c>
      <c r="BO3128" t="s">
        <v>118</v>
      </c>
      <c r="BP3128">
        <v>30</v>
      </c>
      <c r="BR3128">
        <v>27</v>
      </c>
      <c r="BT3128">
        <v>1</v>
      </c>
      <c r="BV3128">
        <v>34255833500051</v>
      </c>
      <c r="BX3128" t="s">
        <v>108</v>
      </c>
      <c r="BY3128">
        <v>1</v>
      </c>
      <c r="CA3128">
        <v>3</v>
      </c>
      <c r="CC3128">
        <v>41054531300042</v>
      </c>
      <c r="CE3128" t="s">
        <v>105</v>
      </c>
      <c r="CG3128">
        <v>3</v>
      </c>
      <c r="CM3128" t="s">
        <v>106</v>
      </c>
      <c r="CN3128" s="2">
        <v>42187</v>
      </c>
      <c r="CO3128">
        <v>0</v>
      </c>
      <c r="CQ3128" t="s">
        <v>105</v>
      </c>
      <c r="CR3128" t="s">
        <v>107</v>
      </c>
      <c r="CS3128">
        <v>41054531300042</v>
      </c>
      <c r="CU3128" t="s">
        <v>108</v>
      </c>
      <c r="CV3128" t="s">
        <v>109</v>
      </c>
      <c r="CW3128" t="s">
        <v>110</v>
      </c>
      <c r="CX3128" t="s">
        <v>111</v>
      </c>
      <c r="CY3128">
        <v>1</v>
      </c>
    </row>
    <row r="3129" spans="1:103" ht="15" hidden="1" customHeight="1" x14ac:dyDescent="0.2">
      <c r="A3129" t="s">
        <v>104</v>
      </c>
      <c r="B3129">
        <v>0</v>
      </c>
      <c r="D3129" t="s">
        <v>105</v>
      </c>
      <c r="K3129">
        <v>1</v>
      </c>
      <c r="M3129">
        <v>12</v>
      </c>
      <c r="N3129" t="s">
        <v>1008</v>
      </c>
      <c r="O3129">
        <v>0</v>
      </c>
      <c r="R3129">
        <v>6127935</v>
      </c>
      <c r="S3129" s="2">
        <v>42142</v>
      </c>
      <c r="T3129">
        <v>24</v>
      </c>
      <c r="U3129">
        <v>1</v>
      </c>
      <c r="V3129">
        <v>1</v>
      </c>
      <c r="X3129">
        <v>0</v>
      </c>
      <c r="Y3129">
        <v>0</v>
      </c>
      <c r="Z3129" s="2">
        <v>42142</v>
      </c>
      <c r="AA3129" s="4" t="s">
        <v>1011</v>
      </c>
      <c r="AB3129">
        <v>23</v>
      </c>
      <c r="AC3129">
        <v>23</v>
      </c>
      <c r="AD3129" s="4" t="s">
        <v>1011</v>
      </c>
      <c r="AE3129">
        <v>2</v>
      </c>
      <c r="AF3129">
        <v>2</v>
      </c>
      <c r="AG3129" t="s">
        <v>435</v>
      </c>
      <c r="AH3129">
        <v>1108</v>
      </c>
      <c r="AI3129">
        <v>0.02</v>
      </c>
      <c r="AJ3129">
        <v>0.02</v>
      </c>
      <c r="AM3129">
        <v>454</v>
      </c>
      <c r="AN3129">
        <v>454</v>
      </c>
      <c r="AO3129">
        <v>1108</v>
      </c>
      <c r="AP3129">
        <v>10</v>
      </c>
      <c r="AQ3129">
        <v>10</v>
      </c>
      <c r="AR3129">
        <v>0.02</v>
      </c>
      <c r="AS3129">
        <v>0.02</v>
      </c>
      <c r="AV3129">
        <v>133</v>
      </c>
      <c r="AW3129">
        <v>133</v>
      </c>
      <c r="AX3129" t="s">
        <v>130</v>
      </c>
      <c r="AZ3129">
        <v>1</v>
      </c>
      <c r="BB3129" s="2">
        <v>42143</v>
      </c>
      <c r="BC3129" s="4" t="s">
        <v>1012</v>
      </c>
      <c r="BD3129">
        <v>41054531300042</v>
      </c>
      <c r="BF3129" t="s">
        <v>108</v>
      </c>
      <c r="BG3129" t="s">
        <v>1009</v>
      </c>
      <c r="BH3129" t="s">
        <v>1010</v>
      </c>
      <c r="BJ3129" s="2">
        <v>42142</v>
      </c>
      <c r="BK3129">
        <v>3</v>
      </c>
      <c r="BM3129">
        <v>1409</v>
      </c>
      <c r="BO3129" t="s">
        <v>118</v>
      </c>
      <c r="BP3129">
        <v>30</v>
      </c>
      <c r="BR3129">
        <v>27</v>
      </c>
      <c r="BT3129">
        <v>1</v>
      </c>
      <c r="BV3129">
        <v>34255833500051</v>
      </c>
      <c r="BX3129" t="s">
        <v>108</v>
      </c>
      <c r="BY3129">
        <v>1</v>
      </c>
      <c r="CA3129">
        <v>3</v>
      </c>
      <c r="CC3129">
        <v>41054531300042</v>
      </c>
      <c r="CE3129" t="s">
        <v>105</v>
      </c>
      <c r="CG3129">
        <v>3</v>
      </c>
      <c r="CM3129" t="s">
        <v>106</v>
      </c>
      <c r="CN3129" s="2">
        <v>42187</v>
      </c>
      <c r="CO3129">
        <v>0</v>
      </c>
      <c r="CQ3129" t="s">
        <v>105</v>
      </c>
      <c r="CR3129" t="s">
        <v>107</v>
      </c>
      <c r="CS3129">
        <v>41054531300042</v>
      </c>
      <c r="CU3129" t="s">
        <v>108</v>
      </c>
      <c r="CV3129" t="s">
        <v>109</v>
      </c>
      <c r="CW3129" t="s">
        <v>110</v>
      </c>
      <c r="CX3129" t="s">
        <v>111</v>
      </c>
      <c r="CY3129">
        <v>1</v>
      </c>
    </row>
    <row r="3130" spans="1:103" ht="15" hidden="1" customHeight="1" x14ac:dyDescent="0.2">
      <c r="A3130" t="s">
        <v>104</v>
      </c>
      <c r="B3130">
        <v>0</v>
      </c>
      <c r="D3130" t="s">
        <v>105</v>
      </c>
      <c r="K3130">
        <v>1</v>
      </c>
      <c r="M3130">
        <v>12</v>
      </c>
      <c r="N3130" t="s">
        <v>1008</v>
      </c>
      <c r="O3130">
        <v>0</v>
      </c>
      <c r="R3130">
        <v>6127935</v>
      </c>
      <c r="S3130" s="2">
        <v>42142</v>
      </c>
      <c r="T3130">
        <v>24</v>
      </c>
      <c r="U3130">
        <v>2</v>
      </c>
      <c r="V3130">
        <v>2</v>
      </c>
      <c r="X3130">
        <v>0</v>
      </c>
      <c r="Y3130">
        <v>0</v>
      </c>
      <c r="Z3130" s="2">
        <v>42142</v>
      </c>
      <c r="AA3130" s="4" t="s">
        <v>1011</v>
      </c>
      <c r="AB3130">
        <v>23</v>
      </c>
      <c r="AC3130">
        <v>23</v>
      </c>
      <c r="AD3130" s="4" t="s">
        <v>1011</v>
      </c>
      <c r="AE3130">
        <v>2</v>
      </c>
      <c r="AF3130">
        <v>2</v>
      </c>
      <c r="AG3130" t="s">
        <v>436</v>
      </c>
      <c r="AH3130">
        <v>3159</v>
      </c>
      <c r="AI3130">
        <v>0.02</v>
      </c>
      <c r="AJ3130">
        <v>0.02</v>
      </c>
      <c r="AM3130">
        <v>454</v>
      </c>
      <c r="AN3130">
        <v>454</v>
      </c>
      <c r="AO3130">
        <v>3159</v>
      </c>
      <c r="AP3130">
        <v>10</v>
      </c>
      <c r="AQ3130">
        <v>10</v>
      </c>
      <c r="AR3130">
        <v>0.02</v>
      </c>
      <c r="AS3130">
        <v>0.02</v>
      </c>
      <c r="AV3130">
        <v>133</v>
      </c>
      <c r="AW3130">
        <v>133</v>
      </c>
      <c r="AX3130" t="s">
        <v>130</v>
      </c>
      <c r="AZ3130">
        <v>1</v>
      </c>
      <c r="BB3130" s="2">
        <v>42143</v>
      </c>
      <c r="BC3130" s="4" t="s">
        <v>1012</v>
      </c>
      <c r="BD3130">
        <v>41054531300042</v>
      </c>
      <c r="BF3130" t="s">
        <v>108</v>
      </c>
      <c r="BG3130" t="s">
        <v>1009</v>
      </c>
      <c r="BH3130" t="s">
        <v>1010</v>
      </c>
      <c r="BJ3130" s="2">
        <v>42142</v>
      </c>
      <c r="BK3130">
        <v>3</v>
      </c>
      <c r="BM3130">
        <v>1409</v>
      </c>
      <c r="BO3130" t="s">
        <v>118</v>
      </c>
      <c r="BP3130">
        <v>30</v>
      </c>
      <c r="BR3130">
        <v>27</v>
      </c>
      <c r="BT3130">
        <v>1</v>
      </c>
      <c r="BV3130">
        <v>34255833500051</v>
      </c>
      <c r="BX3130" t="s">
        <v>108</v>
      </c>
      <c r="BY3130">
        <v>1</v>
      </c>
      <c r="CA3130">
        <v>3</v>
      </c>
      <c r="CC3130">
        <v>41054531300042</v>
      </c>
      <c r="CE3130" t="s">
        <v>105</v>
      </c>
      <c r="CG3130">
        <v>3</v>
      </c>
      <c r="CM3130" t="s">
        <v>106</v>
      </c>
      <c r="CN3130" s="2">
        <v>42187</v>
      </c>
      <c r="CO3130">
        <v>0</v>
      </c>
      <c r="CQ3130" t="s">
        <v>105</v>
      </c>
      <c r="CR3130" t="s">
        <v>107</v>
      </c>
      <c r="CS3130">
        <v>41054531300042</v>
      </c>
      <c r="CU3130" t="s">
        <v>108</v>
      </c>
      <c r="CV3130" t="s">
        <v>109</v>
      </c>
      <c r="CW3130" t="s">
        <v>110</v>
      </c>
      <c r="CX3130" t="s">
        <v>111</v>
      </c>
      <c r="CY3130">
        <v>1</v>
      </c>
    </row>
    <row r="3131" spans="1:103" ht="15" hidden="1" customHeight="1" x14ac:dyDescent="0.2">
      <c r="A3131" t="s">
        <v>104</v>
      </c>
      <c r="B3131">
        <v>0</v>
      </c>
      <c r="D3131" t="s">
        <v>105</v>
      </c>
      <c r="K3131">
        <v>1</v>
      </c>
      <c r="M3131">
        <v>12</v>
      </c>
      <c r="N3131" t="s">
        <v>1008</v>
      </c>
      <c r="O3131">
        <v>0</v>
      </c>
      <c r="R3131">
        <v>6127935</v>
      </c>
      <c r="S3131" s="2">
        <v>42142</v>
      </c>
      <c r="T3131">
        <v>24</v>
      </c>
      <c r="U3131">
        <v>2</v>
      </c>
      <c r="V3131">
        <v>2</v>
      </c>
      <c r="X3131">
        <v>0</v>
      </c>
      <c r="Y3131">
        <v>0</v>
      </c>
      <c r="Z3131" s="2">
        <v>42142</v>
      </c>
      <c r="AA3131" s="4" t="s">
        <v>1011</v>
      </c>
      <c r="AB3131">
        <v>23</v>
      </c>
      <c r="AC3131">
        <v>23</v>
      </c>
      <c r="AD3131" s="4" t="s">
        <v>1011</v>
      </c>
      <c r="AE3131">
        <v>2</v>
      </c>
      <c r="AF3131">
        <v>2</v>
      </c>
      <c r="AG3131" t="s">
        <v>437</v>
      </c>
      <c r="AH3131">
        <v>1830</v>
      </c>
      <c r="AI3131">
        <v>0.1</v>
      </c>
      <c r="AJ3131">
        <v>0.1</v>
      </c>
      <c r="AM3131">
        <v>454</v>
      </c>
      <c r="AN3131">
        <v>454</v>
      </c>
      <c r="AO3131">
        <v>1830</v>
      </c>
      <c r="AP3131">
        <v>10</v>
      </c>
      <c r="AQ3131">
        <v>10</v>
      </c>
      <c r="AR3131">
        <v>0.1</v>
      </c>
      <c r="AS3131">
        <v>0.1</v>
      </c>
      <c r="AV3131">
        <v>133</v>
      </c>
      <c r="AW3131">
        <v>133</v>
      </c>
      <c r="AX3131" t="s">
        <v>130</v>
      </c>
      <c r="AZ3131">
        <v>1</v>
      </c>
      <c r="BB3131" s="2">
        <v>42143</v>
      </c>
      <c r="BC3131" s="4" t="s">
        <v>1012</v>
      </c>
      <c r="BD3131">
        <v>41054531300042</v>
      </c>
      <c r="BF3131" t="s">
        <v>108</v>
      </c>
      <c r="BG3131" t="s">
        <v>1009</v>
      </c>
      <c r="BH3131" t="s">
        <v>1010</v>
      </c>
      <c r="BJ3131" s="2">
        <v>42142</v>
      </c>
      <c r="BK3131">
        <v>3</v>
      </c>
      <c r="BM3131">
        <v>1409</v>
      </c>
      <c r="BO3131" t="s">
        <v>118</v>
      </c>
      <c r="BP3131">
        <v>30</v>
      </c>
      <c r="BR3131">
        <v>27</v>
      </c>
      <c r="BT3131">
        <v>1</v>
      </c>
      <c r="BV3131">
        <v>34255833500051</v>
      </c>
      <c r="BX3131" t="s">
        <v>108</v>
      </c>
      <c r="BY3131">
        <v>1</v>
      </c>
      <c r="CA3131">
        <v>3</v>
      </c>
      <c r="CC3131">
        <v>41054531300042</v>
      </c>
      <c r="CE3131" t="s">
        <v>105</v>
      </c>
      <c r="CG3131">
        <v>3</v>
      </c>
      <c r="CM3131" t="s">
        <v>106</v>
      </c>
      <c r="CN3131" s="2">
        <v>42187</v>
      </c>
      <c r="CO3131">
        <v>0</v>
      </c>
      <c r="CQ3131" t="s">
        <v>105</v>
      </c>
      <c r="CR3131" t="s">
        <v>107</v>
      </c>
      <c r="CS3131">
        <v>41054531300042</v>
      </c>
      <c r="CU3131" t="s">
        <v>108</v>
      </c>
      <c r="CV3131" t="s">
        <v>109</v>
      </c>
      <c r="CW3131" t="s">
        <v>110</v>
      </c>
      <c r="CX3131" t="s">
        <v>111</v>
      </c>
      <c r="CY3131">
        <v>1</v>
      </c>
    </row>
    <row r="3132" spans="1:103" ht="15" hidden="1" customHeight="1" x14ac:dyDescent="0.2">
      <c r="A3132" t="s">
        <v>104</v>
      </c>
      <c r="B3132">
        <v>0</v>
      </c>
      <c r="D3132" t="s">
        <v>105</v>
      </c>
      <c r="K3132">
        <v>1</v>
      </c>
      <c r="M3132">
        <v>12</v>
      </c>
      <c r="N3132" t="s">
        <v>1008</v>
      </c>
      <c r="O3132">
        <v>0</v>
      </c>
      <c r="R3132">
        <v>6127935</v>
      </c>
      <c r="S3132" s="2">
        <v>42142</v>
      </c>
      <c r="T3132">
        <v>24</v>
      </c>
      <c r="U3132">
        <v>1</v>
      </c>
      <c r="V3132">
        <v>1</v>
      </c>
      <c r="X3132">
        <v>0</v>
      </c>
      <c r="Y3132">
        <v>0</v>
      </c>
      <c r="Z3132" s="2">
        <v>42142</v>
      </c>
      <c r="AA3132" s="4" t="s">
        <v>1011</v>
      </c>
      <c r="AB3132">
        <v>23</v>
      </c>
      <c r="AC3132">
        <v>23</v>
      </c>
      <c r="AD3132" s="4" t="s">
        <v>1011</v>
      </c>
      <c r="AE3132">
        <v>2</v>
      </c>
      <c r="AF3132">
        <v>2</v>
      </c>
      <c r="AG3132" t="s">
        <v>438</v>
      </c>
      <c r="AH3132">
        <v>2014</v>
      </c>
      <c r="AI3132">
        <v>0.02</v>
      </c>
      <c r="AJ3132">
        <v>0.02</v>
      </c>
      <c r="AM3132">
        <v>454</v>
      </c>
      <c r="AN3132">
        <v>454</v>
      </c>
      <c r="AO3132">
        <v>2014</v>
      </c>
      <c r="AP3132">
        <v>10</v>
      </c>
      <c r="AQ3132">
        <v>10</v>
      </c>
      <c r="AR3132">
        <v>0.02</v>
      </c>
      <c r="AS3132">
        <v>0.02</v>
      </c>
      <c r="AV3132">
        <v>133</v>
      </c>
      <c r="AW3132">
        <v>133</v>
      </c>
      <c r="AX3132" t="s">
        <v>130</v>
      </c>
      <c r="AZ3132">
        <v>1</v>
      </c>
      <c r="BB3132" s="2">
        <v>42143</v>
      </c>
      <c r="BC3132" s="4" t="s">
        <v>1012</v>
      </c>
      <c r="BD3132">
        <v>41054531300042</v>
      </c>
      <c r="BF3132" t="s">
        <v>108</v>
      </c>
      <c r="BG3132" t="s">
        <v>1009</v>
      </c>
      <c r="BH3132" t="s">
        <v>1010</v>
      </c>
      <c r="BJ3132" s="2">
        <v>42142</v>
      </c>
      <c r="BK3132">
        <v>3</v>
      </c>
      <c r="BM3132">
        <v>1409</v>
      </c>
      <c r="BO3132" t="s">
        <v>118</v>
      </c>
      <c r="BP3132">
        <v>30</v>
      </c>
      <c r="BR3132">
        <v>27</v>
      </c>
      <c r="BT3132">
        <v>1</v>
      </c>
      <c r="BV3132">
        <v>34255833500051</v>
      </c>
      <c r="BX3132" t="s">
        <v>108</v>
      </c>
      <c r="BY3132">
        <v>1</v>
      </c>
      <c r="CA3132">
        <v>3</v>
      </c>
      <c r="CC3132">
        <v>41054531300042</v>
      </c>
      <c r="CE3132" t="s">
        <v>105</v>
      </c>
      <c r="CG3132">
        <v>3</v>
      </c>
      <c r="CM3132" t="s">
        <v>106</v>
      </c>
      <c r="CN3132" s="2">
        <v>42187</v>
      </c>
      <c r="CO3132">
        <v>0</v>
      </c>
      <c r="CQ3132" t="s">
        <v>105</v>
      </c>
      <c r="CR3132" t="s">
        <v>107</v>
      </c>
      <c r="CS3132">
        <v>41054531300042</v>
      </c>
      <c r="CU3132" t="s">
        <v>108</v>
      </c>
      <c r="CV3132" t="s">
        <v>109</v>
      </c>
      <c r="CW3132" t="s">
        <v>110</v>
      </c>
      <c r="CX3132" t="s">
        <v>111</v>
      </c>
      <c r="CY3132">
        <v>1</v>
      </c>
    </row>
    <row r="3133" spans="1:103" ht="15" hidden="1" customHeight="1" x14ac:dyDescent="0.2">
      <c r="A3133" t="s">
        <v>104</v>
      </c>
      <c r="B3133">
        <v>0</v>
      </c>
      <c r="D3133" t="s">
        <v>105</v>
      </c>
      <c r="K3133">
        <v>1</v>
      </c>
      <c r="M3133">
        <v>12</v>
      </c>
      <c r="N3133" t="s">
        <v>1008</v>
      </c>
      <c r="O3133">
        <v>0</v>
      </c>
      <c r="R3133">
        <v>6127935</v>
      </c>
      <c r="S3133" s="2">
        <v>42142</v>
      </c>
      <c r="T3133">
        <v>24</v>
      </c>
      <c r="U3133">
        <v>2</v>
      </c>
      <c r="V3133">
        <v>2</v>
      </c>
      <c r="X3133">
        <v>0</v>
      </c>
      <c r="Y3133">
        <v>0</v>
      </c>
      <c r="Z3133" s="2">
        <v>42142</v>
      </c>
      <c r="AA3133" s="4" t="s">
        <v>1011</v>
      </c>
      <c r="AB3133">
        <v>23</v>
      </c>
      <c r="AC3133">
        <v>23</v>
      </c>
      <c r="AD3133" s="4" t="s">
        <v>1011</v>
      </c>
      <c r="AE3133">
        <v>2</v>
      </c>
      <c r="AF3133">
        <v>2</v>
      </c>
      <c r="AG3133" t="s">
        <v>439</v>
      </c>
      <c r="AH3133">
        <v>2015</v>
      </c>
      <c r="AI3133">
        <v>0.02</v>
      </c>
      <c r="AJ3133">
        <v>0.02</v>
      </c>
      <c r="AM3133">
        <v>454</v>
      </c>
      <c r="AN3133">
        <v>454</v>
      </c>
      <c r="AO3133">
        <v>2015</v>
      </c>
      <c r="AP3133">
        <v>10</v>
      </c>
      <c r="AQ3133">
        <v>10</v>
      </c>
      <c r="AR3133">
        <v>0.02</v>
      </c>
      <c r="AS3133">
        <v>0.02</v>
      </c>
      <c r="AV3133">
        <v>133</v>
      </c>
      <c r="AW3133">
        <v>133</v>
      </c>
      <c r="AX3133" t="s">
        <v>130</v>
      </c>
      <c r="AZ3133">
        <v>1</v>
      </c>
      <c r="BB3133" s="2">
        <v>42143</v>
      </c>
      <c r="BC3133" s="4" t="s">
        <v>1012</v>
      </c>
      <c r="BD3133">
        <v>41054531300042</v>
      </c>
      <c r="BF3133" t="s">
        <v>108</v>
      </c>
      <c r="BG3133" t="s">
        <v>1009</v>
      </c>
      <c r="BH3133" t="s">
        <v>1010</v>
      </c>
      <c r="BJ3133" s="2">
        <v>42142</v>
      </c>
      <c r="BK3133">
        <v>3</v>
      </c>
      <c r="BM3133">
        <v>1409</v>
      </c>
      <c r="BO3133" t="s">
        <v>118</v>
      </c>
      <c r="BP3133">
        <v>30</v>
      </c>
      <c r="BR3133">
        <v>27</v>
      </c>
      <c r="BT3133">
        <v>1</v>
      </c>
      <c r="BV3133">
        <v>34255833500051</v>
      </c>
      <c r="BX3133" t="s">
        <v>108</v>
      </c>
      <c r="BY3133">
        <v>1</v>
      </c>
      <c r="CA3133">
        <v>3</v>
      </c>
      <c r="CC3133">
        <v>41054531300042</v>
      </c>
      <c r="CE3133" t="s">
        <v>105</v>
      </c>
      <c r="CG3133">
        <v>3</v>
      </c>
      <c r="CM3133" t="s">
        <v>106</v>
      </c>
      <c r="CN3133" s="2">
        <v>42187</v>
      </c>
      <c r="CO3133">
        <v>0</v>
      </c>
      <c r="CQ3133" t="s">
        <v>105</v>
      </c>
      <c r="CR3133" t="s">
        <v>107</v>
      </c>
      <c r="CS3133">
        <v>41054531300042</v>
      </c>
      <c r="CU3133" t="s">
        <v>108</v>
      </c>
      <c r="CV3133" t="s">
        <v>109</v>
      </c>
      <c r="CW3133" t="s">
        <v>110</v>
      </c>
      <c r="CX3133" t="s">
        <v>111</v>
      </c>
      <c r="CY3133">
        <v>1</v>
      </c>
    </row>
    <row r="3134" spans="1:103" ht="15" hidden="1" customHeight="1" x14ac:dyDescent="0.2">
      <c r="A3134" t="s">
        <v>104</v>
      </c>
      <c r="B3134">
        <v>0</v>
      </c>
      <c r="D3134" t="s">
        <v>105</v>
      </c>
      <c r="K3134">
        <v>1</v>
      </c>
      <c r="M3134">
        <v>12</v>
      </c>
      <c r="N3134" t="s">
        <v>1008</v>
      </c>
      <c r="O3134">
        <v>0</v>
      </c>
      <c r="R3134">
        <v>6127935</v>
      </c>
      <c r="S3134" s="2">
        <v>42142</v>
      </c>
      <c r="T3134">
        <v>24</v>
      </c>
      <c r="U3134">
        <v>1</v>
      </c>
      <c r="V3134">
        <v>1</v>
      </c>
      <c r="X3134">
        <v>0</v>
      </c>
      <c r="Y3134">
        <v>0</v>
      </c>
      <c r="Z3134" s="2">
        <v>42142</v>
      </c>
      <c r="AA3134" s="4" t="s">
        <v>1011</v>
      </c>
      <c r="AB3134">
        <v>23</v>
      </c>
      <c r="AC3134">
        <v>23</v>
      </c>
      <c r="AD3134" s="4" t="s">
        <v>1011</v>
      </c>
      <c r="AE3134">
        <v>2</v>
      </c>
      <c r="AF3134">
        <v>2</v>
      </c>
      <c r="AG3134" t="s">
        <v>440</v>
      </c>
      <c r="AH3134">
        <v>2937</v>
      </c>
      <c r="AI3134">
        <v>0.02</v>
      </c>
      <c r="AJ3134">
        <v>0.02</v>
      </c>
      <c r="AM3134">
        <v>454</v>
      </c>
      <c r="AN3134">
        <v>454</v>
      </c>
      <c r="AO3134">
        <v>2937</v>
      </c>
      <c r="AP3134">
        <v>10</v>
      </c>
      <c r="AQ3134">
        <v>10</v>
      </c>
      <c r="AR3134">
        <v>0.02</v>
      </c>
      <c r="AS3134">
        <v>0.02</v>
      </c>
      <c r="AV3134">
        <v>133</v>
      </c>
      <c r="AW3134">
        <v>133</v>
      </c>
      <c r="AX3134" t="s">
        <v>130</v>
      </c>
      <c r="AZ3134">
        <v>1</v>
      </c>
      <c r="BB3134" s="2">
        <v>42143</v>
      </c>
      <c r="BC3134" s="4" t="s">
        <v>1012</v>
      </c>
      <c r="BD3134">
        <v>41054531300042</v>
      </c>
      <c r="BF3134" t="s">
        <v>108</v>
      </c>
      <c r="BG3134" t="s">
        <v>1009</v>
      </c>
      <c r="BH3134" t="s">
        <v>1010</v>
      </c>
      <c r="BJ3134" s="2">
        <v>42142</v>
      </c>
      <c r="BK3134">
        <v>3</v>
      </c>
      <c r="BM3134">
        <v>1409</v>
      </c>
      <c r="BO3134" t="s">
        <v>118</v>
      </c>
      <c r="BP3134">
        <v>30</v>
      </c>
      <c r="BR3134">
        <v>27</v>
      </c>
      <c r="BT3134">
        <v>1</v>
      </c>
      <c r="BV3134">
        <v>34255833500051</v>
      </c>
      <c r="BX3134" t="s">
        <v>108</v>
      </c>
      <c r="BY3134">
        <v>1</v>
      </c>
      <c r="CA3134">
        <v>3</v>
      </c>
      <c r="CC3134">
        <v>41054531300042</v>
      </c>
      <c r="CE3134" t="s">
        <v>105</v>
      </c>
      <c r="CG3134">
        <v>3</v>
      </c>
      <c r="CM3134" t="s">
        <v>106</v>
      </c>
      <c r="CN3134" s="2">
        <v>42187</v>
      </c>
      <c r="CO3134">
        <v>0</v>
      </c>
      <c r="CQ3134" t="s">
        <v>105</v>
      </c>
      <c r="CR3134" t="s">
        <v>107</v>
      </c>
      <c r="CS3134">
        <v>41054531300042</v>
      </c>
      <c r="CU3134" t="s">
        <v>108</v>
      </c>
      <c r="CV3134" t="s">
        <v>109</v>
      </c>
      <c r="CW3134" t="s">
        <v>110</v>
      </c>
      <c r="CX3134" t="s">
        <v>111</v>
      </c>
      <c r="CY3134">
        <v>1</v>
      </c>
    </row>
    <row r="3135" spans="1:103" ht="15" hidden="1" customHeight="1" x14ac:dyDescent="0.2">
      <c r="A3135" t="s">
        <v>104</v>
      </c>
      <c r="B3135">
        <v>0</v>
      </c>
      <c r="D3135" t="s">
        <v>105</v>
      </c>
      <c r="K3135">
        <v>1</v>
      </c>
      <c r="M3135">
        <v>12</v>
      </c>
      <c r="N3135" t="s">
        <v>1008</v>
      </c>
      <c r="O3135">
        <v>0</v>
      </c>
      <c r="R3135">
        <v>6127935</v>
      </c>
      <c r="S3135" s="2">
        <v>42142</v>
      </c>
      <c r="T3135">
        <v>24</v>
      </c>
      <c r="U3135">
        <v>1</v>
      </c>
      <c r="V3135">
        <v>1</v>
      </c>
      <c r="X3135">
        <v>0</v>
      </c>
      <c r="Y3135">
        <v>0</v>
      </c>
      <c r="Z3135" s="2">
        <v>42142</v>
      </c>
      <c r="AA3135" s="4" t="s">
        <v>1011</v>
      </c>
      <c r="AB3135">
        <v>23</v>
      </c>
      <c r="AC3135">
        <v>23</v>
      </c>
      <c r="AD3135" s="4" t="s">
        <v>1011</v>
      </c>
      <c r="AE3135">
        <v>2</v>
      </c>
      <c r="AF3135">
        <v>2</v>
      </c>
      <c r="AG3135" t="s">
        <v>441</v>
      </c>
      <c r="AH3135">
        <v>1110</v>
      </c>
      <c r="AI3135">
        <v>0.05</v>
      </c>
      <c r="AJ3135">
        <v>0.05</v>
      </c>
      <c r="AM3135">
        <v>454</v>
      </c>
      <c r="AN3135">
        <v>454</v>
      </c>
      <c r="AO3135">
        <v>1110</v>
      </c>
      <c r="AP3135">
        <v>10</v>
      </c>
      <c r="AQ3135">
        <v>10</v>
      </c>
      <c r="AR3135">
        <v>0.05</v>
      </c>
      <c r="AS3135">
        <v>0.05</v>
      </c>
      <c r="AV3135">
        <v>133</v>
      </c>
      <c r="AW3135">
        <v>133</v>
      </c>
      <c r="AX3135" t="s">
        <v>130</v>
      </c>
      <c r="AZ3135">
        <v>1</v>
      </c>
      <c r="BB3135" s="2">
        <v>42143</v>
      </c>
      <c r="BC3135" s="4" t="s">
        <v>1012</v>
      </c>
      <c r="BD3135">
        <v>41054531300042</v>
      </c>
      <c r="BF3135" t="s">
        <v>108</v>
      </c>
      <c r="BG3135" t="s">
        <v>1009</v>
      </c>
      <c r="BH3135" t="s">
        <v>1010</v>
      </c>
      <c r="BJ3135" s="2">
        <v>42142</v>
      </c>
      <c r="BK3135">
        <v>3</v>
      </c>
      <c r="BM3135">
        <v>1409</v>
      </c>
      <c r="BO3135" t="s">
        <v>118</v>
      </c>
      <c r="BP3135">
        <v>30</v>
      </c>
      <c r="BR3135">
        <v>27</v>
      </c>
      <c r="BT3135">
        <v>1</v>
      </c>
      <c r="BV3135">
        <v>34255833500051</v>
      </c>
      <c r="BX3135" t="s">
        <v>108</v>
      </c>
      <c r="BY3135">
        <v>1</v>
      </c>
      <c r="CA3135">
        <v>3</v>
      </c>
      <c r="CC3135">
        <v>41054531300042</v>
      </c>
      <c r="CE3135" t="s">
        <v>105</v>
      </c>
      <c r="CG3135">
        <v>3</v>
      </c>
      <c r="CM3135" t="s">
        <v>106</v>
      </c>
      <c r="CN3135" s="2">
        <v>42187</v>
      </c>
      <c r="CO3135">
        <v>0</v>
      </c>
      <c r="CQ3135" t="s">
        <v>105</v>
      </c>
      <c r="CR3135" t="s">
        <v>107</v>
      </c>
      <c r="CS3135">
        <v>41054531300042</v>
      </c>
      <c r="CU3135" t="s">
        <v>108</v>
      </c>
      <c r="CV3135" t="s">
        <v>109</v>
      </c>
      <c r="CW3135" t="s">
        <v>110</v>
      </c>
      <c r="CX3135" t="s">
        <v>111</v>
      </c>
      <c r="CY3135">
        <v>1</v>
      </c>
    </row>
    <row r="3136" spans="1:103" ht="15" hidden="1" customHeight="1" x14ac:dyDescent="0.2">
      <c r="A3136" t="s">
        <v>104</v>
      </c>
      <c r="B3136">
        <v>0</v>
      </c>
      <c r="D3136" t="s">
        <v>105</v>
      </c>
      <c r="K3136">
        <v>1</v>
      </c>
      <c r="M3136">
        <v>12</v>
      </c>
      <c r="N3136" t="s">
        <v>1008</v>
      </c>
      <c r="O3136">
        <v>0</v>
      </c>
      <c r="R3136">
        <v>6127935</v>
      </c>
      <c r="S3136" s="2">
        <v>42142</v>
      </c>
      <c r="T3136">
        <v>24</v>
      </c>
      <c r="U3136">
        <v>1</v>
      </c>
      <c r="V3136">
        <v>1</v>
      </c>
      <c r="X3136">
        <v>0</v>
      </c>
      <c r="Y3136">
        <v>0</v>
      </c>
      <c r="Z3136" s="2">
        <v>42142</v>
      </c>
      <c r="AA3136" s="4" t="s">
        <v>1011</v>
      </c>
      <c r="AB3136">
        <v>23</v>
      </c>
      <c r="AC3136">
        <v>23</v>
      </c>
      <c r="AD3136" s="4" t="s">
        <v>1011</v>
      </c>
      <c r="AE3136">
        <v>2</v>
      </c>
      <c r="AF3136">
        <v>2</v>
      </c>
      <c r="AG3136" t="s">
        <v>442</v>
      </c>
      <c r="AH3136">
        <v>1111</v>
      </c>
      <c r="AI3136">
        <v>0.03</v>
      </c>
      <c r="AJ3136">
        <v>0.03</v>
      </c>
      <c r="AM3136">
        <v>454</v>
      </c>
      <c r="AN3136">
        <v>454</v>
      </c>
      <c r="AO3136">
        <v>1111</v>
      </c>
      <c r="AP3136">
        <v>10</v>
      </c>
      <c r="AQ3136">
        <v>10</v>
      </c>
      <c r="AR3136">
        <v>0.03</v>
      </c>
      <c r="AS3136">
        <v>0.03</v>
      </c>
      <c r="AV3136">
        <v>133</v>
      </c>
      <c r="AW3136">
        <v>133</v>
      </c>
      <c r="AX3136" t="s">
        <v>130</v>
      </c>
      <c r="AZ3136">
        <v>1</v>
      </c>
      <c r="BB3136" s="2">
        <v>42143</v>
      </c>
      <c r="BC3136" s="4" t="s">
        <v>1012</v>
      </c>
      <c r="BD3136">
        <v>41054531300042</v>
      </c>
      <c r="BF3136" t="s">
        <v>108</v>
      </c>
      <c r="BG3136" t="s">
        <v>1009</v>
      </c>
      <c r="BH3136" t="s">
        <v>1010</v>
      </c>
      <c r="BJ3136" s="2">
        <v>42142</v>
      </c>
      <c r="BK3136">
        <v>3</v>
      </c>
      <c r="BM3136">
        <v>1409</v>
      </c>
      <c r="BO3136" t="s">
        <v>118</v>
      </c>
      <c r="BP3136">
        <v>30</v>
      </c>
      <c r="BR3136">
        <v>27</v>
      </c>
      <c r="BT3136">
        <v>1</v>
      </c>
      <c r="BV3136">
        <v>34255833500051</v>
      </c>
      <c r="BX3136" t="s">
        <v>108</v>
      </c>
      <c r="BY3136">
        <v>1</v>
      </c>
      <c r="CA3136">
        <v>3</v>
      </c>
      <c r="CC3136">
        <v>41054531300042</v>
      </c>
      <c r="CE3136" t="s">
        <v>105</v>
      </c>
      <c r="CG3136">
        <v>3</v>
      </c>
      <c r="CM3136" t="s">
        <v>106</v>
      </c>
      <c r="CN3136" s="2">
        <v>42187</v>
      </c>
      <c r="CO3136">
        <v>0</v>
      </c>
      <c r="CQ3136" t="s">
        <v>105</v>
      </c>
      <c r="CR3136" t="s">
        <v>107</v>
      </c>
      <c r="CS3136">
        <v>41054531300042</v>
      </c>
      <c r="CU3136" t="s">
        <v>108</v>
      </c>
      <c r="CV3136" t="s">
        <v>109</v>
      </c>
      <c r="CW3136" t="s">
        <v>110</v>
      </c>
      <c r="CX3136" t="s">
        <v>111</v>
      </c>
      <c r="CY3136">
        <v>1</v>
      </c>
    </row>
    <row r="3137" spans="1:103" ht="15" hidden="1" customHeight="1" x14ac:dyDescent="0.2">
      <c r="A3137" t="s">
        <v>104</v>
      </c>
      <c r="B3137">
        <v>0</v>
      </c>
      <c r="D3137" t="s">
        <v>105</v>
      </c>
      <c r="K3137">
        <v>1</v>
      </c>
      <c r="M3137">
        <v>12</v>
      </c>
      <c r="N3137" t="s">
        <v>1008</v>
      </c>
      <c r="O3137">
        <v>0</v>
      </c>
      <c r="R3137">
        <v>6127935</v>
      </c>
      <c r="S3137" s="2">
        <v>42142</v>
      </c>
      <c r="T3137">
        <v>24</v>
      </c>
      <c r="U3137">
        <v>1</v>
      </c>
      <c r="V3137">
        <v>1</v>
      </c>
      <c r="X3137">
        <v>0</v>
      </c>
      <c r="Y3137">
        <v>0</v>
      </c>
      <c r="Z3137" s="2">
        <v>42142</v>
      </c>
      <c r="AA3137" s="4" t="s">
        <v>1011</v>
      </c>
      <c r="AB3137">
        <v>23</v>
      </c>
      <c r="AC3137">
        <v>23</v>
      </c>
      <c r="AD3137" s="4" t="s">
        <v>1011</v>
      </c>
      <c r="AE3137">
        <v>2</v>
      </c>
      <c r="AF3137">
        <v>2</v>
      </c>
      <c r="AG3137" t="s">
        <v>200</v>
      </c>
      <c r="AH3137">
        <v>1319</v>
      </c>
      <c r="AI3137">
        <v>1</v>
      </c>
      <c r="AJ3137">
        <v>1</v>
      </c>
      <c r="AM3137">
        <v>240</v>
      </c>
      <c r="AN3137">
        <v>240</v>
      </c>
      <c r="AO3137">
        <v>1319</v>
      </c>
      <c r="AP3137">
        <v>10</v>
      </c>
      <c r="AQ3137">
        <v>10</v>
      </c>
      <c r="AR3137">
        <v>1</v>
      </c>
      <c r="AS3137">
        <v>1</v>
      </c>
      <c r="AV3137">
        <v>168</v>
      </c>
      <c r="AW3137">
        <v>168</v>
      </c>
      <c r="AX3137" t="s">
        <v>201</v>
      </c>
      <c r="AZ3137">
        <v>1</v>
      </c>
      <c r="BB3137" s="2">
        <v>42143</v>
      </c>
      <c r="BC3137" s="4" t="s">
        <v>1012</v>
      </c>
      <c r="BD3137">
        <v>41054531300042</v>
      </c>
      <c r="BF3137" t="s">
        <v>108</v>
      </c>
      <c r="BG3137" t="s">
        <v>1009</v>
      </c>
      <c r="BH3137" t="s">
        <v>1010</v>
      </c>
      <c r="BJ3137" s="2">
        <v>42142</v>
      </c>
      <c r="BK3137">
        <v>3</v>
      </c>
      <c r="BM3137">
        <v>1409</v>
      </c>
      <c r="BO3137" t="s">
        <v>118</v>
      </c>
      <c r="BP3137">
        <v>30</v>
      </c>
      <c r="BR3137">
        <v>27</v>
      </c>
      <c r="BT3137">
        <v>1</v>
      </c>
      <c r="BV3137">
        <v>34255833500051</v>
      </c>
      <c r="BX3137" t="s">
        <v>108</v>
      </c>
      <c r="BY3137">
        <v>1</v>
      </c>
      <c r="CA3137">
        <v>3</v>
      </c>
      <c r="CC3137">
        <v>41054531300042</v>
      </c>
      <c r="CE3137" t="s">
        <v>105</v>
      </c>
      <c r="CG3137">
        <v>3</v>
      </c>
      <c r="CM3137" t="s">
        <v>106</v>
      </c>
      <c r="CN3137" s="2">
        <v>42187</v>
      </c>
      <c r="CO3137">
        <v>0</v>
      </c>
      <c r="CQ3137" t="s">
        <v>105</v>
      </c>
      <c r="CR3137" t="s">
        <v>107</v>
      </c>
      <c r="CS3137">
        <v>41054531300042</v>
      </c>
      <c r="CU3137" t="s">
        <v>108</v>
      </c>
      <c r="CV3137" t="s">
        <v>109</v>
      </c>
      <c r="CW3137" t="s">
        <v>110</v>
      </c>
      <c r="CX3137" t="s">
        <v>111</v>
      </c>
      <c r="CY3137">
        <v>1</v>
      </c>
    </row>
    <row r="3138" spans="1:103" ht="15" hidden="1" customHeight="1" x14ac:dyDescent="0.2">
      <c r="A3138" t="s">
        <v>104</v>
      </c>
      <c r="B3138">
        <v>0</v>
      </c>
      <c r="D3138" t="s">
        <v>105</v>
      </c>
      <c r="K3138">
        <v>1</v>
      </c>
      <c r="M3138">
        <v>12</v>
      </c>
      <c r="N3138" t="s">
        <v>1008</v>
      </c>
      <c r="O3138">
        <v>0</v>
      </c>
      <c r="R3138">
        <v>6127935</v>
      </c>
      <c r="S3138" s="2">
        <v>42142</v>
      </c>
      <c r="T3138">
        <v>24</v>
      </c>
      <c r="U3138">
        <v>1</v>
      </c>
      <c r="V3138">
        <v>1</v>
      </c>
      <c r="X3138">
        <v>0</v>
      </c>
      <c r="Y3138">
        <v>0</v>
      </c>
      <c r="Z3138" s="2">
        <v>42142</v>
      </c>
      <c r="AA3138" s="4" t="s">
        <v>1011</v>
      </c>
      <c r="AB3138">
        <v>23</v>
      </c>
      <c r="AC3138">
        <v>23</v>
      </c>
      <c r="AD3138" s="4" t="s">
        <v>1011</v>
      </c>
      <c r="AE3138">
        <v>2</v>
      </c>
      <c r="AF3138">
        <v>2</v>
      </c>
      <c r="AG3138" t="s">
        <v>443</v>
      </c>
      <c r="AH3138">
        <v>1951</v>
      </c>
      <c r="AI3138">
        <v>0.02</v>
      </c>
      <c r="AJ3138">
        <v>0.02</v>
      </c>
      <c r="AM3138">
        <v>454</v>
      </c>
      <c r="AN3138">
        <v>454</v>
      </c>
      <c r="AO3138">
        <v>1951</v>
      </c>
      <c r="AP3138">
        <v>10</v>
      </c>
      <c r="AQ3138">
        <v>10</v>
      </c>
      <c r="AR3138">
        <v>0.02</v>
      </c>
      <c r="AS3138">
        <v>0.02</v>
      </c>
      <c r="AV3138">
        <v>133</v>
      </c>
      <c r="AW3138">
        <v>133</v>
      </c>
      <c r="AX3138" t="s">
        <v>130</v>
      </c>
      <c r="AZ3138">
        <v>1</v>
      </c>
      <c r="BB3138" s="2">
        <v>42143</v>
      </c>
      <c r="BC3138" s="4" t="s">
        <v>1012</v>
      </c>
      <c r="BD3138">
        <v>41054531300042</v>
      </c>
      <c r="BF3138" t="s">
        <v>108</v>
      </c>
      <c r="BG3138" t="s">
        <v>1009</v>
      </c>
      <c r="BH3138" t="s">
        <v>1010</v>
      </c>
      <c r="BJ3138" s="2">
        <v>42142</v>
      </c>
      <c r="BK3138">
        <v>3</v>
      </c>
      <c r="BM3138">
        <v>1409</v>
      </c>
      <c r="BO3138" t="s">
        <v>118</v>
      </c>
      <c r="BP3138">
        <v>30</v>
      </c>
      <c r="BR3138">
        <v>27</v>
      </c>
      <c r="BT3138">
        <v>1</v>
      </c>
      <c r="BV3138">
        <v>34255833500051</v>
      </c>
      <c r="BX3138" t="s">
        <v>108</v>
      </c>
      <c r="BY3138">
        <v>1</v>
      </c>
      <c r="CA3138">
        <v>3</v>
      </c>
      <c r="CC3138">
        <v>41054531300042</v>
      </c>
      <c r="CE3138" t="s">
        <v>105</v>
      </c>
      <c r="CG3138">
        <v>3</v>
      </c>
      <c r="CM3138" t="s">
        <v>106</v>
      </c>
      <c r="CN3138" s="2">
        <v>42187</v>
      </c>
      <c r="CO3138">
        <v>0</v>
      </c>
      <c r="CQ3138" t="s">
        <v>105</v>
      </c>
      <c r="CR3138" t="s">
        <v>107</v>
      </c>
      <c r="CS3138">
        <v>41054531300042</v>
      </c>
      <c r="CU3138" t="s">
        <v>108</v>
      </c>
      <c r="CV3138" t="s">
        <v>109</v>
      </c>
      <c r="CW3138" t="s">
        <v>110</v>
      </c>
      <c r="CX3138" t="s">
        <v>111</v>
      </c>
      <c r="CY3138">
        <v>1</v>
      </c>
    </row>
    <row r="3139" spans="1:103" ht="15" hidden="1" customHeight="1" x14ac:dyDescent="0.2">
      <c r="A3139" t="s">
        <v>104</v>
      </c>
      <c r="B3139">
        <v>0</v>
      </c>
      <c r="D3139" t="s">
        <v>105</v>
      </c>
      <c r="K3139">
        <v>1</v>
      </c>
      <c r="M3139">
        <v>12</v>
      </c>
      <c r="N3139" t="s">
        <v>1008</v>
      </c>
      <c r="O3139">
        <v>0</v>
      </c>
      <c r="R3139">
        <v>6127935</v>
      </c>
      <c r="S3139" s="2">
        <v>42142</v>
      </c>
      <c r="T3139">
        <v>24</v>
      </c>
      <c r="U3139">
        <v>1</v>
      </c>
      <c r="V3139">
        <v>1</v>
      </c>
      <c r="X3139">
        <v>0</v>
      </c>
      <c r="Y3139">
        <v>0</v>
      </c>
      <c r="Z3139" s="2">
        <v>42142</v>
      </c>
      <c r="AA3139" s="4" t="s">
        <v>1011</v>
      </c>
      <c r="AB3139">
        <v>3</v>
      </c>
      <c r="AC3139">
        <v>3</v>
      </c>
      <c r="AD3139" s="4" t="s">
        <v>1011</v>
      </c>
      <c r="AE3139">
        <v>2</v>
      </c>
      <c r="AF3139">
        <v>2</v>
      </c>
      <c r="AG3139" t="s">
        <v>202</v>
      </c>
      <c r="AH3139">
        <v>1396</v>
      </c>
      <c r="AI3139">
        <v>10</v>
      </c>
      <c r="AJ3139">
        <v>10</v>
      </c>
      <c r="AM3139">
        <v>422</v>
      </c>
      <c r="AN3139">
        <v>422</v>
      </c>
      <c r="AO3139">
        <v>1396</v>
      </c>
      <c r="AP3139">
        <v>1</v>
      </c>
      <c r="AQ3139">
        <v>1</v>
      </c>
      <c r="AR3139">
        <v>158</v>
      </c>
      <c r="AS3139">
        <v>158</v>
      </c>
      <c r="AV3139">
        <v>284</v>
      </c>
      <c r="AW3139">
        <v>284</v>
      </c>
      <c r="AX3139" t="s">
        <v>203</v>
      </c>
      <c r="AZ3139">
        <v>1</v>
      </c>
      <c r="BB3139" s="2">
        <v>42143</v>
      </c>
      <c r="BC3139" s="4" t="s">
        <v>1012</v>
      </c>
      <c r="BD3139">
        <v>41054531300042</v>
      </c>
      <c r="BF3139" t="s">
        <v>108</v>
      </c>
      <c r="BG3139" t="s">
        <v>1009</v>
      </c>
      <c r="BH3139" t="s">
        <v>1010</v>
      </c>
      <c r="BJ3139" s="2">
        <v>42142</v>
      </c>
      <c r="BK3139">
        <v>3</v>
      </c>
      <c r="BM3139">
        <v>1409</v>
      </c>
      <c r="BO3139" t="s">
        <v>118</v>
      </c>
      <c r="BP3139">
        <v>30</v>
      </c>
      <c r="BR3139">
        <v>27</v>
      </c>
      <c r="BT3139">
        <v>1</v>
      </c>
      <c r="BV3139">
        <v>34255833500051</v>
      </c>
      <c r="BX3139" t="s">
        <v>108</v>
      </c>
      <c r="BY3139">
        <v>1</v>
      </c>
      <c r="CA3139">
        <v>3</v>
      </c>
      <c r="CC3139">
        <v>41054531300042</v>
      </c>
      <c r="CE3139" t="s">
        <v>105</v>
      </c>
      <c r="CG3139">
        <v>3</v>
      </c>
      <c r="CM3139" t="s">
        <v>106</v>
      </c>
      <c r="CN3139" s="2">
        <v>42187</v>
      </c>
      <c r="CO3139">
        <v>0</v>
      </c>
      <c r="CQ3139" t="s">
        <v>105</v>
      </c>
      <c r="CR3139" t="s">
        <v>107</v>
      </c>
      <c r="CS3139">
        <v>41054531300042</v>
      </c>
      <c r="CU3139" t="s">
        <v>108</v>
      </c>
      <c r="CV3139" t="s">
        <v>109</v>
      </c>
      <c r="CW3139" t="s">
        <v>110</v>
      </c>
      <c r="CX3139" t="s">
        <v>111</v>
      </c>
      <c r="CY3139">
        <v>1</v>
      </c>
    </row>
    <row r="3140" spans="1:103" ht="15" hidden="1" customHeight="1" x14ac:dyDescent="0.2">
      <c r="A3140" t="s">
        <v>104</v>
      </c>
      <c r="B3140">
        <v>0</v>
      </c>
      <c r="D3140" t="s">
        <v>105</v>
      </c>
      <c r="K3140">
        <v>1</v>
      </c>
      <c r="M3140">
        <v>12</v>
      </c>
      <c r="N3140" t="s">
        <v>1008</v>
      </c>
      <c r="O3140">
        <v>0</v>
      </c>
      <c r="R3140">
        <v>6127935</v>
      </c>
      <c r="S3140" s="2">
        <v>42142</v>
      </c>
      <c r="T3140">
        <v>24</v>
      </c>
      <c r="U3140">
        <v>1</v>
      </c>
      <c r="V3140">
        <v>1</v>
      </c>
      <c r="X3140">
        <v>0</v>
      </c>
      <c r="Y3140">
        <v>0</v>
      </c>
      <c r="Z3140" s="2">
        <v>42142</v>
      </c>
      <c r="AA3140" s="4" t="s">
        <v>1011</v>
      </c>
      <c r="AB3140">
        <v>23</v>
      </c>
      <c r="AC3140">
        <v>23</v>
      </c>
      <c r="AD3140" s="4" t="s">
        <v>1011</v>
      </c>
      <c r="AE3140">
        <v>2</v>
      </c>
      <c r="AF3140">
        <v>2</v>
      </c>
      <c r="AG3140" t="s">
        <v>204</v>
      </c>
      <c r="AH3140">
        <v>6231</v>
      </c>
      <c r="AI3140">
        <v>5.0000000000000001E-4</v>
      </c>
      <c r="AJ3140">
        <v>5.0000000000000001E-4</v>
      </c>
      <c r="AK3140">
        <v>711</v>
      </c>
      <c r="AL3140">
        <v>711</v>
      </c>
      <c r="AM3140">
        <v>405</v>
      </c>
      <c r="AN3140">
        <v>405</v>
      </c>
      <c r="AO3140">
        <v>6231</v>
      </c>
      <c r="AP3140">
        <v>10</v>
      </c>
      <c r="AQ3140">
        <v>10</v>
      </c>
      <c r="AR3140">
        <v>5.0000000000000001E-4</v>
      </c>
      <c r="AS3140">
        <v>5.0000000000000001E-4</v>
      </c>
      <c r="AV3140">
        <v>133</v>
      </c>
      <c r="AW3140">
        <v>133</v>
      </c>
      <c r="AX3140" t="s">
        <v>130</v>
      </c>
      <c r="AZ3140">
        <v>1</v>
      </c>
      <c r="BB3140" s="2">
        <v>42143</v>
      </c>
      <c r="BC3140" s="4" t="s">
        <v>1012</v>
      </c>
      <c r="BD3140">
        <v>41054531300042</v>
      </c>
      <c r="BF3140" t="s">
        <v>108</v>
      </c>
      <c r="BG3140" t="s">
        <v>1009</v>
      </c>
      <c r="BH3140" t="s">
        <v>1010</v>
      </c>
      <c r="BJ3140" s="2">
        <v>42142</v>
      </c>
      <c r="BK3140">
        <v>3</v>
      </c>
      <c r="BM3140">
        <v>1409</v>
      </c>
      <c r="BO3140" t="s">
        <v>118</v>
      </c>
      <c r="BP3140">
        <v>30</v>
      </c>
      <c r="BR3140">
        <v>27</v>
      </c>
      <c r="BT3140">
        <v>1</v>
      </c>
      <c r="BV3140">
        <v>34255833500051</v>
      </c>
      <c r="BX3140" t="s">
        <v>108</v>
      </c>
      <c r="BY3140">
        <v>1</v>
      </c>
      <c r="CA3140">
        <v>3</v>
      </c>
      <c r="CC3140">
        <v>41054531300042</v>
      </c>
      <c r="CE3140" t="s">
        <v>105</v>
      </c>
      <c r="CG3140">
        <v>3</v>
      </c>
      <c r="CM3140" t="s">
        <v>106</v>
      </c>
      <c r="CN3140" s="2">
        <v>42187</v>
      </c>
      <c r="CO3140">
        <v>0</v>
      </c>
      <c r="CQ3140" t="s">
        <v>105</v>
      </c>
      <c r="CR3140" t="s">
        <v>107</v>
      </c>
      <c r="CS3140">
        <v>41054531300042</v>
      </c>
      <c r="CU3140" t="s">
        <v>108</v>
      </c>
      <c r="CV3140" t="s">
        <v>109</v>
      </c>
      <c r="CW3140" t="s">
        <v>110</v>
      </c>
      <c r="CX3140" t="s">
        <v>111</v>
      </c>
      <c r="CY3140">
        <v>1</v>
      </c>
    </row>
    <row r="3141" spans="1:103" ht="15" hidden="1" customHeight="1" x14ac:dyDescent="0.2">
      <c r="A3141" t="s">
        <v>104</v>
      </c>
      <c r="B3141">
        <v>0</v>
      </c>
      <c r="D3141" t="s">
        <v>105</v>
      </c>
      <c r="K3141">
        <v>1</v>
      </c>
      <c r="M3141">
        <v>12</v>
      </c>
      <c r="N3141" t="s">
        <v>1008</v>
      </c>
      <c r="O3141">
        <v>0</v>
      </c>
      <c r="R3141">
        <v>6127935</v>
      </c>
      <c r="S3141" s="2">
        <v>42142</v>
      </c>
      <c r="T3141">
        <v>24</v>
      </c>
      <c r="U3141">
        <v>2</v>
      </c>
      <c r="V3141">
        <v>2</v>
      </c>
      <c r="X3141">
        <v>0</v>
      </c>
      <c r="Y3141">
        <v>0</v>
      </c>
      <c r="Z3141" s="2">
        <v>42142</v>
      </c>
      <c r="AA3141" s="4" t="s">
        <v>1011</v>
      </c>
      <c r="AB3141">
        <v>23</v>
      </c>
      <c r="AC3141">
        <v>23</v>
      </c>
      <c r="AD3141" s="4" t="s">
        <v>1011</v>
      </c>
      <c r="AE3141">
        <v>2</v>
      </c>
      <c r="AF3141">
        <v>2</v>
      </c>
      <c r="AG3141" t="s">
        <v>205</v>
      </c>
      <c r="AH3141">
        <v>7437</v>
      </c>
      <c r="AI3141">
        <v>2.0000000000000001E-4</v>
      </c>
      <c r="AJ3141">
        <v>2.0000000000000001E-4</v>
      </c>
      <c r="AK3141">
        <v>711</v>
      </c>
      <c r="AL3141">
        <v>711</v>
      </c>
      <c r="AM3141">
        <v>405</v>
      </c>
      <c r="AN3141">
        <v>405</v>
      </c>
      <c r="AO3141">
        <v>7437</v>
      </c>
      <c r="AP3141">
        <v>10</v>
      </c>
      <c r="AQ3141">
        <v>10</v>
      </c>
      <c r="AR3141">
        <v>2.0000000000000001E-4</v>
      </c>
      <c r="AS3141">
        <v>2.0000000000000001E-4</v>
      </c>
      <c r="AV3141">
        <v>133</v>
      </c>
      <c r="AW3141">
        <v>133</v>
      </c>
      <c r="AX3141" t="s">
        <v>130</v>
      </c>
      <c r="AZ3141">
        <v>1</v>
      </c>
      <c r="BB3141" s="2">
        <v>42143</v>
      </c>
      <c r="BC3141" s="4" t="s">
        <v>1012</v>
      </c>
      <c r="BD3141">
        <v>41054531300042</v>
      </c>
      <c r="BF3141" t="s">
        <v>108</v>
      </c>
      <c r="BG3141" t="s">
        <v>1009</v>
      </c>
      <c r="BH3141" t="s">
        <v>1010</v>
      </c>
      <c r="BJ3141" s="2">
        <v>42142</v>
      </c>
      <c r="BK3141">
        <v>3</v>
      </c>
      <c r="BM3141">
        <v>1409</v>
      </c>
      <c r="BO3141" t="s">
        <v>118</v>
      </c>
      <c r="BP3141">
        <v>30</v>
      </c>
      <c r="BR3141">
        <v>27</v>
      </c>
      <c r="BT3141">
        <v>1</v>
      </c>
      <c r="BV3141">
        <v>34255833500051</v>
      </c>
      <c r="BX3141" t="s">
        <v>108</v>
      </c>
      <c r="BY3141">
        <v>1</v>
      </c>
      <c r="CA3141">
        <v>3</v>
      </c>
      <c r="CC3141">
        <v>41054531300042</v>
      </c>
      <c r="CE3141" t="s">
        <v>105</v>
      </c>
      <c r="CG3141">
        <v>3</v>
      </c>
      <c r="CM3141" t="s">
        <v>106</v>
      </c>
      <c r="CN3141" s="2">
        <v>42187</v>
      </c>
      <c r="CO3141">
        <v>0</v>
      </c>
      <c r="CQ3141" t="s">
        <v>105</v>
      </c>
      <c r="CR3141" t="s">
        <v>107</v>
      </c>
      <c r="CS3141">
        <v>41054531300042</v>
      </c>
      <c r="CU3141" t="s">
        <v>108</v>
      </c>
      <c r="CV3141" t="s">
        <v>109</v>
      </c>
      <c r="CW3141" t="s">
        <v>110</v>
      </c>
      <c r="CX3141" t="s">
        <v>111</v>
      </c>
      <c r="CY3141">
        <v>1</v>
      </c>
    </row>
    <row r="3142" spans="1:103" ht="15" hidden="1" customHeight="1" x14ac:dyDescent="0.2">
      <c r="A3142" t="s">
        <v>104</v>
      </c>
      <c r="B3142">
        <v>0</v>
      </c>
      <c r="D3142" t="s">
        <v>105</v>
      </c>
      <c r="K3142">
        <v>1</v>
      </c>
      <c r="M3142">
        <v>12</v>
      </c>
      <c r="N3142" t="s">
        <v>1008</v>
      </c>
      <c r="O3142">
        <v>0</v>
      </c>
      <c r="R3142">
        <v>6127935</v>
      </c>
      <c r="S3142" s="2">
        <v>42142</v>
      </c>
      <c r="T3142">
        <v>24</v>
      </c>
      <c r="U3142">
        <v>2</v>
      </c>
      <c r="V3142">
        <v>2</v>
      </c>
      <c r="X3142">
        <v>0</v>
      </c>
      <c r="Y3142">
        <v>0</v>
      </c>
      <c r="Z3142" s="2">
        <v>42142</v>
      </c>
      <c r="AA3142" s="4" t="s">
        <v>1011</v>
      </c>
      <c r="AB3142">
        <v>23</v>
      </c>
      <c r="AC3142">
        <v>23</v>
      </c>
      <c r="AD3142" s="4" t="s">
        <v>1011</v>
      </c>
      <c r="AE3142">
        <v>2</v>
      </c>
      <c r="AF3142">
        <v>2</v>
      </c>
      <c r="AG3142" t="s">
        <v>444</v>
      </c>
      <c r="AH3142">
        <v>7522</v>
      </c>
      <c r="AI3142">
        <v>0.05</v>
      </c>
      <c r="AJ3142">
        <v>0.05</v>
      </c>
      <c r="AK3142">
        <v>712</v>
      </c>
      <c r="AL3142">
        <v>712</v>
      </c>
      <c r="AM3142">
        <v>405</v>
      </c>
      <c r="AN3142">
        <v>405</v>
      </c>
      <c r="AO3142">
        <v>7522</v>
      </c>
      <c r="AP3142">
        <v>10</v>
      </c>
      <c r="AQ3142">
        <v>10</v>
      </c>
      <c r="AR3142">
        <v>0.05</v>
      </c>
      <c r="AS3142">
        <v>0.05</v>
      </c>
      <c r="AT3142">
        <v>1168</v>
      </c>
      <c r="AU3142">
        <v>1168</v>
      </c>
      <c r="AV3142">
        <v>133</v>
      </c>
      <c r="AW3142">
        <v>133</v>
      </c>
      <c r="AX3142" t="s">
        <v>130</v>
      </c>
      <c r="AZ3142">
        <v>1</v>
      </c>
      <c r="BB3142" s="2">
        <v>42143</v>
      </c>
      <c r="BC3142" s="4" t="s">
        <v>1012</v>
      </c>
      <c r="BD3142">
        <v>41054531300042</v>
      </c>
      <c r="BF3142" t="s">
        <v>108</v>
      </c>
      <c r="BG3142" t="s">
        <v>1009</v>
      </c>
      <c r="BH3142" t="s">
        <v>1010</v>
      </c>
      <c r="BJ3142" s="2">
        <v>42142</v>
      </c>
      <c r="BK3142">
        <v>3</v>
      </c>
      <c r="BM3142">
        <v>1409</v>
      </c>
      <c r="BO3142" t="s">
        <v>118</v>
      </c>
      <c r="BP3142">
        <v>30</v>
      </c>
      <c r="BR3142">
        <v>27</v>
      </c>
      <c r="BT3142">
        <v>1</v>
      </c>
      <c r="BV3142">
        <v>34255833500051</v>
      </c>
      <c r="BX3142" t="s">
        <v>108</v>
      </c>
      <c r="BY3142">
        <v>1</v>
      </c>
      <c r="CA3142">
        <v>3</v>
      </c>
      <c r="CC3142">
        <v>41054531300042</v>
      </c>
      <c r="CE3142" t="s">
        <v>105</v>
      </c>
      <c r="CG3142">
        <v>3</v>
      </c>
      <c r="CM3142" t="s">
        <v>106</v>
      </c>
      <c r="CN3142" s="2">
        <v>42187</v>
      </c>
      <c r="CO3142">
        <v>0</v>
      </c>
      <c r="CQ3142" t="s">
        <v>105</v>
      </c>
      <c r="CR3142" t="s">
        <v>107</v>
      </c>
      <c r="CS3142">
        <v>41054531300042</v>
      </c>
      <c r="CU3142" t="s">
        <v>108</v>
      </c>
      <c r="CV3142" t="s">
        <v>109</v>
      </c>
      <c r="CW3142" t="s">
        <v>110</v>
      </c>
      <c r="CX3142" t="s">
        <v>111</v>
      </c>
      <c r="CY3142">
        <v>1</v>
      </c>
    </row>
    <row r="3143" spans="1:103" ht="15" hidden="1" customHeight="1" x14ac:dyDescent="0.2">
      <c r="A3143" t="s">
        <v>104</v>
      </c>
      <c r="B3143">
        <v>0</v>
      </c>
      <c r="D3143" t="s">
        <v>105</v>
      </c>
      <c r="K3143">
        <v>1</v>
      </c>
      <c r="M3143">
        <v>12</v>
      </c>
      <c r="N3143" t="s">
        <v>1008</v>
      </c>
      <c r="O3143">
        <v>0</v>
      </c>
      <c r="R3143">
        <v>6127935</v>
      </c>
      <c r="S3143" s="2">
        <v>42142</v>
      </c>
      <c r="T3143">
        <v>24</v>
      </c>
      <c r="U3143">
        <v>1</v>
      </c>
      <c r="V3143">
        <v>1</v>
      </c>
      <c r="X3143">
        <v>0</v>
      </c>
      <c r="Y3143">
        <v>0</v>
      </c>
      <c r="Z3143" s="2">
        <v>42142</v>
      </c>
      <c r="AA3143" s="4" t="s">
        <v>1011</v>
      </c>
      <c r="AB3143">
        <v>23</v>
      </c>
      <c r="AC3143">
        <v>23</v>
      </c>
      <c r="AD3143" s="4" t="s">
        <v>1011</v>
      </c>
      <c r="AE3143">
        <v>2</v>
      </c>
      <c r="AF3143">
        <v>2</v>
      </c>
      <c r="AG3143" t="s">
        <v>445</v>
      </c>
      <c r="AH3143">
        <v>1687</v>
      </c>
      <c r="AI3143">
        <v>5.0000000000000001E-3</v>
      </c>
      <c r="AJ3143">
        <v>5.0000000000000001E-3</v>
      </c>
      <c r="AK3143">
        <v>712</v>
      </c>
      <c r="AL3143">
        <v>712</v>
      </c>
      <c r="AM3143">
        <v>405</v>
      </c>
      <c r="AN3143">
        <v>405</v>
      </c>
      <c r="AO3143">
        <v>1687</v>
      </c>
      <c r="AP3143">
        <v>10</v>
      </c>
      <c r="AQ3143">
        <v>10</v>
      </c>
      <c r="AR3143">
        <v>5.0000000000000001E-3</v>
      </c>
      <c r="AS3143">
        <v>5.0000000000000001E-3</v>
      </c>
      <c r="AT3143">
        <v>1168</v>
      </c>
      <c r="AU3143">
        <v>1168</v>
      </c>
      <c r="AV3143">
        <v>133</v>
      </c>
      <c r="AW3143">
        <v>133</v>
      </c>
      <c r="AX3143" t="s">
        <v>130</v>
      </c>
      <c r="AZ3143">
        <v>1</v>
      </c>
      <c r="BB3143" s="2">
        <v>42143</v>
      </c>
      <c r="BC3143" s="4" t="s">
        <v>1012</v>
      </c>
      <c r="BD3143">
        <v>41054531300042</v>
      </c>
      <c r="BF3143" t="s">
        <v>108</v>
      </c>
      <c r="BG3143" t="s">
        <v>1009</v>
      </c>
      <c r="BH3143" t="s">
        <v>1010</v>
      </c>
      <c r="BJ3143" s="2">
        <v>42142</v>
      </c>
      <c r="BK3143">
        <v>3</v>
      </c>
      <c r="BM3143">
        <v>1409</v>
      </c>
      <c r="BO3143" t="s">
        <v>118</v>
      </c>
      <c r="BP3143">
        <v>30</v>
      </c>
      <c r="BR3143">
        <v>27</v>
      </c>
      <c r="BT3143">
        <v>1</v>
      </c>
      <c r="BV3143">
        <v>34255833500051</v>
      </c>
      <c r="BX3143" t="s">
        <v>108</v>
      </c>
      <c r="BY3143">
        <v>1</v>
      </c>
      <c r="CA3143">
        <v>3</v>
      </c>
      <c r="CC3143">
        <v>41054531300042</v>
      </c>
      <c r="CE3143" t="s">
        <v>105</v>
      </c>
      <c r="CG3143">
        <v>3</v>
      </c>
      <c r="CM3143" t="s">
        <v>106</v>
      </c>
      <c r="CN3143" s="2">
        <v>42187</v>
      </c>
      <c r="CO3143">
        <v>0</v>
      </c>
      <c r="CQ3143" t="s">
        <v>105</v>
      </c>
      <c r="CR3143" t="s">
        <v>107</v>
      </c>
      <c r="CS3143">
        <v>41054531300042</v>
      </c>
      <c r="CU3143" t="s">
        <v>108</v>
      </c>
      <c r="CV3143" t="s">
        <v>109</v>
      </c>
      <c r="CW3143" t="s">
        <v>110</v>
      </c>
      <c r="CX3143" t="s">
        <v>111</v>
      </c>
      <c r="CY3143">
        <v>1</v>
      </c>
    </row>
    <row r="3144" spans="1:103" ht="15" hidden="1" customHeight="1" x14ac:dyDescent="0.2">
      <c r="A3144" t="s">
        <v>104</v>
      </c>
      <c r="B3144">
        <v>0</v>
      </c>
      <c r="D3144" t="s">
        <v>105</v>
      </c>
      <c r="K3144">
        <v>1</v>
      </c>
      <c r="M3144">
        <v>12</v>
      </c>
      <c r="N3144" t="s">
        <v>1008</v>
      </c>
      <c r="O3144">
        <v>0</v>
      </c>
      <c r="R3144">
        <v>6127935</v>
      </c>
      <c r="S3144" s="2">
        <v>42142</v>
      </c>
      <c r="T3144">
        <v>24</v>
      </c>
      <c r="U3144">
        <v>1</v>
      </c>
      <c r="V3144">
        <v>1</v>
      </c>
      <c r="X3144">
        <v>0</v>
      </c>
      <c r="Y3144">
        <v>0</v>
      </c>
      <c r="Z3144" s="2">
        <v>42142</v>
      </c>
      <c r="AA3144" s="4" t="s">
        <v>1011</v>
      </c>
      <c r="AB3144">
        <v>23</v>
      </c>
      <c r="AC3144">
        <v>23</v>
      </c>
      <c r="AD3144" s="4" t="s">
        <v>1011</v>
      </c>
      <c r="AE3144">
        <v>2</v>
      </c>
      <c r="AF3144">
        <v>2</v>
      </c>
      <c r="AG3144" t="s">
        <v>446</v>
      </c>
      <c r="AH3144">
        <v>1329</v>
      </c>
      <c r="AI3144">
        <v>0.02</v>
      </c>
      <c r="AJ3144">
        <v>0.02</v>
      </c>
      <c r="AM3144">
        <v>454</v>
      </c>
      <c r="AN3144">
        <v>454</v>
      </c>
      <c r="AO3144">
        <v>1329</v>
      </c>
      <c r="AP3144">
        <v>10</v>
      </c>
      <c r="AQ3144">
        <v>10</v>
      </c>
      <c r="AR3144">
        <v>0.02</v>
      </c>
      <c r="AS3144">
        <v>0.02</v>
      </c>
      <c r="AV3144">
        <v>133</v>
      </c>
      <c r="AW3144">
        <v>133</v>
      </c>
      <c r="AX3144" t="s">
        <v>130</v>
      </c>
      <c r="AZ3144">
        <v>1</v>
      </c>
      <c r="BB3144" s="2">
        <v>42143</v>
      </c>
      <c r="BC3144" s="4" t="s">
        <v>1012</v>
      </c>
      <c r="BD3144">
        <v>41054531300042</v>
      </c>
      <c r="BF3144" t="s">
        <v>108</v>
      </c>
      <c r="BG3144" t="s">
        <v>1009</v>
      </c>
      <c r="BH3144" t="s">
        <v>1010</v>
      </c>
      <c r="BJ3144" s="2">
        <v>42142</v>
      </c>
      <c r="BK3144">
        <v>3</v>
      </c>
      <c r="BM3144">
        <v>1409</v>
      </c>
      <c r="BO3144" t="s">
        <v>118</v>
      </c>
      <c r="BP3144">
        <v>30</v>
      </c>
      <c r="BR3144">
        <v>27</v>
      </c>
      <c r="BT3144">
        <v>1</v>
      </c>
      <c r="BV3144">
        <v>34255833500051</v>
      </c>
      <c r="BX3144" t="s">
        <v>108</v>
      </c>
      <c r="BY3144">
        <v>1</v>
      </c>
      <c r="CA3144">
        <v>3</v>
      </c>
      <c r="CC3144">
        <v>41054531300042</v>
      </c>
      <c r="CE3144" t="s">
        <v>105</v>
      </c>
      <c r="CG3144">
        <v>3</v>
      </c>
      <c r="CM3144" t="s">
        <v>106</v>
      </c>
      <c r="CN3144" s="2">
        <v>42187</v>
      </c>
      <c r="CO3144">
        <v>0</v>
      </c>
      <c r="CQ3144" t="s">
        <v>105</v>
      </c>
      <c r="CR3144" t="s">
        <v>107</v>
      </c>
      <c r="CS3144">
        <v>41054531300042</v>
      </c>
      <c r="CU3144" t="s">
        <v>108</v>
      </c>
      <c r="CV3144" t="s">
        <v>109</v>
      </c>
      <c r="CW3144" t="s">
        <v>110</v>
      </c>
      <c r="CX3144" t="s">
        <v>111</v>
      </c>
      <c r="CY3144">
        <v>1</v>
      </c>
    </row>
    <row r="3145" spans="1:103" ht="15" hidden="1" customHeight="1" x14ac:dyDescent="0.2">
      <c r="A3145" t="s">
        <v>104</v>
      </c>
      <c r="B3145">
        <v>0</v>
      </c>
      <c r="D3145" t="s">
        <v>105</v>
      </c>
      <c r="K3145">
        <v>1</v>
      </c>
      <c r="M3145">
        <v>12</v>
      </c>
      <c r="N3145" t="s">
        <v>1008</v>
      </c>
      <c r="O3145">
        <v>0</v>
      </c>
      <c r="R3145">
        <v>6127935</v>
      </c>
      <c r="S3145" s="2">
        <v>42142</v>
      </c>
      <c r="T3145">
        <v>24</v>
      </c>
      <c r="U3145">
        <v>1</v>
      </c>
      <c r="V3145">
        <v>1</v>
      </c>
      <c r="X3145">
        <v>0</v>
      </c>
      <c r="Y3145">
        <v>0</v>
      </c>
      <c r="Z3145" s="2">
        <v>42142</v>
      </c>
      <c r="AA3145" s="4" t="s">
        <v>1011</v>
      </c>
      <c r="AB3145">
        <v>23</v>
      </c>
      <c r="AC3145">
        <v>23</v>
      </c>
      <c r="AD3145" s="4" t="s">
        <v>1011</v>
      </c>
      <c r="AE3145">
        <v>2</v>
      </c>
      <c r="AF3145">
        <v>2</v>
      </c>
      <c r="AG3145" t="s">
        <v>447</v>
      </c>
      <c r="AH3145">
        <v>1112</v>
      </c>
      <c r="AI3145">
        <v>5.0000000000000001E-3</v>
      </c>
      <c r="AJ3145">
        <v>5.0000000000000001E-3</v>
      </c>
      <c r="AK3145">
        <v>712</v>
      </c>
      <c r="AL3145">
        <v>712</v>
      </c>
      <c r="AM3145">
        <v>405</v>
      </c>
      <c r="AN3145">
        <v>405</v>
      </c>
      <c r="AO3145">
        <v>1112</v>
      </c>
      <c r="AP3145">
        <v>10</v>
      </c>
      <c r="AQ3145">
        <v>10</v>
      </c>
      <c r="AR3145">
        <v>5.0000000000000001E-3</v>
      </c>
      <c r="AS3145">
        <v>5.0000000000000001E-3</v>
      </c>
      <c r="AT3145">
        <v>1168</v>
      </c>
      <c r="AU3145">
        <v>1168</v>
      </c>
      <c r="AV3145">
        <v>133</v>
      </c>
      <c r="AW3145">
        <v>133</v>
      </c>
      <c r="AX3145" t="s">
        <v>130</v>
      </c>
      <c r="AZ3145">
        <v>1</v>
      </c>
      <c r="BB3145" s="2">
        <v>42143</v>
      </c>
      <c r="BC3145" s="4" t="s">
        <v>1012</v>
      </c>
      <c r="BD3145">
        <v>41054531300042</v>
      </c>
      <c r="BF3145" t="s">
        <v>108</v>
      </c>
      <c r="BG3145" t="s">
        <v>1009</v>
      </c>
      <c r="BH3145" t="s">
        <v>1010</v>
      </c>
      <c r="BJ3145" s="2">
        <v>42142</v>
      </c>
      <c r="BK3145">
        <v>3</v>
      </c>
      <c r="BM3145">
        <v>1409</v>
      </c>
      <c r="BO3145" t="s">
        <v>118</v>
      </c>
      <c r="BP3145">
        <v>30</v>
      </c>
      <c r="BR3145">
        <v>27</v>
      </c>
      <c r="BT3145">
        <v>1</v>
      </c>
      <c r="BV3145">
        <v>34255833500051</v>
      </c>
      <c r="BX3145" t="s">
        <v>108</v>
      </c>
      <c r="BY3145">
        <v>1</v>
      </c>
      <c r="CA3145">
        <v>3</v>
      </c>
      <c r="CC3145">
        <v>41054531300042</v>
      </c>
      <c r="CE3145" t="s">
        <v>105</v>
      </c>
      <c r="CG3145">
        <v>3</v>
      </c>
      <c r="CM3145" t="s">
        <v>106</v>
      </c>
      <c r="CN3145" s="2">
        <v>42187</v>
      </c>
      <c r="CO3145">
        <v>0</v>
      </c>
      <c r="CQ3145" t="s">
        <v>105</v>
      </c>
      <c r="CR3145" t="s">
        <v>107</v>
      </c>
      <c r="CS3145">
        <v>41054531300042</v>
      </c>
      <c r="CU3145" t="s">
        <v>108</v>
      </c>
      <c r="CV3145" t="s">
        <v>109</v>
      </c>
      <c r="CW3145" t="s">
        <v>110</v>
      </c>
      <c r="CX3145" t="s">
        <v>111</v>
      </c>
      <c r="CY3145">
        <v>1</v>
      </c>
    </row>
    <row r="3146" spans="1:103" ht="15" hidden="1" customHeight="1" x14ac:dyDescent="0.2">
      <c r="A3146" t="s">
        <v>104</v>
      </c>
      <c r="B3146">
        <v>0</v>
      </c>
      <c r="D3146" t="s">
        <v>105</v>
      </c>
      <c r="K3146">
        <v>1</v>
      </c>
      <c r="M3146">
        <v>12</v>
      </c>
      <c r="N3146" t="s">
        <v>1008</v>
      </c>
      <c r="O3146">
        <v>0</v>
      </c>
      <c r="R3146">
        <v>6127935</v>
      </c>
      <c r="S3146" s="2">
        <v>42142</v>
      </c>
      <c r="T3146">
        <v>24</v>
      </c>
      <c r="U3146">
        <v>2</v>
      </c>
      <c r="V3146">
        <v>2</v>
      </c>
      <c r="X3146">
        <v>0</v>
      </c>
      <c r="Y3146">
        <v>0</v>
      </c>
      <c r="Z3146" s="2">
        <v>42142</v>
      </c>
      <c r="AA3146" s="4" t="s">
        <v>1011</v>
      </c>
      <c r="AB3146">
        <v>23</v>
      </c>
      <c r="AC3146">
        <v>23</v>
      </c>
      <c r="AD3146" s="4" t="s">
        <v>1011</v>
      </c>
      <c r="AE3146">
        <v>2</v>
      </c>
      <c r="AF3146">
        <v>2</v>
      </c>
      <c r="AG3146" t="s">
        <v>448</v>
      </c>
      <c r="AH3146">
        <v>2924</v>
      </c>
      <c r="AI3146">
        <v>0.05</v>
      </c>
      <c r="AJ3146">
        <v>0.05</v>
      </c>
      <c r="AM3146">
        <v>454</v>
      </c>
      <c r="AN3146">
        <v>454</v>
      </c>
      <c r="AO3146">
        <v>2924</v>
      </c>
      <c r="AP3146">
        <v>10</v>
      </c>
      <c r="AQ3146">
        <v>10</v>
      </c>
      <c r="AR3146">
        <v>0.05</v>
      </c>
      <c r="AS3146">
        <v>0.05</v>
      </c>
      <c r="AV3146">
        <v>133</v>
      </c>
      <c r="AW3146">
        <v>133</v>
      </c>
      <c r="AX3146" t="s">
        <v>130</v>
      </c>
      <c r="AZ3146">
        <v>1</v>
      </c>
      <c r="BB3146" s="2">
        <v>42143</v>
      </c>
      <c r="BC3146" s="4" t="s">
        <v>1012</v>
      </c>
      <c r="BD3146">
        <v>41054531300042</v>
      </c>
      <c r="BF3146" t="s">
        <v>108</v>
      </c>
      <c r="BG3146" t="s">
        <v>1009</v>
      </c>
      <c r="BH3146" t="s">
        <v>1010</v>
      </c>
      <c r="BJ3146" s="2">
        <v>42142</v>
      </c>
      <c r="BK3146">
        <v>3</v>
      </c>
      <c r="BM3146">
        <v>1409</v>
      </c>
      <c r="BO3146" t="s">
        <v>118</v>
      </c>
      <c r="BP3146">
        <v>30</v>
      </c>
      <c r="BR3146">
        <v>27</v>
      </c>
      <c r="BT3146">
        <v>1</v>
      </c>
      <c r="BV3146">
        <v>34255833500051</v>
      </c>
      <c r="BX3146" t="s">
        <v>108</v>
      </c>
      <c r="BY3146">
        <v>1</v>
      </c>
      <c r="CA3146">
        <v>3</v>
      </c>
      <c r="CC3146">
        <v>41054531300042</v>
      </c>
      <c r="CE3146" t="s">
        <v>105</v>
      </c>
      <c r="CG3146">
        <v>3</v>
      </c>
      <c r="CM3146" t="s">
        <v>106</v>
      </c>
      <c r="CN3146" s="2">
        <v>42187</v>
      </c>
      <c r="CO3146">
        <v>0</v>
      </c>
      <c r="CQ3146" t="s">
        <v>105</v>
      </c>
      <c r="CR3146" t="s">
        <v>107</v>
      </c>
      <c r="CS3146">
        <v>41054531300042</v>
      </c>
      <c r="CU3146" t="s">
        <v>108</v>
      </c>
      <c r="CV3146" t="s">
        <v>109</v>
      </c>
      <c r="CW3146" t="s">
        <v>110</v>
      </c>
      <c r="CX3146" t="s">
        <v>111</v>
      </c>
      <c r="CY3146">
        <v>1</v>
      </c>
    </row>
    <row r="3147" spans="1:103" ht="15" hidden="1" customHeight="1" x14ac:dyDescent="0.2">
      <c r="A3147" t="s">
        <v>104</v>
      </c>
      <c r="B3147">
        <v>0</v>
      </c>
      <c r="D3147" t="s">
        <v>105</v>
      </c>
      <c r="K3147">
        <v>1</v>
      </c>
      <c r="M3147">
        <v>12</v>
      </c>
      <c r="N3147" t="s">
        <v>1008</v>
      </c>
      <c r="O3147">
        <v>0</v>
      </c>
      <c r="R3147">
        <v>6127935</v>
      </c>
      <c r="S3147" s="2">
        <v>42142</v>
      </c>
      <c r="T3147">
        <v>24</v>
      </c>
      <c r="W3147" t="s">
        <v>449</v>
      </c>
      <c r="X3147">
        <v>0</v>
      </c>
      <c r="Y3147">
        <v>0</v>
      </c>
      <c r="Z3147" s="2">
        <v>42142</v>
      </c>
      <c r="AA3147" s="4" t="s">
        <v>1011</v>
      </c>
      <c r="AB3147">
        <v>23</v>
      </c>
      <c r="AC3147">
        <v>23</v>
      </c>
      <c r="AD3147" s="4" t="s">
        <v>1011</v>
      </c>
      <c r="AE3147">
        <v>2</v>
      </c>
      <c r="AF3147">
        <v>2</v>
      </c>
      <c r="AG3147" t="s">
        <v>450</v>
      </c>
      <c r="AH3147">
        <v>1407</v>
      </c>
      <c r="AI3147">
        <v>0.05</v>
      </c>
      <c r="AJ3147">
        <v>0.05</v>
      </c>
      <c r="AM3147">
        <v>454</v>
      </c>
      <c r="AN3147">
        <v>454</v>
      </c>
      <c r="AO3147">
        <v>1407</v>
      </c>
      <c r="AP3147">
        <v>0</v>
      </c>
      <c r="AQ3147">
        <v>0</v>
      </c>
      <c r="AV3147">
        <v>133</v>
      </c>
      <c r="AW3147">
        <v>133</v>
      </c>
      <c r="AX3147" t="s">
        <v>130</v>
      </c>
      <c r="AZ3147">
        <v>1</v>
      </c>
      <c r="BB3147" s="2">
        <v>42143</v>
      </c>
      <c r="BC3147" s="4" t="s">
        <v>1012</v>
      </c>
      <c r="BD3147">
        <v>41054531300042</v>
      </c>
      <c r="BF3147" t="s">
        <v>108</v>
      </c>
      <c r="BG3147" t="s">
        <v>1009</v>
      </c>
      <c r="BH3147" t="s">
        <v>1010</v>
      </c>
      <c r="BJ3147" s="2">
        <v>42142</v>
      </c>
      <c r="BK3147">
        <v>3</v>
      </c>
      <c r="BM3147">
        <v>1409</v>
      </c>
      <c r="BO3147" t="s">
        <v>118</v>
      </c>
      <c r="BP3147">
        <v>30</v>
      </c>
      <c r="BR3147">
        <v>27</v>
      </c>
      <c r="BT3147">
        <v>1</v>
      </c>
      <c r="BV3147">
        <v>34255833500051</v>
      </c>
      <c r="BX3147" t="s">
        <v>108</v>
      </c>
      <c r="BY3147">
        <v>1</v>
      </c>
      <c r="CA3147">
        <v>3</v>
      </c>
      <c r="CC3147">
        <v>41054531300042</v>
      </c>
      <c r="CE3147" t="s">
        <v>105</v>
      </c>
      <c r="CG3147">
        <v>3</v>
      </c>
      <c r="CM3147" t="s">
        <v>106</v>
      </c>
      <c r="CN3147" s="2">
        <v>42187</v>
      </c>
      <c r="CO3147">
        <v>0</v>
      </c>
      <c r="CQ3147" t="s">
        <v>105</v>
      </c>
      <c r="CR3147" t="s">
        <v>107</v>
      </c>
      <c r="CS3147">
        <v>41054531300042</v>
      </c>
      <c r="CU3147" t="s">
        <v>108</v>
      </c>
      <c r="CV3147" t="s">
        <v>109</v>
      </c>
      <c r="CW3147" t="s">
        <v>110</v>
      </c>
      <c r="CX3147" t="s">
        <v>111</v>
      </c>
      <c r="CY3147">
        <v>1</v>
      </c>
    </row>
    <row r="3148" spans="1:103" ht="15" hidden="1" customHeight="1" x14ac:dyDescent="0.2">
      <c r="A3148" t="s">
        <v>104</v>
      </c>
      <c r="B3148">
        <v>0</v>
      </c>
      <c r="D3148" t="s">
        <v>105</v>
      </c>
      <c r="K3148">
        <v>1</v>
      </c>
      <c r="M3148">
        <v>12</v>
      </c>
      <c r="N3148" t="s">
        <v>1008</v>
      </c>
      <c r="O3148">
        <v>0</v>
      </c>
      <c r="R3148">
        <v>6127935</v>
      </c>
      <c r="S3148" s="2">
        <v>42142</v>
      </c>
      <c r="T3148">
        <v>24</v>
      </c>
      <c r="U3148">
        <v>1</v>
      </c>
      <c r="V3148">
        <v>1</v>
      </c>
      <c r="X3148">
        <v>0</v>
      </c>
      <c r="Y3148">
        <v>0</v>
      </c>
      <c r="Z3148" s="2">
        <v>42142</v>
      </c>
      <c r="AA3148" s="4" t="s">
        <v>1011</v>
      </c>
      <c r="AB3148">
        <v>23</v>
      </c>
      <c r="AC3148">
        <v>23</v>
      </c>
      <c r="AD3148" s="4" t="s">
        <v>1011</v>
      </c>
      <c r="AE3148">
        <v>2</v>
      </c>
      <c r="AF3148">
        <v>2</v>
      </c>
      <c r="AG3148" t="s">
        <v>451</v>
      </c>
      <c r="AH3148">
        <v>2074</v>
      </c>
      <c r="AI3148">
        <v>5.0000000000000001E-3</v>
      </c>
      <c r="AJ3148">
        <v>5.0000000000000001E-3</v>
      </c>
      <c r="AK3148">
        <v>712</v>
      </c>
      <c r="AL3148">
        <v>712</v>
      </c>
      <c r="AM3148">
        <v>405</v>
      </c>
      <c r="AN3148">
        <v>405</v>
      </c>
      <c r="AO3148">
        <v>2074</v>
      </c>
      <c r="AP3148">
        <v>10</v>
      </c>
      <c r="AQ3148">
        <v>10</v>
      </c>
      <c r="AR3148">
        <v>5.0000000000000001E-3</v>
      </c>
      <c r="AS3148">
        <v>5.0000000000000001E-3</v>
      </c>
      <c r="AT3148">
        <v>1168</v>
      </c>
      <c r="AU3148">
        <v>1168</v>
      </c>
      <c r="AV3148">
        <v>133</v>
      </c>
      <c r="AW3148">
        <v>133</v>
      </c>
      <c r="AX3148" t="s">
        <v>130</v>
      </c>
      <c r="AZ3148">
        <v>1</v>
      </c>
      <c r="BB3148" s="2">
        <v>42143</v>
      </c>
      <c r="BC3148" s="4" t="s">
        <v>1012</v>
      </c>
      <c r="BD3148">
        <v>41054531300042</v>
      </c>
      <c r="BF3148" t="s">
        <v>108</v>
      </c>
      <c r="BG3148" t="s">
        <v>1009</v>
      </c>
      <c r="BH3148" t="s">
        <v>1010</v>
      </c>
      <c r="BJ3148" s="2">
        <v>42142</v>
      </c>
      <c r="BK3148">
        <v>3</v>
      </c>
      <c r="BM3148">
        <v>1409</v>
      </c>
      <c r="BO3148" t="s">
        <v>118</v>
      </c>
      <c r="BP3148">
        <v>30</v>
      </c>
      <c r="BR3148">
        <v>27</v>
      </c>
      <c r="BT3148">
        <v>1</v>
      </c>
      <c r="BV3148">
        <v>34255833500051</v>
      </c>
      <c r="BX3148" t="s">
        <v>108</v>
      </c>
      <c r="BY3148">
        <v>1</v>
      </c>
      <c r="CA3148">
        <v>3</v>
      </c>
      <c r="CC3148">
        <v>41054531300042</v>
      </c>
      <c r="CE3148" t="s">
        <v>105</v>
      </c>
      <c r="CG3148">
        <v>3</v>
      </c>
      <c r="CM3148" t="s">
        <v>106</v>
      </c>
      <c r="CN3148" s="2">
        <v>42187</v>
      </c>
      <c r="CO3148">
        <v>0</v>
      </c>
      <c r="CQ3148" t="s">
        <v>105</v>
      </c>
      <c r="CR3148" t="s">
        <v>107</v>
      </c>
      <c r="CS3148">
        <v>41054531300042</v>
      </c>
      <c r="CU3148" t="s">
        <v>108</v>
      </c>
      <c r="CV3148" t="s">
        <v>109</v>
      </c>
      <c r="CW3148" t="s">
        <v>110</v>
      </c>
      <c r="CX3148" t="s">
        <v>111</v>
      </c>
      <c r="CY3148">
        <v>1</v>
      </c>
    </row>
    <row r="3149" spans="1:103" ht="15" hidden="1" customHeight="1" x14ac:dyDescent="0.2">
      <c r="A3149" t="s">
        <v>104</v>
      </c>
      <c r="B3149">
        <v>0</v>
      </c>
      <c r="D3149" t="s">
        <v>105</v>
      </c>
      <c r="K3149">
        <v>1</v>
      </c>
      <c r="M3149">
        <v>12</v>
      </c>
      <c r="N3149" t="s">
        <v>1008</v>
      </c>
      <c r="O3149">
        <v>0</v>
      </c>
      <c r="R3149">
        <v>6127935</v>
      </c>
      <c r="S3149" s="2">
        <v>42142</v>
      </c>
      <c r="T3149">
        <v>24</v>
      </c>
      <c r="U3149">
        <v>1</v>
      </c>
      <c r="V3149">
        <v>1</v>
      </c>
      <c r="X3149">
        <v>0</v>
      </c>
      <c r="Y3149">
        <v>0</v>
      </c>
      <c r="Z3149" s="2">
        <v>42142</v>
      </c>
      <c r="AA3149" s="4" t="s">
        <v>1011</v>
      </c>
      <c r="AB3149">
        <v>23</v>
      </c>
      <c r="AC3149">
        <v>23</v>
      </c>
      <c r="AD3149" s="4" t="s">
        <v>1011</v>
      </c>
      <c r="AE3149">
        <v>2</v>
      </c>
      <c r="AF3149">
        <v>2</v>
      </c>
      <c r="AG3149" t="s">
        <v>452</v>
      </c>
      <c r="AH3149">
        <v>5512</v>
      </c>
      <c r="AI3149">
        <v>0.02</v>
      </c>
      <c r="AJ3149">
        <v>0.02</v>
      </c>
      <c r="AM3149">
        <v>454</v>
      </c>
      <c r="AN3149">
        <v>454</v>
      </c>
      <c r="AO3149">
        <v>5512</v>
      </c>
      <c r="AP3149">
        <v>10</v>
      </c>
      <c r="AQ3149">
        <v>10</v>
      </c>
      <c r="AR3149">
        <v>0.02</v>
      </c>
      <c r="AS3149">
        <v>0.02</v>
      </c>
      <c r="AV3149">
        <v>133</v>
      </c>
      <c r="AW3149">
        <v>133</v>
      </c>
      <c r="AX3149" t="s">
        <v>130</v>
      </c>
      <c r="AZ3149">
        <v>1</v>
      </c>
      <c r="BB3149" s="2">
        <v>42143</v>
      </c>
      <c r="BC3149" s="4" t="s">
        <v>1012</v>
      </c>
      <c r="BD3149">
        <v>41054531300042</v>
      </c>
      <c r="BF3149" t="s">
        <v>108</v>
      </c>
      <c r="BG3149" t="s">
        <v>1009</v>
      </c>
      <c r="BH3149" t="s">
        <v>1010</v>
      </c>
      <c r="BJ3149" s="2">
        <v>42142</v>
      </c>
      <c r="BK3149">
        <v>3</v>
      </c>
      <c r="BM3149">
        <v>1409</v>
      </c>
      <c r="BO3149" t="s">
        <v>118</v>
      </c>
      <c r="BP3149">
        <v>30</v>
      </c>
      <c r="BR3149">
        <v>27</v>
      </c>
      <c r="BT3149">
        <v>1</v>
      </c>
      <c r="BV3149">
        <v>34255833500051</v>
      </c>
      <c r="BX3149" t="s">
        <v>108</v>
      </c>
      <c r="BY3149">
        <v>1</v>
      </c>
      <c r="CA3149">
        <v>3</v>
      </c>
      <c r="CC3149">
        <v>41054531300042</v>
      </c>
      <c r="CE3149" t="s">
        <v>105</v>
      </c>
      <c r="CG3149">
        <v>3</v>
      </c>
      <c r="CM3149" t="s">
        <v>106</v>
      </c>
      <c r="CN3149" s="2">
        <v>42187</v>
      </c>
      <c r="CO3149">
        <v>0</v>
      </c>
      <c r="CQ3149" t="s">
        <v>105</v>
      </c>
      <c r="CR3149" t="s">
        <v>107</v>
      </c>
      <c r="CS3149">
        <v>41054531300042</v>
      </c>
      <c r="CU3149" t="s">
        <v>108</v>
      </c>
      <c r="CV3149" t="s">
        <v>109</v>
      </c>
      <c r="CW3149" t="s">
        <v>110</v>
      </c>
      <c r="CX3149" t="s">
        <v>111</v>
      </c>
      <c r="CY3149">
        <v>1</v>
      </c>
    </row>
    <row r="3150" spans="1:103" ht="15" hidden="1" customHeight="1" x14ac:dyDescent="0.2">
      <c r="A3150" t="s">
        <v>104</v>
      </c>
      <c r="B3150">
        <v>0</v>
      </c>
      <c r="D3150" t="s">
        <v>105</v>
      </c>
      <c r="K3150">
        <v>1</v>
      </c>
      <c r="M3150">
        <v>12</v>
      </c>
      <c r="N3150" t="s">
        <v>1008</v>
      </c>
      <c r="O3150">
        <v>0</v>
      </c>
      <c r="R3150">
        <v>6127935</v>
      </c>
      <c r="S3150" s="2">
        <v>42142</v>
      </c>
      <c r="T3150">
        <v>24</v>
      </c>
      <c r="U3150">
        <v>1</v>
      </c>
      <c r="V3150">
        <v>1</v>
      </c>
      <c r="X3150">
        <v>0</v>
      </c>
      <c r="Y3150">
        <v>0</v>
      </c>
      <c r="Z3150" s="2">
        <v>42142</v>
      </c>
      <c r="AA3150" s="4" t="s">
        <v>1011</v>
      </c>
      <c r="AB3150">
        <v>23</v>
      </c>
      <c r="AC3150">
        <v>23</v>
      </c>
      <c r="AD3150" s="4" t="s">
        <v>1011</v>
      </c>
      <c r="AE3150">
        <v>2</v>
      </c>
      <c r="AF3150">
        <v>2</v>
      </c>
      <c r="AG3150" t="s">
        <v>453</v>
      </c>
      <c r="AH3150">
        <v>6595</v>
      </c>
      <c r="AI3150">
        <v>0.02</v>
      </c>
      <c r="AJ3150">
        <v>0.02</v>
      </c>
      <c r="AM3150">
        <v>454</v>
      </c>
      <c r="AN3150">
        <v>454</v>
      </c>
      <c r="AO3150">
        <v>6595</v>
      </c>
      <c r="AP3150">
        <v>10</v>
      </c>
      <c r="AQ3150">
        <v>10</v>
      </c>
      <c r="AR3150">
        <v>0.02</v>
      </c>
      <c r="AS3150">
        <v>0.02</v>
      </c>
      <c r="AV3150">
        <v>133</v>
      </c>
      <c r="AW3150">
        <v>133</v>
      </c>
      <c r="AX3150" t="s">
        <v>130</v>
      </c>
      <c r="AZ3150">
        <v>1</v>
      </c>
      <c r="BB3150" s="2">
        <v>42143</v>
      </c>
      <c r="BC3150" s="4" t="s">
        <v>1012</v>
      </c>
      <c r="BD3150">
        <v>41054531300042</v>
      </c>
      <c r="BF3150" t="s">
        <v>108</v>
      </c>
      <c r="BG3150" t="s">
        <v>1009</v>
      </c>
      <c r="BH3150" t="s">
        <v>1010</v>
      </c>
      <c r="BJ3150" s="2">
        <v>42142</v>
      </c>
      <c r="BK3150">
        <v>3</v>
      </c>
      <c r="BM3150">
        <v>1409</v>
      </c>
      <c r="BO3150" t="s">
        <v>118</v>
      </c>
      <c r="BP3150">
        <v>30</v>
      </c>
      <c r="BR3150">
        <v>27</v>
      </c>
      <c r="BT3150">
        <v>1</v>
      </c>
      <c r="BV3150">
        <v>34255833500051</v>
      </c>
      <c r="BX3150" t="s">
        <v>108</v>
      </c>
      <c r="BY3150">
        <v>1</v>
      </c>
      <c r="CA3150">
        <v>3</v>
      </c>
      <c r="CC3150">
        <v>41054531300042</v>
      </c>
      <c r="CE3150" t="s">
        <v>105</v>
      </c>
      <c r="CG3150">
        <v>3</v>
      </c>
      <c r="CM3150" t="s">
        <v>106</v>
      </c>
      <c r="CN3150" s="2">
        <v>42187</v>
      </c>
      <c r="CO3150">
        <v>0</v>
      </c>
      <c r="CQ3150" t="s">
        <v>105</v>
      </c>
      <c r="CR3150" t="s">
        <v>107</v>
      </c>
      <c r="CS3150">
        <v>41054531300042</v>
      </c>
      <c r="CU3150" t="s">
        <v>108</v>
      </c>
      <c r="CV3150" t="s">
        <v>109</v>
      </c>
      <c r="CW3150" t="s">
        <v>110</v>
      </c>
      <c r="CX3150" t="s">
        <v>111</v>
      </c>
      <c r="CY3150">
        <v>1</v>
      </c>
    </row>
    <row r="3151" spans="1:103" ht="15" hidden="1" customHeight="1" x14ac:dyDescent="0.2">
      <c r="A3151" t="s">
        <v>104</v>
      </c>
      <c r="B3151">
        <v>0</v>
      </c>
      <c r="D3151" t="s">
        <v>105</v>
      </c>
      <c r="K3151">
        <v>1</v>
      </c>
      <c r="M3151">
        <v>12</v>
      </c>
      <c r="N3151" t="s">
        <v>1008</v>
      </c>
      <c r="O3151">
        <v>0</v>
      </c>
      <c r="R3151">
        <v>6127935</v>
      </c>
      <c r="S3151" s="2">
        <v>42142</v>
      </c>
      <c r="T3151">
        <v>24</v>
      </c>
      <c r="U3151">
        <v>1</v>
      </c>
      <c r="V3151">
        <v>1</v>
      </c>
      <c r="X3151">
        <v>0</v>
      </c>
      <c r="Y3151">
        <v>0</v>
      </c>
      <c r="Z3151" s="2">
        <v>42142</v>
      </c>
      <c r="AA3151" s="4" t="s">
        <v>1011</v>
      </c>
      <c r="AB3151">
        <v>23</v>
      </c>
      <c r="AC3151">
        <v>23</v>
      </c>
      <c r="AD3151" s="4" t="s">
        <v>1011</v>
      </c>
      <c r="AE3151">
        <v>2</v>
      </c>
      <c r="AF3151">
        <v>2</v>
      </c>
      <c r="AG3151" t="s">
        <v>454</v>
      </c>
      <c r="AH3151">
        <v>1113</v>
      </c>
      <c r="AI3151">
        <v>0.02</v>
      </c>
      <c r="AJ3151">
        <v>0.02</v>
      </c>
      <c r="AM3151">
        <v>454</v>
      </c>
      <c r="AN3151">
        <v>454</v>
      </c>
      <c r="AO3151">
        <v>1113</v>
      </c>
      <c r="AP3151">
        <v>10</v>
      </c>
      <c r="AQ3151">
        <v>10</v>
      </c>
      <c r="AR3151">
        <v>0.02</v>
      </c>
      <c r="AS3151">
        <v>0.02</v>
      </c>
      <c r="AV3151">
        <v>133</v>
      </c>
      <c r="AW3151">
        <v>133</v>
      </c>
      <c r="AX3151" t="s">
        <v>130</v>
      </c>
      <c r="AZ3151">
        <v>1</v>
      </c>
      <c r="BB3151" s="2">
        <v>42143</v>
      </c>
      <c r="BC3151" s="4" t="s">
        <v>1012</v>
      </c>
      <c r="BD3151">
        <v>41054531300042</v>
      </c>
      <c r="BF3151" t="s">
        <v>108</v>
      </c>
      <c r="BG3151" t="s">
        <v>1009</v>
      </c>
      <c r="BH3151" t="s">
        <v>1010</v>
      </c>
      <c r="BJ3151" s="2">
        <v>42142</v>
      </c>
      <c r="BK3151">
        <v>3</v>
      </c>
      <c r="BM3151">
        <v>1409</v>
      </c>
      <c r="BO3151" t="s">
        <v>118</v>
      </c>
      <c r="BP3151">
        <v>30</v>
      </c>
      <c r="BR3151">
        <v>27</v>
      </c>
      <c r="BT3151">
        <v>1</v>
      </c>
      <c r="BV3151">
        <v>34255833500051</v>
      </c>
      <c r="BX3151" t="s">
        <v>108</v>
      </c>
      <c r="BY3151">
        <v>1</v>
      </c>
      <c r="CA3151">
        <v>3</v>
      </c>
      <c r="CC3151">
        <v>41054531300042</v>
      </c>
      <c r="CE3151" t="s">
        <v>105</v>
      </c>
      <c r="CG3151">
        <v>3</v>
      </c>
      <c r="CM3151" t="s">
        <v>106</v>
      </c>
      <c r="CN3151" s="2">
        <v>42187</v>
      </c>
      <c r="CO3151">
        <v>0</v>
      </c>
      <c r="CQ3151" t="s">
        <v>105</v>
      </c>
      <c r="CR3151" t="s">
        <v>107</v>
      </c>
      <c r="CS3151">
        <v>41054531300042</v>
      </c>
      <c r="CU3151" t="s">
        <v>108</v>
      </c>
      <c r="CV3151" t="s">
        <v>109</v>
      </c>
      <c r="CW3151" t="s">
        <v>110</v>
      </c>
      <c r="CX3151" t="s">
        <v>111</v>
      </c>
      <c r="CY3151">
        <v>1</v>
      </c>
    </row>
    <row r="3152" spans="1:103" ht="15" hidden="1" customHeight="1" x14ac:dyDescent="0.2">
      <c r="A3152" t="s">
        <v>104</v>
      </c>
      <c r="B3152">
        <v>0</v>
      </c>
      <c r="D3152" t="s">
        <v>105</v>
      </c>
      <c r="K3152">
        <v>1</v>
      </c>
      <c r="M3152">
        <v>12</v>
      </c>
      <c r="N3152" t="s">
        <v>1008</v>
      </c>
      <c r="O3152">
        <v>0</v>
      </c>
      <c r="R3152">
        <v>6127935</v>
      </c>
      <c r="S3152" s="2">
        <v>42142</v>
      </c>
      <c r="T3152">
        <v>24</v>
      </c>
      <c r="U3152">
        <v>2</v>
      </c>
      <c r="V3152">
        <v>2</v>
      </c>
      <c r="X3152">
        <v>0</v>
      </c>
      <c r="Y3152">
        <v>0</v>
      </c>
      <c r="Z3152" s="2">
        <v>42142</v>
      </c>
      <c r="AA3152" s="4" t="s">
        <v>1011</v>
      </c>
      <c r="AB3152">
        <v>23</v>
      </c>
      <c r="AC3152">
        <v>23</v>
      </c>
      <c r="AD3152" s="4" t="s">
        <v>1011</v>
      </c>
      <c r="AE3152">
        <v>2</v>
      </c>
      <c r="AF3152">
        <v>2</v>
      </c>
      <c r="AG3152" t="s">
        <v>455</v>
      </c>
      <c r="AH3152">
        <v>7460</v>
      </c>
      <c r="AI3152">
        <v>0.02</v>
      </c>
      <c r="AJ3152">
        <v>0.02</v>
      </c>
      <c r="AM3152">
        <v>454</v>
      </c>
      <c r="AN3152">
        <v>454</v>
      </c>
      <c r="AO3152">
        <v>7460</v>
      </c>
      <c r="AP3152">
        <v>10</v>
      </c>
      <c r="AQ3152">
        <v>10</v>
      </c>
      <c r="AR3152">
        <v>0.02</v>
      </c>
      <c r="AS3152">
        <v>0.02</v>
      </c>
      <c r="AV3152">
        <v>133</v>
      </c>
      <c r="AW3152">
        <v>133</v>
      </c>
      <c r="AX3152" t="s">
        <v>130</v>
      </c>
      <c r="AZ3152">
        <v>1</v>
      </c>
      <c r="BB3152" s="2">
        <v>42143</v>
      </c>
      <c r="BC3152" s="4" t="s">
        <v>1012</v>
      </c>
      <c r="BD3152">
        <v>41054531300042</v>
      </c>
      <c r="BF3152" t="s">
        <v>108</v>
      </c>
      <c r="BG3152" t="s">
        <v>1009</v>
      </c>
      <c r="BH3152" t="s">
        <v>1010</v>
      </c>
      <c r="BJ3152" s="2">
        <v>42142</v>
      </c>
      <c r="BK3152">
        <v>3</v>
      </c>
      <c r="BM3152">
        <v>1409</v>
      </c>
      <c r="BO3152" t="s">
        <v>118</v>
      </c>
      <c r="BP3152">
        <v>30</v>
      </c>
      <c r="BR3152">
        <v>27</v>
      </c>
      <c r="BT3152">
        <v>1</v>
      </c>
      <c r="BV3152">
        <v>34255833500051</v>
      </c>
      <c r="BX3152" t="s">
        <v>108</v>
      </c>
      <c r="BY3152">
        <v>1</v>
      </c>
      <c r="CA3152">
        <v>3</v>
      </c>
      <c r="CC3152">
        <v>41054531300042</v>
      </c>
      <c r="CE3152" t="s">
        <v>105</v>
      </c>
      <c r="CG3152">
        <v>3</v>
      </c>
      <c r="CM3152" t="s">
        <v>106</v>
      </c>
      <c r="CN3152" s="2">
        <v>42187</v>
      </c>
      <c r="CO3152">
        <v>0</v>
      </c>
      <c r="CQ3152" t="s">
        <v>105</v>
      </c>
      <c r="CR3152" t="s">
        <v>107</v>
      </c>
      <c r="CS3152">
        <v>41054531300042</v>
      </c>
      <c r="CU3152" t="s">
        <v>108</v>
      </c>
      <c r="CV3152" t="s">
        <v>109</v>
      </c>
      <c r="CW3152" t="s">
        <v>110</v>
      </c>
      <c r="CX3152" t="s">
        <v>111</v>
      </c>
      <c r="CY3152">
        <v>1</v>
      </c>
    </row>
    <row r="3153" spans="1:103" ht="15" hidden="1" customHeight="1" x14ac:dyDescent="0.2">
      <c r="A3153" t="s">
        <v>104</v>
      </c>
      <c r="B3153">
        <v>0</v>
      </c>
      <c r="D3153" t="s">
        <v>105</v>
      </c>
      <c r="K3153">
        <v>1</v>
      </c>
      <c r="M3153">
        <v>12</v>
      </c>
      <c r="N3153" t="s">
        <v>1008</v>
      </c>
      <c r="O3153">
        <v>0</v>
      </c>
      <c r="R3153">
        <v>6127935</v>
      </c>
      <c r="S3153" s="2">
        <v>42142</v>
      </c>
      <c r="T3153">
        <v>24</v>
      </c>
      <c r="U3153">
        <v>1</v>
      </c>
      <c r="V3153">
        <v>1</v>
      </c>
      <c r="X3153">
        <v>0</v>
      </c>
      <c r="Y3153">
        <v>0</v>
      </c>
      <c r="Z3153" s="2">
        <v>42142</v>
      </c>
      <c r="AA3153" s="4" t="s">
        <v>1011</v>
      </c>
      <c r="AB3153">
        <v>23</v>
      </c>
      <c r="AC3153">
        <v>23</v>
      </c>
      <c r="AD3153" s="4" t="s">
        <v>1011</v>
      </c>
      <c r="AE3153">
        <v>2</v>
      </c>
      <c r="AF3153">
        <v>2</v>
      </c>
      <c r="AG3153" t="s">
        <v>456</v>
      </c>
      <c r="AH3153">
        <v>1764</v>
      </c>
      <c r="AI3153">
        <v>5.0000000000000001E-3</v>
      </c>
      <c r="AJ3153">
        <v>5.0000000000000001E-3</v>
      </c>
      <c r="AK3153">
        <v>712</v>
      </c>
      <c r="AL3153">
        <v>712</v>
      </c>
      <c r="AM3153">
        <v>405</v>
      </c>
      <c r="AN3153">
        <v>405</v>
      </c>
      <c r="AO3153">
        <v>1764</v>
      </c>
      <c r="AP3153">
        <v>10</v>
      </c>
      <c r="AQ3153">
        <v>10</v>
      </c>
      <c r="AR3153">
        <v>5.0000000000000001E-3</v>
      </c>
      <c r="AS3153">
        <v>5.0000000000000001E-3</v>
      </c>
      <c r="AT3153">
        <v>1168</v>
      </c>
      <c r="AU3153">
        <v>1168</v>
      </c>
      <c r="AV3153">
        <v>133</v>
      </c>
      <c r="AW3153">
        <v>133</v>
      </c>
      <c r="AX3153" t="s">
        <v>130</v>
      </c>
      <c r="AZ3153">
        <v>1</v>
      </c>
      <c r="BB3153" s="2">
        <v>42143</v>
      </c>
      <c r="BC3153" s="4" t="s">
        <v>1012</v>
      </c>
      <c r="BD3153">
        <v>41054531300042</v>
      </c>
      <c r="BF3153" t="s">
        <v>108</v>
      </c>
      <c r="BG3153" t="s">
        <v>1009</v>
      </c>
      <c r="BH3153" t="s">
        <v>1010</v>
      </c>
      <c r="BJ3153" s="2">
        <v>42142</v>
      </c>
      <c r="BK3153">
        <v>3</v>
      </c>
      <c r="BM3153">
        <v>1409</v>
      </c>
      <c r="BO3153" t="s">
        <v>118</v>
      </c>
      <c r="BP3153">
        <v>30</v>
      </c>
      <c r="BR3153">
        <v>27</v>
      </c>
      <c r="BT3153">
        <v>1</v>
      </c>
      <c r="BV3153">
        <v>34255833500051</v>
      </c>
      <c r="BX3153" t="s">
        <v>108</v>
      </c>
      <c r="BY3153">
        <v>1</v>
      </c>
      <c r="CA3153">
        <v>3</v>
      </c>
      <c r="CC3153">
        <v>41054531300042</v>
      </c>
      <c r="CE3153" t="s">
        <v>105</v>
      </c>
      <c r="CG3153">
        <v>3</v>
      </c>
      <c r="CM3153" t="s">
        <v>106</v>
      </c>
      <c r="CN3153" s="2">
        <v>42187</v>
      </c>
      <c r="CO3153">
        <v>0</v>
      </c>
      <c r="CQ3153" t="s">
        <v>105</v>
      </c>
      <c r="CR3153" t="s">
        <v>107</v>
      </c>
      <c r="CS3153">
        <v>41054531300042</v>
      </c>
      <c r="CU3153" t="s">
        <v>108</v>
      </c>
      <c r="CV3153" t="s">
        <v>109</v>
      </c>
      <c r="CW3153" t="s">
        <v>110</v>
      </c>
      <c r="CX3153" t="s">
        <v>111</v>
      </c>
      <c r="CY3153">
        <v>1</v>
      </c>
    </row>
    <row r="3154" spans="1:103" ht="15" hidden="1" customHeight="1" x14ac:dyDescent="0.2">
      <c r="A3154" t="s">
        <v>104</v>
      </c>
      <c r="B3154">
        <v>0</v>
      </c>
      <c r="D3154" t="s">
        <v>105</v>
      </c>
      <c r="K3154">
        <v>1</v>
      </c>
      <c r="M3154">
        <v>12</v>
      </c>
      <c r="N3154" t="s">
        <v>1008</v>
      </c>
      <c r="O3154">
        <v>0</v>
      </c>
      <c r="R3154">
        <v>6127935</v>
      </c>
      <c r="S3154" s="2">
        <v>42142</v>
      </c>
      <c r="T3154">
        <v>24</v>
      </c>
      <c r="U3154">
        <v>1</v>
      </c>
      <c r="V3154">
        <v>1</v>
      </c>
      <c r="X3154">
        <v>0</v>
      </c>
      <c r="Y3154">
        <v>0</v>
      </c>
      <c r="Z3154" s="2">
        <v>42142</v>
      </c>
      <c r="AA3154" s="4" t="s">
        <v>1011</v>
      </c>
      <c r="AB3154">
        <v>23</v>
      </c>
      <c r="AC3154">
        <v>23</v>
      </c>
      <c r="AD3154" s="4" t="s">
        <v>1011</v>
      </c>
      <c r="AE3154">
        <v>2</v>
      </c>
      <c r="AF3154">
        <v>2</v>
      </c>
      <c r="AG3154" t="s">
        <v>206</v>
      </c>
      <c r="AH3154">
        <v>1114</v>
      </c>
      <c r="AI3154">
        <v>0.5</v>
      </c>
      <c r="AJ3154">
        <v>0.5</v>
      </c>
      <c r="AM3154">
        <v>357</v>
      </c>
      <c r="AN3154">
        <v>357</v>
      </c>
      <c r="AO3154">
        <v>1114</v>
      </c>
      <c r="AP3154">
        <v>10</v>
      </c>
      <c r="AQ3154">
        <v>10</v>
      </c>
      <c r="AR3154">
        <v>0.5</v>
      </c>
      <c r="AS3154">
        <v>0.5</v>
      </c>
      <c r="AV3154">
        <v>133</v>
      </c>
      <c r="AW3154">
        <v>133</v>
      </c>
      <c r="AX3154" t="s">
        <v>130</v>
      </c>
      <c r="AZ3154">
        <v>1</v>
      </c>
      <c r="BB3154" s="2">
        <v>42143</v>
      </c>
      <c r="BC3154" s="4" t="s">
        <v>1012</v>
      </c>
      <c r="BD3154">
        <v>41054531300042</v>
      </c>
      <c r="BF3154" t="s">
        <v>108</v>
      </c>
      <c r="BG3154" t="s">
        <v>1009</v>
      </c>
      <c r="BH3154" t="s">
        <v>1010</v>
      </c>
      <c r="BJ3154" s="2">
        <v>42142</v>
      </c>
      <c r="BK3154">
        <v>3</v>
      </c>
      <c r="BM3154">
        <v>1409</v>
      </c>
      <c r="BO3154" t="s">
        <v>118</v>
      </c>
      <c r="BP3154">
        <v>30</v>
      </c>
      <c r="BR3154">
        <v>27</v>
      </c>
      <c r="BT3154">
        <v>1</v>
      </c>
      <c r="BV3154">
        <v>34255833500051</v>
      </c>
      <c r="BX3154" t="s">
        <v>108</v>
      </c>
      <c r="BY3154">
        <v>1</v>
      </c>
      <c r="CA3154">
        <v>3</v>
      </c>
      <c r="CC3154">
        <v>41054531300042</v>
      </c>
      <c r="CE3154" t="s">
        <v>105</v>
      </c>
      <c r="CG3154">
        <v>3</v>
      </c>
      <c r="CM3154" t="s">
        <v>106</v>
      </c>
      <c r="CN3154" s="2">
        <v>42187</v>
      </c>
      <c r="CO3154">
        <v>0</v>
      </c>
      <c r="CQ3154" t="s">
        <v>105</v>
      </c>
      <c r="CR3154" t="s">
        <v>107</v>
      </c>
      <c r="CS3154">
        <v>41054531300042</v>
      </c>
      <c r="CU3154" t="s">
        <v>108</v>
      </c>
      <c r="CV3154" t="s">
        <v>109</v>
      </c>
      <c r="CW3154" t="s">
        <v>110</v>
      </c>
      <c r="CX3154" t="s">
        <v>111</v>
      </c>
      <c r="CY3154">
        <v>1</v>
      </c>
    </row>
    <row r="3155" spans="1:103" ht="15" hidden="1" customHeight="1" x14ac:dyDescent="0.2">
      <c r="A3155" t="s">
        <v>104</v>
      </c>
      <c r="B3155">
        <v>0</v>
      </c>
      <c r="D3155" t="s">
        <v>105</v>
      </c>
      <c r="K3155">
        <v>1</v>
      </c>
      <c r="M3155">
        <v>12</v>
      </c>
      <c r="N3155" t="s">
        <v>1008</v>
      </c>
      <c r="O3155">
        <v>0</v>
      </c>
      <c r="R3155">
        <v>6127935</v>
      </c>
      <c r="S3155" s="2">
        <v>42142</v>
      </c>
      <c r="T3155">
        <v>24</v>
      </c>
      <c r="U3155">
        <v>1</v>
      </c>
      <c r="V3155">
        <v>1</v>
      </c>
      <c r="X3155">
        <v>0</v>
      </c>
      <c r="Y3155">
        <v>0</v>
      </c>
      <c r="Z3155" s="2">
        <v>42142</v>
      </c>
      <c r="AA3155" s="4" t="s">
        <v>1011</v>
      </c>
      <c r="AB3155">
        <v>23</v>
      </c>
      <c r="AC3155">
        <v>23</v>
      </c>
      <c r="AD3155" s="4" t="s">
        <v>1011</v>
      </c>
      <c r="AE3155">
        <v>2</v>
      </c>
      <c r="AF3155">
        <v>2</v>
      </c>
      <c r="AG3155" t="s">
        <v>207</v>
      </c>
      <c r="AH3155">
        <v>1082</v>
      </c>
      <c r="AI3155">
        <v>0.01</v>
      </c>
      <c r="AJ3155">
        <v>0.01</v>
      </c>
      <c r="AK3155">
        <v>712</v>
      </c>
      <c r="AL3155">
        <v>712</v>
      </c>
      <c r="AM3155">
        <v>151</v>
      </c>
      <c r="AN3155">
        <v>151</v>
      </c>
      <c r="AO3155">
        <v>1082</v>
      </c>
      <c r="AP3155">
        <v>10</v>
      </c>
      <c r="AQ3155">
        <v>10</v>
      </c>
      <c r="AR3155">
        <v>0.01</v>
      </c>
      <c r="AS3155">
        <v>0.01</v>
      </c>
      <c r="AT3155">
        <v>1168</v>
      </c>
      <c r="AU3155">
        <v>1168</v>
      </c>
      <c r="AV3155">
        <v>133</v>
      </c>
      <c r="AW3155">
        <v>133</v>
      </c>
      <c r="AX3155" t="s">
        <v>130</v>
      </c>
      <c r="AZ3155">
        <v>1</v>
      </c>
      <c r="BB3155" s="2">
        <v>42143</v>
      </c>
      <c r="BC3155" s="4" t="s">
        <v>1012</v>
      </c>
      <c r="BD3155">
        <v>41054531300042</v>
      </c>
      <c r="BF3155" t="s">
        <v>108</v>
      </c>
      <c r="BG3155" t="s">
        <v>1009</v>
      </c>
      <c r="BH3155" t="s">
        <v>1010</v>
      </c>
      <c r="BJ3155" s="2">
        <v>42142</v>
      </c>
      <c r="BK3155">
        <v>3</v>
      </c>
      <c r="BM3155">
        <v>1409</v>
      </c>
      <c r="BO3155" t="s">
        <v>118</v>
      </c>
      <c r="BP3155">
        <v>30</v>
      </c>
      <c r="BR3155">
        <v>27</v>
      </c>
      <c r="BT3155">
        <v>1</v>
      </c>
      <c r="BV3155">
        <v>34255833500051</v>
      </c>
      <c r="BX3155" t="s">
        <v>108</v>
      </c>
      <c r="BY3155">
        <v>1</v>
      </c>
      <c r="CA3155">
        <v>3</v>
      </c>
      <c r="CC3155">
        <v>41054531300042</v>
      </c>
      <c r="CE3155" t="s">
        <v>105</v>
      </c>
      <c r="CG3155">
        <v>3</v>
      </c>
      <c r="CM3155" t="s">
        <v>106</v>
      </c>
      <c r="CN3155" s="2">
        <v>42187</v>
      </c>
      <c r="CO3155">
        <v>0</v>
      </c>
      <c r="CQ3155" t="s">
        <v>105</v>
      </c>
      <c r="CR3155" t="s">
        <v>107</v>
      </c>
      <c r="CS3155">
        <v>41054531300042</v>
      </c>
      <c r="CU3155" t="s">
        <v>108</v>
      </c>
      <c r="CV3155" t="s">
        <v>109</v>
      </c>
      <c r="CW3155" t="s">
        <v>110</v>
      </c>
      <c r="CX3155" t="s">
        <v>111</v>
      </c>
      <c r="CY3155">
        <v>1</v>
      </c>
    </row>
    <row r="3156" spans="1:103" ht="15" hidden="1" customHeight="1" x14ac:dyDescent="0.2">
      <c r="A3156" t="s">
        <v>104</v>
      </c>
      <c r="B3156">
        <v>0</v>
      </c>
      <c r="D3156" t="s">
        <v>105</v>
      </c>
      <c r="K3156">
        <v>1</v>
      </c>
      <c r="M3156">
        <v>12</v>
      </c>
      <c r="N3156" t="s">
        <v>1008</v>
      </c>
      <c r="O3156">
        <v>0</v>
      </c>
      <c r="R3156">
        <v>6127935</v>
      </c>
      <c r="S3156" s="2">
        <v>42142</v>
      </c>
      <c r="T3156">
        <v>24</v>
      </c>
      <c r="U3156">
        <v>1</v>
      </c>
      <c r="V3156">
        <v>1</v>
      </c>
      <c r="X3156">
        <v>0</v>
      </c>
      <c r="Y3156">
        <v>0</v>
      </c>
      <c r="Z3156" s="2">
        <v>42142</v>
      </c>
      <c r="AA3156" s="4" t="s">
        <v>1011</v>
      </c>
      <c r="AB3156">
        <v>23</v>
      </c>
      <c r="AC3156">
        <v>23</v>
      </c>
      <c r="AD3156" s="4" t="s">
        <v>1011</v>
      </c>
      <c r="AE3156">
        <v>2</v>
      </c>
      <c r="AF3156">
        <v>2</v>
      </c>
      <c r="AG3156" t="s">
        <v>208</v>
      </c>
      <c r="AH3156">
        <v>1115</v>
      </c>
      <c r="AI3156">
        <v>0.01</v>
      </c>
      <c r="AJ3156">
        <v>0.01</v>
      </c>
      <c r="AK3156">
        <v>712</v>
      </c>
      <c r="AL3156">
        <v>712</v>
      </c>
      <c r="AM3156">
        <v>151</v>
      </c>
      <c r="AN3156">
        <v>151</v>
      </c>
      <c r="AO3156">
        <v>1115</v>
      </c>
      <c r="AP3156">
        <v>10</v>
      </c>
      <c r="AQ3156">
        <v>10</v>
      </c>
      <c r="AR3156">
        <v>0.01</v>
      </c>
      <c r="AS3156">
        <v>0.01</v>
      </c>
      <c r="AT3156">
        <v>1168</v>
      </c>
      <c r="AU3156">
        <v>1168</v>
      </c>
      <c r="AV3156">
        <v>133</v>
      </c>
      <c r="AW3156">
        <v>133</v>
      </c>
      <c r="AX3156" t="s">
        <v>130</v>
      </c>
      <c r="AZ3156">
        <v>1</v>
      </c>
      <c r="BB3156" s="2">
        <v>42143</v>
      </c>
      <c r="BC3156" s="4" t="s">
        <v>1012</v>
      </c>
      <c r="BD3156">
        <v>41054531300042</v>
      </c>
      <c r="BF3156" t="s">
        <v>108</v>
      </c>
      <c r="BG3156" t="s">
        <v>1009</v>
      </c>
      <c r="BH3156" t="s">
        <v>1010</v>
      </c>
      <c r="BJ3156" s="2">
        <v>42142</v>
      </c>
      <c r="BK3156">
        <v>3</v>
      </c>
      <c r="BM3156">
        <v>1409</v>
      </c>
      <c r="BO3156" t="s">
        <v>118</v>
      </c>
      <c r="BP3156">
        <v>30</v>
      </c>
      <c r="BR3156">
        <v>27</v>
      </c>
      <c r="BT3156">
        <v>1</v>
      </c>
      <c r="BV3156">
        <v>34255833500051</v>
      </c>
      <c r="BX3156" t="s">
        <v>108</v>
      </c>
      <c r="BY3156">
        <v>1</v>
      </c>
      <c r="CA3156">
        <v>3</v>
      </c>
      <c r="CC3156">
        <v>41054531300042</v>
      </c>
      <c r="CE3156" t="s">
        <v>105</v>
      </c>
      <c r="CG3156">
        <v>3</v>
      </c>
      <c r="CM3156" t="s">
        <v>106</v>
      </c>
      <c r="CN3156" s="2">
        <v>42187</v>
      </c>
      <c r="CO3156">
        <v>0</v>
      </c>
      <c r="CQ3156" t="s">
        <v>105</v>
      </c>
      <c r="CR3156" t="s">
        <v>107</v>
      </c>
      <c r="CS3156">
        <v>41054531300042</v>
      </c>
      <c r="CU3156" t="s">
        <v>108</v>
      </c>
      <c r="CV3156" t="s">
        <v>109</v>
      </c>
      <c r="CW3156" t="s">
        <v>110</v>
      </c>
      <c r="CX3156" t="s">
        <v>111</v>
      </c>
      <c r="CY3156">
        <v>1</v>
      </c>
    </row>
    <row r="3157" spans="1:103" ht="15" hidden="1" customHeight="1" x14ac:dyDescent="0.2">
      <c r="A3157" t="s">
        <v>104</v>
      </c>
      <c r="B3157">
        <v>0</v>
      </c>
      <c r="D3157" t="s">
        <v>105</v>
      </c>
      <c r="K3157">
        <v>1</v>
      </c>
      <c r="M3157">
        <v>12</v>
      </c>
      <c r="N3157" t="s">
        <v>1008</v>
      </c>
      <c r="O3157">
        <v>0</v>
      </c>
      <c r="R3157">
        <v>6127935</v>
      </c>
      <c r="S3157" s="2">
        <v>42142</v>
      </c>
      <c r="T3157">
        <v>24</v>
      </c>
      <c r="U3157">
        <v>1</v>
      </c>
      <c r="V3157">
        <v>1</v>
      </c>
      <c r="X3157">
        <v>0</v>
      </c>
      <c r="Y3157">
        <v>0</v>
      </c>
      <c r="Z3157" s="2">
        <v>42142</v>
      </c>
      <c r="AA3157" s="4" t="s">
        <v>1011</v>
      </c>
      <c r="AB3157">
        <v>23</v>
      </c>
      <c r="AC3157">
        <v>23</v>
      </c>
      <c r="AD3157" s="4" t="s">
        <v>1011</v>
      </c>
      <c r="AE3157">
        <v>2</v>
      </c>
      <c r="AF3157">
        <v>2</v>
      </c>
      <c r="AG3157" t="s">
        <v>209</v>
      </c>
      <c r="AH3157">
        <v>1116</v>
      </c>
      <c r="AI3157">
        <v>0.01</v>
      </c>
      <c r="AJ3157">
        <v>0.01</v>
      </c>
      <c r="AK3157">
        <v>712</v>
      </c>
      <c r="AL3157">
        <v>712</v>
      </c>
      <c r="AM3157">
        <v>151</v>
      </c>
      <c r="AN3157">
        <v>151</v>
      </c>
      <c r="AO3157">
        <v>1116</v>
      </c>
      <c r="AP3157">
        <v>10</v>
      </c>
      <c r="AQ3157">
        <v>10</v>
      </c>
      <c r="AR3157">
        <v>0.01</v>
      </c>
      <c r="AS3157">
        <v>0.01</v>
      </c>
      <c r="AT3157">
        <v>1168</v>
      </c>
      <c r="AU3157">
        <v>1168</v>
      </c>
      <c r="AV3157">
        <v>133</v>
      </c>
      <c r="AW3157">
        <v>133</v>
      </c>
      <c r="AX3157" t="s">
        <v>130</v>
      </c>
      <c r="AZ3157">
        <v>1</v>
      </c>
      <c r="BB3157" s="2">
        <v>42143</v>
      </c>
      <c r="BC3157" s="4" t="s">
        <v>1012</v>
      </c>
      <c r="BD3157">
        <v>41054531300042</v>
      </c>
      <c r="BF3157" t="s">
        <v>108</v>
      </c>
      <c r="BG3157" t="s">
        <v>1009</v>
      </c>
      <c r="BH3157" t="s">
        <v>1010</v>
      </c>
      <c r="BJ3157" s="2">
        <v>42142</v>
      </c>
      <c r="BK3157">
        <v>3</v>
      </c>
      <c r="BM3157">
        <v>1409</v>
      </c>
      <c r="BO3157" t="s">
        <v>118</v>
      </c>
      <c r="BP3157">
        <v>30</v>
      </c>
      <c r="BR3157">
        <v>27</v>
      </c>
      <c r="BT3157">
        <v>1</v>
      </c>
      <c r="BV3157">
        <v>34255833500051</v>
      </c>
      <c r="BX3157" t="s">
        <v>108</v>
      </c>
      <c r="BY3157">
        <v>1</v>
      </c>
      <c r="CA3157">
        <v>3</v>
      </c>
      <c r="CC3157">
        <v>41054531300042</v>
      </c>
      <c r="CE3157" t="s">
        <v>105</v>
      </c>
      <c r="CG3157">
        <v>3</v>
      </c>
      <c r="CM3157" t="s">
        <v>106</v>
      </c>
      <c r="CN3157" s="2">
        <v>42187</v>
      </c>
      <c r="CO3157">
        <v>0</v>
      </c>
      <c r="CQ3157" t="s">
        <v>105</v>
      </c>
      <c r="CR3157" t="s">
        <v>107</v>
      </c>
      <c r="CS3157">
        <v>41054531300042</v>
      </c>
      <c r="CU3157" t="s">
        <v>108</v>
      </c>
      <c r="CV3157" t="s">
        <v>109</v>
      </c>
      <c r="CW3157" t="s">
        <v>110</v>
      </c>
      <c r="CX3157" t="s">
        <v>111</v>
      </c>
      <c r="CY3157">
        <v>1</v>
      </c>
    </row>
    <row r="3158" spans="1:103" ht="15" hidden="1" customHeight="1" x14ac:dyDescent="0.2">
      <c r="A3158" t="s">
        <v>104</v>
      </c>
      <c r="B3158">
        <v>0</v>
      </c>
      <c r="D3158" t="s">
        <v>105</v>
      </c>
      <c r="K3158">
        <v>1</v>
      </c>
      <c r="M3158">
        <v>12</v>
      </c>
      <c r="N3158" t="s">
        <v>1008</v>
      </c>
      <c r="O3158">
        <v>0</v>
      </c>
      <c r="R3158">
        <v>6127935</v>
      </c>
      <c r="S3158" s="2">
        <v>42142</v>
      </c>
      <c r="T3158">
        <v>24</v>
      </c>
      <c r="U3158">
        <v>1</v>
      </c>
      <c r="V3158">
        <v>1</v>
      </c>
      <c r="X3158">
        <v>0</v>
      </c>
      <c r="Y3158">
        <v>0</v>
      </c>
      <c r="Z3158" s="2">
        <v>42142</v>
      </c>
      <c r="AA3158" s="4" t="s">
        <v>1011</v>
      </c>
      <c r="AB3158">
        <v>23</v>
      </c>
      <c r="AC3158">
        <v>23</v>
      </c>
      <c r="AD3158" s="4" t="s">
        <v>1011</v>
      </c>
      <c r="AE3158">
        <v>2</v>
      </c>
      <c r="AF3158">
        <v>2</v>
      </c>
      <c r="AG3158" t="s">
        <v>210</v>
      </c>
      <c r="AH3158">
        <v>1118</v>
      </c>
      <c r="AI3158">
        <v>0.01</v>
      </c>
      <c r="AJ3158">
        <v>0.01</v>
      </c>
      <c r="AK3158">
        <v>712</v>
      </c>
      <c r="AL3158">
        <v>712</v>
      </c>
      <c r="AM3158">
        <v>151</v>
      </c>
      <c r="AN3158">
        <v>151</v>
      </c>
      <c r="AO3158">
        <v>1118</v>
      </c>
      <c r="AP3158">
        <v>10</v>
      </c>
      <c r="AQ3158">
        <v>10</v>
      </c>
      <c r="AR3158">
        <v>0.01</v>
      </c>
      <c r="AS3158">
        <v>0.01</v>
      </c>
      <c r="AT3158">
        <v>1168</v>
      </c>
      <c r="AU3158">
        <v>1168</v>
      </c>
      <c r="AV3158">
        <v>133</v>
      </c>
      <c r="AW3158">
        <v>133</v>
      </c>
      <c r="AX3158" t="s">
        <v>130</v>
      </c>
      <c r="AZ3158">
        <v>1</v>
      </c>
      <c r="BB3158" s="2">
        <v>42143</v>
      </c>
      <c r="BC3158" s="4" t="s">
        <v>1012</v>
      </c>
      <c r="BD3158">
        <v>41054531300042</v>
      </c>
      <c r="BF3158" t="s">
        <v>108</v>
      </c>
      <c r="BG3158" t="s">
        <v>1009</v>
      </c>
      <c r="BH3158" t="s">
        <v>1010</v>
      </c>
      <c r="BJ3158" s="2">
        <v>42142</v>
      </c>
      <c r="BK3158">
        <v>3</v>
      </c>
      <c r="BM3158">
        <v>1409</v>
      </c>
      <c r="BO3158" t="s">
        <v>118</v>
      </c>
      <c r="BP3158">
        <v>30</v>
      </c>
      <c r="BR3158">
        <v>27</v>
      </c>
      <c r="BT3158">
        <v>1</v>
      </c>
      <c r="BV3158">
        <v>34255833500051</v>
      </c>
      <c r="BX3158" t="s">
        <v>108</v>
      </c>
      <c r="BY3158">
        <v>1</v>
      </c>
      <c r="CA3158">
        <v>3</v>
      </c>
      <c r="CC3158">
        <v>41054531300042</v>
      </c>
      <c r="CE3158" t="s">
        <v>105</v>
      </c>
      <c r="CG3158">
        <v>3</v>
      </c>
      <c r="CM3158" t="s">
        <v>106</v>
      </c>
      <c r="CN3158" s="2">
        <v>42187</v>
      </c>
      <c r="CO3158">
        <v>0</v>
      </c>
      <c r="CQ3158" t="s">
        <v>105</v>
      </c>
      <c r="CR3158" t="s">
        <v>107</v>
      </c>
      <c r="CS3158">
        <v>41054531300042</v>
      </c>
      <c r="CU3158" t="s">
        <v>108</v>
      </c>
      <c r="CV3158" t="s">
        <v>109</v>
      </c>
      <c r="CW3158" t="s">
        <v>110</v>
      </c>
      <c r="CX3158" t="s">
        <v>111</v>
      </c>
      <c r="CY3158">
        <v>1</v>
      </c>
    </row>
    <row r="3159" spans="1:103" ht="15" hidden="1" customHeight="1" x14ac:dyDescent="0.2">
      <c r="A3159" t="s">
        <v>104</v>
      </c>
      <c r="B3159">
        <v>0</v>
      </c>
      <c r="D3159" t="s">
        <v>105</v>
      </c>
      <c r="K3159">
        <v>1</v>
      </c>
      <c r="M3159">
        <v>12</v>
      </c>
      <c r="N3159" t="s">
        <v>1008</v>
      </c>
      <c r="O3159">
        <v>0</v>
      </c>
      <c r="R3159">
        <v>6127935</v>
      </c>
      <c r="S3159" s="2">
        <v>42142</v>
      </c>
      <c r="T3159">
        <v>24</v>
      </c>
      <c r="U3159">
        <v>1</v>
      </c>
      <c r="V3159">
        <v>1</v>
      </c>
      <c r="X3159">
        <v>0</v>
      </c>
      <c r="Y3159">
        <v>0</v>
      </c>
      <c r="Z3159" s="2">
        <v>42142</v>
      </c>
      <c r="AA3159" s="4" t="s">
        <v>1011</v>
      </c>
      <c r="AB3159">
        <v>23</v>
      </c>
      <c r="AC3159">
        <v>23</v>
      </c>
      <c r="AD3159" s="4" t="s">
        <v>1011</v>
      </c>
      <c r="AE3159">
        <v>2</v>
      </c>
      <c r="AF3159">
        <v>2</v>
      </c>
      <c r="AG3159" t="s">
        <v>211</v>
      </c>
      <c r="AH3159">
        <v>1117</v>
      </c>
      <c r="AI3159">
        <v>0.01</v>
      </c>
      <c r="AJ3159">
        <v>0.01</v>
      </c>
      <c r="AK3159">
        <v>712</v>
      </c>
      <c r="AL3159">
        <v>712</v>
      </c>
      <c r="AM3159">
        <v>151</v>
      </c>
      <c r="AN3159">
        <v>151</v>
      </c>
      <c r="AO3159">
        <v>1117</v>
      </c>
      <c r="AP3159">
        <v>10</v>
      </c>
      <c r="AQ3159">
        <v>10</v>
      </c>
      <c r="AR3159">
        <v>0.01</v>
      </c>
      <c r="AS3159">
        <v>0.01</v>
      </c>
      <c r="AT3159">
        <v>1168</v>
      </c>
      <c r="AU3159">
        <v>1168</v>
      </c>
      <c r="AV3159">
        <v>133</v>
      </c>
      <c r="AW3159">
        <v>133</v>
      </c>
      <c r="AX3159" t="s">
        <v>130</v>
      </c>
      <c r="AZ3159">
        <v>1</v>
      </c>
      <c r="BB3159" s="2">
        <v>42143</v>
      </c>
      <c r="BC3159" s="4" t="s">
        <v>1012</v>
      </c>
      <c r="BD3159">
        <v>41054531300042</v>
      </c>
      <c r="BF3159" t="s">
        <v>108</v>
      </c>
      <c r="BG3159" t="s">
        <v>1009</v>
      </c>
      <c r="BH3159" t="s">
        <v>1010</v>
      </c>
      <c r="BJ3159" s="2">
        <v>42142</v>
      </c>
      <c r="BK3159">
        <v>3</v>
      </c>
      <c r="BM3159">
        <v>1409</v>
      </c>
      <c r="BO3159" t="s">
        <v>118</v>
      </c>
      <c r="BP3159">
        <v>30</v>
      </c>
      <c r="BR3159">
        <v>27</v>
      </c>
      <c r="BT3159">
        <v>1</v>
      </c>
      <c r="BV3159">
        <v>34255833500051</v>
      </c>
      <c r="BX3159" t="s">
        <v>108</v>
      </c>
      <c r="BY3159">
        <v>1</v>
      </c>
      <c r="CA3159">
        <v>3</v>
      </c>
      <c r="CC3159">
        <v>41054531300042</v>
      </c>
      <c r="CE3159" t="s">
        <v>105</v>
      </c>
      <c r="CG3159">
        <v>3</v>
      </c>
      <c r="CM3159" t="s">
        <v>106</v>
      </c>
      <c r="CN3159" s="2">
        <v>42187</v>
      </c>
      <c r="CO3159">
        <v>0</v>
      </c>
      <c r="CQ3159" t="s">
        <v>105</v>
      </c>
      <c r="CR3159" t="s">
        <v>107</v>
      </c>
      <c r="CS3159">
        <v>41054531300042</v>
      </c>
      <c r="CU3159" t="s">
        <v>108</v>
      </c>
      <c r="CV3159" t="s">
        <v>109</v>
      </c>
      <c r="CW3159" t="s">
        <v>110</v>
      </c>
      <c r="CX3159" t="s">
        <v>111</v>
      </c>
      <c r="CY3159">
        <v>1</v>
      </c>
    </row>
    <row r="3160" spans="1:103" ht="15" hidden="1" customHeight="1" x14ac:dyDescent="0.2">
      <c r="A3160" t="s">
        <v>104</v>
      </c>
      <c r="B3160">
        <v>0</v>
      </c>
      <c r="D3160" t="s">
        <v>105</v>
      </c>
      <c r="K3160">
        <v>1</v>
      </c>
      <c r="M3160">
        <v>12</v>
      </c>
      <c r="N3160" t="s">
        <v>1008</v>
      </c>
      <c r="O3160">
        <v>0</v>
      </c>
      <c r="R3160">
        <v>6127935</v>
      </c>
      <c r="S3160" s="2">
        <v>42142</v>
      </c>
      <c r="T3160">
        <v>24</v>
      </c>
      <c r="U3160">
        <v>1</v>
      </c>
      <c r="V3160">
        <v>1</v>
      </c>
      <c r="X3160">
        <v>0</v>
      </c>
      <c r="Y3160">
        <v>0</v>
      </c>
      <c r="Z3160" s="2">
        <v>42142</v>
      </c>
      <c r="AA3160" s="4" t="s">
        <v>1011</v>
      </c>
      <c r="AB3160">
        <v>3</v>
      </c>
      <c r="AC3160">
        <v>3</v>
      </c>
      <c r="AD3160" s="4" t="s">
        <v>1011</v>
      </c>
      <c r="AE3160">
        <v>2</v>
      </c>
      <c r="AF3160">
        <v>2</v>
      </c>
      <c r="AG3160" t="s">
        <v>212</v>
      </c>
      <c r="AH3160">
        <v>1377</v>
      </c>
      <c r="AI3160">
        <v>5</v>
      </c>
      <c r="AJ3160">
        <v>5</v>
      </c>
      <c r="AM3160">
        <v>422</v>
      </c>
      <c r="AN3160">
        <v>422</v>
      </c>
      <c r="AO3160">
        <v>1377</v>
      </c>
      <c r="AP3160">
        <v>10</v>
      </c>
      <c r="AQ3160">
        <v>10</v>
      </c>
      <c r="AR3160">
        <v>5</v>
      </c>
      <c r="AS3160">
        <v>5</v>
      </c>
      <c r="AV3160">
        <v>286</v>
      </c>
      <c r="AW3160">
        <v>286</v>
      </c>
      <c r="AX3160" t="s">
        <v>213</v>
      </c>
      <c r="AZ3160">
        <v>1</v>
      </c>
      <c r="BB3160" s="2">
        <v>42143</v>
      </c>
      <c r="BC3160" s="4" t="s">
        <v>1012</v>
      </c>
      <c r="BD3160">
        <v>41054531300042</v>
      </c>
      <c r="BF3160" t="s">
        <v>108</v>
      </c>
      <c r="BG3160" t="s">
        <v>1009</v>
      </c>
      <c r="BH3160" t="s">
        <v>1010</v>
      </c>
      <c r="BJ3160" s="2">
        <v>42142</v>
      </c>
      <c r="BK3160">
        <v>3</v>
      </c>
      <c r="BM3160">
        <v>1409</v>
      </c>
      <c r="BO3160" t="s">
        <v>118</v>
      </c>
      <c r="BP3160">
        <v>30</v>
      </c>
      <c r="BR3160">
        <v>27</v>
      </c>
      <c r="BT3160">
        <v>1</v>
      </c>
      <c r="BV3160">
        <v>34255833500051</v>
      </c>
      <c r="BX3160" t="s">
        <v>108</v>
      </c>
      <c r="BY3160">
        <v>1</v>
      </c>
      <c r="CA3160">
        <v>3</v>
      </c>
      <c r="CC3160">
        <v>41054531300042</v>
      </c>
      <c r="CE3160" t="s">
        <v>105</v>
      </c>
      <c r="CG3160">
        <v>3</v>
      </c>
      <c r="CM3160" t="s">
        <v>106</v>
      </c>
      <c r="CN3160" s="2">
        <v>42187</v>
      </c>
      <c r="CO3160">
        <v>0</v>
      </c>
      <c r="CQ3160" t="s">
        <v>105</v>
      </c>
      <c r="CR3160" t="s">
        <v>107</v>
      </c>
      <c r="CS3160">
        <v>41054531300042</v>
      </c>
      <c r="CU3160" t="s">
        <v>108</v>
      </c>
      <c r="CV3160" t="s">
        <v>109</v>
      </c>
      <c r="CW3160" t="s">
        <v>110</v>
      </c>
      <c r="CX3160" t="s">
        <v>111</v>
      </c>
      <c r="CY3160">
        <v>1</v>
      </c>
    </row>
    <row r="3161" spans="1:103" ht="15" hidden="1" customHeight="1" x14ac:dyDescent="0.2">
      <c r="A3161" t="s">
        <v>104</v>
      </c>
      <c r="B3161">
        <v>0</v>
      </c>
      <c r="D3161" t="s">
        <v>105</v>
      </c>
      <c r="K3161">
        <v>1</v>
      </c>
      <c r="M3161">
        <v>12</v>
      </c>
      <c r="N3161" t="s">
        <v>1008</v>
      </c>
      <c r="O3161">
        <v>0</v>
      </c>
      <c r="R3161">
        <v>6127935</v>
      </c>
      <c r="S3161" s="2">
        <v>42142</v>
      </c>
      <c r="T3161">
        <v>24</v>
      </c>
      <c r="U3161">
        <v>1</v>
      </c>
      <c r="V3161">
        <v>1</v>
      </c>
      <c r="X3161">
        <v>0</v>
      </c>
      <c r="Y3161">
        <v>0</v>
      </c>
      <c r="Z3161" s="2">
        <v>42142</v>
      </c>
      <c r="AA3161" s="4" t="s">
        <v>1011</v>
      </c>
      <c r="AB3161">
        <v>23</v>
      </c>
      <c r="AC3161">
        <v>23</v>
      </c>
      <c r="AD3161" s="4" t="s">
        <v>1011</v>
      </c>
      <c r="AE3161">
        <v>2</v>
      </c>
      <c r="AF3161">
        <v>2</v>
      </c>
      <c r="AG3161" t="s">
        <v>457</v>
      </c>
      <c r="AH3161">
        <v>3209</v>
      </c>
      <c r="AI3161">
        <v>0.01</v>
      </c>
      <c r="AJ3161">
        <v>0.01</v>
      </c>
      <c r="AK3161">
        <v>712</v>
      </c>
      <c r="AL3161">
        <v>712</v>
      </c>
      <c r="AM3161">
        <v>405</v>
      </c>
      <c r="AN3161">
        <v>405</v>
      </c>
      <c r="AO3161">
        <v>3209</v>
      </c>
      <c r="AP3161">
        <v>10</v>
      </c>
      <c r="AQ3161">
        <v>10</v>
      </c>
      <c r="AR3161">
        <v>0.01</v>
      </c>
      <c r="AS3161">
        <v>0.01</v>
      </c>
      <c r="AT3161">
        <v>1168</v>
      </c>
      <c r="AU3161">
        <v>1168</v>
      </c>
      <c r="AV3161">
        <v>133</v>
      </c>
      <c r="AW3161">
        <v>133</v>
      </c>
      <c r="AX3161" t="s">
        <v>130</v>
      </c>
      <c r="AZ3161">
        <v>1</v>
      </c>
      <c r="BB3161" s="2">
        <v>42143</v>
      </c>
      <c r="BC3161" s="4" t="s">
        <v>1012</v>
      </c>
      <c r="BD3161">
        <v>41054531300042</v>
      </c>
      <c r="BF3161" t="s">
        <v>108</v>
      </c>
      <c r="BG3161" t="s">
        <v>1009</v>
      </c>
      <c r="BH3161" t="s">
        <v>1010</v>
      </c>
      <c r="BJ3161" s="2">
        <v>42142</v>
      </c>
      <c r="BK3161">
        <v>3</v>
      </c>
      <c r="BM3161">
        <v>1409</v>
      </c>
      <c r="BO3161" t="s">
        <v>118</v>
      </c>
      <c r="BP3161">
        <v>30</v>
      </c>
      <c r="BR3161">
        <v>27</v>
      </c>
      <c r="BT3161">
        <v>1</v>
      </c>
      <c r="BV3161">
        <v>34255833500051</v>
      </c>
      <c r="BX3161" t="s">
        <v>108</v>
      </c>
      <c r="BY3161">
        <v>1</v>
      </c>
      <c r="CA3161">
        <v>3</v>
      </c>
      <c r="CC3161">
        <v>41054531300042</v>
      </c>
      <c r="CE3161" t="s">
        <v>105</v>
      </c>
      <c r="CG3161">
        <v>3</v>
      </c>
      <c r="CM3161" t="s">
        <v>106</v>
      </c>
      <c r="CN3161" s="2">
        <v>42187</v>
      </c>
      <c r="CO3161">
        <v>0</v>
      </c>
      <c r="CQ3161" t="s">
        <v>105</v>
      </c>
      <c r="CR3161" t="s">
        <v>107</v>
      </c>
      <c r="CS3161">
        <v>41054531300042</v>
      </c>
      <c r="CU3161" t="s">
        <v>108</v>
      </c>
      <c r="CV3161" t="s">
        <v>109</v>
      </c>
      <c r="CW3161" t="s">
        <v>110</v>
      </c>
      <c r="CX3161" t="s">
        <v>111</v>
      </c>
      <c r="CY3161">
        <v>1</v>
      </c>
    </row>
    <row r="3162" spans="1:103" ht="15" hidden="1" customHeight="1" x14ac:dyDescent="0.2">
      <c r="A3162" t="s">
        <v>104</v>
      </c>
      <c r="B3162">
        <v>0</v>
      </c>
      <c r="D3162" t="s">
        <v>105</v>
      </c>
      <c r="K3162">
        <v>1</v>
      </c>
      <c r="M3162">
        <v>12</v>
      </c>
      <c r="N3162" t="s">
        <v>1008</v>
      </c>
      <c r="O3162">
        <v>0</v>
      </c>
      <c r="R3162">
        <v>6127935</v>
      </c>
      <c r="S3162" s="2">
        <v>42142</v>
      </c>
      <c r="T3162">
        <v>24</v>
      </c>
      <c r="U3162">
        <v>1</v>
      </c>
      <c r="V3162">
        <v>1</v>
      </c>
      <c r="X3162">
        <v>0</v>
      </c>
      <c r="Y3162">
        <v>0</v>
      </c>
      <c r="Z3162" s="2">
        <v>42142</v>
      </c>
      <c r="AA3162" s="4" t="s">
        <v>1011</v>
      </c>
      <c r="AB3162">
        <v>23</v>
      </c>
      <c r="AC3162">
        <v>23</v>
      </c>
      <c r="AD3162" s="4" t="s">
        <v>1011</v>
      </c>
      <c r="AE3162">
        <v>2</v>
      </c>
      <c r="AF3162">
        <v>2</v>
      </c>
      <c r="AG3162" t="s">
        <v>458</v>
      </c>
      <c r="AH3162">
        <v>1119</v>
      </c>
      <c r="AI3162">
        <v>5.0000000000000001E-3</v>
      </c>
      <c r="AJ3162">
        <v>5.0000000000000001E-3</v>
      </c>
      <c r="AK3162">
        <v>712</v>
      </c>
      <c r="AL3162">
        <v>712</v>
      </c>
      <c r="AM3162">
        <v>405</v>
      </c>
      <c r="AN3162">
        <v>405</v>
      </c>
      <c r="AO3162">
        <v>1119</v>
      </c>
      <c r="AP3162">
        <v>10</v>
      </c>
      <c r="AQ3162">
        <v>10</v>
      </c>
      <c r="AR3162">
        <v>5.0000000000000001E-3</v>
      </c>
      <c r="AS3162">
        <v>5.0000000000000001E-3</v>
      </c>
      <c r="AT3162">
        <v>1168</v>
      </c>
      <c r="AU3162">
        <v>1168</v>
      </c>
      <c r="AV3162">
        <v>133</v>
      </c>
      <c r="AW3162">
        <v>133</v>
      </c>
      <c r="AX3162" t="s">
        <v>130</v>
      </c>
      <c r="AZ3162">
        <v>1</v>
      </c>
      <c r="BB3162" s="2">
        <v>42143</v>
      </c>
      <c r="BC3162" s="4" t="s">
        <v>1012</v>
      </c>
      <c r="BD3162">
        <v>41054531300042</v>
      </c>
      <c r="BF3162" t="s">
        <v>108</v>
      </c>
      <c r="BG3162" t="s">
        <v>1009</v>
      </c>
      <c r="BH3162" t="s">
        <v>1010</v>
      </c>
      <c r="BJ3162" s="2">
        <v>42142</v>
      </c>
      <c r="BK3162">
        <v>3</v>
      </c>
      <c r="BM3162">
        <v>1409</v>
      </c>
      <c r="BO3162" t="s">
        <v>118</v>
      </c>
      <c r="BP3162">
        <v>30</v>
      </c>
      <c r="BR3162">
        <v>27</v>
      </c>
      <c r="BT3162">
        <v>1</v>
      </c>
      <c r="BV3162">
        <v>34255833500051</v>
      </c>
      <c r="BX3162" t="s">
        <v>108</v>
      </c>
      <c r="BY3162">
        <v>1</v>
      </c>
      <c r="CA3162">
        <v>3</v>
      </c>
      <c r="CC3162">
        <v>41054531300042</v>
      </c>
      <c r="CE3162" t="s">
        <v>105</v>
      </c>
      <c r="CG3162">
        <v>3</v>
      </c>
      <c r="CM3162" t="s">
        <v>106</v>
      </c>
      <c r="CN3162" s="2">
        <v>42187</v>
      </c>
      <c r="CO3162">
        <v>0</v>
      </c>
      <c r="CQ3162" t="s">
        <v>105</v>
      </c>
      <c r="CR3162" t="s">
        <v>107</v>
      </c>
      <c r="CS3162">
        <v>41054531300042</v>
      </c>
      <c r="CU3162" t="s">
        <v>108</v>
      </c>
      <c r="CV3162" t="s">
        <v>109</v>
      </c>
      <c r="CW3162" t="s">
        <v>110</v>
      </c>
      <c r="CX3162" t="s">
        <v>111</v>
      </c>
      <c r="CY3162">
        <v>1</v>
      </c>
    </row>
    <row r="3163" spans="1:103" ht="15" hidden="1" customHeight="1" x14ac:dyDescent="0.2">
      <c r="A3163" t="s">
        <v>104</v>
      </c>
      <c r="B3163">
        <v>0</v>
      </c>
      <c r="D3163" t="s">
        <v>105</v>
      </c>
      <c r="K3163">
        <v>1</v>
      </c>
      <c r="M3163">
        <v>12</v>
      </c>
      <c r="N3163" t="s">
        <v>1008</v>
      </c>
      <c r="O3163">
        <v>0</v>
      </c>
      <c r="R3163">
        <v>6127935</v>
      </c>
      <c r="S3163" s="2">
        <v>42142</v>
      </c>
      <c r="T3163">
        <v>24</v>
      </c>
      <c r="U3163">
        <v>1</v>
      </c>
      <c r="V3163">
        <v>1</v>
      </c>
      <c r="X3163">
        <v>0</v>
      </c>
      <c r="Y3163">
        <v>0</v>
      </c>
      <c r="Z3163" s="2">
        <v>42142</v>
      </c>
      <c r="AA3163" s="4" t="s">
        <v>1011</v>
      </c>
      <c r="AB3163">
        <v>23</v>
      </c>
      <c r="AC3163">
        <v>23</v>
      </c>
      <c r="AD3163" s="4" t="s">
        <v>1011</v>
      </c>
      <c r="AE3163">
        <v>2</v>
      </c>
      <c r="AF3163">
        <v>2</v>
      </c>
      <c r="AG3163" t="s">
        <v>459</v>
      </c>
      <c r="AH3163">
        <v>1120</v>
      </c>
      <c r="AI3163">
        <v>5.0000000000000001E-3</v>
      </c>
      <c r="AJ3163">
        <v>5.0000000000000001E-3</v>
      </c>
      <c r="AK3163">
        <v>712</v>
      </c>
      <c r="AL3163">
        <v>712</v>
      </c>
      <c r="AM3163">
        <v>405</v>
      </c>
      <c r="AN3163">
        <v>405</v>
      </c>
      <c r="AO3163">
        <v>1120</v>
      </c>
      <c r="AP3163">
        <v>10</v>
      </c>
      <c r="AQ3163">
        <v>10</v>
      </c>
      <c r="AR3163">
        <v>5.0000000000000001E-3</v>
      </c>
      <c r="AS3163">
        <v>5.0000000000000001E-3</v>
      </c>
      <c r="AT3163">
        <v>1168</v>
      </c>
      <c r="AU3163">
        <v>1168</v>
      </c>
      <c r="AV3163">
        <v>133</v>
      </c>
      <c r="AW3163">
        <v>133</v>
      </c>
      <c r="AX3163" t="s">
        <v>130</v>
      </c>
      <c r="AZ3163">
        <v>1</v>
      </c>
      <c r="BB3163" s="2">
        <v>42143</v>
      </c>
      <c r="BC3163" s="4" t="s">
        <v>1012</v>
      </c>
      <c r="BD3163">
        <v>41054531300042</v>
      </c>
      <c r="BF3163" t="s">
        <v>108</v>
      </c>
      <c r="BG3163" t="s">
        <v>1009</v>
      </c>
      <c r="BH3163" t="s">
        <v>1010</v>
      </c>
      <c r="BJ3163" s="2">
        <v>42142</v>
      </c>
      <c r="BK3163">
        <v>3</v>
      </c>
      <c r="BM3163">
        <v>1409</v>
      </c>
      <c r="BO3163" t="s">
        <v>118</v>
      </c>
      <c r="BP3163">
        <v>30</v>
      </c>
      <c r="BR3163">
        <v>27</v>
      </c>
      <c r="BT3163">
        <v>1</v>
      </c>
      <c r="BV3163">
        <v>34255833500051</v>
      </c>
      <c r="BX3163" t="s">
        <v>108</v>
      </c>
      <c r="BY3163">
        <v>1</v>
      </c>
      <c r="CA3163">
        <v>3</v>
      </c>
      <c r="CC3163">
        <v>41054531300042</v>
      </c>
      <c r="CE3163" t="s">
        <v>105</v>
      </c>
      <c r="CG3163">
        <v>3</v>
      </c>
      <c r="CM3163" t="s">
        <v>106</v>
      </c>
      <c r="CN3163" s="2">
        <v>42187</v>
      </c>
      <c r="CO3163">
        <v>0</v>
      </c>
      <c r="CQ3163" t="s">
        <v>105</v>
      </c>
      <c r="CR3163" t="s">
        <v>107</v>
      </c>
      <c r="CS3163">
        <v>41054531300042</v>
      </c>
      <c r="CU3163" t="s">
        <v>108</v>
      </c>
      <c r="CV3163" t="s">
        <v>109</v>
      </c>
      <c r="CW3163" t="s">
        <v>110</v>
      </c>
      <c r="CX3163" t="s">
        <v>111</v>
      </c>
      <c r="CY3163">
        <v>1</v>
      </c>
    </row>
    <row r="3164" spans="1:103" ht="15" hidden="1" customHeight="1" x14ac:dyDescent="0.2">
      <c r="A3164" t="s">
        <v>104</v>
      </c>
      <c r="B3164">
        <v>0</v>
      </c>
      <c r="D3164" t="s">
        <v>105</v>
      </c>
      <c r="K3164">
        <v>1</v>
      </c>
      <c r="M3164">
        <v>12</v>
      </c>
      <c r="N3164" t="s">
        <v>1008</v>
      </c>
      <c r="O3164">
        <v>0</v>
      </c>
      <c r="R3164">
        <v>6127935</v>
      </c>
      <c r="S3164" s="2">
        <v>42142</v>
      </c>
      <c r="T3164">
        <v>24</v>
      </c>
      <c r="U3164">
        <v>1</v>
      </c>
      <c r="V3164">
        <v>1</v>
      </c>
      <c r="X3164">
        <v>0</v>
      </c>
      <c r="Y3164">
        <v>0</v>
      </c>
      <c r="Z3164" s="2">
        <v>42142</v>
      </c>
      <c r="AA3164" s="4" t="s">
        <v>1011</v>
      </c>
      <c r="AB3164">
        <v>23</v>
      </c>
      <c r="AC3164">
        <v>23</v>
      </c>
      <c r="AD3164" s="4" t="s">
        <v>1011</v>
      </c>
      <c r="AE3164">
        <v>2</v>
      </c>
      <c r="AF3164">
        <v>2</v>
      </c>
      <c r="AG3164" t="s">
        <v>460</v>
      </c>
      <c r="AH3164">
        <v>1502</v>
      </c>
      <c r="AI3164">
        <v>5.0000000000000001E-3</v>
      </c>
      <c r="AJ3164">
        <v>5.0000000000000001E-3</v>
      </c>
      <c r="AK3164">
        <v>712</v>
      </c>
      <c r="AL3164">
        <v>712</v>
      </c>
      <c r="AM3164">
        <v>405</v>
      </c>
      <c r="AN3164">
        <v>405</v>
      </c>
      <c r="AO3164">
        <v>1502</v>
      </c>
      <c r="AP3164">
        <v>10</v>
      </c>
      <c r="AQ3164">
        <v>10</v>
      </c>
      <c r="AR3164">
        <v>5.0000000000000001E-3</v>
      </c>
      <c r="AS3164">
        <v>5.0000000000000001E-3</v>
      </c>
      <c r="AT3164">
        <v>1168</v>
      </c>
      <c r="AU3164">
        <v>1168</v>
      </c>
      <c r="AV3164">
        <v>133</v>
      </c>
      <c r="AW3164">
        <v>133</v>
      </c>
      <c r="AX3164" t="s">
        <v>130</v>
      </c>
      <c r="AZ3164">
        <v>1</v>
      </c>
      <c r="BB3164" s="2">
        <v>42143</v>
      </c>
      <c r="BC3164" s="4" t="s">
        <v>1012</v>
      </c>
      <c r="BD3164">
        <v>41054531300042</v>
      </c>
      <c r="BF3164" t="s">
        <v>108</v>
      </c>
      <c r="BG3164" t="s">
        <v>1009</v>
      </c>
      <c r="BH3164" t="s">
        <v>1010</v>
      </c>
      <c r="BJ3164" s="2">
        <v>42142</v>
      </c>
      <c r="BK3164">
        <v>3</v>
      </c>
      <c r="BM3164">
        <v>1409</v>
      </c>
      <c r="BO3164" t="s">
        <v>118</v>
      </c>
      <c r="BP3164">
        <v>30</v>
      </c>
      <c r="BR3164">
        <v>27</v>
      </c>
      <c r="BT3164">
        <v>1</v>
      </c>
      <c r="BV3164">
        <v>34255833500051</v>
      </c>
      <c r="BX3164" t="s">
        <v>108</v>
      </c>
      <c r="BY3164">
        <v>1</v>
      </c>
      <c r="CA3164">
        <v>3</v>
      </c>
      <c r="CC3164">
        <v>41054531300042</v>
      </c>
      <c r="CE3164" t="s">
        <v>105</v>
      </c>
      <c r="CG3164">
        <v>3</v>
      </c>
      <c r="CM3164" t="s">
        <v>106</v>
      </c>
      <c r="CN3164" s="2">
        <v>42187</v>
      </c>
      <c r="CO3164">
        <v>0</v>
      </c>
      <c r="CQ3164" t="s">
        <v>105</v>
      </c>
      <c r="CR3164" t="s">
        <v>107</v>
      </c>
      <c r="CS3164">
        <v>41054531300042</v>
      </c>
      <c r="CU3164" t="s">
        <v>108</v>
      </c>
      <c r="CV3164" t="s">
        <v>109</v>
      </c>
      <c r="CW3164" t="s">
        <v>110</v>
      </c>
      <c r="CX3164" t="s">
        <v>111</v>
      </c>
      <c r="CY3164">
        <v>1</v>
      </c>
    </row>
    <row r="3165" spans="1:103" ht="15" hidden="1" customHeight="1" x14ac:dyDescent="0.2">
      <c r="A3165" t="s">
        <v>104</v>
      </c>
      <c r="B3165">
        <v>0</v>
      </c>
      <c r="D3165" t="s">
        <v>105</v>
      </c>
      <c r="K3165">
        <v>1</v>
      </c>
      <c r="M3165">
        <v>12</v>
      </c>
      <c r="N3165" t="s">
        <v>1008</v>
      </c>
      <c r="O3165">
        <v>0</v>
      </c>
      <c r="R3165">
        <v>6127935</v>
      </c>
      <c r="S3165" s="2">
        <v>42142</v>
      </c>
      <c r="T3165">
        <v>24</v>
      </c>
      <c r="U3165">
        <v>1</v>
      </c>
      <c r="V3165">
        <v>1</v>
      </c>
      <c r="X3165">
        <v>0</v>
      </c>
      <c r="Y3165">
        <v>0</v>
      </c>
      <c r="Z3165" s="2">
        <v>42142</v>
      </c>
      <c r="AA3165" s="4" t="s">
        <v>1011</v>
      </c>
      <c r="AB3165">
        <v>23</v>
      </c>
      <c r="AC3165">
        <v>23</v>
      </c>
      <c r="AD3165" s="4" t="s">
        <v>1011</v>
      </c>
      <c r="AE3165">
        <v>2</v>
      </c>
      <c r="AF3165">
        <v>2</v>
      </c>
      <c r="AG3165" t="s">
        <v>214</v>
      </c>
      <c r="AH3165">
        <v>1584</v>
      </c>
      <c r="AI3165">
        <v>5.0000000000000001E-3</v>
      </c>
      <c r="AJ3165">
        <v>5.0000000000000001E-3</v>
      </c>
      <c r="AK3165">
        <v>712</v>
      </c>
      <c r="AL3165">
        <v>712</v>
      </c>
      <c r="AM3165">
        <v>405</v>
      </c>
      <c r="AN3165">
        <v>405</v>
      </c>
      <c r="AO3165">
        <v>1584</v>
      </c>
      <c r="AP3165">
        <v>10</v>
      </c>
      <c r="AQ3165">
        <v>10</v>
      </c>
      <c r="AR3165">
        <v>5.0000000000000001E-3</v>
      </c>
      <c r="AS3165">
        <v>5.0000000000000001E-3</v>
      </c>
      <c r="AT3165">
        <v>1168</v>
      </c>
      <c r="AU3165">
        <v>1168</v>
      </c>
      <c r="AV3165">
        <v>133</v>
      </c>
      <c r="AW3165">
        <v>133</v>
      </c>
      <c r="AX3165" t="s">
        <v>130</v>
      </c>
      <c r="AZ3165">
        <v>1</v>
      </c>
      <c r="BB3165" s="2">
        <v>42143</v>
      </c>
      <c r="BC3165" s="4" t="s">
        <v>1012</v>
      </c>
      <c r="BD3165">
        <v>41054531300042</v>
      </c>
      <c r="BF3165" t="s">
        <v>108</v>
      </c>
      <c r="BG3165" t="s">
        <v>1009</v>
      </c>
      <c r="BH3165" t="s">
        <v>1010</v>
      </c>
      <c r="BJ3165" s="2">
        <v>42142</v>
      </c>
      <c r="BK3165">
        <v>3</v>
      </c>
      <c r="BM3165">
        <v>1409</v>
      </c>
      <c r="BO3165" t="s">
        <v>118</v>
      </c>
      <c r="BP3165">
        <v>30</v>
      </c>
      <c r="BR3165">
        <v>27</v>
      </c>
      <c r="BT3165">
        <v>1</v>
      </c>
      <c r="BV3165">
        <v>34255833500051</v>
      </c>
      <c r="BX3165" t="s">
        <v>108</v>
      </c>
      <c r="BY3165">
        <v>1</v>
      </c>
      <c r="CA3165">
        <v>3</v>
      </c>
      <c r="CC3165">
        <v>41054531300042</v>
      </c>
      <c r="CE3165" t="s">
        <v>105</v>
      </c>
      <c r="CG3165">
        <v>3</v>
      </c>
      <c r="CM3165" t="s">
        <v>106</v>
      </c>
      <c r="CN3165" s="2">
        <v>42187</v>
      </c>
      <c r="CO3165">
        <v>0</v>
      </c>
      <c r="CQ3165" t="s">
        <v>105</v>
      </c>
      <c r="CR3165" t="s">
        <v>107</v>
      </c>
      <c r="CS3165">
        <v>41054531300042</v>
      </c>
      <c r="CU3165" t="s">
        <v>108</v>
      </c>
      <c r="CV3165" t="s">
        <v>109</v>
      </c>
      <c r="CW3165" t="s">
        <v>110</v>
      </c>
      <c r="CX3165" t="s">
        <v>111</v>
      </c>
      <c r="CY3165">
        <v>1</v>
      </c>
    </row>
    <row r="3166" spans="1:103" ht="15" hidden="1" customHeight="1" x14ac:dyDescent="0.2">
      <c r="A3166" t="s">
        <v>104</v>
      </c>
      <c r="B3166">
        <v>0</v>
      </c>
      <c r="D3166" t="s">
        <v>105</v>
      </c>
      <c r="K3166">
        <v>1</v>
      </c>
      <c r="M3166">
        <v>12</v>
      </c>
      <c r="N3166" t="s">
        <v>1008</v>
      </c>
      <c r="O3166">
        <v>0</v>
      </c>
      <c r="R3166">
        <v>6127935</v>
      </c>
      <c r="S3166" s="2">
        <v>42142</v>
      </c>
      <c r="T3166">
        <v>24</v>
      </c>
      <c r="U3166">
        <v>1</v>
      </c>
      <c r="V3166">
        <v>1</v>
      </c>
      <c r="X3166">
        <v>0</v>
      </c>
      <c r="Y3166">
        <v>0</v>
      </c>
      <c r="Z3166" s="2">
        <v>42142</v>
      </c>
      <c r="AA3166" s="4" t="s">
        <v>1011</v>
      </c>
      <c r="AB3166">
        <v>23</v>
      </c>
      <c r="AC3166">
        <v>23</v>
      </c>
      <c r="AD3166" s="4" t="s">
        <v>1011</v>
      </c>
      <c r="AE3166">
        <v>2</v>
      </c>
      <c r="AF3166">
        <v>2</v>
      </c>
      <c r="AG3166" t="s">
        <v>215</v>
      </c>
      <c r="AH3166">
        <v>6616</v>
      </c>
      <c r="AI3166">
        <v>0.4</v>
      </c>
      <c r="AJ3166">
        <v>0.4</v>
      </c>
      <c r="AK3166">
        <v>712</v>
      </c>
      <c r="AL3166">
        <v>712</v>
      </c>
      <c r="AM3166">
        <v>151</v>
      </c>
      <c r="AN3166">
        <v>151</v>
      </c>
      <c r="AO3166">
        <v>6616</v>
      </c>
      <c r="AP3166">
        <v>10</v>
      </c>
      <c r="AQ3166">
        <v>10</v>
      </c>
      <c r="AR3166">
        <v>0.4</v>
      </c>
      <c r="AS3166">
        <v>0.4</v>
      </c>
      <c r="AT3166">
        <v>1168</v>
      </c>
      <c r="AU3166">
        <v>1168</v>
      </c>
      <c r="AV3166">
        <v>133</v>
      </c>
      <c r="AW3166">
        <v>133</v>
      </c>
      <c r="AX3166" t="s">
        <v>130</v>
      </c>
      <c r="AZ3166">
        <v>1</v>
      </c>
      <c r="BB3166" s="2">
        <v>42143</v>
      </c>
      <c r="BC3166" s="4" t="s">
        <v>1012</v>
      </c>
      <c r="BD3166">
        <v>41054531300042</v>
      </c>
      <c r="BF3166" t="s">
        <v>108</v>
      </c>
      <c r="BG3166" t="s">
        <v>1009</v>
      </c>
      <c r="BH3166" t="s">
        <v>1010</v>
      </c>
      <c r="BJ3166" s="2">
        <v>42142</v>
      </c>
      <c r="BK3166">
        <v>3</v>
      </c>
      <c r="BM3166">
        <v>1409</v>
      </c>
      <c r="BO3166" t="s">
        <v>118</v>
      </c>
      <c r="BP3166">
        <v>30</v>
      </c>
      <c r="BR3166">
        <v>27</v>
      </c>
      <c r="BT3166">
        <v>1</v>
      </c>
      <c r="BV3166">
        <v>34255833500051</v>
      </c>
      <c r="BX3166" t="s">
        <v>108</v>
      </c>
      <c r="BY3166">
        <v>1</v>
      </c>
      <c r="CA3166">
        <v>3</v>
      </c>
      <c r="CC3166">
        <v>41054531300042</v>
      </c>
      <c r="CE3166" t="s">
        <v>105</v>
      </c>
      <c r="CG3166">
        <v>3</v>
      </c>
      <c r="CM3166" t="s">
        <v>106</v>
      </c>
      <c r="CN3166" s="2">
        <v>42187</v>
      </c>
      <c r="CO3166">
        <v>0</v>
      </c>
      <c r="CQ3166" t="s">
        <v>105</v>
      </c>
      <c r="CR3166" t="s">
        <v>107</v>
      </c>
      <c r="CS3166">
        <v>41054531300042</v>
      </c>
      <c r="CU3166" t="s">
        <v>108</v>
      </c>
      <c r="CV3166" t="s">
        <v>109</v>
      </c>
      <c r="CW3166" t="s">
        <v>110</v>
      </c>
      <c r="CX3166" t="s">
        <v>111</v>
      </c>
      <c r="CY3166">
        <v>1</v>
      </c>
    </row>
    <row r="3167" spans="1:103" ht="15" hidden="1" customHeight="1" x14ac:dyDescent="0.2">
      <c r="A3167" t="s">
        <v>104</v>
      </c>
      <c r="B3167">
        <v>0</v>
      </c>
      <c r="D3167" t="s">
        <v>105</v>
      </c>
      <c r="K3167">
        <v>1</v>
      </c>
      <c r="M3167">
        <v>12</v>
      </c>
      <c r="N3167" t="s">
        <v>1008</v>
      </c>
      <c r="O3167">
        <v>0</v>
      </c>
      <c r="R3167">
        <v>6127935</v>
      </c>
      <c r="S3167" s="2">
        <v>42142</v>
      </c>
      <c r="T3167">
        <v>24</v>
      </c>
      <c r="U3167">
        <v>1</v>
      </c>
      <c r="V3167">
        <v>1</v>
      </c>
      <c r="X3167">
        <v>0</v>
      </c>
      <c r="Y3167">
        <v>0</v>
      </c>
      <c r="Z3167" s="2">
        <v>42142</v>
      </c>
      <c r="AA3167" s="4" t="s">
        <v>1011</v>
      </c>
      <c r="AB3167">
        <v>23</v>
      </c>
      <c r="AC3167">
        <v>23</v>
      </c>
      <c r="AD3167" s="4" t="s">
        <v>1011</v>
      </c>
      <c r="AE3167">
        <v>2</v>
      </c>
      <c r="AF3167">
        <v>2</v>
      </c>
      <c r="AG3167" t="s">
        <v>461</v>
      </c>
      <c r="AH3167">
        <v>1529</v>
      </c>
      <c r="AI3167">
        <v>0.02</v>
      </c>
      <c r="AJ3167">
        <v>0.02</v>
      </c>
      <c r="AM3167">
        <v>454</v>
      </c>
      <c r="AN3167">
        <v>454</v>
      </c>
      <c r="AO3167">
        <v>1529</v>
      </c>
      <c r="AP3167">
        <v>10</v>
      </c>
      <c r="AQ3167">
        <v>10</v>
      </c>
      <c r="AR3167">
        <v>0.02</v>
      </c>
      <c r="AS3167">
        <v>0.02</v>
      </c>
      <c r="AV3167">
        <v>133</v>
      </c>
      <c r="AW3167">
        <v>133</v>
      </c>
      <c r="AX3167" t="s">
        <v>130</v>
      </c>
      <c r="AZ3167">
        <v>1</v>
      </c>
      <c r="BB3167" s="2">
        <v>42143</v>
      </c>
      <c r="BC3167" s="4" t="s">
        <v>1012</v>
      </c>
      <c r="BD3167">
        <v>41054531300042</v>
      </c>
      <c r="BF3167" t="s">
        <v>108</v>
      </c>
      <c r="BG3167" t="s">
        <v>1009</v>
      </c>
      <c r="BH3167" t="s">
        <v>1010</v>
      </c>
      <c r="BJ3167" s="2">
        <v>42142</v>
      </c>
      <c r="BK3167">
        <v>3</v>
      </c>
      <c r="BM3167">
        <v>1409</v>
      </c>
      <c r="BO3167" t="s">
        <v>118</v>
      </c>
      <c r="BP3167">
        <v>30</v>
      </c>
      <c r="BR3167">
        <v>27</v>
      </c>
      <c r="BT3167">
        <v>1</v>
      </c>
      <c r="BV3167">
        <v>34255833500051</v>
      </c>
      <c r="BX3167" t="s">
        <v>108</v>
      </c>
      <c r="BY3167">
        <v>1</v>
      </c>
      <c r="CA3167">
        <v>3</v>
      </c>
      <c r="CC3167">
        <v>41054531300042</v>
      </c>
      <c r="CE3167" t="s">
        <v>105</v>
      </c>
      <c r="CG3167">
        <v>3</v>
      </c>
      <c r="CM3167" t="s">
        <v>106</v>
      </c>
      <c r="CN3167" s="2">
        <v>42187</v>
      </c>
      <c r="CO3167">
        <v>0</v>
      </c>
      <c r="CQ3167" t="s">
        <v>105</v>
      </c>
      <c r="CR3167" t="s">
        <v>107</v>
      </c>
      <c r="CS3167">
        <v>41054531300042</v>
      </c>
      <c r="CU3167" t="s">
        <v>108</v>
      </c>
      <c r="CV3167" t="s">
        <v>109</v>
      </c>
      <c r="CW3167" t="s">
        <v>110</v>
      </c>
      <c r="CX3167" t="s">
        <v>111</v>
      </c>
      <c r="CY3167">
        <v>1</v>
      </c>
    </row>
    <row r="3168" spans="1:103" ht="15" hidden="1" customHeight="1" x14ac:dyDescent="0.2">
      <c r="A3168" t="s">
        <v>104</v>
      </c>
      <c r="B3168">
        <v>0</v>
      </c>
      <c r="D3168" t="s">
        <v>105</v>
      </c>
      <c r="K3168">
        <v>1</v>
      </c>
      <c r="M3168">
        <v>12</v>
      </c>
      <c r="N3168" t="s">
        <v>1008</v>
      </c>
      <c r="O3168">
        <v>0</v>
      </c>
      <c r="R3168">
        <v>6127935</v>
      </c>
      <c r="S3168" s="2">
        <v>42142</v>
      </c>
      <c r="T3168">
        <v>24</v>
      </c>
      <c r="U3168">
        <v>1</v>
      </c>
      <c r="V3168">
        <v>1</v>
      </c>
      <c r="X3168">
        <v>0</v>
      </c>
      <c r="Y3168">
        <v>0</v>
      </c>
      <c r="Z3168" s="2">
        <v>42142</v>
      </c>
      <c r="AA3168" s="4" t="s">
        <v>1011</v>
      </c>
      <c r="AB3168">
        <v>3</v>
      </c>
      <c r="AC3168">
        <v>3</v>
      </c>
      <c r="AD3168" s="4" t="s">
        <v>1011</v>
      </c>
      <c r="AE3168">
        <v>2</v>
      </c>
      <c r="AF3168">
        <v>2</v>
      </c>
      <c r="AG3168" t="s">
        <v>216</v>
      </c>
      <c r="AH3168">
        <v>1362</v>
      </c>
      <c r="AI3168">
        <v>10</v>
      </c>
      <c r="AJ3168">
        <v>10</v>
      </c>
      <c r="AM3168">
        <v>422</v>
      </c>
      <c r="AN3168">
        <v>422</v>
      </c>
      <c r="AO3168">
        <v>1362</v>
      </c>
      <c r="AP3168">
        <v>1</v>
      </c>
      <c r="AQ3168">
        <v>1</v>
      </c>
      <c r="AR3168">
        <v>18</v>
      </c>
      <c r="AS3168">
        <v>18</v>
      </c>
      <c r="AV3168">
        <v>282</v>
      </c>
      <c r="AW3168">
        <v>282</v>
      </c>
      <c r="AX3168" t="s">
        <v>217</v>
      </c>
      <c r="AZ3168">
        <v>1</v>
      </c>
      <c r="BB3168" s="2">
        <v>42143</v>
      </c>
      <c r="BC3168" s="4" t="s">
        <v>1012</v>
      </c>
      <c r="BD3168">
        <v>41054531300042</v>
      </c>
      <c r="BF3168" t="s">
        <v>108</v>
      </c>
      <c r="BG3168" t="s">
        <v>1009</v>
      </c>
      <c r="BH3168" t="s">
        <v>1010</v>
      </c>
      <c r="BJ3168" s="2">
        <v>42142</v>
      </c>
      <c r="BK3168">
        <v>3</v>
      </c>
      <c r="BM3168">
        <v>1409</v>
      </c>
      <c r="BO3168" t="s">
        <v>118</v>
      </c>
      <c r="BP3168">
        <v>30</v>
      </c>
      <c r="BR3168">
        <v>27</v>
      </c>
      <c r="BT3168">
        <v>1</v>
      </c>
      <c r="BV3168">
        <v>34255833500051</v>
      </c>
      <c r="BX3168" t="s">
        <v>108</v>
      </c>
      <c r="BY3168">
        <v>1</v>
      </c>
      <c r="CA3168">
        <v>3</v>
      </c>
      <c r="CC3168">
        <v>41054531300042</v>
      </c>
      <c r="CE3168" t="s">
        <v>105</v>
      </c>
      <c r="CG3168">
        <v>3</v>
      </c>
      <c r="CM3168" t="s">
        <v>106</v>
      </c>
      <c r="CN3168" s="2">
        <v>42187</v>
      </c>
      <c r="CO3168">
        <v>0</v>
      </c>
      <c r="CQ3168" t="s">
        <v>105</v>
      </c>
      <c r="CR3168" t="s">
        <v>107</v>
      </c>
      <c r="CS3168">
        <v>41054531300042</v>
      </c>
      <c r="CU3168" t="s">
        <v>108</v>
      </c>
      <c r="CV3168" t="s">
        <v>109</v>
      </c>
      <c r="CW3168" t="s">
        <v>110</v>
      </c>
      <c r="CX3168" t="s">
        <v>111</v>
      </c>
      <c r="CY3168">
        <v>1</v>
      </c>
    </row>
    <row r="3169" spans="1:103" ht="15" hidden="1" customHeight="1" x14ac:dyDescent="0.2">
      <c r="A3169" t="s">
        <v>104</v>
      </c>
      <c r="B3169">
        <v>0</v>
      </c>
      <c r="D3169" t="s">
        <v>105</v>
      </c>
      <c r="K3169">
        <v>1</v>
      </c>
      <c r="M3169">
        <v>12</v>
      </c>
      <c r="N3169" t="s">
        <v>1008</v>
      </c>
      <c r="O3169">
        <v>0</v>
      </c>
      <c r="R3169">
        <v>6127935</v>
      </c>
      <c r="S3169" s="2">
        <v>42142</v>
      </c>
      <c r="T3169">
        <v>24</v>
      </c>
      <c r="U3169">
        <v>1</v>
      </c>
      <c r="V3169">
        <v>1</v>
      </c>
      <c r="X3169">
        <v>0</v>
      </c>
      <c r="Y3169">
        <v>0</v>
      </c>
      <c r="Z3169" s="2">
        <v>42142</v>
      </c>
      <c r="AA3169" s="4" t="s">
        <v>1011</v>
      </c>
      <c r="AB3169">
        <v>23</v>
      </c>
      <c r="AC3169">
        <v>23</v>
      </c>
      <c r="AD3169" s="4" t="s">
        <v>1011</v>
      </c>
      <c r="AE3169">
        <v>2</v>
      </c>
      <c r="AF3169">
        <v>2</v>
      </c>
      <c r="AG3169" t="s">
        <v>462</v>
      </c>
      <c r="AH3169">
        <v>5526</v>
      </c>
      <c r="AI3169">
        <v>0.02</v>
      </c>
      <c r="AJ3169">
        <v>0.02</v>
      </c>
      <c r="AM3169">
        <v>454</v>
      </c>
      <c r="AN3169">
        <v>454</v>
      </c>
      <c r="AO3169">
        <v>5526</v>
      </c>
      <c r="AP3169">
        <v>10</v>
      </c>
      <c r="AQ3169">
        <v>10</v>
      </c>
      <c r="AR3169">
        <v>0.02</v>
      </c>
      <c r="AS3169">
        <v>0.02</v>
      </c>
      <c r="AV3169">
        <v>133</v>
      </c>
      <c r="AW3169">
        <v>133</v>
      </c>
      <c r="AX3169" t="s">
        <v>130</v>
      </c>
      <c r="AZ3169">
        <v>1</v>
      </c>
      <c r="BB3169" s="2">
        <v>42143</v>
      </c>
      <c r="BC3169" s="4" t="s">
        <v>1012</v>
      </c>
      <c r="BD3169">
        <v>41054531300042</v>
      </c>
      <c r="BF3169" t="s">
        <v>108</v>
      </c>
      <c r="BG3169" t="s">
        <v>1009</v>
      </c>
      <c r="BH3169" t="s">
        <v>1010</v>
      </c>
      <c r="BJ3169" s="2">
        <v>42142</v>
      </c>
      <c r="BK3169">
        <v>3</v>
      </c>
      <c r="BM3169">
        <v>1409</v>
      </c>
      <c r="BO3169" t="s">
        <v>118</v>
      </c>
      <c r="BP3169">
        <v>30</v>
      </c>
      <c r="BR3169">
        <v>27</v>
      </c>
      <c r="BT3169">
        <v>1</v>
      </c>
      <c r="BV3169">
        <v>34255833500051</v>
      </c>
      <c r="BX3169" t="s">
        <v>108</v>
      </c>
      <c r="BY3169">
        <v>1</v>
      </c>
      <c r="CA3169">
        <v>3</v>
      </c>
      <c r="CC3169">
        <v>41054531300042</v>
      </c>
      <c r="CE3169" t="s">
        <v>105</v>
      </c>
      <c r="CG3169">
        <v>3</v>
      </c>
      <c r="CM3169" t="s">
        <v>106</v>
      </c>
      <c r="CN3169" s="2">
        <v>42187</v>
      </c>
      <c r="CO3169">
        <v>0</v>
      </c>
      <c r="CQ3169" t="s">
        <v>105</v>
      </c>
      <c r="CR3169" t="s">
        <v>107</v>
      </c>
      <c r="CS3169">
        <v>41054531300042</v>
      </c>
      <c r="CU3169" t="s">
        <v>108</v>
      </c>
      <c r="CV3169" t="s">
        <v>109</v>
      </c>
      <c r="CW3169" t="s">
        <v>110</v>
      </c>
      <c r="CX3169" t="s">
        <v>111</v>
      </c>
      <c r="CY3169">
        <v>1</v>
      </c>
    </row>
    <row r="3170" spans="1:103" ht="15" hidden="1" customHeight="1" x14ac:dyDescent="0.2">
      <c r="A3170" t="s">
        <v>104</v>
      </c>
      <c r="B3170">
        <v>0</v>
      </c>
      <c r="D3170" t="s">
        <v>105</v>
      </c>
      <c r="K3170">
        <v>1</v>
      </c>
      <c r="M3170">
        <v>12</v>
      </c>
      <c r="N3170" t="s">
        <v>1008</v>
      </c>
      <c r="O3170">
        <v>0</v>
      </c>
      <c r="R3170">
        <v>6127935</v>
      </c>
      <c r="S3170" s="2">
        <v>42142</v>
      </c>
      <c r="T3170">
        <v>24</v>
      </c>
      <c r="U3170">
        <v>1</v>
      </c>
      <c r="V3170">
        <v>1</v>
      </c>
      <c r="X3170">
        <v>0</v>
      </c>
      <c r="Y3170">
        <v>0</v>
      </c>
      <c r="Z3170" s="2">
        <v>42142</v>
      </c>
      <c r="AA3170" s="4" t="s">
        <v>1011</v>
      </c>
      <c r="AB3170">
        <v>23</v>
      </c>
      <c r="AC3170">
        <v>23</v>
      </c>
      <c r="AD3170" s="4" t="s">
        <v>1011</v>
      </c>
      <c r="AE3170">
        <v>2</v>
      </c>
      <c r="AF3170">
        <v>2</v>
      </c>
      <c r="AG3170" t="s">
        <v>463</v>
      </c>
      <c r="AH3170">
        <v>1686</v>
      </c>
      <c r="AI3170">
        <v>5.0000000000000001E-3</v>
      </c>
      <c r="AJ3170">
        <v>5.0000000000000001E-3</v>
      </c>
      <c r="AK3170">
        <v>712</v>
      </c>
      <c r="AL3170">
        <v>712</v>
      </c>
      <c r="AM3170">
        <v>405</v>
      </c>
      <c r="AN3170">
        <v>405</v>
      </c>
      <c r="AO3170">
        <v>1686</v>
      </c>
      <c r="AP3170">
        <v>10</v>
      </c>
      <c r="AQ3170">
        <v>10</v>
      </c>
      <c r="AR3170">
        <v>5.0000000000000001E-3</v>
      </c>
      <c r="AS3170">
        <v>5.0000000000000001E-3</v>
      </c>
      <c r="AT3170">
        <v>1168</v>
      </c>
      <c r="AU3170">
        <v>1168</v>
      </c>
      <c r="AV3170">
        <v>133</v>
      </c>
      <c r="AW3170">
        <v>133</v>
      </c>
      <c r="AX3170" t="s">
        <v>130</v>
      </c>
      <c r="AZ3170">
        <v>1</v>
      </c>
      <c r="BB3170" s="2">
        <v>42143</v>
      </c>
      <c r="BC3170" s="4" t="s">
        <v>1012</v>
      </c>
      <c r="BD3170">
        <v>41054531300042</v>
      </c>
      <c r="BF3170" t="s">
        <v>108</v>
      </c>
      <c r="BG3170" t="s">
        <v>1009</v>
      </c>
      <c r="BH3170" t="s">
        <v>1010</v>
      </c>
      <c r="BJ3170" s="2">
        <v>42142</v>
      </c>
      <c r="BK3170">
        <v>3</v>
      </c>
      <c r="BM3170">
        <v>1409</v>
      </c>
      <c r="BO3170" t="s">
        <v>118</v>
      </c>
      <c r="BP3170">
        <v>30</v>
      </c>
      <c r="BR3170">
        <v>27</v>
      </c>
      <c r="BT3170">
        <v>1</v>
      </c>
      <c r="BV3170">
        <v>34255833500051</v>
      </c>
      <c r="BX3170" t="s">
        <v>108</v>
      </c>
      <c r="BY3170">
        <v>1</v>
      </c>
      <c r="CA3170">
        <v>3</v>
      </c>
      <c r="CC3170">
        <v>41054531300042</v>
      </c>
      <c r="CE3170" t="s">
        <v>105</v>
      </c>
      <c r="CG3170">
        <v>3</v>
      </c>
      <c r="CM3170" t="s">
        <v>106</v>
      </c>
      <c r="CN3170" s="2">
        <v>42187</v>
      </c>
      <c r="CO3170">
        <v>0</v>
      </c>
      <c r="CQ3170" t="s">
        <v>105</v>
      </c>
      <c r="CR3170" t="s">
        <v>107</v>
      </c>
      <c r="CS3170">
        <v>41054531300042</v>
      </c>
      <c r="CU3170" t="s">
        <v>108</v>
      </c>
      <c r="CV3170" t="s">
        <v>109</v>
      </c>
      <c r="CW3170" t="s">
        <v>110</v>
      </c>
      <c r="CX3170" t="s">
        <v>111</v>
      </c>
      <c r="CY3170">
        <v>1</v>
      </c>
    </row>
    <row r="3171" spans="1:103" ht="15" hidden="1" customHeight="1" x14ac:dyDescent="0.2">
      <c r="A3171" t="s">
        <v>104</v>
      </c>
      <c r="B3171">
        <v>0</v>
      </c>
      <c r="D3171" t="s">
        <v>105</v>
      </c>
      <c r="K3171">
        <v>1</v>
      </c>
      <c r="M3171">
        <v>12</v>
      </c>
      <c r="N3171" t="s">
        <v>1008</v>
      </c>
      <c r="O3171">
        <v>0</v>
      </c>
      <c r="R3171">
        <v>6127935</v>
      </c>
      <c r="S3171" s="2">
        <v>42142</v>
      </c>
      <c r="T3171">
        <v>24</v>
      </c>
      <c r="U3171">
        <v>1</v>
      </c>
      <c r="V3171">
        <v>1</v>
      </c>
      <c r="X3171">
        <v>0</v>
      </c>
      <c r="Y3171">
        <v>0</v>
      </c>
      <c r="Z3171" s="2">
        <v>42142</v>
      </c>
      <c r="AA3171" s="4" t="s">
        <v>1011</v>
      </c>
      <c r="AB3171">
        <v>23</v>
      </c>
      <c r="AC3171">
        <v>23</v>
      </c>
      <c r="AD3171" s="4" t="s">
        <v>1011</v>
      </c>
      <c r="AE3171">
        <v>2</v>
      </c>
      <c r="AF3171">
        <v>2</v>
      </c>
      <c r="AG3171" t="s">
        <v>464</v>
      </c>
      <c r="AH3171">
        <v>1859</v>
      </c>
      <c r="AI3171">
        <v>0.05</v>
      </c>
      <c r="AJ3171">
        <v>0.05</v>
      </c>
      <c r="AM3171">
        <v>454</v>
      </c>
      <c r="AN3171">
        <v>454</v>
      </c>
      <c r="AO3171">
        <v>1859</v>
      </c>
      <c r="AP3171">
        <v>10</v>
      </c>
      <c r="AQ3171">
        <v>10</v>
      </c>
      <c r="AR3171">
        <v>0.05</v>
      </c>
      <c r="AS3171">
        <v>0.05</v>
      </c>
      <c r="AV3171">
        <v>133</v>
      </c>
      <c r="AW3171">
        <v>133</v>
      </c>
      <c r="AX3171" t="s">
        <v>130</v>
      </c>
      <c r="AZ3171">
        <v>1</v>
      </c>
      <c r="BB3171" s="2">
        <v>42143</v>
      </c>
      <c r="BC3171" s="4" t="s">
        <v>1012</v>
      </c>
      <c r="BD3171">
        <v>41054531300042</v>
      </c>
      <c r="BF3171" t="s">
        <v>108</v>
      </c>
      <c r="BG3171" t="s">
        <v>1009</v>
      </c>
      <c r="BH3171" t="s">
        <v>1010</v>
      </c>
      <c r="BJ3171" s="2">
        <v>42142</v>
      </c>
      <c r="BK3171">
        <v>3</v>
      </c>
      <c r="BM3171">
        <v>1409</v>
      </c>
      <c r="BO3171" t="s">
        <v>118</v>
      </c>
      <c r="BP3171">
        <v>30</v>
      </c>
      <c r="BR3171">
        <v>27</v>
      </c>
      <c r="BT3171">
        <v>1</v>
      </c>
      <c r="BV3171">
        <v>34255833500051</v>
      </c>
      <c r="BX3171" t="s">
        <v>108</v>
      </c>
      <c r="BY3171">
        <v>1</v>
      </c>
      <c r="CA3171">
        <v>3</v>
      </c>
      <c r="CC3171">
        <v>41054531300042</v>
      </c>
      <c r="CE3171" t="s">
        <v>105</v>
      </c>
      <c r="CG3171">
        <v>3</v>
      </c>
      <c r="CM3171" t="s">
        <v>106</v>
      </c>
      <c r="CN3171" s="2">
        <v>42187</v>
      </c>
      <c r="CO3171">
        <v>0</v>
      </c>
      <c r="CQ3171" t="s">
        <v>105</v>
      </c>
      <c r="CR3171" t="s">
        <v>107</v>
      </c>
      <c r="CS3171">
        <v>41054531300042</v>
      </c>
      <c r="CU3171" t="s">
        <v>108</v>
      </c>
      <c r="CV3171" t="s">
        <v>109</v>
      </c>
      <c r="CW3171" t="s">
        <v>110</v>
      </c>
      <c r="CX3171" t="s">
        <v>111</v>
      </c>
      <c r="CY3171">
        <v>1</v>
      </c>
    </row>
    <row r="3172" spans="1:103" ht="15" hidden="1" customHeight="1" x14ac:dyDescent="0.2">
      <c r="A3172" t="s">
        <v>104</v>
      </c>
      <c r="B3172">
        <v>0</v>
      </c>
      <c r="D3172" t="s">
        <v>105</v>
      </c>
      <c r="K3172">
        <v>1</v>
      </c>
      <c r="M3172">
        <v>12</v>
      </c>
      <c r="N3172" t="s">
        <v>1008</v>
      </c>
      <c r="O3172">
        <v>0</v>
      </c>
      <c r="R3172">
        <v>6127935</v>
      </c>
      <c r="S3172" s="2">
        <v>42142</v>
      </c>
      <c r="T3172">
        <v>24</v>
      </c>
      <c r="U3172">
        <v>1</v>
      </c>
      <c r="V3172">
        <v>1</v>
      </c>
      <c r="X3172">
        <v>0</v>
      </c>
      <c r="Y3172">
        <v>0</v>
      </c>
      <c r="Z3172" s="2">
        <v>42142</v>
      </c>
      <c r="AA3172" s="4" t="s">
        <v>1011</v>
      </c>
      <c r="AB3172">
        <v>23</v>
      </c>
      <c r="AC3172">
        <v>23</v>
      </c>
      <c r="AD3172" s="4" t="s">
        <v>1011</v>
      </c>
      <c r="AE3172">
        <v>2</v>
      </c>
      <c r="AF3172">
        <v>2</v>
      </c>
      <c r="AG3172" t="s">
        <v>465</v>
      </c>
      <c r="AH3172">
        <v>1123</v>
      </c>
      <c r="AI3172">
        <v>5.0000000000000001E-3</v>
      </c>
      <c r="AJ3172">
        <v>5.0000000000000001E-3</v>
      </c>
      <c r="AK3172">
        <v>712</v>
      </c>
      <c r="AL3172">
        <v>712</v>
      </c>
      <c r="AM3172">
        <v>405</v>
      </c>
      <c r="AN3172">
        <v>405</v>
      </c>
      <c r="AO3172">
        <v>1123</v>
      </c>
      <c r="AP3172">
        <v>10</v>
      </c>
      <c r="AQ3172">
        <v>10</v>
      </c>
      <c r="AR3172">
        <v>5.0000000000000001E-3</v>
      </c>
      <c r="AS3172">
        <v>5.0000000000000001E-3</v>
      </c>
      <c r="AT3172">
        <v>1168</v>
      </c>
      <c r="AU3172">
        <v>1168</v>
      </c>
      <c r="AV3172">
        <v>133</v>
      </c>
      <c r="AW3172">
        <v>133</v>
      </c>
      <c r="AX3172" t="s">
        <v>130</v>
      </c>
      <c r="AZ3172">
        <v>1</v>
      </c>
      <c r="BB3172" s="2">
        <v>42143</v>
      </c>
      <c r="BC3172" s="4" t="s">
        <v>1012</v>
      </c>
      <c r="BD3172">
        <v>41054531300042</v>
      </c>
      <c r="BF3172" t="s">
        <v>108</v>
      </c>
      <c r="BG3172" t="s">
        <v>1009</v>
      </c>
      <c r="BH3172" t="s">
        <v>1010</v>
      </c>
      <c r="BJ3172" s="2">
        <v>42142</v>
      </c>
      <c r="BK3172">
        <v>3</v>
      </c>
      <c r="BM3172">
        <v>1409</v>
      </c>
      <c r="BO3172" t="s">
        <v>118</v>
      </c>
      <c r="BP3172">
        <v>30</v>
      </c>
      <c r="BR3172">
        <v>27</v>
      </c>
      <c r="BT3172">
        <v>1</v>
      </c>
      <c r="BV3172">
        <v>34255833500051</v>
      </c>
      <c r="BX3172" t="s">
        <v>108</v>
      </c>
      <c r="BY3172">
        <v>1</v>
      </c>
      <c r="CA3172">
        <v>3</v>
      </c>
      <c r="CC3172">
        <v>41054531300042</v>
      </c>
      <c r="CE3172" t="s">
        <v>105</v>
      </c>
      <c r="CG3172">
        <v>3</v>
      </c>
      <c r="CM3172" t="s">
        <v>106</v>
      </c>
      <c r="CN3172" s="2">
        <v>42187</v>
      </c>
      <c r="CO3172">
        <v>0</v>
      </c>
      <c r="CQ3172" t="s">
        <v>105</v>
      </c>
      <c r="CR3172" t="s">
        <v>107</v>
      </c>
      <c r="CS3172">
        <v>41054531300042</v>
      </c>
      <c r="CU3172" t="s">
        <v>108</v>
      </c>
      <c r="CV3172" t="s">
        <v>109</v>
      </c>
      <c r="CW3172" t="s">
        <v>110</v>
      </c>
      <c r="CX3172" t="s">
        <v>111</v>
      </c>
      <c r="CY3172">
        <v>1</v>
      </c>
    </row>
    <row r="3173" spans="1:103" ht="15" hidden="1" customHeight="1" x14ac:dyDescent="0.2">
      <c r="A3173" t="s">
        <v>104</v>
      </c>
      <c r="B3173">
        <v>0</v>
      </c>
      <c r="D3173" t="s">
        <v>105</v>
      </c>
      <c r="K3173">
        <v>1</v>
      </c>
      <c r="M3173">
        <v>12</v>
      </c>
      <c r="N3173" t="s">
        <v>1008</v>
      </c>
      <c r="O3173">
        <v>0</v>
      </c>
      <c r="R3173">
        <v>6127935</v>
      </c>
      <c r="S3173" s="2">
        <v>42142</v>
      </c>
      <c r="T3173">
        <v>24</v>
      </c>
      <c r="U3173">
        <v>1</v>
      </c>
      <c r="V3173">
        <v>1</v>
      </c>
      <c r="X3173">
        <v>0</v>
      </c>
      <c r="Y3173">
        <v>0</v>
      </c>
      <c r="Z3173" s="2">
        <v>42142</v>
      </c>
      <c r="AA3173" s="4" t="s">
        <v>1011</v>
      </c>
      <c r="AB3173">
        <v>23</v>
      </c>
      <c r="AC3173">
        <v>23</v>
      </c>
      <c r="AD3173" s="4" t="s">
        <v>1011</v>
      </c>
      <c r="AE3173">
        <v>2</v>
      </c>
      <c r="AF3173">
        <v>2</v>
      </c>
      <c r="AG3173" t="s">
        <v>466</v>
      </c>
      <c r="AH3173">
        <v>1124</v>
      </c>
      <c r="AI3173">
        <v>5.0000000000000001E-3</v>
      </c>
      <c r="AJ3173">
        <v>5.0000000000000001E-3</v>
      </c>
      <c r="AK3173">
        <v>712</v>
      </c>
      <c r="AL3173">
        <v>712</v>
      </c>
      <c r="AM3173">
        <v>405</v>
      </c>
      <c r="AN3173">
        <v>405</v>
      </c>
      <c r="AO3173">
        <v>1124</v>
      </c>
      <c r="AP3173">
        <v>10</v>
      </c>
      <c r="AQ3173">
        <v>10</v>
      </c>
      <c r="AR3173">
        <v>5.0000000000000001E-3</v>
      </c>
      <c r="AS3173">
        <v>5.0000000000000001E-3</v>
      </c>
      <c r="AT3173">
        <v>1168</v>
      </c>
      <c r="AU3173">
        <v>1168</v>
      </c>
      <c r="AV3173">
        <v>133</v>
      </c>
      <c r="AW3173">
        <v>133</v>
      </c>
      <c r="AX3173" t="s">
        <v>130</v>
      </c>
      <c r="AZ3173">
        <v>1</v>
      </c>
      <c r="BB3173" s="2">
        <v>42143</v>
      </c>
      <c r="BC3173" s="4" t="s">
        <v>1012</v>
      </c>
      <c r="BD3173">
        <v>41054531300042</v>
      </c>
      <c r="BF3173" t="s">
        <v>108</v>
      </c>
      <c r="BG3173" t="s">
        <v>1009</v>
      </c>
      <c r="BH3173" t="s">
        <v>1010</v>
      </c>
      <c r="BJ3173" s="2">
        <v>42142</v>
      </c>
      <c r="BK3173">
        <v>3</v>
      </c>
      <c r="BM3173">
        <v>1409</v>
      </c>
      <c r="BO3173" t="s">
        <v>118</v>
      </c>
      <c r="BP3173">
        <v>30</v>
      </c>
      <c r="BR3173">
        <v>27</v>
      </c>
      <c r="BT3173">
        <v>1</v>
      </c>
      <c r="BV3173">
        <v>34255833500051</v>
      </c>
      <c r="BX3173" t="s">
        <v>108</v>
      </c>
      <c r="BY3173">
        <v>1</v>
      </c>
      <c r="CA3173">
        <v>3</v>
      </c>
      <c r="CC3173">
        <v>41054531300042</v>
      </c>
      <c r="CE3173" t="s">
        <v>105</v>
      </c>
      <c r="CG3173">
        <v>3</v>
      </c>
      <c r="CM3173" t="s">
        <v>106</v>
      </c>
      <c r="CN3173" s="2">
        <v>42187</v>
      </c>
      <c r="CO3173">
        <v>0</v>
      </c>
      <c r="CQ3173" t="s">
        <v>105</v>
      </c>
      <c r="CR3173" t="s">
        <v>107</v>
      </c>
      <c r="CS3173">
        <v>41054531300042</v>
      </c>
      <c r="CU3173" t="s">
        <v>108</v>
      </c>
      <c r="CV3173" t="s">
        <v>109</v>
      </c>
      <c r="CW3173" t="s">
        <v>110</v>
      </c>
      <c r="CX3173" t="s">
        <v>111</v>
      </c>
      <c r="CY3173">
        <v>1</v>
      </c>
    </row>
    <row r="3174" spans="1:103" ht="15" hidden="1" customHeight="1" x14ac:dyDescent="0.2">
      <c r="A3174" t="s">
        <v>104</v>
      </c>
      <c r="B3174">
        <v>0</v>
      </c>
      <c r="D3174" t="s">
        <v>105</v>
      </c>
      <c r="K3174">
        <v>1</v>
      </c>
      <c r="M3174">
        <v>12</v>
      </c>
      <c r="N3174" t="s">
        <v>1008</v>
      </c>
      <c r="O3174">
        <v>0</v>
      </c>
      <c r="R3174">
        <v>6127935</v>
      </c>
      <c r="S3174" s="2">
        <v>42142</v>
      </c>
      <c r="T3174">
        <v>24</v>
      </c>
      <c r="U3174">
        <v>1</v>
      </c>
      <c r="V3174">
        <v>1</v>
      </c>
      <c r="X3174">
        <v>0</v>
      </c>
      <c r="Y3174">
        <v>0</v>
      </c>
      <c r="Z3174" s="2">
        <v>42142</v>
      </c>
      <c r="AA3174" s="4" t="s">
        <v>1011</v>
      </c>
      <c r="AB3174">
        <v>23</v>
      </c>
      <c r="AC3174">
        <v>23</v>
      </c>
      <c r="AD3174" s="4" t="s">
        <v>1011</v>
      </c>
      <c r="AE3174">
        <v>2</v>
      </c>
      <c r="AF3174">
        <v>2</v>
      </c>
      <c r="AG3174" t="s">
        <v>467</v>
      </c>
      <c r="AH3174">
        <v>1685</v>
      </c>
      <c r="AI3174">
        <v>5.0000000000000001E-3</v>
      </c>
      <c r="AJ3174">
        <v>5.0000000000000001E-3</v>
      </c>
      <c r="AK3174">
        <v>712</v>
      </c>
      <c r="AL3174">
        <v>712</v>
      </c>
      <c r="AM3174">
        <v>405</v>
      </c>
      <c r="AN3174">
        <v>405</v>
      </c>
      <c r="AO3174">
        <v>1685</v>
      </c>
      <c r="AP3174">
        <v>10</v>
      </c>
      <c r="AQ3174">
        <v>10</v>
      </c>
      <c r="AR3174">
        <v>5.0000000000000001E-3</v>
      </c>
      <c r="AS3174">
        <v>5.0000000000000001E-3</v>
      </c>
      <c r="AT3174">
        <v>1168</v>
      </c>
      <c r="AU3174">
        <v>1168</v>
      </c>
      <c r="AV3174">
        <v>133</v>
      </c>
      <c r="AW3174">
        <v>133</v>
      </c>
      <c r="AX3174" t="s">
        <v>130</v>
      </c>
      <c r="AZ3174">
        <v>1</v>
      </c>
      <c r="BB3174" s="2">
        <v>42143</v>
      </c>
      <c r="BC3174" s="4" t="s">
        <v>1012</v>
      </c>
      <c r="BD3174">
        <v>41054531300042</v>
      </c>
      <c r="BF3174" t="s">
        <v>108</v>
      </c>
      <c r="BG3174" t="s">
        <v>1009</v>
      </c>
      <c r="BH3174" t="s">
        <v>1010</v>
      </c>
      <c r="BJ3174" s="2">
        <v>42142</v>
      </c>
      <c r="BK3174">
        <v>3</v>
      </c>
      <c r="BM3174">
        <v>1409</v>
      </c>
      <c r="BO3174" t="s">
        <v>118</v>
      </c>
      <c r="BP3174">
        <v>30</v>
      </c>
      <c r="BR3174">
        <v>27</v>
      </c>
      <c r="BT3174">
        <v>1</v>
      </c>
      <c r="BV3174">
        <v>34255833500051</v>
      </c>
      <c r="BX3174" t="s">
        <v>108</v>
      </c>
      <c r="BY3174">
        <v>1</v>
      </c>
      <c r="CA3174">
        <v>3</v>
      </c>
      <c r="CC3174">
        <v>41054531300042</v>
      </c>
      <c r="CE3174" t="s">
        <v>105</v>
      </c>
      <c r="CG3174">
        <v>3</v>
      </c>
      <c r="CM3174" t="s">
        <v>106</v>
      </c>
      <c r="CN3174" s="2">
        <v>42187</v>
      </c>
      <c r="CO3174">
        <v>0</v>
      </c>
      <c r="CQ3174" t="s">
        <v>105</v>
      </c>
      <c r="CR3174" t="s">
        <v>107</v>
      </c>
      <c r="CS3174">
        <v>41054531300042</v>
      </c>
      <c r="CU3174" t="s">
        <v>108</v>
      </c>
      <c r="CV3174" t="s">
        <v>109</v>
      </c>
      <c r="CW3174" t="s">
        <v>110</v>
      </c>
      <c r="CX3174" t="s">
        <v>111</v>
      </c>
      <c r="CY3174">
        <v>1</v>
      </c>
    </row>
    <row r="3175" spans="1:103" ht="15" hidden="1" customHeight="1" x14ac:dyDescent="0.2">
      <c r="A3175" t="s">
        <v>104</v>
      </c>
      <c r="B3175">
        <v>0</v>
      </c>
      <c r="D3175" t="s">
        <v>105</v>
      </c>
      <c r="K3175">
        <v>1</v>
      </c>
      <c r="M3175">
        <v>12</v>
      </c>
      <c r="N3175" t="s">
        <v>1008</v>
      </c>
      <c r="O3175">
        <v>0</v>
      </c>
      <c r="R3175">
        <v>6127935</v>
      </c>
      <c r="S3175" s="2">
        <v>42142</v>
      </c>
      <c r="T3175">
        <v>24</v>
      </c>
      <c r="U3175">
        <v>1</v>
      </c>
      <c r="V3175">
        <v>1</v>
      </c>
      <c r="X3175">
        <v>0</v>
      </c>
      <c r="Y3175">
        <v>0</v>
      </c>
      <c r="Z3175" s="2">
        <v>42142</v>
      </c>
      <c r="AA3175" s="4" t="s">
        <v>1011</v>
      </c>
      <c r="AB3175">
        <v>23</v>
      </c>
      <c r="AC3175">
        <v>23</v>
      </c>
      <c r="AD3175" s="4" t="s">
        <v>1011</v>
      </c>
      <c r="AE3175">
        <v>2</v>
      </c>
      <c r="AF3175">
        <v>2</v>
      </c>
      <c r="AG3175" t="s">
        <v>468</v>
      </c>
      <c r="AH3175">
        <v>1125</v>
      </c>
      <c r="AI3175">
        <v>0.02</v>
      </c>
      <c r="AJ3175">
        <v>0.02</v>
      </c>
      <c r="AM3175">
        <v>454</v>
      </c>
      <c r="AN3175">
        <v>454</v>
      </c>
      <c r="AO3175">
        <v>1125</v>
      </c>
      <c r="AP3175">
        <v>10</v>
      </c>
      <c r="AQ3175">
        <v>10</v>
      </c>
      <c r="AR3175">
        <v>0.02</v>
      </c>
      <c r="AS3175">
        <v>0.02</v>
      </c>
      <c r="AV3175">
        <v>133</v>
      </c>
      <c r="AW3175">
        <v>133</v>
      </c>
      <c r="AX3175" t="s">
        <v>130</v>
      </c>
      <c r="AZ3175">
        <v>1</v>
      </c>
      <c r="BB3175" s="2">
        <v>42143</v>
      </c>
      <c r="BC3175" s="4" t="s">
        <v>1012</v>
      </c>
      <c r="BD3175">
        <v>41054531300042</v>
      </c>
      <c r="BF3175" t="s">
        <v>108</v>
      </c>
      <c r="BG3175" t="s">
        <v>1009</v>
      </c>
      <c r="BH3175" t="s">
        <v>1010</v>
      </c>
      <c r="BJ3175" s="2">
        <v>42142</v>
      </c>
      <c r="BK3175">
        <v>3</v>
      </c>
      <c r="BM3175">
        <v>1409</v>
      </c>
      <c r="BO3175" t="s">
        <v>118</v>
      </c>
      <c r="BP3175">
        <v>30</v>
      </c>
      <c r="BR3175">
        <v>27</v>
      </c>
      <c r="BT3175">
        <v>1</v>
      </c>
      <c r="BV3175">
        <v>34255833500051</v>
      </c>
      <c r="BX3175" t="s">
        <v>108</v>
      </c>
      <c r="BY3175">
        <v>1</v>
      </c>
      <c r="CA3175">
        <v>3</v>
      </c>
      <c r="CC3175">
        <v>41054531300042</v>
      </c>
      <c r="CE3175" t="s">
        <v>105</v>
      </c>
      <c r="CG3175">
        <v>3</v>
      </c>
      <c r="CM3175" t="s">
        <v>106</v>
      </c>
      <c r="CN3175" s="2">
        <v>42187</v>
      </c>
      <c r="CO3175">
        <v>0</v>
      </c>
      <c r="CQ3175" t="s">
        <v>105</v>
      </c>
      <c r="CR3175" t="s">
        <v>107</v>
      </c>
      <c r="CS3175">
        <v>41054531300042</v>
      </c>
      <c r="CU3175" t="s">
        <v>108</v>
      </c>
      <c r="CV3175" t="s">
        <v>109</v>
      </c>
      <c r="CW3175" t="s">
        <v>110</v>
      </c>
      <c r="CX3175" t="s">
        <v>111</v>
      </c>
      <c r="CY3175">
        <v>1</v>
      </c>
    </row>
    <row r="3176" spans="1:103" ht="15" hidden="1" customHeight="1" x14ac:dyDescent="0.2">
      <c r="A3176" t="s">
        <v>104</v>
      </c>
      <c r="B3176">
        <v>0</v>
      </c>
      <c r="D3176" t="s">
        <v>105</v>
      </c>
      <c r="K3176">
        <v>1</v>
      </c>
      <c r="M3176">
        <v>12</v>
      </c>
      <c r="N3176" t="s">
        <v>1008</v>
      </c>
      <c r="O3176">
        <v>0</v>
      </c>
      <c r="R3176">
        <v>6127935</v>
      </c>
      <c r="S3176" s="2">
        <v>42142</v>
      </c>
      <c r="T3176">
        <v>24</v>
      </c>
      <c r="U3176">
        <v>1</v>
      </c>
      <c r="V3176">
        <v>1</v>
      </c>
      <c r="X3176">
        <v>0</v>
      </c>
      <c r="Y3176">
        <v>0</v>
      </c>
      <c r="Z3176" s="2">
        <v>42142</v>
      </c>
      <c r="AA3176" s="4" t="s">
        <v>1011</v>
      </c>
      <c r="AB3176">
        <v>23</v>
      </c>
      <c r="AC3176">
        <v>23</v>
      </c>
      <c r="AD3176" s="4" t="s">
        <v>1011</v>
      </c>
      <c r="AE3176">
        <v>2</v>
      </c>
      <c r="AF3176">
        <v>2</v>
      </c>
      <c r="AG3176" t="s">
        <v>469</v>
      </c>
      <c r="AH3176">
        <v>1941</v>
      </c>
      <c r="AI3176">
        <v>0.01</v>
      </c>
      <c r="AJ3176">
        <v>0.01</v>
      </c>
      <c r="AK3176">
        <v>712</v>
      </c>
      <c r="AL3176">
        <v>712</v>
      </c>
      <c r="AM3176">
        <v>405</v>
      </c>
      <c r="AN3176">
        <v>405</v>
      </c>
      <c r="AO3176">
        <v>1941</v>
      </c>
      <c r="AP3176">
        <v>10</v>
      </c>
      <c r="AQ3176">
        <v>10</v>
      </c>
      <c r="AR3176">
        <v>0.01</v>
      </c>
      <c r="AS3176">
        <v>0.01</v>
      </c>
      <c r="AT3176">
        <v>1168</v>
      </c>
      <c r="AU3176">
        <v>1168</v>
      </c>
      <c r="AV3176">
        <v>133</v>
      </c>
      <c r="AW3176">
        <v>133</v>
      </c>
      <c r="AX3176" t="s">
        <v>130</v>
      </c>
      <c r="AZ3176">
        <v>1</v>
      </c>
      <c r="BB3176" s="2">
        <v>42143</v>
      </c>
      <c r="BC3176" s="4" t="s">
        <v>1012</v>
      </c>
      <c r="BD3176">
        <v>41054531300042</v>
      </c>
      <c r="BF3176" t="s">
        <v>108</v>
      </c>
      <c r="BG3176" t="s">
        <v>1009</v>
      </c>
      <c r="BH3176" t="s">
        <v>1010</v>
      </c>
      <c r="BJ3176" s="2">
        <v>42142</v>
      </c>
      <c r="BK3176">
        <v>3</v>
      </c>
      <c r="BM3176">
        <v>1409</v>
      </c>
      <c r="BO3176" t="s">
        <v>118</v>
      </c>
      <c r="BP3176">
        <v>30</v>
      </c>
      <c r="BR3176">
        <v>27</v>
      </c>
      <c r="BT3176">
        <v>1</v>
      </c>
      <c r="BV3176">
        <v>34255833500051</v>
      </c>
      <c r="BX3176" t="s">
        <v>108</v>
      </c>
      <c r="BY3176">
        <v>1</v>
      </c>
      <c r="CA3176">
        <v>3</v>
      </c>
      <c r="CC3176">
        <v>41054531300042</v>
      </c>
      <c r="CE3176" t="s">
        <v>105</v>
      </c>
      <c r="CG3176">
        <v>3</v>
      </c>
      <c r="CM3176" t="s">
        <v>106</v>
      </c>
      <c r="CN3176" s="2">
        <v>42187</v>
      </c>
      <c r="CO3176">
        <v>0</v>
      </c>
      <c r="CQ3176" t="s">
        <v>105</v>
      </c>
      <c r="CR3176" t="s">
        <v>107</v>
      </c>
      <c r="CS3176">
        <v>41054531300042</v>
      </c>
      <c r="CU3176" t="s">
        <v>108</v>
      </c>
      <c r="CV3176" t="s">
        <v>109</v>
      </c>
      <c r="CW3176" t="s">
        <v>110</v>
      </c>
      <c r="CX3176" t="s">
        <v>111</v>
      </c>
      <c r="CY3176">
        <v>1</v>
      </c>
    </row>
    <row r="3177" spans="1:103" ht="15" hidden="1" customHeight="1" x14ac:dyDescent="0.2">
      <c r="A3177" t="s">
        <v>104</v>
      </c>
      <c r="B3177">
        <v>0</v>
      </c>
      <c r="D3177" t="s">
        <v>105</v>
      </c>
      <c r="K3177">
        <v>1</v>
      </c>
      <c r="M3177">
        <v>12</v>
      </c>
      <c r="N3177" t="s">
        <v>1008</v>
      </c>
      <c r="O3177">
        <v>0</v>
      </c>
      <c r="R3177">
        <v>6127935</v>
      </c>
      <c r="S3177" s="2">
        <v>42142</v>
      </c>
      <c r="T3177">
        <v>24</v>
      </c>
      <c r="U3177">
        <v>1</v>
      </c>
      <c r="V3177">
        <v>1</v>
      </c>
      <c r="X3177">
        <v>0</v>
      </c>
      <c r="Y3177">
        <v>0</v>
      </c>
      <c r="Z3177" s="2">
        <v>42142</v>
      </c>
      <c r="AA3177" s="4" t="s">
        <v>1011</v>
      </c>
      <c r="AB3177">
        <v>23</v>
      </c>
      <c r="AC3177">
        <v>23</v>
      </c>
      <c r="AD3177" s="4" t="s">
        <v>1011</v>
      </c>
      <c r="AE3177">
        <v>2</v>
      </c>
      <c r="AF3177">
        <v>2</v>
      </c>
      <c r="AG3177" t="s">
        <v>470</v>
      </c>
      <c r="AH3177">
        <v>1860</v>
      </c>
      <c r="AI3177">
        <v>0.02</v>
      </c>
      <c r="AJ3177">
        <v>0.02</v>
      </c>
      <c r="AM3177">
        <v>454</v>
      </c>
      <c r="AN3177">
        <v>454</v>
      </c>
      <c r="AO3177">
        <v>1860</v>
      </c>
      <c r="AP3177">
        <v>10</v>
      </c>
      <c r="AQ3177">
        <v>10</v>
      </c>
      <c r="AR3177">
        <v>0.02</v>
      </c>
      <c r="AS3177">
        <v>0.02</v>
      </c>
      <c r="AV3177">
        <v>133</v>
      </c>
      <c r="AW3177">
        <v>133</v>
      </c>
      <c r="AX3177" t="s">
        <v>130</v>
      </c>
      <c r="AZ3177">
        <v>1</v>
      </c>
      <c r="BB3177" s="2">
        <v>42143</v>
      </c>
      <c r="BC3177" s="4" t="s">
        <v>1012</v>
      </c>
      <c r="BD3177">
        <v>41054531300042</v>
      </c>
      <c r="BF3177" t="s">
        <v>108</v>
      </c>
      <c r="BG3177" t="s">
        <v>1009</v>
      </c>
      <c r="BH3177" t="s">
        <v>1010</v>
      </c>
      <c r="BJ3177" s="2">
        <v>42142</v>
      </c>
      <c r="BK3177">
        <v>3</v>
      </c>
      <c r="BM3177">
        <v>1409</v>
      </c>
      <c r="BO3177" t="s">
        <v>118</v>
      </c>
      <c r="BP3177">
        <v>30</v>
      </c>
      <c r="BR3177">
        <v>27</v>
      </c>
      <c r="BT3177">
        <v>1</v>
      </c>
      <c r="BV3177">
        <v>34255833500051</v>
      </c>
      <c r="BX3177" t="s">
        <v>108</v>
      </c>
      <c r="BY3177">
        <v>1</v>
      </c>
      <c r="CA3177">
        <v>3</v>
      </c>
      <c r="CC3177">
        <v>41054531300042</v>
      </c>
      <c r="CE3177" t="s">
        <v>105</v>
      </c>
      <c r="CG3177">
        <v>3</v>
      </c>
      <c r="CM3177" t="s">
        <v>106</v>
      </c>
      <c r="CN3177" s="2">
        <v>42187</v>
      </c>
      <c r="CO3177">
        <v>0</v>
      </c>
      <c r="CQ3177" t="s">
        <v>105</v>
      </c>
      <c r="CR3177" t="s">
        <v>107</v>
      </c>
      <c r="CS3177">
        <v>41054531300042</v>
      </c>
      <c r="CU3177" t="s">
        <v>108</v>
      </c>
      <c r="CV3177" t="s">
        <v>109</v>
      </c>
      <c r="CW3177" t="s">
        <v>110</v>
      </c>
      <c r="CX3177" t="s">
        <v>111</v>
      </c>
      <c r="CY3177">
        <v>1</v>
      </c>
    </row>
    <row r="3178" spans="1:103" ht="15" hidden="1" customHeight="1" x14ac:dyDescent="0.2">
      <c r="A3178" t="s">
        <v>104</v>
      </c>
      <c r="B3178">
        <v>0</v>
      </c>
      <c r="D3178" t="s">
        <v>105</v>
      </c>
      <c r="K3178">
        <v>1</v>
      </c>
      <c r="M3178">
        <v>12</v>
      </c>
      <c r="N3178" t="s">
        <v>1008</v>
      </c>
      <c r="O3178">
        <v>0</v>
      </c>
      <c r="R3178">
        <v>6127935</v>
      </c>
      <c r="S3178" s="2">
        <v>42142</v>
      </c>
      <c r="T3178">
        <v>24</v>
      </c>
      <c r="U3178">
        <v>1</v>
      </c>
      <c r="V3178">
        <v>1</v>
      </c>
      <c r="X3178">
        <v>0</v>
      </c>
      <c r="Y3178">
        <v>0</v>
      </c>
      <c r="Z3178" s="2">
        <v>42142</v>
      </c>
      <c r="AA3178" s="4" t="s">
        <v>1011</v>
      </c>
      <c r="AB3178">
        <v>23</v>
      </c>
      <c r="AC3178">
        <v>23</v>
      </c>
      <c r="AD3178" s="4" t="s">
        <v>1011</v>
      </c>
      <c r="AE3178">
        <v>2</v>
      </c>
      <c r="AF3178">
        <v>2</v>
      </c>
      <c r="AG3178" t="s">
        <v>471</v>
      </c>
      <c r="AH3178">
        <v>7502</v>
      </c>
      <c r="AI3178">
        <v>0.02</v>
      </c>
      <c r="AJ3178">
        <v>0.02</v>
      </c>
      <c r="AM3178">
        <v>454</v>
      </c>
      <c r="AN3178">
        <v>454</v>
      </c>
      <c r="AO3178">
        <v>7502</v>
      </c>
      <c r="AP3178">
        <v>10</v>
      </c>
      <c r="AQ3178">
        <v>10</v>
      </c>
      <c r="AR3178">
        <v>0.02</v>
      </c>
      <c r="AS3178">
        <v>0.02</v>
      </c>
      <c r="AV3178">
        <v>133</v>
      </c>
      <c r="AW3178">
        <v>133</v>
      </c>
      <c r="AX3178" t="s">
        <v>130</v>
      </c>
      <c r="AZ3178">
        <v>1</v>
      </c>
      <c r="BB3178" s="2">
        <v>42143</v>
      </c>
      <c r="BC3178" s="4" t="s">
        <v>1012</v>
      </c>
      <c r="BD3178">
        <v>41054531300042</v>
      </c>
      <c r="BF3178" t="s">
        <v>108</v>
      </c>
      <c r="BG3178" t="s">
        <v>1009</v>
      </c>
      <c r="BH3178" t="s">
        <v>1010</v>
      </c>
      <c r="BJ3178" s="2">
        <v>42142</v>
      </c>
      <c r="BK3178">
        <v>3</v>
      </c>
      <c r="BM3178">
        <v>1409</v>
      </c>
      <c r="BO3178" t="s">
        <v>118</v>
      </c>
      <c r="BP3178">
        <v>30</v>
      </c>
      <c r="BR3178">
        <v>27</v>
      </c>
      <c r="BT3178">
        <v>1</v>
      </c>
      <c r="BV3178">
        <v>34255833500051</v>
      </c>
      <c r="BX3178" t="s">
        <v>108</v>
      </c>
      <c r="BY3178">
        <v>1</v>
      </c>
      <c r="CA3178">
        <v>3</v>
      </c>
      <c r="CC3178">
        <v>41054531300042</v>
      </c>
      <c r="CE3178" t="s">
        <v>105</v>
      </c>
      <c r="CG3178">
        <v>3</v>
      </c>
      <c r="CM3178" t="s">
        <v>106</v>
      </c>
      <c r="CN3178" s="2">
        <v>42187</v>
      </c>
      <c r="CO3178">
        <v>0</v>
      </c>
      <c r="CQ3178" t="s">
        <v>105</v>
      </c>
      <c r="CR3178" t="s">
        <v>107</v>
      </c>
      <c r="CS3178">
        <v>41054531300042</v>
      </c>
      <c r="CU3178" t="s">
        <v>108</v>
      </c>
      <c r="CV3178" t="s">
        <v>109</v>
      </c>
      <c r="CW3178" t="s">
        <v>110</v>
      </c>
      <c r="CX3178" t="s">
        <v>111</v>
      </c>
      <c r="CY3178">
        <v>1</v>
      </c>
    </row>
    <row r="3179" spans="1:103" ht="15" hidden="1" customHeight="1" x14ac:dyDescent="0.2">
      <c r="A3179" t="s">
        <v>104</v>
      </c>
      <c r="B3179">
        <v>0</v>
      </c>
      <c r="D3179" t="s">
        <v>105</v>
      </c>
      <c r="K3179">
        <v>1</v>
      </c>
      <c r="M3179">
        <v>12</v>
      </c>
      <c r="N3179" t="s">
        <v>1008</v>
      </c>
      <c r="O3179">
        <v>0</v>
      </c>
      <c r="R3179">
        <v>6127935</v>
      </c>
      <c r="S3179" s="2">
        <v>42142</v>
      </c>
      <c r="T3179">
        <v>24</v>
      </c>
      <c r="U3179">
        <v>2</v>
      </c>
      <c r="V3179">
        <v>2</v>
      </c>
      <c r="X3179">
        <v>0</v>
      </c>
      <c r="Y3179">
        <v>0</v>
      </c>
      <c r="Z3179" s="2">
        <v>42142</v>
      </c>
      <c r="AA3179" s="4" t="s">
        <v>1011</v>
      </c>
      <c r="AB3179">
        <v>23</v>
      </c>
      <c r="AC3179">
        <v>23</v>
      </c>
      <c r="AD3179" s="4" t="s">
        <v>1011</v>
      </c>
      <c r="AE3179">
        <v>2</v>
      </c>
      <c r="AF3179">
        <v>2</v>
      </c>
      <c r="AG3179" t="s">
        <v>472</v>
      </c>
      <c r="AH3179">
        <v>1861</v>
      </c>
      <c r="AI3179">
        <v>0.01</v>
      </c>
      <c r="AJ3179">
        <v>0.01</v>
      </c>
      <c r="AK3179">
        <v>712</v>
      </c>
      <c r="AL3179">
        <v>712</v>
      </c>
      <c r="AM3179">
        <v>405</v>
      </c>
      <c r="AN3179">
        <v>405</v>
      </c>
      <c r="AO3179">
        <v>1861</v>
      </c>
      <c r="AP3179">
        <v>10</v>
      </c>
      <c r="AQ3179">
        <v>10</v>
      </c>
      <c r="AR3179">
        <v>0.01</v>
      </c>
      <c r="AS3179">
        <v>0.01</v>
      </c>
      <c r="AT3179">
        <v>1168</v>
      </c>
      <c r="AU3179">
        <v>1168</v>
      </c>
      <c r="AV3179">
        <v>133</v>
      </c>
      <c r="AW3179">
        <v>133</v>
      </c>
      <c r="AX3179" t="s">
        <v>130</v>
      </c>
      <c r="AZ3179">
        <v>1</v>
      </c>
      <c r="BB3179" s="2">
        <v>42143</v>
      </c>
      <c r="BC3179" s="4" t="s">
        <v>1012</v>
      </c>
      <c r="BD3179">
        <v>41054531300042</v>
      </c>
      <c r="BF3179" t="s">
        <v>108</v>
      </c>
      <c r="BG3179" t="s">
        <v>1009</v>
      </c>
      <c r="BH3179" t="s">
        <v>1010</v>
      </c>
      <c r="BJ3179" s="2">
        <v>42142</v>
      </c>
      <c r="BK3179">
        <v>3</v>
      </c>
      <c r="BM3179">
        <v>1409</v>
      </c>
      <c r="BO3179" t="s">
        <v>118</v>
      </c>
      <c r="BP3179">
        <v>30</v>
      </c>
      <c r="BR3179">
        <v>27</v>
      </c>
      <c r="BT3179">
        <v>1</v>
      </c>
      <c r="BV3179">
        <v>34255833500051</v>
      </c>
      <c r="BX3179" t="s">
        <v>108</v>
      </c>
      <c r="BY3179">
        <v>1</v>
      </c>
      <c r="CA3179">
        <v>3</v>
      </c>
      <c r="CC3179">
        <v>41054531300042</v>
      </c>
      <c r="CE3179" t="s">
        <v>105</v>
      </c>
      <c r="CG3179">
        <v>3</v>
      </c>
      <c r="CM3179" t="s">
        <v>106</v>
      </c>
      <c r="CN3179" s="2">
        <v>42187</v>
      </c>
      <c r="CO3179">
        <v>0</v>
      </c>
      <c r="CQ3179" t="s">
        <v>105</v>
      </c>
      <c r="CR3179" t="s">
        <v>107</v>
      </c>
      <c r="CS3179">
        <v>41054531300042</v>
      </c>
      <c r="CU3179" t="s">
        <v>108</v>
      </c>
      <c r="CV3179" t="s">
        <v>109</v>
      </c>
      <c r="CW3179" t="s">
        <v>110</v>
      </c>
      <c r="CX3179" t="s">
        <v>111</v>
      </c>
      <c r="CY3179">
        <v>1</v>
      </c>
    </row>
    <row r="3180" spans="1:103" ht="15" hidden="1" customHeight="1" x14ac:dyDescent="0.2">
      <c r="A3180" t="s">
        <v>104</v>
      </c>
      <c r="B3180">
        <v>0</v>
      </c>
      <c r="D3180" t="s">
        <v>105</v>
      </c>
      <c r="K3180">
        <v>1</v>
      </c>
      <c r="M3180">
        <v>12</v>
      </c>
      <c r="N3180" t="s">
        <v>1008</v>
      </c>
      <c r="O3180">
        <v>0</v>
      </c>
      <c r="R3180">
        <v>6127935</v>
      </c>
      <c r="S3180" s="2">
        <v>42142</v>
      </c>
      <c r="T3180">
        <v>24</v>
      </c>
      <c r="U3180">
        <v>1</v>
      </c>
      <c r="V3180">
        <v>1</v>
      </c>
      <c r="X3180">
        <v>0</v>
      </c>
      <c r="Y3180">
        <v>0</v>
      </c>
      <c r="Z3180" s="2">
        <v>42142</v>
      </c>
      <c r="AA3180" s="4" t="s">
        <v>1011</v>
      </c>
      <c r="AB3180">
        <v>23</v>
      </c>
      <c r="AC3180">
        <v>23</v>
      </c>
      <c r="AD3180" s="4" t="s">
        <v>1011</v>
      </c>
      <c r="AE3180">
        <v>2</v>
      </c>
      <c r="AF3180">
        <v>2</v>
      </c>
      <c r="AG3180" t="s">
        <v>473</v>
      </c>
      <c r="AH3180">
        <v>1862</v>
      </c>
      <c r="AI3180">
        <v>5.0000000000000001E-3</v>
      </c>
      <c r="AJ3180">
        <v>5.0000000000000001E-3</v>
      </c>
      <c r="AK3180">
        <v>712</v>
      </c>
      <c r="AL3180">
        <v>712</v>
      </c>
      <c r="AM3180">
        <v>405</v>
      </c>
      <c r="AN3180">
        <v>405</v>
      </c>
      <c r="AO3180">
        <v>1862</v>
      </c>
      <c r="AP3180">
        <v>10</v>
      </c>
      <c r="AQ3180">
        <v>10</v>
      </c>
      <c r="AR3180">
        <v>5.0000000000000001E-3</v>
      </c>
      <c r="AS3180">
        <v>5.0000000000000001E-3</v>
      </c>
      <c r="AT3180">
        <v>1168</v>
      </c>
      <c r="AU3180">
        <v>1168</v>
      </c>
      <c r="AV3180">
        <v>133</v>
      </c>
      <c r="AW3180">
        <v>133</v>
      </c>
      <c r="AX3180" t="s">
        <v>130</v>
      </c>
      <c r="AZ3180">
        <v>1</v>
      </c>
      <c r="BB3180" s="2">
        <v>42143</v>
      </c>
      <c r="BC3180" s="4" t="s">
        <v>1012</v>
      </c>
      <c r="BD3180">
        <v>41054531300042</v>
      </c>
      <c r="BF3180" t="s">
        <v>108</v>
      </c>
      <c r="BG3180" t="s">
        <v>1009</v>
      </c>
      <c r="BH3180" t="s">
        <v>1010</v>
      </c>
      <c r="BJ3180" s="2">
        <v>42142</v>
      </c>
      <c r="BK3180">
        <v>3</v>
      </c>
      <c r="BM3180">
        <v>1409</v>
      </c>
      <c r="BO3180" t="s">
        <v>118</v>
      </c>
      <c r="BP3180">
        <v>30</v>
      </c>
      <c r="BR3180">
        <v>27</v>
      </c>
      <c r="BT3180">
        <v>1</v>
      </c>
      <c r="BV3180">
        <v>34255833500051</v>
      </c>
      <c r="BX3180" t="s">
        <v>108</v>
      </c>
      <c r="BY3180">
        <v>1</v>
      </c>
      <c r="CA3180">
        <v>3</v>
      </c>
      <c r="CC3180">
        <v>41054531300042</v>
      </c>
      <c r="CE3180" t="s">
        <v>105</v>
      </c>
      <c r="CG3180">
        <v>3</v>
      </c>
      <c r="CM3180" t="s">
        <v>106</v>
      </c>
      <c r="CN3180" s="2">
        <v>42187</v>
      </c>
      <c r="CO3180">
        <v>0</v>
      </c>
      <c r="CQ3180" t="s">
        <v>105</v>
      </c>
      <c r="CR3180" t="s">
        <v>107</v>
      </c>
      <c r="CS3180">
        <v>41054531300042</v>
      </c>
      <c r="CU3180" t="s">
        <v>108</v>
      </c>
      <c r="CV3180" t="s">
        <v>109</v>
      </c>
      <c r="CW3180" t="s">
        <v>110</v>
      </c>
      <c r="CX3180" t="s">
        <v>111</v>
      </c>
      <c r="CY3180">
        <v>1</v>
      </c>
    </row>
    <row r="3181" spans="1:103" ht="15" hidden="1" customHeight="1" x14ac:dyDescent="0.2">
      <c r="A3181" t="s">
        <v>104</v>
      </c>
      <c r="B3181">
        <v>0</v>
      </c>
      <c r="D3181" t="s">
        <v>105</v>
      </c>
      <c r="K3181">
        <v>1</v>
      </c>
      <c r="M3181">
        <v>12</v>
      </c>
      <c r="N3181" t="s">
        <v>1008</v>
      </c>
      <c r="O3181">
        <v>0</v>
      </c>
      <c r="R3181">
        <v>6127935</v>
      </c>
      <c r="S3181" s="2">
        <v>42142</v>
      </c>
      <c r="T3181">
        <v>24</v>
      </c>
      <c r="U3181">
        <v>1</v>
      </c>
      <c r="V3181">
        <v>1</v>
      </c>
      <c r="X3181">
        <v>0</v>
      </c>
      <c r="Y3181">
        <v>0</v>
      </c>
      <c r="Z3181" s="2">
        <v>42142</v>
      </c>
      <c r="AA3181" s="4" t="s">
        <v>1011</v>
      </c>
      <c r="AB3181">
        <v>23</v>
      </c>
      <c r="AC3181">
        <v>23</v>
      </c>
      <c r="AD3181" s="4" t="s">
        <v>1011</v>
      </c>
      <c r="AE3181">
        <v>2</v>
      </c>
      <c r="AF3181">
        <v>2</v>
      </c>
      <c r="AG3181" t="s">
        <v>474</v>
      </c>
      <c r="AH3181">
        <v>5710</v>
      </c>
      <c r="AI3181">
        <v>0.02</v>
      </c>
      <c r="AJ3181">
        <v>0.02</v>
      </c>
      <c r="AM3181">
        <v>454</v>
      </c>
      <c r="AN3181">
        <v>454</v>
      </c>
      <c r="AO3181">
        <v>5710</v>
      </c>
      <c r="AP3181">
        <v>10</v>
      </c>
      <c r="AQ3181">
        <v>10</v>
      </c>
      <c r="AR3181">
        <v>0.02</v>
      </c>
      <c r="AS3181">
        <v>0.02</v>
      </c>
      <c r="AV3181">
        <v>133</v>
      </c>
      <c r="AW3181">
        <v>133</v>
      </c>
      <c r="AX3181" t="s">
        <v>130</v>
      </c>
      <c r="AZ3181">
        <v>1</v>
      </c>
      <c r="BB3181" s="2">
        <v>42143</v>
      </c>
      <c r="BC3181" s="4" t="s">
        <v>1012</v>
      </c>
      <c r="BD3181">
        <v>41054531300042</v>
      </c>
      <c r="BF3181" t="s">
        <v>108</v>
      </c>
      <c r="BG3181" t="s">
        <v>1009</v>
      </c>
      <c r="BH3181" t="s">
        <v>1010</v>
      </c>
      <c r="BJ3181" s="2">
        <v>42142</v>
      </c>
      <c r="BK3181">
        <v>3</v>
      </c>
      <c r="BM3181">
        <v>1409</v>
      </c>
      <c r="BO3181" t="s">
        <v>118</v>
      </c>
      <c r="BP3181">
        <v>30</v>
      </c>
      <c r="BR3181">
        <v>27</v>
      </c>
      <c r="BT3181">
        <v>1</v>
      </c>
      <c r="BV3181">
        <v>34255833500051</v>
      </c>
      <c r="BX3181" t="s">
        <v>108</v>
      </c>
      <c r="BY3181">
        <v>1</v>
      </c>
      <c r="CA3181">
        <v>3</v>
      </c>
      <c r="CC3181">
        <v>41054531300042</v>
      </c>
      <c r="CE3181" t="s">
        <v>105</v>
      </c>
      <c r="CG3181">
        <v>3</v>
      </c>
      <c r="CM3181" t="s">
        <v>106</v>
      </c>
      <c r="CN3181" s="2">
        <v>42187</v>
      </c>
      <c r="CO3181">
        <v>0</v>
      </c>
      <c r="CQ3181" t="s">
        <v>105</v>
      </c>
      <c r="CR3181" t="s">
        <v>107</v>
      </c>
      <c r="CS3181">
        <v>41054531300042</v>
      </c>
      <c r="CU3181" t="s">
        <v>108</v>
      </c>
      <c r="CV3181" t="s">
        <v>109</v>
      </c>
      <c r="CW3181" t="s">
        <v>110</v>
      </c>
      <c r="CX3181" t="s">
        <v>111</v>
      </c>
      <c r="CY3181">
        <v>1</v>
      </c>
    </row>
    <row r="3182" spans="1:103" ht="15" hidden="1" customHeight="1" x14ac:dyDescent="0.2">
      <c r="A3182" t="s">
        <v>104</v>
      </c>
      <c r="B3182">
        <v>0</v>
      </c>
      <c r="D3182" t="s">
        <v>105</v>
      </c>
      <c r="K3182">
        <v>1</v>
      </c>
      <c r="M3182">
        <v>12</v>
      </c>
      <c r="N3182" t="s">
        <v>1008</v>
      </c>
      <c r="O3182">
        <v>0</v>
      </c>
      <c r="R3182">
        <v>6127935</v>
      </c>
      <c r="S3182" s="2">
        <v>42142</v>
      </c>
      <c r="T3182">
        <v>24</v>
      </c>
      <c r="U3182">
        <v>1</v>
      </c>
      <c r="V3182">
        <v>1</v>
      </c>
      <c r="X3182">
        <v>0</v>
      </c>
      <c r="Y3182">
        <v>0</v>
      </c>
      <c r="Z3182" s="2">
        <v>42142</v>
      </c>
      <c r="AA3182" s="4" t="s">
        <v>1011</v>
      </c>
      <c r="AB3182">
        <v>23</v>
      </c>
      <c r="AC3182">
        <v>23</v>
      </c>
      <c r="AD3182" s="4" t="s">
        <v>1011</v>
      </c>
      <c r="AE3182">
        <v>2</v>
      </c>
      <c r="AF3182">
        <v>2</v>
      </c>
      <c r="AG3182" t="s">
        <v>475</v>
      </c>
      <c r="AH3182">
        <v>7038</v>
      </c>
      <c r="AI3182">
        <v>0.02</v>
      </c>
      <c r="AJ3182">
        <v>0.02</v>
      </c>
      <c r="AM3182">
        <v>454</v>
      </c>
      <c r="AN3182">
        <v>454</v>
      </c>
      <c r="AO3182">
        <v>7038</v>
      </c>
      <c r="AP3182">
        <v>10</v>
      </c>
      <c r="AQ3182">
        <v>10</v>
      </c>
      <c r="AR3182">
        <v>0.02</v>
      </c>
      <c r="AS3182">
        <v>0.02</v>
      </c>
      <c r="AV3182">
        <v>133</v>
      </c>
      <c r="AW3182">
        <v>133</v>
      </c>
      <c r="AX3182" t="s">
        <v>130</v>
      </c>
      <c r="AZ3182">
        <v>1</v>
      </c>
      <c r="BB3182" s="2">
        <v>42143</v>
      </c>
      <c r="BC3182" s="4" t="s">
        <v>1012</v>
      </c>
      <c r="BD3182">
        <v>41054531300042</v>
      </c>
      <c r="BF3182" t="s">
        <v>108</v>
      </c>
      <c r="BG3182" t="s">
        <v>1009</v>
      </c>
      <c r="BH3182" t="s">
        <v>1010</v>
      </c>
      <c r="BJ3182" s="2">
        <v>42142</v>
      </c>
      <c r="BK3182">
        <v>3</v>
      </c>
      <c r="BM3182">
        <v>1409</v>
      </c>
      <c r="BO3182" t="s">
        <v>118</v>
      </c>
      <c r="BP3182">
        <v>30</v>
      </c>
      <c r="BR3182">
        <v>27</v>
      </c>
      <c r="BT3182">
        <v>1</v>
      </c>
      <c r="BV3182">
        <v>34255833500051</v>
      </c>
      <c r="BX3182" t="s">
        <v>108</v>
      </c>
      <c r="BY3182">
        <v>1</v>
      </c>
      <c r="CA3182">
        <v>3</v>
      </c>
      <c r="CC3182">
        <v>41054531300042</v>
      </c>
      <c r="CE3182" t="s">
        <v>105</v>
      </c>
      <c r="CG3182">
        <v>3</v>
      </c>
      <c r="CM3182" t="s">
        <v>106</v>
      </c>
      <c r="CN3182" s="2">
        <v>42187</v>
      </c>
      <c r="CO3182">
        <v>0</v>
      </c>
      <c r="CQ3182" t="s">
        <v>105</v>
      </c>
      <c r="CR3182" t="s">
        <v>107</v>
      </c>
      <c r="CS3182">
        <v>41054531300042</v>
      </c>
      <c r="CU3182" t="s">
        <v>108</v>
      </c>
      <c r="CV3182" t="s">
        <v>109</v>
      </c>
      <c r="CW3182" t="s">
        <v>110</v>
      </c>
      <c r="CX3182" t="s">
        <v>111</v>
      </c>
      <c r="CY3182">
        <v>1</v>
      </c>
    </row>
    <row r="3183" spans="1:103" ht="15" hidden="1" customHeight="1" x14ac:dyDescent="0.2">
      <c r="A3183" t="s">
        <v>104</v>
      </c>
      <c r="B3183">
        <v>0</v>
      </c>
      <c r="D3183" t="s">
        <v>105</v>
      </c>
      <c r="K3183">
        <v>1</v>
      </c>
      <c r="M3183">
        <v>12</v>
      </c>
      <c r="N3183" t="s">
        <v>1008</v>
      </c>
      <c r="O3183">
        <v>0</v>
      </c>
      <c r="R3183">
        <v>6127935</v>
      </c>
      <c r="S3183" s="2">
        <v>42142</v>
      </c>
      <c r="T3183">
        <v>24</v>
      </c>
      <c r="U3183">
        <v>1</v>
      </c>
      <c r="V3183">
        <v>1</v>
      </c>
      <c r="X3183">
        <v>0</v>
      </c>
      <c r="Y3183">
        <v>0</v>
      </c>
      <c r="Z3183" s="2">
        <v>42142</v>
      </c>
      <c r="AA3183" s="4" t="s">
        <v>1011</v>
      </c>
      <c r="AB3183">
        <v>23</v>
      </c>
      <c r="AC3183">
        <v>23</v>
      </c>
      <c r="AD3183" s="4" t="s">
        <v>1011</v>
      </c>
      <c r="AE3183">
        <v>2</v>
      </c>
      <c r="AF3183">
        <v>2</v>
      </c>
      <c r="AG3183" t="s">
        <v>476</v>
      </c>
      <c r="AH3183">
        <v>1126</v>
      </c>
      <c r="AI3183">
        <v>5.0000000000000001E-3</v>
      </c>
      <c r="AJ3183">
        <v>5.0000000000000001E-3</v>
      </c>
      <c r="AK3183">
        <v>712</v>
      </c>
      <c r="AL3183">
        <v>712</v>
      </c>
      <c r="AM3183">
        <v>405</v>
      </c>
      <c r="AN3183">
        <v>405</v>
      </c>
      <c r="AO3183">
        <v>1126</v>
      </c>
      <c r="AP3183">
        <v>10</v>
      </c>
      <c r="AQ3183">
        <v>10</v>
      </c>
      <c r="AR3183">
        <v>5.0000000000000001E-3</v>
      </c>
      <c r="AS3183">
        <v>5.0000000000000001E-3</v>
      </c>
      <c r="AT3183">
        <v>1168</v>
      </c>
      <c r="AU3183">
        <v>1168</v>
      </c>
      <c r="AV3183">
        <v>133</v>
      </c>
      <c r="AW3183">
        <v>133</v>
      </c>
      <c r="AX3183" t="s">
        <v>130</v>
      </c>
      <c r="AZ3183">
        <v>1</v>
      </c>
      <c r="BB3183" s="2">
        <v>42143</v>
      </c>
      <c r="BC3183" s="4" t="s">
        <v>1012</v>
      </c>
      <c r="BD3183">
        <v>41054531300042</v>
      </c>
      <c r="BF3183" t="s">
        <v>108</v>
      </c>
      <c r="BG3183" t="s">
        <v>1009</v>
      </c>
      <c r="BH3183" t="s">
        <v>1010</v>
      </c>
      <c r="BJ3183" s="2">
        <v>42142</v>
      </c>
      <c r="BK3183">
        <v>3</v>
      </c>
      <c r="BM3183">
        <v>1409</v>
      </c>
      <c r="BO3183" t="s">
        <v>118</v>
      </c>
      <c r="BP3183">
        <v>30</v>
      </c>
      <c r="BR3183">
        <v>27</v>
      </c>
      <c r="BT3183">
        <v>1</v>
      </c>
      <c r="BV3183">
        <v>34255833500051</v>
      </c>
      <c r="BX3183" t="s">
        <v>108</v>
      </c>
      <c r="BY3183">
        <v>1</v>
      </c>
      <c r="CA3183">
        <v>3</v>
      </c>
      <c r="CC3183">
        <v>41054531300042</v>
      </c>
      <c r="CE3183" t="s">
        <v>105</v>
      </c>
      <c r="CG3183">
        <v>3</v>
      </c>
      <c r="CM3183" t="s">
        <v>106</v>
      </c>
      <c r="CN3183" s="2">
        <v>42187</v>
      </c>
      <c r="CO3183">
        <v>0</v>
      </c>
      <c r="CQ3183" t="s">
        <v>105</v>
      </c>
      <c r="CR3183" t="s">
        <v>107</v>
      </c>
      <c r="CS3183">
        <v>41054531300042</v>
      </c>
      <c r="CU3183" t="s">
        <v>108</v>
      </c>
      <c r="CV3183" t="s">
        <v>109</v>
      </c>
      <c r="CW3183" t="s">
        <v>110</v>
      </c>
      <c r="CX3183" t="s">
        <v>111</v>
      </c>
      <c r="CY3183">
        <v>1</v>
      </c>
    </row>
    <row r="3184" spans="1:103" ht="15" hidden="1" customHeight="1" x14ac:dyDescent="0.2">
      <c r="A3184" t="s">
        <v>104</v>
      </c>
      <c r="B3184">
        <v>0</v>
      </c>
      <c r="D3184" t="s">
        <v>105</v>
      </c>
      <c r="K3184">
        <v>1</v>
      </c>
      <c r="M3184">
        <v>12</v>
      </c>
      <c r="N3184" t="s">
        <v>1008</v>
      </c>
      <c r="O3184">
        <v>0</v>
      </c>
      <c r="R3184">
        <v>6127935</v>
      </c>
      <c r="S3184" s="2">
        <v>42142</v>
      </c>
      <c r="T3184">
        <v>24</v>
      </c>
      <c r="U3184">
        <v>1</v>
      </c>
      <c r="V3184">
        <v>1</v>
      </c>
      <c r="X3184">
        <v>0</v>
      </c>
      <c r="Y3184">
        <v>0</v>
      </c>
      <c r="Z3184" s="2">
        <v>42142</v>
      </c>
      <c r="AA3184" s="4" t="s">
        <v>1011</v>
      </c>
      <c r="AB3184">
        <v>23</v>
      </c>
      <c r="AC3184">
        <v>23</v>
      </c>
      <c r="AD3184" s="4" t="s">
        <v>1011</v>
      </c>
      <c r="AE3184">
        <v>2</v>
      </c>
      <c r="AF3184">
        <v>2</v>
      </c>
      <c r="AG3184" t="s">
        <v>477</v>
      </c>
      <c r="AH3184">
        <v>1531</v>
      </c>
      <c r="AI3184">
        <v>5.0000000000000001E-3</v>
      </c>
      <c r="AJ3184">
        <v>5.0000000000000001E-3</v>
      </c>
      <c r="AK3184">
        <v>712</v>
      </c>
      <c r="AL3184">
        <v>712</v>
      </c>
      <c r="AM3184">
        <v>405</v>
      </c>
      <c r="AN3184">
        <v>405</v>
      </c>
      <c r="AO3184">
        <v>1531</v>
      </c>
      <c r="AP3184">
        <v>10</v>
      </c>
      <c r="AQ3184">
        <v>10</v>
      </c>
      <c r="AR3184">
        <v>5.0000000000000001E-3</v>
      </c>
      <c r="AS3184">
        <v>5.0000000000000001E-3</v>
      </c>
      <c r="AT3184">
        <v>1168</v>
      </c>
      <c r="AU3184">
        <v>1168</v>
      </c>
      <c r="AV3184">
        <v>133</v>
      </c>
      <c r="AW3184">
        <v>133</v>
      </c>
      <c r="AX3184" t="s">
        <v>130</v>
      </c>
      <c r="AZ3184">
        <v>1</v>
      </c>
      <c r="BB3184" s="2">
        <v>42143</v>
      </c>
      <c r="BC3184" s="4" t="s">
        <v>1012</v>
      </c>
      <c r="BD3184">
        <v>41054531300042</v>
      </c>
      <c r="BF3184" t="s">
        <v>108</v>
      </c>
      <c r="BG3184" t="s">
        <v>1009</v>
      </c>
      <c r="BH3184" t="s">
        <v>1010</v>
      </c>
      <c r="BJ3184" s="2">
        <v>42142</v>
      </c>
      <c r="BK3184">
        <v>3</v>
      </c>
      <c r="BM3184">
        <v>1409</v>
      </c>
      <c r="BO3184" t="s">
        <v>118</v>
      </c>
      <c r="BP3184">
        <v>30</v>
      </c>
      <c r="BR3184">
        <v>27</v>
      </c>
      <c r="BT3184">
        <v>1</v>
      </c>
      <c r="BV3184">
        <v>34255833500051</v>
      </c>
      <c r="BX3184" t="s">
        <v>108</v>
      </c>
      <c r="BY3184">
        <v>1</v>
      </c>
      <c r="CA3184">
        <v>3</v>
      </c>
      <c r="CC3184">
        <v>41054531300042</v>
      </c>
      <c r="CE3184" t="s">
        <v>105</v>
      </c>
      <c r="CG3184">
        <v>3</v>
      </c>
      <c r="CM3184" t="s">
        <v>106</v>
      </c>
      <c r="CN3184" s="2">
        <v>42187</v>
      </c>
      <c r="CO3184">
        <v>0</v>
      </c>
      <c r="CQ3184" t="s">
        <v>105</v>
      </c>
      <c r="CR3184" t="s">
        <v>107</v>
      </c>
      <c r="CS3184">
        <v>41054531300042</v>
      </c>
      <c r="CU3184" t="s">
        <v>108</v>
      </c>
      <c r="CV3184" t="s">
        <v>109</v>
      </c>
      <c r="CW3184" t="s">
        <v>110</v>
      </c>
      <c r="CX3184" t="s">
        <v>111</v>
      </c>
      <c r="CY3184">
        <v>1</v>
      </c>
    </row>
    <row r="3185" spans="1:103" ht="15" hidden="1" customHeight="1" x14ac:dyDescent="0.2">
      <c r="A3185" t="s">
        <v>104</v>
      </c>
      <c r="B3185">
        <v>0</v>
      </c>
      <c r="D3185" t="s">
        <v>105</v>
      </c>
      <c r="K3185">
        <v>1</v>
      </c>
      <c r="M3185">
        <v>12</v>
      </c>
      <c r="N3185" t="s">
        <v>1008</v>
      </c>
      <c r="O3185">
        <v>0</v>
      </c>
      <c r="R3185">
        <v>6127935</v>
      </c>
      <c r="S3185" s="2">
        <v>42142</v>
      </c>
      <c r="T3185">
        <v>24</v>
      </c>
      <c r="U3185">
        <v>1</v>
      </c>
      <c r="V3185">
        <v>1</v>
      </c>
      <c r="X3185">
        <v>0</v>
      </c>
      <c r="Y3185">
        <v>0</v>
      </c>
      <c r="Z3185" s="2">
        <v>42142</v>
      </c>
      <c r="AA3185" s="4" t="s">
        <v>1011</v>
      </c>
      <c r="AB3185">
        <v>3</v>
      </c>
      <c r="AC3185">
        <v>3</v>
      </c>
      <c r="AD3185" s="4" t="s">
        <v>1011</v>
      </c>
      <c r="AE3185">
        <v>2</v>
      </c>
      <c r="AF3185">
        <v>2</v>
      </c>
      <c r="AG3185" t="s">
        <v>218</v>
      </c>
      <c r="AH3185">
        <v>1388</v>
      </c>
      <c r="AI3185">
        <v>1</v>
      </c>
      <c r="AJ3185">
        <v>1</v>
      </c>
      <c r="AM3185">
        <v>422</v>
      </c>
      <c r="AN3185">
        <v>422</v>
      </c>
      <c r="AO3185">
        <v>1388</v>
      </c>
      <c r="AP3185">
        <v>10</v>
      </c>
      <c r="AQ3185">
        <v>10</v>
      </c>
      <c r="AR3185">
        <v>1</v>
      </c>
      <c r="AS3185">
        <v>1</v>
      </c>
      <c r="AV3185">
        <v>293</v>
      </c>
      <c r="AW3185">
        <v>293</v>
      </c>
      <c r="AX3185" t="s">
        <v>219</v>
      </c>
      <c r="AZ3185">
        <v>1</v>
      </c>
      <c r="BB3185" s="2">
        <v>42143</v>
      </c>
      <c r="BC3185" s="4" t="s">
        <v>1012</v>
      </c>
      <c r="BD3185">
        <v>41054531300042</v>
      </c>
      <c r="BF3185" t="s">
        <v>108</v>
      </c>
      <c r="BG3185" t="s">
        <v>1009</v>
      </c>
      <c r="BH3185" t="s">
        <v>1010</v>
      </c>
      <c r="BJ3185" s="2">
        <v>42142</v>
      </c>
      <c r="BK3185">
        <v>3</v>
      </c>
      <c r="BM3185">
        <v>1409</v>
      </c>
      <c r="BO3185" t="s">
        <v>118</v>
      </c>
      <c r="BP3185">
        <v>30</v>
      </c>
      <c r="BR3185">
        <v>27</v>
      </c>
      <c r="BT3185">
        <v>1</v>
      </c>
      <c r="BV3185">
        <v>34255833500051</v>
      </c>
      <c r="BX3185" t="s">
        <v>108</v>
      </c>
      <c r="BY3185">
        <v>1</v>
      </c>
      <c r="CA3185">
        <v>3</v>
      </c>
      <c r="CC3185">
        <v>41054531300042</v>
      </c>
      <c r="CE3185" t="s">
        <v>105</v>
      </c>
      <c r="CG3185">
        <v>3</v>
      </c>
      <c r="CM3185" t="s">
        <v>106</v>
      </c>
      <c r="CN3185" s="2">
        <v>42187</v>
      </c>
      <c r="CO3185">
        <v>0</v>
      </c>
      <c r="CQ3185" t="s">
        <v>105</v>
      </c>
      <c r="CR3185" t="s">
        <v>107</v>
      </c>
      <c r="CS3185">
        <v>41054531300042</v>
      </c>
      <c r="CU3185" t="s">
        <v>108</v>
      </c>
      <c r="CV3185" t="s">
        <v>109</v>
      </c>
      <c r="CW3185" t="s">
        <v>110</v>
      </c>
      <c r="CX3185" t="s">
        <v>111</v>
      </c>
      <c r="CY3185">
        <v>1</v>
      </c>
    </row>
    <row r="3186" spans="1:103" ht="15" hidden="1" customHeight="1" x14ac:dyDescent="0.2">
      <c r="A3186" t="s">
        <v>104</v>
      </c>
      <c r="B3186">
        <v>0</v>
      </c>
      <c r="D3186" t="s">
        <v>105</v>
      </c>
      <c r="K3186">
        <v>1</v>
      </c>
      <c r="M3186">
        <v>12</v>
      </c>
      <c r="N3186" t="s">
        <v>1008</v>
      </c>
      <c r="O3186">
        <v>0</v>
      </c>
      <c r="R3186">
        <v>6127935</v>
      </c>
      <c r="S3186" s="2">
        <v>42142</v>
      </c>
      <c r="T3186">
        <v>24</v>
      </c>
      <c r="U3186">
        <v>1</v>
      </c>
      <c r="V3186">
        <v>1</v>
      </c>
      <c r="X3186">
        <v>0</v>
      </c>
      <c r="Y3186">
        <v>0</v>
      </c>
      <c r="Z3186" s="2">
        <v>42142</v>
      </c>
      <c r="AA3186" s="4" t="s">
        <v>1011</v>
      </c>
      <c r="AB3186">
        <v>23</v>
      </c>
      <c r="AC3186">
        <v>23</v>
      </c>
      <c r="AD3186" s="4" t="s">
        <v>1011</v>
      </c>
      <c r="AE3186">
        <v>2</v>
      </c>
      <c r="AF3186">
        <v>2</v>
      </c>
      <c r="AG3186" t="s">
        <v>478</v>
      </c>
      <c r="AH3186">
        <v>1863</v>
      </c>
      <c r="AI3186">
        <v>0.02</v>
      </c>
      <c r="AJ3186">
        <v>0.02</v>
      </c>
      <c r="AM3186">
        <v>454</v>
      </c>
      <c r="AN3186">
        <v>454</v>
      </c>
      <c r="AO3186">
        <v>1863</v>
      </c>
      <c r="AP3186">
        <v>10</v>
      </c>
      <c r="AQ3186">
        <v>10</v>
      </c>
      <c r="AR3186">
        <v>0.02</v>
      </c>
      <c r="AS3186">
        <v>0.02</v>
      </c>
      <c r="AV3186">
        <v>133</v>
      </c>
      <c r="AW3186">
        <v>133</v>
      </c>
      <c r="AX3186" t="s">
        <v>130</v>
      </c>
      <c r="AZ3186">
        <v>1</v>
      </c>
      <c r="BB3186" s="2">
        <v>42143</v>
      </c>
      <c r="BC3186" s="4" t="s">
        <v>1012</v>
      </c>
      <c r="BD3186">
        <v>41054531300042</v>
      </c>
      <c r="BF3186" t="s">
        <v>108</v>
      </c>
      <c r="BG3186" t="s">
        <v>1009</v>
      </c>
      <c r="BH3186" t="s">
        <v>1010</v>
      </c>
      <c r="BJ3186" s="2">
        <v>42142</v>
      </c>
      <c r="BK3186">
        <v>3</v>
      </c>
      <c r="BM3186">
        <v>1409</v>
      </c>
      <c r="BO3186" t="s">
        <v>118</v>
      </c>
      <c r="BP3186">
        <v>30</v>
      </c>
      <c r="BR3186">
        <v>27</v>
      </c>
      <c r="BT3186">
        <v>1</v>
      </c>
      <c r="BV3186">
        <v>34255833500051</v>
      </c>
      <c r="BX3186" t="s">
        <v>108</v>
      </c>
      <c r="BY3186">
        <v>1</v>
      </c>
      <c r="CA3186">
        <v>3</v>
      </c>
      <c r="CC3186">
        <v>41054531300042</v>
      </c>
      <c r="CE3186" t="s">
        <v>105</v>
      </c>
      <c r="CG3186">
        <v>3</v>
      </c>
      <c r="CM3186" t="s">
        <v>106</v>
      </c>
      <c r="CN3186" s="2">
        <v>42187</v>
      </c>
      <c r="CO3186">
        <v>0</v>
      </c>
      <c r="CQ3186" t="s">
        <v>105</v>
      </c>
      <c r="CR3186" t="s">
        <v>107</v>
      </c>
      <c r="CS3186">
        <v>41054531300042</v>
      </c>
      <c r="CU3186" t="s">
        <v>108</v>
      </c>
      <c r="CV3186" t="s">
        <v>109</v>
      </c>
      <c r="CW3186" t="s">
        <v>110</v>
      </c>
      <c r="CX3186" t="s">
        <v>111</v>
      </c>
      <c r="CY3186">
        <v>1</v>
      </c>
    </row>
    <row r="3187" spans="1:103" ht="15" hidden="1" customHeight="1" x14ac:dyDescent="0.2">
      <c r="A3187" t="s">
        <v>104</v>
      </c>
      <c r="B3187">
        <v>0</v>
      </c>
      <c r="D3187" t="s">
        <v>105</v>
      </c>
      <c r="K3187">
        <v>1</v>
      </c>
      <c r="M3187">
        <v>12</v>
      </c>
      <c r="N3187" t="s">
        <v>1008</v>
      </c>
      <c r="O3187">
        <v>0</v>
      </c>
      <c r="R3187">
        <v>6127935</v>
      </c>
      <c r="S3187" s="2">
        <v>42142</v>
      </c>
      <c r="T3187">
        <v>24</v>
      </c>
      <c r="U3187">
        <v>1</v>
      </c>
      <c r="V3187">
        <v>1</v>
      </c>
      <c r="X3187">
        <v>0</v>
      </c>
      <c r="Y3187">
        <v>0</v>
      </c>
      <c r="Z3187" s="2">
        <v>42142</v>
      </c>
      <c r="AA3187" s="4" t="s">
        <v>1011</v>
      </c>
      <c r="AB3187">
        <v>3</v>
      </c>
      <c r="AC3187">
        <v>3</v>
      </c>
      <c r="AD3187" s="4" t="s">
        <v>1011</v>
      </c>
      <c r="AE3187">
        <v>2</v>
      </c>
      <c r="AF3187">
        <v>2</v>
      </c>
      <c r="AG3187" t="s">
        <v>220</v>
      </c>
      <c r="AH3187">
        <v>1374</v>
      </c>
      <c r="AI3187">
        <v>0.1</v>
      </c>
      <c r="AJ3187">
        <v>0.1</v>
      </c>
      <c r="AM3187">
        <v>306</v>
      </c>
      <c r="AN3187">
        <v>306</v>
      </c>
      <c r="AO3187">
        <v>1374</v>
      </c>
      <c r="AP3187">
        <v>1</v>
      </c>
      <c r="AQ3187">
        <v>1</v>
      </c>
      <c r="AR3187">
        <v>102</v>
      </c>
      <c r="AS3187">
        <v>102</v>
      </c>
      <c r="AV3187">
        <v>292</v>
      </c>
      <c r="AW3187">
        <v>292</v>
      </c>
      <c r="AX3187" t="s">
        <v>221</v>
      </c>
      <c r="AZ3187">
        <v>1</v>
      </c>
      <c r="BB3187" s="2">
        <v>42143</v>
      </c>
      <c r="BC3187" s="4" t="s">
        <v>1012</v>
      </c>
      <c r="BD3187">
        <v>41054531300042</v>
      </c>
      <c r="BF3187" t="s">
        <v>108</v>
      </c>
      <c r="BG3187" t="s">
        <v>1009</v>
      </c>
      <c r="BH3187" t="s">
        <v>1010</v>
      </c>
      <c r="BJ3187" s="2">
        <v>42142</v>
      </c>
      <c r="BK3187">
        <v>3</v>
      </c>
      <c r="BM3187">
        <v>1409</v>
      </c>
      <c r="BO3187" t="s">
        <v>118</v>
      </c>
      <c r="BP3187">
        <v>30</v>
      </c>
      <c r="BR3187">
        <v>27</v>
      </c>
      <c r="BT3187">
        <v>1</v>
      </c>
      <c r="BV3187">
        <v>34255833500051</v>
      </c>
      <c r="BX3187" t="s">
        <v>108</v>
      </c>
      <c r="BY3187">
        <v>1</v>
      </c>
      <c r="CA3187">
        <v>3</v>
      </c>
      <c r="CC3187">
        <v>41054531300042</v>
      </c>
      <c r="CE3187" t="s">
        <v>105</v>
      </c>
      <c r="CG3187">
        <v>3</v>
      </c>
      <c r="CM3187" t="s">
        <v>106</v>
      </c>
      <c r="CN3187" s="2">
        <v>42187</v>
      </c>
      <c r="CO3187">
        <v>0</v>
      </c>
      <c r="CQ3187" t="s">
        <v>105</v>
      </c>
      <c r="CR3187" t="s">
        <v>107</v>
      </c>
      <c r="CS3187">
        <v>41054531300042</v>
      </c>
      <c r="CU3187" t="s">
        <v>108</v>
      </c>
      <c r="CV3187" t="s">
        <v>109</v>
      </c>
      <c r="CW3187" t="s">
        <v>110</v>
      </c>
      <c r="CX3187" t="s">
        <v>111</v>
      </c>
      <c r="CY3187">
        <v>1</v>
      </c>
    </row>
    <row r="3188" spans="1:103" ht="15" hidden="1" customHeight="1" x14ac:dyDescent="0.2">
      <c r="A3188" t="s">
        <v>104</v>
      </c>
      <c r="B3188">
        <v>0</v>
      </c>
      <c r="D3188" t="s">
        <v>105</v>
      </c>
      <c r="K3188">
        <v>1</v>
      </c>
      <c r="M3188">
        <v>12</v>
      </c>
      <c r="N3188" t="s">
        <v>1008</v>
      </c>
      <c r="O3188">
        <v>0</v>
      </c>
      <c r="R3188">
        <v>6127935</v>
      </c>
      <c r="S3188" s="2">
        <v>42142</v>
      </c>
      <c r="T3188">
        <v>24</v>
      </c>
      <c r="U3188">
        <v>1</v>
      </c>
      <c r="V3188">
        <v>1</v>
      </c>
      <c r="X3188">
        <v>0</v>
      </c>
      <c r="Y3188">
        <v>0</v>
      </c>
      <c r="Z3188" s="2">
        <v>42142</v>
      </c>
      <c r="AA3188" s="4" t="s">
        <v>1011</v>
      </c>
      <c r="AB3188">
        <v>23</v>
      </c>
      <c r="AC3188">
        <v>23</v>
      </c>
      <c r="AD3188" s="4" t="s">
        <v>1011</v>
      </c>
      <c r="AE3188">
        <v>2</v>
      </c>
      <c r="AF3188">
        <v>2</v>
      </c>
      <c r="AG3188" t="s">
        <v>479</v>
      </c>
      <c r="AH3188">
        <v>1127</v>
      </c>
      <c r="AI3188">
        <v>0.01</v>
      </c>
      <c r="AJ3188">
        <v>0.01</v>
      </c>
      <c r="AK3188">
        <v>712</v>
      </c>
      <c r="AL3188">
        <v>712</v>
      </c>
      <c r="AM3188">
        <v>405</v>
      </c>
      <c r="AN3188">
        <v>405</v>
      </c>
      <c r="AO3188">
        <v>1127</v>
      </c>
      <c r="AP3188">
        <v>10</v>
      </c>
      <c r="AQ3188">
        <v>10</v>
      </c>
      <c r="AR3188">
        <v>0.01</v>
      </c>
      <c r="AS3188">
        <v>0.01</v>
      </c>
      <c r="AT3188">
        <v>1168</v>
      </c>
      <c r="AU3188">
        <v>1168</v>
      </c>
      <c r="AV3188">
        <v>133</v>
      </c>
      <c r="AW3188">
        <v>133</v>
      </c>
      <c r="AX3188" t="s">
        <v>130</v>
      </c>
      <c r="AZ3188">
        <v>1</v>
      </c>
      <c r="BB3188" s="2">
        <v>42143</v>
      </c>
      <c r="BC3188" s="4" t="s">
        <v>1012</v>
      </c>
      <c r="BD3188">
        <v>41054531300042</v>
      </c>
      <c r="BF3188" t="s">
        <v>108</v>
      </c>
      <c r="BG3188" t="s">
        <v>1009</v>
      </c>
      <c r="BH3188" t="s">
        <v>1010</v>
      </c>
      <c r="BJ3188" s="2">
        <v>42142</v>
      </c>
      <c r="BK3188">
        <v>3</v>
      </c>
      <c r="BM3188">
        <v>1409</v>
      </c>
      <c r="BO3188" t="s">
        <v>118</v>
      </c>
      <c r="BP3188">
        <v>30</v>
      </c>
      <c r="BR3188">
        <v>27</v>
      </c>
      <c r="BT3188">
        <v>1</v>
      </c>
      <c r="BV3188">
        <v>34255833500051</v>
      </c>
      <c r="BX3188" t="s">
        <v>108</v>
      </c>
      <c r="BY3188">
        <v>1</v>
      </c>
      <c r="CA3188">
        <v>3</v>
      </c>
      <c r="CC3188">
        <v>41054531300042</v>
      </c>
      <c r="CE3188" t="s">
        <v>105</v>
      </c>
      <c r="CG3188">
        <v>3</v>
      </c>
      <c r="CM3188" t="s">
        <v>106</v>
      </c>
      <c r="CN3188" s="2">
        <v>42187</v>
      </c>
      <c r="CO3188">
        <v>0</v>
      </c>
      <c r="CQ3188" t="s">
        <v>105</v>
      </c>
      <c r="CR3188" t="s">
        <v>107</v>
      </c>
      <c r="CS3188">
        <v>41054531300042</v>
      </c>
      <c r="CU3188" t="s">
        <v>108</v>
      </c>
      <c r="CV3188" t="s">
        <v>109</v>
      </c>
      <c r="CW3188" t="s">
        <v>110</v>
      </c>
      <c r="CX3188" t="s">
        <v>111</v>
      </c>
      <c r="CY3188">
        <v>1</v>
      </c>
    </row>
    <row r="3189" spans="1:103" ht="15" hidden="1" customHeight="1" x14ac:dyDescent="0.2">
      <c r="A3189" t="s">
        <v>104</v>
      </c>
      <c r="B3189">
        <v>0</v>
      </c>
      <c r="D3189" t="s">
        <v>105</v>
      </c>
      <c r="K3189">
        <v>1</v>
      </c>
      <c r="M3189">
        <v>12</v>
      </c>
      <c r="N3189" t="s">
        <v>1008</v>
      </c>
      <c r="O3189">
        <v>0</v>
      </c>
      <c r="R3189">
        <v>6127935</v>
      </c>
      <c r="S3189" s="2">
        <v>42142</v>
      </c>
      <c r="T3189">
        <v>24</v>
      </c>
      <c r="U3189">
        <v>2</v>
      </c>
      <c r="V3189">
        <v>2</v>
      </c>
      <c r="X3189">
        <v>0</v>
      </c>
      <c r="Y3189">
        <v>0</v>
      </c>
      <c r="Z3189" s="2">
        <v>42142</v>
      </c>
      <c r="AA3189" s="4" t="s">
        <v>1011</v>
      </c>
      <c r="AB3189">
        <v>23</v>
      </c>
      <c r="AC3189">
        <v>23</v>
      </c>
      <c r="AD3189" s="4" t="s">
        <v>1011</v>
      </c>
      <c r="AE3189">
        <v>2</v>
      </c>
      <c r="AF3189">
        <v>2</v>
      </c>
      <c r="AG3189" t="s">
        <v>480</v>
      </c>
      <c r="AH3189">
        <v>1128</v>
      </c>
      <c r="AI3189">
        <v>0.01</v>
      </c>
      <c r="AJ3189">
        <v>0.01</v>
      </c>
      <c r="AK3189">
        <v>712</v>
      </c>
      <c r="AL3189">
        <v>712</v>
      </c>
      <c r="AM3189">
        <v>405</v>
      </c>
      <c r="AN3189">
        <v>405</v>
      </c>
      <c r="AO3189">
        <v>1128</v>
      </c>
      <c r="AP3189">
        <v>10</v>
      </c>
      <c r="AQ3189">
        <v>10</v>
      </c>
      <c r="AR3189">
        <v>0.01</v>
      </c>
      <c r="AS3189">
        <v>0.01</v>
      </c>
      <c r="AT3189">
        <v>1168</v>
      </c>
      <c r="AU3189">
        <v>1168</v>
      </c>
      <c r="AV3189">
        <v>133</v>
      </c>
      <c r="AW3189">
        <v>133</v>
      </c>
      <c r="AX3189" t="s">
        <v>130</v>
      </c>
      <c r="AZ3189">
        <v>1</v>
      </c>
      <c r="BB3189" s="2">
        <v>42143</v>
      </c>
      <c r="BC3189" s="4" t="s">
        <v>1012</v>
      </c>
      <c r="BD3189">
        <v>41054531300042</v>
      </c>
      <c r="BF3189" t="s">
        <v>108</v>
      </c>
      <c r="BG3189" t="s">
        <v>1009</v>
      </c>
      <c r="BH3189" t="s">
        <v>1010</v>
      </c>
      <c r="BJ3189" s="2">
        <v>42142</v>
      </c>
      <c r="BK3189">
        <v>3</v>
      </c>
      <c r="BM3189">
        <v>1409</v>
      </c>
      <c r="BO3189" t="s">
        <v>118</v>
      </c>
      <c r="BP3189">
        <v>30</v>
      </c>
      <c r="BR3189">
        <v>27</v>
      </c>
      <c r="BT3189">
        <v>1</v>
      </c>
      <c r="BV3189">
        <v>34255833500051</v>
      </c>
      <c r="BX3189" t="s">
        <v>108</v>
      </c>
      <c r="BY3189">
        <v>1</v>
      </c>
      <c r="CA3189">
        <v>3</v>
      </c>
      <c r="CC3189">
        <v>41054531300042</v>
      </c>
      <c r="CE3189" t="s">
        <v>105</v>
      </c>
      <c r="CG3189">
        <v>3</v>
      </c>
      <c r="CM3189" t="s">
        <v>106</v>
      </c>
      <c r="CN3189" s="2">
        <v>42187</v>
      </c>
      <c r="CO3189">
        <v>0</v>
      </c>
      <c r="CQ3189" t="s">
        <v>105</v>
      </c>
      <c r="CR3189" t="s">
        <v>107</v>
      </c>
      <c r="CS3189">
        <v>41054531300042</v>
      </c>
      <c r="CU3189" t="s">
        <v>108</v>
      </c>
      <c r="CV3189" t="s">
        <v>109</v>
      </c>
      <c r="CW3189" t="s">
        <v>110</v>
      </c>
      <c r="CX3189" t="s">
        <v>111</v>
      </c>
      <c r="CY3189">
        <v>1</v>
      </c>
    </row>
    <row r="3190" spans="1:103" ht="15" hidden="1" customHeight="1" x14ac:dyDescent="0.2">
      <c r="A3190" t="s">
        <v>104</v>
      </c>
      <c r="B3190">
        <v>0</v>
      </c>
      <c r="D3190" t="s">
        <v>105</v>
      </c>
      <c r="K3190">
        <v>1</v>
      </c>
      <c r="M3190">
        <v>12</v>
      </c>
      <c r="N3190" t="s">
        <v>1008</v>
      </c>
      <c r="O3190">
        <v>0</v>
      </c>
      <c r="R3190">
        <v>6127935</v>
      </c>
      <c r="S3190" s="2">
        <v>42142</v>
      </c>
      <c r="T3190">
        <v>24</v>
      </c>
      <c r="U3190">
        <v>1</v>
      </c>
      <c r="V3190">
        <v>1</v>
      </c>
      <c r="X3190">
        <v>0</v>
      </c>
      <c r="Y3190">
        <v>0</v>
      </c>
      <c r="Z3190" s="2">
        <v>42142</v>
      </c>
      <c r="AA3190" s="4" t="s">
        <v>1011</v>
      </c>
      <c r="AB3190">
        <v>23</v>
      </c>
      <c r="AC3190">
        <v>23</v>
      </c>
      <c r="AD3190" s="4" t="s">
        <v>1011</v>
      </c>
      <c r="AE3190">
        <v>2</v>
      </c>
      <c r="AF3190">
        <v>2</v>
      </c>
      <c r="AG3190" t="s">
        <v>481</v>
      </c>
      <c r="AH3190">
        <v>1463</v>
      </c>
      <c r="AI3190">
        <v>0.02</v>
      </c>
      <c r="AJ3190">
        <v>0.02</v>
      </c>
      <c r="AM3190">
        <v>454</v>
      </c>
      <c r="AN3190">
        <v>454</v>
      </c>
      <c r="AO3190">
        <v>1463</v>
      </c>
      <c r="AP3190">
        <v>10</v>
      </c>
      <c r="AQ3190">
        <v>10</v>
      </c>
      <c r="AR3190">
        <v>0.02</v>
      </c>
      <c r="AS3190">
        <v>0.02</v>
      </c>
      <c r="AV3190">
        <v>133</v>
      </c>
      <c r="AW3190">
        <v>133</v>
      </c>
      <c r="AX3190" t="s">
        <v>130</v>
      </c>
      <c r="AZ3190">
        <v>1</v>
      </c>
      <c r="BB3190" s="2">
        <v>42143</v>
      </c>
      <c r="BC3190" s="4" t="s">
        <v>1012</v>
      </c>
      <c r="BD3190">
        <v>41054531300042</v>
      </c>
      <c r="BF3190" t="s">
        <v>108</v>
      </c>
      <c r="BG3190" t="s">
        <v>1009</v>
      </c>
      <c r="BH3190" t="s">
        <v>1010</v>
      </c>
      <c r="BJ3190" s="2">
        <v>42142</v>
      </c>
      <c r="BK3190">
        <v>3</v>
      </c>
      <c r="BM3190">
        <v>1409</v>
      </c>
      <c r="BO3190" t="s">
        <v>118</v>
      </c>
      <c r="BP3190">
        <v>30</v>
      </c>
      <c r="BR3190">
        <v>27</v>
      </c>
      <c r="BT3190">
        <v>1</v>
      </c>
      <c r="BV3190">
        <v>34255833500051</v>
      </c>
      <c r="BX3190" t="s">
        <v>108</v>
      </c>
      <c r="BY3190">
        <v>1</v>
      </c>
      <c r="CA3190">
        <v>3</v>
      </c>
      <c r="CC3190">
        <v>41054531300042</v>
      </c>
      <c r="CE3190" t="s">
        <v>105</v>
      </c>
      <c r="CG3190">
        <v>3</v>
      </c>
      <c r="CM3190" t="s">
        <v>106</v>
      </c>
      <c r="CN3190" s="2">
        <v>42187</v>
      </c>
      <c r="CO3190">
        <v>0</v>
      </c>
      <c r="CQ3190" t="s">
        <v>105</v>
      </c>
      <c r="CR3190" t="s">
        <v>107</v>
      </c>
      <c r="CS3190">
        <v>41054531300042</v>
      </c>
      <c r="CU3190" t="s">
        <v>108</v>
      </c>
      <c r="CV3190" t="s">
        <v>109</v>
      </c>
      <c r="CW3190" t="s">
        <v>110</v>
      </c>
      <c r="CX3190" t="s">
        <v>111</v>
      </c>
      <c r="CY3190">
        <v>1</v>
      </c>
    </row>
    <row r="3191" spans="1:103" ht="15" hidden="1" customHeight="1" x14ac:dyDescent="0.2">
      <c r="A3191" t="s">
        <v>104</v>
      </c>
      <c r="B3191">
        <v>0</v>
      </c>
      <c r="D3191" t="s">
        <v>105</v>
      </c>
      <c r="K3191">
        <v>1</v>
      </c>
      <c r="M3191">
        <v>12</v>
      </c>
      <c r="N3191" t="s">
        <v>1008</v>
      </c>
      <c r="O3191">
        <v>0</v>
      </c>
      <c r="R3191">
        <v>6127935</v>
      </c>
      <c r="S3191" s="2">
        <v>42142</v>
      </c>
      <c r="T3191">
        <v>24</v>
      </c>
      <c r="U3191">
        <v>1</v>
      </c>
      <c r="V3191">
        <v>1</v>
      </c>
      <c r="X3191">
        <v>0</v>
      </c>
      <c r="Y3191">
        <v>0</v>
      </c>
      <c r="Z3191" s="2">
        <v>42142</v>
      </c>
      <c r="AA3191" s="4" t="s">
        <v>1011</v>
      </c>
      <c r="AB3191">
        <v>23</v>
      </c>
      <c r="AC3191">
        <v>23</v>
      </c>
      <c r="AD3191" s="4" t="s">
        <v>1011</v>
      </c>
      <c r="AE3191">
        <v>2</v>
      </c>
      <c r="AF3191">
        <v>2</v>
      </c>
      <c r="AG3191" t="s">
        <v>482</v>
      </c>
      <c r="AH3191">
        <v>1129</v>
      </c>
      <c r="AI3191">
        <v>0.02</v>
      </c>
      <c r="AJ3191">
        <v>0.02</v>
      </c>
      <c r="AM3191">
        <v>454</v>
      </c>
      <c r="AN3191">
        <v>454</v>
      </c>
      <c r="AO3191">
        <v>1129</v>
      </c>
      <c r="AP3191">
        <v>10</v>
      </c>
      <c r="AQ3191">
        <v>10</v>
      </c>
      <c r="AR3191">
        <v>0.02</v>
      </c>
      <c r="AS3191">
        <v>0.02</v>
      </c>
      <c r="AV3191">
        <v>133</v>
      </c>
      <c r="AW3191">
        <v>133</v>
      </c>
      <c r="AX3191" t="s">
        <v>130</v>
      </c>
      <c r="AZ3191">
        <v>1</v>
      </c>
      <c r="BB3191" s="2">
        <v>42143</v>
      </c>
      <c r="BC3191" s="4" t="s">
        <v>1012</v>
      </c>
      <c r="BD3191">
        <v>41054531300042</v>
      </c>
      <c r="BF3191" t="s">
        <v>108</v>
      </c>
      <c r="BG3191" t="s">
        <v>1009</v>
      </c>
      <c r="BH3191" t="s">
        <v>1010</v>
      </c>
      <c r="BJ3191" s="2">
        <v>42142</v>
      </c>
      <c r="BK3191">
        <v>3</v>
      </c>
      <c r="BM3191">
        <v>1409</v>
      </c>
      <c r="BO3191" t="s">
        <v>118</v>
      </c>
      <c r="BP3191">
        <v>30</v>
      </c>
      <c r="BR3191">
        <v>27</v>
      </c>
      <c r="BT3191">
        <v>1</v>
      </c>
      <c r="BV3191">
        <v>34255833500051</v>
      </c>
      <c r="BX3191" t="s">
        <v>108</v>
      </c>
      <c r="BY3191">
        <v>1</v>
      </c>
      <c r="CA3191">
        <v>3</v>
      </c>
      <c r="CC3191">
        <v>41054531300042</v>
      </c>
      <c r="CE3191" t="s">
        <v>105</v>
      </c>
      <c r="CG3191">
        <v>3</v>
      </c>
      <c r="CM3191" t="s">
        <v>106</v>
      </c>
      <c r="CN3191" s="2">
        <v>42187</v>
      </c>
      <c r="CO3191">
        <v>0</v>
      </c>
      <c r="CQ3191" t="s">
        <v>105</v>
      </c>
      <c r="CR3191" t="s">
        <v>107</v>
      </c>
      <c r="CS3191">
        <v>41054531300042</v>
      </c>
      <c r="CU3191" t="s">
        <v>108</v>
      </c>
      <c r="CV3191" t="s">
        <v>109</v>
      </c>
      <c r="CW3191" t="s">
        <v>110</v>
      </c>
      <c r="CX3191" t="s">
        <v>111</v>
      </c>
      <c r="CY3191">
        <v>1</v>
      </c>
    </row>
    <row r="3192" spans="1:103" ht="15" hidden="1" customHeight="1" x14ac:dyDescent="0.2">
      <c r="A3192" t="s">
        <v>104</v>
      </c>
      <c r="B3192">
        <v>0</v>
      </c>
      <c r="D3192" t="s">
        <v>105</v>
      </c>
      <c r="K3192">
        <v>1</v>
      </c>
      <c r="M3192">
        <v>12</v>
      </c>
      <c r="N3192" t="s">
        <v>1008</v>
      </c>
      <c r="O3192">
        <v>0</v>
      </c>
      <c r="R3192">
        <v>6127935</v>
      </c>
      <c r="S3192" s="2">
        <v>42142</v>
      </c>
      <c r="T3192">
        <v>24</v>
      </c>
      <c r="U3192">
        <v>1</v>
      </c>
      <c r="V3192">
        <v>1</v>
      </c>
      <c r="X3192">
        <v>0</v>
      </c>
      <c r="Y3192">
        <v>0</v>
      </c>
      <c r="Z3192" s="2">
        <v>42142</v>
      </c>
      <c r="AA3192" s="4" t="s">
        <v>1011</v>
      </c>
      <c r="AB3192">
        <v>23</v>
      </c>
      <c r="AC3192">
        <v>23</v>
      </c>
      <c r="AD3192" s="4" t="s">
        <v>1011</v>
      </c>
      <c r="AE3192">
        <v>2</v>
      </c>
      <c r="AF3192">
        <v>2</v>
      </c>
      <c r="AG3192" t="s">
        <v>483</v>
      </c>
      <c r="AH3192">
        <v>1333</v>
      </c>
      <c r="AI3192">
        <v>0.02</v>
      </c>
      <c r="AJ3192">
        <v>0.02</v>
      </c>
      <c r="AM3192">
        <v>454</v>
      </c>
      <c r="AN3192">
        <v>454</v>
      </c>
      <c r="AO3192">
        <v>1333</v>
      </c>
      <c r="AP3192">
        <v>10</v>
      </c>
      <c r="AQ3192">
        <v>10</v>
      </c>
      <c r="AR3192">
        <v>0.02</v>
      </c>
      <c r="AS3192">
        <v>0.02</v>
      </c>
      <c r="AV3192">
        <v>133</v>
      </c>
      <c r="AW3192">
        <v>133</v>
      </c>
      <c r="AX3192" t="s">
        <v>130</v>
      </c>
      <c r="AZ3192">
        <v>1</v>
      </c>
      <c r="BB3192" s="2">
        <v>42143</v>
      </c>
      <c r="BC3192" s="4" t="s">
        <v>1012</v>
      </c>
      <c r="BD3192">
        <v>41054531300042</v>
      </c>
      <c r="BF3192" t="s">
        <v>108</v>
      </c>
      <c r="BG3192" t="s">
        <v>1009</v>
      </c>
      <c r="BH3192" t="s">
        <v>1010</v>
      </c>
      <c r="BJ3192" s="2">
        <v>42142</v>
      </c>
      <c r="BK3192">
        <v>3</v>
      </c>
      <c r="BM3192">
        <v>1409</v>
      </c>
      <c r="BO3192" t="s">
        <v>118</v>
      </c>
      <c r="BP3192">
        <v>30</v>
      </c>
      <c r="BR3192">
        <v>27</v>
      </c>
      <c r="BT3192">
        <v>1</v>
      </c>
      <c r="BV3192">
        <v>34255833500051</v>
      </c>
      <c r="BX3192" t="s">
        <v>108</v>
      </c>
      <c r="BY3192">
        <v>1</v>
      </c>
      <c r="CA3192">
        <v>3</v>
      </c>
      <c r="CC3192">
        <v>41054531300042</v>
      </c>
      <c r="CE3192" t="s">
        <v>105</v>
      </c>
      <c r="CG3192">
        <v>3</v>
      </c>
      <c r="CM3192" t="s">
        <v>106</v>
      </c>
      <c r="CN3192" s="2">
        <v>42187</v>
      </c>
      <c r="CO3192">
        <v>0</v>
      </c>
      <c r="CQ3192" t="s">
        <v>105</v>
      </c>
      <c r="CR3192" t="s">
        <v>107</v>
      </c>
      <c r="CS3192">
        <v>41054531300042</v>
      </c>
      <c r="CU3192" t="s">
        <v>108</v>
      </c>
      <c r="CV3192" t="s">
        <v>109</v>
      </c>
      <c r="CW3192" t="s">
        <v>110</v>
      </c>
      <c r="CX3192" t="s">
        <v>111</v>
      </c>
      <c r="CY3192">
        <v>1</v>
      </c>
    </row>
    <row r="3193" spans="1:103" ht="15" hidden="1" customHeight="1" x14ac:dyDescent="0.2">
      <c r="A3193" t="s">
        <v>104</v>
      </c>
      <c r="B3193">
        <v>0</v>
      </c>
      <c r="D3193" t="s">
        <v>105</v>
      </c>
      <c r="K3193">
        <v>1</v>
      </c>
      <c r="M3193">
        <v>12</v>
      </c>
      <c r="N3193" t="s">
        <v>1008</v>
      </c>
      <c r="O3193">
        <v>0</v>
      </c>
      <c r="R3193">
        <v>6127935</v>
      </c>
      <c r="S3193" s="2">
        <v>42142</v>
      </c>
      <c r="T3193">
        <v>24</v>
      </c>
      <c r="U3193">
        <v>1</v>
      </c>
      <c r="V3193">
        <v>1</v>
      </c>
      <c r="X3193">
        <v>0</v>
      </c>
      <c r="Y3193">
        <v>0</v>
      </c>
      <c r="Z3193" s="2">
        <v>42142</v>
      </c>
      <c r="AA3193" s="4" t="s">
        <v>1011</v>
      </c>
      <c r="AB3193">
        <v>23</v>
      </c>
      <c r="AC3193">
        <v>23</v>
      </c>
      <c r="AD3193" s="4" t="s">
        <v>1011</v>
      </c>
      <c r="AE3193">
        <v>2</v>
      </c>
      <c r="AF3193">
        <v>2</v>
      </c>
      <c r="AG3193" t="s">
        <v>484</v>
      </c>
      <c r="AH3193">
        <v>1130</v>
      </c>
      <c r="AI3193">
        <v>0.02</v>
      </c>
      <c r="AJ3193">
        <v>0.02</v>
      </c>
      <c r="AM3193">
        <v>454</v>
      </c>
      <c r="AN3193">
        <v>454</v>
      </c>
      <c r="AO3193">
        <v>1130</v>
      </c>
      <c r="AP3193">
        <v>10</v>
      </c>
      <c r="AQ3193">
        <v>10</v>
      </c>
      <c r="AR3193">
        <v>0.02</v>
      </c>
      <c r="AS3193">
        <v>0.02</v>
      </c>
      <c r="AV3193">
        <v>133</v>
      </c>
      <c r="AW3193">
        <v>133</v>
      </c>
      <c r="AX3193" t="s">
        <v>130</v>
      </c>
      <c r="AZ3193">
        <v>1</v>
      </c>
      <c r="BB3193" s="2">
        <v>42143</v>
      </c>
      <c r="BC3193" s="4" t="s">
        <v>1012</v>
      </c>
      <c r="BD3193">
        <v>41054531300042</v>
      </c>
      <c r="BF3193" t="s">
        <v>108</v>
      </c>
      <c r="BG3193" t="s">
        <v>1009</v>
      </c>
      <c r="BH3193" t="s">
        <v>1010</v>
      </c>
      <c r="BJ3193" s="2">
        <v>42142</v>
      </c>
      <c r="BK3193">
        <v>3</v>
      </c>
      <c r="BM3193">
        <v>1409</v>
      </c>
      <c r="BO3193" t="s">
        <v>118</v>
      </c>
      <c r="BP3193">
        <v>30</v>
      </c>
      <c r="BR3193">
        <v>27</v>
      </c>
      <c r="BT3193">
        <v>1</v>
      </c>
      <c r="BV3193">
        <v>34255833500051</v>
      </c>
      <c r="BX3193" t="s">
        <v>108</v>
      </c>
      <c r="BY3193">
        <v>1</v>
      </c>
      <c r="CA3193">
        <v>3</v>
      </c>
      <c r="CC3193">
        <v>41054531300042</v>
      </c>
      <c r="CE3193" t="s">
        <v>105</v>
      </c>
      <c r="CG3193">
        <v>3</v>
      </c>
      <c r="CM3193" t="s">
        <v>106</v>
      </c>
      <c r="CN3193" s="2">
        <v>42187</v>
      </c>
      <c r="CO3193">
        <v>0</v>
      </c>
      <c r="CQ3193" t="s">
        <v>105</v>
      </c>
      <c r="CR3193" t="s">
        <v>107</v>
      </c>
      <c r="CS3193">
        <v>41054531300042</v>
      </c>
      <c r="CU3193" t="s">
        <v>108</v>
      </c>
      <c r="CV3193" t="s">
        <v>109</v>
      </c>
      <c r="CW3193" t="s">
        <v>110</v>
      </c>
      <c r="CX3193" t="s">
        <v>111</v>
      </c>
      <c r="CY3193">
        <v>1</v>
      </c>
    </row>
    <row r="3194" spans="1:103" ht="15" hidden="1" customHeight="1" x14ac:dyDescent="0.2">
      <c r="A3194" t="s">
        <v>104</v>
      </c>
      <c r="B3194">
        <v>0</v>
      </c>
      <c r="D3194" t="s">
        <v>105</v>
      </c>
      <c r="K3194">
        <v>1</v>
      </c>
      <c r="M3194">
        <v>12</v>
      </c>
      <c r="N3194" t="s">
        <v>1008</v>
      </c>
      <c r="O3194">
        <v>0</v>
      </c>
      <c r="R3194">
        <v>6127935</v>
      </c>
      <c r="S3194" s="2">
        <v>42142</v>
      </c>
      <c r="T3194">
        <v>24</v>
      </c>
      <c r="U3194">
        <v>1</v>
      </c>
      <c r="V3194">
        <v>1</v>
      </c>
      <c r="X3194">
        <v>0</v>
      </c>
      <c r="Y3194">
        <v>0</v>
      </c>
      <c r="Z3194" s="2">
        <v>42142</v>
      </c>
      <c r="AA3194" s="4" t="s">
        <v>1011</v>
      </c>
      <c r="AB3194">
        <v>23</v>
      </c>
      <c r="AC3194">
        <v>23</v>
      </c>
      <c r="AD3194" s="4" t="s">
        <v>1011</v>
      </c>
      <c r="AE3194">
        <v>2</v>
      </c>
      <c r="AF3194">
        <v>2</v>
      </c>
      <c r="AG3194" t="s">
        <v>485</v>
      </c>
      <c r="AH3194">
        <v>1805</v>
      </c>
      <c r="AI3194">
        <v>0.02</v>
      </c>
      <c r="AJ3194">
        <v>0.02</v>
      </c>
      <c r="AM3194">
        <v>454</v>
      </c>
      <c r="AN3194">
        <v>454</v>
      </c>
      <c r="AO3194">
        <v>1805</v>
      </c>
      <c r="AP3194">
        <v>10</v>
      </c>
      <c r="AQ3194">
        <v>10</v>
      </c>
      <c r="AR3194">
        <v>0.02</v>
      </c>
      <c r="AS3194">
        <v>0.02</v>
      </c>
      <c r="AV3194">
        <v>133</v>
      </c>
      <c r="AW3194">
        <v>133</v>
      </c>
      <c r="AX3194" t="s">
        <v>130</v>
      </c>
      <c r="AZ3194">
        <v>1</v>
      </c>
      <c r="BB3194" s="2">
        <v>42143</v>
      </c>
      <c r="BC3194" s="4" t="s">
        <v>1012</v>
      </c>
      <c r="BD3194">
        <v>41054531300042</v>
      </c>
      <c r="BF3194" t="s">
        <v>108</v>
      </c>
      <c r="BG3194" t="s">
        <v>1009</v>
      </c>
      <c r="BH3194" t="s">
        <v>1010</v>
      </c>
      <c r="BJ3194" s="2">
        <v>42142</v>
      </c>
      <c r="BK3194">
        <v>3</v>
      </c>
      <c r="BM3194">
        <v>1409</v>
      </c>
      <c r="BO3194" t="s">
        <v>118</v>
      </c>
      <c r="BP3194">
        <v>30</v>
      </c>
      <c r="BR3194">
        <v>27</v>
      </c>
      <c r="BT3194">
        <v>1</v>
      </c>
      <c r="BV3194">
        <v>34255833500051</v>
      </c>
      <c r="BX3194" t="s">
        <v>108</v>
      </c>
      <c r="BY3194">
        <v>1</v>
      </c>
      <c r="CA3194">
        <v>3</v>
      </c>
      <c r="CC3194">
        <v>41054531300042</v>
      </c>
      <c r="CE3194" t="s">
        <v>105</v>
      </c>
      <c r="CG3194">
        <v>3</v>
      </c>
      <c r="CM3194" t="s">
        <v>106</v>
      </c>
      <c r="CN3194" s="2">
        <v>42187</v>
      </c>
      <c r="CO3194">
        <v>0</v>
      </c>
      <c r="CQ3194" t="s">
        <v>105</v>
      </c>
      <c r="CR3194" t="s">
        <v>107</v>
      </c>
      <c r="CS3194">
        <v>41054531300042</v>
      </c>
      <c r="CU3194" t="s">
        <v>108</v>
      </c>
      <c r="CV3194" t="s">
        <v>109</v>
      </c>
      <c r="CW3194" t="s">
        <v>110</v>
      </c>
      <c r="CX3194" t="s">
        <v>111</v>
      </c>
      <c r="CY3194">
        <v>1</v>
      </c>
    </row>
    <row r="3195" spans="1:103" ht="15" hidden="1" customHeight="1" x14ac:dyDescent="0.2">
      <c r="A3195" t="s">
        <v>104</v>
      </c>
      <c r="B3195">
        <v>0</v>
      </c>
      <c r="D3195" t="s">
        <v>105</v>
      </c>
      <c r="K3195">
        <v>1</v>
      </c>
      <c r="M3195">
        <v>12</v>
      </c>
      <c r="N3195" t="s">
        <v>1008</v>
      </c>
      <c r="O3195">
        <v>0</v>
      </c>
      <c r="R3195">
        <v>6127935</v>
      </c>
      <c r="S3195" s="2">
        <v>42142</v>
      </c>
      <c r="T3195">
        <v>24</v>
      </c>
      <c r="U3195">
        <v>1</v>
      </c>
      <c r="V3195">
        <v>1</v>
      </c>
      <c r="X3195">
        <v>0</v>
      </c>
      <c r="Y3195">
        <v>0</v>
      </c>
      <c r="Z3195" s="2">
        <v>42142</v>
      </c>
      <c r="AA3195" s="4" t="s">
        <v>1011</v>
      </c>
      <c r="AB3195">
        <v>3</v>
      </c>
      <c r="AC3195">
        <v>3</v>
      </c>
      <c r="AD3195" s="4" t="s">
        <v>1011</v>
      </c>
      <c r="AE3195">
        <v>2</v>
      </c>
      <c r="AF3195">
        <v>2</v>
      </c>
      <c r="AG3195" t="s">
        <v>222</v>
      </c>
      <c r="AH3195">
        <v>1841</v>
      </c>
      <c r="AI3195">
        <v>0.2</v>
      </c>
      <c r="AJ3195">
        <v>0.2</v>
      </c>
      <c r="AM3195">
        <v>274</v>
      </c>
      <c r="AN3195">
        <v>274</v>
      </c>
      <c r="AO3195">
        <v>1841</v>
      </c>
      <c r="AP3195">
        <v>1</v>
      </c>
      <c r="AQ3195">
        <v>1</v>
      </c>
      <c r="AR3195">
        <v>1.4</v>
      </c>
      <c r="AS3195">
        <v>1.4</v>
      </c>
      <c r="AV3195">
        <v>163</v>
      </c>
      <c r="AW3195">
        <v>163</v>
      </c>
      <c r="AX3195" t="s">
        <v>223</v>
      </c>
      <c r="AZ3195">
        <v>1</v>
      </c>
      <c r="BB3195" s="2">
        <v>42143</v>
      </c>
      <c r="BC3195" s="4" t="s">
        <v>1012</v>
      </c>
      <c r="BD3195">
        <v>41054531300042</v>
      </c>
      <c r="BF3195" t="s">
        <v>108</v>
      </c>
      <c r="BG3195" t="s">
        <v>1009</v>
      </c>
      <c r="BH3195" t="s">
        <v>1010</v>
      </c>
      <c r="BJ3195" s="2">
        <v>42142</v>
      </c>
      <c r="BK3195">
        <v>3</v>
      </c>
      <c r="BM3195">
        <v>1409</v>
      </c>
      <c r="BO3195" t="s">
        <v>118</v>
      </c>
      <c r="BP3195">
        <v>30</v>
      </c>
      <c r="BR3195">
        <v>27</v>
      </c>
      <c r="BT3195">
        <v>1</v>
      </c>
      <c r="BV3195">
        <v>34255833500051</v>
      </c>
      <c r="BX3195" t="s">
        <v>108</v>
      </c>
      <c r="BY3195">
        <v>1</v>
      </c>
      <c r="CA3195">
        <v>3</v>
      </c>
      <c r="CC3195">
        <v>41054531300042</v>
      </c>
      <c r="CE3195" t="s">
        <v>105</v>
      </c>
      <c r="CG3195">
        <v>3</v>
      </c>
      <c r="CM3195" t="s">
        <v>106</v>
      </c>
      <c r="CN3195" s="2">
        <v>42187</v>
      </c>
      <c r="CO3195">
        <v>0</v>
      </c>
      <c r="CQ3195" t="s">
        <v>105</v>
      </c>
      <c r="CR3195" t="s">
        <v>107</v>
      </c>
      <c r="CS3195">
        <v>41054531300042</v>
      </c>
      <c r="CU3195" t="s">
        <v>108</v>
      </c>
      <c r="CV3195" t="s">
        <v>109</v>
      </c>
      <c r="CW3195" t="s">
        <v>110</v>
      </c>
      <c r="CX3195" t="s">
        <v>111</v>
      </c>
      <c r="CY3195">
        <v>1</v>
      </c>
    </row>
    <row r="3196" spans="1:103" ht="15" hidden="1" customHeight="1" x14ac:dyDescent="0.2">
      <c r="A3196" t="s">
        <v>104</v>
      </c>
      <c r="B3196">
        <v>0</v>
      </c>
      <c r="D3196" t="s">
        <v>105</v>
      </c>
      <c r="K3196">
        <v>1</v>
      </c>
      <c r="M3196">
        <v>12</v>
      </c>
      <c r="N3196" t="s">
        <v>1008</v>
      </c>
      <c r="O3196">
        <v>0</v>
      </c>
      <c r="R3196">
        <v>6127935</v>
      </c>
      <c r="S3196" s="2">
        <v>42142</v>
      </c>
      <c r="T3196">
        <v>24</v>
      </c>
      <c r="U3196">
        <v>1</v>
      </c>
      <c r="V3196">
        <v>1</v>
      </c>
      <c r="X3196">
        <v>0</v>
      </c>
      <c r="Y3196">
        <v>0</v>
      </c>
      <c r="Z3196" s="2">
        <v>42142</v>
      </c>
      <c r="AA3196" s="4" t="s">
        <v>1011</v>
      </c>
      <c r="AB3196">
        <v>23</v>
      </c>
      <c r="AC3196">
        <v>23</v>
      </c>
      <c r="AD3196" s="4" t="s">
        <v>1011</v>
      </c>
      <c r="AE3196">
        <v>2</v>
      </c>
      <c r="AF3196">
        <v>2</v>
      </c>
      <c r="AG3196" t="s">
        <v>486</v>
      </c>
      <c r="AH3196">
        <v>1131</v>
      </c>
      <c r="AI3196">
        <v>5.0000000000000001E-3</v>
      </c>
      <c r="AJ3196">
        <v>5.0000000000000001E-3</v>
      </c>
      <c r="AK3196">
        <v>712</v>
      </c>
      <c r="AL3196">
        <v>712</v>
      </c>
      <c r="AM3196">
        <v>405</v>
      </c>
      <c r="AN3196">
        <v>405</v>
      </c>
      <c r="AO3196">
        <v>1131</v>
      </c>
      <c r="AP3196">
        <v>10</v>
      </c>
      <c r="AQ3196">
        <v>10</v>
      </c>
      <c r="AR3196">
        <v>5.0000000000000001E-3</v>
      </c>
      <c r="AS3196">
        <v>5.0000000000000001E-3</v>
      </c>
      <c r="AT3196">
        <v>1168</v>
      </c>
      <c r="AU3196">
        <v>1168</v>
      </c>
      <c r="AV3196">
        <v>133</v>
      </c>
      <c r="AW3196">
        <v>133</v>
      </c>
      <c r="AX3196" t="s">
        <v>130</v>
      </c>
      <c r="AZ3196">
        <v>1</v>
      </c>
      <c r="BB3196" s="2">
        <v>42143</v>
      </c>
      <c r="BC3196" s="4" t="s">
        <v>1012</v>
      </c>
      <c r="BD3196">
        <v>41054531300042</v>
      </c>
      <c r="BF3196" t="s">
        <v>108</v>
      </c>
      <c r="BG3196" t="s">
        <v>1009</v>
      </c>
      <c r="BH3196" t="s">
        <v>1010</v>
      </c>
      <c r="BJ3196" s="2">
        <v>42142</v>
      </c>
      <c r="BK3196">
        <v>3</v>
      </c>
      <c r="BM3196">
        <v>1409</v>
      </c>
      <c r="BO3196" t="s">
        <v>118</v>
      </c>
      <c r="BP3196">
        <v>30</v>
      </c>
      <c r="BR3196">
        <v>27</v>
      </c>
      <c r="BT3196">
        <v>1</v>
      </c>
      <c r="BV3196">
        <v>34255833500051</v>
      </c>
      <c r="BX3196" t="s">
        <v>108</v>
      </c>
      <c r="BY3196">
        <v>1</v>
      </c>
      <c r="CA3196">
        <v>3</v>
      </c>
      <c r="CC3196">
        <v>41054531300042</v>
      </c>
      <c r="CE3196" t="s">
        <v>105</v>
      </c>
      <c r="CG3196">
        <v>3</v>
      </c>
      <c r="CM3196" t="s">
        <v>106</v>
      </c>
      <c r="CN3196" s="2">
        <v>42187</v>
      </c>
      <c r="CO3196">
        <v>0</v>
      </c>
      <c r="CQ3196" t="s">
        <v>105</v>
      </c>
      <c r="CR3196" t="s">
        <v>107</v>
      </c>
      <c r="CS3196">
        <v>41054531300042</v>
      </c>
      <c r="CU3196" t="s">
        <v>108</v>
      </c>
      <c r="CV3196" t="s">
        <v>109</v>
      </c>
      <c r="CW3196" t="s">
        <v>110</v>
      </c>
      <c r="CX3196" t="s">
        <v>111</v>
      </c>
      <c r="CY3196">
        <v>1</v>
      </c>
    </row>
    <row r="3197" spans="1:103" ht="15" hidden="1" customHeight="1" x14ac:dyDescent="0.2">
      <c r="A3197" t="s">
        <v>104</v>
      </c>
      <c r="B3197">
        <v>0</v>
      </c>
      <c r="D3197" t="s">
        <v>105</v>
      </c>
      <c r="K3197">
        <v>1</v>
      </c>
      <c r="M3197">
        <v>12</v>
      </c>
      <c r="N3197" t="s">
        <v>1008</v>
      </c>
      <c r="O3197">
        <v>0</v>
      </c>
      <c r="R3197">
        <v>6127935</v>
      </c>
      <c r="S3197" s="2">
        <v>42142</v>
      </c>
      <c r="T3197">
        <v>24</v>
      </c>
      <c r="U3197">
        <v>2</v>
      </c>
      <c r="V3197">
        <v>2</v>
      </c>
      <c r="X3197">
        <v>0</v>
      </c>
      <c r="Y3197">
        <v>0</v>
      </c>
      <c r="Z3197" s="2">
        <v>42142</v>
      </c>
      <c r="AA3197" s="4" t="s">
        <v>1011</v>
      </c>
      <c r="AB3197">
        <v>23</v>
      </c>
      <c r="AC3197">
        <v>23</v>
      </c>
      <c r="AD3197" s="4" t="s">
        <v>1011</v>
      </c>
      <c r="AE3197">
        <v>2</v>
      </c>
      <c r="AF3197">
        <v>2</v>
      </c>
      <c r="AG3197" t="s">
        <v>487</v>
      </c>
      <c r="AH3197">
        <v>1864</v>
      </c>
      <c r="AI3197">
        <v>0.1</v>
      </c>
      <c r="AJ3197">
        <v>0.1</v>
      </c>
      <c r="AM3197">
        <v>454</v>
      </c>
      <c r="AN3197">
        <v>454</v>
      </c>
      <c r="AO3197">
        <v>1864</v>
      </c>
      <c r="AP3197">
        <v>10</v>
      </c>
      <c r="AQ3197">
        <v>10</v>
      </c>
      <c r="AR3197">
        <v>0.1</v>
      </c>
      <c r="AS3197">
        <v>0.1</v>
      </c>
      <c r="AV3197">
        <v>133</v>
      </c>
      <c r="AW3197">
        <v>133</v>
      </c>
      <c r="AX3197" t="s">
        <v>130</v>
      </c>
      <c r="AZ3197">
        <v>1</v>
      </c>
      <c r="BB3197" s="2">
        <v>42143</v>
      </c>
      <c r="BC3197" s="4" t="s">
        <v>1012</v>
      </c>
      <c r="BD3197">
        <v>41054531300042</v>
      </c>
      <c r="BF3197" t="s">
        <v>108</v>
      </c>
      <c r="BG3197" t="s">
        <v>1009</v>
      </c>
      <c r="BH3197" t="s">
        <v>1010</v>
      </c>
      <c r="BJ3197" s="2">
        <v>42142</v>
      </c>
      <c r="BK3197">
        <v>3</v>
      </c>
      <c r="BM3197">
        <v>1409</v>
      </c>
      <c r="BO3197" t="s">
        <v>118</v>
      </c>
      <c r="BP3197">
        <v>30</v>
      </c>
      <c r="BR3197">
        <v>27</v>
      </c>
      <c r="BT3197">
        <v>1</v>
      </c>
      <c r="BV3197">
        <v>34255833500051</v>
      </c>
      <c r="BX3197" t="s">
        <v>108</v>
      </c>
      <c r="BY3197">
        <v>1</v>
      </c>
      <c r="CA3197">
        <v>3</v>
      </c>
      <c r="CC3197">
        <v>41054531300042</v>
      </c>
      <c r="CE3197" t="s">
        <v>105</v>
      </c>
      <c r="CG3197">
        <v>3</v>
      </c>
      <c r="CM3197" t="s">
        <v>106</v>
      </c>
      <c r="CN3197" s="2">
        <v>42187</v>
      </c>
      <c r="CO3197">
        <v>0</v>
      </c>
      <c r="CQ3197" t="s">
        <v>105</v>
      </c>
      <c r="CR3197" t="s">
        <v>107</v>
      </c>
      <c r="CS3197">
        <v>41054531300042</v>
      </c>
      <c r="CU3197" t="s">
        <v>108</v>
      </c>
      <c r="CV3197" t="s">
        <v>109</v>
      </c>
      <c r="CW3197" t="s">
        <v>110</v>
      </c>
      <c r="CX3197" t="s">
        <v>111</v>
      </c>
      <c r="CY3197">
        <v>1</v>
      </c>
    </row>
    <row r="3198" spans="1:103" ht="15" hidden="1" customHeight="1" x14ac:dyDescent="0.2">
      <c r="A3198" t="s">
        <v>104</v>
      </c>
      <c r="B3198">
        <v>0</v>
      </c>
      <c r="D3198" t="s">
        <v>105</v>
      </c>
      <c r="K3198">
        <v>1</v>
      </c>
      <c r="M3198">
        <v>12</v>
      </c>
      <c r="N3198" t="s">
        <v>1008</v>
      </c>
      <c r="O3198">
        <v>0</v>
      </c>
      <c r="R3198">
        <v>6127935</v>
      </c>
      <c r="S3198" s="2">
        <v>42142</v>
      </c>
      <c r="T3198">
        <v>24</v>
      </c>
      <c r="U3198">
        <v>1</v>
      </c>
      <c r="V3198">
        <v>1</v>
      </c>
      <c r="X3198">
        <v>0</v>
      </c>
      <c r="Y3198">
        <v>0</v>
      </c>
      <c r="Z3198" s="2">
        <v>42142</v>
      </c>
      <c r="AA3198" s="4" t="s">
        <v>1011</v>
      </c>
      <c r="AB3198">
        <v>23</v>
      </c>
      <c r="AC3198">
        <v>23</v>
      </c>
      <c r="AD3198" s="4" t="s">
        <v>1011</v>
      </c>
      <c r="AE3198">
        <v>2</v>
      </c>
      <c r="AF3198">
        <v>2</v>
      </c>
      <c r="AG3198" t="s">
        <v>488</v>
      </c>
      <c r="AH3198">
        <v>2975</v>
      </c>
      <c r="AI3198">
        <v>0.02</v>
      </c>
      <c r="AJ3198">
        <v>0.02</v>
      </c>
      <c r="AM3198">
        <v>454</v>
      </c>
      <c r="AN3198">
        <v>454</v>
      </c>
      <c r="AO3198">
        <v>2975</v>
      </c>
      <c r="AP3198">
        <v>10</v>
      </c>
      <c r="AQ3198">
        <v>10</v>
      </c>
      <c r="AR3198">
        <v>0.02</v>
      </c>
      <c r="AS3198">
        <v>0.02</v>
      </c>
      <c r="AV3198">
        <v>133</v>
      </c>
      <c r="AW3198">
        <v>133</v>
      </c>
      <c r="AX3198" t="s">
        <v>130</v>
      </c>
      <c r="AZ3198">
        <v>1</v>
      </c>
      <c r="BB3198" s="2">
        <v>42143</v>
      </c>
      <c r="BC3198" s="4" t="s">
        <v>1012</v>
      </c>
      <c r="BD3198">
        <v>41054531300042</v>
      </c>
      <c r="BF3198" t="s">
        <v>108</v>
      </c>
      <c r="BG3198" t="s">
        <v>1009</v>
      </c>
      <c r="BH3198" t="s">
        <v>1010</v>
      </c>
      <c r="BJ3198" s="2">
        <v>42142</v>
      </c>
      <c r="BK3198">
        <v>3</v>
      </c>
      <c r="BM3198">
        <v>1409</v>
      </c>
      <c r="BO3198" t="s">
        <v>118</v>
      </c>
      <c r="BP3198">
        <v>30</v>
      </c>
      <c r="BR3198">
        <v>27</v>
      </c>
      <c r="BT3198">
        <v>1</v>
      </c>
      <c r="BV3198">
        <v>34255833500051</v>
      </c>
      <c r="BX3198" t="s">
        <v>108</v>
      </c>
      <c r="BY3198">
        <v>1</v>
      </c>
      <c r="CA3198">
        <v>3</v>
      </c>
      <c r="CC3198">
        <v>41054531300042</v>
      </c>
      <c r="CE3198" t="s">
        <v>105</v>
      </c>
      <c r="CG3198">
        <v>3</v>
      </c>
      <c r="CM3198" t="s">
        <v>106</v>
      </c>
      <c r="CN3198" s="2">
        <v>42187</v>
      </c>
      <c r="CO3198">
        <v>0</v>
      </c>
      <c r="CQ3198" t="s">
        <v>105</v>
      </c>
      <c r="CR3198" t="s">
        <v>107</v>
      </c>
      <c r="CS3198">
        <v>41054531300042</v>
      </c>
      <c r="CU3198" t="s">
        <v>108</v>
      </c>
      <c r="CV3198" t="s">
        <v>109</v>
      </c>
      <c r="CW3198" t="s">
        <v>110</v>
      </c>
      <c r="CX3198" t="s">
        <v>111</v>
      </c>
      <c r="CY3198">
        <v>1</v>
      </c>
    </row>
    <row r="3199" spans="1:103" ht="15" hidden="1" customHeight="1" x14ac:dyDescent="0.2">
      <c r="A3199" t="s">
        <v>104</v>
      </c>
      <c r="B3199">
        <v>0</v>
      </c>
      <c r="D3199" t="s">
        <v>105</v>
      </c>
      <c r="K3199">
        <v>1</v>
      </c>
      <c r="M3199">
        <v>12</v>
      </c>
      <c r="N3199" t="s">
        <v>1008</v>
      </c>
      <c r="O3199">
        <v>0</v>
      </c>
      <c r="R3199">
        <v>6127935</v>
      </c>
      <c r="S3199" s="2">
        <v>42142</v>
      </c>
      <c r="T3199">
        <v>24</v>
      </c>
      <c r="U3199">
        <v>1</v>
      </c>
      <c r="V3199">
        <v>1</v>
      </c>
      <c r="X3199">
        <v>0</v>
      </c>
      <c r="Y3199">
        <v>0</v>
      </c>
      <c r="Z3199" s="2">
        <v>42142</v>
      </c>
      <c r="AA3199" s="4" t="s">
        <v>1011</v>
      </c>
      <c r="AB3199">
        <v>23</v>
      </c>
      <c r="AC3199">
        <v>23</v>
      </c>
      <c r="AD3199" s="4" t="s">
        <v>1011</v>
      </c>
      <c r="AE3199">
        <v>2</v>
      </c>
      <c r="AF3199">
        <v>2</v>
      </c>
      <c r="AG3199" t="s">
        <v>489</v>
      </c>
      <c r="AH3199">
        <v>2976</v>
      </c>
      <c r="AI3199">
        <v>5.0000000000000001E-3</v>
      </c>
      <c r="AJ3199">
        <v>5.0000000000000001E-3</v>
      </c>
      <c r="AK3199">
        <v>712</v>
      </c>
      <c r="AL3199">
        <v>712</v>
      </c>
      <c r="AM3199">
        <v>405</v>
      </c>
      <c r="AN3199">
        <v>405</v>
      </c>
      <c r="AO3199">
        <v>2976</v>
      </c>
      <c r="AP3199">
        <v>10</v>
      </c>
      <c r="AQ3199">
        <v>10</v>
      </c>
      <c r="AR3199">
        <v>5.0000000000000001E-3</v>
      </c>
      <c r="AS3199">
        <v>5.0000000000000001E-3</v>
      </c>
      <c r="AT3199">
        <v>1168</v>
      </c>
      <c r="AU3199">
        <v>1168</v>
      </c>
      <c r="AV3199">
        <v>133</v>
      </c>
      <c r="AW3199">
        <v>133</v>
      </c>
      <c r="AX3199" t="s">
        <v>130</v>
      </c>
      <c r="AZ3199">
        <v>1</v>
      </c>
      <c r="BB3199" s="2">
        <v>42143</v>
      </c>
      <c r="BC3199" s="4" t="s">
        <v>1012</v>
      </c>
      <c r="BD3199">
        <v>41054531300042</v>
      </c>
      <c r="BF3199" t="s">
        <v>108</v>
      </c>
      <c r="BG3199" t="s">
        <v>1009</v>
      </c>
      <c r="BH3199" t="s">
        <v>1010</v>
      </c>
      <c r="BJ3199" s="2">
        <v>42142</v>
      </c>
      <c r="BK3199">
        <v>3</v>
      </c>
      <c r="BM3199">
        <v>1409</v>
      </c>
      <c r="BO3199" t="s">
        <v>118</v>
      </c>
      <c r="BP3199">
        <v>30</v>
      </c>
      <c r="BR3199">
        <v>27</v>
      </c>
      <c r="BT3199">
        <v>1</v>
      </c>
      <c r="BV3199">
        <v>34255833500051</v>
      </c>
      <c r="BX3199" t="s">
        <v>108</v>
      </c>
      <c r="BY3199">
        <v>1</v>
      </c>
      <c r="CA3199">
        <v>3</v>
      </c>
      <c r="CC3199">
        <v>41054531300042</v>
      </c>
      <c r="CE3199" t="s">
        <v>105</v>
      </c>
      <c r="CG3199">
        <v>3</v>
      </c>
      <c r="CM3199" t="s">
        <v>106</v>
      </c>
      <c r="CN3199" s="2">
        <v>42187</v>
      </c>
      <c r="CO3199">
        <v>0</v>
      </c>
      <c r="CQ3199" t="s">
        <v>105</v>
      </c>
      <c r="CR3199" t="s">
        <v>107</v>
      </c>
      <c r="CS3199">
        <v>41054531300042</v>
      </c>
      <c r="CU3199" t="s">
        <v>108</v>
      </c>
      <c r="CV3199" t="s">
        <v>109</v>
      </c>
      <c r="CW3199" t="s">
        <v>110</v>
      </c>
      <c r="CX3199" t="s">
        <v>111</v>
      </c>
      <c r="CY3199">
        <v>1</v>
      </c>
    </row>
    <row r="3200" spans="1:103" ht="15" hidden="1" customHeight="1" x14ac:dyDescent="0.2">
      <c r="A3200" t="s">
        <v>104</v>
      </c>
      <c r="B3200">
        <v>0</v>
      </c>
      <c r="D3200" t="s">
        <v>105</v>
      </c>
      <c r="K3200">
        <v>1</v>
      </c>
      <c r="M3200">
        <v>12</v>
      </c>
      <c r="N3200" t="s">
        <v>1008</v>
      </c>
      <c r="O3200">
        <v>0</v>
      </c>
      <c r="R3200">
        <v>6127935</v>
      </c>
      <c r="S3200" s="2">
        <v>42142</v>
      </c>
      <c r="T3200">
        <v>24</v>
      </c>
      <c r="U3200">
        <v>1</v>
      </c>
      <c r="V3200">
        <v>1</v>
      </c>
      <c r="X3200">
        <v>0</v>
      </c>
      <c r="Y3200">
        <v>0</v>
      </c>
      <c r="Z3200" s="2">
        <v>42142</v>
      </c>
      <c r="AA3200" s="4" t="s">
        <v>1011</v>
      </c>
      <c r="AB3200">
        <v>23</v>
      </c>
      <c r="AC3200">
        <v>23</v>
      </c>
      <c r="AD3200" s="4" t="s">
        <v>1011</v>
      </c>
      <c r="AE3200">
        <v>2</v>
      </c>
      <c r="AF3200">
        <v>2</v>
      </c>
      <c r="AG3200" t="s">
        <v>490</v>
      </c>
      <c r="AH3200">
        <v>1865</v>
      </c>
      <c r="AI3200">
        <v>5.0000000000000001E-3</v>
      </c>
      <c r="AJ3200">
        <v>5.0000000000000001E-3</v>
      </c>
      <c r="AK3200">
        <v>712</v>
      </c>
      <c r="AL3200">
        <v>712</v>
      </c>
      <c r="AM3200">
        <v>405</v>
      </c>
      <c r="AN3200">
        <v>405</v>
      </c>
      <c r="AO3200">
        <v>1865</v>
      </c>
      <c r="AP3200">
        <v>10</v>
      </c>
      <c r="AQ3200">
        <v>10</v>
      </c>
      <c r="AR3200">
        <v>5.0000000000000001E-3</v>
      </c>
      <c r="AS3200">
        <v>5.0000000000000001E-3</v>
      </c>
      <c r="AT3200">
        <v>1168</v>
      </c>
      <c r="AU3200">
        <v>1168</v>
      </c>
      <c r="AV3200">
        <v>133</v>
      </c>
      <c r="AW3200">
        <v>133</v>
      </c>
      <c r="AX3200" t="s">
        <v>130</v>
      </c>
      <c r="AZ3200">
        <v>1</v>
      </c>
      <c r="BB3200" s="2">
        <v>42143</v>
      </c>
      <c r="BC3200" s="4" t="s">
        <v>1012</v>
      </c>
      <c r="BD3200">
        <v>41054531300042</v>
      </c>
      <c r="BF3200" t="s">
        <v>108</v>
      </c>
      <c r="BG3200" t="s">
        <v>1009</v>
      </c>
      <c r="BH3200" t="s">
        <v>1010</v>
      </c>
      <c r="BJ3200" s="2">
        <v>42142</v>
      </c>
      <c r="BK3200">
        <v>3</v>
      </c>
      <c r="BM3200">
        <v>1409</v>
      </c>
      <c r="BO3200" t="s">
        <v>118</v>
      </c>
      <c r="BP3200">
        <v>30</v>
      </c>
      <c r="BR3200">
        <v>27</v>
      </c>
      <c r="BT3200">
        <v>1</v>
      </c>
      <c r="BV3200">
        <v>34255833500051</v>
      </c>
      <c r="BX3200" t="s">
        <v>108</v>
      </c>
      <c r="BY3200">
        <v>1</v>
      </c>
      <c r="CA3200">
        <v>3</v>
      </c>
      <c r="CC3200">
        <v>41054531300042</v>
      </c>
      <c r="CE3200" t="s">
        <v>105</v>
      </c>
      <c r="CG3200">
        <v>3</v>
      </c>
      <c r="CM3200" t="s">
        <v>106</v>
      </c>
      <c r="CN3200" s="2">
        <v>42187</v>
      </c>
      <c r="CO3200">
        <v>0</v>
      </c>
      <c r="CQ3200" t="s">
        <v>105</v>
      </c>
      <c r="CR3200" t="s">
        <v>107</v>
      </c>
      <c r="CS3200">
        <v>41054531300042</v>
      </c>
      <c r="CU3200" t="s">
        <v>108</v>
      </c>
      <c r="CV3200" t="s">
        <v>109</v>
      </c>
      <c r="CW3200" t="s">
        <v>110</v>
      </c>
      <c r="CX3200" t="s">
        <v>111</v>
      </c>
      <c r="CY3200">
        <v>1</v>
      </c>
    </row>
    <row r="3201" spans="1:103" ht="15" hidden="1" customHeight="1" x14ac:dyDescent="0.2">
      <c r="A3201" t="s">
        <v>104</v>
      </c>
      <c r="B3201">
        <v>0</v>
      </c>
      <c r="D3201" t="s">
        <v>105</v>
      </c>
      <c r="K3201">
        <v>1</v>
      </c>
      <c r="M3201">
        <v>12</v>
      </c>
      <c r="N3201" t="s">
        <v>1008</v>
      </c>
      <c r="O3201">
        <v>0</v>
      </c>
      <c r="R3201">
        <v>6127935</v>
      </c>
      <c r="S3201" s="2">
        <v>42142</v>
      </c>
      <c r="T3201">
        <v>24</v>
      </c>
      <c r="U3201">
        <v>1</v>
      </c>
      <c r="V3201">
        <v>1</v>
      </c>
      <c r="X3201">
        <v>0</v>
      </c>
      <c r="Y3201">
        <v>0</v>
      </c>
      <c r="Z3201" s="2">
        <v>42142</v>
      </c>
      <c r="AA3201" s="4" t="s">
        <v>1011</v>
      </c>
      <c r="AB3201">
        <v>23</v>
      </c>
      <c r="AC3201">
        <v>23</v>
      </c>
      <c r="AD3201" s="4" t="s">
        <v>1011</v>
      </c>
      <c r="AE3201">
        <v>2</v>
      </c>
      <c r="AF3201">
        <v>2</v>
      </c>
      <c r="AG3201" t="s">
        <v>491</v>
      </c>
      <c r="AH3201">
        <v>2016</v>
      </c>
      <c r="AI3201">
        <v>0.02</v>
      </c>
      <c r="AJ3201">
        <v>0.02</v>
      </c>
      <c r="AM3201">
        <v>454</v>
      </c>
      <c r="AN3201">
        <v>454</v>
      </c>
      <c r="AO3201">
        <v>2016</v>
      </c>
      <c r="AP3201">
        <v>10</v>
      </c>
      <c r="AQ3201">
        <v>10</v>
      </c>
      <c r="AR3201">
        <v>0.02</v>
      </c>
      <c r="AS3201">
        <v>0.02</v>
      </c>
      <c r="AV3201">
        <v>133</v>
      </c>
      <c r="AW3201">
        <v>133</v>
      </c>
      <c r="AX3201" t="s">
        <v>130</v>
      </c>
      <c r="AZ3201">
        <v>1</v>
      </c>
      <c r="BB3201" s="2">
        <v>42143</v>
      </c>
      <c r="BC3201" s="4" t="s">
        <v>1012</v>
      </c>
      <c r="BD3201">
        <v>41054531300042</v>
      </c>
      <c r="BF3201" t="s">
        <v>108</v>
      </c>
      <c r="BG3201" t="s">
        <v>1009</v>
      </c>
      <c r="BH3201" t="s">
        <v>1010</v>
      </c>
      <c r="BJ3201" s="2">
        <v>42142</v>
      </c>
      <c r="BK3201">
        <v>3</v>
      </c>
      <c r="BM3201">
        <v>1409</v>
      </c>
      <c r="BO3201" t="s">
        <v>118</v>
      </c>
      <c r="BP3201">
        <v>30</v>
      </c>
      <c r="BR3201">
        <v>27</v>
      </c>
      <c r="BT3201">
        <v>1</v>
      </c>
      <c r="BV3201">
        <v>34255833500051</v>
      </c>
      <c r="BX3201" t="s">
        <v>108</v>
      </c>
      <c r="BY3201">
        <v>1</v>
      </c>
      <c r="CA3201">
        <v>3</v>
      </c>
      <c r="CC3201">
        <v>41054531300042</v>
      </c>
      <c r="CE3201" t="s">
        <v>105</v>
      </c>
      <c r="CG3201">
        <v>3</v>
      </c>
      <c r="CM3201" t="s">
        <v>106</v>
      </c>
      <c r="CN3201" s="2">
        <v>42187</v>
      </c>
      <c r="CO3201">
        <v>0</v>
      </c>
      <c r="CQ3201" t="s">
        <v>105</v>
      </c>
      <c r="CR3201" t="s">
        <v>107</v>
      </c>
      <c r="CS3201">
        <v>41054531300042</v>
      </c>
      <c r="CU3201" t="s">
        <v>108</v>
      </c>
      <c r="CV3201" t="s">
        <v>109</v>
      </c>
      <c r="CW3201" t="s">
        <v>110</v>
      </c>
      <c r="CX3201" t="s">
        <v>111</v>
      </c>
      <c r="CY3201">
        <v>1</v>
      </c>
    </row>
    <row r="3202" spans="1:103" ht="15" hidden="1" customHeight="1" x14ac:dyDescent="0.2">
      <c r="A3202" t="s">
        <v>104</v>
      </c>
      <c r="B3202">
        <v>0</v>
      </c>
      <c r="D3202" t="s">
        <v>105</v>
      </c>
      <c r="K3202">
        <v>1</v>
      </c>
      <c r="M3202">
        <v>12</v>
      </c>
      <c r="N3202" t="s">
        <v>1008</v>
      </c>
      <c r="O3202">
        <v>0</v>
      </c>
      <c r="R3202">
        <v>6127935</v>
      </c>
      <c r="S3202" s="2">
        <v>42142</v>
      </c>
      <c r="T3202">
        <v>24</v>
      </c>
      <c r="U3202">
        <v>2</v>
      </c>
      <c r="V3202">
        <v>2</v>
      </c>
      <c r="X3202">
        <v>0</v>
      </c>
      <c r="Y3202">
        <v>0</v>
      </c>
      <c r="Z3202" s="2">
        <v>42142</v>
      </c>
      <c r="AA3202" s="4" t="s">
        <v>1011</v>
      </c>
      <c r="AB3202">
        <v>23</v>
      </c>
      <c r="AC3202">
        <v>23</v>
      </c>
      <c r="AD3202" s="4" t="s">
        <v>1011</v>
      </c>
      <c r="AE3202">
        <v>2</v>
      </c>
      <c r="AF3202">
        <v>2</v>
      </c>
      <c r="AG3202" t="s">
        <v>492</v>
      </c>
      <c r="AH3202">
        <v>1336</v>
      </c>
      <c r="AI3202">
        <v>0.05</v>
      </c>
      <c r="AJ3202">
        <v>0.05</v>
      </c>
      <c r="AM3202">
        <v>454</v>
      </c>
      <c r="AN3202">
        <v>454</v>
      </c>
      <c r="AO3202">
        <v>1336</v>
      </c>
      <c r="AP3202">
        <v>10</v>
      </c>
      <c r="AQ3202">
        <v>10</v>
      </c>
      <c r="AR3202">
        <v>0.05</v>
      </c>
      <c r="AS3202">
        <v>0.05</v>
      </c>
      <c r="AV3202">
        <v>133</v>
      </c>
      <c r="AW3202">
        <v>133</v>
      </c>
      <c r="AX3202" t="s">
        <v>130</v>
      </c>
      <c r="AZ3202">
        <v>1</v>
      </c>
      <c r="BB3202" s="2">
        <v>42143</v>
      </c>
      <c r="BC3202" s="4" t="s">
        <v>1012</v>
      </c>
      <c r="BD3202">
        <v>41054531300042</v>
      </c>
      <c r="BF3202" t="s">
        <v>108</v>
      </c>
      <c r="BG3202" t="s">
        <v>1009</v>
      </c>
      <c r="BH3202" t="s">
        <v>1010</v>
      </c>
      <c r="BJ3202" s="2">
        <v>42142</v>
      </c>
      <c r="BK3202">
        <v>3</v>
      </c>
      <c r="BM3202">
        <v>1409</v>
      </c>
      <c r="BO3202" t="s">
        <v>118</v>
      </c>
      <c r="BP3202">
        <v>30</v>
      </c>
      <c r="BR3202">
        <v>27</v>
      </c>
      <c r="BT3202">
        <v>1</v>
      </c>
      <c r="BV3202">
        <v>34255833500051</v>
      </c>
      <c r="BX3202" t="s">
        <v>108</v>
      </c>
      <c r="BY3202">
        <v>1</v>
      </c>
      <c r="CA3202">
        <v>3</v>
      </c>
      <c r="CC3202">
        <v>41054531300042</v>
      </c>
      <c r="CE3202" t="s">
        <v>105</v>
      </c>
      <c r="CG3202">
        <v>3</v>
      </c>
      <c r="CM3202" t="s">
        <v>106</v>
      </c>
      <c r="CN3202" s="2">
        <v>42187</v>
      </c>
      <c r="CO3202">
        <v>0</v>
      </c>
      <c r="CQ3202" t="s">
        <v>105</v>
      </c>
      <c r="CR3202" t="s">
        <v>107</v>
      </c>
      <c r="CS3202">
        <v>41054531300042</v>
      </c>
      <c r="CU3202" t="s">
        <v>108</v>
      </c>
      <c r="CV3202" t="s">
        <v>109</v>
      </c>
      <c r="CW3202" t="s">
        <v>110</v>
      </c>
      <c r="CX3202" t="s">
        <v>111</v>
      </c>
      <c r="CY3202">
        <v>1</v>
      </c>
    </row>
    <row r="3203" spans="1:103" ht="15" hidden="1" customHeight="1" x14ac:dyDescent="0.2">
      <c r="A3203" t="s">
        <v>104</v>
      </c>
      <c r="B3203">
        <v>0</v>
      </c>
      <c r="D3203" t="s">
        <v>105</v>
      </c>
      <c r="K3203">
        <v>1</v>
      </c>
      <c r="M3203">
        <v>12</v>
      </c>
      <c r="N3203" t="s">
        <v>1008</v>
      </c>
      <c r="O3203">
        <v>0</v>
      </c>
      <c r="R3203">
        <v>6127935</v>
      </c>
      <c r="S3203" s="2">
        <v>42142</v>
      </c>
      <c r="T3203">
        <v>24</v>
      </c>
      <c r="U3203">
        <v>1</v>
      </c>
      <c r="V3203">
        <v>1</v>
      </c>
      <c r="W3203" t="s">
        <v>282</v>
      </c>
      <c r="X3203">
        <v>0</v>
      </c>
      <c r="Y3203">
        <v>0</v>
      </c>
      <c r="Z3203" s="2">
        <v>42142</v>
      </c>
      <c r="AA3203" s="4" t="s">
        <v>1011</v>
      </c>
      <c r="AB3203">
        <v>23</v>
      </c>
      <c r="AC3203">
        <v>23</v>
      </c>
      <c r="AD3203" s="4" t="s">
        <v>1011</v>
      </c>
      <c r="AE3203">
        <v>2</v>
      </c>
      <c r="AF3203">
        <v>2</v>
      </c>
      <c r="AG3203" t="s">
        <v>493</v>
      </c>
      <c r="AH3203">
        <v>1132</v>
      </c>
      <c r="AI3203">
        <v>5.0000000000000001E-3</v>
      </c>
      <c r="AJ3203">
        <v>5.0000000000000001E-3</v>
      </c>
      <c r="AK3203">
        <v>712</v>
      </c>
      <c r="AL3203">
        <v>712</v>
      </c>
      <c r="AM3203">
        <v>405</v>
      </c>
      <c r="AN3203">
        <v>405</v>
      </c>
      <c r="AO3203">
        <v>1132</v>
      </c>
      <c r="AP3203">
        <v>10</v>
      </c>
      <c r="AQ3203">
        <v>10</v>
      </c>
      <c r="AR3203">
        <v>5.0000000000000001E-3</v>
      </c>
      <c r="AS3203">
        <v>5.0000000000000001E-3</v>
      </c>
      <c r="AT3203">
        <v>1168</v>
      </c>
      <c r="AU3203">
        <v>1168</v>
      </c>
      <c r="AV3203">
        <v>133</v>
      </c>
      <c r="AW3203">
        <v>133</v>
      </c>
      <c r="AX3203" t="s">
        <v>130</v>
      </c>
      <c r="AZ3203">
        <v>1</v>
      </c>
      <c r="BB3203" s="2">
        <v>42143</v>
      </c>
      <c r="BC3203" s="4" t="s">
        <v>1012</v>
      </c>
      <c r="BD3203">
        <v>41054531300042</v>
      </c>
      <c r="BF3203" t="s">
        <v>108</v>
      </c>
      <c r="BG3203" t="s">
        <v>1009</v>
      </c>
      <c r="BH3203" t="s">
        <v>1010</v>
      </c>
      <c r="BJ3203" s="2">
        <v>42142</v>
      </c>
      <c r="BK3203">
        <v>3</v>
      </c>
      <c r="BM3203">
        <v>1409</v>
      </c>
      <c r="BO3203" t="s">
        <v>118</v>
      </c>
      <c r="BP3203">
        <v>30</v>
      </c>
      <c r="BR3203">
        <v>27</v>
      </c>
      <c r="BT3203">
        <v>1</v>
      </c>
      <c r="BV3203">
        <v>34255833500051</v>
      </c>
      <c r="BX3203" t="s">
        <v>108</v>
      </c>
      <c r="BY3203">
        <v>1</v>
      </c>
      <c r="CA3203">
        <v>3</v>
      </c>
      <c r="CC3203">
        <v>41054531300042</v>
      </c>
      <c r="CE3203" t="s">
        <v>105</v>
      </c>
      <c r="CG3203">
        <v>3</v>
      </c>
      <c r="CM3203" t="s">
        <v>106</v>
      </c>
      <c r="CN3203" s="2">
        <v>42187</v>
      </c>
      <c r="CO3203">
        <v>0</v>
      </c>
      <c r="CQ3203" t="s">
        <v>105</v>
      </c>
      <c r="CR3203" t="s">
        <v>107</v>
      </c>
      <c r="CS3203">
        <v>41054531300042</v>
      </c>
      <c r="CU3203" t="s">
        <v>108</v>
      </c>
      <c r="CV3203" t="s">
        <v>109</v>
      </c>
      <c r="CW3203" t="s">
        <v>110</v>
      </c>
      <c r="CX3203" t="s">
        <v>111</v>
      </c>
      <c r="CY3203">
        <v>1</v>
      </c>
    </row>
    <row r="3204" spans="1:103" ht="15" hidden="1" customHeight="1" x14ac:dyDescent="0.2">
      <c r="A3204" t="s">
        <v>104</v>
      </c>
      <c r="B3204">
        <v>0</v>
      </c>
      <c r="D3204" t="s">
        <v>105</v>
      </c>
      <c r="K3204">
        <v>1</v>
      </c>
      <c r="M3204">
        <v>12</v>
      </c>
      <c r="N3204" t="s">
        <v>1008</v>
      </c>
      <c r="O3204">
        <v>0</v>
      </c>
      <c r="R3204">
        <v>6127935</v>
      </c>
      <c r="S3204" s="2">
        <v>42142</v>
      </c>
      <c r="T3204">
        <v>24</v>
      </c>
      <c r="U3204">
        <v>1</v>
      </c>
      <c r="V3204">
        <v>1</v>
      </c>
      <c r="X3204">
        <v>0</v>
      </c>
      <c r="Y3204">
        <v>0</v>
      </c>
      <c r="Z3204" s="2">
        <v>42142</v>
      </c>
      <c r="AA3204" s="4" t="s">
        <v>1011</v>
      </c>
      <c r="AB3204">
        <v>23</v>
      </c>
      <c r="AC3204">
        <v>23</v>
      </c>
      <c r="AD3204" s="4" t="s">
        <v>1011</v>
      </c>
      <c r="AE3204">
        <v>2</v>
      </c>
      <c r="AF3204">
        <v>2</v>
      </c>
      <c r="AG3204" t="s">
        <v>494</v>
      </c>
      <c r="AH3204">
        <v>7010</v>
      </c>
      <c r="AI3204">
        <v>5.0000000000000001E-3</v>
      </c>
      <c r="AJ3204">
        <v>5.0000000000000001E-3</v>
      </c>
      <c r="AK3204">
        <v>712</v>
      </c>
      <c r="AL3204">
        <v>712</v>
      </c>
      <c r="AM3204">
        <v>405</v>
      </c>
      <c r="AN3204">
        <v>405</v>
      </c>
      <c r="AO3204">
        <v>7010</v>
      </c>
      <c r="AP3204">
        <v>10</v>
      </c>
      <c r="AQ3204">
        <v>10</v>
      </c>
      <c r="AR3204">
        <v>5.0000000000000001E-3</v>
      </c>
      <c r="AS3204">
        <v>5.0000000000000001E-3</v>
      </c>
      <c r="AT3204">
        <v>1168</v>
      </c>
      <c r="AU3204">
        <v>1168</v>
      </c>
      <c r="AV3204">
        <v>133</v>
      </c>
      <c r="AW3204">
        <v>133</v>
      </c>
      <c r="AX3204" t="s">
        <v>130</v>
      </c>
      <c r="AZ3204">
        <v>1</v>
      </c>
      <c r="BB3204" s="2">
        <v>42143</v>
      </c>
      <c r="BC3204" s="4" t="s">
        <v>1012</v>
      </c>
      <c r="BD3204">
        <v>41054531300042</v>
      </c>
      <c r="BF3204" t="s">
        <v>108</v>
      </c>
      <c r="BG3204" t="s">
        <v>1009</v>
      </c>
      <c r="BH3204" t="s">
        <v>1010</v>
      </c>
      <c r="BJ3204" s="2">
        <v>42142</v>
      </c>
      <c r="BK3204">
        <v>3</v>
      </c>
      <c r="BM3204">
        <v>1409</v>
      </c>
      <c r="BO3204" t="s">
        <v>118</v>
      </c>
      <c r="BP3204">
        <v>30</v>
      </c>
      <c r="BR3204">
        <v>27</v>
      </c>
      <c r="BT3204">
        <v>1</v>
      </c>
      <c r="BV3204">
        <v>34255833500051</v>
      </c>
      <c r="BX3204" t="s">
        <v>108</v>
      </c>
      <c r="BY3204">
        <v>1</v>
      </c>
      <c r="CA3204">
        <v>3</v>
      </c>
      <c r="CC3204">
        <v>41054531300042</v>
      </c>
      <c r="CE3204" t="s">
        <v>105</v>
      </c>
      <c r="CG3204">
        <v>3</v>
      </c>
      <c r="CM3204" t="s">
        <v>106</v>
      </c>
      <c r="CN3204" s="2">
        <v>42187</v>
      </c>
      <c r="CO3204">
        <v>0</v>
      </c>
      <c r="CQ3204" t="s">
        <v>105</v>
      </c>
      <c r="CR3204" t="s">
        <v>107</v>
      </c>
      <c r="CS3204">
        <v>41054531300042</v>
      </c>
      <c r="CU3204" t="s">
        <v>108</v>
      </c>
      <c r="CV3204" t="s">
        <v>109</v>
      </c>
      <c r="CW3204" t="s">
        <v>110</v>
      </c>
      <c r="CX3204" t="s">
        <v>111</v>
      </c>
      <c r="CY3204">
        <v>1</v>
      </c>
    </row>
    <row r="3205" spans="1:103" ht="15" hidden="1" customHeight="1" x14ac:dyDescent="0.2">
      <c r="A3205" t="s">
        <v>104</v>
      </c>
      <c r="B3205">
        <v>0</v>
      </c>
      <c r="D3205" t="s">
        <v>105</v>
      </c>
      <c r="K3205">
        <v>1</v>
      </c>
      <c r="M3205">
        <v>12</v>
      </c>
      <c r="N3205" t="s">
        <v>1008</v>
      </c>
      <c r="O3205">
        <v>0</v>
      </c>
      <c r="R3205">
        <v>6127935</v>
      </c>
      <c r="S3205" s="2">
        <v>42142</v>
      </c>
      <c r="T3205">
        <v>24</v>
      </c>
      <c r="U3205">
        <v>1</v>
      </c>
      <c r="V3205">
        <v>1</v>
      </c>
      <c r="W3205" t="s">
        <v>282</v>
      </c>
      <c r="X3205">
        <v>0</v>
      </c>
      <c r="Y3205">
        <v>0</v>
      </c>
      <c r="Z3205" s="2">
        <v>42142</v>
      </c>
      <c r="AA3205" s="4" t="s">
        <v>1011</v>
      </c>
      <c r="AB3205">
        <v>23</v>
      </c>
      <c r="AC3205">
        <v>23</v>
      </c>
      <c r="AD3205" s="4" t="s">
        <v>1011</v>
      </c>
      <c r="AE3205">
        <v>2</v>
      </c>
      <c r="AF3205">
        <v>2</v>
      </c>
      <c r="AG3205" t="s">
        <v>495</v>
      </c>
      <c r="AH3205">
        <v>1758</v>
      </c>
      <c r="AI3205">
        <v>5.0000000000000001E-3</v>
      </c>
      <c r="AJ3205">
        <v>5.0000000000000001E-3</v>
      </c>
      <c r="AK3205">
        <v>712</v>
      </c>
      <c r="AL3205">
        <v>712</v>
      </c>
      <c r="AM3205">
        <v>405</v>
      </c>
      <c r="AN3205">
        <v>405</v>
      </c>
      <c r="AO3205">
        <v>1758</v>
      </c>
      <c r="AP3205">
        <v>10</v>
      </c>
      <c r="AQ3205">
        <v>10</v>
      </c>
      <c r="AR3205">
        <v>5.0000000000000001E-3</v>
      </c>
      <c r="AS3205">
        <v>5.0000000000000001E-3</v>
      </c>
      <c r="AT3205">
        <v>1168</v>
      </c>
      <c r="AU3205">
        <v>1168</v>
      </c>
      <c r="AV3205">
        <v>133</v>
      </c>
      <c r="AW3205">
        <v>133</v>
      </c>
      <c r="AX3205" t="s">
        <v>130</v>
      </c>
      <c r="AZ3205">
        <v>1</v>
      </c>
      <c r="BB3205" s="2">
        <v>42143</v>
      </c>
      <c r="BC3205" s="4" t="s">
        <v>1012</v>
      </c>
      <c r="BD3205">
        <v>41054531300042</v>
      </c>
      <c r="BF3205" t="s">
        <v>108</v>
      </c>
      <c r="BG3205" t="s">
        <v>1009</v>
      </c>
      <c r="BH3205" t="s">
        <v>1010</v>
      </c>
      <c r="BJ3205" s="2">
        <v>42142</v>
      </c>
      <c r="BK3205">
        <v>3</v>
      </c>
      <c r="BM3205">
        <v>1409</v>
      </c>
      <c r="BO3205" t="s">
        <v>118</v>
      </c>
      <c r="BP3205">
        <v>30</v>
      </c>
      <c r="BR3205">
        <v>27</v>
      </c>
      <c r="BT3205">
        <v>1</v>
      </c>
      <c r="BV3205">
        <v>34255833500051</v>
      </c>
      <c r="BX3205" t="s">
        <v>108</v>
      </c>
      <c r="BY3205">
        <v>1</v>
      </c>
      <c r="CA3205">
        <v>3</v>
      </c>
      <c r="CC3205">
        <v>41054531300042</v>
      </c>
      <c r="CE3205" t="s">
        <v>105</v>
      </c>
      <c r="CG3205">
        <v>3</v>
      </c>
      <c r="CM3205" t="s">
        <v>106</v>
      </c>
      <c r="CN3205" s="2">
        <v>42187</v>
      </c>
      <c r="CO3205">
        <v>0</v>
      </c>
      <c r="CQ3205" t="s">
        <v>105</v>
      </c>
      <c r="CR3205" t="s">
        <v>107</v>
      </c>
      <c r="CS3205">
        <v>41054531300042</v>
      </c>
      <c r="CU3205" t="s">
        <v>108</v>
      </c>
      <c r="CV3205" t="s">
        <v>109</v>
      </c>
      <c r="CW3205" t="s">
        <v>110</v>
      </c>
      <c r="CX3205" t="s">
        <v>111</v>
      </c>
      <c r="CY3205">
        <v>1</v>
      </c>
    </row>
    <row r="3206" spans="1:103" ht="15" hidden="1" customHeight="1" x14ac:dyDescent="0.2">
      <c r="A3206" t="s">
        <v>104</v>
      </c>
      <c r="B3206">
        <v>0</v>
      </c>
      <c r="D3206" t="s">
        <v>105</v>
      </c>
      <c r="K3206">
        <v>1</v>
      </c>
      <c r="M3206">
        <v>12</v>
      </c>
      <c r="N3206" t="s">
        <v>1008</v>
      </c>
      <c r="O3206">
        <v>0</v>
      </c>
      <c r="R3206">
        <v>6127935</v>
      </c>
      <c r="S3206" s="2">
        <v>42142</v>
      </c>
      <c r="T3206">
        <v>24</v>
      </c>
      <c r="U3206">
        <v>1</v>
      </c>
      <c r="V3206">
        <v>1</v>
      </c>
      <c r="X3206">
        <v>0</v>
      </c>
      <c r="Y3206">
        <v>0</v>
      </c>
      <c r="Z3206" s="2">
        <v>42142</v>
      </c>
      <c r="AA3206" s="4" t="s">
        <v>1011</v>
      </c>
      <c r="AB3206">
        <v>23</v>
      </c>
      <c r="AC3206">
        <v>23</v>
      </c>
      <c r="AD3206" s="4" t="s">
        <v>1011</v>
      </c>
      <c r="AE3206">
        <v>2</v>
      </c>
      <c r="AF3206">
        <v>2</v>
      </c>
      <c r="AG3206" t="s">
        <v>496</v>
      </c>
      <c r="AH3206">
        <v>1757</v>
      </c>
      <c r="AI3206">
        <v>5.0000000000000001E-3</v>
      </c>
      <c r="AJ3206">
        <v>5.0000000000000001E-3</v>
      </c>
      <c r="AK3206">
        <v>712</v>
      </c>
      <c r="AL3206">
        <v>712</v>
      </c>
      <c r="AM3206">
        <v>405</v>
      </c>
      <c r="AN3206">
        <v>405</v>
      </c>
      <c r="AO3206">
        <v>1757</v>
      </c>
      <c r="AP3206">
        <v>10</v>
      </c>
      <c r="AQ3206">
        <v>10</v>
      </c>
      <c r="AR3206">
        <v>5.0000000000000001E-3</v>
      </c>
      <c r="AS3206">
        <v>5.0000000000000001E-3</v>
      </c>
      <c r="AT3206">
        <v>1168</v>
      </c>
      <c r="AU3206">
        <v>1168</v>
      </c>
      <c r="AV3206">
        <v>133</v>
      </c>
      <c r="AW3206">
        <v>133</v>
      </c>
      <c r="AX3206" t="s">
        <v>130</v>
      </c>
      <c r="AZ3206">
        <v>1</v>
      </c>
      <c r="BB3206" s="2">
        <v>42143</v>
      </c>
      <c r="BC3206" s="4" t="s">
        <v>1012</v>
      </c>
      <c r="BD3206">
        <v>41054531300042</v>
      </c>
      <c r="BF3206" t="s">
        <v>108</v>
      </c>
      <c r="BG3206" t="s">
        <v>1009</v>
      </c>
      <c r="BH3206" t="s">
        <v>1010</v>
      </c>
      <c r="BJ3206" s="2">
        <v>42142</v>
      </c>
      <c r="BK3206">
        <v>3</v>
      </c>
      <c r="BM3206">
        <v>1409</v>
      </c>
      <c r="BO3206" t="s">
        <v>118</v>
      </c>
      <c r="BP3206">
        <v>30</v>
      </c>
      <c r="BR3206">
        <v>27</v>
      </c>
      <c r="BT3206">
        <v>1</v>
      </c>
      <c r="BV3206">
        <v>34255833500051</v>
      </c>
      <c r="BX3206" t="s">
        <v>108</v>
      </c>
      <c r="BY3206">
        <v>1</v>
      </c>
      <c r="CA3206">
        <v>3</v>
      </c>
      <c r="CC3206">
        <v>41054531300042</v>
      </c>
      <c r="CE3206" t="s">
        <v>105</v>
      </c>
      <c r="CG3206">
        <v>3</v>
      </c>
      <c r="CM3206" t="s">
        <v>106</v>
      </c>
      <c r="CN3206" s="2">
        <v>42187</v>
      </c>
      <c r="CO3206">
        <v>0</v>
      </c>
      <c r="CQ3206" t="s">
        <v>105</v>
      </c>
      <c r="CR3206" t="s">
        <v>107</v>
      </c>
      <c r="CS3206">
        <v>41054531300042</v>
      </c>
      <c r="CU3206" t="s">
        <v>108</v>
      </c>
      <c r="CV3206" t="s">
        <v>109</v>
      </c>
      <c r="CW3206" t="s">
        <v>110</v>
      </c>
      <c r="CX3206" t="s">
        <v>111</v>
      </c>
      <c r="CY3206">
        <v>1</v>
      </c>
    </row>
    <row r="3207" spans="1:103" ht="15" hidden="1" customHeight="1" x14ac:dyDescent="0.2">
      <c r="A3207" t="s">
        <v>104</v>
      </c>
      <c r="B3207">
        <v>0</v>
      </c>
      <c r="D3207" t="s">
        <v>105</v>
      </c>
      <c r="K3207">
        <v>1</v>
      </c>
      <c r="M3207">
        <v>12</v>
      </c>
      <c r="N3207" t="s">
        <v>1008</v>
      </c>
      <c r="O3207">
        <v>0</v>
      </c>
      <c r="R3207">
        <v>6127935</v>
      </c>
      <c r="S3207" s="2">
        <v>42142</v>
      </c>
      <c r="T3207">
        <v>24</v>
      </c>
      <c r="U3207">
        <v>2</v>
      </c>
      <c r="V3207">
        <v>2</v>
      </c>
      <c r="X3207">
        <v>0</v>
      </c>
      <c r="Y3207">
        <v>0</v>
      </c>
      <c r="Z3207" s="2">
        <v>42142</v>
      </c>
      <c r="AA3207" s="4" t="s">
        <v>1011</v>
      </c>
      <c r="AB3207">
        <v>23</v>
      </c>
      <c r="AC3207">
        <v>23</v>
      </c>
      <c r="AD3207" s="4" t="s">
        <v>1011</v>
      </c>
      <c r="AE3207">
        <v>2</v>
      </c>
      <c r="AF3207">
        <v>2</v>
      </c>
      <c r="AG3207" t="s">
        <v>497</v>
      </c>
      <c r="AH3207">
        <v>1866</v>
      </c>
      <c r="AI3207">
        <v>0.01</v>
      </c>
      <c r="AJ3207">
        <v>0.01</v>
      </c>
      <c r="AK3207">
        <v>712</v>
      </c>
      <c r="AL3207">
        <v>712</v>
      </c>
      <c r="AM3207">
        <v>405</v>
      </c>
      <c r="AN3207">
        <v>405</v>
      </c>
      <c r="AO3207">
        <v>1866</v>
      </c>
      <c r="AP3207">
        <v>10</v>
      </c>
      <c r="AQ3207">
        <v>10</v>
      </c>
      <c r="AR3207">
        <v>0.01</v>
      </c>
      <c r="AS3207">
        <v>0.01</v>
      </c>
      <c r="AT3207">
        <v>1168</v>
      </c>
      <c r="AU3207">
        <v>1168</v>
      </c>
      <c r="AV3207">
        <v>133</v>
      </c>
      <c r="AW3207">
        <v>133</v>
      </c>
      <c r="AX3207" t="s">
        <v>130</v>
      </c>
      <c r="AZ3207">
        <v>1</v>
      </c>
      <c r="BB3207" s="2">
        <v>42143</v>
      </c>
      <c r="BC3207" s="4" t="s">
        <v>1012</v>
      </c>
      <c r="BD3207">
        <v>41054531300042</v>
      </c>
      <c r="BF3207" t="s">
        <v>108</v>
      </c>
      <c r="BG3207" t="s">
        <v>1009</v>
      </c>
      <c r="BH3207" t="s">
        <v>1010</v>
      </c>
      <c r="BJ3207" s="2">
        <v>42142</v>
      </c>
      <c r="BK3207">
        <v>3</v>
      </c>
      <c r="BM3207">
        <v>1409</v>
      </c>
      <c r="BO3207" t="s">
        <v>118</v>
      </c>
      <c r="BP3207">
        <v>30</v>
      </c>
      <c r="BR3207">
        <v>27</v>
      </c>
      <c r="BT3207">
        <v>1</v>
      </c>
      <c r="BV3207">
        <v>34255833500051</v>
      </c>
      <c r="BX3207" t="s">
        <v>108</v>
      </c>
      <c r="BY3207">
        <v>1</v>
      </c>
      <c r="CA3207">
        <v>3</v>
      </c>
      <c r="CC3207">
        <v>41054531300042</v>
      </c>
      <c r="CE3207" t="s">
        <v>105</v>
      </c>
      <c r="CG3207">
        <v>3</v>
      </c>
      <c r="CM3207" t="s">
        <v>106</v>
      </c>
      <c r="CN3207" s="2">
        <v>42187</v>
      </c>
      <c r="CO3207">
        <v>0</v>
      </c>
      <c r="CQ3207" t="s">
        <v>105</v>
      </c>
      <c r="CR3207" t="s">
        <v>107</v>
      </c>
      <c r="CS3207">
        <v>41054531300042</v>
      </c>
      <c r="CU3207" t="s">
        <v>108</v>
      </c>
      <c r="CV3207" t="s">
        <v>109</v>
      </c>
      <c r="CW3207" t="s">
        <v>110</v>
      </c>
      <c r="CX3207" t="s">
        <v>111</v>
      </c>
      <c r="CY3207">
        <v>1</v>
      </c>
    </row>
    <row r="3208" spans="1:103" ht="15" hidden="1" customHeight="1" x14ac:dyDescent="0.2">
      <c r="A3208" t="s">
        <v>104</v>
      </c>
      <c r="B3208">
        <v>0</v>
      </c>
      <c r="D3208" t="s">
        <v>105</v>
      </c>
      <c r="K3208">
        <v>1</v>
      </c>
      <c r="M3208">
        <v>12</v>
      </c>
      <c r="N3208" t="s">
        <v>1008</v>
      </c>
      <c r="O3208">
        <v>0</v>
      </c>
      <c r="R3208">
        <v>6127935</v>
      </c>
      <c r="S3208" s="2">
        <v>42142</v>
      </c>
      <c r="T3208">
        <v>24</v>
      </c>
      <c r="U3208">
        <v>1</v>
      </c>
      <c r="V3208">
        <v>1</v>
      </c>
      <c r="X3208">
        <v>0</v>
      </c>
      <c r="Y3208">
        <v>0</v>
      </c>
      <c r="Z3208" s="2">
        <v>42142</v>
      </c>
      <c r="AA3208" s="4" t="s">
        <v>1011</v>
      </c>
      <c r="AB3208">
        <v>23</v>
      </c>
      <c r="AC3208">
        <v>23</v>
      </c>
      <c r="AD3208" s="4" t="s">
        <v>1011</v>
      </c>
      <c r="AE3208">
        <v>2</v>
      </c>
      <c r="AF3208">
        <v>2</v>
      </c>
      <c r="AG3208" t="s">
        <v>498</v>
      </c>
      <c r="AH3208">
        <v>5553</v>
      </c>
      <c r="AI3208">
        <v>5.0000000000000001E-3</v>
      </c>
      <c r="AJ3208">
        <v>5.0000000000000001E-3</v>
      </c>
      <c r="AK3208">
        <v>712</v>
      </c>
      <c r="AL3208">
        <v>712</v>
      </c>
      <c r="AM3208">
        <v>405</v>
      </c>
      <c r="AN3208">
        <v>405</v>
      </c>
      <c r="AO3208">
        <v>5553</v>
      </c>
      <c r="AP3208">
        <v>10</v>
      </c>
      <c r="AQ3208">
        <v>10</v>
      </c>
      <c r="AR3208">
        <v>5.0000000000000001E-3</v>
      </c>
      <c r="AS3208">
        <v>5.0000000000000001E-3</v>
      </c>
      <c r="AT3208">
        <v>1168</v>
      </c>
      <c r="AU3208">
        <v>1168</v>
      </c>
      <c r="AV3208">
        <v>133</v>
      </c>
      <c r="AW3208">
        <v>133</v>
      </c>
      <c r="AX3208" t="s">
        <v>130</v>
      </c>
      <c r="AZ3208">
        <v>1</v>
      </c>
      <c r="BB3208" s="2">
        <v>42143</v>
      </c>
      <c r="BC3208" s="4" t="s">
        <v>1012</v>
      </c>
      <c r="BD3208">
        <v>41054531300042</v>
      </c>
      <c r="BF3208" t="s">
        <v>108</v>
      </c>
      <c r="BG3208" t="s">
        <v>1009</v>
      </c>
      <c r="BH3208" t="s">
        <v>1010</v>
      </c>
      <c r="BJ3208" s="2">
        <v>42142</v>
      </c>
      <c r="BK3208">
        <v>3</v>
      </c>
      <c r="BM3208">
        <v>1409</v>
      </c>
      <c r="BO3208" t="s">
        <v>118</v>
      </c>
      <c r="BP3208">
        <v>30</v>
      </c>
      <c r="BR3208">
        <v>27</v>
      </c>
      <c r="BT3208">
        <v>1</v>
      </c>
      <c r="BV3208">
        <v>34255833500051</v>
      </c>
      <c r="BX3208" t="s">
        <v>108</v>
      </c>
      <c r="BY3208">
        <v>1</v>
      </c>
      <c r="CA3208">
        <v>3</v>
      </c>
      <c r="CC3208">
        <v>41054531300042</v>
      </c>
      <c r="CE3208" t="s">
        <v>105</v>
      </c>
      <c r="CG3208">
        <v>3</v>
      </c>
      <c r="CM3208" t="s">
        <v>106</v>
      </c>
      <c r="CN3208" s="2">
        <v>42187</v>
      </c>
      <c r="CO3208">
        <v>0</v>
      </c>
      <c r="CQ3208" t="s">
        <v>105</v>
      </c>
      <c r="CR3208" t="s">
        <v>107</v>
      </c>
      <c r="CS3208">
        <v>41054531300042</v>
      </c>
      <c r="CU3208" t="s">
        <v>108</v>
      </c>
      <c r="CV3208" t="s">
        <v>109</v>
      </c>
      <c r="CW3208" t="s">
        <v>110</v>
      </c>
      <c r="CX3208" t="s">
        <v>111</v>
      </c>
      <c r="CY3208">
        <v>1</v>
      </c>
    </row>
    <row r="3209" spans="1:103" ht="15" hidden="1" customHeight="1" x14ac:dyDescent="0.2">
      <c r="A3209" t="s">
        <v>104</v>
      </c>
      <c r="B3209">
        <v>0</v>
      </c>
      <c r="D3209" t="s">
        <v>105</v>
      </c>
      <c r="K3209">
        <v>1</v>
      </c>
      <c r="M3209">
        <v>12</v>
      </c>
      <c r="N3209" t="s">
        <v>1008</v>
      </c>
      <c r="O3209">
        <v>0</v>
      </c>
      <c r="R3209">
        <v>6127935</v>
      </c>
      <c r="S3209" s="2">
        <v>42142</v>
      </c>
      <c r="T3209">
        <v>24</v>
      </c>
      <c r="U3209">
        <v>1</v>
      </c>
      <c r="V3209">
        <v>1</v>
      </c>
      <c r="X3209">
        <v>0</v>
      </c>
      <c r="Y3209">
        <v>0</v>
      </c>
      <c r="Z3209" s="2">
        <v>42142</v>
      </c>
      <c r="AA3209" s="4" t="s">
        <v>1011</v>
      </c>
      <c r="AB3209">
        <v>23</v>
      </c>
      <c r="AC3209">
        <v>23</v>
      </c>
      <c r="AD3209" s="4" t="s">
        <v>1011</v>
      </c>
      <c r="AE3209">
        <v>2</v>
      </c>
      <c r="AF3209">
        <v>2</v>
      </c>
      <c r="AG3209" t="s">
        <v>499</v>
      </c>
      <c r="AH3209">
        <v>1464</v>
      </c>
      <c r="AI3209">
        <v>0.02</v>
      </c>
      <c r="AJ3209">
        <v>0.02</v>
      </c>
      <c r="AM3209">
        <v>454</v>
      </c>
      <c r="AN3209">
        <v>454</v>
      </c>
      <c r="AO3209">
        <v>1464</v>
      </c>
      <c r="AP3209">
        <v>10</v>
      </c>
      <c r="AQ3209">
        <v>10</v>
      </c>
      <c r="AR3209">
        <v>0.02</v>
      </c>
      <c r="AS3209">
        <v>0.02</v>
      </c>
      <c r="AV3209">
        <v>133</v>
      </c>
      <c r="AW3209">
        <v>133</v>
      </c>
      <c r="AX3209" t="s">
        <v>130</v>
      </c>
      <c r="AZ3209">
        <v>1</v>
      </c>
      <c r="BB3209" s="2">
        <v>42143</v>
      </c>
      <c r="BC3209" s="4" t="s">
        <v>1012</v>
      </c>
      <c r="BD3209">
        <v>41054531300042</v>
      </c>
      <c r="BF3209" t="s">
        <v>108</v>
      </c>
      <c r="BG3209" t="s">
        <v>1009</v>
      </c>
      <c r="BH3209" t="s">
        <v>1010</v>
      </c>
      <c r="BJ3209" s="2">
        <v>42142</v>
      </c>
      <c r="BK3209">
        <v>3</v>
      </c>
      <c r="BM3209">
        <v>1409</v>
      </c>
      <c r="BO3209" t="s">
        <v>118</v>
      </c>
      <c r="BP3209">
        <v>30</v>
      </c>
      <c r="BR3209">
        <v>27</v>
      </c>
      <c r="BT3209">
        <v>1</v>
      </c>
      <c r="BV3209">
        <v>34255833500051</v>
      </c>
      <c r="BX3209" t="s">
        <v>108</v>
      </c>
      <c r="BY3209">
        <v>1</v>
      </c>
      <c r="CA3209">
        <v>3</v>
      </c>
      <c r="CC3209">
        <v>41054531300042</v>
      </c>
      <c r="CE3209" t="s">
        <v>105</v>
      </c>
      <c r="CG3209">
        <v>3</v>
      </c>
      <c r="CM3209" t="s">
        <v>106</v>
      </c>
      <c r="CN3209" s="2">
        <v>42187</v>
      </c>
      <c r="CO3209">
        <v>0</v>
      </c>
      <c r="CQ3209" t="s">
        <v>105</v>
      </c>
      <c r="CR3209" t="s">
        <v>107</v>
      </c>
      <c r="CS3209">
        <v>41054531300042</v>
      </c>
      <c r="CU3209" t="s">
        <v>108</v>
      </c>
      <c r="CV3209" t="s">
        <v>109</v>
      </c>
      <c r="CW3209" t="s">
        <v>110</v>
      </c>
      <c r="CX3209" t="s">
        <v>111</v>
      </c>
      <c r="CY3209">
        <v>1</v>
      </c>
    </row>
    <row r="3210" spans="1:103" ht="15" hidden="1" customHeight="1" x14ac:dyDescent="0.2">
      <c r="A3210" t="s">
        <v>104</v>
      </c>
      <c r="B3210">
        <v>0</v>
      </c>
      <c r="D3210" t="s">
        <v>105</v>
      </c>
      <c r="K3210">
        <v>1</v>
      </c>
      <c r="M3210">
        <v>12</v>
      </c>
      <c r="N3210" t="s">
        <v>1008</v>
      </c>
      <c r="O3210">
        <v>0</v>
      </c>
      <c r="R3210">
        <v>6127935</v>
      </c>
      <c r="S3210" s="2">
        <v>42142</v>
      </c>
      <c r="T3210">
        <v>24</v>
      </c>
      <c r="U3210">
        <v>2</v>
      </c>
      <c r="V3210">
        <v>2</v>
      </c>
      <c r="X3210">
        <v>0</v>
      </c>
      <c r="Y3210">
        <v>0</v>
      </c>
      <c r="Z3210" s="2">
        <v>42142</v>
      </c>
      <c r="AA3210" s="4" t="s">
        <v>1011</v>
      </c>
      <c r="AB3210">
        <v>23</v>
      </c>
      <c r="AC3210">
        <v>23</v>
      </c>
      <c r="AD3210" s="4" t="s">
        <v>1011</v>
      </c>
      <c r="AE3210">
        <v>2</v>
      </c>
      <c r="AF3210">
        <v>2</v>
      </c>
      <c r="AG3210" t="s">
        <v>500</v>
      </c>
      <c r="AH3210">
        <v>2950</v>
      </c>
      <c r="AI3210">
        <v>0.01</v>
      </c>
      <c r="AJ3210">
        <v>0.01</v>
      </c>
      <c r="AK3210">
        <v>712</v>
      </c>
      <c r="AL3210">
        <v>712</v>
      </c>
      <c r="AM3210">
        <v>405</v>
      </c>
      <c r="AN3210">
        <v>405</v>
      </c>
      <c r="AO3210">
        <v>2950</v>
      </c>
      <c r="AP3210">
        <v>10</v>
      </c>
      <c r="AQ3210">
        <v>10</v>
      </c>
      <c r="AR3210">
        <v>0.01</v>
      </c>
      <c r="AS3210">
        <v>0.01</v>
      </c>
      <c r="AT3210">
        <v>1168</v>
      </c>
      <c r="AU3210">
        <v>1168</v>
      </c>
      <c r="AV3210">
        <v>133</v>
      </c>
      <c r="AW3210">
        <v>133</v>
      </c>
      <c r="AX3210" t="s">
        <v>130</v>
      </c>
      <c r="AZ3210">
        <v>1</v>
      </c>
      <c r="BB3210" s="2">
        <v>42143</v>
      </c>
      <c r="BC3210" s="4" t="s">
        <v>1012</v>
      </c>
      <c r="BD3210">
        <v>41054531300042</v>
      </c>
      <c r="BF3210" t="s">
        <v>108</v>
      </c>
      <c r="BG3210" t="s">
        <v>1009</v>
      </c>
      <c r="BH3210" t="s">
        <v>1010</v>
      </c>
      <c r="BJ3210" s="2">
        <v>42142</v>
      </c>
      <c r="BK3210">
        <v>3</v>
      </c>
      <c r="BM3210">
        <v>1409</v>
      </c>
      <c r="BO3210" t="s">
        <v>118</v>
      </c>
      <c r="BP3210">
        <v>30</v>
      </c>
      <c r="BR3210">
        <v>27</v>
      </c>
      <c r="BT3210">
        <v>1</v>
      </c>
      <c r="BV3210">
        <v>34255833500051</v>
      </c>
      <c r="BX3210" t="s">
        <v>108</v>
      </c>
      <c r="BY3210">
        <v>1</v>
      </c>
      <c r="CA3210">
        <v>3</v>
      </c>
      <c r="CC3210">
        <v>41054531300042</v>
      </c>
      <c r="CE3210" t="s">
        <v>105</v>
      </c>
      <c r="CG3210">
        <v>3</v>
      </c>
      <c r="CM3210" t="s">
        <v>106</v>
      </c>
      <c r="CN3210" s="2">
        <v>42187</v>
      </c>
      <c r="CO3210">
        <v>0</v>
      </c>
      <c r="CQ3210" t="s">
        <v>105</v>
      </c>
      <c r="CR3210" t="s">
        <v>107</v>
      </c>
      <c r="CS3210">
        <v>41054531300042</v>
      </c>
      <c r="CU3210" t="s">
        <v>108</v>
      </c>
      <c r="CV3210" t="s">
        <v>109</v>
      </c>
      <c r="CW3210" t="s">
        <v>110</v>
      </c>
      <c r="CX3210" t="s">
        <v>111</v>
      </c>
      <c r="CY3210">
        <v>1</v>
      </c>
    </row>
    <row r="3211" spans="1:103" ht="15" hidden="1" customHeight="1" x14ac:dyDescent="0.2">
      <c r="A3211" t="s">
        <v>104</v>
      </c>
      <c r="B3211">
        <v>0</v>
      </c>
      <c r="D3211" t="s">
        <v>105</v>
      </c>
      <c r="K3211">
        <v>1</v>
      </c>
      <c r="M3211">
        <v>12</v>
      </c>
      <c r="N3211" t="s">
        <v>1008</v>
      </c>
      <c r="O3211">
        <v>0</v>
      </c>
      <c r="R3211">
        <v>6127935</v>
      </c>
      <c r="S3211" s="2">
        <v>42142</v>
      </c>
      <c r="T3211">
        <v>24</v>
      </c>
      <c r="U3211">
        <v>1</v>
      </c>
      <c r="V3211">
        <v>1</v>
      </c>
      <c r="X3211">
        <v>0</v>
      </c>
      <c r="Y3211">
        <v>0</v>
      </c>
      <c r="Z3211" s="2">
        <v>42142</v>
      </c>
      <c r="AA3211" s="4" t="s">
        <v>1011</v>
      </c>
      <c r="AB3211">
        <v>23</v>
      </c>
      <c r="AC3211">
        <v>23</v>
      </c>
      <c r="AD3211" s="4" t="s">
        <v>1011</v>
      </c>
      <c r="AE3211">
        <v>2</v>
      </c>
      <c r="AF3211">
        <v>2</v>
      </c>
      <c r="AG3211" t="s">
        <v>501</v>
      </c>
      <c r="AH3211">
        <v>1133</v>
      </c>
      <c r="AI3211">
        <v>5.0000000000000001E-3</v>
      </c>
      <c r="AJ3211">
        <v>5.0000000000000001E-3</v>
      </c>
      <c r="AK3211">
        <v>712</v>
      </c>
      <c r="AL3211">
        <v>712</v>
      </c>
      <c r="AM3211">
        <v>405</v>
      </c>
      <c r="AN3211">
        <v>405</v>
      </c>
      <c r="AO3211">
        <v>1133</v>
      </c>
      <c r="AP3211">
        <v>10</v>
      </c>
      <c r="AQ3211">
        <v>10</v>
      </c>
      <c r="AR3211">
        <v>5.0000000000000001E-3</v>
      </c>
      <c r="AS3211">
        <v>5.0000000000000001E-3</v>
      </c>
      <c r="AT3211">
        <v>1168</v>
      </c>
      <c r="AU3211">
        <v>1168</v>
      </c>
      <c r="AV3211">
        <v>133</v>
      </c>
      <c r="AW3211">
        <v>133</v>
      </c>
      <c r="AX3211" t="s">
        <v>130</v>
      </c>
      <c r="AZ3211">
        <v>1</v>
      </c>
      <c r="BB3211" s="2">
        <v>42143</v>
      </c>
      <c r="BC3211" s="4" t="s">
        <v>1012</v>
      </c>
      <c r="BD3211">
        <v>41054531300042</v>
      </c>
      <c r="BF3211" t="s">
        <v>108</v>
      </c>
      <c r="BG3211" t="s">
        <v>1009</v>
      </c>
      <c r="BH3211" t="s">
        <v>1010</v>
      </c>
      <c r="BJ3211" s="2">
        <v>42142</v>
      </c>
      <c r="BK3211">
        <v>3</v>
      </c>
      <c r="BM3211">
        <v>1409</v>
      </c>
      <c r="BO3211" t="s">
        <v>118</v>
      </c>
      <c r="BP3211">
        <v>30</v>
      </c>
      <c r="BR3211">
        <v>27</v>
      </c>
      <c r="BT3211">
        <v>1</v>
      </c>
      <c r="BV3211">
        <v>34255833500051</v>
      </c>
      <c r="BX3211" t="s">
        <v>108</v>
      </c>
      <c r="BY3211">
        <v>1</v>
      </c>
      <c r="CA3211">
        <v>3</v>
      </c>
      <c r="CC3211">
        <v>41054531300042</v>
      </c>
      <c r="CE3211" t="s">
        <v>105</v>
      </c>
      <c r="CG3211">
        <v>3</v>
      </c>
      <c r="CM3211" t="s">
        <v>106</v>
      </c>
      <c r="CN3211" s="2">
        <v>42187</v>
      </c>
      <c r="CO3211">
        <v>0</v>
      </c>
      <c r="CQ3211" t="s">
        <v>105</v>
      </c>
      <c r="CR3211" t="s">
        <v>107</v>
      </c>
      <c r="CS3211">
        <v>41054531300042</v>
      </c>
      <c r="CU3211" t="s">
        <v>108</v>
      </c>
      <c r="CV3211" t="s">
        <v>109</v>
      </c>
      <c r="CW3211" t="s">
        <v>110</v>
      </c>
      <c r="CX3211" t="s">
        <v>111</v>
      </c>
      <c r="CY3211">
        <v>1</v>
      </c>
    </row>
    <row r="3212" spans="1:103" ht="15" hidden="1" customHeight="1" x14ac:dyDescent="0.2">
      <c r="A3212" t="s">
        <v>104</v>
      </c>
      <c r="B3212">
        <v>0</v>
      </c>
      <c r="D3212" t="s">
        <v>105</v>
      </c>
      <c r="K3212">
        <v>1</v>
      </c>
      <c r="M3212">
        <v>12</v>
      </c>
      <c r="N3212" t="s">
        <v>1008</v>
      </c>
      <c r="O3212">
        <v>0</v>
      </c>
      <c r="R3212">
        <v>6127935</v>
      </c>
      <c r="S3212" s="2">
        <v>42142</v>
      </c>
      <c r="T3212">
        <v>24</v>
      </c>
      <c r="U3212">
        <v>1</v>
      </c>
      <c r="V3212">
        <v>1</v>
      </c>
      <c r="X3212">
        <v>0</v>
      </c>
      <c r="Y3212">
        <v>0</v>
      </c>
      <c r="Z3212" s="2">
        <v>42142</v>
      </c>
      <c r="AA3212" s="4" t="s">
        <v>1011</v>
      </c>
      <c r="AB3212">
        <v>23</v>
      </c>
      <c r="AC3212">
        <v>23</v>
      </c>
      <c r="AD3212" s="4" t="s">
        <v>1011</v>
      </c>
      <c r="AE3212">
        <v>2</v>
      </c>
      <c r="AF3212">
        <v>2</v>
      </c>
      <c r="AG3212" t="s">
        <v>502</v>
      </c>
      <c r="AH3212">
        <v>5522</v>
      </c>
      <c r="AI3212">
        <v>0.02</v>
      </c>
      <c r="AJ3212">
        <v>0.02</v>
      </c>
      <c r="AM3212">
        <v>454</v>
      </c>
      <c r="AN3212">
        <v>454</v>
      </c>
      <c r="AO3212">
        <v>5522</v>
      </c>
      <c r="AP3212">
        <v>10</v>
      </c>
      <c r="AQ3212">
        <v>10</v>
      </c>
      <c r="AR3212">
        <v>0.02</v>
      </c>
      <c r="AS3212">
        <v>0.02</v>
      </c>
      <c r="AV3212">
        <v>133</v>
      </c>
      <c r="AW3212">
        <v>133</v>
      </c>
      <c r="AX3212" t="s">
        <v>130</v>
      </c>
      <c r="AZ3212">
        <v>1</v>
      </c>
      <c r="BB3212" s="2">
        <v>42143</v>
      </c>
      <c r="BC3212" s="4" t="s">
        <v>1012</v>
      </c>
      <c r="BD3212">
        <v>41054531300042</v>
      </c>
      <c r="BF3212" t="s">
        <v>108</v>
      </c>
      <c r="BG3212" t="s">
        <v>1009</v>
      </c>
      <c r="BH3212" t="s">
        <v>1010</v>
      </c>
      <c r="BJ3212" s="2">
        <v>42142</v>
      </c>
      <c r="BK3212">
        <v>3</v>
      </c>
      <c r="BM3212">
        <v>1409</v>
      </c>
      <c r="BO3212" t="s">
        <v>118</v>
      </c>
      <c r="BP3212">
        <v>30</v>
      </c>
      <c r="BR3212">
        <v>27</v>
      </c>
      <c r="BT3212">
        <v>1</v>
      </c>
      <c r="BV3212">
        <v>34255833500051</v>
      </c>
      <c r="BX3212" t="s">
        <v>108</v>
      </c>
      <c r="BY3212">
        <v>1</v>
      </c>
      <c r="CA3212">
        <v>3</v>
      </c>
      <c r="CC3212">
        <v>41054531300042</v>
      </c>
      <c r="CE3212" t="s">
        <v>105</v>
      </c>
      <c r="CG3212">
        <v>3</v>
      </c>
      <c r="CM3212" t="s">
        <v>106</v>
      </c>
      <c r="CN3212" s="2">
        <v>42187</v>
      </c>
      <c r="CO3212">
        <v>0</v>
      </c>
      <c r="CQ3212" t="s">
        <v>105</v>
      </c>
      <c r="CR3212" t="s">
        <v>107</v>
      </c>
      <c r="CS3212">
        <v>41054531300042</v>
      </c>
      <c r="CU3212" t="s">
        <v>108</v>
      </c>
      <c r="CV3212" t="s">
        <v>109</v>
      </c>
      <c r="CW3212" t="s">
        <v>110</v>
      </c>
      <c r="CX3212" t="s">
        <v>111</v>
      </c>
      <c r="CY3212">
        <v>1</v>
      </c>
    </row>
    <row r="3213" spans="1:103" ht="15" hidden="1" customHeight="1" x14ac:dyDescent="0.2">
      <c r="A3213" t="s">
        <v>104</v>
      </c>
      <c r="B3213">
        <v>0</v>
      </c>
      <c r="D3213" t="s">
        <v>105</v>
      </c>
      <c r="K3213">
        <v>1</v>
      </c>
      <c r="M3213">
        <v>12</v>
      </c>
      <c r="N3213" t="s">
        <v>1008</v>
      </c>
      <c r="O3213">
        <v>0</v>
      </c>
      <c r="R3213">
        <v>6127935</v>
      </c>
      <c r="S3213" s="2">
        <v>42142</v>
      </c>
      <c r="T3213">
        <v>24</v>
      </c>
      <c r="U3213">
        <v>1</v>
      </c>
      <c r="V3213">
        <v>1</v>
      </c>
      <c r="X3213">
        <v>0</v>
      </c>
      <c r="Y3213">
        <v>0</v>
      </c>
      <c r="Z3213" s="2">
        <v>42142</v>
      </c>
      <c r="AA3213" s="4" t="s">
        <v>1011</v>
      </c>
      <c r="AB3213">
        <v>23</v>
      </c>
      <c r="AC3213">
        <v>23</v>
      </c>
      <c r="AD3213" s="4" t="s">
        <v>1011</v>
      </c>
      <c r="AE3213">
        <v>2</v>
      </c>
      <c r="AF3213">
        <v>2</v>
      </c>
      <c r="AG3213" t="s">
        <v>503</v>
      </c>
      <c r="AH3213">
        <v>1134</v>
      </c>
      <c r="AI3213">
        <v>5.0000000000000001E-3</v>
      </c>
      <c r="AJ3213">
        <v>5.0000000000000001E-3</v>
      </c>
      <c r="AK3213">
        <v>712</v>
      </c>
      <c r="AL3213">
        <v>712</v>
      </c>
      <c r="AM3213">
        <v>405</v>
      </c>
      <c r="AN3213">
        <v>405</v>
      </c>
      <c r="AO3213">
        <v>1134</v>
      </c>
      <c r="AP3213">
        <v>10</v>
      </c>
      <c r="AQ3213">
        <v>10</v>
      </c>
      <c r="AR3213">
        <v>5.0000000000000001E-3</v>
      </c>
      <c r="AS3213">
        <v>5.0000000000000001E-3</v>
      </c>
      <c r="AT3213">
        <v>1168</v>
      </c>
      <c r="AU3213">
        <v>1168</v>
      </c>
      <c r="AV3213">
        <v>133</v>
      </c>
      <c r="AW3213">
        <v>133</v>
      </c>
      <c r="AX3213" t="s">
        <v>130</v>
      </c>
      <c r="AZ3213">
        <v>1</v>
      </c>
      <c r="BB3213" s="2">
        <v>42143</v>
      </c>
      <c r="BC3213" s="4" t="s">
        <v>1012</v>
      </c>
      <c r="BD3213">
        <v>41054531300042</v>
      </c>
      <c r="BF3213" t="s">
        <v>108</v>
      </c>
      <c r="BG3213" t="s">
        <v>1009</v>
      </c>
      <c r="BH3213" t="s">
        <v>1010</v>
      </c>
      <c r="BJ3213" s="2">
        <v>42142</v>
      </c>
      <c r="BK3213">
        <v>3</v>
      </c>
      <c r="BM3213">
        <v>1409</v>
      </c>
      <c r="BO3213" t="s">
        <v>118</v>
      </c>
      <c r="BP3213">
        <v>30</v>
      </c>
      <c r="BR3213">
        <v>27</v>
      </c>
      <c r="BT3213">
        <v>1</v>
      </c>
      <c r="BV3213">
        <v>34255833500051</v>
      </c>
      <c r="BX3213" t="s">
        <v>108</v>
      </c>
      <c r="BY3213">
        <v>1</v>
      </c>
      <c r="CA3213">
        <v>3</v>
      </c>
      <c r="CC3213">
        <v>41054531300042</v>
      </c>
      <c r="CE3213" t="s">
        <v>105</v>
      </c>
      <c r="CG3213">
        <v>3</v>
      </c>
      <c r="CM3213" t="s">
        <v>106</v>
      </c>
      <c r="CN3213" s="2">
        <v>42187</v>
      </c>
      <c r="CO3213">
        <v>0</v>
      </c>
      <c r="CQ3213" t="s">
        <v>105</v>
      </c>
      <c r="CR3213" t="s">
        <v>107</v>
      </c>
      <c r="CS3213">
        <v>41054531300042</v>
      </c>
      <c r="CU3213" t="s">
        <v>108</v>
      </c>
      <c r="CV3213" t="s">
        <v>109</v>
      </c>
      <c r="CW3213" t="s">
        <v>110</v>
      </c>
      <c r="CX3213" t="s">
        <v>111</v>
      </c>
      <c r="CY3213">
        <v>1</v>
      </c>
    </row>
    <row r="3214" spans="1:103" ht="15" hidden="1" customHeight="1" x14ac:dyDescent="0.2">
      <c r="A3214" t="s">
        <v>104</v>
      </c>
      <c r="B3214">
        <v>0</v>
      </c>
      <c r="D3214" t="s">
        <v>105</v>
      </c>
      <c r="K3214">
        <v>1</v>
      </c>
      <c r="M3214">
        <v>12</v>
      </c>
      <c r="N3214" t="s">
        <v>1008</v>
      </c>
      <c r="O3214">
        <v>0</v>
      </c>
      <c r="R3214">
        <v>6127935</v>
      </c>
      <c r="S3214" s="2">
        <v>42142</v>
      </c>
      <c r="T3214">
        <v>24</v>
      </c>
      <c r="U3214">
        <v>1</v>
      </c>
      <c r="V3214">
        <v>1</v>
      </c>
      <c r="X3214">
        <v>0</v>
      </c>
      <c r="Y3214">
        <v>0</v>
      </c>
      <c r="Z3214" s="2">
        <v>42142</v>
      </c>
      <c r="AA3214" s="4" t="s">
        <v>1011</v>
      </c>
      <c r="AB3214">
        <v>23</v>
      </c>
      <c r="AC3214">
        <v>23</v>
      </c>
      <c r="AD3214" s="4" t="s">
        <v>1011</v>
      </c>
      <c r="AE3214">
        <v>2</v>
      </c>
      <c r="AF3214">
        <v>2</v>
      </c>
      <c r="AG3214" t="s">
        <v>504</v>
      </c>
      <c r="AH3214">
        <v>5554</v>
      </c>
      <c r="AI3214">
        <v>0.05</v>
      </c>
      <c r="AJ3214">
        <v>0.05</v>
      </c>
      <c r="AM3214">
        <v>454</v>
      </c>
      <c r="AN3214">
        <v>454</v>
      </c>
      <c r="AO3214">
        <v>5554</v>
      </c>
      <c r="AP3214">
        <v>10</v>
      </c>
      <c r="AQ3214">
        <v>10</v>
      </c>
      <c r="AR3214">
        <v>0.05</v>
      </c>
      <c r="AS3214">
        <v>0.05</v>
      </c>
      <c r="AV3214">
        <v>133</v>
      </c>
      <c r="AW3214">
        <v>133</v>
      </c>
      <c r="AX3214" t="s">
        <v>130</v>
      </c>
      <c r="AZ3214">
        <v>1</v>
      </c>
      <c r="BB3214" s="2">
        <v>42143</v>
      </c>
      <c r="BC3214" s="4" t="s">
        <v>1012</v>
      </c>
      <c r="BD3214">
        <v>41054531300042</v>
      </c>
      <c r="BF3214" t="s">
        <v>108</v>
      </c>
      <c r="BG3214" t="s">
        <v>1009</v>
      </c>
      <c r="BH3214" t="s">
        <v>1010</v>
      </c>
      <c r="BJ3214" s="2">
        <v>42142</v>
      </c>
      <c r="BK3214">
        <v>3</v>
      </c>
      <c r="BM3214">
        <v>1409</v>
      </c>
      <c r="BO3214" t="s">
        <v>118</v>
      </c>
      <c r="BP3214">
        <v>30</v>
      </c>
      <c r="BR3214">
        <v>27</v>
      </c>
      <c r="BT3214">
        <v>1</v>
      </c>
      <c r="BV3214">
        <v>34255833500051</v>
      </c>
      <c r="BX3214" t="s">
        <v>108</v>
      </c>
      <c r="BY3214">
        <v>1</v>
      </c>
      <c r="CA3214">
        <v>3</v>
      </c>
      <c r="CC3214">
        <v>41054531300042</v>
      </c>
      <c r="CE3214" t="s">
        <v>105</v>
      </c>
      <c r="CG3214">
        <v>3</v>
      </c>
      <c r="CM3214" t="s">
        <v>106</v>
      </c>
      <c r="CN3214" s="2">
        <v>42187</v>
      </c>
      <c r="CO3214">
        <v>0</v>
      </c>
      <c r="CQ3214" t="s">
        <v>105</v>
      </c>
      <c r="CR3214" t="s">
        <v>107</v>
      </c>
      <c r="CS3214">
        <v>41054531300042</v>
      </c>
      <c r="CU3214" t="s">
        <v>108</v>
      </c>
      <c r="CV3214" t="s">
        <v>109</v>
      </c>
      <c r="CW3214" t="s">
        <v>110</v>
      </c>
      <c r="CX3214" t="s">
        <v>111</v>
      </c>
      <c r="CY3214">
        <v>1</v>
      </c>
    </row>
    <row r="3215" spans="1:103" ht="15" hidden="1" customHeight="1" x14ac:dyDescent="0.2">
      <c r="A3215" t="s">
        <v>104</v>
      </c>
      <c r="B3215">
        <v>0</v>
      </c>
      <c r="D3215" t="s">
        <v>105</v>
      </c>
      <c r="K3215">
        <v>1</v>
      </c>
      <c r="M3215">
        <v>12</v>
      </c>
      <c r="N3215" t="s">
        <v>1008</v>
      </c>
      <c r="O3215">
        <v>0</v>
      </c>
      <c r="R3215">
        <v>6127935</v>
      </c>
      <c r="S3215" s="2">
        <v>42142</v>
      </c>
      <c r="T3215">
        <v>24</v>
      </c>
      <c r="U3215">
        <v>2</v>
      </c>
      <c r="V3215">
        <v>2</v>
      </c>
      <c r="W3215" t="s">
        <v>282</v>
      </c>
      <c r="X3215">
        <v>0</v>
      </c>
      <c r="Y3215">
        <v>0</v>
      </c>
      <c r="Z3215" s="2">
        <v>42142</v>
      </c>
      <c r="AA3215" s="4" t="s">
        <v>1011</v>
      </c>
      <c r="AB3215">
        <v>23</v>
      </c>
      <c r="AC3215">
        <v>23</v>
      </c>
      <c r="AD3215" s="4" t="s">
        <v>1011</v>
      </c>
      <c r="AE3215">
        <v>2</v>
      </c>
      <c r="AF3215">
        <v>2</v>
      </c>
      <c r="AG3215" t="s">
        <v>505</v>
      </c>
      <c r="AH3215">
        <v>2097</v>
      </c>
      <c r="AI3215">
        <v>6.4000000000000001E-2</v>
      </c>
      <c r="AJ3215">
        <v>6.4000000000000001E-2</v>
      </c>
      <c r="AM3215">
        <v>454</v>
      </c>
      <c r="AN3215">
        <v>454</v>
      </c>
      <c r="AO3215">
        <v>2097</v>
      </c>
      <c r="AP3215">
        <v>10</v>
      </c>
      <c r="AQ3215">
        <v>10</v>
      </c>
      <c r="AR3215">
        <v>6.4000000000000001E-2</v>
      </c>
      <c r="AS3215">
        <v>6.4000000000000001E-2</v>
      </c>
      <c r="AV3215">
        <v>133</v>
      </c>
      <c r="AW3215">
        <v>133</v>
      </c>
      <c r="AX3215" t="s">
        <v>130</v>
      </c>
      <c r="AZ3215">
        <v>1</v>
      </c>
      <c r="BB3215" s="2">
        <v>42143</v>
      </c>
      <c r="BC3215" s="4" t="s">
        <v>1012</v>
      </c>
      <c r="BD3215">
        <v>41054531300042</v>
      </c>
      <c r="BF3215" t="s">
        <v>108</v>
      </c>
      <c r="BG3215" t="s">
        <v>1009</v>
      </c>
      <c r="BH3215" t="s">
        <v>1010</v>
      </c>
      <c r="BJ3215" s="2">
        <v>42142</v>
      </c>
      <c r="BK3215">
        <v>3</v>
      </c>
      <c r="BM3215">
        <v>1409</v>
      </c>
      <c r="BO3215" t="s">
        <v>118</v>
      </c>
      <c r="BP3215">
        <v>30</v>
      </c>
      <c r="BR3215">
        <v>27</v>
      </c>
      <c r="BT3215">
        <v>1</v>
      </c>
      <c r="BV3215">
        <v>34255833500051</v>
      </c>
      <c r="BX3215" t="s">
        <v>108</v>
      </c>
      <c r="BY3215">
        <v>1</v>
      </c>
      <c r="CA3215">
        <v>3</v>
      </c>
      <c r="CC3215">
        <v>41054531300042</v>
      </c>
      <c r="CE3215" t="s">
        <v>105</v>
      </c>
      <c r="CG3215">
        <v>3</v>
      </c>
      <c r="CM3215" t="s">
        <v>106</v>
      </c>
      <c r="CN3215" s="2">
        <v>42187</v>
      </c>
      <c r="CO3215">
        <v>0</v>
      </c>
      <c r="CQ3215" t="s">
        <v>105</v>
      </c>
      <c r="CR3215" t="s">
        <v>107</v>
      </c>
      <c r="CS3215">
        <v>41054531300042</v>
      </c>
      <c r="CU3215" t="s">
        <v>108</v>
      </c>
      <c r="CV3215" t="s">
        <v>109</v>
      </c>
      <c r="CW3215" t="s">
        <v>110</v>
      </c>
      <c r="CX3215" t="s">
        <v>111</v>
      </c>
      <c r="CY3215">
        <v>1</v>
      </c>
    </row>
    <row r="3216" spans="1:103" ht="15" hidden="1" customHeight="1" x14ac:dyDescent="0.2">
      <c r="A3216" t="s">
        <v>104</v>
      </c>
      <c r="B3216">
        <v>0</v>
      </c>
      <c r="D3216" t="s">
        <v>105</v>
      </c>
      <c r="K3216">
        <v>1</v>
      </c>
      <c r="M3216">
        <v>12</v>
      </c>
      <c r="N3216" t="s">
        <v>1008</v>
      </c>
      <c r="O3216">
        <v>0</v>
      </c>
      <c r="R3216">
        <v>6127935</v>
      </c>
      <c r="S3216" s="2">
        <v>42142</v>
      </c>
      <c r="T3216">
        <v>24</v>
      </c>
      <c r="U3216">
        <v>1</v>
      </c>
      <c r="V3216">
        <v>1</v>
      </c>
      <c r="X3216">
        <v>0</v>
      </c>
      <c r="Y3216">
        <v>0</v>
      </c>
      <c r="Z3216" s="2">
        <v>42142</v>
      </c>
      <c r="AA3216" s="4" t="s">
        <v>1011</v>
      </c>
      <c r="AB3216">
        <v>23</v>
      </c>
      <c r="AC3216">
        <v>23</v>
      </c>
      <c r="AD3216" s="4" t="s">
        <v>1011</v>
      </c>
      <c r="AE3216">
        <v>2</v>
      </c>
      <c r="AF3216">
        <v>2</v>
      </c>
      <c r="AG3216" t="s">
        <v>224</v>
      </c>
      <c r="AH3216">
        <v>1135</v>
      </c>
      <c r="AI3216">
        <v>0.5</v>
      </c>
      <c r="AJ3216">
        <v>0.5</v>
      </c>
      <c r="AM3216">
        <v>356</v>
      </c>
      <c r="AN3216">
        <v>356</v>
      </c>
      <c r="AO3216">
        <v>1135</v>
      </c>
      <c r="AP3216">
        <v>10</v>
      </c>
      <c r="AQ3216">
        <v>10</v>
      </c>
      <c r="AR3216">
        <v>0.5</v>
      </c>
      <c r="AS3216">
        <v>0.5</v>
      </c>
      <c r="AV3216">
        <v>133</v>
      </c>
      <c r="AW3216">
        <v>133</v>
      </c>
      <c r="AX3216" t="s">
        <v>130</v>
      </c>
      <c r="AZ3216">
        <v>1</v>
      </c>
      <c r="BB3216" s="2">
        <v>42143</v>
      </c>
      <c r="BC3216" s="4" t="s">
        <v>1012</v>
      </c>
      <c r="BD3216">
        <v>41054531300042</v>
      </c>
      <c r="BF3216" t="s">
        <v>108</v>
      </c>
      <c r="BG3216" t="s">
        <v>1009</v>
      </c>
      <c r="BH3216" t="s">
        <v>1010</v>
      </c>
      <c r="BJ3216" s="2">
        <v>42142</v>
      </c>
      <c r="BK3216">
        <v>3</v>
      </c>
      <c r="BM3216">
        <v>1409</v>
      </c>
      <c r="BO3216" t="s">
        <v>118</v>
      </c>
      <c r="BP3216">
        <v>30</v>
      </c>
      <c r="BR3216">
        <v>27</v>
      </c>
      <c r="BT3216">
        <v>1</v>
      </c>
      <c r="BV3216">
        <v>34255833500051</v>
      </c>
      <c r="BX3216" t="s">
        <v>108</v>
      </c>
      <c r="BY3216">
        <v>1</v>
      </c>
      <c r="CA3216">
        <v>3</v>
      </c>
      <c r="CC3216">
        <v>41054531300042</v>
      </c>
      <c r="CE3216" t="s">
        <v>105</v>
      </c>
      <c r="CG3216">
        <v>3</v>
      </c>
      <c r="CM3216" t="s">
        <v>106</v>
      </c>
      <c r="CN3216" s="2">
        <v>42187</v>
      </c>
      <c r="CO3216">
        <v>0</v>
      </c>
      <c r="CQ3216" t="s">
        <v>105</v>
      </c>
      <c r="CR3216" t="s">
        <v>107</v>
      </c>
      <c r="CS3216">
        <v>41054531300042</v>
      </c>
      <c r="CU3216" t="s">
        <v>108</v>
      </c>
      <c r="CV3216" t="s">
        <v>109</v>
      </c>
      <c r="CW3216" t="s">
        <v>110</v>
      </c>
      <c r="CX3216" t="s">
        <v>111</v>
      </c>
      <c r="CY3216">
        <v>1</v>
      </c>
    </row>
    <row r="3217" spans="1:103" ht="15" hidden="1" customHeight="1" x14ac:dyDescent="0.2">
      <c r="A3217" t="s">
        <v>104</v>
      </c>
      <c r="B3217">
        <v>0</v>
      </c>
      <c r="D3217" t="s">
        <v>105</v>
      </c>
      <c r="K3217">
        <v>1</v>
      </c>
      <c r="M3217">
        <v>12</v>
      </c>
      <c r="N3217" t="s">
        <v>1008</v>
      </c>
      <c r="O3217">
        <v>0</v>
      </c>
      <c r="R3217">
        <v>6127935</v>
      </c>
      <c r="S3217" s="2">
        <v>42142</v>
      </c>
      <c r="T3217">
        <v>24</v>
      </c>
      <c r="U3217">
        <v>1</v>
      </c>
      <c r="V3217">
        <v>1</v>
      </c>
      <c r="X3217">
        <v>0</v>
      </c>
      <c r="Y3217">
        <v>0</v>
      </c>
      <c r="Z3217" s="2">
        <v>42142</v>
      </c>
      <c r="AA3217" s="4" t="s">
        <v>1011</v>
      </c>
      <c r="AB3217">
        <v>23</v>
      </c>
      <c r="AC3217">
        <v>23</v>
      </c>
      <c r="AD3217" s="4" t="s">
        <v>1011</v>
      </c>
      <c r="AE3217">
        <v>2</v>
      </c>
      <c r="AF3217">
        <v>2</v>
      </c>
      <c r="AG3217" t="s">
        <v>506</v>
      </c>
      <c r="AH3217">
        <v>1341</v>
      </c>
      <c r="AI3217">
        <v>5.0000000000000001E-3</v>
      </c>
      <c r="AJ3217">
        <v>5.0000000000000001E-3</v>
      </c>
      <c r="AK3217">
        <v>712</v>
      </c>
      <c r="AL3217">
        <v>712</v>
      </c>
      <c r="AM3217">
        <v>405</v>
      </c>
      <c r="AN3217">
        <v>405</v>
      </c>
      <c r="AO3217">
        <v>1341</v>
      </c>
      <c r="AP3217">
        <v>10</v>
      </c>
      <c r="AQ3217">
        <v>10</v>
      </c>
      <c r="AR3217">
        <v>5.0000000000000001E-3</v>
      </c>
      <c r="AS3217">
        <v>5.0000000000000001E-3</v>
      </c>
      <c r="AT3217">
        <v>1168</v>
      </c>
      <c r="AU3217">
        <v>1168</v>
      </c>
      <c r="AV3217">
        <v>133</v>
      </c>
      <c r="AW3217">
        <v>133</v>
      </c>
      <c r="AX3217" t="s">
        <v>130</v>
      </c>
      <c r="AZ3217">
        <v>1</v>
      </c>
      <c r="BB3217" s="2">
        <v>42143</v>
      </c>
      <c r="BC3217" s="4" t="s">
        <v>1012</v>
      </c>
      <c r="BD3217">
        <v>41054531300042</v>
      </c>
      <c r="BF3217" t="s">
        <v>108</v>
      </c>
      <c r="BG3217" t="s">
        <v>1009</v>
      </c>
      <c r="BH3217" t="s">
        <v>1010</v>
      </c>
      <c r="BJ3217" s="2">
        <v>42142</v>
      </c>
      <c r="BK3217">
        <v>3</v>
      </c>
      <c r="BM3217">
        <v>1409</v>
      </c>
      <c r="BO3217" t="s">
        <v>118</v>
      </c>
      <c r="BP3217">
        <v>30</v>
      </c>
      <c r="BR3217">
        <v>27</v>
      </c>
      <c r="BT3217">
        <v>1</v>
      </c>
      <c r="BV3217">
        <v>34255833500051</v>
      </c>
      <c r="BX3217" t="s">
        <v>108</v>
      </c>
      <c r="BY3217">
        <v>1</v>
      </c>
      <c r="CA3217">
        <v>3</v>
      </c>
      <c r="CC3217">
        <v>41054531300042</v>
      </c>
      <c r="CE3217" t="s">
        <v>105</v>
      </c>
      <c r="CG3217">
        <v>3</v>
      </c>
      <c r="CM3217" t="s">
        <v>106</v>
      </c>
      <c r="CN3217" s="2">
        <v>42187</v>
      </c>
      <c r="CO3217">
        <v>0</v>
      </c>
      <c r="CQ3217" t="s">
        <v>105</v>
      </c>
      <c r="CR3217" t="s">
        <v>107</v>
      </c>
      <c r="CS3217">
        <v>41054531300042</v>
      </c>
      <c r="CU3217" t="s">
        <v>108</v>
      </c>
      <c r="CV3217" t="s">
        <v>109</v>
      </c>
      <c r="CW3217" t="s">
        <v>110</v>
      </c>
      <c r="CX3217" t="s">
        <v>111</v>
      </c>
      <c r="CY3217">
        <v>1</v>
      </c>
    </row>
    <row r="3218" spans="1:103" ht="15" hidden="1" customHeight="1" x14ac:dyDescent="0.2">
      <c r="A3218" t="s">
        <v>104</v>
      </c>
      <c r="B3218">
        <v>0</v>
      </c>
      <c r="D3218" t="s">
        <v>105</v>
      </c>
      <c r="K3218">
        <v>1</v>
      </c>
      <c r="M3218">
        <v>12</v>
      </c>
      <c r="N3218" t="s">
        <v>1008</v>
      </c>
      <c r="O3218">
        <v>0</v>
      </c>
      <c r="R3218">
        <v>6127935</v>
      </c>
      <c r="S3218" s="2">
        <v>42142</v>
      </c>
      <c r="T3218">
        <v>24</v>
      </c>
      <c r="U3218">
        <v>1</v>
      </c>
      <c r="V3218">
        <v>1</v>
      </c>
      <c r="X3218">
        <v>0</v>
      </c>
      <c r="Y3218">
        <v>0</v>
      </c>
      <c r="Z3218" s="2">
        <v>42142</v>
      </c>
      <c r="AA3218" s="4" t="s">
        <v>1011</v>
      </c>
      <c r="AB3218">
        <v>23</v>
      </c>
      <c r="AC3218">
        <v>23</v>
      </c>
      <c r="AD3218" s="4" t="s">
        <v>1011</v>
      </c>
      <c r="AE3218">
        <v>2</v>
      </c>
      <c r="AF3218">
        <v>2</v>
      </c>
      <c r="AG3218" t="s">
        <v>507</v>
      </c>
      <c r="AH3218">
        <v>1684</v>
      </c>
      <c r="AI3218">
        <v>0.1</v>
      </c>
      <c r="AJ3218">
        <v>0.1</v>
      </c>
      <c r="AM3218">
        <v>454</v>
      </c>
      <c r="AN3218">
        <v>454</v>
      </c>
      <c r="AO3218">
        <v>1684</v>
      </c>
      <c r="AP3218">
        <v>10</v>
      </c>
      <c r="AQ3218">
        <v>10</v>
      </c>
      <c r="AR3218">
        <v>0.1</v>
      </c>
      <c r="AS3218">
        <v>0.1</v>
      </c>
      <c r="AV3218">
        <v>133</v>
      </c>
      <c r="AW3218">
        <v>133</v>
      </c>
      <c r="AX3218" t="s">
        <v>130</v>
      </c>
      <c r="AZ3218">
        <v>1</v>
      </c>
      <c r="BB3218" s="2">
        <v>42143</v>
      </c>
      <c r="BC3218" s="4" t="s">
        <v>1012</v>
      </c>
      <c r="BD3218">
        <v>41054531300042</v>
      </c>
      <c r="BF3218" t="s">
        <v>108</v>
      </c>
      <c r="BG3218" t="s">
        <v>1009</v>
      </c>
      <c r="BH3218" t="s">
        <v>1010</v>
      </c>
      <c r="BJ3218" s="2">
        <v>42142</v>
      </c>
      <c r="BK3218">
        <v>3</v>
      </c>
      <c r="BM3218">
        <v>1409</v>
      </c>
      <c r="BO3218" t="s">
        <v>118</v>
      </c>
      <c r="BP3218">
        <v>30</v>
      </c>
      <c r="BR3218">
        <v>27</v>
      </c>
      <c r="BT3218">
        <v>1</v>
      </c>
      <c r="BV3218">
        <v>34255833500051</v>
      </c>
      <c r="BX3218" t="s">
        <v>108</v>
      </c>
      <c r="BY3218">
        <v>1</v>
      </c>
      <c r="CA3218">
        <v>3</v>
      </c>
      <c r="CC3218">
        <v>41054531300042</v>
      </c>
      <c r="CE3218" t="s">
        <v>105</v>
      </c>
      <c r="CG3218">
        <v>3</v>
      </c>
      <c r="CM3218" t="s">
        <v>106</v>
      </c>
      <c r="CN3218" s="2">
        <v>42187</v>
      </c>
      <c r="CO3218">
        <v>0</v>
      </c>
      <c r="CQ3218" t="s">
        <v>105</v>
      </c>
      <c r="CR3218" t="s">
        <v>107</v>
      </c>
      <c r="CS3218">
        <v>41054531300042</v>
      </c>
      <c r="CU3218" t="s">
        <v>108</v>
      </c>
      <c r="CV3218" t="s">
        <v>109</v>
      </c>
      <c r="CW3218" t="s">
        <v>110</v>
      </c>
      <c r="CX3218" t="s">
        <v>111</v>
      </c>
      <c r="CY3218">
        <v>1</v>
      </c>
    </row>
    <row r="3219" spans="1:103" ht="15" hidden="1" customHeight="1" x14ac:dyDescent="0.2">
      <c r="A3219" t="s">
        <v>104</v>
      </c>
      <c r="B3219">
        <v>0</v>
      </c>
      <c r="D3219" t="s">
        <v>105</v>
      </c>
      <c r="K3219">
        <v>1</v>
      </c>
      <c r="M3219">
        <v>12</v>
      </c>
      <c r="N3219" t="s">
        <v>1008</v>
      </c>
      <c r="O3219">
        <v>0</v>
      </c>
      <c r="R3219">
        <v>6127935</v>
      </c>
      <c r="S3219" s="2">
        <v>42142</v>
      </c>
      <c r="T3219">
        <v>24</v>
      </c>
      <c r="U3219">
        <v>2</v>
      </c>
      <c r="V3219">
        <v>2</v>
      </c>
      <c r="X3219">
        <v>0</v>
      </c>
      <c r="Y3219">
        <v>0</v>
      </c>
      <c r="Z3219" s="2">
        <v>42142</v>
      </c>
      <c r="AA3219" s="4" t="s">
        <v>1011</v>
      </c>
      <c r="AB3219">
        <v>23</v>
      </c>
      <c r="AC3219">
        <v>23</v>
      </c>
      <c r="AD3219" s="4" t="s">
        <v>1011</v>
      </c>
      <c r="AE3219">
        <v>2</v>
      </c>
      <c r="AF3219">
        <v>2</v>
      </c>
      <c r="AG3219" t="s">
        <v>225</v>
      </c>
      <c r="AH3219">
        <v>1439</v>
      </c>
      <c r="AI3219">
        <v>1</v>
      </c>
      <c r="AJ3219">
        <v>1</v>
      </c>
      <c r="AM3219">
        <v>127</v>
      </c>
      <c r="AN3219">
        <v>127</v>
      </c>
      <c r="AO3219">
        <v>1439</v>
      </c>
      <c r="AP3219">
        <v>10</v>
      </c>
      <c r="AQ3219">
        <v>10</v>
      </c>
      <c r="AR3219">
        <v>1</v>
      </c>
      <c r="AS3219">
        <v>1</v>
      </c>
      <c r="AV3219">
        <v>133</v>
      </c>
      <c r="AW3219">
        <v>133</v>
      </c>
      <c r="AX3219" t="s">
        <v>130</v>
      </c>
      <c r="AZ3219">
        <v>1</v>
      </c>
      <c r="BB3219" s="2">
        <v>42143</v>
      </c>
      <c r="BC3219" s="4" t="s">
        <v>1012</v>
      </c>
      <c r="BD3219">
        <v>41054531300042</v>
      </c>
      <c r="BF3219" t="s">
        <v>108</v>
      </c>
      <c r="BG3219" t="s">
        <v>1009</v>
      </c>
      <c r="BH3219" t="s">
        <v>1010</v>
      </c>
      <c r="BJ3219" s="2">
        <v>42142</v>
      </c>
      <c r="BK3219">
        <v>3</v>
      </c>
      <c r="BM3219">
        <v>1409</v>
      </c>
      <c r="BO3219" t="s">
        <v>118</v>
      </c>
      <c r="BP3219">
        <v>30</v>
      </c>
      <c r="BR3219">
        <v>27</v>
      </c>
      <c r="BT3219">
        <v>1</v>
      </c>
      <c r="BV3219">
        <v>34255833500051</v>
      </c>
      <c r="BX3219" t="s">
        <v>108</v>
      </c>
      <c r="BY3219">
        <v>1</v>
      </c>
      <c r="CA3219">
        <v>3</v>
      </c>
      <c r="CC3219">
        <v>41054531300042</v>
      </c>
      <c r="CE3219" t="s">
        <v>105</v>
      </c>
      <c r="CG3219">
        <v>3</v>
      </c>
      <c r="CM3219" t="s">
        <v>106</v>
      </c>
      <c r="CN3219" s="2">
        <v>42187</v>
      </c>
      <c r="CO3219">
        <v>0</v>
      </c>
      <c r="CQ3219" t="s">
        <v>105</v>
      </c>
      <c r="CR3219" t="s">
        <v>107</v>
      </c>
      <c r="CS3219">
        <v>41054531300042</v>
      </c>
      <c r="CU3219" t="s">
        <v>108</v>
      </c>
      <c r="CV3219" t="s">
        <v>109</v>
      </c>
      <c r="CW3219" t="s">
        <v>110</v>
      </c>
      <c r="CX3219" t="s">
        <v>111</v>
      </c>
      <c r="CY3219">
        <v>1</v>
      </c>
    </row>
    <row r="3220" spans="1:103" ht="15" hidden="1" customHeight="1" x14ac:dyDescent="0.2">
      <c r="A3220" t="s">
        <v>104</v>
      </c>
      <c r="B3220">
        <v>0</v>
      </c>
      <c r="D3220" t="s">
        <v>105</v>
      </c>
      <c r="K3220">
        <v>1</v>
      </c>
      <c r="M3220">
        <v>12</v>
      </c>
      <c r="N3220" t="s">
        <v>1008</v>
      </c>
      <c r="O3220">
        <v>0</v>
      </c>
      <c r="R3220">
        <v>6127935</v>
      </c>
      <c r="S3220" s="2">
        <v>42142</v>
      </c>
      <c r="T3220">
        <v>24</v>
      </c>
      <c r="U3220">
        <v>1</v>
      </c>
      <c r="V3220">
        <v>1</v>
      </c>
      <c r="X3220">
        <v>0</v>
      </c>
      <c r="Y3220">
        <v>0</v>
      </c>
      <c r="Z3220" s="2">
        <v>42142</v>
      </c>
      <c r="AA3220" s="4" t="s">
        <v>1011</v>
      </c>
      <c r="AB3220">
        <v>23</v>
      </c>
      <c r="AC3220">
        <v>23</v>
      </c>
      <c r="AD3220" s="4" t="s">
        <v>1011</v>
      </c>
      <c r="AE3220">
        <v>2</v>
      </c>
      <c r="AF3220">
        <v>2</v>
      </c>
      <c r="AG3220" t="s">
        <v>226</v>
      </c>
      <c r="AH3220">
        <v>2611</v>
      </c>
      <c r="AI3220">
        <v>0.5</v>
      </c>
      <c r="AJ3220">
        <v>0.5</v>
      </c>
      <c r="AM3220">
        <v>356</v>
      </c>
      <c r="AN3220">
        <v>356</v>
      </c>
      <c r="AO3220">
        <v>2611</v>
      </c>
      <c r="AP3220">
        <v>10</v>
      </c>
      <c r="AQ3220">
        <v>10</v>
      </c>
      <c r="AR3220">
        <v>0.5</v>
      </c>
      <c r="AS3220">
        <v>0.5</v>
      </c>
      <c r="AV3220">
        <v>133</v>
      </c>
      <c r="AW3220">
        <v>133</v>
      </c>
      <c r="AX3220" t="s">
        <v>130</v>
      </c>
      <c r="AZ3220">
        <v>1</v>
      </c>
      <c r="BB3220" s="2">
        <v>42143</v>
      </c>
      <c r="BC3220" s="4" t="s">
        <v>1012</v>
      </c>
      <c r="BD3220">
        <v>41054531300042</v>
      </c>
      <c r="BF3220" t="s">
        <v>108</v>
      </c>
      <c r="BG3220" t="s">
        <v>1009</v>
      </c>
      <c r="BH3220" t="s">
        <v>1010</v>
      </c>
      <c r="BJ3220" s="2">
        <v>42142</v>
      </c>
      <c r="BK3220">
        <v>3</v>
      </c>
      <c r="BM3220">
        <v>1409</v>
      </c>
      <c r="BO3220" t="s">
        <v>118</v>
      </c>
      <c r="BP3220">
        <v>30</v>
      </c>
      <c r="BR3220">
        <v>27</v>
      </c>
      <c r="BT3220">
        <v>1</v>
      </c>
      <c r="BV3220">
        <v>34255833500051</v>
      </c>
      <c r="BX3220" t="s">
        <v>108</v>
      </c>
      <c r="BY3220">
        <v>1</v>
      </c>
      <c r="CA3220">
        <v>3</v>
      </c>
      <c r="CC3220">
        <v>41054531300042</v>
      </c>
      <c r="CE3220" t="s">
        <v>105</v>
      </c>
      <c r="CG3220">
        <v>3</v>
      </c>
      <c r="CM3220" t="s">
        <v>106</v>
      </c>
      <c r="CN3220" s="2">
        <v>42187</v>
      </c>
      <c r="CO3220">
        <v>0</v>
      </c>
      <c r="CQ3220" t="s">
        <v>105</v>
      </c>
      <c r="CR3220" t="s">
        <v>107</v>
      </c>
      <c r="CS3220">
        <v>41054531300042</v>
      </c>
      <c r="CU3220" t="s">
        <v>108</v>
      </c>
      <c r="CV3220" t="s">
        <v>109</v>
      </c>
      <c r="CW3220" t="s">
        <v>110</v>
      </c>
      <c r="CX3220" t="s">
        <v>111</v>
      </c>
      <c r="CY3220">
        <v>1</v>
      </c>
    </row>
    <row r="3221" spans="1:103" ht="15" hidden="1" customHeight="1" x14ac:dyDescent="0.2">
      <c r="A3221" t="s">
        <v>104</v>
      </c>
      <c r="B3221">
        <v>0</v>
      </c>
      <c r="D3221" t="s">
        <v>105</v>
      </c>
      <c r="K3221">
        <v>1</v>
      </c>
      <c r="M3221">
        <v>12</v>
      </c>
      <c r="N3221" t="s">
        <v>1008</v>
      </c>
      <c r="O3221">
        <v>0</v>
      </c>
      <c r="R3221">
        <v>6127935</v>
      </c>
      <c r="S3221" s="2">
        <v>42142</v>
      </c>
      <c r="T3221">
        <v>24</v>
      </c>
      <c r="U3221">
        <v>2</v>
      </c>
      <c r="V3221">
        <v>2</v>
      </c>
      <c r="X3221">
        <v>0</v>
      </c>
      <c r="Y3221">
        <v>0</v>
      </c>
      <c r="Z3221" s="2">
        <v>42142</v>
      </c>
      <c r="AA3221" s="4" t="s">
        <v>1011</v>
      </c>
      <c r="AB3221">
        <v>23</v>
      </c>
      <c r="AC3221">
        <v>23</v>
      </c>
      <c r="AD3221" s="4" t="s">
        <v>1011</v>
      </c>
      <c r="AE3221">
        <v>2</v>
      </c>
      <c r="AF3221">
        <v>2</v>
      </c>
      <c r="AG3221" t="s">
        <v>508</v>
      </c>
      <c r="AH3221">
        <v>1473</v>
      </c>
      <c r="AI3221">
        <v>0.01</v>
      </c>
      <c r="AJ3221">
        <v>0.01</v>
      </c>
      <c r="AK3221">
        <v>712</v>
      </c>
      <c r="AL3221">
        <v>712</v>
      </c>
      <c r="AM3221">
        <v>405</v>
      </c>
      <c r="AN3221">
        <v>405</v>
      </c>
      <c r="AO3221">
        <v>1473</v>
      </c>
      <c r="AP3221">
        <v>10</v>
      </c>
      <c r="AQ3221">
        <v>10</v>
      </c>
      <c r="AR3221">
        <v>0.01</v>
      </c>
      <c r="AS3221">
        <v>0.01</v>
      </c>
      <c r="AT3221">
        <v>1168</v>
      </c>
      <c r="AU3221">
        <v>1168</v>
      </c>
      <c r="AV3221">
        <v>133</v>
      </c>
      <c r="AW3221">
        <v>133</v>
      </c>
      <c r="AX3221" t="s">
        <v>130</v>
      </c>
      <c r="AZ3221">
        <v>1</v>
      </c>
      <c r="BB3221" s="2">
        <v>42143</v>
      </c>
      <c r="BC3221" s="4" t="s">
        <v>1012</v>
      </c>
      <c r="BD3221">
        <v>41054531300042</v>
      </c>
      <c r="BF3221" t="s">
        <v>108</v>
      </c>
      <c r="BG3221" t="s">
        <v>1009</v>
      </c>
      <c r="BH3221" t="s">
        <v>1010</v>
      </c>
      <c r="BJ3221" s="2">
        <v>42142</v>
      </c>
      <c r="BK3221">
        <v>3</v>
      </c>
      <c r="BM3221">
        <v>1409</v>
      </c>
      <c r="BO3221" t="s">
        <v>118</v>
      </c>
      <c r="BP3221">
        <v>30</v>
      </c>
      <c r="BR3221">
        <v>27</v>
      </c>
      <c r="BT3221">
        <v>1</v>
      </c>
      <c r="BV3221">
        <v>34255833500051</v>
      </c>
      <c r="BX3221" t="s">
        <v>108</v>
      </c>
      <c r="BY3221">
        <v>1</v>
      </c>
      <c r="CA3221">
        <v>3</v>
      </c>
      <c r="CC3221">
        <v>41054531300042</v>
      </c>
      <c r="CE3221" t="s">
        <v>105</v>
      </c>
      <c r="CG3221">
        <v>3</v>
      </c>
      <c r="CM3221" t="s">
        <v>106</v>
      </c>
      <c r="CN3221" s="2">
        <v>42187</v>
      </c>
      <c r="CO3221">
        <v>0</v>
      </c>
      <c r="CQ3221" t="s">
        <v>105</v>
      </c>
      <c r="CR3221" t="s">
        <v>107</v>
      </c>
      <c r="CS3221">
        <v>41054531300042</v>
      </c>
      <c r="CU3221" t="s">
        <v>108</v>
      </c>
      <c r="CV3221" t="s">
        <v>109</v>
      </c>
      <c r="CW3221" t="s">
        <v>110</v>
      </c>
      <c r="CX3221" t="s">
        <v>111</v>
      </c>
      <c r="CY3221">
        <v>1</v>
      </c>
    </row>
    <row r="3222" spans="1:103" ht="15" hidden="1" customHeight="1" x14ac:dyDescent="0.2">
      <c r="A3222" t="s">
        <v>104</v>
      </c>
      <c r="B3222">
        <v>0</v>
      </c>
      <c r="D3222" t="s">
        <v>105</v>
      </c>
      <c r="K3222">
        <v>1</v>
      </c>
      <c r="M3222">
        <v>12</v>
      </c>
      <c r="N3222" t="s">
        <v>1008</v>
      </c>
      <c r="O3222">
        <v>0</v>
      </c>
      <c r="R3222">
        <v>6127935</v>
      </c>
      <c r="S3222" s="2">
        <v>42142</v>
      </c>
      <c r="T3222">
        <v>24</v>
      </c>
      <c r="U3222">
        <v>1</v>
      </c>
      <c r="V3222">
        <v>1</v>
      </c>
      <c r="X3222">
        <v>0</v>
      </c>
      <c r="Y3222">
        <v>0</v>
      </c>
      <c r="Z3222" s="2">
        <v>42142</v>
      </c>
      <c r="AA3222" s="4" t="s">
        <v>1011</v>
      </c>
      <c r="AB3222">
        <v>23</v>
      </c>
      <c r="AC3222">
        <v>23</v>
      </c>
      <c r="AD3222" s="4" t="s">
        <v>1011</v>
      </c>
      <c r="AE3222">
        <v>2</v>
      </c>
      <c r="AF3222">
        <v>2</v>
      </c>
      <c r="AG3222" t="s">
        <v>509</v>
      </c>
      <c r="AH3222">
        <v>1136</v>
      </c>
      <c r="AI3222">
        <v>0.02</v>
      </c>
      <c r="AJ3222">
        <v>0.02</v>
      </c>
      <c r="AM3222">
        <v>454</v>
      </c>
      <c r="AN3222">
        <v>454</v>
      </c>
      <c r="AO3222">
        <v>1136</v>
      </c>
      <c r="AP3222">
        <v>10</v>
      </c>
      <c r="AQ3222">
        <v>10</v>
      </c>
      <c r="AR3222">
        <v>0.02</v>
      </c>
      <c r="AS3222">
        <v>0.02</v>
      </c>
      <c r="AV3222">
        <v>133</v>
      </c>
      <c r="AW3222">
        <v>133</v>
      </c>
      <c r="AX3222" t="s">
        <v>130</v>
      </c>
      <c r="AZ3222">
        <v>1</v>
      </c>
      <c r="BB3222" s="2">
        <v>42143</v>
      </c>
      <c r="BC3222" s="4" t="s">
        <v>1012</v>
      </c>
      <c r="BD3222">
        <v>41054531300042</v>
      </c>
      <c r="BF3222" t="s">
        <v>108</v>
      </c>
      <c r="BG3222" t="s">
        <v>1009</v>
      </c>
      <c r="BH3222" t="s">
        <v>1010</v>
      </c>
      <c r="BJ3222" s="2">
        <v>42142</v>
      </c>
      <c r="BK3222">
        <v>3</v>
      </c>
      <c r="BM3222">
        <v>1409</v>
      </c>
      <c r="BO3222" t="s">
        <v>118</v>
      </c>
      <c r="BP3222">
        <v>30</v>
      </c>
      <c r="BR3222">
        <v>27</v>
      </c>
      <c r="BT3222">
        <v>1</v>
      </c>
      <c r="BV3222">
        <v>34255833500051</v>
      </c>
      <c r="BX3222" t="s">
        <v>108</v>
      </c>
      <c r="BY3222">
        <v>1</v>
      </c>
      <c r="CA3222">
        <v>3</v>
      </c>
      <c r="CC3222">
        <v>41054531300042</v>
      </c>
      <c r="CE3222" t="s">
        <v>105</v>
      </c>
      <c r="CG3222">
        <v>3</v>
      </c>
      <c r="CM3222" t="s">
        <v>106</v>
      </c>
      <c r="CN3222" s="2">
        <v>42187</v>
      </c>
      <c r="CO3222">
        <v>0</v>
      </c>
      <c r="CQ3222" t="s">
        <v>105</v>
      </c>
      <c r="CR3222" t="s">
        <v>107</v>
      </c>
      <c r="CS3222">
        <v>41054531300042</v>
      </c>
      <c r="CU3222" t="s">
        <v>108</v>
      </c>
      <c r="CV3222" t="s">
        <v>109</v>
      </c>
      <c r="CW3222" t="s">
        <v>110</v>
      </c>
      <c r="CX3222" t="s">
        <v>111</v>
      </c>
      <c r="CY3222">
        <v>1</v>
      </c>
    </row>
    <row r="3223" spans="1:103" ht="15" hidden="1" customHeight="1" x14ac:dyDescent="0.2">
      <c r="A3223" t="s">
        <v>104</v>
      </c>
      <c r="B3223">
        <v>0</v>
      </c>
      <c r="D3223" t="s">
        <v>105</v>
      </c>
      <c r="K3223">
        <v>1</v>
      </c>
      <c r="M3223">
        <v>12</v>
      </c>
      <c r="N3223" t="s">
        <v>1008</v>
      </c>
      <c r="O3223">
        <v>0</v>
      </c>
      <c r="R3223">
        <v>6127935</v>
      </c>
      <c r="S3223" s="2">
        <v>42142</v>
      </c>
      <c r="T3223">
        <v>24</v>
      </c>
      <c r="U3223">
        <v>1</v>
      </c>
      <c r="V3223">
        <v>1</v>
      </c>
      <c r="X3223">
        <v>0</v>
      </c>
      <c r="Y3223">
        <v>0</v>
      </c>
      <c r="Z3223" s="2">
        <v>42142</v>
      </c>
      <c r="AA3223" s="4" t="s">
        <v>1011</v>
      </c>
      <c r="AB3223">
        <v>23</v>
      </c>
      <c r="AC3223">
        <v>23</v>
      </c>
      <c r="AD3223" s="4" t="s">
        <v>1011</v>
      </c>
      <c r="AE3223">
        <v>2</v>
      </c>
      <c r="AF3223">
        <v>2</v>
      </c>
      <c r="AG3223" t="s">
        <v>510</v>
      </c>
      <c r="AH3223">
        <v>1683</v>
      </c>
      <c r="AI3223">
        <v>0.02</v>
      </c>
      <c r="AJ3223">
        <v>0.02</v>
      </c>
      <c r="AM3223">
        <v>454</v>
      </c>
      <c r="AN3223">
        <v>454</v>
      </c>
      <c r="AO3223">
        <v>1683</v>
      </c>
      <c r="AP3223">
        <v>10</v>
      </c>
      <c r="AQ3223">
        <v>10</v>
      </c>
      <c r="AR3223">
        <v>0.02</v>
      </c>
      <c r="AS3223">
        <v>0.02</v>
      </c>
      <c r="AV3223">
        <v>133</v>
      </c>
      <c r="AW3223">
        <v>133</v>
      </c>
      <c r="AX3223" t="s">
        <v>130</v>
      </c>
      <c r="AZ3223">
        <v>1</v>
      </c>
      <c r="BB3223" s="2">
        <v>42143</v>
      </c>
      <c r="BC3223" s="4" t="s">
        <v>1012</v>
      </c>
      <c r="BD3223">
        <v>41054531300042</v>
      </c>
      <c r="BF3223" t="s">
        <v>108</v>
      </c>
      <c r="BG3223" t="s">
        <v>1009</v>
      </c>
      <c r="BH3223" t="s">
        <v>1010</v>
      </c>
      <c r="BJ3223" s="2">
        <v>42142</v>
      </c>
      <c r="BK3223">
        <v>3</v>
      </c>
      <c r="BM3223">
        <v>1409</v>
      </c>
      <c r="BO3223" t="s">
        <v>118</v>
      </c>
      <c r="BP3223">
        <v>30</v>
      </c>
      <c r="BR3223">
        <v>27</v>
      </c>
      <c r="BT3223">
        <v>1</v>
      </c>
      <c r="BV3223">
        <v>34255833500051</v>
      </c>
      <c r="BX3223" t="s">
        <v>108</v>
      </c>
      <c r="BY3223">
        <v>1</v>
      </c>
      <c r="CA3223">
        <v>3</v>
      </c>
      <c r="CC3223">
        <v>41054531300042</v>
      </c>
      <c r="CE3223" t="s">
        <v>105</v>
      </c>
      <c r="CG3223">
        <v>3</v>
      </c>
      <c r="CM3223" t="s">
        <v>106</v>
      </c>
      <c r="CN3223" s="2">
        <v>42187</v>
      </c>
      <c r="CO3223">
        <v>0</v>
      </c>
      <c r="CQ3223" t="s">
        <v>105</v>
      </c>
      <c r="CR3223" t="s">
        <v>107</v>
      </c>
      <c r="CS3223">
        <v>41054531300042</v>
      </c>
      <c r="CU3223" t="s">
        <v>108</v>
      </c>
      <c r="CV3223" t="s">
        <v>109</v>
      </c>
      <c r="CW3223" t="s">
        <v>110</v>
      </c>
      <c r="CX3223" t="s">
        <v>111</v>
      </c>
      <c r="CY3223">
        <v>1</v>
      </c>
    </row>
    <row r="3224" spans="1:103" ht="15" hidden="1" customHeight="1" x14ac:dyDescent="0.2">
      <c r="A3224" t="s">
        <v>104</v>
      </c>
      <c r="B3224">
        <v>0</v>
      </c>
      <c r="D3224" t="s">
        <v>105</v>
      </c>
      <c r="K3224">
        <v>1</v>
      </c>
      <c r="M3224">
        <v>12</v>
      </c>
      <c r="N3224" t="s">
        <v>1008</v>
      </c>
      <c r="O3224">
        <v>0</v>
      </c>
      <c r="R3224">
        <v>6127935</v>
      </c>
      <c r="S3224" s="2">
        <v>42142</v>
      </c>
      <c r="T3224">
        <v>24</v>
      </c>
      <c r="U3224">
        <v>1</v>
      </c>
      <c r="V3224">
        <v>1</v>
      </c>
      <c r="X3224">
        <v>0</v>
      </c>
      <c r="Y3224">
        <v>0</v>
      </c>
      <c r="Z3224" s="2">
        <v>42142</v>
      </c>
      <c r="AA3224" s="4" t="s">
        <v>1011</v>
      </c>
      <c r="AB3224">
        <v>23</v>
      </c>
      <c r="AC3224">
        <v>23</v>
      </c>
      <c r="AD3224" s="4" t="s">
        <v>1011</v>
      </c>
      <c r="AE3224">
        <v>2</v>
      </c>
      <c r="AF3224">
        <v>2</v>
      </c>
      <c r="AG3224" t="s">
        <v>511</v>
      </c>
      <c r="AH3224">
        <v>1474</v>
      </c>
      <c r="AI3224">
        <v>5.0000000000000001E-3</v>
      </c>
      <c r="AJ3224">
        <v>5.0000000000000001E-3</v>
      </c>
      <c r="AK3224">
        <v>712</v>
      </c>
      <c r="AL3224">
        <v>712</v>
      </c>
      <c r="AM3224">
        <v>405</v>
      </c>
      <c r="AN3224">
        <v>405</v>
      </c>
      <c r="AO3224">
        <v>1474</v>
      </c>
      <c r="AP3224">
        <v>10</v>
      </c>
      <c r="AQ3224">
        <v>10</v>
      </c>
      <c r="AR3224">
        <v>5.0000000000000001E-3</v>
      </c>
      <c r="AS3224">
        <v>5.0000000000000001E-3</v>
      </c>
      <c r="AT3224">
        <v>1168</v>
      </c>
      <c r="AU3224">
        <v>1168</v>
      </c>
      <c r="AV3224">
        <v>133</v>
      </c>
      <c r="AW3224">
        <v>133</v>
      </c>
      <c r="AX3224" t="s">
        <v>130</v>
      </c>
      <c r="AZ3224">
        <v>1</v>
      </c>
      <c r="BB3224" s="2">
        <v>42143</v>
      </c>
      <c r="BC3224" s="4" t="s">
        <v>1012</v>
      </c>
      <c r="BD3224">
        <v>41054531300042</v>
      </c>
      <c r="BF3224" t="s">
        <v>108</v>
      </c>
      <c r="BG3224" t="s">
        <v>1009</v>
      </c>
      <c r="BH3224" t="s">
        <v>1010</v>
      </c>
      <c r="BJ3224" s="2">
        <v>42142</v>
      </c>
      <c r="BK3224">
        <v>3</v>
      </c>
      <c r="BM3224">
        <v>1409</v>
      </c>
      <c r="BO3224" t="s">
        <v>118</v>
      </c>
      <c r="BP3224">
        <v>30</v>
      </c>
      <c r="BR3224">
        <v>27</v>
      </c>
      <c r="BT3224">
        <v>1</v>
      </c>
      <c r="BV3224">
        <v>34255833500051</v>
      </c>
      <c r="BX3224" t="s">
        <v>108</v>
      </c>
      <c r="BY3224">
        <v>1</v>
      </c>
      <c r="CA3224">
        <v>3</v>
      </c>
      <c r="CC3224">
        <v>41054531300042</v>
      </c>
      <c r="CE3224" t="s">
        <v>105</v>
      </c>
      <c r="CG3224">
        <v>3</v>
      </c>
      <c r="CM3224" t="s">
        <v>106</v>
      </c>
      <c r="CN3224" s="2">
        <v>42187</v>
      </c>
      <c r="CO3224">
        <v>0</v>
      </c>
      <c r="CQ3224" t="s">
        <v>105</v>
      </c>
      <c r="CR3224" t="s">
        <v>107</v>
      </c>
      <c r="CS3224">
        <v>41054531300042</v>
      </c>
      <c r="CU3224" t="s">
        <v>108</v>
      </c>
      <c r="CV3224" t="s">
        <v>109</v>
      </c>
      <c r="CW3224" t="s">
        <v>110</v>
      </c>
      <c r="CX3224" t="s">
        <v>111</v>
      </c>
      <c r="CY3224">
        <v>1</v>
      </c>
    </row>
    <row r="3225" spans="1:103" ht="15" hidden="1" customHeight="1" x14ac:dyDescent="0.2">
      <c r="A3225" t="s">
        <v>104</v>
      </c>
      <c r="B3225">
        <v>0</v>
      </c>
      <c r="D3225" t="s">
        <v>105</v>
      </c>
      <c r="K3225">
        <v>1</v>
      </c>
      <c r="M3225">
        <v>12</v>
      </c>
      <c r="N3225" t="s">
        <v>1008</v>
      </c>
      <c r="O3225">
        <v>0</v>
      </c>
      <c r="R3225">
        <v>6127935</v>
      </c>
      <c r="S3225" s="2">
        <v>42142</v>
      </c>
      <c r="T3225">
        <v>24</v>
      </c>
      <c r="U3225">
        <v>1</v>
      </c>
      <c r="V3225">
        <v>1</v>
      </c>
      <c r="X3225">
        <v>0</v>
      </c>
      <c r="Y3225">
        <v>0</v>
      </c>
      <c r="Z3225" s="2">
        <v>42142</v>
      </c>
      <c r="AA3225" s="4" t="s">
        <v>1011</v>
      </c>
      <c r="AB3225">
        <v>23</v>
      </c>
      <c r="AC3225">
        <v>23</v>
      </c>
      <c r="AD3225" s="4" t="s">
        <v>1011</v>
      </c>
      <c r="AE3225">
        <v>2</v>
      </c>
      <c r="AF3225">
        <v>2</v>
      </c>
      <c r="AG3225" t="s">
        <v>512</v>
      </c>
      <c r="AH3225">
        <v>1083</v>
      </c>
      <c r="AI3225">
        <v>5.0000000000000001E-3</v>
      </c>
      <c r="AJ3225">
        <v>5.0000000000000001E-3</v>
      </c>
      <c r="AK3225">
        <v>712</v>
      </c>
      <c r="AL3225">
        <v>712</v>
      </c>
      <c r="AM3225">
        <v>405</v>
      </c>
      <c r="AN3225">
        <v>405</v>
      </c>
      <c r="AO3225">
        <v>1083</v>
      </c>
      <c r="AP3225">
        <v>10</v>
      </c>
      <c r="AQ3225">
        <v>10</v>
      </c>
      <c r="AR3225">
        <v>5.0000000000000001E-3</v>
      </c>
      <c r="AS3225">
        <v>5.0000000000000001E-3</v>
      </c>
      <c r="AT3225">
        <v>1168</v>
      </c>
      <c r="AU3225">
        <v>1168</v>
      </c>
      <c r="AV3225">
        <v>133</v>
      </c>
      <c r="AW3225">
        <v>133</v>
      </c>
      <c r="AX3225" t="s">
        <v>130</v>
      </c>
      <c r="AZ3225">
        <v>1</v>
      </c>
      <c r="BB3225" s="2">
        <v>42143</v>
      </c>
      <c r="BC3225" s="4" t="s">
        <v>1012</v>
      </c>
      <c r="BD3225">
        <v>41054531300042</v>
      </c>
      <c r="BF3225" t="s">
        <v>108</v>
      </c>
      <c r="BG3225" t="s">
        <v>1009</v>
      </c>
      <c r="BH3225" t="s">
        <v>1010</v>
      </c>
      <c r="BJ3225" s="2">
        <v>42142</v>
      </c>
      <c r="BK3225">
        <v>3</v>
      </c>
      <c r="BM3225">
        <v>1409</v>
      </c>
      <c r="BO3225" t="s">
        <v>118</v>
      </c>
      <c r="BP3225">
        <v>30</v>
      </c>
      <c r="BR3225">
        <v>27</v>
      </c>
      <c r="BT3225">
        <v>1</v>
      </c>
      <c r="BV3225">
        <v>34255833500051</v>
      </c>
      <c r="BX3225" t="s">
        <v>108</v>
      </c>
      <c r="BY3225">
        <v>1</v>
      </c>
      <c r="CA3225">
        <v>3</v>
      </c>
      <c r="CC3225">
        <v>41054531300042</v>
      </c>
      <c r="CE3225" t="s">
        <v>105</v>
      </c>
      <c r="CG3225">
        <v>3</v>
      </c>
      <c r="CM3225" t="s">
        <v>106</v>
      </c>
      <c r="CN3225" s="2">
        <v>42187</v>
      </c>
      <c r="CO3225">
        <v>0</v>
      </c>
      <c r="CQ3225" t="s">
        <v>105</v>
      </c>
      <c r="CR3225" t="s">
        <v>107</v>
      </c>
      <c r="CS3225">
        <v>41054531300042</v>
      </c>
      <c r="CU3225" t="s">
        <v>108</v>
      </c>
      <c r="CV3225" t="s">
        <v>109</v>
      </c>
      <c r="CW3225" t="s">
        <v>110</v>
      </c>
      <c r="CX3225" t="s">
        <v>111</v>
      </c>
      <c r="CY3225">
        <v>1</v>
      </c>
    </row>
    <row r="3226" spans="1:103" ht="15" hidden="1" customHeight="1" x14ac:dyDescent="0.2">
      <c r="A3226" t="s">
        <v>104</v>
      </c>
      <c r="B3226">
        <v>0</v>
      </c>
      <c r="D3226" t="s">
        <v>105</v>
      </c>
      <c r="K3226">
        <v>1</v>
      </c>
      <c r="M3226">
        <v>12</v>
      </c>
      <c r="N3226" t="s">
        <v>1008</v>
      </c>
      <c r="O3226">
        <v>0</v>
      </c>
      <c r="R3226">
        <v>6127935</v>
      </c>
      <c r="S3226" s="2">
        <v>42142</v>
      </c>
      <c r="T3226">
        <v>24</v>
      </c>
      <c r="U3226">
        <v>1</v>
      </c>
      <c r="V3226">
        <v>1</v>
      </c>
      <c r="X3226">
        <v>0</v>
      </c>
      <c r="Y3226">
        <v>0</v>
      </c>
      <c r="Z3226" s="2">
        <v>42142</v>
      </c>
      <c r="AA3226" s="4" t="s">
        <v>1011</v>
      </c>
      <c r="AB3226">
        <v>23</v>
      </c>
      <c r="AC3226">
        <v>23</v>
      </c>
      <c r="AD3226" s="4" t="s">
        <v>1011</v>
      </c>
      <c r="AE3226">
        <v>2</v>
      </c>
      <c r="AF3226">
        <v>2</v>
      </c>
      <c r="AG3226" t="s">
        <v>513</v>
      </c>
      <c r="AH3226">
        <v>1540</v>
      </c>
      <c r="AI3226">
        <v>0.05</v>
      </c>
      <c r="AJ3226">
        <v>0.05</v>
      </c>
      <c r="AM3226">
        <v>454</v>
      </c>
      <c r="AN3226">
        <v>454</v>
      </c>
      <c r="AO3226">
        <v>1540</v>
      </c>
      <c r="AP3226">
        <v>10</v>
      </c>
      <c r="AQ3226">
        <v>10</v>
      </c>
      <c r="AR3226">
        <v>0.05</v>
      </c>
      <c r="AS3226">
        <v>0.05</v>
      </c>
      <c r="AV3226">
        <v>133</v>
      </c>
      <c r="AW3226">
        <v>133</v>
      </c>
      <c r="AX3226" t="s">
        <v>130</v>
      </c>
      <c r="AZ3226">
        <v>1</v>
      </c>
      <c r="BB3226" s="2">
        <v>42143</v>
      </c>
      <c r="BC3226" s="4" t="s">
        <v>1012</v>
      </c>
      <c r="BD3226">
        <v>41054531300042</v>
      </c>
      <c r="BF3226" t="s">
        <v>108</v>
      </c>
      <c r="BG3226" t="s">
        <v>1009</v>
      </c>
      <c r="BH3226" t="s">
        <v>1010</v>
      </c>
      <c r="BJ3226" s="2">
        <v>42142</v>
      </c>
      <c r="BK3226">
        <v>3</v>
      </c>
      <c r="BM3226">
        <v>1409</v>
      </c>
      <c r="BO3226" t="s">
        <v>118</v>
      </c>
      <c r="BP3226">
        <v>30</v>
      </c>
      <c r="BR3226">
        <v>27</v>
      </c>
      <c r="BT3226">
        <v>1</v>
      </c>
      <c r="BV3226">
        <v>34255833500051</v>
      </c>
      <c r="BX3226" t="s">
        <v>108</v>
      </c>
      <c r="BY3226">
        <v>1</v>
      </c>
      <c r="CA3226">
        <v>3</v>
      </c>
      <c r="CC3226">
        <v>41054531300042</v>
      </c>
      <c r="CE3226" t="s">
        <v>105</v>
      </c>
      <c r="CG3226">
        <v>3</v>
      </c>
      <c r="CM3226" t="s">
        <v>106</v>
      </c>
      <c r="CN3226" s="2">
        <v>42187</v>
      </c>
      <c r="CO3226">
        <v>0</v>
      </c>
      <c r="CQ3226" t="s">
        <v>105</v>
      </c>
      <c r="CR3226" t="s">
        <v>107</v>
      </c>
      <c r="CS3226">
        <v>41054531300042</v>
      </c>
      <c r="CU3226" t="s">
        <v>108</v>
      </c>
      <c r="CV3226" t="s">
        <v>109</v>
      </c>
      <c r="CW3226" t="s">
        <v>110</v>
      </c>
      <c r="CX3226" t="s">
        <v>111</v>
      </c>
      <c r="CY3226">
        <v>1</v>
      </c>
    </row>
    <row r="3227" spans="1:103" ht="15" hidden="1" customHeight="1" x14ac:dyDescent="0.2">
      <c r="A3227" t="s">
        <v>104</v>
      </c>
      <c r="B3227">
        <v>0</v>
      </c>
      <c r="D3227" t="s">
        <v>105</v>
      </c>
      <c r="K3227">
        <v>1</v>
      </c>
      <c r="M3227">
        <v>12</v>
      </c>
      <c r="N3227" t="s">
        <v>1008</v>
      </c>
      <c r="O3227">
        <v>0</v>
      </c>
      <c r="R3227">
        <v>6127935</v>
      </c>
      <c r="S3227" s="2">
        <v>42142</v>
      </c>
      <c r="T3227">
        <v>24</v>
      </c>
      <c r="U3227">
        <v>1</v>
      </c>
      <c r="V3227">
        <v>1</v>
      </c>
      <c r="X3227">
        <v>0</v>
      </c>
      <c r="Y3227">
        <v>0</v>
      </c>
      <c r="Z3227" s="2">
        <v>42142</v>
      </c>
      <c r="AA3227" s="4" t="s">
        <v>1011</v>
      </c>
      <c r="AB3227">
        <v>23</v>
      </c>
      <c r="AC3227">
        <v>23</v>
      </c>
      <c r="AD3227" s="4" t="s">
        <v>1011</v>
      </c>
      <c r="AE3227">
        <v>2</v>
      </c>
      <c r="AF3227">
        <v>2</v>
      </c>
      <c r="AG3227" t="s">
        <v>514</v>
      </c>
      <c r="AH3227">
        <v>1353</v>
      </c>
      <c r="AI3227">
        <v>0.02</v>
      </c>
      <c r="AJ3227">
        <v>0.02</v>
      </c>
      <c r="AM3227">
        <v>454</v>
      </c>
      <c r="AN3227">
        <v>454</v>
      </c>
      <c r="AO3227">
        <v>1353</v>
      </c>
      <c r="AP3227">
        <v>10</v>
      </c>
      <c r="AQ3227">
        <v>10</v>
      </c>
      <c r="AR3227">
        <v>0.02</v>
      </c>
      <c r="AS3227">
        <v>0.02</v>
      </c>
      <c r="AV3227">
        <v>133</v>
      </c>
      <c r="AW3227">
        <v>133</v>
      </c>
      <c r="AX3227" t="s">
        <v>130</v>
      </c>
      <c r="AZ3227">
        <v>1</v>
      </c>
      <c r="BB3227" s="2">
        <v>42143</v>
      </c>
      <c r="BC3227" s="4" t="s">
        <v>1012</v>
      </c>
      <c r="BD3227">
        <v>41054531300042</v>
      </c>
      <c r="BF3227" t="s">
        <v>108</v>
      </c>
      <c r="BG3227" t="s">
        <v>1009</v>
      </c>
      <c r="BH3227" t="s">
        <v>1010</v>
      </c>
      <c r="BJ3227" s="2">
        <v>42142</v>
      </c>
      <c r="BK3227">
        <v>3</v>
      </c>
      <c r="BM3227">
        <v>1409</v>
      </c>
      <c r="BO3227" t="s">
        <v>118</v>
      </c>
      <c r="BP3227">
        <v>30</v>
      </c>
      <c r="BR3227">
        <v>27</v>
      </c>
      <c r="BT3227">
        <v>1</v>
      </c>
      <c r="BV3227">
        <v>34255833500051</v>
      </c>
      <c r="BX3227" t="s">
        <v>108</v>
      </c>
      <c r="BY3227">
        <v>1</v>
      </c>
      <c r="CA3227">
        <v>3</v>
      </c>
      <c r="CC3227">
        <v>41054531300042</v>
      </c>
      <c r="CE3227" t="s">
        <v>105</v>
      </c>
      <c r="CG3227">
        <v>3</v>
      </c>
      <c r="CM3227" t="s">
        <v>106</v>
      </c>
      <c r="CN3227" s="2">
        <v>42187</v>
      </c>
      <c r="CO3227">
        <v>0</v>
      </c>
      <c r="CQ3227" t="s">
        <v>105</v>
      </c>
      <c r="CR3227" t="s">
        <v>107</v>
      </c>
      <c r="CS3227">
        <v>41054531300042</v>
      </c>
      <c r="CU3227" t="s">
        <v>108</v>
      </c>
      <c r="CV3227" t="s">
        <v>109</v>
      </c>
      <c r="CW3227" t="s">
        <v>110</v>
      </c>
      <c r="CX3227" t="s">
        <v>111</v>
      </c>
      <c r="CY3227">
        <v>1</v>
      </c>
    </row>
    <row r="3228" spans="1:103" ht="15" hidden="1" customHeight="1" x14ac:dyDescent="0.2">
      <c r="A3228" t="s">
        <v>104</v>
      </c>
      <c r="B3228">
        <v>0</v>
      </c>
      <c r="D3228" t="s">
        <v>105</v>
      </c>
      <c r="K3228">
        <v>1</v>
      </c>
      <c r="M3228">
        <v>12</v>
      </c>
      <c r="N3228" t="s">
        <v>1008</v>
      </c>
      <c r="O3228">
        <v>0</v>
      </c>
      <c r="R3228">
        <v>6127935</v>
      </c>
      <c r="S3228" s="2">
        <v>42142</v>
      </c>
      <c r="T3228">
        <v>24</v>
      </c>
      <c r="U3228">
        <v>1</v>
      </c>
      <c r="V3228">
        <v>1</v>
      </c>
      <c r="X3228">
        <v>0</v>
      </c>
      <c r="Y3228">
        <v>0</v>
      </c>
      <c r="Z3228" s="2">
        <v>42142</v>
      </c>
      <c r="AA3228" s="4" t="s">
        <v>1011</v>
      </c>
      <c r="AB3228">
        <v>23</v>
      </c>
      <c r="AC3228">
        <v>23</v>
      </c>
      <c r="AD3228" s="4" t="s">
        <v>1011</v>
      </c>
      <c r="AE3228">
        <v>2</v>
      </c>
      <c r="AF3228">
        <v>2</v>
      </c>
      <c r="AG3228" t="s">
        <v>515</v>
      </c>
      <c r="AH3228">
        <v>2966</v>
      </c>
      <c r="AI3228">
        <v>5.0000000000000001E-3</v>
      </c>
      <c r="AJ3228">
        <v>5.0000000000000001E-3</v>
      </c>
      <c r="AK3228">
        <v>712</v>
      </c>
      <c r="AL3228">
        <v>712</v>
      </c>
      <c r="AM3228">
        <v>405</v>
      </c>
      <c r="AN3228">
        <v>405</v>
      </c>
      <c r="AO3228">
        <v>2966</v>
      </c>
      <c r="AP3228">
        <v>10</v>
      </c>
      <c r="AQ3228">
        <v>10</v>
      </c>
      <c r="AR3228">
        <v>5.0000000000000001E-3</v>
      </c>
      <c r="AS3228">
        <v>5.0000000000000001E-3</v>
      </c>
      <c r="AT3228">
        <v>1168</v>
      </c>
      <c r="AU3228">
        <v>1168</v>
      </c>
      <c r="AV3228">
        <v>133</v>
      </c>
      <c r="AW3228">
        <v>133</v>
      </c>
      <c r="AX3228" t="s">
        <v>130</v>
      </c>
      <c r="AZ3228">
        <v>1</v>
      </c>
      <c r="BB3228" s="2">
        <v>42143</v>
      </c>
      <c r="BC3228" s="4" t="s">
        <v>1012</v>
      </c>
      <c r="BD3228">
        <v>41054531300042</v>
      </c>
      <c r="BF3228" t="s">
        <v>108</v>
      </c>
      <c r="BG3228" t="s">
        <v>1009</v>
      </c>
      <c r="BH3228" t="s">
        <v>1010</v>
      </c>
      <c r="BJ3228" s="2">
        <v>42142</v>
      </c>
      <c r="BK3228">
        <v>3</v>
      </c>
      <c r="BM3228">
        <v>1409</v>
      </c>
      <c r="BO3228" t="s">
        <v>118</v>
      </c>
      <c r="BP3228">
        <v>30</v>
      </c>
      <c r="BR3228">
        <v>27</v>
      </c>
      <c r="BT3228">
        <v>1</v>
      </c>
      <c r="BV3228">
        <v>34255833500051</v>
      </c>
      <c r="BX3228" t="s">
        <v>108</v>
      </c>
      <c r="BY3228">
        <v>1</v>
      </c>
      <c r="CA3228">
        <v>3</v>
      </c>
      <c r="CC3228">
        <v>41054531300042</v>
      </c>
      <c r="CE3228" t="s">
        <v>105</v>
      </c>
      <c r="CG3228">
        <v>3</v>
      </c>
      <c r="CM3228" t="s">
        <v>106</v>
      </c>
      <c r="CN3228" s="2">
        <v>42187</v>
      </c>
      <c r="CO3228">
        <v>0</v>
      </c>
      <c r="CQ3228" t="s">
        <v>105</v>
      </c>
      <c r="CR3228" t="s">
        <v>107</v>
      </c>
      <c r="CS3228">
        <v>41054531300042</v>
      </c>
      <c r="CU3228" t="s">
        <v>108</v>
      </c>
      <c r="CV3228" t="s">
        <v>109</v>
      </c>
      <c r="CW3228" t="s">
        <v>110</v>
      </c>
      <c r="CX3228" t="s">
        <v>111</v>
      </c>
      <c r="CY3228">
        <v>1</v>
      </c>
    </row>
    <row r="3229" spans="1:103" ht="15" hidden="1" customHeight="1" x14ac:dyDescent="0.2">
      <c r="A3229" t="s">
        <v>104</v>
      </c>
      <c r="B3229">
        <v>0</v>
      </c>
      <c r="D3229" t="s">
        <v>105</v>
      </c>
      <c r="K3229">
        <v>1</v>
      </c>
      <c r="M3229">
        <v>12</v>
      </c>
      <c r="N3229" t="s">
        <v>1008</v>
      </c>
      <c r="O3229">
        <v>0</v>
      </c>
      <c r="R3229">
        <v>6127935</v>
      </c>
      <c r="S3229" s="2">
        <v>42142</v>
      </c>
      <c r="T3229">
        <v>24</v>
      </c>
      <c r="U3229">
        <v>2</v>
      </c>
      <c r="V3229">
        <v>2</v>
      </c>
      <c r="X3229">
        <v>0</v>
      </c>
      <c r="Y3229">
        <v>0</v>
      </c>
      <c r="Z3229" s="2">
        <v>42142</v>
      </c>
      <c r="AA3229" s="4" t="s">
        <v>1011</v>
      </c>
      <c r="AB3229">
        <v>23</v>
      </c>
      <c r="AC3229">
        <v>23</v>
      </c>
      <c r="AD3229" s="4" t="s">
        <v>1011</v>
      </c>
      <c r="AE3229">
        <v>2</v>
      </c>
      <c r="AF3229">
        <v>2</v>
      </c>
      <c r="AG3229" t="s">
        <v>516</v>
      </c>
      <c r="AH3229">
        <v>1813</v>
      </c>
      <c r="AI3229">
        <v>0.01</v>
      </c>
      <c r="AJ3229">
        <v>0.01</v>
      </c>
      <c r="AK3229">
        <v>712</v>
      </c>
      <c r="AL3229">
        <v>712</v>
      </c>
      <c r="AM3229">
        <v>405</v>
      </c>
      <c r="AN3229">
        <v>405</v>
      </c>
      <c r="AO3229">
        <v>1813</v>
      </c>
      <c r="AP3229">
        <v>10</v>
      </c>
      <c r="AQ3229">
        <v>10</v>
      </c>
      <c r="AR3229">
        <v>0.01</v>
      </c>
      <c r="AS3229">
        <v>0.01</v>
      </c>
      <c r="AT3229">
        <v>1168</v>
      </c>
      <c r="AU3229">
        <v>1168</v>
      </c>
      <c r="AV3229">
        <v>133</v>
      </c>
      <c r="AW3229">
        <v>133</v>
      </c>
      <c r="AX3229" t="s">
        <v>130</v>
      </c>
      <c r="AZ3229">
        <v>1</v>
      </c>
      <c r="BB3229" s="2">
        <v>42143</v>
      </c>
      <c r="BC3229" s="4" t="s">
        <v>1012</v>
      </c>
      <c r="BD3229">
        <v>41054531300042</v>
      </c>
      <c r="BF3229" t="s">
        <v>108</v>
      </c>
      <c r="BG3229" t="s">
        <v>1009</v>
      </c>
      <c r="BH3229" t="s">
        <v>1010</v>
      </c>
      <c r="BJ3229" s="2">
        <v>42142</v>
      </c>
      <c r="BK3229">
        <v>3</v>
      </c>
      <c r="BM3229">
        <v>1409</v>
      </c>
      <c r="BO3229" t="s">
        <v>118</v>
      </c>
      <c r="BP3229">
        <v>30</v>
      </c>
      <c r="BR3229">
        <v>27</v>
      </c>
      <c r="BT3229">
        <v>1</v>
      </c>
      <c r="BV3229">
        <v>34255833500051</v>
      </c>
      <c r="BX3229" t="s">
        <v>108</v>
      </c>
      <c r="BY3229">
        <v>1</v>
      </c>
      <c r="CA3229">
        <v>3</v>
      </c>
      <c r="CC3229">
        <v>41054531300042</v>
      </c>
      <c r="CE3229" t="s">
        <v>105</v>
      </c>
      <c r="CG3229">
        <v>3</v>
      </c>
      <c r="CM3229" t="s">
        <v>106</v>
      </c>
      <c r="CN3229" s="2">
        <v>42187</v>
      </c>
      <c r="CO3229">
        <v>0</v>
      </c>
      <c r="CQ3229" t="s">
        <v>105</v>
      </c>
      <c r="CR3229" t="s">
        <v>107</v>
      </c>
      <c r="CS3229">
        <v>41054531300042</v>
      </c>
      <c r="CU3229" t="s">
        <v>108</v>
      </c>
      <c r="CV3229" t="s">
        <v>109</v>
      </c>
      <c r="CW3229" t="s">
        <v>110</v>
      </c>
      <c r="CX3229" t="s">
        <v>111</v>
      </c>
      <c r="CY3229">
        <v>1</v>
      </c>
    </row>
    <row r="3230" spans="1:103" ht="15" hidden="1" customHeight="1" x14ac:dyDescent="0.2">
      <c r="A3230" t="s">
        <v>104</v>
      </c>
      <c r="B3230">
        <v>0</v>
      </c>
      <c r="D3230" t="s">
        <v>105</v>
      </c>
      <c r="K3230">
        <v>1</v>
      </c>
      <c r="M3230">
        <v>12</v>
      </c>
      <c r="N3230" t="s">
        <v>1008</v>
      </c>
      <c r="O3230">
        <v>0</v>
      </c>
      <c r="R3230">
        <v>6127935</v>
      </c>
      <c r="S3230" s="2">
        <v>42142</v>
      </c>
      <c r="T3230">
        <v>24</v>
      </c>
      <c r="U3230">
        <v>1</v>
      </c>
      <c r="V3230">
        <v>1</v>
      </c>
      <c r="X3230">
        <v>0</v>
      </c>
      <c r="Y3230">
        <v>0</v>
      </c>
      <c r="Z3230" s="2">
        <v>42142</v>
      </c>
      <c r="AA3230" s="4" t="s">
        <v>1011</v>
      </c>
      <c r="AB3230">
        <v>23</v>
      </c>
      <c r="AC3230">
        <v>23</v>
      </c>
      <c r="AD3230" s="4" t="s">
        <v>1011</v>
      </c>
      <c r="AE3230">
        <v>2</v>
      </c>
      <c r="AF3230">
        <v>2</v>
      </c>
      <c r="AG3230" t="s">
        <v>517</v>
      </c>
      <c r="AH3230">
        <v>5723</v>
      </c>
      <c r="AI3230">
        <v>0.02</v>
      </c>
      <c r="AJ3230">
        <v>0.02</v>
      </c>
      <c r="AM3230">
        <v>454</v>
      </c>
      <c r="AN3230">
        <v>454</v>
      </c>
      <c r="AO3230">
        <v>5723</v>
      </c>
      <c r="AP3230">
        <v>10</v>
      </c>
      <c r="AQ3230">
        <v>10</v>
      </c>
      <c r="AR3230">
        <v>0.02</v>
      </c>
      <c r="AS3230">
        <v>0.02</v>
      </c>
      <c r="AV3230">
        <v>133</v>
      </c>
      <c r="AW3230">
        <v>133</v>
      </c>
      <c r="AX3230" t="s">
        <v>130</v>
      </c>
      <c r="AZ3230">
        <v>1</v>
      </c>
      <c r="BB3230" s="2">
        <v>42143</v>
      </c>
      <c r="BC3230" s="4" t="s">
        <v>1012</v>
      </c>
      <c r="BD3230">
        <v>41054531300042</v>
      </c>
      <c r="BF3230" t="s">
        <v>108</v>
      </c>
      <c r="BG3230" t="s">
        <v>1009</v>
      </c>
      <c r="BH3230" t="s">
        <v>1010</v>
      </c>
      <c r="BJ3230" s="2">
        <v>42142</v>
      </c>
      <c r="BK3230">
        <v>3</v>
      </c>
      <c r="BM3230">
        <v>1409</v>
      </c>
      <c r="BO3230" t="s">
        <v>118</v>
      </c>
      <c r="BP3230">
        <v>30</v>
      </c>
      <c r="BR3230">
        <v>27</v>
      </c>
      <c r="BT3230">
        <v>1</v>
      </c>
      <c r="BV3230">
        <v>34255833500051</v>
      </c>
      <c r="BX3230" t="s">
        <v>108</v>
      </c>
      <c r="BY3230">
        <v>1</v>
      </c>
      <c r="CA3230">
        <v>3</v>
      </c>
      <c r="CC3230">
        <v>41054531300042</v>
      </c>
      <c r="CE3230" t="s">
        <v>105</v>
      </c>
      <c r="CG3230">
        <v>3</v>
      </c>
      <c r="CM3230" t="s">
        <v>106</v>
      </c>
      <c r="CN3230" s="2">
        <v>42187</v>
      </c>
      <c r="CO3230">
        <v>0</v>
      </c>
      <c r="CQ3230" t="s">
        <v>105</v>
      </c>
      <c r="CR3230" t="s">
        <v>107</v>
      </c>
      <c r="CS3230">
        <v>41054531300042</v>
      </c>
      <c r="CU3230" t="s">
        <v>108</v>
      </c>
      <c r="CV3230" t="s">
        <v>109</v>
      </c>
      <c r="CW3230" t="s">
        <v>110</v>
      </c>
      <c r="CX3230" t="s">
        <v>111</v>
      </c>
      <c r="CY3230">
        <v>1</v>
      </c>
    </row>
    <row r="3231" spans="1:103" ht="15" hidden="1" customHeight="1" x14ac:dyDescent="0.2">
      <c r="A3231" t="s">
        <v>104</v>
      </c>
      <c r="B3231">
        <v>0</v>
      </c>
      <c r="D3231" t="s">
        <v>105</v>
      </c>
      <c r="K3231">
        <v>1</v>
      </c>
      <c r="M3231">
        <v>12</v>
      </c>
      <c r="N3231" t="s">
        <v>1008</v>
      </c>
      <c r="O3231">
        <v>0</v>
      </c>
      <c r="R3231">
        <v>6127935</v>
      </c>
      <c r="S3231" s="2">
        <v>42142</v>
      </c>
      <c r="T3231">
        <v>24</v>
      </c>
      <c r="U3231">
        <v>1</v>
      </c>
      <c r="V3231">
        <v>1</v>
      </c>
      <c r="X3231">
        <v>0</v>
      </c>
      <c r="Y3231">
        <v>0</v>
      </c>
      <c r="Z3231" s="2">
        <v>42142</v>
      </c>
      <c r="AA3231" s="4" t="s">
        <v>1011</v>
      </c>
      <c r="AB3231">
        <v>23</v>
      </c>
      <c r="AC3231">
        <v>23</v>
      </c>
      <c r="AD3231" s="4" t="s">
        <v>1011</v>
      </c>
      <c r="AE3231">
        <v>2</v>
      </c>
      <c r="AF3231">
        <v>2</v>
      </c>
      <c r="AG3231" t="s">
        <v>227</v>
      </c>
      <c r="AH3231">
        <v>1753</v>
      </c>
      <c r="AI3231">
        <v>0.5</v>
      </c>
      <c r="AJ3231">
        <v>0.5</v>
      </c>
      <c r="AM3231">
        <v>356</v>
      </c>
      <c r="AN3231">
        <v>356</v>
      </c>
      <c r="AO3231">
        <v>1753</v>
      </c>
      <c r="AP3231">
        <v>10</v>
      </c>
      <c r="AQ3231">
        <v>10</v>
      </c>
      <c r="AR3231">
        <v>0.5</v>
      </c>
      <c r="AS3231">
        <v>0.5</v>
      </c>
      <c r="AV3231">
        <v>133</v>
      </c>
      <c r="AW3231">
        <v>133</v>
      </c>
      <c r="AX3231" t="s">
        <v>130</v>
      </c>
      <c r="AZ3231">
        <v>1</v>
      </c>
      <c r="BB3231" s="2">
        <v>42143</v>
      </c>
      <c r="BC3231" s="4" t="s">
        <v>1012</v>
      </c>
      <c r="BD3231">
        <v>41054531300042</v>
      </c>
      <c r="BF3231" t="s">
        <v>108</v>
      </c>
      <c r="BG3231" t="s">
        <v>1009</v>
      </c>
      <c r="BH3231" t="s">
        <v>1010</v>
      </c>
      <c r="BJ3231" s="2">
        <v>42142</v>
      </c>
      <c r="BK3231">
        <v>3</v>
      </c>
      <c r="BM3231">
        <v>1409</v>
      </c>
      <c r="BO3231" t="s">
        <v>118</v>
      </c>
      <c r="BP3231">
        <v>30</v>
      </c>
      <c r="BR3231">
        <v>27</v>
      </c>
      <c r="BT3231">
        <v>1</v>
      </c>
      <c r="BV3231">
        <v>34255833500051</v>
      </c>
      <c r="BX3231" t="s">
        <v>108</v>
      </c>
      <c r="BY3231">
        <v>1</v>
      </c>
      <c r="CA3231">
        <v>3</v>
      </c>
      <c r="CC3231">
        <v>41054531300042</v>
      </c>
      <c r="CE3231" t="s">
        <v>105</v>
      </c>
      <c r="CG3231">
        <v>3</v>
      </c>
      <c r="CM3231" t="s">
        <v>106</v>
      </c>
      <c r="CN3231" s="2">
        <v>42187</v>
      </c>
      <c r="CO3231">
        <v>0</v>
      </c>
      <c r="CQ3231" t="s">
        <v>105</v>
      </c>
      <c r="CR3231" t="s">
        <v>107</v>
      </c>
      <c r="CS3231">
        <v>41054531300042</v>
      </c>
      <c r="CU3231" t="s">
        <v>108</v>
      </c>
      <c r="CV3231" t="s">
        <v>109</v>
      </c>
      <c r="CW3231" t="s">
        <v>110</v>
      </c>
      <c r="CX3231" t="s">
        <v>111</v>
      </c>
      <c r="CY3231">
        <v>1</v>
      </c>
    </row>
    <row r="3232" spans="1:103" ht="15" hidden="1" customHeight="1" x14ac:dyDescent="0.2">
      <c r="A3232" t="s">
        <v>104</v>
      </c>
      <c r="B3232">
        <v>0</v>
      </c>
      <c r="D3232" t="s">
        <v>105</v>
      </c>
      <c r="K3232">
        <v>1</v>
      </c>
      <c r="M3232">
        <v>12</v>
      </c>
      <c r="N3232" t="s">
        <v>1008</v>
      </c>
      <c r="O3232">
        <v>0</v>
      </c>
      <c r="R3232">
        <v>6127935</v>
      </c>
      <c r="S3232" s="2">
        <v>42142</v>
      </c>
      <c r="T3232">
        <v>24</v>
      </c>
      <c r="U3232">
        <v>1</v>
      </c>
      <c r="V3232">
        <v>1</v>
      </c>
      <c r="X3232">
        <v>0</v>
      </c>
      <c r="Y3232">
        <v>0</v>
      </c>
      <c r="Z3232" s="2">
        <v>42142</v>
      </c>
      <c r="AA3232" s="4" t="s">
        <v>1011</v>
      </c>
      <c r="AB3232">
        <v>3</v>
      </c>
      <c r="AC3232">
        <v>3</v>
      </c>
      <c r="AD3232" s="4" t="s">
        <v>1011</v>
      </c>
      <c r="AE3232">
        <v>2</v>
      </c>
      <c r="AF3232">
        <v>2</v>
      </c>
      <c r="AG3232" t="s">
        <v>229</v>
      </c>
      <c r="AH3232">
        <v>1337</v>
      </c>
      <c r="AI3232">
        <v>0.1</v>
      </c>
      <c r="AJ3232">
        <v>0.1</v>
      </c>
      <c r="AM3232">
        <v>266</v>
      </c>
      <c r="AN3232">
        <v>266</v>
      </c>
      <c r="AO3232">
        <v>1337</v>
      </c>
      <c r="AP3232">
        <v>1</v>
      </c>
      <c r="AQ3232">
        <v>1</v>
      </c>
      <c r="AR3232">
        <v>4.0999999999999996</v>
      </c>
      <c r="AS3232">
        <v>4.0999999999999996</v>
      </c>
      <c r="AV3232">
        <v>164</v>
      </c>
      <c r="AW3232">
        <v>164</v>
      </c>
      <c r="AX3232" t="s">
        <v>230</v>
      </c>
      <c r="AZ3232">
        <v>1</v>
      </c>
      <c r="BB3232" s="2">
        <v>42143</v>
      </c>
      <c r="BC3232" s="4" t="s">
        <v>1012</v>
      </c>
      <c r="BD3232">
        <v>41054531300042</v>
      </c>
      <c r="BF3232" t="s">
        <v>108</v>
      </c>
      <c r="BG3232" t="s">
        <v>1009</v>
      </c>
      <c r="BH3232" t="s">
        <v>1010</v>
      </c>
      <c r="BJ3232" s="2">
        <v>42142</v>
      </c>
      <c r="BK3232">
        <v>3</v>
      </c>
      <c r="BM3232">
        <v>1409</v>
      </c>
      <c r="BO3232" t="s">
        <v>118</v>
      </c>
      <c r="BP3232">
        <v>30</v>
      </c>
      <c r="BR3232">
        <v>27</v>
      </c>
      <c r="BT3232">
        <v>1</v>
      </c>
      <c r="BV3232">
        <v>34255833500051</v>
      </c>
      <c r="BX3232" t="s">
        <v>108</v>
      </c>
      <c r="BY3232">
        <v>1</v>
      </c>
      <c r="CA3232">
        <v>3</v>
      </c>
      <c r="CC3232">
        <v>41054531300042</v>
      </c>
      <c r="CE3232" t="s">
        <v>105</v>
      </c>
      <c r="CG3232">
        <v>3</v>
      </c>
      <c r="CM3232" t="s">
        <v>106</v>
      </c>
      <c r="CN3232" s="2">
        <v>42187</v>
      </c>
      <c r="CO3232">
        <v>0</v>
      </c>
      <c r="CQ3232" t="s">
        <v>105</v>
      </c>
      <c r="CR3232" t="s">
        <v>107</v>
      </c>
      <c r="CS3232">
        <v>41054531300042</v>
      </c>
      <c r="CU3232" t="s">
        <v>108</v>
      </c>
      <c r="CV3232" t="s">
        <v>109</v>
      </c>
      <c r="CW3232" t="s">
        <v>110</v>
      </c>
      <c r="CX3232" t="s">
        <v>111</v>
      </c>
      <c r="CY3232">
        <v>1</v>
      </c>
    </row>
    <row r="3233" spans="1:103" ht="15" hidden="1" customHeight="1" x14ac:dyDescent="0.2">
      <c r="A3233" t="s">
        <v>104</v>
      </c>
      <c r="B3233">
        <v>0</v>
      </c>
      <c r="D3233" t="s">
        <v>105</v>
      </c>
      <c r="K3233">
        <v>1</v>
      </c>
      <c r="M3233">
        <v>12</v>
      </c>
      <c r="N3233" t="s">
        <v>1008</v>
      </c>
      <c r="O3233">
        <v>0</v>
      </c>
      <c r="R3233">
        <v>6127935</v>
      </c>
      <c r="S3233" s="2">
        <v>42142</v>
      </c>
      <c r="T3233">
        <v>24</v>
      </c>
      <c r="U3233">
        <v>1</v>
      </c>
      <c r="V3233">
        <v>1</v>
      </c>
      <c r="X3233">
        <v>0</v>
      </c>
      <c r="Y3233">
        <v>0</v>
      </c>
      <c r="Z3233" s="2">
        <v>42142</v>
      </c>
      <c r="AA3233" s="4" t="s">
        <v>1011</v>
      </c>
      <c r="AB3233">
        <v>3</v>
      </c>
      <c r="AC3233">
        <v>3</v>
      </c>
      <c r="AD3233" s="4" t="s">
        <v>1011</v>
      </c>
      <c r="AE3233">
        <v>2</v>
      </c>
      <c r="AF3233">
        <v>2</v>
      </c>
      <c r="AG3233" t="s">
        <v>231</v>
      </c>
      <c r="AH3233">
        <v>1389</v>
      </c>
      <c r="AI3233">
        <v>5</v>
      </c>
      <c r="AJ3233">
        <v>5</v>
      </c>
      <c r="AM3233">
        <v>422</v>
      </c>
      <c r="AN3233">
        <v>422</v>
      </c>
      <c r="AO3233">
        <v>1389</v>
      </c>
      <c r="AP3233">
        <v>10</v>
      </c>
      <c r="AQ3233">
        <v>10</v>
      </c>
      <c r="AR3233">
        <v>5</v>
      </c>
      <c r="AS3233">
        <v>5</v>
      </c>
      <c r="AV3233">
        <v>301</v>
      </c>
      <c r="AW3233">
        <v>301</v>
      </c>
      <c r="AX3233" t="s">
        <v>232</v>
      </c>
      <c r="AZ3233">
        <v>1</v>
      </c>
      <c r="BB3233" s="2">
        <v>42143</v>
      </c>
      <c r="BC3233" s="4" t="s">
        <v>1012</v>
      </c>
      <c r="BD3233">
        <v>41054531300042</v>
      </c>
      <c r="BF3233" t="s">
        <v>108</v>
      </c>
      <c r="BG3233" t="s">
        <v>1009</v>
      </c>
      <c r="BH3233" t="s">
        <v>1010</v>
      </c>
      <c r="BJ3233" s="2">
        <v>42142</v>
      </c>
      <c r="BK3233">
        <v>3</v>
      </c>
      <c r="BM3233">
        <v>1409</v>
      </c>
      <c r="BO3233" t="s">
        <v>118</v>
      </c>
      <c r="BP3233">
        <v>30</v>
      </c>
      <c r="BR3233">
        <v>27</v>
      </c>
      <c r="BT3233">
        <v>1</v>
      </c>
      <c r="BV3233">
        <v>34255833500051</v>
      </c>
      <c r="BX3233" t="s">
        <v>108</v>
      </c>
      <c r="BY3233">
        <v>1</v>
      </c>
      <c r="CA3233">
        <v>3</v>
      </c>
      <c r="CC3233">
        <v>41054531300042</v>
      </c>
      <c r="CE3233" t="s">
        <v>105</v>
      </c>
      <c r="CG3233">
        <v>3</v>
      </c>
      <c r="CM3233" t="s">
        <v>106</v>
      </c>
      <c r="CN3233" s="2">
        <v>42187</v>
      </c>
      <c r="CO3233">
        <v>0</v>
      </c>
      <c r="CQ3233" t="s">
        <v>105</v>
      </c>
      <c r="CR3233" t="s">
        <v>107</v>
      </c>
      <c r="CS3233">
        <v>41054531300042</v>
      </c>
      <c r="CU3233" t="s">
        <v>108</v>
      </c>
      <c r="CV3233" t="s">
        <v>109</v>
      </c>
      <c r="CW3233" t="s">
        <v>110</v>
      </c>
      <c r="CX3233" t="s">
        <v>111</v>
      </c>
      <c r="CY3233">
        <v>1</v>
      </c>
    </row>
    <row r="3234" spans="1:103" ht="15" hidden="1" customHeight="1" x14ac:dyDescent="0.2">
      <c r="A3234" t="s">
        <v>104</v>
      </c>
      <c r="B3234">
        <v>0</v>
      </c>
      <c r="D3234" t="s">
        <v>105</v>
      </c>
      <c r="K3234">
        <v>1</v>
      </c>
      <c r="M3234">
        <v>12</v>
      </c>
      <c r="N3234" t="s">
        <v>1008</v>
      </c>
      <c r="O3234">
        <v>0</v>
      </c>
      <c r="R3234">
        <v>6127935</v>
      </c>
      <c r="S3234" s="2">
        <v>42142</v>
      </c>
      <c r="T3234">
        <v>24</v>
      </c>
      <c r="U3234">
        <v>1</v>
      </c>
      <c r="V3234">
        <v>1</v>
      </c>
      <c r="X3234">
        <v>0</v>
      </c>
      <c r="Y3234">
        <v>0</v>
      </c>
      <c r="Z3234" s="2">
        <v>42142</v>
      </c>
      <c r="AA3234" s="4" t="s">
        <v>1011</v>
      </c>
      <c r="AB3234">
        <v>23</v>
      </c>
      <c r="AC3234">
        <v>23</v>
      </c>
      <c r="AD3234" s="4" t="s">
        <v>1011</v>
      </c>
      <c r="AE3234">
        <v>2</v>
      </c>
      <c r="AF3234">
        <v>2</v>
      </c>
      <c r="AG3234" t="s">
        <v>233</v>
      </c>
      <c r="AH3234">
        <v>1476</v>
      </c>
      <c r="AI3234">
        <v>0.01</v>
      </c>
      <c r="AJ3234">
        <v>0.01</v>
      </c>
      <c r="AK3234">
        <v>712</v>
      </c>
      <c r="AL3234">
        <v>712</v>
      </c>
      <c r="AM3234">
        <v>151</v>
      </c>
      <c r="AN3234">
        <v>151</v>
      </c>
      <c r="AO3234">
        <v>1476</v>
      </c>
      <c r="AP3234">
        <v>10</v>
      </c>
      <c r="AQ3234">
        <v>10</v>
      </c>
      <c r="AR3234">
        <v>0.01</v>
      </c>
      <c r="AS3234">
        <v>0.01</v>
      </c>
      <c r="AT3234">
        <v>1168</v>
      </c>
      <c r="AU3234">
        <v>1168</v>
      </c>
      <c r="AV3234">
        <v>133</v>
      </c>
      <c r="AW3234">
        <v>133</v>
      </c>
      <c r="AX3234" t="s">
        <v>130</v>
      </c>
      <c r="AZ3234">
        <v>1</v>
      </c>
      <c r="BB3234" s="2">
        <v>42143</v>
      </c>
      <c r="BC3234" s="4" t="s">
        <v>1012</v>
      </c>
      <c r="BD3234">
        <v>41054531300042</v>
      </c>
      <c r="BF3234" t="s">
        <v>108</v>
      </c>
      <c r="BG3234" t="s">
        <v>1009</v>
      </c>
      <c r="BH3234" t="s">
        <v>1010</v>
      </c>
      <c r="BJ3234" s="2">
        <v>42142</v>
      </c>
      <c r="BK3234">
        <v>3</v>
      </c>
      <c r="BM3234">
        <v>1409</v>
      </c>
      <c r="BO3234" t="s">
        <v>118</v>
      </c>
      <c r="BP3234">
        <v>30</v>
      </c>
      <c r="BR3234">
        <v>27</v>
      </c>
      <c r="BT3234">
        <v>1</v>
      </c>
      <c r="BV3234">
        <v>34255833500051</v>
      </c>
      <c r="BX3234" t="s">
        <v>108</v>
      </c>
      <c r="BY3234">
        <v>1</v>
      </c>
      <c r="CA3234">
        <v>3</v>
      </c>
      <c r="CC3234">
        <v>41054531300042</v>
      </c>
      <c r="CE3234" t="s">
        <v>105</v>
      </c>
      <c r="CG3234">
        <v>3</v>
      </c>
      <c r="CM3234" t="s">
        <v>106</v>
      </c>
      <c r="CN3234" s="2">
        <v>42187</v>
      </c>
      <c r="CO3234">
        <v>0</v>
      </c>
      <c r="CQ3234" t="s">
        <v>105</v>
      </c>
      <c r="CR3234" t="s">
        <v>107</v>
      </c>
      <c r="CS3234">
        <v>41054531300042</v>
      </c>
      <c r="CU3234" t="s">
        <v>108</v>
      </c>
      <c r="CV3234" t="s">
        <v>109</v>
      </c>
      <c r="CW3234" t="s">
        <v>110</v>
      </c>
      <c r="CX3234" t="s">
        <v>111</v>
      </c>
      <c r="CY3234">
        <v>1</v>
      </c>
    </row>
    <row r="3235" spans="1:103" ht="15" hidden="1" customHeight="1" x14ac:dyDescent="0.2">
      <c r="A3235" t="s">
        <v>104</v>
      </c>
      <c r="B3235">
        <v>0</v>
      </c>
      <c r="D3235" t="s">
        <v>105</v>
      </c>
      <c r="K3235">
        <v>1</v>
      </c>
      <c r="M3235">
        <v>12</v>
      </c>
      <c r="N3235" t="s">
        <v>1008</v>
      </c>
      <c r="O3235">
        <v>0</v>
      </c>
      <c r="R3235">
        <v>6127935</v>
      </c>
      <c r="S3235" s="2">
        <v>42142</v>
      </c>
      <c r="T3235">
        <v>24</v>
      </c>
      <c r="U3235">
        <v>2</v>
      </c>
      <c r="V3235">
        <v>2</v>
      </c>
      <c r="X3235">
        <v>0</v>
      </c>
      <c r="Y3235">
        <v>0</v>
      </c>
      <c r="Z3235" s="2">
        <v>42142</v>
      </c>
      <c r="AA3235" s="4" t="s">
        <v>1011</v>
      </c>
      <c r="AB3235">
        <v>23</v>
      </c>
      <c r="AC3235">
        <v>23</v>
      </c>
      <c r="AD3235" s="4" t="s">
        <v>1011</v>
      </c>
      <c r="AE3235">
        <v>2</v>
      </c>
      <c r="AF3235">
        <v>2</v>
      </c>
      <c r="AG3235" t="s">
        <v>518</v>
      </c>
      <c r="AH3235">
        <v>2938</v>
      </c>
      <c r="AI3235">
        <v>0.1</v>
      </c>
      <c r="AJ3235">
        <v>0.1</v>
      </c>
      <c r="AK3235">
        <v>712</v>
      </c>
      <c r="AL3235">
        <v>712</v>
      </c>
      <c r="AM3235">
        <v>151</v>
      </c>
      <c r="AN3235">
        <v>151</v>
      </c>
      <c r="AO3235">
        <v>2938</v>
      </c>
      <c r="AP3235">
        <v>10</v>
      </c>
      <c r="AQ3235">
        <v>10</v>
      </c>
      <c r="AR3235">
        <v>0.1</v>
      </c>
      <c r="AS3235">
        <v>0.1</v>
      </c>
      <c r="AT3235">
        <v>1168</v>
      </c>
      <c r="AU3235">
        <v>1168</v>
      </c>
      <c r="AV3235">
        <v>133</v>
      </c>
      <c r="AW3235">
        <v>133</v>
      </c>
      <c r="AX3235" t="s">
        <v>130</v>
      </c>
      <c r="AZ3235">
        <v>1</v>
      </c>
      <c r="BB3235" s="2">
        <v>42143</v>
      </c>
      <c r="BC3235" s="4" t="s">
        <v>1012</v>
      </c>
      <c r="BD3235">
        <v>41054531300042</v>
      </c>
      <c r="BF3235" t="s">
        <v>108</v>
      </c>
      <c r="BG3235" t="s">
        <v>1009</v>
      </c>
      <c r="BH3235" t="s">
        <v>1010</v>
      </c>
      <c r="BJ3235" s="2">
        <v>42142</v>
      </c>
      <c r="BK3235">
        <v>3</v>
      </c>
      <c r="BM3235">
        <v>1409</v>
      </c>
      <c r="BO3235" t="s">
        <v>118</v>
      </c>
      <c r="BP3235">
        <v>30</v>
      </c>
      <c r="BR3235">
        <v>27</v>
      </c>
      <c r="BT3235">
        <v>1</v>
      </c>
      <c r="BV3235">
        <v>34255833500051</v>
      </c>
      <c r="BX3235" t="s">
        <v>108</v>
      </c>
      <c r="BY3235">
        <v>1</v>
      </c>
      <c r="CA3235">
        <v>3</v>
      </c>
      <c r="CC3235">
        <v>41054531300042</v>
      </c>
      <c r="CE3235" t="s">
        <v>105</v>
      </c>
      <c r="CG3235">
        <v>3</v>
      </c>
      <c r="CM3235" t="s">
        <v>106</v>
      </c>
      <c r="CN3235" s="2">
        <v>42187</v>
      </c>
      <c r="CO3235">
        <v>0</v>
      </c>
      <c r="CQ3235" t="s">
        <v>105</v>
      </c>
      <c r="CR3235" t="s">
        <v>107</v>
      </c>
      <c r="CS3235">
        <v>41054531300042</v>
      </c>
      <c r="CU3235" t="s">
        <v>108</v>
      </c>
      <c r="CV3235" t="s">
        <v>109</v>
      </c>
      <c r="CW3235" t="s">
        <v>110</v>
      </c>
      <c r="CX3235" t="s">
        <v>111</v>
      </c>
      <c r="CY3235">
        <v>1</v>
      </c>
    </row>
    <row r="3236" spans="1:103" ht="15" hidden="1" customHeight="1" x14ac:dyDescent="0.2">
      <c r="A3236" t="s">
        <v>104</v>
      </c>
      <c r="B3236">
        <v>0</v>
      </c>
      <c r="D3236" t="s">
        <v>105</v>
      </c>
      <c r="K3236">
        <v>1</v>
      </c>
      <c r="M3236">
        <v>12</v>
      </c>
      <c r="N3236" t="s">
        <v>1008</v>
      </c>
      <c r="O3236">
        <v>0</v>
      </c>
      <c r="R3236">
        <v>6127935</v>
      </c>
      <c r="S3236" s="2">
        <v>42142</v>
      </c>
      <c r="T3236">
        <v>24</v>
      </c>
      <c r="U3236">
        <v>1</v>
      </c>
      <c r="V3236">
        <v>1</v>
      </c>
      <c r="X3236">
        <v>0</v>
      </c>
      <c r="Y3236">
        <v>0</v>
      </c>
      <c r="Z3236" s="2">
        <v>42142</v>
      </c>
      <c r="AA3236" s="4" t="s">
        <v>1011</v>
      </c>
      <c r="AB3236">
        <v>23</v>
      </c>
      <c r="AC3236">
        <v>23</v>
      </c>
      <c r="AD3236" s="4" t="s">
        <v>1011</v>
      </c>
      <c r="AE3236">
        <v>2</v>
      </c>
      <c r="AF3236">
        <v>2</v>
      </c>
      <c r="AG3236" t="s">
        <v>519</v>
      </c>
      <c r="AH3236">
        <v>5481</v>
      </c>
      <c r="AI3236">
        <v>0.02</v>
      </c>
      <c r="AJ3236">
        <v>0.02</v>
      </c>
      <c r="AM3236">
        <v>454</v>
      </c>
      <c r="AN3236">
        <v>454</v>
      </c>
      <c r="AO3236">
        <v>5481</v>
      </c>
      <c r="AP3236">
        <v>10</v>
      </c>
      <c r="AQ3236">
        <v>10</v>
      </c>
      <c r="AR3236">
        <v>0.02</v>
      </c>
      <c r="AS3236">
        <v>0.02</v>
      </c>
      <c r="AV3236">
        <v>133</v>
      </c>
      <c r="AW3236">
        <v>133</v>
      </c>
      <c r="AX3236" t="s">
        <v>130</v>
      </c>
      <c r="AZ3236">
        <v>1</v>
      </c>
      <c r="BB3236" s="2">
        <v>42143</v>
      </c>
      <c r="BC3236" s="4" t="s">
        <v>1012</v>
      </c>
      <c r="BD3236">
        <v>41054531300042</v>
      </c>
      <c r="BF3236" t="s">
        <v>108</v>
      </c>
      <c r="BG3236" t="s">
        <v>1009</v>
      </c>
      <c r="BH3236" t="s">
        <v>1010</v>
      </c>
      <c r="BJ3236" s="2">
        <v>42142</v>
      </c>
      <c r="BK3236">
        <v>3</v>
      </c>
      <c r="BM3236">
        <v>1409</v>
      </c>
      <c r="BO3236" t="s">
        <v>118</v>
      </c>
      <c r="BP3236">
        <v>30</v>
      </c>
      <c r="BR3236">
        <v>27</v>
      </c>
      <c r="BT3236">
        <v>1</v>
      </c>
      <c r="BV3236">
        <v>34255833500051</v>
      </c>
      <c r="BX3236" t="s">
        <v>108</v>
      </c>
      <c r="BY3236">
        <v>1</v>
      </c>
      <c r="CA3236">
        <v>3</v>
      </c>
      <c r="CC3236">
        <v>41054531300042</v>
      </c>
      <c r="CE3236" t="s">
        <v>105</v>
      </c>
      <c r="CG3236">
        <v>3</v>
      </c>
      <c r="CM3236" t="s">
        <v>106</v>
      </c>
      <c r="CN3236" s="2">
        <v>42187</v>
      </c>
      <c r="CO3236">
        <v>0</v>
      </c>
      <c r="CQ3236" t="s">
        <v>105</v>
      </c>
      <c r="CR3236" t="s">
        <v>107</v>
      </c>
      <c r="CS3236">
        <v>41054531300042</v>
      </c>
      <c r="CU3236" t="s">
        <v>108</v>
      </c>
      <c r="CV3236" t="s">
        <v>109</v>
      </c>
      <c r="CW3236" t="s">
        <v>110</v>
      </c>
      <c r="CX3236" t="s">
        <v>111</v>
      </c>
      <c r="CY3236">
        <v>1</v>
      </c>
    </row>
    <row r="3237" spans="1:103" ht="15" hidden="1" customHeight="1" x14ac:dyDescent="0.2">
      <c r="A3237" t="s">
        <v>104</v>
      </c>
      <c r="B3237">
        <v>0</v>
      </c>
      <c r="D3237" t="s">
        <v>105</v>
      </c>
      <c r="K3237">
        <v>1</v>
      </c>
      <c r="M3237">
        <v>12</v>
      </c>
      <c r="N3237" t="s">
        <v>1008</v>
      </c>
      <c r="O3237">
        <v>0</v>
      </c>
      <c r="R3237">
        <v>6127935</v>
      </c>
      <c r="S3237" s="2">
        <v>42142</v>
      </c>
      <c r="T3237">
        <v>24</v>
      </c>
      <c r="U3237">
        <v>1</v>
      </c>
      <c r="V3237">
        <v>1</v>
      </c>
      <c r="X3237">
        <v>0</v>
      </c>
      <c r="Y3237">
        <v>0</v>
      </c>
      <c r="Z3237" s="2">
        <v>42142</v>
      </c>
      <c r="AA3237" s="4" t="s">
        <v>1011</v>
      </c>
      <c r="AB3237">
        <v>23</v>
      </c>
      <c r="AC3237">
        <v>23</v>
      </c>
      <c r="AD3237" s="4" t="s">
        <v>1011</v>
      </c>
      <c r="AE3237">
        <v>2</v>
      </c>
      <c r="AF3237">
        <v>2</v>
      </c>
      <c r="AG3237" t="s">
        <v>234</v>
      </c>
      <c r="AH3237">
        <v>1456</v>
      </c>
      <c r="AI3237">
        <v>0.5</v>
      </c>
      <c r="AJ3237">
        <v>0.5</v>
      </c>
      <c r="AM3237">
        <v>356</v>
      </c>
      <c r="AN3237">
        <v>356</v>
      </c>
      <c r="AO3237">
        <v>1456</v>
      </c>
      <c r="AP3237">
        <v>10</v>
      </c>
      <c r="AQ3237">
        <v>10</v>
      </c>
      <c r="AR3237">
        <v>0.5</v>
      </c>
      <c r="AS3237">
        <v>0.5</v>
      </c>
      <c r="AV3237">
        <v>133</v>
      </c>
      <c r="AW3237">
        <v>133</v>
      </c>
      <c r="AX3237" t="s">
        <v>130</v>
      </c>
      <c r="AZ3237">
        <v>1</v>
      </c>
      <c r="BB3237" s="2">
        <v>42143</v>
      </c>
      <c r="BC3237" s="4" t="s">
        <v>1012</v>
      </c>
      <c r="BD3237">
        <v>41054531300042</v>
      </c>
      <c r="BF3237" t="s">
        <v>108</v>
      </c>
      <c r="BG3237" t="s">
        <v>1009</v>
      </c>
      <c r="BH3237" t="s">
        <v>1010</v>
      </c>
      <c r="BJ3237" s="2">
        <v>42142</v>
      </c>
      <c r="BK3237">
        <v>3</v>
      </c>
      <c r="BM3237">
        <v>1409</v>
      </c>
      <c r="BO3237" t="s">
        <v>118</v>
      </c>
      <c r="BP3237">
        <v>30</v>
      </c>
      <c r="BR3237">
        <v>27</v>
      </c>
      <c r="BT3237">
        <v>1</v>
      </c>
      <c r="BV3237">
        <v>34255833500051</v>
      </c>
      <c r="BX3237" t="s">
        <v>108</v>
      </c>
      <c r="BY3237">
        <v>1</v>
      </c>
      <c r="CA3237">
        <v>3</v>
      </c>
      <c r="CC3237">
        <v>41054531300042</v>
      </c>
      <c r="CE3237" t="s">
        <v>105</v>
      </c>
      <c r="CG3237">
        <v>3</v>
      </c>
      <c r="CM3237" t="s">
        <v>106</v>
      </c>
      <c r="CN3237" s="2">
        <v>42187</v>
      </c>
      <c r="CO3237">
        <v>0</v>
      </c>
      <c r="CQ3237" t="s">
        <v>105</v>
      </c>
      <c r="CR3237" t="s">
        <v>107</v>
      </c>
      <c r="CS3237">
        <v>41054531300042</v>
      </c>
      <c r="CU3237" t="s">
        <v>108</v>
      </c>
      <c r="CV3237" t="s">
        <v>109</v>
      </c>
      <c r="CW3237" t="s">
        <v>110</v>
      </c>
      <c r="CX3237" t="s">
        <v>111</v>
      </c>
      <c r="CY3237">
        <v>1</v>
      </c>
    </row>
    <row r="3238" spans="1:103" ht="15" hidden="1" customHeight="1" x14ac:dyDescent="0.2">
      <c r="A3238" t="s">
        <v>104</v>
      </c>
      <c r="B3238">
        <v>0</v>
      </c>
      <c r="D3238" t="s">
        <v>105</v>
      </c>
      <c r="K3238">
        <v>1</v>
      </c>
      <c r="M3238">
        <v>12</v>
      </c>
      <c r="N3238" t="s">
        <v>1008</v>
      </c>
      <c r="O3238">
        <v>0</v>
      </c>
      <c r="R3238">
        <v>6127935</v>
      </c>
      <c r="S3238" s="2">
        <v>42142</v>
      </c>
      <c r="T3238">
        <v>24</v>
      </c>
      <c r="U3238">
        <v>1</v>
      </c>
      <c r="V3238">
        <v>1</v>
      </c>
      <c r="X3238">
        <v>0</v>
      </c>
      <c r="Y3238">
        <v>0</v>
      </c>
      <c r="Z3238" s="2">
        <v>42142</v>
      </c>
      <c r="AA3238" s="4" t="s">
        <v>1011</v>
      </c>
      <c r="AB3238">
        <v>23</v>
      </c>
      <c r="AC3238">
        <v>23</v>
      </c>
      <c r="AD3238" s="4" t="s">
        <v>1011</v>
      </c>
      <c r="AE3238">
        <v>2</v>
      </c>
      <c r="AF3238">
        <v>2</v>
      </c>
      <c r="AG3238" t="s">
        <v>520</v>
      </c>
      <c r="AH3238">
        <v>2978</v>
      </c>
      <c r="AI3238">
        <v>5.0000000000000001E-3</v>
      </c>
      <c r="AJ3238">
        <v>5.0000000000000001E-3</v>
      </c>
      <c r="AK3238">
        <v>712</v>
      </c>
      <c r="AL3238">
        <v>712</v>
      </c>
      <c r="AM3238">
        <v>405</v>
      </c>
      <c r="AN3238">
        <v>405</v>
      </c>
      <c r="AO3238">
        <v>2978</v>
      </c>
      <c r="AP3238">
        <v>10</v>
      </c>
      <c r="AQ3238">
        <v>10</v>
      </c>
      <c r="AR3238">
        <v>5.0000000000000001E-3</v>
      </c>
      <c r="AS3238">
        <v>5.0000000000000001E-3</v>
      </c>
      <c r="AT3238">
        <v>1168</v>
      </c>
      <c r="AU3238">
        <v>1168</v>
      </c>
      <c r="AV3238">
        <v>133</v>
      </c>
      <c r="AW3238">
        <v>133</v>
      </c>
      <c r="AX3238" t="s">
        <v>130</v>
      </c>
      <c r="AZ3238">
        <v>1</v>
      </c>
      <c r="BB3238" s="2">
        <v>42143</v>
      </c>
      <c r="BC3238" s="4" t="s">
        <v>1012</v>
      </c>
      <c r="BD3238">
        <v>41054531300042</v>
      </c>
      <c r="BF3238" t="s">
        <v>108</v>
      </c>
      <c r="BG3238" t="s">
        <v>1009</v>
      </c>
      <c r="BH3238" t="s">
        <v>1010</v>
      </c>
      <c r="BJ3238" s="2">
        <v>42142</v>
      </c>
      <c r="BK3238">
        <v>3</v>
      </c>
      <c r="BM3238">
        <v>1409</v>
      </c>
      <c r="BO3238" t="s">
        <v>118</v>
      </c>
      <c r="BP3238">
        <v>30</v>
      </c>
      <c r="BR3238">
        <v>27</v>
      </c>
      <c r="BT3238">
        <v>1</v>
      </c>
      <c r="BV3238">
        <v>34255833500051</v>
      </c>
      <c r="BX3238" t="s">
        <v>108</v>
      </c>
      <c r="BY3238">
        <v>1</v>
      </c>
      <c r="CA3238">
        <v>3</v>
      </c>
      <c r="CC3238">
        <v>41054531300042</v>
      </c>
      <c r="CE3238" t="s">
        <v>105</v>
      </c>
      <c r="CG3238">
        <v>3</v>
      </c>
      <c r="CM3238" t="s">
        <v>106</v>
      </c>
      <c r="CN3238" s="2">
        <v>42187</v>
      </c>
      <c r="CO3238">
        <v>0</v>
      </c>
      <c r="CQ3238" t="s">
        <v>105</v>
      </c>
      <c r="CR3238" t="s">
        <v>107</v>
      </c>
      <c r="CS3238">
        <v>41054531300042</v>
      </c>
      <c r="CU3238" t="s">
        <v>108</v>
      </c>
      <c r="CV3238" t="s">
        <v>109</v>
      </c>
      <c r="CW3238" t="s">
        <v>110</v>
      </c>
      <c r="CX3238" t="s">
        <v>111</v>
      </c>
      <c r="CY3238">
        <v>1</v>
      </c>
    </row>
    <row r="3239" spans="1:103" ht="15" hidden="1" customHeight="1" x14ac:dyDescent="0.2">
      <c r="A3239" t="s">
        <v>104</v>
      </c>
      <c r="B3239">
        <v>0</v>
      </c>
      <c r="D3239" t="s">
        <v>105</v>
      </c>
      <c r="K3239">
        <v>1</v>
      </c>
      <c r="M3239">
        <v>12</v>
      </c>
      <c r="N3239" t="s">
        <v>1008</v>
      </c>
      <c r="O3239">
        <v>0</v>
      </c>
      <c r="R3239">
        <v>6127935</v>
      </c>
      <c r="S3239" s="2">
        <v>42142</v>
      </c>
      <c r="T3239">
        <v>24</v>
      </c>
      <c r="U3239">
        <v>1</v>
      </c>
      <c r="V3239">
        <v>1</v>
      </c>
      <c r="X3239">
        <v>0</v>
      </c>
      <c r="Y3239">
        <v>0</v>
      </c>
      <c r="Z3239" s="2">
        <v>42142</v>
      </c>
      <c r="AA3239" s="4" t="s">
        <v>1011</v>
      </c>
      <c r="AB3239">
        <v>23</v>
      </c>
      <c r="AC3239">
        <v>23</v>
      </c>
      <c r="AD3239" s="4" t="s">
        <v>1011</v>
      </c>
      <c r="AE3239">
        <v>2</v>
      </c>
      <c r="AF3239">
        <v>2</v>
      </c>
      <c r="AG3239" t="s">
        <v>521</v>
      </c>
      <c r="AH3239">
        <v>2095</v>
      </c>
      <c r="AI3239">
        <v>0.02</v>
      </c>
      <c r="AJ3239">
        <v>0.02</v>
      </c>
      <c r="AM3239">
        <v>454</v>
      </c>
      <c r="AN3239">
        <v>454</v>
      </c>
      <c r="AO3239">
        <v>2095</v>
      </c>
      <c r="AP3239">
        <v>10</v>
      </c>
      <c r="AQ3239">
        <v>10</v>
      </c>
      <c r="AR3239">
        <v>0.02</v>
      </c>
      <c r="AS3239">
        <v>0.02</v>
      </c>
      <c r="AV3239">
        <v>133</v>
      </c>
      <c r="AW3239">
        <v>133</v>
      </c>
      <c r="AX3239" t="s">
        <v>130</v>
      </c>
      <c r="AZ3239">
        <v>1</v>
      </c>
      <c r="BB3239" s="2">
        <v>42143</v>
      </c>
      <c r="BC3239" s="4" t="s">
        <v>1012</v>
      </c>
      <c r="BD3239">
        <v>41054531300042</v>
      </c>
      <c r="BF3239" t="s">
        <v>108</v>
      </c>
      <c r="BG3239" t="s">
        <v>1009</v>
      </c>
      <c r="BH3239" t="s">
        <v>1010</v>
      </c>
      <c r="BJ3239" s="2">
        <v>42142</v>
      </c>
      <c r="BK3239">
        <v>3</v>
      </c>
      <c r="BM3239">
        <v>1409</v>
      </c>
      <c r="BO3239" t="s">
        <v>118</v>
      </c>
      <c r="BP3239">
        <v>30</v>
      </c>
      <c r="BR3239">
        <v>27</v>
      </c>
      <c r="BT3239">
        <v>1</v>
      </c>
      <c r="BV3239">
        <v>34255833500051</v>
      </c>
      <c r="BX3239" t="s">
        <v>108</v>
      </c>
      <c r="BY3239">
        <v>1</v>
      </c>
      <c r="CA3239">
        <v>3</v>
      </c>
      <c r="CC3239">
        <v>41054531300042</v>
      </c>
      <c r="CE3239" t="s">
        <v>105</v>
      </c>
      <c r="CG3239">
        <v>3</v>
      </c>
      <c r="CM3239" t="s">
        <v>106</v>
      </c>
      <c r="CN3239" s="2">
        <v>42187</v>
      </c>
      <c r="CO3239">
        <v>0</v>
      </c>
      <c r="CQ3239" t="s">
        <v>105</v>
      </c>
      <c r="CR3239" t="s">
        <v>107</v>
      </c>
      <c r="CS3239">
        <v>41054531300042</v>
      </c>
      <c r="CU3239" t="s">
        <v>108</v>
      </c>
      <c r="CV3239" t="s">
        <v>109</v>
      </c>
      <c r="CW3239" t="s">
        <v>110</v>
      </c>
      <c r="CX3239" t="s">
        <v>111</v>
      </c>
      <c r="CY3239">
        <v>1</v>
      </c>
    </row>
    <row r="3240" spans="1:103" ht="15" hidden="1" customHeight="1" x14ac:dyDescent="0.2">
      <c r="A3240" t="s">
        <v>104</v>
      </c>
      <c r="B3240">
        <v>0</v>
      </c>
      <c r="D3240" t="s">
        <v>105</v>
      </c>
      <c r="K3240">
        <v>1</v>
      </c>
      <c r="M3240">
        <v>12</v>
      </c>
      <c r="N3240" t="s">
        <v>1008</v>
      </c>
      <c r="O3240">
        <v>0</v>
      </c>
      <c r="R3240">
        <v>6127935</v>
      </c>
      <c r="S3240" s="2">
        <v>42142</v>
      </c>
      <c r="T3240">
        <v>24</v>
      </c>
      <c r="U3240">
        <v>2</v>
      </c>
      <c r="V3240">
        <v>2</v>
      </c>
      <c r="X3240">
        <v>0</v>
      </c>
      <c r="Y3240">
        <v>0</v>
      </c>
      <c r="Z3240" s="2">
        <v>42142</v>
      </c>
      <c r="AA3240" s="4" t="s">
        <v>1011</v>
      </c>
      <c r="AB3240">
        <v>23</v>
      </c>
      <c r="AC3240">
        <v>23</v>
      </c>
      <c r="AD3240" s="4" t="s">
        <v>1011</v>
      </c>
      <c r="AE3240">
        <v>2</v>
      </c>
      <c r="AF3240">
        <v>2</v>
      </c>
      <c r="AG3240" t="s">
        <v>522</v>
      </c>
      <c r="AH3240">
        <v>1868</v>
      </c>
      <c r="AI3240">
        <v>0.02</v>
      </c>
      <c r="AJ3240">
        <v>0.02</v>
      </c>
      <c r="AM3240">
        <v>454</v>
      </c>
      <c r="AN3240">
        <v>454</v>
      </c>
      <c r="AO3240">
        <v>1868</v>
      </c>
      <c r="AP3240">
        <v>10</v>
      </c>
      <c r="AQ3240">
        <v>10</v>
      </c>
      <c r="AR3240">
        <v>0.02</v>
      </c>
      <c r="AS3240">
        <v>0.02</v>
      </c>
      <c r="AV3240">
        <v>133</v>
      </c>
      <c r="AW3240">
        <v>133</v>
      </c>
      <c r="AX3240" t="s">
        <v>130</v>
      </c>
      <c r="AZ3240">
        <v>1</v>
      </c>
      <c r="BB3240" s="2">
        <v>42143</v>
      </c>
      <c r="BC3240" s="4" t="s">
        <v>1012</v>
      </c>
      <c r="BD3240">
        <v>41054531300042</v>
      </c>
      <c r="BF3240" t="s">
        <v>108</v>
      </c>
      <c r="BG3240" t="s">
        <v>1009</v>
      </c>
      <c r="BH3240" t="s">
        <v>1010</v>
      </c>
      <c r="BJ3240" s="2">
        <v>42142</v>
      </c>
      <c r="BK3240">
        <v>3</v>
      </c>
      <c r="BM3240">
        <v>1409</v>
      </c>
      <c r="BO3240" t="s">
        <v>118</v>
      </c>
      <c r="BP3240">
        <v>30</v>
      </c>
      <c r="BR3240">
        <v>27</v>
      </c>
      <c r="BT3240">
        <v>1</v>
      </c>
      <c r="BV3240">
        <v>34255833500051</v>
      </c>
      <c r="BX3240" t="s">
        <v>108</v>
      </c>
      <c r="BY3240">
        <v>1</v>
      </c>
      <c r="CA3240">
        <v>3</v>
      </c>
      <c r="CC3240">
        <v>41054531300042</v>
      </c>
      <c r="CE3240" t="s">
        <v>105</v>
      </c>
      <c r="CG3240">
        <v>3</v>
      </c>
      <c r="CM3240" t="s">
        <v>106</v>
      </c>
      <c r="CN3240" s="2">
        <v>42187</v>
      </c>
      <c r="CO3240">
        <v>0</v>
      </c>
      <c r="CQ3240" t="s">
        <v>105</v>
      </c>
      <c r="CR3240" t="s">
        <v>107</v>
      </c>
      <c r="CS3240">
        <v>41054531300042</v>
      </c>
      <c r="CU3240" t="s">
        <v>108</v>
      </c>
      <c r="CV3240" t="s">
        <v>109</v>
      </c>
      <c r="CW3240" t="s">
        <v>110</v>
      </c>
      <c r="CX3240" t="s">
        <v>111</v>
      </c>
      <c r="CY3240">
        <v>1</v>
      </c>
    </row>
    <row r="3241" spans="1:103" ht="15" hidden="1" customHeight="1" x14ac:dyDescent="0.2">
      <c r="A3241" t="s">
        <v>104</v>
      </c>
      <c r="B3241">
        <v>0</v>
      </c>
      <c r="D3241" t="s">
        <v>105</v>
      </c>
      <c r="K3241">
        <v>1</v>
      </c>
      <c r="M3241">
        <v>12</v>
      </c>
      <c r="N3241" t="s">
        <v>1008</v>
      </c>
      <c r="O3241">
        <v>0</v>
      </c>
      <c r="R3241">
        <v>6127935</v>
      </c>
      <c r="S3241" s="2">
        <v>42142</v>
      </c>
      <c r="T3241">
        <v>24</v>
      </c>
      <c r="U3241">
        <v>1</v>
      </c>
      <c r="V3241">
        <v>1</v>
      </c>
      <c r="X3241">
        <v>0</v>
      </c>
      <c r="Y3241">
        <v>0</v>
      </c>
      <c r="Z3241" s="2">
        <v>42142</v>
      </c>
      <c r="AA3241" s="4" t="s">
        <v>1011</v>
      </c>
      <c r="AB3241">
        <v>23</v>
      </c>
      <c r="AC3241">
        <v>23</v>
      </c>
      <c r="AD3241" s="4" t="s">
        <v>1011</v>
      </c>
      <c r="AE3241">
        <v>2</v>
      </c>
      <c r="AF3241">
        <v>2</v>
      </c>
      <c r="AG3241" t="s">
        <v>523</v>
      </c>
      <c r="AH3241">
        <v>2017</v>
      </c>
      <c r="AI3241">
        <v>5.0000000000000001E-3</v>
      </c>
      <c r="AJ3241">
        <v>5.0000000000000001E-3</v>
      </c>
      <c r="AK3241">
        <v>712</v>
      </c>
      <c r="AL3241">
        <v>712</v>
      </c>
      <c r="AM3241">
        <v>405</v>
      </c>
      <c r="AN3241">
        <v>405</v>
      </c>
      <c r="AO3241">
        <v>2017</v>
      </c>
      <c r="AP3241">
        <v>10</v>
      </c>
      <c r="AQ3241">
        <v>10</v>
      </c>
      <c r="AR3241">
        <v>5.0000000000000001E-3</v>
      </c>
      <c r="AS3241">
        <v>5.0000000000000001E-3</v>
      </c>
      <c r="AT3241">
        <v>1168</v>
      </c>
      <c r="AU3241">
        <v>1168</v>
      </c>
      <c r="AV3241">
        <v>133</v>
      </c>
      <c r="AW3241">
        <v>133</v>
      </c>
      <c r="AX3241" t="s">
        <v>130</v>
      </c>
      <c r="AZ3241">
        <v>1</v>
      </c>
      <c r="BB3241" s="2">
        <v>42143</v>
      </c>
      <c r="BC3241" s="4" t="s">
        <v>1012</v>
      </c>
      <c r="BD3241">
        <v>41054531300042</v>
      </c>
      <c r="BF3241" t="s">
        <v>108</v>
      </c>
      <c r="BG3241" t="s">
        <v>1009</v>
      </c>
      <c r="BH3241" t="s">
        <v>1010</v>
      </c>
      <c r="BJ3241" s="2">
        <v>42142</v>
      </c>
      <c r="BK3241">
        <v>3</v>
      </c>
      <c r="BM3241">
        <v>1409</v>
      </c>
      <c r="BO3241" t="s">
        <v>118</v>
      </c>
      <c r="BP3241">
        <v>30</v>
      </c>
      <c r="BR3241">
        <v>27</v>
      </c>
      <c r="BT3241">
        <v>1</v>
      </c>
      <c r="BV3241">
        <v>34255833500051</v>
      </c>
      <c r="BX3241" t="s">
        <v>108</v>
      </c>
      <c r="BY3241">
        <v>1</v>
      </c>
      <c r="CA3241">
        <v>3</v>
      </c>
      <c r="CC3241">
        <v>41054531300042</v>
      </c>
      <c r="CE3241" t="s">
        <v>105</v>
      </c>
      <c r="CG3241">
        <v>3</v>
      </c>
      <c r="CM3241" t="s">
        <v>106</v>
      </c>
      <c r="CN3241" s="2">
        <v>42187</v>
      </c>
      <c r="CO3241">
        <v>0</v>
      </c>
      <c r="CQ3241" t="s">
        <v>105</v>
      </c>
      <c r="CR3241" t="s">
        <v>107</v>
      </c>
      <c r="CS3241">
        <v>41054531300042</v>
      </c>
      <c r="CU3241" t="s">
        <v>108</v>
      </c>
      <c r="CV3241" t="s">
        <v>109</v>
      </c>
      <c r="CW3241" t="s">
        <v>110</v>
      </c>
      <c r="CX3241" t="s">
        <v>111</v>
      </c>
      <c r="CY3241">
        <v>1</v>
      </c>
    </row>
    <row r="3242" spans="1:103" ht="15" hidden="1" customHeight="1" x14ac:dyDescent="0.2">
      <c r="A3242" t="s">
        <v>104</v>
      </c>
      <c r="B3242">
        <v>0</v>
      </c>
      <c r="D3242" t="s">
        <v>105</v>
      </c>
      <c r="K3242">
        <v>1</v>
      </c>
      <c r="M3242">
        <v>12</v>
      </c>
      <c r="N3242" t="s">
        <v>1008</v>
      </c>
      <c r="O3242">
        <v>0</v>
      </c>
      <c r="R3242">
        <v>6127935</v>
      </c>
      <c r="S3242" s="2">
        <v>42142</v>
      </c>
      <c r="T3242">
        <v>24</v>
      </c>
      <c r="U3242">
        <v>2</v>
      </c>
      <c r="V3242">
        <v>2</v>
      </c>
      <c r="X3242">
        <v>0</v>
      </c>
      <c r="Y3242">
        <v>0</v>
      </c>
      <c r="Z3242" s="2">
        <v>42142</v>
      </c>
      <c r="AA3242" s="4" t="s">
        <v>1011</v>
      </c>
      <c r="AB3242">
        <v>23</v>
      </c>
      <c r="AC3242">
        <v>23</v>
      </c>
      <c r="AD3242" s="4" t="s">
        <v>1011</v>
      </c>
      <c r="AE3242">
        <v>2</v>
      </c>
      <c r="AF3242">
        <v>2</v>
      </c>
      <c r="AG3242" t="s">
        <v>524</v>
      </c>
      <c r="AH3242">
        <v>1810</v>
      </c>
      <c r="AI3242">
        <v>0.1</v>
      </c>
      <c r="AJ3242">
        <v>0.1</v>
      </c>
      <c r="AK3242">
        <v>712</v>
      </c>
      <c r="AL3242">
        <v>712</v>
      </c>
      <c r="AM3242">
        <v>454</v>
      </c>
      <c r="AN3242">
        <v>454</v>
      </c>
      <c r="AO3242">
        <v>1810</v>
      </c>
      <c r="AP3242">
        <v>10</v>
      </c>
      <c r="AQ3242">
        <v>10</v>
      </c>
      <c r="AR3242">
        <v>0.1</v>
      </c>
      <c r="AS3242">
        <v>0.1</v>
      </c>
      <c r="AV3242">
        <v>133</v>
      </c>
      <c r="AW3242">
        <v>133</v>
      </c>
      <c r="AX3242" t="s">
        <v>130</v>
      </c>
      <c r="AZ3242">
        <v>1</v>
      </c>
      <c r="BB3242" s="2">
        <v>42143</v>
      </c>
      <c r="BC3242" s="4" t="s">
        <v>1012</v>
      </c>
      <c r="BD3242">
        <v>41054531300042</v>
      </c>
      <c r="BF3242" t="s">
        <v>108</v>
      </c>
      <c r="BG3242" t="s">
        <v>1009</v>
      </c>
      <c r="BH3242" t="s">
        <v>1010</v>
      </c>
      <c r="BJ3242" s="2">
        <v>42142</v>
      </c>
      <c r="BK3242">
        <v>3</v>
      </c>
      <c r="BM3242">
        <v>1409</v>
      </c>
      <c r="BO3242" t="s">
        <v>118</v>
      </c>
      <c r="BP3242">
        <v>30</v>
      </c>
      <c r="BR3242">
        <v>27</v>
      </c>
      <c r="BT3242">
        <v>1</v>
      </c>
      <c r="BV3242">
        <v>34255833500051</v>
      </c>
      <c r="BX3242" t="s">
        <v>108</v>
      </c>
      <c r="BY3242">
        <v>1</v>
      </c>
      <c r="CA3242">
        <v>3</v>
      </c>
      <c r="CC3242">
        <v>41054531300042</v>
      </c>
      <c r="CE3242" t="s">
        <v>105</v>
      </c>
      <c r="CG3242">
        <v>3</v>
      </c>
      <c r="CM3242" t="s">
        <v>106</v>
      </c>
      <c r="CN3242" s="2">
        <v>42187</v>
      </c>
      <c r="CO3242">
        <v>0</v>
      </c>
      <c r="CQ3242" t="s">
        <v>105</v>
      </c>
      <c r="CR3242" t="s">
        <v>107</v>
      </c>
      <c r="CS3242">
        <v>41054531300042</v>
      </c>
      <c r="CU3242" t="s">
        <v>108</v>
      </c>
      <c r="CV3242" t="s">
        <v>109</v>
      </c>
      <c r="CW3242" t="s">
        <v>110</v>
      </c>
      <c r="CX3242" t="s">
        <v>111</v>
      </c>
      <c r="CY3242">
        <v>1</v>
      </c>
    </row>
    <row r="3243" spans="1:103" ht="15" hidden="1" customHeight="1" x14ac:dyDescent="0.2">
      <c r="A3243" t="s">
        <v>104</v>
      </c>
      <c r="B3243">
        <v>0</v>
      </c>
      <c r="D3243" t="s">
        <v>105</v>
      </c>
      <c r="K3243">
        <v>1</v>
      </c>
      <c r="M3243">
        <v>12</v>
      </c>
      <c r="N3243" t="s">
        <v>1008</v>
      </c>
      <c r="O3243">
        <v>0</v>
      </c>
      <c r="R3243">
        <v>6127935</v>
      </c>
      <c r="S3243" s="2">
        <v>42142</v>
      </c>
      <c r="T3243">
        <v>24</v>
      </c>
      <c r="U3243">
        <v>1</v>
      </c>
      <c r="V3243">
        <v>1</v>
      </c>
      <c r="X3243">
        <v>0</v>
      </c>
      <c r="Y3243">
        <v>0</v>
      </c>
      <c r="Z3243" s="2">
        <v>42142</v>
      </c>
      <c r="AA3243" s="4" t="s">
        <v>1011</v>
      </c>
      <c r="AB3243">
        <v>23</v>
      </c>
      <c r="AC3243">
        <v>23</v>
      </c>
      <c r="AD3243" s="4" t="s">
        <v>1011</v>
      </c>
      <c r="AE3243">
        <v>2</v>
      </c>
      <c r="AF3243">
        <v>2</v>
      </c>
      <c r="AG3243" t="s">
        <v>525</v>
      </c>
      <c r="AH3243">
        <v>2018</v>
      </c>
      <c r="AI3243">
        <v>5.0000000000000001E-3</v>
      </c>
      <c r="AJ3243">
        <v>5.0000000000000001E-3</v>
      </c>
      <c r="AK3243">
        <v>712</v>
      </c>
      <c r="AL3243">
        <v>712</v>
      </c>
      <c r="AM3243">
        <v>405</v>
      </c>
      <c r="AN3243">
        <v>405</v>
      </c>
      <c r="AO3243">
        <v>2018</v>
      </c>
      <c r="AP3243">
        <v>10</v>
      </c>
      <c r="AQ3243">
        <v>10</v>
      </c>
      <c r="AR3243">
        <v>5.0000000000000001E-3</v>
      </c>
      <c r="AS3243">
        <v>5.0000000000000001E-3</v>
      </c>
      <c r="AT3243">
        <v>1168</v>
      </c>
      <c r="AU3243">
        <v>1168</v>
      </c>
      <c r="AV3243">
        <v>133</v>
      </c>
      <c r="AW3243">
        <v>133</v>
      </c>
      <c r="AX3243" t="s">
        <v>130</v>
      </c>
      <c r="AZ3243">
        <v>1</v>
      </c>
      <c r="BB3243" s="2">
        <v>42143</v>
      </c>
      <c r="BC3243" s="4" t="s">
        <v>1012</v>
      </c>
      <c r="BD3243">
        <v>41054531300042</v>
      </c>
      <c r="BF3243" t="s">
        <v>108</v>
      </c>
      <c r="BG3243" t="s">
        <v>1009</v>
      </c>
      <c r="BH3243" t="s">
        <v>1010</v>
      </c>
      <c r="BJ3243" s="2">
        <v>42142</v>
      </c>
      <c r="BK3243">
        <v>3</v>
      </c>
      <c r="BM3243">
        <v>1409</v>
      </c>
      <c r="BO3243" t="s">
        <v>118</v>
      </c>
      <c r="BP3243">
        <v>30</v>
      </c>
      <c r="BR3243">
        <v>27</v>
      </c>
      <c r="BT3243">
        <v>1</v>
      </c>
      <c r="BV3243">
        <v>34255833500051</v>
      </c>
      <c r="BX3243" t="s">
        <v>108</v>
      </c>
      <c r="BY3243">
        <v>1</v>
      </c>
      <c r="CA3243">
        <v>3</v>
      </c>
      <c r="CC3243">
        <v>41054531300042</v>
      </c>
      <c r="CE3243" t="s">
        <v>105</v>
      </c>
      <c r="CG3243">
        <v>3</v>
      </c>
      <c r="CM3243" t="s">
        <v>106</v>
      </c>
      <c r="CN3243" s="2">
        <v>42187</v>
      </c>
      <c r="CO3243">
        <v>0</v>
      </c>
      <c r="CQ3243" t="s">
        <v>105</v>
      </c>
      <c r="CR3243" t="s">
        <v>107</v>
      </c>
      <c r="CS3243">
        <v>41054531300042</v>
      </c>
      <c r="CU3243" t="s">
        <v>108</v>
      </c>
      <c r="CV3243" t="s">
        <v>109</v>
      </c>
      <c r="CW3243" t="s">
        <v>110</v>
      </c>
      <c r="CX3243" t="s">
        <v>111</v>
      </c>
      <c r="CY3243">
        <v>1</v>
      </c>
    </row>
    <row r="3244" spans="1:103" ht="15" hidden="1" customHeight="1" x14ac:dyDescent="0.2">
      <c r="A3244" t="s">
        <v>104</v>
      </c>
      <c r="B3244">
        <v>0</v>
      </c>
      <c r="D3244" t="s">
        <v>105</v>
      </c>
      <c r="K3244">
        <v>1</v>
      </c>
      <c r="M3244">
        <v>12</v>
      </c>
      <c r="N3244" t="s">
        <v>1008</v>
      </c>
      <c r="O3244">
        <v>0</v>
      </c>
      <c r="R3244">
        <v>6127935</v>
      </c>
      <c r="S3244" s="2">
        <v>42142</v>
      </c>
      <c r="T3244">
        <v>24</v>
      </c>
      <c r="U3244">
        <v>2</v>
      </c>
      <c r="V3244">
        <v>2</v>
      </c>
      <c r="X3244">
        <v>0</v>
      </c>
      <c r="Y3244">
        <v>0</v>
      </c>
      <c r="Z3244" s="2">
        <v>42142</v>
      </c>
      <c r="AA3244" s="4" t="s">
        <v>1011</v>
      </c>
      <c r="AB3244">
        <v>23</v>
      </c>
      <c r="AC3244">
        <v>23</v>
      </c>
      <c r="AD3244" s="4" t="s">
        <v>1011</v>
      </c>
      <c r="AE3244">
        <v>2</v>
      </c>
      <c r="AF3244">
        <v>2</v>
      </c>
      <c r="AG3244" t="s">
        <v>526</v>
      </c>
      <c r="AH3244">
        <v>6389</v>
      </c>
      <c r="AI3244">
        <v>0.02</v>
      </c>
      <c r="AJ3244">
        <v>0.02</v>
      </c>
      <c r="AM3244">
        <v>454</v>
      </c>
      <c r="AN3244">
        <v>454</v>
      </c>
      <c r="AO3244">
        <v>6389</v>
      </c>
      <c r="AP3244">
        <v>10</v>
      </c>
      <c r="AQ3244">
        <v>10</v>
      </c>
      <c r="AR3244">
        <v>0.02</v>
      </c>
      <c r="AS3244">
        <v>0.02</v>
      </c>
      <c r="AV3244">
        <v>133</v>
      </c>
      <c r="AW3244">
        <v>133</v>
      </c>
      <c r="AX3244" t="s">
        <v>130</v>
      </c>
      <c r="AZ3244">
        <v>1</v>
      </c>
      <c r="BB3244" s="2">
        <v>42143</v>
      </c>
      <c r="BC3244" s="4" t="s">
        <v>1012</v>
      </c>
      <c r="BD3244">
        <v>41054531300042</v>
      </c>
      <c r="BF3244" t="s">
        <v>108</v>
      </c>
      <c r="BG3244" t="s">
        <v>1009</v>
      </c>
      <c r="BH3244" t="s">
        <v>1010</v>
      </c>
      <c r="BJ3244" s="2">
        <v>42142</v>
      </c>
      <c r="BK3244">
        <v>3</v>
      </c>
      <c r="BM3244">
        <v>1409</v>
      </c>
      <c r="BO3244" t="s">
        <v>118</v>
      </c>
      <c r="BP3244">
        <v>30</v>
      </c>
      <c r="BR3244">
        <v>27</v>
      </c>
      <c r="BT3244">
        <v>1</v>
      </c>
      <c r="BV3244">
        <v>34255833500051</v>
      </c>
      <c r="BX3244" t="s">
        <v>108</v>
      </c>
      <c r="BY3244">
        <v>1</v>
      </c>
      <c r="CA3244">
        <v>3</v>
      </c>
      <c r="CC3244">
        <v>41054531300042</v>
      </c>
      <c r="CE3244" t="s">
        <v>105</v>
      </c>
      <c r="CG3244">
        <v>3</v>
      </c>
      <c r="CM3244" t="s">
        <v>106</v>
      </c>
      <c r="CN3244" s="2">
        <v>42187</v>
      </c>
      <c r="CO3244">
        <v>0</v>
      </c>
      <c r="CQ3244" t="s">
        <v>105</v>
      </c>
      <c r="CR3244" t="s">
        <v>107</v>
      </c>
      <c r="CS3244">
        <v>41054531300042</v>
      </c>
      <c r="CU3244" t="s">
        <v>108</v>
      </c>
      <c r="CV3244" t="s">
        <v>109</v>
      </c>
      <c r="CW3244" t="s">
        <v>110</v>
      </c>
      <c r="CX3244" t="s">
        <v>111</v>
      </c>
      <c r="CY3244">
        <v>1</v>
      </c>
    </row>
    <row r="3245" spans="1:103" ht="15" hidden="1" customHeight="1" x14ac:dyDescent="0.2">
      <c r="A3245" t="s">
        <v>104</v>
      </c>
      <c r="B3245">
        <v>0</v>
      </c>
      <c r="D3245" t="s">
        <v>105</v>
      </c>
      <c r="K3245">
        <v>1</v>
      </c>
      <c r="M3245">
        <v>12</v>
      </c>
      <c r="N3245" t="s">
        <v>1008</v>
      </c>
      <c r="O3245">
        <v>0</v>
      </c>
      <c r="R3245">
        <v>6127935</v>
      </c>
      <c r="S3245" s="2">
        <v>42142</v>
      </c>
      <c r="T3245">
        <v>24</v>
      </c>
      <c r="U3245">
        <v>2</v>
      </c>
      <c r="V3245">
        <v>2</v>
      </c>
      <c r="X3245">
        <v>0</v>
      </c>
      <c r="Y3245">
        <v>0</v>
      </c>
      <c r="Z3245" s="2">
        <v>42142</v>
      </c>
      <c r="AA3245" s="4" t="s">
        <v>1011</v>
      </c>
      <c r="AB3245">
        <v>23</v>
      </c>
      <c r="AC3245">
        <v>23</v>
      </c>
      <c r="AD3245" s="4" t="s">
        <v>1011</v>
      </c>
      <c r="AE3245">
        <v>2</v>
      </c>
      <c r="AF3245">
        <v>2</v>
      </c>
      <c r="AG3245" t="s">
        <v>527</v>
      </c>
      <c r="AH3245">
        <v>2934</v>
      </c>
      <c r="AI3245">
        <v>0.05</v>
      </c>
      <c r="AJ3245">
        <v>0.05</v>
      </c>
      <c r="AM3245">
        <v>454</v>
      </c>
      <c r="AN3245">
        <v>454</v>
      </c>
      <c r="AO3245">
        <v>2934</v>
      </c>
      <c r="AP3245">
        <v>10</v>
      </c>
      <c r="AQ3245">
        <v>10</v>
      </c>
      <c r="AR3245">
        <v>0.05</v>
      </c>
      <c r="AS3245">
        <v>0.05</v>
      </c>
      <c r="AV3245">
        <v>133</v>
      </c>
      <c r="AW3245">
        <v>133</v>
      </c>
      <c r="AX3245" t="s">
        <v>130</v>
      </c>
      <c r="AZ3245">
        <v>1</v>
      </c>
      <c r="BB3245" s="2">
        <v>42143</v>
      </c>
      <c r="BC3245" s="4" t="s">
        <v>1012</v>
      </c>
      <c r="BD3245">
        <v>41054531300042</v>
      </c>
      <c r="BF3245" t="s">
        <v>108</v>
      </c>
      <c r="BG3245" t="s">
        <v>1009</v>
      </c>
      <c r="BH3245" t="s">
        <v>1010</v>
      </c>
      <c r="BJ3245" s="2">
        <v>42142</v>
      </c>
      <c r="BK3245">
        <v>3</v>
      </c>
      <c r="BM3245">
        <v>1409</v>
      </c>
      <c r="BO3245" t="s">
        <v>118</v>
      </c>
      <c r="BP3245">
        <v>30</v>
      </c>
      <c r="BR3245">
        <v>27</v>
      </c>
      <c r="BT3245">
        <v>1</v>
      </c>
      <c r="BV3245">
        <v>34255833500051</v>
      </c>
      <c r="BX3245" t="s">
        <v>108</v>
      </c>
      <c r="BY3245">
        <v>1</v>
      </c>
      <c r="CA3245">
        <v>3</v>
      </c>
      <c r="CC3245">
        <v>41054531300042</v>
      </c>
      <c r="CE3245" t="s">
        <v>105</v>
      </c>
      <c r="CG3245">
        <v>3</v>
      </c>
      <c r="CM3245" t="s">
        <v>106</v>
      </c>
      <c r="CN3245" s="2">
        <v>42187</v>
      </c>
      <c r="CO3245">
        <v>0</v>
      </c>
      <c r="CQ3245" t="s">
        <v>105</v>
      </c>
      <c r="CR3245" t="s">
        <v>107</v>
      </c>
      <c r="CS3245">
        <v>41054531300042</v>
      </c>
      <c r="CU3245" t="s">
        <v>108</v>
      </c>
      <c r="CV3245" t="s">
        <v>109</v>
      </c>
      <c r="CW3245" t="s">
        <v>110</v>
      </c>
      <c r="CX3245" t="s">
        <v>111</v>
      </c>
      <c r="CY3245">
        <v>1</v>
      </c>
    </row>
    <row r="3246" spans="1:103" ht="15" hidden="1" customHeight="1" x14ac:dyDescent="0.2">
      <c r="A3246" t="s">
        <v>104</v>
      </c>
      <c r="B3246">
        <v>0</v>
      </c>
      <c r="D3246" t="s">
        <v>105</v>
      </c>
      <c r="K3246">
        <v>1</v>
      </c>
      <c r="M3246">
        <v>12</v>
      </c>
      <c r="N3246" t="s">
        <v>1008</v>
      </c>
      <c r="O3246">
        <v>0</v>
      </c>
      <c r="R3246">
        <v>6127935</v>
      </c>
      <c r="S3246" s="2">
        <v>42142</v>
      </c>
      <c r="T3246">
        <v>24</v>
      </c>
      <c r="U3246">
        <v>1</v>
      </c>
      <c r="V3246">
        <v>1</v>
      </c>
      <c r="X3246">
        <v>0</v>
      </c>
      <c r="Y3246">
        <v>0</v>
      </c>
      <c r="Z3246" s="2">
        <v>42142</v>
      </c>
      <c r="AA3246" s="4" t="s">
        <v>1011</v>
      </c>
      <c r="AB3246">
        <v>3</v>
      </c>
      <c r="AC3246">
        <v>3</v>
      </c>
      <c r="AD3246" s="4" t="s">
        <v>1011</v>
      </c>
      <c r="AE3246">
        <v>2</v>
      </c>
      <c r="AF3246">
        <v>2</v>
      </c>
      <c r="AG3246" t="s">
        <v>235</v>
      </c>
      <c r="AH3246">
        <v>1379</v>
      </c>
      <c r="AI3246">
        <v>5</v>
      </c>
      <c r="AJ3246">
        <v>5</v>
      </c>
      <c r="AM3246">
        <v>422</v>
      </c>
      <c r="AN3246">
        <v>422</v>
      </c>
      <c r="AO3246">
        <v>1379</v>
      </c>
      <c r="AP3246">
        <v>10</v>
      </c>
      <c r="AQ3246">
        <v>10</v>
      </c>
      <c r="AR3246">
        <v>5</v>
      </c>
      <c r="AS3246">
        <v>5</v>
      </c>
      <c r="AV3246">
        <v>299</v>
      </c>
      <c r="AW3246">
        <v>299</v>
      </c>
      <c r="AX3246" t="s">
        <v>236</v>
      </c>
      <c r="AZ3246">
        <v>1</v>
      </c>
      <c r="BB3246" s="2">
        <v>42143</v>
      </c>
      <c r="BC3246" s="4" t="s">
        <v>1012</v>
      </c>
      <c r="BD3246">
        <v>41054531300042</v>
      </c>
      <c r="BF3246" t="s">
        <v>108</v>
      </c>
      <c r="BG3246" t="s">
        <v>1009</v>
      </c>
      <c r="BH3246" t="s">
        <v>1010</v>
      </c>
      <c r="BJ3246" s="2">
        <v>42142</v>
      </c>
      <c r="BK3246">
        <v>3</v>
      </c>
      <c r="BM3246">
        <v>1409</v>
      </c>
      <c r="BO3246" t="s">
        <v>118</v>
      </c>
      <c r="BP3246">
        <v>30</v>
      </c>
      <c r="BR3246">
        <v>27</v>
      </c>
      <c r="BT3246">
        <v>1</v>
      </c>
      <c r="BV3246">
        <v>34255833500051</v>
      </c>
      <c r="BX3246" t="s">
        <v>108</v>
      </c>
      <c r="BY3246">
        <v>1</v>
      </c>
      <c r="CA3246">
        <v>3</v>
      </c>
      <c r="CC3246">
        <v>41054531300042</v>
      </c>
      <c r="CE3246" t="s">
        <v>105</v>
      </c>
      <c r="CG3246">
        <v>3</v>
      </c>
      <c r="CM3246" t="s">
        <v>106</v>
      </c>
      <c r="CN3246" s="2">
        <v>42187</v>
      </c>
      <c r="CO3246">
        <v>0</v>
      </c>
      <c r="CQ3246" t="s">
        <v>105</v>
      </c>
      <c r="CR3246" t="s">
        <v>107</v>
      </c>
      <c r="CS3246">
        <v>41054531300042</v>
      </c>
      <c r="CU3246" t="s">
        <v>108</v>
      </c>
      <c r="CV3246" t="s">
        <v>109</v>
      </c>
      <c r="CW3246" t="s">
        <v>110</v>
      </c>
      <c r="CX3246" t="s">
        <v>111</v>
      </c>
      <c r="CY3246">
        <v>1</v>
      </c>
    </row>
    <row r="3247" spans="1:103" ht="15" hidden="1" customHeight="1" x14ac:dyDescent="0.2">
      <c r="A3247" t="s">
        <v>104</v>
      </c>
      <c r="B3247">
        <v>0</v>
      </c>
      <c r="D3247" t="s">
        <v>105</v>
      </c>
      <c r="K3247">
        <v>1</v>
      </c>
      <c r="M3247">
        <v>12</v>
      </c>
      <c r="N3247" t="s">
        <v>1008</v>
      </c>
      <c r="O3247">
        <v>0</v>
      </c>
      <c r="R3247">
        <v>6127935</v>
      </c>
      <c r="S3247" s="2">
        <v>42142</v>
      </c>
      <c r="T3247">
        <v>24</v>
      </c>
      <c r="U3247">
        <v>2</v>
      </c>
      <c r="V3247">
        <v>2</v>
      </c>
      <c r="X3247">
        <v>0</v>
      </c>
      <c r="Y3247">
        <v>0</v>
      </c>
      <c r="Z3247" s="2">
        <v>42142</v>
      </c>
      <c r="AA3247" s="4" t="s">
        <v>1011</v>
      </c>
      <c r="AB3247">
        <v>23</v>
      </c>
      <c r="AC3247">
        <v>23</v>
      </c>
      <c r="AD3247" s="4" t="s">
        <v>1011</v>
      </c>
      <c r="AE3247">
        <v>2</v>
      </c>
      <c r="AF3247">
        <v>2</v>
      </c>
      <c r="AG3247" t="s">
        <v>237</v>
      </c>
      <c r="AH3247">
        <v>1447</v>
      </c>
      <c r="AM3247">
        <v>193</v>
      </c>
      <c r="AN3247">
        <v>193</v>
      </c>
      <c r="AO3247">
        <v>1447</v>
      </c>
      <c r="AP3247">
        <v>1</v>
      </c>
      <c r="AQ3247">
        <v>1</v>
      </c>
      <c r="AR3247">
        <v>430</v>
      </c>
      <c r="AS3247">
        <v>430</v>
      </c>
      <c r="AV3247">
        <v>391</v>
      </c>
      <c r="AW3247">
        <v>391</v>
      </c>
      <c r="AX3247" t="s">
        <v>238</v>
      </c>
      <c r="AZ3247">
        <v>1</v>
      </c>
      <c r="BB3247" s="2">
        <v>42143</v>
      </c>
      <c r="BC3247" s="4" t="s">
        <v>1012</v>
      </c>
      <c r="BD3247">
        <v>41054531300042</v>
      </c>
      <c r="BF3247" t="s">
        <v>108</v>
      </c>
      <c r="BG3247" t="s">
        <v>1009</v>
      </c>
      <c r="BH3247" t="s">
        <v>1010</v>
      </c>
      <c r="BJ3247" s="2">
        <v>42142</v>
      </c>
      <c r="BK3247">
        <v>3</v>
      </c>
      <c r="BM3247">
        <v>1409</v>
      </c>
      <c r="BO3247" t="s">
        <v>118</v>
      </c>
      <c r="BP3247">
        <v>30</v>
      </c>
      <c r="BR3247">
        <v>27</v>
      </c>
      <c r="BT3247">
        <v>1</v>
      </c>
      <c r="BV3247">
        <v>34255833500051</v>
      </c>
      <c r="BX3247" t="s">
        <v>108</v>
      </c>
      <c r="BY3247">
        <v>1</v>
      </c>
      <c r="CA3247">
        <v>3</v>
      </c>
      <c r="CC3247">
        <v>41054531300042</v>
      </c>
      <c r="CE3247" t="s">
        <v>105</v>
      </c>
      <c r="CG3247">
        <v>3</v>
      </c>
      <c r="CM3247" t="s">
        <v>106</v>
      </c>
      <c r="CN3247" s="2">
        <v>42187</v>
      </c>
      <c r="CO3247">
        <v>0</v>
      </c>
      <c r="CQ3247" t="s">
        <v>105</v>
      </c>
      <c r="CR3247" t="s">
        <v>107</v>
      </c>
      <c r="CS3247">
        <v>41054531300042</v>
      </c>
      <c r="CU3247" t="s">
        <v>108</v>
      </c>
      <c r="CV3247" t="s">
        <v>109</v>
      </c>
      <c r="CW3247" t="s">
        <v>110</v>
      </c>
      <c r="CX3247" t="s">
        <v>111</v>
      </c>
      <c r="CY3247">
        <v>1</v>
      </c>
    </row>
    <row r="3248" spans="1:103" ht="15" hidden="1" customHeight="1" x14ac:dyDescent="0.2">
      <c r="A3248" t="s">
        <v>104</v>
      </c>
      <c r="B3248">
        <v>0</v>
      </c>
      <c r="D3248" t="s">
        <v>105</v>
      </c>
      <c r="K3248">
        <v>1</v>
      </c>
      <c r="M3248">
        <v>12</v>
      </c>
      <c r="N3248" t="s">
        <v>1008</v>
      </c>
      <c r="O3248">
        <v>0</v>
      </c>
      <c r="R3248">
        <v>6127935</v>
      </c>
      <c r="S3248" s="2">
        <v>42142</v>
      </c>
      <c r="T3248">
        <v>24</v>
      </c>
      <c r="U3248">
        <v>2</v>
      </c>
      <c r="V3248">
        <v>2</v>
      </c>
      <c r="X3248">
        <v>0</v>
      </c>
      <c r="Y3248">
        <v>0</v>
      </c>
      <c r="Z3248" s="2">
        <v>42142</v>
      </c>
      <c r="AA3248" s="4" t="s">
        <v>1011</v>
      </c>
      <c r="AB3248">
        <v>23</v>
      </c>
      <c r="AC3248">
        <v>23</v>
      </c>
      <c r="AD3248" s="4" t="s">
        <v>1011</v>
      </c>
      <c r="AE3248">
        <v>2</v>
      </c>
      <c r="AF3248">
        <v>2</v>
      </c>
      <c r="AG3248" t="s">
        <v>528</v>
      </c>
      <c r="AH3248">
        <v>2972</v>
      </c>
      <c r="AI3248">
        <v>0.05</v>
      </c>
      <c r="AJ3248">
        <v>0.05</v>
      </c>
      <c r="AM3248">
        <v>454</v>
      </c>
      <c r="AN3248">
        <v>454</v>
      </c>
      <c r="AO3248">
        <v>2972</v>
      </c>
      <c r="AP3248">
        <v>10</v>
      </c>
      <c r="AQ3248">
        <v>10</v>
      </c>
      <c r="AR3248">
        <v>0.05</v>
      </c>
      <c r="AS3248">
        <v>0.05</v>
      </c>
      <c r="AV3248">
        <v>133</v>
      </c>
      <c r="AW3248">
        <v>133</v>
      </c>
      <c r="AX3248" t="s">
        <v>130</v>
      </c>
      <c r="AZ3248">
        <v>1</v>
      </c>
      <c r="BB3248" s="2">
        <v>42143</v>
      </c>
      <c r="BC3248" s="4" t="s">
        <v>1012</v>
      </c>
      <c r="BD3248">
        <v>41054531300042</v>
      </c>
      <c r="BF3248" t="s">
        <v>108</v>
      </c>
      <c r="BG3248" t="s">
        <v>1009</v>
      </c>
      <c r="BH3248" t="s">
        <v>1010</v>
      </c>
      <c r="BJ3248" s="2">
        <v>42142</v>
      </c>
      <c r="BK3248">
        <v>3</v>
      </c>
      <c r="BM3248">
        <v>1409</v>
      </c>
      <c r="BO3248" t="s">
        <v>118</v>
      </c>
      <c r="BP3248">
        <v>30</v>
      </c>
      <c r="BR3248">
        <v>27</v>
      </c>
      <c r="BT3248">
        <v>1</v>
      </c>
      <c r="BV3248">
        <v>34255833500051</v>
      </c>
      <c r="BX3248" t="s">
        <v>108</v>
      </c>
      <c r="BY3248">
        <v>1</v>
      </c>
      <c r="CA3248">
        <v>3</v>
      </c>
      <c r="CC3248">
        <v>41054531300042</v>
      </c>
      <c r="CE3248" t="s">
        <v>105</v>
      </c>
      <c r="CG3248">
        <v>3</v>
      </c>
      <c r="CM3248" t="s">
        <v>106</v>
      </c>
      <c r="CN3248" s="2">
        <v>42187</v>
      </c>
      <c r="CO3248">
        <v>0</v>
      </c>
      <c r="CQ3248" t="s">
        <v>105</v>
      </c>
      <c r="CR3248" t="s">
        <v>107</v>
      </c>
      <c r="CS3248">
        <v>41054531300042</v>
      </c>
      <c r="CU3248" t="s">
        <v>108</v>
      </c>
      <c r="CV3248" t="s">
        <v>109</v>
      </c>
      <c r="CW3248" t="s">
        <v>110</v>
      </c>
      <c r="CX3248" t="s">
        <v>111</v>
      </c>
      <c r="CY3248">
        <v>1</v>
      </c>
    </row>
    <row r="3249" spans="1:103" ht="15" hidden="1" customHeight="1" x14ac:dyDescent="0.2">
      <c r="A3249" t="s">
        <v>104</v>
      </c>
      <c r="B3249">
        <v>0</v>
      </c>
      <c r="D3249" t="s">
        <v>105</v>
      </c>
      <c r="K3249">
        <v>1</v>
      </c>
      <c r="M3249">
        <v>12</v>
      </c>
      <c r="N3249" t="s">
        <v>1008</v>
      </c>
      <c r="O3249">
        <v>0</v>
      </c>
      <c r="R3249">
        <v>6127935</v>
      </c>
      <c r="S3249" s="2">
        <v>42142</v>
      </c>
      <c r="T3249">
        <v>24</v>
      </c>
      <c r="U3249">
        <v>1</v>
      </c>
      <c r="V3249">
        <v>1</v>
      </c>
      <c r="X3249">
        <v>0</v>
      </c>
      <c r="Y3249">
        <v>0</v>
      </c>
      <c r="Z3249" s="2">
        <v>42142</v>
      </c>
      <c r="AA3249" s="4" t="s">
        <v>1011</v>
      </c>
      <c r="AB3249">
        <v>23</v>
      </c>
      <c r="AC3249">
        <v>23</v>
      </c>
      <c r="AD3249" s="4" t="s">
        <v>1011</v>
      </c>
      <c r="AE3249">
        <v>2</v>
      </c>
      <c r="AF3249">
        <v>2</v>
      </c>
      <c r="AG3249" t="s">
        <v>529</v>
      </c>
      <c r="AH3249">
        <v>1682</v>
      </c>
      <c r="AI3249">
        <v>0.02</v>
      </c>
      <c r="AJ3249">
        <v>0.02</v>
      </c>
      <c r="AM3249">
        <v>454</v>
      </c>
      <c r="AN3249">
        <v>454</v>
      </c>
      <c r="AO3249">
        <v>1682</v>
      </c>
      <c r="AP3249">
        <v>10</v>
      </c>
      <c r="AQ3249">
        <v>10</v>
      </c>
      <c r="AR3249">
        <v>0.02</v>
      </c>
      <c r="AS3249">
        <v>0.02</v>
      </c>
      <c r="AV3249">
        <v>133</v>
      </c>
      <c r="AW3249">
        <v>133</v>
      </c>
      <c r="AX3249" t="s">
        <v>130</v>
      </c>
      <c r="AZ3249">
        <v>1</v>
      </c>
      <c r="BB3249" s="2">
        <v>42143</v>
      </c>
      <c r="BC3249" s="4" t="s">
        <v>1012</v>
      </c>
      <c r="BD3249">
        <v>41054531300042</v>
      </c>
      <c r="BF3249" t="s">
        <v>108</v>
      </c>
      <c r="BG3249" t="s">
        <v>1009</v>
      </c>
      <c r="BH3249" t="s">
        <v>1010</v>
      </c>
      <c r="BJ3249" s="2">
        <v>42142</v>
      </c>
      <c r="BK3249">
        <v>3</v>
      </c>
      <c r="BM3249">
        <v>1409</v>
      </c>
      <c r="BO3249" t="s">
        <v>118</v>
      </c>
      <c r="BP3249">
        <v>30</v>
      </c>
      <c r="BR3249">
        <v>27</v>
      </c>
      <c r="BT3249">
        <v>1</v>
      </c>
      <c r="BV3249">
        <v>34255833500051</v>
      </c>
      <c r="BX3249" t="s">
        <v>108</v>
      </c>
      <c r="BY3249">
        <v>1</v>
      </c>
      <c r="CA3249">
        <v>3</v>
      </c>
      <c r="CC3249">
        <v>41054531300042</v>
      </c>
      <c r="CE3249" t="s">
        <v>105</v>
      </c>
      <c r="CG3249">
        <v>3</v>
      </c>
      <c r="CM3249" t="s">
        <v>106</v>
      </c>
      <c r="CN3249" s="2">
        <v>42187</v>
      </c>
      <c r="CO3249">
        <v>0</v>
      </c>
      <c r="CQ3249" t="s">
        <v>105</v>
      </c>
      <c r="CR3249" t="s">
        <v>107</v>
      </c>
      <c r="CS3249">
        <v>41054531300042</v>
      </c>
      <c r="CU3249" t="s">
        <v>108</v>
      </c>
      <c r="CV3249" t="s">
        <v>109</v>
      </c>
      <c r="CW3249" t="s">
        <v>110</v>
      </c>
      <c r="CX3249" t="s">
        <v>111</v>
      </c>
      <c r="CY3249">
        <v>1</v>
      </c>
    </row>
    <row r="3250" spans="1:103" ht="15" hidden="1" customHeight="1" x14ac:dyDescent="0.2">
      <c r="A3250" t="s">
        <v>104</v>
      </c>
      <c r="B3250">
        <v>0</v>
      </c>
      <c r="D3250" t="s">
        <v>105</v>
      </c>
      <c r="K3250">
        <v>1</v>
      </c>
      <c r="M3250">
        <v>12</v>
      </c>
      <c r="N3250" t="s">
        <v>1008</v>
      </c>
      <c r="O3250">
        <v>0</v>
      </c>
      <c r="R3250">
        <v>6127935</v>
      </c>
      <c r="S3250" s="2">
        <v>42142</v>
      </c>
      <c r="T3250">
        <v>24</v>
      </c>
      <c r="U3250">
        <v>1</v>
      </c>
      <c r="V3250">
        <v>1</v>
      </c>
      <c r="X3250">
        <v>0</v>
      </c>
      <c r="Y3250">
        <v>0</v>
      </c>
      <c r="Z3250" s="2">
        <v>42142</v>
      </c>
      <c r="AA3250" s="4" t="s">
        <v>1011</v>
      </c>
      <c r="AB3250">
        <v>23</v>
      </c>
      <c r="AC3250">
        <v>23</v>
      </c>
      <c r="AD3250" s="4" t="s">
        <v>1011</v>
      </c>
      <c r="AE3250">
        <v>2</v>
      </c>
      <c r="AF3250">
        <v>2</v>
      </c>
      <c r="AG3250" t="s">
        <v>530</v>
      </c>
      <c r="AH3250">
        <v>2019</v>
      </c>
      <c r="AI3250">
        <v>0.02</v>
      </c>
      <c r="AJ3250">
        <v>0.02</v>
      </c>
      <c r="AM3250">
        <v>454</v>
      </c>
      <c r="AN3250">
        <v>454</v>
      </c>
      <c r="AO3250">
        <v>2019</v>
      </c>
      <c r="AP3250">
        <v>10</v>
      </c>
      <c r="AQ3250">
        <v>10</v>
      </c>
      <c r="AR3250">
        <v>0.02</v>
      </c>
      <c r="AS3250">
        <v>0.02</v>
      </c>
      <c r="AV3250">
        <v>133</v>
      </c>
      <c r="AW3250">
        <v>133</v>
      </c>
      <c r="AX3250" t="s">
        <v>130</v>
      </c>
      <c r="AZ3250">
        <v>1</v>
      </c>
      <c r="BB3250" s="2">
        <v>42143</v>
      </c>
      <c r="BC3250" s="4" t="s">
        <v>1012</v>
      </c>
      <c r="BD3250">
        <v>41054531300042</v>
      </c>
      <c r="BF3250" t="s">
        <v>108</v>
      </c>
      <c r="BG3250" t="s">
        <v>1009</v>
      </c>
      <c r="BH3250" t="s">
        <v>1010</v>
      </c>
      <c r="BJ3250" s="2">
        <v>42142</v>
      </c>
      <c r="BK3250">
        <v>3</v>
      </c>
      <c r="BM3250">
        <v>1409</v>
      </c>
      <c r="BO3250" t="s">
        <v>118</v>
      </c>
      <c r="BP3250">
        <v>30</v>
      </c>
      <c r="BR3250">
        <v>27</v>
      </c>
      <c r="BT3250">
        <v>1</v>
      </c>
      <c r="BV3250">
        <v>34255833500051</v>
      </c>
      <c r="BX3250" t="s">
        <v>108</v>
      </c>
      <c r="BY3250">
        <v>1</v>
      </c>
      <c r="CA3250">
        <v>3</v>
      </c>
      <c r="CC3250">
        <v>41054531300042</v>
      </c>
      <c r="CE3250" t="s">
        <v>105</v>
      </c>
      <c r="CG3250">
        <v>3</v>
      </c>
      <c r="CM3250" t="s">
        <v>106</v>
      </c>
      <c r="CN3250" s="2">
        <v>42187</v>
      </c>
      <c r="CO3250">
        <v>0</v>
      </c>
      <c r="CQ3250" t="s">
        <v>105</v>
      </c>
      <c r="CR3250" t="s">
        <v>107</v>
      </c>
      <c r="CS3250">
        <v>41054531300042</v>
      </c>
      <c r="CU3250" t="s">
        <v>108</v>
      </c>
      <c r="CV3250" t="s">
        <v>109</v>
      </c>
      <c r="CW3250" t="s">
        <v>110</v>
      </c>
      <c r="CX3250" t="s">
        <v>111</v>
      </c>
      <c r="CY3250">
        <v>1</v>
      </c>
    </row>
    <row r="3251" spans="1:103" ht="15" hidden="1" customHeight="1" x14ac:dyDescent="0.2">
      <c r="A3251" t="s">
        <v>104</v>
      </c>
      <c r="B3251">
        <v>0</v>
      </c>
      <c r="D3251" t="s">
        <v>105</v>
      </c>
      <c r="K3251">
        <v>1</v>
      </c>
      <c r="M3251">
        <v>12</v>
      </c>
      <c r="N3251" t="s">
        <v>1008</v>
      </c>
      <c r="O3251">
        <v>0</v>
      </c>
      <c r="R3251">
        <v>6127935</v>
      </c>
      <c r="S3251" s="2">
        <v>42142</v>
      </c>
      <c r="T3251">
        <v>24</v>
      </c>
      <c r="U3251">
        <v>2</v>
      </c>
      <c r="V3251">
        <v>2</v>
      </c>
      <c r="X3251">
        <v>0</v>
      </c>
      <c r="Y3251">
        <v>0</v>
      </c>
      <c r="Z3251" s="2">
        <v>42142</v>
      </c>
      <c r="AA3251" s="4" t="s">
        <v>1011</v>
      </c>
      <c r="AB3251">
        <v>23</v>
      </c>
      <c r="AC3251">
        <v>23</v>
      </c>
      <c r="AD3251" s="4" t="s">
        <v>1011</v>
      </c>
      <c r="AE3251">
        <v>2</v>
      </c>
      <c r="AF3251">
        <v>2</v>
      </c>
      <c r="AG3251" t="s">
        <v>531</v>
      </c>
      <c r="AH3251">
        <v>5724</v>
      </c>
      <c r="AI3251">
        <v>0.02</v>
      </c>
      <c r="AJ3251">
        <v>0.02</v>
      </c>
      <c r="AM3251">
        <v>454</v>
      </c>
      <c r="AN3251">
        <v>454</v>
      </c>
      <c r="AO3251">
        <v>5724</v>
      </c>
      <c r="AP3251">
        <v>10</v>
      </c>
      <c r="AQ3251">
        <v>10</v>
      </c>
      <c r="AR3251">
        <v>0.02</v>
      </c>
      <c r="AS3251">
        <v>0.02</v>
      </c>
      <c r="AV3251">
        <v>133</v>
      </c>
      <c r="AW3251">
        <v>133</v>
      </c>
      <c r="AX3251" t="s">
        <v>130</v>
      </c>
      <c r="AZ3251">
        <v>1</v>
      </c>
      <c r="BB3251" s="2">
        <v>42143</v>
      </c>
      <c r="BC3251" s="4" t="s">
        <v>1012</v>
      </c>
      <c r="BD3251">
        <v>41054531300042</v>
      </c>
      <c r="BF3251" t="s">
        <v>108</v>
      </c>
      <c r="BG3251" t="s">
        <v>1009</v>
      </c>
      <c r="BH3251" t="s">
        <v>1010</v>
      </c>
      <c r="BJ3251" s="2">
        <v>42142</v>
      </c>
      <c r="BK3251">
        <v>3</v>
      </c>
      <c r="BM3251">
        <v>1409</v>
      </c>
      <c r="BO3251" t="s">
        <v>118</v>
      </c>
      <c r="BP3251">
        <v>30</v>
      </c>
      <c r="BR3251">
        <v>27</v>
      </c>
      <c r="BT3251">
        <v>1</v>
      </c>
      <c r="BV3251">
        <v>34255833500051</v>
      </c>
      <c r="BX3251" t="s">
        <v>108</v>
      </c>
      <c r="BY3251">
        <v>1</v>
      </c>
      <c r="CA3251">
        <v>3</v>
      </c>
      <c r="CC3251">
        <v>41054531300042</v>
      </c>
      <c r="CE3251" t="s">
        <v>105</v>
      </c>
      <c r="CG3251">
        <v>3</v>
      </c>
      <c r="CM3251" t="s">
        <v>106</v>
      </c>
      <c r="CN3251" s="2">
        <v>42187</v>
      </c>
      <c r="CO3251">
        <v>0</v>
      </c>
      <c r="CQ3251" t="s">
        <v>105</v>
      </c>
      <c r="CR3251" t="s">
        <v>107</v>
      </c>
      <c r="CS3251">
        <v>41054531300042</v>
      </c>
      <c r="CU3251" t="s">
        <v>108</v>
      </c>
      <c r="CV3251" t="s">
        <v>109</v>
      </c>
      <c r="CW3251" t="s">
        <v>110</v>
      </c>
      <c r="CX3251" t="s">
        <v>111</v>
      </c>
      <c r="CY3251">
        <v>1</v>
      </c>
    </row>
    <row r="3252" spans="1:103" ht="15" hidden="1" customHeight="1" x14ac:dyDescent="0.2">
      <c r="A3252" t="s">
        <v>104</v>
      </c>
      <c r="B3252">
        <v>0</v>
      </c>
      <c r="D3252" t="s">
        <v>105</v>
      </c>
      <c r="K3252">
        <v>1</v>
      </c>
      <c r="M3252">
        <v>12</v>
      </c>
      <c r="N3252" t="s">
        <v>1008</v>
      </c>
      <c r="O3252">
        <v>0</v>
      </c>
      <c r="R3252">
        <v>6127935</v>
      </c>
      <c r="S3252" s="2">
        <v>42142</v>
      </c>
      <c r="T3252">
        <v>24</v>
      </c>
      <c r="U3252">
        <v>1</v>
      </c>
      <c r="V3252">
        <v>1</v>
      </c>
      <c r="X3252">
        <v>0</v>
      </c>
      <c r="Y3252">
        <v>0</v>
      </c>
      <c r="Z3252" s="2">
        <v>42142</v>
      </c>
      <c r="AA3252" s="4" t="s">
        <v>1011</v>
      </c>
      <c r="AB3252">
        <v>23</v>
      </c>
      <c r="AC3252">
        <v>23</v>
      </c>
      <c r="AD3252" s="4" t="s">
        <v>1011</v>
      </c>
      <c r="AE3252">
        <v>2</v>
      </c>
      <c r="AF3252">
        <v>2</v>
      </c>
      <c r="AG3252" t="s">
        <v>532</v>
      </c>
      <c r="AH3252">
        <v>5725</v>
      </c>
      <c r="AI3252">
        <v>0.02</v>
      </c>
      <c r="AJ3252">
        <v>0.02</v>
      </c>
      <c r="AM3252">
        <v>454</v>
      </c>
      <c r="AN3252">
        <v>454</v>
      </c>
      <c r="AO3252">
        <v>5725</v>
      </c>
      <c r="AP3252">
        <v>10</v>
      </c>
      <c r="AQ3252">
        <v>10</v>
      </c>
      <c r="AR3252">
        <v>0.02</v>
      </c>
      <c r="AS3252">
        <v>0.02</v>
      </c>
      <c r="AV3252">
        <v>133</v>
      </c>
      <c r="AW3252">
        <v>133</v>
      </c>
      <c r="AX3252" t="s">
        <v>130</v>
      </c>
      <c r="AZ3252">
        <v>1</v>
      </c>
      <c r="BB3252" s="2">
        <v>42143</v>
      </c>
      <c r="BC3252" s="4" t="s">
        <v>1012</v>
      </c>
      <c r="BD3252">
        <v>41054531300042</v>
      </c>
      <c r="BF3252" t="s">
        <v>108</v>
      </c>
      <c r="BG3252" t="s">
        <v>1009</v>
      </c>
      <c r="BH3252" t="s">
        <v>1010</v>
      </c>
      <c r="BJ3252" s="2">
        <v>42142</v>
      </c>
      <c r="BK3252">
        <v>3</v>
      </c>
      <c r="BM3252">
        <v>1409</v>
      </c>
      <c r="BO3252" t="s">
        <v>118</v>
      </c>
      <c r="BP3252">
        <v>30</v>
      </c>
      <c r="BR3252">
        <v>27</v>
      </c>
      <c r="BT3252">
        <v>1</v>
      </c>
      <c r="BV3252">
        <v>34255833500051</v>
      </c>
      <c r="BX3252" t="s">
        <v>108</v>
      </c>
      <c r="BY3252">
        <v>1</v>
      </c>
      <c r="CA3252">
        <v>3</v>
      </c>
      <c r="CC3252">
        <v>41054531300042</v>
      </c>
      <c r="CE3252" t="s">
        <v>105</v>
      </c>
      <c r="CG3252">
        <v>3</v>
      </c>
      <c r="CM3252" t="s">
        <v>106</v>
      </c>
      <c r="CN3252" s="2">
        <v>42187</v>
      </c>
      <c r="CO3252">
        <v>0</v>
      </c>
      <c r="CQ3252" t="s">
        <v>105</v>
      </c>
      <c r="CR3252" t="s">
        <v>107</v>
      </c>
      <c r="CS3252">
        <v>41054531300042</v>
      </c>
      <c r="CU3252" t="s">
        <v>108</v>
      </c>
      <c r="CV3252" t="s">
        <v>109</v>
      </c>
      <c r="CW3252" t="s">
        <v>110</v>
      </c>
      <c r="CX3252" t="s">
        <v>111</v>
      </c>
      <c r="CY3252">
        <v>1</v>
      </c>
    </row>
    <row r="3253" spans="1:103" ht="15" hidden="1" customHeight="1" x14ac:dyDescent="0.2">
      <c r="A3253" t="s">
        <v>104</v>
      </c>
      <c r="B3253">
        <v>0</v>
      </c>
      <c r="D3253" t="s">
        <v>105</v>
      </c>
      <c r="K3253">
        <v>1</v>
      </c>
      <c r="M3253">
        <v>12</v>
      </c>
      <c r="N3253" t="s">
        <v>1008</v>
      </c>
      <c r="O3253">
        <v>0</v>
      </c>
      <c r="R3253">
        <v>6127935</v>
      </c>
      <c r="S3253" s="2">
        <v>42142</v>
      </c>
      <c r="T3253">
        <v>24</v>
      </c>
      <c r="U3253">
        <v>1</v>
      </c>
      <c r="V3253">
        <v>1</v>
      </c>
      <c r="X3253">
        <v>0</v>
      </c>
      <c r="Y3253">
        <v>0</v>
      </c>
      <c r="Z3253" s="2">
        <v>42142</v>
      </c>
      <c r="AA3253" s="4" t="s">
        <v>1011</v>
      </c>
      <c r="AB3253">
        <v>3</v>
      </c>
      <c r="AC3253">
        <v>3</v>
      </c>
      <c r="AD3253" s="4" t="s">
        <v>1011</v>
      </c>
      <c r="AE3253">
        <v>2</v>
      </c>
      <c r="AF3253">
        <v>2</v>
      </c>
      <c r="AG3253" t="s">
        <v>239</v>
      </c>
      <c r="AH3253">
        <v>1392</v>
      </c>
      <c r="AI3253">
        <v>10</v>
      </c>
      <c r="AJ3253">
        <v>10</v>
      </c>
      <c r="AM3253">
        <v>422</v>
      </c>
      <c r="AN3253">
        <v>422</v>
      </c>
      <c r="AO3253">
        <v>1392</v>
      </c>
      <c r="AP3253">
        <v>10</v>
      </c>
      <c r="AQ3253">
        <v>10</v>
      </c>
      <c r="AR3253">
        <v>10</v>
      </c>
      <c r="AS3253">
        <v>10</v>
      </c>
      <c r="AV3253">
        <v>304</v>
      </c>
      <c r="AW3253">
        <v>304</v>
      </c>
      <c r="AX3253" t="s">
        <v>240</v>
      </c>
      <c r="AZ3253">
        <v>1</v>
      </c>
      <c r="BB3253" s="2">
        <v>42143</v>
      </c>
      <c r="BC3253" s="4" t="s">
        <v>1012</v>
      </c>
      <c r="BD3253">
        <v>41054531300042</v>
      </c>
      <c r="BF3253" t="s">
        <v>108</v>
      </c>
      <c r="BG3253" t="s">
        <v>1009</v>
      </c>
      <c r="BH3253" t="s">
        <v>1010</v>
      </c>
      <c r="BJ3253" s="2">
        <v>42142</v>
      </c>
      <c r="BK3253">
        <v>3</v>
      </c>
      <c r="BM3253">
        <v>1409</v>
      </c>
      <c r="BO3253" t="s">
        <v>118</v>
      </c>
      <c r="BP3253">
        <v>30</v>
      </c>
      <c r="BR3253">
        <v>27</v>
      </c>
      <c r="BT3253">
        <v>1</v>
      </c>
      <c r="BV3253">
        <v>34255833500051</v>
      </c>
      <c r="BX3253" t="s">
        <v>108</v>
      </c>
      <c r="BY3253">
        <v>1</v>
      </c>
      <c r="CA3253">
        <v>3</v>
      </c>
      <c r="CC3253">
        <v>41054531300042</v>
      </c>
      <c r="CE3253" t="s">
        <v>105</v>
      </c>
      <c r="CG3253">
        <v>3</v>
      </c>
      <c r="CM3253" t="s">
        <v>106</v>
      </c>
      <c r="CN3253" s="2">
        <v>42187</v>
      </c>
      <c r="CO3253">
        <v>0</v>
      </c>
      <c r="CQ3253" t="s">
        <v>105</v>
      </c>
      <c r="CR3253" t="s">
        <v>107</v>
      </c>
      <c r="CS3253">
        <v>41054531300042</v>
      </c>
      <c r="CU3253" t="s">
        <v>108</v>
      </c>
      <c r="CV3253" t="s">
        <v>109</v>
      </c>
      <c r="CW3253" t="s">
        <v>110</v>
      </c>
      <c r="CX3253" t="s">
        <v>111</v>
      </c>
      <c r="CY3253">
        <v>1</v>
      </c>
    </row>
    <row r="3254" spans="1:103" ht="15" hidden="1" customHeight="1" x14ac:dyDescent="0.2">
      <c r="A3254" t="s">
        <v>104</v>
      </c>
      <c r="B3254">
        <v>0</v>
      </c>
      <c r="D3254" t="s">
        <v>105</v>
      </c>
      <c r="K3254">
        <v>1</v>
      </c>
      <c r="M3254">
        <v>12</v>
      </c>
      <c r="N3254" t="s">
        <v>1008</v>
      </c>
      <c r="O3254">
        <v>0</v>
      </c>
      <c r="R3254">
        <v>6127935</v>
      </c>
      <c r="S3254" s="2">
        <v>42142</v>
      </c>
      <c r="T3254">
        <v>24</v>
      </c>
      <c r="U3254">
        <v>1</v>
      </c>
      <c r="V3254">
        <v>1</v>
      </c>
      <c r="X3254">
        <v>0</v>
      </c>
      <c r="Y3254">
        <v>0</v>
      </c>
      <c r="Z3254" s="2">
        <v>42142</v>
      </c>
      <c r="AA3254" s="4" t="s">
        <v>1011</v>
      </c>
      <c r="AB3254">
        <v>23</v>
      </c>
      <c r="AC3254">
        <v>23</v>
      </c>
      <c r="AD3254" s="4" t="s">
        <v>1011</v>
      </c>
      <c r="AE3254">
        <v>2</v>
      </c>
      <c r="AF3254">
        <v>2</v>
      </c>
      <c r="AG3254" t="s">
        <v>533</v>
      </c>
      <c r="AH3254">
        <v>1137</v>
      </c>
      <c r="AI3254">
        <v>0.02</v>
      </c>
      <c r="AJ3254">
        <v>0.02</v>
      </c>
      <c r="AM3254">
        <v>454</v>
      </c>
      <c r="AN3254">
        <v>454</v>
      </c>
      <c r="AO3254">
        <v>1137</v>
      </c>
      <c r="AP3254">
        <v>10</v>
      </c>
      <c r="AQ3254">
        <v>10</v>
      </c>
      <c r="AR3254">
        <v>0.02</v>
      </c>
      <c r="AS3254">
        <v>0.02</v>
      </c>
      <c r="AV3254">
        <v>133</v>
      </c>
      <c r="AW3254">
        <v>133</v>
      </c>
      <c r="AX3254" t="s">
        <v>130</v>
      </c>
      <c r="AZ3254">
        <v>1</v>
      </c>
      <c r="BB3254" s="2">
        <v>42143</v>
      </c>
      <c r="BC3254" s="4" t="s">
        <v>1012</v>
      </c>
      <c r="BD3254">
        <v>41054531300042</v>
      </c>
      <c r="BF3254" t="s">
        <v>108</v>
      </c>
      <c r="BG3254" t="s">
        <v>1009</v>
      </c>
      <c r="BH3254" t="s">
        <v>1010</v>
      </c>
      <c r="BJ3254" s="2">
        <v>42142</v>
      </c>
      <c r="BK3254">
        <v>3</v>
      </c>
      <c r="BM3254">
        <v>1409</v>
      </c>
      <c r="BO3254" t="s">
        <v>118</v>
      </c>
      <c r="BP3254">
        <v>30</v>
      </c>
      <c r="BR3254">
        <v>27</v>
      </c>
      <c r="BT3254">
        <v>1</v>
      </c>
      <c r="BV3254">
        <v>34255833500051</v>
      </c>
      <c r="BX3254" t="s">
        <v>108</v>
      </c>
      <c r="BY3254">
        <v>1</v>
      </c>
      <c r="CA3254">
        <v>3</v>
      </c>
      <c r="CC3254">
        <v>41054531300042</v>
      </c>
      <c r="CE3254" t="s">
        <v>105</v>
      </c>
      <c r="CG3254">
        <v>3</v>
      </c>
      <c r="CM3254" t="s">
        <v>106</v>
      </c>
      <c r="CN3254" s="2">
        <v>42187</v>
      </c>
      <c r="CO3254">
        <v>0</v>
      </c>
      <c r="CQ3254" t="s">
        <v>105</v>
      </c>
      <c r="CR3254" t="s">
        <v>107</v>
      </c>
      <c r="CS3254">
        <v>41054531300042</v>
      </c>
      <c r="CU3254" t="s">
        <v>108</v>
      </c>
      <c r="CV3254" t="s">
        <v>109</v>
      </c>
      <c r="CW3254" t="s">
        <v>110</v>
      </c>
      <c r="CX3254" t="s">
        <v>111</v>
      </c>
      <c r="CY3254">
        <v>1</v>
      </c>
    </row>
    <row r="3255" spans="1:103" ht="15" hidden="1" customHeight="1" x14ac:dyDescent="0.2">
      <c r="A3255" t="s">
        <v>104</v>
      </c>
      <c r="B3255">
        <v>0</v>
      </c>
      <c r="D3255" t="s">
        <v>105</v>
      </c>
      <c r="K3255">
        <v>1</v>
      </c>
      <c r="M3255">
        <v>12</v>
      </c>
      <c r="N3255" t="s">
        <v>1008</v>
      </c>
      <c r="O3255">
        <v>0</v>
      </c>
      <c r="R3255">
        <v>6127935</v>
      </c>
      <c r="S3255" s="2">
        <v>42142</v>
      </c>
      <c r="T3255">
        <v>24</v>
      </c>
      <c r="U3255">
        <v>1</v>
      </c>
      <c r="V3255">
        <v>1</v>
      </c>
      <c r="X3255">
        <v>0</v>
      </c>
      <c r="Y3255">
        <v>0</v>
      </c>
      <c r="Z3255" s="2">
        <v>42142</v>
      </c>
      <c r="AA3255" s="4" t="s">
        <v>1011</v>
      </c>
      <c r="AB3255">
        <v>23</v>
      </c>
      <c r="AC3255">
        <v>23</v>
      </c>
      <c r="AD3255" s="4" t="s">
        <v>1011</v>
      </c>
      <c r="AE3255">
        <v>2</v>
      </c>
      <c r="AF3255">
        <v>2</v>
      </c>
      <c r="AG3255" t="s">
        <v>534</v>
      </c>
      <c r="AH3255">
        <v>5726</v>
      </c>
      <c r="AI3255">
        <v>0.02</v>
      </c>
      <c r="AJ3255">
        <v>0.02</v>
      </c>
      <c r="AM3255">
        <v>454</v>
      </c>
      <c r="AN3255">
        <v>454</v>
      </c>
      <c r="AO3255">
        <v>5726</v>
      </c>
      <c r="AP3255">
        <v>10</v>
      </c>
      <c r="AQ3255">
        <v>10</v>
      </c>
      <c r="AR3255">
        <v>0.02</v>
      </c>
      <c r="AS3255">
        <v>0.02</v>
      </c>
      <c r="AV3255">
        <v>133</v>
      </c>
      <c r="AW3255">
        <v>133</v>
      </c>
      <c r="AX3255" t="s">
        <v>130</v>
      </c>
      <c r="AZ3255">
        <v>1</v>
      </c>
      <c r="BB3255" s="2">
        <v>42143</v>
      </c>
      <c r="BC3255" s="4" t="s">
        <v>1012</v>
      </c>
      <c r="BD3255">
        <v>41054531300042</v>
      </c>
      <c r="BF3255" t="s">
        <v>108</v>
      </c>
      <c r="BG3255" t="s">
        <v>1009</v>
      </c>
      <c r="BH3255" t="s">
        <v>1010</v>
      </c>
      <c r="BJ3255" s="2">
        <v>42142</v>
      </c>
      <c r="BK3255">
        <v>3</v>
      </c>
      <c r="BM3255">
        <v>1409</v>
      </c>
      <c r="BO3255" t="s">
        <v>118</v>
      </c>
      <c r="BP3255">
        <v>30</v>
      </c>
      <c r="BR3255">
        <v>27</v>
      </c>
      <c r="BT3255">
        <v>1</v>
      </c>
      <c r="BV3255">
        <v>34255833500051</v>
      </c>
      <c r="BX3255" t="s">
        <v>108</v>
      </c>
      <c r="BY3255">
        <v>1</v>
      </c>
      <c r="CA3255">
        <v>3</v>
      </c>
      <c r="CC3255">
        <v>41054531300042</v>
      </c>
      <c r="CE3255" t="s">
        <v>105</v>
      </c>
      <c r="CG3255">
        <v>3</v>
      </c>
      <c r="CM3255" t="s">
        <v>106</v>
      </c>
      <c r="CN3255" s="2">
        <v>42187</v>
      </c>
      <c r="CO3255">
        <v>0</v>
      </c>
      <c r="CQ3255" t="s">
        <v>105</v>
      </c>
      <c r="CR3255" t="s">
        <v>107</v>
      </c>
      <c r="CS3255">
        <v>41054531300042</v>
      </c>
      <c r="CU3255" t="s">
        <v>108</v>
      </c>
      <c r="CV3255" t="s">
        <v>109</v>
      </c>
      <c r="CW3255" t="s">
        <v>110</v>
      </c>
      <c r="CX3255" t="s">
        <v>111</v>
      </c>
      <c r="CY3255">
        <v>1</v>
      </c>
    </row>
    <row r="3256" spans="1:103" ht="15" hidden="1" customHeight="1" x14ac:dyDescent="0.2">
      <c r="A3256" t="s">
        <v>104</v>
      </c>
      <c r="B3256">
        <v>0</v>
      </c>
      <c r="D3256" t="s">
        <v>105</v>
      </c>
      <c r="K3256">
        <v>1</v>
      </c>
      <c r="M3256">
        <v>12</v>
      </c>
      <c r="N3256" t="s">
        <v>1008</v>
      </c>
      <c r="O3256">
        <v>0</v>
      </c>
      <c r="R3256">
        <v>6127935</v>
      </c>
      <c r="S3256" s="2">
        <v>42142</v>
      </c>
      <c r="T3256">
        <v>24</v>
      </c>
      <c r="U3256">
        <v>2</v>
      </c>
      <c r="V3256">
        <v>2</v>
      </c>
      <c r="X3256">
        <v>0</v>
      </c>
      <c r="Y3256">
        <v>0</v>
      </c>
      <c r="Z3256" s="2">
        <v>42142</v>
      </c>
      <c r="AA3256" s="4" t="s">
        <v>1011</v>
      </c>
      <c r="AB3256">
        <v>23</v>
      </c>
      <c r="AC3256">
        <v>23</v>
      </c>
      <c r="AD3256" s="4" t="s">
        <v>1011</v>
      </c>
      <c r="AE3256">
        <v>2</v>
      </c>
      <c r="AF3256">
        <v>2</v>
      </c>
      <c r="AG3256" t="s">
        <v>535</v>
      </c>
      <c r="AH3256">
        <v>5567</v>
      </c>
      <c r="AI3256">
        <v>0.05</v>
      </c>
      <c r="AJ3256">
        <v>0.05</v>
      </c>
      <c r="AK3256">
        <v>712</v>
      </c>
      <c r="AL3256">
        <v>712</v>
      </c>
      <c r="AM3256">
        <v>151</v>
      </c>
      <c r="AN3256">
        <v>151</v>
      </c>
      <c r="AO3256">
        <v>5567</v>
      </c>
      <c r="AP3256">
        <v>10</v>
      </c>
      <c r="AQ3256">
        <v>10</v>
      </c>
      <c r="AR3256">
        <v>0.05</v>
      </c>
      <c r="AS3256">
        <v>0.05</v>
      </c>
      <c r="AT3256">
        <v>1168</v>
      </c>
      <c r="AU3256">
        <v>1168</v>
      </c>
      <c r="AV3256">
        <v>133</v>
      </c>
      <c r="AW3256">
        <v>133</v>
      </c>
      <c r="AX3256" t="s">
        <v>130</v>
      </c>
      <c r="AZ3256">
        <v>1</v>
      </c>
      <c r="BB3256" s="2">
        <v>42143</v>
      </c>
      <c r="BC3256" s="4" t="s">
        <v>1012</v>
      </c>
      <c r="BD3256">
        <v>41054531300042</v>
      </c>
      <c r="BF3256" t="s">
        <v>108</v>
      </c>
      <c r="BG3256" t="s">
        <v>1009</v>
      </c>
      <c r="BH3256" t="s">
        <v>1010</v>
      </c>
      <c r="BJ3256" s="2">
        <v>42142</v>
      </c>
      <c r="BK3256">
        <v>3</v>
      </c>
      <c r="BM3256">
        <v>1409</v>
      </c>
      <c r="BO3256" t="s">
        <v>118</v>
      </c>
      <c r="BP3256">
        <v>30</v>
      </c>
      <c r="BR3256">
        <v>27</v>
      </c>
      <c r="BT3256">
        <v>1</v>
      </c>
      <c r="BV3256">
        <v>34255833500051</v>
      </c>
      <c r="BX3256" t="s">
        <v>108</v>
      </c>
      <c r="BY3256">
        <v>1</v>
      </c>
      <c r="CA3256">
        <v>3</v>
      </c>
      <c r="CC3256">
        <v>41054531300042</v>
      </c>
      <c r="CE3256" t="s">
        <v>105</v>
      </c>
      <c r="CG3256">
        <v>3</v>
      </c>
      <c r="CM3256" t="s">
        <v>106</v>
      </c>
      <c r="CN3256" s="2">
        <v>42187</v>
      </c>
      <c r="CO3256">
        <v>0</v>
      </c>
      <c r="CQ3256" t="s">
        <v>105</v>
      </c>
      <c r="CR3256" t="s">
        <v>107</v>
      </c>
      <c r="CS3256">
        <v>41054531300042</v>
      </c>
      <c r="CU3256" t="s">
        <v>108</v>
      </c>
      <c r="CV3256" t="s">
        <v>109</v>
      </c>
      <c r="CW3256" t="s">
        <v>110</v>
      </c>
      <c r="CX3256" t="s">
        <v>111</v>
      </c>
      <c r="CY3256">
        <v>1</v>
      </c>
    </row>
    <row r="3257" spans="1:103" ht="15" hidden="1" customHeight="1" x14ac:dyDescent="0.2">
      <c r="A3257" t="s">
        <v>104</v>
      </c>
      <c r="B3257">
        <v>0</v>
      </c>
      <c r="D3257" t="s">
        <v>105</v>
      </c>
      <c r="K3257">
        <v>1</v>
      </c>
      <c r="M3257">
        <v>12</v>
      </c>
      <c r="N3257" t="s">
        <v>1008</v>
      </c>
      <c r="O3257">
        <v>0</v>
      </c>
      <c r="R3257">
        <v>6127935</v>
      </c>
      <c r="S3257" s="2">
        <v>42142</v>
      </c>
      <c r="T3257">
        <v>24</v>
      </c>
      <c r="U3257">
        <v>1</v>
      </c>
      <c r="V3257">
        <v>1</v>
      </c>
      <c r="X3257">
        <v>0</v>
      </c>
      <c r="Y3257">
        <v>0</v>
      </c>
      <c r="Z3257" s="2">
        <v>42142</v>
      </c>
      <c r="AA3257" s="4" t="s">
        <v>1011</v>
      </c>
      <c r="AB3257">
        <v>23</v>
      </c>
      <c r="AC3257">
        <v>23</v>
      </c>
      <c r="AD3257" s="4" t="s">
        <v>1011</v>
      </c>
      <c r="AE3257">
        <v>2</v>
      </c>
      <c r="AF3257">
        <v>2</v>
      </c>
      <c r="AG3257" t="s">
        <v>536</v>
      </c>
      <c r="AH3257">
        <v>5568</v>
      </c>
      <c r="AI3257">
        <v>0.02</v>
      </c>
      <c r="AJ3257">
        <v>0.02</v>
      </c>
      <c r="AM3257">
        <v>454</v>
      </c>
      <c r="AN3257">
        <v>454</v>
      </c>
      <c r="AO3257">
        <v>5568</v>
      </c>
      <c r="AP3257">
        <v>10</v>
      </c>
      <c r="AQ3257">
        <v>10</v>
      </c>
      <c r="AR3257">
        <v>0.02</v>
      </c>
      <c r="AS3257">
        <v>0.02</v>
      </c>
      <c r="AV3257">
        <v>133</v>
      </c>
      <c r="AW3257">
        <v>133</v>
      </c>
      <c r="AX3257" t="s">
        <v>130</v>
      </c>
      <c r="AZ3257">
        <v>1</v>
      </c>
      <c r="BB3257" s="2">
        <v>42143</v>
      </c>
      <c r="BC3257" s="4" t="s">
        <v>1012</v>
      </c>
      <c r="BD3257">
        <v>41054531300042</v>
      </c>
      <c r="BF3257" t="s">
        <v>108</v>
      </c>
      <c r="BG3257" t="s">
        <v>1009</v>
      </c>
      <c r="BH3257" t="s">
        <v>1010</v>
      </c>
      <c r="BJ3257" s="2">
        <v>42142</v>
      </c>
      <c r="BK3257">
        <v>3</v>
      </c>
      <c r="BM3257">
        <v>1409</v>
      </c>
      <c r="BO3257" t="s">
        <v>118</v>
      </c>
      <c r="BP3257">
        <v>30</v>
      </c>
      <c r="BR3257">
        <v>27</v>
      </c>
      <c r="BT3257">
        <v>1</v>
      </c>
      <c r="BV3257">
        <v>34255833500051</v>
      </c>
      <c r="BX3257" t="s">
        <v>108</v>
      </c>
      <c r="BY3257">
        <v>1</v>
      </c>
      <c r="CA3257">
        <v>3</v>
      </c>
      <c r="CC3257">
        <v>41054531300042</v>
      </c>
      <c r="CE3257" t="s">
        <v>105</v>
      </c>
      <c r="CG3257">
        <v>3</v>
      </c>
      <c r="CM3257" t="s">
        <v>106</v>
      </c>
      <c r="CN3257" s="2">
        <v>42187</v>
      </c>
      <c r="CO3257">
        <v>0</v>
      </c>
      <c r="CQ3257" t="s">
        <v>105</v>
      </c>
      <c r="CR3257" t="s">
        <v>107</v>
      </c>
      <c r="CS3257">
        <v>41054531300042</v>
      </c>
      <c r="CU3257" t="s">
        <v>108</v>
      </c>
      <c r="CV3257" t="s">
        <v>109</v>
      </c>
      <c r="CW3257" t="s">
        <v>110</v>
      </c>
      <c r="CX3257" t="s">
        <v>111</v>
      </c>
      <c r="CY3257">
        <v>1</v>
      </c>
    </row>
    <row r="3258" spans="1:103" ht="15" hidden="1" customHeight="1" x14ac:dyDescent="0.2">
      <c r="A3258" t="s">
        <v>104</v>
      </c>
      <c r="B3258">
        <v>0</v>
      </c>
      <c r="D3258" t="s">
        <v>105</v>
      </c>
      <c r="K3258">
        <v>1</v>
      </c>
      <c r="M3258">
        <v>12</v>
      </c>
      <c r="N3258" t="s">
        <v>1008</v>
      </c>
      <c r="O3258">
        <v>0</v>
      </c>
      <c r="R3258">
        <v>6127935</v>
      </c>
      <c r="S3258" s="2">
        <v>42142</v>
      </c>
      <c r="T3258">
        <v>24</v>
      </c>
      <c r="U3258">
        <v>1</v>
      </c>
      <c r="V3258">
        <v>1</v>
      </c>
      <c r="X3258">
        <v>0</v>
      </c>
      <c r="Y3258">
        <v>0</v>
      </c>
      <c r="Z3258" s="2">
        <v>42142</v>
      </c>
      <c r="AA3258" s="4" t="s">
        <v>1011</v>
      </c>
      <c r="AB3258">
        <v>23</v>
      </c>
      <c r="AC3258">
        <v>23</v>
      </c>
      <c r="AD3258" s="4" t="s">
        <v>1011</v>
      </c>
      <c r="AE3258">
        <v>2</v>
      </c>
      <c r="AF3258">
        <v>2</v>
      </c>
      <c r="AG3258" t="s">
        <v>537</v>
      </c>
      <c r="AH3258">
        <v>2729</v>
      </c>
      <c r="AI3258">
        <v>0.05</v>
      </c>
      <c r="AJ3258">
        <v>0.05</v>
      </c>
      <c r="AM3258">
        <v>454</v>
      </c>
      <c r="AN3258">
        <v>454</v>
      </c>
      <c r="AO3258">
        <v>2729</v>
      </c>
      <c r="AP3258">
        <v>10</v>
      </c>
      <c r="AQ3258">
        <v>10</v>
      </c>
      <c r="AR3258">
        <v>0.05</v>
      </c>
      <c r="AS3258">
        <v>0.05</v>
      </c>
      <c r="AV3258">
        <v>133</v>
      </c>
      <c r="AW3258">
        <v>133</v>
      </c>
      <c r="AX3258" t="s">
        <v>130</v>
      </c>
      <c r="AZ3258">
        <v>1</v>
      </c>
      <c r="BB3258" s="2">
        <v>42143</v>
      </c>
      <c r="BC3258" s="4" t="s">
        <v>1012</v>
      </c>
      <c r="BD3258">
        <v>41054531300042</v>
      </c>
      <c r="BF3258" t="s">
        <v>108</v>
      </c>
      <c r="BG3258" t="s">
        <v>1009</v>
      </c>
      <c r="BH3258" t="s">
        <v>1010</v>
      </c>
      <c r="BJ3258" s="2">
        <v>42142</v>
      </c>
      <c r="BK3258">
        <v>3</v>
      </c>
      <c r="BM3258">
        <v>1409</v>
      </c>
      <c r="BO3258" t="s">
        <v>118</v>
      </c>
      <c r="BP3258">
        <v>30</v>
      </c>
      <c r="BR3258">
        <v>27</v>
      </c>
      <c r="BT3258">
        <v>1</v>
      </c>
      <c r="BV3258">
        <v>34255833500051</v>
      </c>
      <c r="BX3258" t="s">
        <v>108</v>
      </c>
      <c r="BY3258">
        <v>1</v>
      </c>
      <c r="CA3258">
        <v>3</v>
      </c>
      <c r="CC3258">
        <v>41054531300042</v>
      </c>
      <c r="CE3258" t="s">
        <v>105</v>
      </c>
      <c r="CG3258">
        <v>3</v>
      </c>
      <c r="CM3258" t="s">
        <v>106</v>
      </c>
      <c r="CN3258" s="2">
        <v>42187</v>
      </c>
      <c r="CO3258">
        <v>0</v>
      </c>
      <c r="CQ3258" t="s">
        <v>105</v>
      </c>
      <c r="CR3258" t="s">
        <v>107</v>
      </c>
      <c r="CS3258">
        <v>41054531300042</v>
      </c>
      <c r="CU3258" t="s">
        <v>108</v>
      </c>
      <c r="CV3258" t="s">
        <v>109</v>
      </c>
      <c r="CW3258" t="s">
        <v>110</v>
      </c>
      <c r="CX3258" t="s">
        <v>111</v>
      </c>
      <c r="CY3258">
        <v>1</v>
      </c>
    </row>
    <row r="3259" spans="1:103" ht="15" hidden="1" customHeight="1" x14ac:dyDescent="0.2">
      <c r="A3259" t="s">
        <v>104</v>
      </c>
      <c r="B3259">
        <v>0</v>
      </c>
      <c r="D3259" t="s">
        <v>105</v>
      </c>
      <c r="K3259">
        <v>1</v>
      </c>
      <c r="M3259">
        <v>12</v>
      </c>
      <c r="N3259" t="s">
        <v>1008</v>
      </c>
      <c r="O3259">
        <v>0</v>
      </c>
      <c r="R3259">
        <v>6127935</v>
      </c>
      <c r="S3259" s="2">
        <v>42142</v>
      </c>
      <c r="T3259">
        <v>24</v>
      </c>
      <c r="U3259">
        <v>1</v>
      </c>
      <c r="V3259">
        <v>1</v>
      </c>
      <c r="X3259">
        <v>0</v>
      </c>
      <c r="Y3259">
        <v>0</v>
      </c>
      <c r="Z3259" s="2">
        <v>42142</v>
      </c>
      <c r="AA3259" s="4" t="s">
        <v>1011</v>
      </c>
      <c r="AB3259">
        <v>23</v>
      </c>
      <c r="AC3259">
        <v>23</v>
      </c>
      <c r="AD3259" s="4" t="s">
        <v>1011</v>
      </c>
      <c r="AE3259">
        <v>2</v>
      </c>
      <c r="AF3259">
        <v>2</v>
      </c>
      <c r="AG3259" t="s">
        <v>538</v>
      </c>
      <c r="AH3259">
        <v>1696</v>
      </c>
      <c r="AI3259">
        <v>0.02</v>
      </c>
      <c r="AJ3259">
        <v>0.02</v>
      </c>
      <c r="AM3259">
        <v>454</v>
      </c>
      <c r="AN3259">
        <v>454</v>
      </c>
      <c r="AO3259">
        <v>1696</v>
      </c>
      <c r="AP3259">
        <v>10</v>
      </c>
      <c r="AQ3259">
        <v>10</v>
      </c>
      <c r="AR3259">
        <v>0.02</v>
      </c>
      <c r="AS3259">
        <v>0.02</v>
      </c>
      <c r="AV3259">
        <v>133</v>
      </c>
      <c r="AW3259">
        <v>133</v>
      </c>
      <c r="AX3259" t="s">
        <v>130</v>
      </c>
      <c r="AZ3259">
        <v>1</v>
      </c>
      <c r="BB3259" s="2">
        <v>42143</v>
      </c>
      <c r="BC3259" s="4" t="s">
        <v>1012</v>
      </c>
      <c r="BD3259">
        <v>41054531300042</v>
      </c>
      <c r="BF3259" t="s">
        <v>108</v>
      </c>
      <c r="BG3259" t="s">
        <v>1009</v>
      </c>
      <c r="BH3259" t="s">
        <v>1010</v>
      </c>
      <c r="BJ3259" s="2">
        <v>42142</v>
      </c>
      <c r="BK3259">
        <v>3</v>
      </c>
      <c r="BM3259">
        <v>1409</v>
      </c>
      <c r="BO3259" t="s">
        <v>118</v>
      </c>
      <c r="BP3259">
        <v>30</v>
      </c>
      <c r="BR3259">
        <v>27</v>
      </c>
      <c r="BT3259">
        <v>1</v>
      </c>
      <c r="BV3259">
        <v>34255833500051</v>
      </c>
      <c r="BX3259" t="s">
        <v>108</v>
      </c>
      <c r="BY3259">
        <v>1</v>
      </c>
      <c r="CA3259">
        <v>3</v>
      </c>
      <c r="CC3259">
        <v>41054531300042</v>
      </c>
      <c r="CE3259" t="s">
        <v>105</v>
      </c>
      <c r="CG3259">
        <v>3</v>
      </c>
      <c r="CM3259" t="s">
        <v>106</v>
      </c>
      <c r="CN3259" s="2">
        <v>42187</v>
      </c>
      <c r="CO3259">
        <v>0</v>
      </c>
      <c r="CQ3259" t="s">
        <v>105</v>
      </c>
      <c r="CR3259" t="s">
        <v>107</v>
      </c>
      <c r="CS3259">
        <v>41054531300042</v>
      </c>
      <c r="CU3259" t="s">
        <v>108</v>
      </c>
      <c r="CV3259" t="s">
        <v>109</v>
      </c>
      <c r="CW3259" t="s">
        <v>110</v>
      </c>
      <c r="CX3259" t="s">
        <v>111</v>
      </c>
      <c r="CY3259">
        <v>1</v>
      </c>
    </row>
    <row r="3260" spans="1:103" ht="15" hidden="1" customHeight="1" x14ac:dyDescent="0.2">
      <c r="A3260" t="s">
        <v>104</v>
      </c>
      <c r="B3260">
        <v>0</v>
      </c>
      <c r="D3260" t="s">
        <v>105</v>
      </c>
      <c r="K3260">
        <v>1</v>
      </c>
      <c r="M3260">
        <v>12</v>
      </c>
      <c r="N3260" t="s">
        <v>1008</v>
      </c>
      <c r="O3260">
        <v>0</v>
      </c>
      <c r="R3260">
        <v>6127935</v>
      </c>
      <c r="S3260" s="2">
        <v>42142</v>
      </c>
      <c r="T3260">
        <v>24</v>
      </c>
      <c r="U3260">
        <v>1</v>
      </c>
      <c r="V3260">
        <v>1</v>
      </c>
      <c r="X3260">
        <v>0</v>
      </c>
      <c r="Y3260">
        <v>0</v>
      </c>
      <c r="Z3260" s="2">
        <v>42142</v>
      </c>
      <c r="AA3260" s="4" t="s">
        <v>1011</v>
      </c>
      <c r="AB3260">
        <v>23</v>
      </c>
      <c r="AC3260">
        <v>23</v>
      </c>
      <c r="AD3260" s="4" t="s">
        <v>1011</v>
      </c>
      <c r="AE3260">
        <v>2</v>
      </c>
      <c r="AF3260">
        <v>2</v>
      </c>
      <c r="AG3260" t="s">
        <v>539</v>
      </c>
      <c r="AH3260">
        <v>1681</v>
      </c>
      <c r="AI3260">
        <v>5.0000000000000001E-3</v>
      </c>
      <c r="AJ3260">
        <v>5.0000000000000001E-3</v>
      </c>
      <c r="AK3260">
        <v>712</v>
      </c>
      <c r="AL3260">
        <v>712</v>
      </c>
      <c r="AM3260">
        <v>405</v>
      </c>
      <c r="AN3260">
        <v>405</v>
      </c>
      <c r="AO3260">
        <v>1681</v>
      </c>
      <c r="AP3260">
        <v>10</v>
      </c>
      <c r="AQ3260">
        <v>10</v>
      </c>
      <c r="AR3260">
        <v>5.0000000000000001E-3</v>
      </c>
      <c r="AS3260">
        <v>5.0000000000000001E-3</v>
      </c>
      <c r="AT3260">
        <v>1168</v>
      </c>
      <c r="AU3260">
        <v>1168</v>
      </c>
      <c r="AV3260">
        <v>133</v>
      </c>
      <c r="AW3260">
        <v>133</v>
      </c>
      <c r="AX3260" t="s">
        <v>130</v>
      </c>
      <c r="AZ3260">
        <v>1</v>
      </c>
      <c r="BB3260" s="2">
        <v>42143</v>
      </c>
      <c r="BC3260" s="4" t="s">
        <v>1012</v>
      </c>
      <c r="BD3260">
        <v>41054531300042</v>
      </c>
      <c r="BF3260" t="s">
        <v>108</v>
      </c>
      <c r="BG3260" t="s">
        <v>1009</v>
      </c>
      <c r="BH3260" t="s">
        <v>1010</v>
      </c>
      <c r="BJ3260" s="2">
        <v>42142</v>
      </c>
      <c r="BK3260">
        <v>3</v>
      </c>
      <c r="BM3260">
        <v>1409</v>
      </c>
      <c r="BO3260" t="s">
        <v>118</v>
      </c>
      <c r="BP3260">
        <v>30</v>
      </c>
      <c r="BR3260">
        <v>27</v>
      </c>
      <c r="BT3260">
        <v>1</v>
      </c>
      <c r="BV3260">
        <v>34255833500051</v>
      </c>
      <c r="BX3260" t="s">
        <v>108</v>
      </c>
      <c r="BY3260">
        <v>1</v>
      </c>
      <c r="CA3260">
        <v>3</v>
      </c>
      <c r="CC3260">
        <v>41054531300042</v>
      </c>
      <c r="CE3260" t="s">
        <v>105</v>
      </c>
      <c r="CG3260">
        <v>3</v>
      </c>
      <c r="CM3260" t="s">
        <v>106</v>
      </c>
      <c r="CN3260" s="2">
        <v>42187</v>
      </c>
      <c r="CO3260">
        <v>0</v>
      </c>
      <c r="CQ3260" t="s">
        <v>105</v>
      </c>
      <c r="CR3260" t="s">
        <v>107</v>
      </c>
      <c r="CS3260">
        <v>41054531300042</v>
      </c>
      <c r="CU3260" t="s">
        <v>108</v>
      </c>
      <c r="CV3260" t="s">
        <v>109</v>
      </c>
      <c r="CW3260" t="s">
        <v>110</v>
      </c>
      <c r="CX3260" t="s">
        <v>111</v>
      </c>
      <c r="CY3260">
        <v>1</v>
      </c>
    </row>
    <row r="3261" spans="1:103" ht="15" hidden="1" customHeight="1" x14ac:dyDescent="0.2">
      <c r="A3261" t="s">
        <v>104</v>
      </c>
      <c r="B3261">
        <v>0</v>
      </c>
      <c r="D3261" t="s">
        <v>105</v>
      </c>
      <c r="K3261">
        <v>1</v>
      </c>
      <c r="M3261">
        <v>12</v>
      </c>
      <c r="N3261" t="s">
        <v>1008</v>
      </c>
      <c r="O3261">
        <v>0</v>
      </c>
      <c r="R3261">
        <v>6127935</v>
      </c>
      <c r="S3261" s="2">
        <v>42142</v>
      </c>
      <c r="T3261">
        <v>24</v>
      </c>
      <c r="U3261">
        <v>2</v>
      </c>
      <c r="V3261">
        <v>2</v>
      </c>
      <c r="X3261">
        <v>0</v>
      </c>
      <c r="Y3261">
        <v>0</v>
      </c>
      <c r="Z3261" s="2">
        <v>42142</v>
      </c>
      <c r="AA3261" s="4" t="s">
        <v>1011</v>
      </c>
      <c r="AB3261">
        <v>23</v>
      </c>
      <c r="AC3261">
        <v>23</v>
      </c>
      <c r="AD3261" s="4" t="s">
        <v>1011</v>
      </c>
      <c r="AE3261">
        <v>2</v>
      </c>
      <c r="AF3261">
        <v>2</v>
      </c>
      <c r="AG3261" t="s">
        <v>540</v>
      </c>
      <c r="AH3261">
        <v>5569</v>
      </c>
      <c r="AI3261">
        <v>0.05</v>
      </c>
      <c r="AJ3261">
        <v>0.05</v>
      </c>
      <c r="AM3261">
        <v>454</v>
      </c>
      <c r="AN3261">
        <v>454</v>
      </c>
      <c r="AO3261">
        <v>5569</v>
      </c>
      <c r="AP3261">
        <v>10</v>
      </c>
      <c r="AQ3261">
        <v>10</v>
      </c>
      <c r="AR3261">
        <v>0.05</v>
      </c>
      <c r="AS3261">
        <v>0.05</v>
      </c>
      <c r="AV3261">
        <v>133</v>
      </c>
      <c r="AW3261">
        <v>133</v>
      </c>
      <c r="AX3261" t="s">
        <v>130</v>
      </c>
      <c r="AZ3261">
        <v>1</v>
      </c>
      <c r="BB3261" s="2">
        <v>42143</v>
      </c>
      <c r="BC3261" s="4" t="s">
        <v>1012</v>
      </c>
      <c r="BD3261">
        <v>41054531300042</v>
      </c>
      <c r="BF3261" t="s">
        <v>108</v>
      </c>
      <c r="BG3261" t="s">
        <v>1009</v>
      </c>
      <c r="BH3261" t="s">
        <v>1010</v>
      </c>
      <c r="BJ3261" s="2">
        <v>42142</v>
      </c>
      <c r="BK3261">
        <v>3</v>
      </c>
      <c r="BM3261">
        <v>1409</v>
      </c>
      <c r="BO3261" t="s">
        <v>118</v>
      </c>
      <c r="BP3261">
        <v>30</v>
      </c>
      <c r="BR3261">
        <v>27</v>
      </c>
      <c r="BT3261">
        <v>1</v>
      </c>
      <c r="BV3261">
        <v>34255833500051</v>
      </c>
      <c r="BX3261" t="s">
        <v>108</v>
      </c>
      <c r="BY3261">
        <v>1</v>
      </c>
      <c r="CA3261">
        <v>3</v>
      </c>
      <c r="CC3261">
        <v>41054531300042</v>
      </c>
      <c r="CE3261" t="s">
        <v>105</v>
      </c>
      <c r="CG3261">
        <v>3</v>
      </c>
      <c r="CM3261" t="s">
        <v>106</v>
      </c>
      <c r="CN3261" s="2">
        <v>42187</v>
      </c>
      <c r="CO3261">
        <v>0</v>
      </c>
      <c r="CQ3261" t="s">
        <v>105</v>
      </c>
      <c r="CR3261" t="s">
        <v>107</v>
      </c>
      <c r="CS3261">
        <v>41054531300042</v>
      </c>
      <c r="CU3261" t="s">
        <v>108</v>
      </c>
      <c r="CV3261" t="s">
        <v>109</v>
      </c>
      <c r="CW3261" t="s">
        <v>110</v>
      </c>
      <c r="CX3261" t="s">
        <v>111</v>
      </c>
      <c r="CY3261">
        <v>1</v>
      </c>
    </row>
    <row r="3262" spans="1:103" ht="15" hidden="1" customHeight="1" x14ac:dyDescent="0.2">
      <c r="A3262" t="s">
        <v>104</v>
      </c>
      <c r="B3262">
        <v>0</v>
      </c>
      <c r="D3262" t="s">
        <v>105</v>
      </c>
      <c r="K3262">
        <v>1</v>
      </c>
      <c r="M3262">
        <v>12</v>
      </c>
      <c r="N3262" t="s">
        <v>1008</v>
      </c>
      <c r="O3262">
        <v>0</v>
      </c>
      <c r="R3262">
        <v>6127935</v>
      </c>
      <c r="S3262" s="2">
        <v>42142</v>
      </c>
      <c r="T3262">
        <v>24</v>
      </c>
      <c r="U3262">
        <v>2</v>
      </c>
      <c r="V3262">
        <v>2</v>
      </c>
      <c r="X3262">
        <v>0</v>
      </c>
      <c r="Y3262">
        <v>0</v>
      </c>
      <c r="Z3262" s="2">
        <v>42142</v>
      </c>
      <c r="AA3262" s="4" t="s">
        <v>1011</v>
      </c>
      <c r="AB3262">
        <v>23</v>
      </c>
      <c r="AC3262">
        <v>23</v>
      </c>
      <c r="AD3262" s="4" t="s">
        <v>1011</v>
      </c>
      <c r="AE3262">
        <v>2</v>
      </c>
      <c r="AF3262">
        <v>2</v>
      </c>
      <c r="AG3262" t="s">
        <v>541</v>
      </c>
      <c r="AH3262">
        <v>1139</v>
      </c>
      <c r="AI3262">
        <v>0.02</v>
      </c>
      <c r="AJ3262">
        <v>0.02</v>
      </c>
      <c r="AM3262">
        <v>454</v>
      </c>
      <c r="AN3262">
        <v>454</v>
      </c>
      <c r="AO3262">
        <v>1139</v>
      </c>
      <c r="AP3262">
        <v>10</v>
      </c>
      <c r="AQ3262">
        <v>10</v>
      </c>
      <c r="AR3262">
        <v>0.02</v>
      </c>
      <c r="AS3262">
        <v>0.02</v>
      </c>
      <c r="AV3262">
        <v>133</v>
      </c>
      <c r="AW3262">
        <v>133</v>
      </c>
      <c r="AX3262" t="s">
        <v>130</v>
      </c>
      <c r="AZ3262">
        <v>1</v>
      </c>
      <c r="BB3262" s="2">
        <v>42143</v>
      </c>
      <c r="BC3262" s="4" t="s">
        <v>1012</v>
      </c>
      <c r="BD3262">
        <v>41054531300042</v>
      </c>
      <c r="BF3262" t="s">
        <v>108</v>
      </c>
      <c r="BG3262" t="s">
        <v>1009</v>
      </c>
      <c r="BH3262" t="s">
        <v>1010</v>
      </c>
      <c r="BJ3262" s="2">
        <v>42142</v>
      </c>
      <c r="BK3262">
        <v>3</v>
      </c>
      <c r="BM3262">
        <v>1409</v>
      </c>
      <c r="BO3262" t="s">
        <v>118</v>
      </c>
      <c r="BP3262">
        <v>30</v>
      </c>
      <c r="BR3262">
        <v>27</v>
      </c>
      <c r="BT3262">
        <v>1</v>
      </c>
      <c r="BV3262">
        <v>34255833500051</v>
      </c>
      <c r="BX3262" t="s">
        <v>108</v>
      </c>
      <c r="BY3262">
        <v>1</v>
      </c>
      <c r="CA3262">
        <v>3</v>
      </c>
      <c r="CC3262">
        <v>41054531300042</v>
      </c>
      <c r="CE3262" t="s">
        <v>105</v>
      </c>
      <c r="CG3262">
        <v>3</v>
      </c>
      <c r="CM3262" t="s">
        <v>106</v>
      </c>
      <c r="CN3262" s="2">
        <v>42187</v>
      </c>
      <c r="CO3262">
        <v>0</v>
      </c>
      <c r="CQ3262" t="s">
        <v>105</v>
      </c>
      <c r="CR3262" t="s">
        <v>107</v>
      </c>
      <c r="CS3262">
        <v>41054531300042</v>
      </c>
      <c r="CU3262" t="s">
        <v>108</v>
      </c>
      <c r="CV3262" t="s">
        <v>109</v>
      </c>
      <c r="CW3262" t="s">
        <v>110</v>
      </c>
      <c r="CX3262" t="s">
        <v>111</v>
      </c>
      <c r="CY3262">
        <v>1</v>
      </c>
    </row>
    <row r="3263" spans="1:103" ht="15" hidden="1" customHeight="1" x14ac:dyDescent="0.2">
      <c r="A3263" t="s">
        <v>104</v>
      </c>
      <c r="B3263">
        <v>0</v>
      </c>
      <c r="D3263" t="s">
        <v>105</v>
      </c>
      <c r="K3263">
        <v>1</v>
      </c>
      <c r="M3263">
        <v>12</v>
      </c>
      <c r="N3263" t="s">
        <v>1008</v>
      </c>
      <c r="O3263">
        <v>0</v>
      </c>
      <c r="R3263">
        <v>6127935</v>
      </c>
      <c r="S3263" s="2">
        <v>42142</v>
      </c>
      <c r="T3263">
        <v>24</v>
      </c>
      <c r="U3263">
        <v>1</v>
      </c>
      <c r="V3263">
        <v>1</v>
      </c>
      <c r="X3263">
        <v>0</v>
      </c>
      <c r="Y3263">
        <v>0</v>
      </c>
      <c r="Z3263" s="2">
        <v>42142</v>
      </c>
      <c r="AA3263" s="4" t="s">
        <v>1011</v>
      </c>
      <c r="AB3263">
        <v>23</v>
      </c>
      <c r="AC3263">
        <v>23</v>
      </c>
      <c r="AD3263" s="4" t="s">
        <v>1011</v>
      </c>
      <c r="AE3263">
        <v>2</v>
      </c>
      <c r="AF3263">
        <v>2</v>
      </c>
      <c r="AG3263" t="s">
        <v>542</v>
      </c>
      <c r="AH3263">
        <v>1140</v>
      </c>
      <c r="AI3263">
        <v>5.0000000000000001E-3</v>
      </c>
      <c r="AJ3263">
        <v>5.0000000000000001E-3</v>
      </c>
      <c r="AK3263">
        <v>712</v>
      </c>
      <c r="AL3263">
        <v>712</v>
      </c>
      <c r="AM3263">
        <v>405</v>
      </c>
      <c r="AN3263">
        <v>405</v>
      </c>
      <c r="AO3263">
        <v>1140</v>
      </c>
      <c r="AP3263">
        <v>10</v>
      </c>
      <c r="AQ3263">
        <v>10</v>
      </c>
      <c r="AR3263">
        <v>5.0000000000000001E-3</v>
      </c>
      <c r="AS3263">
        <v>5.0000000000000001E-3</v>
      </c>
      <c r="AT3263">
        <v>1168</v>
      </c>
      <c r="AU3263">
        <v>1168</v>
      </c>
      <c r="AV3263">
        <v>133</v>
      </c>
      <c r="AW3263">
        <v>133</v>
      </c>
      <c r="AX3263" t="s">
        <v>130</v>
      </c>
      <c r="AZ3263">
        <v>1</v>
      </c>
      <c r="BB3263" s="2">
        <v>42143</v>
      </c>
      <c r="BC3263" s="4" t="s">
        <v>1012</v>
      </c>
      <c r="BD3263">
        <v>41054531300042</v>
      </c>
      <c r="BF3263" t="s">
        <v>108</v>
      </c>
      <c r="BG3263" t="s">
        <v>1009</v>
      </c>
      <c r="BH3263" t="s">
        <v>1010</v>
      </c>
      <c r="BJ3263" s="2">
        <v>42142</v>
      </c>
      <c r="BK3263">
        <v>3</v>
      </c>
      <c r="BM3263">
        <v>1409</v>
      </c>
      <c r="BO3263" t="s">
        <v>118</v>
      </c>
      <c r="BP3263">
        <v>30</v>
      </c>
      <c r="BR3263">
        <v>27</v>
      </c>
      <c r="BT3263">
        <v>1</v>
      </c>
      <c r="BV3263">
        <v>34255833500051</v>
      </c>
      <c r="BX3263" t="s">
        <v>108</v>
      </c>
      <c r="BY3263">
        <v>1</v>
      </c>
      <c r="CA3263">
        <v>3</v>
      </c>
      <c r="CC3263">
        <v>41054531300042</v>
      </c>
      <c r="CE3263" t="s">
        <v>105</v>
      </c>
      <c r="CG3263">
        <v>3</v>
      </c>
      <c r="CM3263" t="s">
        <v>106</v>
      </c>
      <c r="CN3263" s="2">
        <v>42187</v>
      </c>
      <c r="CO3263">
        <v>0</v>
      </c>
      <c r="CQ3263" t="s">
        <v>105</v>
      </c>
      <c r="CR3263" t="s">
        <v>107</v>
      </c>
      <c r="CS3263">
        <v>41054531300042</v>
      </c>
      <c r="CU3263" t="s">
        <v>108</v>
      </c>
      <c r="CV3263" t="s">
        <v>109</v>
      </c>
      <c r="CW3263" t="s">
        <v>110</v>
      </c>
      <c r="CX3263" t="s">
        <v>111</v>
      </c>
      <c r="CY3263">
        <v>1</v>
      </c>
    </row>
    <row r="3264" spans="1:103" ht="15" hidden="1" customHeight="1" x14ac:dyDescent="0.2">
      <c r="A3264" t="s">
        <v>104</v>
      </c>
      <c r="B3264">
        <v>0</v>
      </c>
      <c r="D3264" t="s">
        <v>105</v>
      </c>
      <c r="K3264">
        <v>1</v>
      </c>
      <c r="M3264">
        <v>12</v>
      </c>
      <c r="N3264" t="s">
        <v>1008</v>
      </c>
      <c r="O3264">
        <v>0</v>
      </c>
      <c r="R3264">
        <v>6127935</v>
      </c>
      <c r="S3264" s="2">
        <v>42142</v>
      </c>
      <c r="T3264">
        <v>24</v>
      </c>
      <c r="U3264">
        <v>1</v>
      </c>
      <c r="V3264">
        <v>1</v>
      </c>
      <c r="X3264">
        <v>0</v>
      </c>
      <c r="Y3264">
        <v>0</v>
      </c>
      <c r="Z3264" s="2">
        <v>42142</v>
      </c>
      <c r="AA3264" s="4" t="s">
        <v>1011</v>
      </c>
      <c r="AB3264">
        <v>23</v>
      </c>
      <c r="AC3264">
        <v>23</v>
      </c>
      <c r="AD3264" s="4" t="s">
        <v>1011</v>
      </c>
      <c r="AE3264">
        <v>2</v>
      </c>
      <c r="AF3264">
        <v>2</v>
      </c>
      <c r="AG3264" t="s">
        <v>543</v>
      </c>
      <c r="AH3264">
        <v>1680</v>
      </c>
      <c r="AI3264">
        <v>0.02</v>
      </c>
      <c r="AJ3264">
        <v>0.02</v>
      </c>
      <c r="AM3264">
        <v>454</v>
      </c>
      <c r="AN3264">
        <v>454</v>
      </c>
      <c r="AO3264">
        <v>1680</v>
      </c>
      <c r="AP3264">
        <v>10</v>
      </c>
      <c r="AQ3264">
        <v>10</v>
      </c>
      <c r="AR3264">
        <v>0.02</v>
      </c>
      <c r="AS3264">
        <v>0.02</v>
      </c>
      <c r="AV3264">
        <v>133</v>
      </c>
      <c r="AW3264">
        <v>133</v>
      </c>
      <c r="AX3264" t="s">
        <v>130</v>
      </c>
      <c r="AZ3264">
        <v>1</v>
      </c>
      <c r="BB3264" s="2">
        <v>42143</v>
      </c>
      <c r="BC3264" s="4" t="s">
        <v>1012</v>
      </c>
      <c r="BD3264">
        <v>41054531300042</v>
      </c>
      <c r="BF3264" t="s">
        <v>108</v>
      </c>
      <c r="BG3264" t="s">
        <v>1009</v>
      </c>
      <c r="BH3264" t="s">
        <v>1010</v>
      </c>
      <c r="BJ3264" s="2">
        <v>42142</v>
      </c>
      <c r="BK3264">
        <v>3</v>
      </c>
      <c r="BM3264">
        <v>1409</v>
      </c>
      <c r="BO3264" t="s">
        <v>118</v>
      </c>
      <c r="BP3264">
        <v>30</v>
      </c>
      <c r="BR3264">
        <v>27</v>
      </c>
      <c r="BT3264">
        <v>1</v>
      </c>
      <c r="BV3264">
        <v>34255833500051</v>
      </c>
      <c r="BX3264" t="s">
        <v>108</v>
      </c>
      <c r="BY3264">
        <v>1</v>
      </c>
      <c r="CA3264">
        <v>3</v>
      </c>
      <c r="CC3264">
        <v>41054531300042</v>
      </c>
      <c r="CE3264" t="s">
        <v>105</v>
      </c>
      <c r="CG3264">
        <v>3</v>
      </c>
      <c r="CM3264" t="s">
        <v>106</v>
      </c>
      <c r="CN3264" s="2">
        <v>42187</v>
      </c>
      <c r="CO3264">
        <v>0</v>
      </c>
      <c r="CQ3264" t="s">
        <v>105</v>
      </c>
      <c r="CR3264" t="s">
        <v>107</v>
      </c>
      <c r="CS3264">
        <v>41054531300042</v>
      </c>
      <c r="CU3264" t="s">
        <v>108</v>
      </c>
      <c r="CV3264" t="s">
        <v>109</v>
      </c>
      <c r="CW3264" t="s">
        <v>110</v>
      </c>
      <c r="CX3264" t="s">
        <v>111</v>
      </c>
      <c r="CY3264">
        <v>1</v>
      </c>
    </row>
    <row r="3265" spans="1:103" ht="15" hidden="1" customHeight="1" x14ac:dyDescent="0.2">
      <c r="A3265" t="s">
        <v>104</v>
      </c>
      <c r="B3265">
        <v>0</v>
      </c>
      <c r="D3265" t="s">
        <v>105</v>
      </c>
      <c r="K3265">
        <v>1</v>
      </c>
      <c r="M3265">
        <v>12</v>
      </c>
      <c r="N3265" t="s">
        <v>1008</v>
      </c>
      <c r="O3265">
        <v>0</v>
      </c>
      <c r="R3265">
        <v>6127935</v>
      </c>
      <c r="S3265" s="2">
        <v>42142</v>
      </c>
      <c r="T3265">
        <v>24</v>
      </c>
      <c r="U3265">
        <v>1</v>
      </c>
      <c r="V3265">
        <v>1</v>
      </c>
      <c r="X3265">
        <v>0</v>
      </c>
      <c r="Y3265">
        <v>0</v>
      </c>
      <c r="Z3265" s="2">
        <v>42142</v>
      </c>
      <c r="AA3265" s="4" t="s">
        <v>1011</v>
      </c>
      <c r="AB3265">
        <v>23</v>
      </c>
      <c r="AC3265">
        <v>23</v>
      </c>
      <c r="AD3265" s="4" t="s">
        <v>1011</v>
      </c>
      <c r="AE3265">
        <v>2</v>
      </c>
      <c r="AF3265">
        <v>2</v>
      </c>
      <c r="AG3265" t="s">
        <v>544</v>
      </c>
      <c r="AH3265">
        <v>1359</v>
      </c>
      <c r="AI3265">
        <v>5.0000000000000001E-3</v>
      </c>
      <c r="AJ3265">
        <v>5.0000000000000001E-3</v>
      </c>
      <c r="AK3265">
        <v>712</v>
      </c>
      <c r="AL3265">
        <v>712</v>
      </c>
      <c r="AM3265">
        <v>405</v>
      </c>
      <c r="AN3265">
        <v>405</v>
      </c>
      <c r="AO3265">
        <v>1359</v>
      </c>
      <c r="AP3265">
        <v>10</v>
      </c>
      <c r="AQ3265">
        <v>10</v>
      </c>
      <c r="AR3265">
        <v>5.0000000000000001E-3</v>
      </c>
      <c r="AS3265">
        <v>5.0000000000000001E-3</v>
      </c>
      <c r="AT3265">
        <v>1168</v>
      </c>
      <c r="AU3265">
        <v>1168</v>
      </c>
      <c r="AV3265">
        <v>133</v>
      </c>
      <c r="AW3265">
        <v>133</v>
      </c>
      <c r="AX3265" t="s">
        <v>130</v>
      </c>
      <c r="AZ3265">
        <v>1</v>
      </c>
      <c r="BB3265" s="2">
        <v>42143</v>
      </c>
      <c r="BC3265" s="4" t="s">
        <v>1012</v>
      </c>
      <c r="BD3265">
        <v>41054531300042</v>
      </c>
      <c r="BF3265" t="s">
        <v>108</v>
      </c>
      <c r="BG3265" t="s">
        <v>1009</v>
      </c>
      <c r="BH3265" t="s">
        <v>1010</v>
      </c>
      <c r="BJ3265" s="2">
        <v>42142</v>
      </c>
      <c r="BK3265">
        <v>3</v>
      </c>
      <c r="BM3265">
        <v>1409</v>
      </c>
      <c r="BO3265" t="s">
        <v>118</v>
      </c>
      <c r="BP3265">
        <v>30</v>
      </c>
      <c r="BR3265">
        <v>27</v>
      </c>
      <c r="BT3265">
        <v>1</v>
      </c>
      <c r="BV3265">
        <v>34255833500051</v>
      </c>
      <c r="BX3265" t="s">
        <v>108</v>
      </c>
      <c r="BY3265">
        <v>1</v>
      </c>
      <c r="CA3265">
        <v>3</v>
      </c>
      <c r="CC3265">
        <v>41054531300042</v>
      </c>
      <c r="CE3265" t="s">
        <v>105</v>
      </c>
      <c r="CG3265">
        <v>3</v>
      </c>
      <c r="CM3265" t="s">
        <v>106</v>
      </c>
      <c r="CN3265" s="2">
        <v>42187</v>
      </c>
      <c r="CO3265">
        <v>0</v>
      </c>
      <c r="CQ3265" t="s">
        <v>105</v>
      </c>
      <c r="CR3265" t="s">
        <v>107</v>
      </c>
      <c r="CS3265">
        <v>41054531300042</v>
      </c>
      <c r="CU3265" t="s">
        <v>108</v>
      </c>
      <c r="CV3265" t="s">
        <v>109</v>
      </c>
      <c r="CW3265" t="s">
        <v>110</v>
      </c>
      <c r="CX3265" t="s">
        <v>111</v>
      </c>
      <c r="CY3265">
        <v>1</v>
      </c>
    </row>
    <row r="3266" spans="1:103" ht="15" hidden="1" customHeight="1" x14ac:dyDescent="0.2">
      <c r="A3266" t="s">
        <v>104</v>
      </c>
      <c r="B3266">
        <v>0</v>
      </c>
      <c r="D3266" t="s">
        <v>105</v>
      </c>
      <c r="K3266">
        <v>1</v>
      </c>
      <c r="M3266">
        <v>12</v>
      </c>
      <c r="N3266" t="s">
        <v>1008</v>
      </c>
      <c r="O3266">
        <v>0</v>
      </c>
      <c r="R3266">
        <v>6127935</v>
      </c>
      <c r="S3266" s="2">
        <v>42142</v>
      </c>
      <c r="T3266">
        <v>24</v>
      </c>
      <c r="U3266">
        <v>1</v>
      </c>
      <c r="V3266">
        <v>1</v>
      </c>
      <c r="X3266">
        <v>0</v>
      </c>
      <c r="Y3266">
        <v>0</v>
      </c>
      <c r="Z3266" s="2">
        <v>42142</v>
      </c>
      <c r="AA3266" s="4" t="s">
        <v>1011</v>
      </c>
      <c r="AB3266">
        <v>23</v>
      </c>
      <c r="AC3266">
        <v>23</v>
      </c>
      <c r="AD3266" s="4" t="s">
        <v>1011</v>
      </c>
      <c r="AE3266">
        <v>2</v>
      </c>
      <c r="AF3266">
        <v>2</v>
      </c>
      <c r="AG3266" t="s">
        <v>545</v>
      </c>
      <c r="AH3266">
        <v>2897</v>
      </c>
      <c r="AI3266">
        <v>0.02</v>
      </c>
      <c r="AJ3266">
        <v>0.02</v>
      </c>
      <c r="AM3266">
        <v>454</v>
      </c>
      <c r="AN3266">
        <v>454</v>
      </c>
      <c r="AO3266">
        <v>2897</v>
      </c>
      <c r="AP3266">
        <v>10</v>
      </c>
      <c r="AQ3266">
        <v>10</v>
      </c>
      <c r="AR3266">
        <v>0.02</v>
      </c>
      <c r="AS3266">
        <v>0.02</v>
      </c>
      <c r="AV3266">
        <v>133</v>
      </c>
      <c r="AW3266">
        <v>133</v>
      </c>
      <c r="AX3266" t="s">
        <v>130</v>
      </c>
      <c r="AZ3266">
        <v>1</v>
      </c>
      <c r="BB3266" s="2">
        <v>42143</v>
      </c>
      <c r="BC3266" s="4" t="s">
        <v>1012</v>
      </c>
      <c r="BD3266">
        <v>41054531300042</v>
      </c>
      <c r="BF3266" t="s">
        <v>108</v>
      </c>
      <c r="BG3266" t="s">
        <v>1009</v>
      </c>
      <c r="BH3266" t="s">
        <v>1010</v>
      </c>
      <c r="BJ3266" s="2">
        <v>42142</v>
      </c>
      <c r="BK3266">
        <v>3</v>
      </c>
      <c r="BM3266">
        <v>1409</v>
      </c>
      <c r="BO3266" t="s">
        <v>118</v>
      </c>
      <c r="BP3266">
        <v>30</v>
      </c>
      <c r="BR3266">
        <v>27</v>
      </c>
      <c r="BT3266">
        <v>1</v>
      </c>
      <c r="BV3266">
        <v>34255833500051</v>
      </c>
      <c r="BX3266" t="s">
        <v>108</v>
      </c>
      <c r="BY3266">
        <v>1</v>
      </c>
      <c r="CA3266">
        <v>3</v>
      </c>
      <c r="CC3266">
        <v>41054531300042</v>
      </c>
      <c r="CE3266" t="s">
        <v>105</v>
      </c>
      <c r="CG3266">
        <v>3</v>
      </c>
      <c r="CM3266" t="s">
        <v>106</v>
      </c>
      <c r="CN3266" s="2">
        <v>42187</v>
      </c>
      <c r="CO3266">
        <v>0</v>
      </c>
      <c r="CQ3266" t="s">
        <v>105</v>
      </c>
      <c r="CR3266" t="s">
        <v>107</v>
      </c>
      <c r="CS3266">
        <v>41054531300042</v>
      </c>
      <c r="CU3266" t="s">
        <v>108</v>
      </c>
      <c r="CV3266" t="s">
        <v>109</v>
      </c>
      <c r="CW3266" t="s">
        <v>110</v>
      </c>
      <c r="CX3266" t="s">
        <v>111</v>
      </c>
      <c r="CY3266">
        <v>1</v>
      </c>
    </row>
    <row r="3267" spans="1:103" ht="15" hidden="1" customHeight="1" x14ac:dyDescent="0.2">
      <c r="A3267" t="s">
        <v>104</v>
      </c>
      <c r="B3267">
        <v>0</v>
      </c>
      <c r="D3267" t="s">
        <v>105</v>
      </c>
      <c r="K3267">
        <v>1</v>
      </c>
      <c r="M3267">
        <v>12</v>
      </c>
      <c r="N3267" t="s">
        <v>1008</v>
      </c>
      <c r="O3267">
        <v>0</v>
      </c>
      <c r="R3267">
        <v>6127935</v>
      </c>
      <c r="S3267" s="2">
        <v>42142</v>
      </c>
      <c r="T3267">
        <v>24</v>
      </c>
      <c r="U3267">
        <v>2</v>
      </c>
      <c r="V3267">
        <v>2</v>
      </c>
      <c r="X3267">
        <v>0</v>
      </c>
      <c r="Y3267">
        <v>0</v>
      </c>
      <c r="Z3267" s="2">
        <v>42142</v>
      </c>
      <c r="AA3267" s="4" t="s">
        <v>1011</v>
      </c>
      <c r="AB3267">
        <v>23</v>
      </c>
      <c r="AC3267">
        <v>23</v>
      </c>
      <c r="AD3267" s="4" t="s">
        <v>1011</v>
      </c>
      <c r="AE3267">
        <v>2</v>
      </c>
      <c r="AF3267">
        <v>2</v>
      </c>
      <c r="AG3267" t="s">
        <v>546</v>
      </c>
      <c r="AH3267">
        <v>7503</v>
      </c>
      <c r="AI3267">
        <v>0.02</v>
      </c>
      <c r="AJ3267">
        <v>0.02</v>
      </c>
      <c r="AM3267">
        <v>454</v>
      </c>
      <c r="AN3267">
        <v>454</v>
      </c>
      <c r="AO3267">
        <v>7503</v>
      </c>
      <c r="AP3267">
        <v>10</v>
      </c>
      <c r="AQ3267">
        <v>10</v>
      </c>
      <c r="AR3267">
        <v>0.02</v>
      </c>
      <c r="AS3267">
        <v>0.02</v>
      </c>
      <c r="AV3267">
        <v>133</v>
      </c>
      <c r="AW3267">
        <v>133</v>
      </c>
      <c r="AX3267" t="s">
        <v>130</v>
      </c>
      <c r="AZ3267">
        <v>1</v>
      </c>
      <c r="BB3267" s="2">
        <v>42143</v>
      </c>
      <c r="BC3267" s="4" t="s">
        <v>1012</v>
      </c>
      <c r="BD3267">
        <v>41054531300042</v>
      </c>
      <c r="BF3267" t="s">
        <v>108</v>
      </c>
      <c r="BG3267" t="s">
        <v>1009</v>
      </c>
      <c r="BH3267" t="s">
        <v>1010</v>
      </c>
      <c r="BJ3267" s="2">
        <v>42142</v>
      </c>
      <c r="BK3267">
        <v>3</v>
      </c>
      <c r="BM3267">
        <v>1409</v>
      </c>
      <c r="BO3267" t="s">
        <v>118</v>
      </c>
      <c r="BP3267">
        <v>30</v>
      </c>
      <c r="BR3267">
        <v>27</v>
      </c>
      <c r="BT3267">
        <v>1</v>
      </c>
      <c r="BV3267">
        <v>34255833500051</v>
      </c>
      <c r="BX3267" t="s">
        <v>108</v>
      </c>
      <c r="BY3267">
        <v>1</v>
      </c>
      <c r="CA3267">
        <v>3</v>
      </c>
      <c r="CC3267">
        <v>41054531300042</v>
      </c>
      <c r="CE3267" t="s">
        <v>105</v>
      </c>
      <c r="CG3267">
        <v>3</v>
      </c>
      <c r="CM3267" t="s">
        <v>106</v>
      </c>
      <c r="CN3267" s="2">
        <v>42187</v>
      </c>
      <c r="CO3267">
        <v>0</v>
      </c>
      <c r="CQ3267" t="s">
        <v>105</v>
      </c>
      <c r="CR3267" t="s">
        <v>107</v>
      </c>
      <c r="CS3267">
        <v>41054531300042</v>
      </c>
      <c r="CU3267" t="s">
        <v>108</v>
      </c>
      <c r="CV3267" t="s">
        <v>109</v>
      </c>
      <c r="CW3267" t="s">
        <v>110</v>
      </c>
      <c r="CX3267" t="s">
        <v>111</v>
      </c>
      <c r="CY3267">
        <v>1</v>
      </c>
    </row>
    <row r="3268" spans="1:103" ht="15" hidden="1" customHeight="1" x14ac:dyDescent="0.2">
      <c r="A3268" t="s">
        <v>104</v>
      </c>
      <c r="B3268">
        <v>0</v>
      </c>
      <c r="D3268" t="s">
        <v>105</v>
      </c>
      <c r="K3268">
        <v>1</v>
      </c>
      <c r="M3268">
        <v>12</v>
      </c>
      <c r="N3268" t="s">
        <v>1008</v>
      </c>
      <c r="O3268">
        <v>0</v>
      </c>
      <c r="R3268">
        <v>6127935</v>
      </c>
      <c r="S3268" s="2">
        <v>42142</v>
      </c>
      <c r="T3268">
        <v>24</v>
      </c>
      <c r="U3268">
        <v>1</v>
      </c>
      <c r="V3268">
        <v>1</v>
      </c>
      <c r="X3268">
        <v>0</v>
      </c>
      <c r="Y3268">
        <v>0</v>
      </c>
      <c r="Z3268" s="2">
        <v>42142</v>
      </c>
      <c r="AA3268" s="4" t="s">
        <v>1011</v>
      </c>
      <c r="AB3268">
        <v>23</v>
      </c>
      <c r="AC3268">
        <v>23</v>
      </c>
      <c r="AD3268" s="4" t="s">
        <v>1011</v>
      </c>
      <c r="AE3268">
        <v>2</v>
      </c>
      <c r="AF3268">
        <v>2</v>
      </c>
      <c r="AG3268" t="s">
        <v>547</v>
      </c>
      <c r="AH3268">
        <v>5930</v>
      </c>
      <c r="AI3268">
        <v>0.02</v>
      </c>
      <c r="AJ3268">
        <v>0.02</v>
      </c>
      <c r="AM3268">
        <v>454</v>
      </c>
      <c r="AN3268">
        <v>454</v>
      </c>
      <c r="AO3268">
        <v>5930</v>
      </c>
      <c r="AP3268">
        <v>10</v>
      </c>
      <c r="AQ3268">
        <v>10</v>
      </c>
      <c r="AR3268">
        <v>0.02</v>
      </c>
      <c r="AS3268">
        <v>0.02</v>
      </c>
      <c r="AV3268">
        <v>133</v>
      </c>
      <c r="AW3268">
        <v>133</v>
      </c>
      <c r="AX3268" t="s">
        <v>130</v>
      </c>
      <c r="AZ3268">
        <v>1</v>
      </c>
      <c r="BB3268" s="2">
        <v>42143</v>
      </c>
      <c r="BC3268" s="4" t="s">
        <v>1012</v>
      </c>
      <c r="BD3268">
        <v>41054531300042</v>
      </c>
      <c r="BF3268" t="s">
        <v>108</v>
      </c>
      <c r="BG3268" t="s">
        <v>1009</v>
      </c>
      <c r="BH3268" t="s">
        <v>1010</v>
      </c>
      <c r="BJ3268" s="2">
        <v>42142</v>
      </c>
      <c r="BK3268">
        <v>3</v>
      </c>
      <c r="BM3268">
        <v>1409</v>
      </c>
      <c r="BO3268" t="s">
        <v>118</v>
      </c>
      <c r="BP3268">
        <v>30</v>
      </c>
      <c r="BR3268">
        <v>27</v>
      </c>
      <c r="BT3268">
        <v>1</v>
      </c>
      <c r="BV3268">
        <v>34255833500051</v>
      </c>
      <c r="BX3268" t="s">
        <v>108</v>
      </c>
      <c r="BY3268">
        <v>1</v>
      </c>
      <c r="CA3268">
        <v>3</v>
      </c>
      <c r="CC3268">
        <v>41054531300042</v>
      </c>
      <c r="CE3268" t="s">
        <v>105</v>
      </c>
      <c r="CG3268">
        <v>3</v>
      </c>
      <c r="CM3268" t="s">
        <v>106</v>
      </c>
      <c r="CN3268" s="2">
        <v>42187</v>
      </c>
      <c r="CO3268">
        <v>0</v>
      </c>
      <c r="CQ3268" t="s">
        <v>105</v>
      </c>
      <c r="CR3268" t="s">
        <v>107</v>
      </c>
      <c r="CS3268">
        <v>41054531300042</v>
      </c>
      <c r="CU3268" t="s">
        <v>108</v>
      </c>
      <c r="CV3268" t="s">
        <v>109</v>
      </c>
      <c r="CW3268" t="s">
        <v>110</v>
      </c>
      <c r="CX3268" t="s">
        <v>111</v>
      </c>
      <c r="CY3268">
        <v>1</v>
      </c>
    </row>
    <row r="3269" spans="1:103" ht="15" hidden="1" customHeight="1" x14ac:dyDescent="0.2">
      <c r="A3269" t="s">
        <v>104</v>
      </c>
      <c r="B3269">
        <v>0</v>
      </c>
      <c r="D3269" t="s">
        <v>105</v>
      </c>
      <c r="K3269">
        <v>1</v>
      </c>
      <c r="M3269">
        <v>12</v>
      </c>
      <c r="N3269" t="s">
        <v>1008</v>
      </c>
      <c r="O3269">
        <v>0</v>
      </c>
      <c r="R3269">
        <v>6127935</v>
      </c>
      <c r="S3269" s="2">
        <v>42142</v>
      </c>
      <c r="T3269">
        <v>24</v>
      </c>
      <c r="U3269">
        <v>1</v>
      </c>
      <c r="V3269">
        <v>1</v>
      </c>
      <c r="X3269">
        <v>0</v>
      </c>
      <c r="Y3269">
        <v>0</v>
      </c>
      <c r="Z3269" s="2">
        <v>42142</v>
      </c>
      <c r="AA3269" s="4" t="s">
        <v>1011</v>
      </c>
      <c r="AB3269">
        <v>23</v>
      </c>
      <c r="AC3269">
        <v>23</v>
      </c>
      <c r="AD3269" s="4" t="s">
        <v>1011</v>
      </c>
      <c r="AE3269">
        <v>2</v>
      </c>
      <c r="AF3269">
        <v>2</v>
      </c>
      <c r="AG3269" t="s">
        <v>548</v>
      </c>
      <c r="AH3269">
        <v>2094</v>
      </c>
      <c r="AI3269">
        <v>0.02</v>
      </c>
      <c r="AJ3269">
        <v>0.02</v>
      </c>
      <c r="AM3269">
        <v>454</v>
      </c>
      <c r="AN3269">
        <v>454</v>
      </c>
      <c r="AO3269">
        <v>2094</v>
      </c>
      <c r="AP3269">
        <v>10</v>
      </c>
      <c r="AQ3269">
        <v>10</v>
      </c>
      <c r="AR3269">
        <v>0.02</v>
      </c>
      <c r="AS3269">
        <v>0.02</v>
      </c>
      <c r="AV3269">
        <v>133</v>
      </c>
      <c r="AW3269">
        <v>133</v>
      </c>
      <c r="AX3269" t="s">
        <v>130</v>
      </c>
      <c r="AZ3269">
        <v>1</v>
      </c>
      <c r="BB3269" s="2">
        <v>42143</v>
      </c>
      <c r="BC3269" s="4" t="s">
        <v>1012</v>
      </c>
      <c r="BD3269">
        <v>41054531300042</v>
      </c>
      <c r="BF3269" t="s">
        <v>108</v>
      </c>
      <c r="BG3269" t="s">
        <v>1009</v>
      </c>
      <c r="BH3269" t="s">
        <v>1010</v>
      </c>
      <c r="BJ3269" s="2">
        <v>42142</v>
      </c>
      <c r="BK3269">
        <v>3</v>
      </c>
      <c r="BM3269">
        <v>1409</v>
      </c>
      <c r="BO3269" t="s">
        <v>118</v>
      </c>
      <c r="BP3269">
        <v>30</v>
      </c>
      <c r="BR3269">
        <v>27</v>
      </c>
      <c r="BT3269">
        <v>1</v>
      </c>
      <c r="BV3269">
        <v>34255833500051</v>
      </c>
      <c r="BX3269" t="s">
        <v>108</v>
      </c>
      <c r="BY3269">
        <v>1</v>
      </c>
      <c r="CA3269">
        <v>3</v>
      </c>
      <c r="CC3269">
        <v>41054531300042</v>
      </c>
      <c r="CE3269" t="s">
        <v>105</v>
      </c>
      <c r="CG3269">
        <v>3</v>
      </c>
      <c r="CM3269" t="s">
        <v>106</v>
      </c>
      <c r="CN3269" s="2">
        <v>42187</v>
      </c>
      <c r="CO3269">
        <v>0</v>
      </c>
      <c r="CQ3269" t="s">
        <v>105</v>
      </c>
      <c r="CR3269" t="s">
        <v>107</v>
      </c>
      <c r="CS3269">
        <v>41054531300042</v>
      </c>
      <c r="CU3269" t="s">
        <v>108</v>
      </c>
      <c r="CV3269" t="s">
        <v>109</v>
      </c>
      <c r="CW3269" t="s">
        <v>110</v>
      </c>
      <c r="CX3269" t="s">
        <v>111</v>
      </c>
      <c r="CY3269">
        <v>1</v>
      </c>
    </row>
    <row r="3270" spans="1:103" ht="15" hidden="1" customHeight="1" x14ac:dyDescent="0.2">
      <c r="A3270" t="s">
        <v>104</v>
      </c>
      <c r="B3270">
        <v>0</v>
      </c>
      <c r="D3270" t="s">
        <v>105</v>
      </c>
      <c r="K3270">
        <v>1</v>
      </c>
      <c r="M3270">
        <v>12</v>
      </c>
      <c r="N3270" t="s">
        <v>1008</v>
      </c>
      <c r="O3270">
        <v>0</v>
      </c>
      <c r="R3270">
        <v>6127935</v>
      </c>
      <c r="S3270" s="2">
        <v>42142</v>
      </c>
      <c r="T3270">
        <v>24</v>
      </c>
      <c r="U3270">
        <v>1</v>
      </c>
      <c r="V3270">
        <v>1</v>
      </c>
      <c r="X3270">
        <v>0</v>
      </c>
      <c r="Y3270">
        <v>0</v>
      </c>
      <c r="Z3270" s="2">
        <v>42142</v>
      </c>
      <c r="AA3270" s="4" t="s">
        <v>1011</v>
      </c>
      <c r="AB3270">
        <v>23</v>
      </c>
      <c r="AC3270">
        <v>23</v>
      </c>
      <c r="AD3270" s="4" t="s">
        <v>1011</v>
      </c>
      <c r="AE3270">
        <v>2</v>
      </c>
      <c r="AF3270">
        <v>2</v>
      </c>
      <c r="AG3270" t="s">
        <v>549</v>
      </c>
      <c r="AH3270">
        <v>1929</v>
      </c>
      <c r="AI3270">
        <v>0.02</v>
      </c>
      <c r="AJ3270">
        <v>0.02</v>
      </c>
      <c r="AM3270">
        <v>454</v>
      </c>
      <c r="AN3270">
        <v>454</v>
      </c>
      <c r="AO3270">
        <v>1929</v>
      </c>
      <c r="AP3270">
        <v>10</v>
      </c>
      <c r="AQ3270">
        <v>10</v>
      </c>
      <c r="AR3270">
        <v>0.02</v>
      </c>
      <c r="AS3270">
        <v>0.02</v>
      </c>
      <c r="AV3270">
        <v>133</v>
      </c>
      <c r="AW3270">
        <v>133</v>
      </c>
      <c r="AX3270" t="s">
        <v>130</v>
      </c>
      <c r="AZ3270">
        <v>1</v>
      </c>
      <c r="BB3270" s="2">
        <v>42143</v>
      </c>
      <c r="BC3270" s="4" t="s">
        <v>1012</v>
      </c>
      <c r="BD3270">
        <v>41054531300042</v>
      </c>
      <c r="BF3270" t="s">
        <v>108</v>
      </c>
      <c r="BG3270" t="s">
        <v>1009</v>
      </c>
      <c r="BH3270" t="s">
        <v>1010</v>
      </c>
      <c r="BJ3270" s="2">
        <v>42142</v>
      </c>
      <c r="BK3270">
        <v>3</v>
      </c>
      <c r="BM3270">
        <v>1409</v>
      </c>
      <c r="BO3270" t="s">
        <v>118</v>
      </c>
      <c r="BP3270">
        <v>30</v>
      </c>
      <c r="BR3270">
        <v>27</v>
      </c>
      <c r="BT3270">
        <v>1</v>
      </c>
      <c r="BV3270">
        <v>34255833500051</v>
      </c>
      <c r="BX3270" t="s">
        <v>108</v>
      </c>
      <c r="BY3270">
        <v>1</v>
      </c>
      <c r="CA3270">
        <v>3</v>
      </c>
      <c r="CC3270">
        <v>41054531300042</v>
      </c>
      <c r="CE3270" t="s">
        <v>105</v>
      </c>
      <c r="CG3270">
        <v>3</v>
      </c>
      <c r="CM3270" t="s">
        <v>106</v>
      </c>
      <c r="CN3270" s="2">
        <v>42187</v>
      </c>
      <c r="CO3270">
        <v>0</v>
      </c>
      <c r="CQ3270" t="s">
        <v>105</v>
      </c>
      <c r="CR3270" t="s">
        <v>107</v>
      </c>
      <c r="CS3270">
        <v>41054531300042</v>
      </c>
      <c r="CU3270" t="s">
        <v>108</v>
      </c>
      <c r="CV3270" t="s">
        <v>109</v>
      </c>
      <c r="CW3270" t="s">
        <v>110</v>
      </c>
      <c r="CX3270" t="s">
        <v>111</v>
      </c>
      <c r="CY3270">
        <v>1</v>
      </c>
    </row>
    <row r="3271" spans="1:103" ht="15" hidden="1" customHeight="1" x14ac:dyDescent="0.2">
      <c r="A3271" t="s">
        <v>104</v>
      </c>
      <c r="B3271">
        <v>0</v>
      </c>
      <c r="D3271" t="s">
        <v>105</v>
      </c>
      <c r="K3271">
        <v>1</v>
      </c>
      <c r="M3271">
        <v>12</v>
      </c>
      <c r="N3271" t="s">
        <v>1008</v>
      </c>
      <c r="O3271">
        <v>0</v>
      </c>
      <c r="R3271">
        <v>6127935</v>
      </c>
      <c r="S3271" s="2">
        <v>42142</v>
      </c>
      <c r="T3271">
        <v>24</v>
      </c>
      <c r="U3271">
        <v>1</v>
      </c>
      <c r="V3271">
        <v>1</v>
      </c>
      <c r="X3271">
        <v>0</v>
      </c>
      <c r="Y3271">
        <v>0</v>
      </c>
      <c r="Z3271" s="2">
        <v>42142</v>
      </c>
      <c r="AA3271" s="4" t="s">
        <v>1011</v>
      </c>
      <c r="AB3271">
        <v>23</v>
      </c>
      <c r="AC3271">
        <v>23</v>
      </c>
      <c r="AD3271" s="4" t="s">
        <v>1011</v>
      </c>
      <c r="AE3271">
        <v>2</v>
      </c>
      <c r="AF3271">
        <v>2</v>
      </c>
      <c r="AG3271" t="s">
        <v>550</v>
      </c>
      <c r="AH3271">
        <v>1930</v>
      </c>
      <c r="AI3271">
        <v>0.05</v>
      </c>
      <c r="AJ3271">
        <v>0.05</v>
      </c>
      <c r="AM3271">
        <v>454</v>
      </c>
      <c r="AN3271">
        <v>454</v>
      </c>
      <c r="AO3271">
        <v>1930</v>
      </c>
      <c r="AP3271">
        <v>10</v>
      </c>
      <c r="AQ3271">
        <v>10</v>
      </c>
      <c r="AR3271">
        <v>0.05</v>
      </c>
      <c r="AS3271">
        <v>0.05</v>
      </c>
      <c r="AV3271">
        <v>133</v>
      </c>
      <c r="AW3271">
        <v>133</v>
      </c>
      <c r="AX3271" t="s">
        <v>130</v>
      </c>
      <c r="AZ3271">
        <v>1</v>
      </c>
      <c r="BB3271" s="2">
        <v>42143</v>
      </c>
      <c r="BC3271" s="4" t="s">
        <v>1012</v>
      </c>
      <c r="BD3271">
        <v>41054531300042</v>
      </c>
      <c r="BF3271" t="s">
        <v>108</v>
      </c>
      <c r="BG3271" t="s">
        <v>1009</v>
      </c>
      <c r="BH3271" t="s">
        <v>1010</v>
      </c>
      <c r="BJ3271" s="2">
        <v>42142</v>
      </c>
      <c r="BK3271">
        <v>3</v>
      </c>
      <c r="BM3271">
        <v>1409</v>
      </c>
      <c r="BO3271" t="s">
        <v>118</v>
      </c>
      <c r="BP3271">
        <v>30</v>
      </c>
      <c r="BR3271">
        <v>27</v>
      </c>
      <c r="BT3271">
        <v>1</v>
      </c>
      <c r="BV3271">
        <v>34255833500051</v>
      </c>
      <c r="BX3271" t="s">
        <v>108</v>
      </c>
      <c r="BY3271">
        <v>1</v>
      </c>
      <c r="CA3271">
        <v>3</v>
      </c>
      <c r="CC3271">
        <v>41054531300042</v>
      </c>
      <c r="CE3271" t="s">
        <v>105</v>
      </c>
      <c r="CG3271">
        <v>3</v>
      </c>
      <c r="CM3271" t="s">
        <v>106</v>
      </c>
      <c r="CN3271" s="2">
        <v>42187</v>
      </c>
      <c r="CO3271">
        <v>0</v>
      </c>
      <c r="CQ3271" t="s">
        <v>105</v>
      </c>
      <c r="CR3271" t="s">
        <v>107</v>
      </c>
      <c r="CS3271">
        <v>41054531300042</v>
      </c>
      <c r="CU3271" t="s">
        <v>108</v>
      </c>
      <c r="CV3271" t="s">
        <v>109</v>
      </c>
      <c r="CW3271" t="s">
        <v>110</v>
      </c>
      <c r="CX3271" t="s">
        <v>111</v>
      </c>
      <c r="CY3271">
        <v>1</v>
      </c>
    </row>
    <row r="3272" spans="1:103" ht="15" hidden="1" customHeight="1" x14ac:dyDescent="0.2">
      <c r="A3272" t="s">
        <v>104</v>
      </c>
      <c r="B3272">
        <v>0</v>
      </c>
      <c r="D3272" t="s">
        <v>105</v>
      </c>
      <c r="K3272">
        <v>1</v>
      </c>
      <c r="M3272">
        <v>12</v>
      </c>
      <c r="N3272" t="s">
        <v>1008</v>
      </c>
      <c r="O3272">
        <v>0</v>
      </c>
      <c r="R3272">
        <v>6127935</v>
      </c>
      <c r="S3272" s="2">
        <v>42142</v>
      </c>
      <c r="T3272">
        <v>24</v>
      </c>
      <c r="U3272">
        <v>1</v>
      </c>
      <c r="V3272">
        <v>1</v>
      </c>
      <c r="W3272" t="s">
        <v>282</v>
      </c>
      <c r="X3272">
        <v>0</v>
      </c>
      <c r="Y3272">
        <v>0</v>
      </c>
      <c r="Z3272" s="2">
        <v>42142</v>
      </c>
      <c r="AA3272" s="4" t="s">
        <v>1011</v>
      </c>
      <c r="AB3272">
        <v>23</v>
      </c>
      <c r="AC3272">
        <v>23</v>
      </c>
      <c r="AD3272" s="4" t="s">
        <v>1011</v>
      </c>
      <c r="AE3272">
        <v>2</v>
      </c>
      <c r="AF3272">
        <v>2</v>
      </c>
      <c r="AG3272" t="s">
        <v>551</v>
      </c>
      <c r="AH3272">
        <v>3268</v>
      </c>
      <c r="AI3272">
        <v>0.01</v>
      </c>
      <c r="AJ3272">
        <v>0.01</v>
      </c>
      <c r="AK3272">
        <v>712</v>
      </c>
      <c r="AL3272">
        <v>712</v>
      </c>
      <c r="AM3272">
        <v>405</v>
      </c>
      <c r="AN3272">
        <v>405</v>
      </c>
      <c r="AO3272">
        <v>3268</v>
      </c>
      <c r="AP3272">
        <v>10</v>
      </c>
      <c r="AQ3272">
        <v>10</v>
      </c>
      <c r="AR3272">
        <v>0.01</v>
      </c>
      <c r="AS3272">
        <v>0.01</v>
      </c>
      <c r="AT3272">
        <v>1168</v>
      </c>
      <c r="AU3272">
        <v>1168</v>
      </c>
      <c r="AV3272">
        <v>133</v>
      </c>
      <c r="AW3272">
        <v>133</v>
      </c>
      <c r="AX3272" t="s">
        <v>130</v>
      </c>
      <c r="AZ3272">
        <v>1</v>
      </c>
      <c r="BB3272" s="2">
        <v>42143</v>
      </c>
      <c r="BC3272" s="4" t="s">
        <v>1012</v>
      </c>
      <c r="BD3272">
        <v>41054531300042</v>
      </c>
      <c r="BF3272" t="s">
        <v>108</v>
      </c>
      <c r="BG3272" t="s">
        <v>1009</v>
      </c>
      <c r="BH3272" t="s">
        <v>1010</v>
      </c>
      <c r="BJ3272" s="2">
        <v>42142</v>
      </c>
      <c r="BK3272">
        <v>3</v>
      </c>
      <c r="BM3272">
        <v>1409</v>
      </c>
      <c r="BO3272" t="s">
        <v>118</v>
      </c>
      <c r="BP3272">
        <v>30</v>
      </c>
      <c r="BR3272">
        <v>27</v>
      </c>
      <c r="BT3272">
        <v>1</v>
      </c>
      <c r="BV3272">
        <v>34255833500051</v>
      </c>
      <c r="BX3272" t="s">
        <v>108</v>
      </c>
      <c r="BY3272">
        <v>1</v>
      </c>
      <c r="CA3272">
        <v>3</v>
      </c>
      <c r="CC3272">
        <v>41054531300042</v>
      </c>
      <c r="CE3272" t="s">
        <v>105</v>
      </c>
      <c r="CG3272">
        <v>3</v>
      </c>
      <c r="CM3272" t="s">
        <v>106</v>
      </c>
      <c r="CN3272" s="2">
        <v>42187</v>
      </c>
      <c r="CO3272">
        <v>0</v>
      </c>
      <c r="CQ3272" t="s">
        <v>105</v>
      </c>
      <c r="CR3272" t="s">
        <v>107</v>
      </c>
      <c r="CS3272">
        <v>41054531300042</v>
      </c>
      <c r="CU3272" t="s">
        <v>108</v>
      </c>
      <c r="CV3272" t="s">
        <v>109</v>
      </c>
      <c r="CW3272" t="s">
        <v>110</v>
      </c>
      <c r="CX3272" t="s">
        <v>111</v>
      </c>
      <c r="CY3272">
        <v>1</v>
      </c>
    </row>
    <row r="3273" spans="1:103" ht="15" hidden="1" customHeight="1" x14ac:dyDescent="0.2">
      <c r="A3273" t="s">
        <v>104</v>
      </c>
      <c r="B3273">
        <v>0</v>
      </c>
      <c r="D3273" t="s">
        <v>105</v>
      </c>
      <c r="K3273">
        <v>1</v>
      </c>
      <c r="M3273">
        <v>12</v>
      </c>
      <c r="N3273" t="s">
        <v>1008</v>
      </c>
      <c r="O3273">
        <v>0</v>
      </c>
      <c r="R3273">
        <v>6127935</v>
      </c>
      <c r="S3273" s="2">
        <v>42142</v>
      </c>
      <c r="T3273">
        <v>24</v>
      </c>
      <c r="U3273">
        <v>1</v>
      </c>
      <c r="V3273">
        <v>1</v>
      </c>
      <c r="X3273">
        <v>0</v>
      </c>
      <c r="Y3273">
        <v>0</v>
      </c>
      <c r="Z3273" s="2">
        <v>42142</v>
      </c>
      <c r="AA3273" s="4" t="s">
        <v>1011</v>
      </c>
      <c r="AB3273">
        <v>23</v>
      </c>
      <c r="AC3273">
        <v>23</v>
      </c>
      <c r="AD3273" s="4" t="s">
        <v>1011</v>
      </c>
      <c r="AE3273">
        <v>2</v>
      </c>
      <c r="AF3273">
        <v>2</v>
      </c>
      <c r="AG3273" t="s">
        <v>241</v>
      </c>
      <c r="AH3273">
        <v>1815</v>
      </c>
      <c r="AI3273">
        <v>5.0000000000000001E-3</v>
      </c>
      <c r="AJ3273">
        <v>5.0000000000000001E-3</v>
      </c>
      <c r="AK3273">
        <v>711</v>
      </c>
      <c r="AL3273">
        <v>711</v>
      </c>
      <c r="AM3273">
        <v>405</v>
      </c>
      <c r="AN3273">
        <v>405</v>
      </c>
      <c r="AO3273">
        <v>1815</v>
      </c>
      <c r="AP3273">
        <v>10</v>
      </c>
      <c r="AQ3273">
        <v>10</v>
      </c>
      <c r="AR3273">
        <v>5.0000000000000001E-3</v>
      </c>
      <c r="AS3273">
        <v>5.0000000000000001E-3</v>
      </c>
      <c r="AV3273">
        <v>133</v>
      </c>
      <c r="AW3273">
        <v>133</v>
      </c>
      <c r="AX3273" t="s">
        <v>130</v>
      </c>
      <c r="AZ3273">
        <v>1</v>
      </c>
      <c r="BB3273" s="2">
        <v>42143</v>
      </c>
      <c r="BC3273" s="4" t="s">
        <v>1012</v>
      </c>
      <c r="BD3273">
        <v>41054531300042</v>
      </c>
      <c r="BF3273" t="s">
        <v>108</v>
      </c>
      <c r="BG3273" t="s">
        <v>1009</v>
      </c>
      <c r="BH3273" t="s">
        <v>1010</v>
      </c>
      <c r="BJ3273" s="2">
        <v>42142</v>
      </c>
      <c r="BK3273">
        <v>3</v>
      </c>
      <c r="BM3273">
        <v>1409</v>
      </c>
      <c r="BO3273" t="s">
        <v>118</v>
      </c>
      <c r="BP3273">
        <v>30</v>
      </c>
      <c r="BR3273">
        <v>27</v>
      </c>
      <c r="BT3273">
        <v>1</v>
      </c>
      <c r="BV3273">
        <v>34255833500051</v>
      </c>
      <c r="BX3273" t="s">
        <v>108</v>
      </c>
      <c r="BY3273">
        <v>1</v>
      </c>
      <c r="CA3273">
        <v>3</v>
      </c>
      <c r="CC3273">
        <v>41054531300042</v>
      </c>
      <c r="CE3273" t="s">
        <v>105</v>
      </c>
      <c r="CG3273">
        <v>3</v>
      </c>
      <c r="CM3273" t="s">
        <v>106</v>
      </c>
      <c r="CN3273" s="2">
        <v>42187</v>
      </c>
      <c r="CO3273">
        <v>0</v>
      </c>
      <c r="CQ3273" t="s">
        <v>105</v>
      </c>
      <c r="CR3273" t="s">
        <v>107</v>
      </c>
      <c r="CS3273">
        <v>41054531300042</v>
      </c>
      <c r="CU3273" t="s">
        <v>108</v>
      </c>
      <c r="CV3273" t="s">
        <v>109</v>
      </c>
      <c r="CW3273" t="s">
        <v>110</v>
      </c>
      <c r="CX3273" t="s">
        <v>111</v>
      </c>
      <c r="CY3273">
        <v>1</v>
      </c>
    </row>
    <row r="3274" spans="1:103" ht="15" hidden="1" customHeight="1" x14ac:dyDescent="0.2">
      <c r="A3274" t="s">
        <v>104</v>
      </c>
      <c r="B3274">
        <v>0</v>
      </c>
      <c r="D3274" t="s">
        <v>105</v>
      </c>
      <c r="K3274">
        <v>1</v>
      </c>
      <c r="M3274">
        <v>12</v>
      </c>
      <c r="N3274" t="s">
        <v>1008</v>
      </c>
      <c r="O3274">
        <v>0</v>
      </c>
      <c r="R3274">
        <v>6127935</v>
      </c>
      <c r="S3274" s="2">
        <v>42142</v>
      </c>
      <c r="T3274">
        <v>24</v>
      </c>
      <c r="U3274">
        <v>1</v>
      </c>
      <c r="V3274">
        <v>1</v>
      </c>
      <c r="X3274">
        <v>0</v>
      </c>
      <c r="Y3274">
        <v>0</v>
      </c>
      <c r="Z3274" s="2">
        <v>42142</v>
      </c>
      <c r="AA3274" s="4" t="s">
        <v>1011</v>
      </c>
      <c r="AB3274">
        <v>23</v>
      </c>
      <c r="AC3274">
        <v>23</v>
      </c>
      <c r="AD3274" s="4" t="s">
        <v>1011</v>
      </c>
      <c r="AE3274">
        <v>2</v>
      </c>
      <c r="AF3274">
        <v>2</v>
      </c>
      <c r="AG3274" t="s">
        <v>552</v>
      </c>
      <c r="AH3274">
        <v>1149</v>
      </c>
      <c r="AI3274">
        <v>5.0000000000000001E-3</v>
      </c>
      <c r="AJ3274">
        <v>5.0000000000000001E-3</v>
      </c>
      <c r="AK3274">
        <v>712</v>
      </c>
      <c r="AL3274">
        <v>712</v>
      </c>
      <c r="AM3274">
        <v>405</v>
      </c>
      <c r="AN3274">
        <v>405</v>
      </c>
      <c r="AO3274">
        <v>1149</v>
      </c>
      <c r="AP3274">
        <v>10</v>
      </c>
      <c r="AQ3274">
        <v>10</v>
      </c>
      <c r="AR3274">
        <v>5.0000000000000001E-3</v>
      </c>
      <c r="AS3274">
        <v>5.0000000000000001E-3</v>
      </c>
      <c r="AT3274">
        <v>1168</v>
      </c>
      <c r="AU3274">
        <v>1168</v>
      </c>
      <c r="AV3274">
        <v>133</v>
      </c>
      <c r="AW3274">
        <v>133</v>
      </c>
      <c r="AX3274" t="s">
        <v>130</v>
      </c>
      <c r="AZ3274">
        <v>1</v>
      </c>
      <c r="BB3274" s="2">
        <v>42143</v>
      </c>
      <c r="BC3274" s="4" t="s">
        <v>1012</v>
      </c>
      <c r="BD3274">
        <v>41054531300042</v>
      </c>
      <c r="BF3274" t="s">
        <v>108</v>
      </c>
      <c r="BG3274" t="s">
        <v>1009</v>
      </c>
      <c r="BH3274" t="s">
        <v>1010</v>
      </c>
      <c r="BJ3274" s="2">
        <v>42142</v>
      </c>
      <c r="BK3274">
        <v>3</v>
      </c>
      <c r="BM3274">
        <v>1409</v>
      </c>
      <c r="BO3274" t="s">
        <v>118</v>
      </c>
      <c r="BP3274">
        <v>30</v>
      </c>
      <c r="BR3274">
        <v>27</v>
      </c>
      <c r="BT3274">
        <v>1</v>
      </c>
      <c r="BV3274">
        <v>34255833500051</v>
      </c>
      <c r="BX3274" t="s">
        <v>108</v>
      </c>
      <c r="BY3274">
        <v>1</v>
      </c>
      <c r="CA3274">
        <v>3</v>
      </c>
      <c r="CC3274">
        <v>41054531300042</v>
      </c>
      <c r="CE3274" t="s">
        <v>105</v>
      </c>
      <c r="CG3274">
        <v>3</v>
      </c>
      <c r="CM3274" t="s">
        <v>106</v>
      </c>
      <c r="CN3274" s="2">
        <v>42187</v>
      </c>
      <c r="CO3274">
        <v>0</v>
      </c>
      <c r="CQ3274" t="s">
        <v>105</v>
      </c>
      <c r="CR3274" t="s">
        <v>107</v>
      </c>
      <c r="CS3274">
        <v>41054531300042</v>
      </c>
      <c r="CU3274" t="s">
        <v>108</v>
      </c>
      <c r="CV3274" t="s">
        <v>109</v>
      </c>
      <c r="CW3274" t="s">
        <v>110</v>
      </c>
      <c r="CX3274" t="s">
        <v>111</v>
      </c>
      <c r="CY3274">
        <v>1</v>
      </c>
    </row>
    <row r="3275" spans="1:103" ht="15" hidden="1" customHeight="1" x14ac:dyDescent="0.2">
      <c r="A3275" t="s">
        <v>104</v>
      </c>
      <c r="B3275">
        <v>0</v>
      </c>
      <c r="D3275" t="s">
        <v>105</v>
      </c>
      <c r="K3275">
        <v>1</v>
      </c>
      <c r="M3275">
        <v>12</v>
      </c>
      <c r="N3275" t="s">
        <v>1008</v>
      </c>
      <c r="O3275">
        <v>0</v>
      </c>
      <c r="R3275">
        <v>6127935</v>
      </c>
      <c r="S3275" s="2">
        <v>42142</v>
      </c>
      <c r="T3275">
        <v>24</v>
      </c>
      <c r="U3275">
        <v>1</v>
      </c>
      <c r="V3275">
        <v>1</v>
      </c>
      <c r="X3275">
        <v>0</v>
      </c>
      <c r="Y3275">
        <v>0</v>
      </c>
      <c r="Z3275" s="2">
        <v>42142</v>
      </c>
      <c r="AA3275" s="4" t="s">
        <v>1011</v>
      </c>
      <c r="AB3275">
        <v>23</v>
      </c>
      <c r="AC3275">
        <v>23</v>
      </c>
      <c r="AD3275" s="4" t="s">
        <v>1011</v>
      </c>
      <c r="AE3275">
        <v>2</v>
      </c>
      <c r="AF3275">
        <v>2</v>
      </c>
      <c r="AG3275" t="s">
        <v>242</v>
      </c>
      <c r="AH3275">
        <v>1313</v>
      </c>
      <c r="AI3275">
        <v>0.5</v>
      </c>
      <c r="AJ3275">
        <v>0.5</v>
      </c>
      <c r="AM3275">
        <v>315</v>
      </c>
      <c r="AN3275">
        <v>315</v>
      </c>
      <c r="AO3275">
        <v>1313</v>
      </c>
      <c r="AP3275">
        <v>1</v>
      </c>
      <c r="AQ3275">
        <v>1</v>
      </c>
      <c r="AR3275">
        <v>0.5</v>
      </c>
      <c r="AS3275">
        <v>0.5</v>
      </c>
      <c r="AV3275">
        <v>175</v>
      </c>
      <c r="AW3275">
        <v>175</v>
      </c>
      <c r="AX3275" t="s">
        <v>122</v>
      </c>
      <c r="AZ3275">
        <v>1</v>
      </c>
      <c r="BB3275" s="2">
        <v>42143</v>
      </c>
      <c r="BC3275" s="4" t="s">
        <v>1012</v>
      </c>
      <c r="BD3275">
        <v>41054531300042</v>
      </c>
      <c r="BF3275" t="s">
        <v>108</v>
      </c>
      <c r="BG3275" t="s">
        <v>1009</v>
      </c>
      <c r="BH3275" t="s">
        <v>1010</v>
      </c>
      <c r="BJ3275" s="2">
        <v>42142</v>
      </c>
      <c r="BK3275">
        <v>3</v>
      </c>
      <c r="BM3275">
        <v>1409</v>
      </c>
      <c r="BO3275" t="s">
        <v>118</v>
      </c>
      <c r="BP3275">
        <v>30</v>
      </c>
      <c r="BR3275">
        <v>27</v>
      </c>
      <c r="BT3275">
        <v>1</v>
      </c>
      <c r="BV3275">
        <v>34255833500051</v>
      </c>
      <c r="BX3275" t="s">
        <v>108</v>
      </c>
      <c r="BY3275">
        <v>1</v>
      </c>
      <c r="CA3275">
        <v>3</v>
      </c>
      <c r="CC3275">
        <v>41054531300042</v>
      </c>
      <c r="CE3275" t="s">
        <v>105</v>
      </c>
      <c r="CG3275">
        <v>3</v>
      </c>
      <c r="CM3275" t="s">
        <v>106</v>
      </c>
      <c r="CN3275" s="2">
        <v>42187</v>
      </c>
      <c r="CO3275">
        <v>0</v>
      </c>
      <c r="CQ3275" t="s">
        <v>105</v>
      </c>
      <c r="CR3275" t="s">
        <v>107</v>
      </c>
      <c r="CS3275">
        <v>41054531300042</v>
      </c>
      <c r="CU3275" t="s">
        <v>108</v>
      </c>
      <c r="CV3275" t="s">
        <v>109</v>
      </c>
      <c r="CW3275" t="s">
        <v>110</v>
      </c>
      <c r="CX3275" t="s">
        <v>111</v>
      </c>
      <c r="CY3275">
        <v>1</v>
      </c>
    </row>
    <row r="3276" spans="1:103" ht="15" hidden="1" customHeight="1" x14ac:dyDescent="0.2">
      <c r="A3276" t="s">
        <v>104</v>
      </c>
      <c r="B3276">
        <v>0</v>
      </c>
      <c r="D3276" t="s">
        <v>105</v>
      </c>
      <c r="K3276">
        <v>1</v>
      </c>
      <c r="M3276">
        <v>12</v>
      </c>
      <c r="N3276" t="s">
        <v>1008</v>
      </c>
      <c r="O3276">
        <v>0</v>
      </c>
      <c r="R3276">
        <v>6127935</v>
      </c>
      <c r="S3276" s="2">
        <v>42142</v>
      </c>
      <c r="T3276">
        <v>24</v>
      </c>
      <c r="U3276">
        <v>2</v>
      </c>
      <c r="V3276">
        <v>2</v>
      </c>
      <c r="X3276">
        <v>0</v>
      </c>
      <c r="Y3276">
        <v>0</v>
      </c>
      <c r="Z3276" s="2">
        <v>42142</v>
      </c>
      <c r="AA3276" s="4" t="s">
        <v>1011</v>
      </c>
      <c r="AB3276">
        <v>23</v>
      </c>
      <c r="AC3276">
        <v>23</v>
      </c>
      <c r="AD3276" s="4" t="s">
        <v>1011</v>
      </c>
      <c r="AE3276">
        <v>2</v>
      </c>
      <c r="AF3276">
        <v>2</v>
      </c>
      <c r="AG3276" t="s">
        <v>553</v>
      </c>
      <c r="AH3276">
        <v>1150</v>
      </c>
      <c r="AI3276">
        <v>0.01</v>
      </c>
      <c r="AJ3276">
        <v>0.01</v>
      </c>
      <c r="AK3276">
        <v>712</v>
      </c>
      <c r="AL3276">
        <v>712</v>
      </c>
      <c r="AM3276">
        <v>405</v>
      </c>
      <c r="AN3276">
        <v>405</v>
      </c>
      <c r="AO3276">
        <v>1150</v>
      </c>
      <c r="AP3276">
        <v>10</v>
      </c>
      <c r="AQ3276">
        <v>10</v>
      </c>
      <c r="AR3276">
        <v>0.01</v>
      </c>
      <c r="AS3276">
        <v>0.01</v>
      </c>
      <c r="AT3276">
        <v>1168</v>
      </c>
      <c r="AU3276">
        <v>1168</v>
      </c>
      <c r="AV3276">
        <v>133</v>
      </c>
      <c r="AW3276">
        <v>133</v>
      </c>
      <c r="AX3276" t="s">
        <v>130</v>
      </c>
      <c r="AZ3276">
        <v>1</v>
      </c>
      <c r="BB3276" s="2">
        <v>42143</v>
      </c>
      <c r="BC3276" s="4" t="s">
        <v>1012</v>
      </c>
      <c r="BD3276">
        <v>41054531300042</v>
      </c>
      <c r="BF3276" t="s">
        <v>108</v>
      </c>
      <c r="BG3276" t="s">
        <v>1009</v>
      </c>
      <c r="BH3276" t="s">
        <v>1010</v>
      </c>
      <c r="BJ3276" s="2">
        <v>42142</v>
      </c>
      <c r="BK3276">
        <v>3</v>
      </c>
      <c r="BM3276">
        <v>1409</v>
      </c>
      <c r="BO3276" t="s">
        <v>118</v>
      </c>
      <c r="BP3276">
        <v>30</v>
      </c>
      <c r="BR3276">
        <v>27</v>
      </c>
      <c r="BT3276">
        <v>1</v>
      </c>
      <c r="BV3276">
        <v>34255833500051</v>
      </c>
      <c r="BX3276" t="s">
        <v>108</v>
      </c>
      <c r="BY3276">
        <v>1</v>
      </c>
      <c r="CA3276">
        <v>3</v>
      </c>
      <c r="CC3276">
        <v>41054531300042</v>
      </c>
      <c r="CE3276" t="s">
        <v>105</v>
      </c>
      <c r="CG3276">
        <v>3</v>
      </c>
      <c r="CM3276" t="s">
        <v>106</v>
      </c>
      <c r="CN3276" s="2">
        <v>42187</v>
      </c>
      <c r="CO3276">
        <v>0</v>
      </c>
      <c r="CQ3276" t="s">
        <v>105</v>
      </c>
      <c r="CR3276" t="s">
        <v>107</v>
      </c>
      <c r="CS3276">
        <v>41054531300042</v>
      </c>
      <c r="CU3276" t="s">
        <v>108</v>
      </c>
      <c r="CV3276" t="s">
        <v>109</v>
      </c>
      <c r="CW3276" t="s">
        <v>110</v>
      </c>
      <c r="CX3276" t="s">
        <v>111</v>
      </c>
      <c r="CY3276">
        <v>1</v>
      </c>
    </row>
    <row r="3277" spans="1:103" ht="15" hidden="1" customHeight="1" x14ac:dyDescent="0.2">
      <c r="A3277" t="s">
        <v>104</v>
      </c>
      <c r="B3277">
        <v>0</v>
      </c>
      <c r="D3277" t="s">
        <v>105</v>
      </c>
      <c r="K3277">
        <v>1</v>
      </c>
      <c r="M3277">
        <v>12</v>
      </c>
      <c r="N3277" t="s">
        <v>1008</v>
      </c>
      <c r="O3277">
        <v>0</v>
      </c>
      <c r="R3277">
        <v>6127935</v>
      </c>
      <c r="S3277" s="2">
        <v>42142</v>
      </c>
      <c r="T3277">
        <v>24</v>
      </c>
      <c r="U3277">
        <v>2</v>
      </c>
      <c r="V3277">
        <v>2</v>
      </c>
      <c r="X3277">
        <v>0</v>
      </c>
      <c r="Y3277">
        <v>0</v>
      </c>
      <c r="Z3277" s="2">
        <v>42142</v>
      </c>
      <c r="AA3277" s="4" t="s">
        <v>1011</v>
      </c>
      <c r="AB3277">
        <v>23</v>
      </c>
      <c r="AC3277">
        <v>23</v>
      </c>
      <c r="AD3277" s="4" t="s">
        <v>1011</v>
      </c>
      <c r="AE3277">
        <v>2</v>
      </c>
      <c r="AF3277">
        <v>2</v>
      </c>
      <c r="AG3277" t="s">
        <v>554</v>
      </c>
      <c r="AH3277">
        <v>1550</v>
      </c>
      <c r="AI3277">
        <v>0.01</v>
      </c>
      <c r="AJ3277">
        <v>0.01</v>
      </c>
      <c r="AK3277">
        <v>712</v>
      </c>
      <c r="AL3277">
        <v>712</v>
      </c>
      <c r="AM3277">
        <v>405</v>
      </c>
      <c r="AN3277">
        <v>405</v>
      </c>
      <c r="AO3277">
        <v>1550</v>
      </c>
      <c r="AP3277">
        <v>10</v>
      </c>
      <c r="AQ3277">
        <v>10</v>
      </c>
      <c r="AR3277">
        <v>0.01</v>
      </c>
      <c r="AS3277">
        <v>0.01</v>
      </c>
      <c r="AT3277">
        <v>1168</v>
      </c>
      <c r="AU3277">
        <v>1168</v>
      </c>
      <c r="AV3277">
        <v>133</v>
      </c>
      <c r="AW3277">
        <v>133</v>
      </c>
      <c r="AX3277" t="s">
        <v>130</v>
      </c>
      <c r="AZ3277">
        <v>1</v>
      </c>
      <c r="BB3277" s="2">
        <v>42143</v>
      </c>
      <c r="BC3277" s="4" t="s">
        <v>1012</v>
      </c>
      <c r="BD3277">
        <v>41054531300042</v>
      </c>
      <c r="BF3277" t="s">
        <v>108</v>
      </c>
      <c r="BG3277" t="s">
        <v>1009</v>
      </c>
      <c r="BH3277" t="s">
        <v>1010</v>
      </c>
      <c r="BJ3277" s="2">
        <v>42142</v>
      </c>
      <c r="BK3277">
        <v>3</v>
      </c>
      <c r="BM3277">
        <v>1409</v>
      </c>
      <c r="BO3277" t="s">
        <v>118</v>
      </c>
      <c r="BP3277">
        <v>30</v>
      </c>
      <c r="BR3277">
        <v>27</v>
      </c>
      <c r="BT3277">
        <v>1</v>
      </c>
      <c r="BV3277">
        <v>34255833500051</v>
      </c>
      <c r="BX3277" t="s">
        <v>108</v>
      </c>
      <c r="BY3277">
        <v>1</v>
      </c>
      <c r="CA3277">
        <v>3</v>
      </c>
      <c r="CC3277">
        <v>41054531300042</v>
      </c>
      <c r="CE3277" t="s">
        <v>105</v>
      </c>
      <c r="CG3277">
        <v>3</v>
      </c>
      <c r="CM3277" t="s">
        <v>106</v>
      </c>
      <c r="CN3277" s="2">
        <v>42187</v>
      </c>
      <c r="CO3277">
        <v>0</v>
      </c>
      <c r="CQ3277" t="s">
        <v>105</v>
      </c>
      <c r="CR3277" t="s">
        <v>107</v>
      </c>
      <c r="CS3277">
        <v>41054531300042</v>
      </c>
      <c r="CU3277" t="s">
        <v>108</v>
      </c>
      <c r="CV3277" t="s">
        <v>109</v>
      </c>
      <c r="CW3277" t="s">
        <v>110</v>
      </c>
      <c r="CX3277" t="s">
        <v>111</v>
      </c>
      <c r="CY3277">
        <v>1</v>
      </c>
    </row>
    <row r="3278" spans="1:103" ht="15" hidden="1" customHeight="1" x14ac:dyDescent="0.2">
      <c r="A3278" t="s">
        <v>104</v>
      </c>
      <c r="B3278">
        <v>0</v>
      </c>
      <c r="D3278" t="s">
        <v>105</v>
      </c>
      <c r="K3278">
        <v>1</v>
      </c>
      <c r="M3278">
        <v>12</v>
      </c>
      <c r="N3278" t="s">
        <v>1008</v>
      </c>
      <c r="O3278">
        <v>0</v>
      </c>
      <c r="R3278">
        <v>6127935</v>
      </c>
      <c r="S3278" s="2">
        <v>42142</v>
      </c>
      <c r="T3278">
        <v>24</v>
      </c>
      <c r="U3278">
        <v>2</v>
      </c>
      <c r="V3278">
        <v>2</v>
      </c>
      <c r="X3278">
        <v>0</v>
      </c>
      <c r="Y3278">
        <v>0</v>
      </c>
      <c r="Z3278" s="2">
        <v>42142</v>
      </c>
      <c r="AA3278" s="4" t="s">
        <v>1011</v>
      </c>
      <c r="AB3278">
        <v>23</v>
      </c>
      <c r="AC3278">
        <v>23</v>
      </c>
      <c r="AD3278" s="4" t="s">
        <v>1011</v>
      </c>
      <c r="AE3278">
        <v>2</v>
      </c>
      <c r="AF3278">
        <v>2</v>
      </c>
      <c r="AG3278" t="s">
        <v>555</v>
      </c>
      <c r="AH3278">
        <v>1152</v>
      </c>
      <c r="AI3278">
        <v>0.01</v>
      </c>
      <c r="AJ3278">
        <v>0.01</v>
      </c>
      <c r="AK3278">
        <v>712</v>
      </c>
      <c r="AL3278">
        <v>712</v>
      </c>
      <c r="AM3278">
        <v>405</v>
      </c>
      <c r="AN3278">
        <v>405</v>
      </c>
      <c r="AO3278">
        <v>1152</v>
      </c>
      <c r="AP3278">
        <v>10</v>
      </c>
      <c r="AQ3278">
        <v>10</v>
      </c>
      <c r="AR3278">
        <v>0.01</v>
      </c>
      <c r="AS3278">
        <v>0.01</v>
      </c>
      <c r="AT3278">
        <v>1168</v>
      </c>
      <c r="AU3278">
        <v>1168</v>
      </c>
      <c r="AV3278">
        <v>133</v>
      </c>
      <c r="AW3278">
        <v>133</v>
      </c>
      <c r="AX3278" t="s">
        <v>130</v>
      </c>
      <c r="AZ3278">
        <v>1</v>
      </c>
      <c r="BB3278" s="2">
        <v>42143</v>
      </c>
      <c r="BC3278" s="4" t="s">
        <v>1012</v>
      </c>
      <c r="BD3278">
        <v>41054531300042</v>
      </c>
      <c r="BF3278" t="s">
        <v>108</v>
      </c>
      <c r="BG3278" t="s">
        <v>1009</v>
      </c>
      <c r="BH3278" t="s">
        <v>1010</v>
      </c>
      <c r="BJ3278" s="2">
        <v>42142</v>
      </c>
      <c r="BK3278">
        <v>3</v>
      </c>
      <c r="BM3278">
        <v>1409</v>
      </c>
      <c r="BO3278" t="s">
        <v>118</v>
      </c>
      <c r="BP3278">
        <v>30</v>
      </c>
      <c r="BR3278">
        <v>27</v>
      </c>
      <c r="BT3278">
        <v>1</v>
      </c>
      <c r="BV3278">
        <v>34255833500051</v>
      </c>
      <c r="BX3278" t="s">
        <v>108</v>
      </c>
      <c r="BY3278">
        <v>1</v>
      </c>
      <c r="CA3278">
        <v>3</v>
      </c>
      <c r="CC3278">
        <v>41054531300042</v>
      </c>
      <c r="CE3278" t="s">
        <v>105</v>
      </c>
      <c r="CG3278">
        <v>3</v>
      </c>
      <c r="CM3278" t="s">
        <v>106</v>
      </c>
      <c r="CN3278" s="2">
        <v>42187</v>
      </c>
      <c r="CO3278">
        <v>0</v>
      </c>
      <c r="CQ3278" t="s">
        <v>105</v>
      </c>
      <c r="CR3278" t="s">
        <v>107</v>
      </c>
      <c r="CS3278">
        <v>41054531300042</v>
      </c>
      <c r="CU3278" t="s">
        <v>108</v>
      </c>
      <c r="CV3278" t="s">
        <v>109</v>
      </c>
      <c r="CW3278" t="s">
        <v>110</v>
      </c>
      <c r="CX3278" t="s">
        <v>111</v>
      </c>
      <c r="CY3278">
        <v>1</v>
      </c>
    </row>
    <row r="3279" spans="1:103" ht="15" hidden="1" customHeight="1" x14ac:dyDescent="0.2">
      <c r="A3279" t="s">
        <v>104</v>
      </c>
      <c r="B3279">
        <v>0</v>
      </c>
      <c r="D3279" t="s">
        <v>105</v>
      </c>
      <c r="K3279">
        <v>1</v>
      </c>
      <c r="M3279">
        <v>12</v>
      </c>
      <c r="N3279" t="s">
        <v>1008</v>
      </c>
      <c r="O3279">
        <v>0</v>
      </c>
      <c r="R3279">
        <v>6127935</v>
      </c>
      <c r="S3279" s="2">
        <v>42142</v>
      </c>
      <c r="T3279">
        <v>24</v>
      </c>
      <c r="U3279">
        <v>1</v>
      </c>
      <c r="V3279">
        <v>1</v>
      </c>
      <c r="X3279">
        <v>0</v>
      </c>
      <c r="Y3279">
        <v>0</v>
      </c>
      <c r="Z3279" s="2">
        <v>42142</v>
      </c>
      <c r="AA3279" s="4" t="s">
        <v>1011</v>
      </c>
      <c r="AB3279">
        <v>23</v>
      </c>
      <c r="AC3279">
        <v>23</v>
      </c>
      <c r="AD3279" s="4" t="s">
        <v>1011</v>
      </c>
      <c r="AE3279">
        <v>2</v>
      </c>
      <c r="AF3279">
        <v>2</v>
      </c>
      <c r="AG3279" t="s">
        <v>556</v>
      </c>
      <c r="AH3279">
        <v>1153</v>
      </c>
      <c r="AI3279">
        <v>5.0000000000000001E-3</v>
      </c>
      <c r="AJ3279">
        <v>5.0000000000000001E-3</v>
      </c>
      <c r="AK3279">
        <v>712</v>
      </c>
      <c r="AL3279">
        <v>712</v>
      </c>
      <c r="AM3279">
        <v>405</v>
      </c>
      <c r="AN3279">
        <v>405</v>
      </c>
      <c r="AO3279">
        <v>1153</v>
      </c>
      <c r="AP3279">
        <v>10</v>
      </c>
      <c r="AQ3279">
        <v>10</v>
      </c>
      <c r="AR3279">
        <v>5.0000000000000001E-3</v>
      </c>
      <c r="AS3279">
        <v>5.0000000000000001E-3</v>
      </c>
      <c r="AT3279">
        <v>1168</v>
      </c>
      <c r="AU3279">
        <v>1168</v>
      </c>
      <c r="AV3279">
        <v>133</v>
      </c>
      <c r="AW3279">
        <v>133</v>
      </c>
      <c r="AX3279" t="s">
        <v>130</v>
      </c>
      <c r="AZ3279">
        <v>1</v>
      </c>
      <c r="BB3279" s="2">
        <v>42143</v>
      </c>
      <c r="BC3279" s="4" t="s">
        <v>1012</v>
      </c>
      <c r="BD3279">
        <v>41054531300042</v>
      </c>
      <c r="BF3279" t="s">
        <v>108</v>
      </c>
      <c r="BG3279" t="s">
        <v>1009</v>
      </c>
      <c r="BH3279" t="s">
        <v>1010</v>
      </c>
      <c r="BJ3279" s="2">
        <v>42142</v>
      </c>
      <c r="BK3279">
        <v>3</v>
      </c>
      <c r="BM3279">
        <v>1409</v>
      </c>
      <c r="BO3279" t="s">
        <v>118</v>
      </c>
      <c r="BP3279">
        <v>30</v>
      </c>
      <c r="BR3279">
        <v>27</v>
      </c>
      <c r="BT3279">
        <v>1</v>
      </c>
      <c r="BV3279">
        <v>34255833500051</v>
      </c>
      <c r="BX3279" t="s">
        <v>108</v>
      </c>
      <c r="BY3279">
        <v>1</v>
      </c>
      <c r="CA3279">
        <v>3</v>
      </c>
      <c r="CC3279">
        <v>41054531300042</v>
      </c>
      <c r="CE3279" t="s">
        <v>105</v>
      </c>
      <c r="CG3279">
        <v>3</v>
      </c>
      <c r="CM3279" t="s">
        <v>106</v>
      </c>
      <c r="CN3279" s="2">
        <v>42187</v>
      </c>
      <c r="CO3279">
        <v>0</v>
      </c>
      <c r="CQ3279" t="s">
        <v>105</v>
      </c>
      <c r="CR3279" t="s">
        <v>107</v>
      </c>
      <c r="CS3279">
        <v>41054531300042</v>
      </c>
      <c r="CU3279" t="s">
        <v>108</v>
      </c>
      <c r="CV3279" t="s">
        <v>109</v>
      </c>
      <c r="CW3279" t="s">
        <v>110</v>
      </c>
      <c r="CX3279" t="s">
        <v>111</v>
      </c>
      <c r="CY3279">
        <v>1</v>
      </c>
    </row>
    <row r="3280" spans="1:103" ht="15" hidden="1" customHeight="1" x14ac:dyDescent="0.2">
      <c r="A3280" t="s">
        <v>104</v>
      </c>
      <c r="B3280">
        <v>0</v>
      </c>
      <c r="D3280" t="s">
        <v>105</v>
      </c>
      <c r="K3280">
        <v>1</v>
      </c>
      <c r="M3280">
        <v>12</v>
      </c>
      <c r="N3280" t="s">
        <v>1008</v>
      </c>
      <c r="O3280">
        <v>0</v>
      </c>
      <c r="R3280">
        <v>6127935</v>
      </c>
      <c r="S3280" s="2">
        <v>42142</v>
      </c>
      <c r="T3280">
        <v>24</v>
      </c>
      <c r="U3280">
        <v>1</v>
      </c>
      <c r="V3280">
        <v>1</v>
      </c>
      <c r="X3280">
        <v>0</v>
      </c>
      <c r="Y3280">
        <v>0</v>
      </c>
      <c r="Z3280" s="2">
        <v>42142</v>
      </c>
      <c r="AA3280" s="4" t="s">
        <v>1011</v>
      </c>
      <c r="AB3280">
        <v>23</v>
      </c>
      <c r="AC3280">
        <v>23</v>
      </c>
      <c r="AD3280" s="4" t="s">
        <v>1011</v>
      </c>
      <c r="AE3280">
        <v>2</v>
      </c>
      <c r="AF3280">
        <v>2</v>
      </c>
      <c r="AG3280" t="s">
        <v>557</v>
      </c>
      <c r="AH3280">
        <v>1154</v>
      </c>
      <c r="AI3280">
        <v>0.02</v>
      </c>
      <c r="AJ3280">
        <v>0.02</v>
      </c>
      <c r="AM3280">
        <v>454</v>
      </c>
      <c r="AN3280">
        <v>454</v>
      </c>
      <c r="AO3280">
        <v>1154</v>
      </c>
      <c r="AP3280">
        <v>10</v>
      </c>
      <c r="AQ3280">
        <v>10</v>
      </c>
      <c r="AR3280">
        <v>0.02</v>
      </c>
      <c r="AS3280">
        <v>0.02</v>
      </c>
      <c r="AV3280">
        <v>133</v>
      </c>
      <c r="AW3280">
        <v>133</v>
      </c>
      <c r="AX3280" t="s">
        <v>130</v>
      </c>
      <c r="AZ3280">
        <v>1</v>
      </c>
      <c r="BB3280" s="2">
        <v>42143</v>
      </c>
      <c r="BC3280" s="4" t="s">
        <v>1012</v>
      </c>
      <c r="BD3280">
        <v>41054531300042</v>
      </c>
      <c r="BF3280" t="s">
        <v>108</v>
      </c>
      <c r="BG3280" t="s">
        <v>1009</v>
      </c>
      <c r="BH3280" t="s">
        <v>1010</v>
      </c>
      <c r="BJ3280" s="2">
        <v>42142</v>
      </c>
      <c r="BK3280">
        <v>3</v>
      </c>
      <c r="BM3280">
        <v>1409</v>
      </c>
      <c r="BO3280" t="s">
        <v>118</v>
      </c>
      <c r="BP3280">
        <v>30</v>
      </c>
      <c r="BR3280">
        <v>27</v>
      </c>
      <c r="BT3280">
        <v>1</v>
      </c>
      <c r="BV3280">
        <v>34255833500051</v>
      </c>
      <c r="BX3280" t="s">
        <v>108</v>
      </c>
      <c r="BY3280">
        <v>1</v>
      </c>
      <c r="CA3280">
        <v>3</v>
      </c>
      <c r="CC3280">
        <v>41054531300042</v>
      </c>
      <c r="CE3280" t="s">
        <v>105</v>
      </c>
      <c r="CG3280">
        <v>3</v>
      </c>
      <c r="CM3280" t="s">
        <v>106</v>
      </c>
      <c r="CN3280" s="2">
        <v>42187</v>
      </c>
      <c r="CO3280">
        <v>0</v>
      </c>
      <c r="CQ3280" t="s">
        <v>105</v>
      </c>
      <c r="CR3280" t="s">
        <v>107</v>
      </c>
      <c r="CS3280">
        <v>41054531300042</v>
      </c>
      <c r="CU3280" t="s">
        <v>108</v>
      </c>
      <c r="CV3280" t="s">
        <v>109</v>
      </c>
      <c r="CW3280" t="s">
        <v>110</v>
      </c>
      <c r="CX3280" t="s">
        <v>111</v>
      </c>
      <c r="CY3280">
        <v>1</v>
      </c>
    </row>
    <row r="3281" spans="1:103" ht="15" hidden="1" customHeight="1" x14ac:dyDescent="0.2">
      <c r="A3281" t="s">
        <v>104</v>
      </c>
      <c r="B3281">
        <v>0</v>
      </c>
      <c r="D3281" t="s">
        <v>105</v>
      </c>
      <c r="K3281">
        <v>1</v>
      </c>
      <c r="M3281">
        <v>12</v>
      </c>
      <c r="N3281" t="s">
        <v>1008</v>
      </c>
      <c r="O3281">
        <v>0</v>
      </c>
      <c r="R3281">
        <v>6127935</v>
      </c>
      <c r="S3281" s="2">
        <v>42142</v>
      </c>
      <c r="T3281">
        <v>24</v>
      </c>
      <c r="U3281">
        <v>2</v>
      </c>
      <c r="V3281">
        <v>2</v>
      </c>
      <c r="X3281">
        <v>0</v>
      </c>
      <c r="Y3281">
        <v>0</v>
      </c>
      <c r="Z3281" s="2">
        <v>42142</v>
      </c>
      <c r="AA3281" s="4" t="s">
        <v>1011</v>
      </c>
      <c r="AB3281">
        <v>23</v>
      </c>
      <c r="AC3281">
        <v>23</v>
      </c>
      <c r="AD3281" s="4" t="s">
        <v>1011</v>
      </c>
      <c r="AE3281">
        <v>2</v>
      </c>
      <c r="AF3281">
        <v>2</v>
      </c>
      <c r="AG3281" t="s">
        <v>558</v>
      </c>
      <c r="AH3281">
        <v>2980</v>
      </c>
      <c r="AI3281">
        <v>0.02</v>
      </c>
      <c r="AJ3281">
        <v>0.02</v>
      </c>
      <c r="AM3281">
        <v>454</v>
      </c>
      <c r="AN3281">
        <v>454</v>
      </c>
      <c r="AO3281">
        <v>2980</v>
      </c>
      <c r="AP3281">
        <v>10</v>
      </c>
      <c r="AQ3281">
        <v>10</v>
      </c>
      <c r="AR3281">
        <v>0.02</v>
      </c>
      <c r="AS3281">
        <v>0.02</v>
      </c>
      <c r="AV3281">
        <v>133</v>
      </c>
      <c r="AW3281">
        <v>133</v>
      </c>
      <c r="AX3281" t="s">
        <v>130</v>
      </c>
      <c r="AZ3281">
        <v>1</v>
      </c>
      <c r="BB3281" s="2">
        <v>42143</v>
      </c>
      <c r="BC3281" s="4" t="s">
        <v>1012</v>
      </c>
      <c r="BD3281">
        <v>41054531300042</v>
      </c>
      <c r="BF3281" t="s">
        <v>108</v>
      </c>
      <c r="BG3281" t="s">
        <v>1009</v>
      </c>
      <c r="BH3281" t="s">
        <v>1010</v>
      </c>
      <c r="BJ3281" s="2">
        <v>42142</v>
      </c>
      <c r="BK3281">
        <v>3</v>
      </c>
      <c r="BM3281">
        <v>1409</v>
      </c>
      <c r="BO3281" t="s">
        <v>118</v>
      </c>
      <c r="BP3281">
        <v>30</v>
      </c>
      <c r="BR3281">
        <v>27</v>
      </c>
      <c r="BT3281">
        <v>1</v>
      </c>
      <c r="BV3281">
        <v>34255833500051</v>
      </c>
      <c r="BX3281" t="s">
        <v>108</v>
      </c>
      <c r="BY3281">
        <v>1</v>
      </c>
      <c r="CA3281">
        <v>3</v>
      </c>
      <c r="CC3281">
        <v>41054531300042</v>
      </c>
      <c r="CE3281" t="s">
        <v>105</v>
      </c>
      <c r="CG3281">
        <v>3</v>
      </c>
      <c r="CM3281" t="s">
        <v>106</v>
      </c>
      <c r="CN3281" s="2">
        <v>42187</v>
      </c>
      <c r="CO3281">
        <v>0</v>
      </c>
      <c r="CQ3281" t="s">
        <v>105</v>
      </c>
      <c r="CR3281" t="s">
        <v>107</v>
      </c>
      <c r="CS3281">
        <v>41054531300042</v>
      </c>
      <c r="CU3281" t="s">
        <v>108</v>
      </c>
      <c r="CV3281" t="s">
        <v>109</v>
      </c>
      <c r="CW3281" t="s">
        <v>110</v>
      </c>
      <c r="CX3281" t="s">
        <v>111</v>
      </c>
      <c r="CY3281">
        <v>1</v>
      </c>
    </row>
    <row r="3282" spans="1:103" ht="15" hidden="1" customHeight="1" x14ac:dyDescent="0.2">
      <c r="A3282" t="s">
        <v>104</v>
      </c>
      <c r="B3282">
        <v>0</v>
      </c>
      <c r="D3282" t="s">
        <v>105</v>
      </c>
      <c r="K3282">
        <v>1</v>
      </c>
      <c r="M3282">
        <v>12</v>
      </c>
      <c r="N3282" t="s">
        <v>1008</v>
      </c>
      <c r="O3282">
        <v>0</v>
      </c>
      <c r="R3282">
        <v>6127935</v>
      </c>
      <c r="S3282" s="2">
        <v>42142</v>
      </c>
      <c r="T3282">
        <v>24</v>
      </c>
      <c r="U3282">
        <v>1</v>
      </c>
      <c r="V3282">
        <v>1</v>
      </c>
      <c r="X3282">
        <v>0</v>
      </c>
      <c r="Y3282">
        <v>0</v>
      </c>
      <c r="Z3282" s="2">
        <v>42142</v>
      </c>
      <c r="AA3282" s="4" t="s">
        <v>1011</v>
      </c>
      <c r="AB3282">
        <v>23</v>
      </c>
      <c r="AC3282">
        <v>23</v>
      </c>
      <c r="AD3282" s="4" t="s">
        <v>1011</v>
      </c>
      <c r="AE3282">
        <v>2</v>
      </c>
      <c r="AF3282">
        <v>2</v>
      </c>
      <c r="AG3282" t="s">
        <v>559</v>
      </c>
      <c r="AH3282">
        <v>1155</v>
      </c>
      <c r="AI3282">
        <v>0.02</v>
      </c>
      <c r="AJ3282">
        <v>0.02</v>
      </c>
      <c r="AM3282">
        <v>454</v>
      </c>
      <c r="AN3282">
        <v>454</v>
      </c>
      <c r="AO3282">
        <v>1155</v>
      </c>
      <c r="AP3282">
        <v>10</v>
      </c>
      <c r="AQ3282">
        <v>10</v>
      </c>
      <c r="AR3282">
        <v>0.02</v>
      </c>
      <c r="AS3282">
        <v>0.02</v>
      </c>
      <c r="AV3282">
        <v>133</v>
      </c>
      <c r="AW3282">
        <v>133</v>
      </c>
      <c r="AX3282" t="s">
        <v>130</v>
      </c>
      <c r="AZ3282">
        <v>1</v>
      </c>
      <c r="BB3282" s="2">
        <v>42143</v>
      </c>
      <c r="BC3282" s="4" t="s">
        <v>1012</v>
      </c>
      <c r="BD3282">
        <v>41054531300042</v>
      </c>
      <c r="BF3282" t="s">
        <v>108</v>
      </c>
      <c r="BG3282" t="s">
        <v>1009</v>
      </c>
      <c r="BH3282" t="s">
        <v>1010</v>
      </c>
      <c r="BJ3282" s="2">
        <v>42142</v>
      </c>
      <c r="BK3282">
        <v>3</v>
      </c>
      <c r="BM3282">
        <v>1409</v>
      </c>
      <c r="BO3282" t="s">
        <v>118</v>
      </c>
      <c r="BP3282">
        <v>30</v>
      </c>
      <c r="BR3282">
        <v>27</v>
      </c>
      <c r="BT3282">
        <v>1</v>
      </c>
      <c r="BV3282">
        <v>34255833500051</v>
      </c>
      <c r="BX3282" t="s">
        <v>108</v>
      </c>
      <c r="BY3282">
        <v>1</v>
      </c>
      <c r="CA3282">
        <v>3</v>
      </c>
      <c r="CC3282">
        <v>41054531300042</v>
      </c>
      <c r="CE3282" t="s">
        <v>105</v>
      </c>
      <c r="CG3282">
        <v>3</v>
      </c>
      <c r="CM3282" t="s">
        <v>106</v>
      </c>
      <c r="CN3282" s="2">
        <v>42187</v>
      </c>
      <c r="CO3282">
        <v>0</v>
      </c>
      <c r="CQ3282" t="s">
        <v>105</v>
      </c>
      <c r="CR3282" t="s">
        <v>107</v>
      </c>
      <c r="CS3282">
        <v>41054531300042</v>
      </c>
      <c r="CU3282" t="s">
        <v>108</v>
      </c>
      <c r="CV3282" t="s">
        <v>109</v>
      </c>
      <c r="CW3282" t="s">
        <v>110</v>
      </c>
      <c r="CX3282" t="s">
        <v>111</v>
      </c>
      <c r="CY3282">
        <v>1</v>
      </c>
    </row>
    <row r="3283" spans="1:103" ht="15" hidden="1" customHeight="1" x14ac:dyDescent="0.2">
      <c r="A3283" t="s">
        <v>104</v>
      </c>
      <c r="B3283">
        <v>0</v>
      </c>
      <c r="D3283" t="s">
        <v>105</v>
      </c>
      <c r="K3283">
        <v>1</v>
      </c>
      <c r="M3283">
        <v>12</v>
      </c>
      <c r="N3283" t="s">
        <v>1008</v>
      </c>
      <c r="O3283">
        <v>0</v>
      </c>
      <c r="R3283">
        <v>6127935</v>
      </c>
      <c r="S3283" s="2">
        <v>42142</v>
      </c>
      <c r="T3283">
        <v>24</v>
      </c>
      <c r="U3283">
        <v>1</v>
      </c>
      <c r="V3283">
        <v>1</v>
      </c>
      <c r="X3283">
        <v>0</v>
      </c>
      <c r="Y3283">
        <v>0</v>
      </c>
      <c r="Z3283" s="2">
        <v>42142</v>
      </c>
      <c r="AA3283" s="4" t="s">
        <v>1011</v>
      </c>
      <c r="AB3283">
        <v>23</v>
      </c>
      <c r="AC3283">
        <v>23</v>
      </c>
      <c r="AD3283" s="4" t="s">
        <v>1011</v>
      </c>
      <c r="AE3283">
        <v>2</v>
      </c>
      <c r="AF3283">
        <v>2</v>
      </c>
      <c r="AG3283" t="s">
        <v>560</v>
      </c>
      <c r="AH3283">
        <v>1156</v>
      </c>
      <c r="AI3283">
        <v>0.05</v>
      </c>
      <c r="AJ3283">
        <v>0.05</v>
      </c>
      <c r="AM3283">
        <v>454</v>
      </c>
      <c r="AN3283">
        <v>454</v>
      </c>
      <c r="AO3283">
        <v>1156</v>
      </c>
      <c r="AP3283">
        <v>10</v>
      </c>
      <c r="AQ3283">
        <v>10</v>
      </c>
      <c r="AR3283">
        <v>0.05</v>
      </c>
      <c r="AS3283">
        <v>0.05</v>
      </c>
      <c r="AV3283">
        <v>133</v>
      </c>
      <c r="AW3283">
        <v>133</v>
      </c>
      <c r="AX3283" t="s">
        <v>130</v>
      </c>
      <c r="AZ3283">
        <v>1</v>
      </c>
      <c r="BB3283" s="2">
        <v>42143</v>
      </c>
      <c r="BC3283" s="4" t="s">
        <v>1012</v>
      </c>
      <c r="BD3283">
        <v>41054531300042</v>
      </c>
      <c r="BF3283" t="s">
        <v>108</v>
      </c>
      <c r="BG3283" t="s">
        <v>1009</v>
      </c>
      <c r="BH3283" t="s">
        <v>1010</v>
      </c>
      <c r="BJ3283" s="2">
        <v>42142</v>
      </c>
      <c r="BK3283">
        <v>3</v>
      </c>
      <c r="BM3283">
        <v>1409</v>
      </c>
      <c r="BO3283" t="s">
        <v>118</v>
      </c>
      <c r="BP3283">
        <v>30</v>
      </c>
      <c r="BR3283">
        <v>27</v>
      </c>
      <c r="BT3283">
        <v>1</v>
      </c>
      <c r="BV3283">
        <v>34255833500051</v>
      </c>
      <c r="BX3283" t="s">
        <v>108</v>
      </c>
      <c r="BY3283">
        <v>1</v>
      </c>
      <c r="CA3283">
        <v>3</v>
      </c>
      <c r="CC3283">
        <v>41054531300042</v>
      </c>
      <c r="CE3283" t="s">
        <v>105</v>
      </c>
      <c r="CG3283">
        <v>3</v>
      </c>
      <c r="CM3283" t="s">
        <v>106</v>
      </c>
      <c r="CN3283" s="2">
        <v>42187</v>
      </c>
      <c r="CO3283">
        <v>0</v>
      </c>
      <c r="CQ3283" t="s">
        <v>105</v>
      </c>
      <c r="CR3283" t="s">
        <v>107</v>
      </c>
      <c r="CS3283">
        <v>41054531300042</v>
      </c>
      <c r="CU3283" t="s">
        <v>108</v>
      </c>
      <c r="CV3283" t="s">
        <v>109</v>
      </c>
      <c r="CW3283" t="s">
        <v>110</v>
      </c>
      <c r="CX3283" t="s">
        <v>111</v>
      </c>
      <c r="CY3283">
        <v>1</v>
      </c>
    </row>
    <row r="3284" spans="1:103" ht="15" hidden="1" customHeight="1" x14ac:dyDescent="0.2">
      <c r="A3284" t="s">
        <v>104</v>
      </c>
      <c r="B3284">
        <v>0</v>
      </c>
      <c r="D3284" t="s">
        <v>105</v>
      </c>
      <c r="K3284">
        <v>1</v>
      </c>
      <c r="M3284">
        <v>12</v>
      </c>
      <c r="N3284" t="s">
        <v>1008</v>
      </c>
      <c r="O3284">
        <v>0</v>
      </c>
      <c r="R3284">
        <v>6127935</v>
      </c>
      <c r="S3284" s="2">
        <v>42142</v>
      </c>
      <c r="T3284">
        <v>24</v>
      </c>
      <c r="U3284">
        <v>1</v>
      </c>
      <c r="V3284">
        <v>1</v>
      </c>
      <c r="X3284">
        <v>0</v>
      </c>
      <c r="Y3284">
        <v>0</v>
      </c>
      <c r="Z3284" s="2">
        <v>42142</v>
      </c>
      <c r="AA3284" s="4" t="s">
        <v>1011</v>
      </c>
      <c r="AB3284">
        <v>23</v>
      </c>
      <c r="AC3284">
        <v>23</v>
      </c>
      <c r="AD3284" s="4" t="s">
        <v>1011</v>
      </c>
      <c r="AE3284">
        <v>2</v>
      </c>
      <c r="AF3284">
        <v>2</v>
      </c>
      <c r="AG3284" t="s">
        <v>561</v>
      </c>
      <c r="AH3284">
        <v>1157</v>
      </c>
      <c r="AI3284">
        <v>5.0000000000000001E-3</v>
      </c>
      <c r="AJ3284">
        <v>5.0000000000000001E-3</v>
      </c>
      <c r="AK3284">
        <v>712</v>
      </c>
      <c r="AL3284">
        <v>712</v>
      </c>
      <c r="AM3284">
        <v>405</v>
      </c>
      <c r="AN3284">
        <v>405</v>
      </c>
      <c r="AO3284">
        <v>1157</v>
      </c>
      <c r="AP3284">
        <v>10</v>
      </c>
      <c r="AQ3284">
        <v>10</v>
      </c>
      <c r="AR3284">
        <v>5.0000000000000001E-3</v>
      </c>
      <c r="AS3284">
        <v>5.0000000000000001E-3</v>
      </c>
      <c r="AT3284">
        <v>1168</v>
      </c>
      <c r="AU3284">
        <v>1168</v>
      </c>
      <c r="AV3284">
        <v>133</v>
      </c>
      <c r="AW3284">
        <v>133</v>
      </c>
      <c r="AX3284" t="s">
        <v>130</v>
      </c>
      <c r="AZ3284">
        <v>1</v>
      </c>
      <c r="BB3284" s="2">
        <v>42143</v>
      </c>
      <c r="BC3284" s="4" t="s">
        <v>1012</v>
      </c>
      <c r="BD3284">
        <v>41054531300042</v>
      </c>
      <c r="BF3284" t="s">
        <v>108</v>
      </c>
      <c r="BG3284" t="s">
        <v>1009</v>
      </c>
      <c r="BH3284" t="s">
        <v>1010</v>
      </c>
      <c r="BJ3284" s="2">
        <v>42142</v>
      </c>
      <c r="BK3284">
        <v>3</v>
      </c>
      <c r="BM3284">
        <v>1409</v>
      </c>
      <c r="BO3284" t="s">
        <v>118</v>
      </c>
      <c r="BP3284">
        <v>30</v>
      </c>
      <c r="BR3284">
        <v>27</v>
      </c>
      <c r="BT3284">
        <v>1</v>
      </c>
      <c r="BV3284">
        <v>34255833500051</v>
      </c>
      <c r="BX3284" t="s">
        <v>108</v>
      </c>
      <c r="BY3284">
        <v>1</v>
      </c>
      <c r="CA3284">
        <v>3</v>
      </c>
      <c r="CC3284">
        <v>41054531300042</v>
      </c>
      <c r="CE3284" t="s">
        <v>105</v>
      </c>
      <c r="CG3284">
        <v>3</v>
      </c>
      <c r="CM3284" t="s">
        <v>106</v>
      </c>
      <c r="CN3284" s="2">
        <v>42187</v>
      </c>
      <c r="CO3284">
        <v>0</v>
      </c>
      <c r="CQ3284" t="s">
        <v>105</v>
      </c>
      <c r="CR3284" t="s">
        <v>107</v>
      </c>
      <c r="CS3284">
        <v>41054531300042</v>
      </c>
      <c r="CU3284" t="s">
        <v>108</v>
      </c>
      <c r="CV3284" t="s">
        <v>109</v>
      </c>
      <c r="CW3284" t="s">
        <v>110</v>
      </c>
      <c r="CX3284" t="s">
        <v>111</v>
      </c>
      <c r="CY3284">
        <v>1</v>
      </c>
    </row>
    <row r="3285" spans="1:103" ht="15" hidden="1" customHeight="1" x14ac:dyDescent="0.2">
      <c r="A3285" t="s">
        <v>104</v>
      </c>
      <c r="B3285">
        <v>0</v>
      </c>
      <c r="D3285" t="s">
        <v>105</v>
      </c>
      <c r="K3285">
        <v>1</v>
      </c>
      <c r="M3285">
        <v>12</v>
      </c>
      <c r="N3285" t="s">
        <v>1008</v>
      </c>
      <c r="O3285">
        <v>0</v>
      </c>
      <c r="R3285">
        <v>6127935</v>
      </c>
      <c r="S3285" s="2">
        <v>42142</v>
      </c>
      <c r="T3285">
        <v>24</v>
      </c>
      <c r="U3285">
        <v>1</v>
      </c>
      <c r="V3285">
        <v>1</v>
      </c>
      <c r="X3285">
        <v>0</v>
      </c>
      <c r="Y3285">
        <v>0</v>
      </c>
      <c r="Z3285" s="2">
        <v>42142</v>
      </c>
      <c r="AA3285" s="4" t="s">
        <v>1011</v>
      </c>
      <c r="AB3285">
        <v>23</v>
      </c>
      <c r="AC3285">
        <v>23</v>
      </c>
      <c r="AD3285" s="4" t="s">
        <v>1011</v>
      </c>
      <c r="AE3285">
        <v>2</v>
      </c>
      <c r="AF3285">
        <v>2</v>
      </c>
      <c r="AG3285" t="s">
        <v>243</v>
      </c>
      <c r="AH3285">
        <v>1621</v>
      </c>
      <c r="AI3285">
        <v>0.01</v>
      </c>
      <c r="AJ3285">
        <v>0.01</v>
      </c>
      <c r="AK3285">
        <v>712</v>
      </c>
      <c r="AL3285">
        <v>712</v>
      </c>
      <c r="AM3285">
        <v>151</v>
      </c>
      <c r="AN3285">
        <v>151</v>
      </c>
      <c r="AO3285">
        <v>1621</v>
      </c>
      <c r="AP3285">
        <v>10</v>
      </c>
      <c r="AQ3285">
        <v>10</v>
      </c>
      <c r="AR3285">
        <v>0.01</v>
      </c>
      <c r="AS3285">
        <v>0.01</v>
      </c>
      <c r="AT3285">
        <v>1168</v>
      </c>
      <c r="AU3285">
        <v>1168</v>
      </c>
      <c r="AV3285">
        <v>133</v>
      </c>
      <c r="AW3285">
        <v>133</v>
      </c>
      <c r="AX3285" t="s">
        <v>130</v>
      </c>
      <c r="AZ3285">
        <v>1</v>
      </c>
      <c r="BB3285" s="2">
        <v>42143</v>
      </c>
      <c r="BC3285" s="4" t="s">
        <v>1012</v>
      </c>
      <c r="BD3285">
        <v>41054531300042</v>
      </c>
      <c r="BF3285" t="s">
        <v>108</v>
      </c>
      <c r="BG3285" t="s">
        <v>1009</v>
      </c>
      <c r="BH3285" t="s">
        <v>1010</v>
      </c>
      <c r="BJ3285" s="2">
        <v>42142</v>
      </c>
      <c r="BK3285">
        <v>3</v>
      </c>
      <c r="BM3285">
        <v>1409</v>
      </c>
      <c r="BO3285" t="s">
        <v>118</v>
      </c>
      <c r="BP3285">
        <v>30</v>
      </c>
      <c r="BR3285">
        <v>27</v>
      </c>
      <c r="BT3285">
        <v>1</v>
      </c>
      <c r="BV3285">
        <v>34255833500051</v>
      </c>
      <c r="BX3285" t="s">
        <v>108</v>
      </c>
      <c r="BY3285">
        <v>1</v>
      </c>
      <c r="CA3285">
        <v>3</v>
      </c>
      <c r="CC3285">
        <v>41054531300042</v>
      </c>
      <c r="CE3285" t="s">
        <v>105</v>
      </c>
      <c r="CG3285">
        <v>3</v>
      </c>
      <c r="CM3285" t="s">
        <v>106</v>
      </c>
      <c r="CN3285" s="2">
        <v>42187</v>
      </c>
      <c r="CO3285">
        <v>0</v>
      </c>
      <c r="CQ3285" t="s">
        <v>105</v>
      </c>
      <c r="CR3285" t="s">
        <v>107</v>
      </c>
      <c r="CS3285">
        <v>41054531300042</v>
      </c>
      <c r="CU3285" t="s">
        <v>108</v>
      </c>
      <c r="CV3285" t="s">
        <v>109</v>
      </c>
      <c r="CW3285" t="s">
        <v>110</v>
      </c>
      <c r="CX3285" t="s">
        <v>111</v>
      </c>
      <c r="CY3285">
        <v>1</v>
      </c>
    </row>
    <row r="3286" spans="1:103" ht="15" hidden="1" customHeight="1" x14ac:dyDescent="0.2">
      <c r="A3286" t="s">
        <v>104</v>
      </c>
      <c r="B3286">
        <v>0</v>
      </c>
      <c r="D3286" t="s">
        <v>105</v>
      </c>
      <c r="K3286">
        <v>1</v>
      </c>
      <c r="M3286">
        <v>12</v>
      </c>
      <c r="N3286" t="s">
        <v>1008</v>
      </c>
      <c r="O3286">
        <v>0</v>
      </c>
      <c r="R3286">
        <v>6127935</v>
      </c>
      <c r="S3286" s="2">
        <v>42142</v>
      </c>
      <c r="T3286">
        <v>24</v>
      </c>
      <c r="U3286">
        <v>1</v>
      </c>
      <c r="V3286">
        <v>1</v>
      </c>
      <c r="X3286">
        <v>0</v>
      </c>
      <c r="Y3286">
        <v>0</v>
      </c>
      <c r="Z3286" s="2">
        <v>42142</v>
      </c>
      <c r="AA3286" s="4" t="s">
        <v>1011</v>
      </c>
      <c r="AB3286">
        <v>23</v>
      </c>
      <c r="AC3286">
        <v>23</v>
      </c>
      <c r="AD3286" s="4" t="s">
        <v>1011</v>
      </c>
      <c r="AE3286">
        <v>2</v>
      </c>
      <c r="AF3286">
        <v>2</v>
      </c>
      <c r="AG3286" t="s">
        <v>244</v>
      </c>
      <c r="AH3286">
        <v>7074</v>
      </c>
      <c r="AI3286">
        <v>2.5000000000000001E-3</v>
      </c>
      <c r="AJ3286">
        <v>2.5000000000000001E-3</v>
      </c>
      <c r="AK3286">
        <v>711</v>
      </c>
      <c r="AL3286">
        <v>711</v>
      </c>
      <c r="AM3286">
        <v>431</v>
      </c>
      <c r="AN3286">
        <v>431</v>
      </c>
      <c r="AO3286">
        <v>7074</v>
      </c>
      <c r="AP3286">
        <v>10</v>
      </c>
      <c r="AQ3286">
        <v>10</v>
      </c>
      <c r="AR3286">
        <v>2.5000000000000001E-3</v>
      </c>
      <c r="AS3286">
        <v>2.5000000000000001E-3</v>
      </c>
      <c r="AT3286">
        <v>2675</v>
      </c>
      <c r="AU3286">
        <v>2675</v>
      </c>
      <c r="AV3286">
        <v>133</v>
      </c>
      <c r="AW3286">
        <v>133</v>
      </c>
      <c r="AX3286" t="s">
        <v>130</v>
      </c>
      <c r="AZ3286">
        <v>1</v>
      </c>
      <c r="BB3286" s="2">
        <v>42143</v>
      </c>
      <c r="BC3286" s="4" t="s">
        <v>1012</v>
      </c>
      <c r="BD3286">
        <v>41054531300042</v>
      </c>
      <c r="BF3286" t="s">
        <v>108</v>
      </c>
      <c r="BG3286" t="s">
        <v>1009</v>
      </c>
      <c r="BH3286" t="s">
        <v>1010</v>
      </c>
      <c r="BJ3286" s="2">
        <v>42142</v>
      </c>
      <c r="BK3286">
        <v>3</v>
      </c>
      <c r="BM3286">
        <v>1409</v>
      </c>
      <c r="BO3286" t="s">
        <v>118</v>
      </c>
      <c r="BP3286">
        <v>30</v>
      </c>
      <c r="BR3286">
        <v>27</v>
      </c>
      <c r="BT3286">
        <v>1</v>
      </c>
      <c r="BV3286">
        <v>34255833500051</v>
      </c>
      <c r="BX3286" t="s">
        <v>108</v>
      </c>
      <c r="BY3286">
        <v>1</v>
      </c>
      <c r="CA3286">
        <v>3</v>
      </c>
      <c r="CC3286">
        <v>41054531300042</v>
      </c>
      <c r="CE3286" t="s">
        <v>105</v>
      </c>
      <c r="CG3286">
        <v>3</v>
      </c>
      <c r="CM3286" t="s">
        <v>106</v>
      </c>
      <c r="CN3286" s="2">
        <v>42187</v>
      </c>
      <c r="CO3286">
        <v>0</v>
      </c>
      <c r="CQ3286" t="s">
        <v>105</v>
      </c>
      <c r="CR3286" t="s">
        <v>107</v>
      </c>
      <c r="CS3286">
        <v>41054531300042</v>
      </c>
      <c r="CU3286" t="s">
        <v>108</v>
      </c>
      <c r="CV3286" t="s">
        <v>109</v>
      </c>
      <c r="CW3286" t="s">
        <v>110</v>
      </c>
      <c r="CX3286" t="s">
        <v>111</v>
      </c>
      <c r="CY3286">
        <v>1</v>
      </c>
    </row>
    <row r="3287" spans="1:103" ht="15" hidden="1" customHeight="1" x14ac:dyDescent="0.2">
      <c r="A3287" t="s">
        <v>104</v>
      </c>
      <c r="B3287">
        <v>0</v>
      </c>
      <c r="D3287" t="s">
        <v>105</v>
      </c>
      <c r="K3287">
        <v>1</v>
      </c>
      <c r="M3287">
        <v>12</v>
      </c>
      <c r="N3287" t="s">
        <v>1008</v>
      </c>
      <c r="O3287">
        <v>0</v>
      </c>
      <c r="R3287">
        <v>6127935</v>
      </c>
      <c r="S3287" s="2">
        <v>42142</v>
      </c>
      <c r="T3287">
        <v>24</v>
      </c>
      <c r="U3287">
        <v>1</v>
      </c>
      <c r="V3287">
        <v>1</v>
      </c>
      <c r="X3287">
        <v>0</v>
      </c>
      <c r="Y3287">
        <v>0</v>
      </c>
      <c r="Z3287" s="2">
        <v>42142</v>
      </c>
      <c r="AA3287" s="4" t="s">
        <v>1011</v>
      </c>
      <c r="AB3287">
        <v>23</v>
      </c>
      <c r="AC3287">
        <v>23</v>
      </c>
      <c r="AD3287" s="4" t="s">
        <v>1011</v>
      </c>
      <c r="AE3287">
        <v>2</v>
      </c>
      <c r="AF3287">
        <v>2</v>
      </c>
      <c r="AG3287" t="s">
        <v>562</v>
      </c>
      <c r="AH3287">
        <v>1480</v>
      </c>
      <c r="AI3287">
        <v>0.06</v>
      </c>
      <c r="AJ3287">
        <v>0.06</v>
      </c>
      <c r="AM3287">
        <v>454</v>
      </c>
      <c r="AN3287">
        <v>454</v>
      </c>
      <c r="AO3287">
        <v>1480</v>
      </c>
      <c r="AP3287">
        <v>10</v>
      </c>
      <c r="AQ3287">
        <v>10</v>
      </c>
      <c r="AR3287">
        <v>0.06</v>
      </c>
      <c r="AS3287">
        <v>0.06</v>
      </c>
      <c r="AV3287">
        <v>133</v>
      </c>
      <c r="AW3287">
        <v>133</v>
      </c>
      <c r="AX3287" t="s">
        <v>130</v>
      </c>
      <c r="AZ3287">
        <v>1</v>
      </c>
      <c r="BB3287" s="2">
        <v>42143</v>
      </c>
      <c r="BC3287" s="4" t="s">
        <v>1012</v>
      </c>
      <c r="BD3287">
        <v>41054531300042</v>
      </c>
      <c r="BF3287" t="s">
        <v>108</v>
      </c>
      <c r="BG3287" t="s">
        <v>1009</v>
      </c>
      <c r="BH3287" t="s">
        <v>1010</v>
      </c>
      <c r="BJ3287" s="2">
        <v>42142</v>
      </c>
      <c r="BK3287">
        <v>3</v>
      </c>
      <c r="BM3287">
        <v>1409</v>
      </c>
      <c r="BO3287" t="s">
        <v>118</v>
      </c>
      <c r="BP3287">
        <v>30</v>
      </c>
      <c r="BR3287">
        <v>27</v>
      </c>
      <c r="BT3287">
        <v>1</v>
      </c>
      <c r="BV3287">
        <v>34255833500051</v>
      </c>
      <c r="BX3287" t="s">
        <v>108</v>
      </c>
      <c r="BY3287">
        <v>1</v>
      </c>
      <c r="CA3287">
        <v>3</v>
      </c>
      <c r="CC3287">
        <v>41054531300042</v>
      </c>
      <c r="CE3287" t="s">
        <v>105</v>
      </c>
      <c r="CG3287">
        <v>3</v>
      </c>
      <c r="CM3287" t="s">
        <v>106</v>
      </c>
      <c r="CN3287" s="2">
        <v>42187</v>
      </c>
      <c r="CO3287">
        <v>0</v>
      </c>
      <c r="CQ3287" t="s">
        <v>105</v>
      </c>
      <c r="CR3287" t="s">
        <v>107</v>
      </c>
      <c r="CS3287">
        <v>41054531300042</v>
      </c>
      <c r="CU3287" t="s">
        <v>108</v>
      </c>
      <c r="CV3287" t="s">
        <v>109</v>
      </c>
      <c r="CW3287" t="s">
        <v>110</v>
      </c>
      <c r="CX3287" t="s">
        <v>111</v>
      </c>
      <c r="CY3287">
        <v>1</v>
      </c>
    </row>
    <row r="3288" spans="1:103" ht="15" hidden="1" customHeight="1" x14ac:dyDescent="0.2">
      <c r="A3288" t="s">
        <v>104</v>
      </c>
      <c r="B3288">
        <v>0</v>
      </c>
      <c r="D3288" t="s">
        <v>105</v>
      </c>
      <c r="K3288">
        <v>1</v>
      </c>
      <c r="M3288">
        <v>12</v>
      </c>
      <c r="N3288" t="s">
        <v>1008</v>
      </c>
      <c r="O3288">
        <v>0</v>
      </c>
      <c r="R3288">
        <v>6127935</v>
      </c>
      <c r="S3288" s="2">
        <v>42142</v>
      </c>
      <c r="T3288">
        <v>24</v>
      </c>
      <c r="U3288">
        <v>1</v>
      </c>
      <c r="V3288">
        <v>1</v>
      </c>
      <c r="X3288">
        <v>0</v>
      </c>
      <c r="Y3288">
        <v>0</v>
      </c>
      <c r="Z3288" s="2">
        <v>42142</v>
      </c>
      <c r="AA3288" s="4" t="s">
        <v>1011</v>
      </c>
      <c r="AB3288">
        <v>23</v>
      </c>
      <c r="AC3288">
        <v>23</v>
      </c>
      <c r="AD3288" s="4" t="s">
        <v>1011</v>
      </c>
      <c r="AE3288">
        <v>2</v>
      </c>
      <c r="AF3288">
        <v>2</v>
      </c>
      <c r="AG3288" t="s">
        <v>563</v>
      </c>
      <c r="AH3288">
        <v>1679</v>
      </c>
      <c r="AI3288">
        <v>5.0000000000000001E-3</v>
      </c>
      <c r="AJ3288">
        <v>5.0000000000000001E-3</v>
      </c>
      <c r="AK3288">
        <v>712</v>
      </c>
      <c r="AL3288">
        <v>712</v>
      </c>
      <c r="AM3288">
        <v>405</v>
      </c>
      <c r="AN3288">
        <v>405</v>
      </c>
      <c r="AO3288">
        <v>1679</v>
      </c>
      <c r="AP3288">
        <v>10</v>
      </c>
      <c r="AQ3288">
        <v>10</v>
      </c>
      <c r="AR3288">
        <v>5.0000000000000001E-3</v>
      </c>
      <c r="AS3288">
        <v>5.0000000000000001E-3</v>
      </c>
      <c r="AT3288">
        <v>1168</v>
      </c>
      <c r="AU3288">
        <v>1168</v>
      </c>
      <c r="AV3288">
        <v>133</v>
      </c>
      <c r="AW3288">
        <v>133</v>
      </c>
      <c r="AX3288" t="s">
        <v>130</v>
      </c>
      <c r="AZ3288">
        <v>1</v>
      </c>
      <c r="BB3288" s="2">
        <v>42143</v>
      </c>
      <c r="BC3288" s="4" t="s">
        <v>1012</v>
      </c>
      <c r="BD3288">
        <v>41054531300042</v>
      </c>
      <c r="BF3288" t="s">
        <v>108</v>
      </c>
      <c r="BG3288" t="s">
        <v>1009</v>
      </c>
      <c r="BH3288" t="s">
        <v>1010</v>
      </c>
      <c r="BJ3288" s="2">
        <v>42142</v>
      </c>
      <c r="BK3288">
        <v>3</v>
      </c>
      <c r="BM3288">
        <v>1409</v>
      </c>
      <c r="BO3288" t="s">
        <v>118</v>
      </c>
      <c r="BP3288">
        <v>30</v>
      </c>
      <c r="BR3288">
        <v>27</v>
      </c>
      <c r="BT3288">
        <v>1</v>
      </c>
      <c r="BV3288">
        <v>34255833500051</v>
      </c>
      <c r="BX3288" t="s">
        <v>108</v>
      </c>
      <c r="BY3288">
        <v>1</v>
      </c>
      <c r="CA3288">
        <v>3</v>
      </c>
      <c r="CC3288">
        <v>41054531300042</v>
      </c>
      <c r="CE3288" t="s">
        <v>105</v>
      </c>
      <c r="CG3288">
        <v>3</v>
      </c>
      <c r="CM3288" t="s">
        <v>106</v>
      </c>
      <c r="CN3288" s="2">
        <v>42187</v>
      </c>
      <c r="CO3288">
        <v>0</v>
      </c>
      <c r="CQ3288" t="s">
        <v>105</v>
      </c>
      <c r="CR3288" t="s">
        <v>107</v>
      </c>
      <c r="CS3288">
        <v>41054531300042</v>
      </c>
      <c r="CU3288" t="s">
        <v>108</v>
      </c>
      <c r="CV3288" t="s">
        <v>109</v>
      </c>
      <c r="CW3288" t="s">
        <v>110</v>
      </c>
      <c r="CX3288" t="s">
        <v>111</v>
      </c>
      <c r="CY3288">
        <v>1</v>
      </c>
    </row>
    <row r="3289" spans="1:103" ht="15" hidden="1" customHeight="1" x14ac:dyDescent="0.2">
      <c r="A3289" t="s">
        <v>104</v>
      </c>
      <c r="B3289">
        <v>0</v>
      </c>
      <c r="D3289" t="s">
        <v>105</v>
      </c>
      <c r="K3289">
        <v>1</v>
      </c>
      <c r="M3289">
        <v>12</v>
      </c>
      <c r="N3289" t="s">
        <v>1008</v>
      </c>
      <c r="O3289">
        <v>0</v>
      </c>
      <c r="R3289">
        <v>6127935</v>
      </c>
      <c r="S3289" s="2">
        <v>42142</v>
      </c>
      <c r="T3289">
        <v>24</v>
      </c>
      <c r="U3289">
        <v>1</v>
      </c>
      <c r="V3289">
        <v>1</v>
      </c>
      <c r="X3289">
        <v>0</v>
      </c>
      <c r="Y3289">
        <v>0</v>
      </c>
      <c r="Z3289" s="2">
        <v>42142</v>
      </c>
      <c r="AA3289" s="4" t="s">
        <v>1011</v>
      </c>
      <c r="AB3289">
        <v>23</v>
      </c>
      <c r="AC3289">
        <v>23</v>
      </c>
      <c r="AD3289" s="4" t="s">
        <v>1011</v>
      </c>
      <c r="AE3289">
        <v>2</v>
      </c>
      <c r="AF3289">
        <v>2</v>
      </c>
      <c r="AG3289" t="s">
        <v>564</v>
      </c>
      <c r="AH3289">
        <v>1159</v>
      </c>
      <c r="AI3289">
        <v>5.0000000000000001E-3</v>
      </c>
      <c r="AJ3289">
        <v>5.0000000000000001E-3</v>
      </c>
      <c r="AK3289">
        <v>712</v>
      </c>
      <c r="AL3289">
        <v>712</v>
      </c>
      <c r="AM3289">
        <v>405</v>
      </c>
      <c r="AN3289">
        <v>405</v>
      </c>
      <c r="AO3289">
        <v>1159</v>
      </c>
      <c r="AP3289">
        <v>10</v>
      </c>
      <c r="AQ3289">
        <v>10</v>
      </c>
      <c r="AR3289">
        <v>5.0000000000000001E-3</v>
      </c>
      <c r="AS3289">
        <v>5.0000000000000001E-3</v>
      </c>
      <c r="AT3289">
        <v>1168</v>
      </c>
      <c r="AU3289">
        <v>1168</v>
      </c>
      <c r="AV3289">
        <v>133</v>
      </c>
      <c r="AW3289">
        <v>133</v>
      </c>
      <c r="AX3289" t="s">
        <v>130</v>
      </c>
      <c r="AZ3289">
        <v>1</v>
      </c>
      <c r="BB3289" s="2">
        <v>42143</v>
      </c>
      <c r="BC3289" s="4" t="s">
        <v>1012</v>
      </c>
      <c r="BD3289">
        <v>41054531300042</v>
      </c>
      <c r="BF3289" t="s">
        <v>108</v>
      </c>
      <c r="BG3289" t="s">
        <v>1009</v>
      </c>
      <c r="BH3289" t="s">
        <v>1010</v>
      </c>
      <c r="BJ3289" s="2">
        <v>42142</v>
      </c>
      <c r="BK3289">
        <v>3</v>
      </c>
      <c r="BM3289">
        <v>1409</v>
      </c>
      <c r="BO3289" t="s">
        <v>118</v>
      </c>
      <c r="BP3289">
        <v>30</v>
      </c>
      <c r="BR3289">
        <v>27</v>
      </c>
      <c r="BT3289">
        <v>1</v>
      </c>
      <c r="BV3289">
        <v>34255833500051</v>
      </c>
      <c r="BX3289" t="s">
        <v>108</v>
      </c>
      <c r="BY3289">
        <v>1</v>
      </c>
      <c r="CA3289">
        <v>3</v>
      </c>
      <c r="CC3289">
        <v>41054531300042</v>
      </c>
      <c r="CE3289" t="s">
        <v>105</v>
      </c>
      <c r="CG3289">
        <v>3</v>
      </c>
      <c r="CM3289" t="s">
        <v>106</v>
      </c>
      <c r="CN3289" s="2">
        <v>42187</v>
      </c>
      <c r="CO3289">
        <v>0</v>
      </c>
      <c r="CQ3289" t="s">
        <v>105</v>
      </c>
      <c r="CR3289" t="s">
        <v>107</v>
      </c>
      <c r="CS3289">
        <v>41054531300042</v>
      </c>
      <c r="CU3289" t="s">
        <v>108</v>
      </c>
      <c r="CV3289" t="s">
        <v>109</v>
      </c>
      <c r="CW3289" t="s">
        <v>110</v>
      </c>
      <c r="CX3289" t="s">
        <v>111</v>
      </c>
      <c r="CY3289">
        <v>1</v>
      </c>
    </row>
    <row r="3290" spans="1:103" ht="15" hidden="1" customHeight="1" x14ac:dyDescent="0.2">
      <c r="A3290" t="s">
        <v>104</v>
      </c>
      <c r="B3290">
        <v>0</v>
      </c>
      <c r="D3290" t="s">
        <v>105</v>
      </c>
      <c r="K3290">
        <v>1</v>
      </c>
      <c r="M3290">
        <v>12</v>
      </c>
      <c r="N3290" t="s">
        <v>1008</v>
      </c>
      <c r="O3290">
        <v>0</v>
      </c>
      <c r="R3290">
        <v>6127935</v>
      </c>
      <c r="S3290" s="2">
        <v>42142</v>
      </c>
      <c r="T3290">
        <v>24</v>
      </c>
      <c r="U3290">
        <v>2</v>
      </c>
      <c r="V3290">
        <v>2</v>
      </c>
      <c r="X3290">
        <v>0</v>
      </c>
      <c r="Y3290">
        <v>0</v>
      </c>
      <c r="Z3290" s="2">
        <v>42142</v>
      </c>
      <c r="AA3290" s="4" t="s">
        <v>1011</v>
      </c>
      <c r="AB3290">
        <v>23</v>
      </c>
      <c r="AC3290">
        <v>23</v>
      </c>
      <c r="AD3290" s="4" t="s">
        <v>1011</v>
      </c>
      <c r="AE3290">
        <v>2</v>
      </c>
      <c r="AF3290">
        <v>2</v>
      </c>
      <c r="AG3290" t="s">
        <v>565</v>
      </c>
      <c r="AH3290">
        <v>1360</v>
      </c>
      <c r="AI3290">
        <v>5.0000000000000001E-3</v>
      </c>
      <c r="AJ3290">
        <v>5.0000000000000001E-3</v>
      </c>
      <c r="AK3290">
        <v>712</v>
      </c>
      <c r="AL3290">
        <v>712</v>
      </c>
      <c r="AM3290">
        <v>405</v>
      </c>
      <c r="AN3290">
        <v>405</v>
      </c>
      <c r="AO3290">
        <v>1360</v>
      </c>
      <c r="AP3290">
        <v>10</v>
      </c>
      <c r="AQ3290">
        <v>10</v>
      </c>
      <c r="AR3290">
        <v>5.0000000000000001E-3</v>
      </c>
      <c r="AS3290">
        <v>5.0000000000000001E-3</v>
      </c>
      <c r="AT3290">
        <v>1168</v>
      </c>
      <c r="AU3290">
        <v>1168</v>
      </c>
      <c r="AV3290">
        <v>133</v>
      </c>
      <c r="AW3290">
        <v>133</v>
      </c>
      <c r="AX3290" t="s">
        <v>130</v>
      </c>
      <c r="AZ3290">
        <v>1</v>
      </c>
      <c r="BB3290" s="2">
        <v>42143</v>
      </c>
      <c r="BC3290" s="4" t="s">
        <v>1012</v>
      </c>
      <c r="BD3290">
        <v>41054531300042</v>
      </c>
      <c r="BF3290" t="s">
        <v>108</v>
      </c>
      <c r="BG3290" t="s">
        <v>1009</v>
      </c>
      <c r="BH3290" t="s">
        <v>1010</v>
      </c>
      <c r="BJ3290" s="2">
        <v>42142</v>
      </c>
      <c r="BK3290">
        <v>3</v>
      </c>
      <c r="BM3290">
        <v>1409</v>
      </c>
      <c r="BO3290" t="s">
        <v>118</v>
      </c>
      <c r="BP3290">
        <v>30</v>
      </c>
      <c r="BR3290">
        <v>27</v>
      </c>
      <c r="BT3290">
        <v>1</v>
      </c>
      <c r="BV3290">
        <v>34255833500051</v>
      </c>
      <c r="BX3290" t="s">
        <v>108</v>
      </c>
      <c r="BY3290">
        <v>1</v>
      </c>
      <c r="CA3290">
        <v>3</v>
      </c>
      <c r="CC3290">
        <v>41054531300042</v>
      </c>
      <c r="CE3290" t="s">
        <v>105</v>
      </c>
      <c r="CG3290">
        <v>3</v>
      </c>
      <c r="CM3290" t="s">
        <v>106</v>
      </c>
      <c r="CN3290" s="2">
        <v>42187</v>
      </c>
      <c r="CO3290">
        <v>0</v>
      </c>
      <c r="CQ3290" t="s">
        <v>105</v>
      </c>
      <c r="CR3290" t="s">
        <v>107</v>
      </c>
      <c r="CS3290">
        <v>41054531300042</v>
      </c>
      <c r="CU3290" t="s">
        <v>108</v>
      </c>
      <c r="CV3290" t="s">
        <v>109</v>
      </c>
      <c r="CW3290" t="s">
        <v>110</v>
      </c>
      <c r="CX3290" t="s">
        <v>111</v>
      </c>
      <c r="CY3290">
        <v>1</v>
      </c>
    </row>
    <row r="3291" spans="1:103" ht="15" hidden="1" customHeight="1" x14ac:dyDescent="0.2">
      <c r="A3291" t="s">
        <v>104</v>
      </c>
      <c r="B3291">
        <v>0</v>
      </c>
      <c r="D3291" t="s">
        <v>105</v>
      </c>
      <c r="K3291">
        <v>1</v>
      </c>
      <c r="M3291">
        <v>12</v>
      </c>
      <c r="N3291" t="s">
        <v>1008</v>
      </c>
      <c r="O3291">
        <v>0</v>
      </c>
      <c r="R3291">
        <v>6127935</v>
      </c>
      <c r="S3291" s="2">
        <v>42142</v>
      </c>
      <c r="T3291">
        <v>24</v>
      </c>
      <c r="U3291">
        <v>2</v>
      </c>
      <c r="V3291">
        <v>2</v>
      </c>
      <c r="X3291">
        <v>0</v>
      </c>
      <c r="Y3291">
        <v>0</v>
      </c>
      <c r="Z3291" s="2">
        <v>42142</v>
      </c>
      <c r="AA3291" s="4" t="s">
        <v>1011</v>
      </c>
      <c r="AB3291">
        <v>23</v>
      </c>
      <c r="AC3291">
        <v>23</v>
      </c>
      <c r="AD3291" s="4" t="s">
        <v>1011</v>
      </c>
      <c r="AE3291">
        <v>2</v>
      </c>
      <c r="AF3291">
        <v>2</v>
      </c>
      <c r="AG3291" t="s">
        <v>566</v>
      </c>
      <c r="AH3291">
        <v>2929</v>
      </c>
      <c r="AI3291">
        <v>0.05</v>
      </c>
      <c r="AJ3291">
        <v>0.05</v>
      </c>
      <c r="AK3291">
        <v>712</v>
      </c>
      <c r="AL3291">
        <v>712</v>
      </c>
      <c r="AM3291">
        <v>405</v>
      </c>
      <c r="AN3291">
        <v>405</v>
      </c>
      <c r="AO3291">
        <v>2929</v>
      </c>
      <c r="AP3291">
        <v>10</v>
      </c>
      <c r="AQ3291">
        <v>10</v>
      </c>
      <c r="AR3291">
        <v>0.05</v>
      </c>
      <c r="AS3291">
        <v>0.05</v>
      </c>
      <c r="AT3291">
        <v>1168</v>
      </c>
      <c r="AU3291">
        <v>1168</v>
      </c>
      <c r="AV3291">
        <v>133</v>
      </c>
      <c r="AW3291">
        <v>133</v>
      </c>
      <c r="AX3291" t="s">
        <v>130</v>
      </c>
      <c r="AZ3291">
        <v>1</v>
      </c>
      <c r="BB3291" s="2">
        <v>42143</v>
      </c>
      <c r="BC3291" s="4" t="s">
        <v>1012</v>
      </c>
      <c r="BD3291">
        <v>41054531300042</v>
      </c>
      <c r="BF3291" t="s">
        <v>108</v>
      </c>
      <c r="BG3291" t="s">
        <v>1009</v>
      </c>
      <c r="BH3291" t="s">
        <v>1010</v>
      </c>
      <c r="BJ3291" s="2">
        <v>42142</v>
      </c>
      <c r="BK3291">
        <v>3</v>
      </c>
      <c r="BM3291">
        <v>1409</v>
      </c>
      <c r="BO3291" t="s">
        <v>118</v>
      </c>
      <c r="BP3291">
        <v>30</v>
      </c>
      <c r="BR3291">
        <v>27</v>
      </c>
      <c r="BT3291">
        <v>1</v>
      </c>
      <c r="BV3291">
        <v>34255833500051</v>
      </c>
      <c r="BX3291" t="s">
        <v>108</v>
      </c>
      <c r="BY3291">
        <v>1</v>
      </c>
      <c r="CA3291">
        <v>3</v>
      </c>
      <c r="CC3291">
        <v>41054531300042</v>
      </c>
      <c r="CE3291" t="s">
        <v>105</v>
      </c>
      <c r="CG3291">
        <v>3</v>
      </c>
      <c r="CM3291" t="s">
        <v>106</v>
      </c>
      <c r="CN3291" s="2">
        <v>42187</v>
      </c>
      <c r="CO3291">
        <v>0</v>
      </c>
      <c r="CQ3291" t="s">
        <v>105</v>
      </c>
      <c r="CR3291" t="s">
        <v>107</v>
      </c>
      <c r="CS3291">
        <v>41054531300042</v>
      </c>
      <c r="CU3291" t="s">
        <v>108</v>
      </c>
      <c r="CV3291" t="s">
        <v>109</v>
      </c>
      <c r="CW3291" t="s">
        <v>110</v>
      </c>
      <c r="CX3291" t="s">
        <v>111</v>
      </c>
      <c r="CY3291">
        <v>1</v>
      </c>
    </row>
    <row r="3292" spans="1:103" ht="15" hidden="1" customHeight="1" x14ac:dyDescent="0.2">
      <c r="A3292" t="s">
        <v>104</v>
      </c>
      <c r="B3292">
        <v>0</v>
      </c>
      <c r="D3292" t="s">
        <v>105</v>
      </c>
      <c r="K3292">
        <v>1</v>
      </c>
      <c r="M3292">
        <v>12</v>
      </c>
      <c r="N3292" t="s">
        <v>1008</v>
      </c>
      <c r="O3292">
        <v>0</v>
      </c>
      <c r="R3292">
        <v>6127935</v>
      </c>
      <c r="S3292" s="2">
        <v>42142</v>
      </c>
      <c r="T3292">
        <v>24</v>
      </c>
      <c r="U3292">
        <v>1</v>
      </c>
      <c r="V3292">
        <v>1</v>
      </c>
      <c r="X3292">
        <v>0</v>
      </c>
      <c r="Y3292">
        <v>0</v>
      </c>
      <c r="Z3292" s="2">
        <v>42142</v>
      </c>
      <c r="AA3292" s="4" t="s">
        <v>1011</v>
      </c>
      <c r="AB3292">
        <v>23</v>
      </c>
      <c r="AC3292">
        <v>23</v>
      </c>
      <c r="AD3292" s="4" t="s">
        <v>1011</v>
      </c>
      <c r="AE3292">
        <v>2</v>
      </c>
      <c r="AF3292">
        <v>2</v>
      </c>
      <c r="AG3292" t="s">
        <v>245</v>
      </c>
      <c r="AH3292">
        <v>1168</v>
      </c>
      <c r="AI3292">
        <v>5</v>
      </c>
      <c r="AJ3292">
        <v>5</v>
      </c>
      <c r="AM3292">
        <v>356</v>
      </c>
      <c r="AN3292">
        <v>356</v>
      </c>
      <c r="AO3292">
        <v>1168</v>
      </c>
      <c r="AP3292">
        <v>10</v>
      </c>
      <c r="AQ3292">
        <v>10</v>
      </c>
      <c r="AR3292">
        <v>5</v>
      </c>
      <c r="AS3292">
        <v>5</v>
      </c>
      <c r="AV3292">
        <v>133</v>
      </c>
      <c r="AW3292">
        <v>133</v>
      </c>
      <c r="AX3292" t="s">
        <v>130</v>
      </c>
      <c r="AZ3292">
        <v>1</v>
      </c>
      <c r="BB3292" s="2">
        <v>42143</v>
      </c>
      <c r="BC3292" s="4" t="s">
        <v>1012</v>
      </c>
      <c r="BD3292">
        <v>41054531300042</v>
      </c>
      <c r="BF3292" t="s">
        <v>108</v>
      </c>
      <c r="BG3292" t="s">
        <v>1009</v>
      </c>
      <c r="BH3292" t="s">
        <v>1010</v>
      </c>
      <c r="BJ3292" s="2">
        <v>42142</v>
      </c>
      <c r="BK3292">
        <v>3</v>
      </c>
      <c r="BM3292">
        <v>1409</v>
      </c>
      <c r="BO3292" t="s">
        <v>118</v>
      </c>
      <c r="BP3292">
        <v>30</v>
      </c>
      <c r="BR3292">
        <v>27</v>
      </c>
      <c r="BT3292">
        <v>1</v>
      </c>
      <c r="BV3292">
        <v>34255833500051</v>
      </c>
      <c r="BX3292" t="s">
        <v>108</v>
      </c>
      <c r="BY3292">
        <v>1</v>
      </c>
      <c r="CA3292">
        <v>3</v>
      </c>
      <c r="CC3292">
        <v>41054531300042</v>
      </c>
      <c r="CE3292" t="s">
        <v>105</v>
      </c>
      <c r="CG3292">
        <v>3</v>
      </c>
      <c r="CM3292" t="s">
        <v>106</v>
      </c>
      <c r="CN3292" s="2">
        <v>42187</v>
      </c>
      <c r="CO3292">
        <v>0</v>
      </c>
      <c r="CQ3292" t="s">
        <v>105</v>
      </c>
      <c r="CR3292" t="s">
        <v>107</v>
      </c>
      <c r="CS3292">
        <v>41054531300042</v>
      </c>
      <c r="CU3292" t="s">
        <v>108</v>
      </c>
      <c r="CV3292" t="s">
        <v>109</v>
      </c>
      <c r="CW3292" t="s">
        <v>110</v>
      </c>
      <c r="CX3292" t="s">
        <v>111</v>
      </c>
      <c r="CY3292">
        <v>1</v>
      </c>
    </row>
    <row r="3293" spans="1:103" ht="15" hidden="1" customHeight="1" x14ac:dyDescent="0.2">
      <c r="A3293" t="s">
        <v>104</v>
      </c>
      <c r="B3293">
        <v>0</v>
      </c>
      <c r="D3293" t="s">
        <v>105</v>
      </c>
      <c r="K3293">
        <v>1</v>
      </c>
      <c r="M3293">
        <v>12</v>
      </c>
      <c r="N3293" t="s">
        <v>1008</v>
      </c>
      <c r="O3293">
        <v>0</v>
      </c>
      <c r="R3293">
        <v>6127935</v>
      </c>
      <c r="S3293" s="2">
        <v>42142</v>
      </c>
      <c r="T3293">
        <v>24</v>
      </c>
      <c r="U3293">
        <v>1</v>
      </c>
      <c r="V3293">
        <v>1</v>
      </c>
      <c r="X3293">
        <v>0</v>
      </c>
      <c r="Y3293">
        <v>0</v>
      </c>
      <c r="Z3293" s="2">
        <v>42142</v>
      </c>
      <c r="AA3293" s="4" t="s">
        <v>1011</v>
      </c>
      <c r="AB3293">
        <v>23</v>
      </c>
      <c r="AC3293">
        <v>23</v>
      </c>
      <c r="AD3293" s="4" t="s">
        <v>1011</v>
      </c>
      <c r="AE3293">
        <v>2</v>
      </c>
      <c r="AF3293">
        <v>2</v>
      </c>
      <c r="AG3293" t="s">
        <v>567</v>
      </c>
      <c r="AH3293">
        <v>2981</v>
      </c>
      <c r="AI3293">
        <v>0.05</v>
      </c>
      <c r="AJ3293">
        <v>0.05</v>
      </c>
      <c r="AM3293">
        <v>454</v>
      </c>
      <c r="AN3293">
        <v>454</v>
      </c>
      <c r="AO3293">
        <v>2981</v>
      </c>
      <c r="AP3293">
        <v>10</v>
      </c>
      <c r="AQ3293">
        <v>10</v>
      </c>
      <c r="AR3293">
        <v>0.05</v>
      </c>
      <c r="AS3293">
        <v>0.05</v>
      </c>
      <c r="AV3293">
        <v>133</v>
      </c>
      <c r="AW3293">
        <v>133</v>
      </c>
      <c r="AX3293" t="s">
        <v>130</v>
      </c>
      <c r="AZ3293">
        <v>1</v>
      </c>
      <c r="BB3293" s="2">
        <v>42143</v>
      </c>
      <c r="BC3293" s="4" t="s">
        <v>1012</v>
      </c>
      <c r="BD3293">
        <v>41054531300042</v>
      </c>
      <c r="BF3293" t="s">
        <v>108</v>
      </c>
      <c r="BG3293" t="s">
        <v>1009</v>
      </c>
      <c r="BH3293" t="s">
        <v>1010</v>
      </c>
      <c r="BJ3293" s="2">
        <v>42142</v>
      </c>
      <c r="BK3293">
        <v>3</v>
      </c>
      <c r="BM3293">
        <v>1409</v>
      </c>
      <c r="BO3293" t="s">
        <v>118</v>
      </c>
      <c r="BP3293">
        <v>30</v>
      </c>
      <c r="BR3293">
        <v>27</v>
      </c>
      <c r="BT3293">
        <v>1</v>
      </c>
      <c r="BV3293">
        <v>34255833500051</v>
      </c>
      <c r="BX3293" t="s">
        <v>108</v>
      </c>
      <c r="BY3293">
        <v>1</v>
      </c>
      <c r="CA3293">
        <v>3</v>
      </c>
      <c r="CC3293">
        <v>41054531300042</v>
      </c>
      <c r="CE3293" t="s">
        <v>105</v>
      </c>
      <c r="CG3293">
        <v>3</v>
      </c>
      <c r="CM3293" t="s">
        <v>106</v>
      </c>
      <c r="CN3293" s="2">
        <v>42187</v>
      </c>
      <c r="CO3293">
        <v>0</v>
      </c>
      <c r="CQ3293" t="s">
        <v>105</v>
      </c>
      <c r="CR3293" t="s">
        <v>107</v>
      </c>
      <c r="CS3293">
        <v>41054531300042</v>
      </c>
      <c r="CU3293" t="s">
        <v>108</v>
      </c>
      <c r="CV3293" t="s">
        <v>109</v>
      </c>
      <c r="CW3293" t="s">
        <v>110</v>
      </c>
      <c r="CX3293" t="s">
        <v>111</v>
      </c>
      <c r="CY3293">
        <v>1</v>
      </c>
    </row>
    <row r="3294" spans="1:103" ht="15" hidden="1" customHeight="1" x14ac:dyDescent="0.2">
      <c r="A3294" t="s">
        <v>104</v>
      </c>
      <c r="B3294">
        <v>0</v>
      </c>
      <c r="D3294" t="s">
        <v>105</v>
      </c>
      <c r="K3294">
        <v>1</v>
      </c>
      <c r="M3294">
        <v>12</v>
      </c>
      <c r="N3294" t="s">
        <v>1008</v>
      </c>
      <c r="O3294">
        <v>0</v>
      </c>
      <c r="R3294">
        <v>6127935</v>
      </c>
      <c r="S3294" s="2">
        <v>42142</v>
      </c>
      <c r="T3294">
        <v>24</v>
      </c>
      <c r="U3294">
        <v>1</v>
      </c>
      <c r="V3294">
        <v>1</v>
      </c>
      <c r="W3294" t="s">
        <v>282</v>
      </c>
      <c r="X3294">
        <v>0</v>
      </c>
      <c r="Y3294">
        <v>0</v>
      </c>
      <c r="Z3294" s="2">
        <v>42142</v>
      </c>
      <c r="AA3294" s="4" t="s">
        <v>1011</v>
      </c>
      <c r="AB3294">
        <v>23</v>
      </c>
      <c r="AC3294">
        <v>23</v>
      </c>
      <c r="AD3294" s="4" t="s">
        <v>1011</v>
      </c>
      <c r="AE3294">
        <v>2</v>
      </c>
      <c r="AF3294">
        <v>2</v>
      </c>
      <c r="AG3294" t="s">
        <v>568</v>
      </c>
      <c r="AH3294">
        <v>2544</v>
      </c>
      <c r="AI3294">
        <v>0.03</v>
      </c>
      <c r="AJ3294">
        <v>0.03</v>
      </c>
      <c r="AK3294">
        <v>712</v>
      </c>
      <c r="AL3294">
        <v>712</v>
      </c>
      <c r="AM3294">
        <v>454</v>
      </c>
      <c r="AN3294">
        <v>454</v>
      </c>
      <c r="AO3294">
        <v>2544</v>
      </c>
      <c r="AP3294">
        <v>10</v>
      </c>
      <c r="AQ3294">
        <v>10</v>
      </c>
      <c r="AR3294">
        <v>0.03</v>
      </c>
      <c r="AS3294">
        <v>0.03</v>
      </c>
      <c r="AT3294">
        <v>1168</v>
      </c>
      <c r="AU3294">
        <v>1168</v>
      </c>
      <c r="AV3294">
        <v>133</v>
      </c>
      <c r="AW3294">
        <v>133</v>
      </c>
      <c r="AX3294" t="s">
        <v>130</v>
      </c>
      <c r="AZ3294">
        <v>1</v>
      </c>
      <c r="BB3294" s="2">
        <v>42143</v>
      </c>
      <c r="BC3294" s="4" t="s">
        <v>1012</v>
      </c>
      <c r="BD3294">
        <v>41054531300042</v>
      </c>
      <c r="BF3294" t="s">
        <v>108</v>
      </c>
      <c r="BG3294" t="s">
        <v>1009</v>
      </c>
      <c r="BH3294" t="s">
        <v>1010</v>
      </c>
      <c r="BJ3294" s="2">
        <v>42142</v>
      </c>
      <c r="BK3294">
        <v>3</v>
      </c>
      <c r="BM3294">
        <v>1409</v>
      </c>
      <c r="BO3294" t="s">
        <v>118</v>
      </c>
      <c r="BP3294">
        <v>30</v>
      </c>
      <c r="BR3294">
        <v>27</v>
      </c>
      <c r="BT3294">
        <v>1</v>
      </c>
      <c r="BV3294">
        <v>34255833500051</v>
      </c>
      <c r="BX3294" t="s">
        <v>108</v>
      </c>
      <c r="BY3294">
        <v>1</v>
      </c>
      <c r="CA3294">
        <v>3</v>
      </c>
      <c r="CC3294">
        <v>41054531300042</v>
      </c>
      <c r="CE3294" t="s">
        <v>105</v>
      </c>
      <c r="CG3294">
        <v>3</v>
      </c>
      <c r="CM3294" t="s">
        <v>106</v>
      </c>
      <c r="CN3294" s="2">
        <v>42187</v>
      </c>
      <c r="CO3294">
        <v>0</v>
      </c>
      <c r="CQ3294" t="s">
        <v>105</v>
      </c>
      <c r="CR3294" t="s">
        <v>107</v>
      </c>
      <c r="CS3294">
        <v>41054531300042</v>
      </c>
      <c r="CU3294" t="s">
        <v>108</v>
      </c>
      <c r="CV3294" t="s">
        <v>109</v>
      </c>
      <c r="CW3294" t="s">
        <v>110</v>
      </c>
      <c r="CX3294" t="s">
        <v>111</v>
      </c>
      <c r="CY3294">
        <v>1</v>
      </c>
    </row>
    <row r="3295" spans="1:103" ht="15" hidden="1" customHeight="1" x14ac:dyDescent="0.2">
      <c r="A3295" t="s">
        <v>104</v>
      </c>
      <c r="B3295">
        <v>0</v>
      </c>
      <c r="D3295" t="s">
        <v>105</v>
      </c>
      <c r="K3295">
        <v>1</v>
      </c>
      <c r="M3295">
        <v>12</v>
      </c>
      <c r="N3295" t="s">
        <v>1008</v>
      </c>
      <c r="O3295">
        <v>0</v>
      </c>
      <c r="R3295">
        <v>6127935</v>
      </c>
      <c r="S3295" s="2">
        <v>42142</v>
      </c>
      <c r="T3295">
        <v>24</v>
      </c>
      <c r="U3295">
        <v>1</v>
      </c>
      <c r="V3295">
        <v>1</v>
      </c>
      <c r="X3295">
        <v>0</v>
      </c>
      <c r="Y3295">
        <v>0</v>
      </c>
      <c r="Z3295" s="2">
        <v>42142</v>
      </c>
      <c r="AA3295" s="4" t="s">
        <v>1011</v>
      </c>
      <c r="AB3295">
        <v>23</v>
      </c>
      <c r="AC3295">
        <v>23</v>
      </c>
      <c r="AD3295" s="4" t="s">
        <v>1011</v>
      </c>
      <c r="AE3295">
        <v>2</v>
      </c>
      <c r="AF3295">
        <v>2</v>
      </c>
      <c r="AG3295" t="s">
        <v>569</v>
      </c>
      <c r="AH3295">
        <v>1170</v>
      </c>
      <c r="AI3295">
        <v>0.03</v>
      </c>
      <c r="AJ3295">
        <v>0.03</v>
      </c>
      <c r="AM3295">
        <v>454</v>
      </c>
      <c r="AN3295">
        <v>454</v>
      </c>
      <c r="AO3295">
        <v>1170</v>
      </c>
      <c r="AP3295">
        <v>10</v>
      </c>
      <c r="AQ3295">
        <v>10</v>
      </c>
      <c r="AR3295">
        <v>0.03</v>
      </c>
      <c r="AS3295">
        <v>0.03</v>
      </c>
      <c r="AV3295">
        <v>133</v>
      </c>
      <c r="AW3295">
        <v>133</v>
      </c>
      <c r="AX3295" t="s">
        <v>130</v>
      </c>
      <c r="AZ3295">
        <v>1</v>
      </c>
      <c r="BB3295" s="2">
        <v>42143</v>
      </c>
      <c r="BC3295" s="4" t="s">
        <v>1012</v>
      </c>
      <c r="BD3295">
        <v>41054531300042</v>
      </c>
      <c r="BF3295" t="s">
        <v>108</v>
      </c>
      <c r="BG3295" t="s">
        <v>1009</v>
      </c>
      <c r="BH3295" t="s">
        <v>1010</v>
      </c>
      <c r="BJ3295" s="2">
        <v>42142</v>
      </c>
      <c r="BK3295">
        <v>3</v>
      </c>
      <c r="BM3295">
        <v>1409</v>
      </c>
      <c r="BO3295" t="s">
        <v>118</v>
      </c>
      <c r="BP3295">
        <v>30</v>
      </c>
      <c r="BR3295">
        <v>27</v>
      </c>
      <c r="BT3295">
        <v>1</v>
      </c>
      <c r="BV3295">
        <v>34255833500051</v>
      </c>
      <c r="BX3295" t="s">
        <v>108</v>
      </c>
      <c r="BY3295">
        <v>1</v>
      </c>
      <c r="CA3295">
        <v>3</v>
      </c>
      <c r="CC3295">
        <v>41054531300042</v>
      </c>
      <c r="CE3295" t="s">
        <v>105</v>
      </c>
      <c r="CG3295">
        <v>3</v>
      </c>
      <c r="CM3295" t="s">
        <v>106</v>
      </c>
      <c r="CN3295" s="2">
        <v>42187</v>
      </c>
      <c r="CO3295">
        <v>0</v>
      </c>
      <c r="CQ3295" t="s">
        <v>105</v>
      </c>
      <c r="CR3295" t="s">
        <v>107</v>
      </c>
      <c r="CS3295">
        <v>41054531300042</v>
      </c>
      <c r="CU3295" t="s">
        <v>108</v>
      </c>
      <c r="CV3295" t="s">
        <v>109</v>
      </c>
      <c r="CW3295" t="s">
        <v>110</v>
      </c>
      <c r="CX3295" t="s">
        <v>111</v>
      </c>
      <c r="CY3295">
        <v>1</v>
      </c>
    </row>
    <row r="3296" spans="1:103" ht="15" hidden="1" customHeight="1" x14ac:dyDescent="0.2">
      <c r="A3296" t="s">
        <v>104</v>
      </c>
      <c r="B3296">
        <v>0</v>
      </c>
      <c r="D3296" t="s">
        <v>105</v>
      </c>
      <c r="K3296">
        <v>1</v>
      </c>
      <c r="M3296">
        <v>12</v>
      </c>
      <c r="N3296" t="s">
        <v>1008</v>
      </c>
      <c r="O3296">
        <v>0</v>
      </c>
      <c r="R3296">
        <v>6127935</v>
      </c>
      <c r="S3296" s="2">
        <v>42142</v>
      </c>
      <c r="T3296">
        <v>24</v>
      </c>
      <c r="U3296">
        <v>1</v>
      </c>
      <c r="V3296">
        <v>1</v>
      </c>
      <c r="X3296">
        <v>0</v>
      </c>
      <c r="Y3296">
        <v>0</v>
      </c>
      <c r="Z3296" s="2">
        <v>42142</v>
      </c>
      <c r="AA3296" s="4" t="s">
        <v>1011</v>
      </c>
      <c r="AB3296">
        <v>23</v>
      </c>
      <c r="AC3296">
        <v>23</v>
      </c>
      <c r="AD3296" s="4" t="s">
        <v>1011</v>
      </c>
      <c r="AE3296">
        <v>2</v>
      </c>
      <c r="AF3296">
        <v>2</v>
      </c>
      <c r="AG3296" t="s">
        <v>570</v>
      </c>
      <c r="AH3296">
        <v>1171</v>
      </c>
      <c r="AI3296">
        <v>0.05</v>
      </c>
      <c r="AJ3296">
        <v>0.05</v>
      </c>
      <c r="AM3296">
        <v>454</v>
      </c>
      <c r="AN3296">
        <v>454</v>
      </c>
      <c r="AO3296">
        <v>1171</v>
      </c>
      <c r="AP3296">
        <v>10</v>
      </c>
      <c r="AQ3296">
        <v>10</v>
      </c>
      <c r="AR3296">
        <v>0.05</v>
      </c>
      <c r="AS3296">
        <v>0.05</v>
      </c>
      <c r="AV3296">
        <v>133</v>
      </c>
      <c r="AW3296">
        <v>133</v>
      </c>
      <c r="AX3296" t="s">
        <v>130</v>
      </c>
      <c r="AZ3296">
        <v>1</v>
      </c>
      <c r="BB3296" s="2">
        <v>42143</v>
      </c>
      <c r="BC3296" s="4" t="s">
        <v>1012</v>
      </c>
      <c r="BD3296">
        <v>41054531300042</v>
      </c>
      <c r="BF3296" t="s">
        <v>108</v>
      </c>
      <c r="BG3296" t="s">
        <v>1009</v>
      </c>
      <c r="BH3296" t="s">
        <v>1010</v>
      </c>
      <c r="BJ3296" s="2">
        <v>42142</v>
      </c>
      <c r="BK3296">
        <v>3</v>
      </c>
      <c r="BM3296">
        <v>1409</v>
      </c>
      <c r="BO3296" t="s">
        <v>118</v>
      </c>
      <c r="BP3296">
        <v>30</v>
      </c>
      <c r="BR3296">
        <v>27</v>
      </c>
      <c r="BT3296">
        <v>1</v>
      </c>
      <c r="BV3296">
        <v>34255833500051</v>
      </c>
      <c r="BX3296" t="s">
        <v>108</v>
      </c>
      <c r="BY3296">
        <v>1</v>
      </c>
      <c r="CA3296">
        <v>3</v>
      </c>
      <c r="CC3296">
        <v>41054531300042</v>
      </c>
      <c r="CE3296" t="s">
        <v>105</v>
      </c>
      <c r="CG3296">
        <v>3</v>
      </c>
      <c r="CM3296" t="s">
        <v>106</v>
      </c>
      <c r="CN3296" s="2">
        <v>42187</v>
      </c>
      <c r="CO3296">
        <v>0</v>
      </c>
      <c r="CQ3296" t="s">
        <v>105</v>
      </c>
      <c r="CR3296" t="s">
        <v>107</v>
      </c>
      <c r="CS3296">
        <v>41054531300042</v>
      </c>
      <c r="CU3296" t="s">
        <v>108</v>
      </c>
      <c r="CV3296" t="s">
        <v>109</v>
      </c>
      <c r="CW3296" t="s">
        <v>110</v>
      </c>
      <c r="CX3296" t="s">
        <v>111</v>
      </c>
      <c r="CY3296">
        <v>1</v>
      </c>
    </row>
    <row r="3297" spans="1:103" ht="15" hidden="1" customHeight="1" x14ac:dyDescent="0.2">
      <c r="A3297" t="s">
        <v>104</v>
      </c>
      <c r="B3297">
        <v>0</v>
      </c>
      <c r="D3297" t="s">
        <v>105</v>
      </c>
      <c r="K3297">
        <v>1</v>
      </c>
      <c r="M3297">
        <v>12</v>
      </c>
      <c r="N3297" t="s">
        <v>1008</v>
      </c>
      <c r="O3297">
        <v>0</v>
      </c>
      <c r="R3297">
        <v>6127935</v>
      </c>
      <c r="S3297" s="2">
        <v>42142</v>
      </c>
      <c r="T3297">
        <v>24</v>
      </c>
      <c r="U3297">
        <v>2</v>
      </c>
      <c r="V3297">
        <v>2</v>
      </c>
      <c r="X3297">
        <v>0</v>
      </c>
      <c r="Y3297">
        <v>0</v>
      </c>
      <c r="Z3297" s="2">
        <v>42142</v>
      </c>
      <c r="AA3297" s="4" t="s">
        <v>1011</v>
      </c>
      <c r="AB3297">
        <v>23</v>
      </c>
      <c r="AC3297">
        <v>23</v>
      </c>
      <c r="AD3297" s="4" t="s">
        <v>1011</v>
      </c>
      <c r="AE3297">
        <v>2</v>
      </c>
      <c r="AF3297">
        <v>2</v>
      </c>
      <c r="AG3297" t="s">
        <v>571</v>
      </c>
      <c r="AH3297">
        <v>1172</v>
      </c>
      <c r="AI3297">
        <v>5.0000000000000001E-3</v>
      </c>
      <c r="AJ3297">
        <v>5.0000000000000001E-3</v>
      </c>
      <c r="AK3297">
        <v>712</v>
      </c>
      <c r="AL3297">
        <v>712</v>
      </c>
      <c r="AM3297">
        <v>405</v>
      </c>
      <c r="AN3297">
        <v>405</v>
      </c>
      <c r="AO3297">
        <v>1172</v>
      </c>
      <c r="AP3297">
        <v>10</v>
      </c>
      <c r="AQ3297">
        <v>10</v>
      </c>
      <c r="AR3297">
        <v>5.0000000000000001E-3</v>
      </c>
      <c r="AS3297">
        <v>5.0000000000000001E-3</v>
      </c>
      <c r="AT3297">
        <v>1168</v>
      </c>
      <c r="AU3297">
        <v>1168</v>
      </c>
      <c r="AV3297">
        <v>133</v>
      </c>
      <c r="AW3297">
        <v>133</v>
      </c>
      <c r="AX3297" t="s">
        <v>130</v>
      </c>
      <c r="AZ3297">
        <v>1</v>
      </c>
      <c r="BB3297" s="2">
        <v>42143</v>
      </c>
      <c r="BC3297" s="4" t="s">
        <v>1012</v>
      </c>
      <c r="BD3297">
        <v>41054531300042</v>
      </c>
      <c r="BF3297" t="s">
        <v>108</v>
      </c>
      <c r="BG3297" t="s">
        <v>1009</v>
      </c>
      <c r="BH3297" t="s">
        <v>1010</v>
      </c>
      <c r="BJ3297" s="2">
        <v>42142</v>
      </c>
      <c r="BK3297">
        <v>3</v>
      </c>
      <c r="BM3297">
        <v>1409</v>
      </c>
      <c r="BO3297" t="s">
        <v>118</v>
      </c>
      <c r="BP3297">
        <v>30</v>
      </c>
      <c r="BR3297">
        <v>27</v>
      </c>
      <c r="BT3297">
        <v>1</v>
      </c>
      <c r="BV3297">
        <v>34255833500051</v>
      </c>
      <c r="BX3297" t="s">
        <v>108</v>
      </c>
      <c r="BY3297">
        <v>1</v>
      </c>
      <c r="CA3297">
        <v>3</v>
      </c>
      <c r="CC3297">
        <v>41054531300042</v>
      </c>
      <c r="CE3297" t="s">
        <v>105</v>
      </c>
      <c r="CG3297">
        <v>3</v>
      </c>
      <c r="CM3297" t="s">
        <v>106</v>
      </c>
      <c r="CN3297" s="2">
        <v>42187</v>
      </c>
      <c r="CO3297">
        <v>0</v>
      </c>
      <c r="CQ3297" t="s">
        <v>105</v>
      </c>
      <c r="CR3297" t="s">
        <v>107</v>
      </c>
      <c r="CS3297">
        <v>41054531300042</v>
      </c>
      <c r="CU3297" t="s">
        <v>108</v>
      </c>
      <c r="CV3297" t="s">
        <v>109</v>
      </c>
      <c r="CW3297" t="s">
        <v>110</v>
      </c>
      <c r="CX3297" t="s">
        <v>111</v>
      </c>
      <c r="CY3297">
        <v>1</v>
      </c>
    </row>
    <row r="3298" spans="1:103" ht="15" hidden="1" customHeight="1" x14ac:dyDescent="0.2">
      <c r="A3298" t="s">
        <v>104</v>
      </c>
      <c r="B3298">
        <v>0</v>
      </c>
      <c r="D3298" t="s">
        <v>105</v>
      </c>
      <c r="K3298">
        <v>1</v>
      </c>
      <c r="M3298">
        <v>12</v>
      </c>
      <c r="N3298" t="s">
        <v>1008</v>
      </c>
      <c r="O3298">
        <v>0</v>
      </c>
      <c r="R3298">
        <v>6127935</v>
      </c>
      <c r="S3298" s="2">
        <v>42142</v>
      </c>
      <c r="T3298">
        <v>24</v>
      </c>
      <c r="U3298">
        <v>1</v>
      </c>
      <c r="V3298">
        <v>1</v>
      </c>
      <c r="X3298">
        <v>0</v>
      </c>
      <c r="Y3298">
        <v>0</v>
      </c>
      <c r="Z3298" s="2">
        <v>42142</v>
      </c>
      <c r="AA3298" s="4" t="s">
        <v>1011</v>
      </c>
      <c r="AB3298">
        <v>23</v>
      </c>
      <c r="AC3298">
        <v>23</v>
      </c>
      <c r="AD3298" s="4" t="s">
        <v>1011</v>
      </c>
      <c r="AE3298">
        <v>2</v>
      </c>
      <c r="AF3298">
        <v>2</v>
      </c>
      <c r="AG3298" t="s">
        <v>572</v>
      </c>
      <c r="AH3298">
        <v>5525</v>
      </c>
      <c r="AI3298">
        <v>0.02</v>
      </c>
      <c r="AJ3298">
        <v>0.02</v>
      </c>
      <c r="AM3298">
        <v>454</v>
      </c>
      <c r="AN3298">
        <v>454</v>
      </c>
      <c r="AO3298">
        <v>5525</v>
      </c>
      <c r="AP3298">
        <v>10</v>
      </c>
      <c r="AQ3298">
        <v>10</v>
      </c>
      <c r="AR3298">
        <v>0.02</v>
      </c>
      <c r="AS3298">
        <v>0.02</v>
      </c>
      <c r="AV3298">
        <v>133</v>
      </c>
      <c r="AW3298">
        <v>133</v>
      </c>
      <c r="AX3298" t="s">
        <v>130</v>
      </c>
      <c r="AZ3298">
        <v>1</v>
      </c>
      <c r="BB3298" s="2">
        <v>42143</v>
      </c>
      <c r="BC3298" s="4" t="s">
        <v>1012</v>
      </c>
      <c r="BD3298">
        <v>41054531300042</v>
      </c>
      <c r="BF3298" t="s">
        <v>108</v>
      </c>
      <c r="BG3298" t="s">
        <v>1009</v>
      </c>
      <c r="BH3298" t="s">
        <v>1010</v>
      </c>
      <c r="BJ3298" s="2">
        <v>42142</v>
      </c>
      <c r="BK3298">
        <v>3</v>
      </c>
      <c r="BM3298">
        <v>1409</v>
      </c>
      <c r="BO3298" t="s">
        <v>118</v>
      </c>
      <c r="BP3298">
        <v>30</v>
      </c>
      <c r="BR3298">
        <v>27</v>
      </c>
      <c r="BT3298">
        <v>1</v>
      </c>
      <c r="BV3298">
        <v>34255833500051</v>
      </c>
      <c r="BX3298" t="s">
        <v>108</v>
      </c>
      <c r="BY3298">
        <v>1</v>
      </c>
      <c r="CA3298">
        <v>3</v>
      </c>
      <c r="CC3298">
        <v>41054531300042</v>
      </c>
      <c r="CE3298" t="s">
        <v>105</v>
      </c>
      <c r="CG3298">
        <v>3</v>
      </c>
      <c r="CM3298" t="s">
        <v>106</v>
      </c>
      <c r="CN3298" s="2">
        <v>42187</v>
      </c>
      <c r="CO3298">
        <v>0</v>
      </c>
      <c r="CQ3298" t="s">
        <v>105</v>
      </c>
      <c r="CR3298" t="s">
        <v>107</v>
      </c>
      <c r="CS3298">
        <v>41054531300042</v>
      </c>
      <c r="CU3298" t="s">
        <v>108</v>
      </c>
      <c r="CV3298" t="s">
        <v>109</v>
      </c>
      <c r="CW3298" t="s">
        <v>110</v>
      </c>
      <c r="CX3298" t="s">
        <v>111</v>
      </c>
      <c r="CY3298">
        <v>1</v>
      </c>
    </row>
    <row r="3299" spans="1:103" ht="15" hidden="1" customHeight="1" x14ac:dyDescent="0.2">
      <c r="A3299" t="s">
        <v>104</v>
      </c>
      <c r="B3299">
        <v>0</v>
      </c>
      <c r="D3299" t="s">
        <v>105</v>
      </c>
      <c r="K3299">
        <v>1</v>
      </c>
      <c r="M3299">
        <v>12</v>
      </c>
      <c r="N3299" t="s">
        <v>1008</v>
      </c>
      <c r="O3299">
        <v>0</v>
      </c>
      <c r="R3299">
        <v>6127935</v>
      </c>
      <c r="S3299" s="2">
        <v>42142</v>
      </c>
      <c r="T3299">
        <v>24</v>
      </c>
      <c r="U3299">
        <v>1</v>
      </c>
      <c r="V3299">
        <v>1</v>
      </c>
      <c r="X3299">
        <v>0</v>
      </c>
      <c r="Y3299">
        <v>0</v>
      </c>
      <c r="Z3299" s="2">
        <v>42142</v>
      </c>
      <c r="AA3299" s="4" t="s">
        <v>1011</v>
      </c>
      <c r="AB3299">
        <v>23</v>
      </c>
      <c r="AC3299">
        <v>23</v>
      </c>
      <c r="AD3299" s="4" t="s">
        <v>1011</v>
      </c>
      <c r="AE3299">
        <v>2</v>
      </c>
      <c r="AF3299">
        <v>2</v>
      </c>
      <c r="AG3299" t="s">
        <v>573</v>
      </c>
      <c r="AH3299">
        <v>1173</v>
      </c>
      <c r="AI3299">
        <v>5.0000000000000001E-3</v>
      </c>
      <c r="AJ3299">
        <v>5.0000000000000001E-3</v>
      </c>
      <c r="AK3299">
        <v>712</v>
      </c>
      <c r="AL3299">
        <v>712</v>
      </c>
      <c r="AM3299">
        <v>405</v>
      </c>
      <c r="AN3299">
        <v>405</v>
      </c>
      <c r="AO3299">
        <v>1173</v>
      </c>
      <c r="AP3299">
        <v>10</v>
      </c>
      <c r="AQ3299">
        <v>10</v>
      </c>
      <c r="AR3299">
        <v>5.0000000000000001E-3</v>
      </c>
      <c r="AS3299">
        <v>5.0000000000000001E-3</v>
      </c>
      <c r="AT3299">
        <v>1168</v>
      </c>
      <c r="AU3299">
        <v>1168</v>
      </c>
      <c r="AV3299">
        <v>133</v>
      </c>
      <c r="AW3299">
        <v>133</v>
      </c>
      <c r="AX3299" t="s">
        <v>130</v>
      </c>
      <c r="AZ3299">
        <v>1</v>
      </c>
      <c r="BB3299" s="2">
        <v>42143</v>
      </c>
      <c r="BC3299" s="4" t="s">
        <v>1012</v>
      </c>
      <c r="BD3299">
        <v>41054531300042</v>
      </c>
      <c r="BF3299" t="s">
        <v>108</v>
      </c>
      <c r="BG3299" t="s">
        <v>1009</v>
      </c>
      <c r="BH3299" t="s">
        <v>1010</v>
      </c>
      <c r="BJ3299" s="2">
        <v>42142</v>
      </c>
      <c r="BK3299">
        <v>3</v>
      </c>
      <c r="BM3299">
        <v>1409</v>
      </c>
      <c r="BO3299" t="s">
        <v>118</v>
      </c>
      <c r="BP3299">
        <v>30</v>
      </c>
      <c r="BR3299">
        <v>27</v>
      </c>
      <c r="BT3299">
        <v>1</v>
      </c>
      <c r="BV3299">
        <v>34255833500051</v>
      </c>
      <c r="BX3299" t="s">
        <v>108</v>
      </c>
      <c r="BY3299">
        <v>1</v>
      </c>
      <c r="CA3299">
        <v>3</v>
      </c>
      <c r="CC3299">
        <v>41054531300042</v>
      </c>
      <c r="CE3299" t="s">
        <v>105</v>
      </c>
      <c r="CG3299">
        <v>3</v>
      </c>
      <c r="CM3299" t="s">
        <v>106</v>
      </c>
      <c r="CN3299" s="2">
        <v>42187</v>
      </c>
      <c r="CO3299">
        <v>0</v>
      </c>
      <c r="CQ3299" t="s">
        <v>105</v>
      </c>
      <c r="CR3299" t="s">
        <v>107</v>
      </c>
      <c r="CS3299">
        <v>41054531300042</v>
      </c>
      <c r="CU3299" t="s">
        <v>108</v>
      </c>
      <c r="CV3299" t="s">
        <v>109</v>
      </c>
      <c r="CW3299" t="s">
        <v>110</v>
      </c>
      <c r="CX3299" t="s">
        <v>111</v>
      </c>
      <c r="CY3299">
        <v>1</v>
      </c>
    </row>
    <row r="3300" spans="1:103" ht="15" hidden="1" customHeight="1" x14ac:dyDescent="0.2">
      <c r="A3300" t="s">
        <v>104</v>
      </c>
      <c r="B3300">
        <v>0</v>
      </c>
      <c r="D3300" t="s">
        <v>105</v>
      </c>
      <c r="K3300">
        <v>1</v>
      </c>
      <c r="M3300">
        <v>12</v>
      </c>
      <c r="N3300" t="s">
        <v>1008</v>
      </c>
      <c r="O3300">
        <v>0</v>
      </c>
      <c r="R3300">
        <v>6127935</v>
      </c>
      <c r="S3300" s="2">
        <v>42142</v>
      </c>
      <c r="T3300">
        <v>24</v>
      </c>
      <c r="U3300">
        <v>1</v>
      </c>
      <c r="V3300">
        <v>1</v>
      </c>
      <c r="X3300">
        <v>0</v>
      </c>
      <c r="Y3300">
        <v>0</v>
      </c>
      <c r="Z3300" s="2">
        <v>42142</v>
      </c>
      <c r="AA3300" s="4" t="s">
        <v>1011</v>
      </c>
      <c r="AB3300">
        <v>23</v>
      </c>
      <c r="AC3300">
        <v>23</v>
      </c>
      <c r="AD3300" s="4" t="s">
        <v>1011</v>
      </c>
      <c r="AE3300">
        <v>2</v>
      </c>
      <c r="AF3300">
        <v>2</v>
      </c>
      <c r="AG3300" t="s">
        <v>574</v>
      </c>
      <c r="AH3300">
        <v>1402</v>
      </c>
      <c r="AI3300">
        <v>0.02</v>
      </c>
      <c r="AJ3300">
        <v>0.02</v>
      </c>
      <c r="AM3300">
        <v>454</v>
      </c>
      <c r="AN3300">
        <v>454</v>
      </c>
      <c r="AO3300">
        <v>1402</v>
      </c>
      <c r="AP3300">
        <v>10</v>
      </c>
      <c r="AQ3300">
        <v>10</v>
      </c>
      <c r="AR3300">
        <v>0.02</v>
      </c>
      <c r="AS3300">
        <v>0.02</v>
      </c>
      <c r="AV3300">
        <v>133</v>
      </c>
      <c r="AW3300">
        <v>133</v>
      </c>
      <c r="AX3300" t="s">
        <v>130</v>
      </c>
      <c r="AZ3300">
        <v>1</v>
      </c>
      <c r="BB3300" s="2">
        <v>42143</v>
      </c>
      <c r="BC3300" s="4" t="s">
        <v>1012</v>
      </c>
      <c r="BD3300">
        <v>41054531300042</v>
      </c>
      <c r="BF3300" t="s">
        <v>108</v>
      </c>
      <c r="BG3300" t="s">
        <v>1009</v>
      </c>
      <c r="BH3300" t="s">
        <v>1010</v>
      </c>
      <c r="BJ3300" s="2">
        <v>42142</v>
      </c>
      <c r="BK3300">
        <v>3</v>
      </c>
      <c r="BM3300">
        <v>1409</v>
      </c>
      <c r="BO3300" t="s">
        <v>118</v>
      </c>
      <c r="BP3300">
        <v>30</v>
      </c>
      <c r="BR3300">
        <v>27</v>
      </c>
      <c r="BT3300">
        <v>1</v>
      </c>
      <c r="BV3300">
        <v>34255833500051</v>
      </c>
      <c r="BX3300" t="s">
        <v>108</v>
      </c>
      <c r="BY3300">
        <v>1</v>
      </c>
      <c r="CA3300">
        <v>3</v>
      </c>
      <c r="CC3300">
        <v>41054531300042</v>
      </c>
      <c r="CE3300" t="s">
        <v>105</v>
      </c>
      <c r="CG3300">
        <v>3</v>
      </c>
      <c r="CM3300" t="s">
        <v>106</v>
      </c>
      <c r="CN3300" s="2">
        <v>42187</v>
      </c>
      <c r="CO3300">
        <v>0</v>
      </c>
      <c r="CQ3300" t="s">
        <v>105</v>
      </c>
      <c r="CR3300" t="s">
        <v>107</v>
      </c>
      <c r="CS3300">
        <v>41054531300042</v>
      </c>
      <c r="CU3300" t="s">
        <v>108</v>
      </c>
      <c r="CV3300" t="s">
        <v>109</v>
      </c>
      <c r="CW3300" t="s">
        <v>110</v>
      </c>
      <c r="CX3300" t="s">
        <v>111</v>
      </c>
      <c r="CY3300">
        <v>1</v>
      </c>
    </row>
    <row r="3301" spans="1:103" ht="15" hidden="1" customHeight="1" x14ac:dyDescent="0.2">
      <c r="A3301" t="s">
        <v>104</v>
      </c>
      <c r="B3301">
        <v>0</v>
      </c>
      <c r="D3301" t="s">
        <v>105</v>
      </c>
      <c r="K3301">
        <v>1</v>
      </c>
      <c r="M3301">
        <v>12</v>
      </c>
      <c r="N3301" t="s">
        <v>1008</v>
      </c>
      <c r="O3301">
        <v>0</v>
      </c>
      <c r="R3301">
        <v>6127935</v>
      </c>
      <c r="S3301" s="2">
        <v>42142</v>
      </c>
      <c r="T3301">
        <v>24</v>
      </c>
      <c r="U3301">
        <v>2</v>
      </c>
      <c r="V3301">
        <v>2</v>
      </c>
      <c r="X3301">
        <v>0</v>
      </c>
      <c r="Y3301">
        <v>0</v>
      </c>
      <c r="Z3301" s="2">
        <v>42142</v>
      </c>
      <c r="AA3301" s="4" t="s">
        <v>1011</v>
      </c>
      <c r="AB3301">
        <v>23</v>
      </c>
      <c r="AC3301">
        <v>23</v>
      </c>
      <c r="AD3301" s="4" t="s">
        <v>1011</v>
      </c>
      <c r="AE3301">
        <v>2</v>
      </c>
      <c r="AF3301">
        <v>2</v>
      </c>
      <c r="AG3301" t="s">
        <v>246</v>
      </c>
      <c r="AH3301">
        <v>2826</v>
      </c>
      <c r="AI3301">
        <v>100</v>
      </c>
      <c r="AJ3301">
        <v>100</v>
      </c>
      <c r="AM3301">
        <v>291</v>
      </c>
      <c r="AN3301">
        <v>291</v>
      </c>
      <c r="AO3301">
        <v>2826</v>
      </c>
      <c r="AP3301">
        <v>10</v>
      </c>
      <c r="AQ3301">
        <v>10</v>
      </c>
      <c r="AR3301">
        <v>100</v>
      </c>
      <c r="AS3301">
        <v>100</v>
      </c>
      <c r="AV3301">
        <v>133</v>
      </c>
      <c r="AW3301">
        <v>133</v>
      </c>
      <c r="AX3301" t="s">
        <v>130</v>
      </c>
      <c r="AZ3301">
        <v>1</v>
      </c>
      <c r="BB3301" s="2">
        <v>42143</v>
      </c>
      <c r="BC3301" s="4" t="s">
        <v>1012</v>
      </c>
      <c r="BD3301">
        <v>41054531300042</v>
      </c>
      <c r="BF3301" t="s">
        <v>108</v>
      </c>
      <c r="BG3301" t="s">
        <v>1009</v>
      </c>
      <c r="BH3301" t="s">
        <v>1010</v>
      </c>
      <c r="BJ3301" s="2">
        <v>42142</v>
      </c>
      <c r="BK3301">
        <v>3</v>
      </c>
      <c r="BM3301">
        <v>1409</v>
      </c>
      <c r="BO3301" t="s">
        <v>118</v>
      </c>
      <c r="BP3301">
        <v>30</v>
      </c>
      <c r="BR3301">
        <v>27</v>
      </c>
      <c r="BT3301">
        <v>1</v>
      </c>
      <c r="BV3301">
        <v>34255833500051</v>
      </c>
      <c r="BX3301" t="s">
        <v>108</v>
      </c>
      <c r="BY3301">
        <v>1</v>
      </c>
      <c r="CA3301">
        <v>3</v>
      </c>
      <c r="CC3301">
        <v>41054531300042</v>
      </c>
      <c r="CE3301" t="s">
        <v>105</v>
      </c>
      <c r="CG3301">
        <v>3</v>
      </c>
      <c r="CM3301" t="s">
        <v>106</v>
      </c>
      <c r="CN3301" s="2">
        <v>42187</v>
      </c>
      <c r="CO3301">
        <v>0</v>
      </c>
      <c r="CQ3301" t="s">
        <v>105</v>
      </c>
      <c r="CR3301" t="s">
        <v>107</v>
      </c>
      <c r="CS3301">
        <v>41054531300042</v>
      </c>
      <c r="CU3301" t="s">
        <v>108</v>
      </c>
      <c r="CV3301" t="s">
        <v>109</v>
      </c>
      <c r="CW3301" t="s">
        <v>110</v>
      </c>
      <c r="CX3301" t="s">
        <v>111</v>
      </c>
      <c r="CY3301">
        <v>1</v>
      </c>
    </row>
    <row r="3302" spans="1:103" ht="15" hidden="1" customHeight="1" x14ac:dyDescent="0.2">
      <c r="A3302" t="s">
        <v>104</v>
      </c>
      <c r="B3302">
        <v>0</v>
      </c>
      <c r="D3302" t="s">
        <v>105</v>
      </c>
      <c r="K3302">
        <v>1</v>
      </c>
      <c r="M3302">
        <v>12</v>
      </c>
      <c r="N3302" t="s">
        <v>1008</v>
      </c>
      <c r="O3302">
        <v>0</v>
      </c>
      <c r="R3302">
        <v>6127935</v>
      </c>
      <c r="S3302" s="2">
        <v>42142</v>
      </c>
      <c r="T3302">
        <v>24</v>
      </c>
      <c r="U3302">
        <v>1</v>
      </c>
      <c r="V3302">
        <v>1</v>
      </c>
      <c r="X3302">
        <v>0</v>
      </c>
      <c r="Y3302">
        <v>0</v>
      </c>
      <c r="Z3302" s="2">
        <v>42142</v>
      </c>
      <c r="AA3302" s="4" t="s">
        <v>1011</v>
      </c>
      <c r="AB3302">
        <v>23</v>
      </c>
      <c r="AC3302">
        <v>23</v>
      </c>
      <c r="AD3302" s="4" t="s">
        <v>1011</v>
      </c>
      <c r="AE3302">
        <v>2</v>
      </c>
      <c r="AF3302">
        <v>2</v>
      </c>
      <c r="AG3302" t="s">
        <v>575</v>
      </c>
      <c r="AH3302">
        <v>2982</v>
      </c>
      <c r="AI3302">
        <v>0.02</v>
      </c>
      <c r="AJ3302">
        <v>0.02</v>
      </c>
      <c r="AM3302">
        <v>454</v>
      </c>
      <c r="AN3302">
        <v>454</v>
      </c>
      <c r="AO3302">
        <v>2982</v>
      </c>
      <c r="AP3302">
        <v>10</v>
      </c>
      <c r="AQ3302">
        <v>10</v>
      </c>
      <c r="AR3302">
        <v>0.02</v>
      </c>
      <c r="AS3302">
        <v>0.02</v>
      </c>
      <c r="AV3302">
        <v>133</v>
      </c>
      <c r="AW3302">
        <v>133</v>
      </c>
      <c r="AX3302" t="s">
        <v>130</v>
      </c>
      <c r="AZ3302">
        <v>1</v>
      </c>
      <c r="BB3302" s="2">
        <v>42143</v>
      </c>
      <c r="BC3302" s="4" t="s">
        <v>1012</v>
      </c>
      <c r="BD3302">
        <v>41054531300042</v>
      </c>
      <c r="BF3302" t="s">
        <v>108</v>
      </c>
      <c r="BG3302" t="s">
        <v>1009</v>
      </c>
      <c r="BH3302" t="s">
        <v>1010</v>
      </c>
      <c r="BJ3302" s="2">
        <v>42142</v>
      </c>
      <c r="BK3302">
        <v>3</v>
      </c>
      <c r="BM3302">
        <v>1409</v>
      </c>
      <c r="BO3302" t="s">
        <v>118</v>
      </c>
      <c r="BP3302">
        <v>30</v>
      </c>
      <c r="BR3302">
        <v>27</v>
      </c>
      <c r="BT3302">
        <v>1</v>
      </c>
      <c r="BV3302">
        <v>34255833500051</v>
      </c>
      <c r="BX3302" t="s">
        <v>108</v>
      </c>
      <c r="BY3302">
        <v>1</v>
      </c>
      <c r="CA3302">
        <v>3</v>
      </c>
      <c r="CC3302">
        <v>41054531300042</v>
      </c>
      <c r="CE3302" t="s">
        <v>105</v>
      </c>
      <c r="CG3302">
        <v>3</v>
      </c>
      <c r="CM3302" t="s">
        <v>106</v>
      </c>
      <c r="CN3302" s="2">
        <v>42187</v>
      </c>
      <c r="CO3302">
        <v>0</v>
      </c>
      <c r="CQ3302" t="s">
        <v>105</v>
      </c>
      <c r="CR3302" t="s">
        <v>107</v>
      </c>
      <c r="CS3302">
        <v>41054531300042</v>
      </c>
      <c r="CU3302" t="s">
        <v>108</v>
      </c>
      <c r="CV3302" t="s">
        <v>109</v>
      </c>
      <c r="CW3302" t="s">
        <v>110</v>
      </c>
      <c r="CX3302" t="s">
        <v>111</v>
      </c>
      <c r="CY3302">
        <v>1</v>
      </c>
    </row>
    <row r="3303" spans="1:103" ht="15" hidden="1" customHeight="1" x14ac:dyDescent="0.2">
      <c r="A3303" t="s">
        <v>104</v>
      </c>
      <c r="B3303">
        <v>0</v>
      </c>
      <c r="D3303" t="s">
        <v>105</v>
      </c>
      <c r="K3303">
        <v>1</v>
      </c>
      <c r="M3303">
        <v>12</v>
      </c>
      <c r="N3303" t="s">
        <v>1008</v>
      </c>
      <c r="O3303">
        <v>0</v>
      </c>
      <c r="R3303">
        <v>6127935</v>
      </c>
      <c r="S3303" s="2">
        <v>42142</v>
      </c>
      <c r="T3303">
        <v>24</v>
      </c>
      <c r="U3303">
        <v>1</v>
      </c>
      <c r="V3303">
        <v>1</v>
      </c>
      <c r="X3303">
        <v>0</v>
      </c>
      <c r="Y3303">
        <v>0</v>
      </c>
      <c r="Z3303" s="2">
        <v>42142</v>
      </c>
      <c r="AA3303" s="4" t="s">
        <v>1011</v>
      </c>
      <c r="AB3303">
        <v>23</v>
      </c>
      <c r="AC3303">
        <v>23</v>
      </c>
      <c r="AD3303" s="4" t="s">
        <v>1011</v>
      </c>
      <c r="AE3303">
        <v>2</v>
      </c>
      <c r="AF3303">
        <v>2</v>
      </c>
      <c r="AG3303" t="s">
        <v>576</v>
      </c>
      <c r="AH3303">
        <v>1905</v>
      </c>
      <c r="AI3303">
        <v>2.5000000000000001E-2</v>
      </c>
      <c r="AJ3303">
        <v>2.5000000000000001E-2</v>
      </c>
      <c r="AM3303">
        <v>454</v>
      </c>
      <c r="AN3303">
        <v>454</v>
      </c>
      <c r="AO3303">
        <v>1905</v>
      </c>
      <c r="AP3303">
        <v>10</v>
      </c>
      <c r="AQ3303">
        <v>10</v>
      </c>
      <c r="AR3303">
        <v>2.5000000000000001E-2</v>
      </c>
      <c r="AS3303">
        <v>2.5000000000000001E-2</v>
      </c>
      <c r="AV3303">
        <v>133</v>
      </c>
      <c r="AW3303">
        <v>133</v>
      </c>
      <c r="AX3303" t="s">
        <v>130</v>
      </c>
      <c r="AZ3303">
        <v>1</v>
      </c>
      <c r="BB3303" s="2">
        <v>42143</v>
      </c>
      <c r="BC3303" s="4" t="s">
        <v>1012</v>
      </c>
      <c r="BD3303">
        <v>41054531300042</v>
      </c>
      <c r="BF3303" t="s">
        <v>108</v>
      </c>
      <c r="BG3303" t="s">
        <v>1009</v>
      </c>
      <c r="BH3303" t="s">
        <v>1010</v>
      </c>
      <c r="BJ3303" s="2">
        <v>42142</v>
      </c>
      <c r="BK3303">
        <v>3</v>
      </c>
      <c r="BM3303">
        <v>1409</v>
      </c>
      <c r="BO3303" t="s">
        <v>118</v>
      </c>
      <c r="BP3303">
        <v>30</v>
      </c>
      <c r="BR3303">
        <v>27</v>
      </c>
      <c r="BT3303">
        <v>1</v>
      </c>
      <c r="BV3303">
        <v>34255833500051</v>
      </c>
      <c r="BX3303" t="s">
        <v>108</v>
      </c>
      <c r="BY3303">
        <v>1</v>
      </c>
      <c r="CA3303">
        <v>3</v>
      </c>
      <c r="CC3303">
        <v>41054531300042</v>
      </c>
      <c r="CE3303" t="s">
        <v>105</v>
      </c>
      <c r="CG3303">
        <v>3</v>
      </c>
      <c r="CM3303" t="s">
        <v>106</v>
      </c>
      <c r="CN3303" s="2">
        <v>42187</v>
      </c>
      <c r="CO3303">
        <v>0</v>
      </c>
      <c r="CQ3303" t="s">
        <v>105</v>
      </c>
      <c r="CR3303" t="s">
        <v>107</v>
      </c>
      <c r="CS3303">
        <v>41054531300042</v>
      </c>
      <c r="CU3303" t="s">
        <v>108</v>
      </c>
      <c r="CV3303" t="s">
        <v>109</v>
      </c>
      <c r="CW3303" t="s">
        <v>110</v>
      </c>
      <c r="CX3303" t="s">
        <v>111</v>
      </c>
      <c r="CY3303">
        <v>1</v>
      </c>
    </row>
    <row r="3304" spans="1:103" ht="15" hidden="1" customHeight="1" x14ac:dyDescent="0.2">
      <c r="A3304" t="s">
        <v>104</v>
      </c>
      <c r="B3304">
        <v>0</v>
      </c>
      <c r="D3304" t="s">
        <v>105</v>
      </c>
      <c r="K3304">
        <v>1</v>
      </c>
      <c r="M3304">
        <v>12</v>
      </c>
      <c r="N3304" t="s">
        <v>1008</v>
      </c>
      <c r="O3304">
        <v>0</v>
      </c>
      <c r="R3304">
        <v>6127935</v>
      </c>
      <c r="S3304" s="2">
        <v>42142</v>
      </c>
      <c r="T3304">
        <v>24</v>
      </c>
      <c r="U3304">
        <v>1</v>
      </c>
      <c r="V3304">
        <v>1</v>
      </c>
      <c r="X3304">
        <v>0</v>
      </c>
      <c r="Y3304">
        <v>0</v>
      </c>
      <c r="Z3304" s="2">
        <v>42142</v>
      </c>
      <c r="AA3304" s="4" t="s">
        <v>1011</v>
      </c>
      <c r="AB3304">
        <v>23</v>
      </c>
      <c r="AC3304">
        <v>23</v>
      </c>
      <c r="AD3304" s="4" t="s">
        <v>1011</v>
      </c>
      <c r="AE3304">
        <v>2</v>
      </c>
      <c r="AF3304">
        <v>2</v>
      </c>
      <c r="AG3304" t="s">
        <v>577</v>
      </c>
      <c r="AH3304">
        <v>5524</v>
      </c>
      <c r="AI3304">
        <v>0.02</v>
      </c>
      <c r="AJ3304">
        <v>0.02</v>
      </c>
      <c r="AM3304">
        <v>454</v>
      </c>
      <c r="AN3304">
        <v>454</v>
      </c>
      <c r="AO3304">
        <v>5524</v>
      </c>
      <c r="AP3304">
        <v>10</v>
      </c>
      <c r="AQ3304">
        <v>10</v>
      </c>
      <c r="AR3304">
        <v>0.02</v>
      </c>
      <c r="AS3304">
        <v>0.02</v>
      </c>
      <c r="AV3304">
        <v>133</v>
      </c>
      <c r="AW3304">
        <v>133</v>
      </c>
      <c r="AX3304" t="s">
        <v>130</v>
      </c>
      <c r="AZ3304">
        <v>1</v>
      </c>
      <c r="BB3304" s="2">
        <v>42143</v>
      </c>
      <c r="BC3304" s="4" t="s">
        <v>1012</v>
      </c>
      <c r="BD3304">
        <v>41054531300042</v>
      </c>
      <c r="BF3304" t="s">
        <v>108</v>
      </c>
      <c r="BG3304" t="s">
        <v>1009</v>
      </c>
      <c r="BH3304" t="s">
        <v>1010</v>
      </c>
      <c r="BJ3304" s="2">
        <v>42142</v>
      </c>
      <c r="BK3304">
        <v>3</v>
      </c>
      <c r="BM3304">
        <v>1409</v>
      </c>
      <c r="BO3304" t="s">
        <v>118</v>
      </c>
      <c r="BP3304">
        <v>30</v>
      </c>
      <c r="BR3304">
        <v>27</v>
      </c>
      <c r="BT3304">
        <v>1</v>
      </c>
      <c r="BV3304">
        <v>34255833500051</v>
      </c>
      <c r="BX3304" t="s">
        <v>108</v>
      </c>
      <c r="BY3304">
        <v>1</v>
      </c>
      <c r="CA3304">
        <v>3</v>
      </c>
      <c r="CC3304">
        <v>41054531300042</v>
      </c>
      <c r="CE3304" t="s">
        <v>105</v>
      </c>
      <c r="CG3304">
        <v>3</v>
      </c>
      <c r="CM3304" t="s">
        <v>106</v>
      </c>
      <c r="CN3304" s="2">
        <v>42187</v>
      </c>
      <c r="CO3304">
        <v>0</v>
      </c>
      <c r="CQ3304" t="s">
        <v>105</v>
      </c>
      <c r="CR3304" t="s">
        <v>107</v>
      </c>
      <c r="CS3304">
        <v>41054531300042</v>
      </c>
      <c r="CU3304" t="s">
        <v>108</v>
      </c>
      <c r="CV3304" t="s">
        <v>109</v>
      </c>
      <c r="CW3304" t="s">
        <v>110</v>
      </c>
      <c r="CX3304" t="s">
        <v>111</v>
      </c>
      <c r="CY3304">
        <v>1</v>
      </c>
    </row>
    <row r="3305" spans="1:103" ht="15" hidden="1" customHeight="1" x14ac:dyDescent="0.2">
      <c r="A3305" t="s">
        <v>104</v>
      </c>
      <c r="B3305">
        <v>0</v>
      </c>
      <c r="D3305" t="s">
        <v>105</v>
      </c>
      <c r="K3305">
        <v>1</v>
      </c>
      <c r="M3305">
        <v>12</v>
      </c>
      <c r="N3305" t="s">
        <v>1008</v>
      </c>
      <c r="O3305">
        <v>0</v>
      </c>
      <c r="R3305">
        <v>6127935</v>
      </c>
      <c r="S3305" s="2">
        <v>42142</v>
      </c>
      <c r="T3305">
        <v>24</v>
      </c>
      <c r="U3305">
        <v>1</v>
      </c>
      <c r="V3305">
        <v>1</v>
      </c>
      <c r="X3305">
        <v>0</v>
      </c>
      <c r="Y3305">
        <v>0</v>
      </c>
      <c r="Z3305" s="2">
        <v>42142</v>
      </c>
      <c r="AA3305" s="4" t="s">
        <v>1011</v>
      </c>
      <c r="AB3305">
        <v>23</v>
      </c>
      <c r="AC3305">
        <v>23</v>
      </c>
      <c r="AD3305" s="4" t="s">
        <v>1011</v>
      </c>
      <c r="AE3305">
        <v>2</v>
      </c>
      <c r="AF3305">
        <v>2</v>
      </c>
      <c r="AG3305" t="s">
        <v>578</v>
      </c>
      <c r="AH3305">
        <v>2983</v>
      </c>
      <c r="AI3305">
        <v>0.02</v>
      </c>
      <c r="AJ3305">
        <v>0.02</v>
      </c>
      <c r="AM3305">
        <v>454</v>
      </c>
      <c r="AN3305">
        <v>454</v>
      </c>
      <c r="AO3305">
        <v>2983</v>
      </c>
      <c r="AP3305">
        <v>10</v>
      </c>
      <c r="AQ3305">
        <v>10</v>
      </c>
      <c r="AR3305">
        <v>0.02</v>
      </c>
      <c r="AS3305">
        <v>0.02</v>
      </c>
      <c r="AV3305">
        <v>133</v>
      </c>
      <c r="AW3305">
        <v>133</v>
      </c>
      <c r="AX3305" t="s">
        <v>130</v>
      </c>
      <c r="AZ3305">
        <v>1</v>
      </c>
      <c r="BB3305" s="2">
        <v>42143</v>
      </c>
      <c r="BC3305" s="4" t="s">
        <v>1012</v>
      </c>
      <c r="BD3305">
        <v>41054531300042</v>
      </c>
      <c r="BF3305" t="s">
        <v>108</v>
      </c>
      <c r="BG3305" t="s">
        <v>1009</v>
      </c>
      <c r="BH3305" t="s">
        <v>1010</v>
      </c>
      <c r="BJ3305" s="2">
        <v>42142</v>
      </c>
      <c r="BK3305">
        <v>3</v>
      </c>
      <c r="BM3305">
        <v>1409</v>
      </c>
      <c r="BO3305" t="s">
        <v>118</v>
      </c>
      <c r="BP3305">
        <v>30</v>
      </c>
      <c r="BR3305">
        <v>27</v>
      </c>
      <c r="BT3305">
        <v>1</v>
      </c>
      <c r="BV3305">
        <v>34255833500051</v>
      </c>
      <c r="BX3305" t="s">
        <v>108</v>
      </c>
      <c r="BY3305">
        <v>1</v>
      </c>
      <c r="CA3305">
        <v>3</v>
      </c>
      <c r="CC3305">
        <v>41054531300042</v>
      </c>
      <c r="CE3305" t="s">
        <v>105</v>
      </c>
      <c r="CG3305">
        <v>3</v>
      </c>
      <c r="CM3305" t="s">
        <v>106</v>
      </c>
      <c r="CN3305" s="2">
        <v>42187</v>
      </c>
      <c r="CO3305">
        <v>0</v>
      </c>
      <c r="CQ3305" t="s">
        <v>105</v>
      </c>
      <c r="CR3305" t="s">
        <v>107</v>
      </c>
      <c r="CS3305">
        <v>41054531300042</v>
      </c>
      <c r="CU3305" t="s">
        <v>108</v>
      </c>
      <c r="CV3305" t="s">
        <v>109</v>
      </c>
      <c r="CW3305" t="s">
        <v>110</v>
      </c>
      <c r="CX3305" t="s">
        <v>111</v>
      </c>
      <c r="CY3305">
        <v>1</v>
      </c>
    </row>
    <row r="3306" spans="1:103" ht="15" hidden="1" customHeight="1" x14ac:dyDescent="0.2">
      <c r="A3306" t="s">
        <v>104</v>
      </c>
      <c r="B3306">
        <v>0</v>
      </c>
      <c r="D3306" t="s">
        <v>105</v>
      </c>
      <c r="K3306">
        <v>1</v>
      </c>
      <c r="M3306">
        <v>12</v>
      </c>
      <c r="N3306" t="s">
        <v>1008</v>
      </c>
      <c r="O3306">
        <v>0</v>
      </c>
      <c r="R3306">
        <v>6127935</v>
      </c>
      <c r="S3306" s="2">
        <v>42142</v>
      </c>
      <c r="T3306">
        <v>24</v>
      </c>
      <c r="U3306">
        <v>1</v>
      </c>
      <c r="V3306">
        <v>1</v>
      </c>
      <c r="X3306">
        <v>0</v>
      </c>
      <c r="Y3306">
        <v>0</v>
      </c>
      <c r="Z3306" s="2">
        <v>42142</v>
      </c>
      <c r="AA3306" s="4" t="s">
        <v>1011</v>
      </c>
      <c r="AB3306">
        <v>23</v>
      </c>
      <c r="AC3306">
        <v>23</v>
      </c>
      <c r="AD3306" s="4" t="s">
        <v>1011</v>
      </c>
      <c r="AE3306">
        <v>2</v>
      </c>
      <c r="AF3306">
        <v>2</v>
      </c>
      <c r="AG3306" t="s">
        <v>579</v>
      </c>
      <c r="AH3306">
        <v>1488</v>
      </c>
      <c r="AI3306">
        <v>0.05</v>
      </c>
      <c r="AJ3306">
        <v>0.05</v>
      </c>
      <c r="AM3306">
        <v>454</v>
      </c>
      <c r="AN3306">
        <v>454</v>
      </c>
      <c r="AO3306">
        <v>1488</v>
      </c>
      <c r="AP3306">
        <v>10</v>
      </c>
      <c r="AQ3306">
        <v>10</v>
      </c>
      <c r="AR3306">
        <v>0.05</v>
      </c>
      <c r="AS3306">
        <v>0.05</v>
      </c>
      <c r="AV3306">
        <v>133</v>
      </c>
      <c r="AW3306">
        <v>133</v>
      </c>
      <c r="AX3306" t="s">
        <v>130</v>
      </c>
      <c r="AZ3306">
        <v>1</v>
      </c>
      <c r="BB3306" s="2">
        <v>42143</v>
      </c>
      <c r="BC3306" s="4" t="s">
        <v>1012</v>
      </c>
      <c r="BD3306">
        <v>41054531300042</v>
      </c>
      <c r="BF3306" t="s">
        <v>108</v>
      </c>
      <c r="BG3306" t="s">
        <v>1009</v>
      </c>
      <c r="BH3306" t="s">
        <v>1010</v>
      </c>
      <c r="BJ3306" s="2">
        <v>42142</v>
      </c>
      <c r="BK3306">
        <v>3</v>
      </c>
      <c r="BM3306">
        <v>1409</v>
      </c>
      <c r="BO3306" t="s">
        <v>118</v>
      </c>
      <c r="BP3306">
        <v>30</v>
      </c>
      <c r="BR3306">
        <v>27</v>
      </c>
      <c r="BT3306">
        <v>1</v>
      </c>
      <c r="BV3306">
        <v>34255833500051</v>
      </c>
      <c r="BX3306" t="s">
        <v>108</v>
      </c>
      <c r="BY3306">
        <v>1</v>
      </c>
      <c r="CA3306">
        <v>3</v>
      </c>
      <c r="CC3306">
        <v>41054531300042</v>
      </c>
      <c r="CE3306" t="s">
        <v>105</v>
      </c>
      <c r="CG3306">
        <v>3</v>
      </c>
      <c r="CM3306" t="s">
        <v>106</v>
      </c>
      <c r="CN3306" s="2">
        <v>42187</v>
      </c>
      <c r="CO3306">
        <v>0</v>
      </c>
      <c r="CQ3306" t="s">
        <v>105</v>
      </c>
      <c r="CR3306" t="s">
        <v>107</v>
      </c>
      <c r="CS3306">
        <v>41054531300042</v>
      </c>
      <c r="CU3306" t="s">
        <v>108</v>
      </c>
      <c r="CV3306" t="s">
        <v>109</v>
      </c>
      <c r="CW3306" t="s">
        <v>110</v>
      </c>
      <c r="CX3306" t="s">
        <v>111</v>
      </c>
      <c r="CY3306">
        <v>1</v>
      </c>
    </row>
    <row r="3307" spans="1:103" ht="15" hidden="1" customHeight="1" x14ac:dyDescent="0.2">
      <c r="A3307" t="s">
        <v>104</v>
      </c>
      <c r="B3307">
        <v>0</v>
      </c>
      <c r="D3307" t="s">
        <v>105</v>
      </c>
      <c r="K3307">
        <v>1</v>
      </c>
      <c r="M3307">
        <v>12</v>
      </c>
      <c r="N3307" t="s">
        <v>1008</v>
      </c>
      <c r="O3307">
        <v>0</v>
      </c>
      <c r="R3307">
        <v>6127935</v>
      </c>
      <c r="S3307" s="2">
        <v>42142</v>
      </c>
      <c r="T3307">
        <v>24</v>
      </c>
      <c r="U3307">
        <v>1</v>
      </c>
      <c r="V3307">
        <v>1</v>
      </c>
      <c r="X3307">
        <v>0</v>
      </c>
      <c r="Y3307">
        <v>0</v>
      </c>
      <c r="Z3307" s="2">
        <v>42142</v>
      </c>
      <c r="AA3307" s="4" t="s">
        <v>1011</v>
      </c>
      <c r="AB3307">
        <v>23</v>
      </c>
      <c r="AC3307">
        <v>23</v>
      </c>
      <c r="AD3307" s="4" t="s">
        <v>1011</v>
      </c>
      <c r="AE3307">
        <v>2</v>
      </c>
      <c r="AF3307">
        <v>2</v>
      </c>
      <c r="AG3307" t="s">
        <v>580</v>
      </c>
      <c r="AH3307">
        <v>1814</v>
      </c>
      <c r="AI3307">
        <v>5.0000000000000001E-3</v>
      </c>
      <c r="AJ3307">
        <v>5.0000000000000001E-3</v>
      </c>
      <c r="AK3307">
        <v>712</v>
      </c>
      <c r="AL3307">
        <v>712</v>
      </c>
      <c r="AM3307">
        <v>405</v>
      </c>
      <c r="AN3307">
        <v>405</v>
      </c>
      <c r="AO3307">
        <v>1814</v>
      </c>
      <c r="AP3307">
        <v>10</v>
      </c>
      <c r="AQ3307">
        <v>10</v>
      </c>
      <c r="AR3307">
        <v>5.0000000000000001E-3</v>
      </c>
      <c r="AS3307">
        <v>5.0000000000000001E-3</v>
      </c>
      <c r="AT3307">
        <v>1168</v>
      </c>
      <c r="AU3307">
        <v>1168</v>
      </c>
      <c r="AV3307">
        <v>133</v>
      </c>
      <c r="AW3307">
        <v>133</v>
      </c>
      <c r="AX3307" t="s">
        <v>130</v>
      </c>
      <c r="AZ3307">
        <v>1</v>
      </c>
      <c r="BB3307" s="2">
        <v>42143</v>
      </c>
      <c r="BC3307" s="4" t="s">
        <v>1012</v>
      </c>
      <c r="BD3307">
        <v>41054531300042</v>
      </c>
      <c r="BF3307" t="s">
        <v>108</v>
      </c>
      <c r="BG3307" t="s">
        <v>1009</v>
      </c>
      <c r="BH3307" t="s">
        <v>1010</v>
      </c>
      <c r="BJ3307" s="2">
        <v>42142</v>
      </c>
      <c r="BK3307">
        <v>3</v>
      </c>
      <c r="BM3307">
        <v>1409</v>
      </c>
      <c r="BO3307" t="s">
        <v>118</v>
      </c>
      <c r="BP3307">
        <v>30</v>
      </c>
      <c r="BR3307">
        <v>27</v>
      </c>
      <c r="BT3307">
        <v>1</v>
      </c>
      <c r="BV3307">
        <v>34255833500051</v>
      </c>
      <c r="BX3307" t="s">
        <v>108</v>
      </c>
      <c r="BY3307">
        <v>1</v>
      </c>
      <c r="CA3307">
        <v>3</v>
      </c>
      <c r="CC3307">
        <v>41054531300042</v>
      </c>
      <c r="CE3307" t="s">
        <v>105</v>
      </c>
      <c r="CG3307">
        <v>3</v>
      </c>
      <c r="CM3307" t="s">
        <v>106</v>
      </c>
      <c r="CN3307" s="2">
        <v>42187</v>
      </c>
      <c r="CO3307">
        <v>0</v>
      </c>
      <c r="CQ3307" t="s">
        <v>105</v>
      </c>
      <c r="CR3307" t="s">
        <v>107</v>
      </c>
      <c r="CS3307">
        <v>41054531300042</v>
      </c>
      <c r="CU3307" t="s">
        <v>108</v>
      </c>
      <c r="CV3307" t="s">
        <v>109</v>
      </c>
      <c r="CW3307" t="s">
        <v>110</v>
      </c>
      <c r="CX3307" t="s">
        <v>111</v>
      </c>
      <c r="CY3307">
        <v>1</v>
      </c>
    </row>
    <row r="3308" spans="1:103" ht="15" hidden="1" customHeight="1" x14ac:dyDescent="0.2">
      <c r="A3308" t="s">
        <v>104</v>
      </c>
      <c r="B3308">
        <v>0</v>
      </c>
      <c r="D3308" t="s">
        <v>105</v>
      </c>
      <c r="K3308">
        <v>1</v>
      </c>
      <c r="M3308">
        <v>12</v>
      </c>
      <c r="N3308" t="s">
        <v>1008</v>
      </c>
      <c r="O3308">
        <v>0</v>
      </c>
      <c r="R3308">
        <v>6127935</v>
      </c>
      <c r="S3308" s="2">
        <v>42142</v>
      </c>
      <c r="T3308">
        <v>24</v>
      </c>
      <c r="U3308">
        <v>1</v>
      </c>
      <c r="V3308">
        <v>1</v>
      </c>
      <c r="X3308">
        <v>0</v>
      </c>
      <c r="Y3308">
        <v>0</v>
      </c>
      <c r="Z3308" s="2">
        <v>42142</v>
      </c>
      <c r="AA3308" s="4" t="s">
        <v>1011</v>
      </c>
      <c r="AB3308">
        <v>23</v>
      </c>
      <c r="AC3308">
        <v>23</v>
      </c>
      <c r="AD3308" s="4" t="s">
        <v>1011</v>
      </c>
      <c r="AE3308">
        <v>2</v>
      </c>
      <c r="AF3308">
        <v>2</v>
      </c>
      <c r="AG3308" t="s">
        <v>581</v>
      </c>
      <c r="AH3308">
        <v>1870</v>
      </c>
      <c r="AI3308">
        <v>0.02</v>
      </c>
      <c r="AJ3308">
        <v>0.02</v>
      </c>
      <c r="AM3308">
        <v>454</v>
      </c>
      <c r="AN3308">
        <v>454</v>
      </c>
      <c r="AO3308">
        <v>1870</v>
      </c>
      <c r="AP3308">
        <v>10</v>
      </c>
      <c r="AQ3308">
        <v>10</v>
      </c>
      <c r="AR3308">
        <v>0.02</v>
      </c>
      <c r="AS3308">
        <v>0.02</v>
      </c>
      <c r="AV3308">
        <v>133</v>
      </c>
      <c r="AW3308">
        <v>133</v>
      </c>
      <c r="AX3308" t="s">
        <v>130</v>
      </c>
      <c r="AZ3308">
        <v>1</v>
      </c>
      <c r="BB3308" s="2">
        <v>42143</v>
      </c>
      <c r="BC3308" s="4" t="s">
        <v>1012</v>
      </c>
      <c r="BD3308">
        <v>41054531300042</v>
      </c>
      <c r="BF3308" t="s">
        <v>108</v>
      </c>
      <c r="BG3308" t="s">
        <v>1009</v>
      </c>
      <c r="BH3308" t="s">
        <v>1010</v>
      </c>
      <c r="BJ3308" s="2">
        <v>42142</v>
      </c>
      <c r="BK3308">
        <v>3</v>
      </c>
      <c r="BM3308">
        <v>1409</v>
      </c>
      <c r="BO3308" t="s">
        <v>118</v>
      </c>
      <c r="BP3308">
        <v>30</v>
      </c>
      <c r="BR3308">
        <v>27</v>
      </c>
      <c r="BT3308">
        <v>1</v>
      </c>
      <c r="BV3308">
        <v>34255833500051</v>
      </c>
      <c r="BX3308" t="s">
        <v>108</v>
      </c>
      <c r="BY3308">
        <v>1</v>
      </c>
      <c r="CA3308">
        <v>3</v>
      </c>
      <c r="CC3308">
        <v>41054531300042</v>
      </c>
      <c r="CE3308" t="s">
        <v>105</v>
      </c>
      <c r="CG3308">
        <v>3</v>
      </c>
      <c r="CM3308" t="s">
        <v>106</v>
      </c>
      <c r="CN3308" s="2">
        <v>42187</v>
      </c>
      <c r="CO3308">
        <v>0</v>
      </c>
      <c r="CQ3308" t="s">
        <v>105</v>
      </c>
      <c r="CR3308" t="s">
        <v>107</v>
      </c>
      <c r="CS3308">
        <v>41054531300042</v>
      </c>
      <c r="CU3308" t="s">
        <v>108</v>
      </c>
      <c r="CV3308" t="s">
        <v>109</v>
      </c>
      <c r="CW3308" t="s">
        <v>110</v>
      </c>
      <c r="CX3308" t="s">
        <v>111</v>
      </c>
      <c r="CY3308">
        <v>1</v>
      </c>
    </row>
    <row r="3309" spans="1:103" ht="15" hidden="1" customHeight="1" x14ac:dyDescent="0.2">
      <c r="A3309" t="s">
        <v>104</v>
      </c>
      <c r="B3309">
        <v>0</v>
      </c>
      <c r="D3309" t="s">
        <v>105</v>
      </c>
      <c r="K3309">
        <v>1</v>
      </c>
      <c r="M3309">
        <v>12</v>
      </c>
      <c r="N3309" t="s">
        <v>1008</v>
      </c>
      <c r="O3309">
        <v>0</v>
      </c>
      <c r="R3309">
        <v>6127935</v>
      </c>
      <c r="S3309" s="2">
        <v>42142</v>
      </c>
      <c r="T3309">
        <v>24</v>
      </c>
      <c r="U3309">
        <v>1</v>
      </c>
      <c r="V3309">
        <v>1</v>
      </c>
      <c r="X3309">
        <v>0</v>
      </c>
      <c r="Y3309">
        <v>0</v>
      </c>
      <c r="Z3309" s="2">
        <v>42142</v>
      </c>
      <c r="AA3309" s="4" t="s">
        <v>1011</v>
      </c>
      <c r="AB3309">
        <v>23</v>
      </c>
      <c r="AC3309">
        <v>23</v>
      </c>
      <c r="AD3309" s="4" t="s">
        <v>1011</v>
      </c>
      <c r="AE3309">
        <v>2</v>
      </c>
      <c r="AF3309">
        <v>2</v>
      </c>
      <c r="AG3309" t="s">
        <v>582</v>
      </c>
      <c r="AH3309">
        <v>7142</v>
      </c>
      <c r="AI3309">
        <v>0.02</v>
      </c>
      <c r="AJ3309">
        <v>0.02</v>
      </c>
      <c r="AM3309">
        <v>454</v>
      </c>
      <c r="AN3309">
        <v>454</v>
      </c>
      <c r="AO3309">
        <v>7142</v>
      </c>
      <c r="AP3309">
        <v>10</v>
      </c>
      <c r="AQ3309">
        <v>10</v>
      </c>
      <c r="AR3309">
        <v>0.02</v>
      </c>
      <c r="AS3309">
        <v>0.02</v>
      </c>
      <c r="AV3309">
        <v>133</v>
      </c>
      <c r="AW3309">
        <v>133</v>
      </c>
      <c r="AX3309" t="s">
        <v>130</v>
      </c>
      <c r="AZ3309">
        <v>1</v>
      </c>
      <c r="BB3309" s="2">
        <v>42143</v>
      </c>
      <c r="BC3309" s="4" t="s">
        <v>1012</v>
      </c>
      <c r="BD3309">
        <v>41054531300042</v>
      </c>
      <c r="BF3309" t="s">
        <v>108</v>
      </c>
      <c r="BG3309" t="s">
        <v>1009</v>
      </c>
      <c r="BH3309" t="s">
        <v>1010</v>
      </c>
      <c r="BJ3309" s="2">
        <v>42142</v>
      </c>
      <c r="BK3309">
        <v>3</v>
      </c>
      <c r="BM3309">
        <v>1409</v>
      </c>
      <c r="BO3309" t="s">
        <v>118</v>
      </c>
      <c r="BP3309">
        <v>30</v>
      </c>
      <c r="BR3309">
        <v>27</v>
      </c>
      <c r="BT3309">
        <v>1</v>
      </c>
      <c r="BV3309">
        <v>34255833500051</v>
      </c>
      <c r="BX3309" t="s">
        <v>108</v>
      </c>
      <c r="BY3309">
        <v>1</v>
      </c>
      <c r="CA3309">
        <v>3</v>
      </c>
      <c r="CC3309">
        <v>41054531300042</v>
      </c>
      <c r="CE3309" t="s">
        <v>105</v>
      </c>
      <c r="CG3309">
        <v>3</v>
      </c>
      <c r="CM3309" t="s">
        <v>106</v>
      </c>
      <c r="CN3309" s="2">
        <v>42187</v>
      </c>
      <c r="CO3309">
        <v>0</v>
      </c>
      <c r="CQ3309" t="s">
        <v>105</v>
      </c>
      <c r="CR3309" t="s">
        <v>107</v>
      </c>
      <c r="CS3309">
        <v>41054531300042</v>
      </c>
      <c r="CU3309" t="s">
        <v>108</v>
      </c>
      <c r="CV3309" t="s">
        <v>109</v>
      </c>
      <c r="CW3309" t="s">
        <v>110</v>
      </c>
      <c r="CX3309" t="s">
        <v>111</v>
      </c>
      <c r="CY3309">
        <v>1</v>
      </c>
    </row>
    <row r="3310" spans="1:103" ht="15" hidden="1" customHeight="1" x14ac:dyDescent="0.2">
      <c r="A3310" t="s">
        <v>104</v>
      </c>
      <c r="B3310">
        <v>0</v>
      </c>
      <c r="D3310" t="s">
        <v>105</v>
      </c>
      <c r="K3310">
        <v>1</v>
      </c>
      <c r="M3310">
        <v>12</v>
      </c>
      <c r="N3310" t="s">
        <v>1008</v>
      </c>
      <c r="O3310">
        <v>0</v>
      </c>
      <c r="R3310">
        <v>6127935</v>
      </c>
      <c r="S3310" s="2">
        <v>42142</v>
      </c>
      <c r="T3310">
        <v>24</v>
      </c>
      <c r="U3310">
        <v>1</v>
      </c>
      <c r="V3310">
        <v>1</v>
      </c>
      <c r="X3310">
        <v>0</v>
      </c>
      <c r="Y3310">
        <v>0</v>
      </c>
      <c r="Z3310" s="2">
        <v>42142</v>
      </c>
      <c r="AA3310" s="4" t="s">
        <v>1011</v>
      </c>
      <c r="AB3310">
        <v>23</v>
      </c>
      <c r="AC3310">
        <v>23</v>
      </c>
      <c r="AD3310" s="4" t="s">
        <v>1011</v>
      </c>
      <c r="AE3310">
        <v>2</v>
      </c>
      <c r="AF3310">
        <v>2</v>
      </c>
      <c r="AG3310" t="s">
        <v>583</v>
      </c>
      <c r="AH3310">
        <v>2546</v>
      </c>
      <c r="AI3310">
        <v>5.0000000000000001E-3</v>
      </c>
      <c r="AJ3310">
        <v>5.0000000000000001E-3</v>
      </c>
      <c r="AK3310">
        <v>712</v>
      </c>
      <c r="AL3310">
        <v>712</v>
      </c>
      <c r="AM3310">
        <v>405</v>
      </c>
      <c r="AN3310">
        <v>405</v>
      </c>
      <c r="AO3310">
        <v>2546</v>
      </c>
      <c r="AP3310">
        <v>10</v>
      </c>
      <c r="AQ3310">
        <v>10</v>
      </c>
      <c r="AR3310">
        <v>5.0000000000000001E-3</v>
      </c>
      <c r="AS3310">
        <v>5.0000000000000001E-3</v>
      </c>
      <c r="AT3310">
        <v>1168</v>
      </c>
      <c r="AU3310">
        <v>1168</v>
      </c>
      <c r="AV3310">
        <v>133</v>
      </c>
      <c r="AW3310">
        <v>133</v>
      </c>
      <c r="AX3310" t="s">
        <v>130</v>
      </c>
      <c r="AZ3310">
        <v>1</v>
      </c>
      <c r="BB3310" s="2">
        <v>42143</v>
      </c>
      <c r="BC3310" s="4" t="s">
        <v>1012</v>
      </c>
      <c r="BD3310">
        <v>41054531300042</v>
      </c>
      <c r="BF3310" t="s">
        <v>108</v>
      </c>
      <c r="BG3310" t="s">
        <v>1009</v>
      </c>
      <c r="BH3310" t="s">
        <v>1010</v>
      </c>
      <c r="BJ3310" s="2">
        <v>42142</v>
      </c>
      <c r="BK3310">
        <v>3</v>
      </c>
      <c r="BM3310">
        <v>1409</v>
      </c>
      <c r="BO3310" t="s">
        <v>118</v>
      </c>
      <c r="BP3310">
        <v>30</v>
      </c>
      <c r="BR3310">
        <v>27</v>
      </c>
      <c r="BT3310">
        <v>1</v>
      </c>
      <c r="BV3310">
        <v>34255833500051</v>
      </c>
      <c r="BX3310" t="s">
        <v>108</v>
      </c>
      <c r="BY3310">
        <v>1</v>
      </c>
      <c r="CA3310">
        <v>3</v>
      </c>
      <c r="CC3310">
        <v>41054531300042</v>
      </c>
      <c r="CE3310" t="s">
        <v>105</v>
      </c>
      <c r="CG3310">
        <v>3</v>
      </c>
      <c r="CM3310" t="s">
        <v>106</v>
      </c>
      <c r="CN3310" s="2">
        <v>42187</v>
      </c>
      <c r="CO3310">
        <v>0</v>
      </c>
      <c r="CQ3310" t="s">
        <v>105</v>
      </c>
      <c r="CR3310" t="s">
        <v>107</v>
      </c>
      <c r="CS3310">
        <v>41054531300042</v>
      </c>
      <c r="CU3310" t="s">
        <v>108</v>
      </c>
      <c r="CV3310" t="s">
        <v>109</v>
      </c>
      <c r="CW3310" t="s">
        <v>110</v>
      </c>
      <c r="CX3310" t="s">
        <v>111</v>
      </c>
      <c r="CY3310">
        <v>1</v>
      </c>
    </row>
    <row r="3311" spans="1:103" ht="15" hidden="1" customHeight="1" x14ac:dyDescent="0.2">
      <c r="A3311" t="s">
        <v>104</v>
      </c>
      <c r="B3311">
        <v>0</v>
      </c>
      <c r="D3311" t="s">
        <v>105</v>
      </c>
      <c r="K3311">
        <v>1</v>
      </c>
      <c r="M3311">
        <v>12</v>
      </c>
      <c r="N3311" t="s">
        <v>1008</v>
      </c>
      <c r="O3311">
        <v>0</v>
      </c>
      <c r="R3311">
        <v>6127935</v>
      </c>
      <c r="S3311" s="2">
        <v>42142</v>
      </c>
      <c r="T3311">
        <v>24</v>
      </c>
      <c r="U3311">
        <v>1</v>
      </c>
      <c r="V3311">
        <v>1</v>
      </c>
      <c r="X3311">
        <v>0</v>
      </c>
      <c r="Y3311">
        <v>0</v>
      </c>
      <c r="Z3311" s="2">
        <v>42142</v>
      </c>
      <c r="AA3311" s="4" t="s">
        <v>1011</v>
      </c>
      <c r="AB3311">
        <v>23</v>
      </c>
      <c r="AC3311">
        <v>23</v>
      </c>
      <c r="AD3311" s="4" t="s">
        <v>1011</v>
      </c>
      <c r="AE3311">
        <v>2</v>
      </c>
      <c r="AF3311">
        <v>2</v>
      </c>
      <c r="AG3311" t="s">
        <v>584</v>
      </c>
      <c r="AH3311">
        <v>5737</v>
      </c>
      <c r="AI3311">
        <v>0.02</v>
      </c>
      <c r="AJ3311">
        <v>0.02</v>
      </c>
      <c r="AM3311">
        <v>454</v>
      </c>
      <c r="AN3311">
        <v>454</v>
      </c>
      <c r="AO3311">
        <v>5737</v>
      </c>
      <c r="AP3311">
        <v>10</v>
      </c>
      <c r="AQ3311">
        <v>10</v>
      </c>
      <c r="AR3311">
        <v>0.02</v>
      </c>
      <c r="AS3311">
        <v>0.02</v>
      </c>
      <c r="AV3311">
        <v>133</v>
      </c>
      <c r="AW3311">
        <v>133</v>
      </c>
      <c r="AX3311" t="s">
        <v>130</v>
      </c>
      <c r="AZ3311">
        <v>1</v>
      </c>
      <c r="BB3311" s="2">
        <v>42143</v>
      </c>
      <c r="BC3311" s="4" t="s">
        <v>1012</v>
      </c>
      <c r="BD3311">
        <v>41054531300042</v>
      </c>
      <c r="BF3311" t="s">
        <v>108</v>
      </c>
      <c r="BG3311" t="s">
        <v>1009</v>
      </c>
      <c r="BH3311" t="s">
        <v>1010</v>
      </c>
      <c r="BJ3311" s="2">
        <v>42142</v>
      </c>
      <c r="BK3311">
        <v>3</v>
      </c>
      <c r="BM3311">
        <v>1409</v>
      </c>
      <c r="BO3311" t="s">
        <v>118</v>
      </c>
      <c r="BP3311">
        <v>30</v>
      </c>
      <c r="BR3311">
        <v>27</v>
      </c>
      <c r="BT3311">
        <v>1</v>
      </c>
      <c r="BV3311">
        <v>34255833500051</v>
      </c>
      <c r="BX3311" t="s">
        <v>108</v>
      </c>
      <c r="BY3311">
        <v>1</v>
      </c>
      <c r="CA3311">
        <v>3</v>
      </c>
      <c r="CC3311">
        <v>41054531300042</v>
      </c>
      <c r="CE3311" t="s">
        <v>105</v>
      </c>
      <c r="CG3311">
        <v>3</v>
      </c>
      <c r="CM3311" t="s">
        <v>106</v>
      </c>
      <c r="CN3311" s="2">
        <v>42187</v>
      </c>
      <c r="CO3311">
        <v>0</v>
      </c>
      <c r="CQ3311" t="s">
        <v>105</v>
      </c>
      <c r="CR3311" t="s">
        <v>107</v>
      </c>
      <c r="CS3311">
        <v>41054531300042</v>
      </c>
      <c r="CU3311" t="s">
        <v>108</v>
      </c>
      <c r="CV3311" t="s">
        <v>109</v>
      </c>
      <c r="CW3311" t="s">
        <v>110</v>
      </c>
      <c r="CX3311" t="s">
        <v>111</v>
      </c>
      <c r="CY3311">
        <v>1</v>
      </c>
    </row>
    <row r="3312" spans="1:103" ht="15" hidden="1" customHeight="1" x14ac:dyDescent="0.2">
      <c r="A3312" t="s">
        <v>104</v>
      </c>
      <c r="B3312">
        <v>0</v>
      </c>
      <c r="D3312" t="s">
        <v>105</v>
      </c>
      <c r="K3312">
        <v>1</v>
      </c>
      <c r="M3312">
        <v>12</v>
      </c>
      <c r="N3312" t="s">
        <v>1008</v>
      </c>
      <c r="O3312">
        <v>0</v>
      </c>
      <c r="R3312">
        <v>6127935</v>
      </c>
      <c r="S3312" s="2">
        <v>42142</v>
      </c>
      <c r="T3312">
        <v>24</v>
      </c>
      <c r="U3312">
        <v>1</v>
      </c>
      <c r="V3312">
        <v>1</v>
      </c>
      <c r="X3312">
        <v>0</v>
      </c>
      <c r="Y3312">
        <v>0</v>
      </c>
      <c r="Z3312" s="2">
        <v>42142</v>
      </c>
      <c r="AA3312" s="4" t="s">
        <v>1011</v>
      </c>
      <c r="AB3312">
        <v>23</v>
      </c>
      <c r="AC3312">
        <v>23</v>
      </c>
      <c r="AD3312" s="4" t="s">
        <v>1011</v>
      </c>
      <c r="AE3312">
        <v>2</v>
      </c>
      <c r="AF3312">
        <v>2</v>
      </c>
      <c r="AG3312" t="s">
        <v>585</v>
      </c>
      <c r="AH3312">
        <v>1678</v>
      </c>
      <c r="AI3312">
        <v>5.0000000000000001E-3</v>
      </c>
      <c r="AJ3312">
        <v>5.0000000000000001E-3</v>
      </c>
      <c r="AK3312">
        <v>712</v>
      </c>
      <c r="AL3312">
        <v>712</v>
      </c>
      <c r="AM3312">
        <v>405</v>
      </c>
      <c r="AN3312">
        <v>405</v>
      </c>
      <c r="AO3312">
        <v>1678</v>
      </c>
      <c r="AP3312">
        <v>10</v>
      </c>
      <c r="AQ3312">
        <v>10</v>
      </c>
      <c r="AR3312">
        <v>5.0000000000000001E-3</v>
      </c>
      <c r="AS3312">
        <v>5.0000000000000001E-3</v>
      </c>
      <c r="AT3312">
        <v>1168</v>
      </c>
      <c r="AU3312">
        <v>1168</v>
      </c>
      <c r="AV3312">
        <v>133</v>
      </c>
      <c r="AW3312">
        <v>133</v>
      </c>
      <c r="AX3312" t="s">
        <v>130</v>
      </c>
      <c r="AZ3312">
        <v>1</v>
      </c>
      <c r="BB3312" s="2">
        <v>42143</v>
      </c>
      <c r="BC3312" s="4" t="s">
        <v>1012</v>
      </c>
      <c r="BD3312">
        <v>41054531300042</v>
      </c>
      <c r="BF3312" t="s">
        <v>108</v>
      </c>
      <c r="BG3312" t="s">
        <v>1009</v>
      </c>
      <c r="BH3312" t="s">
        <v>1010</v>
      </c>
      <c r="BJ3312" s="2">
        <v>42142</v>
      </c>
      <c r="BK3312">
        <v>3</v>
      </c>
      <c r="BM3312">
        <v>1409</v>
      </c>
      <c r="BO3312" t="s">
        <v>118</v>
      </c>
      <c r="BP3312">
        <v>30</v>
      </c>
      <c r="BR3312">
        <v>27</v>
      </c>
      <c r="BT3312">
        <v>1</v>
      </c>
      <c r="BV3312">
        <v>34255833500051</v>
      </c>
      <c r="BX3312" t="s">
        <v>108</v>
      </c>
      <c r="BY3312">
        <v>1</v>
      </c>
      <c r="CA3312">
        <v>3</v>
      </c>
      <c r="CC3312">
        <v>41054531300042</v>
      </c>
      <c r="CE3312" t="s">
        <v>105</v>
      </c>
      <c r="CG3312">
        <v>3</v>
      </c>
      <c r="CM3312" t="s">
        <v>106</v>
      </c>
      <c r="CN3312" s="2">
        <v>42187</v>
      </c>
      <c r="CO3312">
        <v>0</v>
      </c>
      <c r="CQ3312" t="s">
        <v>105</v>
      </c>
      <c r="CR3312" t="s">
        <v>107</v>
      </c>
      <c r="CS3312">
        <v>41054531300042</v>
      </c>
      <c r="CU3312" t="s">
        <v>108</v>
      </c>
      <c r="CV3312" t="s">
        <v>109</v>
      </c>
      <c r="CW3312" t="s">
        <v>110</v>
      </c>
      <c r="CX3312" t="s">
        <v>111</v>
      </c>
      <c r="CY3312">
        <v>1</v>
      </c>
    </row>
    <row r="3313" spans="1:103" ht="15" hidden="1" customHeight="1" x14ac:dyDescent="0.2">
      <c r="A3313" t="s">
        <v>104</v>
      </c>
      <c r="B3313">
        <v>0</v>
      </c>
      <c r="D3313" t="s">
        <v>105</v>
      </c>
      <c r="K3313">
        <v>1</v>
      </c>
      <c r="M3313">
        <v>12</v>
      </c>
      <c r="N3313" t="s">
        <v>1008</v>
      </c>
      <c r="O3313">
        <v>0</v>
      </c>
      <c r="R3313">
        <v>6127935</v>
      </c>
      <c r="S3313" s="2">
        <v>42142</v>
      </c>
      <c r="T3313">
        <v>24</v>
      </c>
      <c r="U3313">
        <v>1</v>
      </c>
      <c r="V3313">
        <v>1</v>
      </c>
      <c r="X3313">
        <v>0</v>
      </c>
      <c r="Y3313">
        <v>0</v>
      </c>
      <c r="Z3313" s="2">
        <v>42142</v>
      </c>
      <c r="AA3313" s="4" t="s">
        <v>1011</v>
      </c>
      <c r="AB3313">
        <v>23</v>
      </c>
      <c r="AC3313">
        <v>23</v>
      </c>
      <c r="AD3313" s="4" t="s">
        <v>1011</v>
      </c>
      <c r="AE3313">
        <v>2</v>
      </c>
      <c r="AF3313">
        <v>2</v>
      </c>
      <c r="AG3313" t="s">
        <v>586</v>
      </c>
      <c r="AH3313">
        <v>1175</v>
      </c>
      <c r="AI3313">
        <v>0.02</v>
      </c>
      <c r="AJ3313">
        <v>0.02</v>
      </c>
      <c r="AM3313">
        <v>454</v>
      </c>
      <c r="AN3313">
        <v>454</v>
      </c>
      <c r="AO3313">
        <v>1175</v>
      </c>
      <c r="AP3313">
        <v>10</v>
      </c>
      <c r="AQ3313">
        <v>10</v>
      </c>
      <c r="AR3313">
        <v>0.02</v>
      </c>
      <c r="AS3313">
        <v>0.02</v>
      </c>
      <c r="AV3313">
        <v>133</v>
      </c>
      <c r="AW3313">
        <v>133</v>
      </c>
      <c r="AX3313" t="s">
        <v>130</v>
      </c>
      <c r="AZ3313">
        <v>1</v>
      </c>
      <c r="BB3313" s="2">
        <v>42143</v>
      </c>
      <c r="BC3313" s="4" t="s">
        <v>1012</v>
      </c>
      <c r="BD3313">
        <v>41054531300042</v>
      </c>
      <c r="BF3313" t="s">
        <v>108</v>
      </c>
      <c r="BG3313" t="s">
        <v>1009</v>
      </c>
      <c r="BH3313" t="s">
        <v>1010</v>
      </c>
      <c r="BJ3313" s="2">
        <v>42142</v>
      </c>
      <c r="BK3313">
        <v>3</v>
      </c>
      <c r="BM3313">
        <v>1409</v>
      </c>
      <c r="BO3313" t="s">
        <v>118</v>
      </c>
      <c r="BP3313">
        <v>30</v>
      </c>
      <c r="BR3313">
        <v>27</v>
      </c>
      <c r="BT3313">
        <v>1</v>
      </c>
      <c r="BV3313">
        <v>34255833500051</v>
      </c>
      <c r="BX3313" t="s">
        <v>108</v>
      </c>
      <c r="BY3313">
        <v>1</v>
      </c>
      <c r="CA3313">
        <v>3</v>
      </c>
      <c r="CC3313">
        <v>41054531300042</v>
      </c>
      <c r="CE3313" t="s">
        <v>105</v>
      </c>
      <c r="CG3313">
        <v>3</v>
      </c>
      <c r="CM3313" t="s">
        <v>106</v>
      </c>
      <c r="CN3313" s="2">
        <v>42187</v>
      </c>
      <c r="CO3313">
        <v>0</v>
      </c>
      <c r="CQ3313" t="s">
        <v>105</v>
      </c>
      <c r="CR3313" t="s">
        <v>107</v>
      </c>
      <c r="CS3313">
        <v>41054531300042</v>
      </c>
      <c r="CU3313" t="s">
        <v>108</v>
      </c>
      <c r="CV3313" t="s">
        <v>109</v>
      </c>
      <c r="CW3313" t="s">
        <v>110</v>
      </c>
      <c r="CX3313" t="s">
        <v>111</v>
      </c>
      <c r="CY3313">
        <v>1</v>
      </c>
    </row>
    <row r="3314" spans="1:103" ht="15" hidden="1" customHeight="1" x14ac:dyDescent="0.2">
      <c r="A3314" t="s">
        <v>104</v>
      </c>
      <c r="B3314">
        <v>0</v>
      </c>
      <c r="D3314" t="s">
        <v>105</v>
      </c>
      <c r="K3314">
        <v>1</v>
      </c>
      <c r="M3314">
        <v>12</v>
      </c>
      <c r="N3314" t="s">
        <v>1008</v>
      </c>
      <c r="O3314">
        <v>0</v>
      </c>
      <c r="R3314">
        <v>6127935</v>
      </c>
      <c r="S3314" s="2">
        <v>42142</v>
      </c>
      <c r="T3314">
        <v>24</v>
      </c>
      <c r="U3314">
        <v>1</v>
      </c>
      <c r="V3314">
        <v>1</v>
      </c>
      <c r="X3314">
        <v>0</v>
      </c>
      <c r="Y3314">
        <v>0</v>
      </c>
      <c r="Z3314" s="2">
        <v>42142</v>
      </c>
      <c r="AA3314" s="4" t="s">
        <v>1011</v>
      </c>
      <c r="AB3314">
        <v>23</v>
      </c>
      <c r="AC3314">
        <v>23</v>
      </c>
      <c r="AD3314" s="4" t="s">
        <v>1011</v>
      </c>
      <c r="AE3314">
        <v>2</v>
      </c>
      <c r="AF3314">
        <v>2</v>
      </c>
      <c r="AG3314" t="s">
        <v>587</v>
      </c>
      <c r="AH3314">
        <v>1403</v>
      </c>
      <c r="AI3314">
        <v>0.02</v>
      </c>
      <c r="AJ3314">
        <v>0.02</v>
      </c>
      <c r="AM3314">
        <v>454</v>
      </c>
      <c r="AN3314">
        <v>454</v>
      </c>
      <c r="AO3314">
        <v>1403</v>
      </c>
      <c r="AP3314">
        <v>10</v>
      </c>
      <c r="AQ3314">
        <v>10</v>
      </c>
      <c r="AR3314">
        <v>0.02</v>
      </c>
      <c r="AS3314">
        <v>0.02</v>
      </c>
      <c r="AV3314">
        <v>133</v>
      </c>
      <c r="AW3314">
        <v>133</v>
      </c>
      <c r="AX3314" t="s">
        <v>130</v>
      </c>
      <c r="AZ3314">
        <v>1</v>
      </c>
      <c r="BB3314" s="2">
        <v>42143</v>
      </c>
      <c r="BC3314" s="4" t="s">
        <v>1012</v>
      </c>
      <c r="BD3314">
        <v>41054531300042</v>
      </c>
      <c r="BF3314" t="s">
        <v>108</v>
      </c>
      <c r="BG3314" t="s">
        <v>1009</v>
      </c>
      <c r="BH3314" t="s">
        <v>1010</v>
      </c>
      <c r="BJ3314" s="2">
        <v>42142</v>
      </c>
      <c r="BK3314">
        <v>3</v>
      </c>
      <c r="BM3314">
        <v>1409</v>
      </c>
      <c r="BO3314" t="s">
        <v>118</v>
      </c>
      <c r="BP3314">
        <v>30</v>
      </c>
      <c r="BR3314">
        <v>27</v>
      </c>
      <c r="BT3314">
        <v>1</v>
      </c>
      <c r="BV3314">
        <v>34255833500051</v>
      </c>
      <c r="BX3314" t="s">
        <v>108</v>
      </c>
      <c r="BY3314">
        <v>1</v>
      </c>
      <c r="CA3314">
        <v>3</v>
      </c>
      <c r="CC3314">
        <v>41054531300042</v>
      </c>
      <c r="CE3314" t="s">
        <v>105</v>
      </c>
      <c r="CG3314">
        <v>3</v>
      </c>
      <c r="CM3314" t="s">
        <v>106</v>
      </c>
      <c r="CN3314" s="2">
        <v>42187</v>
      </c>
      <c r="CO3314">
        <v>0</v>
      </c>
      <c r="CQ3314" t="s">
        <v>105</v>
      </c>
      <c r="CR3314" t="s">
        <v>107</v>
      </c>
      <c r="CS3314">
        <v>41054531300042</v>
      </c>
      <c r="CU3314" t="s">
        <v>108</v>
      </c>
      <c r="CV3314" t="s">
        <v>109</v>
      </c>
      <c r="CW3314" t="s">
        <v>110</v>
      </c>
      <c r="CX3314" t="s">
        <v>111</v>
      </c>
      <c r="CY3314">
        <v>1</v>
      </c>
    </row>
    <row r="3315" spans="1:103" ht="15" hidden="1" customHeight="1" x14ac:dyDescent="0.2">
      <c r="A3315" t="s">
        <v>104</v>
      </c>
      <c r="B3315">
        <v>0</v>
      </c>
      <c r="D3315" t="s">
        <v>105</v>
      </c>
      <c r="K3315">
        <v>1</v>
      </c>
      <c r="M3315">
        <v>12</v>
      </c>
      <c r="N3315" t="s">
        <v>1008</v>
      </c>
      <c r="O3315">
        <v>0</v>
      </c>
      <c r="R3315">
        <v>6127935</v>
      </c>
      <c r="S3315" s="2">
        <v>42142</v>
      </c>
      <c r="T3315">
        <v>24</v>
      </c>
      <c r="U3315">
        <v>2</v>
      </c>
      <c r="V3315">
        <v>2</v>
      </c>
      <c r="X3315">
        <v>0</v>
      </c>
      <c r="Y3315">
        <v>0</v>
      </c>
      <c r="Z3315" s="2">
        <v>42142</v>
      </c>
      <c r="AA3315" s="4" t="s">
        <v>1011</v>
      </c>
      <c r="AB3315">
        <v>23</v>
      </c>
      <c r="AC3315">
        <v>23</v>
      </c>
      <c r="AD3315" s="4" t="s">
        <v>1011</v>
      </c>
      <c r="AE3315">
        <v>2</v>
      </c>
      <c r="AF3315">
        <v>2</v>
      </c>
      <c r="AG3315" t="s">
        <v>247</v>
      </c>
      <c r="AH3315">
        <v>2773</v>
      </c>
      <c r="AI3315">
        <v>100</v>
      </c>
      <c r="AJ3315">
        <v>100</v>
      </c>
      <c r="AM3315">
        <v>291</v>
      </c>
      <c r="AN3315">
        <v>291</v>
      </c>
      <c r="AO3315">
        <v>2773</v>
      </c>
      <c r="AP3315">
        <v>10</v>
      </c>
      <c r="AQ3315">
        <v>10</v>
      </c>
      <c r="AR3315">
        <v>100</v>
      </c>
      <c r="AS3315">
        <v>100</v>
      </c>
      <c r="AV3315">
        <v>133</v>
      </c>
      <c r="AW3315">
        <v>133</v>
      </c>
      <c r="AX3315" t="s">
        <v>130</v>
      </c>
      <c r="AZ3315">
        <v>1</v>
      </c>
      <c r="BB3315" s="2">
        <v>42143</v>
      </c>
      <c r="BC3315" s="4" t="s">
        <v>1012</v>
      </c>
      <c r="BD3315">
        <v>41054531300042</v>
      </c>
      <c r="BF3315" t="s">
        <v>108</v>
      </c>
      <c r="BG3315" t="s">
        <v>1009</v>
      </c>
      <c r="BH3315" t="s">
        <v>1010</v>
      </c>
      <c r="BJ3315" s="2">
        <v>42142</v>
      </c>
      <c r="BK3315">
        <v>3</v>
      </c>
      <c r="BM3315">
        <v>1409</v>
      </c>
      <c r="BO3315" t="s">
        <v>118</v>
      </c>
      <c r="BP3315">
        <v>30</v>
      </c>
      <c r="BR3315">
        <v>27</v>
      </c>
      <c r="BT3315">
        <v>1</v>
      </c>
      <c r="BV3315">
        <v>34255833500051</v>
      </c>
      <c r="BX3315" t="s">
        <v>108</v>
      </c>
      <c r="BY3315">
        <v>1</v>
      </c>
      <c r="CA3315">
        <v>3</v>
      </c>
      <c r="CC3315">
        <v>41054531300042</v>
      </c>
      <c r="CE3315" t="s">
        <v>105</v>
      </c>
      <c r="CG3315">
        <v>3</v>
      </c>
      <c r="CM3315" t="s">
        <v>106</v>
      </c>
      <c r="CN3315" s="2">
        <v>42187</v>
      </c>
      <c r="CO3315">
        <v>0</v>
      </c>
      <c r="CQ3315" t="s">
        <v>105</v>
      </c>
      <c r="CR3315" t="s">
        <v>107</v>
      </c>
      <c r="CS3315">
        <v>41054531300042</v>
      </c>
      <c r="CU3315" t="s">
        <v>108</v>
      </c>
      <c r="CV3315" t="s">
        <v>109</v>
      </c>
      <c r="CW3315" t="s">
        <v>110</v>
      </c>
      <c r="CX3315" t="s">
        <v>111</v>
      </c>
      <c r="CY3315">
        <v>1</v>
      </c>
    </row>
    <row r="3316" spans="1:103" ht="15" hidden="1" customHeight="1" x14ac:dyDescent="0.2">
      <c r="A3316" t="s">
        <v>104</v>
      </c>
      <c r="B3316">
        <v>0</v>
      </c>
      <c r="D3316" t="s">
        <v>105</v>
      </c>
      <c r="K3316">
        <v>1</v>
      </c>
      <c r="M3316">
        <v>12</v>
      </c>
      <c r="N3316" t="s">
        <v>1008</v>
      </c>
      <c r="O3316">
        <v>0</v>
      </c>
      <c r="R3316">
        <v>6127935</v>
      </c>
      <c r="S3316" s="2">
        <v>42142</v>
      </c>
      <c r="T3316">
        <v>24</v>
      </c>
      <c r="U3316">
        <v>1</v>
      </c>
      <c r="V3316">
        <v>1</v>
      </c>
      <c r="X3316">
        <v>0</v>
      </c>
      <c r="Y3316">
        <v>0</v>
      </c>
      <c r="Z3316" s="2">
        <v>42142</v>
      </c>
      <c r="AA3316" s="4" t="s">
        <v>1011</v>
      </c>
      <c r="AB3316">
        <v>23</v>
      </c>
      <c r="AC3316">
        <v>23</v>
      </c>
      <c r="AD3316" s="4" t="s">
        <v>1011</v>
      </c>
      <c r="AE3316">
        <v>2</v>
      </c>
      <c r="AF3316">
        <v>2</v>
      </c>
      <c r="AG3316" t="s">
        <v>588</v>
      </c>
      <c r="AH3316">
        <v>6972</v>
      </c>
      <c r="AI3316">
        <v>0.02</v>
      </c>
      <c r="AJ3316">
        <v>0.02</v>
      </c>
      <c r="AM3316">
        <v>454</v>
      </c>
      <c r="AN3316">
        <v>454</v>
      </c>
      <c r="AO3316">
        <v>6972</v>
      </c>
      <c r="AP3316">
        <v>10</v>
      </c>
      <c r="AQ3316">
        <v>10</v>
      </c>
      <c r="AR3316">
        <v>0.02</v>
      </c>
      <c r="AS3316">
        <v>0.02</v>
      </c>
      <c r="AV3316">
        <v>133</v>
      </c>
      <c r="AW3316">
        <v>133</v>
      </c>
      <c r="AX3316" t="s">
        <v>130</v>
      </c>
      <c r="AZ3316">
        <v>1</v>
      </c>
      <c r="BB3316" s="2">
        <v>42143</v>
      </c>
      <c r="BC3316" s="4" t="s">
        <v>1012</v>
      </c>
      <c r="BD3316">
        <v>41054531300042</v>
      </c>
      <c r="BF3316" t="s">
        <v>108</v>
      </c>
      <c r="BG3316" t="s">
        <v>1009</v>
      </c>
      <c r="BH3316" t="s">
        <v>1010</v>
      </c>
      <c r="BJ3316" s="2">
        <v>42142</v>
      </c>
      <c r="BK3316">
        <v>3</v>
      </c>
      <c r="BM3316">
        <v>1409</v>
      </c>
      <c r="BO3316" t="s">
        <v>118</v>
      </c>
      <c r="BP3316">
        <v>30</v>
      </c>
      <c r="BR3316">
        <v>27</v>
      </c>
      <c r="BT3316">
        <v>1</v>
      </c>
      <c r="BV3316">
        <v>34255833500051</v>
      </c>
      <c r="BX3316" t="s">
        <v>108</v>
      </c>
      <c r="BY3316">
        <v>1</v>
      </c>
      <c r="CA3316">
        <v>3</v>
      </c>
      <c r="CC3316">
        <v>41054531300042</v>
      </c>
      <c r="CE3316" t="s">
        <v>105</v>
      </c>
      <c r="CG3316">
        <v>3</v>
      </c>
      <c r="CM3316" t="s">
        <v>106</v>
      </c>
      <c r="CN3316" s="2">
        <v>42187</v>
      </c>
      <c r="CO3316">
        <v>0</v>
      </c>
      <c r="CQ3316" t="s">
        <v>105</v>
      </c>
      <c r="CR3316" t="s">
        <v>107</v>
      </c>
      <c r="CS3316">
        <v>41054531300042</v>
      </c>
      <c r="CU3316" t="s">
        <v>108</v>
      </c>
      <c r="CV3316" t="s">
        <v>109</v>
      </c>
      <c r="CW3316" t="s">
        <v>110</v>
      </c>
      <c r="CX3316" t="s">
        <v>111</v>
      </c>
      <c r="CY3316">
        <v>1</v>
      </c>
    </row>
    <row r="3317" spans="1:103" ht="15" hidden="1" customHeight="1" x14ac:dyDescent="0.2">
      <c r="A3317" t="s">
        <v>104</v>
      </c>
      <c r="B3317">
        <v>0</v>
      </c>
      <c r="D3317" t="s">
        <v>105</v>
      </c>
      <c r="K3317">
        <v>1</v>
      </c>
      <c r="M3317">
        <v>12</v>
      </c>
      <c r="N3317" t="s">
        <v>1008</v>
      </c>
      <c r="O3317">
        <v>0</v>
      </c>
      <c r="R3317">
        <v>6127935</v>
      </c>
      <c r="S3317" s="2">
        <v>42142</v>
      </c>
      <c r="T3317">
        <v>24</v>
      </c>
      <c r="U3317">
        <v>1</v>
      </c>
      <c r="V3317">
        <v>1</v>
      </c>
      <c r="X3317">
        <v>0</v>
      </c>
      <c r="Y3317">
        <v>0</v>
      </c>
      <c r="Z3317" s="2">
        <v>42142</v>
      </c>
      <c r="AA3317" s="4" t="s">
        <v>1011</v>
      </c>
      <c r="AB3317">
        <v>23</v>
      </c>
      <c r="AC3317">
        <v>23</v>
      </c>
      <c r="AD3317" s="4" t="s">
        <v>1011</v>
      </c>
      <c r="AE3317">
        <v>2</v>
      </c>
      <c r="AF3317">
        <v>2</v>
      </c>
      <c r="AG3317" t="s">
        <v>589</v>
      </c>
      <c r="AH3317">
        <v>1698</v>
      </c>
      <c r="AI3317">
        <v>0.02</v>
      </c>
      <c r="AJ3317">
        <v>0.02</v>
      </c>
      <c r="AM3317">
        <v>454</v>
      </c>
      <c r="AN3317">
        <v>454</v>
      </c>
      <c r="AO3317">
        <v>1698</v>
      </c>
      <c r="AP3317">
        <v>10</v>
      </c>
      <c r="AQ3317">
        <v>10</v>
      </c>
      <c r="AR3317">
        <v>0.02</v>
      </c>
      <c r="AS3317">
        <v>0.02</v>
      </c>
      <c r="AV3317">
        <v>133</v>
      </c>
      <c r="AW3317">
        <v>133</v>
      </c>
      <c r="AX3317" t="s">
        <v>130</v>
      </c>
      <c r="AZ3317">
        <v>1</v>
      </c>
      <c r="BB3317" s="2">
        <v>42143</v>
      </c>
      <c r="BC3317" s="4" t="s">
        <v>1012</v>
      </c>
      <c r="BD3317">
        <v>41054531300042</v>
      </c>
      <c r="BF3317" t="s">
        <v>108</v>
      </c>
      <c r="BG3317" t="s">
        <v>1009</v>
      </c>
      <c r="BH3317" t="s">
        <v>1010</v>
      </c>
      <c r="BJ3317" s="2">
        <v>42142</v>
      </c>
      <c r="BK3317">
        <v>3</v>
      </c>
      <c r="BM3317">
        <v>1409</v>
      </c>
      <c r="BO3317" t="s">
        <v>118</v>
      </c>
      <c r="BP3317">
        <v>30</v>
      </c>
      <c r="BR3317">
        <v>27</v>
      </c>
      <c r="BT3317">
        <v>1</v>
      </c>
      <c r="BV3317">
        <v>34255833500051</v>
      </c>
      <c r="BX3317" t="s">
        <v>108</v>
      </c>
      <c r="BY3317">
        <v>1</v>
      </c>
      <c r="CA3317">
        <v>3</v>
      </c>
      <c r="CC3317">
        <v>41054531300042</v>
      </c>
      <c r="CE3317" t="s">
        <v>105</v>
      </c>
      <c r="CG3317">
        <v>3</v>
      </c>
      <c r="CM3317" t="s">
        <v>106</v>
      </c>
      <c r="CN3317" s="2">
        <v>42187</v>
      </c>
      <c r="CO3317">
        <v>0</v>
      </c>
      <c r="CQ3317" t="s">
        <v>105</v>
      </c>
      <c r="CR3317" t="s">
        <v>107</v>
      </c>
      <c r="CS3317">
        <v>41054531300042</v>
      </c>
      <c r="CU3317" t="s">
        <v>108</v>
      </c>
      <c r="CV3317" t="s">
        <v>109</v>
      </c>
      <c r="CW3317" t="s">
        <v>110</v>
      </c>
      <c r="CX3317" t="s">
        <v>111</v>
      </c>
      <c r="CY3317">
        <v>1</v>
      </c>
    </row>
    <row r="3318" spans="1:103" ht="15" hidden="1" customHeight="1" x14ac:dyDescent="0.2">
      <c r="A3318" t="s">
        <v>104</v>
      </c>
      <c r="B3318">
        <v>0</v>
      </c>
      <c r="D3318" t="s">
        <v>105</v>
      </c>
      <c r="K3318">
        <v>1</v>
      </c>
      <c r="M3318">
        <v>12</v>
      </c>
      <c r="N3318" t="s">
        <v>1008</v>
      </c>
      <c r="O3318">
        <v>0</v>
      </c>
      <c r="R3318">
        <v>6127935</v>
      </c>
      <c r="S3318" s="2">
        <v>42142</v>
      </c>
      <c r="T3318">
        <v>24</v>
      </c>
      <c r="U3318">
        <v>1</v>
      </c>
      <c r="V3318">
        <v>1</v>
      </c>
      <c r="X3318">
        <v>0</v>
      </c>
      <c r="Y3318">
        <v>0</v>
      </c>
      <c r="Z3318" s="2">
        <v>42142</v>
      </c>
      <c r="AA3318" s="4" t="s">
        <v>1011</v>
      </c>
      <c r="AB3318">
        <v>23</v>
      </c>
      <c r="AC3318">
        <v>23</v>
      </c>
      <c r="AD3318" s="4" t="s">
        <v>1011</v>
      </c>
      <c r="AE3318">
        <v>2</v>
      </c>
      <c r="AF3318">
        <v>2</v>
      </c>
      <c r="AG3318" t="s">
        <v>590</v>
      </c>
      <c r="AH3318">
        <v>1871</v>
      </c>
      <c r="AI3318">
        <v>0.02</v>
      </c>
      <c r="AJ3318">
        <v>0.02</v>
      </c>
      <c r="AM3318">
        <v>454</v>
      </c>
      <c r="AN3318">
        <v>454</v>
      </c>
      <c r="AO3318">
        <v>1871</v>
      </c>
      <c r="AP3318">
        <v>10</v>
      </c>
      <c r="AQ3318">
        <v>10</v>
      </c>
      <c r="AR3318">
        <v>0.02</v>
      </c>
      <c r="AS3318">
        <v>0.02</v>
      </c>
      <c r="AV3318">
        <v>133</v>
      </c>
      <c r="AW3318">
        <v>133</v>
      </c>
      <c r="AX3318" t="s">
        <v>130</v>
      </c>
      <c r="AZ3318">
        <v>1</v>
      </c>
      <c r="BB3318" s="2">
        <v>42143</v>
      </c>
      <c r="BC3318" s="4" t="s">
        <v>1012</v>
      </c>
      <c r="BD3318">
        <v>41054531300042</v>
      </c>
      <c r="BF3318" t="s">
        <v>108</v>
      </c>
      <c r="BG3318" t="s">
        <v>1009</v>
      </c>
      <c r="BH3318" t="s">
        <v>1010</v>
      </c>
      <c r="BJ3318" s="2">
        <v>42142</v>
      </c>
      <c r="BK3318">
        <v>3</v>
      </c>
      <c r="BM3318">
        <v>1409</v>
      </c>
      <c r="BO3318" t="s">
        <v>118</v>
      </c>
      <c r="BP3318">
        <v>30</v>
      </c>
      <c r="BR3318">
        <v>27</v>
      </c>
      <c r="BT3318">
        <v>1</v>
      </c>
      <c r="BV3318">
        <v>34255833500051</v>
      </c>
      <c r="BX3318" t="s">
        <v>108</v>
      </c>
      <c r="BY3318">
        <v>1</v>
      </c>
      <c r="CA3318">
        <v>3</v>
      </c>
      <c r="CC3318">
        <v>41054531300042</v>
      </c>
      <c r="CE3318" t="s">
        <v>105</v>
      </c>
      <c r="CG3318">
        <v>3</v>
      </c>
      <c r="CM3318" t="s">
        <v>106</v>
      </c>
      <c r="CN3318" s="2">
        <v>42187</v>
      </c>
      <c r="CO3318">
        <v>0</v>
      </c>
      <c r="CQ3318" t="s">
        <v>105</v>
      </c>
      <c r="CR3318" t="s">
        <v>107</v>
      </c>
      <c r="CS3318">
        <v>41054531300042</v>
      </c>
      <c r="CU3318" t="s">
        <v>108</v>
      </c>
      <c r="CV3318" t="s">
        <v>109</v>
      </c>
      <c r="CW3318" t="s">
        <v>110</v>
      </c>
      <c r="CX3318" t="s">
        <v>111</v>
      </c>
      <c r="CY3318">
        <v>1</v>
      </c>
    </row>
    <row r="3319" spans="1:103" ht="15" hidden="1" customHeight="1" x14ac:dyDescent="0.2">
      <c r="A3319" t="s">
        <v>104</v>
      </c>
      <c r="B3319">
        <v>0</v>
      </c>
      <c r="D3319" t="s">
        <v>105</v>
      </c>
      <c r="K3319">
        <v>1</v>
      </c>
      <c r="M3319">
        <v>12</v>
      </c>
      <c r="N3319" t="s">
        <v>1008</v>
      </c>
      <c r="O3319">
        <v>0</v>
      </c>
      <c r="R3319">
        <v>6127935</v>
      </c>
      <c r="S3319" s="2">
        <v>42142</v>
      </c>
      <c r="T3319">
        <v>24</v>
      </c>
      <c r="U3319">
        <v>2</v>
      </c>
      <c r="V3319">
        <v>2</v>
      </c>
      <c r="X3319">
        <v>0</v>
      </c>
      <c r="Y3319">
        <v>0</v>
      </c>
      <c r="Z3319" s="2">
        <v>42142</v>
      </c>
      <c r="AA3319" s="4" t="s">
        <v>1011</v>
      </c>
      <c r="AB3319">
        <v>23</v>
      </c>
      <c r="AC3319">
        <v>23</v>
      </c>
      <c r="AD3319" s="4" t="s">
        <v>1011</v>
      </c>
      <c r="AE3319">
        <v>2</v>
      </c>
      <c r="AF3319">
        <v>2</v>
      </c>
      <c r="AG3319" t="s">
        <v>591</v>
      </c>
      <c r="AH3319">
        <v>5619</v>
      </c>
      <c r="AI3319">
        <v>0.05</v>
      </c>
      <c r="AJ3319">
        <v>0.05</v>
      </c>
      <c r="AM3319">
        <v>454</v>
      </c>
      <c r="AN3319">
        <v>454</v>
      </c>
      <c r="AO3319">
        <v>5619</v>
      </c>
      <c r="AP3319">
        <v>10</v>
      </c>
      <c r="AQ3319">
        <v>10</v>
      </c>
      <c r="AR3319">
        <v>0.05</v>
      </c>
      <c r="AS3319">
        <v>0.05</v>
      </c>
      <c r="AV3319">
        <v>133</v>
      </c>
      <c r="AW3319">
        <v>133</v>
      </c>
      <c r="AX3319" t="s">
        <v>130</v>
      </c>
      <c r="AZ3319">
        <v>1</v>
      </c>
      <c r="BB3319" s="2">
        <v>42143</v>
      </c>
      <c r="BC3319" s="4" t="s">
        <v>1012</v>
      </c>
      <c r="BD3319">
        <v>41054531300042</v>
      </c>
      <c r="BF3319" t="s">
        <v>108</v>
      </c>
      <c r="BG3319" t="s">
        <v>1009</v>
      </c>
      <c r="BH3319" t="s">
        <v>1010</v>
      </c>
      <c r="BJ3319" s="2">
        <v>42142</v>
      </c>
      <c r="BK3319">
        <v>3</v>
      </c>
      <c r="BM3319">
        <v>1409</v>
      </c>
      <c r="BO3319" t="s">
        <v>118</v>
      </c>
      <c r="BP3319">
        <v>30</v>
      </c>
      <c r="BR3319">
        <v>27</v>
      </c>
      <c r="BT3319">
        <v>1</v>
      </c>
      <c r="BV3319">
        <v>34255833500051</v>
      </c>
      <c r="BX3319" t="s">
        <v>108</v>
      </c>
      <c r="BY3319">
        <v>1</v>
      </c>
      <c r="CA3319">
        <v>3</v>
      </c>
      <c r="CC3319">
        <v>41054531300042</v>
      </c>
      <c r="CE3319" t="s">
        <v>105</v>
      </c>
      <c r="CG3319">
        <v>3</v>
      </c>
      <c r="CM3319" t="s">
        <v>106</v>
      </c>
      <c r="CN3319" s="2">
        <v>42187</v>
      </c>
      <c r="CO3319">
        <v>0</v>
      </c>
      <c r="CQ3319" t="s">
        <v>105</v>
      </c>
      <c r="CR3319" t="s">
        <v>107</v>
      </c>
      <c r="CS3319">
        <v>41054531300042</v>
      </c>
      <c r="CU3319" t="s">
        <v>108</v>
      </c>
      <c r="CV3319" t="s">
        <v>109</v>
      </c>
      <c r="CW3319" t="s">
        <v>110</v>
      </c>
      <c r="CX3319" t="s">
        <v>111</v>
      </c>
      <c r="CY3319">
        <v>1</v>
      </c>
    </row>
    <row r="3320" spans="1:103" ht="15" hidden="1" customHeight="1" x14ac:dyDescent="0.2">
      <c r="A3320" t="s">
        <v>104</v>
      </c>
      <c r="B3320">
        <v>0</v>
      </c>
      <c r="D3320" t="s">
        <v>105</v>
      </c>
      <c r="K3320">
        <v>1</v>
      </c>
      <c r="M3320">
        <v>12</v>
      </c>
      <c r="N3320" t="s">
        <v>1008</v>
      </c>
      <c r="O3320">
        <v>0</v>
      </c>
      <c r="R3320">
        <v>6127935</v>
      </c>
      <c r="S3320" s="2">
        <v>42142</v>
      </c>
      <c r="T3320">
        <v>24</v>
      </c>
      <c r="U3320">
        <v>1</v>
      </c>
      <c r="V3320">
        <v>1</v>
      </c>
      <c r="X3320">
        <v>0</v>
      </c>
      <c r="Y3320">
        <v>0</v>
      </c>
      <c r="Z3320" s="2">
        <v>42142</v>
      </c>
      <c r="AA3320" s="4" t="s">
        <v>1011</v>
      </c>
      <c r="AB3320">
        <v>23</v>
      </c>
      <c r="AC3320">
        <v>23</v>
      </c>
      <c r="AD3320" s="4" t="s">
        <v>1011</v>
      </c>
      <c r="AE3320">
        <v>2</v>
      </c>
      <c r="AF3320">
        <v>2</v>
      </c>
      <c r="AG3320" t="s">
        <v>592</v>
      </c>
      <c r="AH3320">
        <v>1491</v>
      </c>
      <c r="AI3320">
        <v>0.02</v>
      </c>
      <c r="AJ3320">
        <v>0.02</v>
      </c>
      <c r="AM3320">
        <v>454</v>
      </c>
      <c r="AN3320">
        <v>454</v>
      </c>
      <c r="AO3320">
        <v>1491</v>
      </c>
      <c r="AP3320">
        <v>10</v>
      </c>
      <c r="AQ3320">
        <v>10</v>
      </c>
      <c r="AR3320">
        <v>0.02</v>
      </c>
      <c r="AS3320">
        <v>0.02</v>
      </c>
      <c r="AV3320">
        <v>133</v>
      </c>
      <c r="AW3320">
        <v>133</v>
      </c>
      <c r="AX3320" t="s">
        <v>130</v>
      </c>
      <c r="AZ3320">
        <v>1</v>
      </c>
      <c r="BB3320" s="2">
        <v>42143</v>
      </c>
      <c r="BC3320" s="4" t="s">
        <v>1012</v>
      </c>
      <c r="BD3320">
        <v>41054531300042</v>
      </c>
      <c r="BF3320" t="s">
        <v>108</v>
      </c>
      <c r="BG3320" t="s">
        <v>1009</v>
      </c>
      <c r="BH3320" t="s">
        <v>1010</v>
      </c>
      <c r="BJ3320" s="2">
        <v>42142</v>
      </c>
      <c r="BK3320">
        <v>3</v>
      </c>
      <c r="BM3320">
        <v>1409</v>
      </c>
      <c r="BO3320" t="s">
        <v>118</v>
      </c>
      <c r="BP3320">
        <v>30</v>
      </c>
      <c r="BR3320">
        <v>27</v>
      </c>
      <c r="BT3320">
        <v>1</v>
      </c>
      <c r="BV3320">
        <v>34255833500051</v>
      </c>
      <c r="BX3320" t="s">
        <v>108</v>
      </c>
      <c r="BY3320">
        <v>1</v>
      </c>
      <c r="CA3320">
        <v>3</v>
      </c>
      <c r="CC3320">
        <v>41054531300042</v>
      </c>
      <c r="CE3320" t="s">
        <v>105</v>
      </c>
      <c r="CG3320">
        <v>3</v>
      </c>
      <c r="CM3320" t="s">
        <v>106</v>
      </c>
      <c r="CN3320" s="2">
        <v>42187</v>
      </c>
      <c r="CO3320">
        <v>0</v>
      </c>
      <c r="CQ3320" t="s">
        <v>105</v>
      </c>
      <c r="CR3320" t="s">
        <v>107</v>
      </c>
      <c r="CS3320">
        <v>41054531300042</v>
      </c>
      <c r="CU3320" t="s">
        <v>108</v>
      </c>
      <c r="CV3320" t="s">
        <v>109</v>
      </c>
      <c r="CW3320" t="s">
        <v>110</v>
      </c>
      <c r="CX3320" t="s">
        <v>111</v>
      </c>
      <c r="CY3320">
        <v>1</v>
      </c>
    </row>
    <row r="3321" spans="1:103" ht="15" hidden="1" customHeight="1" x14ac:dyDescent="0.2">
      <c r="A3321" t="s">
        <v>104</v>
      </c>
      <c r="B3321">
        <v>0</v>
      </c>
      <c r="D3321" t="s">
        <v>105</v>
      </c>
      <c r="K3321">
        <v>1</v>
      </c>
      <c r="M3321">
        <v>12</v>
      </c>
      <c r="N3321" t="s">
        <v>1008</v>
      </c>
      <c r="O3321">
        <v>0</v>
      </c>
      <c r="R3321">
        <v>6127935</v>
      </c>
      <c r="S3321" s="2">
        <v>42142</v>
      </c>
      <c r="T3321">
        <v>24</v>
      </c>
      <c r="U3321">
        <v>1</v>
      </c>
      <c r="V3321">
        <v>1</v>
      </c>
      <c r="X3321">
        <v>0</v>
      </c>
      <c r="Y3321">
        <v>0</v>
      </c>
      <c r="Z3321" s="2">
        <v>42142</v>
      </c>
      <c r="AA3321" s="4" t="s">
        <v>1011</v>
      </c>
      <c r="AB3321">
        <v>23</v>
      </c>
      <c r="AC3321">
        <v>23</v>
      </c>
      <c r="AD3321" s="4" t="s">
        <v>1011</v>
      </c>
      <c r="AE3321">
        <v>2</v>
      </c>
      <c r="AF3321">
        <v>2</v>
      </c>
      <c r="AG3321" t="s">
        <v>593</v>
      </c>
      <c r="AH3321">
        <v>1176</v>
      </c>
      <c r="AI3321">
        <v>0.03</v>
      </c>
      <c r="AJ3321">
        <v>0.03</v>
      </c>
      <c r="AM3321">
        <v>454</v>
      </c>
      <c r="AN3321">
        <v>454</v>
      </c>
      <c r="AO3321">
        <v>1176</v>
      </c>
      <c r="AP3321">
        <v>10</v>
      </c>
      <c r="AQ3321">
        <v>10</v>
      </c>
      <c r="AR3321">
        <v>0.03</v>
      </c>
      <c r="AS3321">
        <v>0.03</v>
      </c>
      <c r="AV3321">
        <v>133</v>
      </c>
      <c r="AW3321">
        <v>133</v>
      </c>
      <c r="AX3321" t="s">
        <v>130</v>
      </c>
      <c r="AZ3321">
        <v>1</v>
      </c>
      <c r="BB3321" s="2">
        <v>42143</v>
      </c>
      <c r="BC3321" s="4" t="s">
        <v>1012</v>
      </c>
      <c r="BD3321">
        <v>41054531300042</v>
      </c>
      <c r="BF3321" t="s">
        <v>108</v>
      </c>
      <c r="BG3321" t="s">
        <v>1009</v>
      </c>
      <c r="BH3321" t="s">
        <v>1010</v>
      </c>
      <c r="BJ3321" s="2">
        <v>42142</v>
      </c>
      <c r="BK3321">
        <v>3</v>
      </c>
      <c r="BM3321">
        <v>1409</v>
      </c>
      <c r="BO3321" t="s">
        <v>118</v>
      </c>
      <c r="BP3321">
        <v>30</v>
      </c>
      <c r="BR3321">
        <v>27</v>
      </c>
      <c r="BT3321">
        <v>1</v>
      </c>
      <c r="BV3321">
        <v>34255833500051</v>
      </c>
      <c r="BX3321" t="s">
        <v>108</v>
      </c>
      <c r="BY3321">
        <v>1</v>
      </c>
      <c r="CA3321">
        <v>3</v>
      </c>
      <c r="CC3321">
        <v>41054531300042</v>
      </c>
      <c r="CE3321" t="s">
        <v>105</v>
      </c>
      <c r="CG3321">
        <v>3</v>
      </c>
      <c r="CM3321" t="s">
        <v>106</v>
      </c>
      <c r="CN3321" s="2">
        <v>42187</v>
      </c>
      <c r="CO3321">
        <v>0</v>
      </c>
      <c r="CQ3321" t="s">
        <v>105</v>
      </c>
      <c r="CR3321" t="s">
        <v>107</v>
      </c>
      <c r="CS3321">
        <v>41054531300042</v>
      </c>
      <c r="CU3321" t="s">
        <v>108</v>
      </c>
      <c r="CV3321" t="s">
        <v>109</v>
      </c>
      <c r="CW3321" t="s">
        <v>110</v>
      </c>
      <c r="CX3321" t="s">
        <v>111</v>
      </c>
      <c r="CY3321">
        <v>1</v>
      </c>
    </row>
    <row r="3322" spans="1:103" ht="15" hidden="1" customHeight="1" x14ac:dyDescent="0.2">
      <c r="A3322" t="s">
        <v>104</v>
      </c>
      <c r="B3322">
        <v>0</v>
      </c>
      <c r="D3322" t="s">
        <v>105</v>
      </c>
      <c r="K3322">
        <v>1</v>
      </c>
      <c r="M3322">
        <v>12</v>
      </c>
      <c r="N3322" t="s">
        <v>1008</v>
      </c>
      <c r="O3322">
        <v>0</v>
      </c>
      <c r="R3322">
        <v>6127935</v>
      </c>
      <c r="S3322" s="2">
        <v>42142</v>
      </c>
      <c r="T3322">
        <v>24</v>
      </c>
      <c r="U3322">
        <v>1</v>
      </c>
      <c r="V3322">
        <v>1</v>
      </c>
      <c r="X3322">
        <v>0</v>
      </c>
      <c r="Y3322">
        <v>0</v>
      </c>
      <c r="Z3322" s="2">
        <v>42142</v>
      </c>
      <c r="AA3322" s="4" t="s">
        <v>1011</v>
      </c>
      <c r="AB3322">
        <v>23</v>
      </c>
      <c r="AC3322">
        <v>23</v>
      </c>
      <c r="AD3322" s="4" t="s">
        <v>1011</v>
      </c>
      <c r="AE3322">
        <v>2</v>
      </c>
      <c r="AF3322">
        <v>2</v>
      </c>
      <c r="AG3322" t="s">
        <v>594</v>
      </c>
      <c r="AH3322">
        <v>5743</v>
      </c>
      <c r="AI3322">
        <v>0.02</v>
      </c>
      <c r="AJ3322">
        <v>0.02</v>
      </c>
      <c r="AM3322">
        <v>454</v>
      </c>
      <c r="AN3322">
        <v>454</v>
      </c>
      <c r="AO3322">
        <v>5743</v>
      </c>
      <c r="AP3322">
        <v>10</v>
      </c>
      <c r="AQ3322">
        <v>10</v>
      </c>
      <c r="AR3322">
        <v>0.02</v>
      </c>
      <c r="AS3322">
        <v>0.02</v>
      </c>
      <c r="AV3322">
        <v>133</v>
      </c>
      <c r="AW3322">
        <v>133</v>
      </c>
      <c r="AX3322" t="s">
        <v>130</v>
      </c>
      <c r="AZ3322">
        <v>1</v>
      </c>
      <c r="BB3322" s="2">
        <v>42143</v>
      </c>
      <c r="BC3322" s="4" t="s">
        <v>1012</v>
      </c>
      <c r="BD3322">
        <v>41054531300042</v>
      </c>
      <c r="BF3322" t="s">
        <v>108</v>
      </c>
      <c r="BG3322" t="s">
        <v>1009</v>
      </c>
      <c r="BH3322" t="s">
        <v>1010</v>
      </c>
      <c r="BJ3322" s="2">
        <v>42142</v>
      </c>
      <c r="BK3322">
        <v>3</v>
      </c>
      <c r="BM3322">
        <v>1409</v>
      </c>
      <c r="BO3322" t="s">
        <v>118</v>
      </c>
      <c r="BP3322">
        <v>30</v>
      </c>
      <c r="BR3322">
        <v>27</v>
      </c>
      <c r="BT3322">
        <v>1</v>
      </c>
      <c r="BV3322">
        <v>34255833500051</v>
      </c>
      <c r="BX3322" t="s">
        <v>108</v>
      </c>
      <c r="BY3322">
        <v>1</v>
      </c>
      <c r="CA3322">
        <v>3</v>
      </c>
      <c r="CC3322">
        <v>41054531300042</v>
      </c>
      <c r="CE3322" t="s">
        <v>105</v>
      </c>
      <c r="CG3322">
        <v>3</v>
      </c>
      <c r="CM3322" t="s">
        <v>106</v>
      </c>
      <c r="CN3322" s="2">
        <v>42187</v>
      </c>
      <c r="CO3322">
        <v>0</v>
      </c>
      <c r="CQ3322" t="s">
        <v>105</v>
      </c>
      <c r="CR3322" t="s">
        <v>107</v>
      </c>
      <c r="CS3322">
        <v>41054531300042</v>
      </c>
      <c r="CU3322" t="s">
        <v>108</v>
      </c>
      <c r="CV3322" t="s">
        <v>109</v>
      </c>
      <c r="CW3322" t="s">
        <v>110</v>
      </c>
      <c r="CX3322" t="s">
        <v>111</v>
      </c>
      <c r="CY3322">
        <v>1</v>
      </c>
    </row>
    <row r="3323" spans="1:103" ht="15" hidden="1" customHeight="1" x14ac:dyDescent="0.2">
      <c r="A3323" t="s">
        <v>104</v>
      </c>
      <c r="B3323">
        <v>0</v>
      </c>
      <c r="D3323" t="s">
        <v>105</v>
      </c>
      <c r="K3323">
        <v>1</v>
      </c>
      <c r="M3323">
        <v>12</v>
      </c>
      <c r="N3323" t="s">
        <v>1008</v>
      </c>
      <c r="O3323">
        <v>0</v>
      </c>
      <c r="R3323">
        <v>6127935</v>
      </c>
      <c r="S3323" s="2">
        <v>42142</v>
      </c>
      <c r="T3323">
        <v>24</v>
      </c>
      <c r="U3323">
        <v>2</v>
      </c>
      <c r="V3323">
        <v>2</v>
      </c>
      <c r="X3323">
        <v>0</v>
      </c>
      <c r="Y3323">
        <v>0</v>
      </c>
      <c r="Z3323" s="2">
        <v>42142</v>
      </c>
      <c r="AA3323" s="4" t="s">
        <v>1011</v>
      </c>
      <c r="AB3323">
        <v>23</v>
      </c>
      <c r="AC3323">
        <v>23</v>
      </c>
      <c r="AD3323" s="4" t="s">
        <v>1011</v>
      </c>
      <c r="AE3323">
        <v>2</v>
      </c>
      <c r="AF3323">
        <v>2</v>
      </c>
      <c r="AG3323" t="s">
        <v>595</v>
      </c>
      <c r="AH3323">
        <v>5478</v>
      </c>
      <c r="AI3323">
        <v>0.05</v>
      </c>
      <c r="AJ3323">
        <v>0.05</v>
      </c>
      <c r="AK3323">
        <v>712</v>
      </c>
      <c r="AL3323">
        <v>712</v>
      </c>
      <c r="AM3323">
        <v>454</v>
      </c>
      <c r="AN3323">
        <v>454</v>
      </c>
      <c r="AO3323">
        <v>5478</v>
      </c>
      <c r="AP3323">
        <v>10</v>
      </c>
      <c r="AQ3323">
        <v>10</v>
      </c>
      <c r="AR3323">
        <v>0.05</v>
      </c>
      <c r="AS3323">
        <v>0.05</v>
      </c>
      <c r="AV3323">
        <v>133</v>
      </c>
      <c r="AW3323">
        <v>133</v>
      </c>
      <c r="AX3323" t="s">
        <v>130</v>
      </c>
      <c r="AZ3323">
        <v>1</v>
      </c>
      <c r="BB3323" s="2">
        <v>42143</v>
      </c>
      <c r="BC3323" s="4" t="s">
        <v>1012</v>
      </c>
      <c r="BD3323">
        <v>41054531300042</v>
      </c>
      <c r="BF3323" t="s">
        <v>108</v>
      </c>
      <c r="BG3323" t="s">
        <v>1009</v>
      </c>
      <c r="BH3323" t="s">
        <v>1010</v>
      </c>
      <c r="BJ3323" s="2">
        <v>42142</v>
      </c>
      <c r="BK3323">
        <v>3</v>
      </c>
      <c r="BM3323">
        <v>1409</v>
      </c>
      <c r="BO3323" t="s">
        <v>118</v>
      </c>
      <c r="BP3323">
        <v>30</v>
      </c>
      <c r="BR3323">
        <v>27</v>
      </c>
      <c r="BT3323">
        <v>1</v>
      </c>
      <c r="BV3323">
        <v>34255833500051</v>
      </c>
      <c r="BX3323" t="s">
        <v>108</v>
      </c>
      <c r="BY3323">
        <v>1</v>
      </c>
      <c r="CA3323">
        <v>3</v>
      </c>
      <c r="CC3323">
        <v>41054531300042</v>
      </c>
      <c r="CE3323" t="s">
        <v>105</v>
      </c>
      <c r="CG3323">
        <v>3</v>
      </c>
      <c r="CM3323" t="s">
        <v>106</v>
      </c>
      <c r="CN3323" s="2">
        <v>42187</v>
      </c>
      <c r="CO3323">
        <v>0</v>
      </c>
      <c r="CQ3323" t="s">
        <v>105</v>
      </c>
      <c r="CR3323" t="s">
        <v>107</v>
      </c>
      <c r="CS3323">
        <v>41054531300042</v>
      </c>
      <c r="CU3323" t="s">
        <v>108</v>
      </c>
      <c r="CV3323" t="s">
        <v>109</v>
      </c>
      <c r="CW3323" t="s">
        <v>110</v>
      </c>
      <c r="CX3323" t="s">
        <v>111</v>
      </c>
      <c r="CY3323">
        <v>1</v>
      </c>
    </row>
    <row r="3324" spans="1:103" ht="15" hidden="1" customHeight="1" x14ac:dyDescent="0.2">
      <c r="A3324" t="s">
        <v>104</v>
      </c>
      <c r="B3324">
        <v>0</v>
      </c>
      <c r="D3324" t="s">
        <v>105</v>
      </c>
      <c r="K3324">
        <v>1</v>
      </c>
      <c r="M3324">
        <v>12</v>
      </c>
      <c r="N3324" t="s">
        <v>1008</v>
      </c>
      <c r="O3324">
        <v>0</v>
      </c>
      <c r="R3324">
        <v>6127935</v>
      </c>
      <c r="S3324" s="2">
        <v>42142</v>
      </c>
      <c r="T3324">
        <v>24</v>
      </c>
      <c r="U3324">
        <v>1</v>
      </c>
      <c r="V3324">
        <v>1</v>
      </c>
      <c r="X3324">
        <v>0</v>
      </c>
      <c r="Y3324">
        <v>0</v>
      </c>
      <c r="Z3324" s="2">
        <v>42142</v>
      </c>
      <c r="AA3324" s="4" t="s">
        <v>1011</v>
      </c>
      <c r="AB3324">
        <v>23</v>
      </c>
      <c r="AC3324">
        <v>23</v>
      </c>
      <c r="AD3324" s="4" t="s">
        <v>1011</v>
      </c>
      <c r="AE3324">
        <v>2</v>
      </c>
      <c r="AF3324">
        <v>2</v>
      </c>
      <c r="AG3324" t="s">
        <v>596</v>
      </c>
      <c r="AH3324">
        <v>1699</v>
      </c>
      <c r="AI3324">
        <v>0.05</v>
      </c>
      <c r="AJ3324">
        <v>0.05</v>
      </c>
      <c r="AM3324">
        <v>454</v>
      </c>
      <c r="AN3324">
        <v>454</v>
      </c>
      <c r="AO3324">
        <v>1699</v>
      </c>
      <c r="AP3324">
        <v>10</v>
      </c>
      <c r="AQ3324">
        <v>10</v>
      </c>
      <c r="AR3324">
        <v>0.05</v>
      </c>
      <c r="AS3324">
        <v>0.05</v>
      </c>
      <c r="AV3324">
        <v>133</v>
      </c>
      <c r="AW3324">
        <v>133</v>
      </c>
      <c r="AX3324" t="s">
        <v>130</v>
      </c>
      <c r="AZ3324">
        <v>1</v>
      </c>
      <c r="BB3324" s="2">
        <v>42143</v>
      </c>
      <c r="BC3324" s="4" t="s">
        <v>1012</v>
      </c>
      <c r="BD3324">
        <v>41054531300042</v>
      </c>
      <c r="BF3324" t="s">
        <v>108</v>
      </c>
      <c r="BG3324" t="s">
        <v>1009</v>
      </c>
      <c r="BH3324" t="s">
        <v>1010</v>
      </c>
      <c r="BJ3324" s="2">
        <v>42142</v>
      </c>
      <c r="BK3324">
        <v>3</v>
      </c>
      <c r="BM3324">
        <v>1409</v>
      </c>
      <c r="BO3324" t="s">
        <v>118</v>
      </c>
      <c r="BP3324">
        <v>30</v>
      </c>
      <c r="BR3324">
        <v>27</v>
      </c>
      <c r="BT3324">
        <v>1</v>
      </c>
      <c r="BV3324">
        <v>34255833500051</v>
      </c>
      <c r="BX3324" t="s">
        <v>108</v>
      </c>
      <c r="BY3324">
        <v>1</v>
      </c>
      <c r="CA3324">
        <v>3</v>
      </c>
      <c r="CC3324">
        <v>41054531300042</v>
      </c>
      <c r="CE3324" t="s">
        <v>105</v>
      </c>
      <c r="CG3324">
        <v>3</v>
      </c>
      <c r="CM3324" t="s">
        <v>106</v>
      </c>
      <c r="CN3324" s="2">
        <v>42187</v>
      </c>
      <c r="CO3324">
        <v>0</v>
      </c>
      <c r="CQ3324" t="s">
        <v>105</v>
      </c>
      <c r="CR3324" t="s">
        <v>107</v>
      </c>
      <c r="CS3324">
        <v>41054531300042</v>
      </c>
      <c r="CU3324" t="s">
        <v>108</v>
      </c>
      <c r="CV3324" t="s">
        <v>109</v>
      </c>
      <c r="CW3324" t="s">
        <v>110</v>
      </c>
      <c r="CX3324" t="s">
        <v>111</v>
      </c>
      <c r="CY3324">
        <v>1</v>
      </c>
    </row>
    <row r="3325" spans="1:103" ht="15" hidden="1" customHeight="1" x14ac:dyDescent="0.2">
      <c r="A3325" t="s">
        <v>104</v>
      </c>
      <c r="B3325">
        <v>0</v>
      </c>
      <c r="D3325" t="s">
        <v>105</v>
      </c>
      <c r="K3325">
        <v>1</v>
      </c>
      <c r="M3325">
        <v>12</v>
      </c>
      <c r="N3325" t="s">
        <v>1008</v>
      </c>
      <c r="O3325">
        <v>0</v>
      </c>
      <c r="R3325">
        <v>6127935</v>
      </c>
      <c r="S3325" s="2">
        <v>42142</v>
      </c>
      <c r="T3325">
        <v>24</v>
      </c>
      <c r="U3325">
        <v>1</v>
      </c>
      <c r="V3325">
        <v>1</v>
      </c>
      <c r="X3325">
        <v>0</v>
      </c>
      <c r="Y3325">
        <v>0</v>
      </c>
      <c r="Z3325" s="2">
        <v>42142</v>
      </c>
      <c r="AA3325" s="4" t="s">
        <v>1011</v>
      </c>
      <c r="AB3325">
        <v>23</v>
      </c>
      <c r="AC3325">
        <v>23</v>
      </c>
      <c r="AD3325" s="4" t="s">
        <v>1011</v>
      </c>
      <c r="AE3325">
        <v>2</v>
      </c>
      <c r="AF3325">
        <v>2</v>
      </c>
      <c r="AG3325" t="s">
        <v>597</v>
      </c>
      <c r="AH3325">
        <v>1492</v>
      </c>
      <c r="AI3325">
        <v>5.0000000000000001E-3</v>
      </c>
      <c r="AJ3325">
        <v>5.0000000000000001E-3</v>
      </c>
      <c r="AK3325">
        <v>712</v>
      </c>
      <c r="AL3325">
        <v>712</v>
      </c>
      <c r="AM3325">
        <v>405</v>
      </c>
      <c r="AN3325">
        <v>405</v>
      </c>
      <c r="AO3325">
        <v>1492</v>
      </c>
      <c r="AP3325">
        <v>10</v>
      </c>
      <c r="AQ3325">
        <v>10</v>
      </c>
      <c r="AR3325">
        <v>5.0000000000000001E-3</v>
      </c>
      <c r="AS3325">
        <v>5.0000000000000001E-3</v>
      </c>
      <c r="AT3325">
        <v>1168</v>
      </c>
      <c r="AU3325">
        <v>1168</v>
      </c>
      <c r="AV3325">
        <v>133</v>
      </c>
      <c r="AW3325">
        <v>133</v>
      </c>
      <c r="AX3325" t="s">
        <v>130</v>
      </c>
      <c r="AZ3325">
        <v>1</v>
      </c>
      <c r="BB3325" s="2">
        <v>42143</v>
      </c>
      <c r="BC3325" s="4" t="s">
        <v>1012</v>
      </c>
      <c r="BD3325">
        <v>41054531300042</v>
      </c>
      <c r="BF3325" t="s">
        <v>108</v>
      </c>
      <c r="BG3325" t="s">
        <v>1009</v>
      </c>
      <c r="BH3325" t="s">
        <v>1010</v>
      </c>
      <c r="BJ3325" s="2">
        <v>42142</v>
      </c>
      <c r="BK3325">
        <v>3</v>
      </c>
      <c r="BM3325">
        <v>1409</v>
      </c>
      <c r="BO3325" t="s">
        <v>118</v>
      </c>
      <c r="BP3325">
        <v>30</v>
      </c>
      <c r="BR3325">
        <v>27</v>
      </c>
      <c r="BT3325">
        <v>1</v>
      </c>
      <c r="BV3325">
        <v>34255833500051</v>
      </c>
      <c r="BX3325" t="s">
        <v>108</v>
      </c>
      <c r="BY3325">
        <v>1</v>
      </c>
      <c r="CA3325">
        <v>3</v>
      </c>
      <c r="CC3325">
        <v>41054531300042</v>
      </c>
      <c r="CE3325" t="s">
        <v>105</v>
      </c>
      <c r="CG3325">
        <v>3</v>
      </c>
      <c r="CM3325" t="s">
        <v>106</v>
      </c>
      <c r="CN3325" s="2">
        <v>42187</v>
      </c>
      <c r="CO3325">
        <v>0</v>
      </c>
      <c r="CQ3325" t="s">
        <v>105</v>
      </c>
      <c r="CR3325" t="s">
        <v>107</v>
      </c>
      <c r="CS3325">
        <v>41054531300042</v>
      </c>
      <c r="CU3325" t="s">
        <v>108</v>
      </c>
      <c r="CV3325" t="s">
        <v>109</v>
      </c>
      <c r="CW3325" t="s">
        <v>110</v>
      </c>
      <c r="CX3325" t="s">
        <v>111</v>
      </c>
      <c r="CY3325">
        <v>1</v>
      </c>
    </row>
    <row r="3326" spans="1:103" ht="15" hidden="1" customHeight="1" x14ac:dyDescent="0.2">
      <c r="A3326" t="s">
        <v>104</v>
      </c>
      <c r="B3326">
        <v>0</v>
      </c>
      <c r="D3326" t="s">
        <v>105</v>
      </c>
      <c r="K3326">
        <v>1</v>
      </c>
      <c r="M3326">
        <v>12</v>
      </c>
      <c r="N3326" t="s">
        <v>1008</v>
      </c>
      <c r="O3326">
        <v>0</v>
      </c>
      <c r="R3326">
        <v>6127935</v>
      </c>
      <c r="S3326" s="2">
        <v>42142</v>
      </c>
      <c r="T3326">
        <v>24</v>
      </c>
      <c r="U3326">
        <v>2</v>
      </c>
      <c r="V3326">
        <v>2</v>
      </c>
      <c r="X3326">
        <v>0</v>
      </c>
      <c r="Y3326">
        <v>0</v>
      </c>
      <c r="Z3326" s="2">
        <v>42142</v>
      </c>
      <c r="AA3326" s="4" t="s">
        <v>1011</v>
      </c>
      <c r="AB3326">
        <v>23</v>
      </c>
      <c r="AC3326">
        <v>23</v>
      </c>
      <c r="AD3326" s="4" t="s">
        <v>1011</v>
      </c>
      <c r="AE3326">
        <v>2</v>
      </c>
      <c r="AF3326">
        <v>2</v>
      </c>
      <c r="AG3326" t="s">
        <v>598</v>
      </c>
      <c r="AH3326">
        <v>5745</v>
      </c>
      <c r="AI3326">
        <v>0.05</v>
      </c>
      <c r="AJ3326">
        <v>0.05</v>
      </c>
      <c r="AM3326">
        <v>454</v>
      </c>
      <c r="AN3326">
        <v>454</v>
      </c>
      <c r="AO3326">
        <v>5745</v>
      </c>
      <c r="AP3326">
        <v>10</v>
      </c>
      <c r="AQ3326">
        <v>10</v>
      </c>
      <c r="AR3326">
        <v>0.05</v>
      </c>
      <c r="AS3326">
        <v>0.05</v>
      </c>
      <c r="AV3326">
        <v>133</v>
      </c>
      <c r="AW3326">
        <v>133</v>
      </c>
      <c r="AX3326" t="s">
        <v>130</v>
      </c>
      <c r="AZ3326">
        <v>1</v>
      </c>
      <c r="BB3326" s="2">
        <v>42143</v>
      </c>
      <c r="BC3326" s="4" t="s">
        <v>1012</v>
      </c>
      <c r="BD3326">
        <v>41054531300042</v>
      </c>
      <c r="BF3326" t="s">
        <v>108</v>
      </c>
      <c r="BG3326" t="s">
        <v>1009</v>
      </c>
      <c r="BH3326" t="s">
        <v>1010</v>
      </c>
      <c r="BJ3326" s="2">
        <v>42142</v>
      </c>
      <c r="BK3326">
        <v>3</v>
      </c>
      <c r="BM3326">
        <v>1409</v>
      </c>
      <c r="BO3326" t="s">
        <v>118</v>
      </c>
      <c r="BP3326">
        <v>30</v>
      </c>
      <c r="BR3326">
        <v>27</v>
      </c>
      <c r="BT3326">
        <v>1</v>
      </c>
      <c r="BV3326">
        <v>34255833500051</v>
      </c>
      <c r="BX3326" t="s">
        <v>108</v>
      </c>
      <c r="BY3326">
        <v>1</v>
      </c>
      <c r="CA3326">
        <v>3</v>
      </c>
      <c r="CC3326">
        <v>41054531300042</v>
      </c>
      <c r="CE3326" t="s">
        <v>105</v>
      </c>
      <c r="CG3326">
        <v>3</v>
      </c>
      <c r="CM3326" t="s">
        <v>106</v>
      </c>
      <c r="CN3326" s="2">
        <v>42187</v>
      </c>
      <c r="CO3326">
        <v>0</v>
      </c>
      <c r="CQ3326" t="s">
        <v>105</v>
      </c>
      <c r="CR3326" t="s">
        <v>107</v>
      </c>
      <c r="CS3326">
        <v>41054531300042</v>
      </c>
      <c r="CU3326" t="s">
        <v>108</v>
      </c>
      <c r="CV3326" t="s">
        <v>109</v>
      </c>
      <c r="CW3326" t="s">
        <v>110</v>
      </c>
      <c r="CX3326" t="s">
        <v>111</v>
      </c>
      <c r="CY3326">
        <v>1</v>
      </c>
    </row>
    <row r="3327" spans="1:103" ht="15" hidden="1" customHeight="1" x14ac:dyDescent="0.2">
      <c r="A3327" t="s">
        <v>104</v>
      </c>
      <c r="B3327">
        <v>0</v>
      </c>
      <c r="D3327" t="s">
        <v>105</v>
      </c>
      <c r="K3327">
        <v>1</v>
      </c>
      <c r="M3327">
        <v>12</v>
      </c>
      <c r="N3327" t="s">
        <v>1008</v>
      </c>
      <c r="O3327">
        <v>0</v>
      </c>
      <c r="R3327">
        <v>6127935</v>
      </c>
      <c r="S3327" s="2">
        <v>42142</v>
      </c>
      <c r="T3327">
        <v>24</v>
      </c>
      <c r="U3327">
        <v>1</v>
      </c>
      <c r="V3327">
        <v>1</v>
      </c>
      <c r="X3327">
        <v>0</v>
      </c>
      <c r="Y3327">
        <v>0</v>
      </c>
      <c r="Z3327" s="2">
        <v>42142</v>
      </c>
      <c r="AA3327" s="4" t="s">
        <v>1011</v>
      </c>
      <c r="AB3327">
        <v>23</v>
      </c>
      <c r="AC3327">
        <v>23</v>
      </c>
      <c r="AD3327" s="4" t="s">
        <v>1011</v>
      </c>
      <c r="AE3327">
        <v>2</v>
      </c>
      <c r="AF3327">
        <v>2</v>
      </c>
      <c r="AG3327" t="s">
        <v>599</v>
      </c>
      <c r="AH3327">
        <v>1177</v>
      </c>
      <c r="AI3327">
        <v>0.02</v>
      </c>
      <c r="AJ3327">
        <v>0.02</v>
      </c>
      <c r="AM3327">
        <v>454</v>
      </c>
      <c r="AN3327">
        <v>454</v>
      </c>
      <c r="AO3327">
        <v>1177</v>
      </c>
      <c r="AP3327">
        <v>10</v>
      </c>
      <c r="AQ3327">
        <v>10</v>
      </c>
      <c r="AR3327">
        <v>0.02</v>
      </c>
      <c r="AS3327">
        <v>0.02</v>
      </c>
      <c r="AV3327">
        <v>133</v>
      </c>
      <c r="AW3327">
        <v>133</v>
      </c>
      <c r="AX3327" t="s">
        <v>130</v>
      </c>
      <c r="AZ3327">
        <v>1</v>
      </c>
      <c r="BB3327" s="2">
        <v>42143</v>
      </c>
      <c r="BC3327" s="4" t="s">
        <v>1012</v>
      </c>
      <c r="BD3327">
        <v>41054531300042</v>
      </c>
      <c r="BF3327" t="s">
        <v>108</v>
      </c>
      <c r="BG3327" t="s">
        <v>1009</v>
      </c>
      <c r="BH3327" t="s">
        <v>1010</v>
      </c>
      <c r="BJ3327" s="2">
        <v>42142</v>
      </c>
      <c r="BK3327">
        <v>3</v>
      </c>
      <c r="BM3327">
        <v>1409</v>
      </c>
      <c r="BO3327" t="s">
        <v>118</v>
      </c>
      <c r="BP3327">
        <v>30</v>
      </c>
      <c r="BR3327">
        <v>27</v>
      </c>
      <c r="BT3327">
        <v>1</v>
      </c>
      <c r="BV3327">
        <v>34255833500051</v>
      </c>
      <c r="BX3327" t="s">
        <v>108</v>
      </c>
      <c r="BY3327">
        <v>1</v>
      </c>
      <c r="CA3327">
        <v>3</v>
      </c>
      <c r="CC3327">
        <v>41054531300042</v>
      </c>
      <c r="CE3327" t="s">
        <v>105</v>
      </c>
      <c r="CG3327">
        <v>3</v>
      </c>
      <c r="CM3327" t="s">
        <v>106</v>
      </c>
      <c r="CN3327" s="2">
        <v>42187</v>
      </c>
      <c r="CO3327">
        <v>0</v>
      </c>
      <c r="CQ3327" t="s">
        <v>105</v>
      </c>
      <c r="CR3327" t="s">
        <v>107</v>
      </c>
      <c r="CS3327">
        <v>41054531300042</v>
      </c>
      <c r="CU3327" t="s">
        <v>108</v>
      </c>
      <c r="CV3327" t="s">
        <v>109</v>
      </c>
      <c r="CW3327" t="s">
        <v>110</v>
      </c>
      <c r="CX3327" t="s">
        <v>111</v>
      </c>
      <c r="CY3327">
        <v>1</v>
      </c>
    </row>
    <row r="3328" spans="1:103" ht="15" hidden="1" customHeight="1" x14ac:dyDescent="0.2">
      <c r="A3328" t="s">
        <v>104</v>
      </c>
      <c r="B3328">
        <v>0</v>
      </c>
      <c r="D3328" t="s">
        <v>105</v>
      </c>
      <c r="K3328">
        <v>1</v>
      </c>
      <c r="M3328">
        <v>12</v>
      </c>
      <c r="N3328" t="s">
        <v>1008</v>
      </c>
      <c r="O3328">
        <v>0</v>
      </c>
      <c r="R3328">
        <v>6127935</v>
      </c>
      <c r="S3328" s="2">
        <v>42142</v>
      </c>
      <c r="T3328">
        <v>24</v>
      </c>
      <c r="U3328">
        <v>1</v>
      </c>
      <c r="V3328">
        <v>1</v>
      </c>
      <c r="X3328">
        <v>0</v>
      </c>
      <c r="Y3328">
        <v>0</v>
      </c>
      <c r="Z3328" s="2">
        <v>42142</v>
      </c>
      <c r="AA3328" s="4" t="s">
        <v>1011</v>
      </c>
      <c r="AB3328">
        <v>23</v>
      </c>
      <c r="AC3328">
        <v>23</v>
      </c>
      <c r="AD3328" s="4" t="s">
        <v>1011</v>
      </c>
      <c r="AE3328">
        <v>2</v>
      </c>
      <c r="AF3328">
        <v>2</v>
      </c>
      <c r="AG3328" t="s">
        <v>600</v>
      </c>
      <c r="AH3328">
        <v>1490</v>
      </c>
      <c r="AI3328">
        <v>0.02</v>
      </c>
      <c r="AJ3328">
        <v>0.02</v>
      </c>
      <c r="AM3328">
        <v>454</v>
      </c>
      <c r="AN3328">
        <v>454</v>
      </c>
      <c r="AO3328">
        <v>1490</v>
      </c>
      <c r="AP3328">
        <v>10</v>
      </c>
      <c r="AQ3328">
        <v>10</v>
      </c>
      <c r="AR3328">
        <v>0.02</v>
      </c>
      <c r="AS3328">
        <v>0.02</v>
      </c>
      <c r="AV3328">
        <v>133</v>
      </c>
      <c r="AW3328">
        <v>133</v>
      </c>
      <c r="AX3328" t="s">
        <v>130</v>
      </c>
      <c r="AZ3328">
        <v>1</v>
      </c>
      <c r="BB3328" s="2">
        <v>42143</v>
      </c>
      <c r="BC3328" s="4" t="s">
        <v>1012</v>
      </c>
      <c r="BD3328">
        <v>41054531300042</v>
      </c>
      <c r="BF3328" t="s">
        <v>108</v>
      </c>
      <c r="BG3328" t="s">
        <v>1009</v>
      </c>
      <c r="BH3328" t="s">
        <v>1010</v>
      </c>
      <c r="BJ3328" s="2">
        <v>42142</v>
      </c>
      <c r="BK3328">
        <v>3</v>
      </c>
      <c r="BM3328">
        <v>1409</v>
      </c>
      <c r="BO3328" t="s">
        <v>118</v>
      </c>
      <c r="BP3328">
        <v>30</v>
      </c>
      <c r="BR3328">
        <v>27</v>
      </c>
      <c r="BT3328">
        <v>1</v>
      </c>
      <c r="BV3328">
        <v>34255833500051</v>
      </c>
      <c r="BX3328" t="s">
        <v>108</v>
      </c>
      <c r="BY3328">
        <v>1</v>
      </c>
      <c r="CA3328">
        <v>3</v>
      </c>
      <c r="CC3328">
        <v>41054531300042</v>
      </c>
      <c r="CE3328" t="s">
        <v>105</v>
      </c>
      <c r="CG3328">
        <v>3</v>
      </c>
      <c r="CM3328" t="s">
        <v>106</v>
      </c>
      <c r="CN3328" s="2">
        <v>42187</v>
      </c>
      <c r="CO3328">
        <v>0</v>
      </c>
      <c r="CQ3328" t="s">
        <v>105</v>
      </c>
      <c r="CR3328" t="s">
        <v>107</v>
      </c>
      <c r="CS3328">
        <v>41054531300042</v>
      </c>
      <c r="CU3328" t="s">
        <v>108</v>
      </c>
      <c r="CV3328" t="s">
        <v>109</v>
      </c>
      <c r="CW3328" t="s">
        <v>110</v>
      </c>
      <c r="CX3328" t="s">
        <v>111</v>
      </c>
      <c r="CY3328">
        <v>1</v>
      </c>
    </row>
    <row r="3329" spans="1:103" ht="15" hidden="1" customHeight="1" x14ac:dyDescent="0.2">
      <c r="A3329" t="s">
        <v>104</v>
      </c>
      <c r="B3329">
        <v>0</v>
      </c>
      <c r="D3329" t="s">
        <v>105</v>
      </c>
      <c r="K3329">
        <v>1</v>
      </c>
      <c r="M3329">
        <v>12</v>
      </c>
      <c r="N3329" t="s">
        <v>1008</v>
      </c>
      <c r="O3329">
        <v>0</v>
      </c>
      <c r="R3329">
        <v>6127935</v>
      </c>
      <c r="S3329" s="2">
        <v>42142</v>
      </c>
      <c r="T3329">
        <v>24</v>
      </c>
      <c r="U3329">
        <v>2</v>
      </c>
      <c r="V3329">
        <v>2</v>
      </c>
      <c r="X3329">
        <v>0</v>
      </c>
      <c r="Y3329">
        <v>0</v>
      </c>
      <c r="Z3329" s="2">
        <v>42142</v>
      </c>
      <c r="AA3329" s="4" t="s">
        <v>1011</v>
      </c>
      <c r="AB3329">
        <v>23</v>
      </c>
      <c r="AC3329">
        <v>23</v>
      </c>
      <c r="AD3329" s="4" t="s">
        <v>1011</v>
      </c>
      <c r="AE3329">
        <v>2</v>
      </c>
      <c r="AF3329">
        <v>2</v>
      </c>
      <c r="AG3329" t="s">
        <v>601</v>
      </c>
      <c r="AH3329">
        <v>2933</v>
      </c>
      <c r="AI3329">
        <v>0.1</v>
      </c>
      <c r="AJ3329">
        <v>0.1</v>
      </c>
      <c r="AK3329">
        <v>712</v>
      </c>
      <c r="AL3329">
        <v>712</v>
      </c>
      <c r="AM3329">
        <v>454</v>
      </c>
      <c r="AN3329">
        <v>454</v>
      </c>
      <c r="AO3329">
        <v>2933</v>
      </c>
      <c r="AP3329">
        <v>10</v>
      </c>
      <c r="AQ3329">
        <v>10</v>
      </c>
      <c r="AR3329">
        <v>0.1</v>
      </c>
      <c r="AS3329">
        <v>0.1</v>
      </c>
      <c r="AV3329">
        <v>133</v>
      </c>
      <c r="AW3329">
        <v>133</v>
      </c>
      <c r="AX3329" t="s">
        <v>130</v>
      </c>
      <c r="AZ3329">
        <v>1</v>
      </c>
      <c r="BB3329" s="2">
        <v>42143</v>
      </c>
      <c r="BC3329" s="4" t="s">
        <v>1012</v>
      </c>
      <c r="BD3329">
        <v>41054531300042</v>
      </c>
      <c r="BF3329" t="s">
        <v>108</v>
      </c>
      <c r="BG3329" t="s">
        <v>1009</v>
      </c>
      <c r="BH3329" t="s">
        <v>1010</v>
      </c>
      <c r="BJ3329" s="2">
        <v>42142</v>
      </c>
      <c r="BK3329">
        <v>3</v>
      </c>
      <c r="BM3329">
        <v>1409</v>
      </c>
      <c r="BO3329" t="s">
        <v>118</v>
      </c>
      <c r="BP3329">
        <v>30</v>
      </c>
      <c r="BR3329">
        <v>27</v>
      </c>
      <c r="BT3329">
        <v>1</v>
      </c>
      <c r="BV3329">
        <v>34255833500051</v>
      </c>
      <c r="BX3329" t="s">
        <v>108</v>
      </c>
      <c r="BY3329">
        <v>1</v>
      </c>
      <c r="CA3329">
        <v>3</v>
      </c>
      <c r="CC3329">
        <v>41054531300042</v>
      </c>
      <c r="CE3329" t="s">
        <v>105</v>
      </c>
      <c r="CG3329">
        <v>3</v>
      </c>
      <c r="CM3329" t="s">
        <v>106</v>
      </c>
      <c r="CN3329" s="2">
        <v>42187</v>
      </c>
      <c r="CO3329">
        <v>0</v>
      </c>
      <c r="CQ3329" t="s">
        <v>105</v>
      </c>
      <c r="CR3329" t="s">
        <v>107</v>
      </c>
      <c r="CS3329">
        <v>41054531300042</v>
      </c>
      <c r="CU3329" t="s">
        <v>108</v>
      </c>
      <c r="CV3329" t="s">
        <v>109</v>
      </c>
      <c r="CW3329" t="s">
        <v>110</v>
      </c>
      <c r="CX3329" t="s">
        <v>111</v>
      </c>
      <c r="CY3329">
        <v>1</v>
      </c>
    </row>
    <row r="3330" spans="1:103" ht="15" hidden="1" customHeight="1" x14ac:dyDescent="0.2">
      <c r="A3330" t="s">
        <v>104</v>
      </c>
      <c r="B3330">
        <v>0</v>
      </c>
      <c r="D3330" t="s">
        <v>105</v>
      </c>
      <c r="K3330">
        <v>1</v>
      </c>
      <c r="M3330">
        <v>12</v>
      </c>
      <c r="N3330" t="s">
        <v>1008</v>
      </c>
      <c r="O3330">
        <v>0</v>
      </c>
      <c r="R3330">
        <v>6127935</v>
      </c>
      <c r="S3330" s="2">
        <v>42142</v>
      </c>
      <c r="T3330">
        <v>24</v>
      </c>
      <c r="U3330">
        <v>1</v>
      </c>
      <c r="V3330">
        <v>1</v>
      </c>
      <c r="X3330">
        <v>0</v>
      </c>
      <c r="Y3330">
        <v>0</v>
      </c>
      <c r="Z3330" s="2">
        <v>42142</v>
      </c>
      <c r="AA3330" s="4" t="s">
        <v>1011</v>
      </c>
      <c r="AB3330">
        <v>23</v>
      </c>
      <c r="AC3330">
        <v>23</v>
      </c>
      <c r="AD3330" s="4" t="s">
        <v>1011</v>
      </c>
      <c r="AE3330">
        <v>2</v>
      </c>
      <c r="AF3330">
        <v>2</v>
      </c>
      <c r="AG3330" t="s">
        <v>602</v>
      </c>
      <c r="AH3330">
        <v>5751</v>
      </c>
      <c r="AI3330">
        <v>0.02</v>
      </c>
      <c r="AJ3330">
        <v>0.02</v>
      </c>
      <c r="AM3330">
        <v>454</v>
      </c>
      <c r="AN3330">
        <v>454</v>
      </c>
      <c r="AO3330">
        <v>5751</v>
      </c>
      <c r="AP3330">
        <v>10</v>
      </c>
      <c r="AQ3330">
        <v>10</v>
      </c>
      <c r="AR3330">
        <v>0.02</v>
      </c>
      <c r="AS3330">
        <v>0.02</v>
      </c>
      <c r="AV3330">
        <v>133</v>
      </c>
      <c r="AW3330">
        <v>133</v>
      </c>
      <c r="AX3330" t="s">
        <v>130</v>
      </c>
      <c r="AZ3330">
        <v>1</v>
      </c>
      <c r="BB3330" s="2">
        <v>42143</v>
      </c>
      <c r="BC3330" s="4" t="s">
        <v>1012</v>
      </c>
      <c r="BD3330">
        <v>41054531300042</v>
      </c>
      <c r="BF3330" t="s">
        <v>108</v>
      </c>
      <c r="BG3330" t="s">
        <v>1009</v>
      </c>
      <c r="BH3330" t="s">
        <v>1010</v>
      </c>
      <c r="BJ3330" s="2">
        <v>42142</v>
      </c>
      <c r="BK3330">
        <v>3</v>
      </c>
      <c r="BM3330">
        <v>1409</v>
      </c>
      <c r="BO3330" t="s">
        <v>118</v>
      </c>
      <c r="BP3330">
        <v>30</v>
      </c>
      <c r="BR3330">
        <v>27</v>
      </c>
      <c r="BT3330">
        <v>1</v>
      </c>
      <c r="BV3330">
        <v>34255833500051</v>
      </c>
      <c r="BX3330" t="s">
        <v>108</v>
      </c>
      <c r="BY3330">
        <v>1</v>
      </c>
      <c r="CA3330">
        <v>3</v>
      </c>
      <c r="CC3330">
        <v>41054531300042</v>
      </c>
      <c r="CE3330" t="s">
        <v>105</v>
      </c>
      <c r="CG3330">
        <v>3</v>
      </c>
      <c r="CM3330" t="s">
        <v>106</v>
      </c>
      <c r="CN3330" s="2">
        <v>42187</v>
      </c>
      <c r="CO3330">
        <v>0</v>
      </c>
      <c r="CQ3330" t="s">
        <v>105</v>
      </c>
      <c r="CR3330" t="s">
        <v>107</v>
      </c>
      <c r="CS3330">
        <v>41054531300042</v>
      </c>
      <c r="CU3330" t="s">
        <v>108</v>
      </c>
      <c r="CV3330" t="s">
        <v>109</v>
      </c>
      <c r="CW3330" t="s">
        <v>110</v>
      </c>
      <c r="CX3330" t="s">
        <v>111</v>
      </c>
      <c r="CY3330">
        <v>1</v>
      </c>
    </row>
    <row r="3331" spans="1:103" ht="15" hidden="1" customHeight="1" x14ac:dyDescent="0.2">
      <c r="A3331" t="s">
        <v>104</v>
      </c>
      <c r="B3331">
        <v>0</v>
      </c>
      <c r="D3331" t="s">
        <v>105</v>
      </c>
      <c r="K3331">
        <v>1</v>
      </c>
      <c r="M3331">
        <v>12</v>
      </c>
      <c r="N3331" t="s">
        <v>1008</v>
      </c>
      <c r="O3331">
        <v>0</v>
      </c>
      <c r="R3331">
        <v>6127935</v>
      </c>
      <c r="S3331" s="2">
        <v>42142</v>
      </c>
      <c r="T3331">
        <v>24</v>
      </c>
      <c r="U3331">
        <v>1</v>
      </c>
      <c r="V3331">
        <v>1</v>
      </c>
      <c r="X3331">
        <v>0</v>
      </c>
      <c r="Y3331">
        <v>0</v>
      </c>
      <c r="Z3331" s="2">
        <v>42142</v>
      </c>
      <c r="AA3331" s="4" t="s">
        <v>1011</v>
      </c>
      <c r="AB3331">
        <v>23</v>
      </c>
      <c r="AC3331">
        <v>23</v>
      </c>
      <c r="AD3331" s="4" t="s">
        <v>1011</v>
      </c>
      <c r="AE3331">
        <v>2</v>
      </c>
      <c r="AF3331">
        <v>2</v>
      </c>
      <c r="AG3331" t="s">
        <v>603</v>
      </c>
      <c r="AH3331">
        <v>1178</v>
      </c>
      <c r="AI3331">
        <v>5.0000000000000001E-3</v>
      </c>
      <c r="AJ3331">
        <v>5.0000000000000001E-3</v>
      </c>
      <c r="AK3331">
        <v>712</v>
      </c>
      <c r="AL3331">
        <v>712</v>
      </c>
      <c r="AM3331">
        <v>405</v>
      </c>
      <c r="AN3331">
        <v>405</v>
      </c>
      <c r="AO3331">
        <v>1178</v>
      </c>
      <c r="AP3331">
        <v>10</v>
      </c>
      <c r="AQ3331">
        <v>10</v>
      </c>
      <c r="AR3331">
        <v>5.0000000000000001E-3</v>
      </c>
      <c r="AS3331">
        <v>5.0000000000000001E-3</v>
      </c>
      <c r="AT3331">
        <v>1168</v>
      </c>
      <c r="AU3331">
        <v>1168</v>
      </c>
      <c r="AV3331">
        <v>133</v>
      </c>
      <c r="AW3331">
        <v>133</v>
      </c>
      <c r="AX3331" t="s">
        <v>130</v>
      </c>
      <c r="AZ3331">
        <v>1</v>
      </c>
      <c r="BB3331" s="2">
        <v>42143</v>
      </c>
      <c r="BC3331" s="4" t="s">
        <v>1012</v>
      </c>
      <c r="BD3331">
        <v>41054531300042</v>
      </c>
      <c r="BF3331" t="s">
        <v>108</v>
      </c>
      <c r="BG3331" t="s">
        <v>1009</v>
      </c>
      <c r="BH3331" t="s">
        <v>1010</v>
      </c>
      <c r="BJ3331" s="2">
        <v>42142</v>
      </c>
      <c r="BK3331">
        <v>3</v>
      </c>
      <c r="BM3331">
        <v>1409</v>
      </c>
      <c r="BO3331" t="s">
        <v>118</v>
      </c>
      <c r="BP3331">
        <v>30</v>
      </c>
      <c r="BR3331">
        <v>27</v>
      </c>
      <c r="BT3331">
        <v>1</v>
      </c>
      <c r="BV3331">
        <v>34255833500051</v>
      </c>
      <c r="BX3331" t="s">
        <v>108</v>
      </c>
      <c r="BY3331">
        <v>1</v>
      </c>
      <c r="CA3331">
        <v>3</v>
      </c>
      <c r="CC3331">
        <v>41054531300042</v>
      </c>
      <c r="CE3331" t="s">
        <v>105</v>
      </c>
      <c r="CG3331">
        <v>3</v>
      </c>
      <c r="CM3331" t="s">
        <v>106</v>
      </c>
      <c r="CN3331" s="2">
        <v>42187</v>
      </c>
      <c r="CO3331">
        <v>0</v>
      </c>
      <c r="CQ3331" t="s">
        <v>105</v>
      </c>
      <c r="CR3331" t="s">
        <v>107</v>
      </c>
      <c r="CS3331">
        <v>41054531300042</v>
      </c>
      <c r="CU3331" t="s">
        <v>108</v>
      </c>
      <c r="CV3331" t="s">
        <v>109</v>
      </c>
      <c r="CW3331" t="s">
        <v>110</v>
      </c>
      <c r="CX3331" t="s">
        <v>111</v>
      </c>
      <c r="CY3331">
        <v>1</v>
      </c>
    </row>
    <row r="3332" spans="1:103" ht="15" hidden="1" customHeight="1" x14ac:dyDescent="0.2">
      <c r="A3332" t="s">
        <v>104</v>
      </c>
      <c r="B3332">
        <v>0</v>
      </c>
      <c r="D3332" t="s">
        <v>105</v>
      </c>
      <c r="K3332">
        <v>1</v>
      </c>
      <c r="M3332">
        <v>12</v>
      </c>
      <c r="N3332" t="s">
        <v>1008</v>
      </c>
      <c r="O3332">
        <v>0</v>
      </c>
      <c r="R3332">
        <v>6127935</v>
      </c>
      <c r="S3332" s="2">
        <v>42142</v>
      </c>
      <c r="T3332">
        <v>24</v>
      </c>
      <c r="U3332">
        <v>1</v>
      </c>
      <c r="V3332">
        <v>1</v>
      </c>
      <c r="X3332">
        <v>0</v>
      </c>
      <c r="Y3332">
        <v>0</v>
      </c>
      <c r="Z3332" s="2">
        <v>42142</v>
      </c>
      <c r="AA3332" s="4" t="s">
        <v>1011</v>
      </c>
      <c r="AB3332">
        <v>23</v>
      </c>
      <c r="AC3332">
        <v>23</v>
      </c>
      <c r="AD3332" s="4" t="s">
        <v>1011</v>
      </c>
      <c r="AE3332">
        <v>2</v>
      </c>
      <c r="AF3332">
        <v>2</v>
      </c>
      <c r="AG3332" t="s">
        <v>604</v>
      </c>
      <c r="AH3332">
        <v>1179</v>
      </c>
      <c r="AI3332">
        <v>5.0000000000000001E-3</v>
      </c>
      <c r="AJ3332">
        <v>5.0000000000000001E-3</v>
      </c>
      <c r="AK3332">
        <v>712</v>
      </c>
      <c r="AL3332">
        <v>712</v>
      </c>
      <c r="AM3332">
        <v>405</v>
      </c>
      <c r="AN3332">
        <v>405</v>
      </c>
      <c r="AO3332">
        <v>1179</v>
      </c>
      <c r="AP3332">
        <v>10</v>
      </c>
      <c r="AQ3332">
        <v>10</v>
      </c>
      <c r="AR3332">
        <v>5.0000000000000001E-3</v>
      </c>
      <c r="AS3332">
        <v>5.0000000000000001E-3</v>
      </c>
      <c r="AT3332">
        <v>1168</v>
      </c>
      <c r="AU3332">
        <v>1168</v>
      </c>
      <c r="AV3332">
        <v>133</v>
      </c>
      <c r="AW3332">
        <v>133</v>
      </c>
      <c r="AX3332" t="s">
        <v>130</v>
      </c>
      <c r="AZ3332">
        <v>1</v>
      </c>
      <c r="BB3332" s="2">
        <v>42143</v>
      </c>
      <c r="BC3332" s="4" t="s">
        <v>1012</v>
      </c>
      <c r="BD3332">
        <v>41054531300042</v>
      </c>
      <c r="BF3332" t="s">
        <v>108</v>
      </c>
      <c r="BG3332" t="s">
        <v>1009</v>
      </c>
      <c r="BH3332" t="s">
        <v>1010</v>
      </c>
      <c r="BJ3332" s="2">
        <v>42142</v>
      </c>
      <c r="BK3332">
        <v>3</v>
      </c>
      <c r="BM3332">
        <v>1409</v>
      </c>
      <c r="BO3332" t="s">
        <v>118</v>
      </c>
      <c r="BP3332">
        <v>30</v>
      </c>
      <c r="BR3332">
        <v>27</v>
      </c>
      <c r="BT3332">
        <v>1</v>
      </c>
      <c r="BV3332">
        <v>34255833500051</v>
      </c>
      <c r="BX3332" t="s">
        <v>108</v>
      </c>
      <c r="BY3332">
        <v>1</v>
      </c>
      <c r="CA3332">
        <v>3</v>
      </c>
      <c r="CC3332">
        <v>41054531300042</v>
      </c>
      <c r="CE3332" t="s">
        <v>105</v>
      </c>
      <c r="CG3332">
        <v>3</v>
      </c>
      <c r="CM3332" t="s">
        <v>106</v>
      </c>
      <c r="CN3332" s="2">
        <v>42187</v>
      </c>
      <c r="CO3332">
        <v>0</v>
      </c>
      <c r="CQ3332" t="s">
        <v>105</v>
      </c>
      <c r="CR3332" t="s">
        <v>107</v>
      </c>
      <c r="CS3332">
        <v>41054531300042</v>
      </c>
      <c r="CU3332" t="s">
        <v>108</v>
      </c>
      <c r="CV3332" t="s">
        <v>109</v>
      </c>
      <c r="CW3332" t="s">
        <v>110</v>
      </c>
      <c r="CX3332" t="s">
        <v>111</v>
      </c>
      <c r="CY3332">
        <v>1</v>
      </c>
    </row>
    <row r="3333" spans="1:103" ht="15" hidden="1" customHeight="1" x14ac:dyDescent="0.2">
      <c r="A3333" t="s">
        <v>104</v>
      </c>
      <c r="B3333">
        <v>0</v>
      </c>
      <c r="D3333" t="s">
        <v>105</v>
      </c>
      <c r="K3333">
        <v>1</v>
      </c>
      <c r="M3333">
        <v>12</v>
      </c>
      <c r="N3333" t="s">
        <v>1008</v>
      </c>
      <c r="O3333">
        <v>0</v>
      </c>
      <c r="R3333">
        <v>6127935</v>
      </c>
      <c r="S3333" s="2">
        <v>42142</v>
      </c>
      <c r="T3333">
        <v>24</v>
      </c>
      <c r="U3333">
        <v>1</v>
      </c>
      <c r="V3333">
        <v>1</v>
      </c>
      <c r="X3333">
        <v>0</v>
      </c>
      <c r="Y3333">
        <v>0</v>
      </c>
      <c r="Z3333" s="2">
        <v>42142</v>
      </c>
      <c r="AA3333" s="4" t="s">
        <v>1011</v>
      </c>
      <c r="AB3333">
        <v>23</v>
      </c>
      <c r="AC3333">
        <v>23</v>
      </c>
      <c r="AD3333" s="4" t="s">
        <v>1011</v>
      </c>
      <c r="AE3333">
        <v>2</v>
      </c>
      <c r="AF3333">
        <v>2</v>
      </c>
      <c r="AG3333" t="s">
        <v>605</v>
      </c>
      <c r="AH3333">
        <v>1742</v>
      </c>
      <c r="AI3333">
        <v>5.0000000000000001E-3</v>
      </c>
      <c r="AJ3333">
        <v>5.0000000000000001E-3</v>
      </c>
      <c r="AK3333">
        <v>712</v>
      </c>
      <c r="AL3333">
        <v>712</v>
      </c>
      <c r="AM3333">
        <v>405</v>
      </c>
      <c r="AN3333">
        <v>405</v>
      </c>
      <c r="AO3333">
        <v>1742</v>
      </c>
      <c r="AP3333">
        <v>10</v>
      </c>
      <c r="AQ3333">
        <v>10</v>
      </c>
      <c r="AR3333">
        <v>5.0000000000000001E-3</v>
      </c>
      <c r="AS3333">
        <v>5.0000000000000001E-3</v>
      </c>
      <c r="AT3333">
        <v>1168</v>
      </c>
      <c r="AU3333">
        <v>1168</v>
      </c>
      <c r="AV3333">
        <v>133</v>
      </c>
      <c r="AW3333">
        <v>133</v>
      </c>
      <c r="AX3333" t="s">
        <v>130</v>
      </c>
      <c r="AZ3333">
        <v>1</v>
      </c>
      <c r="BB3333" s="2">
        <v>42143</v>
      </c>
      <c r="BC3333" s="4" t="s">
        <v>1012</v>
      </c>
      <c r="BD3333">
        <v>41054531300042</v>
      </c>
      <c r="BF3333" t="s">
        <v>108</v>
      </c>
      <c r="BG3333" t="s">
        <v>1009</v>
      </c>
      <c r="BH3333" t="s">
        <v>1010</v>
      </c>
      <c r="BJ3333" s="2">
        <v>42142</v>
      </c>
      <c r="BK3333">
        <v>3</v>
      </c>
      <c r="BM3333">
        <v>1409</v>
      </c>
      <c r="BO3333" t="s">
        <v>118</v>
      </c>
      <c r="BP3333">
        <v>30</v>
      </c>
      <c r="BR3333">
        <v>27</v>
      </c>
      <c r="BT3333">
        <v>1</v>
      </c>
      <c r="BV3333">
        <v>34255833500051</v>
      </c>
      <c r="BX3333" t="s">
        <v>108</v>
      </c>
      <c r="BY3333">
        <v>1</v>
      </c>
      <c r="CA3333">
        <v>3</v>
      </c>
      <c r="CC3333">
        <v>41054531300042</v>
      </c>
      <c r="CE3333" t="s">
        <v>105</v>
      </c>
      <c r="CG3333">
        <v>3</v>
      </c>
      <c r="CM3333" t="s">
        <v>106</v>
      </c>
      <c r="CN3333" s="2">
        <v>42187</v>
      </c>
      <c r="CO3333">
        <v>0</v>
      </c>
      <c r="CQ3333" t="s">
        <v>105</v>
      </c>
      <c r="CR3333" t="s">
        <v>107</v>
      </c>
      <c r="CS3333">
        <v>41054531300042</v>
      </c>
      <c r="CU3333" t="s">
        <v>108</v>
      </c>
      <c r="CV3333" t="s">
        <v>109</v>
      </c>
      <c r="CW3333" t="s">
        <v>110</v>
      </c>
      <c r="CX3333" t="s">
        <v>111</v>
      </c>
      <c r="CY3333">
        <v>1</v>
      </c>
    </row>
    <row r="3334" spans="1:103" ht="15" hidden="1" customHeight="1" x14ac:dyDescent="0.2">
      <c r="A3334" t="s">
        <v>104</v>
      </c>
      <c r="B3334">
        <v>0</v>
      </c>
      <c r="D3334" t="s">
        <v>105</v>
      </c>
      <c r="K3334">
        <v>1</v>
      </c>
      <c r="M3334">
        <v>12</v>
      </c>
      <c r="N3334" t="s">
        <v>1008</v>
      </c>
      <c r="O3334">
        <v>0</v>
      </c>
      <c r="R3334">
        <v>6127935</v>
      </c>
      <c r="S3334" s="2">
        <v>42142</v>
      </c>
      <c r="T3334">
        <v>24</v>
      </c>
      <c r="U3334">
        <v>1</v>
      </c>
      <c r="V3334">
        <v>1</v>
      </c>
      <c r="W3334" t="s">
        <v>282</v>
      </c>
      <c r="X3334">
        <v>0</v>
      </c>
      <c r="Y3334">
        <v>0</v>
      </c>
      <c r="Z3334" s="2">
        <v>42142</v>
      </c>
      <c r="AA3334" s="4" t="s">
        <v>1011</v>
      </c>
      <c r="AB3334">
        <v>23</v>
      </c>
      <c r="AC3334">
        <v>23</v>
      </c>
      <c r="AD3334" s="4" t="s">
        <v>1011</v>
      </c>
      <c r="AE3334">
        <v>2</v>
      </c>
      <c r="AF3334">
        <v>2</v>
      </c>
      <c r="AG3334" t="s">
        <v>606</v>
      </c>
      <c r="AH3334">
        <v>1743</v>
      </c>
      <c r="AI3334">
        <v>1.4999999999999999E-2</v>
      </c>
      <c r="AJ3334">
        <v>1.4999999999999999E-2</v>
      </c>
      <c r="AK3334">
        <v>712</v>
      </c>
      <c r="AL3334">
        <v>712</v>
      </c>
      <c r="AM3334">
        <v>405</v>
      </c>
      <c r="AN3334">
        <v>405</v>
      </c>
      <c r="AO3334">
        <v>1743</v>
      </c>
      <c r="AP3334">
        <v>10</v>
      </c>
      <c r="AQ3334">
        <v>10</v>
      </c>
      <c r="AR3334">
        <v>1.4999999999999999E-2</v>
      </c>
      <c r="AS3334">
        <v>1.4999999999999999E-2</v>
      </c>
      <c r="AT3334">
        <v>1168</v>
      </c>
      <c r="AU3334">
        <v>1168</v>
      </c>
      <c r="AV3334">
        <v>133</v>
      </c>
      <c r="AW3334">
        <v>133</v>
      </c>
      <c r="AX3334" t="s">
        <v>130</v>
      </c>
      <c r="AZ3334">
        <v>1</v>
      </c>
      <c r="BB3334" s="2">
        <v>42143</v>
      </c>
      <c r="BC3334" s="4" t="s">
        <v>1012</v>
      </c>
      <c r="BD3334">
        <v>41054531300042</v>
      </c>
      <c r="BF3334" t="s">
        <v>108</v>
      </c>
      <c r="BG3334" t="s">
        <v>1009</v>
      </c>
      <c r="BH3334" t="s">
        <v>1010</v>
      </c>
      <c r="BJ3334" s="2">
        <v>42142</v>
      </c>
      <c r="BK3334">
        <v>3</v>
      </c>
      <c r="BM3334">
        <v>1409</v>
      </c>
      <c r="BO3334" t="s">
        <v>118</v>
      </c>
      <c r="BP3334">
        <v>30</v>
      </c>
      <c r="BR3334">
        <v>27</v>
      </c>
      <c r="BT3334">
        <v>1</v>
      </c>
      <c r="BV3334">
        <v>34255833500051</v>
      </c>
      <c r="BX3334" t="s">
        <v>108</v>
      </c>
      <c r="BY3334">
        <v>1</v>
      </c>
      <c r="CA3334">
        <v>3</v>
      </c>
      <c r="CC3334">
        <v>41054531300042</v>
      </c>
      <c r="CE3334" t="s">
        <v>105</v>
      </c>
      <c r="CG3334">
        <v>3</v>
      </c>
      <c r="CM3334" t="s">
        <v>106</v>
      </c>
      <c r="CN3334" s="2">
        <v>42187</v>
      </c>
      <c r="CO3334">
        <v>0</v>
      </c>
      <c r="CQ3334" t="s">
        <v>105</v>
      </c>
      <c r="CR3334" t="s">
        <v>107</v>
      </c>
      <c r="CS3334">
        <v>41054531300042</v>
      </c>
      <c r="CU3334" t="s">
        <v>108</v>
      </c>
      <c r="CV3334" t="s">
        <v>109</v>
      </c>
      <c r="CW3334" t="s">
        <v>110</v>
      </c>
      <c r="CX3334" t="s">
        <v>111</v>
      </c>
      <c r="CY3334">
        <v>1</v>
      </c>
    </row>
    <row r="3335" spans="1:103" ht="15" hidden="1" customHeight="1" x14ac:dyDescent="0.2">
      <c r="A3335" t="s">
        <v>104</v>
      </c>
      <c r="B3335">
        <v>0</v>
      </c>
      <c r="D3335" t="s">
        <v>105</v>
      </c>
      <c r="K3335">
        <v>1</v>
      </c>
      <c r="M3335">
        <v>12</v>
      </c>
      <c r="N3335" t="s">
        <v>1008</v>
      </c>
      <c r="O3335">
        <v>0</v>
      </c>
      <c r="R3335">
        <v>6127935</v>
      </c>
      <c r="S3335" s="2">
        <v>42142</v>
      </c>
      <c r="T3335">
        <v>24</v>
      </c>
      <c r="U3335">
        <v>1</v>
      </c>
      <c r="V3335">
        <v>1</v>
      </c>
      <c r="X3335">
        <v>0</v>
      </c>
      <c r="Y3335">
        <v>0</v>
      </c>
      <c r="Z3335" s="2">
        <v>42142</v>
      </c>
      <c r="AA3335" s="4" t="s">
        <v>1011</v>
      </c>
      <c r="AB3335">
        <v>23</v>
      </c>
      <c r="AC3335">
        <v>23</v>
      </c>
      <c r="AD3335" s="4" t="s">
        <v>1011</v>
      </c>
      <c r="AE3335">
        <v>2</v>
      </c>
      <c r="AF3335">
        <v>2</v>
      </c>
      <c r="AG3335" t="s">
        <v>607</v>
      </c>
      <c r="AH3335">
        <v>1181</v>
      </c>
      <c r="AI3335">
        <v>5.0000000000000001E-3</v>
      </c>
      <c r="AJ3335">
        <v>5.0000000000000001E-3</v>
      </c>
      <c r="AK3335">
        <v>712</v>
      </c>
      <c r="AL3335">
        <v>712</v>
      </c>
      <c r="AM3335">
        <v>405</v>
      </c>
      <c r="AN3335">
        <v>405</v>
      </c>
      <c r="AO3335">
        <v>1181</v>
      </c>
      <c r="AP3335">
        <v>10</v>
      </c>
      <c r="AQ3335">
        <v>10</v>
      </c>
      <c r="AR3335">
        <v>5.0000000000000001E-3</v>
      </c>
      <c r="AS3335">
        <v>5.0000000000000001E-3</v>
      </c>
      <c r="AT3335">
        <v>1168</v>
      </c>
      <c r="AU3335">
        <v>1168</v>
      </c>
      <c r="AV3335">
        <v>133</v>
      </c>
      <c r="AW3335">
        <v>133</v>
      </c>
      <c r="AX3335" t="s">
        <v>130</v>
      </c>
      <c r="AZ3335">
        <v>1</v>
      </c>
      <c r="BB3335" s="2">
        <v>42143</v>
      </c>
      <c r="BC3335" s="4" t="s">
        <v>1012</v>
      </c>
      <c r="BD3335">
        <v>41054531300042</v>
      </c>
      <c r="BF3335" t="s">
        <v>108</v>
      </c>
      <c r="BG3335" t="s">
        <v>1009</v>
      </c>
      <c r="BH3335" t="s">
        <v>1010</v>
      </c>
      <c r="BJ3335" s="2">
        <v>42142</v>
      </c>
      <c r="BK3335">
        <v>3</v>
      </c>
      <c r="BM3335">
        <v>1409</v>
      </c>
      <c r="BO3335" t="s">
        <v>118</v>
      </c>
      <c r="BP3335">
        <v>30</v>
      </c>
      <c r="BR3335">
        <v>27</v>
      </c>
      <c r="BT3335">
        <v>1</v>
      </c>
      <c r="BV3335">
        <v>34255833500051</v>
      </c>
      <c r="BX3335" t="s">
        <v>108</v>
      </c>
      <c r="BY3335">
        <v>1</v>
      </c>
      <c r="CA3335">
        <v>3</v>
      </c>
      <c r="CC3335">
        <v>41054531300042</v>
      </c>
      <c r="CE3335" t="s">
        <v>105</v>
      </c>
      <c r="CG3335">
        <v>3</v>
      </c>
      <c r="CM3335" t="s">
        <v>106</v>
      </c>
      <c r="CN3335" s="2">
        <v>42187</v>
      </c>
      <c r="CO3335">
        <v>0</v>
      </c>
      <c r="CQ3335" t="s">
        <v>105</v>
      </c>
      <c r="CR3335" t="s">
        <v>107</v>
      </c>
      <c r="CS3335">
        <v>41054531300042</v>
      </c>
      <c r="CU3335" t="s">
        <v>108</v>
      </c>
      <c r="CV3335" t="s">
        <v>109</v>
      </c>
      <c r="CW3335" t="s">
        <v>110</v>
      </c>
      <c r="CX3335" t="s">
        <v>111</v>
      </c>
      <c r="CY3335">
        <v>1</v>
      </c>
    </row>
    <row r="3336" spans="1:103" ht="15" hidden="1" customHeight="1" x14ac:dyDescent="0.2">
      <c r="A3336" t="s">
        <v>104</v>
      </c>
      <c r="B3336">
        <v>0</v>
      </c>
      <c r="D3336" t="s">
        <v>105</v>
      </c>
      <c r="K3336">
        <v>1</v>
      </c>
      <c r="M3336">
        <v>12</v>
      </c>
      <c r="N3336" t="s">
        <v>1008</v>
      </c>
      <c r="O3336">
        <v>0</v>
      </c>
      <c r="R3336">
        <v>6127935</v>
      </c>
      <c r="S3336" s="2">
        <v>42142</v>
      </c>
      <c r="T3336">
        <v>24</v>
      </c>
      <c r="U3336">
        <v>1</v>
      </c>
      <c r="V3336">
        <v>1</v>
      </c>
      <c r="X3336">
        <v>0</v>
      </c>
      <c r="Y3336">
        <v>0</v>
      </c>
      <c r="Z3336" s="2">
        <v>42142</v>
      </c>
      <c r="AA3336" s="4" t="s">
        <v>1011</v>
      </c>
      <c r="AB3336">
        <v>23</v>
      </c>
      <c r="AC3336">
        <v>23</v>
      </c>
      <c r="AD3336" s="4" t="s">
        <v>1011</v>
      </c>
      <c r="AE3336">
        <v>2</v>
      </c>
      <c r="AF3336">
        <v>2</v>
      </c>
      <c r="AG3336" t="s">
        <v>608</v>
      </c>
      <c r="AH3336">
        <v>2941</v>
      </c>
      <c r="AI3336">
        <v>5.0000000000000001E-3</v>
      </c>
      <c r="AJ3336">
        <v>5.0000000000000001E-3</v>
      </c>
      <c r="AK3336">
        <v>712</v>
      </c>
      <c r="AL3336">
        <v>712</v>
      </c>
      <c r="AM3336">
        <v>405</v>
      </c>
      <c r="AN3336">
        <v>405</v>
      </c>
      <c r="AO3336">
        <v>2941</v>
      </c>
      <c r="AP3336">
        <v>10</v>
      </c>
      <c r="AQ3336">
        <v>10</v>
      </c>
      <c r="AR3336">
        <v>5.0000000000000001E-3</v>
      </c>
      <c r="AS3336">
        <v>5.0000000000000001E-3</v>
      </c>
      <c r="AT3336">
        <v>1168</v>
      </c>
      <c r="AU3336">
        <v>1168</v>
      </c>
      <c r="AV3336">
        <v>133</v>
      </c>
      <c r="AW3336">
        <v>133</v>
      </c>
      <c r="AX3336" t="s">
        <v>130</v>
      </c>
      <c r="AZ3336">
        <v>1</v>
      </c>
      <c r="BB3336" s="2">
        <v>42143</v>
      </c>
      <c r="BC3336" s="4" t="s">
        <v>1012</v>
      </c>
      <c r="BD3336">
        <v>41054531300042</v>
      </c>
      <c r="BF3336" t="s">
        <v>108</v>
      </c>
      <c r="BG3336" t="s">
        <v>1009</v>
      </c>
      <c r="BH3336" t="s">
        <v>1010</v>
      </c>
      <c r="BJ3336" s="2">
        <v>42142</v>
      </c>
      <c r="BK3336">
        <v>3</v>
      </c>
      <c r="BM3336">
        <v>1409</v>
      </c>
      <c r="BO3336" t="s">
        <v>118</v>
      </c>
      <c r="BP3336">
        <v>30</v>
      </c>
      <c r="BR3336">
        <v>27</v>
      </c>
      <c r="BT3336">
        <v>1</v>
      </c>
      <c r="BV3336">
        <v>34255833500051</v>
      </c>
      <c r="BX3336" t="s">
        <v>108</v>
      </c>
      <c r="BY3336">
        <v>1</v>
      </c>
      <c r="CA3336">
        <v>3</v>
      </c>
      <c r="CC3336">
        <v>41054531300042</v>
      </c>
      <c r="CE3336" t="s">
        <v>105</v>
      </c>
      <c r="CG3336">
        <v>3</v>
      </c>
      <c r="CM3336" t="s">
        <v>106</v>
      </c>
      <c r="CN3336" s="2">
        <v>42187</v>
      </c>
      <c r="CO3336">
        <v>0</v>
      </c>
      <c r="CQ3336" t="s">
        <v>105</v>
      </c>
      <c r="CR3336" t="s">
        <v>107</v>
      </c>
      <c r="CS3336">
        <v>41054531300042</v>
      </c>
      <c r="CU3336" t="s">
        <v>108</v>
      </c>
      <c r="CV3336" t="s">
        <v>109</v>
      </c>
      <c r="CW3336" t="s">
        <v>110</v>
      </c>
      <c r="CX3336" t="s">
        <v>111</v>
      </c>
      <c r="CY3336">
        <v>1</v>
      </c>
    </row>
    <row r="3337" spans="1:103" ht="15" hidden="1" customHeight="1" x14ac:dyDescent="0.2">
      <c r="A3337" t="s">
        <v>104</v>
      </c>
      <c r="B3337">
        <v>0</v>
      </c>
      <c r="D3337" t="s">
        <v>105</v>
      </c>
      <c r="K3337">
        <v>1</v>
      </c>
      <c r="M3337">
        <v>12</v>
      </c>
      <c r="N3337" t="s">
        <v>1008</v>
      </c>
      <c r="O3337">
        <v>0</v>
      </c>
      <c r="R3337">
        <v>6127935</v>
      </c>
      <c r="S3337" s="2">
        <v>42142</v>
      </c>
      <c r="T3337">
        <v>24</v>
      </c>
      <c r="U3337">
        <v>1</v>
      </c>
      <c r="V3337">
        <v>1</v>
      </c>
      <c r="X3337">
        <v>0</v>
      </c>
      <c r="Y3337">
        <v>0</v>
      </c>
      <c r="Z3337" s="2">
        <v>42142</v>
      </c>
      <c r="AA3337" s="4" t="s">
        <v>1011</v>
      </c>
      <c r="AB3337">
        <v>23</v>
      </c>
      <c r="AC3337">
        <v>23</v>
      </c>
      <c r="AD3337" s="4" t="s">
        <v>1011</v>
      </c>
      <c r="AE3337">
        <v>2</v>
      </c>
      <c r="AF3337">
        <v>2</v>
      </c>
      <c r="AG3337" t="s">
        <v>248</v>
      </c>
      <c r="AH3337">
        <v>6455</v>
      </c>
      <c r="AI3337">
        <v>15</v>
      </c>
      <c r="AJ3337">
        <v>15</v>
      </c>
      <c r="AM3337">
        <v>327</v>
      </c>
      <c r="AN3337">
        <v>327</v>
      </c>
      <c r="AO3337">
        <v>6455</v>
      </c>
      <c r="AP3337">
        <v>1</v>
      </c>
      <c r="AQ3337">
        <v>1</v>
      </c>
      <c r="AR3337">
        <v>46</v>
      </c>
      <c r="AS3337">
        <v>46</v>
      </c>
      <c r="AV3337">
        <v>391</v>
      </c>
      <c r="AW3337">
        <v>391</v>
      </c>
      <c r="AX3337" t="s">
        <v>238</v>
      </c>
      <c r="AZ3337">
        <v>1</v>
      </c>
      <c r="BB3337" s="2">
        <v>42143</v>
      </c>
      <c r="BC3337" s="4" t="s">
        <v>1012</v>
      </c>
      <c r="BD3337">
        <v>41054531300042</v>
      </c>
      <c r="BF3337" t="s">
        <v>108</v>
      </c>
      <c r="BG3337" t="s">
        <v>1009</v>
      </c>
      <c r="BH3337" t="s">
        <v>1010</v>
      </c>
      <c r="BJ3337" s="2">
        <v>42142</v>
      </c>
      <c r="BK3337">
        <v>3</v>
      </c>
      <c r="BM3337">
        <v>1409</v>
      </c>
      <c r="BO3337" t="s">
        <v>118</v>
      </c>
      <c r="BP3337">
        <v>30</v>
      </c>
      <c r="BR3337">
        <v>27</v>
      </c>
      <c r="BT3337">
        <v>1</v>
      </c>
      <c r="BV3337">
        <v>34255833500051</v>
      </c>
      <c r="BX3337" t="s">
        <v>108</v>
      </c>
      <c r="BY3337">
        <v>1</v>
      </c>
      <c r="CA3337">
        <v>3</v>
      </c>
      <c r="CC3337">
        <v>41054531300042</v>
      </c>
      <c r="CE3337" t="s">
        <v>105</v>
      </c>
      <c r="CG3337">
        <v>3</v>
      </c>
      <c r="CM3337" t="s">
        <v>106</v>
      </c>
      <c r="CN3337" s="2">
        <v>42187</v>
      </c>
      <c r="CO3337">
        <v>0</v>
      </c>
      <c r="CQ3337" t="s">
        <v>105</v>
      </c>
      <c r="CR3337" t="s">
        <v>107</v>
      </c>
      <c r="CS3337">
        <v>41054531300042</v>
      </c>
      <c r="CU3337" t="s">
        <v>108</v>
      </c>
      <c r="CV3337" t="s">
        <v>109</v>
      </c>
      <c r="CW3337" t="s">
        <v>110</v>
      </c>
      <c r="CX3337" t="s">
        <v>111</v>
      </c>
      <c r="CY3337">
        <v>1</v>
      </c>
    </row>
    <row r="3338" spans="1:103" ht="15" hidden="1" customHeight="1" x14ac:dyDescent="0.2">
      <c r="A3338" t="s">
        <v>104</v>
      </c>
      <c r="B3338">
        <v>0</v>
      </c>
      <c r="D3338" t="s">
        <v>105</v>
      </c>
      <c r="K3338">
        <v>1</v>
      </c>
      <c r="M3338">
        <v>12</v>
      </c>
      <c r="N3338" t="s">
        <v>1008</v>
      </c>
      <c r="O3338">
        <v>0</v>
      </c>
      <c r="R3338">
        <v>6127935</v>
      </c>
      <c r="S3338" s="2">
        <v>42142</v>
      </c>
      <c r="T3338">
        <v>24</v>
      </c>
      <c r="U3338">
        <v>1</v>
      </c>
      <c r="V3338">
        <v>1</v>
      </c>
      <c r="X3338">
        <v>0</v>
      </c>
      <c r="Y3338">
        <v>0</v>
      </c>
      <c r="Z3338" s="2">
        <v>42142</v>
      </c>
      <c r="AA3338" s="4" t="s">
        <v>1011</v>
      </c>
      <c r="AB3338">
        <v>23</v>
      </c>
      <c r="AC3338">
        <v>23</v>
      </c>
      <c r="AD3338" s="4" t="s">
        <v>1011</v>
      </c>
      <c r="AE3338">
        <v>2</v>
      </c>
      <c r="AF3338">
        <v>2</v>
      </c>
      <c r="AG3338" t="s">
        <v>249</v>
      </c>
      <c r="AH3338">
        <v>1494</v>
      </c>
      <c r="AI3338">
        <v>0.1</v>
      </c>
      <c r="AJ3338">
        <v>0.1</v>
      </c>
      <c r="AM3338">
        <v>426</v>
      </c>
      <c r="AN3338">
        <v>426</v>
      </c>
      <c r="AO3338">
        <v>1494</v>
      </c>
      <c r="AP3338">
        <v>10</v>
      </c>
      <c r="AQ3338">
        <v>10</v>
      </c>
      <c r="AR3338">
        <v>0.1</v>
      </c>
      <c r="AS3338">
        <v>0.1</v>
      </c>
      <c r="AV3338">
        <v>133</v>
      </c>
      <c r="AW3338">
        <v>133</v>
      </c>
      <c r="AX3338" t="s">
        <v>130</v>
      </c>
      <c r="AZ3338">
        <v>1</v>
      </c>
      <c r="BB3338" s="2">
        <v>42143</v>
      </c>
      <c r="BC3338" s="4" t="s">
        <v>1012</v>
      </c>
      <c r="BD3338">
        <v>41054531300042</v>
      </c>
      <c r="BF3338" t="s">
        <v>108</v>
      </c>
      <c r="BG3338" t="s">
        <v>1009</v>
      </c>
      <c r="BH3338" t="s">
        <v>1010</v>
      </c>
      <c r="BJ3338" s="2">
        <v>42142</v>
      </c>
      <c r="BK3338">
        <v>3</v>
      </c>
      <c r="BM3338">
        <v>1409</v>
      </c>
      <c r="BO3338" t="s">
        <v>118</v>
      </c>
      <c r="BP3338">
        <v>30</v>
      </c>
      <c r="BR3338">
        <v>27</v>
      </c>
      <c r="BT3338">
        <v>1</v>
      </c>
      <c r="BV3338">
        <v>34255833500051</v>
      </c>
      <c r="BX3338" t="s">
        <v>108</v>
      </c>
      <c r="BY3338">
        <v>1</v>
      </c>
      <c r="CA3338">
        <v>3</v>
      </c>
      <c r="CC3338">
        <v>41054531300042</v>
      </c>
      <c r="CE3338" t="s">
        <v>105</v>
      </c>
      <c r="CG3338">
        <v>3</v>
      </c>
      <c r="CM3338" t="s">
        <v>106</v>
      </c>
      <c r="CN3338" s="2">
        <v>42187</v>
      </c>
      <c r="CO3338">
        <v>0</v>
      </c>
      <c r="CQ3338" t="s">
        <v>105</v>
      </c>
      <c r="CR3338" t="s">
        <v>107</v>
      </c>
      <c r="CS3338">
        <v>41054531300042</v>
      </c>
      <c r="CU3338" t="s">
        <v>108</v>
      </c>
      <c r="CV3338" t="s">
        <v>109</v>
      </c>
      <c r="CW3338" t="s">
        <v>110</v>
      </c>
      <c r="CX3338" t="s">
        <v>111</v>
      </c>
      <c r="CY3338">
        <v>1</v>
      </c>
    </row>
    <row r="3339" spans="1:103" ht="15" hidden="1" customHeight="1" x14ac:dyDescent="0.2">
      <c r="A3339" t="s">
        <v>104</v>
      </c>
      <c r="B3339">
        <v>0</v>
      </c>
      <c r="D3339" t="s">
        <v>105</v>
      </c>
      <c r="K3339">
        <v>1</v>
      </c>
      <c r="M3339">
        <v>12</v>
      </c>
      <c r="N3339" t="s">
        <v>1008</v>
      </c>
      <c r="O3339">
        <v>0</v>
      </c>
      <c r="R3339">
        <v>6127935</v>
      </c>
      <c r="S3339" s="2">
        <v>42142</v>
      </c>
      <c r="T3339">
        <v>24</v>
      </c>
      <c r="U3339">
        <v>1</v>
      </c>
      <c r="V3339">
        <v>1</v>
      </c>
      <c r="X3339">
        <v>0</v>
      </c>
      <c r="Y3339">
        <v>0</v>
      </c>
      <c r="Z3339" s="2">
        <v>42142</v>
      </c>
      <c r="AA3339" s="4" t="s">
        <v>1011</v>
      </c>
      <c r="AB3339">
        <v>23</v>
      </c>
      <c r="AC3339">
        <v>23</v>
      </c>
      <c r="AD3339" s="4" t="s">
        <v>1011</v>
      </c>
      <c r="AE3339">
        <v>2</v>
      </c>
      <c r="AF3339">
        <v>2</v>
      </c>
      <c r="AG3339" t="s">
        <v>609</v>
      </c>
      <c r="AH3339">
        <v>1873</v>
      </c>
      <c r="AI3339">
        <v>0.02</v>
      </c>
      <c r="AJ3339">
        <v>0.02</v>
      </c>
      <c r="AM3339">
        <v>454</v>
      </c>
      <c r="AN3339">
        <v>454</v>
      </c>
      <c r="AO3339">
        <v>1873</v>
      </c>
      <c r="AP3339">
        <v>10</v>
      </c>
      <c r="AQ3339">
        <v>10</v>
      </c>
      <c r="AR3339">
        <v>0.02</v>
      </c>
      <c r="AS3339">
        <v>0.02</v>
      </c>
      <c r="AV3339">
        <v>133</v>
      </c>
      <c r="AW3339">
        <v>133</v>
      </c>
      <c r="AX3339" t="s">
        <v>130</v>
      </c>
      <c r="AZ3339">
        <v>1</v>
      </c>
      <c r="BB3339" s="2">
        <v>42143</v>
      </c>
      <c r="BC3339" s="4" t="s">
        <v>1012</v>
      </c>
      <c r="BD3339">
        <v>41054531300042</v>
      </c>
      <c r="BF3339" t="s">
        <v>108</v>
      </c>
      <c r="BG3339" t="s">
        <v>1009</v>
      </c>
      <c r="BH3339" t="s">
        <v>1010</v>
      </c>
      <c r="BJ3339" s="2">
        <v>42142</v>
      </c>
      <c r="BK3339">
        <v>3</v>
      </c>
      <c r="BM3339">
        <v>1409</v>
      </c>
      <c r="BO3339" t="s">
        <v>118</v>
      </c>
      <c r="BP3339">
        <v>30</v>
      </c>
      <c r="BR3339">
        <v>27</v>
      </c>
      <c r="BT3339">
        <v>1</v>
      </c>
      <c r="BV3339">
        <v>34255833500051</v>
      </c>
      <c r="BX3339" t="s">
        <v>108</v>
      </c>
      <c r="BY3339">
        <v>1</v>
      </c>
      <c r="CA3339">
        <v>3</v>
      </c>
      <c r="CC3339">
        <v>41054531300042</v>
      </c>
      <c r="CE3339" t="s">
        <v>105</v>
      </c>
      <c r="CG3339">
        <v>3</v>
      </c>
      <c r="CM3339" t="s">
        <v>106</v>
      </c>
      <c r="CN3339" s="2">
        <v>42187</v>
      </c>
      <c r="CO3339">
        <v>0</v>
      </c>
      <c r="CQ3339" t="s">
        <v>105</v>
      </c>
      <c r="CR3339" t="s">
        <v>107</v>
      </c>
      <c r="CS3339">
        <v>41054531300042</v>
      </c>
      <c r="CU3339" t="s">
        <v>108</v>
      </c>
      <c r="CV3339" t="s">
        <v>109</v>
      </c>
      <c r="CW3339" t="s">
        <v>110</v>
      </c>
      <c r="CX3339" t="s">
        <v>111</v>
      </c>
      <c r="CY3339">
        <v>1</v>
      </c>
    </row>
    <row r="3340" spans="1:103" ht="15" hidden="1" customHeight="1" x14ac:dyDescent="0.2">
      <c r="A3340" t="s">
        <v>104</v>
      </c>
      <c r="B3340">
        <v>0</v>
      </c>
      <c r="D3340" t="s">
        <v>105</v>
      </c>
      <c r="K3340">
        <v>1</v>
      </c>
      <c r="M3340">
        <v>12</v>
      </c>
      <c r="N3340" t="s">
        <v>1008</v>
      </c>
      <c r="O3340">
        <v>0</v>
      </c>
      <c r="R3340">
        <v>6127935</v>
      </c>
      <c r="S3340" s="2">
        <v>42142</v>
      </c>
      <c r="T3340">
        <v>24</v>
      </c>
      <c r="U3340">
        <v>1</v>
      </c>
      <c r="V3340">
        <v>1</v>
      </c>
      <c r="X3340">
        <v>0</v>
      </c>
      <c r="Y3340">
        <v>0</v>
      </c>
      <c r="Z3340" s="2">
        <v>42142</v>
      </c>
      <c r="AA3340" s="4" t="s">
        <v>1011</v>
      </c>
      <c r="AB3340">
        <v>23</v>
      </c>
      <c r="AC3340">
        <v>23</v>
      </c>
      <c r="AD3340" s="4" t="s">
        <v>1011</v>
      </c>
      <c r="AE3340">
        <v>2</v>
      </c>
      <c r="AF3340">
        <v>2</v>
      </c>
      <c r="AG3340" t="s">
        <v>610</v>
      </c>
      <c r="AH3340">
        <v>1744</v>
      </c>
      <c r="AI3340">
        <v>0.02</v>
      </c>
      <c r="AJ3340">
        <v>0.02</v>
      </c>
      <c r="AM3340">
        <v>454</v>
      </c>
      <c r="AN3340">
        <v>454</v>
      </c>
      <c r="AO3340">
        <v>1744</v>
      </c>
      <c r="AP3340">
        <v>10</v>
      </c>
      <c r="AQ3340">
        <v>10</v>
      </c>
      <c r="AR3340">
        <v>0.02</v>
      </c>
      <c r="AS3340">
        <v>0.02</v>
      </c>
      <c r="AV3340">
        <v>133</v>
      </c>
      <c r="AW3340">
        <v>133</v>
      </c>
      <c r="AX3340" t="s">
        <v>130</v>
      </c>
      <c r="AZ3340">
        <v>1</v>
      </c>
      <c r="BB3340" s="2">
        <v>42143</v>
      </c>
      <c r="BC3340" s="4" t="s">
        <v>1012</v>
      </c>
      <c r="BD3340">
        <v>41054531300042</v>
      </c>
      <c r="BF3340" t="s">
        <v>108</v>
      </c>
      <c r="BG3340" t="s">
        <v>1009</v>
      </c>
      <c r="BH3340" t="s">
        <v>1010</v>
      </c>
      <c r="BJ3340" s="2">
        <v>42142</v>
      </c>
      <c r="BK3340">
        <v>3</v>
      </c>
      <c r="BM3340">
        <v>1409</v>
      </c>
      <c r="BO3340" t="s">
        <v>118</v>
      </c>
      <c r="BP3340">
        <v>30</v>
      </c>
      <c r="BR3340">
        <v>27</v>
      </c>
      <c r="BT3340">
        <v>1</v>
      </c>
      <c r="BV3340">
        <v>34255833500051</v>
      </c>
      <c r="BX3340" t="s">
        <v>108</v>
      </c>
      <c r="BY3340">
        <v>1</v>
      </c>
      <c r="CA3340">
        <v>3</v>
      </c>
      <c r="CC3340">
        <v>41054531300042</v>
      </c>
      <c r="CE3340" t="s">
        <v>105</v>
      </c>
      <c r="CG3340">
        <v>3</v>
      </c>
      <c r="CM3340" t="s">
        <v>106</v>
      </c>
      <c r="CN3340" s="2">
        <v>42187</v>
      </c>
      <c r="CO3340">
        <v>0</v>
      </c>
      <c r="CQ3340" t="s">
        <v>105</v>
      </c>
      <c r="CR3340" t="s">
        <v>107</v>
      </c>
      <c r="CS3340">
        <v>41054531300042</v>
      </c>
      <c r="CU3340" t="s">
        <v>108</v>
      </c>
      <c r="CV3340" t="s">
        <v>109</v>
      </c>
      <c r="CW3340" t="s">
        <v>110</v>
      </c>
      <c r="CX3340" t="s">
        <v>111</v>
      </c>
      <c r="CY3340">
        <v>1</v>
      </c>
    </row>
    <row r="3341" spans="1:103" ht="15" hidden="1" customHeight="1" x14ac:dyDescent="0.2">
      <c r="A3341" t="s">
        <v>104</v>
      </c>
      <c r="B3341">
        <v>0</v>
      </c>
      <c r="D3341" t="s">
        <v>105</v>
      </c>
      <c r="K3341">
        <v>1</v>
      </c>
      <c r="M3341">
        <v>12</v>
      </c>
      <c r="N3341" t="s">
        <v>1008</v>
      </c>
      <c r="O3341">
        <v>0</v>
      </c>
      <c r="R3341">
        <v>6127935</v>
      </c>
      <c r="S3341" s="2">
        <v>42142</v>
      </c>
      <c r="T3341">
        <v>24</v>
      </c>
      <c r="U3341">
        <v>1</v>
      </c>
      <c r="V3341">
        <v>1</v>
      </c>
      <c r="X3341">
        <v>0</v>
      </c>
      <c r="Y3341">
        <v>0</v>
      </c>
      <c r="Z3341" s="2">
        <v>42142</v>
      </c>
      <c r="AA3341" s="4" t="s">
        <v>1011</v>
      </c>
      <c r="AB3341">
        <v>23</v>
      </c>
      <c r="AC3341">
        <v>23</v>
      </c>
      <c r="AD3341" s="4" t="s">
        <v>1011</v>
      </c>
      <c r="AE3341">
        <v>2</v>
      </c>
      <c r="AF3341">
        <v>2</v>
      </c>
      <c r="AG3341" t="s">
        <v>611</v>
      </c>
      <c r="AH3341">
        <v>1182</v>
      </c>
      <c r="AI3341">
        <v>0.02</v>
      </c>
      <c r="AJ3341">
        <v>0.02</v>
      </c>
      <c r="AM3341">
        <v>454</v>
      </c>
      <c r="AN3341">
        <v>454</v>
      </c>
      <c r="AO3341">
        <v>1182</v>
      </c>
      <c r="AP3341">
        <v>10</v>
      </c>
      <c r="AQ3341">
        <v>10</v>
      </c>
      <c r="AR3341">
        <v>0.02</v>
      </c>
      <c r="AS3341">
        <v>0.02</v>
      </c>
      <c r="AV3341">
        <v>133</v>
      </c>
      <c r="AW3341">
        <v>133</v>
      </c>
      <c r="AX3341" t="s">
        <v>130</v>
      </c>
      <c r="AZ3341">
        <v>1</v>
      </c>
      <c r="BB3341" s="2">
        <v>42143</v>
      </c>
      <c r="BC3341" s="4" t="s">
        <v>1012</v>
      </c>
      <c r="BD3341">
        <v>41054531300042</v>
      </c>
      <c r="BF3341" t="s">
        <v>108</v>
      </c>
      <c r="BG3341" t="s">
        <v>1009</v>
      </c>
      <c r="BH3341" t="s">
        <v>1010</v>
      </c>
      <c r="BJ3341" s="2">
        <v>42142</v>
      </c>
      <c r="BK3341">
        <v>3</v>
      </c>
      <c r="BM3341">
        <v>1409</v>
      </c>
      <c r="BO3341" t="s">
        <v>118</v>
      </c>
      <c r="BP3341">
        <v>30</v>
      </c>
      <c r="BR3341">
        <v>27</v>
      </c>
      <c r="BT3341">
        <v>1</v>
      </c>
      <c r="BV3341">
        <v>34255833500051</v>
      </c>
      <c r="BX3341" t="s">
        <v>108</v>
      </c>
      <c r="BY3341">
        <v>1</v>
      </c>
      <c r="CA3341">
        <v>3</v>
      </c>
      <c r="CC3341">
        <v>41054531300042</v>
      </c>
      <c r="CE3341" t="s">
        <v>105</v>
      </c>
      <c r="CG3341">
        <v>3</v>
      </c>
      <c r="CM3341" t="s">
        <v>106</v>
      </c>
      <c r="CN3341" s="2">
        <v>42187</v>
      </c>
      <c r="CO3341">
        <v>0</v>
      </c>
      <c r="CQ3341" t="s">
        <v>105</v>
      </c>
      <c r="CR3341" t="s">
        <v>107</v>
      </c>
      <c r="CS3341">
        <v>41054531300042</v>
      </c>
      <c r="CU3341" t="s">
        <v>108</v>
      </c>
      <c r="CV3341" t="s">
        <v>109</v>
      </c>
      <c r="CW3341" t="s">
        <v>110</v>
      </c>
      <c r="CX3341" t="s">
        <v>111</v>
      </c>
      <c r="CY3341">
        <v>1</v>
      </c>
    </row>
    <row r="3342" spans="1:103" ht="15" hidden="1" customHeight="1" x14ac:dyDescent="0.2">
      <c r="A3342" t="s">
        <v>104</v>
      </c>
      <c r="B3342">
        <v>0</v>
      </c>
      <c r="D3342" t="s">
        <v>105</v>
      </c>
      <c r="K3342">
        <v>1</v>
      </c>
      <c r="M3342">
        <v>12</v>
      </c>
      <c r="N3342" t="s">
        <v>1008</v>
      </c>
      <c r="O3342">
        <v>0</v>
      </c>
      <c r="R3342">
        <v>6127935</v>
      </c>
      <c r="S3342" s="2">
        <v>42142</v>
      </c>
      <c r="T3342">
        <v>24</v>
      </c>
      <c r="U3342">
        <v>1</v>
      </c>
      <c r="V3342">
        <v>1</v>
      </c>
      <c r="X3342">
        <v>0</v>
      </c>
      <c r="Y3342">
        <v>0</v>
      </c>
      <c r="Z3342" s="2">
        <v>42142</v>
      </c>
      <c r="AA3342" s="4" t="s">
        <v>1011</v>
      </c>
      <c r="AB3342">
        <v>23</v>
      </c>
      <c r="AC3342">
        <v>23</v>
      </c>
      <c r="AD3342" s="4" t="s">
        <v>1011</v>
      </c>
      <c r="AE3342">
        <v>2</v>
      </c>
      <c r="AF3342">
        <v>2</v>
      </c>
      <c r="AG3342" t="s">
        <v>250</v>
      </c>
      <c r="AH3342">
        <v>1449</v>
      </c>
      <c r="AI3342">
        <v>15</v>
      </c>
      <c r="AJ3342">
        <v>15</v>
      </c>
      <c r="AM3342">
        <v>334</v>
      </c>
      <c r="AN3342">
        <v>334</v>
      </c>
      <c r="AO3342">
        <v>1449</v>
      </c>
      <c r="AP3342">
        <v>1</v>
      </c>
      <c r="AQ3342">
        <v>1</v>
      </c>
      <c r="AR3342">
        <v>61</v>
      </c>
      <c r="AS3342">
        <v>61</v>
      </c>
      <c r="AV3342">
        <v>391</v>
      </c>
      <c r="AW3342">
        <v>391</v>
      </c>
      <c r="AX3342" t="s">
        <v>251</v>
      </c>
      <c r="AZ3342">
        <v>1</v>
      </c>
      <c r="BB3342" s="2">
        <v>42143</v>
      </c>
      <c r="BC3342" s="4" t="s">
        <v>1012</v>
      </c>
      <c r="BD3342">
        <v>41054531300042</v>
      </c>
      <c r="BF3342" t="s">
        <v>108</v>
      </c>
      <c r="BG3342" t="s">
        <v>1009</v>
      </c>
      <c r="BH3342" t="s">
        <v>1010</v>
      </c>
      <c r="BJ3342" s="2">
        <v>42142</v>
      </c>
      <c r="BK3342">
        <v>3</v>
      </c>
      <c r="BM3342">
        <v>1409</v>
      </c>
      <c r="BO3342" t="s">
        <v>118</v>
      </c>
      <c r="BP3342">
        <v>30</v>
      </c>
      <c r="BR3342">
        <v>27</v>
      </c>
      <c r="BT3342">
        <v>1</v>
      </c>
      <c r="BV3342">
        <v>34255833500051</v>
      </c>
      <c r="BX3342" t="s">
        <v>108</v>
      </c>
      <c r="BY3342">
        <v>1</v>
      </c>
      <c r="CA3342">
        <v>3</v>
      </c>
      <c r="CC3342">
        <v>41054531300042</v>
      </c>
      <c r="CE3342" t="s">
        <v>105</v>
      </c>
      <c r="CG3342">
        <v>3</v>
      </c>
      <c r="CM3342" t="s">
        <v>106</v>
      </c>
      <c r="CN3342" s="2">
        <v>42187</v>
      </c>
      <c r="CO3342">
        <v>0</v>
      </c>
      <c r="CQ3342" t="s">
        <v>105</v>
      </c>
      <c r="CR3342" t="s">
        <v>107</v>
      </c>
      <c r="CS3342">
        <v>41054531300042</v>
      </c>
      <c r="CU3342" t="s">
        <v>108</v>
      </c>
      <c r="CV3342" t="s">
        <v>109</v>
      </c>
      <c r="CW3342" t="s">
        <v>110</v>
      </c>
      <c r="CX3342" t="s">
        <v>111</v>
      </c>
      <c r="CY3342">
        <v>1</v>
      </c>
    </row>
    <row r="3343" spans="1:103" ht="15" hidden="1" customHeight="1" x14ac:dyDescent="0.2">
      <c r="A3343" t="s">
        <v>104</v>
      </c>
      <c r="B3343">
        <v>0</v>
      </c>
      <c r="D3343" t="s">
        <v>105</v>
      </c>
      <c r="K3343">
        <v>1</v>
      </c>
      <c r="M3343">
        <v>12</v>
      </c>
      <c r="N3343" t="s">
        <v>1008</v>
      </c>
      <c r="O3343">
        <v>0</v>
      </c>
      <c r="R3343">
        <v>6127935</v>
      </c>
      <c r="S3343" s="2">
        <v>42142</v>
      </c>
      <c r="T3343">
        <v>24</v>
      </c>
      <c r="U3343">
        <v>1</v>
      </c>
      <c r="V3343">
        <v>1</v>
      </c>
      <c r="X3343">
        <v>0</v>
      </c>
      <c r="Y3343">
        <v>0</v>
      </c>
      <c r="Z3343" s="2">
        <v>42142</v>
      </c>
      <c r="AA3343" s="4" t="s">
        <v>1011</v>
      </c>
      <c r="AB3343">
        <v>23</v>
      </c>
      <c r="AC3343">
        <v>23</v>
      </c>
      <c r="AD3343" s="4" t="s">
        <v>1011</v>
      </c>
      <c r="AE3343">
        <v>2</v>
      </c>
      <c r="AF3343">
        <v>2</v>
      </c>
      <c r="AG3343" t="s">
        <v>612</v>
      </c>
      <c r="AH3343">
        <v>1809</v>
      </c>
      <c r="AI3343">
        <v>5.0000000000000001E-3</v>
      </c>
      <c r="AJ3343">
        <v>5.0000000000000001E-3</v>
      </c>
      <c r="AK3343">
        <v>712</v>
      </c>
      <c r="AL3343">
        <v>712</v>
      </c>
      <c r="AM3343">
        <v>405</v>
      </c>
      <c r="AN3343">
        <v>405</v>
      </c>
      <c r="AO3343">
        <v>1809</v>
      </c>
      <c r="AP3343">
        <v>10</v>
      </c>
      <c r="AQ3343">
        <v>10</v>
      </c>
      <c r="AR3343">
        <v>5.0000000000000001E-3</v>
      </c>
      <c r="AS3343">
        <v>5.0000000000000001E-3</v>
      </c>
      <c r="AT3343">
        <v>1168</v>
      </c>
      <c r="AU3343">
        <v>1168</v>
      </c>
      <c r="AV3343">
        <v>133</v>
      </c>
      <c r="AW3343">
        <v>133</v>
      </c>
      <c r="AX3343" t="s">
        <v>130</v>
      </c>
      <c r="AZ3343">
        <v>1</v>
      </c>
      <c r="BB3343" s="2">
        <v>42143</v>
      </c>
      <c r="BC3343" s="4" t="s">
        <v>1012</v>
      </c>
      <c r="BD3343">
        <v>41054531300042</v>
      </c>
      <c r="BF3343" t="s">
        <v>108</v>
      </c>
      <c r="BG3343" t="s">
        <v>1009</v>
      </c>
      <c r="BH3343" t="s">
        <v>1010</v>
      </c>
      <c r="BJ3343" s="2">
        <v>42142</v>
      </c>
      <c r="BK3343">
        <v>3</v>
      </c>
      <c r="BM3343">
        <v>1409</v>
      </c>
      <c r="BO3343" t="s">
        <v>118</v>
      </c>
      <c r="BP3343">
        <v>30</v>
      </c>
      <c r="BR3343">
        <v>27</v>
      </c>
      <c r="BT3343">
        <v>1</v>
      </c>
      <c r="BV3343">
        <v>34255833500051</v>
      </c>
      <c r="BX3343" t="s">
        <v>108</v>
      </c>
      <c r="BY3343">
        <v>1</v>
      </c>
      <c r="CA3343">
        <v>3</v>
      </c>
      <c r="CC3343">
        <v>41054531300042</v>
      </c>
      <c r="CE3343" t="s">
        <v>105</v>
      </c>
      <c r="CG3343">
        <v>3</v>
      </c>
      <c r="CM3343" t="s">
        <v>106</v>
      </c>
      <c r="CN3343" s="2">
        <v>42187</v>
      </c>
      <c r="CO3343">
        <v>0</v>
      </c>
      <c r="CQ3343" t="s">
        <v>105</v>
      </c>
      <c r="CR3343" t="s">
        <v>107</v>
      </c>
      <c r="CS3343">
        <v>41054531300042</v>
      </c>
      <c r="CU3343" t="s">
        <v>108</v>
      </c>
      <c r="CV3343" t="s">
        <v>109</v>
      </c>
      <c r="CW3343" t="s">
        <v>110</v>
      </c>
      <c r="CX3343" t="s">
        <v>111</v>
      </c>
      <c r="CY3343">
        <v>1</v>
      </c>
    </row>
    <row r="3344" spans="1:103" ht="15" hidden="1" customHeight="1" x14ac:dyDescent="0.2">
      <c r="A3344" t="s">
        <v>104</v>
      </c>
      <c r="B3344">
        <v>0</v>
      </c>
      <c r="D3344" t="s">
        <v>105</v>
      </c>
      <c r="K3344">
        <v>1</v>
      </c>
      <c r="M3344">
        <v>12</v>
      </c>
      <c r="N3344" t="s">
        <v>1008</v>
      </c>
      <c r="O3344">
        <v>0</v>
      </c>
      <c r="R3344">
        <v>6127935</v>
      </c>
      <c r="S3344" s="2">
        <v>42142</v>
      </c>
      <c r="T3344">
        <v>24</v>
      </c>
      <c r="U3344">
        <v>1</v>
      </c>
      <c r="V3344">
        <v>1</v>
      </c>
      <c r="X3344">
        <v>0</v>
      </c>
      <c r="Y3344">
        <v>0</v>
      </c>
      <c r="Z3344" s="2">
        <v>42142</v>
      </c>
      <c r="AA3344" s="4" t="s">
        <v>1011</v>
      </c>
      <c r="AB3344">
        <v>3</v>
      </c>
      <c r="AC3344">
        <v>3</v>
      </c>
      <c r="AD3344" s="4" t="s">
        <v>1011</v>
      </c>
      <c r="AE3344">
        <v>2</v>
      </c>
      <c r="AF3344">
        <v>2</v>
      </c>
      <c r="AG3344" t="s">
        <v>252</v>
      </c>
      <c r="AH3344">
        <v>1380</v>
      </c>
      <c r="AI3344">
        <v>5</v>
      </c>
      <c r="AJ3344">
        <v>5</v>
      </c>
      <c r="AM3344">
        <v>422</v>
      </c>
      <c r="AN3344">
        <v>422</v>
      </c>
      <c r="AO3344">
        <v>1380</v>
      </c>
      <c r="AP3344">
        <v>10</v>
      </c>
      <c r="AQ3344">
        <v>10</v>
      </c>
      <c r="AR3344">
        <v>5</v>
      </c>
      <c r="AS3344">
        <v>5</v>
      </c>
      <c r="AV3344">
        <v>338</v>
      </c>
      <c r="AW3344">
        <v>338</v>
      </c>
      <c r="AX3344" t="s">
        <v>253</v>
      </c>
      <c r="AZ3344">
        <v>1</v>
      </c>
      <c r="BB3344" s="2">
        <v>42143</v>
      </c>
      <c r="BC3344" s="4" t="s">
        <v>1012</v>
      </c>
      <c r="BD3344">
        <v>41054531300042</v>
      </c>
      <c r="BF3344" t="s">
        <v>108</v>
      </c>
      <c r="BG3344" t="s">
        <v>1009</v>
      </c>
      <c r="BH3344" t="s">
        <v>1010</v>
      </c>
      <c r="BJ3344" s="2">
        <v>42142</v>
      </c>
      <c r="BK3344">
        <v>3</v>
      </c>
      <c r="BM3344">
        <v>1409</v>
      </c>
      <c r="BO3344" t="s">
        <v>118</v>
      </c>
      <c r="BP3344">
        <v>30</v>
      </c>
      <c r="BR3344">
        <v>27</v>
      </c>
      <c r="BT3344">
        <v>1</v>
      </c>
      <c r="BV3344">
        <v>34255833500051</v>
      </c>
      <c r="BX3344" t="s">
        <v>108</v>
      </c>
      <c r="BY3344">
        <v>1</v>
      </c>
      <c r="CA3344">
        <v>3</v>
      </c>
      <c r="CC3344">
        <v>41054531300042</v>
      </c>
      <c r="CE3344" t="s">
        <v>105</v>
      </c>
      <c r="CG3344">
        <v>3</v>
      </c>
      <c r="CM3344" t="s">
        <v>106</v>
      </c>
      <c r="CN3344" s="2">
        <v>42187</v>
      </c>
      <c r="CO3344">
        <v>0</v>
      </c>
      <c r="CQ3344" t="s">
        <v>105</v>
      </c>
      <c r="CR3344" t="s">
        <v>107</v>
      </c>
      <c r="CS3344">
        <v>41054531300042</v>
      </c>
      <c r="CU3344" t="s">
        <v>108</v>
      </c>
      <c r="CV3344" t="s">
        <v>109</v>
      </c>
      <c r="CW3344" t="s">
        <v>110</v>
      </c>
      <c r="CX3344" t="s">
        <v>111</v>
      </c>
      <c r="CY3344">
        <v>1</v>
      </c>
    </row>
    <row r="3345" spans="1:103" ht="15" hidden="1" customHeight="1" x14ac:dyDescent="0.2">
      <c r="A3345" t="s">
        <v>104</v>
      </c>
      <c r="B3345">
        <v>0</v>
      </c>
      <c r="D3345" t="s">
        <v>105</v>
      </c>
      <c r="K3345">
        <v>1</v>
      </c>
      <c r="M3345">
        <v>12</v>
      </c>
      <c r="N3345" t="s">
        <v>1008</v>
      </c>
      <c r="O3345">
        <v>0</v>
      </c>
      <c r="R3345">
        <v>6127935</v>
      </c>
      <c r="S3345" s="2">
        <v>42142</v>
      </c>
      <c r="T3345">
        <v>24</v>
      </c>
      <c r="U3345">
        <v>1</v>
      </c>
      <c r="V3345">
        <v>1</v>
      </c>
      <c r="X3345">
        <v>0</v>
      </c>
      <c r="Y3345">
        <v>0</v>
      </c>
      <c r="Z3345" s="2">
        <v>42142</v>
      </c>
      <c r="AA3345" s="4" t="s">
        <v>1011</v>
      </c>
      <c r="AB3345">
        <v>23</v>
      </c>
      <c r="AC3345">
        <v>23</v>
      </c>
      <c r="AD3345" s="4" t="s">
        <v>1011</v>
      </c>
      <c r="AE3345">
        <v>2</v>
      </c>
      <c r="AF3345">
        <v>2</v>
      </c>
      <c r="AG3345" t="s">
        <v>613</v>
      </c>
      <c r="AH3345">
        <v>5529</v>
      </c>
      <c r="AI3345">
        <v>0.02</v>
      </c>
      <c r="AJ3345">
        <v>0.02</v>
      </c>
      <c r="AM3345">
        <v>454</v>
      </c>
      <c r="AN3345">
        <v>454</v>
      </c>
      <c r="AO3345">
        <v>5529</v>
      </c>
      <c r="AP3345">
        <v>10</v>
      </c>
      <c r="AQ3345">
        <v>10</v>
      </c>
      <c r="AR3345">
        <v>0.02</v>
      </c>
      <c r="AS3345">
        <v>0.02</v>
      </c>
      <c r="AV3345">
        <v>133</v>
      </c>
      <c r="AW3345">
        <v>133</v>
      </c>
      <c r="AX3345" t="s">
        <v>130</v>
      </c>
      <c r="AZ3345">
        <v>1</v>
      </c>
      <c r="BB3345" s="2">
        <v>42143</v>
      </c>
      <c r="BC3345" s="4" t="s">
        <v>1012</v>
      </c>
      <c r="BD3345">
        <v>41054531300042</v>
      </c>
      <c r="BF3345" t="s">
        <v>108</v>
      </c>
      <c r="BG3345" t="s">
        <v>1009</v>
      </c>
      <c r="BH3345" t="s">
        <v>1010</v>
      </c>
      <c r="BJ3345" s="2">
        <v>42142</v>
      </c>
      <c r="BK3345">
        <v>3</v>
      </c>
      <c r="BM3345">
        <v>1409</v>
      </c>
      <c r="BO3345" t="s">
        <v>118</v>
      </c>
      <c r="BP3345">
        <v>30</v>
      </c>
      <c r="BR3345">
        <v>27</v>
      </c>
      <c r="BT3345">
        <v>1</v>
      </c>
      <c r="BV3345">
        <v>34255833500051</v>
      </c>
      <c r="BX3345" t="s">
        <v>108</v>
      </c>
      <c r="BY3345">
        <v>1</v>
      </c>
      <c r="CA3345">
        <v>3</v>
      </c>
      <c r="CC3345">
        <v>41054531300042</v>
      </c>
      <c r="CE3345" t="s">
        <v>105</v>
      </c>
      <c r="CG3345">
        <v>3</v>
      </c>
      <c r="CM3345" t="s">
        <v>106</v>
      </c>
      <c r="CN3345" s="2">
        <v>42187</v>
      </c>
      <c r="CO3345">
        <v>0</v>
      </c>
      <c r="CQ3345" t="s">
        <v>105</v>
      </c>
      <c r="CR3345" t="s">
        <v>107</v>
      </c>
      <c r="CS3345">
        <v>41054531300042</v>
      </c>
      <c r="CU3345" t="s">
        <v>108</v>
      </c>
      <c r="CV3345" t="s">
        <v>109</v>
      </c>
      <c r="CW3345" t="s">
        <v>110</v>
      </c>
      <c r="CX3345" t="s">
        <v>111</v>
      </c>
      <c r="CY3345">
        <v>1</v>
      </c>
    </row>
    <row r="3346" spans="1:103" ht="15" hidden="1" customHeight="1" x14ac:dyDescent="0.2">
      <c r="A3346" t="s">
        <v>104</v>
      </c>
      <c r="B3346">
        <v>0</v>
      </c>
      <c r="D3346" t="s">
        <v>105</v>
      </c>
      <c r="K3346">
        <v>1</v>
      </c>
      <c r="M3346">
        <v>12</v>
      </c>
      <c r="N3346" t="s">
        <v>1008</v>
      </c>
      <c r="O3346">
        <v>0</v>
      </c>
      <c r="R3346">
        <v>6127935</v>
      </c>
      <c r="S3346" s="2">
        <v>42142</v>
      </c>
      <c r="T3346">
        <v>24</v>
      </c>
      <c r="U3346">
        <v>2</v>
      </c>
      <c r="V3346">
        <v>2</v>
      </c>
      <c r="X3346">
        <v>0</v>
      </c>
      <c r="Y3346">
        <v>0</v>
      </c>
      <c r="Z3346" s="2">
        <v>42142</v>
      </c>
      <c r="AA3346" s="4" t="s">
        <v>1011</v>
      </c>
      <c r="AB3346">
        <v>23</v>
      </c>
      <c r="AC3346">
        <v>23</v>
      </c>
      <c r="AD3346" s="4" t="s">
        <v>1011</v>
      </c>
      <c r="AE3346">
        <v>2</v>
      </c>
      <c r="AF3346">
        <v>2</v>
      </c>
      <c r="AG3346" t="s">
        <v>614</v>
      </c>
      <c r="AH3346">
        <v>2093</v>
      </c>
      <c r="AI3346">
        <v>0.05</v>
      </c>
      <c r="AJ3346">
        <v>0.05</v>
      </c>
      <c r="AM3346">
        <v>454</v>
      </c>
      <c r="AN3346">
        <v>454</v>
      </c>
      <c r="AO3346">
        <v>2093</v>
      </c>
      <c r="AP3346">
        <v>10</v>
      </c>
      <c r="AQ3346">
        <v>10</v>
      </c>
      <c r="AR3346">
        <v>0.05</v>
      </c>
      <c r="AS3346">
        <v>0.05</v>
      </c>
      <c r="AV3346">
        <v>133</v>
      </c>
      <c r="AW3346">
        <v>133</v>
      </c>
      <c r="AX3346" t="s">
        <v>130</v>
      </c>
      <c r="AZ3346">
        <v>1</v>
      </c>
      <c r="BB3346" s="2">
        <v>42143</v>
      </c>
      <c r="BC3346" s="4" t="s">
        <v>1012</v>
      </c>
      <c r="BD3346">
        <v>41054531300042</v>
      </c>
      <c r="BF3346" t="s">
        <v>108</v>
      </c>
      <c r="BG3346" t="s">
        <v>1009</v>
      </c>
      <c r="BH3346" t="s">
        <v>1010</v>
      </c>
      <c r="BJ3346" s="2">
        <v>42142</v>
      </c>
      <c r="BK3346">
        <v>3</v>
      </c>
      <c r="BM3346">
        <v>1409</v>
      </c>
      <c r="BO3346" t="s">
        <v>118</v>
      </c>
      <c r="BP3346">
        <v>30</v>
      </c>
      <c r="BR3346">
        <v>27</v>
      </c>
      <c r="BT3346">
        <v>1</v>
      </c>
      <c r="BV3346">
        <v>34255833500051</v>
      </c>
      <c r="BX3346" t="s">
        <v>108</v>
      </c>
      <c r="BY3346">
        <v>1</v>
      </c>
      <c r="CA3346">
        <v>3</v>
      </c>
      <c r="CC3346">
        <v>41054531300042</v>
      </c>
      <c r="CE3346" t="s">
        <v>105</v>
      </c>
      <c r="CG3346">
        <v>3</v>
      </c>
      <c r="CM3346" t="s">
        <v>106</v>
      </c>
      <c r="CN3346" s="2">
        <v>42187</v>
      </c>
      <c r="CO3346">
        <v>0</v>
      </c>
      <c r="CQ3346" t="s">
        <v>105</v>
      </c>
      <c r="CR3346" t="s">
        <v>107</v>
      </c>
      <c r="CS3346">
        <v>41054531300042</v>
      </c>
      <c r="CU3346" t="s">
        <v>108</v>
      </c>
      <c r="CV3346" t="s">
        <v>109</v>
      </c>
      <c r="CW3346" t="s">
        <v>110</v>
      </c>
      <c r="CX3346" t="s">
        <v>111</v>
      </c>
      <c r="CY3346">
        <v>1</v>
      </c>
    </row>
    <row r="3347" spans="1:103" ht="15" hidden="1" customHeight="1" x14ac:dyDescent="0.2">
      <c r="A3347" t="s">
        <v>104</v>
      </c>
      <c r="B3347">
        <v>0</v>
      </c>
      <c r="D3347" t="s">
        <v>105</v>
      </c>
      <c r="K3347">
        <v>1</v>
      </c>
      <c r="M3347">
        <v>12</v>
      </c>
      <c r="N3347" t="s">
        <v>1008</v>
      </c>
      <c r="O3347">
        <v>0</v>
      </c>
      <c r="R3347">
        <v>6127935</v>
      </c>
      <c r="S3347" s="2">
        <v>42142</v>
      </c>
      <c r="T3347">
        <v>24</v>
      </c>
      <c r="U3347">
        <v>1</v>
      </c>
      <c r="V3347">
        <v>1</v>
      </c>
      <c r="X3347">
        <v>0</v>
      </c>
      <c r="Y3347">
        <v>0</v>
      </c>
      <c r="Z3347" s="2">
        <v>42142</v>
      </c>
      <c r="AA3347" s="4" t="s">
        <v>1011</v>
      </c>
      <c r="AB3347">
        <v>23</v>
      </c>
      <c r="AC3347">
        <v>23</v>
      </c>
      <c r="AD3347" s="4" t="s">
        <v>1011</v>
      </c>
      <c r="AE3347">
        <v>2</v>
      </c>
      <c r="AF3347">
        <v>2</v>
      </c>
      <c r="AG3347" t="s">
        <v>615</v>
      </c>
      <c r="AH3347">
        <v>1763</v>
      </c>
      <c r="AI3347">
        <v>0.02</v>
      </c>
      <c r="AJ3347">
        <v>0.02</v>
      </c>
      <c r="AM3347">
        <v>454</v>
      </c>
      <c r="AN3347">
        <v>454</v>
      </c>
      <c r="AO3347">
        <v>1763</v>
      </c>
      <c r="AP3347">
        <v>10</v>
      </c>
      <c r="AQ3347">
        <v>10</v>
      </c>
      <c r="AR3347">
        <v>0.02</v>
      </c>
      <c r="AS3347">
        <v>0.02</v>
      </c>
      <c r="AV3347">
        <v>133</v>
      </c>
      <c r="AW3347">
        <v>133</v>
      </c>
      <c r="AX3347" t="s">
        <v>130</v>
      </c>
      <c r="AZ3347">
        <v>1</v>
      </c>
      <c r="BB3347" s="2">
        <v>42143</v>
      </c>
      <c r="BC3347" s="4" t="s">
        <v>1012</v>
      </c>
      <c r="BD3347">
        <v>41054531300042</v>
      </c>
      <c r="BF3347" t="s">
        <v>108</v>
      </c>
      <c r="BG3347" t="s">
        <v>1009</v>
      </c>
      <c r="BH3347" t="s">
        <v>1010</v>
      </c>
      <c r="BJ3347" s="2">
        <v>42142</v>
      </c>
      <c r="BK3347">
        <v>3</v>
      </c>
      <c r="BM3347">
        <v>1409</v>
      </c>
      <c r="BO3347" t="s">
        <v>118</v>
      </c>
      <c r="BP3347">
        <v>30</v>
      </c>
      <c r="BR3347">
        <v>27</v>
      </c>
      <c r="BT3347">
        <v>1</v>
      </c>
      <c r="BV3347">
        <v>34255833500051</v>
      </c>
      <c r="BX3347" t="s">
        <v>108</v>
      </c>
      <c r="BY3347">
        <v>1</v>
      </c>
      <c r="CA3347">
        <v>3</v>
      </c>
      <c r="CC3347">
        <v>41054531300042</v>
      </c>
      <c r="CE3347" t="s">
        <v>105</v>
      </c>
      <c r="CG3347">
        <v>3</v>
      </c>
      <c r="CM3347" t="s">
        <v>106</v>
      </c>
      <c r="CN3347" s="2">
        <v>42187</v>
      </c>
      <c r="CO3347">
        <v>0</v>
      </c>
      <c r="CQ3347" t="s">
        <v>105</v>
      </c>
      <c r="CR3347" t="s">
        <v>107</v>
      </c>
      <c r="CS3347">
        <v>41054531300042</v>
      </c>
      <c r="CU3347" t="s">
        <v>108</v>
      </c>
      <c r="CV3347" t="s">
        <v>109</v>
      </c>
      <c r="CW3347" t="s">
        <v>110</v>
      </c>
      <c r="CX3347" t="s">
        <v>111</v>
      </c>
      <c r="CY3347">
        <v>1</v>
      </c>
    </row>
    <row r="3348" spans="1:103" ht="15" hidden="1" customHeight="1" x14ac:dyDescent="0.2">
      <c r="A3348" t="s">
        <v>104</v>
      </c>
      <c r="B3348">
        <v>0</v>
      </c>
      <c r="D3348" t="s">
        <v>105</v>
      </c>
      <c r="K3348">
        <v>1</v>
      </c>
      <c r="M3348">
        <v>12</v>
      </c>
      <c r="N3348" t="s">
        <v>1008</v>
      </c>
      <c r="O3348">
        <v>0</v>
      </c>
      <c r="R3348">
        <v>6127935</v>
      </c>
      <c r="S3348" s="2">
        <v>42142</v>
      </c>
      <c r="T3348">
        <v>24</v>
      </c>
      <c r="U3348">
        <v>1</v>
      </c>
      <c r="V3348">
        <v>1</v>
      </c>
      <c r="X3348">
        <v>0</v>
      </c>
      <c r="Y3348">
        <v>0</v>
      </c>
      <c r="Z3348" s="2">
        <v>42142</v>
      </c>
      <c r="AA3348" s="4" t="s">
        <v>1011</v>
      </c>
      <c r="AB3348">
        <v>23</v>
      </c>
      <c r="AC3348">
        <v>23</v>
      </c>
      <c r="AD3348" s="4" t="s">
        <v>1011</v>
      </c>
      <c r="AE3348">
        <v>2</v>
      </c>
      <c r="AF3348">
        <v>2</v>
      </c>
      <c r="AG3348" t="s">
        <v>616</v>
      </c>
      <c r="AH3348">
        <v>1874</v>
      </c>
      <c r="AI3348">
        <v>0.02</v>
      </c>
      <c r="AJ3348">
        <v>0.02</v>
      </c>
      <c r="AM3348">
        <v>454</v>
      </c>
      <c r="AN3348">
        <v>454</v>
      </c>
      <c r="AO3348">
        <v>1874</v>
      </c>
      <c r="AP3348">
        <v>10</v>
      </c>
      <c r="AQ3348">
        <v>10</v>
      </c>
      <c r="AR3348">
        <v>0.02</v>
      </c>
      <c r="AS3348">
        <v>0.02</v>
      </c>
      <c r="AV3348">
        <v>133</v>
      </c>
      <c r="AW3348">
        <v>133</v>
      </c>
      <c r="AX3348" t="s">
        <v>130</v>
      </c>
      <c r="AZ3348">
        <v>1</v>
      </c>
      <c r="BB3348" s="2">
        <v>42143</v>
      </c>
      <c r="BC3348" s="4" t="s">
        <v>1012</v>
      </c>
      <c r="BD3348">
        <v>41054531300042</v>
      </c>
      <c r="BF3348" t="s">
        <v>108</v>
      </c>
      <c r="BG3348" t="s">
        <v>1009</v>
      </c>
      <c r="BH3348" t="s">
        <v>1010</v>
      </c>
      <c r="BJ3348" s="2">
        <v>42142</v>
      </c>
      <c r="BK3348">
        <v>3</v>
      </c>
      <c r="BM3348">
        <v>1409</v>
      </c>
      <c r="BO3348" t="s">
        <v>118</v>
      </c>
      <c r="BP3348">
        <v>30</v>
      </c>
      <c r="BR3348">
        <v>27</v>
      </c>
      <c r="BT3348">
        <v>1</v>
      </c>
      <c r="BV3348">
        <v>34255833500051</v>
      </c>
      <c r="BX3348" t="s">
        <v>108</v>
      </c>
      <c r="BY3348">
        <v>1</v>
      </c>
      <c r="CA3348">
        <v>3</v>
      </c>
      <c r="CC3348">
        <v>41054531300042</v>
      </c>
      <c r="CE3348" t="s">
        <v>105</v>
      </c>
      <c r="CG3348">
        <v>3</v>
      </c>
      <c r="CM3348" t="s">
        <v>106</v>
      </c>
      <c r="CN3348" s="2">
        <v>42187</v>
      </c>
      <c r="CO3348">
        <v>0</v>
      </c>
      <c r="CQ3348" t="s">
        <v>105</v>
      </c>
      <c r="CR3348" t="s">
        <v>107</v>
      </c>
      <c r="CS3348">
        <v>41054531300042</v>
      </c>
      <c r="CU3348" t="s">
        <v>108</v>
      </c>
      <c r="CV3348" t="s">
        <v>109</v>
      </c>
      <c r="CW3348" t="s">
        <v>110</v>
      </c>
      <c r="CX3348" t="s">
        <v>111</v>
      </c>
      <c r="CY3348">
        <v>1</v>
      </c>
    </row>
    <row r="3349" spans="1:103" ht="15" hidden="1" customHeight="1" x14ac:dyDescent="0.2">
      <c r="A3349" t="s">
        <v>104</v>
      </c>
      <c r="B3349">
        <v>0</v>
      </c>
      <c r="D3349" t="s">
        <v>105</v>
      </c>
      <c r="K3349">
        <v>1</v>
      </c>
      <c r="M3349">
        <v>12</v>
      </c>
      <c r="N3349" t="s">
        <v>1008</v>
      </c>
      <c r="O3349">
        <v>0</v>
      </c>
      <c r="R3349">
        <v>6127935</v>
      </c>
      <c r="S3349" s="2">
        <v>42142</v>
      </c>
      <c r="T3349">
        <v>24</v>
      </c>
      <c r="U3349">
        <v>1</v>
      </c>
      <c r="V3349">
        <v>1</v>
      </c>
      <c r="X3349">
        <v>0</v>
      </c>
      <c r="Y3349">
        <v>0</v>
      </c>
      <c r="Z3349" s="2">
        <v>42142</v>
      </c>
      <c r="AA3349" s="4" t="s">
        <v>1011</v>
      </c>
      <c r="AB3349">
        <v>23</v>
      </c>
      <c r="AC3349">
        <v>23</v>
      </c>
      <c r="AD3349" s="4" t="s">
        <v>1011</v>
      </c>
      <c r="AE3349">
        <v>2</v>
      </c>
      <c r="AF3349">
        <v>2</v>
      </c>
      <c r="AG3349" t="s">
        <v>617</v>
      </c>
      <c r="AH3349">
        <v>5528</v>
      </c>
      <c r="AI3349">
        <v>0.02</v>
      </c>
      <c r="AJ3349">
        <v>0.02</v>
      </c>
      <c r="AM3349">
        <v>454</v>
      </c>
      <c r="AN3349">
        <v>454</v>
      </c>
      <c r="AO3349">
        <v>5528</v>
      </c>
      <c r="AP3349">
        <v>10</v>
      </c>
      <c r="AQ3349">
        <v>10</v>
      </c>
      <c r="AR3349">
        <v>0.02</v>
      </c>
      <c r="AS3349">
        <v>0.02</v>
      </c>
      <c r="AV3349">
        <v>133</v>
      </c>
      <c r="AW3349">
        <v>133</v>
      </c>
      <c r="AX3349" t="s">
        <v>130</v>
      </c>
      <c r="AZ3349">
        <v>1</v>
      </c>
      <c r="BB3349" s="2">
        <v>42143</v>
      </c>
      <c r="BC3349" s="4" t="s">
        <v>1012</v>
      </c>
      <c r="BD3349">
        <v>41054531300042</v>
      </c>
      <c r="BF3349" t="s">
        <v>108</v>
      </c>
      <c r="BG3349" t="s">
        <v>1009</v>
      </c>
      <c r="BH3349" t="s">
        <v>1010</v>
      </c>
      <c r="BJ3349" s="2">
        <v>42142</v>
      </c>
      <c r="BK3349">
        <v>3</v>
      </c>
      <c r="BM3349">
        <v>1409</v>
      </c>
      <c r="BO3349" t="s">
        <v>118</v>
      </c>
      <c r="BP3349">
        <v>30</v>
      </c>
      <c r="BR3349">
        <v>27</v>
      </c>
      <c r="BT3349">
        <v>1</v>
      </c>
      <c r="BV3349">
        <v>34255833500051</v>
      </c>
      <c r="BX3349" t="s">
        <v>108</v>
      </c>
      <c r="BY3349">
        <v>1</v>
      </c>
      <c r="CA3349">
        <v>3</v>
      </c>
      <c r="CC3349">
        <v>41054531300042</v>
      </c>
      <c r="CE3349" t="s">
        <v>105</v>
      </c>
      <c r="CG3349">
        <v>3</v>
      </c>
      <c r="CM3349" t="s">
        <v>106</v>
      </c>
      <c r="CN3349" s="2">
        <v>42187</v>
      </c>
      <c r="CO3349">
        <v>0</v>
      </c>
      <c r="CQ3349" t="s">
        <v>105</v>
      </c>
      <c r="CR3349" t="s">
        <v>107</v>
      </c>
      <c r="CS3349">
        <v>41054531300042</v>
      </c>
      <c r="CU3349" t="s">
        <v>108</v>
      </c>
      <c r="CV3349" t="s">
        <v>109</v>
      </c>
      <c r="CW3349" t="s">
        <v>110</v>
      </c>
      <c r="CX3349" t="s">
        <v>111</v>
      </c>
      <c r="CY3349">
        <v>1</v>
      </c>
    </row>
    <row r="3350" spans="1:103" ht="15" hidden="1" customHeight="1" x14ac:dyDescent="0.2">
      <c r="A3350" t="s">
        <v>104</v>
      </c>
      <c r="B3350">
        <v>0</v>
      </c>
      <c r="D3350" t="s">
        <v>105</v>
      </c>
      <c r="K3350">
        <v>1</v>
      </c>
      <c r="M3350">
        <v>12</v>
      </c>
      <c r="N3350" t="s">
        <v>1008</v>
      </c>
      <c r="O3350">
        <v>0</v>
      </c>
      <c r="R3350">
        <v>6127935</v>
      </c>
      <c r="S3350" s="2">
        <v>42142</v>
      </c>
      <c r="T3350">
        <v>24</v>
      </c>
      <c r="U3350">
        <v>2</v>
      </c>
      <c r="V3350">
        <v>2</v>
      </c>
      <c r="X3350">
        <v>0</v>
      </c>
      <c r="Y3350">
        <v>0</v>
      </c>
      <c r="Z3350" s="2">
        <v>42142</v>
      </c>
      <c r="AA3350" s="4" t="s">
        <v>1011</v>
      </c>
      <c r="AB3350">
        <v>23</v>
      </c>
      <c r="AC3350">
        <v>23</v>
      </c>
      <c r="AD3350" s="4" t="s">
        <v>1011</v>
      </c>
      <c r="AE3350">
        <v>2</v>
      </c>
      <c r="AF3350">
        <v>2</v>
      </c>
      <c r="AG3350" t="s">
        <v>618</v>
      </c>
      <c r="AH3350">
        <v>6534</v>
      </c>
      <c r="AI3350">
        <v>0.02</v>
      </c>
      <c r="AJ3350">
        <v>0.02</v>
      </c>
      <c r="AM3350">
        <v>454</v>
      </c>
      <c r="AN3350">
        <v>454</v>
      </c>
      <c r="AO3350">
        <v>6534</v>
      </c>
      <c r="AP3350">
        <v>10</v>
      </c>
      <c r="AQ3350">
        <v>10</v>
      </c>
      <c r="AR3350">
        <v>0.02</v>
      </c>
      <c r="AS3350">
        <v>0.02</v>
      </c>
      <c r="AV3350">
        <v>133</v>
      </c>
      <c r="AW3350">
        <v>133</v>
      </c>
      <c r="AX3350" t="s">
        <v>130</v>
      </c>
      <c r="AZ3350">
        <v>1</v>
      </c>
      <c r="BB3350" s="2">
        <v>42143</v>
      </c>
      <c r="BC3350" s="4" t="s">
        <v>1012</v>
      </c>
      <c r="BD3350">
        <v>41054531300042</v>
      </c>
      <c r="BF3350" t="s">
        <v>108</v>
      </c>
      <c r="BG3350" t="s">
        <v>1009</v>
      </c>
      <c r="BH3350" t="s">
        <v>1010</v>
      </c>
      <c r="BJ3350" s="2">
        <v>42142</v>
      </c>
      <c r="BK3350">
        <v>3</v>
      </c>
      <c r="BM3350">
        <v>1409</v>
      </c>
      <c r="BO3350" t="s">
        <v>118</v>
      </c>
      <c r="BP3350">
        <v>30</v>
      </c>
      <c r="BR3350">
        <v>27</v>
      </c>
      <c r="BT3350">
        <v>1</v>
      </c>
      <c r="BV3350">
        <v>34255833500051</v>
      </c>
      <c r="BX3350" t="s">
        <v>108</v>
      </c>
      <c r="BY3350">
        <v>1</v>
      </c>
      <c r="CA3350">
        <v>3</v>
      </c>
      <c r="CC3350">
        <v>41054531300042</v>
      </c>
      <c r="CE3350" t="s">
        <v>105</v>
      </c>
      <c r="CG3350">
        <v>3</v>
      </c>
      <c r="CM3350" t="s">
        <v>106</v>
      </c>
      <c r="CN3350" s="2">
        <v>42187</v>
      </c>
      <c r="CO3350">
        <v>0</v>
      </c>
      <c r="CQ3350" t="s">
        <v>105</v>
      </c>
      <c r="CR3350" t="s">
        <v>107</v>
      </c>
      <c r="CS3350">
        <v>41054531300042</v>
      </c>
      <c r="CU3350" t="s">
        <v>108</v>
      </c>
      <c r="CV3350" t="s">
        <v>109</v>
      </c>
      <c r="CW3350" t="s">
        <v>110</v>
      </c>
      <c r="CX3350" t="s">
        <v>111</v>
      </c>
      <c r="CY3350">
        <v>1</v>
      </c>
    </row>
    <row r="3351" spans="1:103" ht="15" hidden="1" customHeight="1" x14ac:dyDescent="0.2">
      <c r="A3351" t="s">
        <v>104</v>
      </c>
      <c r="B3351">
        <v>0</v>
      </c>
      <c r="D3351" t="s">
        <v>105</v>
      </c>
      <c r="K3351">
        <v>1</v>
      </c>
      <c r="M3351">
        <v>12</v>
      </c>
      <c r="N3351" t="s">
        <v>1008</v>
      </c>
      <c r="O3351">
        <v>0</v>
      </c>
      <c r="R3351">
        <v>6127935</v>
      </c>
      <c r="S3351" s="2">
        <v>42142</v>
      </c>
      <c r="T3351">
        <v>24</v>
      </c>
      <c r="U3351">
        <v>1</v>
      </c>
      <c r="V3351">
        <v>1</v>
      </c>
      <c r="X3351">
        <v>0</v>
      </c>
      <c r="Y3351">
        <v>0</v>
      </c>
      <c r="Z3351" s="2">
        <v>42142</v>
      </c>
      <c r="AA3351" s="4" t="s">
        <v>1011</v>
      </c>
      <c r="AB3351">
        <v>23</v>
      </c>
      <c r="AC3351">
        <v>23</v>
      </c>
      <c r="AD3351" s="4" t="s">
        <v>1011</v>
      </c>
      <c r="AE3351">
        <v>2</v>
      </c>
      <c r="AF3351">
        <v>2</v>
      </c>
      <c r="AG3351" t="s">
        <v>619</v>
      </c>
      <c r="AH3351">
        <v>1183</v>
      </c>
      <c r="AI3351">
        <v>0.02</v>
      </c>
      <c r="AJ3351">
        <v>0.02</v>
      </c>
      <c r="AM3351">
        <v>454</v>
      </c>
      <c r="AN3351">
        <v>454</v>
      </c>
      <c r="AO3351">
        <v>1183</v>
      </c>
      <c r="AP3351">
        <v>10</v>
      </c>
      <c r="AQ3351">
        <v>10</v>
      </c>
      <c r="AR3351">
        <v>0.02</v>
      </c>
      <c r="AS3351">
        <v>0.02</v>
      </c>
      <c r="AV3351">
        <v>133</v>
      </c>
      <c r="AW3351">
        <v>133</v>
      </c>
      <c r="AX3351" t="s">
        <v>130</v>
      </c>
      <c r="AZ3351">
        <v>1</v>
      </c>
      <c r="BB3351" s="2">
        <v>42143</v>
      </c>
      <c r="BC3351" s="4" t="s">
        <v>1012</v>
      </c>
      <c r="BD3351">
        <v>41054531300042</v>
      </c>
      <c r="BF3351" t="s">
        <v>108</v>
      </c>
      <c r="BG3351" t="s">
        <v>1009</v>
      </c>
      <c r="BH3351" t="s">
        <v>1010</v>
      </c>
      <c r="BJ3351" s="2">
        <v>42142</v>
      </c>
      <c r="BK3351">
        <v>3</v>
      </c>
      <c r="BM3351">
        <v>1409</v>
      </c>
      <c r="BO3351" t="s">
        <v>118</v>
      </c>
      <c r="BP3351">
        <v>30</v>
      </c>
      <c r="BR3351">
        <v>27</v>
      </c>
      <c r="BT3351">
        <v>1</v>
      </c>
      <c r="BV3351">
        <v>34255833500051</v>
      </c>
      <c r="BX3351" t="s">
        <v>108</v>
      </c>
      <c r="BY3351">
        <v>1</v>
      </c>
      <c r="CA3351">
        <v>3</v>
      </c>
      <c r="CC3351">
        <v>41054531300042</v>
      </c>
      <c r="CE3351" t="s">
        <v>105</v>
      </c>
      <c r="CG3351">
        <v>3</v>
      </c>
      <c r="CM3351" t="s">
        <v>106</v>
      </c>
      <c r="CN3351" s="2">
        <v>42187</v>
      </c>
      <c r="CO3351">
        <v>0</v>
      </c>
      <c r="CQ3351" t="s">
        <v>105</v>
      </c>
      <c r="CR3351" t="s">
        <v>107</v>
      </c>
      <c r="CS3351">
        <v>41054531300042</v>
      </c>
      <c r="CU3351" t="s">
        <v>108</v>
      </c>
      <c r="CV3351" t="s">
        <v>109</v>
      </c>
      <c r="CW3351" t="s">
        <v>110</v>
      </c>
      <c r="CX3351" t="s">
        <v>111</v>
      </c>
      <c r="CY3351">
        <v>1</v>
      </c>
    </row>
    <row r="3352" spans="1:103" ht="15" hidden="1" customHeight="1" x14ac:dyDescent="0.2">
      <c r="A3352" t="s">
        <v>104</v>
      </c>
      <c r="B3352">
        <v>0</v>
      </c>
      <c r="D3352" t="s">
        <v>105</v>
      </c>
      <c r="K3352">
        <v>1</v>
      </c>
      <c r="M3352">
        <v>12</v>
      </c>
      <c r="N3352" t="s">
        <v>1008</v>
      </c>
      <c r="O3352">
        <v>0</v>
      </c>
      <c r="R3352">
        <v>6127935</v>
      </c>
      <c r="S3352" s="2">
        <v>42142</v>
      </c>
      <c r="T3352">
        <v>24</v>
      </c>
      <c r="U3352">
        <v>1</v>
      </c>
      <c r="V3352">
        <v>1</v>
      </c>
      <c r="X3352">
        <v>0</v>
      </c>
      <c r="Y3352">
        <v>0</v>
      </c>
      <c r="Z3352" s="2">
        <v>42142</v>
      </c>
      <c r="AA3352" s="4" t="s">
        <v>1011</v>
      </c>
      <c r="AB3352">
        <v>23</v>
      </c>
      <c r="AC3352">
        <v>23</v>
      </c>
      <c r="AD3352" s="4" t="s">
        <v>1011</v>
      </c>
      <c r="AE3352">
        <v>2</v>
      </c>
      <c r="AF3352">
        <v>2</v>
      </c>
      <c r="AG3352" t="s">
        <v>620</v>
      </c>
      <c r="AH3352">
        <v>1184</v>
      </c>
      <c r="AI3352">
        <v>5.0000000000000001E-3</v>
      </c>
      <c r="AJ3352">
        <v>5.0000000000000001E-3</v>
      </c>
      <c r="AK3352">
        <v>712</v>
      </c>
      <c r="AL3352">
        <v>712</v>
      </c>
      <c r="AM3352">
        <v>405</v>
      </c>
      <c r="AN3352">
        <v>405</v>
      </c>
      <c r="AO3352">
        <v>1184</v>
      </c>
      <c r="AP3352">
        <v>10</v>
      </c>
      <c r="AQ3352">
        <v>10</v>
      </c>
      <c r="AR3352">
        <v>5.0000000000000001E-3</v>
      </c>
      <c r="AS3352">
        <v>5.0000000000000001E-3</v>
      </c>
      <c r="AT3352">
        <v>1168</v>
      </c>
      <c r="AU3352">
        <v>1168</v>
      </c>
      <c r="AV3352">
        <v>133</v>
      </c>
      <c r="AW3352">
        <v>133</v>
      </c>
      <c r="AX3352" t="s">
        <v>130</v>
      </c>
      <c r="AZ3352">
        <v>1</v>
      </c>
      <c r="BB3352" s="2">
        <v>42143</v>
      </c>
      <c r="BC3352" s="4" t="s">
        <v>1012</v>
      </c>
      <c r="BD3352">
        <v>41054531300042</v>
      </c>
      <c r="BF3352" t="s">
        <v>108</v>
      </c>
      <c r="BG3352" t="s">
        <v>1009</v>
      </c>
      <c r="BH3352" t="s">
        <v>1010</v>
      </c>
      <c r="BJ3352" s="2">
        <v>42142</v>
      </c>
      <c r="BK3352">
        <v>3</v>
      </c>
      <c r="BM3352">
        <v>1409</v>
      </c>
      <c r="BO3352" t="s">
        <v>118</v>
      </c>
      <c r="BP3352">
        <v>30</v>
      </c>
      <c r="BR3352">
        <v>27</v>
      </c>
      <c r="BT3352">
        <v>1</v>
      </c>
      <c r="BV3352">
        <v>34255833500051</v>
      </c>
      <c r="BX3352" t="s">
        <v>108</v>
      </c>
      <c r="BY3352">
        <v>1</v>
      </c>
      <c r="CA3352">
        <v>3</v>
      </c>
      <c r="CC3352">
        <v>41054531300042</v>
      </c>
      <c r="CE3352" t="s">
        <v>105</v>
      </c>
      <c r="CG3352">
        <v>3</v>
      </c>
      <c r="CM3352" t="s">
        <v>106</v>
      </c>
      <c r="CN3352" s="2">
        <v>42187</v>
      </c>
      <c r="CO3352">
        <v>0</v>
      </c>
      <c r="CQ3352" t="s">
        <v>105</v>
      </c>
      <c r="CR3352" t="s">
        <v>107</v>
      </c>
      <c r="CS3352">
        <v>41054531300042</v>
      </c>
      <c r="CU3352" t="s">
        <v>108</v>
      </c>
      <c r="CV3352" t="s">
        <v>109</v>
      </c>
      <c r="CW3352" t="s">
        <v>110</v>
      </c>
      <c r="CX3352" t="s">
        <v>111</v>
      </c>
      <c r="CY3352">
        <v>1</v>
      </c>
    </row>
    <row r="3353" spans="1:103" ht="15" hidden="1" customHeight="1" x14ac:dyDescent="0.2">
      <c r="A3353" t="s">
        <v>104</v>
      </c>
      <c r="B3353">
        <v>0</v>
      </c>
      <c r="D3353" t="s">
        <v>105</v>
      </c>
      <c r="K3353">
        <v>1</v>
      </c>
      <c r="M3353">
        <v>12</v>
      </c>
      <c r="N3353" t="s">
        <v>1008</v>
      </c>
      <c r="O3353">
        <v>0</v>
      </c>
      <c r="R3353">
        <v>6127935</v>
      </c>
      <c r="S3353" s="2">
        <v>42142</v>
      </c>
      <c r="T3353">
        <v>24</v>
      </c>
      <c r="U3353">
        <v>1</v>
      </c>
      <c r="V3353">
        <v>1</v>
      </c>
      <c r="X3353">
        <v>0</v>
      </c>
      <c r="Y3353">
        <v>0</v>
      </c>
      <c r="Z3353" s="2">
        <v>42142</v>
      </c>
      <c r="AA3353" s="4" t="s">
        <v>1011</v>
      </c>
      <c r="AB3353">
        <v>23</v>
      </c>
      <c r="AC3353">
        <v>23</v>
      </c>
      <c r="AD3353" s="4" t="s">
        <v>1011</v>
      </c>
      <c r="AE3353">
        <v>2</v>
      </c>
      <c r="AF3353">
        <v>2</v>
      </c>
      <c r="AG3353" t="s">
        <v>621</v>
      </c>
      <c r="AH3353">
        <v>1495</v>
      </c>
      <c r="AI3353">
        <v>0.02</v>
      </c>
      <c r="AJ3353">
        <v>0.02</v>
      </c>
      <c r="AM3353">
        <v>454</v>
      </c>
      <c r="AN3353">
        <v>454</v>
      </c>
      <c r="AO3353">
        <v>1495</v>
      </c>
      <c r="AP3353">
        <v>10</v>
      </c>
      <c r="AQ3353">
        <v>10</v>
      </c>
      <c r="AR3353">
        <v>0.02</v>
      </c>
      <c r="AS3353">
        <v>0.02</v>
      </c>
      <c r="AV3353">
        <v>133</v>
      </c>
      <c r="AW3353">
        <v>133</v>
      </c>
      <c r="AX3353" t="s">
        <v>130</v>
      </c>
      <c r="AZ3353">
        <v>1</v>
      </c>
      <c r="BB3353" s="2">
        <v>42143</v>
      </c>
      <c r="BC3353" s="4" t="s">
        <v>1012</v>
      </c>
      <c r="BD3353">
        <v>41054531300042</v>
      </c>
      <c r="BF3353" t="s">
        <v>108</v>
      </c>
      <c r="BG3353" t="s">
        <v>1009</v>
      </c>
      <c r="BH3353" t="s">
        <v>1010</v>
      </c>
      <c r="BJ3353" s="2">
        <v>42142</v>
      </c>
      <c r="BK3353">
        <v>3</v>
      </c>
      <c r="BM3353">
        <v>1409</v>
      </c>
      <c r="BO3353" t="s">
        <v>118</v>
      </c>
      <c r="BP3353">
        <v>30</v>
      </c>
      <c r="BR3353">
        <v>27</v>
      </c>
      <c r="BT3353">
        <v>1</v>
      </c>
      <c r="BV3353">
        <v>34255833500051</v>
      </c>
      <c r="BX3353" t="s">
        <v>108</v>
      </c>
      <c r="BY3353">
        <v>1</v>
      </c>
      <c r="CA3353">
        <v>3</v>
      </c>
      <c r="CC3353">
        <v>41054531300042</v>
      </c>
      <c r="CE3353" t="s">
        <v>105</v>
      </c>
      <c r="CG3353">
        <v>3</v>
      </c>
      <c r="CM3353" t="s">
        <v>106</v>
      </c>
      <c r="CN3353" s="2">
        <v>42187</v>
      </c>
      <c r="CO3353">
        <v>0</v>
      </c>
      <c r="CQ3353" t="s">
        <v>105</v>
      </c>
      <c r="CR3353" t="s">
        <v>107</v>
      </c>
      <c r="CS3353">
        <v>41054531300042</v>
      </c>
      <c r="CU3353" t="s">
        <v>108</v>
      </c>
      <c r="CV3353" t="s">
        <v>109</v>
      </c>
      <c r="CW3353" t="s">
        <v>110</v>
      </c>
      <c r="CX3353" t="s">
        <v>111</v>
      </c>
      <c r="CY3353">
        <v>1</v>
      </c>
    </row>
    <row r="3354" spans="1:103" ht="15" hidden="1" customHeight="1" x14ac:dyDescent="0.2">
      <c r="A3354" t="s">
        <v>104</v>
      </c>
      <c r="B3354">
        <v>0</v>
      </c>
      <c r="D3354" t="s">
        <v>105</v>
      </c>
      <c r="K3354">
        <v>1</v>
      </c>
      <c r="M3354">
        <v>12</v>
      </c>
      <c r="N3354" t="s">
        <v>1008</v>
      </c>
      <c r="O3354">
        <v>0</v>
      </c>
      <c r="R3354">
        <v>6127935</v>
      </c>
      <c r="S3354" s="2">
        <v>42142</v>
      </c>
      <c r="T3354">
        <v>24</v>
      </c>
      <c r="U3354">
        <v>1</v>
      </c>
      <c r="V3354">
        <v>1</v>
      </c>
      <c r="X3354">
        <v>0</v>
      </c>
      <c r="Y3354">
        <v>0</v>
      </c>
      <c r="Z3354" s="2">
        <v>42142</v>
      </c>
      <c r="AA3354" s="4" t="s">
        <v>1011</v>
      </c>
      <c r="AB3354">
        <v>23</v>
      </c>
      <c r="AC3354">
        <v>23</v>
      </c>
      <c r="AD3354" s="4" t="s">
        <v>1011</v>
      </c>
      <c r="AE3354">
        <v>2</v>
      </c>
      <c r="AF3354">
        <v>2</v>
      </c>
      <c r="AG3354" t="s">
        <v>622</v>
      </c>
      <c r="AH3354">
        <v>5527</v>
      </c>
      <c r="AI3354">
        <v>0.02</v>
      </c>
      <c r="AJ3354">
        <v>0.02</v>
      </c>
      <c r="AM3354">
        <v>454</v>
      </c>
      <c r="AN3354">
        <v>454</v>
      </c>
      <c r="AO3354">
        <v>5527</v>
      </c>
      <c r="AP3354">
        <v>10</v>
      </c>
      <c r="AQ3354">
        <v>10</v>
      </c>
      <c r="AR3354">
        <v>0.02</v>
      </c>
      <c r="AS3354">
        <v>0.02</v>
      </c>
      <c r="AV3354">
        <v>133</v>
      </c>
      <c r="AW3354">
        <v>133</v>
      </c>
      <c r="AX3354" t="s">
        <v>130</v>
      </c>
      <c r="AZ3354">
        <v>1</v>
      </c>
      <c r="BB3354" s="2">
        <v>42143</v>
      </c>
      <c r="BC3354" s="4" t="s">
        <v>1012</v>
      </c>
      <c r="BD3354">
        <v>41054531300042</v>
      </c>
      <c r="BF3354" t="s">
        <v>108</v>
      </c>
      <c r="BG3354" t="s">
        <v>1009</v>
      </c>
      <c r="BH3354" t="s">
        <v>1010</v>
      </c>
      <c r="BJ3354" s="2">
        <v>42142</v>
      </c>
      <c r="BK3354">
        <v>3</v>
      </c>
      <c r="BM3354">
        <v>1409</v>
      </c>
      <c r="BO3354" t="s">
        <v>118</v>
      </c>
      <c r="BP3354">
        <v>30</v>
      </c>
      <c r="BR3354">
        <v>27</v>
      </c>
      <c r="BT3354">
        <v>1</v>
      </c>
      <c r="BV3354">
        <v>34255833500051</v>
      </c>
      <c r="BX3354" t="s">
        <v>108</v>
      </c>
      <c r="BY3354">
        <v>1</v>
      </c>
      <c r="CA3354">
        <v>3</v>
      </c>
      <c r="CC3354">
        <v>41054531300042</v>
      </c>
      <c r="CE3354" t="s">
        <v>105</v>
      </c>
      <c r="CG3354">
        <v>3</v>
      </c>
      <c r="CM3354" t="s">
        <v>106</v>
      </c>
      <c r="CN3354" s="2">
        <v>42187</v>
      </c>
      <c r="CO3354">
        <v>0</v>
      </c>
      <c r="CQ3354" t="s">
        <v>105</v>
      </c>
      <c r="CR3354" t="s">
        <v>107</v>
      </c>
      <c r="CS3354">
        <v>41054531300042</v>
      </c>
      <c r="CU3354" t="s">
        <v>108</v>
      </c>
      <c r="CV3354" t="s">
        <v>109</v>
      </c>
      <c r="CW3354" t="s">
        <v>110</v>
      </c>
      <c r="CX3354" t="s">
        <v>111</v>
      </c>
      <c r="CY3354">
        <v>1</v>
      </c>
    </row>
    <row r="3355" spans="1:103" ht="15" hidden="1" customHeight="1" x14ac:dyDescent="0.2">
      <c r="A3355" t="s">
        <v>104</v>
      </c>
      <c r="B3355">
        <v>0</v>
      </c>
      <c r="D3355" t="s">
        <v>105</v>
      </c>
      <c r="K3355">
        <v>1</v>
      </c>
      <c r="M3355">
        <v>12</v>
      </c>
      <c r="N3355" t="s">
        <v>1008</v>
      </c>
      <c r="O3355">
        <v>0</v>
      </c>
      <c r="R3355">
        <v>6127935</v>
      </c>
      <c r="S3355" s="2">
        <v>42142</v>
      </c>
      <c r="T3355">
        <v>24</v>
      </c>
      <c r="U3355">
        <v>1</v>
      </c>
      <c r="V3355">
        <v>1</v>
      </c>
      <c r="X3355">
        <v>0</v>
      </c>
      <c r="Y3355">
        <v>0</v>
      </c>
      <c r="Z3355" s="2">
        <v>42142</v>
      </c>
      <c r="AA3355" s="4" t="s">
        <v>1011</v>
      </c>
      <c r="AB3355">
        <v>23</v>
      </c>
      <c r="AC3355">
        <v>23</v>
      </c>
      <c r="AD3355" s="4" t="s">
        <v>1011</v>
      </c>
      <c r="AE3355">
        <v>2</v>
      </c>
      <c r="AF3355">
        <v>2</v>
      </c>
      <c r="AG3355" t="s">
        <v>254</v>
      </c>
      <c r="AH3355">
        <v>1497</v>
      </c>
      <c r="AI3355">
        <v>0.5</v>
      </c>
      <c r="AJ3355">
        <v>0.5</v>
      </c>
      <c r="AM3355">
        <v>357</v>
      </c>
      <c r="AN3355">
        <v>357</v>
      </c>
      <c r="AO3355">
        <v>1497</v>
      </c>
      <c r="AP3355">
        <v>10</v>
      </c>
      <c r="AQ3355">
        <v>10</v>
      </c>
      <c r="AR3355">
        <v>0.5</v>
      </c>
      <c r="AS3355">
        <v>0.5</v>
      </c>
      <c r="AV3355">
        <v>133</v>
      </c>
      <c r="AW3355">
        <v>133</v>
      </c>
      <c r="AX3355" t="s">
        <v>130</v>
      </c>
      <c r="AZ3355">
        <v>1</v>
      </c>
      <c r="BB3355" s="2">
        <v>42143</v>
      </c>
      <c r="BC3355" s="4" t="s">
        <v>1012</v>
      </c>
      <c r="BD3355">
        <v>41054531300042</v>
      </c>
      <c r="BF3355" t="s">
        <v>108</v>
      </c>
      <c r="BG3355" t="s">
        <v>1009</v>
      </c>
      <c r="BH3355" t="s">
        <v>1010</v>
      </c>
      <c r="BJ3355" s="2">
        <v>42142</v>
      </c>
      <c r="BK3355">
        <v>3</v>
      </c>
      <c r="BM3355">
        <v>1409</v>
      </c>
      <c r="BO3355" t="s">
        <v>118</v>
      </c>
      <c r="BP3355">
        <v>30</v>
      </c>
      <c r="BR3355">
        <v>27</v>
      </c>
      <c r="BT3355">
        <v>1</v>
      </c>
      <c r="BV3355">
        <v>34255833500051</v>
      </c>
      <c r="BX3355" t="s">
        <v>108</v>
      </c>
      <c r="BY3355">
        <v>1</v>
      </c>
      <c r="CA3355">
        <v>3</v>
      </c>
      <c r="CC3355">
        <v>41054531300042</v>
      </c>
      <c r="CE3355" t="s">
        <v>105</v>
      </c>
      <c r="CG3355">
        <v>3</v>
      </c>
      <c r="CM3355" t="s">
        <v>106</v>
      </c>
      <c r="CN3355" s="2">
        <v>42187</v>
      </c>
      <c r="CO3355">
        <v>0</v>
      </c>
      <c r="CQ3355" t="s">
        <v>105</v>
      </c>
      <c r="CR3355" t="s">
        <v>107</v>
      </c>
      <c r="CS3355">
        <v>41054531300042</v>
      </c>
      <c r="CU3355" t="s">
        <v>108</v>
      </c>
      <c r="CV3355" t="s">
        <v>109</v>
      </c>
      <c r="CW3355" t="s">
        <v>110</v>
      </c>
      <c r="CX3355" t="s">
        <v>111</v>
      </c>
      <c r="CY3355">
        <v>1</v>
      </c>
    </row>
    <row r="3356" spans="1:103" ht="15" hidden="1" customHeight="1" x14ac:dyDescent="0.2">
      <c r="A3356" t="s">
        <v>104</v>
      </c>
      <c r="B3356">
        <v>0</v>
      </c>
      <c r="D3356" t="s">
        <v>105</v>
      </c>
      <c r="K3356">
        <v>1</v>
      </c>
      <c r="M3356">
        <v>12</v>
      </c>
      <c r="N3356" t="s">
        <v>1008</v>
      </c>
      <c r="O3356">
        <v>0</v>
      </c>
      <c r="R3356">
        <v>6127935</v>
      </c>
      <c r="S3356" s="2">
        <v>42142</v>
      </c>
      <c r="T3356">
        <v>24</v>
      </c>
      <c r="U3356">
        <v>2</v>
      </c>
      <c r="V3356">
        <v>2</v>
      </c>
      <c r="X3356">
        <v>0</v>
      </c>
      <c r="Y3356">
        <v>0</v>
      </c>
      <c r="Z3356" s="2">
        <v>42142</v>
      </c>
      <c r="AA3356" s="4" t="s">
        <v>1011</v>
      </c>
      <c r="AB3356">
        <v>23</v>
      </c>
      <c r="AC3356">
        <v>23</v>
      </c>
      <c r="AD3356" s="4" t="s">
        <v>1011</v>
      </c>
      <c r="AE3356">
        <v>2</v>
      </c>
      <c r="AF3356">
        <v>2</v>
      </c>
      <c r="AG3356" t="s">
        <v>623</v>
      </c>
      <c r="AH3356">
        <v>5648</v>
      </c>
      <c r="AI3356">
        <v>0.5</v>
      </c>
      <c r="AJ3356">
        <v>0.5</v>
      </c>
      <c r="AM3356">
        <v>454</v>
      </c>
      <c r="AN3356">
        <v>454</v>
      </c>
      <c r="AO3356">
        <v>5648</v>
      </c>
      <c r="AP3356">
        <v>10</v>
      </c>
      <c r="AQ3356">
        <v>10</v>
      </c>
      <c r="AR3356">
        <v>0.5</v>
      </c>
      <c r="AS3356">
        <v>0.5</v>
      </c>
      <c r="AV3356">
        <v>133</v>
      </c>
      <c r="AW3356">
        <v>133</v>
      </c>
      <c r="AX3356" t="s">
        <v>130</v>
      </c>
      <c r="AZ3356">
        <v>1</v>
      </c>
      <c r="BB3356" s="2">
        <v>42143</v>
      </c>
      <c r="BC3356" s="4" t="s">
        <v>1012</v>
      </c>
      <c r="BD3356">
        <v>41054531300042</v>
      </c>
      <c r="BF3356" t="s">
        <v>108</v>
      </c>
      <c r="BG3356" t="s">
        <v>1009</v>
      </c>
      <c r="BH3356" t="s">
        <v>1010</v>
      </c>
      <c r="BJ3356" s="2">
        <v>42142</v>
      </c>
      <c r="BK3356">
        <v>3</v>
      </c>
      <c r="BM3356">
        <v>1409</v>
      </c>
      <c r="BO3356" t="s">
        <v>118</v>
      </c>
      <c r="BP3356">
        <v>30</v>
      </c>
      <c r="BR3356">
        <v>27</v>
      </c>
      <c r="BT3356">
        <v>1</v>
      </c>
      <c r="BV3356">
        <v>34255833500051</v>
      </c>
      <c r="BX3356" t="s">
        <v>108</v>
      </c>
      <c r="BY3356">
        <v>1</v>
      </c>
      <c r="CA3356">
        <v>3</v>
      </c>
      <c r="CC3356">
        <v>41054531300042</v>
      </c>
      <c r="CE3356" t="s">
        <v>105</v>
      </c>
      <c r="CG3356">
        <v>3</v>
      </c>
      <c r="CM3356" t="s">
        <v>106</v>
      </c>
      <c r="CN3356" s="2">
        <v>42187</v>
      </c>
      <c r="CO3356">
        <v>0</v>
      </c>
      <c r="CQ3356" t="s">
        <v>105</v>
      </c>
      <c r="CR3356" t="s">
        <v>107</v>
      </c>
      <c r="CS3356">
        <v>41054531300042</v>
      </c>
      <c r="CU3356" t="s">
        <v>108</v>
      </c>
      <c r="CV3356" t="s">
        <v>109</v>
      </c>
      <c r="CW3356" t="s">
        <v>110</v>
      </c>
      <c r="CX3356" t="s">
        <v>111</v>
      </c>
      <c r="CY3356">
        <v>1</v>
      </c>
    </row>
    <row r="3357" spans="1:103" ht="15" hidden="1" customHeight="1" x14ac:dyDescent="0.2">
      <c r="A3357" t="s">
        <v>104</v>
      </c>
      <c r="B3357">
        <v>0</v>
      </c>
      <c r="D3357" t="s">
        <v>105</v>
      </c>
      <c r="K3357">
        <v>1</v>
      </c>
      <c r="M3357">
        <v>12</v>
      </c>
      <c r="N3357" t="s">
        <v>1008</v>
      </c>
      <c r="O3357">
        <v>0</v>
      </c>
      <c r="R3357">
        <v>6127935</v>
      </c>
      <c r="S3357" s="2">
        <v>42142</v>
      </c>
      <c r="T3357">
        <v>24</v>
      </c>
      <c r="U3357">
        <v>2</v>
      </c>
      <c r="V3357">
        <v>2</v>
      </c>
      <c r="X3357">
        <v>0</v>
      </c>
      <c r="Y3357">
        <v>0</v>
      </c>
      <c r="Z3357" s="2">
        <v>42142</v>
      </c>
      <c r="AA3357" s="4" t="s">
        <v>1011</v>
      </c>
      <c r="AB3357">
        <v>23</v>
      </c>
      <c r="AC3357">
        <v>23</v>
      </c>
      <c r="AD3357" s="4" t="s">
        <v>1011</v>
      </c>
      <c r="AE3357">
        <v>2</v>
      </c>
      <c r="AF3357">
        <v>2</v>
      </c>
      <c r="AG3357" t="s">
        <v>624</v>
      </c>
      <c r="AH3357">
        <v>6601</v>
      </c>
      <c r="AI3357">
        <v>0.5</v>
      </c>
      <c r="AJ3357">
        <v>0.5</v>
      </c>
      <c r="AM3357">
        <v>454</v>
      </c>
      <c r="AN3357">
        <v>454</v>
      </c>
      <c r="AO3357">
        <v>6601</v>
      </c>
      <c r="AP3357">
        <v>10</v>
      </c>
      <c r="AQ3357">
        <v>10</v>
      </c>
      <c r="AR3357">
        <v>0.5</v>
      </c>
      <c r="AS3357">
        <v>0.5</v>
      </c>
      <c r="AV3357">
        <v>133</v>
      </c>
      <c r="AW3357">
        <v>133</v>
      </c>
      <c r="AX3357" t="s">
        <v>130</v>
      </c>
      <c r="AZ3357">
        <v>1</v>
      </c>
      <c r="BB3357" s="2">
        <v>42143</v>
      </c>
      <c r="BC3357" s="4" t="s">
        <v>1012</v>
      </c>
      <c r="BD3357">
        <v>41054531300042</v>
      </c>
      <c r="BF3357" t="s">
        <v>108</v>
      </c>
      <c r="BG3357" t="s">
        <v>1009</v>
      </c>
      <c r="BH3357" t="s">
        <v>1010</v>
      </c>
      <c r="BJ3357" s="2">
        <v>42142</v>
      </c>
      <c r="BK3357">
        <v>3</v>
      </c>
      <c r="BM3357">
        <v>1409</v>
      </c>
      <c r="BO3357" t="s">
        <v>118</v>
      </c>
      <c r="BP3357">
        <v>30</v>
      </c>
      <c r="BR3357">
        <v>27</v>
      </c>
      <c r="BT3357">
        <v>1</v>
      </c>
      <c r="BV3357">
        <v>34255833500051</v>
      </c>
      <c r="BX3357" t="s">
        <v>108</v>
      </c>
      <c r="BY3357">
        <v>1</v>
      </c>
      <c r="CA3357">
        <v>3</v>
      </c>
      <c r="CC3357">
        <v>41054531300042</v>
      </c>
      <c r="CE3357" t="s">
        <v>105</v>
      </c>
      <c r="CG3357">
        <v>3</v>
      </c>
      <c r="CM3357" t="s">
        <v>106</v>
      </c>
      <c r="CN3357" s="2">
        <v>42187</v>
      </c>
      <c r="CO3357">
        <v>0</v>
      </c>
      <c r="CQ3357" t="s">
        <v>105</v>
      </c>
      <c r="CR3357" t="s">
        <v>107</v>
      </c>
      <c r="CS3357">
        <v>41054531300042</v>
      </c>
      <c r="CU3357" t="s">
        <v>108</v>
      </c>
      <c r="CV3357" t="s">
        <v>109</v>
      </c>
      <c r="CW3357" t="s">
        <v>110</v>
      </c>
      <c r="CX3357" t="s">
        <v>111</v>
      </c>
      <c r="CY3357">
        <v>1</v>
      </c>
    </row>
    <row r="3358" spans="1:103" ht="15" hidden="1" customHeight="1" x14ac:dyDescent="0.2">
      <c r="A3358" t="s">
        <v>104</v>
      </c>
      <c r="B3358">
        <v>0</v>
      </c>
      <c r="D3358" t="s">
        <v>105</v>
      </c>
      <c r="K3358">
        <v>1</v>
      </c>
      <c r="M3358">
        <v>12</v>
      </c>
      <c r="N3358" t="s">
        <v>1008</v>
      </c>
      <c r="O3358">
        <v>0</v>
      </c>
      <c r="R3358">
        <v>6127935</v>
      </c>
      <c r="S3358" s="2">
        <v>42142</v>
      </c>
      <c r="T3358">
        <v>24</v>
      </c>
      <c r="U3358">
        <v>2</v>
      </c>
      <c r="V3358">
        <v>2</v>
      </c>
      <c r="X3358">
        <v>0</v>
      </c>
      <c r="Y3358">
        <v>0</v>
      </c>
      <c r="Z3358" s="2">
        <v>42142</v>
      </c>
      <c r="AA3358" s="4" t="s">
        <v>1011</v>
      </c>
      <c r="AB3358">
        <v>23</v>
      </c>
      <c r="AC3358">
        <v>23</v>
      </c>
      <c r="AD3358" s="4" t="s">
        <v>1011</v>
      </c>
      <c r="AE3358">
        <v>2</v>
      </c>
      <c r="AF3358">
        <v>2</v>
      </c>
      <c r="AG3358" t="s">
        <v>625</v>
      </c>
      <c r="AH3358">
        <v>5624</v>
      </c>
      <c r="AI3358">
        <v>0.01</v>
      </c>
      <c r="AJ3358">
        <v>0.01</v>
      </c>
      <c r="AK3358">
        <v>712</v>
      </c>
      <c r="AL3358">
        <v>712</v>
      </c>
      <c r="AM3358">
        <v>405</v>
      </c>
      <c r="AN3358">
        <v>405</v>
      </c>
      <c r="AO3358">
        <v>5624</v>
      </c>
      <c r="AP3358">
        <v>10</v>
      </c>
      <c r="AQ3358">
        <v>10</v>
      </c>
      <c r="AR3358">
        <v>0.01</v>
      </c>
      <c r="AS3358">
        <v>0.01</v>
      </c>
      <c r="AT3358">
        <v>1168</v>
      </c>
      <c r="AU3358">
        <v>1168</v>
      </c>
      <c r="AV3358">
        <v>133</v>
      </c>
      <c r="AW3358">
        <v>133</v>
      </c>
      <c r="AX3358" t="s">
        <v>130</v>
      </c>
      <c r="AZ3358">
        <v>1</v>
      </c>
      <c r="BB3358" s="2">
        <v>42143</v>
      </c>
      <c r="BC3358" s="4" t="s">
        <v>1012</v>
      </c>
      <c r="BD3358">
        <v>41054531300042</v>
      </c>
      <c r="BF3358" t="s">
        <v>108</v>
      </c>
      <c r="BG3358" t="s">
        <v>1009</v>
      </c>
      <c r="BH3358" t="s">
        <v>1010</v>
      </c>
      <c r="BJ3358" s="2">
        <v>42142</v>
      </c>
      <c r="BK3358">
        <v>3</v>
      </c>
      <c r="BM3358">
        <v>1409</v>
      </c>
      <c r="BO3358" t="s">
        <v>118</v>
      </c>
      <c r="BP3358">
        <v>30</v>
      </c>
      <c r="BR3358">
        <v>27</v>
      </c>
      <c r="BT3358">
        <v>1</v>
      </c>
      <c r="BV3358">
        <v>34255833500051</v>
      </c>
      <c r="BX3358" t="s">
        <v>108</v>
      </c>
      <c r="BY3358">
        <v>1</v>
      </c>
      <c r="CA3358">
        <v>3</v>
      </c>
      <c r="CC3358">
        <v>41054531300042</v>
      </c>
      <c r="CE3358" t="s">
        <v>105</v>
      </c>
      <c r="CG3358">
        <v>3</v>
      </c>
      <c r="CM3358" t="s">
        <v>106</v>
      </c>
      <c r="CN3358" s="2">
        <v>42187</v>
      </c>
      <c r="CO3358">
        <v>0</v>
      </c>
      <c r="CQ3358" t="s">
        <v>105</v>
      </c>
      <c r="CR3358" t="s">
        <v>107</v>
      </c>
      <c r="CS3358">
        <v>41054531300042</v>
      </c>
      <c r="CU3358" t="s">
        <v>108</v>
      </c>
      <c r="CV3358" t="s">
        <v>109</v>
      </c>
      <c r="CW3358" t="s">
        <v>110</v>
      </c>
      <c r="CX3358" t="s">
        <v>111</v>
      </c>
      <c r="CY3358">
        <v>1</v>
      </c>
    </row>
    <row r="3359" spans="1:103" ht="15" hidden="1" customHeight="1" x14ac:dyDescent="0.2">
      <c r="A3359" t="s">
        <v>104</v>
      </c>
      <c r="B3359">
        <v>0</v>
      </c>
      <c r="D3359" t="s">
        <v>105</v>
      </c>
      <c r="K3359">
        <v>1</v>
      </c>
      <c r="M3359">
        <v>12</v>
      </c>
      <c r="N3359" t="s">
        <v>1008</v>
      </c>
      <c r="O3359">
        <v>0</v>
      </c>
      <c r="R3359">
        <v>6127935</v>
      </c>
      <c r="S3359" s="2">
        <v>42142</v>
      </c>
      <c r="T3359">
        <v>24</v>
      </c>
      <c r="U3359">
        <v>2</v>
      </c>
      <c r="V3359">
        <v>2</v>
      </c>
      <c r="X3359">
        <v>0</v>
      </c>
      <c r="Y3359">
        <v>0</v>
      </c>
      <c r="Z3359" s="2">
        <v>42142</v>
      </c>
      <c r="AA3359" s="4" t="s">
        <v>1011</v>
      </c>
      <c r="AB3359">
        <v>23</v>
      </c>
      <c r="AC3359">
        <v>23</v>
      </c>
      <c r="AD3359" s="4" t="s">
        <v>1011</v>
      </c>
      <c r="AE3359">
        <v>2</v>
      </c>
      <c r="AF3359">
        <v>2</v>
      </c>
      <c r="AG3359" t="s">
        <v>626</v>
      </c>
      <c r="AH3359">
        <v>5625</v>
      </c>
      <c r="AI3359">
        <v>0.05</v>
      </c>
      <c r="AJ3359">
        <v>0.05</v>
      </c>
      <c r="AM3359">
        <v>454</v>
      </c>
      <c r="AN3359">
        <v>454</v>
      </c>
      <c r="AO3359">
        <v>5625</v>
      </c>
      <c r="AP3359">
        <v>10</v>
      </c>
      <c r="AQ3359">
        <v>10</v>
      </c>
      <c r="AR3359">
        <v>0.05</v>
      </c>
      <c r="AS3359">
        <v>0.05</v>
      </c>
      <c r="AV3359">
        <v>133</v>
      </c>
      <c r="AW3359">
        <v>133</v>
      </c>
      <c r="AX3359" t="s">
        <v>130</v>
      </c>
      <c r="AZ3359">
        <v>1</v>
      </c>
      <c r="BB3359" s="2">
        <v>42143</v>
      </c>
      <c r="BC3359" s="4" t="s">
        <v>1012</v>
      </c>
      <c r="BD3359">
        <v>41054531300042</v>
      </c>
      <c r="BF3359" t="s">
        <v>108</v>
      </c>
      <c r="BG3359" t="s">
        <v>1009</v>
      </c>
      <c r="BH3359" t="s">
        <v>1010</v>
      </c>
      <c r="BJ3359" s="2">
        <v>42142</v>
      </c>
      <c r="BK3359">
        <v>3</v>
      </c>
      <c r="BM3359">
        <v>1409</v>
      </c>
      <c r="BO3359" t="s">
        <v>118</v>
      </c>
      <c r="BP3359">
        <v>30</v>
      </c>
      <c r="BR3359">
        <v>27</v>
      </c>
      <c r="BT3359">
        <v>1</v>
      </c>
      <c r="BV3359">
        <v>34255833500051</v>
      </c>
      <c r="BX3359" t="s">
        <v>108</v>
      </c>
      <c r="BY3359">
        <v>1</v>
      </c>
      <c r="CA3359">
        <v>3</v>
      </c>
      <c r="CC3359">
        <v>41054531300042</v>
      </c>
      <c r="CE3359" t="s">
        <v>105</v>
      </c>
      <c r="CG3359">
        <v>3</v>
      </c>
      <c r="CM3359" t="s">
        <v>106</v>
      </c>
      <c r="CN3359" s="2">
        <v>42187</v>
      </c>
      <c r="CO3359">
        <v>0</v>
      </c>
      <c r="CQ3359" t="s">
        <v>105</v>
      </c>
      <c r="CR3359" t="s">
        <v>107</v>
      </c>
      <c r="CS3359">
        <v>41054531300042</v>
      </c>
      <c r="CU3359" t="s">
        <v>108</v>
      </c>
      <c r="CV3359" t="s">
        <v>109</v>
      </c>
      <c r="CW3359" t="s">
        <v>110</v>
      </c>
      <c r="CX3359" t="s">
        <v>111</v>
      </c>
      <c r="CY3359">
        <v>1</v>
      </c>
    </row>
    <row r="3360" spans="1:103" ht="15" hidden="1" customHeight="1" x14ac:dyDescent="0.2">
      <c r="A3360" t="s">
        <v>104</v>
      </c>
      <c r="B3360">
        <v>0</v>
      </c>
      <c r="D3360" t="s">
        <v>105</v>
      </c>
      <c r="K3360">
        <v>1</v>
      </c>
      <c r="M3360">
        <v>12</v>
      </c>
      <c r="N3360" t="s">
        <v>1008</v>
      </c>
      <c r="O3360">
        <v>0</v>
      </c>
      <c r="R3360">
        <v>6127935</v>
      </c>
      <c r="S3360" s="2">
        <v>42142</v>
      </c>
      <c r="T3360">
        <v>24</v>
      </c>
      <c r="U3360">
        <v>1</v>
      </c>
      <c r="V3360">
        <v>1</v>
      </c>
      <c r="X3360">
        <v>0</v>
      </c>
      <c r="Y3360">
        <v>0</v>
      </c>
      <c r="Z3360" s="2">
        <v>42142</v>
      </c>
      <c r="AA3360" s="4" t="s">
        <v>1011</v>
      </c>
      <c r="AB3360">
        <v>23</v>
      </c>
      <c r="AC3360">
        <v>23</v>
      </c>
      <c r="AD3360" s="4" t="s">
        <v>1011</v>
      </c>
      <c r="AE3360">
        <v>2</v>
      </c>
      <c r="AF3360">
        <v>2</v>
      </c>
      <c r="AG3360" t="s">
        <v>627</v>
      </c>
      <c r="AH3360">
        <v>5760</v>
      </c>
      <c r="AI3360">
        <v>0.02</v>
      </c>
      <c r="AJ3360">
        <v>0.02</v>
      </c>
      <c r="AK3360">
        <v>712</v>
      </c>
      <c r="AL3360">
        <v>712</v>
      </c>
      <c r="AM3360">
        <v>405</v>
      </c>
      <c r="AN3360">
        <v>405</v>
      </c>
      <c r="AO3360">
        <v>5760</v>
      </c>
      <c r="AP3360">
        <v>10</v>
      </c>
      <c r="AQ3360">
        <v>10</v>
      </c>
      <c r="AR3360">
        <v>0.02</v>
      </c>
      <c r="AS3360">
        <v>0.02</v>
      </c>
      <c r="AT3360">
        <v>1168</v>
      </c>
      <c r="AU3360">
        <v>1168</v>
      </c>
      <c r="AV3360">
        <v>133</v>
      </c>
      <c r="AW3360">
        <v>133</v>
      </c>
      <c r="AX3360" t="s">
        <v>130</v>
      </c>
      <c r="AZ3360">
        <v>1</v>
      </c>
      <c r="BB3360" s="2">
        <v>42143</v>
      </c>
      <c r="BC3360" s="4" t="s">
        <v>1012</v>
      </c>
      <c r="BD3360">
        <v>41054531300042</v>
      </c>
      <c r="BF3360" t="s">
        <v>108</v>
      </c>
      <c r="BG3360" t="s">
        <v>1009</v>
      </c>
      <c r="BH3360" t="s">
        <v>1010</v>
      </c>
      <c r="BJ3360" s="2">
        <v>42142</v>
      </c>
      <c r="BK3360">
        <v>3</v>
      </c>
      <c r="BM3360">
        <v>1409</v>
      </c>
      <c r="BO3360" t="s">
        <v>118</v>
      </c>
      <c r="BP3360">
        <v>30</v>
      </c>
      <c r="BR3360">
        <v>27</v>
      </c>
      <c r="BT3360">
        <v>1</v>
      </c>
      <c r="BV3360">
        <v>34255833500051</v>
      </c>
      <c r="BX3360" t="s">
        <v>108</v>
      </c>
      <c r="BY3360">
        <v>1</v>
      </c>
      <c r="CA3360">
        <v>3</v>
      </c>
      <c r="CC3360">
        <v>41054531300042</v>
      </c>
      <c r="CE3360" t="s">
        <v>105</v>
      </c>
      <c r="CG3360">
        <v>3</v>
      </c>
      <c r="CM3360" t="s">
        <v>106</v>
      </c>
      <c r="CN3360" s="2">
        <v>42187</v>
      </c>
      <c r="CO3360">
        <v>0</v>
      </c>
      <c r="CQ3360" t="s">
        <v>105</v>
      </c>
      <c r="CR3360" t="s">
        <v>107</v>
      </c>
      <c r="CS3360">
        <v>41054531300042</v>
      </c>
      <c r="CU3360" t="s">
        <v>108</v>
      </c>
      <c r="CV3360" t="s">
        <v>109</v>
      </c>
      <c r="CW3360" t="s">
        <v>110</v>
      </c>
      <c r="CX3360" t="s">
        <v>111</v>
      </c>
      <c r="CY3360">
        <v>1</v>
      </c>
    </row>
    <row r="3361" spans="1:103" ht="15" hidden="1" customHeight="1" x14ac:dyDescent="0.2">
      <c r="A3361" t="s">
        <v>104</v>
      </c>
      <c r="B3361">
        <v>0</v>
      </c>
      <c r="D3361" t="s">
        <v>105</v>
      </c>
      <c r="K3361">
        <v>1</v>
      </c>
      <c r="M3361">
        <v>12</v>
      </c>
      <c r="N3361" t="s">
        <v>1008</v>
      </c>
      <c r="O3361">
        <v>0</v>
      </c>
      <c r="R3361">
        <v>6127935</v>
      </c>
      <c r="S3361" s="2">
        <v>42142</v>
      </c>
      <c r="T3361">
        <v>24</v>
      </c>
      <c r="U3361">
        <v>1</v>
      </c>
      <c r="V3361">
        <v>1</v>
      </c>
      <c r="X3361">
        <v>0</v>
      </c>
      <c r="Y3361">
        <v>0</v>
      </c>
      <c r="Z3361" s="2">
        <v>42142</v>
      </c>
      <c r="AA3361" s="4" t="s">
        <v>1011</v>
      </c>
      <c r="AB3361">
        <v>23</v>
      </c>
      <c r="AC3361">
        <v>23</v>
      </c>
      <c r="AD3361" s="4" t="s">
        <v>1011</v>
      </c>
      <c r="AE3361">
        <v>2</v>
      </c>
      <c r="AF3361">
        <v>2</v>
      </c>
      <c r="AG3361" t="s">
        <v>628</v>
      </c>
      <c r="AH3361">
        <v>2020</v>
      </c>
      <c r="AI3361">
        <v>5.0000000000000001E-3</v>
      </c>
      <c r="AJ3361">
        <v>5.0000000000000001E-3</v>
      </c>
      <c r="AK3361">
        <v>712</v>
      </c>
      <c r="AL3361">
        <v>712</v>
      </c>
      <c r="AM3361">
        <v>405</v>
      </c>
      <c r="AN3361">
        <v>405</v>
      </c>
      <c r="AO3361">
        <v>2020</v>
      </c>
      <c r="AP3361">
        <v>10</v>
      </c>
      <c r="AQ3361">
        <v>10</v>
      </c>
      <c r="AR3361">
        <v>5.0000000000000001E-3</v>
      </c>
      <c r="AS3361">
        <v>5.0000000000000001E-3</v>
      </c>
      <c r="AT3361">
        <v>1168</v>
      </c>
      <c r="AU3361">
        <v>1168</v>
      </c>
      <c r="AV3361">
        <v>133</v>
      </c>
      <c r="AW3361">
        <v>133</v>
      </c>
      <c r="AX3361" t="s">
        <v>130</v>
      </c>
      <c r="AZ3361">
        <v>1</v>
      </c>
      <c r="BB3361" s="2">
        <v>42143</v>
      </c>
      <c r="BC3361" s="4" t="s">
        <v>1012</v>
      </c>
      <c r="BD3361">
        <v>41054531300042</v>
      </c>
      <c r="BF3361" t="s">
        <v>108</v>
      </c>
      <c r="BG3361" t="s">
        <v>1009</v>
      </c>
      <c r="BH3361" t="s">
        <v>1010</v>
      </c>
      <c r="BJ3361" s="2">
        <v>42142</v>
      </c>
      <c r="BK3361">
        <v>3</v>
      </c>
      <c r="BM3361">
        <v>1409</v>
      </c>
      <c r="BO3361" t="s">
        <v>118</v>
      </c>
      <c r="BP3361">
        <v>30</v>
      </c>
      <c r="BR3361">
        <v>27</v>
      </c>
      <c r="BT3361">
        <v>1</v>
      </c>
      <c r="BV3361">
        <v>34255833500051</v>
      </c>
      <c r="BX3361" t="s">
        <v>108</v>
      </c>
      <c r="BY3361">
        <v>1</v>
      </c>
      <c r="CA3361">
        <v>3</v>
      </c>
      <c r="CC3361">
        <v>41054531300042</v>
      </c>
      <c r="CE3361" t="s">
        <v>105</v>
      </c>
      <c r="CG3361">
        <v>3</v>
      </c>
      <c r="CM3361" t="s">
        <v>106</v>
      </c>
      <c r="CN3361" s="2">
        <v>42187</v>
      </c>
      <c r="CO3361">
        <v>0</v>
      </c>
      <c r="CQ3361" t="s">
        <v>105</v>
      </c>
      <c r="CR3361" t="s">
        <v>107</v>
      </c>
      <c r="CS3361">
        <v>41054531300042</v>
      </c>
      <c r="CU3361" t="s">
        <v>108</v>
      </c>
      <c r="CV3361" t="s">
        <v>109</v>
      </c>
      <c r="CW3361" t="s">
        <v>110</v>
      </c>
      <c r="CX3361" t="s">
        <v>111</v>
      </c>
      <c r="CY3361">
        <v>1</v>
      </c>
    </row>
    <row r="3362" spans="1:103" ht="15" hidden="1" customHeight="1" x14ac:dyDescent="0.2">
      <c r="A3362" t="s">
        <v>104</v>
      </c>
      <c r="B3362">
        <v>0</v>
      </c>
      <c r="D3362" t="s">
        <v>105</v>
      </c>
      <c r="K3362">
        <v>1</v>
      </c>
      <c r="M3362">
        <v>12</v>
      </c>
      <c r="N3362" t="s">
        <v>1008</v>
      </c>
      <c r="O3362">
        <v>0</v>
      </c>
      <c r="R3362">
        <v>6127935</v>
      </c>
      <c r="S3362" s="2">
        <v>42142</v>
      </c>
      <c r="T3362">
        <v>24</v>
      </c>
      <c r="U3362">
        <v>1</v>
      </c>
      <c r="V3362">
        <v>1</v>
      </c>
      <c r="X3362">
        <v>0</v>
      </c>
      <c r="Y3362">
        <v>0</v>
      </c>
      <c r="Z3362" s="2">
        <v>42142</v>
      </c>
      <c r="AA3362" s="4" t="s">
        <v>1011</v>
      </c>
      <c r="AB3362">
        <v>23</v>
      </c>
      <c r="AC3362">
        <v>23</v>
      </c>
      <c r="AD3362" s="4" t="s">
        <v>1011</v>
      </c>
      <c r="AE3362">
        <v>2</v>
      </c>
      <c r="AF3362">
        <v>2</v>
      </c>
      <c r="AG3362" t="s">
        <v>629</v>
      </c>
      <c r="AH3362">
        <v>5761</v>
      </c>
      <c r="AI3362">
        <v>0.02</v>
      </c>
      <c r="AJ3362">
        <v>0.02</v>
      </c>
      <c r="AM3362">
        <v>454</v>
      </c>
      <c r="AN3362">
        <v>454</v>
      </c>
      <c r="AO3362">
        <v>5761</v>
      </c>
      <c r="AP3362">
        <v>10</v>
      </c>
      <c r="AQ3362">
        <v>10</v>
      </c>
      <c r="AR3362">
        <v>0.02</v>
      </c>
      <c r="AS3362">
        <v>0.02</v>
      </c>
      <c r="AV3362">
        <v>133</v>
      </c>
      <c r="AW3362">
        <v>133</v>
      </c>
      <c r="AX3362" t="s">
        <v>130</v>
      </c>
      <c r="AZ3362">
        <v>1</v>
      </c>
      <c r="BB3362" s="2">
        <v>42143</v>
      </c>
      <c r="BC3362" s="4" t="s">
        <v>1012</v>
      </c>
      <c r="BD3362">
        <v>41054531300042</v>
      </c>
      <c r="BF3362" t="s">
        <v>108</v>
      </c>
      <c r="BG3362" t="s">
        <v>1009</v>
      </c>
      <c r="BH3362" t="s">
        <v>1010</v>
      </c>
      <c r="BJ3362" s="2">
        <v>42142</v>
      </c>
      <c r="BK3362">
        <v>3</v>
      </c>
      <c r="BM3362">
        <v>1409</v>
      </c>
      <c r="BO3362" t="s">
        <v>118</v>
      </c>
      <c r="BP3362">
        <v>30</v>
      </c>
      <c r="BR3362">
        <v>27</v>
      </c>
      <c r="BT3362">
        <v>1</v>
      </c>
      <c r="BV3362">
        <v>34255833500051</v>
      </c>
      <c r="BX3362" t="s">
        <v>108</v>
      </c>
      <c r="BY3362">
        <v>1</v>
      </c>
      <c r="CA3362">
        <v>3</v>
      </c>
      <c r="CC3362">
        <v>41054531300042</v>
      </c>
      <c r="CE3362" t="s">
        <v>105</v>
      </c>
      <c r="CG3362">
        <v>3</v>
      </c>
      <c r="CM3362" t="s">
        <v>106</v>
      </c>
      <c r="CN3362" s="2">
        <v>42187</v>
      </c>
      <c r="CO3362">
        <v>0</v>
      </c>
      <c r="CQ3362" t="s">
        <v>105</v>
      </c>
      <c r="CR3362" t="s">
        <v>107</v>
      </c>
      <c r="CS3362">
        <v>41054531300042</v>
      </c>
      <c r="CU3362" t="s">
        <v>108</v>
      </c>
      <c r="CV3362" t="s">
        <v>109</v>
      </c>
      <c r="CW3362" t="s">
        <v>110</v>
      </c>
      <c r="CX3362" t="s">
        <v>111</v>
      </c>
      <c r="CY3362">
        <v>1</v>
      </c>
    </row>
    <row r="3363" spans="1:103" ht="15" hidden="1" customHeight="1" x14ac:dyDescent="0.2">
      <c r="A3363" t="s">
        <v>104</v>
      </c>
      <c r="B3363">
        <v>0</v>
      </c>
      <c r="D3363" t="s">
        <v>105</v>
      </c>
      <c r="K3363">
        <v>1</v>
      </c>
      <c r="M3363">
        <v>12</v>
      </c>
      <c r="N3363" t="s">
        <v>1008</v>
      </c>
      <c r="O3363">
        <v>0</v>
      </c>
      <c r="R3363">
        <v>6127935</v>
      </c>
      <c r="S3363" s="2">
        <v>42142</v>
      </c>
      <c r="T3363">
        <v>24</v>
      </c>
      <c r="U3363">
        <v>1</v>
      </c>
      <c r="V3363">
        <v>1</v>
      </c>
      <c r="X3363">
        <v>0</v>
      </c>
      <c r="Y3363">
        <v>0</v>
      </c>
      <c r="Z3363" s="2">
        <v>42142</v>
      </c>
      <c r="AA3363" s="4" t="s">
        <v>1011</v>
      </c>
      <c r="AB3363">
        <v>23</v>
      </c>
      <c r="AC3363">
        <v>23</v>
      </c>
      <c r="AD3363" s="4" t="s">
        <v>1011</v>
      </c>
      <c r="AE3363">
        <v>2</v>
      </c>
      <c r="AF3363">
        <v>2</v>
      </c>
      <c r="AG3363" t="s">
        <v>630</v>
      </c>
      <c r="AH3363">
        <v>2057</v>
      </c>
      <c r="AI3363">
        <v>0.02</v>
      </c>
      <c r="AJ3363">
        <v>0.02</v>
      </c>
      <c r="AM3363">
        <v>454</v>
      </c>
      <c r="AN3363">
        <v>454</v>
      </c>
      <c r="AO3363">
        <v>2057</v>
      </c>
      <c r="AP3363">
        <v>10</v>
      </c>
      <c r="AQ3363">
        <v>10</v>
      </c>
      <c r="AR3363">
        <v>0.02</v>
      </c>
      <c r="AS3363">
        <v>0.02</v>
      </c>
      <c r="AV3363">
        <v>133</v>
      </c>
      <c r="AW3363">
        <v>133</v>
      </c>
      <c r="AX3363" t="s">
        <v>130</v>
      </c>
      <c r="AZ3363">
        <v>1</v>
      </c>
      <c r="BB3363" s="2">
        <v>42143</v>
      </c>
      <c r="BC3363" s="4" t="s">
        <v>1012</v>
      </c>
      <c r="BD3363">
        <v>41054531300042</v>
      </c>
      <c r="BF3363" t="s">
        <v>108</v>
      </c>
      <c r="BG3363" t="s">
        <v>1009</v>
      </c>
      <c r="BH3363" t="s">
        <v>1010</v>
      </c>
      <c r="BJ3363" s="2">
        <v>42142</v>
      </c>
      <c r="BK3363">
        <v>3</v>
      </c>
      <c r="BM3363">
        <v>1409</v>
      </c>
      <c r="BO3363" t="s">
        <v>118</v>
      </c>
      <c r="BP3363">
        <v>30</v>
      </c>
      <c r="BR3363">
        <v>27</v>
      </c>
      <c r="BT3363">
        <v>1</v>
      </c>
      <c r="BV3363">
        <v>34255833500051</v>
      </c>
      <c r="BX3363" t="s">
        <v>108</v>
      </c>
      <c r="BY3363">
        <v>1</v>
      </c>
      <c r="CA3363">
        <v>3</v>
      </c>
      <c r="CC3363">
        <v>41054531300042</v>
      </c>
      <c r="CE3363" t="s">
        <v>105</v>
      </c>
      <c r="CG3363">
        <v>3</v>
      </c>
      <c r="CM3363" t="s">
        <v>106</v>
      </c>
      <c r="CN3363" s="2">
        <v>42187</v>
      </c>
      <c r="CO3363">
        <v>0</v>
      </c>
      <c r="CQ3363" t="s">
        <v>105</v>
      </c>
      <c r="CR3363" t="s">
        <v>107</v>
      </c>
      <c r="CS3363">
        <v>41054531300042</v>
      </c>
      <c r="CU3363" t="s">
        <v>108</v>
      </c>
      <c r="CV3363" t="s">
        <v>109</v>
      </c>
      <c r="CW3363" t="s">
        <v>110</v>
      </c>
      <c r="CX3363" t="s">
        <v>111</v>
      </c>
      <c r="CY3363">
        <v>1</v>
      </c>
    </row>
    <row r="3364" spans="1:103" ht="15" hidden="1" customHeight="1" x14ac:dyDescent="0.2">
      <c r="A3364" t="s">
        <v>104</v>
      </c>
      <c r="B3364">
        <v>0</v>
      </c>
      <c r="D3364" t="s">
        <v>105</v>
      </c>
      <c r="K3364">
        <v>1</v>
      </c>
      <c r="M3364">
        <v>12</v>
      </c>
      <c r="N3364" t="s">
        <v>1008</v>
      </c>
      <c r="O3364">
        <v>0</v>
      </c>
      <c r="R3364">
        <v>6127935</v>
      </c>
      <c r="S3364" s="2">
        <v>42142</v>
      </c>
      <c r="T3364">
        <v>24</v>
      </c>
      <c r="U3364">
        <v>1</v>
      </c>
      <c r="V3364">
        <v>1</v>
      </c>
      <c r="X3364">
        <v>0</v>
      </c>
      <c r="Y3364">
        <v>0</v>
      </c>
      <c r="Z3364" s="2">
        <v>42142</v>
      </c>
      <c r="AA3364" s="4" t="s">
        <v>1011</v>
      </c>
      <c r="AB3364">
        <v>23</v>
      </c>
      <c r="AC3364">
        <v>23</v>
      </c>
      <c r="AD3364" s="4" t="s">
        <v>1011</v>
      </c>
      <c r="AE3364">
        <v>2</v>
      </c>
      <c r="AF3364">
        <v>2</v>
      </c>
      <c r="AG3364" t="s">
        <v>631</v>
      </c>
      <c r="AH3364">
        <v>1499</v>
      </c>
      <c r="AI3364">
        <v>0.02</v>
      </c>
      <c r="AJ3364">
        <v>0.02</v>
      </c>
      <c r="AM3364">
        <v>454</v>
      </c>
      <c r="AN3364">
        <v>454</v>
      </c>
      <c r="AO3364">
        <v>1499</v>
      </c>
      <c r="AP3364">
        <v>10</v>
      </c>
      <c r="AQ3364">
        <v>10</v>
      </c>
      <c r="AR3364">
        <v>0.02</v>
      </c>
      <c r="AS3364">
        <v>0.02</v>
      </c>
      <c r="AV3364">
        <v>133</v>
      </c>
      <c r="AW3364">
        <v>133</v>
      </c>
      <c r="AX3364" t="s">
        <v>130</v>
      </c>
      <c r="AZ3364">
        <v>1</v>
      </c>
      <c r="BB3364" s="2">
        <v>42143</v>
      </c>
      <c r="BC3364" s="4" t="s">
        <v>1012</v>
      </c>
      <c r="BD3364">
        <v>41054531300042</v>
      </c>
      <c r="BF3364" t="s">
        <v>108</v>
      </c>
      <c r="BG3364" t="s">
        <v>1009</v>
      </c>
      <c r="BH3364" t="s">
        <v>1010</v>
      </c>
      <c r="BJ3364" s="2">
        <v>42142</v>
      </c>
      <c r="BK3364">
        <v>3</v>
      </c>
      <c r="BM3364">
        <v>1409</v>
      </c>
      <c r="BO3364" t="s">
        <v>118</v>
      </c>
      <c r="BP3364">
        <v>30</v>
      </c>
      <c r="BR3364">
        <v>27</v>
      </c>
      <c r="BT3364">
        <v>1</v>
      </c>
      <c r="BV3364">
        <v>34255833500051</v>
      </c>
      <c r="BX3364" t="s">
        <v>108</v>
      </c>
      <c r="BY3364">
        <v>1</v>
      </c>
      <c r="CA3364">
        <v>3</v>
      </c>
      <c r="CC3364">
        <v>41054531300042</v>
      </c>
      <c r="CE3364" t="s">
        <v>105</v>
      </c>
      <c r="CG3364">
        <v>3</v>
      </c>
      <c r="CM3364" t="s">
        <v>106</v>
      </c>
      <c r="CN3364" s="2">
        <v>42187</v>
      </c>
      <c r="CO3364">
        <v>0</v>
      </c>
      <c r="CQ3364" t="s">
        <v>105</v>
      </c>
      <c r="CR3364" t="s">
        <v>107</v>
      </c>
      <c r="CS3364">
        <v>41054531300042</v>
      </c>
      <c r="CU3364" t="s">
        <v>108</v>
      </c>
      <c r="CV3364" t="s">
        <v>109</v>
      </c>
      <c r="CW3364" t="s">
        <v>110</v>
      </c>
      <c r="CX3364" t="s">
        <v>111</v>
      </c>
      <c r="CY3364">
        <v>1</v>
      </c>
    </row>
    <row r="3365" spans="1:103" ht="15" hidden="1" customHeight="1" x14ac:dyDescent="0.2">
      <c r="A3365" t="s">
        <v>104</v>
      </c>
      <c r="B3365">
        <v>0</v>
      </c>
      <c r="D3365" t="s">
        <v>105</v>
      </c>
      <c r="K3365">
        <v>1</v>
      </c>
      <c r="M3365">
        <v>12</v>
      </c>
      <c r="N3365" t="s">
        <v>1008</v>
      </c>
      <c r="O3365">
        <v>0</v>
      </c>
      <c r="R3365">
        <v>6127935</v>
      </c>
      <c r="S3365" s="2">
        <v>42142</v>
      </c>
      <c r="T3365">
        <v>24</v>
      </c>
      <c r="U3365">
        <v>1</v>
      </c>
      <c r="V3365">
        <v>1</v>
      </c>
      <c r="X3365">
        <v>0</v>
      </c>
      <c r="Y3365">
        <v>0</v>
      </c>
      <c r="Z3365" s="2">
        <v>42142</v>
      </c>
      <c r="AA3365" s="4" t="s">
        <v>1011</v>
      </c>
      <c r="AB3365">
        <v>23</v>
      </c>
      <c r="AC3365">
        <v>23</v>
      </c>
      <c r="AD3365" s="4" t="s">
        <v>1011</v>
      </c>
      <c r="AE3365">
        <v>2</v>
      </c>
      <c r="AF3365">
        <v>2</v>
      </c>
      <c r="AG3365" t="s">
        <v>632</v>
      </c>
      <c r="AH3365">
        <v>1185</v>
      </c>
      <c r="AI3365">
        <v>5.0000000000000001E-3</v>
      </c>
      <c r="AJ3365">
        <v>5.0000000000000001E-3</v>
      </c>
      <c r="AK3365">
        <v>712</v>
      </c>
      <c r="AL3365">
        <v>712</v>
      </c>
      <c r="AM3365">
        <v>405</v>
      </c>
      <c r="AN3365">
        <v>405</v>
      </c>
      <c r="AO3365">
        <v>1185</v>
      </c>
      <c r="AP3365">
        <v>10</v>
      </c>
      <c r="AQ3365">
        <v>10</v>
      </c>
      <c r="AR3365">
        <v>5.0000000000000001E-3</v>
      </c>
      <c r="AS3365">
        <v>5.0000000000000001E-3</v>
      </c>
      <c r="AT3365">
        <v>1168</v>
      </c>
      <c r="AU3365">
        <v>1168</v>
      </c>
      <c r="AV3365">
        <v>133</v>
      </c>
      <c r="AW3365">
        <v>133</v>
      </c>
      <c r="AX3365" t="s">
        <v>130</v>
      </c>
      <c r="AZ3365">
        <v>1</v>
      </c>
      <c r="BB3365" s="2">
        <v>42143</v>
      </c>
      <c r="BC3365" s="4" t="s">
        <v>1012</v>
      </c>
      <c r="BD3365">
        <v>41054531300042</v>
      </c>
      <c r="BF3365" t="s">
        <v>108</v>
      </c>
      <c r="BG3365" t="s">
        <v>1009</v>
      </c>
      <c r="BH3365" t="s">
        <v>1010</v>
      </c>
      <c r="BJ3365" s="2">
        <v>42142</v>
      </c>
      <c r="BK3365">
        <v>3</v>
      </c>
      <c r="BM3365">
        <v>1409</v>
      </c>
      <c r="BO3365" t="s">
        <v>118</v>
      </c>
      <c r="BP3365">
        <v>30</v>
      </c>
      <c r="BR3365">
        <v>27</v>
      </c>
      <c r="BT3365">
        <v>1</v>
      </c>
      <c r="BV3365">
        <v>34255833500051</v>
      </c>
      <c r="BX3365" t="s">
        <v>108</v>
      </c>
      <c r="BY3365">
        <v>1</v>
      </c>
      <c r="CA3365">
        <v>3</v>
      </c>
      <c r="CC3365">
        <v>41054531300042</v>
      </c>
      <c r="CE3365" t="s">
        <v>105</v>
      </c>
      <c r="CG3365">
        <v>3</v>
      </c>
      <c r="CM3365" t="s">
        <v>106</v>
      </c>
      <c r="CN3365" s="2">
        <v>42187</v>
      </c>
      <c r="CO3365">
        <v>0</v>
      </c>
      <c r="CQ3365" t="s">
        <v>105</v>
      </c>
      <c r="CR3365" t="s">
        <v>107</v>
      </c>
      <c r="CS3365">
        <v>41054531300042</v>
      </c>
      <c r="CU3365" t="s">
        <v>108</v>
      </c>
      <c r="CV3365" t="s">
        <v>109</v>
      </c>
      <c r="CW3365" t="s">
        <v>110</v>
      </c>
      <c r="CX3365" t="s">
        <v>111</v>
      </c>
      <c r="CY3365">
        <v>1</v>
      </c>
    </row>
    <row r="3366" spans="1:103" ht="15" hidden="1" customHeight="1" x14ac:dyDescent="0.2">
      <c r="A3366" t="s">
        <v>104</v>
      </c>
      <c r="B3366">
        <v>0</v>
      </c>
      <c r="D3366" t="s">
        <v>105</v>
      </c>
      <c r="K3366">
        <v>1</v>
      </c>
      <c r="M3366">
        <v>12</v>
      </c>
      <c r="N3366" t="s">
        <v>1008</v>
      </c>
      <c r="O3366">
        <v>0</v>
      </c>
      <c r="R3366">
        <v>6127935</v>
      </c>
      <c r="S3366" s="2">
        <v>42142</v>
      </c>
      <c r="T3366">
        <v>24</v>
      </c>
      <c r="U3366">
        <v>2</v>
      </c>
      <c r="V3366">
        <v>2</v>
      </c>
      <c r="X3366">
        <v>0</v>
      </c>
      <c r="Y3366">
        <v>0</v>
      </c>
      <c r="Z3366" s="2">
        <v>42142</v>
      </c>
      <c r="AA3366" s="4" t="s">
        <v>1011</v>
      </c>
      <c r="AB3366">
        <v>23</v>
      </c>
      <c r="AC3366">
        <v>23</v>
      </c>
      <c r="AD3366" s="4" t="s">
        <v>1011</v>
      </c>
      <c r="AE3366">
        <v>2</v>
      </c>
      <c r="AF3366">
        <v>2</v>
      </c>
      <c r="AG3366" t="s">
        <v>633</v>
      </c>
      <c r="AH3366">
        <v>2742</v>
      </c>
      <c r="AI3366">
        <v>0.05</v>
      </c>
      <c r="AJ3366">
        <v>0.05</v>
      </c>
      <c r="AM3366">
        <v>454</v>
      </c>
      <c r="AN3366">
        <v>454</v>
      </c>
      <c r="AO3366">
        <v>2742</v>
      </c>
      <c r="AP3366">
        <v>10</v>
      </c>
      <c r="AQ3366">
        <v>10</v>
      </c>
      <c r="AR3366">
        <v>0.05</v>
      </c>
      <c r="AS3366">
        <v>0.05</v>
      </c>
      <c r="AV3366">
        <v>133</v>
      </c>
      <c r="AW3366">
        <v>133</v>
      </c>
      <c r="AX3366" t="s">
        <v>130</v>
      </c>
      <c r="AZ3366">
        <v>1</v>
      </c>
      <c r="BB3366" s="2">
        <v>42143</v>
      </c>
      <c r="BC3366" s="4" t="s">
        <v>1012</v>
      </c>
      <c r="BD3366">
        <v>41054531300042</v>
      </c>
      <c r="BF3366" t="s">
        <v>108</v>
      </c>
      <c r="BG3366" t="s">
        <v>1009</v>
      </c>
      <c r="BH3366" t="s">
        <v>1010</v>
      </c>
      <c r="BJ3366" s="2">
        <v>42142</v>
      </c>
      <c r="BK3366">
        <v>3</v>
      </c>
      <c r="BM3366">
        <v>1409</v>
      </c>
      <c r="BO3366" t="s">
        <v>118</v>
      </c>
      <c r="BP3366">
        <v>30</v>
      </c>
      <c r="BR3366">
        <v>27</v>
      </c>
      <c r="BT3366">
        <v>1</v>
      </c>
      <c r="BV3366">
        <v>34255833500051</v>
      </c>
      <c r="BX3366" t="s">
        <v>108</v>
      </c>
      <c r="BY3366">
        <v>1</v>
      </c>
      <c r="CA3366">
        <v>3</v>
      </c>
      <c r="CC3366">
        <v>41054531300042</v>
      </c>
      <c r="CE3366" t="s">
        <v>105</v>
      </c>
      <c r="CG3366">
        <v>3</v>
      </c>
      <c r="CM3366" t="s">
        <v>106</v>
      </c>
      <c r="CN3366" s="2">
        <v>42187</v>
      </c>
      <c r="CO3366">
        <v>0</v>
      </c>
      <c r="CQ3366" t="s">
        <v>105</v>
      </c>
      <c r="CR3366" t="s">
        <v>107</v>
      </c>
      <c r="CS3366">
        <v>41054531300042</v>
      </c>
      <c r="CU3366" t="s">
        <v>108</v>
      </c>
      <c r="CV3366" t="s">
        <v>109</v>
      </c>
      <c r="CW3366" t="s">
        <v>110</v>
      </c>
      <c r="CX3366" t="s">
        <v>111</v>
      </c>
      <c r="CY3366">
        <v>1</v>
      </c>
    </row>
    <row r="3367" spans="1:103" ht="15" hidden="1" customHeight="1" x14ac:dyDescent="0.2">
      <c r="A3367" t="s">
        <v>104</v>
      </c>
      <c r="B3367">
        <v>0</v>
      </c>
      <c r="D3367" t="s">
        <v>105</v>
      </c>
      <c r="K3367">
        <v>1</v>
      </c>
      <c r="M3367">
        <v>12</v>
      </c>
      <c r="N3367" t="s">
        <v>1008</v>
      </c>
      <c r="O3367">
        <v>0</v>
      </c>
      <c r="R3367">
        <v>6127935</v>
      </c>
      <c r="S3367" s="2">
        <v>42142</v>
      </c>
      <c r="T3367">
        <v>24</v>
      </c>
      <c r="U3367">
        <v>1</v>
      </c>
      <c r="V3367">
        <v>1</v>
      </c>
      <c r="X3367">
        <v>0</v>
      </c>
      <c r="Y3367">
        <v>0</v>
      </c>
      <c r="Z3367" s="2">
        <v>42142</v>
      </c>
      <c r="AA3367" s="4" t="s">
        <v>1011</v>
      </c>
      <c r="AB3367">
        <v>23</v>
      </c>
      <c r="AC3367">
        <v>23</v>
      </c>
      <c r="AD3367" s="4" t="s">
        <v>1011</v>
      </c>
      <c r="AE3367">
        <v>2</v>
      </c>
      <c r="AF3367">
        <v>2</v>
      </c>
      <c r="AG3367" t="s">
        <v>634</v>
      </c>
      <c r="AH3367">
        <v>1906</v>
      </c>
      <c r="AI3367">
        <v>0.02</v>
      </c>
      <c r="AJ3367">
        <v>0.02</v>
      </c>
      <c r="AM3367">
        <v>454</v>
      </c>
      <c r="AN3367">
        <v>454</v>
      </c>
      <c r="AO3367">
        <v>1906</v>
      </c>
      <c r="AP3367">
        <v>10</v>
      </c>
      <c r="AQ3367">
        <v>10</v>
      </c>
      <c r="AR3367">
        <v>0.02</v>
      </c>
      <c r="AS3367">
        <v>0.02</v>
      </c>
      <c r="AV3367">
        <v>133</v>
      </c>
      <c r="AW3367">
        <v>133</v>
      </c>
      <c r="AX3367" t="s">
        <v>130</v>
      </c>
      <c r="AZ3367">
        <v>1</v>
      </c>
      <c r="BB3367" s="2">
        <v>42143</v>
      </c>
      <c r="BC3367" s="4" t="s">
        <v>1012</v>
      </c>
      <c r="BD3367">
        <v>41054531300042</v>
      </c>
      <c r="BF3367" t="s">
        <v>108</v>
      </c>
      <c r="BG3367" t="s">
        <v>1009</v>
      </c>
      <c r="BH3367" t="s">
        <v>1010</v>
      </c>
      <c r="BJ3367" s="2">
        <v>42142</v>
      </c>
      <c r="BK3367">
        <v>3</v>
      </c>
      <c r="BM3367">
        <v>1409</v>
      </c>
      <c r="BO3367" t="s">
        <v>118</v>
      </c>
      <c r="BP3367">
        <v>30</v>
      </c>
      <c r="BR3367">
        <v>27</v>
      </c>
      <c r="BT3367">
        <v>1</v>
      </c>
      <c r="BV3367">
        <v>34255833500051</v>
      </c>
      <c r="BX3367" t="s">
        <v>108</v>
      </c>
      <c r="BY3367">
        <v>1</v>
      </c>
      <c r="CA3367">
        <v>3</v>
      </c>
      <c r="CC3367">
        <v>41054531300042</v>
      </c>
      <c r="CE3367" t="s">
        <v>105</v>
      </c>
      <c r="CG3367">
        <v>3</v>
      </c>
      <c r="CM3367" t="s">
        <v>106</v>
      </c>
      <c r="CN3367" s="2">
        <v>42187</v>
      </c>
      <c r="CO3367">
        <v>0</v>
      </c>
      <c r="CQ3367" t="s">
        <v>105</v>
      </c>
      <c r="CR3367" t="s">
        <v>107</v>
      </c>
      <c r="CS3367">
        <v>41054531300042</v>
      </c>
      <c r="CU3367" t="s">
        <v>108</v>
      </c>
      <c r="CV3367" t="s">
        <v>109</v>
      </c>
      <c r="CW3367" t="s">
        <v>110</v>
      </c>
      <c r="CX3367" t="s">
        <v>111</v>
      </c>
      <c r="CY3367">
        <v>1</v>
      </c>
    </row>
    <row r="3368" spans="1:103" ht="15" hidden="1" customHeight="1" x14ac:dyDescent="0.2">
      <c r="A3368" t="s">
        <v>104</v>
      </c>
      <c r="B3368">
        <v>0</v>
      </c>
      <c r="D3368" t="s">
        <v>105</v>
      </c>
      <c r="K3368">
        <v>1</v>
      </c>
      <c r="M3368">
        <v>12</v>
      </c>
      <c r="N3368" t="s">
        <v>1008</v>
      </c>
      <c r="O3368">
        <v>0</v>
      </c>
      <c r="R3368">
        <v>6127935</v>
      </c>
      <c r="S3368" s="2">
        <v>42142</v>
      </c>
      <c r="T3368">
        <v>24</v>
      </c>
      <c r="U3368">
        <v>2</v>
      </c>
      <c r="V3368">
        <v>2</v>
      </c>
      <c r="X3368">
        <v>0</v>
      </c>
      <c r="Y3368">
        <v>0</v>
      </c>
      <c r="Z3368" s="2">
        <v>42142</v>
      </c>
      <c r="AA3368" s="4" t="s">
        <v>1011</v>
      </c>
      <c r="AB3368">
        <v>23</v>
      </c>
      <c r="AC3368">
        <v>23</v>
      </c>
      <c r="AD3368" s="4" t="s">
        <v>1011</v>
      </c>
      <c r="AE3368">
        <v>2</v>
      </c>
      <c r="AF3368">
        <v>2</v>
      </c>
      <c r="AG3368" t="s">
        <v>255</v>
      </c>
      <c r="AH3368">
        <v>2078</v>
      </c>
      <c r="AI3368">
        <v>0.1</v>
      </c>
      <c r="AJ3368">
        <v>0.1</v>
      </c>
      <c r="AK3368">
        <v>711</v>
      </c>
      <c r="AL3368">
        <v>711</v>
      </c>
      <c r="AM3368">
        <v>431</v>
      </c>
      <c r="AN3368">
        <v>431</v>
      </c>
      <c r="AO3368">
        <v>2078</v>
      </c>
      <c r="AP3368">
        <v>10</v>
      </c>
      <c r="AQ3368">
        <v>10</v>
      </c>
      <c r="AR3368">
        <v>0.1</v>
      </c>
      <c r="AS3368">
        <v>0.1</v>
      </c>
      <c r="AT3368">
        <v>2675</v>
      </c>
      <c r="AU3368">
        <v>2675</v>
      </c>
      <c r="AV3368">
        <v>133</v>
      </c>
      <c r="AW3368">
        <v>133</v>
      </c>
      <c r="AX3368" t="s">
        <v>130</v>
      </c>
      <c r="AZ3368">
        <v>1</v>
      </c>
      <c r="BB3368" s="2">
        <v>42143</v>
      </c>
      <c r="BC3368" s="4" t="s">
        <v>1012</v>
      </c>
      <c r="BD3368">
        <v>41054531300042</v>
      </c>
      <c r="BF3368" t="s">
        <v>108</v>
      </c>
      <c r="BG3368" t="s">
        <v>1009</v>
      </c>
      <c r="BH3368" t="s">
        <v>1010</v>
      </c>
      <c r="BJ3368" s="2">
        <v>42142</v>
      </c>
      <c r="BK3368">
        <v>3</v>
      </c>
      <c r="BM3368">
        <v>1409</v>
      </c>
      <c r="BO3368" t="s">
        <v>118</v>
      </c>
      <c r="BP3368">
        <v>30</v>
      </c>
      <c r="BR3368">
        <v>27</v>
      </c>
      <c r="BT3368">
        <v>1</v>
      </c>
      <c r="BV3368">
        <v>34255833500051</v>
      </c>
      <c r="BX3368" t="s">
        <v>108</v>
      </c>
      <c r="BY3368">
        <v>1</v>
      </c>
      <c r="CA3368">
        <v>3</v>
      </c>
      <c r="CC3368">
        <v>41054531300042</v>
      </c>
      <c r="CE3368" t="s">
        <v>105</v>
      </c>
      <c r="CG3368">
        <v>3</v>
      </c>
      <c r="CM3368" t="s">
        <v>106</v>
      </c>
      <c r="CN3368" s="2">
        <v>42187</v>
      </c>
      <c r="CO3368">
        <v>0</v>
      </c>
      <c r="CQ3368" t="s">
        <v>105</v>
      </c>
      <c r="CR3368" t="s">
        <v>107</v>
      </c>
      <c r="CS3368">
        <v>41054531300042</v>
      </c>
      <c r="CU3368" t="s">
        <v>108</v>
      </c>
      <c r="CV3368" t="s">
        <v>109</v>
      </c>
      <c r="CW3368" t="s">
        <v>110</v>
      </c>
      <c r="CX3368" t="s">
        <v>111</v>
      </c>
      <c r="CY3368">
        <v>1</v>
      </c>
    </row>
    <row r="3369" spans="1:103" ht="15" hidden="1" customHeight="1" x14ac:dyDescent="0.2">
      <c r="A3369" t="s">
        <v>104</v>
      </c>
      <c r="B3369">
        <v>0</v>
      </c>
      <c r="D3369" t="s">
        <v>105</v>
      </c>
      <c r="K3369">
        <v>1</v>
      </c>
      <c r="M3369">
        <v>12</v>
      </c>
      <c r="N3369" t="s">
        <v>1008</v>
      </c>
      <c r="O3369">
        <v>0</v>
      </c>
      <c r="R3369">
        <v>6127935</v>
      </c>
      <c r="S3369" s="2">
        <v>42142</v>
      </c>
      <c r="T3369">
        <v>24</v>
      </c>
      <c r="U3369">
        <v>2</v>
      </c>
      <c r="V3369">
        <v>2</v>
      </c>
      <c r="X3369">
        <v>0</v>
      </c>
      <c r="Y3369">
        <v>0</v>
      </c>
      <c r="Z3369" s="2">
        <v>42142</v>
      </c>
      <c r="AA3369" s="4" t="s">
        <v>1011</v>
      </c>
      <c r="AB3369">
        <v>23</v>
      </c>
      <c r="AC3369">
        <v>23</v>
      </c>
      <c r="AD3369" s="4" t="s">
        <v>1011</v>
      </c>
      <c r="AE3369">
        <v>2</v>
      </c>
      <c r="AF3369">
        <v>2</v>
      </c>
      <c r="AG3369" t="s">
        <v>635</v>
      </c>
      <c r="AH3369">
        <v>7513</v>
      </c>
      <c r="AI3369">
        <v>0.1</v>
      </c>
      <c r="AJ3369">
        <v>0.1</v>
      </c>
      <c r="AM3369">
        <v>454</v>
      </c>
      <c r="AN3369">
        <v>454</v>
      </c>
      <c r="AO3369">
        <v>7513</v>
      </c>
      <c r="AP3369">
        <v>10</v>
      </c>
      <c r="AQ3369">
        <v>10</v>
      </c>
      <c r="AR3369">
        <v>0.1</v>
      </c>
      <c r="AS3369">
        <v>0.1</v>
      </c>
      <c r="AV3369">
        <v>133</v>
      </c>
      <c r="AW3369">
        <v>133</v>
      </c>
      <c r="AX3369" t="s">
        <v>130</v>
      </c>
      <c r="AZ3369">
        <v>1</v>
      </c>
      <c r="BB3369" s="2">
        <v>42143</v>
      </c>
      <c r="BC3369" s="4" t="s">
        <v>1012</v>
      </c>
      <c r="BD3369">
        <v>41054531300042</v>
      </c>
      <c r="BF3369" t="s">
        <v>108</v>
      </c>
      <c r="BG3369" t="s">
        <v>1009</v>
      </c>
      <c r="BH3369" t="s">
        <v>1010</v>
      </c>
      <c r="BJ3369" s="2">
        <v>42142</v>
      </c>
      <c r="BK3369">
        <v>3</v>
      </c>
      <c r="BM3369">
        <v>1409</v>
      </c>
      <c r="BO3369" t="s">
        <v>118</v>
      </c>
      <c r="BP3369">
        <v>30</v>
      </c>
      <c r="BR3369">
        <v>27</v>
      </c>
      <c r="BT3369">
        <v>1</v>
      </c>
      <c r="BV3369">
        <v>34255833500051</v>
      </c>
      <c r="BX3369" t="s">
        <v>108</v>
      </c>
      <c r="BY3369">
        <v>1</v>
      </c>
      <c r="CA3369">
        <v>3</v>
      </c>
      <c r="CC3369">
        <v>41054531300042</v>
      </c>
      <c r="CE3369" t="s">
        <v>105</v>
      </c>
      <c r="CG3369">
        <v>3</v>
      </c>
      <c r="CM3369" t="s">
        <v>106</v>
      </c>
      <c r="CN3369" s="2">
        <v>42187</v>
      </c>
      <c r="CO3369">
        <v>0</v>
      </c>
      <c r="CQ3369" t="s">
        <v>105</v>
      </c>
      <c r="CR3369" t="s">
        <v>107</v>
      </c>
      <c r="CS3369">
        <v>41054531300042</v>
      </c>
      <c r="CU3369" t="s">
        <v>108</v>
      </c>
      <c r="CV3369" t="s">
        <v>109</v>
      </c>
      <c r="CW3369" t="s">
        <v>110</v>
      </c>
      <c r="CX3369" t="s">
        <v>111</v>
      </c>
      <c r="CY3369">
        <v>1</v>
      </c>
    </row>
    <row r="3370" spans="1:103" ht="15" hidden="1" customHeight="1" x14ac:dyDescent="0.2">
      <c r="A3370" t="s">
        <v>104</v>
      </c>
      <c r="B3370">
        <v>0</v>
      </c>
      <c r="D3370" t="s">
        <v>105</v>
      </c>
      <c r="K3370">
        <v>1</v>
      </c>
      <c r="M3370">
        <v>12</v>
      </c>
      <c r="N3370" t="s">
        <v>1008</v>
      </c>
      <c r="O3370">
        <v>0</v>
      </c>
      <c r="R3370">
        <v>6127935</v>
      </c>
      <c r="S3370" s="2">
        <v>42142</v>
      </c>
      <c r="T3370">
        <v>24</v>
      </c>
      <c r="U3370">
        <v>1</v>
      </c>
      <c r="V3370">
        <v>1</v>
      </c>
      <c r="X3370">
        <v>0</v>
      </c>
      <c r="Y3370">
        <v>0</v>
      </c>
      <c r="Z3370" s="2">
        <v>42142</v>
      </c>
      <c r="AA3370" s="4" t="s">
        <v>1011</v>
      </c>
      <c r="AB3370">
        <v>23</v>
      </c>
      <c r="AC3370">
        <v>23</v>
      </c>
      <c r="AD3370" s="4" t="s">
        <v>1011</v>
      </c>
      <c r="AE3370">
        <v>2</v>
      </c>
      <c r="AF3370">
        <v>2</v>
      </c>
      <c r="AG3370" t="s">
        <v>636</v>
      </c>
      <c r="AH3370">
        <v>1186</v>
      </c>
      <c r="AI3370">
        <v>5.0000000000000001E-3</v>
      </c>
      <c r="AJ3370">
        <v>5.0000000000000001E-3</v>
      </c>
      <c r="AK3370">
        <v>712</v>
      </c>
      <c r="AL3370">
        <v>712</v>
      </c>
      <c r="AM3370">
        <v>405</v>
      </c>
      <c r="AN3370">
        <v>405</v>
      </c>
      <c r="AO3370">
        <v>1186</v>
      </c>
      <c r="AP3370">
        <v>10</v>
      </c>
      <c r="AQ3370">
        <v>10</v>
      </c>
      <c r="AR3370">
        <v>5.0000000000000001E-3</v>
      </c>
      <c r="AS3370">
        <v>5.0000000000000001E-3</v>
      </c>
      <c r="AT3370">
        <v>1168</v>
      </c>
      <c r="AU3370">
        <v>1168</v>
      </c>
      <c r="AV3370">
        <v>133</v>
      </c>
      <c r="AW3370">
        <v>133</v>
      </c>
      <c r="AX3370" t="s">
        <v>130</v>
      </c>
      <c r="AZ3370">
        <v>1</v>
      </c>
      <c r="BB3370" s="2">
        <v>42143</v>
      </c>
      <c r="BC3370" s="4" t="s">
        <v>1012</v>
      </c>
      <c r="BD3370">
        <v>41054531300042</v>
      </c>
      <c r="BF3370" t="s">
        <v>108</v>
      </c>
      <c r="BG3370" t="s">
        <v>1009</v>
      </c>
      <c r="BH3370" t="s">
        <v>1010</v>
      </c>
      <c r="BJ3370" s="2">
        <v>42142</v>
      </c>
      <c r="BK3370">
        <v>3</v>
      </c>
      <c r="BM3370">
        <v>1409</v>
      </c>
      <c r="BO3370" t="s">
        <v>118</v>
      </c>
      <c r="BP3370">
        <v>30</v>
      </c>
      <c r="BR3370">
        <v>27</v>
      </c>
      <c r="BT3370">
        <v>1</v>
      </c>
      <c r="BV3370">
        <v>34255833500051</v>
      </c>
      <c r="BX3370" t="s">
        <v>108</v>
      </c>
      <c r="BY3370">
        <v>1</v>
      </c>
      <c r="CA3370">
        <v>3</v>
      </c>
      <c r="CC3370">
        <v>41054531300042</v>
      </c>
      <c r="CE3370" t="s">
        <v>105</v>
      </c>
      <c r="CG3370">
        <v>3</v>
      </c>
      <c r="CM3370" t="s">
        <v>106</v>
      </c>
      <c r="CN3370" s="2">
        <v>42187</v>
      </c>
      <c r="CO3370">
        <v>0</v>
      </c>
      <c r="CQ3370" t="s">
        <v>105</v>
      </c>
      <c r="CR3370" t="s">
        <v>107</v>
      </c>
      <c r="CS3370">
        <v>41054531300042</v>
      </c>
      <c r="CU3370" t="s">
        <v>108</v>
      </c>
      <c r="CV3370" t="s">
        <v>109</v>
      </c>
      <c r="CW3370" t="s">
        <v>110</v>
      </c>
      <c r="CX3370" t="s">
        <v>111</v>
      </c>
      <c r="CY3370">
        <v>1</v>
      </c>
    </row>
    <row r="3371" spans="1:103" ht="15" hidden="1" customHeight="1" x14ac:dyDescent="0.2">
      <c r="A3371" t="s">
        <v>104</v>
      </c>
      <c r="B3371">
        <v>0</v>
      </c>
      <c r="D3371" t="s">
        <v>105</v>
      </c>
      <c r="K3371">
        <v>1</v>
      </c>
      <c r="M3371">
        <v>12</v>
      </c>
      <c r="N3371" t="s">
        <v>1008</v>
      </c>
      <c r="O3371">
        <v>0</v>
      </c>
      <c r="R3371">
        <v>6127935</v>
      </c>
      <c r="S3371" s="2">
        <v>42142</v>
      </c>
      <c r="T3371">
        <v>24</v>
      </c>
      <c r="U3371">
        <v>1</v>
      </c>
      <c r="V3371">
        <v>1</v>
      </c>
      <c r="X3371">
        <v>0</v>
      </c>
      <c r="Y3371">
        <v>0</v>
      </c>
      <c r="Z3371" s="2">
        <v>42142</v>
      </c>
      <c r="AA3371" s="4" t="s">
        <v>1011</v>
      </c>
      <c r="AB3371">
        <v>23</v>
      </c>
      <c r="AC3371">
        <v>23</v>
      </c>
      <c r="AD3371" s="4" t="s">
        <v>1011</v>
      </c>
      <c r="AE3371">
        <v>2</v>
      </c>
      <c r="AF3371">
        <v>2</v>
      </c>
      <c r="AG3371" t="s">
        <v>637</v>
      </c>
      <c r="AH3371">
        <v>2743</v>
      </c>
      <c r="AI3371">
        <v>5.0000000000000001E-3</v>
      </c>
      <c r="AJ3371">
        <v>5.0000000000000001E-3</v>
      </c>
      <c r="AK3371">
        <v>712</v>
      </c>
      <c r="AL3371">
        <v>712</v>
      </c>
      <c r="AM3371">
        <v>405</v>
      </c>
      <c r="AN3371">
        <v>405</v>
      </c>
      <c r="AO3371">
        <v>2743</v>
      </c>
      <c r="AP3371">
        <v>10</v>
      </c>
      <c r="AQ3371">
        <v>10</v>
      </c>
      <c r="AR3371">
        <v>5.0000000000000001E-3</v>
      </c>
      <c r="AS3371">
        <v>5.0000000000000001E-3</v>
      </c>
      <c r="AT3371">
        <v>1168</v>
      </c>
      <c r="AU3371">
        <v>1168</v>
      </c>
      <c r="AV3371">
        <v>133</v>
      </c>
      <c r="AW3371">
        <v>133</v>
      </c>
      <c r="AX3371" t="s">
        <v>130</v>
      </c>
      <c r="AZ3371">
        <v>1</v>
      </c>
      <c r="BB3371" s="2">
        <v>42143</v>
      </c>
      <c r="BC3371" s="4" t="s">
        <v>1012</v>
      </c>
      <c r="BD3371">
        <v>41054531300042</v>
      </c>
      <c r="BF3371" t="s">
        <v>108</v>
      </c>
      <c r="BG3371" t="s">
        <v>1009</v>
      </c>
      <c r="BH3371" t="s">
        <v>1010</v>
      </c>
      <c r="BJ3371" s="2">
        <v>42142</v>
      </c>
      <c r="BK3371">
        <v>3</v>
      </c>
      <c r="BM3371">
        <v>1409</v>
      </c>
      <c r="BO3371" t="s">
        <v>118</v>
      </c>
      <c r="BP3371">
        <v>30</v>
      </c>
      <c r="BR3371">
        <v>27</v>
      </c>
      <c r="BT3371">
        <v>1</v>
      </c>
      <c r="BV3371">
        <v>34255833500051</v>
      </c>
      <c r="BX3371" t="s">
        <v>108</v>
      </c>
      <c r="BY3371">
        <v>1</v>
      </c>
      <c r="CA3371">
        <v>3</v>
      </c>
      <c r="CC3371">
        <v>41054531300042</v>
      </c>
      <c r="CE3371" t="s">
        <v>105</v>
      </c>
      <c r="CG3371">
        <v>3</v>
      </c>
      <c r="CM3371" t="s">
        <v>106</v>
      </c>
      <c r="CN3371" s="2">
        <v>42187</v>
      </c>
      <c r="CO3371">
        <v>0</v>
      </c>
      <c r="CQ3371" t="s">
        <v>105</v>
      </c>
      <c r="CR3371" t="s">
        <v>107</v>
      </c>
      <c r="CS3371">
        <v>41054531300042</v>
      </c>
      <c r="CU3371" t="s">
        <v>108</v>
      </c>
      <c r="CV3371" t="s">
        <v>109</v>
      </c>
      <c r="CW3371" t="s">
        <v>110</v>
      </c>
      <c r="CX3371" t="s">
        <v>111</v>
      </c>
      <c r="CY3371">
        <v>1</v>
      </c>
    </row>
    <row r="3372" spans="1:103" ht="15" hidden="1" customHeight="1" x14ac:dyDescent="0.2">
      <c r="A3372" t="s">
        <v>104</v>
      </c>
      <c r="B3372">
        <v>0</v>
      </c>
      <c r="D3372" t="s">
        <v>105</v>
      </c>
      <c r="K3372">
        <v>1</v>
      </c>
      <c r="M3372">
        <v>12</v>
      </c>
      <c r="N3372" t="s">
        <v>1008</v>
      </c>
      <c r="O3372">
        <v>0</v>
      </c>
      <c r="R3372">
        <v>6127935</v>
      </c>
      <c r="S3372" s="2">
        <v>42142</v>
      </c>
      <c r="T3372">
        <v>24</v>
      </c>
      <c r="U3372">
        <v>1</v>
      </c>
      <c r="V3372">
        <v>1</v>
      </c>
      <c r="X3372">
        <v>0</v>
      </c>
      <c r="Y3372">
        <v>0</v>
      </c>
      <c r="Z3372" s="2">
        <v>42142</v>
      </c>
      <c r="AA3372" s="4" t="s">
        <v>1011</v>
      </c>
      <c r="AB3372">
        <v>23</v>
      </c>
      <c r="AC3372">
        <v>23</v>
      </c>
      <c r="AD3372" s="4" t="s">
        <v>1011</v>
      </c>
      <c r="AE3372">
        <v>2</v>
      </c>
      <c r="AF3372">
        <v>2</v>
      </c>
      <c r="AG3372" t="s">
        <v>638</v>
      </c>
      <c r="AH3372">
        <v>1187</v>
      </c>
      <c r="AI3372">
        <v>5.0000000000000001E-3</v>
      </c>
      <c r="AJ3372">
        <v>5.0000000000000001E-3</v>
      </c>
      <c r="AK3372">
        <v>712</v>
      </c>
      <c r="AL3372">
        <v>712</v>
      </c>
      <c r="AM3372">
        <v>405</v>
      </c>
      <c r="AN3372">
        <v>405</v>
      </c>
      <c r="AO3372">
        <v>1187</v>
      </c>
      <c r="AP3372">
        <v>10</v>
      </c>
      <c r="AQ3372">
        <v>10</v>
      </c>
      <c r="AR3372">
        <v>5.0000000000000001E-3</v>
      </c>
      <c r="AS3372">
        <v>5.0000000000000001E-3</v>
      </c>
      <c r="AT3372">
        <v>1168</v>
      </c>
      <c r="AU3372">
        <v>1168</v>
      </c>
      <c r="AV3372">
        <v>133</v>
      </c>
      <c r="AW3372">
        <v>133</v>
      </c>
      <c r="AX3372" t="s">
        <v>130</v>
      </c>
      <c r="AZ3372">
        <v>1</v>
      </c>
      <c r="BB3372" s="2">
        <v>42143</v>
      </c>
      <c r="BC3372" s="4" t="s">
        <v>1012</v>
      </c>
      <c r="BD3372">
        <v>41054531300042</v>
      </c>
      <c r="BF3372" t="s">
        <v>108</v>
      </c>
      <c r="BG3372" t="s">
        <v>1009</v>
      </c>
      <c r="BH3372" t="s">
        <v>1010</v>
      </c>
      <c r="BJ3372" s="2">
        <v>42142</v>
      </c>
      <c r="BK3372">
        <v>3</v>
      </c>
      <c r="BM3372">
        <v>1409</v>
      </c>
      <c r="BO3372" t="s">
        <v>118</v>
      </c>
      <c r="BP3372">
        <v>30</v>
      </c>
      <c r="BR3372">
        <v>27</v>
      </c>
      <c r="BT3372">
        <v>1</v>
      </c>
      <c r="BV3372">
        <v>34255833500051</v>
      </c>
      <c r="BX3372" t="s">
        <v>108</v>
      </c>
      <c r="BY3372">
        <v>1</v>
      </c>
      <c r="CA3372">
        <v>3</v>
      </c>
      <c r="CC3372">
        <v>41054531300042</v>
      </c>
      <c r="CE3372" t="s">
        <v>105</v>
      </c>
      <c r="CG3372">
        <v>3</v>
      </c>
      <c r="CM3372" t="s">
        <v>106</v>
      </c>
      <c r="CN3372" s="2">
        <v>42187</v>
      </c>
      <c r="CO3372">
        <v>0</v>
      </c>
      <c r="CQ3372" t="s">
        <v>105</v>
      </c>
      <c r="CR3372" t="s">
        <v>107</v>
      </c>
      <c r="CS3372">
        <v>41054531300042</v>
      </c>
      <c r="CU3372" t="s">
        <v>108</v>
      </c>
      <c r="CV3372" t="s">
        <v>109</v>
      </c>
      <c r="CW3372" t="s">
        <v>110</v>
      </c>
      <c r="CX3372" t="s">
        <v>111</v>
      </c>
      <c r="CY3372">
        <v>1</v>
      </c>
    </row>
    <row r="3373" spans="1:103" ht="15" hidden="1" customHeight="1" x14ac:dyDescent="0.2">
      <c r="A3373" t="s">
        <v>104</v>
      </c>
      <c r="B3373">
        <v>0</v>
      </c>
      <c r="D3373" t="s">
        <v>105</v>
      </c>
      <c r="K3373">
        <v>1</v>
      </c>
      <c r="M3373">
        <v>12</v>
      </c>
      <c r="N3373" t="s">
        <v>1008</v>
      </c>
      <c r="O3373">
        <v>0</v>
      </c>
      <c r="R3373">
        <v>6127935</v>
      </c>
      <c r="S3373" s="2">
        <v>42142</v>
      </c>
      <c r="T3373">
        <v>24</v>
      </c>
      <c r="U3373">
        <v>1</v>
      </c>
      <c r="V3373">
        <v>1</v>
      </c>
      <c r="X3373">
        <v>0</v>
      </c>
      <c r="Y3373">
        <v>0</v>
      </c>
      <c r="Z3373" s="2">
        <v>42142</v>
      </c>
      <c r="AA3373" s="4" t="s">
        <v>1011</v>
      </c>
      <c r="AB3373">
        <v>23</v>
      </c>
      <c r="AC3373">
        <v>23</v>
      </c>
      <c r="AD3373" s="4" t="s">
        <v>1011</v>
      </c>
      <c r="AE3373">
        <v>2</v>
      </c>
      <c r="AF3373">
        <v>2</v>
      </c>
      <c r="AG3373" t="s">
        <v>639</v>
      </c>
      <c r="AH3373">
        <v>5763</v>
      </c>
      <c r="AI3373">
        <v>0.02</v>
      </c>
      <c r="AJ3373">
        <v>0.02</v>
      </c>
      <c r="AM3373">
        <v>454</v>
      </c>
      <c r="AN3373">
        <v>454</v>
      </c>
      <c r="AO3373">
        <v>5763</v>
      </c>
      <c r="AP3373">
        <v>10</v>
      </c>
      <c r="AQ3373">
        <v>10</v>
      </c>
      <c r="AR3373">
        <v>0.02</v>
      </c>
      <c r="AS3373">
        <v>0.02</v>
      </c>
      <c r="AV3373">
        <v>133</v>
      </c>
      <c r="AW3373">
        <v>133</v>
      </c>
      <c r="AX3373" t="s">
        <v>130</v>
      </c>
      <c r="AZ3373">
        <v>1</v>
      </c>
      <c r="BB3373" s="2">
        <v>42143</v>
      </c>
      <c r="BC3373" s="4" t="s">
        <v>1012</v>
      </c>
      <c r="BD3373">
        <v>41054531300042</v>
      </c>
      <c r="BF3373" t="s">
        <v>108</v>
      </c>
      <c r="BG3373" t="s">
        <v>1009</v>
      </c>
      <c r="BH3373" t="s">
        <v>1010</v>
      </c>
      <c r="BJ3373" s="2">
        <v>42142</v>
      </c>
      <c r="BK3373">
        <v>3</v>
      </c>
      <c r="BM3373">
        <v>1409</v>
      </c>
      <c r="BO3373" t="s">
        <v>118</v>
      </c>
      <c r="BP3373">
        <v>30</v>
      </c>
      <c r="BR3373">
        <v>27</v>
      </c>
      <c r="BT3373">
        <v>1</v>
      </c>
      <c r="BV3373">
        <v>34255833500051</v>
      </c>
      <c r="BX3373" t="s">
        <v>108</v>
      </c>
      <c r="BY3373">
        <v>1</v>
      </c>
      <c r="CA3373">
        <v>3</v>
      </c>
      <c r="CC3373">
        <v>41054531300042</v>
      </c>
      <c r="CE3373" t="s">
        <v>105</v>
      </c>
      <c r="CG3373">
        <v>3</v>
      </c>
      <c r="CM3373" t="s">
        <v>106</v>
      </c>
      <c r="CN3373" s="2">
        <v>42187</v>
      </c>
      <c r="CO3373">
        <v>0</v>
      </c>
      <c r="CQ3373" t="s">
        <v>105</v>
      </c>
      <c r="CR3373" t="s">
        <v>107</v>
      </c>
      <c r="CS3373">
        <v>41054531300042</v>
      </c>
      <c r="CU3373" t="s">
        <v>108</v>
      </c>
      <c r="CV3373" t="s">
        <v>109</v>
      </c>
      <c r="CW3373" t="s">
        <v>110</v>
      </c>
      <c r="CX3373" t="s">
        <v>111</v>
      </c>
      <c r="CY3373">
        <v>1</v>
      </c>
    </row>
    <row r="3374" spans="1:103" ht="15" hidden="1" customHeight="1" x14ac:dyDescent="0.2">
      <c r="A3374" t="s">
        <v>104</v>
      </c>
      <c r="B3374">
        <v>0</v>
      </c>
      <c r="D3374" t="s">
        <v>105</v>
      </c>
      <c r="K3374">
        <v>1</v>
      </c>
      <c r="M3374">
        <v>12</v>
      </c>
      <c r="N3374" t="s">
        <v>1008</v>
      </c>
      <c r="O3374">
        <v>0</v>
      </c>
      <c r="R3374">
        <v>6127935</v>
      </c>
      <c r="S3374" s="2">
        <v>42142</v>
      </c>
      <c r="T3374">
        <v>24</v>
      </c>
      <c r="U3374">
        <v>1</v>
      </c>
      <c r="V3374">
        <v>1</v>
      </c>
      <c r="X3374">
        <v>0</v>
      </c>
      <c r="Y3374">
        <v>0</v>
      </c>
      <c r="Z3374" s="2">
        <v>42142</v>
      </c>
      <c r="AA3374" s="4" t="s">
        <v>1011</v>
      </c>
      <c r="AB3374">
        <v>23</v>
      </c>
      <c r="AC3374">
        <v>23</v>
      </c>
      <c r="AD3374" s="4" t="s">
        <v>1011</v>
      </c>
      <c r="AE3374">
        <v>2</v>
      </c>
      <c r="AF3374">
        <v>2</v>
      </c>
      <c r="AG3374" t="s">
        <v>640</v>
      </c>
      <c r="AH3374">
        <v>1539</v>
      </c>
      <c r="AI3374">
        <v>0.02</v>
      </c>
      <c r="AJ3374">
        <v>0.02</v>
      </c>
      <c r="AM3374">
        <v>454</v>
      </c>
      <c r="AN3374">
        <v>454</v>
      </c>
      <c r="AO3374">
        <v>1539</v>
      </c>
      <c r="AP3374">
        <v>10</v>
      </c>
      <c r="AQ3374">
        <v>10</v>
      </c>
      <c r="AR3374">
        <v>0.02</v>
      </c>
      <c r="AS3374">
        <v>0.02</v>
      </c>
      <c r="AV3374">
        <v>133</v>
      </c>
      <c r="AW3374">
        <v>133</v>
      </c>
      <c r="AX3374" t="s">
        <v>130</v>
      </c>
      <c r="AZ3374">
        <v>1</v>
      </c>
      <c r="BB3374" s="2">
        <v>42143</v>
      </c>
      <c r="BC3374" s="4" t="s">
        <v>1012</v>
      </c>
      <c r="BD3374">
        <v>41054531300042</v>
      </c>
      <c r="BF3374" t="s">
        <v>108</v>
      </c>
      <c r="BG3374" t="s">
        <v>1009</v>
      </c>
      <c r="BH3374" t="s">
        <v>1010</v>
      </c>
      <c r="BJ3374" s="2">
        <v>42142</v>
      </c>
      <c r="BK3374">
        <v>3</v>
      </c>
      <c r="BM3374">
        <v>1409</v>
      </c>
      <c r="BO3374" t="s">
        <v>118</v>
      </c>
      <c r="BP3374">
        <v>30</v>
      </c>
      <c r="BR3374">
        <v>27</v>
      </c>
      <c r="BT3374">
        <v>1</v>
      </c>
      <c r="BV3374">
        <v>34255833500051</v>
      </c>
      <c r="BX3374" t="s">
        <v>108</v>
      </c>
      <c r="BY3374">
        <v>1</v>
      </c>
      <c r="CA3374">
        <v>3</v>
      </c>
      <c r="CC3374">
        <v>41054531300042</v>
      </c>
      <c r="CE3374" t="s">
        <v>105</v>
      </c>
      <c r="CG3374">
        <v>3</v>
      </c>
      <c r="CM3374" t="s">
        <v>106</v>
      </c>
      <c r="CN3374" s="2">
        <v>42187</v>
      </c>
      <c r="CO3374">
        <v>0</v>
      </c>
      <c r="CQ3374" t="s">
        <v>105</v>
      </c>
      <c r="CR3374" t="s">
        <v>107</v>
      </c>
      <c r="CS3374">
        <v>41054531300042</v>
      </c>
      <c r="CU3374" t="s">
        <v>108</v>
      </c>
      <c r="CV3374" t="s">
        <v>109</v>
      </c>
      <c r="CW3374" t="s">
        <v>110</v>
      </c>
      <c r="CX3374" t="s">
        <v>111</v>
      </c>
      <c r="CY3374">
        <v>1</v>
      </c>
    </row>
    <row r="3375" spans="1:103" ht="15" hidden="1" customHeight="1" x14ac:dyDescent="0.2">
      <c r="A3375" t="s">
        <v>104</v>
      </c>
      <c r="B3375">
        <v>0</v>
      </c>
      <c r="D3375" t="s">
        <v>105</v>
      </c>
      <c r="K3375">
        <v>1</v>
      </c>
      <c r="M3375">
        <v>12</v>
      </c>
      <c r="N3375" t="s">
        <v>1008</v>
      </c>
      <c r="O3375">
        <v>0</v>
      </c>
      <c r="R3375">
        <v>6127935</v>
      </c>
      <c r="S3375" s="2">
        <v>42142</v>
      </c>
      <c r="T3375">
        <v>24</v>
      </c>
      <c r="U3375">
        <v>1</v>
      </c>
      <c r="V3375">
        <v>1</v>
      </c>
      <c r="X3375">
        <v>0</v>
      </c>
      <c r="Y3375">
        <v>0</v>
      </c>
      <c r="Z3375" s="2">
        <v>42142</v>
      </c>
      <c r="AA3375" s="4" t="s">
        <v>1011</v>
      </c>
      <c r="AB3375">
        <v>23</v>
      </c>
      <c r="AC3375">
        <v>23</v>
      </c>
      <c r="AD3375" s="4" t="s">
        <v>1011</v>
      </c>
      <c r="AE3375">
        <v>2</v>
      </c>
      <c r="AF3375">
        <v>2</v>
      </c>
      <c r="AG3375" t="s">
        <v>641</v>
      </c>
      <c r="AH3375">
        <v>5970</v>
      </c>
      <c r="AI3375">
        <v>0.05</v>
      </c>
      <c r="AJ3375">
        <v>0.05</v>
      </c>
      <c r="AM3375">
        <v>454</v>
      </c>
      <c r="AN3375">
        <v>454</v>
      </c>
      <c r="AO3375">
        <v>5970</v>
      </c>
      <c r="AP3375">
        <v>10</v>
      </c>
      <c r="AQ3375">
        <v>10</v>
      </c>
      <c r="AR3375">
        <v>0.05</v>
      </c>
      <c r="AS3375">
        <v>0.05</v>
      </c>
      <c r="AV3375">
        <v>133</v>
      </c>
      <c r="AW3375">
        <v>133</v>
      </c>
      <c r="AX3375" t="s">
        <v>130</v>
      </c>
      <c r="AZ3375">
        <v>1</v>
      </c>
      <c r="BB3375" s="2">
        <v>42143</v>
      </c>
      <c r="BC3375" s="4" t="s">
        <v>1012</v>
      </c>
      <c r="BD3375">
        <v>41054531300042</v>
      </c>
      <c r="BF3375" t="s">
        <v>108</v>
      </c>
      <c r="BG3375" t="s">
        <v>1009</v>
      </c>
      <c r="BH3375" t="s">
        <v>1010</v>
      </c>
      <c r="BJ3375" s="2">
        <v>42142</v>
      </c>
      <c r="BK3375">
        <v>3</v>
      </c>
      <c r="BM3375">
        <v>1409</v>
      </c>
      <c r="BO3375" t="s">
        <v>118</v>
      </c>
      <c r="BP3375">
        <v>30</v>
      </c>
      <c r="BR3375">
        <v>27</v>
      </c>
      <c r="BT3375">
        <v>1</v>
      </c>
      <c r="BV3375">
        <v>34255833500051</v>
      </c>
      <c r="BX3375" t="s">
        <v>108</v>
      </c>
      <c r="BY3375">
        <v>1</v>
      </c>
      <c r="CA3375">
        <v>3</v>
      </c>
      <c r="CC3375">
        <v>41054531300042</v>
      </c>
      <c r="CE3375" t="s">
        <v>105</v>
      </c>
      <c r="CG3375">
        <v>3</v>
      </c>
      <c r="CM3375" t="s">
        <v>106</v>
      </c>
      <c r="CN3375" s="2">
        <v>42187</v>
      </c>
      <c r="CO3375">
        <v>0</v>
      </c>
      <c r="CQ3375" t="s">
        <v>105</v>
      </c>
      <c r="CR3375" t="s">
        <v>107</v>
      </c>
      <c r="CS3375">
        <v>41054531300042</v>
      </c>
      <c r="CU3375" t="s">
        <v>108</v>
      </c>
      <c r="CV3375" t="s">
        <v>109</v>
      </c>
      <c r="CW3375" t="s">
        <v>110</v>
      </c>
      <c r="CX3375" t="s">
        <v>111</v>
      </c>
      <c r="CY3375">
        <v>1</v>
      </c>
    </row>
    <row r="3376" spans="1:103" ht="15" hidden="1" customHeight="1" x14ac:dyDescent="0.2">
      <c r="A3376" t="s">
        <v>104</v>
      </c>
      <c r="B3376">
        <v>0</v>
      </c>
      <c r="D3376" t="s">
        <v>105</v>
      </c>
      <c r="K3376">
        <v>1</v>
      </c>
      <c r="M3376">
        <v>12</v>
      </c>
      <c r="N3376" t="s">
        <v>1008</v>
      </c>
      <c r="O3376">
        <v>0</v>
      </c>
      <c r="R3376">
        <v>6127935</v>
      </c>
      <c r="S3376" s="2">
        <v>42142</v>
      </c>
      <c r="T3376">
        <v>24</v>
      </c>
      <c r="U3376">
        <v>1</v>
      </c>
      <c r="V3376">
        <v>1</v>
      </c>
      <c r="X3376">
        <v>0</v>
      </c>
      <c r="Y3376">
        <v>0</v>
      </c>
      <c r="Z3376" s="2">
        <v>42142</v>
      </c>
      <c r="AA3376" s="4" t="s">
        <v>1011</v>
      </c>
      <c r="AB3376">
        <v>23</v>
      </c>
      <c r="AC3376">
        <v>23</v>
      </c>
      <c r="AD3376" s="4" t="s">
        <v>1011</v>
      </c>
      <c r="AE3376">
        <v>2</v>
      </c>
      <c r="AF3376">
        <v>2</v>
      </c>
      <c r="AG3376" t="s">
        <v>642</v>
      </c>
      <c r="AH3376">
        <v>1973</v>
      </c>
      <c r="AI3376">
        <v>0.02</v>
      </c>
      <c r="AJ3376">
        <v>0.02</v>
      </c>
      <c r="AM3376">
        <v>454</v>
      </c>
      <c r="AN3376">
        <v>454</v>
      </c>
      <c r="AO3376">
        <v>1973</v>
      </c>
      <c r="AP3376">
        <v>10</v>
      </c>
      <c r="AQ3376">
        <v>10</v>
      </c>
      <c r="AR3376">
        <v>0.02</v>
      </c>
      <c r="AS3376">
        <v>0.02</v>
      </c>
      <c r="AV3376">
        <v>133</v>
      </c>
      <c r="AW3376">
        <v>133</v>
      </c>
      <c r="AX3376" t="s">
        <v>130</v>
      </c>
      <c r="AZ3376">
        <v>1</v>
      </c>
      <c r="BB3376" s="2">
        <v>42143</v>
      </c>
      <c r="BC3376" s="4" t="s">
        <v>1012</v>
      </c>
      <c r="BD3376">
        <v>41054531300042</v>
      </c>
      <c r="BF3376" t="s">
        <v>108</v>
      </c>
      <c r="BG3376" t="s">
        <v>1009</v>
      </c>
      <c r="BH3376" t="s">
        <v>1010</v>
      </c>
      <c r="BJ3376" s="2">
        <v>42142</v>
      </c>
      <c r="BK3376">
        <v>3</v>
      </c>
      <c r="BM3376">
        <v>1409</v>
      </c>
      <c r="BO3376" t="s">
        <v>118</v>
      </c>
      <c r="BP3376">
        <v>30</v>
      </c>
      <c r="BR3376">
        <v>27</v>
      </c>
      <c r="BT3376">
        <v>1</v>
      </c>
      <c r="BV3376">
        <v>34255833500051</v>
      </c>
      <c r="BX3376" t="s">
        <v>108</v>
      </c>
      <c r="BY3376">
        <v>1</v>
      </c>
      <c r="CA3376">
        <v>3</v>
      </c>
      <c r="CC3376">
        <v>41054531300042</v>
      </c>
      <c r="CE3376" t="s">
        <v>105</v>
      </c>
      <c r="CG3376">
        <v>3</v>
      </c>
      <c r="CM3376" t="s">
        <v>106</v>
      </c>
      <c r="CN3376" s="2">
        <v>42187</v>
      </c>
      <c r="CO3376">
        <v>0</v>
      </c>
      <c r="CQ3376" t="s">
        <v>105</v>
      </c>
      <c r="CR3376" t="s">
        <v>107</v>
      </c>
      <c r="CS3376">
        <v>41054531300042</v>
      </c>
      <c r="CU3376" t="s">
        <v>108</v>
      </c>
      <c r="CV3376" t="s">
        <v>109</v>
      </c>
      <c r="CW3376" t="s">
        <v>110</v>
      </c>
      <c r="CX3376" t="s">
        <v>111</v>
      </c>
      <c r="CY3376">
        <v>1</v>
      </c>
    </row>
    <row r="3377" spans="1:103" ht="15" hidden="1" customHeight="1" x14ac:dyDescent="0.2">
      <c r="A3377" t="s">
        <v>104</v>
      </c>
      <c r="B3377">
        <v>0</v>
      </c>
      <c r="D3377" t="s">
        <v>105</v>
      </c>
      <c r="K3377">
        <v>1</v>
      </c>
      <c r="M3377">
        <v>12</v>
      </c>
      <c r="N3377" t="s">
        <v>1008</v>
      </c>
      <c r="O3377">
        <v>0</v>
      </c>
      <c r="R3377">
        <v>6127935</v>
      </c>
      <c r="S3377" s="2">
        <v>42142</v>
      </c>
      <c r="T3377">
        <v>24</v>
      </c>
      <c r="U3377">
        <v>1</v>
      </c>
      <c r="V3377">
        <v>1</v>
      </c>
      <c r="X3377">
        <v>0</v>
      </c>
      <c r="Y3377">
        <v>0</v>
      </c>
      <c r="Z3377" s="2">
        <v>42142</v>
      </c>
      <c r="AA3377" s="4" t="s">
        <v>1011</v>
      </c>
      <c r="AB3377">
        <v>23</v>
      </c>
      <c r="AC3377">
        <v>23</v>
      </c>
      <c r="AD3377" s="4" t="s">
        <v>1011</v>
      </c>
      <c r="AE3377">
        <v>2</v>
      </c>
      <c r="AF3377">
        <v>2</v>
      </c>
      <c r="AG3377" t="s">
        <v>643</v>
      </c>
      <c r="AH3377">
        <v>1967</v>
      </c>
      <c r="AI3377">
        <v>0.02</v>
      </c>
      <c r="AJ3377">
        <v>0.02</v>
      </c>
      <c r="AM3377">
        <v>454</v>
      </c>
      <c r="AN3377">
        <v>454</v>
      </c>
      <c r="AO3377">
        <v>1967</v>
      </c>
      <c r="AP3377">
        <v>10</v>
      </c>
      <c r="AQ3377">
        <v>10</v>
      </c>
      <c r="AR3377">
        <v>0.02</v>
      </c>
      <c r="AS3377">
        <v>0.02</v>
      </c>
      <c r="AV3377">
        <v>133</v>
      </c>
      <c r="AW3377">
        <v>133</v>
      </c>
      <c r="AX3377" t="s">
        <v>130</v>
      </c>
      <c r="AZ3377">
        <v>1</v>
      </c>
      <c r="BB3377" s="2">
        <v>42143</v>
      </c>
      <c r="BC3377" s="4" t="s">
        <v>1012</v>
      </c>
      <c r="BD3377">
        <v>41054531300042</v>
      </c>
      <c r="BF3377" t="s">
        <v>108</v>
      </c>
      <c r="BG3377" t="s">
        <v>1009</v>
      </c>
      <c r="BH3377" t="s">
        <v>1010</v>
      </c>
      <c r="BJ3377" s="2">
        <v>42142</v>
      </c>
      <c r="BK3377">
        <v>3</v>
      </c>
      <c r="BM3377">
        <v>1409</v>
      </c>
      <c r="BO3377" t="s">
        <v>118</v>
      </c>
      <c r="BP3377">
        <v>30</v>
      </c>
      <c r="BR3377">
        <v>27</v>
      </c>
      <c r="BT3377">
        <v>1</v>
      </c>
      <c r="BV3377">
        <v>34255833500051</v>
      </c>
      <c r="BX3377" t="s">
        <v>108</v>
      </c>
      <c r="BY3377">
        <v>1</v>
      </c>
      <c r="CA3377">
        <v>3</v>
      </c>
      <c r="CC3377">
        <v>41054531300042</v>
      </c>
      <c r="CE3377" t="s">
        <v>105</v>
      </c>
      <c r="CG3377">
        <v>3</v>
      </c>
      <c r="CM3377" t="s">
        <v>106</v>
      </c>
      <c r="CN3377" s="2">
        <v>42187</v>
      </c>
      <c r="CO3377">
        <v>0</v>
      </c>
      <c r="CQ3377" t="s">
        <v>105</v>
      </c>
      <c r="CR3377" t="s">
        <v>107</v>
      </c>
      <c r="CS3377">
        <v>41054531300042</v>
      </c>
      <c r="CU3377" t="s">
        <v>108</v>
      </c>
      <c r="CV3377" t="s">
        <v>109</v>
      </c>
      <c r="CW3377" t="s">
        <v>110</v>
      </c>
      <c r="CX3377" t="s">
        <v>111</v>
      </c>
      <c r="CY3377">
        <v>1</v>
      </c>
    </row>
    <row r="3378" spans="1:103" ht="15" hidden="1" customHeight="1" x14ac:dyDescent="0.2">
      <c r="A3378" t="s">
        <v>104</v>
      </c>
      <c r="B3378">
        <v>0</v>
      </c>
      <c r="D3378" t="s">
        <v>105</v>
      </c>
      <c r="K3378">
        <v>1</v>
      </c>
      <c r="M3378">
        <v>12</v>
      </c>
      <c r="N3378" t="s">
        <v>1008</v>
      </c>
      <c r="O3378">
        <v>0</v>
      </c>
      <c r="R3378">
        <v>6127935</v>
      </c>
      <c r="S3378" s="2">
        <v>42142</v>
      </c>
      <c r="T3378">
        <v>24</v>
      </c>
      <c r="U3378">
        <v>1</v>
      </c>
      <c r="V3378">
        <v>1</v>
      </c>
      <c r="X3378">
        <v>0</v>
      </c>
      <c r="Y3378">
        <v>0</v>
      </c>
      <c r="Z3378" s="2">
        <v>42142</v>
      </c>
      <c r="AA3378" s="4" t="s">
        <v>1011</v>
      </c>
      <c r="AB3378">
        <v>23</v>
      </c>
      <c r="AC3378">
        <v>23</v>
      </c>
      <c r="AD3378" s="4" t="s">
        <v>1011</v>
      </c>
      <c r="AE3378">
        <v>2</v>
      </c>
      <c r="AF3378">
        <v>2</v>
      </c>
      <c r="AG3378" t="s">
        <v>644</v>
      </c>
      <c r="AH3378">
        <v>1188</v>
      </c>
      <c r="AI3378">
        <v>5.0000000000000001E-3</v>
      </c>
      <c r="AJ3378">
        <v>5.0000000000000001E-3</v>
      </c>
      <c r="AK3378">
        <v>712</v>
      </c>
      <c r="AL3378">
        <v>712</v>
      </c>
      <c r="AM3378">
        <v>405</v>
      </c>
      <c r="AN3378">
        <v>405</v>
      </c>
      <c r="AO3378">
        <v>1188</v>
      </c>
      <c r="AP3378">
        <v>10</v>
      </c>
      <c r="AQ3378">
        <v>10</v>
      </c>
      <c r="AR3378">
        <v>5.0000000000000001E-3</v>
      </c>
      <c r="AS3378">
        <v>5.0000000000000001E-3</v>
      </c>
      <c r="AT3378">
        <v>1168</v>
      </c>
      <c r="AU3378">
        <v>1168</v>
      </c>
      <c r="AV3378">
        <v>133</v>
      </c>
      <c r="AW3378">
        <v>133</v>
      </c>
      <c r="AX3378" t="s">
        <v>130</v>
      </c>
      <c r="AZ3378">
        <v>1</v>
      </c>
      <c r="BB3378" s="2">
        <v>42143</v>
      </c>
      <c r="BC3378" s="4" t="s">
        <v>1012</v>
      </c>
      <c r="BD3378">
        <v>41054531300042</v>
      </c>
      <c r="BF3378" t="s">
        <v>108</v>
      </c>
      <c r="BG3378" t="s">
        <v>1009</v>
      </c>
      <c r="BH3378" t="s">
        <v>1010</v>
      </c>
      <c r="BJ3378" s="2">
        <v>42142</v>
      </c>
      <c r="BK3378">
        <v>3</v>
      </c>
      <c r="BM3378">
        <v>1409</v>
      </c>
      <c r="BO3378" t="s">
        <v>118</v>
      </c>
      <c r="BP3378">
        <v>30</v>
      </c>
      <c r="BR3378">
        <v>27</v>
      </c>
      <c r="BT3378">
        <v>1</v>
      </c>
      <c r="BV3378">
        <v>34255833500051</v>
      </c>
      <c r="BX3378" t="s">
        <v>108</v>
      </c>
      <c r="BY3378">
        <v>1</v>
      </c>
      <c r="CA3378">
        <v>3</v>
      </c>
      <c r="CC3378">
        <v>41054531300042</v>
      </c>
      <c r="CE3378" t="s">
        <v>105</v>
      </c>
      <c r="CG3378">
        <v>3</v>
      </c>
      <c r="CM3378" t="s">
        <v>106</v>
      </c>
      <c r="CN3378" s="2">
        <v>42187</v>
      </c>
      <c r="CO3378">
        <v>0</v>
      </c>
      <c r="CQ3378" t="s">
        <v>105</v>
      </c>
      <c r="CR3378" t="s">
        <v>107</v>
      </c>
      <c r="CS3378">
        <v>41054531300042</v>
      </c>
      <c r="CU3378" t="s">
        <v>108</v>
      </c>
      <c r="CV3378" t="s">
        <v>109</v>
      </c>
      <c r="CW3378" t="s">
        <v>110</v>
      </c>
      <c r="CX3378" t="s">
        <v>111</v>
      </c>
      <c r="CY3378">
        <v>1</v>
      </c>
    </row>
    <row r="3379" spans="1:103" ht="15" hidden="1" customHeight="1" x14ac:dyDescent="0.2">
      <c r="A3379" t="s">
        <v>104</v>
      </c>
      <c r="B3379">
        <v>0</v>
      </c>
      <c r="D3379" t="s">
        <v>105</v>
      </c>
      <c r="K3379">
        <v>1</v>
      </c>
      <c r="M3379">
        <v>12</v>
      </c>
      <c r="N3379" t="s">
        <v>1008</v>
      </c>
      <c r="O3379">
        <v>0</v>
      </c>
      <c r="R3379">
        <v>6127935</v>
      </c>
      <c r="S3379" s="2">
        <v>42142</v>
      </c>
      <c r="T3379">
        <v>24</v>
      </c>
      <c r="U3379">
        <v>2</v>
      </c>
      <c r="V3379">
        <v>2</v>
      </c>
      <c r="X3379">
        <v>0</v>
      </c>
      <c r="Y3379">
        <v>0</v>
      </c>
      <c r="Z3379" s="2">
        <v>42142</v>
      </c>
      <c r="AA3379" s="4" t="s">
        <v>1011</v>
      </c>
      <c r="AB3379">
        <v>23</v>
      </c>
      <c r="AC3379">
        <v>23</v>
      </c>
      <c r="AD3379" s="4" t="s">
        <v>1011</v>
      </c>
      <c r="AE3379">
        <v>2</v>
      </c>
      <c r="AF3379">
        <v>2</v>
      </c>
      <c r="AG3379" t="s">
        <v>645</v>
      </c>
      <c r="AH3379">
        <v>1700</v>
      </c>
      <c r="AI3379">
        <v>0.01</v>
      </c>
      <c r="AJ3379">
        <v>0.01</v>
      </c>
      <c r="AK3379">
        <v>712</v>
      </c>
      <c r="AL3379">
        <v>712</v>
      </c>
      <c r="AM3379">
        <v>405</v>
      </c>
      <c r="AN3379">
        <v>405</v>
      </c>
      <c r="AO3379">
        <v>1700</v>
      </c>
      <c r="AP3379">
        <v>10</v>
      </c>
      <c r="AQ3379">
        <v>10</v>
      </c>
      <c r="AR3379">
        <v>0.01</v>
      </c>
      <c r="AS3379">
        <v>0.01</v>
      </c>
      <c r="AT3379">
        <v>1168</v>
      </c>
      <c r="AU3379">
        <v>1168</v>
      </c>
      <c r="AV3379">
        <v>133</v>
      </c>
      <c r="AW3379">
        <v>133</v>
      </c>
      <c r="AX3379" t="s">
        <v>130</v>
      </c>
      <c r="AZ3379">
        <v>1</v>
      </c>
      <c r="BB3379" s="2">
        <v>42143</v>
      </c>
      <c r="BC3379" s="4" t="s">
        <v>1012</v>
      </c>
      <c r="BD3379">
        <v>41054531300042</v>
      </c>
      <c r="BF3379" t="s">
        <v>108</v>
      </c>
      <c r="BG3379" t="s">
        <v>1009</v>
      </c>
      <c r="BH3379" t="s">
        <v>1010</v>
      </c>
      <c r="BJ3379" s="2">
        <v>42142</v>
      </c>
      <c r="BK3379">
        <v>3</v>
      </c>
      <c r="BM3379">
        <v>1409</v>
      </c>
      <c r="BO3379" t="s">
        <v>118</v>
      </c>
      <c r="BP3379">
        <v>30</v>
      </c>
      <c r="BR3379">
        <v>27</v>
      </c>
      <c r="BT3379">
        <v>1</v>
      </c>
      <c r="BV3379">
        <v>34255833500051</v>
      </c>
      <c r="BX3379" t="s">
        <v>108</v>
      </c>
      <c r="BY3379">
        <v>1</v>
      </c>
      <c r="CA3379">
        <v>3</v>
      </c>
      <c r="CC3379">
        <v>41054531300042</v>
      </c>
      <c r="CE3379" t="s">
        <v>105</v>
      </c>
      <c r="CG3379">
        <v>3</v>
      </c>
      <c r="CM3379" t="s">
        <v>106</v>
      </c>
      <c r="CN3379" s="2">
        <v>42187</v>
      </c>
      <c r="CO3379">
        <v>0</v>
      </c>
      <c r="CQ3379" t="s">
        <v>105</v>
      </c>
      <c r="CR3379" t="s">
        <v>107</v>
      </c>
      <c r="CS3379">
        <v>41054531300042</v>
      </c>
      <c r="CU3379" t="s">
        <v>108</v>
      </c>
      <c r="CV3379" t="s">
        <v>109</v>
      </c>
      <c r="CW3379" t="s">
        <v>110</v>
      </c>
      <c r="CX3379" t="s">
        <v>111</v>
      </c>
      <c r="CY3379">
        <v>1</v>
      </c>
    </row>
    <row r="3380" spans="1:103" ht="15" hidden="1" customHeight="1" x14ac:dyDescent="0.2">
      <c r="A3380" t="s">
        <v>104</v>
      </c>
      <c r="B3380">
        <v>0</v>
      </c>
      <c r="D3380" t="s">
        <v>105</v>
      </c>
      <c r="K3380">
        <v>1</v>
      </c>
      <c r="M3380">
        <v>12</v>
      </c>
      <c r="N3380" t="s">
        <v>1008</v>
      </c>
      <c r="O3380">
        <v>0</v>
      </c>
      <c r="R3380">
        <v>6127935</v>
      </c>
      <c r="S3380" s="2">
        <v>42142</v>
      </c>
      <c r="T3380">
        <v>24</v>
      </c>
      <c r="U3380">
        <v>1</v>
      </c>
      <c r="V3380">
        <v>1</v>
      </c>
      <c r="X3380">
        <v>0</v>
      </c>
      <c r="Y3380">
        <v>0</v>
      </c>
      <c r="Z3380" s="2">
        <v>42142</v>
      </c>
      <c r="AA3380" s="4" t="s">
        <v>1011</v>
      </c>
      <c r="AB3380">
        <v>23</v>
      </c>
      <c r="AC3380">
        <v>23</v>
      </c>
      <c r="AD3380" s="4" t="s">
        <v>1011</v>
      </c>
      <c r="AE3380">
        <v>2</v>
      </c>
      <c r="AF3380">
        <v>2</v>
      </c>
      <c r="AG3380" t="s">
        <v>646</v>
      </c>
      <c r="AH3380">
        <v>1189</v>
      </c>
      <c r="AI3380">
        <v>5.0000000000000001E-3</v>
      </c>
      <c r="AJ3380">
        <v>5.0000000000000001E-3</v>
      </c>
      <c r="AK3380">
        <v>712</v>
      </c>
      <c r="AL3380">
        <v>712</v>
      </c>
      <c r="AM3380">
        <v>405</v>
      </c>
      <c r="AN3380">
        <v>405</v>
      </c>
      <c r="AO3380">
        <v>1189</v>
      </c>
      <c r="AP3380">
        <v>10</v>
      </c>
      <c r="AQ3380">
        <v>10</v>
      </c>
      <c r="AR3380">
        <v>5.0000000000000001E-3</v>
      </c>
      <c r="AS3380">
        <v>5.0000000000000001E-3</v>
      </c>
      <c r="AT3380">
        <v>1168</v>
      </c>
      <c r="AU3380">
        <v>1168</v>
      </c>
      <c r="AV3380">
        <v>133</v>
      </c>
      <c r="AW3380">
        <v>133</v>
      </c>
      <c r="AX3380" t="s">
        <v>130</v>
      </c>
      <c r="AZ3380">
        <v>1</v>
      </c>
      <c r="BB3380" s="2">
        <v>42143</v>
      </c>
      <c r="BC3380" s="4" t="s">
        <v>1012</v>
      </c>
      <c r="BD3380">
        <v>41054531300042</v>
      </c>
      <c r="BF3380" t="s">
        <v>108</v>
      </c>
      <c r="BG3380" t="s">
        <v>1009</v>
      </c>
      <c r="BH3380" t="s">
        <v>1010</v>
      </c>
      <c r="BJ3380" s="2">
        <v>42142</v>
      </c>
      <c r="BK3380">
        <v>3</v>
      </c>
      <c r="BM3380">
        <v>1409</v>
      </c>
      <c r="BO3380" t="s">
        <v>118</v>
      </c>
      <c r="BP3380">
        <v>30</v>
      </c>
      <c r="BR3380">
        <v>27</v>
      </c>
      <c r="BT3380">
        <v>1</v>
      </c>
      <c r="BV3380">
        <v>34255833500051</v>
      </c>
      <c r="BX3380" t="s">
        <v>108</v>
      </c>
      <c r="BY3380">
        <v>1</v>
      </c>
      <c r="CA3380">
        <v>3</v>
      </c>
      <c r="CC3380">
        <v>41054531300042</v>
      </c>
      <c r="CE3380" t="s">
        <v>105</v>
      </c>
      <c r="CG3380">
        <v>3</v>
      </c>
      <c r="CM3380" t="s">
        <v>106</v>
      </c>
      <c r="CN3380" s="2">
        <v>42187</v>
      </c>
      <c r="CO3380">
        <v>0</v>
      </c>
      <c r="CQ3380" t="s">
        <v>105</v>
      </c>
      <c r="CR3380" t="s">
        <v>107</v>
      </c>
      <c r="CS3380">
        <v>41054531300042</v>
      </c>
      <c r="CU3380" t="s">
        <v>108</v>
      </c>
      <c r="CV3380" t="s">
        <v>109</v>
      </c>
      <c r="CW3380" t="s">
        <v>110</v>
      </c>
      <c r="CX3380" t="s">
        <v>111</v>
      </c>
      <c r="CY3380">
        <v>1</v>
      </c>
    </row>
    <row r="3381" spans="1:103" ht="15" hidden="1" customHeight="1" x14ac:dyDescent="0.2">
      <c r="A3381" t="s">
        <v>104</v>
      </c>
      <c r="B3381">
        <v>0</v>
      </c>
      <c r="D3381" t="s">
        <v>105</v>
      </c>
      <c r="K3381">
        <v>1</v>
      </c>
      <c r="M3381">
        <v>12</v>
      </c>
      <c r="N3381" t="s">
        <v>1008</v>
      </c>
      <c r="O3381">
        <v>0</v>
      </c>
      <c r="R3381">
        <v>6127935</v>
      </c>
      <c r="S3381" s="2">
        <v>42142</v>
      </c>
      <c r="T3381">
        <v>24</v>
      </c>
      <c r="U3381">
        <v>1</v>
      </c>
      <c r="V3381">
        <v>1</v>
      </c>
      <c r="X3381">
        <v>0</v>
      </c>
      <c r="Y3381">
        <v>0</v>
      </c>
      <c r="Z3381" s="2">
        <v>42142</v>
      </c>
      <c r="AA3381" s="4" t="s">
        <v>1011</v>
      </c>
      <c r="AB3381">
        <v>23</v>
      </c>
      <c r="AC3381">
        <v>23</v>
      </c>
      <c r="AD3381" s="4" t="s">
        <v>1011</v>
      </c>
      <c r="AE3381">
        <v>2</v>
      </c>
      <c r="AF3381">
        <v>2</v>
      </c>
      <c r="AG3381" t="s">
        <v>647</v>
      </c>
      <c r="AH3381">
        <v>5627</v>
      </c>
      <c r="AI3381">
        <v>5.0000000000000001E-3</v>
      </c>
      <c r="AJ3381">
        <v>5.0000000000000001E-3</v>
      </c>
      <c r="AK3381">
        <v>712</v>
      </c>
      <c r="AL3381">
        <v>712</v>
      </c>
      <c r="AM3381">
        <v>405</v>
      </c>
      <c r="AN3381">
        <v>405</v>
      </c>
      <c r="AO3381">
        <v>5627</v>
      </c>
      <c r="AP3381">
        <v>10</v>
      </c>
      <c r="AQ3381">
        <v>10</v>
      </c>
      <c r="AR3381">
        <v>5.0000000000000001E-3</v>
      </c>
      <c r="AS3381">
        <v>5.0000000000000001E-3</v>
      </c>
      <c r="AT3381">
        <v>1168</v>
      </c>
      <c r="AU3381">
        <v>1168</v>
      </c>
      <c r="AV3381">
        <v>133</v>
      </c>
      <c r="AW3381">
        <v>133</v>
      </c>
      <c r="AX3381" t="s">
        <v>130</v>
      </c>
      <c r="AZ3381">
        <v>1</v>
      </c>
      <c r="BB3381" s="2">
        <v>42143</v>
      </c>
      <c r="BC3381" s="4" t="s">
        <v>1012</v>
      </c>
      <c r="BD3381">
        <v>41054531300042</v>
      </c>
      <c r="BF3381" t="s">
        <v>108</v>
      </c>
      <c r="BG3381" t="s">
        <v>1009</v>
      </c>
      <c r="BH3381" t="s">
        <v>1010</v>
      </c>
      <c r="BJ3381" s="2">
        <v>42142</v>
      </c>
      <c r="BK3381">
        <v>3</v>
      </c>
      <c r="BM3381">
        <v>1409</v>
      </c>
      <c r="BO3381" t="s">
        <v>118</v>
      </c>
      <c r="BP3381">
        <v>30</v>
      </c>
      <c r="BR3381">
        <v>27</v>
      </c>
      <c r="BT3381">
        <v>1</v>
      </c>
      <c r="BV3381">
        <v>34255833500051</v>
      </c>
      <c r="BX3381" t="s">
        <v>108</v>
      </c>
      <c r="BY3381">
        <v>1</v>
      </c>
      <c r="CA3381">
        <v>3</v>
      </c>
      <c r="CC3381">
        <v>41054531300042</v>
      </c>
      <c r="CE3381" t="s">
        <v>105</v>
      </c>
      <c r="CG3381">
        <v>3</v>
      </c>
      <c r="CM3381" t="s">
        <v>106</v>
      </c>
      <c r="CN3381" s="2">
        <v>42187</v>
      </c>
      <c r="CO3381">
        <v>0</v>
      </c>
      <c r="CQ3381" t="s">
        <v>105</v>
      </c>
      <c r="CR3381" t="s">
        <v>107</v>
      </c>
      <c r="CS3381">
        <v>41054531300042</v>
      </c>
      <c r="CU3381" t="s">
        <v>108</v>
      </c>
      <c r="CV3381" t="s">
        <v>109</v>
      </c>
      <c r="CW3381" t="s">
        <v>110</v>
      </c>
      <c r="CX3381" t="s">
        <v>111</v>
      </c>
      <c r="CY3381">
        <v>1</v>
      </c>
    </row>
    <row r="3382" spans="1:103" ht="15" hidden="1" customHeight="1" x14ac:dyDescent="0.2">
      <c r="A3382" t="s">
        <v>104</v>
      </c>
      <c r="B3382">
        <v>0</v>
      </c>
      <c r="D3382" t="s">
        <v>105</v>
      </c>
      <c r="K3382">
        <v>1</v>
      </c>
      <c r="M3382">
        <v>12</v>
      </c>
      <c r="N3382" t="s">
        <v>1008</v>
      </c>
      <c r="O3382">
        <v>0</v>
      </c>
      <c r="R3382">
        <v>6127935</v>
      </c>
      <c r="S3382" s="2">
        <v>42142</v>
      </c>
      <c r="T3382">
        <v>24</v>
      </c>
      <c r="U3382">
        <v>1</v>
      </c>
      <c r="V3382">
        <v>1</v>
      </c>
      <c r="X3382">
        <v>0</v>
      </c>
      <c r="Y3382">
        <v>0</v>
      </c>
      <c r="Z3382" s="2">
        <v>42142</v>
      </c>
      <c r="AA3382" s="4" t="s">
        <v>1011</v>
      </c>
      <c r="AB3382">
        <v>23</v>
      </c>
      <c r="AC3382">
        <v>23</v>
      </c>
      <c r="AD3382" s="4" t="s">
        <v>1011</v>
      </c>
      <c r="AE3382">
        <v>2</v>
      </c>
      <c r="AF3382">
        <v>2</v>
      </c>
      <c r="AG3382" t="s">
        <v>648</v>
      </c>
      <c r="AH3382">
        <v>1190</v>
      </c>
      <c r="AI3382">
        <v>0.02</v>
      </c>
      <c r="AJ3382">
        <v>0.02</v>
      </c>
      <c r="AM3382">
        <v>454</v>
      </c>
      <c r="AN3382">
        <v>454</v>
      </c>
      <c r="AO3382">
        <v>1190</v>
      </c>
      <c r="AP3382">
        <v>10</v>
      </c>
      <c r="AQ3382">
        <v>10</v>
      </c>
      <c r="AR3382">
        <v>0.02</v>
      </c>
      <c r="AS3382">
        <v>0.02</v>
      </c>
      <c r="AV3382">
        <v>133</v>
      </c>
      <c r="AW3382">
        <v>133</v>
      </c>
      <c r="AX3382" t="s">
        <v>130</v>
      </c>
      <c r="AZ3382">
        <v>1</v>
      </c>
      <c r="BB3382" s="2">
        <v>42143</v>
      </c>
      <c r="BC3382" s="4" t="s">
        <v>1012</v>
      </c>
      <c r="BD3382">
        <v>41054531300042</v>
      </c>
      <c r="BF3382" t="s">
        <v>108</v>
      </c>
      <c r="BG3382" t="s">
        <v>1009</v>
      </c>
      <c r="BH3382" t="s">
        <v>1010</v>
      </c>
      <c r="BJ3382" s="2">
        <v>42142</v>
      </c>
      <c r="BK3382">
        <v>3</v>
      </c>
      <c r="BM3382">
        <v>1409</v>
      </c>
      <c r="BO3382" t="s">
        <v>118</v>
      </c>
      <c r="BP3382">
        <v>30</v>
      </c>
      <c r="BR3382">
        <v>27</v>
      </c>
      <c r="BT3382">
        <v>1</v>
      </c>
      <c r="BV3382">
        <v>34255833500051</v>
      </c>
      <c r="BX3382" t="s">
        <v>108</v>
      </c>
      <c r="BY3382">
        <v>1</v>
      </c>
      <c r="CA3382">
        <v>3</v>
      </c>
      <c r="CC3382">
        <v>41054531300042</v>
      </c>
      <c r="CE3382" t="s">
        <v>105</v>
      </c>
      <c r="CG3382">
        <v>3</v>
      </c>
      <c r="CM3382" t="s">
        <v>106</v>
      </c>
      <c r="CN3382" s="2">
        <v>42187</v>
      </c>
      <c r="CO3382">
        <v>0</v>
      </c>
      <c r="CQ3382" t="s">
        <v>105</v>
      </c>
      <c r="CR3382" t="s">
        <v>107</v>
      </c>
      <c r="CS3382">
        <v>41054531300042</v>
      </c>
      <c r="CU3382" t="s">
        <v>108</v>
      </c>
      <c r="CV3382" t="s">
        <v>109</v>
      </c>
      <c r="CW3382" t="s">
        <v>110</v>
      </c>
      <c r="CX3382" t="s">
        <v>111</v>
      </c>
      <c r="CY3382">
        <v>1</v>
      </c>
    </row>
    <row r="3383" spans="1:103" ht="15" hidden="1" customHeight="1" x14ac:dyDescent="0.2">
      <c r="A3383" t="s">
        <v>104</v>
      </c>
      <c r="B3383">
        <v>0</v>
      </c>
      <c r="D3383" t="s">
        <v>105</v>
      </c>
      <c r="K3383">
        <v>1</v>
      </c>
      <c r="M3383">
        <v>12</v>
      </c>
      <c r="N3383" t="s">
        <v>1008</v>
      </c>
      <c r="O3383">
        <v>0</v>
      </c>
      <c r="R3383">
        <v>6127935</v>
      </c>
      <c r="S3383" s="2">
        <v>42142</v>
      </c>
      <c r="T3383">
        <v>24</v>
      </c>
      <c r="U3383">
        <v>1</v>
      </c>
      <c r="V3383">
        <v>1</v>
      </c>
      <c r="X3383">
        <v>0</v>
      </c>
      <c r="Y3383">
        <v>0</v>
      </c>
      <c r="Z3383" s="2">
        <v>42142</v>
      </c>
      <c r="AA3383" s="4" t="s">
        <v>1011</v>
      </c>
      <c r="AB3383">
        <v>23</v>
      </c>
      <c r="AC3383">
        <v>23</v>
      </c>
      <c r="AD3383" s="4" t="s">
        <v>1011</v>
      </c>
      <c r="AE3383">
        <v>2</v>
      </c>
      <c r="AF3383">
        <v>2</v>
      </c>
      <c r="AG3383" t="s">
        <v>649</v>
      </c>
      <c r="AH3383">
        <v>1500</v>
      </c>
      <c r="AI3383">
        <v>0.02</v>
      </c>
      <c r="AJ3383">
        <v>0.02</v>
      </c>
      <c r="AM3383">
        <v>454</v>
      </c>
      <c r="AN3383">
        <v>454</v>
      </c>
      <c r="AO3383">
        <v>1500</v>
      </c>
      <c r="AP3383">
        <v>10</v>
      </c>
      <c r="AQ3383">
        <v>10</v>
      </c>
      <c r="AR3383">
        <v>0.02</v>
      </c>
      <c r="AS3383">
        <v>0.02</v>
      </c>
      <c r="AV3383">
        <v>133</v>
      </c>
      <c r="AW3383">
        <v>133</v>
      </c>
      <c r="AX3383" t="s">
        <v>130</v>
      </c>
      <c r="AZ3383">
        <v>1</v>
      </c>
      <c r="BB3383" s="2">
        <v>42143</v>
      </c>
      <c r="BC3383" s="4" t="s">
        <v>1012</v>
      </c>
      <c r="BD3383">
        <v>41054531300042</v>
      </c>
      <c r="BF3383" t="s">
        <v>108</v>
      </c>
      <c r="BG3383" t="s">
        <v>1009</v>
      </c>
      <c r="BH3383" t="s">
        <v>1010</v>
      </c>
      <c r="BJ3383" s="2">
        <v>42142</v>
      </c>
      <c r="BK3383">
        <v>3</v>
      </c>
      <c r="BM3383">
        <v>1409</v>
      </c>
      <c r="BO3383" t="s">
        <v>118</v>
      </c>
      <c r="BP3383">
        <v>30</v>
      </c>
      <c r="BR3383">
        <v>27</v>
      </c>
      <c r="BT3383">
        <v>1</v>
      </c>
      <c r="BV3383">
        <v>34255833500051</v>
      </c>
      <c r="BX3383" t="s">
        <v>108</v>
      </c>
      <c r="BY3383">
        <v>1</v>
      </c>
      <c r="CA3383">
        <v>3</v>
      </c>
      <c r="CC3383">
        <v>41054531300042</v>
      </c>
      <c r="CE3383" t="s">
        <v>105</v>
      </c>
      <c r="CG3383">
        <v>3</v>
      </c>
      <c r="CM3383" t="s">
        <v>106</v>
      </c>
      <c r="CN3383" s="2">
        <v>42187</v>
      </c>
      <c r="CO3383">
        <v>0</v>
      </c>
      <c r="CQ3383" t="s">
        <v>105</v>
      </c>
      <c r="CR3383" t="s">
        <v>107</v>
      </c>
      <c r="CS3383">
        <v>41054531300042</v>
      </c>
      <c r="CU3383" t="s">
        <v>108</v>
      </c>
      <c r="CV3383" t="s">
        <v>109</v>
      </c>
      <c r="CW3383" t="s">
        <v>110</v>
      </c>
      <c r="CX3383" t="s">
        <v>111</v>
      </c>
      <c r="CY3383">
        <v>1</v>
      </c>
    </row>
    <row r="3384" spans="1:103" ht="15" hidden="1" customHeight="1" x14ac:dyDescent="0.2">
      <c r="A3384" t="s">
        <v>104</v>
      </c>
      <c r="B3384">
        <v>0</v>
      </c>
      <c r="D3384" t="s">
        <v>105</v>
      </c>
      <c r="K3384">
        <v>1</v>
      </c>
      <c r="M3384">
        <v>12</v>
      </c>
      <c r="N3384" t="s">
        <v>1008</v>
      </c>
      <c r="O3384">
        <v>0</v>
      </c>
      <c r="R3384">
        <v>6127935</v>
      </c>
      <c r="S3384" s="2">
        <v>42142</v>
      </c>
      <c r="T3384">
        <v>24</v>
      </c>
      <c r="U3384">
        <v>2</v>
      </c>
      <c r="V3384">
        <v>2</v>
      </c>
      <c r="X3384">
        <v>0</v>
      </c>
      <c r="Y3384">
        <v>0</v>
      </c>
      <c r="Z3384" s="2">
        <v>42142</v>
      </c>
      <c r="AA3384" s="4" t="s">
        <v>1011</v>
      </c>
      <c r="AB3384">
        <v>23</v>
      </c>
      <c r="AC3384">
        <v>23</v>
      </c>
      <c r="AD3384" s="4" t="s">
        <v>1011</v>
      </c>
      <c r="AE3384">
        <v>2</v>
      </c>
      <c r="AF3384">
        <v>2</v>
      </c>
      <c r="AG3384" t="s">
        <v>650</v>
      </c>
      <c r="AH3384">
        <v>1701</v>
      </c>
      <c r="AI3384">
        <v>0.01</v>
      </c>
      <c r="AJ3384">
        <v>0.01</v>
      </c>
      <c r="AK3384">
        <v>712</v>
      </c>
      <c r="AL3384">
        <v>712</v>
      </c>
      <c r="AM3384">
        <v>405</v>
      </c>
      <c r="AN3384">
        <v>405</v>
      </c>
      <c r="AO3384">
        <v>1701</v>
      </c>
      <c r="AP3384">
        <v>10</v>
      </c>
      <c r="AQ3384">
        <v>10</v>
      </c>
      <c r="AR3384">
        <v>0.01</v>
      </c>
      <c r="AS3384">
        <v>0.01</v>
      </c>
      <c r="AT3384">
        <v>1168</v>
      </c>
      <c r="AU3384">
        <v>1168</v>
      </c>
      <c r="AV3384">
        <v>133</v>
      </c>
      <c r="AW3384">
        <v>133</v>
      </c>
      <c r="AX3384" t="s">
        <v>130</v>
      </c>
      <c r="AZ3384">
        <v>1</v>
      </c>
      <c r="BB3384" s="2">
        <v>42143</v>
      </c>
      <c r="BC3384" s="4" t="s">
        <v>1012</v>
      </c>
      <c r="BD3384">
        <v>41054531300042</v>
      </c>
      <c r="BF3384" t="s">
        <v>108</v>
      </c>
      <c r="BG3384" t="s">
        <v>1009</v>
      </c>
      <c r="BH3384" t="s">
        <v>1010</v>
      </c>
      <c r="BJ3384" s="2">
        <v>42142</v>
      </c>
      <c r="BK3384">
        <v>3</v>
      </c>
      <c r="BM3384">
        <v>1409</v>
      </c>
      <c r="BO3384" t="s">
        <v>118</v>
      </c>
      <c r="BP3384">
        <v>30</v>
      </c>
      <c r="BR3384">
        <v>27</v>
      </c>
      <c r="BT3384">
        <v>1</v>
      </c>
      <c r="BV3384">
        <v>34255833500051</v>
      </c>
      <c r="BX3384" t="s">
        <v>108</v>
      </c>
      <c r="BY3384">
        <v>1</v>
      </c>
      <c r="CA3384">
        <v>3</v>
      </c>
      <c r="CC3384">
        <v>41054531300042</v>
      </c>
      <c r="CE3384" t="s">
        <v>105</v>
      </c>
      <c r="CG3384">
        <v>3</v>
      </c>
      <c r="CM3384" t="s">
        <v>106</v>
      </c>
      <c r="CN3384" s="2">
        <v>42187</v>
      </c>
      <c r="CO3384">
        <v>0</v>
      </c>
      <c r="CQ3384" t="s">
        <v>105</v>
      </c>
      <c r="CR3384" t="s">
        <v>107</v>
      </c>
      <c r="CS3384">
        <v>41054531300042</v>
      </c>
      <c r="CU3384" t="s">
        <v>108</v>
      </c>
      <c r="CV3384" t="s">
        <v>109</v>
      </c>
      <c r="CW3384" t="s">
        <v>110</v>
      </c>
      <c r="CX3384" t="s">
        <v>111</v>
      </c>
      <c r="CY3384">
        <v>1</v>
      </c>
    </row>
    <row r="3385" spans="1:103" ht="15" hidden="1" customHeight="1" x14ac:dyDescent="0.2">
      <c r="A3385" t="s">
        <v>104</v>
      </c>
      <c r="B3385">
        <v>0</v>
      </c>
      <c r="D3385" t="s">
        <v>105</v>
      </c>
      <c r="K3385">
        <v>1</v>
      </c>
      <c r="M3385">
        <v>12</v>
      </c>
      <c r="N3385" t="s">
        <v>1008</v>
      </c>
      <c r="O3385">
        <v>0</v>
      </c>
      <c r="R3385">
        <v>6127935</v>
      </c>
      <c r="S3385" s="2">
        <v>42142</v>
      </c>
      <c r="T3385">
        <v>24</v>
      </c>
      <c r="U3385">
        <v>1</v>
      </c>
      <c r="V3385">
        <v>1</v>
      </c>
      <c r="X3385">
        <v>0</v>
      </c>
      <c r="Y3385">
        <v>0</v>
      </c>
      <c r="Z3385" s="2">
        <v>42142</v>
      </c>
      <c r="AA3385" s="4" t="s">
        <v>1011</v>
      </c>
      <c r="AB3385">
        <v>23</v>
      </c>
      <c r="AC3385">
        <v>23</v>
      </c>
      <c r="AD3385" s="4" t="s">
        <v>1011</v>
      </c>
      <c r="AE3385">
        <v>2</v>
      </c>
      <c r="AF3385">
        <v>2</v>
      </c>
      <c r="AG3385" t="s">
        <v>651</v>
      </c>
      <c r="AH3385">
        <v>2009</v>
      </c>
      <c r="AI3385">
        <v>5.0000000000000001E-3</v>
      </c>
      <c r="AJ3385">
        <v>5.0000000000000001E-3</v>
      </c>
      <c r="AK3385">
        <v>712</v>
      </c>
      <c r="AL3385">
        <v>712</v>
      </c>
      <c r="AM3385">
        <v>405</v>
      </c>
      <c r="AN3385">
        <v>405</v>
      </c>
      <c r="AO3385">
        <v>2009</v>
      </c>
      <c r="AP3385">
        <v>10</v>
      </c>
      <c r="AQ3385">
        <v>10</v>
      </c>
      <c r="AR3385">
        <v>5.0000000000000001E-3</v>
      </c>
      <c r="AS3385">
        <v>5.0000000000000001E-3</v>
      </c>
      <c r="AT3385">
        <v>1168</v>
      </c>
      <c r="AU3385">
        <v>1168</v>
      </c>
      <c r="AV3385">
        <v>133</v>
      </c>
      <c r="AW3385">
        <v>133</v>
      </c>
      <c r="AX3385" t="s">
        <v>130</v>
      </c>
      <c r="AZ3385">
        <v>1</v>
      </c>
      <c r="BB3385" s="2">
        <v>42143</v>
      </c>
      <c r="BC3385" s="4" t="s">
        <v>1012</v>
      </c>
      <c r="BD3385">
        <v>41054531300042</v>
      </c>
      <c r="BF3385" t="s">
        <v>108</v>
      </c>
      <c r="BG3385" t="s">
        <v>1009</v>
      </c>
      <c r="BH3385" t="s">
        <v>1010</v>
      </c>
      <c r="BJ3385" s="2">
        <v>42142</v>
      </c>
      <c r="BK3385">
        <v>3</v>
      </c>
      <c r="BM3385">
        <v>1409</v>
      </c>
      <c r="BO3385" t="s">
        <v>118</v>
      </c>
      <c r="BP3385">
        <v>30</v>
      </c>
      <c r="BR3385">
        <v>27</v>
      </c>
      <c r="BT3385">
        <v>1</v>
      </c>
      <c r="BV3385">
        <v>34255833500051</v>
      </c>
      <c r="BX3385" t="s">
        <v>108</v>
      </c>
      <c r="BY3385">
        <v>1</v>
      </c>
      <c r="CA3385">
        <v>3</v>
      </c>
      <c r="CC3385">
        <v>41054531300042</v>
      </c>
      <c r="CE3385" t="s">
        <v>105</v>
      </c>
      <c r="CG3385">
        <v>3</v>
      </c>
      <c r="CM3385" t="s">
        <v>106</v>
      </c>
      <c r="CN3385" s="2">
        <v>42187</v>
      </c>
      <c r="CO3385">
        <v>0</v>
      </c>
      <c r="CQ3385" t="s">
        <v>105</v>
      </c>
      <c r="CR3385" t="s">
        <v>107</v>
      </c>
      <c r="CS3385">
        <v>41054531300042</v>
      </c>
      <c r="CU3385" t="s">
        <v>108</v>
      </c>
      <c r="CV3385" t="s">
        <v>109</v>
      </c>
      <c r="CW3385" t="s">
        <v>110</v>
      </c>
      <c r="CX3385" t="s">
        <v>111</v>
      </c>
      <c r="CY3385">
        <v>1</v>
      </c>
    </row>
    <row r="3386" spans="1:103" ht="15" hidden="1" customHeight="1" x14ac:dyDescent="0.2">
      <c r="A3386" t="s">
        <v>104</v>
      </c>
      <c r="B3386">
        <v>0</v>
      </c>
      <c r="D3386" t="s">
        <v>105</v>
      </c>
      <c r="K3386">
        <v>1</v>
      </c>
      <c r="M3386">
        <v>12</v>
      </c>
      <c r="N3386" t="s">
        <v>1008</v>
      </c>
      <c r="O3386">
        <v>0</v>
      </c>
      <c r="R3386">
        <v>6127935</v>
      </c>
      <c r="S3386" s="2">
        <v>42142</v>
      </c>
      <c r="T3386">
        <v>24</v>
      </c>
      <c r="U3386">
        <v>1</v>
      </c>
      <c r="V3386">
        <v>1</v>
      </c>
      <c r="X3386">
        <v>0</v>
      </c>
      <c r="Y3386">
        <v>0</v>
      </c>
      <c r="Z3386" s="2">
        <v>42142</v>
      </c>
      <c r="AA3386" s="4" t="s">
        <v>1011</v>
      </c>
      <c r="AB3386">
        <v>23</v>
      </c>
      <c r="AC3386">
        <v>23</v>
      </c>
      <c r="AD3386" s="4" t="s">
        <v>1011</v>
      </c>
      <c r="AE3386">
        <v>2</v>
      </c>
      <c r="AF3386">
        <v>2</v>
      </c>
      <c r="AG3386" t="s">
        <v>652</v>
      </c>
      <c r="AH3386">
        <v>1840</v>
      </c>
      <c r="AI3386">
        <v>0.02</v>
      </c>
      <c r="AJ3386">
        <v>0.02</v>
      </c>
      <c r="AM3386">
        <v>454</v>
      </c>
      <c r="AN3386">
        <v>454</v>
      </c>
      <c r="AO3386">
        <v>1840</v>
      </c>
      <c r="AP3386">
        <v>10</v>
      </c>
      <c r="AQ3386">
        <v>10</v>
      </c>
      <c r="AR3386">
        <v>0.02</v>
      </c>
      <c r="AS3386">
        <v>0.02</v>
      </c>
      <c r="AV3386">
        <v>133</v>
      </c>
      <c r="AW3386">
        <v>133</v>
      </c>
      <c r="AX3386" t="s">
        <v>130</v>
      </c>
      <c r="AZ3386">
        <v>1</v>
      </c>
      <c r="BB3386" s="2">
        <v>42143</v>
      </c>
      <c r="BC3386" s="4" t="s">
        <v>1012</v>
      </c>
      <c r="BD3386">
        <v>41054531300042</v>
      </c>
      <c r="BF3386" t="s">
        <v>108</v>
      </c>
      <c r="BG3386" t="s">
        <v>1009</v>
      </c>
      <c r="BH3386" t="s">
        <v>1010</v>
      </c>
      <c r="BJ3386" s="2">
        <v>42142</v>
      </c>
      <c r="BK3386">
        <v>3</v>
      </c>
      <c r="BM3386">
        <v>1409</v>
      </c>
      <c r="BO3386" t="s">
        <v>118</v>
      </c>
      <c r="BP3386">
        <v>30</v>
      </c>
      <c r="BR3386">
        <v>27</v>
      </c>
      <c r="BT3386">
        <v>1</v>
      </c>
      <c r="BV3386">
        <v>34255833500051</v>
      </c>
      <c r="BX3386" t="s">
        <v>108</v>
      </c>
      <c r="BY3386">
        <v>1</v>
      </c>
      <c r="CA3386">
        <v>3</v>
      </c>
      <c r="CC3386">
        <v>41054531300042</v>
      </c>
      <c r="CE3386" t="s">
        <v>105</v>
      </c>
      <c r="CG3386">
        <v>3</v>
      </c>
      <c r="CM3386" t="s">
        <v>106</v>
      </c>
      <c r="CN3386" s="2">
        <v>42187</v>
      </c>
      <c r="CO3386">
        <v>0</v>
      </c>
      <c r="CQ3386" t="s">
        <v>105</v>
      </c>
      <c r="CR3386" t="s">
        <v>107</v>
      </c>
      <c r="CS3386">
        <v>41054531300042</v>
      </c>
      <c r="CU3386" t="s">
        <v>108</v>
      </c>
      <c r="CV3386" t="s">
        <v>109</v>
      </c>
      <c r="CW3386" t="s">
        <v>110</v>
      </c>
      <c r="CX3386" t="s">
        <v>111</v>
      </c>
      <c r="CY3386">
        <v>1</v>
      </c>
    </row>
    <row r="3387" spans="1:103" ht="15" hidden="1" customHeight="1" x14ac:dyDescent="0.2">
      <c r="A3387" t="s">
        <v>104</v>
      </c>
      <c r="B3387">
        <v>0</v>
      </c>
      <c r="D3387" t="s">
        <v>105</v>
      </c>
      <c r="K3387">
        <v>1</v>
      </c>
      <c r="M3387">
        <v>12</v>
      </c>
      <c r="N3387" t="s">
        <v>1008</v>
      </c>
      <c r="O3387">
        <v>0</v>
      </c>
      <c r="R3387">
        <v>6127935</v>
      </c>
      <c r="S3387" s="2">
        <v>42142</v>
      </c>
      <c r="T3387">
        <v>24</v>
      </c>
      <c r="U3387">
        <v>1</v>
      </c>
      <c r="V3387">
        <v>1</v>
      </c>
      <c r="X3387">
        <v>0</v>
      </c>
      <c r="Y3387">
        <v>0</v>
      </c>
      <c r="Z3387" s="2">
        <v>42142</v>
      </c>
      <c r="AA3387" s="4" t="s">
        <v>1011</v>
      </c>
      <c r="AB3387">
        <v>23</v>
      </c>
      <c r="AC3387">
        <v>23</v>
      </c>
      <c r="AD3387" s="4" t="s">
        <v>1011</v>
      </c>
      <c r="AE3387">
        <v>2</v>
      </c>
      <c r="AF3387">
        <v>2</v>
      </c>
      <c r="AG3387" t="s">
        <v>653</v>
      </c>
      <c r="AH3387">
        <v>6539</v>
      </c>
      <c r="AI3387">
        <v>0.02</v>
      </c>
      <c r="AJ3387">
        <v>0.02</v>
      </c>
      <c r="AM3387">
        <v>454</v>
      </c>
      <c r="AN3387">
        <v>454</v>
      </c>
      <c r="AO3387">
        <v>6539</v>
      </c>
      <c r="AP3387">
        <v>10</v>
      </c>
      <c r="AQ3387">
        <v>10</v>
      </c>
      <c r="AR3387">
        <v>0.02</v>
      </c>
      <c r="AS3387">
        <v>0.02</v>
      </c>
      <c r="AV3387">
        <v>133</v>
      </c>
      <c r="AW3387">
        <v>133</v>
      </c>
      <c r="AX3387" t="s">
        <v>130</v>
      </c>
      <c r="AZ3387">
        <v>1</v>
      </c>
      <c r="BB3387" s="2">
        <v>42143</v>
      </c>
      <c r="BC3387" s="4" t="s">
        <v>1012</v>
      </c>
      <c r="BD3387">
        <v>41054531300042</v>
      </c>
      <c r="BF3387" t="s">
        <v>108</v>
      </c>
      <c r="BG3387" t="s">
        <v>1009</v>
      </c>
      <c r="BH3387" t="s">
        <v>1010</v>
      </c>
      <c r="BJ3387" s="2">
        <v>42142</v>
      </c>
      <c r="BK3387">
        <v>3</v>
      </c>
      <c r="BM3387">
        <v>1409</v>
      </c>
      <c r="BO3387" t="s">
        <v>118</v>
      </c>
      <c r="BP3387">
        <v>30</v>
      </c>
      <c r="BR3387">
        <v>27</v>
      </c>
      <c r="BT3387">
        <v>1</v>
      </c>
      <c r="BV3387">
        <v>34255833500051</v>
      </c>
      <c r="BX3387" t="s">
        <v>108</v>
      </c>
      <c r="BY3387">
        <v>1</v>
      </c>
      <c r="CA3387">
        <v>3</v>
      </c>
      <c r="CC3387">
        <v>41054531300042</v>
      </c>
      <c r="CE3387" t="s">
        <v>105</v>
      </c>
      <c r="CG3387">
        <v>3</v>
      </c>
      <c r="CM3387" t="s">
        <v>106</v>
      </c>
      <c r="CN3387" s="2">
        <v>42187</v>
      </c>
      <c r="CO3387">
        <v>0</v>
      </c>
      <c r="CQ3387" t="s">
        <v>105</v>
      </c>
      <c r="CR3387" t="s">
        <v>107</v>
      </c>
      <c r="CS3387">
        <v>41054531300042</v>
      </c>
      <c r="CU3387" t="s">
        <v>108</v>
      </c>
      <c r="CV3387" t="s">
        <v>109</v>
      </c>
      <c r="CW3387" t="s">
        <v>110</v>
      </c>
      <c r="CX3387" t="s">
        <v>111</v>
      </c>
      <c r="CY3387">
        <v>1</v>
      </c>
    </row>
    <row r="3388" spans="1:103" ht="15" hidden="1" customHeight="1" x14ac:dyDescent="0.2">
      <c r="A3388" t="s">
        <v>104</v>
      </c>
      <c r="B3388">
        <v>0</v>
      </c>
      <c r="D3388" t="s">
        <v>105</v>
      </c>
      <c r="K3388">
        <v>1</v>
      </c>
      <c r="M3388">
        <v>12</v>
      </c>
      <c r="N3388" t="s">
        <v>1008</v>
      </c>
      <c r="O3388">
        <v>0</v>
      </c>
      <c r="R3388">
        <v>6127935</v>
      </c>
      <c r="S3388" s="2">
        <v>42142</v>
      </c>
      <c r="T3388">
        <v>24</v>
      </c>
      <c r="U3388">
        <v>1</v>
      </c>
      <c r="V3388">
        <v>1</v>
      </c>
      <c r="X3388">
        <v>0</v>
      </c>
      <c r="Y3388">
        <v>0</v>
      </c>
      <c r="Z3388" s="2">
        <v>42142</v>
      </c>
      <c r="AA3388" s="4" t="s">
        <v>1011</v>
      </c>
      <c r="AB3388">
        <v>23</v>
      </c>
      <c r="AC3388">
        <v>23</v>
      </c>
      <c r="AD3388" s="4" t="s">
        <v>1011</v>
      </c>
      <c r="AE3388">
        <v>2</v>
      </c>
      <c r="AF3388">
        <v>2</v>
      </c>
      <c r="AG3388" t="s">
        <v>654</v>
      </c>
      <c r="AH3388">
        <v>1939</v>
      </c>
      <c r="AI3388">
        <v>0.02</v>
      </c>
      <c r="AJ3388">
        <v>0.02</v>
      </c>
      <c r="AM3388">
        <v>454</v>
      </c>
      <c r="AN3388">
        <v>454</v>
      </c>
      <c r="AO3388">
        <v>1939</v>
      </c>
      <c r="AP3388">
        <v>10</v>
      </c>
      <c r="AQ3388">
        <v>10</v>
      </c>
      <c r="AR3388">
        <v>0.02</v>
      </c>
      <c r="AS3388">
        <v>0.02</v>
      </c>
      <c r="AV3388">
        <v>133</v>
      </c>
      <c r="AW3388">
        <v>133</v>
      </c>
      <c r="AX3388" t="s">
        <v>130</v>
      </c>
      <c r="AZ3388">
        <v>1</v>
      </c>
      <c r="BB3388" s="2">
        <v>42143</v>
      </c>
      <c r="BC3388" s="4" t="s">
        <v>1012</v>
      </c>
      <c r="BD3388">
        <v>41054531300042</v>
      </c>
      <c r="BF3388" t="s">
        <v>108</v>
      </c>
      <c r="BG3388" t="s">
        <v>1009</v>
      </c>
      <c r="BH3388" t="s">
        <v>1010</v>
      </c>
      <c r="BJ3388" s="2">
        <v>42142</v>
      </c>
      <c r="BK3388">
        <v>3</v>
      </c>
      <c r="BM3388">
        <v>1409</v>
      </c>
      <c r="BO3388" t="s">
        <v>118</v>
      </c>
      <c r="BP3388">
        <v>30</v>
      </c>
      <c r="BR3388">
        <v>27</v>
      </c>
      <c r="BT3388">
        <v>1</v>
      </c>
      <c r="BV3388">
        <v>34255833500051</v>
      </c>
      <c r="BX3388" t="s">
        <v>108</v>
      </c>
      <c r="BY3388">
        <v>1</v>
      </c>
      <c r="CA3388">
        <v>3</v>
      </c>
      <c r="CC3388">
        <v>41054531300042</v>
      </c>
      <c r="CE3388" t="s">
        <v>105</v>
      </c>
      <c r="CG3388">
        <v>3</v>
      </c>
      <c r="CM3388" t="s">
        <v>106</v>
      </c>
      <c r="CN3388" s="2">
        <v>42187</v>
      </c>
      <c r="CO3388">
        <v>0</v>
      </c>
      <c r="CQ3388" t="s">
        <v>105</v>
      </c>
      <c r="CR3388" t="s">
        <v>107</v>
      </c>
      <c r="CS3388">
        <v>41054531300042</v>
      </c>
      <c r="CU3388" t="s">
        <v>108</v>
      </c>
      <c r="CV3388" t="s">
        <v>109</v>
      </c>
      <c r="CW3388" t="s">
        <v>110</v>
      </c>
      <c r="CX3388" t="s">
        <v>111</v>
      </c>
      <c r="CY3388">
        <v>1</v>
      </c>
    </row>
    <row r="3389" spans="1:103" ht="15" hidden="1" customHeight="1" x14ac:dyDescent="0.2">
      <c r="A3389" t="s">
        <v>104</v>
      </c>
      <c r="B3389">
        <v>0</v>
      </c>
      <c r="D3389" t="s">
        <v>105</v>
      </c>
      <c r="K3389">
        <v>1</v>
      </c>
      <c r="M3389">
        <v>12</v>
      </c>
      <c r="N3389" t="s">
        <v>1008</v>
      </c>
      <c r="O3389">
        <v>0</v>
      </c>
      <c r="R3389">
        <v>6127935</v>
      </c>
      <c r="S3389" s="2">
        <v>42142</v>
      </c>
      <c r="T3389">
        <v>24</v>
      </c>
      <c r="U3389">
        <v>1</v>
      </c>
      <c r="V3389">
        <v>1</v>
      </c>
      <c r="X3389">
        <v>0</v>
      </c>
      <c r="Y3389">
        <v>0</v>
      </c>
      <c r="Z3389" s="2">
        <v>42142</v>
      </c>
      <c r="AA3389" s="4" t="s">
        <v>1011</v>
      </c>
      <c r="AB3389">
        <v>23</v>
      </c>
      <c r="AC3389">
        <v>23</v>
      </c>
      <c r="AD3389" s="4" t="s">
        <v>1011</v>
      </c>
      <c r="AE3389">
        <v>2</v>
      </c>
      <c r="AF3389">
        <v>2</v>
      </c>
      <c r="AG3389" t="s">
        <v>655</v>
      </c>
      <c r="AH3389">
        <v>6393</v>
      </c>
      <c r="AI3389">
        <v>5.0000000000000001E-3</v>
      </c>
      <c r="AJ3389">
        <v>5.0000000000000001E-3</v>
      </c>
      <c r="AK3389">
        <v>712</v>
      </c>
      <c r="AL3389">
        <v>712</v>
      </c>
      <c r="AM3389">
        <v>405</v>
      </c>
      <c r="AN3389">
        <v>405</v>
      </c>
      <c r="AO3389">
        <v>6393</v>
      </c>
      <c r="AP3389">
        <v>10</v>
      </c>
      <c r="AQ3389">
        <v>10</v>
      </c>
      <c r="AR3389">
        <v>5.0000000000000001E-3</v>
      </c>
      <c r="AS3389">
        <v>5.0000000000000001E-3</v>
      </c>
      <c r="AT3389">
        <v>1168</v>
      </c>
      <c r="AU3389">
        <v>1168</v>
      </c>
      <c r="AV3389">
        <v>133</v>
      </c>
      <c r="AW3389">
        <v>133</v>
      </c>
      <c r="AX3389" t="s">
        <v>130</v>
      </c>
      <c r="AZ3389">
        <v>1</v>
      </c>
      <c r="BB3389" s="2">
        <v>42143</v>
      </c>
      <c r="BC3389" s="4" t="s">
        <v>1012</v>
      </c>
      <c r="BD3389">
        <v>41054531300042</v>
      </c>
      <c r="BF3389" t="s">
        <v>108</v>
      </c>
      <c r="BG3389" t="s">
        <v>1009</v>
      </c>
      <c r="BH3389" t="s">
        <v>1010</v>
      </c>
      <c r="BJ3389" s="2">
        <v>42142</v>
      </c>
      <c r="BK3389">
        <v>3</v>
      </c>
      <c r="BM3389">
        <v>1409</v>
      </c>
      <c r="BO3389" t="s">
        <v>118</v>
      </c>
      <c r="BP3389">
        <v>30</v>
      </c>
      <c r="BR3389">
        <v>27</v>
      </c>
      <c r="BT3389">
        <v>1</v>
      </c>
      <c r="BV3389">
        <v>34255833500051</v>
      </c>
      <c r="BX3389" t="s">
        <v>108</v>
      </c>
      <c r="BY3389">
        <v>1</v>
      </c>
      <c r="CA3389">
        <v>3</v>
      </c>
      <c r="CC3389">
        <v>41054531300042</v>
      </c>
      <c r="CE3389" t="s">
        <v>105</v>
      </c>
      <c r="CG3389">
        <v>3</v>
      </c>
      <c r="CM3389" t="s">
        <v>106</v>
      </c>
      <c r="CN3389" s="2">
        <v>42187</v>
      </c>
      <c r="CO3389">
        <v>0</v>
      </c>
      <c r="CQ3389" t="s">
        <v>105</v>
      </c>
      <c r="CR3389" t="s">
        <v>107</v>
      </c>
      <c r="CS3389">
        <v>41054531300042</v>
      </c>
      <c r="CU3389" t="s">
        <v>108</v>
      </c>
      <c r="CV3389" t="s">
        <v>109</v>
      </c>
      <c r="CW3389" t="s">
        <v>110</v>
      </c>
      <c r="CX3389" t="s">
        <v>111</v>
      </c>
      <c r="CY3389">
        <v>1</v>
      </c>
    </row>
    <row r="3390" spans="1:103" ht="15" hidden="1" customHeight="1" x14ac:dyDescent="0.2">
      <c r="A3390" t="s">
        <v>104</v>
      </c>
      <c r="B3390">
        <v>0</v>
      </c>
      <c r="D3390" t="s">
        <v>105</v>
      </c>
      <c r="K3390">
        <v>1</v>
      </c>
      <c r="M3390">
        <v>12</v>
      </c>
      <c r="N3390" t="s">
        <v>1008</v>
      </c>
      <c r="O3390">
        <v>0</v>
      </c>
      <c r="R3390">
        <v>6127935</v>
      </c>
      <c r="S3390" s="2">
        <v>42142</v>
      </c>
      <c r="T3390">
        <v>24</v>
      </c>
      <c r="U3390">
        <v>1</v>
      </c>
      <c r="V3390">
        <v>1</v>
      </c>
      <c r="X3390">
        <v>0</v>
      </c>
      <c r="Y3390">
        <v>0</v>
      </c>
      <c r="Z3390" s="2">
        <v>42142</v>
      </c>
      <c r="AA3390" s="4" t="s">
        <v>1011</v>
      </c>
      <c r="AB3390">
        <v>23</v>
      </c>
      <c r="AC3390">
        <v>23</v>
      </c>
      <c r="AD3390" s="4" t="s">
        <v>1011</v>
      </c>
      <c r="AE3390">
        <v>2</v>
      </c>
      <c r="AF3390">
        <v>2</v>
      </c>
      <c r="AG3390" t="s">
        <v>656</v>
      </c>
      <c r="AH3390">
        <v>2810</v>
      </c>
      <c r="AI3390">
        <v>0.02</v>
      </c>
      <c r="AJ3390">
        <v>0.02</v>
      </c>
      <c r="AM3390">
        <v>454</v>
      </c>
      <c r="AN3390">
        <v>454</v>
      </c>
      <c r="AO3390">
        <v>2810</v>
      </c>
      <c r="AP3390">
        <v>10</v>
      </c>
      <c r="AQ3390">
        <v>10</v>
      </c>
      <c r="AR3390">
        <v>0.02</v>
      </c>
      <c r="AS3390">
        <v>0.02</v>
      </c>
      <c r="AV3390">
        <v>133</v>
      </c>
      <c r="AW3390">
        <v>133</v>
      </c>
      <c r="AX3390" t="s">
        <v>130</v>
      </c>
      <c r="AZ3390">
        <v>1</v>
      </c>
      <c r="BB3390" s="2">
        <v>42143</v>
      </c>
      <c r="BC3390" s="4" t="s">
        <v>1012</v>
      </c>
      <c r="BD3390">
        <v>41054531300042</v>
      </c>
      <c r="BF3390" t="s">
        <v>108</v>
      </c>
      <c r="BG3390" t="s">
        <v>1009</v>
      </c>
      <c r="BH3390" t="s">
        <v>1010</v>
      </c>
      <c r="BJ3390" s="2">
        <v>42142</v>
      </c>
      <c r="BK3390">
        <v>3</v>
      </c>
      <c r="BM3390">
        <v>1409</v>
      </c>
      <c r="BO3390" t="s">
        <v>118</v>
      </c>
      <c r="BP3390">
        <v>30</v>
      </c>
      <c r="BR3390">
        <v>27</v>
      </c>
      <c r="BT3390">
        <v>1</v>
      </c>
      <c r="BV3390">
        <v>34255833500051</v>
      </c>
      <c r="BX3390" t="s">
        <v>108</v>
      </c>
      <c r="BY3390">
        <v>1</v>
      </c>
      <c r="CA3390">
        <v>3</v>
      </c>
      <c r="CC3390">
        <v>41054531300042</v>
      </c>
      <c r="CE3390" t="s">
        <v>105</v>
      </c>
      <c r="CG3390">
        <v>3</v>
      </c>
      <c r="CM3390" t="s">
        <v>106</v>
      </c>
      <c r="CN3390" s="2">
        <v>42187</v>
      </c>
      <c r="CO3390">
        <v>0</v>
      </c>
      <c r="CQ3390" t="s">
        <v>105</v>
      </c>
      <c r="CR3390" t="s">
        <v>107</v>
      </c>
      <c r="CS3390">
        <v>41054531300042</v>
      </c>
      <c r="CU3390" t="s">
        <v>108</v>
      </c>
      <c r="CV3390" t="s">
        <v>109</v>
      </c>
      <c r="CW3390" t="s">
        <v>110</v>
      </c>
      <c r="CX3390" t="s">
        <v>111</v>
      </c>
      <c r="CY3390">
        <v>1</v>
      </c>
    </row>
    <row r="3391" spans="1:103" ht="15" hidden="1" customHeight="1" x14ac:dyDescent="0.2">
      <c r="A3391" t="s">
        <v>104</v>
      </c>
      <c r="B3391">
        <v>0</v>
      </c>
      <c r="D3391" t="s">
        <v>105</v>
      </c>
      <c r="K3391">
        <v>1</v>
      </c>
      <c r="M3391">
        <v>12</v>
      </c>
      <c r="N3391" t="s">
        <v>1008</v>
      </c>
      <c r="O3391">
        <v>0</v>
      </c>
      <c r="R3391">
        <v>6127935</v>
      </c>
      <c r="S3391" s="2">
        <v>42142</v>
      </c>
      <c r="T3391">
        <v>24</v>
      </c>
      <c r="U3391">
        <v>1</v>
      </c>
      <c r="V3391">
        <v>1</v>
      </c>
      <c r="X3391">
        <v>0</v>
      </c>
      <c r="Y3391">
        <v>0</v>
      </c>
      <c r="Z3391" s="2">
        <v>42142</v>
      </c>
      <c r="AA3391" s="4" t="s">
        <v>1011</v>
      </c>
      <c r="AB3391">
        <v>23</v>
      </c>
      <c r="AC3391">
        <v>23</v>
      </c>
      <c r="AD3391" s="4" t="s">
        <v>1011</v>
      </c>
      <c r="AE3391">
        <v>2</v>
      </c>
      <c r="AF3391">
        <v>2</v>
      </c>
      <c r="AG3391" t="s">
        <v>657</v>
      </c>
      <c r="AH3391">
        <v>6545</v>
      </c>
      <c r="AI3391">
        <v>0.02</v>
      </c>
      <c r="AJ3391">
        <v>0.02</v>
      </c>
      <c r="AM3391">
        <v>454</v>
      </c>
      <c r="AN3391">
        <v>454</v>
      </c>
      <c r="AO3391">
        <v>6545</v>
      </c>
      <c r="AP3391">
        <v>10</v>
      </c>
      <c r="AQ3391">
        <v>10</v>
      </c>
      <c r="AR3391">
        <v>0.02</v>
      </c>
      <c r="AS3391">
        <v>0.02</v>
      </c>
      <c r="AV3391">
        <v>133</v>
      </c>
      <c r="AW3391">
        <v>133</v>
      </c>
      <c r="AX3391" t="s">
        <v>130</v>
      </c>
      <c r="AZ3391">
        <v>1</v>
      </c>
      <c r="BB3391" s="2">
        <v>42143</v>
      </c>
      <c r="BC3391" s="4" t="s">
        <v>1012</v>
      </c>
      <c r="BD3391">
        <v>41054531300042</v>
      </c>
      <c r="BF3391" t="s">
        <v>108</v>
      </c>
      <c r="BG3391" t="s">
        <v>1009</v>
      </c>
      <c r="BH3391" t="s">
        <v>1010</v>
      </c>
      <c r="BJ3391" s="2">
        <v>42142</v>
      </c>
      <c r="BK3391">
        <v>3</v>
      </c>
      <c r="BM3391">
        <v>1409</v>
      </c>
      <c r="BO3391" t="s">
        <v>118</v>
      </c>
      <c r="BP3391">
        <v>30</v>
      </c>
      <c r="BR3391">
        <v>27</v>
      </c>
      <c r="BT3391">
        <v>1</v>
      </c>
      <c r="BV3391">
        <v>34255833500051</v>
      </c>
      <c r="BX3391" t="s">
        <v>108</v>
      </c>
      <c r="BY3391">
        <v>1</v>
      </c>
      <c r="CA3391">
        <v>3</v>
      </c>
      <c r="CC3391">
        <v>41054531300042</v>
      </c>
      <c r="CE3391" t="s">
        <v>105</v>
      </c>
      <c r="CG3391">
        <v>3</v>
      </c>
      <c r="CM3391" t="s">
        <v>106</v>
      </c>
      <c r="CN3391" s="2">
        <v>42187</v>
      </c>
      <c r="CO3391">
        <v>0</v>
      </c>
      <c r="CQ3391" t="s">
        <v>105</v>
      </c>
      <c r="CR3391" t="s">
        <v>107</v>
      </c>
      <c r="CS3391">
        <v>41054531300042</v>
      </c>
      <c r="CU3391" t="s">
        <v>108</v>
      </c>
      <c r="CV3391" t="s">
        <v>109</v>
      </c>
      <c r="CW3391" t="s">
        <v>110</v>
      </c>
      <c r="CX3391" t="s">
        <v>111</v>
      </c>
      <c r="CY3391">
        <v>1</v>
      </c>
    </row>
    <row r="3392" spans="1:103" ht="15" hidden="1" customHeight="1" x14ac:dyDescent="0.2">
      <c r="A3392" t="s">
        <v>104</v>
      </c>
      <c r="B3392">
        <v>0</v>
      </c>
      <c r="D3392" t="s">
        <v>105</v>
      </c>
      <c r="K3392">
        <v>1</v>
      </c>
      <c r="M3392">
        <v>12</v>
      </c>
      <c r="N3392" t="s">
        <v>1008</v>
      </c>
      <c r="O3392">
        <v>0</v>
      </c>
      <c r="R3392">
        <v>6127935</v>
      </c>
      <c r="S3392" s="2">
        <v>42142</v>
      </c>
      <c r="T3392">
        <v>24</v>
      </c>
      <c r="U3392">
        <v>1</v>
      </c>
      <c r="V3392">
        <v>1</v>
      </c>
      <c r="X3392">
        <v>0</v>
      </c>
      <c r="Y3392">
        <v>0</v>
      </c>
      <c r="Z3392" s="2">
        <v>42142</v>
      </c>
      <c r="AA3392" s="4" t="s">
        <v>1011</v>
      </c>
      <c r="AB3392">
        <v>23</v>
      </c>
      <c r="AC3392">
        <v>23</v>
      </c>
      <c r="AD3392" s="4" t="s">
        <v>1011</v>
      </c>
      <c r="AE3392">
        <v>2</v>
      </c>
      <c r="AF3392">
        <v>2</v>
      </c>
      <c r="AG3392" t="s">
        <v>658</v>
      </c>
      <c r="AH3392">
        <v>1825</v>
      </c>
      <c r="AI3392">
        <v>0.05</v>
      </c>
      <c r="AJ3392">
        <v>0.05</v>
      </c>
      <c r="AM3392">
        <v>454</v>
      </c>
      <c r="AN3392">
        <v>454</v>
      </c>
      <c r="AO3392">
        <v>1825</v>
      </c>
      <c r="AP3392">
        <v>10</v>
      </c>
      <c r="AQ3392">
        <v>10</v>
      </c>
      <c r="AR3392">
        <v>0.05</v>
      </c>
      <c r="AS3392">
        <v>0.05</v>
      </c>
      <c r="AV3392">
        <v>133</v>
      </c>
      <c r="AW3392">
        <v>133</v>
      </c>
      <c r="AX3392" t="s">
        <v>130</v>
      </c>
      <c r="AZ3392">
        <v>1</v>
      </c>
      <c r="BB3392" s="2">
        <v>42143</v>
      </c>
      <c r="BC3392" s="4" t="s">
        <v>1012</v>
      </c>
      <c r="BD3392">
        <v>41054531300042</v>
      </c>
      <c r="BF3392" t="s">
        <v>108</v>
      </c>
      <c r="BG3392" t="s">
        <v>1009</v>
      </c>
      <c r="BH3392" t="s">
        <v>1010</v>
      </c>
      <c r="BJ3392" s="2">
        <v>42142</v>
      </c>
      <c r="BK3392">
        <v>3</v>
      </c>
      <c r="BM3392">
        <v>1409</v>
      </c>
      <c r="BO3392" t="s">
        <v>118</v>
      </c>
      <c r="BP3392">
        <v>30</v>
      </c>
      <c r="BR3392">
        <v>27</v>
      </c>
      <c r="BT3392">
        <v>1</v>
      </c>
      <c r="BV3392">
        <v>34255833500051</v>
      </c>
      <c r="BX3392" t="s">
        <v>108</v>
      </c>
      <c r="BY3392">
        <v>1</v>
      </c>
      <c r="CA3392">
        <v>3</v>
      </c>
      <c r="CC3392">
        <v>41054531300042</v>
      </c>
      <c r="CE3392" t="s">
        <v>105</v>
      </c>
      <c r="CG3392">
        <v>3</v>
      </c>
      <c r="CM3392" t="s">
        <v>106</v>
      </c>
      <c r="CN3392" s="2">
        <v>42187</v>
      </c>
      <c r="CO3392">
        <v>0</v>
      </c>
      <c r="CQ3392" t="s">
        <v>105</v>
      </c>
      <c r="CR3392" t="s">
        <v>107</v>
      </c>
      <c r="CS3392">
        <v>41054531300042</v>
      </c>
      <c r="CU3392" t="s">
        <v>108</v>
      </c>
      <c r="CV3392" t="s">
        <v>109</v>
      </c>
      <c r="CW3392" t="s">
        <v>110</v>
      </c>
      <c r="CX3392" t="s">
        <v>111</v>
      </c>
      <c r="CY3392">
        <v>1</v>
      </c>
    </row>
    <row r="3393" spans="1:103" ht="15" hidden="1" customHeight="1" x14ac:dyDescent="0.2">
      <c r="A3393" t="s">
        <v>104</v>
      </c>
      <c r="B3393">
        <v>0</v>
      </c>
      <c r="D3393" t="s">
        <v>105</v>
      </c>
      <c r="K3393">
        <v>1</v>
      </c>
      <c r="M3393">
        <v>12</v>
      </c>
      <c r="N3393" t="s">
        <v>1008</v>
      </c>
      <c r="O3393">
        <v>0</v>
      </c>
      <c r="R3393">
        <v>6127935</v>
      </c>
      <c r="S3393" s="2">
        <v>42142</v>
      </c>
      <c r="T3393">
        <v>24</v>
      </c>
      <c r="U3393">
        <v>2</v>
      </c>
      <c r="V3393">
        <v>2</v>
      </c>
      <c r="X3393">
        <v>0</v>
      </c>
      <c r="Y3393">
        <v>0</v>
      </c>
      <c r="Z3393" s="2">
        <v>42142</v>
      </c>
      <c r="AA3393" s="4" t="s">
        <v>1011</v>
      </c>
      <c r="AB3393">
        <v>23</v>
      </c>
      <c r="AC3393">
        <v>23</v>
      </c>
      <c r="AD3393" s="4" t="s">
        <v>1011</v>
      </c>
      <c r="AE3393">
        <v>2</v>
      </c>
      <c r="AF3393">
        <v>2</v>
      </c>
      <c r="AG3393" t="s">
        <v>659</v>
      </c>
      <c r="AH3393">
        <v>2984</v>
      </c>
      <c r="AI3393">
        <v>0.1</v>
      </c>
      <c r="AJ3393">
        <v>0.1</v>
      </c>
      <c r="AM3393">
        <v>454</v>
      </c>
      <c r="AN3393">
        <v>454</v>
      </c>
      <c r="AO3393">
        <v>2984</v>
      </c>
      <c r="AP3393">
        <v>10</v>
      </c>
      <c r="AQ3393">
        <v>10</v>
      </c>
      <c r="AR3393">
        <v>0.1</v>
      </c>
      <c r="AS3393">
        <v>0.1</v>
      </c>
      <c r="AV3393">
        <v>133</v>
      </c>
      <c r="AW3393">
        <v>133</v>
      </c>
      <c r="AX3393" t="s">
        <v>130</v>
      </c>
      <c r="AZ3393">
        <v>1</v>
      </c>
      <c r="BB3393" s="2">
        <v>42143</v>
      </c>
      <c r="BC3393" s="4" t="s">
        <v>1012</v>
      </c>
      <c r="BD3393">
        <v>41054531300042</v>
      </c>
      <c r="BF3393" t="s">
        <v>108</v>
      </c>
      <c r="BG3393" t="s">
        <v>1009</v>
      </c>
      <c r="BH3393" t="s">
        <v>1010</v>
      </c>
      <c r="BJ3393" s="2">
        <v>42142</v>
      </c>
      <c r="BK3393">
        <v>3</v>
      </c>
      <c r="BM3393">
        <v>1409</v>
      </c>
      <c r="BO3393" t="s">
        <v>118</v>
      </c>
      <c r="BP3393">
        <v>30</v>
      </c>
      <c r="BR3393">
        <v>27</v>
      </c>
      <c r="BT3393">
        <v>1</v>
      </c>
      <c r="BV3393">
        <v>34255833500051</v>
      </c>
      <c r="BX3393" t="s">
        <v>108</v>
      </c>
      <c r="BY3393">
        <v>1</v>
      </c>
      <c r="CA3393">
        <v>3</v>
      </c>
      <c r="CC3393">
        <v>41054531300042</v>
      </c>
      <c r="CE3393" t="s">
        <v>105</v>
      </c>
      <c r="CG3393">
        <v>3</v>
      </c>
      <c r="CM3393" t="s">
        <v>106</v>
      </c>
      <c r="CN3393" s="2">
        <v>42187</v>
      </c>
      <c r="CO3393">
        <v>0</v>
      </c>
      <c r="CQ3393" t="s">
        <v>105</v>
      </c>
      <c r="CR3393" t="s">
        <v>107</v>
      </c>
      <c r="CS3393">
        <v>41054531300042</v>
      </c>
      <c r="CU3393" t="s">
        <v>108</v>
      </c>
      <c r="CV3393" t="s">
        <v>109</v>
      </c>
      <c r="CW3393" t="s">
        <v>110</v>
      </c>
      <c r="CX3393" t="s">
        <v>111</v>
      </c>
      <c r="CY3393">
        <v>1</v>
      </c>
    </row>
    <row r="3394" spans="1:103" ht="15" hidden="1" customHeight="1" x14ac:dyDescent="0.2">
      <c r="A3394" t="s">
        <v>104</v>
      </c>
      <c r="B3394">
        <v>0</v>
      </c>
      <c r="D3394" t="s">
        <v>105</v>
      </c>
      <c r="K3394">
        <v>1</v>
      </c>
      <c r="M3394">
        <v>12</v>
      </c>
      <c r="N3394" t="s">
        <v>1008</v>
      </c>
      <c r="O3394">
        <v>0</v>
      </c>
      <c r="R3394">
        <v>6127935</v>
      </c>
      <c r="S3394" s="2">
        <v>42142</v>
      </c>
      <c r="T3394">
        <v>24</v>
      </c>
      <c r="U3394">
        <v>1</v>
      </c>
      <c r="V3394">
        <v>1</v>
      </c>
      <c r="X3394">
        <v>0</v>
      </c>
      <c r="Y3394">
        <v>0</v>
      </c>
      <c r="Z3394" s="2">
        <v>42142</v>
      </c>
      <c r="AA3394" s="4" t="s">
        <v>1011</v>
      </c>
      <c r="AB3394">
        <v>23</v>
      </c>
      <c r="AC3394">
        <v>23</v>
      </c>
      <c r="AD3394" s="4" t="s">
        <v>1011</v>
      </c>
      <c r="AE3394">
        <v>2</v>
      </c>
      <c r="AF3394">
        <v>2</v>
      </c>
      <c r="AG3394" t="s">
        <v>660</v>
      </c>
      <c r="AH3394">
        <v>2022</v>
      </c>
      <c r="AI3394">
        <v>0.01</v>
      </c>
      <c r="AJ3394">
        <v>0.01</v>
      </c>
      <c r="AM3394">
        <v>454</v>
      </c>
      <c r="AN3394">
        <v>454</v>
      </c>
      <c r="AO3394">
        <v>2022</v>
      </c>
      <c r="AP3394">
        <v>10</v>
      </c>
      <c r="AQ3394">
        <v>10</v>
      </c>
      <c r="AR3394">
        <v>0.01</v>
      </c>
      <c r="AS3394">
        <v>0.01</v>
      </c>
      <c r="AV3394">
        <v>133</v>
      </c>
      <c r="AW3394">
        <v>133</v>
      </c>
      <c r="AX3394" t="s">
        <v>130</v>
      </c>
      <c r="AZ3394">
        <v>1</v>
      </c>
      <c r="BB3394" s="2">
        <v>42143</v>
      </c>
      <c r="BC3394" s="4" t="s">
        <v>1012</v>
      </c>
      <c r="BD3394">
        <v>41054531300042</v>
      </c>
      <c r="BF3394" t="s">
        <v>108</v>
      </c>
      <c r="BG3394" t="s">
        <v>1009</v>
      </c>
      <c r="BH3394" t="s">
        <v>1010</v>
      </c>
      <c r="BJ3394" s="2">
        <v>42142</v>
      </c>
      <c r="BK3394">
        <v>3</v>
      </c>
      <c r="BM3394">
        <v>1409</v>
      </c>
      <c r="BO3394" t="s">
        <v>118</v>
      </c>
      <c r="BP3394">
        <v>30</v>
      </c>
      <c r="BR3394">
        <v>27</v>
      </c>
      <c r="BT3394">
        <v>1</v>
      </c>
      <c r="BV3394">
        <v>34255833500051</v>
      </c>
      <c r="BX3394" t="s">
        <v>108</v>
      </c>
      <c r="BY3394">
        <v>1</v>
      </c>
      <c r="CA3394">
        <v>3</v>
      </c>
      <c r="CC3394">
        <v>41054531300042</v>
      </c>
      <c r="CE3394" t="s">
        <v>105</v>
      </c>
      <c r="CG3394">
        <v>3</v>
      </c>
      <c r="CM3394" t="s">
        <v>106</v>
      </c>
      <c r="CN3394" s="2">
        <v>42187</v>
      </c>
      <c r="CO3394">
        <v>0</v>
      </c>
      <c r="CQ3394" t="s">
        <v>105</v>
      </c>
      <c r="CR3394" t="s">
        <v>107</v>
      </c>
      <c r="CS3394">
        <v>41054531300042</v>
      </c>
      <c r="CU3394" t="s">
        <v>108</v>
      </c>
      <c r="CV3394" t="s">
        <v>109</v>
      </c>
      <c r="CW3394" t="s">
        <v>110</v>
      </c>
      <c r="CX3394" t="s">
        <v>111</v>
      </c>
      <c r="CY3394">
        <v>1</v>
      </c>
    </row>
    <row r="3395" spans="1:103" ht="15" hidden="1" customHeight="1" x14ac:dyDescent="0.2">
      <c r="A3395" t="s">
        <v>104</v>
      </c>
      <c r="B3395">
        <v>0</v>
      </c>
      <c r="D3395" t="s">
        <v>105</v>
      </c>
      <c r="K3395">
        <v>1</v>
      </c>
      <c r="M3395">
        <v>12</v>
      </c>
      <c r="N3395" t="s">
        <v>1008</v>
      </c>
      <c r="O3395">
        <v>0</v>
      </c>
      <c r="R3395">
        <v>6127935</v>
      </c>
      <c r="S3395" s="2">
        <v>42142</v>
      </c>
      <c r="T3395">
        <v>24</v>
      </c>
      <c r="U3395">
        <v>1</v>
      </c>
      <c r="V3395">
        <v>1</v>
      </c>
      <c r="X3395">
        <v>0</v>
      </c>
      <c r="Y3395">
        <v>0</v>
      </c>
      <c r="Z3395" s="2">
        <v>42142</v>
      </c>
      <c r="AA3395" s="4" t="s">
        <v>1011</v>
      </c>
      <c r="AB3395">
        <v>23</v>
      </c>
      <c r="AC3395">
        <v>23</v>
      </c>
      <c r="AD3395" s="4" t="s">
        <v>1011</v>
      </c>
      <c r="AE3395">
        <v>2</v>
      </c>
      <c r="AF3395">
        <v>2</v>
      </c>
      <c r="AG3395" t="s">
        <v>661</v>
      </c>
      <c r="AH3395">
        <v>1940</v>
      </c>
      <c r="AI3395">
        <v>0.02</v>
      </c>
      <c r="AJ3395">
        <v>0.02</v>
      </c>
      <c r="AM3395">
        <v>454</v>
      </c>
      <c r="AN3395">
        <v>454</v>
      </c>
      <c r="AO3395">
        <v>1940</v>
      </c>
      <c r="AP3395">
        <v>10</v>
      </c>
      <c r="AQ3395">
        <v>10</v>
      </c>
      <c r="AR3395">
        <v>0.02</v>
      </c>
      <c r="AS3395">
        <v>0.02</v>
      </c>
      <c r="AV3395">
        <v>133</v>
      </c>
      <c r="AW3395">
        <v>133</v>
      </c>
      <c r="AX3395" t="s">
        <v>130</v>
      </c>
      <c r="AZ3395">
        <v>1</v>
      </c>
      <c r="BB3395" s="2">
        <v>42143</v>
      </c>
      <c r="BC3395" s="4" t="s">
        <v>1012</v>
      </c>
      <c r="BD3395">
        <v>41054531300042</v>
      </c>
      <c r="BF3395" t="s">
        <v>108</v>
      </c>
      <c r="BG3395" t="s">
        <v>1009</v>
      </c>
      <c r="BH3395" t="s">
        <v>1010</v>
      </c>
      <c r="BJ3395" s="2">
        <v>42142</v>
      </c>
      <c r="BK3395">
        <v>3</v>
      </c>
      <c r="BM3395">
        <v>1409</v>
      </c>
      <c r="BO3395" t="s">
        <v>118</v>
      </c>
      <c r="BP3395">
        <v>30</v>
      </c>
      <c r="BR3395">
        <v>27</v>
      </c>
      <c r="BT3395">
        <v>1</v>
      </c>
      <c r="BV3395">
        <v>34255833500051</v>
      </c>
      <c r="BX3395" t="s">
        <v>108</v>
      </c>
      <c r="BY3395">
        <v>1</v>
      </c>
      <c r="CA3395">
        <v>3</v>
      </c>
      <c r="CC3395">
        <v>41054531300042</v>
      </c>
      <c r="CE3395" t="s">
        <v>105</v>
      </c>
      <c r="CG3395">
        <v>3</v>
      </c>
      <c r="CM3395" t="s">
        <v>106</v>
      </c>
      <c r="CN3395" s="2">
        <v>42187</v>
      </c>
      <c r="CO3395">
        <v>0</v>
      </c>
      <c r="CQ3395" t="s">
        <v>105</v>
      </c>
      <c r="CR3395" t="s">
        <v>107</v>
      </c>
      <c r="CS3395">
        <v>41054531300042</v>
      </c>
      <c r="CU3395" t="s">
        <v>108</v>
      </c>
      <c r="CV3395" t="s">
        <v>109</v>
      </c>
      <c r="CW3395" t="s">
        <v>110</v>
      </c>
      <c r="CX3395" t="s">
        <v>111</v>
      </c>
      <c r="CY3395">
        <v>1</v>
      </c>
    </row>
    <row r="3396" spans="1:103" ht="15" hidden="1" customHeight="1" x14ac:dyDescent="0.2">
      <c r="A3396" t="s">
        <v>104</v>
      </c>
      <c r="B3396">
        <v>0</v>
      </c>
      <c r="D3396" t="s">
        <v>105</v>
      </c>
      <c r="K3396">
        <v>1</v>
      </c>
      <c r="M3396">
        <v>12</v>
      </c>
      <c r="N3396" t="s">
        <v>1008</v>
      </c>
      <c r="O3396">
        <v>0</v>
      </c>
      <c r="R3396">
        <v>6127935</v>
      </c>
      <c r="S3396" s="2">
        <v>42142</v>
      </c>
      <c r="T3396">
        <v>24</v>
      </c>
      <c r="U3396">
        <v>2</v>
      </c>
      <c r="V3396">
        <v>2</v>
      </c>
      <c r="X3396">
        <v>0</v>
      </c>
      <c r="Y3396">
        <v>0</v>
      </c>
      <c r="Z3396" s="2">
        <v>42142</v>
      </c>
      <c r="AA3396" s="4" t="s">
        <v>1011</v>
      </c>
      <c r="AB3396">
        <v>23</v>
      </c>
      <c r="AC3396">
        <v>23</v>
      </c>
      <c r="AD3396" s="4" t="s">
        <v>1011</v>
      </c>
      <c r="AE3396">
        <v>2</v>
      </c>
      <c r="AF3396">
        <v>2</v>
      </c>
      <c r="AG3396" t="s">
        <v>662</v>
      </c>
      <c r="AH3396">
        <v>1676</v>
      </c>
      <c r="AI3396">
        <v>0.01</v>
      </c>
      <c r="AJ3396">
        <v>0.01</v>
      </c>
      <c r="AM3396">
        <v>454</v>
      </c>
      <c r="AN3396">
        <v>454</v>
      </c>
      <c r="AO3396">
        <v>1676</v>
      </c>
      <c r="AP3396">
        <v>10</v>
      </c>
      <c r="AQ3396">
        <v>10</v>
      </c>
      <c r="AR3396">
        <v>0.01</v>
      </c>
      <c r="AS3396">
        <v>0.01</v>
      </c>
      <c r="AV3396">
        <v>133</v>
      </c>
      <c r="AW3396">
        <v>133</v>
      </c>
      <c r="AX3396" t="s">
        <v>130</v>
      </c>
      <c r="AZ3396">
        <v>1</v>
      </c>
      <c r="BB3396" s="2">
        <v>42143</v>
      </c>
      <c r="BC3396" s="4" t="s">
        <v>1012</v>
      </c>
      <c r="BD3396">
        <v>41054531300042</v>
      </c>
      <c r="BF3396" t="s">
        <v>108</v>
      </c>
      <c r="BG3396" t="s">
        <v>1009</v>
      </c>
      <c r="BH3396" t="s">
        <v>1010</v>
      </c>
      <c r="BJ3396" s="2">
        <v>42142</v>
      </c>
      <c r="BK3396">
        <v>3</v>
      </c>
      <c r="BM3396">
        <v>1409</v>
      </c>
      <c r="BO3396" t="s">
        <v>118</v>
      </c>
      <c r="BP3396">
        <v>30</v>
      </c>
      <c r="BR3396">
        <v>27</v>
      </c>
      <c r="BT3396">
        <v>1</v>
      </c>
      <c r="BV3396">
        <v>34255833500051</v>
      </c>
      <c r="BX3396" t="s">
        <v>108</v>
      </c>
      <c r="BY3396">
        <v>1</v>
      </c>
      <c r="CA3396">
        <v>3</v>
      </c>
      <c r="CC3396">
        <v>41054531300042</v>
      </c>
      <c r="CE3396" t="s">
        <v>105</v>
      </c>
      <c r="CG3396">
        <v>3</v>
      </c>
      <c r="CM3396" t="s">
        <v>106</v>
      </c>
      <c r="CN3396" s="2">
        <v>42187</v>
      </c>
      <c r="CO3396">
        <v>0</v>
      </c>
      <c r="CQ3396" t="s">
        <v>105</v>
      </c>
      <c r="CR3396" t="s">
        <v>107</v>
      </c>
      <c r="CS3396">
        <v>41054531300042</v>
      </c>
      <c r="CU3396" t="s">
        <v>108</v>
      </c>
      <c r="CV3396" t="s">
        <v>109</v>
      </c>
      <c r="CW3396" t="s">
        <v>110</v>
      </c>
      <c r="CX3396" t="s">
        <v>111</v>
      </c>
      <c r="CY3396">
        <v>1</v>
      </c>
    </row>
    <row r="3397" spans="1:103" ht="15" hidden="1" customHeight="1" x14ac:dyDescent="0.2">
      <c r="A3397" t="s">
        <v>104</v>
      </c>
      <c r="B3397">
        <v>0</v>
      </c>
      <c r="D3397" t="s">
        <v>105</v>
      </c>
      <c r="K3397">
        <v>1</v>
      </c>
      <c r="M3397">
        <v>12</v>
      </c>
      <c r="N3397" t="s">
        <v>1008</v>
      </c>
      <c r="O3397">
        <v>0</v>
      </c>
      <c r="R3397">
        <v>6127935</v>
      </c>
      <c r="S3397" s="2">
        <v>42142</v>
      </c>
      <c r="T3397">
        <v>24</v>
      </c>
      <c r="U3397">
        <v>1</v>
      </c>
      <c r="V3397">
        <v>1</v>
      </c>
      <c r="X3397">
        <v>0</v>
      </c>
      <c r="Y3397">
        <v>0</v>
      </c>
      <c r="Z3397" s="2">
        <v>42142</v>
      </c>
      <c r="AA3397" s="4" t="s">
        <v>1011</v>
      </c>
      <c r="AB3397">
        <v>23</v>
      </c>
      <c r="AC3397">
        <v>23</v>
      </c>
      <c r="AD3397" s="4" t="s">
        <v>1011</v>
      </c>
      <c r="AE3397">
        <v>2</v>
      </c>
      <c r="AF3397">
        <v>2</v>
      </c>
      <c r="AG3397" t="s">
        <v>663</v>
      </c>
      <c r="AH3397">
        <v>2023</v>
      </c>
      <c r="AI3397">
        <v>5.0000000000000001E-3</v>
      </c>
      <c r="AJ3397">
        <v>5.0000000000000001E-3</v>
      </c>
      <c r="AK3397">
        <v>712</v>
      </c>
      <c r="AL3397">
        <v>712</v>
      </c>
      <c r="AM3397">
        <v>405</v>
      </c>
      <c r="AN3397">
        <v>405</v>
      </c>
      <c r="AO3397">
        <v>2023</v>
      </c>
      <c r="AP3397">
        <v>10</v>
      </c>
      <c r="AQ3397">
        <v>10</v>
      </c>
      <c r="AR3397">
        <v>5.0000000000000001E-3</v>
      </c>
      <c r="AS3397">
        <v>5.0000000000000001E-3</v>
      </c>
      <c r="AT3397">
        <v>1168</v>
      </c>
      <c r="AU3397">
        <v>1168</v>
      </c>
      <c r="AV3397">
        <v>133</v>
      </c>
      <c r="AW3397">
        <v>133</v>
      </c>
      <c r="AX3397" t="s">
        <v>130</v>
      </c>
      <c r="AZ3397">
        <v>1</v>
      </c>
      <c r="BB3397" s="2">
        <v>42143</v>
      </c>
      <c r="BC3397" s="4" t="s">
        <v>1012</v>
      </c>
      <c r="BD3397">
        <v>41054531300042</v>
      </c>
      <c r="BF3397" t="s">
        <v>108</v>
      </c>
      <c r="BG3397" t="s">
        <v>1009</v>
      </c>
      <c r="BH3397" t="s">
        <v>1010</v>
      </c>
      <c r="BJ3397" s="2">
        <v>42142</v>
      </c>
      <c r="BK3397">
        <v>3</v>
      </c>
      <c r="BM3397">
        <v>1409</v>
      </c>
      <c r="BO3397" t="s">
        <v>118</v>
      </c>
      <c r="BP3397">
        <v>30</v>
      </c>
      <c r="BR3397">
        <v>27</v>
      </c>
      <c r="BT3397">
        <v>1</v>
      </c>
      <c r="BV3397">
        <v>34255833500051</v>
      </c>
      <c r="BX3397" t="s">
        <v>108</v>
      </c>
      <c r="BY3397">
        <v>1</v>
      </c>
      <c r="CA3397">
        <v>3</v>
      </c>
      <c r="CC3397">
        <v>41054531300042</v>
      </c>
      <c r="CE3397" t="s">
        <v>105</v>
      </c>
      <c r="CG3397">
        <v>3</v>
      </c>
      <c r="CM3397" t="s">
        <v>106</v>
      </c>
      <c r="CN3397" s="2">
        <v>42187</v>
      </c>
      <c r="CO3397">
        <v>0</v>
      </c>
      <c r="CQ3397" t="s">
        <v>105</v>
      </c>
      <c r="CR3397" t="s">
        <v>107</v>
      </c>
      <c r="CS3397">
        <v>41054531300042</v>
      </c>
      <c r="CU3397" t="s">
        <v>108</v>
      </c>
      <c r="CV3397" t="s">
        <v>109</v>
      </c>
      <c r="CW3397" t="s">
        <v>110</v>
      </c>
      <c r="CX3397" t="s">
        <v>111</v>
      </c>
      <c r="CY3397">
        <v>1</v>
      </c>
    </row>
    <row r="3398" spans="1:103" ht="15" hidden="1" customHeight="1" x14ac:dyDescent="0.2">
      <c r="A3398" t="s">
        <v>104</v>
      </c>
      <c r="B3398">
        <v>0</v>
      </c>
      <c r="D3398" t="s">
        <v>105</v>
      </c>
      <c r="K3398">
        <v>1</v>
      </c>
      <c r="M3398">
        <v>12</v>
      </c>
      <c r="N3398" t="s">
        <v>1008</v>
      </c>
      <c r="O3398">
        <v>0</v>
      </c>
      <c r="R3398">
        <v>6127935</v>
      </c>
      <c r="S3398" s="2">
        <v>42142</v>
      </c>
      <c r="T3398">
        <v>24</v>
      </c>
      <c r="U3398">
        <v>1</v>
      </c>
      <c r="V3398">
        <v>1</v>
      </c>
      <c r="X3398">
        <v>0</v>
      </c>
      <c r="Y3398">
        <v>0</v>
      </c>
      <c r="Z3398" s="2">
        <v>42142</v>
      </c>
      <c r="AA3398" s="4" t="s">
        <v>1011</v>
      </c>
      <c r="AB3398">
        <v>23</v>
      </c>
      <c r="AC3398">
        <v>23</v>
      </c>
      <c r="AD3398" s="4" t="s">
        <v>1011</v>
      </c>
      <c r="AE3398">
        <v>2</v>
      </c>
      <c r="AF3398">
        <v>2</v>
      </c>
      <c r="AG3398" t="s">
        <v>664</v>
      </c>
      <c r="AH3398">
        <v>1501</v>
      </c>
      <c r="AI3398">
        <v>0.02</v>
      </c>
      <c r="AJ3398">
        <v>0.02</v>
      </c>
      <c r="AM3398">
        <v>454</v>
      </c>
      <c r="AN3398">
        <v>454</v>
      </c>
      <c r="AO3398">
        <v>1501</v>
      </c>
      <c r="AP3398">
        <v>10</v>
      </c>
      <c r="AQ3398">
        <v>10</v>
      </c>
      <c r="AR3398">
        <v>0.02</v>
      </c>
      <c r="AS3398">
        <v>0.02</v>
      </c>
      <c r="AV3398">
        <v>133</v>
      </c>
      <c r="AW3398">
        <v>133</v>
      </c>
      <c r="AX3398" t="s">
        <v>130</v>
      </c>
      <c r="AZ3398">
        <v>1</v>
      </c>
      <c r="BB3398" s="2">
        <v>42143</v>
      </c>
      <c r="BC3398" s="4" t="s">
        <v>1012</v>
      </c>
      <c r="BD3398">
        <v>41054531300042</v>
      </c>
      <c r="BF3398" t="s">
        <v>108</v>
      </c>
      <c r="BG3398" t="s">
        <v>1009</v>
      </c>
      <c r="BH3398" t="s">
        <v>1010</v>
      </c>
      <c r="BJ3398" s="2">
        <v>42142</v>
      </c>
      <c r="BK3398">
        <v>3</v>
      </c>
      <c r="BM3398">
        <v>1409</v>
      </c>
      <c r="BO3398" t="s">
        <v>118</v>
      </c>
      <c r="BP3398">
        <v>30</v>
      </c>
      <c r="BR3398">
        <v>27</v>
      </c>
      <c r="BT3398">
        <v>1</v>
      </c>
      <c r="BV3398">
        <v>34255833500051</v>
      </c>
      <c r="BX3398" t="s">
        <v>108</v>
      </c>
      <c r="BY3398">
        <v>1</v>
      </c>
      <c r="CA3398">
        <v>3</v>
      </c>
      <c r="CC3398">
        <v>41054531300042</v>
      </c>
      <c r="CE3398" t="s">
        <v>105</v>
      </c>
      <c r="CG3398">
        <v>3</v>
      </c>
      <c r="CM3398" t="s">
        <v>106</v>
      </c>
      <c r="CN3398" s="2">
        <v>42187</v>
      </c>
      <c r="CO3398">
        <v>0</v>
      </c>
      <c r="CQ3398" t="s">
        <v>105</v>
      </c>
      <c r="CR3398" t="s">
        <v>107</v>
      </c>
      <c r="CS3398">
        <v>41054531300042</v>
      </c>
      <c r="CU3398" t="s">
        <v>108</v>
      </c>
      <c r="CV3398" t="s">
        <v>109</v>
      </c>
      <c r="CW3398" t="s">
        <v>110</v>
      </c>
      <c r="CX3398" t="s">
        <v>111</v>
      </c>
      <c r="CY3398">
        <v>1</v>
      </c>
    </row>
    <row r="3399" spans="1:103" ht="15" hidden="1" customHeight="1" x14ac:dyDescent="0.2">
      <c r="A3399" t="s">
        <v>104</v>
      </c>
      <c r="B3399">
        <v>0</v>
      </c>
      <c r="D3399" t="s">
        <v>105</v>
      </c>
      <c r="K3399">
        <v>1</v>
      </c>
      <c r="M3399">
        <v>12</v>
      </c>
      <c r="N3399" t="s">
        <v>1008</v>
      </c>
      <c r="O3399">
        <v>0</v>
      </c>
      <c r="R3399">
        <v>6127935</v>
      </c>
      <c r="S3399" s="2">
        <v>42142</v>
      </c>
      <c r="T3399">
        <v>24</v>
      </c>
      <c r="U3399">
        <v>1</v>
      </c>
      <c r="V3399">
        <v>1</v>
      </c>
      <c r="X3399">
        <v>0</v>
      </c>
      <c r="Y3399">
        <v>0</v>
      </c>
      <c r="Z3399" s="2">
        <v>42142</v>
      </c>
      <c r="AA3399" s="4" t="s">
        <v>1011</v>
      </c>
      <c r="AB3399">
        <v>23</v>
      </c>
      <c r="AC3399">
        <v>23</v>
      </c>
      <c r="AD3399" s="4" t="s">
        <v>1011</v>
      </c>
      <c r="AE3399">
        <v>2</v>
      </c>
      <c r="AF3399">
        <v>2</v>
      </c>
      <c r="AG3399" t="s">
        <v>256</v>
      </c>
      <c r="AH3399">
        <v>1191</v>
      </c>
      <c r="AI3399">
        <v>0.01</v>
      </c>
      <c r="AJ3399">
        <v>0.01</v>
      </c>
      <c r="AK3399">
        <v>712</v>
      </c>
      <c r="AL3399">
        <v>712</v>
      </c>
      <c r="AM3399">
        <v>151</v>
      </c>
      <c r="AN3399">
        <v>151</v>
      </c>
      <c r="AO3399">
        <v>1191</v>
      </c>
      <c r="AP3399">
        <v>10</v>
      </c>
      <c r="AQ3399">
        <v>10</v>
      </c>
      <c r="AR3399">
        <v>0.01</v>
      </c>
      <c r="AS3399">
        <v>0.01</v>
      </c>
      <c r="AT3399">
        <v>1168</v>
      </c>
      <c r="AU3399">
        <v>1168</v>
      </c>
      <c r="AV3399">
        <v>133</v>
      </c>
      <c r="AW3399">
        <v>133</v>
      </c>
      <c r="AX3399" t="s">
        <v>130</v>
      </c>
      <c r="AZ3399">
        <v>1</v>
      </c>
      <c r="BB3399" s="2">
        <v>42143</v>
      </c>
      <c r="BC3399" s="4" t="s">
        <v>1012</v>
      </c>
      <c r="BD3399">
        <v>41054531300042</v>
      </c>
      <c r="BF3399" t="s">
        <v>108</v>
      </c>
      <c r="BG3399" t="s">
        <v>1009</v>
      </c>
      <c r="BH3399" t="s">
        <v>1010</v>
      </c>
      <c r="BJ3399" s="2">
        <v>42142</v>
      </c>
      <c r="BK3399">
        <v>3</v>
      </c>
      <c r="BM3399">
        <v>1409</v>
      </c>
      <c r="BO3399" t="s">
        <v>118</v>
      </c>
      <c r="BP3399">
        <v>30</v>
      </c>
      <c r="BR3399">
        <v>27</v>
      </c>
      <c r="BT3399">
        <v>1</v>
      </c>
      <c r="BV3399">
        <v>34255833500051</v>
      </c>
      <c r="BX3399" t="s">
        <v>108</v>
      </c>
      <c r="BY3399">
        <v>1</v>
      </c>
      <c r="CA3399">
        <v>3</v>
      </c>
      <c r="CC3399">
        <v>41054531300042</v>
      </c>
      <c r="CE3399" t="s">
        <v>105</v>
      </c>
      <c r="CG3399">
        <v>3</v>
      </c>
      <c r="CM3399" t="s">
        <v>106</v>
      </c>
      <c r="CN3399" s="2">
        <v>42187</v>
      </c>
      <c r="CO3399">
        <v>0</v>
      </c>
      <c r="CQ3399" t="s">
        <v>105</v>
      </c>
      <c r="CR3399" t="s">
        <v>107</v>
      </c>
      <c r="CS3399">
        <v>41054531300042</v>
      </c>
      <c r="CU3399" t="s">
        <v>108</v>
      </c>
      <c r="CV3399" t="s">
        <v>109</v>
      </c>
      <c r="CW3399" t="s">
        <v>110</v>
      </c>
      <c r="CX3399" t="s">
        <v>111</v>
      </c>
      <c r="CY3399">
        <v>1</v>
      </c>
    </row>
    <row r="3400" spans="1:103" ht="15" hidden="1" customHeight="1" x14ac:dyDescent="0.2">
      <c r="A3400" t="s">
        <v>104</v>
      </c>
      <c r="B3400">
        <v>0</v>
      </c>
      <c r="D3400" t="s">
        <v>105</v>
      </c>
      <c r="K3400">
        <v>1</v>
      </c>
      <c r="M3400">
        <v>12</v>
      </c>
      <c r="N3400" t="s">
        <v>1008</v>
      </c>
      <c r="O3400">
        <v>0</v>
      </c>
      <c r="R3400">
        <v>6127935</v>
      </c>
      <c r="S3400" s="2">
        <v>42142</v>
      </c>
      <c r="T3400">
        <v>24</v>
      </c>
      <c r="U3400">
        <v>1</v>
      </c>
      <c r="V3400">
        <v>1</v>
      </c>
      <c r="X3400">
        <v>0</v>
      </c>
      <c r="Y3400">
        <v>0</v>
      </c>
      <c r="Z3400" s="2">
        <v>42142</v>
      </c>
      <c r="AA3400" s="4" t="s">
        <v>1011</v>
      </c>
      <c r="AB3400">
        <v>23</v>
      </c>
      <c r="AC3400">
        <v>23</v>
      </c>
      <c r="AD3400" s="4" t="s">
        <v>1011</v>
      </c>
      <c r="AE3400">
        <v>2</v>
      </c>
      <c r="AF3400">
        <v>2</v>
      </c>
      <c r="AG3400" t="s">
        <v>257</v>
      </c>
      <c r="AH3400">
        <v>1623</v>
      </c>
      <c r="AI3400">
        <v>0.01</v>
      </c>
      <c r="AJ3400">
        <v>0.01</v>
      </c>
      <c r="AK3400">
        <v>712</v>
      </c>
      <c r="AL3400">
        <v>712</v>
      </c>
      <c r="AM3400">
        <v>151</v>
      </c>
      <c r="AN3400">
        <v>151</v>
      </c>
      <c r="AO3400">
        <v>1623</v>
      </c>
      <c r="AP3400">
        <v>10</v>
      </c>
      <c r="AQ3400">
        <v>10</v>
      </c>
      <c r="AR3400">
        <v>0.01</v>
      </c>
      <c r="AS3400">
        <v>0.01</v>
      </c>
      <c r="AT3400">
        <v>1168</v>
      </c>
      <c r="AU3400">
        <v>1168</v>
      </c>
      <c r="AV3400">
        <v>133</v>
      </c>
      <c r="AW3400">
        <v>133</v>
      </c>
      <c r="AX3400" t="s">
        <v>130</v>
      </c>
      <c r="AZ3400">
        <v>1</v>
      </c>
      <c r="BB3400" s="2">
        <v>42143</v>
      </c>
      <c r="BC3400" s="4" t="s">
        <v>1012</v>
      </c>
      <c r="BD3400">
        <v>41054531300042</v>
      </c>
      <c r="BF3400" t="s">
        <v>108</v>
      </c>
      <c r="BG3400" t="s">
        <v>1009</v>
      </c>
      <c r="BH3400" t="s">
        <v>1010</v>
      </c>
      <c r="BJ3400" s="2">
        <v>42142</v>
      </c>
      <c r="BK3400">
        <v>3</v>
      </c>
      <c r="BM3400">
        <v>1409</v>
      </c>
      <c r="BO3400" t="s">
        <v>118</v>
      </c>
      <c r="BP3400">
        <v>30</v>
      </c>
      <c r="BR3400">
        <v>27</v>
      </c>
      <c r="BT3400">
        <v>1</v>
      </c>
      <c r="BV3400">
        <v>34255833500051</v>
      </c>
      <c r="BX3400" t="s">
        <v>108</v>
      </c>
      <c r="BY3400">
        <v>1</v>
      </c>
      <c r="CA3400">
        <v>3</v>
      </c>
      <c r="CC3400">
        <v>41054531300042</v>
      </c>
      <c r="CE3400" t="s">
        <v>105</v>
      </c>
      <c r="CG3400">
        <v>3</v>
      </c>
      <c r="CM3400" t="s">
        <v>106</v>
      </c>
      <c r="CN3400" s="2">
        <v>42187</v>
      </c>
      <c r="CO3400">
        <v>0</v>
      </c>
      <c r="CQ3400" t="s">
        <v>105</v>
      </c>
      <c r="CR3400" t="s">
        <v>107</v>
      </c>
      <c r="CS3400">
        <v>41054531300042</v>
      </c>
      <c r="CU3400" t="s">
        <v>108</v>
      </c>
      <c r="CV3400" t="s">
        <v>109</v>
      </c>
      <c r="CW3400" t="s">
        <v>110</v>
      </c>
      <c r="CX3400" t="s">
        <v>111</v>
      </c>
      <c r="CY3400">
        <v>1</v>
      </c>
    </row>
    <row r="3401" spans="1:103" ht="15" hidden="1" customHeight="1" x14ac:dyDescent="0.2">
      <c r="A3401" t="s">
        <v>104</v>
      </c>
      <c r="B3401">
        <v>0</v>
      </c>
      <c r="D3401" t="s">
        <v>105</v>
      </c>
      <c r="K3401">
        <v>1</v>
      </c>
      <c r="M3401">
        <v>12</v>
      </c>
      <c r="N3401" t="s">
        <v>1008</v>
      </c>
      <c r="O3401">
        <v>0</v>
      </c>
      <c r="R3401">
        <v>6127935</v>
      </c>
      <c r="S3401" s="2">
        <v>42142</v>
      </c>
      <c r="T3401">
        <v>24</v>
      </c>
      <c r="U3401">
        <v>1</v>
      </c>
      <c r="V3401">
        <v>1</v>
      </c>
      <c r="X3401">
        <v>0</v>
      </c>
      <c r="Y3401">
        <v>0</v>
      </c>
      <c r="Z3401" s="2">
        <v>42142</v>
      </c>
      <c r="AA3401" s="4" t="s">
        <v>1011</v>
      </c>
      <c r="AB3401">
        <v>23</v>
      </c>
      <c r="AC3401">
        <v>23</v>
      </c>
      <c r="AD3401" s="4" t="s">
        <v>1011</v>
      </c>
      <c r="AE3401">
        <v>2</v>
      </c>
      <c r="AF3401">
        <v>2</v>
      </c>
      <c r="AG3401" t="s">
        <v>665</v>
      </c>
      <c r="AH3401">
        <v>2565</v>
      </c>
      <c r="AI3401">
        <v>0.02</v>
      </c>
      <c r="AJ3401">
        <v>0.02</v>
      </c>
      <c r="AM3401">
        <v>454</v>
      </c>
      <c r="AN3401">
        <v>454</v>
      </c>
      <c r="AO3401">
        <v>2565</v>
      </c>
      <c r="AP3401">
        <v>10</v>
      </c>
      <c r="AQ3401">
        <v>10</v>
      </c>
      <c r="AR3401">
        <v>0.02</v>
      </c>
      <c r="AS3401">
        <v>0.02</v>
      </c>
      <c r="AV3401">
        <v>133</v>
      </c>
      <c r="AW3401">
        <v>133</v>
      </c>
      <c r="AX3401" t="s">
        <v>130</v>
      </c>
      <c r="AZ3401">
        <v>1</v>
      </c>
      <c r="BB3401" s="2">
        <v>42143</v>
      </c>
      <c r="BC3401" s="4" t="s">
        <v>1012</v>
      </c>
      <c r="BD3401">
        <v>41054531300042</v>
      </c>
      <c r="BF3401" t="s">
        <v>108</v>
      </c>
      <c r="BG3401" t="s">
        <v>1009</v>
      </c>
      <c r="BH3401" t="s">
        <v>1010</v>
      </c>
      <c r="BJ3401" s="2">
        <v>42142</v>
      </c>
      <c r="BK3401">
        <v>3</v>
      </c>
      <c r="BM3401">
        <v>1409</v>
      </c>
      <c r="BO3401" t="s">
        <v>118</v>
      </c>
      <c r="BP3401">
        <v>30</v>
      </c>
      <c r="BR3401">
        <v>27</v>
      </c>
      <c r="BT3401">
        <v>1</v>
      </c>
      <c r="BV3401">
        <v>34255833500051</v>
      </c>
      <c r="BX3401" t="s">
        <v>108</v>
      </c>
      <c r="BY3401">
        <v>1</v>
      </c>
      <c r="CA3401">
        <v>3</v>
      </c>
      <c r="CC3401">
        <v>41054531300042</v>
      </c>
      <c r="CE3401" t="s">
        <v>105</v>
      </c>
      <c r="CG3401">
        <v>3</v>
      </c>
      <c r="CM3401" t="s">
        <v>106</v>
      </c>
      <c r="CN3401" s="2">
        <v>42187</v>
      </c>
      <c r="CO3401">
        <v>0</v>
      </c>
      <c r="CQ3401" t="s">
        <v>105</v>
      </c>
      <c r="CR3401" t="s">
        <v>107</v>
      </c>
      <c r="CS3401">
        <v>41054531300042</v>
      </c>
      <c r="CU3401" t="s">
        <v>108</v>
      </c>
      <c r="CV3401" t="s">
        <v>109</v>
      </c>
      <c r="CW3401" t="s">
        <v>110</v>
      </c>
      <c r="CX3401" t="s">
        <v>111</v>
      </c>
      <c r="CY3401">
        <v>1</v>
      </c>
    </row>
    <row r="3402" spans="1:103" ht="15" hidden="1" customHeight="1" x14ac:dyDescent="0.2">
      <c r="A3402" t="s">
        <v>104</v>
      </c>
      <c r="B3402">
        <v>0</v>
      </c>
      <c r="D3402" t="s">
        <v>105</v>
      </c>
      <c r="K3402">
        <v>1</v>
      </c>
      <c r="M3402">
        <v>12</v>
      </c>
      <c r="N3402" t="s">
        <v>1008</v>
      </c>
      <c r="O3402">
        <v>0</v>
      </c>
      <c r="R3402">
        <v>6127935</v>
      </c>
      <c r="S3402" s="2">
        <v>42142</v>
      </c>
      <c r="T3402">
        <v>24</v>
      </c>
      <c r="U3402">
        <v>1</v>
      </c>
      <c r="V3402">
        <v>1</v>
      </c>
      <c r="X3402">
        <v>0</v>
      </c>
      <c r="Y3402">
        <v>0</v>
      </c>
      <c r="Z3402" s="2">
        <v>42142</v>
      </c>
      <c r="AA3402" s="4" t="s">
        <v>1011</v>
      </c>
      <c r="AB3402">
        <v>23</v>
      </c>
      <c r="AC3402">
        <v>23</v>
      </c>
      <c r="AD3402" s="4" t="s">
        <v>1011</v>
      </c>
      <c r="AE3402">
        <v>2</v>
      </c>
      <c r="AF3402">
        <v>2</v>
      </c>
      <c r="AG3402" t="s">
        <v>666</v>
      </c>
      <c r="AH3402">
        <v>2056</v>
      </c>
      <c r="AI3402">
        <v>0.02</v>
      </c>
      <c r="AJ3402">
        <v>0.02</v>
      </c>
      <c r="AM3402">
        <v>454</v>
      </c>
      <c r="AN3402">
        <v>454</v>
      </c>
      <c r="AO3402">
        <v>2056</v>
      </c>
      <c r="AP3402">
        <v>10</v>
      </c>
      <c r="AQ3402">
        <v>10</v>
      </c>
      <c r="AR3402">
        <v>0.02</v>
      </c>
      <c r="AS3402">
        <v>0.02</v>
      </c>
      <c r="AV3402">
        <v>133</v>
      </c>
      <c r="AW3402">
        <v>133</v>
      </c>
      <c r="AX3402" t="s">
        <v>130</v>
      </c>
      <c r="AZ3402">
        <v>1</v>
      </c>
      <c r="BB3402" s="2">
        <v>42143</v>
      </c>
      <c r="BC3402" s="4" t="s">
        <v>1012</v>
      </c>
      <c r="BD3402">
        <v>41054531300042</v>
      </c>
      <c r="BF3402" t="s">
        <v>108</v>
      </c>
      <c r="BG3402" t="s">
        <v>1009</v>
      </c>
      <c r="BH3402" t="s">
        <v>1010</v>
      </c>
      <c r="BJ3402" s="2">
        <v>42142</v>
      </c>
      <c r="BK3402">
        <v>3</v>
      </c>
      <c r="BM3402">
        <v>1409</v>
      </c>
      <c r="BO3402" t="s">
        <v>118</v>
      </c>
      <c r="BP3402">
        <v>30</v>
      </c>
      <c r="BR3402">
        <v>27</v>
      </c>
      <c r="BT3402">
        <v>1</v>
      </c>
      <c r="BV3402">
        <v>34255833500051</v>
      </c>
      <c r="BX3402" t="s">
        <v>108</v>
      </c>
      <c r="BY3402">
        <v>1</v>
      </c>
      <c r="CA3402">
        <v>3</v>
      </c>
      <c r="CC3402">
        <v>41054531300042</v>
      </c>
      <c r="CE3402" t="s">
        <v>105</v>
      </c>
      <c r="CG3402">
        <v>3</v>
      </c>
      <c r="CM3402" t="s">
        <v>106</v>
      </c>
      <c r="CN3402" s="2">
        <v>42187</v>
      </c>
      <c r="CO3402">
        <v>0</v>
      </c>
      <c r="CQ3402" t="s">
        <v>105</v>
      </c>
      <c r="CR3402" t="s">
        <v>107</v>
      </c>
      <c r="CS3402">
        <v>41054531300042</v>
      </c>
      <c r="CU3402" t="s">
        <v>108</v>
      </c>
      <c r="CV3402" t="s">
        <v>109</v>
      </c>
      <c r="CW3402" t="s">
        <v>110</v>
      </c>
      <c r="CX3402" t="s">
        <v>111</v>
      </c>
      <c r="CY3402">
        <v>1</v>
      </c>
    </row>
    <row r="3403" spans="1:103" ht="15" hidden="1" customHeight="1" x14ac:dyDescent="0.2">
      <c r="A3403" t="s">
        <v>104</v>
      </c>
      <c r="B3403">
        <v>0</v>
      </c>
      <c r="D3403" t="s">
        <v>105</v>
      </c>
      <c r="K3403">
        <v>1</v>
      </c>
      <c r="M3403">
        <v>12</v>
      </c>
      <c r="N3403" t="s">
        <v>1008</v>
      </c>
      <c r="O3403">
        <v>0</v>
      </c>
      <c r="R3403">
        <v>6127935</v>
      </c>
      <c r="S3403" s="2">
        <v>42142</v>
      </c>
      <c r="T3403">
        <v>24</v>
      </c>
      <c r="U3403">
        <v>1</v>
      </c>
      <c r="V3403">
        <v>1</v>
      </c>
      <c r="X3403">
        <v>0</v>
      </c>
      <c r="Y3403">
        <v>0</v>
      </c>
      <c r="Z3403" s="2">
        <v>42142</v>
      </c>
      <c r="AA3403" s="4" t="s">
        <v>1011</v>
      </c>
      <c r="AB3403">
        <v>23</v>
      </c>
      <c r="AC3403">
        <v>23</v>
      </c>
      <c r="AD3403" s="4" t="s">
        <v>1011</v>
      </c>
      <c r="AE3403">
        <v>2</v>
      </c>
      <c r="AF3403">
        <v>2</v>
      </c>
      <c r="AG3403" t="s">
        <v>667</v>
      </c>
      <c r="AH3403">
        <v>1974</v>
      </c>
      <c r="AI3403">
        <v>0.02</v>
      </c>
      <c r="AJ3403">
        <v>0.02</v>
      </c>
      <c r="AM3403">
        <v>454</v>
      </c>
      <c r="AN3403">
        <v>454</v>
      </c>
      <c r="AO3403">
        <v>1974</v>
      </c>
      <c r="AP3403">
        <v>10</v>
      </c>
      <c r="AQ3403">
        <v>10</v>
      </c>
      <c r="AR3403">
        <v>0.02</v>
      </c>
      <c r="AS3403">
        <v>0.02</v>
      </c>
      <c r="AV3403">
        <v>133</v>
      </c>
      <c r="AW3403">
        <v>133</v>
      </c>
      <c r="AX3403" t="s">
        <v>130</v>
      </c>
      <c r="AZ3403">
        <v>1</v>
      </c>
      <c r="BB3403" s="2">
        <v>42143</v>
      </c>
      <c r="BC3403" s="4" t="s">
        <v>1012</v>
      </c>
      <c r="BD3403">
        <v>41054531300042</v>
      </c>
      <c r="BF3403" t="s">
        <v>108</v>
      </c>
      <c r="BG3403" t="s">
        <v>1009</v>
      </c>
      <c r="BH3403" t="s">
        <v>1010</v>
      </c>
      <c r="BJ3403" s="2">
        <v>42142</v>
      </c>
      <c r="BK3403">
        <v>3</v>
      </c>
      <c r="BM3403">
        <v>1409</v>
      </c>
      <c r="BO3403" t="s">
        <v>118</v>
      </c>
      <c r="BP3403">
        <v>30</v>
      </c>
      <c r="BR3403">
        <v>27</v>
      </c>
      <c r="BT3403">
        <v>1</v>
      </c>
      <c r="BV3403">
        <v>34255833500051</v>
      </c>
      <c r="BX3403" t="s">
        <v>108</v>
      </c>
      <c r="BY3403">
        <v>1</v>
      </c>
      <c r="CA3403">
        <v>3</v>
      </c>
      <c r="CC3403">
        <v>41054531300042</v>
      </c>
      <c r="CE3403" t="s">
        <v>105</v>
      </c>
      <c r="CG3403">
        <v>3</v>
      </c>
      <c r="CM3403" t="s">
        <v>106</v>
      </c>
      <c r="CN3403" s="2">
        <v>42187</v>
      </c>
      <c r="CO3403">
        <v>0</v>
      </c>
      <c r="CQ3403" t="s">
        <v>105</v>
      </c>
      <c r="CR3403" t="s">
        <v>107</v>
      </c>
      <c r="CS3403">
        <v>41054531300042</v>
      </c>
      <c r="CU3403" t="s">
        <v>108</v>
      </c>
      <c r="CV3403" t="s">
        <v>109</v>
      </c>
      <c r="CW3403" t="s">
        <v>110</v>
      </c>
      <c r="CX3403" t="s">
        <v>111</v>
      </c>
      <c r="CY3403">
        <v>1</v>
      </c>
    </row>
    <row r="3404" spans="1:103" ht="15" hidden="1" customHeight="1" x14ac:dyDescent="0.2">
      <c r="A3404" t="s">
        <v>104</v>
      </c>
      <c r="B3404">
        <v>0</v>
      </c>
      <c r="D3404" t="s">
        <v>105</v>
      </c>
      <c r="K3404">
        <v>1</v>
      </c>
      <c r="M3404">
        <v>12</v>
      </c>
      <c r="N3404" t="s">
        <v>1008</v>
      </c>
      <c r="O3404">
        <v>0</v>
      </c>
      <c r="R3404">
        <v>6127935</v>
      </c>
      <c r="S3404" s="2">
        <v>42142</v>
      </c>
      <c r="T3404">
        <v>24</v>
      </c>
      <c r="U3404">
        <v>1</v>
      </c>
      <c r="V3404">
        <v>1</v>
      </c>
      <c r="X3404">
        <v>0</v>
      </c>
      <c r="Y3404">
        <v>0</v>
      </c>
      <c r="Z3404" s="2">
        <v>42142</v>
      </c>
      <c r="AA3404" s="4" t="s">
        <v>1011</v>
      </c>
      <c r="AB3404">
        <v>23</v>
      </c>
      <c r="AC3404">
        <v>23</v>
      </c>
      <c r="AD3404" s="4" t="s">
        <v>1011</v>
      </c>
      <c r="AE3404">
        <v>2</v>
      </c>
      <c r="AF3404">
        <v>2</v>
      </c>
      <c r="AG3404" t="s">
        <v>668</v>
      </c>
      <c r="AH3404">
        <v>1675</v>
      </c>
      <c r="AI3404">
        <v>5.0000000000000001E-3</v>
      </c>
      <c r="AJ3404">
        <v>5.0000000000000001E-3</v>
      </c>
      <c r="AK3404">
        <v>712</v>
      </c>
      <c r="AL3404">
        <v>712</v>
      </c>
      <c r="AM3404">
        <v>405</v>
      </c>
      <c r="AN3404">
        <v>405</v>
      </c>
      <c r="AO3404">
        <v>1675</v>
      </c>
      <c r="AP3404">
        <v>10</v>
      </c>
      <c r="AQ3404">
        <v>10</v>
      </c>
      <c r="AR3404">
        <v>5.0000000000000001E-3</v>
      </c>
      <c r="AS3404">
        <v>5.0000000000000001E-3</v>
      </c>
      <c r="AT3404">
        <v>1168</v>
      </c>
      <c r="AU3404">
        <v>1168</v>
      </c>
      <c r="AV3404">
        <v>133</v>
      </c>
      <c r="AW3404">
        <v>133</v>
      </c>
      <c r="AX3404" t="s">
        <v>130</v>
      </c>
      <c r="AZ3404">
        <v>1</v>
      </c>
      <c r="BB3404" s="2">
        <v>42143</v>
      </c>
      <c r="BC3404" s="4" t="s">
        <v>1012</v>
      </c>
      <c r="BD3404">
        <v>41054531300042</v>
      </c>
      <c r="BF3404" t="s">
        <v>108</v>
      </c>
      <c r="BG3404" t="s">
        <v>1009</v>
      </c>
      <c r="BH3404" t="s">
        <v>1010</v>
      </c>
      <c r="BJ3404" s="2">
        <v>42142</v>
      </c>
      <c r="BK3404">
        <v>3</v>
      </c>
      <c r="BM3404">
        <v>1409</v>
      </c>
      <c r="BO3404" t="s">
        <v>118</v>
      </c>
      <c r="BP3404">
        <v>30</v>
      </c>
      <c r="BR3404">
        <v>27</v>
      </c>
      <c r="BT3404">
        <v>1</v>
      </c>
      <c r="BV3404">
        <v>34255833500051</v>
      </c>
      <c r="BX3404" t="s">
        <v>108</v>
      </c>
      <c r="BY3404">
        <v>1</v>
      </c>
      <c r="CA3404">
        <v>3</v>
      </c>
      <c r="CC3404">
        <v>41054531300042</v>
      </c>
      <c r="CE3404" t="s">
        <v>105</v>
      </c>
      <c r="CG3404">
        <v>3</v>
      </c>
      <c r="CM3404" t="s">
        <v>106</v>
      </c>
      <c r="CN3404" s="2">
        <v>42187</v>
      </c>
      <c r="CO3404">
        <v>0</v>
      </c>
      <c r="CQ3404" t="s">
        <v>105</v>
      </c>
      <c r="CR3404" t="s">
        <v>107</v>
      </c>
      <c r="CS3404">
        <v>41054531300042</v>
      </c>
      <c r="CU3404" t="s">
        <v>108</v>
      </c>
      <c r="CV3404" t="s">
        <v>109</v>
      </c>
      <c r="CW3404" t="s">
        <v>110</v>
      </c>
      <c r="CX3404" t="s">
        <v>111</v>
      </c>
      <c r="CY3404">
        <v>1</v>
      </c>
    </row>
    <row r="3405" spans="1:103" ht="15" hidden="1" customHeight="1" x14ac:dyDescent="0.2">
      <c r="A3405" t="s">
        <v>104</v>
      </c>
      <c r="B3405">
        <v>0</v>
      </c>
      <c r="D3405" t="s">
        <v>105</v>
      </c>
      <c r="K3405">
        <v>1</v>
      </c>
      <c r="M3405">
        <v>12</v>
      </c>
      <c r="N3405" t="s">
        <v>1008</v>
      </c>
      <c r="O3405">
        <v>0</v>
      </c>
      <c r="R3405">
        <v>6127935</v>
      </c>
      <c r="S3405" s="2">
        <v>42142</v>
      </c>
      <c r="T3405">
        <v>24</v>
      </c>
      <c r="U3405">
        <v>1</v>
      </c>
      <c r="V3405">
        <v>1</v>
      </c>
      <c r="X3405">
        <v>0</v>
      </c>
      <c r="Y3405">
        <v>0</v>
      </c>
      <c r="Z3405" s="2">
        <v>42142</v>
      </c>
      <c r="AA3405" s="4" t="s">
        <v>1011</v>
      </c>
      <c r="AB3405">
        <v>23</v>
      </c>
      <c r="AC3405">
        <v>23</v>
      </c>
      <c r="AD3405" s="4" t="s">
        <v>1011</v>
      </c>
      <c r="AE3405">
        <v>2</v>
      </c>
      <c r="AF3405">
        <v>2</v>
      </c>
      <c r="AG3405" t="s">
        <v>669</v>
      </c>
      <c r="AH3405">
        <v>1765</v>
      </c>
      <c r="AI3405">
        <v>0.02</v>
      </c>
      <c r="AJ3405">
        <v>0.02</v>
      </c>
      <c r="AM3405">
        <v>454</v>
      </c>
      <c r="AN3405">
        <v>454</v>
      </c>
      <c r="AO3405">
        <v>1765</v>
      </c>
      <c r="AP3405">
        <v>10</v>
      </c>
      <c r="AQ3405">
        <v>10</v>
      </c>
      <c r="AR3405">
        <v>0.02</v>
      </c>
      <c r="AS3405">
        <v>0.02</v>
      </c>
      <c r="AV3405">
        <v>133</v>
      </c>
      <c r="AW3405">
        <v>133</v>
      </c>
      <c r="AX3405" t="s">
        <v>130</v>
      </c>
      <c r="AZ3405">
        <v>1</v>
      </c>
      <c r="BB3405" s="2">
        <v>42143</v>
      </c>
      <c r="BC3405" s="4" t="s">
        <v>1012</v>
      </c>
      <c r="BD3405">
        <v>41054531300042</v>
      </c>
      <c r="BF3405" t="s">
        <v>108</v>
      </c>
      <c r="BG3405" t="s">
        <v>1009</v>
      </c>
      <c r="BH3405" t="s">
        <v>1010</v>
      </c>
      <c r="BJ3405" s="2">
        <v>42142</v>
      </c>
      <c r="BK3405">
        <v>3</v>
      </c>
      <c r="BM3405">
        <v>1409</v>
      </c>
      <c r="BO3405" t="s">
        <v>118</v>
      </c>
      <c r="BP3405">
        <v>30</v>
      </c>
      <c r="BR3405">
        <v>27</v>
      </c>
      <c r="BT3405">
        <v>1</v>
      </c>
      <c r="BV3405">
        <v>34255833500051</v>
      </c>
      <c r="BX3405" t="s">
        <v>108</v>
      </c>
      <c r="BY3405">
        <v>1</v>
      </c>
      <c r="CA3405">
        <v>3</v>
      </c>
      <c r="CC3405">
        <v>41054531300042</v>
      </c>
      <c r="CE3405" t="s">
        <v>105</v>
      </c>
      <c r="CG3405">
        <v>3</v>
      </c>
      <c r="CM3405" t="s">
        <v>106</v>
      </c>
      <c r="CN3405" s="2">
        <v>42187</v>
      </c>
      <c r="CO3405">
        <v>0</v>
      </c>
      <c r="CQ3405" t="s">
        <v>105</v>
      </c>
      <c r="CR3405" t="s">
        <v>107</v>
      </c>
      <c r="CS3405">
        <v>41054531300042</v>
      </c>
      <c r="CU3405" t="s">
        <v>108</v>
      </c>
      <c r="CV3405" t="s">
        <v>109</v>
      </c>
      <c r="CW3405" t="s">
        <v>110</v>
      </c>
      <c r="CX3405" t="s">
        <v>111</v>
      </c>
      <c r="CY3405">
        <v>1</v>
      </c>
    </row>
    <row r="3406" spans="1:103" ht="15" hidden="1" customHeight="1" x14ac:dyDescent="0.2">
      <c r="A3406" t="s">
        <v>104</v>
      </c>
      <c r="B3406">
        <v>0</v>
      </c>
      <c r="D3406" t="s">
        <v>105</v>
      </c>
      <c r="K3406">
        <v>1</v>
      </c>
      <c r="M3406">
        <v>12</v>
      </c>
      <c r="N3406" t="s">
        <v>1008</v>
      </c>
      <c r="O3406">
        <v>0</v>
      </c>
      <c r="R3406">
        <v>6127935</v>
      </c>
      <c r="S3406" s="2">
        <v>42142</v>
      </c>
      <c r="T3406">
        <v>24</v>
      </c>
      <c r="U3406">
        <v>2</v>
      </c>
      <c r="V3406">
        <v>2</v>
      </c>
      <c r="X3406">
        <v>0</v>
      </c>
      <c r="Y3406">
        <v>0</v>
      </c>
      <c r="Z3406" s="2">
        <v>42142</v>
      </c>
      <c r="AA3406" s="4" t="s">
        <v>1011</v>
      </c>
      <c r="AB3406">
        <v>23</v>
      </c>
      <c r="AC3406">
        <v>23</v>
      </c>
      <c r="AD3406" s="4" t="s">
        <v>1011</v>
      </c>
      <c r="AE3406">
        <v>2</v>
      </c>
      <c r="AF3406">
        <v>2</v>
      </c>
      <c r="AG3406" t="s">
        <v>670</v>
      </c>
      <c r="AH3406">
        <v>2547</v>
      </c>
      <c r="AI3406">
        <v>0.1</v>
      </c>
      <c r="AJ3406">
        <v>0.1</v>
      </c>
      <c r="AM3406">
        <v>454</v>
      </c>
      <c r="AN3406">
        <v>454</v>
      </c>
      <c r="AO3406">
        <v>2547</v>
      </c>
      <c r="AP3406">
        <v>10</v>
      </c>
      <c r="AQ3406">
        <v>10</v>
      </c>
      <c r="AR3406">
        <v>0.1</v>
      </c>
      <c r="AS3406">
        <v>0.1</v>
      </c>
      <c r="AV3406">
        <v>133</v>
      </c>
      <c r="AW3406">
        <v>133</v>
      </c>
      <c r="AX3406" t="s">
        <v>130</v>
      </c>
      <c r="AZ3406">
        <v>1</v>
      </c>
      <c r="BB3406" s="2">
        <v>42143</v>
      </c>
      <c r="BC3406" s="4" t="s">
        <v>1012</v>
      </c>
      <c r="BD3406">
        <v>41054531300042</v>
      </c>
      <c r="BF3406" t="s">
        <v>108</v>
      </c>
      <c r="BG3406" t="s">
        <v>1009</v>
      </c>
      <c r="BH3406" t="s">
        <v>1010</v>
      </c>
      <c r="BJ3406" s="2">
        <v>42142</v>
      </c>
      <c r="BK3406">
        <v>3</v>
      </c>
      <c r="BM3406">
        <v>1409</v>
      </c>
      <c r="BO3406" t="s">
        <v>118</v>
      </c>
      <c r="BP3406">
        <v>30</v>
      </c>
      <c r="BR3406">
        <v>27</v>
      </c>
      <c r="BT3406">
        <v>1</v>
      </c>
      <c r="BV3406">
        <v>34255833500051</v>
      </c>
      <c r="BX3406" t="s">
        <v>108</v>
      </c>
      <c r="BY3406">
        <v>1</v>
      </c>
      <c r="CA3406">
        <v>3</v>
      </c>
      <c r="CC3406">
        <v>41054531300042</v>
      </c>
      <c r="CE3406" t="s">
        <v>105</v>
      </c>
      <c r="CG3406">
        <v>3</v>
      </c>
      <c r="CM3406" t="s">
        <v>106</v>
      </c>
      <c r="CN3406" s="2">
        <v>42187</v>
      </c>
      <c r="CO3406">
        <v>0</v>
      </c>
      <c r="CQ3406" t="s">
        <v>105</v>
      </c>
      <c r="CR3406" t="s">
        <v>107</v>
      </c>
      <c r="CS3406">
        <v>41054531300042</v>
      </c>
      <c r="CU3406" t="s">
        <v>108</v>
      </c>
      <c r="CV3406" t="s">
        <v>109</v>
      </c>
      <c r="CW3406" t="s">
        <v>110</v>
      </c>
      <c r="CX3406" t="s">
        <v>111</v>
      </c>
      <c r="CY3406">
        <v>1</v>
      </c>
    </row>
    <row r="3407" spans="1:103" ht="15" hidden="1" customHeight="1" x14ac:dyDescent="0.2">
      <c r="A3407" t="s">
        <v>104</v>
      </c>
      <c r="B3407">
        <v>0</v>
      </c>
      <c r="D3407" t="s">
        <v>105</v>
      </c>
      <c r="K3407">
        <v>1</v>
      </c>
      <c r="M3407">
        <v>12</v>
      </c>
      <c r="N3407" t="s">
        <v>1008</v>
      </c>
      <c r="O3407">
        <v>0</v>
      </c>
      <c r="R3407">
        <v>6127935</v>
      </c>
      <c r="S3407" s="2">
        <v>42142</v>
      </c>
      <c r="T3407">
        <v>24</v>
      </c>
      <c r="U3407">
        <v>1</v>
      </c>
      <c r="V3407">
        <v>1</v>
      </c>
      <c r="X3407">
        <v>0</v>
      </c>
      <c r="Y3407">
        <v>0</v>
      </c>
      <c r="Z3407" s="2">
        <v>42142</v>
      </c>
      <c r="AA3407" s="4" t="s">
        <v>1011</v>
      </c>
      <c r="AB3407">
        <v>23</v>
      </c>
      <c r="AC3407">
        <v>23</v>
      </c>
      <c r="AD3407" s="4" t="s">
        <v>1011</v>
      </c>
      <c r="AE3407">
        <v>2</v>
      </c>
      <c r="AF3407">
        <v>2</v>
      </c>
      <c r="AG3407" t="s">
        <v>671</v>
      </c>
      <c r="AH3407">
        <v>2024</v>
      </c>
      <c r="AI3407">
        <v>5.0000000000000001E-3</v>
      </c>
      <c r="AJ3407">
        <v>5.0000000000000001E-3</v>
      </c>
      <c r="AK3407">
        <v>712</v>
      </c>
      <c r="AL3407">
        <v>712</v>
      </c>
      <c r="AM3407">
        <v>405</v>
      </c>
      <c r="AN3407">
        <v>405</v>
      </c>
      <c r="AO3407">
        <v>2024</v>
      </c>
      <c r="AP3407">
        <v>10</v>
      </c>
      <c r="AQ3407">
        <v>10</v>
      </c>
      <c r="AR3407">
        <v>5.0000000000000001E-3</v>
      </c>
      <c r="AS3407">
        <v>5.0000000000000001E-3</v>
      </c>
      <c r="AT3407">
        <v>1168</v>
      </c>
      <c r="AU3407">
        <v>1168</v>
      </c>
      <c r="AV3407">
        <v>133</v>
      </c>
      <c r="AW3407">
        <v>133</v>
      </c>
      <c r="AX3407" t="s">
        <v>130</v>
      </c>
      <c r="AZ3407">
        <v>1</v>
      </c>
      <c r="BB3407" s="2">
        <v>42143</v>
      </c>
      <c r="BC3407" s="4" t="s">
        <v>1012</v>
      </c>
      <c r="BD3407">
        <v>41054531300042</v>
      </c>
      <c r="BF3407" t="s">
        <v>108</v>
      </c>
      <c r="BG3407" t="s">
        <v>1009</v>
      </c>
      <c r="BH3407" t="s">
        <v>1010</v>
      </c>
      <c r="BJ3407" s="2">
        <v>42142</v>
      </c>
      <c r="BK3407">
        <v>3</v>
      </c>
      <c r="BM3407">
        <v>1409</v>
      </c>
      <c r="BO3407" t="s">
        <v>118</v>
      </c>
      <c r="BP3407">
        <v>30</v>
      </c>
      <c r="BR3407">
        <v>27</v>
      </c>
      <c r="BT3407">
        <v>1</v>
      </c>
      <c r="BV3407">
        <v>34255833500051</v>
      </c>
      <c r="BX3407" t="s">
        <v>108</v>
      </c>
      <c r="BY3407">
        <v>1</v>
      </c>
      <c r="CA3407">
        <v>3</v>
      </c>
      <c r="CC3407">
        <v>41054531300042</v>
      </c>
      <c r="CE3407" t="s">
        <v>105</v>
      </c>
      <c r="CG3407">
        <v>3</v>
      </c>
      <c r="CM3407" t="s">
        <v>106</v>
      </c>
      <c r="CN3407" s="2">
        <v>42187</v>
      </c>
      <c r="CO3407">
        <v>0</v>
      </c>
      <c r="CQ3407" t="s">
        <v>105</v>
      </c>
      <c r="CR3407" t="s">
        <v>107</v>
      </c>
      <c r="CS3407">
        <v>41054531300042</v>
      </c>
      <c r="CU3407" t="s">
        <v>108</v>
      </c>
      <c r="CV3407" t="s">
        <v>109</v>
      </c>
      <c r="CW3407" t="s">
        <v>110</v>
      </c>
      <c r="CX3407" t="s">
        <v>111</v>
      </c>
      <c r="CY3407">
        <v>1</v>
      </c>
    </row>
    <row r="3408" spans="1:103" ht="15" hidden="1" customHeight="1" x14ac:dyDescent="0.2">
      <c r="A3408" t="s">
        <v>104</v>
      </c>
      <c r="B3408">
        <v>0</v>
      </c>
      <c r="D3408" t="s">
        <v>105</v>
      </c>
      <c r="K3408">
        <v>1</v>
      </c>
      <c r="M3408">
        <v>12</v>
      </c>
      <c r="N3408" t="s">
        <v>1008</v>
      </c>
      <c r="O3408">
        <v>0</v>
      </c>
      <c r="R3408">
        <v>6127935</v>
      </c>
      <c r="S3408" s="2">
        <v>42142</v>
      </c>
      <c r="T3408">
        <v>24</v>
      </c>
      <c r="U3408">
        <v>1</v>
      </c>
      <c r="V3408">
        <v>1</v>
      </c>
      <c r="X3408">
        <v>0</v>
      </c>
      <c r="Y3408">
        <v>0</v>
      </c>
      <c r="Z3408" s="2">
        <v>42142</v>
      </c>
      <c r="AA3408" s="4" t="s">
        <v>1011</v>
      </c>
      <c r="AB3408">
        <v>23</v>
      </c>
      <c r="AC3408">
        <v>23</v>
      </c>
      <c r="AD3408" s="4" t="s">
        <v>1011</v>
      </c>
      <c r="AE3408">
        <v>2</v>
      </c>
      <c r="AF3408">
        <v>2</v>
      </c>
      <c r="AG3408" t="s">
        <v>672</v>
      </c>
      <c r="AH3408">
        <v>2008</v>
      </c>
      <c r="AI3408">
        <v>0.02</v>
      </c>
      <c r="AJ3408">
        <v>0.02</v>
      </c>
      <c r="AM3408">
        <v>454</v>
      </c>
      <c r="AN3408">
        <v>454</v>
      </c>
      <c r="AO3408">
        <v>2008</v>
      </c>
      <c r="AP3408">
        <v>10</v>
      </c>
      <c r="AQ3408">
        <v>10</v>
      </c>
      <c r="AR3408">
        <v>0.02</v>
      </c>
      <c r="AS3408">
        <v>0.02</v>
      </c>
      <c r="AV3408">
        <v>133</v>
      </c>
      <c r="AW3408">
        <v>133</v>
      </c>
      <c r="AX3408" t="s">
        <v>130</v>
      </c>
      <c r="AZ3408">
        <v>1</v>
      </c>
      <c r="BB3408" s="2">
        <v>42143</v>
      </c>
      <c r="BC3408" s="4" t="s">
        <v>1012</v>
      </c>
      <c r="BD3408">
        <v>41054531300042</v>
      </c>
      <c r="BF3408" t="s">
        <v>108</v>
      </c>
      <c r="BG3408" t="s">
        <v>1009</v>
      </c>
      <c r="BH3408" t="s">
        <v>1010</v>
      </c>
      <c r="BJ3408" s="2">
        <v>42142</v>
      </c>
      <c r="BK3408">
        <v>3</v>
      </c>
      <c r="BM3408">
        <v>1409</v>
      </c>
      <c r="BO3408" t="s">
        <v>118</v>
      </c>
      <c r="BP3408">
        <v>30</v>
      </c>
      <c r="BR3408">
        <v>27</v>
      </c>
      <c r="BT3408">
        <v>1</v>
      </c>
      <c r="BV3408">
        <v>34255833500051</v>
      </c>
      <c r="BX3408" t="s">
        <v>108</v>
      </c>
      <c r="BY3408">
        <v>1</v>
      </c>
      <c r="CA3408">
        <v>3</v>
      </c>
      <c r="CC3408">
        <v>41054531300042</v>
      </c>
      <c r="CE3408" t="s">
        <v>105</v>
      </c>
      <c r="CG3408">
        <v>3</v>
      </c>
      <c r="CM3408" t="s">
        <v>106</v>
      </c>
      <c r="CN3408" s="2">
        <v>42187</v>
      </c>
      <c r="CO3408">
        <v>0</v>
      </c>
      <c r="CQ3408" t="s">
        <v>105</v>
      </c>
      <c r="CR3408" t="s">
        <v>107</v>
      </c>
      <c r="CS3408">
        <v>41054531300042</v>
      </c>
      <c r="CU3408" t="s">
        <v>108</v>
      </c>
      <c r="CV3408" t="s">
        <v>109</v>
      </c>
      <c r="CW3408" t="s">
        <v>110</v>
      </c>
      <c r="CX3408" t="s">
        <v>111</v>
      </c>
      <c r="CY3408">
        <v>1</v>
      </c>
    </row>
    <row r="3409" spans="1:103" ht="15" hidden="1" customHeight="1" x14ac:dyDescent="0.2">
      <c r="A3409" t="s">
        <v>104</v>
      </c>
      <c r="B3409">
        <v>0</v>
      </c>
      <c r="D3409" t="s">
        <v>105</v>
      </c>
      <c r="K3409">
        <v>1</v>
      </c>
      <c r="M3409">
        <v>12</v>
      </c>
      <c r="N3409" t="s">
        <v>1008</v>
      </c>
      <c r="O3409">
        <v>0</v>
      </c>
      <c r="R3409">
        <v>6127935</v>
      </c>
      <c r="S3409" s="2">
        <v>42142</v>
      </c>
      <c r="T3409">
        <v>24</v>
      </c>
      <c r="U3409">
        <v>1</v>
      </c>
      <c r="V3409">
        <v>1</v>
      </c>
      <c r="X3409">
        <v>0</v>
      </c>
      <c r="Y3409">
        <v>0</v>
      </c>
      <c r="Z3409" s="2">
        <v>42142</v>
      </c>
      <c r="AA3409" s="4" t="s">
        <v>1011</v>
      </c>
      <c r="AB3409">
        <v>23</v>
      </c>
      <c r="AC3409">
        <v>23</v>
      </c>
      <c r="AD3409" s="4" t="s">
        <v>1011</v>
      </c>
      <c r="AE3409">
        <v>2</v>
      </c>
      <c r="AF3409">
        <v>2</v>
      </c>
      <c r="AG3409" t="s">
        <v>673</v>
      </c>
      <c r="AH3409">
        <v>1194</v>
      </c>
      <c r="AI3409">
        <v>5.0000000000000001E-3</v>
      </c>
      <c r="AJ3409">
        <v>5.0000000000000001E-3</v>
      </c>
      <c r="AK3409">
        <v>712</v>
      </c>
      <c r="AL3409">
        <v>712</v>
      </c>
      <c r="AM3409">
        <v>405</v>
      </c>
      <c r="AN3409">
        <v>405</v>
      </c>
      <c r="AO3409">
        <v>1194</v>
      </c>
      <c r="AP3409">
        <v>10</v>
      </c>
      <c r="AQ3409">
        <v>10</v>
      </c>
      <c r="AR3409">
        <v>5.0000000000000001E-3</v>
      </c>
      <c r="AS3409">
        <v>5.0000000000000001E-3</v>
      </c>
      <c r="AT3409">
        <v>1168</v>
      </c>
      <c r="AU3409">
        <v>1168</v>
      </c>
      <c r="AV3409">
        <v>133</v>
      </c>
      <c r="AW3409">
        <v>133</v>
      </c>
      <c r="AX3409" t="s">
        <v>130</v>
      </c>
      <c r="AZ3409">
        <v>1</v>
      </c>
      <c r="BB3409" s="2">
        <v>42143</v>
      </c>
      <c r="BC3409" s="4" t="s">
        <v>1012</v>
      </c>
      <c r="BD3409">
        <v>41054531300042</v>
      </c>
      <c r="BF3409" t="s">
        <v>108</v>
      </c>
      <c r="BG3409" t="s">
        <v>1009</v>
      </c>
      <c r="BH3409" t="s">
        <v>1010</v>
      </c>
      <c r="BJ3409" s="2">
        <v>42142</v>
      </c>
      <c r="BK3409">
        <v>3</v>
      </c>
      <c r="BM3409">
        <v>1409</v>
      </c>
      <c r="BO3409" t="s">
        <v>118</v>
      </c>
      <c r="BP3409">
        <v>30</v>
      </c>
      <c r="BR3409">
        <v>27</v>
      </c>
      <c r="BT3409">
        <v>1</v>
      </c>
      <c r="BV3409">
        <v>34255833500051</v>
      </c>
      <c r="BX3409" t="s">
        <v>108</v>
      </c>
      <c r="BY3409">
        <v>1</v>
      </c>
      <c r="CA3409">
        <v>3</v>
      </c>
      <c r="CC3409">
        <v>41054531300042</v>
      </c>
      <c r="CE3409" t="s">
        <v>105</v>
      </c>
      <c r="CG3409">
        <v>3</v>
      </c>
      <c r="CM3409" t="s">
        <v>106</v>
      </c>
      <c r="CN3409" s="2">
        <v>42187</v>
      </c>
      <c r="CO3409">
        <v>0</v>
      </c>
      <c r="CQ3409" t="s">
        <v>105</v>
      </c>
      <c r="CR3409" t="s">
        <v>107</v>
      </c>
      <c r="CS3409">
        <v>41054531300042</v>
      </c>
      <c r="CU3409" t="s">
        <v>108</v>
      </c>
      <c r="CV3409" t="s">
        <v>109</v>
      </c>
      <c r="CW3409" t="s">
        <v>110</v>
      </c>
      <c r="CX3409" t="s">
        <v>111</v>
      </c>
      <c r="CY3409">
        <v>1</v>
      </c>
    </row>
    <row r="3410" spans="1:103" ht="15" hidden="1" customHeight="1" x14ac:dyDescent="0.2">
      <c r="A3410" t="s">
        <v>104</v>
      </c>
      <c r="B3410">
        <v>0</v>
      </c>
      <c r="D3410" t="s">
        <v>105</v>
      </c>
      <c r="K3410">
        <v>1</v>
      </c>
      <c r="M3410">
        <v>12</v>
      </c>
      <c r="N3410" t="s">
        <v>1008</v>
      </c>
      <c r="O3410">
        <v>0</v>
      </c>
      <c r="R3410">
        <v>6127935</v>
      </c>
      <c r="S3410" s="2">
        <v>42142</v>
      </c>
      <c r="T3410">
        <v>24</v>
      </c>
      <c r="U3410">
        <v>1</v>
      </c>
      <c r="V3410">
        <v>1</v>
      </c>
      <c r="X3410">
        <v>0</v>
      </c>
      <c r="Y3410">
        <v>0</v>
      </c>
      <c r="Z3410" s="2">
        <v>42142</v>
      </c>
      <c r="AA3410" s="4" t="s">
        <v>1011</v>
      </c>
      <c r="AB3410">
        <v>23</v>
      </c>
      <c r="AC3410">
        <v>23</v>
      </c>
      <c r="AD3410" s="4" t="s">
        <v>1011</v>
      </c>
      <c r="AE3410">
        <v>2</v>
      </c>
      <c r="AF3410">
        <v>2</v>
      </c>
      <c r="AG3410" t="s">
        <v>674</v>
      </c>
      <c r="AH3410">
        <v>2985</v>
      </c>
      <c r="AI3410">
        <v>0.05</v>
      </c>
      <c r="AJ3410">
        <v>0.05</v>
      </c>
      <c r="AM3410">
        <v>454</v>
      </c>
      <c r="AN3410">
        <v>454</v>
      </c>
      <c r="AO3410">
        <v>2985</v>
      </c>
      <c r="AP3410">
        <v>10</v>
      </c>
      <c r="AQ3410">
        <v>10</v>
      </c>
      <c r="AR3410">
        <v>0.05</v>
      </c>
      <c r="AS3410">
        <v>0.05</v>
      </c>
      <c r="AV3410">
        <v>133</v>
      </c>
      <c r="AW3410">
        <v>133</v>
      </c>
      <c r="AX3410" t="s">
        <v>130</v>
      </c>
      <c r="AZ3410">
        <v>1</v>
      </c>
      <c r="BB3410" s="2">
        <v>42143</v>
      </c>
      <c r="BC3410" s="4" t="s">
        <v>1012</v>
      </c>
      <c r="BD3410">
        <v>41054531300042</v>
      </c>
      <c r="BF3410" t="s">
        <v>108</v>
      </c>
      <c r="BG3410" t="s">
        <v>1009</v>
      </c>
      <c r="BH3410" t="s">
        <v>1010</v>
      </c>
      <c r="BJ3410" s="2">
        <v>42142</v>
      </c>
      <c r="BK3410">
        <v>3</v>
      </c>
      <c r="BM3410">
        <v>1409</v>
      </c>
      <c r="BO3410" t="s">
        <v>118</v>
      </c>
      <c r="BP3410">
        <v>30</v>
      </c>
      <c r="BR3410">
        <v>27</v>
      </c>
      <c r="BT3410">
        <v>1</v>
      </c>
      <c r="BV3410">
        <v>34255833500051</v>
      </c>
      <c r="BX3410" t="s">
        <v>108</v>
      </c>
      <c r="BY3410">
        <v>1</v>
      </c>
      <c r="CA3410">
        <v>3</v>
      </c>
      <c r="CC3410">
        <v>41054531300042</v>
      </c>
      <c r="CE3410" t="s">
        <v>105</v>
      </c>
      <c r="CG3410">
        <v>3</v>
      </c>
      <c r="CM3410" t="s">
        <v>106</v>
      </c>
      <c r="CN3410" s="2">
        <v>42187</v>
      </c>
      <c r="CO3410">
        <v>0</v>
      </c>
      <c r="CQ3410" t="s">
        <v>105</v>
      </c>
      <c r="CR3410" t="s">
        <v>107</v>
      </c>
      <c r="CS3410">
        <v>41054531300042</v>
      </c>
      <c r="CU3410" t="s">
        <v>108</v>
      </c>
      <c r="CV3410" t="s">
        <v>109</v>
      </c>
      <c r="CW3410" t="s">
        <v>110</v>
      </c>
      <c r="CX3410" t="s">
        <v>111</v>
      </c>
      <c r="CY3410">
        <v>1</v>
      </c>
    </row>
    <row r="3411" spans="1:103" ht="15" hidden="1" customHeight="1" x14ac:dyDescent="0.2">
      <c r="A3411" t="s">
        <v>104</v>
      </c>
      <c r="B3411">
        <v>0</v>
      </c>
      <c r="D3411" t="s">
        <v>105</v>
      </c>
      <c r="K3411">
        <v>1</v>
      </c>
      <c r="M3411">
        <v>12</v>
      </c>
      <c r="N3411" t="s">
        <v>1008</v>
      </c>
      <c r="O3411">
        <v>0</v>
      </c>
      <c r="R3411">
        <v>6127935</v>
      </c>
      <c r="S3411" s="2">
        <v>42142</v>
      </c>
      <c r="T3411">
        <v>24</v>
      </c>
      <c r="U3411">
        <v>1</v>
      </c>
      <c r="V3411">
        <v>1</v>
      </c>
      <c r="X3411">
        <v>0</v>
      </c>
      <c r="Y3411">
        <v>0</v>
      </c>
      <c r="Z3411" s="2">
        <v>42142</v>
      </c>
      <c r="AA3411" s="4" t="s">
        <v>1011</v>
      </c>
      <c r="AB3411">
        <v>23</v>
      </c>
      <c r="AC3411">
        <v>23</v>
      </c>
      <c r="AD3411" s="4" t="s">
        <v>1011</v>
      </c>
      <c r="AE3411">
        <v>2</v>
      </c>
      <c r="AF3411">
        <v>2</v>
      </c>
      <c r="AG3411" t="s">
        <v>675</v>
      </c>
      <c r="AH3411">
        <v>1503</v>
      </c>
      <c r="AI3411">
        <v>5.0000000000000001E-3</v>
      </c>
      <c r="AJ3411">
        <v>5.0000000000000001E-3</v>
      </c>
      <c r="AK3411">
        <v>712</v>
      </c>
      <c r="AL3411">
        <v>712</v>
      </c>
      <c r="AM3411">
        <v>405</v>
      </c>
      <c r="AN3411">
        <v>405</v>
      </c>
      <c r="AO3411">
        <v>1503</v>
      </c>
      <c r="AP3411">
        <v>10</v>
      </c>
      <c r="AQ3411">
        <v>10</v>
      </c>
      <c r="AR3411">
        <v>5.0000000000000001E-3</v>
      </c>
      <c r="AS3411">
        <v>5.0000000000000001E-3</v>
      </c>
      <c r="AT3411">
        <v>1168</v>
      </c>
      <c r="AU3411">
        <v>1168</v>
      </c>
      <c r="AV3411">
        <v>133</v>
      </c>
      <c r="AW3411">
        <v>133</v>
      </c>
      <c r="AX3411" t="s">
        <v>130</v>
      </c>
      <c r="AZ3411">
        <v>1</v>
      </c>
      <c r="BB3411" s="2">
        <v>42143</v>
      </c>
      <c r="BC3411" s="4" t="s">
        <v>1012</v>
      </c>
      <c r="BD3411">
        <v>41054531300042</v>
      </c>
      <c r="BF3411" t="s">
        <v>108</v>
      </c>
      <c r="BG3411" t="s">
        <v>1009</v>
      </c>
      <c r="BH3411" t="s">
        <v>1010</v>
      </c>
      <c r="BJ3411" s="2">
        <v>42142</v>
      </c>
      <c r="BK3411">
        <v>3</v>
      </c>
      <c r="BM3411">
        <v>1409</v>
      </c>
      <c r="BO3411" t="s">
        <v>118</v>
      </c>
      <c r="BP3411">
        <v>30</v>
      </c>
      <c r="BR3411">
        <v>27</v>
      </c>
      <c r="BT3411">
        <v>1</v>
      </c>
      <c r="BV3411">
        <v>34255833500051</v>
      </c>
      <c r="BX3411" t="s">
        <v>108</v>
      </c>
      <c r="BY3411">
        <v>1</v>
      </c>
      <c r="CA3411">
        <v>3</v>
      </c>
      <c r="CC3411">
        <v>41054531300042</v>
      </c>
      <c r="CE3411" t="s">
        <v>105</v>
      </c>
      <c r="CG3411">
        <v>3</v>
      </c>
      <c r="CM3411" t="s">
        <v>106</v>
      </c>
      <c r="CN3411" s="2">
        <v>42187</v>
      </c>
      <c r="CO3411">
        <v>0</v>
      </c>
      <c r="CQ3411" t="s">
        <v>105</v>
      </c>
      <c r="CR3411" t="s">
        <v>107</v>
      </c>
      <c r="CS3411">
        <v>41054531300042</v>
      </c>
      <c r="CU3411" t="s">
        <v>108</v>
      </c>
      <c r="CV3411" t="s">
        <v>109</v>
      </c>
      <c r="CW3411" t="s">
        <v>110</v>
      </c>
      <c r="CX3411" t="s">
        <v>111</v>
      </c>
      <c r="CY3411">
        <v>1</v>
      </c>
    </row>
    <row r="3412" spans="1:103" ht="15" hidden="1" customHeight="1" x14ac:dyDescent="0.2">
      <c r="A3412" t="s">
        <v>104</v>
      </c>
      <c r="B3412">
        <v>0</v>
      </c>
      <c r="D3412" t="s">
        <v>105</v>
      </c>
      <c r="K3412">
        <v>1</v>
      </c>
      <c r="M3412">
        <v>12</v>
      </c>
      <c r="N3412" t="s">
        <v>1008</v>
      </c>
      <c r="O3412">
        <v>0</v>
      </c>
      <c r="R3412">
        <v>6127935</v>
      </c>
      <c r="S3412" s="2">
        <v>42142</v>
      </c>
      <c r="T3412">
        <v>24</v>
      </c>
      <c r="U3412">
        <v>2</v>
      </c>
      <c r="V3412">
        <v>2</v>
      </c>
      <c r="X3412">
        <v>0</v>
      </c>
      <c r="Y3412">
        <v>0</v>
      </c>
      <c r="Z3412" s="2">
        <v>42142</v>
      </c>
      <c r="AA3412" s="4" t="s">
        <v>1011</v>
      </c>
      <c r="AB3412">
        <v>23</v>
      </c>
      <c r="AC3412">
        <v>23</v>
      </c>
      <c r="AD3412" s="4" t="s">
        <v>1011</v>
      </c>
      <c r="AE3412">
        <v>2</v>
      </c>
      <c r="AF3412">
        <v>2</v>
      </c>
      <c r="AG3412" t="s">
        <v>676</v>
      </c>
      <c r="AH3412">
        <v>1192</v>
      </c>
      <c r="AI3412">
        <v>0.01</v>
      </c>
      <c r="AJ3412">
        <v>0.01</v>
      </c>
      <c r="AK3412">
        <v>712</v>
      </c>
      <c r="AL3412">
        <v>712</v>
      </c>
      <c r="AM3412">
        <v>405</v>
      </c>
      <c r="AN3412">
        <v>405</v>
      </c>
      <c r="AO3412">
        <v>1192</v>
      </c>
      <c r="AP3412">
        <v>10</v>
      </c>
      <c r="AQ3412">
        <v>10</v>
      </c>
      <c r="AR3412">
        <v>0.01</v>
      </c>
      <c r="AS3412">
        <v>0.01</v>
      </c>
      <c r="AT3412">
        <v>1168</v>
      </c>
      <c r="AU3412">
        <v>1168</v>
      </c>
      <c r="AV3412">
        <v>133</v>
      </c>
      <c r="AW3412">
        <v>133</v>
      </c>
      <c r="AX3412" t="s">
        <v>130</v>
      </c>
      <c r="AZ3412">
        <v>1</v>
      </c>
      <c r="BB3412" s="2">
        <v>42143</v>
      </c>
      <c r="BC3412" s="4" t="s">
        <v>1012</v>
      </c>
      <c r="BD3412">
        <v>41054531300042</v>
      </c>
      <c r="BF3412" t="s">
        <v>108</v>
      </c>
      <c r="BG3412" t="s">
        <v>1009</v>
      </c>
      <c r="BH3412" t="s">
        <v>1010</v>
      </c>
      <c r="BJ3412" s="2">
        <v>42142</v>
      </c>
      <c r="BK3412">
        <v>3</v>
      </c>
      <c r="BM3412">
        <v>1409</v>
      </c>
      <c r="BO3412" t="s">
        <v>118</v>
      </c>
      <c r="BP3412">
        <v>30</v>
      </c>
      <c r="BR3412">
        <v>27</v>
      </c>
      <c r="BT3412">
        <v>1</v>
      </c>
      <c r="BV3412">
        <v>34255833500051</v>
      </c>
      <c r="BX3412" t="s">
        <v>108</v>
      </c>
      <c r="BY3412">
        <v>1</v>
      </c>
      <c r="CA3412">
        <v>3</v>
      </c>
      <c r="CC3412">
        <v>41054531300042</v>
      </c>
      <c r="CE3412" t="s">
        <v>105</v>
      </c>
      <c r="CG3412">
        <v>3</v>
      </c>
      <c r="CM3412" t="s">
        <v>106</v>
      </c>
      <c r="CN3412" s="2">
        <v>42187</v>
      </c>
      <c r="CO3412">
        <v>0</v>
      </c>
      <c r="CQ3412" t="s">
        <v>105</v>
      </c>
      <c r="CR3412" t="s">
        <v>107</v>
      </c>
      <c r="CS3412">
        <v>41054531300042</v>
      </c>
      <c r="CU3412" t="s">
        <v>108</v>
      </c>
      <c r="CV3412" t="s">
        <v>109</v>
      </c>
      <c r="CW3412" t="s">
        <v>110</v>
      </c>
      <c r="CX3412" t="s">
        <v>111</v>
      </c>
      <c r="CY3412">
        <v>1</v>
      </c>
    </row>
    <row r="3413" spans="1:103" ht="15" hidden="1" customHeight="1" x14ac:dyDescent="0.2">
      <c r="A3413" t="s">
        <v>104</v>
      </c>
      <c r="B3413">
        <v>0</v>
      </c>
      <c r="D3413" t="s">
        <v>105</v>
      </c>
      <c r="K3413">
        <v>1</v>
      </c>
      <c r="M3413">
        <v>12</v>
      </c>
      <c r="N3413" t="s">
        <v>1008</v>
      </c>
      <c r="O3413">
        <v>0</v>
      </c>
      <c r="R3413">
        <v>6127935</v>
      </c>
      <c r="S3413" s="2">
        <v>42142</v>
      </c>
      <c r="T3413">
        <v>24</v>
      </c>
      <c r="U3413">
        <v>1</v>
      </c>
      <c r="V3413">
        <v>1</v>
      </c>
      <c r="X3413">
        <v>0</v>
      </c>
      <c r="Y3413">
        <v>0</v>
      </c>
      <c r="Z3413" s="2">
        <v>42142</v>
      </c>
      <c r="AA3413" s="4" t="s">
        <v>1011</v>
      </c>
      <c r="AB3413">
        <v>23</v>
      </c>
      <c r="AC3413">
        <v>23</v>
      </c>
      <c r="AD3413" s="4" t="s">
        <v>1011</v>
      </c>
      <c r="AE3413">
        <v>2</v>
      </c>
      <c r="AF3413">
        <v>2</v>
      </c>
      <c r="AG3413" t="s">
        <v>677</v>
      </c>
      <c r="AH3413">
        <v>2075</v>
      </c>
      <c r="AI3413">
        <v>0.05</v>
      </c>
      <c r="AJ3413">
        <v>0.05</v>
      </c>
      <c r="AM3413">
        <v>454</v>
      </c>
      <c r="AN3413">
        <v>454</v>
      </c>
      <c r="AO3413">
        <v>2075</v>
      </c>
      <c r="AP3413">
        <v>10</v>
      </c>
      <c r="AQ3413">
        <v>10</v>
      </c>
      <c r="AR3413">
        <v>0.05</v>
      </c>
      <c r="AS3413">
        <v>0.05</v>
      </c>
      <c r="AV3413">
        <v>133</v>
      </c>
      <c r="AW3413">
        <v>133</v>
      </c>
      <c r="AX3413" t="s">
        <v>130</v>
      </c>
      <c r="AZ3413">
        <v>1</v>
      </c>
      <c r="BB3413" s="2">
        <v>42143</v>
      </c>
      <c r="BC3413" s="4" t="s">
        <v>1012</v>
      </c>
      <c r="BD3413">
        <v>41054531300042</v>
      </c>
      <c r="BF3413" t="s">
        <v>108</v>
      </c>
      <c r="BG3413" t="s">
        <v>1009</v>
      </c>
      <c r="BH3413" t="s">
        <v>1010</v>
      </c>
      <c r="BJ3413" s="2">
        <v>42142</v>
      </c>
      <c r="BK3413">
        <v>3</v>
      </c>
      <c r="BM3413">
        <v>1409</v>
      </c>
      <c r="BO3413" t="s">
        <v>118</v>
      </c>
      <c r="BP3413">
        <v>30</v>
      </c>
      <c r="BR3413">
        <v>27</v>
      </c>
      <c r="BT3413">
        <v>1</v>
      </c>
      <c r="BV3413">
        <v>34255833500051</v>
      </c>
      <c r="BX3413" t="s">
        <v>108</v>
      </c>
      <c r="BY3413">
        <v>1</v>
      </c>
      <c r="CA3413">
        <v>3</v>
      </c>
      <c r="CC3413">
        <v>41054531300042</v>
      </c>
      <c r="CE3413" t="s">
        <v>105</v>
      </c>
      <c r="CG3413">
        <v>3</v>
      </c>
      <c r="CM3413" t="s">
        <v>106</v>
      </c>
      <c r="CN3413" s="2">
        <v>42187</v>
      </c>
      <c r="CO3413">
        <v>0</v>
      </c>
      <c r="CQ3413" t="s">
        <v>105</v>
      </c>
      <c r="CR3413" t="s">
        <v>107</v>
      </c>
      <c r="CS3413">
        <v>41054531300042</v>
      </c>
      <c r="CU3413" t="s">
        <v>108</v>
      </c>
      <c r="CV3413" t="s">
        <v>109</v>
      </c>
      <c r="CW3413" t="s">
        <v>110</v>
      </c>
      <c r="CX3413" t="s">
        <v>111</v>
      </c>
      <c r="CY3413">
        <v>1</v>
      </c>
    </row>
    <row r="3414" spans="1:103" ht="15" hidden="1" customHeight="1" x14ac:dyDescent="0.2">
      <c r="A3414" t="s">
        <v>104</v>
      </c>
      <c r="B3414">
        <v>0</v>
      </c>
      <c r="D3414" t="s">
        <v>105</v>
      </c>
      <c r="K3414">
        <v>1</v>
      </c>
      <c r="M3414">
        <v>12</v>
      </c>
      <c r="N3414" t="s">
        <v>1008</v>
      </c>
      <c r="O3414">
        <v>0</v>
      </c>
      <c r="R3414">
        <v>6127935</v>
      </c>
      <c r="S3414" s="2">
        <v>42142</v>
      </c>
      <c r="T3414">
        <v>24</v>
      </c>
      <c r="U3414">
        <v>1</v>
      </c>
      <c r="V3414">
        <v>1</v>
      </c>
      <c r="X3414">
        <v>0</v>
      </c>
      <c r="Y3414">
        <v>0</v>
      </c>
      <c r="Z3414" s="2">
        <v>42142</v>
      </c>
      <c r="AA3414" s="4" t="s">
        <v>1011</v>
      </c>
      <c r="AB3414">
        <v>23</v>
      </c>
      <c r="AC3414">
        <v>23</v>
      </c>
      <c r="AD3414" s="4" t="s">
        <v>1011</v>
      </c>
      <c r="AE3414">
        <v>2</v>
      </c>
      <c r="AF3414">
        <v>2</v>
      </c>
      <c r="AG3414" t="s">
        <v>678</v>
      </c>
      <c r="AH3414">
        <v>1674</v>
      </c>
      <c r="AI3414">
        <v>5.0000000000000001E-3</v>
      </c>
      <c r="AJ3414">
        <v>5.0000000000000001E-3</v>
      </c>
      <c r="AK3414">
        <v>712</v>
      </c>
      <c r="AL3414">
        <v>712</v>
      </c>
      <c r="AM3414">
        <v>405</v>
      </c>
      <c r="AN3414">
        <v>405</v>
      </c>
      <c r="AO3414">
        <v>1674</v>
      </c>
      <c r="AP3414">
        <v>10</v>
      </c>
      <c r="AQ3414">
        <v>10</v>
      </c>
      <c r="AR3414">
        <v>5.0000000000000001E-3</v>
      </c>
      <c r="AS3414">
        <v>5.0000000000000001E-3</v>
      </c>
      <c r="AT3414">
        <v>1168</v>
      </c>
      <c r="AU3414">
        <v>1168</v>
      </c>
      <c r="AV3414">
        <v>133</v>
      </c>
      <c r="AW3414">
        <v>133</v>
      </c>
      <c r="AX3414" t="s">
        <v>130</v>
      </c>
      <c r="AZ3414">
        <v>1</v>
      </c>
      <c r="BB3414" s="2">
        <v>42143</v>
      </c>
      <c r="BC3414" s="4" t="s">
        <v>1012</v>
      </c>
      <c r="BD3414">
        <v>41054531300042</v>
      </c>
      <c r="BF3414" t="s">
        <v>108</v>
      </c>
      <c r="BG3414" t="s">
        <v>1009</v>
      </c>
      <c r="BH3414" t="s">
        <v>1010</v>
      </c>
      <c r="BJ3414" s="2">
        <v>42142</v>
      </c>
      <c r="BK3414">
        <v>3</v>
      </c>
      <c r="BM3414">
        <v>1409</v>
      </c>
      <c r="BO3414" t="s">
        <v>118</v>
      </c>
      <c r="BP3414">
        <v>30</v>
      </c>
      <c r="BR3414">
        <v>27</v>
      </c>
      <c r="BT3414">
        <v>1</v>
      </c>
      <c r="BV3414">
        <v>34255833500051</v>
      </c>
      <c r="BX3414" t="s">
        <v>108</v>
      </c>
      <c r="BY3414">
        <v>1</v>
      </c>
      <c r="CA3414">
        <v>3</v>
      </c>
      <c r="CC3414">
        <v>41054531300042</v>
      </c>
      <c r="CE3414" t="s">
        <v>105</v>
      </c>
      <c r="CG3414">
        <v>3</v>
      </c>
      <c r="CM3414" t="s">
        <v>106</v>
      </c>
      <c r="CN3414" s="2">
        <v>42187</v>
      </c>
      <c r="CO3414">
        <v>0</v>
      </c>
      <c r="CQ3414" t="s">
        <v>105</v>
      </c>
      <c r="CR3414" t="s">
        <v>107</v>
      </c>
      <c r="CS3414">
        <v>41054531300042</v>
      </c>
      <c r="CU3414" t="s">
        <v>108</v>
      </c>
      <c r="CV3414" t="s">
        <v>109</v>
      </c>
      <c r="CW3414" t="s">
        <v>110</v>
      </c>
      <c r="CX3414" t="s">
        <v>111</v>
      </c>
      <c r="CY3414">
        <v>1</v>
      </c>
    </row>
    <row r="3415" spans="1:103" ht="15" hidden="1" customHeight="1" x14ac:dyDescent="0.2">
      <c r="A3415" t="s">
        <v>104</v>
      </c>
      <c r="B3415">
        <v>0</v>
      </c>
      <c r="D3415" t="s">
        <v>105</v>
      </c>
      <c r="K3415">
        <v>1</v>
      </c>
      <c r="M3415">
        <v>12</v>
      </c>
      <c r="N3415" t="s">
        <v>1008</v>
      </c>
      <c r="O3415">
        <v>0</v>
      </c>
      <c r="R3415">
        <v>6127935</v>
      </c>
      <c r="S3415" s="2">
        <v>42142</v>
      </c>
      <c r="T3415">
        <v>24</v>
      </c>
      <c r="U3415">
        <v>1</v>
      </c>
      <c r="V3415">
        <v>1</v>
      </c>
      <c r="X3415">
        <v>0</v>
      </c>
      <c r="Y3415">
        <v>0</v>
      </c>
      <c r="Z3415" s="2">
        <v>42142</v>
      </c>
      <c r="AA3415" s="4" t="s">
        <v>1011</v>
      </c>
      <c r="AB3415">
        <v>23</v>
      </c>
      <c r="AC3415">
        <v>23</v>
      </c>
      <c r="AD3415" s="4" t="s">
        <v>1011</v>
      </c>
      <c r="AE3415">
        <v>2</v>
      </c>
      <c r="AF3415">
        <v>2</v>
      </c>
      <c r="AG3415" t="s">
        <v>679</v>
      </c>
      <c r="AH3415">
        <v>2806</v>
      </c>
      <c r="AI3415">
        <v>0.02</v>
      </c>
      <c r="AJ3415">
        <v>0.02</v>
      </c>
      <c r="AM3415">
        <v>454</v>
      </c>
      <c r="AN3415">
        <v>454</v>
      </c>
      <c r="AO3415">
        <v>2806</v>
      </c>
      <c r="AP3415">
        <v>10</v>
      </c>
      <c r="AQ3415">
        <v>10</v>
      </c>
      <c r="AR3415">
        <v>0.02</v>
      </c>
      <c r="AS3415">
        <v>0.02</v>
      </c>
      <c r="AV3415">
        <v>133</v>
      </c>
      <c r="AW3415">
        <v>133</v>
      </c>
      <c r="AX3415" t="s">
        <v>130</v>
      </c>
      <c r="AZ3415">
        <v>1</v>
      </c>
      <c r="BB3415" s="2">
        <v>42143</v>
      </c>
      <c r="BC3415" s="4" t="s">
        <v>1012</v>
      </c>
      <c r="BD3415">
        <v>41054531300042</v>
      </c>
      <c r="BF3415" t="s">
        <v>108</v>
      </c>
      <c r="BG3415" t="s">
        <v>1009</v>
      </c>
      <c r="BH3415" t="s">
        <v>1010</v>
      </c>
      <c r="BJ3415" s="2">
        <v>42142</v>
      </c>
      <c r="BK3415">
        <v>3</v>
      </c>
      <c r="BM3415">
        <v>1409</v>
      </c>
      <c r="BO3415" t="s">
        <v>118</v>
      </c>
      <c r="BP3415">
        <v>30</v>
      </c>
      <c r="BR3415">
        <v>27</v>
      </c>
      <c r="BT3415">
        <v>1</v>
      </c>
      <c r="BV3415">
        <v>34255833500051</v>
      </c>
      <c r="BX3415" t="s">
        <v>108</v>
      </c>
      <c r="BY3415">
        <v>1</v>
      </c>
      <c r="CA3415">
        <v>3</v>
      </c>
      <c r="CC3415">
        <v>41054531300042</v>
      </c>
      <c r="CE3415" t="s">
        <v>105</v>
      </c>
      <c r="CG3415">
        <v>3</v>
      </c>
      <c r="CM3415" t="s">
        <v>106</v>
      </c>
      <c r="CN3415" s="2">
        <v>42187</v>
      </c>
      <c r="CO3415">
        <v>0</v>
      </c>
      <c r="CQ3415" t="s">
        <v>105</v>
      </c>
      <c r="CR3415" t="s">
        <v>107</v>
      </c>
      <c r="CS3415">
        <v>41054531300042</v>
      </c>
      <c r="CU3415" t="s">
        <v>108</v>
      </c>
      <c r="CV3415" t="s">
        <v>109</v>
      </c>
      <c r="CW3415" t="s">
        <v>110</v>
      </c>
      <c r="CX3415" t="s">
        <v>111</v>
      </c>
      <c r="CY3415">
        <v>1</v>
      </c>
    </row>
    <row r="3416" spans="1:103" ht="15" hidden="1" customHeight="1" x14ac:dyDescent="0.2">
      <c r="A3416" t="s">
        <v>104</v>
      </c>
      <c r="B3416">
        <v>0</v>
      </c>
      <c r="D3416" t="s">
        <v>105</v>
      </c>
      <c r="K3416">
        <v>1</v>
      </c>
      <c r="M3416">
        <v>12</v>
      </c>
      <c r="N3416" t="s">
        <v>1008</v>
      </c>
      <c r="O3416">
        <v>0</v>
      </c>
      <c r="R3416">
        <v>6127935</v>
      </c>
      <c r="S3416" s="2">
        <v>42142</v>
      </c>
      <c r="T3416">
        <v>24</v>
      </c>
      <c r="U3416">
        <v>1</v>
      </c>
      <c r="V3416">
        <v>1</v>
      </c>
      <c r="X3416">
        <v>0</v>
      </c>
      <c r="Y3416">
        <v>0</v>
      </c>
      <c r="Z3416" s="2">
        <v>42142</v>
      </c>
      <c r="AA3416" s="4" t="s">
        <v>1011</v>
      </c>
      <c r="AB3416">
        <v>23</v>
      </c>
      <c r="AC3416">
        <v>23</v>
      </c>
      <c r="AD3416" s="4" t="s">
        <v>1011</v>
      </c>
      <c r="AE3416">
        <v>2</v>
      </c>
      <c r="AF3416">
        <v>2</v>
      </c>
      <c r="AG3416" t="s">
        <v>680</v>
      </c>
      <c r="AH3416">
        <v>5969</v>
      </c>
      <c r="AI3416">
        <v>0.02</v>
      </c>
      <c r="AJ3416">
        <v>0.02</v>
      </c>
      <c r="AM3416">
        <v>454</v>
      </c>
      <c r="AN3416">
        <v>454</v>
      </c>
      <c r="AO3416">
        <v>5969</v>
      </c>
      <c r="AP3416">
        <v>10</v>
      </c>
      <c r="AQ3416">
        <v>10</v>
      </c>
      <c r="AR3416">
        <v>0.02</v>
      </c>
      <c r="AS3416">
        <v>0.02</v>
      </c>
      <c r="AV3416">
        <v>133</v>
      </c>
      <c r="AW3416">
        <v>133</v>
      </c>
      <c r="AX3416" t="s">
        <v>130</v>
      </c>
      <c r="AZ3416">
        <v>1</v>
      </c>
      <c r="BB3416" s="2">
        <v>42143</v>
      </c>
      <c r="BC3416" s="4" t="s">
        <v>1012</v>
      </c>
      <c r="BD3416">
        <v>41054531300042</v>
      </c>
      <c r="BF3416" t="s">
        <v>108</v>
      </c>
      <c r="BG3416" t="s">
        <v>1009</v>
      </c>
      <c r="BH3416" t="s">
        <v>1010</v>
      </c>
      <c r="BJ3416" s="2">
        <v>42142</v>
      </c>
      <c r="BK3416">
        <v>3</v>
      </c>
      <c r="BM3416">
        <v>1409</v>
      </c>
      <c r="BO3416" t="s">
        <v>118</v>
      </c>
      <c r="BP3416">
        <v>30</v>
      </c>
      <c r="BR3416">
        <v>27</v>
      </c>
      <c r="BT3416">
        <v>1</v>
      </c>
      <c r="BV3416">
        <v>34255833500051</v>
      </c>
      <c r="BX3416" t="s">
        <v>108</v>
      </c>
      <c r="BY3416">
        <v>1</v>
      </c>
      <c r="CA3416">
        <v>3</v>
      </c>
      <c r="CC3416">
        <v>41054531300042</v>
      </c>
      <c r="CE3416" t="s">
        <v>105</v>
      </c>
      <c r="CG3416">
        <v>3</v>
      </c>
      <c r="CM3416" t="s">
        <v>106</v>
      </c>
      <c r="CN3416" s="2">
        <v>42187</v>
      </c>
      <c r="CO3416">
        <v>0</v>
      </c>
      <c r="CQ3416" t="s">
        <v>105</v>
      </c>
      <c r="CR3416" t="s">
        <v>107</v>
      </c>
      <c r="CS3416">
        <v>41054531300042</v>
      </c>
      <c r="CU3416" t="s">
        <v>108</v>
      </c>
      <c r="CV3416" t="s">
        <v>109</v>
      </c>
      <c r="CW3416" t="s">
        <v>110</v>
      </c>
      <c r="CX3416" t="s">
        <v>111</v>
      </c>
      <c r="CY3416">
        <v>1</v>
      </c>
    </row>
    <row r="3417" spans="1:103" ht="15" hidden="1" customHeight="1" x14ac:dyDescent="0.2">
      <c r="A3417" t="s">
        <v>104</v>
      </c>
      <c r="B3417">
        <v>0</v>
      </c>
      <c r="D3417" t="s">
        <v>105</v>
      </c>
      <c r="K3417">
        <v>1</v>
      </c>
      <c r="M3417">
        <v>12</v>
      </c>
      <c r="N3417" t="s">
        <v>1008</v>
      </c>
      <c r="O3417">
        <v>0</v>
      </c>
      <c r="R3417">
        <v>6127935</v>
      </c>
      <c r="S3417" s="2">
        <v>42142</v>
      </c>
      <c r="T3417">
        <v>24</v>
      </c>
      <c r="U3417">
        <v>2</v>
      </c>
      <c r="V3417">
        <v>2</v>
      </c>
      <c r="X3417">
        <v>0</v>
      </c>
      <c r="Y3417">
        <v>0</v>
      </c>
      <c r="Z3417" s="2">
        <v>42142</v>
      </c>
      <c r="AA3417" s="4" t="s">
        <v>1011</v>
      </c>
      <c r="AB3417">
        <v>23</v>
      </c>
      <c r="AC3417">
        <v>23</v>
      </c>
      <c r="AD3417" s="4" t="s">
        <v>1011</v>
      </c>
      <c r="AE3417">
        <v>2</v>
      </c>
      <c r="AF3417">
        <v>2</v>
      </c>
      <c r="AG3417" t="s">
        <v>681</v>
      </c>
      <c r="AH3417">
        <v>1702</v>
      </c>
      <c r="AI3417">
        <v>5</v>
      </c>
      <c r="AJ3417">
        <v>5</v>
      </c>
      <c r="AK3417">
        <v>712</v>
      </c>
      <c r="AL3417">
        <v>712</v>
      </c>
      <c r="AM3417">
        <v>154</v>
      </c>
      <c r="AN3417">
        <v>154</v>
      </c>
      <c r="AO3417">
        <v>1702</v>
      </c>
      <c r="AP3417">
        <v>10</v>
      </c>
      <c r="AQ3417">
        <v>10</v>
      </c>
      <c r="AR3417">
        <v>5</v>
      </c>
      <c r="AS3417">
        <v>5</v>
      </c>
      <c r="AV3417">
        <v>133</v>
      </c>
      <c r="AW3417">
        <v>133</v>
      </c>
      <c r="AX3417" t="s">
        <v>130</v>
      </c>
      <c r="AZ3417">
        <v>1</v>
      </c>
      <c r="BB3417" s="2">
        <v>42143</v>
      </c>
      <c r="BC3417" s="4" t="s">
        <v>1012</v>
      </c>
      <c r="BD3417">
        <v>41054531300042</v>
      </c>
      <c r="BF3417" t="s">
        <v>108</v>
      </c>
      <c r="BG3417" t="s">
        <v>1009</v>
      </c>
      <c r="BH3417" t="s">
        <v>1010</v>
      </c>
      <c r="BJ3417" s="2">
        <v>42142</v>
      </c>
      <c r="BK3417">
        <v>3</v>
      </c>
      <c r="BM3417">
        <v>1409</v>
      </c>
      <c r="BO3417" t="s">
        <v>118</v>
      </c>
      <c r="BP3417">
        <v>30</v>
      </c>
      <c r="BR3417">
        <v>27</v>
      </c>
      <c r="BT3417">
        <v>1</v>
      </c>
      <c r="BV3417">
        <v>34255833500051</v>
      </c>
      <c r="BX3417" t="s">
        <v>108</v>
      </c>
      <c r="BY3417">
        <v>1</v>
      </c>
      <c r="CA3417">
        <v>3</v>
      </c>
      <c r="CC3417">
        <v>41054531300042</v>
      </c>
      <c r="CE3417" t="s">
        <v>105</v>
      </c>
      <c r="CG3417">
        <v>3</v>
      </c>
      <c r="CM3417" t="s">
        <v>106</v>
      </c>
      <c r="CN3417" s="2">
        <v>42187</v>
      </c>
      <c r="CO3417">
        <v>0</v>
      </c>
      <c r="CQ3417" t="s">
        <v>105</v>
      </c>
      <c r="CR3417" t="s">
        <v>107</v>
      </c>
      <c r="CS3417">
        <v>41054531300042</v>
      </c>
      <c r="CU3417" t="s">
        <v>108</v>
      </c>
      <c r="CV3417" t="s">
        <v>109</v>
      </c>
      <c r="CW3417" t="s">
        <v>110</v>
      </c>
      <c r="CX3417" t="s">
        <v>111</v>
      </c>
      <c r="CY3417">
        <v>1</v>
      </c>
    </row>
    <row r="3418" spans="1:103" ht="15" hidden="1" customHeight="1" x14ac:dyDescent="0.2">
      <c r="A3418" t="s">
        <v>104</v>
      </c>
      <c r="B3418">
        <v>0</v>
      </c>
      <c r="D3418" t="s">
        <v>105</v>
      </c>
      <c r="K3418">
        <v>1</v>
      </c>
      <c r="M3418">
        <v>12</v>
      </c>
      <c r="N3418" t="s">
        <v>1008</v>
      </c>
      <c r="O3418">
        <v>0</v>
      </c>
      <c r="R3418">
        <v>6127935</v>
      </c>
      <c r="S3418" s="2">
        <v>42142</v>
      </c>
      <c r="T3418">
        <v>24</v>
      </c>
      <c r="U3418">
        <v>2</v>
      </c>
      <c r="V3418">
        <v>2</v>
      </c>
      <c r="X3418">
        <v>0</v>
      </c>
      <c r="Y3418">
        <v>0</v>
      </c>
      <c r="Z3418" s="2">
        <v>42142</v>
      </c>
      <c r="AA3418" s="4" t="s">
        <v>1011</v>
      </c>
      <c r="AB3418">
        <v>23</v>
      </c>
      <c r="AC3418">
        <v>23</v>
      </c>
      <c r="AD3418" s="4" t="s">
        <v>1011</v>
      </c>
      <c r="AE3418">
        <v>2</v>
      </c>
      <c r="AF3418">
        <v>2</v>
      </c>
      <c r="AG3418" t="s">
        <v>682</v>
      </c>
      <c r="AH3418">
        <v>1703</v>
      </c>
      <c r="AI3418">
        <v>0.05</v>
      </c>
      <c r="AJ3418">
        <v>0.05</v>
      </c>
      <c r="AM3418">
        <v>454</v>
      </c>
      <c r="AN3418">
        <v>454</v>
      </c>
      <c r="AO3418">
        <v>1703</v>
      </c>
      <c r="AP3418">
        <v>10</v>
      </c>
      <c r="AQ3418">
        <v>10</v>
      </c>
      <c r="AR3418">
        <v>0.05</v>
      </c>
      <c r="AS3418">
        <v>0.05</v>
      </c>
      <c r="AV3418">
        <v>133</v>
      </c>
      <c r="AW3418">
        <v>133</v>
      </c>
      <c r="AX3418" t="s">
        <v>130</v>
      </c>
      <c r="AZ3418">
        <v>1</v>
      </c>
      <c r="BB3418" s="2">
        <v>42143</v>
      </c>
      <c r="BC3418" s="4" t="s">
        <v>1012</v>
      </c>
      <c r="BD3418">
        <v>41054531300042</v>
      </c>
      <c r="BF3418" t="s">
        <v>108</v>
      </c>
      <c r="BG3418" t="s">
        <v>1009</v>
      </c>
      <c r="BH3418" t="s">
        <v>1010</v>
      </c>
      <c r="BJ3418" s="2">
        <v>42142</v>
      </c>
      <c r="BK3418">
        <v>3</v>
      </c>
      <c r="BM3418">
        <v>1409</v>
      </c>
      <c r="BO3418" t="s">
        <v>118</v>
      </c>
      <c r="BP3418">
        <v>30</v>
      </c>
      <c r="BR3418">
        <v>27</v>
      </c>
      <c r="BT3418">
        <v>1</v>
      </c>
      <c r="BV3418">
        <v>34255833500051</v>
      </c>
      <c r="BX3418" t="s">
        <v>108</v>
      </c>
      <c r="BY3418">
        <v>1</v>
      </c>
      <c r="CA3418">
        <v>3</v>
      </c>
      <c r="CC3418">
        <v>41054531300042</v>
      </c>
      <c r="CE3418" t="s">
        <v>105</v>
      </c>
      <c r="CG3418">
        <v>3</v>
      </c>
      <c r="CM3418" t="s">
        <v>106</v>
      </c>
      <c r="CN3418" s="2">
        <v>42187</v>
      </c>
      <c r="CO3418">
        <v>0</v>
      </c>
      <c r="CQ3418" t="s">
        <v>105</v>
      </c>
      <c r="CR3418" t="s">
        <v>107</v>
      </c>
      <c r="CS3418">
        <v>41054531300042</v>
      </c>
      <c r="CU3418" t="s">
        <v>108</v>
      </c>
      <c r="CV3418" t="s">
        <v>109</v>
      </c>
      <c r="CW3418" t="s">
        <v>110</v>
      </c>
      <c r="CX3418" t="s">
        <v>111</v>
      </c>
      <c r="CY3418">
        <v>1</v>
      </c>
    </row>
    <row r="3419" spans="1:103" ht="15" hidden="1" customHeight="1" x14ac:dyDescent="0.2">
      <c r="A3419" t="s">
        <v>104</v>
      </c>
      <c r="B3419">
        <v>0</v>
      </c>
      <c r="D3419" t="s">
        <v>105</v>
      </c>
      <c r="K3419">
        <v>1</v>
      </c>
      <c r="M3419">
        <v>12</v>
      </c>
      <c r="N3419" t="s">
        <v>1008</v>
      </c>
      <c r="O3419">
        <v>0</v>
      </c>
      <c r="R3419">
        <v>6127935</v>
      </c>
      <c r="S3419" s="2">
        <v>42142</v>
      </c>
      <c r="T3419">
        <v>24</v>
      </c>
      <c r="U3419">
        <v>2</v>
      </c>
      <c r="V3419">
        <v>2</v>
      </c>
      <c r="X3419">
        <v>0</v>
      </c>
      <c r="Y3419">
        <v>0</v>
      </c>
      <c r="Z3419" s="2">
        <v>42142</v>
      </c>
      <c r="AA3419" s="4" t="s">
        <v>1011</v>
      </c>
      <c r="AB3419">
        <v>23</v>
      </c>
      <c r="AC3419">
        <v>23</v>
      </c>
      <c r="AD3419" s="4" t="s">
        <v>1011</v>
      </c>
      <c r="AE3419">
        <v>2</v>
      </c>
      <c r="AF3419">
        <v>2</v>
      </c>
      <c r="AG3419" t="s">
        <v>683</v>
      </c>
      <c r="AH3419">
        <v>1504</v>
      </c>
      <c r="AI3419">
        <v>0.1</v>
      </c>
      <c r="AJ3419">
        <v>0.1</v>
      </c>
      <c r="AK3419">
        <v>712</v>
      </c>
      <c r="AL3419">
        <v>712</v>
      </c>
      <c r="AM3419">
        <v>151</v>
      </c>
      <c r="AN3419">
        <v>151</v>
      </c>
      <c r="AO3419">
        <v>1504</v>
      </c>
      <c r="AP3419">
        <v>10</v>
      </c>
      <c r="AQ3419">
        <v>10</v>
      </c>
      <c r="AR3419">
        <v>0.1</v>
      </c>
      <c r="AS3419">
        <v>0.1</v>
      </c>
      <c r="AT3419">
        <v>1168</v>
      </c>
      <c r="AU3419">
        <v>1168</v>
      </c>
      <c r="AV3419">
        <v>133</v>
      </c>
      <c r="AW3419">
        <v>133</v>
      </c>
      <c r="AX3419" t="s">
        <v>130</v>
      </c>
      <c r="AZ3419">
        <v>1</v>
      </c>
      <c r="BB3419" s="2">
        <v>42143</v>
      </c>
      <c r="BC3419" s="4" t="s">
        <v>1012</v>
      </c>
      <c r="BD3419">
        <v>41054531300042</v>
      </c>
      <c r="BF3419" t="s">
        <v>108</v>
      </c>
      <c r="BG3419" t="s">
        <v>1009</v>
      </c>
      <c r="BH3419" t="s">
        <v>1010</v>
      </c>
      <c r="BJ3419" s="2">
        <v>42142</v>
      </c>
      <c r="BK3419">
        <v>3</v>
      </c>
      <c r="BM3419">
        <v>1409</v>
      </c>
      <c r="BO3419" t="s">
        <v>118</v>
      </c>
      <c r="BP3419">
        <v>30</v>
      </c>
      <c r="BR3419">
        <v>27</v>
      </c>
      <c r="BT3419">
        <v>1</v>
      </c>
      <c r="BV3419">
        <v>34255833500051</v>
      </c>
      <c r="BX3419" t="s">
        <v>108</v>
      </c>
      <c r="BY3419">
        <v>1</v>
      </c>
      <c r="CA3419">
        <v>3</v>
      </c>
      <c r="CC3419">
        <v>41054531300042</v>
      </c>
      <c r="CE3419" t="s">
        <v>105</v>
      </c>
      <c r="CG3419">
        <v>3</v>
      </c>
      <c r="CM3419" t="s">
        <v>106</v>
      </c>
      <c r="CN3419" s="2">
        <v>42187</v>
      </c>
      <c r="CO3419">
        <v>0</v>
      </c>
      <c r="CQ3419" t="s">
        <v>105</v>
      </c>
      <c r="CR3419" t="s">
        <v>107</v>
      </c>
      <c r="CS3419">
        <v>41054531300042</v>
      </c>
      <c r="CU3419" t="s">
        <v>108</v>
      </c>
      <c r="CV3419" t="s">
        <v>109</v>
      </c>
      <c r="CW3419" t="s">
        <v>110</v>
      </c>
      <c r="CX3419" t="s">
        <v>111</v>
      </c>
      <c r="CY3419">
        <v>1</v>
      </c>
    </row>
    <row r="3420" spans="1:103" ht="15" hidden="1" customHeight="1" x14ac:dyDescent="0.2">
      <c r="A3420" t="s">
        <v>104</v>
      </c>
      <c r="B3420">
        <v>0</v>
      </c>
      <c r="D3420" t="s">
        <v>105</v>
      </c>
      <c r="K3420">
        <v>1</v>
      </c>
      <c r="M3420">
        <v>12</v>
      </c>
      <c r="N3420" t="s">
        <v>1008</v>
      </c>
      <c r="O3420">
        <v>0</v>
      </c>
      <c r="R3420">
        <v>6127935</v>
      </c>
      <c r="S3420" s="2">
        <v>42142</v>
      </c>
      <c r="T3420">
        <v>24</v>
      </c>
      <c r="U3420">
        <v>1</v>
      </c>
      <c r="V3420">
        <v>1</v>
      </c>
      <c r="X3420">
        <v>0</v>
      </c>
      <c r="Y3420">
        <v>0</v>
      </c>
      <c r="Z3420" s="2">
        <v>42142</v>
      </c>
      <c r="AA3420" s="4" t="s">
        <v>1011</v>
      </c>
      <c r="AB3420">
        <v>23</v>
      </c>
      <c r="AC3420">
        <v>23</v>
      </c>
      <c r="AD3420" s="4" t="s">
        <v>1011</v>
      </c>
      <c r="AE3420">
        <v>2</v>
      </c>
      <c r="AF3420">
        <v>2</v>
      </c>
      <c r="AG3420" t="s">
        <v>684</v>
      </c>
      <c r="AH3420">
        <v>1975</v>
      </c>
      <c r="AI3420">
        <v>0.02</v>
      </c>
      <c r="AJ3420">
        <v>0.02</v>
      </c>
      <c r="AM3420">
        <v>454</v>
      </c>
      <c r="AN3420">
        <v>454</v>
      </c>
      <c r="AO3420">
        <v>1975</v>
      </c>
      <c r="AP3420">
        <v>10</v>
      </c>
      <c r="AQ3420">
        <v>10</v>
      </c>
      <c r="AR3420">
        <v>0.02</v>
      </c>
      <c r="AS3420">
        <v>0.02</v>
      </c>
      <c r="AV3420">
        <v>133</v>
      </c>
      <c r="AW3420">
        <v>133</v>
      </c>
      <c r="AX3420" t="s">
        <v>130</v>
      </c>
      <c r="AZ3420">
        <v>1</v>
      </c>
      <c r="BB3420" s="2">
        <v>42143</v>
      </c>
      <c r="BC3420" s="4" t="s">
        <v>1012</v>
      </c>
      <c r="BD3420">
        <v>41054531300042</v>
      </c>
      <c r="BF3420" t="s">
        <v>108</v>
      </c>
      <c r="BG3420" t="s">
        <v>1009</v>
      </c>
      <c r="BH3420" t="s">
        <v>1010</v>
      </c>
      <c r="BJ3420" s="2">
        <v>42142</v>
      </c>
      <c r="BK3420">
        <v>3</v>
      </c>
      <c r="BM3420">
        <v>1409</v>
      </c>
      <c r="BO3420" t="s">
        <v>118</v>
      </c>
      <c r="BP3420">
        <v>30</v>
      </c>
      <c r="BR3420">
        <v>27</v>
      </c>
      <c r="BT3420">
        <v>1</v>
      </c>
      <c r="BV3420">
        <v>34255833500051</v>
      </c>
      <c r="BX3420" t="s">
        <v>108</v>
      </c>
      <c r="BY3420">
        <v>1</v>
      </c>
      <c r="CA3420">
        <v>3</v>
      </c>
      <c r="CC3420">
        <v>41054531300042</v>
      </c>
      <c r="CE3420" t="s">
        <v>105</v>
      </c>
      <c r="CG3420">
        <v>3</v>
      </c>
      <c r="CM3420" t="s">
        <v>106</v>
      </c>
      <c r="CN3420" s="2">
        <v>42187</v>
      </c>
      <c r="CO3420">
        <v>0</v>
      </c>
      <c r="CQ3420" t="s">
        <v>105</v>
      </c>
      <c r="CR3420" t="s">
        <v>107</v>
      </c>
      <c r="CS3420">
        <v>41054531300042</v>
      </c>
      <c r="CU3420" t="s">
        <v>108</v>
      </c>
      <c r="CV3420" t="s">
        <v>109</v>
      </c>
      <c r="CW3420" t="s">
        <v>110</v>
      </c>
      <c r="CX3420" t="s">
        <v>111</v>
      </c>
      <c r="CY3420">
        <v>1</v>
      </c>
    </row>
    <row r="3421" spans="1:103" ht="15" hidden="1" customHeight="1" x14ac:dyDescent="0.2">
      <c r="A3421" t="s">
        <v>104</v>
      </c>
      <c r="B3421">
        <v>0</v>
      </c>
      <c r="D3421" t="s">
        <v>105</v>
      </c>
      <c r="K3421">
        <v>1</v>
      </c>
      <c r="M3421">
        <v>12</v>
      </c>
      <c r="N3421" t="s">
        <v>1008</v>
      </c>
      <c r="O3421">
        <v>0</v>
      </c>
      <c r="R3421">
        <v>6127935</v>
      </c>
      <c r="S3421" s="2">
        <v>42142</v>
      </c>
      <c r="T3421">
        <v>24</v>
      </c>
      <c r="U3421">
        <v>1</v>
      </c>
      <c r="V3421">
        <v>1</v>
      </c>
      <c r="X3421">
        <v>0</v>
      </c>
      <c r="Y3421">
        <v>0</v>
      </c>
      <c r="Z3421" s="2">
        <v>42142</v>
      </c>
      <c r="AA3421" s="4" t="s">
        <v>1011</v>
      </c>
      <c r="AB3421">
        <v>23</v>
      </c>
      <c r="AC3421">
        <v>23</v>
      </c>
      <c r="AD3421" s="4" t="s">
        <v>1011</v>
      </c>
      <c r="AE3421">
        <v>2</v>
      </c>
      <c r="AF3421">
        <v>2</v>
      </c>
      <c r="AG3421" t="s">
        <v>685</v>
      </c>
      <c r="AH3421">
        <v>2744</v>
      </c>
      <c r="AI3421">
        <v>0.02</v>
      </c>
      <c r="AJ3421">
        <v>0.02</v>
      </c>
      <c r="AM3421">
        <v>454</v>
      </c>
      <c r="AN3421">
        <v>454</v>
      </c>
      <c r="AO3421">
        <v>2744</v>
      </c>
      <c r="AP3421">
        <v>10</v>
      </c>
      <c r="AQ3421">
        <v>10</v>
      </c>
      <c r="AR3421">
        <v>0.02</v>
      </c>
      <c r="AS3421">
        <v>0.02</v>
      </c>
      <c r="AV3421">
        <v>133</v>
      </c>
      <c r="AW3421">
        <v>133</v>
      </c>
      <c r="AX3421" t="s">
        <v>130</v>
      </c>
      <c r="AZ3421">
        <v>1</v>
      </c>
      <c r="BB3421" s="2">
        <v>42143</v>
      </c>
      <c r="BC3421" s="4" t="s">
        <v>1012</v>
      </c>
      <c r="BD3421">
        <v>41054531300042</v>
      </c>
      <c r="BF3421" t="s">
        <v>108</v>
      </c>
      <c r="BG3421" t="s">
        <v>1009</v>
      </c>
      <c r="BH3421" t="s">
        <v>1010</v>
      </c>
      <c r="BJ3421" s="2">
        <v>42142</v>
      </c>
      <c r="BK3421">
        <v>3</v>
      </c>
      <c r="BM3421">
        <v>1409</v>
      </c>
      <c r="BO3421" t="s">
        <v>118</v>
      </c>
      <c r="BP3421">
        <v>30</v>
      </c>
      <c r="BR3421">
        <v>27</v>
      </c>
      <c r="BT3421">
        <v>1</v>
      </c>
      <c r="BV3421">
        <v>34255833500051</v>
      </c>
      <c r="BX3421" t="s">
        <v>108</v>
      </c>
      <c r="BY3421">
        <v>1</v>
      </c>
      <c r="CA3421">
        <v>3</v>
      </c>
      <c r="CC3421">
        <v>41054531300042</v>
      </c>
      <c r="CE3421" t="s">
        <v>105</v>
      </c>
      <c r="CG3421">
        <v>3</v>
      </c>
      <c r="CM3421" t="s">
        <v>106</v>
      </c>
      <c r="CN3421" s="2">
        <v>42187</v>
      </c>
      <c r="CO3421">
        <v>0</v>
      </c>
      <c r="CQ3421" t="s">
        <v>105</v>
      </c>
      <c r="CR3421" t="s">
        <v>107</v>
      </c>
      <c r="CS3421">
        <v>41054531300042</v>
      </c>
      <c r="CU3421" t="s">
        <v>108</v>
      </c>
      <c r="CV3421" t="s">
        <v>109</v>
      </c>
      <c r="CW3421" t="s">
        <v>110</v>
      </c>
      <c r="CX3421" t="s">
        <v>111</v>
      </c>
      <c r="CY3421">
        <v>1</v>
      </c>
    </row>
    <row r="3422" spans="1:103" ht="15" hidden="1" customHeight="1" x14ac:dyDescent="0.2">
      <c r="A3422" t="s">
        <v>104</v>
      </c>
      <c r="B3422">
        <v>0</v>
      </c>
      <c r="D3422" t="s">
        <v>105</v>
      </c>
      <c r="K3422">
        <v>1</v>
      </c>
      <c r="M3422">
        <v>12</v>
      </c>
      <c r="N3422" t="s">
        <v>1008</v>
      </c>
      <c r="O3422">
        <v>0</v>
      </c>
      <c r="R3422">
        <v>6127935</v>
      </c>
      <c r="S3422" s="2">
        <v>42142</v>
      </c>
      <c r="T3422">
        <v>24</v>
      </c>
      <c r="U3422">
        <v>1</v>
      </c>
      <c r="V3422">
        <v>1</v>
      </c>
      <c r="X3422">
        <v>0</v>
      </c>
      <c r="Y3422">
        <v>0</v>
      </c>
      <c r="Z3422" s="2">
        <v>42142</v>
      </c>
      <c r="AA3422" s="4" t="s">
        <v>1011</v>
      </c>
      <c r="AB3422">
        <v>23</v>
      </c>
      <c r="AC3422">
        <v>23</v>
      </c>
      <c r="AD3422" s="4" t="s">
        <v>1011</v>
      </c>
      <c r="AE3422">
        <v>2</v>
      </c>
      <c r="AF3422">
        <v>2</v>
      </c>
      <c r="AG3422" t="s">
        <v>686</v>
      </c>
      <c r="AH3422">
        <v>1908</v>
      </c>
      <c r="AI3422">
        <v>5.0000000000000001E-3</v>
      </c>
      <c r="AJ3422">
        <v>5.0000000000000001E-3</v>
      </c>
      <c r="AK3422">
        <v>712</v>
      </c>
      <c r="AL3422">
        <v>712</v>
      </c>
      <c r="AM3422">
        <v>405</v>
      </c>
      <c r="AN3422">
        <v>405</v>
      </c>
      <c r="AO3422">
        <v>1908</v>
      </c>
      <c r="AP3422">
        <v>10</v>
      </c>
      <c r="AQ3422">
        <v>10</v>
      </c>
      <c r="AR3422">
        <v>5.0000000000000001E-3</v>
      </c>
      <c r="AS3422">
        <v>5.0000000000000001E-3</v>
      </c>
      <c r="AT3422">
        <v>1168</v>
      </c>
      <c r="AU3422">
        <v>1168</v>
      </c>
      <c r="AV3422">
        <v>133</v>
      </c>
      <c r="AW3422">
        <v>133</v>
      </c>
      <c r="AX3422" t="s">
        <v>130</v>
      </c>
      <c r="AZ3422">
        <v>1</v>
      </c>
      <c r="BB3422" s="2">
        <v>42143</v>
      </c>
      <c r="BC3422" s="4" t="s">
        <v>1012</v>
      </c>
      <c r="BD3422">
        <v>41054531300042</v>
      </c>
      <c r="BF3422" t="s">
        <v>108</v>
      </c>
      <c r="BG3422" t="s">
        <v>1009</v>
      </c>
      <c r="BH3422" t="s">
        <v>1010</v>
      </c>
      <c r="BJ3422" s="2">
        <v>42142</v>
      </c>
      <c r="BK3422">
        <v>3</v>
      </c>
      <c r="BM3422">
        <v>1409</v>
      </c>
      <c r="BO3422" t="s">
        <v>118</v>
      </c>
      <c r="BP3422">
        <v>30</v>
      </c>
      <c r="BR3422">
        <v>27</v>
      </c>
      <c r="BT3422">
        <v>1</v>
      </c>
      <c r="BV3422">
        <v>34255833500051</v>
      </c>
      <c r="BX3422" t="s">
        <v>108</v>
      </c>
      <c r="BY3422">
        <v>1</v>
      </c>
      <c r="CA3422">
        <v>3</v>
      </c>
      <c r="CC3422">
        <v>41054531300042</v>
      </c>
      <c r="CE3422" t="s">
        <v>105</v>
      </c>
      <c r="CG3422">
        <v>3</v>
      </c>
      <c r="CM3422" t="s">
        <v>106</v>
      </c>
      <c r="CN3422" s="2">
        <v>42187</v>
      </c>
      <c r="CO3422">
        <v>0</v>
      </c>
      <c r="CQ3422" t="s">
        <v>105</v>
      </c>
      <c r="CR3422" t="s">
        <v>107</v>
      </c>
      <c r="CS3422">
        <v>41054531300042</v>
      </c>
      <c r="CU3422" t="s">
        <v>108</v>
      </c>
      <c r="CV3422" t="s">
        <v>109</v>
      </c>
      <c r="CW3422" t="s">
        <v>110</v>
      </c>
      <c r="CX3422" t="s">
        <v>111</v>
      </c>
      <c r="CY3422">
        <v>1</v>
      </c>
    </row>
    <row r="3423" spans="1:103" ht="15" hidden="1" customHeight="1" x14ac:dyDescent="0.2">
      <c r="A3423" t="s">
        <v>104</v>
      </c>
      <c r="B3423">
        <v>0</v>
      </c>
      <c r="D3423" t="s">
        <v>105</v>
      </c>
      <c r="K3423">
        <v>1</v>
      </c>
      <c r="M3423">
        <v>12</v>
      </c>
      <c r="N3423" t="s">
        <v>1008</v>
      </c>
      <c r="O3423">
        <v>0</v>
      </c>
      <c r="R3423">
        <v>6127935</v>
      </c>
      <c r="S3423" s="2">
        <v>42142</v>
      </c>
      <c r="T3423">
        <v>24</v>
      </c>
      <c r="U3423">
        <v>1</v>
      </c>
      <c r="V3423">
        <v>1</v>
      </c>
      <c r="X3423">
        <v>0</v>
      </c>
      <c r="Y3423">
        <v>0</v>
      </c>
      <c r="Z3423" s="2">
        <v>42142</v>
      </c>
      <c r="AA3423" s="4" t="s">
        <v>1011</v>
      </c>
      <c r="AB3423">
        <v>23</v>
      </c>
      <c r="AC3423">
        <v>23</v>
      </c>
      <c r="AD3423" s="4" t="s">
        <v>1011</v>
      </c>
      <c r="AE3423">
        <v>2</v>
      </c>
      <c r="AF3423">
        <v>2</v>
      </c>
      <c r="AG3423" t="s">
        <v>687</v>
      </c>
      <c r="AH3423">
        <v>2567</v>
      </c>
      <c r="AI3423">
        <v>0.02</v>
      </c>
      <c r="AJ3423">
        <v>0.02</v>
      </c>
      <c r="AM3423">
        <v>454</v>
      </c>
      <c r="AN3423">
        <v>454</v>
      </c>
      <c r="AO3423">
        <v>2567</v>
      </c>
      <c r="AP3423">
        <v>10</v>
      </c>
      <c r="AQ3423">
        <v>10</v>
      </c>
      <c r="AR3423">
        <v>0.02</v>
      </c>
      <c r="AS3423">
        <v>0.02</v>
      </c>
      <c r="AV3423">
        <v>133</v>
      </c>
      <c r="AW3423">
        <v>133</v>
      </c>
      <c r="AX3423" t="s">
        <v>130</v>
      </c>
      <c r="AZ3423">
        <v>1</v>
      </c>
      <c r="BB3423" s="2">
        <v>42143</v>
      </c>
      <c r="BC3423" s="4" t="s">
        <v>1012</v>
      </c>
      <c r="BD3423">
        <v>41054531300042</v>
      </c>
      <c r="BF3423" t="s">
        <v>108</v>
      </c>
      <c r="BG3423" t="s">
        <v>1009</v>
      </c>
      <c r="BH3423" t="s">
        <v>1010</v>
      </c>
      <c r="BJ3423" s="2">
        <v>42142</v>
      </c>
      <c r="BK3423">
        <v>3</v>
      </c>
      <c r="BM3423">
        <v>1409</v>
      </c>
      <c r="BO3423" t="s">
        <v>118</v>
      </c>
      <c r="BP3423">
        <v>30</v>
      </c>
      <c r="BR3423">
        <v>27</v>
      </c>
      <c r="BT3423">
        <v>1</v>
      </c>
      <c r="BV3423">
        <v>34255833500051</v>
      </c>
      <c r="BX3423" t="s">
        <v>108</v>
      </c>
      <c r="BY3423">
        <v>1</v>
      </c>
      <c r="CA3423">
        <v>3</v>
      </c>
      <c r="CC3423">
        <v>41054531300042</v>
      </c>
      <c r="CE3423" t="s">
        <v>105</v>
      </c>
      <c r="CG3423">
        <v>3</v>
      </c>
      <c r="CM3423" t="s">
        <v>106</v>
      </c>
      <c r="CN3423" s="2">
        <v>42187</v>
      </c>
      <c r="CO3423">
        <v>0</v>
      </c>
      <c r="CQ3423" t="s">
        <v>105</v>
      </c>
      <c r="CR3423" t="s">
        <v>107</v>
      </c>
      <c r="CS3423">
        <v>41054531300042</v>
      </c>
      <c r="CU3423" t="s">
        <v>108</v>
      </c>
      <c r="CV3423" t="s">
        <v>109</v>
      </c>
      <c r="CW3423" t="s">
        <v>110</v>
      </c>
      <c r="CX3423" t="s">
        <v>111</v>
      </c>
      <c r="CY3423">
        <v>1</v>
      </c>
    </row>
    <row r="3424" spans="1:103" ht="15" hidden="1" customHeight="1" x14ac:dyDescent="0.2">
      <c r="A3424" t="s">
        <v>104</v>
      </c>
      <c r="B3424">
        <v>0</v>
      </c>
      <c r="D3424" t="s">
        <v>105</v>
      </c>
      <c r="K3424">
        <v>1</v>
      </c>
      <c r="M3424">
        <v>12</v>
      </c>
      <c r="N3424" t="s">
        <v>1008</v>
      </c>
      <c r="O3424">
        <v>0</v>
      </c>
      <c r="R3424">
        <v>6127935</v>
      </c>
      <c r="S3424" s="2">
        <v>42142</v>
      </c>
      <c r="T3424">
        <v>24</v>
      </c>
      <c r="U3424">
        <v>1</v>
      </c>
      <c r="V3424">
        <v>1</v>
      </c>
      <c r="X3424">
        <v>0</v>
      </c>
      <c r="Y3424">
        <v>0</v>
      </c>
      <c r="Z3424" s="2">
        <v>42142</v>
      </c>
      <c r="AA3424" s="4" t="s">
        <v>1011</v>
      </c>
      <c r="AB3424">
        <v>23</v>
      </c>
      <c r="AC3424">
        <v>23</v>
      </c>
      <c r="AD3424" s="4" t="s">
        <v>1011</v>
      </c>
      <c r="AE3424">
        <v>2</v>
      </c>
      <c r="AF3424">
        <v>2</v>
      </c>
      <c r="AG3424" t="s">
        <v>688</v>
      </c>
      <c r="AH3424">
        <v>7441</v>
      </c>
      <c r="AI3424">
        <v>0.02</v>
      </c>
      <c r="AJ3424">
        <v>0.02</v>
      </c>
      <c r="AM3424">
        <v>454</v>
      </c>
      <c r="AN3424">
        <v>454</v>
      </c>
      <c r="AO3424">
        <v>7441</v>
      </c>
      <c r="AP3424">
        <v>10</v>
      </c>
      <c r="AQ3424">
        <v>10</v>
      </c>
      <c r="AR3424">
        <v>0.02</v>
      </c>
      <c r="AS3424">
        <v>0.02</v>
      </c>
      <c r="AV3424">
        <v>133</v>
      </c>
      <c r="AW3424">
        <v>133</v>
      </c>
      <c r="AX3424" t="s">
        <v>130</v>
      </c>
      <c r="AZ3424">
        <v>1</v>
      </c>
      <c r="BB3424" s="2">
        <v>42143</v>
      </c>
      <c r="BC3424" s="4" t="s">
        <v>1012</v>
      </c>
      <c r="BD3424">
        <v>41054531300042</v>
      </c>
      <c r="BF3424" t="s">
        <v>108</v>
      </c>
      <c r="BG3424" t="s">
        <v>1009</v>
      </c>
      <c r="BH3424" t="s">
        <v>1010</v>
      </c>
      <c r="BJ3424" s="2">
        <v>42142</v>
      </c>
      <c r="BK3424">
        <v>3</v>
      </c>
      <c r="BM3424">
        <v>1409</v>
      </c>
      <c r="BO3424" t="s">
        <v>118</v>
      </c>
      <c r="BP3424">
        <v>30</v>
      </c>
      <c r="BR3424">
        <v>27</v>
      </c>
      <c r="BT3424">
        <v>1</v>
      </c>
      <c r="BV3424">
        <v>34255833500051</v>
      </c>
      <c r="BX3424" t="s">
        <v>108</v>
      </c>
      <c r="BY3424">
        <v>1</v>
      </c>
      <c r="CA3424">
        <v>3</v>
      </c>
      <c r="CC3424">
        <v>41054531300042</v>
      </c>
      <c r="CE3424" t="s">
        <v>105</v>
      </c>
      <c r="CG3424">
        <v>3</v>
      </c>
      <c r="CM3424" t="s">
        <v>106</v>
      </c>
      <c r="CN3424" s="2">
        <v>42187</v>
      </c>
      <c r="CO3424">
        <v>0</v>
      </c>
      <c r="CQ3424" t="s">
        <v>105</v>
      </c>
      <c r="CR3424" t="s">
        <v>107</v>
      </c>
      <c r="CS3424">
        <v>41054531300042</v>
      </c>
      <c r="CU3424" t="s">
        <v>108</v>
      </c>
      <c r="CV3424" t="s">
        <v>109</v>
      </c>
      <c r="CW3424" t="s">
        <v>110</v>
      </c>
      <c r="CX3424" t="s">
        <v>111</v>
      </c>
      <c r="CY3424">
        <v>1</v>
      </c>
    </row>
    <row r="3425" spans="1:103" ht="15" hidden="1" customHeight="1" x14ac:dyDescent="0.2">
      <c r="A3425" t="s">
        <v>104</v>
      </c>
      <c r="B3425">
        <v>0</v>
      </c>
      <c r="D3425" t="s">
        <v>105</v>
      </c>
      <c r="K3425">
        <v>1</v>
      </c>
      <c r="M3425">
        <v>12</v>
      </c>
      <c r="N3425" t="s">
        <v>1008</v>
      </c>
      <c r="O3425">
        <v>0</v>
      </c>
      <c r="R3425">
        <v>6127935</v>
      </c>
      <c r="S3425" s="2">
        <v>42142</v>
      </c>
      <c r="T3425">
        <v>24</v>
      </c>
      <c r="U3425">
        <v>1</v>
      </c>
      <c r="V3425">
        <v>1</v>
      </c>
      <c r="X3425">
        <v>0</v>
      </c>
      <c r="Y3425">
        <v>0</v>
      </c>
      <c r="Z3425" s="2">
        <v>42142</v>
      </c>
      <c r="AA3425" s="4" t="s">
        <v>1011</v>
      </c>
      <c r="AB3425">
        <v>23</v>
      </c>
      <c r="AC3425">
        <v>23</v>
      </c>
      <c r="AD3425" s="4" t="s">
        <v>1011</v>
      </c>
      <c r="AE3425">
        <v>2</v>
      </c>
      <c r="AF3425">
        <v>2</v>
      </c>
      <c r="AG3425" t="s">
        <v>689</v>
      </c>
      <c r="AH3425">
        <v>1526</v>
      </c>
      <c r="AI3425">
        <v>0.02</v>
      </c>
      <c r="AJ3425">
        <v>0.02</v>
      </c>
      <c r="AM3425">
        <v>454</v>
      </c>
      <c r="AN3425">
        <v>454</v>
      </c>
      <c r="AO3425">
        <v>1526</v>
      </c>
      <c r="AP3425">
        <v>10</v>
      </c>
      <c r="AQ3425">
        <v>10</v>
      </c>
      <c r="AR3425">
        <v>0.02</v>
      </c>
      <c r="AS3425">
        <v>0.02</v>
      </c>
      <c r="AV3425">
        <v>133</v>
      </c>
      <c r="AW3425">
        <v>133</v>
      </c>
      <c r="AX3425" t="s">
        <v>130</v>
      </c>
      <c r="AZ3425">
        <v>1</v>
      </c>
      <c r="BB3425" s="2">
        <v>42143</v>
      </c>
      <c r="BC3425" s="4" t="s">
        <v>1012</v>
      </c>
      <c r="BD3425">
        <v>41054531300042</v>
      </c>
      <c r="BF3425" t="s">
        <v>108</v>
      </c>
      <c r="BG3425" t="s">
        <v>1009</v>
      </c>
      <c r="BH3425" t="s">
        <v>1010</v>
      </c>
      <c r="BJ3425" s="2">
        <v>42142</v>
      </c>
      <c r="BK3425">
        <v>3</v>
      </c>
      <c r="BM3425">
        <v>1409</v>
      </c>
      <c r="BO3425" t="s">
        <v>118</v>
      </c>
      <c r="BP3425">
        <v>30</v>
      </c>
      <c r="BR3425">
        <v>27</v>
      </c>
      <c r="BT3425">
        <v>1</v>
      </c>
      <c r="BV3425">
        <v>34255833500051</v>
      </c>
      <c r="BX3425" t="s">
        <v>108</v>
      </c>
      <c r="BY3425">
        <v>1</v>
      </c>
      <c r="CA3425">
        <v>3</v>
      </c>
      <c r="CC3425">
        <v>41054531300042</v>
      </c>
      <c r="CE3425" t="s">
        <v>105</v>
      </c>
      <c r="CG3425">
        <v>3</v>
      </c>
      <c r="CM3425" t="s">
        <v>106</v>
      </c>
      <c r="CN3425" s="2">
        <v>42187</v>
      </c>
      <c r="CO3425">
        <v>0</v>
      </c>
      <c r="CQ3425" t="s">
        <v>105</v>
      </c>
      <c r="CR3425" t="s">
        <v>107</v>
      </c>
      <c r="CS3425">
        <v>41054531300042</v>
      </c>
      <c r="CU3425" t="s">
        <v>108</v>
      </c>
      <c r="CV3425" t="s">
        <v>109</v>
      </c>
      <c r="CW3425" t="s">
        <v>110</v>
      </c>
      <c r="CX3425" t="s">
        <v>111</v>
      </c>
      <c r="CY3425">
        <v>1</v>
      </c>
    </row>
    <row r="3426" spans="1:103" ht="15" hidden="1" customHeight="1" x14ac:dyDescent="0.2">
      <c r="A3426" t="s">
        <v>104</v>
      </c>
      <c r="B3426">
        <v>0</v>
      </c>
      <c r="D3426" t="s">
        <v>105</v>
      </c>
      <c r="K3426">
        <v>1</v>
      </c>
      <c r="M3426">
        <v>12</v>
      </c>
      <c r="N3426" t="s">
        <v>1008</v>
      </c>
      <c r="O3426">
        <v>0</v>
      </c>
      <c r="R3426">
        <v>6127935</v>
      </c>
      <c r="S3426" s="2">
        <v>42142</v>
      </c>
      <c r="T3426">
        <v>24</v>
      </c>
      <c r="U3426">
        <v>1</v>
      </c>
      <c r="V3426">
        <v>1</v>
      </c>
      <c r="W3426" t="s">
        <v>282</v>
      </c>
      <c r="X3426">
        <v>0</v>
      </c>
      <c r="Y3426">
        <v>0</v>
      </c>
      <c r="Z3426" s="2">
        <v>42142</v>
      </c>
      <c r="AA3426" s="4" t="s">
        <v>1011</v>
      </c>
      <c r="AB3426">
        <v>23</v>
      </c>
      <c r="AC3426">
        <v>23</v>
      </c>
      <c r="AD3426" s="4" t="s">
        <v>1011</v>
      </c>
      <c r="AE3426">
        <v>2</v>
      </c>
      <c r="AF3426">
        <v>2</v>
      </c>
      <c r="AG3426" t="s">
        <v>690</v>
      </c>
      <c r="AH3426">
        <v>2731</v>
      </c>
      <c r="AI3426">
        <v>2.1999999999999999E-2</v>
      </c>
      <c r="AJ3426">
        <v>2.1999999999999999E-2</v>
      </c>
      <c r="AM3426">
        <v>454</v>
      </c>
      <c r="AN3426">
        <v>454</v>
      </c>
      <c r="AO3426">
        <v>2731</v>
      </c>
      <c r="AP3426">
        <v>10</v>
      </c>
      <c r="AQ3426">
        <v>10</v>
      </c>
      <c r="AR3426">
        <v>2.1999999999999999E-2</v>
      </c>
      <c r="AS3426">
        <v>2.1999999999999999E-2</v>
      </c>
      <c r="AV3426">
        <v>133</v>
      </c>
      <c r="AW3426">
        <v>133</v>
      </c>
      <c r="AX3426" t="s">
        <v>130</v>
      </c>
      <c r="AZ3426">
        <v>1</v>
      </c>
      <c r="BB3426" s="2">
        <v>42143</v>
      </c>
      <c r="BC3426" s="4" t="s">
        <v>1012</v>
      </c>
      <c r="BD3426">
        <v>41054531300042</v>
      </c>
      <c r="BF3426" t="s">
        <v>108</v>
      </c>
      <c r="BG3426" t="s">
        <v>1009</v>
      </c>
      <c r="BH3426" t="s">
        <v>1010</v>
      </c>
      <c r="BJ3426" s="2">
        <v>42142</v>
      </c>
      <c r="BK3426">
        <v>3</v>
      </c>
      <c r="BM3426">
        <v>1409</v>
      </c>
      <c r="BO3426" t="s">
        <v>118</v>
      </c>
      <c r="BP3426">
        <v>30</v>
      </c>
      <c r="BR3426">
        <v>27</v>
      </c>
      <c r="BT3426">
        <v>1</v>
      </c>
      <c r="BV3426">
        <v>34255833500051</v>
      </c>
      <c r="BX3426" t="s">
        <v>108</v>
      </c>
      <c r="BY3426">
        <v>1</v>
      </c>
      <c r="CA3426">
        <v>3</v>
      </c>
      <c r="CC3426">
        <v>41054531300042</v>
      </c>
      <c r="CE3426" t="s">
        <v>105</v>
      </c>
      <c r="CG3426">
        <v>3</v>
      </c>
      <c r="CM3426" t="s">
        <v>106</v>
      </c>
      <c r="CN3426" s="2">
        <v>42187</v>
      </c>
      <c r="CO3426">
        <v>0</v>
      </c>
      <c r="CQ3426" t="s">
        <v>105</v>
      </c>
      <c r="CR3426" t="s">
        <v>107</v>
      </c>
      <c r="CS3426">
        <v>41054531300042</v>
      </c>
      <c r="CU3426" t="s">
        <v>108</v>
      </c>
      <c r="CV3426" t="s">
        <v>109</v>
      </c>
      <c r="CW3426" t="s">
        <v>110</v>
      </c>
      <c r="CX3426" t="s">
        <v>111</v>
      </c>
      <c r="CY3426">
        <v>1</v>
      </c>
    </row>
    <row r="3427" spans="1:103" ht="15" hidden="1" customHeight="1" x14ac:dyDescent="0.2">
      <c r="A3427" t="s">
        <v>104</v>
      </c>
      <c r="B3427">
        <v>0</v>
      </c>
      <c r="D3427" t="s">
        <v>105</v>
      </c>
      <c r="K3427">
        <v>1</v>
      </c>
      <c r="M3427">
        <v>12</v>
      </c>
      <c r="N3427" t="s">
        <v>1008</v>
      </c>
      <c r="O3427">
        <v>0</v>
      </c>
      <c r="R3427">
        <v>6127935</v>
      </c>
      <c r="S3427" s="2">
        <v>42142</v>
      </c>
      <c r="T3427">
        <v>24</v>
      </c>
      <c r="U3427">
        <v>1</v>
      </c>
      <c r="V3427">
        <v>1</v>
      </c>
      <c r="X3427">
        <v>0</v>
      </c>
      <c r="Y3427">
        <v>0</v>
      </c>
      <c r="Z3427" s="2">
        <v>42142</v>
      </c>
      <c r="AA3427" s="4" t="s">
        <v>1011</v>
      </c>
      <c r="AB3427">
        <v>23</v>
      </c>
      <c r="AC3427">
        <v>23</v>
      </c>
      <c r="AD3427" s="4" t="s">
        <v>1011</v>
      </c>
      <c r="AE3427">
        <v>2</v>
      </c>
      <c r="AF3427">
        <v>2</v>
      </c>
      <c r="AG3427" t="s">
        <v>691</v>
      </c>
      <c r="AH3427">
        <v>1506</v>
      </c>
      <c r="AI3427">
        <v>0.02</v>
      </c>
      <c r="AJ3427">
        <v>0.02</v>
      </c>
      <c r="AM3427">
        <v>454</v>
      </c>
      <c r="AN3427">
        <v>454</v>
      </c>
      <c r="AO3427">
        <v>1506</v>
      </c>
      <c r="AP3427">
        <v>10</v>
      </c>
      <c r="AQ3427">
        <v>10</v>
      </c>
      <c r="AR3427">
        <v>0.02</v>
      </c>
      <c r="AS3427">
        <v>0.02</v>
      </c>
      <c r="AV3427">
        <v>133</v>
      </c>
      <c r="AW3427">
        <v>133</v>
      </c>
      <c r="AX3427" t="s">
        <v>130</v>
      </c>
      <c r="AZ3427">
        <v>1</v>
      </c>
      <c r="BB3427" s="2">
        <v>42143</v>
      </c>
      <c r="BC3427" s="4" t="s">
        <v>1012</v>
      </c>
      <c r="BD3427">
        <v>41054531300042</v>
      </c>
      <c r="BF3427" t="s">
        <v>108</v>
      </c>
      <c r="BG3427" t="s">
        <v>1009</v>
      </c>
      <c r="BH3427" t="s">
        <v>1010</v>
      </c>
      <c r="BJ3427" s="2">
        <v>42142</v>
      </c>
      <c r="BK3427">
        <v>3</v>
      </c>
      <c r="BM3427">
        <v>1409</v>
      </c>
      <c r="BO3427" t="s">
        <v>118</v>
      </c>
      <c r="BP3427">
        <v>30</v>
      </c>
      <c r="BR3427">
        <v>27</v>
      </c>
      <c r="BT3427">
        <v>1</v>
      </c>
      <c r="BV3427">
        <v>34255833500051</v>
      </c>
      <c r="BX3427" t="s">
        <v>108</v>
      </c>
      <c r="BY3427">
        <v>1</v>
      </c>
      <c r="CA3427">
        <v>3</v>
      </c>
      <c r="CC3427">
        <v>41054531300042</v>
      </c>
      <c r="CE3427" t="s">
        <v>105</v>
      </c>
      <c r="CG3427">
        <v>3</v>
      </c>
      <c r="CM3427" t="s">
        <v>106</v>
      </c>
      <c r="CN3427" s="2">
        <v>42187</v>
      </c>
      <c r="CO3427">
        <v>0</v>
      </c>
      <c r="CQ3427" t="s">
        <v>105</v>
      </c>
      <c r="CR3427" t="s">
        <v>107</v>
      </c>
      <c r="CS3427">
        <v>41054531300042</v>
      </c>
      <c r="CU3427" t="s">
        <v>108</v>
      </c>
      <c r="CV3427" t="s">
        <v>109</v>
      </c>
      <c r="CW3427" t="s">
        <v>110</v>
      </c>
      <c r="CX3427" t="s">
        <v>111</v>
      </c>
      <c r="CY3427">
        <v>1</v>
      </c>
    </row>
    <row r="3428" spans="1:103" ht="15" hidden="1" customHeight="1" x14ac:dyDescent="0.2">
      <c r="A3428" t="s">
        <v>104</v>
      </c>
      <c r="B3428">
        <v>0</v>
      </c>
      <c r="D3428" t="s">
        <v>105</v>
      </c>
      <c r="K3428">
        <v>1</v>
      </c>
      <c r="M3428">
        <v>12</v>
      </c>
      <c r="N3428" t="s">
        <v>1008</v>
      </c>
      <c r="O3428">
        <v>0</v>
      </c>
      <c r="R3428">
        <v>6127935</v>
      </c>
      <c r="S3428" s="2">
        <v>42142</v>
      </c>
      <c r="T3428">
        <v>24</v>
      </c>
      <c r="U3428">
        <v>1</v>
      </c>
      <c r="V3428">
        <v>1</v>
      </c>
      <c r="X3428">
        <v>0</v>
      </c>
      <c r="Y3428">
        <v>0</v>
      </c>
      <c r="Z3428" s="2">
        <v>42142</v>
      </c>
      <c r="AA3428" s="4" t="s">
        <v>1011</v>
      </c>
      <c r="AB3428">
        <v>23</v>
      </c>
      <c r="AC3428">
        <v>23</v>
      </c>
      <c r="AD3428" s="4" t="s">
        <v>1011</v>
      </c>
      <c r="AE3428">
        <v>2</v>
      </c>
      <c r="AF3428">
        <v>2</v>
      </c>
      <c r="AG3428" t="s">
        <v>692</v>
      </c>
      <c r="AH3428">
        <v>5508</v>
      </c>
      <c r="AI3428">
        <v>0.02</v>
      </c>
      <c r="AJ3428">
        <v>0.02</v>
      </c>
      <c r="AM3428">
        <v>454</v>
      </c>
      <c r="AN3428">
        <v>454</v>
      </c>
      <c r="AO3428">
        <v>5508</v>
      </c>
      <c r="AP3428">
        <v>10</v>
      </c>
      <c r="AQ3428">
        <v>10</v>
      </c>
      <c r="AR3428">
        <v>0.02</v>
      </c>
      <c r="AS3428">
        <v>0.02</v>
      </c>
      <c r="AV3428">
        <v>133</v>
      </c>
      <c r="AW3428">
        <v>133</v>
      </c>
      <c r="AX3428" t="s">
        <v>130</v>
      </c>
      <c r="AZ3428">
        <v>1</v>
      </c>
      <c r="BB3428" s="2">
        <v>42143</v>
      </c>
      <c r="BC3428" s="4" t="s">
        <v>1012</v>
      </c>
      <c r="BD3428">
        <v>41054531300042</v>
      </c>
      <c r="BF3428" t="s">
        <v>108</v>
      </c>
      <c r="BG3428" t="s">
        <v>1009</v>
      </c>
      <c r="BH3428" t="s">
        <v>1010</v>
      </c>
      <c r="BJ3428" s="2">
        <v>42142</v>
      </c>
      <c r="BK3428">
        <v>3</v>
      </c>
      <c r="BM3428">
        <v>1409</v>
      </c>
      <c r="BO3428" t="s">
        <v>118</v>
      </c>
      <c r="BP3428">
        <v>30</v>
      </c>
      <c r="BR3428">
        <v>27</v>
      </c>
      <c r="BT3428">
        <v>1</v>
      </c>
      <c r="BV3428">
        <v>34255833500051</v>
      </c>
      <c r="BX3428" t="s">
        <v>108</v>
      </c>
      <c r="BY3428">
        <v>1</v>
      </c>
      <c r="CA3428">
        <v>3</v>
      </c>
      <c r="CC3428">
        <v>41054531300042</v>
      </c>
      <c r="CE3428" t="s">
        <v>105</v>
      </c>
      <c r="CG3428">
        <v>3</v>
      </c>
      <c r="CM3428" t="s">
        <v>106</v>
      </c>
      <c r="CN3428" s="2">
        <v>42187</v>
      </c>
      <c r="CO3428">
        <v>0</v>
      </c>
      <c r="CQ3428" t="s">
        <v>105</v>
      </c>
      <c r="CR3428" t="s">
        <v>107</v>
      </c>
      <c r="CS3428">
        <v>41054531300042</v>
      </c>
      <c r="CU3428" t="s">
        <v>108</v>
      </c>
      <c r="CV3428" t="s">
        <v>109</v>
      </c>
      <c r="CW3428" t="s">
        <v>110</v>
      </c>
      <c r="CX3428" t="s">
        <v>111</v>
      </c>
      <c r="CY3428">
        <v>1</v>
      </c>
    </row>
    <row r="3429" spans="1:103" ht="15" hidden="1" customHeight="1" x14ac:dyDescent="0.2">
      <c r="A3429" t="s">
        <v>104</v>
      </c>
      <c r="B3429">
        <v>0</v>
      </c>
      <c r="D3429" t="s">
        <v>105</v>
      </c>
      <c r="K3429">
        <v>1</v>
      </c>
      <c r="M3429">
        <v>12</v>
      </c>
      <c r="N3429" t="s">
        <v>1008</v>
      </c>
      <c r="O3429">
        <v>0</v>
      </c>
      <c r="R3429">
        <v>6127935</v>
      </c>
      <c r="S3429" s="2">
        <v>42142</v>
      </c>
      <c r="T3429">
        <v>24</v>
      </c>
      <c r="U3429">
        <v>1</v>
      </c>
      <c r="V3429">
        <v>1</v>
      </c>
      <c r="X3429">
        <v>0</v>
      </c>
      <c r="Y3429">
        <v>0</v>
      </c>
      <c r="Z3429" s="2">
        <v>42142</v>
      </c>
      <c r="AA3429" s="4" t="s">
        <v>1011</v>
      </c>
      <c r="AB3429">
        <v>23</v>
      </c>
      <c r="AC3429">
        <v>23</v>
      </c>
      <c r="AD3429" s="4" t="s">
        <v>1011</v>
      </c>
      <c r="AE3429">
        <v>2</v>
      </c>
      <c r="AF3429">
        <v>2</v>
      </c>
      <c r="AG3429" t="s">
        <v>693</v>
      </c>
      <c r="AH3429">
        <v>2047</v>
      </c>
      <c r="AI3429">
        <v>0.05</v>
      </c>
      <c r="AJ3429">
        <v>0.05</v>
      </c>
      <c r="AM3429">
        <v>454</v>
      </c>
      <c r="AN3429">
        <v>454</v>
      </c>
      <c r="AO3429">
        <v>2047</v>
      </c>
      <c r="AP3429">
        <v>10</v>
      </c>
      <c r="AQ3429">
        <v>10</v>
      </c>
      <c r="AR3429">
        <v>0.05</v>
      </c>
      <c r="AS3429">
        <v>0.05</v>
      </c>
      <c r="AV3429">
        <v>133</v>
      </c>
      <c r="AW3429">
        <v>133</v>
      </c>
      <c r="AX3429" t="s">
        <v>130</v>
      </c>
      <c r="AZ3429">
        <v>1</v>
      </c>
      <c r="BB3429" s="2">
        <v>42143</v>
      </c>
      <c r="BC3429" s="4" t="s">
        <v>1012</v>
      </c>
      <c r="BD3429">
        <v>41054531300042</v>
      </c>
      <c r="BF3429" t="s">
        <v>108</v>
      </c>
      <c r="BG3429" t="s">
        <v>1009</v>
      </c>
      <c r="BH3429" t="s">
        <v>1010</v>
      </c>
      <c r="BJ3429" s="2">
        <v>42142</v>
      </c>
      <c r="BK3429">
        <v>3</v>
      </c>
      <c r="BM3429">
        <v>1409</v>
      </c>
      <c r="BO3429" t="s">
        <v>118</v>
      </c>
      <c r="BP3429">
        <v>30</v>
      </c>
      <c r="BR3429">
        <v>27</v>
      </c>
      <c r="BT3429">
        <v>1</v>
      </c>
      <c r="BV3429">
        <v>34255833500051</v>
      </c>
      <c r="BX3429" t="s">
        <v>108</v>
      </c>
      <c r="BY3429">
        <v>1</v>
      </c>
      <c r="CA3429">
        <v>3</v>
      </c>
      <c r="CC3429">
        <v>41054531300042</v>
      </c>
      <c r="CE3429" t="s">
        <v>105</v>
      </c>
      <c r="CG3429">
        <v>3</v>
      </c>
      <c r="CM3429" t="s">
        <v>106</v>
      </c>
      <c r="CN3429" s="2">
        <v>42187</v>
      </c>
      <c r="CO3429">
        <v>0</v>
      </c>
      <c r="CQ3429" t="s">
        <v>105</v>
      </c>
      <c r="CR3429" t="s">
        <v>107</v>
      </c>
      <c r="CS3429">
        <v>41054531300042</v>
      </c>
      <c r="CU3429" t="s">
        <v>108</v>
      </c>
      <c r="CV3429" t="s">
        <v>109</v>
      </c>
      <c r="CW3429" t="s">
        <v>110</v>
      </c>
      <c r="CX3429" t="s">
        <v>111</v>
      </c>
      <c r="CY3429">
        <v>1</v>
      </c>
    </row>
    <row r="3430" spans="1:103" ht="15" hidden="1" customHeight="1" x14ac:dyDescent="0.2">
      <c r="A3430" t="s">
        <v>104</v>
      </c>
      <c r="B3430">
        <v>0</v>
      </c>
      <c r="D3430" t="s">
        <v>105</v>
      </c>
      <c r="K3430">
        <v>1</v>
      </c>
      <c r="M3430">
        <v>12</v>
      </c>
      <c r="N3430" t="s">
        <v>1008</v>
      </c>
      <c r="O3430">
        <v>0</v>
      </c>
      <c r="R3430">
        <v>6127935</v>
      </c>
      <c r="S3430" s="2">
        <v>42142</v>
      </c>
      <c r="T3430">
        <v>24</v>
      </c>
      <c r="U3430">
        <v>1</v>
      </c>
      <c r="V3430">
        <v>1</v>
      </c>
      <c r="X3430">
        <v>0</v>
      </c>
      <c r="Y3430">
        <v>0</v>
      </c>
      <c r="Z3430" s="2">
        <v>42142</v>
      </c>
      <c r="AA3430" s="4" t="s">
        <v>1011</v>
      </c>
      <c r="AB3430">
        <v>23</v>
      </c>
      <c r="AC3430">
        <v>23</v>
      </c>
      <c r="AD3430" s="4" t="s">
        <v>1011</v>
      </c>
      <c r="AE3430">
        <v>2</v>
      </c>
      <c r="AF3430">
        <v>2</v>
      </c>
      <c r="AG3430" t="s">
        <v>694</v>
      </c>
      <c r="AH3430">
        <v>1833</v>
      </c>
      <c r="AI3430">
        <v>0.02</v>
      </c>
      <c r="AJ3430">
        <v>0.02</v>
      </c>
      <c r="AM3430">
        <v>454</v>
      </c>
      <c r="AN3430">
        <v>454</v>
      </c>
      <c r="AO3430">
        <v>1833</v>
      </c>
      <c r="AP3430">
        <v>10</v>
      </c>
      <c r="AQ3430">
        <v>10</v>
      </c>
      <c r="AR3430">
        <v>0.02</v>
      </c>
      <c r="AS3430">
        <v>0.02</v>
      </c>
      <c r="AV3430">
        <v>133</v>
      </c>
      <c r="AW3430">
        <v>133</v>
      </c>
      <c r="AX3430" t="s">
        <v>130</v>
      </c>
      <c r="AZ3430">
        <v>1</v>
      </c>
      <c r="BB3430" s="2">
        <v>42143</v>
      </c>
      <c r="BC3430" s="4" t="s">
        <v>1012</v>
      </c>
      <c r="BD3430">
        <v>41054531300042</v>
      </c>
      <c r="BF3430" t="s">
        <v>108</v>
      </c>
      <c r="BG3430" t="s">
        <v>1009</v>
      </c>
      <c r="BH3430" t="s">
        <v>1010</v>
      </c>
      <c r="BJ3430" s="2">
        <v>42142</v>
      </c>
      <c r="BK3430">
        <v>3</v>
      </c>
      <c r="BM3430">
        <v>1409</v>
      </c>
      <c r="BO3430" t="s">
        <v>118</v>
      </c>
      <c r="BP3430">
        <v>30</v>
      </c>
      <c r="BR3430">
        <v>27</v>
      </c>
      <c r="BT3430">
        <v>1</v>
      </c>
      <c r="BV3430">
        <v>34255833500051</v>
      </c>
      <c r="BX3430" t="s">
        <v>108</v>
      </c>
      <c r="BY3430">
        <v>1</v>
      </c>
      <c r="CA3430">
        <v>3</v>
      </c>
      <c r="CC3430">
        <v>41054531300042</v>
      </c>
      <c r="CE3430" t="s">
        <v>105</v>
      </c>
      <c r="CG3430">
        <v>3</v>
      </c>
      <c r="CM3430" t="s">
        <v>106</v>
      </c>
      <c r="CN3430" s="2">
        <v>42187</v>
      </c>
      <c r="CO3430">
        <v>0</v>
      </c>
      <c r="CQ3430" t="s">
        <v>105</v>
      </c>
      <c r="CR3430" t="s">
        <v>107</v>
      </c>
      <c r="CS3430">
        <v>41054531300042</v>
      </c>
      <c r="CU3430" t="s">
        <v>108</v>
      </c>
      <c r="CV3430" t="s">
        <v>109</v>
      </c>
      <c r="CW3430" t="s">
        <v>110</v>
      </c>
      <c r="CX3430" t="s">
        <v>111</v>
      </c>
      <c r="CY3430">
        <v>1</v>
      </c>
    </row>
    <row r="3431" spans="1:103" ht="15" hidden="1" customHeight="1" x14ac:dyDescent="0.2">
      <c r="A3431" t="s">
        <v>104</v>
      </c>
      <c r="B3431">
        <v>0</v>
      </c>
      <c r="D3431" t="s">
        <v>105</v>
      </c>
      <c r="K3431">
        <v>1</v>
      </c>
      <c r="M3431">
        <v>12</v>
      </c>
      <c r="N3431" t="s">
        <v>1008</v>
      </c>
      <c r="O3431">
        <v>0</v>
      </c>
      <c r="R3431">
        <v>6127935</v>
      </c>
      <c r="S3431" s="2">
        <v>42142</v>
      </c>
      <c r="T3431">
        <v>24</v>
      </c>
      <c r="U3431">
        <v>1</v>
      </c>
      <c r="V3431">
        <v>1</v>
      </c>
      <c r="X3431">
        <v>0</v>
      </c>
      <c r="Y3431">
        <v>0</v>
      </c>
      <c r="Z3431" s="2">
        <v>42142</v>
      </c>
      <c r="AA3431" s="4" t="s">
        <v>1011</v>
      </c>
      <c r="AB3431">
        <v>23</v>
      </c>
      <c r="AC3431">
        <v>23</v>
      </c>
      <c r="AD3431" s="4" t="s">
        <v>1011</v>
      </c>
      <c r="AE3431">
        <v>2</v>
      </c>
      <c r="AF3431">
        <v>2</v>
      </c>
      <c r="AG3431" t="s">
        <v>695</v>
      </c>
      <c r="AH3431">
        <v>1909</v>
      </c>
      <c r="AI3431">
        <v>0.05</v>
      </c>
      <c r="AJ3431">
        <v>0.05</v>
      </c>
      <c r="AM3431">
        <v>454</v>
      </c>
      <c r="AN3431">
        <v>454</v>
      </c>
      <c r="AO3431">
        <v>1909</v>
      </c>
      <c r="AP3431">
        <v>10</v>
      </c>
      <c r="AQ3431">
        <v>10</v>
      </c>
      <c r="AR3431">
        <v>0.05</v>
      </c>
      <c r="AS3431">
        <v>0.05</v>
      </c>
      <c r="AV3431">
        <v>133</v>
      </c>
      <c r="AW3431">
        <v>133</v>
      </c>
      <c r="AX3431" t="s">
        <v>130</v>
      </c>
      <c r="AZ3431">
        <v>1</v>
      </c>
      <c r="BB3431" s="2">
        <v>42143</v>
      </c>
      <c r="BC3431" s="4" t="s">
        <v>1012</v>
      </c>
      <c r="BD3431">
        <v>41054531300042</v>
      </c>
      <c r="BF3431" t="s">
        <v>108</v>
      </c>
      <c r="BG3431" t="s">
        <v>1009</v>
      </c>
      <c r="BH3431" t="s">
        <v>1010</v>
      </c>
      <c r="BJ3431" s="2">
        <v>42142</v>
      </c>
      <c r="BK3431">
        <v>3</v>
      </c>
      <c r="BM3431">
        <v>1409</v>
      </c>
      <c r="BO3431" t="s">
        <v>118</v>
      </c>
      <c r="BP3431">
        <v>30</v>
      </c>
      <c r="BR3431">
        <v>27</v>
      </c>
      <c r="BT3431">
        <v>1</v>
      </c>
      <c r="BV3431">
        <v>34255833500051</v>
      </c>
      <c r="BX3431" t="s">
        <v>108</v>
      </c>
      <c r="BY3431">
        <v>1</v>
      </c>
      <c r="CA3431">
        <v>3</v>
      </c>
      <c r="CC3431">
        <v>41054531300042</v>
      </c>
      <c r="CE3431" t="s">
        <v>105</v>
      </c>
      <c r="CG3431">
        <v>3</v>
      </c>
      <c r="CM3431" t="s">
        <v>106</v>
      </c>
      <c r="CN3431" s="2">
        <v>42187</v>
      </c>
      <c r="CO3431">
        <v>0</v>
      </c>
      <c r="CQ3431" t="s">
        <v>105</v>
      </c>
      <c r="CR3431" t="s">
        <v>107</v>
      </c>
      <c r="CS3431">
        <v>41054531300042</v>
      </c>
      <c r="CU3431" t="s">
        <v>108</v>
      </c>
      <c r="CV3431" t="s">
        <v>109</v>
      </c>
      <c r="CW3431" t="s">
        <v>110</v>
      </c>
      <c r="CX3431" t="s">
        <v>111</v>
      </c>
      <c r="CY3431">
        <v>1</v>
      </c>
    </row>
    <row r="3432" spans="1:103" ht="15" hidden="1" customHeight="1" x14ac:dyDescent="0.2">
      <c r="A3432" t="s">
        <v>104</v>
      </c>
      <c r="B3432">
        <v>0</v>
      </c>
      <c r="D3432" t="s">
        <v>105</v>
      </c>
      <c r="K3432">
        <v>1</v>
      </c>
      <c r="M3432">
        <v>12</v>
      </c>
      <c r="N3432" t="s">
        <v>1008</v>
      </c>
      <c r="O3432">
        <v>0</v>
      </c>
      <c r="R3432">
        <v>6127935</v>
      </c>
      <c r="S3432" s="2">
        <v>42142</v>
      </c>
      <c r="T3432">
        <v>24</v>
      </c>
      <c r="U3432">
        <v>1</v>
      </c>
      <c r="V3432">
        <v>1</v>
      </c>
      <c r="X3432">
        <v>0</v>
      </c>
      <c r="Y3432">
        <v>0</v>
      </c>
      <c r="Z3432" s="2">
        <v>42142</v>
      </c>
      <c r="AA3432" s="4" t="s">
        <v>1011</v>
      </c>
      <c r="AB3432">
        <v>23</v>
      </c>
      <c r="AC3432">
        <v>23</v>
      </c>
      <c r="AD3432" s="4" t="s">
        <v>1011</v>
      </c>
      <c r="AE3432">
        <v>2</v>
      </c>
      <c r="AF3432">
        <v>2</v>
      </c>
      <c r="AG3432" t="s">
        <v>258</v>
      </c>
      <c r="AH3432">
        <v>1199</v>
      </c>
      <c r="AI3432">
        <v>5.0000000000000001E-3</v>
      </c>
      <c r="AJ3432">
        <v>5.0000000000000001E-3</v>
      </c>
      <c r="AK3432">
        <v>712</v>
      </c>
      <c r="AL3432">
        <v>712</v>
      </c>
      <c r="AM3432">
        <v>405</v>
      </c>
      <c r="AN3432">
        <v>405</v>
      </c>
      <c r="AO3432">
        <v>1199</v>
      </c>
      <c r="AP3432">
        <v>10</v>
      </c>
      <c r="AQ3432">
        <v>10</v>
      </c>
      <c r="AR3432">
        <v>5.0000000000000001E-3</v>
      </c>
      <c r="AS3432">
        <v>5.0000000000000001E-3</v>
      </c>
      <c r="AT3432">
        <v>1168</v>
      </c>
      <c r="AU3432">
        <v>1168</v>
      </c>
      <c r="AV3432">
        <v>133</v>
      </c>
      <c r="AW3432">
        <v>133</v>
      </c>
      <c r="AX3432" t="s">
        <v>130</v>
      </c>
      <c r="AZ3432">
        <v>1</v>
      </c>
      <c r="BB3432" s="2">
        <v>42143</v>
      </c>
      <c r="BC3432" s="4" t="s">
        <v>1012</v>
      </c>
      <c r="BD3432">
        <v>41054531300042</v>
      </c>
      <c r="BF3432" t="s">
        <v>108</v>
      </c>
      <c r="BG3432" t="s">
        <v>1009</v>
      </c>
      <c r="BH3432" t="s">
        <v>1010</v>
      </c>
      <c r="BJ3432" s="2">
        <v>42142</v>
      </c>
      <c r="BK3432">
        <v>3</v>
      </c>
      <c r="BM3432">
        <v>1409</v>
      </c>
      <c r="BO3432" t="s">
        <v>118</v>
      </c>
      <c r="BP3432">
        <v>30</v>
      </c>
      <c r="BR3432">
        <v>27</v>
      </c>
      <c r="BT3432">
        <v>1</v>
      </c>
      <c r="BV3432">
        <v>34255833500051</v>
      </c>
      <c r="BX3432" t="s">
        <v>108</v>
      </c>
      <c r="BY3432">
        <v>1</v>
      </c>
      <c r="CA3432">
        <v>3</v>
      </c>
      <c r="CC3432">
        <v>41054531300042</v>
      </c>
      <c r="CE3432" t="s">
        <v>105</v>
      </c>
      <c r="CG3432">
        <v>3</v>
      </c>
      <c r="CM3432" t="s">
        <v>106</v>
      </c>
      <c r="CN3432" s="2">
        <v>42187</v>
      </c>
      <c r="CO3432">
        <v>0</v>
      </c>
      <c r="CQ3432" t="s">
        <v>105</v>
      </c>
      <c r="CR3432" t="s">
        <v>107</v>
      </c>
      <c r="CS3432">
        <v>41054531300042</v>
      </c>
      <c r="CU3432" t="s">
        <v>108</v>
      </c>
      <c r="CV3432" t="s">
        <v>109</v>
      </c>
      <c r="CW3432" t="s">
        <v>110</v>
      </c>
      <c r="CX3432" t="s">
        <v>111</v>
      </c>
      <c r="CY3432">
        <v>1</v>
      </c>
    </row>
    <row r="3433" spans="1:103" ht="15" hidden="1" customHeight="1" x14ac:dyDescent="0.2">
      <c r="A3433" t="s">
        <v>104</v>
      </c>
      <c r="B3433">
        <v>0</v>
      </c>
      <c r="D3433" t="s">
        <v>105</v>
      </c>
      <c r="K3433">
        <v>1</v>
      </c>
      <c r="M3433">
        <v>12</v>
      </c>
      <c r="N3433" t="s">
        <v>1008</v>
      </c>
      <c r="O3433">
        <v>0</v>
      </c>
      <c r="R3433">
        <v>6127935</v>
      </c>
      <c r="S3433" s="2">
        <v>42142</v>
      </c>
      <c r="T3433">
        <v>24</v>
      </c>
      <c r="U3433">
        <v>1</v>
      </c>
      <c r="V3433">
        <v>1</v>
      </c>
      <c r="X3433">
        <v>0</v>
      </c>
      <c r="Y3433">
        <v>0</v>
      </c>
      <c r="Z3433" s="2">
        <v>42142</v>
      </c>
      <c r="AA3433" s="4" t="s">
        <v>1011</v>
      </c>
      <c r="AB3433">
        <v>23</v>
      </c>
      <c r="AC3433">
        <v>23</v>
      </c>
      <c r="AD3433" s="4" t="s">
        <v>1011</v>
      </c>
      <c r="AE3433">
        <v>2</v>
      </c>
      <c r="AF3433">
        <v>2</v>
      </c>
      <c r="AG3433" t="s">
        <v>259</v>
      </c>
      <c r="AH3433">
        <v>1200</v>
      </c>
      <c r="AI3433">
        <v>5.0000000000000001E-3</v>
      </c>
      <c r="AJ3433">
        <v>5.0000000000000001E-3</v>
      </c>
      <c r="AK3433">
        <v>712</v>
      </c>
      <c r="AL3433">
        <v>712</v>
      </c>
      <c r="AM3433">
        <v>405</v>
      </c>
      <c r="AN3433">
        <v>405</v>
      </c>
      <c r="AO3433">
        <v>1200</v>
      </c>
      <c r="AP3433">
        <v>10</v>
      </c>
      <c r="AQ3433">
        <v>10</v>
      </c>
      <c r="AR3433">
        <v>5.0000000000000001E-3</v>
      </c>
      <c r="AS3433">
        <v>5.0000000000000001E-3</v>
      </c>
      <c r="AT3433">
        <v>1168</v>
      </c>
      <c r="AU3433">
        <v>1168</v>
      </c>
      <c r="AV3433">
        <v>133</v>
      </c>
      <c r="AW3433">
        <v>133</v>
      </c>
      <c r="AX3433" t="s">
        <v>130</v>
      </c>
      <c r="AZ3433">
        <v>1</v>
      </c>
      <c r="BB3433" s="2">
        <v>42143</v>
      </c>
      <c r="BC3433" s="4" t="s">
        <v>1012</v>
      </c>
      <c r="BD3433">
        <v>41054531300042</v>
      </c>
      <c r="BF3433" t="s">
        <v>108</v>
      </c>
      <c r="BG3433" t="s">
        <v>1009</v>
      </c>
      <c r="BH3433" t="s">
        <v>1010</v>
      </c>
      <c r="BJ3433" s="2">
        <v>42142</v>
      </c>
      <c r="BK3433">
        <v>3</v>
      </c>
      <c r="BM3433">
        <v>1409</v>
      </c>
      <c r="BO3433" t="s">
        <v>118</v>
      </c>
      <c r="BP3433">
        <v>30</v>
      </c>
      <c r="BR3433">
        <v>27</v>
      </c>
      <c r="BT3433">
        <v>1</v>
      </c>
      <c r="BV3433">
        <v>34255833500051</v>
      </c>
      <c r="BX3433" t="s">
        <v>108</v>
      </c>
      <c r="BY3433">
        <v>1</v>
      </c>
      <c r="CA3433">
        <v>3</v>
      </c>
      <c r="CC3433">
        <v>41054531300042</v>
      </c>
      <c r="CE3433" t="s">
        <v>105</v>
      </c>
      <c r="CG3433">
        <v>3</v>
      </c>
      <c r="CM3433" t="s">
        <v>106</v>
      </c>
      <c r="CN3433" s="2">
        <v>42187</v>
      </c>
      <c r="CO3433">
        <v>0</v>
      </c>
      <c r="CQ3433" t="s">
        <v>105</v>
      </c>
      <c r="CR3433" t="s">
        <v>107</v>
      </c>
      <c r="CS3433">
        <v>41054531300042</v>
      </c>
      <c r="CU3433" t="s">
        <v>108</v>
      </c>
      <c r="CV3433" t="s">
        <v>109</v>
      </c>
      <c r="CW3433" t="s">
        <v>110</v>
      </c>
      <c r="CX3433" t="s">
        <v>111</v>
      </c>
      <c r="CY3433">
        <v>1</v>
      </c>
    </row>
    <row r="3434" spans="1:103" ht="15" hidden="1" customHeight="1" x14ac:dyDescent="0.2">
      <c r="A3434" t="s">
        <v>104</v>
      </c>
      <c r="B3434">
        <v>0</v>
      </c>
      <c r="D3434" t="s">
        <v>105</v>
      </c>
      <c r="K3434">
        <v>1</v>
      </c>
      <c r="M3434">
        <v>12</v>
      </c>
      <c r="N3434" t="s">
        <v>1008</v>
      </c>
      <c r="O3434">
        <v>0</v>
      </c>
      <c r="R3434">
        <v>6127935</v>
      </c>
      <c r="S3434" s="2">
        <v>42142</v>
      </c>
      <c r="T3434">
        <v>24</v>
      </c>
      <c r="U3434">
        <v>1</v>
      </c>
      <c r="V3434">
        <v>1</v>
      </c>
      <c r="X3434">
        <v>0</v>
      </c>
      <c r="Y3434">
        <v>0</v>
      </c>
      <c r="Z3434" s="2">
        <v>42142</v>
      </c>
      <c r="AA3434" s="4" t="s">
        <v>1011</v>
      </c>
      <c r="AB3434">
        <v>23</v>
      </c>
      <c r="AC3434">
        <v>23</v>
      </c>
      <c r="AD3434" s="4" t="s">
        <v>1011</v>
      </c>
      <c r="AE3434">
        <v>2</v>
      </c>
      <c r="AF3434">
        <v>2</v>
      </c>
      <c r="AG3434" t="s">
        <v>260</v>
      </c>
      <c r="AH3434">
        <v>1201</v>
      </c>
      <c r="AI3434">
        <v>5.0000000000000001E-3</v>
      </c>
      <c r="AJ3434">
        <v>5.0000000000000001E-3</v>
      </c>
      <c r="AK3434">
        <v>712</v>
      </c>
      <c r="AL3434">
        <v>712</v>
      </c>
      <c r="AM3434">
        <v>405</v>
      </c>
      <c r="AN3434">
        <v>405</v>
      </c>
      <c r="AO3434">
        <v>1201</v>
      </c>
      <c r="AP3434">
        <v>10</v>
      </c>
      <c r="AQ3434">
        <v>10</v>
      </c>
      <c r="AR3434">
        <v>5.0000000000000001E-3</v>
      </c>
      <c r="AS3434">
        <v>5.0000000000000001E-3</v>
      </c>
      <c r="AT3434">
        <v>1168</v>
      </c>
      <c r="AU3434">
        <v>1168</v>
      </c>
      <c r="AV3434">
        <v>133</v>
      </c>
      <c r="AW3434">
        <v>133</v>
      </c>
      <c r="AX3434" t="s">
        <v>130</v>
      </c>
      <c r="AZ3434">
        <v>1</v>
      </c>
      <c r="BB3434" s="2">
        <v>42143</v>
      </c>
      <c r="BC3434" s="4" t="s">
        <v>1012</v>
      </c>
      <c r="BD3434">
        <v>41054531300042</v>
      </c>
      <c r="BF3434" t="s">
        <v>108</v>
      </c>
      <c r="BG3434" t="s">
        <v>1009</v>
      </c>
      <c r="BH3434" t="s">
        <v>1010</v>
      </c>
      <c r="BJ3434" s="2">
        <v>42142</v>
      </c>
      <c r="BK3434">
        <v>3</v>
      </c>
      <c r="BM3434">
        <v>1409</v>
      </c>
      <c r="BO3434" t="s">
        <v>118</v>
      </c>
      <c r="BP3434">
        <v>30</v>
      </c>
      <c r="BR3434">
        <v>27</v>
      </c>
      <c r="BT3434">
        <v>1</v>
      </c>
      <c r="BV3434">
        <v>34255833500051</v>
      </c>
      <c r="BX3434" t="s">
        <v>108</v>
      </c>
      <c r="BY3434">
        <v>1</v>
      </c>
      <c r="CA3434">
        <v>3</v>
      </c>
      <c r="CC3434">
        <v>41054531300042</v>
      </c>
      <c r="CE3434" t="s">
        <v>105</v>
      </c>
      <c r="CG3434">
        <v>3</v>
      </c>
      <c r="CM3434" t="s">
        <v>106</v>
      </c>
      <c r="CN3434" s="2">
        <v>42187</v>
      </c>
      <c r="CO3434">
        <v>0</v>
      </c>
      <c r="CQ3434" t="s">
        <v>105</v>
      </c>
      <c r="CR3434" t="s">
        <v>107</v>
      </c>
      <c r="CS3434">
        <v>41054531300042</v>
      </c>
      <c r="CU3434" t="s">
        <v>108</v>
      </c>
      <c r="CV3434" t="s">
        <v>109</v>
      </c>
      <c r="CW3434" t="s">
        <v>110</v>
      </c>
      <c r="CX3434" t="s">
        <v>111</v>
      </c>
      <c r="CY3434">
        <v>1</v>
      </c>
    </row>
    <row r="3435" spans="1:103" ht="15" hidden="1" customHeight="1" x14ac:dyDescent="0.2">
      <c r="A3435" t="s">
        <v>104</v>
      </c>
      <c r="B3435">
        <v>0</v>
      </c>
      <c r="D3435" t="s">
        <v>105</v>
      </c>
      <c r="K3435">
        <v>1</v>
      </c>
      <c r="M3435">
        <v>12</v>
      </c>
      <c r="N3435" t="s">
        <v>1008</v>
      </c>
      <c r="O3435">
        <v>0</v>
      </c>
      <c r="R3435">
        <v>6127935</v>
      </c>
      <c r="S3435" s="2">
        <v>42142</v>
      </c>
      <c r="T3435">
        <v>24</v>
      </c>
      <c r="U3435">
        <v>1</v>
      </c>
      <c r="V3435">
        <v>1</v>
      </c>
      <c r="X3435">
        <v>0</v>
      </c>
      <c r="Y3435">
        <v>0</v>
      </c>
      <c r="Z3435" s="2">
        <v>42142</v>
      </c>
      <c r="AA3435" s="4" t="s">
        <v>1011</v>
      </c>
      <c r="AB3435">
        <v>23</v>
      </c>
      <c r="AC3435">
        <v>23</v>
      </c>
      <c r="AD3435" s="4" t="s">
        <v>1011</v>
      </c>
      <c r="AE3435">
        <v>2</v>
      </c>
      <c r="AF3435">
        <v>2</v>
      </c>
      <c r="AG3435" t="s">
        <v>261</v>
      </c>
      <c r="AH3435">
        <v>1202</v>
      </c>
      <c r="AI3435">
        <v>5.0000000000000001E-3</v>
      </c>
      <c r="AJ3435">
        <v>5.0000000000000001E-3</v>
      </c>
      <c r="AK3435">
        <v>712</v>
      </c>
      <c r="AL3435">
        <v>712</v>
      </c>
      <c r="AM3435">
        <v>405</v>
      </c>
      <c r="AN3435">
        <v>405</v>
      </c>
      <c r="AO3435">
        <v>1202</v>
      </c>
      <c r="AP3435">
        <v>10</v>
      </c>
      <c r="AQ3435">
        <v>10</v>
      </c>
      <c r="AR3435">
        <v>5.0000000000000001E-3</v>
      </c>
      <c r="AS3435">
        <v>5.0000000000000001E-3</v>
      </c>
      <c r="AT3435">
        <v>1168</v>
      </c>
      <c r="AU3435">
        <v>1168</v>
      </c>
      <c r="AV3435">
        <v>133</v>
      </c>
      <c r="AW3435">
        <v>133</v>
      </c>
      <c r="AX3435" t="s">
        <v>130</v>
      </c>
      <c r="AZ3435">
        <v>1</v>
      </c>
      <c r="BB3435" s="2">
        <v>42143</v>
      </c>
      <c r="BC3435" s="4" t="s">
        <v>1012</v>
      </c>
      <c r="BD3435">
        <v>41054531300042</v>
      </c>
      <c r="BF3435" t="s">
        <v>108</v>
      </c>
      <c r="BG3435" t="s">
        <v>1009</v>
      </c>
      <c r="BH3435" t="s">
        <v>1010</v>
      </c>
      <c r="BJ3435" s="2">
        <v>42142</v>
      </c>
      <c r="BK3435">
        <v>3</v>
      </c>
      <c r="BM3435">
        <v>1409</v>
      </c>
      <c r="BO3435" t="s">
        <v>118</v>
      </c>
      <c r="BP3435">
        <v>30</v>
      </c>
      <c r="BR3435">
        <v>27</v>
      </c>
      <c r="BT3435">
        <v>1</v>
      </c>
      <c r="BV3435">
        <v>34255833500051</v>
      </c>
      <c r="BX3435" t="s">
        <v>108</v>
      </c>
      <c r="BY3435">
        <v>1</v>
      </c>
      <c r="CA3435">
        <v>3</v>
      </c>
      <c r="CC3435">
        <v>41054531300042</v>
      </c>
      <c r="CE3435" t="s">
        <v>105</v>
      </c>
      <c r="CG3435">
        <v>3</v>
      </c>
      <c r="CM3435" t="s">
        <v>106</v>
      </c>
      <c r="CN3435" s="2">
        <v>42187</v>
      </c>
      <c r="CO3435">
        <v>0</v>
      </c>
      <c r="CQ3435" t="s">
        <v>105</v>
      </c>
      <c r="CR3435" t="s">
        <v>107</v>
      </c>
      <c r="CS3435">
        <v>41054531300042</v>
      </c>
      <c r="CU3435" t="s">
        <v>108</v>
      </c>
      <c r="CV3435" t="s">
        <v>109</v>
      </c>
      <c r="CW3435" t="s">
        <v>110</v>
      </c>
      <c r="CX3435" t="s">
        <v>111</v>
      </c>
      <c r="CY3435">
        <v>1</v>
      </c>
    </row>
    <row r="3436" spans="1:103" ht="15" hidden="1" customHeight="1" x14ac:dyDescent="0.2">
      <c r="A3436" t="s">
        <v>104</v>
      </c>
      <c r="B3436">
        <v>0</v>
      </c>
      <c r="D3436" t="s">
        <v>105</v>
      </c>
      <c r="K3436">
        <v>1</v>
      </c>
      <c r="M3436">
        <v>12</v>
      </c>
      <c r="N3436" t="s">
        <v>1008</v>
      </c>
      <c r="O3436">
        <v>0</v>
      </c>
      <c r="R3436">
        <v>6127935</v>
      </c>
      <c r="S3436" s="2">
        <v>42142</v>
      </c>
      <c r="T3436">
        <v>24</v>
      </c>
      <c r="U3436">
        <v>1</v>
      </c>
      <c r="V3436">
        <v>1</v>
      </c>
      <c r="X3436">
        <v>0</v>
      </c>
      <c r="Y3436">
        <v>0</v>
      </c>
      <c r="Z3436" s="2">
        <v>42142</v>
      </c>
      <c r="AA3436" s="4" t="s">
        <v>1011</v>
      </c>
      <c r="AB3436">
        <v>23</v>
      </c>
      <c r="AC3436">
        <v>23</v>
      </c>
      <c r="AD3436" s="4" t="s">
        <v>1011</v>
      </c>
      <c r="AE3436">
        <v>2</v>
      </c>
      <c r="AF3436">
        <v>2</v>
      </c>
      <c r="AG3436" t="s">
        <v>262</v>
      </c>
      <c r="AH3436">
        <v>2046</v>
      </c>
      <c r="AI3436">
        <v>5.0000000000000001E-3</v>
      </c>
      <c r="AJ3436">
        <v>5.0000000000000001E-3</v>
      </c>
      <c r="AK3436">
        <v>712</v>
      </c>
      <c r="AL3436">
        <v>712</v>
      </c>
      <c r="AM3436">
        <v>405</v>
      </c>
      <c r="AN3436">
        <v>405</v>
      </c>
      <c r="AO3436">
        <v>2046</v>
      </c>
      <c r="AP3436">
        <v>10</v>
      </c>
      <c r="AQ3436">
        <v>10</v>
      </c>
      <c r="AR3436">
        <v>5.0000000000000001E-3</v>
      </c>
      <c r="AS3436">
        <v>5.0000000000000001E-3</v>
      </c>
      <c r="AT3436">
        <v>1168</v>
      </c>
      <c r="AU3436">
        <v>1168</v>
      </c>
      <c r="AV3436">
        <v>133</v>
      </c>
      <c r="AW3436">
        <v>133</v>
      </c>
      <c r="AX3436" t="s">
        <v>130</v>
      </c>
      <c r="AZ3436">
        <v>1</v>
      </c>
      <c r="BB3436" s="2">
        <v>42143</v>
      </c>
      <c r="BC3436" s="4" t="s">
        <v>1012</v>
      </c>
      <c r="BD3436">
        <v>41054531300042</v>
      </c>
      <c r="BF3436" t="s">
        <v>108</v>
      </c>
      <c r="BG3436" t="s">
        <v>1009</v>
      </c>
      <c r="BH3436" t="s">
        <v>1010</v>
      </c>
      <c r="BJ3436" s="2">
        <v>42142</v>
      </c>
      <c r="BK3436">
        <v>3</v>
      </c>
      <c r="BM3436">
        <v>1409</v>
      </c>
      <c r="BO3436" t="s">
        <v>118</v>
      </c>
      <c r="BP3436">
        <v>30</v>
      </c>
      <c r="BR3436">
        <v>27</v>
      </c>
      <c r="BT3436">
        <v>1</v>
      </c>
      <c r="BV3436">
        <v>34255833500051</v>
      </c>
      <c r="BX3436" t="s">
        <v>108</v>
      </c>
      <c r="BY3436">
        <v>1</v>
      </c>
      <c r="CA3436">
        <v>3</v>
      </c>
      <c r="CC3436">
        <v>41054531300042</v>
      </c>
      <c r="CE3436" t="s">
        <v>105</v>
      </c>
      <c r="CG3436">
        <v>3</v>
      </c>
      <c r="CM3436" t="s">
        <v>106</v>
      </c>
      <c r="CN3436" s="2">
        <v>42187</v>
      </c>
      <c r="CO3436">
        <v>0</v>
      </c>
      <c r="CQ3436" t="s">
        <v>105</v>
      </c>
      <c r="CR3436" t="s">
        <v>107</v>
      </c>
      <c r="CS3436">
        <v>41054531300042</v>
      </c>
      <c r="CU3436" t="s">
        <v>108</v>
      </c>
      <c r="CV3436" t="s">
        <v>109</v>
      </c>
      <c r="CW3436" t="s">
        <v>110</v>
      </c>
      <c r="CX3436" t="s">
        <v>111</v>
      </c>
      <c r="CY3436">
        <v>1</v>
      </c>
    </row>
    <row r="3437" spans="1:103" ht="15" hidden="1" customHeight="1" x14ac:dyDescent="0.2">
      <c r="A3437" t="s">
        <v>104</v>
      </c>
      <c r="B3437">
        <v>0</v>
      </c>
      <c r="D3437" t="s">
        <v>105</v>
      </c>
      <c r="K3437">
        <v>1</v>
      </c>
      <c r="M3437">
        <v>12</v>
      </c>
      <c r="N3437" t="s">
        <v>1008</v>
      </c>
      <c r="O3437">
        <v>0</v>
      </c>
      <c r="R3437">
        <v>6127935</v>
      </c>
      <c r="S3437" s="2">
        <v>42142</v>
      </c>
      <c r="T3437">
        <v>24</v>
      </c>
      <c r="U3437">
        <v>1</v>
      </c>
      <c r="V3437">
        <v>1</v>
      </c>
      <c r="X3437">
        <v>0</v>
      </c>
      <c r="Y3437">
        <v>0</v>
      </c>
      <c r="Z3437" s="2">
        <v>42142</v>
      </c>
      <c r="AA3437" s="4" t="s">
        <v>1011</v>
      </c>
      <c r="AB3437">
        <v>23</v>
      </c>
      <c r="AC3437">
        <v>23</v>
      </c>
      <c r="AD3437" s="4" t="s">
        <v>1011</v>
      </c>
      <c r="AE3437">
        <v>2</v>
      </c>
      <c r="AF3437">
        <v>2</v>
      </c>
      <c r="AG3437" t="s">
        <v>696</v>
      </c>
      <c r="AH3437">
        <v>1197</v>
      </c>
      <c r="AI3437">
        <v>5.0000000000000001E-3</v>
      </c>
      <c r="AJ3437">
        <v>5.0000000000000001E-3</v>
      </c>
      <c r="AK3437">
        <v>712</v>
      </c>
      <c r="AL3437">
        <v>712</v>
      </c>
      <c r="AM3437">
        <v>405</v>
      </c>
      <c r="AN3437">
        <v>405</v>
      </c>
      <c r="AO3437">
        <v>1197</v>
      </c>
      <c r="AP3437">
        <v>10</v>
      </c>
      <c r="AQ3437">
        <v>10</v>
      </c>
      <c r="AR3437">
        <v>5.0000000000000001E-3</v>
      </c>
      <c r="AS3437">
        <v>5.0000000000000001E-3</v>
      </c>
      <c r="AT3437">
        <v>1168</v>
      </c>
      <c r="AU3437">
        <v>1168</v>
      </c>
      <c r="AV3437">
        <v>133</v>
      </c>
      <c r="AW3437">
        <v>133</v>
      </c>
      <c r="AX3437" t="s">
        <v>130</v>
      </c>
      <c r="AZ3437">
        <v>1</v>
      </c>
      <c r="BB3437" s="2">
        <v>42143</v>
      </c>
      <c r="BC3437" s="4" t="s">
        <v>1012</v>
      </c>
      <c r="BD3437">
        <v>41054531300042</v>
      </c>
      <c r="BF3437" t="s">
        <v>108</v>
      </c>
      <c r="BG3437" t="s">
        <v>1009</v>
      </c>
      <c r="BH3437" t="s">
        <v>1010</v>
      </c>
      <c r="BJ3437" s="2">
        <v>42142</v>
      </c>
      <c r="BK3437">
        <v>3</v>
      </c>
      <c r="BM3437">
        <v>1409</v>
      </c>
      <c r="BO3437" t="s">
        <v>118</v>
      </c>
      <c r="BP3437">
        <v>30</v>
      </c>
      <c r="BR3437">
        <v>27</v>
      </c>
      <c r="BT3437">
        <v>1</v>
      </c>
      <c r="BV3437">
        <v>34255833500051</v>
      </c>
      <c r="BX3437" t="s">
        <v>108</v>
      </c>
      <c r="BY3437">
        <v>1</v>
      </c>
      <c r="CA3437">
        <v>3</v>
      </c>
      <c r="CC3437">
        <v>41054531300042</v>
      </c>
      <c r="CE3437" t="s">
        <v>105</v>
      </c>
      <c r="CG3437">
        <v>3</v>
      </c>
      <c r="CM3437" t="s">
        <v>106</v>
      </c>
      <c r="CN3437" s="2">
        <v>42187</v>
      </c>
      <c r="CO3437">
        <v>0</v>
      </c>
      <c r="CQ3437" t="s">
        <v>105</v>
      </c>
      <c r="CR3437" t="s">
        <v>107</v>
      </c>
      <c r="CS3437">
        <v>41054531300042</v>
      </c>
      <c r="CU3437" t="s">
        <v>108</v>
      </c>
      <c r="CV3437" t="s">
        <v>109</v>
      </c>
      <c r="CW3437" t="s">
        <v>110</v>
      </c>
      <c r="CX3437" t="s">
        <v>111</v>
      </c>
      <c r="CY3437">
        <v>1</v>
      </c>
    </row>
    <row r="3438" spans="1:103" ht="15" hidden="1" customHeight="1" x14ac:dyDescent="0.2">
      <c r="A3438" t="s">
        <v>104</v>
      </c>
      <c r="B3438">
        <v>0</v>
      </c>
      <c r="D3438" t="s">
        <v>105</v>
      </c>
      <c r="K3438">
        <v>1</v>
      </c>
      <c r="M3438">
        <v>12</v>
      </c>
      <c r="N3438" t="s">
        <v>1008</v>
      </c>
      <c r="O3438">
        <v>0</v>
      </c>
      <c r="R3438">
        <v>6127935</v>
      </c>
      <c r="S3438" s="2">
        <v>42142</v>
      </c>
      <c r="T3438">
        <v>24</v>
      </c>
      <c r="U3438">
        <v>1</v>
      </c>
      <c r="V3438">
        <v>1</v>
      </c>
      <c r="W3438" t="s">
        <v>282</v>
      </c>
      <c r="X3438">
        <v>0</v>
      </c>
      <c r="Y3438">
        <v>0</v>
      </c>
      <c r="Z3438" s="2">
        <v>42142</v>
      </c>
      <c r="AA3438" s="4" t="s">
        <v>1011</v>
      </c>
      <c r="AB3438">
        <v>23</v>
      </c>
      <c r="AC3438">
        <v>23</v>
      </c>
      <c r="AD3438" s="4" t="s">
        <v>1011</v>
      </c>
      <c r="AE3438">
        <v>2</v>
      </c>
      <c r="AF3438">
        <v>2</v>
      </c>
      <c r="AG3438" t="s">
        <v>697</v>
      </c>
      <c r="AH3438">
        <v>1198</v>
      </c>
      <c r="AI3438">
        <v>5.0000000000000001E-3</v>
      </c>
      <c r="AJ3438">
        <v>5.0000000000000001E-3</v>
      </c>
      <c r="AK3438">
        <v>712</v>
      </c>
      <c r="AL3438">
        <v>712</v>
      </c>
      <c r="AM3438">
        <v>405</v>
      </c>
      <c r="AN3438">
        <v>405</v>
      </c>
      <c r="AO3438">
        <v>1198</v>
      </c>
      <c r="AP3438">
        <v>10</v>
      </c>
      <c r="AQ3438">
        <v>10</v>
      </c>
      <c r="AR3438">
        <v>5.0000000000000001E-3</v>
      </c>
      <c r="AS3438">
        <v>5.0000000000000001E-3</v>
      </c>
      <c r="AT3438">
        <v>1168</v>
      </c>
      <c r="AU3438">
        <v>1168</v>
      </c>
      <c r="AV3438">
        <v>133</v>
      </c>
      <c r="AW3438">
        <v>133</v>
      </c>
      <c r="AX3438" t="s">
        <v>130</v>
      </c>
      <c r="AZ3438">
        <v>1</v>
      </c>
      <c r="BB3438" s="2">
        <v>42143</v>
      </c>
      <c r="BC3438" s="4" t="s">
        <v>1012</v>
      </c>
      <c r="BD3438">
        <v>41054531300042</v>
      </c>
      <c r="BF3438" t="s">
        <v>108</v>
      </c>
      <c r="BG3438" t="s">
        <v>1009</v>
      </c>
      <c r="BH3438" t="s">
        <v>1010</v>
      </c>
      <c r="BJ3438" s="2">
        <v>42142</v>
      </c>
      <c r="BK3438">
        <v>3</v>
      </c>
      <c r="BM3438">
        <v>1409</v>
      </c>
      <c r="BO3438" t="s">
        <v>118</v>
      </c>
      <c r="BP3438">
        <v>30</v>
      </c>
      <c r="BR3438">
        <v>27</v>
      </c>
      <c r="BT3438">
        <v>1</v>
      </c>
      <c r="BV3438">
        <v>34255833500051</v>
      </c>
      <c r="BX3438" t="s">
        <v>108</v>
      </c>
      <c r="BY3438">
        <v>1</v>
      </c>
      <c r="CA3438">
        <v>3</v>
      </c>
      <c r="CC3438">
        <v>41054531300042</v>
      </c>
      <c r="CE3438" t="s">
        <v>105</v>
      </c>
      <c r="CG3438">
        <v>3</v>
      </c>
      <c r="CM3438" t="s">
        <v>106</v>
      </c>
      <c r="CN3438" s="2">
        <v>42187</v>
      </c>
      <c r="CO3438">
        <v>0</v>
      </c>
      <c r="CQ3438" t="s">
        <v>105</v>
      </c>
      <c r="CR3438" t="s">
        <v>107</v>
      </c>
      <c r="CS3438">
        <v>41054531300042</v>
      </c>
      <c r="CU3438" t="s">
        <v>108</v>
      </c>
      <c r="CV3438" t="s">
        <v>109</v>
      </c>
      <c r="CW3438" t="s">
        <v>110</v>
      </c>
      <c r="CX3438" t="s">
        <v>111</v>
      </c>
      <c r="CY3438">
        <v>1</v>
      </c>
    </row>
    <row r="3439" spans="1:103" ht="15" hidden="1" customHeight="1" x14ac:dyDescent="0.2">
      <c r="A3439" t="s">
        <v>104</v>
      </c>
      <c r="B3439">
        <v>0</v>
      </c>
      <c r="D3439" t="s">
        <v>105</v>
      </c>
      <c r="K3439">
        <v>1</v>
      </c>
      <c r="M3439">
        <v>12</v>
      </c>
      <c r="N3439" t="s">
        <v>1008</v>
      </c>
      <c r="O3439">
        <v>0</v>
      </c>
      <c r="R3439">
        <v>6127935</v>
      </c>
      <c r="S3439" s="2">
        <v>42142</v>
      </c>
      <c r="T3439">
        <v>24</v>
      </c>
      <c r="U3439">
        <v>1</v>
      </c>
      <c r="V3439">
        <v>1</v>
      </c>
      <c r="X3439">
        <v>0</v>
      </c>
      <c r="Y3439">
        <v>0</v>
      </c>
      <c r="Z3439" s="2">
        <v>42142</v>
      </c>
      <c r="AA3439" s="4" t="s">
        <v>1011</v>
      </c>
      <c r="AB3439">
        <v>23</v>
      </c>
      <c r="AC3439">
        <v>23</v>
      </c>
      <c r="AD3439" s="4" t="s">
        <v>1011</v>
      </c>
      <c r="AE3439">
        <v>2</v>
      </c>
      <c r="AF3439">
        <v>2</v>
      </c>
      <c r="AG3439" t="s">
        <v>698</v>
      </c>
      <c r="AH3439">
        <v>1749</v>
      </c>
      <c r="AI3439">
        <v>5.0000000000000001E-3</v>
      </c>
      <c r="AJ3439">
        <v>5.0000000000000001E-3</v>
      </c>
      <c r="AK3439">
        <v>712</v>
      </c>
      <c r="AL3439">
        <v>712</v>
      </c>
      <c r="AM3439">
        <v>405</v>
      </c>
      <c r="AN3439">
        <v>405</v>
      </c>
      <c r="AO3439">
        <v>1749</v>
      </c>
      <c r="AP3439">
        <v>10</v>
      </c>
      <c r="AQ3439">
        <v>10</v>
      </c>
      <c r="AR3439">
        <v>5.0000000000000001E-3</v>
      </c>
      <c r="AS3439">
        <v>5.0000000000000001E-3</v>
      </c>
      <c r="AT3439">
        <v>1168</v>
      </c>
      <c r="AU3439">
        <v>1168</v>
      </c>
      <c r="AV3439">
        <v>133</v>
      </c>
      <c r="AW3439">
        <v>133</v>
      </c>
      <c r="AX3439" t="s">
        <v>130</v>
      </c>
      <c r="AZ3439">
        <v>1</v>
      </c>
      <c r="BB3439" s="2">
        <v>42143</v>
      </c>
      <c r="BC3439" s="4" t="s">
        <v>1012</v>
      </c>
      <c r="BD3439">
        <v>41054531300042</v>
      </c>
      <c r="BF3439" t="s">
        <v>108</v>
      </c>
      <c r="BG3439" t="s">
        <v>1009</v>
      </c>
      <c r="BH3439" t="s">
        <v>1010</v>
      </c>
      <c r="BJ3439" s="2">
        <v>42142</v>
      </c>
      <c r="BK3439">
        <v>3</v>
      </c>
      <c r="BM3439">
        <v>1409</v>
      </c>
      <c r="BO3439" t="s">
        <v>118</v>
      </c>
      <c r="BP3439">
        <v>30</v>
      </c>
      <c r="BR3439">
        <v>27</v>
      </c>
      <c r="BT3439">
        <v>1</v>
      </c>
      <c r="BV3439">
        <v>34255833500051</v>
      </c>
      <c r="BX3439" t="s">
        <v>108</v>
      </c>
      <c r="BY3439">
        <v>1</v>
      </c>
      <c r="CA3439">
        <v>3</v>
      </c>
      <c r="CC3439">
        <v>41054531300042</v>
      </c>
      <c r="CE3439" t="s">
        <v>105</v>
      </c>
      <c r="CG3439">
        <v>3</v>
      </c>
      <c r="CM3439" t="s">
        <v>106</v>
      </c>
      <c r="CN3439" s="2">
        <v>42187</v>
      </c>
      <c r="CO3439">
        <v>0</v>
      </c>
      <c r="CQ3439" t="s">
        <v>105</v>
      </c>
      <c r="CR3439" t="s">
        <v>107</v>
      </c>
      <c r="CS3439">
        <v>41054531300042</v>
      </c>
      <c r="CU3439" t="s">
        <v>108</v>
      </c>
      <c r="CV3439" t="s">
        <v>109</v>
      </c>
      <c r="CW3439" t="s">
        <v>110</v>
      </c>
      <c r="CX3439" t="s">
        <v>111</v>
      </c>
      <c r="CY3439">
        <v>1</v>
      </c>
    </row>
    <row r="3440" spans="1:103" ht="15" hidden="1" customHeight="1" x14ac:dyDescent="0.2">
      <c r="A3440" t="s">
        <v>104</v>
      </c>
      <c r="B3440">
        <v>0</v>
      </c>
      <c r="D3440" t="s">
        <v>105</v>
      </c>
      <c r="K3440">
        <v>1</v>
      </c>
      <c r="M3440">
        <v>12</v>
      </c>
      <c r="N3440" t="s">
        <v>1008</v>
      </c>
      <c r="O3440">
        <v>0</v>
      </c>
      <c r="R3440">
        <v>6127935</v>
      </c>
      <c r="S3440" s="2">
        <v>42142</v>
      </c>
      <c r="T3440">
        <v>24</v>
      </c>
      <c r="U3440">
        <v>1</v>
      </c>
      <c r="V3440">
        <v>1</v>
      </c>
      <c r="X3440">
        <v>0</v>
      </c>
      <c r="Y3440">
        <v>0</v>
      </c>
      <c r="Z3440" s="2">
        <v>42142</v>
      </c>
      <c r="AA3440" s="4" t="s">
        <v>1011</v>
      </c>
      <c r="AB3440">
        <v>23</v>
      </c>
      <c r="AC3440">
        <v>23</v>
      </c>
      <c r="AD3440" s="4" t="s">
        <v>1011</v>
      </c>
      <c r="AE3440">
        <v>2</v>
      </c>
      <c r="AF3440">
        <v>2</v>
      </c>
      <c r="AG3440" t="s">
        <v>699</v>
      </c>
      <c r="AH3440">
        <v>1748</v>
      </c>
      <c r="AI3440">
        <v>5.0000000000000001E-3</v>
      </c>
      <c r="AJ3440">
        <v>5.0000000000000001E-3</v>
      </c>
      <c r="AK3440">
        <v>712</v>
      </c>
      <c r="AL3440">
        <v>712</v>
      </c>
      <c r="AM3440">
        <v>405</v>
      </c>
      <c r="AN3440">
        <v>405</v>
      </c>
      <c r="AO3440">
        <v>1748</v>
      </c>
      <c r="AP3440">
        <v>10</v>
      </c>
      <c r="AQ3440">
        <v>10</v>
      </c>
      <c r="AR3440">
        <v>5.0000000000000001E-3</v>
      </c>
      <c r="AS3440">
        <v>5.0000000000000001E-3</v>
      </c>
      <c r="AT3440">
        <v>1168</v>
      </c>
      <c r="AU3440">
        <v>1168</v>
      </c>
      <c r="AV3440">
        <v>133</v>
      </c>
      <c r="AW3440">
        <v>133</v>
      </c>
      <c r="AX3440" t="s">
        <v>130</v>
      </c>
      <c r="AZ3440">
        <v>1</v>
      </c>
      <c r="BB3440" s="2">
        <v>42143</v>
      </c>
      <c r="BC3440" s="4" t="s">
        <v>1012</v>
      </c>
      <c r="BD3440">
        <v>41054531300042</v>
      </c>
      <c r="BF3440" t="s">
        <v>108</v>
      </c>
      <c r="BG3440" t="s">
        <v>1009</v>
      </c>
      <c r="BH3440" t="s">
        <v>1010</v>
      </c>
      <c r="BJ3440" s="2">
        <v>42142</v>
      </c>
      <c r="BK3440">
        <v>3</v>
      </c>
      <c r="BM3440">
        <v>1409</v>
      </c>
      <c r="BO3440" t="s">
        <v>118</v>
      </c>
      <c r="BP3440">
        <v>30</v>
      </c>
      <c r="BR3440">
        <v>27</v>
      </c>
      <c r="BT3440">
        <v>1</v>
      </c>
      <c r="BV3440">
        <v>34255833500051</v>
      </c>
      <c r="BX3440" t="s">
        <v>108</v>
      </c>
      <c r="BY3440">
        <v>1</v>
      </c>
      <c r="CA3440">
        <v>3</v>
      </c>
      <c r="CC3440">
        <v>41054531300042</v>
      </c>
      <c r="CE3440" t="s">
        <v>105</v>
      </c>
      <c r="CG3440">
        <v>3</v>
      </c>
      <c r="CM3440" t="s">
        <v>106</v>
      </c>
      <c r="CN3440" s="2">
        <v>42187</v>
      </c>
      <c r="CO3440">
        <v>0</v>
      </c>
      <c r="CQ3440" t="s">
        <v>105</v>
      </c>
      <c r="CR3440" t="s">
        <v>107</v>
      </c>
      <c r="CS3440">
        <v>41054531300042</v>
      </c>
      <c r="CU3440" t="s">
        <v>108</v>
      </c>
      <c r="CV3440" t="s">
        <v>109</v>
      </c>
      <c r="CW3440" t="s">
        <v>110</v>
      </c>
      <c r="CX3440" t="s">
        <v>111</v>
      </c>
      <c r="CY3440">
        <v>1</v>
      </c>
    </row>
    <row r="3441" spans="1:103" ht="15" hidden="1" customHeight="1" x14ac:dyDescent="0.2">
      <c r="A3441" t="s">
        <v>104</v>
      </c>
      <c r="B3441">
        <v>0</v>
      </c>
      <c r="D3441" t="s">
        <v>105</v>
      </c>
      <c r="K3441">
        <v>1</v>
      </c>
      <c r="M3441">
        <v>12</v>
      </c>
      <c r="N3441" t="s">
        <v>1008</v>
      </c>
      <c r="O3441">
        <v>0</v>
      </c>
      <c r="R3441">
        <v>6127935</v>
      </c>
      <c r="S3441" s="2">
        <v>42142</v>
      </c>
      <c r="T3441">
        <v>24</v>
      </c>
      <c r="U3441">
        <v>1</v>
      </c>
      <c r="V3441">
        <v>1</v>
      </c>
      <c r="X3441">
        <v>0</v>
      </c>
      <c r="Y3441">
        <v>0</v>
      </c>
      <c r="Z3441" s="2">
        <v>42142</v>
      </c>
      <c r="AA3441" s="4" t="s">
        <v>1011</v>
      </c>
      <c r="AB3441">
        <v>23</v>
      </c>
      <c r="AC3441">
        <v>23</v>
      </c>
      <c r="AD3441" s="4" t="s">
        <v>1011</v>
      </c>
      <c r="AE3441">
        <v>2</v>
      </c>
      <c r="AF3441">
        <v>2</v>
      </c>
      <c r="AG3441" t="s">
        <v>700</v>
      </c>
      <c r="AH3441">
        <v>1910</v>
      </c>
      <c r="AI3441">
        <v>0.02</v>
      </c>
      <c r="AJ3441">
        <v>0.02</v>
      </c>
      <c r="AM3441">
        <v>454</v>
      </c>
      <c r="AN3441">
        <v>454</v>
      </c>
      <c r="AO3441">
        <v>1910</v>
      </c>
      <c r="AP3441">
        <v>10</v>
      </c>
      <c r="AQ3441">
        <v>10</v>
      </c>
      <c r="AR3441">
        <v>0.02</v>
      </c>
      <c r="AS3441">
        <v>0.02</v>
      </c>
      <c r="AV3441">
        <v>133</v>
      </c>
      <c r="AW3441">
        <v>133</v>
      </c>
      <c r="AX3441" t="s">
        <v>130</v>
      </c>
      <c r="AZ3441">
        <v>1</v>
      </c>
      <c r="BB3441" s="2">
        <v>42143</v>
      </c>
      <c r="BC3441" s="4" t="s">
        <v>1012</v>
      </c>
      <c r="BD3441">
        <v>41054531300042</v>
      </c>
      <c r="BF3441" t="s">
        <v>108</v>
      </c>
      <c r="BG3441" t="s">
        <v>1009</v>
      </c>
      <c r="BH3441" t="s">
        <v>1010</v>
      </c>
      <c r="BJ3441" s="2">
        <v>42142</v>
      </c>
      <c r="BK3441">
        <v>3</v>
      </c>
      <c r="BM3441">
        <v>1409</v>
      </c>
      <c r="BO3441" t="s">
        <v>118</v>
      </c>
      <c r="BP3441">
        <v>30</v>
      </c>
      <c r="BR3441">
        <v>27</v>
      </c>
      <c r="BT3441">
        <v>1</v>
      </c>
      <c r="BV3441">
        <v>34255833500051</v>
      </c>
      <c r="BX3441" t="s">
        <v>108</v>
      </c>
      <c r="BY3441">
        <v>1</v>
      </c>
      <c r="CA3441">
        <v>3</v>
      </c>
      <c r="CC3441">
        <v>41054531300042</v>
      </c>
      <c r="CE3441" t="s">
        <v>105</v>
      </c>
      <c r="CG3441">
        <v>3</v>
      </c>
      <c r="CM3441" t="s">
        <v>106</v>
      </c>
      <c r="CN3441" s="2">
        <v>42187</v>
      </c>
      <c r="CO3441">
        <v>0</v>
      </c>
      <c r="CQ3441" t="s">
        <v>105</v>
      </c>
      <c r="CR3441" t="s">
        <v>107</v>
      </c>
      <c r="CS3441">
        <v>41054531300042</v>
      </c>
      <c r="CU3441" t="s">
        <v>108</v>
      </c>
      <c r="CV3441" t="s">
        <v>109</v>
      </c>
      <c r="CW3441" t="s">
        <v>110</v>
      </c>
      <c r="CX3441" t="s">
        <v>111</v>
      </c>
      <c r="CY3441">
        <v>1</v>
      </c>
    </row>
    <row r="3442" spans="1:103" ht="15" hidden="1" customHeight="1" x14ac:dyDescent="0.2">
      <c r="A3442" t="s">
        <v>104</v>
      </c>
      <c r="B3442">
        <v>0</v>
      </c>
      <c r="D3442" t="s">
        <v>105</v>
      </c>
      <c r="K3442">
        <v>1</v>
      </c>
      <c r="M3442">
        <v>12</v>
      </c>
      <c r="N3442" t="s">
        <v>1008</v>
      </c>
      <c r="O3442">
        <v>0</v>
      </c>
      <c r="R3442">
        <v>6127935</v>
      </c>
      <c r="S3442" s="2">
        <v>42142</v>
      </c>
      <c r="T3442">
        <v>24</v>
      </c>
      <c r="U3442">
        <v>1</v>
      </c>
      <c r="V3442">
        <v>1</v>
      </c>
      <c r="X3442">
        <v>0</v>
      </c>
      <c r="Y3442">
        <v>0</v>
      </c>
      <c r="Z3442" s="2">
        <v>42142</v>
      </c>
      <c r="AA3442" s="4" t="s">
        <v>1011</v>
      </c>
      <c r="AB3442">
        <v>23</v>
      </c>
      <c r="AC3442">
        <v>23</v>
      </c>
      <c r="AD3442" s="4" t="s">
        <v>1011</v>
      </c>
      <c r="AE3442">
        <v>2</v>
      </c>
      <c r="AF3442">
        <v>2</v>
      </c>
      <c r="AG3442" t="s">
        <v>263</v>
      </c>
      <c r="AH3442">
        <v>1652</v>
      </c>
      <c r="AI3442">
        <v>0.5</v>
      </c>
      <c r="AJ3442">
        <v>0.5</v>
      </c>
      <c r="AM3442">
        <v>356</v>
      </c>
      <c r="AN3442">
        <v>356</v>
      </c>
      <c r="AO3442">
        <v>1652</v>
      </c>
      <c r="AP3442">
        <v>10</v>
      </c>
      <c r="AQ3442">
        <v>10</v>
      </c>
      <c r="AR3442">
        <v>0.5</v>
      </c>
      <c r="AS3442">
        <v>0.5</v>
      </c>
      <c r="AV3442">
        <v>133</v>
      </c>
      <c r="AW3442">
        <v>133</v>
      </c>
      <c r="AX3442" t="s">
        <v>130</v>
      </c>
      <c r="AZ3442">
        <v>1</v>
      </c>
      <c r="BB3442" s="2">
        <v>42143</v>
      </c>
      <c r="BC3442" s="4" t="s">
        <v>1012</v>
      </c>
      <c r="BD3442">
        <v>41054531300042</v>
      </c>
      <c r="BF3442" t="s">
        <v>108</v>
      </c>
      <c r="BG3442" t="s">
        <v>1009</v>
      </c>
      <c r="BH3442" t="s">
        <v>1010</v>
      </c>
      <c r="BJ3442" s="2">
        <v>42142</v>
      </c>
      <c r="BK3442">
        <v>3</v>
      </c>
      <c r="BM3442">
        <v>1409</v>
      </c>
      <c r="BO3442" t="s">
        <v>118</v>
      </c>
      <c r="BP3442">
        <v>30</v>
      </c>
      <c r="BR3442">
        <v>27</v>
      </c>
      <c r="BT3442">
        <v>1</v>
      </c>
      <c r="BV3442">
        <v>34255833500051</v>
      </c>
      <c r="BX3442" t="s">
        <v>108</v>
      </c>
      <c r="BY3442">
        <v>1</v>
      </c>
      <c r="CA3442">
        <v>3</v>
      </c>
      <c r="CC3442">
        <v>41054531300042</v>
      </c>
      <c r="CE3442" t="s">
        <v>105</v>
      </c>
      <c r="CG3442">
        <v>3</v>
      </c>
      <c r="CM3442" t="s">
        <v>106</v>
      </c>
      <c r="CN3442" s="2">
        <v>42187</v>
      </c>
      <c r="CO3442">
        <v>0</v>
      </c>
      <c r="CQ3442" t="s">
        <v>105</v>
      </c>
      <c r="CR3442" t="s">
        <v>107</v>
      </c>
      <c r="CS3442">
        <v>41054531300042</v>
      </c>
      <c r="CU3442" t="s">
        <v>108</v>
      </c>
      <c r="CV3442" t="s">
        <v>109</v>
      </c>
      <c r="CW3442" t="s">
        <v>110</v>
      </c>
      <c r="CX3442" t="s">
        <v>111</v>
      </c>
      <c r="CY3442">
        <v>1</v>
      </c>
    </row>
    <row r="3443" spans="1:103" ht="15" hidden="1" customHeight="1" x14ac:dyDescent="0.2">
      <c r="A3443" t="s">
        <v>104</v>
      </c>
      <c r="B3443">
        <v>0</v>
      </c>
      <c r="D3443" t="s">
        <v>105</v>
      </c>
      <c r="K3443">
        <v>1</v>
      </c>
      <c r="M3443">
        <v>12</v>
      </c>
      <c r="N3443" t="s">
        <v>1008</v>
      </c>
      <c r="O3443">
        <v>0</v>
      </c>
      <c r="R3443">
        <v>6127935</v>
      </c>
      <c r="S3443" s="2">
        <v>42142</v>
      </c>
      <c r="T3443">
        <v>24</v>
      </c>
      <c r="U3443">
        <v>1</v>
      </c>
      <c r="V3443">
        <v>1</v>
      </c>
      <c r="X3443">
        <v>0</v>
      </c>
      <c r="Y3443">
        <v>0</v>
      </c>
      <c r="Z3443" s="2">
        <v>42142</v>
      </c>
      <c r="AA3443" s="4" t="s">
        <v>1011</v>
      </c>
      <c r="AB3443">
        <v>23</v>
      </c>
      <c r="AC3443">
        <v>23</v>
      </c>
      <c r="AD3443" s="4" t="s">
        <v>1011</v>
      </c>
      <c r="AE3443">
        <v>2</v>
      </c>
      <c r="AF3443">
        <v>2</v>
      </c>
      <c r="AG3443" t="s">
        <v>701</v>
      </c>
      <c r="AH3443">
        <v>1405</v>
      </c>
      <c r="AI3443">
        <v>0.02</v>
      </c>
      <c r="AJ3443">
        <v>0.02</v>
      </c>
      <c r="AM3443">
        <v>454</v>
      </c>
      <c r="AN3443">
        <v>454</v>
      </c>
      <c r="AO3443">
        <v>1405</v>
      </c>
      <c r="AP3443">
        <v>10</v>
      </c>
      <c r="AQ3443">
        <v>10</v>
      </c>
      <c r="AR3443">
        <v>0.02</v>
      </c>
      <c r="AS3443">
        <v>0.02</v>
      </c>
      <c r="AV3443">
        <v>133</v>
      </c>
      <c r="AW3443">
        <v>133</v>
      </c>
      <c r="AX3443" t="s">
        <v>130</v>
      </c>
      <c r="AZ3443">
        <v>1</v>
      </c>
      <c r="BB3443" s="2">
        <v>42143</v>
      </c>
      <c r="BC3443" s="4" t="s">
        <v>1012</v>
      </c>
      <c r="BD3443">
        <v>41054531300042</v>
      </c>
      <c r="BF3443" t="s">
        <v>108</v>
      </c>
      <c r="BG3443" t="s">
        <v>1009</v>
      </c>
      <c r="BH3443" t="s">
        <v>1010</v>
      </c>
      <c r="BJ3443" s="2">
        <v>42142</v>
      </c>
      <c r="BK3443">
        <v>3</v>
      </c>
      <c r="BM3443">
        <v>1409</v>
      </c>
      <c r="BO3443" t="s">
        <v>118</v>
      </c>
      <c r="BP3443">
        <v>30</v>
      </c>
      <c r="BR3443">
        <v>27</v>
      </c>
      <c r="BT3443">
        <v>1</v>
      </c>
      <c r="BV3443">
        <v>34255833500051</v>
      </c>
      <c r="BX3443" t="s">
        <v>108</v>
      </c>
      <c r="BY3443">
        <v>1</v>
      </c>
      <c r="CA3443">
        <v>3</v>
      </c>
      <c r="CC3443">
        <v>41054531300042</v>
      </c>
      <c r="CE3443" t="s">
        <v>105</v>
      </c>
      <c r="CG3443">
        <v>3</v>
      </c>
      <c r="CM3443" t="s">
        <v>106</v>
      </c>
      <c r="CN3443" s="2">
        <v>42187</v>
      </c>
      <c r="CO3443">
        <v>0</v>
      </c>
      <c r="CQ3443" t="s">
        <v>105</v>
      </c>
      <c r="CR3443" t="s">
        <v>107</v>
      </c>
      <c r="CS3443">
        <v>41054531300042</v>
      </c>
      <c r="CU3443" t="s">
        <v>108</v>
      </c>
      <c r="CV3443" t="s">
        <v>109</v>
      </c>
      <c r="CW3443" t="s">
        <v>110</v>
      </c>
      <c r="CX3443" t="s">
        <v>111</v>
      </c>
      <c r="CY3443">
        <v>1</v>
      </c>
    </row>
    <row r="3444" spans="1:103" ht="15" hidden="1" customHeight="1" x14ac:dyDescent="0.2">
      <c r="A3444" t="s">
        <v>104</v>
      </c>
      <c r="B3444">
        <v>0</v>
      </c>
      <c r="D3444" t="s">
        <v>105</v>
      </c>
      <c r="K3444">
        <v>1</v>
      </c>
      <c r="M3444">
        <v>12</v>
      </c>
      <c r="N3444" t="s">
        <v>1008</v>
      </c>
      <c r="O3444">
        <v>0</v>
      </c>
      <c r="R3444">
        <v>6127935</v>
      </c>
      <c r="S3444" s="2">
        <v>42142</v>
      </c>
      <c r="T3444">
        <v>24</v>
      </c>
      <c r="U3444">
        <v>2</v>
      </c>
      <c r="V3444">
        <v>2</v>
      </c>
      <c r="X3444">
        <v>0</v>
      </c>
      <c r="Y3444">
        <v>0</v>
      </c>
      <c r="Z3444" s="2">
        <v>42142</v>
      </c>
      <c r="AA3444" s="4" t="s">
        <v>1011</v>
      </c>
      <c r="AB3444">
        <v>23</v>
      </c>
      <c r="AC3444">
        <v>23</v>
      </c>
      <c r="AD3444" s="4" t="s">
        <v>1011</v>
      </c>
      <c r="AE3444">
        <v>2</v>
      </c>
      <c r="AF3444">
        <v>2</v>
      </c>
      <c r="AG3444" t="s">
        <v>702</v>
      </c>
      <c r="AH3444">
        <v>1875</v>
      </c>
      <c r="AI3444">
        <v>0.05</v>
      </c>
      <c r="AJ3444">
        <v>0.05</v>
      </c>
      <c r="AM3444">
        <v>454</v>
      </c>
      <c r="AN3444">
        <v>454</v>
      </c>
      <c r="AO3444">
        <v>1875</v>
      </c>
      <c r="AP3444">
        <v>10</v>
      </c>
      <c r="AQ3444">
        <v>10</v>
      </c>
      <c r="AR3444">
        <v>0.05</v>
      </c>
      <c r="AS3444">
        <v>0.05</v>
      </c>
      <c r="AV3444">
        <v>133</v>
      </c>
      <c r="AW3444">
        <v>133</v>
      </c>
      <c r="AX3444" t="s">
        <v>130</v>
      </c>
      <c r="AZ3444">
        <v>1</v>
      </c>
      <c r="BB3444" s="2">
        <v>42143</v>
      </c>
      <c r="BC3444" s="4" t="s">
        <v>1012</v>
      </c>
      <c r="BD3444">
        <v>41054531300042</v>
      </c>
      <c r="BF3444" t="s">
        <v>108</v>
      </c>
      <c r="BG3444" t="s">
        <v>1009</v>
      </c>
      <c r="BH3444" t="s">
        <v>1010</v>
      </c>
      <c r="BJ3444" s="2">
        <v>42142</v>
      </c>
      <c r="BK3444">
        <v>3</v>
      </c>
      <c r="BM3444">
        <v>1409</v>
      </c>
      <c r="BO3444" t="s">
        <v>118</v>
      </c>
      <c r="BP3444">
        <v>30</v>
      </c>
      <c r="BR3444">
        <v>27</v>
      </c>
      <c r="BT3444">
        <v>1</v>
      </c>
      <c r="BV3444">
        <v>34255833500051</v>
      </c>
      <c r="BX3444" t="s">
        <v>108</v>
      </c>
      <c r="BY3444">
        <v>1</v>
      </c>
      <c r="CA3444">
        <v>3</v>
      </c>
      <c r="CC3444">
        <v>41054531300042</v>
      </c>
      <c r="CE3444" t="s">
        <v>105</v>
      </c>
      <c r="CG3444">
        <v>3</v>
      </c>
      <c r="CM3444" t="s">
        <v>106</v>
      </c>
      <c r="CN3444" s="2">
        <v>42187</v>
      </c>
      <c r="CO3444">
        <v>0</v>
      </c>
      <c r="CQ3444" t="s">
        <v>105</v>
      </c>
      <c r="CR3444" t="s">
        <v>107</v>
      </c>
      <c r="CS3444">
        <v>41054531300042</v>
      </c>
      <c r="CU3444" t="s">
        <v>108</v>
      </c>
      <c r="CV3444" t="s">
        <v>109</v>
      </c>
      <c r="CW3444" t="s">
        <v>110</v>
      </c>
      <c r="CX3444" t="s">
        <v>111</v>
      </c>
      <c r="CY3444">
        <v>1</v>
      </c>
    </row>
    <row r="3445" spans="1:103" ht="15" hidden="1" customHeight="1" x14ac:dyDescent="0.2">
      <c r="A3445" t="s">
        <v>104</v>
      </c>
      <c r="B3445">
        <v>0</v>
      </c>
      <c r="D3445" t="s">
        <v>105</v>
      </c>
      <c r="K3445">
        <v>1</v>
      </c>
      <c r="M3445">
        <v>12</v>
      </c>
      <c r="N3445" t="s">
        <v>1008</v>
      </c>
      <c r="O3445">
        <v>0</v>
      </c>
      <c r="R3445">
        <v>6127935</v>
      </c>
      <c r="S3445" s="2">
        <v>42142</v>
      </c>
      <c r="T3445">
        <v>24</v>
      </c>
      <c r="U3445">
        <v>1</v>
      </c>
      <c r="V3445">
        <v>1</v>
      </c>
      <c r="X3445">
        <v>0</v>
      </c>
      <c r="Y3445">
        <v>0</v>
      </c>
      <c r="Z3445" s="2">
        <v>42142</v>
      </c>
      <c r="AA3445" s="4" t="s">
        <v>1011</v>
      </c>
      <c r="AB3445">
        <v>23</v>
      </c>
      <c r="AC3445">
        <v>23</v>
      </c>
      <c r="AD3445" s="4" t="s">
        <v>1011</v>
      </c>
      <c r="AE3445">
        <v>2</v>
      </c>
      <c r="AF3445">
        <v>2</v>
      </c>
      <c r="AG3445" t="s">
        <v>703</v>
      </c>
      <c r="AH3445">
        <v>1673</v>
      </c>
      <c r="AI3445">
        <v>0.02</v>
      </c>
      <c r="AJ3445">
        <v>0.02</v>
      </c>
      <c r="AM3445">
        <v>454</v>
      </c>
      <c r="AN3445">
        <v>454</v>
      </c>
      <c r="AO3445">
        <v>1673</v>
      </c>
      <c r="AP3445">
        <v>10</v>
      </c>
      <c r="AQ3445">
        <v>10</v>
      </c>
      <c r="AR3445">
        <v>0.02</v>
      </c>
      <c r="AS3445">
        <v>0.02</v>
      </c>
      <c r="AV3445">
        <v>133</v>
      </c>
      <c r="AW3445">
        <v>133</v>
      </c>
      <c r="AX3445" t="s">
        <v>130</v>
      </c>
      <c r="AZ3445">
        <v>1</v>
      </c>
      <c r="BB3445" s="2">
        <v>42143</v>
      </c>
      <c r="BC3445" s="4" t="s">
        <v>1012</v>
      </c>
      <c r="BD3445">
        <v>41054531300042</v>
      </c>
      <c r="BF3445" t="s">
        <v>108</v>
      </c>
      <c r="BG3445" t="s">
        <v>1009</v>
      </c>
      <c r="BH3445" t="s">
        <v>1010</v>
      </c>
      <c r="BJ3445" s="2">
        <v>42142</v>
      </c>
      <c r="BK3445">
        <v>3</v>
      </c>
      <c r="BM3445">
        <v>1409</v>
      </c>
      <c r="BO3445" t="s">
        <v>118</v>
      </c>
      <c r="BP3445">
        <v>30</v>
      </c>
      <c r="BR3445">
        <v>27</v>
      </c>
      <c r="BT3445">
        <v>1</v>
      </c>
      <c r="BV3445">
        <v>34255833500051</v>
      </c>
      <c r="BX3445" t="s">
        <v>108</v>
      </c>
      <c r="BY3445">
        <v>1</v>
      </c>
      <c r="CA3445">
        <v>3</v>
      </c>
      <c r="CC3445">
        <v>41054531300042</v>
      </c>
      <c r="CE3445" t="s">
        <v>105</v>
      </c>
      <c r="CG3445">
        <v>3</v>
      </c>
      <c r="CM3445" t="s">
        <v>106</v>
      </c>
      <c r="CN3445" s="2">
        <v>42187</v>
      </c>
      <c r="CO3445">
        <v>0</v>
      </c>
      <c r="CQ3445" t="s">
        <v>105</v>
      </c>
      <c r="CR3445" t="s">
        <v>107</v>
      </c>
      <c r="CS3445">
        <v>41054531300042</v>
      </c>
      <c r="CU3445" t="s">
        <v>108</v>
      </c>
      <c r="CV3445" t="s">
        <v>109</v>
      </c>
      <c r="CW3445" t="s">
        <v>110</v>
      </c>
      <c r="CX3445" t="s">
        <v>111</v>
      </c>
      <c r="CY3445">
        <v>1</v>
      </c>
    </row>
    <row r="3446" spans="1:103" ht="15" hidden="1" customHeight="1" x14ac:dyDescent="0.2">
      <c r="A3446" t="s">
        <v>104</v>
      </c>
      <c r="B3446">
        <v>0</v>
      </c>
      <c r="D3446" t="s">
        <v>105</v>
      </c>
      <c r="K3446">
        <v>1</v>
      </c>
      <c r="M3446">
        <v>12</v>
      </c>
      <c r="N3446" t="s">
        <v>1008</v>
      </c>
      <c r="O3446">
        <v>0</v>
      </c>
      <c r="R3446">
        <v>6127935</v>
      </c>
      <c r="S3446" s="2">
        <v>42142</v>
      </c>
      <c r="T3446">
        <v>24</v>
      </c>
      <c r="U3446">
        <v>1</v>
      </c>
      <c r="V3446">
        <v>1</v>
      </c>
      <c r="X3446">
        <v>0</v>
      </c>
      <c r="Y3446">
        <v>0</v>
      </c>
      <c r="Z3446" s="2">
        <v>42142</v>
      </c>
      <c r="AA3446" s="4" t="s">
        <v>1011</v>
      </c>
      <c r="AB3446">
        <v>23</v>
      </c>
      <c r="AC3446">
        <v>23</v>
      </c>
      <c r="AD3446" s="4" t="s">
        <v>1011</v>
      </c>
      <c r="AE3446">
        <v>2</v>
      </c>
      <c r="AF3446">
        <v>2</v>
      </c>
      <c r="AG3446" t="s">
        <v>704</v>
      </c>
      <c r="AH3446">
        <v>1876</v>
      </c>
      <c r="AI3446">
        <v>0.02</v>
      </c>
      <c r="AJ3446">
        <v>0.02</v>
      </c>
      <c r="AM3446">
        <v>454</v>
      </c>
      <c r="AN3446">
        <v>454</v>
      </c>
      <c r="AO3446">
        <v>1876</v>
      </c>
      <c r="AP3446">
        <v>10</v>
      </c>
      <c r="AQ3446">
        <v>10</v>
      </c>
      <c r="AR3446">
        <v>0.02</v>
      </c>
      <c r="AS3446">
        <v>0.02</v>
      </c>
      <c r="AV3446">
        <v>133</v>
      </c>
      <c r="AW3446">
        <v>133</v>
      </c>
      <c r="AX3446" t="s">
        <v>130</v>
      </c>
      <c r="AZ3446">
        <v>1</v>
      </c>
      <c r="BB3446" s="2">
        <v>42143</v>
      </c>
      <c r="BC3446" s="4" t="s">
        <v>1012</v>
      </c>
      <c r="BD3446">
        <v>41054531300042</v>
      </c>
      <c r="BF3446" t="s">
        <v>108</v>
      </c>
      <c r="BG3446" t="s">
        <v>1009</v>
      </c>
      <c r="BH3446" t="s">
        <v>1010</v>
      </c>
      <c r="BJ3446" s="2">
        <v>42142</v>
      </c>
      <c r="BK3446">
        <v>3</v>
      </c>
      <c r="BM3446">
        <v>1409</v>
      </c>
      <c r="BO3446" t="s">
        <v>118</v>
      </c>
      <c r="BP3446">
        <v>30</v>
      </c>
      <c r="BR3446">
        <v>27</v>
      </c>
      <c r="BT3446">
        <v>1</v>
      </c>
      <c r="BV3446">
        <v>34255833500051</v>
      </c>
      <c r="BX3446" t="s">
        <v>108</v>
      </c>
      <c r="BY3446">
        <v>1</v>
      </c>
      <c r="CA3446">
        <v>3</v>
      </c>
      <c r="CC3446">
        <v>41054531300042</v>
      </c>
      <c r="CE3446" t="s">
        <v>105</v>
      </c>
      <c r="CG3446">
        <v>3</v>
      </c>
      <c r="CM3446" t="s">
        <v>106</v>
      </c>
      <c r="CN3446" s="2">
        <v>42187</v>
      </c>
      <c r="CO3446">
        <v>0</v>
      </c>
      <c r="CQ3446" t="s">
        <v>105</v>
      </c>
      <c r="CR3446" t="s">
        <v>107</v>
      </c>
      <c r="CS3446">
        <v>41054531300042</v>
      </c>
      <c r="CU3446" t="s">
        <v>108</v>
      </c>
      <c r="CV3446" t="s">
        <v>109</v>
      </c>
      <c r="CW3446" t="s">
        <v>110</v>
      </c>
      <c r="CX3446" t="s">
        <v>111</v>
      </c>
      <c r="CY3446">
        <v>1</v>
      </c>
    </row>
    <row r="3447" spans="1:103" ht="15" hidden="1" customHeight="1" x14ac:dyDescent="0.2">
      <c r="A3447" t="s">
        <v>104</v>
      </c>
      <c r="B3447">
        <v>0</v>
      </c>
      <c r="D3447" t="s">
        <v>105</v>
      </c>
      <c r="K3447">
        <v>1</v>
      </c>
      <c r="M3447">
        <v>12</v>
      </c>
      <c r="N3447" t="s">
        <v>1008</v>
      </c>
      <c r="O3447">
        <v>0</v>
      </c>
      <c r="R3447">
        <v>6127935</v>
      </c>
      <c r="S3447" s="2">
        <v>42142</v>
      </c>
      <c r="T3447">
        <v>24</v>
      </c>
      <c r="U3447">
        <v>1</v>
      </c>
      <c r="V3447">
        <v>1</v>
      </c>
      <c r="X3447">
        <v>0</v>
      </c>
      <c r="Y3447">
        <v>0</v>
      </c>
      <c r="Z3447" s="2">
        <v>42142</v>
      </c>
      <c r="AA3447" s="4" t="s">
        <v>1011</v>
      </c>
      <c r="AB3447">
        <v>23</v>
      </c>
      <c r="AC3447">
        <v>23</v>
      </c>
      <c r="AD3447" s="4" t="s">
        <v>1011</v>
      </c>
      <c r="AE3447">
        <v>2</v>
      </c>
      <c r="AF3447">
        <v>2</v>
      </c>
      <c r="AG3447" t="s">
        <v>705</v>
      </c>
      <c r="AH3447">
        <v>1704</v>
      </c>
      <c r="AI3447">
        <v>0.02</v>
      </c>
      <c r="AJ3447">
        <v>0.02</v>
      </c>
      <c r="AM3447">
        <v>454</v>
      </c>
      <c r="AN3447">
        <v>454</v>
      </c>
      <c r="AO3447">
        <v>1704</v>
      </c>
      <c r="AP3447">
        <v>10</v>
      </c>
      <c r="AQ3447">
        <v>10</v>
      </c>
      <c r="AR3447">
        <v>0.02</v>
      </c>
      <c r="AS3447">
        <v>0.02</v>
      </c>
      <c r="AV3447">
        <v>133</v>
      </c>
      <c r="AW3447">
        <v>133</v>
      </c>
      <c r="AX3447" t="s">
        <v>130</v>
      </c>
      <c r="AZ3447">
        <v>1</v>
      </c>
      <c r="BB3447" s="2">
        <v>42143</v>
      </c>
      <c r="BC3447" s="4" t="s">
        <v>1012</v>
      </c>
      <c r="BD3447">
        <v>41054531300042</v>
      </c>
      <c r="BF3447" t="s">
        <v>108</v>
      </c>
      <c r="BG3447" t="s">
        <v>1009</v>
      </c>
      <c r="BH3447" t="s">
        <v>1010</v>
      </c>
      <c r="BJ3447" s="2">
        <v>42142</v>
      </c>
      <c r="BK3447">
        <v>3</v>
      </c>
      <c r="BM3447">
        <v>1409</v>
      </c>
      <c r="BO3447" t="s">
        <v>118</v>
      </c>
      <c r="BP3447">
        <v>30</v>
      </c>
      <c r="BR3447">
        <v>27</v>
      </c>
      <c r="BT3447">
        <v>1</v>
      </c>
      <c r="BV3447">
        <v>34255833500051</v>
      </c>
      <c r="BX3447" t="s">
        <v>108</v>
      </c>
      <c r="BY3447">
        <v>1</v>
      </c>
      <c r="CA3447">
        <v>3</v>
      </c>
      <c r="CC3447">
        <v>41054531300042</v>
      </c>
      <c r="CE3447" t="s">
        <v>105</v>
      </c>
      <c r="CG3447">
        <v>3</v>
      </c>
      <c r="CM3447" t="s">
        <v>106</v>
      </c>
      <c r="CN3447" s="2">
        <v>42187</v>
      </c>
      <c r="CO3447">
        <v>0</v>
      </c>
      <c r="CQ3447" t="s">
        <v>105</v>
      </c>
      <c r="CR3447" t="s">
        <v>107</v>
      </c>
      <c r="CS3447">
        <v>41054531300042</v>
      </c>
      <c r="CU3447" t="s">
        <v>108</v>
      </c>
      <c r="CV3447" t="s">
        <v>109</v>
      </c>
      <c r="CW3447" t="s">
        <v>110</v>
      </c>
      <c r="CX3447" t="s">
        <v>111</v>
      </c>
      <c r="CY3447">
        <v>1</v>
      </c>
    </row>
    <row r="3448" spans="1:103" ht="15" hidden="1" customHeight="1" x14ac:dyDescent="0.2">
      <c r="A3448" t="s">
        <v>104</v>
      </c>
      <c r="B3448">
        <v>0</v>
      </c>
      <c r="D3448" t="s">
        <v>105</v>
      </c>
      <c r="K3448">
        <v>1</v>
      </c>
      <c r="M3448">
        <v>12</v>
      </c>
      <c r="N3448" t="s">
        <v>1008</v>
      </c>
      <c r="O3448">
        <v>0</v>
      </c>
      <c r="R3448">
        <v>6127935</v>
      </c>
      <c r="S3448" s="2">
        <v>42142</v>
      </c>
      <c r="T3448">
        <v>24</v>
      </c>
      <c r="U3448">
        <v>1</v>
      </c>
      <c r="V3448">
        <v>1</v>
      </c>
      <c r="X3448">
        <v>0</v>
      </c>
      <c r="Y3448">
        <v>0</v>
      </c>
      <c r="Z3448" s="2">
        <v>42142</v>
      </c>
      <c r="AA3448" s="4" t="s">
        <v>1011</v>
      </c>
      <c r="AB3448">
        <v>23</v>
      </c>
      <c r="AC3448">
        <v>23</v>
      </c>
      <c r="AD3448" s="4" t="s">
        <v>1011</v>
      </c>
      <c r="AE3448">
        <v>2</v>
      </c>
      <c r="AF3448">
        <v>2</v>
      </c>
      <c r="AG3448" t="s">
        <v>706</v>
      </c>
      <c r="AH3448">
        <v>1695</v>
      </c>
      <c r="AI3448">
        <v>0.02</v>
      </c>
      <c r="AJ3448">
        <v>0.02</v>
      </c>
      <c r="AM3448">
        <v>454</v>
      </c>
      <c r="AN3448">
        <v>454</v>
      </c>
      <c r="AO3448">
        <v>1695</v>
      </c>
      <c r="AP3448">
        <v>10</v>
      </c>
      <c r="AQ3448">
        <v>10</v>
      </c>
      <c r="AR3448">
        <v>0.02</v>
      </c>
      <c r="AS3448">
        <v>0.02</v>
      </c>
      <c r="AV3448">
        <v>133</v>
      </c>
      <c r="AW3448">
        <v>133</v>
      </c>
      <c r="AX3448" t="s">
        <v>130</v>
      </c>
      <c r="AZ3448">
        <v>1</v>
      </c>
      <c r="BB3448" s="2">
        <v>42143</v>
      </c>
      <c r="BC3448" s="4" t="s">
        <v>1012</v>
      </c>
      <c r="BD3448">
        <v>41054531300042</v>
      </c>
      <c r="BF3448" t="s">
        <v>108</v>
      </c>
      <c r="BG3448" t="s">
        <v>1009</v>
      </c>
      <c r="BH3448" t="s">
        <v>1010</v>
      </c>
      <c r="BJ3448" s="2">
        <v>42142</v>
      </c>
      <c r="BK3448">
        <v>3</v>
      </c>
      <c r="BM3448">
        <v>1409</v>
      </c>
      <c r="BO3448" t="s">
        <v>118</v>
      </c>
      <c r="BP3448">
        <v>30</v>
      </c>
      <c r="BR3448">
        <v>27</v>
      </c>
      <c r="BT3448">
        <v>1</v>
      </c>
      <c r="BV3448">
        <v>34255833500051</v>
      </c>
      <c r="BX3448" t="s">
        <v>108</v>
      </c>
      <c r="BY3448">
        <v>1</v>
      </c>
      <c r="CA3448">
        <v>3</v>
      </c>
      <c r="CC3448">
        <v>41054531300042</v>
      </c>
      <c r="CE3448" t="s">
        <v>105</v>
      </c>
      <c r="CG3448">
        <v>3</v>
      </c>
      <c r="CM3448" t="s">
        <v>106</v>
      </c>
      <c r="CN3448" s="2">
        <v>42187</v>
      </c>
      <c r="CO3448">
        <v>0</v>
      </c>
      <c r="CQ3448" t="s">
        <v>105</v>
      </c>
      <c r="CR3448" t="s">
        <v>107</v>
      </c>
      <c r="CS3448">
        <v>41054531300042</v>
      </c>
      <c r="CU3448" t="s">
        <v>108</v>
      </c>
      <c r="CV3448" t="s">
        <v>109</v>
      </c>
      <c r="CW3448" t="s">
        <v>110</v>
      </c>
      <c r="CX3448" t="s">
        <v>111</v>
      </c>
      <c r="CY3448">
        <v>1</v>
      </c>
    </row>
    <row r="3449" spans="1:103" ht="15" hidden="1" customHeight="1" x14ac:dyDescent="0.2">
      <c r="A3449" t="s">
        <v>104</v>
      </c>
      <c r="B3449">
        <v>0</v>
      </c>
      <c r="D3449" t="s">
        <v>105</v>
      </c>
      <c r="K3449">
        <v>1</v>
      </c>
      <c r="M3449">
        <v>12</v>
      </c>
      <c r="N3449" t="s">
        <v>1008</v>
      </c>
      <c r="O3449">
        <v>0</v>
      </c>
      <c r="R3449">
        <v>6127935</v>
      </c>
      <c r="S3449" s="2">
        <v>42142</v>
      </c>
      <c r="T3449">
        <v>24</v>
      </c>
      <c r="U3449">
        <v>1</v>
      </c>
      <c r="V3449">
        <v>1</v>
      </c>
      <c r="X3449">
        <v>0</v>
      </c>
      <c r="Y3449">
        <v>0</v>
      </c>
      <c r="Z3449" s="2">
        <v>42142</v>
      </c>
      <c r="AA3449" s="4" t="s">
        <v>1011</v>
      </c>
      <c r="AB3449">
        <v>23</v>
      </c>
      <c r="AC3449">
        <v>23</v>
      </c>
      <c r="AD3449" s="4" t="s">
        <v>1011</v>
      </c>
      <c r="AE3449">
        <v>2</v>
      </c>
      <c r="AF3449">
        <v>2</v>
      </c>
      <c r="AG3449" t="s">
        <v>707</v>
      </c>
      <c r="AH3449">
        <v>1911</v>
      </c>
      <c r="AI3449">
        <v>0.01</v>
      </c>
      <c r="AJ3449">
        <v>0.01</v>
      </c>
      <c r="AK3449">
        <v>712</v>
      </c>
      <c r="AL3449">
        <v>712</v>
      </c>
      <c r="AM3449">
        <v>405</v>
      </c>
      <c r="AN3449">
        <v>405</v>
      </c>
      <c r="AO3449">
        <v>1911</v>
      </c>
      <c r="AP3449">
        <v>10</v>
      </c>
      <c r="AQ3449">
        <v>10</v>
      </c>
      <c r="AR3449">
        <v>0.01</v>
      </c>
      <c r="AS3449">
        <v>0.01</v>
      </c>
      <c r="AT3449">
        <v>1168</v>
      </c>
      <c r="AU3449">
        <v>1168</v>
      </c>
      <c r="AV3449">
        <v>133</v>
      </c>
      <c r="AW3449">
        <v>133</v>
      </c>
      <c r="AX3449" t="s">
        <v>130</v>
      </c>
      <c r="AZ3449">
        <v>1</v>
      </c>
      <c r="BB3449" s="2">
        <v>42143</v>
      </c>
      <c r="BC3449" s="4" t="s">
        <v>1012</v>
      </c>
      <c r="BD3449">
        <v>41054531300042</v>
      </c>
      <c r="BF3449" t="s">
        <v>108</v>
      </c>
      <c r="BG3449" t="s">
        <v>1009</v>
      </c>
      <c r="BH3449" t="s">
        <v>1010</v>
      </c>
      <c r="BJ3449" s="2">
        <v>42142</v>
      </c>
      <c r="BK3449">
        <v>3</v>
      </c>
      <c r="BM3449">
        <v>1409</v>
      </c>
      <c r="BO3449" t="s">
        <v>118</v>
      </c>
      <c r="BP3449">
        <v>30</v>
      </c>
      <c r="BR3449">
        <v>27</v>
      </c>
      <c r="BT3449">
        <v>1</v>
      </c>
      <c r="BV3449">
        <v>34255833500051</v>
      </c>
      <c r="BX3449" t="s">
        <v>108</v>
      </c>
      <c r="BY3449">
        <v>1</v>
      </c>
      <c r="CA3449">
        <v>3</v>
      </c>
      <c r="CC3449">
        <v>41054531300042</v>
      </c>
      <c r="CE3449" t="s">
        <v>105</v>
      </c>
      <c r="CG3449">
        <v>3</v>
      </c>
      <c r="CM3449" t="s">
        <v>106</v>
      </c>
      <c r="CN3449" s="2">
        <v>42187</v>
      </c>
      <c r="CO3449">
        <v>0</v>
      </c>
      <c r="CQ3449" t="s">
        <v>105</v>
      </c>
      <c r="CR3449" t="s">
        <v>107</v>
      </c>
      <c r="CS3449">
        <v>41054531300042</v>
      </c>
      <c r="CU3449" t="s">
        <v>108</v>
      </c>
      <c r="CV3449" t="s">
        <v>109</v>
      </c>
      <c r="CW3449" t="s">
        <v>110</v>
      </c>
      <c r="CX3449" t="s">
        <v>111</v>
      </c>
      <c r="CY3449">
        <v>1</v>
      </c>
    </row>
    <row r="3450" spans="1:103" ht="15" hidden="1" customHeight="1" x14ac:dyDescent="0.2">
      <c r="A3450" t="s">
        <v>104</v>
      </c>
      <c r="B3450">
        <v>0</v>
      </c>
      <c r="D3450" t="s">
        <v>105</v>
      </c>
      <c r="K3450">
        <v>1</v>
      </c>
      <c r="M3450">
        <v>12</v>
      </c>
      <c r="N3450" t="s">
        <v>1008</v>
      </c>
      <c r="O3450">
        <v>0</v>
      </c>
      <c r="R3450">
        <v>6127935</v>
      </c>
      <c r="S3450" s="2">
        <v>42142</v>
      </c>
      <c r="T3450">
        <v>24</v>
      </c>
      <c r="U3450">
        <v>1</v>
      </c>
      <c r="V3450">
        <v>1</v>
      </c>
      <c r="X3450">
        <v>0</v>
      </c>
      <c r="Y3450">
        <v>0</v>
      </c>
      <c r="Z3450" s="2">
        <v>42142</v>
      </c>
      <c r="AA3450" s="4" t="s">
        <v>1011</v>
      </c>
      <c r="AB3450">
        <v>23</v>
      </c>
      <c r="AC3450">
        <v>23</v>
      </c>
      <c r="AD3450" s="4" t="s">
        <v>1011</v>
      </c>
      <c r="AE3450">
        <v>2</v>
      </c>
      <c r="AF3450">
        <v>2</v>
      </c>
      <c r="AG3450" t="s">
        <v>708</v>
      </c>
      <c r="AH3450">
        <v>2986</v>
      </c>
      <c r="AI3450">
        <v>0.02</v>
      </c>
      <c r="AJ3450">
        <v>0.02</v>
      </c>
      <c r="AM3450">
        <v>454</v>
      </c>
      <c r="AN3450">
        <v>454</v>
      </c>
      <c r="AO3450">
        <v>2986</v>
      </c>
      <c r="AP3450">
        <v>10</v>
      </c>
      <c r="AQ3450">
        <v>10</v>
      </c>
      <c r="AR3450">
        <v>0.02</v>
      </c>
      <c r="AS3450">
        <v>0.02</v>
      </c>
      <c r="AV3450">
        <v>133</v>
      </c>
      <c r="AW3450">
        <v>133</v>
      </c>
      <c r="AX3450" t="s">
        <v>130</v>
      </c>
      <c r="AZ3450">
        <v>1</v>
      </c>
      <c r="BB3450" s="2">
        <v>42143</v>
      </c>
      <c r="BC3450" s="4" t="s">
        <v>1012</v>
      </c>
      <c r="BD3450">
        <v>41054531300042</v>
      </c>
      <c r="BF3450" t="s">
        <v>108</v>
      </c>
      <c r="BG3450" t="s">
        <v>1009</v>
      </c>
      <c r="BH3450" t="s">
        <v>1010</v>
      </c>
      <c r="BJ3450" s="2">
        <v>42142</v>
      </c>
      <c r="BK3450">
        <v>3</v>
      </c>
      <c r="BM3450">
        <v>1409</v>
      </c>
      <c r="BO3450" t="s">
        <v>118</v>
      </c>
      <c r="BP3450">
        <v>30</v>
      </c>
      <c r="BR3450">
        <v>27</v>
      </c>
      <c r="BT3450">
        <v>1</v>
      </c>
      <c r="BV3450">
        <v>34255833500051</v>
      </c>
      <c r="BX3450" t="s">
        <v>108</v>
      </c>
      <c r="BY3450">
        <v>1</v>
      </c>
      <c r="CA3450">
        <v>3</v>
      </c>
      <c r="CC3450">
        <v>41054531300042</v>
      </c>
      <c r="CE3450" t="s">
        <v>105</v>
      </c>
      <c r="CG3450">
        <v>3</v>
      </c>
      <c r="CM3450" t="s">
        <v>106</v>
      </c>
      <c r="CN3450" s="2">
        <v>42187</v>
      </c>
      <c r="CO3450">
        <v>0</v>
      </c>
      <c r="CQ3450" t="s">
        <v>105</v>
      </c>
      <c r="CR3450" t="s">
        <v>107</v>
      </c>
      <c r="CS3450">
        <v>41054531300042</v>
      </c>
      <c r="CU3450" t="s">
        <v>108</v>
      </c>
      <c r="CV3450" t="s">
        <v>109</v>
      </c>
      <c r="CW3450" t="s">
        <v>110</v>
      </c>
      <c r="CX3450" t="s">
        <v>111</v>
      </c>
      <c r="CY3450">
        <v>1</v>
      </c>
    </row>
    <row r="3451" spans="1:103" ht="15" hidden="1" customHeight="1" x14ac:dyDescent="0.2">
      <c r="A3451" t="s">
        <v>104</v>
      </c>
      <c r="B3451">
        <v>0</v>
      </c>
      <c r="D3451" t="s">
        <v>105</v>
      </c>
      <c r="K3451">
        <v>1</v>
      </c>
      <c r="M3451">
        <v>12</v>
      </c>
      <c r="N3451" t="s">
        <v>1008</v>
      </c>
      <c r="O3451">
        <v>0</v>
      </c>
      <c r="R3451">
        <v>6127935</v>
      </c>
      <c r="S3451" s="2">
        <v>42142</v>
      </c>
      <c r="T3451">
        <v>24</v>
      </c>
      <c r="U3451">
        <v>1</v>
      </c>
      <c r="V3451">
        <v>1</v>
      </c>
      <c r="X3451">
        <v>0</v>
      </c>
      <c r="Y3451">
        <v>0</v>
      </c>
      <c r="Z3451" s="2">
        <v>42142</v>
      </c>
      <c r="AA3451" s="4" t="s">
        <v>1011</v>
      </c>
      <c r="AB3451">
        <v>23</v>
      </c>
      <c r="AC3451">
        <v>23</v>
      </c>
      <c r="AD3451" s="4" t="s">
        <v>1011</v>
      </c>
      <c r="AE3451">
        <v>2</v>
      </c>
      <c r="AF3451">
        <v>2</v>
      </c>
      <c r="AG3451" t="s">
        <v>709</v>
      </c>
      <c r="AH3451">
        <v>2090</v>
      </c>
      <c r="AI3451">
        <v>0.02</v>
      </c>
      <c r="AJ3451">
        <v>0.02</v>
      </c>
      <c r="AM3451">
        <v>454</v>
      </c>
      <c r="AN3451">
        <v>454</v>
      </c>
      <c r="AO3451">
        <v>2090</v>
      </c>
      <c r="AP3451">
        <v>10</v>
      </c>
      <c r="AQ3451">
        <v>10</v>
      </c>
      <c r="AR3451">
        <v>0.02</v>
      </c>
      <c r="AS3451">
        <v>0.02</v>
      </c>
      <c r="AV3451">
        <v>133</v>
      </c>
      <c r="AW3451">
        <v>133</v>
      </c>
      <c r="AX3451" t="s">
        <v>130</v>
      </c>
      <c r="AZ3451">
        <v>1</v>
      </c>
      <c r="BB3451" s="2">
        <v>42143</v>
      </c>
      <c r="BC3451" s="4" t="s">
        <v>1012</v>
      </c>
      <c r="BD3451">
        <v>41054531300042</v>
      </c>
      <c r="BF3451" t="s">
        <v>108</v>
      </c>
      <c r="BG3451" t="s">
        <v>1009</v>
      </c>
      <c r="BH3451" t="s">
        <v>1010</v>
      </c>
      <c r="BJ3451" s="2">
        <v>42142</v>
      </c>
      <c r="BK3451">
        <v>3</v>
      </c>
      <c r="BM3451">
        <v>1409</v>
      </c>
      <c r="BO3451" t="s">
        <v>118</v>
      </c>
      <c r="BP3451">
        <v>30</v>
      </c>
      <c r="BR3451">
        <v>27</v>
      </c>
      <c r="BT3451">
        <v>1</v>
      </c>
      <c r="BV3451">
        <v>34255833500051</v>
      </c>
      <c r="BX3451" t="s">
        <v>108</v>
      </c>
      <c r="BY3451">
        <v>1</v>
      </c>
      <c r="CA3451">
        <v>3</v>
      </c>
      <c r="CC3451">
        <v>41054531300042</v>
      </c>
      <c r="CE3451" t="s">
        <v>105</v>
      </c>
      <c r="CG3451">
        <v>3</v>
      </c>
      <c r="CM3451" t="s">
        <v>106</v>
      </c>
      <c r="CN3451" s="2">
        <v>42187</v>
      </c>
      <c r="CO3451">
        <v>0</v>
      </c>
      <c r="CQ3451" t="s">
        <v>105</v>
      </c>
      <c r="CR3451" t="s">
        <v>107</v>
      </c>
      <c r="CS3451">
        <v>41054531300042</v>
      </c>
      <c r="CU3451" t="s">
        <v>108</v>
      </c>
      <c r="CV3451" t="s">
        <v>109</v>
      </c>
      <c r="CW3451" t="s">
        <v>110</v>
      </c>
      <c r="CX3451" t="s">
        <v>111</v>
      </c>
      <c r="CY3451">
        <v>1</v>
      </c>
    </row>
    <row r="3452" spans="1:103" ht="15" hidden="1" customHeight="1" x14ac:dyDescent="0.2">
      <c r="A3452" t="s">
        <v>104</v>
      </c>
      <c r="B3452">
        <v>0</v>
      </c>
      <c r="D3452" t="s">
        <v>105</v>
      </c>
      <c r="K3452">
        <v>1</v>
      </c>
      <c r="M3452">
        <v>12</v>
      </c>
      <c r="N3452" t="s">
        <v>1008</v>
      </c>
      <c r="O3452">
        <v>0</v>
      </c>
      <c r="R3452">
        <v>6127935</v>
      </c>
      <c r="S3452" s="2">
        <v>42142</v>
      </c>
      <c r="T3452">
        <v>24</v>
      </c>
      <c r="U3452">
        <v>1</v>
      </c>
      <c r="V3452">
        <v>1</v>
      </c>
      <c r="X3452">
        <v>0</v>
      </c>
      <c r="Y3452">
        <v>0</v>
      </c>
      <c r="Z3452" s="2">
        <v>42142</v>
      </c>
      <c r="AA3452" s="4" t="s">
        <v>1011</v>
      </c>
      <c r="AB3452">
        <v>23</v>
      </c>
      <c r="AC3452">
        <v>23</v>
      </c>
      <c r="AD3452" s="4" t="s">
        <v>1011</v>
      </c>
      <c r="AE3452">
        <v>2</v>
      </c>
      <c r="AF3452">
        <v>2</v>
      </c>
      <c r="AG3452" t="s">
        <v>710</v>
      </c>
      <c r="AH3452">
        <v>2860</v>
      </c>
      <c r="AI3452">
        <v>0.02</v>
      </c>
      <c r="AJ3452">
        <v>0.02</v>
      </c>
      <c r="AM3452">
        <v>454</v>
      </c>
      <c r="AN3452">
        <v>454</v>
      </c>
      <c r="AO3452">
        <v>2860</v>
      </c>
      <c r="AP3452">
        <v>10</v>
      </c>
      <c r="AQ3452">
        <v>10</v>
      </c>
      <c r="AR3452">
        <v>0.02</v>
      </c>
      <c r="AS3452">
        <v>0.02</v>
      </c>
      <c r="AV3452">
        <v>133</v>
      </c>
      <c r="AW3452">
        <v>133</v>
      </c>
      <c r="AX3452" t="s">
        <v>130</v>
      </c>
      <c r="AZ3452">
        <v>1</v>
      </c>
      <c r="BB3452" s="2">
        <v>42143</v>
      </c>
      <c r="BC3452" s="4" t="s">
        <v>1012</v>
      </c>
      <c r="BD3452">
        <v>41054531300042</v>
      </c>
      <c r="BF3452" t="s">
        <v>108</v>
      </c>
      <c r="BG3452" t="s">
        <v>1009</v>
      </c>
      <c r="BH3452" t="s">
        <v>1010</v>
      </c>
      <c r="BJ3452" s="2">
        <v>42142</v>
      </c>
      <c r="BK3452">
        <v>3</v>
      </c>
      <c r="BM3452">
        <v>1409</v>
      </c>
      <c r="BO3452" t="s">
        <v>118</v>
      </c>
      <c r="BP3452">
        <v>30</v>
      </c>
      <c r="BR3452">
        <v>27</v>
      </c>
      <c r="BT3452">
        <v>1</v>
      </c>
      <c r="BV3452">
        <v>34255833500051</v>
      </c>
      <c r="BX3452" t="s">
        <v>108</v>
      </c>
      <c r="BY3452">
        <v>1</v>
      </c>
      <c r="CA3452">
        <v>3</v>
      </c>
      <c r="CC3452">
        <v>41054531300042</v>
      </c>
      <c r="CE3452" t="s">
        <v>105</v>
      </c>
      <c r="CG3452">
        <v>3</v>
      </c>
      <c r="CM3452" t="s">
        <v>106</v>
      </c>
      <c r="CN3452" s="2">
        <v>42187</v>
      </c>
      <c r="CO3452">
        <v>0</v>
      </c>
      <c r="CQ3452" t="s">
        <v>105</v>
      </c>
      <c r="CR3452" t="s">
        <v>107</v>
      </c>
      <c r="CS3452">
        <v>41054531300042</v>
      </c>
      <c r="CU3452" t="s">
        <v>108</v>
      </c>
      <c r="CV3452" t="s">
        <v>109</v>
      </c>
      <c r="CW3452" t="s">
        <v>110</v>
      </c>
      <c r="CX3452" t="s">
        <v>111</v>
      </c>
      <c r="CY3452">
        <v>1</v>
      </c>
    </row>
    <row r="3453" spans="1:103" ht="15" hidden="1" customHeight="1" x14ac:dyDescent="0.2">
      <c r="A3453" t="s">
        <v>104</v>
      </c>
      <c r="B3453">
        <v>0</v>
      </c>
      <c r="D3453" t="s">
        <v>105</v>
      </c>
      <c r="K3453">
        <v>1</v>
      </c>
      <c r="M3453">
        <v>12</v>
      </c>
      <c r="N3453" t="s">
        <v>1008</v>
      </c>
      <c r="O3453">
        <v>0</v>
      </c>
      <c r="R3453">
        <v>6127935</v>
      </c>
      <c r="S3453" s="2">
        <v>42142</v>
      </c>
      <c r="T3453">
        <v>24</v>
      </c>
      <c r="U3453">
        <v>2</v>
      </c>
      <c r="V3453">
        <v>2</v>
      </c>
      <c r="X3453">
        <v>0</v>
      </c>
      <c r="Y3453">
        <v>0</v>
      </c>
      <c r="Z3453" s="2">
        <v>42142</v>
      </c>
      <c r="AA3453" s="4" t="s">
        <v>1011</v>
      </c>
      <c r="AB3453">
        <v>23</v>
      </c>
      <c r="AC3453">
        <v>23</v>
      </c>
      <c r="AD3453" s="4" t="s">
        <v>1011</v>
      </c>
      <c r="AE3453">
        <v>2</v>
      </c>
      <c r="AF3453">
        <v>2</v>
      </c>
      <c r="AG3453" t="s">
        <v>711</v>
      </c>
      <c r="AH3453">
        <v>7510</v>
      </c>
      <c r="AI3453">
        <v>0.1</v>
      </c>
      <c r="AJ3453">
        <v>0.1</v>
      </c>
      <c r="AM3453">
        <v>454</v>
      </c>
      <c r="AN3453">
        <v>454</v>
      </c>
      <c r="AO3453">
        <v>7510</v>
      </c>
      <c r="AP3453">
        <v>10</v>
      </c>
      <c r="AQ3453">
        <v>10</v>
      </c>
      <c r="AR3453">
        <v>0.1</v>
      </c>
      <c r="AS3453">
        <v>0.1</v>
      </c>
      <c r="AV3453">
        <v>133</v>
      </c>
      <c r="AW3453">
        <v>133</v>
      </c>
      <c r="AX3453" t="s">
        <v>130</v>
      </c>
      <c r="AZ3453">
        <v>1</v>
      </c>
      <c r="BB3453" s="2">
        <v>42143</v>
      </c>
      <c r="BC3453" s="4" t="s">
        <v>1012</v>
      </c>
      <c r="BD3453">
        <v>41054531300042</v>
      </c>
      <c r="BF3453" t="s">
        <v>108</v>
      </c>
      <c r="BG3453" t="s">
        <v>1009</v>
      </c>
      <c r="BH3453" t="s">
        <v>1010</v>
      </c>
      <c r="BJ3453" s="2">
        <v>42142</v>
      </c>
      <c r="BK3453">
        <v>3</v>
      </c>
      <c r="BM3453">
        <v>1409</v>
      </c>
      <c r="BO3453" t="s">
        <v>118</v>
      </c>
      <c r="BP3453">
        <v>30</v>
      </c>
      <c r="BR3453">
        <v>27</v>
      </c>
      <c r="BT3453">
        <v>1</v>
      </c>
      <c r="BV3453">
        <v>34255833500051</v>
      </c>
      <c r="BX3453" t="s">
        <v>108</v>
      </c>
      <c r="BY3453">
        <v>1</v>
      </c>
      <c r="CA3453">
        <v>3</v>
      </c>
      <c r="CC3453">
        <v>41054531300042</v>
      </c>
      <c r="CE3453" t="s">
        <v>105</v>
      </c>
      <c r="CG3453">
        <v>3</v>
      </c>
      <c r="CM3453" t="s">
        <v>106</v>
      </c>
      <c r="CN3453" s="2">
        <v>42187</v>
      </c>
      <c r="CO3453">
        <v>0</v>
      </c>
      <c r="CQ3453" t="s">
        <v>105</v>
      </c>
      <c r="CR3453" t="s">
        <v>107</v>
      </c>
      <c r="CS3453">
        <v>41054531300042</v>
      </c>
      <c r="CU3453" t="s">
        <v>108</v>
      </c>
      <c r="CV3453" t="s">
        <v>109</v>
      </c>
      <c r="CW3453" t="s">
        <v>110</v>
      </c>
      <c r="CX3453" t="s">
        <v>111</v>
      </c>
      <c r="CY3453">
        <v>1</v>
      </c>
    </row>
    <row r="3454" spans="1:103" ht="15" hidden="1" customHeight="1" x14ac:dyDescent="0.2">
      <c r="A3454" t="s">
        <v>104</v>
      </c>
      <c r="B3454">
        <v>0</v>
      </c>
      <c r="D3454" t="s">
        <v>105</v>
      </c>
      <c r="K3454">
        <v>1</v>
      </c>
      <c r="M3454">
        <v>12</v>
      </c>
      <c r="N3454" t="s">
        <v>1008</v>
      </c>
      <c r="O3454">
        <v>0</v>
      </c>
      <c r="R3454">
        <v>6127935</v>
      </c>
      <c r="S3454" s="2">
        <v>42142</v>
      </c>
      <c r="T3454">
        <v>24</v>
      </c>
      <c r="U3454">
        <v>1</v>
      </c>
      <c r="V3454">
        <v>1</v>
      </c>
      <c r="X3454">
        <v>0</v>
      </c>
      <c r="Y3454">
        <v>0</v>
      </c>
      <c r="Z3454" s="2">
        <v>42142</v>
      </c>
      <c r="AA3454" s="4" t="s">
        <v>1011</v>
      </c>
      <c r="AB3454">
        <v>23</v>
      </c>
      <c r="AC3454">
        <v>23</v>
      </c>
      <c r="AD3454" s="4" t="s">
        <v>1011</v>
      </c>
      <c r="AE3454">
        <v>2</v>
      </c>
      <c r="AF3454">
        <v>2</v>
      </c>
      <c r="AG3454" t="s">
        <v>712</v>
      </c>
      <c r="AH3454">
        <v>1877</v>
      </c>
      <c r="AI3454">
        <v>0.02</v>
      </c>
      <c r="AJ3454">
        <v>0.02</v>
      </c>
      <c r="AM3454">
        <v>454</v>
      </c>
      <c r="AN3454">
        <v>454</v>
      </c>
      <c r="AO3454">
        <v>1877</v>
      </c>
      <c r="AP3454">
        <v>10</v>
      </c>
      <c r="AQ3454">
        <v>10</v>
      </c>
      <c r="AR3454">
        <v>0.02</v>
      </c>
      <c r="AS3454">
        <v>0.02</v>
      </c>
      <c r="AV3454">
        <v>133</v>
      </c>
      <c r="AW3454">
        <v>133</v>
      </c>
      <c r="AX3454" t="s">
        <v>130</v>
      </c>
      <c r="AZ3454">
        <v>1</v>
      </c>
      <c r="BB3454" s="2">
        <v>42143</v>
      </c>
      <c r="BC3454" s="4" t="s">
        <v>1012</v>
      </c>
      <c r="BD3454">
        <v>41054531300042</v>
      </c>
      <c r="BF3454" t="s">
        <v>108</v>
      </c>
      <c r="BG3454" t="s">
        <v>1009</v>
      </c>
      <c r="BH3454" t="s">
        <v>1010</v>
      </c>
      <c r="BJ3454" s="2">
        <v>42142</v>
      </c>
      <c r="BK3454">
        <v>3</v>
      </c>
      <c r="BM3454">
        <v>1409</v>
      </c>
      <c r="BO3454" t="s">
        <v>118</v>
      </c>
      <c r="BP3454">
        <v>30</v>
      </c>
      <c r="BR3454">
        <v>27</v>
      </c>
      <c r="BT3454">
        <v>1</v>
      </c>
      <c r="BV3454">
        <v>34255833500051</v>
      </c>
      <c r="BX3454" t="s">
        <v>108</v>
      </c>
      <c r="BY3454">
        <v>1</v>
      </c>
      <c r="CA3454">
        <v>3</v>
      </c>
      <c r="CC3454">
        <v>41054531300042</v>
      </c>
      <c r="CE3454" t="s">
        <v>105</v>
      </c>
      <c r="CG3454">
        <v>3</v>
      </c>
      <c r="CM3454" t="s">
        <v>106</v>
      </c>
      <c r="CN3454" s="2">
        <v>42187</v>
      </c>
      <c r="CO3454">
        <v>0</v>
      </c>
      <c r="CQ3454" t="s">
        <v>105</v>
      </c>
      <c r="CR3454" t="s">
        <v>107</v>
      </c>
      <c r="CS3454">
        <v>41054531300042</v>
      </c>
      <c r="CU3454" t="s">
        <v>108</v>
      </c>
      <c r="CV3454" t="s">
        <v>109</v>
      </c>
      <c r="CW3454" t="s">
        <v>110</v>
      </c>
      <c r="CX3454" t="s">
        <v>111</v>
      </c>
      <c r="CY3454">
        <v>1</v>
      </c>
    </row>
    <row r="3455" spans="1:103" ht="15" hidden="1" customHeight="1" x14ac:dyDescent="0.2">
      <c r="A3455" t="s">
        <v>104</v>
      </c>
      <c r="B3455">
        <v>0</v>
      </c>
      <c r="D3455" t="s">
        <v>105</v>
      </c>
      <c r="K3455">
        <v>1</v>
      </c>
      <c r="M3455">
        <v>12</v>
      </c>
      <c r="N3455" t="s">
        <v>1008</v>
      </c>
      <c r="O3455">
        <v>0</v>
      </c>
      <c r="R3455">
        <v>6127935</v>
      </c>
      <c r="S3455" s="2">
        <v>42142</v>
      </c>
      <c r="T3455">
        <v>24</v>
      </c>
      <c r="U3455">
        <v>1</v>
      </c>
      <c r="V3455">
        <v>1</v>
      </c>
      <c r="X3455">
        <v>0</v>
      </c>
      <c r="Y3455">
        <v>0</v>
      </c>
      <c r="Z3455" s="2">
        <v>42142</v>
      </c>
      <c r="AA3455" s="4" t="s">
        <v>1011</v>
      </c>
      <c r="AB3455">
        <v>23</v>
      </c>
      <c r="AC3455">
        <v>23</v>
      </c>
      <c r="AD3455" s="4" t="s">
        <v>1011</v>
      </c>
      <c r="AE3455">
        <v>2</v>
      </c>
      <c r="AF3455">
        <v>2</v>
      </c>
      <c r="AG3455" t="s">
        <v>264</v>
      </c>
      <c r="AH3455">
        <v>1204</v>
      </c>
      <c r="AI3455">
        <v>0.01</v>
      </c>
      <c r="AJ3455">
        <v>0.01</v>
      </c>
      <c r="AK3455">
        <v>712</v>
      </c>
      <c r="AL3455">
        <v>712</v>
      </c>
      <c r="AM3455">
        <v>151</v>
      </c>
      <c r="AN3455">
        <v>151</v>
      </c>
      <c r="AO3455">
        <v>1204</v>
      </c>
      <c r="AP3455">
        <v>10</v>
      </c>
      <c r="AQ3455">
        <v>10</v>
      </c>
      <c r="AR3455">
        <v>0.01</v>
      </c>
      <c r="AS3455">
        <v>0.01</v>
      </c>
      <c r="AT3455">
        <v>1168</v>
      </c>
      <c r="AU3455">
        <v>1168</v>
      </c>
      <c r="AV3455">
        <v>133</v>
      </c>
      <c r="AW3455">
        <v>133</v>
      </c>
      <c r="AX3455" t="s">
        <v>130</v>
      </c>
      <c r="AZ3455">
        <v>1</v>
      </c>
      <c r="BB3455" s="2">
        <v>42143</v>
      </c>
      <c r="BC3455" s="4" t="s">
        <v>1012</v>
      </c>
      <c r="BD3455">
        <v>41054531300042</v>
      </c>
      <c r="BF3455" t="s">
        <v>108</v>
      </c>
      <c r="BG3455" t="s">
        <v>1009</v>
      </c>
      <c r="BH3455" t="s">
        <v>1010</v>
      </c>
      <c r="BJ3455" s="2">
        <v>42142</v>
      </c>
      <c r="BK3455">
        <v>3</v>
      </c>
      <c r="BM3455">
        <v>1409</v>
      </c>
      <c r="BO3455" t="s">
        <v>118</v>
      </c>
      <c r="BP3455">
        <v>30</v>
      </c>
      <c r="BR3455">
        <v>27</v>
      </c>
      <c r="BT3455">
        <v>1</v>
      </c>
      <c r="BV3455">
        <v>34255833500051</v>
      </c>
      <c r="BX3455" t="s">
        <v>108</v>
      </c>
      <c r="BY3455">
        <v>1</v>
      </c>
      <c r="CA3455">
        <v>3</v>
      </c>
      <c r="CC3455">
        <v>41054531300042</v>
      </c>
      <c r="CE3455" t="s">
        <v>105</v>
      </c>
      <c r="CG3455">
        <v>3</v>
      </c>
      <c r="CM3455" t="s">
        <v>106</v>
      </c>
      <c r="CN3455" s="2">
        <v>42187</v>
      </c>
      <c r="CO3455">
        <v>0</v>
      </c>
      <c r="CQ3455" t="s">
        <v>105</v>
      </c>
      <c r="CR3455" t="s">
        <v>107</v>
      </c>
      <c r="CS3455">
        <v>41054531300042</v>
      </c>
      <c r="CU3455" t="s">
        <v>108</v>
      </c>
      <c r="CV3455" t="s">
        <v>109</v>
      </c>
      <c r="CW3455" t="s">
        <v>110</v>
      </c>
      <c r="CX3455" t="s">
        <v>111</v>
      </c>
      <c r="CY3455">
        <v>1</v>
      </c>
    </row>
    <row r="3456" spans="1:103" ht="15" hidden="1" customHeight="1" x14ac:dyDescent="0.2">
      <c r="A3456" t="s">
        <v>104</v>
      </c>
      <c r="B3456">
        <v>0</v>
      </c>
      <c r="D3456" t="s">
        <v>105</v>
      </c>
      <c r="K3456">
        <v>1</v>
      </c>
      <c r="M3456">
        <v>12</v>
      </c>
      <c r="N3456" t="s">
        <v>1008</v>
      </c>
      <c r="O3456">
        <v>0</v>
      </c>
      <c r="R3456">
        <v>6127935</v>
      </c>
      <c r="S3456" s="2">
        <v>42142</v>
      </c>
      <c r="T3456">
        <v>24</v>
      </c>
      <c r="U3456">
        <v>2</v>
      </c>
      <c r="V3456">
        <v>2</v>
      </c>
      <c r="X3456">
        <v>0</v>
      </c>
      <c r="Y3456">
        <v>0</v>
      </c>
      <c r="Z3456" s="2">
        <v>42142</v>
      </c>
      <c r="AA3456" s="4" t="s">
        <v>1011</v>
      </c>
      <c r="AB3456">
        <v>23</v>
      </c>
      <c r="AC3456">
        <v>23</v>
      </c>
      <c r="AD3456" s="4" t="s">
        <v>1011</v>
      </c>
      <c r="AE3456">
        <v>2</v>
      </c>
      <c r="AF3456">
        <v>2</v>
      </c>
      <c r="AG3456" t="s">
        <v>713</v>
      </c>
      <c r="AH3456">
        <v>5483</v>
      </c>
      <c r="AI3456">
        <v>0.02</v>
      </c>
      <c r="AJ3456">
        <v>0.02</v>
      </c>
      <c r="AM3456">
        <v>454</v>
      </c>
      <c r="AN3456">
        <v>454</v>
      </c>
      <c r="AO3456">
        <v>5483</v>
      </c>
      <c r="AP3456">
        <v>10</v>
      </c>
      <c r="AQ3456">
        <v>10</v>
      </c>
      <c r="AR3456">
        <v>0.02</v>
      </c>
      <c r="AS3456">
        <v>0.02</v>
      </c>
      <c r="AV3456">
        <v>133</v>
      </c>
      <c r="AW3456">
        <v>133</v>
      </c>
      <c r="AX3456" t="s">
        <v>130</v>
      </c>
      <c r="AZ3456">
        <v>1</v>
      </c>
      <c r="BB3456" s="2">
        <v>42143</v>
      </c>
      <c r="BC3456" s="4" t="s">
        <v>1012</v>
      </c>
      <c r="BD3456">
        <v>41054531300042</v>
      </c>
      <c r="BF3456" t="s">
        <v>108</v>
      </c>
      <c r="BG3456" t="s">
        <v>1009</v>
      </c>
      <c r="BH3456" t="s">
        <v>1010</v>
      </c>
      <c r="BJ3456" s="2">
        <v>42142</v>
      </c>
      <c r="BK3456">
        <v>3</v>
      </c>
      <c r="BM3456">
        <v>1409</v>
      </c>
      <c r="BO3456" t="s">
        <v>118</v>
      </c>
      <c r="BP3456">
        <v>30</v>
      </c>
      <c r="BR3456">
        <v>27</v>
      </c>
      <c r="BT3456">
        <v>1</v>
      </c>
      <c r="BV3456">
        <v>34255833500051</v>
      </c>
      <c r="BX3456" t="s">
        <v>108</v>
      </c>
      <c r="BY3456">
        <v>1</v>
      </c>
      <c r="CA3456">
        <v>3</v>
      </c>
      <c r="CC3456">
        <v>41054531300042</v>
      </c>
      <c r="CE3456" t="s">
        <v>105</v>
      </c>
      <c r="CG3456">
        <v>3</v>
      </c>
      <c r="CM3456" t="s">
        <v>106</v>
      </c>
      <c r="CN3456" s="2">
        <v>42187</v>
      </c>
      <c r="CO3456">
        <v>0</v>
      </c>
      <c r="CQ3456" t="s">
        <v>105</v>
      </c>
      <c r="CR3456" t="s">
        <v>107</v>
      </c>
      <c r="CS3456">
        <v>41054531300042</v>
      </c>
      <c r="CU3456" t="s">
        <v>108</v>
      </c>
      <c r="CV3456" t="s">
        <v>109</v>
      </c>
      <c r="CW3456" t="s">
        <v>110</v>
      </c>
      <c r="CX3456" t="s">
        <v>111</v>
      </c>
      <c r="CY3456">
        <v>1</v>
      </c>
    </row>
    <row r="3457" spans="1:103" ht="15" hidden="1" customHeight="1" x14ac:dyDescent="0.2">
      <c r="A3457" t="s">
        <v>104</v>
      </c>
      <c r="B3457">
        <v>0</v>
      </c>
      <c r="D3457" t="s">
        <v>105</v>
      </c>
      <c r="K3457">
        <v>1</v>
      </c>
      <c r="M3457">
        <v>12</v>
      </c>
      <c r="N3457" t="s">
        <v>1008</v>
      </c>
      <c r="O3457">
        <v>0</v>
      </c>
      <c r="R3457">
        <v>6127935</v>
      </c>
      <c r="S3457" s="2">
        <v>42142</v>
      </c>
      <c r="T3457">
        <v>24</v>
      </c>
      <c r="U3457">
        <v>1</v>
      </c>
      <c r="V3457">
        <v>1</v>
      </c>
      <c r="X3457">
        <v>0</v>
      </c>
      <c r="Y3457">
        <v>0</v>
      </c>
      <c r="Z3457" s="2">
        <v>42142</v>
      </c>
      <c r="AA3457" s="4" t="s">
        <v>1011</v>
      </c>
      <c r="AB3457">
        <v>23</v>
      </c>
      <c r="AC3457">
        <v>23</v>
      </c>
      <c r="AD3457" s="4" t="s">
        <v>1011</v>
      </c>
      <c r="AE3457">
        <v>2</v>
      </c>
      <c r="AF3457">
        <v>2</v>
      </c>
      <c r="AG3457" t="s">
        <v>714</v>
      </c>
      <c r="AH3457">
        <v>2741</v>
      </c>
      <c r="AI3457">
        <v>0.05</v>
      </c>
      <c r="AJ3457">
        <v>0.05</v>
      </c>
      <c r="AM3457">
        <v>454</v>
      </c>
      <c r="AN3457">
        <v>454</v>
      </c>
      <c r="AO3457">
        <v>2741</v>
      </c>
      <c r="AP3457">
        <v>10</v>
      </c>
      <c r="AQ3457">
        <v>10</v>
      </c>
      <c r="AR3457">
        <v>0.05</v>
      </c>
      <c r="AS3457">
        <v>0.05</v>
      </c>
      <c r="AV3457">
        <v>133</v>
      </c>
      <c r="AW3457">
        <v>133</v>
      </c>
      <c r="AX3457" t="s">
        <v>130</v>
      </c>
      <c r="AZ3457">
        <v>1</v>
      </c>
      <c r="BB3457" s="2">
        <v>42143</v>
      </c>
      <c r="BC3457" s="4" t="s">
        <v>1012</v>
      </c>
      <c r="BD3457">
        <v>41054531300042</v>
      </c>
      <c r="BF3457" t="s">
        <v>108</v>
      </c>
      <c r="BG3457" t="s">
        <v>1009</v>
      </c>
      <c r="BH3457" t="s">
        <v>1010</v>
      </c>
      <c r="BJ3457" s="2">
        <v>42142</v>
      </c>
      <c r="BK3457">
        <v>3</v>
      </c>
      <c r="BM3457">
        <v>1409</v>
      </c>
      <c r="BO3457" t="s">
        <v>118</v>
      </c>
      <c r="BP3457">
        <v>30</v>
      </c>
      <c r="BR3457">
        <v>27</v>
      </c>
      <c r="BT3457">
        <v>1</v>
      </c>
      <c r="BV3457">
        <v>34255833500051</v>
      </c>
      <c r="BX3457" t="s">
        <v>108</v>
      </c>
      <c r="BY3457">
        <v>1</v>
      </c>
      <c r="CA3457">
        <v>3</v>
      </c>
      <c r="CC3457">
        <v>41054531300042</v>
      </c>
      <c r="CE3457" t="s">
        <v>105</v>
      </c>
      <c r="CG3457">
        <v>3</v>
      </c>
      <c r="CM3457" t="s">
        <v>106</v>
      </c>
      <c r="CN3457" s="2">
        <v>42187</v>
      </c>
      <c r="CO3457">
        <v>0</v>
      </c>
      <c r="CQ3457" t="s">
        <v>105</v>
      </c>
      <c r="CR3457" t="s">
        <v>107</v>
      </c>
      <c r="CS3457">
        <v>41054531300042</v>
      </c>
      <c r="CU3457" t="s">
        <v>108</v>
      </c>
      <c r="CV3457" t="s">
        <v>109</v>
      </c>
      <c r="CW3457" t="s">
        <v>110</v>
      </c>
      <c r="CX3457" t="s">
        <v>111</v>
      </c>
      <c r="CY3457">
        <v>1</v>
      </c>
    </row>
    <row r="3458" spans="1:103" ht="15" hidden="1" customHeight="1" x14ac:dyDescent="0.2">
      <c r="A3458" t="s">
        <v>104</v>
      </c>
      <c r="B3458">
        <v>0</v>
      </c>
      <c r="D3458" t="s">
        <v>105</v>
      </c>
      <c r="K3458">
        <v>1</v>
      </c>
      <c r="M3458">
        <v>12</v>
      </c>
      <c r="N3458" t="s">
        <v>1008</v>
      </c>
      <c r="O3458">
        <v>0</v>
      </c>
      <c r="R3458">
        <v>6127935</v>
      </c>
      <c r="S3458" s="2">
        <v>42142</v>
      </c>
      <c r="T3458">
        <v>24</v>
      </c>
      <c r="U3458">
        <v>1</v>
      </c>
      <c r="V3458">
        <v>1</v>
      </c>
      <c r="X3458">
        <v>0</v>
      </c>
      <c r="Y3458">
        <v>0</v>
      </c>
      <c r="Z3458" s="2">
        <v>42142</v>
      </c>
      <c r="AA3458" s="4" t="s">
        <v>1011</v>
      </c>
      <c r="AB3458">
        <v>23</v>
      </c>
      <c r="AC3458">
        <v>23</v>
      </c>
      <c r="AD3458" s="4" t="s">
        <v>1011</v>
      </c>
      <c r="AE3458">
        <v>2</v>
      </c>
      <c r="AF3458">
        <v>2</v>
      </c>
      <c r="AG3458" t="s">
        <v>715</v>
      </c>
      <c r="AH3458">
        <v>2025</v>
      </c>
      <c r="AI3458">
        <v>5.0000000000000001E-3</v>
      </c>
      <c r="AJ3458">
        <v>5.0000000000000001E-3</v>
      </c>
      <c r="AK3458">
        <v>712</v>
      </c>
      <c r="AL3458">
        <v>712</v>
      </c>
      <c r="AM3458">
        <v>405</v>
      </c>
      <c r="AN3458">
        <v>405</v>
      </c>
      <c r="AO3458">
        <v>2025</v>
      </c>
      <c r="AP3458">
        <v>10</v>
      </c>
      <c r="AQ3458">
        <v>10</v>
      </c>
      <c r="AR3458">
        <v>5.0000000000000001E-3</v>
      </c>
      <c r="AS3458">
        <v>5.0000000000000001E-3</v>
      </c>
      <c r="AT3458">
        <v>1168</v>
      </c>
      <c r="AU3458">
        <v>1168</v>
      </c>
      <c r="AV3458">
        <v>133</v>
      </c>
      <c r="AW3458">
        <v>133</v>
      </c>
      <c r="AX3458" t="s">
        <v>130</v>
      </c>
      <c r="AZ3458">
        <v>1</v>
      </c>
      <c r="BB3458" s="2">
        <v>42143</v>
      </c>
      <c r="BC3458" s="4" t="s">
        <v>1012</v>
      </c>
      <c r="BD3458">
        <v>41054531300042</v>
      </c>
      <c r="BF3458" t="s">
        <v>108</v>
      </c>
      <c r="BG3458" t="s">
        <v>1009</v>
      </c>
      <c r="BH3458" t="s">
        <v>1010</v>
      </c>
      <c r="BJ3458" s="2">
        <v>42142</v>
      </c>
      <c r="BK3458">
        <v>3</v>
      </c>
      <c r="BM3458">
        <v>1409</v>
      </c>
      <c r="BO3458" t="s">
        <v>118</v>
      </c>
      <c r="BP3458">
        <v>30</v>
      </c>
      <c r="BR3458">
        <v>27</v>
      </c>
      <c r="BT3458">
        <v>1</v>
      </c>
      <c r="BV3458">
        <v>34255833500051</v>
      </c>
      <c r="BX3458" t="s">
        <v>108</v>
      </c>
      <c r="BY3458">
        <v>1</v>
      </c>
      <c r="CA3458">
        <v>3</v>
      </c>
      <c r="CC3458">
        <v>41054531300042</v>
      </c>
      <c r="CE3458" t="s">
        <v>105</v>
      </c>
      <c r="CG3458">
        <v>3</v>
      </c>
      <c r="CM3458" t="s">
        <v>106</v>
      </c>
      <c r="CN3458" s="2">
        <v>42187</v>
      </c>
      <c r="CO3458">
        <v>0</v>
      </c>
      <c r="CQ3458" t="s">
        <v>105</v>
      </c>
      <c r="CR3458" t="s">
        <v>107</v>
      </c>
      <c r="CS3458">
        <v>41054531300042</v>
      </c>
      <c r="CU3458" t="s">
        <v>108</v>
      </c>
      <c r="CV3458" t="s">
        <v>109</v>
      </c>
      <c r="CW3458" t="s">
        <v>110</v>
      </c>
      <c r="CX3458" t="s">
        <v>111</v>
      </c>
      <c r="CY3458">
        <v>1</v>
      </c>
    </row>
    <row r="3459" spans="1:103" ht="15" hidden="1" customHeight="1" x14ac:dyDescent="0.2">
      <c r="A3459" t="s">
        <v>104</v>
      </c>
      <c r="B3459">
        <v>0</v>
      </c>
      <c r="D3459" t="s">
        <v>105</v>
      </c>
      <c r="K3459">
        <v>1</v>
      </c>
      <c r="M3459">
        <v>12</v>
      </c>
      <c r="N3459" t="s">
        <v>1008</v>
      </c>
      <c r="O3459">
        <v>0</v>
      </c>
      <c r="R3459">
        <v>6127935</v>
      </c>
      <c r="S3459" s="2">
        <v>42142</v>
      </c>
      <c r="T3459">
        <v>24</v>
      </c>
      <c r="U3459">
        <v>1</v>
      </c>
      <c r="V3459">
        <v>1</v>
      </c>
      <c r="X3459">
        <v>0</v>
      </c>
      <c r="Y3459">
        <v>0</v>
      </c>
      <c r="Z3459" s="2">
        <v>42142</v>
      </c>
      <c r="AA3459" s="4" t="s">
        <v>1011</v>
      </c>
      <c r="AB3459">
        <v>23</v>
      </c>
      <c r="AC3459">
        <v>23</v>
      </c>
      <c r="AD3459" s="4" t="s">
        <v>1011</v>
      </c>
      <c r="AE3459">
        <v>2</v>
      </c>
      <c r="AF3459">
        <v>2</v>
      </c>
      <c r="AG3459" t="s">
        <v>716</v>
      </c>
      <c r="AH3459">
        <v>2563</v>
      </c>
      <c r="AI3459">
        <v>0.05</v>
      </c>
      <c r="AJ3459">
        <v>0.05</v>
      </c>
      <c r="AM3459">
        <v>454</v>
      </c>
      <c r="AN3459">
        <v>454</v>
      </c>
      <c r="AO3459">
        <v>2563</v>
      </c>
      <c r="AP3459">
        <v>10</v>
      </c>
      <c r="AQ3459">
        <v>10</v>
      </c>
      <c r="AR3459">
        <v>0.05</v>
      </c>
      <c r="AS3459">
        <v>0.05</v>
      </c>
      <c r="AV3459">
        <v>133</v>
      </c>
      <c r="AW3459">
        <v>133</v>
      </c>
      <c r="AX3459" t="s">
        <v>130</v>
      </c>
      <c r="AZ3459">
        <v>1</v>
      </c>
      <c r="BB3459" s="2">
        <v>42143</v>
      </c>
      <c r="BC3459" s="4" t="s">
        <v>1012</v>
      </c>
      <c r="BD3459">
        <v>41054531300042</v>
      </c>
      <c r="BF3459" t="s">
        <v>108</v>
      </c>
      <c r="BG3459" t="s">
        <v>1009</v>
      </c>
      <c r="BH3459" t="s">
        <v>1010</v>
      </c>
      <c r="BJ3459" s="2">
        <v>42142</v>
      </c>
      <c r="BK3459">
        <v>3</v>
      </c>
      <c r="BM3459">
        <v>1409</v>
      </c>
      <c r="BO3459" t="s">
        <v>118</v>
      </c>
      <c r="BP3459">
        <v>30</v>
      </c>
      <c r="BR3459">
        <v>27</v>
      </c>
      <c r="BT3459">
        <v>1</v>
      </c>
      <c r="BV3459">
        <v>34255833500051</v>
      </c>
      <c r="BX3459" t="s">
        <v>108</v>
      </c>
      <c r="BY3459">
        <v>1</v>
      </c>
      <c r="CA3459">
        <v>3</v>
      </c>
      <c r="CC3459">
        <v>41054531300042</v>
      </c>
      <c r="CE3459" t="s">
        <v>105</v>
      </c>
      <c r="CG3459">
        <v>3</v>
      </c>
      <c r="CM3459" t="s">
        <v>106</v>
      </c>
      <c r="CN3459" s="2">
        <v>42187</v>
      </c>
      <c r="CO3459">
        <v>0</v>
      </c>
      <c r="CQ3459" t="s">
        <v>105</v>
      </c>
      <c r="CR3459" t="s">
        <v>107</v>
      </c>
      <c r="CS3459">
        <v>41054531300042</v>
      </c>
      <c r="CU3459" t="s">
        <v>108</v>
      </c>
      <c r="CV3459" t="s">
        <v>109</v>
      </c>
      <c r="CW3459" t="s">
        <v>110</v>
      </c>
      <c r="CX3459" t="s">
        <v>111</v>
      </c>
      <c r="CY3459">
        <v>1</v>
      </c>
    </row>
    <row r="3460" spans="1:103" ht="15" hidden="1" customHeight="1" x14ac:dyDescent="0.2">
      <c r="A3460" t="s">
        <v>104</v>
      </c>
      <c r="B3460">
        <v>0</v>
      </c>
      <c r="D3460" t="s">
        <v>105</v>
      </c>
      <c r="K3460">
        <v>1</v>
      </c>
      <c r="M3460">
        <v>12</v>
      </c>
      <c r="N3460" t="s">
        <v>1008</v>
      </c>
      <c r="O3460">
        <v>0</v>
      </c>
      <c r="R3460">
        <v>6127935</v>
      </c>
      <c r="S3460" s="2">
        <v>42142</v>
      </c>
      <c r="T3460">
        <v>24</v>
      </c>
      <c r="U3460">
        <v>1</v>
      </c>
      <c r="V3460">
        <v>1</v>
      </c>
      <c r="X3460">
        <v>0</v>
      </c>
      <c r="Y3460">
        <v>0</v>
      </c>
      <c r="Z3460" s="2">
        <v>42142</v>
      </c>
      <c r="AA3460" s="4" t="s">
        <v>1011</v>
      </c>
      <c r="AB3460">
        <v>23</v>
      </c>
      <c r="AC3460">
        <v>23</v>
      </c>
      <c r="AD3460" s="4" t="s">
        <v>1011</v>
      </c>
      <c r="AE3460">
        <v>2</v>
      </c>
      <c r="AF3460">
        <v>2</v>
      </c>
      <c r="AG3460" t="s">
        <v>717</v>
      </c>
      <c r="AH3460">
        <v>1205</v>
      </c>
      <c r="AI3460">
        <v>0.02</v>
      </c>
      <c r="AJ3460">
        <v>0.02</v>
      </c>
      <c r="AM3460">
        <v>454</v>
      </c>
      <c r="AN3460">
        <v>454</v>
      </c>
      <c r="AO3460">
        <v>1205</v>
      </c>
      <c r="AP3460">
        <v>10</v>
      </c>
      <c r="AQ3460">
        <v>10</v>
      </c>
      <c r="AR3460">
        <v>0.02</v>
      </c>
      <c r="AS3460">
        <v>0.02</v>
      </c>
      <c r="AV3460">
        <v>133</v>
      </c>
      <c r="AW3460">
        <v>133</v>
      </c>
      <c r="AX3460" t="s">
        <v>130</v>
      </c>
      <c r="AZ3460">
        <v>1</v>
      </c>
      <c r="BB3460" s="2">
        <v>42143</v>
      </c>
      <c r="BC3460" s="4" t="s">
        <v>1012</v>
      </c>
      <c r="BD3460">
        <v>41054531300042</v>
      </c>
      <c r="BF3460" t="s">
        <v>108</v>
      </c>
      <c r="BG3460" t="s">
        <v>1009</v>
      </c>
      <c r="BH3460" t="s">
        <v>1010</v>
      </c>
      <c r="BJ3460" s="2">
        <v>42142</v>
      </c>
      <c r="BK3460">
        <v>3</v>
      </c>
      <c r="BM3460">
        <v>1409</v>
      </c>
      <c r="BO3460" t="s">
        <v>118</v>
      </c>
      <c r="BP3460">
        <v>30</v>
      </c>
      <c r="BR3460">
        <v>27</v>
      </c>
      <c r="BT3460">
        <v>1</v>
      </c>
      <c r="BV3460">
        <v>34255833500051</v>
      </c>
      <c r="BX3460" t="s">
        <v>108</v>
      </c>
      <c r="BY3460">
        <v>1</v>
      </c>
      <c r="CA3460">
        <v>3</v>
      </c>
      <c r="CC3460">
        <v>41054531300042</v>
      </c>
      <c r="CE3460" t="s">
        <v>105</v>
      </c>
      <c r="CG3460">
        <v>3</v>
      </c>
      <c r="CM3460" t="s">
        <v>106</v>
      </c>
      <c r="CN3460" s="2">
        <v>42187</v>
      </c>
      <c r="CO3460">
        <v>0</v>
      </c>
      <c r="CQ3460" t="s">
        <v>105</v>
      </c>
      <c r="CR3460" t="s">
        <v>107</v>
      </c>
      <c r="CS3460">
        <v>41054531300042</v>
      </c>
      <c r="CU3460" t="s">
        <v>108</v>
      </c>
      <c r="CV3460" t="s">
        <v>109</v>
      </c>
      <c r="CW3460" t="s">
        <v>110</v>
      </c>
      <c r="CX3460" t="s">
        <v>111</v>
      </c>
      <c r="CY3460">
        <v>1</v>
      </c>
    </row>
    <row r="3461" spans="1:103" ht="15" hidden="1" customHeight="1" x14ac:dyDescent="0.2">
      <c r="A3461" t="s">
        <v>104</v>
      </c>
      <c r="B3461">
        <v>0</v>
      </c>
      <c r="D3461" t="s">
        <v>105</v>
      </c>
      <c r="K3461">
        <v>1</v>
      </c>
      <c r="M3461">
        <v>12</v>
      </c>
      <c r="N3461" t="s">
        <v>1008</v>
      </c>
      <c r="O3461">
        <v>0</v>
      </c>
      <c r="R3461">
        <v>6127935</v>
      </c>
      <c r="S3461" s="2">
        <v>42142</v>
      </c>
      <c r="T3461">
        <v>24</v>
      </c>
      <c r="U3461">
        <v>1</v>
      </c>
      <c r="V3461">
        <v>1</v>
      </c>
      <c r="X3461">
        <v>0</v>
      </c>
      <c r="Y3461">
        <v>0</v>
      </c>
      <c r="Z3461" s="2">
        <v>42142</v>
      </c>
      <c r="AA3461" s="4" t="s">
        <v>1011</v>
      </c>
      <c r="AB3461">
        <v>23</v>
      </c>
      <c r="AC3461">
        <v>23</v>
      </c>
      <c r="AD3461" s="4" t="s">
        <v>1011</v>
      </c>
      <c r="AE3461">
        <v>2</v>
      </c>
      <c r="AF3461">
        <v>2</v>
      </c>
      <c r="AG3461" t="s">
        <v>718</v>
      </c>
      <c r="AH3461">
        <v>2871</v>
      </c>
      <c r="AI3461">
        <v>5.0000000000000001E-3</v>
      </c>
      <c r="AJ3461">
        <v>5.0000000000000001E-3</v>
      </c>
      <c r="AK3461">
        <v>712</v>
      </c>
      <c r="AL3461">
        <v>712</v>
      </c>
      <c r="AM3461">
        <v>405</v>
      </c>
      <c r="AN3461">
        <v>405</v>
      </c>
      <c r="AO3461">
        <v>2871</v>
      </c>
      <c r="AP3461">
        <v>10</v>
      </c>
      <c r="AQ3461">
        <v>10</v>
      </c>
      <c r="AR3461">
        <v>5.0000000000000001E-3</v>
      </c>
      <c r="AS3461">
        <v>5.0000000000000001E-3</v>
      </c>
      <c r="AT3461">
        <v>1168</v>
      </c>
      <c r="AU3461">
        <v>1168</v>
      </c>
      <c r="AV3461">
        <v>133</v>
      </c>
      <c r="AW3461">
        <v>133</v>
      </c>
      <c r="AX3461" t="s">
        <v>130</v>
      </c>
      <c r="AZ3461">
        <v>1</v>
      </c>
      <c r="BB3461" s="2">
        <v>42143</v>
      </c>
      <c r="BC3461" s="4" t="s">
        <v>1012</v>
      </c>
      <c r="BD3461">
        <v>41054531300042</v>
      </c>
      <c r="BF3461" t="s">
        <v>108</v>
      </c>
      <c r="BG3461" t="s">
        <v>1009</v>
      </c>
      <c r="BH3461" t="s">
        <v>1010</v>
      </c>
      <c r="BJ3461" s="2">
        <v>42142</v>
      </c>
      <c r="BK3461">
        <v>3</v>
      </c>
      <c r="BM3461">
        <v>1409</v>
      </c>
      <c r="BO3461" t="s">
        <v>118</v>
      </c>
      <c r="BP3461">
        <v>30</v>
      </c>
      <c r="BR3461">
        <v>27</v>
      </c>
      <c r="BT3461">
        <v>1</v>
      </c>
      <c r="BV3461">
        <v>34255833500051</v>
      </c>
      <c r="BX3461" t="s">
        <v>108</v>
      </c>
      <c r="BY3461">
        <v>1</v>
      </c>
      <c r="CA3461">
        <v>3</v>
      </c>
      <c r="CC3461">
        <v>41054531300042</v>
      </c>
      <c r="CE3461" t="s">
        <v>105</v>
      </c>
      <c r="CG3461">
        <v>3</v>
      </c>
      <c r="CM3461" t="s">
        <v>106</v>
      </c>
      <c r="CN3461" s="2">
        <v>42187</v>
      </c>
      <c r="CO3461">
        <v>0</v>
      </c>
      <c r="CQ3461" t="s">
        <v>105</v>
      </c>
      <c r="CR3461" t="s">
        <v>107</v>
      </c>
      <c r="CS3461">
        <v>41054531300042</v>
      </c>
      <c r="CU3461" t="s">
        <v>108</v>
      </c>
      <c r="CV3461" t="s">
        <v>109</v>
      </c>
      <c r="CW3461" t="s">
        <v>110</v>
      </c>
      <c r="CX3461" t="s">
        <v>111</v>
      </c>
      <c r="CY3461">
        <v>1</v>
      </c>
    </row>
    <row r="3462" spans="1:103" ht="15" hidden="1" customHeight="1" x14ac:dyDescent="0.2">
      <c r="A3462" t="s">
        <v>104</v>
      </c>
      <c r="B3462">
        <v>0</v>
      </c>
      <c r="D3462" t="s">
        <v>105</v>
      </c>
      <c r="K3462">
        <v>1</v>
      </c>
      <c r="M3462">
        <v>12</v>
      </c>
      <c r="N3462" t="s">
        <v>1008</v>
      </c>
      <c r="O3462">
        <v>0</v>
      </c>
      <c r="R3462">
        <v>6127935</v>
      </c>
      <c r="S3462" s="2">
        <v>42142</v>
      </c>
      <c r="T3462">
        <v>24</v>
      </c>
      <c r="U3462">
        <v>1</v>
      </c>
      <c r="V3462">
        <v>1</v>
      </c>
      <c r="X3462">
        <v>0</v>
      </c>
      <c r="Y3462">
        <v>0</v>
      </c>
      <c r="Z3462" s="2">
        <v>42142</v>
      </c>
      <c r="AA3462" s="4" t="s">
        <v>1011</v>
      </c>
      <c r="AB3462">
        <v>23</v>
      </c>
      <c r="AC3462">
        <v>23</v>
      </c>
      <c r="AD3462" s="4" t="s">
        <v>1011</v>
      </c>
      <c r="AE3462">
        <v>2</v>
      </c>
      <c r="AF3462">
        <v>2</v>
      </c>
      <c r="AG3462" t="s">
        <v>719</v>
      </c>
      <c r="AH3462">
        <v>2738</v>
      </c>
      <c r="AI3462">
        <v>0.02</v>
      </c>
      <c r="AJ3462">
        <v>0.02</v>
      </c>
      <c r="AM3462">
        <v>454</v>
      </c>
      <c r="AN3462">
        <v>454</v>
      </c>
      <c r="AO3462">
        <v>2738</v>
      </c>
      <c r="AP3462">
        <v>10</v>
      </c>
      <c r="AQ3462">
        <v>10</v>
      </c>
      <c r="AR3462">
        <v>0.02</v>
      </c>
      <c r="AS3462">
        <v>0.02</v>
      </c>
      <c r="AV3462">
        <v>133</v>
      </c>
      <c r="AW3462">
        <v>133</v>
      </c>
      <c r="AX3462" t="s">
        <v>130</v>
      </c>
      <c r="AZ3462">
        <v>1</v>
      </c>
      <c r="BB3462" s="2">
        <v>42143</v>
      </c>
      <c r="BC3462" s="4" t="s">
        <v>1012</v>
      </c>
      <c r="BD3462">
        <v>41054531300042</v>
      </c>
      <c r="BF3462" t="s">
        <v>108</v>
      </c>
      <c r="BG3462" t="s">
        <v>1009</v>
      </c>
      <c r="BH3462" t="s">
        <v>1010</v>
      </c>
      <c r="BJ3462" s="2">
        <v>42142</v>
      </c>
      <c r="BK3462">
        <v>3</v>
      </c>
      <c r="BM3462">
        <v>1409</v>
      </c>
      <c r="BO3462" t="s">
        <v>118</v>
      </c>
      <c r="BP3462">
        <v>30</v>
      </c>
      <c r="BR3462">
        <v>27</v>
      </c>
      <c r="BT3462">
        <v>1</v>
      </c>
      <c r="BV3462">
        <v>34255833500051</v>
      </c>
      <c r="BX3462" t="s">
        <v>108</v>
      </c>
      <c r="BY3462">
        <v>1</v>
      </c>
      <c r="CA3462">
        <v>3</v>
      </c>
      <c r="CC3462">
        <v>41054531300042</v>
      </c>
      <c r="CE3462" t="s">
        <v>105</v>
      </c>
      <c r="CG3462">
        <v>3</v>
      </c>
      <c r="CM3462" t="s">
        <v>106</v>
      </c>
      <c r="CN3462" s="2">
        <v>42187</v>
      </c>
      <c r="CO3462">
        <v>0</v>
      </c>
      <c r="CQ3462" t="s">
        <v>105</v>
      </c>
      <c r="CR3462" t="s">
        <v>107</v>
      </c>
      <c r="CS3462">
        <v>41054531300042</v>
      </c>
      <c r="CU3462" t="s">
        <v>108</v>
      </c>
      <c r="CV3462" t="s">
        <v>109</v>
      </c>
      <c r="CW3462" t="s">
        <v>110</v>
      </c>
      <c r="CX3462" t="s">
        <v>111</v>
      </c>
      <c r="CY3462">
        <v>1</v>
      </c>
    </row>
    <row r="3463" spans="1:103" ht="15" hidden="1" customHeight="1" x14ac:dyDescent="0.2">
      <c r="A3463" t="s">
        <v>104</v>
      </c>
      <c r="B3463">
        <v>0</v>
      </c>
      <c r="D3463" t="s">
        <v>105</v>
      </c>
      <c r="K3463">
        <v>1</v>
      </c>
      <c r="M3463">
        <v>12</v>
      </c>
      <c r="N3463" t="s">
        <v>1008</v>
      </c>
      <c r="O3463">
        <v>0</v>
      </c>
      <c r="R3463">
        <v>6127935</v>
      </c>
      <c r="S3463" s="2">
        <v>42142</v>
      </c>
      <c r="T3463">
        <v>24</v>
      </c>
      <c r="U3463">
        <v>2</v>
      </c>
      <c r="V3463">
        <v>2</v>
      </c>
      <c r="X3463">
        <v>0</v>
      </c>
      <c r="Y3463">
        <v>0</v>
      </c>
      <c r="Z3463" s="2">
        <v>42142</v>
      </c>
      <c r="AA3463" s="4" t="s">
        <v>1011</v>
      </c>
      <c r="AB3463">
        <v>23</v>
      </c>
      <c r="AC3463">
        <v>23</v>
      </c>
      <c r="AD3463" s="4" t="s">
        <v>1011</v>
      </c>
      <c r="AE3463">
        <v>2</v>
      </c>
      <c r="AF3463">
        <v>2</v>
      </c>
      <c r="AG3463" t="s">
        <v>720</v>
      </c>
      <c r="AH3463">
        <v>2847</v>
      </c>
      <c r="AI3463">
        <v>0.05</v>
      </c>
      <c r="AJ3463">
        <v>0.05</v>
      </c>
      <c r="AM3463">
        <v>454</v>
      </c>
      <c r="AN3463">
        <v>454</v>
      </c>
      <c r="AO3463">
        <v>2847</v>
      </c>
      <c r="AP3463">
        <v>10</v>
      </c>
      <c r="AQ3463">
        <v>10</v>
      </c>
      <c r="AR3463">
        <v>0.05</v>
      </c>
      <c r="AS3463">
        <v>0.05</v>
      </c>
      <c r="AV3463">
        <v>133</v>
      </c>
      <c r="AW3463">
        <v>133</v>
      </c>
      <c r="AX3463" t="s">
        <v>130</v>
      </c>
      <c r="AZ3463">
        <v>1</v>
      </c>
      <c r="BB3463" s="2">
        <v>42143</v>
      </c>
      <c r="BC3463" s="4" t="s">
        <v>1012</v>
      </c>
      <c r="BD3463">
        <v>41054531300042</v>
      </c>
      <c r="BF3463" t="s">
        <v>108</v>
      </c>
      <c r="BG3463" t="s">
        <v>1009</v>
      </c>
      <c r="BH3463" t="s">
        <v>1010</v>
      </c>
      <c r="BJ3463" s="2">
        <v>42142</v>
      </c>
      <c r="BK3463">
        <v>3</v>
      </c>
      <c r="BM3463">
        <v>1409</v>
      </c>
      <c r="BO3463" t="s">
        <v>118</v>
      </c>
      <c r="BP3463">
        <v>30</v>
      </c>
      <c r="BR3463">
        <v>27</v>
      </c>
      <c r="BT3463">
        <v>1</v>
      </c>
      <c r="BV3463">
        <v>34255833500051</v>
      </c>
      <c r="BX3463" t="s">
        <v>108</v>
      </c>
      <c r="BY3463">
        <v>1</v>
      </c>
      <c r="CA3463">
        <v>3</v>
      </c>
      <c r="CC3463">
        <v>41054531300042</v>
      </c>
      <c r="CE3463" t="s">
        <v>105</v>
      </c>
      <c r="CG3463">
        <v>3</v>
      </c>
      <c r="CM3463" t="s">
        <v>106</v>
      </c>
      <c r="CN3463" s="2">
        <v>42187</v>
      </c>
      <c r="CO3463">
        <v>0</v>
      </c>
      <c r="CQ3463" t="s">
        <v>105</v>
      </c>
      <c r="CR3463" t="s">
        <v>107</v>
      </c>
      <c r="CS3463">
        <v>41054531300042</v>
      </c>
      <c r="CU3463" t="s">
        <v>108</v>
      </c>
      <c r="CV3463" t="s">
        <v>109</v>
      </c>
      <c r="CW3463" t="s">
        <v>110</v>
      </c>
      <c r="CX3463" t="s">
        <v>111</v>
      </c>
      <c r="CY3463">
        <v>1</v>
      </c>
    </row>
    <row r="3464" spans="1:103" ht="15" hidden="1" customHeight="1" x14ac:dyDescent="0.2">
      <c r="A3464" t="s">
        <v>104</v>
      </c>
      <c r="B3464">
        <v>0</v>
      </c>
      <c r="D3464" t="s">
        <v>105</v>
      </c>
      <c r="K3464">
        <v>1</v>
      </c>
      <c r="M3464">
        <v>12</v>
      </c>
      <c r="N3464" t="s">
        <v>1008</v>
      </c>
      <c r="O3464">
        <v>0</v>
      </c>
      <c r="R3464">
        <v>6127935</v>
      </c>
      <c r="S3464" s="2">
        <v>42142</v>
      </c>
      <c r="T3464">
        <v>24</v>
      </c>
      <c r="U3464">
        <v>1</v>
      </c>
      <c r="V3464">
        <v>1</v>
      </c>
      <c r="X3464">
        <v>0</v>
      </c>
      <c r="Y3464">
        <v>0</v>
      </c>
      <c r="Z3464" s="2">
        <v>42142</v>
      </c>
      <c r="AA3464" s="4" t="s">
        <v>1011</v>
      </c>
      <c r="AB3464">
        <v>23</v>
      </c>
      <c r="AC3464">
        <v>23</v>
      </c>
      <c r="AD3464" s="4" t="s">
        <v>1011</v>
      </c>
      <c r="AE3464">
        <v>2</v>
      </c>
      <c r="AF3464">
        <v>2</v>
      </c>
      <c r="AG3464" t="s">
        <v>721</v>
      </c>
      <c r="AH3464">
        <v>5777</v>
      </c>
      <c r="AI3464">
        <v>0.02</v>
      </c>
      <c r="AJ3464">
        <v>0.02</v>
      </c>
      <c r="AM3464">
        <v>454</v>
      </c>
      <c r="AN3464">
        <v>454</v>
      </c>
      <c r="AO3464">
        <v>5777</v>
      </c>
      <c r="AP3464">
        <v>10</v>
      </c>
      <c r="AQ3464">
        <v>10</v>
      </c>
      <c r="AR3464">
        <v>0.02</v>
      </c>
      <c r="AS3464">
        <v>0.02</v>
      </c>
      <c r="AV3464">
        <v>133</v>
      </c>
      <c r="AW3464">
        <v>133</v>
      </c>
      <c r="AX3464" t="s">
        <v>130</v>
      </c>
      <c r="AZ3464">
        <v>1</v>
      </c>
      <c r="BB3464" s="2">
        <v>42143</v>
      </c>
      <c r="BC3464" s="4" t="s">
        <v>1012</v>
      </c>
      <c r="BD3464">
        <v>41054531300042</v>
      </c>
      <c r="BF3464" t="s">
        <v>108</v>
      </c>
      <c r="BG3464" t="s">
        <v>1009</v>
      </c>
      <c r="BH3464" t="s">
        <v>1010</v>
      </c>
      <c r="BJ3464" s="2">
        <v>42142</v>
      </c>
      <c r="BK3464">
        <v>3</v>
      </c>
      <c r="BM3464">
        <v>1409</v>
      </c>
      <c r="BO3464" t="s">
        <v>118</v>
      </c>
      <c r="BP3464">
        <v>30</v>
      </c>
      <c r="BR3464">
        <v>27</v>
      </c>
      <c r="BT3464">
        <v>1</v>
      </c>
      <c r="BV3464">
        <v>34255833500051</v>
      </c>
      <c r="BX3464" t="s">
        <v>108</v>
      </c>
      <c r="BY3464">
        <v>1</v>
      </c>
      <c r="CA3464">
        <v>3</v>
      </c>
      <c r="CC3464">
        <v>41054531300042</v>
      </c>
      <c r="CE3464" t="s">
        <v>105</v>
      </c>
      <c r="CG3464">
        <v>3</v>
      </c>
      <c r="CM3464" t="s">
        <v>106</v>
      </c>
      <c r="CN3464" s="2">
        <v>42187</v>
      </c>
      <c r="CO3464">
        <v>0</v>
      </c>
      <c r="CQ3464" t="s">
        <v>105</v>
      </c>
      <c r="CR3464" t="s">
        <v>107</v>
      </c>
      <c r="CS3464">
        <v>41054531300042</v>
      </c>
      <c r="CU3464" t="s">
        <v>108</v>
      </c>
      <c r="CV3464" t="s">
        <v>109</v>
      </c>
      <c r="CW3464" t="s">
        <v>110</v>
      </c>
      <c r="CX3464" t="s">
        <v>111</v>
      </c>
      <c r="CY3464">
        <v>1</v>
      </c>
    </row>
    <row r="3465" spans="1:103" ht="15" hidden="1" customHeight="1" x14ac:dyDescent="0.2">
      <c r="A3465" t="s">
        <v>104</v>
      </c>
      <c r="B3465">
        <v>0</v>
      </c>
      <c r="D3465" t="s">
        <v>105</v>
      </c>
      <c r="K3465">
        <v>1</v>
      </c>
      <c r="M3465">
        <v>12</v>
      </c>
      <c r="N3465" t="s">
        <v>1008</v>
      </c>
      <c r="O3465">
        <v>0</v>
      </c>
      <c r="R3465">
        <v>6127935</v>
      </c>
      <c r="S3465" s="2">
        <v>42142</v>
      </c>
      <c r="T3465">
        <v>24</v>
      </c>
      <c r="U3465">
        <v>2</v>
      </c>
      <c r="V3465">
        <v>2</v>
      </c>
      <c r="X3465">
        <v>0</v>
      </c>
      <c r="Y3465">
        <v>0</v>
      </c>
      <c r="Z3465" s="2">
        <v>42142</v>
      </c>
      <c r="AA3465" s="4" t="s">
        <v>1011</v>
      </c>
      <c r="AB3465">
        <v>23</v>
      </c>
      <c r="AC3465">
        <v>23</v>
      </c>
      <c r="AD3465" s="4" t="s">
        <v>1011</v>
      </c>
      <c r="AE3465">
        <v>2</v>
      </c>
      <c r="AF3465">
        <v>2</v>
      </c>
      <c r="AG3465" t="s">
        <v>722</v>
      </c>
      <c r="AH3465">
        <v>1206</v>
      </c>
      <c r="AI3465">
        <v>5.0000000000000001E-3</v>
      </c>
      <c r="AJ3465">
        <v>5.0000000000000001E-3</v>
      </c>
      <c r="AK3465">
        <v>712</v>
      </c>
      <c r="AL3465">
        <v>712</v>
      </c>
      <c r="AM3465">
        <v>405</v>
      </c>
      <c r="AN3465">
        <v>405</v>
      </c>
      <c r="AO3465">
        <v>1206</v>
      </c>
      <c r="AP3465">
        <v>10</v>
      </c>
      <c r="AQ3465">
        <v>10</v>
      </c>
      <c r="AR3465">
        <v>5.0000000000000001E-3</v>
      </c>
      <c r="AS3465">
        <v>5.0000000000000001E-3</v>
      </c>
      <c r="AT3465">
        <v>1168</v>
      </c>
      <c r="AU3465">
        <v>1168</v>
      </c>
      <c r="AV3465">
        <v>133</v>
      </c>
      <c r="AW3465">
        <v>133</v>
      </c>
      <c r="AX3465" t="s">
        <v>130</v>
      </c>
      <c r="AZ3465">
        <v>1</v>
      </c>
      <c r="BB3465" s="2">
        <v>42143</v>
      </c>
      <c r="BC3465" s="4" t="s">
        <v>1012</v>
      </c>
      <c r="BD3465">
        <v>41054531300042</v>
      </c>
      <c r="BF3465" t="s">
        <v>108</v>
      </c>
      <c r="BG3465" t="s">
        <v>1009</v>
      </c>
      <c r="BH3465" t="s">
        <v>1010</v>
      </c>
      <c r="BJ3465" s="2">
        <v>42142</v>
      </c>
      <c r="BK3465">
        <v>3</v>
      </c>
      <c r="BM3465">
        <v>1409</v>
      </c>
      <c r="BO3465" t="s">
        <v>118</v>
      </c>
      <c r="BP3465">
        <v>30</v>
      </c>
      <c r="BR3465">
        <v>27</v>
      </c>
      <c r="BT3465">
        <v>1</v>
      </c>
      <c r="BV3465">
        <v>34255833500051</v>
      </c>
      <c r="BX3465" t="s">
        <v>108</v>
      </c>
      <c r="BY3465">
        <v>1</v>
      </c>
      <c r="CA3465">
        <v>3</v>
      </c>
      <c r="CC3465">
        <v>41054531300042</v>
      </c>
      <c r="CE3465" t="s">
        <v>105</v>
      </c>
      <c r="CG3465">
        <v>3</v>
      </c>
      <c r="CM3465" t="s">
        <v>106</v>
      </c>
      <c r="CN3465" s="2">
        <v>42187</v>
      </c>
      <c r="CO3465">
        <v>0</v>
      </c>
      <c r="CQ3465" t="s">
        <v>105</v>
      </c>
      <c r="CR3465" t="s">
        <v>107</v>
      </c>
      <c r="CS3465">
        <v>41054531300042</v>
      </c>
      <c r="CU3465" t="s">
        <v>108</v>
      </c>
      <c r="CV3465" t="s">
        <v>109</v>
      </c>
      <c r="CW3465" t="s">
        <v>110</v>
      </c>
      <c r="CX3465" t="s">
        <v>111</v>
      </c>
      <c r="CY3465">
        <v>1</v>
      </c>
    </row>
    <row r="3466" spans="1:103" ht="15" hidden="1" customHeight="1" x14ac:dyDescent="0.2">
      <c r="A3466" t="s">
        <v>104</v>
      </c>
      <c r="B3466">
        <v>0</v>
      </c>
      <c r="D3466" t="s">
        <v>105</v>
      </c>
      <c r="K3466">
        <v>1</v>
      </c>
      <c r="M3466">
        <v>12</v>
      </c>
      <c r="N3466" t="s">
        <v>1008</v>
      </c>
      <c r="O3466">
        <v>0</v>
      </c>
      <c r="R3466">
        <v>6127935</v>
      </c>
      <c r="S3466" s="2">
        <v>42142</v>
      </c>
      <c r="T3466">
        <v>24</v>
      </c>
      <c r="U3466">
        <v>1</v>
      </c>
      <c r="V3466">
        <v>1</v>
      </c>
      <c r="X3466">
        <v>0</v>
      </c>
      <c r="Y3466">
        <v>0</v>
      </c>
      <c r="Z3466" s="2">
        <v>42142</v>
      </c>
      <c r="AA3466" s="4" t="s">
        <v>1011</v>
      </c>
      <c r="AB3466">
        <v>23</v>
      </c>
      <c r="AC3466">
        <v>23</v>
      </c>
      <c r="AD3466" s="4" t="s">
        <v>1011</v>
      </c>
      <c r="AE3466">
        <v>2</v>
      </c>
      <c r="AF3466">
        <v>2</v>
      </c>
      <c r="AG3466" t="s">
        <v>723</v>
      </c>
      <c r="AH3466">
        <v>2951</v>
      </c>
      <c r="AI3466">
        <v>0.02</v>
      </c>
      <c r="AJ3466">
        <v>0.02</v>
      </c>
      <c r="AM3466">
        <v>454</v>
      </c>
      <c r="AN3466">
        <v>454</v>
      </c>
      <c r="AO3466">
        <v>2951</v>
      </c>
      <c r="AP3466">
        <v>10</v>
      </c>
      <c r="AQ3466">
        <v>10</v>
      </c>
      <c r="AR3466">
        <v>0.02</v>
      </c>
      <c r="AS3466">
        <v>0.02</v>
      </c>
      <c r="AV3466">
        <v>133</v>
      </c>
      <c r="AW3466">
        <v>133</v>
      </c>
      <c r="AX3466" t="s">
        <v>130</v>
      </c>
      <c r="AZ3466">
        <v>1</v>
      </c>
      <c r="BB3466" s="2">
        <v>42143</v>
      </c>
      <c r="BC3466" s="4" t="s">
        <v>1012</v>
      </c>
      <c r="BD3466">
        <v>41054531300042</v>
      </c>
      <c r="BF3466" t="s">
        <v>108</v>
      </c>
      <c r="BG3466" t="s">
        <v>1009</v>
      </c>
      <c r="BH3466" t="s">
        <v>1010</v>
      </c>
      <c r="BJ3466" s="2">
        <v>42142</v>
      </c>
      <c r="BK3466">
        <v>3</v>
      </c>
      <c r="BM3466">
        <v>1409</v>
      </c>
      <c r="BO3466" t="s">
        <v>118</v>
      </c>
      <c r="BP3466">
        <v>30</v>
      </c>
      <c r="BR3466">
        <v>27</v>
      </c>
      <c r="BT3466">
        <v>1</v>
      </c>
      <c r="BV3466">
        <v>34255833500051</v>
      </c>
      <c r="BX3466" t="s">
        <v>108</v>
      </c>
      <c r="BY3466">
        <v>1</v>
      </c>
      <c r="CA3466">
        <v>3</v>
      </c>
      <c r="CC3466">
        <v>41054531300042</v>
      </c>
      <c r="CE3466" t="s">
        <v>105</v>
      </c>
      <c r="CG3466">
        <v>3</v>
      </c>
      <c r="CM3466" t="s">
        <v>106</v>
      </c>
      <c r="CN3466" s="2">
        <v>42187</v>
      </c>
      <c r="CO3466">
        <v>0</v>
      </c>
      <c r="CQ3466" t="s">
        <v>105</v>
      </c>
      <c r="CR3466" t="s">
        <v>107</v>
      </c>
      <c r="CS3466">
        <v>41054531300042</v>
      </c>
      <c r="CU3466" t="s">
        <v>108</v>
      </c>
      <c r="CV3466" t="s">
        <v>109</v>
      </c>
      <c r="CW3466" t="s">
        <v>110</v>
      </c>
      <c r="CX3466" t="s">
        <v>111</v>
      </c>
      <c r="CY3466">
        <v>1</v>
      </c>
    </row>
    <row r="3467" spans="1:103" ht="15" hidden="1" customHeight="1" x14ac:dyDescent="0.2">
      <c r="A3467" t="s">
        <v>104</v>
      </c>
      <c r="B3467">
        <v>0</v>
      </c>
      <c r="D3467" t="s">
        <v>105</v>
      </c>
      <c r="K3467">
        <v>1</v>
      </c>
      <c r="M3467">
        <v>12</v>
      </c>
      <c r="N3467" t="s">
        <v>1008</v>
      </c>
      <c r="O3467">
        <v>0</v>
      </c>
      <c r="R3467">
        <v>6127935</v>
      </c>
      <c r="S3467" s="2">
        <v>42142</v>
      </c>
      <c r="T3467">
        <v>24</v>
      </c>
      <c r="U3467">
        <v>1</v>
      </c>
      <c r="V3467">
        <v>1</v>
      </c>
      <c r="X3467">
        <v>0</v>
      </c>
      <c r="Y3467">
        <v>0</v>
      </c>
      <c r="Z3467" s="2">
        <v>42142</v>
      </c>
      <c r="AA3467" s="4" t="s">
        <v>1011</v>
      </c>
      <c r="AB3467">
        <v>23</v>
      </c>
      <c r="AC3467">
        <v>23</v>
      </c>
      <c r="AD3467" s="4" t="s">
        <v>1011</v>
      </c>
      <c r="AE3467">
        <v>2</v>
      </c>
      <c r="AF3467">
        <v>2</v>
      </c>
      <c r="AG3467" t="s">
        <v>724</v>
      </c>
      <c r="AH3467">
        <v>1976</v>
      </c>
      <c r="AI3467">
        <v>5.0000000000000001E-3</v>
      </c>
      <c r="AJ3467">
        <v>5.0000000000000001E-3</v>
      </c>
      <c r="AK3467">
        <v>712</v>
      </c>
      <c r="AL3467">
        <v>712</v>
      </c>
      <c r="AM3467">
        <v>405</v>
      </c>
      <c r="AN3467">
        <v>405</v>
      </c>
      <c r="AO3467">
        <v>1976</v>
      </c>
      <c r="AP3467">
        <v>10</v>
      </c>
      <c r="AQ3467">
        <v>10</v>
      </c>
      <c r="AR3467">
        <v>5.0000000000000001E-3</v>
      </c>
      <c r="AS3467">
        <v>5.0000000000000001E-3</v>
      </c>
      <c r="AT3467">
        <v>1168</v>
      </c>
      <c r="AU3467">
        <v>1168</v>
      </c>
      <c r="AV3467">
        <v>133</v>
      </c>
      <c r="AW3467">
        <v>133</v>
      </c>
      <c r="AX3467" t="s">
        <v>130</v>
      </c>
      <c r="AZ3467">
        <v>1</v>
      </c>
      <c r="BB3467" s="2">
        <v>42143</v>
      </c>
      <c r="BC3467" s="4" t="s">
        <v>1012</v>
      </c>
      <c r="BD3467">
        <v>41054531300042</v>
      </c>
      <c r="BF3467" t="s">
        <v>108</v>
      </c>
      <c r="BG3467" t="s">
        <v>1009</v>
      </c>
      <c r="BH3467" t="s">
        <v>1010</v>
      </c>
      <c r="BJ3467" s="2">
        <v>42142</v>
      </c>
      <c r="BK3467">
        <v>3</v>
      </c>
      <c r="BM3467">
        <v>1409</v>
      </c>
      <c r="BO3467" t="s">
        <v>118</v>
      </c>
      <c r="BP3467">
        <v>30</v>
      </c>
      <c r="BR3467">
        <v>27</v>
      </c>
      <c r="BT3467">
        <v>1</v>
      </c>
      <c r="BV3467">
        <v>34255833500051</v>
      </c>
      <c r="BX3467" t="s">
        <v>108</v>
      </c>
      <c r="BY3467">
        <v>1</v>
      </c>
      <c r="CA3467">
        <v>3</v>
      </c>
      <c r="CC3467">
        <v>41054531300042</v>
      </c>
      <c r="CE3467" t="s">
        <v>105</v>
      </c>
      <c r="CG3467">
        <v>3</v>
      </c>
      <c r="CM3467" t="s">
        <v>106</v>
      </c>
      <c r="CN3467" s="2">
        <v>42187</v>
      </c>
      <c r="CO3467">
        <v>0</v>
      </c>
      <c r="CQ3467" t="s">
        <v>105</v>
      </c>
      <c r="CR3467" t="s">
        <v>107</v>
      </c>
      <c r="CS3467">
        <v>41054531300042</v>
      </c>
      <c r="CU3467" t="s">
        <v>108</v>
      </c>
      <c r="CV3467" t="s">
        <v>109</v>
      </c>
      <c r="CW3467" t="s">
        <v>110</v>
      </c>
      <c r="CX3467" t="s">
        <v>111</v>
      </c>
      <c r="CY3467">
        <v>1</v>
      </c>
    </row>
    <row r="3468" spans="1:103" ht="15" hidden="1" customHeight="1" x14ac:dyDescent="0.2">
      <c r="A3468" t="s">
        <v>104</v>
      </c>
      <c r="B3468">
        <v>0</v>
      </c>
      <c r="D3468" t="s">
        <v>105</v>
      </c>
      <c r="K3468">
        <v>1</v>
      </c>
      <c r="M3468">
        <v>12</v>
      </c>
      <c r="N3468" t="s">
        <v>1008</v>
      </c>
      <c r="O3468">
        <v>0</v>
      </c>
      <c r="R3468">
        <v>6127935</v>
      </c>
      <c r="S3468" s="2">
        <v>42142</v>
      </c>
      <c r="T3468">
        <v>24</v>
      </c>
      <c r="U3468">
        <v>1</v>
      </c>
      <c r="V3468">
        <v>1</v>
      </c>
      <c r="X3468">
        <v>0</v>
      </c>
      <c r="Y3468">
        <v>0</v>
      </c>
      <c r="Z3468" s="2">
        <v>42142</v>
      </c>
      <c r="AA3468" s="4" t="s">
        <v>1011</v>
      </c>
      <c r="AB3468">
        <v>23</v>
      </c>
      <c r="AC3468">
        <v>23</v>
      </c>
      <c r="AD3468" s="4" t="s">
        <v>1011</v>
      </c>
      <c r="AE3468">
        <v>2</v>
      </c>
      <c r="AF3468">
        <v>2</v>
      </c>
      <c r="AG3468" t="s">
        <v>725</v>
      </c>
      <c r="AH3468">
        <v>1207</v>
      </c>
      <c r="AI3468">
        <v>5.0000000000000001E-3</v>
      </c>
      <c r="AJ3468">
        <v>5.0000000000000001E-3</v>
      </c>
      <c r="AK3468">
        <v>712</v>
      </c>
      <c r="AL3468">
        <v>712</v>
      </c>
      <c r="AM3468">
        <v>405</v>
      </c>
      <c r="AN3468">
        <v>405</v>
      </c>
      <c r="AO3468">
        <v>1207</v>
      </c>
      <c r="AP3468">
        <v>10</v>
      </c>
      <c r="AQ3468">
        <v>10</v>
      </c>
      <c r="AR3468">
        <v>5.0000000000000001E-3</v>
      </c>
      <c r="AS3468">
        <v>5.0000000000000001E-3</v>
      </c>
      <c r="AT3468">
        <v>1168</v>
      </c>
      <c r="AU3468">
        <v>1168</v>
      </c>
      <c r="AV3468">
        <v>133</v>
      </c>
      <c r="AW3468">
        <v>133</v>
      </c>
      <c r="AX3468" t="s">
        <v>130</v>
      </c>
      <c r="AZ3468">
        <v>1</v>
      </c>
      <c r="BB3468" s="2">
        <v>42143</v>
      </c>
      <c r="BC3468" s="4" t="s">
        <v>1012</v>
      </c>
      <c r="BD3468">
        <v>41054531300042</v>
      </c>
      <c r="BF3468" t="s">
        <v>108</v>
      </c>
      <c r="BG3468" t="s">
        <v>1009</v>
      </c>
      <c r="BH3468" t="s">
        <v>1010</v>
      </c>
      <c r="BJ3468" s="2">
        <v>42142</v>
      </c>
      <c r="BK3468">
        <v>3</v>
      </c>
      <c r="BM3468">
        <v>1409</v>
      </c>
      <c r="BO3468" t="s">
        <v>118</v>
      </c>
      <c r="BP3468">
        <v>30</v>
      </c>
      <c r="BR3468">
        <v>27</v>
      </c>
      <c r="BT3468">
        <v>1</v>
      </c>
      <c r="BV3468">
        <v>34255833500051</v>
      </c>
      <c r="BX3468" t="s">
        <v>108</v>
      </c>
      <c r="BY3468">
        <v>1</v>
      </c>
      <c r="CA3468">
        <v>3</v>
      </c>
      <c r="CC3468">
        <v>41054531300042</v>
      </c>
      <c r="CE3468" t="s">
        <v>105</v>
      </c>
      <c r="CG3468">
        <v>3</v>
      </c>
      <c r="CM3468" t="s">
        <v>106</v>
      </c>
      <c r="CN3468" s="2">
        <v>42187</v>
      </c>
      <c r="CO3468">
        <v>0</v>
      </c>
      <c r="CQ3468" t="s">
        <v>105</v>
      </c>
      <c r="CR3468" t="s">
        <v>107</v>
      </c>
      <c r="CS3468">
        <v>41054531300042</v>
      </c>
      <c r="CU3468" t="s">
        <v>108</v>
      </c>
      <c r="CV3468" t="s">
        <v>109</v>
      </c>
      <c r="CW3468" t="s">
        <v>110</v>
      </c>
      <c r="CX3468" t="s">
        <v>111</v>
      </c>
      <c r="CY3468">
        <v>1</v>
      </c>
    </row>
    <row r="3469" spans="1:103" ht="15" hidden="1" customHeight="1" x14ac:dyDescent="0.2">
      <c r="A3469" t="s">
        <v>104</v>
      </c>
      <c r="B3469">
        <v>0</v>
      </c>
      <c r="D3469" t="s">
        <v>105</v>
      </c>
      <c r="K3469">
        <v>1</v>
      </c>
      <c r="M3469">
        <v>12</v>
      </c>
      <c r="N3469" t="s">
        <v>1008</v>
      </c>
      <c r="O3469">
        <v>0</v>
      </c>
      <c r="R3469">
        <v>6127935</v>
      </c>
      <c r="S3469" s="2">
        <v>42142</v>
      </c>
      <c r="T3469">
        <v>24</v>
      </c>
      <c r="U3469">
        <v>1</v>
      </c>
      <c r="V3469">
        <v>1</v>
      </c>
      <c r="X3469">
        <v>0</v>
      </c>
      <c r="Y3469">
        <v>0</v>
      </c>
      <c r="Z3469" s="2">
        <v>42142</v>
      </c>
      <c r="AA3469" s="4" t="s">
        <v>1011</v>
      </c>
      <c r="AB3469">
        <v>23</v>
      </c>
      <c r="AC3469">
        <v>23</v>
      </c>
      <c r="AD3469" s="4" t="s">
        <v>1011</v>
      </c>
      <c r="AE3469">
        <v>2</v>
      </c>
      <c r="AF3469">
        <v>2</v>
      </c>
      <c r="AG3469" t="s">
        <v>726</v>
      </c>
      <c r="AH3469">
        <v>1829</v>
      </c>
      <c r="AI3469">
        <v>0.02</v>
      </c>
      <c r="AJ3469">
        <v>0.02</v>
      </c>
      <c r="AM3469">
        <v>454</v>
      </c>
      <c r="AN3469">
        <v>454</v>
      </c>
      <c r="AO3469">
        <v>1829</v>
      </c>
      <c r="AP3469">
        <v>10</v>
      </c>
      <c r="AQ3469">
        <v>10</v>
      </c>
      <c r="AR3469">
        <v>0.02</v>
      </c>
      <c r="AS3469">
        <v>0.02</v>
      </c>
      <c r="AV3469">
        <v>133</v>
      </c>
      <c r="AW3469">
        <v>133</v>
      </c>
      <c r="AX3469" t="s">
        <v>130</v>
      </c>
      <c r="AZ3469">
        <v>1</v>
      </c>
      <c r="BB3469" s="2">
        <v>42143</v>
      </c>
      <c r="BC3469" s="4" t="s">
        <v>1012</v>
      </c>
      <c r="BD3469">
        <v>41054531300042</v>
      </c>
      <c r="BF3469" t="s">
        <v>108</v>
      </c>
      <c r="BG3469" t="s">
        <v>1009</v>
      </c>
      <c r="BH3469" t="s">
        <v>1010</v>
      </c>
      <c r="BJ3469" s="2">
        <v>42142</v>
      </c>
      <c r="BK3469">
        <v>3</v>
      </c>
      <c r="BM3469">
        <v>1409</v>
      </c>
      <c r="BO3469" t="s">
        <v>118</v>
      </c>
      <c r="BP3469">
        <v>30</v>
      </c>
      <c r="BR3469">
        <v>27</v>
      </c>
      <c r="BT3469">
        <v>1</v>
      </c>
      <c r="BV3469">
        <v>34255833500051</v>
      </c>
      <c r="BX3469" t="s">
        <v>108</v>
      </c>
      <c r="BY3469">
        <v>1</v>
      </c>
      <c r="CA3469">
        <v>3</v>
      </c>
      <c r="CC3469">
        <v>41054531300042</v>
      </c>
      <c r="CE3469" t="s">
        <v>105</v>
      </c>
      <c r="CG3469">
        <v>3</v>
      </c>
      <c r="CM3469" t="s">
        <v>106</v>
      </c>
      <c r="CN3469" s="2">
        <v>42187</v>
      </c>
      <c r="CO3469">
        <v>0</v>
      </c>
      <c r="CQ3469" t="s">
        <v>105</v>
      </c>
      <c r="CR3469" t="s">
        <v>107</v>
      </c>
      <c r="CS3469">
        <v>41054531300042</v>
      </c>
      <c r="CU3469" t="s">
        <v>108</v>
      </c>
      <c r="CV3469" t="s">
        <v>109</v>
      </c>
      <c r="CW3469" t="s">
        <v>110</v>
      </c>
      <c r="CX3469" t="s">
        <v>111</v>
      </c>
      <c r="CY3469">
        <v>1</v>
      </c>
    </row>
    <row r="3470" spans="1:103" ht="15" hidden="1" customHeight="1" x14ac:dyDescent="0.2">
      <c r="A3470" t="s">
        <v>104</v>
      </c>
      <c r="B3470">
        <v>0</v>
      </c>
      <c r="D3470" t="s">
        <v>105</v>
      </c>
      <c r="K3470">
        <v>1</v>
      </c>
      <c r="M3470">
        <v>12</v>
      </c>
      <c r="N3470" t="s">
        <v>1008</v>
      </c>
      <c r="O3470">
        <v>0</v>
      </c>
      <c r="R3470">
        <v>6127935</v>
      </c>
      <c r="S3470" s="2">
        <v>42142</v>
      </c>
      <c r="T3470">
        <v>24</v>
      </c>
      <c r="U3470">
        <v>1</v>
      </c>
      <c r="V3470">
        <v>1</v>
      </c>
      <c r="X3470">
        <v>0</v>
      </c>
      <c r="Y3470">
        <v>0</v>
      </c>
      <c r="Z3470" s="2">
        <v>42142</v>
      </c>
      <c r="AA3470" s="4" t="s">
        <v>1011</v>
      </c>
      <c r="AB3470">
        <v>23</v>
      </c>
      <c r="AC3470">
        <v>23</v>
      </c>
      <c r="AD3470" s="4" t="s">
        <v>1011</v>
      </c>
      <c r="AE3470">
        <v>2</v>
      </c>
      <c r="AF3470">
        <v>2</v>
      </c>
      <c r="AG3470" t="s">
        <v>727</v>
      </c>
      <c r="AH3470">
        <v>5781</v>
      </c>
      <c r="AI3470">
        <v>0.02</v>
      </c>
      <c r="AJ3470">
        <v>0.02</v>
      </c>
      <c r="AM3470">
        <v>454</v>
      </c>
      <c r="AN3470">
        <v>454</v>
      </c>
      <c r="AO3470">
        <v>5781</v>
      </c>
      <c r="AP3470">
        <v>10</v>
      </c>
      <c r="AQ3470">
        <v>10</v>
      </c>
      <c r="AR3470">
        <v>0.02</v>
      </c>
      <c r="AS3470">
        <v>0.02</v>
      </c>
      <c r="AV3470">
        <v>133</v>
      </c>
      <c r="AW3470">
        <v>133</v>
      </c>
      <c r="AX3470" t="s">
        <v>130</v>
      </c>
      <c r="AZ3470">
        <v>1</v>
      </c>
      <c r="BB3470" s="2">
        <v>42143</v>
      </c>
      <c r="BC3470" s="4" t="s">
        <v>1012</v>
      </c>
      <c r="BD3470">
        <v>41054531300042</v>
      </c>
      <c r="BF3470" t="s">
        <v>108</v>
      </c>
      <c r="BG3470" t="s">
        <v>1009</v>
      </c>
      <c r="BH3470" t="s">
        <v>1010</v>
      </c>
      <c r="BJ3470" s="2">
        <v>42142</v>
      </c>
      <c r="BK3470">
        <v>3</v>
      </c>
      <c r="BM3470">
        <v>1409</v>
      </c>
      <c r="BO3470" t="s">
        <v>118</v>
      </c>
      <c r="BP3470">
        <v>30</v>
      </c>
      <c r="BR3470">
        <v>27</v>
      </c>
      <c r="BT3470">
        <v>1</v>
      </c>
      <c r="BV3470">
        <v>34255833500051</v>
      </c>
      <c r="BX3470" t="s">
        <v>108</v>
      </c>
      <c r="BY3470">
        <v>1</v>
      </c>
      <c r="CA3470">
        <v>3</v>
      </c>
      <c r="CC3470">
        <v>41054531300042</v>
      </c>
      <c r="CE3470" t="s">
        <v>105</v>
      </c>
      <c r="CG3470">
        <v>3</v>
      </c>
      <c r="CM3470" t="s">
        <v>106</v>
      </c>
      <c r="CN3470" s="2">
        <v>42187</v>
      </c>
      <c r="CO3470">
        <v>0</v>
      </c>
      <c r="CQ3470" t="s">
        <v>105</v>
      </c>
      <c r="CR3470" t="s">
        <v>107</v>
      </c>
      <c r="CS3470">
        <v>41054531300042</v>
      </c>
      <c r="CU3470" t="s">
        <v>108</v>
      </c>
      <c r="CV3470" t="s">
        <v>109</v>
      </c>
      <c r="CW3470" t="s">
        <v>110</v>
      </c>
      <c r="CX3470" t="s">
        <v>111</v>
      </c>
      <c r="CY3470">
        <v>1</v>
      </c>
    </row>
    <row r="3471" spans="1:103" ht="15" hidden="1" customHeight="1" x14ac:dyDescent="0.2">
      <c r="A3471" t="s">
        <v>104</v>
      </c>
      <c r="B3471">
        <v>0</v>
      </c>
      <c r="D3471" t="s">
        <v>105</v>
      </c>
      <c r="K3471">
        <v>1</v>
      </c>
      <c r="M3471">
        <v>12</v>
      </c>
      <c r="N3471" t="s">
        <v>1008</v>
      </c>
      <c r="O3471">
        <v>0</v>
      </c>
      <c r="R3471">
        <v>6127935</v>
      </c>
      <c r="S3471" s="2">
        <v>42142</v>
      </c>
      <c r="T3471">
        <v>24</v>
      </c>
      <c r="U3471">
        <v>1</v>
      </c>
      <c r="V3471">
        <v>1</v>
      </c>
      <c r="X3471">
        <v>0</v>
      </c>
      <c r="Y3471">
        <v>0</v>
      </c>
      <c r="Z3471" s="2">
        <v>42142</v>
      </c>
      <c r="AA3471" s="4" t="s">
        <v>1011</v>
      </c>
      <c r="AB3471">
        <v>23</v>
      </c>
      <c r="AC3471">
        <v>23</v>
      </c>
      <c r="AD3471" s="4" t="s">
        <v>1011</v>
      </c>
      <c r="AE3471">
        <v>2</v>
      </c>
      <c r="AF3471">
        <v>2</v>
      </c>
      <c r="AG3471" t="s">
        <v>265</v>
      </c>
      <c r="AH3471">
        <v>1633</v>
      </c>
      <c r="AI3471">
        <v>0.5</v>
      </c>
      <c r="AJ3471">
        <v>0.5</v>
      </c>
      <c r="AM3471">
        <v>357</v>
      </c>
      <c r="AN3471">
        <v>357</v>
      </c>
      <c r="AO3471">
        <v>1633</v>
      </c>
      <c r="AP3471">
        <v>10</v>
      </c>
      <c r="AQ3471">
        <v>10</v>
      </c>
      <c r="AR3471">
        <v>0.5</v>
      </c>
      <c r="AS3471">
        <v>0.5</v>
      </c>
      <c r="AV3471">
        <v>133</v>
      </c>
      <c r="AW3471">
        <v>133</v>
      </c>
      <c r="AX3471" t="s">
        <v>130</v>
      </c>
      <c r="AZ3471">
        <v>1</v>
      </c>
      <c r="BB3471" s="2">
        <v>42143</v>
      </c>
      <c r="BC3471" s="4" t="s">
        <v>1012</v>
      </c>
      <c r="BD3471">
        <v>41054531300042</v>
      </c>
      <c r="BF3471" t="s">
        <v>108</v>
      </c>
      <c r="BG3471" t="s">
        <v>1009</v>
      </c>
      <c r="BH3471" t="s">
        <v>1010</v>
      </c>
      <c r="BJ3471" s="2">
        <v>42142</v>
      </c>
      <c r="BK3471">
        <v>3</v>
      </c>
      <c r="BM3471">
        <v>1409</v>
      </c>
      <c r="BO3471" t="s">
        <v>118</v>
      </c>
      <c r="BP3471">
        <v>30</v>
      </c>
      <c r="BR3471">
        <v>27</v>
      </c>
      <c r="BT3471">
        <v>1</v>
      </c>
      <c r="BV3471">
        <v>34255833500051</v>
      </c>
      <c r="BX3471" t="s">
        <v>108</v>
      </c>
      <c r="BY3471">
        <v>1</v>
      </c>
      <c r="CA3471">
        <v>3</v>
      </c>
      <c r="CC3471">
        <v>41054531300042</v>
      </c>
      <c r="CE3471" t="s">
        <v>105</v>
      </c>
      <c r="CG3471">
        <v>3</v>
      </c>
      <c r="CM3471" t="s">
        <v>106</v>
      </c>
      <c r="CN3471" s="2">
        <v>42187</v>
      </c>
      <c r="CO3471">
        <v>0</v>
      </c>
      <c r="CQ3471" t="s">
        <v>105</v>
      </c>
      <c r="CR3471" t="s">
        <v>107</v>
      </c>
      <c r="CS3471">
        <v>41054531300042</v>
      </c>
      <c r="CU3471" t="s">
        <v>108</v>
      </c>
      <c r="CV3471" t="s">
        <v>109</v>
      </c>
      <c r="CW3471" t="s">
        <v>110</v>
      </c>
      <c r="CX3471" t="s">
        <v>111</v>
      </c>
      <c r="CY3471">
        <v>1</v>
      </c>
    </row>
    <row r="3472" spans="1:103" ht="15" hidden="1" customHeight="1" x14ac:dyDescent="0.2">
      <c r="A3472" t="s">
        <v>104</v>
      </c>
      <c r="B3472">
        <v>0</v>
      </c>
      <c r="D3472" t="s">
        <v>105</v>
      </c>
      <c r="K3472">
        <v>1</v>
      </c>
      <c r="M3472">
        <v>12</v>
      </c>
      <c r="N3472" t="s">
        <v>1008</v>
      </c>
      <c r="O3472">
        <v>0</v>
      </c>
      <c r="R3472">
        <v>6127935</v>
      </c>
      <c r="S3472" s="2">
        <v>42142</v>
      </c>
      <c r="T3472">
        <v>24</v>
      </c>
      <c r="U3472">
        <v>1</v>
      </c>
      <c r="V3472">
        <v>1</v>
      </c>
      <c r="X3472">
        <v>0</v>
      </c>
      <c r="Y3472">
        <v>0</v>
      </c>
      <c r="Z3472" s="2">
        <v>42142</v>
      </c>
      <c r="AA3472" s="4" t="s">
        <v>1011</v>
      </c>
      <c r="AB3472">
        <v>23</v>
      </c>
      <c r="AC3472">
        <v>23</v>
      </c>
      <c r="AD3472" s="4" t="s">
        <v>1011</v>
      </c>
      <c r="AE3472">
        <v>2</v>
      </c>
      <c r="AF3472">
        <v>2</v>
      </c>
      <c r="AG3472" t="s">
        <v>728</v>
      </c>
      <c r="AH3472">
        <v>1208</v>
      </c>
      <c r="AI3472">
        <v>0.02</v>
      </c>
      <c r="AJ3472">
        <v>0.02</v>
      </c>
      <c r="AM3472">
        <v>454</v>
      </c>
      <c r="AN3472">
        <v>454</v>
      </c>
      <c r="AO3472">
        <v>1208</v>
      </c>
      <c r="AP3472">
        <v>10</v>
      </c>
      <c r="AQ3472">
        <v>10</v>
      </c>
      <c r="AR3472">
        <v>0.02</v>
      </c>
      <c r="AS3472">
        <v>0.02</v>
      </c>
      <c r="AV3472">
        <v>133</v>
      </c>
      <c r="AW3472">
        <v>133</v>
      </c>
      <c r="AX3472" t="s">
        <v>130</v>
      </c>
      <c r="AZ3472">
        <v>1</v>
      </c>
      <c r="BB3472" s="2">
        <v>42143</v>
      </c>
      <c r="BC3472" s="4" t="s">
        <v>1012</v>
      </c>
      <c r="BD3472">
        <v>41054531300042</v>
      </c>
      <c r="BF3472" t="s">
        <v>108</v>
      </c>
      <c r="BG3472" t="s">
        <v>1009</v>
      </c>
      <c r="BH3472" t="s">
        <v>1010</v>
      </c>
      <c r="BJ3472" s="2">
        <v>42142</v>
      </c>
      <c r="BK3472">
        <v>3</v>
      </c>
      <c r="BM3472">
        <v>1409</v>
      </c>
      <c r="BO3472" t="s">
        <v>118</v>
      </c>
      <c r="BP3472">
        <v>30</v>
      </c>
      <c r="BR3472">
        <v>27</v>
      </c>
      <c r="BT3472">
        <v>1</v>
      </c>
      <c r="BV3472">
        <v>34255833500051</v>
      </c>
      <c r="BX3472" t="s">
        <v>108</v>
      </c>
      <c r="BY3472">
        <v>1</v>
      </c>
      <c r="CA3472">
        <v>3</v>
      </c>
      <c r="CC3472">
        <v>41054531300042</v>
      </c>
      <c r="CE3472" t="s">
        <v>105</v>
      </c>
      <c r="CG3472">
        <v>3</v>
      </c>
      <c r="CM3472" t="s">
        <v>106</v>
      </c>
      <c r="CN3472" s="2">
        <v>42187</v>
      </c>
      <c r="CO3472">
        <v>0</v>
      </c>
      <c r="CQ3472" t="s">
        <v>105</v>
      </c>
      <c r="CR3472" t="s">
        <v>107</v>
      </c>
      <c r="CS3472">
        <v>41054531300042</v>
      </c>
      <c r="CU3472" t="s">
        <v>108</v>
      </c>
      <c r="CV3472" t="s">
        <v>109</v>
      </c>
      <c r="CW3472" t="s">
        <v>110</v>
      </c>
      <c r="CX3472" t="s">
        <v>111</v>
      </c>
      <c r="CY3472">
        <v>1</v>
      </c>
    </row>
    <row r="3473" spans="1:103" ht="15" hidden="1" customHeight="1" x14ac:dyDescent="0.2">
      <c r="A3473" t="s">
        <v>104</v>
      </c>
      <c r="B3473">
        <v>0</v>
      </c>
      <c r="D3473" t="s">
        <v>105</v>
      </c>
      <c r="K3473">
        <v>1</v>
      </c>
      <c r="M3473">
        <v>12</v>
      </c>
      <c r="N3473" t="s">
        <v>1008</v>
      </c>
      <c r="O3473">
        <v>0</v>
      </c>
      <c r="R3473">
        <v>6127935</v>
      </c>
      <c r="S3473" s="2">
        <v>42142</v>
      </c>
      <c r="T3473">
        <v>24</v>
      </c>
      <c r="U3473">
        <v>1</v>
      </c>
      <c r="V3473">
        <v>1</v>
      </c>
      <c r="X3473">
        <v>0</v>
      </c>
      <c r="Y3473">
        <v>0</v>
      </c>
      <c r="Z3473" s="2">
        <v>42142</v>
      </c>
      <c r="AA3473" s="4" t="s">
        <v>1011</v>
      </c>
      <c r="AB3473">
        <v>23</v>
      </c>
      <c r="AC3473">
        <v>23</v>
      </c>
      <c r="AD3473" s="4" t="s">
        <v>1011</v>
      </c>
      <c r="AE3473">
        <v>2</v>
      </c>
      <c r="AF3473">
        <v>2</v>
      </c>
      <c r="AG3473" t="s">
        <v>729</v>
      </c>
      <c r="AH3473">
        <v>1672</v>
      </c>
      <c r="AI3473">
        <v>0.02</v>
      </c>
      <c r="AJ3473">
        <v>0.02</v>
      </c>
      <c r="AM3473">
        <v>454</v>
      </c>
      <c r="AN3473">
        <v>454</v>
      </c>
      <c r="AO3473">
        <v>1672</v>
      </c>
      <c r="AP3473">
        <v>10</v>
      </c>
      <c r="AQ3473">
        <v>10</v>
      </c>
      <c r="AR3473">
        <v>0.02</v>
      </c>
      <c r="AS3473">
        <v>0.02</v>
      </c>
      <c r="AV3473">
        <v>133</v>
      </c>
      <c r="AW3473">
        <v>133</v>
      </c>
      <c r="AX3473" t="s">
        <v>130</v>
      </c>
      <c r="AZ3473">
        <v>1</v>
      </c>
      <c r="BB3473" s="2">
        <v>42143</v>
      </c>
      <c r="BC3473" s="4" t="s">
        <v>1012</v>
      </c>
      <c r="BD3473">
        <v>41054531300042</v>
      </c>
      <c r="BF3473" t="s">
        <v>108</v>
      </c>
      <c r="BG3473" t="s">
        <v>1009</v>
      </c>
      <c r="BH3473" t="s">
        <v>1010</v>
      </c>
      <c r="BJ3473" s="2">
        <v>42142</v>
      </c>
      <c r="BK3473">
        <v>3</v>
      </c>
      <c r="BM3473">
        <v>1409</v>
      </c>
      <c r="BO3473" t="s">
        <v>118</v>
      </c>
      <c r="BP3473">
        <v>30</v>
      </c>
      <c r="BR3473">
        <v>27</v>
      </c>
      <c r="BT3473">
        <v>1</v>
      </c>
      <c r="BV3473">
        <v>34255833500051</v>
      </c>
      <c r="BX3473" t="s">
        <v>108</v>
      </c>
      <c r="BY3473">
        <v>1</v>
      </c>
      <c r="CA3473">
        <v>3</v>
      </c>
      <c r="CC3473">
        <v>41054531300042</v>
      </c>
      <c r="CE3473" t="s">
        <v>105</v>
      </c>
      <c r="CG3473">
        <v>3</v>
      </c>
      <c r="CM3473" t="s">
        <v>106</v>
      </c>
      <c r="CN3473" s="2">
        <v>42187</v>
      </c>
      <c r="CO3473">
        <v>0</v>
      </c>
      <c r="CQ3473" t="s">
        <v>105</v>
      </c>
      <c r="CR3473" t="s">
        <v>107</v>
      </c>
      <c r="CS3473">
        <v>41054531300042</v>
      </c>
      <c r="CU3473" t="s">
        <v>108</v>
      </c>
      <c r="CV3473" t="s">
        <v>109</v>
      </c>
      <c r="CW3473" t="s">
        <v>110</v>
      </c>
      <c r="CX3473" t="s">
        <v>111</v>
      </c>
      <c r="CY3473">
        <v>1</v>
      </c>
    </row>
    <row r="3474" spans="1:103" ht="15" hidden="1" customHeight="1" x14ac:dyDescent="0.2">
      <c r="A3474" t="s">
        <v>104</v>
      </c>
      <c r="B3474">
        <v>0</v>
      </c>
      <c r="D3474" t="s">
        <v>105</v>
      </c>
      <c r="K3474">
        <v>1</v>
      </c>
      <c r="M3474">
        <v>12</v>
      </c>
      <c r="N3474" t="s">
        <v>1008</v>
      </c>
      <c r="O3474">
        <v>0</v>
      </c>
      <c r="R3474">
        <v>6127935</v>
      </c>
      <c r="S3474" s="2">
        <v>42142</v>
      </c>
      <c r="T3474">
        <v>24</v>
      </c>
      <c r="U3474">
        <v>1</v>
      </c>
      <c r="V3474">
        <v>1</v>
      </c>
      <c r="X3474">
        <v>0</v>
      </c>
      <c r="Y3474">
        <v>0</v>
      </c>
      <c r="Z3474" s="2">
        <v>42142</v>
      </c>
      <c r="AA3474" s="4" t="s">
        <v>1011</v>
      </c>
      <c r="AB3474">
        <v>23</v>
      </c>
      <c r="AC3474">
        <v>23</v>
      </c>
      <c r="AD3474" s="4" t="s">
        <v>1011</v>
      </c>
      <c r="AE3474">
        <v>2</v>
      </c>
      <c r="AF3474">
        <v>2</v>
      </c>
      <c r="AG3474" t="s">
        <v>730</v>
      </c>
      <c r="AH3474">
        <v>2807</v>
      </c>
      <c r="AI3474">
        <v>5.0000000000000001E-3</v>
      </c>
      <c r="AJ3474">
        <v>5.0000000000000001E-3</v>
      </c>
      <c r="AK3474">
        <v>712</v>
      </c>
      <c r="AL3474">
        <v>712</v>
      </c>
      <c r="AM3474">
        <v>405</v>
      </c>
      <c r="AN3474">
        <v>405</v>
      </c>
      <c r="AO3474">
        <v>2807</v>
      </c>
      <c r="AP3474">
        <v>10</v>
      </c>
      <c r="AQ3474">
        <v>10</v>
      </c>
      <c r="AR3474">
        <v>5.0000000000000001E-3</v>
      </c>
      <c r="AS3474">
        <v>5.0000000000000001E-3</v>
      </c>
      <c r="AT3474">
        <v>1168</v>
      </c>
      <c r="AU3474">
        <v>1168</v>
      </c>
      <c r="AV3474">
        <v>133</v>
      </c>
      <c r="AW3474">
        <v>133</v>
      </c>
      <c r="AX3474" t="s">
        <v>130</v>
      </c>
      <c r="AZ3474">
        <v>1</v>
      </c>
      <c r="BB3474" s="2">
        <v>42143</v>
      </c>
      <c r="BC3474" s="4" t="s">
        <v>1012</v>
      </c>
      <c r="BD3474">
        <v>41054531300042</v>
      </c>
      <c r="BF3474" t="s">
        <v>108</v>
      </c>
      <c r="BG3474" t="s">
        <v>1009</v>
      </c>
      <c r="BH3474" t="s">
        <v>1010</v>
      </c>
      <c r="BJ3474" s="2">
        <v>42142</v>
      </c>
      <c r="BK3474">
        <v>3</v>
      </c>
      <c r="BM3474">
        <v>1409</v>
      </c>
      <c r="BO3474" t="s">
        <v>118</v>
      </c>
      <c r="BP3474">
        <v>30</v>
      </c>
      <c r="BR3474">
        <v>27</v>
      </c>
      <c r="BT3474">
        <v>1</v>
      </c>
      <c r="BV3474">
        <v>34255833500051</v>
      </c>
      <c r="BX3474" t="s">
        <v>108</v>
      </c>
      <c r="BY3474">
        <v>1</v>
      </c>
      <c r="CA3474">
        <v>3</v>
      </c>
      <c r="CC3474">
        <v>41054531300042</v>
      </c>
      <c r="CE3474" t="s">
        <v>105</v>
      </c>
      <c r="CG3474">
        <v>3</v>
      </c>
      <c r="CM3474" t="s">
        <v>106</v>
      </c>
      <c r="CN3474" s="2">
        <v>42187</v>
      </c>
      <c r="CO3474">
        <v>0</v>
      </c>
      <c r="CQ3474" t="s">
        <v>105</v>
      </c>
      <c r="CR3474" t="s">
        <v>107</v>
      </c>
      <c r="CS3474">
        <v>41054531300042</v>
      </c>
      <c r="CU3474" t="s">
        <v>108</v>
      </c>
      <c r="CV3474" t="s">
        <v>109</v>
      </c>
      <c r="CW3474" t="s">
        <v>110</v>
      </c>
      <c r="CX3474" t="s">
        <v>111</v>
      </c>
      <c r="CY3474">
        <v>1</v>
      </c>
    </row>
    <row r="3475" spans="1:103" ht="15" hidden="1" customHeight="1" x14ac:dyDescent="0.2">
      <c r="A3475" t="s">
        <v>104</v>
      </c>
      <c r="B3475">
        <v>0</v>
      </c>
      <c r="D3475" t="s">
        <v>105</v>
      </c>
      <c r="K3475">
        <v>1</v>
      </c>
      <c r="M3475">
        <v>12</v>
      </c>
      <c r="N3475" t="s">
        <v>1008</v>
      </c>
      <c r="O3475">
        <v>0</v>
      </c>
      <c r="R3475">
        <v>6127935</v>
      </c>
      <c r="S3475" s="2">
        <v>42142</v>
      </c>
      <c r="T3475">
        <v>24</v>
      </c>
      <c r="U3475">
        <v>1</v>
      </c>
      <c r="V3475">
        <v>1</v>
      </c>
      <c r="X3475">
        <v>0</v>
      </c>
      <c r="Y3475">
        <v>0</v>
      </c>
      <c r="Z3475" s="2">
        <v>42142</v>
      </c>
      <c r="AA3475" s="4" t="s">
        <v>1011</v>
      </c>
      <c r="AB3475">
        <v>23</v>
      </c>
      <c r="AC3475">
        <v>23</v>
      </c>
      <c r="AD3475" s="4" t="s">
        <v>1011</v>
      </c>
      <c r="AE3475">
        <v>2</v>
      </c>
      <c r="AF3475">
        <v>2</v>
      </c>
      <c r="AG3475" t="s">
        <v>731</v>
      </c>
      <c r="AH3475">
        <v>1945</v>
      </c>
      <c r="AI3475">
        <v>0.02</v>
      </c>
      <c r="AJ3475">
        <v>0.02</v>
      </c>
      <c r="AM3475">
        <v>454</v>
      </c>
      <c r="AN3475">
        <v>454</v>
      </c>
      <c r="AO3475">
        <v>1945</v>
      </c>
      <c r="AP3475">
        <v>10</v>
      </c>
      <c r="AQ3475">
        <v>10</v>
      </c>
      <c r="AR3475">
        <v>0.02</v>
      </c>
      <c r="AS3475">
        <v>0.02</v>
      </c>
      <c r="AV3475">
        <v>133</v>
      </c>
      <c r="AW3475">
        <v>133</v>
      </c>
      <c r="AX3475" t="s">
        <v>130</v>
      </c>
      <c r="AZ3475">
        <v>1</v>
      </c>
      <c r="BB3475" s="2">
        <v>42143</v>
      </c>
      <c r="BC3475" s="4" t="s">
        <v>1012</v>
      </c>
      <c r="BD3475">
        <v>41054531300042</v>
      </c>
      <c r="BF3475" t="s">
        <v>108</v>
      </c>
      <c r="BG3475" t="s">
        <v>1009</v>
      </c>
      <c r="BH3475" t="s">
        <v>1010</v>
      </c>
      <c r="BJ3475" s="2">
        <v>42142</v>
      </c>
      <c r="BK3475">
        <v>3</v>
      </c>
      <c r="BM3475">
        <v>1409</v>
      </c>
      <c r="BO3475" t="s">
        <v>118</v>
      </c>
      <c r="BP3475">
        <v>30</v>
      </c>
      <c r="BR3475">
        <v>27</v>
      </c>
      <c r="BT3475">
        <v>1</v>
      </c>
      <c r="BV3475">
        <v>34255833500051</v>
      </c>
      <c r="BX3475" t="s">
        <v>108</v>
      </c>
      <c r="BY3475">
        <v>1</v>
      </c>
      <c r="CA3475">
        <v>3</v>
      </c>
      <c r="CC3475">
        <v>41054531300042</v>
      </c>
      <c r="CE3475" t="s">
        <v>105</v>
      </c>
      <c r="CG3475">
        <v>3</v>
      </c>
      <c r="CM3475" t="s">
        <v>106</v>
      </c>
      <c r="CN3475" s="2">
        <v>42187</v>
      </c>
      <c r="CO3475">
        <v>0</v>
      </c>
      <c r="CQ3475" t="s">
        <v>105</v>
      </c>
      <c r="CR3475" t="s">
        <v>107</v>
      </c>
      <c r="CS3475">
        <v>41054531300042</v>
      </c>
      <c r="CU3475" t="s">
        <v>108</v>
      </c>
      <c r="CV3475" t="s">
        <v>109</v>
      </c>
      <c r="CW3475" t="s">
        <v>110</v>
      </c>
      <c r="CX3475" t="s">
        <v>111</v>
      </c>
      <c r="CY3475">
        <v>1</v>
      </c>
    </row>
    <row r="3476" spans="1:103" ht="15" hidden="1" customHeight="1" x14ac:dyDescent="0.2">
      <c r="A3476" t="s">
        <v>104</v>
      </c>
      <c r="B3476">
        <v>0</v>
      </c>
      <c r="D3476" t="s">
        <v>105</v>
      </c>
      <c r="K3476">
        <v>1</v>
      </c>
      <c r="M3476">
        <v>12</v>
      </c>
      <c r="N3476" t="s">
        <v>1008</v>
      </c>
      <c r="O3476">
        <v>0</v>
      </c>
      <c r="R3476">
        <v>6127935</v>
      </c>
      <c r="S3476" s="2">
        <v>42142</v>
      </c>
      <c r="T3476">
        <v>24</v>
      </c>
      <c r="U3476">
        <v>1</v>
      </c>
      <c r="V3476">
        <v>1</v>
      </c>
      <c r="X3476">
        <v>0</v>
      </c>
      <c r="Y3476">
        <v>0</v>
      </c>
      <c r="Z3476" s="2">
        <v>42142</v>
      </c>
      <c r="AA3476" s="4" t="s">
        <v>1011</v>
      </c>
      <c r="AB3476">
        <v>23</v>
      </c>
      <c r="AC3476">
        <v>23</v>
      </c>
      <c r="AD3476" s="4" t="s">
        <v>1011</v>
      </c>
      <c r="AE3476">
        <v>2</v>
      </c>
      <c r="AF3476">
        <v>2</v>
      </c>
      <c r="AG3476" t="s">
        <v>732</v>
      </c>
      <c r="AH3476">
        <v>5784</v>
      </c>
      <c r="AI3476">
        <v>0.02</v>
      </c>
      <c r="AJ3476">
        <v>0.02</v>
      </c>
      <c r="AM3476">
        <v>454</v>
      </c>
      <c r="AN3476">
        <v>454</v>
      </c>
      <c r="AO3476">
        <v>5784</v>
      </c>
      <c r="AP3476">
        <v>10</v>
      </c>
      <c r="AQ3476">
        <v>10</v>
      </c>
      <c r="AR3476">
        <v>0.02</v>
      </c>
      <c r="AS3476">
        <v>0.02</v>
      </c>
      <c r="AV3476">
        <v>133</v>
      </c>
      <c r="AW3476">
        <v>133</v>
      </c>
      <c r="AX3476" t="s">
        <v>130</v>
      </c>
      <c r="AZ3476">
        <v>1</v>
      </c>
      <c r="BB3476" s="2">
        <v>42143</v>
      </c>
      <c r="BC3476" s="4" t="s">
        <v>1012</v>
      </c>
      <c r="BD3476">
        <v>41054531300042</v>
      </c>
      <c r="BF3476" t="s">
        <v>108</v>
      </c>
      <c r="BG3476" t="s">
        <v>1009</v>
      </c>
      <c r="BH3476" t="s">
        <v>1010</v>
      </c>
      <c r="BJ3476" s="2">
        <v>42142</v>
      </c>
      <c r="BK3476">
        <v>3</v>
      </c>
      <c r="BM3476">
        <v>1409</v>
      </c>
      <c r="BO3476" t="s">
        <v>118</v>
      </c>
      <c r="BP3476">
        <v>30</v>
      </c>
      <c r="BR3476">
        <v>27</v>
      </c>
      <c r="BT3476">
        <v>1</v>
      </c>
      <c r="BV3476">
        <v>34255833500051</v>
      </c>
      <c r="BX3476" t="s">
        <v>108</v>
      </c>
      <c r="BY3476">
        <v>1</v>
      </c>
      <c r="CA3476">
        <v>3</v>
      </c>
      <c r="CC3476">
        <v>41054531300042</v>
      </c>
      <c r="CE3476" t="s">
        <v>105</v>
      </c>
      <c r="CG3476">
        <v>3</v>
      </c>
      <c r="CM3476" t="s">
        <v>106</v>
      </c>
      <c r="CN3476" s="2">
        <v>42187</v>
      </c>
      <c r="CO3476">
        <v>0</v>
      </c>
      <c r="CQ3476" t="s">
        <v>105</v>
      </c>
      <c r="CR3476" t="s">
        <v>107</v>
      </c>
      <c r="CS3476">
        <v>41054531300042</v>
      </c>
      <c r="CU3476" t="s">
        <v>108</v>
      </c>
      <c r="CV3476" t="s">
        <v>109</v>
      </c>
      <c r="CW3476" t="s">
        <v>110</v>
      </c>
      <c r="CX3476" t="s">
        <v>111</v>
      </c>
      <c r="CY3476">
        <v>1</v>
      </c>
    </row>
    <row r="3477" spans="1:103" ht="15" hidden="1" customHeight="1" x14ac:dyDescent="0.2">
      <c r="A3477" t="s">
        <v>104</v>
      </c>
      <c r="B3477">
        <v>0</v>
      </c>
      <c r="D3477" t="s">
        <v>105</v>
      </c>
      <c r="K3477">
        <v>1</v>
      </c>
      <c r="M3477">
        <v>12</v>
      </c>
      <c r="N3477" t="s">
        <v>1008</v>
      </c>
      <c r="O3477">
        <v>0</v>
      </c>
      <c r="R3477">
        <v>6127935</v>
      </c>
      <c r="S3477" s="2">
        <v>42142</v>
      </c>
      <c r="T3477">
        <v>24</v>
      </c>
      <c r="U3477">
        <v>1</v>
      </c>
      <c r="V3477">
        <v>1</v>
      </c>
      <c r="X3477">
        <v>0</v>
      </c>
      <c r="Y3477">
        <v>0</v>
      </c>
      <c r="Z3477" s="2">
        <v>42142</v>
      </c>
      <c r="AA3477" s="4" t="s">
        <v>1011</v>
      </c>
      <c r="AB3477">
        <v>23</v>
      </c>
      <c r="AC3477">
        <v>23</v>
      </c>
      <c r="AD3477" s="4" t="s">
        <v>1011</v>
      </c>
      <c r="AE3477">
        <v>2</v>
      </c>
      <c r="AF3477">
        <v>2</v>
      </c>
      <c r="AG3477" t="s">
        <v>733</v>
      </c>
      <c r="AH3477">
        <v>7505</v>
      </c>
      <c r="AI3477">
        <v>0.02</v>
      </c>
      <c r="AJ3477">
        <v>0.02</v>
      </c>
      <c r="AM3477">
        <v>454</v>
      </c>
      <c r="AN3477">
        <v>454</v>
      </c>
      <c r="AO3477">
        <v>7505</v>
      </c>
      <c r="AP3477">
        <v>10</v>
      </c>
      <c r="AQ3477">
        <v>10</v>
      </c>
      <c r="AR3477">
        <v>0.02</v>
      </c>
      <c r="AS3477">
        <v>0.02</v>
      </c>
      <c r="AV3477">
        <v>133</v>
      </c>
      <c r="AW3477">
        <v>133</v>
      </c>
      <c r="AX3477" t="s">
        <v>130</v>
      </c>
      <c r="AZ3477">
        <v>1</v>
      </c>
      <c r="BB3477" s="2">
        <v>42143</v>
      </c>
      <c r="BC3477" s="4" t="s">
        <v>1012</v>
      </c>
      <c r="BD3477">
        <v>41054531300042</v>
      </c>
      <c r="BF3477" t="s">
        <v>108</v>
      </c>
      <c r="BG3477" t="s">
        <v>1009</v>
      </c>
      <c r="BH3477" t="s">
        <v>1010</v>
      </c>
      <c r="BJ3477" s="2">
        <v>42142</v>
      </c>
      <c r="BK3477">
        <v>3</v>
      </c>
      <c r="BM3477">
        <v>1409</v>
      </c>
      <c r="BO3477" t="s">
        <v>118</v>
      </c>
      <c r="BP3477">
        <v>30</v>
      </c>
      <c r="BR3477">
        <v>27</v>
      </c>
      <c r="BT3477">
        <v>1</v>
      </c>
      <c r="BV3477">
        <v>34255833500051</v>
      </c>
      <c r="BX3477" t="s">
        <v>108</v>
      </c>
      <c r="BY3477">
        <v>1</v>
      </c>
      <c r="CA3477">
        <v>3</v>
      </c>
      <c r="CC3477">
        <v>41054531300042</v>
      </c>
      <c r="CE3477" t="s">
        <v>105</v>
      </c>
      <c r="CG3477">
        <v>3</v>
      </c>
      <c r="CM3477" t="s">
        <v>106</v>
      </c>
      <c r="CN3477" s="2">
        <v>42187</v>
      </c>
      <c r="CO3477">
        <v>0</v>
      </c>
      <c r="CQ3477" t="s">
        <v>105</v>
      </c>
      <c r="CR3477" t="s">
        <v>107</v>
      </c>
      <c r="CS3477">
        <v>41054531300042</v>
      </c>
      <c r="CU3477" t="s">
        <v>108</v>
      </c>
      <c r="CV3477" t="s">
        <v>109</v>
      </c>
      <c r="CW3477" t="s">
        <v>110</v>
      </c>
      <c r="CX3477" t="s">
        <v>111</v>
      </c>
      <c r="CY3477">
        <v>1</v>
      </c>
    </row>
    <row r="3478" spans="1:103" ht="15" hidden="1" customHeight="1" x14ac:dyDescent="0.2">
      <c r="A3478" t="s">
        <v>104</v>
      </c>
      <c r="B3478">
        <v>0</v>
      </c>
      <c r="D3478" t="s">
        <v>105</v>
      </c>
      <c r="K3478">
        <v>1</v>
      </c>
      <c r="M3478">
        <v>12</v>
      </c>
      <c r="N3478" t="s">
        <v>1008</v>
      </c>
      <c r="O3478">
        <v>0</v>
      </c>
      <c r="R3478">
        <v>6127935</v>
      </c>
      <c r="S3478" s="2">
        <v>42142</v>
      </c>
      <c r="T3478">
        <v>24</v>
      </c>
      <c r="U3478">
        <v>1</v>
      </c>
      <c r="V3478">
        <v>1</v>
      </c>
      <c r="X3478">
        <v>0</v>
      </c>
      <c r="Y3478">
        <v>0</v>
      </c>
      <c r="Z3478" s="2">
        <v>42142</v>
      </c>
      <c r="AA3478" s="4" t="s">
        <v>1011</v>
      </c>
      <c r="AB3478">
        <v>23</v>
      </c>
      <c r="AC3478">
        <v>23</v>
      </c>
      <c r="AD3478" s="4" t="s">
        <v>1011</v>
      </c>
      <c r="AE3478">
        <v>2</v>
      </c>
      <c r="AF3478">
        <v>2</v>
      </c>
      <c r="AG3478" t="s">
        <v>734</v>
      </c>
      <c r="AH3478">
        <v>1950</v>
      </c>
      <c r="AI3478">
        <v>5.0000000000000001E-3</v>
      </c>
      <c r="AJ3478">
        <v>5.0000000000000001E-3</v>
      </c>
      <c r="AK3478">
        <v>712</v>
      </c>
      <c r="AL3478">
        <v>712</v>
      </c>
      <c r="AM3478">
        <v>405</v>
      </c>
      <c r="AN3478">
        <v>405</v>
      </c>
      <c r="AO3478">
        <v>1950</v>
      </c>
      <c r="AP3478">
        <v>10</v>
      </c>
      <c r="AQ3478">
        <v>10</v>
      </c>
      <c r="AR3478">
        <v>5.0000000000000001E-3</v>
      </c>
      <c r="AS3478">
        <v>5.0000000000000001E-3</v>
      </c>
      <c r="AT3478">
        <v>1168</v>
      </c>
      <c r="AU3478">
        <v>1168</v>
      </c>
      <c r="AV3478">
        <v>133</v>
      </c>
      <c r="AW3478">
        <v>133</v>
      </c>
      <c r="AX3478" t="s">
        <v>130</v>
      </c>
      <c r="AZ3478">
        <v>1</v>
      </c>
      <c r="BB3478" s="2">
        <v>42143</v>
      </c>
      <c r="BC3478" s="4" t="s">
        <v>1012</v>
      </c>
      <c r="BD3478">
        <v>41054531300042</v>
      </c>
      <c r="BF3478" t="s">
        <v>108</v>
      </c>
      <c r="BG3478" t="s">
        <v>1009</v>
      </c>
      <c r="BH3478" t="s">
        <v>1010</v>
      </c>
      <c r="BJ3478" s="2">
        <v>42142</v>
      </c>
      <c r="BK3478">
        <v>3</v>
      </c>
      <c r="BM3478">
        <v>1409</v>
      </c>
      <c r="BO3478" t="s">
        <v>118</v>
      </c>
      <c r="BP3478">
        <v>30</v>
      </c>
      <c r="BR3478">
        <v>27</v>
      </c>
      <c r="BT3478">
        <v>1</v>
      </c>
      <c r="BV3478">
        <v>34255833500051</v>
      </c>
      <c r="BX3478" t="s">
        <v>108</v>
      </c>
      <c r="BY3478">
        <v>1</v>
      </c>
      <c r="CA3478">
        <v>3</v>
      </c>
      <c r="CC3478">
        <v>41054531300042</v>
      </c>
      <c r="CE3478" t="s">
        <v>105</v>
      </c>
      <c r="CG3478">
        <v>3</v>
      </c>
      <c r="CM3478" t="s">
        <v>106</v>
      </c>
      <c r="CN3478" s="2">
        <v>42187</v>
      </c>
      <c r="CO3478">
        <v>0</v>
      </c>
      <c r="CQ3478" t="s">
        <v>105</v>
      </c>
      <c r="CR3478" t="s">
        <v>107</v>
      </c>
      <c r="CS3478">
        <v>41054531300042</v>
      </c>
      <c r="CU3478" t="s">
        <v>108</v>
      </c>
      <c r="CV3478" t="s">
        <v>109</v>
      </c>
      <c r="CW3478" t="s">
        <v>110</v>
      </c>
      <c r="CX3478" t="s">
        <v>111</v>
      </c>
      <c r="CY3478">
        <v>1</v>
      </c>
    </row>
    <row r="3479" spans="1:103" ht="15" hidden="1" customHeight="1" x14ac:dyDescent="0.2">
      <c r="A3479" t="s">
        <v>104</v>
      </c>
      <c r="B3479">
        <v>0</v>
      </c>
      <c r="D3479" t="s">
        <v>105</v>
      </c>
      <c r="K3479">
        <v>1</v>
      </c>
      <c r="M3479">
        <v>12</v>
      </c>
      <c r="N3479" t="s">
        <v>1008</v>
      </c>
      <c r="O3479">
        <v>0</v>
      </c>
      <c r="R3479">
        <v>6127935</v>
      </c>
      <c r="S3479" s="2">
        <v>42142</v>
      </c>
      <c r="T3479">
        <v>24</v>
      </c>
      <c r="U3479">
        <v>1</v>
      </c>
      <c r="V3479">
        <v>1</v>
      </c>
      <c r="X3479">
        <v>0</v>
      </c>
      <c r="Y3479">
        <v>0</v>
      </c>
      <c r="Z3479" s="2">
        <v>42142</v>
      </c>
      <c r="AA3479" s="4" t="s">
        <v>1011</v>
      </c>
      <c r="AB3479">
        <v>23</v>
      </c>
      <c r="AC3479">
        <v>23</v>
      </c>
      <c r="AD3479" s="4" t="s">
        <v>1011</v>
      </c>
      <c r="AE3479">
        <v>2</v>
      </c>
      <c r="AF3479">
        <v>2</v>
      </c>
      <c r="AG3479" t="s">
        <v>735</v>
      </c>
      <c r="AH3479">
        <v>1094</v>
      </c>
      <c r="AI3479">
        <v>5.0000000000000001E-3</v>
      </c>
      <c r="AJ3479">
        <v>5.0000000000000001E-3</v>
      </c>
      <c r="AK3479">
        <v>712</v>
      </c>
      <c r="AL3479">
        <v>712</v>
      </c>
      <c r="AM3479">
        <v>405</v>
      </c>
      <c r="AN3479">
        <v>405</v>
      </c>
      <c r="AO3479">
        <v>1094</v>
      </c>
      <c r="AP3479">
        <v>10</v>
      </c>
      <c r="AQ3479">
        <v>10</v>
      </c>
      <c r="AR3479">
        <v>5.0000000000000001E-3</v>
      </c>
      <c r="AS3479">
        <v>5.0000000000000001E-3</v>
      </c>
      <c r="AT3479">
        <v>1168</v>
      </c>
      <c r="AU3479">
        <v>1168</v>
      </c>
      <c r="AV3479">
        <v>133</v>
      </c>
      <c r="AW3479">
        <v>133</v>
      </c>
      <c r="AX3479" t="s">
        <v>130</v>
      </c>
      <c r="AZ3479">
        <v>1</v>
      </c>
      <c r="BB3479" s="2">
        <v>42143</v>
      </c>
      <c r="BC3479" s="4" t="s">
        <v>1012</v>
      </c>
      <c r="BD3479">
        <v>41054531300042</v>
      </c>
      <c r="BF3479" t="s">
        <v>108</v>
      </c>
      <c r="BG3479" t="s">
        <v>1009</v>
      </c>
      <c r="BH3479" t="s">
        <v>1010</v>
      </c>
      <c r="BJ3479" s="2">
        <v>42142</v>
      </c>
      <c r="BK3479">
        <v>3</v>
      </c>
      <c r="BM3479">
        <v>1409</v>
      </c>
      <c r="BO3479" t="s">
        <v>118</v>
      </c>
      <c r="BP3479">
        <v>30</v>
      </c>
      <c r="BR3479">
        <v>27</v>
      </c>
      <c r="BT3479">
        <v>1</v>
      </c>
      <c r="BV3479">
        <v>34255833500051</v>
      </c>
      <c r="BX3479" t="s">
        <v>108</v>
      </c>
      <c r="BY3479">
        <v>1</v>
      </c>
      <c r="CA3479">
        <v>3</v>
      </c>
      <c r="CC3479">
        <v>41054531300042</v>
      </c>
      <c r="CE3479" t="s">
        <v>105</v>
      </c>
      <c r="CG3479">
        <v>3</v>
      </c>
      <c r="CM3479" t="s">
        <v>106</v>
      </c>
      <c r="CN3479" s="2">
        <v>42187</v>
      </c>
      <c r="CO3479">
        <v>0</v>
      </c>
      <c r="CQ3479" t="s">
        <v>105</v>
      </c>
      <c r="CR3479" t="s">
        <v>107</v>
      </c>
      <c r="CS3479">
        <v>41054531300042</v>
      </c>
      <c r="CU3479" t="s">
        <v>108</v>
      </c>
      <c r="CV3479" t="s">
        <v>109</v>
      </c>
      <c r="CW3479" t="s">
        <v>110</v>
      </c>
      <c r="CX3479" t="s">
        <v>111</v>
      </c>
      <c r="CY3479">
        <v>1</v>
      </c>
    </row>
    <row r="3480" spans="1:103" ht="15" hidden="1" customHeight="1" x14ac:dyDescent="0.2">
      <c r="A3480" t="s">
        <v>104</v>
      </c>
      <c r="B3480">
        <v>0</v>
      </c>
      <c r="D3480" t="s">
        <v>105</v>
      </c>
      <c r="K3480">
        <v>1</v>
      </c>
      <c r="M3480">
        <v>12</v>
      </c>
      <c r="N3480" t="s">
        <v>1008</v>
      </c>
      <c r="O3480">
        <v>0</v>
      </c>
      <c r="R3480">
        <v>6127935</v>
      </c>
      <c r="S3480" s="2">
        <v>42142</v>
      </c>
      <c r="T3480">
        <v>24</v>
      </c>
      <c r="U3480">
        <v>1</v>
      </c>
      <c r="V3480">
        <v>1</v>
      </c>
      <c r="X3480">
        <v>0</v>
      </c>
      <c r="Y3480">
        <v>0</v>
      </c>
      <c r="Z3480" s="2">
        <v>42142</v>
      </c>
      <c r="AA3480" s="4" t="s">
        <v>1011</v>
      </c>
      <c r="AB3480">
        <v>23</v>
      </c>
      <c r="AC3480">
        <v>23</v>
      </c>
      <c r="AD3480" s="4" t="s">
        <v>1011</v>
      </c>
      <c r="AE3480">
        <v>2</v>
      </c>
      <c r="AF3480">
        <v>2</v>
      </c>
      <c r="AG3480" t="s">
        <v>736</v>
      </c>
      <c r="AH3480">
        <v>1406</v>
      </c>
      <c r="AI3480">
        <v>5.0000000000000001E-3</v>
      </c>
      <c r="AJ3480">
        <v>5.0000000000000001E-3</v>
      </c>
      <c r="AK3480">
        <v>712</v>
      </c>
      <c r="AL3480">
        <v>712</v>
      </c>
      <c r="AM3480">
        <v>405</v>
      </c>
      <c r="AN3480">
        <v>405</v>
      </c>
      <c r="AO3480">
        <v>1406</v>
      </c>
      <c r="AP3480">
        <v>10</v>
      </c>
      <c r="AQ3480">
        <v>10</v>
      </c>
      <c r="AR3480">
        <v>5.0000000000000001E-3</v>
      </c>
      <c r="AS3480">
        <v>5.0000000000000001E-3</v>
      </c>
      <c r="AT3480">
        <v>1168</v>
      </c>
      <c r="AU3480">
        <v>1168</v>
      </c>
      <c r="AV3480">
        <v>133</v>
      </c>
      <c r="AW3480">
        <v>133</v>
      </c>
      <c r="AX3480" t="s">
        <v>130</v>
      </c>
      <c r="AZ3480">
        <v>1</v>
      </c>
      <c r="BB3480" s="2">
        <v>42143</v>
      </c>
      <c r="BC3480" s="4" t="s">
        <v>1012</v>
      </c>
      <c r="BD3480">
        <v>41054531300042</v>
      </c>
      <c r="BF3480" t="s">
        <v>108</v>
      </c>
      <c r="BG3480" t="s">
        <v>1009</v>
      </c>
      <c r="BH3480" t="s">
        <v>1010</v>
      </c>
      <c r="BJ3480" s="2">
        <v>42142</v>
      </c>
      <c r="BK3480">
        <v>3</v>
      </c>
      <c r="BM3480">
        <v>1409</v>
      </c>
      <c r="BO3480" t="s">
        <v>118</v>
      </c>
      <c r="BP3480">
        <v>30</v>
      </c>
      <c r="BR3480">
        <v>27</v>
      </c>
      <c r="BT3480">
        <v>1</v>
      </c>
      <c r="BV3480">
        <v>34255833500051</v>
      </c>
      <c r="BX3480" t="s">
        <v>108</v>
      </c>
      <c r="BY3480">
        <v>1</v>
      </c>
      <c r="CA3480">
        <v>3</v>
      </c>
      <c r="CC3480">
        <v>41054531300042</v>
      </c>
      <c r="CE3480" t="s">
        <v>105</v>
      </c>
      <c r="CG3480">
        <v>3</v>
      </c>
      <c r="CM3480" t="s">
        <v>106</v>
      </c>
      <c r="CN3480" s="2">
        <v>42187</v>
      </c>
      <c r="CO3480">
        <v>0</v>
      </c>
      <c r="CQ3480" t="s">
        <v>105</v>
      </c>
      <c r="CR3480" t="s">
        <v>107</v>
      </c>
      <c r="CS3480">
        <v>41054531300042</v>
      </c>
      <c r="CU3480" t="s">
        <v>108</v>
      </c>
      <c r="CV3480" t="s">
        <v>109</v>
      </c>
      <c r="CW3480" t="s">
        <v>110</v>
      </c>
      <c r="CX3480" t="s">
        <v>111</v>
      </c>
      <c r="CY3480">
        <v>1</v>
      </c>
    </row>
    <row r="3481" spans="1:103" ht="15" hidden="1" customHeight="1" x14ac:dyDescent="0.2">
      <c r="A3481" t="s">
        <v>104</v>
      </c>
      <c r="B3481">
        <v>0</v>
      </c>
      <c r="D3481" t="s">
        <v>105</v>
      </c>
      <c r="K3481">
        <v>1</v>
      </c>
      <c r="M3481">
        <v>12</v>
      </c>
      <c r="N3481" t="s">
        <v>1008</v>
      </c>
      <c r="O3481">
        <v>0</v>
      </c>
      <c r="R3481">
        <v>6127935</v>
      </c>
      <c r="S3481" s="2">
        <v>42142</v>
      </c>
      <c r="T3481">
        <v>24</v>
      </c>
      <c r="U3481">
        <v>1</v>
      </c>
      <c r="V3481">
        <v>1</v>
      </c>
      <c r="X3481">
        <v>0</v>
      </c>
      <c r="Y3481">
        <v>0</v>
      </c>
      <c r="Z3481" s="2">
        <v>42142</v>
      </c>
      <c r="AA3481" s="4" t="s">
        <v>1011</v>
      </c>
      <c r="AB3481">
        <v>23</v>
      </c>
      <c r="AC3481">
        <v>23</v>
      </c>
      <c r="AD3481" s="4" t="s">
        <v>1011</v>
      </c>
      <c r="AE3481">
        <v>2</v>
      </c>
      <c r="AF3481">
        <v>2</v>
      </c>
      <c r="AG3481" t="s">
        <v>266</v>
      </c>
      <c r="AH3481">
        <v>1203</v>
      </c>
      <c r="AI3481">
        <v>5.0000000000000001E-3</v>
      </c>
      <c r="AJ3481">
        <v>5.0000000000000001E-3</v>
      </c>
      <c r="AK3481">
        <v>712</v>
      </c>
      <c r="AL3481">
        <v>712</v>
      </c>
      <c r="AM3481">
        <v>405</v>
      </c>
      <c r="AN3481">
        <v>405</v>
      </c>
      <c r="AO3481">
        <v>1203</v>
      </c>
      <c r="AP3481">
        <v>10</v>
      </c>
      <c r="AQ3481">
        <v>10</v>
      </c>
      <c r="AR3481">
        <v>5.0000000000000001E-3</v>
      </c>
      <c r="AS3481">
        <v>5.0000000000000001E-3</v>
      </c>
      <c r="AT3481">
        <v>1168</v>
      </c>
      <c r="AU3481">
        <v>1168</v>
      </c>
      <c r="AV3481">
        <v>133</v>
      </c>
      <c r="AW3481">
        <v>133</v>
      </c>
      <c r="AX3481" t="s">
        <v>130</v>
      </c>
      <c r="AZ3481">
        <v>1</v>
      </c>
      <c r="BB3481" s="2">
        <v>42143</v>
      </c>
      <c r="BC3481" s="4" t="s">
        <v>1012</v>
      </c>
      <c r="BD3481">
        <v>41054531300042</v>
      </c>
      <c r="BF3481" t="s">
        <v>108</v>
      </c>
      <c r="BG3481" t="s">
        <v>1009</v>
      </c>
      <c r="BH3481" t="s">
        <v>1010</v>
      </c>
      <c r="BJ3481" s="2">
        <v>42142</v>
      </c>
      <c r="BK3481">
        <v>3</v>
      </c>
      <c r="BM3481">
        <v>1409</v>
      </c>
      <c r="BO3481" t="s">
        <v>118</v>
      </c>
      <c r="BP3481">
        <v>30</v>
      </c>
      <c r="BR3481">
        <v>27</v>
      </c>
      <c r="BT3481">
        <v>1</v>
      </c>
      <c r="BV3481">
        <v>34255833500051</v>
      </c>
      <c r="BX3481" t="s">
        <v>108</v>
      </c>
      <c r="BY3481">
        <v>1</v>
      </c>
      <c r="CA3481">
        <v>3</v>
      </c>
      <c r="CC3481">
        <v>41054531300042</v>
      </c>
      <c r="CE3481" t="s">
        <v>105</v>
      </c>
      <c r="CG3481">
        <v>3</v>
      </c>
      <c r="CM3481" t="s">
        <v>106</v>
      </c>
      <c r="CN3481" s="2">
        <v>42187</v>
      </c>
      <c r="CO3481">
        <v>0</v>
      </c>
      <c r="CQ3481" t="s">
        <v>105</v>
      </c>
      <c r="CR3481" t="s">
        <v>107</v>
      </c>
      <c r="CS3481">
        <v>41054531300042</v>
      </c>
      <c r="CU3481" t="s">
        <v>108</v>
      </c>
      <c r="CV3481" t="s">
        <v>109</v>
      </c>
      <c r="CW3481" t="s">
        <v>110</v>
      </c>
      <c r="CX3481" t="s">
        <v>111</v>
      </c>
      <c r="CY3481">
        <v>1</v>
      </c>
    </row>
    <row r="3482" spans="1:103" ht="15" hidden="1" customHeight="1" x14ac:dyDescent="0.2">
      <c r="A3482" t="s">
        <v>104</v>
      </c>
      <c r="B3482">
        <v>0</v>
      </c>
      <c r="D3482" t="s">
        <v>105</v>
      </c>
      <c r="K3482">
        <v>1</v>
      </c>
      <c r="M3482">
        <v>12</v>
      </c>
      <c r="N3482" t="s">
        <v>1008</v>
      </c>
      <c r="O3482">
        <v>0</v>
      </c>
      <c r="R3482">
        <v>6127935</v>
      </c>
      <c r="S3482" s="2">
        <v>42142</v>
      </c>
      <c r="T3482">
        <v>24</v>
      </c>
      <c r="U3482">
        <v>1</v>
      </c>
      <c r="V3482">
        <v>1</v>
      </c>
      <c r="X3482">
        <v>0</v>
      </c>
      <c r="Y3482">
        <v>0</v>
      </c>
      <c r="Z3482" s="2">
        <v>42142</v>
      </c>
      <c r="AA3482" s="4" t="s">
        <v>1011</v>
      </c>
      <c r="AB3482">
        <v>23</v>
      </c>
      <c r="AC3482">
        <v>23</v>
      </c>
      <c r="AD3482" s="4" t="s">
        <v>1011</v>
      </c>
      <c r="AE3482">
        <v>2</v>
      </c>
      <c r="AF3482">
        <v>2</v>
      </c>
      <c r="AG3482" t="s">
        <v>737</v>
      </c>
      <c r="AH3482">
        <v>1209</v>
      </c>
      <c r="AI3482">
        <v>0.02</v>
      </c>
      <c r="AJ3482">
        <v>0.02</v>
      </c>
      <c r="AM3482">
        <v>454</v>
      </c>
      <c r="AN3482">
        <v>454</v>
      </c>
      <c r="AO3482">
        <v>1209</v>
      </c>
      <c r="AP3482">
        <v>10</v>
      </c>
      <c r="AQ3482">
        <v>10</v>
      </c>
      <c r="AR3482">
        <v>0.02</v>
      </c>
      <c r="AS3482">
        <v>0.02</v>
      </c>
      <c r="AV3482">
        <v>133</v>
      </c>
      <c r="AW3482">
        <v>133</v>
      </c>
      <c r="AX3482" t="s">
        <v>130</v>
      </c>
      <c r="AZ3482">
        <v>1</v>
      </c>
      <c r="BB3482" s="2">
        <v>42143</v>
      </c>
      <c r="BC3482" s="4" t="s">
        <v>1012</v>
      </c>
      <c r="BD3482">
        <v>41054531300042</v>
      </c>
      <c r="BF3482" t="s">
        <v>108</v>
      </c>
      <c r="BG3482" t="s">
        <v>1009</v>
      </c>
      <c r="BH3482" t="s">
        <v>1010</v>
      </c>
      <c r="BJ3482" s="2">
        <v>42142</v>
      </c>
      <c r="BK3482">
        <v>3</v>
      </c>
      <c r="BM3482">
        <v>1409</v>
      </c>
      <c r="BO3482" t="s">
        <v>118</v>
      </c>
      <c r="BP3482">
        <v>30</v>
      </c>
      <c r="BR3482">
        <v>27</v>
      </c>
      <c r="BT3482">
        <v>1</v>
      </c>
      <c r="BV3482">
        <v>34255833500051</v>
      </c>
      <c r="BX3482" t="s">
        <v>108</v>
      </c>
      <c r="BY3482">
        <v>1</v>
      </c>
      <c r="CA3482">
        <v>3</v>
      </c>
      <c r="CC3482">
        <v>41054531300042</v>
      </c>
      <c r="CE3482" t="s">
        <v>105</v>
      </c>
      <c r="CG3482">
        <v>3</v>
      </c>
      <c r="CM3482" t="s">
        <v>106</v>
      </c>
      <c r="CN3482" s="2">
        <v>42187</v>
      </c>
      <c r="CO3482">
        <v>0</v>
      </c>
      <c r="CQ3482" t="s">
        <v>105</v>
      </c>
      <c r="CR3482" t="s">
        <v>107</v>
      </c>
      <c r="CS3482">
        <v>41054531300042</v>
      </c>
      <c r="CU3482" t="s">
        <v>108</v>
      </c>
      <c r="CV3482" t="s">
        <v>109</v>
      </c>
      <c r="CW3482" t="s">
        <v>110</v>
      </c>
      <c r="CX3482" t="s">
        <v>111</v>
      </c>
      <c r="CY3482">
        <v>1</v>
      </c>
    </row>
    <row r="3483" spans="1:103" ht="15" hidden="1" customHeight="1" x14ac:dyDescent="0.2">
      <c r="A3483" t="s">
        <v>104</v>
      </c>
      <c r="B3483">
        <v>0</v>
      </c>
      <c r="D3483" t="s">
        <v>105</v>
      </c>
      <c r="K3483">
        <v>1</v>
      </c>
      <c r="M3483">
        <v>12</v>
      </c>
      <c r="N3483" t="s">
        <v>1008</v>
      </c>
      <c r="O3483">
        <v>0</v>
      </c>
      <c r="R3483">
        <v>6127935</v>
      </c>
      <c r="S3483" s="2">
        <v>42142</v>
      </c>
      <c r="T3483">
        <v>24</v>
      </c>
      <c r="U3483">
        <v>2</v>
      </c>
      <c r="V3483">
        <v>2</v>
      </c>
      <c r="X3483">
        <v>0</v>
      </c>
      <c r="Y3483">
        <v>0</v>
      </c>
      <c r="Z3483" s="2">
        <v>42142</v>
      </c>
      <c r="AA3483" s="4" t="s">
        <v>1011</v>
      </c>
      <c r="AB3483">
        <v>23</v>
      </c>
      <c r="AC3483">
        <v>23</v>
      </c>
      <c r="AD3483" s="4" t="s">
        <v>1011</v>
      </c>
      <c r="AE3483">
        <v>2</v>
      </c>
      <c r="AF3483">
        <v>2</v>
      </c>
      <c r="AG3483" t="s">
        <v>738</v>
      </c>
      <c r="AH3483">
        <v>2026</v>
      </c>
      <c r="AI3483">
        <v>0.05</v>
      </c>
      <c r="AJ3483">
        <v>0.05</v>
      </c>
      <c r="AM3483">
        <v>454</v>
      </c>
      <c r="AN3483">
        <v>454</v>
      </c>
      <c r="AO3483">
        <v>2026</v>
      </c>
      <c r="AP3483">
        <v>10</v>
      </c>
      <c r="AQ3483">
        <v>10</v>
      </c>
      <c r="AR3483">
        <v>0.05</v>
      </c>
      <c r="AS3483">
        <v>0.05</v>
      </c>
      <c r="AV3483">
        <v>133</v>
      </c>
      <c r="AW3483">
        <v>133</v>
      </c>
      <c r="AX3483" t="s">
        <v>130</v>
      </c>
      <c r="AZ3483">
        <v>1</v>
      </c>
      <c r="BB3483" s="2">
        <v>42143</v>
      </c>
      <c r="BC3483" s="4" t="s">
        <v>1012</v>
      </c>
      <c r="BD3483">
        <v>41054531300042</v>
      </c>
      <c r="BF3483" t="s">
        <v>108</v>
      </c>
      <c r="BG3483" t="s">
        <v>1009</v>
      </c>
      <c r="BH3483" t="s">
        <v>1010</v>
      </c>
      <c r="BJ3483" s="2">
        <v>42142</v>
      </c>
      <c r="BK3483">
        <v>3</v>
      </c>
      <c r="BM3483">
        <v>1409</v>
      </c>
      <c r="BO3483" t="s">
        <v>118</v>
      </c>
      <c r="BP3483">
        <v>30</v>
      </c>
      <c r="BR3483">
        <v>27</v>
      </c>
      <c r="BT3483">
        <v>1</v>
      </c>
      <c r="BV3483">
        <v>34255833500051</v>
      </c>
      <c r="BX3483" t="s">
        <v>108</v>
      </c>
      <c r="BY3483">
        <v>1</v>
      </c>
      <c r="CA3483">
        <v>3</v>
      </c>
      <c r="CC3483">
        <v>41054531300042</v>
      </c>
      <c r="CE3483" t="s">
        <v>105</v>
      </c>
      <c r="CG3483">
        <v>3</v>
      </c>
      <c r="CM3483" t="s">
        <v>106</v>
      </c>
      <c r="CN3483" s="2">
        <v>42187</v>
      </c>
      <c r="CO3483">
        <v>0</v>
      </c>
      <c r="CQ3483" t="s">
        <v>105</v>
      </c>
      <c r="CR3483" t="s">
        <v>107</v>
      </c>
      <c r="CS3483">
        <v>41054531300042</v>
      </c>
      <c r="CU3483" t="s">
        <v>108</v>
      </c>
      <c r="CV3483" t="s">
        <v>109</v>
      </c>
      <c r="CW3483" t="s">
        <v>110</v>
      </c>
      <c r="CX3483" t="s">
        <v>111</v>
      </c>
      <c r="CY3483">
        <v>1</v>
      </c>
    </row>
    <row r="3484" spans="1:103" ht="15" hidden="1" customHeight="1" x14ac:dyDescent="0.2">
      <c r="A3484" t="s">
        <v>104</v>
      </c>
      <c r="B3484">
        <v>0</v>
      </c>
      <c r="D3484" t="s">
        <v>105</v>
      </c>
      <c r="K3484">
        <v>1</v>
      </c>
      <c r="M3484">
        <v>12</v>
      </c>
      <c r="N3484" t="s">
        <v>1008</v>
      </c>
      <c r="O3484">
        <v>0</v>
      </c>
      <c r="R3484">
        <v>6127935</v>
      </c>
      <c r="S3484" s="2">
        <v>42142</v>
      </c>
      <c r="T3484">
        <v>24</v>
      </c>
      <c r="U3484">
        <v>1</v>
      </c>
      <c r="V3484">
        <v>1</v>
      </c>
      <c r="X3484">
        <v>0</v>
      </c>
      <c r="Y3484">
        <v>0</v>
      </c>
      <c r="Z3484" s="2">
        <v>42142</v>
      </c>
      <c r="AA3484" s="4" t="s">
        <v>1011</v>
      </c>
      <c r="AB3484">
        <v>3</v>
      </c>
      <c r="AC3484">
        <v>3</v>
      </c>
      <c r="AD3484" s="4" t="s">
        <v>1011</v>
      </c>
      <c r="AE3484">
        <v>2</v>
      </c>
      <c r="AF3484">
        <v>2</v>
      </c>
      <c r="AG3484" t="s">
        <v>267</v>
      </c>
      <c r="AH3484">
        <v>1372</v>
      </c>
      <c r="AI3484">
        <v>0.05</v>
      </c>
      <c r="AJ3484">
        <v>0.05</v>
      </c>
      <c r="AM3484">
        <v>306</v>
      </c>
      <c r="AN3484">
        <v>306</v>
      </c>
      <c r="AO3484">
        <v>1372</v>
      </c>
      <c r="AP3484">
        <v>1</v>
      </c>
      <c r="AQ3484">
        <v>1</v>
      </c>
      <c r="AR3484">
        <v>8.6999999999999993</v>
      </c>
      <c r="AS3484">
        <v>8.6999999999999993</v>
      </c>
      <c r="AV3484">
        <v>320</v>
      </c>
      <c r="AW3484">
        <v>320</v>
      </c>
      <c r="AX3484" t="s">
        <v>268</v>
      </c>
      <c r="AZ3484">
        <v>1</v>
      </c>
      <c r="BB3484" s="2">
        <v>42143</v>
      </c>
      <c r="BC3484" s="4" t="s">
        <v>1012</v>
      </c>
      <c r="BD3484">
        <v>41054531300042</v>
      </c>
      <c r="BF3484" t="s">
        <v>108</v>
      </c>
      <c r="BG3484" t="s">
        <v>1009</v>
      </c>
      <c r="BH3484" t="s">
        <v>1010</v>
      </c>
      <c r="BJ3484" s="2">
        <v>42142</v>
      </c>
      <c r="BK3484">
        <v>3</v>
      </c>
      <c r="BM3484">
        <v>1409</v>
      </c>
      <c r="BO3484" t="s">
        <v>118</v>
      </c>
      <c r="BP3484">
        <v>30</v>
      </c>
      <c r="BR3484">
        <v>27</v>
      </c>
      <c r="BT3484">
        <v>1</v>
      </c>
      <c r="BV3484">
        <v>34255833500051</v>
      </c>
      <c r="BX3484" t="s">
        <v>108</v>
      </c>
      <c r="BY3484">
        <v>1</v>
      </c>
      <c r="CA3484">
        <v>3</v>
      </c>
      <c r="CC3484">
        <v>41054531300042</v>
      </c>
      <c r="CE3484" t="s">
        <v>105</v>
      </c>
      <c r="CG3484">
        <v>3</v>
      </c>
      <c r="CM3484" t="s">
        <v>106</v>
      </c>
      <c r="CN3484" s="2">
        <v>42187</v>
      </c>
      <c r="CO3484">
        <v>0</v>
      </c>
      <c r="CQ3484" t="s">
        <v>105</v>
      </c>
      <c r="CR3484" t="s">
        <v>107</v>
      </c>
      <c r="CS3484">
        <v>41054531300042</v>
      </c>
      <c r="CU3484" t="s">
        <v>108</v>
      </c>
      <c r="CV3484" t="s">
        <v>109</v>
      </c>
      <c r="CW3484" t="s">
        <v>110</v>
      </c>
      <c r="CX3484" t="s">
        <v>111</v>
      </c>
      <c r="CY3484">
        <v>1</v>
      </c>
    </row>
    <row r="3485" spans="1:103" ht="15" hidden="1" customHeight="1" x14ac:dyDescent="0.2">
      <c r="A3485" t="s">
        <v>104</v>
      </c>
      <c r="B3485">
        <v>0</v>
      </c>
      <c r="D3485" t="s">
        <v>105</v>
      </c>
      <c r="K3485">
        <v>1</v>
      </c>
      <c r="M3485">
        <v>12</v>
      </c>
      <c r="N3485" t="s">
        <v>1008</v>
      </c>
      <c r="O3485">
        <v>0</v>
      </c>
      <c r="R3485">
        <v>6127935</v>
      </c>
      <c r="S3485" s="2">
        <v>42142</v>
      </c>
      <c r="T3485">
        <v>24</v>
      </c>
      <c r="U3485">
        <v>1</v>
      </c>
      <c r="V3485">
        <v>1</v>
      </c>
      <c r="X3485">
        <v>0</v>
      </c>
      <c r="Y3485">
        <v>0</v>
      </c>
      <c r="Z3485" s="2">
        <v>42142</v>
      </c>
      <c r="AA3485" s="4" t="s">
        <v>1011</v>
      </c>
      <c r="AB3485">
        <v>23</v>
      </c>
      <c r="AC3485">
        <v>23</v>
      </c>
      <c r="AD3485" s="4" t="s">
        <v>1011</v>
      </c>
      <c r="AE3485">
        <v>2</v>
      </c>
      <c r="AF3485">
        <v>2</v>
      </c>
      <c r="AG3485" t="s">
        <v>739</v>
      </c>
      <c r="AH3485">
        <v>5787</v>
      </c>
      <c r="AI3485">
        <v>0.02</v>
      </c>
      <c r="AJ3485">
        <v>0.02</v>
      </c>
      <c r="AM3485">
        <v>454</v>
      </c>
      <c r="AN3485">
        <v>454</v>
      </c>
      <c r="AO3485">
        <v>5787</v>
      </c>
      <c r="AP3485">
        <v>10</v>
      </c>
      <c r="AQ3485">
        <v>10</v>
      </c>
      <c r="AR3485">
        <v>0.02</v>
      </c>
      <c r="AS3485">
        <v>0.02</v>
      </c>
      <c r="AV3485">
        <v>133</v>
      </c>
      <c r="AW3485">
        <v>133</v>
      </c>
      <c r="AX3485" t="s">
        <v>130</v>
      </c>
      <c r="AZ3485">
        <v>1</v>
      </c>
      <c r="BB3485" s="2">
        <v>42143</v>
      </c>
      <c r="BC3485" s="4" t="s">
        <v>1012</v>
      </c>
      <c r="BD3485">
        <v>41054531300042</v>
      </c>
      <c r="BF3485" t="s">
        <v>108</v>
      </c>
      <c r="BG3485" t="s">
        <v>1009</v>
      </c>
      <c r="BH3485" t="s">
        <v>1010</v>
      </c>
      <c r="BJ3485" s="2">
        <v>42142</v>
      </c>
      <c r="BK3485">
        <v>3</v>
      </c>
      <c r="BM3485">
        <v>1409</v>
      </c>
      <c r="BO3485" t="s">
        <v>118</v>
      </c>
      <c r="BP3485">
        <v>30</v>
      </c>
      <c r="BR3485">
        <v>27</v>
      </c>
      <c r="BT3485">
        <v>1</v>
      </c>
      <c r="BV3485">
        <v>34255833500051</v>
      </c>
      <c r="BX3485" t="s">
        <v>108</v>
      </c>
      <c r="BY3485">
        <v>1</v>
      </c>
      <c r="CA3485">
        <v>3</v>
      </c>
      <c r="CC3485">
        <v>41054531300042</v>
      </c>
      <c r="CE3485" t="s">
        <v>105</v>
      </c>
      <c r="CG3485">
        <v>3</v>
      </c>
      <c r="CM3485" t="s">
        <v>106</v>
      </c>
      <c r="CN3485" s="2">
        <v>42187</v>
      </c>
      <c r="CO3485">
        <v>0</v>
      </c>
      <c r="CQ3485" t="s">
        <v>105</v>
      </c>
      <c r="CR3485" t="s">
        <v>107</v>
      </c>
      <c r="CS3485">
        <v>41054531300042</v>
      </c>
      <c r="CU3485" t="s">
        <v>108</v>
      </c>
      <c r="CV3485" t="s">
        <v>109</v>
      </c>
      <c r="CW3485" t="s">
        <v>110</v>
      </c>
      <c r="CX3485" t="s">
        <v>111</v>
      </c>
      <c r="CY3485">
        <v>1</v>
      </c>
    </row>
    <row r="3486" spans="1:103" ht="15" hidden="1" customHeight="1" x14ac:dyDescent="0.2">
      <c r="A3486" t="s">
        <v>104</v>
      </c>
      <c r="B3486">
        <v>0</v>
      </c>
      <c r="D3486" t="s">
        <v>105</v>
      </c>
      <c r="K3486">
        <v>1</v>
      </c>
      <c r="M3486">
        <v>12</v>
      </c>
      <c r="N3486" t="s">
        <v>1008</v>
      </c>
      <c r="O3486">
        <v>0</v>
      </c>
      <c r="R3486">
        <v>6127935</v>
      </c>
      <c r="S3486" s="2">
        <v>42142</v>
      </c>
      <c r="T3486">
        <v>24</v>
      </c>
      <c r="U3486">
        <v>1</v>
      </c>
      <c r="V3486">
        <v>1</v>
      </c>
      <c r="X3486">
        <v>0</v>
      </c>
      <c r="Y3486">
        <v>0</v>
      </c>
      <c r="Z3486" s="2">
        <v>42142</v>
      </c>
      <c r="AA3486" s="4" t="s">
        <v>1011</v>
      </c>
      <c r="AB3486">
        <v>23</v>
      </c>
      <c r="AC3486">
        <v>23</v>
      </c>
      <c r="AD3486" s="4" t="s">
        <v>1011</v>
      </c>
      <c r="AE3486">
        <v>2</v>
      </c>
      <c r="AF3486">
        <v>2</v>
      </c>
      <c r="AG3486" t="s">
        <v>740</v>
      </c>
      <c r="AH3486">
        <v>1210</v>
      </c>
      <c r="AI3486">
        <v>0.02</v>
      </c>
      <c r="AJ3486">
        <v>0.02</v>
      </c>
      <c r="AM3486">
        <v>454</v>
      </c>
      <c r="AN3486">
        <v>454</v>
      </c>
      <c r="AO3486">
        <v>1210</v>
      </c>
      <c r="AP3486">
        <v>10</v>
      </c>
      <c r="AQ3486">
        <v>10</v>
      </c>
      <c r="AR3486">
        <v>0.02</v>
      </c>
      <c r="AS3486">
        <v>0.02</v>
      </c>
      <c r="AV3486">
        <v>133</v>
      </c>
      <c r="AW3486">
        <v>133</v>
      </c>
      <c r="AX3486" t="s">
        <v>130</v>
      </c>
      <c r="AZ3486">
        <v>1</v>
      </c>
      <c r="BB3486" s="2">
        <v>42143</v>
      </c>
      <c r="BC3486" s="4" t="s">
        <v>1012</v>
      </c>
      <c r="BD3486">
        <v>41054531300042</v>
      </c>
      <c r="BF3486" t="s">
        <v>108</v>
      </c>
      <c r="BG3486" t="s">
        <v>1009</v>
      </c>
      <c r="BH3486" t="s">
        <v>1010</v>
      </c>
      <c r="BJ3486" s="2">
        <v>42142</v>
      </c>
      <c r="BK3486">
        <v>3</v>
      </c>
      <c r="BM3486">
        <v>1409</v>
      </c>
      <c r="BO3486" t="s">
        <v>118</v>
      </c>
      <c r="BP3486">
        <v>30</v>
      </c>
      <c r="BR3486">
        <v>27</v>
      </c>
      <c r="BT3486">
        <v>1</v>
      </c>
      <c r="BV3486">
        <v>34255833500051</v>
      </c>
      <c r="BX3486" t="s">
        <v>108</v>
      </c>
      <c r="BY3486">
        <v>1</v>
      </c>
      <c r="CA3486">
        <v>3</v>
      </c>
      <c r="CC3486">
        <v>41054531300042</v>
      </c>
      <c r="CE3486" t="s">
        <v>105</v>
      </c>
      <c r="CG3486">
        <v>3</v>
      </c>
      <c r="CM3486" t="s">
        <v>106</v>
      </c>
      <c r="CN3486" s="2">
        <v>42187</v>
      </c>
      <c r="CO3486">
        <v>0</v>
      </c>
      <c r="CQ3486" t="s">
        <v>105</v>
      </c>
      <c r="CR3486" t="s">
        <v>107</v>
      </c>
      <c r="CS3486">
        <v>41054531300042</v>
      </c>
      <c r="CU3486" t="s">
        <v>108</v>
      </c>
      <c r="CV3486" t="s">
        <v>109</v>
      </c>
      <c r="CW3486" t="s">
        <v>110</v>
      </c>
      <c r="CX3486" t="s">
        <v>111</v>
      </c>
      <c r="CY3486">
        <v>1</v>
      </c>
    </row>
    <row r="3487" spans="1:103" ht="15" hidden="1" customHeight="1" x14ac:dyDescent="0.2">
      <c r="A3487" t="s">
        <v>104</v>
      </c>
      <c r="B3487">
        <v>0</v>
      </c>
      <c r="D3487" t="s">
        <v>105</v>
      </c>
      <c r="K3487">
        <v>1</v>
      </c>
      <c r="M3487">
        <v>12</v>
      </c>
      <c r="N3487" t="s">
        <v>1008</v>
      </c>
      <c r="O3487">
        <v>0</v>
      </c>
      <c r="R3487">
        <v>6127935</v>
      </c>
      <c r="S3487" s="2">
        <v>42142</v>
      </c>
      <c r="T3487">
        <v>24</v>
      </c>
      <c r="U3487">
        <v>2</v>
      </c>
      <c r="V3487">
        <v>2</v>
      </c>
      <c r="X3487">
        <v>0</v>
      </c>
      <c r="Y3487">
        <v>0</v>
      </c>
      <c r="Z3487" s="2">
        <v>42142</v>
      </c>
      <c r="AA3487" s="4" t="s">
        <v>1011</v>
      </c>
      <c r="AB3487">
        <v>23</v>
      </c>
      <c r="AC3487">
        <v>23</v>
      </c>
      <c r="AD3487" s="4" t="s">
        <v>1011</v>
      </c>
      <c r="AE3487">
        <v>2</v>
      </c>
      <c r="AF3487">
        <v>2</v>
      </c>
      <c r="AG3487" t="s">
        <v>741</v>
      </c>
      <c r="AH3487">
        <v>6399</v>
      </c>
      <c r="AI3487">
        <v>0.01</v>
      </c>
      <c r="AJ3487">
        <v>0.01</v>
      </c>
      <c r="AM3487">
        <v>454</v>
      </c>
      <c r="AN3487">
        <v>454</v>
      </c>
      <c r="AO3487">
        <v>6399</v>
      </c>
      <c r="AP3487">
        <v>10</v>
      </c>
      <c r="AQ3487">
        <v>10</v>
      </c>
      <c r="AR3487">
        <v>0.01</v>
      </c>
      <c r="AS3487">
        <v>0.01</v>
      </c>
      <c r="AV3487">
        <v>133</v>
      </c>
      <c r="AW3487">
        <v>133</v>
      </c>
      <c r="AX3487" t="s">
        <v>130</v>
      </c>
      <c r="AZ3487">
        <v>1</v>
      </c>
      <c r="BB3487" s="2">
        <v>42143</v>
      </c>
      <c r="BC3487" s="4" t="s">
        <v>1012</v>
      </c>
      <c r="BD3487">
        <v>41054531300042</v>
      </c>
      <c r="BF3487" t="s">
        <v>108</v>
      </c>
      <c r="BG3487" t="s">
        <v>1009</v>
      </c>
      <c r="BH3487" t="s">
        <v>1010</v>
      </c>
      <c r="BJ3487" s="2">
        <v>42142</v>
      </c>
      <c r="BK3487">
        <v>3</v>
      </c>
      <c r="BM3487">
        <v>1409</v>
      </c>
      <c r="BO3487" t="s">
        <v>118</v>
      </c>
      <c r="BP3487">
        <v>30</v>
      </c>
      <c r="BR3487">
        <v>27</v>
      </c>
      <c r="BT3487">
        <v>1</v>
      </c>
      <c r="BV3487">
        <v>34255833500051</v>
      </c>
      <c r="BX3487" t="s">
        <v>108</v>
      </c>
      <c r="BY3487">
        <v>1</v>
      </c>
      <c r="CA3487">
        <v>3</v>
      </c>
      <c r="CC3487">
        <v>41054531300042</v>
      </c>
      <c r="CE3487" t="s">
        <v>105</v>
      </c>
      <c r="CG3487">
        <v>3</v>
      </c>
      <c r="CM3487" t="s">
        <v>106</v>
      </c>
      <c r="CN3487" s="2">
        <v>42187</v>
      </c>
      <c r="CO3487">
        <v>0</v>
      </c>
      <c r="CQ3487" t="s">
        <v>105</v>
      </c>
      <c r="CR3487" t="s">
        <v>107</v>
      </c>
      <c r="CS3487">
        <v>41054531300042</v>
      </c>
      <c r="CU3487" t="s">
        <v>108</v>
      </c>
      <c r="CV3487" t="s">
        <v>109</v>
      </c>
      <c r="CW3487" t="s">
        <v>110</v>
      </c>
      <c r="CX3487" t="s">
        <v>111</v>
      </c>
      <c r="CY3487">
        <v>1</v>
      </c>
    </row>
    <row r="3488" spans="1:103" ht="15" hidden="1" customHeight="1" x14ac:dyDescent="0.2">
      <c r="A3488" t="s">
        <v>104</v>
      </c>
      <c r="B3488">
        <v>0</v>
      </c>
      <c r="D3488" t="s">
        <v>105</v>
      </c>
      <c r="K3488">
        <v>1</v>
      </c>
      <c r="M3488">
        <v>12</v>
      </c>
      <c r="N3488" t="s">
        <v>1008</v>
      </c>
      <c r="O3488">
        <v>0</v>
      </c>
      <c r="R3488">
        <v>6127935</v>
      </c>
      <c r="S3488" s="2">
        <v>42142</v>
      </c>
      <c r="T3488">
        <v>24</v>
      </c>
      <c r="U3488">
        <v>1</v>
      </c>
      <c r="V3488">
        <v>1</v>
      </c>
      <c r="X3488">
        <v>0</v>
      </c>
      <c r="Y3488">
        <v>0</v>
      </c>
      <c r="Z3488" s="2">
        <v>42142</v>
      </c>
      <c r="AA3488" s="4" t="s">
        <v>1011</v>
      </c>
      <c r="AB3488">
        <v>23</v>
      </c>
      <c r="AC3488">
        <v>23</v>
      </c>
      <c r="AD3488" s="4" t="s">
        <v>1011</v>
      </c>
      <c r="AE3488">
        <v>2</v>
      </c>
      <c r="AF3488">
        <v>2</v>
      </c>
      <c r="AG3488" t="s">
        <v>269</v>
      </c>
      <c r="AH3488">
        <v>1305</v>
      </c>
      <c r="AI3488">
        <v>2</v>
      </c>
      <c r="AJ3488">
        <v>2</v>
      </c>
      <c r="AM3488">
        <v>610</v>
      </c>
      <c r="AN3488">
        <v>610</v>
      </c>
      <c r="AO3488">
        <v>1305</v>
      </c>
      <c r="AP3488">
        <v>1</v>
      </c>
      <c r="AQ3488">
        <v>1</v>
      </c>
      <c r="AR3488">
        <v>2.4</v>
      </c>
      <c r="AS3488">
        <v>2.4</v>
      </c>
      <c r="AV3488">
        <v>162</v>
      </c>
      <c r="AW3488">
        <v>162</v>
      </c>
      <c r="AX3488" t="s">
        <v>270</v>
      </c>
      <c r="AZ3488">
        <v>1</v>
      </c>
      <c r="BB3488" s="2">
        <v>42143</v>
      </c>
      <c r="BC3488" s="4" t="s">
        <v>1012</v>
      </c>
      <c r="BD3488">
        <v>41054531300042</v>
      </c>
      <c r="BF3488" t="s">
        <v>108</v>
      </c>
      <c r="BG3488" t="s">
        <v>1009</v>
      </c>
      <c r="BH3488" t="s">
        <v>1010</v>
      </c>
      <c r="BJ3488" s="2">
        <v>42142</v>
      </c>
      <c r="BK3488">
        <v>3</v>
      </c>
      <c r="BM3488">
        <v>1409</v>
      </c>
      <c r="BO3488" t="s">
        <v>118</v>
      </c>
      <c r="BP3488">
        <v>30</v>
      </c>
      <c r="BR3488">
        <v>27</v>
      </c>
      <c r="BT3488">
        <v>1</v>
      </c>
      <c r="BV3488">
        <v>34255833500051</v>
      </c>
      <c r="BX3488" t="s">
        <v>108</v>
      </c>
      <c r="BY3488">
        <v>1</v>
      </c>
      <c r="CA3488">
        <v>3</v>
      </c>
      <c r="CC3488">
        <v>41054531300042</v>
      </c>
      <c r="CE3488" t="s">
        <v>105</v>
      </c>
      <c r="CG3488">
        <v>3</v>
      </c>
      <c r="CM3488" t="s">
        <v>106</v>
      </c>
      <c r="CN3488" s="2">
        <v>42187</v>
      </c>
      <c r="CO3488">
        <v>0</v>
      </c>
      <c r="CQ3488" t="s">
        <v>105</v>
      </c>
      <c r="CR3488" t="s">
        <v>107</v>
      </c>
      <c r="CS3488">
        <v>41054531300042</v>
      </c>
      <c r="CU3488" t="s">
        <v>108</v>
      </c>
      <c r="CV3488" t="s">
        <v>109</v>
      </c>
      <c r="CW3488" t="s">
        <v>110</v>
      </c>
      <c r="CX3488" t="s">
        <v>111</v>
      </c>
      <c r="CY3488">
        <v>1</v>
      </c>
    </row>
    <row r="3489" spans="1:103" ht="15" hidden="1" customHeight="1" x14ac:dyDescent="0.2">
      <c r="A3489" t="s">
        <v>104</v>
      </c>
      <c r="B3489">
        <v>0</v>
      </c>
      <c r="D3489" t="s">
        <v>105</v>
      </c>
      <c r="K3489">
        <v>1</v>
      </c>
      <c r="M3489">
        <v>12</v>
      </c>
      <c r="N3489" t="s">
        <v>1008</v>
      </c>
      <c r="O3489">
        <v>0</v>
      </c>
      <c r="R3489">
        <v>6127935</v>
      </c>
      <c r="S3489" s="2">
        <v>42142</v>
      </c>
      <c r="T3489">
        <v>24</v>
      </c>
      <c r="U3489">
        <v>1</v>
      </c>
      <c r="V3489">
        <v>1</v>
      </c>
      <c r="X3489">
        <v>0</v>
      </c>
      <c r="Y3489">
        <v>0</v>
      </c>
      <c r="Z3489" s="2">
        <v>42142</v>
      </c>
      <c r="AA3489" s="4" t="s">
        <v>1011</v>
      </c>
      <c r="AB3489">
        <v>23</v>
      </c>
      <c r="AC3489">
        <v>23</v>
      </c>
      <c r="AD3489" s="4" t="s">
        <v>1011</v>
      </c>
      <c r="AE3489">
        <v>2</v>
      </c>
      <c r="AF3489">
        <v>2</v>
      </c>
      <c r="AG3489" t="s">
        <v>742</v>
      </c>
      <c r="AH3489">
        <v>2745</v>
      </c>
      <c r="AI3489">
        <v>5.0000000000000001E-3</v>
      </c>
      <c r="AJ3489">
        <v>5.0000000000000001E-3</v>
      </c>
      <c r="AK3489">
        <v>712</v>
      </c>
      <c r="AL3489">
        <v>712</v>
      </c>
      <c r="AM3489">
        <v>405</v>
      </c>
      <c r="AN3489">
        <v>405</v>
      </c>
      <c r="AO3489">
        <v>2745</v>
      </c>
      <c r="AP3489">
        <v>10</v>
      </c>
      <c r="AQ3489">
        <v>10</v>
      </c>
      <c r="AR3489">
        <v>5.0000000000000001E-3</v>
      </c>
      <c r="AS3489">
        <v>5.0000000000000001E-3</v>
      </c>
      <c r="AT3489">
        <v>1168</v>
      </c>
      <c r="AU3489">
        <v>1168</v>
      </c>
      <c r="AV3489">
        <v>133</v>
      </c>
      <c r="AW3489">
        <v>133</v>
      </c>
      <c r="AX3489" t="s">
        <v>130</v>
      </c>
      <c r="AZ3489">
        <v>1</v>
      </c>
      <c r="BB3489" s="2">
        <v>42143</v>
      </c>
      <c r="BC3489" s="4" t="s">
        <v>1012</v>
      </c>
      <c r="BD3489">
        <v>41054531300042</v>
      </c>
      <c r="BF3489" t="s">
        <v>108</v>
      </c>
      <c r="BG3489" t="s">
        <v>1009</v>
      </c>
      <c r="BH3489" t="s">
        <v>1010</v>
      </c>
      <c r="BJ3489" s="2">
        <v>42142</v>
      </c>
      <c r="BK3489">
        <v>3</v>
      </c>
      <c r="BM3489">
        <v>1409</v>
      </c>
      <c r="BO3489" t="s">
        <v>118</v>
      </c>
      <c r="BP3489">
        <v>30</v>
      </c>
      <c r="BR3489">
        <v>27</v>
      </c>
      <c r="BT3489">
        <v>1</v>
      </c>
      <c r="BV3489">
        <v>34255833500051</v>
      </c>
      <c r="BX3489" t="s">
        <v>108</v>
      </c>
      <c r="BY3489">
        <v>1</v>
      </c>
      <c r="CA3489">
        <v>3</v>
      </c>
      <c r="CC3489">
        <v>41054531300042</v>
      </c>
      <c r="CE3489" t="s">
        <v>105</v>
      </c>
      <c r="CG3489">
        <v>3</v>
      </c>
      <c r="CM3489" t="s">
        <v>106</v>
      </c>
      <c r="CN3489" s="2">
        <v>42187</v>
      </c>
      <c r="CO3489">
        <v>0</v>
      </c>
      <c r="CQ3489" t="s">
        <v>105</v>
      </c>
      <c r="CR3489" t="s">
        <v>107</v>
      </c>
      <c r="CS3489">
        <v>41054531300042</v>
      </c>
      <c r="CU3489" t="s">
        <v>108</v>
      </c>
      <c r="CV3489" t="s">
        <v>109</v>
      </c>
      <c r="CW3489" t="s">
        <v>110</v>
      </c>
      <c r="CX3489" t="s">
        <v>111</v>
      </c>
      <c r="CY3489">
        <v>1</v>
      </c>
    </row>
    <row r="3490" spans="1:103" ht="15" hidden="1" customHeight="1" x14ac:dyDescent="0.2">
      <c r="A3490" t="s">
        <v>104</v>
      </c>
      <c r="B3490">
        <v>0</v>
      </c>
      <c r="D3490" t="s">
        <v>105</v>
      </c>
      <c r="K3490">
        <v>1</v>
      </c>
      <c r="M3490">
        <v>12</v>
      </c>
      <c r="N3490" t="s">
        <v>1008</v>
      </c>
      <c r="O3490">
        <v>0</v>
      </c>
      <c r="R3490">
        <v>6127935</v>
      </c>
      <c r="S3490" s="2">
        <v>42142</v>
      </c>
      <c r="T3490">
        <v>24</v>
      </c>
      <c r="U3490">
        <v>2</v>
      </c>
      <c r="V3490">
        <v>2</v>
      </c>
      <c r="X3490">
        <v>0</v>
      </c>
      <c r="Y3490">
        <v>0</v>
      </c>
      <c r="Z3490" s="2">
        <v>42142</v>
      </c>
      <c r="AA3490" s="4" t="s">
        <v>1011</v>
      </c>
      <c r="AB3490">
        <v>23</v>
      </c>
      <c r="AC3490">
        <v>23</v>
      </c>
      <c r="AD3490" s="4" t="s">
        <v>1011</v>
      </c>
      <c r="AE3490">
        <v>2</v>
      </c>
      <c r="AF3490">
        <v>2</v>
      </c>
      <c r="AG3490" t="s">
        <v>743</v>
      </c>
      <c r="AH3490">
        <v>2747</v>
      </c>
      <c r="AI3490">
        <v>5.0000000000000001E-3</v>
      </c>
      <c r="AJ3490">
        <v>5.0000000000000001E-3</v>
      </c>
      <c r="AK3490">
        <v>712</v>
      </c>
      <c r="AL3490">
        <v>712</v>
      </c>
      <c r="AM3490">
        <v>405</v>
      </c>
      <c r="AN3490">
        <v>405</v>
      </c>
      <c r="AO3490">
        <v>2747</v>
      </c>
      <c r="AP3490">
        <v>10</v>
      </c>
      <c r="AQ3490">
        <v>10</v>
      </c>
      <c r="AR3490">
        <v>5.0000000000000001E-3</v>
      </c>
      <c r="AS3490">
        <v>5.0000000000000001E-3</v>
      </c>
      <c r="AT3490">
        <v>1168</v>
      </c>
      <c r="AU3490">
        <v>1168</v>
      </c>
      <c r="AV3490">
        <v>133</v>
      </c>
      <c r="AW3490">
        <v>133</v>
      </c>
      <c r="AX3490" t="s">
        <v>130</v>
      </c>
      <c r="AZ3490">
        <v>1</v>
      </c>
      <c r="BB3490" s="2">
        <v>42143</v>
      </c>
      <c r="BC3490" s="4" t="s">
        <v>1012</v>
      </c>
      <c r="BD3490">
        <v>41054531300042</v>
      </c>
      <c r="BF3490" t="s">
        <v>108</v>
      </c>
      <c r="BG3490" t="s">
        <v>1009</v>
      </c>
      <c r="BH3490" t="s">
        <v>1010</v>
      </c>
      <c r="BJ3490" s="2">
        <v>42142</v>
      </c>
      <c r="BK3490">
        <v>3</v>
      </c>
      <c r="BM3490">
        <v>1409</v>
      </c>
      <c r="BO3490" t="s">
        <v>118</v>
      </c>
      <c r="BP3490">
        <v>30</v>
      </c>
      <c r="BR3490">
        <v>27</v>
      </c>
      <c r="BT3490">
        <v>1</v>
      </c>
      <c r="BV3490">
        <v>34255833500051</v>
      </c>
      <c r="BX3490" t="s">
        <v>108</v>
      </c>
      <c r="BY3490">
        <v>1</v>
      </c>
      <c r="CA3490">
        <v>3</v>
      </c>
      <c r="CC3490">
        <v>41054531300042</v>
      </c>
      <c r="CE3490" t="s">
        <v>105</v>
      </c>
      <c r="CG3490">
        <v>3</v>
      </c>
      <c r="CM3490" t="s">
        <v>106</v>
      </c>
      <c r="CN3490" s="2">
        <v>42187</v>
      </c>
      <c r="CO3490">
        <v>0</v>
      </c>
      <c r="CQ3490" t="s">
        <v>105</v>
      </c>
      <c r="CR3490" t="s">
        <v>107</v>
      </c>
      <c r="CS3490">
        <v>41054531300042</v>
      </c>
      <c r="CU3490" t="s">
        <v>108</v>
      </c>
      <c r="CV3490" t="s">
        <v>109</v>
      </c>
      <c r="CW3490" t="s">
        <v>110</v>
      </c>
      <c r="CX3490" t="s">
        <v>111</v>
      </c>
      <c r="CY3490">
        <v>1</v>
      </c>
    </row>
    <row r="3491" spans="1:103" ht="15" hidden="1" customHeight="1" x14ac:dyDescent="0.2">
      <c r="A3491" t="s">
        <v>104</v>
      </c>
      <c r="B3491">
        <v>0</v>
      </c>
      <c r="D3491" t="s">
        <v>105</v>
      </c>
      <c r="K3491">
        <v>1</v>
      </c>
      <c r="M3491">
        <v>12</v>
      </c>
      <c r="N3491" t="s">
        <v>1008</v>
      </c>
      <c r="O3491">
        <v>0</v>
      </c>
      <c r="R3491">
        <v>6127935</v>
      </c>
      <c r="S3491" s="2">
        <v>42142</v>
      </c>
      <c r="T3491">
        <v>24</v>
      </c>
      <c r="U3491">
        <v>1</v>
      </c>
      <c r="V3491">
        <v>1</v>
      </c>
      <c r="X3491">
        <v>0</v>
      </c>
      <c r="Y3491">
        <v>0</v>
      </c>
      <c r="Z3491" s="2">
        <v>42142</v>
      </c>
      <c r="AA3491" s="4" t="s">
        <v>1011</v>
      </c>
      <c r="AB3491">
        <v>23</v>
      </c>
      <c r="AC3491">
        <v>23</v>
      </c>
      <c r="AD3491" s="4" t="s">
        <v>1011</v>
      </c>
      <c r="AE3491">
        <v>2</v>
      </c>
      <c r="AF3491">
        <v>2</v>
      </c>
      <c r="AG3491" t="s">
        <v>744</v>
      </c>
      <c r="AH3491">
        <v>2748</v>
      </c>
      <c r="AI3491">
        <v>0.01</v>
      </c>
      <c r="AJ3491">
        <v>0.01</v>
      </c>
      <c r="AK3491">
        <v>712</v>
      </c>
      <c r="AL3491">
        <v>712</v>
      </c>
      <c r="AM3491">
        <v>405</v>
      </c>
      <c r="AN3491">
        <v>405</v>
      </c>
      <c r="AO3491">
        <v>2748</v>
      </c>
      <c r="AP3491">
        <v>10</v>
      </c>
      <c r="AQ3491">
        <v>10</v>
      </c>
      <c r="AR3491">
        <v>0.01</v>
      </c>
      <c r="AS3491">
        <v>0.01</v>
      </c>
      <c r="AT3491">
        <v>1168</v>
      </c>
      <c r="AU3491">
        <v>1168</v>
      </c>
      <c r="AV3491">
        <v>133</v>
      </c>
      <c r="AW3491">
        <v>133</v>
      </c>
      <c r="AX3491" t="s">
        <v>130</v>
      </c>
      <c r="AZ3491">
        <v>1</v>
      </c>
      <c r="BB3491" s="2">
        <v>42143</v>
      </c>
      <c r="BC3491" s="4" t="s">
        <v>1012</v>
      </c>
      <c r="BD3491">
        <v>41054531300042</v>
      </c>
      <c r="BF3491" t="s">
        <v>108</v>
      </c>
      <c r="BG3491" t="s">
        <v>1009</v>
      </c>
      <c r="BH3491" t="s">
        <v>1010</v>
      </c>
      <c r="BJ3491" s="2">
        <v>42142</v>
      </c>
      <c r="BK3491">
        <v>3</v>
      </c>
      <c r="BM3491">
        <v>1409</v>
      </c>
      <c r="BO3491" t="s">
        <v>118</v>
      </c>
      <c r="BP3491">
        <v>30</v>
      </c>
      <c r="BR3491">
        <v>27</v>
      </c>
      <c r="BT3491">
        <v>1</v>
      </c>
      <c r="BV3491">
        <v>34255833500051</v>
      </c>
      <c r="BX3491" t="s">
        <v>108</v>
      </c>
      <c r="BY3491">
        <v>1</v>
      </c>
      <c r="CA3491">
        <v>3</v>
      </c>
      <c r="CC3491">
        <v>41054531300042</v>
      </c>
      <c r="CE3491" t="s">
        <v>105</v>
      </c>
      <c r="CG3491">
        <v>3</v>
      </c>
      <c r="CM3491" t="s">
        <v>106</v>
      </c>
      <c r="CN3491" s="2">
        <v>42187</v>
      </c>
      <c r="CO3491">
        <v>0</v>
      </c>
      <c r="CQ3491" t="s">
        <v>105</v>
      </c>
      <c r="CR3491" t="s">
        <v>107</v>
      </c>
      <c r="CS3491">
        <v>41054531300042</v>
      </c>
      <c r="CU3491" t="s">
        <v>108</v>
      </c>
      <c r="CV3491" t="s">
        <v>109</v>
      </c>
      <c r="CW3491" t="s">
        <v>110</v>
      </c>
      <c r="CX3491" t="s">
        <v>111</v>
      </c>
      <c r="CY3491">
        <v>1</v>
      </c>
    </row>
    <row r="3492" spans="1:103" ht="15" hidden="1" customHeight="1" x14ac:dyDescent="0.2">
      <c r="A3492" t="s">
        <v>104</v>
      </c>
      <c r="B3492">
        <v>0</v>
      </c>
      <c r="D3492" t="s">
        <v>105</v>
      </c>
      <c r="K3492">
        <v>1</v>
      </c>
      <c r="M3492">
        <v>12</v>
      </c>
      <c r="N3492" t="s">
        <v>1008</v>
      </c>
      <c r="O3492">
        <v>0</v>
      </c>
      <c r="R3492">
        <v>6127935</v>
      </c>
      <c r="S3492" s="2">
        <v>42142</v>
      </c>
      <c r="T3492">
        <v>24</v>
      </c>
      <c r="U3492">
        <v>1</v>
      </c>
      <c r="V3492">
        <v>1</v>
      </c>
      <c r="X3492">
        <v>0</v>
      </c>
      <c r="Y3492">
        <v>0</v>
      </c>
      <c r="Z3492" s="2">
        <v>42142</v>
      </c>
      <c r="AA3492" s="4" t="s">
        <v>1011</v>
      </c>
      <c r="AB3492">
        <v>23</v>
      </c>
      <c r="AC3492">
        <v>23</v>
      </c>
      <c r="AD3492" s="4" t="s">
        <v>1011</v>
      </c>
      <c r="AE3492">
        <v>2</v>
      </c>
      <c r="AF3492">
        <v>2</v>
      </c>
      <c r="AG3492" t="s">
        <v>745</v>
      </c>
      <c r="AH3492">
        <v>2746</v>
      </c>
      <c r="AI3492">
        <v>5.0000000000000001E-3</v>
      </c>
      <c r="AJ3492">
        <v>5.0000000000000001E-3</v>
      </c>
      <c r="AK3492">
        <v>712</v>
      </c>
      <c r="AL3492">
        <v>712</v>
      </c>
      <c r="AM3492">
        <v>405</v>
      </c>
      <c r="AN3492">
        <v>405</v>
      </c>
      <c r="AO3492">
        <v>2746</v>
      </c>
      <c r="AP3492">
        <v>10</v>
      </c>
      <c r="AQ3492">
        <v>10</v>
      </c>
      <c r="AR3492">
        <v>5.0000000000000001E-3</v>
      </c>
      <c r="AS3492">
        <v>5.0000000000000001E-3</v>
      </c>
      <c r="AT3492">
        <v>1168</v>
      </c>
      <c r="AU3492">
        <v>1168</v>
      </c>
      <c r="AV3492">
        <v>133</v>
      </c>
      <c r="AW3492">
        <v>133</v>
      </c>
      <c r="AX3492" t="s">
        <v>130</v>
      </c>
      <c r="AZ3492">
        <v>1</v>
      </c>
      <c r="BB3492" s="2">
        <v>42143</v>
      </c>
      <c r="BC3492" s="4" t="s">
        <v>1012</v>
      </c>
      <c r="BD3492">
        <v>41054531300042</v>
      </c>
      <c r="BF3492" t="s">
        <v>108</v>
      </c>
      <c r="BG3492" t="s">
        <v>1009</v>
      </c>
      <c r="BH3492" t="s">
        <v>1010</v>
      </c>
      <c r="BJ3492" s="2">
        <v>42142</v>
      </c>
      <c r="BK3492">
        <v>3</v>
      </c>
      <c r="BM3492">
        <v>1409</v>
      </c>
      <c r="BO3492" t="s">
        <v>118</v>
      </c>
      <c r="BP3492">
        <v>30</v>
      </c>
      <c r="BR3492">
        <v>27</v>
      </c>
      <c r="BT3492">
        <v>1</v>
      </c>
      <c r="BV3492">
        <v>34255833500051</v>
      </c>
      <c r="BX3492" t="s">
        <v>108</v>
      </c>
      <c r="BY3492">
        <v>1</v>
      </c>
      <c r="CA3492">
        <v>3</v>
      </c>
      <c r="CC3492">
        <v>41054531300042</v>
      </c>
      <c r="CE3492" t="s">
        <v>105</v>
      </c>
      <c r="CG3492">
        <v>3</v>
      </c>
      <c r="CM3492" t="s">
        <v>106</v>
      </c>
      <c r="CN3492" s="2">
        <v>42187</v>
      </c>
      <c r="CO3492">
        <v>0</v>
      </c>
      <c r="CQ3492" t="s">
        <v>105</v>
      </c>
      <c r="CR3492" t="s">
        <v>107</v>
      </c>
      <c r="CS3492">
        <v>41054531300042</v>
      </c>
      <c r="CU3492" t="s">
        <v>108</v>
      </c>
      <c r="CV3492" t="s">
        <v>109</v>
      </c>
      <c r="CW3492" t="s">
        <v>110</v>
      </c>
      <c r="CX3492" t="s">
        <v>111</v>
      </c>
      <c r="CY3492">
        <v>1</v>
      </c>
    </row>
    <row r="3493" spans="1:103" ht="15" hidden="1" customHeight="1" x14ac:dyDescent="0.2">
      <c r="A3493" t="s">
        <v>104</v>
      </c>
      <c r="B3493">
        <v>0</v>
      </c>
      <c r="D3493" t="s">
        <v>105</v>
      </c>
      <c r="K3493">
        <v>1</v>
      </c>
      <c r="M3493">
        <v>12</v>
      </c>
      <c r="N3493" t="s">
        <v>1008</v>
      </c>
      <c r="O3493">
        <v>0</v>
      </c>
      <c r="R3493">
        <v>6127935</v>
      </c>
      <c r="S3493" s="2">
        <v>42142</v>
      </c>
      <c r="T3493">
        <v>24</v>
      </c>
      <c r="U3493">
        <v>2</v>
      </c>
      <c r="V3493">
        <v>2</v>
      </c>
      <c r="X3493">
        <v>0</v>
      </c>
      <c r="Y3493">
        <v>0</v>
      </c>
      <c r="Z3493" s="2">
        <v>42142</v>
      </c>
      <c r="AA3493" s="4" t="s">
        <v>1011</v>
      </c>
      <c r="AB3493">
        <v>23</v>
      </c>
      <c r="AC3493">
        <v>23</v>
      </c>
      <c r="AD3493" s="4" t="s">
        <v>1011</v>
      </c>
      <c r="AE3493">
        <v>2</v>
      </c>
      <c r="AF3493">
        <v>2</v>
      </c>
      <c r="AG3493" t="s">
        <v>746</v>
      </c>
      <c r="AH3493">
        <v>2749</v>
      </c>
      <c r="AI3493">
        <v>5.0000000000000001E-3</v>
      </c>
      <c r="AJ3493">
        <v>5.0000000000000001E-3</v>
      </c>
      <c r="AK3493">
        <v>712</v>
      </c>
      <c r="AL3493">
        <v>712</v>
      </c>
      <c r="AM3493">
        <v>405</v>
      </c>
      <c r="AN3493">
        <v>405</v>
      </c>
      <c r="AO3493">
        <v>2749</v>
      </c>
      <c r="AP3493">
        <v>10</v>
      </c>
      <c r="AQ3493">
        <v>10</v>
      </c>
      <c r="AR3493">
        <v>5.0000000000000001E-3</v>
      </c>
      <c r="AS3493">
        <v>5.0000000000000001E-3</v>
      </c>
      <c r="AT3493">
        <v>1168</v>
      </c>
      <c r="AU3493">
        <v>1168</v>
      </c>
      <c r="AV3493">
        <v>133</v>
      </c>
      <c r="AW3493">
        <v>133</v>
      </c>
      <c r="AX3493" t="s">
        <v>130</v>
      </c>
      <c r="AZ3493">
        <v>1</v>
      </c>
      <c r="BB3493" s="2">
        <v>42143</v>
      </c>
      <c r="BC3493" s="4" t="s">
        <v>1012</v>
      </c>
      <c r="BD3493">
        <v>41054531300042</v>
      </c>
      <c r="BF3493" t="s">
        <v>108</v>
      </c>
      <c r="BG3493" t="s">
        <v>1009</v>
      </c>
      <c r="BH3493" t="s">
        <v>1010</v>
      </c>
      <c r="BJ3493" s="2">
        <v>42142</v>
      </c>
      <c r="BK3493">
        <v>3</v>
      </c>
      <c r="BM3493">
        <v>1409</v>
      </c>
      <c r="BO3493" t="s">
        <v>118</v>
      </c>
      <c r="BP3493">
        <v>30</v>
      </c>
      <c r="BR3493">
        <v>27</v>
      </c>
      <c r="BT3493">
        <v>1</v>
      </c>
      <c r="BV3493">
        <v>34255833500051</v>
      </c>
      <c r="BX3493" t="s">
        <v>108</v>
      </c>
      <c r="BY3493">
        <v>1</v>
      </c>
      <c r="CA3493">
        <v>3</v>
      </c>
      <c r="CC3493">
        <v>41054531300042</v>
      </c>
      <c r="CE3493" t="s">
        <v>105</v>
      </c>
      <c r="CG3493">
        <v>3</v>
      </c>
      <c r="CM3493" t="s">
        <v>106</v>
      </c>
      <c r="CN3493" s="2">
        <v>42187</v>
      </c>
      <c r="CO3493">
        <v>0</v>
      </c>
      <c r="CQ3493" t="s">
        <v>105</v>
      </c>
      <c r="CR3493" t="s">
        <v>107</v>
      </c>
      <c r="CS3493">
        <v>41054531300042</v>
      </c>
      <c r="CU3493" t="s">
        <v>108</v>
      </c>
      <c r="CV3493" t="s">
        <v>109</v>
      </c>
      <c r="CW3493" t="s">
        <v>110</v>
      </c>
      <c r="CX3493" t="s">
        <v>111</v>
      </c>
      <c r="CY3493">
        <v>1</v>
      </c>
    </row>
    <row r="3494" spans="1:103" ht="15" hidden="1" customHeight="1" x14ac:dyDescent="0.2">
      <c r="A3494" t="s">
        <v>104</v>
      </c>
      <c r="B3494">
        <v>0</v>
      </c>
      <c r="D3494" t="s">
        <v>105</v>
      </c>
      <c r="K3494">
        <v>1</v>
      </c>
      <c r="M3494">
        <v>12</v>
      </c>
      <c r="N3494" t="s">
        <v>1008</v>
      </c>
      <c r="O3494">
        <v>0</v>
      </c>
      <c r="R3494">
        <v>6127935</v>
      </c>
      <c r="S3494" s="2">
        <v>42142</v>
      </c>
      <c r="T3494">
        <v>24</v>
      </c>
      <c r="U3494">
        <v>1</v>
      </c>
      <c r="V3494">
        <v>1</v>
      </c>
      <c r="X3494">
        <v>0</v>
      </c>
      <c r="Y3494">
        <v>0</v>
      </c>
      <c r="Z3494" s="2">
        <v>42142</v>
      </c>
      <c r="AA3494" s="4" t="s">
        <v>1011</v>
      </c>
      <c r="AB3494">
        <v>23</v>
      </c>
      <c r="AC3494">
        <v>23</v>
      </c>
      <c r="AD3494" s="4" t="s">
        <v>1011</v>
      </c>
      <c r="AE3494">
        <v>2</v>
      </c>
      <c r="AF3494">
        <v>2</v>
      </c>
      <c r="AG3494" t="s">
        <v>747</v>
      </c>
      <c r="AH3494">
        <v>1214</v>
      </c>
      <c r="AI3494">
        <v>0.02</v>
      </c>
      <c r="AJ3494">
        <v>0.02</v>
      </c>
      <c r="AM3494">
        <v>454</v>
      </c>
      <c r="AN3494">
        <v>454</v>
      </c>
      <c r="AO3494">
        <v>1214</v>
      </c>
      <c r="AP3494">
        <v>10</v>
      </c>
      <c r="AQ3494">
        <v>10</v>
      </c>
      <c r="AR3494">
        <v>0.02</v>
      </c>
      <c r="AS3494">
        <v>0.02</v>
      </c>
      <c r="AV3494">
        <v>133</v>
      </c>
      <c r="AW3494">
        <v>133</v>
      </c>
      <c r="AX3494" t="s">
        <v>130</v>
      </c>
      <c r="AZ3494">
        <v>1</v>
      </c>
      <c r="BB3494" s="2">
        <v>42143</v>
      </c>
      <c r="BC3494" s="4" t="s">
        <v>1012</v>
      </c>
      <c r="BD3494">
        <v>41054531300042</v>
      </c>
      <c r="BF3494" t="s">
        <v>108</v>
      </c>
      <c r="BG3494" t="s">
        <v>1009</v>
      </c>
      <c r="BH3494" t="s">
        <v>1010</v>
      </c>
      <c r="BJ3494" s="2">
        <v>42142</v>
      </c>
      <c r="BK3494">
        <v>3</v>
      </c>
      <c r="BM3494">
        <v>1409</v>
      </c>
      <c r="BO3494" t="s">
        <v>118</v>
      </c>
      <c r="BP3494">
        <v>30</v>
      </c>
      <c r="BR3494">
        <v>27</v>
      </c>
      <c r="BT3494">
        <v>1</v>
      </c>
      <c r="BV3494">
        <v>34255833500051</v>
      </c>
      <c r="BX3494" t="s">
        <v>108</v>
      </c>
      <c r="BY3494">
        <v>1</v>
      </c>
      <c r="CA3494">
        <v>3</v>
      </c>
      <c r="CC3494">
        <v>41054531300042</v>
      </c>
      <c r="CE3494" t="s">
        <v>105</v>
      </c>
      <c r="CG3494">
        <v>3</v>
      </c>
      <c r="CM3494" t="s">
        <v>106</v>
      </c>
      <c r="CN3494" s="2">
        <v>42187</v>
      </c>
      <c r="CO3494">
        <v>0</v>
      </c>
      <c r="CQ3494" t="s">
        <v>105</v>
      </c>
      <c r="CR3494" t="s">
        <v>107</v>
      </c>
      <c r="CS3494">
        <v>41054531300042</v>
      </c>
      <c r="CU3494" t="s">
        <v>108</v>
      </c>
      <c r="CV3494" t="s">
        <v>109</v>
      </c>
      <c r="CW3494" t="s">
        <v>110</v>
      </c>
      <c r="CX3494" t="s">
        <v>111</v>
      </c>
      <c r="CY3494">
        <v>1</v>
      </c>
    </row>
    <row r="3495" spans="1:103" ht="15" hidden="1" customHeight="1" x14ac:dyDescent="0.2">
      <c r="A3495" t="s">
        <v>104</v>
      </c>
      <c r="B3495">
        <v>0</v>
      </c>
      <c r="D3495" t="s">
        <v>105</v>
      </c>
      <c r="K3495">
        <v>1</v>
      </c>
      <c r="M3495">
        <v>12</v>
      </c>
      <c r="N3495" t="s">
        <v>1008</v>
      </c>
      <c r="O3495">
        <v>0</v>
      </c>
      <c r="R3495">
        <v>6127935</v>
      </c>
      <c r="S3495" s="2">
        <v>42142</v>
      </c>
      <c r="T3495">
        <v>24</v>
      </c>
      <c r="U3495">
        <v>1</v>
      </c>
      <c r="V3495">
        <v>1</v>
      </c>
      <c r="X3495">
        <v>0</v>
      </c>
      <c r="Y3495">
        <v>0</v>
      </c>
      <c r="Z3495" s="2">
        <v>42142</v>
      </c>
      <c r="AA3495" s="4" t="s">
        <v>1011</v>
      </c>
      <c r="AB3495">
        <v>23</v>
      </c>
      <c r="AC3495">
        <v>23</v>
      </c>
      <c r="AD3495" s="4" t="s">
        <v>1011</v>
      </c>
      <c r="AE3495">
        <v>2</v>
      </c>
      <c r="AF3495">
        <v>2</v>
      </c>
      <c r="AG3495" t="s">
        <v>748</v>
      </c>
      <c r="AH3495">
        <v>2753</v>
      </c>
      <c r="AI3495">
        <v>5.0000000000000001E-3</v>
      </c>
      <c r="AJ3495">
        <v>5.0000000000000001E-3</v>
      </c>
      <c r="AK3495">
        <v>712</v>
      </c>
      <c r="AL3495">
        <v>712</v>
      </c>
      <c r="AM3495">
        <v>405</v>
      </c>
      <c r="AN3495">
        <v>405</v>
      </c>
      <c r="AO3495">
        <v>2753</v>
      </c>
      <c r="AP3495">
        <v>10</v>
      </c>
      <c r="AQ3495">
        <v>10</v>
      </c>
      <c r="AR3495">
        <v>5.0000000000000001E-3</v>
      </c>
      <c r="AS3495">
        <v>5.0000000000000001E-3</v>
      </c>
      <c r="AT3495">
        <v>1168</v>
      </c>
      <c r="AU3495">
        <v>1168</v>
      </c>
      <c r="AV3495">
        <v>133</v>
      </c>
      <c r="AW3495">
        <v>133</v>
      </c>
      <c r="AX3495" t="s">
        <v>130</v>
      </c>
      <c r="AZ3495">
        <v>1</v>
      </c>
      <c r="BB3495" s="2">
        <v>42143</v>
      </c>
      <c r="BC3495" s="4" t="s">
        <v>1012</v>
      </c>
      <c r="BD3495">
        <v>41054531300042</v>
      </c>
      <c r="BF3495" t="s">
        <v>108</v>
      </c>
      <c r="BG3495" t="s">
        <v>1009</v>
      </c>
      <c r="BH3495" t="s">
        <v>1010</v>
      </c>
      <c r="BJ3495" s="2">
        <v>42142</v>
      </c>
      <c r="BK3495">
        <v>3</v>
      </c>
      <c r="BM3495">
        <v>1409</v>
      </c>
      <c r="BO3495" t="s">
        <v>118</v>
      </c>
      <c r="BP3495">
        <v>30</v>
      </c>
      <c r="BR3495">
        <v>27</v>
      </c>
      <c r="BT3495">
        <v>1</v>
      </c>
      <c r="BV3495">
        <v>34255833500051</v>
      </c>
      <c r="BX3495" t="s">
        <v>108</v>
      </c>
      <c r="BY3495">
        <v>1</v>
      </c>
      <c r="CA3495">
        <v>3</v>
      </c>
      <c r="CC3495">
        <v>41054531300042</v>
      </c>
      <c r="CE3495" t="s">
        <v>105</v>
      </c>
      <c r="CG3495">
        <v>3</v>
      </c>
      <c r="CM3495" t="s">
        <v>106</v>
      </c>
      <c r="CN3495" s="2">
        <v>42187</v>
      </c>
      <c r="CO3495">
        <v>0</v>
      </c>
      <c r="CQ3495" t="s">
        <v>105</v>
      </c>
      <c r="CR3495" t="s">
        <v>107</v>
      </c>
      <c r="CS3495">
        <v>41054531300042</v>
      </c>
      <c r="CU3495" t="s">
        <v>108</v>
      </c>
      <c r="CV3495" t="s">
        <v>109</v>
      </c>
      <c r="CW3495" t="s">
        <v>110</v>
      </c>
      <c r="CX3495" t="s">
        <v>111</v>
      </c>
      <c r="CY3495">
        <v>1</v>
      </c>
    </row>
    <row r="3496" spans="1:103" ht="15" hidden="1" customHeight="1" x14ac:dyDescent="0.2">
      <c r="A3496" t="s">
        <v>104</v>
      </c>
      <c r="B3496">
        <v>0</v>
      </c>
      <c r="D3496" t="s">
        <v>105</v>
      </c>
      <c r="K3496">
        <v>1</v>
      </c>
      <c r="M3496">
        <v>12</v>
      </c>
      <c r="N3496" t="s">
        <v>1008</v>
      </c>
      <c r="O3496">
        <v>0</v>
      </c>
      <c r="R3496">
        <v>6127935</v>
      </c>
      <c r="S3496" s="2">
        <v>42142</v>
      </c>
      <c r="T3496">
        <v>24</v>
      </c>
      <c r="U3496">
        <v>1</v>
      </c>
      <c r="V3496">
        <v>1</v>
      </c>
      <c r="X3496">
        <v>0</v>
      </c>
      <c r="Y3496">
        <v>0</v>
      </c>
      <c r="Z3496" s="2">
        <v>42142</v>
      </c>
      <c r="AA3496" s="4" t="s">
        <v>1011</v>
      </c>
      <c r="AB3496">
        <v>23</v>
      </c>
      <c r="AC3496">
        <v>23</v>
      </c>
      <c r="AD3496" s="4" t="s">
        <v>1011</v>
      </c>
      <c r="AE3496">
        <v>2</v>
      </c>
      <c r="AF3496">
        <v>2</v>
      </c>
      <c r="AG3496" t="s">
        <v>749</v>
      </c>
      <c r="AH3496">
        <v>2750</v>
      </c>
      <c r="AI3496">
        <v>5.0000000000000001E-3</v>
      </c>
      <c r="AJ3496">
        <v>5.0000000000000001E-3</v>
      </c>
      <c r="AK3496">
        <v>712</v>
      </c>
      <c r="AL3496">
        <v>712</v>
      </c>
      <c r="AM3496">
        <v>405</v>
      </c>
      <c r="AN3496">
        <v>405</v>
      </c>
      <c r="AO3496">
        <v>2750</v>
      </c>
      <c r="AP3496">
        <v>10</v>
      </c>
      <c r="AQ3496">
        <v>10</v>
      </c>
      <c r="AR3496">
        <v>5.0000000000000001E-3</v>
      </c>
      <c r="AS3496">
        <v>5.0000000000000001E-3</v>
      </c>
      <c r="AT3496">
        <v>1168</v>
      </c>
      <c r="AU3496">
        <v>1168</v>
      </c>
      <c r="AV3496">
        <v>133</v>
      </c>
      <c r="AW3496">
        <v>133</v>
      </c>
      <c r="AX3496" t="s">
        <v>130</v>
      </c>
      <c r="AZ3496">
        <v>1</v>
      </c>
      <c r="BB3496" s="2">
        <v>42143</v>
      </c>
      <c r="BC3496" s="4" t="s">
        <v>1012</v>
      </c>
      <c r="BD3496">
        <v>41054531300042</v>
      </c>
      <c r="BF3496" t="s">
        <v>108</v>
      </c>
      <c r="BG3496" t="s">
        <v>1009</v>
      </c>
      <c r="BH3496" t="s">
        <v>1010</v>
      </c>
      <c r="BJ3496" s="2">
        <v>42142</v>
      </c>
      <c r="BK3496">
        <v>3</v>
      </c>
      <c r="BM3496">
        <v>1409</v>
      </c>
      <c r="BO3496" t="s">
        <v>118</v>
      </c>
      <c r="BP3496">
        <v>30</v>
      </c>
      <c r="BR3496">
        <v>27</v>
      </c>
      <c r="BT3496">
        <v>1</v>
      </c>
      <c r="BV3496">
        <v>34255833500051</v>
      </c>
      <c r="BX3496" t="s">
        <v>108</v>
      </c>
      <c r="BY3496">
        <v>1</v>
      </c>
      <c r="CA3496">
        <v>3</v>
      </c>
      <c r="CC3496">
        <v>41054531300042</v>
      </c>
      <c r="CE3496" t="s">
        <v>105</v>
      </c>
      <c r="CG3496">
        <v>3</v>
      </c>
      <c r="CM3496" t="s">
        <v>106</v>
      </c>
      <c r="CN3496" s="2">
        <v>42187</v>
      </c>
      <c r="CO3496">
        <v>0</v>
      </c>
      <c r="CQ3496" t="s">
        <v>105</v>
      </c>
      <c r="CR3496" t="s">
        <v>107</v>
      </c>
      <c r="CS3496">
        <v>41054531300042</v>
      </c>
      <c r="CU3496" t="s">
        <v>108</v>
      </c>
      <c r="CV3496" t="s">
        <v>109</v>
      </c>
      <c r="CW3496" t="s">
        <v>110</v>
      </c>
      <c r="CX3496" t="s">
        <v>111</v>
      </c>
      <c r="CY3496">
        <v>1</v>
      </c>
    </row>
    <row r="3497" spans="1:103" ht="15" hidden="1" customHeight="1" x14ac:dyDescent="0.2">
      <c r="A3497" t="s">
        <v>104</v>
      </c>
      <c r="B3497">
        <v>0</v>
      </c>
      <c r="D3497" t="s">
        <v>105</v>
      </c>
      <c r="K3497">
        <v>1</v>
      </c>
      <c r="M3497">
        <v>12</v>
      </c>
      <c r="N3497" t="s">
        <v>1008</v>
      </c>
      <c r="O3497">
        <v>0</v>
      </c>
      <c r="R3497">
        <v>6127935</v>
      </c>
      <c r="S3497" s="2">
        <v>42142</v>
      </c>
      <c r="T3497">
        <v>24</v>
      </c>
      <c r="U3497">
        <v>1</v>
      </c>
      <c r="V3497">
        <v>1</v>
      </c>
      <c r="X3497">
        <v>0</v>
      </c>
      <c r="Y3497">
        <v>0</v>
      </c>
      <c r="Z3497" s="2">
        <v>42142</v>
      </c>
      <c r="AA3497" s="4" t="s">
        <v>1011</v>
      </c>
      <c r="AB3497">
        <v>23</v>
      </c>
      <c r="AC3497">
        <v>23</v>
      </c>
      <c r="AD3497" s="4" t="s">
        <v>1011</v>
      </c>
      <c r="AE3497">
        <v>2</v>
      </c>
      <c r="AF3497">
        <v>2</v>
      </c>
      <c r="AG3497" t="s">
        <v>750</v>
      </c>
      <c r="AH3497">
        <v>2754</v>
      </c>
      <c r="AI3497">
        <v>5.0000000000000001E-3</v>
      </c>
      <c r="AJ3497">
        <v>5.0000000000000001E-3</v>
      </c>
      <c r="AK3497">
        <v>712</v>
      </c>
      <c r="AL3497">
        <v>712</v>
      </c>
      <c r="AM3497">
        <v>405</v>
      </c>
      <c r="AN3497">
        <v>405</v>
      </c>
      <c r="AO3497">
        <v>2754</v>
      </c>
      <c r="AP3497">
        <v>10</v>
      </c>
      <c r="AQ3497">
        <v>10</v>
      </c>
      <c r="AR3497">
        <v>5.0000000000000001E-3</v>
      </c>
      <c r="AS3497">
        <v>5.0000000000000001E-3</v>
      </c>
      <c r="AT3497">
        <v>1168</v>
      </c>
      <c r="AU3497">
        <v>1168</v>
      </c>
      <c r="AV3497">
        <v>133</v>
      </c>
      <c r="AW3497">
        <v>133</v>
      </c>
      <c r="AX3497" t="s">
        <v>130</v>
      </c>
      <c r="AZ3497">
        <v>1</v>
      </c>
      <c r="BB3497" s="2">
        <v>42143</v>
      </c>
      <c r="BC3497" s="4" t="s">
        <v>1012</v>
      </c>
      <c r="BD3497">
        <v>41054531300042</v>
      </c>
      <c r="BF3497" t="s">
        <v>108</v>
      </c>
      <c r="BG3497" t="s">
        <v>1009</v>
      </c>
      <c r="BH3497" t="s">
        <v>1010</v>
      </c>
      <c r="BJ3497" s="2">
        <v>42142</v>
      </c>
      <c r="BK3497">
        <v>3</v>
      </c>
      <c r="BM3497">
        <v>1409</v>
      </c>
      <c r="BO3497" t="s">
        <v>118</v>
      </c>
      <c r="BP3497">
        <v>30</v>
      </c>
      <c r="BR3497">
        <v>27</v>
      </c>
      <c r="BT3497">
        <v>1</v>
      </c>
      <c r="BV3497">
        <v>34255833500051</v>
      </c>
      <c r="BX3497" t="s">
        <v>108</v>
      </c>
      <c r="BY3497">
        <v>1</v>
      </c>
      <c r="CA3497">
        <v>3</v>
      </c>
      <c r="CC3497">
        <v>41054531300042</v>
      </c>
      <c r="CE3497" t="s">
        <v>105</v>
      </c>
      <c r="CG3497">
        <v>3</v>
      </c>
      <c r="CM3497" t="s">
        <v>106</v>
      </c>
      <c r="CN3497" s="2">
        <v>42187</v>
      </c>
      <c r="CO3497">
        <v>0</v>
      </c>
      <c r="CQ3497" t="s">
        <v>105</v>
      </c>
      <c r="CR3497" t="s">
        <v>107</v>
      </c>
      <c r="CS3497">
        <v>41054531300042</v>
      </c>
      <c r="CU3497" t="s">
        <v>108</v>
      </c>
      <c r="CV3497" t="s">
        <v>109</v>
      </c>
      <c r="CW3497" t="s">
        <v>110</v>
      </c>
      <c r="CX3497" t="s">
        <v>111</v>
      </c>
      <c r="CY3497">
        <v>1</v>
      </c>
    </row>
    <row r="3498" spans="1:103" ht="15" hidden="1" customHeight="1" x14ac:dyDescent="0.2">
      <c r="A3498" t="s">
        <v>104</v>
      </c>
      <c r="B3498">
        <v>0</v>
      </c>
      <c r="D3498" t="s">
        <v>105</v>
      </c>
      <c r="K3498">
        <v>1</v>
      </c>
      <c r="M3498">
        <v>12</v>
      </c>
      <c r="N3498" t="s">
        <v>1008</v>
      </c>
      <c r="O3498">
        <v>0</v>
      </c>
      <c r="R3498">
        <v>6127935</v>
      </c>
      <c r="S3498" s="2">
        <v>42142</v>
      </c>
      <c r="T3498">
        <v>24</v>
      </c>
      <c r="U3498">
        <v>1</v>
      </c>
      <c r="V3498">
        <v>1</v>
      </c>
      <c r="X3498">
        <v>0</v>
      </c>
      <c r="Y3498">
        <v>0</v>
      </c>
      <c r="Z3498" s="2">
        <v>42142</v>
      </c>
      <c r="AA3498" s="4" t="s">
        <v>1011</v>
      </c>
      <c r="AB3498">
        <v>23</v>
      </c>
      <c r="AC3498">
        <v>23</v>
      </c>
      <c r="AD3498" s="4" t="s">
        <v>1011</v>
      </c>
      <c r="AE3498">
        <v>2</v>
      </c>
      <c r="AF3498">
        <v>2</v>
      </c>
      <c r="AG3498" t="s">
        <v>751</v>
      </c>
      <c r="AH3498">
        <v>2751</v>
      </c>
      <c r="AI3498">
        <v>5.0000000000000001E-3</v>
      </c>
      <c r="AJ3498">
        <v>5.0000000000000001E-3</v>
      </c>
      <c r="AK3498">
        <v>712</v>
      </c>
      <c r="AL3498">
        <v>712</v>
      </c>
      <c r="AM3498">
        <v>405</v>
      </c>
      <c r="AN3498">
        <v>405</v>
      </c>
      <c r="AO3498">
        <v>2751</v>
      </c>
      <c r="AP3498">
        <v>10</v>
      </c>
      <c r="AQ3498">
        <v>10</v>
      </c>
      <c r="AR3498">
        <v>5.0000000000000001E-3</v>
      </c>
      <c r="AS3498">
        <v>5.0000000000000001E-3</v>
      </c>
      <c r="AT3498">
        <v>1168</v>
      </c>
      <c r="AU3498">
        <v>1168</v>
      </c>
      <c r="AV3498">
        <v>133</v>
      </c>
      <c r="AW3498">
        <v>133</v>
      </c>
      <c r="AX3498" t="s">
        <v>130</v>
      </c>
      <c r="AZ3498">
        <v>1</v>
      </c>
      <c r="BB3498" s="2">
        <v>42143</v>
      </c>
      <c r="BC3498" s="4" t="s">
        <v>1012</v>
      </c>
      <c r="BD3498">
        <v>41054531300042</v>
      </c>
      <c r="BF3498" t="s">
        <v>108</v>
      </c>
      <c r="BG3498" t="s">
        <v>1009</v>
      </c>
      <c r="BH3498" t="s">
        <v>1010</v>
      </c>
      <c r="BJ3498" s="2">
        <v>42142</v>
      </c>
      <c r="BK3498">
        <v>3</v>
      </c>
      <c r="BM3498">
        <v>1409</v>
      </c>
      <c r="BO3498" t="s">
        <v>118</v>
      </c>
      <c r="BP3498">
        <v>30</v>
      </c>
      <c r="BR3498">
        <v>27</v>
      </c>
      <c r="BT3498">
        <v>1</v>
      </c>
      <c r="BV3498">
        <v>34255833500051</v>
      </c>
      <c r="BX3498" t="s">
        <v>108</v>
      </c>
      <c r="BY3498">
        <v>1</v>
      </c>
      <c r="CA3498">
        <v>3</v>
      </c>
      <c r="CC3498">
        <v>41054531300042</v>
      </c>
      <c r="CE3498" t="s">
        <v>105</v>
      </c>
      <c r="CG3498">
        <v>3</v>
      </c>
      <c r="CM3498" t="s">
        <v>106</v>
      </c>
      <c r="CN3498" s="2">
        <v>42187</v>
      </c>
      <c r="CO3498">
        <v>0</v>
      </c>
      <c r="CQ3498" t="s">
        <v>105</v>
      </c>
      <c r="CR3498" t="s">
        <v>107</v>
      </c>
      <c r="CS3498">
        <v>41054531300042</v>
      </c>
      <c r="CU3498" t="s">
        <v>108</v>
      </c>
      <c r="CV3498" t="s">
        <v>109</v>
      </c>
      <c r="CW3498" t="s">
        <v>110</v>
      </c>
      <c r="CX3498" t="s">
        <v>111</v>
      </c>
      <c r="CY3498">
        <v>1</v>
      </c>
    </row>
    <row r="3499" spans="1:103" ht="15" hidden="1" customHeight="1" x14ac:dyDescent="0.2">
      <c r="A3499" t="s">
        <v>104</v>
      </c>
      <c r="B3499">
        <v>0</v>
      </c>
      <c r="D3499" t="s">
        <v>105</v>
      </c>
      <c r="K3499">
        <v>1</v>
      </c>
      <c r="M3499">
        <v>12</v>
      </c>
      <c r="N3499" t="s">
        <v>1008</v>
      </c>
      <c r="O3499">
        <v>0</v>
      </c>
      <c r="R3499">
        <v>6127935</v>
      </c>
      <c r="S3499" s="2">
        <v>42142</v>
      </c>
      <c r="T3499">
        <v>24</v>
      </c>
      <c r="U3499">
        <v>1</v>
      </c>
      <c r="V3499">
        <v>1</v>
      </c>
      <c r="X3499">
        <v>0</v>
      </c>
      <c r="Y3499">
        <v>0</v>
      </c>
      <c r="Z3499" s="2">
        <v>42142</v>
      </c>
      <c r="AA3499" s="4" t="s">
        <v>1011</v>
      </c>
      <c r="AB3499">
        <v>23</v>
      </c>
      <c r="AC3499">
        <v>23</v>
      </c>
      <c r="AD3499" s="4" t="s">
        <v>1011</v>
      </c>
      <c r="AE3499">
        <v>2</v>
      </c>
      <c r="AF3499">
        <v>2</v>
      </c>
      <c r="AG3499" t="s">
        <v>752</v>
      </c>
      <c r="AH3499">
        <v>2752</v>
      </c>
      <c r="AI3499">
        <v>5.0000000000000001E-3</v>
      </c>
      <c r="AJ3499">
        <v>5.0000000000000001E-3</v>
      </c>
      <c r="AK3499">
        <v>712</v>
      </c>
      <c r="AL3499">
        <v>712</v>
      </c>
      <c r="AM3499">
        <v>405</v>
      </c>
      <c r="AN3499">
        <v>405</v>
      </c>
      <c r="AO3499">
        <v>2752</v>
      </c>
      <c r="AP3499">
        <v>10</v>
      </c>
      <c r="AQ3499">
        <v>10</v>
      </c>
      <c r="AR3499">
        <v>5.0000000000000001E-3</v>
      </c>
      <c r="AS3499">
        <v>5.0000000000000001E-3</v>
      </c>
      <c r="AT3499">
        <v>1168</v>
      </c>
      <c r="AU3499">
        <v>1168</v>
      </c>
      <c r="AV3499">
        <v>133</v>
      </c>
      <c r="AW3499">
        <v>133</v>
      </c>
      <c r="AX3499" t="s">
        <v>130</v>
      </c>
      <c r="AZ3499">
        <v>1</v>
      </c>
      <c r="BB3499" s="2">
        <v>42143</v>
      </c>
      <c r="BC3499" s="4" t="s">
        <v>1012</v>
      </c>
      <c r="BD3499">
        <v>41054531300042</v>
      </c>
      <c r="BF3499" t="s">
        <v>108</v>
      </c>
      <c r="BG3499" t="s">
        <v>1009</v>
      </c>
      <c r="BH3499" t="s">
        <v>1010</v>
      </c>
      <c r="BJ3499" s="2">
        <v>42142</v>
      </c>
      <c r="BK3499">
        <v>3</v>
      </c>
      <c r="BM3499">
        <v>1409</v>
      </c>
      <c r="BO3499" t="s">
        <v>118</v>
      </c>
      <c r="BP3499">
        <v>30</v>
      </c>
      <c r="BR3499">
        <v>27</v>
      </c>
      <c r="BT3499">
        <v>1</v>
      </c>
      <c r="BV3499">
        <v>34255833500051</v>
      </c>
      <c r="BX3499" t="s">
        <v>108</v>
      </c>
      <c r="BY3499">
        <v>1</v>
      </c>
      <c r="CA3499">
        <v>3</v>
      </c>
      <c r="CC3499">
        <v>41054531300042</v>
      </c>
      <c r="CE3499" t="s">
        <v>105</v>
      </c>
      <c r="CG3499">
        <v>3</v>
      </c>
      <c r="CM3499" t="s">
        <v>106</v>
      </c>
      <c r="CN3499" s="2">
        <v>42187</v>
      </c>
      <c r="CO3499">
        <v>0</v>
      </c>
      <c r="CQ3499" t="s">
        <v>105</v>
      </c>
      <c r="CR3499" t="s">
        <v>107</v>
      </c>
      <c r="CS3499">
        <v>41054531300042</v>
      </c>
      <c r="CU3499" t="s">
        <v>108</v>
      </c>
      <c r="CV3499" t="s">
        <v>109</v>
      </c>
      <c r="CW3499" t="s">
        <v>110</v>
      </c>
      <c r="CX3499" t="s">
        <v>111</v>
      </c>
      <c r="CY3499">
        <v>1</v>
      </c>
    </row>
    <row r="3500" spans="1:103" ht="15" hidden="1" customHeight="1" x14ac:dyDescent="0.2">
      <c r="A3500" t="s">
        <v>104</v>
      </c>
      <c r="B3500">
        <v>0</v>
      </c>
      <c r="D3500" t="s">
        <v>105</v>
      </c>
      <c r="K3500">
        <v>1</v>
      </c>
      <c r="M3500">
        <v>12</v>
      </c>
      <c r="N3500" t="s">
        <v>1008</v>
      </c>
      <c r="O3500">
        <v>0</v>
      </c>
      <c r="R3500">
        <v>6127935</v>
      </c>
      <c r="S3500" s="2">
        <v>42142</v>
      </c>
      <c r="T3500">
        <v>24</v>
      </c>
      <c r="U3500">
        <v>1</v>
      </c>
      <c r="V3500">
        <v>1</v>
      </c>
      <c r="X3500">
        <v>0</v>
      </c>
      <c r="Y3500">
        <v>0</v>
      </c>
      <c r="Z3500" s="2">
        <v>42142</v>
      </c>
      <c r="AA3500" s="4" t="s">
        <v>1011</v>
      </c>
      <c r="AB3500">
        <v>23</v>
      </c>
      <c r="AC3500">
        <v>23</v>
      </c>
      <c r="AD3500" s="4" t="s">
        <v>1011</v>
      </c>
      <c r="AE3500">
        <v>2</v>
      </c>
      <c r="AF3500">
        <v>2</v>
      </c>
      <c r="AG3500" t="s">
        <v>753</v>
      </c>
      <c r="AH3500">
        <v>2755</v>
      </c>
      <c r="AI3500">
        <v>5.0000000000000001E-3</v>
      </c>
      <c r="AJ3500">
        <v>5.0000000000000001E-3</v>
      </c>
      <c r="AK3500">
        <v>712</v>
      </c>
      <c r="AL3500">
        <v>712</v>
      </c>
      <c r="AM3500">
        <v>405</v>
      </c>
      <c r="AN3500">
        <v>405</v>
      </c>
      <c r="AO3500">
        <v>2755</v>
      </c>
      <c r="AP3500">
        <v>10</v>
      </c>
      <c r="AQ3500">
        <v>10</v>
      </c>
      <c r="AR3500">
        <v>5.0000000000000001E-3</v>
      </c>
      <c r="AS3500">
        <v>5.0000000000000001E-3</v>
      </c>
      <c r="AT3500">
        <v>1168</v>
      </c>
      <c r="AU3500">
        <v>1168</v>
      </c>
      <c r="AV3500">
        <v>133</v>
      </c>
      <c r="AW3500">
        <v>133</v>
      </c>
      <c r="AX3500" t="s">
        <v>130</v>
      </c>
      <c r="AZ3500">
        <v>1</v>
      </c>
      <c r="BB3500" s="2">
        <v>42143</v>
      </c>
      <c r="BC3500" s="4" t="s">
        <v>1012</v>
      </c>
      <c r="BD3500">
        <v>41054531300042</v>
      </c>
      <c r="BF3500" t="s">
        <v>108</v>
      </c>
      <c r="BG3500" t="s">
        <v>1009</v>
      </c>
      <c r="BH3500" t="s">
        <v>1010</v>
      </c>
      <c r="BJ3500" s="2">
        <v>42142</v>
      </c>
      <c r="BK3500">
        <v>3</v>
      </c>
      <c r="BM3500">
        <v>1409</v>
      </c>
      <c r="BO3500" t="s">
        <v>118</v>
      </c>
      <c r="BP3500">
        <v>30</v>
      </c>
      <c r="BR3500">
        <v>27</v>
      </c>
      <c r="BT3500">
        <v>1</v>
      </c>
      <c r="BV3500">
        <v>34255833500051</v>
      </c>
      <c r="BX3500" t="s">
        <v>108</v>
      </c>
      <c r="BY3500">
        <v>1</v>
      </c>
      <c r="CA3500">
        <v>3</v>
      </c>
      <c r="CC3500">
        <v>41054531300042</v>
      </c>
      <c r="CE3500" t="s">
        <v>105</v>
      </c>
      <c r="CG3500">
        <v>3</v>
      </c>
      <c r="CM3500" t="s">
        <v>106</v>
      </c>
      <c r="CN3500" s="2">
        <v>42187</v>
      </c>
      <c r="CO3500">
        <v>0</v>
      </c>
      <c r="CQ3500" t="s">
        <v>105</v>
      </c>
      <c r="CR3500" t="s">
        <v>107</v>
      </c>
      <c r="CS3500">
        <v>41054531300042</v>
      </c>
      <c r="CU3500" t="s">
        <v>108</v>
      </c>
      <c r="CV3500" t="s">
        <v>109</v>
      </c>
      <c r="CW3500" t="s">
        <v>110</v>
      </c>
      <c r="CX3500" t="s">
        <v>111</v>
      </c>
      <c r="CY3500">
        <v>1</v>
      </c>
    </row>
    <row r="3501" spans="1:103" ht="15" hidden="1" customHeight="1" x14ac:dyDescent="0.2">
      <c r="A3501" t="s">
        <v>104</v>
      </c>
      <c r="B3501">
        <v>0</v>
      </c>
      <c r="D3501" t="s">
        <v>105</v>
      </c>
      <c r="K3501">
        <v>1</v>
      </c>
      <c r="M3501">
        <v>12</v>
      </c>
      <c r="N3501" t="s">
        <v>1008</v>
      </c>
      <c r="O3501">
        <v>0</v>
      </c>
      <c r="R3501">
        <v>6127935</v>
      </c>
      <c r="S3501" s="2">
        <v>42142</v>
      </c>
      <c r="T3501">
        <v>24</v>
      </c>
      <c r="U3501">
        <v>1</v>
      </c>
      <c r="V3501">
        <v>1</v>
      </c>
      <c r="X3501">
        <v>0</v>
      </c>
      <c r="Y3501">
        <v>0</v>
      </c>
      <c r="Z3501" s="2">
        <v>42142</v>
      </c>
      <c r="AA3501" s="4" t="s">
        <v>1011</v>
      </c>
      <c r="AB3501">
        <v>23</v>
      </c>
      <c r="AC3501">
        <v>23</v>
      </c>
      <c r="AD3501" s="4" t="s">
        <v>1011</v>
      </c>
      <c r="AE3501">
        <v>2</v>
      </c>
      <c r="AF3501">
        <v>2</v>
      </c>
      <c r="AG3501" t="s">
        <v>754</v>
      </c>
      <c r="AH3501">
        <v>2870</v>
      </c>
      <c r="AI3501">
        <v>5.0000000000000001E-3</v>
      </c>
      <c r="AJ3501">
        <v>5.0000000000000001E-3</v>
      </c>
      <c r="AK3501">
        <v>712</v>
      </c>
      <c r="AL3501">
        <v>712</v>
      </c>
      <c r="AM3501">
        <v>405</v>
      </c>
      <c r="AN3501">
        <v>405</v>
      </c>
      <c r="AO3501">
        <v>2870</v>
      </c>
      <c r="AP3501">
        <v>10</v>
      </c>
      <c r="AQ3501">
        <v>10</v>
      </c>
      <c r="AR3501">
        <v>5.0000000000000001E-3</v>
      </c>
      <c r="AS3501">
        <v>5.0000000000000001E-3</v>
      </c>
      <c r="AT3501">
        <v>1168</v>
      </c>
      <c r="AU3501">
        <v>1168</v>
      </c>
      <c r="AV3501">
        <v>133</v>
      </c>
      <c r="AW3501">
        <v>133</v>
      </c>
      <c r="AX3501" t="s">
        <v>130</v>
      </c>
      <c r="AZ3501">
        <v>1</v>
      </c>
      <c r="BB3501" s="2">
        <v>42143</v>
      </c>
      <c r="BC3501" s="4" t="s">
        <v>1012</v>
      </c>
      <c r="BD3501">
        <v>41054531300042</v>
      </c>
      <c r="BF3501" t="s">
        <v>108</v>
      </c>
      <c r="BG3501" t="s">
        <v>1009</v>
      </c>
      <c r="BH3501" t="s">
        <v>1010</v>
      </c>
      <c r="BJ3501" s="2">
        <v>42142</v>
      </c>
      <c r="BK3501">
        <v>3</v>
      </c>
      <c r="BM3501">
        <v>1409</v>
      </c>
      <c r="BO3501" t="s">
        <v>118</v>
      </c>
      <c r="BP3501">
        <v>30</v>
      </c>
      <c r="BR3501">
        <v>27</v>
      </c>
      <c r="BT3501">
        <v>1</v>
      </c>
      <c r="BV3501">
        <v>34255833500051</v>
      </c>
      <c r="BX3501" t="s">
        <v>108</v>
      </c>
      <c r="BY3501">
        <v>1</v>
      </c>
      <c r="CA3501">
        <v>3</v>
      </c>
      <c r="CC3501">
        <v>41054531300042</v>
      </c>
      <c r="CE3501" t="s">
        <v>105</v>
      </c>
      <c r="CG3501">
        <v>3</v>
      </c>
      <c r="CM3501" t="s">
        <v>106</v>
      </c>
      <c r="CN3501" s="2">
        <v>42187</v>
      </c>
      <c r="CO3501">
        <v>0</v>
      </c>
      <c r="CQ3501" t="s">
        <v>105</v>
      </c>
      <c r="CR3501" t="s">
        <v>107</v>
      </c>
      <c r="CS3501">
        <v>41054531300042</v>
      </c>
      <c r="CU3501" t="s">
        <v>108</v>
      </c>
      <c r="CV3501" t="s">
        <v>109</v>
      </c>
      <c r="CW3501" t="s">
        <v>110</v>
      </c>
      <c r="CX3501" t="s">
        <v>111</v>
      </c>
      <c r="CY3501">
        <v>1</v>
      </c>
    </row>
    <row r="3502" spans="1:103" ht="15" hidden="1" customHeight="1" x14ac:dyDescent="0.2">
      <c r="A3502" t="s">
        <v>104</v>
      </c>
      <c r="B3502">
        <v>0</v>
      </c>
      <c r="D3502" t="s">
        <v>105</v>
      </c>
      <c r="K3502">
        <v>1</v>
      </c>
      <c r="M3502">
        <v>12</v>
      </c>
      <c r="N3502" t="s">
        <v>1008</v>
      </c>
      <c r="O3502">
        <v>0</v>
      </c>
      <c r="R3502">
        <v>6127935</v>
      </c>
      <c r="S3502" s="2">
        <v>42142</v>
      </c>
      <c r="T3502">
        <v>24</v>
      </c>
      <c r="U3502">
        <v>1</v>
      </c>
      <c r="V3502">
        <v>1</v>
      </c>
      <c r="W3502" t="s">
        <v>282</v>
      </c>
      <c r="X3502">
        <v>0</v>
      </c>
      <c r="Y3502">
        <v>0</v>
      </c>
      <c r="Z3502" s="2">
        <v>42142</v>
      </c>
      <c r="AA3502" s="4" t="s">
        <v>1011</v>
      </c>
      <c r="AB3502">
        <v>23</v>
      </c>
      <c r="AC3502">
        <v>23</v>
      </c>
      <c r="AD3502" s="4" t="s">
        <v>1011</v>
      </c>
      <c r="AE3502">
        <v>2</v>
      </c>
      <c r="AF3502">
        <v>2</v>
      </c>
      <c r="AG3502" t="s">
        <v>755</v>
      </c>
      <c r="AH3502">
        <v>2084</v>
      </c>
      <c r="AI3502">
        <v>0.02</v>
      </c>
      <c r="AJ3502">
        <v>0.02</v>
      </c>
      <c r="AK3502">
        <v>712</v>
      </c>
      <c r="AL3502">
        <v>712</v>
      </c>
      <c r="AM3502">
        <v>454</v>
      </c>
      <c r="AN3502">
        <v>454</v>
      </c>
      <c r="AO3502">
        <v>2084</v>
      </c>
      <c r="AP3502">
        <v>10</v>
      </c>
      <c r="AQ3502">
        <v>10</v>
      </c>
      <c r="AR3502">
        <v>0.02</v>
      </c>
      <c r="AS3502">
        <v>0.02</v>
      </c>
      <c r="AT3502">
        <v>1168</v>
      </c>
      <c r="AU3502">
        <v>1168</v>
      </c>
      <c r="AV3502">
        <v>133</v>
      </c>
      <c r="AW3502">
        <v>133</v>
      </c>
      <c r="AX3502" t="s">
        <v>130</v>
      </c>
      <c r="AZ3502">
        <v>1</v>
      </c>
      <c r="BB3502" s="2">
        <v>42143</v>
      </c>
      <c r="BC3502" s="4" t="s">
        <v>1012</v>
      </c>
      <c r="BD3502">
        <v>41054531300042</v>
      </c>
      <c r="BF3502" t="s">
        <v>108</v>
      </c>
      <c r="BG3502" t="s">
        <v>1009</v>
      </c>
      <c r="BH3502" t="s">
        <v>1010</v>
      </c>
      <c r="BJ3502" s="2">
        <v>42142</v>
      </c>
      <c r="BK3502">
        <v>3</v>
      </c>
      <c r="BM3502">
        <v>1409</v>
      </c>
      <c r="BO3502" t="s">
        <v>118</v>
      </c>
      <c r="BP3502">
        <v>30</v>
      </c>
      <c r="BR3502">
        <v>27</v>
      </c>
      <c r="BT3502">
        <v>1</v>
      </c>
      <c r="BV3502">
        <v>34255833500051</v>
      </c>
      <c r="BX3502" t="s">
        <v>108</v>
      </c>
      <c r="BY3502">
        <v>1</v>
      </c>
      <c r="CA3502">
        <v>3</v>
      </c>
      <c r="CC3502">
        <v>41054531300042</v>
      </c>
      <c r="CE3502" t="s">
        <v>105</v>
      </c>
      <c r="CG3502">
        <v>3</v>
      </c>
      <c r="CM3502" t="s">
        <v>106</v>
      </c>
      <c r="CN3502" s="2">
        <v>42187</v>
      </c>
      <c r="CO3502">
        <v>0</v>
      </c>
      <c r="CQ3502" t="s">
        <v>105</v>
      </c>
      <c r="CR3502" t="s">
        <v>107</v>
      </c>
      <c r="CS3502">
        <v>41054531300042</v>
      </c>
      <c r="CU3502" t="s">
        <v>108</v>
      </c>
      <c r="CV3502" t="s">
        <v>109</v>
      </c>
      <c r="CW3502" t="s">
        <v>110</v>
      </c>
      <c r="CX3502" t="s">
        <v>111</v>
      </c>
      <c r="CY3502">
        <v>1</v>
      </c>
    </row>
    <row r="3503" spans="1:103" ht="15" hidden="1" customHeight="1" x14ac:dyDescent="0.2">
      <c r="A3503" t="s">
        <v>104</v>
      </c>
      <c r="B3503">
        <v>0</v>
      </c>
      <c r="D3503" t="s">
        <v>105</v>
      </c>
      <c r="K3503">
        <v>1</v>
      </c>
      <c r="M3503">
        <v>12</v>
      </c>
      <c r="N3503" t="s">
        <v>1008</v>
      </c>
      <c r="O3503">
        <v>0</v>
      </c>
      <c r="R3503">
        <v>6127935</v>
      </c>
      <c r="S3503" s="2">
        <v>42142</v>
      </c>
      <c r="T3503">
        <v>24</v>
      </c>
      <c r="U3503">
        <v>2</v>
      </c>
      <c r="V3503">
        <v>2</v>
      </c>
      <c r="X3503">
        <v>0</v>
      </c>
      <c r="Y3503">
        <v>0</v>
      </c>
      <c r="Z3503" s="2">
        <v>42142</v>
      </c>
      <c r="AA3503" s="4" t="s">
        <v>1011</v>
      </c>
      <c r="AB3503">
        <v>23</v>
      </c>
      <c r="AC3503">
        <v>23</v>
      </c>
      <c r="AD3503" s="4" t="s">
        <v>1011</v>
      </c>
      <c r="AE3503">
        <v>2</v>
      </c>
      <c r="AF3503">
        <v>2</v>
      </c>
      <c r="AG3503" t="s">
        <v>756</v>
      </c>
      <c r="AH3503">
        <v>5789</v>
      </c>
      <c r="AI3503">
        <v>0.02</v>
      </c>
      <c r="AJ3503">
        <v>0.02</v>
      </c>
      <c r="AM3503">
        <v>454</v>
      </c>
      <c r="AN3503">
        <v>454</v>
      </c>
      <c r="AO3503">
        <v>5789</v>
      </c>
      <c r="AP3503">
        <v>10</v>
      </c>
      <c r="AQ3503">
        <v>10</v>
      </c>
      <c r="AR3503">
        <v>0.02</v>
      </c>
      <c r="AS3503">
        <v>0.02</v>
      </c>
      <c r="AV3503">
        <v>133</v>
      </c>
      <c r="AW3503">
        <v>133</v>
      </c>
      <c r="AX3503" t="s">
        <v>130</v>
      </c>
      <c r="AZ3503">
        <v>1</v>
      </c>
      <c r="BB3503" s="2">
        <v>42143</v>
      </c>
      <c r="BC3503" s="4" t="s">
        <v>1012</v>
      </c>
      <c r="BD3503">
        <v>41054531300042</v>
      </c>
      <c r="BF3503" t="s">
        <v>108</v>
      </c>
      <c r="BG3503" t="s">
        <v>1009</v>
      </c>
      <c r="BH3503" t="s">
        <v>1010</v>
      </c>
      <c r="BJ3503" s="2">
        <v>42142</v>
      </c>
      <c r="BK3503">
        <v>3</v>
      </c>
      <c r="BM3503">
        <v>1409</v>
      </c>
      <c r="BO3503" t="s">
        <v>118</v>
      </c>
      <c r="BP3503">
        <v>30</v>
      </c>
      <c r="BR3503">
        <v>27</v>
      </c>
      <c r="BT3503">
        <v>1</v>
      </c>
      <c r="BV3503">
        <v>34255833500051</v>
      </c>
      <c r="BX3503" t="s">
        <v>108</v>
      </c>
      <c r="BY3503">
        <v>1</v>
      </c>
      <c r="CA3503">
        <v>3</v>
      </c>
      <c r="CC3503">
        <v>41054531300042</v>
      </c>
      <c r="CE3503" t="s">
        <v>105</v>
      </c>
      <c r="CG3503">
        <v>3</v>
      </c>
      <c r="CM3503" t="s">
        <v>106</v>
      </c>
      <c r="CN3503" s="2">
        <v>42187</v>
      </c>
      <c r="CO3503">
        <v>0</v>
      </c>
      <c r="CQ3503" t="s">
        <v>105</v>
      </c>
      <c r="CR3503" t="s">
        <v>107</v>
      </c>
      <c r="CS3503">
        <v>41054531300042</v>
      </c>
      <c r="CU3503" t="s">
        <v>108</v>
      </c>
      <c r="CV3503" t="s">
        <v>109</v>
      </c>
      <c r="CW3503" t="s">
        <v>110</v>
      </c>
      <c r="CX3503" t="s">
        <v>111</v>
      </c>
      <c r="CY3503">
        <v>1</v>
      </c>
    </row>
    <row r="3504" spans="1:103" ht="15" hidden="1" customHeight="1" x14ac:dyDescent="0.2">
      <c r="A3504" t="s">
        <v>104</v>
      </c>
      <c r="B3504">
        <v>0</v>
      </c>
      <c r="D3504" t="s">
        <v>105</v>
      </c>
      <c r="K3504">
        <v>1</v>
      </c>
      <c r="M3504">
        <v>12</v>
      </c>
      <c r="N3504" t="s">
        <v>1008</v>
      </c>
      <c r="O3504">
        <v>0</v>
      </c>
      <c r="R3504">
        <v>6127935</v>
      </c>
      <c r="S3504" s="2">
        <v>42142</v>
      </c>
      <c r="T3504">
        <v>24</v>
      </c>
      <c r="U3504">
        <v>1</v>
      </c>
      <c r="V3504">
        <v>1</v>
      </c>
      <c r="X3504">
        <v>0</v>
      </c>
      <c r="Y3504">
        <v>0</v>
      </c>
      <c r="Z3504" s="2">
        <v>42142</v>
      </c>
      <c r="AA3504" s="4" t="s">
        <v>1011</v>
      </c>
      <c r="AB3504">
        <v>23</v>
      </c>
      <c r="AC3504">
        <v>23</v>
      </c>
      <c r="AD3504" s="4" t="s">
        <v>1011</v>
      </c>
      <c r="AE3504">
        <v>2</v>
      </c>
      <c r="AF3504">
        <v>2</v>
      </c>
      <c r="AG3504" t="s">
        <v>757</v>
      </c>
      <c r="AH3504">
        <v>1968</v>
      </c>
      <c r="AI3504">
        <v>5.0000000000000001E-3</v>
      </c>
      <c r="AJ3504">
        <v>5.0000000000000001E-3</v>
      </c>
      <c r="AK3504">
        <v>712</v>
      </c>
      <c r="AL3504">
        <v>712</v>
      </c>
      <c r="AM3504">
        <v>405</v>
      </c>
      <c r="AN3504">
        <v>405</v>
      </c>
      <c r="AO3504">
        <v>1968</v>
      </c>
      <c r="AP3504">
        <v>10</v>
      </c>
      <c r="AQ3504">
        <v>10</v>
      </c>
      <c r="AR3504">
        <v>5.0000000000000001E-3</v>
      </c>
      <c r="AS3504">
        <v>5.0000000000000001E-3</v>
      </c>
      <c r="AT3504">
        <v>1168</v>
      </c>
      <c r="AU3504">
        <v>1168</v>
      </c>
      <c r="AV3504">
        <v>133</v>
      </c>
      <c r="AW3504">
        <v>133</v>
      </c>
      <c r="AX3504" t="s">
        <v>130</v>
      </c>
      <c r="AZ3504">
        <v>1</v>
      </c>
      <c r="BB3504" s="2">
        <v>42143</v>
      </c>
      <c r="BC3504" s="4" t="s">
        <v>1012</v>
      </c>
      <c r="BD3504">
        <v>41054531300042</v>
      </c>
      <c r="BF3504" t="s">
        <v>108</v>
      </c>
      <c r="BG3504" t="s">
        <v>1009</v>
      </c>
      <c r="BH3504" t="s">
        <v>1010</v>
      </c>
      <c r="BJ3504" s="2">
        <v>42142</v>
      </c>
      <c r="BK3504">
        <v>3</v>
      </c>
      <c r="BM3504">
        <v>1409</v>
      </c>
      <c r="BO3504" t="s">
        <v>118</v>
      </c>
      <c r="BP3504">
        <v>30</v>
      </c>
      <c r="BR3504">
        <v>27</v>
      </c>
      <c r="BT3504">
        <v>1</v>
      </c>
      <c r="BV3504">
        <v>34255833500051</v>
      </c>
      <c r="BX3504" t="s">
        <v>108</v>
      </c>
      <c r="BY3504">
        <v>1</v>
      </c>
      <c r="CA3504">
        <v>3</v>
      </c>
      <c r="CC3504">
        <v>41054531300042</v>
      </c>
      <c r="CE3504" t="s">
        <v>105</v>
      </c>
      <c r="CG3504">
        <v>3</v>
      </c>
      <c r="CM3504" t="s">
        <v>106</v>
      </c>
      <c r="CN3504" s="2">
        <v>42187</v>
      </c>
      <c r="CO3504">
        <v>0</v>
      </c>
      <c r="CQ3504" t="s">
        <v>105</v>
      </c>
      <c r="CR3504" t="s">
        <v>107</v>
      </c>
      <c r="CS3504">
        <v>41054531300042</v>
      </c>
      <c r="CU3504" t="s">
        <v>108</v>
      </c>
      <c r="CV3504" t="s">
        <v>109</v>
      </c>
      <c r="CW3504" t="s">
        <v>110</v>
      </c>
      <c r="CX3504" t="s">
        <v>111</v>
      </c>
      <c r="CY3504">
        <v>1</v>
      </c>
    </row>
    <row r="3505" spans="1:103" ht="15" hidden="1" customHeight="1" x14ac:dyDescent="0.2">
      <c r="A3505" t="s">
        <v>104</v>
      </c>
      <c r="B3505">
        <v>0</v>
      </c>
      <c r="D3505" t="s">
        <v>105</v>
      </c>
      <c r="K3505">
        <v>1</v>
      </c>
      <c r="M3505">
        <v>12</v>
      </c>
      <c r="N3505" t="s">
        <v>1008</v>
      </c>
      <c r="O3505">
        <v>0</v>
      </c>
      <c r="R3505">
        <v>6127935</v>
      </c>
      <c r="S3505" s="2">
        <v>42142</v>
      </c>
      <c r="T3505">
        <v>24</v>
      </c>
      <c r="U3505">
        <v>1</v>
      </c>
      <c r="V3505">
        <v>1</v>
      </c>
      <c r="X3505">
        <v>0</v>
      </c>
      <c r="Y3505">
        <v>0</v>
      </c>
      <c r="Z3505" s="2">
        <v>42142</v>
      </c>
      <c r="AA3505" s="4" t="s">
        <v>1011</v>
      </c>
      <c r="AB3505">
        <v>23</v>
      </c>
      <c r="AC3505">
        <v>23</v>
      </c>
      <c r="AD3505" s="4" t="s">
        <v>1011</v>
      </c>
      <c r="AE3505">
        <v>2</v>
      </c>
      <c r="AF3505">
        <v>2</v>
      </c>
      <c r="AG3505" t="s">
        <v>758</v>
      </c>
      <c r="AH3505">
        <v>2930</v>
      </c>
      <c r="AI3505">
        <v>5.0000000000000001E-3</v>
      </c>
      <c r="AJ3505">
        <v>5.0000000000000001E-3</v>
      </c>
      <c r="AK3505">
        <v>712</v>
      </c>
      <c r="AL3505">
        <v>712</v>
      </c>
      <c r="AM3505">
        <v>405</v>
      </c>
      <c r="AN3505">
        <v>405</v>
      </c>
      <c r="AO3505">
        <v>2930</v>
      </c>
      <c r="AP3505">
        <v>10</v>
      </c>
      <c r="AQ3505">
        <v>10</v>
      </c>
      <c r="AR3505">
        <v>5.0000000000000001E-3</v>
      </c>
      <c r="AS3505">
        <v>5.0000000000000001E-3</v>
      </c>
      <c r="AT3505">
        <v>1168</v>
      </c>
      <c r="AU3505">
        <v>1168</v>
      </c>
      <c r="AV3505">
        <v>133</v>
      </c>
      <c r="AW3505">
        <v>133</v>
      </c>
      <c r="AX3505" t="s">
        <v>130</v>
      </c>
      <c r="AZ3505">
        <v>1</v>
      </c>
      <c r="BB3505" s="2">
        <v>42143</v>
      </c>
      <c r="BC3505" s="4" t="s">
        <v>1012</v>
      </c>
      <c r="BD3505">
        <v>41054531300042</v>
      </c>
      <c r="BF3505" t="s">
        <v>108</v>
      </c>
      <c r="BG3505" t="s">
        <v>1009</v>
      </c>
      <c r="BH3505" t="s">
        <v>1010</v>
      </c>
      <c r="BJ3505" s="2">
        <v>42142</v>
      </c>
      <c r="BK3505">
        <v>3</v>
      </c>
      <c r="BM3505">
        <v>1409</v>
      </c>
      <c r="BO3505" t="s">
        <v>118</v>
      </c>
      <c r="BP3505">
        <v>30</v>
      </c>
      <c r="BR3505">
        <v>27</v>
      </c>
      <c r="BT3505">
        <v>1</v>
      </c>
      <c r="BV3505">
        <v>34255833500051</v>
      </c>
      <c r="BX3505" t="s">
        <v>108</v>
      </c>
      <c r="BY3505">
        <v>1</v>
      </c>
      <c r="CA3505">
        <v>3</v>
      </c>
      <c r="CC3505">
        <v>41054531300042</v>
      </c>
      <c r="CE3505" t="s">
        <v>105</v>
      </c>
      <c r="CG3505">
        <v>3</v>
      </c>
      <c r="CM3505" t="s">
        <v>106</v>
      </c>
      <c r="CN3505" s="2">
        <v>42187</v>
      </c>
      <c r="CO3505">
        <v>0</v>
      </c>
      <c r="CQ3505" t="s">
        <v>105</v>
      </c>
      <c r="CR3505" t="s">
        <v>107</v>
      </c>
      <c r="CS3505">
        <v>41054531300042</v>
      </c>
      <c r="CU3505" t="s">
        <v>108</v>
      </c>
      <c r="CV3505" t="s">
        <v>109</v>
      </c>
      <c r="CW3505" t="s">
        <v>110</v>
      </c>
      <c r="CX3505" t="s">
        <v>111</v>
      </c>
      <c r="CY3505">
        <v>1</v>
      </c>
    </row>
    <row r="3506" spans="1:103" ht="15" hidden="1" customHeight="1" x14ac:dyDescent="0.2">
      <c r="A3506" t="s">
        <v>104</v>
      </c>
      <c r="B3506">
        <v>0</v>
      </c>
      <c r="D3506" t="s">
        <v>105</v>
      </c>
      <c r="K3506">
        <v>1</v>
      </c>
      <c r="M3506">
        <v>12</v>
      </c>
      <c r="N3506" t="s">
        <v>1008</v>
      </c>
      <c r="O3506">
        <v>0</v>
      </c>
      <c r="R3506">
        <v>6127935</v>
      </c>
      <c r="S3506" s="2">
        <v>42142</v>
      </c>
      <c r="T3506">
        <v>24</v>
      </c>
      <c r="U3506">
        <v>1</v>
      </c>
      <c r="V3506">
        <v>1</v>
      </c>
      <c r="X3506">
        <v>0</v>
      </c>
      <c r="Y3506">
        <v>0</v>
      </c>
      <c r="Z3506" s="2">
        <v>42142</v>
      </c>
      <c r="AA3506" s="4" t="s">
        <v>1011</v>
      </c>
      <c r="AB3506">
        <v>23</v>
      </c>
      <c r="AC3506">
        <v>23</v>
      </c>
      <c r="AD3506" s="4" t="s">
        <v>1011</v>
      </c>
      <c r="AE3506">
        <v>2</v>
      </c>
      <c r="AF3506">
        <v>2</v>
      </c>
      <c r="AG3506" t="s">
        <v>759</v>
      </c>
      <c r="AH3506">
        <v>2568</v>
      </c>
      <c r="AI3506">
        <v>0.02</v>
      </c>
      <c r="AJ3506">
        <v>0.02</v>
      </c>
      <c r="AM3506">
        <v>454</v>
      </c>
      <c r="AN3506">
        <v>454</v>
      </c>
      <c r="AO3506">
        <v>2568</v>
      </c>
      <c r="AP3506">
        <v>10</v>
      </c>
      <c r="AQ3506">
        <v>10</v>
      </c>
      <c r="AR3506">
        <v>0.02</v>
      </c>
      <c r="AS3506">
        <v>0.02</v>
      </c>
      <c r="AV3506">
        <v>133</v>
      </c>
      <c r="AW3506">
        <v>133</v>
      </c>
      <c r="AX3506" t="s">
        <v>130</v>
      </c>
      <c r="AZ3506">
        <v>1</v>
      </c>
      <c r="BB3506" s="2">
        <v>42143</v>
      </c>
      <c r="BC3506" s="4" t="s">
        <v>1012</v>
      </c>
      <c r="BD3506">
        <v>41054531300042</v>
      </c>
      <c r="BF3506" t="s">
        <v>108</v>
      </c>
      <c r="BG3506" t="s">
        <v>1009</v>
      </c>
      <c r="BH3506" t="s">
        <v>1010</v>
      </c>
      <c r="BJ3506" s="2">
        <v>42142</v>
      </c>
      <c r="BK3506">
        <v>3</v>
      </c>
      <c r="BM3506">
        <v>1409</v>
      </c>
      <c r="BO3506" t="s">
        <v>118</v>
      </c>
      <c r="BP3506">
        <v>30</v>
      </c>
      <c r="BR3506">
        <v>27</v>
      </c>
      <c r="BT3506">
        <v>1</v>
      </c>
      <c r="BV3506">
        <v>34255833500051</v>
      </c>
      <c r="BX3506" t="s">
        <v>108</v>
      </c>
      <c r="BY3506">
        <v>1</v>
      </c>
      <c r="CA3506">
        <v>3</v>
      </c>
      <c r="CC3506">
        <v>41054531300042</v>
      </c>
      <c r="CE3506" t="s">
        <v>105</v>
      </c>
      <c r="CG3506">
        <v>3</v>
      </c>
      <c r="CM3506" t="s">
        <v>106</v>
      </c>
      <c r="CN3506" s="2">
        <v>42187</v>
      </c>
      <c r="CO3506">
        <v>0</v>
      </c>
      <c r="CQ3506" t="s">
        <v>105</v>
      </c>
      <c r="CR3506" t="s">
        <v>107</v>
      </c>
      <c r="CS3506">
        <v>41054531300042</v>
      </c>
      <c r="CU3506" t="s">
        <v>108</v>
      </c>
      <c r="CV3506" t="s">
        <v>109</v>
      </c>
      <c r="CW3506" t="s">
        <v>110</v>
      </c>
      <c r="CX3506" t="s">
        <v>111</v>
      </c>
      <c r="CY3506">
        <v>1</v>
      </c>
    </row>
    <row r="3507" spans="1:103" ht="15" hidden="1" customHeight="1" x14ac:dyDescent="0.2">
      <c r="A3507" t="s">
        <v>104</v>
      </c>
      <c r="B3507">
        <v>0</v>
      </c>
      <c r="D3507" t="s">
        <v>105</v>
      </c>
      <c r="K3507">
        <v>1</v>
      </c>
      <c r="M3507">
        <v>12</v>
      </c>
      <c r="N3507" t="s">
        <v>1008</v>
      </c>
      <c r="O3507">
        <v>0</v>
      </c>
      <c r="R3507">
        <v>6127935</v>
      </c>
      <c r="S3507" s="2">
        <v>42142</v>
      </c>
      <c r="T3507">
        <v>24</v>
      </c>
      <c r="U3507">
        <v>1</v>
      </c>
      <c r="V3507">
        <v>1</v>
      </c>
      <c r="X3507">
        <v>0</v>
      </c>
      <c r="Y3507">
        <v>0</v>
      </c>
      <c r="Z3507" s="2">
        <v>42142</v>
      </c>
      <c r="AA3507" s="4" t="s">
        <v>1011</v>
      </c>
      <c r="AB3507">
        <v>23</v>
      </c>
      <c r="AC3507">
        <v>23</v>
      </c>
      <c r="AD3507" s="4" t="s">
        <v>1011</v>
      </c>
      <c r="AE3507">
        <v>2</v>
      </c>
      <c r="AF3507">
        <v>2</v>
      </c>
      <c r="AG3507" t="s">
        <v>760</v>
      </c>
      <c r="AH3507">
        <v>5533</v>
      </c>
      <c r="AI3507">
        <v>5.0000000000000001E-3</v>
      </c>
      <c r="AJ3507">
        <v>5.0000000000000001E-3</v>
      </c>
      <c r="AK3507">
        <v>712</v>
      </c>
      <c r="AL3507">
        <v>712</v>
      </c>
      <c r="AM3507">
        <v>405</v>
      </c>
      <c r="AN3507">
        <v>405</v>
      </c>
      <c r="AO3507">
        <v>5533</v>
      </c>
      <c r="AP3507">
        <v>10</v>
      </c>
      <c r="AQ3507">
        <v>10</v>
      </c>
      <c r="AR3507">
        <v>5.0000000000000001E-3</v>
      </c>
      <c r="AS3507">
        <v>5.0000000000000001E-3</v>
      </c>
      <c r="AT3507">
        <v>1168</v>
      </c>
      <c r="AU3507">
        <v>1168</v>
      </c>
      <c r="AV3507">
        <v>133</v>
      </c>
      <c r="AW3507">
        <v>133</v>
      </c>
      <c r="AX3507" t="s">
        <v>130</v>
      </c>
      <c r="AZ3507">
        <v>1</v>
      </c>
      <c r="BB3507" s="2">
        <v>42143</v>
      </c>
      <c r="BC3507" s="4" t="s">
        <v>1012</v>
      </c>
      <c r="BD3507">
        <v>41054531300042</v>
      </c>
      <c r="BF3507" t="s">
        <v>108</v>
      </c>
      <c r="BG3507" t="s">
        <v>1009</v>
      </c>
      <c r="BH3507" t="s">
        <v>1010</v>
      </c>
      <c r="BJ3507" s="2">
        <v>42142</v>
      </c>
      <c r="BK3507">
        <v>3</v>
      </c>
      <c r="BM3507">
        <v>1409</v>
      </c>
      <c r="BO3507" t="s">
        <v>118</v>
      </c>
      <c r="BP3507">
        <v>30</v>
      </c>
      <c r="BR3507">
        <v>27</v>
      </c>
      <c r="BT3507">
        <v>1</v>
      </c>
      <c r="BV3507">
        <v>34255833500051</v>
      </c>
      <c r="BX3507" t="s">
        <v>108</v>
      </c>
      <c r="BY3507">
        <v>1</v>
      </c>
      <c r="CA3507">
        <v>3</v>
      </c>
      <c r="CC3507">
        <v>41054531300042</v>
      </c>
      <c r="CE3507" t="s">
        <v>105</v>
      </c>
      <c r="CG3507">
        <v>3</v>
      </c>
      <c r="CM3507" t="s">
        <v>106</v>
      </c>
      <c r="CN3507" s="2">
        <v>42187</v>
      </c>
      <c r="CO3507">
        <v>0</v>
      </c>
      <c r="CQ3507" t="s">
        <v>105</v>
      </c>
      <c r="CR3507" t="s">
        <v>107</v>
      </c>
      <c r="CS3507">
        <v>41054531300042</v>
      </c>
      <c r="CU3507" t="s">
        <v>108</v>
      </c>
      <c r="CV3507" t="s">
        <v>109</v>
      </c>
      <c r="CW3507" t="s">
        <v>110</v>
      </c>
      <c r="CX3507" t="s">
        <v>111</v>
      </c>
      <c r="CY3507">
        <v>1</v>
      </c>
    </row>
    <row r="3508" spans="1:103" ht="15" hidden="1" customHeight="1" x14ac:dyDescent="0.2">
      <c r="A3508" t="s">
        <v>104</v>
      </c>
      <c r="B3508">
        <v>0</v>
      </c>
      <c r="D3508" t="s">
        <v>105</v>
      </c>
      <c r="K3508">
        <v>1</v>
      </c>
      <c r="M3508">
        <v>12</v>
      </c>
      <c r="N3508" t="s">
        <v>1008</v>
      </c>
      <c r="O3508">
        <v>0</v>
      </c>
      <c r="R3508">
        <v>6127935</v>
      </c>
      <c r="S3508" s="2">
        <v>42142</v>
      </c>
      <c r="T3508">
        <v>24</v>
      </c>
      <c r="U3508">
        <v>1</v>
      </c>
      <c r="V3508">
        <v>1</v>
      </c>
      <c r="X3508">
        <v>0</v>
      </c>
      <c r="Y3508">
        <v>0</v>
      </c>
      <c r="Z3508" s="2">
        <v>42142</v>
      </c>
      <c r="AA3508" s="4" t="s">
        <v>1011</v>
      </c>
      <c r="AB3508">
        <v>23</v>
      </c>
      <c r="AC3508">
        <v>23</v>
      </c>
      <c r="AD3508" s="4" t="s">
        <v>1011</v>
      </c>
      <c r="AE3508">
        <v>2</v>
      </c>
      <c r="AF3508">
        <v>2</v>
      </c>
      <c r="AG3508" t="s">
        <v>761</v>
      </c>
      <c r="AH3508">
        <v>5791</v>
      </c>
      <c r="AI3508">
        <v>0.02</v>
      </c>
      <c r="AJ3508">
        <v>0.02</v>
      </c>
      <c r="AM3508">
        <v>454</v>
      </c>
      <c r="AN3508">
        <v>454</v>
      </c>
      <c r="AO3508">
        <v>5791</v>
      </c>
      <c r="AP3508">
        <v>10</v>
      </c>
      <c r="AQ3508">
        <v>10</v>
      </c>
      <c r="AR3508">
        <v>0.02</v>
      </c>
      <c r="AS3508">
        <v>0.02</v>
      </c>
      <c r="AV3508">
        <v>133</v>
      </c>
      <c r="AW3508">
        <v>133</v>
      </c>
      <c r="AX3508" t="s">
        <v>130</v>
      </c>
      <c r="AZ3508">
        <v>1</v>
      </c>
      <c r="BB3508" s="2">
        <v>42143</v>
      </c>
      <c r="BC3508" s="4" t="s">
        <v>1012</v>
      </c>
      <c r="BD3508">
        <v>41054531300042</v>
      </c>
      <c r="BF3508" t="s">
        <v>108</v>
      </c>
      <c r="BG3508" t="s">
        <v>1009</v>
      </c>
      <c r="BH3508" t="s">
        <v>1010</v>
      </c>
      <c r="BJ3508" s="2">
        <v>42142</v>
      </c>
      <c r="BK3508">
        <v>3</v>
      </c>
      <c r="BM3508">
        <v>1409</v>
      </c>
      <c r="BO3508" t="s">
        <v>118</v>
      </c>
      <c r="BP3508">
        <v>30</v>
      </c>
      <c r="BR3508">
        <v>27</v>
      </c>
      <c r="BT3508">
        <v>1</v>
      </c>
      <c r="BV3508">
        <v>34255833500051</v>
      </c>
      <c r="BX3508" t="s">
        <v>108</v>
      </c>
      <c r="BY3508">
        <v>1</v>
      </c>
      <c r="CA3508">
        <v>3</v>
      </c>
      <c r="CC3508">
        <v>41054531300042</v>
      </c>
      <c r="CE3508" t="s">
        <v>105</v>
      </c>
      <c r="CG3508">
        <v>3</v>
      </c>
      <c r="CM3508" t="s">
        <v>106</v>
      </c>
      <c r="CN3508" s="2">
        <v>42187</v>
      </c>
      <c r="CO3508">
        <v>0</v>
      </c>
      <c r="CQ3508" t="s">
        <v>105</v>
      </c>
      <c r="CR3508" t="s">
        <v>107</v>
      </c>
      <c r="CS3508">
        <v>41054531300042</v>
      </c>
      <c r="CU3508" t="s">
        <v>108</v>
      </c>
      <c r="CV3508" t="s">
        <v>109</v>
      </c>
      <c r="CW3508" t="s">
        <v>110</v>
      </c>
      <c r="CX3508" t="s">
        <v>111</v>
      </c>
      <c r="CY3508">
        <v>1</v>
      </c>
    </row>
    <row r="3509" spans="1:103" ht="15" hidden="1" customHeight="1" x14ac:dyDescent="0.2">
      <c r="A3509" t="s">
        <v>104</v>
      </c>
      <c r="B3509">
        <v>0</v>
      </c>
      <c r="D3509" t="s">
        <v>105</v>
      </c>
      <c r="K3509">
        <v>1</v>
      </c>
      <c r="M3509">
        <v>12</v>
      </c>
      <c r="N3509" t="s">
        <v>1008</v>
      </c>
      <c r="O3509">
        <v>0</v>
      </c>
      <c r="R3509">
        <v>6127935</v>
      </c>
      <c r="S3509" s="2">
        <v>42142</v>
      </c>
      <c r="T3509">
        <v>24</v>
      </c>
      <c r="U3509">
        <v>1</v>
      </c>
      <c r="V3509">
        <v>1</v>
      </c>
      <c r="X3509">
        <v>0</v>
      </c>
      <c r="Y3509">
        <v>0</v>
      </c>
      <c r="Z3509" s="2">
        <v>42142</v>
      </c>
      <c r="AA3509" s="4" t="s">
        <v>1011</v>
      </c>
      <c r="AB3509">
        <v>23</v>
      </c>
      <c r="AC3509">
        <v>23</v>
      </c>
      <c r="AD3509" s="4" t="s">
        <v>1011</v>
      </c>
      <c r="AE3509">
        <v>2</v>
      </c>
      <c r="AF3509">
        <v>2</v>
      </c>
      <c r="AG3509" t="s">
        <v>762</v>
      </c>
      <c r="AH3509">
        <v>1969</v>
      </c>
      <c r="AI3509">
        <v>0.05</v>
      </c>
      <c r="AJ3509">
        <v>0.05</v>
      </c>
      <c r="AM3509">
        <v>454</v>
      </c>
      <c r="AN3509">
        <v>454</v>
      </c>
      <c r="AO3509">
        <v>1969</v>
      </c>
      <c r="AP3509">
        <v>10</v>
      </c>
      <c r="AQ3509">
        <v>10</v>
      </c>
      <c r="AR3509">
        <v>0.05</v>
      </c>
      <c r="AS3509">
        <v>0.05</v>
      </c>
      <c r="AV3509">
        <v>133</v>
      </c>
      <c r="AW3509">
        <v>133</v>
      </c>
      <c r="AX3509" t="s">
        <v>130</v>
      </c>
      <c r="AZ3509">
        <v>1</v>
      </c>
      <c r="BB3509" s="2">
        <v>42143</v>
      </c>
      <c r="BC3509" s="4" t="s">
        <v>1012</v>
      </c>
      <c r="BD3509">
        <v>41054531300042</v>
      </c>
      <c r="BF3509" t="s">
        <v>108</v>
      </c>
      <c r="BG3509" t="s">
        <v>1009</v>
      </c>
      <c r="BH3509" t="s">
        <v>1010</v>
      </c>
      <c r="BJ3509" s="2">
        <v>42142</v>
      </c>
      <c r="BK3509">
        <v>3</v>
      </c>
      <c r="BM3509">
        <v>1409</v>
      </c>
      <c r="BO3509" t="s">
        <v>118</v>
      </c>
      <c r="BP3509">
        <v>30</v>
      </c>
      <c r="BR3509">
        <v>27</v>
      </c>
      <c r="BT3509">
        <v>1</v>
      </c>
      <c r="BV3509">
        <v>34255833500051</v>
      </c>
      <c r="BX3509" t="s">
        <v>108</v>
      </c>
      <c r="BY3509">
        <v>1</v>
      </c>
      <c r="CA3509">
        <v>3</v>
      </c>
      <c r="CC3509">
        <v>41054531300042</v>
      </c>
      <c r="CE3509" t="s">
        <v>105</v>
      </c>
      <c r="CG3509">
        <v>3</v>
      </c>
      <c r="CM3509" t="s">
        <v>106</v>
      </c>
      <c r="CN3509" s="2">
        <v>42187</v>
      </c>
      <c r="CO3509">
        <v>0</v>
      </c>
      <c r="CQ3509" t="s">
        <v>105</v>
      </c>
      <c r="CR3509" t="s">
        <v>107</v>
      </c>
      <c r="CS3509">
        <v>41054531300042</v>
      </c>
      <c r="CU3509" t="s">
        <v>108</v>
      </c>
      <c r="CV3509" t="s">
        <v>109</v>
      </c>
      <c r="CW3509" t="s">
        <v>110</v>
      </c>
      <c r="CX3509" t="s">
        <v>111</v>
      </c>
      <c r="CY3509">
        <v>1</v>
      </c>
    </row>
    <row r="3510" spans="1:103" ht="15" hidden="1" customHeight="1" x14ac:dyDescent="0.2">
      <c r="A3510" t="s">
        <v>104</v>
      </c>
      <c r="B3510">
        <v>0</v>
      </c>
      <c r="D3510" t="s">
        <v>105</v>
      </c>
      <c r="K3510">
        <v>1</v>
      </c>
      <c r="M3510">
        <v>12</v>
      </c>
      <c r="N3510" t="s">
        <v>1008</v>
      </c>
      <c r="O3510">
        <v>0</v>
      </c>
      <c r="R3510">
        <v>6127935</v>
      </c>
      <c r="S3510" s="2">
        <v>42142</v>
      </c>
      <c r="T3510">
        <v>24</v>
      </c>
      <c r="U3510">
        <v>2</v>
      </c>
      <c r="V3510">
        <v>2</v>
      </c>
      <c r="W3510" t="s">
        <v>282</v>
      </c>
      <c r="X3510">
        <v>0</v>
      </c>
      <c r="Y3510">
        <v>0</v>
      </c>
      <c r="Z3510" s="2">
        <v>42142</v>
      </c>
      <c r="AA3510" s="4" t="s">
        <v>1011</v>
      </c>
      <c r="AB3510">
        <v>23</v>
      </c>
      <c r="AC3510">
        <v>23</v>
      </c>
      <c r="AD3510" s="4" t="s">
        <v>1011</v>
      </c>
      <c r="AE3510">
        <v>2</v>
      </c>
      <c r="AF3510">
        <v>2</v>
      </c>
      <c r="AG3510" t="s">
        <v>763</v>
      </c>
      <c r="AH3510">
        <v>2089</v>
      </c>
      <c r="AI3510">
        <v>6.6000000000000003E-2</v>
      </c>
      <c r="AJ3510">
        <v>6.6000000000000003E-2</v>
      </c>
      <c r="AM3510">
        <v>454</v>
      </c>
      <c r="AN3510">
        <v>454</v>
      </c>
      <c r="AO3510">
        <v>2089</v>
      </c>
      <c r="AP3510">
        <v>10</v>
      </c>
      <c r="AQ3510">
        <v>10</v>
      </c>
      <c r="AR3510">
        <v>6.6000000000000003E-2</v>
      </c>
      <c r="AS3510">
        <v>6.6000000000000003E-2</v>
      </c>
      <c r="AV3510">
        <v>133</v>
      </c>
      <c r="AW3510">
        <v>133</v>
      </c>
      <c r="AX3510" t="s">
        <v>130</v>
      </c>
      <c r="AZ3510">
        <v>1</v>
      </c>
      <c r="BB3510" s="2">
        <v>42143</v>
      </c>
      <c r="BC3510" s="4" t="s">
        <v>1012</v>
      </c>
      <c r="BD3510">
        <v>41054531300042</v>
      </c>
      <c r="BF3510" t="s">
        <v>108</v>
      </c>
      <c r="BG3510" t="s">
        <v>1009</v>
      </c>
      <c r="BH3510" t="s">
        <v>1010</v>
      </c>
      <c r="BJ3510" s="2">
        <v>42142</v>
      </c>
      <c r="BK3510">
        <v>3</v>
      </c>
      <c r="BM3510">
        <v>1409</v>
      </c>
      <c r="BO3510" t="s">
        <v>118</v>
      </c>
      <c r="BP3510">
        <v>30</v>
      </c>
      <c r="BR3510">
        <v>27</v>
      </c>
      <c r="BT3510">
        <v>1</v>
      </c>
      <c r="BV3510">
        <v>34255833500051</v>
      </c>
      <c r="BX3510" t="s">
        <v>108</v>
      </c>
      <c r="BY3510">
        <v>1</v>
      </c>
      <c r="CA3510">
        <v>3</v>
      </c>
      <c r="CC3510">
        <v>41054531300042</v>
      </c>
      <c r="CE3510" t="s">
        <v>105</v>
      </c>
      <c r="CG3510">
        <v>3</v>
      </c>
      <c r="CM3510" t="s">
        <v>106</v>
      </c>
      <c r="CN3510" s="2">
        <v>42187</v>
      </c>
      <c r="CO3510">
        <v>0</v>
      </c>
      <c r="CQ3510" t="s">
        <v>105</v>
      </c>
      <c r="CR3510" t="s">
        <v>107</v>
      </c>
      <c r="CS3510">
        <v>41054531300042</v>
      </c>
      <c r="CU3510" t="s">
        <v>108</v>
      </c>
      <c r="CV3510" t="s">
        <v>109</v>
      </c>
      <c r="CW3510" t="s">
        <v>110</v>
      </c>
      <c r="CX3510" t="s">
        <v>111</v>
      </c>
      <c r="CY3510">
        <v>1</v>
      </c>
    </row>
    <row r="3511" spans="1:103" ht="15" hidden="1" customHeight="1" x14ac:dyDescent="0.2">
      <c r="A3511" t="s">
        <v>104</v>
      </c>
      <c r="B3511">
        <v>0</v>
      </c>
      <c r="D3511" t="s">
        <v>105</v>
      </c>
      <c r="K3511">
        <v>1</v>
      </c>
      <c r="M3511">
        <v>12</v>
      </c>
      <c r="N3511" t="s">
        <v>1008</v>
      </c>
      <c r="O3511">
        <v>0</v>
      </c>
      <c r="R3511">
        <v>6127935</v>
      </c>
      <c r="S3511" s="2">
        <v>42142</v>
      </c>
      <c r="T3511">
        <v>24</v>
      </c>
      <c r="U3511">
        <v>1</v>
      </c>
      <c r="V3511">
        <v>1</v>
      </c>
      <c r="X3511">
        <v>0</v>
      </c>
      <c r="Y3511">
        <v>0</v>
      </c>
      <c r="Z3511" s="2">
        <v>42142</v>
      </c>
      <c r="AA3511" s="4" t="s">
        <v>1011</v>
      </c>
      <c r="AB3511">
        <v>23</v>
      </c>
      <c r="AC3511">
        <v>23</v>
      </c>
      <c r="AD3511" s="4" t="s">
        <v>1011</v>
      </c>
      <c r="AE3511">
        <v>2</v>
      </c>
      <c r="AF3511">
        <v>2</v>
      </c>
      <c r="AG3511" t="s">
        <v>764</v>
      </c>
      <c r="AH3511">
        <v>1878</v>
      </c>
      <c r="AI3511">
        <v>5.0000000000000001E-3</v>
      </c>
      <c r="AJ3511">
        <v>5.0000000000000001E-3</v>
      </c>
      <c r="AK3511">
        <v>712</v>
      </c>
      <c r="AL3511">
        <v>712</v>
      </c>
      <c r="AM3511">
        <v>405</v>
      </c>
      <c r="AN3511">
        <v>405</v>
      </c>
      <c r="AO3511">
        <v>1878</v>
      </c>
      <c r="AP3511">
        <v>10</v>
      </c>
      <c r="AQ3511">
        <v>10</v>
      </c>
      <c r="AR3511">
        <v>5.0000000000000001E-3</v>
      </c>
      <c r="AS3511">
        <v>5.0000000000000001E-3</v>
      </c>
      <c r="AT3511">
        <v>1168</v>
      </c>
      <c r="AU3511">
        <v>1168</v>
      </c>
      <c r="AV3511">
        <v>133</v>
      </c>
      <c r="AW3511">
        <v>133</v>
      </c>
      <c r="AX3511" t="s">
        <v>130</v>
      </c>
      <c r="AZ3511">
        <v>1</v>
      </c>
      <c r="BB3511" s="2">
        <v>42143</v>
      </c>
      <c r="BC3511" s="4" t="s">
        <v>1012</v>
      </c>
      <c r="BD3511">
        <v>41054531300042</v>
      </c>
      <c r="BF3511" t="s">
        <v>108</v>
      </c>
      <c r="BG3511" t="s">
        <v>1009</v>
      </c>
      <c r="BH3511" t="s">
        <v>1010</v>
      </c>
      <c r="BJ3511" s="2">
        <v>42142</v>
      </c>
      <c r="BK3511">
        <v>3</v>
      </c>
      <c r="BM3511">
        <v>1409</v>
      </c>
      <c r="BO3511" t="s">
        <v>118</v>
      </c>
      <c r="BP3511">
        <v>30</v>
      </c>
      <c r="BR3511">
        <v>27</v>
      </c>
      <c r="BT3511">
        <v>1</v>
      </c>
      <c r="BV3511">
        <v>34255833500051</v>
      </c>
      <c r="BX3511" t="s">
        <v>108</v>
      </c>
      <c r="BY3511">
        <v>1</v>
      </c>
      <c r="CA3511">
        <v>3</v>
      </c>
      <c r="CC3511">
        <v>41054531300042</v>
      </c>
      <c r="CE3511" t="s">
        <v>105</v>
      </c>
      <c r="CG3511">
        <v>3</v>
      </c>
      <c r="CM3511" t="s">
        <v>106</v>
      </c>
      <c r="CN3511" s="2">
        <v>42187</v>
      </c>
      <c r="CO3511">
        <v>0</v>
      </c>
      <c r="CQ3511" t="s">
        <v>105</v>
      </c>
      <c r="CR3511" t="s">
        <v>107</v>
      </c>
      <c r="CS3511">
        <v>41054531300042</v>
      </c>
      <c r="CU3511" t="s">
        <v>108</v>
      </c>
      <c r="CV3511" t="s">
        <v>109</v>
      </c>
      <c r="CW3511" t="s">
        <v>110</v>
      </c>
      <c r="CX3511" t="s">
        <v>111</v>
      </c>
      <c r="CY3511">
        <v>1</v>
      </c>
    </row>
    <row r="3512" spans="1:103" ht="15" hidden="1" customHeight="1" x14ac:dyDescent="0.2">
      <c r="A3512" t="s">
        <v>104</v>
      </c>
      <c r="B3512">
        <v>0</v>
      </c>
      <c r="D3512" t="s">
        <v>105</v>
      </c>
      <c r="K3512">
        <v>1</v>
      </c>
      <c r="M3512">
        <v>12</v>
      </c>
      <c r="N3512" t="s">
        <v>1008</v>
      </c>
      <c r="O3512">
        <v>0</v>
      </c>
      <c r="R3512">
        <v>6127935</v>
      </c>
      <c r="S3512" s="2">
        <v>42142</v>
      </c>
      <c r="T3512">
        <v>24</v>
      </c>
      <c r="U3512">
        <v>1</v>
      </c>
      <c r="V3512">
        <v>1</v>
      </c>
      <c r="X3512">
        <v>0</v>
      </c>
      <c r="Y3512">
        <v>0</v>
      </c>
      <c r="Z3512" s="2">
        <v>42142</v>
      </c>
      <c r="AA3512" s="4" t="s">
        <v>1011</v>
      </c>
      <c r="AB3512">
        <v>23</v>
      </c>
      <c r="AC3512">
        <v>23</v>
      </c>
      <c r="AD3512" s="4" t="s">
        <v>1011</v>
      </c>
      <c r="AE3512">
        <v>2</v>
      </c>
      <c r="AF3512">
        <v>2</v>
      </c>
      <c r="AG3512" t="s">
        <v>765</v>
      </c>
      <c r="AH3512">
        <v>1510</v>
      </c>
      <c r="AI3512">
        <v>0.02</v>
      </c>
      <c r="AJ3512">
        <v>0.02</v>
      </c>
      <c r="AM3512">
        <v>454</v>
      </c>
      <c r="AN3512">
        <v>454</v>
      </c>
      <c r="AO3512">
        <v>1510</v>
      </c>
      <c r="AP3512">
        <v>10</v>
      </c>
      <c r="AQ3512">
        <v>10</v>
      </c>
      <c r="AR3512">
        <v>0.02</v>
      </c>
      <c r="AS3512">
        <v>0.02</v>
      </c>
      <c r="AV3512">
        <v>133</v>
      </c>
      <c r="AW3512">
        <v>133</v>
      </c>
      <c r="AX3512" t="s">
        <v>130</v>
      </c>
      <c r="AZ3512">
        <v>1</v>
      </c>
      <c r="BB3512" s="2">
        <v>42143</v>
      </c>
      <c r="BC3512" s="4" t="s">
        <v>1012</v>
      </c>
      <c r="BD3512">
        <v>41054531300042</v>
      </c>
      <c r="BF3512" t="s">
        <v>108</v>
      </c>
      <c r="BG3512" t="s">
        <v>1009</v>
      </c>
      <c r="BH3512" t="s">
        <v>1010</v>
      </c>
      <c r="BJ3512" s="2">
        <v>42142</v>
      </c>
      <c r="BK3512">
        <v>3</v>
      </c>
      <c r="BM3512">
        <v>1409</v>
      </c>
      <c r="BO3512" t="s">
        <v>118</v>
      </c>
      <c r="BP3512">
        <v>30</v>
      </c>
      <c r="BR3512">
        <v>27</v>
      </c>
      <c r="BT3512">
        <v>1</v>
      </c>
      <c r="BV3512">
        <v>34255833500051</v>
      </c>
      <c r="BX3512" t="s">
        <v>108</v>
      </c>
      <c r="BY3512">
        <v>1</v>
      </c>
      <c r="CA3512">
        <v>3</v>
      </c>
      <c r="CC3512">
        <v>41054531300042</v>
      </c>
      <c r="CE3512" t="s">
        <v>105</v>
      </c>
      <c r="CG3512">
        <v>3</v>
      </c>
      <c r="CM3512" t="s">
        <v>106</v>
      </c>
      <c r="CN3512" s="2">
        <v>42187</v>
      </c>
      <c r="CO3512">
        <v>0</v>
      </c>
      <c r="CQ3512" t="s">
        <v>105</v>
      </c>
      <c r="CR3512" t="s">
        <v>107</v>
      </c>
      <c r="CS3512">
        <v>41054531300042</v>
      </c>
      <c r="CU3512" t="s">
        <v>108</v>
      </c>
      <c r="CV3512" t="s">
        <v>109</v>
      </c>
      <c r="CW3512" t="s">
        <v>110</v>
      </c>
      <c r="CX3512" t="s">
        <v>111</v>
      </c>
      <c r="CY3512">
        <v>1</v>
      </c>
    </row>
    <row r="3513" spans="1:103" ht="15" hidden="1" customHeight="1" x14ac:dyDescent="0.2">
      <c r="A3513" t="s">
        <v>104</v>
      </c>
      <c r="B3513">
        <v>0</v>
      </c>
      <c r="D3513" t="s">
        <v>105</v>
      </c>
      <c r="K3513">
        <v>1</v>
      </c>
      <c r="M3513">
        <v>12</v>
      </c>
      <c r="N3513" t="s">
        <v>1008</v>
      </c>
      <c r="O3513">
        <v>0</v>
      </c>
      <c r="R3513">
        <v>6127935</v>
      </c>
      <c r="S3513" s="2">
        <v>42142</v>
      </c>
      <c r="T3513">
        <v>24</v>
      </c>
      <c r="U3513">
        <v>1</v>
      </c>
      <c r="V3513">
        <v>1</v>
      </c>
      <c r="X3513">
        <v>0</v>
      </c>
      <c r="Y3513">
        <v>0</v>
      </c>
      <c r="Z3513" s="2">
        <v>42142</v>
      </c>
      <c r="AA3513" s="4" t="s">
        <v>1011</v>
      </c>
      <c r="AB3513">
        <v>3</v>
      </c>
      <c r="AC3513">
        <v>3</v>
      </c>
      <c r="AD3513" s="4" t="s">
        <v>1011</v>
      </c>
      <c r="AE3513">
        <v>2</v>
      </c>
      <c r="AF3513">
        <v>2</v>
      </c>
      <c r="AG3513" t="s">
        <v>271</v>
      </c>
      <c r="AH3513">
        <v>1387</v>
      </c>
      <c r="AI3513">
        <v>0.01</v>
      </c>
      <c r="AJ3513">
        <v>0.01</v>
      </c>
      <c r="AM3513">
        <v>682</v>
      </c>
      <c r="AN3513">
        <v>682</v>
      </c>
      <c r="AO3513">
        <v>1387</v>
      </c>
      <c r="AP3513">
        <v>10</v>
      </c>
      <c r="AQ3513">
        <v>10</v>
      </c>
      <c r="AR3513">
        <v>0.01</v>
      </c>
      <c r="AS3513">
        <v>0.01</v>
      </c>
      <c r="AV3513">
        <v>133</v>
      </c>
      <c r="AW3513">
        <v>133</v>
      </c>
      <c r="AX3513" t="s">
        <v>130</v>
      </c>
      <c r="AZ3513">
        <v>1</v>
      </c>
      <c r="BB3513" s="2">
        <v>42143</v>
      </c>
      <c r="BC3513" s="4" t="s">
        <v>1012</v>
      </c>
      <c r="BD3513">
        <v>41054531300042</v>
      </c>
      <c r="BF3513" t="s">
        <v>108</v>
      </c>
      <c r="BG3513" t="s">
        <v>1009</v>
      </c>
      <c r="BH3513" t="s">
        <v>1010</v>
      </c>
      <c r="BJ3513" s="2">
        <v>42142</v>
      </c>
      <c r="BK3513">
        <v>3</v>
      </c>
      <c r="BM3513">
        <v>1409</v>
      </c>
      <c r="BO3513" t="s">
        <v>118</v>
      </c>
      <c r="BP3513">
        <v>30</v>
      </c>
      <c r="BR3513">
        <v>27</v>
      </c>
      <c r="BT3513">
        <v>1</v>
      </c>
      <c r="BV3513">
        <v>34255833500051</v>
      </c>
      <c r="BX3513" t="s">
        <v>108</v>
      </c>
      <c r="BY3513">
        <v>1</v>
      </c>
      <c r="CA3513">
        <v>3</v>
      </c>
      <c r="CC3513">
        <v>41054531300042</v>
      </c>
      <c r="CE3513" t="s">
        <v>105</v>
      </c>
      <c r="CG3513">
        <v>3</v>
      </c>
      <c r="CM3513" t="s">
        <v>106</v>
      </c>
      <c r="CN3513" s="2">
        <v>42187</v>
      </c>
      <c r="CO3513">
        <v>0</v>
      </c>
      <c r="CQ3513" t="s">
        <v>105</v>
      </c>
      <c r="CR3513" t="s">
        <v>107</v>
      </c>
      <c r="CS3513">
        <v>41054531300042</v>
      </c>
      <c r="CU3513" t="s">
        <v>108</v>
      </c>
      <c r="CV3513" t="s">
        <v>109</v>
      </c>
      <c r="CW3513" t="s">
        <v>110</v>
      </c>
      <c r="CX3513" t="s">
        <v>111</v>
      </c>
      <c r="CY3513">
        <v>1</v>
      </c>
    </row>
    <row r="3514" spans="1:103" ht="15" hidden="1" customHeight="1" x14ac:dyDescent="0.2">
      <c r="A3514" t="s">
        <v>104</v>
      </c>
      <c r="B3514">
        <v>0</v>
      </c>
      <c r="D3514" t="s">
        <v>105</v>
      </c>
      <c r="K3514">
        <v>1</v>
      </c>
      <c r="M3514">
        <v>12</v>
      </c>
      <c r="N3514" t="s">
        <v>1008</v>
      </c>
      <c r="O3514">
        <v>0</v>
      </c>
      <c r="R3514">
        <v>6127935</v>
      </c>
      <c r="S3514" s="2">
        <v>42142</v>
      </c>
      <c r="T3514">
        <v>24</v>
      </c>
      <c r="U3514">
        <v>2</v>
      </c>
      <c r="V3514">
        <v>2</v>
      </c>
      <c r="X3514">
        <v>0</v>
      </c>
      <c r="Y3514">
        <v>0</v>
      </c>
      <c r="Z3514" s="2">
        <v>42142</v>
      </c>
      <c r="AA3514" s="4" t="s">
        <v>1011</v>
      </c>
      <c r="AB3514">
        <v>23</v>
      </c>
      <c r="AC3514">
        <v>23</v>
      </c>
      <c r="AD3514" s="4" t="s">
        <v>1011</v>
      </c>
      <c r="AE3514">
        <v>2</v>
      </c>
      <c r="AF3514">
        <v>2</v>
      </c>
      <c r="AG3514" t="s">
        <v>766</v>
      </c>
      <c r="AH3514">
        <v>5840</v>
      </c>
      <c r="AI3514">
        <v>0.03</v>
      </c>
      <c r="AJ3514">
        <v>0.03</v>
      </c>
      <c r="AM3514">
        <v>454</v>
      </c>
      <c r="AN3514">
        <v>454</v>
      </c>
      <c r="AO3514">
        <v>5840</v>
      </c>
      <c r="AP3514">
        <v>10</v>
      </c>
      <c r="AQ3514">
        <v>10</v>
      </c>
      <c r="AR3514">
        <v>0.03</v>
      </c>
      <c r="AS3514">
        <v>0.03</v>
      </c>
      <c r="AV3514">
        <v>133</v>
      </c>
      <c r="AW3514">
        <v>133</v>
      </c>
      <c r="AX3514" t="s">
        <v>130</v>
      </c>
      <c r="AZ3514">
        <v>1</v>
      </c>
      <c r="BB3514" s="2">
        <v>42143</v>
      </c>
      <c r="BC3514" s="4" t="s">
        <v>1012</v>
      </c>
      <c r="BD3514">
        <v>41054531300042</v>
      </c>
      <c r="BF3514" t="s">
        <v>108</v>
      </c>
      <c r="BG3514" t="s">
        <v>1009</v>
      </c>
      <c r="BH3514" t="s">
        <v>1010</v>
      </c>
      <c r="BJ3514" s="2">
        <v>42142</v>
      </c>
      <c r="BK3514">
        <v>3</v>
      </c>
      <c r="BM3514">
        <v>1409</v>
      </c>
      <c r="BO3514" t="s">
        <v>118</v>
      </c>
      <c r="BP3514">
        <v>30</v>
      </c>
      <c r="BR3514">
        <v>27</v>
      </c>
      <c r="BT3514">
        <v>1</v>
      </c>
      <c r="BV3514">
        <v>34255833500051</v>
      </c>
      <c r="BX3514" t="s">
        <v>108</v>
      </c>
      <c r="BY3514">
        <v>1</v>
      </c>
      <c r="CA3514">
        <v>3</v>
      </c>
      <c r="CC3514">
        <v>41054531300042</v>
      </c>
      <c r="CE3514" t="s">
        <v>105</v>
      </c>
      <c r="CG3514">
        <v>3</v>
      </c>
      <c r="CM3514" t="s">
        <v>106</v>
      </c>
      <c r="CN3514" s="2">
        <v>42187</v>
      </c>
      <c r="CO3514">
        <v>0</v>
      </c>
      <c r="CQ3514" t="s">
        <v>105</v>
      </c>
      <c r="CR3514" t="s">
        <v>107</v>
      </c>
      <c r="CS3514">
        <v>41054531300042</v>
      </c>
      <c r="CU3514" t="s">
        <v>108</v>
      </c>
      <c r="CV3514" t="s">
        <v>109</v>
      </c>
      <c r="CW3514" t="s">
        <v>110</v>
      </c>
      <c r="CX3514" t="s">
        <v>111</v>
      </c>
      <c r="CY3514">
        <v>1</v>
      </c>
    </row>
    <row r="3515" spans="1:103" ht="15" hidden="1" customHeight="1" x14ac:dyDescent="0.2">
      <c r="A3515" t="s">
        <v>104</v>
      </c>
      <c r="B3515">
        <v>0</v>
      </c>
      <c r="D3515" t="s">
        <v>105</v>
      </c>
      <c r="K3515">
        <v>1</v>
      </c>
      <c r="M3515">
        <v>12</v>
      </c>
      <c r="N3515" t="s">
        <v>1008</v>
      </c>
      <c r="O3515">
        <v>0</v>
      </c>
      <c r="R3515">
        <v>6127935</v>
      </c>
      <c r="S3515" s="2">
        <v>42142</v>
      </c>
      <c r="T3515">
        <v>24</v>
      </c>
      <c r="U3515">
        <v>1</v>
      </c>
      <c r="V3515">
        <v>1</v>
      </c>
      <c r="X3515">
        <v>0</v>
      </c>
      <c r="Y3515">
        <v>0</v>
      </c>
      <c r="Z3515" s="2">
        <v>42142</v>
      </c>
      <c r="AA3515" s="4" t="s">
        <v>1011</v>
      </c>
      <c r="AB3515">
        <v>23</v>
      </c>
      <c r="AC3515">
        <v>23</v>
      </c>
      <c r="AD3515" s="4" t="s">
        <v>1011</v>
      </c>
      <c r="AE3515">
        <v>2</v>
      </c>
      <c r="AF3515">
        <v>2</v>
      </c>
      <c r="AG3515" t="s">
        <v>767</v>
      </c>
      <c r="AH3515">
        <v>2578</v>
      </c>
      <c r="AI3515">
        <v>0.02</v>
      </c>
      <c r="AJ3515">
        <v>0.02</v>
      </c>
      <c r="AM3515">
        <v>454</v>
      </c>
      <c r="AN3515">
        <v>454</v>
      </c>
      <c r="AO3515">
        <v>2578</v>
      </c>
      <c r="AP3515">
        <v>10</v>
      </c>
      <c r="AQ3515">
        <v>10</v>
      </c>
      <c r="AR3515">
        <v>0.02</v>
      </c>
      <c r="AS3515">
        <v>0.02</v>
      </c>
      <c r="AV3515">
        <v>133</v>
      </c>
      <c r="AW3515">
        <v>133</v>
      </c>
      <c r="AX3515" t="s">
        <v>130</v>
      </c>
      <c r="AZ3515">
        <v>1</v>
      </c>
      <c r="BB3515" s="2">
        <v>42143</v>
      </c>
      <c r="BC3515" s="4" t="s">
        <v>1012</v>
      </c>
      <c r="BD3515">
        <v>41054531300042</v>
      </c>
      <c r="BF3515" t="s">
        <v>108</v>
      </c>
      <c r="BG3515" t="s">
        <v>1009</v>
      </c>
      <c r="BH3515" t="s">
        <v>1010</v>
      </c>
      <c r="BJ3515" s="2">
        <v>42142</v>
      </c>
      <c r="BK3515">
        <v>3</v>
      </c>
      <c r="BM3515">
        <v>1409</v>
      </c>
      <c r="BO3515" t="s">
        <v>118</v>
      </c>
      <c r="BP3515">
        <v>30</v>
      </c>
      <c r="BR3515">
        <v>27</v>
      </c>
      <c r="BT3515">
        <v>1</v>
      </c>
      <c r="BV3515">
        <v>34255833500051</v>
      </c>
      <c r="BX3515" t="s">
        <v>108</v>
      </c>
      <c r="BY3515">
        <v>1</v>
      </c>
      <c r="CA3515">
        <v>3</v>
      </c>
      <c r="CC3515">
        <v>41054531300042</v>
      </c>
      <c r="CE3515" t="s">
        <v>105</v>
      </c>
      <c r="CG3515">
        <v>3</v>
      </c>
      <c r="CM3515" t="s">
        <v>106</v>
      </c>
      <c r="CN3515" s="2">
        <v>42187</v>
      </c>
      <c r="CO3515">
        <v>0</v>
      </c>
      <c r="CQ3515" t="s">
        <v>105</v>
      </c>
      <c r="CR3515" t="s">
        <v>107</v>
      </c>
      <c r="CS3515">
        <v>41054531300042</v>
      </c>
      <c r="CU3515" t="s">
        <v>108</v>
      </c>
      <c r="CV3515" t="s">
        <v>109</v>
      </c>
      <c r="CW3515" t="s">
        <v>110</v>
      </c>
      <c r="CX3515" t="s">
        <v>111</v>
      </c>
      <c r="CY3515">
        <v>1</v>
      </c>
    </row>
    <row r="3516" spans="1:103" ht="15" hidden="1" customHeight="1" x14ac:dyDescent="0.2">
      <c r="A3516" t="s">
        <v>104</v>
      </c>
      <c r="B3516">
        <v>0</v>
      </c>
      <c r="D3516" t="s">
        <v>105</v>
      </c>
      <c r="K3516">
        <v>1</v>
      </c>
      <c r="M3516">
        <v>12</v>
      </c>
      <c r="N3516" t="s">
        <v>1008</v>
      </c>
      <c r="O3516">
        <v>0</v>
      </c>
      <c r="R3516">
        <v>6127935</v>
      </c>
      <c r="S3516" s="2">
        <v>42142</v>
      </c>
      <c r="T3516">
        <v>24</v>
      </c>
      <c r="U3516">
        <v>1</v>
      </c>
      <c r="V3516">
        <v>1</v>
      </c>
      <c r="X3516">
        <v>0</v>
      </c>
      <c r="Y3516">
        <v>0</v>
      </c>
      <c r="Z3516" s="2">
        <v>42142</v>
      </c>
      <c r="AA3516" s="4" t="s">
        <v>1011</v>
      </c>
      <c r="AB3516">
        <v>23</v>
      </c>
      <c r="AC3516">
        <v>23</v>
      </c>
      <c r="AD3516" s="4" t="s">
        <v>1011</v>
      </c>
      <c r="AE3516">
        <v>2</v>
      </c>
      <c r="AF3516">
        <v>2</v>
      </c>
      <c r="AG3516" t="s">
        <v>768</v>
      </c>
      <c r="AH3516">
        <v>2076</v>
      </c>
      <c r="AI3516">
        <v>0.05</v>
      </c>
      <c r="AJ3516">
        <v>0.05</v>
      </c>
      <c r="AM3516">
        <v>454</v>
      </c>
      <c r="AN3516">
        <v>454</v>
      </c>
      <c r="AO3516">
        <v>2076</v>
      </c>
      <c r="AP3516">
        <v>10</v>
      </c>
      <c r="AQ3516">
        <v>10</v>
      </c>
      <c r="AR3516">
        <v>0.05</v>
      </c>
      <c r="AS3516">
        <v>0.05</v>
      </c>
      <c r="AV3516">
        <v>133</v>
      </c>
      <c r="AW3516">
        <v>133</v>
      </c>
      <c r="AX3516" t="s">
        <v>130</v>
      </c>
      <c r="AZ3516">
        <v>1</v>
      </c>
      <c r="BB3516" s="2">
        <v>42143</v>
      </c>
      <c r="BC3516" s="4" t="s">
        <v>1012</v>
      </c>
      <c r="BD3516">
        <v>41054531300042</v>
      </c>
      <c r="BF3516" t="s">
        <v>108</v>
      </c>
      <c r="BG3516" t="s">
        <v>1009</v>
      </c>
      <c r="BH3516" t="s">
        <v>1010</v>
      </c>
      <c r="BJ3516" s="2">
        <v>42142</v>
      </c>
      <c r="BK3516">
        <v>3</v>
      </c>
      <c r="BM3516">
        <v>1409</v>
      </c>
      <c r="BO3516" t="s">
        <v>118</v>
      </c>
      <c r="BP3516">
        <v>30</v>
      </c>
      <c r="BR3516">
        <v>27</v>
      </c>
      <c r="BT3516">
        <v>1</v>
      </c>
      <c r="BV3516">
        <v>34255833500051</v>
      </c>
      <c r="BX3516" t="s">
        <v>108</v>
      </c>
      <c r="BY3516">
        <v>1</v>
      </c>
      <c r="CA3516">
        <v>3</v>
      </c>
      <c r="CC3516">
        <v>41054531300042</v>
      </c>
      <c r="CE3516" t="s">
        <v>105</v>
      </c>
      <c r="CG3516">
        <v>3</v>
      </c>
      <c r="CM3516" t="s">
        <v>106</v>
      </c>
      <c r="CN3516" s="2">
        <v>42187</v>
      </c>
      <c r="CO3516">
        <v>0</v>
      </c>
      <c r="CQ3516" t="s">
        <v>105</v>
      </c>
      <c r="CR3516" t="s">
        <v>107</v>
      </c>
      <c r="CS3516">
        <v>41054531300042</v>
      </c>
      <c r="CU3516" t="s">
        <v>108</v>
      </c>
      <c r="CV3516" t="s">
        <v>109</v>
      </c>
      <c r="CW3516" t="s">
        <v>110</v>
      </c>
      <c r="CX3516" t="s">
        <v>111</v>
      </c>
      <c r="CY3516">
        <v>1</v>
      </c>
    </row>
    <row r="3517" spans="1:103" ht="15" hidden="1" customHeight="1" x14ac:dyDescent="0.2">
      <c r="A3517" t="s">
        <v>104</v>
      </c>
      <c r="B3517">
        <v>0</v>
      </c>
      <c r="D3517" t="s">
        <v>105</v>
      </c>
      <c r="K3517">
        <v>1</v>
      </c>
      <c r="M3517">
        <v>12</v>
      </c>
      <c r="N3517" t="s">
        <v>1008</v>
      </c>
      <c r="O3517">
        <v>0</v>
      </c>
      <c r="R3517">
        <v>6127935</v>
      </c>
      <c r="S3517" s="2">
        <v>42142</v>
      </c>
      <c r="T3517">
        <v>24</v>
      </c>
      <c r="U3517">
        <v>2</v>
      </c>
      <c r="V3517">
        <v>2</v>
      </c>
      <c r="X3517">
        <v>0</v>
      </c>
      <c r="Y3517">
        <v>0</v>
      </c>
      <c r="Z3517" s="2">
        <v>42142</v>
      </c>
      <c r="AA3517" s="4" t="s">
        <v>1011</v>
      </c>
      <c r="AB3517">
        <v>23</v>
      </c>
      <c r="AC3517">
        <v>23</v>
      </c>
      <c r="AD3517" s="4" t="s">
        <v>1011</v>
      </c>
      <c r="AE3517">
        <v>2</v>
      </c>
      <c r="AF3517">
        <v>2</v>
      </c>
      <c r="AG3517" t="s">
        <v>769</v>
      </c>
      <c r="AH3517">
        <v>7747</v>
      </c>
      <c r="AI3517">
        <v>0.03</v>
      </c>
      <c r="AJ3517">
        <v>0.03</v>
      </c>
      <c r="AM3517">
        <v>454</v>
      </c>
      <c r="AN3517">
        <v>454</v>
      </c>
      <c r="AO3517">
        <v>7747</v>
      </c>
      <c r="AP3517">
        <v>10</v>
      </c>
      <c r="AQ3517">
        <v>10</v>
      </c>
      <c r="AR3517">
        <v>0.03</v>
      </c>
      <c r="AS3517">
        <v>0.03</v>
      </c>
      <c r="AV3517">
        <v>133</v>
      </c>
      <c r="AW3517">
        <v>133</v>
      </c>
      <c r="AX3517" t="s">
        <v>130</v>
      </c>
      <c r="AZ3517">
        <v>1</v>
      </c>
      <c r="BB3517" s="2">
        <v>42143</v>
      </c>
      <c r="BC3517" s="4" t="s">
        <v>1012</v>
      </c>
      <c r="BD3517">
        <v>41054531300042</v>
      </c>
      <c r="BF3517" t="s">
        <v>108</v>
      </c>
      <c r="BG3517" t="s">
        <v>1009</v>
      </c>
      <c r="BH3517" t="s">
        <v>1010</v>
      </c>
      <c r="BJ3517" s="2">
        <v>42142</v>
      </c>
      <c r="BK3517">
        <v>3</v>
      </c>
      <c r="BM3517">
        <v>1409</v>
      </c>
      <c r="BO3517" t="s">
        <v>118</v>
      </c>
      <c r="BP3517">
        <v>30</v>
      </c>
      <c r="BR3517">
        <v>27</v>
      </c>
      <c r="BT3517">
        <v>1</v>
      </c>
      <c r="BV3517">
        <v>34255833500051</v>
      </c>
      <c r="BX3517" t="s">
        <v>108</v>
      </c>
      <c r="BY3517">
        <v>1</v>
      </c>
      <c r="CA3517">
        <v>3</v>
      </c>
      <c r="CC3517">
        <v>41054531300042</v>
      </c>
      <c r="CE3517" t="s">
        <v>105</v>
      </c>
      <c r="CG3517">
        <v>3</v>
      </c>
      <c r="CM3517" t="s">
        <v>106</v>
      </c>
      <c r="CN3517" s="2">
        <v>42187</v>
      </c>
      <c r="CO3517">
        <v>0</v>
      </c>
      <c r="CQ3517" t="s">
        <v>105</v>
      </c>
      <c r="CR3517" t="s">
        <v>107</v>
      </c>
      <c r="CS3517">
        <v>41054531300042</v>
      </c>
      <c r="CU3517" t="s">
        <v>108</v>
      </c>
      <c r="CV3517" t="s">
        <v>109</v>
      </c>
      <c r="CW3517" t="s">
        <v>110</v>
      </c>
      <c r="CX3517" t="s">
        <v>111</v>
      </c>
      <c r="CY3517">
        <v>1</v>
      </c>
    </row>
    <row r="3518" spans="1:103" ht="15" hidden="1" customHeight="1" x14ac:dyDescent="0.2">
      <c r="A3518" t="s">
        <v>104</v>
      </c>
      <c r="B3518">
        <v>0</v>
      </c>
      <c r="D3518" t="s">
        <v>105</v>
      </c>
      <c r="K3518">
        <v>1</v>
      </c>
      <c r="M3518">
        <v>12</v>
      </c>
      <c r="N3518" t="s">
        <v>1008</v>
      </c>
      <c r="O3518">
        <v>0</v>
      </c>
      <c r="R3518">
        <v>6127935</v>
      </c>
      <c r="S3518" s="2">
        <v>42142</v>
      </c>
      <c r="T3518">
        <v>24</v>
      </c>
      <c r="U3518">
        <v>1</v>
      </c>
      <c r="V3518">
        <v>1</v>
      </c>
      <c r="X3518">
        <v>0</v>
      </c>
      <c r="Y3518">
        <v>0</v>
      </c>
      <c r="Z3518" s="2">
        <v>42142</v>
      </c>
      <c r="AA3518" s="4" t="s">
        <v>1011</v>
      </c>
      <c r="AB3518">
        <v>23</v>
      </c>
      <c r="AC3518">
        <v>23</v>
      </c>
      <c r="AD3518" s="4" t="s">
        <v>1011</v>
      </c>
      <c r="AE3518">
        <v>2</v>
      </c>
      <c r="AF3518">
        <v>2</v>
      </c>
      <c r="AG3518" t="s">
        <v>770</v>
      </c>
      <c r="AH3518">
        <v>1706</v>
      </c>
      <c r="AI3518">
        <v>0.02</v>
      </c>
      <c r="AJ3518">
        <v>0.02</v>
      </c>
      <c r="AM3518">
        <v>454</v>
      </c>
      <c r="AN3518">
        <v>454</v>
      </c>
      <c r="AO3518">
        <v>1706</v>
      </c>
      <c r="AP3518">
        <v>10</v>
      </c>
      <c r="AQ3518">
        <v>10</v>
      </c>
      <c r="AR3518">
        <v>0.02</v>
      </c>
      <c r="AS3518">
        <v>0.02</v>
      </c>
      <c r="AV3518">
        <v>133</v>
      </c>
      <c r="AW3518">
        <v>133</v>
      </c>
      <c r="AX3518" t="s">
        <v>130</v>
      </c>
      <c r="AZ3518">
        <v>1</v>
      </c>
      <c r="BB3518" s="2">
        <v>42143</v>
      </c>
      <c r="BC3518" s="4" t="s">
        <v>1012</v>
      </c>
      <c r="BD3518">
        <v>41054531300042</v>
      </c>
      <c r="BF3518" t="s">
        <v>108</v>
      </c>
      <c r="BG3518" t="s">
        <v>1009</v>
      </c>
      <c r="BH3518" t="s">
        <v>1010</v>
      </c>
      <c r="BJ3518" s="2">
        <v>42142</v>
      </c>
      <c r="BK3518">
        <v>3</v>
      </c>
      <c r="BM3518">
        <v>1409</v>
      </c>
      <c r="BO3518" t="s">
        <v>118</v>
      </c>
      <c r="BP3518">
        <v>30</v>
      </c>
      <c r="BR3518">
        <v>27</v>
      </c>
      <c r="BT3518">
        <v>1</v>
      </c>
      <c r="BV3518">
        <v>34255833500051</v>
      </c>
      <c r="BX3518" t="s">
        <v>108</v>
      </c>
      <c r="BY3518">
        <v>1</v>
      </c>
      <c r="CA3518">
        <v>3</v>
      </c>
      <c r="CC3518">
        <v>41054531300042</v>
      </c>
      <c r="CE3518" t="s">
        <v>105</v>
      </c>
      <c r="CG3518">
        <v>3</v>
      </c>
      <c r="CM3518" t="s">
        <v>106</v>
      </c>
      <c r="CN3518" s="2">
        <v>42187</v>
      </c>
      <c r="CO3518">
        <v>0</v>
      </c>
      <c r="CQ3518" t="s">
        <v>105</v>
      </c>
      <c r="CR3518" t="s">
        <v>107</v>
      </c>
      <c r="CS3518">
        <v>41054531300042</v>
      </c>
      <c r="CU3518" t="s">
        <v>108</v>
      </c>
      <c r="CV3518" t="s">
        <v>109</v>
      </c>
      <c r="CW3518" t="s">
        <v>110</v>
      </c>
      <c r="CX3518" t="s">
        <v>111</v>
      </c>
      <c r="CY3518">
        <v>1</v>
      </c>
    </row>
    <row r="3519" spans="1:103" ht="15" hidden="1" customHeight="1" x14ac:dyDescent="0.2">
      <c r="A3519" t="s">
        <v>104</v>
      </c>
      <c r="B3519">
        <v>0</v>
      </c>
      <c r="D3519" t="s">
        <v>105</v>
      </c>
      <c r="K3519">
        <v>1</v>
      </c>
      <c r="M3519">
        <v>12</v>
      </c>
      <c r="N3519" t="s">
        <v>1008</v>
      </c>
      <c r="O3519">
        <v>0</v>
      </c>
      <c r="R3519">
        <v>6127935</v>
      </c>
      <c r="S3519" s="2">
        <v>42142</v>
      </c>
      <c r="T3519">
        <v>24</v>
      </c>
      <c r="U3519">
        <v>1</v>
      </c>
      <c r="V3519">
        <v>1</v>
      </c>
      <c r="X3519">
        <v>0</v>
      </c>
      <c r="Y3519">
        <v>0</v>
      </c>
      <c r="Z3519" s="2">
        <v>42142</v>
      </c>
      <c r="AA3519" s="4" t="s">
        <v>1011</v>
      </c>
      <c r="AB3519">
        <v>23</v>
      </c>
      <c r="AC3519">
        <v>23</v>
      </c>
      <c r="AD3519" s="4" t="s">
        <v>1011</v>
      </c>
      <c r="AE3519">
        <v>2</v>
      </c>
      <c r="AF3519">
        <v>2</v>
      </c>
      <c r="AG3519" t="s">
        <v>771</v>
      </c>
      <c r="AH3519">
        <v>1796</v>
      </c>
      <c r="AI3519">
        <v>0.02</v>
      </c>
      <c r="AJ3519">
        <v>0.02</v>
      </c>
      <c r="AK3519">
        <v>712</v>
      </c>
      <c r="AL3519">
        <v>712</v>
      </c>
      <c r="AM3519">
        <v>151</v>
      </c>
      <c r="AN3519">
        <v>151</v>
      </c>
      <c r="AO3519">
        <v>1796</v>
      </c>
      <c r="AP3519">
        <v>10</v>
      </c>
      <c r="AQ3519">
        <v>10</v>
      </c>
      <c r="AR3519">
        <v>0.02</v>
      </c>
      <c r="AS3519">
        <v>0.02</v>
      </c>
      <c r="AT3519">
        <v>1169</v>
      </c>
      <c r="AU3519">
        <v>1169</v>
      </c>
      <c r="AV3519">
        <v>133</v>
      </c>
      <c r="AW3519">
        <v>133</v>
      </c>
      <c r="AX3519" t="s">
        <v>130</v>
      </c>
      <c r="AZ3519">
        <v>1</v>
      </c>
      <c r="BB3519" s="2">
        <v>42143</v>
      </c>
      <c r="BC3519" s="4" t="s">
        <v>1012</v>
      </c>
      <c r="BD3519">
        <v>41054531300042</v>
      </c>
      <c r="BF3519" t="s">
        <v>108</v>
      </c>
      <c r="BG3519" t="s">
        <v>1009</v>
      </c>
      <c r="BH3519" t="s">
        <v>1010</v>
      </c>
      <c r="BJ3519" s="2">
        <v>42142</v>
      </c>
      <c r="BK3519">
        <v>3</v>
      </c>
      <c r="BM3519">
        <v>1409</v>
      </c>
      <c r="BO3519" t="s">
        <v>118</v>
      </c>
      <c r="BP3519">
        <v>30</v>
      </c>
      <c r="BR3519">
        <v>27</v>
      </c>
      <c r="BT3519">
        <v>1</v>
      </c>
      <c r="BV3519">
        <v>34255833500051</v>
      </c>
      <c r="BX3519" t="s">
        <v>108</v>
      </c>
      <c r="BY3519">
        <v>1</v>
      </c>
      <c r="CA3519">
        <v>3</v>
      </c>
      <c r="CC3519">
        <v>41054531300042</v>
      </c>
      <c r="CE3519" t="s">
        <v>105</v>
      </c>
      <c r="CG3519">
        <v>3</v>
      </c>
      <c r="CM3519" t="s">
        <v>106</v>
      </c>
      <c r="CN3519" s="2">
        <v>42187</v>
      </c>
      <c r="CO3519">
        <v>0</v>
      </c>
      <c r="CQ3519" t="s">
        <v>105</v>
      </c>
      <c r="CR3519" t="s">
        <v>107</v>
      </c>
      <c r="CS3519">
        <v>41054531300042</v>
      </c>
      <c r="CU3519" t="s">
        <v>108</v>
      </c>
      <c r="CV3519" t="s">
        <v>109</v>
      </c>
      <c r="CW3519" t="s">
        <v>110</v>
      </c>
      <c r="CX3519" t="s">
        <v>111</v>
      </c>
      <c r="CY3519">
        <v>1</v>
      </c>
    </row>
    <row r="3520" spans="1:103" ht="15" hidden="1" customHeight="1" x14ac:dyDescent="0.2">
      <c r="A3520" t="s">
        <v>104</v>
      </c>
      <c r="B3520">
        <v>0</v>
      </c>
      <c r="D3520" t="s">
        <v>105</v>
      </c>
      <c r="K3520">
        <v>1</v>
      </c>
      <c r="M3520">
        <v>12</v>
      </c>
      <c r="N3520" t="s">
        <v>1008</v>
      </c>
      <c r="O3520">
        <v>0</v>
      </c>
      <c r="R3520">
        <v>6127935</v>
      </c>
      <c r="S3520" s="2">
        <v>42142</v>
      </c>
      <c r="T3520">
        <v>24</v>
      </c>
      <c r="U3520">
        <v>1</v>
      </c>
      <c r="V3520">
        <v>1</v>
      </c>
      <c r="X3520">
        <v>0</v>
      </c>
      <c r="Y3520">
        <v>0</v>
      </c>
      <c r="Z3520" s="2">
        <v>42142</v>
      </c>
      <c r="AA3520" s="4" t="s">
        <v>1011</v>
      </c>
      <c r="AB3520">
        <v>23</v>
      </c>
      <c r="AC3520">
        <v>23</v>
      </c>
      <c r="AD3520" s="4" t="s">
        <v>1011</v>
      </c>
      <c r="AE3520">
        <v>2</v>
      </c>
      <c r="AF3520">
        <v>2</v>
      </c>
      <c r="AG3520" t="s">
        <v>772</v>
      </c>
      <c r="AH3520">
        <v>1215</v>
      </c>
      <c r="AI3520">
        <v>0.02</v>
      </c>
      <c r="AJ3520">
        <v>0.02</v>
      </c>
      <c r="AM3520">
        <v>454</v>
      </c>
      <c r="AN3520">
        <v>454</v>
      </c>
      <c r="AO3520">
        <v>1215</v>
      </c>
      <c r="AP3520">
        <v>10</v>
      </c>
      <c r="AQ3520">
        <v>10</v>
      </c>
      <c r="AR3520">
        <v>0.02</v>
      </c>
      <c r="AS3520">
        <v>0.02</v>
      </c>
      <c r="AV3520">
        <v>133</v>
      </c>
      <c r="AW3520">
        <v>133</v>
      </c>
      <c r="AX3520" t="s">
        <v>130</v>
      </c>
      <c r="AZ3520">
        <v>1</v>
      </c>
      <c r="BB3520" s="2">
        <v>42143</v>
      </c>
      <c r="BC3520" s="4" t="s">
        <v>1012</v>
      </c>
      <c r="BD3520">
        <v>41054531300042</v>
      </c>
      <c r="BF3520" t="s">
        <v>108</v>
      </c>
      <c r="BG3520" t="s">
        <v>1009</v>
      </c>
      <c r="BH3520" t="s">
        <v>1010</v>
      </c>
      <c r="BJ3520" s="2">
        <v>42142</v>
      </c>
      <c r="BK3520">
        <v>3</v>
      </c>
      <c r="BM3520">
        <v>1409</v>
      </c>
      <c r="BO3520" t="s">
        <v>118</v>
      </c>
      <c r="BP3520">
        <v>30</v>
      </c>
      <c r="BR3520">
        <v>27</v>
      </c>
      <c r="BT3520">
        <v>1</v>
      </c>
      <c r="BV3520">
        <v>34255833500051</v>
      </c>
      <c r="BX3520" t="s">
        <v>108</v>
      </c>
      <c r="BY3520">
        <v>1</v>
      </c>
      <c r="CA3520">
        <v>3</v>
      </c>
      <c r="CC3520">
        <v>41054531300042</v>
      </c>
      <c r="CE3520" t="s">
        <v>105</v>
      </c>
      <c r="CG3520">
        <v>3</v>
      </c>
      <c r="CM3520" t="s">
        <v>106</v>
      </c>
      <c r="CN3520" s="2">
        <v>42187</v>
      </c>
      <c r="CO3520">
        <v>0</v>
      </c>
      <c r="CQ3520" t="s">
        <v>105</v>
      </c>
      <c r="CR3520" t="s">
        <v>107</v>
      </c>
      <c r="CS3520">
        <v>41054531300042</v>
      </c>
      <c r="CU3520" t="s">
        <v>108</v>
      </c>
      <c r="CV3520" t="s">
        <v>109</v>
      </c>
      <c r="CW3520" t="s">
        <v>110</v>
      </c>
      <c r="CX3520" t="s">
        <v>111</v>
      </c>
      <c r="CY3520">
        <v>1</v>
      </c>
    </row>
    <row r="3521" spans="1:103" ht="15" hidden="1" customHeight="1" x14ac:dyDescent="0.2">
      <c r="A3521" t="s">
        <v>104</v>
      </c>
      <c r="B3521">
        <v>0</v>
      </c>
      <c r="D3521" t="s">
        <v>105</v>
      </c>
      <c r="K3521">
        <v>1</v>
      </c>
      <c r="M3521">
        <v>12</v>
      </c>
      <c r="N3521" t="s">
        <v>1008</v>
      </c>
      <c r="O3521">
        <v>0</v>
      </c>
      <c r="R3521">
        <v>6127935</v>
      </c>
      <c r="S3521" s="2">
        <v>42142</v>
      </c>
      <c r="T3521">
        <v>24</v>
      </c>
      <c r="U3521">
        <v>1</v>
      </c>
      <c r="V3521">
        <v>1</v>
      </c>
      <c r="X3521">
        <v>0</v>
      </c>
      <c r="Y3521">
        <v>0</v>
      </c>
      <c r="Z3521" s="2">
        <v>42142</v>
      </c>
      <c r="AA3521" s="4" t="s">
        <v>1011</v>
      </c>
      <c r="AB3521">
        <v>23</v>
      </c>
      <c r="AC3521">
        <v>23</v>
      </c>
      <c r="AD3521" s="4" t="s">
        <v>1011</v>
      </c>
      <c r="AE3521">
        <v>2</v>
      </c>
      <c r="AF3521">
        <v>2</v>
      </c>
      <c r="AG3521" t="s">
        <v>773</v>
      </c>
      <c r="AH3521">
        <v>1670</v>
      </c>
      <c r="AI3521">
        <v>5.0000000000000001E-3</v>
      </c>
      <c r="AJ3521">
        <v>5.0000000000000001E-3</v>
      </c>
      <c r="AK3521">
        <v>712</v>
      </c>
      <c r="AL3521">
        <v>712</v>
      </c>
      <c r="AM3521">
        <v>405</v>
      </c>
      <c r="AN3521">
        <v>405</v>
      </c>
      <c r="AO3521">
        <v>1670</v>
      </c>
      <c r="AP3521">
        <v>10</v>
      </c>
      <c r="AQ3521">
        <v>10</v>
      </c>
      <c r="AR3521">
        <v>5.0000000000000001E-3</v>
      </c>
      <c r="AS3521">
        <v>5.0000000000000001E-3</v>
      </c>
      <c r="AT3521">
        <v>1168</v>
      </c>
      <c r="AU3521">
        <v>1168</v>
      </c>
      <c r="AV3521">
        <v>133</v>
      </c>
      <c r="AW3521">
        <v>133</v>
      </c>
      <c r="AX3521" t="s">
        <v>130</v>
      </c>
      <c r="AZ3521">
        <v>1</v>
      </c>
      <c r="BB3521" s="2">
        <v>42143</v>
      </c>
      <c r="BC3521" s="4" t="s">
        <v>1012</v>
      </c>
      <c r="BD3521">
        <v>41054531300042</v>
      </c>
      <c r="BF3521" t="s">
        <v>108</v>
      </c>
      <c r="BG3521" t="s">
        <v>1009</v>
      </c>
      <c r="BH3521" t="s">
        <v>1010</v>
      </c>
      <c r="BJ3521" s="2">
        <v>42142</v>
      </c>
      <c r="BK3521">
        <v>3</v>
      </c>
      <c r="BM3521">
        <v>1409</v>
      </c>
      <c r="BO3521" t="s">
        <v>118</v>
      </c>
      <c r="BP3521">
        <v>30</v>
      </c>
      <c r="BR3521">
        <v>27</v>
      </c>
      <c r="BT3521">
        <v>1</v>
      </c>
      <c r="BV3521">
        <v>34255833500051</v>
      </c>
      <c r="BX3521" t="s">
        <v>108</v>
      </c>
      <c r="BY3521">
        <v>1</v>
      </c>
      <c r="CA3521">
        <v>3</v>
      </c>
      <c r="CC3521">
        <v>41054531300042</v>
      </c>
      <c r="CE3521" t="s">
        <v>105</v>
      </c>
      <c r="CG3521">
        <v>3</v>
      </c>
      <c r="CM3521" t="s">
        <v>106</v>
      </c>
      <c r="CN3521" s="2">
        <v>42187</v>
      </c>
      <c r="CO3521">
        <v>0</v>
      </c>
      <c r="CQ3521" t="s">
        <v>105</v>
      </c>
      <c r="CR3521" t="s">
        <v>107</v>
      </c>
      <c r="CS3521">
        <v>41054531300042</v>
      </c>
      <c r="CU3521" t="s">
        <v>108</v>
      </c>
      <c r="CV3521" t="s">
        <v>109</v>
      </c>
      <c r="CW3521" t="s">
        <v>110</v>
      </c>
      <c r="CX3521" t="s">
        <v>111</v>
      </c>
      <c r="CY3521">
        <v>1</v>
      </c>
    </row>
    <row r="3522" spans="1:103" ht="15" hidden="1" customHeight="1" x14ac:dyDescent="0.2">
      <c r="A3522" t="s">
        <v>104</v>
      </c>
      <c r="B3522">
        <v>0</v>
      </c>
      <c r="D3522" t="s">
        <v>105</v>
      </c>
      <c r="K3522">
        <v>1</v>
      </c>
      <c r="M3522">
        <v>12</v>
      </c>
      <c r="N3522" t="s">
        <v>1008</v>
      </c>
      <c r="O3522">
        <v>0</v>
      </c>
      <c r="R3522">
        <v>6127935</v>
      </c>
      <c r="S3522" s="2">
        <v>42142</v>
      </c>
      <c r="T3522">
        <v>24</v>
      </c>
      <c r="U3522">
        <v>1</v>
      </c>
      <c r="V3522">
        <v>1</v>
      </c>
      <c r="X3522">
        <v>0</v>
      </c>
      <c r="Y3522">
        <v>0</v>
      </c>
      <c r="Z3522" s="2">
        <v>42142</v>
      </c>
      <c r="AA3522" s="4" t="s">
        <v>1011</v>
      </c>
      <c r="AB3522">
        <v>23</v>
      </c>
      <c r="AC3522">
        <v>23</v>
      </c>
      <c r="AD3522" s="4" t="s">
        <v>1011</v>
      </c>
      <c r="AE3522">
        <v>2</v>
      </c>
      <c r="AF3522">
        <v>2</v>
      </c>
      <c r="AG3522" t="s">
        <v>774</v>
      </c>
      <c r="AH3522">
        <v>1879</v>
      </c>
      <c r="AI3522">
        <v>0.02</v>
      </c>
      <c r="AJ3522">
        <v>0.02</v>
      </c>
      <c r="AM3522">
        <v>454</v>
      </c>
      <c r="AN3522">
        <v>454</v>
      </c>
      <c r="AO3522">
        <v>1879</v>
      </c>
      <c r="AP3522">
        <v>10</v>
      </c>
      <c r="AQ3522">
        <v>10</v>
      </c>
      <c r="AR3522">
        <v>0.02</v>
      </c>
      <c r="AS3522">
        <v>0.02</v>
      </c>
      <c r="AV3522">
        <v>133</v>
      </c>
      <c r="AW3522">
        <v>133</v>
      </c>
      <c r="AX3522" t="s">
        <v>130</v>
      </c>
      <c r="AZ3522">
        <v>1</v>
      </c>
      <c r="BB3522" s="2">
        <v>42143</v>
      </c>
      <c r="BC3522" s="4" t="s">
        <v>1012</v>
      </c>
      <c r="BD3522">
        <v>41054531300042</v>
      </c>
      <c r="BF3522" t="s">
        <v>108</v>
      </c>
      <c r="BG3522" t="s">
        <v>1009</v>
      </c>
      <c r="BH3522" t="s">
        <v>1010</v>
      </c>
      <c r="BJ3522" s="2">
        <v>42142</v>
      </c>
      <c r="BK3522">
        <v>3</v>
      </c>
      <c r="BM3522">
        <v>1409</v>
      </c>
      <c r="BO3522" t="s">
        <v>118</v>
      </c>
      <c r="BP3522">
        <v>30</v>
      </c>
      <c r="BR3522">
        <v>27</v>
      </c>
      <c r="BT3522">
        <v>1</v>
      </c>
      <c r="BV3522">
        <v>34255833500051</v>
      </c>
      <c r="BX3522" t="s">
        <v>108</v>
      </c>
      <c r="BY3522">
        <v>1</v>
      </c>
      <c r="CA3522">
        <v>3</v>
      </c>
      <c r="CC3522">
        <v>41054531300042</v>
      </c>
      <c r="CE3522" t="s">
        <v>105</v>
      </c>
      <c r="CG3522">
        <v>3</v>
      </c>
      <c r="CM3522" t="s">
        <v>106</v>
      </c>
      <c r="CN3522" s="2">
        <v>42187</v>
      </c>
      <c r="CO3522">
        <v>0</v>
      </c>
      <c r="CQ3522" t="s">
        <v>105</v>
      </c>
      <c r="CR3522" t="s">
        <v>107</v>
      </c>
      <c r="CS3522">
        <v>41054531300042</v>
      </c>
      <c r="CU3522" t="s">
        <v>108</v>
      </c>
      <c r="CV3522" t="s">
        <v>109</v>
      </c>
      <c r="CW3522" t="s">
        <v>110</v>
      </c>
      <c r="CX3522" t="s">
        <v>111</v>
      </c>
      <c r="CY3522">
        <v>1</v>
      </c>
    </row>
    <row r="3523" spans="1:103" ht="15" hidden="1" customHeight="1" x14ac:dyDescent="0.2">
      <c r="A3523" t="s">
        <v>104</v>
      </c>
      <c r="B3523">
        <v>0</v>
      </c>
      <c r="D3523" t="s">
        <v>105</v>
      </c>
      <c r="K3523">
        <v>1</v>
      </c>
      <c r="M3523">
        <v>12</v>
      </c>
      <c r="N3523" t="s">
        <v>1008</v>
      </c>
      <c r="O3523">
        <v>0</v>
      </c>
      <c r="R3523">
        <v>6127935</v>
      </c>
      <c r="S3523" s="2">
        <v>42142</v>
      </c>
      <c r="T3523">
        <v>24</v>
      </c>
      <c r="U3523">
        <v>1</v>
      </c>
      <c r="V3523">
        <v>1</v>
      </c>
      <c r="X3523">
        <v>0</v>
      </c>
      <c r="Y3523">
        <v>0</v>
      </c>
      <c r="Z3523" s="2">
        <v>42142</v>
      </c>
      <c r="AA3523" s="4" t="s">
        <v>1011</v>
      </c>
      <c r="AB3523">
        <v>23</v>
      </c>
      <c r="AC3523">
        <v>23</v>
      </c>
      <c r="AD3523" s="4" t="s">
        <v>1011</v>
      </c>
      <c r="AE3523">
        <v>2</v>
      </c>
      <c r="AF3523">
        <v>2</v>
      </c>
      <c r="AG3523" t="s">
        <v>775</v>
      </c>
      <c r="AH3523">
        <v>1216</v>
      </c>
      <c r="AI3523">
        <v>0.02</v>
      </c>
      <c r="AJ3523">
        <v>0.02</v>
      </c>
      <c r="AM3523">
        <v>454</v>
      </c>
      <c r="AN3523">
        <v>454</v>
      </c>
      <c r="AO3523">
        <v>1216</v>
      </c>
      <c r="AP3523">
        <v>10</v>
      </c>
      <c r="AQ3523">
        <v>10</v>
      </c>
      <c r="AR3523">
        <v>0.02</v>
      </c>
      <c r="AS3523">
        <v>0.02</v>
      </c>
      <c r="AV3523">
        <v>133</v>
      </c>
      <c r="AW3523">
        <v>133</v>
      </c>
      <c r="AX3523" t="s">
        <v>130</v>
      </c>
      <c r="AZ3523">
        <v>1</v>
      </c>
      <c r="BB3523" s="2">
        <v>42143</v>
      </c>
      <c r="BC3523" s="4" t="s">
        <v>1012</v>
      </c>
      <c r="BD3523">
        <v>41054531300042</v>
      </c>
      <c r="BF3523" t="s">
        <v>108</v>
      </c>
      <c r="BG3523" t="s">
        <v>1009</v>
      </c>
      <c r="BH3523" t="s">
        <v>1010</v>
      </c>
      <c r="BJ3523" s="2">
        <v>42142</v>
      </c>
      <c r="BK3523">
        <v>3</v>
      </c>
      <c r="BM3523">
        <v>1409</v>
      </c>
      <c r="BO3523" t="s">
        <v>118</v>
      </c>
      <c r="BP3523">
        <v>30</v>
      </c>
      <c r="BR3523">
        <v>27</v>
      </c>
      <c r="BT3523">
        <v>1</v>
      </c>
      <c r="BV3523">
        <v>34255833500051</v>
      </c>
      <c r="BX3523" t="s">
        <v>108</v>
      </c>
      <c r="BY3523">
        <v>1</v>
      </c>
      <c r="CA3523">
        <v>3</v>
      </c>
      <c r="CC3523">
        <v>41054531300042</v>
      </c>
      <c r="CE3523" t="s">
        <v>105</v>
      </c>
      <c r="CG3523">
        <v>3</v>
      </c>
      <c r="CM3523" t="s">
        <v>106</v>
      </c>
      <c r="CN3523" s="2">
        <v>42187</v>
      </c>
      <c r="CO3523">
        <v>0</v>
      </c>
      <c r="CQ3523" t="s">
        <v>105</v>
      </c>
      <c r="CR3523" t="s">
        <v>107</v>
      </c>
      <c r="CS3523">
        <v>41054531300042</v>
      </c>
      <c r="CU3523" t="s">
        <v>108</v>
      </c>
      <c r="CV3523" t="s">
        <v>109</v>
      </c>
      <c r="CW3523" t="s">
        <v>110</v>
      </c>
      <c r="CX3523" t="s">
        <v>111</v>
      </c>
      <c r="CY3523">
        <v>1</v>
      </c>
    </row>
    <row r="3524" spans="1:103" ht="15" hidden="1" customHeight="1" x14ac:dyDescent="0.2">
      <c r="A3524" t="s">
        <v>104</v>
      </c>
      <c r="B3524">
        <v>0</v>
      </c>
      <c r="D3524" t="s">
        <v>105</v>
      </c>
      <c r="K3524">
        <v>1</v>
      </c>
      <c r="M3524">
        <v>12</v>
      </c>
      <c r="N3524" t="s">
        <v>1008</v>
      </c>
      <c r="O3524">
        <v>0</v>
      </c>
      <c r="R3524">
        <v>6127935</v>
      </c>
      <c r="S3524" s="2">
        <v>42142</v>
      </c>
      <c r="T3524">
        <v>24</v>
      </c>
      <c r="U3524">
        <v>1</v>
      </c>
      <c r="V3524">
        <v>1</v>
      </c>
      <c r="X3524">
        <v>0</v>
      </c>
      <c r="Y3524">
        <v>0</v>
      </c>
      <c r="Z3524" s="2">
        <v>42142</v>
      </c>
      <c r="AA3524" s="4" t="s">
        <v>1011</v>
      </c>
      <c r="AB3524">
        <v>23</v>
      </c>
      <c r="AC3524">
        <v>23</v>
      </c>
      <c r="AD3524" s="4" t="s">
        <v>1011</v>
      </c>
      <c r="AE3524">
        <v>2</v>
      </c>
      <c r="AF3524">
        <v>2</v>
      </c>
      <c r="AG3524" t="s">
        <v>776</v>
      </c>
      <c r="AH3524">
        <v>5792</v>
      </c>
      <c r="AI3524">
        <v>0.05</v>
      </c>
      <c r="AJ3524">
        <v>0.05</v>
      </c>
      <c r="AM3524">
        <v>454</v>
      </c>
      <c r="AN3524">
        <v>454</v>
      </c>
      <c r="AO3524">
        <v>5792</v>
      </c>
      <c r="AP3524">
        <v>10</v>
      </c>
      <c r="AQ3524">
        <v>10</v>
      </c>
      <c r="AR3524">
        <v>0.05</v>
      </c>
      <c r="AS3524">
        <v>0.05</v>
      </c>
      <c r="AV3524">
        <v>133</v>
      </c>
      <c r="AW3524">
        <v>133</v>
      </c>
      <c r="AX3524" t="s">
        <v>130</v>
      </c>
      <c r="AZ3524">
        <v>1</v>
      </c>
      <c r="BB3524" s="2">
        <v>42143</v>
      </c>
      <c r="BC3524" s="4" t="s">
        <v>1012</v>
      </c>
      <c r="BD3524">
        <v>41054531300042</v>
      </c>
      <c r="BF3524" t="s">
        <v>108</v>
      </c>
      <c r="BG3524" t="s">
        <v>1009</v>
      </c>
      <c r="BH3524" t="s">
        <v>1010</v>
      </c>
      <c r="BJ3524" s="2">
        <v>42142</v>
      </c>
      <c r="BK3524">
        <v>3</v>
      </c>
      <c r="BM3524">
        <v>1409</v>
      </c>
      <c r="BO3524" t="s">
        <v>118</v>
      </c>
      <c r="BP3524">
        <v>30</v>
      </c>
      <c r="BR3524">
        <v>27</v>
      </c>
      <c r="BT3524">
        <v>1</v>
      </c>
      <c r="BV3524">
        <v>34255833500051</v>
      </c>
      <c r="BX3524" t="s">
        <v>108</v>
      </c>
      <c r="BY3524">
        <v>1</v>
      </c>
      <c r="CA3524">
        <v>3</v>
      </c>
      <c r="CC3524">
        <v>41054531300042</v>
      </c>
      <c r="CE3524" t="s">
        <v>105</v>
      </c>
      <c r="CG3524">
        <v>3</v>
      </c>
      <c r="CM3524" t="s">
        <v>106</v>
      </c>
      <c r="CN3524" s="2">
        <v>42187</v>
      </c>
      <c r="CO3524">
        <v>0</v>
      </c>
      <c r="CQ3524" t="s">
        <v>105</v>
      </c>
      <c r="CR3524" t="s">
        <v>107</v>
      </c>
      <c r="CS3524">
        <v>41054531300042</v>
      </c>
      <c r="CU3524" t="s">
        <v>108</v>
      </c>
      <c r="CV3524" t="s">
        <v>109</v>
      </c>
      <c r="CW3524" t="s">
        <v>110</v>
      </c>
      <c r="CX3524" t="s">
        <v>111</v>
      </c>
      <c r="CY3524">
        <v>1</v>
      </c>
    </row>
    <row r="3525" spans="1:103" ht="15" hidden="1" customHeight="1" x14ac:dyDescent="0.2">
      <c r="A3525" t="s">
        <v>104</v>
      </c>
      <c r="B3525">
        <v>0</v>
      </c>
      <c r="D3525" t="s">
        <v>105</v>
      </c>
      <c r="K3525">
        <v>1</v>
      </c>
      <c r="M3525">
        <v>12</v>
      </c>
      <c r="N3525" t="s">
        <v>1008</v>
      </c>
      <c r="O3525">
        <v>0</v>
      </c>
      <c r="R3525">
        <v>6127935</v>
      </c>
      <c r="S3525" s="2">
        <v>42142</v>
      </c>
      <c r="T3525">
        <v>24</v>
      </c>
      <c r="U3525">
        <v>1</v>
      </c>
      <c r="V3525">
        <v>1</v>
      </c>
      <c r="X3525">
        <v>0</v>
      </c>
      <c r="Y3525">
        <v>0</v>
      </c>
      <c r="Z3525" s="2">
        <v>42142</v>
      </c>
      <c r="AA3525" s="4" t="s">
        <v>1011</v>
      </c>
      <c r="AB3525">
        <v>23</v>
      </c>
      <c r="AC3525">
        <v>23</v>
      </c>
      <c r="AD3525" s="4" t="s">
        <v>1011</v>
      </c>
      <c r="AE3525">
        <v>2</v>
      </c>
      <c r="AF3525">
        <v>2</v>
      </c>
      <c r="AG3525" t="s">
        <v>777</v>
      </c>
      <c r="AH3525">
        <v>1671</v>
      </c>
      <c r="AI3525">
        <v>0.02</v>
      </c>
      <c r="AJ3525">
        <v>0.02</v>
      </c>
      <c r="AM3525">
        <v>454</v>
      </c>
      <c r="AN3525">
        <v>454</v>
      </c>
      <c r="AO3525">
        <v>1671</v>
      </c>
      <c r="AP3525">
        <v>10</v>
      </c>
      <c r="AQ3525">
        <v>10</v>
      </c>
      <c r="AR3525">
        <v>0.02</v>
      </c>
      <c r="AS3525">
        <v>0.02</v>
      </c>
      <c r="AV3525">
        <v>133</v>
      </c>
      <c r="AW3525">
        <v>133</v>
      </c>
      <c r="AX3525" t="s">
        <v>130</v>
      </c>
      <c r="AZ3525">
        <v>1</v>
      </c>
      <c r="BB3525" s="2">
        <v>42143</v>
      </c>
      <c r="BC3525" s="4" t="s">
        <v>1012</v>
      </c>
      <c r="BD3525">
        <v>41054531300042</v>
      </c>
      <c r="BF3525" t="s">
        <v>108</v>
      </c>
      <c r="BG3525" t="s">
        <v>1009</v>
      </c>
      <c r="BH3525" t="s">
        <v>1010</v>
      </c>
      <c r="BJ3525" s="2">
        <v>42142</v>
      </c>
      <c r="BK3525">
        <v>3</v>
      </c>
      <c r="BM3525">
        <v>1409</v>
      </c>
      <c r="BO3525" t="s">
        <v>118</v>
      </c>
      <c r="BP3525">
        <v>30</v>
      </c>
      <c r="BR3525">
        <v>27</v>
      </c>
      <c r="BT3525">
        <v>1</v>
      </c>
      <c r="BV3525">
        <v>34255833500051</v>
      </c>
      <c r="BX3525" t="s">
        <v>108</v>
      </c>
      <c r="BY3525">
        <v>1</v>
      </c>
      <c r="CA3525">
        <v>3</v>
      </c>
      <c r="CC3525">
        <v>41054531300042</v>
      </c>
      <c r="CE3525" t="s">
        <v>105</v>
      </c>
      <c r="CG3525">
        <v>3</v>
      </c>
      <c r="CM3525" t="s">
        <v>106</v>
      </c>
      <c r="CN3525" s="2">
        <v>42187</v>
      </c>
      <c r="CO3525">
        <v>0</v>
      </c>
      <c r="CQ3525" t="s">
        <v>105</v>
      </c>
      <c r="CR3525" t="s">
        <v>107</v>
      </c>
      <c r="CS3525">
        <v>41054531300042</v>
      </c>
      <c r="CU3525" t="s">
        <v>108</v>
      </c>
      <c r="CV3525" t="s">
        <v>109</v>
      </c>
      <c r="CW3525" t="s">
        <v>110</v>
      </c>
      <c r="CX3525" t="s">
        <v>111</v>
      </c>
      <c r="CY3525">
        <v>1</v>
      </c>
    </row>
    <row r="3526" spans="1:103" ht="15" hidden="1" customHeight="1" x14ac:dyDescent="0.2">
      <c r="A3526" t="s">
        <v>104</v>
      </c>
      <c r="B3526">
        <v>0</v>
      </c>
      <c r="D3526" t="s">
        <v>105</v>
      </c>
      <c r="K3526">
        <v>1</v>
      </c>
      <c r="M3526">
        <v>12</v>
      </c>
      <c r="N3526" t="s">
        <v>1008</v>
      </c>
      <c r="O3526">
        <v>0</v>
      </c>
      <c r="R3526">
        <v>6127935</v>
      </c>
      <c r="S3526" s="2">
        <v>42142</v>
      </c>
      <c r="T3526">
        <v>24</v>
      </c>
      <c r="U3526">
        <v>1</v>
      </c>
      <c r="V3526">
        <v>1</v>
      </c>
      <c r="X3526">
        <v>0</v>
      </c>
      <c r="Y3526">
        <v>0</v>
      </c>
      <c r="Z3526" s="2">
        <v>42142</v>
      </c>
      <c r="AA3526" s="4" t="s">
        <v>1011</v>
      </c>
      <c r="AB3526">
        <v>23</v>
      </c>
      <c r="AC3526">
        <v>23</v>
      </c>
      <c r="AD3526" s="4" t="s">
        <v>1011</v>
      </c>
      <c r="AE3526">
        <v>2</v>
      </c>
      <c r="AF3526">
        <v>2</v>
      </c>
      <c r="AG3526" t="s">
        <v>778</v>
      </c>
      <c r="AH3526">
        <v>1217</v>
      </c>
      <c r="AI3526">
        <v>0.02</v>
      </c>
      <c r="AJ3526">
        <v>0.02</v>
      </c>
      <c r="AM3526">
        <v>454</v>
      </c>
      <c r="AN3526">
        <v>454</v>
      </c>
      <c r="AO3526">
        <v>1217</v>
      </c>
      <c r="AP3526">
        <v>10</v>
      </c>
      <c r="AQ3526">
        <v>10</v>
      </c>
      <c r="AR3526">
        <v>0.02</v>
      </c>
      <c r="AS3526">
        <v>0.02</v>
      </c>
      <c r="AV3526">
        <v>133</v>
      </c>
      <c r="AW3526">
        <v>133</v>
      </c>
      <c r="AX3526" t="s">
        <v>130</v>
      </c>
      <c r="AZ3526">
        <v>1</v>
      </c>
      <c r="BB3526" s="2">
        <v>42143</v>
      </c>
      <c r="BC3526" s="4" t="s">
        <v>1012</v>
      </c>
      <c r="BD3526">
        <v>41054531300042</v>
      </c>
      <c r="BF3526" t="s">
        <v>108</v>
      </c>
      <c r="BG3526" t="s">
        <v>1009</v>
      </c>
      <c r="BH3526" t="s">
        <v>1010</v>
      </c>
      <c r="BJ3526" s="2">
        <v>42142</v>
      </c>
      <c r="BK3526">
        <v>3</v>
      </c>
      <c r="BM3526">
        <v>1409</v>
      </c>
      <c r="BO3526" t="s">
        <v>118</v>
      </c>
      <c r="BP3526">
        <v>30</v>
      </c>
      <c r="BR3526">
        <v>27</v>
      </c>
      <c r="BT3526">
        <v>1</v>
      </c>
      <c r="BV3526">
        <v>34255833500051</v>
      </c>
      <c r="BX3526" t="s">
        <v>108</v>
      </c>
      <c r="BY3526">
        <v>1</v>
      </c>
      <c r="CA3526">
        <v>3</v>
      </c>
      <c r="CC3526">
        <v>41054531300042</v>
      </c>
      <c r="CE3526" t="s">
        <v>105</v>
      </c>
      <c r="CG3526">
        <v>3</v>
      </c>
      <c r="CM3526" t="s">
        <v>106</v>
      </c>
      <c r="CN3526" s="2">
        <v>42187</v>
      </c>
      <c r="CO3526">
        <v>0</v>
      </c>
      <c r="CQ3526" t="s">
        <v>105</v>
      </c>
      <c r="CR3526" t="s">
        <v>107</v>
      </c>
      <c r="CS3526">
        <v>41054531300042</v>
      </c>
      <c r="CU3526" t="s">
        <v>108</v>
      </c>
      <c r="CV3526" t="s">
        <v>109</v>
      </c>
      <c r="CW3526" t="s">
        <v>110</v>
      </c>
      <c r="CX3526" t="s">
        <v>111</v>
      </c>
      <c r="CY3526">
        <v>1</v>
      </c>
    </row>
    <row r="3527" spans="1:103" ht="15" hidden="1" customHeight="1" x14ac:dyDescent="0.2">
      <c r="A3527" t="s">
        <v>104</v>
      </c>
      <c r="B3527">
        <v>0</v>
      </c>
      <c r="D3527" t="s">
        <v>105</v>
      </c>
      <c r="K3527">
        <v>1</v>
      </c>
      <c r="M3527">
        <v>12</v>
      </c>
      <c r="N3527" t="s">
        <v>1008</v>
      </c>
      <c r="O3527">
        <v>0</v>
      </c>
      <c r="R3527">
        <v>6127935</v>
      </c>
      <c r="S3527" s="2">
        <v>42142</v>
      </c>
      <c r="T3527">
        <v>24</v>
      </c>
      <c r="U3527">
        <v>2</v>
      </c>
      <c r="V3527">
        <v>2</v>
      </c>
      <c r="X3527">
        <v>0</v>
      </c>
      <c r="Y3527">
        <v>0</v>
      </c>
      <c r="Z3527" s="2">
        <v>42142</v>
      </c>
      <c r="AA3527" s="4" t="s">
        <v>1011</v>
      </c>
      <c r="AB3527">
        <v>23</v>
      </c>
      <c r="AC3527">
        <v>23</v>
      </c>
      <c r="AD3527" s="4" t="s">
        <v>1011</v>
      </c>
      <c r="AE3527">
        <v>2</v>
      </c>
      <c r="AF3527">
        <v>2</v>
      </c>
      <c r="AG3527" t="s">
        <v>779</v>
      </c>
      <c r="AH3527">
        <v>1804</v>
      </c>
      <c r="AI3527">
        <v>0.02</v>
      </c>
      <c r="AJ3527">
        <v>0.02</v>
      </c>
      <c r="AM3527">
        <v>454</v>
      </c>
      <c r="AN3527">
        <v>454</v>
      </c>
      <c r="AO3527">
        <v>1804</v>
      </c>
      <c r="AP3527">
        <v>10</v>
      </c>
      <c r="AQ3527">
        <v>10</v>
      </c>
      <c r="AR3527">
        <v>0.02</v>
      </c>
      <c r="AS3527">
        <v>0.02</v>
      </c>
      <c r="AV3527">
        <v>133</v>
      </c>
      <c r="AW3527">
        <v>133</v>
      </c>
      <c r="AX3527" t="s">
        <v>130</v>
      </c>
      <c r="AZ3527">
        <v>1</v>
      </c>
      <c r="BB3527" s="2">
        <v>42143</v>
      </c>
      <c r="BC3527" s="4" t="s">
        <v>1012</v>
      </c>
      <c r="BD3527">
        <v>41054531300042</v>
      </c>
      <c r="BF3527" t="s">
        <v>108</v>
      </c>
      <c r="BG3527" t="s">
        <v>1009</v>
      </c>
      <c r="BH3527" t="s">
        <v>1010</v>
      </c>
      <c r="BJ3527" s="2">
        <v>42142</v>
      </c>
      <c r="BK3527">
        <v>3</v>
      </c>
      <c r="BM3527">
        <v>1409</v>
      </c>
      <c r="BO3527" t="s">
        <v>118</v>
      </c>
      <c r="BP3527">
        <v>30</v>
      </c>
      <c r="BR3527">
        <v>27</v>
      </c>
      <c r="BT3527">
        <v>1</v>
      </c>
      <c r="BV3527">
        <v>34255833500051</v>
      </c>
      <c r="BX3527" t="s">
        <v>108</v>
      </c>
      <c r="BY3527">
        <v>1</v>
      </c>
      <c r="CA3527">
        <v>3</v>
      </c>
      <c r="CC3527">
        <v>41054531300042</v>
      </c>
      <c r="CE3527" t="s">
        <v>105</v>
      </c>
      <c r="CG3527">
        <v>3</v>
      </c>
      <c r="CM3527" t="s">
        <v>106</v>
      </c>
      <c r="CN3527" s="2">
        <v>42187</v>
      </c>
      <c r="CO3527">
        <v>0</v>
      </c>
      <c r="CQ3527" t="s">
        <v>105</v>
      </c>
      <c r="CR3527" t="s">
        <v>107</v>
      </c>
      <c r="CS3527">
        <v>41054531300042</v>
      </c>
      <c r="CU3527" t="s">
        <v>108</v>
      </c>
      <c r="CV3527" t="s">
        <v>109</v>
      </c>
      <c r="CW3527" t="s">
        <v>110</v>
      </c>
      <c r="CX3527" t="s">
        <v>111</v>
      </c>
      <c r="CY3527">
        <v>1</v>
      </c>
    </row>
    <row r="3528" spans="1:103" ht="15" hidden="1" customHeight="1" x14ac:dyDescent="0.2">
      <c r="A3528" t="s">
        <v>104</v>
      </c>
      <c r="B3528">
        <v>0</v>
      </c>
      <c r="D3528" t="s">
        <v>105</v>
      </c>
      <c r="K3528">
        <v>1</v>
      </c>
      <c r="M3528">
        <v>12</v>
      </c>
      <c r="N3528" t="s">
        <v>1008</v>
      </c>
      <c r="O3528">
        <v>0</v>
      </c>
      <c r="R3528">
        <v>6127935</v>
      </c>
      <c r="S3528" s="2">
        <v>42142</v>
      </c>
      <c r="T3528">
        <v>24</v>
      </c>
      <c r="U3528">
        <v>1</v>
      </c>
      <c r="V3528">
        <v>1</v>
      </c>
      <c r="X3528">
        <v>0</v>
      </c>
      <c r="Y3528">
        <v>0</v>
      </c>
      <c r="Z3528" s="2">
        <v>42142</v>
      </c>
      <c r="AA3528" s="4" t="s">
        <v>1011</v>
      </c>
      <c r="AB3528">
        <v>23</v>
      </c>
      <c r="AC3528">
        <v>23</v>
      </c>
      <c r="AD3528" s="4" t="s">
        <v>1011</v>
      </c>
      <c r="AE3528">
        <v>2</v>
      </c>
      <c r="AF3528">
        <v>2</v>
      </c>
      <c r="AG3528" t="s">
        <v>780</v>
      </c>
      <c r="AH3528">
        <v>1218</v>
      </c>
      <c r="AI3528">
        <v>0.02</v>
      </c>
      <c r="AJ3528">
        <v>0.02</v>
      </c>
      <c r="AM3528">
        <v>454</v>
      </c>
      <c r="AN3528">
        <v>454</v>
      </c>
      <c r="AO3528">
        <v>1218</v>
      </c>
      <c r="AP3528">
        <v>10</v>
      </c>
      <c r="AQ3528">
        <v>10</v>
      </c>
      <c r="AR3528">
        <v>0.02</v>
      </c>
      <c r="AS3528">
        <v>0.02</v>
      </c>
      <c r="AV3528">
        <v>133</v>
      </c>
      <c r="AW3528">
        <v>133</v>
      </c>
      <c r="AX3528" t="s">
        <v>130</v>
      </c>
      <c r="AZ3528">
        <v>1</v>
      </c>
      <c r="BB3528" s="2">
        <v>42143</v>
      </c>
      <c r="BC3528" s="4" t="s">
        <v>1012</v>
      </c>
      <c r="BD3528">
        <v>41054531300042</v>
      </c>
      <c r="BF3528" t="s">
        <v>108</v>
      </c>
      <c r="BG3528" t="s">
        <v>1009</v>
      </c>
      <c r="BH3528" t="s">
        <v>1010</v>
      </c>
      <c r="BJ3528" s="2">
        <v>42142</v>
      </c>
      <c r="BK3528">
        <v>3</v>
      </c>
      <c r="BM3528">
        <v>1409</v>
      </c>
      <c r="BO3528" t="s">
        <v>118</v>
      </c>
      <c r="BP3528">
        <v>30</v>
      </c>
      <c r="BR3528">
        <v>27</v>
      </c>
      <c r="BT3528">
        <v>1</v>
      </c>
      <c r="BV3528">
        <v>34255833500051</v>
      </c>
      <c r="BX3528" t="s">
        <v>108</v>
      </c>
      <c r="BY3528">
        <v>1</v>
      </c>
      <c r="CA3528">
        <v>3</v>
      </c>
      <c r="CC3528">
        <v>41054531300042</v>
      </c>
      <c r="CE3528" t="s">
        <v>105</v>
      </c>
      <c r="CG3528">
        <v>3</v>
      </c>
      <c r="CM3528" t="s">
        <v>106</v>
      </c>
      <c r="CN3528" s="2">
        <v>42187</v>
      </c>
      <c r="CO3528">
        <v>0</v>
      </c>
      <c r="CQ3528" t="s">
        <v>105</v>
      </c>
      <c r="CR3528" t="s">
        <v>107</v>
      </c>
      <c r="CS3528">
        <v>41054531300042</v>
      </c>
      <c r="CU3528" t="s">
        <v>108</v>
      </c>
      <c r="CV3528" t="s">
        <v>109</v>
      </c>
      <c r="CW3528" t="s">
        <v>110</v>
      </c>
      <c r="CX3528" t="s">
        <v>111</v>
      </c>
      <c r="CY3528">
        <v>1</v>
      </c>
    </row>
    <row r="3529" spans="1:103" ht="15" hidden="1" customHeight="1" x14ac:dyDescent="0.2">
      <c r="A3529" t="s">
        <v>104</v>
      </c>
      <c r="B3529">
        <v>0</v>
      </c>
      <c r="D3529" t="s">
        <v>105</v>
      </c>
      <c r="K3529">
        <v>1</v>
      </c>
      <c r="M3529">
        <v>12</v>
      </c>
      <c r="N3529" t="s">
        <v>1008</v>
      </c>
      <c r="O3529">
        <v>0</v>
      </c>
      <c r="R3529">
        <v>6127935</v>
      </c>
      <c r="S3529" s="2">
        <v>42142</v>
      </c>
      <c r="T3529">
        <v>24</v>
      </c>
      <c r="U3529">
        <v>1</v>
      </c>
      <c r="V3529">
        <v>1</v>
      </c>
      <c r="X3529">
        <v>0</v>
      </c>
      <c r="Y3529">
        <v>0</v>
      </c>
      <c r="Z3529" s="2">
        <v>42142</v>
      </c>
      <c r="AA3529" s="4" t="s">
        <v>1011</v>
      </c>
      <c r="AB3529">
        <v>23</v>
      </c>
      <c r="AC3529">
        <v>23</v>
      </c>
      <c r="AD3529" s="4" t="s">
        <v>1011</v>
      </c>
      <c r="AE3529">
        <v>2</v>
      </c>
      <c r="AF3529">
        <v>2</v>
      </c>
      <c r="AG3529" t="s">
        <v>781</v>
      </c>
      <c r="AH3529">
        <v>1511</v>
      </c>
      <c r="AI3529">
        <v>5.0000000000000001E-3</v>
      </c>
      <c r="AJ3529">
        <v>5.0000000000000001E-3</v>
      </c>
      <c r="AK3529">
        <v>712</v>
      </c>
      <c r="AL3529">
        <v>712</v>
      </c>
      <c r="AM3529">
        <v>405</v>
      </c>
      <c r="AN3529">
        <v>405</v>
      </c>
      <c r="AO3529">
        <v>1511</v>
      </c>
      <c r="AP3529">
        <v>10</v>
      </c>
      <c r="AQ3529">
        <v>10</v>
      </c>
      <c r="AR3529">
        <v>5.0000000000000001E-3</v>
      </c>
      <c r="AS3529">
        <v>5.0000000000000001E-3</v>
      </c>
      <c r="AT3529">
        <v>1168</v>
      </c>
      <c r="AU3529">
        <v>1168</v>
      </c>
      <c r="AV3529">
        <v>133</v>
      </c>
      <c r="AW3529">
        <v>133</v>
      </c>
      <c r="AX3529" t="s">
        <v>130</v>
      </c>
      <c r="AZ3529">
        <v>1</v>
      </c>
      <c r="BB3529" s="2">
        <v>42143</v>
      </c>
      <c r="BC3529" s="4" t="s">
        <v>1012</v>
      </c>
      <c r="BD3529">
        <v>41054531300042</v>
      </c>
      <c r="BF3529" t="s">
        <v>108</v>
      </c>
      <c r="BG3529" t="s">
        <v>1009</v>
      </c>
      <c r="BH3529" t="s">
        <v>1010</v>
      </c>
      <c r="BJ3529" s="2">
        <v>42142</v>
      </c>
      <c r="BK3529">
        <v>3</v>
      </c>
      <c r="BM3529">
        <v>1409</v>
      </c>
      <c r="BO3529" t="s">
        <v>118</v>
      </c>
      <c r="BP3529">
        <v>30</v>
      </c>
      <c r="BR3529">
        <v>27</v>
      </c>
      <c r="BT3529">
        <v>1</v>
      </c>
      <c r="BV3529">
        <v>34255833500051</v>
      </c>
      <c r="BX3529" t="s">
        <v>108</v>
      </c>
      <c r="BY3529">
        <v>1</v>
      </c>
      <c r="CA3529">
        <v>3</v>
      </c>
      <c r="CC3529">
        <v>41054531300042</v>
      </c>
      <c r="CE3529" t="s">
        <v>105</v>
      </c>
      <c r="CG3529">
        <v>3</v>
      </c>
      <c r="CM3529" t="s">
        <v>106</v>
      </c>
      <c r="CN3529" s="2">
        <v>42187</v>
      </c>
      <c r="CO3529">
        <v>0</v>
      </c>
      <c r="CQ3529" t="s">
        <v>105</v>
      </c>
      <c r="CR3529" t="s">
        <v>107</v>
      </c>
      <c r="CS3529">
        <v>41054531300042</v>
      </c>
      <c r="CU3529" t="s">
        <v>108</v>
      </c>
      <c r="CV3529" t="s">
        <v>109</v>
      </c>
      <c r="CW3529" t="s">
        <v>110</v>
      </c>
      <c r="CX3529" t="s">
        <v>111</v>
      </c>
      <c r="CY3529">
        <v>1</v>
      </c>
    </row>
    <row r="3530" spans="1:103" ht="15" hidden="1" customHeight="1" x14ac:dyDescent="0.2">
      <c r="A3530" t="s">
        <v>104</v>
      </c>
      <c r="B3530">
        <v>0</v>
      </c>
      <c r="D3530" t="s">
        <v>105</v>
      </c>
      <c r="K3530">
        <v>1</v>
      </c>
      <c r="M3530">
        <v>12</v>
      </c>
      <c r="N3530" t="s">
        <v>1008</v>
      </c>
      <c r="O3530">
        <v>0</v>
      </c>
      <c r="R3530">
        <v>6127935</v>
      </c>
      <c r="S3530" s="2">
        <v>42142</v>
      </c>
      <c r="T3530">
        <v>24</v>
      </c>
      <c r="U3530">
        <v>2</v>
      </c>
      <c r="V3530">
        <v>2</v>
      </c>
      <c r="X3530">
        <v>0</v>
      </c>
      <c r="Y3530">
        <v>0</v>
      </c>
      <c r="Z3530" s="2">
        <v>42142</v>
      </c>
      <c r="AA3530" s="4" t="s">
        <v>1011</v>
      </c>
      <c r="AB3530">
        <v>23</v>
      </c>
      <c r="AC3530">
        <v>23</v>
      </c>
      <c r="AD3530" s="4" t="s">
        <v>1011</v>
      </c>
      <c r="AE3530">
        <v>2</v>
      </c>
      <c r="AF3530">
        <v>2</v>
      </c>
      <c r="AG3530" t="s">
        <v>782</v>
      </c>
      <c r="AH3530">
        <v>2722</v>
      </c>
      <c r="AI3530">
        <v>2</v>
      </c>
      <c r="AJ3530">
        <v>2</v>
      </c>
      <c r="AM3530">
        <v>692</v>
      </c>
      <c r="AN3530">
        <v>692</v>
      </c>
      <c r="AO3530">
        <v>2722</v>
      </c>
      <c r="AP3530">
        <v>10</v>
      </c>
      <c r="AQ3530">
        <v>10</v>
      </c>
      <c r="AR3530">
        <v>2</v>
      </c>
      <c r="AS3530">
        <v>2</v>
      </c>
      <c r="AV3530">
        <v>133</v>
      </c>
      <c r="AW3530">
        <v>133</v>
      </c>
      <c r="AX3530" t="s">
        <v>130</v>
      </c>
      <c r="AZ3530">
        <v>1</v>
      </c>
      <c r="BB3530" s="2">
        <v>42143</v>
      </c>
      <c r="BC3530" s="4" t="s">
        <v>1012</v>
      </c>
      <c r="BD3530">
        <v>41054531300042</v>
      </c>
      <c r="BF3530" t="s">
        <v>108</v>
      </c>
      <c r="BG3530" t="s">
        <v>1009</v>
      </c>
      <c r="BH3530" t="s">
        <v>1010</v>
      </c>
      <c r="BJ3530" s="2">
        <v>42142</v>
      </c>
      <c r="BK3530">
        <v>3</v>
      </c>
      <c r="BM3530">
        <v>1409</v>
      </c>
      <c r="BO3530" t="s">
        <v>118</v>
      </c>
      <c r="BP3530">
        <v>30</v>
      </c>
      <c r="BR3530">
        <v>27</v>
      </c>
      <c r="BT3530">
        <v>1</v>
      </c>
      <c r="BV3530">
        <v>34255833500051</v>
      </c>
      <c r="BX3530" t="s">
        <v>108</v>
      </c>
      <c r="BY3530">
        <v>1</v>
      </c>
      <c r="CA3530">
        <v>3</v>
      </c>
      <c r="CC3530">
        <v>41054531300042</v>
      </c>
      <c r="CE3530" t="s">
        <v>105</v>
      </c>
      <c r="CG3530">
        <v>3</v>
      </c>
      <c r="CM3530" t="s">
        <v>106</v>
      </c>
      <c r="CN3530" s="2">
        <v>42187</v>
      </c>
      <c r="CO3530">
        <v>0</v>
      </c>
      <c r="CQ3530" t="s">
        <v>105</v>
      </c>
      <c r="CR3530" t="s">
        <v>107</v>
      </c>
      <c r="CS3530">
        <v>41054531300042</v>
      </c>
      <c r="CU3530" t="s">
        <v>108</v>
      </c>
      <c r="CV3530" t="s">
        <v>109</v>
      </c>
      <c r="CW3530" t="s">
        <v>110</v>
      </c>
      <c r="CX3530" t="s">
        <v>111</v>
      </c>
      <c r="CY3530">
        <v>1</v>
      </c>
    </row>
    <row r="3531" spans="1:103" ht="15" hidden="1" customHeight="1" x14ac:dyDescent="0.2">
      <c r="A3531" t="s">
        <v>104</v>
      </c>
      <c r="B3531">
        <v>0</v>
      </c>
      <c r="D3531" t="s">
        <v>105</v>
      </c>
      <c r="K3531">
        <v>1</v>
      </c>
      <c r="M3531">
        <v>12</v>
      </c>
      <c r="N3531" t="s">
        <v>1008</v>
      </c>
      <c r="O3531">
        <v>0</v>
      </c>
      <c r="R3531">
        <v>6127935</v>
      </c>
      <c r="S3531" s="2">
        <v>42142</v>
      </c>
      <c r="T3531">
        <v>24</v>
      </c>
      <c r="U3531">
        <v>1</v>
      </c>
      <c r="V3531">
        <v>1</v>
      </c>
      <c r="X3531">
        <v>0</v>
      </c>
      <c r="Y3531">
        <v>0</v>
      </c>
      <c r="Z3531" s="2">
        <v>42142</v>
      </c>
      <c r="AA3531" s="4" t="s">
        <v>1011</v>
      </c>
      <c r="AB3531">
        <v>23</v>
      </c>
      <c r="AC3531">
        <v>23</v>
      </c>
      <c r="AD3531" s="4" t="s">
        <v>1011</v>
      </c>
      <c r="AE3531">
        <v>2</v>
      </c>
      <c r="AF3531">
        <v>2</v>
      </c>
      <c r="AG3531" t="s">
        <v>783</v>
      </c>
      <c r="AH3531">
        <v>1515</v>
      </c>
      <c r="AI3531">
        <v>0.02</v>
      </c>
      <c r="AJ3531">
        <v>0.02</v>
      </c>
      <c r="AM3531">
        <v>454</v>
      </c>
      <c r="AN3531">
        <v>454</v>
      </c>
      <c r="AO3531">
        <v>1515</v>
      </c>
      <c r="AP3531">
        <v>10</v>
      </c>
      <c r="AQ3531">
        <v>10</v>
      </c>
      <c r="AR3531">
        <v>0.02</v>
      </c>
      <c r="AS3531">
        <v>0.02</v>
      </c>
      <c r="AV3531">
        <v>133</v>
      </c>
      <c r="AW3531">
        <v>133</v>
      </c>
      <c r="AX3531" t="s">
        <v>130</v>
      </c>
      <c r="AZ3531">
        <v>1</v>
      </c>
      <c r="BB3531" s="2">
        <v>42143</v>
      </c>
      <c r="BC3531" s="4" t="s">
        <v>1012</v>
      </c>
      <c r="BD3531">
        <v>41054531300042</v>
      </c>
      <c r="BF3531" t="s">
        <v>108</v>
      </c>
      <c r="BG3531" t="s">
        <v>1009</v>
      </c>
      <c r="BH3531" t="s">
        <v>1010</v>
      </c>
      <c r="BJ3531" s="2">
        <v>42142</v>
      </c>
      <c r="BK3531">
        <v>3</v>
      </c>
      <c r="BM3531">
        <v>1409</v>
      </c>
      <c r="BO3531" t="s">
        <v>118</v>
      </c>
      <c r="BP3531">
        <v>30</v>
      </c>
      <c r="BR3531">
        <v>27</v>
      </c>
      <c r="BT3531">
        <v>1</v>
      </c>
      <c r="BV3531">
        <v>34255833500051</v>
      </c>
      <c r="BX3531" t="s">
        <v>108</v>
      </c>
      <c r="BY3531">
        <v>1</v>
      </c>
      <c r="CA3531">
        <v>3</v>
      </c>
      <c r="CC3531">
        <v>41054531300042</v>
      </c>
      <c r="CE3531" t="s">
        <v>105</v>
      </c>
      <c r="CG3531">
        <v>3</v>
      </c>
      <c r="CM3531" t="s">
        <v>106</v>
      </c>
      <c r="CN3531" s="2">
        <v>42187</v>
      </c>
      <c r="CO3531">
        <v>0</v>
      </c>
      <c r="CQ3531" t="s">
        <v>105</v>
      </c>
      <c r="CR3531" t="s">
        <v>107</v>
      </c>
      <c r="CS3531">
        <v>41054531300042</v>
      </c>
      <c r="CU3531" t="s">
        <v>108</v>
      </c>
      <c r="CV3531" t="s">
        <v>109</v>
      </c>
      <c r="CW3531" t="s">
        <v>110</v>
      </c>
      <c r="CX3531" t="s">
        <v>111</v>
      </c>
      <c r="CY3531">
        <v>1</v>
      </c>
    </row>
    <row r="3532" spans="1:103" ht="15" hidden="1" customHeight="1" x14ac:dyDescent="0.2">
      <c r="A3532" t="s">
        <v>104</v>
      </c>
      <c r="B3532">
        <v>0</v>
      </c>
      <c r="D3532" t="s">
        <v>105</v>
      </c>
      <c r="K3532">
        <v>1</v>
      </c>
      <c r="M3532">
        <v>12</v>
      </c>
      <c r="N3532" t="s">
        <v>1008</v>
      </c>
      <c r="O3532">
        <v>0</v>
      </c>
      <c r="R3532">
        <v>6127935</v>
      </c>
      <c r="S3532" s="2">
        <v>42142</v>
      </c>
      <c r="T3532">
        <v>24</v>
      </c>
      <c r="U3532">
        <v>1</v>
      </c>
      <c r="V3532">
        <v>1</v>
      </c>
      <c r="X3532">
        <v>0</v>
      </c>
      <c r="Y3532">
        <v>0</v>
      </c>
      <c r="Z3532" s="2">
        <v>42142</v>
      </c>
      <c r="AA3532" s="4" t="s">
        <v>1011</v>
      </c>
      <c r="AB3532">
        <v>23</v>
      </c>
      <c r="AC3532">
        <v>23</v>
      </c>
      <c r="AD3532" s="4" t="s">
        <v>1011</v>
      </c>
      <c r="AE3532">
        <v>2</v>
      </c>
      <c r="AF3532">
        <v>2</v>
      </c>
      <c r="AG3532" t="s">
        <v>784</v>
      </c>
      <c r="AH3532">
        <v>1221</v>
      </c>
      <c r="AI3532">
        <v>5.0000000000000001E-3</v>
      </c>
      <c r="AJ3532">
        <v>5.0000000000000001E-3</v>
      </c>
      <c r="AK3532">
        <v>712</v>
      </c>
      <c r="AL3532">
        <v>712</v>
      </c>
      <c r="AM3532">
        <v>405</v>
      </c>
      <c r="AN3532">
        <v>405</v>
      </c>
      <c r="AO3532">
        <v>1221</v>
      </c>
      <c r="AP3532">
        <v>10</v>
      </c>
      <c r="AQ3532">
        <v>10</v>
      </c>
      <c r="AR3532">
        <v>5.0000000000000001E-3</v>
      </c>
      <c r="AS3532">
        <v>5.0000000000000001E-3</v>
      </c>
      <c r="AT3532">
        <v>1168</v>
      </c>
      <c r="AU3532">
        <v>1168</v>
      </c>
      <c r="AV3532">
        <v>133</v>
      </c>
      <c r="AW3532">
        <v>133</v>
      </c>
      <c r="AX3532" t="s">
        <v>130</v>
      </c>
      <c r="AZ3532">
        <v>1</v>
      </c>
      <c r="BB3532" s="2">
        <v>42143</v>
      </c>
      <c r="BC3532" s="4" t="s">
        <v>1012</v>
      </c>
      <c r="BD3532">
        <v>41054531300042</v>
      </c>
      <c r="BF3532" t="s">
        <v>108</v>
      </c>
      <c r="BG3532" t="s">
        <v>1009</v>
      </c>
      <c r="BH3532" t="s">
        <v>1010</v>
      </c>
      <c r="BJ3532" s="2">
        <v>42142</v>
      </c>
      <c r="BK3532">
        <v>3</v>
      </c>
      <c r="BM3532">
        <v>1409</v>
      </c>
      <c r="BO3532" t="s">
        <v>118</v>
      </c>
      <c r="BP3532">
        <v>30</v>
      </c>
      <c r="BR3532">
        <v>27</v>
      </c>
      <c r="BT3532">
        <v>1</v>
      </c>
      <c r="BV3532">
        <v>34255833500051</v>
      </c>
      <c r="BX3532" t="s">
        <v>108</v>
      </c>
      <c r="BY3532">
        <v>1</v>
      </c>
      <c r="CA3532">
        <v>3</v>
      </c>
      <c r="CC3532">
        <v>41054531300042</v>
      </c>
      <c r="CE3532" t="s">
        <v>105</v>
      </c>
      <c r="CG3532">
        <v>3</v>
      </c>
      <c r="CM3532" t="s">
        <v>106</v>
      </c>
      <c r="CN3532" s="2">
        <v>42187</v>
      </c>
      <c r="CO3532">
        <v>0</v>
      </c>
      <c r="CQ3532" t="s">
        <v>105</v>
      </c>
      <c r="CR3532" t="s">
        <v>107</v>
      </c>
      <c r="CS3532">
        <v>41054531300042</v>
      </c>
      <c r="CU3532" t="s">
        <v>108</v>
      </c>
      <c r="CV3532" t="s">
        <v>109</v>
      </c>
      <c r="CW3532" t="s">
        <v>110</v>
      </c>
      <c r="CX3532" t="s">
        <v>111</v>
      </c>
      <c r="CY3532">
        <v>1</v>
      </c>
    </row>
    <row r="3533" spans="1:103" ht="15" hidden="1" customHeight="1" x14ac:dyDescent="0.2">
      <c r="A3533" t="s">
        <v>104</v>
      </c>
      <c r="B3533">
        <v>0</v>
      </c>
      <c r="D3533" t="s">
        <v>105</v>
      </c>
      <c r="K3533">
        <v>1</v>
      </c>
      <c r="M3533">
        <v>12</v>
      </c>
      <c r="N3533" t="s">
        <v>1008</v>
      </c>
      <c r="O3533">
        <v>0</v>
      </c>
      <c r="R3533">
        <v>6127935</v>
      </c>
      <c r="S3533" s="2">
        <v>42142</v>
      </c>
      <c r="T3533">
        <v>24</v>
      </c>
      <c r="U3533">
        <v>1</v>
      </c>
      <c r="V3533">
        <v>1</v>
      </c>
      <c r="X3533">
        <v>0</v>
      </c>
      <c r="Y3533">
        <v>0</v>
      </c>
      <c r="Z3533" s="2">
        <v>42142</v>
      </c>
      <c r="AA3533" s="4" t="s">
        <v>1011</v>
      </c>
      <c r="AB3533">
        <v>23</v>
      </c>
      <c r="AC3533">
        <v>23</v>
      </c>
      <c r="AD3533" s="4" t="s">
        <v>1011</v>
      </c>
      <c r="AE3533">
        <v>2</v>
      </c>
      <c r="AF3533">
        <v>2</v>
      </c>
      <c r="AG3533" t="s">
        <v>785</v>
      </c>
      <c r="AH3533">
        <v>5796</v>
      </c>
      <c r="AI3533">
        <v>0.02</v>
      </c>
      <c r="AJ3533">
        <v>0.02</v>
      </c>
      <c r="AM3533">
        <v>454</v>
      </c>
      <c r="AN3533">
        <v>454</v>
      </c>
      <c r="AO3533">
        <v>5796</v>
      </c>
      <c r="AP3533">
        <v>10</v>
      </c>
      <c r="AQ3533">
        <v>10</v>
      </c>
      <c r="AR3533">
        <v>0.02</v>
      </c>
      <c r="AS3533">
        <v>0.02</v>
      </c>
      <c r="AV3533">
        <v>133</v>
      </c>
      <c r="AW3533">
        <v>133</v>
      </c>
      <c r="AX3533" t="s">
        <v>130</v>
      </c>
      <c r="AZ3533">
        <v>1</v>
      </c>
      <c r="BB3533" s="2">
        <v>42143</v>
      </c>
      <c r="BC3533" s="4" t="s">
        <v>1012</v>
      </c>
      <c r="BD3533">
        <v>41054531300042</v>
      </c>
      <c r="BF3533" t="s">
        <v>108</v>
      </c>
      <c r="BG3533" t="s">
        <v>1009</v>
      </c>
      <c r="BH3533" t="s">
        <v>1010</v>
      </c>
      <c r="BJ3533" s="2">
        <v>42142</v>
      </c>
      <c r="BK3533">
        <v>3</v>
      </c>
      <c r="BM3533">
        <v>1409</v>
      </c>
      <c r="BO3533" t="s">
        <v>118</v>
      </c>
      <c r="BP3533">
        <v>30</v>
      </c>
      <c r="BR3533">
        <v>27</v>
      </c>
      <c r="BT3533">
        <v>1</v>
      </c>
      <c r="BV3533">
        <v>34255833500051</v>
      </c>
      <c r="BX3533" t="s">
        <v>108</v>
      </c>
      <c r="BY3533">
        <v>1</v>
      </c>
      <c r="CA3533">
        <v>3</v>
      </c>
      <c r="CC3533">
        <v>41054531300042</v>
      </c>
      <c r="CE3533" t="s">
        <v>105</v>
      </c>
      <c r="CG3533">
        <v>3</v>
      </c>
      <c r="CM3533" t="s">
        <v>106</v>
      </c>
      <c r="CN3533" s="2">
        <v>42187</v>
      </c>
      <c r="CO3533">
        <v>0</v>
      </c>
      <c r="CQ3533" t="s">
        <v>105</v>
      </c>
      <c r="CR3533" t="s">
        <v>107</v>
      </c>
      <c r="CS3533">
        <v>41054531300042</v>
      </c>
      <c r="CU3533" t="s">
        <v>108</v>
      </c>
      <c r="CV3533" t="s">
        <v>109</v>
      </c>
      <c r="CW3533" t="s">
        <v>110</v>
      </c>
      <c r="CX3533" t="s">
        <v>111</v>
      </c>
      <c r="CY3533">
        <v>1</v>
      </c>
    </row>
    <row r="3534" spans="1:103" ht="15" hidden="1" customHeight="1" x14ac:dyDescent="0.2">
      <c r="A3534" t="s">
        <v>104</v>
      </c>
      <c r="B3534">
        <v>0</v>
      </c>
      <c r="D3534" t="s">
        <v>105</v>
      </c>
      <c r="K3534">
        <v>1</v>
      </c>
      <c r="M3534">
        <v>12</v>
      </c>
      <c r="N3534" t="s">
        <v>1008</v>
      </c>
      <c r="O3534">
        <v>0</v>
      </c>
      <c r="R3534">
        <v>6127935</v>
      </c>
      <c r="S3534" s="2">
        <v>42142</v>
      </c>
      <c r="T3534">
        <v>24</v>
      </c>
      <c r="U3534">
        <v>1</v>
      </c>
      <c r="V3534">
        <v>1</v>
      </c>
      <c r="X3534">
        <v>0</v>
      </c>
      <c r="Y3534">
        <v>0</v>
      </c>
      <c r="Z3534" s="2">
        <v>42142</v>
      </c>
      <c r="AA3534" s="4" t="s">
        <v>1011</v>
      </c>
      <c r="AB3534">
        <v>23</v>
      </c>
      <c r="AC3534">
        <v>23</v>
      </c>
      <c r="AD3534" s="4" t="s">
        <v>1011</v>
      </c>
      <c r="AE3534">
        <v>2</v>
      </c>
      <c r="AF3534">
        <v>2</v>
      </c>
      <c r="AG3534" t="s">
        <v>786</v>
      </c>
      <c r="AH3534">
        <v>1912</v>
      </c>
      <c r="AI3534">
        <v>0.02</v>
      </c>
      <c r="AJ3534">
        <v>0.02</v>
      </c>
      <c r="AM3534">
        <v>454</v>
      </c>
      <c r="AN3534">
        <v>454</v>
      </c>
      <c r="AO3534">
        <v>1912</v>
      </c>
      <c r="AP3534">
        <v>10</v>
      </c>
      <c r="AQ3534">
        <v>10</v>
      </c>
      <c r="AR3534">
        <v>0.02</v>
      </c>
      <c r="AS3534">
        <v>0.02</v>
      </c>
      <c r="AV3534">
        <v>133</v>
      </c>
      <c r="AW3534">
        <v>133</v>
      </c>
      <c r="AX3534" t="s">
        <v>130</v>
      </c>
      <c r="AZ3534">
        <v>1</v>
      </c>
      <c r="BB3534" s="2">
        <v>42143</v>
      </c>
      <c r="BC3534" s="4" t="s">
        <v>1012</v>
      </c>
      <c r="BD3534">
        <v>41054531300042</v>
      </c>
      <c r="BF3534" t="s">
        <v>108</v>
      </c>
      <c r="BG3534" t="s">
        <v>1009</v>
      </c>
      <c r="BH3534" t="s">
        <v>1010</v>
      </c>
      <c r="BJ3534" s="2">
        <v>42142</v>
      </c>
      <c r="BK3534">
        <v>3</v>
      </c>
      <c r="BM3534">
        <v>1409</v>
      </c>
      <c r="BO3534" t="s">
        <v>118</v>
      </c>
      <c r="BP3534">
        <v>30</v>
      </c>
      <c r="BR3534">
        <v>27</v>
      </c>
      <c r="BT3534">
        <v>1</v>
      </c>
      <c r="BV3534">
        <v>34255833500051</v>
      </c>
      <c r="BX3534" t="s">
        <v>108</v>
      </c>
      <c r="BY3534">
        <v>1</v>
      </c>
      <c r="CA3534">
        <v>3</v>
      </c>
      <c r="CC3534">
        <v>41054531300042</v>
      </c>
      <c r="CE3534" t="s">
        <v>105</v>
      </c>
      <c r="CG3534">
        <v>3</v>
      </c>
      <c r="CM3534" t="s">
        <v>106</v>
      </c>
      <c r="CN3534" s="2">
        <v>42187</v>
      </c>
      <c r="CO3534">
        <v>0</v>
      </c>
      <c r="CQ3534" t="s">
        <v>105</v>
      </c>
      <c r="CR3534" t="s">
        <v>107</v>
      </c>
      <c r="CS3534">
        <v>41054531300042</v>
      </c>
      <c r="CU3534" t="s">
        <v>108</v>
      </c>
      <c r="CV3534" t="s">
        <v>109</v>
      </c>
      <c r="CW3534" t="s">
        <v>110</v>
      </c>
      <c r="CX3534" t="s">
        <v>111</v>
      </c>
      <c r="CY3534">
        <v>1</v>
      </c>
    </row>
    <row r="3535" spans="1:103" ht="15" hidden="1" customHeight="1" x14ac:dyDescent="0.2">
      <c r="A3535" t="s">
        <v>104</v>
      </c>
      <c r="B3535">
        <v>0</v>
      </c>
      <c r="D3535" t="s">
        <v>105</v>
      </c>
      <c r="K3535">
        <v>1</v>
      </c>
      <c r="M3535">
        <v>12</v>
      </c>
      <c r="N3535" t="s">
        <v>1008</v>
      </c>
      <c r="O3535">
        <v>0</v>
      </c>
      <c r="R3535">
        <v>6127935</v>
      </c>
      <c r="S3535" s="2">
        <v>42142</v>
      </c>
      <c r="T3535">
        <v>24</v>
      </c>
      <c r="U3535">
        <v>1</v>
      </c>
      <c r="V3535">
        <v>1</v>
      </c>
      <c r="X3535">
        <v>0</v>
      </c>
      <c r="Y3535">
        <v>0</v>
      </c>
      <c r="Z3535" s="2">
        <v>42142</v>
      </c>
      <c r="AA3535" s="4" t="s">
        <v>1011</v>
      </c>
      <c r="AB3535">
        <v>23</v>
      </c>
      <c r="AC3535">
        <v>23</v>
      </c>
      <c r="AD3535" s="4" t="s">
        <v>1011</v>
      </c>
      <c r="AE3535">
        <v>2</v>
      </c>
      <c r="AF3535">
        <v>2</v>
      </c>
      <c r="AG3535" t="s">
        <v>787</v>
      </c>
      <c r="AH3535">
        <v>1222</v>
      </c>
      <c r="AI3535">
        <v>0.02</v>
      </c>
      <c r="AJ3535">
        <v>0.02</v>
      </c>
      <c r="AM3535">
        <v>454</v>
      </c>
      <c r="AN3535">
        <v>454</v>
      </c>
      <c r="AO3535">
        <v>1222</v>
      </c>
      <c r="AP3535">
        <v>10</v>
      </c>
      <c r="AQ3535">
        <v>10</v>
      </c>
      <c r="AR3535">
        <v>0.02</v>
      </c>
      <c r="AS3535">
        <v>0.02</v>
      </c>
      <c r="AV3535">
        <v>133</v>
      </c>
      <c r="AW3535">
        <v>133</v>
      </c>
      <c r="AX3535" t="s">
        <v>130</v>
      </c>
      <c r="AZ3535">
        <v>1</v>
      </c>
      <c r="BB3535" s="2">
        <v>42143</v>
      </c>
      <c r="BC3535" s="4" t="s">
        <v>1012</v>
      </c>
      <c r="BD3535">
        <v>41054531300042</v>
      </c>
      <c r="BF3535" t="s">
        <v>108</v>
      </c>
      <c r="BG3535" t="s">
        <v>1009</v>
      </c>
      <c r="BH3535" t="s">
        <v>1010</v>
      </c>
      <c r="BJ3535" s="2">
        <v>42142</v>
      </c>
      <c r="BK3535">
        <v>3</v>
      </c>
      <c r="BM3535">
        <v>1409</v>
      </c>
      <c r="BO3535" t="s">
        <v>118</v>
      </c>
      <c r="BP3535">
        <v>30</v>
      </c>
      <c r="BR3535">
        <v>27</v>
      </c>
      <c r="BT3535">
        <v>1</v>
      </c>
      <c r="BV3535">
        <v>34255833500051</v>
      </c>
      <c r="BX3535" t="s">
        <v>108</v>
      </c>
      <c r="BY3535">
        <v>1</v>
      </c>
      <c r="CA3535">
        <v>3</v>
      </c>
      <c r="CC3535">
        <v>41054531300042</v>
      </c>
      <c r="CE3535" t="s">
        <v>105</v>
      </c>
      <c r="CG3535">
        <v>3</v>
      </c>
      <c r="CM3535" t="s">
        <v>106</v>
      </c>
      <c r="CN3535" s="2">
        <v>42187</v>
      </c>
      <c r="CO3535">
        <v>0</v>
      </c>
      <c r="CQ3535" t="s">
        <v>105</v>
      </c>
      <c r="CR3535" t="s">
        <v>107</v>
      </c>
      <c r="CS3535">
        <v>41054531300042</v>
      </c>
      <c r="CU3535" t="s">
        <v>108</v>
      </c>
      <c r="CV3535" t="s">
        <v>109</v>
      </c>
      <c r="CW3535" t="s">
        <v>110</v>
      </c>
      <c r="CX3535" t="s">
        <v>111</v>
      </c>
      <c r="CY3535">
        <v>1</v>
      </c>
    </row>
    <row r="3536" spans="1:103" ht="15" hidden="1" customHeight="1" x14ac:dyDescent="0.2">
      <c r="A3536" t="s">
        <v>104</v>
      </c>
      <c r="B3536">
        <v>0</v>
      </c>
      <c r="D3536" t="s">
        <v>105</v>
      </c>
      <c r="K3536">
        <v>1</v>
      </c>
      <c r="M3536">
        <v>12</v>
      </c>
      <c r="N3536" t="s">
        <v>1008</v>
      </c>
      <c r="O3536">
        <v>0</v>
      </c>
      <c r="R3536">
        <v>6127935</v>
      </c>
      <c r="S3536" s="2">
        <v>42142</v>
      </c>
      <c r="T3536">
        <v>24</v>
      </c>
      <c r="U3536">
        <v>1</v>
      </c>
      <c r="V3536">
        <v>1</v>
      </c>
      <c r="X3536">
        <v>0</v>
      </c>
      <c r="Y3536">
        <v>0</v>
      </c>
      <c r="Z3536" s="2">
        <v>42142</v>
      </c>
      <c r="AA3536" s="4" t="s">
        <v>1011</v>
      </c>
      <c r="AB3536">
        <v>23</v>
      </c>
      <c r="AC3536">
        <v>23</v>
      </c>
      <c r="AD3536" s="4" t="s">
        <v>1011</v>
      </c>
      <c r="AE3536">
        <v>2</v>
      </c>
      <c r="AF3536">
        <v>2</v>
      </c>
      <c r="AG3536" t="s">
        <v>788</v>
      </c>
      <c r="AH3536">
        <v>5654</v>
      </c>
      <c r="AI3536">
        <v>5.0000000000000001E-3</v>
      </c>
      <c r="AJ3536">
        <v>5.0000000000000001E-3</v>
      </c>
      <c r="AK3536">
        <v>712</v>
      </c>
      <c r="AL3536">
        <v>712</v>
      </c>
      <c r="AM3536">
        <v>405</v>
      </c>
      <c r="AN3536">
        <v>405</v>
      </c>
      <c r="AO3536">
        <v>5654</v>
      </c>
      <c r="AP3536">
        <v>10</v>
      </c>
      <c r="AQ3536">
        <v>10</v>
      </c>
      <c r="AR3536">
        <v>5.0000000000000001E-3</v>
      </c>
      <c r="AS3536">
        <v>5.0000000000000001E-3</v>
      </c>
      <c r="AT3536">
        <v>1168</v>
      </c>
      <c r="AU3536">
        <v>1168</v>
      </c>
      <c r="AV3536">
        <v>133</v>
      </c>
      <c r="AW3536">
        <v>133</v>
      </c>
      <c r="AX3536" t="s">
        <v>130</v>
      </c>
      <c r="AZ3536">
        <v>1</v>
      </c>
      <c r="BB3536" s="2">
        <v>42143</v>
      </c>
      <c r="BC3536" s="4" t="s">
        <v>1012</v>
      </c>
      <c r="BD3536">
        <v>41054531300042</v>
      </c>
      <c r="BF3536" t="s">
        <v>108</v>
      </c>
      <c r="BG3536" t="s">
        <v>1009</v>
      </c>
      <c r="BH3536" t="s">
        <v>1010</v>
      </c>
      <c r="BJ3536" s="2">
        <v>42142</v>
      </c>
      <c r="BK3536">
        <v>3</v>
      </c>
      <c r="BM3536">
        <v>1409</v>
      </c>
      <c r="BO3536" t="s">
        <v>118</v>
      </c>
      <c r="BP3536">
        <v>30</v>
      </c>
      <c r="BR3536">
        <v>27</v>
      </c>
      <c r="BT3536">
        <v>1</v>
      </c>
      <c r="BV3536">
        <v>34255833500051</v>
      </c>
      <c r="BX3536" t="s">
        <v>108</v>
      </c>
      <c r="BY3536">
        <v>1</v>
      </c>
      <c r="CA3536">
        <v>3</v>
      </c>
      <c r="CC3536">
        <v>41054531300042</v>
      </c>
      <c r="CE3536" t="s">
        <v>105</v>
      </c>
      <c r="CG3536">
        <v>3</v>
      </c>
      <c r="CM3536" t="s">
        <v>106</v>
      </c>
      <c r="CN3536" s="2">
        <v>42187</v>
      </c>
      <c r="CO3536">
        <v>0</v>
      </c>
      <c r="CQ3536" t="s">
        <v>105</v>
      </c>
      <c r="CR3536" t="s">
        <v>107</v>
      </c>
      <c r="CS3536">
        <v>41054531300042</v>
      </c>
      <c r="CU3536" t="s">
        <v>108</v>
      </c>
      <c r="CV3536" t="s">
        <v>109</v>
      </c>
      <c r="CW3536" t="s">
        <v>110</v>
      </c>
      <c r="CX3536" t="s">
        <v>111</v>
      </c>
      <c r="CY3536">
        <v>1</v>
      </c>
    </row>
    <row r="3537" spans="1:103" ht="15" hidden="1" customHeight="1" x14ac:dyDescent="0.2">
      <c r="A3537" t="s">
        <v>104</v>
      </c>
      <c r="B3537">
        <v>0</v>
      </c>
      <c r="D3537" t="s">
        <v>105</v>
      </c>
      <c r="K3537">
        <v>1</v>
      </c>
      <c r="M3537">
        <v>12</v>
      </c>
      <c r="N3537" t="s">
        <v>1008</v>
      </c>
      <c r="O3537">
        <v>0</v>
      </c>
      <c r="R3537">
        <v>6127935</v>
      </c>
      <c r="S3537" s="2">
        <v>42142</v>
      </c>
      <c r="T3537">
        <v>24</v>
      </c>
      <c r="U3537">
        <v>1</v>
      </c>
      <c r="V3537">
        <v>1</v>
      </c>
      <c r="X3537">
        <v>0</v>
      </c>
      <c r="Y3537">
        <v>0</v>
      </c>
      <c r="Z3537" s="2">
        <v>42142</v>
      </c>
      <c r="AA3537" s="4" t="s">
        <v>1011</v>
      </c>
      <c r="AB3537">
        <v>23</v>
      </c>
      <c r="AC3537">
        <v>23</v>
      </c>
      <c r="AD3537" s="4" t="s">
        <v>1011</v>
      </c>
      <c r="AE3537">
        <v>2</v>
      </c>
      <c r="AF3537">
        <v>2</v>
      </c>
      <c r="AG3537" t="s">
        <v>789</v>
      </c>
      <c r="AH3537">
        <v>1225</v>
      </c>
      <c r="AI3537">
        <v>0.02</v>
      </c>
      <c r="AJ3537">
        <v>0.02</v>
      </c>
      <c r="AM3537">
        <v>454</v>
      </c>
      <c r="AN3537">
        <v>454</v>
      </c>
      <c r="AO3537">
        <v>1225</v>
      </c>
      <c r="AP3537">
        <v>10</v>
      </c>
      <c r="AQ3537">
        <v>10</v>
      </c>
      <c r="AR3537">
        <v>0.02</v>
      </c>
      <c r="AS3537">
        <v>0.02</v>
      </c>
      <c r="AV3537">
        <v>133</v>
      </c>
      <c r="AW3537">
        <v>133</v>
      </c>
      <c r="AX3537" t="s">
        <v>130</v>
      </c>
      <c r="AZ3537">
        <v>1</v>
      </c>
      <c r="BB3537" s="2">
        <v>42143</v>
      </c>
      <c r="BC3537" s="4" t="s">
        <v>1012</v>
      </c>
      <c r="BD3537">
        <v>41054531300042</v>
      </c>
      <c r="BF3537" t="s">
        <v>108</v>
      </c>
      <c r="BG3537" t="s">
        <v>1009</v>
      </c>
      <c r="BH3537" t="s">
        <v>1010</v>
      </c>
      <c r="BJ3537" s="2">
        <v>42142</v>
      </c>
      <c r="BK3537">
        <v>3</v>
      </c>
      <c r="BM3537">
        <v>1409</v>
      </c>
      <c r="BO3537" t="s">
        <v>118</v>
      </c>
      <c r="BP3537">
        <v>30</v>
      </c>
      <c r="BR3537">
        <v>27</v>
      </c>
      <c r="BT3537">
        <v>1</v>
      </c>
      <c r="BV3537">
        <v>34255833500051</v>
      </c>
      <c r="BX3537" t="s">
        <v>108</v>
      </c>
      <c r="BY3537">
        <v>1</v>
      </c>
      <c r="CA3537">
        <v>3</v>
      </c>
      <c r="CC3537">
        <v>41054531300042</v>
      </c>
      <c r="CE3537" t="s">
        <v>105</v>
      </c>
      <c r="CG3537">
        <v>3</v>
      </c>
      <c r="CM3537" t="s">
        <v>106</v>
      </c>
      <c r="CN3537" s="2">
        <v>42187</v>
      </c>
      <c r="CO3537">
        <v>0</v>
      </c>
      <c r="CQ3537" t="s">
        <v>105</v>
      </c>
      <c r="CR3537" t="s">
        <v>107</v>
      </c>
      <c r="CS3537">
        <v>41054531300042</v>
      </c>
      <c r="CU3537" t="s">
        <v>108</v>
      </c>
      <c r="CV3537" t="s">
        <v>109</v>
      </c>
      <c r="CW3537" t="s">
        <v>110</v>
      </c>
      <c r="CX3537" t="s">
        <v>111</v>
      </c>
      <c r="CY3537">
        <v>1</v>
      </c>
    </row>
    <row r="3538" spans="1:103" ht="15" hidden="1" customHeight="1" x14ac:dyDescent="0.2">
      <c r="A3538" t="s">
        <v>104</v>
      </c>
      <c r="B3538">
        <v>0</v>
      </c>
      <c r="D3538" t="s">
        <v>105</v>
      </c>
      <c r="K3538">
        <v>1</v>
      </c>
      <c r="M3538">
        <v>12</v>
      </c>
      <c r="N3538" t="s">
        <v>1008</v>
      </c>
      <c r="O3538">
        <v>0</v>
      </c>
      <c r="R3538">
        <v>6127935</v>
      </c>
      <c r="S3538" s="2">
        <v>42142</v>
      </c>
      <c r="T3538">
        <v>24</v>
      </c>
      <c r="U3538">
        <v>1</v>
      </c>
      <c r="V3538">
        <v>1</v>
      </c>
      <c r="X3538">
        <v>0</v>
      </c>
      <c r="Y3538">
        <v>0</v>
      </c>
      <c r="Z3538" s="2">
        <v>42142</v>
      </c>
      <c r="AA3538" s="4" t="s">
        <v>1011</v>
      </c>
      <c r="AB3538">
        <v>23</v>
      </c>
      <c r="AC3538">
        <v>23</v>
      </c>
      <c r="AD3538" s="4" t="s">
        <v>1011</v>
      </c>
      <c r="AE3538">
        <v>2</v>
      </c>
      <c r="AF3538">
        <v>2</v>
      </c>
      <c r="AG3538" t="s">
        <v>790</v>
      </c>
      <c r="AH3538">
        <v>1797</v>
      </c>
      <c r="AI3538">
        <v>0.02</v>
      </c>
      <c r="AJ3538">
        <v>0.02</v>
      </c>
      <c r="AM3538">
        <v>454</v>
      </c>
      <c r="AN3538">
        <v>454</v>
      </c>
      <c r="AO3538">
        <v>1797</v>
      </c>
      <c r="AP3538">
        <v>10</v>
      </c>
      <c r="AQ3538">
        <v>10</v>
      </c>
      <c r="AR3538">
        <v>0.02</v>
      </c>
      <c r="AS3538">
        <v>0.02</v>
      </c>
      <c r="AV3538">
        <v>133</v>
      </c>
      <c r="AW3538">
        <v>133</v>
      </c>
      <c r="AX3538" t="s">
        <v>130</v>
      </c>
      <c r="AZ3538">
        <v>1</v>
      </c>
      <c r="BB3538" s="2">
        <v>42143</v>
      </c>
      <c r="BC3538" s="4" t="s">
        <v>1012</v>
      </c>
      <c r="BD3538">
        <v>41054531300042</v>
      </c>
      <c r="BF3538" t="s">
        <v>108</v>
      </c>
      <c r="BG3538" t="s">
        <v>1009</v>
      </c>
      <c r="BH3538" t="s">
        <v>1010</v>
      </c>
      <c r="BJ3538" s="2">
        <v>42142</v>
      </c>
      <c r="BK3538">
        <v>3</v>
      </c>
      <c r="BM3538">
        <v>1409</v>
      </c>
      <c r="BO3538" t="s">
        <v>118</v>
      </c>
      <c r="BP3538">
        <v>30</v>
      </c>
      <c r="BR3538">
        <v>27</v>
      </c>
      <c r="BT3538">
        <v>1</v>
      </c>
      <c r="BV3538">
        <v>34255833500051</v>
      </c>
      <c r="BX3538" t="s">
        <v>108</v>
      </c>
      <c r="BY3538">
        <v>1</v>
      </c>
      <c r="CA3538">
        <v>3</v>
      </c>
      <c r="CC3538">
        <v>41054531300042</v>
      </c>
      <c r="CE3538" t="s">
        <v>105</v>
      </c>
      <c r="CG3538">
        <v>3</v>
      </c>
      <c r="CM3538" t="s">
        <v>106</v>
      </c>
      <c r="CN3538" s="2">
        <v>42187</v>
      </c>
      <c r="CO3538">
        <v>0</v>
      </c>
      <c r="CQ3538" t="s">
        <v>105</v>
      </c>
      <c r="CR3538" t="s">
        <v>107</v>
      </c>
      <c r="CS3538">
        <v>41054531300042</v>
      </c>
      <c r="CU3538" t="s">
        <v>108</v>
      </c>
      <c r="CV3538" t="s">
        <v>109</v>
      </c>
      <c r="CW3538" t="s">
        <v>110</v>
      </c>
      <c r="CX3538" t="s">
        <v>111</v>
      </c>
      <c r="CY3538">
        <v>1</v>
      </c>
    </row>
    <row r="3539" spans="1:103" ht="15" hidden="1" customHeight="1" x14ac:dyDescent="0.2">
      <c r="A3539" t="s">
        <v>104</v>
      </c>
      <c r="B3539">
        <v>0</v>
      </c>
      <c r="D3539" t="s">
        <v>105</v>
      </c>
      <c r="K3539">
        <v>1</v>
      </c>
      <c r="M3539">
        <v>12</v>
      </c>
      <c r="N3539" t="s">
        <v>1008</v>
      </c>
      <c r="O3539">
        <v>0</v>
      </c>
      <c r="R3539">
        <v>6127935</v>
      </c>
      <c r="S3539" s="2">
        <v>42142</v>
      </c>
      <c r="T3539">
        <v>24</v>
      </c>
      <c r="U3539">
        <v>1</v>
      </c>
      <c r="V3539">
        <v>1</v>
      </c>
      <c r="X3539">
        <v>0</v>
      </c>
      <c r="Y3539">
        <v>0</v>
      </c>
      <c r="Z3539" s="2">
        <v>42142</v>
      </c>
      <c r="AA3539" s="4" t="s">
        <v>1011</v>
      </c>
      <c r="AB3539">
        <v>23</v>
      </c>
      <c r="AC3539">
        <v>23</v>
      </c>
      <c r="AD3539" s="4" t="s">
        <v>1011</v>
      </c>
      <c r="AE3539">
        <v>2</v>
      </c>
      <c r="AF3539">
        <v>2</v>
      </c>
      <c r="AG3539" t="s">
        <v>791</v>
      </c>
      <c r="AH3539">
        <v>1226</v>
      </c>
      <c r="AI3539">
        <v>0.03</v>
      </c>
      <c r="AJ3539">
        <v>0.03</v>
      </c>
      <c r="AM3539">
        <v>454</v>
      </c>
      <c r="AN3539">
        <v>454</v>
      </c>
      <c r="AO3539">
        <v>1226</v>
      </c>
      <c r="AP3539">
        <v>10</v>
      </c>
      <c r="AQ3539">
        <v>10</v>
      </c>
      <c r="AR3539">
        <v>0.03</v>
      </c>
      <c r="AS3539">
        <v>0.03</v>
      </c>
      <c r="AV3539">
        <v>133</v>
      </c>
      <c r="AW3539">
        <v>133</v>
      </c>
      <c r="AX3539" t="s">
        <v>130</v>
      </c>
      <c r="AZ3539">
        <v>1</v>
      </c>
      <c r="BB3539" s="2">
        <v>42143</v>
      </c>
      <c r="BC3539" s="4" t="s">
        <v>1012</v>
      </c>
      <c r="BD3539">
        <v>41054531300042</v>
      </c>
      <c r="BF3539" t="s">
        <v>108</v>
      </c>
      <c r="BG3539" t="s">
        <v>1009</v>
      </c>
      <c r="BH3539" t="s">
        <v>1010</v>
      </c>
      <c r="BJ3539" s="2">
        <v>42142</v>
      </c>
      <c r="BK3539">
        <v>3</v>
      </c>
      <c r="BM3539">
        <v>1409</v>
      </c>
      <c r="BO3539" t="s">
        <v>118</v>
      </c>
      <c r="BP3539">
        <v>30</v>
      </c>
      <c r="BR3539">
        <v>27</v>
      </c>
      <c r="BT3539">
        <v>1</v>
      </c>
      <c r="BV3539">
        <v>34255833500051</v>
      </c>
      <c r="BX3539" t="s">
        <v>108</v>
      </c>
      <c r="BY3539">
        <v>1</v>
      </c>
      <c r="CA3539">
        <v>3</v>
      </c>
      <c r="CC3539">
        <v>41054531300042</v>
      </c>
      <c r="CE3539" t="s">
        <v>105</v>
      </c>
      <c r="CG3539">
        <v>3</v>
      </c>
      <c r="CM3539" t="s">
        <v>106</v>
      </c>
      <c r="CN3539" s="2">
        <v>42187</v>
      </c>
      <c r="CO3539">
        <v>0</v>
      </c>
      <c r="CQ3539" t="s">
        <v>105</v>
      </c>
      <c r="CR3539" t="s">
        <v>107</v>
      </c>
      <c r="CS3539">
        <v>41054531300042</v>
      </c>
      <c r="CU3539" t="s">
        <v>108</v>
      </c>
      <c r="CV3539" t="s">
        <v>109</v>
      </c>
      <c r="CW3539" t="s">
        <v>110</v>
      </c>
      <c r="CX3539" t="s">
        <v>111</v>
      </c>
      <c r="CY3539">
        <v>1</v>
      </c>
    </row>
    <row r="3540" spans="1:103" ht="15" hidden="1" customHeight="1" x14ac:dyDescent="0.2">
      <c r="A3540" t="s">
        <v>104</v>
      </c>
      <c r="B3540">
        <v>0</v>
      </c>
      <c r="D3540" t="s">
        <v>105</v>
      </c>
      <c r="K3540">
        <v>1</v>
      </c>
      <c r="M3540">
        <v>12</v>
      </c>
      <c r="N3540" t="s">
        <v>1008</v>
      </c>
      <c r="O3540">
        <v>0</v>
      </c>
      <c r="R3540">
        <v>6127935</v>
      </c>
      <c r="S3540" s="2">
        <v>42142</v>
      </c>
      <c r="T3540">
        <v>24</v>
      </c>
      <c r="U3540">
        <v>1</v>
      </c>
      <c r="V3540">
        <v>1</v>
      </c>
      <c r="X3540">
        <v>0</v>
      </c>
      <c r="Y3540">
        <v>0</v>
      </c>
      <c r="Z3540" s="2">
        <v>42142</v>
      </c>
      <c r="AA3540" s="4" t="s">
        <v>1011</v>
      </c>
      <c r="AB3540">
        <v>23</v>
      </c>
      <c r="AC3540">
        <v>23</v>
      </c>
      <c r="AD3540" s="4" t="s">
        <v>1011</v>
      </c>
      <c r="AE3540">
        <v>2</v>
      </c>
      <c r="AF3540">
        <v>2</v>
      </c>
      <c r="AG3540" t="s">
        <v>792</v>
      </c>
      <c r="AH3540">
        <v>7143</v>
      </c>
      <c r="AI3540">
        <v>0.02</v>
      </c>
      <c r="AJ3540">
        <v>0.02</v>
      </c>
      <c r="AM3540">
        <v>454</v>
      </c>
      <c r="AN3540">
        <v>454</v>
      </c>
      <c r="AO3540">
        <v>7143</v>
      </c>
      <c r="AP3540">
        <v>10</v>
      </c>
      <c r="AQ3540">
        <v>10</v>
      </c>
      <c r="AR3540">
        <v>0.02</v>
      </c>
      <c r="AS3540">
        <v>0.02</v>
      </c>
      <c r="AV3540">
        <v>133</v>
      </c>
      <c r="AW3540">
        <v>133</v>
      </c>
      <c r="AX3540" t="s">
        <v>130</v>
      </c>
      <c r="AZ3540">
        <v>1</v>
      </c>
      <c r="BB3540" s="2">
        <v>42143</v>
      </c>
      <c r="BC3540" s="4" t="s">
        <v>1012</v>
      </c>
      <c r="BD3540">
        <v>41054531300042</v>
      </c>
      <c r="BF3540" t="s">
        <v>108</v>
      </c>
      <c r="BG3540" t="s">
        <v>1009</v>
      </c>
      <c r="BH3540" t="s">
        <v>1010</v>
      </c>
      <c r="BJ3540" s="2">
        <v>42142</v>
      </c>
      <c r="BK3540">
        <v>3</v>
      </c>
      <c r="BM3540">
        <v>1409</v>
      </c>
      <c r="BO3540" t="s">
        <v>118</v>
      </c>
      <c r="BP3540">
        <v>30</v>
      </c>
      <c r="BR3540">
        <v>27</v>
      </c>
      <c r="BT3540">
        <v>1</v>
      </c>
      <c r="BV3540">
        <v>34255833500051</v>
      </c>
      <c r="BX3540" t="s">
        <v>108</v>
      </c>
      <c r="BY3540">
        <v>1</v>
      </c>
      <c r="CA3540">
        <v>3</v>
      </c>
      <c r="CC3540">
        <v>41054531300042</v>
      </c>
      <c r="CE3540" t="s">
        <v>105</v>
      </c>
      <c r="CG3540">
        <v>3</v>
      </c>
      <c r="CM3540" t="s">
        <v>106</v>
      </c>
      <c r="CN3540" s="2">
        <v>42187</v>
      </c>
      <c r="CO3540">
        <v>0</v>
      </c>
      <c r="CQ3540" t="s">
        <v>105</v>
      </c>
      <c r="CR3540" t="s">
        <v>107</v>
      </c>
      <c r="CS3540">
        <v>41054531300042</v>
      </c>
      <c r="CU3540" t="s">
        <v>108</v>
      </c>
      <c r="CV3540" t="s">
        <v>109</v>
      </c>
      <c r="CW3540" t="s">
        <v>110</v>
      </c>
      <c r="CX3540" t="s">
        <v>111</v>
      </c>
      <c r="CY3540">
        <v>1</v>
      </c>
    </row>
    <row r="3541" spans="1:103" ht="15" hidden="1" customHeight="1" x14ac:dyDescent="0.2">
      <c r="A3541" t="s">
        <v>104</v>
      </c>
      <c r="B3541">
        <v>0</v>
      </c>
      <c r="D3541" t="s">
        <v>105</v>
      </c>
      <c r="K3541">
        <v>1</v>
      </c>
      <c r="M3541">
        <v>12</v>
      </c>
      <c r="N3541" t="s">
        <v>1008</v>
      </c>
      <c r="O3541">
        <v>0</v>
      </c>
      <c r="R3541">
        <v>6127935</v>
      </c>
      <c r="S3541" s="2">
        <v>42142</v>
      </c>
      <c r="T3541">
        <v>24</v>
      </c>
      <c r="U3541">
        <v>1</v>
      </c>
      <c r="V3541">
        <v>1</v>
      </c>
      <c r="X3541">
        <v>0</v>
      </c>
      <c r="Y3541">
        <v>0</v>
      </c>
      <c r="Z3541" s="2">
        <v>42142</v>
      </c>
      <c r="AA3541" s="4" t="s">
        <v>1011</v>
      </c>
      <c r="AB3541">
        <v>23</v>
      </c>
      <c r="AC3541">
        <v>23</v>
      </c>
      <c r="AD3541" s="4" t="s">
        <v>1011</v>
      </c>
      <c r="AE3541">
        <v>2</v>
      </c>
      <c r="AF3541">
        <v>2</v>
      </c>
      <c r="AG3541" t="s">
        <v>793</v>
      </c>
      <c r="AH3541">
        <v>1707</v>
      </c>
      <c r="AI3541">
        <v>5.0000000000000001E-3</v>
      </c>
      <c r="AJ3541">
        <v>5.0000000000000001E-3</v>
      </c>
      <c r="AK3541">
        <v>712</v>
      </c>
      <c r="AL3541">
        <v>712</v>
      </c>
      <c r="AM3541">
        <v>405</v>
      </c>
      <c r="AN3541">
        <v>405</v>
      </c>
      <c r="AO3541">
        <v>1707</v>
      </c>
      <c r="AP3541">
        <v>10</v>
      </c>
      <c r="AQ3541">
        <v>10</v>
      </c>
      <c r="AR3541">
        <v>5.0000000000000001E-3</v>
      </c>
      <c r="AS3541">
        <v>5.0000000000000001E-3</v>
      </c>
      <c r="AT3541">
        <v>1168</v>
      </c>
      <c r="AU3541">
        <v>1168</v>
      </c>
      <c r="AV3541">
        <v>133</v>
      </c>
      <c r="AW3541">
        <v>133</v>
      </c>
      <c r="AX3541" t="s">
        <v>130</v>
      </c>
      <c r="AZ3541">
        <v>1</v>
      </c>
      <c r="BB3541" s="2">
        <v>42143</v>
      </c>
      <c r="BC3541" s="4" t="s">
        <v>1012</v>
      </c>
      <c r="BD3541">
        <v>41054531300042</v>
      </c>
      <c r="BF3541" t="s">
        <v>108</v>
      </c>
      <c r="BG3541" t="s">
        <v>1009</v>
      </c>
      <c r="BH3541" t="s">
        <v>1010</v>
      </c>
      <c r="BJ3541" s="2">
        <v>42142</v>
      </c>
      <c r="BK3541">
        <v>3</v>
      </c>
      <c r="BM3541">
        <v>1409</v>
      </c>
      <c r="BO3541" t="s">
        <v>118</v>
      </c>
      <c r="BP3541">
        <v>30</v>
      </c>
      <c r="BR3541">
        <v>27</v>
      </c>
      <c r="BT3541">
        <v>1</v>
      </c>
      <c r="BV3541">
        <v>34255833500051</v>
      </c>
      <c r="BX3541" t="s">
        <v>108</v>
      </c>
      <c r="BY3541">
        <v>1</v>
      </c>
      <c r="CA3541">
        <v>3</v>
      </c>
      <c r="CC3541">
        <v>41054531300042</v>
      </c>
      <c r="CE3541" t="s">
        <v>105</v>
      </c>
      <c r="CG3541">
        <v>3</v>
      </c>
      <c r="CM3541" t="s">
        <v>106</v>
      </c>
      <c r="CN3541" s="2">
        <v>42187</v>
      </c>
      <c r="CO3541">
        <v>0</v>
      </c>
      <c r="CQ3541" t="s">
        <v>105</v>
      </c>
      <c r="CR3541" t="s">
        <v>107</v>
      </c>
      <c r="CS3541">
        <v>41054531300042</v>
      </c>
      <c r="CU3541" t="s">
        <v>108</v>
      </c>
      <c r="CV3541" t="s">
        <v>109</v>
      </c>
      <c r="CW3541" t="s">
        <v>110</v>
      </c>
      <c r="CX3541" t="s">
        <v>111</v>
      </c>
      <c r="CY3541">
        <v>1</v>
      </c>
    </row>
    <row r="3542" spans="1:103" ht="15" hidden="1" customHeight="1" x14ac:dyDescent="0.2">
      <c r="A3542" t="s">
        <v>104</v>
      </c>
      <c r="B3542">
        <v>0</v>
      </c>
      <c r="D3542" t="s">
        <v>105</v>
      </c>
      <c r="K3542">
        <v>1</v>
      </c>
      <c r="M3542">
        <v>12</v>
      </c>
      <c r="N3542" t="s">
        <v>1008</v>
      </c>
      <c r="O3542">
        <v>0</v>
      </c>
      <c r="R3542">
        <v>6127935</v>
      </c>
      <c r="S3542" s="2">
        <v>42142</v>
      </c>
      <c r="T3542">
        <v>24</v>
      </c>
      <c r="U3542">
        <v>1</v>
      </c>
      <c r="V3542">
        <v>1</v>
      </c>
      <c r="X3542">
        <v>0</v>
      </c>
      <c r="Y3542">
        <v>0</v>
      </c>
      <c r="Z3542" s="2">
        <v>42142</v>
      </c>
      <c r="AA3542" s="4" t="s">
        <v>1011</v>
      </c>
      <c r="AB3542">
        <v>3</v>
      </c>
      <c r="AC3542">
        <v>3</v>
      </c>
      <c r="AD3542" s="4" t="s">
        <v>1011</v>
      </c>
      <c r="AE3542">
        <v>2</v>
      </c>
      <c r="AF3542">
        <v>2</v>
      </c>
      <c r="AG3542" t="s">
        <v>272</v>
      </c>
      <c r="AH3542">
        <v>1395</v>
      </c>
      <c r="AI3542">
        <v>5</v>
      </c>
      <c r="AJ3542">
        <v>5</v>
      </c>
      <c r="AM3542">
        <v>422</v>
      </c>
      <c r="AN3542">
        <v>422</v>
      </c>
      <c r="AO3542">
        <v>1395</v>
      </c>
      <c r="AP3542">
        <v>10</v>
      </c>
      <c r="AQ3542">
        <v>10</v>
      </c>
      <c r="AR3542">
        <v>5</v>
      </c>
      <c r="AS3542">
        <v>5</v>
      </c>
      <c r="AV3542">
        <v>323</v>
      </c>
      <c r="AW3542">
        <v>323</v>
      </c>
      <c r="AX3542" t="s">
        <v>273</v>
      </c>
      <c r="AZ3542">
        <v>1</v>
      </c>
      <c r="BB3542" s="2">
        <v>42143</v>
      </c>
      <c r="BC3542" s="4" t="s">
        <v>1012</v>
      </c>
      <c r="BD3542">
        <v>41054531300042</v>
      </c>
      <c r="BF3542" t="s">
        <v>108</v>
      </c>
      <c r="BG3542" t="s">
        <v>1009</v>
      </c>
      <c r="BH3542" t="s">
        <v>1010</v>
      </c>
      <c r="BJ3542" s="2">
        <v>42142</v>
      </c>
      <c r="BK3542">
        <v>3</v>
      </c>
      <c r="BM3542">
        <v>1409</v>
      </c>
      <c r="BO3542" t="s">
        <v>118</v>
      </c>
      <c r="BP3542">
        <v>30</v>
      </c>
      <c r="BR3542">
        <v>27</v>
      </c>
      <c r="BT3542">
        <v>1</v>
      </c>
      <c r="BV3542">
        <v>34255833500051</v>
      </c>
      <c r="BX3542" t="s">
        <v>108</v>
      </c>
      <c r="BY3542">
        <v>1</v>
      </c>
      <c r="CA3542">
        <v>3</v>
      </c>
      <c r="CC3542">
        <v>41054531300042</v>
      </c>
      <c r="CE3542" t="s">
        <v>105</v>
      </c>
      <c r="CG3542">
        <v>3</v>
      </c>
      <c r="CM3542" t="s">
        <v>106</v>
      </c>
      <c r="CN3542" s="2">
        <v>42187</v>
      </c>
      <c r="CO3542">
        <v>0</v>
      </c>
      <c r="CQ3542" t="s">
        <v>105</v>
      </c>
      <c r="CR3542" t="s">
        <v>107</v>
      </c>
      <c r="CS3542">
        <v>41054531300042</v>
      </c>
      <c r="CU3542" t="s">
        <v>108</v>
      </c>
      <c r="CV3542" t="s">
        <v>109</v>
      </c>
      <c r="CW3542" t="s">
        <v>110</v>
      </c>
      <c r="CX3542" t="s">
        <v>111</v>
      </c>
      <c r="CY3542">
        <v>1</v>
      </c>
    </row>
    <row r="3543" spans="1:103" ht="15" hidden="1" customHeight="1" x14ac:dyDescent="0.2">
      <c r="A3543" t="s">
        <v>104</v>
      </c>
      <c r="B3543">
        <v>0</v>
      </c>
      <c r="D3543" t="s">
        <v>105</v>
      </c>
      <c r="K3543">
        <v>1</v>
      </c>
      <c r="M3543">
        <v>12</v>
      </c>
      <c r="N3543" t="s">
        <v>1008</v>
      </c>
      <c r="O3543">
        <v>0</v>
      </c>
      <c r="R3543">
        <v>6127935</v>
      </c>
      <c r="S3543" s="2">
        <v>42142</v>
      </c>
      <c r="T3543">
        <v>24</v>
      </c>
      <c r="U3543">
        <v>1</v>
      </c>
      <c r="V3543">
        <v>1</v>
      </c>
      <c r="X3543">
        <v>0</v>
      </c>
      <c r="Y3543">
        <v>0</v>
      </c>
      <c r="Z3543" s="2">
        <v>42142</v>
      </c>
      <c r="AA3543" s="4" t="s">
        <v>1011</v>
      </c>
      <c r="AB3543">
        <v>23</v>
      </c>
      <c r="AC3543">
        <v>23</v>
      </c>
      <c r="AD3543" s="4" t="s">
        <v>1011</v>
      </c>
      <c r="AE3543">
        <v>2</v>
      </c>
      <c r="AF3543">
        <v>2</v>
      </c>
      <c r="AG3543" t="s">
        <v>274</v>
      </c>
      <c r="AH3543">
        <v>1467</v>
      </c>
      <c r="AI3543">
        <v>0.5</v>
      </c>
      <c r="AJ3543">
        <v>0.5</v>
      </c>
      <c r="AM3543">
        <v>357</v>
      </c>
      <c r="AN3543">
        <v>357</v>
      </c>
      <c r="AO3543">
        <v>1467</v>
      </c>
      <c r="AP3543">
        <v>10</v>
      </c>
      <c r="AQ3543">
        <v>10</v>
      </c>
      <c r="AR3543">
        <v>0.5</v>
      </c>
      <c r="AS3543">
        <v>0.5</v>
      </c>
      <c r="AV3543">
        <v>133</v>
      </c>
      <c r="AW3543">
        <v>133</v>
      </c>
      <c r="AX3543" t="s">
        <v>130</v>
      </c>
      <c r="AZ3543">
        <v>1</v>
      </c>
      <c r="BB3543" s="2">
        <v>42143</v>
      </c>
      <c r="BC3543" s="4" t="s">
        <v>1012</v>
      </c>
      <c r="BD3543">
        <v>41054531300042</v>
      </c>
      <c r="BF3543" t="s">
        <v>108</v>
      </c>
      <c r="BG3543" t="s">
        <v>1009</v>
      </c>
      <c r="BH3543" t="s">
        <v>1010</v>
      </c>
      <c r="BJ3543" s="2">
        <v>42142</v>
      </c>
      <c r="BK3543">
        <v>3</v>
      </c>
      <c r="BM3543">
        <v>1409</v>
      </c>
      <c r="BO3543" t="s">
        <v>118</v>
      </c>
      <c r="BP3543">
        <v>30</v>
      </c>
      <c r="BR3543">
        <v>27</v>
      </c>
      <c r="BT3543">
        <v>1</v>
      </c>
      <c r="BV3543">
        <v>34255833500051</v>
      </c>
      <c r="BX3543" t="s">
        <v>108</v>
      </c>
      <c r="BY3543">
        <v>1</v>
      </c>
      <c r="CA3543">
        <v>3</v>
      </c>
      <c r="CC3543">
        <v>41054531300042</v>
      </c>
      <c r="CE3543" t="s">
        <v>105</v>
      </c>
      <c r="CG3543">
        <v>3</v>
      </c>
      <c r="CM3543" t="s">
        <v>106</v>
      </c>
      <c r="CN3543" s="2">
        <v>42187</v>
      </c>
      <c r="CO3543">
        <v>0</v>
      </c>
      <c r="CQ3543" t="s">
        <v>105</v>
      </c>
      <c r="CR3543" t="s">
        <v>107</v>
      </c>
      <c r="CS3543">
        <v>41054531300042</v>
      </c>
      <c r="CU3543" t="s">
        <v>108</v>
      </c>
      <c r="CV3543" t="s">
        <v>109</v>
      </c>
      <c r="CW3543" t="s">
        <v>110</v>
      </c>
      <c r="CX3543" t="s">
        <v>111</v>
      </c>
      <c r="CY3543">
        <v>1</v>
      </c>
    </row>
    <row r="3544" spans="1:103" ht="15" hidden="1" customHeight="1" x14ac:dyDescent="0.2">
      <c r="A3544" t="s">
        <v>104</v>
      </c>
      <c r="B3544">
        <v>0</v>
      </c>
      <c r="D3544" t="s">
        <v>105</v>
      </c>
      <c r="K3544">
        <v>1</v>
      </c>
      <c r="M3544">
        <v>12</v>
      </c>
      <c r="N3544" t="s">
        <v>1008</v>
      </c>
      <c r="O3544">
        <v>0</v>
      </c>
      <c r="R3544">
        <v>6127935</v>
      </c>
      <c r="S3544" s="2">
        <v>42142</v>
      </c>
      <c r="T3544">
        <v>24</v>
      </c>
      <c r="U3544">
        <v>1</v>
      </c>
      <c r="V3544">
        <v>1</v>
      </c>
      <c r="X3544">
        <v>0</v>
      </c>
      <c r="Y3544">
        <v>0</v>
      </c>
      <c r="Z3544" s="2">
        <v>42142</v>
      </c>
      <c r="AA3544" s="4" t="s">
        <v>1011</v>
      </c>
      <c r="AB3544">
        <v>23</v>
      </c>
      <c r="AC3544">
        <v>23</v>
      </c>
      <c r="AD3544" s="4" t="s">
        <v>1011</v>
      </c>
      <c r="AE3544">
        <v>2</v>
      </c>
      <c r="AF3544">
        <v>2</v>
      </c>
      <c r="AG3544" t="s">
        <v>794</v>
      </c>
      <c r="AH3544">
        <v>1880</v>
      </c>
      <c r="AI3544">
        <v>0.02</v>
      </c>
      <c r="AJ3544">
        <v>0.02</v>
      </c>
      <c r="AM3544">
        <v>454</v>
      </c>
      <c r="AN3544">
        <v>454</v>
      </c>
      <c r="AO3544">
        <v>1880</v>
      </c>
      <c r="AP3544">
        <v>10</v>
      </c>
      <c r="AQ3544">
        <v>10</v>
      </c>
      <c r="AR3544">
        <v>0.02</v>
      </c>
      <c r="AS3544">
        <v>0.02</v>
      </c>
      <c r="AV3544">
        <v>133</v>
      </c>
      <c r="AW3544">
        <v>133</v>
      </c>
      <c r="AX3544" t="s">
        <v>130</v>
      </c>
      <c r="AZ3544">
        <v>1</v>
      </c>
      <c r="BB3544" s="2">
        <v>42143</v>
      </c>
      <c r="BC3544" s="4" t="s">
        <v>1012</v>
      </c>
      <c r="BD3544">
        <v>41054531300042</v>
      </c>
      <c r="BF3544" t="s">
        <v>108</v>
      </c>
      <c r="BG3544" t="s">
        <v>1009</v>
      </c>
      <c r="BH3544" t="s">
        <v>1010</v>
      </c>
      <c r="BJ3544" s="2">
        <v>42142</v>
      </c>
      <c r="BK3544">
        <v>3</v>
      </c>
      <c r="BM3544">
        <v>1409</v>
      </c>
      <c r="BO3544" t="s">
        <v>118</v>
      </c>
      <c r="BP3544">
        <v>30</v>
      </c>
      <c r="BR3544">
        <v>27</v>
      </c>
      <c r="BT3544">
        <v>1</v>
      </c>
      <c r="BV3544">
        <v>34255833500051</v>
      </c>
      <c r="BX3544" t="s">
        <v>108</v>
      </c>
      <c r="BY3544">
        <v>1</v>
      </c>
      <c r="CA3544">
        <v>3</v>
      </c>
      <c r="CC3544">
        <v>41054531300042</v>
      </c>
      <c r="CE3544" t="s">
        <v>105</v>
      </c>
      <c r="CG3544">
        <v>3</v>
      </c>
      <c r="CM3544" t="s">
        <v>106</v>
      </c>
      <c r="CN3544" s="2">
        <v>42187</v>
      </c>
      <c r="CO3544">
        <v>0</v>
      </c>
      <c r="CQ3544" t="s">
        <v>105</v>
      </c>
      <c r="CR3544" t="s">
        <v>107</v>
      </c>
      <c r="CS3544">
        <v>41054531300042</v>
      </c>
      <c r="CU3544" t="s">
        <v>108</v>
      </c>
      <c r="CV3544" t="s">
        <v>109</v>
      </c>
      <c r="CW3544" t="s">
        <v>110</v>
      </c>
      <c r="CX3544" t="s">
        <v>111</v>
      </c>
      <c r="CY3544">
        <v>1</v>
      </c>
    </row>
    <row r="3545" spans="1:103" ht="15" hidden="1" customHeight="1" x14ac:dyDescent="0.2">
      <c r="A3545" t="s">
        <v>104</v>
      </c>
      <c r="B3545">
        <v>0</v>
      </c>
      <c r="D3545" t="s">
        <v>105</v>
      </c>
      <c r="K3545">
        <v>1</v>
      </c>
      <c r="M3545">
        <v>12</v>
      </c>
      <c r="N3545" t="s">
        <v>1008</v>
      </c>
      <c r="O3545">
        <v>0</v>
      </c>
      <c r="R3545">
        <v>6127935</v>
      </c>
      <c r="S3545" s="2">
        <v>42142</v>
      </c>
      <c r="T3545">
        <v>24</v>
      </c>
      <c r="U3545">
        <v>1</v>
      </c>
      <c r="V3545">
        <v>1</v>
      </c>
      <c r="X3545">
        <v>0</v>
      </c>
      <c r="Y3545">
        <v>0</v>
      </c>
      <c r="Z3545" s="2">
        <v>42142</v>
      </c>
      <c r="AA3545" s="4" t="s">
        <v>1011</v>
      </c>
      <c r="AB3545">
        <v>23</v>
      </c>
      <c r="AC3545">
        <v>23</v>
      </c>
      <c r="AD3545" s="4" t="s">
        <v>1011</v>
      </c>
      <c r="AE3545">
        <v>2</v>
      </c>
      <c r="AF3545">
        <v>2</v>
      </c>
      <c r="AG3545" t="s">
        <v>795</v>
      </c>
      <c r="AH3545">
        <v>1227</v>
      </c>
      <c r="AI3545">
        <v>0.02</v>
      </c>
      <c r="AJ3545">
        <v>0.02</v>
      </c>
      <c r="AM3545">
        <v>454</v>
      </c>
      <c r="AN3545">
        <v>454</v>
      </c>
      <c r="AO3545">
        <v>1227</v>
      </c>
      <c r="AP3545">
        <v>10</v>
      </c>
      <c r="AQ3545">
        <v>10</v>
      </c>
      <c r="AR3545">
        <v>0.02</v>
      </c>
      <c r="AS3545">
        <v>0.02</v>
      </c>
      <c r="AV3545">
        <v>133</v>
      </c>
      <c r="AW3545">
        <v>133</v>
      </c>
      <c r="AX3545" t="s">
        <v>130</v>
      </c>
      <c r="AZ3545">
        <v>1</v>
      </c>
      <c r="BB3545" s="2">
        <v>42143</v>
      </c>
      <c r="BC3545" s="4" t="s">
        <v>1012</v>
      </c>
      <c r="BD3545">
        <v>41054531300042</v>
      </c>
      <c r="BF3545" t="s">
        <v>108</v>
      </c>
      <c r="BG3545" t="s">
        <v>1009</v>
      </c>
      <c r="BH3545" t="s">
        <v>1010</v>
      </c>
      <c r="BJ3545" s="2">
        <v>42142</v>
      </c>
      <c r="BK3545">
        <v>3</v>
      </c>
      <c r="BM3545">
        <v>1409</v>
      </c>
      <c r="BO3545" t="s">
        <v>118</v>
      </c>
      <c r="BP3545">
        <v>30</v>
      </c>
      <c r="BR3545">
        <v>27</v>
      </c>
      <c r="BT3545">
        <v>1</v>
      </c>
      <c r="BV3545">
        <v>34255833500051</v>
      </c>
      <c r="BX3545" t="s">
        <v>108</v>
      </c>
      <c r="BY3545">
        <v>1</v>
      </c>
      <c r="CA3545">
        <v>3</v>
      </c>
      <c r="CC3545">
        <v>41054531300042</v>
      </c>
      <c r="CE3545" t="s">
        <v>105</v>
      </c>
      <c r="CG3545">
        <v>3</v>
      </c>
      <c r="CM3545" t="s">
        <v>106</v>
      </c>
      <c r="CN3545" s="2">
        <v>42187</v>
      </c>
      <c r="CO3545">
        <v>0</v>
      </c>
      <c r="CQ3545" t="s">
        <v>105</v>
      </c>
      <c r="CR3545" t="s">
        <v>107</v>
      </c>
      <c r="CS3545">
        <v>41054531300042</v>
      </c>
      <c r="CU3545" t="s">
        <v>108</v>
      </c>
      <c r="CV3545" t="s">
        <v>109</v>
      </c>
      <c r="CW3545" t="s">
        <v>110</v>
      </c>
      <c r="CX3545" t="s">
        <v>111</v>
      </c>
      <c r="CY3545">
        <v>1</v>
      </c>
    </row>
    <row r="3546" spans="1:103" ht="15" hidden="1" customHeight="1" x14ac:dyDescent="0.2">
      <c r="A3546" t="s">
        <v>104</v>
      </c>
      <c r="B3546">
        <v>0</v>
      </c>
      <c r="D3546" t="s">
        <v>105</v>
      </c>
      <c r="K3546">
        <v>1</v>
      </c>
      <c r="M3546">
        <v>12</v>
      </c>
      <c r="N3546" t="s">
        <v>1008</v>
      </c>
      <c r="O3546">
        <v>0</v>
      </c>
      <c r="R3546">
        <v>6127935</v>
      </c>
      <c r="S3546" s="2">
        <v>42142</v>
      </c>
      <c r="T3546">
        <v>24</v>
      </c>
      <c r="U3546">
        <v>1</v>
      </c>
      <c r="V3546">
        <v>1</v>
      </c>
      <c r="X3546">
        <v>0</v>
      </c>
      <c r="Y3546">
        <v>0</v>
      </c>
      <c r="Z3546" s="2">
        <v>42142</v>
      </c>
      <c r="AA3546" s="4" t="s">
        <v>1011</v>
      </c>
      <c r="AB3546">
        <v>23</v>
      </c>
      <c r="AC3546">
        <v>23</v>
      </c>
      <c r="AD3546" s="4" t="s">
        <v>1011</v>
      </c>
      <c r="AE3546">
        <v>2</v>
      </c>
      <c r="AF3546">
        <v>2</v>
      </c>
      <c r="AG3546" t="s">
        <v>796</v>
      </c>
      <c r="AH3546">
        <v>1228</v>
      </c>
      <c r="AI3546">
        <v>0.02</v>
      </c>
      <c r="AJ3546">
        <v>0.02</v>
      </c>
      <c r="AM3546">
        <v>454</v>
      </c>
      <c r="AN3546">
        <v>454</v>
      </c>
      <c r="AO3546">
        <v>1228</v>
      </c>
      <c r="AP3546">
        <v>10</v>
      </c>
      <c r="AQ3546">
        <v>10</v>
      </c>
      <c r="AR3546">
        <v>0.02</v>
      </c>
      <c r="AS3546">
        <v>0.02</v>
      </c>
      <c r="AV3546">
        <v>133</v>
      </c>
      <c r="AW3546">
        <v>133</v>
      </c>
      <c r="AX3546" t="s">
        <v>130</v>
      </c>
      <c r="AZ3546">
        <v>1</v>
      </c>
      <c r="BB3546" s="2">
        <v>42143</v>
      </c>
      <c r="BC3546" s="4" t="s">
        <v>1012</v>
      </c>
      <c r="BD3546">
        <v>41054531300042</v>
      </c>
      <c r="BF3546" t="s">
        <v>108</v>
      </c>
      <c r="BG3546" t="s">
        <v>1009</v>
      </c>
      <c r="BH3546" t="s">
        <v>1010</v>
      </c>
      <c r="BJ3546" s="2">
        <v>42142</v>
      </c>
      <c r="BK3546">
        <v>3</v>
      </c>
      <c r="BM3546">
        <v>1409</v>
      </c>
      <c r="BO3546" t="s">
        <v>118</v>
      </c>
      <c r="BP3546">
        <v>30</v>
      </c>
      <c r="BR3546">
        <v>27</v>
      </c>
      <c r="BT3546">
        <v>1</v>
      </c>
      <c r="BV3546">
        <v>34255833500051</v>
      </c>
      <c r="BX3546" t="s">
        <v>108</v>
      </c>
      <c r="BY3546">
        <v>1</v>
      </c>
      <c r="CA3546">
        <v>3</v>
      </c>
      <c r="CC3546">
        <v>41054531300042</v>
      </c>
      <c r="CE3546" t="s">
        <v>105</v>
      </c>
      <c r="CG3546">
        <v>3</v>
      </c>
      <c r="CM3546" t="s">
        <v>106</v>
      </c>
      <c r="CN3546" s="2">
        <v>42187</v>
      </c>
      <c r="CO3546">
        <v>0</v>
      </c>
      <c r="CQ3546" t="s">
        <v>105</v>
      </c>
      <c r="CR3546" t="s">
        <v>107</v>
      </c>
      <c r="CS3546">
        <v>41054531300042</v>
      </c>
      <c r="CU3546" t="s">
        <v>108</v>
      </c>
      <c r="CV3546" t="s">
        <v>109</v>
      </c>
      <c r="CW3546" t="s">
        <v>110</v>
      </c>
      <c r="CX3546" t="s">
        <v>111</v>
      </c>
      <c r="CY3546">
        <v>1</v>
      </c>
    </row>
    <row r="3547" spans="1:103" ht="15" hidden="1" customHeight="1" x14ac:dyDescent="0.2">
      <c r="A3547" t="s">
        <v>104</v>
      </c>
      <c r="B3547">
        <v>0</v>
      </c>
      <c r="D3547" t="s">
        <v>105</v>
      </c>
      <c r="K3547">
        <v>1</v>
      </c>
      <c r="M3547">
        <v>12</v>
      </c>
      <c r="N3547" t="s">
        <v>1008</v>
      </c>
      <c r="O3547">
        <v>0</v>
      </c>
      <c r="R3547">
        <v>6127935</v>
      </c>
      <c r="S3547" s="2">
        <v>42142</v>
      </c>
      <c r="T3547">
        <v>24</v>
      </c>
      <c r="U3547">
        <v>1</v>
      </c>
      <c r="V3547">
        <v>1</v>
      </c>
      <c r="X3547">
        <v>0</v>
      </c>
      <c r="Y3547">
        <v>0</v>
      </c>
      <c r="Z3547" s="2">
        <v>42142</v>
      </c>
      <c r="AA3547" s="4" t="s">
        <v>1011</v>
      </c>
      <c r="AB3547">
        <v>23</v>
      </c>
      <c r="AC3547">
        <v>23</v>
      </c>
      <c r="AD3547" s="4" t="s">
        <v>1011</v>
      </c>
      <c r="AE3547">
        <v>2</v>
      </c>
      <c r="AF3547">
        <v>2</v>
      </c>
      <c r="AG3547" t="s">
        <v>797</v>
      </c>
      <c r="AH3547">
        <v>1881</v>
      </c>
      <c r="AI3547">
        <v>0.02</v>
      </c>
      <c r="AJ3547">
        <v>0.02</v>
      </c>
      <c r="AM3547">
        <v>454</v>
      </c>
      <c r="AN3547">
        <v>454</v>
      </c>
      <c r="AO3547">
        <v>1881</v>
      </c>
      <c r="AP3547">
        <v>10</v>
      </c>
      <c r="AQ3547">
        <v>10</v>
      </c>
      <c r="AR3547">
        <v>0.02</v>
      </c>
      <c r="AS3547">
        <v>0.02</v>
      </c>
      <c r="AV3547">
        <v>133</v>
      </c>
      <c r="AW3547">
        <v>133</v>
      </c>
      <c r="AX3547" t="s">
        <v>130</v>
      </c>
      <c r="AZ3547">
        <v>1</v>
      </c>
      <c r="BB3547" s="2">
        <v>42143</v>
      </c>
      <c r="BC3547" s="4" t="s">
        <v>1012</v>
      </c>
      <c r="BD3547">
        <v>41054531300042</v>
      </c>
      <c r="BF3547" t="s">
        <v>108</v>
      </c>
      <c r="BG3547" t="s">
        <v>1009</v>
      </c>
      <c r="BH3547" t="s">
        <v>1010</v>
      </c>
      <c r="BJ3547" s="2">
        <v>42142</v>
      </c>
      <c r="BK3547">
        <v>3</v>
      </c>
      <c r="BM3547">
        <v>1409</v>
      </c>
      <c r="BO3547" t="s">
        <v>118</v>
      </c>
      <c r="BP3547">
        <v>30</v>
      </c>
      <c r="BR3547">
        <v>27</v>
      </c>
      <c r="BT3547">
        <v>1</v>
      </c>
      <c r="BV3547">
        <v>34255833500051</v>
      </c>
      <c r="BX3547" t="s">
        <v>108</v>
      </c>
      <c r="BY3547">
        <v>1</v>
      </c>
      <c r="CA3547">
        <v>3</v>
      </c>
      <c r="CC3547">
        <v>41054531300042</v>
      </c>
      <c r="CE3547" t="s">
        <v>105</v>
      </c>
      <c r="CG3547">
        <v>3</v>
      </c>
      <c r="CM3547" t="s">
        <v>106</v>
      </c>
      <c r="CN3547" s="2">
        <v>42187</v>
      </c>
      <c r="CO3547">
        <v>0</v>
      </c>
      <c r="CQ3547" t="s">
        <v>105</v>
      </c>
      <c r="CR3547" t="s">
        <v>107</v>
      </c>
      <c r="CS3547">
        <v>41054531300042</v>
      </c>
      <c r="CU3547" t="s">
        <v>108</v>
      </c>
      <c r="CV3547" t="s">
        <v>109</v>
      </c>
      <c r="CW3547" t="s">
        <v>110</v>
      </c>
      <c r="CX3547" t="s">
        <v>111</v>
      </c>
      <c r="CY3547">
        <v>1</v>
      </c>
    </row>
    <row r="3548" spans="1:103" ht="15" hidden="1" customHeight="1" x14ac:dyDescent="0.2">
      <c r="A3548" t="s">
        <v>104</v>
      </c>
      <c r="B3548">
        <v>0</v>
      </c>
      <c r="D3548" t="s">
        <v>105</v>
      </c>
      <c r="K3548">
        <v>1</v>
      </c>
      <c r="M3548">
        <v>12</v>
      </c>
      <c r="N3548" t="s">
        <v>1008</v>
      </c>
      <c r="O3548">
        <v>0</v>
      </c>
      <c r="R3548">
        <v>6127935</v>
      </c>
      <c r="S3548" s="2">
        <v>42142</v>
      </c>
      <c r="T3548">
        <v>24</v>
      </c>
      <c r="U3548">
        <v>2</v>
      </c>
      <c r="V3548">
        <v>2</v>
      </c>
      <c r="X3548">
        <v>0</v>
      </c>
      <c r="Y3548">
        <v>0</v>
      </c>
      <c r="Z3548" s="2">
        <v>42142</v>
      </c>
      <c r="AA3548" s="4" t="s">
        <v>1011</v>
      </c>
      <c r="AB3548">
        <v>23</v>
      </c>
      <c r="AC3548">
        <v>23</v>
      </c>
      <c r="AD3548" s="4" t="s">
        <v>1011</v>
      </c>
      <c r="AE3548">
        <v>2</v>
      </c>
      <c r="AF3548">
        <v>2</v>
      </c>
      <c r="AG3548" t="s">
        <v>798</v>
      </c>
      <c r="AH3548">
        <v>1516</v>
      </c>
      <c r="AI3548">
        <v>0.02</v>
      </c>
      <c r="AJ3548">
        <v>0.02</v>
      </c>
      <c r="AM3548">
        <v>454</v>
      </c>
      <c r="AN3548">
        <v>454</v>
      </c>
      <c r="AO3548">
        <v>1516</v>
      </c>
      <c r="AP3548">
        <v>10</v>
      </c>
      <c r="AQ3548">
        <v>10</v>
      </c>
      <c r="AR3548">
        <v>0.02</v>
      </c>
      <c r="AS3548">
        <v>0.02</v>
      </c>
      <c r="AV3548">
        <v>133</v>
      </c>
      <c r="AW3548">
        <v>133</v>
      </c>
      <c r="AX3548" t="s">
        <v>130</v>
      </c>
      <c r="AZ3548">
        <v>1</v>
      </c>
      <c r="BB3548" s="2">
        <v>42143</v>
      </c>
      <c r="BC3548" s="4" t="s">
        <v>1012</v>
      </c>
      <c r="BD3548">
        <v>41054531300042</v>
      </c>
      <c r="BF3548" t="s">
        <v>108</v>
      </c>
      <c r="BG3548" t="s">
        <v>1009</v>
      </c>
      <c r="BH3548" t="s">
        <v>1010</v>
      </c>
      <c r="BJ3548" s="2">
        <v>42142</v>
      </c>
      <c r="BK3548">
        <v>3</v>
      </c>
      <c r="BM3548">
        <v>1409</v>
      </c>
      <c r="BO3548" t="s">
        <v>118</v>
      </c>
      <c r="BP3548">
        <v>30</v>
      </c>
      <c r="BR3548">
        <v>27</v>
      </c>
      <c r="BT3548">
        <v>1</v>
      </c>
      <c r="BV3548">
        <v>34255833500051</v>
      </c>
      <c r="BX3548" t="s">
        <v>108</v>
      </c>
      <c r="BY3548">
        <v>1</v>
      </c>
      <c r="CA3548">
        <v>3</v>
      </c>
      <c r="CC3548">
        <v>41054531300042</v>
      </c>
      <c r="CE3548" t="s">
        <v>105</v>
      </c>
      <c r="CG3548">
        <v>3</v>
      </c>
      <c r="CM3548" t="s">
        <v>106</v>
      </c>
      <c r="CN3548" s="2">
        <v>42187</v>
      </c>
      <c r="CO3548">
        <v>0</v>
      </c>
      <c r="CQ3548" t="s">
        <v>105</v>
      </c>
      <c r="CR3548" t="s">
        <v>107</v>
      </c>
      <c r="CS3548">
        <v>41054531300042</v>
      </c>
      <c r="CU3548" t="s">
        <v>108</v>
      </c>
      <c r="CV3548" t="s">
        <v>109</v>
      </c>
      <c r="CW3548" t="s">
        <v>110</v>
      </c>
      <c r="CX3548" t="s">
        <v>111</v>
      </c>
      <c r="CY3548">
        <v>1</v>
      </c>
    </row>
    <row r="3549" spans="1:103" ht="15" hidden="1" customHeight="1" x14ac:dyDescent="0.2">
      <c r="A3549" t="s">
        <v>104</v>
      </c>
      <c r="B3549">
        <v>0</v>
      </c>
      <c r="D3549" t="s">
        <v>105</v>
      </c>
      <c r="K3549">
        <v>1</v>
      </c>
      <c r="M3549">
        <v>12</v>
      </c>
      <c r="N3549" t="s">
        <v>1008</v>
      </c>
      <c r="O3549">
        <v>0</v>
      </c>
      <c r="R3549">
        <v>6127935</v>
      </c>
      <c r="S3549" s="2">
        <v>42142</v>
      </c>
      <c r="T3549">
        <v>24</v>
      </c>
      <c r="U3549">
        <v>1</v>
      </c>
      <c r="V3549">
        <v>1</v>
      </c>
      <c r="X3549">
        <v>0</v>
      </c>
      <c r="Y3549">
        <v>0</v>
      </c>
      <c r="Z3549" s="2">
        <v>42142</v>
      </c>
      <c r="AA3549" s="4" t="s">
        <v>1011</v>
      </c>
      <c r="AB3549">
        <v>23</v>
      </c>
      <c r="AC3549">
        <v>23</v>
      </c>
      <c r="AD3549" s="4" t="s">
        <v>1011</v>
      </c>
      <c r="AE3549">
        <v>2</v>
      </c>
      <c r="AF3549">
        <v>2</v>
      </c>
      <c r="AG3549" t="s">
        <v>275</v>
      </c>
      <c r="AH3549">
        <v>1517</v>
      </c>
      <c r="AI3549">
        <v>0.01</v>
      </c>
      <c r="AJ3549">
        <v>0.01</v>
      </c>
      <c r="AK3549">
        <v>712</v>
      </c>
      <c r="AL3549">
        <v>712</v>
      </c>
      <c r="AM3549">
        <v>151</v>
      </c>
      <c r="AN3549">
        <v>151</v>
      </c>
      <c r="AO3549">
        <v>1517</v>
      </c>
      <c r="AP3549">
        <v>10</v>
      </c>
      <c r="AQ3549">
        <v>10</v>
      </c>
      <c r="AR3549">
        <v>0.01</v>
      </c>
      <c r="AS3549">
        <v>0.01</v>
      </c>
      <c r="AT3549">
        <v>1168</v>
      </c>
      <c r="AU3549">
        <v>1168</v>
      </c>
      <c r="AV3549">
        <v>133</v>
      </c>
      <c r="AW3549">
        <v>133</v>
      </c>
      <c r="AX3549" t="s">
        <v>130</v>
      </c>
      <c r="AZ3549">
        <v>1</v>
      </c>
      <c r="BB3549" s="2">
        <v>42143</v>
      </c>
      <c r="BC3549" s="4" t="s">
        <v>1012</v>
      </c>
      <c r="BD3549">
        <v>41054531300042</v>
      </c>
      <c r="BF3549" t="s">
        <v>108</v>
      </c>
      <c r="BG3549" t="s">
        <v>1009</v>
      </c>
      <c r="BH3549" t="s">
        <v>1010</v>
      </c>
      <c r="BJ3549" s="2">
        <v>42142</v>
      </c>
      <c r="BK3549">
        <v>3</v>
      </c>
      <c r="BM3549">
        <v>1409</v>
      </c>
      <c r="BO3549" t="s">
        <v>118</v>
      </c>
      <c r="BP3549">
        <v>30</v>
      </c>
      <c r="BR3549">
        <v>27</v>
      </c>
      <c r="BT3549">
        <v>1</v>
      </c>
      <c r="BV3549">
        <v>34255833500051</v>
      </c>
      <c r="BX3549" t="s">
        <v>108</v>
      </c>
      <c r="BY3549">
        <v>1</v>
      </c>
      <c r="CA3549">
        <v>3</v>
      </c>
      <c r="CC3549">
        <v>41054531300042</v>
      </c>
      <c r="CE3549" t="s">
        <v>105</v>
      </c>
      <c r="CG3549">
        <v>3</v>
      </c>
      <c r="CM3549" t="s">
        <v>106</v>
      </c>
      <c r="CN3549" s="2">
        <v>42187</v>
      </c>
      <c r="CO3549">
        <v>0</v>
      </c>
      <c r="CQ3549" t="s">
        <v>105</v>
      </c>
      <c r="CR3549" t="s">
        <v>107</v>
      </c>
      <c r="CS3549">
        <v>41054531300042</v>
      </c>
      <c r="CU3549" t="s">
        <v>108</v>
      </c>
      <c r="CV3549" t="s">
        <v>109</v>
      </c>
      <c r="CW3549" t="s">
        <v>110</v>
      </c>
      <c r="CX3549" t="s">
        <v>111</v>
      </c>
      <c r="CY3549">
        <v>1</v>
      </c>
    </row>
    <row r="3550" spans="1:103" ht="15" hidden="1" customHeight="1" x14ac:dyDescent="0.2">
      <c r="A3550" t="s">
        <v>104</v>
      </c>
      <c r="B3550">
        <v>0</v>
      </c>
      <c r="D3550" t="s">
        <v>105</v>
      </c>
      <c r="K3550">
        <v>1</v>
      </c>
      <c r="M3550">
        <v>12</v>
      </c>
      <c r="N3550" t="s">
        <v>1008</v>
      </c>
      <c r="O3550">
        <v>0</v>
      </c>
      <c r="R3550">
        <v>6127935</v>
      </c>
      <c r="S3550" s="2">
        <v>42142</v>
      </c>
      <c r="T3550">
        <v>24</v>
      </c>
      <c r="U3550">
        <v>1</v>
      </c>
      <c r="V3550">
        <v>1</v>
      </c>
      <c r="X3550">
        <v>0</v>
      </c>
      <c r="Y3550">
        <v>0</v>
      </c>
      <c r="Z3550" s="2">
        <v>42142</v>
      </c>
      <c r="AA3550" s="4" t="s">
        <v>1011</v>
      </c>
      <c r="AB3550">
        <v>23</v>
      </c>
      <c r="AC3550">
        <v>23</v>
      </c>
      <c r="AD3550" s="4" t="s">
        <v>1011</v>
      </c>
      <c r="AE3550">
        <v>2</v>
      </c>
      <c r="AF3550">
        <v>2</v>
      </c>
      <c r="AG3550" t="s">
        <v>799</v>
      </c>
      <c r="AH3550">
        <v>1519</v>
      </c>
      <c r="AI3550">
        <v>5.0000000000000001E-3</v>
      </c>
      <c r="AJ3550">
        <v>5.0000000000000001E-3</v>
      </c>
      <c r="AK3550">
        <v>712</v>
      </c>
      <c r="AL3550">
        <v>712</v>
      </c>
      <c r="AM3550">
        <v>405</v>
      </c>
      <c r="AN3550">
        <v>405</v>
      </c>
      <c r="AO3550">
        <v>1519</v>
      </c>
      <c r="AP3550">
        <v>10</v>
      </c>
      <c r="AQ3550">
        <v>10</v>
      </c>
      <c r="AR3550">
        <v>5.0000000000000001E-3</v>
      </c>
      <c r="AS3550">
        <v>5.0000000000000001E-3</v>
      </c>
      <c r="AT3550">
        <v>1168</v>
      </c>
      <c r="AU3550">
        <v>1168</v>
      </c>
      <c r="AV3550">
        <v>133</v>
      </c>
      <c r="AW3550">
        <v>133</v>
      </c>
      <c r="AX3550" t="s">
        <v>130</v>
      </c>
      <c r="AZ3550">
        <v>1</v>
      </c>
      <c r="BB3550" s="2">
        <v>42143</v>
      </c>
      <c r="BC3550" s="4" t="s">
        <v>1012</v>
      </c>
      <c r="BD3550">
        <v>41054531300042</v>
      </c>
      <c r="BF3550" t="s">
        <v>108</v>
      </c>
      <c r="BG3550" t="s">
        <v>1009</v>
      </c>
      <c r="BH3550" t="s">
        <v>1010</v>
      </c>
      <c r="BJ3550" s="2">
        <v>42142</v>
      </c>
      <c r="BK3550">
        <v>3</v>
      </c>
      <c r="BM3550">
        <v>1409</v>
      </c>
      <c r="BO3550" t="s">
        <v>118</v>
      </c>
      <c r="BP3550">
        <v>30</v>
      </c>
      <c r="BR3550">
        <v>27</v>
      </c>
      <c r="BT3550">
        <v>1</v>
      </c>
      <c r="BV3550">
        <v>34255833500051</v>
      </c>
      <c r="BX3550" t="s">
        <v>108</v>
      </c>
      <c r="BY3550">
        <v>1</v>
      </c>
      <c r="CA3550">
        <v>3</v>
      </c>
      <c r="CC3550">
        <v>41054531300042</v>
      </c>
      <c r="CE3550" t="s">
        <v>105</v>
      </c>
      <c r="CG3550">
        <v>3</v>
      </c>
      <c r="CM3550" t="s">
        <v>106</v>
      </c>
      <c r="CN3550" s="2">
        <v>42187</v>
      </c>
      <c r="CO3550">
        <v>0</v>
      </c>
      <c r="CQ3550" t="s">
        <v>105</v>
      </c>
      <c r="CR3550" t="s">
        <v>107</v>
      </c>
      <c r="CS3550">
        <v>41054531300042</v>
      </c>
      <c r="CU3550" t="s">
        <v>108</v>
      </c>
      <c r="CV3550" t="s">
        <v>109</v>
      </c>
      <c r="CW3550" t="s">
        <v>110</v>
      </c>
      <c r="CX3550" t="s">
        <v>111</v>
      </c>
      <c r="CY3550">
        <v>1</v>
      </c>
    </row>
    <row r="3551" spans="1:103" ht="15" hidden="1" customHeight="1" x14ac:dyDescent="0.2">
      <c r="A3551" t="s">
        <v>104</v>
      </c>
      <c r="B3551">
        <v>0</v>
      </c>
      <c r="D3551" t="s">
        <v>105</v>
      </c>
      <c r="K3551">
        <v>1</v>
      </c>
      <c r="M3551">
        <v>12</v>
      </c>
      <c r="N3551" t="s">
        <v>1008</v>
      </c>
      <c r="O3551">
        <v>0</v>
      </c>
      <c r="R3551">
        <v>6127935</v>
      </c>
      <c r="S3551" s="2">
        <v>42142</v>
      </c>
      <c r="T3551">
        <v>24</v>
      </c>
      <c r="U3551">
        <v>1</v>
      </c>
      <c r="V3551">
        <v>1</v>
      </c>
      <c r="X3551">
        <v>0</v>
      </c>
      <c r="Y3551">
        <v>0</v>
      </c>
      <c r="Z3551" s="2">
        <v>42142</v>
      </c>
      <c r="AA3551" s="4" t="s">
        <v>1011</v>
      </c>
      <c r="AB3551">
        <v>23</v>
      </c>
      <c r="AC3551">
        <v>23</v>
      </c>
      <c r="AD3551" s="4" t="s">
        <v>1011</v>
      </c>
      <c r="AE3551">
        <v>2</v>
      </c>
      <c r="AF3551">
        <v>2</v>
      </c>
      <c r="AG3551" t="s">
        <v>800</v>
      </c>
      <c r="AH3551">
        <v>1520</v>
      </c>
      <c r="AI3551">
        <v>0.02</v>
      </c>
      <c r="AJ3551">
        <v>0.02</v>
      </c>
      <c r="AM3551">
        <v>454</v>
      </c>
      <c r="AN3551">
        <v>454</v>
      </c>
      <c r="AO3551">
        <v>1520</v>
      </c>
      <c r="AP3551">
        <v>10</v>
      </c>
      <c r="AQ3551">
        <v>10</v>
      </c>
      <c r="AR3551">
        <v>0.02</v>
      </c>
      <c r="AS3551">
        <v>0.02</v>
      </c>
      <c r="AV3551">
        <v>133</v>
      </c>
      <c r="AW3551">
        <v>133</v>
      </c>
      <c r="AX3551" t="s">
        <v>130</v>
      </c>
      <c r="AZ3551">
        <v>1</v>
      </c>
      <c r="BB3551" s="2">
        <v>42143</v>
      </c>
      <c r="BC3551" s="4" t="s">
        <v>1012</v>
      </c>
      <c r="BD3551">
        <v>41054531300042</v>
      </c>
      <c r="BF3551" t="s">
        <v>108</v>
      </c>
      <c r="BG3551" t="s">
        <v>1009</v>
      </c>
      <c r="BH3551" t="s">
        <v>1010</v>
      </c>
      <c r="BJ3551" s="2">
        <v>42142</v>
      </c>
      <c r="BK3551">
        <v>3</v>
      </c>
      <c r="BM3551">
        <v>1409</v>
      </c>
      <c r="BO3551" t="s">
        <v>118</v>
      </c>
      <c r="BP3551">
        <v>30</v>
      </c>
      <c r="BR3551">
        <v>27</v>
      </c>
      <c r="BT3551">
        <v>1</v>
      </c>
      <c r="BV3551">
        <v>34255833500051</v>
      </c>
      <c r="BX3551" t="s">
        <v>108</v>
      </c>
      <c r="BY3551">
        <v>1</v>
      </c>
      <c r="CA3551">
        <v>3</v>
      </c>
      <c r="CC3551">
        <v>41054531300042</v>
      </c>
      <c r="CE3551" t="s">
        <v>105</v>
      </c>
      <c r="CG3551">
        <v>3</v>
      </c>
      <c r="CM3551" t="s">
        <v>106</v>
      </c>
      <c r="CN3551" s="2">
        <v>42187</v>
      </c>
      <c r="CO3551">
        <v>0</v>
      </c>
      <c r="CQ3551" t="s">
        <v>105</v>
      </c>
      <c r="CR3551" t="s">
        <v>107</v>
      </c>
      <c r="CS3551">
        <v>41054531300042</v>
      </c>
      <c r="CU3551" t="s">
        <v>108</v>
      </c>
      <c r="CV3551" t="s">
        <v>109</v>
      </c>
      <c r="CW3551" t="s">
        <v>110</v>
      </c>
      <c r="CX3551" t="s">
        <v>111</v>
      </c>
      <c r="CY3551">
        <v>1</v>
      </c>
    </row>
    <row r="3552" spans="1:103" ht="15" hidden="1" customHeight="1" x14ac:dyDescent="0.2">
      <c r="A3552" t="s">
        <v>104</v>
      </c>
      <c r="B3552">
        <v>0</v>
      </c>
      <c r="D3552" t="s">
        <v>105</v>
      </c>
      <c r="K3552">
        <v>1</v>
      </c>
      <c r="M3552">
        <v>12</v>
      </c>
      <c r="N3552" t="s">
        <v>1008</v>
      </c>
      <c r="O3552">
        <v>0</v>
      </c>
      <c r="R3552">
        <v>6127935</v>
      </c>
      <c r="S3552" s="2">
        <v>42142</v>
      </c>
      <c r="T3552">
        <v>24</v>
      </c>
      <c r="U3552">
        <v>1</v>
      </c>
      <c r="V3552">
        <v>1</v>
      </c>
      <c r="X3552">
        <v>0</v>
      </c>
      <c r="Y3552">
        <v>0</v>
      </c>
      <c r="Z3552" s="2">
        <v>42142</v>
      </c>
      <c r="AA3552" s="4" t="s">
        <v>1011</v>
      </c>
      <c r="AB3552">
        <v>3</v>
      </c>
      <c r="AC3552">
        <v>3</v>
      </c>
      <c r="AD3552" s="4" t="s">
        <v>1011</v>
      </c>
      <c r="AE3552">
        <v>2</v>
      </c>
      <c r="AF3552">
        <v>2</v>
      </c>
      <c r="AG3552" t="s">
        <v>276</v>
      </c>
      <c r="AH3552">
        <v>1386</v>
      </c>
      <c r="AI3552">
        <v>5</v>
      </c>
      <c r="AJ3552">
        <v>5</v>
      </c>
      <c r="AM3552">
        <v>422</v>
      </c>
      <c r="AN3552">
        <v>422</v>
      </c>
      <c r="AO3552">
        <v>1386</v>
      </c>
      <c r="AP3552">
        <v>10</v>
      </c>
      <c r="AQ3552">
        <v>10</v>
      </c>
      <c r="AR3552">
        <v>5</v>
      </c>
      <c r="AS3552">
        <v>5</v>
      </c>
      <c r="AV3552">
        <v>328</v>
      </c>
      <c r="AW3552">
        <v>328</v>
      </c>
      <c r="AX3552" t="s">
        <v>277</v>
      </c>
      <c r="AZ3552">
        <v>1</v>
      </c>
      <c r="BB3552" s="2">
        <v>42143</v>
      </c>
      <c r="BC3552" s="4" t="s">
        <v>1012</v>
      </c>
      <c r="BD3552">
        <v>41054531300042</v>
      </c>
      <c r="BF3552" t="s">
        <v>108</v>
      </c>
      <c r="BG3552" t="s">
        <v>1009</v>
      </c>
      <c r="BH3552" t="s">
        <v>1010</v>
      </c>
      <c r="BJ3552" s="2">
        <v>42142</v>
      </c>
      <c r="BK3552">
        <v>3</v>
      </c>
      <c r="BM3552">
        <v>1409</v>
      </c>
      <c r="BO3552" t="s">
        <v>118</v>
      </c>
      <c r="BP3552">
        <v>30</v>
      </c>
      <c r="BR3552">
        <v>27</v>
      </c>
      <c r="BT3552">
        <v>1</v>
      </c>
      <c r="BV3552">
        <v>34255833500051</v>
      </c>
      <c r="BX3552" t="s">
        <v>108</v>
      </c>
      <c r="BY3552">
        <v>1</v>
      </c>
      <c r="CA3552">
        <v>3</v>
      </c>
      <c r="CC3552">
        <v>41054531300042</v>
      </c>
      <c r="CE3552" t="s">
        <v>105</v>
      </c>
      <c r="CG3552">
        <v>3</v>
      </c>
      <c r="CM3552" t="s">
        <v>106</v>
      </c>
      <c r="CN3552" s="2">
        <v>42187</v>
      </c>
      <c r="CO3552">
        <v>0</v>
      </c>
      <c r="CQ3552" t="s">
        <v>105</v>
      </c>
      <c r="CR3552" t="s">
        <v>107</v>
      </c>
      <c r="CS3552">
        <v>41054531300042</v>
      </c>
      <c r="CU3552" t="s">
        <v>108</v>
      </c>
      <c r="CV3552" t="s">
        <v>109</v>
      </c>
      <c r="CW3552" t="s">
        <v>110</v>
      </c>
      <c r="CX3552" t="s">
        <v>111</v>
      </c>
      <c r="CY3552">
        <v>1</v>
      </c>
    </row>
    <row r="3553" spans="1:103" ht="15" hidden="1" customHeight="1" x14ac:dyDescent="0.2">
      <c r="A3553" t="s">
        <v>104</v>
      </c>
      <c r="B3553">
        <v>0</v>
      </c>
      <c r="D3553" t="s">
        <v>105</v>
      </c>
      <c r="K3553">
        <v>1</v>
      </c>
      <c r="M3553">
        <v>12</v>
      </c>
      <c r="N3553" t="s">
        <v>1008</v>
      </c>
      <c r="O3553">
        <v>0</v>
      </c>
      <c r="R3553">
        <v>6127935</v>
      </c>
      <c r="S3553" s="2">
        <v>42142</v>
      </c>
      <c r="T3553">
        <v>24</v>
      </c>
      <c r="U3553">
        <v>1</v>
      </c>
      <c r="V3553">
        <v>1</v>
      </c>
      <c r="X3553">
        <v>0</v>
      </c>
      <c r="Y3553">
        <v>0</v>
      </c>
      <c r="Z3553" s="2">
        <v>42142</v>
      </c>
      <c r="AA3553" s="4" t="s">
        <v>1011</v>
      </c>
      <c r="AB3553">
        <v>23</v>
      </c>
      <c r="AC3553">
        <v>23</v>
      </c>
      <c r="AD3553" s="4" t="s">
        <v>1011</v>
      </c>
      <c r="AE3553">
        <v>2</v>
      </c>
      <c r="AF3553">
        <v>2</v>
      </c>
      <c r="AG3553" t="s">
        <v>801</v>
      </c>
      <c r="AH3553">
        <v>1882</v>
      </c>
      <c r="AI3553">
        <v>0.02</v>
      </c>
      <c r="AJ3553">
        <v>0.02</v>
      </c>
      <c r="AM3553">
        <v>454</v>
      </c>
      <c r="AN3553">
        <v>454</v>
      </c>
      <c r="AO3553">
        <v>1882</v>
      </c>
      <c r="AP3553">
        <v>10</v>
      </c>
      <c r="AQ3553">
        <v>10</v>
      </c>
      <c r="AR3553">
        <v>0.02</v>
      </c>
      <c r="AS3553">
        <v>0.02</v>
      </c>
      <c r="AV3553">
        <v>133</v>
      </c>
      <c r="AW3553">
        <v>133</v>
      </c>
      <c r="AX3553" t="s">
        <v>130</v>
      </c>
      <c r="AZ3553">
        <v>1</v>
      </c>
      <c r="BB3553" s="2">
        <v>42143</v>
      </c>
      <c r="BC3553" s="4" t="s">
        <v>1012</v>
      </c>
      <c r="BD3553">
        <v>41054531300042</v>
      </c>
      <c r="BF3553" t="s">
        <v>108</v>
      </c>
      <c r="BG3553" t="s">
        <v>1009</v>
      </c>
      <c r="BH3553" t="s">
        <v>1010</v>
      </c>
      <c r="BJ3553" s="2">
        <v>42142</v>
      </c>
      <c r="BK3553">
        <v>3</v>
      </c>
      <c r="BM3553">
        <v>1409</v>
      </c>
      <c r="BO3553" t="s">
        <v>118</v>
      </c>
      <c r="BP3553">
        <v>30</v>
      </c>
      <c r="BR3553">
        <v>27</v>
      </c>
      <c r="BT3553">
        <v>1</v>
      </c>
      <c r="BV3553">
        <v>34255833500051</v>
      </c>
      <c r="BX3553" t="s">
        <v>108</v>
      </c>
      <c r="BY3553">
        <v>1</v>
      </c>
      <c r="CA3553">
        <v>3</v>
      </c>
      <c r="CC3553">
        <v>41054531300042</v>
      </c>
      <c r="CE3553" t="s">
        <v>105</v>
      </c>
      <c r="CG3553">
        <v>3</v>
      </c>
      <c r="CM3553" t="s">
        <v>106</v>
      </c>
      <c r="CN3553" s="2">
        <v>42187</v>
      </c>
      <c r="CO3553">
        <v>0</v>
      </c>
      <c r="CQ3553" t="s">
        <v>105</v>
      </c>
      <c r="CR3553" t="s">
        <v>107</v>
      </c>
      <c r="CS3553">
        <v>41054531300042</v>
      </c>
      <c r="CU3553" t="s">
        <v>108</v>
      </c>
      <c r="CV3553" t="s">
        <v>109</v>
      </c>
      <c r="CW3553" t="s">
        <v>110</v>
      </c>
      <c r="CX3553" t="s">
        <v>111</v>
      </c>
      <c r="CY3553">
        <v>1</v>
      </c>
    </row>
    <row r="3554" spans="1:103" ht="15" hidden="1" customHeight="1" x14ac:dyDescent="0.2">
      <c r="A3554" t="s">
        <v>104</v>
      </c>
      <c r="B3554">
        <v>0</v>
      </c>
      <c r="D3554" t="s">
        <v>105</v>
      </c>
      <c r="K3554">
        <v>1</v>
      </c>
      <c r="M3554">
        <v>12</v>
      </c>
      <c r="N3554" t="s">
        <v>1008</v>
      </c>
      <c r="O3554">
        <v>0</v>
      </c>
      <c r="R3554">
        <v>6127935</v>
      </c>
      <c r="S3554" s="2">
        <v>42142</v>
      </c>
      <c r="T3554">
        <v>24</v>
      </c>
      <c r="U3554">
        <v>1</v>
      </c>
      <c r="V3554">
        <v>1</v>
      </c>
      <c r="X3554">
        <v>0</v>
      </c>
      <c r="Y3554">
        <v>0</v>
      </c>
      <c r="Z3554" s="2">
        <v>42142</v>
      </c>
      <c r="AA3554" s="4" t="s">
        <v>1011</v>
      </c>
      <c r="AB3554">
        <v>3</v>
      </c>
      <c r="AC3554">
        <v>3</v>
      </c>
      <c r="AD3554" s="4" t="s">
        <v>1011</v>
      </c>
      <c r="AE3554">
        <v>2</v>
      </c>
      <c r="AF3554">
        <v>2</v>
      </c>
      <c r="AG3554" t="s">
        <v>278</v>
      </c>
      <c r="AH3554">
        <v>1340</v>
      </c>
      <c r="AI3554">
        <v>0.5</v>
      </c>
      <c r="AJ3554">
        <v>0.5</v>
      </c>
      <c r="AM3554">
        <v>257</v>
      </c>
      <c r="AN3554">
        <v>257</v>
      </c>
      <c r="AO3554">
        <v>1340</v>
      </c>
      <c r="AP3554">
        <v>1</v>
      </c>
      <c r="AQ3554">
        <v>1</v>
      </c>
      <c r="AR3554">
        <v>0.6</v>
      </c>
      <c r="AS3554">
        <v>0.6</v>
      </c>
      <c r="AV3554">
        <v>173</v>
      </c>
      <c r="AW3554">
        <v>173</v>
      </c>
      <c r="AX3554" t="s">
        <v>279</v>
      </c>
      <c r="AZ3554">
        <v>1</v>
      </c>
      <c r="BB3554" s="2">
        <v>42143</v>
      </c>
      <c r="BC3554" s="4" t="s">
        <v>1012</v>
      </c>
      <c r="BD3554">
        <v>41054531300042</v>
      </c>
      <c r="BF3554" t="s">
        <v>108</v>
      </c>
      <c r="BG3554" t="s">
        <v>1009</v>
      </c>
      <c r="BH3554" t="s">
        <v>1010</v>
      </c>
      <c r="BJ3554" s="2">
        <v>42142</v>
      </c>
      <c r="BK3554">
        <v>3</v>
      </c>
      <c r="BM3554">
        <v>1409</v>
      </c>
      <c r="BO3554" t="s">
        <v>118</v>
      </c>
      <c r="BP3554">
        <v>30</v>
      </c>
      <c r="BR3554">
        <v>27</v>
      </c>
      <c r="BT3554">
        <v>1</v>
      </c>
      <c r="BV3554">
        <v>34255833500051</v>
      </c>
      <c r="BX3554" t="s">
        <v>108</v>
      </c>
      <c r="BY3554">
        <v>1</v>
      </c>
      <c r="CA3554">
        <v>3</v>
      </c>
      <c r="CC3554">
        <v>41054531300042</v>
      </c>
      <c r="CE3554" t="s">
        <v>105</v>
      </c>
      <c r="CG3554">
        <v>3</v>
      </c>
      <c r="CM3554" t="s">
        <v>106</v>
      </c>
      <c r="CN3554" s="2">
        <v>42187</v>
      </c>
      <c r="CO3554">
        <v>0</v>
      </c>
      <c r="CQ3554" t="s">
        <v>105</v>
      </c>
      <c r="CR3554" t="s">
        <v>107</v>
      </c>
      <c r="CS3554">
        <v>41054531300042</v>
      </c>
      <c r="CU3554" t="s">
        <v>108</v>
      </c>
      <c r="CV3554" t="s">
        <v>109</v>
      </c>
      <c r="CW3554" t="s">
        <v>110</v>
      </c>
      <c r="CX3554" t="s">
        <v>111</v>
      </c>
      <c r="CY3554">
        <v>1</v>
      </c>
    </row>
    <row r="3555" spans="1:103" ht="15" hidden="1" customHeight="1" x14ac:dyDescent="0.2">
      <c r="A3555" t="s">
        <v>104</v>
      </c>
      <c r="B3555">
        <v>0</v>
      </c>
      <c r="D3555" t="s">
        <v>105</v>
      </c>
      <c r="K3555">
        <v>1</v>
      </c>
      <c r="M3555">
        <v>12</v>
      </c>
      <c r="N3555" t="s">
        <v>1008</v>
      </c>
      <c r="O3555">
        <v>0</v>
      </c>
      <c r="R3555">
        <v>6127935</v>
      </c>
      <c r="S3555" s="2">
        <v>42142</v>
      </c>
      <c r="T3555">
        <v>24</v>
      </c>
      <c r="U3555">
        <v>1</v>
      </c>
      <c r="V3555">
        <v>1</v>
      </c>
      <c r="X3555">
        <v>0</v>
      </c>
      <c r="Y3555">
        <v>0</v>
      </c>
      <c r="Z3555" s="2">
        <v>42142</v>
      </c>
      <c r="AA3555" s="4" t="s">
        <v>1011</v>
      </c>
      <c r="AB3555">
        <v>3</v>
      </c>
      <c r="AC3555">
        <v>3</v>
      </c>
      <c r="AD3555" s="4" t="s">
        <v>1011</v>
      </c>
      <c r="AE3555">
        <v>2</v>
      </c>
      <c r="AF3555">
        <v>2</v>
      </c>
      <c r="AG3555" t="s">
        <v>280</v>
      </c>
      <c r="AH3555">
        <v>1339</v>
      </c>
      <c r="AI3555">
        <v>0.01</v>
      </c>
      <c r="AJ3555">
        <v>0.01</v>
      </c>
      <c r="AM3555">
        <v>257</v>
      </c>
      <c r="AN3555">
        <v>257</v>
      </c>
      <c r="AO3555">
        <v>1339</v>
      </c>
      <c r="AP3555">
        <v>10</v>
      </c>
      <c r="AQ3555">
        <v>10</v>
      </c>
      <c r="AR3555">
        <v>0.01</v>
      </c>
      <c r="AS3555">
        <v>0.01</v>
      </c>
      <c r="AV3555">
        <v>171</v>
      </c>
      <c r="AW3555">
        <v>171</v>
      </c>
      <c r="AX3555" t="s">
        <v>281</v>
      </c>
      <c r="AZ3555">
        <v>1</v>
      </c>
      <c r="BB3555" s="2">
        <v>42143</v>
      </c>
      <c r="BC3555" s="4" t="s">
        <v>1012</v>
      </c>
      <c r="BD3555">
        <v>41054531300042</v>
      </c>
      <c r="BF3555" t="s">
        <v>108</v>
      </c>
      <c r="BG3555" t="s">
        <v>1009</v>
      </c>
      <c r="BH3555" t="s">
        <v>1010</v>
      </c>
      <c r="BJ3555" s="2">
        <v>42142</v>
      </c>
      <c r="BK3555">
        <v>3</v>
      </c>
      <c r="BM3555">
        <v>1409</v>
      </c>
      <c r="BO3555" t="s">
        <v>118</v>
      </c>
      <c r="BP3555">
        <v>30</v>
      </c>
      <c r="BR3555">
        <v>27</v>
      </c>
      <c r="BT3555">
        <v>1</v>
      </c>
      <c r="BV3555">
        <v>34255833500051</v>
      </c>
      <c r="BX3555" t="s">
        <v>108</v>
      </c>
      <c r="BY3555">
        <v>1</v>
      </c>
      <c r="CA3555">
        <v>3</v>
      </c>
      <c r="CC3555">
        <v>41054531300042</v>
      </c>
      <c r="CE3555" t="s">
        <v>105</v>
      </c>
      <c r="CG3555">
        <v>3</v>
      </c>
      <c r="CM3555" t="s">
        <v>106</v>
      </c>
      <c r="CN3555" s="2">
        <v>42187</v>
      </c>
      <c r="CO3555">
        <v>0</v>
      </c>
      <c r="CQ3555" t="s">
        <v>105</v>
      </c>
      <c r="CR3555" t="s">
        <v>107</v>
      </c>
      <c r="CS3555">
        <v>41054531300042</v>
      </c>
      <c r="CU3555" t="s">
        <v>108</v>
      </c>
      <c r="CV3555" t="s">
        <v>109</v>
      </c>
      <c r="CW3555" t="s">
        <v>110</v>
      </c>
      <c r="CX3555" t="s">
        <v>111</v>
      </c>
      <c r="CY3555">
        <v>1</v>
      </c>
    </row>
    <row r="3556" spans="1:103" ht="15" hidden="1" customHeight="1" x14ac:dyDescent="0.2">
      <c r="A3556" t="s">
        <v>104</v>
      </c>
      <c r="B3556">
        <v>0</v>
      </c>
      <c r="D3556" t="s">
        <v>105</v>
      </c>
      <c r="K3556">
        <v>1</v>
      </c>
      <c r="M3556">
        <v>12</v>
      </c>
      <c r="N3556" t="s">
        <v>1008</v>
      </c>
      <c r="O3556">
        <v>0</v>
      </c>
      <c r="R3556">
        <v>6127935</v>
      </c>
      <c r="S3556" s="2">
        <v>42142</v>
      </c>
      <c r="T3556">
        <v>24</v>
      </c>
      <c r="U3556">
        <v>1</v>
      </c>
      <c r="V3556">
        <v>1</v>
      </c>
      <c r="X3556">
        <v>0</v>
      </c>
      <c r="Y3556">
        <v>0</v>
      </c>
      <c r="Z3556" s="2">
        <v>42142</v>
      </c>
      <c r="AA3556" s="4" t="s">
        <v>1011</v>
      </c>
      <c r="AB3556">
        <v>23</v>
      </c>
      <c r="AC3556">
        <v>23</v>
      </c>
      <c r="AD3556" s="4" t="s">
        <v>1011</v>
      </c>
      <c r="AE3556">
        <v>2</v>
      </c>
      <c r="AF3556">
        <v>2</v>
      </c>
      <c r="AG3556" t="s">
        <v>802</v>
      </c>
      <c r="AH3556">
        <v>1229</v>
      </c>
      <c r="AI3556">
        <v>5.0000000000000001E-3</v>
      </c>
      <c r="AJ3556">
        <v>5.0000000000000001E-3</v>
      </c>
      <c r="AK3556">
        <v>712</v>
      </c>
      <c r="AL3556">
        <v>712</v>
      </c>
      <c r="AM3556">
        <v>405</v>
      </c>
      <c r="AN3556">
        <v>405</v>
      </c>
      <c r="AO3556">
        <v>1229</v>
      </c>
      <c r="AP3556">
        <v>10</v>
      </c>
      <c r="AQ3556">
        <v>10</v>
      </c>
      <c r="AR3556">
        <v>5.0000000000000001E-3</v>
      </c>
      <c r="AS3556">
        <v>5.0000000000000001E-3</v>
      </c>
      <c r="AT3556">
        <v>1168</v>
      </c>
      <c r="AU3556">
        <v>1168</v>
      </c>
      <c r="AV3556">
        <v>133</v>
      </c>
      <c r="AW3556">
        <v>133</v>
      </c>
      <c r="AX3556" t="s">
        <v>130</v>
      </c>
      <c r="AZ3556">
        <v>1</v>
      </c>
      <c r="BB3556" s="2">
        <v>42143</v>
      </c>
      <c r="BC3556" s="4" t="s">
        <v>1012</v>
      </c>
      <c r="BD3556">
        <v>41054531300042</v>
      </c>
      <c r="BF3556" t="s">
        <v>108</v>
      </c>
      <c r="BG3556" t="s">
        <v>1009</v>
      </c>
      <c r="BH3556" t="s">
        <v>1010</v>
      </c>
      <c r="BJ3556" s="2">
        <v>42142</v>
      </c>
      <c r="BK3556">
        <v>3</v>
      </c>
      <c r="BM3556">
        <v>1409</v>
      </c>
      <c r="BO3556" t="s">
        <v>118</v>
      </c>
      <c r="BP3556">
        <v>30</v>
      </c>
      <c r="BR3556">
        <v>27</v>
      </c>
      <c r="BT3556">
        <v>1</v>
      </c>
      <c r="BV3556">
        <v>34255833500051</v>
      </c>
      <c r="BX3556" t="s">
        <v>108</v>
      </c>
      <c r="BY3556">
        <v>1</v>
      </c>
      <c r="CA3556">
        <v>3</v>
      </c>
      <c r="CC3556">
        <v>41054531300042</v>
      </c>
      <c r="CE3556" t="s">
        <v>105</v>
      </c>
      <c r="CG3556">
        <v>3</v>
      </c>
      <c r="CM3556" t="s">
        <v>106</v>
      </c>
      <c r="CN3556" s="2">
        <v>42187</v>
      </c>
      <c r="CO3556">
        <v>0</v>
      </c>
      <c r="CQ3556" t="s">
        <v>105</v>
      </c>
      <c r="CR3556" t="s">
        <v>107</v>
      </c>
      <c r="CS3556">
        <v>41054531300042</v>
      </c>
      <c r="CU3556" t="s">
        <v>108</v>
      </c>
      <c r="CV3556" t="s">
        <v>109</v>
      </c>
      <c r="CW3556" t="s">
        <v>110</v>
      </c>
      <c r="CX3556" t="s">
        <v>111</v>
      </c>
      <c r="CY3556">
        <v>1</v>
      </c>
    </row>
    <row r="3557" spans="1:103" ht="15" hidden="1" customHeight="1" x14ac:dyDescent="0.2">
      <c r="A3557" t="s">
        <v>104</v>
      </c>
      <c r="B3557">
        <v>0</v>
      </c>
      <c r="D3557" t="s">
        <v>105</v>
      </c>
      <c r="K3557">
        <v>1</v>
      </c>
      <c r="M3557">
        <v>12</v>
      </c>
      <c r="N3557" t="s">
        <v>1008</v>
      </c>
      <c r="O3557">
        <v>0</v>
      </c>
      <c r="R3557">
        <v>6127935</v>
      </c>
      <c r="S3557" s="2">
        <v>42142</v>
      </c>
      <c r="T3557">
        <v>24</v>
      </c>
      <c r="U3557">
        <v>1</v>
      </c>
      <c r="V3557">
        <v>1</v>
      </c>
      <c r="X3557">
        <v>0</v>
      </c>
      <c r="Y3557">
        <v>0</v>
      </c>
      <c r="Z3557" s="2">
        <v>42142</v>
      </c>
      <c r="AA3557" s="4" t="s">
        <v>1011</v>
      </c>
      <c r="AB3557">
        <v>23</v>
      </c>
      <c r="AC3557">
        <v>23</v>
      </c>
      <c r="AD3557" s="4" t="s">
        <v>1011</v>
      </c>
      <c r="AE3557">
        <v>2</v>
      </c>
      <c r="AF3557">
        <v>2</v>
      </c>
      <c r="AG3557" t="s">
        <v>283</v>
      </c>
      <c r="AH3557">
        <v>1957</v>
      </c>
      <c r="AI3557">
        <v>0.1</v>
      </c>
      <c r="AJ3557">
        <v>0.1</v>
      </c>
      <c r="AK3557">
        <v>711</v>
      </c>
      <c r="AL3557">
        <v>711</v>
      </c>
      <c r="AM3557">
        <v>151</v>
      </c>
      <c r="AN3557">
        <v>151</v>
      </c>
      <c r="AO3557">
        <v>1957</v>
      </c>
      <c r="AP3557">
        <v>1</v>
      </c>
      <c r="AQ3557">
        <v>1</v>
      </c>
      <c r="AR3557">
        <v>0.12</v>
      </c>
      <c r="AS3557">
        <v>0.12</v>
      </c>
      <c r="AT3557">
        <v>1168</v>
      </c>
      <c r="AU3557">
        <v>1168</v>
      </c>
      <c r="AV3557">
        <v>133</v>
      </c>
      <c r="AW3557">
        <v>133</v>
      </c>
      <c r="AX3557" t="s">
        <v>130</v>
      </c>
      <c r="AZ3557">
        <v>1</v>
      </c>
      <c r="BB3557" s="2">
        <v>42143</v>
      </c>
      <c r="BC3557" s="4" t="s">
        <v>1012</v>
      </c>
      <c r="BD3557">
        <v>41054531300042</v>
      </c>
      <c r="BF3557" t="s">
        <v>108</v>
      </c>
      <c r="BG3557" t="s">
        <v>1009</v>
      </c>
      <c r="BH3557" t="s">
        <v>1010</v>
      </c>
      <c r="BJ3557" s="2">
        <v>42142</v>
      </c>
      <c r="BK3557">
        <v>3</v>
      </c>
      <c r="BM3557">
        <v>1409</v>
      </c>
      <c r="BO3557" t="s">
        <v>118</v>
      </c>
      <c r="BP3557">
        <v>30</v>
      </c>
      <c r="BR3557">
        <v>27</v>
      </c>
      <c r="BT3557">
        <v>1</v>
      </c>
      <c r="BV3557">
        <v>34255833500051</v>
      </c>
      <c r="BX3557" t="s">
        <v>108</v>
      </c>
      <c r="BY3557">
        <v>1</v>
      </c>
      <c r="CA3557">
        <v>3</v>
      </c>
      <c r="CC3557">
        <v>41054531300042</v>
      </c>
      <c r="CE3557" t="s">
        <v>105</v>
      </c>
      <c r="CG3557">
        <v>3</v>
      </c>
      <c r="CM3557" t="s">
        <v>106</v>
      </c>
      <c r="CN3557" s="2">
        <v>42187</v>
      </c>
      <c r="CO3557">
        <v>0</v>
      </c>
      <c r="CQ3557" t="s">
        <v>105</v>
      </c>
      <c r="CR3557" t="s">
        <v>107</v>
      </c>
      <c r="CS3557">
        <v>41054531300042</v>
      </c>
      <c r="CU3557" t="s">
        <v>108</v>
      </c>
      <c r="CV3557" t="s">
        <v>109</v>
      </c>
      <c r="CW3557" t="s">
        <v>110</v>
      </c>
      <c r="CX3557" t="s">
        <v>111</v>
      </c>
      <c r="CY3557">
        <v>1</v>
      </c>
    </row>
    <row r="3558" spans="1:103" ht="15" hidden="1" customHeight="1" x14ac:dyDescent="0.2">
      <c r="A3558" t="s">
        <v>104</v>
      </c>
      <c r="B3558">
        <v>0</v>
      </c>
      <c r="D3558" t="s">
        <v>105</v>
      </c>
      <c r="K3558">
        <v>1</v>
      </c>
      <c r="M3558">
        <v>12</v>
      </c>
      <c r="N3558" t="s">
        <v>1008</v>
      </c>
      <c r="O3558">
        <v>0</v>
      </c>
      <c r="R3558">
        <v>6127935</v>
      </c>
      <c r="S3558" s="2">
        <v>42142</v>
      </c>
      <c r="T3558">
        <v>24</v>
      </c>
      <c r="U3558">
        <v>1</v>
      </c>
      <c r="V3558">
        <v>1</v>
      </c>
      <c r="X3558">
        <v>0</v>
      </c>
      <c r="Y3558">
        <v>0</v>
      </c>
      <c r="Z3558" s="2">
        <v>42142</v>
      </c>
      <c r="AA3558" s="4" t="s">
        <v>1011</v>
      </c>
      <c r="AB3558">
        <v>23</v>
      </c>
      <c r="AC3558">
        <v>23</v>
      </c>
      <c r="AD3558" s="4" t="s">
        <v>1011</v>
      </c>
      <c r="AE3558">
        <v>2</v>
      </c>
      <c r="AF3558">
        <v>2</v>
      </c>
      <c r="AG3558" t="s">
        <v>803</v>
      </c>
      <c r="AH3558">
        <v>1669</v>
      </c>
      <c r="AI3558">
        <v>5.0000000000000001E-3</v>
      </c>
      <c r="AJ3558">
        <v>5.0000000000000001E-3</v>
      </c>
      <c r="AK3558">
        <v>712</v>
      </c>
      <c r="AL3558">
        <v>712</v>
      </c>
      <c r="AM3558">
        <v>405</v>
      </c>
      <c r="AN3558">
        <v>405</v>
      </c>
      <c r="AO3558">
        <v>1669</v>
      </c>
      <c r="AP3558">
        <v>10</v>
      </c>
      <c r="AQ3558">
        <v>10</v>
      </c>
      <c r="AR3558">
        <v>5.0000000000000001E-3</v>
      </c>
      <c r="AS3558">
        <v>5.0000000000000001E-3</v>
      </c>
      <c r="AT3558">
        <v>1168</v>
      </c>
      <c r="AU3558">
        <v>1168</v>
      </c>
      <c r="AV3558">
        <v>133</v>
      </c>
      <c r="AW3558">
        <v>133</v>
      </c>
      <c r="AX3558" t="s">
        <v>130</v>
      </c>
      <c r="AZ3558">
        <v>1</v>
      </c>
      <c r="BB3558" s="2">
        <v>42143</v>
      </c>
      <c r="BC3558" s="4" t="s">
        <v>1012</v>
      </c>
      <c r="BD3558">
        <v>41054531300042</v>
      </c>
      <c r="BF3558" t="s">
        <v>108</v>
      </c>
      <c r="BG3558" t="s">
        <v>1009</v>
      </c>
      <c r="BH3558" t="s">
        <v>1010</v>
      </c>
      <c r="BJ3558" s="2">
        <v>42142</v>
      </c>
      <c r="BK3558">
        <v>3</v>
      </c>
      <c r="BM3558">
        <v>1409</v>
      </c>
      <c r="BO3558" t="s">
        <v>118</v>
      </c>
      <c r="BP3558">
        <v>30</v>
      </c>
      <c r="BR3558">
        <v>27</v>
      </c>
      <c r="BT3558">
        <v>1</v>
      </c>
      <c r="BV3558">
        <v>34255833500051</v>
      </c>
      <c r="BX3558" t="s">
        <v>108</v>
      </c>
      <c r="BY3558">
        <v>1</v>
      </c>
      <c r="CA3558">
        <v>3</v>
      </c>
      <c r="CC3558">
        <v>41054531300042</v>
      </c>
      <c r="CE3558" t="s">
        <v>105</v>
      </c>
      <c r="CG3558">
        <v>3</v>
      </c>
      <c r="CM3558" t="s">
        <v>106</v>
      </c>
      <c r="CN3558" s="2">
        <v>42187</v>
      </c>
      <c r="CO3558">
        <v>0</v>
      </c>
      <c r="CQ3558" t="s">
        <v>105</v>
      </c>
      <c r="CR3558" t="s">
        <v>107</v>
      </c>
      <c r="CS3558">
        <v>41054531300042</v>
      </c>
      <c r="CU3558" t="s">
        <v>108</v>
      </c>
      <c r="CV3558" t="s">
        <v>109</v>
      </c>
      <c r="CW3558" t="s">
        <v>110</v>
      </c>
      <c r="CX3558" t="s">
        <v>111</v>
      </c>
      <c r="CY3558">
        <v>1</v>
      </c>
    </row>
    <row r="3559" spans="1:103" ht="15" hidden="1" customHeight="1" x14ac:dyDescent="0.2">
      <c r="A3559" t="s">
        <v>104</v>
      </c>
      <c r="B3559">
        <v>0</v>
      </c>
      <c r="D3559" t="s">
        <v>105</v>
      </c>
      <c r="K3559">
        <v>1</v>
      </c>
      <c r="M3559">
        <v>12</v>
      </c>
      <c r="N3559" t="s">
        <v>1008</v>
      </c>
      <c r="O3559">
        <v>0</v>
      </c>
      <c r="R3559">
        <v>6127935</v>
      </c>
      <c r="S3559" s="2">
        <v>42142</v>
      </c>
      <c r="T3559">
        <v>24</v>
      </c>
      <c r="U3559">
        <v>1</v>
      </c>
      <c r="V3559">
        <v>1</v>
      </c>
      <c r="X3559">
        <v>0</v>
      </c>
      <c r="Y3559">
        <v>0</v>
      </c>
      <c r="Z3559" s="2">
        <v>42142</v>
      </c>
      <c r="AA3559" s="4" t="s">
        <v>1011</v>
      </c>
      <c r="AB3559">
        <v>23</v>
      </c>
      <c r="AC3559">
        <v>23</v>
      </c>
      <c r="AD3559" s="4" t="s">
        <v>1011</v>
      </c>
      <c r="AE3559">
        <v>2</v>
      </c>
      <c r="AF3559">
        <v>2</v>
      </c>
      <c r="AG3559" t="s">
        <v>804</v>
      </c>
      <c r="AH3559">
        <v>2737</v>
      </c>
      <c r="AI3559">
        <v>5.0000000000000001E-3</v>
      </c>
      <c r="AJ3559">
        <v>5.0000000000000001E-3</v>
      </c>
      <c r="AK3559">
        <v>712</v>
      </c>
      <c r="AL3559">
        <v>712</v>
      </c>
      <c r="AM3559">
        <v>405</v>
      </c>
      <c r="AN3559">
        <v>405</v>
      </c>
      <c r="AO3559">
        <v>2737</v>
      </c>
      <c r="AP3559">
        <v>10</v>
      </c>
      <c r="AQ3559">
        <v>10</v>
      </c>
      <c r="AR3559">
        <v>5.0000000000000001E-3</v>
      </c>
      <c r="AS3559">
        <v>5.0000000000000001E-3</v>
      </c>
      <c r="AT3559">
        <v>1168</v>
      </c>
      <c r="AU3559">
        <v>1168</v>
      </c>
      <c r="AV3559">
        <v>133</v>
      </c>
      <c r="AW3559">
        <v>133</v>
      </c>
      <c r="AX3559" t="s">
        <v>130</v>
      </c>
      <c r="AZ3559">
        <v>1</v>
      </c>
      <c r="BB3559" s="2">
        <v>42143</v>
      </c>
      <c r="BC3559" s="4" t="s">
        <v>1012</v>
      </c>
      <c r="BD3559">
        <v>41054531300042</v>
      </c>
      <c r="BF3559" t="s">
        <v>108</v>
      </c>
      <c r="BG3559" t="s">
        <v>1009</v>
      </c>
      <c r="BH3559" t="s">
        <v>1010</v>
      </c>
      <c r="BJ3559" s="2">
        <v>42142</v>
      </c>
      <c r="BK3559">
        <v>3</v>
      </c>
      <c r="BM3559">
        <v>1409</v>
      </c>
      <c r="BO3559" t="s">
        <v>118</v>
      </c>
      <c r="BP3559">
        <v>30</v>
      </c>
      <c r="BR3559">
        <v>27</v>
      </c>
      <c r="BT3559">
        <v>1</v>
      </c>
      <c r="BV3559">
        <v>34255833500051</v>
      </c>
      <c r="BX3559" t="s">
        <v>108</v>
      </c>
      <c r="BY3559">
        <v>1</v>
      </c>
      <c r="CA3559">
        <v>3</v>
      </c>
      <c r="CC3559">
        <v>41054531300042</v>
      </c>
      <c r="CE3559" t="s">
        <v>105</v>
      </c>
      <c r="CG3559">
        <v>3</v>
      </c>
      <c r="CM3559" t="s">
        <v>106</v>
      </c>
      <c r="CN3559" s="2">
        <v>42187</v>
      </c>
      <c r="CO3559">
        <v>0</v>
      </c>
      <c r="CQ3559" t="s">
        <v>105</v>
      </c>
      <c r="CR3559" t="s">
        <v>107</v>
      </c>
      <c r="CS3559">
        <v>41054531300042</v>
      </c>
      <c r="CU3559" t="s">
        <v>108</v>
      </c>
      <c r="CV3559" t="s">
        <v>109</v>
      </c>
      <c r="CW3559" t="s">
        <v>110</v>
      </c>
      <c r="CX3559" t="s">
        <v>111</v>
      </c>
      <c r="CY3559">
        <v>1</v>
      </c>
    </row>
    <row r="3560" spans="1:103" ht="15" hidden="1" customHeight="1" x14ac:dyDescent="0.2">
      <c r="A3560" t="s">
        <v>104</v>
      </c>
      <c r="B3560">
        <v>0</v>
      </c>
      <c r="D3560" t="s">
        <v>105</v>
      </c>
      <c r="K3560">
        <v>1</v>
      </c>
      <c r="M3560">
        <v>12</v>
      </c>
      <c r="N3560" t="s">
        <v>1008</v>
      </c>
      <c r="O3560">
        <v>0</v>
      </c>
      <c r="R3560">
        <v>6127935</v>
      </c>
      <c r="S3560" s="2">
        <v>42142</v>
      </c>
      <c r="T3560">
        <v>24</v>
      </c>
      <c r="U3560">
        <v>1</v>
      </c>
      <c r="V3560">
        <v>1</v>
      </c>
      <c r="X3560">
        <v>0</v>
      </c>
      <c r="Y3560">
        <v>0</v>
      </c>
      <c r="Z3560" s="2">
        <v>42142</v>
      </c>
      <c r="AA3560" s="4" t="s">
        <v>1011</v>
      </c>
      <c r="AB3560">
        <v>23</v>
      </c>
      <c r="AC3560">
        <v>23</v>
      </c>
      <c r="AD3560" s="4" t="s">
        <v>1011</v>
      </c>
      <c r="AE3560">
        <v>2</v>
      </c>
      <c r="AF3560">
        <v>2</v>
      </c>
      <c r="AG3560" t="s">
        <v>805</v>
      </c>
      <c r="AH3560">
        <v>1883</v>
      </c>
      <c r="AI3560">
        <v>5.0000000000000001E-3</v>
      </c>
      <c r="AJ3560">
        <v>5.0000000000000001E-3</v>
      </c>
      <c r="AK3560">
        <v>712</v>
      </c>
      <c r="AL3560">
        <v>712</v>
      </c>
      <c r="AM3560">
        <v>405</v>
      </c>
      <c r="AN3560">
        <v>405</v>
      </c>
      <c r="AO3560">
        <v>1883</v>
      </c>
      <c r="AP3560">
        <v>10</v>
      </c>
      <c r="AQ3560">
        <v>10</v>
      </c>
      <c r="AR3560">
        <v>5.0000000000000001E-3</v>
      </c>
      <c r="AS3560">
        <v>5.0000000000000001E-3</v>
      </c>
      <c r="AT3560">
        <v>1168</v>
      </c>
      <c r="AU3560">
        <v>1168</v>
      </c>
      <c r="AV3560">
        <v>133</v>
      </c>
      <c r="AW3560">
        <v>133</v>
      </c>
      <c r="AX3560" t="s">
        <v>130</v>
      </c>
      <c r="AZ3560">
        <v>1</v>
      </c>
      <c r="BB3560" s="2">
        <v>42143</v>
      </c>
      <c r="BC3560" s="4" t="s">
        <v>1012</v>
      </c>
      <c r="BD3560">
        <v>41054531300042</v>
      </c>
      <c r="BF3560" t="s">
        <v>108</v>
      </c>
      <c r="BG3560" t="s">
        <v>1009</v>
      </c>
      <c r="BH3560" t="s">
        <v>1010</v>
      </c>
      <c r="BJ3560" s="2">
        <v>42142</v>
      </c>
      <c r="BK3560">
        <v>3</v>
      </c>
      <c r="BM3560">
        <v>1409</v>
      </c>
      <c r="BO3560" t="s">
        <v>118</v>
      </c>
      <c r="BP3560">
        <v>30</v>
      </c>
      <c r="BR3560">
        <v>27</v>
      </c>
      <c r="BT3560">
        <v>1</v>
      </c>
      <c r="BV3560">
        <v>34255833500051</v>
      </c>
      <c r="BX3560" t="s">
        <v>108</v>
      </c>
      <c r="BY3560">
        <v>1</v>
      </c>
      <c r="CA3560">
        <v>3</v>
      </c>
      <c r="CC3560">
        <v>41054531300042</v>
      </c>
      <c r="CE3560" t="s">
        <v>105</v>
      </c>
      <c r="CG3560">
        <v>3</v>
      </c>
      <c r="CM3560" t="s">
        <v>106</v>
      </c>
      <c r="CN3560" s="2">
        <v>42187</v>
      </c>
      <c r="CO3560">
        <v>0</v>
      </c>
      <c r="CQ3560" t="s">
        <v>105</v>
      </c>
      <c r="CR3560" t="s">
        <v>107</v>
      </c>
      <c r="CS3560">
        <v>41054531300042</v>
      </c>
      <c r="CU3560" t="s">
        <v>108</v>
      </c>
      <c r="CV3560" t="s">
        <v>109</v>
      </c>
      <c r="CW3560" t="s">
        <v>110</v>
      </c>
      <c r="CX3560" t="s">
        <v>111</v>
      </c>
      <c r="CY3560">
        <v>1</v>
      </c>
    </row>
    <row r="3561" spans="1:103" ht="15" hidden="1" customHeight="1" x14ac:dyDescent="0.2">
      <c r="A3561" t="s">
        <v>104</v>
      </c>
      <c r="B3561">
        <v>0</v>
      </c>
      <c r="D3561" t="s">
        <v>105</v>
      </c>
      <c r="K3561">
        <v>1</v>
      </c>
      <c r="M3561">
        <v>12</v>
      </c>
      <c r="N3561" t="s">
        <v>1008</v>
      </c>
      <c r="O3561">
        <v>0</v>
      </c>
      <c r="R3561">
        <v>6127935</v>
      </c>
      <c r="S3561" s="2">
        <v>42142</v>
      </c>
      <c r="T3561">
        <v>24</v>
      </c>
      <c r="U3561">
        <v>1</v>
      </c>
      <c r="V3561">
        <v>1</v>
      </c>
      <c r="X3561">
        <v>0</v>
      </c>
      <c r="Y3561">
        <v>0</v>
      </c>
      <c r="Z3561" s="2">
        <v>42142</v>
      </c>
      <c r="AA3561" s="4" t="s">
        <v>1011</v>
      </c>
      <c r="AB3561">
        <v>23</v>
      </c>
      <c r="AC3561">
        <v>23</v>
      </c>
      <c r="AD3561" s="4" t="s">
        <v>1011</v>
      </c>
      <c r="AE3561">
        <v>2</v>
      </c>
      <c r="AF3561">
        <v>2</v>
      </c>
      <c r="AG3561" t="s">
        <v>284</v>
      </c>
      <c r="AH3561">
        <v>5986</v>
      </c>
      <c r="AI3561">
        <v>1.5E-3</v>
      </c>
      <c r="AJ3561">
        <v>1.5E-3</v>
      </c>
      <c r="AK3561">
        <v>711</v>
      </c>
      <c r="AL3561">
        <v>711</v>
      </c>
      <c r="AM3561">
        <v>405</v>
      </c>
      <c r="AN3561">
        <v>405</v>
      </c>
      <c r="AO3561">
        <v>5986</v>
      </c>
      <c r="AP3561">
        <v>10</v>
      </c>
      <c r="AQ3561">
        <v>10</v>
      </c>
      <c r="AR3561">
        <v>1.5E-3</v>
      </c>
      <c r="AS3561">
        <v>1.5E-3</v>
      </c>
      <c r="AV3561">
        <v>133</v>
      </c>
      <c r="AW3561">
        <v>133</v>
      </c>
      <c r="AX3561" t="s">
        <v>130</v>
      </c>
      <c r="AZ3561">
        <v>1</v>
      </c>
      <c r="BB3561" s="2">
        <v>42143</v>
      </c>
      <c r="BC3561" s="4" t="s">
        <v>1012</v>
      </c>
      <c r="BD3561">
        <v>41054531300042</v>
      </c>
      <c r="BF3561" t="s">
        <v>108</v>
      </c>
      <c r="BG3561" t="s">
        <v>1009</v>
      </c>
      <c r="BH3561" t="s">
        <v>1010</v>
      </c>
      <c r="BJ3561" s="2">
        <v>42142</v>
      </c>
      <c r="BK3561">
        <v>3</v>
      </c>
      <c r="BM3561">
        <v>1409</v>
      </c>
      <c r="BO3561" t="s">
        <v>118</v>
      </c>
      <c r="BP3561">
        <v>30</v>
      </c>
      <c r="BR3561">
        <v>27</v>
      </c>
      <c r="BT3561">
        <v>1</v>
      </c>
      <c r="BV3561">
        <v>34255833500051</v>
      </c>
      <c r="BX3561" t="s">
        <v>108</v>
      </c>
      <c r="BY3561">
        <v>1</v>
      </c>
      <c r="CA3561">
        <v>3</v>
      </c>
      <c r="CC3561">
        <v>41054531300042</v>
      </c>
      <c r="CE3561" t="s">
        <v>105</v>
      </c>
      <c r="CG3561">
        <v>3</v>
      </c>
      <c r="CM3561" t="s">
        <v>106</v>
      </c>
      <c r="CN3561" s="2">
        <v>42187</v>
      </c>
      <c r="CO3561">
        <v>0</v>
      </c>
      <c r="CQ3561" t="s">
        <v>105</v>
      </c>
      <c r="CR3561" t="s">
        <v>107</v>
      </c>
      <c r="CS3561">
        <v>41054531300042</v>
      </c>
      <c r="CU3561" t="s">
        <v>108</v>
      </c>
      <c r="CV3561" t="s">
        <v>109</v>
      </c>
      <c r="CW3561" t="s">
        <v>110</v>
      </c>
      <c r="CX3561" t="s">
        <v>111</v>
      </c>
      <c r="CY3561">
        <v>1</v>
      </c>
    </row>
    <row r="3562" spans="1:103" ht="15" hidden="1" customHeight="1" x14ac:dyDescent="0.2">
      <c r="A3562" t="s">
        <v>104</v>
      </c>
      <c r="B3562">
        <v>0</v>
      </c>
      <c r="D3562" t="s">
        <v>105</v>
      </c>
      <c r="K3562">
        <v>1</v>
      </c>
      <c r="M3562">
        <v>12</v>
      </c>
      <c r="N3562" t="s">
        <v>1008</v>
      </c>
      <c r="O3562">
        <v>0</v>
      </c>
      <c r="R3562">
        <v>6127935</v>
      </c>
      <c r="S3562" s="2">
        <v>42142</v>
      </c>
      <c r="T3562">
        <v>24</v>
      </c>
      <c r="U3562">
        <v>1</v>
      </c>
      <c r="V3562">
        <v>1</v>
      </c>
      <c r="X3562">
        <v>0</v>
      </c>
      <c r="Y3562">
        <v>0</v>
      </c>
      <c r="Z3562" s="2">
        <v>42142</v>
      </c>
      <c r="AA3562" s="4" t="s">
        <v>1011</v>
      </c>
      <c r="AB3562">
        <v>23</v>
      </c>
      <c r="AC3562">
        <v>23</v>
      </c>
      <c r="AD3562" s="4" t="s">
        <v>1011</v>
      </c>
      <c r="AE3562">
        <v>2</v>
      </c>
      <c r="AF3562">
        <v>2</v>
      </c>
      <c r="AG3562" t="s">
        <v>285</v>
      </c>
      <c r="AH3562">
        <v>5997</v>
      </c>
      <c r="AI3562">
        <v>1.5E-3</v>
      </c>
      <c r="AJ3562">
        <v>1.5E-3</v>
      </c>
      <c r="AK3562">
        <v>711</v>
      </c>
      <c r="AL3562">
        <v>711</v>
      </c>
      <c r="AM3562">
        <v>405</v>
      </c>
      <c r="AN3562">
        <v>405</v>
      </c>
      <c r="AO3562">
        <v>5997</v>
      </c>
      <c r="AP3562">
        <v>10</v>
      </c>
      <c r="AQ3562">
        <v>10</v>
      </c>
      <c r="AR3562">
        <v>1.5E-3</v>
      </c>
      <c r="AS3562">
        <v>1.5E-3</v>
      </c>
      <c r="AV3562">
        <v>133</v>
      </c>
      <c r="AW3562">
        <v>133</v>
      </c>
      <c r="AX3562" t="s">
        <v>130</v>
      </c>
      <c r="AZ3562">
        <v>1</v>
      </c>
      <c r="BB3562" s="2">
        <v>42143</v>
      </c>
      <c r="BC3562" s="4" t="s">
        <v>1012</v>
      </c>
      <c r="BD3562">
        <v>41054531300042</v>
      </c>
      <c r="BF3562" t="s">
        <v>108</v>
      </c>
      <c r="BG3562" t="s">
        <v>1009</v>
      </c>
      <c r="BH3562" t="s">
        <v>1010</v>
      </c>
      <c r="BJ3562" s="2">
        <v>42142</v>
      </c>
      <c r="BK3562">
        <v>3</v>
      </c>
      <c r="BM3562">
        <v>1409</v>
      </c>
      <c r="BO3562" t="s">
        <v>118</v>
      </c>
      <c r="BP3562">
        <v>30</v>
      </c>
      <c r="BR3562">
        <v>27</v>
      </c>
      <c r="BT3562">
        <v>1</v>
      </c>
      <c r="BV3562">
        <v>34255833500051</v>
      </c>
      <c r="BX3562" t="s">
        <v>108</v>
      </c>
      <c r="BY3562">
        <v>1</v>
      </c>
      <c r="CA3562">
        <v>3</v>
      </c>
      <c r="CC3562">
        <v>41054531300042</v>
      </c>
      <c r="CE3562" t="s">
        <v>105</v>
      </c>
      <c r="CG3562">
        <v>3</v>
      </c>
      <c r="CM3562" t="s">
        <v>106</v>
      </c>
      <c r="CN3562" s="2">
        <v>42187</v>
      </c>
      <c r="CO3562">
        <v>0</v>
      </c>
      <c r="CQ3562" t="s">
        <v>105</v>
      </c>
      <c r="CR3562" t="s">
        <v>107</v>
      </c>
      <c r="CS3562">
        <v>41054531300042</v>
      </c>
      <c r="CU3562" t="s">
        <v>108</v>
      </c>
      <c r="CV3562" t="s">
        <v>109</v>
      </c>
      <c r="CW3562" t="s">
        <v>110</v>
      </c>
      <c r="CX3562" t="s">
        <v>111</v>
      </c>
      <c r="CY3562">
        <v>1</v>
      </c>
    </row>
    <row r="3563" spans="1:103" ht="15" hidden="1" customHeight="1" x14ac:dyDescent="0.2">
      <c r="A3563" t="s">
        <v>104</v>
      </c>
      <c r="B3563">
        <v>0</v>
      </c>
      <c r="D3563" t="s">
        <v>105</v>
      </c>
      <c r="K3563">
        <v>1</v>
      </c>
      <c r="M3563">
        <v>12</v>
      </c>
      <c r="N3563" t="s">
        <v>1008</v>
      </c>
      <c r="O3563">
        <v>0</v>
      </c>
      <c r="R3563">
        <v>6127935</v>
      </c>
      <c r="S3563" s="2">
        <v>42142</v>
      </c>
      <c r="T3563">
        <v>24</v>
      </c>
      <c r="U3563">
        <v>1</v>
      </c>
      <c r="V3563">
        <v>1</v>
      </c>
      <c r="W3563" t="s">
        <v>282</v>
      </c>
      <c r="X3563">
        <v>0</v>
      </c>
      <c r="Y3563">
        <v>0</v>
      </c>
      <c r="Z3563" s="2">
        <v>42142</v>
      </c>
      <c r="AA3563" s="4" t="s">
        <v>1011</v>
      </c>
      <c r="AB3563">
        <v>23</v>
      </c>
      <c r="AC3563">
        <v>23</v>
      </c>
      <c r="AD3563" s="4" t="s">
        <v>1011</v>
      </c>
      <c r="AE3563">
        <v>2</v>
      </c>
      <c r="AF3563">
        <v>2</v>
      </c>
      <c r="AG3563" t="s">
        <v>286</v>
      </c>
      <c r="AH3563">
        <v>2904</v>
      </c>
      <c r="AI3563">
        <v>0.03</v>
      </c>
      <c r="AJ3563">
        <v>0.03</v>
      </c>
      <c r="AK3563">
        <v>711</v>
      </c>
      <c r="AL3563">
        <v>711</v>
      </c>
      <c r="AM3563">
        <v>151</v>
      </c>
      <c r="AN3563">
        <v>151</v>
      </c>
      <c r="AO3563">
        <v>2904</v>
      </c>
      <c r="AP3563">
        <v>10</v>
      </c>
      <c r="AQ3563">
        <v>10</v>
      </c>
      <c r="AR3563">
        <v>0.03</v>
      </c>
      <c r="AS3563">
        <v>0.03</v>
      </c>
      <c r="AT3563">
        <v>1168</v>
      </c>
      <c r="AU3563">
        <v>1168</v>
      </c>
      <c r="AV3563">
        <v>133</v>
      </c>
      <c r="AW3563">
        <v>133</v>
      </c>
      <c r="AX3563" t="s">
        <v>130</v>
      </c>
      <c r="AZ3563">
        <v>1</v>
      </c>
      <c r="BB3563" s="2">
        <v>42143</v>
      </c>
      <c r="BC3563" s="4" t="s">
        <v>1012</v>
      </c>
      <c r="BD3563">
        <v>41054531300042</v>
      </c>
      <c r="BF3563" t="s">
        <v>108</v>
      </c>
      <c r="BG3563" t="s">
        <v>1009</v>
      </c>
      <c r="BH3563" t="s">
        <v>1010</v>
      </c>
      <c r="BJ3563" s="2">
        <v>42142</v>
      </c>
      <c r="BK3563">
        <v>3</v>
      </c>
      <c r="BM3563">
        <v>1409</v>
      </c>
      <c r="BO3563" t="s">
        <v>118</v>
      </c>
      <c r="BP3563">
        <v>30</v>
      </c>
      <c r="BR3563">
        <v>27</v>
      </c>
      <c r="BT3563">
        <v>1</v>
      </c>
      <c r="BV3563">
        <v>34255833500051</v>
      </c>
      <c r="BX3563" t="s">
        <v>108</v>
      </c>
      <c r="BY3563">
        <v>1</v>
      </c>
      <c r="CA3563">
        <v>3</v>
      </c>
      <c r="CC3563">
        <v>41054531300042</v>
      </c>
      <c r="CE3563" t="s">
        <v>105</v>
      </c>
      <c r="CG3563">
        <v>3</v>
      </c>
      <c r="CM3563" t="s">
        <v>106</v>
      </c>
      <c r="CN3563" s="2">
        <v>42187</v>
      </c>
      <c r="CO3563">
        <v>0</v>
      </c>
      <c r="CQ3563" t="s">
        <v>105</v>
      </c>
      <c r="CR3563" t="s">
        <v>107</v>
      </c>
      <c r="CS3563">
        <v>41054531300042</v>
      </c>
      <c r="CU3563" t="s">
        <v>108</v>
      </c>
      <c r="CV3563" t="s">
        <v>109</v>
      </c>
      <c r="CW3563" t="s">
        <v>110</v>
      </c>
      <c r="CX3563" t="s">
        <v>111</v>
      </c>
      <c r="CY3563">
        <v>1</v>
      </c>
    </row>
    <row r="3564" spans="1:103" ht="15" hidden="1" customHeight="1" x14ac:dyDescent="0.2">
      <c r="A3564" t="s">
        <v>104</v>
      </c>
      <c r="B3564">
        <v>0</v>
      </c>
      <c r="D3564" t="s">
        <v>105</v>
      </c>
      <c r="K3564">
        <v>1</v>
      </c>
      <c r="M3564">
        <v>12</v>
      </c>
      <c r="N3564" t="s">
        <v>1008</v>
      </c>
      <c r="O3564">
        <v>0</v>
      </c>
      <c r="R3564">
        <v>6127935</v>
      </c>
      <c r="S3564" s="2">
        <v>42142</v>
      </c>
      <c r="T3564">
        <v>24</v>
      </c>
      <c r="U3564">
        <v>1</v>
      </c>
      <c r="V3564">
        <v>1</v>
      </c>
      <c r="X3564">
        <v>0</v>
      </c>
      <c r="Y3564">
        <v>0</v>
      </c>
      <c r="Z3564" s="2">
        <v>42142</v>
      </c>
      <c r="AA3564" s="4" t="s">
        <v>1011</v>
      </c>
      <c r="AB3564">
        <v>23</v>
      </c>
      <c r="AC3564">
        <v>23</v>
      </c>
      <c r="AD3564" s="4" t="s">
        <v>1011</v>
      </c>
      <c r="AE3564">
        <v>2</v>
      </c>
      <c r="AF3564">
        <v>2</v>
      </c>
      <c r="AG3564" t="s">
        <v>806</v>
      </c>
      <c r="AH3564">
        <v>2027</v>
      </c>
      <c r="AI3564">
        <v>5.0000000000000001E-3</v>
      </c>
      <c r="AJ3564">
        <v>5.0000000000000001E-3</v>
      </c>
      <c r="AK3564">
        <v>712</v>
      </c>
      <c r="AL3564">
        <v>712</v>
      </c>
      <c r="AM3564">
        <v>405</v>
      </c>
      <c r="AN3564">
        <v>405</v>
      </c>
      <c r="AO3564">
        <v>2027</v>
      </c>
      <c r="AP3564">
        <v>10</v>
      </c>
      <c r="AQ3564">
        <v>10</v>
      </c>
      <c r="AR3564">
        <v>5.0000000000000001E-3</v>
      </c>
      <c r="AS3564">
        <v>5.0000000000000001E-3</v>
      </c>
      <c r="AT3564">
        <v>1168</v>
      </c>
      <c r="AU3564">
        <v>1168</v>
      </c>
      <c r="AV3564">
        <v>133</v>
      </c>
      <c r="AW3564">
        <v>133</v>
      </c>
      <c r="AX3564" t="s">
        <v>130</v>
      </c>
      <c r="AZ3564">
        <v>1</v>
      </c>
      <c r="BB3564" s="2">
        <v>42143</v>
      </c>
      <c r="BC3564" s="4" t="s">
        <v>1012</v>
      </c>
      <c r="BD3564">
        <v>41054531300042</v>
      </c>
      <c r="BF3564" t="s">
        <v>108</v>
      </c>
      <c r="BG3564" t="s">
        <v>1009</v>
      </c>
      <c r="BH3564" t="s">
        <v>1010</v>
      </c>
      <c r="BJ3564" s="2">
        <v>42142</v>
      </c>
      <c r="BK3564">
        <v>3</v>
      </c>
      <c r="BM3564">
        <v>1409</v>
      </c>
      <c r="BO3564" t="s">
        <v>118</v>
      </c>
      <c r="BP3564">
        <v>30</v>
      </c>
      <c r="BR3564">
        <v>27</v>
      </c>
      <c r="BT3564">
        <v>1</v>
      </c>
      <c r="BV3564">
        <v>34255833500051</v>
      </c>
      <c r="BX3564" t="s">
        <v>108</v>
      </c>
      <c r="BY3564">
        <v>1</v>
      </c>
      <c r="CA3564">
        <v>3</v>
      </c>
      <c r="CC3564">
        <v>41054531300042</v>
      </c>
      <c r="CE3564" t="s">
        <v>105</v>
      </c>
      <c r="CG3564">
        <v>3</v>
      </c>
      <c r="CM3564" t="s">
        <v>106</v>
      </c>
      <c r="CN3564" s="2">
        <v>42187</v>
      </c>
      <c r="CO3564">
        <v>0</v>
      </c>
      <c r="CQ3564" t="s">
        <v>105</v>
      </c>
      <c r="CR3564" t="s">
        <v>107</v>
      </c>
      <c r="CS3564">
        <v>41054531300042</v>
      </c>
      <c r="CU3564" t="s">
        <v>108</v>
      </c>
      <c r="CV3564" t="s">
        <v>109</v>
      </c>
      <c r="CW3564" t="s">
        <v>110</v>
      </c>
      <c r="CX3564" t="s">
        <v>111</v>
      </c>
      <c r="CY3564">
        <v>1</v>
      </c>
    </row>
    <row r="3565" spans="1:103" ht="15" hidden="1" customHeight="1" x14ac:dyDescent="0.2">
      <c r="A3565" t="s">
        <v>104</v>
      </c>
      <c r="B3565">
        <v>0</v>
      </c>
      <c r="D3565" t="s">
        <v>105</v>
      </c>
      <c r="K3565">
        <v>1</v>
      </c>
      <c r="M3565">
        <v>12</v>
      </c>
      <c r="N3565" t="s">
        <v>1008</v>
      </c>
      <c r="O3565">
        <v>0</v>
      </c>
      <c r="R3565">
        <v>6127935</v>
      </c>
      <c r="S3565" s="2">
        <v>42142</v>
      </c>
      <c r="T3565">
        <v>24</v>
      </c>
      <c r="U3565">
        <v>1</v>
      </c>
      <c r="V3565">
        <v>1</v>
      </c>
      <c r="X3565">
        <v>0</v>
      </c>
      <c r="Y3565">
        <v>0</v>
      </c>
      <c r="Z3565" s="2">
        <v>42142</v>
      </c>
      <c r="AA3565" s="4" t="s">
        <v>1011</v>
      </c>
      <c r="AB3565">
        <v>23</v>
      </c>
      <c r="AC3565">
        <v>23</v>
      </c>
      <c r="AD3565" s="4" t="s">
        <v>1011</v>
      </c>
      <c r="AE3565">
        <v>2</v>
      </c>
      <c r="AF3565">
        <v>2</v>
      </c>
      <c r="AG3565" t="s">
        <v>807</v>
      </c>
      <c r="AH3565">
        <v>1230</v>
      </c>
      <c r="AI3565">
        <v>0.02</v>
      </c>
      <c r="AJ3565">
        <v>0.02</v>
      </c>
      <c r="AM3565">
        <v>454</v>
      </c>
      <c r="AN3565">
        <v>454</v>
      </c>
      <c r="AO3565">
        <v>1230</v>
      </c>
      <c r="AP3565">
        <v>10</v>
      </c>
      <c r="AQ3565">
        <v>10</v>
      </c>
      <c r="AR3565">
        <v>0.02</v>
      </c>
      <c r="AS3565">
        <v>0.02</v>
      </c>
      <c r="AV3565">
        <v>133</v>
      </c>
      <c r="AW3565">
        <v>133</v>
      </c>
      <c r="AX3565" t="s">
        <v>130</v>
      </c>
      <c r="AZ3565">
        <v>1</v>
      </c>
      <c r="BB3565" s="2">
        <v>42143</v>
      </c>
      <c r="BC3565" s="4" t="s">
        <v>1012</v>
      </c>
      <c r="BD3565">
        <v>41054531300042</v>
      </c>
      <c r="BF3565" t="s">
        <v>108</v>
      </c>
      <c r="BG3565" t="s">
        <v>1009</v>
      </c>
      <c r="BH3565" t="s">
        <v>1010</v>
      </c>
      <c r="BJ3565" s="2">
        <v>42142</v>
      </c>
      <c r="BK3565">
        <v>3</v>
      </c>
      <c r="BM3565">
        <v>1409</v>
      </c>
      <c r="BO3565" t="s">
        <v>118</v>
      </c>
      <c r="BP3565">
        <v>30</v>
      </c>
      <c r="BR3565">
        <v>27</v>
      </c>
      <c r="BT3565">
        <v>1</v>
      </c>
      <c r="BV3565">
        <v>34255833500051</v>
      </c>
      <c r="BX3565" t="s">
        <v>108</v>
      </c>
      <c r="BY3565">
        <v>1</v>
      </c>
      <c r="CA3565">
        <v>3</v>
      </c>
      <c r="CC3565">
        <v>41054531300042</v>
      </c>
      <c r="CE3565" t="s">
        <v>105</v>
      </c>
      <c r="CG3565">
        <v>3</v>
      </c>
      <c r="CM3565" t="s">
        <v>106</v>
      </c>
      <c r="CN3565" s="2">
        <v>42187</v>
      </c>
      <c r="CO3565">
        <v>0</v>
      </c>
      <c r="CQ3565" t="s">
        <v>105</v>
      </c>
      <c r="CR3565" t="s">
        <v>107</v>
      </c>
      <c r="CS3565">
        <v>41054531300042</v>
      </c>
      <c r="CU3565" t="s">
        <v>108</v>
      </c>
      <c r="CV3565" t="s">
        <v>109</v>
      </c>
      <c r="CW3565" t="s">
        <v>110</v>
      </c>
      <c r="CX3565" t="s">
        <v>111</v>
      </c>
      <c r="CY3565">
        <v>1</v>
      </c>
    </row>
    <row r="3566" spans="1:103" ht="15" hidden="1" customHeight="1" x14ac:dyDescent="0.2">
      <c r="A3566" t="s">
        <v>104</v>
      </c>
      <c r="B3566">
        <v>0</v>
      </c>
      <c r="D3566" t="s">
        <v>105</v>
      </c>
      <c r="K3566">
        <v>1</v>
      </c>
      <c r="M3566">
        <v>12</v>
      </c>
      <c r="N3566" t="s">
        <v>1008</v>
      </c>
      <c r="O3566">
        <v>0</v>
      </c>
      <c r="R3566">
        <v>6127935</v>
      </c>
      <c r="S3566" s="2">
        <v>42142</v>
      </c>
      <c r="T3566">
        <v>24</v>
      </c>
      <c r="U3566">
        <v>1</v>
      </c>
      <c r="V3566">
        <v>1</v>
      </c>
      <c r="X3566">
        <v>0</v>
      </c>
      <c r="Y3566">
        <v>0</v>
      </c>
      <c r="Z3566" s="2">
        <v>42142</v>
      </c>
      <c r="AA3566" s="4" t="s">
        <v>1011</v>
      </c>
      <c r="AB3566">
        <v>3</v>
      </c>
      <c r="AC3566">
        <v>3</v>
      </c>
      <c r="AD3566" s="4" t="s">
        <v>1011</v>
      </c>
      <c r="AE3566">
        <v>2</v>
      </c>
      <c r="AF3566">
        <v>2</v>
      </c>
      <c r="AG3566" t="s">
        <v>287</v>
      </c>
      <c r="AH3566">
        <v>1433</v>
      </c>
      <c r="AI3566">
        <v>0.01</v>
      </c>
      <c r="AJ3566">
        <v>0.01</v>
      </c>
      <c r="AM3566">
        <v>470</v>
      </c>
      <c r="AN3566">
        <v>470</v>
      </c>
      <c r="AO3566">
        <v>1433</v>
      </c>
      <c r="AP3566">
        <v>1</v>
      </c>
      <c r="AQ3566">
        <v>1</v>
      </c>
      <c r="AR3566">
        <v>0.01</v>
      </c>
      <c r="AS3566">
        <v>0.01</v>
      </c>
      <c r="AV3566">
        <v>176</v>
      </c>
      <c r="AW3566">
        <v>176</v>
      </c>
      <c r="AX3566" t="s">
        <v>288</v>
      </c>
      <c r="AZ3566">
        <v>1</v>
      </c>
      <c r="BB3566" s="2">
        <v>42143</v>
      </c>
      <c r="BC3566" s="4" t="s">
        <v>1012</v>
      </c>
      <c r="BD3566">
        <v>41054531300042</v>
      </c>
      <c r="BF3566" t="s">
        <v>108</v>
      </c>
      <c r="BG3566" t="s">
        <v>1009</v>
      </c>
      <c r="BH3566" t="s">
        <v>1010</v>
      </c>
      <c r="BJ3566" s="2">
        <v>42142</v>
      </c>
      <c r="BK3566">
        <v>3</v>
      </c>
      <c r="BM3566">
        <v>1409</v>
      </c>
      <c r="BO3566" t="s">
        <v>118</v>
      </c>
      <c r="BP3566">
        <v>30</v>
      </c>
      <c r="BR3566">
        <v>27</v>
      </c>
      <c r="BT3566">
        <v>1</v>
      </c>
      <c r="BV3566">
        <v>34255833500051</v>
      </c>
      <c r="BX3566" t="s">
        <v>108</v>
      </c>
      <c r="BY3566">
        <v>1</v>
      </c>
      <c r="CA3566">
        <v>3</v>
      </c>
      <c r="CC3566">
        <v>41054531300042</v>
      </c>
      <c r="CE3566" t="s">
        <v>105</v>
      </c>
      <c r="CG3566">
        <v>3</v>
      </c>
      <c r="CM3566" t="s">
        <v>106</v>
      </c>
      <c r="CN3566" s="2">
        <v>42187</v>
      </c>
      <c r="CO3566">
        <v>0</v>
      </c>
      <c r="CQ3566" t="s">
        <v>105</v>
      </c>
      <c r="CR3566" t="s">
        <v>107</v>
      </c>
      <c r="CS3566">
        <v>41054531300042</v>
      </c>
      <c r="CU3566" t="s">
        <v>108</v>
      </c>
      <c r="CV3566" t="s">
        <v>109</v>
      </c>
      <c r="CW3566" t="s">
        <v>110</v>
      </c>
      <c r="CX3566" t="s">
        <v>111</v>
      </c>
      <c r="CY3566">
        <v>1</v>
      </c>
    </row>
    <row r="3567" spans="1:103" ht="15" hidden="1" customHeight="1" x14ac:dyDescent="0.2">
      <c r="A3567" t="s">
        <v>104</v>
      </c>
      <c r="B3567">
        <v>0</v>
      </c>
      <c r="D3567" t="s">
        <v>105</v>
      </c>
      <c r="K3567">
        <v>1</v>
      </c>
      <c r="M3567">
        <v>12</v>
      </c>
      <c r="N3567" t="s">
        <v>1008</v>
      </c>
      <c r="O3567">
        <v>0</v>
      </c>
      <c r="R3567">
        <v>6127935</v>
      </c>
      <c r="S3567" s="2">
        <v>42142</v>
      </c>
      <c r="T3567">
        <v>24</v>
      </c>
      <c r="U3567">
        <v>1</v>
      </c>
      <c r="V3567">
        <v>1</v>
      </c>
      <c r="X3567">
        <v>0</v>
      </c>
      <c r="Y3567">
        <v>0</v>
      </c>
      <c r="Z3567" s="2">
        <v>42142</v>
      </c>
      <c r="AA3567" s="4" t="s">
        <v>1011</v>
      </c>
      <c r="AB3567">
        <v>23</v>
      </c>
      <c r="AC3567">
        <v>23</v>
      </c>
      <c r="AD3567" s="4" t="s">
        <v>1011</v>
      </c>
      <c r="AE3567">
        <v>2</v>
      </c>
      <c r="AF3567">
        <v>2</v>
      </c>
      <c r="AG3567" t="s">
        <v>808</v>
      </c>
      <c r="AH3567">
        <v>1668</v>
      </c>
      <c r="AI3567">
        <v>0.1</v>
      </c>
      <c r="AJ3567">
        <v>0.1</v>
      </c>
      <c r="AM3567">
        <v>454</v>
      </c>
      <c r="AN3567">
        <v>454</v>
      </c>
      <c r="AO3567">
        <v>1668</v>
      </c>
      <c r="AP3567">
        <v>10</v>
      </c>
      <c r="AQ3567">
        <v>10</v>
      </c>
      <c r="AR3567">
        <v>0.1</v>
      </c>
      <c r="AS3567">
        <v>0.1</v>
      </c>
      <c r="AV3567">
        <v>133</v>
      </c>
      <c r="AW3567">
        <v>133</v>
      </c>
      <c r="AX3567" t="s">
        <v>130</v>
      </c>
      <c r="AZ3567">
        <v>1</v>
      </c>
      <c r="BB3567" s="2">
        <v>42143</v>
      </c>
      <c r="BC3567" s="4" t="s">
        <v>1012</v>
      </c>
      <c r="BD3567">
        <v>41054531300042</v>
      </c>
      <c r="BF3567" t="s">
        <v>108</v>
      </c>
      <c r="BG3567" t="s">
        <v>1009</v>
      </c>
      <c r="BH3567" t="s">
        <v>1010</v>
      </c>
      <c r="BJ3567" s="2">
        <v>42142</v>
      </c>
      <c r="BK3567">
        <v>3</v>
      </c>
      <c r="BM3567">
        <v>1409</v>
      </c>
      <c r="BO3567" t="s">
        <v>118</v>
      </c>
      <c r="BP3567">
        <v>30</v>
      </c>
      <c r="BR3567">
        <v>27</v>
      </c>
      <c r="BT3567">
        <v>1</v>
      </c>
      <c r="BV3567">
        <v>34255833500051</v>
      </c>
      <c r="BX3567" t="s">
        <v>108</v>
      </c>
      <c r="BY3567">
        <v>1</v>
      </c>
      <c r="CA3567">
        <v>3</v>
      </c>
      <c r="CC3567">
        <v>41054531300042</v>
      </c>
      <c r="CE3567" t="s">
        <v>105</v>
      </c>
      <c r="CG3567">
        <v>3</v>
      </c>
      <c r="CM3567" t="s">
        <v>106</v>
      </c>
      <c r="CN3567" s="2">
        <v>42187</v>
      </c>
      <c r="CO3567">
        <v>0</v>
      </c>
      <c r="CQ3567" t="s">
        <v>105</v>
      </c>
      <c r="CR3567" t="s">
        <v>107</v>
      </c>
      <c r="CS3567">
        <v>41054531300042</v>
      </c>
      <c r="CU3567" t="s">
        <v>108</v>
      </c>
      <c r="CV3567" t="s">
        <v>109</v>
      </c>
      <c r="CW3567" t="s">
        <v>110</v>
      </c>
      <c r="CX3567" t="s">
        <v>111</v>
      </c>
      <c r="CY3567">
        <v>1</v>
      </c>
    </row>
    <row r="3568" spans="1:103" ht="15" hidden="1" customHeight="1" x14ac:dyDescent="0.2">
      <c r="A3568" t="s">
        <v>104</v>
      </c>
      <c r="B3568">
        <v>0</v>
      </c>
      <c r="D3568" t="s">
        <v>105</v>
      </c>
      <c r="K3568">
        <v>1</v>
      </c>
      <c r="M3568">
        <v>12</v>
      </c>
      <c r="N3568" t="s">
        <v>1008</v>
      </c>
      <c r="O3568">
        <v>0</v>
      </c>
      <c r="R3568">
        <v>6127935</v>
      </c>
      <c r="S3568" s="2">
        <v>42142</v>
      </c>
      <c r="T3568">
        <v>24</v>
      </c>
      <c r="U3568">
        <v>1</v>
      </c>
      <c r="V3568">
        <v>1</v>
      </c>
      <c r="X3568">
        <v>0</v>
      </c>
      <c r="Y3568">
        <v>0</v>
      </c>
      <c r="Z3568" s="2">
        <v>42142</v>
      </c>
      <c r="AA3568" s="4" t="s">
        <v>1011</v>
      </c>
      <c r="AB3568">
        <v>23</v>
      </c>
      <c r="AC3568">
        <v>23</v>
      </c>
      <c r="AD3568" s="4" t="s">
        <v>1011</v>
      </c>
      <c r="AE3568">
        <v>2</v>
      </c>
      <c r="AF3568">
        <v>2</v>
      </c>
      <c r="AG3568" t="s">
        <v>809</v>
      </c>
      <c r="AH3568">
        <v>2068</v>
      </c>
      <c r="AI3568">
        <v>5.0000000000000001E-3</v>
      </c>
      <c r="AJ3568">
        <v>5.0000000000000001E-3</v>
      </c>
      <c r="AK3568">
        <v>712</v>
      </c>
      <c r="AL3568">
        <v>712</v>
      </c>
      <c r="AM3568">
        <v>405</v>
      </c>
      <c r="AN3568">
        <v>405</v>
      </c>
      <c r="AO3568">
        <v>2068</v>
      </c>
      <c r="AP3568">
        <v>10</v>
      </c>
      <c r="AQ3568">
        <v>10</v>
      </c>
      <c r="AR3568">
        <v>5.0000000000000001E-3</v>
      </c>
      <c r="AS3568">
        <v>5.0000000000000001E-3</v>
      </c>
      <c r="AT3568">
        <v>1168</v>
      </c>
      <c r="AU3568">
        <v>1168</v>
      </c>
      <c r="AV3568">
        <v>133</v>
      </c>
      <c r="AW3568">
        <v>133</v>
      </c>
      <c r="AX3568" t="s">
        <v>130</v>
      </c>
      <c r="AZ3568">
        <v>1</v>
      </c>
      <c r="BB3568" s="2">
        <v>42143</v>
      </c>
      <c r="BC3568" s="4" t="s">
        <v>1012</v>
      </c>
      <c r="BD3568">
        <v>41054531300042</v>
      </c>
      <c r="BF3568" t="s">
        <v>108</v>
      </c>
      <c r="BG3568" t="s">
        <v>1009</v>
      </c>
      <c r="BH3568" t="s">
        <v>1010</v>
      </c>
      <c r="BJ3568" s="2">
        <v>42142</v>
      </c>
      <c r="BK3568">
        <v>3</v>
      </c>
      <c r="BM3568">
        <v>1409</v>
      </c>
      <c r="BO3568" t="s">
        <v>118</v>
      </c>
      <c r="BP3568">
        <v>30</v>
      </c>
      <c r="BR3568">
        <v>27</v>
      </c>
      <c r="BT3568">
        <v>1</v>
      </c>
      <c r="BV3568">
        <v>34255833500051</v>
      </c>
      <c r="BX3568" t="s">
        <v>108</v>
      </c>
      <c r="BY3568">
        <v>1</v>
      </c>
      <c r="CA3568">
        <v>3</v>
      </c>
      <c r="CC3568">
        <v>41054531300042</v>
      </c>
      <c r="CE3568" t="s">
        <v>105</v>
      </c>
      <c r="CG3568">
        <v>3</v>
      </c>
      <c r="CM3568" t="s">
        <v>106</v>
      </c>
      <c r="CN3568" s="2">
        <v>42187</v>
      </c>
      <c r="CO3568">
        <v>0</v>
      </c>
      <c r="CQ3568" t="s">
        <v>105</v>
      </c>
      <c r="CR3568" t="s">
        <v>107</v>
      </c>
      <c r="CS3568">
        <v>41054531300042</v>
      </c>
      <c r="CU3568" t="s">
        <v>108</v>
      </c>
      <c r="CV3568" t="s">
        <v>109</v>
      </c>
      <c r="CW3568" t="s">
        <v>110</v>
      </c>
      <c r="CX3568" t="s">
        <v>111</v>
      </c>
      <c r="CY3568">
        <v>1</v>
      </c>
    </row>
    <row r="3569" spans="1:103" ht="15" hidden="1" customHeight="1" x14ac:dyDescent="0.2">
      <c r="A3569" t="s">
        <v>104</v>
      </c>
      <c r="B3569">
        <v>0</v>
      </c>
      <c r="D3569" t="s">
        <v>105</v>
      </c>
      <c r="K3569">
        <v>1</v>
      </c>
      <c r="M3569">
        <v>12</v>
      </c>
      <c r="N3569" t="s">
        <v>1008</v>
      </c>
      <c r="O3569">
        <v>0</v>
      </c>
      <c r="R3569">
        <v>6127935</v>
      </c>
      <c r="S3569" s="2">
        <v>42142</v>
      </c>
      <c r="T3569">
        <v>24</v>
      </c>
      <c r="U3569">
        <v>1</v>
      </c>
      <c r="V3569">
        <v>1</v>
      </c>
      <c r="X3569">
        <v>0</v>
      </c>
      <c r="Y3569">
        <v>0</v>
      </c>
      <c r="Z3569" s="2">
        <v>42142</v>
      </c>
      <c r="AA3569" s="4" t="s">
        <v>1011</v>
      </c>
      <c r="AB3569">
        <v>23</v>
      </c>
      <c r="AC3569">
        <v>23</v>
      </c>
      <c r="AD3569" s="4" t="s">
        <v>1011</v>
      </c>
      <c r="AE3569">
        <v>2</v>
      </c>
      <c r="AF3569">
        <v>2</v>
      </c>
      <c r="AG3569" t="s">
        <v>810</v>
      </c>
      <c r="AH3569">
        <v>1667</v>
      </c>
      <c r="AI3569">
        <v>5.0000000000000001E-3</v>
      </c>
      <c r="AJ3569">
        <v>5.0000000000000001E-3</v>
      </c>
      <c r="AK3569">
        <v>712</v>
      </c>
      <c r="AL3569">
        <v>712</v>
      </c>
      <c r="AM3569">
        <v>405</v>
      </c>
      <c r="AN3569">
        <v>405</v>
      </c>
      <c r="AO3569">
        <v>1667</v>
      </c>
      <c r="AP3569">
        <v>10</v>
      </c>
      <c r="AQ3569">
        <v>10</v>
      </c>
      <c r="AR3569">
        <v>5.0000000000000001E-3</v>
      </c>
      <c r="AS3569">
        <v>5.0000000000000001E-3</v>
      </c>
      <c r="AT3569">
        <v>1168</v>
      </c>
      <c r="AU3569">
        <v>1168</v>
      </c>
      <c r="AV3569">
        <v>133</v>
      </c>
      <c r="AW3569">
        <v>133</v>
      </c>
      <c r="AX3569" t="s">
        <v>130</v>
      </c>
      <c r="AZ3569">
        <v>1</v>
      </c>
      <c r="BB3569" s="2">
        <v>42143</v>
      </c>
      <c r="BC3569" s="4" t="s">
        <v>1012</v>
      </c>
      <c r="BD3569">
        <v>41054531300042</v>
      </c>
      <c r="BF3569" t="s">
        <v>108</v>
      </c>
      <c r="BG3569" t="s">
        <v>1009</v>
      </c>
      <c r="BH3569" t="s">
        <v>1010</v>
      </c>
      <c r="BJ3569" s="2">
        <v>42142</v>
      </c>
      <c r="BK3569">
        <v>3</v>
      </c>
      <c r="BM3569">
        <v>1409</v>
      </c>
      <c r="BO3569" t="s">
        <v>118</v>
      </c>
      <c r="BP3569">
        <v>30</v>
      </c>
      <c r="BR3569">
        <v>27</v>
      </c>
      <c r="BT3569">
        <v>1</v>
      </c>
      <c r="BV3569">
        <v>34255833500051</v>
      </c>
      <c r="BX3569" t="s">
        <v>108</v>
      </c>
      <c r="BY3569">
        <v>1</v>
      </c>
      <c r="CA3569">
        <v>3</v>
      </c>
      <c r="CC3569">
        <v>41054531300042</v>
      </c>
      <c r="CE3569" t="s">
        <v>105</v>
      </c>
      <c r="CG3569">
        <v>3</v>
      </c>
      <c r="CM3569" t="s">
        <v>106</v>
      </c>
      <c r="CN3569" s="2">
        <v>42187</v>
      </c>
      <c r="CO3569">
        <v>0</v>
      </c>
      <c r="CQ3569" t="s">
        <v>105</v>
      </c>
      <c r="CR3569" t="s">
        <v>107</v>
      </c>
      <c r="CS3569">
        <v>41054531300042</v>
      </c>
      <c r="CU3569" t="s">
        <v>108</v>
      </c>
      <c r="CV3569" t="s">
        <v>109</v>
      </c>
      <c r="CW3569" t="s">
        <v>110</v>
      </c>
      <c r="CX3569" t="s">
        <v>111</v>
      </c>
      <c r="CY3569">
        <v>1</v>
      </c>
    </row>
    <row r="3570" spans="1:103" ht="15" hidden="1" customHeight="1" x14ac:dyDescent="0.2">
      <c r="A3570" t="s">
        <v>104</v>
      </c>
      <c r="B3570">
        <v>0</v>
      </c>
      <c r="D3570" t="s">
        <v>105</v>
      </c>
      <c r="K3570">
        <v>1</v>
      </c>
      <c r="M3570">
        <v>12</v>
      </c>
      <c r="N3570" t="s">
        <v>1008</v>
      </c>
      <c r="O3570">
        <v>0</v>
      </c>
      <c r="R3570">
        <v>6127935</v>
      </c>
      <c r="S3570" s="2">
        <v>42142</v>
      </c>
      <c r="T3570">
        <v>24</v>
      </c>
      <c r="U3570">
        <v>1</v>
      </c>
      <c r="V3570">
        <v>1</v>
      </c>
      <c r="X3570">
        <v>0</v>
      </c>
      <c r="Y3570">
        <v>0</v>
      </c>
      <c r="Z3570" s="2">
        <v>42142</v>
      </c>
      <c r="AA3570" s="4" t="s">
        <v>1011</v>
      </c>
      <c r="AB3570">
        <v>23</v>
      </c>
      <c r="AC3570">
        <v>23</v>
      </c>
      <c r="AD3570" s="4" t="s">
        <v>1011</v>
      </c>
      <c r="AE3570">
        <v>2</v>
      </c>
      <c r="AF3570">
        <v>2</v>
      </c>
      <c r="AG3570" t="s">
        <v>811</v>
      </c>
      <c r="AH3570">
        <v>1666</v>
      </c>
      <c r="AI3570">
        <v>5.0000000000000001E-3</v>
      </c>
      <c r="AJ3570">
        <v>5.0000000000000001E-3</v>
      </c>
      <c r="AK3570">
        <v>712</v>
      </c>
      <c r="AL3570">
        <v>712</v>
      </c>
      <c r="AM3570">
        <v>405</v>
      </c>
      <c r="AN3570">
        <v>405</v>
      </c>
      <c r="AO3570">
        <v>1666</v>
      </c>
      <c r="AP3570">
        <v>10</v>
      </c>
      <c r="AQ3570">
        <v>10</v>
      </c>
      <c r="AR3570">
        <v>5.0000000000000001E-3</v>
      </c>
      <c r="AS3570">
        <v>5.0000000000000001E-3</v>
      </c>
      <c r="AT3570">
        <v>1168</v>
      </c>
      <c r="AU3570">
        <v>1168</v>
      </c>
      <c r="AV3570">
        <v>133</v>
      </c>
      <c r="AW3570">
        <v>133</v>
      </c>
      <c r="AX3570" t="s">
        <v>130</v>
      </c>
      <c r="AZ3570">
        <v>1</v>
      </c>
      <c r="BB3570" s="2">
        <v>42143</v>
      </c>
      <c r="BC3570" s="4" t="s">
        <v>1012</v>
      </c>
      <c r="BD3570">
        <v>41054531300042</v>
      </c>
      <c r="BF3570" t="s">
        <v>108</v>
      </c>
      <c r="BG3570" t="s">
        <v>1009</v>
      </c>
      <c r="BH3570" t="s">
        <v>1010</v>
      </c>
      <c r="BJ3570" s="2">
        <v>42142</v>
      </c>
      <c r="BK3570">
        <v>3</v>
      </c>
      <c r="BM3570">
        <v>1409</v>
      </c>
      <c r="BO3570" t="s">
        <v>118</v>
      </c>
      <c r="BP3570">
        <v>30</v>
      </c>
      <c r="BR3570">
        <v>27</v>
      </c>
      <c r="BT3570">
        <v>1</v>
      </c>
      <c r="BV3570">
        <v>34255833500051</v>
      </c>
      <c r="BX3570" t="s">
        <v>108</v>
      </c>
      <c r="BY3570">
        <v>1</v>
      </c>
      <c r="CA3570">
        <v>3</v>
      </c>
      <c r="CC3570">
        <v>41054531300042</v>
      </c>
      <c r="CE3570" t="s">
        <v>105</v>
      </c>
      <c r="CG3570">
        <v>3</v>
      </c>
      <c r="CM3570" t="s">
        <v>106</v>
      </c>
      <c r="CN3570" s="2">
        <v>42187</v>
      </c>
      <c r="CO3570">
        <v>0</v>
      </c>
      <c r="CQ3570" t="s">
        <v>105</v>
      </c>
      <c r="CR3570" t="s">
        <v>107</v>
      </c>
      <c r="CS3570">
        <v>41054531300042</v>
      </c>
      <c r="CU3570" t="s">
        <v>108</v>
      </c>
      <c r="CV3570" t="s">
        <v>109</v>
      </c>
      <c r="CW3570" t="s">
        <v>110</v>
      </c>
      <c r="CX3570" t="s">
        <v>111</v>
      </c>
      <c r="CY3570">
        <v>1</v>
      </c>
    </row>
    <row r="3571" spans="1:103" ht="15" hidden="1" customHeight="1" x14ac:dyDescent="0.2">
      <c r="A3571" t="s">
        <v>104</v>
      </c>
      <c r="B3571">
        <v>0</v>
      </c>
      <c r="D3571" t="s">
        <v>105</v>
      </c>
      <c r="K3571">
        <v>1</v>
      </c>
      <c r="M3571">
        <v>12</v>
      </c>
      <c r="N3571" t="s">
        <v>1008</v>
      </c>
      <c r="O3571">
        <v>0</v>
      </c>
      <c r="R3571">
        <v>6127935</v>
      </c>
      <c r="S3571" s="2">
        <v>42142</v>
      </c>
      <c r="T3571">
        <v>24</v>
      </c>
      <c r="U3571">
        <v>1</v>
      </c>
      <c r="V3571">
        <v>1</v>
      </c>
      <c r="X3571">
        <v>0</v>
      </c>
      <c r="Y3571">
        <v>0</v>
      </c>
      <c r="Z3571" s="2">
        <v>42142</v>
      </c>
      <c r="AA3571" s="4" t="s">
        <v>1011</v>
      </c>
      <c r="AB3571">
        <v>23</v>
      </c>
      <c r="AC3571">
        <v>23</v>
      </c>
      <c r="AD3571" s="4" t="s">
        <v>1011</v>
      </c>
      <c r="AE3571">
        <v>2</v>
      </c>
      <c r="AF3571">
        <v>2</v>
      </c>
      <c r="AG3571" t="s">
        <v>812</v>
      </c>
      <c r="AH3571">
        <v>1850</v>
      </c>
      <c r="AI3571">
        <v>0.02</v>
      </c>
      <c r="AJ3571">
        <v>0.02</v>
      </c>
      <c r="AM3571">
        <v>454</v>
      </c>
      <c r="AN3571">
        <v>454</v>
      </c>
      <c r="AO3571">
        <v>1850</v>
      </c>
      <c r="AP3571">
        <v>10</v>
      </c>
      <c r="AQ3571">
        <v>10</v>
      </c>
      <c r="AR3571">
        <v>0.02</v>
      </c>
      <c r="AS3571">
        <v>0.02</v>
      </c>
      <c r="AV3571">
        <v>133</v>
      </c>
      <c r="AW3571">
        <v>133</v>
      </c>
      <c r="AX3571" t="s">
        <v>130</v>
      </c>
      <c r="AZ3571">
        <v>1</v>
      </c>
      <c r="BB3571" s="2">
        <v>42143</v>
      </c>
      <c r="BC3571" s="4" t="s">
        <v>1012</v>
      </c>
      <c r="BD3571">
        <v>41054531300042</v>
      </c>
      <c r="BF3571" t="s">
        <v>108</v>
      </c>
      <c r="BG3571" t="s">
        <v>1009</v>
      </c>
      <c r="BH3571" t="s">
        <v>1010</v>
      </c>
      <c r="BJ3571" s="2">
        <v>42142</v>
      </c>
      <c r="BK3571">
        <v>3</v>
      </c>
      <c r="BM3571">
        <v>1409</v>
      </c>
      <c r="BO3571" t="s">
        <v>118</v>
      </c>
      <c r="BP3571">
        <v>30</v>
      </c>
      <c r="BR3571">
        <v>27</v>
      </c>
      <c r="BT3571">
        <v>1</v>
      </c>
      <c r="BV3571">
        <v>34255833500051</v>
      </c>
      <c r="BX3571" t="s">
        <v>108</v>
      </c>
      <c r="BY3571">
        <v>1</v>
      </c>
      <c r="CA3571">
        <v>3</v>
      </c>
      <c r="CC3571">
        <v>41054531300042</v>
      </c>
      <c r="CE3571" t="s">
        <v>105</v>
      </c>
      <c r="CG3571">
        <v>3</v>
      </c>
      <c r="CM3571" t="s">
        <v>106</v>
      </c>
      <c r="CN3571" s="2">
        <v>42187</v>
      </c>
      <c r="CO3571">
        <v>0</v>
      </c>
      <c r="CQ3571" t="s">
        <v>105</v>
      </c>
      <c r="CR3571" t="s">
        <v>107</v>
      </c>
      <c r="CS3571">
        <v>41054531300042</v>
      </c>
      <c r="CU3571" t="s">
        <v>108</v>
      </c>
      <c r="CV3571" t="s">
        <v>109</v>
      </c>
      <c r="CW3571" t="s">
        <v>110</v>
      </c>
      <c r="CX3571" t="s">
        <v>111</v>
      </c>
      <c r="CY3571">
        <v>1</v>
      </c>
    </row>
    <row r="3572" spans="1:103" ht="15" hidden="1" customHeight="1" x14ac:dyDescent="0.2">
      <c r="A3572" t="s">
        <v>104</v>
      </c>
      <c r="B3572">
        <v>0</v>
      </c>
      <c r="D3572" t="s">
        <v>105</v>
      </c>
      <c r="K3572">
        <v>1</v>
      </c>
      <c r="M3572">
        <v>12</v>
      </c>
      <c r="N3572" t="s">
        <v>1008</v>
      </c>
      <c r="O3572">
        <v>0</v>
      </c>
      <c r="R3572">
        <v>6127935</v>
      </c>
      <c r="S3572" s="2">
        <v>42142</v>
      </c>
      <c r="T3572">
        <v>24</v>
      </c>
      <c r="U3572">
        <v>1</v>
      </c>
      <c r="V3572">
        <v>1</v>
      </c>
      <c r="X3572">
        <v>0</v>
      </c>
      <c r="Y3572">
        <v>0</v>
      </c>
      <c r="Z3572" s="2">
        <v>42142</v>
      </c>
      <c r="AA3572" s="4" t="s">
        <v>1011</v>
      </c>
      <c r="AB3572">
        <v>23</v>
      </c>
      <c r="AC3572">
        <v>23</v>
      </c>
      <c r="AD3572" s="4" t="s">
        <v>1011</v>
      </c>
      <c r="AE3572">
        <v>2</v>
      </c>
      <c r="AF3572">
        <v>2</v>
      </c>
      <c r="AG3572" t="s">
        <v>813</v>
      </c>
      <c r="AH3572">
        <v>5510</v>
      </c>
      <c r="AI3572">
        <v>0.02</v>
      </c>
      <c r="AJ3572">
        <v>0.02</v>
      </c>
      <c r="AM3572">
        <v>454</v>
      </c>
      <c r="AN3572">
        <v>454</v>
      </c>
      <c r="AO3572">
        <v>5510</v>
      </c>
      <c r="AP3572">
        <v>10</v>
      </c>
      <c r="AQ3572">
        <v>10</v>
      </c>
      <c r="AR3572">
        <v>0.02</v>
      </c>
      <c r="AS3572">
        <v>0.02</v>
      </c>
      <c r="AV3572">
        <v>133</v>
      </c>
      <c r="AW3572">
        <v>133</v>
      </c>
      <c r="AX3572" t="s">
        <v>130</v>
      </c>
      <c r="AZ3572">
        <v>1</v>
      </c>
      <c r="BB3572" s="2">
        <v>42143</v>
      </c>
      <c r="BC3572" s="4" t="s">
        <v>1012</v>
      </c>
      <c r="BD3572">
        <v>41054531300042</v>
      </c>
      <c r="BF3572" t="s">
        <v>108</v>
      </c>
      <c r="BG3572" t="s">
        <v>1009</v>
      </c>
      <c r="BH3572" t="s">
        <v>1010</v>
      </c>
      <c r="BJ3572" s="2">
        <v>42142</v>
      </c>
      <c r="BK3572">
        <v>3</v>
      </c>
      <c r="BM3572">
        <v>1409</v>
      </c>
      <c r="BO3572" t="s">
        <v>118</v>
      </c>
      <c r="BP3572">
        <v>30</v>
      </c>
      <c r="BR3572">
        <v>27</v>
      </c>
      <c r="BT3572">
        <v>1</v>
      </c>
      <c r="BV3572">
        <v>34255833500051</v>
      </c>
      <c r="BX3572" t="s">
        <v>108</v>
      </c>
      <c r="BY3572">
        <v>1</v>
      </c>
      <c r="CA3572">
        <v>3</v>
      </c>
      <c r="CC3572">
        <v>41054531300042</v>
      </c>
      <c r="CE3572" t="s">
        <v>105</v>
      </c>
      <c r="CG3572">
        <v>3</v>
      </c>
      <c r="CM3572" t="s">
        <v>106</v>
      </c>
      <c r="CN3572" s="2">
        <v>42187</v>
      </c>
      <c r="CO3572">
        <v>0</v>
      </c>
      <c r="CQ3572" t="s">
        <v>105</v>
      </c>
      <c r="CR3572" t="s">
        <v>107</v>
      </c>
      <c r="CS3572">
        <v>41054531300042</v>
      </c>
      <c r="CU3572" t="s">
        <v>108</v>
      </c>
      <c r="CV3572" t="s">
        <v>109</v>
      </c>
      <c r="CW3572" t="s">
        <v>110</v>
      </c>
      <c r="CX3572" t="s">
        <v>111</v>
      </c>
      <c r="CY3572">
        <v>1</v>
      </c>
    </row>
    <row r="3573" spans="1:103" ht="15" hidden="1" customHeight="1" x14ac:dyDescent="0.2">
      <c r="A3573" t="s">
        <v>104</v>
      </c>
      <c r="B3573">
        <v>0</v>
      </c>
      <c r="D3573" t="s">
        <v>105</v>
      </c>
      <c r="K3573">
        <v>1</v>
      </c>
      <c r="M3573">
        <v>12</v>
      </c>
      <c r="N3573" t="s">
        <v>1008</v>
      </c>
      <c r="O3573">
        <v>0</v>
      </c>
      <c r="R3573">
        <v>6127935</v>
      </c>
      <c r="S3573" s="2">
        <v>42142</v>
      </c>
      <c r="T3573">
        <v>24</v>
      </c>
      <c r="U3573">
        <v>1</v>
      </c>
      <c r="V3573">
        <v>1</v>
      </c>
      <c r="X3573">
        <v>0</v>
      </c>
      <c r="Y3573">
        <v>0</v>
      </c>
      <c r="Z3573" s="2">
        <v>42142</v>
      </c>
      <c r="AA3573" s="4" t="s">
        <v>1011</v>
      </c>
      <c r="AB3573">
        <v>23</v>
      </c>
      <c r="AC3573">
        <v>23</v>
      </c>
      <c r="AD3573" s="4" t="s">
        <v>1011</v>
      </c>
      <c r="AE3573">
        <v>2</v>
      </c>
      <c r="AF3573">
        <v>2</v>
      </c>
      <c r="AG3573" t="s">
        <v>814</v>
      </c>
      <c r="AH3573">
        <v>1231</v>
      </c>
      <c r="AI3573">
        <v>0.02</v>
      </c>
      <c r="AJ3573">
        <v>0.02</v>
      </c>
      <c r="AM3573">
        <v>454</v>
      </c>
      <c r="AN3573">
        <v>454</v>
      </c>
      <c r="AO3573">
        <v>1231</v>
      </c>
      <c r="AP3573">
        <v>10</v>
      </c>
      <c r="AQ3573">
        <v>10</v>
      </c>
      <c r="AR3573">
        <v>0.02</v>
      </c>
      <c r="AS3573">
        <v>0.02</v>
      </c>
      <c r="AV3573">
        <v>133</v>
      </c>
      <c r="AW3573">
        <v>133</v>
      </c>
      <c r="AX3573" t="s">
        <v>130</v>
      </c>
      <c r="AZ3573">
        <v>1</v>
      </c>
      <c r="BB3573" s="2">
        <v>42143</v>
      </c>
      <c r="BC3573" s="4" t="s">
        <v>1012</v>
      </c>
      <c r="BD3573">
        <v>41054531300042</v>
      </c>
      <c r="BF3573" t="s">
        <v>108</v>
      </c>
      <c r="BG3573" t="s">
        <v>1009</v>
      </c>
      <c r="BH3573" t="s">
        <v>1010</v>
      </c>
      <c r="BJ3573" s="2">
        <v>42142</v>
      </c>
      <c r="BK3573">
        <v>3</v>
      </c>
      <c r="BM3573">
        <v>1409</v>
      </c>
      <c r="BO3573" t="s">
        <v>118</v>
      </c>
      <c r="BP3573">
        <v>30</v>
      </c>
      <c r="BR3573">
        <v>27</v>
      </c>
      <c r="BT3573">
        <v>1</v>
      </c>
      <c r="BV3573">
        <v>34255833500051</v>
      </c>
      <c r="BX3573" t="s">
        <v>108</v>
      </c>
      <c r="BY3573">
        <v>1</v>
      </c>
      <c r="CA3573">
        <v>3</v>
      </c>
      <c r="CC3573">
        <v>41054531300042</v>
      </c>
      <c r="CE3573" t="s">
        <v>105</v>
      </c>
      <c r="CG3573">
        <v>3</v>
      </c>
      <c r="CM3573" t="s">
        <v>106</v>
      </c>
      <c r="CN3573" s="2">
        <v>42187</v>
      </c>
      <c r="CO3573">
        <v>0</v>
      </c>
      <c r="CQ3573" t="s">
        <v>105</v>
      </c>
      <c r="CR3573" t="s">
        <v>107</v>
      </c>
      <c r="CS3573">
        <v>41054531300042</v>
      </c>
      <c r="CU3573" t="s">
        <v>108</v>
      </c>
      <c r="CV3573" t="s">
        <v>109</v>
      </c>
      <c r="CW3573" t="s">
        <v>110</v>
      </c>
      <c r="CX3573" t="s">
        <v>111</v>
      </c>
      <c r="CY3573">
        <v>1</v>
      </c>
    </row>
    <row r="3574" spans="1:103" ht="15" hidden="1" customHeight="1" x14ac:dyDescent="0.2">
      <c r="A3574" t="s">
        <v>104</v>
      </c>
      <c r="B3574">
        <v>0</v>
      </c>
      <c r="D3574" t="s">
        <v>105</v>
      </c>
      <c r="K3574">
        <v>1</v>
      </c>
      <c r="M3574">
        <v>12</v>
      </c>
      <c r="N3574" t="s">
        <v>1008</v>
      </c>
      <c r="O3574">
        <v>0</v>
      </c>
      <c r="R3574">
        <v>6127935</v>
      </c>
      <c r="S3574" s="2">
        <v>42142</v>
      </c>
      <c r="T3574">
        <v>24</v>
      </c>
      <c r="U3574">
        <v>1</v>
      </c>
      <c r="V3574">
        <v>1</v>
      </c>
      <c r="X3574">
        <v>0</v>
      </c>
      <c r="Y3574">
        <v>0</v>
      </c>
      <c r="Z3574" s="2">
        <v>42142</v>
      </c>
      <c r="AA3574" s="4" t="s">
        <v>1011</v>
      </c>
      <c r="AB3574">
        <v>23</v>
      </c>
      <c r="AC3574">
        <v>23</v>
      </c>
      <c r="AD3574" s="4" t="s">
        <v>1011</v>
      </c>
      <c r="AE3574">
        <v>2</v>
      </c>
      <c r="AF3574">
        <v>2</v>
      </c>
      <c r="AG3574" t="s">
        <v>815</v>
      </c>
      <c r="AH3574">
        <v>1952</v>
      </c>
      <c r="AI3574">
        <v>0.01</v>
      </c>
      <c r="AJ3574">
        <v>0.01</v>
      </c>
      <c r="AK3574">
        <v>712</v>
      </c>
      <c r="AL3574">
        <v>712</v>
      </c>
      <c r="AM3574">
        <v>405</v>
      </c>
      <c r="AN3574">
        <v>405</v>
      </c>
      <c r="AO3574">
        <v>1952</v>
      </c>
      <c r="AP3574">
        <v>10</v>
      </c>
      <c r="AQ3574">
        <v>10</v>
      </c>
      <c r="AR3574">
        <v>0.01</v>
      </c>
      <c r="AS3574">
        <v>0.01</v>
      </c>
      <c r="AT3574">
        <v>1168</v>
      </c>
      <c r="AU3574">
        <v>1168</v>
      </c>
      <c r="AV3574">
        <v>133</v>
      </c>
      <c r="AW3574">
        <v>133</v>
      </c>
      <c r="AX3574" t="s">
        <v>130</v>
      </c>
      <c r="AZ3574">
        <v>1</v>
      </c>
      <c r="BB3574" s="2">
        <v>42143</v>
      </c>
      <c r="BC3574" s="4" t="s">
        <v>1012</v>
      </c>
      <c r="BD3574">
        <v>41054531300042</v>
      </c>
      <c r="BF3574" t="s">
        <v>108</v>
      </c>
      <c r="BG3574" t="s">
        <v>1009</v>
      </c>
      <c r="BH3574" t="s">
        <v>1010</v>
      </c>
      <c r="BJ3574" s="2">
        <v>42142</v>
      </c>
      <c r="BK3574">
        <v>3</v>
      </c>
      <c r="BM3574">
        <v>1409</v>
      </c>
      <c r="BO3574" t="s">
        <v>118</v>
      </c>
      <c r="BP3574">
        <v>30</v>
      </c>
      <c r="BR3574">
        <v>27</v>
      </c>
      <c r="BT3574">
        <v>1</v>
      </c>
      <c r="BV3574">
        <v>34255833500051</v>
      </c>
      <c r="BX3574" t="s">
        <v>108</v>
      </c>
      <c r="BY3574">
        <v>1</v>
      </c>
      <c r="CA3574">
        <v>3</v>
      </c>
      <c r="CC3574">
        <v>41054531300042</v>
      </c>
      <c r="CE3574" t="s">
        <v>105</v>
      </c>
      <c r="CG3574">
        <v>3</v>
      </c>
      <c r="CM3574" t="s">
        <v>106</v>
      </c>
      <c r="CN3574" s="2">
        <v>42187</v>
      </c>
      <c r="CO3574">
        <v>0</v>
      </c>
      <c r="CQ3574" t="s">
        <v>105</v>
      </c>
      <c r="CR3574" t="s">
        <v>107</v>
      </c>
      <c r="CS3574">
        <v>41054531300042</v>
      </c>
      <c r="CU3574" t="s">
        <v>108</v>
      </c>
      <c r="CV3574" t="s">
        <v>109</v>
      </c>
      <c r="CW3574" t="s">
        <v>110</v>
      </c>
      <c r="CX3574" t="s">
        <v>111</v>
      </c>
      <c r="CY3574">
        <v>1</v>
      </c>
    </row>
    <row r="3575" spans="1:103" ht="15" hidden="1" customHeight="1" x14ac:dyDescent="0.2">
      <c r="A3575" t="s">
        <v>104</v>
      </c>
      <c r="B3575">
        <v>0</v>
      </c>
      <c r="D3575" t="s">
        <v>105</v>
      </c>
      <c r="K3575">
        <v>1</v>
      </c>
      <c r="M3575">
        <v>12</v>
      </c>
      <c r="N3575" t="s">
        <v>1008</v>
      </c>
      <c r="O3575">
        <v>0</v>
      </c>
      <c r="R3575">
        <v>6127935</v>
      </c>
      <c r="S3575" s="2">
        <v>42142</v>
      </c>
      <c r="T3575">
        <v>24</v>
      </c>
      <c r="U3575">
        <v>1</v>
      </c>
      <c r="V3575">
        <v>1</v>
      </c>
      <c r="X3575">
        <v>0</v>
      </c>
      <c r="Y3575">
        <v>0</v>
      </c>
      <c r="Z3575" s="2">
        <v>42142</v>
      </c>
      <c r="AA3575" s="4" t="s">
        <v>1011</v>
      </c>
      <c r="AB3575">
        <v>23</v>
      </c>
      <c r="AC3575">
        <v>23</v>
      </c>
      <c r="AD3575" s="4" t="s">
        <v>1011</v>
      </c>
      <c r="AE3575">
        <v>2</v>
      </c>
      <c r="AF3575">
        <v>2</v>
      </c>
      <c r="AG3575" t="s">
        <v>816</v>
      </c>
      <c r="AH3575">
        <v>2545</v>
      </c>
      <c r="AI3575">
        <v>0.02</v>
      </c>
      <c r="AJ3575">
        <v>0.02</v>
      </c>
      <c r="AM3575">
        <v>454</v>
      </c>
      <c r="AN3575">
        <v>454</v>
      </c>
      <c r="AO3575">
        <v>2545</v>
      </c>
      <c r="AP3575">
        <v>10</v>
      </c>
      <c r="AQ3575">
        <v>10</v>
      </c>
      <c r="AR3575">
        <v>0.02</v>
      </c>
      <c r="AS3575">
        <v>0.02</v>
      </c>
      <c r="AV3575">
        <v>133</v>
      </c>
      <c r="AW3575">
        <v>133</v>
      </c>
      <c r="AX3575" t="s">
        <v>130</v>
      </c>
      <c r="AZ3575">
        <v>1</v>
      </c>
      <c r="BB3575" s="2">
        <v>42143</v>
      </c>
      <c r="BC3575" s="4" t="s">
        <v>1012</v>
      </c>
      <c r="BD3575">
        <v>41054531300042</v>
      </c>
      <c r="BF3575" t="s">
        <v>108</v>
      </c>
      <c r="BG3575" t="s">
        <v>1009</v>
      </c>
      <c r="BH3575" t="s">
        <v>1010</v>
      </c>
      <c r="BJ3575" s="2">
        <v>42142</v>
      </c>
      <c r="BK3575">
        <v>3</v>
      </c>
      <c r="BM3575">
        <v>1409</v>
      </c>
      <c r="BO3575" t="s">
        <v>118</v>
      </c>
      <c r="BP3575">
        <v>30</v>
      </c>
      <c r="BR3575">
        <v>27</v>
      </c>
      <c r="BT3575">
        <v>1</v>
      </c>
      <c r="BV3575">
        <v>34255833500051</v>
      </c>
      <c r="BX3575" t="s">
        <v>108</v>
      </c>
      <c r="BY3575">
        <v>1</v>
      </c>
      <c r="CA3575">
        <v>3</v>
      </c>
      <c r="CC3575">
        <v>41054531300042</v>
      </c>
      <c r="CE3575" t="s">
        <v>105</v>
      </c>
      <c r="CG3575">
        <v>3</v>
      </c>
      <c r="CM3575" t="s">
        <v>106</v>
      </c>
      <c r="CN3575" s="2">
        <v>42187</v>
      </c>
      <c r="CO3575">
        <v>0</v>
      </c>
      <c r="CQ3575" t="s">
        <v>105</v>
      </c>
      <c r="CR3575" t="s">
        <v>107</v>
      </c>
      <c r="CS3575">
        <v>41054531300042</v>
      </c>
      <c r="CU3575" t="s">
        <v>108</v>
      </c>
      <c r="CV3575" t="s">
        <v>109</v>
      </c>
      <c r="CW3575" t="s">
        <v>110</v>
      </c>
      <c r="CX3575" t="s">
        <v>111</v>
      </c>
      <c r="CY3575">
        <v>1</v>
      </c>
    </row>
    <row r="3576" spans="1:103" ht="15" hidden="1" customHeight="1" x14ac:dyDescent="0.2">
      <c r="A3576" t="s">
        <v>104</v>
      </c>
      <c r="B3576">
        <v>0</v>
      </c>
      <c r="D3576" t="s">
        <v>105</v>
      </c>
      <c r="K3576">
        <v>1</v>
      </c>
      <c r="M3576">
        <v>12</v>
      </c>
      <c r="N3576" t="s">
        <v>1008</v>
      </c>
      <c r="O3576">
        <v>0</v>
      </c>
      <c r="R3576">
        <v>6127935</v>
      </c>
      <c r="S3576" s="2">
        <v>42142</v>
      </c>
      <c r="T3576">
        <v>24</v>
      </c>
      <c r="U3576">
        <v>1</v>
      </c>
      <c r="V3576">
        <v>1</v>
      </c>
      <c r="X3576">
        <v>0</v>
      </c>
      <c r="Y3576">
        <v>0</v>
      </c>
      <c r="Z3576" s="2">
        <v>42142</v>
      </c>
      <c r="AA3576" s="4" t="s">
        <v>1011</v>
      </c>
      <c r="AB3576">
        <v>23</v>
      </c>
      <c r="AC3576">
        <v>23</v>
      </c>
      <c r="AD3576" s="4" t="s">
        <v>1011</v>
      </c>
      <c r="AE3576">
        <v>2</v>
      </c>
      <c r="AF3576">
        <v>2</v>
      </c>
      <c r="AG3576" t="s">
        <v>817</v>
      </c>
      <c r="AH3576">
        <v>5806</v>
      </c>
      <c r="AI3576">
        <v>0.02</v>
      </c>
      <c r="AJ3576">
        <v>0.02</v>
      </c>
      <c r="AM3576">
        <v>454</v>
      </c>
      <c r="AN3576">
        <v>454</v>
      </c>
      <c r="AO3576">
        <v>5806</v>
      </c>
      <c r="AP3576">
        <v>10</v>
      </c>
      <c r="AQ3576">
        <v>10</v>
      </c>
      <c r="AR3576">
        <v>0.02</v>
      </c>
      <c r="AS3576">
        <v>0.02</v>
      </c>
      <c r="AV3576">
        <v>133</v>
      </c>
      <c r="AW3576">
        <v>133</v>
      </c>
      <c r="AX3576" t="s">
        <v>130</v>
      </c>
      <c r="AZ3576">
        <v>1</v>
      </c>
      <c r="BB3576" s="2">
        <v>42143</v>
      </c>
      <c r="BC3576" s="4" t="s">
        <v>1012</v>
      </c>
      <c r="BD3576">
        <v>41054531300042</v>
      </c>
      <c r="BF3576" t="s">
        <v>108</v>
      </c>
      <c r="BG3576" t="s">
        <v>1009</v>
      </c>
      <c r="BH3576" t="s">
        <v>1010</v>
      </c>
      <c r="BJ3576" s="2">
        <v>42142</v>
      </c>
      <c r="BK3576">
        <v>3</v>
      </c>
      <c r="BM3576">
        <v>1409</v>
      </c>
      <c r="BO3576" t="s">
        <v>118</v>
      </c>
      <c r="BP3576">
        <v>30</v>
      </c>
      <c r="BR3576">
        <v>27</v>
      </c>
      <c r="BT3576">
        <v>1</v>
      </c>
      <c r="BV3576">
        <v>34255833500051</v>
      </c>
      <c r="BX3576" t="s">
        <v>108</v>
      </c>
      <c r="BY3576">
        <v>1</v>
      </c>
      <c r="CA3576">
        <v>3</v>
      </c>
      <c r="CC3576">
        <v>41054531300042</v>
      </c>
      <c r="CE3576" t="s">
        <v>105</v>
      </c>
      <c r="CG3576">
        <v>3</v>
      </c>
      <c r="CM3576" t="s">
        <v>106</v>
      </c>
      <c r="CN3576" s="2">
        <v>42187</v>
      </c>
      <c r="CO3576">
        <v>0</v>
      </c>
      <c r="CQ3576" t="s">
        <v>105</v>
      </c>
      <c r="CR3576" t="s">
        <v>107</v>
      </c>
      <c r="CS3576">
        <v>41054531300042</v>
      </c>
      <c r="CU3576" t="s">
        <v>108</v>
      </c>
      <c r="CV3576" t="s">
        <v>109</v>
      </c>
      <c r="CW3576" t="s">
        <v>110</v>
      </c>
      <c r="CX3576" t="s">
        <v>111</v>
      </c>
      <c r="CY3576">
        <v>1</v>
      </c>
    </row>
    <row r="3577" spans="1:103" ht="15" hidden="1" customHeight="1" x14ac:dyDescent="0.2">
      <c r="A3577" t="s">
        <v>104</v>
      </c>
      <c r="B3577">
        <v>0</v>
      </c>
      <c r="D3577" t="s">
        <v>105</v>
      </c>
      <c r="K3577">
        <v>1</v>
      </c>
      <c r="M3577">
        <v>12</v>
      </c>
      <c r="N3577" t="s">
        <v>1008</v>
      </c>
      <c r="O3577">
        <v>0</v>
      </c>
      <c r="R3577">
        <v>6127935</v>
      </c>
      <c r="S3577" s="2">
        <v>42142</v>
      </c>
      <c r="T3577">
        <v>24</v>
      </c>
      <c r="U3577">
        <v>1</v>
      </c>
      <c r="V3577">
        <v>1</v>
      </c>
      <c r="X3577">
        <v>0</v>
      </c>
      <c r="Y3577">
        <v>0</v>
      </c>
      <c r="Z3577" s="2">
        <v>42142</v>
      </c>
      <c r="AA3577" s="4" t="s">
        <v>1011</v>
      </c>
      <c r="AB3577">
        <v>23</v>
      </c>
      <c r="AC3577">
        <v>23</v>
      </c>
      <c r="AD3577" s="4" t="s">
        <v>1011</v>
      </c>
      <c r="AE3577">
        <v>2</v>
      </c>
      <c r="AF3577">
        <v>2</v>
      </c>
      <c r="AG3577" t="s">
        <v>818</v>
      </c>
      <c r="AH3577">
        <v>1522</v>
      </c>
      <c r="AI3577">
        <v>0.05</v>
      </c>
      <c r="AJ3577">
        <v>0.05</v>
      </c>
      <c r="AM3577">
        <v>454</v>
      </c>
      <c r="AN3577">
        <v>454</v>
      </c>
      <c r="AO3577">
        <v>1522</v>
      </c>
      <c r="AP3577">
        <v>10</v>
      </c>
      <c r="AQ3577">
        <v>10</v>
      </c>
      <c r="AR3577">
        <v>0.05</v>
      </c>
      <c r="AS3577">
        <v>0.05</v>
      </c>
      <c r="AV3577">
        <v>133</v>
      </c>
      <c r="AW3577">
        <v>133</v>
      </c>
      <c r="AX3577" t="s">
        <v>130</v>
      </c>
      <c r="AZ3577">
        <v>1</v>
      </c>
      <c r="BB3577" s="2">
        <v>42143</v>
      </c>
      <c r="BC3577" s="4" t="s">
        <v>1012</v>
      </c>
      <c r="BD3577">
        <v>41054531300042</v>
      </c>
      <c r="BF3577" t="s">
        <v>108</v>
      </c>
      <c r="BG3577" t="s">
        <v>1009</v>
      </c>
      <c r="BH3577" t="s">
        <v>1010</v>
      </c>
      <c r="BJ3577" s="2">
        <v>42142</v>
      </c>
      <c r="BK3577">
        <v>3</v>
      </c>
      <c r="BM3577">
        <v>1409</v>
      </c>
      <c r="BO3577" t="s">
        <v>118</v>
      </c>
      <c r="BP3577">
        <v>30</v>
      </c>
      <c r="BR3577">
        <v>27</v>
      </c>
      <c r="BT3577">
        <v>1</v>
      </c>
      <c r="BV3577">
        <v>34255833500051</v>
      </c>
      <c r="BX3577" t="s">
        <v>108</v>
      </c>
      <c r="BY3577">
        <v>1</v>
      </c>
      <c r="CA3577">
        <v>3</v>
      </c>
      <c r="CC3577">
        <v>41054531300042</v>
      </c>
      <c r="CE3577" t="s">
        <v>105</v>
      </c>
      <c r="CG3577">
        <v>3</v>
      </c>
      <c r="CM3577" t="s">
        <v>106</v>
      </c>
      <c r="CN3577" s="2">
        <v>42187</v>
      </c>
      <c r="CO3577">
        <v>0</v>
      </c>
      <c r="CQ3577" t="s">
        <v>105</v>
      </c>
      <c r="CR3577" t="s">
        <v>107</v>
      </c>
      <c r="CS3577">
        <v>41054531300042</v>
      </c>
      <c r="CU3577" t="s">
        <v>108</v>
      </c>
      <c r="CV3577" t="s">
        <v>109</v>
      </c>
      <c r="CW3577" t="s">
        <v>110</v>
      </c>
      <c r="CX3577" t="s">
        <v>111</v>
      </c>
      <c r="CY3577">
        <v>1</v>
      </c>
    </row>
    <row r="3578" spans="1:103" ht="15" hidden="1" customHeight="1" x14ac:dyDescent="0.2">
      <c r="A3578" t="s">
        <v>104</v>
      </c>
      <c r="B3578">
        <v>0</v>
      </c>
      <c r="D3578" t="s">
        <v>105</v>
      </c>
      <c r="K3578">
        <v>1</v>
      </c>
      <c r="M3578">
        <v>12</v>
      </c>
      <c r="N3578" t="s">
        <v>1008</v>
      </c>
      <c r="O3578">
        <v>0</v>
      </c>
      <c r="R3578">
        <v>6127935</v>
      </c>
      <c r="S3578" s="2">
        <v>42142</v>
      </c>
      <c r="T3578">
        <v>24</v>
      </c>
      <c r="U3578">
        <v>1</v>
      </c>
      <c r="V3578">
        <v>1</v>
      </c>
      <c r="X3578">
        <v>0</v>
      </c>
      <c r="Y3578">
        <v>0</v>
      </c>
      <c r="Z3578" s="2">
        <v>42142</v>
      </c>
      <c r="AA3578" s="4" t="s">
        <v>1011</v>
      </c>
      <c r="AB3578">
        <v>23</v>
      </c>
      <c r="AC3578">
        <v>23</v>
      </c>
      <c r="AD3578" s="4" t="s">
        <v>1011</v>
      </c>
      <c r="AE3578">
        <v>2</v>
      </c>
      <c r="AF3578">
        <v>2</v>
      </c>
      <c r="AG3578" t="s">
        <v>819</v>
      </c>
      <c r="AH3578">
        <v>1232</v>
      </c>
      <c r="AI3578">
        <v>0.01</v>
      </c>
      <c r="AJ3578">
        <v>0.01</v>
      </c>
      <c r="AK3578">
        <v>712</v>
      </c>
      <c r="AL3578">
        <v>712</v>
      </c>
      <c r="AM3578">
        <v>405</v>
      </c>
      <c r="AN3578">
        <v>405</v>
      </c>
      <c r="AO3578">
        <v>1232</v>
      </c>
      <c r="AP3578">
        <v>10</v>
      </c>
      <c r="AQ3578">
        <v>10</v>
      </c>
      <c r="AR3578">
        <v>0.01</v>
      </c>
      <c r="AS3578">
        <v>0.01</v>
      </c>
      <c r="AT3578">
        <v>1168</v>
      </c>
      <c r="AU3578">
        <v>1168</v>
      </c>
      <c r="AV3578">
        <v>133</v>
      </c>
      <c r="AW3578">
        <v>133</v>
      </c>
      <c r="AX3578" t="s">
        <v>130</v>
      </c>
      <c r="AZ3578">
        <v>1</v>
      </c>
      <c r="BB3578" s="2">
        <v>42143</v>
      </c>
      <c r="BC3578" s="4" t="s">
        <v>1012</v>
      </c>
      <c r="BD3578">
        <v>41054531300042</v>
      </c>
      <c r="BF3578" t="s">
        <v>108</v>
      </c>
      <c r="BG3578" t="s">
        <v>1009</v>
      </c>
      <c r="BH3578" t="s">
        <v>1010</v>
      </c>
      <c r="BJ3578" s="2">
        <v>42142</v>
      </c>
      <c r="BK3578">
        <v>3</v>
      </c>
      <c r="BM3578">
        <v>1409</v>
      </c>
      <c r="BO3578" t="s">
        <v>118</v>
      </c>
      <c r="BP3578">
        <v>30</v>
      </c>
      <c r="BR3578">
        <v>27</v>
      </c>
      <c r="BT3578">
        <v>1</v>
      </c>
      <c r="BV3578">
        <v>34255833500051</v>
      </c>
      <c r="BX3578" t="s">
        <v>108</v>
      </c>
      <c r="BY3578">
        <v>1</v>
      </c>
      <c r="CA3578">
        <v>3</v>
      </c>
      <c r="CC3578">
        <v>41054531300042</v>
      </c>
      <c r="CE3578" t="s">
        <v>105</v>
      </c>
      <c r="CG3578">
        <v>3</v>
      </c>
      <c r="CM3578" t="s">
        <v>106</v>
      </c>
      <c r="CN3578" s="2">
        <v>42187</v>
      </c>
      <c r="CO3578">
        <v>0</v>
      </c>
      <c r="CQ3578" t="s">
        <v>105</v>
      </c>
      <c r="CR3578" t="s">
        <v>107</v>
      </c>
      <c r="CS3578">
        <v>41054531300042</v>
      </c>
      <c r="CU3578" t="s">
        <v>108</v>
      </c>
      <c r="CV3578" t="s">
        <v>109</v>
      </c>
      <c r="CW3578" t="s">
        <v>110</v>
      </c>
      <c r="CX3578" t="s">
        <v>111</v>
      </c>
      <c r="CY3578">
        <v>1</v>
      </c>
    </row>
    <row r="3579" spans="1:103" ht="15" hidden="1" customHeight="1" x14ac:dyDescent="0.2">
      <c r="A3579" t="s">
        <v>104</v>
      </c>
      <c r="B3579">
        <v>0</v>
      </c>
      <c r="D3579" t="s">
        <v>105</v>
      </c>
      <c r="K3579">
        <v>1</v>
      </c>
      <c r="M3579">
        <v>12</v>
      </c>
      <c r="N3579" t="s">
        <v>1008</v>
      </c>
      <c r="O3579">
        <v>0</v>
      </c>
      <c r="R3579">
        <v>6127935</v>
      </c>
      <c r="S3579" s="2">
        <v>42142</v>
      </c>
      <c r="T3579">
        <v>24</v>
      </c>
      <c r="U3579">
        <v>1</v>
      </c>
      <c r="V3579">
        <v>1</v>
      </c>
      <c r="X3579">
        <v>0</v>
      </c>
      <c r="Y3579">
        <v>0</v>
      </c>
      <c r="Z3579" s="2">
        <v>42142</v>
      </c>
      <c r="AA3579" s="4" t="s">
        <v>1011</v>
      </c>
      <c r="AB3579">
        <v>23</v>
      </c>
      <c r="AC3579">
        <v>23</v>
      </c>
      <c r="AD3579" s="4" t="s">
        <v>1011</v>
      </c>
      <c r="AE3579">
        <v>2</v>
      </c>
      <c r="AF3579">
        <v>2</v>
      </c>
      <c r="AG3579" t="s">
        <v>820</v>
      </c>
      <c r="AH3579">
        <v>1233</v>
      </c>
      <c r="AI3579">
        <v>5.0000000000000001E-3</v>
      </c>
      <c r="AJ3579">
        <v>5.0000000000000001E-3</v>
      </c>
      <c r="AK3579">
        <v>712</v>
      </c>
      <c r="AL3579">
        <v>712</v>
      </c>
      <c r="AM3579">
        <v>405</v>
      </c>
      <c r="AN3579">
        <v>405</v>
      </c>
      <c r="AO3579">
        <v>1233</v>
      </c>
      <c r="AP3579">
        <v>10</v>
      </c>
      <c r="AQ3579">
        <v>10</v>
      </c>
      <c r="AR3579">
        <v>5.0000000000000001E-3</v>
      </c>
      <c r="AS3579">
        <v>5.0000000000000001E-3</v>
      </c>
      <c r="AT3579">
        <v>1168</v>
      </c>
      <c r="AU3579">
        <v>1168</v>
      </c>
      <c r="AV3579">
        <v>133</v>
      </c>
      <c r="AW3579">
        <v>133</v>
      </c>
      <c r="AX3579" t="s">
        <v>130</v>
      </c>
      <c r="AZ3579">
        <v>1</v>
      </c>
      <c r="BB3579" s="2">
        <v>42143</v>
      </c>
      <c r="BC3579" s="4" t="s">
        <v>1012</v>
      </c>
      <c r="BD3579">
        <v>41054531300042</v>
      </c>
      <c r="BF3579" t="s">
        <v>108</v>
      </c>
      <c r="BG3579" t="s">
        <v>1009</v>
      </c>
      <c r="BH3579" t="s">
        <v>1010</v>
      </c>
      <c r="BJ3579" s="2">
        <v>42142</v>
      </c>
      <c r="BK3579">
        <v>3</v>
      </c>
      <c r="BM3579">
        <v>1409</v>
      </c>
      <c r="BO3579" t="s">
        <v>118</v>
      </c>
      <c r="BP3579">
        <v>30</v>
      </c>
      <c r="BR3579">
        <v>27</v>
      </c>
      <c r="BT3579">
        <v>1</v>
      </c>
      <c r="BV3579">
        <v>34255833500051</v>
      </c>
      <c r="BX3579" t="s">
        <v>108</v>
      </c>
      <c r="BY3579">
        <v>1</v>
      </c>
      <c r="CA3579">
        <v>3</v>
      </c>
      <c r="CC3579">
        <v>41054531300042</v>
      </c>
      <c r="CE3579" t="s">
        <v>105</v>
      </c>
      <c r="CG3579">
        <v>3</v>
      </c>
      <c r="CM3579" t="s">
        <v>106</v>
      </c>
      <c r="CN3579" s="2">
        <v>42187</v>
      </c>
      <c r="CO3579">
        <v>0</v>
      </c>
      <c r="CQ3579" t="s">
        <v>105</v>
      </c>
      <c r="CR3579" t="s">
        <v>107</v>
      </c>
      <c r="CS3579">
        <v>41054531300042</v>
      </c>
      <c r="CU3579" t="s">
        <v>108</v>
      </c>
      <c r="CV3579" t="s">
        <v>109</v>
      </c>
      <c r="CW3579" t="s">
        <v>110</v>
      </c>
      <c r="CX3579" t="s">
        <v>111</v>
      </c>
      <c r="CY3579">
        <v>1</v>
      </c>
    </row>
    <row r="3580" spans="1:103" ht="15" hidden="1" customHeight="1" x14ac:dyDescent="0.2">
      <c r="A3580" t="s">
        <v>104</v>
      </c>
      <c r="B3580">
        <v>0</v>
      </c>
      <c r="D3580" t="s">
        <v>105</v>
      </c>
      <c r="K3580">
        <v>1</v>
      </c>
      <c r="M3580">
        <v>12</v>
      </c>
      <c r="N3580" t="s">
        <v>1008</v>
      </c>
      <c r="O3580">
        <v>0</v>
      </c>
      <c r="R3580">
        <v>6127935</v>
      </c>
      <c r="S3580" s="2">
        <v>42142</v>
      </c>
      <c r="T3580">
        <v>24</v>
      </c>
      <c r="U3580">
        <v>1</v>
      </c>
      <c r="V3580">
        <v>1</v>
      </c>
      <c r="X3580">
        <v>0</v>
      </c>
      <c r="Y3580">
        <v>0</v>
      </c>
      <c r="Z3580" s="2">
        <v>42142</v>
      </c>
      <c r="AA3580" s="4" t="s">
        <v>1011</v>
      </c>
      <c r="AB3580">
        <v>23</v>
      </c>
      <c r="AC3580">
        <v>23</v>
      </c>
      <c r="AD3580" s="4" t="s">
        <v>1011</v>
      </c>
      <c r="AE3580">
        <v>2</v>
      </c>
      <c r="AF3580">
        <v>2</v>
      </c>
      <c r="AG3580" t="s">
        <v>289</v>
      </c>
      <c r="AH3580">
        <v>1955</v>
      </c>
      <c r="AI3580">
        <v>0.1</v>
      </c>
      <c r="AJ3580">
        <v>0.1</v>
      </c>
      <c r="AK3580">
        <v>711</v>
      </c>
      <c r="AL3580">
        <v>711</v>
      </c>
      <c r="AM3580">
        <v>700</v>
      </c>
      <c r="AN3580">
        <v>700</v>
      </c>
      <c r="AO3580">
        <v>1955</v>
      </c>
      <c r="AP3580">
        <v>10</v>
      </c>
      <c r="AQ3580">
        <v>10</v>
      </c>
      <c r="AR3580">
        <v>0.1</v>
      </c>
      <c r="AS3580">
        <v>0.1</v>
      </c>
      <c r="AT3580">
        <v>2674</v>
      </c>
      <c r="AU3580">
        <v>2674</v>
      </c>
      <c r="AV3580">
        <v>133</v>
      </c>
      <c r="AW3580">
        <v>133</v>
      </c>
      <c r="AX3580" t="s">
        <v>130</v>
      </c>
      <c r="AZ3580">
        <v>1</v>
      </c>
      <c r="BB3580" s="2">
        <v>42143</v>
      </c>
      <c r="BC3580" s="4" t="s">
        <v>1012</v>
      </c>
      <c r="BD3580">
        <v>41054531300042</v>
      </c>
      <c r="BF3580" t="s">
        <v>108</v>
      </c>
      <c r="BG3580" t="s">
        <v>1009</v>
      </c>
      <c r="BH3580" t="s">
        <v>1010</v>
      </c>
      <c r="BJ3580" s="2">
        <v>42142</v>
      </c>
      <c r="BK3580">
        <v>3</v>
      </c>
      <c r="BM3580">
        <v>1409</v>
      </c>
      <c r="BO3580" t="s">
        <v>118</v>
      </c>
      <c r="BP3580">
        <v>30</v>
      </c>
      <c r="BR3580">
        <v>27</v>
      </c>
      <c r="BT3580">
        <v>1</v>
      </c>
      <c r="BV3580">
        <v>34255833500051</v>
      </c>
      <c r="BX3580" t="s">
        <v>108</v>
      </c>
      <c r="BY3580">
        <v>1</v>
      </c>
      <c r="CA3580">
        <v>3</v>
      </c>
      <c r="CC3580">
        <v>41054531300042</v>
      </c>
      <c r="CE3580" t="s">
        <v>105</v>
      </c>
      <c r="CG3580">
        <v>3</v>
      </c>
      <c r="CM3580" t="s">
        <v>106</v>
      </c>
      <c r="CN3580" s="2">
        <v>42187</v>
      </c>
      <c r="CO3580">
        <v>0</v>
      </c>
      <c r="CQ3580" t="s">
        <v>105</v>
      </c>
      <c r="CR3580" t="s">
        <v>107</v>
      </c>
      <c r="CS3580">
        <v>41054531300042</v>
      </c>
      <c r="CU3580" t="s">
        <v>108</v>
      </c>
      <c r="CV3580" t="s">
        <v>109</v>
      </c>
      <c r="CW3580" t="s">
        <v>110</v>
      </c>
      <c r="CX3580" t="s">
        <v>111</v>
      </c>
      <c r="CY3580">
        <v>1</v>
      </c>
    </row>
    <row r="3581" spans="1:103" ht="15" hidden="1" customHeight="1" x14ac:dyDescent="0.2">
      <c r="A3581" t="s">
        <v>104</v>
      </c>
      <c r="B3581">
        <v>0</v>
      </c>
      <c r="D3581" t="s">
        <v>105</v>
      </c>
      <c r="K3581">
        <v>1</v>
      </c>
      <c r="M3581">
        <v>12</v>
      </c>
      <c r="N3581" t="s">
        <v>1008</v>
      </c>
      <c r="O3581">
        <v>0</v>
      </c>
      <c r="R3581">
        <v>6127935</v>
      </c>
      <c r="S3581" s="2">
        <v>42142</v>
      </c>
      <c r="T3581">
        <v>24</v>
      </c>
      <c r="U3581">
        <v>1</v>
      </c>
      <c r="V3581">
        <v>1</v>
      </c>
      <c r="X3581">
        <v>0</v>
      </c>
      <c r="Y3581">
        <v>0</v>
      </c>
      <c r="Z3581" s="2">
        <v>42142</v>
      </c>
      <c r="AA3581" s="4" t="s">
        <v>1011</v>
      </c>
      <c r="AB3581">
        <v>23</v>
      </c>
      <c r="AC3581">
        <v>23</v>
      </c>
      <c r="AD3581" s="4" t="s">
        <v>1011</v>
      </c>
      <c r="AE3581">
        <v>2</v>
      </c>
      <c r="AF3581">
        <v>2</v>
      </c>
      <c r="AG3581" t="s">
        <v>290</v>
      </c>
      <c r="AH3581">
        <v>1242</v>
      </c>
      <c r="AI3581">
        <v>1.4999999999999999E-2</v>
      </c>
      <c r="AJ3581">
        <v>1.4999999999999999E-2</v>
      </c>
      <c r="AK3581">
        <v>711</v>
      </c>
      <c r="AL3581">
        <v>711</v>
      </c>
      <c r="AM3581">
        <v>340</v>
      </c>
      <c r="AN3581">
        <v>340</v>
      </c>
      <c r="AO3581">
        <v>1242</v>
      </c>
      <c r="AP3581">
        <v>10</v>
      </c>
      <c r="AQ3581">
        <v>10</v>
      </c>
      <c r="AR3581">
        <v>1.4999999999999999E-2</v>
      </c>
      <c r="AS3581">
        <v>1.4999999999999999E-2</v>
      </c>
      <c r="AT3581">
        <v>1168</v>
      </c>
      <c r="AU3581">
        <v>1168</v>
      </c>
      <c r="AV3581">
        <v>133</v>
      </c>
      <c r="AW3581">
        <v>133</v>
      </c>
      <c r="AX3581" t="s">
        <v>130</v>
      </c>
      <c r="AZ3581">
        <v>1</v>
      </c>
      <c r="BB3581" s="2">
        <v>42143</v>
      </c>
      <c r="BC3581" s="4" t="s">
        <v>1012</v>
      </c>
      <c r="BD3581">
        <v>41054531300042</v>
      </c>
      <c r="BF3581" t="s">
        <v>108</v>
      </c>
      <c r="BG3581" t="s">
        <v>1009</v>
      </c>
      <c r="BH3581" t="s">
        <v>1010</v>
      </c>
      <c r="BJ3581" s="2">
        <v>42142</v>
      </c>
      <c r="BK3581">
        <v>3</v>
      </c>
      <c r="BM3581">
        <v>1409</v>
      </c>
      <c r="BO3581" t="s">
        <v>118</v>
      </c>
      <c r="BP3581">
        <v>30</v>
      </c>
      <c r="BR3581">
        <v>27</v>
      </c>
      <c r="BT3581">
        <v>1</v>
      </c>
      <c r="BV3581">
        <v>34255833500051</v>
      </c>
      <c r="BX3581" t="s">
        <v>108</v>
      </c>
      <c r="BY3581">
        <v>1</v>
      </c>
      <c r="CA3581">
        <v>3</v>
      </c>
      <c r="CC3581">
        <v>41054531300042</v>
      </c>
      <c r="CE3581" t="s">
        <v>105</v>
      </c>
      <c r="CG3581">
        <v>3</v>
      </c>
      <c r="CM3581" t="s">
        <v>106</v>
      </c>
      <c r="CN3581" s="2">
        <v>42187</v>
      </c>
      <c r="CO3581">
        <v>0</v>
      </c>
      <c r="CQ3581" t="s">
        <v>105</v>
      </c>
      <c r="CR3581" t="s">
        <v>107</v>
      </c>
      <c r="CS3581">
        <v>41054531300042</v>
      </c>
      <c r="CU3581" t="s">
        <v>108</v>
      </c>
      <c r="CV3581" t="s">
        <v>109</v>
      </c>
      <c r="CW3581" t="s">
        <v>110</v>
      </c>
      <c r="CX3581" t="s">
        <v>111</v>
      </c>
      <c r="CY3581">
        <v>1</v>
      </c>
    </row>
    <row r="3582" spans="1:103" ht="15" hidden="1" customHeight="1" x14ac:dyDescent="0.2">
      <c r="A3582" t="s">
        <v>104</v>
      </c>
      <c r="B3582">
        <v>0</v>
      </c>
      <c r="D3582" t="s">
        <v>105</v>
      </c>
      <c r="K3582">
        <v>1</v>
      </c>
      <c r="M3582">
        <v>12</v>
      </c>
      <c r="N3582" t="s">
        <v>1008</v>
      </c>
      <c r="O3582">
        <v>0</v>
      </c>
      <c r="R3582">
        <v>6127935</v>
      </c>
      <c r="S3582" s="2">
        <v>42142</v>
      </c>
      <c r="T3582">
        <v>24</v>
      </c>
      <c r="U3582">
        <v>1</v>
      </c>
      <c r="V3582">
        <v>1</v>
      </c>
      <c r="X3582">
        <v>0</v>
      </c>
      <c r="Y3582">
        <v>0</v>
      </c>
      <c r="Z3582" s="2">
        <v>42142</v>
      </c>
      <c r="AA3582" s="4" t="s">
        <v>1011</v>
      </c>
      <c r="AB3582">
        <v>23</v>
      </c>
      <c r="AC3582">
        <v>23</v>
      </c>
      <c r="AD3582" s="4" t="s">
        <v>1011</v>
      </c>
      <c r="AE3582">
        <v>2</v>
      </c>
      <c r="AF3582">
        <v>2</v>
      </c>
      <c r="AG3582" t="s">
        <v>291</v>
      </c>
      <c r="AH3582">
        <v>1243</v>
      </c>
      <c r="AI3582">
        <v>1.4999999999999999E-2</v>
      </c>
      <c r="AJ3582">
        <v>1.4999999999999999E-2</v>
      </c>
      <c r="AK3582">
        <v>711</v>
      </c>
      <c r="AL3582">
        <v>711</v>
      </c>
      <c r="AM3582">
        <v>340</v>
      </c>
      <c r="AN3582">
        <v>340</v>
      </c>
      <c r="AO3582">
        <v>1243</v>
      </c>
      <c r="AP3582">
        <v>10</v>
      </c>
      <c r="AQ3582">
        <v>10</v>
      </c>
      <c r="AR3582">
        <v>1.4999999999999999E-2</v>
      </c>
      <c r="AS3582">
        <v>1.4999999999999999E-2</v>
      </c>
      <c r="AT3582">
        <v>1168</v>
      </c>
      <c r="AU3582">
        <v>1168</v>
      </c>
      <c r="AV3582">
        <v>133</v>
      </c>
      <c r="AW3582">
        <v>133</v>
      </c>
      <c r="AX3582" t="s">
        <v>130</v>
      </c>
      <c r="AZ3582">
        <v>1</v>
      </c>
      <c r="BB3582" s="2">
        <v>42143</v>
      </c>
      <c r="BC3582" s="4" t="s">
        <v>1012</v>
      </c>
      <c r="BD3582">
        <v>41054531300042</v>
      </c>
      <c r="BF3582" t="s">
        <v>108</v>
      </c>
      <c r="BG3582" t="s">
        <v>1009</v>
      </c>
      <c r="BH3582" t="s">
        <v>1010</v>
      </c>
      <c r="BJ3582" s="2">
        <v>42142</v>
      </c>
      <c r="BK3582">
        <v>3</v>
      </c>
      <c r="BM3582">
        <v>1409</v>
      </c>
      <c r="BO3582" t="s">
        <v>118</v>
      </c>
      <c r="BP3582">
        <v>30</v>
      </c>
      <c r="BR3582">
        <v>27</v>
      </c>
      <c r="BT3582">
        <v>1</v>
      </c>
      <c r="BV3582">
        <v>34255833500051</v>
      </c>
      <c r="BX3582" t="s">
        <v>108</v>
      </c>
      <c r="BY3582">
        <v>1</v>
      </c>
      <c r="CA3582">
        <v>3</v>
      </c>
      <c r="CC3582">
        <v>41054531300042</v>
      </c>
      <c r="CE3582" t="s">
        <v>105</v>
      </c>
      <c r="CG3582">
        <v>3</v>
      </c>
      <c r="CM3582" t="s">
        <v>106</v>
      </c>
      <c r="CN3582" s="2">
        <v>42187</v>
      </c>
      <c r="CO3582">
        <v>0</v>
      </c>
      <c r="CQ3582" t="s">
        <v>105</v>
      </c>
      <c r="CR3582" t="s">
        <v>107</v>
      </c>
      <c r="CS3582">
        <v>41054531300042</v>
      </c>
      <c r="CU3582" t="s">
        <v>108</v>
      </c>
      <c r="CV3582" t="s">
        <v>109</v>
      </c>
      <c r="CW3582" t="s">
        <v>110</v>
      </c>
      <c r="CX3582" t="s">
        <v>111</v>
      </c>
      <c r="CY3582">
        <v>1</v>
      </c>
    </row>
    <row r="3583" spans="1:103" ht="15" hidden="1" customHeight="1" x14ac:dyDescent="0.2">
      <c r="A3583" t="s">
        <v>104</v>
      </c>
      <c r="B3583">
        <v>0</v>
      </c>
      <c r="D3583" t="s">
        <v>105</v>
      </c>
      <c r="K3583">
        <v>1</v>
      </c>
      <c r="M3583">
        <v>12</v>
      </c>
      <c r="N3583" t="s">
        <v>1008</v>
      </c>
      <c r="O3583">
        <v>0</v>
      </c>
      <c r="R3583">
        <v>6127935</v>
      </c>
      <c r="S3583" s="2">
        <v>42142</v>
      </c>
      <c r="T3583">
        <v>24</v>
      </c>
      <c r="U3583">
        <v>1</v>
      </c>
      <c r="V3583">
        <v>1</v>
      </c>
      <c r="X3583">
        <v>0</v>
      </c>
      <c r="Y3583">
        <v>0</v>
      </c>
      <c r="Z3583" s="2">
        <v>42142</v>
      </c>
      <c r="AA3583" s="4" t="s">
        <v>1011</v>
      </c>
      <c r="AB3583">
        <v>23</v>
      </c>
      <c r="AC3583">
        <v>23</v>
      </c>
      <c r="AD3583" s="4" t="s">
        <v>1011</v>
      </c>
      <c r="AE3583">
        <v>2</v>
      </c>
      <c r="AF3583">
        <v>2</v>
      </c>
      <c r="AG3583" t="s">
        <v>292</v>
      </c>
      <c r="AH3583">
        <v>1244</v>
      </c>
      <c r="AI3583">
        <v>1.4999999999999999E-2</v>
      </c>
      <c r="AJ3583">
        <v>1.4999999999999999E-2</v>
      </c>
      <c r="AK3583">
        <v>711</v>
      </c>
      <c r="AL3583">
        <v>711</v>
      </c>
      <c r="AM3583">
        <v>340</v>
      </c>
      <c r="AN3583">
        <v>340</v>
      </c>
      <c r="AO3583">
        <v>1244</v>
      </c>
      <c r="AP3583">
        <v>10</v>
      </c>
      <c r="AQ3583">
        <v>10</v>
      </c>
      <c r="AR3583">
        <v>1.4999999999999999E-2</v>
      </c>
      <c r="AS3583">
        <v>1.4999999999999999E-2</v>
      </c>
      <c r="AT3583">
        <v>1168</v>
      </c>
      <c r="AU3583">
        <v>1168</v>
      </c>
      <c r="AV3583">
        <v>133</v>
      </c>
      <c r="AW3583">
        <v>133</v>
      </c>
      <c r="AX3583" t="s">
        <v>130</v>
      </c>
      <c r="AZ3583">
        <v>1</v>
      </c>
      <c r="BB3583" s="2">
        <v>42143</v>
      </c>
      <c r="BC3583" s="4" t="s">
        <v>1012</v>
      </c>
      <c r="BD3583">
        <v>41054531300042</v>
      </c>
      <c r="BF3583" t="s">
        <v>108</v>
      </c>
      <c r="BG3583" t="s">
        <v>1009</v>
      </c>
      <c r="BH3583" t="s">
        <v>1010</v>
      </c>
      <c r="BJ3583" s="2">
        <v>42142</v>
      </c>
      <c r="BK3583">
        <v>3</v>
      </c>
      <c r="BM3583">
        <v>1409</v>
      </c>
      <c r="BO3583" t="s">
        <v>118</v>
      </c>
      <c r="BP3583">
        <v>30</v>
      </c>
      <c r="BR3583">
        <v>27</v>
      </c>
      <c r="BT3583">
        <v>1</v>
      </c>
      <c r="BV3583">
        <v>34255833500051</v>
      </c>
      <c r="BX3583" t="s">
        <v>108</v>
      </c>
      <c r="BY3583">
        <v>1</v>
      </c>
      <c r="CA3583">
        <v>3</v>
      </c>
      <c r="CC3583">
        <v>41054531300042</v>
      </c>
      <c r="CE3583" t="s">
        <v>105</v>
      </c>
      <c r="CG3583">
        <v>3</v>
      </c>
      <c r="CM3583" t="s">
        <v>106</v>
      </c>
      <c r="CN3583" s="2">
        <v>42187</v>
      </c>
      <c r="CO3583">
        <v>0</v>
      </c>
      <c r="CQ3583" t="s">
        <v>105</v>
      </c>
      <c r="CR3583" t="s">
        <v>107</v>
      </c>
      <c r="CS3583">
        <v>41054531300042</v>
      </c>
      <c r="CU3583" t="s">
        <v>108</v>
      </c>
      <c r="CV3583" t="s">
        <v>109</v>
      </c>
      <c r="CW3583" t="s">
        <v>110</v>
      </c>
      <c r="CX3583" t="s">
        <v>111</v>
      </c>
      <c r="CY3583">
        <v>1</v>
      </c>
    </row>
    <row r="3584" spans="1:103" ht="15" hidden="1" customHeight="1" x14ac:dyDescent="0.2">
      <c r="A3584" t="s">
        <v>104</v>
      </c>
      <c r="B3584">
        <v>0</v>
      </c>
      <c r="D3584" t="s">
        <v>105</v>
      </c>
      <c r="K3584">
        <v>1</v>
      </c>
      <c r="M3584">
        <v>12</v>
      </c>
      <c r="N3584" t="s">
        <v>1008</v>
      </c>
      <c r="O3584">
        <v>0</v>
      </c>
      <c r="R3584">
        <v>6127935</v>
      </c>
      <c r="S3584" s="2">
        <v>42142</v>
      </c>
      <c r="T3584">
        <v>24</v>
      </c>
      <c r="U3584">
        <v>1</v>
      </c>
      <c r="V3584">
        <v>1</v>
      </c>
      <c r="X3584">
        <v>0</v>
      </c>
      <c r="Y3584">
        <v>0</v>
      </c>
      <c r="Z3584" s="2">
        <v>42142</v>
      </c>
      <c r="AA3584" s="4" t="s">
        <v>1011</v>
      </c>
      <c r="AB3584">
        <v>23</v>
      </c>
      <c r="AC3584">
        <v>23</v>
      </c>
      <c r="AD3584" s="4" t="s">
        <v>1011</v>
      </c>
      <c r="AE3584">
        <v>2</v>
      </c>
      <c r="AF3584">
        <v>2</v>
      </c>
      <c r="AG3584" t="s">
        <v>293</v>
      </c>
      <c r="AH3584">
        <v>1245</v>
      </c>
      <c r="AI3584">
        <v>1.4999999999999999E-2</v>
      </c>
      <c r="AJ3584">
        <v>1.4999999999999999E-2</v>
      </c>
      <c r="AK3584">
        <v>711</v>
      </c>
      <c r="AL3584">
        <v>711</v>
      </c>
      <c r="AM3584">
        <v>340</v>
      </c>
      <c r="AN3584">
        <v>340</v>
      </c>
      <c r="AO3584">
        <v>1245</v>
      </c>
      <c r="AP3584">
        <v>10</v>
      </c>
      <c r="AQ3584">
        <v>10</v>
      </c>
      <c r="AR3584">
        <v>1.4999999999999999E-2</v>
      </c>
      <c r="AS3584">
        <v>1.4999999999999999E-2</v>
      </c>
      <c r="AT3584">
        <v>1168</v>
      </c>
      <c r="AU3584">
        <v>1168</v>
      </c>
      <c r="AV3584">
        <v>133</v>
      </c>
      <c r="AW3584">
        <v>133</v>
      </c>
      <c r="AX3584" t="s">
        <v>130</v>
      </c>
      <c r="AZ3584">
        <v>1</v>
      </c>
      <c r="BB3584" s="2">
        <v>42143</v>
      </c>
      <c r="BC3584" s="4" t="s">
        <v>1012</v>
      </c>
      <c r="BD3584">
        <v>41054531300042</v>
      </c>
      <c r="BF3584" t="s">
        <v>108</v>
      </c>
      <c r="BG3584" t="s">
        <v>1009</v>
      </c>
      <c r="BH3584" t="s">
        <v>1010</v>
      </c>
      <c r="BJ3584" s="2">
        <v>42142</v>
      </c>
      <c r="BK3584">
        <v>3</v>
      </c>
      <c r="BM3584">
        <v>1409</v>
      </c>
      <c r="BO3584" t="s">
        <v>118</v>
      </c>
      <c r="BP3584">
        <v>30</v>
      </c>
      <c r="BR3584">
        <v>27</v>
      </c>
      <c r="BT3584">
        <v>1</v>
      </c>
      <c r="BV3584">
        <v>34255833500051</v>
      </c>
      <c r="BX3584" t="s">
        <v>108</v>
      </c>
      <c r="BY3584">
        <v>1</v>
      </c>
      <c r="CA3584">
        <v>3</v>
      </c>
      <c r="CC3584">
        <v>41054531300042</v>
      </c>
      <c r="CE3584" t="s">
        <v>105</v>
      </c>
      <c r="CG3584">
        <v>3</v>
      </c>
      <c r="CM3584" t="s">
        <v>106</v>
      </c>
      <c r="CN3584" s="2">
        <v>42187</v>
      </c>
      <c r="CO3584">
        <v>0</v>
      </c>
      <c r="CQ3584" t="s">
        <v>105</v>
      </c>
      <c r="CR3584" t="s">
        <v>107</v>
      </c>
      <c r="CS3584">
        <v>41054531300042</v>
      </c>
      <c r="CU3584" t="s">
        <v>108</v>
      </c>
      <c r="CV3584" t="s">
        <v>109</v>
      </c>
      <c r="CW3584" t="s">
        <v>110</v>
      </c>
      <c r="CX3584" t="s">
        <v>111</v>
      </c>
      <c r="CY3584">
        <v>1</v>
      </c>
    </row>
    <row r="3585" spans="1:103" ht="15" hidden="1" customHeight="1" x14ac:dyDescent="0.2">
      <c r="A3585" t="s">
        <v>104</v>
      </c>
      <c r="B3585">
        <v>0</v>
      </c>
      <c r="D3585" t="s">
        <v>105</v>
      </c>
      <c r="K3585">
        <v>1</v>
      </c>
      <c r="M3585">
        <v>12</v>
      </c>
      <c r="N3585" t="s">
        <v>1008</v>
      </c>
      <c r="O3585">
        <v>0</v>
      </c>
      <c r="R3585">
        <v>6127935</v>
      </c>
      <c r="S3585" s="2">
        <v>42142</v>
      </c>
      <c r="T3585">
        <v>24</v>
      </c>
      <c r="U3585">
        <v>2</v>
      </c>
      <c r="V3585">
        <v>2</v>
      </c>
      <c r="X3585">
        <v>0</v>
      </c>
      <c r="Y3585">
        <v>0</v>
      </c>
      <c r="Z3585" s="2">
        <v>42142</v>
      </c>
      <c r="AA3585" s="4" t="s">
        <v>1011</v>
      </c>
      <c r="AB3585">
        <v>23</v>
      </c>
      <c r="AC3585">
        <v>23</v>
      </c>
      <c r="AD3585" s="4" t="s">
        <v>1011</v>
      </c>
      <c r="AE3585">
        <v>2</v>
      </c>
      <c r="AF3585">
        <v>2</v>
      </c>
      <c r="AG3585" t="s">
        <v>294</v>
      </c>
      <c r="AH3585">
        <v>1090</v>
      </c>
      <c r="AI3585">
        <v>1.4999999999999999E-2</v>
      </c>
      <c r="AJ3585">
        <v>1.4999999999999999E-2</v>
      </c>
      <c r="AK3585">
        <v>711</v>
      </c>
      <c r="AL3585">
        <v>711</v>
      </c>
      <c r="AM3585">
        <v>340</v>
      </c>
      <c r="AN3585">
        <v>340</v>
      </c>
      <c r="AO3585">
        <v>1090</v>
      </c>
      <c r="AP3585">
        <v>10</v>
      </c>
      <c r="AQ3585">
        <v>10</v>
      </c>
      <c r="AR3585">
        <v>1.4999999999999999E-2</v>
      </c>
      <c r="AS3585">
        <v>1.4999999999999999E-2</v>
      </c>
      <c r="AT3585">
        <v>1168</v>
      </c>
      <c r="AU3585">
        <v>1168</v>
      </c>
      <c r="AV3585">
        <v>133</v>
      </c>
      <c r="AW3585">
        <v>133</v>
      </c>
      <c r="AX3585" t="s">
        <v>130</v>
      </c>
      <c r="AZ3585">
        <v>1</v>
      </c>
      <c r="BB3585" s="2">
        <v>42143</v>
      </c>
      <c r="BC3585" s="4" t="s">
        <v>1012</v>
      </c>
      <c r="BD3585">
        <v>41054531300042</v>
      </c>
      <c r="BF3585" t="s">
        <v>108</v>
      </c>
      <c r="BG3585" t="s">
        <v>1009</v>
      </c>
      <c r="BH3585" t="s">
        <v>1010</v>
      </c>
      <c r="BJ3585" s="2">
        <v>42142</v>
      </c>
      <c r="BK3585">
        <v>3</v>
      </c>
      <c r="BM3585">
        <v>1409</v>
      </c>
      <c r="BO3585" t="s">
        <v>118</v>
      </c>
      <c r="BP3585">
        <v>30</v>
      </c>
      <c r="BR3585">
        <v>27</v>
      </c>
      <c r="BT3585">
        <v>1</v>
      </c>
      <c r="BV3585">
        <v>34255833500051</v>
      </c>
      <c r="BX3585" t="s">
        <v>108</v>
      </c>
      <c r="BY3585">
        <v>1</v>
      </c>
      <c r="CA3585">
        <v>3</v>
      </c>
      <c r="CC3585">
        <v>41054531300042</v>
      </c>
      <c r="CE3585" t="s">
        <v>105</v>
      </c>
      <c r="CG3585">
        <v>3</v>
      </c>
      <c r="CM3585" t="s">
        <v>106</v>
      </c>
      <c r="CN3585" s="2">
        <v>42187</v>
      </c>
      <c r="CO3585">
        <v>0</v>
      </c>
      <c r="CQ3585" t="s">
        <v>105</v>
      </c>
      <c r="CR3585" t="s">
        <v>107</v>
      </c>
      <c r="CS3585">
        <v>41054531300042</v>
      </c>
      <c r="CU3585" t="s">
        <v>108</v>
      </c>
      <c r="CV3585" t="s">
        <v>109</v>
      </c>
      <c r="CW3585" t="s">
        <v>110</v>
      </c>
      <c r="CX3585" t="s">
        <v>111</v>
      </c>
      <c r="CY3585">
        <v>1</v>
      </c>
    </row>
    <row r="3586" spans="1:103" ht="15" hidden="1" customHeight="1" x14ac:dyDescent="0.2">
      <c r="A3586" t="s">
        <v>104</v>
      </c>
      <c r="B3586">
        <v>0</v>
      </c>
      <c r="D3586" t="s">
        <v>105</v>
      </c>
      <c r="K3586">
        <v>1</v>
      </c>
      <c r="M3586">
        <v>12</v>
      </c>
      <c r="N3586" t="s">
        <v>1008</v>
      </c>
      <c r="O3586">
        <v>0</v>
      </c>
      <c r="R3586">
        <v>6127935</v>
      </c>
      <c r="S3586" s="2">
        <v>42142</v>
      </c>
      <c r="T3586">
        <v>24</v>
      </c>
      <c r="U3586">
        <v>1</v>
      </c>
      <c r="V3586">
        <v>1</v>
      </c>
      <c r="X3586">
        <v>0</v>
      </c>
      <c r="Y3586">
        <v>0</v>
      </c>
      <c r="Z3586" s="2">
        <v>42142</v>
      </c>
      <c r="AA3586" s="4" t="s">
        <v>1011</v>
      </c>
      <c r="AB3586">
        <v>23</v>
      </c>
      <c r="AC3586">
        <v>23</v>
      </c>
      <c r="AD3586" s="4" t="s">
        <v>1011</v>
      </c>
      <c r="AE3586">
        <v>2</v>
      </c>
      <c r="AF3586">
        <v>2</v>
      </c>
      <c r="AG3586" t="s">
        <v>295</v>
      </c>
      <c r="AH3586">
        <v>1246</v>
      </c>
      <c r="AI3586">
        <v>1.4999999999999999E-2</v>
      </c>
      <c r="AJ3586">
        <v>1.4999999999999999E-2</v>
      </c>
      <c r="AK3586">
        <v>711</v>
      </c>
      <c r="AL3586">
        <v>711</v>
      </c>
      <c r="AM3586">
        <v>340</v>
      </c>
      <c r="AN3586">
        <v>340</v>
      </c>
      <c r="AO3586">
        <v>1246</v>
      </c>
      <c r="AP3586">
        <v>10</v>
      </c>
      <c r="AQ3586">
        <v>10</v>
      </c>
      <c r="AR3586">
        <v>1.4999999999999999E-2</v>
      </c>
      <c r="AS3586">
        <v>1.4999999999999999E-2</v>
      </c>
      <c r="AT3586">
        <v>1168</v>
      </c>
      <c r="AU3586">
        <v>1168</v>
      </c>
      <c r="AV3586">
        <v>133</v>
      </c>
      <c r="AW3586">
        <v>133</v>
      </c>
      <c r="AX3586" t="s">
        <v>130</v>
      </c>
      <c r="AZ3586">
        <v>1</v>
      </c>
      <c r="BB3586" s="2">
        <v>42143</v>
      </c>
      <c r="BC3586" s="4" t="s">
        <v>1012</v>
      </c>
      <c r="BD3586">
        <v>41054531300042</v>
      </c>
      <c r="BF3586" t="s">
        <v>108</v>
      </c>
      <c r="BG3586" t="s">
        <v>1009</v>
      </c>
      <c r="BH3586" t="s">
        <v>1010</v>
      </c>
      <c r="BJ3586" s="2">
        <v>42142</v>
      </c>
      <c r="BK3586">
        <v>3</v>
      </c>
      <c r="BM3586">
        <v>1409</v>
      </c>
      <c r="BO3586" t="s">
        <v>118</v>
      </c>
      <c r="BP3586">
        <v>30</v>
      </c>
      <c r="BR3586">
        <v>27</v>
      </c>
      <c r="BT3586">
        <v>1</v>
      </c>
      <c r="BV3586">
        <v>34255833500051</v>
      </c>
      <c r="BX3586" t="s">
        <v>108</v>
      </c>
      <c r="BY3586">
        <v>1</v>
      </c>
      <c r="CA3586">
        <v>3</v>
      </c>
      <c r="CC3586">
        <v>41054531300042</v>
      </c>
      <c r="CE3586" t="s">
        <v>105</v>
      </c>
      <c r="CG3586">
        <v>3</v>
      </c>
      <c r="CM3586" t="s">
        <v>106</v>
      </c>
      <c r="CN3586" s="2">
        <v>42187</v>
      </c>
      <c r="CO3586">
        <v>0</v>
      </c>
      <c r="CQ3586" t="s">
        <v>105</v>
      </c>
      <c r="CR3586" t="s">
        <v>107</v>
      </c>
      <c r="CS3586">
        <v>41054531300042</v>
      </c>
      <c r="CU3586" t="s">
        <v>108</v>
      </c>
      <c r="CV3586" t="s">
        <v>109</v>
      </c>
      <c r="CW3586" t="s">
        <v>110</v>
      </c>
      <c r="CX3586" t="s">
        <v>111</v>
      </c>
      <c r="CY3586">
        <v>1</v>
      </c>
    </row>
    <row r="3587" spans="1:103" ht="15" hidden="1" customHeight="1" x14ac:dyDescent="0.2">
      <c r="A3587" t="s">
        <v>104</v>
      </c>
      <c r="B3587">
        <v>0</v>
      </c>
      <c r="D3587" t="s">
        <v>105</v>
      </c>
      <c r="K3587">
        <v>1</v>
      </c>
      <c r="M3587">
        <v>12</v>
      </c>
      <c r="N3587" t="s">
        <v>1008</v>
      </c>
      <c r="O3587">
        <v>0</v>
      </c>
      <c r="R3587">
        <v>6127935</v>
      </c>
      <c r="S3587" s="2">
        <v>42142</v>
      </c>
      <c r="T3587">
        <v>24</v>
      </c>
      <c r="U3587">
        <v>1</v>
      </c>
      <c r="V3587">
        <v>1</v>
      </c>
      <c r="X3587">
        <v>0</v>
      </c>
      <c r="Y3587">
        <v>0</v>
      </c>
      <c r="Z3587" s="2">
        <v>42142</v>
      </c>
      <c r="AA3587" s="4" t="s">
        <v>1011</v>
      </c>
      <c r="AB3587">
        <v>23</v>
      </c>
      <c r="AC3587">
        <v>23</v>
      </c>
      <c r="AD3587" s="4" t="s">
        <v>1011</v>
      </c>
      <c r="AE3587">
        <v>2</v>
      </c>
      <c r="AF3587">
        <v>2</v>
      </c>
      <c r="AG3587" t="s">
        <v>296</v>
      </c>
      <c r="AH3587">
        <v>1239</v>
      </c>
      <c r="AI3587">
        <v>1.4999999999999999E-2</v>
      </c>
      <c r="AJ3587">
        <v>1.4999999999999999E-2</v>
      </c>
      <c r="AK3587">
        <v>711</v>
      </c>
      <c r="AL3587">
        <v>711</v>
      </c>
      <c r="AM3587">
        <v>340</v>
      </c>
      <c r="AN3587">
        <v>340</v>
      </c>
      <c r="AO3587">
        <v>1239</v>
      </c>
      <c r="AP3587">
        <v>10</v>
      </c>
      <c r="AQ3587">
        <v>10</v>
      </c>
      <c r="AR3587">
        <v>1.4999999999999999E-2</v>
      </c>
      <c r="AS3587">
        <v>1.4999999999999999E-2</v>
      </c>
      <c r="AT3587">
        <v>1168</v>
      </c>
      <c r="AU3587">
        <v>1168</v>
      </c>
      <c r="AV3587">
        <v>133</v>
      </c>
      <c r="AW3587">
        <v>133</v>
      </c>
      <c r="AX3587" t="s">
        <v>130</v>
      </c>
      <c r="AZ3587">
        <v>1</v>
      </c>
      <c r="BB3587" s="2">
        <v>42143</v>
      </c>
      <c r="BC3587" s="4" t="s">
        <v>1012</v>
      </c>
      <c r="BD3587">
        <v>41054531300042</v>
      </c>
      <c r="BF3587" t="s">
        <v>108</v>
      </c>
      <c r="BG3587" t="s">
        <v>1009</v>
      </c>
      <c r="BH3587" t="s">
        <v>1010</v>
      </c>
      <c r="BJ3587" s="2">
        <v>42142</v>
      </c>
      <c r="BK3587">
        <v>3</v>
      </c>
      <c r="BM3587">
        <v>1409</v>
      </c>
      <c r="BO3587" t="s">
        <v>118</v>
      </c>
      <c r="BP3587">
        <v>30</v>
      </c>
      <c r="BR3587">
        <v>27</v>
      </c>
      <c r="BT3587">
        <v>1</v>
      </c>
      <c r="BV3587">
        <v>34255833500051</v>
      </c>
      <c r="BX3587" t="s">
        <v>108</v>
      </c>
      <c r="BY3587">
        <v>1</v>
      </c>
      <c r="CA3587">
        <v>3</v>
      </c>
      <c r="CC3587">
        <v>41054531300042</v>
      </c>
      <c r="CE3587" t="s">
        <v>105</v>
      </c>
      <c r="CG3587">
        <v>3</v>
      </c>
      <c r="CM3587" t="s">
        <v>106</v>
      </c>
      <c r="CN3587" s="2">
        <v>42187</v>
      </c>
      <c r="CO3587">
        <v>0</v>
      </c>
      <c r="CQ3587" t="s">
        <v>105</v>
      </c>
      <c r="CR3587" t="s">
        <v>107</v>
      </c>
      <c r="CS3587">
        <v>41054531300042</v>
      </c>
      <c r="CU3587" t="s">
        <v>108</v>
      </c>
      <c r="CV3587" t="s">
        <v>109</v>
      </c>
      <c r="CW3587" t="s">
        <v>110</v>
      </c>
      <c r="CX3587" t="s">
        <v>111</v>
      </c>
      <c r="CY3587">
        <v>1</v>
      </c>
    </row>
    <row r="3588" spans="1:103" ht="15" hidden="1" customHeight="1" x14ac:dyDescent="0.2">
      <c r="A3588" t="s">
        <v>104</v>
      </c>
      <c r="B3588">
        <v>0</v>
      </c>
      <c r="D3588" t="s">
        <v>105</v>
      </c>
      <c r="K3588">
        <v>1</v>
      </c>
      <c r="M3588">
        <v>12</v>
      </c>
      <c r="N3588" t="s">
        <v>1008</v>
      </c>
      <c r="O3588">
        <v>0</v>
      </c>
      <c r="R3588">
        <v>6127935</v>
      </c>
      <c r="S3588" s="2">
        <v>42142</v>
      </c>
      <c r="T3588">
        <v>24</v>
      </c>
      <c r="U3588">
        <v>2</v>
      </c>
      <c r="V3588">
        <v>2</v>
      </c>
      <c r="X3588">
        <v>0</v>
      </c>
      <c r="Y3588">
        <v>0</v>
      </c>
      <c r="Z3588" s="2">
        <v>42142</v>
      </c>
      <c r="AA3588" s="4" t="s">
        <v>1011</v>
      </c>
      <c r="AB3588">
        <v>23</v>
      </c>
      <c r="AC3588">
        <v>23</v>
      </c>
      <c r="AD3588" s="4" t="s">
        <v>1011</v>
      </c>
      <c r="AE3588">
        <v>2</v>
      </c>
      <c r="AF3588">
        <v>2</v>
      </c>
      <c r="AG3588" t="s">
        <v>297</v>
      </c>
      <c r="AH3588">
        <v>1240</v>
      </c>
      <c r="AI3588">
        <v>1.4999999999999999E-2</v>
      </c>
      <c r="AJ3588">
        <v>1.4999999999999999E-2</v>
      </c>
      <c r="AK3588">
        <v>711</v>
      </c>
      <c r="AL3588">
        <v>711</v>
      </c>
      <c r="AM3588">
        <v>340</v>
      </c>
      <c r="AN3588">
        <v>340</v>
      </c>
      <c r="AO3588">
        <v>1240</v>
      </c>
      <c r="AP3588">
        <v>10</v>
      </c>
      <c r="AQ3588">
        <v>10</v>
      </c>
      <c r="AR3588">
        <v>1.4999999999999999E-2</v>
      </c>
      <c r="AS3588">
        <v>1.4999999999999999E-2</v>
      </c>
      <c r="AT3588">
        <v>1168</v>
      </c>
      <c r="AU3588">
        <v>1168</v>
      </c>
      <c r="AV3588">
        <v>133</v>
      </c>
      <c r="AW3588">
        <v>133</v>
      </c>
      <c r="AX3588" t="s">
        <v>130</v>
      </c>
      <c r="AZ3588">
        <v>1</v>
      </c>
      <c r="BB3588" s="2">
        <v>42143</v>
      </c>
      <c r="BC3588" s="4" t="s">
        <v>1012</v>
      </c>
      <c r="BD3588">
        <v>41054531300042</v>
      </c>
      <c r="BF3588" t="s">
        <v>108</v>
      </c>
      <c r="BG3588" t="s">
        <v>1009</v>
      </c>
      <c r="BH3588" t="s">
        <v>1010</v>
      </c>
      <c r="BJ3588" s="2">
        <v>42142</v>
      </c>
      <c r="BK3588">
        <v>3</v>
      </c>
      <c r="BM3588">
        <v>1409</v>
      </c>
      <c r="BO3588" t="s">
        <v>118</v>
      </c>
      <c r="BP3588">
        <v>30</v>
      </c>
      <c r="BR3588">
        <v>27</v>
      </c>
      <c r="BT3588">
        <v>1</v>
      </c>
      <c r="BV3588">
        <v>34255833500051</v>
      </c>
      <c r="BX3588" t="s">
        <v>108</v>
      </c>
      <c r="BY3588">
        <v>1</v>
      </c>
      <c r="CA3588">
        <v>3</v>
      </c>
      <c r="CC3588">
        <v>41054531300042</v>
      </c>
      <c r="CE3588" t="s">
        <v>105</v>
      </c>
      <c r="CG3588">
        <v>3</v>
      </c>
      <c r="CM3588" t="s">
        <v>106</v>
      </c>
      <c r="CN3588" s="2">
        <v>42187</v>
      </c>
      <c r="CO3588">
        <v>0</v>
      </c>
      <c r="CQ3588" t="s">
        <v>105</v>
      </c>
      <c r="CR3588" t="s">
        <v>107</v>
      </c>
      <c r="CS3588">
        <v>41054531300042</v>
      </c>
      <c r="CU3588" t="s">
        <v>108</v>
      </c>
      <c r="CV3588" t="s">
        <v>109</v>
      </c>
      <c r="CW3588" t="s">
        <v>110</v>
      </c>
      <c r="CX3588" t="s">
        <v>111</v>
      </c>
      <c r="CY3588">
        <v>1</v>
      </c>
    </row>
    <row r="3589" spans="1:103" ht="15" hidden="1" customHeight="1" x14ac:dyDescent="0.2">
      <c r="A3589" t="s">
        <v>104</v>
      </c>
      <c r="B3589">
        <v>0</v>
      </c>
      <c r="D3589" t="s">
        <v>105</v>
      </c>
      <c r="K3589">
        <v>1</v>
      </c>
      <c r="M3589">
        <v>12</v>
      </c>
      <c r="N3589" t="s">
        <v>1008</v>
      </c>
      <c r="O3589">
        <v>0</v>
      </c>
      <c r="R3589">
        <v>6127935</v>
      </c>
      <c r="S3589" s="2">
        <v>42142</v>
      </c>
      <c r="T3589">
        <v>24</v>
      </c>
      <c r="U3589">
        <v>1</v>
      </c>
      <c r="V3589">
        <v>1</v>
      </c>
      <c r="X3589">
        <v>0</v>
      </c>
      <c r="Y3589">
        <v>0</v>
      </c>
      <c r="Z3589" s="2">
        <v>42142</v>
      </c>
      <c r="AA3589" s="4" t="s">
        <v>1011</v>
      </c>
      <c r="AB3589">
        <v>23</v>
      </c>
      <c r="AC3589">
        <v>23</v>
      </c>
      <c r="AD3589" s="4" t="s">
        <v>1011</v>
      </c>
      <c r="AE3589">
        <v>2</v>
      </c>
      <c r="AF3589">
        <v>2</v>
      </c>
      <c r="AG3589" t="s">
        <v>298</v>
      </c>
      <c r="AH3589">
        <v>1241</v>
      </c>
      <c r="AI3589">
        <v>1.4999999999999999E-2</v>
      </c>
      <c r="AJ3589">
        <v>1.4999999999999999E-2</v>
      </c>
      <c r="AK3589">
        <v>711</v>
      </c>
      <c r="AL3589">
        <v>711</v>
      </c>
      <c r="AM3589">
        <v>340</v>
      </c>
      <c r="AN3589">
        <v>340</v>
      </c>
      <c r="AO3589">
        <v>1241</v>
      </c>
      <c r="AP3589">
        <v>10</v>
      </c>
      <c r="AQ3589">
        <v>10</v>
      </c>
      <c r="AR3589">
        <v>1.4999999999999999E-2</v>
      </c>
      <c r="AS3589">
        <v>1.4999999999999999E-2</v>
      </c>
      <c r="AT3589">
        <v>1168</v>
      </c>
      <c r="AU3589">
        <v>1168</v>
      </c>
      <c r="AV3589">
        <v>133</v>
      </c>
      <c r="AW3589">
        <v>133</v>
      </c>
      <c r="AX3589" t="s">
        <v>130</v>
      </c>
      <c r="AZ3589">
        <v>1</v>
      </c>
      <c r="BB3589" s="2">
        <v>42143</v>
      </c>
      <c r="BC3589" s="4" t="s">
        <v>1012</v>
      </c>
      <c r="BD3589">
        <v>41054531300042</v>
      </c>
      <c r="BF3589" t="s">
        <v>108</v>
      </c>
      <c r="BG3589" t="s">
        <v>1009</v>
      </c>
      <c r="BH3589" t="s">
        <v>1010</v>
      </c>
      <c r="BJ3589" s="2">
        <v>42142</v>
      </c>
      <c r="BK3589">
        <v>3</v>
      </c>
      <c r="BM3589">
        <v>1409</v>
      </c>
      <c r="BO3589" t="s">
        <v>118</v>
      </c>
      <c r="BP3589">
        <v>30</v>
      </c>
      <c r="BR3589">
        <v>27</v>
      </c>
      <c r="BT3589">
        <v>1</v>
      </c>
      <c r="BV3589">
        <v>34255833500051</v>
      </c>
      <c r="BX3589" t="s">
        <v>108</v>
      </c>
      <c r="BY3589">
        <v>1</v>
      </c>
      <c r="CA3589">
        <v>3</v>
      </c>
      <c r="CC3589">
        <v>41054531300042</v>
      </c>
      <c r="CE3589" t="s">
        <v>105</v>
      </c>
      <c r="CG3589">
        <v>3</v>
      </c>
      <c r="CM3589" t="s">
        <v>106</v>
      </c>
      <c r="CN3589" s="2">
        <v>42187</v>
      </c>
      <c r="CO3589">
        <v>0</v>
      </c>
      <c r="CQ3589" t="s">
        <v>105</v>
      </c>
      <c r="CR3589" t="s">
        <v>107</v>
      </c>
      <c r="CS3589">
        <v>41054531300042</v>
      </c>
      <c r="CU3589" t="s">
        <v>108</v>
      </c>
      <c r="CV3589" t="s">
        <v>109</v>
      </c>
      <c r="CW3589" t="s">
        <v>110</v>
      </c>
      <c r="CX3589" t="s">
        <v>111</v>
      </c>
      <c r="CY3589">
        <v>1</v>
      </c>
    </row>
    <row r="3590" spans="1:103" ht="15" hidden="1" customHeight="1" x14ac:dyDescent="0.2">
      <c r="A3590" t="s">
        <v>104</v>
      </c>
      <c r="B3590">
        <v>0</v>
      </c>
      <c r="D3590" t="s">
        <v>105</v>
      </c>
      <c r="K3590">
        <v>1</v>
      </c>
      <c r="M3590">
        <v>12</v>
      </c>
      <c r="N3590" t="s">
        <v>1008</v>
      </c>
      <c r="O3590">
        <v>0</v>
      </c>
      <c r="R3590">
        <v>6127935</v>
      </c>
      <c r="S3590" s="2">
        <v>42142</v>
      </c>
      <c r="T3590">
        <v>24</v>
      </c>
      <c r="U3590">
        <v>2</v>
      </c>
      <c r="V3590">
        <v>2</v>
      </c>
      <c r="X3590">
        <v>0</v>
      </c>
      <c r="Y3590">
        <v>0</v>
      </c>
      <c r="Z3590" s="2">
        <v>42142</v>
      </c>
      <c r="AA3590" s="4" t="s">
        <v>1011</v>
      </c>
      <c r="AB3590">
        <v>23</v>
      </c>
      <c r="AC3590">
        <v>23</v>
      </c>
      <c r="AD3590" s="4" t="s">
        <v>1011</v>
      </c>
      <c r="AE3590">
        <v>2</v>
      </c>
      <c r="AF3590">
        <v>2</v>
      </c>
      <c r="AG3590" t="s">
        <v>299</v>
      </c>
      <c r="AH3590">
        <v>1091</v>
      </c>
      <c r="AI3590">
        <v>1.4999999999999999E-2</v>
      </c>
      <c r="AJ3590">
        <v>1.4999999999999999E-2</v>
      </c>
      <c r="AK3590">
        <v>711</v>
      </c>
      <c r="AL3590">
        <v>711</v>
      </c>
      <c r="AM3590">
        <v>340</v>
      </c>
      <c r="AN3590">
        <v>340</v>
      </c>
      <c r="AO3590">
        <v>1091</v>
      </c>
      <c r="AP3590">
        <v>10</v>
      </c>
      <c r="AQ3590">
        <v>10</v>
      </c>
      <c r="AR3590">
        <v>1.4999999999999999E-2</v>
      </c>
      <c r="AS3590">
        <v>1.4999999999999999E-2</v>
      </c>
      <c r="AT3590">
        <v>1168</v>
      </c>
      <c r="AU3590">
        <v>1168</v>
      </c>
      <c r="AV3590">
        <v>133</v>
      </c>
      <c r="AW3590">
        <v>133</v>
      </c>
      <c r="AX3590" t="s">
        <v>130</v>
      </c>
      <c r="AZ3590">
        <v>1</v>
      </c>
      <c r="BB3590" s="2">
        <v>42143</v>
      </c>
      <c r="BC3590" s="4" t="s">
        <v>1012</v>
      </c>
      <c r="BD3590">
        <v>41054531300042</v>
      </c>
      <c r="BF3590" t="s">
        <v>108</v>
      </c>
      <c r="BG3590" t="s">
        <v>1009</v>
      </c>
      <c r="BH3590" t="s">
        <v>1010</v>
      </c>
      <c r="BJ3590" s="2">
        <v>42142</v>
      </c>
      <c r="BK3590">
        <v>3</v>
      </c>
      <c r="BM3590">
        <v>1409</v>
      </c>
      <c r="BO3590" t="s">
        <v>118</v>
      </c>
      <c r="BP3590">
        <v>30</v>
      </c>
      <c r="BR3590">
        <v>27</v>
      </c>
      <c r="BT3590">
        <v>1</v>
      </c>
      <c r="BV3590">
        <v>34255833500051</v>
      </c>
      <c r="BX3590" t="s">
        <v>108</v>
      </c>
      <c r="BY3590">
        <v>1</v>
      </c>
      <c r="CA3590">
        <v>3</v>
      </c>
      <c r="CC3590">
        <v>41054531300042</v>
      </c>
      <c r="CE3590" t="s">
        <v>105</v>
      </c>
      <c r="CG3590">
        <v>3</v>
      </c>
      <c r="CM3590" t="s">
        <v>106</v>
      </c>
      <c r="CN3590" s="2">
        <v>42187</v>
      </c>
      <c r="CO3590">
        <v>0</v>
      </c>
      <c r="CQ3590" t="s">
        <v>105</v>
      </c>
      <c r="CR3590" t="s">
        <v>107</v>
      </c>
      <c r="CS3590">
        <v>41054531300042</v>
      </c>
      <c r="CU3590" t="s">
        <v>108</v>
      </c>
      <c r="CV3590" t="s">
        <v>109</v>
      </c>
      <c r="CW3590" t="s">
        <v>110</v>
      </c>
      <c r="CX3590" t="s">
        <v>111</v>
      </c>
      <c r="CY3590">
        <v>1</v>
      </c>
    </row>
    <row r="3591" spans="1:103" ht="15" hidden="1" customHeight="1" x14ac:dyDescent="0.2">
      <c r="A3591" t="s">
        <v>104</v>
      </c>
      <c r="B3591">
        <v>0</v>
      </c>
      <c r="D3591" t="s">
        <v>105</v>
      </c>
      <c r="K3591">
        <v>1</v>
      </c>
      <c r="M3591">
        <v>12</v>
      </c>
      <c r="N3591" t="s">
        <v>1008</v>
      </c>
      <c r="O3591">
        <v>0</v>
      </c>
      <c r="R3591">
        <v>6127935</v>
      </c>
      <c r="S3591" s="2">
        <v>42142</v>
      </c>
      <c r="T3591">
        <v>24</v>
      </c>
      <c r="U3591">
        <v>1</v>
      </c>
      <c r="V3591">
        <v>1</v>
      </c>
      <c r="X3591">
        <v>0</v>
      </c>
      <c r="Y3591">
        <v>0</v>
      </c>
      <c r="Z3591" s="2">
        <v>42142</v>
      </c>
      <c r="AA3591" s="4" t="s">
        <v>1011</v>
      </c>
      <c r="AB3591">
        <v>23</v>
      </c>
      <c r="AC3591">
        <v>23</v>
      </c>
      <c r="AD3591" s="4" t="s">
        <v>1011</v>
      </c>
      <c r="AE3591">
        <v>2</v>
      </c>
      <c r="AF3591">
        <v>2</v>
      </c>
      <c r="AG3591" t="s">
        <v>821</v>
      </c>
      <c r="AH3591">
        <v>1762</v>
      </c>
      <c r="AI3591">
        <v>0.02</v>
      </c>
      <c r="AJ3591">
        <v>0.02</v>
      </c>
      <c r="AM3591">
        <v>454</v>
      </c>
      <c r="AN3591">
        <v>454</v>
      </c>
      <c r="AO3591">
        <v>1762</v>
      </c>
      <c r="AP3591">
        <v>10</v>
      </c>
      <c r="AQ3591">
        <v>10</v>
      </c>
      <c r="AR3591">
        <v>0.02</v>
      </c>
      <c r="AS3591">
        <v>0.02</v>
      </c>
      <c r="AV3591">
        <v>133</v>
      </c>
      <c r="AW3591">
        <v>133</v>
      </c>
      <c r="AX3591" t="s">
        <v>130</v>
      </c>
      <c r="AZ3591">
        <v>1</v>
      </c>
      <c r="BB3591" s="2">
        <v>42143</v>
      </c>
      <c r="BC3591" s="4" t="s">
        <v>1012</v>
      </c>
      <c r="BD3591">
        <v>41054531300042</v>
      </c>
      <c r="BF3591" t="s">
        <v>108</v>
      </c>
      <c r="BG3591" t="s">
        <v>1009</v>
      </c>
      <c r="BH3591" t="s">
        <v>1010</v>
      </c>
      <c r="BJ3591" s="2">
        <v>42142</v>
      </c>
      <c r="BK3591">
        <v>3</v>
      </c>
      <c r="BM3591">
        <v>1409</v>
      </c>
      <c r="BO3591" t="s">
        <v>118</v>
      </c>
      <c r="BP3591">
        <v>30</v>
      </c>
      <c r="BR3591">
        <v>27</v>
      </c>
      <c r="BT3591">
        <v>1</v>
      </c>
      <c r="BV3591">
        <v>34255833500051</v>
      </c>
      <c r="BX3591" t="s">
        <v>108</v>
      </c>
      <c r="BY3591">
        <v>1</v>
      </c>
      <c r="CA3591">
        <v>3</v>
      </c>
      <c r="CC3591">
        <v>41054531300042</v>
      </c>
      <c r="CE3591" t="s">
        <v>105</v>
      </c>
      <c r="CG3591">
        <v>3</v>
      </c>
      <c r="CM3591" t="s">
        <v>106</v>
      </c>
      <c r="CN3591" s="2">
        <v>42187</v>
      </c>
      <c r="CO3591">
        <v>0</v>
      </c>
      <c r="CQ3591" t="s">
        <v>105</v>
      </c>
      <c r="CR3591" t="s">
        <v>107</v>
      </c>
      <c r="CS3591">
        <v>41054531300042</v>
      </c>
      <c r="CU3591" t="s">
        <v>108</v>
      </c>
      <c r="CV3591" t="s">
        <v>109</v>
      </c>
      <c r="CW3591" t="s">
        <v>110</v>
      </c>
      <c r="CX3591" t="s">
        <v>111</v>
      </c>
      <c r="CY3591">
        <v>1</v>
      </c>
    </row>
    <row r="3592" spans="1:103" ht="15" hidden="1" customHeight="1" x14ac:dyDescent="0.2">
      <c r="A3592" t="s">
        <v>104</v>
      </c>
      <c r="B3592">
        <v>0</v>
      </c>
      <c r="D3592" t="s">
        <v>105</v>
      </c>
      <c r="K3592">
        <v>1</v>
      </c>
      <c r="M3592">
        <v>12</v>
      </c>
      <c r="N3592" t="s">
        <v>1008</v>
      </c>
      <c r="O3592">
        <v>0</v>
      </c>
      <c r="R3592">
        <v>6127935</v>
      </c>
      <c r="S3592" s="2">
        <v>42142</v>
      </c>
      <c r="T3592">
        <v>24</v>
      </c>
      <c r="U3592">
        <v>1</v>
      </c>
      <c r="V3592">
        <v>1</v>
      </c>
      <c r="X3592">
        <v>0</v>
      </c>
      <c r="Y3592">
        <v>0</v>
      </c>
      <c r="Z3592" s="2">
        <v>42142</v>
      </c>
      <c r="AA3592" s="4" t="s">
        <v>1011</v>
      </c>
      <c r="AB3592">
        <v>23</v>
      </c>
      <c r="AC3592">
        <v>23</v>
      </c>
      <c r="AD3592" s="4" t="s">
        <v>1011</v>
      </c>
      <c r="AE3592">
        <v>2</v>
      </c>
      <c r="AF3592">
        <v>2</v>
      </c>
      <c r="AG3592" t="s">
        <v>822</v>
      </c>
      <c r="AH3592">
        <v>1887</v>
      </c>
      <c r="AI3592">
        <v>0.02</v>
      </c>
      <c r="AJ3592">
        <v>0.02</v>
      </c>
      <c r="AM3592">
        <v>454</v>
      </c>
      <c r="AN3592">
        <v>454</v>
      </c>
      <c r="AO3592">
        <v>1887</v>
      </c>
      <c r="AP3592">
        <v>10</v>
      </c>
      <c r="AQ3592">
        <v>10</v>
      </c>
      <c r="AR3592">
        <v>0.02</v>
      </c>
      <c r="AS3592">
        <v>0.02</v>
      </c>
      <c r="AV3592">
        <v>133</v>
      </c>
      <c r="AW3592">
        <v>133</v>
      </c>
      <c r="AX3592" t="s">
        <v>130</v>
      </c>
      <c r="AZ3592">
        <v>1</v>
      </c>
      <c r="BB3592" s="2">
        <v>42143</v>
      </c>
      <c r="BC3592" s="4" t="s">
        <v>1012</v>
      </c>
      <c r="BD3592">
        <v>41054531300042</v>
      </c>
      <c r="BF3592" t="s">
        <v>108</v>
      </c>
      <c r="BG3592" t="s">
        <v>1009</v>
      </c>
      <c r="BH3592" t="s">
        <v>1010</v>
      </c>
      <c r="BJ3592" s="2">
        <v>42142</v>
      </c>
      <c r="BK3592">
        <v>3</v>
      </c>
      <c r="BM3592">
        <v>1409</v>
      </c>
      <c r="BO3592" t="s">
        <v>118</v>
      </c>
      <c r="BP3592">
        <v>30</v>
      </c>
      <c r="BR3592">
        <v>27</v>
      </c>
      <c r="BT3592">
        <v>1</v>
      </c>
      <c r="BV3592">
        <v>34255833500051</v>
      </c>
      <c r="BX3592" t="s">
        <v>108</v>
      </c>
      <c r="BY3592">
        <v>1</v>
      </c>
      <c r="CA3592">
        <v>3</v>
      </c>
      <c r="CC3592">
        <v>41054531300042</v>
      </c>
      <c r="CE3592" t="s">
        <v>105</v>
      </c>
      <c r="CG3592">
        <v>3</v>
      </c>
      <c r="CM3592" t="s">
        <v>106</v>
      </c>
      <c r="CN3592" s="2">
        <v>42187</v>
      </c>
      <c r="CO3592">
        <v>0</v>
      </c>
      <c r="CQ3592" t="s">
        <v>105</v>
      </c>
      <c r="CR3592" t="s">
        <v>107</v>
      </c>
      <c r="CS3592">
        <v>41054531300042</v>
      </c>
      <c r="CU3592" t="s">
        <v>108</v>
      </c>
      <c r="CV3592" t="s">
        <v>109</v>
      </c>
      <c r="CW3592" t="s">
        <v>110</v>
      </c>
      <c r="CX3592" t="s">
        <v>111</v>
      </c>
      <c r="CY3592">
        <v>1</v>
      </c>
    </row>
    <row r="3593" spans="1:103" ht="15" hidden="1" customHeight="1" x14ac:dyDescent="0.2">
      <c r="A3593" t="s">
        <v>104</v>
      </c>
      <c r="B3593">
        <v>0</v>
      </c>
      <c r="D3593" t="s">
        <v>105</v>
      </c>
      <c r="K3593">
        <v>1</v>
      </c>
      <c r="M3593">
        <v>12</v>
      </c>
      <c r="N3593" t="s">
        <v>1008</v>
      </c>
      <c r="O3593">
        <v>0</v>
      </c>
      <c r="R3593">
        <v>6127935</v>
      </c>
      <c r="S3593" s="2">
        <v>42142</v>
      </c>
      <c r="T3593">
        <v>24</v>
      </c>
      <c r="U3593">
        <v>1</v>
      </c>
      <c r="V3593">
        <v>1</v>
      </c>
      <c r="X3593">
        <v>0</v>
      </c>
      <c r="Y3593">
        <v>0</v>
      </c>
      <c r="Z3593" s="2">
        <v>42142</v>
      </c>
      <c r="AA3593" s="4" t="s">
        <v>1011</v>
      </c>
      <c r="AB3593">
        <v>23</v>
      </c>
      <c r="AC3593">
        <v>23</v>
      </c>
      <c r="AD3593" s="4" t="s">
        <v>1011</v>
      </c>
      <c r="AE3593">
        <v>2</v>
      </c>
      <c r="AF3593">
        <v>2</v>
      </c>
      <c r="AG3593" t="s">
        <v>823</v>
      </c>
      <c r="AH3593">
        <v>1234</v>
      </c>
      <c r="AI3593">
        <v>5.0000000000000001E-3</v>
      </c>
      <c r="AJ3593">
        <v>5.0000000000000001E-3</v>
      </c>
      <c r="AK3593">
        <v>712</v>
      </c>
      <c r="AL3593">
        <v>712</v>
      </c>
      <c r="AM3593">
        <v>405</v>
      </c>
      <c r="AN3593">
        <v>405</v>
      </c>
      <c r="AO3593">
        <v>1234</v>
      </c>
      <c r="AP3593">
        <v>10</v>
      </c>
      <c r="AQ3593">
        <v>10</v>
      </c>
      <c r="AR3593">
        <v>5.0000000000000001E-3</v>
      </c>
      <c r="AS3593">
        <v>5.0000000000000001E-3</v>
      </c>
      <c r="AT3593">
        <v>1168</v>
      </c>
      <c r="AU3593">
        <v>1168</v>
      </c>
      <c r="AV3593">
        <v>133</v>
      </c>
      <c r="AW3593">
        <v>133</v>
      </c>
      <c r="AX3593" t="s">
        <v>130</v>
      </c>
      <c r="AZ3593">
        <v>1</v>
      </c>
      <c r="BB3593" s="2">
        <v>42143</v>
      </c>
      <c r="BC3593" s="4" t="s">
        <v>1012</v>
      </c>
      <c r="BD3593">
        <v>41054531300042</v>
      </c>
      <c r="BF3593" t="s">
        <v>108</v>
      </c>
      <c r="BG3593" t="s">
        <v>1009</v>
      </c>
      <c r="BH3593" t="s">
        <v>1010</v>
      </c>
      <c r="BJ3593" s="2">
        <v>42142</v>
      </c>
      <c r="BK3593">
        <v>3</v>
      </c>
      <c r="BM3593">
        <v>1409</v>
      </c>
      <c r="BO3593" t="s">
        <v>118</v>
      </c>
      <c r="BP3593">
        <v>30</v>
      </c>
      <c r="BR3593">
        <v>27</v>
      </c>
      <c r="BT3593">
        <v>1</v>
      </c>
      <c r="BV3593">
        <v>34255833500051</v>
      </c>
      <c r="BX3593" t="s">
        <v>108</v>
      </c>
      <c r="BY3593">
        <v>1</v>
      </c>
      <c r="CA3593">
        <v>3</v>
      </c>
      <c r="CC3593">
        <v>41054531300042</v>
      </c>
      <c r="CE3593" t="s">
        <v>105</v>
      </c>
      <c r="CG3593">
        <v>3</v>
      </c>
      <c r="CM3593" t="s">
        <v>106</v>
      </c>
      <c r="CN3593" s="2">
        <v>42187</v>
      </c>
      <c r="CO3593">
        <v>0</v>
      </c>
      <c r="CQ3593" t="s">
        <v>105</v>
      </c>
      <c r="CR3593" t="s">
        <v>107</v>
      </c>
      <c r="CS3593">
        <v>41054531300042</v>
      </c>
      <c r="CU3593" t="s">
        <v>108</v>
      </c>
      <c r="CV3593" t="s">
        <v>109</v>
      </c>
      <c r="CW3593" t="s">
        <v>110</v>
      </c>
      <c r="CX3593" t="s">
        <v>111</v>
      </c>
      <c r="CY3593">
        <v>1</v>
      </c>
    </row>
    <row r="3594" spans="1:103" ht="15" hidden="1" customHeight="1" x14ac:dyDescent="0.2">
      <c r="A3594" t="s">
        <v>104</v>
      </c>
      <c r="B3594">
        <v>0</v>
      </c>
      <c r="D3594" t="s">
        <v>105</v>
      </c>
      <c r="K3594">
        <v>1</v>
      </c>
      <c r="M3594">
        <v>12</v>
      </c>
      <c r="N3594" t="s">
        <v>1008</v>
      </c>
      <c r="O3594">
        <v>0</v>
      </c>
      <c r="R3594">
        <v>6127935</v>
      </c>
      <c r="S3594" s="2">
        <v>42142</v>
      </c>
      <c r="T3594">
        <v>24</v>
      </c>
      <c r="U3594">
        <v>1</v>
      </c>
      <c r="V3594">
        <v>1</v>
      </c>
      <c r="X3594">
        <v>0</v>
      </c>
      <c r="Y3594">
        <v>0</v>
      </c>
      <c r="Z3594" s="2">
        <v>42142</v>
      </c>
      <c r="AA3594" s="4" t="s">
        <v>1011</v>
      </c>
      <c r="AB3594">
        <v>23</v>
      </c>
      <c r="AC3594">
        <v>23</v>
      </c>
      <c r="AD3594" s="4" t="s">
        <v>1011</v>
      </c>
      <c r="AE3594">
        <v>2</v>
      </c>
      <c r="AF3594">
        <v>2</v>
      </c>
      <c r="AG3594" t="s">
        <v>824</v>
      </c>
      <c r="AH3594">
        <v>6394</v>
      </c>
      <c r="AI3594">
        <v>0.02</v>
      </c>
      <c r="AJ3594">
        <v>0.02</v>
      </c>
      <c r="AM3594">
        <v>454</v>
      </c>
      <c r="AN3594">
        <v>454</v>
      </c>
      <c r="AO3594">
        <v>6394</v>
      </c>
      <c r="AP3594">
        <v>10</v>
      </c>
      <c r="AQ3594">
        <v>10</v>
      </c>
      <c r="AR3594">
        <v>0.02</v>
      </c>
      <c r="AS3594">
        <v>0.02</v>
      </c>
      <c r="AV3594">
        <v>133</v>
      </c>
      <c r="AW3594">
        <v>133</v>
      </c>
      <c r="AX3594" t="s">
        <v>130</v>
      </c>
      <c r="AZ3594">
        <v>1</v>
      </c>
      <c r="BB3594" s="2">
        <v>42143</v>
      </c>
      <c r="BC3594" s="4" t="s">
        <v>1012</v>
      </c>
      <c r="BD3594">
        <v>41054531300042</v>
      </c>
      <c r="BF3594" t="s">
        <v>108</v>
      </c>
      <c r="BG3594" t="s">
        <v>1009</v>
      </c>
      <c r="BH3594" t="s">
        <v>1010</v>
      </c>
      <c r="BJ3594" s="2">
        <v>42142</v>
      </c>
      <c r="BK3594">
        <v>3</v>
      </c>
      <c r="BM3594">
        <v>1409</v>
      </c>
      <c r="BO3594" t="s">
        <v>118</v>
      </c>
      <c r="BP3594">
        <v>30</v>
      </c>
      <c r="BR3594">
        <v>27</v>
      </c>
      <c r="BT3594">
        <v>1</v>
      </c>
      <c r="BV3594">
        <v>34255833500051</v>
      </c>
      <c r="BX3594" t="s">
        <v>108</v>
      </c>
      <c r="BY3594">
        <v>1</v>
      </c>
      <c r="CA3594">
        <v>3</v>
      </c>
      <c r="CC3594">
        <v>41054531300042</v>
      </c>
      <c r="CE3594" t="s">
        <v>105</v>
      </c>
      <c r="CG3594">
        <v>3</v>
      </c>
      <c r="CM3594" t="s">
        <v>106</v>
      </c>
      <c r="CN3594" s="2">
        <v>42187</v>
      </c>
      <c r="CO3594">
        <v>0</v>
      </c>
      <c r="CQ3594" t="s">
        <v>105</v>
      </c>
      <c r="CR3594" t="s">
        <v>107</v>
      </c>
      <c r="CS3594">
        <v>41054531300042</v>
      </c>
      <c r="CU3594" t="s">
        <v>108</v>
      </c>
      <c r="CV3594" t="s">
        <v>109</v>
      </c>
      <c r="CW3594" t="s">
        <v>110</v>
      </c>
      <c r="CX3594" t="s">
        <v>111</v>
      </c>
      <c r="CY3594">
        <v>1</v>
      </c>
    </row>
    <row r="3595" spans="1:103" ht="15" hidden="1" customHeight="1" x14ac:dyDescent="0.2">
      <c r="A3595" t="s">
        <v>104</v>
      </c>
      <c r="B3595">
        <v>0</v>
      </c>
      <c r="D3595" t="s">
        <v>105</v>
      </c>
      <c r="K3595">
        <v>1</v>
      </c>
      <c r="M3595">
        <v>12</v>
      </c>
      <c r="N3595" t="s">
        <v>1008</v>
      </c>
      <c r="O3595">
        <v>0</v>
      </c>
      <c r="R3595">
        <v>6127935</v>
      </c>
      <c r="S3595" s="2">
        <v>42142</v>
      </c>
      <c r="T3595">
        <v>24</v>
      </c>
      <c r="U3595">
        <v>2</v>
      </c>
      <c r="V3595">
        <v>2</v>
      </c>
      <c r="X3595">
        <v>0</v>
      </c>
      <c r="Y3595">
        <v>0</v>
      </c>
      <c r="Z3595" s="2">
        <v>42142</v>
      </c>
      <c r="AA3595" s="4" t="s">
        <v>1011</v>
      </c>
      <c r="AB3595">
        <v>23</v>
      </c>
      <c r="AC3595">
        <v>23</v>
      </c>
      <c r="AD3595" s="4" t="s">
        <v>1011</v>
      </c>
      <c r="AE3595">
        <v>2</v>
      </c>
      <c r="AF3595">
        <v>2</v>
      </c>
      <c r="AG3595" t="s">
        <v>300</v>
      </c>
      <c r="AH3595">
        <v>1888</v>
      </c>
      <c r="AI3595">
        <v>0.1</v>
      </c>
      <c r="AJ3595">
        <v>0.1</v>
      </c>
      <c r="AK3595">
        <v>712</v>
      </c>
      <c r="AL3595">
        <v>712</v>
      </c>
      <c r="AM3595">
        <v>151</v>
      </c>
      <c r="AN3595">
        <v>151</v>
      </c>
      <c r="AO3595">
        <v>1888</v>
      </c>
      <c r="AP3595">
        <v>10</v>
      </c>
      <c r="AQ3595">
        <v>10</v>
      </c>
      <c r="AR3595">
        <v>0.1</v>
      </c>
      <c r="AS3595">
        <v>0.1</v>
      </c>
      <c r="AT3595">
        <v>1168</v>
      </c>
      <c r="AU3595">
        <v>1168</v>
      </c>
      <c r="AV3595">
        <v>133</v>
      </c>
      <c r="AW3595">
        <v>133</v>
      </c>
      <c r="AX3595" t="s">
        <v>130</v>
      </c>
      <c r="AZ3595">
        <v>1</v>
      </c>
      <c r="BB3595" s="2">
        <v>42143</v>
      </c>
      <c r="BC3595" s="4" t="s">
        <v>1012</v>
      </c>
      <c r="BD3595">
        <v>41054531300042</v>
      </c>
      <c r="BF3595" t="s">
        <v>108</v>
      </c>
      <c r="BG3595" t="s">
        <v>1009</v>
      </c>
      <c r="BH3595" t="s">
        <v>1010</v>
      </c>
      <c r="BJ3595" s="2">
        <v>42142</v>
      </c>
      <c r="BK3595">
        <v>3</v>
      </c>
      <c r="BM3595">
        <v>1409</v>
      </c>
      <c r="BO3595" t="s">
        <v>118</v>
      </c>
      <c r="BP3595">
        <v>30</v>
      </c>
      <c r="BR3595">
        <v>27</v>
      </c>
      <c r="BT3595">
        <v>1</v>
      </c>
      <c r="BV3595">
        <v>34255833500051</v>
      </c>
      <c r="BX3595" t="s">
        <v>108</v>
      </c>
      <c r="BY3595">
        <v>1</v>
      </c>
      <c r="CA3595">
        <v>3</v>
      </c>
      <c r="CC3595">
        <v>41054531300042</v>
      </c>
      <c r="CE3595" t="s">
        <v>105</v>
      </c>
      <c r="CG3595">
        <v>3</v>
      </c>
      <c r="CM3595" t="s">
        <v>106</v>
      </c>
      <c r="CN3595" s="2">
        <v>42187</v>
      </c>
      <c r="CO3595">
        <v>0</v>
      </c>
      <c r="CQ3595" t="s">
        <v>105</v>
      </c>
      <c r="CR3595" t="s">
        <v>107</v>
      </c>
      <c r="CS3595">
        <v>41054531300042</v>
      </c>
      <c r="CU3595" t="s">
        <v>108</v>
      </c>
      <c r="CV3595" t="s">
        <v>109</v>
      </c>
      <c r="CW3595" t="s">
        <v>110</v>
      </c>
      <c r="CX3595" t="s">
        <v>111</v>
      </c>
      <c r="CY3595">
        <v>1</v>
      </c>
    </row>
    <row r="3596" spans="1:103" ht="15" hidden="1" customHeight="1" x14ac:dyDescent="0.2">
      <c r="A3596" t="s">
        <v>104</v>
      </c>
      <c r="B3596">
        <v>0</v>
      </c>
      <c r="D3596" t="s">
        <v>105</v>
      </c>
      <c r="K3596">
        <v>1</v>
      </c>
      <c r="M3596">
        <v>12</v>
      </c>
      <c r="N3596" t="s">
        <v>1008</v>
      </c>
      <c r="O3596">
        <v>0</v>
      </c>
      <c r="R3596">
        <v>6127935</v>
      </c>
      <c r="S3596" s="2">
        <v>42142</v>
      </c>
      <c r="T3596">
        <v>24</v>
      </c>
      <c r="U3596">
        <v>1</v>
      </c>
      <c r="V3596">
        <v>1</v>
      </c>
      <c r="X3596">
        <v>0</v>
      </c>
      <c r="Y3596">
        <v>0</v>
      </c>
      <c r="Z3596" s="2">
        <v>42142</v>
      </c>
      <c r="AA3596" s="4" t="s">
        <v>1011</v>
      </c>
      <c r="AB3596">
        <v>23</v>
      </c>
      <c r="AC3596">
        <v>23</v>
      </c>
      <c r="AD3596" s="4" t="s">
        <v>1011</v>
      </c>
      <c r="AE3596">
        <v>2</v>
      </c>
      <c r="AF3596">
        <v>2</v>
      </c>
      <c r="AG3596" t="s">
        <v>301</v>
      </c>
      <c r="AH3596">
        <v>1235</v>
      </c>
      <c r="AI3596">
        <v>0.06</v>
      </c>
      <c r="AJ3596">
        <v>0.06</v>
      </c>
      <c r="AM3596">
        <v>454</v>
      </c>
      <c r="AN3596">
        <v>454</v>
      </c>
      <c r="AO3596">
        <v>1235</v>
      </c>
      <c r="AP3596">
        <v>10</v>
      </c>
      <c r="AQ3596">
        <v>10</v>
      </c>
      <c r="AR3596">
        <v>0.06</v>
      </c>
      <c r="AS3596">
        <v>0.06</v>
      </c>
      <c r="AV3596">
        <v>133</v>
      </c>
      <c r="AW3596">
        <v>133</v>
      </c>
      <c r="AX3596" t="s">
        <v>130</v>
      </c>
      <c r="AZ3596">
        <v>1</v>
      </c>
      <c r="BB3596" s="2">
        <v>42143</v>
      </c>
      <c r="BC3596" s="4" t="s">
        <v>1012</v>
      </c>
      <c r="BD3596">
        <v>41054531300042</v>
      </c>
      <c r="BF3596" t="s">
        <v>108</v>
      </c>
      <c r="BG3596" t="s">
        <v>1009</v>
      </c>
      <c r="BH3596" t="s">
        <v>1010</v>
      </c>
      <c r="BJ3596" s="2">
        <v>42142</v>
      </c>
      <c r="BK3596">
        <v>3</v>
      </c>
      <c r="BM3596">
        <v>1409</v>
      </c>
      <c r="BO3596" t="s">
        <v>118</v>
      </c>
      <c r="BP3596">
        <v>30</v>
      </c>
      <c r="BR3596">
        <v>27</v>
      </c>
      <c r="BT3596">
        <v>1</v>
      </c>
      <c r="BV3596">
        <v>34255833500051</v>
      </c>
      <c r="BX3596" t="s">
        <v>108</v>
      </c>
      <c r="BY3596">
        <v>1</v>
      </c>
      <c r="CA3596">
        <v>3</v>
      </c>
      <c r="CC3596">
        <v>41054531300042</v>
      </c>
      <c r="CE3596" t="s">
        <v>105</v>
      </c>
      <c r="CG3596">
        <v>3</v>
      </c>
      <c r="CM3596" t="s">
        <v>106</v>
      </c>
      <c r="CN3596" s="2">
        <v>42187</v>
      </c>
      <c r="CO3596">
        <v>0</v>
      </c>
      <c r="CQ3596" t="s">
        <v>105</v>
      </c>
      <c r="CR3596" t="s">
        <v>107</v>
      </c>
      <c r="CS3596">
        <v>41054531300042</v>
      </c>
      <c r="CU3596" t="s">
        <v>108</v>
      </c>
      <c r="CV3596" t="s">
        <v>109</v>
      </c>
      <c r="CW3596" t="s">
        <v>110</v>
      </c>
      <c r="CX3596" t="s">
        <v>111</v>
      </c>
      <c r="CY3596">
        <v>1</v>
      </c>
    </row>
    <row r="3597" spans="1:103" ht="15" hidden="1" customHeight="1" x14ac:dyDescent="0.2">
      <c r="A3597" t="s">
        <v>104</v>
      </c>
      <c r="B3597">
        <v>0</v>
      </c>
      <c r="D3597" t="s">
        <v>105</v>
      </c>
      <c r="K3597">
        <v>1</v>
      </c>
      <c r="M3597">
        <v>12</v>
      </c>
      <c r="N3597" t="s">
        <v>1008</v>
      </c>
      <c r="O3597">
        <v>0</v>
      </c>
      <c r="R3597">
        <v>6127935</v>
      </c>
      <c r="S3597" s="2">
        <v>42142</v>
      </c>
      <c r="T3597">
        <v>24</v>
      </c>
      <c r="U3597">
        <v>1</v>
      </c>
      <c r="V3597">
        <v>1</v>
      </c>
      <c r="X3597">
        <v>0</v>
      </c>
      <c r="Y3597">
        <v>0</v>
      </c>
      <c r="Z3597" s="2">
        <v>42142</v>
      </c>
      <c r="AA3597" s="4" t="s">
        <v>1011</v>
      </c>
      <c r="AB3597">
        <v>23</v>
      </c>
      <c r="AC3597">
        <v>23</v>
      </c>
      <c r="AD3597" s="4" t="s">
        <v>1011</v>
      </c>
      <c r="AE3597">
        <v>2</v>
      </c>
      <c r="AF3597">
        <v>2</v>
      </c>
      <c r="AG3597" t="s">
        <v>825</v>
      </c>
      <c r="AH3597">
        <v>1523</v>
      </c>
      <c r="AI3597">
        <v>0.01</v>
      </c>
      <c r="AJ3597">
        <v>0.01</v>
      </c>
      <c r="AK3597">
        <v>712</v>
      </c>
      <c r="AL3597">
        <v>712</v>
      </c>
      <c r="AM3597">
        <v>405</v>
      </c>
      <c r="AN3597">
        <v>405</v>
      </c>
      <c r="AO3597">
        <v>1523</v>
      </c>
      <c r="AP3597">
        <v>10</v>
      </c>
      <c r="AQ3597">
        <v>10</v>
      </c>
      <c r="AR3597">
        <v>0.01</v>
      </c>
      <c r="AS3597">
        <v>0.01</v>
      </c>
      <c r="AT3597">
        <v>1168</v>
      </c>
      <c r="AU3597">
        <v>1168</v>
      </c>
      <c r="AV3597">
        <v>133</v>
      </c>
      <c r="AW3597">
        <v>133</v>
      </c>
      <c r="AX3597" t="s">
        <v>130</v>
      </c>
      <c r="AZ3597">
        <v>1</v>
      </c>
      <c r="BB3597" s="2">
        <v>42143</v>
      </c>
      <c r="BC3597" s="4" t="s">
        <v>1012</v>
      </c>
      <c r="BD3597">
        <v>41054531300042</v>
      </c>
      <c r="BF3597" t="s">
        <v>108</v>
      </c>
      <c r="BG3597" t="s">
        <v>1009</v>
      </c>
      <c r="BH3597" t="s">
        <v>1010</v>
      </c>
      <c r="BJ3597" s="2">
        <v>42142</v>
      </c>
      <c r="BK3597">
        <v>3</v>
      </c>
      <c r="BM3597">
        <v>1409</v>
      </c>
      <c r="BO3597" t="s">
        <v>118</v>
      </c>
      <c r="BP3597">
        <v>30</v>
      </c>
      <c r="BR3597">
        <v>27</v>
      </c>
      <c r="BT3597">
        <v>1</v>
      </c>
      <c r="BV3597">
        <v>34255833500051</v>
      </c>
      <c r="BX3597" t="s">
        <v>108</v>
      </c>
      <c r="BY3597">
        <v>1</v>
      </c>
      <c r="CA3597">
        <v>3</v>
      </c>
      <c r="CC3597">
        <v>41054531300042</v>
      </c>
      <c r="CE3597" t="s">
        <v>105</v>
      </c>
      <c r="CG3597">
        <v>3</v>
      </c>
      <c r="CM3597" t="s">
        <v>106</v>
      </c>
      <c r="CN3597" s="2">
        <v>42187</v>
      </c>
      <c r="CO3597">
        <v>0</v>
      </c>
      <c r="CQ3597" t="s">
        <v>105</v>
      </c>
      <c r="CR3597" t="s">
        <v>107</v>
      </c>
      <c r="CS3597">
        <v>41054531300042</v>
      </c>
      <c r="CU3597" t="s">
        <v>108</v>
      </c>
      <c r="CV3597" t="s">
        <v>109</v>
      </c>
      <c r="CW3597" t="s">
        <v>110</v>
      </c>
      <c r="CX3597" t="s">
        <v>111</v>
      </c>
      <c r="CY3597">
        <v>1</v>
      </c>
    </row>
    <row r="3598" spans="1:103" ht="15" hidden="1" customHeight="1" x14ac:dyDescent="0.2">
      <c r="A3598" t="s">
        <v>104</v>
      </c>
      <c r="B3598">
        <v>0</v>
      </c>
      <c r="D3598" t="s">
        <v>105</v>
      </c>
      <c r="K3598">
        <v>1</v>
      </c>
      <c r="M3598">
        <v>12</v>
      </c>
      <c r="N3598" t="s">
        <v>1008</v>
      </c>
      <c r="O3598">
        <v>0</v>
      </c>
      <c r="R3598">
        <v>6127935</v>
      </c>
      <c r="S3598" s="2">
        <v>42142</v>
      </c>
      <c r="T3598">
        <v>24</v>
      </c>
      <c r="U3598">
        <v>1</v>
      </c>
      <c r="V3598">
        <v>1</v>
      </c>
      <c r="X3598">
        <v>0</v>
      </c>
      <c r="Y3598">
        <v>0</v>
      </c>
      <c r="Z3598" s="2">
        <v>42142</v>
      </c>
      <c r="AA3598" s="4" t="s">
        <v>1011</v>
      </c>
      <c r="AB3598">
        <v>23</v>
      </c>
      <c r="AC3598">
        <v>23</v>
      </c>
      <c r="AD3598" s="4" t="s">
        <v>1011</v>
      </c>
      <c r="AE3598">
        <v>2</v>
      </c>
      <c r="AF3598">
        <v>2</v>
      </c>
      <c r="AG3598" t="s">
        <v>302</v>
      </c>
      <c r="AH3598">
        <v>1524</v>
      </c>
      <c r="AI3598">
        <v>0.01</v>
      </c>
      <c r="AJ3598">
        <v>0.01</v>
      </c>
      <c r="AK3598">
        <v>712</v>
      </c>
      <c r="AL3598">
        <v>712</v>
      </c>
      <c r="AM3598">
        <v>151</v>
      </c>
      <c r="AN3598">
        <v>151</v>
      </c>
      <c r="AO3598">
        <v>1524</v>
      </c>
      <c r="AP3598">
        <v>10</v>
      </c>
      <c r="AQ3598">
        <v>10</v>
      </c>
      <c r="AR3598">
        <v>0.01</v>
      </c>
      <c r="AS3598">
        <v>0.01</v>
      </c>
      <c r="AT3598">
        <v>1168</v>
      </c>
      <c r="AU3598">
        <v>1168</v>
      </c>
      <c r="AV3598">
        <v>133</v>
      </c>
      <c r="AW3598">
        <v>133</v>
      </c>
      <c r="AX3598" t="s">
        <v>130</v>
      </c>
      <c r="AZ3598">
        <v>1</v>
      </c>
      <c r="BB3598" s="2">
        <v>42143</v>
      </c>
      <c r="BC3598" s="4" t="s">
        <v>1012</v>
      </c>
      <c r="BD3598">
        <v>41054531300042</v>
      </c>
      <c r="BF3598" t="s">
        <v>108</v>
      </c>
      <c r="BG3598" t="s">
        <v>1009</v>
      </c>
      <c r="BH3598" t="s">
        <v>1010</v>
      </c>
      <c r="BJ3598" s="2">
        <v>42142</v>
      </c>
      <c r="BK3598">
        <v>3</v>
      </c>
      <c r="BM3598">
        <v>1409</v>
      </c>
      <c r="BO3598" t="s">
        <v>118</v>
      </c>
      <c r="BP3598">
        <v>30</v>
      </c>
      <c r="BR3598">
        <v>27</v>
      </c>
      <c r="BT3598">
        <v>1</v>
      </c>
      <c r="BV3598">
        <v>34255833500051</v>
      </c>
      <c r="BX3598" t="s">
        <v>108</v>
      </c>
      <c r="BY3598">
        <v>1</v>
      </c>
      <c r="CA3598">
        <v>3</v>
      </c>
      <c r="CC3598">
        <v>41054531300042</v>
      </c>
      <c r="CE3598" t="s">
        <v>105</v>
      </c>
      <c r="CG3598">
        <v>3</v>
      </c>
      <c r="CM3598" t="s">
        <v>106</v>
      </c>
      <c r="CN3598" s="2">
        <v>42187</v>
      </c>
      <c r="CO3598">
        <v>0</v>
      </c>
      <c r="CQ3598" t="s">
        <v>105</v>
      </c>
      <c r="CR3598" t="s">
        <v>107</v>
      </c>
      <c r="CS3598">
        <v>41054531300042</v>
      </c>
      <c r="CU3598" t="s">
        <v>108</v>
      </c>
      <c r="CV3598" t="s">
        <v>109</v>
      </c>
      <c r="CW3598" t="s">
        <v>110</v>
      </c>
      <c r="CX3598" t="s">
        <v>111</v>
      </c>
      <c r="CY3598">
        <v>1</v>
      </c>
    </row>
    <row r="3599" spans="1:103" ht="15" hidden="1" customHeight="1" x14ac:dyDescent="0.2">
      <c r="A3599" t="s">
        <v>104</v>
      </c>
      <c r="B3599">
        <v>0</v>
      </c>
      <c r="D3599" t="s">
        <v>105</v>
      </c>
      <c r="K3599">
        <v>1</v>
      </c>
      <c r="M3599">
        <v>12</v>
      </c>
      <c r="N3599" t="s">
        <v>1008</v>
      </c>
      <c r="O3599">
        <v>0</v>
      </c>
      <c r="R3599">
        <v>6127935</v>
      </c>
      <c r="S3599" s="2">
        <v>42142</v>
      </c>
      <c r="T3599">
        <v>24</v>
      </c>
      <c r="U3599">
        <v>2</v>
      </c>
      <c r="V3599">
        <v>2</v>
      </c>
      <c r="X3599">
        <v>0</v>
      </c>
      <c r="Y3599">
        <v>0</v>
      </c>
      <c r="Z3599" s="2">
        <v>42142</v>
      </c>
      <c r="AA3599" s="4" t="s">
        <v>1011</v>
      </c>
      <c r="AB3599">
        <v>23</v>
      </c>
      <c r="AC3599">
        <v>23</v>
      </c>
      <c r="AD3599" s="4" t="s">
        <v>1011</v>
      </c>
      <c r="AE3599">
        <v>2</v>
      </c>
      <c r="AF3599">
        <v>2</v>
      </c>
      <c r="AG3599" t="s">
        <v>826</v>
      </c>
      <c r="AH3599">
        <v>1236</v>
      </c>
      <c r="AI3599">
        <v>0.02</v>
      </c>
      <c r="AJ3599">
        <v>0.02</v>
      </c>
      <c r="AM3599">
        <v>454</v>
      </c>
      <c r="AN3599">
        <v>454</v>
      </c>
      <c r="AO3599">
        <v>1236</v>
      </c>
      <c r="AP3599">
        <v>10</v>
      </c>
      <c r="AQ3599">
        <v>10</v>
      </c>
      <c r="AR3599">
        <v>0.02</v>
      </c>
      <c r="AS3599">
        <v>0.02</v>
      </c>
      <c r="AV3599">
        <v>133</v>
      </c>
      <c r="AW3599">
        <v>133</v>
      </c>
      <c r="AX3599" t="s">
        <v>130</v>
      </c>
      <c r="AZ3599">
        <v>1</v>
      </c>
      <c r="BB3599" s="2">
        <v>42143</v>
      </c>
      <c r="BC3599" s="4" t="s">
        <v>1012</v>
      </c>
      <c r="BD3599">
        <v>41054531300042</v>
      </c>
      <c r="BF3599" t="s">
        <v>108</v>
      </c>
      <c r="BG3599" t="s">
        <v>1009</v>
      </c>
      <c r="BH3599" t="s">
        <v>1010</v>
      </c>
      <c r="BJ3599" s="2">
        <v>42142</v>
      </c>
      <c r="BK3599">
        <v>3</v>
      </c>
      <c r="BM3599">
        <v>1409</v>
      </c>
      <c r="BO3599" t="s">
        <v>118</v>
      </c>
      <c r="BP3599">
        <v>30</v>
      </c>
      <c r="BR3599">
        <v>27</v>
      </c>
      <c r="BT3599">
        <v>1</v>
      </c>
      <c r="BV3599">
        <v>34255833500051</v>
      </c>
      <c r="BX3599" t="s">
        <v>108</v>
      </c>
      <c r="BY3599">
        <v>1</v>
      </c>
      <c r="CA3599">
        <v>3</v>
      </c>
      <c r="CC3599">
        <v>41054531300042</v>
      </c>
      <c r="CE3599" t="s">
        <v>105</v>
      </c>
      <c r="CG3599">
        <v>3</v>
      </c>
      <c r="CM3599" t="s">
        <v>106</v>
      </c>
      <c r="CN3599" s="2">
        <v>42187</v>
      </c>
      <c r="CO3599">
        <v>0</v>
      </c>
      <c r="CQ3599" t="s">
        <v>105</v>
      </c>
      <c r="CR3599" t="s">
        <v>107</v>
      </c>
      <c r="CS3599">
        <v>41054531300042</v>
      </c>
      <c r="CU3599" t="s">
        <v>108</v>
      </c>
      <c r="CV3599" t="s">
        <v>109</v>
      </c>
      <c r="CW3599" t="s">
        <v>110</v>
      </c>
      <c r="CX3599" t="s">
        <v>111</v>
      </c>
      <c r="CY3599">
        <v>1</v>
      </c>
    </row>
    <row r="3600" spans="1:103" ht="15" hidden="1" customHeight="1" x14ac:dyDescent="0.2">
      <c r="A3600" t="s">
        <v>104</v>
      </c>
      <c r="B3600">
        <v>0</v>
      </c>
      <c r="D3600" t="s">
        <v>105</v>
      </c>
      <c r="K3600">
        <v>1</v>
      </c>
      <c r="M3600">
        <v>12</v>
      </c>
      <c r="N3600" t="s">
        <v>1008</v>
      </c>
      <c r="O3600">
        <v>0</v>
      </c>
      <c r="R3600">
        <v>6127935</v>
      </c>
      <c r="S3600" s="2">
        <v>42142</v>
      </c>
      <c r="T3600">
        <v>24</v>
      </c>
      <c r="U3600">
        <v>1</v>
      </c>
      <c r="V3600">
        <v>1</v>
      </c>
      <c r="X3600">
        <v>0</v>
      </c>
      <c r="Y3600">
        <v>0</v>
      </c>
      <c r="Z3600" s="2">
        <v>42142</v>
      </c>
      <c r="AA3600" s="4" t="s">
        <v>1011</v>
      </c>
      <c r="AB3600">
        <v>23</v>
      </c>
      <c r="AC3600">
        <v>23</v>
      </c>
      <c r="AD3600" s="4" t="s">
        <v>1011</v>
      </c>
      <c r="AE3600">
        <v>2</v>
      </c>
      <c r="AF3600">
        <v>2</v>
      </c>
      <c r="AG3600" t="s">
        <v>827</v>
      </c>
      <c r="AH3600">
        <v>5813</v>
      </c>
      <c r="AI3600">
        <v>0.02</v>
      </c>
      <c r="AJ3600">
        <v>0.02</v>
      </c>
      <c r="AM3600">
        <v>454</v>
      </c>
      <c r="AN3600">
        <v>454</v>
      </c>
      <c r="AO3600">
        <v>5813</v>
      </c>
      <c r="AP3600">
        <v>10</v>
      </c>
      <c r="AQ3600">
        <v>10</v>
      </c>
      <c r="AR3600">
        <v>0.02</v>
      </c>
      <c r="AS3600">
        <v>0.02</v>
      </c>
      <c r="AV3600">
        <v>133</v>
      </c>
      <c r="AW3600">
        <v>133</v>
      </c>
      <c r="AX3600" t="s">
        <v>130</v>
      </c>
      <c r="AZ3600">
        <v>1</v>
      </c>
      <c r="BB3600" s="2">
        <v>42143</v>
      </c>
      <c r="BC3600" s="4" t="s">
        <v>1012</v>
      </c>
      <c r="BD3600">
        <v>41054531300042</v>
      </c>
      <c r="BF3600" t="s">
        <v>108</v>
      </c>
      <c r="BG3600" t="s">
        <v>1009</v>
      </c>
      <c r="BH3600" t="s">
        <v>1010</v>
      </c>
      <c r="BJ3600" s="2">
        <v>42142</v>
      </c>
      <c r="BK3600">
        <v>3</v>
      </c>
      <c r="BM3600">
        <v>1409</v>
      </c>
      <c r="BO3600" t="s">
        <v>118</v>
      </c>
      <c r="BP3600">
        <v>30</v>
      </c>
      <c r="BR3600">
        <v>27</v>
      </c>
      <c r="BT3600">
        <v>1</v>
      </c>
      <c r="BV3600">
        <v>34255833500051</v>
      </c>
      <c r="BX3600" t="s">
        <v>108</v>
      </c>
      <c r="BY3600">
        <v>1</v>
      </c>
      <c r="CA3600">
        <v>3</v>
      </c>
      <c r="CC3600">
        <v>41054531300042</v>
      </c>
      <c r="CE3600" t="s">
        <v>105</v>
      </c>
      <c r="CG3600">
        <v>3</v>
      </c>
      <c r="CM3600" t="s">
        <v>106</v>
      </c>
      <c r="CN3600" s="2">
        <v>42187</v>
      </c>
      <c r="CO3600">
        <v>0</v>
      </c>
      <c r="CQ3600" t="s">
        <v>105</v>
      </c>
      <c r="CR3600" t="s">
        <v>107</v>
      </c>
      <c r="CS3600">
        <v>41054531300042</v>
      </c>
      <c r="CU3600" t="s">
        <v>108</v>
      </c>
      <c r="CV3600" t="s">
        <v>109</v>
      </c>
      <c r="CW3600" t="s">
        <v>110</v>
      </c>
      <c r="CX3600" t="s">
        <v>111</v>
      </c>
      <c r="CY3600">
        <v>1</v>
      </c>
    </row>
    <row r="3601" spans="1:103" ht="15" hidden="1" customHeight="1" x14ac:dyDescent="0.2">
      <c r="A3601" t="s">
        <v>104</v>
      </c>
      <c r="B3601">
        <v>0</v>
      </c>
      <c r="D3601" t="s">
        <v>105</v>
      </c>
      <c r="K3601">
        <v>1</v>
      </c>
      <c r="M3601">
        <v>12</v>
      </c>
      <c r="N3601" t="s">
        <v>1008</v>
      </c>
      <c r="O3601">
        <v>0</v>
      </c>
      <c r="R3601">
        <v>6127935</v>
      </c>
      <c r="S3601" s="2">
        <v>42142</v>
      </c>
      <c r="T3601">
        <v>24</v>
      </c>
      <c r="U3601">
        <v>2</v>
      </c>
      <c r="V3601">
        <v>2</v>
      </c>
      <c r="X3601">
        <v>0</v>
      </c>
      <c r="Y3601">
        <v>0</v>
      </c>
      <c r="Z3601" s="2">
        <v>42142</v>
      </c>
      <c r="AA3601" s="4" t="s">
        <v>1011</v>
      </c>
      <c r="AB3601">
        <v>23</v>
      </c>
      <c r="AC3601">
        <v>23</v>
      </c>
      <c r="AD3601" s="4" t="s">
        <v>1011</v>
      </c>
      <c r="AE3601">
        <v>2</v>
      </c>
      <c r="AF3601">
        <v>2</v>
      </c>
      <c r="AG3601" t="s">
        <v>303</v>
      </c>
      <c r="AH3601">
        <v>1436</v>
      </c>
      <c r="AI3601">
        <v>1</v>
      </c>
      <c r="AJ3601">
        <v>1</v>
      </c>
      <c r="AM3601">
        <v>127</v>
      </c>
      <c r="AN3601">
        <v>127</v>
      </c>
      <c r="AO3601">
        <v>1436</v>
      </c>
      <c r="AP3601">
        <v>10</v>
      </c>
      <c r="AQ3601">
        <v>10</v>
      </c>
      <c r="AR3601">
        <v>1</v>
      </c>
      <c r="AS3601">
        <v>1</v>
      </c>
      <c r="AV3601">
        <v>133</v>
      </c>
      <c r="AW3601">
        <v>133</v>
      </c>
      <c r="AX3601" t="s">
        <v>130</v>
      </c>
      <c r="AZ3601">
        <v>1</v>
      </c>
      <c r="BB3601" s="2">
        <v>42143</v>
      </c>
      <c r="BC3601" s="4" t="s">
        <v>1012</v>
      </c>
      <c r="BD3601">
        <v>41054531300042</v>
      </c>
      <c r="BF3601" t="s">
        <v>108</v>
      </c>
      <c r="BG3601" t="s">
        <v>1009</v>
      </c>
      <c r="BH3601" t="s">
        <v>1010</v>
      </c>
      <c r="BJ3601" s="2">
        <v>42142</v>
      </c>
      <c r="BK3601">
        <v>3</v>
      </c>
      <c r="BM3601">
        <v>1409</v>
      </c>
      <c r="BO3601" t="s">
        <v>118</v>
      </c>
      <c r="BP3601">
        <v>30</v>
      </c>
      <c r="BR3601">
        <v>27</v>
      </c>
      <c r="BT3601">
        <v>1</v>
      </c>
      <c r="BV3601">
        <v>34255833500051</v>
      </c>
      <c r="BX3601" t="s">
        <v>108</v>
      </c>
      <c r="BY3601">
        <v>1</v>
      </c>
      <c r="CA3601">
        <v>3</v>
      </c>
      <c r="CC3601">
        <v>41054531300042</v>
      </c>
      <c r="CE3601" t="s">
        <v>105</v>
      </c>
      <c r="CG3601">
        <v>3</v>
      </c>
      <c r="CM3601" t="s">
        <v>106</v>
      </c>
      <c r="CN3601" s="2">
        <v>42187</v>
      </c>
      <c r="CO3601">
        <v>0</v>
      </c>
      <c r="CQ3601" t="s">
        <v>105</v>
      </c>
      <c r="CR3601" t="s">
        <v>107</v>
      </c>
      <c r="CS3601">
        <v>41054531300042</v>
      </c>
      <c r="CU3601" t="s">
        <v>108</v>
      </c>
      <c r="CV3601" t="s">
        <v>109</v>
      </c>
      <c r="CW3601" t="s">
        <v>110</v>
      </c>
      <c r="CX3601" t="s">
        <v>111</v>
      </c>
      <c r="CY3601">
        <v>1</v>
      </c>
    </row>
    <row r="3602" spans="1:103" ht="15" hidden="1" customHeight="1" x14ac:dyDescent="0.2">
      <c r="A3602" t="s">
        <v>104</v>
      </c>
      <c r="B3602">
        <v>0</v>
      </c>
      <c r="D3602" t="s">
        <v>105</v>
      </c>
      <c r="K3602">
        <v>1</v>
      </c>
      <c r="M3602">
        <v>12</v>
      </c>
      <c r="N3602" t="s">
        <v>1008</v>
      </c>
      <c r="O3602">
        <v>0</v>
      </c>
      <c r="R3602">
        <v>6127935</v>
      </c>
      <c r="S3602" s="2">
        <v>42142</v>
      </c>
      <c r="T3602">
        <v>24</v>
      </c>
      <c r="U3602">
        <v>1</v>
      </c>
      <c r="V3602">
        <v>1</v>
      </c>
      <c r="X3602">
        <v>0</v>
      </c>
      <c r="Y3602">
        <v>0</v>
      </c>
      <c r="Z3602" s="2">
        <v>42142</v>
      </c>
      <c r="AA3602" s="4" t="s">
        <v>1011</v>
      </c>
      <c r="AB3602">
        <v>23</v>
      </c>
      <c r="AC3602">
        <v>23</v>
      </c>
      <c r="AD3602" s="4" t="s">
        <v>1011</v>
      </c>
      <c r="AE3602">
        <v>2</v>
      </c>
      <c r="AF3602">
        <v>2</v>
      </c>
      <c r="AG3602" t="s">
        <v>828</v>
      </c>
      <c r="AH3602">
        <v>1525</v>
      </c>
      <c r="AI3602">
        <v>0.02</v>
      </c>
      <c r="AJ3602">
        <v>0.02</v>
      </c>
      <c r="AM3602">
        <v>454</v>
      </c>
      <c r="AN3602">
        <v>454</v>
      </c>
      <c r="AO3602">
        <v>1525</v>
      </c>
      <c r="AP3602">
        <v>10</v>
      </c>
      <c r="AQ3602">
        <v>10</v>
      </c>
      <c r="AR3602">
        <v>0.02</v>
      </c>
      <c r="AS3602">
        <v>0.02</v>
      </c>
      <c r="AV3602">
        <v>133</v>
      </c>
      <c r="AW3602">
        <v>133</v>
      </c>
      <c r="AX3602" t="s">
        <v>130</v>
      </c>
      <c r="AZ3602">
        <v>1</v>
      </c>
      <c r="BB3602" s="2">
        <v>42143</v>
      </c>
      <c r="BC3602" s="4" t="s">
        <v>1012</v>
      </c>
      <c r="BD3602">
        <v>41054531300042</v>
      </c>
      <c r="BF3602" t="s">
        <v>108</v>
      </c>
      <c r="BG3602" t="s">
        <v>1009</v>
      </c>
      <c r="BH3602" t="s">
        <v>1010</v>
      </c>
      <c r="BJ3602" s="2">
        <v>42142</v>
      </c>
      <c r="BK3602">
        <v>3</v>
      </c>
      <c r="BM3602">
        <v>1409</v>
      </c>
      <c r="BO3602" t="s">
        <v>118</v>
      </c>
      <c r="BP3602">
        <v>30</v>
      </c>
      <c r="BR3602">
        <v>27</v>
      </c>
      <c r="BT3602">
        <v>1</v>
      </c>
      <c r="BV3602">
        <v>34255833500051</v>
      </c>
      <c r="BX3602" t="s">
        <v>108</v>
      </c>
      <c r="BY3602">
        <v>1</v>
      </c>
      <c r="CA3602">
        <v>3</v>
      </c>
      <c r="CC3602">
        <v>41054531300042</v>
      </c>
      <c r="CE3602" t="s">
        <v>105</v>
      </c>
      <c r="CG3602">
        <v>3</v>
      </c>
      <c r="CM3602" t="s">
        <v>106</v>
      </c>
      <c r="CN3602" s="2">
        <v>42187</v>
      </c>
      <c r="CO3602">
        <v>0</v>
      </c>
      <c r="CQ3602" t="s">
        <v>105</v>
      </c>
      <c r="CR3602" t="s">
        <v>107</v>
      </c>
      <c r="CS3602">
        <v>41054531300042</v>
      </c>
      <c r="CU3602" t="s">
        <v>108</v>
      </c>
      <c r="CV3602" t="s">
        <v>109</v>
      </c>
      <c r="CW3602" t="s">
        <v>110</v>
      </c>
      <c r="CX3602" t="s">
        <v>111</v>
      </c>
      <c r="CY3602">
        <v>1</v>
      </c>
    </row>
    <row r="3603" spans="1:103" ht="15" hidden="1" customHeight="1" x14ac:dyDescent="0.2">
      <c r="A3603" t="s">
        <v>104</v>
      </c>
      <c r="B3603">
        <v>0</v>
      </c>
      <c r="D3603" t="s">
        <v>105</v>
      </c>
      <c r="K3603">
        <v>1</v>
      </c>
      <c r="M3603">
        <v>12</v>
      </c>
      <c r="N3603" t="s">
        <v>1008</v>
      </c>
      <c r="O3603">
        <v>0</v>
      </c>
      <c r="R3603">
        <v>6127935</v>
      </c>
      <c r="S3603" s="2">
        <v>42142</v>
      </c>
      <c r="T3603">
        <v>24</v>
      </c>
      <c r="U3603">
        <v>1</v>
      </c>
      <c r="V3603">
        <v>1</v>
      </c>
      <c r="X3603">
        <v>0</v>
      </c>
      <c r="Y3603">
        <v>0</v>
      </c>
      <c r="Z3603" s="2">
        <v>42142</v>
      </c>
      <c r="AA3603" s="4" t="s">
        <v>1011</v>
      </c>
      <c r="AB3603">
        <v>23</v>
      </c>
      <c r="AC3603">
        <v>23</v>
      </c>
      <c r="AD3603" s="4" t="s">
        <v>1011</v>
      </c>
      <c r="AE3603">
        <v>2</v>
      </c>
      <c r="AF3603">
        <v>2</v>
      </c>
      <c r="AG3603" t="s">
        <v>829</v>
      </c>
      <c r="AH3603">
        <v>1237</v>
      </c>
      <c r="AI3603">
        <v>0.02</v>
      </c>
      <c r="AJ3603">
        <v>0.02</v>
      </c>
      <c r="AM3603">
        <v>454</v>
      </c>
      <c r="AN3603">
        <v>454</v>
      </c>
      <c r="AO3603">
        <v>1237</v>
      </c>
      <c r="AP3603">
        <v>10</v>
      </c>
      <c r="AQ3603">
        <v>10</v>
      </c>
      <c r="AR3603">
        <v>0.02</v>
      </c>
      <c r="AS3603">
        <v>0.02</v>
      </c>
      <c r="AV3603">
        <v>133</v>
      </c>
      <c r="AW3603">
        <v>133</v>
      </c>
      <c r="AX3603" t="s">
        <v>130</v>
      </c>
      <c r="AZ3603">
        <v>1</v>
      </c>
      <c r="BB3603" s="2">
        <v>42143</v>
      </c>
      <c r="BC3603" s="4" t="s">
        <v>1012</v>
      </c>
      <c r="BD3603">
        <v>41054531300042</v>
      </c>
      <c r="BF3603" t="s">
        <v>108</v>
      </c>
      <c r="BG3603" t="s">
        <v>1009</v>
      </c>
      <c r="BH3603" t="s">
        <v>1010</v>
      </c>
      <c r="BJ3603" s="2">
        <v>42142</v>
      </c>
      <c r="BK3603">
        <v>3</v>
      </c>
      <c r="BM3603">
        <v>1409</v>
      </c>
      <c r="BO3603" t="s">
        <v>118</v>
      </c>
      <c r="BP3603">
        <v>30</v>
      </c>
      <c r="BR3603">
        <v>27</v>
      </c>
      <c r="BT3603">
        <v>1</v>
      </c>
      <c r="BV3603">
        <v>34255833500051</v>
      </c>
      <c r="BX3603" t="s">
        <v>108</v>
      </c>
      <c r="BY3603">
        <v>1</v>
      </c>
      <c r="CA3603">
        <v>3</v>
      </c>
      <c r="CC3603">
        <v>41054531300042</v>
      </c>
      <c r="CE3603" t="s">
        <v>105</v>
      </c>
      <c r="CG3603">
        <v>3</v>
      </c>
      <c r="CM3603" t="s">
        <v>106</v>
      </c>
      <c r="CN3603" s="2">
        <v>42187</v>
      </c>
      <c r="CO3603">
        <v>0</v>
      </c>
      <c r="CQ3603" t="s">
        <v>105</v>
      </c>
      <c r="CR3603" t="s">
        <v>107</v>
      </c>
      <c r="CS3603">
        <v>41054531300042</v>
      </c>
      <c r="CU3603" t="s">
        <v>108</v>
      </c>
      <c r="CV3603" t="s">
        <v>109</v>
      </c>
      <c r="CW3603" t="s">
        <v>110</v>
      </c>
      <c r="CX3603" t="s">
        <v>111</v>
      </c>
      <c r="CY3603">
        <v>1</v>
      </c>
    </row>
    <row r="3604" spans="1:103" ht="15" hidden="1" customHeight="1" x14ac:dyDescent="0.2">
      <c r="A3604" t="s">
        <v>104</v>
      </c>
      <c r="B3604">
        <v>0</v>
      </c>
      <c r="D3604" t="s">
        <v>105</v>
      </c>
      <c r="K3604">
        <v>1</v>
      </c>
      <c r="M3604">
        <v>12</v>
      </c>
      <c r="N3604" t="s">
        <v>1008</v>
      </c>
      <c r="O3604">
        <v>0</v>
      </c>
      <c r="R3604">
        <v>6127935</v>
      </c>
      <c r="S3604" s="2">
        <v>42142</v>
      </c>
      <c r="T3604">
        <v>24</v>
      </c>
      <c r="U3604">
        <v>2</v>
      </c>
      <c r="V3604">
        <v>2</v>
      </c>
      <c r="X3604">
        <v>0</v>
      </c>
      <c r="Y3604">
        <v>0</v>
      </c>
      <c r="Z3604" s="2">
        <v>42142</v>
      </c>
      <c r="AA3604" s="4" t="s">
        <v>1011</v>
      </c>
      <c r="AB3604">
        <v>23</v>
      </c>
      <c r="AC3604">
        <v>23</v>
      </c>
      <c r="AD3604" s="4" t="s">
        <v>1011</v>
      </c>
      <c r="AE3604">
        <v>2</v>
      </c>
      <c r="AF3604">
        <v>2</v>
      </c>
      <c r="AG3604" t="s">
        <v>830</v>
      </c>
      <c r="AH3604">
        <v>1971</v>
      </c>
      <c r="AI3604">
        <v>0.02</v>
      </c>
      <c r="AJ3604">
        <v>0.02</v>
      </c>
      <c r="AM3604">
        <v>454</v>
      </c>
      <c r="AN3604">
        <v>454</v>
      </c>
      <c r="AO3604">
        <v>1971</v>
      </c>
      <c r="AP3604">
        <v>10</v>
      </c>
      <c r="AQ3604">
        <v>10</v>
      </c>
      <c r="AR3604">
        <v>0.02</v>
      </c>
      <c r="AS3604">
        <v>0.02</v>
      </c>
      <c r="AV3604">
        <v>133</v>
      </c>
      <c r="AW3604">
        <v>133</v>
      </c>
      <c r="AX3604" t="s">
        <v>130</v>
      </c>
      <c r="AZ3604">
        <v>1</v>
      </c>
      <c r="BB3604" s="2">
        <v>42143</v>
      </c>
      <c r="BC3604" s="4" t="s">
        <v>1012</v>
      </c>
      <c r="BD3604">
        <v>41054531300042</v>
      </c>
      <c r="BF3604" t="s">
        <v>108</v>
      </c>
      <c r="BG3604" t="s">
        <v>1009</v>
      </c>
      <c r="BH3604" t="s">
        <v>1010</v>
      </c>
      <c r="BJ3604" s="2">
        <v>42142</v>
      </c>
      <c r="BK3604">
        <v>3</v>
      </c>
      <c r="BM3604">
        <v>1409</v>
      </c>
      <c r="BO3604" t="s">
        <v>118</v>
      </c>
      <c r="BP3604">
        <v>30</v>
      </c>
      <c r="BR3604">
        <v>27</v>
      </c>
      <c r="BT3604">
        <v>1</v>
      </c>
      <c r="BV3604">
        <v>34255833500051</v>
      </c>
      <c r="BX3604" t="s">
        <v>108</v>
      </c>
      <c r="BY3604">
        <v>1</v>
      </c>
      <c r="CA3604">
        <v>3</v>
      </c>
      <c r="CC3604">
        <v>41054531300042</v>
      </c>
      <c r="CE3604" t="s">
        <v>105</v>
      </c>
      <c r="CG3604">
        <v>3</v>
      </c>
      <c r="CM3604" t="s">
        <v>106</v>
      </c>
      <c r="CN3604" s="2">
        <v>42187</v>
      </c>
      <c r="CO3604">
        <v>0</v>
      </c>
      <c r="CQ3604" t="s">
        <v>105</v>
      </c>
      <c r="CR3604" t="s">
        <v>107</v>
      </c>
      <c r="CS3604">
        <v>41054531300042</v>
      </c>
      <c r="CU3604" t="s">
        <v>108</v>
      </c>
      <c r="CV3604" t="s">
        <v>109</v>
      </c>
      <c r="CW3604" t="s">
        <v>110</v>
      </c>
      <c r="CX3604" t="s">
        <v>111</v>
      </c>
      <c r="CY3604">
        <v>1</v>
      </c>
    </row>
    <row r="3605" spans="1:103" ht="15" hidden="1" customHeight="1" x14ac:dyDescent="0.2">
      <c r="A3605" t="s">
        <v>104</v>
      </c>
      <c r="B3605">
        <v>0</v>
      </c>
      <c r="D3605" t="s">
        <v>105</v>
      </c>
      <c r="K3605">
        <v>1</v>
      </c>
      <c r="M3605">
        <v>12</v>
      </c>
      <c r="N3605" t="s">
        <v>1008</v>
      </c>
      <c r="O3605">
        <v>0</v>
      </c>
      <c r="R3605">
        <v>6127935</v>
      </c>
      <c r="S3605" s="2">
        <v>42142</v>
      </c>
      <c r="T3605">
        <v>24</v>
      </c>
      <c r="U3605">
        <v>1</v>
      </c>
      <c r="V3605">
        <v>1</v>
      </c>
      <c r="X3605">
        <v>0</v>
      </c>
      <c r="Y3605">
        <v>0</v>
      </c>
      <c r="Z3605" s="2">
        <v>42142</v>
      </c>
      <c r="AA3605" s="4" t="s">
        <v>1011</v>
      </c>
      <c r="AB3605">
        <v>23</v>
      </c>
      <c r="AC3605">
        <v>23</v>
      </c>
      <c r="AD3605" s="4" t="s">
        <v>1011</v>
      </c>
      <c r="AE3605">
        <v>2</v>
      </c>
      <c r="AF3605">
        <v>2</v>
      </c>
      <c r="AG3605" t="s">
        <v>831</v>
      </c>
      <c r="AH3605">
        <v>1238</v>
      </c>
      <c r="AI3605">
        <v>0.02</v>
      </c>
      <c r="AJ3605">
        <v>0.02</v>
      </c>
      <c r="AM3605">
        <v>454</v>
      </c>
      <c r="AN3605">
        <v>454</v>
      </c>
      <c r="AO3605">
        <v>1238</v>
      </c>
      <c r="AP3605">
        <v>10</v>
      </c>
      <c r="AQ3605">
        <v>10</v>
      </c>
      <c r="AR3605">
        <v>0.02</v>
      </c>
      <c r="AS3605">
        <v>0.02</v>
      </c>
      <c r="AV3605">
        <v>133</v>
      </c>
      <c r="AW3605">
        <v>133</v>
      </c>
      <c r="AX3605" t="s">
        <v>130</v>
      </c>
      <c r="AZ3605">
        <v>1</v>
      </c>
      <c r="BB3605" s="2">
        <v>42143</v>
      </c>
      <c r="BC3605" s="4" t="s">
        <v>1012</v>
      </c>
      <c r="BD3605">
        <v>41054531300042</v>
      </c>
      <c r="BF3605" t="s">
        <v>108</v>
      </c>
      <c r="BG3605" t="s">
        <v>1009</v>
      </c>
      <c r="BH3605" t="s">
        <v>1010</v>
      </c>
      <c r="BJ3605" s="2">
        <v>42142</v>
      </c>
      <c r="BK3605">
        <v>3</v>
      </c>
      <c r="BM3605">
        <v>1409</v>
      </c>
      <c r="BO3605" t="s">
        <v>118</v>
      </c>
      <c r="BP3605">
        <v>30</v>
      </c>
      <c r="BR3605">
        <v>27</v>
      </c>
      <c r="BT3605">
        <v>1</v>
      </c>
      <c r="BV3605">
        <v>34255833500051</v>
      </c>
      <c r="BX3605" t="s">
        <v>108</v>
      </c>
      <c r="BY3605">
        <v>1</v>
      </c>
      <c r="CA3605">
        <v>3</v>
      </c>
      <c r="CC3605">
        <v>41054531300042</v>
      </c>
      <c r="CE3605" t="s">
        <v>105</v>
      </c>
      <c r="CG3605">
        <v>3</v>
      </c>
      <c r="CM3605" t="s">
        <v>106</v>
      </c>
      <c r="CN3605" s="2">
        <v>42187</v>
      </c>
      <c r="CO3605">
        <v>0</v>
      </c>
      <c r="CQ3605" t="s">
        <v>105</v>
      </c>
      <c r="CR3605" t="s">
        <v>107</v>
      </c>
      <c r="CS3605">
        <v>41054531300042</v>
      </c>
      <c r="CU3605" t="s">
        <v>108</v>
      </c>
      <c r="CV3605" t="s">
        <v>109</v>
      </c>
      <c r="CW3605" t="s">
        <v>110</v>
      </c>
      <c r="CX3605" t="s">
        <v>111</v>
      </c>
      <c r="CY3605">
        <v>1</v>
      </c>
    </row>
    <row r="3606" spans="1:103" ht="15" hidden="1" customHeight="1" x14ac:dyDescent="0.2">
      <c r="A3606" t="s">
        <v>104</v>
      </c>
      <c r="B3606">
        <v>0</v>
      </c>
      <c r="D3606" t="s">
        <v>105</v>
      </c>
      <c r="K3606">
        <v>1</v>
      </c>
      <c r="M3606">
        <v>12</v>
      </c>
      <c r="N3606" t="s">
        <v>1008</v>
      </c>
      <c r="O3606">
        <v>0</v>
      </c>
      <c r="R3606">
        <v>6127935</v>
      </c>
      <c r="S3606" s="2">
        <v>42142</v>
      </c>
      <c r="T3606">
        <v>24</v>
      </c>
      <c r="U3606">
        <v>1</v>
      </c>
      <c r="V3606">
        <v>1</v>
      </c>
      <c r="X3606">
        <v>0</v>
      </c>
      <c r="Y3606">
        <v>0</v>
      </c>
      <c r="Z3606" s="2">
        <v>42142</v>
      </c>
      <c r="AA3606" s="4" t="s">
        <v>1011</v>
      </c>
      <c r="AB3606">
        <v>23</v>
      </c>
      <c r="AC3606">
        <v>23</v>
      </c>
      <c r="AD3606" s="4" t="s">
        <v>1011</v>
      </c>
      <c r="AE3606">
        <v>2</v>
      </c>
      <c r="AF3606">
        <v>2</v>
      </c>
      <c r="AG3606" t="s">
        <v>304</v>
      </c>
      <c r="AH3606">
        <v>1847</v>
      </c>
      <c r="AI3606">
        <v>5.0000000000000001E-3</v>
      </c>
      <c r="AJ3606">
        <v>5.0000000000000001E-3</v>
      </c>
      <c r="AK3606">
        <v>712</v>
      </c>
      <c r="AL3606">
        <v>712</v>
      </c>
      <c r="AM3606">
        <v>405</v>
      </c>
      <c r="AN3606">
        <v>405</v>
      </c>
      <c r="AO3606">
        <v>1847</v>
      </c>
      <c r="AP3606">
        <v>10</v>
      </c>
      <c r="AQ3606">
        <v>10</v>
      </c>
      <c r="AR3606">
        <v>5.0000000000000001E-3</v>
      </c>
      <c r="AS3606">
        <v>5.0000000000000001E-3</v>
      </c>
      <c r="AT3606">
        <v>1168</v>
      </c>
      <c r="AU3606">
        <v>1168</v>
      </c>
      <c r="AV3606">
        <v>133</v>
      </c>
      <c r="AW3606">
        <v>133</v>
      </c>
      <c r="AX3606" t="s">
        <v>130</v>
      </c>
      <c r="AZ3606">
        <v>1</v>
      </c>
      <c r="BB3606" s="2">
        <v>42143</v>
      </c>
      <c r="BC3606" s="4" t="s">
        <v>1012</v>
      </c>
      <c r="BD3606">
        <v>41054531300042</v>
      </c>
      <c r="BF3606" t="s">
        <v>108</v>
      </c>
      <c r="BG3606" t="s">
        <v>1009</v>
      </c>
      <c r="BH3606" t="s">
        <v>1010</v>
      </c>
      <c r="BJ3606" s="2">
        <v>42142</v>
      </c>
      <c r="BK3606">
        <v>3</v>
      </c>
      <c r="BM3606">
        <v>1409</v>
      </c>
      <c r="BO3606" t="s">
        <v>118</v>
      </c>
      <c r="BP3606">
        <v>30</v>
      </c>
      <c r="BR3606">
        <v>27</v>
      </c>
      <c r="BT3606">
        <v>1</v>
      </c>
      <c r="BV3606">
        <v>34255833500051</v>
      </c>
      <c r="BX3606" t="s">
        <v>108</v>
      </c>
      <c r="BY3606">
        <v>1</v>
      </c>
      <c r="CA3606">
        <v>3</v>
      </c>
      <c r="CC3606">
        <v>41054531300042</v>
      </c>
      <c r="CE3606" t="s">
        <v>105</v>
      </c>
      <c r="CG3606">
        <v>3</v>
      </c>
      <c r="CM3606" t="s">
        <v>106</v>
      </c>
      <c r="CN3606" s="2">
        <v>42187</v>
      </c>
      <c r="CO3606">
        <v>0</v>
      </c>
      <c r="CQ3606" t="s">
        <v>105</v>
      </c>
      <c r="CR3606" t="s">
        <v>107</v>
      </c>
      <c r="CS3606">
        <v>41054531300042</v>
      </c>
      <c r="CU3606" t="s">
        <v>108</v>
      </c>
      <c r="CV3606" t="s">
        <v>109</v>
      </c>
      <c r="CW3606" t="s">
        <v>110</v>
      </c>
      <c r="CX3606" t="s">
        <v>111</v>
      </c>
      <c r="CY3606">
        <v>1</v>
      </c>
    </row>
    <row r="3607" spans="1:103" ht="15" hidden="1" customHeight="1" x14ac:dyDescent="0.2">
      <c r="A3607" t="s">
        <v>104</v>
      </c>
      <c r="B3607">
        <v>0</v>
      </c>
      <c r="D3607" t="s">
        <v>105</v>
      </c>
      <c r="K3607">
        <v>1</v>
      </c>
      <c r="M3607">
        <v>12</v>
      </c>
      <c r="N3607" t="s">
        <v>1008</v>
      </c>
      <c r="O3607">
        <v>0</v>
      </c>
      <c r="R3607">
        <v>6127935</v>
      </c>
      <c r="S3607" s="2">
        <v>42142</v>
      </c>
      <c r="T3607">
        <v>24</v>
      </c>
      <c r="U3607">
        <v>1</v>
      </c>
      <c r="V3607">
        <v>1</v>
      </c>
      <c r="X3607">
        <v>0</v>
      </c>
      <c r="Y3607">
        <v>0</v>
      </c>
      <c r="Z3607" s="2">
        <v>42142</v>
      </c>
      <c r="AA3607" s="4" t="s">
        <v>1011</v>
      </c>
      <c r="AB3607">
        <v>23</v>
      </c>
      <c r="AC3607">
        <v>23</v>
      </c>
      <c r="AD3607" s="4" t="s">
        <v>1011</v>
      </c>
      <c r="AE3607">
        <v>2</v>
      </c>
      <c r="AF3607">
        <v>2</v>
      </c>
      <c r="AG3607" t="s">
        <v>305</v>
      </c>
      <c r="AH3607">
        <v>1350</v>
      </c>
      <c r="AI3607">
        <v>0.01</v>
      </c>
      <c r="AJ3607">
        <v>0.01</v>
      </c>
      <c r="AM3607">
        <v>314</v>
      </c>
      <c r="AN3607">
        <v>314</v>
      </c>
      <c r="AO3607">
        <v>1350</v>
      </c>
      <c r="AP3607">
        <v>10</v>
      </c>
      <c r="AQ3607">
        <v>10</v>
      </c>
      <c r="AR3607">
        <v>0.01</v>
      </c>
      <c r="AS3607">
        <v>0.01</v>
      </c>
      <c r="AV3607">
        <v>177</v>
      </c>
      <c r="AW3607">
        <v>177</v>
      </c>
      <c r="AX3607" t="s">
        <v>306</v>
      </c>
      <c r="AZ3607">
        <v>1</v>
      </c>
      <c r="BB3607" s="2">
        <v>42143</v>
      </c>
      <c r="BC3607" s="4" t="s">
        <v>1012</v>
      </c>
      <c r="BD3607">
        <v>41054531300042</v>
      </c>
      <c r="BF3607" t="s">
        <v>108</v>
      </c>
      <c r="BG3607" t="s">
        <v>1009</v>
      </c>
      <c r="BH3607" t="s">
        <v>1010</v>
      </c>
      <c r="BJ3607" s="2">
        <v>42142</v>
      </c>
      <c r="BK3607">
        <v>3</v>
      </c>
      <c r="BM3607">
        <v>1409</v>
      </c>
      <c r="BO3607" t="s">
        <v>118</v>
      </c>
      <c r="BP3607">
        <v>30</v>
      </c>
      <c r="BR3607">
        <v>27</v>
      </c>
      <c r="BT3607">
        <v>1</v>
      </c>
      <c r="BV3607">
        <v>34255833500051</v>
      </c>
      <c r="BX3607" t="s">
        <v>108</v>
      </c>
      <c r="BY3607">
        <v>1</v>
      </c>
      <c r="CA3607">
        <v>3</v>
      </c>
      <c r="CC3607">
        <v>41054531300042</v>
      </c>
      <c r="CE3607" t="s">
        <v>105</v>
      </c>
      <c r="CG3607">
        <v>3</v>
      </c>
      <c r="CM3607" t="s">
        <v>106</v>
      </c>
      <c r="CN3607" s="2">
        <v>42187</v>
      </c>
      <c r="CO3607">
        <v>0</v>
      </c>
      <c r="CQ3607" t="s">
        <v>105</v>
      </c>
      <c r="CR3607" t="s">
        <v>107</v>
      </c>
      <c r="CS3607">
        <v>41054531300042</v>
      </c>
      <c r="CU3607" t="s">
        <v>108</v>
      </c>
      <c r="CV3607" t="s">
        <v>109</v>
      </c>
      <c r="CW3607" t="s">
        <v>110</v>
      </c>
      <c r="CX3607" t="s">
        <v>111</v>
      </c>
      <c r="CY3607">
        <v>1</v>
      </c>
    </row>
    <row r="3608" spans="1:103" ht="15" hidden="1" customHeight="1" x14ac:dyDescent="0.2">
      <c r="A3608" t="s">
        <v>104</v>
      </c>
      <c r="B3608">
        <v>0</v>
      </c>
      <c r="D3608" t="s">
        <v>105</v>
      </c>
      <c r="K3608">
        <v>1</v>
      </c>
      <c r="M3608">
        <v>12</v>
      </c>
      <c r="N3608" t="s">
        <v>1008</v>
      </c>
      <c r="O3608">
        <v>0</v>
      </c>
      <c r="R3608">
        <v>6127935</v>
      </c>
      <c r="S3608" s="2">
        <v>42142</v>
      </c>
      <c r="T3608">
        <v>24</v>
      </c>
      <c r="U3608">
        <v>1</v>
      </c>
      <c r="V3608">
        <v>1</v>
      </c>
      <c r="X3608">
        <v>0</v>
      </c>
      <c r="Y3608">
        <v>0</v>
      </c>
      <c r="Z3608" s="2">
        <v>42142</v>
      </c>
      <c r="AA3608" s="4" t="s">
        <v>1011</v>
      </c>
      <c r="AB3608">
        <v>23</v>
      </c>
      <c r="AC3608">
        <v>23</v>
      </c>
      <c r="AD3608" s="4" t="s">
        <v>1011</v>
      </c>
      <c r="AE3608">
        <v>2</v>
      </c>
      <c r="AF3608">
        <v>2</v>
      </c>
      <c r="AG3608" t="s">
        <v>832</v>
      </c>
      <c r="AH3608">
        <v>1665</v>
      </c>
      <c r="AI3608">
        <v>0.02</v>
      </c>
      <c r="AJ3608">
        <v>0.02</v>
      </c>
      <c r="AM3608">
        <v>454</v>
      </c>
      <c r="AN3608">
        <v>454</v>
      </c>
      <c r="AO3608">
        <v>1665</v>
      </c>
      <c r="AP3608">
        <v>10</v>
      </c>
      <c r="AQ3608">
        <v>10</v>
      </c>
      <c r="AR3608">
        <v>0.02</v>
      </c>
      <c r="AS3608">
        <v>0.02</v>
      </c>
      <c r="AV3608">
        <v>133</v>
      </c>
      <c r="AW3608">
        <v>133</v>
      </c>
      <c r="AX3608" t="s">
        <v>130</v>
      </c>
      <c r="AZ3608">
        <v>1</v>
      </c>
      <c r="BB3608" s="2">
        <v>42143</v>
      </c>
      <c r="BC3608" s="4" t="s">
        <v>1012</v>
      </c>
      <c r="BD3608">
        <v>41054531300042</v>
      </c>
      <c r="BF3608" t="s">
        <v>108</v>
      </c>
      <c r="BG3608" t="s">
        <v>1009</v>
      </c>
      <c r="BH3608" t="s">
        <v>1010</v>
      </c>
      <c r="BJ3608" s="2">
        <v>42142</v>
      </c>
      <c r="BK3608">
        <v>3</v>
      </c>
      <c r="BM3608">
        <v>1409</v>
      </c>
      <c r="BO3608" t="s">
        <v>118</v>
      </c>
      <c r="BP3608">
        <v>30</v>
      </c>
      <c r="BR3608">
        <v>27</v>
      </c>
      <c r="BT3608">
        <v>1</v>
      </c>
      <c r="BV3608">
        <v>34255833500051</v>
      </c>
      <c r="BX3608" t="s">
        <v>108</v>
      </c>
      <c r="BY3608">
        <v>1</v>
      </c>
      <c r="CA3608">
        <v>3</v>
      </c>
      <c r="CC3608">
        <v>41054531300042</v>
      </c>
      <c r="CE3608" t="s">
        <v>105</v>
      </c>
      <c r="CG3608">
        <v>3</v>
      </c>
      <c r="CM3608" t="s">
        <v>106</v>
      </c>
      <c r="CN3608" s="2">
        <v>42187</v>
      </c>
      <c r="CO3608">
        <v>0</v>
      </c>
      <c r="CQ3608" t="s">
        <v>105</v>
      </c>
      <c r="CR3608" t="s">
        <v>107</v>
      </c>
      <c r="CS3608">
        <v>41054531300042</v>
      </c>
      <c r="CU3608" t="s">
        <v>108</v>
      </c>
      <c r="CV3608" t="s">
        <v>109</v>
      </c>
      <c r="CW3608" t="s">
        <v>110</v>
      </c>
      <c r="CX3608" t="s">
        <v>111</v>
      </c>
      <c r="CY3608">
        <v>1</v>
      </c>
    </row>
    <row r="3609" spans="1:103" ht="15" hidden="1" customHeight="1" x14ac:dyDescent="0.2">
      <c r="A3609" t="s">
        <v>104</v>
      </c>
      <c r="B3609">
        <v>0</v>
      </c>
      <c r="D3609" t="s">
        <v>105</v>
      </c>
      <c r="K3609">
        <v>1</v>
      </c>
      <c r="M3609">
        <v>12</v>
      </c>
      <c r="N3609" t="s">
        <v>1008</v>
      </c>
      <c r="O3609">
        <v>0</v>
      </c>
      <c r="R3609">
        <v>6127935</v>
      </c>
      <c r="S3609" s="2">
        <v>42142</v>
      </c>
      <c r="T3609">
        <v>24</v>
      </c>
      <c r="U3609">
        <v>2</v>
      </c>
      <c r="V3609">
        <v>2</v>
      </c>
      <c r="X3609">
        <v>0</v>
      </c>
      <c r="Y3609">
        <v>0</v>
      </c>
      <c r="Z3609" s="2">
        <v>42142</v>
      </c>
      <c r="AA3609" s="4" t="s">
        <v>1011</v>
      </c>
      <c r="AB3609">
        <v>23</v>
      </c>
      <c r="AC3609">
        <v>23</v>
      </c>
      <c r="AD3609" s="4" t="s">
        <v>1011</v>
      </c>
      <c r="AE3609">
        <v>2</v>
      </c>
      <c r="AF3609">
        <v>2</v>
      </c>
      <c r="AG3609" t="s">
        <v>833</v>
      </c>
      <c r="AH3609">
        <v>1708</v>
      </c>
      <c r="AI3609">
        <v>0.1</v>
      </c>
      <c r="AJ3609">
        <v>0.1</v>
      </c>
      <c r="AK3609">
        <v>712</v>
      </c>
      <c r="AL3609">
        <v>712</v>
      </c>
      <c r="AM3609">
        <v>454</v>
      </c>
      <c r="AN3609">
        <v>454</v>
      </c>
      <c r="AO3609">
        <v>1708</v>
      </c>
      <c r="AP3609">
        <v>10</v>
      </c>
      <c r="AQ3609">
        <v>10</v>
      </c>
      <c r="AR3609">
        <v>0.1</v>
      </c>
      <c r="AS3609">
        <v>0.1</v>
      </c>
      <c r="AV3609">
        <v>133</v>
      </c>
      <c r="AW3609">
        <v>133</v>
      </c>
      <c r="AX3609" t="s">
        <v>130</v>
      </c>
      <c r="AZ3609">
        <v>1</v>
      </c>
      <c r="BB3609" s="2">
        <v>42143</v>
      </c>
      <c r="BC3609" s="4" t="s">
        <v>1012</v>
      </c>
      <c r="BD3609">
        <v>41054531300042</v>
      </c>
      <c r="BF3609" t="s">
        <v>108</v>
      </c>
      <c r="BG3609" t="s">
        <v>1009</v>
      </c>
      <c r="BH3609" t="s">
        <v>1010</v>
      </c>
      <c r="BJ3609" s="2">
        <v>42142</v>
      </c>
      <c r="BK3609">
        <v>3</v>
      </c>
      <c r="BM3609">
        <v>1409</v>
      </c>
      <c r="BO3609" t="s">
        <v>118</v>
      </c>
      <c r="BP3609">
        <v>30</v>
      </c>
      <c r="BR3609">
        <v>27</v>
      </c>
      <c r="BT3609">
        <v>1</v>
      </c>
      <c r="BV3609">
        <v>34255833500051</v>
      </c>
      <c r="BX3609" t="s">
        <v>108</v>
      </c>
      <c r="BY3609">
        <v>1</v>
      </c>
      <c r="CA3609">
        <v>3</v>
      </c>
      <c r="CC3609">
        <v>41054531300042</v>
      </c>
      <c r="CE3609" t="s">
        <v>105</v>
      </c>
      <c r="CG3609">
        <v>3</v>
      </c>
      <c r="CM3609" t="s">
        <v>106</v>
      </c>
      <c r="CN3609" s="2">
        <v>42187</v>
      </c>
      <c r="CO3609">
        <v>0</v>
      </c>
      <c r="CQ3609" t="s">
        <v>105</v>
      </c>
      <c r="CR3609" t="s">
        <v>107</v>
      </c>
      <c r="CS3609">
        <v>41054531300042</v>
      </c>
      <c r="CU3609" t="s">
        <v>108</v>
      </c>
      <c r="CV3609" t="s">
        <v>109</v>
      </c>
      <c r="CW3609" t="s">
        <v>110</v>
      </c>
      <c r="CX3609" t="s">
        <v>111</v>
      </c>
      <c r="CY3609">
        <v>1</v>
      </c>
    </row>
    <row r="3610" spans="1:103" ht="15" hidden="1" customHeight="1" x14ac:dyDescent="0.2">
      <c r="A3610" t="s">
        <v>104</v>
      </c>
      <c r="B3610">
        <v>0</v>
      </c>
      <c r="D3610" t="s">
        <v>105</v>
      </c>
      <c r="K3610">
        <v>1</v>
      </c>
      <c r="M3610">
        <v>12</v>
      </c>
      <c r="N3610" t="s">
        <v>1008</v>
      </c>
      <c r="O3610">
        <v>0</v>
      </c>
      <c r="R3610">
        <v>6127935</v>
      </c>
      <c r="S3610" s="2">
        <v>42142</v>
      </c>
      <c r="T3610">
        <v>24</v>
      </c>
      <c r="U3610">
        <v>2</v>
      </c>
      <c r="V3610">
        <v>2</v>
      </c>
      <c r="X3610">
        <v>0</v>
      </c>
      <c r="Y3610">
        <v>0</v>
      </c>
      <c r="Z3610" s="2">
        <v>42142</v>
      </c>
      <c r="AA3610" s="4" t="s">
        <v>1011</v>
      </c>
      <c r="AB3610">
        <v>23</v>
      </c>
      <c r="AC3610">
        <v>23</v>
      </c>
      <c r="AD3610" s="4" t="s">
        <v>1011</v>
      </c>
      <c r="AE3610">
        <v>2</v>
      </c>
      <c r="AF3610">
        <v>2</v>
      </c>
      <c r="AG3610" t="s">
        <v>834</v>
      </c>
      <c r="AH3610">
        <v>5665</v>
      </c>
      <c r="AI3610">
        <v>0.05</v>
      </c>
      <c r="AJ3610">
        <v>0.05</v>
      </c>
      <c r="AM3610">
        <v>454</v>
      </c>
      <c r="AN3610">
        <v>454</v>
      </c>
      <c r="AO3610">
        <v>5665</v>
      </c>
      <c r="AP3610">
        <v>10</v>
      </c>
      <c r="AQ3610">
        <v>10</v>
      </c>
      <c r="AR3610">
        <v>0.05</v>
      </c>
      <c r="AS3610">
        <v>0.05</v>
      </c>
      <c r="AV3610">
        <v>133</v>
      </c>
      <c r="AW3610">
        <v>133</v>
      </c>
      <c r="AX3610" t="s">
        <v>130</v>
      </c>
      <c r="AZ3610">
        <v>1</v>
      </c>
      <c r="BB3610" s="2">
        <v>42143</v>
      </c>
      <c r="BC3610" s="4" t="s">
        <v>1012</v>
      </c>
      <c r="BD3610">
        <v>41054531300042</v>
      </c>
      <c r="BF3610" t="s">
        <v>108</v>
      </c>
      <c r="BG3610" t="s">
        <v>1009</v>
      </c>
      <c r="BH3610" t="s">
        <v>1010</v>
      </c>
      <c r="BJ3610" s="2">
        <v>42142</v>
      </c>
      <c r="BK3610">
        <v>3</v>
      </c>
      <c r="BM3610">
        <v>1409</v>
      </c>
      <c r="BO3610" t="s">
        <v>118</v>
      </c>
      <c r="BP3610">
        <v>30</v>
      </c>
      <c r="BR3610">
        <v>27</v>
      </c>
      <c r="BT3610">
        <v>1</v>
      </c>
      <c r="BV3610">
        <v>34255833500051</v>
      </c>
      <c r="BX3610" t="s">
        <v>108</v>
      </c>
      <c r="BY3610">
        <v>1</v>
      </c>
      <c r="CA3610">
        <v>3</v>
      </c>
      <c r="CC3610">
        <v>41054531300042</v>
      </c>
      <c r="CE3610" t="s">
        <v>105</v>
      </c>
      <c r="CG3610">
        <v>3</v>
      </c>
      <c r="CM3610" t="s">
        <v>106</v>
      </c>
      <c r="CN3610" s="2">
        <v>42187</v>
      </c>
      <c r="CO3610">
        <v>0</v>
      </c>
      <c r="CQ3610" t="s">
        <v>105</v>
      </c>
      <c r="CR3610" t="s">
        <v>107</v>
      </c>
      <c r="CS3610">
        <v>41054531300042</v>
      </c>
      <c r="CU3610" t="s">
        <v>108</v>
      </c>
      <c r="CV3610" t="s">
        <v>109</v>
      </c>
      <c r="CW3610" t="s">
        <v>110</v>
      </c>
      <c r="CX3610" t="s">
        <v>111</v>
      </c>
      <c r="CY3610">
        <v>1</v>
      </c>
    </row>
    <row r="3611" spans="1:103" ht="15" hidden="1" customHeight="1" x14ac:dyDescent="0.2">
      <c r="A3611" t="s">
        <v>104</v>
      </c>
      <c r="B3611">
        <v>0</v>
      </c>
      <c r="D3611" t="s">
        <v>105</v>
      </c>
      <c r="K3611">
        <v>1</v>
      </c>
      <c r="M3611">
        <v>12</v>
      </c>
      <c r="N3611" t="s">
        <v>1008</v>
      </c>
      <c r="O3611">
        <v>0</v>
      </c>
      <c r="R3611">
        <v>6127935</v>
      </c>
      <c r="S3611" s="2">
        <v>42142</v>
      </c>
      <c r="T3611">
        <v>24</v>
      </c>
      <c r="U3611">
        <v>1</v>
      </c>
      <c r="V3611">
        <v>1</v>
      </c>
      <c r="X3611">
        <v>0</v>
      </c>
      <c r="Y3611">
        <v>0</v>
      </c>
      <c r="Z3611" s="2">
        <v>42142</v>
      </c>
      <c r="AA3611" s="4" t="s">
        <v>1011</v>
      </c>
      <c r="AB3611">
        <v>23</v>
      </c>
      <c r="AC3611">
        <v>23</v>
      </c>
      <c r="AD3611" s="4" t="s">
        <v>1011</v>
      </c>
      <c r="AE3611">
        <v>2</v>
      </c>
      <c r="AF3611">
        <v>2</v>
      </c>
      <c r="AG3611" t="s">
        <v>835</v>
      </c>
      <c r="AH3611">
        <v>2669</v>
      </c>
      <c r="AI3611">
        <v>0.02</v>
      </c>
      <c r="AJ3611">
        <v>0.02</v>
      </c>
      <c r="AM3611">
        <v>454</v>
      </c>
      <c r="AN3611">
        <v>454</v>
      </c>
      <c r="AO3611">
        <v>2669</v>
      </c>
      <c r="AP3611">
        <v>10</v>
      </c>
      <c r="AQ3611">
        <v>10</v>
      </c>
      <c r="AR3611">
        <v>0.02</v>
      </c>
      <c r="AS3611">
        <v>0.02</v>
      </c>
      <c r="AV3611">
        <v>133</v>
      </c>
      <c r="AW3611">
        <v>133</v>
      </c>
      <c r="AX3611" t="s">
        <v>130</v>
      </c>
      <c r="AZ3611">
        <v>1</v>
      </c>
      <c r="BB3611" s="2">
        <v>42143</v>
      </c>
      <c r="BC3611" s="4" t="s">
        <v>1012</v>
      </c>
      <c r="BD3611">
        <v>41054531300042</v>
      </c>
      <c r="BF3611" t="s">
        <v>108</v>
      </c>
      <c r="BG3611" t="s">
        <v>1009</v>
      </c>
      <c r="BH3611" t="s">
        <v>1010</v>
      </c>
      <c r="BJ3611" s="2">
        <v>42142</v>
      </c>
      <c r="BK3611">
        <v>3</v>
      </c>
      <c r="BM3611">
        <v>1409</v>
      </c>
      <c r="BO3611" t="s">
        <v>118</v>
      </c>
      <c r="BP3611">
        <v>30</v>
      </c>
      <c r="BR3611">
        <v>27</v>
      </c>
      <c r="BT3611">
        <v>1</v>
      </c>
      <c r="BV3611">
        <v>34255833500051</v>
      </c>
      <c r="BX3611" t="s">
        <v>108</v>
      </c>
      <c r="BY3611">
        <v>1</v>
      </c>
      <c r="CA3611">
        <v>3</v>
      </c>
      <c r="CC3611">
        <v>41054531300042</v>
      </c>
      <c r="CE3611" t="s">
        <v>105</v>
      </c>
      <c r="CG3611">
        <v>3</v>
      </c>
      <c r="CM3611" t="s">
        <v>106</v>
      </c>
      <c r="CN3611" s="2">
        <v>42187</v>
      </c>
      <c r="CO3611">
        <v>0</v>
      </c>
      <c r="CQ3611" t="s">
        <v>105</v>
      </c>
      <c r="CR3611" t="s">
        <v>107</v>
      </c>
      <c r="CS3611">
        <v>41054531300042</v>
      </c>
      <c r="CU3611" t="s">
        <v>108</v>
      </c>
      <c r="CV3611" t="s">
        <v>109</v>
      </c>
      <c r="CW3611" t="s">
        <v>110</v>
      </c>
      <c r="CX3611" t="s">
        <v>111</v>
      </c>
      <c r="CY3611">
        <v>1</v>
      </c>
    </row>
    <row r="3612" spans="1:103" ht="15" hidden="1" customHeight="1" x14ac:dyDescent="0.2">
      <c r="A3612" t="s">
        <v>104</v>
      </c>
      <c r="B3612">
        <v>0</v>
      </c>
      <c r="D3612" t="s">
        <v>105</v>
      </c>
      <c r="K3612">
        <v>1</v>
      </c>
      <c r="M3612">
        <v>12</v>
      </c>
      <c r="N3612" t="s">
        <v>1008</v>
      </c>
      <c r="O3612">
        <v>0</v>
      </c>
      <c r="R3612">
        <v>6127935</v>
      </c>
      <c r="S3612" s="2">
        <v>42142</v>
      </c>
      <c r="T3612">
        <v>24</v>
      </c>
      <c r="U3612">
        <v>2</v>
      </c>
      <c r="V3612">
        <v>2</v>
      </c>
      <c r="X3612">
        <v>0</v>
      </c>
      <c r="Y3612">
        <v>0</v>
      </c>
      <c r="Z3612" s="2">
        <v>42142</v>
      </c>
      <c r="AA3612" s="4" t="s">
        <v>1011</v>
      </c>
      <c r="AB3612">
        <v>23</v>
      </c>
      <c r="AC3612">
        <v>23</v>
      </c>
      <c r="AD3612" s="4" t="s">
        <v>1011</v>
      </c>
      <c r="AE3612">
        <v>2</v>
      </c>
      <c r="AF3612">
        <v>2</v>
      </c>
      <c r="AG3612" t="s">
        <v>836</v>
      </c>
      <c r="AH3612">
        <v>7057</v>
      </c>
      <c r="AI3612">
        <v>0.05</v>
      </c>
      <c r="AJ3612">
        <v>0.05</v>
      </c>
      <c r="AK3612">
        <v>712</v>
      </c>
      <c r="AL3612">
        <v>712</v>
      </c>
      <c r="AM3612">
        <v>405</v>
      </c>
      <c r="AN3612">
        <v>405</v>
      </c>
      <c r="AO3612">
        <v>7057</v>
      </c>
      <c r="AP3612">
        <v>10</v>
      </c>
      <c r="AQ3612">
        <v>10</v>
      </c>
      <c r="AR3612">
        <v>0.05</v>
      </c>
      <c r="AS3612">
        <v>0.05</v>
      </c>
      <c r="AT3612">
        <v>1168</v>
      </c>
      <c r="AU3612">
        <v>1168</v>
      </c>
      <c r="AV3612">
        <v>133</v>
      </c>
      <c r="AW3612">
        <v>133</v>
      </c>
      <c r="AX3612" t="s">
        <v>130</v>
      </c>
      <c r="AZ3612">
        <v>1</v>
      </c>
      <c r="BB3612" s="2">
        <v>42143</v>
      </c>
      <c r="BC3612" s="4" t="s">
        <v>1012</v>
      </c>
      <c r="BD3612">
        <v>41054531300042</v>
      </c>
      <c r="BF3612" t="s">
        <v>108</v>
      </c>
      <c r="BG3612" t="s">
        <v>1009</v>
      </c>
      <c r="BH3612" t="s">
        <v>1010</v>
      </c>
      <c r="BJ3612" s="2">
        <v>42142</v>
      </c>
      <c r="BK3612">
        <v>3</v>
      </c>
      <c r="BM3612">
        <v>1409</v>
      </c>
      <c r="BO3612" t="s">
        <v>118</v>
      </c>
      <c r="BP3612">
        <v>30</v>
      </c>
      <c r="BR3612">
        <v>27</v>
      </c>
      <c r="BT3612">
        <v>1</v>
      </c>
      <c r="BV3612">
        <v>34255833500051</v>
      </c>
      <c r="BX3612" t="s">
        <v>108</v>
      </c>
      <c r="BY3612">
        <v>1</v>
      </c>
      <c r="CA3612">
        <v>3</v>
      </c>
      <c r="CC3612">
        <v>41054531300042</v>
      </c>
      <c r="CE3612" t="s">
        <v>105</v>
      </c>
      <c r="CG3612">
        <v>3</v>
      </c>
      <c r="CM3612" t="s">
        <v>106</v>
      </c>
      <c r="CN3612" s="2">
        <v>42187</v>
      </c>
      <c r="CO3612">
        <v>0</v>
      </c>
      <c r="CQ3612" t="s">
        <v>105</v>
      </c>
      <c r="CR3612" t="s">
        <v>107</v>
      </c>
      <c r="CS3612">
        <v>41054531300042</v>
      </c>
      <c r="CU3612" t="s">
        <v>108</v>
      </c>
      <c r="CV3612" t="s">
        <v>109</v>
      </c>
      <c r="CW3612" t="s">
        <v>110</v>
      </c>
      <c r="CX3612" t="s">
        <v>111</v>
      </c>
      <c r="CY3612">
        <v>1</v>
      </c>
    </row>
    <row r="3613" spans="1:103" ht="15" hidden="1" customHeight="1" x14ac:dyDescent="0.2">
      <c r="A3613" t="s">
        <v>104</v>
      </c>
      <c r="B3613">
        <v>0</v>
      </c>
      <c r="D3613" t="s">
        <v>105</v>
      </c>
      <c r="K3613">
        <v>1</v>
      </c>
      <c r="M3613">
        <v>12</v>
      </c>
      <c r="N3613" t="s">
        <v>1008</v>
      </c>
      <c r="O3613">
        <v>0</v>
      </c>
      <c r="R3613">
        <v>6127935</v>
      </c>
      <c r="S3613" s="2">
        <v>42142</v>
      </c>
      <c r="T3613">
        <v>24</v>
      </c>
      <c r="U3613">
        <v>1</v>
      </c>
      <c r="V3613">
        <v>1</v>
      </c>
      <c r="X3613">
        <v>0</v>
      </c>
      <c r="Y3613">
        <v>0</v>
      </c>
      <c r="Z3613" s="2">
        <v>42142</v>
      </c>
      <c r="AA3613" s="4" t="s">
        <v>1011</v>
      </c>
      <c r="AB3613">
        <v>23</v>
      </c>
      <c r="AC3613">
        <v>23</v>
      </c>
      <c r="AD3613" s="4" t="s">
        <v>1011</v>
      </c>
      <c r="AE3613">
        <v>2</v>
      </c>
      <c r="AF3613">
        <v>2</v>
      </c>
      <c r="AG3613" t="s">
        <v>837</v>
      </c>
      <c r="AH3613">
        <v>1709</v>
      </c>
      <c r="AI3613">
        <v>5.0000000000000001E-3</v>
      </c>
      <c r="AJ3613">
        <v>5.0000000000000001E-3</v>
      </c>
      <c r="AK3613">
        <v>712</v>
      </c>
      <c r="AL3613">
        <v>712</v>
      </c>
      <c r="AM3613">
        <v>405</v>
      </c>
      <c r="AN3613">
        <v>405</v>
      </c>
      <c r="AO3613">
        <v>1709</v>
      </c>
      <c r="AP3613">
        <v>10</v>
      </c>
      <c r="AQ3613">
        <v>10</v>
      </c>
      <c r="AR3613">
        <v>5.0000000000000001E-3</v>
      </c>
      <c r="AS3613">
        <v>5.0000000000000001E-3</v>
      </c>
      <c r="AT3613">
        <v>1168</v>
      </c>
      <c r="AU3613">
        <v>1168</v>
      </c>
      <c r="AV3613">
        <v>133</v>
      </c>
      <c r="AW3613">
        <v>133</v>
      </c>
      <c r="AX3613" t="s">
        <v>130</v>
      </c>
      <c r="AZ3613">
        <v>1</v>
      </c>
      <c r="BB3613" s="2">
        <v>42143</v>
      </c>
      <c r="BC3613" s="4" t="s">
        <v>1012</v>
      </c>
      <c r="BD3613">
        <v>41054531300042</v>
      </c>
      <c r="BF3613" t="s">
        <v>108</v>
      </c>
      <c r="BG3613" t="s">
        <v>1009</v>
      </c>
      <c r="BH3613" t="s">
        <v>1010</v>
      </c>
      <c r="BJ3613" s="2">
        <v>42142</v>
      </c>
      <c r="BK3613">
        <v>3</v>
      </c>
      <c r="BM3613">
        <v>1409</v>
      </c>
      <c r="BO3613" t="s">
        <v>118</v>
      </c>
      <c r="BP3613">
        <v>30</v>
      </c>
      <c r="BR3613">
        <v>27</v>
      </c>
      <c r="BT3613">
        <v>1</v>
      </c>
      <c r="BV3613">
        <v>34255833500051</v>
      </c>
      <c r="BX3613" t="s">
        <v>108</v>
      </c>
      <c r="BY3613">
        <v>1</v>
      </c>
      <c r="CA3613">
        <v>3</v>
      </c>
      <c r="CC3613">
        <v>41054531300042</v>
      </c>
      <c r="CE3613" t="s">
        <v>105</v>
      </c>
      <c r="CG3613">
        <v>3</v>
      </c>
      <c r="CM3613" t="s">
        <v>106</v>
      </c>
      <c r="CN3613" s="2">
        <v>42187</v>
      </c>
      <c r="CO3613">
        <v>0</v>
      </c>
      <c r="CQ3613" t="s">
        <v>105</v>
      </c>
      <c r="CR3613" t="s">
        <v>107</v>
      </c>
      <c r="CS3613">
        <v>41054531300042</v>
      </c>
      <c r="CU3613" t="s">
        <v>108</v>
      </c>
      <c r="CV3613" t="s">
        <v>109</v>
      </c>
      <c r="CW3613" t="s">
        <v>110</v>
      </c>
      <c r="CX3613" t="s">
        <v>111</v>
      </c>
      <c r="CY3613">
        <v>1</v>
      </c>
    </row>
    <row r="3614" spans="1:103" ht="15" hidden="1" customHeight="1" x14ac:dyDescent="0.2">
      <c r="A3614" t="s">
        <v>104</v>
      </c>
      <c r="B3614">
        <v>0</v>
      </c>
      <c r="D3614" t="s">
        <v>105</v>
      </c>
      <c r="K3614">
        <v>1</v>
      </c>
      <c r="M3614">
        <v>12</v>
      </c>
      <c r="N3614" t="s">
        <v>1008</v>
      </c>
      <c r="O3614">
        <v>0</v>
      </c>
      <c r="R3614">
        <v>6127935</v>
      </c>
      <c r="S3614" s="2">
        <v>42142</v>
      </c>
      <c r="T3614">
        <v>24</v>
      </c>
      <c r="U3614">
        <v>1</v>
      </c>
      <c r="V3614">
        <v>1</v>
      </c>
      <c r="X3614">
        <v>0</v>
      </c>
      <c r="Y3614">
        <v>0</v>
      </c>
      <c r="Z3614" s="2">
        <v>42142</v>
      </c>
      <c r="AA3614" s="4" t="s">
        <v>1011</v>
      </c>
      <c r="AB3614">
        <v>23</v>
      </c>
      <c r="AC3614">
        <v>23</v>
      </c>
      <c r="AD3614" s="4" t="s">
        <v>1011</v>
      </c>
      <c r="AE3614">
        <v>2</v>
      </c>
      <c r="AF3614">
        <v>2</v>
      </c>
      <c r="AG3614" t="s">
        <v>838</v>
      </c>
      <c r="AH3614">
        <v>5819</v>
      </c>
      <c r="AI3614">
        <v>0.02</v>
      </c>
      <c r="AJ3614">
        <v>0.02</v>
      </c>
      <c r="AM3614">
        <v>454</v>
      </c>
      <c r="AN3614">
        <v>454</v>
      </c>
      <c r="AO3614">
        <v>5819</v>
      </c>
      <c r="AP3614">
        <v>10</v>
      </c>
      <c r="AQ3614">
        <v>10</v>
      </c>
      <c r="AR3614">
        <v>0.02</v>
      </c>
      <c r="AS3614">
        <v>0.02</v>
      </c>
      <c r="AV3614">
        <v>133</v>
      </c>
      <c r="AW3614">
        <v>133</v>
      </c>
      <c r="AX3614" t="s">
        <v>130</v>
      </c>
      <c r="AZ3614">
        <v>1</v>
      </c>
      <c r="BB3614" s="2">
        <v>42143</v>
      </c>
      <c r="BC3614" s="4" t="s">
        <v>1012</v>
      </c>
      <c r="BD3614">
        <v>41054531300042</v>
      </c>
      <c r="BF3614" t="s">
        <v>108</v>
      </c>
      <c r="BG3614" t="s">
        <v>1009</v>
      </c>
      <c r="BH3614" t="s">
        <v>1010</v>
      </c>
      <c r="BJ3614" s="2">
        <v>42142</v>
      </c>
      <c r="BK3614">
        <v>3</v>
      </c>
      <c r="BM3614">
        <v>1409</v>
      </c>
      <c r="BO3614" t="s">
        <v>118</v>
      </c>
      <c r="BP3614">
        <v>30</v>
      </c>
      <c r="BR3614">
        <v>27</v>
      </c>
      <c r="BT3614">
        <v>1</v>
      </c>
      <c r="BV3614">
        <v>34255833500051</v>
      </c>
      <c r="BX3614" t="s">
        <v>108</v>
      </c>
      <c r="BY3614">
        <v>1</v>
      </c>
      <c r="CA3614">
        <v>3</v>
      </c>
      <c r="CC3614">
        <v>41054531300042</v>
      </c>
      <c r="CE3614" t="s">
        <v>105</v>
      </c>
      <c r="CG3614">
        <v>3</v>
      </c>
      <c r="CM3614" t="s">
        <v>106</v>
      </c>
      <c r="CN3614" s="2">
        <v>42187</v>
      </c>
      <c r="CO3614">
        <v>0</v>
      </c>
      <c r="CQ3614" t="s">
        <v>105</v>
      </c>
      <c r="CR3614" t="s">
        <v>107</v>
      </c>
      <c r="CS3614">
        <v>41054531300042</v>
      </c>
      <c r="CU3614" t="s">
        <v>108</v>
      </c>
      <c r="CV3614" t="s">
        <v>109</v>
      </c>
      <c r="CW3614" t="s">
        <v>110</v>
      </c>
      <c r="CX3614" t="s">
        <v>111</v>
      </c>
      <c r="CY3614">
        <v>1</v>
      </c>
    </row>
    <row r="3615" spans="1:103" ht="15" hidden="1" customHeight="1" x14ac:dyDescent="0.2">
      <c r="A3615" t="s">
        <v>104</v>
      </c>
      <c r="B3615">
        <v>0</v>
      </c>
      <c r="D3615" t="s">
        <v>105</v>
      </c>
      <c r="K3615">
        <v>1</v>
      </c>
      <c r="M3615">
        <v>12</v>
      </c>
      <c r="N3615" t="s">
        <v>1008</v>
      </c>
      <c r="O3615">
        <v>0</v>
      </c>
      <c r="R3615">
        <v>6127935</v>
      </c>
      <c r="S3615" s="2">
        <v>42142</v>
      </c>
      <c r="T3615">
        <v>24</v>
      </c>
      <c r="U3615">
        <v>1</v>
      </c>
      <c r="V3615">
        <v>1</v>
      </c>
      <c r="X3615">
        <v>0</v>
      </c>
      <c r="Y3615">
        <v>0</v>
      </c>
      <c r="Z3615" s="2">
        <v>42142</v>
      </c>
      <c r="AA3615" s="4" t="s">
        <v>1011</v>
      </c>
      <c r="AB3615">
        <v>23</v>
      </c>
      <c r="AC3615">
        <v>23</v>
      </c>
      <c r="AD3615" s="4" t="s">
        <v>1011</v>
      </c>
      <c r="AE3615">
        <v>2</v>
      </c>
      <c r="AF3615">
        <v>2</v>
      </c>
      <c r="AG3615" t="s">
        <v>839</v>
      </c>
      <c r="AH3615">
        <v>1528</v>
      </c>
      <c r="AI3615">
        <v>0.02</v>
      </c>
      <c r="AJ3615">
        <v>0.02</v>
      </c>
      <c r="AM3615">
        <v>454</v>
      </c>
      <c r="AN3615">
        <v>454</v>
      </c>
      <c r="AO3615">
        <v>1528</v>
      </c>
      <c r="AP3615">
        <v>10</v>
      </c>
      <c r="AQ3615">
        <v>10</v>
      </c>
      <c r="AR3615">
        <v>0.02</v>
      </c>
      <c r="AS3615">
        <v>0.02</v>
      </c>
      <c r="AV3615">
        <v>133</v>
      </c>
      <c r="AW3615">
        <v>133</v>
      </c>
      <c r="AX3615" t="s">
        <v>130</v>
      </c>
      <c r="AZ3615">
        <v>1</v>
      </c>
      <c r="BB3615" s="2">
        <v>42143</v>
      </c>
      <c r="BC3615" s="4" t="s">
        <v>1012</v>
      </c>
      <c r="BD3615">
        <v>41054531300042</v>
      </c>
      <c r="BF3615" t="s">
        <v>108</v>
      </c>
      <c r="BG3615" t="s">
        <v>1009</v>
      </c>
      <c r="BH3615" t="s">
        <v>1010</v>
      </c>
      <c r="BJ3615" s="2">
        <v>42142</v>
      </c>
      <c r="BK3615">
        <v>3</v>
      </c>
      <c r="BM3615">
        <v>1409</v>
      </c>
      <c r="BO3615" t="s">
        <v>118</v>
      </c>
      <c r="BP3615">
        <v>30</v>
      </c>
      <c r="BR3615">
        <v>27</v>
      </c>
      <c r="BT3615">
        <v>1</v>
      </c>
      <c r="BV3615">
        <v>34255833500051</v>
      </c>
      <c r="BX3615" t="s">
        <v>108</v>
      </c>
      <c r="BY3615">
        <v>1</v>
      </c>
      <c r="CA3615">
        <v>3</v>
      </c>
      <c r="CC3615">
        <v>41054531300042</v>
      </c>
      <c r="CE3615" t="s">
        <v>105</v>
      </c>
      <c r="CG3615">
        <v>3</v>
      </c>
      <c r="CM3615" t="s">
        <v>106</v>
      </c>
      <c r="CN3615" s="2">
        <v>42187</v>
      </c>
      <c r="CO3615">
        <v>0</v>
      </c>
      <c r="CQ3615" t="s">
        <v>105</v>
      </c>
      <c r="CR3615" t="s">
        <v>107</v>
      </c>
      <c r="CS3615">
        <v>41054531300042</v>
      </c>
      <c r="CU3615" t="s">
        <v>108</v>
      </c>
      <c r="CV3615" t="s">
        <v>109</v>
      </c>
      <c r="CW3615" t="s">
        <v>110</v>
      </c>
      <c r="CX3615" t="s">
        <v>111</v>
      </c>
      <c r="CY3615">
        <v>1</v>
      </c>
    </row>
    <row r="3616" spans="1:103" ht="15" hidden="1" customHeight="1" x14ac:dyDescent="0.2">
      <c r="A3616" t="s">
        <v>104</v>
      </c>
      <c r="B3616">
        <v>0</v>
      </c>
      <c r="D3616" t="s">
        <v>105</v>
      </c>
      <c r="K3616">
        <v>1</v>
      </c>
      <c r="M3616">
        <v>12</v>
      </c>
      <c r="N3616" t="s">
        <v>1008</v>
      </c>
      <c r="O3616">
        <v>0</v>
      </c>
      <c r="R3616">
        <v>6127935</v>
      </c>
      <c r="S3616" s="2">
        <v>42142</v>
      </c>
      <c r="T3616">
        <v>24</v>
      </c>
      <c r="U3616">
        <v>1</v>
      </c>
      <c r="V3616">
        <v>1</v>
      </c>
      <c r="X3616">
        <v>0</v>
      </c>
      <c r="Y3616">
        <v>0</v>
      </c>
      <c r="Z3616" s="2">
        <v>42142</v>
      </c>
      <c r="AA3616" s="4" t="s">
        <v>1011</v>
      </c>
      <c r="AB3616">
        <v>23</v>
      </c>
      <c r="AC3616">
        <v>23</v>
      </c>
      <c r="AD3616" s="4" t="s">
        <v>1011</v>
      </c>
      <c r="AE3616">
        <v>2</v>
      </c>
      <c r="AF3616">
        <v>2</v>
      </c>
      <c r="AG3616" t="s">
        <v>840</v>
      </c>
      <c r="AH3616">
        <v>5531</v>
      </c>
      <c r="AI3616">
        <v>0.02</v>
      </c>
      <c r="AJ3616">
        <v>0.02</v>
      </c>
      <c r="AM3616">
        <v>454</v>
      </c>
      <c r="AN3616">
        <v>454</v>
      </c>
      <c r="AO3616">
        <v>5531</v>
      </c>
      <c r="AP3616">
        <v>10</v>
      </c>
      <c r="AQ3616">
        <v>10</v>
      </c>
      <c r="AR3616">
        <v>0.02</v>
      </c>
      <c r="AS3616">
        <v>0.02</v>
      </c>
      <c r="AV3616">
        <v>133</v>
      </c>
      <c r="AW3616">
        <v>133</v>
      </c>
      <c r="AX3616" t="s">
        <v>130</v>
      </c>
      <c r="AZ3616">
        <v>1</v>
      </c>
      <c r="BB3616" s="2">
        <v>42143</v>
      </c>
      <c r="BC3616" s="4" t="s">
        <v>1012</v>
      </c>
      <c r="BD3616">
        <v>41054531300042</v>
      </c>
      <c r="BF3616" t="s">
        <v>108</v>
      </c>
      <c r="BG3616" t="s">
        <v>1009</v>
      </c>
      <c r="BH3616" t="s">
        <v>1010</v>
      </c>
      <c r="BJ3616" s="2">
        <v>42142</v>
      </c>
      <c r="BK3616">
        <v>3</v>
      </c>
      <c r="BM3616">
        <v>1409</v>
      </c>
      <c r="BO3616" t="s">
        <v>118</v>
      </c>
      <c r="BP3616">
        <v>30</v>
      </c>
      <c r="BR3616">
        <v>27</v>
      </c>
      <c r="BT3616">
        <v>1</v>
      </c>
      <c r="BV3616">
        <v>34255833500051</v>
      </c>
      <c r="BX3616" t="s">
        <v>108</v>
      </c>
      <c r="BY3616">
        <v>1</v>
      </c>
      <c r="CA3616">
        <v>3</v>
      </c>
      <c r="CC3616">
        <v>41054531300042</v>
      </c>
      <c r="CE3616" t="s">
        <v>105</v>
      </c>
      <c r="CG3616">
        <v>3</v>
      </c>
      <c r="CM3616" t="s">
        <v>106</v>
      </c>
      <c r="CN3616" s="2">
        <v>42187</v>
      </c>
      <c r="CO3616">
        <v>0</v>
      </c>
      <c r="CQ3616" t="s">
        <v>105</v>
      </c>
      <c r="CR3616" t="s">
        <v>107</v>
      </c>
      <c r="CS3616">
        <v>41054531300042</v>
      </c>
      <c r="CU3616" t="s">
        <v>108</v>
      </c>
      <c r="CV3616" t="s">
        <v>109</v>
      </c>
      <c r="CW3616" t="s">
        <v>110</v>
      </c>
      <c r="CX3616" t="s">
        <v>111</v>
      </c>
      <c r="CY3616">
        <v>1</v>
      </c>
    </row>
    <row r="3617" spans="1:103" ht="15" hidden="1" customHeight="1" x14ac:dyDescent="0.2">
      <c r="A3617" t="s">
        <v>104</v>
      </c>
      <c r="B3617">
        <v>0</v>
      </c>
      <c r="D3617" t="s">
        <v>105</v>
      </c>
      <c r="K3617">
        <v>1</v>
      </c>
      <c r="M3617">
        <v>12</v>
      </c>
      <c r="N3617" t="s">
        <v>1008</v>
      </c>
      <c r="O3617">
        <v>0</v>
      </c>
      <c r="R3617">
        <v>6127935</v>
      </c>
      <c r="S3617" s="2">
        <v>42142</v>
      </c>
      <c r="T3617">
        <v>24</v>
      </c>
      <c r="U3617">
        <v>1</v>
      </c>
      <c r="V3617">
        <v>1</v>
      </c>
      <c r="X3617">
        <v>0</v>
      </c>
      <c r="Y3617">
        <v>0</v>
      </c>
      <c r="Z3617" s="2">
        <v>42142</v>
      </c>
      <c r="AA3617" s="4" t="s">
        <v>1011</v>
      </c>
      <c r="AB3617">
        <v>23</v>
      </c>
      <c r="AC3617">
        <v>23</v>
      </c>
      <c r="AD3617" s="4" t="s">
        <v>1011</v>
      </c>
      <c r="AE3617">
        <v>2</v>
      </c>
      <c r="AF3617">
        <v>2</v>
      </c>
      <c r="AG3617" t="s">
        <v>841</v>
      </c>
      <c r="AH3617">
        <v>5532</v>
      </c>
      <c r="AI3617">
        <v>0.02</v>
      </c>
      <c r="AJ3617">
        <v>0.02</v>
      </c>
      <c r="AM3617">
        <v>454</v>
      </c>
      <c r="AN3617">
        <v>454</v>
      </c>
      <c r="AO3617">
        <v>5532</v>
      </c>
      <c r="AP3617">
        <v>10</v>
      </c>
      <c r="AQ3617">
        <v>10</v>
      </c>
      <c r="AR3617">
        <v>0.02</v>
      </c>
      <c r="AS3617">
        <v>0.02</v>
      </c>
      <c r="AV3617">
        <v>133</v>
      </c>
      <c r="AW3617">
        <v>133</v>
      </c>
      <c r="AX3617" t="s">
        <v>130</v>
      </c>
      <c r="AZ3617">
        <v>1</v>
      </c>
      <c r="BB3617" s="2">
        <v>42143</v>
      </c>
      <c r="BC3617" s="4" t="s">
        <v>1012</v>
      </c>
      <c r="BD3617">
        <v>41054531300042</v>
      </c>
      <c r="BF3617" t="s">
        <v>108</v>
      </c>
      <c r="BG3617" t="s">
        <v>1009</v>
      </c>
      <c r="BH3617" t="s">
        <v>1010</v>
      </c>
      <c r="BJ3617" s="2">
        <v>42142</v>
      </c>
      <c r="BK3617">
        <v>3</v>
      </c>
      <c r="BM3617">
        <v>1409</v>
      </c>
      <c r="BO3617" t="s">
        <v>118</v>
      </c>
      <c r="BP3617">
        <v>30</v>
      </c>
      <c r="BR3617">
        <v>27</v>
      </c>
      <c r="BT3617">
        <v>1</v>
      </c>
      <c r="BV3617">
        <v>34255833500051</v>
      </c>
      <c r="BX3617" t="s">
        <v>108</v>
      </c>
      <c r="BY3617">
        <v>1</v>
      </c>
      <c r="CA3617">
        <v>3</v>
      </c>
      <c r="CC3617">
        <v>41054531300042</v>
      </c>
      <c r="CE3617" t="s">
        <v>105</v>
      </c>
      <c r="CG3617">
        <v>3</v>
      </c>
      <c r="CM3617" t="s">
        <v>106</v>
      </c>
      <c r="CN3617" s="2">
        <v>42187</v>
      </c>
      <c r="CO3617">
        <v>0</v>
      </c>
      <c r="CQ3617" t="s">
        <v>105</v>
      </c>
      <c r="CR3617" t="s">
        <v>107</v>
      </c>
      <c r="CS3617">
        <v>41054531300042</v>
      </c>
      <c r="CU3617" t="s">
        <v>108</v>
      </c>
      <c r="CV3617" t="s">
        <v>109</v>
      </c>
      <c r="CW3617" t="s">
        <v>110</v>
      </c>
      <c r="CX3617" t="s">
        <v>111</v>
      </c>
      <c r="CY3617">
        <v>1</v>
      </c>
    </row>
    <row r="3618" spans="1:103" ht="15" hidden="1" customHeight="1" x14ac:dyDescent="0.2">
      <c r="A3618" t="s">
        <v>104</v>
      </c>
      <c r="B3618">
        <v>0</v>
      </c>
      <c r="D3618" t="s">
        <v>105</v>
      </c>
      <c r="K3618">
        <v>1</v>
      </c>
      <c r="M3618">
        <v>12</v>
      </c>
      <c r="N3618" t="s">
        <v>1008</v>
      </c>
      <c r="O3618">
        <v>0</v>
      </c>
      <c r="R3618">
        <v>6127935</v>
      </c>
      <c r="S3618" s="2">
        <v>42142</v>
      </c>
      <c r="T3618">
        <v>24</v>
      </c>
      <c r="U3618">
        <v>1</v>
      </c>
      <c r="V3618">
        <v>1</v>
      </c>
      <c r="X3618">
        <v>0</v>
      </c>
      <c r="Y3618">
        <v>0</v>
      </c>
      <c r="Z3618" s="2">
        <v>42142</v>
      </c>
      <c r="AA3618" s="4" t="s">
        <v>1011</v>
      </c>
      <c r="AB3618">
        <v>3</v>
      </c>
      <c r="AC3618">
        <v>3</v>
      </c>
      <c r="AD3618" s="4" t="s">
        <v>1011</v>
      </c>
      <c r="AE3618">
        <v>2</v>
      </c>
      <c r="AF3618">
        <v>2</v>
      </c>
      <c r="AG3618" t="s">
        <v>307</v>
      </c>
      <c r="AH3618">
        <v>1382</v>
      </c>
      <c r="AI3618">
        <v>2</v>
      </c>
      <c r="AJ3618">
        <v>2</v>
      </c>
      <c r="AM3618">
        <v>422</v>
      </c>
      <c r="AN3618">
        <v>422</v>
      </c>
      <c r="AO3618">
        <v>1382</v>
      </c>
      <c r="AP3618">
        <v>10</v>
      </c>
      <c r="AQ3618">
        <v>10</v>
      </c>
      <c r="AR3618">
        <v>2</v>
      </c>
      <c r="AS3618">
        <v>2</v>
      </c>
      <c r="AV3618">
        <v>335</v>
      </c>
      <c r="AW3618">
        <v>335</v>
      </c>
      <c r="AX3618" t="s">
        <v>308</v>
      </c>
      <c r="AZ3618">
        <v>1</v>
      </c>
      <c r="BB3618" s="2">
        <v>42143</v>
      </c>
      <c r="BC3618" s="4" t="s">
        <v>1012</v>
      </c>
      <c r="BD3618">
        <v>41054531300042</v>
      </c>
      <c r="BF3618" t="s">
        <v>108</v>
      </c>
      <c r="BG3618" t="s">
        <v>1009</v>
      </c>
      <c r="BH3618" t="s">
        <v>1010</v>
      </c>
      <c r="BJ3618" s="2">
        <v>42142</v>
      </c>
      <c r="BK3618">
        <v>3</v>
      </c>
      <c r="BM3618">
        <v>1409</v>
      </c>
      <c r="BO3618" t="s">
        <v>118</v>
      </c>
      <c r="BP3618">
        <v>30</v>
      </c>
      <c r="BR3618">
        <v>27</v>
      </c>
      <c r="BT3618">
        <v>1</v>
      </c>
      <c r="BV3618">
        <v>34255833500051</v>
      </c>
      <c r="BX3618" t="s">
        <v>108</v>
      </c>
      <c r="BY3618">
        <v>1</v>
      </c>
      <c r="CA3618">
        <v>3</v>
      </c>
      <c r="CC3618">
        <v>41054531300042</v>
      </c>
      <c r="CE3618" t="s">
        <v>105</v>
      </c>
      <c r="CG3618">
        <v>3</v>
      </c>
      <c r="CM3618" t="s">
        <v>106</v>
      </c>
      <c r="CN3618" s="2">
        <v>42187</v>
      </c>
      <c r="CO3618">
        <v>0</v>
      </c>
      <c r="CQ3618" t="s">
        <v>105</v>
      </c>
      <c r="CR3618" t="s">
        <v>107</v>
      </c>
      <c r="CS3618">
        <v>41054531300042</v>
      </c>
      <c r="CU3618" t="s">
        <v>108</v>
      </c>
      <c r="CV3618" t="s">
        <v>109</v>
      </c>
      <c r="CW3618" t="s">
        <v>110</v>
      </c>
      <c r="CX3618" t="s">
        <v>111</v>
      </c>
      <c r="CY3618">
        <v>1</v>
      </c>
    </row>
    <row r="3619" spans="1:103" ht="15" hidden="1" customHeight="1" x14ac:dyDescent="0.2">
      <c r="A3619" t="s">
        <v>104</v>
      </c>
      <c r="B3619">
        <v>0</v>
      </c>
      <c r="D3619" t="s">
        <v>105</v>
      </c>
      <c r="K3619">
        <v>1</v>
      </c>
      <c r="M3619">
        <v>12</v>
      </c>
      <c r="N3619" t="s">
        <v>1008</v>
      </c>
      <c r="O3619">
        <v>0</v>
      </c>
      <c r="R3619">
        <v>6127935</v>
      </c>
      <c r="S3619" s="2">
        <v>42142</v>
      </c>
      <c r="T3619">
        <v>24</v>
      </c>
      <c r="U3619">
        <v>1</v>
      </c>
      <c r="V3619">
        <v>1</v>
      </c>
      <c r="X3619">
        <v>0</v>
      </c>
      <c r="Y3619">
        <v>0</v>
      </c>
      <c r="Z3619" s="2">
        <v>42142</v>
      </c>
      <c r="AA3619" s="4" t="s">
        <v>1011</v>
      </c>
      <c r="AB3619">
        <v>3</v>
      </c>
      <c r="AC3619">
        <v>3</v>
      </c>
      <c r="AD3619" s="4" t="s">
        <v>1011</v>
      </c>
      <c r="AE3619">
        <v>2</v>
      </c>
      <c r="AF3619">
        <v>2</v>
      </c>
      <c r="AG3619" t="s">
        <v>309</v>
      </c>
      <c r="AH3619">
        <v>1367</v>
      </c>
      <c r="AI3619">
        <v>0.1</v>
      </c>
      <c r="AJ3619">
        <v>0.1</v>
      </c>
      <c r="AM3619">
        <v>306</v>
      </c>
      <c r="AN3619">
        <v>306</v>
      </c>
      <c r="AO3619">
        <v>1367</v>
      </c>
      <c r="AP3619">
        <v>1</v>
      </c>
      <c r="AQ3619">
        <v>1</v>
      </c>
      <c r="AR3619">
        <v>1.5</v>
      </c>
      <c r="AS3619">
        <v>1.5</v>
      </c>
      <c r="AV3619">
        <v>316</v>
      </c>
      <c r="AW3619">
        <v>316</v>
      </c>
      <c r="AX3619" t="s">
        <v>310</v>
      </c>
      <c r="AZ3619">
        <v>1</v>
      </c>
      <c r="BB3619" s="2">
        <v>42143</v>
      </c>
      <c r="BC3619" s="4" t="s">
        <v>1012</v>
      </c>
      <c r="BD3619">
        <v>41054531300042</v>
      </c>
      <c r="BF3619" t="s">
        <v>108</v>
      </c>
      <c r="BG3619" t="s">
        <v>1009</v>
      </c>
      <c r="BH3619" t="s">
        <v>1010</v>
      </c>
      <c r="BJ3619" s="2">
        <v>42142</v>
      </c>
      <c r="BK3619">
        <v>3</v>
      </c>
      <c r="BM3619">
        <v>1409</v>
      </c>
      <c r="BO3619" t="s">
        <v>118</v>
      </c>
      <c r="BP3619">
        <v>30</v>
      </c>
      <c r="BR3619">
        <v>27</v>
      </c>
      <c r="BT3619">
        <v>1</v>
      </c>
      <c r="BV3619">
        <v>34255833500051</v>
      </c>
      <c r="BX3619" t="s">
        <v>108</v>
      </c>
      <c r="BY3619">
        <v>1</v>
      </c>
      <c r="CA3619">
        <v>3</v>
      </c>
      <c r="CC3619">
        <v>41054531300042</v>
      </c>
      <c r="CE3619" t="s">
        <v>105</v>
      </c>
      <c r="CG3619">
        <v>3</v>
      </c>
      <c r="CM3619" t="s">
        <v>106</v>
      </c>
      <c r="CN3619" s="2">
        <v>42187</v>
      </c>
      <c r="CO3619">
        <v>0</v>
      </c>
      <c r="CQ3619" t="s">
        <v>105</v>
      </c>
      <c r="CR3619" t="s">
        <v>107</v>
      </c>
      <c r="CS3619">
        <v>41054531300042</v>
      </c>
      <c r="CU3619" t="s">
        <v>108</v>
      </c>
      <c r="CV3619" t="s">
        <v>109</v>
      </c>
      <c r="CW3619" t="s">
        <v>110</v>
      </c>
      <c r="CX3619" t="s">
        <v>111</v>
      </c>
      <c r="CY3619">
        <v>1</v>
      </c>
    </row>
    <row r="3620" spans="1:103" ht="15" hidden="1" customHeight="1" x14ac:dyDescent="0.2">
      <c r="A3620" t="s">
        <v>104</v>
      </c>
      <c r="B3620">
        <v>0</v>
      </c>
      <c r="D3620" t="s">
        <v>105</v>
      </c>
      <c r="K3620">
        <v>1</v>
      </c>
      <c r="M3620">
        <v>12</v>
      </c>
      <c r="N3620" t="s">
        <v>1008</v>
      </c>
      <c r="O3620">
        <v>0</v>
      </c>
      <c r="R3620">
        <v>6127935</v>
      </c>
      <c r="S3620" s="2">
        <v>42142</v>
      </c>
      <c r="T3620">
        <v>24</v>
      </c>
      <c r="U3620">
        <v>1</v>
      </c>
      <c r="V3620">
        <v>1</v>
      </c>
      <c r="X3620">
        <v>0</v>
      </c>
      <c r="Y3620">
        <v>0</v>
      </c>
      <c r="Z3620" s="2">
        <v>42142</v>
      </c>
      <c r="AA3620" s="4" t="s">
        <v>1011</v>
      </c>
      <c r="AB3620">
        <v>23</v>
      </c>
      <c r="AC3620">
        <v>23</v>
      </c>
      <c r="AD3620" s="4" t="s">
        <v>1011</v>
      </c>
      <c r="AE3620">
        <v>2</v>
      </c>
      <c r="AF3620">
        <v>2</v>
      </c>
      <c r="AG3620" t="s">
        <v>842</v>
      </c>
      <c r="AH3620">
        <v>1949</v>
      </c>
      <c r="AI3620">
        <v>5.0000000000000001E-3</v>
      </c>
      <c r="AJ3620">
        <v>5.0000000000000001E-3</v>
      </c>
      <c r="AK3620">
        <v>712</v>
      </c>
      <c r="AL3620">
        <v>712</v>
      </c>
      <c r="AM3620">
        <v>405</v>
      </c>
      <c r="AN3620">
        <v>405</v>
      </c>
      <c r="AO3620">
        <v>1949</v>
      </c>
      <c r="AP3620">
        <v>10</v>
      </c>
      <c r="AQ3620">
        <v>10</v>
      </c>
      <c r="AR3620">
        <v>5.0000000000000001E-3</v>
      </c>
      <c r="AS3620">
        <v>5.0000000000000001E-3</v>
      </c>
      <c r="AT3620">
        <v>1168</v>
      </c>
      <c r="AU3620">
        <v>1168</v>
      </c>
      <c r="AV3620">
        <v>133</v>
      </c>
      <c r="AW3620">
        <v>133</v>
      </c>
      <c r="AX3620" t="s">
        <v>130</v>
      </c>
      <c r="AZ3620">
        <v>1</v>
      </c>
      <c r="BB3620" s="2">
        <v>42143</v>
      </c>
      <c r="BC3620" s="4" t="s">
        <v>1012</v>
      </c>
      <c r="BD3620">
        <v>41054531300042</v>
      </c>
      <c r="BF3620" t="s">
        <v>108</v>
      </c>
      <c r="BG3620" t="s">
        <v>1009</v>
      </c>
      <c r="BH3620" t="s">
        <v>1010</v>
      </c>
      <c r="BJ3620" s="2">
        <v>42142</v>
      </c>
      <c r="BK3620">
        <v>3</v>
      </c>
      <c r="BM3620">
        <v>1409</v>
      </c>
      <c r="BO3620" t="s">
        <v>118</v>
      </c>
      <c r="BP3620">
        <v>30</v>
      </c>
      <c r="BR3620">
        <v>27</v>
      </c>
      <c r="BT3620">
        <v>1</v>
      </c>
      <c r="BV3620">
        <v>34255833500051</v>
      </c>
      <c r="BX3620" t="s">
        <v>108</v>
      </c>
      <c r="BY3620">
        <v>1</v>
      </c>
      <c r="CA3620">
        <v>3</v>
      </c>
      <c r="CC3620">
        <v>41054531300042</v>
      </c>
      <c r="CE3620" t="s">
        <v>105</v>
      </c>
      <c r="CG3620">
        <v>3</v>
      </c>
      <c r="CM3620" t="s">
        <v>106</v>
      </c>
      <c r="CN3620" s="2">
        <v>42187</v>
      </c>
      <c r="CO3620">
        <v>0</v>
      </c>
      <c r="CQ3620" t="s">
        <v>105</v>
      </c>
      <c r="CR3620" t="s">
        <v>107</v>
      </c>
      <c r="CS3620">
        <v>41054531300042</v>
      </c>
      <c r="CU3620" t="s">
        <v>108</v>
      </c>
      <c r="CV3620" t="s">
        <v>109</v>
      </c>
      <c r="CW3620" t="s">
        <v>110</v>
      </c>
      <c r="CX3620" t="s">
        <v>111</v>
      </c>
      <c r="CY3620">
        <v>1</v>
      </c>
    </row>
    <row r="3621" spans="1:103" ht="15" hidden="1" customHeight="1" x14ac:dyDescent="0.2">
      <c r="A3621" t="s">
        <v>104</v>
      </c>
      <c r="B3621">
        <v>0</v>
      </c>
      <c r="D3621" t="s">
        <v>105</v>
      </c>
      <c r="K3621">
        <v>1</v>
      </c>
      <c r="M3621">
        <v>12</v>
      </c>
      <c r="N3621" t="s">
        <v>1008</v>
      </c>
      <c r="O3621">
        <v>0</v>
      </c>
      <c r="R3621">
        <v>6127935</v>
      </c>
      <c r="S3621" s="2">
        <v>42142</v>
      </c>
      <c r="T3621">
        <v>24</v>
      </c>
      <c r="U3621">
        <v>1</v>
      </c>
      <c r="V3621">
        <v>1</v>
      </c>
      <c r="X3621">
        <v>0</v>
      </c>
      <c r="Y3621">
        <v>0</v>
      </c>
      <c r="Z3621" s="2">
        <v>42142</v>
      </c>
      <c r="AA3621" s="4" t="s">
        <v>1011</v>
      </c>
      <c r="AB3621">
        <v>23</v>
      </c>
      <c r="AC3621">
        <v>23</v>
      </c>
      <c r="AD3621" s="4" t="s">
        <v>1011</v>
      </c>
      <c r="AE3621">
        <v>2</v>
      </c>
      <c r="AF3621">
        <v>2</v>
      </c>
      <c r="AG3621" t="s">
        <v>843</v>
      </c>
      <c r="AH3621">
        <v>1253</v>
      </c>
      <c r="AI3621">
        <v>0.02</v>
      </c>
      <c r="AJ3621">
        <v>0.02</v>
      </c>
      <c r="AM3621">
        <v>454</v>
      </c>
      <c r="AN3621">
        <v>454</v>
      </c>
      <c r="AO3621">
        <v>1253</v>
      </c>
      <c r="AP3621">
        <v>10</v>
      </c>
      <c r="AQ3621">
        <v>10</v>
      </c>
      <c r="AR3621">
        <v>0.02</v>
      </c>
      <c r="AS3621">
        <v>0.02</v>
      </c>
      <c r="AV3621">
        <v>133</v>
      </c>
      <c r="AW3621">
        <v>133</v>
      </c>
      <c r="AX3621" t="s">
        <v>130</v>
      </c>
      <c r="AZ3621">
        <v>1</v>
      </c>
      <c r="BB3621" s="2">
        <v>42143</v>
      </c>
      <c r="BC3621" s="4" t="s">
        <v>1012</v>
      </c>
      <c r="BD3621">
        <v>41054531300042</v>
      </c>
      <c r="BF3621" t="s">
        <v>108</v>
      </c>
      <c r="BG3621" t="s">
        <v>1009</v>
      </c>
      <c r="BH3621" t="s">
        <v>1010</v>
      </c>
      <c r="BJ3621" s="2">
        <v>42142</v>
      </c>
      <c r="BK3621">
        <v>3</v>
      </c>
      <c r="BM3621">
        <v>1409</v>
      </c>
      <c r="BO3621" t="s">
        <v>118</v>
      </c>
      <c r="BP3621">
        <v>30</v>
      </c>
      <c r="BR3621">
        <v>27</v>
      </c>
      <c r="BT3621">
        <v>1</v>
      </c>
      <c r="BV3621">
        <v>34255833500051</v>
      </c>
      <c r="BX3621" t="s">
        <v>108</v>
      </c>
      <c r="BY3621">
        <v>1</v>
      </c>
      <c r="CA3621">
        <v>3</v>
      </c>
      <c r="CC3621">
        <v>41054531300042</v>
      </c>
      <c r="CE3621" t="s">
        <v>105</v>
      </c>
      <c r="CG3621">
        <v>3</v>
      </c>
      <c r="CM3621" t="s">
        <v>106</v>
      </c>
      <c r="CN3621" s="2">
        <v>42187</v>
      </c>
      <c r="CO3621">
        <v>0</v>
      </c>
      <c r="CQ3621" t="s">
        <v>105</v>
      </c>
      <c r="CR3621" t="s">
        <v>107</v>
      </c>
      <c r="CS3621">
        <v>41054531300042</v>
      </c>
      <c r="CU3621" t="s">
        <v>108</v>
      </c>
      <c r="CV3621" t="s">
        <v>109</v>
      </c>
      <c r="CW3621" t="s">
        <v>110</v>
      </c>
      <c r="CX3621" t="s">
        <v>111</v>
      </c>
      <c r="CY3621">
        <v>1</v>
      </c>
    </row>
    <row r="3622" spans="1:103" ht="15" hidden="1" customHeight="1" x14ac:dyDescent="0.2">
      <c r="A3622" t="s">
        <v>104</v>
      </c>
      <c r="B3622">
        <v>0</v>
      </c>
      <c r="D3622" t="s">
        <v>105</v>
      </c>
      <c r="K3622">
        <v>1</v>
      </c>
      <c r="M3622">
        <v>12</v>
      </c>
      <c r="N3622" t="s">
        <v>1008</v>
      </c>
      <c r="O3622">
        <v>0</v>
      </c>
      <c r="R3622">
        <v>6127935</v>
      </c>
      <c r="S3622" s="2">
        <v>42142</v>
      </c>
      <c r="T3622">
        <v>24</v>
      </c>
      <c r="U3622">
        <v>1</v>
      </c>
      <c r="V3622">
        <v>1</v>
      </c>
      <c r="X3622">
        <v>0</v>
      </c>
      <c r="Y3622">
        <v>0</v>
      </c>
      <c r="Z3622" s="2">
        <v>42142</v>
      </c>
      <c r="AA3622" s="4" t="s">
        <v>1011</v>
      </c>
      <c r="AB3622">
        <v>23</v>
      </c>
      <c r="AC3622">
        <v>23</v>
      </c>
      <c r="AD3622" s="4" t="s">
        <v>1011</v>
      </c>
      <c r="AE3622">
        <v>2</v>
      </c>
      <c r="AF3622">
        <v>2</v>
      </c>
      <c r="AG3622" t="s">
        <v>844</v>
      </c>
      <c r="AH3622">
        <v>1664</v>
      </c>
      <c r="AI3622">
        <v>5.0000000000000001E-3</v>
      </c>
      <c r="AJ3622">
        <v>5.0000000000000001E-3</v>
      </c>
      <c r="AK3622">
        <v>712</v>
      </c>
      <c r="AL3622">
        <v>712</v>
      </c>
      <c r="AM3622">
        <v>405</v>
      </c>
      <c r="AN3622">
        <v>405</v>
      </c>
      <c r="AO3622">
        <v>1664</v>
      </c>
      <c r="AP3622">
        <v>10</v>
      </c>
      <c r="AQ3622">
        <v>10</v>
      </c>
      <c r="AR3622">
        <v>5.0000000000000001E-3</v>
      </c>
      <c r="AS3622">
        <v>5.0000000000000001E-3</v>
      </c>
      <c r="AT3622">
        <v>1168</v>
      </c>
      <c r="AU3622">
        <v>1168</v>
      </c>
      <c r="AV3622">
        <v>133</v>
      </c>
      <c r="AW3622">
        <v>133</v>
      </c>
      <c r="AX3622" t="s">
        <v>130</v>
      </c>
      <c r="AZ3622">
        <v>1</v>
      </c>
      <c r="BB3622" s="2">
        <v>42143</v>
      </c>
      <c r="BC3622" s="4" t="s">
        <v>1012</v>
      </c>
      <c r="BD3622">
        <v>41054531300042</v>
      </c>
      <c r="BF3622" t="s">
        <v>108</v>
      </c>
      <c r="BG3622" t="s">
        <v>1009</v>
      </c>
      <c r="BH3622" t="s">
        <v>1010</v>
      </c>
      <c r="BJ3622" s="2">
        <v>42142</v>
      </c>
      <c r="BK3622">
        <v>3</v>
      </c>
      <c r="BM3622">
        <v>1409</v>
      </c>
      <c r="BO3622" t="s">
        <v>118</v>
      </c>
      <c r="BP3622">
        <v>30</v>
      </c>
      <c r="BR3622">
        <v>27</v>
      </c>
      <c r="BT3622">
        <v>1</v>
      </c>
      <c r="BV3622">
        <v>34255833500051</v>
      </c>
      <c r="BX3622" t="s">
        <v>108</v>
      </c>
      <c r="BY3622">
        <v>1</v>
      </c>
      <c r="CA3622">
        <v>3</v>
      </c>
      <c r="CC3622">
        <v>41054531300042</v>
      </c>
      <c r="CE3622" t="s">
        <v>105</v>
      </c>
      <c r="CG3622">
        <v>3</v>
      </c>
      <c r="CM3622" t="s">
        <v>106</v>
      </c>
      <c r="CN3622" s="2">
        <v>42187</v>
      </c>
      <c r="CO3622">
        <v>0</v>
      </c>
      <c r="CQ3622" t="s">
        <v>105</v>
      </c>
      <c r="CR3622" t="s">
        <v>107</v>
      </c>
      <c r="CS3622">
        <v>41054531300042</v>
      </c>
      <c r="CU3622" t="s">
        <v>108</v>
      </c>
      <c r="CV3622" t="s">
        <v>109</v>
      </c>
      <c r="CW3622" t="s">
        <v>110</v>
      </c>
      <c r="CX3622" t="s">
        <v>111</v>
      </c>
      <c r="CY3622">
        <v>1</v>
      </c>
    </row>
    <row r="3623" spans="1:103" ht="15" hidden="1" customHeight="1" x14ac:dyDescent="0.2">
      <c r="A3623" t="s">
        <v>104</v>
      </c>
      <c r="B3623">
        <v>0</v>
      </c>
      <c r="D3623" t="s">
        <v>105</v>
      </c>
      <c r="K3623">
        <v>1</v>
      </c>
      <c r="M3623">
        <v>12</v>
      </c>
      <c r="N3623" t="s">
        <v>1008</v>
      </c>
      <c r="O3623">
        <v>0</v>
      </c>
      <c r="R3623">
        <v>6127935</v>
      </c>
      <c r="S3623" s="2">
        <v>42142</v>
      </c>
      <c r="T3623">
        <v>24</v>
      </c>
      <c r="U3623">
        <v>1</v>
      </c>
      <c r="V3623">
        <v>1</v>
      </c>
      <c r="X3623">
        <v>0</v>
      </c>
      <c r="Y3623">
        <v>0</v>
      </c>
      <c r="Z3623" s="2">
        <v>42142</v>
      </c>
      <c r="AA3623" s="4" t="s">
        <v>1011</v>
      </c>
      <c r="AB3623">
        <v>23</v>
      </c>
      <c r="AC3623">
        <v>23</v>
      </c>
      <c r="AD3623" s="4" t="s">
        <v>1011</v>
      </c>
      <c r="AE3623">
        <v>2</v>
      </c>
      <c r="AF3623">
        <v>2</v>
      </c>
      <c r="AG3623" t="s">
        <v>845</v>
      </c>
      <c r="AH3623">
        <v>1889</v>
      </c>
      <c r="AI3623">
        <v>0.02</v>
      </c>
      <c r="AJ3623">
        <v>0.02</v>
      </c>
      <c r="AM3623">
        <v>454</v>
      </c>
      <c r="AN3623">
        <v>454</v>
      </c>
      <c r="AO3623">
        <v>1889</v>
      </c>
      <c r="AP3623">
        <v>10</v>
      </c>
      <c r="AQ3623">
        <v>10</v>
      </c>
      <c r="AR3623">
        <v>0.02</v>
      </c>
      <c r="AS3623">
        <v>0.02</v>
      </c>
      <c r="AV3623">
        <v>133</v>
      </c>
      <c r="AW3623">
        <v>133</v>
      </c>
      <c r="AX3623" t="s">
        <v>130</v>
      </c>
      <c r="AZ3623">
        <v>1</v>
      </c>
      <c r="BB3623" s="2">
        <v>42143</v>
      </c>
      <c r="BC3623" s="4" t="s">
        <v>1012</v>
      </c>
      <c r="BD3623">
        <v>41054531300042</v>
      </c>
      <c r="BF3623" t="s">
        <v>108</v>
      </c>
      <c r="BG3623" t="s">
        <v>1009</v>
      </c>
      <c r="BH3623" t="s">
        <v>1010</v>
      </c>
      <c r="BJ3623" s="2">
        <v>42142</v>
      </c>
      <c r="BK3623">
        <v>3</v>
      </c>
      <c r="BM3623">
        <v>1409</v>
      </c>
      <c r="BO3623" t="s">
        <v>118</v>
      </c>
      <c r="BP3623">
        <v>30</v>
      </c>
      <c r="BR3623">
        <v>27</v>
      </c>
      <c r="BT3623">
        <v>1</v>
      </c>
      <c r="BV3623">
        <v>34255833500051</v>
      </c>
      <c r="BX3623" t="s">
        <v>108</v>
      </c>
      <c r="BY3623">
        <v>1</v>
      </c>
      <c r="CA3623">
        <v>3</v>
      </c>
      <c r="CC3623">
        <v>41054531300042</v>
      </c>
      <c r="CE3623" t="s">
        <v>105</v>
      </c>
      <c r="CG3623">
        <v>3</v>
      </c>
      <c r="CM3623" t="s">
        <v>106</v>
      </c>
      <c r="CN3623" s="2">
        <v>42187</v>
      </c>
      <c r="CO3623">
        <v>0</v>
      </c>
      <c r="CQ3623" t="s">
        <v>105</v>
      </c>
      <c r="CR3623" t="s">
        <v>107</v>
      </c>
      <c r="CS3623">
        <v>41054531300042</v>
      </c>
      <c r="CU3623" t="s">
        <v>108</v>
      </c>
      <c r="CV3623" t="s">
        <v>109</v>
      </c>
      <c r="CW3623" t="s">
        <v>110</v>
      </c>
      <c r="CX3623" t="s">
        <v>111</v>
      </c>
      <c r="CY3623">
        <v>1</v>
      </c>
    </row>
    <row r="3624" spans="1:103" ht="15" hidden="1" customHeight="1" x14ac:dyDescent="0.2">
      <c r="A3624" t="s">
        <v>104</v>
      </c>
      <c r="B3624">
        <v>0</v>
      </c>
      <c r="D3624" t="s">
        <v>105</v>
      </c>
      <c r="K3624">
        <v>1</v>
      </c>
      <c r="M3624">
        <v>12</v>
      </c>
      <c r="N3624" t="s">
        <v>1008</v>
      </c>
      <c r="O3624">
        <v>0</v>
      </c>
      <c r="R3624">
        <v>6127935</v>
      </c>
      <c r="S3624" s="2">
        <v>42142</v>
      </c>
      <c r="T3624">
        <v>24</v>
      </c>
      <c r="U3624">
        <v>1</v>
      </c>
      <c r="V3624">
        <v>1</v>
      </c>
      <c r="X3624">
        <v>0</v>
      </c>
      <c r="Y3624">
        <v>0</v>
      </c>
      <c r="Z3624" s="2">
        <v>42142</v>
      </c>
      <c r="AA3624" s="4" t="s">
        <v>1011</v>
      </c>
      <c r="AB3624">
        <v>23</v>
      </c>
      <c r="AC3624">
        <v>23</v>
      </c>
      <c r="AD3624" s="4" t="s">
        <v>1011</v>
      </c>
      <c r="AE3624">
        <v>2</v>
      </c>
      <c r="AF3624">
        <v>2</v>
      </c>
      <c r="AG3624" t="s">
        <v>846</v>
      </c>
      <c r="AH3624">
        <v>1710</v>
      </c>
      <c r="AI3624">
        <v>0.02</v>
      </c>
      <c r="AJ3624">
        <v>0.02</v>
      </c>
      <c r="AM3624">
        <v>454</v>
      </c>
      <c r="AN3624">
        <v>454</v>
      </c>
      <c r="AO3624">
        <v>1710</v>
      </c>
      <c r="AP3624">
        <v>10</v>
      </c>
      <c r="AQ3624">
        <v>10</v>
      </c>
      <c r="AR3624">
        <v>0.02</v>
      </c>
      <c r="AS3624">
        <v>0.02</v>
      </c>
      <c r="AV3624">
        <v>133</v>
      </c>
      <c r="AW3624">
        <v>133</v>
      </c>
      <c r="AX3624" t="s">
        <v>130</v>
      </c>
      <c r="AZ3624">
        <v>1</v>
      </c>
      <c r="BB3624" s="2">
        <v>42143</v>
      </c>
      <c r="BC3624" s="4" t="s">
        <v>1012</v>
      </c>
      <c r="BD3624">
        <v>41054531300042</v>
      </c>
      <c r="BF3624" t="s">
        <v>108</v>
      </c>
      <c r="BG3624" t="s">
        <v>1009</v>
      </c>
      <c r="BH3624" t="s">
        <v>1010</v>
      </c>
      <c r="BJ3624" s="2">
        <v>42142</v>
      </c>
      <c r="BK3624">
        <v>3</v>
      </c>
      <c r="BM3624">
        <v>1409</v>
      </c>
      <c r="BO3624" t="s">
        <v>118</v>
      </c>
      <c r="BP3624">
        <v>30</v>
      </c>
      <c r="BR3624">
        <v>27</v>
      </c>
      <c r="BT3624">
        <v>1</v>
      </c>
      <c r="BV3624">
        <v>34255833500051</v>
      </c>
      <c r="BX3624" t="s">
        <v>108</v>
      </c>
      <c r="BY3624">
        <v>1</v>
      </c>
      <c r="CA3624">
        <v>3</v>
      </c>
      <c r="CC3624">
        <v>41054531300042</v>
      </c>
      <c r="CE3624" t="s">
        <v>105</v>
      </c>
      <c r="CG3624">
        <v>3</v>
      </c>
      <c r="CM3624" t="s">
        <v>106</v>
      </c>
      <c r="CN3624" s="2">
        <v>42187</v>
      </c>
      <c r="CO3624">
        <v>0</v>
      </c>
      <c r="CQ3624" t="s">
        <v>105</v>
      </c>
      <c r="CR3624" t="s">
        <v>107</v>
      </c>
      <c r="CS3624">
        <v>41054531300042</v>
      </c>
      <c r="CU3624" t="s">
        <v>108</v>
      </c>
      <c r="CV3624" t="s">
        <v>109</v>
      </c>
      <c r="CW3624" t="s">
        <v>110</v>
      </c>
      <c r="CX3624" t="s">
        <v>111</v>
      </c>
      <c r="CY3624">
        <v>1</v>
      </c>
    </row>
    <row r="3625" spans="1:103" ht="15" hidden="1" customHeight="1" x14ac:dyDescent="0.2">
      <c r="A3625" t="s">
        <v>104</v>
      </c>
      <c r="B3625">
        <v>0</v>
      </c>
      <c r="D3625" t="s">
        <v>105</v>
      </c>
      <c r="K3625">
        <v>1</v>
      </c>
      <c r="M3625">
        <v>12</v>
      </c>
      <c r="N3625" t="s">
        <v>1008</v>
      </c>
      <c r="O3625">
        <v>0</v>
      </c>
      <c r="R3625">
        <v>6127935</v>
      </c>
      <c r="S3625" s="2">
        <v>42142</v>
      </c>
      <c r="T3625">
        <v>24</v>
      </c>
      <c r="U3625">
        <v>1</v>
      </c>
      <c r="V3625">
        <v>1</v>
      </c>
      <c r="X3625">
        <v>0</v>
      </c>
      <c r="Y3625">
        <v>0</v>
      </c>
      <c r="Z3625" s="2">
        <v>42142</v>
      </c>
      <c r="AA3625" s="4" t="s">
        <v>1011</v>
      </c>
      <c r="AB3625">
        <v>23</v>
      </c>
      <c r="AC3625">
        <v>23</v>
      </c>
      <c r="AD3625" s="4" t="s">
        <v>1011</v>
      </c>
      <c r="AE3625">
        <v>2</v>
      </c>
      <c r="AF3625">
        <v>2</v>
      </c>
      <c r="AG3625" t="s">
        <v>847</v>
      </c>
      <c r="AH3625">
        <v>1711</v>
      </c>
      <c r="AI3625">
        <v>0.02</v>
      </c>
      <c r="AJ3625">
        <v>0.02</v>
      </c>
      <c r="AM3625">
        <v>454</v>
      </c>
      <c r="AN3625">
        <v>454</v>
      </c>
      <c r="AO3625">
        <v>1711</v>
      </c>
      <c r="AP3625">
        <v>10</v>
      </c>
      <c r="AQ3625">
        <v>10</v>
      </c>
      <c r="AR3625">
        <v>0.02</v>
      </c>
      <c r="AS3625">
        <v>0.02</v>
      </c>
      <c r="AV3625">
        <v>133</v>
      </c>
      <c r="AW3625">
        <v>133</v>
      </c>
      <c r="AX3625" t="s">
        <v>130</v>
      </c>
      <c r="AZ3625">
        <v>1</v>
      </c>
      <c r="BB3625" s="2">
        <v>42143</v>
      </c>
      <c r="BC3625" s="4" t="s">
        <v>1012</v>
      </c>
      <c r="BD3625">
        <v>41054531300042</v>
      </c>
      <c r="BF3625" t="s">
        <v>108</v>
      </c>
      <c r="BG3625" t="s">
        <v>1009</v>
      </c>
      <c r="BH3625" t="s">
        <v>1010</v>
      </c>
      <c r="BJ3625" s="2">
        <v>42142</v>
      </c>
      <c r="BK3625">
        <v>3</v>
      </c>
      <c r="BM3625">
        <v>1409</v>
      </c>
      <c r="BO3625" t="s">
        <v>118</v>
      </c>
      <c r="BP3625">
        <v>30</v>
      </c>
      <c r="BR3625">
        <v>27</v>
      </c>
      <c r="BT3625">
        <v>1</v>
      </c>
      <c r="BV3625">
        <v>34255833500051</v>
      </c>
      <c r="BX3625" t="s">
        <v>108</v>
      </c>
      <c r="BY3625">
        <v>1</v>
      </c>
      <c r="CA3625">
        <v>3</v>
      </c>
      <c r="CC3625">
        <v>41054531300042</v>
      </c>
      <c r="CE3625" t="s">
        <v>105</v>
      </c>
      <c r="CG3625">
        <v>3</v>
      </c>
      <c r="CM3625" t="s">
        <v>106</v>
      </c>
      <c r="CN3625" s="2">
        <v>42187</v>
      </c>
      <c r="CO3625">
        <v>0</v>
      </c>
      <c r="CQ3625" t="s">
        <v>105</v>
      </c>
      <c r="CR3625" t="s">
        <v>107</v>
      </c>
      <c r="CS3625">
        <v>41054531300042</v>
      </c>
      <c r="CU3625" t="s">
        <v>108</v>
      </c>
      <c r="CV3625" t="s">
        <v>109</v>
      </c>
      <c r="CW3625" t="s">
        <v>110</v>
      </c>
      <c r="CX3625" t="s">
        <v>111</v>
      </c>
      <c r="CY3625">
        <v>1</v>
      </c>
    </row>
    <row r="3626" spans="1:103" ht="15" hidden="1" customHeight="1" x14ac:dyDescent="0.2">
      <c r="A3626" t="s">
        <v>104</v>
      </c>
      <c r="B3626">
        <v>0</v>
      </c>
      <c r="D3626" t="s">
        <v>105</v>
      </c>
      <c r="K3626">
        <v>1</v>
      </c>
      <c r="M3626">
        <v>12</v>
      </c>
      <c r="N3626" t="s">
        <v>1008</v>
      </c>
      <c r="O3626">
        <v>0</v>
      </c>
      <c r="R3626">
        <v>6127935</v>
      </c>
      <c r="S3626" s="2">
        <v>42142</v>
      </c>
      <c r="T3626">
        <v>24</v>
      </c>
      <c r="U3626">
        <v>1</v>
      </c>
      <c r="V3626">
        <v>1</v>
      </c>
      <c r="X3626">
        <v>0</v>
      </c>
      <c r="Y3626">
        <v>0</v>
      </c>
      <c r="Z3626" s="2">
        <v>42142</v>
      </c>
      <c r="AA3626" s="4" t="s">
        <v>1011</v>
      </c>
      <c r="AB3626">
        <v>23</v>
      </c>
      <c r="AC3626">
        <v>23</v>
      </c>
      <c r="AD3626" s="4" t="s">
        <v>1011</v>
      </c>
      <c r="AE3626">
        <v>2</v>
      </c>
      <c r="AF3626">
        <v>2</v>
      </c>
      <c r="AG3626" t="s">
        <v>848</v>
      </c>
      <c r="AH3626">
        <v>1254</v>
      </c>
      <c r="AI3626">
        <v>0.02</v>
      </c>
      <c r="AJ3626">
        <v>0.02</v>
      </c>
      <c r="AM3626">
        <v>454</v>
      </c>
      <c r="AN3626">
        <v>454</v>
      </c>
      <c r="AO3626">
        <v>1254</v>
      </c>
      <c r="AP3626">
        <v>10</v>
      </c>
      <c r="AQ3626">
        <v>10</v>
      </c>
      <c r="AR3626">
        <v>0.02</v>
      </c>
      <c r="AS3626">
        <v>0.02</v>
      </c>
      <c r="AV3626">
        <v>133</v>
      </c>
      <c r="AW3626">
        <v>133</v>
      </c>
      <c r="AX3626" t="s">
        <v>130</v>
      </c>
      <c r="AZ3626">
        <v>1</v>
      </c>
      <c r="BB3626" s="2">
        <v>42143</v>
      </c>
      <c r="BC3626" s="4" t="s">
        <v>1012</v>
      </c>
      <c r="BD3626">
        <v>41054531300042</v>
      </c>
      <c r="BF3626" t="s">
        <v>108</v>
      </c>
      <c r="BG3626" t="s">
        <v>1009</v>
      </c>
      <c r="BH3626" t="s">
        <v>1010</v>
      </c>
      <c r="BJ3626" s="2">
        <v>42142</v>
      </c>
      <c r="BK3626">
        <v>3</v>
      </c>
      <c r="BM3626">
        <v>1409</v>
      </c>
      <c r="BO3626" t="s">
        <v>118</v>
      </c>
      <c r="BP3626">
        <v>30</v>
      </c>
      <c r="BR3626">
        <v>27</v>
      </c>
      <c r="BT3626">
        <v>1</v>
      </c>
      <c r="BV3626">
        <v>34255833500051</v>
      </c>
      <c r="BX3626" t="s">
        <v>108</v>
      </c>
      <c r="BY3626">
        <v>1</v>
      </c>
      <c r="CA3626">
        <v>3</v>
      </c>
      <c r="CC3626">
        <v>41054531300042</v>
      </c>
      <c r="CE3626" t="s">
        <v>105</v>
      </c>
      <c r="CG3626">
        <v>3</v>
      </c>
      <c r="CM3626" t="s">
        <v>106</v>
      </c>
      <c r="CN3626" s="2">
        <v>42187</v>
      </c>
      <c r="CO3626">
        <v>0</v>
      </c>
      <c r="CQ3626" t="s">
        <v>105</v>
      </c>
      <c r="CR3626" t="s">
        <v>107</v>
      </c>
      <c r="CS3626">
        <v>41054531300042</v>
      </c>
      <c r="CU3626" t="s">
        <v>108</v>
      </c>
      <c r="CV3626" t="s">
        <v>109</v>
      </c>
      <c r="CW3626" t="s">
        <v>110</v>
      </c>
      <c r="CX3626" t="s">
        <v>111</v>
      </c>
      <c r="CY3626">
        <v>1</v>
      </c>
    </row>
    <row r="3627" spans="1:103" ht="15" hidden="1" customHeight="1" x14ac:dyDescent="0.2">
      <c r="A3627" t="s">
        <v>104</v>
      </c>
      <c r="B3627">
        <v>0</v>
      </c>
      <c r="D3627" t="s">
        <v>105</v>
      </c>
      <c r="K3627">
        <v>1</v>
      </c>
      <c r="M3627">
        <v>12</v>
      </c>
      <c r="N3627" t="s">
        <v>1008</v>
      </c>
      <c r="O3627">
        <v>0</v>
      </c>
      <c r="R3627">
        <v>6127935</v>
      </c>
      <c r="S3627" s="2">
        <v>42142</v>
      </c>
      <c r="T3627">
        <v>24</v>
      </c>
      <c r="U3627">
        <v>1</v>
      </c>
      <c r="V3627">
        <v>1</v>
      </c>
      <c r="X3627">
        <v>0</v>
      </c>
      <c r="Y3627">
        <v>0</v>
      </c>
      <c r="Z3627" s="2">
        <v>42142</v>
      </c>
      <c r="AA3627" s="4" t="s">
        <v>1011</v>
      </c>
      <c r="AB3627">
        <v>23</v>
      </c>
      <c r="AC3627">
        <v>23</v>
      </c>
      <c r="AD3627" s="4" t="s">
        <v>1011</v>
      </c>
      <c r="AE3627">
        <v>2</v>
      </c>
      <c r="AF3627">
        <v>2</v>
      </c>
      <c r="AG3627" t="s">
        <v>849</v>
      </c>
      <c r="AH3627">
        <v>1712</v>
      </c>
      <c r="AI3627">
        <v>0.01</v>
      </c>
      <c r="AJ3627">
        <v>0.01</v>
      </c>
      <c r="AK3627">
        <v>712</v>
      </c>
      <c r="AL3627">
        <v>712</v>
      </c>
      <c r="AM3627">
        <v>405</v>
      </c>
      <c r="AN3627">
        <v>405</v>
      </c>
      <c r="AO3627">
        <v>1712</v>
      </c>
      <c r="AP3627">
        <v>10</v>
      </c>
      <c r="AQ3627">
        <v>10</v>
      </c>
      <c r="AR3627">
        <v>0.01</v>
      </c>
      <c r="AS3627">
        <v>0.01</v>
      </c>
      <c r="AT3627">
        <v>1168</v>
      </c>
      <c r="AU3627">
        <v>1168</v>
      </c>
      <c r="AV3627">
        <v>133</v>
      </c>
      <c r="AW3627">
        <v>133</v>
      </c>
      <c r="AX3627" t="s">
        <v>130</v>
      </c>
      <c r="AZ3627">
        <v>1</v>
      </c>
      <c r="BB3627" s="2">
        <v>42143</v>
      </c>
      <c r="BC3627" s="4" t="s">
        <v>1012</v>
      </c>
      <c r="BD3627">
        <v>41054531300042</v>
      </c>
      <c r="BF3627" t="s">
        <v>108</v>
      </c>
      <c r="BG3627" t="s">
        <v>1009</v>
      </c>
      <c r="BH3627" t="s">
        <v>1010</v>
      </c>
      <c r="BJ3627" s="2">
        <v>42142</v>
      </c>
      <c r="BK3627">
        <v>3</v>
      </c>
      <c r="BM3627">
        <v>1409</v>
      </c>
      <c r="BO3627" t="s">
        <v>118</v>
      </c>
      <c r="BP3627">
        <v>30</v>
      </c>
      <c r="BR3627">
        <v>27</v>
      </c>
      <c r="BT3627">
        <v>1</v>
      </c>
      <c r="BV3627">
        <v>34255833500051</v>
      </c>
      <c r="BX3627" t="s">
        <v>108</v>
      </c>
      <c r="BY3627">
        <v>1</v>
      </c>
      <c r="CA3627">
        <v>3</v>
      </c>
      <c r="CC3627">
        <v>41054531300042</v>
      </c>
      <c r="CE3627" t="s">
        <v>105</v>
      </c>
      <c r="CG3627">
        <v>3</v>
      </c>
      <c r="CM3627" t="s">
        <v>106</v>
      </c>
      <c r="CN3627" s="2">
        <v>42187</v>
      </c>
      <c r="CO3627">
        <v>0</v>
      </c>
      <c r="CQ3627" t="s">
        <v>105</v>
      </c>
      <c r="CR3627" t="s">
        <v>107</v>
      </c>
      <c r="CS3627">
        <v>41054531300042</v>
      </c>
      <c r="CU3627" t="s">
        <v>108</v>
      </c>
      <c r="CV3627" t="s">
        <v>109</v>
      </c>
      <c r="CW3627" t="s">
        <v>110</v>
      </c>
      <c r="CX3627" t="s">
        <v>111</v>
      </c>
      <c r="CY3627">
        <v>1</v>
      </c>
    </row>
    <row r="3628" spans="1:103" ht="15" hidden="1" customHeight="1" x14ac:dyDescent="0.2">
      <c r="A3628" t="s">
        <v>104</v>
      </c>
      <c r="B3628">
        <v>0</v>
      </c>
      <c r="D3628" t="s">
        <v>105</v>
      </c>
      <c r="K3628">
        <v>1</v>
      </c>
      <c r="M3628">
        <v>12</v>
      </c>
      <c r="N3628" t="s">
        <v>1008</v>
      </c>
      <c r="O3628">
        <v>0</v>
      </c>
      <c r="R3628">
        <v>6127935</v>
      </c>
      <c r="S3628" s="2">
        <v>42142</v>
      </c>
      <c r="T3628">
        <v>24</v>
      </c>
      <c r="U3628">
        <v>1</v>
      </c>
      <c r="V3628">
        <v>1</v>
      </c>
      <c r="X3628">
        <v>0</v>
      </c>
      <c r="Y3628">
        <v>0</v>
      </c>
      <c r="Z3628" s="2">
        <v>42142</v>
      </c>
      <c r="AA3628" s="4" t="s">
        <v>1011</v>
      </c>
      <c r="AB3628">
        <v>23</v>
      </c>
      <c r="AC3628">
        <v>23</v>
      </c>
      <c r="AD3628" s="4" t="s">
        <v>1011</v>
      </c>
      <c r="AE3628">
        <v>2</v>
      </c>
      <c r="AF3628">
        <v>2</v>
      </c>
      <c r="AG3628" t="s">
        <v>850</v>
      </c>
      <c r="AH3628">
        <v>6398</v>
      </c>
      <c r="AI3628">
        <v>0.02</v>
      </c>
      <c r="AJ3628">
        <v>0.02</v>
      </c>
      <c r="AM3628">
        <v>454</v>
      </c>
      <c r="AN3628">
        <v>454</v>
      </c>
      <c r="AO3628">
        <v>6398</v>
      </c>
      <c r="AP3628">
        <v>10</v>
      </c>
      <c r="AQ3628">
        <v>10</v>
      </c>
      <c r="AR3628">
        <v>0.02</v>
      </c>
      <c r="AS3628">
        <v>0.02</v>
      </c>
      <c r="AV3628">
        <v>133</v>
      </c>
      <c r="AW3628">
        <v>133</v>
      </c>
      <c r="AX3628" t="s">
        <v>130</v>
      </c>
      <c r="AZ3628">
        <v>1</v>
      </c>
      <c r="BB3628" s="2">
        <v>42143</v>
      </c>
      <c r="BC3628" s="4" t="s">
        <v>1012</v>
      </c>
      <c r="BD3628">
        <v>41054531300042</v>
      </c>
      <c r="BF3628" t="s">
        <v>108</v>
      </c>
      <c r="BG3628" t="s">
        <v>1009</v>
      </c>
      <c r="BH3628" t="s">
        <v>1010</v>
      </c>
      <c r="BJ3628" s="2">
        <v>42142</v>
      </c>
      <c r="BK3628">
        <v>3</v>
      </c>
      <c r="BM3628">
        <v>1409</v>
      </c>
      <c r="BO3628" t="s">
        <v>118</v>
      </c>
      <c r="BP3628">
        <v>30</v>
      </c>
      <c r="BR3628">
        <v>27</v>
      </c>
      <c r="BT3628">
        <v>1</v>
      </c>
      <c r="BV3628">
        <v>34255833500051</v>
      </c>
      <c r="BX3628" t="s">
        <v>108</v>
      </c>
      <c r="BY3628">
        <v>1</v>
      </c>
      <c r="CA3628">
        <v>3</v>
      </c>
      <c r="CC3628">
        <v>41054531300042</v>
      </c>
      <c r="CE3628" t="s">
        <v>105</v>
      </c>
      <c r="CG3628">
        <v>3</v>
      </c>
      <c r="CM3628" t="s">
        <v>106</v>
      </c>
      <c r="CN3628" s="2">
        <v>42187</v>
      </c>
      <c r="CO3628">
        <v>0</v>
      </c>
      <c r="CQ3628" t="s">
        <v>105</v>
      </c>
      <c r="CR3628" t="s">
        <v>107</v>
      </c>
      <c r="CS3628">
        <v>41054531300042</v>
      </c>
      <c r="CU3628" t="s">
        <v>108</v>
      </c>
      <c r="CV3628" t="s">
        <v>109</v>
      </c>
      <c r="CW3628" t="s">
        <v>110</v>
      </c>
      <c r="CX3628" t="s">
        <v>111</v>
      </c>
      <c r="CY3628">
        <v>1</v>
      </c>
    </row>
    <row r="3629" spans="1:103" ht="15" hidden="1" customHeight="1" x14ac:dyDescent="0.2">
      <c r="A3629" t="s">
        <v>104</v>
      </c>
      <c r="B3629">
        <v>0</v>
      </c>
      <c r="D3629" t="s">
        <v>105</v>
      </c>
      <c r="K3629">
        <v>1</v>
      </c>
      <c r="M3629">
        <v>12</v>
      </c>
      <c r="N3629" t="s">
        <v>1008</v>
      </c>
      <c r="O3629">
        <v>0</v>
      </c>
      <c r="R3629">
        <v>6127935</v>
      </c>
      <c r="S3629" s="2">
        <v>42142</v>
      </c>
      <c r="T3629">
        <v>24</v>
      </c>
      <c r="U3629">
        <v>1</v>
      </c>
      <c r="V3629">
        <v>1</v>
      </c>
      <c r="X3629">
        <v>0</v>
      </c>
      <c r="Y3629">
        <v>0</v>
      </c>
      <c r="Z3629" s="2">
        <v>42142</v>
      </c>
      <c r="AA3629" s="4" t="s">
        <v>1011</v>
      </c>
      <c r="AB3629">
        <v>23</v>
      </c>
      <c r="AC3629">
        <v>23</v>
      </c>
      <c r="AD3629" s="4" t="s">
        <v>1011</v>
      </c>
      <c r="AE3629">
        <v>2</v>
      </c>
      <c r="AF3629">
        <v>2</v>
      </c>
      <c r="AG3629" t="s">
        <v>851</v>
      </c>
      <c r="AH3629">
        <v>1532</v>
      </c>
      <c r="AI3629">
        <v>5.0000000000000001E-3</v>
      </c>
      <c r="AJ3629">
        <v>5.0000000000000001E-3</v>
      </c>
      <c r="AK3629">
        <v>712</v>
      </c>
      <c r="AL3629">
        <v>712</v>
      </c>
      <c r="AM3629">
        <v>405</v>
      </c>
      <c r="AN3629">
        <v>405</v>
      </c>
      <c r="AO3629">
        <v>1532</v>
      </c>
      <c r="AP3629">
        <v>10</v>
      </c>
      <c r="AQ3629">
        <v>10</v>
      </c>
      <c r="AR3629">
        <v>5.0000000000000001E-3</v>
      </c>
      <c r="AS3629">
        <v>5.0000000000000001E-3</v>
      </c>
      <c r="AT3629">
        <v>1168</v>
      </c>
      <c r="AU3629">
        <v>1168</v>
      </c>
      <c r="AV3629">
        <v>133</v>
      </c>
      <c r="AW3629">
        <v>133</v>
      </c>
      <c r="AX3629" t="s">
        <v>130</v>
      </c>
      <c r="AZ3629">
        <v>1</v>
      </c>
      <c r="BB3629" s="2">
        <v>42143</v>
      </c>
      <c r="BC3629" s="4" t="s">
        <v>1012</v>
      </c>
      <c r="BD3629">
        <v>41054531300042</v>
      </c>
      <c r="BF3629" t="s">
        <v>108</v>
      </c>
      <c r="BG3629" t="s">
        <v>1009</v>
      </c>
      <c r="BH3629" t="s">
        <v>1010</v>
      </c>
      <c r="BJ3629" s="2">
        <v>42142</v>
      </c>
      <c r="BK3629">
        <v>3</v>
      </c>
      <c r="BM3629">
        <v>1409</v>
      </c>
      <c r="BO3629" t="s">
        <v>118</v>
      </c>
      <c r="BP3629">
        <v>30</v>
      </c>
      <c r="BR3629">
        <v>27</v>
      </c>
      <c r="BT3629">
        <v>1</v>
      </c>
      <c r="BV3629">
        <v>34255833500051</v>
      </c>
      <c r="BX3629" t="s">
        <v>108</v>
      </c>
      <c r="BY3629">
        <v>1</v>
      </c>
      <c r="CA3629">
        <v>3</v>
      </c>
      <c r="CC3629">
        <v>41054531300042</v>
      </c>
      <c r="CE3629" t="s">
        <v>105</v>
      </c>
      <c r="CG3629">
        <v>3</v>
      </c>
      <c r="CM3629" t="s">
        <v>106</v>
      </c>
      <c r="CN3629" s="2">
        <v>42187</v>
      </c>
      <c r="CO3629">
        <v>0</v>
      </c>
      <c r="CQ3629" t="s">
        <v>105</v>
      </c>
      <c r="CR3629" t="s">
        <v>107</v>
      </c>
      <c r="CS3629">
        <v>41054531300042</v>
      </c>
      <c r="CU3629" t="s">
        <v>108</v>
      </c>
      <c r="CV3629" t="s">
        <v>109</v>
      </c>
      <c r="CW3629" t="s">
        <v>110</v>
      </c>
      <c r="CX3629" t="s">
        <v>111</v>
      </c>
      <c r="CY3629">
        <v>1</v>
      </c>
    </row>
    <row r="3630" spans="1:103" ht="15" hidden="1" customHeight="1" x14ac:dyDescent="0.2">
      <c r="A3630" t="s">
        <v>104</v>
      </c>
      <c r="B3630">
        <v>0</v>
      </c>
      <c r="D3630" t="s">
        <v>105</v>
      </c>
      <c r="K3630">
        <v>1</v>
      </c>
      <c r="M3630">
        <v>12</v>
      </c>
      <c r="N3630" t="s">
        <v>1008</v>
      </c>
      <c r="O3630">
        <v>0</v>
      </c>
      <c r="R3630">
        <v>6127935</v>
      </c>
      <c r="S3630" s="2">
        <v>42142</v>
      </c>
      <c r="T3630">
        <v>24</v>
      </c>
      <c r="U3630">
        <v>1</v>
      </c>
      <c r="V3630">
        <v>1</v>
      </c>
      <c r="X3630">
        <v>0</v>
      </c>
      <c r="Y3630">
        <v>0</v>
      </c>
      <c r="Z3630" s="2">
        <v>42142</v>
      </c>
      <c r="AA3630" s="4" t="s">
        <v>1011</v>
      </c>
      <c r="AB3630">
        <v>23</v>
      </c>
      <c r="AC3630">
        <v>23</v>
      </c>
      <c r="AD3630" s="4" t="s">
        <v>1011</v>
      </c>
      <c r="AE3630">
        <v>2</v>
      </c>
      <c r="AF3630">
        <v>2</v>
      </c>
      <c r="AG3630" t="s">
        <v>852</v>
      </c>
      <c r="AH3630">
        <v>6964</v>
      </c>
      <c r="AI3630">
        <v>0.02</v>
      </c>
      <c r="AJ3630">
        <v>0.02</v>
      </c>
      <c r="AM3630">
        <v>454</v>
      </c>
      <c r="AN3630">
        <v>454</v>
      </c>
      <c r="AO3630">
        <v>6964</v>
      </c>
      <c r="AP3630">
        <v>10</v>
      </c>
      <c r="AQ3630">
        <v>10</v>
      </c>
      <c r="AR3630">
        <v>0.02</v>
      </c>
      <c r="AS3630">
        <v>0.02</v>
      </c>
      <c r="AV3630">
        <v>133</v>
      </c>
      <c r="AW3630">
        <v>133</v>
      </c>
      <c r="AX3630" t="s">
        <v>130</v>
      </c>
      <c r="AZ3630">
        <v>1</v>
      </c>
      <c r="BB3630" s="2">
        <v>42143</v>
      </c>
      <c r="BC3630" s="4" t="s">
        <v>1012</v>
      </c>
      <c r="BD3630">
        <v>41054531300042</v>
      </c>
      <c r="BF3630" t="s">
        <v>108</v>
      </c>
      <c r="BG3630" t="s">
        <v>1009</v>
      </c>
      <c r="BH3630" t="s">
        <v>1010</v>
      </c>
      <c r="BJ3630" s="2">
        <v>42142</v>
      </c>
      <c r="BK3630">
        <v>3</v>
      </c>
      <c r="BM3630">
        <v>1409</v>
      </c>
      <c r="BO3630" t="s">
        <v>118</v>
      </c>
      <c r="BP3630">
        <v>30</v>
      </c>
      <c r="BR3630">
        <v>27</v>
      </c>
      <c r="BT3630">
        <v>1</v>
      </c>
      <c r="BV3630">
        <v>34255833500051</v>
      </c>
      <c r="BX3630" t="s">
        <v>108</v>
      </c>
      <c r="BY3630">
        <v>1</v>
      </c>
      <c r="CA3630">
        <v>3</v>
      </c>
      <c r="CC3630">
        <v>41054531300042</v>
      </c>
      <c r="CE3630" t="s">
        <v>105</v>
      </c>
      <c r="CG3630">
        <v>3</v>
      </c>
      <c r="CM3630" t="s">
        <v>106</v>
      </c>
      <c r="CN3630" s="2">
        <v>42187</v>
      </c>
      <c r="CO3630">
        <v>0</v>
      </c>
      <c r="CQ3630" t="s">
        <v>105</v>
      </c>
      <c r="CR3630" t="s">
        <v>107</v>
      </c>
      <c r="CS3630">
        <v>41054531300042</v>
      </c>
      <c r="CU3630" t="s">
        <v>108</v>
      </c>
      <c r="CV3630" t="s">
        <v>109</v>
      </c>
      <c r="CW3630" t="s">
        <v>110</v>
      </c>
      <c r="CX3630" t="s">
        <v>111</v>
      </c>
      <c r="CY3630">
        <v>1</v>
      </c>
    </row>
    <row r="3631" spans="1:103" ht="15" hidden="1" customHeight="1" x14ac:dyDescent="0.2">
      <c r="A3631" t="s">
        <v>104</v>
      </c>
      <c r="B3631">
        <v>0</v>
      </c>
      <c r="D3631" t="s">
        <v>105</v>
      </c>
      <c r="K3631">
        <v>1</v>
      </c>
      <c r="M3631">
        <v>12</v>
      </c>
      <c r="N3631" t="s">
        <v>1008</v>
      </c>
      <c r="O3631">
        <v>0</v>
      </c>
      <c r="R3631">
        <v>6127935</v>
      </c>
      <c r="S3631" s="2">
        <v>42142</v>
      </c>
      <c r="T3631">
        <v>24</v>
      </c>
      <c r="U3631">
        <v>1</v>
      </c>
      <c r="V3631">
        <v>1</v>
      </c>
      <c r="X3631">
        <v>0</v>
      </c>
      <c r="Y3631">
        <v>0</v>
      </c>
      <c r="Z3631" s="2">
        <v>42142</v>
      </c>
      <c r="AA3631" s="4" t="s">
        <v>1011</v>
      </c>
      <c r="AB3631">
        <v>23</v>
      </c>
      <c r="AC3631">
        <v>23</v>
      </c>
      <c r="AD3631" s="4" t="s">
        <v>1011</v>
      </c>
      <c r="AE3631">
        <v>2</v>
      </c>
      <c r="AF3631">
        <v>2</v>
      </c>
      <c r="AG3631" t="s">
        <v>853</v>
      </c>
      <c r="AH3631">
        <v>1972</v>
      </c>
      <c r="AI3631">
        <v>0.02</v>
      </c>
      <c r="AJ3631">
        <v>0.02</v>
      </c>
      <c r="AM3631">
        <v>454</v>
      </c>
      <c r="AN3631">
        <v>454</v>
      </c>
      <c r="AO3631">
        <v>1972</v>
      </c>
      <c r="AP3631">
        <v>10</v>
      </c>
      <c r="AQ3631">
        <v>10</v>
      </c>
      <c r="AR3631">
        <v>0.02</v>
      </c>
      <c r="AS3631">
        <v>0.02</v>
      </c>
      <c r="AV3631">
        <v>133</v>
      </c>
      <c r="AW3631">
        <v>133</v>
      </c>
      <c r="AX3631" t="s">
        <v>130</v>
      </c>
      <c r="AZ3631">
        <v>1</v>
      </c>
      <c r="BB3631" s="2">
        <v>42143</v>
      </c>
      <c r="BC3631" s="4" t="s">
        <v>1012</v>
      </c>
      <c r="BD3631">
        <v>41054531300042</v>
      </c>
      <c r="BF3631" t="s">
        <v>108</v>
      </c>
      <c r="BG3631" t="s">
        <v>1009</v>
      </c>
      <c r="BH3631" t="s">
        <v>1010</v>
      </c>
      <c r="BJ3631" s="2">
        <v>42142</v>
      </c>
      <c r="BK3631">
        <v>3</v>
      </c>
      <c r="BM3631">
        <v>1409</v>
      </c>
      <c r="BO3631" t="s">
        <v>118</v>
      </c>
      <c r="BP3631">
        <v>30</v>
      </c>
      <c r="BR3631">
        <v>27</v>
      </c>
      <c r="BT3631">
        <v>1</v>
      </c>
      <c r="BV3631">
        <v>34255833500051</v>
      </c>
      <c r="BX3631" t="s">
        <v>108</v>
      </c>
      <c r="BY3631">
        <v>1</v>
      </c>
      <c r="CA3631">
        <v>3</v>
      </c>
      <c r="CC3631">
        <v>41054531300042</v>
      </c>
      <c r="CE3631" t="s">
        <v>105</v>
      </c>
      <c r="CG3631">
        <v>3</v>
      </c>
      <c r="CM3631" t="s">
        <v>106</v>
      </c>
      <c r="CN3631" s="2">
        <v>42187</v>
      </c>
      <c r="CO3631">
        <v>0</v>
      </c>
      <c r="CQ3631" t="s">
        <v>105</v>
      </c>
      <c r="CR3631" t="s">
        <v>107</v>
      </c>
      <c r="CS3631">
        <v>41054531300042</v>
      </c>
      <c r="CU3631" t="s">
        <v>108</v>
      </c>
      <c r="CV3631" t="s">
        <v>109</v>
      </c>
      <c r="CW3631" t="s">
        <v>110</v>
      </c>
      <c r="CX3631" t="s">
        <v>111</v>
      </c>
      <c r="CY3631">
        <v>1</v>
      </c>
    </row>
    <row r="3632" spans="1:103" ht="15" hidden="1" customHeight="1" x14ac:dyDescent="0.2">
      <c r="A3632" t="s">
        <v>104</v>
      </c>
      <c r="B3632">
        <v>0</v>
      </c>
      <c r="D3632" t="s">
        <v>105</v>
      </c>
      <c r="K3632">
        <v>1</v>
      </c>
      <c r="M3632">
        <v>12</v>
      </c>
      <c r="N3632" t="s">
        <v>1008</v>
      </c>
      <c r="O3632">
        <v>0</v>
      </c>
      <c r="R3632">
        <v>6127935</v>
      </c>
      <c r="S3632" s="2">
        <v>42142</v>
      </c>
      <c r="T3632">
        <v>24</v>
      </c>
      <c r="U3632">
        <v>1</v>
      </c>
      <c r="V3632">
        <v>1</v>
      </c>
      <c r="X3632">
        <v>0</v>
      </c>
      <c r="Y3632">
        <v>0</v>
      </c>
      <c r="Z3632" s="2">
        <v>42142</v>
      </c>
      <c r="AA3632" s="4" t="s">
        <v>1011</v>
      </c>
      <c r="AB3632">
        <v>23</v>
      </c>
      <c r="AC3632">
        <v>23</v>
      </c>
      <c r="AD3632" s="4" t="s">
        <v>1011</v>
      </c>
      <c r="AE3632">
        <v>2</v>
      </c>
      <c r="AF3632">
        <v>2</v>
      </c>
      <c r="AG3632" t="s">
        <v>854</v>
      </c>
      <c r="AH3632">
        <v>1255</v>
      </c>
      <c r="AI3632">
        <v>5.0000000000000001E-3</v>
      </c>
      <c r="AJ3632">
        <v>5.0000000000000001E-3</v>
      </c>
      <c r="AK3632">
        <v>712</v>
      </c>
      <c r="AL3632">
        <v>712</v>
      </c>
      <c r="AM3632">
        <v>405</v>
      </c>
      <c r="AN3632">
        <v>405</v>
      </c>
      <c r="AO3632">
        <v>1255</v>
      </c>
      <c r="AP3632">
        <v>10</v>
      </c>
      <c r="AQ3632">
        <v>10</v>
      </c>
      <c r="AR3632">
        <v>5.0000000000000001E-3</v>
      </c>
      <c r="AS3632">
        <v>5.0000000000000001E-3</v>
      </c>
      <c r="AT3632">
        <v>1168</v>
      </c>
      <c r="AU3632">
        <v>1168</v>
      </c>
      <c r="AV3632">
        <v>133</v>
      </c>
      <c r="AW3632">
        <v>133</v>
      </c>
      <c r="AX3632" t="s">
        <v>130</v>
      </c>
      <c r="AZ3632">
        <v>1</v>
      </c>
      <c r="BB3632" s="2">
        <v>42143</v>
      </c>
      <c r="BC3632" s="4" t="s">
        <v>1012</v>
      </c>
      <c r="BD3632">
        <v>41054531300042</v>
      </c>
      <c r="BF3632" t="s">
        <v>108</v>
      </c>
      <c r="BG3632" t="s">
        <v>1009</v>
      </c>
      <c r="BH3632" t="s">
        <v>1010</v>
      </c>
      <c r="BJ3632" s="2">
        <v>42142</v>
      </c>
      <c r="BK3632">
        <v>3</v>
      </c>
      <c r="BM3632">
        <v>1409</v>
      </c>
      <c r="BO3632" t="s">
        <v>118</v>
      </c>
      <c r="BP3632">
        <v>30</v>
      </c>
      <c r="BR3632">
        <v>27</v>
      </c>
      <c r="BT3632">
        <v>1</v>
      </c>
      <c r="BV3632">
        <v>34255833500051</v>
      </c>
      <c r="BX3632" t="s">
        <v>108</v>
      </c>
      <c r="BY3632">
        <v>1</v>
      </c>
      <c r="CA3632">
        <v>3</v>
      </c>
      <c r="CC3632">
        <v>41054531300042</v>
      </c>
      <c r="CE3632" t="s">
        <v>105</v>
      </c>
      <c r="CG3632">
        <v>3</v>
      </c>
      <c r="CM3632" t="s">
        <v>106</v>
      </c>
      <c r="CN3632" s="2">
        <v>42187</v>
      </c>
      <c r="CO3632">
        <v>0</v>
      </c>
      <c r="CQ3632" t="s">
        <v>105</v>
      </c>
      <c r="CR3632" t="s">
        <v>107</v>
      </c>
      <c r="CS3632">
        <v>41054531300042</v>
      </c>
      <c r="CU3632" t="s">
        <v>108</v>
      </c>
      <c r="CV3632" t="s">
        <v>109</v>
      </c>
      <c r="CW3632" t="s">
        <v>110</v>
      </c>
      <c r="CX3632" t="s">
        <v>111</v>
      </c>
      <c r="CY3632">
        <v>1</v>
      </c>
    </row>
    <row r="3633" spans="1:103" ht="15" hidden="1" customHeight="1" x14ac:dyDescent="0.2">
      <c r="A3633" t="s">
        <v>104</v>
      </c>
      <c r="B3633">
        <v>0</v>
      </c>
      <c r="D3633" t="s">
        <v>105</v>
      </c>
      <c r="K3633">
        <v>1</v>
      </c>
      <c r="M3633">
        <v>12</v>
      </c>
      <c r="N3633" t="s">
        <v>1008</v>
      </c>
      <c r="O3633">
        <v>0</v>
      </c>
      <c r="R3633">
        <v>6127935</v>
      </c>
      <c r="S3633" s="2">
        <v>42142</v>
      </c>
      <c r="T3633">
        <v>24</v>
      </c>
      <c r="U3633">
        <v>1</v>
      </c>
      <c r="V3633">
        <v>1</v>
      </c>
      <c r="X3633">
        <v>0</v>
      </c>
      <c r="Y3633">
        <v>0</v>
      </c>
      <c r="Z3633" s="2">
        <v>42142</v>
      </c>
      <c r="AA3633" s="4" t="s">
        <v>1011</v>
      </c>
      <c r="AB3633">
        <v>23</v>
      </c>
      <c r="AC3633">
        <v>23</v>
      </c>
      <c r="AD3633" s="4" t="s">
        <v>1011</v>
      </c>
      <c r="AE3633">
        <v>2</v>
      </c>
      <c r="AF3633">
        <v>2</v>
      </c>
      <c r="AG3633" t="s">
        <v>855</v>
      </c>
      <c r="AH3633">
        <v>1256</v>
      </c>
      <c r="AI3633">
        <v>0.02</v>
      </c>
      <c r="AJ3633">
        <v>0.02</v>
      </c>
      <c r="AM3633">
        <v>454</v>
      </c>
      <c r="AN3633">
        <v>454</v>
      </c>
      <c r="AO3633">
        <v>1256</v>
      </c>
      <c r="AP3633">
        <v>10</v>
      </c>
      <c r="AQ3633">
        <v>10</v>
      </c>
      <c r="AR3633">
        <v>0.02</v>
      </c>
      <c r="AS3633">
        <v>0.02</v>
      </c>
      <c r="AV3633">
        <v>133</v>
      </c>
      <c r="AW3633">
        <v>133</v>
      </c>
      <c r="AX3633" t="s">
        <v>130</v>
      </c>
      <c r="AZ3633">
        <v>1</v>
      </c>
      <c r="BB3633" s="2">
        <v>42143</v>
      </c>
      <c r="BC3633" s="4" t="s">
        <v>1012</v>
      </c>
      <c r="BD3633">
        <v>41054531300042</v>
      </c>
      <c r="BF3633" t="s">
        <v>108</v>
      </c>
      <c r="BG3633" t="s">
        <v>1009</v>
      </c>
      <c r="BH3633" t="s">
        <v>1010</v>
      </c>
      <c r="BJ3633" s="2">
        <v>42142</v>
      </c>
      <c r="BK3633">
        <v>3</v>
      </c>
      <c r="BM3633">
        <v>1409</v>
      </c>
      <c r="BO3633" t="s">
        <v>118</v>
      </c>
      <c r="BP3633">
        <v>30</v>
      </c>
      <c r="BR3633">
        <v>27</v>
      </c>
      <c r="BT3633">
        <v>1</v>
      </c>
      <c r="BV3633">
        <v>34255833500051</v>
      </c>
      <c r="BX3633" t="s">
        <v>108</v>
      </c>
      <c r="BY3633">
        <v>1</v>
      </c>
      <c r="CA3633">
        <v>3</v>
      </c>
      <c r="CC3633">
        <v>41054531300042</v>
      </c>
      <c r="CE3633" t="s">
        <v>105</v>
      </c>
      <c r="CG3633">
        <v>3</v>
      </c>
      <c r="CM3633" t="s">
        <v>106</v>
      </c>
      <c r="CN3633" s="2">
        <v>42187</v>
      </c>
      <c r="CO3633">
        <v>0</v>
      </c>
      <c r="CQ3633" t="s">
        <v>105</v>
      </c>
      <c r="CR3633" t="s">
        <v>107</v>
      </c>
      <c r="CS3633">
        <v>41054531300042</v>
      </c>
      <c r="CU3633" t="s">
        <v>108</v>
      </c>
      <c r="CV3633" t="s">
        <v>109</v>
      </c>
      <c r="CW3633" t="s">
        <v>110</v>
      </c>
      <c r="CX3633" t="s">
        <v>111</v>
      </c>
      <c r="CY3633">
        <v>1</v>
      </c>
    </row>
    <row r="3634" spans="1:103" ht="15" hidden="1" customHeight="1" x14ac:dyDescent="0.2">
      <c r="A3634" t="s">
        <v>104</v>
      </c>
      <c r="B3634">
        <v>0</v>
      </c>
      <c r="D3634" t="s">
        <v>105</v>
      </c>
      <c r="K3634">
        <v>1</v>
      </c>
      <c r="M3634">
        <v>12</v>
      </c>
      <c r="N3634" t="s">
        <v>1008</v>
      </c>
      <c r="O3634">
        <v>0</v>
      </c>
      <c r="R3634">
        <v>6127935</v>
      </c>
      <c r="S3634" s="2">
        <v>42142</v>
      </c>
      <c r="T3634">
        <v>24</v>
      </c>
      <c r="U3634">
        <v>1</v>
      </c>
      <c r="V3634">
        <v>1</v>
      </c>
      <c r="X3634">
        <v>0</v>
      </c>
      <c r="Y3634">
        <v>0</v>
      </c>
      <c r="Z3634" s="2">
        <v>42142</v>
      </c>
      <c r="AA3634" s="4" t="s">
        <v>1011</v>
      </c>
      <c r="AB3634">
        <v>23</v>
      </c>
      <c r="AC3634">
        <v>23</v>
      </c>
      <c r="AD3634" s="4" t="s">
        <v>1011</v>
      </c>
      <c r="AE3634">
        <v>2</v>
      </c>
      <c r="AF3634">
        <v>2</v>
      </c>
      <c r="AG3634" t="s">
        <v>856</v>
      </c>
      <c r="AH3634">
        <v>5968</v>
      </c>
      <c r="AI3634">
        <v>0.02</v>
      </c>
      <c r="AJ3634">
        <v>0.02</v>
      </c>
      <c r="AM3634">
        <v>454</v>
      </c>
      <c r="AN3634">
        <v>454</v>
      </c>
      <c r="AO3634">
        <v>5968</v>
      </c>
      <c r="AP3634">
        <v>10</v>
      </c>
      <c r="AQ3634">
        <v>10</v>
      </c>
      <c r="AR3634">
        <v>0.02</v>
      </c>
      <c r="AS3634">
        <v>0.02</v>
      </c>
      <c r="AV3634">
        <v>133</v>
      </c>
      <c r="AW3634">
        <v>133</v>
      </c>
      <c r="AX3634" t="s">
        <v>130</v>
      </c>
      <c r="AZ3634">
        <v>1</v>
      </c>
      <c r="BB3634" s="2">
        <v>42143</v>
      </c>
      <c r="BC3634" s="4" t="s">
        <v>1012</v>
      </c>
      <c r="BD3634">
        <v>41054531300042</v>
      </c>
      <c r="BF3634" t="s">
        <v>108</v>
      </c>
      <c r="BG3634" t="s">
        <v>1009</v>
      </c>
      <c r="BH3634" t="s">
        <v>1010</v>
      </c>
      <c r="BJ3634" s="2">
        <v>42142</v>
      </c>
      <c r="BK3634">
        <v>3</v>
      </c>
      <c r="BM3634">
        <v>1409</v>
      </c>
      <c r="BO3634" t="s">
        <v>118</v>
      </c>
      <c r="BP3634">
        <v>30</v>
      </c>
      <c r="BR3634">
        <v>27</v>
      </c>
      <c r="BT3634">
        <v>1</v>
      </c>
      <c r="BV3634">
        <v>34255833500051</v>
      </c>
      <c r="BX3634" t="s">
        <v>108</v>
      </c>
      <c r="BY3634">
        <v>1</v>
      </c>
      <c r="CA3634">
        <v>3</v>
      </c>
      <c r="CC3634">
        <v>41054531300042</v>
      </c>
      <c r="CE3634" t="s">
        <v>105</v>
      </c>
      <c r="CG3634">
        <v>3</v>
      </c>
      <c r="CM3634" t="s">
        <v>106</v>
      </c>
      <c r="CN3634" s="2">
        <v>42187</v>
      </c>
      <c r="CO3634">
        <v>0</v>
      </c>
      <c r="CQ3634" t="s">
        <v>105</v>
      </c>
      <c r="CR3634" t="s">
        <v>107</v>
      </c>
      <c r="CS3634">
        <v>41054531300042</v>
      </c>
      <c r="CU3634" t="s">
        <v>108</v>
      </c>
      <c r="CV3634" t="s">
        <v>109</v>
      </c>
      <c r="CW3634" t="s">
        <v>110</v>
      </c>
      <c r="CX3634" t="s">
        <v>111</v>
      </c>
      <c r="CY3634">
        <v>1</v>
      </c>
    </row>
    <row r="3635" spans="1:103" ht="15" hidden="1" customHeight="1" x14ac:dyDescent="0.2">
      <c r="A3635" t="s">
        <v>104</v>
      </c>
      <c r="B3635">
        <v>0</v>
      </c>
      <c r="D3635" t="s">
        <v>105</v>
      </c>
      <c r="K3635">
        <v>1</v>
      </c>
      <c r="M3635">
        <v>12</v>
      </c>
      <c r="N3635" t="s">
        <v>1008</v>
      </c>
      <c r="O3635">
        <v>0</v>
      </c>
      <c r="R3635">
        <v>6127935</v>
      </c>
      <c r="S3635" s="2">
        <v>42142</v>
      </c>
      <c r="T3635">
        <v>24</v>
      </c>
      <c r="U3635">
        <v>1</v>
      </c>
      <c r="V3635">
        <v>1</v>
      </c>
      <c r="X3635">
        <v>0</v>
      </c>
      <c r="Y3635">
        <v>0</v>
      </c>
      <c r="Z3635" s="2">
        <v>42142</v>
      </c>
      <c r="AA3635" s="4" t="s">
        <v>1011</v>
      </c>
      <c r="AB3635">
        <v>23</v>
      </c>
      <c r="AC3635">
        <v>23</v>
      </c>
      <c r="AD3635" s="4" t="s">
        <v>1011</v>
      </c>
      <c r="AE3635">
        <v>2</v>
      </c>
      <c r="AF3635">
        <v>2</v>
      </c>
      <c r="AG3635" t="s">
        <v>857</v>
      </c>
      <c r="AH3635">
        <v>1533</v>
      </c>
      <c r="AI3635">
        <v>5.0000000000000001E-3</v>
      </c>
      <c r="AJ3635">
        <v>5.0000000000000001E-3</v>
      </c>
      <c r="AK3635">
        <v>712</v>
      </c>
      <c r="AL3635">
        <v>712</v>
      </c>
      <c r="AM3635">
        <v>405</v>
      </c>
      <c r="AN3635">
        <v>405</v>
      </c>
      <c r="AO3635">
        <v>1533</v>
      </c>
      <c r="AP3635">
        <v>10</v>
      </c>
      <c r="AQ3635">
        <v>10</v>
      </c>
      <c r="AR3635">
        <v>5.0000000000000001E-3</v>
      </c>
      <c r="AS3635">
        <v>5.0000000000000001E-3</v>
      </c>
      <c r="AT3635">
        <v>1168</v>
      </c>
      <c r="AU3635">
        <v>1168</v>
      </c>
      <c r="AV3635">
        <v>133</v>
      </c>
      <c r="AW3635">
        <v>133</v>
      </c>
      <c r="AX3635" t="s">
        <v>130</v>
      </c>
      <c r="AZ3635">
        <v>1</v>
      </c>
      <c r="BB3635" s="2">
        <v>42143</v>
      </c>
      <c r="BC3635" s="4" t="s">
        <v>1012</v>
      </c>
      <c r="BD3635">
        <v>41054531300042</v>
      </c>
      <c r="BF3635" t="s">
        <v>108</v>
      </c>
      <c r="BG3635" t="s">
        <v>1009</v>
      </c>
      <c r="BH3635" t="s">
        <v>1010</v>
      </c>
      <c r="BJ3635" s="2">
        <v>42142</v>
      </c>
      <c r="BK3635">
        <v>3</v>
      </c>
      <c r="BM3635">
        <v>1409</v>
      </c>
      <c r="BO3635" t="s">
        <v>118</v>
      </c>
      <c r="BP3635">
        <v>30</v>
      </c>
      <c r="BR3635">
        <v>27</v>
      </c>
      <c r="BT3635">
        <v>1</v>
      </c>
      <c r="BV3635">
        <v>34255833500051</v>
      </c>
      <c r="BX3635" t="s">
        <v>108</v>
      </c>
      <c r="BY3635">
        <v>1</v>
      </c>
      <c r="CA3635">
        <v>3</v>
      </c>
      <c r="CC3635">
        <v>41054531300042</v>
      </c>
      <c r="CE3635" t="s">
        <v>105</v>
      </c>
      <c r="CG3635">
        <v>3</v>
      </c>
      <c r="CM3635" t="s">
        <v>106</v>
      </c>
      <c r="CN3635" s="2">
        <v>42187</v>
      </c>
      <c r="CO3635">
        <v>0</v>
      </c>
      <c r="CQ3635" t="s">
        <v>105</v>
      </c>
      <c r="CR3635" t="s">
        <v>107</v>
      </c>
      <c r="CS3635">
        <v>41054531300042</v>
      </c>
      <c r="CU3635" t="s">
        <v>108</v>
      </c>
      <c r="CV3635" t="s">
        <v>109</v>
      </c>
      <c r="CW3635" t="s">
        <v>110</v>
      </c>
      <c r="CX3635" t="s">
        <v>111</v>
      </c>
      <c r="CY3635">
        <v>1</v>
      </c>
    </row>
    <row r="3636" spans="1:103" ht="15" hidden="1" customHeight="1" x14ac:dyDescent="0.2">
      <c r="A3636" t="s">
        <v>104</v>
      </c>
      <c r="B3636">
        <v>0</v>
      </c>
      <c r="D3636" t="s">
        <v>105</v>
      </c>
      <c r="K3636">
        <v>1</v>
      </c>
      <c r="M3636">
        <v>12</v>
      </c>
      <c r="N3636" t="s">
        <v>1008</v>
      </c>
      <c r="O3636">
        <v>0</v>
      </c>
      <c r="R3636">
        <v>6127935</v>
      </c>
      <c r="S3636" s="2">
        <v>42142</v>
      </c>
      <c r="T3636">
        <v>24</v>
      </c>
      <c r="U3636">
        <v>1</v>
      </c>
      <c r="V3636">
        <v>1</v>
      </c>
      <c r="X3636">
        <v>0</v>
      </c>
      <c r="Y3636">
        <v>0</v>
      </c>
      <c r="Z3636" s="2">
        <v>42142</v>
      </c>
      <c r="AA3636" s="4" t="s">
        <v>1011</v>
      </c>
      <c r="AB3636">
        <v>23</v>
      </c>
      <c r="AC3636">
        <v>23</v>
      </c>
      <c r="AD3636" s="4" t="s">
        <v>1011</v>
      </c>
      <c r="AE3636">
        <v>2</v>
      </c>
      <c r="AF3636">
        <v>2</v>
      </c>
      <c r="AG3636" t="s">
        <v>858</v>
      </c>
      <c r="AH3636">
        <v>1534</v>
      </c>
      <c r="AI3636">
        <v>0.02</v>
      </c>
      <c r="AJ3636">
        <v>0.02</v>
      </c>
      <c r="AM3636">
        <v>454</v>
      </c>
      <c r="AN3636">
        <v>454</v>
      </c>
      <c r="AO3636">
        <v>1534</v>
      </c>
      <c r="AP3636">
        <v>10</v>
      </c>
      <c r="AQ3636">
        <v>10</v>
      </c>
      <c r="AR3636">
        <v>0.02</v>
      </c>
      <c r="AS3636">
        <v>0.02</v>
      </c>
      <c r="AV3636">
        <v>133</v>
      </c>
      <c r="AW3636">
        <v>133</v>
      </c>
      <c r="AX3636" t="s">
        <v>130</v>
      </c>
      <c r="AZ3636">
        <v>1</v>
      </c>
      <c r="BB3636" s="2">
        <v>42143</v>
      </c>
      <c r="BC3636" s="4" t="s">
        <v>1012</v>
      </c>
      <c r="BD3636">
        <v>41054531300042</v>
      </c>
      <c r="BF3636" t="s">
        <v>108</v>
      </c>
      <c r="BG3636" t="s">
        <v>1009</v>
      </c>
      <c r="BH3636" t="s">
        <v>1010</v>
      </c>
      <c r="BJ3636" s="2">
        <v>42142</v>
      </c>
      <c r="BK3636">
        <v>3</v>
      </c>
      <c r="BM3636">
        <v>1409</v>
      </c>
      <c r="BO3636" t="s">
        <v>118</v>
      </c>
      <c r="BP3636">
        <v>30</v>
      </c>
      <c r="BR3636">
        <v>27</v>
      </c>
      <c r="BT3636">
        <v>1</v>
      </c>
      <c r="BV3636">
        <v>34255833500051</v>
      </c>
      <c r="BX3636" t="s">
        <v>108</v>
      </c>
      <c r="BY3636">
        <v>1</v>
      </c>
      <c r="CA3636">
        <v>3</v>
      </c>
      <c r="CC3636">
        <v>41054531300042</v>
      </c>
      <c r="CE3636" t="s">
        <v>105</v>
      </c>
      <c r="CG3636">
        <v>3</v>
      </c>
      <c r="CM3636" t="s">
        <v>106</v>
      </c>
      <c r="CN3636" s="2">
        <v>42187</v>
      </c>
      <c r="CO3636">
        <v>0</v>
      </c>
      <c r="CQ3636" t="s">
        <v>105</v>
      </c>
      <c r="CR3636" t="s">
        <v>107</v>
      </c>
      <c r="CS3636">
        <v>41054531300042</v>
      </c>
      <c r="CU3636" t="s">
        <v>108</v>
      </c>
      <c r="CV3636" t="s">
        <v>109</v>
      </c>
      <c r="CW3636" t="s">
        <v>110</v>
      </c>
      <c r="CX3636" t="s">
        <v>111</v>
      </c>
      <c r="CY3636">
        <v>1</v>
      </c>
    </row>
    <row r="3637" spans="1:103" ht="15" hidden="1" customHeight="1" x14ac:dyDescent="0.2">
      <c r="A3637" t="s">
        <v>104</v>
      </c>
      <c r="B3637">
        <v>0</v>
      </c>
      <c r="D3637" t="s">
        <v>105</v>
      </c>
      <c r="K3637">
        <v>1</v>
      </c>
      <c r="M3637">
        <v>12</v>
      </c>
      <c r="N3637" t="s">
        <v>1008</v>
      </c>
      <c r="O3637">
        <v>0</v>
      </c>
      <c r="R3637">
        <v>6127935</v>
      </c>
      <c r="S3637" s="2">
        <v>42142</v>
      </c>
      <c r="T3637">
        <v>24</v>
      </c>
      <c r="U3637">
        <v>1</v>
      </c>
      <c r="V3637">
        <v>1</v>
      </c>
      <c r="X3637">
        <v>0</v>
      </c>
      <c r="Y3637">
        <v>0</v>
      </c>
      <c r="Z3637" s="2">
        <v>42142</v>
      </c>
      <c r="AA3637" s="4" t="s">
        <v>1011</v>
      </c>
      <c r="AB3637">
        <v>23</v>
      </c>
      <c r="AC3637">
        <v>23</v>
      </c>
      <c r="AD3637" s="4" t="s">
        <v>1011</v>
      </c>
      <c r="AE3637">
        <v>2</v>
      </c>
      <c r="AF3637">
        <v>2</v>
      </c>
      <c r="AG3637" t="s">
        <v>859</v>
      </c>
      <c r="AH3637">
        <v>1257</v>
      </c>
      <c r="AI3637">
        <v>0.02</v>
      </c>
      <c r="AJ3637">
        <v>0.02</v>
      </c>
      <c r="AM3637">
        <v>454</v>
      </c>
      <c r="AN3637">
        <v>454</v>
      </c>
      <c r="AO3637">
        <v>1257</v>
      </c>
      <c r="AP3637">
        <v>10</v>
      </c>
      <c r="AQ3637">
        <v>10</v>
      </c>
      <c r="AR3637">
        <v>0.02</v>
      </c>
      <c r="AS3637">
        <v>0.02</v>
      </c>
      <c r="AV3637">
        <v>133</v>
      </c>
      <c r="AW3637">
        <v>133</v>
      </c>
      <c r="AX3637" t="s">
        <v>130</v>
      </c>
      <c r="AZ3637">
        <v>1</v>
      </c>
      <c r="BB3637" s="2">
        <v>42143</v>
      </c>
      <c r="BC3637" s="4" t="s">
        <v>1012</v>
      </c>
      <c r="BD3637">
        <v>41054531300042</v>
      </c>
      <c r="BF3637" t="s">
        <v>108</v>
      </c>
      <c r="BG3637" t="s">
        <v>1009</v>
      </c>
      <c r="BH3637" t="s">
        <v>1010</v>
      </c>
      <c r="BJ3637" s="2">
        <v>42142</v>
      </c>
      <c r="BK3637">
        <v>3</v>
      </c>
      <c r="BM3637">
        <v>1409</v>
      </c>
      <c r="BO3637" t="s">
        <v>118</v>
      </c>
      <c r="BP3637">
        <v>30</v>
      </c>
      <c r="BR3637">
        <v>27</v>
      </c>
      <c r="BT3637">
        <v>1</v>
      </c>
      <c r="BV3637">
        <v>34255833500051</v>
      </c>
      <c r="BX3637" t="s">
        <v>108</v>
      </c>
      <c r="BY3637">
        <v>1</v>
      </c>
      <c r="CA3637">
        <v>3</v>
      </c>
      <c r="CC3637">
        <v>41054531300042</v>
      </c>
      <c r="CE3637" t="s">
        <v>105</v>
      </c>
      <c r="CG3637">
        <v>3</v>
      </c>
      <c r="CM3637" t="s">
        <v>106</v>
      </c>
      <c r="CN3637" s="2">
        <v>42187</v>
      </c>
      <c r="CO3637">
        <v>0</v>
      </c>
      <c r="CQ3637" t="s">
        <v>105</v>
      </c>
      <c r="CR3637" t="s">
        <v>107</v>
      </c>
      <c r="CS3637">
        <v>41054531300042</v>
      </c>
      <c r="CU3637" t="s">
        <v>108</v>
      </c>
      <c r="CV3637" t="s">
        <v>109</v>
      </c>
      <c r="CW3637" t="s">
        <v>110</v>
      </c>
      <c r="CX3637" t="s">
        <v>111</v>
      </c>
      <c r="CY3637">
        <v>1</v>
      </c>
    </row>
    <row r="3638" spans="1:103" ht="15" hidden="1" customHeight="1" x14ac:dyDescent="0.2">
      <c r="A3638" t="s">
        <v>104</v>
      </c>
      <c r="B3638">
        <v>0</v>
      </c>
      <c r="D3638" t="s">
        <v>105</v>
      </c>
      <c r="K3638">
        <v>1</v>
      </c>
      <c r="M3638">
        <v>12</v>
      </c>
      <c r="N3638" t="s">
        <v>1008</v>
      </c>
      <c r="O3638">
        <v>0</v>
      </c>
      <c r="R3638">
        <v>6127935</v>
      </c>
      <c r="S3638" s="2">
        <v>42142</v>
      </c>
      <c r="T3638">
        <v>24</v>
      </c>
      <c r="U3638">
        <v>1</v>
      </c>
      <c r="V3638">
        <v>1</v>
      </c>
      <c r="X3638">
        <v>0</v>
      </c>
      <c r="Y3638">
        <v>0</v>
      </c>
      <c r="Z3638" s="2">
        <v>42142</v>
      </c>
      <c r="AA3638" s="4" t="s">
        <v>1011</v>
      </c>
      <c r="AB3638">
        <v>23</v>
      </c>
      <c r="AC3638">
        <v>23</v>
      </c>
      <c r="AD3638" s="4" t="s">
        <v>1011</v>
      </c>
      <c r="AE3638">
        <v>2</v>
      </c>
      <c r="AF3638">
        <v>2</v>
      </c>
      <c r="AG3638" t="s">
        <v>860</v>
      </c>
      <c r="AH3638">
        <v>1535</v>
      </c>
      <c r="AI3638">
        <v>0.02</v>
      </c>
      <c r="AJ3638">
        <v>0.02</v>
      </c>
      <c r="AM3638">
        <v>454</v>
      </c>
      <c r="AN3638">
        <v>454</v>
      </c>
      <c r="AO3638">
        <v>1535</v>
      </c>
      <c r="AP3638">
        <v>10</v>
      </c>
      <c r="AQ3638">
        <v>10</v>
      </c>
      <c r="AR3638">
        <v>0.02</v>
      </c>
      <c r="AS3638">
        <v>0.02</v>
      </c>
      <c r="AV3638">
        <v>133</v>
      </c>
      <c r="AW3638">
        <v>133</v>
      </c>
      <c r="AX3638" t="s">
        <v>130</v>
      </c>
      <c r="AZ3638">
        <v>1</v>
      </c>
      <c r="BB3638" s="2">
        <v>42143</v>
      </c>
      <c r="BC3638" s="4" t="s">
        <v>1012</v>
      </c>
      <c r="BD3638">
        <v>41054531300042</v>
      </c>
      <c r="BF3638" t="s">
        <v>108</v>
      </c>
      <c r="BG3638" t="s">
        <v>1009</v>
      </c>
      <c r="BH3638" t="s">
        <v>1010</v>
      </c>
      <c r="BJ3638" s="2">
        <v>42142</v>
      </c>
      <c r="BK3638">
        <v>3</v>
      </c>
      <c r="BM3638">
        <v>1409</v>
      </c>
      <c r="BO3638" t="s">
        <v>118</v>
      </c>
      <c r="BP3638">
        <v>30</v>
      </c>
      <c r="BR3638">
        <v>27</v>
      </c>
      <c r="BT3638">
        <v>1</v>
      </c>
      <c r="BV3638">
        <v>34255833500051</v>
      </c>
      <c r="BX3638" t="s">
        <v>108</v>
      </c>
      <c r="BY3638">
        <v>1</v>
      </c>
      <c r="CA3638">
        <v>3</v>
      </c>
      <c r="CC3638">
        <v>41054531300042</v>
      </c>
      <c r="CE3638" t="s">
        <v>105</v>
      </c>
      <c r="CG3638">
        <v>3</v>
      </c>
      <c r="CM3638" t="s">
        <v>106</v>
      </c>
      <c r="CN3638" s="2">
        <v>42187</v>
      </c>
      <c r="CO3638">
        <v>0</v>
      </c>
      <c r="CQ3638" t="s">
        <v>105</v>
      </c>
      <c r="CR3638" t="s">
        <v>107</v>
      </c>
      <c r="CS3638">
        <v>41054531300042</v>
      </c>
      <c r="CU3638" t="s">
        <v>108</v>
      </c>
      <c r="CV3638" t="s">
        <v>109</v>
      </c>
      <c r="CW3638" t="s">
        <v>110</v>
      </c>
      <c r="CX3638" t="s">
        <v>111</v>
      </c>
      <c r="CY3638">
        <v>1</v>
      </c>
    </row>
    <row r="3639" spans="1:103" ht="15" hidden="1" customHeight="1" x14ac:dyDescent="0.2">
      <c r="A3639" t="s">
        <v>104</v>
      </c>
      <c r="B3639">
        <v>0</v>
      </c>
      <c r="D3639" t="s">
        <v>105</v>
      </c>
      <c r="K3639">
        <v>1</v>
      </c>
      <c r="M3639">
        <v>12</v>
      </c>
      <c r="N3639" t="s">
        <v>1008</v>
      </c>
      <c r="O3639">
        <v>0</v>
      </c>
      <c r="R3639">
        <v>6127935</v>
      </c>
      <c r="S3639" s="2">
        <v>42142</v>
      </c>
      <c r="T3639">
        <v>24</v>
      </c>
      <c r="U3639">
        <v>2</v>
      </c>
      <c r="V3639">
        <v>2</v>
      </c>
      <c r="X3639">
        <v>0</v>
      </c>
      <c r="Y3639">
        <v>0</v>
      </c>
      <c r="Z3639" s="2">
        <v>42142</v>
      </c>
      <c r="AA3639" s="4" t="s">
        <v>1011</v>
      </c>
      <c r="AB3639">
        <v>23</v>
      </c>
      <c r="AC3639">
        <v>23</v>
      </c>
      <c r="AD3639" s="4" t="s">
        <v>1011</v>
      </c>
      <c r="AE3639">
        <v>2</v>
      </c>
      <c r="AF3639">
        <v>2</v>
      </c>
      <c r="AG3639" t="s">
        <v>861</v>
      </c>
      <c r="AH3639">
        <v>5602</v>
      </c>
      <c r="AI3639">
        <v>0.02</v>
      </c>
      <c r="AJ3639">
        <v>0.02</v>
      </c>
      <c r="AM3639">
        <v>454</v>
      </c>
      <c r="AN3639">
        <v>454</v>
      </c>
      <c r="AO3639">
        <v>5602</v>
      </c>
      <c r="AP3639">
        <v>10</v>
      </c>
      <c r="AQ3639">
        <v>10</v>
      </c>
      <c r="AR3639">
        <v>0.02</v>
      </c>
      <c r="AS3639">
        <v>0.02</v>
      </c>
      <c r="AV3639">
        <v>133</v>
      </c>
      <c r="AW3639">
        <v>133</v>
      </c>
      <c r="AX3639" t="s">
        <v>130</v>
      </c>
      <c r="AZ3639">
        <v>1</v>
      </c>
      <c r="BB3639" s="2">
        <v>42143</v>
      </c>
      <c r="BC3639" s="4" t="s">
        <v>1012</v>
      </c>
      <c r="BD3639">
        <v>41054531300042</v>
      </c>
      <c r="BF3639" t="s">
        <v>108</v>
      </c>
      <c r="BG3639" t="s">
        <v>1009</v>
      </c>
      <c r="BH3639" t="s">
        <v>1010</v>
      </c>
      <c r="BJ3639" s="2">
        <v>42142</v>
      </c>
      <c r="BK3639">
        <v>3</v>
      </c>
      <c r="BM3639">
        <v>1409</v>
      </c>
      <c r="BO3639" t="s">
        <v>118</v>
      </c>
      <c r="BP3639">
        <v>30</v>
      </c>
      <c r="BR3639">
        <v>27</v>
      </c>
      <c r="BT3639">
        <v>1</v>
      </c>
      <c r="BV3639">
        <v>34255833500051</v>
      </c>
      <c r="BX3639" t="s">
        <v>108</v>
      </c>
      <c r="BY3639">
        <v>1</v>
      </c>
      <c r="CA3639">
        <v>3</v>
      </c>
      <c r="CC3639">
        <v>41054531300042</v>
      </c>
      <c r="CE3639" t="s">
        <v>105</v>
      </c>
      <c r="CG3639">
        <v>3</v>
      </c>
      <c r="CM3639" t="s">
        <v>106</v>
      </c>
      <c r="CN3639" s="2">
        <v>42187</v>
      </c>
      <c r="CO3639">
        <v>0</v>
      </c>
      <c r="CQ3639" t="s">
        <v>105</v>
      </c>
      <c r="CR3639" t="s">
        <v>107</v>
      </c>
      <c r="CS3639">
        <v>41054531300042</v>
      </c>
      <c r="CU3639" t="s">
        <v>108</v>
      </c>
      <c r="CV3639" t="s">
        <v>109</v>
      </c>
      <c r="CW3639" t="s">
        <v>110</v>
      </c>
      <c r="CX3639" t="s">
        <v>111</v>
      </c>
      <c r="CY3639">
        <v>1</v>
      </c>
    </row>
    <row r="3640" spans="1:103" ht="15" hidden="1" customHeight="1" x14ac:dyDescent="0.2">
      <c r="A3640" t="s">
        <v>104</v>
      </c>
      <c r="B3640">
        <v>0</v>
      </c>
      <c r="D3640" t="s">
        <v>105</v>
      </c>
      <c r="K3640">
        <v>1</v>
      </c>
      <c r="M3640">
        <v>12</v>
      </c>
      <c r="N3640" t="s">
        <v>1008</v>
      </c>
      <c r="O3640">
        <v>0</v>
      </c>
      <c r="R3640">
        <v>6127935</v>
      </c>
      <c r="S3640" s="2">
        <v>42142</v>
      </c>
      <c r="T3640">
        <v>24</v>
      </c>
      <c r="U3640">
        <v>2</v>
      </c>
      <c r="V3640">
        <v>2</v>
      </c>
      <c r="X3640">
        <v>0</v>
      </c>
      <c r="Y3640">
        <v>0</v>
      </c>
      <c r="Z3640" s="2">
        <v>42142</v>
      </c>
      <c r="AA3640" s="4" t="s">
        <v>1011</v>
      </c>
      <c r="AB3640">
        <v>23</v>
      </c>
      <c r="AC3640">
        <v>23</v>
      </c>
      <c r="AD3640" s="4" t="s">
        <v>1011</v>
      </c>
      <c r="AE3640">
        <v>2</v>
      </c>
      <c r="AF3640">
        <v>2</v>
      </c>
      <c r="AG3640" t="s">
        <v>862</v>
      </c>
      <c r="AH3640">
        <v>6214</v>
      </c>
      <c r="AI3640">
        <v>0.5</v>
      </c>
      <c r="AJ3640">
        <v>0.5</v>
      </c>
      <c r="AM3640">
        <v>454</v>
      </c>
      <c r="AN3640">
        <v>454</v>
      </c>
      <c r="AO3640">
        <v>6214</v>
      </c>
      <c r="AP3640">
        <v>10</v>
      </c>
      <c r="AQ3640">
        <v>10</v>
      </c>
      <c r="AR3640">
        <v>0.5</v>
      </c>
      <c r="AS3640">
        <v>0.5</v>
      </c>
      <c r="AV3640">
        <v>133</v>
      </c>
      <c r="AW3640">
        <v>133</v>
      </c>
      <c r="AX3640" t="s">
        <v>130</v>
      </c>
      <c r="AZ3640">
        <v>1</v>
      </c>
      <c r="BB3640" s="2">
        <v>42143</v>
      </c>
      <c r="BC3640" s="4" t="s">
        <v>1012</v>
      </c>
      <c r="BD3640">
        <v>41054531300042</v>
      </c>
      <c r="BF3640" t="s">
        <v>108</v>
      </c>
      <c r="BG3640" t="s">
        <v>1009</v>
      </c>
      <c r="BH3640" t="s">
        <v>1010</v>
      </c>
      <c r="BJ3640" s="2">
        <v>42142</v>
      </c>
      <c r="BK3640">
        <v>3</v>
      </c>
      <c r="BM3640">
        <v>1409</v>
      </c>
      <c r="BO3640" t="s">
        <v>118</v>
      </c>
      <c r="BP3640">
        <v>30</v>
      </c>
      <c r="BR3640">
        <v>27</v>
      </c>
      <c r="BT3640">
        <v>1</v>
      </c>
      <c r="BV3640">
        <v>34255833500051</v>
      </c>
      <c r="BX3640" t="s">
        <v>108</v>
      </c>
      <c r="BY3640">
        <v>1</v>
      </c>
      <c r="CA3640">
        <v>3</v>
      </c>
      <c r="CC3640">
        <v>41054531300042</v>
      </c>
      <c r="CE3640" t="s">
        <v>105</v>
      </c>
      <c r="CG3640">
        <v>3</v>
      </c>
      <c r="CM3640" t="s">
        <v>106</v>
      </c>
      <c r="CN3640" s="2">
        <v>42187</v>
      </c>
      <c r="CO3640">
        <v>0</v>
      </c>
      <c r="CQ3640" t="s">
        <v>105</v>
      </c>
      <c r="CR3640" t="s">
        <v>107</v>
      </c>
      <c r="CS3640">
        <v>41054531300042</v>
      </c>
      <c r="CU3640" t="s">
        <v>108</v>
      </c>
      <c r="CV3640" t="s">
        <v>109</v>
      </c>
      <c r="CW3640" t="s">
        <v>110</v>
      </c>
      <c r="CX3640" t="s">
        <v>111</v>
      </c>
      <c r="CY3640">
        <v>1</v>
      </c>
    </row>
    <row r="3641" spans="1:103" ht="15" hidden="1" customHeight="1" x14ac:dyDescent="0.2">
      <c r="A3641" t="s">
        <v>104</v>
      </c>
      <c r="B3641">
        <v>0</v>
      </c>
      <c r="D3641" t="s">
        <v>105</v>
      </c>
      <c r="K3641">
        <v>1</v>
      </c>
      <c r="M3641">
        <v>12</v>
      </c>
      <c r="N3641" t="s">
        <v>1008</v>
      </c>
      <c r="O3641">
        <v>0</v>
      </c>
      <c r="R3641">
        <v>6127935</v>
      </c>
      <c r="S3641" s="2">
        <v>42142</v>
      </c>
      <c r="T3641">
        <v>24</v>
      </c>
      <c r="U3641">
        <v>1</v>
      </c>
      <c r="V3641">
        <v>1</v>
      </c>
      <c r="X3641">
        <v>0</v>
      </c>
      <c r="Y3641">
        <v>0</v>
      </c>
      <c r="Z3641" s="2">
        <v>42142</v>
      </c>
      <c r="AA3641" s="4" t="s">
        <v>1011</v>
      </c>
      <c r="AB3641">
        <v>23</v>
      </c>
      <c r="AC3641">
        <v>23</v>
      </c>
      <c r="AD3641" s="4" t="s">
        <v>1011</v>
      </c>
      <c r="AE3641">
        <v>2</v>
      </c>
      <c r="AF3641">
        <v>2</v>
      </c>
      <c r="AG3641" t="s">
        <v>863</v>
      </c>
      <c r="AH3641">
        <v>1414</v>
      </c>
      <c r="AI3641">
        <v>5.0000000000000001E-3</v>
      </c>
      <c r="AJ3641">
        <v>5.0000000000000001E-3</v>
      </c>
      <c r="AK3641">
        <v>712</v>
      </c>
      <c r="AL3641">
        <v>712</v>
      </c>
      <c r="AM3641">
        <v>405</v>
      </c>
      <c r="AN3641">
        <v>405</v>
      </c>
      <c r="AO3641">
        <v>1414</v>
      </c>
      <c r="AP3641">
        <v>10</v>
      </c>
      <c r="AQ3641">
        <v>10</v>
      </c>
      <c r="AR3641">
        <v>5.0000000000000001E-3</v>
      </c>
      <c r="AS3641">
        <v>5.0000000000000001E-3</v>
      </c>
      <c r="AT3641">
        <v>1168</v>
      </c>
      <c r="AU3641">
        <v>1168</v>
      </c>
      <c r="AV3641">
        <v>133</v>
      </c>
      <c r="AW3641">
        <v>133</v>
      </c>
      <c r="AX3641" t="s">
        <v>130</v>
      </c>
      <c r="AZ3641">
        <v>1</v>
      </c>
      <c r="BB3641" s="2">
        <v>42143</v>
      </c>
      <c r="BC3641" s="4" t="s">
        <v>1012</v>
      </c>
      <c r="BD3641">
        <v>41054531300042</v>
      </c>
      <c r="BF3641" t="s">
        <v>108</v>
      </c>
      <c r="BG3641" t="s">
        <v>1009</v>
      </c>
      <c r="BH3641" t="s">
        <v>1010</v>
      </c>
      <c r="BJ3641" s="2">
        <v>42142</v>
      </c>
      <c r="BK3641">
        <v>3</v>
      </c>
      <c r="BM3641">
        <v>1409</v>
      </c>
      <c r="BO3641" t="s">
        <v>118</v>
      </c>
      <c r="BP3641">
        <v>30</v>
      </c>
      <c r="BR3641">
        <v>27</v>
      </c>
      <c r="BT3641">
        <v>1</v>
      </c>
      <c r="BV3641">
        <v>34255833500051</v>
      </c>
      <c r="BX3641" t="s">
        <v>108</v>
      </c>
      <c r="BY3641">
        <v>1</v>
      </c>
      <c r="CA3641">
        <v>3</v>
      </c>
      <c r="CC3641">
        <v>41054531300042</v>
      </c>
      <c r="CE3641" t="s">
        <v>105</v>
      </c>
      <c r="CG3641">
        <v>3</v>
      </c>
      <c r="CM3641" t="s">
        <v>106</v>
      </c>
      <c r="CN3641" s="2">
        <v>42187</v>
      </c>
      <c r="CO3641">
        <v>0</v>
      </c>
      <c r="CQ3641" t="s">
        <v>105</v>
      </c>
      <c r="CR3641" t="s">
        <v>107</v>
      </c>
      <c r="CS3641">
        <v>41054531300042</v>
      </c>
      <c r="CU3641" t="s">
        <v>108</v>
      </c>
      <c r="CV3641" t="s">
        <v>109</v>
      </c>
      <c r="CW3641" t="s">
        <v>110</v>
      </c>
      <c r="CX3641" t="s">
        <v>111</v>
      </c>
      <c r="CY3641">
        <v>1</v>
      </c>
    </row>
    <row r="3642" spans="1:103" ht="15" hidden="1" customHeight="1" x14ac:dyDescent="0.2">
      <c r="A3642" t="s">
        <v>104</v>
      </c>
      <c r="B3642">
        <v>0</v>
      </c>
      <c r="D3642" t="s">
        <v>105</v>
      </c>
      <c r="K3642">
        <v>1</v>
      </c>
      <c r="M3642">
        <v>12</v>
      </c>
      <c r="N3642" t="s">
        <v>1008</v>
      </c>
      <c r="O3642">
        <v>0</v>
      </c>
      <c r="R3642">
        <v>6127935</v>
      </c>
      <c r="S3642" s="2">
        <v>42142</v>
      </c>
      <c r="T3642">
        <v>24</v>
      </c>
      <c r="U3642">
        <v>1</v>
      </c>
      <c r="V3642">
        <v>1</v>
      </c>
      <c r="X3642">
        <v>0</v>
      </c>
      <c r="Y3642">
        <v>0</v>
      </c>
      <c r="Z3642" s="2">
        <v>42142</v>
      </c>
      <c r="AA3642" s="4" t="s">
        <v>1011</v>
      </c>
      <c r="AB3642">
        <v>23</v>
      </c>
      <c r="AC3642">
        <v>23</v>
      </c>
      <c r="AD3642" s="4" t="s">
        <v>1011</v>
      </c>
      <c r="AE3642">
        <v>2</v>
      </c>
      <c r="AF3642">
        <v>2</v>
      </c>
      <c r="AG3642" t="s">
        <v>864</v>
      </c>
      <c r="AH3642">
        <v>7422</v>
      </c>
      <c r="AI3642">
        <v>0.02</v>
      </c>
      <c r="AJ3642">
        <v>0.02</v>
      </c>
      <c r="AM3642">
        <v>454</v>
      </c>
      <c r="AN3642">
        <v>454</v>
      </c>
      <c r="AO3642">
        <v>7422</v>
      </c>
      <c r="AP3642">
        <v>10</v>
      </c>
      <c r="AQ3642">
        <v>10</v>
      </c>
      <c r="AR3642">
        <v>0.02</v>
      </c>
      <c r="AS3642">
        <v>0.02</v>
      </c>
      <c r="AV3642">
        <v>133</v>
      </c>
      <c r="AW3642">
        <v>133</v>
      </c>
      <c r="AX3642" t="s">
        <v>130</v>
      </c>
      <c r="AZ3642">
        <v>1</v>
      </c>
      <c r="BB3642" s="2">
        <v>42143</v>
      </c>
      <c r="BC3642" s="4" t="s">
        <v>1012</v>
      </c>
      <c r="BD3642">
        <v>41054531300042</v>
      </c>
      <c r="BF3642" t="s">
        <v>108</v>
      </c>
      <c r="BG3642" t="s">
        <v>1009</v>
      </c>
      <c r="BH3642" t="s">
        <v>1010</v>
      </c>
      <c r="BJ3642" s="2">
        <v>42142</v>
      </c>
      <c r="BK3642">
        <v>3</v>
      </c>
      <c r="BM3642">
        <v>1409</v>
      </c>
      <c r="BO3642" t="s">
        <v>118</v>
      </c>
      <c r="BP3642">
        <v>30</v>
      </c>
      <c r="BR3642">
        <v>27</v>
      </c>
      <c r="BT3642">
        <v>1</v>
      </c>
      <c r="BV3642">
        <v>34255833500051</v>
      </c>
      <c r="BX3642" t="s">
        <v>108</v>
      </c>
      <c r="BY3642">
        <v>1</v>
      </c>
      <c r="CA3642">
        <v>3</v>
      </c>
      <c r="CC3642">
        <v>41054531300042</v>
      </c>
      <c r="CE3642" t="s">
        <v>105</v>
      </c>
      <c r="CG3642">
        <v>3</v>
      </c>
      <c r="CM3642" t="s">
        <v>106</v>
      </c>
      <c r="CN3642" s="2">
        <v>42187</v>
      </c>
      <c r="CO3642">
        <v>0</v>
      </c>
      <c r="CQ3642" t="s">
        <v>105</v>
      </c>
      <c r="CR3642" t="s">
        <v>107</v>
      </c>
      <c r="CS3642">
        <v>41054531300042</v>
      </c>
      <c r="CU3642" t="s">
        <v>108</v>
      </c>
      <c r="CV3642" t="s">
        <v>109</v>
      </c>
      <c r="CW3642" t="s">
        <v>110</v>
      </c>
      <c r="CX3642" t="s">
        <v>111</v>
      </c>
      <c r="CY3642">
        <v>1</v>
      </c>
    </row>
    <row r="3643" spans="1:103" ht="15" hidden="1" customHeight="1" x14ac:dyDescent="0.2">
      <c r="A3643" t="s">
        <v>104</v>
      </c>
      <c r="B3643">
        <v>0</v>
      </c>
      <c r="D3643" t="s">
        <v>105</v>
      </c>
      <c r="K3643">
        <v>1</v>
      </c>
      <c r="M3643">
        <v>12</v>
      </c>
      <c r="N3643" t="s">
        <v>1008</v>
      </c>
      <c r="O3643">
        <v>0</v>
      </c>
      <c r="R3643">
        <v>6127935</v>
      </c>
      <c r="S3643" s="2">
        <v>42142</v>
      </c>
      <c r="T3643">
        <v>24</v>
      </c>
      <c r="U3643">
        <v>1</v>
      </c>
      <c r="V3643">
        <v>1</v>
      </c>
      <c r="X3643">
        <v>0</v>
      </c>
      <c r="Y3643">
        <v>0</v>
      </c>
      <c r="Z3643" s="2">
        <v>42142</v>
      </c>
      <c r="AA3643" s="4" t="s">
        <v>1011</v>
      </c>
      <c r="AB3643">
        <v>23</v>
      </c>
      <c r="AC3643">
        <v>23</v>
      </c>
      <c r="AD3643" s="4" t="s">
        <v>1011</v>
      </c>
      <c r="AE3643">
        <v>2</v>
      </c>
      <c r="AF3643">
        <v>2</v>
      </c>
      <c r="AG3643" t="s">
        <v>865</v>
      </c>
      <c r="AH3643">
        <v>1092</v>
      </c>
      <c r="AI3643">
        <v>0.02</v>
      </c>
      <c r="AJ3643">
        <v>0.02</v>
      </c>
      <c r="AM3643">
        <v>454</v>
      </c>
      <c r="AN3643">
        <v>454</v>
      </c>
      <c r="AO3643">
        <v>1092</v>
      </c>
      <c r="AP3643">
        <v>10</v>
      </c>
      <c r="AQ3643">
        <v>10</v>
      </c>
      <c r="AR3643">
        <v>0.02</v>
      </c>
      <c r="AS3643">
        <v>0.02</v>
      </c>
      <c r="AV3643">
        <v>133</v>
      </c>
      <c r="AW3643">
        <v>133</v>
      </c>
      <c r="AX3643" t="s">
        <v>130</v>
      </c>
      <c r="AZ3643">
        <v>1</v>
      </c>
      <c r="BB3643" s="2">
        <v>42143</v>
      </c>
      <c r="BC3643" s="4" t="s">
        <v>1012</v>
      </c>
      <c r="BD3643">
        <v>41054531300042</v>
      </c>
      <c r="BF3643" t="s">
        <v>108</v>
      </c>
      <c r="BG3643" t="s">
        <v>1009</v>
      </c>
      <c r="BH3643" t="s">
        <v>1010</v>
      </c>
      <c r="BJ3643" s="2">
        <v>42142</v>
      </c>
      <c r="BK3643">
        <v>3</v>
      </c>
      <c r="BM3643">
        <v>1409</v>
      </c>
      <c r="BO3643" t="s">
        <v>118</v>
      </c>
      <c r="BP3643">
        <v>30</v>
      </c>
      <c r="BR3643">
        <v>27</v>
      </c>
      <c r="BT3643">
        <v>1</v>
      </c>
      <c r="BV3643">
        <v>34255833500051</v>
      </c>
      <c r="BX3643" t="s">
        <v>108</v>
      </c>
      <c r="BY3643">
        <v>1</v>
      </c>
      <c r="CA3643">
        <v>3</v>
      </c>
      <c r="CC3643">
        <v>41054531300042</v>
      </c>
      <c r="CE3643" t="s">
        <v>105</v>
      </c>
      <c r="CG3643">
        <v>3</v>
      </c>
      <c r="CM3643" t="s">
        <v>106</v>
      </c>
      <c r="CN3643" s="2">
        <v>42187</v>
      </c>
      <c r="CO3643">
        <v>0</v>
      </c>
      <c r="CQ3643" t="s">
        <v>105</v>
      </c>
      <c r="CR3643" t="s">
        <v>107</v>
      </c>
      <c r="CS3643">
        <v>41054531300042</v>
      </c>
      <c r="CU3643" t="s">
        <v>108</v>
      </c>
      <c r="CV3643" t="s">
        <v>109</v>
      </c>
      <c r="CW3643" t="s">
        <v>110</v>
      </c>
      <c r="CX3643" t="s">
        <v>111</v>
      </c>
      <c r="CY3643">
        <v>1</v>
      </c>
    </row>
    <row r="3644" spans="1:103" ht="15" hidden="1" customHeight="1" x14ac:dyDescent="0.2">
      <c r="A3644" t="s">
        <v>104</v>
      </c>
      <c r="B3644">
        <v>0</v>
      </c>
      <c r="D3644" t="s">
        <v>105</v>
      </c>
      <c r="K3644">
        <v>1</v>
      </c>
      <c r="M3644">
        <v>12</v>
      </c>
      <c r="N3644" t="s">
        <v>1008</v>
      </c>
      <c r="O3644">
        <v>0</v>
      </c>
      <c r="R3644">
        <v>6127935</v>
      </c>
      <c r="S3644" s="2">
        <v>42142</v>
      </c>
      <c r="T3644">
        <v>24</v>
      </c>
      <c r="U3644">
        <v>1</v>
      </c>
      <c r="V3644">
        <v>1</v>
      </c>
      <c r="X3644">
        <v>0</v>
      </c>
      <c r="Y3644">
        <v>0</v>
      </c>
      <c r="Z3644" s="2">
        <v>42142</v>
      </c>
      <c r="AA3644" s="4" t="s">
        <v>1011</v>
      </c>
      <c r="AB3644">
        <v>23</v>
      </c>
      <c r="AC3644">
        <v>23</v>
      </c>
      <c r="AD3644" s="4" t="s">
        <v>1011</v>
      </c>
      <c r="AE3644">
        <v>2</v>
      </c>
      <c r="AF3644">
        <v>2</v>
      </c>
      <c r="AG3644" t="s">
        <v>866</v>
      </c>
      <c r="AH3644">
        <v>2534</v>
      </c>
      <c r="AI3644">
        <v>0.02</v>
      </c>
      <c r="AJ3644">
        <v>0.02</v>
      </c>
      <c r="AM3644">
        <v>454</v>
      </c>
      <c r="AN3644">
        <v>454</v>
      </c>
      <c r="AO3644">
        <v>2534</v>
      </c>
      <c r="AP3644">
        <v>10</v>
      </c>
      <c r="AQ3644">
        <v>10</v>
      </c>
      <c r="AR3644">
        <v>0.02</v>
      </c>
      <c r="AS3644">
        <v>0.02</v>
      </c>
      <c r="AV3644">
        <v>133</v>
      </c>
      <c r="AW3644">
        <v>133</v>
      </c>
      <c r="AX3644" t="s">
        <v>130</v>
      </c>
      <c r="AZ3644">
        <v>1</v>
      </c>
      <c r="BB3644" s="2">
        <v>42143</v>
      </c>
      <c r="BC3644" s="4" t="s">
        <v>1012</v>
      </c>
      <c r="BD3644">
        <v>41054531300042</v>
      </c>
      <c r="BF3644" t="s">
        <v>108</v>
      </c>
      <c r="BG3644" t="s">
        <v>1009</v>
      </c>
      <c r="BH3644" t="s">
        <v>1010</v>
      </c>
      <c r="BJ3644" s="2">
        <v>42142</v>
      </c>
      <c r="BK3644">
        <v>3</v>
      </c>
      <c r="BM3644">
        <v>1409</v>
      </c>
      <c r="BO3644" t="s">
        <v>118</v>
      </c>
      <c r="BP3644">
        <v>30</v>
      </c>
      <c r="BR3644">
        <v>27</v>
      </c>
      <c r="BT3644">
        <v>1</v>
      </c>
      <c r="BV3644">
        <v>34255833500051</v>
      </c>
      <c r="BX3644" t="s">
        <v>108</v>
      </c>
      <c r="BY3644">
        <v>1</v>
      </c>
      <c r="CA3644">
        <v>3</v>
      </c>
      <c r="CC3644">
        <v>41054531300042</v>
      </c>
      <c r="CE3644" t="s">
        <v>105</v>
      </c>
      <c r="CG3644">
        <v>3</v>
      </c>
      <c r="CM3644" t="s">
        <v>106</v>
      </c>
      <c r="CN3644" s="2">
        <v>42187</v>
      </c>
      <c r="CO3644">
        <v>0</v>
      </c>
      <c r="CQ3644" t="s">
        <v>105</v>
      </c>
      <c r="CR3644" t="s">
        <v>107</v>
      </c>
      <c r="CS3644">
        <v>41054531300042</v>
      </c>
      <c r="CU3644" t="s">
        <v>108</v>
      </c>
      <c r="CV3644" t="s">
        <v>109</v>
      </c>
      <c r="CW3644" t="s">
        <v>110</v>
      </c>
      <c r="CX3644" t="s">
        <v>111</v>
      </c>
      <c r="CY3644">
        <v>1</v>
      </c>
    </row>
    <row r="3645" spans="1:103" ht="15" hidden="1" customHeight="1" x14ac:dyDescent="0.2">
      <c r="A3645" t="s">
        <v>104</v>
      </c>
      <c r="B3645">
        <v>0</v>
      </c>
      <c r="D3645" t="s">
        <v>105</v>
      </c>
      <c r="K3645">
        <v>1</v>
      </c>
      <c r="M3645">
        <v>12</v>
      </c>
      <c r="N3645" t="s">
        <v>1008</v>
      </c>
      <c r="O3645">
        <v>0</v>
      </c>
      <c r="R3645">
        <v>6127935</v>
      </c>
      <c r="S3645" s="2">
        <v>42142</v>
      </c>
      <c r="T3645">
        <v>24</v>
      </c>
      <c r="U3645">
        <v>2</v>
      </c>
      <c r="V3645">
        <v>2</v>
      </c>
      <c r="X3645">
        <v>0</v>
      </c>
      <c r="Y3645">
        <v>0</v>
      </c>
      <c r="Z3645" s="2">
        <v>42142</v>
      </c>
      <c r="AA3645" s="4" t="s">
        <v>1011</v>
      </c>
      <c r="AB3645">
        <v>23</v>
      </c>
      <c r="AC3645">
        <v>23</v>
      </c>
      <c r="AD3645" s="4" t="s">
        <v>1011</v>
      </c>
      <c r="AE3645">
        <v>2</v>
      </c>
      <c r="AF3645">
        <v>2</v>
      </c>
      <c r="AG3645" t="s">
        <v>867</v>
      </c>
      <c r="AH3645">
        <v>5603</v>
      </c>
      <c r="AI3645">
        <v>0.05</v>
      </c>
      <c r="AJ3645">
        <v>0.05</v>
      </c>
      <c r="AM3645">
        <v>454</v>
      </c>
      <c r="AN3645">
        <v>454</v>
      </c>
      <c r="AO3645">
        <v>5603</v>
      </c>
      <c r="AP3645">
        <v>10</v>
      </c>
      <c r="AQ3645">
        <v>10</v>
      </c>
      <c r="AR3645">
        <v>0.05</v>
      </c>
      <c r="AS3645">
        <v>0.05</v>
      </c>
      <c r="AV3645">
        <v>133</v>
      </c>
      <c r="AW3645">
        <v>133</v>
      </c>
      <c r="AX3645" t="s">
        <v>130</v>
      </c>
      <c r="AZ3645">
        <v>1</v>
      </c>
      <c r="BB3645" s="2">
        <v>42143</v>
      </c>
      <c r="BC3645" s="4" t="s">
        <v>1012</v>
      </c>
      <c r="BD3645">
        <v>41054531300042</v>
      </c>
      <c r="BF3645" t="s">
        <v>108</v>
      </c>
      <c r="BG3645" t="s">
        <v>1009</v>
      </c>
      <c r="BH3645" t="s">
        <v>1010</v>
      </c>
      <c r="BJ3645" s="2">
        <v>42142</v>
      </c>
      <c r="BK3645">
        <v>3</v>
      </c>
      <c r="BM3645">
        <v>1409</v>
      </c>
      <c r="BO3645" t="s">
        <v>118</v>
      </c>
      <c r="BP3645">
        <v>30</v>
      </c>
      <c r="BR3645">
        <v>27</v>
      </c>
      <c r="BT3645">
        <v>1</v>
      </c>
      <c r="BV3645">
        <v>34255833500051</v>
      </c>
      <c r="BX3645" t="s">
        <v>108</v>
      </c>
      <c r="BY3645">
        <v>1</v>
      </c>
      <c r="CA3645">
        <v>3</v>
      </c>
      <c r="CC3645">
        <v>41054531300042</v>
      </c>
      <c r="CE3645" t="s">
        <v>105</v>
      </c>
      <c r="CG3645">
        <v>3</v>
      </c>
      <c r="CM3645" t="s">
        <v>106</v>
      </c>
      <c r="CN3645" s="2">
        <v>42187</v>
      </c>
      <c r="CO3645">
        <v>0</v>
      </c>
      <c r="CQ3645" t="s">
        <v>105</v>
      </c>
      <c r="CR3645" t="s">
        <v>107</v>
      </c>
      <c r="CS3645">
        <v>41054531300042</v>
      </c>
      <c r="CU3645" t="s">
        <v>108</v>
      </c>
      <c r="CV3645" t="s">
        <v>109</v>
      </c>
      <c r="CW3645" t="s">
        <v>110</v>
      </c>
      <c r="CX3645" t="s">
        <v>111</v>
      </c>
      <c r="CY3645">
        <v>1</v>
      </c>
    </row>
    <row r="3646" spans="1:103" ht="15" hidden="1" customHeight="1" x14ac:dyDescent="0.2">
      <c r="A3646" t="s">
        <v>104</v>
      </c>
      <c r="B3646">
        <v>0</v>
      </c>
      <c r="D3646" t="s">
        <v>105</v>
      </c>
      <c r="K3646">
        <v>1</v>
      </c>
      <c r="M3646">
        <v>12</v>
      </c>
      <c r="N3646" t="s">
        <v>1008</v>
      </c>
      <c r="O3646">
        <v>0</v>
      </c>
      <c r="R3646">
        <v>6127935</v>
      </c>
      <c r="S3646" s="2">
        <v>42142</v>
      </c>
      <c r="T3646">
        <v>24</v>
      </c>
      <c r="U3646">
        <v>1</v>
      </c>
      <c r="V3646">
        <v>1</v>
      </c>
      <c r="X3646">
        <v>0</v>
      </c>
      <c r="Y3646">
        <v>0</v>
      </c>
      <c r="Z3646" s="2">
        <v>42142</v>
      </c>
      <c r="AA3646" s="4" t="s">
        <v>1011</v>
      </c>
      <c r="AB3646">
        <v>23</v>
      </c>
      <c r="AC3646">
        <v>23</v>
      </c>
      <c r="AD3646" s="4" t="s">
        <v>1011</v>
      </c>
      <c r="AE3646">
        <v>2</v>
      </c>
      <c r="AF3646">
        <v>2</v>
      </c>
      <c r="AG3646" t="s">
        <v>868</v>
      </c>
      <c r="AH3646">
        <v>7442</v>
      </c>
      <c r="AI3646">
        <v>0.02</v>
      </c>
      <c r="AJ3646">
        <v>0.02</v>
      </c>
      <c r="AM3646">
        <v>454</v>
      </c>
      <c r="AN3646">
        <v>454</v>
      </c>
      <c r="AO3646">
        <v>7442</v>
      </c>
      <c r="AP3646">
        <v>10</v>
      </c>
      <c r="AQ3646">
        <v>10</v>
      </c>
      <c r="AR3646">
        <v>0.02</v>
      </c>
      <c r="AS3646">
        <v>0.02</v>
      </c>
      <c r="AV3646">
        <v>133</v>
      </c>
      <c r="AW3646">
        <v>133</v>
      </c>
      <c r="AX3646" t="s">
        <v>130</v>
      </c>
      <c r="AZ3646">
        <v>1</v>
      </c>
      <c r="BB3646" s="2">
        <v>42143</v>
      </c>
      <c r="BC3646" s="4" t="s">
        <v>1012</v>
      </c>
      <c r="BD3646">
        <v>41054531300042</v>
      </c>
      <c r="BF3646" t="s">
        <v>108</v>
      </c>
      <c r="BG3646" t="s">
        <v>1009</v>
      </c>
      <c r="BH3646" t="s">
        <v>1010</v>
      </c>
      <c r="BJ3646" s="2">
        <v>42142</v>
      </c>
      <c r="BK3646">
        <v>3</v>
      </c>
      <c r="BM3646">
        <v>1409</v>
      </c>
      <c r="BO3646" t="s">
        <v>118</v>
      </c>
      <c r="BP3646">
        <v>30</v>
      </c>
      <c r="BR3646">
        <v>27</v>
      </c>
      <c r="BT3646">
        <v>1</v>
      </c>
      <c r="BV3646">
        <v>34255833500051</v>
      </c>
      <c r="BX3646" t="s">
        <v>108</v>
      </c>
      <c r="BY3646">
        <v>1</v>
      </c>
      <c r="CA3646">
        <v>3</v>
      </c>
      <c r="CC3646">
        <v>41054531300042</v>
      </c>
      <c r="CE3646" t="s">
        <v>105</v>
      </c>
      <c r="CG3646">
        <v>3</v>
      </c>
      <c r="CM3646" t="s">
        <v>106</v>
      </c>
      <c r="CN3646" s="2">
        <v>42187</v>
      </c>
      <c r="CO3646">
        <v>0</v>
      </c>
      <c r="CQ3646" t="s">
        <v>105</v>
      </c>
      <c r="CR3646" t="s">
        <v>107</v>
      </c>
      <c r="CS3646">
        <v>41054531300042</v>
      </c>
      <c r="CU3646" t="s">
        <v>108</v>
      </c>
      <c r="CV3646" t="s">
        <v>109</v>
      </c>
      <c r="CW3646" t="s">
        <v>110</v>
      </c>
      <c r="CX3646" t="s">
        <v>111</v>
      </c>
      <c r="CY3646">
        <v>1</v>
      </c>
    </row>
    <row r="3647" spans="1:103" ht="15" hidden="1" customHeight="1" x14ac:dyDescent="0.2">
      <c r="A3647" t="s">
        <v>104</v>
      </c>
      <c r="B3647">
        <v>0</v>
      </c>
      <c r="D3647" t="s">
        <v>105</v>
      </c>
      <c r="K3647">
        <v>1</v>
      </c>
      <c r="M3647">
        <v>12</v>
      </c>
      <c r="N3647" t="s">
        <v>1008</v>
      </c>
      <c r="O3647">
        <v>0</v>
      </c>
      <c r="R3647">
        <v>6127935</v>
      </c>
      <c r="S3647" s="2">
        <v>42142</v>
      </c>
      <c r="T3647">
        <v>24</v>
      </c>
      <c r="U3647">
        <v>1</v>
      </c>
      <c r="V3647">
        <v>1</v>
      </c>
      <c r="X3647">
        <v>0</v>
      </c>
      <c r="Y3647">
        <v>0</v>
      </c>
      <c r="Z3647" s="2">
        <v>42142</v>
      </c>
      <c r="AA3647" s="4" t="s">
        <v>1011</v>
      </c>
      <c r="AB3647">
        <v>23</v>
      </c>
      <c r="AC3647">
        <v>23</v>
      </c>
      <c r="AD3647" s="4" t="s">
        <v>1011</v>
      </c>
      <c r="AE3647">
        <v>2</v>
      </c>
      <c r="AF3647">
        <v>2</v>
      </c>
      <c r="AG3647" t="s">
        <v>869</v>
      </c>
      <c r="AH3647">
        <v>5416</v>
      </c>
      <c r="AI3647">
        <v>0.02</v>
      </c>
      <c r="AJ3647">
        <v>0.02</v>
      </c>
      <c r="AM3647">
        <v>454</v>
      </c>
      <c r="AN3647">
        <v>454</v>
      </c>
      <c r="AO3647">
        <v>5416</v>
      </c>
      <c r="AP3647">
        <v>10</v>
      </c>
      <c r="AQ3647">
        <v>10</v>
      </c>
      <c r="AR3647">
        <v>0.02</v>
      </c>
      <c r="AS3647">
        <v>0.02</v>
      </c>
      <c r="AV3647">
        <v>133</v>
      </c>
      <c r="AW3647">
        <v>133</v>
      </c>
      <c r="AX3647" t="s">
        <v>130</v>
      </c>
      <c r="AZ3647">
        <v>1</v>
      </c>
      <c r="BB3647" s="2">
        <v>42143</v>
      </c>
      <c r="BC3647" s="4" t="s">
        <v>1012</v>
      </c>
      <c r="BD3647">
        <v>41054531300042</v>
      </c>
      <c r="BF3647" t="s">
        <v>108</v>
      </c>
      <c r="BG3647" t="s">
        <v>1009</v>
      </c>
      <c r="BH3647" t="s">
        <v>1010</v>
      </c>
      <c r="BJ3647" s="2">
        <v>42142</v>
      </c>
      <c r="BK3647">
        <v>3</v>
      </c>
      <c r="BM3647">
        <v>1409</v>
      </c>
      <c r="BO3647" t="s">
        <v>118</v>
      </c>
      <c r="BP3647">
        <v>30</v>
      </c>
      <c r="BR3647">
        <v>27</v>
      </c>
      <c r="BT3647">
        <v>1</v>
      </c>
      <c r="BV3647">
        <v>34255833500051</v>
      </c>
      <c r="BX3647" t="s">
        <v>108</v>
      </c>
      <c r="BY3647">
        <v>1</v>
      </c>
      <c r="CA3647">
        <v>3</v>
      </c>
      <c r="CC3647">
        <v>41054531300042</v>
      </c>
      <c r="CE3647" t="s">
        <v>105</v>
      </c>
      <c r="CG3647">
        <v>3</v>
      </c>
      <c r="CM3647" t="s">
        <v>106</v>
      </c>
      <c r="CN3647" s="2">
        <v>42187</v>
      </c>
      <c r="CO3647">
        <v>0</v>
      </c>
      <c r="CQ3647" t="s">
        <v>105</v>
      </c>
      <c r="CR3647" t="s">
        <v>107</v>
      </c>
      <c r="CS3647">
        <v>41054531300042</v>
      </c>
      <c r="CU3647" t="s">
        <v>108</v>
      </c>
      <c r="CV3647" t="s">
        <v>109</v>
      </c>
      <c r="CW3647" t="s">
        <v>110</v>
      </c>
      <c r="CX3647" t="s">
        <v>111</v>
      </c>
      <c r="CY3647">
        <v>1</v>
      </c>
    </row>
    <row r="3648" spans="1:103" ht="15" hidden="1" customHeight="1" x14ac:dyDescent="0.2">
      <c r="A3648" t="s">
        <v>104</v>
      </c>
      <c r="B3648">
        <v>0</v>
      </c>
      <c r="D3648" t="s">
        <v>105</v>
      </c>
      <c r="K3648">
        <v>1</v>
      </c>
      <c r="M3648">
        <v>12</v>
      </c>
      <c r="N3648" t="s">
        <v>1008</v>
      </c>
      <c r="O3648">
        <v>0</v>
      </c>
      <c r="R3648">
        <v>6127935</v>
      </c>
      <c r="S3648" s="2">
        <v>42142</v>
      </c>
      <c r="T3648">
        <v>24</v>
      </c>
      <c r="U3648">
        <v>1</v>
      </c>
      <c r="V3648">
        <v>1</v>
      </c>
      <c r="X3648">
        <v>0</v>
      </c>
      <c r="Y3648">
        <v>0</v>
      </c>
      <c r="Z3648" s="2">
        <v>42142</v>
      </c>
      <c r="AA3648" s="4" t="s">
        <v>1011</v>
      </c>
      <c r="AB3648">
        <v>23</v>
      </c>
      <c r="AC3648">
        <v>23</v>
      </c>
      <c r="AD3648" s="4" t="s">
        <v>1011</v>
      </c>
      <c r="AE3648">
        <v>2</v>
      </c>
      <c r="AF3648">
        <v>2</v>
      </c>
      <c r="AG3648" t="s">
        <v>870</v>
      </c>
      <c r="AH3648">
        <v>6611</v>
      </c>
      <c r="AI3648">
        <v>0.02</v>
      </c>
      <c r="AJ3648">
        <v>0.02</v>
      </c>
      <c r="AM3648">
        <v>454</v>
      </c>
      <c r="AN3648">
        <v>454</v>
      </c>
      <c r="AO3648">
        <v>6611</v>
      </c>
      <c r="AP3648">
        <v>10</v>
      </c>
      <c r="AQ3648">
        <v>10</v>
      </c>
      <c r="AR3648">
        <v>0.02</v>
      </c>
      <c r="AS3648">
        <v>0.02</v>
      </c>
      <c r="AV3648">
        <v>133</v>
      </c>
      <c r="AW3648">
        <v>133</v>
      </c>
      <c r="AX3648" t="s">
        <v>130</v>
      </c>
      <c r="AZ3648">
        <v>1</v>
      </c>
      <c r="BB3648" s="2">
        <v>42143</v>
      </c>
      <c r="BC3648" s="4" t="s">
        <v>1012</v>
      </c>
      <c r="BD3648">
        <v>41054531300042</v>
      </c>
      <c r="BF3648" t="s">
        <v>108</v>
      </c>
      <c r="BG3648" t="s">
        <v>1009</v>
      </c>
      <c r="BH3648" t="s">
        <v>1010</v>
      </c>
      <c r="BJ3648" s="2">
        <v>42142</v>
      </c>
      <c r="BK3648">
        <v>3</v>
      </c>
      <c r="BM3648">
        <v>1409</v>
      </c>
      <c r="BO3648" t="s">
        <v>118</v>
      </c>
      <c r="BP3648">
        <v>30</v>
      </c>
      <c r="BR3648">
        <v>27</v>
      </c>
      <c r="BT3648">
        <v>1</v>
      </c>
      <c r="BV3648">
        <v>34255833500051</v>
      </c>
      <c r="BX3648" t="s">
        <v>108</v>
      </c>
      <c r="BY3648">
        <v>1</v>
      </c>
      <c r="CA3648">
        <v>3</v>
      </c>
      <c r="CC3648">
        <v>41054531300042</v>
      </c>
      <c r="CE3648" t="s">
        <v>105</v>
      </c>
      <c r="CG3648">
        <v>3</v>
      </c>
      <c r="CM3648" t="s">
        <v>106</v>
      </c>
      <c r="CN3648" s="2">
        <v>42187</v>
      </c>
      <c r="CO3648">
        <v>0</v>
      </c>
      <c r="CQ3648" t="s">
        <v>105</v>
      </c>
      <c r="CR3648" t="s">
        <v>107</v>
      </c>
      <c r="CS3648">
        <v>41054531300042</v>
      </c>
      <c r="CU3648" t="s">
        <v>108</v>
      </c>
      <c r="CV3648" t="s">
        <v>109</v>
      </c>
      <c r="CW3648" t="s">
        <v>110</v>
      </c>
      <c r="CX3648" t="s">
        <v>111</v>
      </c>
      <c r="CY3648">
        <v>1</v>
      </c>
    </row>
    <row r="3649" spans="1:103" ht="15" hidden="1" customHeight="1" x14ac:dyDescent="0.2">
      <c r="A3649" t="s">
        <v>104</v>
      </c>
      <c r="B3649">
        <v>0</v>
      </c>
      <c r="D3649" t="s">
        <v>105</v>
      </c>
      <c r="K3649">
        <v>1</v>
      </c>
      <c r="M3649">
        <v>12</v>
      </c>
      <c r="N3649" t="s">
        <v>1008</v>
      </c>
      <c r="O3649">
        <v>0</v>
      </c>
      <c r="R3649">
        <v>6127935</v>
      </c>
      <c r="S3649" s="2">
        <v>42142</v>
      </c>
      <c r="T3649">
        <v>24</v>
      </c>
      <c r="U3649">
        <v>1</v>
      </c>
      <c r="V3649">
        <v>1</v>
      </c>
      <c r="X3649">
        <v>0</v>
      </c>
      <c r="Y3649">
        <v>0</v>
      </c>
      <c r="Z3649" s="2">
        <v>42142</v>
      </c>
      <c r="AA3649" s="4" t="s">
        <v>1011</v>
      </c>
      <c r="AB3649">
        <v>23</v>
      </c>
      <c r="AC3649">
        <v>23</v>
      </c>
      <c r="AD3649" s="4" t="s">
        <v>1011</v>
      </c>
      <c r="AE3649">
        <v>2</v>
      </c>
      <c r="AF3649">
        <v>2</v>
      </c>
      <c r="AG3649" t="s">
        <v>871</v>
      </c>
      <c r="AH3649">
        <v>2576</v>
      </c>
      <c r="AI3649">
        <v>0.02</v>
      </c>
      <c r="AJ3649">
        <v>0.02</v>
      </c>
      <c r="AM3649">
        <v>454</v>
      </c>
      <c r="AN3649">
        <v>454</v>
      </c>
      <c r="AO3649">
        <v>2576</v>
      </c>
      <c r="AP3649">
        <v>10</v>
      </c>
      <c r="AQ3649">
        <v>10</v>
      </c>
      <c r="AR3649">
        <v>0.02</v>
      </c>
      <c r="AS3649">
        <v>0.02</v>
      </c>
      <c r="AV3649">
        <v>133</v>
      </c>
      <c r="AW3649">
        <v>133</v>
      </c>
      <c r="AX3649" t="s">
        <v>130</v>
      </c>
      <c r="AZ3649">
        <v>1</v>
      </c>
      <c r="BB3649" s="2">
        <v>42143</v>
      </c>
      <c r="BC3649" s="4" t="s">
        <v>1012</v>
      </c>
      <c r="BD3649">
        <v>41054531300042</v>
      </c>
      <c r="BF3649" t="s">
        <v>108</v>
      </c>
      <c r="BG3649" t="s">
        <v>1009</v>
      </c>
      <c r="BH3649" t="s">
        <v>1010</v>
      </c>
      <c r="BJ3649" s="2">
        <v>42142</v>
      </c>
      <c r="BK3649">
        <v>3</v>
      </c>
      <c r="BM3649">
        <v>1409</v>
      </c>
      <c r="BO3649" t="s">
        <v>118</v>
      </c>
      <c r="BP3649">
        <v>30</v>
      </c>
      <c r="BR3649">
        <v>27</v>
      </c>
      <c r="BT3649">
        <v>1</v>
      </c>
      <c r="BV3649">
        <v>34255833500051</v>
      </c>
      <c r="BX3649" t="s">
        <v>108</v>
      </c>
      <c r="BY3649">
        <v>1</v>
      </c>
      <c r="CA3649">
        <v>3</v>
      </c>
      <c r="CC3649">
        <v>41054531300042</v>
      </c>
      <c r="CE3649" t="s">
        <v>105</v>
      </c>
      <c r="CG3649">
        <v>3</v>
      </c>
      <c r="CM3649" t="s">
        <v>106</v>
      </c>
      <c r="CN3649" s="2">
        <v>42187</v>
      </c>
      <c r="CO3649">
        <v>0</v>
      </c>
      <c r="CQ3649" t="s">
        <v>105</v>
      </c>
      <c r="CR3649" t="s">
        <v>107</v>
      </c>
      <c r="CS3649">
        <v>41054531300042</v>
      </c>
      <c r="CU3649" t="s">
        <v>108</v>
      </c>
      <c r="CV3649" t="s">
        <v>109</v>
      </c>
      <c r="CW3649" t="s">
        <v>110</v>
      </c>
      <c r="CX3649" t="s">
        <v>111</v>
      </c>
      <c r="CY3649">
        <v>1</v>
      </c>
    </row>
    <row r="3650" spans="1:103" ht="15" hidden="1" customHeight="1" x14ac:dyDescent="0.2">
      <c r="A3650" t="s">
        <v>104</v>
      </c>
      <c r="B3650">
        <v>0</v>
      </c>
      <c r="D3650" t="s">
        <v>105</v>
      </c>
      <c r="K3650">
        <v>1</v>
      </c>
      <c r="M3650">
        <v>12</v>
      </c>
      <c r="N3650" t="s">
        <v>1008</v>
      </c>
      <c r="O3650">
        <v>0</v>
      </c>
      <c r="R3650">
        <v>6127935</v>
      </c>
      <c r="S3650" s="2">
        <v>42142</v>
      </c>
      <c r="T3650">
        <v>24</v>
      </c>
      <c r="U3650">
        <v>1</v>
      </c>
      <c r="V3650">
        <v>1</v>
      </c>
      <c r="X3650">
        <v>0</v>
      </c>
      <c r="Y3650">
        <v>0</v>
      </c>
      <c r="Z3650" s="2">
        <v>42142</v>
      </c>
      <c r="AA3650" s="4" t="s">
        <v>1011</v>
      </c>
      <c r="AB3650">
        <v>23</v>
      </c>
      <c r="AC3650">
        <v>23</v>
      </c>
      <c r="AD3650" s="4" t="s">
        <v>1011</v>
      </c>
      <c r="AE3650">
        <v>2</v>
      </c>
      <c r="AF3650">
        <v>2</v>
      </c>
      <c r="AG3650" t="s">
        <v>872</v>
      </c>
      <c r="AH3650">
        <v>5509</v>
      </c>
      <c r="AI3650">
        <v>0.02</v>
      </c>
      <c r="AJ3650">
        <v>0.02</v>
      </c>
      <c r="AM3650">
        <v>454</v>
      </c>
      <c r="AN3650">
        <v>454</v>
      </c>
      <c r="AO3650">
        <v>5509</v>
      </c>
      <c r="AP3650">
        <v>10</v>
      </c>
      <c r="AQ3650">
        <v>10</v>
      </c>
      <c r="AR3650">
        <v>0.02</v>
      </c>
      <c r="AS3650">
        <v>0.02</v>
      </c>
      <c r="AV3650">
        <v>133</v>
      </c>
      <c r="AW3650">
        <v>133</v>
      </c>
      <c r="AX3650" t="s">
        <v>130</v>
      </c>
      <c r="AZ3650">
        <v>1</v>
      </c>
      <c r="BB3650" s="2">
        <v>42143</v>
      </c>
      <c r="BC3650" s="4" t="s">
        <v>1012</v>
      </c>
      <c r="BD3650">
        <v>41054531300042</v>
      </c>
      <c r="BF3650" t="s">
        <v>108</v>
      </c>
      <c r="BG3650" t="s">
        <v>1009</v>
      </c>
      <c r="BH3650" t="s">
        <v>1010</v>
      </c>
      <c r="BJ3650" s="2">
        <v>42142</v>
      </c>
      <c r="BK3650">
        <v>3</v>
      </c>
      <c r="BM3650">
        <v>1409</v>
      </c>
      <c r="BO3650" t="s">
        <v>118</v>
      </c>
      <c r="BP3650">
        <v>30</v>
      </c>
      <c r="BR3650">
        <v>27</v>
      </c>
      <c r="BT3650">
        <v>1</v>
      </c>
      <c r="BV3650">
        <v>34255833500051</v>
      </c>
      <c r="BX3650" t="s">
        <v>108</v>
      </c>
      <c r="BY3650">
        <v>1</v>
      </c>
      <c r="CA3650">
        <v>3</v>
      </c>
      <c r="CC3650">
        <v>41054531300042</v>
      </c>
      <c r="CE3650" t="s">
        <v>105</v>
      </c>
      <c r="CG3650">
        <v>3</v>
      </c>
      <c r="CM3650" t="s">
        <v>106</v>
      </c>
      <c r="CN3650" s="2">
        <v>42187</v>
      </c>
      <c r="CO3650">
        <v>0</v>
      </c>
      <c r="CQ3650" t="s">
        <v>105</v>
      </c>
      <c r="CR3650" t="s">
        <v>107</v>
      </c>
      <c r="CS3650">
        <v>41054531300042</v>
      </c>
      <c r="CU3650" t="s">
        <v>108</v>
      </c>
      <c r="CV3650" t="s">
        <v>109</v>
      </c>
      <c r="CW3650" t="s">
        <v>110</v>
      </c>
      <c r="CX3650" t="s">
        <v>111</v>
      </c>
      <c r="CY3650">
        <v>1</v>
      </c>
    </row>
    <row r="3651" spans="1:103" ht="15" hidden="1" customHeight="1" x14ac:dyDescent="0.2">
      <c r="A3651" t="s">
        <v>104</v>
      </c>
      <c r="B3651">
        <v>0</v>
      </c>
      <c r="D3651" t="s">
        <v>105</v>
      </c>
      <c r="K3651">
        <v>1</v>
      </c>
      <c r="M3651">
        <v>12</v>
      </c>
      <c r="N3651" t="s">
        <v>1008</v>
      </c>
      <c r="O3651">
        <v>0</v>
      </c>
      <c r="R3651">
        <v>6127935</v>
      </c>
      <c r="S3651" s="2">
        <v>42142</v>
      </c>
      <c r="T3651">
        <v>24</v>
      </c>
      <c r="U3651">
        <v>1</v>
      </c>
      <c r="V3651">
        <v>1</v>
      </c>
      <c r="X3651">
        <v>0</v>
      </c>
      <c r="Y3651">
        <v>0</v>
      </c>
      <c r="Z3651" s="2">
        <v>42142</v>
      </c>
      <c r="AA3651" s="4" t="s">
        <v>1011</v>
      </c>
      <c r="AB3651">
        <v>23</v>
      </c>
      <c r="AC3651">
        <v>23</v>
      </c>
      <c r="AD3651" s="4" t="s">
        <v>1011</v>
      </c>
      <c r="AE3651">
        <v>2</v>
      </c>
      <c r="AF3651">
        <v>2</v>
      </c>
      <c r="AG3651" t="s">
        <v>873</v>
      </c>
      <c r="AH3651">
        <v>1258</v>
      </c>
      <c r="AI3651">
        <v>0.02</v>
      </c>
      <c r="AJ3651">
        <v>0.02</v>
      </c>
      <c r="AM3651">
        <v>454</v>
      </c>
      <c r="AN3651">
        <v>454</v>
      </c>
      <c r="AO3651">
        <v>1258</v>
      </c>
      <c r="AP3651">
        <v>10</v>
      </c>
      <c r="AQ3651">
        <v>10</v>
      </c>
      <c r="AR3651">
        <v>0.02</v>
      </c>
      <c r="AS3651">
        <v>0.02</v>
      </c>
      <c r="AV3651">
        <v>133</v>
      </c>
      <c r="AW3651">
        <v>133</v>
      </c>
      <c r="AX3651" t="s">
        <v>130</v>
      </c>
      <c r="AZ3651">
        <v>1</v>
      </c>
      <c r="BB3651" s="2">
        <v>42143</v>
      </c>
      <c r="BC3651" s="4" t="s">
        <v>1012</v>
      </c>
      <c r="BD3651">
        <v>41054531300042</v>
      </c>
      <c r="BF3651" t="s">
        <v>108</v>
      </c>
      <c r="BG3651" t="s">
        <v>1009</v>
      </c>
      <c r="BH3651" t="s">
        <v>1010</v>
      </c>
      <c r="BJ3651" s="2">
        <v>42142</v>
      </c>
      <c r="BK3651">
        <v>3</v>
      </c>
      <c r="BM3651">
        <v>1409</v>
      </c>
      <c r="BO3651" t="s">
        <v>118</v>
      </c>
      <c r="BP3651">
        <v>30</v>
      </c>
      <c r="BR3651">
        <v>27</v>
      </c>
      <c r="BT3651">
        <v>1</v>
      </c>
      <c r="BV3651">
        <v>34255833500051</v>
      </c>
      <c r="BX3651" t="s">
        <v>108</v>
      </c>
      <c r="BY3651">
        <v>1</v>
      </c>
      <c r="CA3651">
        <v>3</v>
      </c>
      <c r="CC3651">
        <v>41054531300042</v>
      </c>
      <c r="CE3651" t="s">
        <v>105</v>
      </c>
      <c r="CG3651">
        <v>3</v>
      </c>
      <c r="CM3651" t="s">
        <v>106</v>
      </c>
      <c r="CN3651" s="2">
        <v>42187</v>
      </c>
      <c r="CO3651">
        <v>0</v>
      </c>
      <c r="CQ3651" t="s">
        <v>105</v>
      </c>
      <c r="CR3651" t="s">
        <v>107</v>
      </c>
      <c r="CS3651">
        <v>41054531300042</v>
      </c>
      <c r="CU3651" t="s">
        <v>108</v>
      </c>
      <c r="CV3651" t="s">
        <v>109</v>
      </c>
      <c r="CW3651" t="s">
        <v>110</v>
      </c>
      <c r="CX3651" t="s">
        <v>111</v>
      </c>
      <c r="CY3651">
        <v>1</v>
      </c>
    </row>
    <row r="3652" spans="1:103" ht="15" hidden="1" customHeight="1" x14ac:dyDescent="0.2">
      <c r="A3652" t="s">
        <v>104</v>
      </c>
      <c r="B3652">
        <v>0</v>
      </c>
      <c r="D3652" t="s">
        <v>105</v>
      </c>
      <c r="K3652">
        <v>1</v>
      </c>
      <c r="M3652">
        <v>12</v>
      </c>
      <c r="N3652" t="s">
        <v>1008</v>
      </c>
      <c r="O3652">
        <v>0</v>
      </c>
      <c r="R3652">
        <v>6127935</v>
      </c>
      <c r="S3652" s="2">
        <v>42142</v>
      </c>
      <c r="T3652">
        <v>24</v>
      </c>
      <c r="U3652">
        <v>1</v>
      </c>
      <c r="V3652">
        <v>1</v>
      </c>
      <c r="X3652">
        <v>0</v>
      </c>
      <c r="Y3652">
        <v>0</v>
      </c>
      <c r="Z3652" s="2">
        <v>42142</v>
      </c>
      <c r="AA3652" s="4" t="s">
        <v>1011</v>
      </c>
      <c r="AB3652">
        <v>23</v>
      </c>
      <c r="AC3652">
        <v>23</v>
      </c>
      <c r="AD3652" s="4" t="s">
        <v>1011</v>
      </c>
      <c r="AE3652">
        <v>2</v>
      </c>
      <c r="AF3652">
        <v>2</v>
      </c>
      <c r="AG3652" t="s">
        <v>874</v>
      </c>
      <c r="AH3652">
        <v>6386</v>
      </c>
      <c r="AI3652">
        <v>0.02</v>
      </c>
      <c r="AJ3652">
        <v>0.02</v>
      </c>
      <c r="AM3652">
        <v>454</v>
      </c>
      <c r="AN3652">
        <v>454</v>
      </c>
      <c r="AO3652">
        <v>6386</v>
      </c>
      <c r="AP3652">
        <v>10</v>
      </c>
      <c r="AQ3652">
        <v>10</v>
      </c>
      <c r="AR3652">
        <v>0.02</v>
      </c>
      <c r="AS3652">
        <v>0.02</v>
      </c>
      <c r="AV3652">
        <v>133</v>
      </c>
      <c r="AW3652">
        <v>133</v>
      </c>
      <c r="AX3652" t="s">
        <v>130</v>
      </c>
      <c r="AZ3652">
        <v>1</v>
      </c>
      <c r="BB3652" s="2">
        <v>42143</v>
      </c>
      <c r="BC3652" s="4" t="s">
        <v>1012</v>
      </c>
      <c r="BD3652">
        <v>41054531300042</v>
      </c>
      <c r="BF3652" t="s">
        <v>108</v>
      </c>
      <c r="BG3652" t="s">
        <v>1009</v>
      </c>
      <c r="BH3652" t="s">
        <v>1010</v>
      </c>
      <c r="BJ3652" s="2">
        <v>42142</v>
      </c>
      <c r="BK3652">
        <v>3</v>
      </c>
      <c r="BM3652">
        <v>1409</v>
      </c>
      <c r="BO3652" t="s">
        <v>118</v>
      </c>
      <c r="BP3652">
        <v>30</v>
      </c>
      <c r="BR3652">
        <v>27</v>
      </c>
      <c r="BT3652">
        <v>1</v>
      </c>
      <c r="BV3652">
        <v>34255833500051</v>
      </c>
      <c r="BX3652" t="s">
        <v>108</v>
      </c>
      <c r="BY3652">
        <v>1</v>
      </c>
      <c r="CA3652">
        <v>3</v>
      </c>
      <c r="CC3652">
        <v>41054531300042</v>
      </c>
      <c r="CE3652" t="s">
        <v>105</v>
      </c>
      <c r="CG3652">
        <v>3</v>
      </c>
      <c r="CM3652" t="s">
        <v>106</v>
      </c>
      <c r="CN3652" s="2">
        <v>42187</v>
      </c>
      <c r="CO3652">
        <v>0</v>
      </c>
      <c r="CQ3652" t="s">
        <v>105</v>
      </c>
      <c r="CR3652" t="s">
        <v>107</v>
      </c>
      <c r="CS3652">
        <v>41054531300042</v>
      </c>
      <c r="CU3652" t="s">
        <v>108</v>
      </c>
      <c r="CV3652" t="s">
        <v>109</v>
      </c>
      <c r="CW3652" t="s">
        <v>110</v>
      </c>
      <c r="CX3652" t="s">
        <v>111</v>
      </c>
      <c r="CY3652">
        <v>1</v>
      </c>
    </row>
    <row r="3653" spans="1:103" ht="15" hidden="1" customHeight="1" x14ac:dyDescent="0.2">
      <c r="A3653" t="s">
        <v>104</v>
      </c>
      <c r="B3653">
        <v>0</v>
      </c>
      <c r="D3653" t="s">
        <v>105</v>
      </c>
      <c r="K3653">
        <v>1</v>
      </c>
      <c r="M3653">
        <v>12</v>
      </c>
      <c r="N3653" t="s">
        <v>1008</v>
      </c>
      <c r="O3653">
        <v>0</v>
      </c>
      <c r="R3653">
        <v>6127935</v>
      </c>
      <c r="S3653" s="2">
        <v>42142</v>
      </c>
      <c r="T3653">
        <v>24</v>
      </c>
      <c r="U3653">
        <v>1</v>
      </c>
      <c r="V3653">
        <v>1</v>
      </c>
      <c r="X3653">
        <v>0</v>
      </c>
      <c r="Y3653">
        <v>0</v>
      </c>
      <c r="Z3653" s="2">
        <v>42142</v>
      </c>
      <c r="AA3653" s="4" t="s">
        <v>1011</v>
      </c>
      <c r="AB3653">
        <v>23</v>
      </c>
      <c r="AC3653">
        <v>23</v>
      </c>
      <c r="AD3653" s="4" t="s">
        <v>1011</v>
      </c>
      <c r="AE3653">
        <v>2</v>
      </c>
      <c r="AF3653">
        <v>2</v>
      </c>
      <c r="AG3653" t="s">
        <v>875</v>
      </c>
      <c r="AH3653">
        <v>6530</v>
      </c>
      <c r="AI3653">
        <v>0.05</v>
      </c>
      <c r="AJ3653">
        <v>0.05</v>
      </c>
      <c r="AM3653">
        <v>454</v>
      </c>
      <c r="AN3653">
        <v>454</v>
      </c>
      <c r="AO3653">
        <v>6530</v>
      </c>
      <c r="AP3653">
        <v>10</v>
      </c>
      <c r="AQ3653">
        <v>10</v>
      </c>
      <c r="AR3653">
        <v>0.05</v>
      </c>
      <c r="AS3653">
        <v>0.05</v>
      </c>
      <c r="AV3653">
        <v>133</v>
      </c>
      <c r="AW3653">
        <v>133</v>
      </c>
      <c r="AX3653" t="s">
        <v>130</v>
      </c>
      <c r="AZ3653">
        <v>1</v>
      </c>
      <c r="BB3653" s="2">
        <v>42143</v>
      </c>
      <c r="BC3653" s="4" t="s">
        <v>1012</v>
      </c>
      <c r="BD3653">
        <v>41054531300042</v>
      </c>
      <c r="BF3653" t="s">
        <v>108</v>
      </c>
      <c r="BG3653" t="s">
        <v>1009</v>
      </c>
      <c r="BH3653" t="s">
        <v>1010</v>
      </c>
      <c r="BJ3653" s="2">
        <v>42142</v>
      </c>
      <c r="BK3653">
        <v>3</v>
      </c>
      <c r="BM3653">
        <v>1409</v>
      </c>
      <c r="BO3653" t="s">
        <v>118</v>
      </c>
      <c r="BP3653">
        <v>30</v>
      </c>
      <c r="BR3653">
        <v>27</v>
      </c>
      <c r="BT3653">
        <v>1</v>
      </c>
      <c r="BV3653">
        <v>34255833500051</v>
      </c>
      <c r="BX3653" t="s">
        <v>108</v>
      </c>
      <c r="BY3653">
        <v>1</v>
      </c>
      <c r="CA3653">
        <v>3</v>
      </c>
      <c r="CC3653">
        <v>41054531300042</v>
      </c>
      <c r="CE3653" t="s">
        <v>105</v>
      </c>
      <c r="CG3653">
        <v>3</v>
      </c>
      <c r="CM3653" t="s">
        <v>106</v>
      </c>
      <c r="CN3653" s="2">
        <v>42187</v>
      </c>
      <c r="CO3653">
        <v>0</v>
      </c>
      <c r="CQ3653" t="s">
        <v>105</v>
      </c>
      <c r="CR3653" t="s">
        <v>107</v>
      </c>
      <c r="CS3653">
        <v>41054531300042</v>
      </c>
      <c r="CU3653" t="s">
        <v>108</v>
      </c>
      <c r="CV3653" t="s">
        <v>109</v>
      </c>
      <c r="CW3653" t="s">
        <v>110</v>
      </c>
      <c r="CX3653" t="s">
        <v>111</v>
      </c>
      <c r="CY3653">
        <v>1</v>
      </c>
    </row>
    <row r="3654" spans="1:103" ht="15" hidden="1" customHeight="1" x14ac:dyDescent="0.2">
      <c r="A3654" t="s">
        <v>104</v>
      </c>
      <c r="B3654">
        <v>0</v>
      </c>
      <c r="D3654" t="s">
        <v>105</v>
      </c>
      <c r="K3654">
        <v>1</v>
      </c>
      <c r="M3654">
        <v>12</v>
      </c>
      <c r="N3654" t="s">
        <v>1008</v>
      </c>
      <c r="O3654">
        <v>0</v>
      </c>
      <c r="R3654">
        <v>6127935</v>
      </c>
      <c r="S3654" s="2">
        <v>42142</v>
      </c>
      <c r="T3654">
        <v>24</v>
      </c>
      <c r="U3654">
        <v>1</v>
      </c>
      <c r="V3654">
        <v>1</v>
      </c>
      <c r="X3654">
        <v>0</v>
      </c>
      <c r="Y3654">
        <v>0</v>
      </c>
      <c r="Z3654" s="2">
        <v>42142</v>
      </c>
      <c r="AA3654" s="4" t="s">
        <v>1011</v>
      </c>
      <c r="AB3654">
        <v>23</v>
      </c>
      <c r="AC3654">
        <v>23</v>
      </c>
      <c r="AD3654" s="4" t="s">
        <v>1011</v>
      </c>
      <c r="AE3654">
        <v>2</v>
      </c>
      <c r="AF3654">
        <v>2</v>
      </c>
      <c r="AG3654" t="s">
        <v>311</v>
      </c>
      <c r="AH3654">
        <v>1537</v>
      </c>
      <c r="AI3654">
        <v>0.01</v>
      </c>
      <c r="AJ3654">
        <v>0.01</v>
      </c>
      <c r="AK3654">
        <v>712</v>
      </c>
      <c r="AL3654">
        <v>712</v>
      </c>
      <c r="AM3654">
        <v>151</v>
      </c>
      <c r="AN3654">
        <v>151</v>
      </c>
      <c r="AO3654">
        <v>1537</v>
      </c>
      <c r="AP3654">
        <v>10</v>
      </c>
      <c r="AQ3654">
        <v>10</v>
      </c>
      <c r="AR3654">
        <v>0.01</v>
      </c>
      <c r="AS3654">
        <v>0.01</v>
      </c>
      <c r="AT3654">
        <v>1168</v>
      </c>
      <c r="AU3654">
        <v>1168</v>
      </c>
      <c r="AV3654">
        <v>133</v>
      </c>
      <c r="AW3654">
        <v>133</v>
      </c>
      <c r="AX3654" t="s">
        <v>130</v>
      </c>
      <c r="AZ3654">
        <v>1</v>
      </c>
      <c r="BB3654" s="2">
        <v>42143</v>
      </c>
      <c r="BC3654" s="4" t="s">
        <v>1012</v>
      </c>
      <c r="BD3654">
        <v>41054531300042</v>
      </c>
      <c r="BF3654" t="s">
        <v>108</v>
      </c>
      <c r="BG3654" t="s">
        <v>1009</v>
      </c>
      <c r="BH3654" t="s">
        <v>1010</v>
      </c>
      <c r="BJ3654" s="2">
        <v>42142</v>
      </c>
      <c r="BK3654">
        <v>3</v>
      </c>
      <c r="BM3654">
        <v>1409</v>
      </c>
      <c r="BO3654" t="s">
        <v>118</v>
      </c>
      <c r="BP3654">
        <v>30</v>
      </c>
      <c r="BR3654">
        <v>27</v>
      </c>
      <c r="BT3654">
        <v>1</v>
      </c>
      <c r="BV3654">
        <v>34255833500051</v>
      </c>
      <c r="BX3654" t="s">
        <v>108</v>
      </c>
      <c r="BY3654">
        <v>1</v>
      </c>
      <c r="CA3654">
        <v>3</v>
      </c>
      <c r="CC3654">
        <v>41054531300042</v>
      </c>
      <c r="CE3654" t="s">
        <v>105</v>
      </c>
      <c r="CG3654">
        <v>3</v>
      </c>
      <c r="CM3654" t="s">
        <v>106</v>
      </c>
      <c r="CN3654" s="2">
        <v>42187</v>
      </c>
      <c r="CO3654">
        <v>0</v>
      </c>
      <c r="CQ3654" t="s">
        <v>105</v>
      </c>
      <c r="CR3654" t="s">
        <v>107</v>
      </c>
      <c r="CS3654">
        <v>41054531300042</v>
      </c>
      <c r="CU3654" t="s">
        <v>108</v>
      </c>
      <c r="CV3654" t="s">
        <v>109</v>
      </c>
      <c r="CW3654" t="s">
        <v>110</v>
      </c>
      <c r="CX3654" t="s">
        <v>111</v>
      </c>
      <c r="CY3654">
        <v>1</v>
      </c>
    </row>
    <row r="3655" spans="1:103" ht="15" hidden="1" customHeight="1" x14ac:dyDescent="0.2">
      <c r="A3655" t="s">
        <v>104</v>
      </c>
      <c r="B3655">
        <v>0</v>
      </c>
      <c r="D3655" t="s">
        <v>105</v>
      </c>
      <c r="K3655">
        <v>1</v>
      </c>
      <c r="M3655">
        <v>12</v>
      </c>
      <c r="N3655" t="s">
        <v>1008</v>
      </c>
      <c r="O3655">
        <v>0</v>
      </c>
      <c r="R3655">
        <v>6127935</v>
      </c>
      <c r="S3655" s="2">
        <v>42142</v>
      </c>
      <c r="T3655">
        <v>24</v>
      </c>
      <c r="U3655">
        <v>1</v>
      </c>
      <c r="V3655">
        <v>1</v>
      </c>
      <c r="X3655">
        <v>0</v>
      </c>
      <c r="Y3655">
        <v>0</v>
      </c>
      <c r="Z3655" s="2">
        <v>42142</v>
      </c>
      <c r="AA3655" s="4" t="s">
        <v>1011</v>
      </c>
      <c r="AB3655">
        <v>23</v>
      </c>
      <c r="AC3655">
        <v>23</v>
      </c>
      <c r="AD3655" s="4" t="s">
        <v>1011</v>
      </c>
      <c r="AE3655">
        <v>2</v>
      </c>
      <c r="AF3655">
        <v>2</v>
      </c>
      <c r="AG3655" t="s">
        <v>876</v>
      </c>
      <c r="AH3655">
        <v>5826</v>
      </c>
      <c r="AI3655">
        <v>0.02</v>
      </c>
      <c r="AJ3655">
        <v>0.02</v>
      </c>
      <c r="AM3655">
        <v>454</v>
      </c>
      <c r="AN3655">
        <v>454</v>
      </c>
      <c r="AO3655">
        <v>5826</v>
      </c>
      <c r="AP3655">
        <v>10</v>
      </c>
      <c r="AQ3655">
        <v>10</v>
      </c>
      <c r="AR3655">
        <v>0.02</v>
      </c>
      <c r="AS3655">
        <v>0.02</v>
      </c>
      <c r="AV3655">
        <v>133</v>
      </c>
      <c r="AW3655">
        <v>133</v>
      </c>
      <c r="AX3655" t="s">
        <v>130</v>
      </c>
      <c r="AZ3655">
        <v>1</v>
      </c>
      <c r="BB3655" s="2">
        <v>42143</v>
      </c>
      <c r="BC3655" s="4" t="s">
        <v>1012</v>
      </c>
      <c r="BD3655">
        <v>41054531300042</v>
      </c>
      <c r="BF3655" t="s">
        <v>108</v>
      </c>
      <c r="BG3655" t="s">
        <v>1009</v>
      </c>
      <c r="BH3655" t="s">
        <v>1010</v>
      </c>
      <c r="BJ3655" s="2">
        <v>42142</v>
      </c>
      <c r="BK3655">
        <v>3</v>
      </c>
      <c r="BM3655">
        <v>1409</v>
      </c>
      <c r="BO3655" t="s">
        <v>118</v>
      </c>
      <c r="BP3655">
        <v>30</v>
      </c>
      <c r="BR3655">
        <v>27</v>
      </c>
      <c r="BT3655">
        <v>1</v>
      </c>
      <c r="BV3655">
        <v>34255833500051</v>
      </c>
      <c r="BX3655" t="s">
        <v>108</v>
      </c>
      <c r="BY3655">
        <v>1</v>
      </c>
      <c r="CA3655">
        <v>3</v>
      </c>
      <c r="CC3655">
        <v>41054531300042</v>
      </c>
      <c r="CE3655" t="s">
        <v>105</v>
      </c>
      <c r="CG3655">
        <v>3</v>
      </c>
      <c r="CM3655" t="s">
        <v>106</v>
      </c>
      <c r="CN3655" s="2">
        <v>42187</v>
      </c>
      <c r="CO3655">
        <v>0</v>
      </c>
      <c r="CQ3655" t="s">
        <v>105</v>
      </c>
      <c r="CR3655" t="s">
        <v>107</v>
      </c>
      <c r="CS3655">
        <v>41054531300042</v>
      </c>
      <c r="CU3655" t="s">
        <v>108</v>
      </c>
      <c r="CV3655" t="s">
        <v>109</v>
      </c>
      <c r="CW3655" t="s">
        <v>110</v>
      </c>
      <c r="CX3655" t="s">
        <v>111</v>
      </c>
      <c r="CY3655">
        <v>1</v>
      </c>
    </row>
    <row r="3656" spans="1:103" ht="15" hidden="1" customHeight="1" x14ac:dyDescent="0.2">
      <c r="A3656" t="s">
        <v>104</v>
      </c>
      <c r="B3656">
        <v>0</v>
      </c>
      <c r="D3656" t="s">
        <v>105</v>
      </c>
      <c r="K3656">
        <v>1</v>
      </c>
      <c r="M3656">
        <v>12</v>
      </c>
      <c r="N3656" t="s">
        <v>1008</v>
      </c>
      <c r="O3656">
        <v>0</v>
      </c>
      <c r="R3656">
        <v>6127935</v>
      </c>
      <c r="S3656" s="2">
        <v>42142</v>
      </c>
      <c r="T3656">
        <v>24</v>
      </c>
      <c r="U3656">
        <v>1</v>
      </c>
      <c r="V3656">
        <v>1</v>
      </c>
      <c r="X3656">
        <v>0</v>
      </c>
      <c r="Y3656">
        <v>0</v>
      </c>
      <c r="Z3656" s="2">
        <v>42142</v>
      </c>
      <c r="AA3656" s="4" t="s">
        <v>1011</v>
      </c>
      <c r="AB3656">
        <v>23</v>
      </c>
      <c r="AC3656">
        <v>23</v>
      </c>
      <c r="AD3656" s="4" t="s">
        <v>1011</v>
      </c>
      <c r="AE3656">
        <v>2</v>
      </c>
      <c r="AF3656">
        <v>2</v>
      </c>
      <c r="AG3656" t="s">
        <v>877</v>
      </c>
      <c r="AH3656">
        <v>1890</v>
      </c>
      <c r="AI3656">
        <v>5.0000000000000001E-3</v>
      </c>
      <c r="AJ3656">
        <v>5.0000000000000001E-3</v>
      </c>
      <c r="AK3656">
        <v>712</v>
      </c>
      <c r="AL3656">
        <v>712</v>
      </c>
      <c r="AM3656">
        <v>405</v>
      </c>
      <c r="AN3656">
        <v>405</v>
      </c>
      <c r="AO3656">
        <v>1890</v>
      </c>
      <c r="AP3656">
        <v>10</v>
      </c>
      <c r="AQ3656">
        <v>10</v>
      </c>
      <c r="AR3656">
        <v>5.0000000000000001E-3</v>
      </c>
      <c r="AS3656">
        <v>5.0000000000000001E-3</v>
      </c>
      <c r="AT3656">
        <v>1168</v>
      </c>
      <c r="AU3656">
        <v>1168</v>
      </c>
      <c r="AV3656">
        <v>133</v>
      </c>
      <c r="AW3656">
        <v>133</v>
      </c>
      <c r="AX3656" t="s">
        <v>130</v>
      </c>
      <c r="AZ3656">
        <v>1</v>
      </c>
      <c r="BB3656" s="2">
        <v>42143</v>
      </c>
      <c r="BC3656" s="4" t="s">
        <v>1012</v>
      </c>
      <c r="BD3656">
        <v>41054531300042</v>
      </c>
      <c r="BF3656" t="s">
        <v>108</v>
      </c>
      <c r="BG3656" t="s">
        <v>1009</v>
      </c>
      <c r="BH3656" t="s">
        <v>1010</v>
      </c>
      <c r="BJ3656" s="2">
        <v>42142</v>
      </c>
      <c r="BK3656">
        <v>3</v>
      </c>
      <c r="BM3656">
        <v>1409</v>
      </c>
      <c r="BO3656" t="s">
        <v>118</v>
      </c>
      <c r="BP3656">
        <v>30</v>
      </c>
      <c r="BR3656">
        <v>27</v>
      </c>
      <c r="BT3656">
        <v>1</v>
      </c>
      <c r="BV3656">
        <v>34255833500051</v>
      </c>
      <c r="BX3656" t="s">
        <v>108</v>
      </c>
      <c r="BY3656">
        <v>1</v>
      </c>
      <c r="CA3656">
        <v>3</v>
      </c>
      <c r="CC3656">
        <v>41054531300042</v>
      </c>
      <c r="CE3656" t="s">
        <v>105</v>
      </c>
      <c r="CG3656">
        <v>3</v>
      </c>
      <c r="CM3656" t="s">
        <v>106</v>
      </c>
      <c r="CN3656" s="2">
        <v>42187</v>
      </c>
      <c r="CO3656">
        <v>0</v>
      </c>
      <c r="CQ3656" t="s">
        <v>105</v>
      </c>
      <c r="CR3656" t="s">
        <v>107</v>
      </c>
      <c r="CS3656">
        <v>41054531300042</v>
      </c>
      <c r="CU3656" t="s">
        <v>108</v>
      </c>
      <c r="CV3656" t="s">
        <v>109</v>
      </c>
      <c r="CW3656" t="s">
        <v>110</v>
      </c>
      <c r="CX3656" t="s">
        <v>111</v>
      </c>
      <c r="CY3656">
        <v>1</v>
      </c>
    </row>
    <row r="3657" spans="1:103" ht="15" hidden="1" customHeight="1" x14ac:dyDescent="0.2">
      <c r="A3657" t="s">
        <v>104</v>
      </c>
      <c r="B3657">
        <v>0</v>
      </c>
      <c r="D3657" t="s">
        <v>105</v>
      </c>
      <c r="K3657">
        <v>1</v>
      </c>
      <c r="M3657">
        <v>12</v>
      </c>
      <c r="N3657" t="s">
        <v>1008</v>
      </c>
      <c r="O3657">
        <v>0</v>
      </c>
      <c r="R3657">
        <v>6127935</v>
      </c>
      <c r="S3657" s="2">
        <v>42142</v>
      </c>
      <c r="T3657">
        <v>24</v>
      </c>
      <c r="U3657">
        <v>2</v>
      </c>
      <c r="V3657">
        <v>2</v>
      </c>
      <c r="X3657">
        <v>0</v>
      </c>
      <c r="Y3657">
        <v>0</v>
      </c>
      <c r="Z3657" s="2">
        <v>42142</v>
      </c>
      <c r="AA3657" s="4" t="s">
        <v>1011</v>
      </c>
      <c r="AB3657">
        <v>23</v>
      </c>
      <c r="AC3657">
        <v>23</v>
      </c>
      <c r="AD3657" s="4" t="s">
        <v>1011</v>
      </c>
      <c r="AE3657">
        <v>2</v>
      </c>
      <c r="AF3657">
        <v>2</v>
      </c>
      <c r="AG3657" t="s">
        <v>878</v>
      </c>
      <c r="AH3657">
        <v>1259</v>
      </c>
      <c r="AI3657">
        <v>0.01</v>
      </c>
      <c r="AJ3657">
        <v>0.01</v>
      </c>
      <c r="AK3657">
        <v>712</v>
      </c>
      <c r="AL3657">
        <v>712</v>
      </c>
      <c r="AM3657">
        <v>405</v>
      </c>
      <c r="AN3657">
        <v>405</v>
      </c>
      <c r="AO3657">
        <v>1259</v>
      </c>
      <c r="AP3657">
        <v>10</v>
      </c>
      <c r="AQ3657">
        <v>10</v>
      </c>
      <c r="AR3657">
        <v>0.01</v>
      </c>
      <c r="AS3657">
        <v>0.01</v>
      </c>
      <c r="AT3657">
        <v>1168</v>
      </c>
      <c r="AU3657">
        <v>1168</v>
      </c>
      <c r="AV3657">
        <v>133</v>
      </c>
      <c r="AW3657">
        <v>133</v>
      </c>
      <c r="AX3657" t="s">
        <v>130</v>
      </c>
      <c r="AZ3657">
        <v>1</v>
      </c>
      <c r="BB3657" s="2">
        <v>42143</v>
      </c>
      <c r="BC3657" s="4" t="s">
        <v>1012</v>
      </c>
      <c r="BD3657">
        <v>41054531300042</v>
      </c>
      <c r="BF3657" t="s">
        <v>108</v>
      </c>
      <c r="BG3657" t="s">
        <v>1009</v>
      </c>
      <c r="BH3657" t="s">
        <v>1010</v>
      </c>
      <c r="BJ3657" s="2">
        <v>42142</v>
      </c>
      <c r="BK3657">
        <v>3</v>
      </c>
      <c r="BM3657">
        <v>1409</v>
      </c>
      <c r="BO3657" t="s">
        <v>118</v>
      </c>
      <c r="BP3657">
        <v>30</v>
      </c>
      <c r="BR3657">
        <v>27</v>
      </c>
      <c r="BT3657">
        <v>1</v>
      </c>
      <c r="BV3657">
        <v>34255833500051</v>
      </c>
      <c r="BX3657" t="s">
        <v>108</v>
      </c>
      <c r="BY3657">
        <v>1</v>
      </c>
      <c r="CA3657">
        <v>3</v>
      </c>
      <c r="CC3657">
        <v>41054531300042</v>
      </c>
      <c r="CE3657" t="s">
        <v>105</v>
      </c>
      <c r="CG3657">
        <v>3</v>
      </c>
      <c r="CM3657" t="s">
        <v>106</v>
      </c>
      <c r="CN3657" s="2">
        <v>42187</v>
      </c>
      <c r="CO3657">
        <v>0</v>
      </c>
      <c r="CQ3657" t="s">
        <v>105</v>
      </c>
      <c r="CR3657" t="s">
        <v>107</v>
      </c>
      <c r="CS3657">
        <v>41054531300042</v>
      </c>
      <c r="CU3657" t="s">
        <v>108</v>
      </c>
      <c r="CV3657" t="s">
        <v>109</v>
      </c>
      <c r="CW3657" t="s">
        <v>110</v>
      </c>
      <c r="CX3657" t="s">
        <v>111</v>
      </c>
      <c r="CY3657">
        <v>1</v>
      </c>
    </row>
    <row r="3658" spans="1:103" ht="15" hidden="1" customHeight="1" x14ac:dyDescent="0.2">
      <c r="A3658" t="s">
        <v>104</v>
      </c>
      <c r="B3658">
        <v>0</v>
      </c>
      <c r="D3658" t="s">
        <v>105</v>
      </c>
      <c r="K3658">
        <v>1</v>
      </c>
      <c r="M3658">
        <v>12</v>
      </c>
      <c r="N3658" t="s">
        <v>1008</v>
      </c>
      <c r="O3658">
        <v>0</v>
      </c>
      <c r="R3658">
        <v>6127935</v>
      </c>
      <c r="S3658" s="2">
        <v>42142</v>
      </c>
      <c r="T3658">
        <v>24</v>
      </c>
      <c r="U3658">
        <v>1</v>
      </c>
      <c r="V3658">
        <v>1</v>
      </c>
      <c r="X3658">
        <v>0</v>
      </c>
      <c r="Y3658">
        <v>0</v>
      </c>
      <c r="Z3658" s="2">
        <v>42142</v>
      </c>
      <c r="AA3658" s="4" t="s">
        <v>1011</v>
      </c>
      <c r="AB3658">
        <v>23</v>
      </c>
      <c r="AC3658">
        <v>23</v>
      </c>
      <c r="AD3658" s="4" t="s">
        <v>1011</v>
      </c>
      <c r="AE3658">
        <v>2</v>
      </c>
      <c r="AF3658">
        <v>2</v>
      </c>
      <c r="AG3658" t="s">
        <v>879</v>
      </c>
      <c r="AH3658">
        <v>1663</v>
      </c>
      <c r="AI3658">
        <v>0.01</v>
      </c>
      <c r="AJ3658">
        <v>0.01</v>
      </c>
      <c r="AK3658">
        <v>712</v>
      </c>
      <c r="AL3658">
        <v>712</v>
      </c>
      <c r="AM3658">
        <v>405</v>
      </c>
      <c r="AN3658">
        <v>405</v>
      </c>
      <c r="AO3658">
        <v>1663</v>
      </c>
      <c r="AP3658">
        <v>10</v>
      </c>
      <c r="AQ3658">
        <v>10</v>
      </c>
      <c r="AR3658">
        <v>0.01</v>
      </c>
      <c r="AS3658">
        <v>0.01</v>
      </c>
      <c r="AT3658">
        <v>1168</v>
      </c>
      <c r="AU3658">
        <v>1168</v>
      </c>
      <c r="AV3658">
        <v>133</v>
      </c>
      <c r="AW3658">
        <v>133</v>
      </c>
      <c r="AX3658" t="s">
        <v>130</v>
      </c>
      <c r="AZ3658">
        <v>1</v>
      </c>
      <c r="BB3658" s="2">
        <v>42143</v>
      </c>
      <c r="BC3658" s="4" t="s">
        <v>1012</v>
      </c>
      <c r="BD3658">
        <v>41054531300042</v>
      </c>
      <c r="BF3658" t="s">
        <v>108</v>
      </c>
      <c r="BG3658" t="s">
        <v>1009</v>
      </c>
      <c r="BH3658" t="s">
        <v>1010</v>
      </c>
      <c r="BJ3658" s="2">
        <v>42142</v>
      </c>
      <c r="BK3658">
        <v>3</v>
      </c>
      <c r="BM3658">
        <v>1409</v>
      </c>
      <c r="BO3658" t="s">
        <v>118</v>
      </c>
      <c r="BP3658">
        <v>30</v>
      </c>
      <c r="BR3658">
        <v>27</v>
      </c>
      <c r="BT3658">
        <v>1</v>
      </c>
      <c r="BV3658">
        <v>34255833500051</v>
      </c>
      <c r="BX3658" t="s">
        <v>108</v>
      </c>
      <c r="BY3658">
        <v>1</v>
      </c>
      <c r="CA3658">
        <v>3</v>
      </c>
      <c r="CC3658">
        <v>41054531300042</v>
      </c>
      <c r="CE3658" t="s">
        <v>105</v>
      </c>
      <c r="CG3658">
        <v>3</v>
      </c>
      <c r="CM3658" t="s">
        <v>106</v>
      </c>
      <c r="CN3658" s="2">
        <v>42187</v>
      </c>
      <c r="CO3658">
        <v>0</v>
      </c>
      <c r="CQ3658" t="s">
        <v>105</v>
      </c>
      <c r="CR3658" t="s">
        <v>107</v>
      </c>
      <c r="CS3658">
        <v>41054531300042</v>
      </c>
      <c r="CU3658" t="s">
        <v>108</v>
      </c>
      <c r="CV3658" t="s">
        <v>109</v>
      </c>
      <c r="CW3658" t="s">
        <v>110</v>
      </c>
      <c r="CX3658" t="s">
        <v>111</v>
      </c>
      <c r="CY3658">
        <v>1</v>
      </c>
    </row>
    <row r="3659" spans="1:103" ht="15" hidden="1" customHeight="1" x14ac:dyDescent="0.2">
      <c r="A3659" t="s">
        <v>104</v>
      </c>
      <c r="B3659">
        <v>0</v>
      </c>
      <c r="D3659" t="s">
        <v>105</v>
      </c>
      <c r="K3659">
        <v>1</v>
      </c>
      <c r="M3659">
        <v>12</v>
      </c>
      <c r="N3659" t="s">
        <v>1008</v>
      </c>
      <c r="O3659">
        <v>0</v>
      </c>
      <c r="R3659">
        <v>6127935</v>
      </c>
      <c r="S3659" s="2">
        <v>42142</v>
      </c>
      <c r="T3659">
        <v>24</v>
      </c>
      <c r="U3659">
        <v>1</v>
      </c>
      <c r="V3659">
        <v>1</v>
      </c>
      <c r="X3659">
        <v>0</v>
      </c>
      <c r="Y3659">
        <v>0</v>
      </c>
      <c r="Z3659" s="2">
        <v>42142</v>
      </c>
      <c r="AA3659" s="4" t="s">
        <v>1011</v>
      </c>
      <c r="AB3659">
        <v>23</v>
      </c>
      <c r="AC3659">
        <v>23</v>
      </c>
      <c r="AD3659" s="4" t="s">
        <v>1011</v>
      </c>
      <c r="AE3659">
        <v>2</v>
      </c>
      <c r="AF3659">
        <v>2</v>
      </c>
      <c r="AG3659" t="s">
        <v>880</v>
      </c>
      <c r="AH3659">
        <v>1432</v>
      </c>
      <c r="AI3659">
        <v>5.0000000000000001E-3</v>
      </c>
      <c r="AJ3659">
        <v>5.0000000000000001E-3</v>
      </c>
      <c r="AK3659">
        <v>712</v>
      </c>
      <c r="AL3659">
        <v>712</v>
      </c>
      <c r="AM3659">
        <v>405</v>
      </c>
      <c r="AN3659">
        <v>405</v>
      </c>
      <c r="AO3659">
        <v>1432</v>
      </c>
      <c r="AP3659">
        <v>10</v>
      </c>
      <c r="AQ3659">
        <v>10</v>
      </c>
      <c r="AR3659">
        <v>5.0000000000000001E-3</v>
      </c>
      <c r="AS3659">
        <v>5.0000000000000001E-3</v>
      </c>
      <c r="AT3659">
        <v>1168</v>
      </c>
      <c r="AU3659">
        <v>1168</v>
      </c>
      <c r="AV3659">
        <v>133</v>
      </c>
      <c r="AW3659">
        <v>133</v>
      </c>
      <c r="AX3659" t="s">
        <v>130</v>
      </c>
      <c r="AZ3659">
        <v>1</v>
      </c>
      <c r="BB3659" s="2">
        <v>42143</v>
      </c>
      <c r="BC3659" s="4" t="s">
        <v>1012</v>
      </c>
      <c r="BD3659">
        <v>41054531300042</v>
      </c>
      <c r="BF3659" t="s">
        <v>108</v>
      </c>
      <c r="BG3659" t="s">
        <v>1009</v>
      </c>
      <c r="BH3659" t="s">
        <v>1010</v>
      </c>
      <c r="BJ3659" s="2">
        <v>42142</v>
      </c>
      <c r="BK3659">
        <v>3</v>
      </c>
      <c r="BM3659">
        <v>1409</v>
      </c>
      <c r="BO3659" t="s">
        <v>118</v>
      </c>
      <c r="BP3659">
        <v>30</v>
      </c>
      <c r="BR3659">
        <v>27</v>
      </c>
      <c r="BT3659">
        <v>1</v>
      </c>
      <c r="BV3659">
        <v>34255833500051</v>
      </c>
      <c r="BX3659" t="s">
        <v>108</v>
      </c>
      <c r="BY3659">
        <v>1</v>
      </c>
      <c r="CA3659">
        <v>3</v>
      </c>
      <c r="CC3659">
        <v>41054531300042</v>
      </c>
      <c r="CE3659" t="s">
        <v>105</v>
      </c>
      <c r="CG3659">
        <v>3</v>
      </c>
      <c r="CM3659" t="s">
        <v>106</v>
      </c>
      <c r="CN3659" s="2">
        <v>42187</v>
      </c>
      <c r="CO3659">
        <v>0</v>
      </c>
      <c r="CQ3659" t="s">
        <v>105</v>
      </c>
      <c r="CR3659" t="s">
        <v>107</v>
      </c>
      <c r="CS3659">
        <v>41054531300042</v>
      </c>
      <c r="CU3659" t="s">
        <v>108</v>
      </c>
      <c r="CV3659" t="s">
        <v>109</v>
      </c>
      <c r="CW3659" t="s">
        <v>110</v>
      </c>
      <c r="CX3659" t="s">
        <v>111</v>
      </c>
      <c r="CY3659">
        <v>1</v>
      </c>
    </row>
    <row r="3660" spans="1:103" ht="15" hidden="1" customHeight="1" x14ac:dyDescent="0.2">
      <c r="A3660" t="s">
        <v>104</v>
      </c>
      <c r="B3660">
        <v>0</v>
      </c>
      <c r="D3660" t="s">
        <v>105</v>
      </c>
      <c r="K3660">
        <v>1</v>
      </c>
      <c r="M3660">
        <v>12</v>
      </c>
      <c r="N3660" t="s">
        <v>1008</v>
      </c>
      <c r="O3660">
        <v>0</v>
      </c>
      <c r="R3660">
        <v>6127935</v>
      </c>
      <c r="S3660" s="2">
        <v>42142</v>
      </c>
      <c r="T3660">
        <v>24</v>
      </c>
      <c r="U3660">
        <v>1</v>
      </c>
      <c r="V3660">
        <v>1</v>
      </c>
      <c r="X3660">
        <v>0</v>
      </c>
      <c r="Y3660">
        <v>0</v>
      </c>
      <c r="Z3660" s="2">
        <v>42142</v>
      </c>
      <c r="AA3660" s="4" t="s">
        <v>1011</v>
      </c>
      <c r="AB3660">
        <v>23</v>
      </c>
      <c r="AC3660">
        <v>23</v>
      </c>
      <c r="AD3660" s="4" t="s">
        <v>1011</v>
      </c>
      <c r="AE3660">
        <v>2</v>
      </c>
      <c r="AF3660">
        <v>2</v>
      </c>
      <c r="AG3660" t="s">
        <v>881</v>
      </c>
      <c r="AH3660">
        <v>1260</v>
      </c>
      <c r="AI3660">
        <v>5.0000000000000001E-3</v>
      </c>
      <c r="AJ3660">
        <v>5.0000000000000001E-3</v>
      </c>
      <c r="AK3660">
        <v>712</v>
      </c>
      <c r="AL3660">
        <v>712</v>
      </c>
      <c r="AM3660">
        <v>405</v>
      </c>
      <c r="AN3660">
        <v>405</v>
      </c>
      <c r="AO3660">
        <v>1260</v>
      </c>
      <c r="AP3660">
        <v>10</v>
      </c>
      <c r="AQ3660">
        <v>10</v>
      </c>
      <c r="AR3660">
        <v>5.0000000000000001E-3</v>
      </c>
      <c r="AS3660">
        <v>5.0000000000000001E-3</v>
      </c>
      <c r="AT3660">
        <v>1168</v>
      </c>
      <c r="AU3660">
        <v>1168</v>
      </c>
      <c r="AV3660">
        <v>133</v>
      </c>
      <c r="AW3660">
        <v>133</v>
      </c>
      <c r="AX3660" t="s">
        <v>130</v>
      </c>
      <c r="AZ3660">
        <v>1</v>
      </c>
      <c r="BB3660" s="2">
        <v>42143</v>
      </c>
      <c r="BC3660" s="4" t="s">
        <v>1012</v>
      </c>
      <c r="BD3660">
        <v>41054531300042</v>
      </c>
      <c r="BF3660" t="s">
        <v>108</v>
      </c>
      <c r="BG3660" t="s">
        <v>1009</v>
      </c>
      <c r="BH3660" t="s">
        <v>1010</v>
      </c>
      <c r="BJ3660" s="2">
        <v>42142</v>
      </c>
      <c r="BK3660">
        <v>3</v>
      </c>
      <c r="BM3660">
        <v>1409</v>
      </c>
      <c r="BO3660" t="s">
        <v>118</v>
      </c>
      <c r="BP3660">
        <v>30</v>
      </c>
      <c r="BR3660">
        <v>27</v>
      </c>
      <c r="BT3660">
        <v>1</v>
      </c>
      <c r="BV3660">
        <v>34255833500051</v>
      </c>
      <c r="BX3660" t="s">
        <v>108</v>
      </c>
      <c r="BY3660">
        <v>1</v>
      </c>
      <c r="CA3660">
        <v>3</v>
      </c>
      <c r="CC3660">
        <v>41054531300042</v>
      </c>
      <c r="CE3660" t="s">
        <v>105</v>
      </c>
      <c r="CG3660">
        <v>3</v>
      </c>
      <c r="CM3660" t="s">
        <v>106</v>
      </c>
      <c r="CN3660" s="2">
        <v>42187</v>
      </c>
      <c r="CO3660">
        <v>0</v>
      </c>
      <c r="CQ3660" t="s">
        <v>105</v>
      </c>
      <c r="CR3660" t="s">
        <v>107</v>
      </c>
      <c r="CS3660">
        <v>41054531300042</v>
      </c>
      <c r="CU3660" t="s">
        <v>108</v>
      </c>
      <c r="CV3660" t="s">
        <v>109</v>
      </c>
      <c r="CW3660" t="s">
        <v>110</v>
      </c>
      <c r="CX3660" t="s">
        <v>111</v>
      </c>
      <c r="CY3660">
        <v>1</v>
      </c>
    </row>
    <row r="3661" spans="1:103" ht="15" hidden="1" customHeight="1" x14ac:dyDescent="0.2">
      <c r="A3661" t="s">
        <v>104</v>
      </c>
      <c r="B3661">
        <v>0</v>
      </c>
      <c r="D3661" t="s">
        <v>105</v>
      </c>
      <c r="K3661">
        <v>1</v>
      </c>
      <c r="M3661">
        <v>12</v>
      </c>
      <c r="N3661" t="s">
        <v>1008</v>
      </c>
      <c r="O3661">
        <v>0</v>
      </c>
      <c r="R3661">
        <v>6127935</v>
      </c>
      <c r="S3661" s="2">
        <v>42142</v>
      </c>
      <c r="T3661">
        <v>24</v>
      </c>
      <c r="U3661">
        <v>1</v>
      </c>
      <c r="V3661">
        <v>1</v>
      </c>
      <c r="X3661">
        <v>0</v>
      </c>
      <c r="Y3661">
        <v>0</v>
      </c>
      <c r="Z3661" s="2">
        <v>42142</v>
      </c>
      <c r="AA3661" s="4" t="s">
        <v>1011</v>
      </c>
      <c r="AB3661">
        <v>23</v>
      </c>
      <c r="AC3661">
        <v>23</v>
      </c>
      <c r="AD3661" s="4" t="s">
        <v>1011</v>
      </c>
      <c r="AE3661">
        <v>2</v>
      </c>
      <c r="AF3661">
        <v>2</v>
      </c>
      <c r="AG3661" t="s">
        <v>882</v>
      </c>
      <c r="AH3661">
        <v>1261</v>
      </c>
      <c r="AI3661">
        <v>5.0000000000000001E-3</v>
      </c>
      <c r="AJ3661">
        <v>5.0000000000000001E-3</v>
      </c>
      <c r="AK3661">
        <v>712</v>
      </c>
      <c r="AL3661">
        <v>712</v>
      </c>
      <c r="AM3661">
        <v>405</v>
      </c>
      <c r="AN3661">
        <v>405</v>
      </c>
      <c r="AO3661">
        <v>1261</v>
      </c>
      <c r="AP3661">
        <v>10</v>
      </c>
      <c r="AQ3661">
        <v>10</v>
      </c>
      <c r="AR3661">
        <v>5.0000000000000001E-3</v>
      </c>
      <c r="AS3661">
        <v>5.0000000000000001E-3</v>
      </c>
      <c r="AT3661">
        <v>1168</v>
      </c>
      <c r="AU3661">
        <v>1168</v>
      </c>
      <c r="AV3661">
        <v>133</v>
      </c>
      <c r="AW3661">
        <v>133</v>
      </c>
      <c r="AX3661" t="s">
        <v>130</v>
      </c>
      <c r="AZ3661">
        <v>1</v>
      </c>
      <c r="BB3661" s="2">
        <v>42143</v>
      </c>
      <c r="BC3661" s="4" t="s">
        <v>1012</v>
      </c>
      <c r="BD3661">
        <v>41054531300042</v>
      </c>
      <c r="BF3661" t="s">
        <v>108</v>
      </c>
      <c r="BG3661" t="s">
        <v>1009</v>
      </c>
      <c r="BH3661" t="s">
        <v>1010</v>
      </c>
      <c r="BJ3661" s="2">
        <v>42142</v>
      </c>
      <c r="BK3661">
        <v>3</v>
      </c>
      <c r="BM3661">
        <v>1409</v>
      </c>
      <c r="BO3661" t="s">
        <v>118</v>
      </c>
      <c r="BP3661">
        <v>30</v>
      </c>
      <c r="BR3661">
        <v>27</v>
      </c>
      <c r="BT3661">
        <v>1</v>
      </c>
      <c r="BV3661">
        <v>34255833500051</v>
      </c>
      <c r="BX3661" t="s">
        <v>108</v>
      </c>
      <c r="BY3661">
        <v>1</v>
      </c>
      <c r="CA3661">
        <v>3</v>
      </c>
      <c r="CC3661">
        <v>41054531300042</v>
      </c>
      <c r="CE3661" t="s">
        <v>105</v>
      </c>
      <c r="CG3661">
        <v>3</v>
      </c>
      <c r="CM3661" t="s">
        <v>106</v>
      </c>
      <c r="CN3661" s="2">
        <v>42187</v>
      </c>
      <c r="CO3661">
        <v>0</v>
      </c>
      <c r="CQ3661" t="s">
        <v>105</v>
      </c>
      <c r="CR3661" t="s">
        <v>107</v>
      </c>
      <c r="CS3661">
        <v>41054531300042</v>
      </c>
      <c r="CU3661" t="s">
        <v>108</v>
      </c>
      <c r="CV3661" t="s">
        <v>109</v>
      </c>
      <c r="CW3661" t="s">
        <v>110</v>
      </c>
      <c r="CX3661" t="s">
        <v>111</v>
      </c>
      <c r="CY3661">
        <v>1</v>
      </c>
    </row>
    <row r="3662" spans="1:103" ht="15" hidden="1" customHeight="1" x14ac:dyDescent="0.2">
      <c r="A3662" t="s">
        <v>104</v>
      </c>
      <c r="B3662">
        <v>0</v>
      </c>
      <c r="D3662" t="s">
        <v>105</v>
      </c>
      <c r="K3662">
        <v>1</v>
      </c>
      <c r="M3662">
        <v>12</v>
      </c>
      <c r="N3662" t="s">
        <v>1008</v>
      </c>
      <c r="O3662">
        <v>0</v>
      </c>
      <c r="R3662">
        <v>6127935</v>
      </c>
      <c r="S3662" s="2">
        <v>42142</v>
      </c>
      <c r="T3662">
        <v>24</v>
      </c>
      <c r="U3662">
        <v>1</v>
      </c>
      <c r="V3662">
        <v>1</v>
      </c>
      <c r="X3662">
        <v>0</v>
      </c>
      <c r="Y3662">
        <v>0</v>
      </c>
      <c r="Z3662" s="2">
        <v>42142</v>
      </c>
      <c r="AA3662" s="4" t="s">
        <v>1011</v>
      </c>
      <c r="AB3662">
        <v>23</v>
      </c>
      <c r="AC3662">
        <v>23</v>
      </c>
      <c r="AD3662" s="4" t="s">
        <v>1011</v>
      </c>
      <c r="AE3662">
        <v>2</v>
      </c>
      <c r="AF3662">
        <v>2</v>
      </c>
      <c r="AG3662" t="s">
        <v>883</v>
      </c>
      <c r="AH3662">
        <v>5499</v>
      </c>
      <c r="AI3662">
        <v>5.0000000000000001E-3</v>
      </c>
      <c r="AJ3662">
        <v>5.0000000000000001E-3</v>
      </c>
      <c r="AK3662">
        <v>712</v>
      </c>
      <c r="AL3662">
        <v>712</v>
      </c>
      <c r="AM3662">
        <v>405</v>
      </c>
      <c r="AN3662">
        <v>405</v>
      </c>
      <c r="AO3662">
        <v>5499</v>
      </c>
      <c r="AP3662">
        <v>10</v>
      </c>
      <c r="AQ3662">
        <v>10</v>
      </c>
      <c r="AR3662">
        <v>5.0000000000000001E-3</v>
      </c>
      <c r="AS3662">
        <v>5.0000000000000001E-3</v>
      </c>
      <c r="AT3662">
        <v>1168</v>
      </c>
      <c r="AU3662">
        <v>1168</v>
      </c>
      <c r="AV3662">
        <v>133</v>
      </c>
      <c r="AW3662">
        <v>133</v>
      </c>
      <c r="AX3662" t="s">
        <v>130</v>
      </c>
      <c r="AZ3662">
        <v>1</v>
      </c>
      <c r="BB3662" s="2">
        <v>42143</v>
      </c>
      <c r="BC3662" s="4" t="s">
        <v>1012</v>
      </c>
      <c r="BD3662">
        <v>41054531300042</v>
      </c>
      <c r="BF3662" t="s">
        <v>108</v>
      </c>
      <c r="BG3662" t="s">
        <v>1009</v>
      </c>
      <c r="BH3662" t="s">
        <v>1010</v>
      </c>
      <c r="BJ3662" s="2">
        <v>42142</v>
      </c>
      <c r="BK3662">
        <v>3</v>
      </c>
      <c r="BM3662">
        <v>1409</v>
      </c>
      <c r="BO3662" t="s">
        <v>118</v>
      </c>
      <c r="BP3662">
        <v>30</v>
      </c>
      <c r="BR3662">
        <v>27</v>
      </c>
      <c r="BT3662">
        <v>1</v>
      </c>
      <c r="BV3662">
        <v>34255833500051</v>
      </c>
      <c r="BX3662" t="s">
        <v>108</v>
      </c>
      <c r="BY3662">
        <v>1</v>
      </c>
      <c r="CA3662">
        <v>3</v>
      </c>
      <c r="CC3662">
        <v>41054531300042</v>
      </c>
      <c r="CE3662" t="s">
        <v>105</v>
      </c>
      <c r="CG3662">
        <v>3</v>
      </c>
      <c r="CM3662" t="s">
        <v>106</v>
      </c>
      <c r="CN3662" s="2">
        <v>42187</v>
      </c>
      <c r="CO3662">
        <v>0</v>
      </c>
      <c r="CQ3662" t="s">
        <v>105</v>
      </c>
      <c r="CR3662" t="s">
        <v>107</v>
      </c>
      <c r="CS3662">
        <v>41054531300042</v>
      </c>
      <c r="CU3662" t="s">
        <v>108</v>
      </c>
      <c r="CV3662" t="s">
        <v>109</v>
      </c>
      <c r="CW3662" t="s">
        <v>110</v>
      </c>
      <c r="CX3662" t="s">
        <v>111</v>
      </c>
      <c r="CY3662">
        <v>1</v>
      </c>
    </row>
    <row r="3663" spans="1:103" ht="15" hidden="1" customHeight="1" x14ac:dyDescent="0.2">
      <c r="A3663" t="s">
        <v>104</v>
      </c>
      <c r="B3663">
        <v>0</v>
      </c>
      <c r="D3663" t="s">
        <v>105</v>
      </c>
      <c r="K3663">
        <v>1</v>
      </c>
      <c r="M3663">
        <v>12</v>
      </c>
      <c r="N3663" t="s">
        <v>1008</v>
      </c>
      <c r="O3663">
        <v>0</v>
      </c>
      <c r="R3663">
        <v>6127935</v>
      </c>
      <c r="S3663" s="2">
        <v>42142</v>
      </c>
      <c r="T3663">
        <v>24</v>
      </c>
      <c r="U3663">
        <v>2</v>
      </c>
      <c r="V3663">
        <v>2</v>
      </c>
      <c r="X3663">
        <v>0</v>
      </c>
      <c r="Y3663">
        <v>0</v>
      </c>
      <c r="Z3663" s="2">
        <v>42142</v>
      </c>
      <c r="AA3663" s="4" t="s">
        <v>1011</v>
      </c>
      <c r="AB3663">
        <v>23</v>
      </c>
      <c r="AC3663">
        <v>23</v>
      </c>
      <c r="AD3663" s="4" t="s">
        <v>1011</v>
      </c>
      <c r="AE3663">
        <v>2</v>
      </c>
      <c r="AF3663">
        <v>2</v>
      </c>
      <c r="AG3663" t="s">
        <v>884</v>
      </c>
      <c r="AH3663">
        <v>7340</v>
      </c>
      <c r="AI3663">
        <v>0.05</v>
      </c>
      <c r="AJ3663">
        <v>0.05</v>
      </c>
      <c r="AM3663">
        <v>454</v>
      </c>
      <c r="AN3663">
        <v>454</v>
      </c>
      <c r="AO3663">
        <v>7340</v>
      </c>
      <c r="AP3663">
        <v>10</v>
      </c>
      <c r="AQ3663">
        <v>10</v>
      </c>
      <c r="AR3663">
        <v>0.05</v>
      </c>
      <c r="AS3663">
        <v>0.05</v>
      </c>
      <c r="AV3663">
        <v>133</v>
      </c>
      <c r="AW3663">
        <v>133</v>
      </c>
      <c r="AX3663" t="s">
        <v>130</v>
      </c>
      <c r="AZ3663">
        <v>1</v>
      </c>
      <c r="BB3663" s="2">
        <v>42143</v>
      </c>
      <c r="BC3663" s="4" t="s">
        <v>1012</v>
      </c>
      <c r="BD3663">
        <v>41054531300042</v>
      </c>
      <c r="BF3663" t="s">
        <v>108</v>
      </c>
      <c r="BG3663" t="s">
        <v>1009</v>
      </c>
      <c r="BH3663" t="s">
        <v>1010</v>
      </c>
      <c r="BJ3663" s="2">
        <v>42142</v>
      </c>
      <c r="BK3663">
        <v>3</v>
      </c>
      <c r="BM3663">
        <v>1409</v>
      </c>
      <c r="BO3663" t="s">
        <v>118</v>
      </c>
      <c r="BP3663">
        <v>30</v>
      </c>
      <c r="BR3663">
        <v>27</v>
      </c>
      <c r="BT3663">
        <v>1</v>
      </c>
      <c r="BV3663">
        <v>34255833500051</v>
      </c>
      <c r="BX3663" t="s">
        <v>108</v>
      </c>
      <c r="BY3663">
        <v>1</v>
      </c>
      <c r="CA3663">
        <v>3</v>
      </c>
      <c r="CC3663">
        <v>41054531300042</v>
      </c>
      <c r="CE3663" t="s">
        <v>105</v>
      </c>
      <c r="CG3663">
        <v>3</v>
      </c>
      <c r="CM3663" t="s">
        <v>106</v>
      </c>
      <c r="CN3663" s="2">
        <v>42187</v>
      </c>
      <c r="CO3663">
        <v>0</v>
      </c>
      <c r="CQ3663" t="s">
        <v>105</v>
      </c>
      <c r="CR3663" t="s">
        <v>107</v>
      </c>
      <c r="CS3663">
        <v>41054531300042</v>
      </c>
      <c r="CU3663" t="s">
        <v>108</v>
      </c>
      <c r="CV3663" t="s">
        <v>109</v>
      </c>
      <c r="CW3663" t="s">
        <v>110</v>
      </c>
      <c r="CX3663" t="s">
        <v>111</v>
      </c>
      <c r="CY3663">
        <v>1</v>
      </c>
    </row>
    <row r="3664" spans="1:103" ht="15" hidden="1" customHeight="1" x14ac:dyDescent="0.2">
      <c r="A3664" t="s">
        <v>104</v>
      </c>
      <c r="B3664">
        <v>0</v>
      </c>
      <c r="D3664" t="s">
        <v>105</v>
      </c>
      <c r="K3664">
        <v>1</v>
      </c>
      <c r="M3664">
        <v>12</v>
      </c>
      <c r="N3664" t="s">
        <v>1008</v>
      </c>
      <c r="O3664">
        <v>0</v>
      </c>
      <c r="R3664">
        <v>6127935</v>
      </c>
      <c r="S3664" s="2">
        <v>42142</v>
      </c>
      <c r="T3664">
        <v>24</v>
      </c>
      <c r="U3664">
        <v>1</v>
      </c>
      <c r="V3664">
        <v>1</v>
      </c>
      <c r="X3664">
        <v>0</v>
      </c>
      <c r="Y3664">
        <v>0</v>
      </c>
      <c r="Z3664" s="2">
        <v>42142</v>
      </c>
      <c r="AA3664" s="4" t="s">
        <v>1011</v>
      </c>
      <c r="AB3664">
        <v>23</v>
      </c>
      <c r="AC3664">
        <v>23</v>
      </c>
      <c r="AD3664" s="4" t="s">
        <v>1011</v>
      </c>
      <c r="AE3664">
        <v>2</v>
      </c>
      <c r="AF3664">
        <v>2</v>
      </c>
      <c r="AG3664" t="s">
        <v>885</v>
      </c>
      <c r="AH3664">
        <v>1891</v>
      </c>
      <c r="AI3664">
        <v>0.02</v>
      </c>
      <c r="AJ3664">
        <v>0.02</v>
      </c>
      <c r="AM3664">
        <v>454</v>
      </c>
      <c r="AN3664">
        <v>454</v>
      </c>
      <c r="AO3664">
        <v>1891</v>
      </c>
      <c r="AP3664">
        <v>10</v>
      </c>
      <c r="AQ3664">
        <v>10</v>
      </c>
      <c r="AR3664">
        <v>0.02</v>
      </c>
      <c r="AS3664">
        <v>0.02</v>
      </c>
      <c r="AV3664">
        <v>133</v>
      </c>
      <c r="AW3664">
        <v>133</v>
      </c>
      <c r="AX3664" t="s">
        <v>130</v>
      </c>
      <c r="AZ3664">
        <v>1</v>
      </c>
      <c r="BB3664" s="2">
        <v>42143</v>
      </c>
      <c r="BC3664" s="4" t="s">
        <v>1012</v>
      </c>
      <c r="BD3664">
        <v>41054531300042</v>
      </c>
      <c r="BF3664" t="s">
        <v>108</v>
      </c>
      <c r="BG3664" t="s">
        <v>1009</v>
      </c>
      <c r="BH3664" t="s">
        <v>1010</v>
      </c>
      <c r="BJ3664" s="2">
        <v>42142</v>
      </c>
      <c r="BK3664">
        <v>3</v>
      </c>
      <c r="BM3664">
        <v>1409</v>
      </c>
      <c r="BO3664" t="s">
        <v>118</v>
      </c>
      <c r="BP3664">
        <v>30</v>
      </c>
      <c r="BR3664">
        <v>27</v>
      </c>
      <c r="BT3664">
        <v>1</v>
      </c>
      <c r="BV3664">
        <v>34255833500051</v>
      </c>
      <c r="BX3664" t="s">
        <v>108</v>
      </c>
      <c r="BY3664">
        <v>1</v>
      </c>
      <c r="CA3664">
        <v>3</v>
      </c>
      <c r="CC3664">
        <v>41054531300042</v>
      </c>
      <c r="CE3664" t="s">
        <v>105</v>
      </c>
      <c r="CG3664">
        <v>3</v>
      </c>
      <c r="CM3664" t="s">
        <v>106</v>
      </c>
      <c r="CN3664" s="2">
        <v>42187</v>
      </c>
      <c r="CO3664">
        <v>0</v>
      </c>
      <c r="CQ3664" t="s">
        <v>105</v>
      </c>
      <c r="CR3664" t="s">
        <v>107</v>
      </c>
      <c r="CS3664">
        <v>41054531300042</v>
      </c>
      <c r="CU3664" t="s">
        <v>108</v>
      </c>
      <c r="CV3664" t="s">
        <v>109</v>
      </c>
      <c r="CW3664" t="s">
        <v>110</v>
      </c>
      <c r="CX3664" t="s">
        <v>111</v>
      </c>
      <c r="CY3664">
        <v>1</v>
      </c>
    </row>
    <row r="3665" spans="1:103" ht="15" hidden="1" customHeight="1" x14ac:dyDescent="0.2">
      <c r="A3665" t="s">
        <v>104</v>
      </c>
      <c r="B3665">
        <v>0</v>
      </c>
      <c r="D3665" t="s">
        <v>105</v>
      </c>
      <c r="K3665">
        <v>1</v>
      </c>
      <c r="M3665">
        <v>12</v>
      </c>
      <c r="N3665" t="s">
        <v>1008</v>
      </c>
      <c r="O3665">
        <v>0</v>
      </c>
      <c r="R3665">
        <v>6127935</v>
      </c>
      <c r="S3665" s="2">
        <v>42142</v>
      </c>
      <c r="T3665">
        <v>24</v>
      </c>
      <c r="U3665">
        <v>1</v>
      </c>
      <c r="V3665">
        <v>1</v>
      </c>
      <c r="X3665">
        <v>0</v>
      </c>
      <c r="Y3665">
        <v>0</v>
      </c>
      <c r="Z3665" s="2">
        <v>42142</v>
      </c>
      <c r="AA3665" s="4" t="s">
        <v>1011</v>
      </c>
      <c r="AB3665">
        <v>23</v>
      </c>
      <c r="AC3665">
        <v>23</v>
      </c>
      <c r="AD3665" s="4" t="s">
        <v>1011</v>
      </c>
      <c r="AE3665">
        <v>2</v>
      </c>
      <c r="AF3665">
        <v>2</v>
      </c>
      <c r="AG3665" t="s">
        <v>886</v>
      </c>
      <c r="AH3665">
        <v>2087</v>
      </c>
      <c r="AI3665">
        <v>0.02</v>
      </c>
      <c r="AJ3665">
        <v>0.02</v>
      </c>
      <c r="AM3665">
        <v>454</v>
      </c>
      <c r="AN3665">
        <v>454</v>
      </c>
      <c r="AO3665">
        <v>2087</v>
      </c>
      <c r="AP3665">
        <v>10</v>
      </c>
      <c r="AQ3665">
        <v>10</v>
      </c>
      <c r="AR3665">
        <v>0.02</v>
      </c>
      <c r="AS3665">
        <v>0.02</v>
      </c>
      <c r="AV3665">
        <v>133</v>
      </c>
      <c r="AW3665">
        <v>133</v>
      </c>
      <c r="AX3665" t="s">
        <v>130</v>
      </c>
      <c r="AZ3665">
        <v>1</v>
      </c>
      <c r="BB3665" s="2">
        <v>42143</v>
      </c>
      <c r="BC3665" s="4" t="s">
        <v>1012</v>
      </c>
      <c r="BD3665">
        <v>41054531300042</v>
      </c>
      <c r="BF3665" t="s">
        <v>108</v>
      </c>
      <c r="BG3665" t="s">
        <v>1009</v>
      </c>
      <c r="BH3665" t="s">
        <v>1010</v>
      </c>
      <c r="BJ3665" s="2">
        <v>42142</v>
      </c>
      <c r="BK3665">
        <v>3</v>
      </c>
      <c r="BM3665">
        <v>1409</v>
      </c>
      <c r="BO3665" t="s">
        <v>118</v>
      </c>
      <c r="BP3665">
        <v>30</v>
      </c>
      <c r="BR3665">
        <v>27</v>
      </c>
      <c r="BT3665">
        <v>1</v>
      </c>
      <c r="BV3665">
        <v>34255833500051</v>
      </c>
      <c r="BX3665" t="s">
        <v>108</v>
      </c>
      <c r="BY3665">
        <v>1</v>
      </c>
      <c r="CA3665">
        <v>3</v>
      </c>
      <c r="CC3665">
        <v>41054531300042</v>
      </c>
      <c r="CE3665" t="s">
        <v>105</v>
      </c>
      <c r="CG3665">
        <v>3</v>
      </c>
      <c r="CM3665" t="s">
        <v>106</v>
      </c>
      <c r="CN3665" s="2">
        <v>42187</v>
      </c>
      <c r="CO3665">
        <v>0</v>
      </c>
      <c r="CQ3665" t="s">
        <v>105</v>
      </c>
      <c r="CR3665" t="s">
        <v>107</v>
      </c>
      <c r="CS3665">
        <v>41054531300042</v>
      </c>
      <c r="CU3665" t="s">
        <v>108</v>
      </c>
      <c r="CV3665" t="s">
        <v>109</v>
      </c>
      <c r="CW3665" t="s">
        <v>110</v>
      </c>
      <c r="CX3665" t="s">
        <v>111</v>
      </c>
      <c r="CY3665">
        <v>1</v>
      </c>
    </row>
    <row r="3666" spans="1:103" ht="15" hidden="1" customHeight="1" x14ac:dyDescent="0.2">
      <c r="A3666" t="s">
        <v>104</v>
      </c>
      <c r="B3666">
        <v>0</v>
      </c>
      <c r="D3666" t="s">
        <v>105</v>
      </c>
      <c r="K3666">
        <v>1</v>
      </c>
      <c r="M3666">
        <v>12</v>
      </c>
      <c r="N3666" t="s">
        <v>1008</v>
      </c>
      <c r="O3666">
        <v>0</v>
      </c>
      <c r="R3666">
        <v>6127935</v>
      </c>
      <c r="S3666" s="2">
        <v>42142</v>
      </c>
      <c r="T3666">
        <v>24</v>
      </c>
      <c r="U3666">
        <v>1</v>
      </c>
      <c r="V3666">
        <v>1</v>
      </c>
      <c r="X3666">
        <v>0</v>
      </c>
      <c r="Y3666">
        <v>0</v>
      </c>
      <c r="Z3666" s="2">
        <v>42142</v>
      </c>
      <c r="AA3666" s="4" t="s">
        <v>1011</v>
      </c>
      <c r="AB3666">
        <v>23</v>
      </c>
      <c r="AC3666">
        <v>23</v>
      </c>
      <c r="AD3666" s="4" t="s">
        <v>1011</v>
      </c>
      <c r="AE3666">
        <v>2</v>
      </c>
      <c r="AF3666">
        <v>2</v>
      </c>
      <c r="AG3666" t="s">
        <v>887</v>
      </c>
      <c r="AH3666">
        <v>2028</v>
      </c>
      <c r="AI3666">
        <v>5.0000000000000001E-3</v>
      </c>
      <c r="AJ3666">
        <v>5.0000000000000001E-3</v>
      </c>
      <c r="AK3666">
        <v>712</v>
      </c>
      <c r="AL3666">
        <v>712</v>
      </c>
      <c r="AM3666">
        <v>405</v>
      </c>
      <c r="AN3666">
        <v>405</v>
      </c>
      <c r="AO3666">
        <v>2028</v>
      </c>
      <c r="AP3666">
        <v>10</v>
      </c>
      <c r="AQ3666">
        <v>10</v>
      </c>
      <c r="AR3666">
        <v>5.0000000000000001E-3</v>
      </c>
      <c r="AS3666">
        <v>5.0000000000000001E-3</v>
      </c>
      <c r="AT3666">
        <v>1168</v>
      </c>
      <c r="AU3666">
        <v>1168</v>
      </c>
      <c r="AV3666">
        <v>133</v>
      </c>
      <c r="AW3666">
        <v>133</v>
      </c>
      <c r="AX3666" t="s">
        <v>130</v>
      </c>
      <c r="AZ3666">
        <v>1</v>
      </c>
      <c r="BB3666" s="2">
        <v>42143</v>
      </c>
      <c r="BC3666" s="4" t="s">
        <v>1012</v>
      </c>
      <c r="BD3666">
        <v>41054531300042</v>
      </c>
      <c r="BF3666" t="s">
        <v>108</v>
      </c>
      <c r="BG3666" t="s">
        <v>1009</v>
      </c>
      <c r="BH3666" t="s">
        <v>1010</v>
      </c>
      <c r="BJ3666" s="2">
        <v>42142</v>
      </c>
      <c r="BK3666">
        <v>3</v>
      </c>
      <c r="BM3666">
        <v>1409</v>
      </c>
      <c r="BO3666" t="s">
        <v>118</v>
      </c>
      <c r="BP3666">
        <v>30</v>
      </c>
      <c r="BR3666">
        <v>27</v>
      </c>
      <c r="BT3666">
        <v>1</v>
      </c>
      <c r="BV3666">
        <v>34255833500051</v>
      </c>
      <c r="BX3666" t="s">
        <v>108</v>
      </c>
      <c r="BY3666">
        <v>1</v>
      </c>
      <c r="CA3666">
        <v>3</v>
      </c>
      <c r="CC3666">
        <v>41054531300042</v>
      </c>
      <c r="CE3666" t="s">
        <v>105</v>
      </c>
      <c r="CG3666">
        <v>3</v>
      </c>
      <c r="CM3666" t="s">
        <v>106</v>
      </c>
      <c r="CN3666" s="2">
        <v>42187</v>
      </c>
      <c r="CO3666">
        <v>0</v>
      </c>
      <c r="CQ3666" t="s">
        <v>105</v>
      </c>
      <c r="CR3666" t="s">
        <v>107</v>
      </c>
      <c r="CS3666">
        <v>41054531300042</v>
      </c>
      <c r="CU3666" t="s">
        <v>108</v>
      </c>
      <c r="CV3666" t="s">
        <v>109</v>
      </c>
      <c r="CW3666" t="s">
        <v>110</v>
      </c>
      <c r="CX3666" t="s">
        <v>111</v>
      </c>
      <c r="CY3666">
        <v>1</v>
      </c>
    </row>
    <row r="3667" spans="1:103" ht="15" hidden="1" customHeight="1" x14ac:dyDescent="0.2">
      <c r="A3667" t="s">
        <v>104</v>
      </c>
      <c r="B3667">
        <v>0</v>
      </c>
      <c r="D3667" t="s">
        <v>105</v>
      </c>
      <c r="K3667">
        <v>1</v>
      </c>
      <c r="M3667">
        <v>12</v>
      </c>
      <c r="N3667" t="s">
        <v>1008</v>
      </c>
      <c r="O3667">
        <v>0</v>
      </c>
      <c r="R3667">
        <v>6127935</v>
      </c>
      <c r="S3667" s="2">
        <v>42142</v>
      </c>
      <c r="T3667">
        <v>24</v>
      </c>
      <c r="U3667">
        <v>1</v>
      </c>
      <c r="V3667">
        <v>1</v>
      </c>
      <c r="X3667">
        <v>0</v>
      </c>
      <c r="Y3667">
        <v>0</v>
      </c>
      <c r="Z3667" s="2">
        <v>42142</v>
      </c>
      <c r="AA3667" s="4" t="s">
        <v>1011</v>
      </c>
      <c r="AB3667">
        <v>23</v>
      </c>
      <c r="AC3667">
        <v>23</v>
      </c>
      <c r="AD3667" s="4" t="s">
        <v>1011</v>
      </c>
      <c r="AE3667">
        <v>2</v>
      </c>
      <c r="AF3667">
        <v>2</v>
      </c>
      <c r="AG3667" t="s">
        <v>888</v>
      </c>
      <c r="AH3667">
        <v>1538</v>
      </c>
      <c r="AI3667">
        <v>0.01</v>
      </c>
      <c r="AJ3667">
        <v>0.01</v>
      </c>
      <c r="AK3667">
        <v>712</v>
      </c>
      <c r="AL3667">
        <v>712</v>
      </c>
      <c r="AM3667">
        <v>405</v>
      </c>
      <c r="AN3667">
        <v>405</v>
      </c>
      <c r="AO3667">
        <v>1538</v>
      </c>
      <c r="AP3667">
        <v>10</v>
      </c>
      <c r="AQ3667">
        <v>10</v>
      </c>
      <c r="AR3667">
        <v>0.01</v>
      </c>
      <c r="AS3667">
        <v>0.01</v>
      </c>
      <c r="AT3667">
        <v>1168</v>
      </c>
      <c r="AU3667">
        <v>1168</v>
      </c>
      <c r="AV3667">
        <v>133</v>
      </c>
      <c r="AW3667">
        <v>133</v>
      </c>
      <c r="AX3667" t="s">
        <v>130</v>
      </c>
      <c r="AZ3667">
        <v>1</v>
      </c>
      <c r="BB3667" s="2">
        <v>42143</v>
      </c>
      <c r="BC3667" s="4" t="s">
        <v>1012</v>
      </c>
      <c r="BD3667">
        <v>41054531300042</v>
      </c>
      <c r="BF3667" t="s">
        <v>108</v>
      </c>
      <c r="BG3667" t="s">
        <v>1009</v>
      </c>
      <c r="BH3667" t="s">
        <v>1010</v>
      </c>
      <c r="BJ3667" s="2">
        <v>42142</v>
      </c>
      <c r="BK3667">
        <v>3</v>
      </c>
      <c r="BM3667">
        <v>1409</v>
      </c>
      <c r="BO3667" t="s">
        <v>118</v>
      </c>
      <c r="BP3667">
        <v>30</v>
      </c>
      <c r="BR3667">
        <v>27</v>
      </c>
      <c r="BT3667">
        <v>1</v>
      </c>
      <c r="BV3667">
        <v>34255833500051</v>
      </c>
      <c r="BX3667" t="s">
        <v>108</v>
      </c>
      <c r="BY3667">
        <v>1</v>
      </c>
      <c r="CA3667">
        <v>3</v>
      </c>
      <c r="CC3667">
        <v>41054531300042</v>
      </c>
      <c r="CE3667" t="s">
        <v>105</v>
      </c>
      <c r="CG3667">
        <v>3</v>
      </c>
      <c r="CM3667" t="s">
        <v>106</v>
      </c>
      <c r="CN3667" s="2">
        <v>42187</v>
      </c>
      <c r="CO3667">
        <v>0</v>
      </c>
      <c r="CQ3667" t="s">
        <v>105</v>
      </c>
      <c r="CR3667" t="s">
        <v>107</v>
      </c>
      <c r="CS3667">
        <v>41054531300042</v>
      </c>
      <c r="CU3667" t="s">
        <v>108</v>
      </c>
      <c r="CV3667" t="s">
        <v>109</v>
      </c>
      <c r="CW3667" t="s">
        <v>110</v>
      </c>
      <c r="CX3667" t="s">
        <v>111</v>
      </c>
      <c r="CY3667">
        <v>1</v>
      </c>
    </row>
    <row r="3668" spans="1:103" ht="15" hidden="1" customHeight="1" x14ac:dyDescent="0.2">
      <c r="A3668" t="s">
        <v>104</v>
      </c>
      <c r="B3668">
        <v>0</v>
      </c>
      <c r="D3668" t="s">
        <v>105</v>
      </c>
      <c r="K3668">
        <v>1</v>
      </c>
      <c r="M3668">
        <v>12</v>
      </c>
      <c r="N3668" t="s">
        <v>1008</v>
      </c>
      <c r="O3668">
        <v>0</v>
      </c>
      <c r="R3668">
        <v>6127935</v>
      </c>
      <c r="S3668" s="2">
        <v>42142</v>
      </c>
      <c r="T3668">
        <v>24</v>
      </c>
      <c r="U3668">
        <v>1</v>
      </c>
      <c r="V3668">
        <v>1</v>
      </c>
      <c r="X3668">
        <v>0</v>
      </c>
      <c r="Y3668">
        <v>0</v>
      </c>
      <c r="Z3668" s="2">
        <v>42142</v>
      </c>
      <c r="AA3668" s="4" t="s">
        <v>1011</v>
      </c>
      <c r="AB3668">
        <v>23</v>
      </c>
      <c r="AC3668">
        <v>23</v>
      </c>
      <c r="AD3668" s="4" t="s">
        <v>1011</v>
      </c>
      <c r="AE3668">
        <v>2</v>
      </c>
      <c r="AF3668">
        <v>2</v>
      </c>
      <c r="AG3668" t="s">
        <v>889</v>
      </c>
      <c r="AH3668">
        <v>2069</v>
      </c>
      <c r="AI3668">
        <v>0.05</v>
      </c>
      <c r="AJ3668">
        <v>0.05</v>
      </c>
      <c r="AM3668">
        <v>454</v>
      </c>
      <c r="AN3668">
        <v>454</v>
      </c>
      <c r="AO3668">
        <v>2069</v>
      </c>
      <c r="AP3668">
        <v>10</v>
      </c>
      <c r="AQ3668">
        <v>10</v>
      </c>
      <c r="AR3668">
        <v>0.05</v>
      </c>
      <c r="AS3668">
        <v>0.05</v>
      </c>
      <c r="AV3668">
        <v>133</v>
      </c>
      <c r="AW3668">
        <v>133</v>
      </c>
      <c r="AX3668" t="s">
        <v>130</v>
      </c>
      <c r="AZ3668">
        <v>1</v>
      </c>
      <c r="BB3668" s="2">
        <v>42143</v>
      </c>
      <c r="BC3668" s="4" t="s">
        <v>1012</v>
      </c>
      <c r="BD3668">
        <v>41054531300042</v>
      </c>
      <c r="BF3668" t="s">
        <v>108</v>
      </c>
      <c r="BG3668" t="s">
        <v>1009</v>
      </c>
      <c r="BH3668" t="s">
        <v>1010</v>
      </c>
      <c r="BJ3668" s="2">
        <v>42142</v>
      </c>
      <c r="BK3668">
        <v>3</v>
      </c>
      <c r="BM3668">
        <v>1409</v>
      </c>
      <c r="BO3668" t="s">
        <v>118</v>
      </c>
      <c r="BP3668">
        <v>30</v>
      </c>
      <c r="BR3668">
        <v>27</v>
      </c>
      <c r="BT3668">
        <v>1</v>
      </c>
      <c r="BV3668">
        <v>34255833500051</v>
      </c>
      <c r="BX3668" t="s">
        <v>108</v>
      </c>
      <c r="BY3668">
        <v>1</v>
      </c>
      <c r="CA3668">
        <v>3</v>
      </c>
      <c r="CC3668">
        <v>41054531300042</v>
      </c>
      <c r="CE3668" t="s">
        <v>105</v>
      </c>
      <c r="CG3668">
        <v>3</v>
      </c>
      <c r="CM3668" t="s">
        <v>106</v>
      </c>
      <c r="CN3668" s="2">
        <v>42187</v>
      </c>
      <c r="CO3668">
        <v>0</v>
      </c>
      <c r="CQ3668" t="s">
        <v>105</v>
      </c>
      <c r="CR3668" t="s">
        <v>107</v>
      </c>
      <c r="CS3668">
        <v>41054531300042</v>
      </c>
      <c r="CU3668" t="s">
        <v>108</v>
      </c>
      <c r="CV3668" t="s">
        <v>109</v>
      </c>
      <c r="CW3668" t="s">
        <v>110</v>
      </c>
      <c r="CX3668" t="s">
        <v>111</v>
      </c>
      <c r="CY3668">
        <v>1</v>
      </c>
    </row>
    <row r="3669" spans="1:103" ht="15" hidden="1" customHeight="1" x14ac:dyDescent="0.2">
      <c r="A3669" t="s">
        <v>104</v>
      </c>
      <c r="B3669">
        <v>0</v>
      </c>
      <c r="D3669" t="s">
        <v>105</v>
      </c>
      <c r="K3669">
        <v>1</v>
      </c>
      <c r="M3669">
        <v>12</v>
      </c>
      <c r="N3669" t="s">
        <v>1008</v>
      </c>
      <c r="O3669">
        <v>0</v>
      </c>
      <c r="R3669">
        <v>6127935</v>
      </c>
      <c r="S3669" s="2">
        <v>42142</v>
      </c>
      <c r="T3669">
        <v>24</v>
      </c>
      <c r="U3669">
        <v>1</v>
      </c>
      <c r="V3669">
        <v>1</v>
      </c>
      <c r="X3669">
        <v>0</v>
      </c>
      <c r="Y3669">
        <v>0</v>
      </c>
      <c r="Z3669" s="2">
        <v>42142</v>
      </c>
      <c r="AA3669" s="4" t="s">
        <v>1011</v>
      </c>
      <c r="AB3669">
        <v>23</v>
      </c>
      <c r="AC3669">
        <v>23</v>
      </c>
      <c r="AD3669" s="4" t="s">
        <v>1011</v>
      </c>
      <c r="AE3669">
        <v>2</v>
      </c>
      <c r="AF3669">
        <v>2</v>
      </c>
      <c r="AG3669" t="s">
        <v>890</v>
      </c>
      <c r="AH3669">
        <v>2070</v>
      </c>
      <c r="AI3669">
        <v>0.02</v>
      </c>
      <c r="AJ3669">
        <v>0.02</v>
      </c>
      <c r="AM3669">
        <v>454</v>
      </c>
      <c r="AN3669">
        <v>454</v>
      </c>
      <c r="AO3669">
        <v>2070</v>
      </c>
      <c r="AP3669">
        <v>10</v>
      </c>
      <c r="AQ3669">
        <v>10</v>
      </c>
      <c r="AR3669">
        <v>0.02</v>
      </c>
      <c r="AS3669">
        <v>0.02</v>
      </c>
      <c r="AV3669">
        <v>133</v>
      </c>
      <c r="AW3669">
        <v>133</v>
      </c>
      <c r="AX3669" t="s">
        <v>130</v>
      </c>
      <c r="AZ3669">
        <v>1</v>
      </c>
      <c r="BB3669" s="2">
        <v>42143</v>
      </c>
      <c r="BC3669" s="4" t="s">
        <v>1012</v>
      </c>
      <c r="BD3669">
        <v>41054531300042</v>
      </c>
      <c r="BF3669" t="s">
        <v>108</v>
      </c>
      <c r="BG3669" t="s">
        <v>1009</v>
      </c>
      <c r="BH3669" t="s">
        <v>1010</v>
      </c>
      <c r="BJ3669" s="2">
        <v>42142</v>
      </c>
      <c r="BK3669">
        <v>3</v>
      </c>
      <c r="BM3669">
        <v>1409</v>
      </c>
      <c r="BO3669" t="s">
        <v>118</v>
      </c>
      <c r="BP3669">
        <v>30</v>
      </c>
      <c r="BR3669">
        <v>27</v>
      </c>
      <c r="BT3669">
        <v>1</v>
      </c>
      <c r="BV3669">
        <v>34255833500051</v>
      </c>
      <c r="BX3669" t="s">
        <v>108</v>
      </c>
      <c r="BY3669">
        <v>1</v>
      </c>
      <c r="CA3669">
        <v>3</v>
      </c>
      <c r="CC3669">
        <v>41054531300042</v>
      </c>
      <c r="CE3669" t="s">
        <v>105</v>
      </c>
      <c r="CG3669">
        <v>3</v>
      </c>
      <c r="CM3669" t="s">
        <v>106</v>
      </c>
      <c r="CN3669" s="2">
        <v>42187</v>
      </c>
      <c r="CO3669">
        <v>0</v>
      </c>
      <c r="CQ3669" t="s">
        <v>105</v>
      </c>
      <c r="CR3669" t="s">
        <v>107</v>
      </c>
      <c r="CS3669">
        <v>41054531300042</v>
      </c>
      <c r="CU3669" t="s">
        <v>108</v>
      </c>
      <c r="CV3669" t="s">
        <v>109</v>
      </c>
      <c r="CW3669" t="s">
        <v>110</v>
      </c>
      <c r="CX3669" t="s">
        <v>111</v>
      </c>
      <c r="CY3669">
        <v>1</v>
      </c>
    </row>
    <row r="3670" spans="1:103" ht="15" hidden="1" customHeight="1" x14ac:dyDescent="0.2">
      <c r="A3670" t="s">
        <v>104</v>
      </c>
      <c r="B3670">
        <v>0</v>
      </c>
      <c r="D3670" t="s">
        <v>105</v>
      </c>
      <c r="K3670">
        <v>1</v>
      </c>
      <c r="M3670">
        <v>12</v>
      </c>
      <c r="N3670" t="s">
        <v>1008</v>
      </c>
      <c r="O3670">
        <v>0</v>
      </c>
      <c r="R3670">
        <v>6127935</v>
      </c>
      <c r="S3670" s="2">
        <v>42142</v>
      </c>
      <c r="T3670">
        <v>24</v>
      </c>
      <c r="U3670">
        <v>1</v>
      </c>
      <c r="V3670">
        <v>1</v>
      </c>
      <c r="X3670">
        <v>0</v>
      </c>
      <c r="Y3670">
        <v>0</v>
      </c>
      <c r="Z3670" s="2">
        <v>42142</v>
      </c>
      <c r="AA3670" s="4" t="s">
        <v>1011</v>
      </c>
      <c r="AB3670">
        <v>23</v>
      </c>
      <c r="AC3670">
        <v>23</v>
      </c>
      <c r="AD3670" s="4" t="s">
        <v>1011</v>
      </c>
      <c r="AE3670">
        <v>2</v>
      </c>
      <c r="AF3670">
        <v>2</v>
      </c>
      <c r="AG3670" t="s">
        <v>891</v>
      </c>
      <c r="AH3670">
        <v>1892</v>
      </c>
      <c r="AI3670">
        <v>0.02</v>
      </c>
      <c r="AJ3670">
        <v>0.02</v>
      </c>
      <c r="AM3670">
        <v>454</v>
      </c>
      <c r="AN3670">
        <v>454</v>
      </c>
      <c r="AO3670">
        <v>1892</v>
      </c>
      <c r="AP3670">
        <v>10</v>
      </c>
      <c r="AQ3670">
        <v>10</v>
      </c>
      <c r="AR3670">
        <v>0.02</v>
      </c>
      <c r="AS3670">
        <v>0.02</v>
      </c>
      <c r="AV3670">
        <v>133</v>
      </c>
      <c r="AW3670">
        <v>133</v>
      </c>
      <c r="AX3670" t="s">
        <v>130</v>
      </c>
      <c r="AZ3670">
        <v>1</v>
      </c>
      <c r="BB3670" s="2">
        <v>42143</v>
      </c>
      <c r="BC3670" s="4" t="s">
        <v>1012</v>
      </c>
      <c r="BD3670">
        <v>41054531300042</v>
      </c>
      <c r="BF3670" t="s">
        <v>108</v>
      </c>
      <c r="BG3670" t="s">
        <v>1009</v>
      </c>
      <c r="BH3670" t="s">
        <v>1010</v>
      </c>
      <c r="BJ3670" s="2">
        <v>42142</v>
      </c>
      <c r="BK3670">
        <v>3</v>
      </c>
      <c r="BM3670">
        <v>1409</v>
      </c>
      <c r="BO3670" t="s">
        <v>118</v>
      </c>
      <c r="BP3670">
        <v>30</v>
      </c>
      <c r="BR3670">
        <v>27</v>
      </c>
      <c r="BT3670">
        <v>1</v>
      </c>
      <c r="BV3670">
        <v>34255833500051</v>
      </c>
      <c r="BX3670" t="s">
        <v>108</v>
      </c>
      <c r="BY3670">
        <v>1</v>
      </c>
      <c r="CA3670">
        <v>3</v>
      </c>
      <c r="CC3670">
        <v>41054531300042</v>
      </c>
      <c r="CE3670" t="s">
        <v>105</v>
      </c>
      <c r="CG3670">
        <v>3</v>
      </c>
      <c r="CM3670" t="s">
        <v>106</v>
      </c>
      <c r="CN3670" s="2">
        <v>42187</v>
      </c>
      <c r="CO3670">
        <v>0</v>
      </c>
      <c r="CQ3670" t="s">
        <v>105</v>
      </c>
      <c r="CR3670" t="s">
        <v>107</v>
      </c>
      <c r="CS3670">
        <v>41054531300042</v>
      </c>
      <c r="CU3670" t="s">
        <v>108</v>
      </c>
      <c r="CV3670" t="s">
        <v>109</v>
      </c>
      <c r="CW3670" t="s">
        <v>110</v>
      </c>
      <c r="CX3670" t="s">
        <v>111</v>
      </c>
      <c r="CY3670">
        <v>1</v>
      </c>
    </row>
    <row r="3671" spans="1:103" ht="15" hidden="1" customHeight="1" x14ac:dyDescent="0.2">
      <c r="A3671" t="s">
        <v>104</v>
      </c>
      <c r="B3671">
        <v>0</v>
      </c>
      <c r="D3671" t="s">
        <v>105</v>
      </c>
      <c r="K3671">
        <v>1</v>
      </c>
      <c r="M3671">
        <v>12</v>
      </c>
      <c r="N3671" t="s">
        <v>1008</v>
      </c>
      <c r="O3671">
        <v>0</v>
      </c>
      <c r="R3671">
        <v>6127935</v>
      </c>
      <c r="S3671" s="2">
        <v>42142</v>
      </c>
      <c r="T3671">
        <v>24</v>
      </c>
      <c r="U3671">
        <v>1</v>
      </c>
      <c r="V3671">
        <v>1</v>
      </c>
      <c r="X3671">
        <v>0</v>
      </c>
      <c r="Y3671">
        <v>0</v>
      </c>
      <c r="Z3671" s="2">
        <v>42142</v>
      </c>
      <c r="AA3671" s="4" t="s">
        <v>1011</v>
      </c>
      <c r="AB3671">
        <v>23</v>
      </c>
      <c r="AC3671">
        <v>23</v>
      </c>
      <c r="AD3671" s="4" t="s">
        <v>1011</v>
      </c>
      <c r="AE3671">
        <v>2</v>
      </c>
      <c r="AF3671">
        <v>2</v>
      </c>
      <c r="AG3671" t="s">
        <v>892</v>
      </c>
      <c r="AH3671">
        <v>2029</v>
      </c>
      <c r="AI3671">
        <v>5.0000000000000001E-3</v>
      </c>
      <c r="AJ3671">
        <v>5.0000000000000001E-3</v>
      </c>
      <c r="AK3671">
        <v>712</v>
      </c>
      <c r="AL3671">
        <v>712</v>
      </c>
      <c r="AM3671">
        <v>405</v>
      </c>
      <c r="AN3671">
        <v>405</v>
      </c>
      <c r="AO3671">
        <v>2029</v>
      </c>
      <c r="AP3671">
        <v>10</v>
      </c>
      <c r="AQ3671">
        <v>10</v>
      </c>
      <c r="AR3671">
        <v>5.0000000000000001E-3</v>
      </c>
      <c r="AS3671">
        <v>5.0000000000000001E-3</v>
      </c>
      <c r="AT3671">
        <v>1168</v>
      </c>
      <c r="AU3671">
        <v>1168</v>
      </c>
      <c r="AV3671">
        <v>133</v>
      </c>
      <c r="AW3671">
        <v>133</v>
      </c>
      <c r="AX3671" t="s">
        <v>130</v>
      </c>
      <c r="AZ3671">
        <v>1</v>
      </c>
      <c r="BB3671" s="2">
        <v>42143</v>
      </c>
      <c r="BC3671" s="4" t="s">
        <v>1012</v>
      </c>
      <c r="BD3671">
        <v>41054531300042</v>
      </c>
      <c r="BF3671" t="s">
        <v>108</v>
      </c>
      <c r="BG3671" t="s">
        <v>1009</v>
      </c>
      <c r="BH3671" t="s">
        <v>1010</v>
      </c>
      <c r="BJ3671" s="2">
        <v>42142</v>
      </c>
      <c r="BK3671">
        <v>3</v>
      </c>
      <c r="BM3671">
        <v>1409</v>
      </c>
      <c r="BO3671" t="s">
        <v>118</v>
      </c>
      <c r="BP3671">
        <v>30</v>
      </c>
      <c r="BR3671">
        <v>27</v>
      </c>
      <c r="BT3671">
        <v>1</v>
      </c>
      <c r="BV3671">
        <v>34255833500051</v>
      </c>
      <c r="BX3671" t="s">
        <v>108</v>
      </c>
      <c r="BY3671">
        <v>1</v>
      </c>
      <c r="CA3671">
        <v>3</v>
      </c>
      <c r="CC3671">
        <v>41054531300042</v>
      </c>
      <c r="CE3671" t="s">
        <v>105</v>
      </c>
      <c r="CG3671">
        <v>3</v>
      </c>
      <c r="CM3671" t="s">
        <v>106</v>
      </c>
      <c r="CN3671" s="2">
        <v>42187</v>
      </c>
      <c r="CO3671">
        <v>0</v>
      </c>
      <c r="CQ3671" t="s">
        <v>105</v>
      </c>
      <c r="CR3671" t="s">
        <v>107</v>
      </c>
      <c r="CS3671">
        <v>41054531300042</v>
      </c>
      <c r="CU3671" t="s">
        <v>108</v>
      </c>
      <c r="CV3671" t="s">
        <v>109</v>
      </c>
      <c r="CW3671" t="s">
        <v>110</v>
      </c>
      <c r="CX3671" t="s">
        <v>111</v>
      </c>
      <c r="CY3671">
        <v>1</v>
      </c>
    </row>
    <row r="3672" spans="1:103" ht="15" hidden="1" customHeight="1" x14ac:dyDescent="0.2">
      <c r="A3672" t="s">
        <v>104</v>
      </c>
      <c r="B3672">
        <v>0</v>
      </c>
      <c r="D3672" t="s">
        <v>105</v>
      </c>
      <c r="K3672">
        <v>1</v>
      </c>
      <c r="M3672">
        <v>12</v>
      </c>
      <c r="N3672" t="s">
        <v>1008</v>
      </c>
      <c r="O3672">
        <v>0</v>
      </c>
      <c r="R3672">
        <v>6127935</v>
      </c>
      <c r="S3672" s="2">
        <v>42142</v>
      </c>
      <c r="T3672">
        <v>24</v>
      </c>
      <c r="U3672">
        <v>1</v>
      </c>
      <c r="V3672">
        <v>1</v>
      </c>
      <c r="X3672">
        <v>0</v>
      </c>
      <c r="Y3672">
        <v>0</v>
      </c>
      <c r="Z3672" s="2">
        <v>42142</v>
      </c>
      <c r="AA3672" s="4" t="s">
        <v>1011</v>
      </c>
      <c r="AB3672">
        <v>23</v>
      </c>
      <c r="AC3672">
        <v>23</v>
      </c>
      <c r="AD3672" s="4" t="s">
        <v>1011</v>
      </c>
      <c r="AE3672">
        <v>2</v>
      </c>
      <c r="AF3672">
        <v>2</v>
      </c>
      <c r="AG3672" t="s">
        <v>893</v>
      </c>
      <c r="AH3672">
        <v>1923</v>
      </c>
      <c r="AI3672">
        <v>0.02</v>
      </c>
      <c r="AJ3672">
        <v>0.02</v>
      </c>
      <c r="AM3672">
        <v>454</v>
      </c>
      <c r="AN3672">
        <v>454</v>
      </c>
      <c r="AO3672">
        <v>1923</v>
      </c>
      <c r="AP3672">
        <v>10</v>
      </c>
      <c r="AQ3672">
        <v>10</v>
      </c>
      <c r="AR3672">
        <v>0.02</v>
      </c>
      <c r="AS3672">
        <v>0.02</v>
      </c>
      <c r="AV3672">
        <v>133</v>
      </c>
      <c r="AW3672">
        <v>133</v>
      </c>
      <c r="AX3672" t="s">
        <v>130</v>
      </c>
      <c r="AZ3672">
        <v>1</v>
      </c>
      <c r="BB3672" s="2">
        <v>42143</v>
      </c>
      <c r="BC3672" s="4" t="s">
        <v>1012</v>
      </c>
      <c r="BD3672">
        <v>41054531300042</v>
      </c>
      <c r="BF3672" t="s">
        <v>108</v>
      </c>
      <c r="BG3672" t="s">
        <v>1009</v>
      </c>
      <c r="BH3672" t="s">
        <v>1010</v>
      </c>
      <c r="BJ3672" s="2">
        <v>42142</v>
      </c>
      <c r="BK3672">
        <v>3</v>
      </c>
      <c r="BM3672">
        <v>1409</v>
      </c>
      <c r="BO3672" t="s">
        <v>118</v>
      </c>
      <c r="BP3672">
        <v>30</v>
      </c>
      <c r="BR3672">
        <v>27</v>
      </c>
      <c r="BT3672">
        <v>1</v>
      </c>
      <c r="BV3672">
        <v>34255833500051</v>
      </c>
      <c r="BX3672" t="s">
        <v>108</v>
      </c>
      <c r="BY3672">
        <v>1</v>
      </c>
      <c r="CA3672">
        <v>3</v>
      </c>
      <c r="CC3672">
        <v>41054531300042</v>
      </c>
      <c r="CE3672" t="s">
        <v>105</v>
      </c>
      <c r="CG3672">
        <v>3</v>
      </c>
      <c r="CM3672" t="s">
        <v>106</v>
      </c>
      <c r="CN3672" s="2">
        <v>42187</v>
      </c>
      <c r="CO3672">
        <v>0</v>
      </c>
      <c r="CQ3672" t="s">
        <v>105</v>
      </c>
      <c r="CR3672" t="s">
        <v>107</v>
      </c>
      <c r="CS3672">
        <v>41054531300042</v>
      </c>
      <c r="CU3672" t="s">
        <v>108</v>
      </c>
      <c r="CV3672" t="s">
        <v>109</v>
      </c>
      <c r="CW3672" t="s">
        <v>110</v>
      </c>
      <c r="CX3672" t="s">
        <v>111</v>
      </c>
      <c r="CY3672">
        <v>1</v>
      </c>
    </row>
    <row r="3673" spans="1:103" ht="15" hidden="1" customHeight="1" x14ac:dyDescent="0.2">
      <c r="A3673" t="s">
        <v>104</v>
      </c>
      <c r="B3673">
        <v>0</v>
      </c>
      <c r="D3673" t="s">
        <v>105</v>
      </c>
      <c r="K3673">
        <v>1</v>
      </c>
      <c r="M3673">
        <v>12</v>
      </c>
      <c r="N3673" t="s">
        <v>1008</v>
      </c>
      <c r="O3673">
        <v>0</v>
      </c>
      <c r="R3673">
        <v>6127935</v>
      </c>
      <c r="S3673" s="2">
        <v>42142</v>
      </c>
      <c r="T3673">
        <v>24</v>
      </c>
      <c r="U3673">
        <v>1</v>
      </c>
      <c r="V3673">
        <v>1</v>
      </c>
      <c r="X3673">
        <v>0</v>
      </c>
      <c r="Y3673">
        <v>0</v>
      </c>
      <c r="Z3673" s="2">
        <v>42142</v>
      </c>
      <c r="AA3673" s="4" t="s">
        <v>1011</v>
      </c>
      <c r="AB3673">
        <v>23</v>
      </c>
      <c r="AC3673">
        <v>23</v>
      </c>
      <c r="AD3673" s="4" t="s">
        <v>1011</v>
      </c>
      <c r="AE3673">
        <v>2</v>
      </c>
      <c r="AF3673">
        <v>2</v>
      </c>
      <c r="AG3673" t="s">
        <v>894</v>
      </c>
      <c r="AH3673">
        <v>6101</v>
      </c>
      <c r="AI3673">
        <v>0.02</v>
      </c>
      <c r="AJ3673">
        <v>0.02</v>
      </c>
      <c r="AM3673">
        <v>454</v>
      </c>
      <c r="AN3673">
        <v>454</v>
      </c>
      <c r="AO3673">
        <v>6101</v>
      </c>
      <c r="AP3673">
        <v>10</v>
      </c>
      <c r="AQ3673">
        <v>10</v>
      </c>
      <c r="AR3673">
        <v>0.02</v>
      </c>
      <c r="AS3673">
        <v>0.02</v>
      </c>
      <c r="AV3673">
        <v>133</v>
      </c>
      <c r="AW3673">
        <v>133</v>
      </c>
      <c r="AX3673" t="s">
        <v>130</v>
      </c>
      <c r="AZ3673">
        <v>1</v>
      </c>
      <c r="BB3673" s="2">
        <v>42143</v>
      </c>
      <c r="BC3673" s="4" t="s">
        <v>1012</v>
      </c>
      <c r="BD3673">
        <v>41054531300042</v>
      </c>
      <c r="BF3673" t="s">
        <v>108</v>
      </c>
      <c r="BG3673" t="s">
        <v>1009</v>
      </c>
      <c r="BH3673" t="s">
        <v>1010</v>
      </c>
      <c r="BJ3673" s="2">
        <v>42142</v>
      </c>
      <c r="BK3673">
        <v>3</v>
      </c>
      <c r="BM3673">
        <v>1409</v>
      </c>
      <c r="BO3673" t="s">
        <v>118</v>
      </c>
      <c r="BP3673">
        <v>30</v>
      </c>
      <c r="BR3673">
        <v>27</v>
      </c>
      <c r="BT3673">
        <v>1</v>
      </c>
      <c r="BV3673">
        <v>34255833500051</v>
      </c>
      <c r="BX3673" t="s">
        <v>108</v>
      </c>
      <c r="BY3673">
        <v>1</v>
      </c>
      <c r="CA3673">
        <v>3</v>
      </c>
      <c r="CC3673">
        <v>41054531300042</v>
      </c>
      <c r="CE3673" t="s">
        <v>105</v>
      </c>
      <c r="CG3673">
        <v>3</v>
      </c>
      <c r="CM3673" t="s">
        <v>106</v>
      </c>
      <c r="CN3673" s="2">
        <v>42187</v>
      </c>
      <c r="CO3673">
        <v>0</v>
      </c>
      <c r="CQ3673" t="s">
        <v>105</v>
      </c>
      <c r="CR3673" t="s">
        <v>107</v>
      </c>
      <c r="CS3673">
        <v>41054531300042</v>
      </c>
      <c r="CU3673" t="s">
        <v>108</v>
      </c>
      <c r="CV3673" t="s">
        <v>109</v>
      </c>
      <c r="CW3673" t="s">
        <v>110</v>
      </c>
      <c r="CX3673" t="s">
        <v>111</v>
      </c>
      <c r="CY3673">
        <v>1</v>
      </c>
    </row>
    <row r="3674" spans="1:103" ht="15" hidden="1" customHeight="1" x14ac:dyDescent="0.2">
      <c r="A3674" t="s">
        <v>104</v>
      </c>
      <c r="B3674">
        <v>0</v>
      </c>
      <c r="D3674" t="s">
        <v>105</v>
      </c>
      <c r="K3674">
        <v>1</v>
      </c>
      <c r="M3674">
        <v>12</v>
      </c>
      <c r="N3674" t="s">
        <v>1008</v>
      </c>
      <c r="O3674">
        <v>0</v>
      </c>
      <c r="R3674">
        <v>6127935</v>
      </c>
      <c r="S3674" s="2">
        <v>42142</v>
      </c>
      <c r="T3674">
        <v>24</v>
      </c>
      <c r="U3674">
        <v>1</v>
      </c>
      <c r="V3674">
        <v>1</v>
      </c>
      <c r="X3674">
        <v>0</v>
      </c>
      <c r="Y3674">
        <v>0</v>
      </c>
      <c r="Z3674" s="2">
        <v>42142</v>
      </c>
      <c r="AA3674" s="4" t="s">
        <v>1011</v>
      </c>
      <c r="AB3674">
        <v>23</v>
      </c>
      <c r="AC3674">
        <v>23</v>
      </c>
      <c r="AD3674" s="4" t="s">
        <v>1011</v>
      </c>
      <c r="AE3674">
        <v>2</v>
      </c>
      <c r="AF3674">
        <v>2</v>
      </c>
      <c r="AG3674" t="s">
        <v>895</v>
      </c>
      <c r="AH3674">
        <v>5981</v>
      </c>
      <c r="AI3674">
        <v>0.02</v>
      </c>
      <c r="AJ3674">
        <v>0.02</v>
      </c>
      <c r="AM3674">
        <v>454</v>
      </c>
      <c r="AN3674">
        <v>454</v>
      </c>
      <c r="AO3674">
        <v>5981</v>
      </c>
      <c r="AP3674">
        <v>10</v>
      </c>
      <c r="AQ3674">
        <v>10</v>
      </c>
      <c r="AR3674">
        <v>0.02</v>
      </c>
      <c r="AS3674">
        <v>0.02</v>
      </c>
      <c r="AV3674">
        <v>133</v>
      </c>
      <c r="AW3674">
        <v>133</v>
      </c>
      <c r="AX3674" t="s">
        <v>130</v>
      </c>
      <c r="AZ3674">
        <v>1</v>
      </c>
      <c r="BB3674" s="2">
        <v>42143</v>
      </c>
      <c r="BC3674" s="4" t="s">
        <v>1012</v>
      </c>
      <c r="BD3674">
        <v>41054531300042</v>
      </c>
      <c r="BF3674" t="s">
        <v>108</v>
      </c>
      <c r="BG3674" t="s">
        <v>1009</v>
      </c>
      <c r="BH3674" t="s">
        <v>1010</v>
      </c>
      <c r="BJ3674" s="2">
        <v>42142</v>
      </c>
      <c r="BK3674">
        <v>3</v>
      </c>
      <c r="BM3674">
        <v>1409</v>
      </c>
      <c r="BO3674" t="s">
        <v>118</v>
      </c>
      <c r="BP3674">
        <v>30</v>
      </c>
      <c r="BR3674">
        <v>27</v>
      </c>
      <c r="BT3674">
        <v>1</v>
      </c>
      <c r="BV3674">
        <v>34255833500051</v>
      </c>
      <c r="BX3674" t="s">
        <v>108</v>
      </c>
      <c r="BY3674">
        <v>1</v>
      </c>
      <c r="CA3674">
        <v>3</v>
      </c>
      <c r="CC3674">
        <v>41054531300042</v>
      </c>
      <c r="CE3674" t="s">
        <v>105</v>
      </c>
      <c r="CG3674">
        <v>3</v>
      </c>
      <c r="CM3674" t="s">
        <v>106</v>
      </c>
      <c r="CN3674" s="2">
        <v>42187</v>
      </c>
      <c r="CO3674">
        <v>0</v>
      </c>
      <c r="CQ3674" t="s">
        <v>105</v>
      </c>
      <c r="CR3674" t="s">
        <v>107</v>
      </c>
      <c r="CS3674">
        <v>41054531300042</v>
      </c>
      <c r="CU3674" t="s">
        <v>108</v>
      </c>
      <c r="CV3674" t="s">
        <v>109</v>
      </c>
      <c r="CW3674" t="s">
        <v>110</v>
      </c>
      <c r="CX3674" t="s">
        <v>111</v>
      </c>
      <c r="CY3674">
        <v>1</v>
      </c>
    </row>
    <row r="3675" spans="1:103" ht="15" hidden="1" customHeight="1" x14ac:dyDescent="0.2">
      <c r="A3675" t="s">
        <v>104</v>
      </c>
      <c r="B3675">
        <v>0</v>
      </c>
      <c r="D3675" t="s">
        <v>105</v>
      </c>
      <c r="K3675">
        <v>1</v>
      </c>
      <c r="M3675">
        <v>12</v>
      </c>
      <c r="N3675" t="s">
        <v>1008</v>
      </c>
      <c r="O3675">
        <v>0</v>
      </c>
      <c r="R3675">
        <v>6127935</v>
      </c>
      <c r="S3675" s="2">
        <v>42142</v>
      </c>
      <c r="T3675">
        <v>24</v>
      </c>
      <c r="U3675">
        <v>1</v>
      </c>
      <c r="V3675">
        <v>1</v>
      </c>
      <c r="X3675">
        <v>0</v>
      </c>
      <c r="Y3675">
        <v>0</v>
      </c>
      <c r="Z3675" s="2">
        <v>42142</v>
      </c>
      <c r="AA3675" s="4" t="s">
        <v>1011</v>
      </c>
      <c r="AB3675">
        <v>23</v>
      </c>
      <c r="AC3675">
        <v>23</v>
      </c>
      <c r="AD3675" s="4" t="s">
        <v>1011</v>
      </c>
      <c r="AE3675">
        <v>2</v>
      </c>
      <c r="AF3675">
        <v>2</v>
      </c>
      <c r="AG3675" t="s">
        <v>896</v>
      </c>
      <c r="AH3675">
        <v>1262</v>
      </c>
      <c r="AI3675">
        <v>0.02</v>
      </c>
      <c r="AJ3675">
        <v>0.02</v>
      </c>
      <c r="AM3675">
        <v>454</v>
      </c>
      <c r="AN3675">
        <v>454</v>
      </c>
      <c r="AO3675">
        <v>1262</v>
      </c>
      <c r="AP3675">
        <v>10</v>
      </c>
      <c r="AQ3675">
        <v>10</v>
      </c>
      <c r="AR3675">
        <v>0.02</v>
      </c>
      <c r="AS3675">
        <v>0.02</v>
      </c>
      <c r="AV3675">
        <v>133</v>
      </c>
      <c r="AW3675">
        <v>133</v>
      </c>
      <c r="AX3675" t="s">
        <v>130</v>
      </c>
      <c r="AZ3675">
        <v>1</v>
      </c>
      <c r="BB3675" s="2">
        <v>42143</v>
      </c>
      <c r="BC3675" s="4" t="s">
        <v>1012</v>
      </c>
      <c r="BD3675">
        <v>41054531300042</v>
      </c>
      <c r="BF3675" t="s">
        <v>108</v>
      </c>
      <c r="BG3675" t="s">
        <v>1009</v>
      </c>
      <c r="BH3675" t="s">
        <v>1010</v>
      </c>
      <c r="BJ3675" s="2">
        <v>42142</v>
      </c>
      <c r="BK3675">
        <v>3</v>
      </c>
      <c r="BM3675">
        <v>1409</v>
      </c>
      <c r="BO3675" t="s">
        <v>118</v>
      </c>
      <c r="BP3675">
        <v>30</v>
      </c>
      <c r="BR3675">
        <v>27</v>
      </c>
      <c r="BT3675">
        <v>1</v>
      </c>
      <c r="BV3675">
        <v>34255833500051</v>
      </c>
      <c r="BX3675" t="s">
        <v>108</v>
      </c>
      <c r="BY3675">
        <v>1</v>
      </c>
      <c r="CA3675">
        <v>3</v>
      </c>
      <c r="CC3675">
        <v>41054531300042</v>
      </c>
      <c r="CE3675" t="s">
        <v>105</v>
      </c>
      <c r="CG3675">
        <v>3</v>
      </c>
      <c r="CM3675" t="s">
        <v>106</v>
      </c>
      <c r="CN3675" s="2">
        <v>42187</v>
      </c>
      <c r="CO3675">
        <v>0</v>
      </c>
      <c r="CQ3675" t="s">
        <v>105</v>
      </c>
      <c r="CR3675" t="s">
        <v>107</v>
      </c>
      <c r="CS3675">
        <v>41054531300042</v>
      </c>
      <c r="CU3675" t="s">
        <v>108</v>
      </c>
      <c r="CV3675" t="s">
        <v>109</v>
      </c>
      <c r="CW3675" t="s">
        <v>110</v>
      </c>
      <c r="CX3675" t="s">
        <v>111</v>
      </c>
      <c r="CY3675">
        <v>1</v>
      </c>
    </row>
    <row r="3676" spans="1:103" ht="15" hidden="1" customHeight="1" x14ac:dyDescent="0.2">
      <c r="A3676" t="s">
        <v>104</v>
      </c>
      <c r="B3676">
        <v>0</v>
      </c>
      <c r="D3676" t="s">
        <v>105</v>
      </c>
      <c r="K3676">
        <v>1</v>
      </c>
      <c r="M3676">
        <v>12</v>
      </c>
      <c r="N3676" t="s">
        <v>1008</v>
      </c>
      <c r="O3676">
        <v>0</v>
      </c>
      <c r="R3676">
        <v>6127935</v>
      </c>
      <c r="S3676" s="2">
        <v>42142</v>
      </c>
      <c r="T3676">
        <v>24</v>
      </c>
      <c r="U3676">
        <v>1</v>
      </c>
      <c r="V3676">
        <v>1</v>
      </c>
      <c r="X3676">
        <v>0</v>
      </c>
      <c r="Y3676">
        <v>0</v>
      </c>
      <c r="Z3676" s="2">
        <v>42142</v>
      </c>
      <c r="AA3676" s="4" t="s">
        <v>1011</v>
      </c>
      <c r="AB3676">
        <v>3</v>
      </c>
      <c r="AC3676">
        <v>3</v>
      </c>
      <c r="AD3676" s="4" t="s">
        <v>1011</v>
      </c>
      <c r="AE3676">
        <v>2</v>
      </c>
      <c r="AF3676">
        <v>2</v>
      </c>
      <c r="AG3676" t="s">
        <v>312</v>
      </c>
      <c r="AH3676">
        <v>1385</v>
      </c>
      <c r="AI3676">
        <v>2</v>
      </c>
      <c r="AJ3676">
        <v>2</v>
      </c>
      <c r="AM3676">
        <v>422</v>
      </c>
      <c r="AN3676">
        <v>422</v>
      </c>
      <c r="AO3676">
        <v>1385</v>
      </c>
      <c r="AP3676">
        <v>10</v>
      </c>
      <c r="AQ3676">
        <v>10</v>
      </c>
      <c r="AR3676">
        <v>2</v>
      </c>
      <c r="AS3676">
        <v>2</v>
      </c>
      <c r="AV3676">
        <v>333</v>
      </c>
      <c r="AW3676">
        <v>333</v>
      </c>
      <c r="AX3676" t="s">
        <v>313</v>
      </c>
      <c r="AZ3676">
        <v>1</v>
      </c>
      <c r="BB3676" s="2">
        <v>42143</v>
      </c>
      <c r="BC3676" s="4" t="s">
        <v>1012</v>
      </c>
      <c r="BD3676">
        <v>41054531300042</v>
      </c>
      <c r="BF3676" t="s">
        <v>108</v>
      </c>
      <c r="BG3676" t="s">
        <v>1009</v>
      </c>
      <c r="BH3676" t="s">
        <v>1010</v>
      </c>
      <c r="BJ3676" s="2">
        <v>42142</v>
      </c>
      <c r="BK3676">
        <v>3</v>
      </c>
      <c r="BM3676">
        <v>1409</v>
      </c>
      <c r="BO3676" t="s">
        <v>118</v>
      </c>
      <c r="BP3676">
        <v>30</v>
      </c>
      <c r="BR3676">
        <v>27</v>
      </c>
      <c r="BT3676">
        <v>1</v>
      </c>
      <c r="BV3676">
        <v>34255833500051</v>
      </c>
      <c r="BX3676" t="s">
        <v>108</v>
      </c>
      <c r="BY3676">
        <v>1</v>
      </c>
      <c r="CA3676">
        <v>3</v>
      </c>
      <c r="CC3676">
        <v>41054531300042</v>
      </c>
      <c r="CE3676" t="s">
        <v>105</v>
      </c>
      <c r="CG3676">
        <v>3</v>
      </c>
      <c r="CM3676" t="s">
        <v>106</v>
      </c>
      <c r="CN3676" s="2">
        <v>42187</v>
      </c>
      <c r="CO3676">
        <v>0</v>
      </c>
      <c r="CQ3676" t="s">
        <v>105</v>
      </c>
      <c r="CR3676" t="s">
        <v>107</v>
      </c>
      <c r="CS3676">
        <v>41054531300042</v>
      </c>
      <c r="CU3676" t="s">
        <v>108</v>
      </c>
      <c r="CV3676" t="s">
        <v>109</v>
      </c>
      <c r="CW3676" t="s">
        <v>110</v>
      </c>
      <c r="CX3676" t="s">
        <v>111</v>
      </c>
      <c r="CY3676">
        <v>1</v>
      </c>
    </row>
    <row r="3677" spans="1:103" ht="15" hidden="1" customHeight="1" x14ac:dyDescent="0.2">
      <c r="A3677" t="s">
        <v>104</v>
      </c>
      <c r="B3677">
        <v>0</v>
      </c>
      <c r="D3677" t="s">
        <v>105</v>
      </c>
      <c r="K3677">
        <v>1</v>
      </c>
      <c r="M3677">
        <v>12</v>
      </c>
      <c r="N3677" t="s">
        <v>1008</v>
      </c>
      <c r="O3677">
        <v>0</v>
      </c>
      <c r="R3677">
        <v>6127935</v>
      </c>
      <c r="S3677" s="2">
        <v>42142</v>
      </c>
      <c r="T3677">
        <v>24</v>
      </c>
      <c r="U3677">
        <v>1</v>
      </c>
      <c r="V3677">
        <v>1</v>
      </c>
      <c r="X3677">
        <v>0</v>
      </c>
      <c r="Y3677">
        <v>0</v>
      </c>
      <c r="Z3677" s="2">
        <v>42142</v>
      </c>
      <c r="AA3677" s="4" t="s">
        <v>1011</v>
      </c>
      <c r="AB3677">
        <v>23</v>
      </c>
      <c r="AC3677">
        <v>23</v>
      </c>
      <c r="AD3677" s="4" t="s">
        <v>1011</v>
      </c>
      <c r="AE3677">
        <v>2</v>
      </c>
      <c r="AF3677">
        <v>2</v>
      </c>
      <c r="AG3677" t="s">
        <v>897</v>
      </c>
      <c r="AH3677">
        <v>1808</v>
      </c>
      <c r="AI3677">
        <v>0.02</v>
      </c>
      <c r="AJ3677">
        <v>0.02</v>
      </c>
      <c r="AM3677">
        <v>454</v>
      </c>
      <c r="AN3677">
        <v>454</v>
      </c>
      <c r="AO3677">
        <v>1808</v>
      </c>
      <c r="AP3677">
        <v>10</v>
      </c>
      <c r="AQ3677">
        <v>10</v>
      </c>
      <c r="AR3677">
        <v>0.02</v>
      </c>
      <c r="AS3677">
        <v>0.02</v>
      </c>
      <c r="AV3677">
        <v>133</v>
      </c>
      <c r="AW3677">
        <v>133</v>
      </c>
      <c r="AX3677" t="s">
        <v>130</v>
      </c>
      <c r="AZ3677">
        <v>1</v>
      </c>
      <c r="BB3677" s="2">
        <v>42143</v>
      </c>
      <c r="BC3677" s="4" t="s">
        <v>1012</v>
      </c>
      <c r="BD3677">
        <v>41054531300042</v>
      </c>
      <c r="BF3677" t="s">
        <v>108</v>
      </c>
      <c r="BG3677" t="s">
        <v>1009</v>
      </c>
      <c r="BH3677" t="s">
        <v>1010</v>
      </c>
      <c r="BJ3677" s="2">
        <v>42142</v>
      </c>
      <c r="BK3677">
        <v>3</v>
      </c>
      <c r="BM3677">
        <v>1409</v>
      </c>
      <c r="BO3677" t="s">
        <v>118</v>
      </c>
      <c r="BP3677">
        <v>30</v>
      </c>
      <c r="BR3677">
        <v>27</v>
      </c>
      <c r="BT3677">
        <v>1</v>
      </c>
      <c r="BV3677">
        <v>34255833500051</v>
      </c>
      <c r="BX3677" t="s">
        <v>108</v>
      </c>
      <c r="BY3677">
        <v>1</v>
      </c>
      <c r="CA3677">
        <v>3</v>
      </c>
      <c r="CC3677">
        <v>41054531300042</v>
      </c>
      <c r="CE3677" t="s">
        <v>105</v>
      </c>
      <c r="CG3677">
        <v>3</v>
      </c>
      <c r="CM3677" t="s">
        <v>106</v>
      </c>
      <c r="CN3677" s="2">
        <v>42187</v>
      </c>
      <c r="CO3677">
        <v>0</v>
      </c>
      <c r="CQ3677" t="s">
        <v>105</v>
      </c>
      <c r="CR3677" t="s">
        <v>107</v>
      </c>
      <c r="CS3677">
        <v>41054531300042</v>
      </c>
      <c r="CU3677" t="s">
        <v>108</v>
      </c>
      <c r="CV3677" t="s">
        <v>109</v>
      </c>
      <c r="CW3677" t="s">
        <v>110</v>
      </c>
      <c r="CX3677" t="s">
        <v>111</v>
      </c>
      <c r="CY3677">
        <v>1</v>
      </c>
    </row>
    <row r="3678" spans="1:103" ht="15" hidden="1" customHeight="1" x14ac:dyDescent="0.2">
      <c r="A3678" t="s">
        <v>104</v>
      </c>
      <c r="B3678">
        <v>0</v>
      </c>
      <c r="D3678" t="s">
        <v>105</v>
      </c>
      <c r="K3678">
        <v>1</v>
      </c>
      <c r="M3678">
        <v>12</v>
      </c>
      <c r="N3678" t="s">
        <v>1008</v>
      </c>
      <c r="O3678">
        <v>0</v>
      </c>
      <c r="R3678">
        <v>6127935</v>
      </c>
      <c r="S3678" s="2">
        <v>42142</v>
      </c>
      <c r="T3678">
        <v>24</v>
      </c>
      <c r="U3678">
        <v>1</v>
      </c>
      <c r="V3678">
        <v>1</v>
      </c>
      <c r="X3678">
        <v>0</v>
      </c>
      <c r="Y3678">
        <v>0</v>
      </c>
      <c r="Z3678" s="2">
        <v>42142</v>
      </c>
      <c r="AA3678" s="4" t="s">
        <v>1011</v>
      </c>
      <c r="AB3678">
        <v>23</v>
      </c>
      <c r="AC3678">
        <v>23</v>
      </c>
      <c r="AD3678" s="4" t="s">
        <v>1011</v>
      </c>
      <c r="AE3678">
        <v>2</v>
      </c>
      <c r="AF3678">
        <v>2</v>
      </c>
      <c r="AG3678" t="s">
        <v>898</v>
      </c>
      <c r="AH3678">
        <v>1893</v>
      </c>
      <c r="AI3678">
        <v>0.02</v>
      </c>
      <c r="AJ3678">
        <v>0.02</v>
      </c>
      <c r="AM3678">
        <v>454</v>
      </c>
      <c r="AN3678">
        <v>454</v>
      </c>
      <c r="AO3678">
        <v>1893</v>
      </c>
      <c r="AP3678">
        <v>10</v>
      </c>
      <c r="AQ3678">
        <v>10</v>
      </c>
      <c r="AR3678">
        <v>0.02</v>
      </c>
      <c r="AS3678">
        <v>0.02</v>
      </c>
      <c r="AV3678">
        <v>133</v>
      </c>
      <c r="AW3678">
        <v>133</v>
      </c>
      <c r="AX3678" t="s">
        <v>130</v>
      </c>
      <c r="AZ3678">
        <v>1</v>
      </c>
      <c r="BB3678" s="2">
        <v>42143</v>
      </c>
      <c r="BC3678" s="4" t="s">
        <v>1012</v>
      </c>
      <c r="BD3678">
        <v>41054531300042</v>
      </c>
      <c r="BF3678" t="s">
        <v>108</v>
      </c>
      <c r="BG3678" t="s">
        <v>1009</v>
      </c>
      <c r="BH3678" t="s">
        <v>1010</v>
      </c>
      <c r="BJ3678" s="2">
        <v>42142</v>
      </c>
      <c r="BK3678">
        <v>3</v>
      </c>
      <c r="BM3678">
        <v>1409</v>
      </c>
      <c r="BO3678" t="s">
        <v>118</v>
      </c>
      <c r="BP3678">
        <v>30</v>
      </c>
      <c r="BR3678">
        <v>27</v>
      </c>
      <c r="BT3678">
        <v>1</v>
      </c>
      <c r="BV3678">
        <v>34255833500051</v>
      </c>
      <c r="BX3678" t="s">
        <v>108</v>
      </c>
      <c r="BY3678">
        <v>1</v>
      </c>
      <c r="CA3678">
        <v>3</v>
      </c>
      <c r="CC3678">
        <v>41054531300042</v>
      </c>
      <c r="CE3678" t="s">
        <v>105</v>
      </c>
      <c r="CG3678">
        <v>3</v>
      </c>
      <c r="CM3678" t="s">
        <v>106</v>
      </c>
      <c r="CN3678" s="2">
        <v>42187</v>
      </c>
      <c r="CO3678">
        <v>0</v>
      </c>
      <c r="CQ3678" t="s">
        <v>105</v>
      </c>
      <c r="CR3678" t="s">
        <v>107</v>
      </c>
      <c r="CS3678">
        <v>41054531300042</v>
      </c>
      <c r="CU3678" t="s">
        <v>108</v>
      </c>
      <c r="CV3678" t="s">
        <v>109</v>
      </c>
      <c r="CW3678" t="s">
        <v>110</v>
      </c>
      <c r="CX3678" t="s">
        <v>111</v>
      </c>
      <c r="CY3678">
        <v>1</v>
      </c>
    </row>
    <row r="3679" spans="1:103" ht="15" hidden="1" customHeight="1" x14ac:dyDescent="0.2">
      <c r="A3679" t="s">
        <v>104</v>
      </c>
      <c r="B3679">
        <v>0</v>
      </c>
      <c r="D3679" t="s">
        <v>105</v>
      </c>
      <c r="K3679">
        <v>1</v>
      </c>
      <c r="M3679">
        <v>12</v>
      </c>
      <c r="N3679" t="s">
        <v>1008</v>
      </c>
      <c r="O3679">
        <v>0</v>
      </c>
      <c r="R3679">
        <v>6127935</v>
      </c>
      <c r="S3679" s="2">
        <v>42142</v>
      </c>
      <c r="T3679">
        <v>24</v>
      </c>
      <c r="U3679">
        <v>1</v>
      </c>
      <c r="V3679">
        <v>1</v>
      </c>
      <c r="X3679">
        <v>0</v>
      </c>
      <c r="Y3679">
        <v>0</v>
      </c>
      <c r="Z3679" s="2">
        <v>42142</v>
      </c>
      <c r="AA3679" s="4" t="s">
        <v>1011</v>
      </c>
      <c r="AB3679">
        <v>3</v>
      </c>
      <c r="AC3679">
        <v>3</v>
      </c>
      <c r="AD3679" s="4" t="s">
        <v>1011</v>
      </c>
      <c r="AE3679">
        <v>2</v>
      </c>
      <c r="AF3679">
        <v>2</v>
      </c>
      <c r="AG3679" t="s">
        <v>314</v>
      </c>
      <c r="AH3679">
        <v>1348</v>
      </c>
      <c r="AI3679">
        <v>1</v>
      </c>
      <c r="AJ3679">
        <v>1</v>
      </c>
      <c r="AM3679">
        <v>618</v>
      </c>
      <c r="AN3679">
        <v>618</v>
      </c>
      <c r="AO3679">
        <v>1348</v>
      </c>
      <c r="AP3679">
        <v>1</v>
      </c>
      <c r="AQ3679">
        <v>1</v>
      </c>
      <c r="AR3679">
        <v>5.3</v>
      </c>
      <c r="AS3679">
        <v>5.3</v>
      </c>
      <c r="AV3679">
        <v>273</v>
      </c>
      <c r="AW3679">
        <v>273</v>
      </c>
      <c r="AX3679" t="s">
        <v>315</v>
      </c>
      <c r="AZ3679">
        <v>1</v>
      </c>
      <c r="BB3679" s="2">
        <v>42143</v>
      </c>
      <c r="BC3679" s="4" t="s">
        <v>1012</v>
      </c>
      <c r="BD3679">
        <v>41054531300042</v>
      </c>
      <c r="BF3679" t="s">
        <v>108</v>
      </c>
      <c r="BG3679" t="s">
        <v>1009</v>
      </c>
      <c r="BH3679" t="s">
        <v>1010</v>
      </c>
      <c r="BJ3679" s="2">
        <v>42142</v>
      </c>
      <c r="BK3679">
        <v>3</v>
      </c>
      <c r="BM3679">
        <v>1409</v>
      </c>
      <c r="BO3679" t="s">
        <v>118</v>
      </c>
      <c r="BP3679">
        <v>30</v>
      </c>
      <c r="BR3679">
        <v>27</v>
      </c>
      <c r="BT3679">
        <v>1</v>
      </c>
      <c r="BV3679">
        <v>34255833500051</v>
      </c>
      <c r="BX3679" t="s">
        <v>108</v>
      </c>
      <c r="BY3679">
        <v>1</v>
      </c>
      <c r="CA3679">
        <v>3</v>
      </c>
      <c r="CC3679">
        <v>41054531300042</v>
      </c>
      <c r="CE3679" t="s">
        <v>105</v>
      </c>
      <c r="CG3679">
        <v>3</v>
      </c>
      <c r="CM3679" t="s">
        <v>106</v>
      </c>
      <c r="CN3679" s="2">
        <v>42187</v>
      </c>
      <c r="CO3679">
        <v>0</v>
      </c>
      <c r="CQ3679" t="s">
        <v>105</v>
      </c>
      <c r="CR3679" t="s">
        <v>107</v>
      </c>
      <c r="CS3679">
        <v>41054531300042</v>
      </c>
      <c r="CU3679" t="s">
        <v>108</v>
      </c>
      <c r="CV3679" t="s">
        <v>109</v>
      </c>
      <c r="CW3679" t="s">
        <v>110</v>
      </c>
      <c r="CX3679" t="s">
        <v>111</v>
      </c>
      <c r="CY3679">
        <v>1</v>
      </c>
    </row>
    <row r="3680" spans="1:103" ht="15" hidden="1" customHeight="1" x14ac:dyDescent="0.2">
      <c r="A3680" t="s">
        <v>104</v>
      </c>
      <c r="B3680">
        <v>0</v>
      </c>
      <c r="D3680" t="s">
        <v>105</v>
      </c>
      <c r="K3680">
        <v>1</v>
      </c>
      <c r="M3680">
        <v>12</v>
      </c>
      <c r="N3680" t="s">
        <v>1008</v>
      </c>
      <c r="O3680">
        <v>0</v>
      </c>
      <c r="R3680">
        <v>6127935</v>
      </c>
      <c r="S3680" s="2">
        <v>42142</v>
      </c>
      <c r="T3680">
        <v>24</v>
      </c>
      <c r="U3680">
        <v>2</v>
      </c>
      <c r="V3680">
        <v>2</v>
      </c>
      <c r="X3680">
        <v>0</v>
      </c>
      <c r="Y3680">
        <v>0</v>
      </c>
      <c r="Z3680" s="2">
        <v>42142</v>
      </c>
      <c r="AA3680" s="4" t="s">
        <v>1011</v>
      </c>
      <c r="AB3680">
        <v>23</v>
      </c>
      <c r="AC3680">
        <v>23</v>
      </c>
      <c r="AD3680" s="4" t="s">
        <v>1011</v>
      </c>
      <c r="AE3680">
        <v>2</v>
      </c>
      <c r="AF3680">
        <v>2</v>
      </c>
      <c r="AG3680" t="s">
        <v>899</v>
      </c>
      <c r="AH3680">
        <v>5609</v>
      </c>
      <c r="AI3680">
        <v>0.1</v>
      </c>
      <c r="AJ3680">
        <v>0.1</v>
      </c>
      <c r="AM3680">
        <v>454</v>
      </c>
      <c r="AN3680">
        <v>454</v>
      </c>
      <c r="AO3680">
        <v>5609</v>
      </c>
      <c r="AP3680">
        <v>10</v>
      </c>
      <c r="AQ3680">
        <v>10</v>
      </c>
      <c r="AR3680">
        <v>0.1</v>
      </c>
      <c r="AS3680">
        <v>0.1</v>
      </c>
      <c r="AV3680">
        <v>133</v>
      </c>
      <c r="AW3680">
        <v>133</v>
      </c>
      <c r="AX3680" t="s">
        <v>130</v>
      </c>
      <c r="AZ3680">
        <v>1</v>
      </c>
      <c r="BB3680" s="2">
        <v>42143</v>
      </c>
      <c r="BC3680" s="4" t="s">
        <v>1012</v>
      </c>
      <c r="BD3680">
        <v>41054531300042</v>
      </c>
      <c r="BF3680" t="s">
        <v>108</v>
      </c>
      <c r="BG3680" t="s">
        <v>1009</v>
      </c>
      <c r="BH3680" t="s">
        <v>1010</v>
      </c>
      <c r="BJ3680" s="2">
        <v>42142</v>
      </c>
      <c r="BK3680">
        <v>3</v>
      </c>
      <c r="BM3680">
        <v>1409</v>
      </c>
      <c r="BO3680" t="s">
        <v>118</v>
      </c>
      <c r="BP3680">
        <v>30</v>
      </c>
      <c r="BR3680">
        <v>27</v>
      </c>
      <c r="BT3680">
        <v>1</v>
      </c>
      <c r="BV3680">
        <v>34255833500051</v>
      </c>
      <c r="BX3680" t="s">
        <v>108</v>
      </c>
      <c r="BY3680">
        <v>1</v>
      </c>
      <c r="CA3680">
        <v>3</v>
      </c>
      <c r="CC3680">
        <v>41054531300042</v>
      </c>
      <c r="CE3680" t="s">
        <v>105</v>
      </c>
      <c r="CG3680">
        <v>3</v>
      </c>
      <c r="CM3680" t="s">
        <v>106</v>
      </c>
      <c r="CN3680" s="2">
        <v>42187</v>
      </c>
      <c r="CO3680">
        <v>0</v>
      </c>
      <c r="CQ3680" t="s">
        <v>105</v>
      </c>
      <c r="CR3680" t="s">
        <v>107</v>
      </c>
      <c r="CS3680">
        <v>41054531300042</v>
      </c>
      <c r="CU3680" t="s">
        <v>108</v>
      </c>
      <c r="CV3680" t="s">
        <v>109</v>
      </c>
      <c r="CW3680" t="s">
        <v>110</v>
      </c>
      <c r="CX3680" t="s">
        <v>111</v>
      </c>
      <c r="CY3680">
        <v>1</v>
      </c>
    </row>
    <row r="3681" spans="1:103" ht="15" hidden="1" customHeight="1" x14ac:dyDescent="0.2">
      <c r="A3681" t="s">
        <v>104</v>
      </c>
      <c r="B3681">
        <v>0</v>
      </c>
      <c r="D3681" t="s">
        <v>105</v>
      </c>
      <c r="K3681">
        <v>1</v>
      </c>
      <c r="M3681">
        <v>12</v>
      </c>
      <c r="N3681" t="s">
        <v>1008</v>
      </c>
      <c r="O3681">
        <v>0</v>
      </c>
      <c r="R3681">
        <v>6127935</v>
      </c>
      <c r="S3681" s="2">
        <v>42142</v>
      </c>
      <c r="T3681">
        <v>24</v>
      </c>
      <c r="U3681">
        <v>1</v>
      </c>
      <c r="V3681">
        <v>1</v>
      </c>
      <c r="X3681">
        <v>0</v>
      </c>
      <c r="Y3681">
        <v>0</v>
      </c>
      <c r="Z3681" s="2">
        <v>42142</v>
      </c>
      <c r="AA3681" s="4" t="s">
        <v>1011</v>
      </c>
      <c r="AB3681">
        <v>23</v>
      </c>
      <c r="AC3681">
        <v>23</v>
      </c>
      <c r="AD3681" s="4" t="s">
        <v>1011</v>
      </c>
      <c r="AE3681">
        <v>2</v>
      </c>
      <c r="AF3681">
        <v>2</v>
      </c>
      <c r="AG3681" t="s">
        <v>900</v>
      </c>
      <c r="AH3681">
        <v>1263</v>
      </c>
      <c r="AI3681">
        <v>0.02</v>
      </c>
      <c r="AJ3681">
        <v>0.02</v>
      </c>
      <c r="AM3681">
        <v>454</v>
      </c>
      <c r="AN3681">
        <v>454</v>
      </c>
      <c r="AO3681">
        <v>1263</v>
      </c>
      <c r="AP3681">
        <v>10</v>
      </c>
      <c r="AQ3681">
        <v>10</v>
      </c>
      <c r="AR3681">
        <v>0.02</v>
      </c>
      <c r="AS3681">
        <v>0.02</v>
      </c>
      <c r="AV3681">
        <v>133</v>
      </c>
      <c r="AW3681">
        <v>133</v>
      </c>
      <c r="AX3681" t="s">
        <v>130</v>
      </c>
      <c r="AZ3681">
        <v>1</v>
      </c>
      <c r="BB3681" s="2">
        <v>42143</v>
      </c>
      <c r="BC3681" s="4" t="s">
        <v>1012</v>
      </c>
      <c r="BD3681">
        <v>41054531300042</v>
      </c>
      <c r="BF3681" t="s">
        <v>108</v>
      </c>
      <c r="BG3681" t="s">
        <v>1009</v>
      </c>
      <c r="BH3681" t="s">
        <v>1010</v>
      </c>
      <c r="BJ3681" s="2">
        <v>42142</v>
      </c>
      <c r="BK3681">
        <v>3</v>
      </c>
      <c r="BM3681">
        <v>1409</v>
      </c>
      <c r="BO3681" t="s">
        <v>118</v>
      </c>
      <c r="BP3681">
        <v>30</v>
      </c>
      <c r="BR3681">
        <v>27</v>
      </c>
      <c r="BT3681">
        <v>1</v>
      </c>
      <c r="BV3681">
        <v>34255833500051</v>
      </c>
      <c r="BX3681" t="s">
        <v>108</v>
      </c>
      <c r="BY3681">
        <v>1</v>
      </c>
      <c r="CA3681">
        <v>3</v>
      </c>
      <c r="CC3681">
        <v>41054531300042</v>
      </c>
      <c r="CE3681" t="s">
        <v>105</v>
      </c>
      <c r="CG3681">
        <v>3</v>
      </c>
      <c r="CM3681" t="s">
        <v>106</v>
      </c>
      <c r="CN3681" s="2">
        <v>42187</v>
      </c>
      <c r="CO3681">
        <v>0</v>
      </c>
      <c r="CQ3681" t="s">
        <v>105</v>
      </c>
      <c r="CR3681" t="s">
        <v>107</v>
      </c>
      <c r="CS3681">
        <v>41054531300042</v>
      </c>
      <c r="CU3681" t="s">
        <v>108</v>
      </c>
      <c r="CV3681" t="s">
        <v>109</v>
      </c>
      <c r="CW3681" t="s">
        <v>110</v>
      </c>
      <c r="CX3681" t="s">
        <v>111</v>
      </c>
      <c r="CY3681">
        <v>1</v>
      </c>
    </row>
    <row r="3682" spans="1:103" ht="15" hidden="1" customHeight="1" x14ac:dyDescent="0.2">
      <c r="A3682" t="s">
        <v>104</v>
      </c>
      <c r="B3682">
        <v>0</v>
      </c>
      <c r="D3682" t="s">
        <v>105</v>
      </c>
      <c r="K3682">
        <v>1</v>
      </c>
      <c r="M3682">
        <v>12</v>
      </c>
      <c r="N3682" t="s">
        <v>1008</v>
      </c>
      <c r="O3682">
        <v>0</v>
      </c>
      <c r="R3682">
        <v>6127935</v>
      </c>
      <c r="S3682" s="2">
        <v>42142</v>
      </c>
      <c r="T3682">
        <v>24</v>
      </c>
      <c r="U3682">
        <v>1</v>
      </c>
      <c r="V3682">
        <v>1</v>
      </c>
      <c r="X3682">
        <v>0</v>
      </c>
      <c r="Y3682">
        <v>0</v>
      </c>
      <c r="Z3682" s="2">
        <v>42142</v>
      </c>
      <c r="AA3682" s="4" t="s">
        <v>1011</v>
      </c>
      <c r="AB3682">
        <v>23</v>
      </c>
      <c r="AC3682">
        <v>23</v>
      </c>
      <c r="AD3682" s="4" t="s">
        <v>1011</v>
      </c>
      <c r="AE3682">
        <v>2</v>
      </c>
      <c r="AF3682">
        <v>2</v>
      </c>
      <c r="AG3682" t="s">
        <v>901</v>
      </c>
      <c r="AH3682">
        <v>1831</v>
      </c>
      <c r="AI3682">
        <v>0.02</v>
      </c>
      <c r="AJ3682">
        <v>0.02</v>
      </c>
      <c r="AM3682">
        <v>454</v>
      </c>
      <c r="AN3682">
        <v>454</v>
      </c>
      <c r="AO3682">
        <v>1831</v>
      </c>
      <c r="AP3682">
        <v>10</v>
      </c>
      <c r="AQ3682">
        <v>10</v>
      </c>
      <c r="AR3682">
        <v>0.02</v>
      </c>
      <c r="AS3682">
        <v>0.02</v>
      </c>
      <c r="AV3682">
        <v>133</v>
      </c>
      <c r="AW3682">
        <v>133</v>
      </c>
      <c r="AX3682" t="s">
        <v>130</v>
      </c>
      <c r="AZ3682">
        <v>1</v>
      </c>
      <c r="BB3682" s="2">
        <v>42143</v>
      </c>
      <c r="BC3682" s="4" t="s">
        <v>1012</v>
      </c>
      <c r="BD3682">
        <v>41054531300042</v>
      </c>
      <c r="BF3682" t="s">
        <v>108</v>
      </c>
      <c r="BG3682" t="s">
        <v>1009</v>
      </c>
      <c r="BH3682" t="s">
        <v>1010</v>
      </c>
      <c r="BJ3682" s="2">
        <v>42142</v>
      </c>
      <c r="BK3682">
        <v>3</v>
      </c>
      <c r="BM3682">
        <v>1409</v>
      </c>
      <c r="BO3682" t="s">
        <v>118</v>
      </c>
      <c r="BP3682">
        <v>30</v>
      </c>
      <c r="BR3682">
        <v>27</v>
      </c>
      <c r="BT3682">
        <v>1</v>
      </c>
      <c r="BV3682">
        <v>34255833500051</v>
      </c>
      <c r="BX3682" t="s">
        <v>108</v>
      </c>
      <c r="BY3682">
        <v>1</v>
      </c>
      <c r="CA3682">
        <v>3</v>
      </c>
      <c r="CC3682">
        <v>41054531300042</v>
      </c>
      <c r="CE3682" t="s">
        <v>105</v>
      </c>
      <c r="CG3682">
        <v>3</v>
      </c>
      <c r="CM3682" t="s">
        <v>106</v>
      </c>
      <c r="CN3682" s="2">
        <v>42187</v>
      </c>
      <c r="CO3682">
        <v>0</v>
      </c>
      <c r="CQ3682" t="s">
        <v>105</v>
      </c>
      <c r="CR3682" t="s">
        <v>107</v>
      </c>
      <c r="CS3682">
        <v>41054531300042</v>
      </c>
      <c r="CU3682" t="s">
        <v>108</v>
      </c>
      <c r="CV3682" t="s">
        <v>109</v>
      </c>
      <c r="CW3682" t="s">
        <v>110</v>
      </c>
      <c r="CX3682" t="s">
        <v>111</v>
      </c>
      <c r="CY3682">
        <v>1</v>
      </c>
    </row>
    <row r="3683" spans="1:103" ht="15" hidden="1" customHeight="1" x14ac:dyDescent="0.2">
      <c r="A3683" t="s">
        <v>104</v>
      </c>
      <c r="B3683">
        <v>0</v>
      </c>
      <c r="D3683" t="s">
        <v>105</v>
      </c>
      <c r="K3683">
        <v>1</v>
      </c>
      <c r="M3683">
        <v>12</v>
      </c>
      <c r="N3683" t="s">
        <v>1008</v>
      </c>
      <c r="O3683">
        <v>0</v>
      </c>
      <c r="R3683">
        <v>6127935</v>
      </c>
      <c r="S3683" s="2">
        <v>42142</v>
      </c>
      <c r="T3683">
        <v>24</v>
      </c>
      <c r="U3683">
        <v>1</v>
      </c>
      <c r="V3683">
        <v>1</v>
      </c>
      <c r="X3683">
        <v>0</v>
      </c>
      <c r="Y3683">
        <v>0</v>
      </c>
      <c r="Z3683" s="2">
        <v>42142</v>
      </c>
      <c r="AA3683" s="4" t="s">
        <v>1011</v>
      </c>
      <c r="AB3683">
        <v>23</v>
      </c>
      <c r="AC3683">
        <v>23</v>
      </c>
      <c r="AD3683" s="4" t="s">
        <v>1011</v>
      </c>
      <c r="AE3683">
        <v>2</v>
      </c>
      <c r="AF3683">
        <v>2</v>
      </c>
      <c r="AG3683" t="s">
        <v>902</v>
      </c>
      <c r="AH3683">
        <v>5477</v>
      </c>
      <c r="AI3683">
        <v>0.02</v>
      </c>
      <c r="AJ3683">
        <v>0.02</v>
      </c>
      <c r="AM3683">
        <v>454</v>
      </c>
      <c r="AN3683">
        <v>454</v>
      </c>
      <c r="AO3683">
        <v>5477</v>
      </c>
      <c r="AP3683">
        <v>10</v>
      </c>
      <c r="AQ3683">
        <v>10</v>
      </c>
      <c r="AR3683">
        <v>0.02</v>
      </c>
      <c r="AS3683">
        <v>0.02</v>
      </c>
      <c r="AV3683">
        <v>133</v>
      </c>
      <c r="AW3683">
        <v>133</v>
      </c>
      <c r="AX3683" t="s">
        <v>130</v>
      </c>
      <c r="AZ3683">
        <v>1</v>
      </c>
      <c r="BB3683" s="2">
        <v>42143</v>
      </c>
      <c r="BC3683" s="4" t="s">
        <v>1012</v>
      </c>
      <c r="BD3683">
        <v>41054531300042</v>
      </c>
      <c r="BF3683" t="s">
        <v>108</v>
      </c>
      <c r="BG3683" t="s">
        <v>1009</v>
      </c>
      <c r="BH3683" t="s">
        <v>1010</v>
      </c>
      <c r="BJ3683" s="2">
        <v>42142</v>
      </c>
      <c r="BK3683">
        <v>3</v>
      </c>
      <c r="BM3683">
        <v>1409</v>
      </c>
      <c r="BO3683" t="s">
        <v>118</v>
      </c>
      <c r="BP3683">
        <v>30</v>
      </c>
      <c r="BR3683">
        <v>27</v>
      </c>
      <c r="BT3683">
        <v>1</v>
      </c>
      <c r="BV3683">
        <v>34255833500051</v>
      </c>
      <c r="BX3683" t="s">
        <v>108</v>
      </c>
      <c r="BY3683">
        <v>1</v>
      </c>
      <c r="CA3683">
        <v>3</v>
      </c>
      <c r="CC3683">
        <v>41054531300042</v>
      </c>
      <c r="CE3683" t="s">
        <v>105</v>
      </c>
      <c r="CG3683">
        <v>3</v>
      </c>
      <c r="CM3683" t="s">
        <v>106</v>
      </c>
      <c r="CN3683" s="2">
        <v>42187</v>
      </c>
      <c r="CO3683">
        <v>0</v>
      </c>
      <c r="CQ3683" t="s">
        <v>105</v>
      </c>
      <c r="CR3683" t="s">
        <v>107</v>
      </c>
      <c r="CS3683">
        <v>41054531300042</v>
      </c>
      <c r="CU3683" t="s">
        <v>108</v>
      </c>
      <c r="CV3683" t="s">
        <v>109</v>
      </c>
      <c r="CW3683" t="s">
        <v>110</v>
      </c>
      <c r="CX3683" t="s">
        <v>111</v>
      </c>
      <c r="CY3683">
        <v>1</v>
      </c>
    </row>
    <row r="3684" spans="1:103" ht="15" hidden="1" customHeight="1" x14ac:dyDescent="0.2">
      <c r="A3684" t="s">
        <v>104</v>
      </c>
      <c r="B3684">
        <v>0</v>
      </c>
      <c r="D3684" t="s">
        <v>105</v>
      </c>
      <c r="K3684">
        <v>1</v>
      </c>
      <c r="M3684">
        <v>12</v>
      </c>
      <c r="N3684" t="s">
        <v>1008</v>
      </c>
      <c r="O3684">
        <v>0</v>
      </c>
      <c r="R3684">
        <v>6127935</v>
      </c>
      <c r="S3684" s="2">
        <v>42142</v>
      </c>
      <c r="T3684">
        <v>24</v>
      </c>
      <c r="U3684">
        <v>2</v>
      </c>
      <c r="V3684">
        <v>2</v>
      </c>
      <c r="W3684" t="s">
        <v>282</v>
      </c>
      <c r="X3684">
        <v>0</v>
      </c>
      <c r="Y3684">
        <v>0</v>
      </c>
      <c r="Z3684" s="2">
        <v>42142</v>
      </c>
      <c r="AA3684" s="4" t="s">
        <v>1011</v>
      </c>
      <c r="AB3684">
        <v>23</v>
      </c>
      <c r="AC3684">
        <v>23</v>
      </c>
      <c r="AD3684" s="4" t="s">
        <v>1011</v>
      </c>
      <c r="AE3684">
        <v>2</v>
      </c>
      <c r="AF3684">
        <v>2</v>
      </c>
      <c r="AG3684" t="s">
        <v>903</v>
      </c>
      <c r="AH3684">
        <v>2974</v>
      </c>
      <c r="AI3684">
        <v>0.1</v>
      </c>
      <c r="AJ3684">
        <v>0.1</v>
      </c>
      <c r="AK3684">
        <v>712</v>
      </c>
      <c r="AL3684">
        <v>712</v>
      </c>
      <c r="AM3684">
        <v>454</v>
      </c>
      <c r="AN3684">
        <v>454</v>
      </c>
      <c r="AO3684">
        <v>2974</v>
      </c>
      <c r="AP3684">
        <v>10</v>
      </c>
      <c r="AQ3684">
        <v>10</v>
      </c>
      <c r="AR3684">
        <v>0.1</v>
      </c>
      <c r="AS3684">
        <v>0.1</v>
      </c>
      <c r="AT3684">
        <v>1168</v>
      </c>
      <c r="AU3684">
        <v>1168</v>
      </c>
      <c r="AV3684">
        <v>133</v>
      </c>
      <c r="AW3684">
        <v>133</v>
      </c>
      <c r="AX3684" t="s">
        <v>130</v>
      </c>
      <c r="AZ3684">
        <v>1</v>
      </c>
      <c r="BB3684" s="2">
        <v>42143</v>
      </c>
      <c r="BC3684" s="4" t="s">
        <v>1012</v>
      </c>
      <c r="BD3684">
        <v>41054531300042</v>
      </c>
      <c r="BF3684" t="s">
        <v>108</v>
      </c>
      <c r="BG3684" t="s">
        <v>1009</v>
      </c>
      <c r="BH3684" t="s">
        <v>1010</v>
      </c>
      <c r="BJ3684" s="2">
        <v>42142</v>
      </c>
      <c r="BK3684">
        <v>3</v>
      </c>
      <c r="BM3684">
        <v>1409</v>
      </c>
      <c r="BO3684" t="s">
        <v>118</v>
      </c>
      <c r="BP3684">
        <v>30</v>
      </c>
      <c r="BR3684">
        <v>27</v>
      </c>
      <c r="BT3684">
        <v>1</v>
      </c>
      <c r="BV3684">
        <v>34255833500051</v>
      </c>
      <c r="BX3684" t="s">
        <v>108</v>
      </c>
      <c r="BY3684">
        <v>1</v>
      </c>
      <c r="CA3684">
        <v>3</v>
      </c>
      <c r="CC3684">
        <v>41054531300042</v>
      </c>
      <c r="CE3684" t="s">
        <v>105</v>
      </c>
      <c r="CG3684">
        <v>3</v>
      </c>
      <c r="CM3684" t="s">
        <v>106</v>
      </c>
      <c r="CN3684" s="2">
        <v>42187</v>
      </c>
      <c r="CO3684">
        <v>0</v>
      </c>
      <c r="CQ3684" t="s">
        <v>105</v>
      </c>
      <c r="CR3684" t="s">
        <v>107</v>
      </c>
      <c r="CS3684">
        <v>41054531300042</v>
      </c>
      <c r="CU3684" t="s">
        <v>108</v>
      </c>
      <c r="CV3684" t="s">
        <v>109</v>
      </c>
      <c r="CW3684" t="s">
        <v>110</v>
      </c>
      <c r="CX3684" t="s">
        <v>111</v>
      </c>
      <c r="CY3684">
        <v>1</v>
      </c>
    </row>
    <row r="3685" spans="1:103" ht="15" hidden="1" customHeight="1" x14ac:dyDescent="0.2">
      <c r="A3685" t="s">
        <v>104</v>
      </c>
      <c r="B3685">
        <v>0</v>
      </c>
      <c r="D3685" t="s">
        <v>105</v>
      </c>
      <c r="K3685">
        <v>1</v>
      </c>
      <c r="M3685">
        <v>12</v>
      </c>
      <c r="N3685" t="s">
        <v>1008</v>
      </c>
      <c r="O3685">
        <v>0</v>
      </c>
      <c r="R3685">
        <v>6127935</v>
      </c>
      <c r="S3685" s="2">
        <v>42142</v>
      </c>
      <c r="T3685">
        <v>24</v>
      </c>
      <c r="U3685">
        <v>1</v>
      </c>
      <c r="V3685">
        <v>1</v>
      </c>
      <c r="X3685">
        <v>0</v>
      </c>
      <c r="Y3685">
        <v>0</v>
      </c>
      <c r="Z3685" s="2">
        <v>42142</v>
      </c>
      <c r="AA3685" s="4" t="s">
        <v>1011</v>
      </c>
      <c r="AB3685">
        <v>3</v>
      </c>
      <c r="AC3685">
        <v>3</v>
      </c>
      <c r="AD3685" s="4" t="s">
        <v>1011</v>
      </c>
      <c r="AE3685">
        <v>2</v>
      </c>
      <c r="AF3685">
        <v>2</v>
      </c>
      <c r="AG3685" t="s">
        <v>316</v>
      </c>
      <c r="AH3685">
        <v>1375</v>
      </c>
      <c r="AI3685">
        <v>0.2</v>
      </c>
      <c r="AJ3685">
        <v>0.2</v>
      </c>
      <c r="AM3685">
        <v>306</v>
      </c>
      <c r="AN3685">
        <v>306</v>
      </c>
      <c r="AO3685">
        <v>1375</v>
      </c>
      <c r="AP3685">
        <v>1</v>
      </c>
      <c r="AQ3685">
        <v>1</v>
      </c>
      <c r="AR3685">
        <v>3.4</v>
      </c>
      <c r="AS3685">
        <v>3.4</v>
      </c>
      <c r="AV3685">
        <v>326</v>
      </c>
      <c r="AW3685">
        <v>326</v>
      </c>
      <c r="AX3685" t="s">
        <v>317</v>
      </c>
      <c r="AZ3685">
        <v>1</v>
      </c>
      <c r="BB3685" s="2">
        <v>42143</v>
      </c>
      <c r="BC3685" s="4" t="s">
        <v>1012</v>
      </c>
      <c r="BD3685">
        <v>41054531300042</v>
      </c>
      <c r="BF3685" t="s">
        <v>108</v>
      </c>
      <c r="BG3685" t="s">
        <v>1009</v>
      </c>
      <c r="BH3685" t="s">
        <v>1010</v>
      </c>
      <c r="BJ3685" s="2">
        <v>42142</v>
      </c>
      <c r="BK3685">
        <v>3</v>
      </c>
      <c r="BM3685">
        <v>1409</v>
      </c>
      <c r="BO3685" t="s">
        <v>118</v>
      </c>
      <c r="BP3685">
        <v>30</v>
      </c>
      <c r="BR3685">
        <v>27</v>
      </c>
      <c r="BT3685">
        <v>1</v>
      </c>
      <c r="BV3685">
        <v>34255833500051</v>
      </c>
      <c r="BX3685" t="s">
        <v>108</v>
      </c>
      <c r="BY3685">
        <v>1</v>
      </c>
      <c r="CA3685">
        <v>3</v>
      </c>
      <c r="CC3685">
        <v>41054531300042</v>
      </c>
      <c r="CE3685" t="s">
        <v>105</v>
      </c>
      <c r="CG3685">
        <v>3</v>
      </c>
      <c r="CM3685" t="s">
        <v>106</v>
      </c>
      <c r="CN3685" s="2">
        <v>42187</v>
      </c>
      <c r="CO3685">
        <v>0</v>
      </c>
      <c r="CQ3685" t="s">
        <v>105</v>
      </c>
      <c r="CR3685" t="s">
        <v>107</v>
      </c>
      <c r="CS3685">
        <v>41054531300042</v>
      </c>
      <c r="CU3685" t="s">
        <v>108</v>
      </c>
      <c r="CV3685" t="s">
        <v>109</v>
      </c>
      <c r="CW3685" t="s">
        <v>110</v>
      </c>
      <c r="CX3685" t="s">
        <v>111</v>
      </c>
      <c r="CY3685">
        <v>1</v>
      </c>
    </row>
    <row r="3686" spans="1:103" ht="15" hidden="1" customHeight="1" x14ac:dyDescent="0.2">
      <c r="A3686" t="s">
        <v>104</v>
      </c>
      <c r="B3686">
        <v>0</v>
      </c>
      <c r="D3686" t="s">
        <v>105</v>
      </c>
      <c r="K3686">
        <v>1</v>
      </c>
      <c r="M3686">
        <v>12</v>
      </c>
      <c r="N3686" t="s">
        <v>1008</v>
      </c>
      <c r="O3686">
        <v>0</v>
      </c>
      <c r="R3686">
        <v>6127935</v>
      </c>
      <c r="S3686" s="2">
        <v>42142</v>
      </c>
      <c r="T3686">
        <v>24</v>
      </c>
      <c r="U3686">
        <v>1</v>
      </c>
      <c r="V3686">
        <v>1</v>
      </c>
      <c r="W3686" t="s">
        <v>282</v>
      </c>
      <c r="X3686">
        <v>0</v>
      </c>
      <c r="Y3686">
        <v>0</v>
      </c>
      <c r="Z3686" s="2">
        <v>42142</v>
      </c>
      <c r="AA3686" s="4" t="s">
        <v>1011</v>
      </c>
      <c r="AB3686">
        <v>23</v>
      </c>
      <c r="AC3686">
        <v>23</v>
      </c>
      <c r="AD3686" s="4" t="s">
        <v>1011</v>
      </c>
      <c r="AE3686">
        <v>2</v>
      </c>
      <c r="AF3686">
        <v>2</v>
      </c>
      <c r="AG3686" t="s">
        <v>318</v>
      </c>
      <c r="AH3686">
        <v>1163</v>
      </c>
      <c r="AI3686">
        <v>0.5</v>
      </c>
      <c r="AJ3686">
        <v>0.5</v>
      </c>
      <c r="AM3686">
        <v>356</v>
      </c>
      <c r="AN3686">
        <v>356</v>
      </c>
      <c r="AO3686">
        <v>1163</v>
      </c>
      <c r="AP3686">
        <v>10</v>
      </c>
      <c r="AQ3686">
        <v>10</v>
      </c>
      <c r="AR3686">
        <v>0.5</v>
      </c>
      <c r="AS3686">
        <v>0.5</v>
      </c>
      <c r="AV3686">
        <v>133</v>
      </c>
      <c r="AW3686">
        <v>133</v>
      </c>
      <c r="AX3686" t="s">
        <v>130</v>
      </c>
      <c r="AZ3686">
        <v>1</v>
      </c>
      <c r="BB3686" s="2">
        <v>42143</v>
      </c>
      <c r="BC3686" s="4" t="s">
        <v>1012</v>
      </c>
      <c r="BD3686">
        <v>41054531300042</v>
      </c>
      <c r="BF3686" t="s">
        <v>108</v>
      </c>
      <c r="BG3686" t="s">
        <v>1009</v>
      </c>
      <c r="BH3686" t="s">
        <v>1010</v>
      </c>
      <c r="BJ3686" s="2">
        <v>42142</v>
      </c>
      <c r="BK3686">
        <v>3</v>
      </c>
      <c r="BM3686">
        <v>1409</v>
      </c>
      <c r="BO3686" t="s">
        <v>118</v>
      </c>
      <c r="BP3686">
        <v>30</v>
      </c>
      <c r="BR3686">
        <v>27</v>
      </c>
      <c r="BT3686">
        <v>1</v>
      </c>
      <c r="BV3686">
        <v>34255833500051</v>
      </c>
      <c r="BX3686" t="s">
        <v>108</v>
      </c>
      <c r="BY3686">
        <v>1</v>
      </c>
      <c r="CA3686">
        <v>3</v>
      </c>
      <c r="CC3686">
        <v>41054531300042</v>
      </c>
      <c r="CE3686" t="s">
        <v>105</v>
      </c>
      <c r="CG3686">
        <v>3</v>
      </c>
      <c r="CM3686" t="s">
        <v>106</v>
      </c>
      <c r="CN3686" s="2">
        <v>42187</v>
      </c>
      <c r="CO3686">
        <v>0</v>
      </c>
      <c r="CQ3686" t="s">
        <v>105</v>
      </c>
      <c r="CR3686" t="s">
        <v>107</v>
      </c>
      <c r="CS3686">
        <v>41054531300042</v>
      </c>
      <c r="CU3686" t="s">
        <v>108</v>
      </c>
      <c r="CV3686" t="s">
        <v>109</v>
      </c>
      <c r="CW3686" t="s">
        <v>110</v>
      </c>
      <c r="CX3686" t="s">
        <v>111</v>
      </c>
      <c r="CY3686">
        <v>1</v>
      </c>
    </row>
    <row r="3687" spans="1:103" ht="15" hidden="1" customHeight="1" x14ac:dyDescent="0.2">
      <c r="A3687" t="s">
        <v>104</v>
      </c>
      <c r="B3687">
        <v>0</v>
      </c>
      <c r="D3687" t="s">
        <v>105</v>
      </c>
      <c r="K3687">
        <v>1</v>
      </c>
      <c r="M3687">
        <v>12</v>
      </c>
      <c r="N3687" t="s">
        <v>1008</v>
      </c>
      <c r="O3687">
        <v>0</v>
      </c>
      <c r="R3687">
        <v>6127935</v>
      </c>
      <c r="S3687" s="2">
        <v>42142</v>
      </c>
      <c r="T3687">
        <v>24</v>
      </c>
      <c r="U3687">
        <v>1</v>
      </c>
      <c r="V3687">
        <v>1</v>
      </c>
      <c r="X3687">
        <v>0</v>
      </c>
      <c r="Y3687">
        <v>0</v>
      </c>
      <c r="Z3687" s="2">
        <v>42142</v>
      </c>
      <c r="AA3687" s="4" t="s">
        <v>1011</v>
      </c>
      <c r="AB3687">
        <v>23</v>
      </c>
      <c r="AC3687">
        <v>23</v>
      </c>
      <c r="AD3687" s="4" t="s">
        <v>1011</v>
      </c>
      <c r="AE3687">
        <v>2</v>
      </c>
      <c r="AF3687">
        <v>2</v>
      </c>
      <c r="AG3687" t="s">
        <v>319</v>
      </c>
      <c r="AH3687">
        <v>7058</v>
      </c>
      <c r="AI3687">
        <v>0.1</v>
      </c>
      <c r="AJ3687">
        <v>0.1</v>
      </c>
      <c r="AK3687">
        <v>711</v>
      </c>
      <c r="AL3687">
        <v>711</v>
      </c>
      <c r="AM3687">
        <v>151</v>
      </c>
      <c r="AN3687">
        <v>151</v>
      </c>
      <c r="AO3687">
        <v>7058</v>
      </c>
      <c r="AP3687">
        <v>1</v>
      </c>
      <c r="AQ3687">
        <v>1</v>
      </c>
      <c r="AR3687">
        <v>0.12</v>
      </c>
      <c r="AS3687">
        <v>0.12</v>
      </c>
      <c r="AT3687">
        <v>1168</v>
      </c>
      <c r="AU3687">
        <v>1168</v>
      </c>
      <c r="AV3687">
        <v>133</v>
      </c>
      <c r="AW3687">
        <v>133</v>
      </c>
      <c r="AX3687" t="s">
        <v>130</v>
      </c>
      <c r="AZ3687">
        <v>1</v>
      </c>
      <c r="BB3687" s="2">
        <v>42143</v>
      </c>
      <c r="BC3687" s="4" t="s">
        <v>1012</v>
      </c>
      <c r="BD3687">
        <v>41054531300042</v>
      </c>
      <c r="BF3687" t="s">
        <v>108</v>
      </c>
      <c r="BG3687" t="s">
        <v>1009</v>
      </c>
      <c r="BH3687" t="s">
        <v>1010</v>
      </c>
      <c r="BJ3687" s="2">
        <v>42142</v>
      </c>
      <c r="BK3687">
        <v>3</v>
      </c>
      <c r="BM3687">
        <v>1409</v>
      </c>
      <c r="BO3687" t="s">
        <v>118</v>
      </c>
      <c r="BP3687">
        <v>30</v>
      </c>
      <c r="BR3687">
        <v>27</v>
      </c>
      <c r="BT3687">
        <v>1</v>
      </c>
      <c r="BV3687">
        <v>34255833500051</v>
      </c>
      <c r="BX3687" t="s">
        <v>108</v>
      </c>
      <c r="BY3687">
        <v>1</v>
      </c>
      <c r="CA3687">
        <v>3</v>
      </c>
      <c r="CC3687">
        <v>41054531300042</v>
      </c>
      <c r="CE3687" t="s">
        <v>105</v>
      </c>
      <c r="CG3687">
        <v>3</v>
      </c>
      <c r="CM3687" t="s">
        <v>106</v>
      </c>
      <c r="CN3687" s="2">
        <v>42187</v>
      </c>
      <c r="CO3687">
        <v>0</v>
      </c>
      <c r="CQ3687" t="s">
        <v>105</v>
      </c>
      <c r="CR3687" t="s">
        <v>107</v>
      </c>
      <c r="CS3687">
        <v>41054531300042</v>
      </c>
      <c r="CU3687" t="s">
        <v>108</v>
      </c>
      <c r="CV3687" t="s">
        <v>109</v>
      </c>
      <c r="CW3687" t="s">
        <v>110</v>
      </c>
      <c r="CX3687" t="s">
        <v>111</v>
      </c>
      <c r="CY3687">
        <v>1</v>
      </c>
    </row>
    <row r="3688" spans="1:103" ht="15" hidden="1" customHeight="1" x14ac:dyDescent="0.2">
      <c r="A3688" t="s">
        <v>104</v>
      </c>
      <c r="B3688">
        <v>0</v>
      </c>
      <c r="D3688" t="s">
        <v>105</v>
      </c>
      <c r="K3688">
        <v>1</v>
      </c>
      <c r="M3688">
        <v>12</v>
      </c>
      <c r="N3688" t="s">
        <v>1008</v>
      </c>
      <c r="O3688">
        <v>0</v>
      </c>
      <c r="R3688">
        <v>6127935</v>
      </c>
      <c r="S3688" s="2">
        <v>42142</v>
      </c>
      <c r="T3688">
        <v>24</v>
      </c>
      <c r="U3688">
        <v>1</v>
      </c>
      <c r="V3688">
        <v>1</v>
      </c>
      <c r="W3688" t="s">
        <v>282</v>
      </c>
      <c r="X3688">
        <v>0</v>
      </c>
      <c r="Y3688">
        <v>0</v>
      </c>
      <c r="Z3688" s="2">
        <v>42142</v>
      </c>
      <c r="AA3688" s="4" t="s">
        <v>1011</v>
      </c>
      <c r="AB3688">
        <v>23</v>
      </c>
      <c r="AC3688">
        <v>23</v>
      </c>
      <c r="AD3688" s="4" t="s">
        <v>1011</v>
      </c>
      <c r="AE3688">
        <v>2</v>
      </c>
      <c r="AF3688">
        <v>2</v>
      </c>
      <c r="AG3688" t="s">
        <v>904</v>
      </c>
      <c r="AH3688">
        <v>5537</v>
      </c>
      <c r="AI3688">
        <v>5.0000000000000001E-3</v>
      </c>
      <c r="AJ3688">
        <v>5.0000000000000001E-3</v>
      </c>
      <c r="AK3688">
        <v>712</v>
      </c>
      <c r="AL3688">
        <v>712</v>
      </c>
      <c r="AM3688">
        <v>405</v>
      </c>
      <c r="AN3688">
        <v>405</v>
      </c>
      <c r="AO3688">
        <v>5537</v>
      </c>
      <c r="AP3688">
        <v>10</v>
      </c>
      <c r="AQ3688">
        <v>10</v>
      </c>
      <c r="AR3688">
        <v>5.0000000000000001E-3</v>
      </c>
      <c r="AS3688">
        <v>5.0000000000000001E-3</v>
      </c>
      <c r="AT3688">
        <v>1168</v>
      </c>
      <c r="AU3688">
        <v>1168</v>
      </c>
      <c r="AV3688">
        <v>133</v>
      </c>
      <c r="AW3688">
        <v>133</v>
      </c>
      <c r="AX3688" t="s">
        <v>130</v>
      </c>
      <c r="AZ3688">
        <v>1</v>
      </c>
      <c r="BB3688" s="2">
        <v>42143</v>
      </c>
      <c r="BC3688" s="4" t="s">
        <v>1012</v>
      </c>
      <c r="BD3688">
        <v>41054531300042</v>
      </c>
      <c r="BF3688" t="s">
        <v>108</v>
      </c>
      <c r="BG3688" t="s">
        <v>1009</v>
      </c>
      <c r="BH3688" t="s">
        <v>1010</v>
      </c>
      <c r="BJ3688" s="2">
        <v>42142</v>
      </c>
      <c r="BK3688">
        <v>3</v>
      </c>
      <c r="BM3688">
        <v>1409</v>
      </c>
      <c r="BO3688" t="s">
        <v>118</v>
      </c>
      <c r="BP3688">
        <v>30</v>
      </c>
      <c r="BR3688">
        <v>27</v>
      </c>
      <c r="BT3688">
        <v>1</v>
      </c>
      <c r="BV3688">
        <v>34255833500051</v>
      </c>
      <c r="BX3688" t="s">
        <v>108</v>
      </c>
      <c r="BY3688">
        <v>1</v>
      </c>
      <c r="CA3688">
        <v>3</v>
      </c>
      <c r="CC3688">
        <v>41054531300042</v>
      </c>
      <c r="CE3688" t="s">
        <v>105</v>
      </c>
      <c r="CG3688">
        <v>3</v>
      </c>
      <c r="CM3688" t="s">
        <v>106</v>
      </c>
      <c r="CN3688" s="2">
        <v>42187</v>
      </c>
      <c r="CO3688">
        <v>0</v>
      </c>
      <c r="CQ3688" t="s">
        <v>105</v>
      </c>
      <c r="CR3688" t="s">
        <v>107</v>
      </c>
      <c r="CS3688">
        <v>41054531300042</v>
      </c>
      <c r="CU3688" t="s">
        <v>108</v>
      </c>
      <c r="CV3688" t="s">
        <v>109</v>
      </c>
      <c r="CW3688" t="s">
        <v>110</v>
      </c>
      <c r="CX3688" t="s">
        <v>111</v>
      </c>
      <c r="CY3688">
        <v>1</v>
      </c>
    </row>
    <row r="3689" spans="1:103" ht="15" hidden="1" customHeight="1" x14ac:dyDescent="0.2">
      <c r="A3689" t="s">
        <v>104</v>
      </c>
      <c r="B3689">
        <v>0</v>
      </c>
      <c r="D3689" t="s">
        <v>105</v>
      </c>
      <c r="K3689">
        <v>1</v>
      </c>
      <c r="M3689">
        <v>12</v>
      </c>
      <c r="N3689" t="s">
        <v>1008</v>
      </c>
      <c r="O3689">
        <v>0</v>
      </c>
      <c r="R3689">
        <v>6127935</v>
      </c>
      <c r="S3689" s="2">
        <v>42142</v>
      </c>
      <c r="T3689">
        <v>24</v>
      </c>
      <c r="U3689">
        <v>2</v>
      </c>
      <c r="V3689">
        <v>2</v>
      </c>
      <c r="X3689">
        <v>0</v>
      </c>
      <c r="Y3689">
        <v>0</v>
      </c>
      <c r="Z3689" s="2">
        <v>42142</v>
      </c>
      <c r="AA3689" s="4" t="s">
        <v>1011</v>
      </c>
      <c r="AB3689">
        <v>23</v>
      </c>
      <c r="AC3689">
        <v>23</v>
      </c>
      <c r="AD3689" s="4" t="s">
        <v>1011</v>
      </c>
      <c r="AE3689">
        <v>2</v>
      </c>
      <c r="AF3689">
        <v>2</v>
      </c>
      <c r="AG3689" t="s">
        <v>320</v>
      </c>
      <c r="AH3689">
        <v>2609</v>
      </c>
      <c r="AI3689">
        <v>2E-3</v>
      </c>
      <c r="AJ3689">
        <v>2E-3</v>
      </c>
      <c r="AK3689">
        <v>711</v>
      </c>
      <c r="AL3689">
        <v>711</v>
      </c>
      <c r="AM3689">
        <v>405</v>
      </c>
      <c r="AN3689">
        <v>405</v>
      </c>
      <c r="AO3689">
        <v>2609</v>
      </c>
      <c r="AP3689">
        <v>10</v>
      </c>
      <c r="AQ3689">
        <v>10</v>
      </c>
      <c r="AR3689">
        <v>2E-3</v>
      </c>
      <c r="AS3689">
        <v>2E-3</v>
      </c>
      <c r="AV3689">
        <v>133</v>
      </c>
      <c r="AW3689">
        <v>133</v>
      </c>
      <c r="AX3689" t="s">
        <v>130</v>
      </c>
      <c r="AZ3689">
        <v>1</v>
      </c>
      <c r="BB3689" s="2">
        <v>42143</v>
      </c>
      <c r="BC3689" s="4" t="s">
        <v>1012</v>
      </c>
      <c r="BD3689">
        <v>41054531300042</v>
      </c>
      <c r="BF3689" t="s">
        <v>108</v>
      </c>
      <c r="BG3689" t="s">
        <v>1009</v>
      </c>
      <c r="BH3689" t="s">
        <v>1010</v>
      </c>
      <c r="BJ3689" s="2">
        <v>42142</v>
      </c>
      <c r="BK3689">
        <v>3</v>
      </c>
      <c r="BM3689">
        <v>1409</v>
      </c>
      <c r="BO3689" t="s">
        <v>118</v>
      </c>
      <c r="BP3689">
        <v>30</v>
      </c>
      <c r="BR3689">
        <v>27</v>
      </c>
      <c r="BT3689">
        <v>1</v>
      </c>
      <c r="BV3689">
        <v>34255833500051</v>
      </c>
      <c r="BX3689" t="s">
        <v>108</v>
      </c>
      <c r="BY3689">
        <v>1</v>
      </c>
      <c r="CA3689">
        <v>3</v>
      </c>
      <c r="CC3689">
        <v>41054531300042</v>
      </c>
      <c r="CE3689" t="s">
        <v>105</v>
      </c>
      <c r="CG3689">
        <v>3</v>
      </c>
      <c r="CM3689" t="s">
        <v>106</v>
      </c>
      <c r="CN3689" s="2">
        <v>42187</v>
      </c>
      <c r="CO3689">
        <v>0</v>
      </c>
      <c r="CQ3689" t="s">
        <v>105</v>
      </c>
      <c r="CR3689" t="s">
        <v>107</v>
      </c>
      <c r="CS3689">
        <v>41054531300042</v>
      </c>
      <c r="CU3689" t="s">
        <v>108</v>
      </c>
      <c r="CV3689" t="s">
        <v>109</v>
      </c>
      <c r="CW3689" t="s">
        <v>110</v>
      </c>
      <c r="CX3689" t="s">
        <v>111</v>
      </c>
      <c r="CY3689">
        <v>1</v>
      </c>
    </row>
    <row r="3690" spans="1:103" ht="15" hidden="1" customHeight="1" x14ac:dyDescent="0.2">
      <c r="A3690" t="s">
        <v>104</v>
      </c>
      <c r="B3690">
        <v>0</v>
      </c>
      <c r="D3690" t="s">
        <v>105</v>
      </c>
      <c r="K3690">
        <v>1</v>
      </c>
      <c r="M3690">
        <v>12</v>
      </c>
      <c r="N3690" t="s">
        <v>1008</v>
      </c>
      <c r="O3690">
        <v>0</v>
      </c>
      <c r="R3690">
        <v>6127935</v>
      </c>
      <c r="S3690" s="2">
        <v>42142</v>
      </c>
      <c r="T3690">
        <v>24</v>
      </c>
      <c r="U3690">
        <v>1</v>
      </c>
      <c r="V3690">
        <v>1</v>
      </c>
      <c r="W3690" t="s">
        <v>282</v>
      </c>
      <c r="X3690">
        <v>0</v>
      </c>
      <c r="Y3690">
        <v>0</v>
      </c>
      <c r="Z3690" s="2">
        <v>42142</v>
      </c>
      <c r="AA3690" s="4" t="s">
        <v>1011</v>
      </c>
      <c r="AB3690">
        <v>23</v>
      </c>
      <c r="AC3690">
        <v>23</v>
      </c>
      <c r="AD3690" s="4" t="s">
        <v>1011</v>
      </c>
      <c r="AE3690">
        <v>2</v>
      </c>
      <c r="AF3690">
        <v>2</v>
      </c>
      <c r="AG3690" t="s">
        <v>905</v>
      </c>
      <c r="AH3690">
        <v>6947</v>
      </c>
      <c r="AI3690">
        <v>5.0000000000000001E-3</v>
      </c>
      <c r="AJ3690">
        <v>5.0000000000000001E-3</v>
      </c>
      <c r="AK3690">
        <v>712</v>
      </c>
      <c r="AL3690">
        <v>712</v>
      </c>
      <c r="AM3690">
        <v>405</v>
      </c>
      <c r="AN3690">
        <v>405</v>
      </c>
      <c r="AO3690">
        <v>6947</v>
      </c>
      <c r="AP3690">
        <v>10</v>
      </c>
      <c r="AQ3690">
        <v>10</v>
      </c>
      <c r="AR3690">
        <v>5.0000000000000001E-3</v>
      </c>
      <c r="AS3690">
        <v>5.0000000000000001E-3</v>
      </c>
      <c r="AT3690">
        <v>1168</v>
      </c>
      <c r="AU3690">
        <v>1168</v>
      </c>
      <c r="AV3690">
        <v>133</v>
      </c>
      <c r="AW3690">
        <v>133</v>
      </c>
      <c r="AX3690" t="s">
        <v>130</v>
      </c>
      <c r="AZ3690">
        <v>1</v>
      </c>
      <c r="BB3690" s="2">
        <v>42143</v>
      </c>
      <c r="BC3690" s="4" t="s">
        <v>1012</v>
      </c>
      <c r="BD3690">
        <v>41054531300042</v>
      </c>
      <c r="BF3690" t="s">
        <v>108</v>
      </c>
      <c r="BG3690" t="s">
        <v>1009</v>
      </c>
      <c r="BH3690" t="s">
        <v>1010</v>
      </c>
      <c r="BJ3690" s="2">
        <v>42142</v>
      </c>
      <c r="BK3690">
        <v>3</v>
      </c>
      <c r="BM3690">
        <v>1409</v>
      </c>
      <c r="BO3690" t="s">
        <v>118</v>
      </c>
      <c r="BP3690">
        <v>30</v>
      </c>
      <c r="BR3690">
        <v>27</v>
      </c>
      <c r="BT3690">
        <v>1</v>
      </c>
      <c r="BV3690">
        <v>34255833500051</v>
      </c>
      <c r="BX3690" t="s">
        <v>108</v>
      </c>
      <c r="BY3690">
        <v>1</v>
      </c>
      <c r="CA3690">
        <v>3</v>
      </c>
      <c r="CC3690">
        <v>41054531300042</v>
      </c>
      <c r="CE3690" t="s">
        <v>105</v>
      </c>
      <c r="CG3690">
        <v>3</v>
      </c>
      <c r="CM3690" t="s">
        <v>106</v>
      </c>
      <c r="CN3690" s="2">
        <v>42187</v>
      </c>
      <c r="CO3690">
        <v>0</v>
      </c>
      <c r="CQ3690" t="s">
        <v>105</v>
      </c>
      <c r="CR3690" t="s">
        <v>107</v>
      </c>
      <c r="CS3690">
        <v>41054531300042</v>
      </c>
      <c r="CU3690" t="s">
        <v>108</v>
      </c>
      <c r="CV3690" t="s">
        <v>109</v>
      </c>
      <c r="CW3690" t="s">
        <v>110</v>
      </c>
      <c r="CX3690" t="s">
        <v>111</v>
      </c>
      <c r="CY3690">
        <v>1</v>
      </c>
    </row>
    <row r="3691" spans="1:103" ht="15" hidden="1" customHeight="1" x14ac:dyDescent="0.2">
      <c r="A3691" t="s">
        <v>104</v>
      </c>
      <c r="B3691">
        <v>0</v>
      </c>
      <c r="D3691" t="s">
        <v>105</v>
      </c>
      <c r="K3691">
        <v>1</v>
      </c>
      <c r="M3691">
        <v>12</v>
      </c>
      <c r="N3691" t="s">
        <v>1008</v>
      </c>
      <c r="O3691">
        <v>0</v>
      </c>
      <c r="R3691">
        <v>6127935</v>
      </c>
      <c r="S3691" s="2">
        <v>42142</v>
      </c>
      <c r="T3691">
        <v>24</v>
      </c>
      <c r="U3691">
        <v>1</v>
      </c>
      <c r="V3691">
        <v>1</v>
      </c>
      <c r="W3691" t="s">
        <v>282</v>
      </c>
      <c r="X3691">
        <v>0</v>
      </c>
      <c r="Y3691">
        <v>0</v>
      </c>
      <c r="Z3691" s="2">
        <v>42142</v>
      </c>
      <c r="AA3691" s="4" t="s">
        <v>1011</v>
      </c>
      <c r="AB3691">
        <v>23</v>
      </c>
      <c r="AC3691">
        <v>23</v>
      </c>
      <c r="AD3691" s="4" t="s">
        <v>1011</v>
      </c>
      <c r="AE3691">
        <v>2</v>
      </c>
      <c r="AF3691">
        <v>2</v>
      </c>
      <c r="AG3691" t="s">
        <v>321</v>
      </c>
      <c r="AH3691">
        <v>1921</v>
      </c>
      <c r="AI3691">
        <v>4.4999999999999999E-4</v>
      </c>
      <c r="AJ3691">
        <v>4.4999999999999999E-4</v>
      </c>
      <c r="AK3691">
        <v>711</v>
      </c>
      <c r="AL3691">
        <v>711</v>
      </c>
      <c r="AM3691">
        <v>405</v>
      </c>
      <c r="AN3691">
        <v>405</v>
      </c>
      <c r="AO3691">
        <v>1921</v>
      </c>
      <c r="AP3691">
        <v>10</v>
      </c>
      <c r="AQ3691">
        <v>10</v>
      </c>
      <c r="AR3691">
        <v>4.4999999999999999E-4</v>
      </c>
      <c r="AS3691">
        <v>4.4999999999999999E-4</v>
      </c>
      <c r="AV3691">
        <v>133</v>
      </c>
      <c r="AW3691">
        <v>133</v>
      </c>
      <c r="AX3691" t="s">
        <v>130</v>
      </c>
      <c r="AZ3691">
        <v>1</v>
      </c>
      <c r="BB3691" s="2">
        <v>42143</v>
      </c>
      <c r="BC3691" s="4" t="s">
        <v>1012</v>
      </c>
      <c r="BD3691">
        <v>41054531300042</v>
      </c>
      <c r="BF3691" t="s">
        <v>108</v>
      </c>
      <c r="BG3691" t="s">
        <v>1009</v>
      </c>
      <c r="BH3691" t="s">
        <v>1010</v>
      </c>
      <c r="BJ3691" s="2">
        <v>42142</v>
      </c>
      <c r="BK3691">
        <v>3</v>
      </c>
      <c r="BM3691">
        <v>1409</v>
      </c>
      <c r="BO3691" t="s">
        <v>118</v>
      </c>
      <c r="BP3691">
        <v>30</v>
      </c>
      <c r="BR3691">
        <v>27</v>
      </c>
      <c r="BT3691">
        <v>1</v>
      </c>
      <c r="BV3691">
        <v>34255833500051</v>
      </c>
      <c r="BX3691" t="s">
        <v>108</v>
      </c>
      <c r="BY3691">
        <v>1</v>
      </c>
      <c r="CA3691">
        <v>3</v>
      </c>
      <c r="CC3691">
        <v>41054531300042</v>
      </c>
      <c r="CE3691" t="s">
        <v>105</v>
      </c>
      <c r="CG3691">
        <v>3</v>
      </c>
      <c r="CM3691" t="s">
        <v>106</v>
      </c>
      <c r="CN3691" s="2">
        <v>42187</v>
      </c>
      <c r="CO3691">
        <v>0</v>
      </c>
      <c r="CQ3691" t="s">
        <v>105</v>
      </c>
      <c r="CR3691" t="s">
        <v>107</v>
      </c>
      <c r="CS3691">
        <v>41054531300042</v>
      </c>
      <c r="CU3691" t="s">
        <v>108</v>
      </c>
      <c r="CV3691" t="s">
        <v>109</v>
      </c>
      <c r="CW3691" t="s">
        <v>110</v>
      </c>
      <c r="CX3691" t="s">
        <v>111</v>
      </c>
      <c r="CY3691">
        <v>1</v>
      </c>
    </row>
    <row r="3692" spans="1:103" ht="15" hidden="1" customHeight="1" x14ac:dyDescent="0.2">
      <c r="A3692" t="s">
        <v>104</v>
      </c>
      <c r="B3692">
        <v>0</v>
      </c>
      <c r="D3692" t="s">
        <v>105</v>
      </c>
      <c r="K3692">
        <v>1</v>
      </c>
      <c r="M3692">
        <v>12</v>
      </c>
      <c r="N3692" t="s">
        <v>1008</v>
      </c>
      <c r="O3692">
        <v>0</v>
      </c>
      <c r="R3692">
        <v>6127935</v>
      </c>
      <c r="S3692" s="2">
        <v>42142</v>
      </c>
      <c r="T3692">
        <v>24</v>
      </c>
      <c r="U3692">
        <v>2</v>
      </c>
      <c r="V3692">
        <v>2</v>
      </c>
      <c r="W3692" t="s">
        <v>282</v>
      </c>
      <c r="X3692">
        <v>0</v>
      </c>
      <c r="Y3692">
        <v>0</v>
      </c>
      <c r="Z3692" s="2">
        <v>42142</v>
      </c>
      <c r="AA3692" s="4" t="s">
        <v>1011</v>
      </c>
      <c r="AB3692">
        <v>23</v>
      </c>
      <c r="AC3692">
        <v>23</v>
      </c>
      <c r="AD3692" s="4" t="s">
        <v>1011</v>
      </c>
      <c r="AE3692">
        <v>2</v>
      </c>
      <c r="AF3692">
        <v>2</v>
      </c>
      <c r="AG3692" t="s">
        <v>322</v>
      </c>
      <c r="AH3692">
        <v>2735</v>
      </c>
      <c r="AI3692">
        <v>0.1</v>
      </c>
      <c r="AJ3692">
        <v>0.1</v>
      </c>
      <c r="AK3692">
        <v>712</v>
      </c>
      <c r="AL3692">
        <v>712</v>
      </c>
      <c r="AM3692">
        <v>151</v>
      </c>
      <c r="AN3692">
        <v>151</v>
      </c>
      <c r="AO3692">
        <v>2735</v>
      </c>
      <c r="AP3692">
        <v>10</v>
      </c>
      <c r="AQ3692">
        <v>10</v>
      </c>
      <c r="AR3692">
        <v>0.1</v>
      </c>
      <c r="AS3692">
        <v>0.1</v>
      </c>
      <c r="AT3692">
        <v>1168</v>
      </c>
      <c r="AU3692">
        <v>1168</v>
      </c>
      <c r="AV3692">
        <v>133</v>
      </c>
      <c r="AW3692">
        <v>133</v>
      </c>
      <c r="AX3692" t="s">
        <v>130</v>
      </c>
      <c r="AZ3692">
        <v>1</v>
      </c>
      <c r="BB3692" s="2">
        <v>42143</v>
      </c>
      <c r="BC3692" s="4" t="s">
        <v>1012</v>
      </c>
      <c r="BD3692">
        <v>41054531300042</v>
      </c>
      <c r="BF3692" t="s">
        <v>108</v>
      </c>
      <c r="BG3692" t="s">
        <v>1009</v>
      </c>
      <c r="BH3692" t="s">
        <v>1010</v>
      </c>
      <c r="BJ3692" s="2">
        <v>42142</v>
      </c>
      <c r="BK3692">
        <v>3</v>
      </c>
      <c r="BM3692">
        <v>1409</v>
      </c>
      <c r="BO3692" t="s">
        <v>118</v>
      </c>
      <c r="BP3692">
        <v>30</v>
      </c>
      <c r="BR3692">
        <v>27</v>
      </c>
      <c r="BT3692">
        <v>1</v>
      </c>
      <c r="BV3692">
        <v>34255833500051</v>
      </c>
      <c r="BX3692" t="s">
        <v>108</v>
      </c>
      <c r="BY3692">
        <v>1</v>
      </c>
      <c r="CA3692">
        <v>3</v>
      </c>
      <c r="CC3692">
        <v>41054531300042</v>
      </c>
      <c r="CE3692" t="s">
        <v>105</v>
      </c>
      <c r="CG3692">
        <v>3</v>
      </c>
      <c r="CM3692" t="s">
        <v>106</v>
      </c>
      <c r="CN3692" s="2">
        <v>42187</v>
      </c>
      <c r="CO3692">
        <v>0</v>
      </c>
      <c r="CQ3692" t="s">
        <v>105</v>
      </c>
      <c r="CR3692" t="s">
        <v>107</v>
      </c>
      <c r="CS3692">
        <v>41054531300042</v>
      </c>
      <c r="CU3692" t="s">
        <v>108</v>
      </c>
      <c r="CV3692" t="s">
        <v>109</v>
      </c>
      <c r="CW3692" t="s">
        <v>110</v>
      </c>
      <c r="CX3692" t="s">
        <v>111</v>
      </c>
      <c r="CY3692">
        <v>1</v>
      </c>
    </row>
    <row r="3693" spans="1:103" ht="15" hidden="1" customHeight="1" x14ac:dyDescent="0.2">
      <c r="A3693" t="s">
        <v>104</v>
      </c>
      <c r="B3693">
        <v>0</v>
      </c>
      <c r="D3693" t="s">
        <v>105</v>
      </c>
      <c r="K3693">
        <v>1</v>
      </c>
      <c r="M3693">
        <v>12</v>
      </c>
      <c r="N3693" t="s">
        <v>1008</v>
      </c>
      <c r="O3693">
        <v>0</v>
      </c>
      <c r="R3693">
        <v>6127935</v>
      </c>
      <c r="S3693" s="2">
        <v>42142</v>
      </c>
      <c r="T3693">
        <v>24</v>
      </c>
      <c r="U3693">
        <v>2</v>
      </c>
      <c r="V3693">
        <v>2</v>
      </c>
      <c r="W3693" t="s">
        <v>282</v>
      </c>
      <c r="X3693">
        <v>0</v>
      </c>
      <c r="Y3693">
        <v>0</v>
      </c>
      <c r="Z3693" s="2">
        <v>42142</v>
      </c>
      <c r="AA3693" s="4" t="s">
        <v>1011</v>
      </c>
      <c r="AB3693">
        <v>23</v>
      </c>
      <c r="AC3693">
        <v>23</v>
      </c>
      <c r="AD3693" s="4" t="s">
        <v>1011</v>
      </c>
      <c r="AE3693">
        <v>2</v>
      </c>
      <c r="AF3693">
        <v>2</v>
      </c>
      <c r="AG3693" t="s">
        <v>906</v>
      </c>
      <c r="AH3693">
        <v>6235</v>
      </c>
      <c r="AI3693">
        <v>0.5</v>
      </c>
      <c r="AJ3693">
        <v>0.5</v>
      </c>
      <c r="AM3693">
        <v>454</v>
      </c>
      <c r="AN3693">
        <v>454</v>
      </c>
      <c r="AO3693">
        <v>6235</v>
      </c>
      <c r="AP3693">
        <v>10</v>
      </c>
      <c r="AQ3693">
        <v>10</v>
      </c>
      <c r="AR3693">
        <v>0.5</v>
      </c>
      <c r="AS3693">
        <v>0.5</v>
      </c>
      <c r="AV3693">
        <v>133</v>
      </c>
      <c r="AW3693">
        <v>133</v>
      </c>
      <c r="AX3693" t="s">
        <v>130</v>
      </c>
      <c r="AZ3693">
        <v>1</v>
      </c>
      <c r="BB3693" s="2">
        <v>42143</v>
      </c>
      <c r="BC3693" s="4" t="s">
        <v>1012</v>
      </c>
      <c r="BD3693">
        <v>41054531300042</v>
      </c>
      <c r="BF3693" t="s">
        <v>108</v>
      </c>
      <c r="BG3693" t="s">
        <v>1009</v>
      </c>
      <c r="BH3693" t="s">
        <v>1010</v>
      </c>
      <c r="BJ3693" s="2">
        <v>42142</v>
      </c>
      <c r="BK3693">
        <v>3</v>
      </c>
      <c r="BM3693">
        <v>1409</v>
      </c>
      <c r="BO3693" t="s">
        <v>118</v>
      </c>
      <c r="BP3693">
        <v>30</v>
      </c>
      <c r="BR3693">
        <v>27</v>
      </c>
      <c r="BT3693">
        <v>1</v>
      </c>
      <c r="BV3693">
        <v>34255833500051</v>
      </c>
      <c r="BX3693" t="s">
        <v>108</v>
      </c>
      <c r="BY3693">
        <v>1</v>
      </c>
      <c r="CA3693">
        <v>3</v>
      </c>
      <c r="CC3693">
        <v>41054531300042</v>
      </c>
      <c r="CE3693" t="s">
        <v>105</v>
      </c>
      <c r="CG3693">
        <v>3</v>
      </c>
      <c r="CM3693" t="s">
        <v>106</v>
      </c>
      <c r="CN3693" s="2">
        <v>42187</v>
      </c>
      <c r="CO3693">
        <v>0</v>
      </c>
      <c r="CQ3693" t="s">
        <v>105</v>
      </c>
      <c r="CR3693" t="s">
        <v>107</v>
      </c>
      <c r="CS3693">
        <v>41054531300042</v>
      </c>
      <c r="CU3693" t="s">
        <v>108</v>
      </c>
      <c r="CV3693" t="s">
        <v>109</v>
      </c>
      <c r="CW3693" t="s">
        <v>110</v>
      </c>
      <c r="CX3693" t="s">
        <v>111</v>
      </c>
      <c r="CY3693">
        <v>1</v>
      </c>
    </row>
    <row r="3694" spans="1:103" ht="15" hidden="1" customHeight="1" x14ac:dyDescent="0.2">
      <c r="A3694" t="s">
        <v>104</v>
      </c>
      <c r="B3694">
        <v>0</v>
      </c>
      <c r="D3694" t="s">
        <v>105</v>
      </c>
      <c r="K3694">
        <v>1</v>
      </c>
      <c r="M3694">
        <v>12</v>
      </c>
      <c r="N3694" t="s">
        <v>1008</v>
      </c>
      <c r="O3694">
        <v>0</v>
      </c>
      <c r="R3694">
        <v>6127935</v>
      </c>
      <c r="S3694" s="2">
        <v>42142</v>
      </c>
      <c r="T3694">
        <v>24</v>
      </c>
      <c r="U3694">
        <v>2</v>
      </c>
      <c r="V3694">
        <v>2</v>
      </c>
      <c r="W3694" t="s">
        <v>282</v>
      </c>
      <c r="X3694">
        <v>0</v>
      </c>
      <c r="Y3694">
        <v>0</v>
      </c>
      <c r="Z3694" s="2">
        <v>42142</v>
      </c>
      <c r="AA3694" s="4" t="s">
        <v>1011</v>
      </c>
      <c r="AB3694">
        <v>23</v>
      </c>
      <c r="AC3694">
        <v>23</v>
      </c>
      <c r="AD3694" s="4" t="s">
        <v>1011</v>
      </c>
      <c r="AE3694">
        <v>2</v>
      </c>
      <c r="AF3694">
        <v>2</v>
      </c>
      <c r="AG3694" t="s">
        <v>907</v>
      </c>
      <c r="AH3694">
        <v>5610</v>
      </c>
      <c r="AI3694">
        <v>0.02</v>
      </c>
      <c r="AJ3694">
        <v>0.02</v>
      </c>
      <c r="AM3694">
        <v>454</v>
      </c>
      <c r="AN3694">
        <v>454</v>
      </c>
      <c r="AO3694">
        <v>5610</v>
      </c>
      <c r="AP3694">
        <v>10</v>
      </c>
      <c r="AQ3694">
        <v>10</v>
      </c>
      <c r="AR3694">
        <v>0.02</v>
      </c>
      <c r="AS3694">
        <v>0.02</v>
      </c>
      <c r="AV3694">
        <v>133</v>
      </c>
      <c r="AW3694">
        <v>133</v>
      </c>
      <c r="AX3694" t="s">
        <v>130</v>
      </c>
      <c r="AZ3694">
        <v>1</v>
      </c>
      <c r="BB3694" s="2">
        <v>42143</v>
      </c>
      <c r="BC3694" s="4" t="s">
        <v>1012</v>
      </c>
      <c r="BD3694">
        <v>41054531300042</v>
      </c>
      <c r="BF3694" t="s">
        <v>108</v>
      </c>
      <c r="BG3694" t="s">
        <v>1009</v>
      </c>
      <c r="BH3694" t="s">
        <v>1010</v>
      </c>
      <c r="BJ3694" s="2">
        <v>42142</v>
      </c>
      <c r="BK3694">
        <v>3</v>
      </c>
      <c r="BM3694">
        <v>1409</v>
      </c>
      <c r="BO3694" t="s">
        <v>118</v>
      </c>
      <c r="BP3694">
        <v>30</v>
      </c>
      <c r="BR3694">
        <v>27</v>
      </c>
      <c r="BT3694">
        <v>1</v>
      </c>
      <c r="BV3694">
        <v>34255833500051</v>
      </c>
      <c r="BX3694" t="s">
        <v>108</v>
      </c>
      <c r="BY3694">
        <v>1</v>
      </c>
      <c r="CA3694">
        <v>3</v>
      </c>
      <c r="CC3694">
        <v>41054531300042</v>
      </c>
      <c r="CE3694" t="s">
        <v>105</v>
      </c>
      <c r="CG3694">
        <v>3</v>
      </c>
      <c r="CM3694" t="s">
        <v>106</v>
      </c>
      <c r="CN3694" s="2">
        <v>42187</v>
      </c>
      <c r="CO3694">
        <v>0</v>
      </c>
      <c r="CQ3694" t="s">
        <v>105</v>
      </c>
      <c r="CR3694" t="s">
        <v>107</v>
      </c>
      <c r="CS3694">
        <v>41054531300042</v>
      </c>
      <c r="CU3694" t="s">
        <v>108</v>
      </c>
      <c r="CV3694" t="s">
        <v>109</v>
      </c>
      <c r="CW3694" t="s">
        <v>110</v>
      </c>
      <c r="CX3694" t="s">
        <v>111</v>
      </c>
      <c r="CY3694">
        <v>1</v>
      </c>
    </row>
    <row r="3695" spans="1:103" ht="15" hidden="1" customHeight="1" x14ac:dyDescent="0.2">
      <c r="A3695" t="s">
        <v>104</v>
      </c>
      <c r="B3695">
        <v>0</v>
      </c>
      <c r="D3695" t="s">
        <v>105</v>
      </c>
      <c r="K3695">
        <v>1</v>
      </c>
      <c r="M3695">
        <v>12</v>
      </c>
      <c r="N3695" t="s">
        <v>1008</v>
      </c>
      <c r="O3695">
        <v>0</v>
      </c>
      <c r="R3695">
        <v>6127935</v>
      </c>
      <c r="S3695" s="2">
        <v>42142</v>
      </c>
      <c r="T3695">
        <v>24</v>
      </c>
      <c r="U3695">
        <v>1</v>
      </c>
      <c r="V3695">
        <v>1</v>
      </c>
      <c r="X3695">
        <v>0</v>
      </c>
      <c r="Y3695">
        <v>0</v>
      </c>
      <c r="Z3695" s="2">
        <v>42142</v>
      </c>
      <c r="AA3695" s="4" t="s">
        <v>1011</v>
      </c>
      <c r="AB3695">
        <v>23</v>
      </c>
      <c r="AC3695">
        <v>23</v>
      </c>
      <c r="AD3695" s="4" t="s">
        <v>1011</v>
      </c>
      <c r="AE3695">
        <v>2</v>
      </c>
      <c r="AF3695">
        <v>2</v>
      </c>
      <c r="AG3695" t="s">
        <v>908</v>
      </c>
      <c r="AH3695">
        <v>2664</v>
      </c>
      <c r="AI3695">
        <v>0.02</v>
      </c>
      <c r="AJ3695">
        <v>0.02</v>
      </c>
      <c r="AM3695">
        <v>454</v>
      </c>
      <c r="AN3695">
        <v>454</v>
      </c>
      <c r="AO3695">
        <v>2664</v>
      </c>
      <c r="AP3695">
        <v>10</v>
      </c>
      <c r="AQ3695">
        <v>10</v>
      </c>
      <c r="AR3695">
        <v>0.02</v>
      </c>
      <c r="AS3695">
        <v>0.02</v>
      </c>
      <c r="AV3695">
        <v>133</v>
      </c>
      <c r="AW3695">
        <v>133</v>
      </c>
      <c r="AX3695" t="s">
        <v>130</v>
      </c>
      <c r="AZ3695">
        <v>1</v>
      </c>
      <c r="BB3695" s="2">
        <v>42143</v>
      </c>
      <c r="BC3695" s="4" t="s">
        <v>1012</v>
      </c>
      <c r="BD3695">
        <v>41054531300042</v>
      </c>
      <c r="BF3695" t="s">
        <v>108</v>
      </c>
      <c r="BG3695" t="s">
        <v>1009</v>
      </c>
      <c r="BH3695" t="s">
        <v>1010</v>
      </c>
      <c r="BJ3695" s="2">
        <v>42142</v>
      </c>
      <c r="BK3695">
        <v>3</v>
      </c>
      <c r="BM3695">
        <v>1409</v>
      </c>
      <c r="BO3695" t="s">
        <v>118</v>
      </c>
      <c r="BP3695">
        <v>30</v>
      </c>
      <c r="BR3695">
        <v>27</v>
      </c>
      <c r="BT3695">
        <v>1</v>
      </c>
      <c r="BV3695">
        <v>34255833500051</v>
      </c>
      <c r="BX3695" t="s">
        <v>108</v>
      </c>
      <c r="BY3695">
        <v>1</v>
      </c>
      <c r="CA3695">
        <v>3</v>
      </c>
      <c r="CC3695">
        <v>41054531300042</v>
      </c>
      <c r="CE3695" t="s">
        <v>105</v>
      </c>
      <c r="CG3695">
        <v>3</v>
      </c>
      <c r="CM3695" t="s">
        <v>106</v>
      </c>
      <c r="CN3695" s="2">
        <v>42187</v>
      </c>
      <c r="CO3695">
        <v>0</v>
      </c>
      <c r="CQ3695" t="s">
        <v>105</v>
      </c>
      <c r="CR3695" t="s">
        <v>107</v>
      </c>
      <c r="CS3695">
        <v>41054531300042</v>
      </c>
      <c r="CU3695" t="s">
        <v>108</v>
      </c>
      <c r="CV3695" t="s">
        <v>109</v>
      </c>
      <c r="CW3695" t="s">
        <v>110</v>
      </c>
      <c r="CX3695" t="s">
        <v>111</v>
      </c>
      <c r="CY3695">
        <v>1</v>
      </c>
    </row>
    <row r="3696" spans="1:103" ht="15" hidden="1" customHeight="1" x14ac:dyDescent="0.2">
      <c r="A3696" t="s">
        <v>104</v>
      </c>
      <c r="B3696">
        <v>0</v>
      </c>
      <c r="D3696" t="s">
        <v>105</v>
      </c>
      <c r="K3696">
        <v>1</v>
      </c>
      <c r="M3696">
        <v>12</v>
      </c>
      <c r="N3696" t="s">
        <v>1008</v>
      </c>
      <c r="O3696">
        <v>0</v>
      </c>
      <c r="R3696">
        <v>6127935</v>
      </c>
      <c r="S3696" s="2">
        <v>42142</v>
      </c>
      <c r="T3696">
        <v>24</v>
      </c>
      <c r="U3696">
        <v>1</v>
      </c>
      <c r="V3696">
        <v>1</v>
      </c>
      <c r="X3696">
        <v>0</v>
      </c>
      <c r="Y3696">
        <v>0</v>
      </c>
      <c r="Z3696" s="2">
        <v>42142</v>
      </c>
      <c r="AA3696" s="4" t="s">
        <v>1011</v>
      </c>
      <c r="AB3696">
        <v>23</v>
      </c>
      <c r="AC3696">
        <v>23</v>
      </c>
      <c r="AD3696" s="4" t="s">
        <v>1011</v>
      </c>
      <c r="AE3696">
        <v>2</v>
      </c>
      <c r="AF3696">
        <v>2</v>
      </c>
      <c r="AG3696" t="s">
        <v>909</v>
      </c>
      <c r="AH3696">
        <v>1662</v>
      </c>
      <c r="AI3696">
        <v>0.05</v>
      </c>
      <c r="AJ3696">
        <v>0.05</v>
      </c>
      <c r="AM3696">
        <v>454</v>
      </c>
      <c r="AN3696">
        <v>454</v>
      </c>
      <c r="AO3696">
        <v>1662</v>
      </c>
      <c r="AP3696">
        <v>10</v>
      </c>
      <c r="AQ3696">
        <v>10</v>
      </c>
      <c r="AR3696">
        <v>0.05</v>
      </c>
      <c r="AS3696">
        <v>0.05</v>
      </c>
      <c r="AV3696">
        <v>133</v>
      </c>
      <c r="AW3696">
        <v>133</v>
      </c>
      <c r="AX3696" t="s">
        <v>130</v>
      </c>
      <c r="AZ3696">
        <v>1</v>
      </c>
      <c r="BB3696" s="2">
        <v>42143</v>
      </c>
      <c r="BC3696" s="4" t="s">
        <v>1012</v>
      </c>
      <c r="BD3696">
        <v>41054531300042</v>
      </c>
      <c r="BF3696" t="s">
        <v>108</v>
      </c>
      <c r="BG3696" t="s">
        <v>1009</v>
      </c>
      <c r="BH3696" t="s">
        <v>1010</v>
      </c>
      <c r="BJ3696" s="2">
        <v>42142</v>
      </c>
      <c r="BK3696">
        <v>3</v>
      </c>
      <c r="BM3696">
        <v>1409</v>
      </c>
      <c r="BO3696" t="s">
        <v>118</v>
      </c>
      <c r="BP3696">
        <v>30</v>
      </c>
      <c r="BR3696">
        <v>27</v>
      </c>
      <c r="BT3696">
        <v>1</v>
      </c>
      <c r="BV3696">
        <v>34255833500051</v>
      </c>
      <c r="BX3696" t="s">
        <v>108</v>
      </c>
      <c r="BY3696">
        <v>1</v>
      </c>
      <c r="CA3696">
        <v>3</v>
      </c>
      <c r="CC3696">
        <v>41054531300042</v>
      </c>
      <c r="CE3696" t="s">
        <v>105</v>
      </c>
      <c r="CG3696">
        <v>3</v>
      </c>
      <c r="CM3696" t="s">
        <v>106</v>
      </c>
      <c r="CN3696" s="2">
        <v>42187</v>
      </c>
      <c r="CO3696">
        <v>0</v>
      </c>
      <c r="CQ3696" t="s">
        <v>105</v>
      </c>
      <c r="CR3696" t="s">
        <v>107</v>
      </c>
      <c r="CS3696">
        <v>41054531300042</v>
      </c>
      <c r="CU3696" t="s">
        <v>108</v>
      </c>
      <c r="CV3696" t="s">
        <v>109</v>
      </c>
      <c r="CW3696" t="s">
        <v>110</v>
      </c>
      <c r="CX3696" t="s">
        <v>111</v>
      </c>
      <c r="CY3696">
        <v>1</v>
      </c>
    </row>
    <row r="3697" spans="1:103" ht="15" hidden="1" customHeight="1" x14ac:dyDescent="0.2">
      <c r="A3697" t="s">
        <v>104</v>
      </c>
      <c r="B3697">
        <v>0</v>
      </c>
      <c r="D3697" t="s">
        <v>105</v>
      </c>
      <c r="K3697">
        <v>1</v>
      </c>
      <c r="M3697">
        <v>12</v>
      </c>
      <c r="N3697" t="s">
        <v>1008</v>
      </c>
      <c r="O3697">
        <v>0</v>
      </c>
      <c r="R3697">
        <v>6127935</v>
      </c>
      <c r="S3697" s="2">
        <v>42142</v>
      </c>
      <c r="T3697">
        <v>24</v>
      </c>
      <c r="U3697">
        <v>1</v>
      </c>
      <c r="V3697">
        <v>1</v>
      </c>
      <c r="X3697">
        <v>0</v>
      </c>
      <c r="Y3697">
        <v>0</v>
      </c>
      <c r="Z3697" s="2">
        <v>42142</v>
      </c>
      <c r="AA3697" s="4" t="s">
        <v>1011</v>
      </c>
      <c r="AB3697">
        <v>3</v>
      </c>
      <c r="AC3697">
        <v>3</v>
      </c>
      <c r="AD3697" s="4" t="s">
        <v>1011</v>
      </c>
      <c r="AE3697">
        <v>2</v>
      </c>
      <c r="AF3697">
        <v>2</v>
      </c>
      <c r="AG3697" t="s">
        <v>323</v>
      </c>
      <c r="AH3697">
        <v>1338</v>
      </c>
      <c r="AI3697">
        <v>0.2</v>
      </c>
      <c r="AJ3697">
        <v>0.2</v>
      </c>
      <c r="AM3697">
        <v>266</v>
      </c>
      <c r="AN3697">
        <v>266</v>
      </c>
      <c r="AO3697">
        <v>1338</v>
      </c>
      <c r="AP3697">
        <v>1</v>
      </c>
      <c r="AQ3697">
        <v>1</v>
      </c>
      <c r="AR3697">
        <v>54</v>
      </c>
      <c r="AS3697">
        <v>54</v>
      </c>
      <c r="AV3697">
        <v>179</v>
      </c>
      <c r="AW3697">
        <v>179</v>
      </c>
      <c r="AX3697" t="s">
        <v>324</v>
      </c>
      <c r="AZ3697">
        <v>1</v>
      </c>
      <c r="BB3697" s="2">
        <v>42143</v>
      </c>
      <c r="BC3697" s="4" t="s">
        <v>1012</v>
      </c>
      <c r="BD3697">
        <v>41054531300042</v>
      </c>
      <c r="BF3697" t="s">
        <v>108</v>
      </c>
      <c r="BG3697" t="s">
        <v>1009</v>
      </c>
      <c r="BH3697" t="s">
        <v>1010</v>
      </c>
      <c r="BJ3697" s="2">
        <v>42142</v>
      </c>
      <c r="BK3697">
        <v>3</v>
      </c>
      <c r="BM3697">
        <v>1409</v>
      </c>
      <c r="BO3697" t="s">
        <v>118</v>
      </c>
      <c r="BP3697">
        <v>30</v>
      </c>
      <c r="BR3697">
        <v>27</v>
      </c>
      <c r="BT3697">
        <v>1</v>
      </c>
      <c r="BV3697">
        <v>34255833500051</v>
      </c>
      <c r="BX3697" t="s">
        <v>108</v>
      </c>
      <c r="BY3697">
        <v>1</v>
      </c>
      <c r="CA3697">
        <v>3</v>
      </c>
      <c r="CC3697">
        <v>41054531300042</v>
      </c>
      <c r="CE3697" t="s">
        <v>105</v>
      </c>
      <c r="CG3697">
        <v>3</v>
      </c>
      <c r="CM3697" t="s">
        <v>106</v>
      </c>
      <c r="CN3697" s="2">
        <v>42187</v>
      </c>
      <c r="CO3697">
        <v>0</v>
      </c>
      <c r="CQ3697" t="s">
        <v>105</v>
      </c>
      <c r="CR3697" t="s">
        <v>107</v>
      </c>
      <c r="CS3697">
        <v>41054531300042</v>
      </c>
      <c r="CU3697" t="s">
        <v>108</v>
      </c>
      <c r="CV3697" t="s">
        <v>109</v>
      </c>
      <c r="CW3697" t="s">
        <v>110</v>
      </c>
      <c r="CX3697" t="s">
        <v>111</v>
      </c>
      <c r="CY3697">
        <v>1</v>
      </c>
    </row>
    <row r="3698" spans="1:103" ht="15" hidden="1" customHeight="1" x14ac:dyDescent="0.2">
      <c r="A3698" t="s">
        <v>104</v>
      </c>
      <c r="B3698">
        <v>0</v>
      </c>
      <c r="D3698" t="s">
        <v>105</v>
      </c>
      <c r="K3698">
        <v>1</v>
      </c>
      <c r="M3698">
        <v>12</v>
      </c>
      <c r="N3698" t="s">
        <v>1008</v>
      </c>
      <c r="O3698">
        <v>0</v>
      </c>
      <c r="R3698">
        <v>6127935</v>
      </c>
      <c r="S3698" s="2">
        <v>42142</v>
      </c>
      <c r="T3698">
        <v>24</v>
      </c>
      <c r="U3698">
        <v>1</v>
      </c>
      <c r="V3698">
        <v>1</v>
      </c>
      <c r="X3698">
        <v>0</v>
      </c>
      <c r="Y3698">
        <v>0</v>
      </c>
      <c r="Z3698" s="2">
        <v>42142</v>
      </c>
      <c r="AA3698" s="4" t="s">
        <v>1011</v>
      </c>
      <c r="AB3698">
        <v>23</v>
      </c>
      <c r="AC3698">
        <v>23</v>
      </c>
      <c r="AD3698" s="4" t="s">
        <v>1011</v>
      </c>
      <c r="AE3698">
        <v>2</v>
      </c>
      <c r="AF3698">
        <v>2</v>
      </c>
      <c r="AG3698" t="s">
        <v>910</v>
      </c>
      <c r="AH3698">
        <v>5507</v>
      </c>
      <c r="AI3698">
        <v>0.02</v>
      </c>
      <c r="AJ3698">
        <v>0.02</v>
      </c>
      <c r="AM3698">
        <v>454</v>
      </c>
      <c r="AN3698">
        <v>454</v>
      </c>
      <c r="AO3698">
        <v>5507</v>
      </c>
      <c r="AP3698">
        <v>10</v>
      </c>
      <c r="AQ3698">
        <v>10</v>
      </c>
      <c r="AR3698">
        <v>0.02</v>
      </c>
      <c r="AS3698">
        <v>0.02</v>
      </c>
      <c r="AV3698">
        <v>133</v>
      </c>
      <c r="AW3698">
        <v>133</v>
      </c>
      <c r="AX3698" t="s">
        <v>130</v>
      </c>
      <c r="AZ3698">
        <v>1</v>
      </c>
      <c r="BB3698" s="2">
        <v>42143</v>
      </c>
      <c r="BC3698" s="4" t="s">
        <v>1012</v>
      </c>
      <c r="BD3698">
        <v>41054531300042</v>
      </c>
      <c r="BF3698" t="s">
        <v>108</v>
      </c>
      <c r="BG3698" t="s">
        <v>1009</v>
      </c>
      <c r="BH3698" t="s">
        <v>1010</v>
      </c>
      <c r="BJ3698" s="2">
        <v>42142</v>
      </c>
      <c r="BK3698">
        <v>3</v>
      </c>
      <c r="BM3698">
        <v>1409</v>
      </c>
      <c r="BO3698" t="s">
        <v>118</v>
      </c>
      <c r="BP3698">
        <v>30</v>
      </c>
      <c r="BR3698">
        <v>27</v>
      </c>
      <c r="BT3698">
        <v>1</v>
      </c>
      <c r="BV3698">
        <v>34255833500051</v>
      </c>
      <c r="BX3698" t="s">
        <v>108</v>
      </c>
      <c r="BY3698">
        <v>1</v>
      </c>
      <c r="CA3698">
        <v>3</v>
      </c>
      <c r="CC3698">
        <v>41054531300042</v>
      </c>
      <c r="CE3698" t="s">
        <v>105</v>
      </c>
      <c r="CG3698">
        <v>3</v>
      </c>
      <c r="CM3698" t="s">
        <v>106</v>
      </c>
      <c r="CN3698" s="2">
        <v>42187</v>
      </c>
      <c r="CO3698">
        <v>0</v>
      </c>
      <c r="CQ3698" t="s">
        <v>105</v>
      </c>
      <c r="CR3698" t="s">
        <v>107</v>
      </c>
      <c r="CS3698">
        <v>41054531300042</v>
      </c>
      <c r="CU3698" t="s">
        <v>108</v>
      </c>
      <c r="CV3698" t="s">
        <v>109</v>
      </c>
      <c r="CW3698" t="s">
        <v>110</v>
      </c>
      <c r="CX3698" t="s">
        <v>111</v>
      </c>
      <c r="CY3698">
        <v>1</v>
      </c>
    </row>
    <row r="3699" spans="1:103" ht="15" hidden="1" customHeight="1" x14ac:dyDescent="0.2">
      <c r="A3699" t="s">
        <v>104</v>
      </c>
      <c r="B3699">
        <v>0</v>
      </c>
      <c r="D3699" t="s">
        <v>105</v>
      </c>
      <c r="K3699">
        <v>1</v>
      </c>
      <c r="M3699">
        <v>12</v>
      </c>
      <c r="N3699" t="s">
        <v>1008</v>
      </c>
      <c r="O3699">
        <v>0</v>
      </c>
      <c r="R3699">
        <v>6127935</v>
      </c>
      <c r="S3699" s="2">
        <v>42142</v>
      </c>
      <c r="T3699">
        <v>24</v>
      </c>
      <c r="U3699">
        <v>1</v>
      </c>
      <c r="V3699">
        <v>1</v>
      </c>
      <c r="X3699">
        <v>0</v>
      </c>
      <c r="Y3699">
        <v>0</v>
      </c>
      <c r="Z3699" s="2">
        <v>42142</v>
      </c>
      <c r="AA3699" s="4" t="s">
        <v>1011</v>
      </c>
      <c r="AB3699">
        <v>23</v>
      </c>
      <c r="AC3699">
        <v>23</v>
      </c>
      <c r="AD3699" s="4" t="s">
        <v>1011</v>
      </c>
      <c r="AE3699">
        <v>2</v>
      </c>
      <c r="AF3699">
        <v>2</v>
      </c>
      <c r="AG3699" t="s">
        <v>911</v>
      </c>
      <c r="AH3699">
        <v>2085</v>
      </c>
      <c r="AI3699">
        <v>0.02</v>
      </c>
      <c r="AJ3699">
        <v>0.02</v>
      </c>
      <c r="AM3699">
        <v>454</v>
      </c>
      <c r="AN3699">
        <v>454</v>
      </c>
      <c r="AO3699">
        <v>2085</v>
      </c>
      <c r="AP3699">
        <v>10</v>
      </c>
      <c r="AQ3699">
        <v>10</v>
      </c>
      <c r="AR3699">
        <v>0.02</v>
      </c>
      <c r="AS3699">
        <v>0.02</v>
      </c>
      <c r="AV3699">
        <v>133</v>
      </c>
      <c r="AW3699">
        <v>133</v>
      </c>
      <c r="AX3699" t="s">
        <v>130</v>
      </c>
      <c r="AZ3699">
        <v>1</v>
      </c>
      <c r="BB3699" s="2">
        <v>42143</v>
      </c>
      <c r="BC3699" s="4" t="s">
        <v>1012</v>
      </c>
      <c r="BD3699">
        <v>41054531300042</v>
      </c>
      <c r="BF3699" t="s">
        <v>108</v>
      </c>
      <c r="BG3699" t="s">
        <v>1009</v>
      </c>
      <c r="BH3699" t="s">
        <v>1010</v>
      </c>
      <c r="BJ3699" s="2">
        <v>42142</v>
      </c>
      <c r="BK3699">
        <v>3</v>
      </c>
      <c r="BM3699">
        <v>1409</v>
      </c>
      <c r="BO3699" t="s">
        <v>118</v>
      </c>
      <c r="BP3699">
        <v>30</v>
      </c>
      <c r="BR3699">
        <v>27</v>
      </c>
      <c r="BT3699">
        <v>1</v>
      </c>
      <c r="BV3699">
        <v>34255833500051</v>
      </c>
      <c r="BX3699" t="s">
        <v>108</v>
      </c>
      <c r="BY3699">
        <v>1</v>
      </c>
      <c r="CA3699">
        <v>3</v>
      </c>
      <c r="CC3699">
        <v>41054531300042</v>
      </c>
      <c r="CE3699" t="s">
        <v>105</v>
      </c>
      <c r="CG3699">
        <v>3</v>
      </c>
      <c r="CM3699" t="s">
        <v>106</v>
      </c>
      <c r="CN3699" s="2">
        <v>42187</v>
      </c>
      <c r="CO3699">
        <v>0</v>
      </c>
      <c r="CQ3699" t="s">
        <v>105</v>
      </c>
      <c r="CR3699" t="s">
        <v>107</v>
      </c>
      <c r="CS3699">
        <v>41054531300042</v>
      </c>
      <c r="CU3699" t="s">
        <v>108</v>
      </c>
      <c r="CV3699" t="s">
        <v>109</v>
      </c>
      <c r="CW3699" t="s">
        <v>110</v>
      </c>
      <c r="CX3699" t="s">
        <v>111</v>
      </c>
      <c r="CY3699">
        <v>1</v>
      </c>
    </row>
    <row r="3700" spans="1:103" ht="15" hidden="1" customHeight="1" x14ac:dyDescent="0.2">
      <c r="A3700" t="s">
        <v>104</v>
      </c>
      <c r="B3700">
        <v>0</v>
      </c>
      <c r="D3700" t="s">
        <v>105</v>
      </c>
      <c r="K3700">
        <v>1</v>
      </c>
      <c r="M3700">
        <v>12</v>
      </c>
      <c r="N3700" t="s">
        <v>1008</v>
      </c>
      <c r="O3700">
        <v>0</v>
      </c>
      <c r="R3700">
        <v>6127935</v>
      </c>
      <c r="S3700" s="2">
        <v>42142</v>
      </c>
      <c r="T3700">
        <v>24</v>
      </c>
      <c r="U3700">
        <v>1</v>
      </c>
      <c r="V3700">
        <v>1</v>
      </c>
      <c r="X3700">
        <v>0</v>
      </c>
      <c r="Y3700">
        <v>0</v>
      </c>
      <c r="Z3700" s="2">
        <v>42142</v>
      </c>
      <c r="AA3700" s="4" t="s">
        <v>1011</v>
      </c>
      <c r="AB3700">
        <v>23</v>
      </c>
      <c r="AC3700">
        <v>23</v>
      </c>
      <c r="AD3700" s="4" t="s">
        <v>1011</v>
      </c>
      <c r="AE3700">
        <v>2</v>
      </c>
      <c r="AF3700">
        <v>2</v>
      </c>
      <c r="AG3700" t="s">
        <v>912</v>
      </c>
      <c r="AH3700">
        <v>1894</v>
      </c>
      <c r="AI3700">
        <v>0.02</v>
      </c>
      <c r="AJ3700">
        <v>0.02</v>
      </c>
      <c r="AM3700">
        <v>454</v>
      </c>
      <c r="AN3700">
        <v>454</v>
      </c>
      <c r="AO3700">
        <v>1894</v>
      </c>
      <c r="AP3700">
        <v>10</v>
      </c>
      <c r="AQ3700">
        <v>10</v>
      </c>
      <c r="AR3700">
        <v>0.02</v>
      </c>
      <c r="AS3700">
        <v>0.02</v>
      </c>
      <c r="AV3700">
        <v>133</v>
      </c>
      <c r="AW3700">
        <v>133</v>
      </c>
      <c r="AX3700" t="s">
        <v>130</v>
      </c>
      <c r="AZ3700">
        <v>1</v>
      </c>
      <c r="BB3700" s="2">
        <v>42143</v>
      </c>
      <c r="BC3700" s="4" t="s">
        <v>1012</v>
      </c>
      <c r="BD3700">
        <v>41054531300042</v>
      </c>
      <c r="BF3700" t="s">
        <v>108</v>
      </c>
      <c r="BG3700" t="s">
        <v>1009</v>
      </c>
      <c r="BH3700" t="s">
        <v>1010</v>
      </c>
      <c r="BJ3700" s="2">
        <v>42142</v>
      </c>
      <c r="BK3700">
        <v>3</v>
      </c>
      <c r="BM3700">
        <v>1409</v>
      </c>
      <c r="BO3700" t="s">
        <v>118</v>
      </c>
      <c r="BP3700">
        <v>30</v>
      </c>
      <c r="BR3700">
        <v>27</v>
      </c>
      <c r="BT3700">
        <v>1</v>
      </c>
      <c r="BV3700">
        <v>34255833500051</v>
      </c>
      <c r="BX3700" t="s">
        <v>108</v>
      </c>
      <c r="BY3700">
        <v>1</v>
      </c>
      <c r="CA3700">
        <v>3</v>
      </c>
      <c r="CC3700">
        <v>41054531300042</v>
      </c>
      <c r="CE3700" t="s">
        <v>105</v>
      </c>
      <c r="CG3700">
        <v>3</v>
      </c>
      <c r="CM3700" t="s">
        <v>106</v>
      </c>
      <c r="CN3700" s="2">
        <v>42187</v>
      </c>
      <c r="CO3700">
        <v>0</v>
      </c>
      <c r="CQ3700" t="s">
        <v>105</v>
      </c>
      <c r="CR3700" t="s">
        <v>107</v>
      </c>
      <c r="CS3700">
        <v>41054531300042</v>
      </c>
      <c r="CU3700" t="s">
        <v>108</v>
      </c>
      <c r="CV3700" t="s">
        <v>109</v>
      </c>
      <c r="CW3700" t="s">
        <v>110</v>
      </c>
      <c r="CX3700" t="s">
        <v>111</v>
      </c>
      <c r="CY3700">
        <v>1</v>
      </c>
    </row>
    <row r="3701" spans="1:103" ht="15" hidden="1" customHeight="1" x14ac:dyDescent="0.2">
      <c r="A3701" t="s">
        <v>104</v>
      </c>
      <c r="B3701">
        <v>0</v>
      </c>
      <c r="D3701" t="s">
        <v>105</v>
      </c>
      <c r="K3701">
        <v>1</v>
      </c>
      <c r="M3701">
        <v>12</v>
      </c>
      <c r="N3701" t="s">
        <v>1008</v>
      </c>
      <c r="O3701">
        <v>0</v>
      </c>
      <c r="R3701">
        <v>6127935</v>
      </c>
      <c r="S3701" s="2">
        <v>42142</v>
      </c>
      <c r="T3701">
        <v>24</v>
      </c>
      <c r="U3701">
        <v>1</v>
      </c>
      <c r="V3701">
        <v>1</v>
      </c>
      <c r="X3701">
        <v>0</v>
      </c>
      <c r="Y3701">
        <v>0</v>
      </c>
      <c r="Z3701" s="2">
        <v>42142</v>
      </c>
      <c r="AA3701" s="4" t="s">
        <v>1011</v>
      </c>
      <c r="AB3701">
        <v>23</v>
      </c>
      <c r="AC3701">
        <v>23</v>
      </c>
      <c r="AD3701" s="4" t="s">
        <v>1011</v>
      </c>
      <c r="AE3701">
        <v>2</v>
      </c>
      <c r="AF3701">
        <v>2</v>
      </c>
      <c r="AG3701" t="s">
        <v>913</v>
      </c>
      <c r="AH3701">
        <v>5831</v>
      </c>
      <c r="AI3701">
        <v>0.02</v>
      </c>
      <c r="AJ3701">
        <v>0.02</v>
      </c>
      <c r="AM3701">
        <v>454</v>
      </c>
      <c r="AN3701">
        <v>454</v>
      </c>
      <c r="AO3701">
        <v>5831</v>
      </c>
      <c r="AP3701">
        <v>10</v>
      </c>
      <c r="AQ3701">
        <v>10</v>
      </c>
      <c r="AR3701">
        <v>0.02</v>
      </c>
      <c r="AS3701">
        <v>0.02</v>
      </c>
      <c r="AV3701">
        <v>133</v>
      </c>
      <c r="AW3701">
        <v>133</v>
      </c>
      <c r="AX3701" t="s">
        <v>130</v>
      </c>
      <c r="AZ3701">
        <v>1</v>
      </c>
      <c r="BB3701" s="2">
        <v>42143</v>
      </c>
      <c r="BC3701" s="4" t="s">
        <v>1012</v>
      </c>
      <c r="BD3701">
        <v>41054531300042</v>
      </c>
      <c r="BF3701" t="s">
        <v>108</v>
      </c>
      <c r="BG3701" t="s">
        <v>1009</v>
      </c>
      <c r="BH3701" t="s">
        <v>1010</v>
      </c>
      <c r="BJ3701" s="2">
        <v>42142</v>
      </c>
      <c r="BK3701">
        <v>3</v>
      </c>
      <c r="BM3701">
        <v>1409</v>
      </c>
      <c r="BO3701" t="s">
        <v>118</v>
      </c>
      <c r="BP3701">
        <v>30</v>
      </c>
      <c r="BR3701">
        <v>27</v>
      </c>
      <c r="BT3701">
        <v>1</v>
      </c>
      <c r="BV3701">
        <v>34255833500051</v>
      </c>
      <c r="BX3701" t="s">
        <v>108</v>
      </c>
      <c r="BY3701">
        <v>1</v>
      </c>
      <c r="CA3701">
        <v>3</v>
      </c>
      <c r="CC3701">
        <v>41054531300042</v>
      </c>
      <c r="CE3701" t="s">
        <v>105</v>
      </c>
      <c r="CG3701">
        <v>3</v>
      </c>
      <c r="CM3701" t="s">
        <v>106</v>
      </c>
      <c r="CN3701" s="2">
        <v>42187</v>
      </c>
      <c r="CO3701">
        <v>0</v>
      </c>
      <c r="CQ3701" t="s">
        <v>105</v>
      </c>
      <c r="CR3701" t="s">
        <v>107</v>
      </c>
      <c r="CS3701">
        <v>41054531300042</v>
      </c>
      <c r="CU3701" t="s">
        <v>108</v>
      </c>
      <c r="CV3701" t="s">
        <v>109</v>
      </c>
      <c r="CW3701" t="s">
        <v>110</v>
      </c>
      <c r="CX3701" t="s">
        <v>111</v>
      </c>
      <c r="CY3701">
        <v>1</v>
      </c>
    </row>
    <row r="3702" spans="1:103" ht="15" hidden="1" customHeight="1" x14ac:dyDescent="0.2">
      <c r="A3702" t="s">
        <v>104</v>
      </c>
      <c r="B3702">
        <v>0</v>
      </c>
      <c r="D3702" t="s">
        <v>105</v>
      </c>
      <c r="K3702">
        <v>1</v>
      </c>
      <c r="M3702">
        <v>12</v>
      </c>
      <c r="N3702" t="s">
        <v>1008</v>
      </c>
      <c r="O3702">
        <v>0</v>
      </c>
      <c r="R3702">
        <v>6127935</v>
      </c>
      <c r="S3702" s="2">
        <v>42142</v>
      </c>
      <c r="T3702">
        <v>24</v>
      </c>
      <c r="U3702">
        <v>1</v>
      </c>
      <c r="V3702">
        <v>1</v>
      </c>
      <c r="X3702">
        <v>0</v>
      </c>
      <c r="Y3702">
        <v>0</v>
      </c>
      <c r="Z3702" s="2">
        <v>42142</v>
      </c>
      <c r="AA3702" s="4" t="s">
        <v>1011</v>
      </c>
      <c r="AB3702">
        <v>23</v>
      </c>
      <c r="AC3702">
        <v>23</v>
      </c>
      <c r="AD3702" s="4" t="s">
        <v>1011</v>
      </c>
      <c r="AE3702">
        <v>2</v>
      </c>
      <c r="AF3702">
        <v>2</v>
      </c>
      <c r="AG3702" t="s">
        <v>325</v>
      </c>
      <c r="AH3702">
        <v>1347</v>
      </c>
      <c r="AM3702">
        <v>234</v>
      </c>
      <c r="AN3702">
        <v>234</v>
      </c>
      <c r="AO3702">
        <v>1347</v>
      </c>
      <c r="AP3702">
        <v>1</v>
      </c>
      <c r="AQ3702">
        <v>1</v>
      </c>
      <c r="AR3702">
        <v>22.7</v>
      </c>
      <c r="AS3702">
        <v>22.7</v>
      </c>
      <c r="AV3702">
        <v>28</v>
      </c>
      <c r="AW3702">
        <v>28</v>
      </c>
      <c r="AX3702" t="s">
        <v>326</v>
      </c>
      <c r="AZ3702">
        <v>1</v>
      </c>
      <c r="BB3702" s="2">
        <v>42143</v>
      </c>
      <c r="BC3702" s="4" t="s">
        <v>1012</v>
      </c>
      <c r="BD3702">
        <v>41054531300042</v>
      </c>
      <c r="BF3702" t="s">
        <v>108</v>
      </c>
      <c r="BG3702" t="s">
        <v>1009</v>
      </c>
      <c r="BH3702" t="s">
        <v>1010</v>
      </c>
      <c r="BJ3702" s="2">
        <v>42142</v>
      </c>
      <c r="BK3702">
        <v>3</v>
      </c>
      <c r="BM3702">
        <v>1409</v>
      </c>
      <c r="BO3702" t="s">
        <v>118</v>
      </c>
      <c r="BP3702">
        <v>30</v>
      </c>
      <c r="BR3702">
        <v>27</v>
      </c>
      <c r="BT3702">
        <v>1</v>
      </c>
      <c r="BV3702">
        <v>34255833500051</v>
      </c>
      <c r="BX3702" t="s">
        <v>108</v>
      </c>
      <c r="BY3702">
        <v>1</v>
      </c>
      <c r="CA3702">
        <v>3</v>
      </c>
      <c r="CC3702">
        <v>41054531300042</v>
      </c>
      <c r="CE3702" t="s">
        <v>105</v>
      </c>
      <c r="CG3702">
        <v>3</v>
      </c>
      <c r="CM3702" t="s">
        <v>106</v>
      </c>
      <c r="CN3702" s="2">
        <v>42187</v>
      </c>
      <c r="CO3702">
        <v>0</v>
      </c>
      <c r="CQ3702" t="s">
        <v>105</v>
      </c>
      <c r="CR3702" t="s">
        <v>107</v>
      </c>
      <c r="CS3702">
        <v>41054531300042</v>
      </c>
      <c r="CU3702" t="s">
        <v>108</v>
      </c>
      <c r="CV3702" t="s">
        <v>109</v>
      </c>
      <c r="CW3702" t="s">
        <v>110</v>
      </c>
      <c r="CX3702" t="s">
        <v>111</v>
      </c>
      <c r="CY3702">
        <v>1</v>
      </c>
    </row>
    <row r="3703" spans="1:103" ht="15" hidden="1" customHeight="1" x14ac:dyDescent="0.2">
      <c r="A3703" t="s">
        <v>104</v>
      </c>
      <c r="B3703">
        <v>0</v>
      </c>
      <c r="D3703" t="s">
        <v>105</v>
      </c>
      <c r="K3703">
        <v>1</v>
      </c>
      <c r="M3703">
        <v>12</v>
      </c>
      <c r="N3703" t="s">
        <v>1008</v>
      </c>
      <c r="O3703">
        <v>0</v>
      </c>
      <c r="R3703">
        <v>6127935</v>
      </c>
      <c r="S3703" s="2">
        <v>42142</v>
      </c>
      <c r="T3703">
        <v>24</v>
      </c>
      <c r="U3703">
        <v>1</v>
      </c>
      <c r="V3703">
        <v>1</v>
      </c>
      <c r="X3703">
        <v>0</v>
      </c>
      <c r="Y3703">
        <v>0</v>
      </c>
      <c r="Z3703" s="2">
        <v>42142</v>
      </c>
      <c r="AA3703" s="4" t="s">
        <v>1011</v>
      </c>
      <c r="AB3703">
        <v>23</v>
      </c>
      <c r="AC3703">
        <v>23</v>
      </c>
      <c r="AD3703" s="4" t="s">
        <v>1011</v>
      </c>
      <c r="AE3703">
        <v>2</v>
      </c>
      <c r="AF3703">
        <v>2</v>
      </c>
      <c r="AG3703" t="s">
        <v>914</v>
      </c>
      <c r="AH3703">
        <v>1193</v>
      </c>
      <c r="AI3703">
        <v>5.0000000000000001E-3</v>
      </c>
      <c r="AJ3703">
        <v>5.0000000000000001E-3</v>
      </c>
      <c r="AK3703">
        <v>712</v>
      </c>
      <c r="AL3703">
        <v>712</v>
      </c>
      <c r="AM3703">
        <v>405</v>
      </c>
      <c r="AN3703">
        <v>405</v>
      </c>
      <c r="AO3703">
        <v>1193</v>
      </c>
      <c r="AP3703">
        <v>10</v>
      </c>
      <c r="AQ3703">
        <v>10</v>
      </c>
      <c r="AR3703">
        <v>5.0000000000000001E-3</v>
      </c>
      <c r="AS3703">
        <v>5.0000000000000001E-3</v>
      </c>
      <c r="AT3703">
        <v>1168</v>
      </c>
      <c r="AU3703">
        <v>1168</v>
      </c>
      <c r="AV3703">
        <v>133</v>
      </c>
      <c r="AW3703">
        <v>133</v>
      </c>
      <c r="AX3703" t="s">
        <v>130</v>
      </c>
      <c r="AZ3703">
        <v>1</v>
      </c>
      <c r="BB3703" s="2">
        <v>42143</v>
      </c>
      <c r="BC3703" s="4" t="s">
        <v>1012</v>
      </c>
      <c r="BD3703">
        <v>41054531300042</v>
      </c>
      <c r="BF3703" t="s">
        <v>108</v>
      </c>
      <c r="BG3703" t="s">
        <v>1009</v>
      </c>
      <c r="BH3703" t="s">
        <v>1010</v>
      </c>
      <c r="BJ3703" s="2">
        <v>42142</v>
      </c>
      <c r="BK3703">
        <v>3</v>
      </c>
      <c r="BM3703">
        <v>1409</v>
      </c>
      <c r="BO3703" t="s">
        <v>118</v>
      </c>
      <c r="BP3703">
        <v>30</v>
      </c>
      <c r="BR3703">
        <v>27</v>
      </c>
      <c r="BT3703">
        <v>1</v>
      </c>
      <c r="BV3703">
        <v>34255833500051</v>
      </c>
      <c r="BX3703" t="s">
        <v>108</v>
      </c>
      <c r="BY3703">
        <v>1</v>
      </c>
      <c r="CA3703">
        <v>3</v>
      </c>
      <c r="CC3703">
        <v>41054531300042</v>
      </c>
      <c r="CE3703" t="s">
        <v>105</v>
      </c>
      <c r="CG3703">
        <v>3</v>
      </c>
      <c r="CM3703" t="s">
        <v>106</v>
      </c>
      <c r="CN3703" s="2">
        <v>42187</v>
      </c>
      <c r="CO3703">
        <v>0</v>
      </c>
      <c r="CQ3703" t="s">
        <v>105</v>
      </c>
      <c r="CR3703" t="s">
        <v>107</v>
      </c>
      <c r="CS3703">
        <v>41054531300042</v>
      </c>
      <c r="CU3703" t="s">
        <v>108</v>
      </c>
      <c r="CV3703" t="s">
        <v>109</v>
      </c>
      <c r="CW3703" t="s">
        <v>110</v>
      </c>
      <c r="CX3703" t="s">
        <v>111</v>
      </c>
      <c r="CY3703">
        <v>1</v>
      </c>
    </row>
    <row r="3704" spans="1:103" ht="15" hidden="1" customHeight="1" x14ac:dyDescent="0.2">
      <c r="A3704" t="s">
        <v>104</v>
      </c>
      <c r="B3704">
        <v>0</v>
      </c>
      <c r="D3704" t="s">
        <v>105</v>
      </c>
      <c r="K3704">
        <v>1</v>
      </c>
      <c r="M3704">
        <v>12</v>
      </c>
      <c r="N3704" t="s">
        <v>1008</v>
      </c>
      <c r="O3704">
        <v>0</v>
      </c>
      <c r="R3704">
        <v>6127935</v>
      </c>
      <c r="S3704" s="2">
        <v>42142</v>
      </c>
      <c r="T3704">
        <v>24</v>
      </c>
      <c r="U3704">
        <v>1</v>
      </c>
      <c r="V3704">
        <v>1</v>
      </c>
      <c r="X3704">
        <v>0</v>
      </c>
      <c r="Y3704">
        <v>0</v>
      </c>
      <c r="Z3704" s="2">
        <v>42142</v>
      </c>
      <c r="AA3704" s="4" t="s">
        <v>1011</v>
      </c>
      <c r="AB3704">
        <v>23</v>
      </c>
      <c r="AC3704">
        <v>23</v>
      </c>
      <c r="AD3704" s="4" t="s">
        <v>1011</v>
      </c>
      <c r="AE3704">
        <v>2</v>
      </c>
      <c r="AF3704">
        <v>2</v>
      </c>
      <c r="AG3704" t="s">
        <v>915</v>
      </c>
      <c r="AH3704">
        <v>1694</v>
      </c>
      <c r="AI3704">
        <v>0.02</v>
      </c>
      <c r="AJ3704">
        <v>0.02</v>
      </c>
      <c r="AM3704">
        <v>454</v>
      </c>
      <c r="AN3704">
        <v>454</v>
      </c>
      <c r="AO3704">
        <v>1694</v>
      </c>
      <c r="AP3704">
        <v>10</v>
      </c>
      <c r="AQ3704">
        <v>10</v>
      </c>
      <c r="AR3704">
        <v>0.02</v>
      </c>
      <c r="AS3704">
        <v>0.02</v>
      </c>
      <c r="AV3704">
        <v>133</v>
      </c>
      <c r="AW3704">
        <v>133</v>
      </c>
      <c r="AX3704" t="s">
        <v>130</v>
      </c>
      <c r="AZ3704">
        <v>1</v>
      </c>
      <c r="BB3704" s="2">
        <v>42143</v>
      </c>
      <c r="BC3704" s="4" t="s">
        <v>1012</v>
      </c>
      <c r="BD3704">
        <v>41054531300042</v>
      </c>
      <c r="BF3704" t="s">
        <v>108</v>
      </c>
      <c r="BG3704" t="s">
        <v>1009</v>
      </c>
      <c r="BH3704" t="s">
        <v>1010</v>
      </c>
      <c r="BJ3704" s="2">
        <v>42142</v>
      </c>
      <c r="BK3704">
        <v>3</v>
      </c>
      <c r="BM3704">
        <v>1409</v>
      </c>
      <c r="BO3704" t="s">
        <v>118</v>
      </c>
      <c r="BP3704">
        <v>30</v>
      </c>
      <c r="BR3704">
        <v>27</v>
      </c>
      <c r="BT3704">
        <v>1</v>
      </c>
      <c r="BV3704">
        <v>34255833500051</v>
      </c>
      <c r="BX3704" t="s">
        <v>108</v>
      </c>
      <c r="BY3704">
        <v>1</v>
      </c>
      <c r="CA3704">
        <v>3</v>
      </c>
      <c r="CC3704">
        <v>41054531300042</v>
      </c>
      <c r="CE3704" t="s">
        <v>105</v>
      </c>
      <c r="CG3704">
        <v>3</v>
      </c>
      <c r="CM3704" t="s">
        <v>106</v>
      </c>
      <c r="CN3704" s="2">
        <v>42187</v>
      </c>
      <c r="CO3704">
        <v>0</v>
      </c>
      <c r="CQ3704" t="s">
        <v>105</v>
      </c>
      <c r="CR3704" t="s">
        <v>107</v>
      </c>
      <c r="CS3704">
        <v>41054531300042</v>
      </c>
      <c r="CU3704" t="s">
        <v>108</v>
      </c>
      <c r="CV3704" t="s">
        <v>109</v>
      </c>
      <c r="CW3704" t="s">
        <v>110</v>
      </c>
      <c r="CX3704" t="s">
        <v>111</v>
      </c>
      <c r="CY3704">
        <v>1</v>
      </c>
    </row>
    <row r="3705" spans="1:103" ht="15" hidden="1" customHeight="1" x14ac:dyDescent="0.2">
      <c r="A3705" t="s">
        <v>104</v>
      </c>
      <c r="B3705">
        <v>0</v>
      </c>
      <c r="D3705" t="s">
        <v>105</v>
      </c>
      <c r="K3705">
        <v>1</v>
      </c>
      <c r="M3705">
        <v>12</v>
      </c>
      <c r="N3705" t="s">
        <v>1008</v>
      </c>
      <c r="O3705">
        <v>0</v>
      </c>
      <c r="R3705">
        <v>6127935</v>
      </c>
      <c r="S3705" s="2">
        <v>42142</v>
      </c>
      <c r="T3705">
        <v>24</v>
      </c>
      <c r="U3705">
        <v>1</v>
      </c>
      <c r="V3705">
        <v>1</v>
      </c>
      <c r="X3705">
        <v>0</v>
      </c>
      <c r="Y3705">
        <v>0</v>
      </c>
      <c r="Z3705" s="2">
        <v>42142</v>
      </c>
      <c r="AA3705" s="4" t="s">
        <v>1011</v>
      </c>
      <c r="AB3705">
        <v>23</v>
      </c>
      <c r="AC3705">
        <v>23</v>
      </c>
      <c r="AD3705" s="4" t="s">
        <v>1011</v>
      </c>
      <c r="AE3705">
        <v>2</v>
      </c>
      <c r="AF3705">
        <v>2</v>
      </c>
      <c r="AG3705" t="s">
        <v>916</v>
      </c>
      <c r="AH3705">
        <v>1895</v>
      </c>
      <c r="AI3705">
        <v>0.02</v>
      </c>
      <c r="AJ3705">
        <v>0.02</v>
      </c>
      <c r="AM3705">
        <v>454</v>
      </c>
      <c r="AN3705">
        <v>454</v>
      </c>
      <c r="AO3705">
        <v>1895</v>
      </c>
      <c r="AP3705">
        <v>10</v>
      </c>
      <c r="AQ3705">
        <v>10</v>
      </c>
      <c r="AR3705">
        <v>0.02</v>
      </c>
      <c r="AS3705">
        <v>0.02</v>
      </c>
      <c r="AV3705">
        <v>133</v>
      </c>
      <c r="AW3705">
        <v>133</v>
      </c>
      <c r="AX3705" t="s">
        <v>130</v>
      </c>
      <c r="AZ3705">
        <v>1</v>
      </c>
      <c r="BB3705" s="2">
        <v>42143</v>
      </c>
      <c r="BC3705" s="4" t="s">
        <v>1012</v>
      </c>
      <c r="BD3705">
        <v>41054531300042</v>
      </c>
      <c r="BF3705" t="s">
        <v>108</v>
      </c>
      <c r="BG3705" t="s">
        <v>1009</v>
      </c>
      <c r="BH3705" t="s">
        <v>1010</v>
      </c>
      <c r="BJ3705" s="2">
        <v>42142</v>
      </c>
      <c r="BK3705">
        <v>3</v>
      </c>
      <c r="BM3705">
        <v>1409</v>
      </c>
      <c r="BO3705" t="s">
        <v>118</v>
      </c>
      <c r="BP3705">
        <v>30</v>
      </c>
      <c r="BR3705">
        <v>27</v>
      </c>
      <c r="BT3705">
        <v>1</v>
      </c>
      <c r="BV3705">
        <v>34255833500051</v>
      </c>
      <c r="BX3705" t="s">
        <v>108</v>
      </c>
      <c r="BY3705">
        <v>1</v>
      </c>
      <c r="CA3705">
        <v>3</v>
      </c>
      <c r="CC3705">
        <v>41054531300042</v>
      </c>
      <c r="CE3705" t="s">
        <v>105</v>
      </c>
      <c r="CG3705">
        <v>3</v>
      </c>
      <c r="CM3705" t="s">
        <v>106</v>
      </c>
      <c r="CN3705" s="2">
        <v>42187</v>
      </c>
      <c r="CO3705">
        <v>0</v>
      </c>
      <c r="CQ3705" t="s">
        <v>105</v>
      </c>
      <c r="CR3705" t="s">
        <v>107</v>
      </c>
      <c r="CS3705">
        <v>41054531300042</v>
      </c>
      <c r="CU3705" t="s">
        <v>108</v>
      </c>
      <c r="CV3705" t="s">
        <v>109</v>
      </c>
      <c r="CW3705" t="s">
        <v>110</v>
      </c>
      <c r="CX3705" t="s">
        <v>111</v>
      </c>
      <c r="CY3705">
        <v>1</v>
      </c>
    </row>
    <row r="3706" spans="1:103" ht="15" hidden="1" customHeight="1" x14ac:dyDescent="0.2">
      <c r="A3706" t="s">
        <v>104</v>
      </c>
      <c r="B3706">
        <v>0</v>
      </c>
      <c r="D3706" t="s">
        <v>105</v>
      </c>
      <c r="K3706">
        <v>1</v>
      </c>
      <c r="M3706">
        <v>12</v>
      </c>
      <c r="N3706" t="s">
        <v>1008</v>
      </c>
      <c r="O3706">
        <v>0</v>
      </c>
      <c r="R3706">
        <v>6127935</v>
      </c>
      <c r="S3706" s="2">
        <v>42142</v>
      </c>
      <c r="T3706">
        <v>24</v>
      </c>
      <c r="U3706">
        <v>1</v>
      </c>
      <c r="V3706">
        <v>1</v>
      </c>
      <c r="X3706">
        <v>0</v>
      </c>
      <c r="Y3706">
        <v>0</v>
      </c>
      <c r="Z3706" s="2">
        <v>42142</v>
      </c>
      <c r="AA3706" s="4" t="s">
        <v>1011</v>
      </c>
      <c r="AB3706">
        <v>23</v>
      </c>
      <c r="AC3706">
        <v>23</v>
      </c>
      <c r="AD3706" s="4" t="s">
        <v>1011</v>
      </c>
      <c r="AE3706">
        <v>2</v>
      </c>
      <c r="AF3706">
        <v>2</v>
      </c>
      <c r="AG3706" t="s">
        <v>917</v>
      </c>
      <c r="AH3706">
        <v>1896</v>
      </c>
      <c r="AI3706">
        <v>5.0000000000000001E-3</v>
      </c>
      <c r="AJ3706">
        <v>5.0000000000000001E-3</v>
      </c>
      <c r="AK3706">
        <v>712</v>
      </c>
      <c r="AL3706">
        <v>712</v>
      </c>
      <c r="AM3706">
        <v>405</v>
      </c>
      <c r="AN3706">
        <v>405</v>
      </c>
      <c r="AO3706">
        <v>1896</v>
      </c>
      <c r="AP3706">
        <v>10</v>
      </c>
      <c r="AQ3706">
        <v>10</v>
      </c>
      <c r="AR3706">
        <v>5.0000000000000001E-3</v>
      </c>
      <c r="AS3706">
        <v>5.0000000000000001E-3</v>
      </c>
      <c r="AT3706">
        <v>1168</v>
      </c>
      <c r="AU3706">
        <v>1168</v>
      </c>
      <c r="AV3706">
        <v>133</v>
      </c>
      <c r="AW3706">
        <v>133</v>
      </c>
      <c r="AX3706" t="s">
        <v>130</v>
      </c>
      <c r="AZ3706">
        <v>1</v>
      </c>
      <c r="BB3706" s="2">
        <v>42143</v>
      </c>
      <c r="BC3706" s="4" t="s">
        <v>1012</v>
      </c>
      <c r="BD3706">
        <v>41054531300042</v>
      </c>
      <c r="BF3706" t="s">
        <v>108</v>
      </c>
      <c r="BG3706" t="s">
        <v>1009</v>
      </c>
      <c r="BH3706" t="s">
        <v>1010</v>
      </c>
      <c r="BJ3706" s="2">
        <v>42142</v>
      </c>
      <c r="BK3706">
        <v>3</v>
      </c>
      <c r="BM3706">
        <v>1409</v>
      </c>
      <c r="BO3706" t="s">
        <v>118</v>
      </c>
      <c r="BP3706">
        <v>30</v>
      </c>
      <c r="BR3706">
        <v>27</v>
      </c>
      <c r="BT3706">
        <v>1</v>
      </c>
      <c r="BV3706">
        <v>34255833500051</v>
      </c>
      <c r="BX3706" t="s">
        <v>108</v>
      </c>
      <c r="BY3706">
        <v>1</v>
      </c>
      <c r="CA3706">
        <v>3</v>
      </c>
      <c r="CC3706">
        <v>41054531300042</v>
      </c>
      <c r="CE3706" t="s">
        <v>105</v>
      </c>
      <c r="CG3706">
        <v>3</v>
      </c>
      <c r="CM3706" t="s">
        <v>106</v>
      </c>
      <c r="CN3706" s="2">
        <v>42187</v>
      </c>
      <c r="CO3706">
        <v>0</v>
      </c>
      <c r="CQ3706" t="s">
        <v>105</v>
      </c>
      <c r="CR3706" t="s">
        <v>107</v>
      </c>
      <c r="CS3706">
        <v>41054531300042</v>
      </c>
      <c r="CU3706" t="s">
        <v>108</v>
      </c>
      <c r="CV3706" t="s">
        <v>109</v>
      </c>
      <c r="CW3706" t="s">
        <v>110</v>
      </c>
      <c r="CX3706" t="s">
        <v>111</v>
      </c>
      <c r="CY3706">
        <v>1</v>
      </c>
    </row>
    <row r="3707" spans="1:103" ht="15" hidden="1" customHeight="1" x14ac:dyDescent="0.2">
      <c r="A3707" t="s">
        <v>104</v>
      </c>
      <c r="B3707">
        <v>0</v>
      </c>
      <c r="D3707" t="s">
        <v>105</v>
      </c>
      <c r="K3707">
        <v>1</v>
      </c>
      <c r="M3707">
        <v>12</v>
      </c>
      <c r="N3707" t="s">
        <v>1008</v>
      </c>
      <c r="O3707">
        <v>0</v>
      </c>
      <c r="R3707">
        <v>6127935</v>
      </c>
      <c r="S3707" s="2">
        <v>42142</v>
      </c>
      <c r="T3707">
        <v>24</v>
      </c>
      <c r="U3707">
        <v>1</v>
      </c>
      <c r="V3707">
        <v>1</v>
      </c>
      <c r="X3707">
        <v>0</v>
      </c>
      <c r="Y3707">
        <v>0</v>
      </c>
      <c r="Z3707" s="2">
        <v>42142</v>
      </c>
      <c r="AA3707" s="4" t="s">
        <v>1011</v>
      </c>
      <c r="AB3707">
        <v>23</v>
      </c>
      <c r="AC3707">
        <v>23</v>
      </c>
      <c r="AD3707" s="4" t="s">
        <v>1011</v>
      </c>
      <c r="AE3707">
        <v>2</v>
      </c>
      <c r="AF3707">
        <v>2</v>
      </c>
      <c r="AG3707" t="s">
        <v>918</v>
      </c>
      <c r="AH3707">
        <v>7511</v>
      </c>
      <c r="AI3707">
        <v>0.02</v>
      </c>
      <c r="AJ3707">
        <v>0.02</v>
      </c>
      <c r="AM3707">
        <v>454</v>
      </c>
      <c r="AN3707">
        <v>454</v>
      </c>
      <c r="AO3707">
        <v>7511</v>
      </c>
      <c r="AP3707">
        <v>10</v>
      </c>
      <c r="AQ3707">
        <v>10</v>
      </c>
      <c r="AR3707">
        <v>0.02</v>
      </c>
      <c r="AS3707">
        <v>0.02</v>
      </c>
      <c r="AV3707">
        <v>133</v>
      </c>
      <c r="AW3707">
        <v>133</v>
      </c>
      <c r="AX3707" t="s">
        <v>130</v>
      </c>
      <c r="AZ3707">
        <v>1</v>
      </c>
      <c r="BB3707" s="2">
        <v>42143</v>
      </c>
      <c r="BC3707" s="4" t="s">
        <v>1012</v>
      </c>
      <c r="BD3707">
        <v>41054531300042</v>
      </c>
      <c r="BF3707" t="s">
        <v>108</v>
      </c>
      <c r="BG3707" t="s">
        <v>1009</v>
      </c>
      <c r="BH3707" t="s">
        <v>1010</v>
      </c>
      <c r="BJ3707" s="2">
        <v>42142</v>
      </c>
      <c r="BK3707">
        <v>3</v>
      </c>
      <c r="BM3707">
        <v>1409</v>
      </c>
      <c r="BO3707" t="s">
        <v>118</v>
      </c>
      <c r="BP3707">
        <v>30</v>
      </c>
      <c r="BR3707">
        <v>27</v>
      </c>
      <c r="BT3707">
        <v>1</v>
      </c>
      <c r="BV3707">
        <v>34255833500051</v>
      </c>
      <c r="BX3707" t="s">
        <v>108</v>
      </c>
      <c r="BY3707">
        <v>1</v>
      </c>
      <c r="CA3707">
        <v>3</v>
      </c>
      <c r="CC3707">
        <v>41054531300042</v>
      </c>
      <c r="CE3707" t="s">
        <v>105</v>
      </c>
      <c r="CG3707">
        <v>3</v>
      </c>
      <c r="CM3707" t="s">
        <v>106</v>
      </c>
      <c r="CN3707" s="2">
        <v>42187</v>
      </c>
      <c r="CO3707">
        <v>0</v>
      </c>
      <c r="CQ3707" t="s">
        <v>105</v>
      </c>
      <c r="CR3707" t="s">
        <v>107</v>
      </c>
      <c r="CS3707">
        <v>41054531300042</v>
      </c>
      <c r="CU3707" t="s">
        <v>108</v>
      </c>
      <c r="CV3707" t="s">
        <v>109</v>
      </c>
      <c r="CW3707" t="s">
        <v>110</v>
      </c>
      <c r="CX3707" t="s">
        <v>111</v>
      </c>
      <c r="CY3707">
        <v>1</v>
      </c>
    </row>
    <row r="3708" spans="1:103" ht="15" hidden="1" customHeight="1" x14ac:dyDescent="0.2">
      <c r="A3708" t="s">
        <v>104</v>
      </c>
      <c r="B3708">
        <v>0</v>
      </c>
      <c r="D3708" t="s">
        <v>105</v>
      </c>
      <c r="K3708">
        <v>1</v>
      </c>
      <c r="M3708">
        <v>12</v>
      </c>
      <c r="N3708" t="s">
        <v>1008</v>
      </c>
      <c r="O3708">
        <v>0</v>
      </c>
      <c r="R3708">
        <v>6127935</v>
      </c>
      <c r="S3708" s="2">
        <v>42142</v>
      </c>
      <c r="T3708">
        <v>24</v>
      </c>
      <c r="U3708">
        <v>1</v>
      </c>
      <c r="V3708">
        <v>1</v>
      </c>
      <c r="X3708">
        <v>0</v>
      </c>
      <c r="Y3708">
        <v>0</v>
      </c>
      <c r="Z3708" s="2">
        <v>42142</v>
      </c>
      <c r="AA3708" s="4" t="s">
        <v>1011</v>
      </c>
      <c r="AB3708">
        <v>23</v>
      </c>
      <c r="AC3708">
        <v>23</v>
      </c>
      <c r="AD3708" s="4" t="s">
        <v>1011</v>
      </c>
      <c r="AE3708">
        <v>2</v>
      </c>
      <c r="AF3708">
        <v>2</v>
      </c>
      <c r="AG3708" t="s">
        <v>919</v>
      </c>
      <c r="AH3708">
        <v>1661</v>
      </c>
      <c r="AI3708">
        <v>5.0000000000000001E-3</v>
      </c>
      <c r="AJ3708">
        <v>5.0000000000000001E-3</v>
      </c>
      <c r="AK3708">
        <v>712</v>
      </c>
      <c r="AL3708">
        <v>712</v>
      </c>
      <c r="AM3708">
        <v>405</v>
      </c>
      <c r="AN3708">
        <v>405</v>
      </c>
      <c r="AO3708">
        <v>1661</v>
      </c>
      <c r="AP3708">
        <v>10</v>
      </c>
      <c r="AQ3708">
        <v>10</v>
      </c>
      <c r="AR3708">
        <v>5.0000000000000001E-3</v>
      </c>
      <c r="AS3708">
        <v>5.0000000000000001E-3</v>
      </c>
      <c r="AT3708">
        <v>1168</v>
      </c>
      <c r="AU3708">
        <v>1168</v>
      </c>
      <c r="AV3708">
        <v>133</v>
      </c>
      <c r="AW3708">
        <v>133</v>
      </c>
      <c r="AX3708" t="s">
        <v>130</v>
      </c>
      <c r="AZ3708">
        <v>1</v>
      </c>
      <c r="BB3708" s="2">
        <v>42143</v>
      </c>
      <c r="BC3708" s="4" t="s">
        <v>1012</v>
      </c>
      <c r="BD3708">
        <v>41054531300042</v>
      </c>
      <c r="BF3708" t="s">
        <v>108</v>
      </c>
      <c r="BG3708" t="s">
        <v>1009</v>
      </c>
      <c r="BH3708" t="s">
        <v>1010</v>
      </c>
      <c r="BJ3708" s="2">
        <v>42142</v>
      </c>
      <c r="BK3708">
        <v>3</v>
      </c>
      <c r="BM3708">
        <v>1409</v>
      </c>
      <c r="BO3708" t="s">
        <v>118</v>
      </c>
      <c r="BP3708">
        <v>30</v>
      </c>
      <c r="BR3708">
        <v>27</v>
      </c>
      <c r="BT3708">
        <v>1</v>
      </c>
      <c r="BV3708">
        <v>34255833500051</v>
      </c>
      <c r="BX3708" t="s">
        <v>108</v>
      </c>
      <c r="BY3708">
        <v>1</v>
      </c>
      <c r="CA3708">
        <v>3</v>
      </c>
      <c r="CC3708">
        <v>41054531300042</v>
      </c>
      <c r="CE3708" t="s">
        <v>105</v>
      </c>
      <c r="CG3708">
        <v>3</v>
      </c>
      <c r="CM3708" t="s">
        <v>106</v>
      </c>
      <c r="CN3708" s="2">
        <v>42187</v>
      </c>
      <c r="CO3708">
        <v>0</v>
      </c>
      <c r="CQ3708" t="s">
        <v>105</v>
      </c>
      <c r="CR3708" t="s">
        <v>107</v>
      </c>
      <c r="CS3708">
        <v>41054531300042</v>
      </c>
      <c r="CU3708" t="s">
        <v>108</v>
      </c>
      <c r="CV3708" t="s">
        <v>109</v>
      </c>
      <c r="CW3708" t="s">
        <v>110</v>
      </c>
      <c r="CX3708" t="s">
        <v>111</v>
      </c>
      <c r="CY3708">
        <v>1</v>
      </c>
    </row>
    <row r="3709" spans="1:103" ht="15" hidden="1" customHeight="1" x14ac:dyDescent="0.2">
      <c r="A3709" t="s">
        <v>104</v>
      </c>
      <c r="B3709">
        <v>0</v>
      </c>
      <c r="D3709" t="s">
        <v>105</v>
      </c>
      <c r="K3709">
        <v>1</v>
      </c>
      <c r="M3709">
        <v>12</v>
      </c>
      <c r="N3709" t="s">
        <v>1008</v>
      </c>
      <c r="O3709">
        <v>0</v>
      </c>
      <c r="R3709">
        <v>6127935</v>
      </c>
      <c r="S3709" s="2">
        <v>42142</v>
      </c>
      <c r="T3709">
        <v>24</v>
      </c>
      <c r="U3709">
        <v>1</v>
      </c>
      <c r="V3709">
        <v>1</v>
      </c>
      <c r="X3709">
        <v>0</v>
      </c>
      <c r="Y3709">
        <v>0</v>
      </c>
      <c r="Z3709" s="2">
        <v>42142</v>
      </c>
      <c r="AA3709" s="4" t="s">
        <v>1011</v>
      </c>
      <c r="AB3709">
        <v>23</v>
      </c>
      <c r="AC3709">
        <v>23</v>
      </c>
      <c r="AD3709" s="4" t="s">
        <v>1011</v>
      </c>
      <c r="AE3709">
        <v>2</v>
      </c>
      <c r="AF3709">
        <v>2</v>
      </c>
      <c r="AG3709" t="s">
        <v>920</v>
      </c>
      <c r="AH3709">
        <v>1542</v>
      </c>
      <c r="AI3709">
        <v>0.02</v>
      </c>
      <c r="AJ3709">
        <v>0.02</v>
      </c>
      <c r="AM3709">
        <v>454</v>
      </c>
      <c r="AN3709">
        <v>454</v>
      </c>
      <c r="AO3709">
        <v>1542</v>
      </c>
      <c r="AP3709">
        <v>10</v>
      </c>
      <c r="AQ3709">
        <v>10</v>
      </c>
      <c r="AR3709">
        <v>0.02</v>
      </c>
      <c r="AS3709">
        <v>0.02</v>
      </c>
      <c r="AV3709">
        <v>133</v>
      </c>
      <c r="AW3709">
        <v>133</v>
      </c>
      <c r="AX3709" t="s">
        <v>130</v>
      </c>
      <c r="AZ3709">
        <v>1</v>
      </c>
      <c r="BB3709" s="2">
        <v>42143</v>
      </c>
      <c r="BC3709" s="4" t="s">
        <v>1012</v>
      </c>
      <c r="BD3709">
        <v>41054531300042</v>
      </c>
      <c r="BF3709" t="s">
        <v>108</v>
      </c>
      <c r="BG3709" t="s">
        <v>1009</v>
      </c>
      <c r="BH3709" t="s">
        <v>1010</v>
      </c>
      <c r="BJ3709" s="2">
        <v>42142</v>
      </c>
      <c r="BK3709">
        <v>3</v>
      </c>
      <c r="BM3709">
        <v>1409</v>
      </c>
      <c r="BO3709" t="s">
        <v>118</v>
      </c>
      <c r="BP3709">
        <v>30</v>
      </c>
      <c r="BR3709">
        <v>27</v>
      </c>
      <c r="BT3709">
        <v>1</v>
      </c>
      <c r="BV3709">
        <v>34255833500051</v>
      </c>
      <c r="BX3709" t="s">
        <v>108</v>
      </c>
      <c r="BY3709">
        <v>1</v>
      </c>
      <c r="CA3709">
        <v>3</v>
      </c>
      <c r="CC3709">
        <v>41054531300042</v>
      </c>
      <c r="CE3709" t="s">
        <v>105</v>
      </c>
      <c r="CG3709">
        <v>3</v>
      </c>
      <c r="CM3709" t="s">
        <v>106</v>
      </c>
      <c r="CN3709" s="2">
        <v>42187</v>
      </c>
      <c r="CO3709">
        <v>0</v>
      </c>
      <c r="CQ3709" t="s">
        <v>105</v>
      </c>
      <c r="CR3709" t="s">
        <v>107</v>
      </c>
      <c r="CS3709">
        <v>41054531300042</v>
      </c>
      <c r="CU3709" t="s">
        <v>108</v>
      </c>
      <c r="CV3709" t="s">
        <v>109</v>
      </c>
      <c r="CW3709" t="s">
        <v>110</v>
      </c>
      <c r="CX3709" t="s">
        <v>111</v>
      </c>
      <c r="CY3709">
        <v>1</v>
      </c>
    </row>
    <row r="3710" spans="1:103" ht="15" hidden="1" customHeight="1" x14ac:dyDescent="0.2">
      <c r="A3710" t="s">
        <v>104</v>
      </c>
      <c r="B3710">
        <v>0</v>
      </c>
      <c r="D3710" t="s">
        <v>105</v>
      </c>
      <c r="K3710">
        <v>1</v>
      </c>
      <c r="M3710">
        <v>12</v>
      </c>
      <c r="N3710" t="s">
        <v>1008</v>
      </c>
      <c r="O3710">
        <v>0</v>
      </c>
      <c r="R3710">
        <v>6127935</v>
      </c>
      <c r="S3710" s="2">
        <v>42142</v>
      </c>
      <c r="T3710">
        <v>24</v>
      </c>
      <c r="U3710">
        <v>1</v>
      </c>
      <c r="V3710">
        <v>1</v>
      </c>
      <c r="X3710">
        <v>0</v>
      </c>
      <c r="Y3710">
        <v>0</v>
      </c>
      <c r="Z3710" s="2">
        <v>42142</v>
      </c>
      <c r="AA3710" s="4" t="s">
        <v>1011</v>
      </c>
      <c r="AB3710">
        <v>23</v>
      </c>
      <c r="AC3710">
        <v>23</v>
      </c>
      <c r="AD3710" s="4" t="s">
        <v>1011</v>
      </c>
      <c r="AE3710">
        <v>2</v>
      </c>
      <c r="AF3710">
        <v>2</v>
      </c>
      <c r="AG3710" t="s">
        <v>921</v>
      </c>
      <c r="AH3710">
        <v>5413</v>
      </c>
      <c r="AI3710">
        <v>0.01</v>
      </c>
      <c r="AJ3710">
        <v>0.01</v>
      </c>
      <c r="AK3710">
        <v>712</v>
      </c>
      <c r="AL3710">
        <v>712</v>
      </c>
      <c r="AM3710">
        <v>405</v>
      </c>
      <c r="AN3710">
        <v>405</v>
      </c>
      <c r="AO3710">
        <v>5413</v>
      </c>
      <c r="AP3710">
        <v>10</v>
      </c>
      <c r="AQ3710">
        <v>10</v>
      </c>
      <c r="AR3710">
        <v>0.01</v>
      </c>
      <c r="AS3710">
        <v>0.01</v>
      </c>
      <c r="AT3710">
        <v>1168</v>
      </c>
      <c r="AU3710">
        <v>1168</v>
      </c>
      <c r="AV3710">
        <v>133</v>
      </c>
      <c r="AW3710">
        <v>133</v>
      </c>
      <c r="AX3710" t="s">
        <v>130</v>
      </c>
      <c r="AZ3710">
        <v>1</v>
      </c>
      <c r="BB3710" s="2">
        <v>42143</v>
      </c>
      <c r="BC3710" s="4" t="s">
        <v>1012</v>
      </c>
      <c r="BD3710">
        <v>41054531300042</v>
      </c>
      <c r="BF3710" t="s">
        <v>108</v>
      </c>
      <c r="BG3710" t="s">
        <v>1009</v>
      </c>
      <c r="BH3710" t="s">
        <v>1010</v>
      </c>
      <c r="BJ3710" s="2">
        <v>42142</v>
      </c>
      <c r="BK3710">
        <v>3</v>
      </c>
      <c r="BM3710">
        <v>1409</v>
      </c>
      <c r="BO3710" t="s">
        <v>118</v>
      </c>
      <c r="BP3710">
        <v>30</v>
      </c>
      <c r="BR3710">
        <v>27</v>
      </c>
      <c r="BT3710">
        <v>1</v>
      </c>
      <c r="BV3710">
        <v>34255833500051</v>
      </c>
      <c r="BX3710" t="s">
        <v>108</v>
      </c>
      <c r="BY3710">
        <v>1</v>
      </c>
      <c r="CA3710">
        <v>3</v>
      </c>
      <c r="CC3710">
        <v>41054531300042</v>
      </c>
      <c r="CE3710" t="s">
        <v>105</v>
      </c>
      <c r="CG3710">
        <v>3</v>
      </c>
      <c r="CM3710" t="s">
        <v>106</v>
      </c>
      <c r="CN3710" s="2">
        <v>42187</v>
      </c>
      <c r="CO3710">
        <v>0</v>
      </c>
      <c r="CQ3710" t="s">
        <v>105</v>
      </c>
      <c r="CR3710" t="s">
        <v>107</v>
      </c>
      <c r="CS3710">
        <v>41054531300042</v>
      </c>
      <c r="CU3710" t="s">
        <v>108</v>
      </c>
      <c r="CV3710" t="s">
        <v>109</v>
      </c>
      <c r="CW3710" t="s">
        <v>110</v>
      </c>
      <c r="CX3710" t="s">
        <v>111</v>
      </c>
      <c r="CY3710">
        <v>1</v>
      </c>
    </row>
    <row r="3711" spans="1:103" ht="15" hidden="1" customHeight="1" x14ac:dyDescent="0.2">
      <c r="A3711" t="s">
        <v>104</v>
      </c>
      <c r="B3711">
        <v>0</v>
      </c>
      <c r="D3711" t="s">
        <v>105</v>
      </c>
      <c r="K3711">
        <v>1</v>
      </c>
      <c r="M3711">
        <v>12</v>
      </c>
      <c r="N3711" t="s">
        <v>1008</v>
      </c>
      <c r="O3711">
        <v>0</v>
      </c>
      <c r="R3711">
        <v>6127935</v>
      </c>
      <c r="S3711" s="2">
        <v>42142</v>
      </c>
      <c r="T3711">
        <v>24</v>
      </c>
      <c r="U3711">
        <v>1</v>
      </c>
      <c r="V3711">
        <v>1</v>
      </c>
      <c r="X3711">
        <v>0</v>
      </c>
      <c r="Y3711">
        <v>0</v>
      </c>
      <c r="Z3711" s="2">
        <v>42142</v>
      </c>
      <c r="AA3711" s="4" t="s">
        <v>1011</v>
      </c>
      <c r="AB3711">
        <v>23</v>
      </c>
      <c r="AC3711">
        <v>23</v>
      </c>
      <c r="AD3711" s="4" t="s">
        <v>1011</v>
      </c>
      <c r="AE3711">
        <v>2</v>
      </c>
      <c r="AF3711">
        <v>2</v>
      </c>
      <c r="AG3711" t="s">
        <v>922</v>
      </c>
      <c r="AH3711">
        <v>1897</v>
      </c>
      <c r="AI3711">
        <v>0.05</v>
      </c>
      <c r="AJ3711">
        <v>0.05</v>
      </c>
      <c r="AM3711">
        <v>454</v>
      </c>
      <c r="AN3711">
        <v>454</v>
      </c>
      <c r="AO3711">
        <v>1897</v>
      </c>
      <c r="AP3711">
        <v>10</v>
      </c>
      <c r="AQ3711">
        <v>10</v>
      </c>
      <c r="AR3711">
        <v>0.05</v>
      </c>
      <c r="AS3711">
        <v>0.05</v>
      </c>
      <c r="AV3711">
        <v>133</v>
      </c>
      <c r="AW3711">
        <v>133</v>
      </c>
      <c r="AX3711" t="s">
        <v>130</v>
      </c>
      <c r="AZ3711">
        <v>1</v>
      </c>
      <c r="BB3711" s="2">
        <v>42143</v>
      </c>
      <c r="BC3711" s="4" t="s">
        <v>1012</v>
      </c>
      <c r="BD3711">
        <v>41054531300042</v>
      </c>
      <c r="BF3711" t="s">
        <v>108</v>
      </c>
      <c r="BG3711" t="s">
        <v>1009</v>
      </c>
      <c r="BH3711" t="s">
        <v>1010</v>
      </c>
      <c r="BJ3711" s="2">
        <v>42142</v>
      </c>
      <c r="BK3711">
        <v>3</v>
      </c>
      <c r="BM3711">
        <v>1409</v>
      </c>
      <c r="BO3711" t="s">
        <v>118</v>
      </c>
      <c r="BP3711">
        <v>30</v>
      </c>
      <c r="BR3711">
        <v>27</v>
      </c>
      <c r="BT3711">
        <v>1</v>
      </c>
      <c r="BV3711">
        <v>34255833500051</v>
      </c>
      <c r="BX3711" t="s">
        <v>108</v>
      </c>
      <c r="BY3711">
        <v>1</v>
      </c>
      <c r="CA3711">
        <v>3</v>
      </c>
      <c r="CC3711">
        <v>41054531300042</v>
      </c>
      <c r="CE3711" t="s">
        <v>105</v>
      </c>
      <c r="CG3711">
        <v>3</v>
      </c>
      <c r="CM3711" t="s">
        <v>106</v>
      </c>
      <c r="CN3711" s="2">
        <v>42187</v>
      </c>
      <c r="CO3711">
        <v>0</v>
      </c>
      <c r="CQ3711" t="s">
        <v>105</v>
      </c>
      <c r="CR3711" t="s">
        <v>107</v>
      </c>
      <c r="CS3711">
        <v>41054531300042</v>
      </c>
      <c r="CU3711" t="s">
        <v>108</v>
      </c>
      <c r="CV3711" t="s">
        <v>109</v>
      </c>
      <c r="CW3711" t="s">
        <v>110</v>
      </c>
      <c r="CX3711" t="s">
        <v>111</v>
      </c>
      <c r="CY3711">
        <v>1</v>
      </c>
    </row>
    <row r="3712" spans="1:103" ht="15" hidden="1" customHeight="1" x14ac:dyDescent="0.2">
      <c r="A3712" t="s">
        <v>104</v>
      </c>
      <c r="B3712">
        <v>0</v>
      </c>
      <c r="D3712" t="s">
        <v>105</v>
      </c>
      <c r="K3712">
        <v>1</v>
      </c>
      <c r="M3712">
        <v>12</v>
      </c>
      <c r="N3712" t="s">
        <v>1008</v>
      </c>
      <c r="O3712">
        <v>0</v>
      </c>
      <c r="R3712">
        <v>6127935</v>
      </c>
      <c r="S3712" s="2">
        <v>42142</v>
      </c>
      <c r="T3712">
        <v>24</v>
      </c>
      <c r="U3712">
        <v>1</v>
      </c>
      <c r="V3712">
        <v>1</v>
      </c>
      <c r="X3712">
        <v>0</v>
      </c>
      <c r="Y3712">
        <v>0</v>
      </c>
      <c r="Z3712" s="2">
        <v>42142</v>
      </c>
      <c r="AA3712" s="4" t="s">
        <v>1011</v>
      </c>
      <c r="AB3712">
        <v>23</v>
      </c>
      <c r="AC3712">
        <v>23</v>
      </c>
      <c r="AD3712" s="4" t="s">
        <v>1011</v>
      </c>
      <c r="AE3712">
        <v>2</v>
      </c>
      <c r="AF3712">
        <v>2</v>
      </c>
      <c r="AG3712" t="s">
        <v>923</v>
      </c>
      <c r="AH3712">
        <v>1953</v>
      </c>
      <c r="AI3712">
        <v>5.0000000000000001E-3</v>
      </c>
      <c r="AJ3712">
        <v>5.0000000000000001E-3</v>
      </c>
      <c r="AK3712">
        <v>712</v>
      </c>
      <c r="AL3712">
        <v>712</v>
      </c>
      <c r="AM3712">
        <v>405</v>
      </c>
      <c r="AN3712">
        <v>405</v>
      </c>
      <c r="AO3712">
        <v>1953</v>
      </c>
      <c r="AP3712">
        <v>10</v>
      </c>
      <c r="AQ3712">
        <v>10</v>
      </c>
      <c r="AR3712">
        <v>5.0000000000000001E-3</v>
      </c>
      <c r="AS3712">
        <v>5.0000000000000001E-3</v>
      </c>
      <c r="AT3712">
        <v>1168</v>
      </c>
      <c r="AU3712">
        <v>1168</v>
      </c>
      <c r="AV3712">
        <v>133</v>
      </c>
      <c r="AW3712">
        <v>133</v>
      </c>
      <c r="AX3712" t="s">
        <v>130</v>
      </c>
      <c r="AZ3712">
        <v>1</v>
      </c>
      <c r="BB3712" s="2">
        <v>42143</v>
      </c>
      <c r="BC3712" s="4" t="s">
        <v>1012</v>
      </c>
      <c r="BD3712">
        <v>41054531300042</v>
      </c>
      <c r="BF3712" t="s">
        <v>108</v>
      </c>
      <c r="BG3712" t="s">
        <v>1009</v>
      </c>
      <c r="BH3712" t="s">
        <v>1010</v>
      </c>
      <c r="BJ3712" s="2">
        <v>42142</v>
      </c>
      <c r="BK3712">
        <v>3</v>
      </c>
      <c r="BM3712">
        <v>1409</v>
      </c>
      <c r="BO3712" t="s">
        <v>118</v>
      </c>
      <c r="BP3712">
        <v>30</v>
      </c>
      <c r="BR3712">
        <v>27</v>
      </c>
      <c r="BT3712">
        <v>1</v>
      </c>
      <c r="BV3712">
        <v>34255833500051</v>
      </c>
      <c r="BX3712" t="s">
        <v>108</v>
      </c>
      <c r="BY3712">
        <v>1</v>
      </c>
      <c r="CA3712">
        <v>3</v>
      </c>
      <c r="CC3712">
        <v>41054531300042</v>
      </c>
      <c r="CE3712" t="s">
        <v>105</v>
      </c>
      <c r="CG3712">
        <v>3</v>
      </c>
      <c r="CM3712" t="s">
        <v>106</v>
      </c>
      <c r="CN3712" s="2">
        <v>42187</v>
      </c>
      <c r="CO3712">
        <v>0</v>
      </c>
      <c r="CQ3712" t="s">
        <v>105</v>
      </c>
      <c r="CR3712" t="s">
        <v>107</v>
      </c>
      <c r="CS3712">
        <v>41054531300042</v>
      </c>
      <c r="CU3712" t="s">
        <v>108</v>
      </c>
      <c r="CV3712" t="s">
        <v>109</v>
      </c>
      <c r="CW3712" t="s">
        <v>110</v>
      </c>
      <c r="CX3712" t="s">
        <v>111</v>
      </c>
      <c r="CY3712">
        <v>1</v>
      </c>
    </row>
    <row r="3713" spans="1:103" ht="15" hidden="1" customHeight="1" x14ac:dyDescent="0.2">
      <c r="A3713" t="s">
        <v>104</v>
      </c>
      <c r="B3713">
        <v>0</v>
      </c>
      <c r="D3713" t="s">
        <v>105</v>
      </c>
      <c r="K3713">
        <v>1</v>
      </c>
      <c r="M3713">
        <v>12</v>
      </c>
      <c r="N3713" t="s">
        <v>1008</v>
      </c>
      <c r="O3713">
        <v>0</v>
      </c>
      <c r="R3713">
        <v>6127935</v>
      </c>
      <c r="S3713" s="2">
        <v>42142</v>
      </c>
      <c r="T3713">
        <v>24</v>
      </c>
      <c r="U3713">
        <v>1</v>
      </c>
      <c r="V3713">
        <v>1</v>
      </c>
      <c r="X3713">
        <v>0</v>
      </c>
      <c r="Y3713">
        <v>0</v>
      </c>
      <c r="Z3713" s="2">
        <v>42142</v>
      </c>
      <c r="AA3713" s="4" t="s">
        <v>1011</v>
      </c>
      <c r="AB3713">
        <v>3</v>
      </c>
      <c r="AC3713">
        <v>3</v>
      </c>
      <c r="AD3713" s="4" t="s">
        <v>1011</v>
      </c>
      <c r="AE3713">
        <v>2</v>
      </c>
      <c r="AF3713">
        <v>2</v>
      </c>
      <c r="AG3713" t="s">
        <v>327</v>
      </c>
      <c r="AH3713">
        <v>2559</v>
      </c>
      <c r="AI3713">
        <v>1</v>
      </c>
      <c r="AJ3713">
        <v>1</v>
      </c>
      <c r="AM3713">
        <v>422</v>
      </c>
      <c r="AN3713">
        <v>422</v>
      </c>
      <c r="AO3713">
        <v>2559</v>
      </c>
      <c r="AP3713">
        <v>10</v>
      </c>
      <c r="AQ3713">
        <v>10</v>
      </c>
      <c r="AR3713">
        <v>1</v>
      </c>
      <c r="AS3713">
        <v>1</v>
      </c>
      <c r="AV3713">
        <v>424</v>
      </c>
      <c r="AW3713">
        <v>424</v>
      </c>
      <c r="AX3713" t="s">
        <v>328</v>
      </c>
      <c r="AZ3713">
        <v>1</v>
      </c>
      <c r="BB3713" s="2">
        <v>42143</v>
      </c>
      <c r="BC3713" s="4" t="s">
        <v>1012</v>
      </c>
      <c r="BD3713">
        <v>41054531300042</v>
      </c>
      <c r="BF3713" t="s">
        <v>108</v>
      </c>
      <c r="BG3713" t="s">
        <v>1009</v>
      </c>
      <c r="BH3713" t="s">
        <v>1010</v>
      </c>
      <c r="BJ3713" s="2">
        <v>42142</v>
      </c>
      <c r="BK3713">
        <v>3</v>
      </c>
      <c r="BM3713">
        <v>1409</v>
      </c>
      <c r="BO3713" t="s">
        <v>118</v>
      </c>
      <c r="BP3713">
        <v>30</v>
      </c>
      <c r="BR3713">
        <v>27</v>
      </c>
      <c r="BT3713">
        <v>1</v>
      </c>
      <c r="BV3713">
        <v>34255833500051</v>
      </c>
      <c r="BX3713" t="s">
        <v>108</v>
      </c>
      <c r="BY3713">
        <v>1</v>
      </c>
      <c r="CA3713">
        <v>3</v>
      </c>
      <c r="CC3713">
        <v>41054531300042</v>
      </c>
      <c r="CE3713" t="s">
        <v>105</v>
      </c>
      <c r="CG3713">
        <v>3</v>
      </c>
      <c r="CM3713" t="s">
        <v>106</v>
      </c>
      <c r="CN3713" s="2">
        <v>42187</v>
      </c>
      <c r="CO3713">
        <v>0</v>
      </c>
      <c r="CQ3713" t="s">
        <v>105</v>
      </c>
      <c r="CR3713" t="s">
        <v>107</v>
      </c>
      <c r="CS3713">
        <v>41054531300042</v>
      </c>
      <c r="CU3713" t="s">
        <v>108</v>
      </c>
      <c r="CV3713" t="s">
        <v>109</v>
      </c>
      <c r="CW3713" t="s">
        <v>110</v>
      </c>
      <c r="CX3713" t="s">
        <v>111</v>
      </c>
      <c r="CY3713">
        <v>1</v>
      </c>
    </row>
    <row r="3714" spans="1:103" ht="15" hidden="1" customHeight="1" x14ac:dyDescent="0.2">
      <c r="A3714" t="s">
        <v>104</v>
      </c>
      <c r="B3714">
        <v>0</v>
      </c>
      <c r="D3714" t="s">
        <v>105</v>
      </c>
      <c r="K3714">
        <v>1</v>
      </c>
      <c r="M3714">
        <v>12</v>
      </c>
      <c r="N3714" t="s">
        <v>1008</v>
      </c>
      <c r="O3714">
        <v>0</v>
      </c>
      <c r="R3714">
        <v>6127935</v>
      </c>
      <c r="S3714" s="2">
        <v>42142</v>
      </c>
      <c r="T3714">
        <v>24</v>
      </c>
      <c r="U3714">
        <v>2</v>
      </c>
      <c r="V3714">
        <v>2</v>
      </c>
      <c r="X3714">
        <v>0</v>
      </c>
      <c r="Y3714">
        <v>0</v>
      </c>
      <c r="Z3714" s="2">
        <v>42142</v>
      </c>
      <c r="AA3714" s="4" t="s">
        <v>1011</v>
      </c>
      <c r="AB3714">
        <v>23</v>
      </c>
      <c r="AC3714">
        <v>23</v>
      </c>
      <c r="AD3714" s="4" t="s">
        <v>1011</v>
      </c>
      <c r="AE3714">
        <v>2</v>
      </c>
      <c r="AF3714">
        <v>2</v>
      </c>
      <c r="AG3714" t="s">
        <v>924</v>
      </c>
      <c r="AH3714">
        <v>7086</v>
      </c>
      <c r="AI3714">
        <v>0.05</v>
      </c>
      <c r="AJ3714">
        <v>0.05</v>
      </c>
      <c r="AM3714">
        <v>454</v>
      </c>
      <c r="AN3714">
        <v>454</v>
      </c>
      <c r="AO3714">
        <v>7086</v>
      </c>
      <c r="AP3714">
        <v>10</v>
      </c>
      <c r="AQ3714">
        <v>10</v>
      </c>
      <c r="AR3714">
        <v>0.05</v>
      </c>
      <c r="AS3714">
        <v>0.05</v>
      </c>
      <c r="AV3714">
        <v>133</v>
      </c>
      <c r="AW3714">
        <v>133</v>
      </c>
      <c r="AX3714" t="s">
        <v>130</v>
      </c>
      <c r="AZ3714">
        <v>1</v>
      </c>
      <c r="BB3714" s="2">
        <v>42143</v>
      </c>
      <c r="BC3714" s="4" t="s">
        <v>1012</v>
      </c>
      <c r="BD3714">
        <v>41054531300042</v>
      </c>
      <c r="BF3714" t="s">
        <v>108</v>
      </c>
      <c r="BG3714" t="s">
        <v>1009</v>
      </c>
      <c r="BH3714" t="s">
        <v>1010</v>
      </c>
      <c r="BJ3714" s="2">
        <v>42142</v>
      </c>
      <c r="BK3714">
        <v>3</v>
      </c>
      <c r="BM3714">
        <v>1409</v>
      </c>
      <c r="BO3714" t="s">
        <v>118</v>
      </c>
      <c r="BP3714">
        <v>30</v>
      </c>
      <c r="BR3714">
        <v>27</v>
      </c>
      <c r="BT3714">
        <v>1</v>
      </c>
      <c r="BV3714">
        <v>34255833500051</v>
      </c>
      <c r="BX3714" t="s">
        <v>108</v>
      </c>
      <c r="BY3714">
        <v>1</v>
      </c>
      <c r="CA3714">
        <v>3</v>
      </c>
      <c r="CC3714">
        <v>41054531300042</v>
      </c>
      <c r="CE3714" t="s">
        <v>105</v>
      </c>
      <c r="CG3714">
        <v>3</v>
      </c>
      <c r="CM3714" t="s">
        <v>106</v>
      </c>
      <c r="CN3714" s="2">
        <v>42187</v>
      </c>
      <c r="CO3714">
        <v>0</v>
      </c>
      <c r="CQ3714" t="s">
        <v>105</v>
      </c>
      <c r="CR3714" t="s">
        <v>107</v>
      </c>
      <c r="CS3714">
        <v>41054531300042</v>
      </c>
      <c r="CU3714" t="s">
        <v>108</v>
      </c>
      <c r="CV3714" t="s">
        <v>109</v>
      </c>
      <c r="CW3714" t="s">
        <v>110</v>
      </c>
      <c r="CX3714" t="s">
        <v>111</v>
      </c>
      <c r="CY3714">
        <v>1</v>
      </c>
    </row>
    <row r="3715" spans="1:103" ht="15" hidden="1" customHeight="1" x14ac:dyDescent="0.2">
      <c r="A3715" t="s">
        <v>104</v>
      </c>
      <c r="B3715">
        <v>0</v>
      </c>
      <c r="D3715" t="s">
        <v>105</v>
      </c>
      <c r="K3715">
        <v>1</v>
      </c>
      <c r="M3715">
        <v>12</v>
      </c>
      <c r="N3715" t="s">
        <v>1008</v>
      </c>
      <c r="O3715">
        <v>0</v>
      </c>
      <c r="R3715">
        <v>6127935</v>
      </c>
      <c r="S3715" s="2">
        <v>42142</v>
      </c>
      <c r="T3715">
        <v>24</v>
      </c>
      <c r="U3715">
        <v>2</v>
      </c>
      <c r="V3715">
        <v>2</v>
      </c>
      <c r="X3715">
        <v>0</v>
      </c>
      <c r="Y3715">
        <v>0</v>
      </c>
      <c r="Z3715" s="2">
        <v>42142</v>
      </c>
      <c r="AA3715" s="4" t="s">
        <v>1011</v>
      </c>
      <c r="AB3715">
        <v>23</v>
      </c>
      <c r="AC3715">
        <v>23</v>
      </c>
      <c r="AD3715" s="4" t="s">
        <v>1011</v>
      </c>
      <c r="AE3715">
        <v>2</v>
      </c>
      <c r="AF3715">
        <v>2</v>
      </c>
      <c r="AG3715" t="s">
        <v>925</v>
      </c>
      <c r="AH3715">
        <v>1898</v>
      </c>
      <c r="AI3715">
        <v>0.02</v>
      </c>
      <c r="AJ3715">
        <v>0.02</v>
      </c>
      <c r="AM3715">
        <v>454</v>
      </c>
      <c r="AN3715">
        <v>454</v>
      </c>
      <c r="AO3715">
        <v>1898</v>
      </c>
      <c r="AP3715">
        <v>10</v>
      </c>
      <c r="AQ3715">
        <v>10</v>
      </c>
      <c r="AR3715">
        <v>0.02</v>
      </c>
      <c r="AS3715">
        <v>0.02</v>
      </c>
      <c r="AV3715">
        <v>133</v>
      </c>
      <c r="AW3715">
        <v>133</v>
      </c>
      <c r="AX3715" t="s">
        <v>130</v>
      </c>
      <c r="AZ3715">
        <v>1</v>
      </c>
      <c r="BB3715" s="2">
        <v>42143</v>
      </c>
      <c r="BC3715" s="4" t="s">
        <v>1012</v>
      </c>
      <c r="BD3715">
        <v>41054531300042</v>
      </c>
      <c r="BF3715" t="s">
        <v>108</v>
      </c>
      <c r="BG3715" t="s">
        <v>1009</v>
      </c>
      <c r="BH3715" t="s">
        <v>1010</v>
      </c>
      <c r="BJ3715" s="2">
        <v>42142</v>
      </c>
      <c r="BK3715">
        <v>3</v>
      </c>
      <c r="BM3715">
        <v>1409</v>
      </c>
      <c r="BO3715" t="s">
        <v>118</v>
      </c>
      <c r="BP3715">
        <v>30</v>
      </c>
      <c r="BR3715">
        <v>27</v>
      </c>
      <c r="BT3715">
        <v>1</v>
      </c>
      <c r="BV3715">
        <v>34255833500051</v>
      </c>
      <c r="BX3715" t="s">
        <v>108</v>
      </c>
      <c r="BY3715">
        <v>1</v>
      </c>
      <c r="CA3715">
        <v>3</v>
      </c>
      <c r="CC3715">
        <v>41054531300042</v>
      </c>
      <c r="CE3715" t="s">
        <v>105</v>
      </c>
      <c r="CG3715">
        <v>3</v>
      </c>
      <c r="CM3715" t="s">
        <v>106</v>
      </c>
      <c r="CN3715" s="2">
        <v>42187</v>
      </c>
      <c r="CO3715">
        <v>0</v>
      </c>
      <c r="CQ3715" t="s">
        <v>105</v>
      </c>
      <c r="CR3715" t="s">
        <v>107</v>
      </c>
      <c r="CS3715">
        <v>41054531300042</v>
      </c>
      <c r="CU3715" t="s">
        <v>108</v>
      </c>
      <c r="CV3715" t="s">
        <v>109</v>
      </c>
      <c r="CW3715" t="s">
        <v>110</v>
      </c>
      <c r="CX3715" t="s">
        <v>111</v>
      </c>
      <c r="CY3715">
        <v>1</v>
      </c>
    </row>
    <row r="3716" spans="1:103" ht="15" hidden="1" customHeight="1" x14ac:dyDescent="0.2">
      <c r="A3716" t="s">
        <v>104</v>
      </c>
      <c r="B3716">
        <v>0</v>
      </c>
      <c r="D3716" t="s">
        <v>105</v>
      </c>
      <c r="K3716">
        <v>1</v>
      </c>
      <c r="M3716">
        <v>12</v>
      </c>
      <c r="N3716" t="s">
        <v>1008</v>
      </c>
      <c r="O3716">
        <v>0</v>
      </c>
      <c r="R3716">
        <v>6127935</v>
      </c>
      <c r="S3716" s="2">
        <v>42142</v>
      </c>
      <c r="T3716">
        <v>24</v>
      </c>
      <c r="U3716">
        <v>1</v>
      </c>
      <c r="V3716">
        <v>1</v>
      </c>
      <c r="X3716">
        <v>0</v>
      </c>
      <c r="Y3716">
        <v>0</v>
      </c>
      <c r="Z3716" s="2">
        <v>42142</v>
      </c>
      <c r="AA3716" s="4" t="s">
        <v>1011</v>
      </c>
      <c r="AB3716">
        <v>23</v>
      </c>
      <c r="AC3716">
        <v>23</v>
      </c>
      <c r="AD3716" s="4" t="s">
        <v>1011</v>
      </c>
      <c r="AE3716">
        <v>2</v>
      </c>
      <c r="AF3716">
        <v>2</v>
      </c>
      <c r="AG3716" t="s">
        <v>926</v>
      </c>
      <c r="AH3716">
        <v>1659</v>
      </c>
      <c r="AI3716">
        <v>5.0000000000000001E-3</v>
      </c>
      <c r="AJ3716">
        <v>5.0000000000000001E-3</v>
      </c>
      <c r="AK3716">
        <v>712</v>
      </c>
      <c r="AL3716">
        <v>712</v>
      </c>
      <c r="AM3716">
        <v>405</v>
      </c>
      <c r="AN3716">
        <v>405</v>
      </c>
      <c r="AO3716">
        <v>1659</v>
      </c>
      <c r="AP3716">
        <v>10</v>
      </c>
      <c r="AQ3716">
        <v>10</v>
      </c>
      <c r="AR3716">
        <v>5.0000000000000001E-3</v>
      </c>
      <c r="AS3716">
        <v>5.0000000000000001E-3</v>
      </c>
      <c r="AT3716">
        <v>1168</v>
      </c>
      <c r="AU3716">
        <v>1168</v>
      </c>
      <c r="AV3716">
        <v>133</v>
      </c>
      <c r="AW3716">
        <v>133</v>
      </c>
      <c r="AX3716" t="s">
        <v>130</v>
      </c>
      <c r="AZ3716">
        <v>1</v>
      </c>
      <c r="BB3716" s="2">
        <v>42143</v>
      </c>
      <c r="BC3716" s="4" t="s">
        <v>1012</v>
      </c>
      <c r="BD3716">
        <v>41054531300042</v>
      </c>
      <c r="BF3716" t="s">
        <v>108</v>
      </c>
      <c r="BG3716" t="s">
        <v>1009</v>
      </c>
      <c r="BH3716" t="s">
        <v>1010</v>
      </c>
      <c r="BJ3716" s="2">
        <v>42142</v>
      </c>
      <c r="BK3716">
        <v>3</v>
      </c>
      <c r="BM3716">
        <v>1409</v>
      </c>
      <c r="BO3716" t="s">
        <v>118</v>
      </c>
      <c r="BP3716">
        <v>30</v>
      </c>
      <c r="BR3716">
        <v>27</v>
      </c>
      <c r="BT3716">
        <v>1</v>
      </c>
      <c r="BV3716">
        <v>34255833500051</v>
      </c>
      <c r="BX3716" t="s">
        <v>108</v>
      </c>
      <c r="BY3716">
        <v>1</v>
      </c>
      <c r="CA3716">
        <v>3</v>
      </c>
      <c r="CC3716">
        <v>41054531300042</v>
      </c>
      <c r="CE3716" t="s">
        <v>105</v>
      </c>
      <c r="CG3716">
        <v>3</v>
      </c>
      <c r="CM3716" t="s">
        <v>106</v>
      </c>
      <c r="CN3716" s="2">
        <v>42187</v>
      </c>
      <c r="CO3716">
        <v>0</v>
      </c>
      <c r="CQ3716" t="s">
        <v>105</v>
      </c>
      <c r="CR3716" t="s">
        <v>107</v>
      </c>
      <c r="CS3716">
        <v>41054531300042</v>
      </c>
      <c r="CU3716" t="s">
        <v>108</v>
      </c>
      <c r="CV3716" t="s">
        <v>109</v>
      </c>
      <c r="CW3716" t="s">
        <v>110</v>
      </c>
      <c r="CX3716" t="s">
        <v>111</v>
      </c>
      <c r="CY3716">
        <v>1</v>
      </c>
    </row>
    <row r="3717" spans="1:103" ht="15" hidden="1" customHeight="1" x14ac:dyDescent="0.2">
      <c r="A3717" t="s">
        <v>104</v>
      </c>
      <c r="B3717">
        <v>0</v>
      </c>
      <c r="D3717" t="s">
        <v>105</v>
      </c>
      <c r="K3717">
        <v>1</v>
      </c>
      <c r="M3717">
        <v>12</v>
      </c>
      <c r="N3717" t="s">
        <v>1008</v>
      </c>
      <c r="O3717">
        <v>0</v>
      </c>
      <c r="R3717">
        <v>6127935</v>
      </c>
      <c r="S3717" s="2">
        <v>42142</v>
      </c>
      <c r="T3717">
        <v>24</v>
      </c>
      <c r="U3717">
        <v>1</v>
      </c>
      <c r="V3717">
        <v>1</v>
      </c>
      <c r="X3717">
        <v>0</v>
      </c>
      <c r="Y3717">
        <v>0</v>
      </c>
      <c r="Z3717" s="2">
        <v>42142</v>
      </c>
      <c r="AA3717" s="4" t="s">
        <v>1011</v>
      </c>
      <c r="AB3717">
        <v>23</v>
      </c>
      <c r="AC3717">
        <v>23</v>
      </c>
      <c r="AD3717" s="4" t="s">
        <v>1011</v>
      </c>
      <c r="AE3717">
        <v>2</v>
      </c>
      <c r="AF3717">
        <v>2</v>
      </c>
      <c r="AG3717" t="s">
        <v>927</v>
      </c>
      <c r="AH3717">
        <v>5835</v>
      </c>
      <c r="AI3717">
        <v>0.02</v>
      </c>
      <c r="AJ3717">
        <v>0.02</v>
      </c>
      <c r="AM3717">
        <v>454</v>
      </c>
      <c r="AN3717">
        <v>454</v>
      </c>
      <c r="AO3717">
        <v>5835</v>
      </c>
      <c r="AP3717">
        <v>10</v>
      </c>
      <c r="AQ3717">
        <v>10</v>
      </c>
      <c r="AR3717">
        <v>0.02</v>
      </c>
      <c r="AS3717">
        <v>0.02</v>
      </c>
      <c r="AV3717">
        <v>133</v>
      </c>
      <c r="AW3717">
        <v>133</v>
      </c>
      <c r="AX3717" t="s">
        <v>130</v>
      </c>
      <c r="AZ3717">
        <v>1</v>
      </c>
      <c r="BB3717" s="2">
        <v>42143</v>
      </c>
      <c r="BC3717" s="4" t="s">
        <v>1012</v>
      </c>
      <c r="BD3717">
        <v>41054531300042</v>
      </c>
      <c r="BF3717" t="s">
        <v>108</v>
      </c>
      <c r="BG3717" t="s">
        <v>1009</v>
      </c>
      <c r="BH3717" t="s">
        <v>1010</v>
      </c>
      <c r="BJ3717" s="2">
        <v>42142</v>
      </c>
      <c r="BK3717">
        <v>3</v>
      </c>
      <c r="BM3717">
        <v>1409</v>
      </c>
      <c r="BO3717" t="s">
        <v>118</v>
      </c>
      <c r="BP3717">
        <v>30</v>
      </c>
      <c r="BR3717">
        <v>27</v>
      </c>
      <c r="BT3717">
        <v>1</v>
      </c>
      <c r="BV3717">
        <v>34255833500051</v>
      </c>
      <c r="BX3717" t="s">
        <v>108</v>
      </c>
      <c r="BY3717">
        <v>1</v>
      </c>
      <c r="CA3717">
        <v>3</v>
      </c>
      <c r="CC3717">
        <v>41054531300042</v>
      </c>
      <c r="CE3717" t="s">
        <v>105</v>
      </c>
      <c r="CG3717">
        <v>3</v>
      </c>
      <c r="CM3717" t="s">
        <v>106</v>
      </c>
      <c r="CN3717" s="2">
        <v>42187</v>
      </c>
      <c r="CO3717">
        <v>0</v>
      </c>
      <c r="CQ3717" t="s">
        <v>105</v>
      </c>
      <c r="CR3717" t="s">
        <v>107</v>
      </c>
      <c r="CS3717">
        <v>41054531300042</v>
      </c>
      <c r="CU3717" t="s">
        <v>108</v>
      </c>
      <c r="CV3717" t="s">
        <v>109</v>
      </c>
      <c r="CW3717" t="s">
        <v>110</v>
      </c>
      <c r="CX3717" t="s">
        <v>111</v>
      </c>
      <c r="CY3717">
        <v>1</v>
      </c>
    </row>
    <row r="3718" spans="1:103" ht="15" hidden="1" customHeight="1" x14ac:dyDescent="0.2">
      <c r="A3718" t="s">
        <v>104</v>
      </c>
      <c r="B3718">
        <v>0</v>
      </c>
      <c r="D3718" t="s">
        <v>105</v>
      </c>
      <c r="K3718">
        <v>1</v>
      </c>
      <c r="M3718">
        <v>12</v>
      </c>
      <c r="N3718" t="s">
        <v>1008</v>
      </c>
      <c r="O3718">
        <v>0</v>
      </c>
      <c r="R3718">
        <v>6127935</v>
      </c>
      <c r="S3718" s="2">
        <v>42142</v>
      </c>
      <c r="T3718">
        <v>24</v>
      </c>
      <c r="U3718">
        <v>1</v>
      </c>
      <c r="V3718">
        <v>1</v>
      </c>
      <c r="X3718">
        <v>0</v>
      </c>
      <c r="Y3718">
        <v>0</v>
      </c>
      <c r="Z3718" s="2">
        <v>42142</v>
      </c>
      <c r="AA3718" s="4" t="s">
        <v>1011</v>
      </c>
      <c r="AB3718">
        <v>23</v>
      </c>
      <c r="AC3718">
        <v>23</v>
      </c>
      <c r="AD3718" s="4" t="s">
        <v>1011</v>
      </c>
      <c r="AE3718">
        <v>2</v>
      </c>
      <c r="AF3718">
        <v>2</v>
      </c>
      <c r="AG3718" t="s">
        <v>928</v>
      </c>
      <c r="AH3718">
        <v>1267</v>
      </c>
      <c r="AI3718">
        <v>5.0000000000000001E-3</v>
      </c>
      <c r="AJ3718">
        <v>5.0000000000000001E-3</v>
      </c>
      <c r="AK3718">
        <v>712</v>
      </c>
      <c r="AL3718">
        <v>712</v>
      </c>
      <c r="AM3718">
        <v>405</v>
      </c>
      <c r="AN3718">
        <v>405</v>
      </c>
      <c r="AO3718">
        <v>1267</v>
      </c>
      <c r="AP3718">
        <v>10</v>
      </c>
      <c r="AQ3718">
        <v>10</v>
      </c>
      <c r="AR3718">
        <v>5.0000000000000001E-3</v>
      </c>
      <c r="AS3718">
        <v>5.0000000000000001E-3</v>
      </c>
      <c r="AT3718">
        <v>1168</v>
      </c>
      <c r="AU3718">
        <v>1168</v>
      </c>
      <c r="AV3718">
        <v>133</v>
      </c>
      <c r="AW3718">
        <v>133</v>
      </c>
      <c r="AX3718" t="s">
        <v>130</v>
      </c>
      <c r="AZ3718">
        <v>1</v>
      </c>
      <c r="BB3718" s="2">
        <v>42143</v>
      </c>
      <c r="BC3718" s="4" t="s">
        <v>1012</v>
      </c>
      <c r="BD3718">
        <v>41054531300042</v>
      </c>
      <c r="BF3718" t="s">
        <v>108</v>
      </c>
      <c r="BG3718" t="s">
        <v>1009</v>
      </c>
      <c r="BH3718" t="s">
        <v>1010</v>
      </c>
      <c r="BJ3718" s="2">
        <v>42142</v>
      </c>
      <c r="BK3718">
        <v>3</v>
      </c>
      <c r="BM3718">
        <v>1409</v>
      </c>
      <c r="BO3718" t="s">
        <v>118</v>
      </c>
      <c r="BP3718">
        <v>30</v>
      </c>
      <c r="BR3718">
        <v>27</v>
      </c>
      <c r="BT3718">
        <v>1</v>
      </c>
      <c r="BV3718">
        <v>34255833500051</v>
      </c>
      <c r="BX3718" t="s">
        <v>108</v>
      </c>
      <c r="BY3718">
        <v>1</v>
      </c>
      <c r="CA3718">
        <v>3</v>
      </c>
      <c r="CC3718">
        <v>41054531300042</v>
      </c>
      <c r="CE3718" t="s">
        <v>105</v>
      </c>
      <c r="CG3718">
        <v>3</v>
      </c>
      <c r="CM3718" t="s">
        <v>106</v>
      </c>
      <c r="CN3718" s="2">
        <v>42187</v>
      </c>
      <c r="CO3718">
        <v>0</v>
      </c>
      <c r="CQ3718" t="s">
        <v>105</v>
      </c>
      <c r="CR3718" t="s">
        <v>107</v>
      </c>
      <c r="CS3718">
        <v>41054531300042</v>
      </c>
      <c r="CU3718" t="s">
        <v>108</v>
      </c>
      <c r="CV3718" t="s">
        <v>109</v>
      </c>
      <c r="CW3718" t="s">
        <v>110</v>
      </c>
      <c r="CX3718" t="s">
        <v>111</v>
      </c>
      <c r="CY3718">
        <v>1</v>
      </c>
    </row>
    <row r="3719" spans="1:103" ht="15" hidden="1" customHeight="1" x14ac:dyDescent="0.2">
      <c r="A3719" t="s">
        <v>104</v>
      </c>
      <c r="B3719">
        <v>0</v>
      </c>
      <c r="D3719" t="s">
        <v>105</v>
      </c>
      <c r="K3719">
        <v>1</v>
      </c>
      <c r="M3719">
        <v>12</v>
      </c>
      <c r="N3719" t="s">
        <v>1008</v>
      </c>
      <c r="O3719">
        <v>0</v>
      </c>
      <c r="R3719">
        <v>6127935</v>
      </c>
      <c r="S3719" s="2">
        <v>42142</v>
      </c>
      <c r="T3719">
        <v>24</v>
      </c>
      <c r="U3719">
        <v>1</v>
      </c>
      <c r="V3719">
        <v>1</v>
      </c>
      <c r="X3719">
        <v>0</v>
      </c>
      <c r="Y3719">
        <v>0</v>
      </c>
      <c r="Z3719" s="2">
        <v>42142</v>
      </c>
      <c r="AA3719" s="4" t="s">
        <v>1011</v>
      </c>
      <c r="AB3719">
        <v>23</v>
      </c>
      <c r="AC3719">
        <v>23</v>
      </c>
      <c r="AD3719" s="4" t="s">
        <v>1011</v>
      </c>
      <c r="AE3719">
        <v>2</v>
      </c>
      <c r="AF3719">
        <v>2</v>
      </c>
      <c r="AG3719" t="s">
        <v>929</v>
      </c>
      <c r="AH3719">
        <v>1266</v>
      </c>
      <c r="AI3719">
        <v>0.02</v>
      </c>
      <c r="AJ3719">
        <v>0.02</v>
      </c>
      <c r="AM3719">
        <v>454</v>
      </c>
      <c r="AN3719">
        <v>454</v>
      </c>
      <c r="AO3719">
        <v>1266</v>
      </c>
      <c r="AP3719">
        <v>10</v>
      </c>
      <c r="AQ3719">
        <v>10</v>
      </c>
      <c r="AR3719">
        <v>0.02</v>
      </c>
      <c r="AS3719">
        <v>0.02</v>
      </c>
      <c r="AV3719">
        <v>133</v>
      </c>
      <c r="AW3719">
        <v>133</v>
      </c>
      <c r="AX3719" t="s">
        <v>130</v>
      </c>
      <c r="AZ3719">
        <v>1</v>
      </c>
      <c r="BB3719" s="2">
        <v>42143</v>
      </c>
      <c r="BC3719" s="4" t="s">
        <v>1012</v>
      </c>
      <c r="BD3719">
        <v>41054531300042</v>
      </c>
      <c r="BF3719" t="s">
        <v>108</v>
      </c>
      <c r="BG3719" t="s">
        <v>1009</v>
      </c>
      <c r="BH3719" t="s">
        <v>1010</v>
      </c>
      <c r="BJ3719" s="2">
        <v>42142</v>
      </c>
      <c r="BK3719">
        <v>3</v>
      </c>
      <c r="BM3719">
        <v>1409</v>
      </c>
      <c r="BO3719" t="s">
        <v>118</v>
      </c>
      <c r="BP3719">
        <v>30</v>
      </c>
      <c r="BR3719">
        <v>27</v>
      </c>
      <c r="BT3719">
        <v>1</v>
      </c>
      <c r="BV3719">
        <v>34255833500051</v>
      </c>
      <c r="BX3719" t="s">
        <v>108</v>
      </c>
      <c r="BY3719">
        <v>1</v>
      </c>
      <c r="CA3719">
        <v>3</v>
      </c>
      <c r="CC3719">
        <v>41054531300042</v>
      </c>
      <c r="CE3719" t="s">
        <v>105</v>
      </c>
      <c r="CG3719">
        <v>3</v>
      </c>
      <c r="CM3719" t="s">
        <v>106</v>
      </c>
      <c r="CN3719" s="2">
        <v>42187</v>
      </c>
      <c r="CO3719">
        <v>0</v>
      </c>
      <c r="CQ3719" t="s">
        <v>105</v>
      </c>
      <c r="CR3719" t="s">
        <v>107</v>
      </c>
      <c r="CS3719">
        <v>41054531300042</v>
      </c>
      <c r="CU3719" t="s">
        <v>108</v>
      </c>
      <c r="CV3719" t="s">
        <v>109</v>
      </c>
      <c r="CW3719" t="s">
        <v>110</v>
      </c>
      <c r="CX3719" t="s">
        <v>111</v>
      </c>
      <c r="CY3719">
        <v>1</v>
      </c>
    </row>
    <row r="3720" spans="1:103" ht="15" hidden="1" customHeight="1" x14ac:dyDescent="0.2">
      <c r="A3720" t="s">
        <v>104</v>
      </c>
      <c r="B3720">
        <v>0</v>
      </c>
      <c r="D3720" t="s">
        <v>105</v>
      </c>
      <c r="K3720">
        <v>1</v>
      </c>
      <c r="M3720">
        <v>12</v>
      </c>
      <c r="N3720" t="s">
        <v>1008</v>
      </c>
      <c r="O3720">
        <v>0</v>
      </c>
      <c r="R3720">
        <v>6127935</v>
      </c>
      <c r="S3720" s="2">
        <v>42142</v>
      </c>
      <c r="T3720">
        <v>24</v>
      </c>
      <c r="U3720">
        <v>1</v>
      </c>
      <c r="V3720">
        <v>1</v>
      </c>
      <c r="X3720">
        <v>0</v>
      </c>
      <c r="Y3720">
        <v>0</v>
      </c>
      <c r="Z3720" s="2">
        <v>42142</v>
      </c>
      <c r="AA3720" s="4" t="s">
        <v>1011</v>
      </c>
      <c r="AB3720">
        <v>23</v>
      </c>
      <c r="AC3720">
        <v>23</v>
      </c>
      <c r="AD3720" s="4" t="s">
        <v>1011</v>
      </c>
      <c r="AE3720">
        <v>2</v>
      </c>
      <c r="AF3720">
        <v>2</v>
      </c>
      <c r="AG3720" t="s">
        <v>930</v>
      </c>
      <c r="AH3720">
        <v>2051</v>
      </c>
      <c r="AI3720">
        <v>0.02</v>
      </c>
      <c r="AJ3720">
        <v>0.02</v>
      </c>
      <c r="AM3720">
        <v>454</v>
      </c>
      <c r="AN3720">
        <v>454</v>
      </c>
      <c r="AO3720">
        <v>2051</v>
      </c>
      <c r="AP3720">
        <v>10</v>
      </c>
      <c r="AQ3720">
        <v>10</v>
      </c>
      <c r="AR3720">
        <v>0.02</v>
      </c>
      <c r="AS3720">
        <v>0.02</v>
      </c>
      <c r="AV3720">
        <v>133</v>
      </c>
      <c r="AW3720">
        <v>133</v>
      </c>
      <c r="AX3720" t="s">
        <v>130</v>
      </c>
      <c r="AZ3720">
        <v>1</v>
      </c>
      <c r="BB3720" s="2">
        <v>42143</v>
      </c>
      <c r="BC3720" s="4" t="s">
        <v>1012</v>
      </c>
      <c r="BD3720">
        <v>41054531300042</v>
      </c>
      <c r="BF3720" t="s">
        <v>108</v>
      </c>
      <c r="BG3720" t="s">
        <v>1009</v>
      </c>
      <c r="BH3720" t="s">
        <v>1010</v>
      </c>
      <c r="BJ3720" s="2">
        <v>42142</v>
      </c>
      <c r="BK3720">
        <v>3</v>
      </c>
      <c r="BM3720">
        <v>1409</v>
      </c>
      <c r="BO3720" t="s">
        <v>118</v>
      </c>
      <c r="BP3720">
        <v>30</v>
      </c>
      <c r="BR3720">
        <v>27</v>
      </c>
      <c r="BT3720">
        <v>1</v>
      </c>
      <c r="BV3720">
        <v>34255833500051</v>
      </c>
      <c r="BX3720" t="s">
        <v>108</v>
      </c>
      <c r="BY3720">
        <v>1</v>
      </c>
      <c r="CA3720">
        <v>3</v>
      </c>
      <c r="CC3720">
        <v>41054531300042</v>
      </c>
      <c r="CE3720" t="s">
        <v>105</v>
      </c>
      <c r="CG3720">
        <v>3</v>
      </c>
      <c r="CM3720" t="s">
        <v>106</v>
      </c>
      <c r="CN3720" s="2">
        <v>42187</v>
      </c>
      <c r="CO3720">
        <v>0</v>
      </c>
      <c r="CQ3720" t="s">
        <v>105</v>
      </c>
      <c r="CR3720" t="s">
        <v>107</v>
      </c>
      <c r="CS3720">
        <v>41054531300042</v>
      </c>
      <c r="CU3720" t="s">
        <v>108</v>
      </c>
      <c r="CV3720" t="s">
        <v>109</v>
      </c>
      <c r="CW3720" t="s">
        <v>110</v>
      </c>
      <c r="CX3720" t="s">
        <v>111</v>
      </c>
      <c r="CY3720">
        <v>1</v>
      </c>
    </row>
    <row r="3721" spans="1:103" ht="15" hidden="1" customHeight="1" x14ac:dyDescent="0.2">
      <c r="A3721" t="s">
        <v>104</v>
      </c>
      <c r="B3721">
        <v>0</v>
      </c>
      <c r="D3721" t="s">
        <v>105</v>
      </c>
      <c r="K3721">
        <v>1</v>
      </c>
      <c r="M3721">
        <v>12</v>
      </c>
      <c r="N3721" t="s">
        <v>1008</v>
      </c>
      <c r="O3721">
        <v>0</v>
      </c>
      <c r="R3721">
        <v>6127935</v>
      </c>
      <c r="S3721" s="2">
        <v>42142</v>
      </c>
      <c r="T3721">
        <v>24</v>
      </c>
      <c r="U3721">
        <v>1</v>
      </c>
      <c r="V3721">
        <v>1</v>
      </c>
      <c r="X3721">
        <v>0</v>
      </c>
      <c r="Y3721">
        <v>0</v>
      </c>
      <c r="Z3721" s="2">
        <v>42142</v>
      </c>
      <c r="AA3721" s="4" t="s">
        <v>1011</v>
      </c>
      <c r="AB3721">
        <v>23</v>
      </c>
      <c r="AC3721">
        <v>23</v>
      </c>
      <c r="AD3721" s="4" t="s">
        <v>1011</v>
      </c>
      <c r="AE3721">
        <v>2</v>
      </c>
      <c r="AF3721">
        <v>2</v>
      </c>
      <c r="AG3721" t="s">
        <v>931</v>
      </c>
      <c r="AH3721">
        <v>1268</v>
      </c>
      <c r="AI3721">
        <v>0.02</v>
      </c>
      <c r="AJ3721">
        <v>0.02</v>
      </c>
      <c r="AM3721">
        <v>454</v>
      </c>
      <c r="AN3721">
        <v>454</v>
      </c>
      <c r="AO3721">
        <v>1268</v>
      </c>
      <c r="AP3721">
        <v>10</v>
      </c>
      <c r="AQ3721">
        <v>10</v>
      </c>
      <c r="AR3721">
        <v>0.02</v>
      </c>
      <c r="AS3721">
        <v>0.02</v>
      </c>
      <c r="AV3721">
        <v>133</v>
      </c>
      <c r="AW3721">
        <v>133</v>
      </c>
      <c r="AX3721" t="s">
        <v>130</v>
      </c>
      <c r="AZ3721">
        <v>1</v>
      </c>
      <c r="BB3721" s="2">
        <v>42143</v>
      </c>
      <c r="BC3721" s="4" t="s">
        <v>1012</v>
      </c>
      <c r="BD3721">
        <v>41054531300042</v>
      </c>
      <c r="BF3721" t="s">
        <v>108</v>
      </c>
      <c r="BG3721" t="s">
        <v>1009</v>
      </c>
      <c r="BH3721" t="s">
        <v>1010</v>
      </c>
      <c r="BJ3721" s="2">
        <v>42142</v>
      </c>
      <c r="BK3721">
        <v>3</v>
      </c>
      <c r="BM3721">
        <v>1409</v>
      </c>
      <c r="BO3721" t="s">
        <v>118</v>
      </c>
      <c r="BP3721">
        <v>30</v>
      </c>
      <c r="BR3721">
        <v>27</v>
      </c>
      <c r="BT3721">
        <v>1</v>
      </c>
      <c r="BV3721">
        <v>34255833500051</v>
      </c>
      <c r="BX3721" t="s">
        <v>108</v>
      </c>
      <c r="BY3721">
        <v>1</v>
      </c>
      <c r="CA3721">
        <v>3</v>
      </c>
      <c r="CC3721">
        <v>41054531300042</v>
      </c>
      <c r="CE3721" t="s">
        <v>105</v>
      </c>
      <c r="CG3721">
        <v>3</v>
      </c>
      <c r="CM3721" t="s">
        <v>106</v>
      </c>
      <c r="CN3721" s="2">
        <v>42187</v>
      </c>
      <c r="CO3721">
        <v>0</v>
      </c>
      <c r="CQ3721" t="s">
        <v>105</v>
      </c>
      <c r="CR3721" t="s">
        <v>107</v>
      </c>
      <c r="CS3721">
        <v>41054531300042</v>
      </c>
      <c r="CU3721" t="s">
        <v>108</v>
      </c>
      <c r="CV3721" t="s">
        <v>109</v>
      </c>
      <c r="CW3721" t="s">
        <v>110</v>
      </c>
      <c r="CX3721" t="s">
        <v>111</v>
      </c>
      <c r="CY3721">
        <v>1</v>
      </c>
    </row>
    <row r="3722" spans="1:103" ht="15" hidden="1" customHeight="1" x14ac:dyDescent="0.2">
      <c r="A3722" t="s">
        <v>104</v>
      </c>
      <c r="B3722">
        <v>0</v>
      </c>
      <c r="D3722" t="s">
        <v>105</v>
      </c>
      <c r="K3722">
        <v>1</v>
      </c>
      <c r="M3722">
        <v>12</v>
      </c>
      <c r="N3722" t="s">
        <v>1008</v>
      </c>
      <c r="O3722">
        <v>0</v>
      </c>
      <c r="R3722">
        <v>6127935</v>
      </c>
      <c r="S3722" s="2">
        <v>42142</v>
      </c>
      <c r="T3722">
        <v>24</v>
      </c>
      <c r="U3722">
        <v>1</v>
      </c>
      <c r="V3722">
        <v>1</v>
      </c>
      <c r="X3722">
        <v>0</v>
      </c>
      <c r="Y3722">
        <v>0</v>
      </c>
      <c r="Z3722" s="2">
        <v>42142</v>
      </c>
      <c r="AA3722" s="4" t="s">
        <v>1011</v>
      </c>
      <c r="AB3722">
        <v>23</v>
      </c>
      <c r="AC3722">
        <v>23</v>
      </c>
      <c r="AD3722" s="4" t="s">
        <v>1011</v>
      </c>
      <c r="AE3722">
        <v>2</v>
      </c>
      <c r="AF3722">
        <v>2</v>
      </c>
      <c r="AG3722" t="s">
        <v>932</v>
      </c>
      <c r="AH3722">
        <v>1954</v>
      </c>
      <c r="AI3722">
        <v>0.02</v>
      </c>
      <c r="AJ3722">
        <v>0.02</v>
      </c>
      <c r="AM3722">
        <v>454</v>
      </c>
      <c r="AN3722">
        <v>454</v>
      </c>
      <c r="AO3722">
        <v>1954</v>
      </c>
      <c r="AP3722">
        <v>10</v>
      </c>
      <c r="AQ3722">
        <v>10</v>
      </c>
      <c r="AR3722">
        <v>0.02</v>
      </c>
      <c r="AS3722">
        <v>0.02</v>
      </c>
      <c r="AV3722">
        <v>133</v>
      </c>
      <c r="AW3722">
        <v>133</v>
      </c>
      <c r="AX3722" t="s">
        <v>130</v>
      </c>
      <c r="AZ3722">
        <v>1</v>
      </c>
      <c r="BB3722" s="2">
        <v>42143</v>
      </c>
      <c r="BC3722" s="4" t="s">
        <v>1012</v>
      </c>
      <c r="BD3722">
        <v>41054531300042</v>
      </c>
      <c r="BF3722" t="s">
        <v>108</v>
      </c>
      <c r="BG3722" t="s">
        <v>1009</v>
      </c>
      <c r="BH3722" t="s">
        <v>1010</v>
      </c>
      <c r="BJ3722" s="2">
        <v>42142</v>
      </c>
      <c r="BK3722">
        <v>3</v>
      </c>
      <c r="BM3722">
        <v>1409</v>
      </c>
      <c r="BO3722" t="s">
        <v>118</v>
      </c>
      <c r="BP3722">
        <v>30</v>
      </c>
      <c r="BR3722">
        <v>27</v>
      </c>
      <c r="BT3722">
        <v>1</v>
      </c>
      <c r="BV3722">
        <v>34255833500051</v>
      </c>
      <c r="BX3722" t="s">
        <v>108</v>
      </c>
      <c r="BY3722">
        <v>1</v>
      </c>
      <c r="CA3722">
        <v>3</v>
      </c>
      <c r="CC3722">
        <v>41054531300042</v>
      </c>
      <c r="CE3722" t="s">
        <v>105</v>
      </c>
      <c r="CG3722">
        <v>3</v>
      </c>
      <c r="CM3722" t="s">
        <v>106</v>
      </c>
      <c r="CN3722" s="2">
        <v>42187</v>
      </c>
      <c r="CO3722">
        <v>0</v>
      </c>
      <c r="CQ3722" t="s">
        <v>105</v>
      </c>
      <c r="CR3722" t="s">
        <v>107</v>
      </c>
      <c r="CS3722">
        <v>41054531300042</v>
      </c>
      <c r="CU3722" t="s">
        <v>108</v>
      </c>
      <c r="CV3722" t="s">
        <v>109</v>
      </c>
      <c r="CW3722" t="s">
        <v>110</v>
      </c>
      <c r="CX3722" t="s">
        <v>111</v>
      </c>
      <c r="CY3722">
        <v>1</v>
      </c>
    </row>
    <row r="3723" spans="1:103" ht="15" hidden="1" customHeight="1" x14ac:dyDescent="0.2">
      <c r="A3723" t="s">
        <v>104</v>
      </c>
      <c r="B3723">
        <v>0</v>
      </c>
      <c r="D3723" t="s">
        <v>105</v>
      </c>
      <c r="K3723">
        <v>1</v>
      </c>
      <c r="M3723">
        <v>12</v>
      </c>
      <c r="N3723" t="s">
        <v>1008</v>
      </c>
      <c r="O3723">
        <v>0</v>
      </c>
      <c r="R3723">
        <v>6127935</v>
      </c>
      <c r="S3723" s="2">
        <v>42142</v>
      </c>
      <c r="T3723">
        <v>24</v>
      </c>
      <c r="U3723">
        <v>1</v>
      </c>
      <c r="V3723">
        <v>1</v>
      </c>
      <c r="X3723">
        <v>0</v>
      </c>
      <c r="Y3723">
        <v>0</v>
      </c>
      <c r="Z3723" s="2">
        <v>42142</v>
      </c>
      <c r="AA3723" s="4" t="s">
        <v>1011</v>
      </c>
      <c r="AB3723">
        <v>23</v>
      </c>
      <c r="AC3723">
        <v>23</v>
      </c>
      <c r="AD3723" s="4" t="s">
        <v>1011</v>
      </c>
      <c r="AE3723">
        <v>2</v>
      </c>
      <c r="AF3723">
        <v>2</v>
      </c>
      <c r="AG3723" t="s">
        <v>933</v>
      </c>
      <c r="AH3723">
        <v>2045</v>
      </c>
      <c r="AI3723">
        <v>0.02</v>
      </c>
      <c r="AJ3723">
        <v>0.02</v>
      </c>
      <c r="AM3723">
        <v>454</v>
      </c>
      <c r="AN3723">
        <v>454</v>
      </c>
      <c r="AO3723">
        <v>2045</v>
      </c>
      <c r="AP3723">
        <v>10</v>
      </c>
      <c r="AQ3723">
        <v>10</v>
      </c>
      <c r="AR3723">
        <v>0.02</v>
      </c>
      <c r="AS3723">
        <v>0.02</v>
      </c>
      <c r="AV3723">
        <v>133</v>
      </c>
      <c r="AW3723">
        <v>133</v>
      </c>
      <c r="AX3723" t="s">
        <v>130</v>
      </c>
      <c r="AZ3723">
        <v>1</v>
      </c>
      <c r="BB3723" s="2">
        <v>42143</v>
      </c>
      <c r="BC3723" s="4" t="s">
        <v>1012</v>
      </c>
      <c r="BD3723">
        <v>41054531300042</v>
      </c>
      <c r="BF3723" t="s">
        <v>108</v>
      </c>
      <c r="BG3723" t="s">
        <v>1009</v>
      </c>
      <c r="BH3723" t="s">
        <v>1010</v>
      </c>
      <c r="BJ3723" s="2">
        <v>42142</v>
      </c>
      <c r="BK3723">
        <v>3</v>
      </c>
      <c r="BM3723">
        <v>1409</v>
      </c>
      <c r="BO3723" t="s">
        <v>118</v>
      </c>
      <c r="BP3723">
        <v>30</v>
      </c>
      <c r="BR3723">
        <v>27</v>
      </c>
      <c r="BT3723">
        <v>1</v>
      </c>
      <c r="BV3723">
        <v>34255833500051</v>
      </c>
      <c r="BX3723" t="s">
        <v>108</v>
      </c>
      <c r="BY3723">
        <v>1</v>
      </c>
      <c r="CA3723">
        <v>3</v>
      </c>
      <c r="CC3723">
        <v>41054531300042</v>
      </c>
      <c r="CE3723" t="s">
        <v>105</v>
      </c>
      <c r="CG3723">
        <v>3</v>
      </c>
      <c r="CM3723" t="s">
        <v>106</v>
      </c>
      <c r="CN3723" s="2">
        <v>42187</v>
      </c>
      <c r="CO3723">
        <v>0</v>
      </c>
      <c r="CQ3723" t="s">
        <v>105</v>
      </c>
      <c r="CR3723" t="s">
        <v>107</v>
      </c>
      <c r="CS3723">
        <v>41054531300042</v>
      </c>
      <c r="CU3723" t="s">
        <v>108</v>
      </c>
      <c r="CV3723" t="s">
        <v>109</v>
      </c>
      <c r="CW3723" t="s">
        <v>110</v>
      </c>
      <c r="CX3723" t="s">
        <v>111</v>
      </c>
      <c r="CY3723">
        <v>1</v>
      </c>
    </row>
    <row r="3724" spans="1:103" ht="15" hidden="1" customHeight="1" x14ac:dyDescent="0.2">
      <c r="A3724" t="s">
        <v>104</v>
      </c>
      <c r="B3724">
        <v>0</v>
      </c>
      <c r="D3724" t="s">
        <v>105</v>
      </c>
      <c r="K3724">
        <v>1</v>
      </c>
      <c r="M3724">
        <v>12</v>
      </c>
      <c r="N3724" t="s">
        <v>1008</v>
      </c>
      <c r="O3724">
        <v>0</v>
      </c>
      <c r="R3724">
        <v>6127935</v>
      </c>
      <c r="S3724" s="2">
        <v>42142</v>
      </c>
      <c r="T3724">
        <v>24</v>
      </c>
      <c r="U3724">
        <v>2</v>
      </c>
      <c r="V3724">
        <v>2</v>
      </c>
      <c r="X3724">
        <v>0</v>
      </c>
      <c r="Y3724">
        <v>0</v>
      </c>
      <c r="Z3724" s="2">
        <v>42142</v>
      </c>
      <c r="AA3724" s="4" t="s">
        <v>1011</v>
      </c>
      <c r="AB3724">
        <v>23</v>
      </c>
      <c r="AC3724">
        <v>23</v>
      </c>
      <c r="AD3724" s="4" t="s">
        <v>1011</v>
      </c>
      <c r="AE3724">
        <v>2</v>
      </c>
      <c r="AF3724">
        <v>2</v>
      </c>
      <c r="AG3724" t="s">
        <v>934</v>
      </c>
      <c r="AH3724">
        <v>5750</v>
      </c>
      <c r="AI3724">
        <v>0.1</v>
      </c>
      <c r="AJ3724">
        <v>0.1</v>
      </c>
      <c r="AM3724">
        <v>454</v>
      </c>
      <c r="AN3724">
        <v>454</v>
      </c>
      <c r="AO3724">
        <v>5750</v>
      </c>
      <c r="AP3724">
        <v>10</v>
      </c>
      <c r="AQ3724">
        <v>10</v>
      </c>
      <c r="AR3724">
        <v>0.1</v>
      </c>
      <c r="AS3724">
        <v>0.1</v>
      </c>
      <c r="AV3724">
        <v>133</v>
      </c>
      <c r="AW3724">
        <v>133</v>
      </c>
      <c r="AX3724" t="s">
        <v>130</v>
      </c>
      <c r="AZ3724">
        <v>1</v>
      </c>
      <c r="BB3724" s="2">
        <v>42143</v>
      </c>
      <c r="BC3724" s="4" t="s">
        <v>1012</v>
      </c>
      <c r="BD3724">
        <v>41054531300042</v>
      </c>
      <c r="BF3724" t="s">
        <v>108</v>
      </c>
      <c r="BG3724" t="s">
        <v>1009</v>
      </c>
      <c r="BH3724" t="s">
        <v>1010</v>
      </c>
      <c r="BJ3724" s="2">
        <v>42142</v>
      </c>
      <c r="BK3724">
        <v>3</v>
      </c>
      <c r="BM3724">
        <v>1409</v>
      </c>
      <c r="BO3724" t="s">
        <v>118</v>
      </c>
      <c r="BP3724">
        <v>30</v>
      </c>
      <c r="BR3724">
        <v>27</v>
      </c>
      <c r="BT3724">
        <v>1</v>
      </c>
      <c r="BV3724">
        <v>34255833500051</v>
      </c>
      <c r="BX3724" t="s">
        <v>108</v>
      </c>
      <c r="BY3724">
        <v>1</v>
      </c>
      <c r="CA3724">
        <v>3</v>
      </c>
      <c r="CC3724">
        <v>41054531300042</v>
      </c>
      <c r="CE3724" t="s">
        <v>105</v>
      </c>
      <c r="CG3724">
        <v>3</v>
      </c>
      <c r="CM3724" t="s">
        <v>106</v>
      </c>
      <c r="CN3724" s="2">
        <v>42187</v>
      </c>
      <c r="CO3724">
        <v>0</v>
      </c>
      <c r="CQ3724" t="s">
        <v>105</v>
      </c>
      <c r="CR3724" t="s">
        <v>107</v>
      </c>
      <c r="CS3724">
        <v>41054531300042</v>
      </c>
      <c r="CU3724" t="s">
        <v>108</v>
      </c>
      <c r="CV3724" t="s">
        <v>109</v>
      </c>
      <c r="CW3724" t="s">
        <v>110</v>
      </c>
      <c r="CX3724" t="s">
        <v>111</v>
      </c>
      <c r="CY3724">
        <v>1</v>
      </c>
    </row>
    <row r="3725" spans="1:103" ht="15" hidden="1" customHeight="1" x14ac:dyDescent="0.2">
      <c r="A3725" t="s">
        <v>104</v>
      </c>
      <c r="B3725">
        <v>0</v>
      </c>
      <c r="D3725" t="s">
        <v>105</v>
      </c>
      <c r="K3725">
        <v>1</v>
      </c>
      <c r="M3725">
        <v>12</v>
      </c>
      <c r="N3725" t="s">
        <v>1008</v>
      </c>
      <c r="O3725">
        <v>0</v>
      </c>
      <c r="R3725">
        <v>6127935</v>
      </c>
      <c r="S3725" s="2">
        <v>42142</v>
      </c>
      <c r="T3725">
        <v>24</v>
      </c>
      <c r="U3725">
        <v>1</v>
      </c>
      <c r="V3725">
        <v>1</v>
      </c>
      <c r="X3725">
        <v>0</v>
      </c>
      <c r="Y3725">
        <v>0</v>
      </c>
      <c r="Z3725" s="2">
        <v>42142</v>
      </c>
      <c r="AA3725" s="4" t="s">
        <v>1011</v>
      </c>
      <c r="AB3725">
        <v>23</v>
      </c>
      <c r="AC3725">
        <v>23</v>
      </c>
      <c r="AD3725" s="4" t="s">
        <v>1011</v>
      </c>
      <c r="AE3725">
        <v>2</v>
      </c>
      <c r="AF3725">
        <v>2</v>
      </c>
      <c r="AG3725" t="s">
        <v>935</v>
      </c>
      <c r="AH3725">
        <v>1269</v>
      </c>
      <c r="AI3725">
        <v>0.02</v>
      </c>
      <c r="AJ3725">
        <v>0.02</v>
      </c>
      <c r="AM3725">
        <v>454</v>
      </c>
      <c r="AN3725">
        <v>454</v>
      </c>
      <c r="AO3725">
        <v>1269</v>
      </c>
      <c r="AP3725">
        <v>10</v>
      </c>
      <c r="AQ3725">
        <v>10</v>
      </c>
      <c r="AR3725">
        <v>0.02</v>
      </c>
      <c r="AS3725">
        <v>0.02</v>
      </c>
      <c r="AV3725">
        <v>133</v>
      </c>
      <c r="AW3725">
        <v>133</v>
      </c>
      <c r="AX3725" t="s">
        <v>130</v>
      </c>
      <c r="AZ3725">
        <v>1</v>
      </c>
      <c r="BB3725" s="2">
        <v>42143</v>
      </c>
      <c r="BC3725" s="4" t="s">
        <v>1012</v>
      </c>
      <c r="BD3725">
        <v>41054531300042</v>
      </c>
      <c r="BF3725" t="s">
        <v>108</v>
      </c>
      <c r="BG3725" t="s">
        <v>1009</v>
      </c>
      <c r="BH3725" t="s">
        <v>1010</v>
      </c>
      <c r="BJ3725" s="2">
        <v>42142</v>
      </c>
      <c r="BK3725">
        <v>3</v>
      </c>
      <c r="BM3725">
        <v>1409</v>
      </c>
      <c r="BO3725" t="s">
        <v>118</v>
      </c>
      <c r="BP3725">
        <v>30</v>
      </c>
      <c r="BR3725">
        <v>27</v>
      </c>
      <c r="BT3725">
        <v>1</v>
      </c>
      <c r="BV3725">
        <v>34255833500051</v>
      </c>
      <c r="BX3725" t="s">
        <v>108</v>
      </c>
      <c r="BY3725">
        <v>1</v>
      </c>
      <c r="CA3725">
        <v>3</v>
      </c>
      <c r="CC3725">
        <v>41054531300042</v>
      </c>
      <c r="CE3725" t="s">
        <v>105</v>
      </c>
      <c r="CG3725">
        <v>3</v>
      </c>
      <c r="CM3725" t="s">
        <v>106</v>
      </c>
      <c r="CN3725" s="2">
        <v>42187</v>
      </c>
      <c r="CO3725">
        <v>0</v>
      </c>
      <c r="CQ3725" t="s">
        <v>105</v>
      </c>
      <c r="CR3725" t="s">
        <v>107</v>
      </c>
      <c r="CS3725">
        <v>41054531300042</v>
      </c>
      <c r="CU3725" t="s">
        <v>108</v>
      </c>
      <c r="CV3725" t="s">
        <v>109</v>
      </c>
      <c r="CW3725" t="s">
        <v>110</v>
      </c>
      <c r="CX3725" t="s">
        <v>111</v>
      </c>
      <c r="CY3725">
        <v>1</v>
      </c>
    </row>
    <row r="3726" spans="1:103" ht="15" hidden="1" customHeight="1" x14ac:dyDescent="0.2">
      <c r="A3726" t="s">
        <v>104</v>
      </c>
      <c r="B3726">
        <v>0</v>
      </c>
      <c r="D3726" t="s">
        <v>105</v>
      </c>
      <c r="K3726">
        <v>1</v>
      </c>
      <c r="M3726">
        <v>12</v>
      </c>
      <c r="N3726" t="s">
        <v>1008</v>
      </c>
      <c r="O3726">
        <v>0</v>
      </c>
      <c r="R3726">
        <v>6127935</v>
      </c>
      <c r="S3726" s="2">
        <v>42142</v>
      </c>
      <c r="T3726">
        <v>24</v>
      </c>
      <c r="U3726">
        <v>1</v>
      </c>
      <c r="V3726">
        <v>1</v>
      </c>
      <c r="X3726">
        <v>0</v>
      </c>
      <c r="Y3726">
        <v>0</v>
      </c>
      <c r="Z3726" s="2">
        <v>42142</v>
      </c>
      <c r="AA3726" s="4" t="s">
        <v>1011</v>
      </c>
      <c r="AB3726">
        <v>23</v>
      </c>
      <c r="AC3726">
        <v>23</v>
      </c>
      <c r="AD3726" s="4" t="s">
        <v>1011</v>
      </c>
      <c r="AE3726">
        <v>2</v>
      </c>
      <c r="AF3726">
        <v>2</v>
      </c>
      <c r="AG3726" t="s">
        <v>329</v>
      </c>
      <c r="AH3726">
        <v>1936</v>
      </c>
      <c r="AI3726">
        <v>5.0000000000000001E-3</v>
      </c>
      <c r="AJ3726">
        <v>5.0000000000000001E-3</v>
      </c>
      <c r="AK3726">
        <v>711</v>
      </c>
      <c r="AL3726">
        <v>711</v>
      </c>
      <c r="AM3726">
        <v>431</v>
      </c>
      <c r="AN3726">
        <v>431</v>
      </c>
      <c r="AO3726">
        <v>1936</v>
      </c>
      <c r="AP3726">
        <v>10</v>
      </c>
      <c r="AQ3726">
        <v>10</v>
      </c>
      <c r="AR3726">
        <v>5.0000000000000001E-3</v>
      </c>
      <c r="AS3726">
        <v>5.0000000000000001E-3</v>
      </c>
      <c r="AT3726">
        <v>2675</v>
      </c>
      <c r="AU3726">
        <v>2675</v>
      </c>
      <c r="AV3726">
        <v>133</v>
      </c>
      <c r="AW3726">
        <v>133</v>
      </c>
      <c r="AX3726" t="s">
        <v>130</v>
      </c>
      <c r="AZ3726">
        <v>1</v>
      </c>
      <c r="BB3726" s="2">
        <v>42143</v>
      </c>
      <c r="BC3726" s="4" t="s">
        <v>1012</v>
      </c>
      <c r="BD3726">
        <v>41054531300042</v>
      </c>
      <c r="BF3726" t="s">
        <v>108</v>
      </c>
      <c r="BG3726" t="s">
        <v>1009</v>
      </c>
      <c r="BH3726" t="s">
        <v>1010</v>
      </c>
      <c r="BJ3726" s="2">
        <v>42142</v>
      </c>
      <c r="BK3726">
        <v>3</v>
      </c>
      <c r="BM3726">
        <v>1409</v>
      </c>
      <c r="BO3726" t="s">
        <v>118</v>
      </c>
      <c r="BP3726">
        <v>30</v>
      </c>
      <c r="BR3726">
        <v>27</v>
      </c>
      <c r="BT3726">
        <v>1</v>
      </c>
      <c r="BV3726">
        <v>34255833500051</v>
      </c>
      <c r="BX3726" t="s">
        <v>108</v>
      </c>
      <c r="BY3726">
        <v>1</v>
      </c>
      <c r="CA3726">
        <v>3</v>
      </c>
      <c r="CC3726">
        <v>41054531300042</v>
      </c>
      <c r="CE3726" t="s">
        <v>105</v>
      </c>
      <c r="CG3726">
        <v>3</v>
      </c>
      <c r="CM3726" t="s">
        <v>106</v>
      </c>
      <c r="CN3726" s="2">
        <v>42187</v>
      </c>
      <c r="CO3726">
        <v>0</v>
      </c>
      <c r="CQ3726" t="s">
        <v>105</v>
      </c>
      <c r="CR3726" t="s">
        <v>107</v>
      </c>
      <c r="CS3726">
        <v>41054531300042</v>
      </c>
      <c r="CU3726" t="s">
        <v>108</v>
      </c>
      <c r="CV3726" t="s">
        <v>109</v>
      </c>
      <c r="CW3726" t="s">
        <v>110</v>
      </c>
      <c r="CX3726" t="s">
        <v>111</v>
      </c>
      <c r="CY3726">
        <v>1</v>
      </c>
    </row>
    <row r="3727" spans="1:103" ht="15" hidden="1" customHeight="1" x14ac:dyDescent="0.2">
      <c r="A3727" t="s">
        <v>104</v>
      </c>
      <c r="B3727">
        <v>0</v>
      </c>
      <c r="D3727" t="s">
        <v>105</v>
      </c>
      <c r="K3727">
        <v>1</v>
      </c>
      <c r="M3727">
        <v>12</v>
      </c>
      <c r="N3727" t="s">
        <v>1008</v>
      </c>
      <c r="O3727">
        <v>0</v>
      </c>
      <c r="R3727">
        <v>6127935</v>
      </c>
      <c r="S3727" s="2">
        <v>42142</v>
      </c>
      <c r="T3727">
        <v>24</v>
      </c>
      <c r="U3727">
        <v>1</v>
      </c>
      <c r="V3727">
        <v>1</v>
      </c>
      <c r="X3727">
        <v>0</v>
      </c>
      <c r="Y3727">
        <v>0</v>
      </c>
      <c r="Z3727" s="2">
        <v>42142</v>
      </c>
      <c r="AA3727" s="4" t="s">
        <v>1011</v>
      </c>
      <c r="AB3727">
        <v>23</v>
      </c>
      <c r="AC3727">
        <v>23</v>
      </c>
      <c r="AD3727" s="4" t="s">
        <v>1011</v>
      </c>
      <c r="AE3727">
        <v>2</v>
      </c>
      <c r="AF3727">
        <v>2</v>
      </c>
      <c r="AG3727" t="s">
        <v>330</v>
      </c>
      <c r="AH3727">
        <v>1272</v>
      </c>
      <c r="AI3727">
        <v>0.5</v>
      </c>
      <c r="AJ3727">
        <v>0.5</v>
      </c>
      <c r="AM3727">
        <v>356</v>
      </c>
      <c r="AN3727">
        <v>356</v>
      </c>
      <c r="AO3727">
        <v>1272</v>
      </c>
      <c r="AP3727">
        <v>10</v>
      </c>
      <c r="AQ3727">
        <v>10</v>
      </c>
      <c r="AR3727">
        <v>0.5</v>
      </c>
      <c r="AS3727">
        <v>0.5</v>
      </c>
      <c r="AV3727">
        <v>133</v>
      </c>
      <c r="AW3727">
        <v>133</v>
      </c>
      <c r="AX3727" t="s">
        <v>130</v>
      </c>
      <c r="AZ3727">
        <v>1</v>
      </c>
      <c r="BB3727" s="2">
        <v>42143</v>
      </c>
      <c r="BC3727" s="4" t="s">
        <v>1012</v>
      </c>
      <c r="BD3727">
        <v>41054531300042</v>
      </c>
      <c r="BF3727" t="s">
        <v>108</v>
      </c>
      <c r="BG3727" t="s">
        <v>1009</v>
      </c>
      <c r="BH3727" t="s">
        <v>1010</v>
      </c>
      <c r="BJ3727" s="2">
        <v>42142</v>
      </c>
      <c r="BK3727">
        <v>3</v>
      </c>
      <c r="BM3727">
        <v>1409</v>
      </c>
      <c r="BO3727" t="s">
        <v>118</v>
      </c>
      <c r="BP3727">
        <v>30</v>
      </c>
      <c r="BR3727">
        <v>27</v>
      </c>
      <c r="BT3727">
        <v>1</v>
      </c>
      <c r="BV3727">
        <v>34255833500051</v>
      </c>
      <c r="BX3727" t="s">
        <v>108</v>
      </c>
      <c r="BY3727">
        <v>1</v>
      </c>
      <c r="CA3727">
        <v>3</v>
      </c>
      <c r="CC3727">
        <v>41054531300042</v>
      </c>
      <c r="CE3727" t="s">
        <v>105</v>
      </c>
      <c r="CG3727">
        <v>3</v>
      </c>
      <c r="CM3727" t="s">
        <v>106</v>
      </c>
      <c r="CN3727" s="2">
        <v>42187</v>
      </c>
      <c r="CO3727">
        <v>0</v>
      </c>
      <c r="CQ3727" t="s">
        <v>105</v>
      </c>
      <c r="CR3727" t="s">
        <v>107</v>
      </c>
      <c r="CS3727">
        <v>41054531300042</v>
      </c>
      <c r="CU3727" t="s">
        <v>108</v>
      </c>
      <c r="CV3727" t="s">
        <v>109</v>
      </c>
      <c r="CW3727" t="s">
        <v>110</v>
      </c>
      <c r="CX3727" t="s">
        <v>111</v>
      </c>
      <c r="CY3727">
        <v>1</v>
      </c>
    </row>
    <row r="3728" spans="1:103" ht="15" hidden="1" customHeight="1" x14ac:dyDescent="0.2">
      <c r="A3728" t="s">
        <v>104</v>
      </c>
      <c r="B3728">
        <v>0</v>
      </c>
      <c r="D3728" t="s">
        <v>105</v>
      </c>
      <c r="K3728">
        <v>1</v>
      </c>
      <c r="M3728">
        <v>12</v>
      </c>
      <c r="N3728" t="s">
        <v>1008</v>
      </c>
      <c r="O3728">
        <v>0</v>
      </c>
      <c r="R3728">
        <v>6127935</v>
      </c>
      <c r="S3728" s="2">
        <v>42142</v>
      </c>
      <c r="T3728">
        <v>24</v>
      </c>
      <c r="U3728">
        <v>1</v>
      </c>
      <c r="V3728">
        <v>1</v>
      </c>
      <c r="X3728">
        <v>0</v>
      </c>
      <c r="Y3728">
        <v>0</v>
      </c>
      <c r="Z3728" s="2">
        <v>42142</v>
      </c>
      <c r="AA3728" s="4" t="s">
        <v>1011</v>
      </c>
      <c r="AB3728">
        <v>23</v>
      </c>
      <c r="AC3728">
        <v>23</v>
      </c>
      <c r="AD3728" s="4" t="s">
        <v>1011</v>
      </c>
      <c r="AE3728">
        <v>2</v>
      </c>
      <c r="AF3728">
        <v>2</v>
      </c>
      <c r="AG3728" t="s">
        <v>331</v>
      </c>
      <c r="AH3728">
        <v>1276</v>
      </c>
      <c r="AI3728">
        <v>0.5</v>
      </c>
      <c r="AJ3728">
        <v>0.5</v>
      </c>
      <c r="AM3728">
        <v>356</v>
      </c>
      <c r="AN3728">
        <v>356</v>
      </c>
      <c r="AO3728">
        <v>1276</v>
      </c>
      <c r="AP3728">
        <v>10</v>
      </c>
      <c r="AQ3728">
        <v>10</v>
      </c>
      <c r="AR3728">
        <v>0.5</v>
      </c>
      <c r="AS3728">
        <v>0.5</v>
      </c>
      <c r="AV3728">
        <v>133</v>
      </c>
      <c r="AW3728">
        <v>133</v>
      </c>
      <c r="AX3728" t="s">
        <v>130</v>
      </c>
      <c r="AZ3728">
        <v>1</v>
      </c>
      <c r="BB3728" s="2">
        <v>42143</v>
      </c>
      <c r="BC3728" s="4" t="s">
        <v>1012</v>
      </c>
      <c r="BD3728">
        <v>41054531300042</v>
      </c>
      <c r="BF3728" t="s">
        <v>108</v>
      </c>
      <c r="BG3728" t="s">
        <v>1009</v>
      </c>
      <c r="BH3728" t="s">
        <v>1010</v>
      </c>
      <c r="BJ3728" s="2">
        <v>42142</v>
      </c>
      <c r="BK3728">
        <v>3</v>
      </c>
      <c r="BM3728">
        <v>1409</v>
      </c>
      <c r="BO3728" t="s">
        <v>118</v>
      </c>
      <c r="BP3728">
        <v>30</v>
      </c>
      <c r="BR3728">
        <v>27</v>
      </c>
      <c r="BT3728">
        <v>1</v>
      </c>
      <c r="BV3728">
        <v>34255833500051</v>
      </c>
      <c r="BX3728" t="s">
        <v>108</v>
      </c>
      <c r="BY3728">
        <v>1</v>
      </c>
      <c r="CA3728">
        <v>3</v>
      </c>
      <c r="CC3728">
        <v>41054531300042</v>
      </c>
      <c r="CE3728" t="s">
        <v>105</v>
      </c>
      <c r="CG3728">
        <v>3</v>
      </c>
      <c r="CM3728" t="s">
        <v>106</v>
      </c>
      <c r="CN3728" s="2">
        <v>42187</v>
      </c>
      <c r="CO3728">
        <v>0</v>
      </c>
      <c r="CQ3728" t="s">
        <v>105</v>
      </c>
      <c r="CR3728" t="s">
        <v>107</v>
      </c>
      <c r="CS3728">
        <v>41054531300042</v>
      </c>
      <c r="CU3728" t="s">
        <v>108</v>
      </c>
      <c r="CV3728" t="s">
        <v>109</v>
      </c>
      <c r="CW3728" t="s">
        <v>110</v>
      </c>
      <c r="CX3728" t="s">
        <v>111</v>
      </c>
      <c r="CY3728">
        <v>1</v>
      </c>
    </row>
    <row r="3729" spans="1:103" ht="15" hidden="1" customHeight="1" x14ac:dyDescent="0.2">
      <c r="A3729" t="s">
        <v>104</v>
      </c>
      <c r="B3729">
        <v>0</v>
      </c>
      <c r="D3729" t="s">
        <v>105</v>
      </c>
      <c r="K3729">
        <v>1</v>
      </c>
      <c r="M3729">
        <v>12</v>
      </c>
      <c r="N3729" t="s">
        <v>1008</v>
      </c>
      <c r="O3729">
        <v>0</v>
      </c>
      <c r="R3729">
        <v>6127935</v>
      </c>
      <c r="S3729" s="2">
        <v>42142</v>
      </c>
      <c r="T3729">
        <v>24</v>
      </c>
      <c r="U3729">
        <v>1</v>
      </c>
      <c r="V3729">
        <v>1</v>
      </c>
      <c r="X3729">
        <v>0</v>
      </c>
      <c r="Y3729">
        <v>0</v>
      </c>
      <c r="Z3729" s="2">
        <v>42142</v>
      </c>
      <c r="AA3729" s="4" t="s">
        <v>1011</v>
      </c>
      <c r="AB3729">
        <v>23</v>
      </c>
      <c r="AC3729">
        <v>23</v>
      </c>
      <c r="AD3729" s="4" t="s">
        <v>1011</v>
      </c>
      <c r="AE3729">
        <v>2</v>
      </c>
      <c r="AF3729">
        <v>2</v>
      </c>
      <c r="AG3729" t="s">
        <v>936</v>
      </c>
      <c r="AH3729">
        <v>1277</v>
      </c>
      <c r="AI3729">
        <v>0.02</v>
      </c>
      <c r="AJ3729">
        <v>0.02</v>
      </c>
      <c r="AM3729">
        <v>454</v>
      </c>
      <c r="AN3729">
        <v>454</v>
      </c>
      <c r="AO3729">
        <v>1277</v>
      </c>
      <c r="AP3729">
        <v>10</v>
      </c>
      <c r="AQ3729">
        <v>10</v>
      </c>
      <c r="AR3729">
        <v>0.02</v>
      </c>
      <c r="AS3729">
        <v>0.02</v>
      </c>
      <c r="AV3729">
        <v>133</v>
      </c>
      <c r="AW3729">
        <v>133</v>
      </c>
      <c r="AX3729" t="s">
        <v>130</v>
      </c>
      <c r="AZ3729">
        <v>1</v>
      </c>
      <c r="BB3729" s="2">
        <v>42143</v>
      </c>
      <c r="BC3729" s="4" t="s">
        <v>1012</v>
      </c>
      <c r="BD3729">
        <v>41054531300042</v>
      </c>
      <c r="BF3729" t="s">
        <v>108</v>
      </c>
      <c r="BG3729" t="s">
        <v>1009</v>
      </c>
      <c r="BH3729" t="s">
        <v>1010</v>
      </c>
      <c r="BJ3729" s="2">
        <v>42142</v>
      </c>
      <c r="BK3729">
        <v>3</v>
      </c>
      <c r="BM3729">
        <v>1409</v>
      </c>
      <c r="BO3729" t="s">
        <v>118</v>
      </c>
      <c r="BP3729">
        <v>30</v>
      </c>
      <c r="BR3729">
        <v>27</v>
      </c>
      <c r="BT3729">
        <v>1</v>
      </c>
      <c r="BV3729">
        <v>34255833500051</v>
      </c>
      <c r="BX3729" t="s">
        <v>108</v>
      </c>
      <c r="BY3729">
        <v>1</v>
      </c>
      <c r="CA3729">
        <v>3</v>
      </c>
      <c r="CC3729">
        <v>41054531300042</v>
      </c>
      <c r="CE3729" t="s">
        <v>105</v>
      </c>
      <c r="CG3729">
        <v>3</v>
      </c>
      <c r="CM3729" t="s">
        <v>106</v>
      </c>
      <c r="CN3729" s="2">
        <v>42187</v>
      </c>
      <c r="CO3729">
        <v>0</v>
      </c>
      <c r="CQ3729" t="s">
        <v>105</v>
      </c>
      <c r="CR3729" t="s">
        <v>107</v>
      </c>
      <c r="CS3729">
        <v>41054531300042</v>
      </c>
      <c r="CU3729" t="s">
        <v>108</v>
      </c>
      <c r="CV3729" t="s">
        <v>109</v>
      </c>
      <c r="CW3729" t="s">
        <v>110</v>
      </c>
      <c r="CX3729" t="s">
        <v>111</v>
      </c>
      <c r="CY3729">
        <v>1</v>
      </c>
    </row>
    <row r="3730" spans="1:103" ht="15" hidden="1" customHeight="1" x14ac:dyDescent="0.2">
      <c r="A3730" t="s">
        <v>104</v>
      </c>
      <c r="B3730">
        <v>0</v>
      </c>
      <c r="D3730" t="s">
        <v>105</v>
      </c>
      <c r="K3730">
        <v>1</v>
      </c>
      <c r="M3730">
        <v>12</v>
      </c>
      <c r="N3730" t="s">
        <v>1008</v>
      </c>
      <c r="O3730">
        <v>0</v>
      </c>
      <c r="R3730">
        <v>6127935</v>
      </c>
      <c r="S3730" s="2">
        <v>42142</v>
      </c>
      <c r="T3730">
        <v>24</v>
      </c>
      <c r="U3730">
        <v>1</v>
      </c>
      <c r="V3730">
        <v>1</v>
      </c>
      <c r="X3730">
        <v>0</v>
      </c>
      <c r="Y3730">
        <v>0</v>
      </c>
      <c r="Z3730" s="2">
        <v>42142</v>
      </c>
      <c r="AA3730" s="4" t="s">
        <v>1011</v>
      </c>
      <c r="AB3730">
        <v>23</v>
      </c>
      <c r="AC3730">
        <v>23</v>
      </c>
      <c r="AD3730" s="4" t="s">
        <v>1011</v>
      </c>
      <c r="AE3730">
        <v>2</v>
      </c>
      <c r="AF3730">
        <v>2</v>
      </c>
      <c r="AG3730" t="s">
        <v>937</v>
      </c>
      <c r="AH3730">
        <v>1660</v>
      </c>
      <c r="AI3730">
        <v>0.02</v>
      </c>
      <c r="AJ3730">
        <v>0.02</v>
      </c>
      <c r="AM3730">
        <v>454</v>
      </c>
      <c r="AN3730">
        <v>454</v>
      </c>
      <c r="AO3730">
        <v>1660</v>
      </c>
      <c r="AP3730">
        <v>10</v>
      </c>
      <c r="AQ3730">
        <v>10</v>
      </c>
      <c r="AR3730">
        <v>0.02</v>
      </c>
      <c r="AS3730">
        <v>0.02</v>
      </c>
      <c r="AV3730">
        <v>133</v>
      </c>
      <c r="AW3730">
        <v>133</v>
      </c>
      <c r="AX3730" t="s">
        <v>130</v>
      </c>
      <c r="AZ3730">
        <v>1</v>
      </c>
      <c r="BB3730" s="2">
        <v>42143</v>
      </c>
      <c r="BC3730" s="4" t="s">
        <v>1012</v>
      </c>
      <c r="BD3730">
        <v>41054531300042</v>
      </c>
      <c r="BF3730" t="s">
        <v>108</v>
      </c>
      <c r="BG3730" t="s">
        <v>1009</v>
      </c>
      <c r="BH3730" t="s">
        <v>1010</v>
      </c>
      <c r="BJ3730" s="2">
        <v>42142</v>
      </c>
      <c r="BK3730">
        <v>3</v>
      </c>
      <c r="BM3730">
        <v>1409</v>
      </c>
      <c r="BO3730" t="s">
        <v>118</v>
      </c>
      <c r="BP3730">
        <v>30</v>
      </c>
      <c r="BR3730">
        <v>27</v>
      </c>
      <c r="BT3730">
        <v>1</v>
      </c>
      <c r="BV3730">
        <v>34255833500051</v>
      </c>
      <c r="BX3730" t="s">
        <v>108</v>
      </c>
      <c r="BY3730">
        <v>1</v>
      </c>
      <c r="CA3730">
        <v>3</v>
      </c>
      <c r="CC3730">
        <v>41054531300042</v>
      </c>
      <c r="CE3730" t="s">
        <v>105</v>
      </c>
      <c r="CG3730">
        <v>3</v>
      </c>
      <c r="CM3730" t="s">
        <v>106</v>
      </c>
      <c r="CN3730" s="2">
        <v>42187</v>
      </c>
      <c r="CO3730">
        <v>0</v>
      </c>
      <c r="CQ3730" t="s">
        <v>105</v>
      </c>
      <c r="CR3730" t="s">
        <v>107</v>
      </c>
      <c r="CS3730">
        <v>41054531300042</v>
      </c>
      <c r="CU3730" t="s">
        <v>108</v>
      </c>
      <c r="CV3730" t="s">
        <v>109</v>
      </c>
      <c r="CW3730" t="s">
        <v>110</v>
      </c>
      <c r="CX3730" t="s">
        <v>111</v>
      </c>
      <c r="CY3730">
        <v>1</v>
      </c>
    </row>
    <row r="3731" spans="1:103" ht="15" hidden="1" customHeight="1" x14ac:dyDescent="0.2">
      <c r="A3731" t="s">
        <v>104</v>
      </c>
      <c r="B3731">
        <v>0</v>
      </c>
      <c r="D3731" t="s">
        <v>105</v>
      </c>
      <c r="K3731">
        <v>1</v>
      </c>
      <c r="M3731">
        <v>12</v>
      </c>
      <c r="N3731" t="s">
        <v>1008</v>
      </c>
      <c r="O3731">
        <v>0</v>
      </c>
      <c r="R3731">
        <v>6127935</v>
      </c>
      <c r="S3731" s="2">
        <v>42142</v>
      </c>
      <c r="T3731">
        <v>24</v>
      </c>
      <c r="U3731">
        <v>1</v>
      </c>
      <c r="V3731">
        <v>1</v>
      </c>
      <c r="X3731">
        <v>0</v>
      </c>
      <c r="Y3731">
        <v>0</v>
      </c>
      <c r="Z3731" s="2">
        <v>42142</v>
      </c>
      <c r="AA3731" s="4" t="s">
        <v>1011</v>
      </c>
      <c r="AB3731">
        <v>23</v>
      </c>
      <c r="AC3731">
        <v>23</v>
      </c>
      <c r="AD3731" s="4" t="s">
        <v>1011</v>
      </c>
      <c r="AE3731">
        <v>2</v>
      </c>
      <c r="AF3731">
        <v>2</v>
      </c>
      <c r="AG3731" t="s">
        <v>938</v>
      </c>
      <c r="AH3731">
        <v>1900</v>
      </c>
      <c r="AI3731">
        <v>5.0000000000000001E-3</v>
      </c>
      <c r="AJ3731">
        <v>5.0000000000000001E-3</v>
      </c>
      <c r="AK3731">
        <v>712</v>
      </c>
      <c r="AL3731">
        <v>712</v>
      </c>
      <c r="AM3731">
        <v>405</v>
      </c>
      <c r="AN3731">
        <v>405</v>
      </c>
      <c r="AO3731">
        <v>1900</v>
      </c>
      <c r="AP3731">
        <v>10</v>
      </c>
      <c r="AQ3731">
        <v>10</v>
      </c>
      <c r="AR3731">
        <v>5.0000000000000001E-3</v>
      </c>
      <c r="AS3731">
        <v>5.0000000000000001E-3</v>
      </c>
      <c r="AT3731">
        <v>1168</v>
      </c>
      <c r="AU3731">
        <v>1168</v>
      </c>
      <c r="AV3731">
        <v>133</v>
      </c>
      <c r="AW3731">
        <v>133</v>
      </c>
      <c r="AX3731" t="s">
        <v>130</v>
      </c>
      <c r="AZ3731">
        <v>1</v>
      </c>
      <c r="BB3731" s="2">
        <v>42143</v>
      </c>
      <c r="BC3731" s="4" t="s">
        <v>1012</v>
      </c>
      <c r="BD3731">
        <v>41054531300042</v>
      </c>
      <c r="BF3731" t="s">
        <v>108</v>
      </c>
      <c r="BG3731" t="s">
        <v>1009</v>
      </c>
      <c r="BH3731" t="s">
        <v>1010</v>
      </c>
      <c r="BJ3731" s="2">
        <v>42142</v>
      </c>
      <c r="BK3731">
        <v>3</v>
      </c>
      <c r="BM3731">
        <v>1409</v>
      </c>
      <c r="BO3731" t="s">
        <v>118</v>
      </c>
      <c r="BP3731">
        <v>30</v>
      </c>
      <c r="BR3731">
        <v>27</v>
      </c>
      <c r="BT3731">
        <v>1</v>
      </c>
      <c r="BV3731">
        <v>34255833500051</v>
      </c>
      <c r="BX3731" t="s">
        <v>108</v>
      </c>
      <c r="BY3731">
        <v>1</v>
      </c>
      <c r="CA3731">
        <v>3</v>
      </c>
      <c r="CC3731">
        <v>41054531300042</v>
      </c>
      <c r="CE3731" t="s">
        <v>105</v>
      </c>
      <c r="CG3731">
        <v>3</v>
      </c>
      <c r="CM3731" t="s">
        <v>106</v>
      </c>
      <c r="CN3731" s="2">
        <v>42187</v>
      </c>
      <c r="CO3731">
        <v>0</v>
      </c>
      <c r="CQ3731" t="s">
        <v>105</v>
      </c>
      <c r="CR3731" t="s">
        <v>107</v>
      </c>
      <c r="CS3731">
        <v>41054531300042</v>
      </c>
      <c r="CU3731" t="s">
        <v>108</v>
      </c>
      <c r="CV3731" t="s">
        <v>109</v>
      </c>
      <c r="CW3731" t="s">
        <v>110</v>
      </c>
      <c r="CX3731" t="s">
        <v>111</v>
      </c>
      <c r="CY3731">
        <v>1</v>
      </c>
    </row>
    <row r="3732" spans="1:103" ht="15" hidden="1" customHeight="1" x14ac:dyDescent="0.2">
      <c r="A3732" t="s">
        <v>104</v>
      </c>
      <c r="B3732">
        <v>0</v>
      </c>
      <c r="D3732" t="s">
        <v>105</v>
      </c>
      <c r="K3732">
        <v>1</v>
      </c>
      <c r="M3732">
        <v>12</v>
      </c>
      <c r="N3732" t="s">
        <v>1008</v>
      </c>
      <c r="O3732">
        <v>0</v>
      </c>
      <c r="R3732">
        <v>6127935</v>
      </c>
      <c r="S3732" s="2">
        <v>42142</v>
      </c>
      <c r="T3732">
        <v>24</v>
      </c>
      <c r="U3732">
        <v>1</v>
      </c>
      <c r="V3732">
        <v>1</v>
      </c>
      <c r="X3732">
        <v>0</v>
      </c>
      <c r="Y3732">
        <v>0</v>
      </c>
      <c r="Z3732" s="2">
        <v>42142</v>
      </c>
      <c r="AA3732" s="4" t="s">
        <v>1011</v>
      </c>
      <c r="AB3732">
        <v>23</v>
      </c>
      <c r="AC3732">
        <v>23</v>
      </c>
      <c r="AD3732" s="4" t="s">
        <v>1011</v>
      </c>
      <c r="AE3732">
        <v>2</v>
      </c>
      <c r="AF3732">
        <v>2</v>
      </c>
      <c r="AG3732" t="s">
        <v>939</v>
      </c>
      <c r="AH3732">
        <v>5837</v>
      </c>
      <c r="AI3732">
        <v>0.01</v>
      </c>
      <c r="AJ3732">
        <v>0.01</v>
      </c>
      <c r="AK3732">
        <v>712</v>
      </c>
      <c r="AL3732">
        <v>712</v>
      </c>
      <c r="AM3732">
        <v>405</v>
      </c>
      <c r="AN3732">
        <v>405</v>
      </c>
      <c r="AO3732">
        <v>5837</v>
      </c>
      <c r="AP3732">
        <v>10</v>
      </c>
      <c r="AQ3732">
        <v>10</v>
      </c>
      <c r="AR3732">
        <v>0.01</v>
      </c>
      <c r="AS3732">
        <v>0.01</v>
      </c>
      <c r="AT3732">
        <v>1168</v>
      </c>
      <c r="AU3732">
        <v>1168</v>
      </c>
      <c r="AV3732">
        <v>133</v>
      </c>
      <c r="AW3732">
        <v>133</v>
      </c>
      <c r="AX3732" t="s">
        <v>130</v>
      </c>
      <c r="AZ3732">
        <v>1</v>
      </c>
      <c r="BB3732" s="2">
        <v>42143</v>
      </c>
      <c r="BC3732" s="4" t="s">
        <v>1012</v>
      </c>
      <c r="BD3732">
        <v>41054531300042</v>
      </c>
      <c r="BF3732" t="s">
        <v>108</v>
      </c>
      <c r="BG3732" t="s">
        <v>1009</v>
      </c>
      <c r="BH3732" t="s">
        <v>1010</v>
      </c>
      <c r="BJ3732" s="2">
        <v>42142</v>
      </c>
      <c r="BK3732">
        <v>3</v>
      </c>
      <c r="BM3732">
        <v>1409</v>
      </c>
      <c r="BO3732" t="s">
        <v>118</v>
      </c>
      <c r="BP3732">
        <v>30</v>
      </c>
      <c r="BR3732">
        <v>27</v>
      </c>
      <c r="BT3732">
        <v>1</v>
      </c>
      <c r="BV3732">
        <v>34255833500051</v>
      </c>
      <c r="BX3732" t="s">
        <v>108</v>
      </c>
      <c r="BY3732">
        <v>1</v>
      </c>
      <c r="CA3732">
        <v>3</v>
      </c>
      <c r="CC3732">
        <v>41054531300042</v>
      </c>
      <c r="CE3732" t="s">
        <v>105</v>
      </c>
      <c r="CG3732">
        <v>3</v>
      </c>
      <c r="CM3732" t="s">
        <v>106</v>
      </c>
      <c r="CN3732" s="2">
        <v>42187</v>
      </c>
      <c r="CO3732">
        <v>0</v>
      </c>
      <c r="CQ3732" t="s">
        <v>105</v>
      </c>
      <c r="CR3732" t="s">
        <v>107</v>
      </c>
      <c r="CS3732">
        <v>41054531300042</v>
      </c>
      <c r="CU3732" t="s">
        <v>108</v>
      </c>
      <c r="CV3732" t="s">
        <v>109</v>
      </c>
      <c r="CW3732" t="s">
        <v>110</v>
      </c>
      <c r="CX3732" t="s">
        <v>111</v>
      </c>
      <c r="CY3732">
        <v>1</v>
      </c>
    </row>
    <row r="3733" spans="1:103" ht="15" hidden="1" customHeight="1" x14ac:dyDescent="0.2">
      <c r="A3733" t="s">
        <v>104</v>
      </c>
      <c r="B3733">
        <v>0</v>
      </c>
      <c r="D3733" t="s">
        <v>105</v>
      </c>
      <c r="K3733">
        <v>1</v>
      </c>
      <c r="M3733">
        <v>12</v>
      </c>
      <c r="N3733" t="s">
        <v>1008</v>
      </c>
      <c r="O3733">
        <v>0</v>
      </c>
      <c r="R3733">
        <v>6127935</v>
      </c>
      <c r="S3733" s="2">
        <v>42142</v>
      </c>
      <c r="T3733">
        <v>24</v>
      </c>
      <c r="U3733">
        <v>1</v>
      </c>
      <c r="V3733">
        <v>1</v>
      </c>
      <c r="X3733">
        <v>0</v>
      </c>
      <c r="Y3733">
        <v>0</v>
      </c>
      <c r="Z3733" s="2">
        <v>42142</v>
      </c>
      <c r="AA3733" s="4" t="s">
        <v>1011</v>
      </c>
      <c r="AB3733">
        <v>23</v>
      </c>
      <c r="AC3733">
        <v>23</v>
      </c>
      <c r="AD3733" s="4" t="s">
        <v>1011</v>
      </c>
      <c r="AE3733">
        <v>2</v>
      </c>
      <c r="AF3733">
        <v>2</v>
      </c>
      <c r="AG3733" t="s">
        <v>332</v>
      </c>
      <c r="AH3733">
        <v>1345</v>
      </c>
      <c r="AI3733">
        <v>0.5</v>
      </c>
      <c r="AJ3733">
        <v>0.5</v>
      </c>
      <c r="AM3733">
        <v>3</v>
      </c>
      <c r="AN3733">
        <v>3</v>
      </c>
      <c r="AO3733">
        <v>1345</v>
      </c>
      <c r="AP3733">
        <v>1</v>
      </c>
      <c r="AQ3733">
        <v>1</v>
      </c>
      <c r="AR3733">
        <v>29.1</v>
      </c>
      <c r="AS3733">
        <v>29.1</v>
      </c>
      <c r="AV3733">
        <v>28</v>
      </c>
      <c r="AW3733">
        <v>28</v>
      </c>
      <c r="AX3733" t="s">
        <v>326</v>
      </c>
      <c r="AZ3733">
        <v>1</v>
      </c>
      <c r="BB3733" s="2">
        <v>42143</v>
      </c>
      <c r="BC3733" s="4" t="s">
        <v>1012</v>
      </c>
      <c r="BD3733">
        <v>41054531300042</v>
      </c>
      <c r="BF3733" t="s">
        <v>108</v>
      </c>
      <c r="BG3733" t="s">
        <v>1009</v>
      </c>
      <c r="BH3733" t="s">
        <v>1010</v>
      </c>
      <c r="BJ3733" s="2">
        <v>42142</v>
      </c>
      <c r="BK3733">
        <v>3</v>
      </c>
      <c r="BM3733">
        <v>1409</v>
      </c>
      <c r="BO3733" t="s">
        <v>118</v>
      </c>
      <c r="BP3733">
        <v>30</v>
      </c>
      <c r="BR3733">
        <v>27</v>
      </c>
      <c r="BT3733">
        <v>1</v>
      </c>
      <c r="BV3733">
        <v>34255833500051</v>
      </c>
      <c r="BX3733" t="s">
        <v>108</v>
      </c>
      <c r="BY3733">
        <v>1</v>
      </c>
      <c r="CA3733">
        <v>3</v>
      </c>
      <c r="CC3733">
        <v>41054531300042</v>
      </c>
      <c r="CE3733" t="s">
        <v>105</v>
      </c>
      <c r="CG3733">
        <v>3</v>
      </c>
      <c r="CM3733" t="s">
        <v>106</v>
      </c>
      <c r="CN3733" s="2">
        <v>42187</v>
      </c>
      <c r="CO3733">
        <v>0</v>
      </c>
      <c r="CQ3733" t="s">
        <v>105</v>
      </c>
      <c r="CR3733" t="s">
        <v>107</v>
      </c>
      <c r="CS3733">
        <v>41054531300042</v>
      </c>
      <c r="CU3733" t="s">
        <v>108</v>
      </c>
      <c r="CV3733" t="s">
        <v>109</v>
      </c>
      <c r="CW3733" t="s">
        <v>110</v>
      </c>
      <c r="CX3733" t="s">
        <v>111</v>
      </c>
      <c r="CY3733">
        <v>1</v>
      </c>
    </row>
    <row r="3734" spans="1:103" ht="15" hidden="1" customHeight="1" x14ac:dyDescent="0.2">
      <c r="A3734" t="s">
        <v>104</v>
      </c>
      <c r="B3734">
        <v>0</v>
      </c>
      <c r="D3734" t="s">
        <v>105</v>
      </c>
      <c r="K3734">
        <v>1</v>
      </c>
      <c r="M3734">
        <v>12</v>
      </c>
      <c r="N3734" t="s">
        <v>1008</v>
      </c>
      <c r="O3734">
        <v>0</v>
      </c>
      <c r="R3734">
        <v>6127935</v>
      </c>
      <c r="S3734" s="2">
        <v>42142</v>
      </c>
      <c r="T3734">
        <v>24</v>
      </c>
      <c r="U3734">
        <v>1</v>
      </c>
      <c r="V3734">
        <v>1</v>
      </c>
      <c r="X3734">
        <v>0</v>
      </c>
      <c r="Y3734">
        <v>0</v>
      </c>
      <c r="Z3734" s="2">
        <v>42142</v>
      </c>
      <c r="AA3734" s="4" t="s">
        <v>1011</v>
      </c>
      <c r="AB3734">
        <v>3</v>
      </c>
      <c r="AC3734">
        <v>3</v>
      </c>
      <c r="AD3734" s="4" t="s">
        <v>1011</v>
      </c>
      <c r="AE3734">
        <v>2</v>
      </c>
      <c r="AF3734">
        <v>2</v>
      </c>
      <c r="AG3734" t="s">
        <v>333</v>
      </c>
      <c r="AH3734">
        <v>2555</v>
      </c>
      <c r="AI3734">
        <v>1</v>
      </c>
      <c r="AJ3734">
        <v>1</v>
      </c>
      <c r="AM3734">
        <v>422</v>
      </c>
      <c r="AN3734">
        <v>422</v>
      </c>
      <c r="AO3734">
        <v>2555</v>
      </c>
      <c r="AP3734">
        <v>10</v>
      </c>
      <c r="AQ3734">
        <v>10</v>
      </c>
      <c r="AR3734">
        <v>1</v>
      </c>
      <c r="AS3734">
        <v>1</v>
      </c>
      <c r="AV3734">
        <v>480</v>
      </c>
      <c r="AW3734">
        <v>480</v>
      </c>
      <c r="AX3734" t="s">
        <v>334</v>
      </c>
      <c r="AZ3734">
        <v>1</v>
      </c>
      <c r="BB3734" s="2">
        <v>42143</v>
      </c>
      <c r="BC3734" s="4" t="s">
        <v>1012</v>
      </c>
      <c r="BD3734">
        <v>41054531300042</v>
      </c>
      <c r="BF3734" t="s">
        <v>108</v>
      </c>
      <c r="BG3734" t="s">
        <v>1009</v>
      </c>
      <c r="BH3734" t="s">
        <v>1010</v>
      </c>
      <c r="BJ3734" s="2">
        <v>42142</v>
      </c>
      <c r="BK3734">
        <v>3</v>
      </c>
      <c r="BM3734">
        <v>1409</v>
      </c>
      <c r="BO3734" t="s">
        <v>118</v>
      </c>
      <c r="BP3734">
        <v>30</v>
      </c>
      <c r="BR3734">
        <v>27</v>
      </c>
      <c r="BT3734">
        <v>1</v>
      </c>
      <c r="BV3734">
        <v>34255833500051</v>
      </c>
      <c r="BX3734" t="s">
        <v>108</v>
      </c>
      <c r="BY3734">
        <v>1</v>
      </c>
      <c r="CA3734">
        <v>3</v>
      </c>
      <c r="CC3734">
        <v>41054531300042</v>
      </c>
      <c r="CE3734" t="s">
        <v>105</v>
      </c>
      <c r="CG3734">
        <v>3</v>
      </c>
      <c r="CM3734" t="s">
        <v>106</v>
      </c>
      <c r="CN3734" s="2">
        <v>42187</v>
      </c>
      <c r="CO3734">
        <v>0</v>
      </c>
      <c r="CQ3734" t="s">
        <v>105</v>
      </c>
      <c r="CR3734" t="s">
        <v>107</v>
      </c>
      <c r="CS3734">
        <v>41054531300042</v>
      </c>
      <c r="CU3734" t="s">
        <v>108</v>
      </c>
      <c r="CV3734" t="s">
        <v>109</v>
      </c>
      <c r="CW3734" t="s">
        <v>110</v>
      </c>
      <c r="CX3734" t="s">
        <v>111</v>
      </c>
      <c r="CY3734">
        <v>1</v>
      </c>
    </row>
    <row r="3735" spans="1:103" ht="15" hidden="1" customHeight="1" x14ac:dyDescent="0.2">
      <c r="A3735" t="s">
        <v>104</v>
      </c>
      <c r="B3735">
        <v>0</v>
      </c>
      <c r="D3735" t="s">
        <v>105</v>
      </c>
      <c r="K3735">
        <v>1</v>
      </c>
      <c r="M3735">
        <v>12</v>
      </c>
      <c r="N3735" t="s">
        <v>1008</v>
      </c>
      <c r="O3735">
        <v>0</v>
      </c>
      <c r="R3735">
        <v>6127935</v>
      </c>
      <c r="S3735" s="2">
        <v>42142</v>
      </c>
      <c r="T3735">
        <v>24</v>
      </c>
      <c r="U3735">
        <v>1</v>
      </c>
      <c r="V3735">
        <v>1</v>
      </c>
      <c r="X3735">
        <v>0</v>
      </c>
      <c r="Y3735">
        <v>0</v>
      </c>
      <c r="Z3735" s="2">
        <v>42142</v>
      </c>
      <c r="AA3735" s="4" t="s">
        <v>1011</v>
      </c>
      <c r="AB3735">
        <v>23</v>
      </c>
      <c r="AC3735">
        <v>23</v>
      </c>
      <c r="AD3735" s="4" t="s">
        <v>1011</v>
      </c>
      <c r="AE3735">
        <v>2</v>
      </c>
      <c r="AF3735">
        <v>2</v>
      </c>
      <c r="AG3735" t="s">
        <v>940</v>
      </c>
      <c r="AH3735">
        <v>1713</v>
      </c>
      <c r="AI3735">
        <v>0.02</v>
      </c>
      <c r="AJ3735">
        <v>0.02</v>
      </c>
      <c r="AM3735">
        <v>454</v>
      </c>
      <c r="AN3735">
        <v>454</v>
      </c>
      <c r="AO3735">
        <v>1713</v>
      </c>
      <c r="AP3735">
        <v>10</v>
      </c>
      <c r="AQ3735">
        <v>10</v>
      </c>
      <c r="AR3735">
        <v>0.02</v>
      </c>
      <c r="AS3735">
        <v>0.02</v>
      </c>
      <c r="AV3735">
        <v>133</v>
      </c>
      <c r="AW3735">
        <v>133</v>
      </c>
      <c r="AX3735" t="s">
        <v>130</v>
      </c>
      <c r="AZ3735">
        <v>1</v>
      </c>
      <c r="BB3735" s="2">
        <v>42143</v>
      </c>
      <c r="BC3735" s="4" t="s">
        <v>1012</v>
      </c>
      <c r="BD3735">
        <v>41054531300042</v>
      </c>
      <c r="BF3735" t="s">
        <v>108</v>
      </c>
      <c r="BG3735" t="s">
        <v>1009</v>
      </c>
      <c r="BH3735" t="s">
        <v>1010</v>
      </c>
      <c r="BJ3735" s="2">
        <v>42142</v>
      </c>
      <c r="BK3735">
        <v>3</v>
      </c>
      <c r="BM3735">
        <v>1409</v>
      </c>
      <c r="BO3735" t="s">
        <v>118</v>
      </c>
      <c r="BP3735">
        <v>30</v>
      </c>
      <c r="BR3735">
        <v>27</v>
      </c>
      <c r="BT3735">
        <v>1</v>
      </c>
      <c r="BV3735">
        <v>34255833500051</v>
      </c>
      <c r="BX3735" t="s">
        <v>108</v>
      </c>
      <c r="BY3735">
        <v>1</v>
      </c>
      <c r="CA3735">
        <v>3</v>
      </c>
      <c r="CC3735">
        <v>41054531300042</v>
      </c>
      <c r="CE3735" t="s">
        <v>105</v>
      </c>
      <c r="CG3735">
        <v>3</v>
      </c>
      <c r="CM3735" t="s">
        <v>106</v>
      </c>
      <c r="CN3735" s="2">
        <v>42187</v>
      </c>
      <c r="CO3735">
        <v>0</v>
      </c>
      <c r="CQ3735" t="s">
        <v>105</v>
      </c>
      <c r="CR3735" t="s">
        <v>107</v>
      </c>
      <c r="CS3735">
        <v>41054531300042</v>
      </c>
      <c r="CU3735" t="s">
        <v>108</v>
      </c>
      <c r="CV3735" t="s">
        <v>109</v>
      </c>
      <c r="CW3735" t="s">
        <v>110</v>
      </c>
      <c r="CX3735" t="s">
        <v>111</v>
      </c>
      <c r="CY3735">
        <v>1</v>
      </c>
    </row>
    <row r="3736" spans="1:103" ht="15" hidden="1" customHeight="1" x14ac:dyDescent="0.2">
      <c r="A3736" t="s">
        <v>104</v>
      </c>
      <c r="B3736">
        <v>0</v>
      </c>
      <c r="D3736" t="s">
        <v>105</v>
      </c>
      <c r="K3736">
        <v>1</v>
      </c>
      <c r="M3736">
        <v>12</v>
      </c>
      <c r="N3736" t="s">
        <v>1008</v>
      </c>
      <c r="O3736">
        <v>0</v>
      </c>
      <c r="R3736">
        <v>6127935</v>
      </c>
      <c r="S3736" s="2">
        <v>42142</v>
      </c>
      <c r="T3736">
        <v>24</v>
      </c>
      <c r="U3736">
        <v>2</v>
      </c>
      <c r="V3736">
        <v>2</v>
      </c>
      <c r="X3736">
        <v>0</v>
      </c>
      <c r="Y3736">
        <v>0</v>
      </c>
      <c r="Z3736" s="2">
        <v>42142</v>
      </c>
      <c r="AA3736" s="4" t="s">
        <v>1011</v>
      </c>
      <c r="AB3736">
        <v>23</v>
      </c>
      <c r="AC3736">
        <v>23</v>
      </c>
      <c r="AD3736" s="4" t="s">
        <v>1011</v>
      </c>
      <c r="AE3736">
        <v>2</v>
      </c>
      <c r="AF3736">
        <v>2</v>
      </c>
      <c r="AG3736" t="s">
        <v>941</v>
      </c>
      <c r="AH3736">
        <v>5671</v>
      </c>
      <c r="AI3736">
        <v>0.05</v>
      </c>
      <c r="AJ3736">
        <v>0.05</v>
      </c>
      <c r="AM3736">
        <v>454</v>
      </c>
      <c r="AN3736">
        <v>454</v>
      </c>
      <c r="AO3736">
        <v>5671</v>
      </c>
      <c r="AP3736">
        <v>10</v>
      </c>
      <c r="AQ3736">
        <v>10</v>
      </c>
      <c r="AR3736">
        <v>0.05</v>
      </c>
      <c r="AS3736">
        <v>0.05</v>
      </c>
      <c r="AV3736">
        <v>133</v>
      </c>
      <c r="AW3736">
        <v>133</v>
      </c>
      <c r="AX3736" t="s">
        <v>130</v>
      </c>
      <c r="AZ3736">
        <v>1</v>
      </c>
      <c r="BB3736" s="2">
        <v>42143</v>
      </c>
      <c r="BC3736" s="4" t="s">
        <v>1012</v>
      </c>
      <c r="BD3736">
        <v>41054531300042</v>
      </c>
      <c r="BF3736" t="s">
        <v>108</v>
      </c>
      <c r="BG3736" t="s">
        <v>1009</v>
      </c>
      <c r="BH3736" t="s">
        <v>1010</v>
      </c>
      <c r="BJ3736" s="2">
        <v>42142</v>
      </c>
      <c r="BK3736">
        <v>3</v>
      </c>
      <c r="BM3736">
        <v>1409</v>
      </c>
      <c r="BO3736" t="s">
        <v>118</v>
      </c>
      <c r="BP3736">
        <v>30</v>
      </c>
      <c r="BR3736">
        <v>27</v>
      </c>
      <c r="BT3736">
        <v>1</v>
      </c>
      <c r="BV3736">
        <v>34255833500051</v>
      </c>
      <c r="BX3736" t="s">
        <v>108</v>
      </c>
      <c r="BY3736">
        <v>1</v>
      </c>
      <c r="CA3736">
        <v>3</v>
      </c>
      <c r="CC3736">
        <v>41054531300042</v>
      </c>
      <c r="CE3736" t="s">
        <v>105</v>
      </c>
      <c r="CG3736">
        <v>3</v>
      </c>
      <c r="CM3736" t="s">
        <v>106</v>
      </c>
      <c r="CN3736" s="2">
        <v>42187</v>
      </c>
      <c r="CO3736">
        <v>0</v>
      </c>
      <c r="CQ3736" t="s">
        <v>105</v>
      </c>
      <c r="CR3736" t="s">
        <v>107</v>
      </c>
      <c r="CS3736">
        <v>41054531300042</v>
      </c>
      <c r="CU3736" t="s">
        <v>108</v>
      </c>
      <c r="CV3736" t="s">
        <v>109</v>
      </c>
      <c r="CW3736" t="s">
        <v>110</v>
      </c>
      <c r="CX3736" t="s">
        <v>111</v>
      </c>
      <c r="CY3736">
        <v>1</v>
      </c>
    </row>
    <row r="3737" spans="1:103" ht="15" hidden="1" customHeight="1" x14ac:dyDescent="0.2">
      <c r="A3737" t="s">
        <v>104</v>
      </c>
      <c r="B3737">
        <v>0</v>
      </c>
      <c r="D3737" t="s">
        <v>105</v>
      </c>
      <c r="K3737">
        <v>1</v>
      </c>
      <c r="M3737">
        <v>12</v>
      </c>
      <c r="N3737" t="s">
        <v>1008</v>
      </c>
      <c r="O3737">
        <v>0</v>
      </c>
      <c r="R3737">
        <v>6127935</v>
      </c>
      <c r="S3737" s="2">
        <v>42142</v>
      </c>
      <c r="T3737">
        <v>24</v>
      </c>
      <c r="U3737">
        <v>1</v>
      </c>
      <c r="V3737">
        <v>1</v>
      </c>
      <c r="X3737">
        <v>0</v>
      </c>
      <c r="Y3737">
        <v>0</v>
      </c>
      <c r="Z3737" s="2">
        <v>42142</v>
      </c>
      <c r="AA3737" s="4" t="s">
        <v>1011</v>
      </c>
      <c r="AB3737">
        <v>23</v>
      </c>
      <c r="AC3737">
        <v>23</v>
      </c>
      <c r="AD3737" s="4" t="s">
        <v>1011</v>
      </c>
      <c r="AE3737">
        <v>2</v>
      </c>
      <c r="AF3737">
        <v>2</v>
      </c>
      <c r="AG3737" t="s">
        <v>942</v>
      </c>
      <c r="AH3737">
        <v>6390</v>
      </c>
      <c r="AI3737">
        <v>0.02</v>
      </c>
      <c r="AJ3737">
        <v>0.02</v>
      </c>
      <c r="AM3737">
        <v>454</v>
      </c>
      <c r="AN3737">
        <v>454</v>
      </c>
      <c r="AO3737">
        <v>6390</v>
      </c>
      <c r="AP3737">
        <v>10</v>
      </c>
      <c r="AQ3737">
        <v>10</v>
      </c>
      <c r="AR3737">
        <v>0.02</v>
      </c>
      <c r="AS3737">
        <v>0.02</v>
      </c>
      <c r="AV3737">
        <v>133</v>
      </c>
      <c r="AW3737">
        <v>133</v>
      </c>
      <c r="AX3737" t="s">
        <v>130</v>
      </c>
      <c r="AZ3737">
        <v>1</v>
      </c>
      <c r="BB3737" s="2">
        <v>42143</v>
      </c>
      <c r="BC3737" s="4" t="s">
        <v>1012</v>
      </c>
      <c r="BD3737">
        <v>41054531300042</v>
      </c>
      <c r="BF3737" t="s">
        <v>108</v>
      </c>
      <c r="BG3737" t="s">
        <v>1009</v>
      </c>
      <c r="BH3737" t="s">
        <v>1010</v>
      </c>
      <c r="BJ3737" s="2">
        <v>42142</v>
      </c>
      <c r="BK3737">
        <v>3</v>
      </c>
      <c r="BM3737">
        <v>1409</v>
      </c>
      <c r="BO3737" t="s">
        <v>118</v>
      </c>
      <c r="BP3737">
        <v>30</v>
      </c>
      <c r="BR3737">
        <v>27</v>
      </c>
      <c r="BT3737">
        <v>1</v>
      </c>
      <c r="BV3737">
        <v>34255833500051</v>
      </c>
      <c r="BX3737" t="s">
        <v>108</v>
      </c>
      <c r="BY3737">
        <v>1</v>
      </c>
      <c r="CA3737">
        <v>3</v>
      </c>
      <c r="CC3737">
        <v>41054531300042</v>
      </c>
      <c r="CE3737" t="s">
        <v>105</v>
      </c>
      <c r="CG3737">
        <v>3</v>
      </c>
      <c r="CM3737" t="s">
        <v>106</v>
      </c>
      <c r="CN3737" s="2">
        <v>42187</v>
      </c>
      <c r="CO3737">
        <v>0</v>
      </c>
      <c r="CQ3737" t="s">
        <v>105</v>
      </c>
      <c r="CR3737" t="s">
        <v>107</v>
      </c>
      <c r="CS3737">
        <v>41054531300042</v>
      </c>
      <c r="CU3737" t="s">
        <v>108</v>
      </c>
      <c r="CV3737" t="s">
        <v>109</v>
      </c>
      <c r="CW3737" t="s">
        <v>110</v>
      </c>
      <c r="CX3737" t="s">
        <v>111</v>
      </c>
      <c r="CY3737">
        <v>1</v>
      </c>
    </row>
    <row r="3738" spans="1:103" ht="15" hidden="1" customHeight="1" x14ac:dyDescent="0.2">
      <c r="A3738" t="s">
        <v>104</v>
      </c>
      <c r="B3738">
        <v>0</v>
      </c>
      <c r="D3738" t="s">
        <v>105</v>
      </c>
      <c r="K3738">
        <v>1</v>
      </c>
      <c r="M3738">
        <v>12</v>
      </c>
      <c r="N3738" t="s">
        <v>1008</v>
      </c>
      <c r="O3738">
        <v>0</v>
      </c>
      <c r="R3738">
        <v>6127935</v>
      </c>
      <c r="S3738" s="2">
        <v>42142</v>
      </c>
      <c r="T3738">
        <v>24</v>
      </c>
      <c r="U3738">
        <v>1</v>
      </c>
      <c r="V3738">
        <v>1</v>
      </c>
      <c r="X3738">
        <v>0</v>
      </c>
      <c r="Y3738">
        <v>0</v>
      </c>
      <c r="Z3738" s="2">
        <v>42142</v>
      </c>
      <c r="AA3738" s="4" t="s">
        <v>1011</v>
      </c>
      <c r="AB3738">
        <v>23</v>
      </c>
      <c r="AC3738">
        <v>23</v>
      </c>
      <c r="AD3738" s="4" t="s">
        <v>1011</v>
      </c>
      <c r="AE3738">
        <v>2</v>
      </c>
      <c r="AF3738">
        <v>2</v>
      </c>
      <c r="AG3738" t="s">
        <v>943</v>
      </c>
      <c r="AH3738">
        <v>1714</v>
      </c>
      <c r="AI3738">
        <v>0.05</v>
      </c>
      <c r="AJ3738">
        <v>0.05</v>
      </c>
      <c r="AM3738">
        <v>454</v>
      </c>
      <c r="AN3738">
        <v>454</v>
      </c>
      <c r="AO3738">
        <v>1714</v>
      </c>
      <c r="AP3738">
        <v>10</v>
      </c>
      <c r="AQ3738">
        <v>10</v>
      </c>
      <c r="AR3738">
        <v>0.05</v>
      </c>
      <c r="AS3738">
        <v>0.05</v>
      </c>
      <c r="AV3738">
        <v>133</v>
      </c>
      <c r="AW3738">
        <v>133</v>
      </c>
      <c r="AX3738" t="s">
        <v>130</v>
      </c>
      <c r="AZ3738">
        <v>1</v>
      </c>
      <c r="BB3738" s="2">
        <v>42143</v>
      </c>
      <c r="BC3738" s="4" t="s">
        <v>1012</v>
      </c>
      <c r="BD3738">
        <v>41054531300042</v>
      </c>
      <c r="BF3738" t="s">
        <v>108</v>
      </c>
      <c r="BG3738" t="s">
        <v>1009</v>
      </c>
      <c r="BH3738" t="s">
        <v>1010</v>
      </c>
      <c r="BJ3738" s="2">
        <v>42142</v>
      </c>
      <c r="BK3738">
        <v>3</v>
      </c>
      <c r="BM3738">
        <v>1409</v>
      </c>
      <c r="BO3738" t="s">
        <v>118</v>
      </c>
      <c r="BP3738">
        <v>30</v>
      </c>
      <c r="BR3738">
        <v>27</v>
      </c>
      <c r="BT3738">
        <v>1</v>
      </c>
      <c r="BV3738">
        <v>34255833500051</v>
      </c>
      <c r="BX3738" t="s">
        <v>108</v>
      </c>
      <c r="BY3738">
        <v>1</v>
      </c>
      <c r="CA3738">
        <v>3</v>
      </c>
      <c r="CC3738">
        <v>41054531300042</v>
      </c>
      <c r="CE3738" t="s">
        <v>105</v>
      </c>
      <c r="CG3738">
        <v>3</v>
      </c>
      <c r="CM3738" t="s">
        <v>106</v>
      </c>
      <c r="CN3738" s="2">
        <v>42187</v>
      </c>
      <c r="CO3738">
        <v>0</v>
      </c>
      <c r="CQ3738" t="s">
        <v>105</v>
      </c>
      <c r="CR3738" t="s">
        <v>107</v>
      </c>
      <c r="CS3738">
        <v>41054531300042</v>
      </c>
      <c r="CU3738" t="s">
        <v>108</v>
      </c>
      <c r="CV3738" t="s">
        <v>109</v>
      </c>
      <c r="CW3738" t="s">
        <v>110</v>
      </c>
      <c r="CX3738" t="s">
        <v>111</v>
      </c>
      <c r="CY3738">
        <v>1</v>
      </c>
    </row>
    <row r="3739" spans="1:103" ht="15" hidden="1" customHeight="1" x14ac:dyDescent="0.2">
      <c r="A3739" t="s">
        <v>104</v>
      </c>
      <c r="B3739">
        <v>0</v>
      </c>
      <c r="D3739" t="s">
        <v>105</v>
      </c>
      <c r="K3739">
        <v>1</v>
      </c>
      <c r="M3739">
        <v>12</v>
      </c>
      <c r="N3739" t="s">
        <v>1008</v>
      </c>
      <c r="O3739">
        <v>0</v>
      </c>
      <c r="R3739">
        <v>6127935</v>
      </c>
      <c r="S3739" s="2">
        <v>42142</v>
      </c>
      <c r="T3739">
        <v>24</v>
      </c>
      <c r="U3739">
        <v>1</v>
      </c>
      <c r="V3739">
        <v>1</v>
      </c>
      <c r="X3739">
        <v>0</v>
      </c>
      <c r="Y3739">
        <v>0</v>
      </c>
      <c r="Z3739" s="2">
        <v>42142</v>
      </c>
      <c r="AA3739" s="4" t="s">
        <v>1011</v>
      </c>
      <c r="AB3739">
        <v>23</v>
      </c>
      <c r="AC3739">
        <v>23</v>
      </c>
      <c r="AD3739" s="4" t="s">
        <v>1011</v>
      </c>
      <c r="AE3739">
        <v>2</v>
      </c>
      <c r="AF3739">
        <v>2</v>
      </c>
      <c r="AG3739" t="s">
        <v>944</v>
      </c>
      <c r="AH3739">
        <v>5934</v>
      </c>
      <c r="AI3739">
        <v>0.02</v>
      </c>
      <c r="AJ3739">
        <v>0.02</v>
      </c>
      <c r="AM3739">
        <v>454</v>
      </c>
      <c r="AN3739">
        <v>454</v>
      </c>
      <c r="AO3739">
        <v>5934</v>
      </c>
      <c r="AP3739">
        <v>10</v>
      </c>
      <c r="AQ3739">
        <v>10</v>
      </c>
      <c r="AR3739">
        <v>0.02</v>
      </c>
      <c r="AS3739">
        <v>0.02</v>
      </c>
      <c r="AV3739">
        <v>133</v>
      </c>
      <c r="AW3739">
        <v>133</v>
      </c>
      <c r="AX3739" t="s">
        <v>130</v>
      </c>
      <c r="AZ3739">
        <v>1</v>
      </c>
      <c r="BB3739" s="2">
        <v>42143</v>
      </c>
      <c r="BC3739" s="4" t="s">
        <v>1012</v>
      </c>
      <c r="BD3739">
        <v>41054531300042</v>
      </c>
      <c r="BF3739" t="s">
        <v>108</v>
      </c>
      <c r="BG3739" t="s">
        <v>1009</v>
      </c>
      <c r="BH3739" t="s">
        <v>1010</v>
      </c>
      <c r="BJ3739" s="2">
        <v>42142</v>
      </c>
      <c r="BK3739">
        <v>3</v>
      </c>
      <c r="BM3739">
        <v>1409</v>
      </c>
      <c r="BO3739" t="s">
        <v>118</v>
      </c>
      <c r="BP3739">
        <v>30</v>
      </c>
      <c r="BR3739">
        <v>27</v>
      </c>
      <c r="BT3739">
        <v>1</v>
      </c>
      <c r="BV3739">
        <v>34255833500051</v>
      </c>
      <c r="BX3739" t="s">
        <v>108</v>
      </c>
      <c r="BY3739">
        <v>1</v>
      </c>
      <c r="CA3739">
        <v>3</v>
      </c>
      <c r="CC3739">
        <v>41054531300042</v>
      </c>
      <c r="CE3739" t="s">
        <v>105</v>
      </c>
      <c r="CG3739">
        <v>3</v>
      </c>
      <c r="CM3739" t="s">
        <v>106</v>
      </c>
      <c r="CN3739" s="2">
        <v>42187</v>
      </c>
      <c r="CO3739">
        <v>0</v>
      </c>
      <c r="CQ3739" t="s">
        <v>105</v>
      </c>
      <c r="CR3739" t="s">
        <v>107</v>
      </c>
      <c r="CS3739">
        <v>41054531300042</v>
      </c>
      <c r="CU3739" t="s">
        <v>108</v>
      </c>
      <c r="CV3739" t="s">
        <v>109</v>
      </c>
      <c r="CW3739" t="s">
        <v>110</v>
      </c>
      <c r="CX3739" t="s">
        <v>111</v>
      </c>
      <c r="CY3739">
        <v>1</v>
      </c>
    </row>
    <row r="3740" spans="1:103" ht="15" hidden="1" customHeight="1" x14ac:dyDescent="0.2">
      <c r="A3740" t="s">
        <v>104</v>
      </c>
      <c r="B3740">
        <v>0</v>
      </c>
      <c r="D3740" t="s">
        <v>105</v>
      </c>
      <c r="K3740">
        <v>1</v>
      </c>
      <c r="M3740">
        <v>12</v>
      </c>
      <c r="N3740" t="s">
        <v>1008</v>
      </c>
      <c r="O3740">
        <v>0</v>
      </c>
      <c r="R3740">
        <v>6127935</v>
      </c>
      <c r="S3740" s="2">
        <v>42142</v>
      </c>
      <c r="T3740">
        <v>24</v>
      </c>
      <c r="U3740">
        <v>1</v>
      </c>
      <c r="V3740">
        <v>1</v>
      </c>
      <c r="X3740">
        <v>0</v>
      </c>
      <c r="Y3740">
        <v>0</v>
      </c>
      <c r="Z3740" s="2">
        <v>42142</v>
      </c>
      <c r="AA3740" s="4" t="s">
        <v>1011</v>
      </c>
      <c r="AB3740">
        <v>23</v>
      </c>
      <c r="AC3740">
        <v>23</v>
      </c>
      <c r="AD3740" s="4" t="s">
        <v>1011</v>
      </c>
      <c r="AE3740">
        <v>2</v>
      </c>
      <c r="AF3740">
        <v>2</v>
      </c>
      <c r="AG3740" t="s">
        <v>945</v>
      </c>
      <c r="AH3740">
        <v>1913</v>
      </c>
      <c r="AI3740">
        <v>0.05</v>
      </c>
      <c r="AJ3740">
        <v>0.05</v>
      </c>
      <c r="AM3740">
        <v>454</v>
      </c>
      <c r="AN3740">
        <v>454</v>
      </c>
      <c r="AO3740">
        <v>1913</v>
      </c>
      <c r="AP3740">
        <v>10</v>
      </c>
      <c r="AQ3740">
        <v>10</v>
      </c>
      <c r="AR3740">
        <v>0.05</v>
      </c>
      <c r="AS3740">
        <v>0.05</v>
      </c>
      <c r="AV3740">
        <v>133</v>
      </c>
      <c r="AW3740">
        <v>133</v>
      </c>
      <c r="AX3740" t="s">
        <v>130</v>
      </c>
      <c r="AZ3740">
        <v>1</v>
      </c>
      <c r="BB3740" s="2">
        <v>42143</v>
      </c>
      <c r="BC3740" s="4" t="s">
        <v>1012</v>
      </c>
      <c r="BD3740">
        <v>41054531300042</v>
      </c>
      <c r="BF3740" t="s">
        <v>108</v>
      </c>
      <c r="BG3740" t="s">
        <v>1009</v>
      </c>
      <c r="BH3740" t="s">
        <v>1010</v>
      </c>
      <c r="BJ3740" s="2">
        <v>42142</v>
      </c>
      <c r="BK3740">
        <v>3</v>
      </c>
      <c r="BM3740">
        <v>1409</v>
      </c>
      <c r="BO3740" t="s">
        <v>118</v>
      </c>
      <c r="BP3740">
        <v>30</v>
      </c>
      <c r="BR3740">
        <v>27</v>
      </c>
      <c r="BT3740">
        <v>1</v>
      </c>
      <c r="BV3740">
        <v>34255833500051</v>
      </c>
      <c r="BX3740" t="s">
        <v>108</v>
      </c>
      <c r="BY3740">
        <v>1</v>
      </c>
      <c r="CA3740">
        <v>3</v>
      </c>
      <c r="CC3740">
        <v>41054531300042</v>
      </c>
      <c r="CE3740" t="s">
        <v>105</v>
      </c>
      <c r="CG3740">
        <v>3</v>
      </c>
      <c r="CM3740" t="s">
        <v>106</v>
      </c>
      <c r="CN3740" s="2">
        <v>42187</v>
      </c>
      <c r="CO3740">
        <v>0</v>
      </c>
      <c r="CQ3740" t="s">
        <v>105</v>
      </c>
      <c r="CR3740" t="s">
        <v>107</v>
      </c>
      <c r="CS3740">
        <v>41054531300042</v>
      </c>
      <c r="CU3740" t="s">
        <v>108</v>
      </c>
      <c r="CV3740" t="s">
        <v>109</v>
      </c>
      <c r="CW3740" t="s">
        <v>110</v>
      </c>
      <c r="CX3740" t="s">
        <v>111</v>
      </c>
      <c r="CY3740">
        <v>1</v>
      </c>
    </row>
    <row r="3741" spans="1:103" ht="15" hidden="1" customHeight="1" x14ac:dyDescent="0.2">
      <c r="A3741" t="s">
        <v>104</v>
      </c>
      <c r="B3741">
        <v>0</v>
      </c>
      <c r="D3741" t="s">
        <v>105</v>
      </c>
      <c r="K3741">
        <v>1</v>
      </c>
      <c r="M3741">
        <v>12</v>
      </c>
      <c r="N3741" t="s">
        <v>1008</v>
      </c>
      <c r="O3741">
        <v>0</v>
      </c>
      <c r="R3741">
        <v>6127935</v>
      </c>
      <c r="S3741" s="2">
        <v>42142</v>
      </c>
      <c r="T3741">
        <v>24</v>
      </c>
      <c r="U3741">
        <v>2</v>
      </c>
      <c r="V3741">
        <v>2</v>
      </c>
      <c r="X3741">
        <v>0</v>
      </c>
      <c r="Y3741">
        <v>0</v>
      </c>
      <c r="Z3741" s="2">
        <v>42142</v>
      </c>
      <c r="AA3741" s="4" t="s">
        <v>1011</v>
      </c>
      <c r="AB3741">
        <v>23</v>
      </c>
      <c r="AC3741">
        <v>23</v>
      </c>
      <c r="AD3741" s="4" t="s">
        <v>1011</v>
      </c>
      <c r="AE3741">
        <v>2</v>
      </c>
      <c r="AF3741">
        <v>2</v>
      </c>
      <c r="AG3741" t="s">
        <v>946</v>
      </c>
      <c r="AH3741">
        <v>7512</v>
      </c>
      <c r="AI3741">
        <v>0.01</v>
      </c>
      <c r="AJ3741">
        <v>0.01</v>
      </c>
      <c r="AK3741">
        <v>712</v>
      </c>
      <c r="AL3741">
        <v>712</v>
      </c>
      <c r="AM3741">
        <v>405</v>
      </c>
      <c r="AN3741">
        <v>405</v>
      </c>
      <c r="AO3741">
        <v>7512</v>
      </c>
      <c r="AP3741">
        <v>10</v>
      </c>
      <c r="AQ3741">
        <v>10</v>
      </c>
      <c r="AR3741">
        <v>0.01</v>
      </c>
      <c r="AS3741">
        <v>0.01</v>
      </c>
      <c r="AT3741">
        <v>1168</v>
      </c>
      <c r="AU3741">
        <v>1168</v>
      </c>
      <c r="AV3741">
        <v>133</v>
      </c>
      <c r="AW3741">
        <v>133</v>
      </c>
      <c r="AX3741" t="s">
        <v>130</v>
      </c>
      <c r="AZ3741">
        <v>1</v>
      </c>
      <c r="BB3741" s="2">
        <v>42143</v>
      </c>
      <c r="BC3741" s="4" t="s">
        <v>1012</v>
      </c>
      <c r="BD3741">
        <v>41054531300042</v>
      </c>
      <c r="BF3741" t="s">
        <v>108</v>
      </c>
      <c r="BG3741" t="s">
        <v>1009</v>
      </c>
      <c r="BH3741" t="s">
        <v>1010</v>
      </c>
      <c r="BJ3741" s="2">
        <v>42142</v>
      </c>
      <c r="BK3741">
        <v>3</v>
      </c>
      <c r="BM3741">
        <v>1409</v>
      </c>
      <c r="BO3741" t="s">
        <v>118</v>
      </c>
      <c r="BP3741">
        <v>30</v>
      </c>
      <c r="BR3741">
        <v>27</v>
      </c>
      <c r="BT3741">
        <v>1</v>
      </c>
      <c r="BV3741">
        <v>34255833500051</v>
      </c>
      <c r="BX3741" t="s">
        <v>108</v>
      </c>
      <c r="BY3741">
        <v>1</v>
      </c>
      <c r="CA3741">
        <v>3</v>
      </c>
      <c r="CC3741">
        <v>41054531300042</v>
      </c>
      <c r="CE3741" t="s">
        <v>105</v>
      </c>
      <c r="CG3741">
        <v>3</v>
      </c>
      <c r="CM3741" t="s">
        <v>106</v>
      </c>
      <c r="CN3741" s="2">
        <v>42187</v>
      </c>
      <c r="CO3741">
        <v>0</v>
      </c>
      <c r="CQ3741" t="s">
        <v>105</v>
      </c>
      <c r="CR3741" t="s">
        <v>107</v>
      </c>
      <c r="CS3741">
        <v>41054531300042</v>
      </c>
      <c r="CU3741" t="s">
        <v>108</v>
      </c>
      <c r="CV3741" t="s">
        <v>109</v>
      </c>
      <c r="CW3741" t="s">
        <v>110</v>
      </c>
      <c r="CX3741" t="s">
        <v>111</v>
      </c>
      <c r="CY3741">
        <v>1</v>
      </c>
    </row>
    <row r="3742" spans="1:103" ht="15" hidden="1" customHeight="1" x14ac:dyDescent="0.2">
      <c r="A3742" t="s">
        <v>104</v>
      </c>
      <c r="B3742">
        <v>0</v>
      </c>
      <c r="D3742" t="s">
        <v>105</v>
      </c>
      <c r="K3742">
        <v>1</v>
      </c>
      <c r="M3742">
        <v>12</v>
      </c>
      <c r="N3742" t="s">
        <v>1008</v>
      </c>
      <c r="O3742">
        <v>0</v>
      </c>
      <c r="R3742">
        <v>6127935</v>
      </c>
      <c r="S3742" s="2">
        <v>42142</v>
      </c>
      <c r="T3742">
        <v>24</v>
      </c>
      <c r="U3742">
        <v>1</v>
      </c>
      <c r="V3742">
        <v>1</v>
      </c>
      <c r="X3742">
        <v>0</v>
      </c>
      <c r="Y3742">
        <v>0</v>
      </c>
      <c r="Z3742" s="2">
        <v>42142</v>
      </c>
      <c r="AA3742" s="4" t="s">
        <v>1011</v>
      </c>
      <c r="AB3742">
        <v>23</v>
      </c>
      <c r="AC3742">
        <v>23</v>
      </c>
      <c r="AD3742" s="4" t="s">
        <v>1011</v>
      </c>
      <c r="AE3742">
        <v>2</v>
      </c>
      <c r="AF3742">
        <v>2</v>
      </c>
      <c r="AG3742" t="s">
        <v>947</v>
      </c>
      <c r="AH3742">
        <v>1093</v>
      </c>
      <c r="AI3742">
        <v>0.05</v>
      </c>
      <c r="AJ3742">
        <v>0.05</v>
      </c>
      <c r="AM3742">
        <v>454</v>
      </c>
      <c r="AN3742">
        <v>454</v>
      </c>
      <c r="AO3742">
        <v>1093</v>
      </c>
      <c r="AP3742">
        <v>10</v>
      </c>
      <c r="AQ3742">
        <v>10</v>
      </c>
      <c r="AR3742">
        <v>0.05</v>
      </c>
      <c r="AS3742">
        <v>0.05</v>
      </c>
      <c r="AV3742">
        <v>133</v>
      </c>
      <c r="AW3742">
        <v>133</v>
      </c>
      <c r="AX3742" t="s">
        <v>130</v>
      </c>
      <c r="AZ3742">
        <v>1</v>
      </c>
      <c r="BB3742" s="2">
        <v>42143</v>
      </c>
      <c r="BC3742" s="4" t="s">
        <v>1012</v>
      </c>
      <c r="BD3742">
        <v>41054531300042</v>
      </c>
      <c r="BF3742" t="s">
        <v>108</v>
      </c>
      <c r="BG3742" t="s">
        <v>1009</v>
      </c>
      <c r="BH3742" t="s">
        <v>1010</v>
      </c>
      <c r="BJ3742" s="2">
        <v>42142</v>
      </c>
      <c r="BK3742">
        <v>3</v>
      </c>
      <c r="BM3742">
        <v>1409</v>
      </c>
      <c r="BO3742" t="s">
        <v>118</v>
      </c>
      <c r="BP3742">
        <v>30</v>
      </c>
      <c r="BR3742">
        <v>27</v>
      </c>
      <c r="BT3742">
        <v>1</v>
      </c>
      <c r="BV3742">
        <v>34255833500051</v>
      </c>
      <c r="BX3742" t="s">
        <v>108</v>
      </c>
      <c r="BY3742">
        <v>1</v>
      </c>
      <c r="CA3742">
        <v>3</v>
      </c>
      <c r="CC3742">
        <v>41054531300042</v>
      </c>
      <c r="CE3742" t="s">
        <v>105</v>
      </c>
      <c r="CG3742">
        <v>3</v>
      </c>
      <c r="CM3742" t="s">
        <v>106</v>
      </c>
      <c r="CN3742" s="2">
        <v>42187</v>
      </c>
      <c r="CO3742">
        <v>0</v>
      </c>
      <c r="CQ3742" t="s">
        <v>105</v>
      </c>
      <c r="CR3742" t="s">
        <v>107</v>
      </c>
      <c r="CS3742">
        <v>41054531300042</v>
      </c>
      <c r="CU3742" t="s">
        <v>108</v>
      </c>
      <c r="CV3742" t="s">
        <v>109</v>
      </c>
      <c r="CW3742" t="s">
        <v>110</v>
      </c>
      <c r="CX3742" t="s">
        <v>111</v>
      </c>
      <c r="CY3742">
        <v>1</v>
      </c>
    </row>
    <row r="3743" spans="1:103" ht="15" hidden="1" customHeight="1" x14ac:dyDescent="0.2">
      <c r="A3743" t="s">
        <v>104</v>
      </c>
      <c r="B3743">
        <v>0</v>
      </c>
      <c r="D3743" t="s">
        <v>105</v>
      </c>
      <c r="K3743">
        <v>1</v>
      </c>
      <c r="M3743">
        <v>12</v>
      </c>
      <c r="N3743" t="s">
        <v>1008</v>
      </c>
      <c r="O3743">
        <v>0</v>
      </c>
      <c r="R3743">
        <v>6127935</v>
      </c>
      <c r="S3743" s="2">
        <v>42142</v>
      </c>
      <c r="T3743">
        <v>24</v>
      </c>
      <c r="U3743">
        <v>2</v>
      </c>
      <c r="V3743">
        <v>2</v>
      </c>
      <c r="X3743">
        <v>0</v>
      </c>
      <c r="Y3743">
        <v>0</v>
      </c>
      <c r="Z3743" s="2">
        <v>42142</v>
      </c>
      <c r="AA3743" s="4" t="s">
        <v>1011</v>
      </c>
      <c r="AB3743">
        <v>23</v>
      </c>
      <c r="AC3743">
        <v>23</v>
      </c>
      <c r="AD3743" s="4" t="s">
        <v>1011</v>
      </c>
      <c r="AE3743">
        <v>2</v>
      </c>
      <c r="AF3743">
        <v>2</v>
      </c>
      <c r="AG3743" t="s">
        <v>948</v>
      </c>
      <c r="AH3743">
        <v>1715</v>
      </c>
      <c r="AI3743">
        <v>0.05</v>
      </c>
      <c r="AJ3743">
        <v>0.05</v>
      </c>
      <c r="AM3743">
        <v>454</v>
      </c>
      <c r="AN3743">
        <v>454</v>
      </c>
      <c r="AO3743">
        <v>1715</v>
      </c>
      <c r="AP3743">
        <v>10</v>
      </c>
      <c r="AQ3743">
        <v>10</v>
      </c>
      <c r="AR3743">
        <v>0.05</v>
      </c>
      <c r="AS3743">
        <v>0.05</v>
      </c>
      <c r="AV3743">
        <v>133</v>
      </c>
      <c r="AW3743">
        <v>133</v>
      </c>
      <c r="AX3743" t="s">
        <v>130</v>
      </c>
      <c r="AZ3743">
        <v>1</v>
      </c>
      <c r="BB3743" s="2">
        <v>42143</v>
      </c>
      <c r="BC3743" s="4" t="s">
        <v>1012</v>
      </c>
      <c r="BD3743">
        <v>41054531300042</v>
      </c>
      <c r="BF3743" t="s">
        <v>108</v>
      </c>
      <c r="BG3743" t="s">
        <v>1009</v>
      </c>
      <c r="BH3743" t="s">
        <v>1010</v>
      </c>
      <c r="BJ3743" s="2">
        <v>42142</v>
      </c>
      <c r="BK3743">
        <v>3</v>
      </c>
      <c r="BM3743">
        <v>1409</v>
      </c>
      <c r="BO3743" t="s">
        <v>118</v>
      </c>
      <c r="BP3743">
        <v>30</v>
      </c>
      <c r="BR3743">
        <v>27</v>
      </c>
      <c r="BT3743">
        <v>1</v>
      </c>
      <c r="BV3743">
        <v>34255833500051</v>
      </c>
      <c r="BX3743" t="s">
        <v>108</v>
      </c>
      <c r="BY3743">
        <v>1</v>
      </c>
      <c r="CA3743">
        <v>3</v>
      </c>
      <c r="CC3743">
        <v>41054531300042</v>
      </c>
      <c r="CE3743" t="s">
        <v>105</v>
      </c>
      <c r="CG3743">
        <v>3</v>
      </c>
      <c r="CM3743" t="s">
        <v>106</v>
      </c>
      <c r="CN3743" s="2">
        <v>42187</v>
      </c>
      <c r="CO3743">
        <v>0</v>
      </c>
      <c r="CQ3743" t="s">
        <v>105</v>
      </c>
      <c r="CR3743" t="s">
        <v>107</v>
      </c>
      <c r="CS3743">
        <v>41054531300042</v>
      </c>
      <c r="CU3743" t="s">
        <v>108</v>
      </c>
      <c r="CV3743" t="s">
        <v>109</v>
      </c>
      <c r="CW3743" t="s">
        <v>110</v>
      </c>
      <c r="CX3743" t="s">
        <v>111</v>
      </c>
      <c r="CY3743">
        <v>1</v>
      </c>
    </row>
    <row r="3744" spans="1:103" ht="15" hidden="1" customHeight="1" x14ac:dyDescent="0.2">
      <c r="A3744" t="s">
        <v>104</v>
      </c>
      <c r="B3744">
        <v>0</v>
      </c>
      <c r="D3744" t="s">
        <v>105</v>
      </c>
      <c r="K3744">
        <v>1</v>
      </c>
      <c r="M3744">
        <v>12</v>
      </c>
      <c r="N3744" t="s">
        <v>1008</v>
      </c>
      <c r="O3744">
        <v>0</v>
      </c>
      <c r="R3744">
        <v>6127935</v>
      </c>
      <c r="S3744" s="2">
        <v>42142</v>
      </c>
      <c r="T3744">
        <v>24</v>
      </c>
      <c r="U3744">
        <v>1</v>
      </c>
      <c r="V3744">
        <v>1</v>
      </c>
      <c r="X3744">
        <v>0</v>
      </c>
      <c r="Y3744">
        <v>0</v>
      </c>
      <c r="Z3744" s="2">
        <v>42142</v>
      </c>
      <c r="AA3744" s="4" t="s">
        <v>1011</v>
      </c>
      <c r="AB3744">
        <v>23</v>
      </c>
      <c r="AC3744">
        <v>23</v>
      </c>
      <c r="AD3744" s="4" t="s">
        <v>1011</v>
      </c>
      <c r="AE3744">
        <v>2</v>
      </c>
      <c r="AF3744">
        <v>2</v>
      </c>
      <c r="AG3744" t="s">
        <v>949</v>
      </c>
      <c r="AH3744">
        <v>5476</v>
      </c>
      <c r="AI3744">
        <v>0.02</v>
      </c>
      <c r="AJ3744">
        <v>0.02</v>
      </c>
      <c r="AM3744">
        <v>454</v>
      </c>
      <c r="AN3744">
        <v>454</v>
      </c>
      <c r="AO3744">
        <v>5476</v>
      </c>
      <c r="AP3744">
        <v>10</v>
      </c>
      <c r="AQ3744">
        <v>10</v>
      </c>
      <c r="AR3744">
        <v>0.02</v>
      </c>
      <c r="AS3744">
        <v>0.02</v>
      </c>
      <c r="AV3744">
        <v>133</v>
      </c>
      <c r="AW3744">
        <v>133</v>
      </c>
      <c r="AX3744" t="s">
        <v>130</v>
      </c>
      <c r="AZ3744">
        <v>1</v>
      </c>
      <c r="BB3744" s="2">
        <v>42143</v>
      </c>
      <c r="BC3744" s="4" t="s">
        <v>1012</v>
      </c>
      <c r="BD3744">
        <v>41054531300042</v>
      </c>
      <c r="BF3744" t="s">
        <v>108</v>
      </c>
      <c r="BG3744" t="s">
        <v>1009</v>
      </c>
      <c r="BH3744" t="s">
        <v>1010</v>
      </c>
      <c r="BJ3744" s="2">
        <v>42142</v>
      </c>
      <c r="BK3744">
        <v>3</v>
      </c>
      <c r="BM3744">
        <v>1409</v>
      </c>
      <c r="BO3744" t="s">
        <v>118</v>
      </c>
      <c r="BP3744">
        <v>30</v>
      </c>
      <c r="BR3744">
        <v>27</v>
      </c>
      <c r="BT3744">
        <v>1</v>
      </c>
      <c r="BV3744">
        <v>34255833500051</v>
      </c>
      <c r="BX3744" t="s">
        <v>108</v>
      </c>
      <c r="BY3744">
        <v>1</v>
      </c>
      <c r="CA3744">
        <v>3</v>
      </c>
      <c r="CC3744">
        <v>41054531300042</v>
      </c>
      <c r="CE3744" t="s">
        <v>105</v>
      </c>
      <c r="CG3744">
        <v>3</v>
      </c>
      <c r="CM3744" t="s">
        <v>106</v>
      </c>
      <c r="CN3744" s="2">
        <v>42187</v>
      </c>
      <c r="CO3744">
        <v>0</v>
      </c>
      <c r="CQ3744" t="s">
        <v>105</v>
      </c>
      <c r="CR3744" t="s">
        <v>107</v>
      </c>
      <c r="CS3744">
        <v>41054531300042</v>
      </c>
      <c r="CU3744" t="s">
        <v>108</v>
      </c>
      <c r="CV3744" t="s">
        <v>109</v>
      </c>
      <c r="CW3744" t="s">
        <v>110</v>
      </c>
      <c r="CX3744" t="s">
        <v>111</v>
      </c>
      <c r="CY3744">
        <v>1</v>
      </c>
    </row>
    <row r="3745" spans="1:103" ht="15" hidden="1" customHeight="1" x14ac:dyDescent="0.2">
      <c r="A3745" t="s">
        <v>104</v>
      </c>
      <c r="B3745">
        <v>0</v>
      </c>
      <c r="D3745" t="s">
        <v>105</v>
      </c>
      <c r="K3745">
        <v>1</v>
      </c>
      <c r="M3745">
        <v>12</v>
      </c>
      <c r="N3745" t="s">
        <v>1008</v>
      </c>
      <c r="O3745">
        <v>0</v>
      </c>
      <c r="R3745">
        <v>6127935</v>
      </c>
      <c r="S3745" s="2">
        <v>42142</v>
      </c>
      <c r="T3745">
        <v>24</v>
      </c>
      <c r="U3745">
        <v>1</v>
      </c>
      <c r="V3745">
        <v>1</v>
      </c>
      <c r="X3745">
        <v>0</v>
      </c>
      <c r="Y3745">
        <v>0</v>
      </c>
      <c r="Z3745" s="2">
        <v>42142</v>
      </c>
      <c r="AA3745" s="4" t="s">
        <v>1011</v>
      </c>
      <c r="AB3745">
        <v>23</v>
      </c>
      <c r="AC3745">
        <v>23</v>
      </c>
      <c r="AD3745" s="4" t="s">
        <v>1011</v>
      </c>
      <c r="AE3745">
        <v>2</v>
      </c>
      <c r="AF3745">
        <v>2</v>
      </c>
      <c r="AG3745" t="s">
        <v>950</v>
      </c>
      <c r="AH3745">
        <v>5475</v>
      </c>
      <c r="AI3745">
        <v>0.05</v>
      </c>
      <c r="AJ3745">
        <v>0.05</v>
      </c>
      <c r="AM3745">
        <v>454</v>
      </c>
      <c r="AN3745">
        <v>454</v>
      </c>
      <c r="AO3745">
        <v>5475</v>
      </c>
      <c r="AP3745">
        <v>10</v>
      </c>
      <c r="AQ3745">
        <v>10</v>
      </c>
      <c r="AR3745">
        <v>0.05</v>
      </c>
      <c r="AS3745">
        <v>0.05</v>
      </c>
      <c r="AV3745">
        <v>133</v>
      </c>
      <c r="AW3745">
        <v>133</v>
      </c>
      <c r="AX3745" t="s">
        <v>130</v>
      </c>
      <c r="AZ3745">
        <v>1</v>
      </c>
      <c r="BB3745" s="2">
        <v>42143</v>
      </c>
      <c r="BC3745" s="4" t="s">
        <v>1012</v>
      </c>
      <c r="BD3745">
        <v>41054531300042</v>
      </c>
      <c r="BF3745" t="s">
        <v>108</v>
      </c>
      <c r="BG3745" t="s">
        <v>1009</v>
      </c>
      <c r="BH3745" t="s">
        <v>1010</v>
      </c>
      <c r="BJ3745" s="2">
        <v>42142</v>
      </c>
      <c r="BK3745">
        <v>3</v>
      </c>
      <c r="BM3745">
        <v>1409</v>
      </c>
      <c r="BO3745" t="s">
        <v>118</v>
      </c>
      <c r="BP3745">
        <v>30</v>
      </c>
      <c r="BR3745">
        <v>27</v>
      </c>
      <c r="BT3745">
        <v>1</v>
      </c>
      <c r="BV3745">
        <v>34255833500051</v>
      </c>
      <c r="BX3745" t="s">
        <v>108</v>
      </c>
      <c r="BY3745">
        <v>1</v>
      </c>
      <c r="CA3745">
        <v>3</v>
      </c>
      <c r="CC3745">
        <v>41054531300042</v>
      </c>
      <c r="CE3745" t="s">
        <v>105</v>
      </c>
      <c r="CG3745">
        <v>3</v>
      </c>
      <c r="CM3745" t="s">
        <v>106</v>
      </c>
      <c r="CN3745" s="2">
        <v>42187</v>
      </c>
      <c r="CO3745">
        <v>0</v>
      </c>
      <c r="CQ3745" t="s">
        <v>105</v>
      </c>
      <c r="CR3745" t="s">
        <v>107</v>
      </c>
      <c r="CS3745">
        <v>41054531300042</v>
      </c>
      <c r="CU3745" t="s">
        <v>108</v>
      </c>
      <c r="CV3745" t="s">
        <v>109</v>
      </c>
      <c r="CW3745" t="s">
        <v>110</v>
      </c>
      <c r="CX3745" t="s">
        <v>111</v>
      </c>
      <c r="CY3745">
        <v>1</v>
      </c>
    </row>
    <row r="3746" spans="1:103" ht="15" hidden="1" customHeight="1" x14ac:dyDescent="0.2">
      <c r="A3746" t="s">
        <v>104</v>
      </c>
      <c r="B3746">
        <v>0</v>
      </c>
      <c r="D3746" t="s">
        <v>105</v>
      </c>
      <c r="K3746">
        <v>1</v>
      </c>
      <c r="M3746">
        <v>12</v>
      </c>
      <c r="N3746" t="s">
        <v>1008</v>
      </c>
      <c r="O3746">
        <v>0</v>
      </c>
      <c r="R3746">
        <v>6127935</v>
      </c>
      <c r="S3746" s="2">
        <v>42142</v>
      </c>
      <c r="T3746">
        <v>24</v>
      </c>
      <c r="U3746">
        <v>1</v>
      </c>
      <c r="V3746">
        <v>1</v>
      </c>
      <c r="X3746">
        <v>0</v>
      </c>
      <c r="Y3746">
        <v>0</v>
      </c>
      <c r="Z3746" s="2">
        <v>42142</v>
      </c>
      <c r="AA3746" s="4" t="s">
        <v>1011</v>
      </c>
      <c r="AB3746">
        <v>23</v>
      </c>
      <c r="AC3746">
        <v>23</v>
      </c>
      <c r="AD3746" s="4" t="s">
        <v>1011</v>
      </c>
      <c r="AE3746">
        <v>2</v>
      </c>
      <c r="AF3746">
        <v>2</v>
      </c>
      <c r="AG3746" t="s">
        <v>951</v>
      </c>
      <c r="AH3746">
        <v>2071</v>
      </c>
      <c r="AI3746">
        <v>5.0000000000000001E-3</v>
      </c>
      <c r="AJ3746">
        <v>5.0000000000000001E-3</v>
      </c>
      <c r="AK3746">
        <v>712</v>
      </c>
      <c r="AL3746">
        <v>712</v>
      </c>
      <c r="AM3746">
        <v>405</v>
      </c>
      <c r="AN3746">
        <v>405</v>
      </c>
      <c r="AO3746">
        <v>2071</v>
      </c>
      <c r="AP3746">
        <v>10</v>
      </c>
      <c r="AQ3746">
        <v>10</v>
      </c>
      <c r="AR3746">
        <v>5.0000000000000001E-3</v>
      </c>
      <c r="AS3746">
        <v>5.0000000000000001E-3</v>
      </c>
      <c r="AT3746">
        <v>1168</v>
      </c>
      <c r="AU3746">
        <v>1168</v>
      </c>
      <c r="AV3746">
        <v>133</v>
      </c>
      <c r="AW3746">
        <v>133</v>
      </c>
      <c r="AX3746" t="s">
        <v>130</v>
      </c>
      <c r="AZ3746">
        <v>1</v>
      </c>
      <c r="BB3746" s="2">
        <v>42143</v>
      </c>
      <c r="BC3746" s="4" t="s">
        <v>1012</v>
      </c>
      <c r="BD3746">
        <v>41054531300042</v>
      </c>
      <c r="BF3746" t="s">
        <v>108</v>
      </c>
      <c r="BG3746" t="s">
        <v>1009</v>
      </c>
      <c r="BH3746" t="s">
        <v>1010</v>
      </c>
      <c r="BJ3746" s="2">
        <v>42142</v>
      </c>
      <c r="BK3746">
        <v>3</v>
      </c>
      <c r="BM3746">
        <v>1409</v>
      </c>
      <c r="BO3746" t="s">
        <v>118</v>
      </c>
      <c r="BP3746">
        <v>30</v>
      </c>
      <c r="BR3746">
        <v>27</v>
      </c>
      <c r="BT3746">
        <v>1</v>
      </c>
      <c r="BV3746">
        <v>34255833500051</v>
      </c>
      <c r="BX3746" t="s">
        <v>108</v>
      </c>
      <c r="BY3746">
        <v>1</v>
      </c>
      <c r="CA3746">
        <v>3</v>
      </c>
      <c r="CC3746">
        <v>41054531300042</v>
      </c>
      <c r="CE3746" t="s">
        <v>105</v>
      </c>
      <c r="CG3746">
        <v>3</v>
      </c>
      <c r="CM3746" t="s">
        <v>106</v>
      </c>
      <c r="CN3746" s="2">
        <v>42187</v>
      </c>
      <c r="CO3746">
        <v>0</v>
      </c>
      <c r="CQ3746" t="s">
        <v>105</v>
      </c>
      <c r="CR3746" t="s">
        <v>107</v>
      </c>
      <c r="CS3746">
        <v>41054531300042</v>
      </c>
      <c r="CU3746" t="s">
        <v>108</v>
      </c>
      <c r="CV3746" t="s">
        <v>109</v>
      </c>
      <c r="CW3746" t="s">
        <v>110</v>
      </c>
      <c r="CX3746" t="s">
        <v>111</v>
      </c>
      <c r="CY3746">
        <v>1</v>
      </c>
    </row>
    <row r="3747" spans="1:103" ht="15" hidden="1" customHeight="1" x14ac:dyDescent="0.2">
      <c r="A3747" t="s">
        <v>104</v>
      </c>
      <c r="B3747">
        <v>0</v>
      </c>
      <c r="D3747" t="s">
        <v>105</v>
      </c>
      <c r="K3747">
        <v>1</v>
      </c>
      <c r="M3747">
        <v>12</v>
      </c>
      <c r="N3747" t="s">
        <v>1008</v>
      </c>
      <c r="O3747">
        <v>0</v>
      </c>
      <c r="R3747">
        <v>6127935</v>
      </c>
      <c r="S3747" s="2">
        <v>42142</v>
      </c>
      <c r="T3747">
        <v>24</v>
      </c>
      <c r="U3747">
        <v>1</v>
      </c>
      <c r="V3747">
        <v>1</v>
      </c>
      <c r="X3747">
        <v>0</v>
      </c>
      <c r="Y3747">
        <v>0</v>
      </c>
      <c r="Z3747" s="2">
        <v>42142</v>
      </c>
      <c r="AA3747" s="4" t="s">
        <v>1011</v>
      </c>
      <c r="AB3747">
        <v>23</v>
      </c>
      <c r="AC3747">
        <v>23</v>
      </c>
      <c r="AD3747" s="4" t="s">
        <v>1011</v>
      </c>
      <c r="AE3747">
        <v>2</v>
      </c>
      <c r="AF3747">
        <v>2</v>
      </c>
      <c r="AG3747" t="s">
        <v>952</v>
      </c>
      <c r="AH3747">
        <v>5838</v>
      </c>
      <c r="AI3747">
        <v>0.05</v>
      </c>
      <c r="AJ3747">
        <v>0.05</v>
      </c>
      <c r="AM3747">
        <v>454</v>
      </c>
      <c r="AN3747">
        <v>454</v>
      </c>
      <c r="AO3747">
        <v>5838</v>
      </c>
      <c r="AP3747">
        <v>10</v>
      </c>
      <c r="AQ3747">
        <v>10</v>
      </c>
      <c r="AR3747">
        <v>0.05</v>
      </c>
      <c r="AS3747">
        <v>0.05</v>
      </c>
      <c r="AV3747">
        <v>133</v>
      </c>
      <c r="AW3747">
        <v>133</v>
      </c>
      <c r="AX3747" t="s">
        <v>130</v>
      </c>
      <c r="AZ3747">
        <v>1</v>
      </c>
      <c r="BB3747" s="2">
        <v>42143</v>
      </c>
      <c r="BC3747" s="4" t="s">
        <v>1012</v>
      </c>
      <c r="BD3747">
        <v>41054531300042</v>
      </c>
      <c r="BF3747" t="s">
        <v>108</v>
      </c>
      <c r="BG3747" t="s">
        <v>1009</v>
      </c>
      <c r="BH3747" t="s">
        <v>1010</v>
      </c>
      <c r="BJ3747" s="2">
        <v>42142</v>
      </c>
      <c r="BK3747">
        <v>3</v>
      </c>
      <c r="BM3747">
        <v>1409</v>
      </c>
      <c r="BO3747" t="s">
        <v>118</v>
      </c>
      <c r="BP3747">
        <v>30</v>
      </c>
      <c r="BR3747">
        <v>27</v>
      </c>
      <c r="BT3747">
        <v>1</v>
      </c>
      <c r="BV3747">
        <v>34255833500051</v>
      </c>
      <c r="BX3747" t="s">
        <v>108</v>
      </c>
      <c r="BY3747">
        <v>1</v>
      </c>
      <c r="CA3747">
        <v>3</v>
      </c>
      <c r="CC3747">
        <v>41054531300042</v>
      </c>
      <c r="CE3747" t="s">
        <v>105</v>
      </c>
      <c r="CG3747">
        <v>3</v>
      </c>
      <c r="CM3747" t="s">
        <v>106</v>
      </c>
      <c r="CN3747" s="2">
        <v>42187</v>
      </c>
      <c r="CO3747">
        <v>0</v>
      </c>
      <c r="CQ3747" t="s">
        <v>105</v>
      </c>
      <c r="CR3747" t="s">
        <v>107</v>
      </c>
      <c r="CS3747">
        <v>41054531300042</v>
      </c>
      <c r="CU3747" t="s">
        <v>108</v>
      </c>
      <c r="CV3747" t="s">
        <v>109</v>
      </c>
      <c r="CW3747" t="s">
        <v>110</v>
      </c>
      <c r="CX3747" t="s">
        <v>111</v>
      </c>
      <c r="CY3747">
        <v>1</v>
      </c>
    </row>
    <row r="3748" spans="1:103" ht="15" hidden="1" customHeight="1" x14ac:dyDescent="0.2">
      <c r="A3748" t="s">
        <v>104</v>
      </c>
      <c r="B3748">
        <v>0</v>
      </c>
      <c r="D3748" t="s">
        <v>105</v>
      </c>
      <c r="K3748">
        <v>1</v>
      </c>
      <c r="M3748">
        <v>12</v>
      </c>
      <c r="N3748" t="s">
        <v>1008</v>
      </c>
      <c r="O3748">
        <v>0</v>
      </c>
      <c r="R3748">
        <v>6127935</v>
      </c>
      <c r="S3748" s="2">
        <v>42142</v>
      </c>
      <c r="T3748">
        <v>24</v>
      </c>
      <c r="U3748">
        <v>2</v>
      </c>
      <c r="V3748">
        <v>2</v>
      </c>
      <c r="X3748">
        <v>0</v>
      </c>
      <c r="Y3748">
        <v>0</v>
      </c>
      <c r="Z3748" s="2">
        <v>42142</v>
      </c>
      <c r="AA3748" s="4" t="s">
        <v>1011</v>
      </c>
      <c r="AB3748">
        <v>23</v>
      </c>
      <c r="AC3748">
        <v>23</v>
      </c>
      <c r="AD3748" s="4" t="s">
        <v>1011</v>
      </c>
      <c r="AE3748">
        <v>2</v>
      </c>
      <c r="AF3748">
        <v>2</v>
      </c>
      <c r="AG3748" t="s">
        <v>953</v>
      </c>
      <c r="AH3748">
        <v>7514</v>
      </c>
      <c r="AI3748">
        <v>0.05</v>
      </c>
      <c r="AJ3748">
        <v>0.05</v>
      </c>
      <c r="AM3748">
        <v>454</v>
      </c>
      <c r="AN3748">
        <v>454</v>
      </c>
      <c r="AO3748">
        <v>7514</v>
      </c>
      <c r="AP3748">
        <v>10</v>
      </c>
      <c r="AQ3748">
        <v>10</v>
      </c>
      <c r="AR3748">
        <v>0.05</v>
      </c>
      <c r="AS3748">
        <v>0.05</v>
      </c>
      <c r="AV3748">
        <v>133</v>
      </c>
      <c r="AW3748">
        <v>133</v>
      </c>
      <c r="AX3748" t="s">
        <v>130</v>
      </c>
      <c r="AZ3748">
        <v>1</v>
      </c>
      <c r="BB3748" s="2">
        <v>42143</v>
      </c>
      <c r="BC3748" s="4" t="s">
        <v>1012</v>
      </c>
      <c r="BD3748">
        <v>41054531300042</v>
      </c>
      <c r="BF3748" t="s">
        <v>108</v>
      </c>
      <c r="BG3748" t="s">
        <v>1009</v>
      </c>
      <c r="BH3748" t="s">
        <v>1010</v>
      </c>
      <c r="BJ3748" s="2">
        <v>42142</v>
      </c>
      <c r="BK3748">
        <v>3</v>
      </c>
      <c r="BM3748">
        <v>1409</v>
      </c>
      <c r="BO3748" t="s">
        <v>118</v>
      </c>
      <c r="BP3748">
        <v>30</v>
      </c>
      <c r="BR3748">
        <v>27</v>
      </c>
      <c r="BT3748">
        <v>1</v>
      </c>
      <c r="BV3748">
        <v>34255833500051</v>
      </c>
      <c r="BX3748" t="s">
        <v>108</v>
      </c>
      <c r="BY3748">
        <v>1</v>
      </c>
      <c r="CA3748">
        <v>3</v>
      </c>
      <c r="CC3748">
        <v>41054531300042</v>
      </c>
      <c r="CE3748" t="s">
        <v>105</v>
      </c>
      <c r="CG3748">
        <v>3</v>
      </c>
      <c r="CM3748" t="s">
        <v>106</v>
      </c>
      <c r="CN3748" s="2">
        <v>42187</v>
      </c>
      <c r="CO3748">
        <v>0</v>
      </c>
      <c r="CQ3748" t="s">
        <v>105</v>
      </c>
      <c r="CR3748" t="s">
        <v>107</v>
      </c>
      <c r="CS3748">
        <v>41054531300042</v>
      </c>
      <c r="CU3748" t="s">
        <v>108</v>
      </c>
      <c r="CV3748" t="s">
        <v>109</v>
      </c>
      <c r="CW3748" t="s">
        <v>110</v>
      </c>
      <c r="CX3748" t="s">
        <v>111</v>
      </c>
      <c r="CY3748">
        <v>1</v>
      </c>
    </row>
    <row r="3749" spans="1:103" ht="15" hidden="1" customHeight="1" x14ac:dyDescent="0.2">
      <c r="A3749" t="s">
        <v>104</v>
      </c>
      <c r="B3749">
        <v>0</v>
      </c>
      <c r="D3749" t="s">
        <v>105</v>
      </c>
      <c r="K3749">
        <v>1</v>
      </c>
      <c r="M3749">
        <v>12</v>
      </c>
      <c r="N3749" t="s">
        <v>1008</v>
      </c>
      <c r="O3749">
        <v>0</v>
      </c>
      <c r="R3749">
        <v>6127935</v>
      </c>
      <c r="S3749" s="2">
        <v>42142</v>
      </c>
      <c r="T3749">
        <v>24</v>
      </c>
      <c r="U3749">
        <v>2</v>
      </c>
      <c r="V3749">
        <v>2</v>
      </c>
      <c r="X3749">
        <v>0</v>
      </c>
      <c r="Y3749">
        <v>0</v>
      </c>
      <c r="Z3749" s="2">
        <v>42142</v>
      </c>
      <c r="AA3749" s="4" t="s">
        <v>1011</v>
      </c>
      <c r="AB3749">
        <v>23</v>
      </c>
      <c r="AC3749">
        <v>23</v>
      </c>
      <c r="AD3749" s="4" t="s">
        <v>1011</v>
      </c>
      <c r="AE3749">
        <v>2</v>
      </c>
      <c r="AF3749">
        <v>2</v>
      </c>
      <c r="AG3749" t="s">
        <v>954</v>
      </c>
      <c r="AH3749">
        <v>1717</v>
      </c>
      <c r="AI3749">
        <v>0.05</v>
      </c>
      <c r="AJ3749">
        <v>0.05</v>
      </c>
      <c r="AM3749">
        <v>454</v>
      </c>
      <c r="AN3749">
        <v>454</v>
      </c>
      <c r="AO3749">
        <v>1717</v>
      </c>
      <c r="AP3749">
        <v>10</v>
      </c>
      <c r="AQ3749">
        <v>10</v>
      </c>
      <c r="AR3749">
        <v>0.05</v>
      </c>
      <c r="AS3749">
        <v>0.05</v>
      </c>
      <c r="AV3749">
        <v>133</v>
      </c>
      <c r="AW3749">
        <v>133</v>
      </c>
      <c r="AX3749" t="s">
        <v>130</v>
      </c>
      <c r="AZ3749">
        <v>1</v>
      </c>
      <c r="BB3749" s="2">
        <v>42143</v>
      </c>
      <c r="BC3749" s="4" t="s">
        <v>1012</v>
      </c>
      <c r="BD3749">
        <v>41054531300042</v>
      </c>
      <c r="BF3749" t="s">
        <v>108</v>
      </c>
      <c r="BG3749" t="s">
        <v>1009</v>
      </c>
      <c r="BH3749" t="s">
        <v>1010</v>
      </c>
      <c r="BJ3749" s="2">
        <v>42142</v>
      </c>
      <c r="BK3749">
        <v>3</v>
      </c>
      <c r="BM3749">
        <v>1409</v>
      </c>
      <c r="BO3749" t="s">
        <v>118</v>
      </c>
      <c r="BP3749">
        <v>30</v>
      </c>
      <c r="BR3749">
        <v>27</v>
      </c>
      <c r="BT3749">
        <v>1</v>
      </c>
      <c r="BV3749">
        <v>34255833500051</v>
      </c>
      <c r="BX3749" t="s">
        <v>108</v>
      </c>
      <c r="BY3749">
        <v>1</v>
      </c>
      <c r="CA3749">
        <v>3</v>
      </c>
      <c r="CC3749">
        <v>41054531300042</v>
      </c>
      <c r="CE3749" t="s">
        <v>105</v>
      </c>
      <c r="CG3749">
        <v>3</v>
      </c>
      <c r="CM3749" t="s">
        <v>106</v>
      </c>
      <c r="CN3749" s="2">
        <v>42187</v>
      </c>
      <c r="CO3749">
        <v>0</v>
      </c>
      <c r="CQ3749" t="s">
        <v>105</v>
      </c>
      <c r="CR3749" t="s">
        <v>107</v>
      </c>
      <c r="CS3749">
        <v>41054531300042</v>
      </c>
      <c r="CU3749" t="s">
        <v>108</v>
      </c>
      <c r="CV3749" t="s">
        <v>109</v>
      </c>
      <c r="CW3749" t="s">
        <v>110</v>
      </c>
      <c r="CX3749" t="s">
        <v>111</v>
      </c>
      <c r="CY3749">
        <v>1</v>
      </c>
    </row>
    <row r="3750" spans="1:103" ht="15" hidden="1" customHeight="1" x14ac:dyDescent="0.2">
      <c r="A3750" t="s">
        <v>104</v>
      </c>
      <c r="B3750">
        <v>0</v>
      </c>
      <c r="D3750" t="s">
        <v>105</v>
      </c>
      <c r="K3750">
        <v>1</v>
      </c>
      <c r="M3750">
        <v>12</v>
      </c>
      <c r="N3750" t="s">
        <v>1008</v>
      </c>
      <c r="O3750">
        <v>0</v>
      </c>
      <c r="R3750">
        <v>6127935</v>
      </c>
      <c r="S3750" s="2">
        <v>42142</v>
      </c>
      <c r="T3750">
        <v>24</v>
      </c>
      <c r="U3750">
        <v>1</v>
      </c>
      <c r="V3750">
        <v>1</v>
      </c>
      <c r="X3750">
        <v>0</v>
      </c>
      <c r="Y3750">
        <v>0</v>
      </c>
      <c r="Z3750" s="2">
        <v>42142</v>
      </c>
      <c r="AA3750" s="4" t="s">
        <v>1011</v>
      </c>
      <c r="AB3750">
        <v>23</v>
      </c>
      <c r="AC3750">
        <v>23</v>
      </c>
      <c r="AD3750" s="4" t="s">
        <v>1011</v>
      </c>
      <c r="AE3750">
        <v>2</v>
      </c>
      <c r="AF3750">
        <v>2</v>
      </c>
      <c r="AG3750" t="s">
        <v>955</v>
      </c>
      <c r="AH3750">
        <v>5922</v>
      </c>
      <c r="AI3750">
        <v>0.05</v>
      </c>
      <c r="AJ3750">
        <v>0.05</v>
      </c>
      <c r="AM3750">
        <v>454</v>
      </c>
      <c r="AN3750">
        <v>454</v>
      </c>
      <c r="AO3750">
        <v>5922</v>
      </c>
      <c r="AP3750">
        <v>10</v>
      </c>
      <c r="AQ3750">
        <v>10</v>
      </c>
      <c r="AR3750">
        <v>0.05</v>
      </c>
      <c r="AS3750">
        <v>0.05</v>
      </c>
      <c r="AV3750">
        <v>133</v>
      </c>
      <c r="AW3750">
        <v>133</v>
      </c>
      <c r="AX3750" t="s">
        <v>130</v>
      </c>
      <c r="AZ3750">
        <v>1</v>
      </c>
      <c r="BB3750" s="2">
        <v>42143</v>
      </c>
      <c r="BC3750" s="4" t="s">
        <v>1012</v>
      </c>
      <c r="BD3750">
        <v>41054531300042</v>
      </c>
      <c r="BF3750" t="s">
        <v>108</v>
      </c>
      <c r="BG3750" t="s">
        <v>1009</v>
      </c>
      <c r="BH3750" t="s">
        <v>1010</v>
      </c>
      <c r="BJ3750" s="2">
        <v>42142</v>
      </c>
      <c r="BK3750">
        <v>3</v>
      </c>
      <c r="BM3750">
        <v>1409</v>
      </c>
      <c r="BO3750" t="s">
        <v>118</v>
      </c>
      <c r="BP3750">
        <v>30</v>
      </c>
      <c r="BR3750">
        <v>27</v>
      </c>
      <c r="BT3750">
        <v>1</v>
      </c>
      <c r="BV3750">
        <v>34255833500051</v>
      </c>
      <c r="BX3750" t="s">
        <v>108</v>
      </c>
      <c r="BY3750">
        <v>1</v>
      </c>
      <c r="CA3750">
        <v>3</v>
      </c>
      <c r="CC3750">
        <v>41054531300042</v>
      </c>
      <c r="CE3750" t="s">
        <v>105</v>
      </c>
      <c r="CG3750">
        <v>3</v>
      </c>
      <c r="CM3750" t="s">
        <v>106</v>
      </c>
      <c r="CN3750" s="2">
        <v>42187</v>
      </c>
      <c r="CO3750">
        <v>0</v>
      </c>
      <c r="CQ3750" t="s">
        <v>105</v>
      </c>
      <c r="CR3750" t="s">
        <v>107</v>
      </c>
      <c r="CS3750">
        <v>41054531300042</v>
      </c>
      <c r="CU3750" t="s">
        <v>108</v>
      </c>
      <c r="CV3750" t="s">
        <v>109</v>
      </c>
      <c r="CW3750" t="s">
        <v>110</v>
      </c>
      <c r="CX3750" t="s">
        <v>111</v>
      </c>
      <c r="CY3750">
        <v>1</v>
      </c>
    </row>
    <row r="3751" spans="1:103" ht="15" hidden="1" customHeight="1" x14ac:dyDescent="0.2">
      <c r="A3751" t="s">
        <v>104</v>
      </c>
      <c r="B3751">
        <v>0</v>
      </c>
      <c r="D3751" t="s">
        <v>105</v>
      </c>
      <c r="K3751">
        <v>1</v>
      </c>
      <c r="M3751">
        <v>12</v>
      </c>
      <c r="N3751" t="s">
        <v>1008</v>
      </c>
      <c r="O3751">
        <v>0</v>
      </c>
      <c r="R3751">
        <v>6127935</v>
      </c>
      <c r="S3751" s="2">
        <v>42142</v>
      </c>
      <c r="T3751">
        <v>24</v>
      </c>
      <c r="U3751">
        <v>1</v>
      </c>
      <c r="V3751">
        <v>1</v>
      </c>
      <c r="X3751">
        <v>0</v>
      </c>
      <c r="Y3751">
        <v>0</v>
      </c>
      <c r="Z3751" s="2">
        <v>42142</v>
      </c>
      <c r="AA3751" s="4" t="s">
        <v>1011</v>
      </c>
      <c r="AB3751">
        <v>3</v>
      </c>
      <c r="AC3751">
        <v>3</v>
      </c>
      <c r="AD3751" s="4" t="s">
        <v>1011</v>
      </c>
      <c r="AE3751">
        <v>2</v>
      </c>
      <c r="AF3751">
        <v>2</v>
      </c>
      <c r="AG3751" t="s">
        <v>335</v>
      </c>
      <c r="AH3751">
        <v>1373</v>
      </c>
      <c r="AI3751">
        <v>10</v>
      </c>
      <c r="AJ3751">
        <v>10</v>
      </c>
      <c r="AM3751">
        <v>422</v>
      </c>
      <c r="AN3751">
        <v>422</v>
      </c>
      <c r="AO3751">
        <v>1373</v>
      </c>
      <c r="AP3751">
        <v>10</v>
      </c>
      <c r="AQ3751">
        <v>10</v>
      </c>
      <c r="AR3751">
        <v>10</v>
      </c>
      <c r="AS3751">
        <v>10</v>
      </c>
      <c r="AV3751">
        <v>388</v>
      </c>
      <c r="AW3751">
        <v>388</v>
      </c>
      <c r="AX3751" t="s">
        <v>336</v>
      </c>
      <c r="AZ3751">
        <v>1</v>
      </c>
      <c r="BB3751" s="2">
        <v>42143</v>
      </c>
      <c r="BC3751" s="4" t="s">
        <v>1012</v>
      </c>
      <c r="BD3751">
        <v>41054531300042</v>
      </c>
      <c r="BF3751" t="s">
        <v>108</v>
      </c>
      <c r="BG3751" t="s">
        <v>1009</v>
      </c>
      <c r="BH3751" t="s">
        <v>1010</v>
      </c>
      <c r="BJ3751" s="2">
        <v>42142</v>
      </c>
      <c r="BK3751">
        <v>3</v>
      </c>
      <c r="BM3751">
        <v>1409</v>
      </c>
      <c r="BO3751" t="s">
        <v>118</v>
      </c>
      <c r="BP3751">
        <v>30</v>
      </c>
      <c r="BR3751">
        <v>27</v>
      </c>
      <c r="BT3751">
        <v>1</v>
      </c>
      <c r="BV3751">
        <v>34255833500051</v>
      </c>
      <c r="BX3751" t="s">
        <v>108</v>
      </c>
      <c r="BY3751">
        <v>1</v>
      </c>
      <c r="CA3751">
        <v>3</v>
      </c>
      <c r="CC3751">
        <v>41054531300042</v>
      </c>
      <c r="CE3751" t="s">
        <v>105</v>
      </c>
      <c r="CG3751">
        <v>3</v>
      </c>
      <c r="CM3751" t="s">
        <v>106</v>
      </c>
      <c r="CN3751" s="2">
        <v>42187</v>
      </c>
      <c r="CO3751">
        <v>0</v>
      </c>
      <c r="CQ3751" t="s">
        <v>105</v>
      </c>
      <c r="CR3751" t="s">
        <v>107</v>
      </c>
      <c r="CS3751">
        <v>41054531300042</v>
      </c>
      <c r="CU3751" t="s">
        <v>108</v>
      </c>
      <c r="CV3751" t="s">
        <v>109</v>
      </c>
      <c r="CW3751" t="s">
        <v>110</v>
      </c>
      <c r="CX3751" t="s">
        <v>111</v>
      </c>
      <c r="CY3751">
        <v>1</v>
      </c>
    </row>
    <row r="3752" spans="1:103" ht="15" hidden="1" customHeight="1" x14ac:dyDescent="0.2">
      <c r="A3752" t="s">
        <v>104</v>
      </c>
      <c r="B3752">
        <v>0</v>
      </c>
      <c r="D3752" t="s">
        <v>105</v>
      </c>
      <c r="K3752">
        <v>1</v>
      </c>
      <c r="M3752">
        <v>12</v>
      </c>
      <c r="N3752" t="s">
        <v>1008</v>
      </c>
      <c r="O3752">
        <v>0</v>
      </c>
      <c r="R3752">
        <v>6127935</v>
      </c>
      <c r="S3752" s="2">
        <v>42142</v>
      </c>
      <c r="T3752">
        <v>24</v>
      </c>
      <c r="U3752">
        <v>1</v>
      </c>
      <c r="V3752">
        <v>1</v>
      </c>
      <c r="X3752">
        <v>0</v>
      </c>
      <c r="Y3752">
        <v>0</v>
      </c>
      <c r="Z3752" s="2">
        <v>42142</v>
      </c>
      <c r="AA3752" s="4" t="s">
        <v>1011</v>
      </c>
      <c r="AB3752">
        <v>23</v>
      </c>
      <c r="AC3752">
        <v>23</v>
      </c>
      <c r="AD3752" s="4" t="s">
        <v>1011</v>
      </c>
      <c r="AE3752">
        <v>2</v>
      </c>
      <c r="AF3752">
        <v>2</v>
      </c>
      <c r="AG3752" t="s">
        <v>956</v>
      </c>
      <c r="AH3752">
        <v>5675</v>
      </c>
      <c r="AI3752">
        <v>0.03</v>
      </c>
      <c r="AJ3752">
        <v>0.03</v>
      </c>
      <c r="AM3752">
        <v>454</v>
      </c>
      <c r="AN3752">
        <v>454</v>
      </c>
      <c r="AO3752">
        <v>5675</v>
      </c>
      <c r="AP3752">
        <v>10</v>
      </c>
      <c r="AQ3752">
        <v>10</v>
      </c>
      <c r="AR3752">
        <v>0.03</v>
      </c>
      <c r="AS3752">
        <v>0.03</v>
      </c>
      <c r="AV3752">
        <v>133</v>
      </c>
      <c r="AW3752">
        <v>133</v>
      </c>
      <c r="AX3752" t="s">
        <v>130</v>
      </c>
      <c r="AZ3752">
        <v>1</v>
      </c>
      <c r="BB3752" s="2">
        <v>42143</v>
      </c>
      <c r="BC3752" s="4" t="s">
        <v>1012</v>
      </c>
      <c r="BD3752">
        <v>41054531300042</v>
      </c>
      <c r="BF3752" t="s">
        <v>108</v>
      </c>
      <c r="BG3752" t="s">
        <v>1009</v>
      </c>
      <c r="BH3752" t="s">
        <v>1010</v>
      </c>
      <c r="BJ3752" s="2">
        <v>42142</v>
      </c>
      <c r="BK3752">
        <v>3</v>
      </c>
      <c r="BM3752">
        <v>1409</v>
      </c>
      <c r="BO3752" t="s">
        <v>118</v>
      </c>
      <c r="BP3752">
        <v>30</v>
      </c>
      <c r="BR3752">
        <v>27</v>
      </c>
      <c r="BT3752">
        <v>1</v>
      </c>
      <c r="BV3752">
        <v>34255833500051</v>
      </c>
      <c r="BX3752" t="s">
        <v>108</v>
      </c>
      <c r="BY3752">
        <v>1</v>
      </c>
      <c r="CA3752">
        <v>3</v>
      </c>
      <c r="CC3752">
        <v>41054531300042</v>
      </c>
      <c r="CE3752" t="s">
        <v>105</v>
      </c>
      <c r="CG3752">
        <v>3</v>
      </c>
      <c r="CM3752" t="s">
        <v>106</v>
      </c>
      <c r="CN3752" s="2">
        <v>42187</v>
      </c>
      <c r="CO3752">
        <v>0</v>
      </c>
      <c r="CQ3752" t="s">
        <v>105</v>
      </c>
      <c r="CR3752" t="s">
        <v>107</v>
      </c>
      <c r="CS3752">
        <v>41054531300042</v>
      </c>
      <c r="CU3752" t="s">
        <v>108</v>
      </c>
      <c r="CV3752" t="s">
        <v>109</v>
      </c>
      <c r="CW3752" t="s">
        <v>110</v>
      </c>
      <c r="CX3752" t="s">
        <v>111</v>
      </c>
      <c r="CY3752">
        <v>1</v>
      </c>
    </row>
    <row r="3753" spans="1:103" ht="15" hidden="1" customHeight="1" x14ac:dyDescent="0.2">
      <c r="A3753" t="s">
        <v>104</v>
      </c>
      <c r="B3753">
        <v>0</v>
      </c>
      <c r="D3753" t="s">
        <v>105</v>
      </c>
      <c r="K3753">
        <v>1</v>
      </c>
      <c r="M3753">
        <v>12</v>
      </c>
      <c r="N3753" t="s">
        <v>1008</v>
      </c>
      <c r="O3753">
        <v>0</v>
      </c>
      <c r="R3753">
        <v>6127935</v>
      </c>
      <c r="S3753" s="2">
        <v>42142</v>
      </c>
      <c r="T3753">
        <v>24</v>
      </c>
      <c r="U3753">
        <v>1</v>
      </c>
      <c r="V3753">
        <v>1</v>
      </c>
      <c r="X3753">
        <v>0</v>
      </c>
      <c r="Y3753">
        <v>0</v>
      </c>
      <c r="Z3753" s="2">
        <v>42142</v>
      </c>
      <c r="AA3753" s="4" t="s">
        <v>1011</v>
      </c>
      <c r="AB3753">
        <v>23</v>
      </c>
      <c r="AC3753">
        <v>23</v>
      </c>
      <c r="AD3753" s="4" t="s">
        <v>1011</v>
      </c>
      <c r="AE3753">
        <v>2</v>
      </c>
      <c r="AF3753">
        <v>2</v>
      </c>
      <c r="AG3753" t="s">
        <v>337</v>
      </c>
      <c r="AH3753">
        <v>1278</v>
      </c>
      <c r="AI3753">
        <v>1</v>
      </c>
      <c r="AJ3753">
        <v>1</v>
      </c>
      <c r="AM3753">
        <v>357</v>
      </c>
      <c r="AN3753">
        <v>357</v>
      </c>
      <c r="AO3753">
        <v>1278</v>
      </c>
      <c r="AP3753">
        <v>10</v>
      </c>
      <c r="AQ3753">
        <v>10</v>
      </c>
      <c r="AR3753">
        <v>1</v>
      </c>
      <c r="AS3753">
        <v>1</v>
      </c>
      <c r="AV3753">
        <v>133</v>
      </c>
      <c r="AW3753">
        <v>133</v>
      </c>
      <c r="AX3753" t="s">
        <v>130</v>
      </c>
      <c r="AZ3753">
        <v>1</v>
      </c>
      <c r="BB3753" s="2">
        <v>42143</v>
      </c>
      <c r="BC3753" s="4" t="s">
        <v>1012</v>
      </c>
      <c r="BD3753">
        <v>41054531300042</v>
      </c>
      <c r="BF3753" t="s">
        <v>108</v>
      </c>
      <c r="BG3753" t="s">
        <v>1009</v>
      </c>
      <c r="BH3753" t="s">
        <v>1010</v>
      </c>
      <c r="BJ3753" s="2">
        <v>42142</v>
      </c>
      <c r="BK3753">
        <v>3</v>
      </c>
      <c r="BM3753">
        <v>1409</v>
      </c>
      <c r="BO3753" t="s">
        <v>118</v>
      </c>
      <c r="BP3753">
        <v>30</v>
      </c>
      <c r="BR3753">
        <v>27</v>
      </c>
      <c r="BT3753">
        <v>1</v>
      </c>
      <c r="BV3753">
        <v>34255833500051</v>
      </c>
      <c r="BX3753" t="s">
        <v>108</v>
      </c>
      <c r="BY3753">
        <v>1</v>
      </c>
      <c r="CA3753">
        <v>3</v>
      </c>
      <c r="CC3753">
        <v>41054531300042</v>
      </c>
      <c r="CE3753" t="s">
        <v>105</v>
      </c>
      <c r="CG3753">
        <v>3</v>
      </c>
      <c r="CM3753" t="s">
        <v>106</v>
      </c>
      <c r="CN3753" s="2">
        <v>42187</v>
      </c>
      <c r="CO3753">
        <v>0</v>
      </c>
      <c r="CQ3753" t="s">
        <v>105</v>
      </c>
      <c r="CR3753" t="s">
        <v>107</v>
      </c>
      <c r="CS3753">
        <v>41054531300042</v>
      </c>
      <c r="CU3753" t="s">
        <v>108</v>
      </c>
      <c r="CV3753" t="s">
        <v>109</v>
      </c>
      <c r="CW3753" t="s">
        <v>110</v>
      </c>
      <c r="CX3753" t="s">
        <v>111</v>
      </c>
      <c r="CY3753">
        <v>1</v>
      </c>
    </row>
    <row r="3754" spans="1:103" ht="15" hidden="1" customHeight="1" x14ac:dyDescent="0.2">
      <c r="A3754" t="s">
        <v>104</v>
      </c>
      <c r="B3754">
        <v>0</v>
      </c>
      <c r="D3754" t="s">
        <v>105</v>
      </c>
      <c r="K3754">
        <v>1</v>
      </c>
      <c r="M3754">
        <v>12</v>
      </c>
      <c r="N3754" t="s">
        <v>1008</v>
      </c>
      <c r="O3754">
        <v>0</v>
      </c>
      <c r="R3754">
        <v>6127935</v>
      </c>
      <c r="S3754" s="2">
        <v>42142</v>
      </c>
      <c r="T3754">
        <v>24</v>
      </c>
      <c r="U3754">
        <v>2</v>
      </c>
      <c r="V3754">
        <v>2</v>
      </c>
      <c r="X3754">
        <v>0</v>
      </c>
      <c r="Y3754">
        <v>0</v>
      </c>
      <c r="Z3754" s="2">
        <v>42142</v>
      </c>
      <c r="AA3754" s="4" t="s">
        <v>1011</v>
      </c>
      <c r="AB3754">
        <v>23</v>
      </c>
      <c r="AC3754">
        <v>23</v>
      </c>
      <c r="AD3754" s="4" t="s">
        <v>1011</v>
      </c>
      <c r="AE3754">
        <v>2</v>
      </c>
      <c r="AF3754">
        <v>2</v>
      </c>
      <c r="AG3754" t="s">
        <v>957</v>
      </c>
      <c r="AH3754">
        <v>1719</v>
      </c>
      <c r="AI3754">
        <v>5.0000000000000001E-3</v>
      </c>
      <c r="AJ3754">
        <v>5.0000000000000001E-3</v>
      </c>
      <c r="AK3754">
        <v>712</v>
      </c>
      <c r="AL3754">
        <v>712</v>
      </c>
      <c r="AM3754">
        <v>405</v>
      </c>
      <c r="AN3754">
        <v>405</v>
      </c>
      <c r="AO3754">
        <v>1719</v>
      </c>
      <c r="AP3754">
        <v>10</v>
      </c>
      <c r="AQ3754">
        <v>10</v>
      </c>
      <c r="AR3754">
        <v>5.0000000000000001E-3</v>
      </c>
      <c r="AS3754">
        <v>5.0000000000000001E-3</v>
      </c>
      <c r="AT3754">
        <v>1168</v>
      </c>
      <c r="AU3754">
        <v>1168</v>
      </c>
      <c r="AV3754">
        <v>133</v>
      </c>
      <c r="AW3754">
        <v>133</v>
      </c>
      <c r="AX3754" t="s">
        <v>130</v>
      </c>
      <c r="AZ3754">
        <v>1</v>
      </c>
      <c r="BB3754" s="2">
        <v>42143</v>
      </c>
      <c r="BC3754" s="4" t="s">
        <v>1012</v>
      </c>
      <c r="BD3754">
        <v>41054531300042</v>
      </c>
      <c r="BF3754" t="s">
        <v>108</v>
      </c>
      <c r="BG3754" t="s">
        <v>1009</v>
      </c>
      <c r="BH3754" t="s">
        <v>1010</v>
      </c>
      <c r="BJ3754" s="2">
        <v>42142</v>
      </c>
      <c r="BK3754">
        <v>3</v>
      </c>
      <c r="BM3754">
        <v>1409</v>
      </c>
      <c r="BO3754" t="s">
        <v>118</v>
      </c>
      <c r="BP3754">
        <v>30</v>
      </c>
      <c r="BR3754">
        <v>27</v>
      </c>
      <c r="BT3754">
        <v>1</v>
      </c>
      <c r="BV3754">
        <v>34255833500051</v>
      </c>
      <c r="BX3754" t="s">
        <v>108</v>
      </c>
      <c r="BY3754">
        <v>1</v>
      </c>
      <c r="CA3754">
        <v>3</v>
      </c>
      <c r="CC3754">
        <v>41054531300042</v>
      </c>
      <c r="CE3754" t="s">
        <v>105</v>
      </c>
      <c r="CG3754">
        <v>3</v>
      </c>
      <c r="CM3754" t="s">
        <v>106</v>
      </c>
      <c r="CN3754" s="2">
        <v>42187</v>
      </c>
      <c r="CO3754">
        <v>0</v>
      </c>
      <c r="CQ3754" t="s">
        <v>105</v>
      </c>
      <c r="CR3754" t="s">
        <v>107</v>
      </c>
      <c r="CS3754">
        <v>41054531300042</v>
      </c>
      <c r="CU3754" t="s">
        <v>108</v>
      </c>
      <c r="CV3754" t="s">
        <v>109</v>
      </c>
      <c r="CW3754" t="s">
        <v>110</v>
      </c>
      <c r="CX3754" t="s">
        <v>111</v>
      </c>
      <c r="CY3754">
        <v>1</v>
      </c>
    </row>
    <row r="3755" spans="1:103" ht="15" hidden="1" customHeight="1" x14ac:dyDescent="0.2">
      <c r="A3755" t="s">
        <v>104</v>
      </c>
      <c r="B3755">
        <v>0</v>
      </c>
      <c r="D3755" t="s">
        <v>105</v>
      </c>
      <c r="K3755">
        <v>1</v>
      </c>
      <c r="M3755">
        <v>12</v>
      </c>
      <c r="N3755" t="s">
        <v>1008</v>
      </c>
      <c r="O3755">
        <v>0</v>
      </c>
      <c r="R3755">
        <v>6127935</v>
      </c>
      <c r="S3755" s="2">
        <v>42142</v>
      </c>
      <c r="T3755">
        <v>24</v>
      </c>
      <c r="U3755">
        <v>2</v>
      </c>
      <c r="V3755">
        <v>2</v>
      </c>
      <c r="X3755">
        <v>0</v>
      </c>
      <c r="Y3755">
        <v>0</v>
      </c>
      <c r="Z3755" s="2">
        <v>42142</v>
      </c>
      <c r="AA3755" s="4" t="s">
        <v>1011</v>
      </c>
      <c r="AB3755">
        <v>23</v>
      </c>
      <c r="AC3755">
        <v>23</v>
      </c>
      <c r="AD3755" s="4" t="s">
        <v>1011</v>
      </c>
      <c r="AE3755">
        <v>2</v>
      </c>
      <c r="AF3755">
        <v>2</v>
      </c>
      <c r="AG3755" t="s">
        <v>958</v>
      </c>
      <c r="AH3755">
        <v>1658</v>
      </c>
      <c r="AI3755">
        <v>5.0000000000000001E-3</v>
      </c>
      <c r="AJ3755">
        <v>5.0000000000000001E-3</v>
      </c>
      <c r="AK3755">
        <v>712</v>
      </c>
      <c r="AL3755">
        <v>712</v>
      </c>
      <c r="AM3755">
        <v>405</v>
      </c>
      <c r="AN3755">
        <v>405</v>
      </c>
      <c r="AO3755">
        <v>1658</v>
      </c>
      <c r="AP3755">
        <v>10</v>
      </c>
      <c r="AQ3755">
        <v>10</v>
      </c>
      <c r="AR3755">
        <v>5.0000000000000001E-3</v>
      </c>
      <c r="AS3755">
        <v>5.0000000000000001E-3</v>
      </c>
      <c r="AT3755">
        <v>1168</v>
      </c>
      <c r="AU3755">
        <v>1168</v>
      </c>
      <c r="AV3755">
        <v>133</v>
      </c>
      <c r="AW3755">
        <v>133</v>
      </c>
      <c r="AX3755" t="s">
        <v>130</v>
      </c>
      <c r="AZ3755">
        <v>1</v>
      </c>
      <c r="BB3755" s="2">
        <v>42143</v>
      </c>
      <c r="BC3755" s="4" t="s">
        <v>1012</v>
      </c>
      <c r="BD3755">
        <v>41054531300042</v>
      </c>
      <c r="BF3755" t="s">
        <v>108</v>
      </c>
      <c r="BG3755" t="s">
        <v>1009</v>
      </c>
      <c r="BH3755" t="s">
        <v>1010</v>
      </c>
      <c r="BJ3755" s="2">
        <v>42142</v>
      </c>
      <c r="BK3755">
        <v>3</v>
      </c>
      <c r="BM3755">
        <v>1409</v>
      </c>
      <c r="BO3755" t="s">
        <v>118</v>
      </c>
      <c r="BP3755">
        <v>30</v>
      </c>
      <c r="BR3755">
        <v>27</v>
      </c>
      <c r="BT3755">
        <v>1</v>
      </c>
      <c r="BV3755">
        <v>34255833500051</v>
      </c>
      <c r="BX3755" t="s">
        <v>108</v>
      </c>
      <c r="BY3755">
        <v>1</v>
      </c>
      <c r="CA3755">
        <v>3</v>
      </c>
      <c r="CC3755">
        <v>41054531300042</v>
      </c>
      <c r="CE3755" t="s">
        <v>105</v>
      </c>
      <c r="CG3755">
        <v>3</v>
      </c>
      <c r="CM3755" t="s">
        <v>106</v>
      </c>
      <c r="CN3755" s="2">
        <v>42187</v>
      </c>
      <c r="CO3755">
        <v>0</v>
      </c>
      <c r="CQ3755" t="s">
        <v>105</v>
      </c>
      <c r="CR3755" t="s">
        <v>107</v>
      </c>
      <c r="CS3755">
        <v>41054531300042</v>
      </c>
      <c r="CU3755" t="s">
        <v>108</v>
      </c>
      <c r="CV3755" t="s">
        <v>109</v>
      </c>
      <c r="CW3755" t="s">
        <v>110</v>
      </c>
      <c r="CX3755" t="s">
        <v>111</v>
      </c>
      <c r="CY3755">
        <v>1</v>
      </c>
    </row>
    <row r="3756" spans="1:103" ht="15" hidden="1" customHeight="1" x14ac:dyDescent="0.2">
      <c r="A3756" t="s">
        <v>104</v>
      </c>
      <c r="B3756">
        <v>0</v>
      </c>
      <c r="D3756" t="s">
        <v>105</v>
      </c>
      <c r="K3756">
        <v>1</v>
      </c>
      <c r="M3756">
        <v>12</v>
      </c>
      <c r="N3756" t="s">
        <v>1008</v>
      </c>
      <c r="O3756">
        <v>0</v>
      </c>
      <c r="R3756">
        <v>6127935</v>
      </c>
      <c r="S3756" s="2">
        <v>42142</v>
      </c>
      <c r="T3756">
        <v>24</v>
      </c>
      <c r="U3756">
        <v>1</v>
      </c>
      <c r="V3756">
        <v>1</v>
      </c>
      <c r="X3756">
        <v>0</v>
      </c>
      <c r="Y3756">
        <v>0</v>
      </c>
      <c r="Z3756" s="2">
        <v>42142</v>
      </c>
      <c r="AA3756" s="4" t="s">
        <v>1011</v>
      </c>
      <c r="AB3756">
        <v>23</v>
      </c>
      <c r="AC3756">
        <v>23</v>
      </c>
      <c r="AD3756" s="4" t="s">
        <v>1011</v>
      </c>
      <c r="AE3756">
        <v>2</v>
      </c>
      <c r="AF3756">
        <v>2</v>
      </c>
      <c r="AG3756" t="s">
        <v>338</v>
      </c>
      <c r="AH3756">
        <v>1727</v>
      </c>
      <c r="AI3756">
        <v>0.5</v>
      </c>
      <c r="AJ3756">
        <v>0.5</v>
      </c>
      <c r="AM3756">
        <v>356</v>
      </c>
      <c r="AN3756">
        <v>356</v>
      </c>
      <c r="AO3756">
        <v>1727</v>
      </c>
      <c r="AP3756">
        <v>10</v>
      </c>
      <c r="AQ3756">
        <v>10</v>
      </c>
      <c r="AR3756">
        <v>0.5</v>
      </c>
      <c r="AS3756">
        <v>0.5</v>
      </c>
      <c r="AV3756">
        <v>133</v>
      </c>
      <c r="AW3756">
        <v>133</v>
      </c>
      <c r="AX3756" t="s">
        <v>130</v>
      </c>
      <c r="AZ3756">
        <v>1</v>
      </c>
      <c r="BB3756" s="2">
        <v>42143</v>
      </c>
      <c r="BC3756" s="4" t="s">
        <v>1012</v>
      </c>
      <c r="BD3756">
        <v>41054531300042</v>
      </c>
      <c r="BF3756" t="s">
        <v>108</v>
      </c>
      <c r="BG3756" t="s">
        <v>1009</v>
      </c>
      <c r="BH3756" t="s">
        <v>1010</v>
      </c>
      <c r="BJ3756" s="2">
        <v>42142</v>
      </c>
      <c r="BK3756">
        <v>3</v>
      </c>
      <c r="BM3756">
        <v>1409</v>
      </c>
      <c r="BO3756" t="s">
        <v>118</v>
      </c>
      <c r="BP3756">
        <v>30</v>
      </c>
      <c r="BR3756">
        <v>27</v>
      </c>
      <c r="BT3756">
        <v>1</v>
      </c>
      <c r="BV3756">
        <v>34255833500051</v>
      </c>
      <c r="BX3756" t="s">
        <v>108</v>
      </c>
      <c r="BY3756">
        <v>1</v>
      </c>
      <c r="CA3756">
        <v>3</v>
      </c>
      <c r="CC3756">
        <v>41054531300042</v>
      </c>
      <c r="CE3756" t="s">
        <v>105</v>
      </c>
      <c r="CG3756">
        <v>3</v>
      </c>
      <c r="CM3756" t="s">
        <v>106</v>
      </c>
      <c r="CN3756" s="2">
        <v>42187</v>
      </c>
      <c r="CO3756">
        <v>0</v>
      </c>
      <c r="CQ3756" t="s">
        <v>105</v>
      </c>
      <c r="CR3756" t="s">
        <v>107</v>
      </c>
      <c r="CS3756">
        <v>41054531300042</v>
      </c>
      <c r="CU3756" t="s">
        <v>108</v>
      </c>
      <c r="CV3756" t="s">
        <v>109</v>
      </c>
      <c r="CW3756" t="s">
        <v>110</v>
      </c>
      <c r="CX3756" t="s">
        <v>111</v>
      </c>
      <c r="CY3756">
        <v>1</v>
      </c>
    </row>
    <row r="3757" spans="1:103" ht="15" hidden="1" customHeight="1" x14ac:dyDescent="0.2">
      <c r="A3757" t="s">
        <v>104</v>
      </c>
      <c r="B3757">
        <v>0</v>
      </c>
      <c r="D3757" t="s">
        <v>105</v>
      </c>
      <c r="K3757">
        <v>1</v>
      </c>
      <c r="M3757">
        <v>12</v>
      </c>
      <c r="N3757" t="s">
        <v>1008</v>
      </c>
      <c r="O3757">
        <v>0</v>
      </c>
      <c r="R3757">
        <v>6127935</v>
      </c>
      <c r="S3757" s="2">
        <v>42142</v>
      </c>
      <c r="T3757">
        <v>24</v>
      </c>
      <c r="U3757">
        <v>1</v>
      </c>
      <c r="V3757">
        <v>1</v>
      </c>
      <c r="X3757">
        <v>0</v>
      </c>
      <c r="Y3757">
        <v>0</v>
      </c>
      <c r="Z3757" s="2">
        <v>42142</v>
      </c>
      <c r="AA3757" s="4" t="s">
        <v>1011</v>
      </c>
      <c r="AB3757">
        <v>23</v>
      </c>
      <c r="AC3757">
        <v>23</v>
      </c>
      <c r="AD3757" s="4" t="s">
        <v>1011</v>
      </c>
      <c r="AE3757">
        <v>2</v>
      </c>
      <c r="AF3757">
        <v>2</v>
      </c>
      <c r="AG3757" t="s">
        <v>959</v>
      </c>
      <c r="AH3757">
        <v>1544</v>
      </c>
      <c r="AI3757">
        <v>0.02</v>
      </c>
      <c r="AJ3757">
        <v>0.02</v>
      </c>
      <c r="AM3757">
        <v>454</v>
      </c>
      <c r="AN3757">
        <v>454</v>
      </c>
      <c r="AO3757">
        <v>1544</v>
      </c>
      <c r="AP3757">
        <v>10</v>
      </c>
      <c r="AQ3757">
        <v>10</v>
      </c>
      <c r="AR3757">
        <v>0.02</v>
      </c>
      <c r="AS3757">
        <v>0.02</v>
      </c>
      <c r="AV3757">
        <v>133</v>
      </c>
      <c r="AW3757">
        <v>133</v>
      </c>
      <c r="AX3757" t="s">
        <v>130</v>
      </c>
      <c r="AZ3757">
        <v>1</v>
      </c>
      <c r="BB3757" s="2">
        <v>42143</v>
      </c>
      <c r="BC3757" s="4" t="s">
        <v>1012</v>
      </c>
      <c r="BD3757">
        <v>41054531300042</v>
      </c>
      <c r="BF3757" t="s">
        <v>108</v>
      </c>
      <c r="BG3757" t="s">
        <v>1009</v>
      </c>
      <c r="BH3757" t="s">
        <v>1010</v>
      </c>
      <c r="BJ3757" s="2">
        <v>42142</v>
      </c>
      <c r="BK3757">
        <v>3</v>
      </c>
      <c r="BM3757">
        <v>1409</v>
      </c>
      <c r="BO3757" t="s">
        <v>118</v>
      </c>
      <c r="BP3757">
        <v>30</v>
      </c>
      <c r="BR3757">
        <v>27</v>
      </c>
      <c r="BT3757">
        <v>1</v>
      </c>
      <c r="BV3757">
        <v>34255833500051</v>
      </c>
      <c r="BX3757" t="s">
        <v>108</v>
      </c>
      <c r="BY3757">
        <v>1</v>
      </c>
      <c r="CA3757">
        <v>3</v>
      </c>
      <c r="CC3757">
        <v>41054531300042</v>
      </c>
      <c r="CE3757" t="s">
        <v>105</v>
      </c>
      <c r="CG3757">
        <v>3</v>
      </c>
      <c r="CM3757" t="s">
        <v>106</v>
      </c>
      <c r="CN3757" s="2">
        <v>42187</v>
      </c>
      <c r="CO3757">
        <v>0</v>
      </c>
      <c r="CQ3757" t="s">
        <v>105</v>
      </c>
      <c r="CR3757" t="s">
        <v>107</v>
      </c>
      <c r="CS3757">
        <v>41054531300042</v>
      </c>
      <c r="CU3757" t="s">
        <v>108</v>
      </c>
      <c r="CV3757" t="s">
        <v>109</v>
      </c>
      <c r="CW3757" t="s">
        <v>110</v>
      </c>
      <c r="CX3757" t="s">
        <v>111</v>
      </c>
      <c r="CY3757">
        <v>1</v>
      </c>
    </row>
    <row r="3758" spans="1:103" ht="15" hidden="1" customHeight="1" x14ac:dyDescent="0.2">
      <c r="A3758" t="s">
        <v>104</v>
      </c>
      <c r="B3758">
        <v>0</v>
      </c>
      <c r="D3758" t="s">
        <v>105</v>
      </c>
      <c r="K3758">
        <v>1</v>
      </c>
      <c r="M3758">
        <v>12</v>
      </c>
      <c r="N3758" t="s">
        <v>1008</v>
      </c>
      <c r="O3758">
        <v>0</v>
      </c>
      <c r="R3758">
        <v>6127935</v>
      </c>
      <c r="S3758" s="2">
        <v>42142</v>
      </c>
      <c r="T3758">
        <v>24</v>
      </c>
      <c r="U3758">
        <v>1</v>
      </c>
      <c r="V3758">
        <v>1</v>
      </c>
      <c r="X3758">
        <v>0</v>
      </c>
      <c r="Y3758">
        <v>0</v>
      </c>
      <c r="Z3758" s="2">
        <v>42142</v>
      </c>
      <c r="AA3758" s="4" t="s">
        <v>1011</v>
      </c>
      <c r="AB3758">
        <v>23</v>
      </c>
      <c r="AC3758">
        <v>23</v>
      </c>
      <c r="AD3758" s="4" t="s">
        <v>1011</v>
      </c>
      <c r="AE3758">
        <v>2</v>
      </c>
      <c r="AF3758">
        <v>2</v>
      </c>
      <c r="AG3758" t="s">
        <v>960</v>
      </c>
      <c r="AH3758">
        <v>1280</v>
      </c>
      <c r="AI3758">
        <v>0.02</v>
      </c>
      <c r="AJ3758">
        <v>0.02</v>
      </c>
      <c r="AM3758">
        <v>454</v>
      </c>
      <c r="AN3758">
        <v>454</v>
      </c>
      <c r="AO3758">
        <v>1280</v>
      </c>
      <c r="AP3758">
        <v>10</v>
      </c>
      <c r="AQ3758">
        <v>10</v>
      </c>
      <c r="AR3758">
        <v>0.02</v>
      </c>
      <c r="AS3758">
        <v>0.02</v>
      </c>
      <c r="AV3758">
        <v>133</v>
      </c>
      <c r="AW3758">
        <v>133</v>
      </c>
      <c r="AX3758" t="s">
        <v>130</v>
      </c>
      <c r="AZ3758">
        <v>1</v>
      </c>
      <c r="BB3758" s="2">
        <v>42143</v>
      </c>
      <c r="BC3758" s="4" t="s">
        <v>1012</v>
      </c>
      <c r="BD3758">
        <v>41054531300042</v>
      </c>
      <c r="BF3758" t="s">
        <v>108</v>
      </c>
      <c r="BG3758" t="s">
        <v>1009</v>
      </c>
      <c r="BH3758" t="s">
        <v>1010</v>
      </c>
      <c r="BJ3758" s="2">
        <v>42142</v>
      </c>
      <c r="BK3758">
        <v>3</v>
      </c>
      <c r="BM3758">
        <v>1409</v>
      </c>
      <c r="BO3758" t="s">
        <v>118</v>
      </c>
      <c r="BP3758">
        <v>30</v>
      </c>
      <c r="BR3758">
        <v>27</v>
      </c>
      <c r="BT3758">
        <v>1</v>
      </c>
      <c r="BV3758">
        <v>34255833500051</v>
      </c>
      <c r="BX3758" t="s">
        <v>108</v>
      </c>
      <c r="BY3758">
        <v>1</v>
      </c>
      <c r="CA3758">
        <v>3</v>
      </c>
      <c r="CC3758">
        <v>41054531300042</v>
      </c>
      <c r="CE3758" t="s">
        <v>105</v>
      </c>
      <c r="CG3758">
        <v>3</v>
      </c>
      <c r="CM3758" t="s">
        <v>106</v>
      </c>
      <c r="CN3758" s="2">
        <v>42187</v>
      </c>
      <c r="CO3758">
        <v>0</v>
      </c>
      <c r="CQ3758" t="s">
        <v>105</v>
      </c>
      <c r="CR3758" t="s">
        <v>107</v>
      </c>
      <c r="CS3758">
        <v>41054531300042</v>
      </c>
      <c r="CU3758" t="s">
        <v>108</v>
      </c>
      <c r="CV3758" t="s">
        <v>109</v>
      </c>
      <c r="CW3758" t="s">
        <v>110</v>
      </c>
      <c r="CX3758" t="s">
        <v>111</v>
      </c>
      <c r="CY3758">
        <v>1</v>
      </c>
    </row>
    <row r="3759" spans="1:103" ht="15" hidden="1" customHeight="1" x14ac:dyDescent="0.2">
      <c r="A3759" t="s">
        <v>104</v>
      </c>
      <c r="B3759">
        <v>0</v>
      </c>
      <c r="D3759" t="s">
        <v>105</v>
      </c>
      <c r="K3759">
        <v>1</v>
      </c>
      <c r="M3759">
        <v>12</v>
      </c>
      <c r="N3759" t="s">
        <v>1008</v>
      </c>
      <c r="O3759">
        <v>0</v>
      </c>
      <c r="R3759">
        <v>6127935</v>
      </c>
      <c r="S3759" s="2">
        <v>42142</v>
      </c>
      <c r="T3759">
        <v>24</v>
      </c>
      <c r="U3759">
        <v>1</v>
      </c>
      <c r="V3759">
        <v>1</v>
      </c>
      <c r="X3759">
        <v>0</v>
      </c>
      <c r="Y3759">
        <v>0</v>
      </c>
      <c r="Z3759" s="2">
        <v>42142</v>
      </c>
      <c r="AA3759" s="4" t="s">
        <v>1011</v>
      </c>
      <c r="AB3759">
        <v>23</v>
      </c>
      <c r="AC3759">
        <v>23</v>
      </c>
      <c r="AD3759" s="4" t="s">
        <v>1011</v>
      </c>
      <c r="AE3759">
        <v>2</v>
      </c>
      <c r="AF3759">
        <v>2</v>
      </c>
      <c r="AG3759" t="s">
        <v>961</v>
      </c>
      <c r="AH3759">
        <v>1281</v>
      </c>
      <c r="AI3759">
        <v>0.05</v>
      </c>
      <c r="AJ3759">
        <v>0.05</v>
      </c>
      <c r="AM3759">
        <v>454</v>
      </c>
      <c r="AN3759">
        <v>454</v>
      </c>
      <c r="AO3759">
        <v>1281</v>
      </c>
      <c r="AP3759">
        <v>10</v>
      </c>
      <c r="AQ3759">
        <v>10</v>
      </c>
      <c r="AR3759">
        <v>0.05</v>
      </c>
      <c r="AS3759">
        <v>0.05</v>
      </c>
      <c r="AV3759">
        <v>133</v>
      </c>
      <c r="AW3759">
        <v>133</v>
      </c>
      <c r="AX3759" t="s">
        <v>130</v>
      </c>
      <c r="AZ3759">
        <v>1</v>
      </c>
      <c r="BB3759" s="2">
        <v>42143</v>
      </c>
      <c r="BC3759" s="4" t="s">
        <v>1012</v>
      </c>
      <c r="BD3759">
        <v>41054531300042</v>
      </c>
      <c r="BF3759" t="s">
        <v>108</v>
      </c>
      <c r="BG3759" t="s">
        <v>1009</v>
      </c>
      <c r="BH3759" t="s">
        <v>1010</v>
      </c>
      <c r="BJ3759" s="2">
        <v>42142</v>
      </c>
      <c r="BK3759">
        <v>3</v>
      </c>
      <c r="BM3759">
        <v>1409</v>
      </c>
      <c r="BO3759" t="s">
        <v>118</v>
      </c>
      <c r="BP3759">
        <v>30</v>
      </c>
      <c r="BR3759">
        <v>27</v>
      </c>
      <c r="BT3759">
        <v>1</v>
      </c>
      <c r="BV3759">
        <v>34255833500051</v>
      </c>
      <c r="BX3759" t="s">
        <v>108</v>
      </c>
      <c r="BY3759">
        <v>1</v>
      </c>
      <c r="CA3759">
        <v>3</v>
      </c>
      <c r="CC3759">
        <v>41054531300042</v>
      </c>
      <c r="CE3759" t="s">
        <v>105</v>
      </c>
      <c r="CG3759">
        <v>3</v>
      </c>
      <c r="CM3759" t="s">
        <v>106</v>
      </c>
      <c r="CN3759" s="2">
        <v>42187</v>
      </c>
      <c r="CO3759">
        <v>0</v>
      </c>
      <c r="CQ3759" t="s">
        <v>105</v>
      </c>
      <c r="CR3759" t="s">
        <v>107</v>
      </c>
      <c r="CS3759">
        <v>41054531300042</v>
      </c>
      <c r="CU3759" t="s">
        <v>108</v>
      </c>
      <c r="CV3759" t="s">
        <v>109</v>
      </c>
      <c r="CW3759" t="s">
        <v>110</v>
      </c>
      <c r="CX3759" t="s">
        <v>111</v>
      </c>
      <c r="CY3759">
        <v>1</v>
      </c>
    </row>
    <row r="3760" spans="1:103" ht="15" hidden="1" customHeight="1" x14ac:dyDescent="0.2">
      <c r="A3760" t="s">
        <v>104</v>
      </c>
      <c r="B3760">
        <v>0</v>
      </c>
      <c r="D3760" t="s">
        <v>105</v>
      </c>
      <c r="K3760">
        <v>1</v>
      </c>
      <c r="M3760">
        <v>12</v>
      </c>
      <c r="N3760" t="s">
        <v>1008</v>
      </c>
      <c r="O3760">
        <v>0</v>
      </c>
      <c r="R3760">
        <v>6127935</v>
      </c>
      <c r="S3760" s="2">
        <v>42142</v>
      </c>
      <c r="T3760">
        <v>24</v>
      </c>
      <c r="U3760">
        <v>1</v>
      </c>
      <c r="V3760">
        <v>1</v>
      </c>
      <c r="X3760">
        <v>0</v>
      </c>
      <c r="Y3760">
        <v>0</v>
      </c>
      <c r="Z3760" s="2">
        <v>42142</v>
      </c>
      <c r="AA3760" s="4" t="s">
        <v>1011</v>
      </c>
      <c r="AB3760">
        <v>23</v>
      </c>
      <c r="AC3760">
        <v>23</v>
      </c>
      <c r="AD3760" s="4" t="s">
        <v>1011</v>
      </c>
      <c r="AE3760">
        <v>2</v>
      </c>
      <c r="AF3760">
        <v>2</v>
      </c>
      <c r="AG3760" t="s">
        <v>962</v>
      </c>
      <c r="AH3760">
        <v>1914</v>
      </c>
      <c r="AI3760">
        <v>0.02</v>
      </c>
      <c r="AJ3760">
        <v>0.02</v>
      </c>
      <c r="AM3760">
        <v>454</v>
      </c>
      <c r="AN3760">
        <v>454</v>
      </c>
      <c r="AO3760">
        <v>1914</v>
      </c>
      <c r="AP3760">
        <v>10</v>
      </c>
      <c r="AQ3760">
        <v>10</v>
      </c>
      <c r="AR3760">
        <v>0.02</v>
      </c>
      <c r="AS3760">
        <v>0.02</v>
      </c>
      <c r="AV3760">
        <v>133</v>
      </c>
      <c r="AW3760">
        <v>133</v>
      </c>
      <c r="AX3760" t="s">
        <v>130</v>
      </c>
      <c r="AZ3760">
        <v>1</v>
      </c>
      <c r="BB3760" s="2">
        <v>42143</v>
      </c>
      <c r="BC3760" s="4" t="s">
        <v>1012</v>
      </c>
      <c r="BD3760">
        <v>41054531300042</v>
      </c>
      <c r="BF3760" t="s">
        <v>108</v>
      </c>
      <c r="BG3760" t="s">
        <v>1009</v>
      </c>
      <c r="BH3760" t="s">
        <v>1010</v>
      </c>
      <c r="BJ3760" s="2">
        <v>42142</v>
      </c>
      <c r="BK3760">
        <v>3</v>
      </c>
      <c r="BM3760">
        <v>1409</v>
      </c>
      <c r="BO3760" t="s">
        <v>118</v>
      </c>
      <c r="BP3760">
        <v>30</v>
      </c>
      <c r="BR3760">
        <v>27</v>
      </c>
      <c r="BT3760">
        <v>1</v>
      </c>
      <c r="BV3760">
        <v>34255833500051</v>
      </c>
      <c r="BX3760" t="s">
        <v>108</v>
      </c>
      <c r="BY3760">
        <v>1</v>
      </c>
      <c r="CA3760">
        <v>3</v>
      </c>
      <c r="CC3760">
        <v>41054531300042</v>
      </c>
      <c r="CE3760" t="s">
        <v>105</v>
      </c>
      <c r="CG3760">
        <v>3</v>
      </c>
      <c r="CM3760" t="s">
        <v>106</v>
      </c>
      <c r="CN3760" s="2">
        <v>42187</v>
      </c>
      <c r="CO3760">
        <v>0</v>
      </c>
      <c r="CQ3760" t="s">
        <v>105</v>
      </c>
      <c r="CR3760" t="s">
        <v>107</v>
      </c>
      <c r="CS3760">
        <v>41054531300042</v>
      </c>
      <c r="CU3760" t="s">
        <v>108</v>
      </c>
      <c r="CV3760" t="s">
        <v>109</v>
      </c>
      <c r="CW3760" t="s">
        <v>110</v>
      </c>
      <c r="CX3760" t="s">
        <v>111</v>
      </c>
      <c r="CY3760">
        <v>1</v>
      </c>
    </row>
    <row r="3761" spans="1:103" ht="15" hidden="1" customHeight="1" x14ac:dyDescent="0.2">
      <c r="A3761" t="s">
        <v>104</v>
      </c>
      <c r="B3761">
        <v>0</v>
      </c>
      <c r="D3761" t="s">
        <v>105</v>
      </c>
      <c r="K3761">
        <v>1</v>
      </c>
      <c r="M3761">
        <v>12</v>
      </c>
      <c r="N3761" t="s">
        <v>1008</v>
      </c>
      <c r="O3761">
        <v>0</v>
      </c>
      <c r="R3761">
        <v>6127935</v>
      </c>
      <c r="S3761" s="2">
        <v>42142</v>
      </c>
      <c r="T3761">
        <v>24</v>
      </c>
      <c r="U3761">
        <v>2</v>
      </c>
      <c r="V3761">
        <v>2</v>
      </c>
      <c r="X3761">
        <v>0</v>
      </c>
      <c r="Y3761">
        <v>0</v>
      </c>
      <c r="Z3761" s="2">
        <v>42142</v>
      </c>
      <c r="AA3761" s="4" t="s">
        <v>1011</v>
      </c>
      <c r="AB3761">
        <v>23</v>
      </c>
      <c r="AC3761">
        <v>23</v>
      </c>
      <c r="AD3761" s="4" t="s">
        <v>1011</v>
      </c>
      <c r="AE3761">
        <v>2</v>
      </c>
      <c r="AF3761">
        <v>2</v>
      </c>
      <c r="AG3761" t="s">
        <v>963</v>
      </c>
      <c r="AH3761">
        <v>1901</v>
      </c>
      <c r="AI3761">
        <v>0.05</v>
      </c>
      <c r="AJ3761">
        <v>0.05</v>
      </c>
      <c r="AM3761">
        <v>454</v>
      </c>
      <c r="AN3761">
        <v>454</v>
      </c>
      <c r="AO3761">
        <v>1901</v>
      </c>
      <c r="AP3761">
        <v>10</v>
      </c>
      <c r="AQ3761">
        <v>10</v>
      </c>
      <c r="AR3761">
        <v>0.05</v>
      </c>
      <c r="AS3761">
        <v>0.05</v>
      </c>
      <c r="AV3761">
        <v>133</v>
      </c>
      <c r="AW3761">
        <v>133</v>
      </c>
      <c r="AX3761" t="s">
        <v>130</v>
      </c>
      <c r="AZ3761">
        <v>1</v>
      </c>
      <c r="BB3761" s="2">
        <v>42143</v>
      </c>
      <c r="BC3761" s="4" t="s">
        <v>1012</v>
      </c>
      <c r="BD3761">
        <v>41054531300042</v>
      </c>
      <c r="BF3761" t="s">
        <v>108</v>
      </c>
      <c r="BG3761" t="s">
        <v>1009</v>
      </c>
      <c r="BH3761" t="s">
        <v>1010</v>
      </c>
      <c r="BJ3761" s="2">
        <v>42142</v>
      </c>
      <c r="BK3761">
        <v>3</v>
      </c>
      <c r="BM3761">
        <v>1409</v>
      </c>
      <c r="BO3761" t="s">
        <v>118</v>
      </c>
      <c r="BP3761">
        <v>30</v>
      </c>
      <c r="BR3761">
        <v>27</v>
      </c>
      <c r="BT3761">
        <v>1</v>
      </c>
      <c r="BV3761">
        <v>34255833500051</v>
      </c>
      <c r="BX3761" t="s">
        <v>108</v>
      </c>
      <c r="BY3761">
        <v>1</v>
      </c>
      <c r="CA3761">
        <v>3</v>
      </c>
      <c r="CC3761">
        <v>41054531300042</v>
      </c>
      <c r="CE3761" t="s">
        <v>105</v>
      </c>
      <c r="CG3761">
        <v>3</v>
      </c>
      <c r="CM3761" t="s">
        <v>106</v>
      </c>
      <c r="CN3761" s="2">
        <v>42187</v>
      </c>
      <c r="CO3761">
        <v>0</v>
      </c>
      <c r="CQ3761" t="s">
        <v>105</v>
      </c>
      <c r="CR3761" t="s">
        <v>107</v>
      </c>
      <c r="CS3761">
        <v>41054531300042</v>
      </c>
      <c r="CU3761" t="s">
        <v>108</v>
      </c>
      <c r="CV3761" t="s">
        <v>109</v>
      </c>
      <c r="CW3761" t="s">
        <v>110</v>
      </c>
      <c r="CX3761" t="s">
        <v>111</v>
      </c>
      <c r="CY3761">
        <v>1</v>
      </c>
    </row>
    <row r="3762" spans="1:103" ht="15" hidden="1" customHeight="1" x14ac:dyDescent="0.2">
      <c r="A3762" t="s">
        <v>104</v>
      </c>
      <c r="B3762">
        <v>0</v>
      </c>
      <c r="D3762" t="s">
        <v>105</v>
      </c>
      <c r="K3762">
        <v>1</v>
      </c>
      <c r="M3762">
        <v>12</v>
      </c>
      <c r="N3762" t="s">
        <v>1008</v>
      </c>
      <c r="O3762">
        <v>0</v>
      </c>
      <c r="R3762">
        <v>6127935</v>
      </c>
      <c r="S3762" s="2">
        <v>42142</v>
      </c>
      <c r="T3762">
        <v>24</v>
      </c>
      <c r="U3762">
        <v>1</v>
      </c>
      <c r="V3762">
        <v>1</v>
      </c>
      <c r="X3762">
        <v>0</v>
      </c>
      <c r="Y3762">
        <v>0</v>
      </c>
      <c r="Z3762" s="2">
        <v>42142</v>
      </c>
      <c r="AA3762" s="4" t="s">
        <v>1011</v>
      </c>
      <c r="AB3762">
        <v>23</v>
      </c>
      <c r="AC3762">
        <v>23</v>
      </c>
      <c r="AD3762" s="4" t="s">
        <v>1011</v>
      </c>
      <c r="AE3762">
        <v>2</v>
      </c>
      <c r="AF3762">
        <v>2</v>
      </c>
      <c r="AG3762" t="s">
        <v>964</v>
      </c>
      <c r="AH3762">
        <v>1657</v>
      </c>
      <c r="AI3762">
        <v>0.02</v>
      </c>
      <c r="AJ3762">
        <v>0.02</v>
      </c>
      <c r="AM3762">
        <v>454</v>
      </c>
      <c r="AN3762">
        <v>454</v>
      </c>
      <c r="AO3762">
        <v>1657</v>
      </c>
      <c r="AP3762">
        <v>10</v>
      </c>
      <c r="AQ3762">
        <v>10</v>
      </c>
      <c r="AR3762">
        <v>0.02</v>
      </c>
      <c r="AS3762">
        <v>0.02</v>
      </c>
      <c r="AV3762">
        <v>133</v>
      </c>
      <c r="AW3762">
        <v>133</v>
      </c>
      <c r="AX3762" t="s">
        <v>130</v>
      </c>
      <c r="AZ3762">
        <v>1</v>
      </c>
      <c r="BB3762" s="2">
        <v>42143</v>
      </c>
      <c r="BC3762" s="4" t="s">
        <v>1012</v>
      </c>
      <c r="BD3762">
        <v>41054531300042</v>
      </c>
      <c r="BF3762" t="s">
        <v>108</v>
      </c>
      <c r="BG3762" t="s">
        <v>1009</v>
      </c>
      <c r="BH3762" t="s">
        <v>1010</v>
      </c>
      <c r="BJ3762" s="2">
        <v>42142</v>
      </c>
      <c r="BK3762">
        <v>3</v>
      </c>
      <c r="BM3762">
        <v>1409</v>
      </c>
      <c r="BO3762" t="s">
        <v>118</v>
      </c>
      <c r="BP3762">
        <v>30</v>
      </c>
      <c r="BR3762">
        <v>27</v>
      </c>
      <c r="BT3762">
        <v>1</v>
      </c>
      <c r="BV3762">
        <v>34255833500051</v>
      </c>
      <c r="BX3762" t="s">
        <v>108</v>
      </c>
      <c r="BY3762">
        <v>1</v>
      </c>
      <c r="CA3762">
        <v>3</v>
      </c>
      <c r="CC3762">
        <v>41054531300042</v>
      </c>
      <c r="CE3762" t="s">
        <v>105</v>
      </c>
      <c r="CG3762">
        <v>3</v>
      </c>
      <c r="CM3762" t="s">
        <v>106</v>
      </c>
      <c r="CN3762" s="2">
        <v>42187</v>
      </c>
      <c r="CO3762">
        <v>0</v>
      </c>
      <c r="CQ3762" t="s">
        <v>105</v>
      </c>
      <c r="CR3762" t="s">
        <v>107</v>
      </c>
      <c r="CS3762">
        <v>41054531300042</v>
      </c>
      <c r="CU3762" t="s">
        <v>108</v>
      </c>
      <c r="CV3762" t="s">
        <v>109</v>
      </c>
      <c r="CW3762" t="s">
        <v>110</v>
      </c>
      <c r="CX3762" t="s">
        <v>111</v>
      </c>
      <c r="CY3762">
        <v>1</v>
      </c>
    </row>
    <row r="3763" spans="1:103" ht="15" hidden="1" customHeight="1" x14ac:dyDescent="0.2">
      <c r="A3763" t="s">
        <v>104</v>
      </c>
      <c r="B3763">
        <v>0</v>
      </c>
      <c r="D3763" t="s">
        <v>105</v>
      </c>
      <c r="K3763">
        <v>1</v>
      </c>
      <c r="M3763">
        <v>12</v>
      </c>
      <c r="N3763" t="s">
        <v>1008</v>
      </c>
      <c r="O3763">
        <v>0</v>
      </c>
      <c r="R3763">
        <v>6127935</v>
      </c>
      <c r="S3763" s="2">
        <v>42142</v>
      </c>
      <c r="T3763">
        <v>24</v>
      </c>
      <c r="U3763">
        <v>1</v>
      </c>
      <c r="V3763">
        <v>1</v>
      </c>
      <c r="X3763">
        <v>0</v>
      </c>
      <c r="Y3763">
        <v>0</v>
      </c>
      <c r="Z3763" s="2">
        <v>42142</v>
      </c>
      <c r="AA3763" s="4" t="s">
        <v>1011</v>
      </c>
      <c r="AB3763">
        <v>23</v>
      </c>
      <c r="AC3763">
        <v>23</v>
      </c>
      <c r="AD3763" s="4" t="s">
        <v>1011</v>
      </c>
      <c r="AE3763">
        <v>2</v>
      </c>
      <c r="AF3763">
        <v>2</v>
      </c>
      <c r="AG3763" t="s">
        <v>965</v>
      </c>
      <c r="AH3763">
        <v>2990</v>
      </c>
      <c r="AI3763">
        <v>0.05</v>
      </c>
      <c r="AJ3763">
        <v>0.05</v>
      </c>
      <c r="AM3763">
        <v>454</v>
      </c>
      <c r="AN3763">
        <v>454</v>
      </c>
      <c r="AO3763">
        <v>2990</v>
      </c>
      <c r="AP3763">
        <v>10</v>
      </c>
      <c r="AQ3763">
        <v>10</v>
      </c>
      <c r="AR3763">
        <v>0.05</v>
      </c>
      <c r="AS3763">
        <v>0.05</v>
      </c>
      <c r="AV3763">
        <v>133</v>
      </c>
      <c r="AW3763">
        <v>133</v>
      </c>
      <c r="AX3763" t="s">
        <v>130</v>
      </c>
      <c r="AZ3763">
        <v>1</v>
      </c>
      <c r="BB3763" s="2">
        <v>42143</v>
      </c>
      <c r="BC3763" s="4" t="s">
        <v>1012</v>
      </c>
      <c r="BD3763">
        <v>41054531300042</v>
      </c>
      <c r="BF3763" t="s">
        <v>108</v>
      </c>
      <c r="BG3763" t="s">
        <v>1009</v>
      </c>
      <c r="BH3763" t="s">
        <v>1010</v>
      </c>
      <c r="BJ3763" s="2">
        <v>42142</v>
      </c>
      <c r="BK3763">
        <v>3</v>
      </c>
      <c r="BM3763">
        <v>1409</v>
      </c>
      <c r="BO3763" t="s">
        <v>118</v>
      </c>
      <c r="BP3763">
        <v>30</v>
      </c>
      <c r="BR3763">
        <v>27</v>
      </c>
      <c r="BT3763">
        <v>1</v>
      </c>
      <c r="BV3763">
        <v>34255833500051</v>
      </c>
      <c r="BX3763" t="s">
        <v>108</v>
      </c>
      <c r="BY3763">
        <v>1</v>
      </c>
      <c r="CA3763">
        <v>3</v>
      </c>
      <c r="CC3763">
        <v>41054531300042</v>
      </c>
      <c r="CE3763" t="s">
        <v>105</v>
      </c>
      <c r="CG3763">
        <v>3</v>
      </c>
      <c r="CM3763" t="s">
        <v>106</v>
      </c>
      <c r="CN3763" s="2">
        <v>42187</v>
      </c>
      <c r="CO3763">
        <v>0</v>
      </c>
      <c r="CQ3763" t="s">
        <v>105</v>
      </c>
      <c r="CR3763" t="s">
        <v>107</v>
      </c>
      <c r="CS3763">
        <v>41054531300042</v>
      </c>
      <c r="CU3763" t="s">
        <v>108</v>
      </c>
      <c r="CV3763" t="s">
        <v>109</v>
      </c>
      <c r="CW3763" t="s">
        <v>110</v>
      </c>
      <c r="CX3763" t="s">
        <v>111</v>
      </c>
      <c r="CY3763">
        <v>1</v>
      </c>
    </row>
    <row r="3764" spans="1:103" ht="15" hidden="1" customHeight="1" x14ac:dyDescent="0.2">
      <c r="A3764" t="s">
        <v>104</v>
      </c>
      <c r="B3764">
        <v>0</v>
      </c>
      <c r="D3764" t="s">
        <v>105</v>
      </c>
      <c r="K3764">
        <v>1</v>
      </c>
      <c r="M3764">
        <v>12</v>
      </c>
      <c r="N3764" t="s">
        <v>1008</v>
      </c>
      <c r="O3764">
        <v>0</v>
      </c>
      <c r="R3764">
        <v>6127935</v>
      </c>
      <c r="S3764" s="2">
        <v>42142</v>
      </c>
      <c r="T3764">
        <v>24</v>
      </c>
      <c r="U3764">
        <v>1</v>
      </c>
      <c r="V3764">
        <v>1</v>
      </c>
      <c r="X3764">
        <v>0</v>
      </c>
      <c r="Y3764">
        <v>0</v>
      </c>
      <c r="Z3764" s="2">
        <v>42142</v>
      </c>
      <c r="AA3764" s="4" t="s">
        <v>1011</v>
      </c>
      <c r="AB3764">
        <v>23</v>
      </c>
      <c r="AC3764">
        <v>23</v>
      </c>
      <c r="AD3764" s="4" t="s">
        <v>1011</v>
      </c>
      <c r="AE3764">
        <v>2</v>
      </c>
      <c r="AF3764">
        <v>2</v>
      </c>
      <c r="AG3764" t="s">
        <v>966</v>
      </c>
      <c r="AH3764">
        <v>2064</v>
      </c>
      <c r="AI3764">
        <v>0.02</v>
      </c>
      <c r="AJ3764">
        <v>0.02</v>
      </c>
      <c r="AM3764">
        <v>454</v>
      </c>
      <c r="AN3764">
        <v>454</v>
      </c>
      <c r="AO3764">
        <v>2064</v>
      </c>
      <c r="AP3764">
        <v>10</v>
      </c>
      <c r="AQ3764">
        <v>10</v>
      </c>
      <c r="AR3764">
        <v>0.02</v>
      </c>
      <c r="AS3764">
        <v>0.02</v>
      </c>
      <c r="AV3764">
        <v>133</v>
      </c>
      <c r="AW3764">
        <v>133</v>
      </c>
      <c r="AX3764" t="s">
        <v>130</v>
      </c>
      <c r="AZ3764">
        <v>1</v>
      </c>
      <c r="BB3764" s="2">
        <v>42143</v>
      </c>
      <c r="BC3764" s="4" t="s">
        <v>1012</v>
      </c>
      <c r="BD3764">
        <v>41054531300042</v>
      </c>
      <c r="BF3764" t="s">
        <v>108</v>
      </c>
      <c r="BG3764" t="s">
        <v>1009</v>
      </c>
      <c r="BH3764" t="s">
        <v>1010</v>
      </c>
      <c r="BJ3764" s="2">
        <v>42142</v>
      </c>
      <c r="BK3764">
        <v>3</v>
      </c>
      <c r="BM3764">
        <v>1409</v>
      </c>
      <c r="BO3764" t="s">
        <v>118</v>
      </c>
      <c r="BP3764">
        <v>30</v>
      </c>
      <c r="BR3764">
        <v>27</v>
      </c>
      <c r="BT3764">
        <v>1</v>
      </c>
      <c r="BV3764">
        <v>34255833500051</v>
      </c>
      <c r="BX3764" t="s">
        <v>108</v>
      </c>
      <c r="BY3764">
        <v>1</v>
      </c>
      <c r="CA3764">
        <v>3</v>
      </c>
      <c r="CC3764">
        <v>41054531300042</v>
      </c>
      <c r="CE3764" t="s">
        <v>105</v>
      </c>
      <c r="CG3764">
        <v>3</v>
      </c>
      <c r="CM3764" t="s">
        <v>106</v>
      </c>
      <c r="CN3764" s="2">
        <v>42187</v>
      </c>
      <c r="CO3764">
        <v>0</v>
      </c>
      <c r="CQ3764" t="s">
        <v>105</v>
      </c>
      <c r="CR3764" t="s">
        <v>107</v>
      </c>
      <c r="CS3764">
        <v>41054531300042</v>
      </c>
      <c r="CU3764" t="s">
        <v>108</v>
      </c>
      <c r="CV3764" t="s">
        <v>109</v>
      </c>
      <c r="CW3764" t="s">
        <v>110</v>
      </c>
      <c r="CX3764" t="s">
        <v>111</v>
      </c>
      <c r="CY3764">
        <v>1</v>
      </c>
    </row>
    <row r="3765" spans="1:103" ht="15" hidden="1" customHeight="1" x14ac:dyDescent="0.2">
      <c r="A3765" t="s">
        <v>104</v>
      </c>
      <c r="B3765">
        <v>0</v>
      </c>
      <c r="D3765" t="s">
        <v>105</v>
      </c>
      <c r="K3765">
        <v>1</v>
      </c>
      <c r="M3765">
        <v>12</v>
      </c>
      <c r="N3765" t="s">
        <v>1008</v>
      </c>
      <c r="O3765">
        <v>0</v>
      </c>
      <c r="R3765">
        <v>6127935</v>
      </c>
      <c r="S3765" s="2">
        <v>42142</v>
      </c>
      <c r="T3765">
        <v>24</v>
      </c>
      <c r="U3765">
        <v>1</v>
      </c>
      <c r="V3765">
        <v>1</v>
      </c>
      <c r="X3765">
        <v>0</v>
      </c>
      <c r="Y3765">
        <v>0</v>
      </c>
      <c r="Z3765" s="2">
        <v>42142</v>
      </c>
      <c r="AA3765" s="4" t="s">
        <v>1011</v>
      </c>
      <c r="AB3765">
        <v>23</v>
      </c>
      <c r="AC3765">
        <v>23</v>
      </c>
      <c r="AD3765" s="4" t="s">
        <v>1011</v>
      </c>
      <c r="AE3765">
        <v>2</v>
      </c>
      <c r="AF3765">
        <v>2</v>
      </c>
      <c r="AG3765" t="s">
        <v>339</v>
      </c>
      <c r="AH3765">
        <v>2879</v>
      </c>
      <c r="AI3765">
        <v>5.0000000000000001E-4</v>
      </c>
      <c r="AJ3765">
        <v>5.0000000000000001E-4</v>
      </c>
      <c r="AK3765">
        <v>711</v>
      </c>
      <c r="AL3765">
        <v>711</v>
      </c>
      <c r="AM3765">
        <v>431</v>
      </c>
      <c r="AN3765">
        <v>431</v>
      </c>
      <c r="AO3765">
        <v>2879</v>
      </c>
      <c r="AP3765">
        <v>10</v>
      </c>
      <c r="AQ3765">
        <v>10</v>
      </c>
      <c r="AR3765">
        <v>5.0000000000000001E-4</v>
      </c>
      <c r="AS3765">
        <v>5.0000000000000001E-4</v>
      </c>
      <c r="AT3765">
        <v>2675</v>
      </c>
      <c r="AU3765">
        <v>2675</v>
      </c>
      <c r="AV3765">
        <v>133</v>
      </c>
      <c r="AW3765">
        <v>133</v>
      </c>
      <c r="AX3765" t="s">
        <v>130</v>
      </c>
      <c r="AZ3765">
        <v>1</v>
      </c>
      <c r="BB3765" s="2">
        <v>42143</v>
      </c>
      <c r="BC3765" s="4" t="s">
        <v>1012</v>
      </c>
      <c r="BD3765">
        <v>41054531300042</v>
      </c>
      <c r="BF3765" t="s">
        <v>108</v>
      </c>
      <c r="BG3765" t="s">
        <v>1009</v>
      </c>
      <c r="BH3765" t="s">
        <v>1010</v>
      </c>
      <c r="BJ3765" s="2">
        <v>42142</v>
      </c>
      <c r="BK3765">
        <v>3</v>
      </c>
      <c r="BM3765">
        <v>1409</v>
      </c>
      <c r="BO3765" t="s">
        <v>118</v>
      </c>
      <c r="BP3765">
        <v>30</v>
      </c>
      <c r="BR3765">
        <v>27</v>
      </c>
      <c r="BT3765">
        <v>1</v>
      </c>
      <c r="BV3765">
        <v>34255833500051</v>
      </c>
      <c r="BX3765" t="s">
        <v>108</v>
      </c>
      <c r="BY3765">
        <v>1</v>
      </c>
      <c r="CA3765">
        <v>3</v>
      </c>
      <c r="CC3765">
        <v>41054531300042</v>
      </c>
      <c r="CE3765" t="s">
        <v>105</v>
      </c>
      <c r="CG3765">
        <v>3</v>
      </c>
      <c r="CM3765" t="s">
        <v>106</v>
      </c>
      <c r="CN3765" s="2">
        <v>42187</v>
      </c>
      <c r="CO3765">
        <v>0</v>
      </c>
      <c r="CQ3765" t="s">
        <v>105</v>
      </c>
      <c r="CR3765" t="s">
        <v>107</v>
      </c>
      <c r="CS3765">
        <v>41054531300042</v>
      </c>
      <c r="CU3765" t="s">
        <v>108</v>
      </c>
      <c r="CV3765" t="s">
        <v>109</v>
      </c>
      <c r="CW3765" t="s">
        <v>110</v>
      </c>
      <c r="CX3765" t="s">
        <v>111</v>
      </c>
      <c r="CY3765">
        <v>1</v>
      </c>
    </row>
    <row r="3766" spans="1:103" ht="15" hidden="1" customHeight="1" x14ac:dyDescent="0.2">
      <c r="A3766" t="s">
        <v>104</v>
      </c>
      <c r="B3766">
        <v>0</v>
      </c>
      <c r="D3766" t="s">
        <v>105</v>
      </c>
      <c r="K3766">
        <v>1</v>
      </c>
      <c r="M3766">
        <v>12</v>
      </c>
      <c r="N3766" t="s">
        <v>1008</v>
      </c>
      <c r="O3766">
        <v>0</v>
      </c>
      <c r="R3766">
        <v>6127935</v>
      </c>
      <c r="S3766" s="2">
        <v>42142</v>
      </c>
      <c r="T3766">
        <v>24</v>
      </c>
      <c r="U3766">
        <v>2</v>
      </c>
      <c r="V3766">
        <v>2</v>
      </c>
      <c r="X3766">
        <v>0</v>
      </c>
      <c r="Y3766">
        <v>0</v>
      </c>
      <c r="Z3766" s="2">
        <v>42142</v>
      </c>
      <c r="AA3766" s="4" t="s">
        <v>1011</v>
      </c>
      <c r="AB3766">
        <v>23</v>
      </c>
      <c r="AC3766">
        <v>23</v>
      </c>
      <c r="AD3766" s="4" t="s">
        <v>1011</v>
      </c>
      <c r="AE3766">
        <v>2</v>
      </c>
      <c r="AF3766">
        <v>2</v>
      </c>
      <c r="AG3766" t="s">
        <v>967</v>
      </c>
      <c r="AH3766">
        <v>1287</v>
      </c>
      <c r="AI3766">
        <v>0.02</v>
      </c>
      <c r="AJ3766">
        <v>0.02</v>
      </c>
      <c r="AM3766">
        <v>454</v>
      </c>
      <c r="AN3766">
        <v>454</v>
      </c>
      <c r="AO3766">
        <v>1287</v>
      </c>
      <c r="AP3766">
        <v>10</v>
      </c>
      <c r="AQ3766">
        <v>10</v>
      </c>
      <c r="AR3766">
        <v>0.02</v>
      </c>
      <c r="AS3766">
        <v>0.02</v>
      </c>
      <c r="AV3766">
        <v>133</v>
      </c>
      <c r="AW3766">
        <v>133</v>
      </c>
      <c r="AX3766" t="s">
        <v>130</v>
      </c>
      <c r="AZ3766">
        <v>1</v>
      </c>
      <c r="BB3766" s="2">
        <v>42143</v>
      </c>
      <c r="BC3766" s="4" t="s">
        <v>1012</v>
      </c>
      <c r="BD3766">
        <v>41054531300042</v>
      </c>
      <c r="BF3766" t="s">
        <v>108</v>
      </c>
      <c r="BG3766" t="s">
        <v>1009</v>
      </c>
      <c r="BH3766" t="s">
        <v>1010</v>
      </c>
      <c r="BJ3766" s="2">
        <v>42142</v>
      </c>
      <c r="BK3766">
        <v>3</v>
      </c>
      <c r="BM3766">
        <v>1409</v>
      </c>
      <c r="BO3766" t="s">
        <v>118</v>
      </c>
      <c r="BP3766">
        <v>30</v>
      </c>
      <c r="BR3766">
        <v>27</v>
      </c>
      <c r="BT3766">
        <v>1</v>
      </c>
      <c r="BV3766">
        <v>34255833500051</v>
      </c>
      <c r="BX3766" t="s">
        <v>108</v>
      </c>
      <c r="BY3766">
        <v>1</v>
      </c>
      <c r="CA3766">
        <v>3</v>
      </c>
      <c r="CC3766">
        <v>41054531300042</v>
      </c>
      <c r="CE3766" t="s">
        <v>105</v>
      </c>
      <c r="CG3766">
        <v>3</v>
      </c>
      <c r="CM3766" t="s">
        <v>106</v>
      </c>
      <c r="CN3766" s="2">
        <v>42187</v>
      </c>
      <c r="CO3766">
        <v>0</v>
      </c>
      <c r="CQ3766" t="s">
        <v>105</v>
      </c>
      <c r="CR3766" t="s">
        <v>107</v>
      </c>
      <c r="CS3766">
        <v>41054531300042</v>
      </c>
      <c r="CU3766" t="s">
        <v>108</v>
      </c>
      <c r="CV3766" t="s">
        <v>109</v>
      </c>
      <c r="CW3766" t="s">
        <v>110</v>
      </c>
      <c r="CX3766" t="s">
        <v>111</v>
      </c>
      <c r="CY3766">
        <v>1</v>
      </c>
    </row>
    <row r="3767" spans="1:103" ht="15" hidden="1" customHeight="1" x14ac:dyDescent="0.2">
      <c r="A3767" t="s">
        <v>104</v>
      </c>
      <c r="B3767">
        <v>0</v>
      </c>
      <c r="D3767" t="s">
        <v>105</v>
      </c>
      <c r="K3767">
        <v>1</v>
      </c>
      <c r="M3767">
        <v>12</v>
      </c>
      <c r="N3767" t="s">
        <v>1008</v>
      </c>
      <c r="O3767">
        <v>0</v>
      </c>
      <c r="R3767">
        <v>6127935</v>
      </c>
      <c r="S3767" s="2">
        <v>42142</v>
      </c>
      <c r="T3767">
        <v>24</v>
      </c>
      <c r="U3767">
        <v>1</v>
      </c>
      <c r="V3767">
        <v>1</v>
      </c>
      <c r="X3767">
        <v>0</v>
      </c>
      <c r="Y3767">
        <v>0</v>
      </c>
      <c r="Z3767" s="2">
        <v>42142</v>
      </c>
      <c r="AA3767" s="4" t="s">
        <v>1011</v>
      </c>
      <c r="AB3767">
        <v>23</v>
      </c>
      <c r="AC3767">
        <v>23</v>
      </c>
      <c r="AD3767" s="4" t="s">
        <v>1011</v>
      </c>
      <c r="AE3767">
        <v>2</v>
      </c>
      <c r="AF3767">
        <v>2</v>
      </c>
      <c r="AG3767" t="s">
        <v>340</v>
      </c>
      <c r="AH3767">
        <v>1286</v>
      </c>
      <c r="AI3767">
        <v>0.5</v>
      </c>
      <c r="AJ3767">
        <v>0.5</v>
      </c>
      <c r="AM3767">
        <v>356</v>
      </c>
      <c r="AN3767">
        <v>356</v>
      </c>
      <c r="AO3767">
        <v>1286</v>
      </c>
      <c r="AP3767">
        <v>10</v>
      </c>
      <c r="AQ3767">
        <v>10</v>
      </c>
      <c r="AR3767">
        <v>0.5</v>
      </c>
      <c r="AS3767">
        <v>0.5</v>
      </c>
      <c r="AV3767">
        <v>133</v>
      </c>
      <c r="AW3767">
        <v>133</v>
      </c>
      <c r="AX3767" t="s">
        <v>130</v>
      </c>
      <c r="AZ3767">
        <v>1</v>
      </c>
      <c r="BB3767" s="2">
        <v>42143</v>
      </c>
      <c r="BC3767" s="4" t="s">
        <v>1012</v>
      </c>
      <c r="BD3767">
        <v>41054531300042</v>
      </c>
      <c r="BF3767" t="s">
        <v>108</v>
      </c>
      <c r="BG3767" t="s">
        <v>1009</v>
      </c>
      <c r="BH3767" t="s">
        <v>1010</v>
      </c>
      <c r="BJ3767" s="2">
        <v>42142</v>
      </c>
      <c r="BK3767">
        <v>3</v>
      </c>
      <c r="BM3767">
        <v>1409</v>
      </c>
      <c r="BO3767" t="s">
        <v>118</v>
      </c>
      <c r="BP3767">
        <v>30</v>
      </c>
      <c r="BR3767">
        <v>27</v>
      </c>
      <c r="BT3767">
        <v>1</v>
      </c>
      <c r="BV3767">
        <v>34255833500051</v>
      </c>
      <c r="BX3767" t="s">
        <v>108</v>
      </c>
      <c r="BY3767">
        <v>1</v>
      </c>
      <c r="CA3767">
        <v>3</v>
      </c>
      <c r="CC3767">
        <v>41054531300042</v>
      </c>
      <c r="CE3767" t="s">
        <v>105</v>
      </c>
      <c r="CG3767">
        <v>3</v>
      </c>
      <c r="CM3767" t="s">
        <v>106</v>
      </c>
      <c r="CN3767" s="2">
        <v>42187</v>
      </c>
      <c r="CO3767">
        <v>0</v>
      </c>
      <c r="CQ3767" t="s">
        <v>105</v>
      </c>
      <c r="CR3767" t="s">
        <v>107</v>
      </c>
      <c r="CS3767">
        <v>41054531300042</v>
      </c>
      <c r="CU3767" t="s">
        <v>108</v>
      </c>
      <c r="CV3767" t="s">
        <v>109</v>
      </c>
      <c r="CW3767" t="s">
        <v>110</v>
      </c>
      <c r="CX3767" t="s">
        <v>111</v>
      </c>
      <c r="CY3767">
        <v>1</v>
      </c>
    </row>
    <row r="3768" spans="1:103" ht="15" hidden="1" customHeight="1" x14ac:dyDescent="0.2">
      <c r="A3768" t="s">
        <v>104</v>
      </c>
      <c r="B3768">
        <v>0</v>
      </c>
      <c r="D3768" t="s">
        <v>105</v>
      </c>
      <c r="K3768">
        <v>1</v>
      </c>
      <c r="M3768">
        <v>12</v>
      </c>
      <c r="N3768" t="s">
        <v>1008</v>
      </c>
      <c r="O3768">
        <v>0</v>
      </c>
      <c r="R3768">
        <v>6127935</v>
      </c>
      <c r="S3768" s="2">
        <v>42142</v>
      </c>
      <c r="T3768">
        <v>24</v>
      </c>
      <c r="U3768">
        <v>1</v>
      </c>
      <c r="V3768">
        <v>1</v>
      </c>
      <c r="X3768">
        <v>0</v>
      </c>
      <c r="Y3768">
        <v>0</v>
      </c>
      <c r="Z3768" s="2">
        <v>42142</v>
      </c>
      <c r="AA3768" s="4" t="s">
        <v>1011</v>
      </c>
      <c r="AB3768">
        <v>23</v>
      </c>
      <c r="AC3768">
        <v>23</v>
      </c>
      <c r="AD3768" s="4" t="s">
        <v>1011</v>
      </c>
      <c r="AE3768">
        <v>2</v>
      </c>
      <c r="AF3768">
        <v>2</v>
      </c>
      <c r="AG3768" t="s">
        <v>968</v>
      </c>
      <c r="AH3768">
        <v>1288</v>
      </c>
      <c r="AI3768">
        <v>0.02</v>
      </c>
      <c r="AJ3768">
        <v>0.02</v>
      </c>
      <c r="AM3768">
        <v>454</v>
      </c>
      <c r="AN3768">
        <v>454</v>
      </c>
      <c r="AO3768">
        <v>1288</v>
      </c>
      <c r="AP3768">
        <v>10</v>
      </c>
      <c r="AQ3768">
        <v>10</v>
      </c>
      <c r="AR3768">
        <v>0.02</v>
      </c>
      <c r="AS3768">
        <v>0.02</v>
      </c>
      <c r="AV3768">
        <v>133</v>
      </c>
      <c r="AW3768">
        <v>133</v>
      </c>
      <c r="AX3768" t="s">
        <v>130</v>
      </c>
      <c r="AZ3768">
        <v>1</v>
      </c>
      <c r="BB3768" s="2">
        <v>42143</v>
      </c>
      <c r="BC3768" s="4" t="s">
        <v>1012</v>
      </c>
      <c r="BD3768">
        <v>41054531300042</v>
      </c>
      <c r="BF3768" t="s">
        <v>108</v>
      </c>
      <c r="BG3768" t="s">
        <v>1009</v>
      </c>
      <c r="BH3768" t="s">
        <v>1010</v>
      </c>
      <c r="BJ3768" s="2">
        <v>42142</v>
      </c>
      <c r="BK3768">
        <v>3</v>
      </c>
      <c r="BM3768">
        <v>1409</v>
      </c>
      <c r="BO3768" t="s">
        <v>118</v>
      </c>
      <c r="BP3768">
        <v>30</v>
      </c>
      <c r="BR3768">
        <v>27</v>
      </c>
      <c r="BT3768">
        <v>1</v>
      </c>
      <c r="BV3768">
        <v>34255833500051</v>
      </c>
      <c r="BX3768" t="s">
        <v>108</v>
      </c>
      <c r="BY3768">
        <v>1</v>
      </c>
      <c r="CA3768">
        <v>3</v>
      </c>
      <c r="CC3768">
        <v>41054531300042</v>
      </c>
      <c r="CE3768" t="s">
        <v>105</v>
      </c>
      <c r="CG3768">
        <v>3</v>
      </c>
      <c r="CM3768" t="s">
        <v>106</v>
      </c>
      <c r="CN3768" s="2">
        <v>42187</v>
      </c>
      <c r="CO3768">
        <v>0</v>
      </c>
      <c r="CQ3768" t="s">
        <v>105</v>
      </c>
      <c r="CR3768" t="s">
        <v>107</v>
      </c>
      <c r="CS3768">
        <v>41054531300042</v>
      </c>
      <c r="CU3768" t="s">
        <v>108</v>
      </c>
      <c r="CV3768" t="s">
        <v>109</v>
      </c>
      <c r="CW3768" t="s">
        <v>110</v>
      </c>
      <c r="CX3768" t="s">
        <v>111</v>
      </c>
      <c r="CY3768">
        <v>1</v>
      </c>
    </row>
    <row r="3769" spans="1:103" ht="15" hidden="1" customHeight="1" x14ac:dyDescent="0.2">
      <c r="A3769" t="s">
        <v>104</v>
      </c>
      <c r="B3769">
        <v>0</v>
      </c>
      <c r="D3769" t="s">
        <v>105</v>
      </c>
      <c r="K3769">
        <v>1</v>
      </c>
      <c r="M3769">
        <v>12</v>
      </c>
      <c r="N3769" t="s">
        <v>1008</v>
      </c>
      <c r="O3769">
        <v>0</v>
      </c>
      <c r="R3769">
        <v>6127935</v>
      </c>
      <c r="S3769" s="2">
        <v>42142</v>
      </c>
      <c r="T3769">
        <v>24</v>
      </c>
      <c r="U3769">
        <v>1</v>
      </c>
      <c r="V3769">
        <v>1</v>
      </c>
      <c r="X3769">
        <v>0</v>
      </c>
      <c r="Y3769">
        <v>0</v>
      </c>
      <c r="Z3769" s="2">
        <v>42142</v>
      </c>
      <c r="AA3769" s="4" t="s">
        <v>1011</v>
      </c>
      <c r="AB3769">
        <v>23</v>
      </c>
      <c r="AC3769">
        <v>23</v>
      </c>
      <c r="AD3769" s="4" t="s">
        <v>1011</v>
      </c>
      <c r="AE3769">
        <v>2</v>
      </c>
      <c r="AF3769">
        <v>2</v>
      </c>
      <c r="AG3769" t="s">
        <v>969</v>
      </c>
      <c r="AH3769">
        <v>2898</v>
      </c>
      <c r="AI3769">
        <v>0.02</v>
      </c>
      <c r="AJ3769">
        <v>0.02</v>
      </c>
      <c r="AM3769">
        <v>454</v>
      </c>
      <c r="AN3769">
        <v>454</v>
      </c>
      <c r="AO3769">
        <v>2898</v>
      </c>
      <c r="AP3769">
        <v>10</v>
      </c>
      <c r="AQ3769">
        <v>10</v>
      </c>
      <c r="AR3769">
        <v>0.02</v>
      </c>
      <c r="AS3769">
        <v>0.02</v>
      </c>
      <c r="AV3769">
        <v>133</v>
      </c>
      <c r="AW3769">
        <v>133</v>
      </c>
      <c r="AX3769" t="s">
        <v>130</v>
      </c>
      <c r="AZ3769">
        <v>1</v>
      </c>
      <c r="BB3769" s="2">
        <v>42143</v>
      </c>
      <c r="BC3769" s="4" t="s">
        <v>1012</v>
      </c>
      <c r="BD3769">
        <v>41054531300042</v>
      </c>
      <c r="BF3769" t="s">
        <v>108</v>
      </c>
      <c r="BG3769" t="s">
        <v>1009</v>
      </c>
      <c r="BH3769" t="s">
        <v>1010</v>
      </c>
      <c r="BJ3769" s="2">
        <v>42142</v>
      </c>
      <c r="BK3769">
        <v>3</v>
      </c>
      <c r="BM3769">
        <v>1409</v>
      </c>
      <c r="BO3769" t="s">
        <v>118</v>
      </c>
      <c r="BP3769">
        <v>30</v>
      </c>
      <c r="BR3769">
        <v>27</v>
      </c>
      <c r="BT3769">
        <v>1</v>
      </c>
      <c r="BV3769">
        <v>34255833500051</v>
      </c>
      <c r="BX3769" t="s">
        <v>108</v>
      </c>
      <c r="BY3769">
        <v>1</v>
      </c>
      <c r="CA3769">
        <v>3</v>
      </c>
      <c r="CC3769">
        <v>41054531300042</v>
      </c>
      <c r="CE3769" t="s">
        <v>105</v>
      </c>
      <c r="CG3769">
        <v>3</v>
      </c>
      <c r="CM3769" t="s">
        <v>106</v>
      </c>
      <c r="CN3769" s="2">
        <v>42187</v>
      </c>
      <c r="CO3769">
        <v>0</v>
      </c>
      <c r="CQ3769" t="s">
        <v>105</v>
      </c>
      <c r="CR3769" t="s">
        <v>107</v>
      </c>
      <c r="CS3769">
        <v>41054531300042</v>
      </c>
      <c r="CU3769" t="s">
        <v>108</v>
      </c>
      <c r="CV3769" t="s">
        <v>109</v>
      </c>
      <c r="CW3769" t="s">
        <v>110</v>
      </c>
      <c r="CX3769" t="s">
        <v>111</v>
      </c>
      <c r="CY3769">
        <v>1</v>
      </c>
    </row>
    <row r="3770" spans="1:103" ht="15" hidden="1" customHeight="1" x14ac:dyDescent="0.2">
      <c r="A3770" t="s">
        <v>104</v>
      </c>
      <c r="B3770">
        <v>0</v>
      </c>
      <c r="D3770" t="s">
        <v>105</v>
      </c>
      <c r="K3770">
        <v>1</v>
      </c>
      <c r="M3770">
        <v>12</v>
      </c>
      <c r="N3770" t="s">
        <v>1008</v>
      </c>
      <c r="O3770">
        <v>0</v>
      </c>
      <c r="R3770">
        <v>6127935</v>
      </c>
      <c r="S3770" s="2">
        <v>42142</v>
      </c>
      <c r="T3770">
        <v>24</v>
      </c>
      <c r="U3770">
        <v>2</v>
      </c>
      <c r="V3770">
        <v>2</v>
      </c>
      <c r="X3770">
        <v>0</v>
      </c>
      <c r="Y3770">
        <v>0</v>
      </c>
      <c r="Z3770" s="2">
        <v>42142</v>
      </c>
      <c r="AA3770" s="4" t="s">
        <v>1011</v>
      </c>
      <c r="AB3770">
        <v>23</v>
      </c>
      <c r="AC3770">
        <v>23</v>
      </c>
      <c r="AD3770" s="4" t="s">
        <v>1011</v>
      </c>
      <c r="AE3770">
        <v>2</v>
      </c>
      <c r="AF3770">
        <v>2</v>
      </c>
      <c r="AG3770" t="s">
        <v>970</v>
      </c>
      <c r="AH3770">
        <v>1811</v>
      </c>
      <c r="AI3770">
        <v>0.1</v>
      </c>
      <c r="AJ3770">
        <v>0.1</v>
      </c>
      <c r="AK3770">
        <v>712</v>
      </c>
      <c r="AL3770">
        <v>712</v>
      </c>
      <c r="AM3770">
        <v>405</v>
      </c>
      <c r="AN3770">
        <v>405</v>
      </c>
      <c r="AO3770">
        <v>1811</v>
      </c>
      <c r="AP3770">
        <v>10</v>
      </c>
      <c r="AQ3770">
        <v>10</v>
      </c>
      <c r="AR3770">
        <v>0.1</v>
      </c>
      <c r="AS3770">
        <v>0.1</v>
      </c>
      <c r="AT3770">
        <v>1168</v>
      </c>
      <c r="AU3770">
        <v>1168</v>
      </c>
      <c r="AV3770">
        <v>133</v>
      </c>
      <c r="AW3770">
        <v>133</v>
      </c>
      <c r="AX3770" t="s">
        <v>130</v>
      </c>
      <c r="AZ3770">
        <v>1</v>
      </c>
      <c r="BB3770" s="2">
        <v>42143</v>
      </c>
      <c r="BC3770" s="4" t="s">
        <v>1012</v>
      </c>
      <c r="BD3770">
        <v>41054531300042</v>
      </c>
      <c r="BF3770" t="s">
        <v>108</v>
      </c>
      <c r="BG3770" t="s">
        <v>1009</v>
      </c>
      <c r="BH3770" t="s">
        <v>1010</v>
      </c>
      <c r="BJ3770" s="2">
        <v>42142</v>
      </c>
      <c r="BK3770">
        <v>3</v>
      </c>
      <c r="BM3770">
        <v>1409</v>
      </c>
      <c r="BO3770" t="s">
        <v>118</v>
      </c>
      <c r="BP3770">
        <v>30</v>
      </c>
      <c r="BR3770">
        <v>27</v>
      </c>
      <c r="BT3770">
        <v>1</v>
      </c>
      <c r="BV3770">
        <v>34255833500051</v>
      </c>
      <c r="BX3770" t="s">
        <v>108</v>
      </c>
      <c r="BY3770">
        <v>1</v>
      </c>
      <c r="CA3770">
        <v>3</v>
      </c>
      <c r="CC3770">
        <v>41054531300042</v>
      </c>
      <c r="CE3770" t="s">
        <v>105</v>
      </c>
      <c r="CG3770">
        <v>3</v>
      </c>
      <c r="CM3770" t="s">
        <v>106</v>
      </c>
      <c r="CN3770" s="2">
        <v>42187</v>
      </c>
      <c r="CO3770">
        <v>0</v>
      </c>
      <c r="CQ3770" t="s">
        <v>105</v>
      </c>
      <c r="CR3770" t="s">
        <v>107</v>
      </c>
      <c r="CS3770">
        <v>41054531300042</v>
      </c>
      <c r="CU3770" t="s">
        <v>108</v>
      </c>
      <c r="CV3770" t="s">
        <v>109</v>
      </c>
      <c r="CW3770" t="s">
        <v>110</v>
      </c>
      <c r="CX3770" t="s">
        <v>111</v>
      </c>
      <c r="CY3770">
        <v>1</v>
      </c>
    </row>
    <row r="3771" spans="1:103" ht="15" hidden="1" customHeight="1" x14ac:dyDescent="0.2">
      <c r="A3771" t="s">
        <v>104</v>
      </c>
      <c r="B3771">
        <v>0</v>
      </c>
      <c r="D3771" t="s">
        <v>105</v>
      </c>
      <c r="K3771">
        <v>1</v>
      </c>
      <c r="M3771">
        <v>12</v>
      </c>
      <c r="N3771" t="s">
        <v>1008</v>
      </c>
      <c r="O3771">
        <v>0</v>
      </c>
      <c r="R3771">
        <v>6127935</v>
      </c>
      <c r="S3771" s="2">
        <v>42142</v>
      </c>
      <c r="T3771">
        <v>24</v>
      </c>
      <c r="U3771">
        <v>1</v>
      </c>
      <c r="V3771">
        <v>1</v>
      </c>
      <c r="X3771">
        <v>0</v>
      </c>
      <c r="Y3771">
        <v>0</v>
      </c>
      <c r="Z3771" s="2">
        <v>42142</v>
      </c>
      <c r="AA3771" s="4" t="s">
        <v>1011</v>
      </c>
      <c r="AB3771">
        <v>23</v>
      </c>
      <c r="AC3771">
        <v>23</v>
      </c>
      <c r="AD3771" s="4" t="s">
        <v>1011</v>
      </c>
      <c r="AE3771">
        <v>2</v>
      </c>
      <c r="AF3771">
        <v>2</v>
      </c>
      <c r="AG3771" t="s">
        <v>971</v>
      </c>
      <c r="AH3771">
        <v>5842</v>
      </c>
      <c r="AI3771">
        <v>0.02</v>
      </c>
      <c r="AJ3771">
        <v>0.02</v>
      </c>
      <c r="AM3771">
        <v>454</v>
      </c>
      <c r="AN3771">
        <v>454</v>
      </c>
      <c r="AO3771">
        <v>5842</v>
      </c>
      <c r="AP3771">
        <v>10</v>
      </c>
      <c r="AQ3771">
        <v>10</v>
      </c>
      <c r="AR3771">
        <v>0.02</v>
      </c>
      <c r="AS3771">
        <v>0.02</v>
      </c>
      <c r="AV3771">
        <v>133</v>
      </c>
      <c r="AW3771">
        <v>133</v>
      </c>
      <c r="AX3771" t="s">
        <v>130</v>
      </c>
      <c r="AZ3771">
        <v>1</v>
      </c>
      <c r="BB3771" s="2">
        <v>42143</v>
      </c>
      <c r="BC3771" s="4" t="s">
        <v>1012</v>
      </c>
      <c r="BD3771">
        <v>41054531300042</v>
      </c>
      <c r="BF3771" t="s">
        <v>108</v>
      </c>
      <c r="BG3771" t="s">
        <v>1009</v>
      </c>
      <c r="BH3771" t="s">
        <v>1010</v>
      </c>
      <c r="BJ3771" s="2">
        <v>42142</v>
      </c>
      <c r="BK3771">
        <v>3</v>
      </c>
      <c r="BM3771">
        <v>1409</v>
      </c>
      <c r="BO3771" t="s">
        <v>118</v>
      </c>
      <c r="BP3771">
        <v>30</v>
      </c>
      <c r="BR3771">
        <v>27</v>
      </c>
      <c r="BT3771">
        <v>1</v>
      </c>
      <c r="BV3771">
        <v>34255833500051</v>
      </c>
      <c r="BX3771" t="s">
        <v>108</v>
      </c>
      <c r="BY3771">
        <v>1</v>
      </c>
      <c r="CA3771">
        <v>3</v>
      </c>
      <c r="CC3771">
        <v>41054531300042</v>
      </c>
      <c r="CE3771" t="s">
        <v>105</v>
      </c>
      <c r="CG3771">
        <v>3</v>
      </c>
      <c r="CM3771" t="s">
        <v>106</v>
      </c>
      <c r="CN3771" s="2">
        <v>42187</v>
      </c>
      <c r="CO3771">
        <v>0</v>
      </c>
      <c r="CQ3771" t="s">
        <v>105</v>
      </c>
      <c r="CR3771" t="s">
        <v>107</v>
      </c>
      <c r="CS3771">
        <v>41054531300042</v>
      </c>
      <c r="CU3771" t="s">
        <v>108</v>
      </c>
      <c r="CV3771" t="s">
        <v>109</v>
      </c>
      <c r="CW3771" t="s">
        <v>110</v>
      </c>
      <c r="CX3771" t="s">
        <v>111</v>
      </c>
      <c r="CY3771">
        <v>1</v>
      </c>
    </row>
    <row r="3772" spans="1:103" ht="15" hidden="1" customHeight="1" x14ac:dyDescent="0.2">
      <c r="A3772" t="s">
        <v>104</v>
      </c>
      <c r="B3772">
        <v>0</v>
      </c>
      <c r="D3772" t="s">
        <v>105</v>
      </c>
      <c r="K3772">
        <v>1</v>
      </c>
      <c r="M3772">
        <v>12</v>
      </c>
      <c r="N3772" t="s">
        <v>1008</v>
      </c>
      <c r="O3772">
        <v>0</v>
      </c>
      <c r="R3772">
        <v>6127935</v>
      </c>
      <c r="S3772" s="2">
        <v>42142</v>
      </c>
      <c r="T3772">
        <v>24</v>
      </c>
      <c r="U3772">
        <v>1</v>
      </c>
      <c r="V3772">
        <v>1</v>
      </c>
      <c r="X3772">
        <v>0</v>
      </c>
      <c r="Y3772">
        <v>0</v>
      </c>
      <c r="Z3772" s="2">
        <v>42142</v>
      </c>
      <c r="AA3772" s="4" t="s">
        <v>1011</v>
      </c>
      <c r="AB3772">
        <v>23</v>
      </c>
      <c r="AC3772">
        <v>23</v>
      </c>
      <c r="AD3772" s="4" t="s">
        <v>1011</v>
      </c>
      <c r="AE3772">
        <v>2</v>
      </c>
      <c r="AF3772">
        <v>2</v>
      </c>
      <c r="AG3772" t="s">
        <v>972</v>
      </c>
      <c r="AH3772">
        <v>6102</v>
      </c>
      <c r="AI3772">
        <v>0.02</v>
      </c>
      <c r="AJ3772">
        <v>0.02</v>
      </c>
      <c r="AM3772">
        <v>454</v>
      </c>
      <c r="AN3772">
        <v>454</v>
      </c>
      <c r="AO3772">
        <v>6102</v>
      </c>
      <c r="AP3772">
        <v>10</v>
      </c>
      <c r="AQ3772">
        <v>10</v>
      </c>
      <c r="AR3772">
        <v>0.02</v>
      </c>
      <c r="AS3772">
        <v>0.02</v>
      </c>
      <c r="AV3772">
        <v>133</v>
      </c>
      <c r="AW3772">
        <v>133</v>
      </c>
      <c r="AX3772" t="s">
        <v>130</v>
      </c>
      <c r="AZ3772">
        <v>1</v>
      </c>
      <c r="BB3772" s="2">
        <v>42143</v>
      </c>
      <c r="BC3772" s="4" t="s">
        <v>1012</v>
      </c>
      <c r="BD3772">
        <v>41054531300042</v>
      </c>
      <c r="BF3772" t="s">
        <v>108</v>
      </c>
      <c r="BG3772" t="s">
        <v>1009</v>
      </c>
      <c r="BH3772" t="s">
        <v>1010</v>
      </c>
      <c r="BJ3772" s="2">
        <v>42142</v>
      </c>
      <c r="BK3772">
        <v>3</v>
      </c>
      <c r="BM3772">
        <v>1409</v>
      </c>
      <c r="BO3772" t="s">
        <v>118</v>
      </c>
      <c r="BP3772">
        <v>30</v>
      </c>
      <c r="BR3772">
        <v>27</v>
      </c>
      <c r="BT3772">
        <v>1</v>
      </c>
      <c r="BV3772">
        <v>34255833500051</v>
      </c>
      <c r="BX3772" t="s">
        <v>108</v>
      </c>
      <c r="BY3772">
        <v>1</v>
      </c>
      <c r="CA3772">
        <v>3</v>
      </c>
      <c r="CC3772">
        <v>41054531300042</v>
      </c>
      <c r="CE3772" t="s">
        <v>105</v>
      </c>
      <c r="CG3772">
        <v>3</v>
      </c>
      <c r="CM3772" t="s">
        <v>106</v>
      </c>
      <c r="CN3772" s="2">
        <v>42187</v>
      </c>
      <c r="CO3772">
        <v>0</v>
      </c>
      <c r="CQ3772" t="s">
        <v>105</v>
      </c>
      <c r="CR3772" t="s">
        <v>107</v>
      </c>
      <c r="CS3772">
        <v>41054531300042</v>
      </c>
      <c r="CU3772" t="s">
        <v>108</v>
      </c>
      <c r="CV3772" t="s">
        <v>109</v>
      </c>
      <c r="CW3772" t="s">
        <v>110</v>
      </c>
      <c r="CX3772" t="s">
        <v>111</v>
      </c>
      <c r="CY3772">
        <v>1</v>
      </c>
    </row>
    <row r="3773" spans="1:103" ht="15" hidden="1" customHeight="1" x14ac:dyDescent="0.2">
      <c r="A3773" t="s">
        <v>104</v>
      </c>
      <c r="B3773">
        <v>0</v>
      </c>
      <c r="D3773" t="s">
        <v>105</v>
      </c>
      <c r="K3773">
        <v>1</v>
      </c>
      <c r="M3773">
        <v>12</v>
      </c>
      <c r="N3773" t="s">
        <v>1008</v>
      </c>
      <c r="O3773">
        <v>0</v>
      </c>
      <c r="R3773">
        <v>6127935</v>
      </c>
      <c r="S3773" s="2">
        <v>42142</v>
      </c>
      <c r="T3773">
        <v>24</v>
      </c>
      <c r="U3773">
        <v>1</v>
      </c>
      <c r="V3773">
        <v>1</v>
      </c>
      <c r="X3773">
        <v>0</v>
      </c>
      <c r="Y3773">
        <v>0</v>
      </c>
      <c r="Z3773" s="2">
        <v>42142</v>
      </c>
      <c r="AA3773" s="4" t="s">
        <v>1011</v>
      </c>
      <c r="AB3773">
        <v>23</v>
      </c>
      <c r="AC3773">
        <v>23</v>
      </c>
      <c r="AD3773" s="4" t="s">
        <v>1011</v>
      </c>
      <c r="AE3773">
        <v>2</v>
      </c>
      <c r="AF3773">
        <v>2</v>
      </c>
      <c r="AG3773" t="s">
        <v>973</v>
      </c>
      <c r="AH3773">
        <v>5971</v>
      </c>
      <c r="AI3773">
        <v>0.02</v>
      </c>
      <c r="AJ3773">
        <v>0.02</v>
      </c>
      <c r="AM3773">
        <v>454</v>
      </c>
      <c r="AN3773">
        <v>454</v>
      </c>
      <c r="AO3773">
        <v>5971</v>
      </c>
      <c r="AP3773">
        <v>10</v>
      </c>
      <c r="AQ3773">
        <v>10</v>
      </c>
      <c r="AR3773">
        <v>0.02</v>
      </c>
      <c r="AS3773">
        <v>0.02</v>
      </c>
      <c r="AV3773">
        <v>133</v>
      </c>
      <c r="AW3773">
        <v>133</v>
      </c>
      <c r="AX3773" t="s">
        <v>130</v>
      </c>
      <c r="AZ3773">
        <v>1</v>
      </c>
      <c r="BB3773" s="2">
        <v>42143</v>
      </c>
      <c r="BC3773" s="4" t="s">
        <v>1012</v>
      </c>
      <c r="BD3773">
        <v>41054531300042</v>
      </c>
      <c r="BF3773" t="s">
        <v>108</v>
      </c>
      <c r="BG3773" t="s">
        <v>1009</v>
      </c>
      <c r="BH3773" t="s">
        <v>1010</v>
      </c>
      <c r="BJ3773" s="2">
        <v>42142</v>
      </c>
      <c r="BK3773">
        <v>3</v>
      </c>
      <c r="BM3773">
        <v>1409</v>
      </c>
      <c r="BO3773" t="s">
        <v>118</v>
      </c>
      <c r="BP3773">
        <v>30</v>
      </c>
      <c r="BR3773">
        <v>27</v>
      </c>
      <c r="BT3773">
        <v>1</v>
      </c>
      <c r="BV3773">
        <v>34255833500051</v>
      </c>
      <c r="BX3773" t="s">
        <v>108</v>
      </c>
      <c r="BY3773">
        <v>1</v>
      </c>
      <c r="CA3773">
        <v>3</v>
      </c>
      <c r="CC3773">
        <v>41054531300042</v>
      </c>
      <c r="CE3773" t="s">
        <v>105</v>
      </c>
      <c r="CG3773">
        <v>3</v>
      </c>
      <c r="CM3773" t="s">
        <v>106</v>
      </c>
      <c r="CN3773" s="2">
        <v>42187</v>
      </c>
      <c r="CO3773">
        <v>0</v>
      </c>
      <c r="CQ3773" t="s">
        <v>105</v>
      </c>
      <c r="CR3773" t="s">
        <v>107</v>
      </c>
      <c r="CS3773">
        <v>41054531300042</v>
      </c>
      <c r="CU3773" t="s">
        <v>108</v>
      </c>
      <c r="CV3773" t="s">
        <v>109</v>
      </c>
      <c r="CW3773" t="s">
        <v>110</v>
      </c>
      <c r="CX3773" t="s">
        <v>111</v>
      </c>
      <c r="CY3773">
        <v>1</v>
      </c>
    </row>
    <row r="3774" spans="1:103" ht="15" hidden="1" customHeight="1" x14ac:dyDescent="0.2">
      <c r="A3774" t="s">
        <v>104</v>
      </c>
      <c r="B3774">
        <v>0</v>
      </c>
      <c r="D3774" t="s">
        <v>105</v>
      </c>
      <c r="K3774">
        <v>1</v>
      </c>
      <c r="M3774">
        <v>12</v>
      </c>
      <c r="N3774" t="s">
        <v>1008</v>
      </c>
      <c r="O3774">
        <v>0</v>
      </c>
      <c r="R3774">
        <v>6127935</v>
      </c>
      <c r="S3774" s="2">
        <v>42142</v>
      </c>
      <c r="T3774">
        <v>24</v>
      </c>
      <c r="U3774">
        <v>1</v>
      </c>
      <c r="V3774">
        <v>1</v>
      </c>
      <c r="X3774">
        <v>0</v>
      </c>
      <c r="Y3774">
        <v>0</v>
      </c>
      <c r="Z3774" s="2">
        <v>42142</v>
      </c>
      <c r="AA3774" s="4" t="s">
        <v>1011</v>
      </c>
      <c r="AB3774">
        <v>23</v>
      </c>
      <c r="AC3774">
        <v>23</v>
      </c>
      <c r="AD3774" s="4" t="s">
        <v>1011</v>
      </c>
      <c r="AE3774">
        <v>2</v>
      </c>
      <c r="AF3774">
        <v>2</v>
      </c>
      <c r="AG3774" t="s">
        <v>974</v>
      </c>
      <c r="AH3774">
        <v>2678</v>
      </c>
      <c r="AI3774">
        <v>0.02</v>
      </c>
      <c r="AJ3774">
        <v>0.02</v>
      </c>
      <c r="AM3774">
        <v>454</v>
      </c>
      <c r="AN3774">
        <v>454</v>
      </c>
      <c r="AO3774">
        <v>2678</v>
      </c>
      <c r="AP3774">
        <v>10</v>
      </c>
      <c r="AQ3774">
        <v>10</v>
      </c>
      <c r="AR3774">
        <v>0.02</v>
      </c>
      <c r="AS3774">
        <v>0.02</v>
      </c>
      <c r="AV3774">
        <v>133</v>
      </c>
      <c r="AW3774">
        <v>133</v>
      </c>
      <c r="AX3774" t="s">
        <v>130</v>
      </c>
      <c r="AZ3774">
        <v>1</v>
      </c>
      <c r="BB3774" s="2">
        <v>42143</v>
      </c>
      <c r="BC3774" s="4" t="s">
        <v>1012</v>
      </c>
      <c r="BD3774">
        <v>41054531300042</v>
      </c>
      <c r="BF3774" t="s">
        <v>108</v>
      </c>
      <c r="BG3774" t="s">
        <v>1009</v>
      </c>
      <c r="BH3774" t="s">
        <v>1010</v>
      </c>
      <c r="BJ3774" s="2">
        <v>42142</v>
      </c>
      <c r="BK3774">
        <v>3</v>
      </c>
      <c r="BM3774">
        <v>1409</v>
      </c>
      <c r="BO3774" t="s">
        <v>118</v>
      </c>
      <c r="BP3774">
        <v>30</v>
      </c>
      <c r="BR3774">
        <v>27</v>
      </c>
      <c r="BT3774">
        <v>1</v>
      </c>
      <c r="BV3774">
        <v>34255833500051</v>
      </c>
      <c r="BX3774" t="s">
        <v>108</v>
      </c>
      <c r="BY3774">
        <v>1</v>
      </c>
      <c r="CA3774">
        <v>3</v>
      </c>
      <c r="CC3774">
        <v>41054531300042</v>
      </c>
      <c r="CE3774" t="s">
        <v>105</v>
      </c>
      <c r="CG3774">
        <v>3</v>
      </c>
      <c r="CM3774" t="s">
        <v>106</v>
      </c>
      <c r="CN3774" s="2">
        <v>42187</v>
      </c>
      <c r="CO3774">
        <v>0</v>
      </c>
      <c r="CQ3774" t="s">
        <v>105</v>
      </c>
      <c r="CR3774" t="s">
        <v>107</v>
      </c>
      <c r="CS3774">
        <v>41054531300042</v>
      </c>
      <c r="CU3774" t="s">
        <v>108</v>
      </c>
      <c r="CV3774" t="s">
        <v>109</v>
      </c>
      <c r="CW3774" t="s">
        <v>110</v>
      </c>
      <c r="CX3774" t="s">
        <v>111</v>
      </c>
      <c r="CY3774">
        <v>1</v>
      </c>
    </row>
    <row r="3775" spans="1:103" ht="15" hidden="1" customHeight="1" x14ac:dyDescent="0.2">
      <c r="A3775" t="s">
        <v>104</v>
      </c>
      <c r="B3775">
        <v>0</v>
      </c>
      <c r="D3775" t="s">
        <v>105</v>
      </c>
      <c r="K3775">
        <v>1</v>
      </c>
      <c r="M3775">
        <v>12</v>
      </c>
      <c r="N3775" t="s">
        <v>1008</v>
      </c>
      <c r="O3775">
        <v>0</v>
      </c>
      <c r="R3775">
        <v>6127935</v>
      </c>
      <c r="S3775" s="2">
        <v>42142</v>
      </c>
      <c r="T3775">
        <v>24</v>
      </c>
      <c r="U3775">
        <v>1</v>
      </c>
      <c r="V3775">
        <v>1</v>
      </c>
      <c r="X3775">
        <v>0</v>
      </c>
      <c r="Y3775">
        <v>0</v>
      </c>
      <c r="Z3775" s="2">
        <v>42142</v>
      </c>
      <c r="AA3775" s="4" t="s">
        <v>1011</v>
      </c>
      <c r="AB3775">
        <v>23</v>
      </c>
      <c r="AC3775">
        <v>23</v>
      </c>
      <c r="AD3775" s="4" t="s">
        <v>1011</v>
      </c>
      <c r="AE3775">
        <v>2</v>
      </c>
      <c r="AF3775">
        <v>2</v>
      </c>
      <c r="AG3775" t="s">
        <v>975</v>
      </c>
      <c r="AH3775">
        <v>1902</v>
      </c>
      <c r="AI3775">
        <v>0.02</v>
      </c>
      <c r="AJ3775">
        <v>0.02</v>
      </c>
      <c r="AM3775">
        <v>454</v>
      </c>
      <c r="AN3775">
        <v>454</v>
      </c>
      <c r="AO3775">
        <v>1902</v>
      </c>
      <c r="AP3775">
        <v>10</v>
      </c>
      <c r="AQ3775">
        <v>10</v>
      </c>
      <c r="AR3775">
        <v>0.02</v>
      </c>
      <c r="AS3775">
        <v>0.02</v>
      </c>
      <c r="AV3775">
        <v>133</v>
      </c>
      <c r="AW3775">
        <v>133</v>
      </c>
      <c r="AX3775" t="s">
        <v>130</v>
      </c>
      <c r="AZ3775">
        <v>1</v>
      </c>
      <c r="BB3775" s="2">
        <v>42143</v>
      </c>
      <c r="BC3775" s="4" t="s">
        <v>1012</v>
      </c>
      <c r="BD3775">
        <v>41054531300042</v>
      </c>
      <c r="BF3775" t="s">
        <v>108</v>
      </c>
      <c r="BG3775" t="s">
        <v>1009</v>
      </c>
      <c r="BH3775" t="s">
        <v>1010</v>
      </c>
      <c r="BJ3775" s="2">
        <v>42142</v>
      </c>
      <c r="BK3775">
        <v>3</v>
      </c>
      <c r="BM3775">
        <v>1409</v>
      </c>
      <c r="BO3775" t="s">
        <v>118</v>
      </c>
      <c r="BP3775">
        <v>30</v>
      </c>
      <c r="BR3775">
        <v>27</v>
      </c>
      <c r="BT3775">
        <v>1</v>
      </c>
      <c r="BV3775">
        <v>34255833500051</v>
      </c>
      <c r="BX3775" t="s">
        <v>108</v>
      </c>
      <c r="BY3775">
        <v>1</v>
      </c>
      <c r="CA3775">
        <v>3</v>
      </c>
      <c r="CC3775">
        <v>41054531300042</v>
      </c>
      <c r="CE3775" t="s">
        <v>105</v>
      </c>
      <c r="CG3775">
        <v>3</v>
      </c>
      <c r="CM3775" t="s">
        <v>106</v>
      </c>
      <c r="CN3775" s="2">
        <v>42187</v>
      </c>
      <c r="CO3775">
        <v>0</v>
      </c>
      <c r="CQ3775" t="s">
        <v>105</v>
      </c>
      <c r="CR3775" t="s">
        <v>107</v>
      </c>
      <c r="CS3775">
        <v>41054531300042</v>
      </c>
      <c r="CU3775" t="s">
        <v>108</v>
      </c>
      <c r="CV3775" t="s">
        <v>109</v>
      </c>
      <c r="CW3775" t="s">
        <v>110</v>
      </c>
      <c r="CX3775" t="s">
        <v>111</v>
      </c>
      <c r="CY3775">
        <v>1</v>
      </c>
    </row>
    <row r="3776" spans="1:103" ht="15" hidden="1" customHeight="1" x14ac:dyDescent="0.2">
      <c r="A3776" t="s">
        <v>104</v>
      </c>
      <c r="B3776">
        <v>0</v>
      </c>
      <c r="D3776" t="s">
        <v>105</v>
      </c>
      <c r="K3776">
        <v>1</v>
      </c>
      <c r="M3776">
        <v>12</v>
      </c>
      <c r="N3776" t="s">
        <v>1008</v>
      </c>
      <c r="O3776">
        <v>0</v>
      </c>
      <c r="R3776">
        <v>6127935</v>
      </c>
      <c r="S3776" s="2">
        <v>42142</v>
      </c>
      <c r="T3776">
        <v>24</v>
      </c>
      <c r="U3776">
        <v>1</v>
      </c>
      <c r="V3776">
        <v>1</v>
      </c>
      <c r="X3776">
        <v>0</v>
      </c>
      <c r="Y3776">
        <v>0</v>
      </c>
      <c r="Z3776" s="2">
        <v>42142</v>
      </c>
      <c r="AA3776" s="4" t="s">
        <v>1011</v>
      </c>
      <c r="AB3776">
        <v>23</v>
      </c>
      <c r="AC3776">
        <v>23</v>
      </c>
      <c r="AD3776" s="4" t="s">
        <v>1011</v>
      </c>
      <c r="AE3776">
        <v>2</v>
      </c>
      <c r="AF3776">
        <v>2</v>
      </c>
      <c r="AG3776" t="s">
        <v>976</v>
      </c>
      <c r="AH3776">
        <v>1289</v>
      </c>
      <c r="AI3776">
        <v>5.0000000000000001E-3</v>
      </c>
      <c r="AJ3776">
        <v>5.0000000000000001E-3</v>
      </c>
      <c r="AK3776">
        <v>712</v>
      </c>
      <c r="AL3776">
        <v>712</v>
      </c>
      <c r="AM3776">
        <v>405</v>
      </c>
      <c r="AN3776">
        <v>405</v>
      </c>
      <c r="AO3776">
        <v>1289</v>
      </c>
      <c r="AP3776">
        <v>10</v>
      </c>
      <c r="AQ3776">
        <v>10</v>
      </c>
      <c r="AR3776">
        <v>5.0000000000000001E-3</v>
      </c>
      <c r="AS3776">
        <v>5.0000000000000001E-3</v>
      </c>
      <c r="AT3776">
        <v>1168</v>
      </c>
      <c r="AU3776">
        <v>1168</v>
      </c>
      <c r="AV3776">
        <v>133</v>
      </c>
      <c r="AW3776">
        <v>133</v>
      </c>
      <c r="AX3776" t="s">
        <v>130</v>
      </c>
      <c r="AZ3776">
        <v>1</v>
      </c>
      <c r="BB3776" s="2">
        <v>42143</v>
      </c>
      <c r="BC3776" s="4" t="s">
        <v>1012</v>
      </c>
      <c r="BD3776">
        <v>41054531300042</v>
      </c>
      <c r="BF3776" t="s">
        <v>108</v>
      </c>
      <c r="BG3776" t="s">
        <v>1009</v>
      </c>
      <c r="BH3776" t="s">
        <v>1010</v>
      </c>
      <c r="BJ3776" s="2">
        <v>42142</v>
      </c>
      <c r="BK3776">
        <v>3</v>
      </c>
      <c r="BM3776">
        <v>1409</v>
      </c>
      <c r="BO3776" t="s">
        <v>118</v>
      </c>
      <c r="BP3776">
        <v>30</v>
      </c>
      <c r="BR3776">
        <v>27</v>
      </c>
      <c r="BT3776">
        <v>1</v>
      </c>
      <c r="BV3776">
        <v>34255833500051</v>
      </c>
      <c r="BX3776" t="s">
        <v>108</v>
      </c>
      <c r="BY3776">
        <v>1</v>
      </c>
      <c r="CA3776">
        <v>3</v>
      </c>
      <c r="CC3776">
        <v>41054531300042</v>
      </c>
      <c r="CE3776" t="s">
        <v>105</v>
      </c>
      <c r="CG3776">
        <v>3</v>
      </c>
      <c r="CM3776" t="s">
        <v>106</v>
      </c>
      <c r="CN3776" s="2">
        <v>42187</v>
      </c>
      <c r="CO3776">
        <v>0</v>
      </c>
      <c r="CQ3776" t="s">
        <v>105</v>
      </c>
      <c r="CR3776" t="s">
        <v>107</v>
      </c>
      <c r="CS3776">
        <v>41054531300042</v>
      </c>
      <c r="CU3776" t="s">
        <v>108</v>
      </c>
      <c r="CV3776" t="s">
        <v>109</v>
      </c>
      <c r="CW3776" t="s">
        <v>110</v>
      </c>
      <c r="CX3776" t="s">
        <v>111</v>
      </c>
      <c r="CY3776">
        <v>1</v>
      </c>
    </row>
    <row r="3777" spans="1:103" ht="15" hidden="1" customHeight="1" x14ac:dyDescent="0.2">
      <c r="A3777" t="s">
        <v>104</v>
      </c>
      <c r="B3777">
        <v>0</v>
      </c>
      <c r="D3777" t="s">
        <v>105</v>
      </c>
      <c r="K3777">
        <v>1</v>
      </c>
      <c r="M3777">
        <v>12</v>
      </c>
      <c r="N3777" t="s">
        <v>1008</v>
      </c>
      <c r="O3777">
        <v>0</v>
      </c>
      <c r="R3777">
        <v>6127935</v>
      </c>
      <c r="S3777" s="2">
        <v>42142</v>
      </c>
      <c r="T3777">
        <v>24</v>
      </c>
      <c r="U3777">
        <v>1</v>
      </c>
      <c r="V3777">
        <v>1</v>
      </c>
      <c r="X3777">
        <v>0</v>
      </c>
      <c r="Y3777">
        <v>0</v>
      </c>
      <c r="Z3777" s="2">
        <v>42142</v>
      </c>
      <c r="AA3777" s="4" t="s">
        <v>1011</v>
      </c>
      <c r="AB3777">
        <v>23</v>
      </c>
      <c r="AC3777">
        <v>23</v>
      </c>
      <c r="AD3777" s="4" t="s">
        <v>1011</v>
      </c>
      <c r="AE3777">
        <v>2</v>
      </c>
      <c r="AF3777">
        <v>2</v>
      </c>
      <c r="AG3777" t="s">
        <v>977</v>
      </c>
      <c r="AH3777">
        <v>2991</v>
      </c>
      <c r="AI3777">
        <v>0.02</v>
      </c>
      <c r="AJ3777">
        <v>0.02</v>
      </c>
      <c r="AM3777">
        <v>454</v>
      </c>
      <c r="AN3777">
        <v>454</v>
      </c>
      <c r="AO3777">
        <v>2991</v>
      </c>
      <c r="AP3777">
        <v>10</v>
      </c>
      <c r="AQ3777">
        <v>10</v>
      </c>
      <c r="AR3777">
        <v>0.02</v>
      </c>
      <c r="AS3777">
        <v>0.02</v>
      </c>
      <c r="AV3777">
        <v>133</v>
      </c>
      <c r="AW3777">
        <v>133</v>
      </c>
      <c r="AX3777" t="s">
        <v>130</v>
      </c>
      <c r="AZ3777">
        <v>1</v>
      </c>
      <c r="BB3777" s="2">
        <v>42143</v>
      </c>
      <c r="BC3777" s="4" t="s">
        <v>1012</v>
      </c>
      <c r="BD3777">
        <v>41054531300042</v>
      </c>
      <c r="BF3777" t="s">
        <v>108</v>
      </c>
      <c r="BG3777" t="s">
        <v>1009</v>
      </c>
      <c r="BH3777" t="s">
        <v>1010</v>
      </c>
      <c r="BJ3777" s="2">
        <v>42142</v>
      </c>
      <c r="BK3777">
        <v>3</v>
      </c>
      <c r="BM3777">
        <v>1409</v>
      </c>
      <c r="BO3777" t="s">
        <v>118</v>
      </c>
      <c r="BP3777">
        <v>30</v>
      </c>
      <c r="BR3777">
        <v>27</v>
      </c>
      <c r="BT3777">
        <v>1</v>
      </c>
      <c r="BV3777">
        <v>34255833500051</v>
      </c>
      <c r="BX3777" t="s">
        <v>108</v>
      </c>
      <c r="BY3777">
        <v>1</v>
      </c>
      <c r="CA3777">
        <v>3</v>
      </c>
      <c r="CC3777">
        <v>41054531300042</v>
      </c>
      <c r="CE3777" t="s">
        <v>105</v>
      </c>
      <c r="CG3777">
        <v>3</v>
      </c>
      <c r="CM3777" t="s">
        <v>106</v>
      </c>
      <c r="CN3777" s="2">
        <v>42187</v>
      </c>
      <c r="CO3777">
        <v>0</v>
      </c>
      <c r="CQ3777" t="s">
        <v>105</v>
      </c>
      <c r="CR3777" t="s">
        <v>107</v>
      </c>
      <c r="CS3777">
        <v>41054531300042</v>
      </c>
      <c r="CU3777" t="s">
        <v>108</v>
      </c>
      <c r="CV3777" t="s">
        <v>109</v>
      </c>
      <c r="CW3777" t="s">
        <v>110</v>
      </c>
      <c r="CX3777" t="s">
        <v>111</v>
      </c>
      <c r="CY3777">
        <v>1</v>
      </c>
    </row>
    <row r="3778" spans="1:103" ht="15" hidden="1" customHeight="1" x14ac:dyDescent="0.2">
      <c r="A3778" t="s">
        <v>104</v>
      </c>
      <c r="B3778">
        <v>0</v>
      </c>
      <c r="D3778" t="s">
        <v>105</v>
      </c>
      <c r="K3778">
        <v>1</v>
      </c>
      <c r="M3778">
        <v>12</v>
      </c>
      <c r="N3778" t="s">
        <v>1008</v>
      </c>
      <c r="O3778">
        <v>0</v>
      </c>
      <c r="R3778">
        <v>6127935</v>
      </c>
      <c r="S3778" s="2">
        <v>42142</v>
      </c>
      <c r="T3778">
        <v>24</v>
      </c>
      <c r="U3778">
        <v>1</v>
      </c>
      <c r="V3778">
        <v>1</v>
      </c>
      <c r="X3778">
        <v>0</v>
      </c>
      <c r="Y3778">
        <v>0</v>
      </c>
      <c r="Z3778" s="2">
        <v>42142</v>
      </c>
      <c r="AA3778" s="4" t="s">
        <v>1011</v>
      </c>
      <c r="AB3778">
        <v>23</v>
      </c>
      <c r="AC3778">
        <v>23</v>
      </c>
      <c r="AD3778" s="4" t="s">
        <v>1011</v>
      </c>
      <c r="AE3778">
        <v>2</v>
      </c>
      <c r="AF3778">
        <v>2</v>
      </c>
      <c r="AG3778" t="s">
        <v>978</v>
      </c>
      <c r="AH3778">
        <v>1802</v>
      </c>
      <c r="AI3778">
        <v>0.02</v>
      </c>
      <c r="AJ3778">
        <v>0.02</v>
      </c>
      <c r="AM3778">
        <v>454</v>
      </c>
      <c r="AN3778">
        <v>454</v>
      </c>
      <c r="AO3778">
        <v>1802</v>
      </c>
      <c r="AP3778">
        <v>10</v>
      </c>
      <c r="AQ3778">
        <v>10</v>
      </c>
      <c r="AR3778">
        <v>0.02</v>
      </c>
      <c r="AS3778">
        <v>0.02</v>
      </c>
      <c r="AV3778">
        <v>133</v>
      </c>
      <c r="AW3778">
        <v>133</v>
      </c>
      <c r="AX3778" t="s">
        <v>130</v>
      </c>
      <c r="AZ3778">
        <v>1</v>
      </c>
      <c r="BB3778" s="2">
        <v>42143</v>
      </c>
      <c r="BC3778" s="4" t="s">
        <v>1012</v>
      </c>
      <c r="BD3778">
        <v>41054531300042</v>
      </c>
      <c r="BF3778" t="s">
        <v>108</v>
      </c>
      <c r="BG3778" t="s">
        <v>1009</v>
      </c>
      <c r="BH3778" t="s">
        <v>1010</v>
      </c>
      <c r="BJ3778" s="2">
        <v>42142</v>
      </c>
      <c r="BK3778">
        <v>3</v>
      </c>
      <c r="BM3778">
        <v>1409</v>
      </c>
      <c r="BO3778" t="s">
        <v>118</v>
      </c>
      <c r="BP3778">
        <v>30</v>
      </c>
      <c r="BR3778">
        <v>27</v>
      </c>
      <c r="BT3778">
        <v>1</v>
      </c>
      <c r="BV3778">
        <v>34255833500051</v>
      </c>
      <c r="BX3778" t="s">
        <v>108</v>
      </c>
      <c r="BY3778">
        <v>1</v>
      </c>
      <c r="CA3778">
        <v>3</v>
      </c>
      <c r="CC3778">
        <v>41054531300042</v>
      </c>
      <c r="CE3778" t="s">
        <v>105</v>
      </c>
      <c r="CG3778">
        <v>3</v>
      </c>
      <c r="CM3778" t="s">
        <v>106</v>
      </c>
      <c r="CN3778" s="2">
        <v>42187</v>
      </c>
      <c r="CO3778">
        <v>0</v>
      </c>
      <c r="CQ3778" t="s">
        <v>105</v>
      </c>
      <c r="CR3778" t="s">
        <v>107</v>
      </c>
      <c r="CS3778">
        <v>41054531300042</v>
      </c>
      <c r="CU3778" t="s">
        <v>108</v>
      </c>
      <c r="CV3778" t="s">
        <v>109</v>
      </c>
      <c r="CW3778" t="s">
        <v>110</v>
      </c>
      <c r="CX3778" t="s">
        <v>111</v>
      </c>
      <c r="CY3778">
        <v>1</v>
      </c>
    </row>
    <row r="3779" spans="1:103" ht="15" hidden="1" customHeight="1" x14ac:dyDescent="0.2">
      <c r="A3779" t="s">
        <v>104</v>
      </c>
      <c r="B3779">
        <v>0</v>
      </c>
      <c r="D3779" t="s">
        <v>105</v>
      </c>
      <c r="K3779">
        <v>1</v>
      </c>
      <c r="M3779">
        <v>12</v>
      </c>
      <c r="N3779" t="s">
        <v>1008</v>
      </c>
      <c r="O3779">
        <v>0</v>
      </c>
      <c r="R3779">
        <v>6127935</v>
      </c>
      <c r="S3779" s="2">
        <v>42142</v>
      </c>
      <c r="T3779">
        <v>24</v>
      </c>
      <c r="U3779">
        <v>1</v>
      </c>
      <c r="V3779">
        <v>1</v>
      </c>
      <c r="X3779">
        <v>0</v>
      </c>
      <c r="Y3779">
        <v>0</v>
      </c>
      <c r="Z3779" s="2">
        <v>42142</v>
      </c>
      <c r="AA3779" s="4" t="s">
        <v>1011</v>
      </c>
      <c r="AB3779">
        <v>23</v>
      </c>
      <c r="AC3779">
        <v>23</v>
      </c>
      <c r="AD3779" s="4" t="s">
        <v>1011</v>
      </c>
      <c r="AE3779">
        <v>2</v>
      </c>
      <c r="AF3779">
        <v>2</v>
      </c>
      <c r="AG3779" t="s">
        <v>979</v>
      </c>
      <c r="AH3779">
        <v>2096</v>
      </c>
      <c r="AI3779">
        <v>0.02</v>
      </c>
      <c r="AJ3779">
        <v>0.02</v>
      </c>
      <c r="AM3779">
        <v>454</v>
      </c>
      <c r="AN3779">
        <v>454</v>
      </c>
      <c r="AO3779">
        <v>2096</v>
      </c>
      <c r="AP3779">
        <v>10</v>
      </c>
      <c r="AQ3779">
        <v>10</v>
      </c>
      <c r="AR3779">
        <v>0.02</v>
      </c>
      <c r="AS3779">
        <v>0.02</v>
      </c>
      <c r="AV3779">
        <v>133</v>
      </c>
      <c r="AW3779">
        <v>133</v>
      </c>
      <c r="AX3779" t="s">
        <v>130</v>
      </c>
      <c r="AZ3779">
        <v>1</v>
      </c>
      <c r="BB3779" s="2">
        <v>42143</v>
      </c>
      <c r="BC3779" s="4" t="s">
        <v>1012</v>
      </c>
      <c r="BD3779">
        <v>41054531300042</v>
      </c>
      <c r="BF3779" t="s">
        <v>108</v>
      </c>
      <c r="BG3779" t="s">
        <v>1009</v>
      </c>
      <c r="BH3779" t="s">
        <v>1010</v>
      </c>
      <c r="BJ3779" s="2">
        <v>42142</v>
      </c>
      <c r="BK3779">
        <v>3</v>
      </c>
      <c r="BM3779">
        <v>1409</v>
      </c>
      <c r="BO3779" t="s">
        <v>118</v>
      </c>
      <c r="BP3779">
        <v>30</v>
      </c>
      <c r="BR3779">
        <v>27</v>
      </c>
      <c r="BT3779">
        <v>1</v>
      </c>
      <c r="BV3779">
        <v>34255833500051</v>
      </c>
      <c r="BX3779" t="s">
        <v>108</v>
      </c>
      <c r="BY3779">
        <v>1</v>
      </c>
      <c r="CA3779">
        <v>3</v>
      </c>
      <c r="CC3779">
        <v>41054531300042</v>
      </c>
      <c r="CE3779" t="s">
        <v>105</v>
      </c>
      <c r="CG3779">
        <v>3</v>
      </c>
      <c r="CM3779" t="s">
        <v>106</v>
      </c>
      <c r="CN3779" s="2">
        <v>42187</v>
      </c>
      <c r="CO3779">
        <v>0</v>
      </c>
      <c r="CQ3779" t="s">
        <v>105</v>
      </c>
      <c r="CR3779" t="s">
        <v>107</v>
      </c>
      <c r="CS3779">
        <v>41054531300042</v>
      </c>
      <c r="CU3779" t="s">
        <v>108</v>
      </c>
      <c r="CV3779" t="s">
        <v>109</v>
      </c>
      <c r="CW3779" t="s">
        <v>110</v>
      </c>
      <c r="CX3779" t="s">
        <v>111</v>
      </c>
      <c r="CY3779">
        <v>1</v>
      </c>
    </row>
    <row r="3780" spans="1:103" ht="15" hidden="1" customHeight="1" x14ac:dyDescent="0.2">
      <c r="A3780" t="s">
        <v>104</v>
      </c>
      <c r="B3780">
        <v>0</v>
      </c>
      <c r="D3780" t="s">
        <v>105</v>
      </c>
      <c r="K3780">
        <v>1</v>
      </c>
      <c r="M3780">
        <v>12</v>
      </c>
      <c r="N3780" t="s">
        <v>1008</v>
      </c>
      <c r="O3780">
        <v>0</v>
      </c>
      <c r="R3780">
        <v>6127935</v>
      </c>
      <c r="S3780" s="2">
        <v>42142</v>
      </c>
      <c r="T3780">
        <v>24</v>
      </c>
      <c r="U3780">
        <v>1</v>
      </c>
      <c r="V3780">
        <v>1</v>
      </c>
      <c r="X3780">
        <v>0</v>
      </c>
      <c r="Y3780">
        <v>0</v>
      </c>
      <c r="Z3780" s="2">
        <v>42142</v>
      </c>
      <c r="AA3780" s="4" t="s">
        <v>1011</v>
      </c>
      <c r="AB3780">
        <v>23</v>
      </c>
      <c r="AC3780">
        <v>23</v>
      </c>
      <c r="AD3780" s="4" t="s">
        <v>1011</v>
      </c>
      <c r="AE3780">
        <v>2</v>
      </c>
      <c r="AF3780">
        <v>2</v>
      </c>
      <c r="AG3780" t="s">
        <v>341</v>
      </c>
      <c r="AH3780">
        <v>6372</v>
      </c>
      <c r="AI3780">
        <v>1E-3</v>
      </c>
      <c r="AJ3780">
        <v>1E-3</v>
      </c>
      <c r="AK3780">
        <v>711</v>
      </c>
      <c r="AL3780">
        <v>711</v>
      </c>
      <c r="AM3780">
        <v>431</v>
      </c>
      <c r="AN3780">
        <v>431</v>
      </c>
      <c r="AO3780">
        <v>6372</v>
      </c>
      <c r="AP3780">
        <v>10</v>
      </c>
      <c r="AQ3780">
        <v>10</v>
      </c>
      <c r="AR3780">
        <v>1E-3</v>
      </c>
      <c r="AS3780">
        <v>1E-3</v>
      </c>
      <c r="AT3780">
        <v>2675</v>
      </c>
      <c r="AU3780">
        <v>2675</v>
      </c>
      <c r="AV3780">
        <v>133</v>
      </c>
      <c r="AW3780">
        <v>133</v>
      </c>
      <c r="AX3780" t="s">
        <v>130</v>
      </c>
      <c r="AZ3780">
        <v>1</v>
      </c>
      <c r="BB3780" s="2">
        <v>42143</v>
      </c>
      <c r="BC3780" s="4" t="s">
        <v>1012</v>
      </c>
      <c r="BD3780">
        <v>41054531300042</v>
      </c>
      <c r="BF3780" t="s">
        <v>108</v>
      </c>
      <c r="BG3780" t="s">
        <v>1009</v>
      </c>
      <c r="BH3780" t="s">
        <v>1010</v>
      </c>
      <c r="BJ3780" s="2">
        <v>42142</v>
      </c>
      <c r="BK3780">
        <v>3</v>
      </c>
      <c r="BM3780">
        <v>1409</v>
      </c>
      <c r="BO3780" t="s">
        <v>118</v>
      </c>
      <c r="BP3780">
        <v>30</v>
      </c>
      <c r="BR3780">
        <v>27</v>
      </c>
      <c r="BT3780">
        <v>1</v>
      </c>
      <c r="BV3780">
        <v>34255833500051</v>
      </c>
      <c r="BX3780" t="s">
        <v>108</v>
      </c>
      <c r="BY3780">
        <v>1</v>
      </c>
      <c r="CA3780">
        <v>3</v>
      </c>
      <c r="CC3780">
        <v>41054531300042</v>
      </c>
      <c r="CE3780" t="s">
        <v>105</v>
      </c>
      <c r="CG3780">
        <v>3</v>
      </c>
      <c r="CM3780" t="s">
        <v>106</v>
      </c>
      <c r="CN3780" s="2">
        <v>42187</v>
      </c>
      <c r="CO3780">
        <v>0</v>
      </c>
      <c r="CQ3780" t="s">
        <v>105</v>
      </c>
      <c r="CR3780" t="s">
        <v>107</v>
      </c>
      <c r="CS3780">
        <v>41054531300042</v>
      </c>
      <c r="CU3780" t="s">
        <v>108</v>
      </c>
      <c r="CV3780" t="s">
        <v>109</v>
      </c>
      <c r="CW3780" t="s">
        <v>110</v>
      </c>
      <c r="CX3780" t="s">
        <v>111</v>
      </c>
      <c r="CY3780">
        <v>1</v>
      </c>
    </row>
    <row r="3781" spans="1:103" ht="15" hidden="1" customHeight="1" x14ac:dyDescent="0.2">
      <c r="A3781" t="s">
        <v>104</v>
      </c>
      <c r="B3781">
        <v>0</v>
      </c>
      <c r="D3781" t="s">
        <v>105</v>
      </c>
      <c r="K3781">
        <v>1</v>
      </c>
      <c r="M3781">
        <v>12</v>
      </c>
      <c r="N3781" t="s">
        <v>1008</v>
      </c>
      <c r="O3781">
        <v>0</v>
      </c>
      <c r="R3781">
        <v>6127935</v>
      </c>
      <c r="S3781" s="2">
        <v>42142</v>
      </c>
      <c r="T3781">
        <v>24</v>
      </c>
      <c r="U3781">
        <v>1</v>
      </c>
      <c r="V3781">
        <v>1</v>
      </c>
      <c r="X3781">
        <v>0</v>
      </c>
      <c r="Y3781">
        <v>0</v>
      </c>
      <c r="Z3781" s="2">
        <v>42142</v>
      </c>
      <c r="AA3781" s="4" t="s">
        <v>1011</v>
      </c>
      <c r="AB3781">
        <v>23</v>
      </c>
      <c r="AC3781">
        <v>23</v>
      </c>
      <c r="AD3781" s="4" t="s">
        <v>1011</v>
      </c>
      <c r="AE3781">
        <v>2</v>
      </c>
      <c r="AF3781">
        <v>2</v>
      </c>
      <c r="AG3781" t="s">
        <v>980</v>
      </c>
      <c r="AH3781">
        <v>2992</v>
      </c>
      <c r="AI3781">
        <v>0.02</v>
      </c>
      <c r="AJ3781">
        <v>0.02</v>
      </c>
      <c r="AM3781">
        <v>454</v>
      </c>
      <c r="AN3781">
        <v>454</v>
      </c>
      <c r="AO3781">
        <v>2992</v>
      </c>
      <c r="AP3781">
        <v>10</v>
      </c>
      <c r="AQ3781">
        <v>10</v>
      </c>
      <c r="AR3781">
        <v>0.02</v>
      </c>
      <c r="AS3781">
        <v>0.02</v>
      </c>
      <c r="AV3781">
        <v>133</v>
      </c>
      <c r="AW3781">
        <v>133</v>
      </c>
      <c r="AX3781" t="s">
        <v>130</v>
      </c>
      <c r="AZ3781">
        <v>1</v>
      </c>
      <c r="BB3781" s="2">
        <v>42143</v>
      </c>
      <c r="BC3781" s="4" t="s">
        <v>1012</v>
      </c>
      <c r="BD3781">
        <v>41054531300042</v>
      </c>
      <c r="BF3781" t="s">
        <v>108</v>
      </c>
      <c r="BG3781" t="s">
        <v>1009</v>
      </c>
      <c r="BH3781" t="s">
        <v>1010</v>
      </c>
      <c r="BJ3781" s="2">
        <v>42142</v>
      </c>
      <c r="BK3781">
        <v>3</v>
      </c>
      <c r="BM3781">
        <v>1409</v>
      </c>
      <c r="BO3781" t="s">
        <v>118</v>
      </c>
      <c r="BP3781">
        <v>30</v>
      </c>
      <c r="BR3781">
        <v>27</v>
      </c>
      <c r="BT3781">
        <v>1</v>
      </c>
      <c r="BV3781">
        <v>34255833500051</v>
      </c>
      <c r="BX3781" t="s">
        <v>108</v>
      </c>
      <c r="BY3781">
        <v>1</v>
      </c>
      <c r="CA3781">
        <v>3</v>
      </c>
      <c r="CC3781">
        <v>41054531300042</v>
      </c>
      <c r="CE3781" t="s">
        <v>105</v>
      </c>
      <c r="CG3781">
        <v>3</v>
      </c>
      <c r="CM3781" t="s">
        <v>106</v>
      </c>
      <c r="CN3781" s="2">
        <v>42187</v>
      </c>
      <c r="CO3781">
        <v>0</v>
      </c>
      <c r="CQ3781" t="s">
        <v>105</v>
      </c>
      <c r="CR3781" t="s">
        <v>107</v>
      </c>
      <c r="CS3781">
        <v>41054531300042</v>
      </c>
      <c r="CU3781" t="s">
        <v>108</v>
      </c>
      <c r="CV3781" t="s">
        <v>109</v>
      </c>
      <c r="CW3781" t="s">
        <v>110</v>
      </c>
      <c r="CX3781" t="s">
        <v>111</v>
      </c>
      <c r="CY3781">
        <v>1</v>
      </c>
    </row>
    <row r="3782" spans="1:103" ht="15" hidden="1" customHeight="1" x14ac:dyDescent="0.2">
      <c r="A3782" t="s">
        <v>104</v>
      </c>
      <c r="B3782">
        <v>0</v>
      </c>
      <c r="D3782" t="s">
        <v>105</v>
      </c>
      <c r="K3782">
        <v>1</v>
      </c>
      <c r="M3782">
        <v>12</v>
      </c>
      <c r="N3782" t="s">
        <v>1008</v>
      </c>
      <c r="O3782">
        <v>0</v>
      </c>
      <c r="R3782">
        <v>6127935</v>
      </c>
      <c r="S3782" s="2">
        <v>42142</v>
      </c>
      <c r="T3782">
        <v>24</v>
      </c>
      <c r="U3782">
        <v>1</v>
      </c>
      <c r="V3782">
        <v>1</v>
      </c>
      <c r="X3782">
        <v>0</v>
      </c>
      <c r="Y3782">
        <v>0</v>
      </c>
      <c r="Z3782" s="2">
        <v>42142</v>
      </c>
      <c r="AA3782" s="4" t="s">
        <v>1011</v>
      </c>
      <c r="AB3782">
        <v>23</v>
      </c>
      <c r="AC3782">
        <v>23</v>
      </c>
      <c r="AD3782" s="4" t="s">
        <v>1011</v>
      </c>
      <c r="AE3782">
        <v>2</v>
      </c>
      <c r="AF3782">
        <v>2</v>
      </c>
      <c r="AG3782" t="s">
        <v>981</v>
      </c>
      <c r="AH3782">
        <v>7482</v>
      </c>
      <c r="AI3782">
        <v>0.02</v>
      </c>
      <c r="AJ3782">
        <v>0.02</v>
      </c>
      <c r="AM3782">
        <v>454</v>
      </c>
      <c r="AN3782">
        <v>454</v>
      </c>
      <c r="AO3782">
        <v>7482</v>
      </c>
      <c r="AP3782">
        <v>10</v>
      </c>
      <c r="AQ3782">
        <v>10</v>
      </c>
      <c r="AR3782">
        <v>0.02</v>
      </c>
      <c r="AS3782">
        <v>0.02</v>
      </c>
      <c r="AV3782">
        <v>133</v>
      </c>
      <c r="AW3782">
        <v>133</v>
      </c>
      <c r="AX3782" t="s">
        <v>130</v>
      </c>
      <c r="AZ3782">
        <v>1</v>
      </c>
      <c r="BB3782" s="2">
        <v>42143</v>
      </c>
      <c r="BC3782" s="4" t="s">
        <v>1012</v>
      </c>
      <c r="BD3782">
        <v>41054531300042</v>
      </c>
      <c r="BF3782" t="s">
        <v>108</v>
      </c>
      <c r="BG3782" t="s">
        <v>1009</v>
      </c>
      <c r="BH3782" t="s">
        <v>1010</v>
      </c>
      <c r="BJ3782" s="2">
        <v>42142</v>
      </c>
      <c r="BK3782">
        <v>3</v>
      </c>
      <c r="BM3782">
        <v>1409</v>
      </c>
      <c r="BO3782" t="s">
        <v>118</v>
      </c>
      <c r="BP3782">
        <v>30</v>
      </c>
      <c r="BR3782">
        <v>27</v>
      </c>
      <c r="BT3782">
        <v>1</v>
      </c>
      <c r="BV3782">
        <v>34255833500051</v>
      </c>
      <c r="BX3782" t="s">
        <v>108</v>
      </c>
      <c r="BY3782">
        <v>1</v>
      </c>
      <c r="CA3782">
        <v>3</v>
      </c>
      <c r="CC3782">
        <v>41054531300042</v>
      </c>
      <c r="CE3782" t="s">
        <v>105</v>
      </c>
      <c r="CG3782">
        <v>3</v>
      </c>
      <c r="CM3782" t="s">
        <v>106</v>
      </c>
      <c r="CN3782" s="2">
        <v>42187</v>
      </c>
      <c r="CO3782">
        <v>0</v>
      </c>
      <c r="CQ3782" t="s">
        <v>105</v>
      </c>
      <c r="CR3782" t="s">
        <v>107</v>
      </c>
      <c r="CS3782">
        <v>41054531300042</v>
      </c>
      <c r="CU3782" t="s">
        <v>108</v>
      </c>
      <c r="CV3782" t="s">
        <v>109</v>
      </c>
      <c r="CW3782" t="s">
        <v>110</v>
      </c>
      <c r="CX3782" t="s">
        <v>111</v>
      </c>
      <c r="CY3782">
        <v>1</v>
      </c>
    </row>
    <row r="3783" spans="1:103" ht="15" hidden="1" customHeight="1" x14ac:dyDescent="0.2">
      <c r="A3783" t="s">
        <v>104</v>
      </c>
      <c r="B3783">
        <v>0</v>
      </c>
      <c r="D3783" t="s">
        <v>105</v>
      </c>
      <c r="K3783">
        <v>1</v>
      </c>
      <c r="M3783">
        <v>12</v>
      </c>
      <c r="N3783" t="s">
        <v>1008</v>
      </c>
      <c r="O3783">
        <v>0</v>
      </c>
      <c r="R3783">
        <v>6127935</v>
      </c>
      <c r="S3783" s="2">
        <v>42142</v>
      </c>
      <c r="T3783">
        <v>24</v>
      </c>
      <c r="U3783">
        <v>1</v>
      </c>
      <c r="V3783">
        <v>1</v>
      </c>
      <c r="X3783">
        <v>0</v>
      </c>
      <c r="Y3783">
        <v>0</v>
      </c>
      <c r="Z3783" s="2">
        <v>42142</v>
      </c>
      <c r="AA3783" s="4" t="s">
        <v>1011</v>
      </c>
      <c r="AB3783">
        <v>3</v>
      </c>
      <c r="AC3783">
        <v>3</v>
      </c>
      <c r="AD3783" s="4" t="s">
        <v>1011</v>
      </c>
      <c r="AE3783">
        <v>2</v>
      </c>
      <c r="AF3783">
        <v>2</v>
      </c>
      <c r="AG3783" t="s">
        <v>342</v>
      </c>
      <c r="AH3783">
        <v>1361</v>
      </c>
      <c r="AI3783">
        <v>10</v>
      </c>
      <c r="AJ3783">
        <v>10</v>
      </c>
      <c r="AM3783">
        <v>422</v>
      </c>
      <c r="AN3783">
        <v>422</v>
      </c>
      <c r="AO3783">
        <v>1361</v>
      </c>
      <c r="AP3783">
        <v>10</v>
      </c>
      <c r="AQ3783">
        <v>10</v>
      </c>
      <c r="AR3783">
        <v>10</v>
      </c>
      <c r="AS3783">
        <v>10</v>
      </c>
      <c r="AV3783">
        <v>421</v>
      </c>
      <c r="AW3783">
        <v>421</v>
      </c>
      <c r="AX3783" t="s">
        <v>343</v>
      </c>
      <c r="AZ3783">
        <v>1</v>
      </c>
      <c r="BB3783" s="2">
        <v>42143</v>
      </c>
      <c r="BC3783" s="4" t="s">
        <v>1012</v>
      </c>
      <c r="BD3783">
        <v>41054531300042</v>
      </c>
      <c r="BF3783" t="s">
        <v>108</v>
      </c>
      <c r="BG3783" t="s">
        <v>1009</v>
      </c>
      <c r="BH3783" t="s">
        <v>1010</v>
      </c>
      <c r="BJ3783" s="2">
        <v>42142</v>
      </c>
      <c r="BK3783">
        <v>3</v>
      </c>
      <c r="BM3783">
        <v>1409</v>
      </c>
      <c r="BO3783" t="s">
        <v>118</v>
      </c>
      <c r="BP3783">
        <v>30</v>
      </c>
      <c r="BR3783">
        <v>27</v>
      </c>
      <c r="BT3783">
        <v>1</v>
      </c>
      <c r="BV3783">
        <v>34255833500051</v>
      </c>
      <c r="BX3783" t="s">
        <v>108</v>
      </c>
      <c r="BY3783">
        <v>1</v>
      </c>
      <c r="CA3783">
        <v>3</v>
      </c>
      <c r="CC3783">
        <v>41054531300042</v>
      </c>
      <c r="CE3783" t="s">
        <v>105</v>
      </c>
      <c r="CG3783">
        <v>3</v>
      </c>
      <c r="CM3783" t="s">
        <v>106</v>
      </c>
      <c r="CN3783" s="2">
        <v>42187</v>
      </c>
      <c r="CO3783">
        <v>0</v>
      </c>
      <c r="CQ3783" t="s">
        <v>105</v>
      </c>
      <c r="CR3783" t="s">
        <v>107</v>
      </c>
      <c r="CS3783">
        <v>41054531300042</v>
      </c>
      <c r="CU3783" t="s">
        <v>108</v>
      </c>
      <c r="CV3783" t="s">
        <v>109</v>
      </c>
      <c r="CW3783" t="s">
        <v>110</v>
      </c>
      <c r="CX3783" t="s">
        <v>111</v>
      </c>
      <c r="CY3783">
        <v>1</v>
      </c>
    </row>
    <row r="3784" spans="1:103" ht="15" hidden="1" customHeight="1" x14ac:dyDescent="0.2">
      <c r="A3784" t="s">
        <v>104</v>
      </c>
      <c r="B3784">
        <v>0</v>
      </c>
      <c r="D3784" t="s">
        <v>105</v>
      </c>
      <c r="K3784">
        <v>1</v>
      </c>
      <c r="M3784">
        <v>12</v>
      </c>
      <c r="N3784" t="s">
        <v>1008</v>
      </c>
      <c r="O3784">
        <v>0</v>
      </c>
      <c r="R3784">
        <v>6127935</v>
      </c>
      <c r="S3784" s="2">
        <v>42142</v>
      </c>
      <c r="T3784">
        <v>24</v>
      </c>
      <c r="U3784">
        <v>1</v>
      </c>
      <c r="V3784">
        <v>1</v>
      </c>
      <c r="X3784">
        <v>0</v>
      </c>
      <c r="Y3784">
        <v>0</v>
      </c>
      <c r="Z3784" s="2">
        <v>42142</v>
      </c>
      <c r="AA3784" s="4" t="s">
        <v>1011</v>
      </c>
      <c r="AB3784">
        <v>23</v>
      </c>
      <c r="AC3784">
        <v>23</v>
      </c>
      <c r="AD3784" s="4" t="s">
        <v>1011</v>
      </c>
      <c r="AE3784">
        <v>2</v>
      </c>
      <c r="AF3784">
        <v>2</v>
      </c>
      <c r="AG3784" t="s">
        <v>982</v>
      </c>
      <c r="AH3784">
        <v>1290</v>
      </c>
      <c r="AI3784">
        <v>0.02</v>
      </c>
      <c r="AJ3784">
        <v>0.02</v>
      </c>
      <c r="AM3784">
        <v>454</v>
      </c>
      <c r="AN3784">
        <v>454</v>
      </c>
      <c r="AO3784">
        <v>1290</v>
      </c>
      <c r="AP3784">
        <v>10</v>
      </c>
      <c r="AQ3784">
        <v>10</v>
      </c>
      <c r="AR3784">
        <v>0.02</v>
      </c>
      <c r="AS3784">
        <v>0.02</v>
      </c>
      <c r="AV3784">
        <v>133</v>
      </c>
      <c r="AW3784">
        <v>133</v>
      </c>
      <c r="AX3784" t="s">
        <v>130</v>
      </c>
      <c r="AZ3784">
        <v>1</v>
      </c>
      <c r="BB3784" s="2">
        <v>42143</v>
      </c>
      <c r="BC3784" s="4" t="s">
        <v>1012</v>
      </c>
      <c r="BD3784">
        <v>41054531300042</v>
      </c>
      <c r="BF3784" t="s">
        <v>108</v>
      </c>
      <c r="BG3784" t="s">
        <v>1009</v>
      </c>
      <c r="BH3784" t="s">
        <v>1010</v>
      </c>
      <c r="BJ3784" s="2">
        <v>42142</v>
      </c>
      <c r="BK3784">
        <v>3</v>
      </c>
      <c r="BM3784">
        <v>1409</v>
      </c>
      <c r="BO3784" t="s">
        <v>118</v>
      </c>
      <c r="BP3784">
        <v>30</v>
      </c>
      <c r="BR3784">
        <v>27</v>
      </c>
      <c r="BT3784">
        <v>1</v>
      </c>
      <c r="BV3784">
        <v>34255833500051</v>
      </c>
      <c r="BX3784" t="s">
        <v>108</v>
      </c>
      <c r="BY3784">
        <v>1</v>
      </c>
      <c r="CA3784">
        <v>3</v>
      </c>
      <c r="CC3784">
        <v>41054531300042</v>
      </c>
      <c r="CE3784" t="s">
        <v>105</v>
      </c>
      <c r="CG3784">
        <v>3</v>
      </c>
      <c r="CM3784" t="s">
        <v>106</v>
      </c>
      <c r="CN3784" s="2">
        <v>42187</v>
      </c>
      <c r="CO3784">
        <v>0</v>
      </c>
      <c r="CQ3784" t="s">
        <v>105</v>
      </c>
      <c r="CR3784" t="s">
        <v>107</v>
      </c>
      <c r="CS3784">
        <v>41054531300042</v>
      </c>
      <c r="CU3784" t="s">
        <v>108</v>
      </c>
      <c r="CV3784" t="s">
        <v>109</v>
      </c>
      <c r="CW3784" t="s">
        <v>110</v>
      </c>
      <c r="CX3784" t="s">
        <v>111</v>
      </c>
      <c r="CY3784">
        <v>1</v>
      </c>
    </row>
    <row r="3785" spans="1:103" ht="15" hidden="1" customHeight="1" x14ac:dyDescent="0.2">
      <c r="A3785" t="s">
        <v>104</v>
      </c>
      <c r="B3785">
        <v>0</v>
      </c>
      <c r="D3785" t="s">
        <v>105</v>
      </c>
      <c r="K3785">
        <v>1</v>
      </c>
      <c r="M3785">
        <v>12</v>
      </c>
      <c r="N3785" t="s">
        <v>1008</v>
      </c>
      <c r="O3785">
        <v>0</v>
      </c>
      <c r="R3785">
        <v>6127935</v>
      </c>
      <c r="S3785" s="2">
        <v>42142</v>
      </c>
      <c r="T3785">
        <v>24</v>
      </c>
      <c r="U3785">
        <v>1</v>
      </c>
      <c r="V3785">
        <v>1</v>
      </c>
      <c r="X3785">
        <v>0</v>
      </c>
      <c r="Y3785">
        <v>0</v>
      </c>
      <c r="Z3785" s="2">
        <v>42142</v>
      </c>
      <c r="AA3785" s="4" t="s">
        <v>1011</v>
      </c>
      <c r="AB3785">
        <v>3</v>
      </c>
      <c r="AC3785">
        <v>3</v>
      </c>
      <c r="AD3785" s="4" t="s">
        <v>1011</v>
      </c>
      <c r="AE3785">
        <v>2</v>
      </c>
      <c r="AF3785">
        <v>2</v>
      </c>
      <c r="AG3785" t="s">
        <v>344</v>
      </c>
      <c r="AH3785">
        <v>1384</v>
      </c>
      <c r="AI3785">
        <v>5</v>
      </c>
      <c r="AJ3785">
        <v>5</v>
      </c>
      <c r="AM3785">
        <v>422</v>
      </c>
      <c r="AN3785">
        <v>422</v>
      </c>
      <c r="AO3785">
        <v>1384</v>
      </c>
      <c r="AP3785">
        <v>10</v>
      </c>
      <c r="AQ3785">
        <v>10</v>
      </c>
      <c r="AR3785">
        <v>5</v>
      </c>
      <c r="AS3785">
        <v>5</v>
      </c>
      <c r="AV3785">
        <v>347</v>
      </c>
      <c r="AW3785">
        <v>347</v>
      </c>
      <c r="AX3785" t="s">
        <v>345</v>
      </c>
      <c r="AZ3785">
        <v>1</v>
      </c>
      <c r="BB3785" s="2">
        <v>42143</v>
      </c>
      <c r="BC3785" s="4" t="s">
        <v>1012</v>
      </c>
      <c r="BD3785">
        <v>41054531300042</v>
      </c>
      <c r="BF3785" t="s">
        <v>108</v>
      </c>
      <c r="BG3785" t="s">
        <v>1009</v>
      </c>
      <c r="BH3785" t="s">
        <v>1010</v>
      </c>
      <c r="BJ3785" s="2">
        <v>42142</v>
      </c>
      <c r="BK3785">
        <v>3</v>
      </c>
      <c r="BM3785">
        <v>1409</v>
      </c>
      <c r="BO3785" t="s">
        <v>118</v>
      </c>
      <c r="BP3785">
        <v>30</v>
      </c>
      <c r="BR3785">
        <v>27</v>
      </c>
      <c r="BT3785">
        <v>1</v>
      </c>
      <c r="BV3785">
        <v>34255833500051</v>
      </c>
      <c r="BX3785" t="s">
        <v>108</v>
      </c>
      <c r="BY3785">
        <v>1</v>
      </c>
      <c r="CA3785">
        <v>3</v>
      </c>
      <c r="CC3785">
        <v>41054531300042</v>
      </c>
      <c r="CE3785" t="s">
        <v>105</v>
      </c>
      <c r="CG3785">
        <v>3</v>
      </c>
      <c r="CM3785" t="s">
        <v>106</v>
      </c>
      <c r="CN3785" s="2">
        <v>42187</v>
      </c>
      <c r="CO3785">
        <v>0</v>
      </c>
      <c r="CQ3785" t="s">
        <v>105</v>
      </c>
      <c r="CR3785" t="s">
        <v>107</v>
      </c>
      <c r="CS3785">
        <v>41054531300042</v>
      </c>
      <c r="CU3785" t="s">
        <v>108</v>
      </c>
      <c r="CV3785" t="s">
        <v>109</v>
      </c>
      <c r="CW3785" t="s">
        <v>110</v>
      </c>
      <c r="CX3785" t="s">
        <v>111</v>
      </c>
      <c r="CY3785">
        <v>1</v>
      </c>
    </row>
    <row r="3786" spans="1:103" ht="15" hidden="1" customHeight="1" x14ac:dyDescent="0.2">
      <c r="A3786" t="s">
        <v>104</v>
      </c>
      <c r="B3786">
        <v>0</v>
      </c>
      <c r="D3786" t="s">
        <v>105</v>
      </c>
      <c r="K3786">
        <v>1</v>
      </c>
      <c r="M3786">
        <v>12</v>
      </c>
      <c r="N3786" t="s">
        <v>1008</v>
      </c>
      <c r="O3786">
        <v>0</v>
      </c>
      <c r="R3786">
        <v>6127935</v>
      </c>
      <c r="S3786" s="2">
        <v>42142</v>
      </c>
      <c r="T3786">
        <v>24</v>
      </c>
      <c r="U3786">
        <v>2</v>
      </c>
      <c r="V3786">
        <v>2</v>
      </c>
      <c r="X3786">
        <v>0</v>
      </c>
      <c r="Y3786">
        <v>0</v>
      </c>
      <c r="Z3786" s="2">
        <v>42142</v>
      </c>
      <c r="AA3786" s="4" t="s">
        <v>1011</v>
      </c>
      <c r="AB3786">
        <v>23</v>
      </c>
      <c r="AC3786">
        <v>23</v>
      </c>
      <c r="AD3786" s="4" t="s">
        <v>1011</v>
      </c>
      <c r="AE3786">
        <v>2</v>
      </c>
      <c r="AF3786">
        <v>2</v>
      </c>
      <c r="AG3786" t="s">
        <v>983</v>
      </c>
      <c r="AH3786">
        <v>1291</v>
      </c>
      <c r="AI3786">
        <v>5.0000000000000001E-3</v>
      </c>
      <c r="AJ3786">
        <v>5.0000000000000001E-3</v>
      </c>
      <c r="AK3786">
        <v>712</v>
      </c>
      <c r="AL3786">
        <v>712</v>
      </c>
      <c r="AM3786">
        <v>405</v>
      </c>
      <c r="AN3786">
        <v>405</v>
      </c>
      <c r="AO3786">
        <v>1291</v>
      </c>
      <c r="AP3786">
        <v>10</v>
      </c>
      <c r="AQ3786">
        <v>10</v>
      </c>
      <c r="AR3786">
        <v>5.0000000000000001E-3</v>
      </c>
      <c r="AS3786">
        <v>5.0000000000000001E-3</v>
      </c>
      <c r="AT3786">
        <v>1168</v>
      </c>
      <c r="AU3786">
        <v>1168</v>
      </c>
      <c r="AV3786">
        <v>133</v>
      </c>
      <c r="AW3786">
        <v>133</v>
      </c>
      <c r="AX3786" t="s">
        <v>130</v>
      </c>
      <c r="AZ3786">
        <v>1</v>
      </c>
      <c r="BB3786" s="2">
        <v>42143</v>
      </c>
      <c r="BC3786" s="4" t="s">
        <v>1012</v>
      </c>
      <c r="BD3786">
        <v>41054531300042</v>
      </c>
      <c r="BF3786" t="s">
        <v>108</v>
      </c>
      <c r="BG3786" t="s">
        <v>1009</v>
      </c>
      <c r="BH3786" t="s">
        <v>1010</v>
      </c>
      <c r="BJ3786" s="2">
        <v>42142</v>
      </c>
      <c r="BK3786">
        <v>3</v>
      </c>
      <c r="BM3786">
        <v>1409</v>
      </c>
      <c r="BO3786" t="s">
        <v>118</v>
      </c>
      <c r="BP3786">
        <v>30</v>
      </c>
      <c r="BR3786">
        <v>27</v>
      </c>
      <c r="BT3786">
        <v>1</v>
      </c>
      <c r="BV3786">
        <v>34255833500051</v>
      </c>
      <c r="BX3786" t="s">
        <v>108</v>
      </c>
      <c r="BY3786">
        <v>1</v>
      </c>
      <c r="CA3786">
        <v>3</v>
      </c>
      <c r="CC3786">
        <v>41054531300042</v>
      </c>
      <c r="CE3786" t="s">
        <v>105</v>
      </c>
      <c r="CG3786">
        <v>3</v>
      </c>
      <c r="CM3786" t="s">
        <v>106</v>
      </c>
      <c r="CN3786" s="2">
        <v>42187</v>
      </c>
      <c r="CO3786">
        <v>0</v>
      </c>
      <c r="CQ3786" t="s">
        <v>105</v>
      </c>
      <c r="CR3786" t="s">
        <v>107</v>
      </c>
      <c r="CS3786">
        <v>41054531300042</v>
      </c>
      <c r="CU3786" t="s">
        <v>108</v>
      </c>
      <c r="CV3786" t="s">
        <v>109</v>
      </c>
      <c r="CW3786" t="s">
        <v>110</v>
      </c>
      <c r="CX3786" t="s">
        <v>111</v>
      </c>
      <c r="CY3786">
        <v>1</v>
      </c>
    </row>
    <row r="3787" spans="1:103" ht="15" hidden="1" customHeight="1" x14ac:dyDescent="0.2">
      <c r="A3787" t="s">
        <v>104</v>
      </c>
      <c r="B3787">
        <v>0</v>
      </c>
      <c r="D3787" t="s">
        <v>105</v>
      </c>
      <c r="K3787">
        <v>1</v>
      </c>
      <c r="M3787">
        <v>12</v>
      </c>
      <c r="N3787" t="s">
        <v>1008</v>
      </c>
      <c r="O3787">
        <v>0</v>
      </c>
      <c r="R3787">
        <v>6127935</v>
      </c>
      <c r="S3787" s="2">
        <v>42142</v>
      </c>
      <c r="T3787">
        <v>24</v>
      </c>
      <c r="U3787">
        <v>2</v>
      </c>
      <c r="V3787">
        <v>2</v>
      </c>
      <c r="X3787">
        <v>0</v>
      </c>
      <c r="Y3787">
        <v>0</v>
      </c>
      <c r="Z3787" s="2">
        <v>42142</v>
      </c>
      <c r="AA3787" s="4" t="s">
        <v>1011</v>
      </c>
      <c r="AB3787">
        <v>23</v>
      </c>
      <c r="AC3787">
        <v>23</v>
      </c>
      <c r="AD3787" s="4" t="s">
        <v>1011</v>
      </c>
      <c r="AE3787">
        <v>2</v>
      </c>
      <c r="AF3787">
        <v>2</v>
      </c>
      <c r="AG3787" t="s">
        <v>346</v>
      </c>
      <c r="AH3787">
        <v>1293</v>
      </c>
      <c r="AI3787">
        <v>0.5</v>
      </c>
      <c r="AJ3787">
        <v>0.5</v>
      </c>
      <c r="AM3787">
        <v>357</v>
      </c>
      <c r="AN3787">
        <v>357</v>
      </c>
      <c r="AO3787">
        <v>1293</v>
      </c>
      <c r="AP3787">
        <v>10</v>
      </c>
      <c r="AQ3787">
        <v>10</v>
      </c>
      <c r="AR3787">
        <v>0.5</v>
      </c>
      <c r="AS3787">
        <v>0.5</v>
      </c>
      <c r="AV3787">
        <v>133</v>
      </c>
      <c r="AW3787">
        <v>133</v>
      </c>
      <c r="AX3787" t="s">
        <v>130</v>
      </c>
      <c r="AZ3787">
        <v>1</v>
      </c>
      <c r="BB3787" s="2">
        <v>42143</v>
      </c>
      <c r="BC3787" s="4" t="s">
        <v>1012</v>
      </c>
      <c r="BD3787">
        <v>41054531300042</v>
      </c>
      <c r="BF3787" t="s">
        <v>108</v>
      </c>
      <c r="BG3787" t="s">
        <v>1009</v>
      </c>
      <c r="BH3787" t="s">
        <v>1010</v>
      </c>
      <c r="BJ3787" s="2">
        <v>42142</v>
      </c>
      <c r="BK3787">
        <v>3</v>
      </c>
      <c r="BM3787">
        <v>1409</v>
      </c>
      <c r="BO3787" t="s">
        <v>118</v>
      </c>
      <c r="BP3787">
        <v>30</v>
      </c>
      <c r="BR3787">
        <v>27</v>
      </c>
      <c r="BT3787">
        <v>1</v>
      </c>
      <c r="BV3787">
        <v>34255833500051</v>
      </c>
      <c r="BX3787" t="s">
        <v>108</v>
      </c>
      <c r="BY3787">
        <v>1</v>
      </c>
      <c r="CA3787">
        <v>3</v>
      </c>
      <c r="CC3787">
        <v>41054531300042</v>
      </c>
      <c r="CE3787" t="s">
        <v>105</v>
      </c>
      <c r="CG3787">
        <v>3</v>
      </c>
      <c r="CM3787" t="s">
        <v>106</v>
      </c>
      <c r="CN3787" s="2">
        <v>42187</v>
      </c>
      <c r="CO3787">
        <v>0</v>
      </c>
      <c r="CQ3787" t="s">
        <v>105</v>
      </c>
      <c r="CR3787" t="s">
        <v>107</v>
      </c>
      <c r="CS3787">
        <v>41054531300042</v>
      </c>
      <c r="CU3787" t="s">
        <v>108</v>
      </c>
      <c r="CV3787" t="s">
        <v>109</v>
      </c>
      <c r="CW3787" t="s">
        <v>110</v>
      </c>
      <c r="CX3787" t="s">
        <v>111</v>
      </c>
      <c r="CY3787">
        <v>1</v>
      </c>
    </row>
    <row r="3788" spans="1:103" ht="15" hidden="1" customHeight="1" x14ac:dyDescent="0.2">
      <c r="A3788" t="s">
        <v>104</v>
      </c>
      <c r="B3788">
        <v>0</v>
      </c>
      <c r="D3788" t="s">
        <v>105</v>
      </c>
      <c r="K3788">
        <v>1</v>
      </c>
      <c r="M3788">
        <v>12</v>
      </c>
      <c r="N3788" t="s">
        <v>1008</v>
      </c>
      <c r="O3788">
        <v>0</v>
      </c>
      <c r="R3788">
        <v>6127935</v>
      </c>
      <c r="S3788" s="2">
        <v>42142</v>
      </c>
      <c r="T3788">
        <v>24</v>
      </c>
      <c r="U3788">
        <v>1</v>
      </c>
      <c r="V3788">
        <v>1</v>
      </c>
      <c r="X3788">
        <v>0</v>
      </c>
      <c r="Y3788">
        <v>0</v>
      </c>
      <c r="Z3788" s="2">
        <v>42142</v>
      </c>
      <c r="AA3788" s="4" t="s">
        <v>1011</v>
      </c>
      <c r="AB3788">
        <v>23</v>
      </c>
      <c r="AC3788">
        <v>23</v>
      </c>
      <c r="AD3788" s="4" t="s">
        <v>1011</v>
      </c>
      <c r="AE3788">
        <v>2</v>
      </c>
      <c r="AF3788">
        <v>2</v>
      </c>
      <c r="AG3788" t="s">
        <v>347</v>
      </c>
      <c r="AH3788">
        <v>1292</v>
      </c>
      <c r="AI3788">
        <v>0.5</v>
      </c>
      <c r="AJ3788">
        <v>0.5</v>
      </c>
      <c r="AM3788">
        <v>357</v>
      </c>
      <c r="AN3788">
        <v>357</v>
      </c>
      <c r="AO3788">
        <v>1292</v>
      </c>
      <c r="AP3788">
        <v>10</v>
      </c>
      <c r="AQ3788">
        <v>10</v>
      </c>
      <c r="AR3788">
        <v>0.5</v>
      </c>
      <c r="AS3788">
        <v>0.5</v>
      </c>
      <c r="AV3788">
        <v>133</v>
      </c>
      <c r="AW3788">
        <v>133</v>
      </c>
      <c r="AX3788" t="s">
        <v>130</v>
      </c>
      <c r="AZ3788">
        <v>1</v>
      </c>
      <c r="BB3788" s="2">
        <v>42143</v>
      </c>
      <c r="BC3788" s="4" t="s">
        <v>1012</v>
      </c>
      <c r="BD3788">
        <v>41054531300042</v>
      </c>
      <c r="BF3788" t="s">
        <v>108</v>
      </c>
      <c r="BG3788" t="s">
        <v>1009</v>
      </c>
      <c r="BH3788" t="s">
        <v>1010</v>
      </c>
      <c r="BJ3788" s="2">
        <v>42142</v>
      </c>
      <c r="BK3788">
        <v>3</v>
      </c>
      <c r="BM3788">
        <v>1409</v>
      </c>
      <c r="BO3788" t="s">
        <v>118</v>
      </c>
      <c r="BP3788">
        <v>30</v>
      </c>
      <c r="BR3788">
        <v>27</v>
      </c>
      <c r="BT3788">
        <v>1</v>
      </c>
      <c r="BV3788">
        <v>34255833500051</v>
      </c>
      <c r="BX3788" t="s">
        <v>108</v>
      </c>
      <c r="BY3788">
        <v>1</v>
      </c>
      <c r="CA3788">
        <v>3</v>
      </c>
      <c r="CC3788">
        <v>41054531300042</v>
      </c>
      <c r="CE3788" t="s">
        <v>105</v>
      </c>
      <c r="CG3788">
        <v>3</v>
      </c>
      <c r="CM3788" t="s">
        <v>106</v>
      </c>
      <c r="CN3788" s="2">
        <v>42187</v>
      </c>
      <c r="CO3788">
        <v>0</v>
      </c>
      <c r="CQ3788" t="s">
        <v>105</v>
      </c>
      <c r="CR3788" t="s">
        <v>107</v>
      </c>
      <c r="CS3788">
        <v>41054531300042</v>
      </c>
      <c r="CU3788" t="s">
        <v>108</v>
      </c>
      <c r="CV3788" t="s">
        <v>109</v>
      </c>
      <c r="CW3788" t="s">
        <v>110</v>
      </c>
      <c r="CX3788" t="s">
        <v>111</v>
      </c>
      <c r="CY3788">
        <v>1</v>
      </c>
    </row>
    <row r="3789" spans="1:103" ht="15" hidden="1" customHeight="1" x14ac:dyDescent="0.2">
      <c r="A3789" t="s">
        <v>104</v>
      </c>
      <c r="B3789">
        <v>0</v>
      </c>
      <c r="D3789" t="s">
        <v>105</v>
      </c>
      <c r="K3789">
        <v>1</v>
      </c>
      <c r="M3789">
        <v>12</v>
      </c>
      <c r="N3789" t="s">
        <v>1008</v>
      </c>
      <c r="O3789">
        <v>0</v>
      </c>
      <c r="R3789">
        <v>6127935</v>
      </c>
      <c r="S3789" s="2">
        <v>42142</v>
      </c>
      <c r="T3789">
        <v>24</v>
      </c>
      <c r="U3789">
        <v>2</v>
      </c>
      <c r="V3789">
        <v>2</v>
      </c>
      <c r="X3789">
        <v>0</v>
      </c>
      <c r="Y3789">
        <v>0</v>
      </c>
      <c r="Z3789" s="2">
        <v>42142</v>
      </c>
      <c r="AA3789" s="4" t="s">
        <v>1011</v>
      </c>
      <c r="AB3789">
        <v>23</v>
      </c>
      <c r="AC3789">
        <v>23</v>
      </c>
      <c r="AD3789" s="4" t="s">
        <v>1011</v>
      </c>
      <c r="AE3789">
        <v>2</v>
      </c>
      <c r="AF3789">
        <v>2</v>
      </c>
      <c r="AG3789" t="s">
        <v>348</v>
      </c>
      <c r="AH3789">
        <v>1294</v>
      </c>
      <c r="AI3789">
        <v>0.5</v>
      </c>
      <c r="AJ3789">
        <v>0.5</v>
      </c>
      <c r="AM3789">
        <v>357</v>
      </c>
      <c r="AN3789">
        <v>357</v>
      </c>
      <c r="AO3789">
        <v>1294</v>
      </c>
      <c r="AP3789">
        <v>10</v>
      </c>
      <c r="AQ3789">
        <v>10</v>
      </c>
      <c r="AR3789">
        <v>0.5</v>
      </c>
      <c r="AS3789">
        <v>0.5</v>
      </c>
      <c r="AV3789">
        <v>133</v>
      </c>
      <c r="AW3789">
        <v>133</v>
      </c>
      <c r="AX3789" t="s">
        <v>130</v>
      </c>
      <c r="AZ3789">
        <v>1</v>
      </c>
      <c r="BB3789" s="2">
        <v>42143</v>
      </c>
      <c r="BC3789" s="4" t="s">
        <v>1012</v>
      </c>
      <c r="BD3789">
        <v>41054531300042</v>
      </c>
      <c r="BF3789" t="s">
        <v>108</v>
      </c>
      <c r="BG3789" t="s">
        <v>1009</v>
      </c>
      <c r="BH3789" t="s">
        <v>1010</v>
      </c>
      <c r="BJ3789" s="2">
        <v>42142</v>
      </c>
      <c r="BK3789">
        <v>3</v>
      </c>
      <c r="BM3789">
        <v>1409</v>
      </c>
      <c r="BO3789" t="s">
        <v>118</v>
      </c>
      <c r="BP3789">
        <v>30</v>
      </c>
      <c r="BR3789">
        <v>27</v>
      </c>
      <c r="BT3789">
        <v>1</v>
      </c>
      <c r="BV3789">
        <v>34255833500051</v>
      </c>
      <c r="BX3789" t="s">
        <v>108</v>
      </c>
      <c r="BY3789">
        <v>1</v>
      </c>
      <c r="CA3789">
        <v>3</v>
      </c>
      <c r="CC3789">
        <v>41054531300042</v>
      </c>
      <c r="CE3789" t="s">
        <v>105</v>
      </c>
      <c r="CG3789">
        <v>3</v>
      </c>
      <c r="CM3789" t="s">
        <v>106</v>
      </c>
      <c r="CN3789" s="2">
        <v>42187</v>
      </c>
      <c r="CO3789">
        <v>0</v>
      </c>
      <c r="CQ3789" t="s">
        <v>105</v>
      </c>
      <c r="CR3789" t="s">
        <v>107</v>
      </c>
      <c r="CS3789">
        <v>41054531300042</v>
      </c>
      <c r="CU3789" t="s">
        <v>108</v>
      </c>
      <c r="CV3789" t="s">
        <v>109</v>
      </c>
      <c r="CW3789" t="s">
        <v>110</v>
      </c>
      <c r="CX3789" t="s">
        <v>111</v>
      </c>
      <c r="CY3789">
        <v>1</v>
      </c>
    </row>
    <row r="3790" spans="1:103" ht="15" hidden="1" customHeight="1" x14ac:dyDescent="0.2">
      <c r="A3790" t="s">
        <v>104</v>
      </c>
      <c r="B3790">
        <v>0</v>
      </c>
      <c r="D3790" t="s">
        <v>105</v>
      </c>
      <c r="K3790">
        <v>1</v>
      </c>
      <c r="M3790">
        <v>12</v>
      </c>
      <c r="N3790" t="s">
        <v>1008</v>
      </c>
      <c r="O3790">
        <v>0</v>
      </c>
      <c r="R3790">
        <v>6127935</v>
      </c>
      <c r="S3790" s="2">
        <v>42142</v>
      </c>
      <c r="T3790">
        <v>24</v>
      </c>
      <c r="U3790">
        <v>1</v>
      </c>
      <c r="V3790">
        <v>1</v>
      </c>
      <c r="X3790">
        <v>0</v>
      </c>
      <c r="Y3790">
        <v>0</v>
      </c>
      <c r="Z3790" s="2">
        <v>42142</v>
      </c>
      <c r="AA3790" s="4" t="s">
        <v>1011</v>
      </c>
      <c r="AB3790">
        <v>3</v>
      </c>
      <c r="AC3790">
        <v>3</v>
      </c>
      <c r="AD3790" s="4" t="s">
        <v>1011</v>
      </c>
      <c r="AE3790">
        <v>2</v>
      </c>
      <c r="AF3790">
        <v>2</v>
      </c>
      <c r="AG3790" t="s">
        <v>349</v>
      </c>
      <c r="AH3790">
        <v>1383</v>
      </c>
      <c r="AI3790">
        <v>10</v>
      </c>
      <c r="AJ3790">
        <v>10</v>
      </c>
      <c r="AM3790">
        <v>422</v>
      </c>
      <c r="AN3790">
        <v>422</v>
      </c>
      <c r="AO3790">
        <v>1383</v>
      </c>
      <c r="AP3790">
        <v>1</v>
      </c>
      <c r="AQ3790">
        <v>1</v>
      </c>
      <c r="AR3790">
        <v>80</v>
      </c>
      <c r="AS3790">
        <v>80</v>
      </c>
      <c r="AV3790">
        <v>349</v>
      </c>
      <c r="AW3790">
        <v>349</v>
      </c>
      <c r="AX3790" t="s">
        <v>350</v>
      </c>
      <c r="AZ3790">
        <v>1</v>
      </c>
      <c r="BB3790" s="2">
        <v>42143</v>
      </c>
      <c r="BC3790" s="4" t="s">
        <v>1012</v>
      </c>
      <c r="BD3790">
        <v>41054531300042</v>
      </c>
      <c r="BF3790" t="s">
        <v>108</v>
      </c>
      <c r="BG3790" t="s">
        <v>1009</v>
      </c>
      <c r="BH3790" t="s">
        <v>1010</v>
      </c>
      <c r="BJ3790" s="2">
        <v>42142</v>
      </c>
      <c r="BK3790">
        <v>3</v>
      </c>
      <c r="BM3790">
        <v>1409</v>
      </c>
      <c r="BO3790" t="s">
        <v>118</v>
      </c>
      <c r="BP3790">
        <v>30</v>
      </c>
      <c r="BR3790">
        <v>27</v>
      </c>
      <c r="BT3790">
        <v>1</v>
      </c>
      <c r="BV3790">
        <v>34255833500051</v>
      </c>
      <c r="BX3790" t="s">
        <v>108</v>
      </c>
      <c r="BY3790">
        <v>1</v>
      </c>
      <c r="CA3790">
        <v>3</v>
      </c>
      <c r="CC3790">
        <v>41054531300042</v>
      </c>
      <c r="CE3790" t="s">
        <v>105</v>
      </c>
      <c r="CG3790">
        <v>3</v>
      </c>
      <c r="CM3790" t="s">
        <v>106</v>
      </c>
      <c r="CN3790" s="2">
        <v>42187</v>
      </c>
      <c r="CO3790">
        <v>0</v>
      </c>
      <c r="CQ3790" t="s">
        <v>105</v>
      </c>
      <c r="CR3790" t="s">
        <v>107</v>
      </c>
      <c r="CS3790">
        <v>41054531300042</v>
      </c>
      <c r="CU3790" t="s">
        <v>108</v>
      </c>
      <c r="CV3790" t="s">
        <v>109</v>
      </c>
      <c r="CW3790" t="s">
        <v>110</v>
      </c>
      <c r="CX3790" t="s">
        <v>111</v>
      </c>
      <c r="CY3790">
        <v>1</v>
      </c>
    </row>
    <row r="3791" spans="1:103" ht="15" hidden="1" customHeight="1" x14ac:dyDescent="0.2">
      <c r="A3791" t="s">
        <v>104</v>
      </c>
      <c r="B3791">
        <v>0</v>
      </c>
      <c r="D3791" t="s">
        <v>105</v>
      </c>
      <c r="K3791">
        <v>1</v>
      </c>
      <c r="M3791">
        <v>12</v>
      </c>
      <c r="N3791" t="s">
        <v>1008</v>
      </c>
      <c r="O3791">
        <v>0</v>
      </c>
      <c r="R3791">
        <v>6127935</v>
      </c>
      <c r="S3791" s="2">
        <v>42142</v>
      </c>
      <c r="T3791">
        <v>24</v>
      </c>
      <c r="U3791">
        <v>1</v>
      </c>
      <c r="V3791">
        <v>1</v>
      </c>
      <c r="X3791">
        <v>0</v>
      </c>
      <c r="Y3791">
        <v>0</v>
      </c>
      <c r="Z3791" s="2">
        <v>42142</v>
      </c>
      <c r="AA3791" s="4" t="s">
        <v>1011</v>
      </c>
      <c r="AB3791">
        <v>23</v>
      </c>
      <c r="AC3791">
        <v>23</v>
      </c>
      <c r="AD3791" s="4" t="s">
        <v>1011</v>
      </c>
      <c r="AE3791">
        <v>2</v>
      </c>
      <c r="AF3791">
        <v>2</v>
      </c>
      <c r="AG3791" t="s">
        <v>984</v>
      </c>
      <c r="AH3791">
        <v>2858</v>
      </c>
      <c r="AI3791">
        <v>0.02</v>
      </c>
      <c r="AJ3791">
        <v>0.02</v>
      </c>
      <c r="AM3791">
        <v>454</v>
      </c>
      <c r="AN3791">
        <v>454</v>
      </c>
      <c r="AO3791">
        <v>2858</v>
      </c>
      <c r="AP3791">
        <v>10</v>
      </c>
      <c r="AQ3791">
        <v>10</v>
      </c>
      <c r="AR3791">
        <v>0.02</v>
      </c>
      <c r="AS3791">
        <v>0.02</v>
      </c>
      <c r="AV3791">
        <v>133</v>
      </c>
      <c r="AW3791">
        <v>133</v>
      </c>
      <c r="AX3791" t="s">
        <v>130</v>
      </c>
      <c r="AZ3791">
        <v>1</v>
      </c>
      <c r="BB3791" s="2">
        <v>42143</v>
      </c>
      <c r="BC3791" s="4" t="s">
        <v>1012</v>
      </c>
      <c r="BD3791">
        <v>41054531300042</v>
      </c>
      <c r="BF3791" t="s">
        <v>108</v>
      </c>
      <c r="BG3791" t="s">
        <v>1009</v>
      </c>
      <c r="BH3791" t="s">
        <v>1010</v>
      </c>
      <c r="BJ3791" s="2">
        <v>42142</v>
      </c>
      <c r="BK3791">
        <v>3</v>
      </c>
      <c r="BM3791">
        <v>1409</v>
      </c>
      <c r="BO3791" t="s">
        <v>118</v>
      </c>
      <c r="BP3791">
        <v>30</v>
      </c>
      <c r="BR3791">
        <v>27</v>
      </c>
      <c r="BT3791">
        <v>1</v>
      </c>
      <c r="BV3791">
        <v>34255833500051</v>
      </c>
      <c r="BX3791" t="s">
        <v>108</v>
      </c>
      <c r="BY3791">
        <v>1</v>
      </c>
      <c r="CA3791">
        <v>3</v>
      </c>
      <c r="CC3791">
        <v>41054531300042</v>
      </c>
      <c r="CE3791" t="s">
        <v>105</v>
      </c>
      <c r="CG3791">
        <v>3</v>
      </c>
      <c r="CM3791" t="s">
        <v>106</v>
      </c>
      <c r="CN3791" s="2">
        <v>42187</v>
      </c>
      <c r="CO3791">
        <v>0</v>
      </c>
      <c r="CQ3791" t="s">
        <v>105</v>
      </c>
      <c r="CR3791" t="s">
        <v>107</v>
      </c>
      <c r="CS3791">
        <v>41054531300042</v>
      </c>
      <c r="CU3791" t="s">
        <v>108</v>
      </c>
      <c r="CV3791" t="s">
        <v>109</v>
      </c>
      <c r="CW3791" t="s">
        <v>110</v>
      </c>
      <c r="CX3791" t="s">
        <v>111</v>
      </c>
      <c r="CY3791">
        <v>1</v>
      </c>
    </row>
    <row r="3792" spans="1:103" ht="15" hidden="1" customHeight="1" x14ac:dyDescent="0.2">
      <c r="A3792" t="s">
        <v>104</v>
      </c>
      <c r="B3792">
        <v>0</v>
      </c>
      <c r="D3792" t="s">
        <v>105</v>
      </c>
      <c r="K3792">
        <v>1</v>
      </c>
      <c r="M3792">
        <v>13</v>
      </c>
      <c r="N3792" t="s">
        <v>1013</v>
      </c>
      <c r="O3792">
        <v>0</v>
      </c>
      <c r="P3792">
        <v>0</v>
      </c>
      <c r="R3792">
        <v>6127925</v>
      </c>
      <c r="S3792" s="2">
        <v>42142</v>
      </c>
      <c r="T3792">
        <v>25</v>
      </c>
      <c r="U3792">
        <v>2</v>
      </c>
      <c r="V3792">
        <v>2</v>
      </c>
      <c r="X3792">
        <v>0</v>
      </c>
      <c r="Y3792">
        <v>0</v>
      </c>
      <c r="Z3792" s="2">
        <v>42142</v>
      </c>
      <c r="AA3792" s="4" t="s">
        <v>387</v>
      </c>
      <c r="AB3792">
        <v>23</v>
      </c>
      <c r="AC3792">
        <v>23</v>
      </c>
      <c r="AD3792" s="4" t="s">
        <v>387</v>
      </c>
      <c r="AE3792">
        <v>1</v>
      </c>
      <c r="AF3792">
        <v>1</v>
      </c>
      <c r="AG3792" t="s">
        <v>113</v>
      </c>
      <c r="AH3792">
        <v>1303</v>
      </c>
      <c r="AI3792">
        <v>10</v>
      </c>
      <c r="AJ3792">
        <v>10</v>
      </c>
      <c r="AM3792">
        <v>231</v>
      </c>
      <c r="AN3792">
        <v>231</v>
      </c>
      <c r="AO3792">
        <v>1303</v>
      </c>
      <c r="AP3792">
        <v>1</v>
      </c>
      <c r="AQ3792">
        <v>1</v>
      </c>
      <c r="AR3792">
        <v>1016</v>
      </c>
      <c r="AS3792">
        <v>1016</v>
      </c>
      <c r="AV3792">
        <v>147</v>
      </c>
      <c r="AW3792">
        <v>147</v>
      </c>
      <c r="AX3792" t="s">
        <v>114</v>
      </c>
      <c r="AY3792" t="s">
        <v>358</v>
      </c>
      <c r="AZ3792">
        <v>1</v>
      </c>
      <c r="BA3792">
        <v>1</v>
      </c>
      <c r="BB3792" s="2">
        <v>42143</v>
      </c>
      <c r="BC3792" s="4" t="s">
        <v>362</v>
      </c>
      <c r="BD3792">
        <v>34255833500051</v>
      </c>
      <c r="BE3792">
        <v>34255833500051</v>
      </c>
      <c r="BF3792" t="s">
        <v>108</v>
      </c>
      <c r="BG3792" t="s">
        <v>1014</v>
      </c>
      <c r="BH3792" t="s">
        <v>1015</v>
      </c>
      <c r="BJ3792" s="2">
        <v>42142</v>
      </c>
      <c r="BK3792">
        <v>3</v>
      </c>
      <c r="BL3792">
        <v>3</v>
      </c>
      <c r="BM3792">
        <v>1409</v>
      </c>
      <c r="BN3792">
        <v>1409</v>
      </c>
      <c r="BO3792" t="s">
        <v>118</v>
      </c>
      <c r="BP3792">
        <v>21</v>
      </c>
      <c r="BQ3792">
        <v>21</v>
      </c>
      <c r="BR3792">
        <v>27</v>
      </c>
      <c r="BS3792">
        <v>27</v>
      </c>
      <c r="BT3792">
        <v>1</v>
      </c>
      <c r="BU3792">
        <v>1</v>
      </c>
      <c r="BV3792">
        <v>34255833500051</v>
      </c>
      <c r="BW3792">
        <v>34255833500051</v>
      </c>
      <c r="BX3792" t="s">
        <v>108</v>
      </c>
      <c r="BY3792">
        <v>1</v>
      </c>
      <c r="BZ3792">
        <v>1</v>
      </c>
      <c r="CA3792">
        <v>3</v>
      </c>
      <c r="CB3792">
        <v>3</v>
      </c>
      <c r="CC3792">
        <v>41054531300042</v>
      </c>
      <c r="CE3792" t="s">
        <v>105</v>
      </c>
      <c r="CG3792">
        <v>3</v>
      </c>
      <c r="CM3792" t="s">
        <v>106</v>
      </c>
      <c r="CN3792" s="2">
        <v>42187</v>
      </c>
      <c r="CO3792">
        <v>0</v>
      </c>
      <c r="CQ3792" t="s">
        <v>105</v>
      </c>
      <c r="CR3792" t="s">
        <v>107</v>
      </c>
      <c r="CS3792">
        <v>41054531300042</v>
      </c>
      <c r="CU3792" t="s">
        <v>108</v>
      </c>
      <c r="CV3792" t="s">
        <v>109</v>
      </c>
      <c r="CW3792" t="s">
        <v>110</v>
      </c>
      <c r="CX3792" t="s">
        <v>111</v>
      </c>
      <c r="CY3792">
        <v>1</v>
      </c>
    </row>
    <row r="3793" spans="1:103" ht="15" hidden="1" customHeight="1" x14ac:dyDescent="0.2">
      <c r="A3793" t="s">
        <v>104</v>
      </c>
      <c r="B3793">
        <v>0</v>
      </c>
      <c r="D3793" t="s">
        <v>105</v>
      </c>
      <c r="K3793">
        <v>1</v>
      </c>
      <c r="M3793">
        <v>13</v>
      </c>
      <c r="N3793" t="s">
        <v>1013</v>
      </c>
      <c r="O3793">
        <v>0</v>
      </c>
      <c r="R3793">
        <v>6127925</v>
      </c>
      <c r="S3793" s="2">
        <v>42142</v>
      </c>
      <c r="T3793">
        <v>25</v>
      </c>
      <c r="U3793">
        <v>2</v>
      </c>
      <c r="V3793">
        <v>2</v>
      </c>
      <c r="X3793">
        <v>0</v>
      </c>
      <c r="Y3793">
        <v>0</v>
      </c>
      <c r="Z3793" s="2">
        <v>42142</v>
      </c>
      <c r="AA3793" s="4" t="s">
        <v>387</v>
      </c>
      <c r="AB3793">
        <v>23</v>
      </c>
      <c r="AC3793">
        <v>23</v>
      </c>
      <c r="AD3793" s="4" t="s">
        <v>387</v>
      </c>
      <c r="AE3793">
        <v>1</v>
      </c>
      <c r="AF3793">
        <v>1</v>
      </c>
      <c r="AG3793" t="s">
        <v>121</v>
      </c>
      <c r="AH3793">
        <v>1311</v>
      </c>
      <c r="AI3793">
        <v>0.1</v>
      </c>
      <c r="AJ3793">
        <v>0.1</v>
      </c>
      <c r="AM3793">
        <v>3</v>
      </c>
      <c r="AN3793">
        <v>3</v>
      </c>
      <c r="AO3793">
        <v>1311</v>
      </c>
      <c r="AP3793">
        <v>1</v>
      </c>
      <c r="AQ3793">
        <v>1</v>
      </c>
      <c r="AR3793">
        <v>10.199999999999999</v>
      </c>
      <c r="AS3793">
        <v>10.199999999999999</v>
      </c>
      <c r="AV3793">
        <v>175</v>
      </c>
      <c r="AW3793">
        <v>175</v>
      </c>
      <c r="AX3793" t="s">
        <v>122</v>
      </c>
      <c r="AY3793" t="s">
        <v>358</v>
      </c>
      <c r="AZ3793">
        <v>1</v>
      </c>
      <c r="BB3793" s="2">
        <v>42143</v>
      </c>
      <c r="BC3793" s="4" t="s">
        <v>362</v>
      </c>
      <c r="BD3793">
        <v>34255833500051</v>
      </c>
      <c r="BF3793" t="s">
        <v>108</v>
      </c>
      <c r="BG3793" t="s">
        <v>1014</v>
      </c>
      <c r="BH3793" t="s">
        <v>1015</v>
      </c>
      <c r="BJ3793" s="2">
        <v>42142</v>
      </c>
      <c r="BK3793">
        <v>3</v>
      </c>
      <c r="BM3793">
        <v>1409</v>
      </c>
      <c r="BO3793" t="s">
        <v>118</v>
      </c>
      <c r="BP3793">
        <v>21</v>
      </c>
      <c r="BR3793">
        <v>27</v>
      </c>
      <c r="BT3793">
        <v>1</v>
      </c>
      <c r="BV3793">
        <v>34255833500051</v>
      </c>
      <c r="BX3793" t="s">
        <v>108</v>
      </c>
      <c r="BY3793">
        <v>1</v>
      </c>
      <c r="CA3793">
        <v>3</v>
      </c>
      <c r="CC3793">
        <v>41054531300042</v>
      </c>
      <c r="CE3793" t="s">
        <v>105</v>
      </c>
      <c r="CG3793">
        <v>3</v>
      </c>
      <c r="CM3793" t="s">
        <v>106</v>
      </c>
      <c r="CN3793" s="2">
        <v>42187</v>
      </c>
      <c r="CO3793">
        <v>0</v>
      </c>
      <c r="CQ3793" t="s">
        <v>105</v>
      </c>
      <c r="CR3793" t="s">
        <v>107</v>
      </c>
      <c r="CS3793">
        <v>41054531300042</v>
      </c>
      <c r="CU3793" t="s">
        <v>108</v>
      </c>
      <c r="CV3793" t="s">
        <v>109</v>
      </c>
      <c r="CW3793" t="s">
        <v>110</v>
      </c>
      <c r="CX3793" t="s">
        <v>111</v>
      </c>
      <c r="CY3793">
        <v>1</v>
      </c>
    </row>
    <row r="3794" spans="1:103" ht="15" hidden="1" customHeight="1" x14ac:dyDescent="0.2">
      <c r="A3794" t="s">
        <v>104</v>
      </c>
      <c r="B3794">
        <v>0</v>
      </c>
      <c r="D3794" t="s">
        <v>105</v>
      </c>
      <c r="K3794">
        <v>1</v>
      </c>
      <c r="M3794">
        <v>13</v>
      </c>
      <c r="N3794" t="s">
        <v>1013</v>
      </c>
      <c r="O3794">
        <v>0</v>
      </c>
      <c r="R3794">
        <v>6127925</v>
      </c>
      <c r="S3794" s="2">
        <v>42142</v>
      </c>
      <c r="T3794">
        <v>25</v>
      </c>
      <c r="U3794">
        <v>2</v>
      </c>
      <c r="V3794">
        <v>2</v>
      </c>
      <c r="X3794">
        <v>0</v>
      </c>
      <c r="Y3794">
        <v>0</v>
      </c>
      <c r="Z3794" s="2">
        <v>42142</v>
      </c>
      <c r="AA3794" s="4" t="s">
        <v>387</v>
      </c>
      <c r="AB3794">
        <v>23</v>
      </c>
      <c r="AC3794">
        <v>23</v>
      </c>
      <c r="AD3794" s="4" t="s">
        <v>387</v>
      </c>
      <c r="AE3794">
        <v>1</v>
      </c>
      <c r="AF3794">
        <v>1</v>
      </c>
      <c r="AG3794" t="s">
        <v>123</v>
      </c>
      <c r="AH3794">
        <v>1302</v>
      </c>
      <c r="AI3794">
        <v>1</v>
      </c>
      <c r="AJ3794">
        <v>1</v>
      </c>
      <c r="AM3794">
        <v>380</v>
      </c>
      <c r="AN3794">
        <v>380</v>
      </c>
      <c r="AO3794">
        <v>1302</v>
      </c>
      <c r="AP3794">
        <v>1</v>
      </c>
      <c r="AQ3794">
        <v>1</v>
      </c>
      <c r="AR3794">
        <v>8</v>
      </c>
      <c r="AS3794">
        <v>8</v>
      </c>
      <c r="AV3794">
        <v>264</v>
      </c>
      <c r="AW3794">
        <v>264</v>
      </c>
      <c r="AX3794" t="s">
        <v>124</v>
      </c>
      <c r="AY3794" t="s">
        <v>358</v>
      </c>
      <c r="AZ3794">
        <v>1</v>
      </c>
      <c r="BB3794" s="2">
        <v>42143</v>
      </c>
      <c r="BC3794" s="4" t="s">
        <v>362</v>
      </c>
      <c r="BD3794">
        <v>34255833500051</v>
      </c>
      <c r="BF3794" t="s">
        <v>108</v>
      </c>
      <c r="BG3794" t="s">
        <v>1014</v>
      </c>
      <c r="BH3794" t="s">
        <v>1015</v>
      </c>
      <c r="BJ3794" s="2">
        <v>42142</v>
      </c>
      <c r="BK3794">
        <v>3</v>
      </c>
      <c r="BM3794">
        <v>1409</v>
      </c>
      <c r="BO3794" t="s">
        <v>118</v>
      </c>
      <c r="BP3794">
        <v>21</v>
      </c>
      <c r="BR3794">
        <v>27</v>
      </c>
      <c r="BT3794">
        <v>1</v>
      </c>
      <c r="BV3794">
        <v>34255833500051</v>
      </c>
      <c r="BX3794" t="s">
        <v>108</v>
      </c>
      <c r="BY3794">
        <v>1</v>
      </c>
      <c r="CA3794">
        <v>3</v>
      </c>
      <c r="CC3794">
        <v>41054531300042</v>
      </c>
      <c r="CE3794" t="s">
        <v>105</v>
      </c>
      <c r="CG3794">
        <v>3</v>
      </c>
      <c r="CM3794" t="s">
        <v>106</v>
      </c>
      <c r="CN3794" s="2">
        <v>42187</v>
      </c>
      <c r="CO3794">
        <v>0</v>
      </c>
      <c r="CQ3794" t="s">
        <v>105</v>
      </c>
      <c r="CR3794" t="s">
        <v>107</v>
      </c>
      <c r="CS3794">
        <v>41054531300042</v>
      </c>
      <c r="CU3794" t="s">
        <v>108</v>
      </c>
      <c r="CV3794" t="s">
        <v>109</v>
      </c>
      <c r="CW3794" t="s">
        <v>110</v>
      </c>
      <c r="CX3794" t="s">
        <v>111</v>
      </c>
      <c r="CY3794">
        <v>1</v>
      </c>
    </row>
    <row r="3795" spans="1:103" ht="15" hidden="1" customHeight="1" x14ac:dyDescent="0.2">
      <c r="A3795" t="s">
        <v>104</v>
      </c>
      <c r="B3795">
        <v>0</v>
      </c>
      <c r="D3795" t="s">
        <v>105</v>
      </c>
      <c r="K3795">
        <v>1</v>
      </c>
      <c r="M3795">
        <v>13</v>
      </c>
      <c r="N3795" t="s">
        <v>1013</v>
      </c>
      <c r="O3795">
        <v>0</v>
      </c>
      <c r="R3795">
        <v>6127925</v>
      </c>
      <c r="S3795" s="2">
        <v>42142</v>
      </c>
      <c r="T3795">
        <v>25</v>
      </c>
      <c r="U3795">
        <v>2</v>
      </c>
      <c r="V3795">
        <v>2</v>
      </c>
      <c r="X3795">
        <v>0</v>
      </c>
      <c r="Y3795">
        <v>0</v>
      </c>
      <c r="Z3795" s="2">
        <v>42142</v>
      </c>
      <c r="AA3795" s="4" t="s">
        <v>387</v>
      </c>
      <c r="AB3795">
        <v>23</v>
      </c>
      <c r="AC3795">
        <v>23</v>
      </c>
      <c r="AD3795" s="4" t="s">
        <v>387</v>
      </c>
      <c r="AE3795">
        <v>1</v>
      </c>
      <c r="AF3795">
        <v>1</v>
      </c>
      <c r="AG3795" t="s">
        <v>125</v>
      </c>
      <c r="AH3795">
        <v>1312</v>
      </c>
      <c r="AI3795">
        <v>1</v>
      </c>
      <c r="AJ3795">
        <v>1</v>
      </c>
      <c r="AM3795">
        <v>3</v>
      </c>
      <c r="AN3795">
        <v>3</v>
      </c>
      <c r="AO3795">
        <v>1312</v>
      </c>
      <c r="AP3795">
        <v>1</v>
      </c>
      <c r="AQ3795">
        <v>1</v>
      </c>
      <c r="AR3795">
        <v>106</v>
      </c>
      <c r="AS3795">
        <v>106</v>
      </c>
      <c r="AV3795">
        <v>243</v>
      </c>
      <c r="AW3795">
        <v>243</v>
      </c>
      <c r="AX3795" t="s">
        <v>126</v>
      </c>
      <c r="AY3795" t="s">
        <v>358</v>
      </c>
      <c r="AZ3795">
        <v>1</v>
      </c>
      <c r="BB3795" s="2">
        <v>42143</v>
      </c>
      <c r="BC3795" s="4" t="s">
        <v>362</v>
      </c>
      <c r="BD3795">
        <v>34255833500051</v>
      </c>
      <c r="BF3795" t="s">
        <v>108</v>
      </c>
      <c r="BG3795" t="s">
        <v>1014</v>
      </c>
      <c r="BH3795" t="s">
        <v>1015</v>
      </c>
      <c r="BJ3795" s="2">
        <v>42142</v>
      </c>
      <c r="BK3795">
        <v>3</v>
      </c>
      <c r="BM3795">
        <v>1409</v>
      </c>
      <c r="BO3795" t="s">
        <v>118</v>
      </c>
      <c r="BP3795">
        <v>21</v>
      </c>
      <c r="BR3795">
        <v>27</v>
      </c>
      <c r="BT3795">
        <v>1</v>
      </c>
      <c r="BV3795">
        <v>34255833500051</v>
      </c>
      <c r="BX3795" t="s">
        <v>108</v>
      </c>
      <c r="BY3795">
        <v>1</v>
      </c>
      <c r="CA3795">
        <v>3</v>
      </c>
      <c r="CC3795">
        <v>41054531300042</v>
      </c>
      <c r="CE3795" t="s">
        <v>105</v>
      </c>
      <c r="CG3795">
        <v>3</v>
      </c>
      <c r="CM3795" t="s">
        <v>106</v>
      </c>
      <c r="CN3795" s="2">
        <v>42187</v>
      </c>
      <c r="CO3795">
        <v>0</v>
      </c>
      <c r="CQ3795" t="s">
        <v>105</v>
      </c>
      <c r="CR3795" t="s">
        <v>107</v>
      </c>
      <c r="CS3795">
        <v>41054531300042</v>
      </c>
      <c r="CU3795" t="s">
        <v>108</v>
      </c>
      <c r="CV3795" t="s">
        <v>109</v>
      </c>
      <c r="CW3795" t="s">
        <v>110</v>
      </c>
      <c r="CX3795" t="s">
        <v>111</v>
      </c>
      <c r="CY3795">
        <v>1</v>
      </c>
    </row>
    <row r="3796" spans="1:103" ht="15" hidden="1" customHeight="1" x14ac:dyDescent="0.2">
      <c r="A3796" t="s">
        <v>104</v>
      </c>
      <c r="B3796">
        <v>0</v>
      </c>
      <c r="D3796" t="s">
        <v>105</v>
      </c>
      <c r="K3796">
        <v>1</v>
      </c>
      <c r="M3796">
        <v>13</v>
      </c>
      <c r="N3796" t="s">
        <v>1013</v>
      </c>
      <c r="O3796">
        <v>0</v>
      </c>
      <c r="R3796">
        <v>6127925</v>
      </c>
      <c r="S3796" s="2">
        <v>42142</v>
      </c>
      <c r="T3796">
        <v>25</v>
      </c>
      <c r="U3796">
        <v>2</v>
      </c>
      <c r="V3796">
        <v>2</v>
      </c>
      <c r="X3796">
        <v>0</v>
      </c>
      <c r="Y3796">
        <v>0</v>
      </c>
      <c r="Z3796" s="2">
        <v>42142</v>
      </c>
      <c r="AA3796" s="4" t="s">
        <v>387</v>
      </c>
      <c r="AB3796">
        <v>23</v>
      </c>
      <c r="AC3796">
        <v>23</v>
      </c>
      <c r="AD3796" s="4" t="s">
        <v>387</v>
      </c>
      <c r="AE3796">
        <v>1</v>
      </c>
      <c r="AF3796">
        <v>1</v>
      </c>
      <c r="AG3796" t="s">
        <v>127</v>
      </c>
      <c r="AH3796">
        <v>1301</v>
      </c>
      <c r="AI3796">
        <v>0</v>
      </c>
      <c r="AJ3796">
        <v>0</v>
      </c>
      <c r="AM3796">
        <v>3</v>
      </c>
      <c r="AN3796">
        <v>3</v>
      </c>
      <c r="AO3796">
        <v>1301</v>
      </c>
      <c r="AP3796">
        <v>1</v>
      </c>
      <c r="AQ3796">
        <v>1</v>
      </c>
      <c r="AR3796">
        <v>15.3</v>
      </c>
      <c r="AS3796">
        <v>15.3</v>
      </c>
      <c r="AV3796">
        <v>27</v>
      </c>
      <c r="AW3796">
        <v>27</v>
      </c>
      <c r="AX3796" t="s">
        <v>128</v>
      </c>
      <c r="AY3796" t="s">
        <v>358</v>
      </c>
      <c r="AZ3796">
        <v>1</v>
      </c>
      <c r="BB3796" s="2">
        <v>42143</v>
      </c>
      <c r="BC3796" s="4" t="s">
        <v>362</v>
      </c>
      <c r="BD3796">
        <v>34255833500051</v>
      </c>
      <c r="BF3796" t="s">
        <v>108</v>
      </c>
      <c r="BG3796" t="s">
        <v>1014</v>
      </c>
      <c r="BH3796" t="s">
        <v>1015</v>
      </c>
      <c r="BJ3796" s="2">
        <v>42142</v>
      </c>
      <c r="BK3796">
        <v>3</v>
      </c>
      <c r="BM3796">
        <v>1409</v>
      </c>
      <c r="BO3796" t="s">
        <v>118</v>
      </c>
      <c r="BP3796">
        <v>21</v>
      </c>
      <c r="BR3796">
        <v>27</v>
      </c>
      <c r="BT3796">
        <v>1</v>
      </c>
      <c r="BV3796">
        <v>34255833500051</v>
      </c>
      <c r="BX3796" t="s">
        <v>108</v>
      </c>
      <c r="BY3796">
        <v>1</v>
      </c>
      <c r="CA3796">
        <v>3</v>
      </c>
      <c r="CC3796">
        <v>41054531300042</v>
      </c>
      <c r="CE3796" t="s">
        <v>105</v>
      </c>
      <c r="CG3796">
        <v>3</v>
      </c>
      <c r="CM3796" t="s">
        <v>106</v>
      </c>
      <c r="CN3796" s="2">
        <v>42187</v>
      </c>
      <c r="CO3796">
        <v>0</v>
      </c>
      <c r="CQ3796" t="s">
        <v>105</v>
      </c>
      <c r="CR3796" t="s">
        <v>107</v>
      </c>
      <c r="CS3796">
        <v>41054531300042</v>
      </c>
      <c r="CU3796" t="s">
        <v>108</v>
      </c>
      <c r="CV3796" t="s">
        <v>109</v>
      </c>
      <c r="CW3796" t="s">
        <v>110</v>
      </c>
      <c r="CX3796" t="s">
        <v>111</v>
      </c>
      <c r="CY3796">
        <v>1</v>
      </c>
    </row>
    <row r="3797" spans="1:103" ht="15" hidden="1" customHeight="1" x14ac:dyDescent="0.2">
      <c r="A3797" t="s">
        <v>104</v>
      </c>
      <c r="B3797">
        <v>0</v>
      </c>
      <c r="D3797" t="s">
        <v>105</v>
      </c>
      <c r="K3797">
        <v>1</v>
      </c>
      <c r="M3797">
        <v>13</v>
      </c>
      <c r="N3797" t="s">
        <v>1013</v>
      </c>
      <c r="O3797">
        <v>0</v>
      </c>
      <c r="R3797">
        <v>6127925</v>
      </c>
      <c r="S3797" s="2">
        <v>42142</v>
      </c>
      <c r="T3797">
        <v>26</v>
      </c>
      <c r="U3797">
        <v>2</v>
      </c>
      <c r="V3797">
        <v>2</v>
      </c>
      <c r="X3797">
        <v>0</v>
      </c>
      <c r="Y3797">
        <v>0</v>
      </c>
      <c r="Z3797" s="2">
        <v>42142</v>
      </c>
      <c r="AA3797" s="4" t="s">
        <v>387</v>
      </c>
      <c r="AB3797">
        <v>3</v>
      </c>
      <c r="AC3797">
        <v>3</v>
      </c>
      <c r="AD3797" s="4" t="s">
        <v>387</v>
      </c>
      <c r="AE3797">
        <v>2</v>
      </c>
      <c r="AF3797">
        <v>2</v>
      </c>
      <c r="AG3797" t="s">
        <v>191</v>
      </c>
      <c r="AH3797">
        <v>1335</v>
      </c>
      <c r="AI3797">
        <v>0.01</v>
      </c>
      <c r="AJ3797">
        <v>0.01</v>
      </c>
      <c r="AM3797">
        <v>359</v>
      </c>
      <c r="AN3797">
        <v>359</v>
      </c>
      <c r="AO3797">
        <v>1335</v>
      </c>
      <c r="AP3797">
        <v>1</v>
      </c>
      <c r="AQ3797">
        <v>1</v>
      </c>
      <c r="AR3797">
        <v>0.05</v>
      </c>
      <c r="AS3797">
        <v>0.05</v>
      </c>
      <c r="AV3797">
        <v>169</v>
      </c>
      <c r="AW3797">
        <v>169</v>
      </c>
      <c r="AX3797" t="s">
        <v>192</v>
      </c>
      <c r="AY3797" t="s">
        <v>358</v>
      </c>
      <c r="AZ3797">
        <v>1</v>
      </c>
      <c r="BA3797">
        <v>1</v>
      </c>
      <c r="BB3797" s="2">
        <v>42143</v>
      </c>
      <c r="BC3797" s="4" t="s">
        <v>362</v>
      </c>
      <c r="BD3797">
        <v>41054531300042</v>
      </c>
      <c r="BE3797">
        <v>41054531300042</v>
      </c>
      <c r="BF3797" t="s">
        <v>108</v>
      </c>
      <c r="BG3797" t="s">
        <v>1014</v>
      </c>
      <c r="BH3797" t="s">
        <v>1015</v>
      </c>
      <c r="BJ3797" s="2">
        <v>42142</v>
      </c>
      <c r="BK3797">
        <v>3</v>
      </c>
      <c r="BM3797">
        <v>1409</v>
      </c>
      <c r="BO3797" t="s">
        <v>118</v>
      </c>
      <c r="BP3797">
        <v>21</v>
      </c>
      <c r="BR3797">
        <v>27</v>
      </c>
      <c r="BT3797">
        <v>1</v>
      </c>
      <c r="BV3797">
        <v>34255833500051</v>
      </c>
      <c r="BX3797" t="s">
        <v>108</v>
      </c>
      <c r="BY3797">
        <v>1</v>
      </c>
      <c r="CA3797">
        <v>3</v>
      </c>
      <c r="CC3797">
        <v>41054531300042</v>
      </c>
      <c r="CE3797" t="s">
        <v>105</v>
      </c>
      <c r="CG3797">
        <v>3</v>
      </c>
      <c r="CM3797" t="s">
        <v>106</v>
      </c>
      <c r="CN3797" s="2">
        <v>42187</v>
      </c>
      <c r="CO3797">
        <v>0</v>
      </c>
      <c r="CQ3797" t="s">
        <v>105</v>
      </c>
      <c r="CR3797" t="s">
        <v>107</v>
      </c>
      <c r="CS3797">
        <v>41054531300042</v>
      </c>
      <c r="CU3797" t="s">
        <v>108</v>
      </c>
      <c r="CV3797" t="s">
        <v>109</v>
      </c>
      <c r="CW3797" t="s">
        <v>110</v>
      </c>
      <c r="CX3797" t="s">
        <v>111</v>
      </c>
      <c r="CY3797">
        <v>1</v>
      </c>
    </row>
    <row r="3798" spans="1:103" ht="15" hidden="1" customHeight="1" x14ac:dyDescent="0.2">
      <c r="A3798" t="s">
        <v>104</v>
      </c>
      <c r="B3798">
        <v>0</v>
      </c>
      <c r="D3798" t="s">
        <v>105</v>
      </c>
      <c r="K3798">
        <v>1</v>
      </c>
      <c r="M3798">
        <v>13</v>
      </c>
      <c r="N3798" t="s">
        <v>1013</v>
      </c>
      <c r="O3798">
        <v>0</v>
      </c>
      <c r="R3798">
        <v>6127925</v>
      </c>
      <c r="S3798" s="2">
        <v>42142</v>
      </c>
      <c r="T3798">
        <v>26</v>
      </c>
      <c r="U3798">
        <v>1</v>
      </c>
      <c r="V3798">
        <v>1</v>
      </c>
      <c r="X3798">
        <v>0</v>
      </c>
      <c r="Y3798">
        <v>0</v>
      </c>
      <c r="Z3798" s="2">
        <v>42142</v>
      </c>
      <c r="AA3798" s="4" t="s">
        <v>387</v>
      </c>
      <c r="AB3798">
        <v>3</v>
      </c>
      <c r="AC3798">
        <v>3</v>
      </c>
      <c r="AD3798" s="4" t="s">
        <v>387</v>
      </c>
      <c r="AE3798">
        <v>2</v>
      </c>
      <c r="AF3798">
        <v>2</v>
      </c>
      <c r="AG3798" t="s">
        <v>194</v>
      </c>
      <c r="AH3798">
        <v>1376</v>
      </c>
      <c r="AI3798">
        <v>1</v>
      </c>
      <c r="AJ3798">
        <v>1</v>
      </c>
      <c r="AM3798">
        <v>422</v>
      </c>
      <c r="AN3798">
        <v>422</v>
      </c>
      <c r="AO3798">
        <v>1376</v>
      </c>
      <c r="AP3798">
        <v>1</v>
      </c>
      <c r="AQ3798">
        <v>1</v>
      </c>
      <c r="AR3798">
        <v>2</v>
      </c>
      <c r="AS3798">
        <v>2</v>
      </c>
      <c r="AV3798">
        <v>330</v>
      </c>
      <c r="AW3798">
        <v>330</v>
      </c>
      <c r="AX3798" t="s">
        <v>195</v>
      </c>
      <c r="AY3798" t="s">
        <v>358</v>
      </c>
      <c r="AZ3798">
        <v>1</v>
      </c>
      <c r="BB3798" s="2">
        <v>42143</v>
      </c>
      <c r="BC3798" s="4" t="s">
        <v>362</v>
      </c>
      <c r="BD3798">
        <v>41054531300042</v>
      </c>
      <c r="BF3798" t="s">
        <v>108</v>
      </c>
      <c r="BG3798" t="s">
        <v>1014</v>
      </c>
      <c r="BH3798" t="s">
        <v>1015</v>
      </c>
      <c r="BJ3798" s="2">
        <v>42142</v>
      </c>
      <c r="BK3798">
        <v>3</v>
      </c>
      <c r="BM3798">
        <v>1409</v>
      </c>
      <c r="BO3798" t="s">
        <v>118</v>
      </c>
      <c r="BP3798">
        <v>21</v>
      </c>
      <c r="BR3798">
        <v>27</v>
      </c>
      <c r="BT3798">
        <v>1</v>
      </c>
      <c r="BV3798">
        <v>34255833500051</v>
      </c>
      <c r="BX3798" t="s">
        <v>108</v>
      </c>
      <c r="BY3798">
        <v>1</v>
      </c>
      <c r="CA3798">
        <v>3</v>
      </c>
      <c r="CC3798">
        <v>41054531300042</v>
      </c>
      <c r="CE3798" t="s">
        <v>105</v>
      </c>
      <c r="CG3798">
        <v>3</v>
      </c>
      <c r="CM3798" t="s">
        <v>106</v>
      </c>
      <c r="CN3798" s="2">
        <v>42187</v>
      </c>
      <c r="CO3798">
        <v>0</v>
      </c>
      <c r="CQ3798" t="s">
        <v>105</v>
      </c>
      <c r="CR3798" t="s">
        <v>107</v>
      </c>
      <c r="CS3798">
        <v>41054531300042</v>
      </c>
      <c r="CU3798" t="s">
        <v>108</v>
      </c>
      <c r="CV3798" t="s">
        <v>109</v>
      </c>
      <c r="CW3798" t="s">
        <v>110</v>
      </c>
      <c r="CX3798" t="s">
        <v>111</v>
      </c>
      <c r="CY3798">
        <v>1</v>
      </c>
    </row>
    <row r="3799" spans="1:103" ht="15" hidden="1" customHeight="1" x14ac:dyDescent="0.2">
      <c r="A3799" t="s">
        <v>104</v>
      </c>
      <c r="B3799">
        <v>0</v>
      </c>
      <c r="D3799" t="s">
        <v>105</v>
      </c>
      <c r="K3799">
        <v>1</v>
      </c>
      <c r="M3799">
        <v>13</v>
      </c>
      <c r="N3799" t="s">
        <v>1013</v>
      </c>
      <c r="O3799">
        <v>0</v>
      </c>
      <c r="R3799">
        <v>6127925</v>
      </c>
      <c r="S3799" s="2">
        <v>42142</v>
      </c>
      <c r="T3799">
        <v>26</v>
      </c>
      <c r="U3799">
        <v>1</v>
      </c>
      <c r="V3799">
        <v>1</v>
      </c>
      <c r="X3799">
        <v>0</v>
      </c>
      <c r="Y3799">
        <v>0</v>
      </c>
      <c r="Z3799" s="2">
        <v>42142</v>
      </c>
      <c r="AA3799" s="4" t="s">
        <v>387</v>
      </c>
      <c r="AB3799">
        <v>3</v>
      </c>
      <c r="AC3799">
        <v>3</v>
      </c>
      <c r="AD3799" s="4" t="s">
        <v>387</v>
      </c>
      <c r="AE3799">
        <v>2</v>
      </c>
      <c r="AF3799">
        <v>2</v>
      </c>
      <c r="AG3799" t="s">
        <v>196</v>
      </c>
      <c r="AH3799">
        <v>1368</v>
      </c>
      <c r="AI3799">
        <v>1</v>
      </c>
      <c r="AJ3799">
        <v>1</v>
      </c>
      <c r="AM3799">
        <v>422</v>
      </c>
      <c r="AN3799">
        <v>422</v>
      </c>
      <c r="AO3799">
        <v>1368</v>
      </c>
      <c r="AP3799">
        <v>10</v>
      </c>
      <c r="AQ3799">
        <v>10</v>
      </c>
      <c r="AR3799">
        <v>1</v>
      </c>
      <c r="AS3799">
        <v>1</v>
      </c>
      <c r="AV3799">
        <v>276</v>
      </c>
      <c r="AW3799">
        <v>276</v>
      </c>
      <c r="AX3799" t="s">
        <v>197</v>
      </c>
      <c r="AY3799" t="s">
        <v>358</v>
      </c>
      <c r="AZ3799">
        <v>1</v>
      </c>
      <c r="BB3799" s="2">
        <v>42143</v>
      </c>
      <c r="BC3799" s="4" t="s">
        <v>362</v>
      </c>
      <c r="BD3799">
        <v>41054531300042</v>
      </c>
      <c r="BF3799" t="s">
        <v>108</v>
      </c>
      <c r="BG3799" t="s">
        <v>1014</v>
      </c>
      <c r="BH3799" t="s">
        <v>1015</v>
      </c>
      <c r="BJ3799" s="2">
        <v>42142</v>
      </c>
      <c r="BK3799">
        <v>3</v>
      </c>
      <c r="BM3799">
        <v>1409</v>
      </c>
      <c r="BO3799" t="s">
        <v>118</v>
      </c>
      <c r="BP3799">
        <v>21</v>
      </c>
      <c r="BR3799">
        <v>27</v>
      </c>
      <c r="BT3799">
        <v>1</v>
      </c>
      <c r="BV3799">
        <v>34255833500051</v>
      </c>
      <c r="BX3799" t="s">
        <v>108</v>
      </c>
      <c r="BY3799">
        <v>1</v>
      </c>
      <c r="CA3799">
        <v>3</v>
      </c>
      <c r="CC3799">
        <v>41054531300042</v>
      </c>
      <c r="CE3799" t="s">
        <v>105</v>
      </c>
      <c r="CG3799">
        <v>3</v>
      </c>
      <c r="CM3799" t="s">
        <v>106</v>
      </c>
      <c r="CN3799" s="2">
        <v>42187</v>
      </c>
      <c r="CO3799">
        <v>0</v>
      </c>
      <c r="CQ3799" t="s">
        <v>105</v>
      </c>
      <c r="CR3799" t="s">
        <v>107</v>
      </c>
      <c r="CS3799">
        <v>41054531300042</v>
      </c>
      <c r="CU3799" t="s">
        <v>108</v>
      </c>
      <c r="CV3799" t="s">
        <v>109</v>
      </c>
      <c r="CW3799" t="s">
        <v>110</v>
      </c>
      <c r="CX3799" t="s">
        <v>111</v>
      </c>
      <c r="CY3799">
        <v>1</v>
      </c>
    </row>
    <row r="3800" spans="1:103" ht="15" hidden="1" customHeight="1" x14ac:dyDescent="0.2">
      <c r="A3800" t="s">
        <v>104</v>
      </c>
      <c r="B3800">
        <v>0</v>
      </c>
      <c r="D3800" t="s">
        <v>105</v>
      </c>
      <c r="K3800">
        <v>1</v>
      </c>
      <c r="M3800">
        <v>13</v>
      </c>
      <c r="N3800" t="s">
        <v>1013</v>
      </c>
      <c r="O3800">
        <v>0</v>
      </c>
      <c r="R3800">
        <v>6127925</v>
      </c>
      <c r="S3800" s="2">
        <v>42142</v>
      </c>
      <c r="T3800">
        <v>26</v>
      </c>
      <c r="U3800">
        <v>1</v>
      </c>
      <c r="V3800">
        <v>1</v>
      </c>
      <c r="X3800">
        <v>0</v>
      </c>
      <c r="Y3800">
        <v>0</v>
      </c>
      <c r="Z3800" s="2">
        <v>42142</v>
      </c>
      <c r="AA3800" s="4" t="s">
        <v>387</v>
      </c>
      <c r="AB3800">
        <v>3</v>
      </c>
      <c r="AC3800">
        <v>3</v>
      </c>
      <c r="AD3800" s="4" t="s">
        <v>387</v>
      </c>
      <c r="AE3800">
        <v>2</v>
      </c>
      <c r="AF3800">
        <v>2</v>
      </c>
      <c r="AG3800" t="s">
        <v>198</v>
      </c>
      <c r="AH3800">
        <v>1369</v>
      </c>
      <c r="AI3800">
        <v>2</v>
      </c>
      <c r="AJ3800">
        <v>2</v>
      </c>
      <c r="AM3800">
        <v>422</v>
      </c>
      <c r="AN3800">
        <v>422</v>
      </c>
      <c r="AO3800">
        <v>1369</v>
      </c>
      <c r="AP3800">
        <v>10</v>
      </c>
      <c r="AQ3800">
        <v>10</v>
      </c>
      <c r="AR3800">
        <v>2</v>
      </c>
      <c r="AS3800">
        <v>2</v>
      </c>
      <c r="AV3800">
        <v>280</v>
      </c>
      <c r="AW3800">
        <v>280</v>
      </c>
      <c r="AX3800" t="s">
        <v>199</v>
      </c>
      <c r="AY3800" t="s">
        <v>358</v>
      </c>
      <c r="AZ3800">
        <v>1</v>
      </c>
      <c r="BB3800" s="2">
        <v>42143</v>
      </c>
      <c r="BC3800" s="4" t="s">
        <v>362</v>
      </c>
      <c r="BD3800">
        <v>41054531300042</v>
      </c>
      <c r="BF3800" t="s">
        <v>108</v>
      </c>
      <c r="BG3800" t="s">
        <v>1014</v>
      </c>
      <c r="BH3800" t="s">
        <v>1015</v>
      </c>
      <c r="BJ3800" s="2">
        <v>42142</v>
      </c>
      <c r="BK3800">
        <v>3</v>
      </c>
      <c r="BM3800">
        <v>1409</v>
      </c>
      <c r="BO3800" t="s">
        <v>118</v>
      </c>
      <c r="BP3800">
        <v>21</v>
      </c>
      <c r="BR3800">
        <v>27</v>
      </c>
      <c r="BT3800">
        <v>1</v>
      </c>
      <c r="BV3800">
        <v>34255833500051</v>
      </c>
      <c r="BX3800" t="s">
        <v>108</v>
      </c>
      <c r="BY3800">
        <v>1</v>
      </c>
      <c r="CA3800">
        <v>3</v>
      </c>
      <c r="CC3800">
        <v>41054531300042</v>
      </c>
      <c r="CE3800" t="s">
        <v>105</v>
      </c>
      <c r="CG3800">
        <v>3</v>
      </c>
      <c r="CM3800" t="s">
        <v>106</v>
      </c>
      <c r="CN3800" s="2">
        <v>42187</v>
      </c>
      <c r="CO3800">
        <v>0</v>
      </c>
      <c r="CQ3800" t="s">
        <v>105</v>
      </c>
      <c r="CR3800" t="s">
        <v>107</v>
      </c>
      <c r="CS3800">
        <v>41054531300042</v>
      </c>
      <c r="CU3800" t="s">
        <v>108</v>
      </c>
      <c r="CV3800" t="s">
        <v>109</v>
      </c>
      <c r="CW3800" t="s">
        <v>110</v>
      </c>
      <c r="CX3800" t="s">
        <v>111</v>
      </c>
      <c r="CY3800">
        <v>1</v>
      </c>
    </row>
    <row r="3801" spans="1:103" ht="15" hidden="1" customHeight="1" x14ac:dyDescent="0.2">
      <c r="A3801" t="s">
        <v>104</v>
      </c>
      <c r="B3801">
        <v>0</v>
      </c>
      <c r="D3801" t="s">
        <v>105</v>
      </c>
      <c r="K3801">
        <v>1</v>
      </c>
      <c r="M3801">
        <v>13</v>
      </c>
      <c r="N3801" t="s">
        <v>1013</v>
      </c>
      <c r="O3801">
        <v>0</v>
      </c>
      <c r="R3801">
        <v>6127925</v>
      </c>
      <c r="S3801" s="2">
        <v>42142</v>
      </c>
      <c r="T3801">
        <v>26</v>
      </c>
      <c r="U3801">
        <v>1</v>
      </c>
      <c r="V3801">
        <v>1</v>
      </c>
      <c r="X3801">
        <v>0</v>
      </c>
      <c r="Y3801">
        <v>0</v>
      </c>
      <c r="Z3801" s="2">
        <v>42142</v>
      </c>
      <c r="AA3801" s="4" t="s">
        <v>387</v>
      </c>
      <c r="AB3801">
        <v>23</v>
      </c>
      <c r="AC3801">
        <v>23</v>
      </c>
      <c r="AD3801" s="4" t="s">
        <v>387</v>
      </c>
      <c r="AE3801">
        <v>2</v>
      </c>
      <c r="AF3801">
        <v>2</v>
      </c>
      <c r="AG3801" t="s">
        <v>200</v>
      </c>
      <c r="AH3801">
        <v>1319</v>
      </c>
      <c r="AI3801">
        <v>1</v>
      </c>
      <c r="AJ3801">
        <v>1</v>
      </c>
      <c r="AM3801">
        <v>240</v>
      </c>
      <c r="AN3801">
        <v>240</v>
      </c>
      <c r="AO3801">
        <v>1319</v>
      </c>
      <c r="AP3801">
        <v>10</v>
      </c>
      <c r="AQ3801">
        <v>10</v>
      </c>
      <c r="AR3801">
        <v>1</v>
      </c>
      <c r="AS3801">
        <v>1</v>
      </c>
      <c r="AV3801">
        <v>168</v>
      </c>
      <c r="AW3801">
        <v>168</v>
      </c>
      <c r="AX3801" t="s">
        <v>201</v>
      </c>
      <c r="AY3801" t="s">
        <v>358</v>
      </c>
      <c r="AZ3801">
        <v>1</v>
      </c>
      <c r="BB3801" s="2">
        <v>42143</v>
      </c>
      <c r="BC3801" s="4" t="s">
        <v>362</v>
      </c>
      <c r="BD3801">
        <v>41054531300042</v>
      </c>
      <c r="BF3801" t="s">
        <v>108</v>
      </c>
      <c r="BG3801" t="s">
        <v>1014</v>
      </c>
      <c r="BH3801" t="s">
        <v>1015</v>
      </c>
      <c r="BJ3801" s="2">
        <v>42142</v>
      </c>
      <c r="BK3801">
        <v>3</v>
      </c>
      <c r="BM3801">
        <v>1409</v>
      </c>
      <c r="BO3801" t="s">
        <v>118</v>
      </c>
      <c r="BP3801">
        <v>21</v>
      </c>
      <c r="BR3801">
        <v>27</v>
      </c>
      <c r="BT3801">
        <v>1</v>
      </c>
      <c r="BV3801">
        <v>34255833500051</v>
      </c>
      <c r="BX3801" t="s">
        <v>108</v>
      </c>
      <c r="BY3801">
        <v>1</v>
      </c>
      <c r="CA3801">
        <v>3</v>
      </c>
      <c r="CC3801">
        <v>41054531300042</v>
      </c>
      <c r="CE3801" t="s">
        <v>105</v>
      </c>
      <c r="CG3801">
        <v>3</v>
      </c>
      <c r="CM3801" t="s">
        <v>106</v>
      </c>
      <c r="CN3801" s="2">
        <v>42187</v>
      </c>
      <c r="CO3801">
        <v>0</v>
      </c>
      <c r="CQ3801" t="s">
        <v>105</v>
      </c>
      <c r="CR3801" t="s">
        <v>107</v>
      </c>
      <c r="CS3801">
        <v>41054531300042</v>
      </c>
      <c r="CU3801" t="s">
        <v>108</v>
      </c>
      <c r="CV3801" t="s">
        <v>109</v>
      </c>
      <c r="CW3801" t="s">
        <v>110</v>
      </c>
      <c r="CX3801" t="s">
        <v>111</v>
      </c>
      <c r="CY3801">
        <v>1</v>
      </c>
    </row>
    <row r="3802" spans="1:103" ht="15" hidden="1" customHeight="1" x14ac:dyDescent="0.2">
      <c r="A3802" t="s">
        <v>104</v>
      </c>
      <c r="B3802">
        <v>0</v>
      </c>
      <c r="D3802" t="s">
        <v>105</v>
      </c>
      <c r="K3802">
        <v>1</v>
      </c>
      <c r="M3802">
        <v>13</v>
      </c>
      <c r="N3802" t="s">
        <v>1013</v>
      </c>
      <c r="O3802">
        <v>0</v>
      </c>
      <c r="R3802">
        <v>6127925</v>
      </c>
      <c r="S3802" s="2">
        <v>42142</v>
      </c>
      <c r="T3802">
        <v>26</v>
      </c>
      <c r="U3802">
        <v>1</v>
      </c>
      <c r="V3802">
        <v>1</v>
      </c>
      <c r="X3802">
        <v>0</v>
      </c>
      <c r="Y3802">
        <v>0</v>
      </c>
      <c r="Z3802" s="2">
        <v>42142</v>
      </c>
      <c r="AA3802" s="4" t="s">
        <v>387</v>
      </c>
      <c r="AB3802">
        <v>3</v>
      </c>
      <c r="AC3802">
        <v>3</v>
      </c>
      <c r="AD3802" s="4" t="s">
        <v>387</v>
      </c>
      <c r="AE3802">
        <v>2</v>
      </c>
      <c r="AF3802">
        <v>2</v>
      </c>
      <c r="AG3802" t="s">
        <v>202</v>
      </c>
      <c r="AH3802">
        <v>1396</v>
      </c>
      <c r="AI3802">
        <v>10</v>
      </c>
      <c r="AJ3802">
        <v>10</v>
      </c>
      <c r="AM3802">
        <v>422</v>
      </c>
      <c r="AN3802">
        <v>422</v>
      </c>
      <c r="AO3802">
        <v>1396</v>
      </c>
      <c r="AP3802">
        <v>1</v>
      </c>
      <c r="AQ3802">
        <v>1</v>
      </c>
      <c r="AR3802">
        <v>69</v>
      </c>
      <c r="AS3802">
        <v>69</v>
      </c>
      <c r="AV3802">
        <v>284</v>
      </c>
      <c r="AW3802">
        <v>284</v>
      </c>
      <c r="AX3802" t="s">
        <v>203</v>
      </c>
      <c r="AY3802" t="s">
        <v>358</v>
      </c>
      <c r="AZ3802">
        <v>1</v>
      </c>
      <c r="BB3802" s="2">
        <v>42143</v>
      </c>
      <c r="BC3802" s="4" t="s">
        <v>362</v>
      </c>
      <c r="BD3802">
        <v>41054531300042</v>
      </c>
      <c r="BF3802" t="s">
        <v>108</v>
      </c>
      <c r="BG3802" t="s">
        <v>1014</v>
      </c>
      <c r="BH3802" t="s">
        <v>1015</v>
      </c>
      <c r="BJ3802" s="2">
        <v>42142</v>
      </c>
      <c r="BK3802">
        <v>3</v>
      </c>
      <c r="BM3802">
        <v>1409</v>
      </c>
      <c r="BO3802" t="s">
        <v>118</v>
      </c>
      <c r="BP3802">
        <v>21</v>
      </c>
      <c r="BR3802">
        <v>27</v>
      </c>
      <c r="BT3802">
        <v>1</v>
      </c>
      <c r="BV3802">
        <v>34255833500051</v>
      </c>
      <c r="BX3802" t="s">
        <v>108</v>
      </c>
      <c r="BY3802">
        <v>1</v>
      </c>
      <c r="CA3802">
        <v>3</v>
      </c>
      <c r="CC3802">
        <v>41054531300042</v>
      </c>
      <c r="CE3802" t="s">
        <v>105</v>
      </c>
      <c r="CG3802">
        <v>3</v>
      </c>
      <c r="CM3802" t="s">
        <v>106</v>
      </c>
      <c r="CN3802" s="2">
        <v>42187</v>
      </c>
      <c r="CO3802">
        <v>0</v>
      </c>
      <c r="CQ3802" t="s">
        <v>105</v>
      </c>
      <c r="CR3802" t="s">
        <v>107</v>
      </c>
      <c r="CS3802">
        <v>41054531300042</v>
      </c>
      <c r="CU3802" t="s">
        <v>108</v>
      </c>
      <c r="CV3802" t="s">
        <v>109</v>
      </c>
      <c r="CW3802" t="s">
        <v>110</v>
      </c>
      <c r="CX3802" t="s">
        <v>111</v>
      </c>
      <c r="CY3802">
        <v>1</v>
      </c>
    </row>
    <row r="3803" spans="1:103" ht="15" hidden="1" customHeight="1" x14ac:dyDescent="0.2">
      <c r="A3803" t="s">
        <v>104</v>
      </c>
      <c r="B3803">
        <v>0</v>
      </c>
      <c r="D3803" t="s">
        <v>105</v>
      </c>
      <c r="K3803">
        <v>1</v>
      </c>
      <c r="M3803">
        <v>13</v>
      </c>
      <c r="N3803" t="s">
        <v>1013</v>
      </c>
      <c r="O3803">
        <v>0</v>
      </c>
      <c r="R3803">
        <v>6127925</v>
      </c>
      <c r="S3803" s="2">
        <v>42142</v>
      </c>
      <c r="T3803">
        <v>26</v>
      </c>
      <c r="U3803">
        <v>1</v>
      </c>
      <c r="V3803">
        <v>1</v>
      </c>
      <c r="X3803">
        <v>0</v>
      </c>
      <c r="Y3803">
        <v>0</v>
      </c>
      <c r="Z3803" s="2">
        <v>42142</v>
      </c>
      <c r="AA3803" s="4" t="s">
        <v>387</v>
      </c>
      <c r="AB3803">
        <v>3</v>
      </c>
      <c r="AC3803">
        <v>3</v>
      </c>
      <c r="AD3803" s="4" t="s">
        <v>387</v>
      </c>
      <c r="AE3803">
        <v>2</v>
      </c>
      <c r="AF3803">
        <v>2</v>
      </c>
      <c r="AG3803" t="s">
        <v>212</v>
      </c>
      <c r="AH3803">
        <v>1377</v>
      </c>
      <c r="AI3803">
        <v>5</v>
      </c>
      <c r="AJ3803">
        <v>5</v>
      </c>
      <c r="AM3803">
        <v>422</v>
      </c>
      <c r="AN3803">
        <v>422</v>
      </c>
      <c r="AO3803">
        <v>1377</v>
      </c>
      <c r="AP3803">
        <v>10</v>
      </c>
      <c r="AQ3803">
        <v>10</v>
      </c>
      <c r="AR3803">
        <v>5</v>
      </c>
      <c r="AS3803">
        <v>5</v>
      </c>
      <c r="AV3803">
        <v>286</v>
      </c>
      <c r="AW3803">
        <v>286</v>
      </c>
      <c r="AX3803" t="s">
        <v>213</v>
      </c>
      <c r="AY3803" t="s">
        <v>358</v>
      </c>
      <c r="AZ3803">
        <v>1</v>
      </c>
      <c r="BB3803" s="2">
        <v>42143</v>
      </c>
      <c r="BC3803" s="4" t="s">
        <v>362</v>
      </c>
      <c r="BD3803">
        <v>41054531300042</v>
      </c>
      <c r="BF3803" t="s">
        <v>108</v>
      </c>
      <c r="BG3803" t="s">
        <v>1014</v>
      </c>
      <c r="BH3803" t="s">
        <v>1015</v>
      </c>
      <c r="BJ3803" s="2">
        <v>42142</v>
      </c>
      <c r="BK3803">
        <v>3</v>
      </c>
      <c r="BM3803">
        <v>1409</v>
      </c>
      <c r="BO3803" t="s">
        <v>118</v>
      </c>
      <c r="BP3803">
        <v>21</v>
      </c>
      <c r="BR3803">
        <v>27</v>
      </c>
      <c r="BT3803">
        <v>1</v>
      </c>
      <c r="BV3803">
        <v>34255833500051</v>
      </c>
      <c r="BX3803" t="s">
        <v>108</v>
      </c>
      <c r="BY3803">
        <v>1</v>
      </c>
      <c r="CA3803">
        <v>3</v>
      </c>
      <c r="CC3803">
        <v>41054531300042</v>
      </c>
      <c r="CE3803" t="s">
        <v>105</v>
      </c>
      <c r="CG3803">
        <v>3</v>
      </c>
      <c r="CM3803" t="s">
        <v>106</v>
      </c>
      <c r="CN3803" s="2">
        <v>42187</v>
      </c>
      <c r="CO3803">
        <v>0</v>
      </c>
      <c r="CQ3803" t="s">
        <v>105</v>
      </c>
      <c r="CR3803" t="s">
        <v>107</v>
      </c>
      <c r="CS3803">
        <v>41054531300042</v>
      </c>
      <c r="CU3803" t="s">
        <v>108</v>
      </c>
      <c r="CV3803" t="s">
        <v>109</v>
      </c>
      <c r="CW3803" t="s">
        <v>110</v>
      </c>
      <c r="CX3803" t="s">
        <v>111</v>
      </c>
      <c r="CY3803">
        <v>1</v>
      </c>
    </row>
    <row r="3804" spans="1:103" ht="15" hidden="1" customHeight="1" x14ac:dyDescent="0.2">
      <c r="A3804" t="s">
        <v>104</v>
      </c>
      <c r="B3804">
        <v>0</v>
      </c>
      <c r="D3804" t="s">
        <v>105</v>
      </c>
      <c r="K3804">
        <v>1</v>
      </c>
      <c r="M3804">
        <v>13</v>
      </c>
      <c r="N3804" t="s">
        <v>1013</v>
      </c>
      <c r="O3804">
        <v>0</v>
      </c>
      <c r="R3804">
        <v>6127925</v>
      </c>
      <c r="S3804" s="2">
        <v>42142</v>
      </c>
      <c r="T3804">
        <v>26</v>
      </c>
      <c r="U3804">
        <v>1</v>
      </c>
      <c r="V3804">
        <v>1</v>
      </c>
      <c r="X3804">
        <v>0</v>
      </c>
      <c r="Y3804">
        <v>0</v>
      </c>
      <c r="Z3804" s="2">
        <v>42142</v>
      </c>
      <c r="AA3804" s="4" t="s">
        <v>387</v>
      </c>
      <c r="AB3804">
        <v>3</v>
      </c>
      <c r="AC3804">
        <v>3</v>
      </c>
      <c r="AD3804" s="4" t="s">
        <v>387</v>
      </c>
      <c r="AE3804">
        <v>2</v>
      </c>
      <c r="AF3804">
        <v>2</v>
      </c>
      <c r="AG3804" t="s">
        <v>216</v>
      </c>
      <c r="AH3804">
        <v>1362</v>
      </c>
      <c r="AI3804">
        <v>10</v>
      </c>
      <c r="AJ3804">
        <v>10</v>
      </c>
      <c r="AM3804">
        <v>422</v>
      </c>
      <c r="AN3804">
        <v>422</v>
      </c>
      <c r="AO3804">
        <v>1362</v>
      </c>
      <c r="AP3804">
        <v>1</v>
      </c>
      <c r="AQ3804">
        <v>1</v>
      </c>
      <c r="AR3804">
        <v>36</v>
      </c>
      <c r="AS3804">
        <v>36</v>
      </c>
      <c r="AV3804">
        <v>282</v>
      </c>
      <c r="AW3804">
        <v>282</v>
      </c>
      <c r="AX3804" t="s">
        <v>217</v>
      </c>
      <c r="AY3804" t="s">
        <v>358</v>
      </c>
      <c r="AZ3804">
        <v>1</v>
      </c>
      <c r="BB3804" s="2">
        <v>42143</v>
      </c>
      <c r="BC3804" s="4" t="s">
        <v>362</v>
      </c>
      <c r="BD3804">
        <v>41054531300042</v>
      </c>
      <c r="BF3804" t="s">
        <v>108</v>
      </c>
      <c r="BG3804" t="s">
        <v>1014</v>
      </c>
      <c r="BH3804" t="s">
        <v>1015</v>
      </c>
      <c r="BJ3804" s="2">
        <v>42142</v>
      </c>
      <c r="BK3804">
        <v>3</v>
      </c>
      <c r="BM3804">
        <v>1409</v>
      </c>
      <c r="BO3804" t="s">
        <v>118</v>
      </c>
      <c r="BP3804">
        <v>21</v>
      </c>
      <c r="BR3804">
        <v>27</v>
      </c>
      <c r="BT3804">
        <v>1</v>
      </c>
      <c r="BV3804">
        <v>34255833500051</v>
      </c>
      <c r="BX3804" t="s">
        <v>108</v>
      </c>
      <c r="BY3804">
        <v>1</v>
      </c>
      <c r="CA3804">
        <v>3</v>
      </c>
      <c r="CC3804">
        <v>41054531300042</v>
      </c>
      <c r="CE3804" t="s">
        <v>105</v>
      </c>
      <c r="CG3804">
        <v>3</v>
      </c>
      <c r="CM3804" t="s">
        <v>106</v>
      </c>
      <c r="CN3804" s="2">
        <v>42187</v>
      </c>
      <c r="CO3804">
        <v>0</v>
      </c>
      <c r="CQ3804" t="s">
        <v>105</v>
      </c>
      <c r="CR3804" t="s">
        <v>107</v>
      </c>
      <c r="CS3804">
        <v>41054531300042</v>
      </c>
      <c r="CU3804" t="s">
        <v>108</v>
      </c>
      <c r="CV3804" t="s">
        <v>109</v>
      </c>
      <c r="CW3804" t="s">
        <v>110</v>
      </c>
      <c r="CX3804" t="s">
        <v>111</v>
      </c>
      <c r="CY3804">
        <v>1</v>
      </c>
    </row>
    <row r="3805" spans="1:103" ht="15" hidden="1" customHeight="1" x14ac:dyDescent="0.2">
      <c r="A3805" t="s">
        <v>104</v>
      </c>
      <c r="B3805">
        <v>0</v>
      </c>
      <c r="D3805" t="s">
        <v>105</v>
      </c>
      <c r="K3805">
        <v>1</v>
      </c>
      <c r="M3805">
        <v>13</v>
      </c>
      <c r="N3805" t="s">
        <v>1013</v>
      </c>
      <c r="O3805">
        <v>0</v>
      </c>
      <c r="R3805">
        <v>6127925</v>
      </c>
      <c r="S3805" s="2">
        <v>42142</v>
      </c>
      <c r="T3805">
        <v>26</v>
      </c>
      <c r="U3805">
        <v>1</v>
      </c>
      <c r="V3805">
        <v>1</v>
      </c>
      <c r="X3805">
        <v>0</v>
      </c>
      <c r="Y3805">
        <v>0</v>
      </c>
      <c r="Z3805" s="2">
        <v>42142</v>
      </c>
      <c r="AA3805" s="4" t="s">
        <v>387</v>
      </c>
      <c r="AB3805">
        <v>3</v>
      </c>
      <c r="AC3805">
        <v>3</v>
      </c>
      <c r="AD3805" s="4" t="s">
        <v>387</v>
      </c>
      <c r="AE3805">
        <v>2</v>
      </c>
      <c r="AF3805">
        <v>2</v>
      </c>
      <c r="AG3805" t="s">
        <v>218</v>
      </c>
      <c r="AH3805">
        <v>1388</v>
      </c>
      <c r="AI3805">
        <v>1</v>
      </c>
      <c r="AJ3805">
        <v>1</v>
      </c>
      <c r="AM3805">
        <v>422</v>
      </c>
      <c r="AN3805">
        <v>422</v>
      </c>
      <c r="AO3805">
        <v>1388</v>
      </c>
      <c r="AP3805">
        <v>10</v>
      </c>
      <c r="AQ3805">
        <v>10</v>
      </c>
      <c r="AR3805">
        <v>1</v>
      </c>
      <c r="AS3805">
        <v>1</v>
      </c>
      <c r="AV3805">
        <v>293</v>
      </c>
      <c r="AW3805">
        <v>293</v>
      </c>
      <c r="AX3805" t="s">
        <v>219</v>
      </c>
      <c r="AY3805" t="s">
        <v>358</v>
      </c>
      <c r="AZ3805">
        <v>1</v>
      </c>
      <c r="BB3805" s="2">
        <v>42143</v>
      </c>
      <c r="BC3805" s="4" t="s">
        <v>362</v>
      </c>
      <c r="BD3805">
        <v>41054531300042</v>
      </c>
      <c r="BF3805" t="s">
        <v>108</v>
      </c>
      <c r="BG3805" t="s">
        <v>1014</v>
      </c>
      <c r="BH3805" t="s">
        <v>1015</v>
      </c>
      <c r="BJ3805" s="2">
        <v>42142</v>
      </c>
      <c r="BK3805">
        <v>3</v>
      </c>
      <c r="BM3805">
        <v>1409</v>
      </c>
      <c r="BO3805" t="s">
        <v>118</v>
      </c>
      <c r="BP3805">
        <v>21</v>
      </c>
      <c r="BR3805">
        <v>27</v>
      </c>
      <c r="BT3805">
        <v>1</v>
      </c>
      <c r="BV3805">
        <v>34255833500051</v>
      </c>
      <c r="BX3805" t="s">
        <v>108</v>
      </c>
      <c r="BY3805">
        <v>1</v>
      </c>
      <c r="CA3805">
        <v>3</v>
      </c>
      <c r="CC3805">
        <v>41054531300042</v>
      </c>
      <c r="CE3805" t="s">
        <v>105</v>
      </c>
      <c r="CG3805">
        <v>3</v>
      </c>
      <c r="CM3805" t="s">
        <v>106</v>
      </c>
      <c r="CN3805" s="2">
        <v>42187</v>
      </c>
      <c r="CO3805">
        <v>0</v>
      </c>
      <c r="CQ3805" t="s">
        <v>105</v>
      </c>
      <c r="CR3805" t="s">
        <v>107</v>
      </c>
      <c r="CS3805">
        <v>41054531300042</v>
      </c>
      <c r="CU3805" t="s">
        <v>108</v>
      </c>
      <c r="CV3805" t="s">
        <v>109</v>
      </c>
      <c r="CW3805" t="s">
        <v>110</v>
      </c>
      <c r="CX3805" t="s">
        <v>111</v>
      </c>
      <c r="CY3805">
        <v>1</v>
      </c>
    </row>
    <row r="3806" spans="1:103" ht="15" hidden="1" customHeight="1" x14ac:dyDescent="0.2">
      <c r="A3806" t="s">
        <v>104</v>
      </c>
      <c r="B3806">
        <v>0</v>
      </c>
      <c r="D3806" t="s">
        <v>105</v>
      </c>
      <c r="K3806">
        <v>1</v>
      </c>
      <c r="M3806">
        <v>13</v>
      </c>
      <c r="N3806" t="s">
        <v>1013</v>
      </c>
      <c r="O3806">
        <v>0</v>
      </c>
      <c r="R3806">
        <v>6127925</v>
      </c>
      <c r="S3806" s="2">
        <v>42142</v>
      </c>
      <c r="T3806">
        <v>26</v>
      </c>
      <c r="U3806">
        <v>1</v>
      </c>
      <c r="V3806">
        <v>1</v>
      </c>
      <c r="X3806">
        <v>0</v>
      </c>
      <c r="Y3806">
        <v>0</v>
      </c>
      <c r="Z3806" s="2">
        <v>42142</v>
      </c>
      <c r="AA3806" s="4" t="s">
        <v>387</v>
      </c>
      <c r="AB3806">
        <v>3</v>
      </c>
      <c r="AC3806">
        <v>3</v>
      </c>
      <c r="AD3806" s="4" t="s">
        <v>387</v>
      </c>
      <c r="AE3806">
        <v>2</v>
      </c>
      <c r="AF3806">
        <v>2</v>
      </c>
      <c r="AG3806" t="s">
        <v>220</v>
      </c>
      <c r="AH3806">
        <v>1374</v>
      </c>
      <c r="AI3806">
        <v>0.1</v>
      </c>
      <c r="AJ3806">
        <v>0.1</v>
      </c>
      <c r="AM3806">
        <v>306</v>
      </c>
      <c r="AN3806">
        <v>306</v>
      </c>
      <c r="AO3806">
        <v>1374</v>
      </c>
      <c r="AP3806">
        <v>1</v>
      </c>
      <c r="AQ3806">
        <v>1</v>
      </c>
      <c r="AR3806">
        <v>117.8</v>
      </c>
      <c r="AS3806">
        <v>117.8</v>
      </c>
      <c r="AV3806">
        <v>292</v>
      </c>
      <c r="AW3806">
        <v>292</v>
      </c>
      <c r="AX3806" t="s">
        <v>221</v>
      </c>
      <c r="AY3806" t="s">
        <v>358</v>
      </c>
      <c r="AZ3806">
        <v>1</v>
      </c>
      <c r="BB3806" s="2">
        <v>42143</v>
      </c>
      <c r="BC3806" s="4" t="s">
        <v>362</v>
      </c>
      <c r="BD3806">
        <v>41054531300042</v>
      </c>
      <c r="BF3806" t="s">
        <v>108</v>
      </c>
      <c r="BG3806" t="s">
        <v>1014</v>
      </c>
      <c r="BH3806" t="s">
        <v>1015</v>
      </c>
      <c r="BJ3806" s="2">
        <v>42142</v>
      </c>
      <c r="BK3806">
        <v>3</v>
      </c>
      <c r="BM3806">
        <v>1409</v>
      </c>
      <c r="BO3806" t="s">
        <v>118</v>
      </c>
      <c r="BP3806">
        <v>21</v>
      </c>
      <c r="BR3806">
        <v>27</v>
      </c>
      <c r="BT3806">
        <v>1</v>
      </c>
      <c r="BV3806">
        <v>34255833500051</v>
      </c>
      <c r="BX3806" t="s">
        <v>108</v>
      </c>
      <c r="BY3806">
        <v>1</v>
      </c>
      <c r="CA3806">
        <v>3</v>
      </c>
      <c r="CC3806">
        <v>41054531300042</v>
      </c>
      <c r="CE3806" t="s">
        <v>105</v>
      </c>
      <c r="CG3806">
        <v>3</v>
      </c>
      <c r="CM3806" t="s">
        <v>106</v>
      </c>
      <c r="CN3806" s="2">
        <v>42187</v>
      </c>
      <c r="CO3806">
        <v>0</v>
      </c>
      <c r="CQ3806" t="s">
        <v>105</v>
      </c>
      <c r="CR3806" t="s">
        <v>107</v>
      </c>
      <c r="CS3806">
        <v>41054531300042</v>
      </c>
      <c r="CU3806" t="s">
        <v>108</v>
      </c>
      <c r="CV3806" t="s">
        <v>109</v>
      </c>
      <c r="CW3806" t="s">
        <v>110</v>
      </c>
      <c r="CX3806" t="s">
        <v>111</v>
      </c>
      <c r="CY3806">
        <v>1</v>
      </c>
    </row>
    <row r="3807" spans="1:103" ht="15" hidden="1" customHeight="1" x14ac:dyDescent="0.2">
      <c r="A3807" t="s">
        <v>104</v>
      </c>
      <c r="B3807">
        <v>0</v>
      </c>
      <c r="D3807" t="s">
        <v>105</v>
      </c>
      <c r="K3807">
        <v>1</v>
      </c>
      <c r="M3807">
        <v>13</v>
      </c>
      <c r="N3807" t="s">
        <v>1013</v>
      </c>
      <c r="O3807">
        <v>0</v>
      </c>
      <c r="R3807">
        <v>6127925</v>
      </c>
      <c r="S3807" s="2">
        <v>42142</v>
      </c>
      <c r="T3807">
        <v>26</v>
      </c>
      <c r="U3807">
        <v>1</v>
      </c>
      <c r="V3807">
        <v>1</v>
      </c>
      <c r="X3807">
        <v>0</v>
      </c>
      <c r="Y3807">
        <v>0</v>
      </c>
      <c r="Z3807" s="2">
        <v>42142</v>
      </c>
      <c r="AA3807" s="4" t="s">
        <v>387</v>
      </c>
      <c r="AB3807">
        <v>3</v>
      </c>
      <c r="AC3807">
        <v>3</v>
      </c>
      <c r="AD3807" s="4" t="s">
        <v>387</v>
      </c>
      <c r="AE3807">
        <v>2</v>
      </c>
      <c r="AF3807">
        <v>2</v>
      </c>
      <c r="AG3807" t="s">
        <v>222</v>
      </c>
      <c r="AH3807">
        <v>1841</v>
      </c>
      <c r="AI3807">
        <v>0.2</v>
      </c>
      <c r="AJ3807">
        <v>0.2</v>
      </c>
      <c r="AM3807">
        <v>274</v>
      </c>
      <c r="AN3807">
        <v>274</v>
      </c>
      <c r="AO3807">
        <v>1841</v>
      </c>
      <c r="AP3807">
        <v>1</v>
      </c>
      <c r="AQ3807">
        <v>1</v>
      </c>
      <c r="AR3807">
        <v>1</v>
      </c>
      <c r="AS3807">
        <v>1</v>
      </c>
      <c r="AV3807">
        <v>163</v>
      </c>
      <c r="AW3807">
        <v>163</v>
      </c>
      <c r="AX3807" t="s">
        <v>223</v>
      </c>
      <c r="AY3807" t="s">
        <v>358</v>
      </c>
      <c r="AZ3807">
        <v>1</v>
      </c>
      <c r="BB3807" s="2">
        <v>42143</v>
      </c>
      <c r="BC3807" s="4" t="s">
        <v>362</v>
      </c>
      <c r="BD3807">
        <v>41054531300042</v>
      </c>
      <c r="BF3807" t="s">
        <v>108</v>
      </c>
      <c r="BG3807" t="s">
        <v>1014</v>
      </c>
      <c r="BH3807" t="s">
        <v>1015</v>
      </c>
      <c r="BJ3807" s="2">
        <v>42142</v>
      </c>
      <c r="BK3807">
        <v>3</v>
      </c>
      <c r="BM3807">
        <v>1409</v>
      </c>
      <c r="BO3807" t="s">
        <v>118</v>
      </c>
      <c r="BP3807">
        <v>21</v>
      </c>
      <c r="BR3807">
        <v>27</v>
      </c>
      <c r="BT3807">
        <v>1</v>
      </c>
      <c r="BV3807">
        <v>34255833500051</v>
      </c>
      <c r="BX3807" t="s">
        <v>108</v>
      </c>
      <c r="BY3807">
        <v>1</v>
      </c>
      <c r="CA3807">
        <v>3</v>
      </c>
      <c r="CC3807">
        <v>41054531300042</v>
      </c>
      <c r="CE3807" t="s">
        <v>105</v>
      </c>
      <c r="CG3807">
        <v>3</v>
      </c>
      <c r="CM3807" t="s">
        <v>106</v>
      </c>
      <c r="CN3807" s="2">
        <v>42187</v>
      </c>
      <c r="CO3807">
        <v>0</v>
      </c>
      <c r="CQ3807" t="s">
        <v>105</v>
      </c>
      <c r="CR3807" t="s">
        <v>107</v>
      </c>
      <c r="CS3807">
        <v>41054531300042</v>
      </c>
      <c r="CU3807" t="s">
        <v>108</v>
      </c>
      <c r="CV3807" t="s">
        <v>109</v>
      </c>
      <c r="CW3807" t="s">
        <v>110</v>
      </c>
      <c r="CX3807" t="s">
        <v>111</v>
      </c>
      <c r="CY3807">
        <v>1</v>
      </c>
    </row>
    <row r="3808" spans="1:103" ht="15" hidden="1" customHeight="1" x14ac:dyDescent="0.2">
      <c r="A3808" t="s">
        <v>104</v>
      </c>
      <c r="B3808">
        <v>0</v>
      </c>
      <c r="D3808" t="s">
        <v>105</v>
      </c>
      <c r="K3808">
        <v>1</v>
      </c>
      <c r="M3808">
        <v>13</v>
      </c>
      <c r="N3808" t="s">
        <v>1013</v>
      </c>
      <c r="O3808">
        <v>0</v>
      </c>
      <c r="R3808">
        <v>6127925</v>
      </c>
      <c r="S3808" s="2">
        <v>42142</v>
      </c>
      <c r="T3808">
        <v>26</v>
      </c>
      <c r="U3808">
        <v>2</v>
      </c>
      <c r="V3808">
        <v>2</v>
      </c>
      <c r="X3808">
        <v>0</v>
      </c>
      <c r="Y3808">
        <v>0</v>
      </c>
      <c r="Z3808" s="2">
        <v>42142</v>
      </c>
      <c r="AA3808" s="4" t="s">
        <v>387</v>
      </c>
      <c r="AB3808">
        <v>23</v>
      </c>
      <c r="AC3808">
        <v>23</v>
      </c>
      <c r="AD3808" s="4" t="s">
        <v>387</v>
      </c>
      <c r="AE3808">
        <v>2</v>
      </c>
      <c r="AF3808">
        <v>2</v>
      </c>
      <c r="AG3808" t="s">
        <v>225</v>
      </c>
      <c r="AH3808">
        <v>1439</v>
      </c>
      <c r="AI3808">
        <v>1</v>
      </c>
      <c r="AJ3808">
        <v>1</v>
      </c>
      <c r="AM3808">
        <v>127</v>
      </c>
      <c r="AN3808">
        <v>127</v>
      </c>
      <c r="AO3808">
        <v>1439</v>
      </c>
      <c r="AP3808">
        <v>10</v>
      </c>
      <c r="AQ3808">
        <v>10</v>
      </c>
      <c r="AR3808">
        <v>1</v>
      </c>
      <c r="AS3808">
        <v>1</v>
      </c>
      <c r="AV3808">
        <v>133</v>
      </c>
      <c r="AW3808">
        <v>133</v>
      </c>
      <c r="AX3808" t="s">
        <v>130</v>
      </c>
      <c r="AY3808" t="s">
        <v>358</v>
      </c>
      <c r="AZ3808">
        <v>1</v>
      </c>
      <c r="BB3808" s="2">
        <v>42143</v>
      </c>
      <c r="BC3808" s="4" t="s">
        <v>362</v>
      </c>
      <c r="BD3808">
        <v>41054531300042</v>
      </c>
      <c r="BF3808" t="s">
        <v>108</v>
      </c>
      <c r="BG3808" t="s">
        <v>1014</v>
      </c>
      <c r="BH3808" t="s">
        <v>1015</v>
      </c>
      <c r="BJ3808" s="2">
        <v>42142</v>
      </c>
      <c r="BK3808">
        <v>3</v>
      </c>
      <c r="BM3808">
        <v>1409</v>
      </c>
      <c r="BO3808" t="s">
        <v>118</v>
      </c>
      <c r="BP3808">
        <v>21</v>
      </c>
      <c r="BR3808">
        <v>27</v>
      </c>
      <c r="BT3808">
        <v>1</v>
      </c>
      <c r="BV3808">
        <v>34255833500051</v>
      </c>
      <c r="BX3808" t="s">
        <v>108</v>
      </c>
      <c r="BY3808">
        <v>1</v>
      </c>
      <c r="CA3808">
        <v>3</v>
      </c>
      <c r="CC3808">
        <v>41054531300042</v>
      </c>
      <c r="CE3808" t="s">
        <v>105</v>
      </c>
      <c r="CG3808">
        <v>3</v>
      </c>
      <c r="CM3808" t="s">
        <v>106</v>
      </c>
      <c r="CN3808" s="2">
        <v>42187</v>
      </c>
      <c r="CO3808">
        <v>0</v>
      </c>
      <c r="CQ3808" t="s">
        <v>105</v>
      </c>
      <c r="CR3808" t="s">
        <v>107</v>
      </c>
      <c r="CS3808">
        <v>41054531300042</v>
      </c>
      <c r="CU3808" t="s">
        <v>108</v>
      </c>
      <c r="CV3808" t="s">
        <v>109</v>
      </c>
      <c r="CW3808" t="s">
        <v>110</v>
      </c>
      <c r="CX3808" t="s">
        <v>111</v>
      </c>
      <c r="CY3808">
        <v>1</v>
      </c>
    </row>
    <row r="3809" spans="1:103" ht="15" hidden="1" customHeight="1" x14ac:dyDescent="0.2">
      <c r="A3809" t="s">
        <v>104</v>
      </c>
      <c r="B3809">
        <v>0</v>
      </c>
      <c r="D3809" t="s">
        <v>105</v>
      </c>
      <c r="K3809">
        <v>1</v>
      </c>
      <c r="M3809">
        <v>13</v>
      </c>
      <c r="N3809" t="s">
        <v>1013</v>
      </c>
      <c r="O3809">
        <v>0</v>
      </c>
      <c r="R3809">
        <v>6127925</v>
      </c>
      <c r="S3809" s="2">
        <v>42142</v>
      </c>
      <c r="T3809">
        <v>26</v>
      </c>
      <c r="U3809">
        <v>1</v>
      </c>
      <c r="V3809">
        <v>1</v>
      </c>
      <c r="X3809">
        <v>0</v>
      </c>
      <c r="Y3809">
        <v>0</v>
      </c>
      <c r="Z3809" s="2">
        <v>42142</v>
      </c>
      <c r="AA3809" s="4" t="s">
        <v>387</v>
      </c>
      <c r="AB3809">
        <v>3</v>
      </c>
      <c r="AC3809">
        <v>3</v>
      </c>
      <c r="AD3809" s="4" t="s">
        <v>387</v>
      </c>
      <c r="AE3809">
        <v>2</v>
      </c>
      <c r="AF3809">
        <v>2</v>
      </c>
      <c r="AG3809" t="s">
        <v>229</v>
      </c>
      <c r="AH3809">
        <v>1337</v>
      </c>
      <c r="AI3809">
        <v>0.1</v>
      </c>
      <c r="AJ3809">
        <v>0.1</v>
      </c>
      <c r="AM3809">
        <v>266</v>
      </c>
      <c r="AN3809">
        <v>266</v>
      </c>
      <c r="AO3809">
        <v>1337</v>
      </c>
      <c r="AP3809">
        <v>1</v>
      </c>
      <c r="AQ3809">
        <v>1</v>
      </c>
      <c r="AR3809">
        <v>5.2</v>
      </c>
      <c r="AS3809">
        <v>5.2</v>
      </c>
      <c r="AV3809">
        <v>164</v>
      </c>
      <c r="AW3809">
        <v>164</v>
      </c>
      <c r="AX3809" t="s">
        <v>230</v>
      </c>
      <c r="AY3809" t="s">
        <v>358</v>
      </c>
      <c r="AZ3809">
        <v>1</v>
      </c>
      <c r="BB3809" s="2">
        <v>42143</v>
      </c>
      <c r="BC3809" s="4" t="s">
        <v>362</v>
      </c>
      <c r="BD3809">
        <v>41054531300042</v>
      </c>
      <c r="BF3809" t="s">
        <v>108</v>
      </c>
      <c r="BG3809" t="s">
        <v>1014</v>
      </c>
      <c r="BH3809" t="s">
        <v>1015</v>
      </c>
      <c r="BJ3809" s="2">
        <v>42142</v>
      </c>
      <c r="BK3809">
        <v>3</v>
      </c>
      <c r="BM3809">
        <v>1409</v>
      </c>
      <c r="BO3809" t="s">
        <v>118</v>
      </c>
      <c r="BP3809">
        <v>21</v>
      </c>
      <c r="BR3809">
        <v>27</v>
      </c>
      <c r="BT3809">
        <v>1</v>
      </c>
      <c r="BV3809">
        <v>34255833500051</v>
      </c>
      <c r="BX3809" t="s">
        <v>108</v>
      </c>
      <c r="BY3809">
        <v>1</v>
      </c>
      <c r="CA3809">
        <v>3</v>
      </c>
      <c r="CC3809">
        <v>41054531300042</v>
      </c>
      <c r="CE3809" t="s">
        <v>105</v>
      </c>
      <c r="CG3809">
        <v>3</v>
      </c>
      <c r="CM3809" t="s">
        <v>106</v>
      </c>
      <c r="CN3809" s="2">
        <v>42187</v>
      </c>
      <c r="CO3809">
        <v>0</v>
      </c>
      <c r="CQ3809" t="s">
        <v>105</v>
      </c>
      <c r="CR3809" t="s">
        <v>107</v>
      </c>
      <c r="CS3809">
        <v>41054531300042</v>
      </c>
      <c r="CU3809" t="s">
        <v>108</v>
      </c>
      <c r="CV3809" t="s">
        <v>109</v>
      </c>
      <c r="CW3809" t="s">
        <v>110</v>
      </c>
      <c r="CX3809" t="s">
        <v>111</v>
      </c>
      <c r="CY3809">
        <v>1</v>
      </c>
    </row>
    <row r="3810" spans="1:103" ht="15" hidden="1" customHeight="1" x14ac:dyDescent="0.2">
      <c r="A3810" t="s">
        <v>104</v>
      </c>
      <c r="B3810">
        <v>0</v>
      </c>
      <c r="D3810" t="s">
        <v>105</v>
      </c>
      <c r="K3810">
        <v>1</v>
      </c>
      <c r="M3810">
        <v>13</v>
      </c>
      <c r="N3810" t="s">
        <v>1013</v>
      </c>
      <c r="O3810">
        <v>0</v>
      </c>
      <c r="R3810">
        <v>6127925</v>
      </c>
      <c r="S3810" s="2">
        <v>42142</v>
      </c>
      <c r="T3810">
        <v>26</v>
      </c>
      <c r="U3810">
        <v>1</v>
      </c>
      <c r="V3810">
        <v>1</v>
      </c>
      <c r="X3810">
        <v>0</v>
      </c>
      <c r="Y3810">
        <v>0</v>
      </c>
      <c r="Z3810" s="2">
        <v>42142</v>
      </c>
      <c r="AA3810" s="4" t="s">
        <v>387</v>
      </c>
      <c r="AB3810">
        <v>3</v>
      </c>
      <c r="AC3810">
        <v>3</v>
      </c>
      <c r="AD3810" s="4" t="s">
        <v>387</v>
      </c>
      <c r="AE3810">
        <v>2</v>
      </c>
      <c r="AF3810">
        <v>2</v>
      </c>
      <c r="AG3810" t="s">
        <v>231</v>
      </c>
      <c r="AH3810">
        <v>1389</v>
      </c>
      <c r="AI3810">
        <v>5</v>
      </c>
      <c r="AJ3810">
        <v>5</v>
      </c>
      <c r="AM3810">
        <v>422</v>
      </c>
      <c r="AN3810">
        <v>422</v>
      </c>
      <c r="AO3810">
        <v>1389</v>
      </c>
      <c r="AP3810">
        <v>10</v>
      </c>
      <c r="AQ3810">
        <v>10</v>
      </c>
      <c r="AR3810">
        <v>5</v>
      </c>
      <c r="AS3810">
        <v>5</v>
      </c>
      <c r="AV3810">
        <v>301</v>
      </c>
      <c r="AW3810">
        <v>301</v>
      </c>
      <c r="AX3810" t="s">
        <v>232</v>
      </c>
      <c r="AY3810" t="s">
        <v>358</v>
      </c>
      <c r="AZ3810">
        <v>1</v>
      </c>
      <c r="BB3810" s="2">
        <v>42143</v>
      </c>
      <c r="BC3810" s="4" t="s">
        <v>362</v>
      </c>
      <c r="BD3810">
        <v>41054531300042</v>
      </c>
      <c r="BF3810" t="s">
        <v>108</v>
      </c>
      <c r="BG3810" t="s">
        <v>1014</v>
      </c>
      <c r="BH3810" t="s">
        <v>1015</v>
      </c>
      <c r="BJ3810" s="2">
        <v>42142</v>
      </c>
      <c r="BK3810">
        <v>3</v>
      </c>
      <c r="BM3810">
        <v>1409</v>
      </c>
      <c r="BO3810" t="s">
        <v>118</v>
      </c>
      <c r="BP3810">
        <v>21</v>
      </c>
      <c r="BR3810">
        <v>27</v>
      </c>
      <c r="BT3810">
        <v>1</v>
      </c>
      <c r="BV3810">
        <v>34255833500051</v>
      </c>
      <c r="BX3810" t="s">
        <v>108</v>
      </c>
      <c r="BY3810">
        <v>1</v>
      </c>
      <c r="CA3810">
        <v>3</v>
      </c>
      <c r="CC3810">
        <v>41054531300042</v>
      </c>
      <c r="CE3810" t="s">
        <v>105</v>
      </c>
      <c r="CG3810">
        <v>3</v>
      </c>
      <c r="CM3810" t="s">
        <v>106</v>
      </c>
      <c r="CN3810" s="2">
        <v>42187</v>
      </c>
      <c r="CO3810">
        <v>0</v>
      </c>
      <c r="CQ3810" t="s">
        <v>105</v>
      </c>
      <c r="CR3810" t="s">
        <v>107</v>
      </c>
      <c r="CS3810">
        <v>41054531300042</v>
      </c>
      <c r="CU3810" t="s">
        <v>108</v>
      </c>
      <c r="CV3810" t="s">
        <v>109</v>
      </c>
      <c r="CW3810" t="s">
        <v>110</v>
      </c>
      <c r="CX3810" t="s">
        <v>111</v>
      </c>
      <c r="CY3810">
        <v>1</v>
      </c>
    </row>
    <row r="3811" spans="1:103" ht="15" hidden="1" customHeight="1" x14ac:dyDescent="0.2">
      <c r="A3811" t="s">
        <v>104</v>
      </c>
      <c r="B3811">
        <v>0</v>
      </c>
      <c r="D3811" t="s">
        <v>105</v>
      </c>
      <c r="K3811">
        <v>1</v>
      </c>
      <c r="M3811">
        <v>13</v>
      </c>
      <c r="N3811" t="s">
        <v>1013</v>
      </c>
      <c r="O3811">
        <v>0</v>
      </c>
      <c r="R3811">
        <v>6127925</v>
      </c>
      <c r="S3811" s="2">
        <v>42142</v>
      </c>
      <c r="T3811">
        <v>26</v>
      </c>
      <c r="U3811">
        <v>1</v>
      </c>
      <c r="V3811">
        <v>1</v>
      </c>
      <c r="X3811">
        <v>0</v>
      </c>
      <c r="Y3811">
        <v>0</v>
      </c>
      <c r="Z3811" s="2">
        <v>42142</v>
      </c>
      <c r="AA3811" s="4" t="s">
        <v>387</v>
      </c>
      <c r="AB3811">
        <v>3</v>
      </c>
      <c r="AC3811">
        <v>3</v>
      </c>
      <c r="AD3811" s="4" t="s">
        <v>387</v>
      </c>
      <c r="AE3811">
        <v>2</v>
      </c>
      <c r="AF3811">
        <v>2</v>
      </c>
      <c r="AG3811" t="s">
        <v>235</v>
      </c>
      <c r="AH3811">
        <v>1379</v>
      </c>
      <c r="AI3811">
        <v>5</v>
      </c>
      <c r="AJ3811">
        <v>5</v>
      </c>
      <c r="AM3811">
        <v>422</v>
      </c>
      <c r="AN3811">
        <v>422</v>
      </c>
      <c r="AO3811">
        <v>1379</v>
      </c>
      <c r="AP3811">
        <v>10</v>
      </c>
      <c r="AQ3811">
        <v>10</v>
      </c>
      <c r="AR3811">
        <v>5</v>
      </c>
      <c r="AS3811">
        <v>5</v>
      </c>
      <c r="AV3811">
        <v>299</v>
      </c>
      <c r="AW3811">
        <v>299</v>
      </c>
      <c r="AX3811" t="s">
        <v>236</v>
      </c>
      <c r="AY3811" t="s">
        <v>358</v>
      </c>
      <c r="AZ3811">
        <v>1</v>
      </c>
      <c r="BB3811" s="2">
        <v>42143</v>
      </c>
      <c r="BC3811" s="4" t="s">
        <v>362</v>
      </c>
      <c r="BD3811">
        <v>41054531300042</v>
      </c>
      <c r="BF3811" t="s">
        <v>108</v>
      </c>
      <c r="BG3811" t="s">
        <v>1014</v>
      </c>
      <c r="BH3811" t="s">
        <v>1015</v>
      </c>
      <c r="BJ3811" s="2">
        <v>42142</v>
      </c>
      <c r="BK3811">
        <v>3</v>
      </c>
      <c r="BM3811">
        <v>1409</v>
      </c>
      <c r="BO3811" t="s">
        <v>118</v>
      </c>
      <c r="BP3811">
        <v>21</v>
      </c>
      <c r="BR3811">
        <v>27</v>
      </c>
      <c r="BT3811">
        <v>1</v>
      </c>
      <c r="BV3811">
        <v>34255833500051</v>
      </c>
      <c r="BX3811" t="s">
        <v>108</v>
      </c>
      <c r="BY3811">
        <v>1</v>
      </c>
      <c r="CA3811">
        <v>3</v>
      </c>
      <c r="CC3811">
        <v>41054531300042</v>
      </c>
      <c r="CE3811" t="s">
        <v>105</v>
      </c>
      <c r="CG3811">
        <v>3</v>
      </c>
      <c r="CM3811" t="s">
        <v>106</v>
      </c>
      <c r="CN3811" s="2">
        <v>42187</v>
      </c>
      <c r="CO3811">
        <v>0</v>
      </c>
      <c r="CQ3811" t="s">
        <v>105</v>
      </c>
      <c r="CR3811" t="s">
        <v>107</v>
      </c>
      <c r="CS3811">
        <v>41054531300042</v>
      </c>
      <c r="CU3811" t="s">
        <v>108</v>
      </c>
      <c r="CV3811" t="s">
        <v>109</v>
      </c>
      <c r="CW3811" t="s">
        <v>110</v>
      </c>
      <c r="CX3811" t="s">
        <v>111</v>
      </c>
      <c r="CY3811">
        <v>1</v>
      </c>
    </row>
    <row r="3812" spans="1:103" ht="15" hidden="1" customHeight="1" x14ac:dyDescent="0.2">
      <c r="A3812" t="s">
        <v>104</v>
      </c>
      <c r="B3812">
        <v>0</v>
      </c>
      <c r="D3812" t="s">
        <v>105</v>
      </c>
      <c r="K3812">
        <v>1</v>
      </c>
      <c r="M3812">
        <v>13</v>
      </c>
      <c r="N3812" t="s">
        <v>1013</v>
      </c>
      <c r="O3812">
        <v>0</v>
      </c>
      <c r="R3812">
        <v>6127925</v>
      </c>
      <c r="S3812" s="2">
        <v>42142</v>
      </c>
      <c r="T3812">
        <v>26</v>
      </c>
      <c r="U3812">
        <v>1</v>
      </c>
      <c r="V3812">
        <v>1</v>
      </c>
      <c r="X3812">
        <v>0</v>
      </c>
      <c r="Y3812">
        <v>0</v>
      </c>
      <c r="Z3812" s="2">
        <v>42142</v>
      </c>
      <c r="AA3812" s="4" t="s">
        <v>387</v>
      </c>
      <c r="AB3812">
        <v>3</v>
      </c>
      <c r="AC3812">
        <v>3</v>
      </c>
      <c r="AD3812" s="4" t="s">
        <v>387</v>
      </c>
      <c r="AE3812">
        <v>2</v>
      </c>
      <c r="AF3812">
        <v>2</v>
      </c>
      <c r="AG3812" t="s">
        <v>239</v>
      </c>
      <c r="AH3812">
        <v>1392</v>
      </c>
      <c r="AI3812">
        <v>10</v>
      </c>
      <c r="AJ3812">
        <v>10</v>
      </c>
      <c r="AM3812">
        <v>422</v>
      </c>
      <c r="AN3812">
        <v>422</v>
      </c>
      <c r="AO3812">
        <v>1392</v>
      </c>
      <c r="AP3812">
        <v>10</v>
      </c>
      <c r="AQ3812">
        <v>10</v>
      </c>
      <c r="AR3812">
        <v>10</v>
      </c>
      <c r="AS3812">
        <v>10</v>
      </c>
      <c r="AV3812">
        <v>304</v>
      </c>
      <c r="AW3812">
        <v>304</v>
      </c>
      <c r="AX3812" t="s">
        <v>240</v>
      </c>
      <c r="AY3812" t="s">
        <v>358</v>
      </c>
      <c r="AZ3812">
        <v>1</v>
      </c>
      <c r="BB3812" s="2">
        <v>42143</v>
      </c>
      <c r="BC3812" s="4" t="s">
        <v>362</v>
      </c>
      <c r="BD3812">
        <v>41054531300042</v>
      </c>
      <c r="BF3812" t="s">
        <v>108</v>
      </c>
      <c r="BG3812" t="s">
        <v>1014</v>
      </c>
      <c r="BH3812" t="s">
        <v>1015</v>
      </c>
      <c r="BJ3812" s="2">
        <v>42142</v>
      </c>
      <c r="BK3812">
        <v>3</v>
      </c>
      <c r="BM3812">
        <v>1409</v>
      </c>
      <c r="BO3812" t="s">
        <v>118</v>
      </c>
      <c r="BP3812">
        <v>21</v>
      </c>
      <c r="BR3812">
        <v>27</v>
      </c>
      <c r="BT3812">
        <v>1</v>
      </c>
      <c r="BV3812">
        <v>34255833500051</v>
      </c>
      <c r="BX3812" t="s">
        <v>108</v>
      </c>
      <c r="BY3812">
        <v>1</v>
      </c>
      <c r="CA3812">
        <v>3</v>
      </c>
      <c r="CC3812">
        <v>41054531300042</v>
      </c>
      <c r="CE3812" t="s">
        <v>105</v>
      </c>
      <c r="CG3812">
        <v>3</v>
      </c>
      <c r="CM3812" t="s">
        <v>106</v>
      </c>
      <c r="CN3812" s="2">
        <v>42187</v>
      </c>
      <c r="CO3812">
        <v>0</v>
      </c>
      <c r="CQ3812" t="s">
        <v>105</v>
      </c>
      <c r="CR3812" t="s">
        <v>107</v>
      </c>
      <c r="CS3812">
        <v>41054531300042</v>
      </c>
      <c r="CU3812" t="s">
        <v>108</v>
      </c>
      <c r="CV3812" t="s">
        <v>109</v>
      </c>
      <c r="CW3812" t="s">
        <v>110</v>
      </c>
      <c r="CX3812" t="s">
        <v>111</v>
      </c>
      <c r="CY3812">
        <v>1</v>
      </c>
    </row>
    <row r="3813" spans="1:103" ht="15" hidden="1" customHeight="1" x14ac:dyDescent="0.2">
      <c r="A3813" t="s">
        <v>104</v>
      </c>
      <c r="B3813">
        <v>0</v>
      </c>
      <c r="D3813" t="s">
        <v>105</v>
      </c>
      <c r="K3813">
        <v>1</v>
      </c>
      <c r="M3813">
        <v>13</v>
      </c>
      <c r="N3813" t="s">
        <v>1013</v>
      </c>
      <c r="O3813">
        <v>0</v>
      </c>
      <c r="R3813">
        <v>6127925</v>
      </c>
      <c r="S3813" s="2">
        <v>42142</v>
      </c>
      <c r="T3813">
        <v>26</v>
      </c>
      <c r="U3813">
        <v>1</v>
      </c>
      <c r="V3813">
        <v>1</v>
      </c>
      <c r="X3813">
        <v>0</v>
      </c>
      <c r="Y3813">
        <v>0</v>
      </c>
      <c r="Z3813" s="2">
        <v>42142</v>
      </c>
      <c r="AA3813" s="4" t="s">
        <v>387</v>
      </c>
      <c r="AB3813">
        <v>23</v>
      </c>
      <c r="AC3813">
        <v>23</v>
      </c>
      <c r="AD3813" s="4" t="s">
        <v>387</v>
      </c>
      <c r="AE3813">
        <v>2</v>
      </c>
      <c r="AF3813">
        <v>2</v>
      </c>
      <c r="AG3813" t="s">
        <v>242</v>
      </c>
      <c r="AH3813">
        <v>1313</v>
      </c>
      <c r="AI3813">
        <v>0.5</v>
      </c>
      <c r="AJ3813">
        <v>0.5</v>
      </c>
      <c r="AM3813">
        <v>315</v>
      </c>
      <c r="AN3813">
        <v>315</v>
      </c>
      <c r="AO3813">
        <v>1313</v>
      </c>
      <c r="AP3813">
        <v>10</v>
      </c>
      <c r="AQ3813">
        <v>10</v>
      </c>
      <c r="AR3813">
        <v>0.5</v>
      </c>
      <c r="AS3813">
        <v>0.5</v>
      </c>
      <c r="AV3813">
        <v>175</v>
      </c>
      <c r="AW3813">
        <v>175</v>
      </c>
      <c r="AX3813" t="s">
        <v>122</v>
      </c>
      <c r="AY3813" t="s">
        <v>358</v>
      </c>
      <c r="AZ3813">
        <v>1</v>
      </c>
      <c r="BB3813" s="2">
        <v>42143</v>
      </c>
      <c r="BC3813" s="4" t="s">
        <v>362</v>
      </c>
      <c r="BD3813">
        <v>41054531300042</v>
      </c>
      <c r="BF3813" t="s">
        <v>108</v>
      </c>
      <c r="BG3813" t="s">
        <v>1014</v>
      </c>
      <c r="BH3813" t="s">
        <v>1015</v>
      </c>
      <c r="BJ3813" s="2">
        <v>42142</v>
      </c>
      <c r="BK3813">
        <v>3</v>
      </c>
      <c r="BM3813">
        <v>1409</v>
      </c>
      <c r="BO3813" t="s">
        <v>118</v>
      </c>
      <c r="BP3813">
        <v>21</v>
      </c>
      <c r="BR3813">
        <v>27</v>
      </c>
      <c r="BT3813">
        <v>1</v>
      </c>
      <c r="BV3813">
        <v>34255833500051</v>
      </c>
      <c r="BX3813" t="s">
        <v>108</v>
      </c>
      <c r="BY3813">
        <v>1</v>
      </c>
      <c r="CA3813">
        <v>3</v>
      </c>
      <c r="CC3813">
        <v>41054531300042</v>
      </c>
      <c r="CE3813" t="s">
        <v>105</v>
      </c>
      <c r="CG3813">
        <v>3</v>
      </c>
      <c r="CM3813" t="s">
        <v>106</v>
      </c>
      <c r="CN3813" s="2">
        <v>42187</v>
      </c>
      <c r="CO3813">
        <v>0</v>
      </c>
      <c r="CQ3813" t="s">
        <v>105</v>
      </c>
      <c r="CR3813" t="s">
        <v>107</v>
      </c>
      <c r="CS3813">
        <v>41054531300042</v>
      </c>
      <c r="CU3813" t="s">
        <v>108</v>
      </c>
      <c r="CV3813" t="s">
        <v>109</v>
      </c>
      <c r="CW3813" t="s">
        <v>110</v>
      </c>
      <c r="CX3813" t="s">
        <v>111</v>
      </c>
      <c r="CY3813">
        <v>1</v>
      </c>
    </row>
    <row r="3814" spans="1:103" ht="15" hidden="1" customHeight="1" x14ac:dyDescent="0.2">
      <c r="A3814" t="s">
        <v>104</v>
      </c>
      <c r="B3814">
        <v>0</v>
      </c>
      <c r="D3814" t="s">
        <v>105</v>
      </c>
      <c r="K3814">
        <v>1</v>
      </c>
      <c r="M3814">
        <v>13</v>
      </c>
      <c r="N3814" t="s">
        <v>1013</v>
      </c>
      <c r="O3814">
        <v>0</v>
      </c>
      <c r="R3814">
        <v>6127925</v>
      </c>
      <c r="S3814" s="2">
        <v>42142</v>
      </c>
      <c r="T3814">
        <v>26</v>
      </c>
      <c r="U3814">
        <v>1</v>
      </c>
      <c r="V3814">
        <v>1</v>
      </c>
      <c r="X3814">
        <v>0</v>
      </c>
      <c r="Y3814">
        <v>0</v>
      </c>
      <c r="Z3814" s="2">
        <v>42142</v>
      </c>
      <c r="AA3814" s="4" t="s">
        <v>387</v>
      </c>
      <c r="AB3814">
        <v>3</v>
      </c>
      <c r="AC3814">
        <v>3</v>
      </c>
      <c r="AD3814" s="4" t="s">
        <v>387</v>
      </c>
      <c r="AE3814">
        <v>2</v>
      </c>
      <c r="AF3814">
        <v>2</v>
      </c>
      <c r="AG3814" t="s">
        <v>252</v>
      </c>
      <c r="AH3814">
        <v>1380</v>
      </c>
      <c r="AI3814">
        <v>5</v>
      </c>
      <c r="AJ3814">
        <v>5</v>
      </c>
      <c r="AM3814">
        <v>422</v>
      </c>
      <c r="AN3814">
        <v>422</v>
      </c>
      <c r="AO3814">
        <v>1380</v>
      </c>
      <c r="AP3814">
        <v>10</v>
      </c>
      <c r="AQ3814">
        <v>10</v>
      </c>
      <c r="AR3814">
        <v>5</v>
      </c>
      <c r="AS3814">
        <v>5</v>
      </c>
      <c r="AV3814">
        <v>338</v>
      </c>
      <c r="AW3814">
        <v>338</v>
      </c>
      <c r="AX3814" t="s">
        <v>253</v>
      </c>
      <c r="AY3814" t="s">
        <v>358</v>
      </c>
      <c r="AZ3814">
        <v>1</v>
      </c>
      <c r="BB3814" s="2">
        <v>42143</v>
      </c>
      <c r="BC3814" s="4" t="s">
        <v>362</v>
      </c>
      <c r="BD3814">
        <v>41054531300042</v>
      </c>
      <c r="BF3814" t="s">
        <v>108</v>
      </c>
      <c r="BG3814" t="s">
        <v>1014</v>
      </c>
      <c r="BH3814" t="s">
        <v>1015</v>
      </c>
      <c r="BJ3814" s="2">
        <v>42142</v>
      </c>
      <c r="BK3814">
        <v>3</v>
      </c>
      <c r="BM3814">
        <v>1409</v>
      </c>
      <c r="BO3814" t="s">
        <v>118</v>
      </c>
      <c r="BP3814">
        <v>21</v>
      </c>
      <c r="BR3814">
        <v>27</v>
      </c>
      <c r="BT3814">
        <v>1</v>
      </c>
      <c r="BV3814">
        <v>34255833500051</v>
      </c>
      <c r="BX3814" t="s">
        <v>108</v>
      </c>
      <c r="BY3814">
        <v>1</v>
      </c>
      <c r="CA3814">
        <v>3</v>
      </c>
      <c r="CC3814">
        <v>41054531300042</v>
      </c>
      <c r="CE3814" t="s">
        <v>105</v>
      </c>
      <c r="CG3814">
        <v>3</v>
      </c>
      <c r="CM3814" t="s">
        <v>106</v>
      </c>
      <c r="CN3814" s="2">
        <v>42187</v>
      </c>
      <c r="CO3814">
        <v>0</v>
      </c>
      <c r="CQ3814" t="s">
        <v>105</v>
      </c>
      <c r="CR3814" t="s">
        <v>107</v>
      </c>
      <c r="CS3814">
        <v>41054531300042</v>
      </c>
      <c r="CU3814" t="s">
        <v>108</v>
      </c>
      <c r="CV3814" t="s">
        <v>109</v>
      </c>
      <c r="CW3814" t="s">
        <v>110</v>
      </c>
      <c r="CX3814" t="s">
        <v>111</v>
      </c>
      <c r="CY3814">
        <v>1</v>
      </c>
    </row>
    <row r="3815" spans="1:103" ht="15" hidden="1" customHeight="1" x14ac:dyDescent="0.2">
      <c r="A3815" t="s">
        <v>104</v>
      </c>
      <c r="B3815">
        <v>0</v>
      </c>
      <c r="D3815" t="s">
        <v>105</v>
      </c>
      <c r="K3815">
        <v>1</v>
      </c>
      <c r="M3815">
        <v>13</v>
      </c>
      <c r="N3815" t="s">
        <v>1013</v>
      </c>
      <c r="O3815">
        <v>0</v>
      </c>
      <c r="R3815">
        <v>6127925</v>
      </c>
      <c r="S3815" s="2">
        <v>42142</v>
      </c>
      <c r="T3815">
        <v>26</v>
      </c>
      <c r="U3815">
        <v>1</v>
      </c>
      <c r="V3815">
        <v>1</v>
      </c>
      <c r="X3815">
        <v>0</v>
      </c>
      <c r="Y3815">
        <v>0</v>
      </c>
      <c r="Z3815" s="2">
        <v>42142</v>
      </c>
      <c r="AA3815" s="4" t="s">
        <v>387</v>
      </c>
      <c r="AB3815">
        <v>3</v>
      </c>
      <c r="AC3815">
        <v>3</v>
      </c>
      <c r="AD3815" s="4" t="s">
        <v>387</v>
      </c>
      <c r="AE3815">
        <v>2</v>
      </c>
      <c r="AF3815">
        <v>2</v>
      </c>
      <c r="AG3815" t="s">
        <v>267</v>
      </c>
      <c r="AH3815">
        <v>1372</v>
      </c>
      <c r="AI3815">
        <v>0.05</v>
      </c>
      <c r="AJ3815">
        <v>0.05</v>
      </c>
      <c r="AM3815">
        <v>306</v>
      </c>
      <c r="AN3815">
        <v>306</v>
      </c>
      <c r="AO3815">
        <v>1372</v>
      </c>
      <c r="AP3815">
        <v>1</v>
      </c>
      <c r="AQ3815">
        <v>1</v>
      </c>
      <c r="AR3815">
        <v>87.11</v>
      </c>
      <c r="AS3815">
        <v>87.11</v>
      </c>
      <c r="AV3815">
        <v>320</v>
      </c>
      <c r="AW3815">
        <v>320</v>
      </c>
      <c r="AX3815" t="s">
        <v>268</v>
      </c>
      <c r="AY3815" t="s">
        <v>358</v>
      </c>
      <c r="AZ3815">
        <v>1</v>
      </c>
      <c r="BB3815" s="2">
        <v>42143</v>
      </c>
      <c r="BC3815" s="4" t="s">
        <v>362</v>
      </c>
      <c r="BD3815">
        <v>41054531300042</v>
      </c>
      <c r="BF3815" t="s">
        <v>108</v>
      </c>
      <c r="BG3815" t="s">
        <v>1014</v>
      </c>
      <c r="BH3815" t="s">
        <v>1015</v>
      </c>
      <c r="BJ3815" s="2">
        <v>42142</v>
      </c>
      <c r="BK3815">
        <v>3</v>
      </c>
      <c r="BM3815">
        <v>1409</v>
      </c>
      <c r="BO3815" t="s">
        <v>118</v>
      </c>
      <c r="BP3815">
        <v>21</v>
      </c>
      <c r="BR3815">
        <v>27</v>
      </c>
      <c r="BT3815">
        <v>1</v>
      </c>
      <c r="BV3815">
        <v>34255833500051</v>
      </c>
      <c r="BX3815" t="s">
        <v>108</v>
      </c>
      <c r="BY3815">
        <v>1</v>
      </c>
      <c r="CA3815">
        <v>3</v>
      </c>
      <c r="CC3815">
        <v>41054531300042</v>
      </c>
      <c r="CE3815" t="s">
        <v>105</v>
      </c>
      <c r="CG3815">
        <v>3</v>
      </c>
      <c r="CM3815" t="s">
        <v>106</v>
      </c>
      <c r="CN3815" s="2">
        <v>42187</v>
      </c>
      <c r="CO3815">
        <v>0</v>
      </c>
      <c r="CQ3815" t="s">
        <v>105</v>
      </c>
      <c r="CR3815" t="s">
        <v>107</v>
      </c>
      <c r="CS3815">
        <v>41054531300042</v>
      </c>
      <c r="CU3815" t="s">
        <v>108</v>
      </c>
      <c r="CV3815" t="s">
        <v>109</v>
      </c>
      <c r="CW3815" t="s">
        <v>110</v>
      </c>
      <c r="CX3815" t="s">
        <v>111</v>
      </c>
      <c r="CY3815">
        <v>1</v>
      </c>
    </row>
    <row r="3816" spans="1:103" ht="15" hidden="1" customHeight="1" x14ac:dyDescent="0.2">
      <c r="A3816" t="s">
        <v>104</v>
      </c>
      <c r="B3816">
        <v>0</v>
      </c>
      <c r="D3816" t="s">
        <v>105</v>
      </c>
      <c r="K3816">
        <v>1</v>
      </c>
      <c r="M3816">
        <v>13</v>
      </c>
      <c r="N3816" t="s">
        <v>1013</v>
      </c>
      <c r="O3816">
        <v>0</v>
      </c>
      <c r="R3816">
        <v>6127925</v>
      </c>
      <c r="S3816" s="2">
        <v>42142</v>
      </c>
      <c r="T3816">
        <v>26</v>
      </c>
      <c r="U3816">
        <v>1</v>
      </c>
      <c r="V3816">
        <v>1</v>
      </c>
      <c r="X3816">
        <v>0</v>
      </c>
      <c r="Y3816">
        <v>0</v>
      </c>
      <c r="Z3816" s="2">
        <v>42142</v>
      </c>
      <c r="AA3816" s="4" t="s">
        <v>387</v>
      </c>
      <c r="AB3816">
        <v>23</v>
      </c>
      <c r="AC3816">
        <v>23</v>
      </c>
      <c r="AD3816" s="4" t="s">
        <v>387</v>
      </c>
      <c r="AE3816">
        <v>2</v>
      </c>
      <c r="AF3816">
        <v>2</v>
      </c>
      <c r="AG3816" t="s">
        <v>269</v>
      </c>
      <c r="AH3816">
        <v>1305</v>
      </c>
      <c r="AI3816">
        <v>2</v>
      </c>
      <c r="AJ3816">
        <v>2</v>
      </c>
      <c r="AM3816">
        <v>610</v>
      </c>
      <c r="AN3816">
        <v>610</v>
      </c>
      <c r="AO3816">
        <v>1305</v>
      </c>
      <c r="AP3816">
        <v>1</v>
      </c>
      <c r="AQ3816">
        <v>1</v>
      </c>
      <c r="AR3816">
        <v>5.4</v>
      </c>
      <c r="AS3816">
        <v>5.4</v>
      </c>
      <c r="AV3816">
        <v>162</v>
      </c>
      <c r="AW3816">
        <v>162</v>
      </c>
      <c r="AX3816" t="s">
        <v>270</v>
      </c>
      <c r="AY3816" t="s">
        <v>358</v>
      </c>
      <c r="AZ3816">
        <v>1</v>
      </c>
      <c r="BB3816" s="2">
        <v>42143</v>
      </c>
      <c r="BC3816" s="4" t="s">
        <v>362</v>
      </c>
      <c r="BD3816">
        <v>41054531300042</v>
      </c>
      <c r="BF3816" t="s">
        <v>108</v>
      </c>
      <c r="BG3816" t="s">
        <v>1014</v>
      </c>
      <c r="BH3816" t="s">
        <v>1015</v>
      </c>
      <c r="BJ3816" s="2">
        <v>42142</v>
      </c>
      <c r="BK3816">
        <v>3</v>
      </c>
      <c r="BM3816">
        <v>1409</v>
      </c>
      <c r="BO3816" t="s">
        <v>118</v>
      </c>
      <c r="BP3816">
        <v>21</v>
      </c>
      <c r="BR3816">
        <v>27</v>
      </c>
      <c r="BT3816">
        <v>1</v>
      </c>
      <c r="BV3816">
        <v>34255833500051</v>
      </c>
      <c r="BX3816" t="s">
        <v>108</v>
      </c>
      <c r="BY3816">
        <v>1</v>
      </c>
      <c r="CA3816">
        <v>3</v>
      </c>
      <c r="CC3816">
        <v>41054531300042</v>
      </c>
      <c r="CE3816" t="s">
        <v>105</v>
      </c>
      <c r="CG3816">
        <v>3</v>
      </c>
      <c r="CM3816" t="s">
        <v>106</v>
      </c>
      <c r="CN3816" s="2">
        <v>42187</v>
      </c>
      <c r="CO3816">
        <v>0</v>
      </c>
      <c r="CQ3816" t="s">
        <v>105</v>
      </c>
      <c r="CR3816" t="s">
        <v>107</v>
      </c>
      <c r="CS3816">
        <v>41054531300042</v>
      </c>
      <c r="CU3816" t="s">
        <v>108</v>
      </c>
      <c r="CV3816" t="s">
        <v>109</v>
      </c>
      <c r="CW3816" t="s">
        <v>110</v>
      </c>
      <c r="CX3816" t="s">
        <v>111</v>
      </c>
      <c r="CY3816">
        <v>1</v>
      </c>
    </row>
    <row r="3817" spans="1:103" ht="15" hidden="1" customHeight="1" x14ac:dyDescent="0.2">
      <c r="A3817" t="s">
        <v>104</v>
      </c>
      <c r="B3817">
        <v>0</v>
      </c>
      <c r="D3817" t="s">
        <v>105</v>
      </c>
      <c r="K3817">
        <v>1</v>
      </c>
      <c r="M3817">
        <v>13</v>
      </c>
      <c r="N3817" t="s">
        <v>1013</v>
      </c>
      <c r="O3817">
        <v>0</v>
      </c>
      <c r="R3817">
        <v>6127925</v>
      </c>
      <c r="S3817" s="2">
        <v>42142</v>
      </c>
      <c r="T3817">
        <v>26</v>
      </c>
      <c r="U3817">
        <v>1</v>
      </c>
      <c r="V3817">
        <v>1</v>
      </c>
      <c r="X3817">
        <v>0</v>
      </c>
      <c r="Y3817">
        <v>0</v>
      </c>
      <c r="Z3817" s="2">
        <v>42142</v>
      </c>
      <c r="AA3817" s="4" t="s">
        <v>387</v>
      </c>
      <c r="AB3817">
        <v>3</v>
      </c>
      <c r="AC3817">
        <v>3</v>
      </c>
      <c r="AD3817" s="4" t="s">
        <v>387</v>
      </c>
      <c r="AE3817">
        <v>2</v>
      </c>
      <c r="AF3817">
        <v>2</v>
      </c>
      <c r="AG3817" t="s">
        <v>271</v>
      </c>
      <c r="AH3817">
        <v>1387</v>
      </c>
      <c r="AI3817">
        <v>0.01</v>
      </c>
      <c r="AJ3817">
        <v>0.01</v>
      </c>
      <c r="AM3817">
        <v>682</v>
      </c>
      <c r="AN3817">
        <v>682</v>
      </c>
      <c r="AO3817">
        <v>1387</v>
      </c>
      <c r="AP3817">
        <v>10</v>
      </c>
      <c r="AQ3817">
        <v>10</v>
      </c>
      <c r="AR3817">
        <v>0.01</v>
      </c>
      <c r="AS3817">
        <v>0.01</v>
      </c>
      <c r="AV3817">
        <v>133</v>
      </c>
      <c r="AW3817">
        <v>133</v>
      </c>
      <c r="AX3817" t="s">
        <v>130</v>
      </c>
      <c r="AY3817" t="s">
        <v>358</v>
      </c>
      <c r="AZ3817">
        <v>1</v>
      </c>
      <c r="BB3817" s="2">
        <v>42143</v>
      </c>
      <c r="BC3817" s="4" t="s">
        <v>362</v>
      </c>
      <c r="BD3817">
        <v>41054531300042</v>
      </c>
      <c r="BF3817" t="s">
        <v>108</v>
      </c>
      <c r="BG3817" t="s">
        <v>1014</v>
      </c>
      <c r="BH3817" t="s">
        <v>1015</v>
      </c>
      <c r="BJ3817" s="2">
        <v>42142</v>
      </c>
      <c r="BK3817">
        <v>3</v>
      </c>
      <c r="BM3817">
        <v>1409</v>
      </c>
      <c r="BO3817" t="s">
        <v>118</v>
      </c>
      <c r="BP3817">
        <v>21</v>
      </c>
      <c r="BR3817">
        <v>27</v>
      </c>
      <c r="BT3817">
        <v>1</v>
      </c>
      <c r="BV3817">
        <v>34255833500051</v>
      </c>
      <c r="BX3817" t="s">
        <v>108</v>
      </c>
      <c r="BY3817">
        <v>1</v>
      </c>
      <c r="CA3817">
        <v>3</v>
      </c>
      <c r="CC3817">
        <v>41054531300042</v>
      </c>
      <c r="CE3817" t="s">
        <v>105</v>
      </c>
      <c r="CG3817">
        <v>3</v>
      </c>
      <c r="CM3817" t="s">
        <v>106</v>
      </c>
      <c r="CN3817" s="2">
        <v>42187</v>
      </c>
      <c r="CO3817">
        <v>0</v>
      </c>
      <c r="CQ3817" t="s">
        <v>105</v>
      </c>
      <c r="CR3817" t="s">
        <v>107</v>
      </c>
      <c r="CS3817">
        <v>41054531300042</v>
      </c>
      <c r="CU3817" t="s">
        <v>108</v>
      </c>
      <c r="CV3817" t="s">
        <v>109</v>
      </c>
      <c r="CW3817" t="s">
        <v>110</v>
      </c>
      <c r="CX3817" t="s">
        <v>111</v>
      </c>
      <c r="CY3817">
        <v>1</v>
      </c>
    </row>
    <row r="3818" spans="1:103" ht="15" hidden="1" customHeight="1" x14ac:dyDescent="0.2">
      <c r="A3818" t="s">
        <v>104</v>
      </c>
      <c r="B3818">
        <v>0</v>
      </c>
      <c r="D3818" t="s">
        <v>105</v>
      </c>
      <c r="K3818">
        <v>1</v>
      </c>
      <c r="M3818">
        <v>13</v>
      </c>
      <c r="N3818" t="s">
        <v>1013</v>
      </c>
      <c r="O3818">
        <v>0</v>
      </c>
      <c r="R3818">
        <v>6127925</v>
      </c>
      <c r="S3818" s="2">
        <v>42142</v>
      </c>
      <c r="T3818">
        <v>26</v>
      </c>
      <c r="U3818">
        <v>1</v>
      </c>
      <c r="V3818">
        <v>1</v>
      </c>
      <c r="X3818">
        <v>0</v>
      </c>
      <c r="Y3818">
        <v>0</v>
      </c>
      <c r="Z3818" s="2">
        <v>42142</v>
      </c>
      <c r="AA3818" s="4" t="s">
        <v>387</v>
      </c>
      <c r="AB3818">
        <v>3</v>
      </c>
      <c r="AC3818">
        <v>3</v>
      </c>
      <c r="AD3818" s="4" t="s">
        <v>387</v>
      </c>
      <c r="AE3818">
        <v>2</v>
      </c>
      <c r="AF3818">
        <v>2</v>
      </c>
      <c r="AG3818" t="s">
        <v>272</v>
      </c>
      <c r="AH3818">
        <v>1395</v>
      </c>
      <c r="AI3818">
        <v>5</v>
      </c>
      <c r="AJ3818">
        <v>5</v>
      </c>
      <c r="AM3818">
        <v>422</v>
      </c>
      <c r="AN3818">
        <v>422</v>
      </c>
      <c r="AO3818">
        <v>1395</v>
      </c>
      <c r="AP3818">
        <v>10</v>
      </c>
      <c r="AQ3818">
        <v>10</v>
      </c>
      <c r="AR3818">
        <v>5</v>
      </c>
      <c r="AS3818">
        <v>5</v>
      </c>
      <c r="AV3818">
        <v>323</v>
      </c>
      <c r="AW3818">
        <v>323</v>
      </c>
      <c r="AX3818" t="s">
        <v>273</v>
      </c>
      <c r="AY3818" t="s">
        <v>358</v>
      </c>
      <c r="AZ3818">
        <v>1</v>
      </c>
      <c r="BB3818" s="2">
        <v>42143</v>
      </c>
      <c r="BC3818" s="4" t="s">
        <v>362</v>
      </c>
      <c r="BD3818">
        <v>41054531300042</v>
      </c>
      <c r="BF3818" t="s">
        <v>108</v>
      </c>
      <c r="BG3818" t="s">
        <v>1014</v>
      </c>
      <c r="BH3818" t="s">
        <v>1015</v>
      </c>
      <c r="BJ3818" s="2">
        <v>42142</v>
      </c>
      <c r="BK3818">
        <v>3</v>
      </c>
      <c r="BM3818">
        <v>1409</v>
      </c>
      <c r="BO3818" t="s">
        <v>118</v>
      </c>
      <c r="BP3818">
        <v>21</v>
      </c>
      <c r="BR3818">
        <v>27</v>
      </c>
      <c r="BT3818">
        <v>1</v>
      </c>
      <c r="BV3818">
        <v>34255833500051</v>
      </c>
      <c r="BX3818" t="s">
        <v>108</v>
      </c>
      <c r="BY3818">
        <v>1</v>
      </c>
      <c r="CA3818">
        <v>3</v>
      </c>
      <c r="CC3818">
        <v>41054531300042</v>
      </c>
      <c r="CE3818" t="s">
        <v>105</v>
      </c>
      <c r="CG3818">
        <v>3</v>
      </c>
      <c r="CM3818" t="s">
        <v>106</v>
      </c>
      <c r="CN3818" s="2">
        <v>42187</v>
      </c>
      <c r="CO3818">
        <v>0</v>
      </c>
      <c r="CQ3818" t="s">
        <v>105</v>
      </c>
      <c r="CR3818" t="s">
        <v>107</v>
      </c>
      <c r="CS3818">
        <v>41054531300042</v>
      </c>
      <c r="CU3818" t="s">
        <v>108</v>
      </c>
      <c r="CV3818" t="s">
        <v>109</v>
      </c>
      <c r="CW3818" t="s">
        <v>110</v>
      </c>
      <c r="CX3818" t="s">
        <v>111</v>
      </c>
      <c r="CY3818">
        <v>1</v>
      </c>
    </row>
    <row r="3819" spans="1:103" ht="15" hidden="1" customHeight="1" x14ac:dyDescent="0.2">
      <c r="A3819" t="s">
        <v>104</v>
      </c>
      <c r="B3819">
        <v>0</v>
      </c>
      <c r="D3819" t="s">
        <v>105</v>
      </c>
      <c r="K3819">
        <v>1</v>
      </c>
      <c r="M3819">
        <v>13</v>
      </c>
      <c r="N3819" t="s">
        <v>1013</v>
      </c>
      <c r="O3819">
        <v>0</v>
      </c>
      <c r="R3819">
        <v>6127925</v>
      </c>
      <c r="S3819" s="2">
        <v>42142</v>
      </c>
      <c r="T3819">
        <v>26</v>
      </c>
      <c r="U3819">
        <v>1</v>
      </c>
      <c r="V3819">
        <v>1</v>
      </c>
      <c r="X3819">
        <v>0</v>
      </c>
      <c r="Y3819">
        <v>0</v>
      </c>
      <c r="Z3819" s="2">
        <v>42142</v>
      </c>
      <c r="AA3819" s="4" t="s">
        <v>387</v>
      </c>
      <c r="AB3819">
        <v>3</v>
      </c>
      <c r="AC3819">
        <v>3</v>
      </c>
      <c r="AD3819" s="4" t="s">
        <v>387</v>
      </c>
      <c r="AE3819">
        <v>2</v>
      </c>
      <c r="AF3819">
        <v>2</v>
      </c>
      <c r="AG3819" t="s">
        <v>276</v>
      </c>
      <c r="AH3819">
        <v>1386</v>
      </c>
      <c r="AI3819">
        <v>5</v>
      </c>
      <c r="AJ3819">
        <v>5</v>
      </c>
      <c r="AM3819">
        <v>422</v>
      </c>
      <c r="AN3819">
        <v>422</v>
      </c>
      <c r="AO3819">
        <v>1386</v>
      </c>
      <c r="AP3819">
        <v>10</v>
      </c>
      <c r="AQ3819">
        <v>10</v>
      </c>
      <c r="AR3819">
        <v>5</v>
      </c>
      <c r="AS3819">
        <v>5</v>
      </c>
      <c r="AV3819">
        <v>328</v>
      </c>
      <c r="AW3819">
        <v>328</v>
      </c>
      <c r="AX3819" t="s">
        <v>277</v>
      </c>
      <c r="AY3819" t="s">
        <v>358</v>
      </c>
      <c r="AZ3819">
        <v>1</v>
      </c>
      <c r="BB3819" s="2">
        <v>42143</v>
      </c>
      <c r="BC3819" s="4" t="s">
        <v>362</v>
      </c>
      <c r="BD3819">
        <v>41054531300042</v>
      </c>
      <c r="BF3819" t="s">
        <v>108</v>
      </c>
      <c r="BG3819" t="s">
        <v>1014</v>
      </c>
      <c r="BH3819" t="s">
        <v>1015</v>
      </c>
      <c r="BJ3819" s="2">
        <v>42142</v>
      </c>
      <c r="BK3819">
        <v>3</v>
      </c>
      <c r="BM3819">
        <v>1409</v>
      </c>
      <c r="BO3819" t="s">
        <v>118</v>
      </c>
      <c r="BP3819">
        <v>21</v>
      </c>
      <c r="BR3819">
        <v>27</v>
      </c>
      <c r="BT3819">
        <v>1</v>
      </c>
      <c r="BV3819">
        <v>34255833500051</v>
      </c>
      <c r="BX3819" t="s">
        <v>108</v>
      </c>
      <c r="BY3819">
        <v>1</v>
      </c>
      <c r="CA3819">
        <v>3</v>
      </c>
      <c r="CC3819">
        <v>41054531300042</v>
      </c>
      <c r="CE3819" t="s">
        <v>105</v>
      </c>
      <c r="CG3819">
        <v>3</v>
      </c>
      <c r="CM3819" t="s">
        <v>106</v>
      </c>
      <c r="CN3819" s="2">
        <v>42187</v>
      </c>
      <c r="CO3819">
        <v>0</v>
      </c>
      <c r="CQ3819" t="s">
        <v>105</v>
      </c>
      <c r="CR3819" t="s">
        <v>107</v>
      </c>
      <c r="CS3819">
        <v>41054531300042</v>
      </c>
      <c r="CU3819" t="s">
        <v>108</v>
      </c>
      <c r="CV3819" t="s">
        <v>109</v>
      </c>
      <c r="CW3819" t="s">
        <v>110</v>
      </c>
      <c r="CX3819" t="s">
        <v>111</v>
      </c>
      <c r="CY3819">
        <v>1</v>
      </c>
    </row>
    <row r="3820" spans="1:103" ht="15" hidden="1" customHeight="1" x14ac:dyDescent="0.2">
      <c r="A3820" t="s">
        <v>104</v>
      </c>
      <c r="B3820">
        <v>0</v>
      </c>
      <c r="D3820" t="s">
        <v>105</v>
      </c>
      <c r="K3820">
        <v>1</v>
      </c>
      <c r="M3820">
        <v>13</v>
      </c>
      <c r="N3820" t="s">
        <v>1013</v>
      </c>
      <c r="O3820">
        <v>0</v>
      </c>
      <c r="R3820">
        <v>6127925</v>
      </c>
      <c r="S3820" s="2">
        <v>42142</v>
      </c>
      <c r="T3820">
        <v>26</v>
      </c>
      <c r="U3820">
        <v>1</v>
      </c>
      <c r="V3820">
        <v>1</v>
      </c>
      <c r="X3820">
        <v>0</v>
      </c>
      <c r="Y3820">
        <v>0</v>
      </c>
      <c r="Z3820" s="2">
        <v>42142</v>
      </c>
      <c r="AA3820" s="4" t="s">
        <v>387</v>
      </c>
      <c r="AB3820">
        <v>3</v>
      </c>
      <c r="AC3820">
        <v>3</v>
      </c>
      <c r="AD3820" s="4" t="s">
        <v>387</v>
      </c>
      <c r="AE3820">
        <v>2</v>
      </c>
      <c r="AF3820">
        <v>2</v>
      </c>
      <c r="AG3820" t="s">
        <v>278</v>
      </c>
      <c r="AH3820">
        <v>1340</v>
      </c>
      <c r="AI3820">
        <v>0.5</v>
      </c>
      <c r="AJ3820">
        <v>0.5</v>
      </c>
      <c r="AM3820">
        <v>257</v>
      </c>
      <c r="AN3820">
        <v>257</v>
      </c>
      <c r="AO3820">
        <v>1340</v>
      </c>
      <c r="AP3820">
        <v>1</v>
      </c>
      <c r="AQ3820">
        <v>1</v>
      </c>
      <c r="AR3820">
        <v>0.9</v>
      </c>
      <c r="AS3820">
        <v>0.9</v>
      </c>
      <c r="AV3820">
        <v>173</v>
      </c>
      <c r="AW3820">
        <v>173</v>
      </c>
      <c r="AX3820" t="s">
        <v>279</v>
      </c>
      <c r="AY3820" t="s">
        <v>358</v>
      </c>
      <c r="AZ3820">
        <v>1</v>
      </c>
      <c r="BB3820" s="2">
        <v>42143</v>
      </c>
      <c r="BC3820" s="4" t="s">
        <v>362</v>
      </c>
      <c r="BD3820">
        <v>41054531300042</v>
      </c>
      <c r="BF3820" t="s">
        <v>108</v>
      </c>
      <c r="BG3820" t="s">
        <v>1014</v>
      </c>
      <c r="BH3820" t="s">
        <v>1015</v>
      </c>
      <c r="BJ3820" s="2">
        <v>42142</v>
      </c>
      <c r="BK3820">
        <v>3</v>
      </c>
      <c r="BM3820">
        <v>1409</v>
      </c>
      <c r="BO3820" t="s">
        <v>118</v>
      </c>
      <c r="BP3820">
        <v>21</v>
      </c>
      <c r="BR3820">
        <v>27</v>
      </c>
      <c r="BT3820">
        <v>1</v>
      </c>
      <c r="BV3820">
        <v>34255833500051</v>
      </c>
      <c r="BX3820" t="s">
        <v>108</v>
      </c>
      <c r="BY3820">
        <v>1</v>
      </c>
      <c r="CA3820">
        <v>3</v>
      </c>
      <c r="CC3820">
        <v>41054531300042</v>
      </c>
      <c r="CE3820" t="s">
        <v>105</v>
      </c>
      <c r="CG3820">
        <v>3</v>
      </c>
      <c r="CM3820" t="s">
        <v>106</v>
      </c>
      <c r="CN3820" s="2">
        <v>42187</v>
      </c>
      <c r="CO3820">
        <v>0</v>
      </c>
      <c r="CQ3820" t="s">
        <v>105</v>
      </c>
      <c r="CR3820" t="s">
        <v>107</v>
      </c>
      <c r="CS3820">
        <v>41054531300042</v>
      </c>
      <c r="CU3820" t="s">
        <v>108</v>
      </c>
      <c r="CV3820" t="s">
        <v>109</v>
      </c>
      <c r="CW3820" t="s">
        <v>110</v>
      </c>
      <c r="CX3820" t="s">
        <v>111</v>
      </c>
      <c r="CY3820">
        <v>1</v>
      </c>
    </row>
    <row r="3821" spans="1:103" ht="15" hidden="1" customHeight="1" x14ac:dyDescent="0.2">
      <c r="A3821" t="s">
        <v>104</v>
      </c>
      <c r="B3821">
        <v>0</v>
      </c>
      <c r="D3821" t="s">
        <v>105</v>
      </c>
      <c r="K3821">
        <v>1</v>
      </c>
      <c r="M3821">
        <v>13</v>
      </c>
      <c r="N3821" t="s">
        <v>1013</v>
      </c>
      <c r="O3821">
        <v>0</v>
      </c>
      <c r="R3821">
        <v>6127925</v>
      </c>
      <c r="S3821" s="2">
        <v>42142</v>
      </c>
      <c r="T3821">
        <v>26</v>
      </c>
      <c r="U3821">
        <v>2</v>
      </c>
      <c r="V3821">
        <v>2</v>
      </c>
      <c r="X3821">
        <v>0</v>
      </c>
      <c r="Y3821">
        <v>0</v>
      </c>
      <c r="Z3821" s="2">
        <v>42142</v>
      </c>
      <c r="AA3821" s="4" t="s">
        <v>387</v>
      </c>
      <c r="AB3821">
        <v>3</v>
      </c>
      <c r="AC3821">
        <v>3</v>
      </c>
      <c r="AD3821" s="4" t="s">
        <v>387</v>
      </c>
      <c r="AE3821">
        <v>2</v>
      </c>
      <c r="AF3821">
        <v>2</v>
      </c>
      <c r="AG3821" t="s">
        <v>280</v>
      </c>
      <c r="AH3821">
        <v>1339</v>
      </c>
      <c r="AI3821">
        <v>0.01</v>
      </c>
      <c r="AJ3821">
        <v>0.01</v>
      </c>
      <c r="AM3821">
        <v>257</v>
      </c>
      <c r="AN3821">
        <v>257</v>
      </c>
      <c r="AO3821">
        <v>1339</v>
      </c>
      <c r="AP3821">
        <v>10</v>
      </c>
      <c r="AQ3821">
        <v>10</v>
      </c>
      <c r="AR3821">
        <v>0.01</v>
      </c>
      <c r="AS3821">
        <v>0.01</v>
      </c>
      <c r="AV3821">
        <v>171</v>
      </c>
      <c r="AW3821">
        <v>171</v>
      </c>
      <c r="AX3821" t="s">
        <v>281</v>
      </c>
      <c r="AY3821" t="s">
        <v>358</v>
      </c>
      <c r="AZ3821">
        <v>1</v>
      </c>
      <c r="BB3821" s="2">
        <v>42143</v>
      </c>
      <c r="BC3821" s="4" t="s">
        <v>362</v>
      </c>
      <c r="BD3821">
        <v>41054531300042</v>
      </c>
      <c r="BF3821" t="s">
        <v>108</v>
      </c>
      <c r="BG3821" t="s">
        <v>1014</v>
      </c>
      <c r="BH3821" t="s">
        <v>1015</v>
      </c>
      <c r="BJ3821" s="2">
        <v>42142</v>
      </c>
      <c r="BK3821">
        <v>3</v>
      </c>
      <c r="BM3821">
        <v>1409</v>
      </c>
      <c r="BO3821" t="s">
        <v>118</v>
      </c>
      <c r="BP3821">
        <v>21</v>
      </c>
      <c r="BR3821">
        <v>27</v>
      </c>
      <c r="BT3821">
        <v>1</v>
      </c>
      <c r="BV3821">
        <v>34255833500051</v>
      </c>
      <c r="BX3821" t="s">
        <v>108</v>
      </c>
      <c r="BY3821">
        <v>1</v>
      </c>
      <c r="CA3821">
        <v>3</v>
      </c>
      <c r="CC3821">
        <v>41054531300042</v>
      </c>
      <c r="CE3821" t="s">
        <v>105</v>
      </c>
      <c r="CG3821">
        <v>3</v>
      </c>
      <c r="CM3821" t="s">
        <v>106</v>
      </c>
      <c r="CN3821" s="2">
        <v>42187</v>
      </c>
      <c r="CO3821">
        <v>0</v>
      </c>
      <c r="CQ3821" t="s">
        <v>105</v>
      </c>
      <c r="CR3821" t="s">
        <v>107</v>
      </c>
      <c r="CS3821">
        <v>41054531300042</v>
      </c>
      <c r="CU3821" t="s">
        <v>108</v>
      </c>
      <c r="CV3821" t="s">
        <v>109</v>
      </c>
      <c r="CW3821" t="s">
        <v>110</v>
      </c>
      <c r="CX3821" t="s">
        <v>111</v>
      </c>
      <c r="CY3821">
        <v>1</v>
      </c>
    </row>
    <row r="3822" spans="1:103" ht="15" hidden="1" customHeight="1" x14ac:dyDescent="0.2">
      <c r="A3822" t="s">
        <v>104</v>
      </c>
      <c r="B3822">
        <v>0</v>
      </c>
      <c r="D3822" t="s">
        <v>105</v>
      </c>
      <c r="K3822">
        <v>1</v>
      </c>
      <c r="M3822">
        <v>13</v>
      </c>
      <c r="N3822" t="s">
        <v>1013</v>
      </c>
      <c r="O3822">
        <v>0</v>
      </c>
      <c r="R3822">
        <v>6127925</v>
      </c>
      <c r="S3822" s="2">
        <v>42142</v>
      </c>
      <c r="T3822">
        <v>26</v>
      </c>
      <c r="U3822">
        <v>1</v>
      </c>
      <c r="V3822">
        <v>1</v>
      </c>
      <c r="X3822">
        <v>0</v>
      </c>
      <c r="Y3822">
        <v>0</v>
      </c>
      <c r="Z3822" s="2">
        <v>42142</v>
      </c>
      <c r="AA3822" s="4" t="s">
        <v>387</v>
      </c>
      <c r="AB3822">
        <v>3</v>
      </c>
      <c r="AC3822">
        <v>3</v>
      </c>
      <c r="AD3822" s="4" t="s">
        <v>387</v>
      </c>
      <c r="AE3822">
        <v>2</v>
      </c>
      <c r="AF3822">
        <v>2</v>
      </c>
      <c r="AG3822" t="s">
        <v>287</v>
      </c>
      <c r="AH3822">
        <v>1433</v>
      </c>
      <c r="AI3822">
        <v>0.01</v>
      </c>
      <c r="AJ3822">
        <v>0.01</v>
      </c>
      <c r="AM3822">
        <v>470</v>
      </c>
      <c r="AN3822">
        <v>470</v>
      </c>
      <c r="AO3822">
        <v>1433</v>
      </c>
      <c r="AP3822">
        <v>1</v>
      </c>
      <c r="AQ3822">
        <v>1</v>
      </c>
      <c r="AR3822">
        <v>0.01</v>
      </c>
      <c r="AS3822">
        <v>0.01</v>
      </c>
      <c r="AV3822">
        <v>176</v>
      </c>
      <c r="AW3822">
        <v>176</v>
      </c>
      <c r="AX3822" t="s">
        <v>288</v>
      </c>
      <c r="AY3822" t="s">
        <v>358</v>
      </c>
      <c r="AZ3822">
        <v>1</v>
      </c>
      <c r="BB3822" s="2">
        <v>42143</v>
      </c>
      <c r="BC3822" s="4" t="s">
        <v>362</v>
      </c>
      <c r="BD3822">
        <v>41054531300042</v>
      </c>
      <c r="BF3822" t="s">
        <v>108</v>
      </c>
      <c r="BG3822" t="s">
        <v>1014</v>
      </c>
      <c r="BH3822" t="s">
        <v>1015</v>
      </c>
      <c r="BJ3822" s="2">
        <v>42142</v>
      </c>
      <c r="BK3822">
        <v>3</v>
      </c>
      <c r="BM3822">
        <v>1409</v>
      </c>
      <c r="BO3822" t="s">
        <v>118</v>
      </c>
      <c r="BP3822">
        <v>21</v>
      </c>
      <c r="BR3822">
        <v>27</v>
      </c>
      <c r="BT3822">
        <v>1</v>
      </c>
      <c r="BV3822">
        <v>34255833500051</v>
      </c>
      <c r="BX3822" t="s">
        <v>108</v>
      </c>
      <c r="BY3822">
        <v>1</v>
      </c>
      <c r="CA3822">
        <v>3</v>
      </c>
      <c r="CC3822">
        <v>41054531300042</v>
      </c>
      <c r="CE3822" t="s">
        <v>105</v>
      </c>
      <c r="CG3822">
        <v>3</v>
      </c>
      <c r="CM3822" t="s">
        <v>106</v>
      </c>
      <c r="CN3822" s="2">
        <v>42187</v>
      </c>
      <c r="CO3822">
        <v>0</v>
      </c>
      <c r="CQ3822" t="s">
        <v>105</v>
      </c>
      <c r="CR3822" t="s">
        <v>107</v>
      </c>
      <c r="CS3822">
        <v>41054531300042</v>
      </c>
      <c r="CU3822" t="s">
        <v>108</v>
      </c>
      <c r="CV3822" t="s">
        <v>109</v>
      </c>
      <c r="CW3822" t="s">
        <v>110</v>
      </c>
      <c r="CX3822" t="s">
        <v>111</v>
      </c>
      <c r="CY3822">
        <v>1</v>
      </c>
    </row>
    <row r="3823" spans="1:103" ht="15" hidden="1" customHeight="1" x14ac:dyDescent="0.2">
      <c r="A3823" t="s">
        <v>104</v>
      </c>
      <c r="B3823">
        <v>0</v>
      </c>
      <c r="D3823" t="s">
        <v>105</v>
      </c>
      <c r="K3823">
        <v>1</v>
      </c>
      <c r="M3823">
        <v>13</v>
      </c>
      <c r="N3823" t="s">
        <v>1013</v>
      </c>
      <c r="O3823">
        <v>0</v>
      </c>
      <c r="R3823">
        <v>6127925</v>
      </c>
      <c r="S3823" s="2">
        <v>42142</v>
      </c>
      <c r="T3823">
        <v>26</v>
      </c>
      <c r="U3823">
        <v>2</v>
      </c>
      <c r="V3823">
        <v>2</v>
      </c>
      <c r="X3823">
        <v>0</v>
      </c>
      <c r="Y3823">
        <v>0</v>
      </c>
      <c r="Z3823" s="2">
        <v>42142</v>
      </c>
      <c r="AA3823" s="4" t="s">
        <v>387</v>
      </c>
      <c r="AB3823">
        <v>23</v>
      </c>
      <c r="AC3823">
        <v>23</v>
      </c>
      <c r="AD3823" s="4" t="s">
        <v>387</v>
      </c>
      <c r="AE3823">
        <v>2</v>
      </c>
      <c r="AF3823">
        <v>2</v>
      </c>
      <c r="AG3823" t="s">
        <v>303</v>
      </c>
      <c r="AH3823">
        <v>1436</v>
      </c>
      <c r="AI3823">
        <v>1</v>
      </c>
      <c r="AJ3823">
        <v>1</v>
      </c>
      <c r="AM3823">
        <v>127</v>
      </c>
      <c r="AN3823">
        <v>127</v>
      </c>
      <c r="AO3823">
        <v>1436</v>
      </c>
      <c r="AP3823">
        <v>10</v>
      </c>
      <c r="AQ3823">
        <v>10</v>
      </c>
      <c r="AR3823">
        <v>1</v>
      </c>
      <c r="AS3823">
        <v>1</v>
      </c>
      <c r="AV3823">
        <v>133</v>
      </c>
      <c r="AW3823">
        <v>133</v>
      </c>
      <c r="AX3823" t="s">
        <v>130</v>
      </c>
      <c r="AY3823" t="s">
        <v>358</v>
      </c>
      <c r="AZ3823">
        <v>1</v>
      </c>
      <c r="BB3823" s="2">
        <v>42143</v>
      </c>
      <c r="BC3823" s="4" t="s">
        <v>362</v>
      </c>
      <c r="BD3823">
        <v>41054531300042</v>
      </c>
      <c r="BF3823" t="s">
        <v>108</v>
      </c>
      <c r="BG3823" t="s">
        <v>1014</v>
      </c>
      <c r="BH3823" t="s">
        <v>1015</v>
      </c>
      <c r="BJ3823" s="2">
        <v>42142</v>
      </c>
      <c r="BK3823">
        <v>3</v>
      </c>
      <c r="BM3823">
        <v>1409</v>
      </c>
      <c r="BO3823" t="s">
        <v>118</v>
      </c>
      <c r="BP3823">
        <v>21</v>
      </c>
      <c r="BR3823">
        <v>27</v>
      </c>
      <c r="BT3823">
        <v>1</v>
      </c>
      <c r="BV3823">
        <v>34255833500051</v>
      </c>
      <c r="BX3823" t="s">
        <v>108</v>
      </c>
      <c r="BY3823">
        <v>1</v>
      </c>
      <c r="CA3823">
        <v>3</v>
      </c>
      <c r="CC3823">
        <v>41054531300042</v>
      </c>
      <c r="CE3823" t="s">
        <v>105</v>
      </c>
      <c r="CG3823">
        <v>3</v>
      </c>
      <c r="CM3823" t="s">
        <v>106</v>
      </c>
      <c r="CN3823" s="2">
        <v>42187</v>
      </c>
      <c r="CO3823">
        <v>0</v>
      </c>
      <c r="CQ3823" t="s">
        <v>105</v>
      </c>
      <c r="CR3823" t="s">
        <v>107</v>
      </c>
      <c r="CS3823">
        <v>41054531300042</v>
      </c>
      <c r="CU3823" t="s">
        <v>108</v>
      </c>
      <c r="CV3823" t="s">
        <v>109</v>
      </c>
      <c r="CW3823" t="s">
        <v>110</v>
      </c>
      <c r="CX3823" t="s">
        <v>111</v>
      </c>
      <c r="CY3823">
        <v>1</v>
      </c>
    </row>
    <row r="3824" spans="1:103" ht="15" hidden="1" customHeight="1" x14ac:dyDescent="0.2">
      <c r="A3824" t="s">
        <v>104</v>
      </c>
      <c r="B3824">
        <v>0</v>
      </c>
      <c r="D3824" t="s">
        <v>105</v>
      </c>
      <c r="K3824">
        <v>1</v>
      </c>
      <c r="M3824">
        <v>13</v>
      </c>
      <c r="N3824" t="s">
        <v>1013</v>
      </c>
      <c r="O3824">
        <v>0</v>
      </c>
      <c r="R3824">
        <v>6127925</v>
      </c>
      <c r="S3824" s="2">
        <v>42142</v>
      </c>
      <c r="T3824">
        <v>26</v>
      </c>
      <c r="U3824">
        <v>1</v>
      </c>
      <c r="V3824">
        <v>1</v>
      </c>
      <c r="X3824">
        <v>0</v>
      </c>
      <c r="Y3824">
        <v>0</v>
      </c>
      <c r="Z3824" s="2">
        <v>42142</v>
      </c>
      <c r="AA3824" s="4" t="s">
        <v>387</v>
      </c>
      <c r="AB3824">
        <v>23</v>
      </c>
      <c r="AC3824">
        <v>23</v>
      </c>
      <c r="AD3824" s="4" t="s">
        <v>387</v>
      </c>
      <c r="AE3824">
        <v>2</v>
      </c>
      <c r="AF3824">
        <v>2</v>
      </c>
      <c r="AG3824" t="s">
        <v>305</v>
      </c>
      <c r="AH3824">
        <v>1350</v>
      </c>
      <c r="AI3824">
        <v>0.01</v>
      </c>
      <c r="AJ3824">
        <v>0.01</v>
      </c>
      <c r="AM3824">
        <v>314</v>
      </c>
      <c r="AN3824">
        <v>314</v>
      </c>
      <c r="AO3824">
        <v>1350</v>
      </c>
      <c r="AP3824">
        <v>10</v>
      </c>
      <c r="AQ3824">
        <v>10</v>
      </c>
      <c r="AR3824">
        <v>0.01</v>
      </c>
      <c r="AS3824">
        <v>0.01</v>
      </c>
      <c r="AV3824">
        <v>177</v>
      </c>
      <c r="AW3824">
        <v>177</v>
      </c>
      <c r="AX3824" t="s">
        <v>306</v>
      </c>
      <c r="AY3824" t="s">
        <v>358</v>
      </c>
      <c r="AZ3824">
        <v>1</v>
      </c>
      <c r="BB3824" s="2">
        <v>42143</v>
      </c>
      <c r="BC3824" s="4" t="s">
        <v>362</v>
      </c>
      <c r="BD3824">
        <v>41054531300042</v>
      </c>
      <c r="BF3824" t="s">
        <v>108</v>
      </c>
      <c r="BG3824" t="s">
        <v>1014</v>
      </c>
      <c r="BH3824" t="s">
        <v>1015</v>
      </c>
      <c r="BJ3824" s="2">
        <v>42142</v>
      </c>
      <c r="BK3824">
        <v>3</v>
      </c>
      <c r="BM3824">
        <v>1409</v>
      </c>
      <c r="BO3824" t="s">
        <v>118</v>
      </c>
      <c r="BP3824">
        <v>21</v>
      </c>
      <c r="BR3824">
        <v>27</v>
      </c>
      <c r="BT3824">
        <v>1</v>
      </c>
      <c r="BV3824">
        <v>34255833500051</v>
      </c>
      <c r="BX3824" t="s">
        <v>108</v>
      </c>
      <c r="BY3824">
        <v>1</v>
      </c>
      <c r="CA3824">
        <v>3</v>
      </c>
      <c r="CC3824">
        <v>41054531300042</v>
      </c>
      <c r="CE3824" t="s">
        <v>105</v>
      </c>
      <c r="CG3824">
        <v>3</v>
      </c>
      <c r="CM3824" t="s">
        <v>106</v>
      </c>
      <c r="CN3824" s="2">
        <v>42187</v>
      </c>
      <c r="CO3824">
        <v>0</v>
      </c>
      <c r="CQ3824" t="s">
        <v>105</v>
      </c>
      <c r="CR3824" t="s">
        <v>107</v>
      </c>
      <c r="CS3824">
        <v>41054531300042</v>
      </c>
      <c r="CU3824" t="s">
        <v>108</v>
      </c>
      <c r="CV3824" t="s">
        <v>109</v>
      </c>
      <c r="CW3824" t="s">
        <v>110</v>
      </c>
      <c r="CX3824" t="s">
        <v>111</v>
      </c>
      <c r="CY3824">
        <v>1</v>
      </c>
    </row>
    <row r="3825" spans="1:103" ht="15" hidden="1" customHeight="1" x14ac:dyDescent="0.2">
      <c r="A3825" t="s">
        <v>104</v>
      </c>
      <c r="B3825">
        <v>0</v>
      </c>
      <c r="D3825" t="s">
        <v>105</v>
      </c>
      <c r="K3825">
        <v>1</v>
      </c>
      <c r="M3825">
        <v>13</v>
      </c>
      <c r="N3825" t="s">
        <v>1013</v>
      </c>
      <c r="O3825">
        <v>0</v>
      </c>
      <c r="R3825">
        <v>6127925</v>
      </c>
      <c r="S3825" s="2">
        <v>42142</v>
      </c>
      <c r="T3825">
        <v>26</v>
      </c>
      <c r="U3825">
        <v>1</v>
      </c>
      <c r="V3825">
        <v>1</v>
      </c>
      <c r="X3825">
        <v>0</v>
      </c>
      <c r="Y3825">
        <v>0</v>
      </c>
      <c r="Z3825" s="2">
        <v>42142</v>
      </c>
      <c r="AA3825" s="4" t="s">
        <v>387</v>
      </c>
      <c r="AB3825">
        <v>3</v>
      </c>
      <c r="AC3825">
        <v>3</v>
      </c>
      <c r="AD3825" s="4" t="s">
        <v>387</v>
      </c>
      <c r="AE3825">
        <v>2</v>
      </c>
      <c r="AF3825">
        <v>2</v>
      </c>
      <c r="AG3825" t="s">
        <v>307</v>
      </c>
      <c r="AH3825">
        <v>1382</v>
      </c>
      <c r="AI3825">
        <v>2</v>
      </c>
      <c r="AJ3825">
        <v>2</v>
      </c>
      <c r="AM3825">
        <v>422</v>
      </c>
      <c r="AN3825">
        <v>422</v>
      </c>
      <c r="AO3825">
        <v>1382</v>
      </c>
      <c r="AP3825">
        <v>10</v>
      </c>
      <c r="AQ3825">
        <v>10</v>
      </c>
      <c r="AR3825">
        <v>2</v>
      </c>
      <c r="AS3825">
        <v>2</v>
      </c>
      <c r="AV3825">
        <v>335</v>
      </c>
      <c r="AW3825">
        <v>335</v>
      </c>
      <c r="AX3825" t="s">
        <v>308</v>
      </c>
      <c r="AY3825" t="s">
        <v>358</v>
      </c>
      <c r="AZ3825">
        <v>1</v>
      </c>
      <c r="BB3825" s="2">
        <v>42143</v>
      </c>
      <c r="BC3825" s="4" t="s">
        <v>362</v>
      </c>
      <c r="BD3825">
        <v>41054531300042</v>
      </c>
      <c r="BF3825" t="s">
        <v>108</v>
      </c>
      <c r="BG3825" t="s">
        <v>1014</v>
      </c>
      <c r="BH3825" t="s">
        <v>1015</v>
      </c>
      <c r="BJ3825" s="2">
        <v>42142</v>
      </c>
      <c r="BK3825">
        <v>3</v>
      </c>
      <c r="BM3825">
        <v>1409</v>
      </c>
      <c r="BO3825" t="s">
        <v>118</v>
      </c>
      <c r="BP3825">
        <v>21</v>
      </c>
      <c r="BR3825">
        <v>27</v>
      </c>
      <c r="BT3825">
        <v>1</v>
      </c>
      <c r="BV3825">
        <v>34255833500051</v>
      </c>
      <c r="BX3825" t="s">
        <v>108</v>
      </c>
      <c r="BY3825">
        <v>1</v>
      </c>
      <c r="CA3825">
        <v>3</v>
      </c>
      <c r="CC3825">
        <v>41054531300042</v>
      </c>
      <c r="CE3825" t="s">
        <v>105</v>
      </c>
      <c r="CG3825">
        <v>3</v>
      </c>
      <c r="CM3825" t="s">
        <v>106</v>
      </c>
      <c r="CN3825" s="2">
        <v>42187</v>
      </c>
      <c r="CO3825">
        <v>0</v>
      </c>
      <c r="CQ3825" t="s">
        <v>105</v>
      </c>
      <c r="CR3825" t="s">
        <v>107</v>
      </c>
      <c r="CS3825">
        <v>41054531300042</v>
      </c>
      <c r="CU3825" t="s">
        <v>108</v>
      </c>
      <c r="CV3825" t="s">
        <v>109</v>
      </c>
      <c r="CW3825" t="s">
        <v>110</v>
      </c>
      <c r="CX3825" t="s">
        <v>111</v>
      </c>
      <c r="CY3825">
        <v>1</v>
      </c>
    </row>
    <row r="3826" spans="1:103" ht="15" hidden="1" customHeight="1" x14ac:dyDescent="0.2">
      <c r="A3826" t="s">
        <v>104</v>
      </c>
      <c r="B3826">
        <v>0</v>
      </c>
      <c r="D3826" t="s">
        <v>105</v>
      </c>
      <c r="K3826">
        <v>1</v>
      </c>
      <c r="M3826">
        <v>13</v>
      </c>
      <c r="N3826" t="s">
        <v>1013</v>
      </c>
      <c r="O3826">
        <v>0</v>
      </c>
      <c r="R3826">
        <v>6127925</v>
      </c>
      <c r="S3826" s="2">
        <v>42142</v>
      </c>
      <c r="T3826">
        <v>26</v>
      </c>
      <c r="U3826">
        <v>1</v>
      </c>
      <c r="V3826">
        <v>1</v>
      </c>
      <c r="X3826">
        <v>0</v>
      </c>
      <c r="Y3826">
        <v>0</v>
      </c>
      <c r="Z3826" s="2">
        <v>42142</v>
      </c>
      <c r="AA3826" s="4" t="s">
        <v>387</v>
      </c>
      <c r="AB3826">
        <v>3</v>
      </c>
      <c r="AC3826">
        <v>3</v>
      </c>
      <c r="AD3826" s="4" t="s">
        <v>387</v>
      </c>
      <c r="AE3826">
        <v>2</v>
      </c>
      <c r="AF3826">
        <v>2</v>
      </c>
      <c r="AG3826" t="s">
        <v>309</v>
      </c>
      <c r="AH3826">
        <v>1367</v>
      </c>
      <c r="AI3826">
        <v>0.1</v>
      </c>
      <c r="AJ3826">
        <v>0.1</v>
      </c>
      <c r="AM3826">
        <v>306</v>
      </c>
      <c r="AN3826">
        <v>306</v>
      </c>
      <c r="AO3826">
        <v>1367</v>
      </c>
      <c r="AP3826">
        <v>1</v>
      </c>
      <c r="AQ3826">
        <v>1</v>
      </c>
      <c r="AR3826">
        <v>5.8</v>
      </c>
      <c r="AS3826">
        <v>5.8</v>
      </c>
      <c r="AV3826">
        <v>316</v>
      </c>
      <c r="AW3826">
        <v>316</v>
      </c>
      <c r="AX3826" t="s">
        <v>310</v>
      </c>
      <c r="AY3826" t="s">
        <v>358</v>
      </c>
      <c r="AZ3826">
        <v>1</v>
      </c>
      <c r="BB3826" s="2">
        <v>42143</v>
      </c>
      <c r="BC3826" s="4" t="s">
        <v>362</v>
      </c>
      <c r="BD3826">
        <v>41054531300042</v>
      </c>
      <c r="BF3826" t="s">
        <v>108</v>
      </c>
      <c r="BG3826" t="s">
        <v>1014</v>
      </c>
      <c r="BH3826" t="s">
        <v>1015</v>
      </c>
      <c r="BJ3826" s="2">
        <v>42142</v>
      </c>
      <c r="BK3826">
        <v>3</v>
      </c>
      <c r="BM3826">
        <v>1409</v>
      </c>
      <c r="BO3826" t="s">
        <v>118</v>
      </c>
      <c r="BP3826">
        <v>21</v>
      </c>
      <c r="BR3826">
        <v>27</v>
      </c>
      <c r="BT3826">
        <v>1</v>
      </c>
      <c r="BV3826">
        <v>34255833500051</v>
      </c>
      <c r="BX3826" t="s">
        <v>108</v>
      </c>
      <c r="BY3826">
        <v>1</v>
      </c>
      <c r="CA3826">
        <v>3</v>
      </c>
      <c r="CC3826">
        <v>41054531300042</v>
      </c>
      <c r="CE3826" t="s">
        <v>105</v>
      </c>
      <c r="CG3826">
        <v>3</v>
      </c>
      <c r="CM3826" t="s">
        <v>106</v>
      </c>
      <c r="CN3826" s="2">
        <v>42187</v>
      </c>
      <c r="CO3826">
        <v>0</v>
      </c>
      <c r="CQ3826" t="s">
        <v>105</v>
      </c>
      <c r="CR3826" t="s">
        <v>107</v>
      </c>
      <c r="CS3826">
        <v>41054531300042</v>
      </c>
      <c r="CU3826" t="s">
        <v>108</v>
      </c>
      <c r="CV3826" t="s">
        <v>109</v>
      </c>
      <c r="CW3826" t="s">
        <v>110</v>
      </c>
      <c r="CX3826" t="s">
        <v>111</v>
      </c>
      <c r="CY3826">
        <v>1</v>
      </c>
    </row>
    <row r="3827" spans="1:103" ht="15" hidden="1" customHeight="1" x14ac:dyDescent="0.2">
      <c r="A3827" t="s">
        <v>104</v>
      </c>
      <c r="B3827">
        <v>0</v>
      </c>
      <c r="D3827" t="s">
        <v>105</v>
      </c>
      <c r="K3827">
        <v>1</v>
      </c>
      <c r="M3827">
        <v>13</v>
      </c>
      <c r="N3827" t="s">
        <v>1013</v>
      </c>
      <c r="O3827">
        <v>0</v>
      </c>
      <c r="R3827">
        <v>6127925</v>
      </c>
      <c r="S3827" s="2">
        <v>42142</v>
      </c>
      <c r="T3827">
        <v>26</v>
      </c>
      <c r="U3827">
        <v>1</v>
      </c>
      <c r="V3827">
        <v>1</v>
      </c>
      <c r="X3827">
        <v>0</v>
      </c>
      <c r="Y3827">
        <v>0</v>
      </c>
      <c r="Z3827" s="2">
        <v>42142</v>
      </c>
      <c r="AA3827" s="4" t="s">
        <v>387</v>
      </c>
      <c r="AB3827">
        <v>3</v>
      </c>
      <c r="AC3827">
        <v>3</v>
      </c>
      <c r="AD3827" s="4" t="s">
        <v>387</v>
      </c>
      <c r="AE3827">
        <v>2</v>
      </c>
      <c r="AF3827">
        <v>2</v>
      </c>
      <c r="AG3827" t="s">
        <v>312</v>
      </c>
      <c r="AH3827">
        <v>1385</v>
      </c>
      <c r="AI3827">
        <v>2</v>
      </c>
      <c r="AJ3827">
        <v>2</v>
      </c>
      <c r="AM3827">
        <v>422</v>
      </c>
      <c r="AN3827">
        <v>422</v>
      </c>
      <c r="AO3827">
        <v>1385</v>
      </c>
      <c r="AP3827">
        <v>10</v>
      </c>
      <c r="AQ3827">
        <v>10</v>
      </c>
      <c r="AR3827">
        <v>2</v>
      </c>
      <c r="AS3827">
        <v>2</v>
      </c>
      <c r="AV3827">
        <v>333</v>
      </c>
      <c r="AW3827">
        <v>333</v>
      </c>
      <c r="AX3827" t="s">
        <v>313</v>
      </c>
      <c r="AY3827" t="s">
        <v>358</v>
      </c>
      <c r="AZ3827">
        <v>1</v>
      </c>
      <c r="BB3827" s="2">
        <v>42143</v>
      </c>
      <c r="BC3827" s="4" t="s">
        <v>362</v>
      </c>
      <c r="BD3827">
        <v>41054531300042</v>
      </c>
      <c r="BF3827" t="s">
        <v>108</v>
      </c>
      <c r="BG3827" t="s">
        <v>1014</v>
      </c>
      <c r="BH3827" t="s">
        <v>1015</v>
      </c>
      <c r="BJ3827" s="2">
        <v>42142</v>
      </c>
      <c r="BK3827">
        <v>3</v>
      </c>
      <c r="BM3827">
        <v>1409</v>
      </c>
      <c r="BO3827" t="s">
        <v>118</v>
      </c>
      <c r="BP3827">
        <v>21</v>
      </c>
      <c r="BR3827">
        <v>27</v>
      </c>
      <c r="BT3827">
        <v>1</v>
      </c>
      <c r="BV3827">
        <v>34255833500051</v>
      </c>
      <c r="BX3827" t="s">
        <v>108</v>
      </c>
      <c r="BY3827">
        <v>1</v>
      </c>
      <c r="CA3827">
        <v>3</v>
      </c>
      <c r="CC3827">
        <v>41054531300042</v>
      </c>
      <c r="CE3827" t="s">
        <v>105</v>
      </c>
      <c r="CG3827">
        <v>3</v>
      </c>
      <c r="CM3827" t="s">
        <v>106</v>
      </c>
      <c r="CN3827" s="2">
        <v>42187</v>
      </c>
      <c r="CO3827">
        <v>0</v>
      </c>
      <c r="CQ3827" t="s">
        <v>105</v>
      </c>
      <c r="CR3827" t="s">
        <v>107</v>
      </c>
      <c r="CS3827">
        <v>41054531300042</v>
      </c>
      <c r="CU3827" t="s">
        <v>108</v>
      </c>
      <c r="CV3827" t="s">
        <v>109</v>
      </c>
      <c r="CW3827" t="s">
        <v>110</v>
      </c>
      <c r="CX3827" t="s">
        <v>111</v>
      </c>
      <c r="CY3827">
        <v>1</v>
      </c>
    </row>
    <row r="3828" spans="1:103" ht="15" hidden="1" customHeight="1" x14ac:dyDescent="0.2">
      <c r="A3828" t="s">
        <v>104</v>
      </c>
      <c r="B3828">
        <v>0</v>
      </c>
      <c r="D3828" t="s">
        <v>105</v>
      </c>
      <c r="K3828">
        <v>1</v>
      </c>
      <c r="M3828">
        <v>13</v>
      </c>
      <c r="N3828" t="s">
        <v>1013</v>
      </c>
      <c r="O3828">
        <v>0</v>
      </c>
      <c r="R3828">
        <v>6127925</v>
      </c>
      <c r="S3828" s="2">
        <v>42142</v>
      </c>
      <c r="T3828">
        <v>26</v>
      </c>
      <c r="U3828">
        <v>1</v>
      </c>
      <c r="V3828">
        <v>1</v>
      </c>
      <c r="X3828">
        <v>0</v>
      </c>
      <c r="Y3828">
        <v>0</v>
      </c>
      <c r="Z3828" s="2">
        <v>42142</v>
      </c>
      <c r="AA3828" s="4" t="s">
        <v>387</v>
      </c>
      <c r="AB3828">
        <v>3</v>
      </c>
      <c r="AC3828">
        <v>3</v>
      </c>
      <c r="AD3828" s="4" t="s">
        <v>387</v>
      </c>
      <c r="AE3828">
        <v>2</v>
      </c>
      <c r="AF3828">
        <v>2</v>
      </c>
      <c r="AG3828" t="s">
        <v>314</v>
      </c>
      <c r="AH3828">
        <v>1348</v>
      </c>
      <c r="AI3828">
        <v>1</v>
      </c>
      <c r="AJ3828">
        <v>1</v>
      </c>
      <c r="AM3828">
        <v>618</v>
      </c>
      <c r="AN3828">
        <v>618</v>
      </c>
      <c r="AO3828">
        <v>1348</v>
      </c>
      <c r="AP3828">
        <v>1</v>
      </c>
      <c r="AQ3828">
        <v>1</v>
      </c>
      <c r="AR3828">
        <v>5.2</v>
      </c>
      <c r="AS3828">
        <v>5.2</v>
      </c>
      <c r="AV3828">
        <v>273</v>
      </c>
      <c r="AW3828">
        <v>273</v>
      </c>
      <c r="AX3828" t="s">
        <v>315</v>
      </c>
      <c r="AY3828" t="s">
        <v>358</v>
      </c>
      <c r="AZ3828">
        <v>1</v>
      </c>
      <c r="BB3828" s="2">
        <v>42143</v>
      </c>
      <c r="BC3828" s="4" t="s">
        <v>362</v>
      </c>
      <c r="BD3828">
        <v>41054531300042</v>
      </c>
      <c r="BF3828" t="s">
        <v>108</v>
      </c>
      <c r="BG3828" t="s">
        <v>1014</v>
      </c>
      <c r="BH3828" t="s">
        <v>1015</v>
      </c>
      <c r="BJ3828" s="2">
        <v>42142</v>
      </c>
      <c r="BK3828">
        <v>3</v>
      </c>
      <c r="BM3828">
        <v>1409</v>
      </c>
      <c r="BO3828" t="s">
        <v>118</v>
      </c>
      <c r="BP3828">
        <v>21</v>
      </c>
      <c r="BR3828">
        <v>27</v>
      </c>
      <c r="BT3828">
        <v>1</v>
      </c>
      <c r="BV3828">
        <v>34255833500051</v>
      </c>
      <c r="BX3828" t="s">
        <v>108</v>
      </c>
      <c r="BY3828">
        <v>1</v>
      </c>
      <c r="CA3828">
        <v>3</v>
      </c>
      <c r="CC3828">
        <v>41054531300042</v>
      </c>
      <c r="CE3828" t="s">
        <v>105</v>
      </c>
      <c r="CG3828">
        <v>3</v>
      </c>
      <c r="CM3828" t="s">
        <v>106</v>
      </c>
      <c r="CN3828" s="2">
        <v>42187</v>
      </c>
      <c r="CO3828">
        <v>0</v>
      </c>
      <c r="CQ3828" t="s">
        <v>105</v>
      </c>
      <c r="CR3828" t="s">
        <v>107</v>
      </c>
      <c r="CS3828">
        <v>41054531300042</v>
      </c>
      <c r="CU3828" t="s">
        <v>108</v>
      </c>
      <c r="CV3828" t="s">
        <v>109</v>
      </c>
      <c r="CW3828" t="s">
        <v>110</v>
      </c>
      <c r="CX3828" t="s">
        <v>111</v>
      </c>
      <c r="CY3828">
        <v>1</v>
      </c>
    </row>
    <row r="3829" spans="1:103" ht="15" hidden="1" customHeight="1" x14ac:dyDescent="0.2">
      <c r="A3829" t="s">
        <v>104</v>
      </c>
      <c r="B3829">
        <v>0</v>
      </c>
      <c r="D3829" t="s">
        <v>105</v>
      </c>
      <c r="K3829">
        <v>1</v>
      </c>
      <c r="M3829">
        <v>13</v>
      </c>
      <c r="N3829" t="s">
        <v>1013</v>
      </c>
      <c r="O3829">
        <v>0</v>
      </c>
      <c r="R3829">
        <v>6127925</v>
      </c>
      <c r="S3829" s="2">
        <v>42142</v>
      </c>
      <c r="T3829">
        <v>26</v>
      </c>
      <c r="U3829">
        <v>1</v>
      </c>
      <c r="V3829">
        <v>1</v>
      </c>
      <c r="X3829">
        <v>0</v>
      </c>
      <c r="Y3829">
        <v>0</v>
      </c>
      <c r="Z3829" s="2">
        <v>42142</v>
      </c>
      <c r="AA3829" s="4" t="s">
        <v>387</v>
      </c>
      <c r="AB3829">
        <v>3</v>
      </c>
      <c r="AC3829">
        <v>3</v>
      </c>
      <c r="AD3829" s="4" t="s">
        <v>387</v>
      </c>
      <c r="AE3829">
        <v>2</v>
      </c>
      <c r="AF3829">
        <v>2</v>
      </c>
      <c r="AG3829" t="s">
        <v>316</v>
      </c>
      <c r="AH3829">
        <v>1375</v>
      </c>
      <c r="AI3829">
        <v>0.2</v>
      </c>
      <c r="AJ3829">
        <v>0.2</v>
      </c>
      <c r="AM3829">
        <v>306</v>
      </c>
      <c r="AN3829">
        <v>306</v>
      </c>
      <c r="AO3829">
        <v>1375</v>
      </c>
      <c r="AP3829">
        <v>1</v>
      </c>
      <c r="AQ3829">
        <v>1</v>
      </c>
      <c r="AR3829">
        <v>6.6</v>
      </c>
      <c r="AS3829">
        <v>6.6</v>
      </c>
      <c r="AV3829">
        <v>326</v>
      </c>
      <c r="AW3829">
        <v>326</v>
      </c>
      <c r="AX3829" t="s">
        <v>317</v>
      </c>
      <c r="AY3829" t="s">
        <v>358</v>
      </c>
      <c r="AZ3829">
        <v>1</v>
      </c>
      <c r="BB3829" s="2">
        <v>42143</v>
      </c>
      <c r="BC3829" s="4" t="s">
        <v>362</v>
      </c>
      <c r="BD3829">
        <v>41054531300042</v>
      </c>
      <c r="BF3829" t="s">
        <v>108</v>
      </c>
      <c r="BG3829" t="s">
        <v>1014</v>
      </c>
      <c r="BH3829" t="s">
        <v>1015</v>
      </c>
      <c r="BJ3829" s="2">
        <v>42142</v>
      </c>
      <c r="BK3829">
        <v>3</v>
      </c>
      <c r="BM3829">
        <v>1409</v>
      </c>
      <c r="BO3829" t="s">
        <v>118</v>
      </c>
      <c r="BP3829">
        <v>21</v>
      </c>
      <c r="BR3829">
        <v>27</v>
      </c>
      <c r="BT3829">
        <v>1</v>
      </c>
      <c r="BV3829">
        <v>34255833500051</v>
      </c>
      <c r="BX3829" t="s">
        <v>108</v>
      </c>
      <c r="BY3829">
        <v>1</v>
      </c>
      <c r="CA3829">
        <v>3</v>
      </c>
      <c r="CC3829">
        <v>41054531300042</v>
      </c>
      <c r="CE3829" t="s">
        <v>105</v>
      </c>
      <c r="CG3829">
        <v>3</v>
      </c>
      <c r="CM3829" t="s">
        <v>106</v>
      </c>
      <c r="CN3829" s="2">
        <v>42187</v>
      </c>
      <c r="CO3829">
        <v>0</v>
      </c>
      <c r="CQ3829" t="s">
        <v>105</v>
      </c>
      <c r="CR3829" t="s">
        <v>107</v>
      </c>
      <c r="CS3829">
        <v>41054531300042</v>
      </c>
      <c r="CU3829" t="s">
        <v>108</v>
      </c>
      <c r="CV3829" t="s">
        <v>109</v>
      </c>
      <c r="CW3829" t="s">
        <v>110</v>
      </c>
      <c r="CX3829" t="s">
        <v>111</v>
      </c>
      <c r="CY3829">
        <v>1</v>
      </c>
    </row>
    <row r="3830" spans="1:103" ht="15" hidden="1" customHeight="1" x14ac:dyDescent="0.2">
      <c r="A3830" t="s">
        <v>104</v>
      </c>
      <c r="B3830">
        <v>0</v>
      </c>
      <c r="D3830" t="s">
        <v>105</v>
      </c>
      <c r="K3830">
        <v>1</v>
      </c>
      <c r="M3830">
        <v>13</v>
      </c>
      <c r="N3830" t="s">
        <v>1013</v>
      </c>
      <c r="O3830">
        <v>0</v>
      </c>
      <c r="R3830">
        <v>6127925</v>
      </c>
      <c r="S3830" s="2">
        <v>42142</v>
      </c>
      <c r="T3830">
        <v>26</v>
      </c>
      <c r="U3830">
        <v>1</v>
      </c>
      <c r="V3830">
        <v>1</v>
      </c>
      <c r="W3830" t="s">
        <v>1016</v>
      </c>
      <c r="X3830">
        <v>0</v>
      </c>
      <c r="Y3830">
        <v>0</v>
      </c>
      <c r="Z3830" s="2">
        <v>42142</v>
      </c>
      <c r="AA3830" s="4" t="s">
        <v>387</v>
      </c>
      <c r="AB3830">
        <v>3</v>
      </c>
      <c r="AC3830">
        <v>3</v>
      </c>
      <c r="AD3830" s="4" t="s">
        <v>387</v>
      </c>
      <c r="AE3830">
        <v>2</v>
      </c>
      <c r="AF3830">
        <v>2</v>
      </c>
      <c r="AG3830" t="s">
        <v>323</v>
      </c>
      <c r="AH3830">
        <v>1338</v>
      </c>
      <c r="AI3830">
        <v>1</v>
      </c>
      <c r="AJ3830">
        <v>1</v>
      </c>
      <c r="AM3830">
        <v>266</v>
      </c>
      <c r="AN3830">
        <v>266</v>
      </c>
      <c r="AO3830">
        <v>1338</v>
      </c>
      <c r="AP3830">
        <v>1</v>
      </c>
      <c r="AQ3830">
        <v>1</v>
      </c>
      <c r="AR3830">
        <v>371</v>
      </c>
      <c r="AS3830">
        <v>371</v>
      </c>
      <c r="AV3830">
        <v>179</v>
      </c>
      <c r="AW3830">
        <v>179</v>
      </c>
      <c r="AX3830" t="s">
        <v>324</v>
      </c>
      <c r="AY3830" t="s">
        <v>358</v>
      </c>
      <c r="AZ3830">
        <v>1</v>
      </c>
      <c r="BB3830" s="2">
        <v>42143</v>
      </c>
      <c r="BC3830" s="4" t="s">
        <v>362</v>
      </c>
      <c r="BD3830">
        <v>41054531300042</v>
      </c>
      <c r="BF3830" t="s">
        <v>108</v>
      </c>
      <c r="BG3830" t="s">
        <v>1014</v>
      </c>
      <c r="BH3830" t="s">
        <v>1015</v>
      </c>
      <c r="BJ3830" s="2">
        <v>42142</v>
      </c>
      <c r="BK3830">
        <v>3</v>
      </c>
      <c r="BM3830">
        <v>1409</v>
      </c>
      <c r="BO3830" t="s">
        <v>118</v>
      </c>
      <c r="BP3830">
        <v>21</v>
      </c>
      <c r="BR3830">
        <v>27</v>
      </c>
      <c r="BT3830">
        <v>1</v>
      </c>
      <c r="BV3830">
        <v>34255833500051</v>
      </c>
      <c r="BX3830" t="s">
        <v>108</v>
      </c>
      <c r="BY3830">
        <v>1</v>
      </c>
      <c r="CA3830">
        <v>3</v>
      </c>
      <c r="CC3830">
        <v>41054531300042</v>
      </c>
      <c r="CE3830" t="s">
        <v>105</v>
      </c>
      <c r="CG3830">
        <v>3</v>
      </c>
      <c r="CM3830" t="s">
        <v>106</v>
      </c>
      <c r="CN3830" s="2">
        <v>42187</v>
      </c>
      <c r="CO3830">
        <v>0</v>
      </c>
      <c r="CQ3830" t="s">
        <v>105</v>
      </c>
      <c r="CR3830" t="s">
        <v>107</v>
      </c>
      <c r="CS3830">
        <v>41054531300042</v>
      </c>
      <c r="CU3830" t="s">
        <v>108</v>
      </c>
      <c r="CV3830" t="s">
        <v>109</v>
      </c>
      <c r="CW3830" t="s">
        <v>110</v>
      </c>
      <c r="CX3830" t="s">
        <v>111</v>
      </c>
      <c r="CY3830">
        <v>1</v>
      </c>
    </row>
    <row r="3831" spans="1:103" ht="15" hidden="1" customHeight="1" x14ac:dyDescent="0.2">
      <c r="A3831" t="s">
        <v>104</v>
      </c>
      <c r="B3831">
        <v>0</v>
      </c>
      <c r="D3831" t="s">
        <v>105</v>
      </c>
      <c r="K3831">
        <v>1</v>
      </c>
      <c r="M3831">
        <v>13</v>
      </c>
      <c r="N3831" t="s">
        <v>1013</v>
      </c>
      <c r="O3831">
        <v>0</v>
      </c>
      <c r="R3831">
        <v>6127925</v>
      </c>
      <c r="S3831" s="2">
        <v>42142</v>
      </c>
      <c r="T3831">
        <v>26</v>
      </c>
      <c r="U3831">
        <v>1</v>
      </c>
      <c r="V3831">
        <v>1</v>
      </c>
      <c r="X3831">
        <v>0</v>
      </c>
      <c r="Y3831">
        <v>0</v>
      </c>
      <c r="Z3831" s="2">
        <v>42142</v>
      </c>
      <c r="AA3831" s="4" t="s">
        <v>387</v>
      </c>
      <c r="AB3831">
        <v>23</v>
      </c>
      <c r="AC3831">
        <v>23</v>
      </c>
      <c r="AD3831" s="4" t="s">
        <v>387</v>
      </c>
      <c r="AE3831">
        <v>2</v>
      </c>
      <c r="AF3831">
        <v>2</v>
      </c>
      <c r="AG3831" t="s">
        <v>325</v>
      </c>
      <c r="AH3831">
        <v>1347</v>
      </c>
      <c r="AM3831">
        <v>234</v>
      </c>
      <c r="AN3831">
        <v>234</v>
      </c>
      <c r="AO3831">
        <v>1347</v>
      </c>
      <c r="AP3831">
        <v>1</v>
      </c>
      <c r="AQ3831">
        <v>1</v>
      </c>
      <c r="AR3831">
        <v>24.7</v>
      </c>
      <c r="AS3831">
        <v>24.7</v>
      </c>
      <c r="AV3831">
        <v>28</v>
      </c>
      <c r="AW3831">
        <v>28</v>
      </c>
      <c r="AX3831" t="s">
        <v>326</v>
      </c>
      <c r="AY3831" t="s">
        <v>358</v>
      </c>
      <c r="AZ3831">
        <v>1</v>
      </c>
      <c r="BB3831" s="2">
        <v>42143</v>
      </c>
      <c r="BC3831" s="4" t="s">
        <v>362</v>
      </c>
      <c r="BD3831">
        <v>41054531300042</v>
      </c>
      <c r="BF3831" t="s">
        <v>108</v>
      </c>
      <c r="BG3831" t="s">
        <v>1014</v>
      </c>
      <c r="BH3831" t="s">
        <v>1015</v>
      </c>
      <c r="BJ3831" s="2">
        <v>42142</v>
      </c>
      <c r="BK3831">
        <v>3</v>
      </c>
      <c r="BM3831">
        <v>1409</v>
      </c>
      <c r="BO3831" t="s">
        <v>118</v>
      </c>
      <c r="BP3831">
        <v>21</v>
      </c>
      <c r="BR3831">
        <v>27</v>
      </c>
      <c r="BT3831">
        <v>1</v>
      </c>
      <c r="BV3831">
        <v>34255833500051</v>
      </c>
      <c r="BX3831" t="s">
        <v>108</v>
      </c>
      <c r="BY3831">
        <v>1</v>
      </c>
      <c r="CA3831">
        <v>3</v>
      </c>
      <c r="CC3831">
        <v>41054531300042</v>
      </c>
      <c r="CE3831" t="s">
        <v>105</v>
      </c>
      <c r="CG3831">
        <v>3</v>
      </c>
      <c r="CM3831" t="s">
        <v>106</v>
      </c>
      <c r="CN3831" s="2">
        <v>42187</v>
      </c>
      <c r="CO3831">
        <v>0</v>
      </c>
      <c r="CQ3831" t="s">
        <v>105</v>
      </c>
      <c r="CR3831" t="s">
        <v>107</v>
      </c>
      <c r="CS3831">
        <v>41054531300042</v>
      </c>
      <c r="CU3831" t="s">
        <v>108</v>
      </c>
      <c r="CV3831" t="s">
        <v>109</v>
      </c>
      <c r="CW3831" t="s">
        <v>110</v>
      </c>
      <c r="CX3831" t="s">
        <v>111</v>
      </c>
      <c r="CY3831">
        <v>1</v>
      </c>
    </row>
    <row r="3832" spans="1:103" ht="15" hidden="1" customHeight="1" x14ac:dyDescent="0.2">
      <c r="A3832" t="s">
        <v>104</v>
      </c>
      <c r="B3832">
        <v>0</v>
      </c>
      <c r="D3832" t="s">
        <v>105</v>
      </c>
      <c r="K3832">
        <v>1</v>
      </c>
      <c r="M3832">
        <v>13</v>
      </c>
      <c r="N3832" t="s">
        <v>1013</v>
      </c>
      <c r="O3832">
        <v>0</v>
      </c>
      <c r="R3832">
        <v>6127925</v>
      </c>
      <c r="S3832" s="2">
        <v>42142</v>
      </c>
      <c r="T3832">
        <v>26</v>
      </c>
      <c r="U3832">
        <v>1</v>
      </c>
      <c r="V3832">
        <v>1</v>
      </c>
      <c r="X3832">
        <v>0</v>
      </c>
      <c r="Y3832">
        <v>0</v>
      </c>
      <c r="Z3832" s="2">
        <v>42142</v>
      </c>
      <c r="AA3832" s="4" t="s">
        <v>387</v>
      </c>
      <c r="AB3832">
        <v>3</v>
      </c>
      <c r="AC3832">
        <v>3</v>
      </c>
      <c r="AD3832" s="4" t="s">
        <v>387</v>
      </c>
      <c r="AE3832">
        <v>2</v>
      </c>
      <c r="AF3832">
        <v>2</v>
      </c>
      <c r="AG3832" t="s">
        <v>327</v>
      </c>
      <c r="AH3832">
        <v>2559</v>
      </c>
      <c r="AI3832">
        <v>1</v>
      </c>
      <c r="AJ3832">
        <v>1</v>
      </c>
      <c r="AM3832">
        <v>422</v>
      </c>
      <c r="AN3832">
        <v>422</v>
      </c>
      <c r="AO3832">
        <v>2559</v>
      </c>
      <c r="AP3832">
        <v>10</v>
      </c>
      <c r="AQ3832">
        <v>10</v>
      </c>
      <c r="AR3832">
        <v>1</v>
      </c>
      <c r="AS3832">
        <v>1</v>
      </c>
      <c r="AV3832">
        <v>424</v>
      </c>
      <c r="AW3832">
        <v>424</v>
      </c>
      <c r="AX3832" t="s">
        <v>328</v>
      </c>
      <c r="AY3832" t="s">
        <v>358</v>
      </c>
      <c r="AZ3832">
        <v>1</v>
      </c>
      <c r="BB3832" s="2">
        <v>42143</v>
      </c>
      <c r="BC3832" s="4" t="s">
        <v>362</v>
      </c>
      <c r="BD3832">
        <v>41054531300042</v>
      </c>
      <c r="BF3832" t="s">
        <v>108</v>
      </c>
      <c r="BG3832" t="s">
        <v>1014</v>
      </c>
      <c r="BH3832" t="s">
        <v>1015</v>
      </c>
      <c r="BJ3832" s="2">
        <v>42142</v>
      </c>
      <c r="BK3832">
        <v>3</v>
      </c>
      <c r="BM3832">
        <v>1409</v>
      </c>
      <c r="BO3832" t="s">
        <v>118</v>
      </c>
      <c r="BP3832">
        <v>21</v>
      </c>
      <c r="BR3832">
        <v>27</v>
      </c>
      <c r="BT3832">
        <v>1</v>
      </c>
      <c r="BV3832">
        <v>34255833500051</v>
      </c>
      <c r="BX3832" t="s">
        <v>108</v>
      </c>
      <c r="BY3832">
        <v>1</v>
      </c>
      <c r="CA3832">
        <v>3</v>
      </c>
      <c r="CC3832">
        <v>41054531300042</v>
      </c>
      <c r="CE3832" t="s">
        <v>105</v>
      </c>
      <c r="CG3832">
        <v>3</v>
      </c>
      <c r="CM3832" t="s">
        <v>106</v>
      </c>
      <c r="CN3832" s="2">
        <v>42187</v>
      </c>
      <c r="CO3832">
        <v>0</v>
      </c>
      <c r="CQ3832" t="s">
        <v>105</v>
      </c>
      <c r="CR3832" t="s">
        <v>107</v>
      </c>
      <c r="CS3832">
        <v>41054531300042</v>
      </c>
      <c r="CU3832" t="s">
        <v>108</v>
      </c>
      <c r="CV3832" t="s">
        <v>109</v>
      </c>
      <c r="CW3832" t="s">
        <v>110</v>
      </c>
      <c r="CX3832" t="s">
        <v>111</v>
      </c>
      <c r="CY3832">
        <v>1</v>
      </c>
    </row>
    <row r="3833" spans="1:103" ht="15" hidden="1" customHeight="1" x14ac:dyDescent="0.2">
      <c r="A3833" t="s">
        <v>104</v>
      </c>
      <c r="B3833">
        <v>0</v>
      </c>
      <c r="D3833" t="s">
        <v>105</v>
      </c>
      <c r="K3833">
        <v>1</v>
      </c>
      <c r="M3833">
        <v>13</v>
      </c>
      <c r="N3833" t="s">
        <v>1013</v>
      </c>
      <c r="O3833">
        <v>0</v>
      </c>
      <c r="R3833">
        <v>6127925</v>
      </c>
      <c r="S3833" s="2">
        <v>42142</v>
      </c>
      <c r="T3833">
        <v>26</v>
      </c>
      <c r="U3833">
        <v>1</v>
      </c>
      <c r="V3833">
        <v>1</v>
      </c>
      <c r="X3833">
        <v>0</v>
      </c>
      <c r="Y3833">
        <v>0</v>
      </c>
      <c r="Z3833" s="2">
        <v>42142</v>
      </c>
      <c r="AA3833" s="4" t="s">
        <v>387</v>
      </c>
      <c r="AB3833">
        <v>23</v>
      </c>
      <c r="AC3833">
        <v>23</v>
      </c>
      <c r="AD3833" s="4" t="s">
        <v>387</v>
      </c>
      <c r="AE3833">
        <v>2</v>
      </c>
      <c r="AF3833">
        <v>2</v>
      </c>
      <c r="AG3833" t="s">
        <v>332</v>
      </c>
      <c r="AH3833">
        <v>1345</v>
      </c>
      <c r="AI3833">
        <v>0.5</v>
      </c>
      <c r="AJ3833">
        <v>0.5</v>
      </c>
      <c r="AM3833">
        <v>3</v>
      </c>
      <c r="AN3833">
        <v>3</v>
      </c>
      <c r="AO3833">
        <v>1345</v>
      </c>
      <c r="AP3833">
        <v>1</v>
      </c>
      <c r="AQ3833">
        <v>1</v>
      </c>
      <c r="AR3833">
        <v>65.3</v>
      </c>
      <c r="AS3833">
        <v>65.3</v>
      </c>
      <c r="AV3833">
        <v>28</v>
      </c>
      <c r="AW3833">
        <v>28</v>
      </c>
      <c r="AX3833" t="s">
        <v>326</v>
      </c>
      <c r="AY3833" t="s">
        <v>358</v>
      </c>
      <c r="AZ3833">
        <v>1</v>
      </c>
      <c r="BB3833" s="2">
        <v>42143</v>
      </c>
      <c r="BC3833" s="4" t="s">
        <v>362</v>
      </c>
      <c r="BD3833">
        <v>41054531300042</v>
      </c>
      <c r="BF3833" t="s">
        <v>108</v>
      </c>
      <c r="BG3833" t="s">
        <v>1014</v>
      </c>
      <c r="BH3833" t="s">
        <v>1015</v>
      </c>
      <c r="BJ3833" s="2">
        <v>42142</v>
      </c>
      <c r="BK3833">
        <v>3</v>
      </c>
      <c r="BM3833">
        <v>1409</v>
      </c>
      <c r="BO3833" t="s">
        <v>118</v>
      </c>
      <c r="BP3833">
        <v>21</v>
      </c>
      <c r="BR3833">
        <v>27</v>
      </c>
      <c r="BT3833">
        <v>1</v>
      </c>
      <c r="BV3833">
        <v>34255833500051</v>
      </c>
      <c r="BX3833" t="s">
        <v>108</v>
      </c>
      <c r="BY3833">
        <v>1</v>
      </c>
      <c r="CA3833">
        <v>3</v>
      </c>
      <c r="CC3833">
        <v>41054531300042</v>
      </c>
      <c r="CE3833" t="s">
        <v>105</v>
      </c>
      <c r="CG3833">
        <v>3</v>
      </c>
      <c r="CM3833" t="s">
        <v>106</v>
      </c>
      <c r="CN3833" s="2">
        <v>42187</v>
      </c>
      <c r="CO3833">
        <v>0</v>
      </c>
      <c r="CQ3833" t="s">
        <v>105</v>
      </c>
      <c r="CR3833" t="s">
        <v>107</v>
      </c>
      <c r="CS3833">
        <v>41054531300042</v>
      </c>
      <c r="CU3833" t="s">
        <v>108</v>
      </c>
      <c r="CV3833" t="s">
        <v>109</v>
      </c>
      <c r="CW3833" t="s">
        <v>110</v>
      </c>
      <c r="CX3833" t="s">
        <v>111</v>
      </c>
      <c r="CY3833">
        <v>1</v>
      </c>
    </row>
    <row r="3834" spans="1:103" ht="15" hidden="1" customHeight="1" x14ac:dyDescent="0.2">
      <c r="A3834" t="s">
        <v>104</v>
      </c>
      <c r="B3834">
        <v>0</v>
      </c>
      <c r="D3834" t="s">
        <v>105</v>
      </c>
      <c r="K3834">
        <v>1</v>
      </c>
      <c r="M3834">
        <v>13</v>
      </c>
      <c r="N3834" t="s">
        <v>1013</v>
      </c>
      <c r="O3834">
        <v>0</v>
      </c>
      <c r="R3834">
        <v>6127925</v>
      </c>
      <c r="S3834" s="2">
        <v>42142</v>
      </c>
      <c r="T3834">
        <v>26</v>
      </c>
      <c r="U3834">
        <v>1</v>
      </c>
      <c r="V3834">
        <v>1</v>
      </c>
      <c r="X3834">
        <v>0</v>
      </c>
      <c r="Y3834">
        <v>0</v>
      </c>
      <c r="Z3834" s="2">
        <v>42142</v>
      </c>
      <c r="AA3834" s="4" t="s">
        <v>387</v>
      </c>
      <c r="AB3834">
        <v>3</v>
      </c>
      <c r="AC3834">
        <v>3</v>
      </c>
      <c r="AD3834" s="4" t="s">
        <v>387</v>
      </c>
      <c r="AE3834">
        <v>2</v>
      </c>
      <c r="AF3834">
        <v>2</v>
      </c>
      <c r="AG3834" t="s">
        <v>333</v>
      </c>
      <c r="AH3834">
        <v>2555</v>
      </c>
      <c r="AI3834">
        <v>1</v>
      </c>
      <c r="AJ3834">
        <v>1</v>
      </c>
      <c r="AM3834">
        <v>422</v>
      </c>
      <c r="AN3834">
        <v>422</v>
      </c>
      <c r="AO3834">
        <v>2555</v>
      </c>
      <c r="AP3834">
        <v>10</v>
      </c>
      <c r="AQ3834">
        <v>10</v>
      </c>
      <c r="AR3834">
        <v>1</v>
      </c>
      <c r="AS3834">
        <v>1</v>
      </c>
      <c r="AV3834">
        <v>480</v>
      </c>
      <c r="AW3834">
        <v>480</v>
      </c>
      <c r="AX3834" t="s">
        <v>334</v>
      </c>
      <c r="AY3834" t="s">
        <v>358</v>
      </c>
      <c r="AZ3834">
        <v>1</v>
      </c>
      <c r="BB3834" s="2">
        <v>42143</v>
      </c>
      <c r="BC3834" s="4" t="s">
        <v>362</v>
      </c>
      <c r="BD3834">
        <v>41054531300042</v>
      </c>
      <c r="BF3834" t="s">
        <v>108</v>
      </c>
      <c r="BG3834" t="s">
        <v>1014</v>
      </c>
      <c r="BH3834" t="s">
        <v>1015</v>
      </c>
      <c r="BJ3834" s="2">
        <v>42142</v>
      </c>
      <c r="BK3834">
        <v>3</v>
      </c>
      <c r="BM3834">
        <v>1409</v>
      </c>
      <c r="BO3834" t="s">
        <v>118</v>
      </c>
      <c r="BP3834">
        <v>21</v>
      </c>
      <c r="BR3834">
        <v>27</v>
      </c>
      <c r="BT3834">
        <v>1</v>
      </c>
      <c r="BV3834">
        <v>34255833500051</v>
      </c>
      <c r="BX3834" t="s">
        <v>108</v>
      </c>
      <c r="BY3834">
        <v>1</v>
      </c>
      <c r="CA3834">
        <v>3</v>
      </c>
      <c r="CC3834">
        <v>41054531300042</v>
      </c>
      <c r="CE3834" t="s">
        <v>105</v>
      </c>
      <c r="CG3834">
        <v>3</v>
      </c>
      <c r="CM3834" t="s">
        <v>106</v>
      </c>
      <c r="CN3834" s="2">
        <v>42187</v>
      </c>
      <c r="CO3834">
        <v>0</v>
      </c>
      <c r="CQ3834" t="s">
        <v>105</v>
      </c>
      <c r="CR3834" t="s">
        <v>107</v>
      </c>
      <c r="CS3834">
        <v>41054531300042</v>
      </c>
      <c r="CU3834" t="s">
        <v>108</v>
      </c>
      <c r="CV3834" t="s">
        <v>109</v>
      </c>
      <c r="CW3834" t="s">
        <v>110</v>
      </c>
      <c r="CX3834" t="s">
        <v>111</v>
      </c>
      <c r="CY3834">
        <v>1</v>
      </c>
    </row>
    <row r="3835" spans="1:103" ht="15" hidden="1" customHeight="1" x14ac:dyDescent="0.2">
      <c r="A3835" t="s">
        <v>104</v>
      </c>
      <c r="B3835">
        <v>0</v>
      </c>
      <c r="D3835" t="s">
        <v>105</v>
      </c>
      <c r="K3835">
        <v>1</v>
      </c>
      <c r="M3835">
        <v>13</v>
      </c>
      <c r="N3835" t="s">
        <v>1013</v>
      </c>
      <c r="O3835">
        <v>0</v>
      </c>
      <c r="R3835">
        <v>6127925</v>
      </c>
      <c r="S3835" s="2">
        <v>42142</v>
      </c>
      <c r="T3835">
        <v>26</v>
      </c>
      <c r="U3835">
        <v>1</v>
      </c>
      <c r="V3835">
        <v>1</v>
      </c>
      <c r="X3835">
        <v>0</v>
      </c>
      <c r="Y3835">
        <v>0</v>
      </c>
      <c r="Z3835" s="2">
        <v>42142</v>
      </c>
      <c r="AA3835" s="4" t="s">
        <v>387</v>
      </c>
      <c r="AB3835">
        <v>3</v>
      </c>
      <c r="AC3835">
        <v>3</v>
      </c>
      <c r="AD3835" s="4" t="s">
        <v>387</v>
      </c>
      <c r="AE3835">
        <v>2</v>
      </c>
      <c r="AF3835">
        <v>2</v>
      </c>
      <c r="AG3835" t="s">
        <v>335</v>
      </c>
      <c r="AH3835">
        <v>1373</v>
      </c>
      <c r="AI3835">
        <v>10</v>
      </c>
      <c r="AJ3835">
        <v>10</v>
      </c>
      <c r="AM3835">
        <v>422</v>
      </c>
      <c r="AN3835">
        <v>422</v>
      </c>
      <c r="AO3835">
        <v>1373</v>
      </c>
      <c r="AP3835">
        <v>10</v>
      </c>
      <c r="AQ3835">
        <v>10</v>
      </c>
      <c r="AR3835">
        <v>10</v>
      </c>
      <c r="AS3835">
        <v>10</v>
      </c>
      <c r="AV3835">
        <v>388</v>
      </c>
      <c r="AW3835">
        <v>388</v>
      </c>
      <c r="AX3835" t="s">
        <v>336</v>
      </c>
      <c r="AY3835" t="s">
        <v>358</v>
      </c>
      <c r="AZ3835">
        <v>1</v>
      </c>
      <c r="BB3835" s="2">
        <v>42143</v>
      </c>
      <c r="BC3835" s="4" t="s">
        <v>362</v>
      </c>
      <c r="BD3835">
        <v>41054531300042</v>
      </c>
      <c r="BF3835" t="s">
        <v>108</v>
      </c>
      <c r="BG3835" t="s">
        <v>1014</v>
      </c>
      <c r="BH3835" t="s">
        <v>1015</v>
      </c>
      <c r="BJ3835" s="2">
        <v>42142</v>
      </c>
      <c r="BK3835">
        <v>3</v>
      </c>
      <c r="BM3835">
        <v>1409</v>
      </c>
      <c r="BO3835" t="s">
        <v>118</v>
      </c>
      <c r="BP3835">
        <v>21</v>
      </c>
      <c r="BR3835">
        <v>27</v>
      </c>
      <c r="BT3835">
        <v>1</v>
      </c>
      <c r="BV3835">
        <v>34255833500051</v>
      </c>
      <c r="BX3835" t="s">
        <v>108</v>
      </c>
      <c r="BY3835">
        <v>1</v>
      </c>
      <c r="CA3835">
        <v>3</v>
      </c>
      <c r="CC3835">
        <v>41054531300042</v>
      </c>
      <c r="CE3835" t="s">
        <v>105</v>
      </c>
      <c r="CG3835">
        <v>3</v>
      </c>
      <c r="CM3835" t="s">
        <v>106</v>
      </c>
      <c r="CN3835" s="2">
        <v>42187</v>
      </c>
      <c r="CO3835">
        <v>0</v>
      </c>
      <c r="CQ3835" t="s">
        <v>105</v>
      </c>
      <c r="CR3835" t="s">
        <v>107</v>
      </c>
      <c r="CS3835">
        <v>41054531300042</v>
      </c>
      <c r="CU3835" t="s">
        <v>108</v>
      </c>
      <c r="CV3835" t="s">
        <v>109</v>
      </c>
      <c r="CW3835" t="s">
        <v>110</v>
      </c>
      <c r="CX3835" t="s">
        <v>111</v>
      </c>
      <c r="CY3835">
        <v>1</v>
      </c>
    </row>
    <row r="3836" spans="1:103" ht="15" hidden="1" customHeight="1" x14ac:dyDescent="0.2">
      <c r="A3836" t="s">
        <v>104</v>
      </c>
      <c r="B3836">
        <v>0</v>
      </c>
      <c r="D3836" t="s">
        <v>105</v>
      </c>
      <c r="K3836">
        <v>1</v>
      </c>
      <c r="M3836">
        <v>13</v>
      </c>
      <c r="N3836" t="s">
        <v>1013</v>
      </c>
      <c r="O3836">
        <v>0</v>
      </c>
      <c r="R3836">
        <v>6127925</v>
      </c>
      <c r="S3836" s="2">
        <v>42142</v>
      </c>
      <c r="T3836">
        <v>26</v>
      </c>
      <c r="U3836">
        <v>1</v>
      </c>
      <c r="V3836">
        <v>1</v>
      </c>
      <c r="X3836">
        <v>0</v>
      </c>
      <c r="Y3836">
        <v>0</v>
      </c>
      <c r="Z3836" s="2">
        <v>42142</v>
      </c>
      <c r="AA3836" s="4" t="s">
        <v>387</v>
      </c>
      <c r="AB3836">
        <v>3</v>
      </c>
      <c r="AC3836">
        <v>3</v>
      </c>
      <c r="AD3836" s="4" t="s">
        <v>387</v>
      </c>
      <c r="AE3836">
        <v>2</v>
      </c>
      <c r="AF3836">
        <v>2</v>
      </c>
      <c r="AG3836" t="s">
        <v>342</v>
      </c>
      <c r="AH3836">
        <v>1361</v>
      </c>
      <c r="AI3836">
        <v>10</v>
      </c>
      <c r="AJ3836">
        <v>10</v>
      </c>
      <c r="AM3836">
        <v>422</v>
      </c>
      <c r="AN3836">
        <v>422</v>
      </c>
      <c r="AO3836">
        <v>1361</v>
      </c>
      <c r="AP3836">
        <v>1</v>
      </c>
      <c r="AQ3836">
        <v>1</v>
      </c>
      <c r="AR3836">
        <v>23</v>
      </c>
      <c r="AS3836">
        <v>23</v>
      </c>
      <c r="AV3836">
        <v>421</v>
      </c>
      <c r="AW3836">
        <v>421</v>
      </c>
      <c r="AX3836" t="s">
        <v>343</v>
      </c>
      <c r="AY3836" t="s">
        <v>358</v>
      </c>
      <c r="AZ3836">
        <v>1</v>
      </c>
      <c r="BB3836" s="2">
        <v>42143</v>
      </c>
      <c r="BC3836" s="4" t="s">
        <v>362</v>
      </c>
      <c r="BD3836">
        <v>41054531300042</v>
      </c>
      <c r="BF3836" t="s">
        <v>108</v>
      </c>
      <c r="BG3836" t="s">
        <v>1014</v>
      </c>
      <c r="BH3836" t="s">
        <v>1015</v>
      </c>
      <c r="BJ3836" s="2">
        <v>42142</v>
      </c>
      <c r="BK3836">
        <v>3</v>
      </c>
      <c r="BM3836">
        <v>1409</v>
      </c>
      <c r="BO3836" t="s">
        <v>118</v>
      </c>
      <c r="BP3836">
        <v>21</v>
      </c>
      <c r="BR3836">
        <v>27</v>
      </c>
      <c r="BT3836">
        <v>1</v>
      </c>
      <c r="BV3836">
        <v>34255833500051</v>
      </c>
      <c r="BX3836" t="s">
        <v>108</v>
      </c>
      <c r="BY3836">
        <v>1</v>
      </c>
      <c r="CA3836">
        <v>3</v>
      </c>
      <c r="CC3836">
        <v>41054531300042</v>
      </c>
      <c r="CE3836" t="s">
        <v>105</v>
      </c>
      <c r="CG3836">
        <v>3</v>
      </c>
      <c r="CM3836" t="s">
        <v>106</v>
      </c>
      <c r="CN3836" s="2">
        <v>42187</v>
      </c>
      <c r="CO3836">
        <v>0</v>
      </c>
      <c r="CQ3836" t="s">
        <v>105</v>
      </c>
      <c r="CR3836" t="s">
        <v>107</v>
      </c>
      <c r="CS3836">
        <v>41054531300042</v>
      </c>
      <c r="CU3836" t="s">
        <v>108</v>
      </c>
      <c r="CV3836" t="s">
        <v>109</v>
      </c>
      <c r="CW3836" t="s">
        <v>110</v>
      </c>
      <c r="CX3836" t="s">
        <v>111</v>
      </c>
      <c r="CY3836">
        <v>1</v>
      </c>
    </row>
    <row r="3837" spans="1:103" ht="15" hidden="1" customHeight="1" x14ac:dyDescent="0.2">
      <c r="A3837" t="s">
        <v>104</v>
      </c>
      <c r="B3837">
        <v>0</v>
      </c>
      <c r="D3837" t="s">
        <v>105</v>
      </c>
      <c r="K3837">
        <v>1</v>
      </c>
      <c r="M3837">
        <v>13</v>
      </c>
      <c r="N3837" t="s">
        <v>1013</v>
      </c>
      <c r="O3837">
        <v>0</v>
      </c>
      <c r="R3837">
        <v>6127925</v>
      </c>
      <c r="S3837" s="2">
        <v>42142</v>
      </c>
      <c r="T3837">
        <v>26</v>
      </c>
      <c r="U3837">
        <v>1</v>
      </c>
      <c r="V3837">
        <v>1</v>
      </c>
      <c r="X3837">
        <v>0</v>
      </c>
      <c r="Y3837">
        <v>0</v>
      </c>
      <c r="Z3837" s="2">
        <v>42142</v>
      </c>
      <c r="AA3837" s="4" t="s">
        <v>387</v>
      </c>
      <c r="AB3837">
        <v>3</v>
      </c>
      <c r="AC3837">
        <v>3</v>
      </c>
      <c r="AD3837" s="4" t="s">
        <v>387</v>
      </c>
      <c r="AE3837">
        <v>2</v>
      </c>
      <c r="AF3837">
        <v>2</v>
      </c>
      <c r="AG3837" t="s">
        <v>344</v>
      </c>
      <c r="AH3837">
        <v>1384</v>
      </c>
      <c r="AI3837">
        <v>5</v>
      </c>
      <c r="AJ3837">
        <v>5</v>
      </c>
      <c r="AM3837">
        <v>422</v>
      </c>
      <c r="AN3837">
        <v>422</v>
      </c>
      <c r="AO3837">
        <v>1384</v>
      </c>
      <c r="AP3837">
        <v>10</v>
      </c>
      <c r="AQ3837">
        <v>10</v>
      </c>
      <c r="AR3837">
        <v>5</v>
      </c>
      <c r="AS3837">
        <v>5</v>
      </c>
      <c r="AV3837">
        <v>347</v>
      </c>
      <c r="AW3837">
        <v>347</v>
      </c>
      <c r="AX3837" t="s">
        <v>345</v>
      </c>
      <c r="AY3837" t="s">
        <v>358</v>
      </c>
      <c r="AZ3837">
        <v>1</v>
      </c>
      <c r="BB3837" s="2">
        <v>42143</v>
      </c>
      <c r="BC3837" s="4" t="s">
        <v>362</v>
      </c>
      <c r="BD3837">
        <v>41054531300042</v>
      </c>
      <c r="BF3837" t="s">
        <v>108</v>
      </c>
      <c r="BG3837" t="s">
        <v>1014</v>
      </c>
      <c r="BH3837" t="s">
        <v>1015</v>
      </c>
      <c r="BJ3837" s="2">
        <v>42142</v>
      </c>
      <c r="BK3837">
        <v>3</v>
      </c>
      <c r="BM3837">
        <v>1409</v>
      </c>
      <c r="BO3837" t="s">
        <v>118</v>
      </c>
      <c r="BP3837">
        <v>21</v>
      </c>
      <c r="BR3837">
        <v>27</v>
      </c>
      <c r="BT3837">
        <v>1</v>
      </c>
      <c r="BV3837">
        <v>34255833500051</v>
      </c>
      <c r="BX3837" t="s">
        <v>108</v>
      </c>
      <c r="BY3837">
        <v>1</v>
      </c>
      <c r="CA3837">
        <v>3</v>
      </c>
      <c r="CC3837">
        <v>41054531300042</v>
      </c>
      <c r="CE3837" t="s">
        <v>105</v>
      </c>
      <c r="CG3837">
        <v>3</v>
      </c>
      <c r="CM3837" t="s">
        <v>106</v>
      </c>
      <c r="CN3837" s="2">
        <v>42187</v>
      </c>
      <c r="CO3837">
        <v>0</v>
      </c>
      <c r="CQ3837" t="s">
        <v>105</v>
      </c>
      <c r="CR3837" t="s">
        <v>107</v>
      </c>
      <c r="CS3837">
        <v>41054531300042</v>
      </c>
      <c r="CU3837" t="s">
        <v>108</v>
      </c>
      <c r="CV3837" t="s">
        <v>109</v>
      </c>
      <c r="CW3837" t="s">
        <v>110</v>
      </c>
      <c r="CX3837" t="s">
        <v>111</v>
      </c>
      <c r="CY3837">
        <v>1</v>
      </c>
    </row>
    <row r="3838" spans="1:103" ht="15" hidden="1" customHeight="1" x14ac:dyDescent="0.2">
      <c r="A3838" t="s">
        <v>104</v>
      </c>
      <c r="B3838">
        <v>0</v>
      </c>
      <c r="D3838" t="s">
        <v>105</v>
      </c>
      <c r="K3838">
        <v>1</v>
      </c>
      <c r="M3838">
        <v>13</v>
      </c>
      <c r="N3838" t="s">
        <v>1013</v>
      </c>
      <c r="O3838">
        <v>0</v>
      </c>
      <c r="R3838">
        <v>6127925</v>
      </c>
      <c r="S3838" s="2">
        <v>42142</v>
      </c>
      <c r="T3838">
        <v>26</v>
      </c>
      <c r="U3838">
        <v>1</v>
      </c>
      <c r="V3838">
        <v>1</v>
      </c>
      <c r="X3838">
        <v>0</v>
      </c>
      <c r="Y3838">
        <v>0</v>
      </c>
      <c r="Z3838" s="2">
        <v>42142</v>
      </c>
      <c r="AA3838" s="4" t="s">
        <v>387</v>
      </c>
      <c r="AB3838">
        <v>3</v>
      </c>
      <c r="AC3838">
        <v>3</v>
      </c>
      <c r="AD3838" s="4" t="s">
        <v>387</v>
      </c>
      <c r="AE3838">
        <v>2</v>
      </c>
      <c r="AF3838">
        <v>2</v>
      </c>
      <c r="AG3838" t="s">
        <v>349</v>
      </c>
      <c r="AH3838">
        <v>1383</v>
      </c>
      <c r="AI3838">
        <v>10</v>
      </c>
      <c r="AJ3838">
        <v>10</v>
      </c>
      <c r="AM3838">
        <v>422</v>
      </c>
      <c r="AN3838">
        <v>422</v>
      </c>
      <c r="AO3838">
        <v>1383</v>
      </c>
      <c r="AP3838">
        <v>10</v>
      </c>
      <c r="AQ3838">
        <v>10</v>
      </c>
      <c r="AR3838">
        <v>10</v>
      </c>
      <c r="AS3838">
        <v>10</v>
      </c>
      <c r="AV3838">
        <v>349</v>
      </c>
      <c r="AW3838">
        <v>349</v>
      </c>
      <c r="AX3838" t="s">
        <v>350</v>
      </c>
      <c r="AY3838" t="s">
        <v>358</v>
      </c>
      <c r="AZ3838">
        <v>1</v>
      </c>
      <c r="BB3838" s="2">
        <v>42143</v>
      </c>
      <c r="BC3838" s="4" t="s">
        <v>362</v>
      </c>
      <c r="BD3838">
        <v>41054531300042</v>
      </c>
      <c r="BF3838" t="s">
        <v>108</v>
      </c>
      <c r="BG3838" t="s">
        <v>1014</v>
      </c>
      <c r="BH3838" t="s">
        <v>1015</v>
      </c>
      <c r="BJ3838" s="2">
        <v>42142</v>
      </c>
      <c r="BK3838">
        <v>3</v>
      </c>
      <c r="BM3838">
        <v>1409</v>
      </c>
      <c r="BO3838" t="s">
        <v>118</v>
      </c>
      <c r="BP3838">
        <v>21</v>
      </c>
      <c r="BR3838">
        <v>27</v>
      </c>
      <c r="BT3838">
        <v>1</v>
      </c>
      <c r="BV3838">
        <v>34255833500051</v>
      </c>
      <c r="BX3838" t="s">
        <v>108</v>
      </c>
      <c r="BY3838">
        <v>1</v>
      </c>
      <c r="CA3838">
        <v>3</v>
      </c>
      <c r="CC3838">
        <v>41054531300042</v>
      </c>
      <c r="CE3838" t="s">
        <v>105</v>
      </c>
      <c r="CG3838">
        <v>3</v>
      </c>
      <c r="CM3838" t="s">
        <v>106</v>
      </c>
      <c r="CN3838" s="2">
        <v>42187</v>
      </c>
      <c r="CO3838">
        <v>0</v>
      </c>
      <c r="CQ3838" t="s">
        <v>105</v>
      </c>
      <c r="CR3838" t="s">
        <v>107</v>
      </c>
      <c r="CS3838">
        <v>41054531300042</v>
      </c>
      <c r="CU3838" t="s">
        <v>108</v>
      </c>
      <c r="CV3838" t="s">
        <v>109</v>
      </c>
      <c r="CW3838" t="s">
        <v>110</v>
      </c>
      <c r="CX3838" t="s">
        <v>111</v>
      </c>
      <c r="CY3838">
        <v>1</v>
      </c>
    </row>
    <row r="3839" spans="1:103" ht="15" hidden="1" customHeight="1" x14ac:dyDescent="0.2">
      <c r="A3839" t="s">
        <v>104</v>
      </c>
      <c r="B3839">
        <v>0</v>
      </c>
      <c r="D3839" t="s">
        <v>105</v>
      </c>
      <c r="K3839">
        <v>1</v>
      </c>
      <c r="M3839">
        <v>14</v>
      </c>
      <c r="N3839" t="s">
        <v>1017</v>
      </c>
      <c r="O3839">
        <v>0</v>
      </c>
      <c r="P3839">
        <v>0</v>
      </c>
      <c r="R3839" t="s">
        <v>1021</v>
      </c>
      <c r="S3839" s="2">
        <v>42143</v>
      </c>
      <c r="T3839">
        <v>27</v>
      </c>
      <c r="U3839">
        <v>2</v>
      </c>
      <c r="V3839">
        <v>2</v>
      </c>
      <c r="X3839">
        <v>0</v>
      </c>
      <c r="Y3839">
        <v>0</v>
      </c>
      <c r="Z3839" s="2">
        <v>42143</v>
      </c>
      <c r="AA3839" s="4" t="s">
        <v>387</v>
      </c>
      <c r="AB3839">
        <v>23</v>
      </c>
      <c r="AC3839">
        <v>23</v>
      </c>
      <c r="AD3839" s="4" t="s">
        <v>387</v>
      </c>
      <c r="AE3839">
        <v>1</v>
      </c>
      <c r="AF3839">
        <v>1</v>
      </c>
      <c r="AG3839" t="s">
        <v>113</v>
      </c>
      <c r="AH3839">
        <v>1303</v>
      </c>
      <c r="AI3839">
        <v>10</v>
      </c>
      <c r="AJ3839">
        <v>10</v>
      </c>
      <c r="AM3839">
        <v>231</v>
      </c>
      <c r="AN3839">
        <v>231</v>
      </c>
      <c r="AO3839">
        <v>1303</v>
      </c>
      <c r="AP3839">
        <v>1</v>
      </c>
      <c r="AQ3839">
        <v>1</v>
      </c>
      <c r="AR3839">
        <v>923</v>
      </c>
      <c r="AS3839">
        <v>923</v>
      </c>
      <c r="AV3839">
        <v>147</v>
      </c>
      <c r="AW3839">
        <v>147</v>
      </c>
      <c r="AX3839" t="s">
        <v>114</v>
      </c>
      <c r="AY3839" s="3" t="s">
        <v>1018</v>
      </c>
      <c r="AZ3839">
        <v>1</v>
      </c>
      <c r="BA3839">
        <v>1</v>
      </c>
      <c r="BB3839" s="2">
        <v>42144</v>
      </c>
      <c r="BC3839" s="4" t="s">
        <v>996</v>
      </c>
      <c r="BD3839">
        <v>34255833500051</v>
      </c>
      <c r="BE3839">
        <v>34255833500051</v>
      </c>
      <c r="BF3839" t="s">
        <v>108</v>
      </c>
      <c r="BG3839" t="s">
        <v>1019</v>
      </c>
      <c r="BH3839" t="s">
        <v>1020</v>
      </c>
      <c r="BJ3839" s="2">
        <v>42143</v>
      </c>
      <c r="BK3839">
        <v>3</v>
      </c>
      <c r="BL3839">
        <v>3</v>
      </c>
      <c r="BM3839">
        <v>1409</v>
      </c>
      <c r="BN3839">
        <v>1409</v>
      </c>
      <c r="BO3839" t="s">
        <v>118</v>
      </c>
      <c r="BP3839">
        <v>19</v>
      </c>
      <c r="BQ3839">
        <v>19</v>
      </c>
      <c r="BR3839">
        <v>27</v>
      </c>
      <c r="BS3839">
        <v>27</v>
      </c>
      <c r="BT3839">
        <v>1</v>
      </c>
      <c r="BU3839">
        <v>1</v>
      </c>
      <c r="BV3839">
        <v>34255833500051</v>
      </c>
      <c r="BW3839">
        <v>34255833500051</v>
      </c>
      <c r="BX3839" t="s">
        <v>108</v>
      </c>
      <c r="BY3839">
        <v>1</v>
      </c>
      <c r="BZ3839">
        <v>1</v>
      </c>
      <c r="CA3839">
        <v>3</v>
      </c>
      <c r="CB3839">
        <v>3</v>
      </c>
      <c r="CC3839">
        <v>41054531300042</v>
      </c>
      <c r="CE3839" t="s">
        <v>105</v>
      </c>
      <c r="CG3839">
        <v>3</v>
      </c>
      <c r="CM3839" t="s">
        <v>106</v>
      </c>
      <c r="CN3839" s="2">
        <v>42187</v>
      </c>
      <c r="CO3839">
        <v>0</v>
      </c>
      <c r="CQ3839" t="s">
        <v>105</v>
      </c>
      <c r="CR3839" t="s">
        <v>107</v>
      </c>
      <c r="CS3839">
        <v>41054531300042</v>
      </c>
      <c r="CU3839" t="s">
        <v>108</v>
      </c>
      <c r="CV3839" t="s">
        <v>109</v>
      </c>
      <c r="CW3839" t="s">
        <v>110</v>
      </c>
      <c r="CX3839" t="s">
        <v>111</v>
      </c>
      <c r="CY3839">
        <v>1</v>
      </c>
    </row>
    <row r="3840" spans="1:103" ht="15" hidden="1" customHeight="1" x14ac:dyDescent="0.2">
      <c r="A3840" t="s">
        <v>104</v>
      </c>
      <c r="B3840">
        <v>0</v>
      </c>
      <c r="D3840" t="s">
        <v>105</v>
      </c>
      <c r="K3840">
        <v>1</v>
      </c>
      <c r="M3840">
        <v>14</v>
      </c>
      <c r="N3840" t="s">
        <v>1017</v>
      </c>
      <c r="O3840">
        <v>0</v>
      </c>
      <c r="R3840" t="s">
        <v>1021</v>
      </c>
      <c r="S3840" s="2">
        <v>42143</v>
      </c>
      <c r="T3840">
        <v>27</v>
      </c>
      <c r="U3840">
        <v>2</v>
      </c>
      <c r="V3840">
        <v>2</v>
      </c>
      <c r="X3840">
        <v>0</v>
      </c>
      <c r="Y3840">
        <v>0</v>
      </c>
      <c r="Z3840" s="2">
        <v>42143</v>
      </c>
      <c r="AA3840" s="4" t="s">
        <v>387</v>
      </c>
      <c r="AB3840">
        <v>23</v>
      </c>
      <c r="AC3840">
        <v>23</v>
      </c>
      <c r="AD3840" s="4" t="s">
        <v>387</v>
      </c>
      <c r="AE3840">
        <v>1</v>
      </c>
      <c r="AF3840">
        <v>1</v>
      </c>
      <c r="AG3840" t="s">
        <v>121</v>
      </c>
      <c r="AH3840">
        <v>1311</v>
      </c>
      <c r="AI3840">
        <v>0.1</v>
      </c>
      <c r="AJ3840">
        <v>0.1</v>
      </c>
      <c r="AM3840">
        <v>3</v>
      </c>
      <c r="AN3840">
        <v>3</v>
      </c>
      <c r="AO3840">
        <v>1311</v>
      </c>
      <c r="AP3840">
        <v>1</v>
      </c>
      <c r="AQ3840">
        <v>1</v>
      </c>
      <c r="AR3840">
        <v>3.4</v>
      </c>
      <c r="AS3840">
        <v>3.4</v>
      </c>
      <c r="AV3840">
        <v>175</v>
      </c>
      <c r="AW3840">
        <v>175</v>
      </c>
      <c r="AX3840" t="s">
        <v>122</v>
      </c>
      <c r="AY3840" s="3" t="s">
        <v>1018</v>
      </c>
      <c r="AZ3840">
        <v>1</v>
      </c>
      <c r="BB3840" s="2">
        <v>42144</v>
      </c>
      <c r="BC3840" s="4" t="s">
        <v>996</v>
      </c>
      <c r="BD3840">
        <v>34255833500051</v>
      </c>
      <c r="BF3840" t="s">
        <v>108</v>
      </c>
      <c r="BG3840" t="s">
        <v>1019</v>
      </c>
      <c r="BH3840" t="s">
        <v>1020</v>
      </c>
      <c r="BJ3840" s="2">
        <v>42143</v>
      </c>
      <c r="BK3840">
        <v>3</v>
      </c>
      <c r="BM3840">
        <v>1409</v>
      </c>
      <c r="BO3840" t="s">
        <v>118</v>
      </c>
      <c r="BP3840">
        <v>19</v>
      </c>
      <c r="BR3840">
        <v>27</v>
      </c>
      <c r="BT3840">
        <v>1</v>
      </c>
      <c r="BV3840">
        <v>34255833500051</v>
      </c>
      <c r="BX3840" t="s">
        <v>108</v>
      </c>
      <c r="BY3840">
        <v>1</v>
      </c>
      <c r="CA3840">
        <v>3</v>
      </c>
      <c r="CC3840">
        <v>41054531300042</v>
      </c>
      <c r="CE3840" t="s">
        <v>105</v>
      </c>
      <c r="CG3840">
        <v>3</v>
      </c>
      <c r="CM3840" t="s">
        <v>106</v>
      </c>
      <c r="CN3840" s="2">
        <v>42187</v>
      </c>
      <c r="CO3840">
        <v>0</v>
      </c>
      <c r="CQ3840" t="s">
        <v>105</v>
      </c>
      <c r="CR3840" t="s">
        <v>107</v>
      </c>
      <c r="CS3840">
        <v>41054531300042</v>
      </c>
      <c r="CU3840" t="s">
        <v>108</v>
      </c>
      <c r="CV3840" t="s">
        <v>109</v>
      </c>
      <c r="CW3840" t="s">
        <v>110</v>
      </c>
      <c r="CX3840" t="s">
        <v>111</v>
      </c>
      <c r="CY3840">
        <v>1</v>
      </c>
    </row>
    <row r="3841" spans="1:103" ht="15" hidden="1" customHeight="1" x14ac:dyDescent="0.2">
      <c r="A3841" t="s">
        <v>104</v>
      </c>
      <c r="B3841">
        <v>0</v>
      </c>
      <c r="D3841" t="s">
        <v>105</v>
      </c>
      <c r="K3841">
        <v>1</v>
      </c>
      <c r="M3841">
        <v>14</v>
      </c>
      <c r="N3841" t="s">
        <v>1017</v>
      </c>
      <c r="O3841">
        <v>0</v>
      </c>
      <c r="R3841" t="s">
        <v>1021</v>
      </c>
      <c r="S3841" s="2">
        <v>42143</v>
      </c>
      <c r="T3841">
        <v>27</v>
      </c>
      <c r="U3841">
        <v>2</v>
      </c>
      <c r="V3841">
        <v>2</v>
      </c>
      <c r="X3841">
        <v>0</v>
      </c>
      <c r="Y3841">
        <v>0</v>
      </c>
      <c r="Z3841" s="2">
        <v>42143</v>
      </c>
      <c r="AA3841" s="4" t="s">
        <v>387</v>
      </c>
      <c r="AB3841">
        <v>23</v>
      </c>
      <c r="AC3841">
        <v>23</v>
      </c>
      <c r="AD3841" s="4" t="s">
        <v>387</v>
      </c>
      <c r="AE3841">
        <v>1</v>
      </c>
      <c r="AF3841">
        <v>1</v>
      </c>
      <c r="AG3841" t="s">
        <v>123</v>
      </c>
      <c r="AH3841">
        <v>1302</v>
      </c>
      <c r="AI3841">
        <v>1</v>
      </c>
      <c r="AJ3841">
        <v>1</v>
      </c>
      <c r="AM3841">
        <v>380</v>
      </c>
      <c r="AN3841">
        <v>380</v>
      </c>
      <c r="AO3841">
        <v>1302</v>
      </c>
      <c r="AP3841">
        <v>1</v>
      </c>
      <c r="AQ3841">
        <v>1</v>
      </c>
      <c r="AR3841">
        <v>7.4</v>
      </c>
      <c r="AS3841">
        <v>7.4</v>
      </c>
      <c r="AV3841">
        <v>264</v>
      </c>
      <c r="AW3841">
        <v>264</v>
      </c>
      <c r="AX3841" t="s">
        <v>124</v>
      </c>
      <c r="AY3841" s="3" t="s">
        <v>1018</v>
      </c>
      <c r="AZ3841">
        <v>1</v>
      </c>
      <c r="BB3841" s="2">
        <v>42144</v>
      </c>
      <c r="BC3841" s="4" t="s">
        <v>996</v>
      </c>
      <c r="BD3841">
        <v>34255833500051</v>
      </c>
      <c r="BF3841" t="s">
        <v>108</v>
      </c>
      <c r="BG3841" t="s">
        <v>1019</v>
      </c>
      <c r="BH3841" t="s">
        <v>1020</v>
      </c>
      <c r="BJ3841" s="2">
        <v>42143</v>
      </c>
      <c r="BK3841">
        <v>3</v>
      </c>
      <c r="BM3841">
        <v>1409</v>
      </c>
      <c r="BO3841" t="s">
        <v>118</v>
      </c>
      <c r="BP3841">
        <v>19</v>
      </c>
      <c r="BR3841">
        <v>27</v>
      </c>
      <c r="BT3841">
        <v>1</v>
      </c>
      <c r="BV3841">
        <v>34255833500051</v>
      </c>
      <c r="BX3841" t="s">
        <v>108</v>
      </c>
      <c r="BY3841">
        <v>1</v>
      </c>
      <c r="CA3841">
        <v>3</v>
      </c>
      <c r="CC3841">
        <v>41054531300042</v>
      </c>
      <c r="CE3841" t="s">
        <v>105</v>
      </c>
      <c r="CG3841">
        <v>3</v>
      </c>
      <c r="CM3841" t="s">
        <v>106</v>
      </c>
      <c r="CN3841" s="2">
        <v>42187</v>
      </c>
      <c r="CO3841">
        <v>0</v>
      </c>
      <c r="CQ3841" t="s">
        <v>105</v>
      </c>
      <c r="CR3841" t="s">
        <v>107</v>
      </c>
      <c r="CS3841">
        <v>41054531300042</v>
      </c>
      <c r="CU3841" t="s">
        <v>108</v>
      </c>
      <c r="CV3841" t="s">
        <v>109</v>
      </c>
      <c r="CW3841" t="s">
        <v>110</v>
      </c>
      <c r="CX3841" t="s">
        <v>111</v>
      </c>
      <c r="CY3841">
        <v>1</v>
      </c>
    </row>
    <row r="3842" spans="1:103" ht="15" hidden="1" customHeight="1" x14ac:dyDescent="0.2">
      <c r="A3842" t="s">
        <v>104</v>
      </c>
      <c r="B3842">
        <v>0</v>
      </c>
      <c r="D3842" t="s">
        <v>105</v>
      </c>
      <c r="K3842">
        <v>1</v>
      </c>
      <c r="M3842">
        <v>14</v>
      </c>
      <c r="N3842" t="s">
        <v>1017</v>
      </c>
      <c r="O3842">
        <v>0</v>
      </c>
      <c r="R3842" t="s">
        <v>1021</v>
      </c>
      <c r="S3842" s="2">
        <v>42143</v>
      </c>
      <c r="T3842">
        <v>27</v>
      </c>
      <c r="U3842">
        <v>2</v>
      </c>
      <c r="V3842">
        <v>2</v>
      </c>
      <c r="X3842">
        <v>0</v>
      </c>
      <c r="Y3842">
        <v>0</v>
      </c>
      <c r="Z3842" s="2">
        <v>42143</v>
      </c>
      <c r="AA3842" s="4" t="s">
        <v>387</v>
      </c>
      <c r="AB3842">
        <v>23</v>
      </c>
      <c r="AC3842">
        <v>23</v>
      </c>
      <c r="AD3842" s="4" t="s">
        <v>387</v>
      </c>
      <c r="AE3842">
        <v>1</v>
      </c>
      <c r="AF3842">
        <v>1</v>
      </c>
      <c r="AG3842" t="s">
        <v>125</v>
      </c>
      <c r="AH3842">
        <v>1312</v>
      </c>
      <c r="AI3842">
        <v>1</v>
      </c>
      <c r="AJ3842">
        <v>1</v>
      </c>
      <c r="AM3842">
        <v>3</v>
      </c>
      <c r="AN3842">
        <v>3</v>
      </c>
      <c r="AO3842">
        <v>1312</v>
      </c>
      <c r="AP3842">
        <v>1</v>
      </c>
      <c r="AQ3842">
        <v>1</v>
      </c>
      <c r="AR3842">
        <v>37.9</v>
      </c>
      <c r="AS3842">
        <v>37.9</v>
      </c>
      <c r="AV3842">
        <v>243</v>
      </c>
      <c r="AW3842">
        <v>243</v>
      </c>
      <c r="AX3842" t="s">
        <v>126</v>
      </c>
      <c r="AY3842" s="3" t="s">
        <v>1018</v>
      </c>
      <c r="AZ3842">
        <v>1</v>
      </c>
      <c r="BB3842" s="2">
        <v>42144</v>
      </c>
      <c r="BC3842" s="4" t="s">
        <v>996</v>
      </c>
      <c r="BD3842">
        <v>34255833500051</v>
      </c>
      <c r="BF3842" t="s">
        <v>108</v>
      </c>
      <c r="BG3842" t="s">
        <v>1019</v>
      </c>
      <c r="BH3842" t="s">
        <v>1020</v>
      </c>
      <c r="BJ3842" s="2">
        <v>42143</v>
      </c>
      <c r="BK3842">
        <v>3</v>
      </c>
      <c r="BM3842">
        <v>1409</v>
      </c>
      <c r="BO3842" t="s">
        <v>118</v>
      </c>
      <c r="BP3842">
        <v>19</v>
      </c>
      <c r="BR3842">
        <v>27</v>
      </c>
      <c r="BT3842">
        <v>1</v>
      </c>
      <c r="BV3842">
        <v>34255833500051</v>
      </c>
      <c r="BX3842" t="s">
        <v>108</v>
      </c>
      <c r="BY3842">
        <v>1</v>
      </c>
      <c r="CA3842">
        <v>3</v>
      </c>
      <c r="CC3842">
        <v>41054531300042</v>
      </c>
      <c r="CE3842" t="s">
        <v>105</v>
      </c>
      <c r="CG3842">
        <v>3</v>
      </c>
      <c r="CM3842" t="s">
        <v>106</v>
      </c>
      <c r="CN3842" s="2">
        <v>42187</v>
      </c>
      <c r="CO3842">
        <v>0</v>
      </c>
      <c r="CQ3842" t="s">
        <v>105</v>
      </c>
      <c r="CR3842" t="s">
        <v>107</v>
      </c>
      <c r="CS3842">
        <v>41054531300042</v>
      </c>
      <c r="CU3842" t="s">
        <v>108</v>
      </c>
      <c r="CV3842" t="s">
        <v>109</v>
      </c>
      <c r="CW3842" t="s">
        <v>110</v>
      </c>
      <c r="CX3842" t="s">
        <v>111</v>
      </c>
      <c r="CY3842">
        <v>1</v>
      </c>
    </row>
    <row r="3843" spans="1:103" ht="15" hidden="1" customHeight="1" x14ac:dyDescent="0.2">
      <c r="A3843" t="s">
        <v>104</v>
      </c>
      <c r="B3843">
        <v>0</v>
      </c>
      <c r="D3843" t="s">
        <v>105</v>
      </c>
      <c r="K3843">
        <v>1</v>
      </c>
      <c r="M3843">
        <v>14</v>
      </c>
      <c r="N3843" t="s">
        <v>1017</v>
      </c>
      <c r="O3843">
        <v>0</v>
      </c>
      <c r="R3843" t="s">
        <v>1021</v>
      </c>
      <c r="S3843" s="2">
        <v>42143</v>
      </c>
      <c r="T3843">
        <v>27</v>
      </c>
      <c r="U3843">
        <v>2</v>
      </c>
      <c r="V3843">
        <v>2</v>
      </c>
      <c r="X3843">
        <v>0</v>
      </c>
      <c r="Y3843">
        <v>0</v>
      </c>
      <c r="Z3843" s="2">
        <v>42143</v>
      </c>
      <c r="AA3843" s="4" t="s">
        <v>387</v>
      </c>
      <c r="AB3843">
        <v>23</v>
      </c>
      <c r="AC3843">
        <v>23</v>
      </c>
      <c r="AD3843" s="4" t="s">
        <v>387</v>
      </c>
      <c r="AE3843">
        <v>1</v>
      </c>
      <c r="AF3843">
        <v>1</v>
      </c>
      <c r="AG3843" t="s">
        <v>127</v>
      </c>
      <c r="AH3843">
        <v>1301</v>
      </c>
      <c r="AI3843">
        <v>0</v>
      </c>
      <c r="AJ3843">
        <v>0</v>
      </c>
      <c r="AM3843">
        <v>3</v>
      </c>
      <c r="AN3843">
        <v>3</v>
      </c>
      <c r="AO3843">
        <v>1301</v>
      </c>
      <c r="AP3843">
        <v>1</v>
      </c>
      <c r="AQ3843">
        <v>1</v>
      </c>
      <c r="AR3843">
        <v>19.100000000000001</v>
      </c>
      <c r="AS3843">
        <v>19.100000000000001</v>
      </c>
      <c r="AV3843">
        <v>27</v>
      </c>
      <c r="AW3843">
        <v>27</v>
      </c>
      <c r="AX3843" t="s">
        <v>128</v>
      </c>
      <c r="AY3843" s="3" t="s">
        <v>1018</v>
      </c>
      <c r="AZ3843">
        <v>1</v>
      </c>
      <c r="BB3843" s="2">
        <v>42144</v>
      </c>
      <c r="BC3843" s="4" t="s">
        <v>996</v>
      </c>
      <c r="BD3843">
        <v>34255833500051</v>
      </c>
      <c r="BF3843" t="s">
        <v>108</v>
      </c>
      <c r="BG3843" t="s">
        <v>1019</v>
      </c>
      <c r="BH3843" t="s">
        <v>1020</v>
      </c>
      <c r="BJ3843" s="2">
        <v>42143</v>
      </c>
      <c r="BK3843">
        <v>3</v>
      </c>
      <c r="BM3843">
        <v>1409</v>
      </c>
      <c r="BO3843" t="s">
        <v>118</v>
      </c>
      <c r="BP3843">
        <v>19</v>
      </c>
      <c r="BR3843">
        <v>27</v>
      </c>
      <c r="BT3843">
        <v>1</v>
      </c>
      <c r="BV3843">
        <v>34255833500051</v>
      </c>
      <c r="BX3843" t="s">
        <v>108</v>
      </c>
      <c r="BY3843">
        <v>1</v>
      </c>
      <c r="CA3843">
        <v>3</v>
      </c>
      <c r="CC3843">
        <v>41054531300042</v>
      </c>
      <c r="CE3843" t="s">
        <v>105</v>
      </c>
      <c r="CG3843">
        <v>3</v>
      </c>
      <c r="CM3843" t="s">
        <v>106</v>
      </c>
      <c r="CN3843" s="2">
        <v>42187</v>
      </c>
      <c r="CO3843">
        <v>0</v>
      </c>
      <c r="CQ3843" t="s">
        <v>105</v>
      </c>
      <c r="CR3843" t="s">
        <v>107</v>
      </c>
      <c r="CS3843">
        <v>41054531300042</v>
      </c>
      <c r="CU3843" t="s">
        <v>108</v>
      </c>
      <c r="CV3843" t="s">
        <v>109</v>
      </c>
      <c r="CW3843" t="s">
        <v>110</v>
      </c>
      <c r="CX3843" t="s">
        <v>111</v>
      </c>
      <c r="CY3843">
        <v>1</v>
      </c>
    </row>
    <row r="3844" spans="1:103" ht="15" hidden="1" customHeight="1" x14ac:dyDescent="0.2">
      <c r="A3844" t="s">
        <v>104</v>
      </c>
      <c r="B3844">
        <v>0</v>
      </c>
      <c r="D3844" t="s">
        <v>105</v>
      </c>
      <c r="K3844">
        <v>1</v>
      </c>
      <c r="M3844">
        <v>14</v>
      </c>
      <c r="N3844" t="s">
        <v>1017</v>
      </c>
      <c r="O3844">
        <v>0</v>
      </c>
      <c r="R3844" t="s">
        <v>1021</v>
      </c>
      <c r="S3844" s="2">
        <v>42143</v>
      </c>
      <c r="T3844">
        <v>28</v>
      </c>
      <c r="U3844">
        <v>2</v>
      </c>
      <c r="V3844">
        <v>2</v>
      </c>
      <c r="X3844">
        <v>0</v>
      </c>
      <c r="Y3844">
        <v>0</v>
      </c>
      <c r="Z3844" s="2">
        <v>42143</v>
      </c>
      <c r="AA3844" s="4" t="s">
        <v>387</v>
      </c>
      <c r="AB3844">
        <v>3</v>
      </c>
      <c r="AC3844">
        <v>3</v>
      </c>
      <c r="AD3844" s="4" t="s">
        <v>387</v>
      </c>
      <c r="AE3844">
        <v>2</v>
      </c>
      <c r="AF3844">
        <v>2</v>
      </c>
      <c r="AG3844" t="s">
        <v>191</v>
      </c>
      <c r="AH3844">
        <v>1335</v>
      </c>
      <c r="AI3844">
        <v>0.01</v>
      </c>
      <c r="AJ3844">
        <v>0.01</v>
      </c>
      <c r="AM3844">
        <v>359</v>
      </c>
      <c r="AN3844">
        <v>359</v>
      </c>
      <c r="AO3844">
        <v>1335</v>
      </c>
      <c r="AP3844">
        <v>1</v>
      </c>
      <c r="AQ3844">
        <v>1</v>
      </c>
      <c r="AR3844">
        <v>0.48</v>
      </c>
      <c r="AS3844">
        <v>0.48</v>
      </c>
      <c r="AV3844">
        <v>169</v>
      </c>
      <c r="AW3844">
        <v>169</v>
      </c>
      <c r="AX3844" t="s">
        <v>192</v>
      </c>
      <c r="AY3844" s="3" t="s">
        <v>1018</v>
      </c>
      <c r="AZ3844">
        <v>1</v>
      </c>
      <c r="BA3844">
        <v>1</v>
      </c>
      <c r="BB3844" s="2">
        <v>42144</v>
      </c>
      <c r="BC3844" s="4" t="s">
        <v>996</v>
      </c>
      <c r="BD3844">
        <v>41054531300042</v>
      </c>
      <c r="BE3844">
        <v>41054531300042</v>
      </c>
      <c r="BF3844" t="s">
        <v>108</v>
      </c>
      <c r="BG3844" t="s">
        <v>1019</v>
      </c>
      <c r="BH3844" t="s">
        <v>1020</v>
      </c>
      <c r="BJ3844" s="2">
        <v>42143</v>
      </c>
      <c r="BK3844">
        <v>3</v>
      </c>
      <c r="BM3844">
        <v>1409</v>
      </c>
      <c r="BO3844" t="s">
        <v>118</v>
      </c>
      <c r="BP3844">
        <v>19</v>
      </c>
      <c r="BR3844">
        <v>27</v>
      </c>
      <c r="BT3844">
        <v>1</v>
      </c>
      <c r="BV3844">
        <v>34255833500051</v>
      </c>
      <c r="BX3844" t="s">
        <v>108</v>
      </c>
      <c r="BY3844">
        <v>1</v>
      </c>
      <c r="CA3844">
        <v>3</v>
      </c>
      <c r="CC3844">
        <v>41054531300042</v>
      </c>
      <c r="CE3844" t="s">
        <v>105</v>
      </c>
      <c r="CG3844">
        <v>3</v>
      </c>
      <c r="CM3844" t="s">
        <v>106</v>
      </c>
      <c r="CN3844" s="2">
        <v>42187</v>
      </c>
      <c r="CO3844">
        <v>0</v>
      </c>
      <c r="CQ3844" t="s">
        <v>105</v>
      </c>
      <c r="CR3844" t="s">
        <v>107</v>
      </c>
      <c r="CS3844">
        <v>41054531300042</v>
      </c>
      <c r="CU3844" t="s">
        <v>108</v>
      </c>
      <c r="CV3844" t="s">
        <v>109</v>
      </c>
      <c r="CW3844" t="s">
        <v>110</v>
      </c>
      <c r="CX3844" t="s">
        <v>111</v>
      </c>
      <c r="CY3844">
        <v>1</v>
      </c>
    </row>
    <row r="3845" spans="1:103" ht="15" hidden="1" customHeight="1" x14ac:dyDescent="0.2">
      <c r="A3845" t="s">
        <v>104</v>
      </c>
      <c r="B3845">
        <v>0</v>
      </c>
      <c r="D3845" t="s">
        <v>105</v>
      </c>
      <c r="K3845">
        <v>1</v>
      </c>
      <c r="M3845">
        <v>14</v>
      </c>
      <c r="N3845" t="s">
        <v>1017</v>
      </c>
      <c r="O3845">
        <v>0</v>
      </c>
      <c r="R3845" t="s">
        <v>1021</v>
      </c>
      <c r="S3845" s="2">
        <v>42143</v>
      </c>
      <c r="T3845">
        <v>28</v>
      </c>
      <c r="U3845">
        <v>1</v>
      </c>
      <c r="V3845">
        <v>1</v>
      </c>
      <c r="X3845">
        <v>0</v>
      </c>
      <c r="Y3845">
        <v>0</v>
      </c>
      <c r="Z3845" s="2">
        <v>42143</v>
      </c>
      <c r="AA3845" s="4" t="s">
        <v>387</v>
      </c>
      <c r="AB3845">
        <v>3</v>
      </c>
      <c r="AC3845">
        <v>3</v>
      </c>
      <c r="AD3845" s="4" t="s">
        <v>387</v>
      </c>
      <c r="AE3845">
        <v>2</v>
      </c>
      <c r="AF3845">
        <v>2</v>
      </c>
      <c r="AG3845" t="s">
        <v>194</v>
      </c>
      <c r="AH3845">
        <v>1376</v>
      </c>
      <c r="AI3845">
        <v>1</v>
      </c>
      <c r="AJ3845">
        <v>1</v>
      </c>
      <c r="AM3845">
        <v>422</v>
      </c>
      <c r="AN3845">
        <v>422</v>
      </c>
      <c r="AO3845">
        <v>1376</v>
      </c>
      <c r="AP3845">
        <v>1</v>
      </c>
      <c r="AQ3845">
        <v>1</v>
      </c>
      <c r="AR3845">
        <v>2</v>
      </c>
      <c r="AS3845">
        <v>2</v>
      </c>
      <c r="AV3845">
        <v>330</v>
      </c>
      <c r="AW3845">
        <v>330</v>
      </c>
      <c r="AX3845" t="s">
        <v>195</v>
      </c>
      <c r="AY3845" s="3" t="s">
        <v>1018</v>
      </c>
      <c r="AZ3845">
        <v>1</v>
      </c>
      <c r="BB3845" s="2">
        <v>42144</v>
      </c>
      <c r="BC3845" s="4" t="s">
        <v>996</v>
      </c>
      <c r="BD3845">
        <v>41054531300042</v>
      </c>
      <c r="BF3845" t="s">
        <v>108</v>
      </c>
      <c r="BG3845" t="s">
        <v>1019</v>
      </c>
      <c r="BH3845" t="s">
        <v>1020</v>
      </c>
      <c r="BJ3845" s="2">
        <v>42143</v>
      </c>
      <c r="BK3845">
        <v>3</v>
      </c>
      <c r="BM3845">
        <v>1409</v>
      </c>
      <c r="BO3845" t="s">
        <v>118</v>
      </c>
      <c r="BP3845">
        <v>19</v>
      </c>
      <c r="BR3845">
        <v>27</v>
      </c>
      <c r="BT3845">
        <v>1</v>
      </c>
      <c r="BV3845">
        <v>34255833500051</v>
      </c>
      <c r="BX3845" t="s">
        <v>108</v>
      </c>
      <c r="BY3845">
        <v>1</v>
      </c>
      <c r="CA3845">
        <v>3</v>
      </c>
      <c r="CC3845">
        <v>41054531300042</v>
      </c>
      <c r="CE3845" t="s">
        <v>105</v>
      </c>
      <c r="CG3845">
        <v>3</v>
      </c>
      <c r="CM3845" t="s">
        <v>106</v>
      </c>
      <c r="CN3845" s="2">
        <v>42187</v>
      </c>
      <c r="CO3845">
        <v>0</v>
      </c>
      <c r="CQ3845" t="s">
        <v>105</v>
      </c>
      <c r="CR3845" t="s">
        <v>107</v>
      </c>
      <c r="CS3845">
        <v>41054531300042</v>
      </c>
      <c r="CU3845" t="s">
        <v>108</v>
      </c>
      <c r="CV3845" t="s">
        <v>109</v>
      </c>
      <c r="CW3845" t="s">
        <v>110</v>
      </c>
      <c r="CX3845" t="s">
        <v>111</v>
      </c>
      <c r="CY3845">
        <v>1</v>
      </c>
    </row>
    <row r="3846" spans="1:103" ht="15" hidden="1" customHeight="1" x14ac:dyDescent="0.2">
      <c r="A3846" t="s">
        <v>104</v>
      </c>
      <c r="B3846">
        <v>0</v>
      </c>
      <c r="D3846" t="s">
        <v>105</v>
      </c>
      <c r="K3846">
        <v>1</v>
      </c>
      <c r="M3846">
        <v>14</v>
      </c>
      <c r="N3846" t="s">
        <v>1017</v>
      </c>
      <c r="O3846">
        <v>0</v>
      </c>
      <c r="R3846" t="s">
        <v>1021</v>
      </c>
      <c r="S3846" s="2">
        <v>42143</v>
      </c>
      <c r="T3846">
        <v>28</v>
      </c>
      <c r="U3846">
        <v>1</v>
      </c>
      <c r="V3846">
        <v>1</v>
      </c>
      <c r="X3846">
        <v>0</v>
      </c>
      <c r="Y3846">
        <v>0</v>
      </c>
      <c r="Z3846" s="2">
        <v>42143</v>
      </c>
      <c r="AA3846" s="4" t="s">
        <v>387</v>
      </c>
      <c r="AB3846">
        <v>3</v>
      </c>
      <c r="AC3846">
        <v>3</v>
      </c>
      <c r="AD3846" s="4" t="s">
        <v>387</v>
      </c>
      <c r="AE3846">
        <v>2</v>
      </c>
      <c r="AF3846">
        <v>2</v>
      </c>
      <c r="AG3846" t="s">
        <v>196</v>
      </c>
      <c r="AH3846">
        <v>1368</v>
      </c>
      <c r="AI3846">
        <v>1</v>
      </c>
      <c r="AJ3846">
        <v>1</v>
      </c>
      <c r="AM3846">
        <v>422</v>
      </c>
      <c r="AN3846">
        <v>422</v>
      </c>
      <c r="AO3846">
        <v>1368</v>
      </c>
      <c r="AP3846">
        <v>10</v>
      </c>
      <c r="AQ3846">
        <v>10</v>
      </c>
      <c r="AR3846">
        <v>1</v>
      </c>
      <c r="AS3846">
        <v>1</v>
      </c>
      <c r="AV3846">
        <v>276</v>
      </c>
      <c r="AW3846">
        <v>276</v>
      </c>
      <c r="AX3846" t="s">
        <v>197</v>
      </c>
      <c r="AY3846" s="3" t="s">
        <v>1018</v>
      </c>
      <c r="AZ3846">
        <v>1</v>
      </c>
      <c r="BB3846" s="2">
        <v>42144</v>
      </c>
      <c r="BC3846" s="4" t="s">
        <v>996</v>
      </c>
      <c r="BD3846">
        <v>41054531300042</v>
      </c>
      <c r="BF3846" t="s">
        <v>108</v>
      </c>
      <c r="BG3846" t="s">
        <v>1019</v>
      </c>
      <c r="BH3846" t="s">
        <v>1020</v>
      </c>
      <c r="BJ3846" s="2">
        <v>42143</v>
      </c>
      <c r="BK3846">
        <v>3</v>
      </c>
      <c r="BM3846">
        <v>1409</v>
      </c>
      <c r="BO3846" t="s">
        <v>118</v>
      </c>
      <c r="BP3846">
        <v>19</v>
      </c>
      <c r="BR3846">
        <v>27</v>
      </c>
      <c r="BT3846">
        <v>1</v>
      </c>
      <c r="BV3846">
        <v>34255833500051</v>
      </c>
      <c r="BX3846" t="s">
        <v>108</v>
      </c>
      <c r="BY3846">
        <v>1</v>
      </c>
      <c r="CA3846">
        <v>3</v>
      </c>
      <c r="CC3846">
        <v>41054531300042</v>
      </c>
      <c r="CE3846" t="s">
        <v>105</v>
      </c>
      <c r="CG3846">
        <v>3</v>
      </c>
      <c r="CM3846" t="s">
        <v>106</v>
      </c>
      <c r="CN3846" s="2">
        <v>42187</v>
      </c>
      <c r="CO3846">
        <v>0</v>
      </c>
      <c r="CQ3846" t="s">
        <v>105</v>
      </c>
      <c r="CR3846" t="s">
        <v>107</v>
      </c>
      <c r="CS3846">
        <v>41054531300042</v>
      </c>
      <c r="CU3846" t="s">
        <v>108</v>
      </c>
      <c r="CV3846" t="s">
        <v>109</v>
      </c>
      <c r="CW3846" t="s">
        <v>110</v>
      </c>
      <c r="CX3846" t="s">
        <v>111</v>
      </c>
      <c r="CY3846">
        <v>1</v>
      </c>
    </row>
    <row r="3847" spans="1:103" ht="15" hidden="1" customHeight="1" x14ac:dyDescent="0.2">
      <c r="A3847" t="s">
        <v>104</v>
      </c>
      <c r="B3847">
        <v>0</v>
      </c>
      <c r="D3847" t="s">
        <v>105</v>
      </c>
      <c r="K3847">
        <v>1</v>
      </c>
      <c r="M3847">
        <v>14</v>
      </c>
      <c r="N3847" t="s">
        <v>1017</v>
      </c>
      <c r="O3847">
        <v>0</v>
      </c>
      <c r="R3847" t="s">
        <v>1021</v>
      </c>
      <c r="S3847" s="2">
        <v>42143</v>
      </c>
      <c r="T3847">
        <v>28</v>
      </c>
      <c r="U3847">
        <v>1</v>
      </c>
      <c r="V3847">
        <v>1</v>
      </c>
      <c r="X3847">
        <v>0</v>
      </c>
      <c r="Y3847">
        <v>0</v>
      </c>
      <c r="Z3847" s="2">
        <v>42143</v>
      </c>
      <c r="AA3847" s="4" t="s">
        <v>387</v>
      </c>
      <c r="AB3847">
        <v>3</v>
      </c>
      <c r="AC3847">
        <v>3</v>
      </c>
      <c r="AD3847" s="4" t="s">
        <v>387</v>
      </c>
      <c r="AE3847">
        <v>2</v>
      </c>
      <c r="AF3847">
        <v>2</v>
      </c>
      <c r="AG3847" t="s">
        <v>198</v>
      </c>
      <c r="AH3847">
        <v>1369</v>
      </c>
      <c r="AI3847">
        <v>2</v>
      </c>
      <c r="AJ3847">
        <v>2</v>
      </c>
      <c r="AM3847">
        <v>422</v>
      </c>
      <c r="AN3847">
        <v>422</v>
      </c>
      <c r="AO3847">
        <v>1369</v>
      </c>
      <c r="AP3847">
        <v>10</v>
      </c>
      <c r="AQ3847">
        <v>10</v>
      </c>
      <c r="AR3847">
        <v>2</v>
      </c>
      <c r="AS3847">
        <v>2</v>
      </c>
      <c r="AV3847">
        <v>280</v>
      </c>
      <c r="AW3847">
        <v>280</v>
      </c>
      <c r="AX3847" t="s">
        <v>199</v>
      </c>
      <c r="AY3847" s="3" t="s">
        <v>1018</v>
      </c>
      <c r="AZ3847">
        <v>1</v>
      </c>
      <c r="BB3847" s="2">
        <v>42144</v>
      </c>
      <c r="BC3847" s="4" t="s">
        <v>996</v>
      </c>
      <c r="BD3847">
        <v>41054531300042</v>
      </c>
      <c r="BF3847" t="s">
        <v>108</v>
      </c>
      <c r="BG3847" t="s">
        <v>1019</v>
      </c>
      <c r="BH3847" t="s">
        <v>1020</v>
      </c>
      <c r="BJ3847" s="2">
        <v>42143</v>
      </c>
      <c r="BK3847">
        <v>3</v>
      </c>
      <c r="BM3847">
        <v>1409</v>
      </c>
      <c r="BO3847" t="s">
        <v>118</v>
      </c>
      <c r="BP3847">
        <v>19</v>
      </c>
      <c r="BR3847">
        <v>27</v>
      </c>
      <c r="BT3847">
        <v>1</v>
      </c>
      <c r="BV3847">
        <v>34255833500051</v>
      </c>
      <c r="BX3847" t="s">
        <v>108</v>
      </c>
      <c r="BY3847">
        <v>1</v>
      </c>
      <c r="CA3847">
        <v>3</v>
      </c>
      <c r="CC3847">
        <v>41054531300042</v>
      </c>
      <c r="CE3847" t="s">
        <v>105</v>
      </c>
      <c r="CG3847">
        <v>3</v>
      </c>
      <c r="CM3847" t="s">
        <v>106</v>
      </c>
      <c r="CN3847" s="2">
        <v>42187</v>
      </c>
      <c r="CO3847">
        <v>0</v>
      </c>
      <c r="CQ3847" t="s">
        <v>105</v>
      </c>
      <c r="CR3847" t="s">
        <v>107</v>
      </c>
      <c r="CS3847">
        <v>41054531300042</v>
      </c>
      <c r="CU3847" t="s">
        <v>108</v>
      </c>
      <c r="CV3847" t="s">
        <v>109</v>
      </c>
      <c r="CW3847" t="s">
        <v>110</v>
      </c>
      <c r="CX3847" t="s">
        <v>111</v>
      </c>
      <c r="CY3847">
        <v>1</v>
      </c>
    </row>
    <row r="3848" spans="1:103" ht="15" hidden="1" customHeight="1" x14ac:dyDescent="0.2">
      <c r="A3848" t="s">
        <v>104</v>
      </c>
      <c r="B3848">
        <v>0</v>
      </c>
      <c r="D3848" t="s">
        <v>105</v>
      </c>
      <c r="K3848">
        <v>1</v>
      </c>
      <c r="M3848">
        <v>14</v>
      </c>
      <c r="N3848" t="s">
        <v>1017</v>
      </c>
      <c r="O3848">
        <v>0</v>
      </c>
      <c r="R3848" t="s">
        <v>1021</v>
      </c>
      <c r="S3848" s="2">
        <v>42143</v>
      </c>
      <c r="T3848">
        <v>28</v>
      </c>
      <c r="U3848">
        <v>1</v>
      </c>
      <c r="V3848">
        <v>1</v>
      </c>
      <c r="X3848">
        <v>0</v>
      </c>
      <c r="Y3848">
        <v>0</v>
      </c>
      <c r="Z3848" s="2">
        <v>42143</v>
      </c>
      <c r="AA3848" s="4" t="s">
        <v>387</v>
      </c>
      <c r="AB3848">
        <v>23</v>
      </c>
      <c r="AC3848">
        <v>23</v>
      </c>
      <c r="AD3848" s="4" t="s">
        <v>387</v>
      </c>
      <c r="AE3848">
        <v>2</v>
      </c>
      <c r="AF3848">
        <v>2</v>
      </c>
      <c r="AG3848" t="s">
        <v>200</v>
      </c>
      <c r="AH3848">
        <v>1319</v>
      </c>
      <c r="AI3848">
        <v>1</v>
      </c>
      <c r="AJ3848">
        <v>1</v>
      </c>
      <c r="AM3848">
        <v>240</v>
      </c>
      <c r="AN3848">
        <v>240</v>
      </c>
      <c r="AO3848">
        <v>1319</v>
      </c>
      <c r="AP3848">
        <v>1</v>
      </c>
      <c r="AQ3848">
        <v>1</v>
      </c>
      <c r="AR3848">
        <v>2.7</v>
      </c>
      <c r="AS3848">
        <v>2.7</v>
      </c>
      <c r="AV3848">
        <v>168</v>
      </c>
      <c r="AW3848">
        <v>168</v>
      </c>
      <c r="AX3848" t="s">
        <v>201</v>
      </c>
      <c r="AY3848" s="3" t="s">
        <v>1018</v>
      </c>
      <c r="AZ3848">
        <v>1</v>
      </c>
      <c r="BB3848" s="2">
        <v>42144</v>
      </c>
      <c r="BC3848" s="4" t="s">
        <v>996</v>
      </c>
      <c r="BD3848">
        <v>41054531300042</v>
      </c>
      <c r="BF3848" t="s">
        <v>108</v>
      </c>
      <c r="BG3848" t="s">
        <v>1019</v>
      </c>
      <c r="BH3848" t="s">
        <v>1020</v>
      </c>
      <c r="BJ3848" s="2">
        <v>42143</v>
      </c>
      <c r="BK3848">
        <v>3</v>
      </c>
      <c r="BM3848">
        <v>1409</v>
      </c>
      <c r="BO3848" t="s">
        <v>118</v>
      </c>
      <c r="BP3848">
        <v>19</v>
      </c>
      <c r="BR3848">
        <v>27</v>
      </c>
      <c r="BT3848">
        <v>1</v>
      </c>
      <c r="BV3848">
        <v>34255833500051</v>
      </c>
      <c r="BX3848" t="s">
        <v>108</v>
      </c>
      <c r="BY3848">
        <v>1</v>
      </c>
      <c r="CA3848">
        <v>3</v>
      </c>
      <c r="CC3848">
        <v>41054531300042</v>
      </c>
      <c r="CE3848" t="s">
        <v>105</v>
      </c>
      <c r="CG3848">
        <v>3</v>
      </c>
      <c r="CM3848" t="s">
        <v>106</v>
      </c>
      <c r="CN3848" s="2">
        <v>42187</v>
      </c>
      <c r="CO3848">
        <v>0</v>
      </c>
      <c r="CQ3848" t="s">
        <v>105</v>
      </c>
      <c r="CR3848" t="s">
        <v>107</v>
      </c>
      <c r="CS3848">
        <v>41054531300042</v>
      </c>
      <c r="CU3848" t="s">
        <v>108</v>
      </c>
      <c r="CV3848" t="s">
        <v>109</v>
      </c>
      <c r="CW3848" t="s">
        <v>110</v>
      </c>
      <c r="CX3848" t="s">
        <v>111</v>
      </c>
      <c r="CY3848">
        <v>1</v>
      </c>
    </row>
    <row r="3849" spans="1:103" ht="15" hidden="1" customHeight="1" x14ac:dyDescent="0.2">
      <c r="A3849" t="s">
        <v>104</v>
      </c>
      <c r="B3849">
        <v>0</v>
      </c>
      <c r="D3849" t="s">
        <v>105</v>
      </c>
      <c r="K3849">
        <v>1</v>
      </c>
      <c r="M3849">
        <v>14</v>
      </c>
      <c r="N3849" t="s">
        <v>1017</v>
      </c>
      <c r="O3849">
        <v>0</v>
      </c>
      <c r="R3849" t="s">
        <v>1021</v>
      </c>
      <c r="S3849" s="2">
        <v>42143</v>
      </c>
      <c r="T3849">
        <v>28</v>
      </c>
      <c r="U3849">
        <v>1</v>
      </c>
      <c r="V3849">
        <v>1</v>
      </c>
      <c r="X3849">
        <v>0</v>
      </c>
      <c r="Y3849">
        <v>0</v>
      </c>
      <c r="Z3849" s="2">
        <v>42143</v>
      </c>
      <c r="AA3849" s="4" t="s">
        <v>387</v>
      </c>
      <c r="AB3849">
        <v>3</v>
      </c>
      <c r="AC3849">
        <v>3</v>
      </c>
      <c r="AD3849" s="4" t="s">
        <v>387</v>
      </c>
      <c r="AE3849">
        <v>2</v>
      </c>
      <c r="AF3849">
        <v>2</v>
      </c>
      <c r="AG3849" t="s">
        <v>202</v>
      </c>
      <c r="AH3849">
        <v>1396</v>
      </c>
      <c r="AI3849">
        <v>10</v>
      </c>
      <c r="AJ3849">
        <v>10</v>
      </c>
      <c r="AM3849">
        <v>422</v>
      </c>
      <c r="AN3849">
        <v>422</v>
      </c>
      <c r="AO3849">
        <v>1396</v>
      </c>
      <c r="AP3849">
        <v>1</v>
      </c>
      <c r="AQ3849">
        <v>1</v>
      </c>
      <c r="AR3849">
        <v>34</v>
      </c>
      <c r="AS3849">
        <v>34</v>
      </c>
      <c r="AV3849">
        <v>284</v>
      </c>
      <c r="AW3849">
        <v>284</v>
      </c>
      <c r="AX3849" t="s">
        <v>203</v>
      </c>
      <c r="AY3849" s="3" t="s">
        <v>1018</v>
      </c>
      <c r="AZ3849">
        <v>1</v>
      </c>
      <c r="BB3849" s="2">
        <v>42144</v>
      </c>
      <c r="BC3849" s="4" t="s">
        <v>996</v>
      </c>
      <c r="BD3849">
        <v>41054531300042</v>
      </c>
      <c r="BF3849" t="s">
        <v>108</v>
      </c>
      <c r="BG3849" t="s">
        <v>1019</v>
      </c>
      <c r="BH3849" t="s">
        <v>1020</v>
      </c>
      <c r="BJ3849" s="2">
        <v>42143</v>
      </c>
      <c r="BK3849">
        <v>3</v>
      </c>
      <c r="BM3849">
        <v>1409</v>
      </c>
      <c r="BO3849" t="s">
        <v>118</v>
      </c>
      <c r="BP3849">
        <v>19</v>
      </c>
      <c r="BR3849">
        <v>27</v>
      </c>
      <c r="BT3849">
        <v>1</v>
      </c>
      <c r="BV3849">
        <v>34255833500051</v>
      </c>
      <c r="BX3849" t="s">
        <v>108</v>
      </c>
      <c r="BY3849">
        <v>1</v>
      </c>
      <c r="CA3849">
        <v>3</v>
      </c>
      <c r="CC3849">
        <v>41054531300042</v>
      </c>
      <c r="CE3849" t="s">
        <v>105</v>
      </c>
      <c r="CG3849">
        <v>3</v>
      </c>
      <c r="CM3849" t="s">
        <v>106</v>
      </c>
      <c r="CN3849" s="2">
        <v>42187</v>
      </c>
      <c r="CO3849">
        <v>0</v>
      </c>
      <c r="CQ3849" t="s">
        <v>105</v>
      </c>
      <c r="CR3849" t="s">
        <v>107</v>
      </c>
      <c r="CS3849">
        <v>41054531300042</v>
      </c>
      <c r="CU3849" t="s">
        <v>108</v>
      </c>
      <c r="CV3849" t="s">
        <v>109</v>
      </c>
      <c r="CW3849" t="s">
        <v>110</v>
      </c>
      <c r="CX3849" t="s">
        <v>111</v>
      </c>
      <c r="CY3849">
        <v>1</v>
      </c>
    </row>
    <row r="3850" spans="1:103" ht="15" hidden="1" customHeight="1" x14ac:dyDescent="0.2">
      <c r="A3850" t="s">
        <v>104</v>
      </c>
      <c r="B3850">
        <v>0</v>
      </c>
      <c r="D3850" t="s">
        <v>105</v>
      </c>
      <c r="K3850">
        <v>1</v>
      </c>
      <c r="M3850">
        <v>14</v>
      </c>
      <c r="N3850" t="s">
        <v>1017</v>
      </c>
      <c r="O3850">
        <v>0</v>
      </c>
      <c r="R3850" t="s">
        <v>1021</v>
      </c>
      <c r="S3850" s="2">
        <v>42143</v>
      </c>
      <c r="T3850">
        <v>28</v>
      </c>
      <c r="U3850">
        <v>1</v>
      </c>
      <c r="V3850">
        <v>1</v>
      </c>
      <c r="X3850">
        <v>0</v>
      </c>
      <c r="Y3850">
        <v>0</v>
      </c>
      <c r="Z3850" s="2">
        <v>42143</v>
      </c>
      <c r="AA3850" s="4" t="s">
        <v>387</v>
      </c>
      <c r="AB3850">
        <v>3</v>
      </c>
      <c r="AC3850">
        <v>3</v>
      </c>
      <c r="AD3850" s="4" t="s">
        <v>387</v>
      </c>
      <c r="AE3850">
        <v>2</v>
      </c>
      <c r="AF3850">
        <v>2</v>
      </c>
      <c r="AG3850" t="s">
        <v>212</v>
      </c>
      <c r="AH3850">
        <v>1377</v>
      </c>
      <c r="AI3850">
        <v>5</v>
      </c>
      <c r="AJ3850">
        <v>5</v>
      </c>
      <c r="AM3850">
        <v>422</v>
      </c>
      <c r="AN3850">
        <v>422</v>
      </c>
      <c r="AO3850">
        <v>1377</v>
      </c>
      <c r="AP3850">
        <v>10</v>
      </c>
      <c r="AQ3850">
        <v>10</v>
      </c>
      <c r="AR3850">
        <v>5</v>
      </c>
      <c r="AS3850">
        <v>5</v>
      </c>
      <c r="AV3850">
        <v>286</v>
      </c>
      <c r="AW3850">
        <v>286</v>
      </c>
      <c r="AX3850" t="s">
        <v>213</v>
      </c>
      <c r="AY3850" s="3" t="s">
        <v>1018</v>
      </c>
      <c r="AZ3850">
        <v>1</v>
      </c>
      <c r="BB3850" s="2">
        <v>42144</v>
      </c>
      <c r="BC3850" s="4" t="s">
        <v>996</v>
      </c>
      <c r="BD3850">
        <v>41054531300042</v>
      </c>
      <c r="BF3850" t="s">
        <v>108</v>
      </c>
      <c r="BG3850" t="s">
        <v>1019</v>
      </c>
      <c r="BH3850" t="s">
        <v>1020</v>
      </c>
      <c r="BJ3850" s="2">
        <v>42143</v>
      </c>
      <c r="BK3850">
        <v>3</v>
      </c>
      <c r="BM3850">
        <v>1409</v>
      </c>
      <c r="BO3850" t="s">
        <v>118</v>
      </c>
      <c r="BP3850">
        <v>19</v>
      </c>
      <c r="BR3850">
        <v>27</v>
      </c>
      <c r="BT3850">
        <v>1</v>
      </c>
      <c r="BV3850">
        <v>34255833500051</v>
      </c>
      <c r="BX3850" t="s">
        <v>108</v>
      </c>
      <c r="BY3850">
        <v>1</v>
      </c>
      <c r="CA3850">
        <v>3</v>
      </c>
      <c r="CC3850">
        <v>41054531300042</v>
      </c>
      <c r="CE3850" t="s">
        <v>105</v>
      </c>
      <c r="CG3850">
        <v>3</v>
      </c>
      <c r="CM3850" t="s">
        <v>106</v>
      </c>
      <c r="CN3850" s="2">
        <v>42187</v>
      </c>
      <c r="CO3850">
        <v>0</v>
      </c>
      <c r="CQ3850" t="s">
        <v>105</v>
      </c>
      <c r="CR3850" t="s">
        <v>107</v>
      </c>
      <c r="CS3850">
        <v>41054531300042</v>
      </c>
      <c r="CU3850" t="s">
        <v>108</v>
      </c>
      <c r="CV3850" t="s">
        <v>109</v>
      </c>
      <c r="CW3850" t="s">
        <v>110</v>
      </c>
      <c r="CX3850" t="s">
        <v>111</v>
      </c>
      <c r="CY3850">
        <v>1</v>
      </c>
    </row>
    <row r="3851" spans="1:103" ht="15" hidden="1" customHeight="1" x14ac:dyDescent="0.2">
      <c r="A3851" t="s">
        <v>104</v>
      </c>
      <c r="B3851">
        <v>0</v>
      </c>
      <c r="D3851" t="s">
        <v>105</v>
      </c>
      <c r="K3851">
        <v>1</v>
      </c>
      <c r="M3851">
        <v>14</v>
      </c>
      <c r="N3851" t="s">
        <v>1017</v>
      </c>
      <c r="O3851">
        <v>0</v>
      </c>
      <c r="R3851" t="s">
        <v>1021</v>
      </c>
      <c r="S3851" s="2">
        <v>42143</v>
      </c>
      <c r="T3851">
        <v>28</v>
      </c>
      <c r="U3851">
        <v>1</v>
      </c>
      <c r="V3851">
        <v>1</v>
      </c>
      <c r="X3851">
        <v>0</v>
      </c>
      <c r="Y3851">
        <v>0</v>
      </c>
      <c r="Z3851" s="2">
        <v>42143</v>
      </c>
      <c r="AA3851" s="4" t="s">
        <v>387</v>
      </c>
      <c r="AB3851">
        <v>3</v>
      </c>
      <c r="AC3851">
        <v>3</v>
      </c>
      <c r="AD3851" s="4" t="s">
        <v>387</v>
      </c>
      <c r="AE3851">
        <v>2</v>
      </c>
      <c r="AF3851">
        <v>2</v>
      </c>
      <c r="AG3851" t="s">
        <v>216</v>
      </c>
      <c r="AH3851">
        <v>1362</v>
      </c>
      <c r="AI3851">
        <v>10</v>
      </c>
      <c r="AJ3851">
        <v>10</v>
      </c>
      <c r="AM3851">
        <v>422</v>
      </c>
      <c r="AN3851">
        <v>422</v>
      </c>
      <c r="AO3851">
        <v>1362</v>
      </c>
      <c r="AP3851">
        <v>1</v>
      </c>
      <c r="AQ3851">
        <v>1</v>
      </c>
      <c r="AR3851">
        <v>124</v>
      </c>
      <c r="AS3851">
        <v>124</v>
      </c>
      <c r="AV3851">
        <v>282</v>
      </c>
      <c r="AW3851">
        <v>282</v>
      </c>
      <c r="AX3851" t="s">
        <v>217</v>
      </c>
      <c r="AY3851" s="3" t="s">
        <v>1018</v>
      </c>
      <c r="AZ3851">
        <v>1</v>
      </c>
      <c r="BB3851" s="2">
        <v>42144</v>
      </c>
      <c r="BC3851" s="4" t="s">
        <v>996</v>
      </c>
      <c r="BD3851">
        <v>41054531300042</v>
      </c>
      <c r="BF3851" t="s">
        <v>108</v>
      </c>
      <c r="BG3851" t="s">
        <v>1019</v>
      </c>
      <c r="BH3851" t="s">
        <v>1020</v>
      </c>
      <c r="BJ3851" s="2">
        <v>42143</v>
      </c>
      <c r="BK3851">
        <v>3</v>
      </c>
      <c r="BM3851">
        <v>1409</v>
      </c>
      <c r="BO3851" t="s">
        <v>118</v>
      </c>
      <c r="BP3851">
        <v>19</v>
      </c>
      <c r="BR3851">
        <v>27</v>
      </c>
      <c r="BT3851">
        <v>1</v>
      </c>
      <c r="BV3851">
        <v>34255833500051</v>
      </c>
      <c r="BX3851" t="s">
        <v>108</v>
      </c>
      <c r="BY3851">
        <v>1</v>
      </c>
      <c r="CA3851">
        <v>3</v>
      </c>
      <c r="CC3851">
        <v>41054531300042</v>
      </c>
      <c r="CE3851" t="s">
        <v>105</v>
      </c>
      <c r="CG3851">
        <v>3</v>
      </c>
      <c r="CM3851" t="s">
        <v>106</v>
      </c>
      <c r="CN3851" s="2">
        <v>42187</v>
      </c>
      <c r="CO3851">
        <v>0</v>
      </c>
      <c r="CQ3851" t="s">
        <v>105</v>
      </c>
      <c r="CR3851" t="s">
        <v>107</v>
      </c>
      <c r="CS3851">
        <v>41054531300042</v>
      </c>
      <c r="CU3851" t="s">
        <v>108</v>
      </c>
      <c r="CV3851" t="s">
        <v>109</v>
      </c>
      <c r="CW3851" t="s">
        <v>110</v>
      </c>
      <c r="CX3851" t="s">
        <v>111</v>
      </c>
      <c r="CY3851">
        <v>1</v>
      </c>
    </row>
    <row r="3852" spans="1:103" ht="15" hidden="1" customHeight="1" x14ac:dyDescent="0.2">
      <c r="A3852" t="s">
        <v>104</v>
      </c>
      <c r="B3852">
        <v>0</v>
      </c>
      <c r="D3852" t="s">
        <v>105</v>
      </c>
      <c r="K3852">
        <v>1</v>
      </c>
      <c r="M3852">
        <v>14</v>
      </c>
      <c r="N3852" t="s">
        <v>1017</v>
      </c>
      <c r="O3852">
        <v>0</v>
      </c>
      <c r="R3852" t="s">
        <v>1021</v>
      </c>
      <c r="S3852" s="2">
        <v>42143</v>
      </c>
      <c r="T3852">
        <v>28</v>
      </c>
      <c r="U3852">
        <v>1</v>
      </c>
      <c r="V3852">
        <v>1</v>
      </c>
      <c r="X3852">
        <v>0</v>
      </c>
      <c r="Y3852">
        <v>0</v>
      </c>
      <c r="Z3852" s="2">
        <v>42143</v>
      </c>
      <c r="AA3852" s="4" t="s">
        <v>387</v>
      </c>
      <c r="AB3852">
        <v>3</v>
      </c>
      <c r="AC3852">
        <v>3</v>
      </c>
      <c r="AD3852" s="4" t="s">
        <v>387</v>
      </c>
      <c r="AE3852">
        <v>2</v>
      </c>
      <c r="AF3852">
        <v>2</v>
      </c>
      <c r="AG3852" t="s">
        <v>218</v>
      </c>
      <c r="AH3852">
        <v>1388</v>
      </c>
      <c r="AI3852">
        <v>1</v>
      </c>
      <c r="AJ3852">
        <v>1</v>
      </c>
      <c r="AM3852">
        <v>422</v>
      </c>
      <c r="AN3852">
        <v>422</v>
      </c>
      <c r="AO3852">
        <v>1388</v>
      </c>
      <c r="AP3852">
        <v>10</v>
      </c>
      <c r="AQ3852">
        <v>10</v>
      </c>
      <c r="AR3852">
        <v>1</v>
      </c>
      <c r="AS3852">
        <v>1</v>
      </c>
      <c r="AV3852">
        <v>293</v>
      </c>
      <c r="AW3852">
        <v>293</v>
      </c>
      <c r="AX3852" t="s">
        <v>219</v>
      </c>
      <c r="AY3852" s="3" t="s">
        <v>1018</v>
      </c>
      <c r="AZ3852">
        <v>1</v>
      </c>
      <c r="BB3852" s="2">
        <v>42144</v>
      </c>
      <c r="BC3852" s="4" t="s">
        <v>996</v>
      </c>
      <c r="BD3852">
        <v>41054531300042</v>
      </c>
      <c r="BF3852" t="s">
        <v>108</v>
      </c>
      <c r="BG3852" t="s">
        <v>1019</v>
      </c>
      <c r="BH3852" t="s">
        <v>1020</v>
      </c>
      <c r="BJ3852" s="2">
        <v>42143</v>
      </c>
      <c r="BK3852">
        <v>3</v>
      </c>
      <c r="BM3852">
        <v>1409</v>
      </c>
      <c r="BO3852" t="s">
        <v>118</v>
      </c>
      <c r="BP3852">
        <v>19</v>
      </c>
      <c r="BR3852">
        <v>27</v>
      </c>
      <c r="BT3852">
        <v>1</v>
      </c>
      <c r="BV3852">
        <v>34255833500051</v>
      </c>
      <c r="BX3852" t="s">
        <v>108</v>
      </c>
      <c r="BY3852">
        <v>1</v>
      </c>
      <c r="CA3852">
        <v>3</v>
      </c>
      <c r="CC3852">
        <v>41054531300042</v>
      </c>
      <c r="CE3852" t="s">
        <v>105</v>
      </c>
      <c r="CG3852">
        <v>3</v>
      </c>
      <c r="CM3852" t="s">
        <v>106</v>
      </c>
      <c r="CN3852" s="2">
        <v>42187</v>
      </c>
      <c r="CO3852">
        <v>0</v>
      </c>
      <c r="CQ3852" t="s">
        <v>105</v>
      </c>
      <c r="CR3852" t="s">
        <v>107</v>
      </c>
      <c r="CS3852">
        <v>41054531300042</v>
      </c>
      <c r="CU3852" t="s">
        <v>108</v>
      </c>
      <c r="CV3852" t="s">
        <v>109</v>
      </c>
      <c r="CW3852" t="s">
        <v>110</v>
      </c>
      <c r="CX3852" t="s">
        <v>111</v>
      </c>
      <c r="CY3852">
        <v>1</v>
      </c>
    </row>
    <row r="3853" spans="1:103" ht="15" hidden="1" customHeight="1" x14ac:dyDescent="0.2">
      <c r="A3853" t="s">
        <v>104</v>
      </c>
      <c r="B3853">
        <v>0</v>
      </c>
      <c r="D3853" t="s">
        <v>105</v>
      </c>
      <c r="K3853">
        <v>1</v>
      </c>
      <c r="M3853">
        <v>14</v>
      </c>
      <c r="N3853" t="s">
        <v>1017</v>
      </c>
      <c r="O3853">
        <v>0</v>
      </c>
      <c r="R3853" t="s">
        <v>1021</v>
      </c>
      <c r="S3853" s="2">
        <v>42143</v>
      </c>
      <c r="T3853">
        <v>28</v>
      </c>
      <c r="U3853">
        <v>1</v>
      </c>
      <c r="V3853">
        <v>1</v>
      </c>
      <c r="X3853">
        <v>0</v>
      </c>
      <c r="Y3853">
        <v>0</v>
      </c>
      <c r="Z3853" s="2">
        <v>42143</v>
      </c>
      <c r="AA3853" s="4" t="s">
        <v>387</v>
      </c>
      <c r="AB3853">
        <v>3</v>
      </c>
      <c r="AC3853">
        <v>3</v>
      </c>
      <c r="AD3853" s="4" t="s">
        <v>387</v>
      </c>
      <c r="AE3853">
        <v>2</v>
      </c>
      <c r="AF3853">
        <v>2</v>
      </c>
      <c r="AG3853" t="s">
        <v>220</v>
      </c>
      <c r="AH3853">
        <v>1374</v>
      </c>
      <c r="AI3853">
        <v>0.1</v>
      </c>
      <c r="AJ3853">
        <v>0.1</v>
      </c>
      <c r="AM3853">
        <v>306</v>
      </c>
      <c r="AN3853">
        <v>306</v>
      </c>
      <c r="AO3853">
        <v>1374</v>
      </c>
      <c r="AP3853">
        <v>1</v>
      </c>
      <c r="AQ3853">
        <v>1</v>
      </c>
      <c r="AR3853">
        <v>94.4</v>
      </c>
      <c r="AS3853">
        <v>94.4</v>
      </c>
      <c r="AV3853">
        <v>292</v>
      </c>
      <c r="AW3853">
        <v>292</v>
      </c>
      <c r="AX3853" t="s">
        <v>221</v>
      </c>
      <c r="AY3853" s="3" t="s">
        <v>1018</v>
      </c>
      <c r="AZ3853">
        <v>1</v>
      </c>
      <c r="BB3853" s="2">
        <v>42144</v>
      </c>
      <c r="BC3853" s="4" t="s">
        <v>996</v>
      </c>
      <c r="BD3853">
        <v>41054531300042</v>
      </c>
      <c r="BF3853" t="s">
        <v>108</v>
      </c>
      <c r="BG3853" t="s">
        <v>1019</v>
      </c>
      <c r="BH3853" t="s">
        <v>1020</v>
      </c>
      <c r="BJ3853" s="2">
        <v>42143</v>
      </c>
      <c r="BK3853">
        <v>3</v>
      </c>
      <c r="BM3853">
        <v>1409</v>
      </c>
      <c r="BO3853" t="s">
        <v>118</v>
      </c>
      <c r="BP3853">
        <v>19</v>
      </c>
      <c r="BR3853">
        <v>27</v>
      </c>
      <c r="BT3853">
        <v>1</v>
      </c>
      <c r="BV3853">
        <v>34255833500051</v>
      </c>
      <c r="BX3853" t="s">
        <v>108</v>
      </c>
      <c r="BY3853">
        <v>1</v>
      </c>
      <c r="CA3853">
        <v>3</v>
      </c>
      <c r="CC3853">
        <v>41054531300042</v>
      </c>
      <c r="CE3853" t="s">
        <v>105</v>
      </c>
      <c r="CG3853">
        <v>3</v>
      </c>
      <c r="CM3853" t="s">
        <v>106</v>
      </c>
      <c r="CN3853" s="2">
        <v>42187</v>
      </c>
      <c r="CO3853">
        <v>0</v>
      </c>
      <c r="CQ3853" t="s">
        <v>105</v>
      </c>
      <c r="CR3853" t="s">
        <v>107</v>
      </c>
      <c r="CS3853">
        <v>41054531300042</v>
      </c>
      <c r="CU3853" t="s">
        <v>108</v>
      </c>
      <c r="CV3853" t="s">
        <v>109</v>
      </c>
      <c r="CW3853" t="s">
        <v>110</v>
      </c>
      <c r="CX3853" t="s">
        <v>111</v>
      </c>
      <c r="CY3853">
        <v>1</v>
      </c>
    </row>
    <row r="3854" spans="1:103" ht="15" hidden="1" customHeight="1" x14ac:dyDescent="0.2">
      <c r="A3854" t="s">
        <v>104</v>
      </c>
      <c r="B3854">
        <v>0</v>
      </c>
      <c r="D3854" t="s">
        <v>105</v>
      </c>
      <c r="K3854">
        <v>1</v>
      </c>
      <c r="M3854">
        <v>14</v>
      </c>
      <c r="N3854" t="s">
        <v>1017</v>
      </c>
      <c r="O3854">
        <v>0</v>
      </c>
      <c r="R3854" t="s">
        <v>1021</v>
      </c>
      <c r="S3854" s="2">
        <v>42143</v>
      </c>
      <c r="T3854">
        <v>28</v>
      </c>
      <c r="U3854">
        <v>1</v>
      </c>
      <c r="V3854">
        <v>1</v>
      </c>
      <c r="X3854">
        <v>0</v>
      </c>
      <c r="Y3854">
        <v>0</v>
      </c>
      <c r="Z3854" s="2">
        <v>42143</v>
      </c>
      <c r="AA3854" s="4" t="s">
        <v>387</v>
      </c>
      <c r="AB3854">
        <v>3</v>
      </c>
      <c r="AC3854">
        <v>3</v>
      </c>
      <c r="AD3854" s="4" t="s">
        <v>387</v>
      </c>
      <c r="AE3854">
        <v>2</v>
      </c>
      <c r="AF3854">
        <v>2</v>
      </c>
      <c r="AG3854" t="s">
        <v>222</v>
      </c>
      <c r="AH3854">
        <v>1841</v>
      </c>
      <c r="AI3854">
        <v>0.2</v>
      </c>
      <c r="AJ3854">
        <v>0.2</v>
      </c>
      <c r="AM3854">
        <v>274</v>
      </c>
      <c r="AN3854">
        <v>274</v>
      </c>
      <c r="AO3854">
        <v>1841</v>
      </c>
      <c r="AP3854">
        <v>1</v>
      </c>
      <c r="AQ3854">
        <v>1</v>
      </c>
      <c r="AR3854">
        <v>8.6999999999999993</v>
      </c>
      <c r="AS3854">
        <v>8.6999999999999993</v>
      </c>
      <c r="AV3854">
        <v>163</v>
      </c>
      <c r="AW3854">
        <v>163</v>
      </c>
      <c r="AX3854" t="s">
        <v>223</v>
      </c>
      <c r="AY3854" s="3" t="s">
        <v>1018</v>
      </c>
      <c r="AZ3854">
        <v>1</v>
      </c>
      <c r="BB3854" s="2">
        <v>42144</v>
      </c>
      <c r="BC3854" s="4" t="s">
        <v>996</v>
      </c>
      <c r="BD3854">
        <v>41054531300042</v>
      </c>
      <c r="BF3854" t="s">
        <v>108</v>
      </c>
      <c r="BG3854" t="s">
        <v>1019</v>
      </c>
      <c r="BH3854" t="s">
        <v>1020</v>
      </c>
      <c r="BJ3854" s="2">
        <v>42143</v>
      </c>
      <c r="BK3854">
        <v>3</v>
      </c>
      <c r="BM3854">
        <v>1409</v>
      </c>
      <c r="BO3854" t="s">
        <v>118</v>
      </c>
      <c r="BP3854">
        <v>19</v>
      </c>
      <c r="BR3854">
        <v>27</v>
      </c>
      <c r="BT3854">
        <v>1</v>
      </c>
      <c r="BV3854">
        <v>34255833500051</v>
      </c>
      <c r="BX3854" t="s">
        <v>108</v>
      </c>
      <c r="BY3854">
        <v>1</v>
      </c>
      <c r="CA3854">
        <v>3</v>
      </c>
      <c r="CC3854">
        <v>41054531300042</v>
      </c>
      <c r="CE3854" t="s">
        <v>105</v>
      </c>
      <c r="CG3854">
        <v>3</v>
      </c>
      <c r="CM3854" t="s">
        <v>106</v>
      </c>
      <c r="CN3854" s="2">
        <v>42187</v>
      </c>
      <c r="CO3854">
        <v>0</v>
      </c>
      <c r="CQ3854" t="s">
        <v>105</v>
      </c>
      <c r="CR3854" t="s">
        <v>107</v>
      </c>
      <c r="CS3854">
        <v>41054531300042</v>
      </c>
      <c r="CU3854" t="s">
        <v>108</v>
      </c>
      <c r="CV3854" t="s">
        <v>109</v>
      </c>
      <c r="CW3854" t="s">
        <v>110</v>
      </c>
      <c r="CX3854" t="s">
        <v>111</v>
      </c>
      <c r="CY3854">
        <v>1</v>
      </c>
    </row>
    <row r="3855" spans="1:103" ht="15" hidden="1" customHeight="1" x14ac:dyDescent="0.2">
      <c r="A3855" t="s">
        <v>104</v>
      </c>
      <c r="B3855">
        <v>0</v>
      </c>
      <c r="D3855" t="s">
        <v>105</v>
      </c>
      <c r="K3855">
        <v>1</v>
      </c>
      <c r="M3855">
        <v>14</v>
      </c>
      <c r="N3855" t="s">
        <v>1017</v>
      </c>
      <c r="O3855">
        <v>0</v>
      </c>
      <c r="R3855" t="s">
        <v>1021</v>
      </c>
      <c r="S3855" s="2">
        <v>42143</v>
      </c>
      <c r="T3855">
        <v>28</v>
      </c>
      <c r="U3855">
        <v>2</v>
      </c>
      <c r="V3855">
        <v>2</v>
      </c>
      <c r="X3855">
        <v>0</v>
      </c>
      <c r="Y3855">
        <v>0</v>
      </c>
      <c r="Z3855" s="2">
        <v>42143</v>
      </c>
      <c r="AA3855" s="4" t="s">
        <v>387</v>
      </c>
      <c r="AB3855">
        <v>23</v>
      </c>
      <c r="AC3855">
        <v>23</v>
      </c>
      <c r="AD3855" s="4" t="s">
        <v>387</v>
      </c>
      <c r="AE3855">
        <v>2</v>
      </c>
      <c r="AF3855">
        <v>2</v>
      </c>
      <c r="AG3855" t="s">
        <v>225</v>
      </c>
      <c r="AH3855">
        <v>1439</v>
      </c>
      <c r="AI3855">
        <v>1</v>
      </c>
      <c r="AJ3855">
        <v>1</v>
      </c>
      <c r="AM3855">
        <v>127</v>
      </c>
      <c r="AN3855">
        <v>127</v>
      </c>
      <c r="AO3855">
        <v>1439</v>
      </c>
      <c r="AP3855">
        <v>10</v>
      </c>
      <c r="AQ3855">
        <v>10</v>
      </c>
      <c r="AR3855">
        <v>1</v>
      </c>
      <c r="AS3855">
        <v>1</v>
      </c>
      <c r="AV3855">
        <v>133</v>
      </c>
      <c r="AW3855">
        <v>133</v>
      </c>
      <c r="AX3855" t="s">
        <v>130</v>
      </c>
      <c r="AY3855" s="3" t="s">
        <v>1018</v>
      </c>
      <c r="AZ3855">
        <v>1</v>
      </c>
      <c r="BB3855" s="2">
        <v>42144</v>
      </c>
      <c r="BC3855" s="4" t="s">
        <v>996</v>
      </c>
      <c r="BD3855">
        <v>41054531300042</v>
      </c>
      <c r="BF3855" t="s">
        <v>108</v>
      </c>
      <c r="BG3855" t="s">
        <v>1019</v>
      </c>
      <c r="BH3855" t="s">
        <v>1020</v>
      </c>
      <c r="BJ3855" s="2">
        <v>42143</v>
      </c>
      <c r="BK3855">
        <v>3</v>
      </c>
      <c r="BM3855">
        <v>1409</v>
      </c>
      <c r="BO3855" t="s">
        <v>118</v>
      </c>
      <c r="BP3855">
        <v>19</v>
      </c>
      <c r="BR3855">
        <v>27</v>
      </c>
      <c r="BT3855">
        <v>1</v>
      </c>
      <c r="BV3855">
        <v>34255833500051</v>
      </c>
      <c r="BX3855" t="s">
        <v>108</v>
      </c>
      <c r="BY3855">
        <v>1</v>
      </c>
      <c r="CA3855">
        <v>3</v>
      </c>
      <c r="CC3855">
        <v>41054531300042</v>
      </c>
      <c r="CE3855" t="s">
        <v>105</v>
      </c>
      <c r="CG3855">
        <v>3</v>
      </c>
      <c r="CM3855" t="s">
        <v>106</v>
      </c>
      <c r="CN3855" s="2">
        <v>42187</v>
      </c>
      <c r="CO3855">
        <v>0</v>
      </c>
      <c r="CQ3855" t="s">
        <v>105</v>
      </c>
      <c r="CR3855" t="s">
        <v>107</v>
      </c>
      <c r="CS3855">
        <v>41054531300042</v>
      </c>
      <c r="CU3855" t="s">
        <v>108</v>
      </c>
      <c r="CV3855" t="s">
        <v>109</v>
      </c>
      <c r="CW3855" t="s">
        <v>110</v>
      </c>
      <c r="CX3855" t="s">
        <v>111</v>
      </c>
      <c r="CY3855">
        <v>1</v>
      </c>
    </row>
    <row r="3856" spans="1:103" ht="15" hidden="1" customHeight="1" x14ac:dyDescent="0.2">
      <c r="A3856" t="s">
        <v>104</v>
      </c>
      <c r="B3856">
        <v>0</v>
      </c>
      <c r="D3856" t="s">
        <v>105</v>
      </c>
      <c r="K3856">
        <v>1</v>
      </c>
      <c r="M3856">
        <v>14</v>
      </c>
      <c r="N3856" t="s">
        <v>1017</v>
      </c>
      <c r="O3856">
        <v>0</v>
      </c>
      <c r="R3856" t="s">
        <v>1021</v>
      </c>
      <c r="S3856" s="2">
        <v>42143</v>
      </c>
      <c r="T3856">
        <v>28</v>
      </c>
      <c r="U3856">
        <v>1</v>
      </c>
      <c r="V3856">
        <v>1</v>
      </c>
      <c r="W3856" t="s">
        <v>370</v>
      </c>
      <c r="X3856">
        <v>0</v>
      </c>
      <c r="Y3856">
        <v>0</v>
      </c>
      <c r="Z3856" s="2">
        <v>42143</v>
      </c>
      <c r="AA3856" s="4" t="s">
        <v>387</v>
      </c>
      <c r="AB3856">
        <v>3</v>
      </c>
      <c r="AC3856">
        <v>3</v>
      </c>
      <c r="AD3856" s="4" t="s">
        <v>387</v>
      </c>
      <c r="AE3856">
        <v>2</v>
      </c>
      <c r="AF3856">
        <v>2</v>
      </c>
      <c r="AG3856" t="s">
        <v>229</v>
      </c>
      <c r="AH3856">
        <v>1337</v>
      </c>
      <c r="AI3856">
        <v>0.2</v>
      </c>
      <c r="AJ3856">
        <v>0.2</v>
      </c>
      <c r="AM3856">
        <v>266</v>
      </c>
      <c r="AN3856">
        <v>266</v>
      </c>
      <c r="AO3856">
        <v>1337</v>
      </c>
      <c r="AP3856">
        <v>1</v>
      </c>
      <c r="AQ3856">
        <v>1</v>
      </c>
      <c r="AR3856">
        <v>84</v>
      </c>
      <c r="AS3856">
        <v>84</v>
      </c>
      <c r="AV3856">
        <v>164</v>
      </c>
      <c r="AW3856">
        <v>164</v>
      </c>
      <c r="AX3856" t="s">
        <v>230</v>
      </c>
      <c r="AY3856" s="3" t="s">
        <v>1018</v>
      </c>
      <c r="AZ3856">
        <v>1</v>
      </c>
      <c r="BB3856" s="2">
        <v>42144</v>
      </c>
      <c r="BC3856" s="4" t="s">
        <v>996</v>
      </c>
      <c r="BD3856">
        <v>41054531300042</v>
      </c>
      <c r="BF3856" t="s">
        <v>108</v>
      </c>
      <c r="BG3856" t="s">
        <v>1019</v>
      </c>
      <c r="BH3856" t="s">
        <v>1020</v>
      </c>
      <c r="BJ3856" s="2">
        <v>42143</v>
      </c>
      <c r="BK3856">
        <v>3</v>
      </c>
      <c r="BM3856">
        <v>1409</v>
      </c>
      <c r="BO3856" t="s">
        <v>118</v>
      </c>
      <c r="BP3856">
        <v>19</v>
      </c>
      <c r="BR3856">
        <v>27</v>
      </c>
      <c r="BT3856">
        <v>1</v>
      </c>
      <c r="BV3856">
        <v>34255833500051</v>
      </c>
      <c r="BX3856" t="s">
        <v>108</v>
      </c>
      <c r="BY3856">
        <v>1</v>
      </c>
      <c r="CA3856">
        <v>3</v>
      </c>
      <c r="CC3856">
        <v>41054531300042</v>
      </c>
      <c r="CE3856" t="s">
        <v>105</v>
      </c>
      <c r="CG3856">
        <v>3</v>
      </c>
      <c r="CM3856" t="s">
        <v>106</v>
      </c>
      <c r="CN3856" s="2">
        <v>42187</v>
      </c>
      <c r="CO3856">
        <v>0</v>
      </c>
      <c r="CQ3856" t="s">
        <v>105</v>
      </c>
      <c r="CR3856" t="s">
        <v>107</v>
      </c>
      <c r="CS3856">
        <v>41054531300042</v>
      </c>
      <c r="CU3856" t="s">
        <v>108</v>
      </c>
      <c r="CV3856" t="s">
        <v>109</v>
      </c>
      <c r="CW3856" t="s">
        <v>110</v>
      </c>
      <c r="CX3856" t="s">
        <v>111</v>
      </c>
      <c r="CY3856">
        <v>1</v>
      </c>
    </row>
    <row r="3857" spans="1:103" ht="15" hidden="1" customHeight="1" x14ac:dyDescent="0.2">
      <c r="A3857" t="s">
        <v>104</v>
      </c>
      <c r="B3857">
        <v>0</v>
      </c>
      <c r="D3857" t="s">
        <v>105</v>
      </c>
      <c r="K3857">
        <v>1</v>
      </c>
      <c r="M3857">
        <v>14</v>
      </c>
      <c r="N3857" t="s">
        <v>1017</v>
      </c>
      <c r="O3857">
        <v>0</v>
      </c>
      <c r="R3857" t="s">
        <v>1021</v>
      </c>
      <c r="S3857" s="2">
        <v>42143</v>
      </c>
      <c r="T3857">
        <v>28</v>
      </c>
      <c r="U3857">
        <v>1</v>
      </c>
      <c r="V3857">
        <v>1</v>
      </c>
      <c r="X3857">
        <v>0</v>
      </c>
      <c r="Y3857">
        <v>0</v>
      </c>
      <c r="Z3857" s="2">
        <v>42143</v>
      </c>
      <c r="AA3857" s="4" t="s">
        <v>387</v>
      </c>
      <c r="AB3857">
        <v>3</v>
      </c>
      <c r="AC3857">
        <v>3</v>
      </c>
      <c r="AD3857" s="4" t="s">
        <v>387</v>
      </c>
      <c r="AE3857">
        <v>2</v>
      </c>
      <c r="AF3857">
        <v>2</v>
      </c>
      <c r="AG3857" t="s">
        <v>231</v>
      </c>
      <c r="AH3857">
        <v>1389</v>
      </c>
      <c r="AI3857">
        <v>5</v>
      </c>
      <c r="AJ3857">
        <v>5</v>
      </c>
      <c r="AM3857">
        <v>422</v>
      </c>
      <c r="AN3857">
        <v>422</v>
      </c>
      <c r="AO3857">
        <v>1389</v>
      </c>
      <c r="AP3857">
        <v>10</v>
      </c>
      <c r="AQ3857">
        <v>10</v>
      </c>
      <c r="AR3857">
        <v>5</v>
      </c>
      <c r="AS3857">
        <v>5</v>
      </c>
      <c r="AV3857">
        <v>301</v>
      </c>
      <c r="AW3857">
        <v>301</v>
      </c>
      <c r="AX3857" t="s">
        <v>232</v>
      </c>
      <c r="AY3857" s="3" t="s">
        <v>1018</v>
      </c>
      <c r="AZ3857">
        <v>1</v>
      </c>
      <c r="BB3857" s="2">
        <v>42144</v>
      </c>
      <c r="BC3857" s="4" t="s">
        <v>996</v>
      </c>
      <c r="BD3857">
        <v>41054531300042</v>
      </c>
      <c r="BF3857" t="s">
        <v>108</v>
      </c>
      <c r="BG3857" t="s">
        <v>1019</v>
      </c>
      <c r="BH3857" t="s">
        <v>1020</v>
      </c>
      <c r="BJ3857" s="2">
        <v>42143</v>
      </c>
      <c r="BK3857">
        <v>3</v>
      </c>
      <c r="BM3857">
        <v>1409</v>
      </c>
      <c r="BO3857" t="s">
        <v>118</v>
      </c>
      <c r="BP3857">
        <v>19</v>
      </c>
      <c r="BR3857">
        <v>27</v>
      </c>
      <c r="BT3857">
        <v>1</v>
      </c>
      <c r="BV3857">
        <v>34255833500051</v>
      </c>
      <c r="BX3857" t="s">
        <v>108</v>
      </c>
      <c r="BY3857">
        <v>1</v>
      </c>
      <c r="CA3857">
        <v>3</v>
      </c>
      <c r="CC3857">
        <v>41054531300042</v>
      </c>
      <c r="CE3857" t="s">
        <v>105</v>
      </c>
      <c r="CG3857">
        <v>3</v>
      </c>
      <c r="CM3857" t="s">
        <v>106</v>
      </c>
      <c r="CN3857" s="2">
        <v>42187</v>
      </c>
      <c r="CO3857">
        <v>0</v>
      </c>
      <c r="CQ3857" t="s">
        <v>105</v>
      </c>
      <c r="CR3857" t="s">
        <v>107</v>
      </c>
      <c r="CS3857">
        <v>41054531300042</v>
      </c>
      <c r="CU3857" t="s">
        <v>108</v>
      </c>
      <c r="CV3857" t="s">
        <v>109</v>
      </c>
      <c r="CW3857" t="s">
        <v>110</v>
      </c>
      <c r="CX3857" t="s">
        <v>111</v>
      </c>
      <c r="CY3857">
        <v>1</v>
      </c>
    </row>
    <row r="3858" spans="1:103" ht="15" hidden="1" customHeight="1" x14ac:dyDescent="0.2">
      <c r="A3858" t="s">
        <v>104</v>
      </c>
      <c r="B3858">
        <v>0</v>
      </c>
      <c r="D3858" t="s">
        <v>105</v>
      </c>
      <c r="K3858">
        <v>1</v>
      </c>
      <c r="M3858">
        <v>14</v>
      </c>
      <c r="N3858" t="s">
        <v>1017</v>
      </c>
      <c r="O3858">
        <v>0</v>
      </c>
      <c r="R3858" t="s">
        <v>1021</v>
      </c>
      <c r="S3858" s="2">
        <v>42143</v>
      </c>
      <c r="T3858">
        <v>28</v>
      </c>
      <c r="U3858">
        <v>1</v>
      </c>
      <c r="V3858">
        <v>1</v>
      </c>
      <c r="X3858">
        <v>0</v>
      </c>
      <c r="Y3858">
        <v>0</v>
      </c>
      <c r="Z3858" s="2">
        <v>42143</v>
      </c>
      <c r="AA3858" s="4" t="s">
        <v>387</v>
      </c>
      <c r="AB3858">
        <v>3</v>
      </c>
      <c r="AC3858">
        <v>3</v>
      </c>
      <c r="AD3858" s="4" t="s">
        <v>387</v>
      </c>
      <c r="AE3858">
        <v>2</v>
      </c>
      <c r="AF3858">
        <v>2</v>
      </c>
      <c r="AG3858" t="s">
        <v>235</v>
      </c>
      <c r="AH3858">
        <v>1379</v>
      </c>
      <c r="AI3858">
        <v>5</v>
      </c>
      <c r="AJ3858">
        <v>5</v>
      </c>
      <c r="AM3858">
        <v>422</v>
      </c>
      <c r="AN3858">
        <v>422</v>
      </c>
      <c r="AO3858">
        <v>1379</v>
      </c>
      <c r="AP3858">
        <v>10</v>
      </c>
      <c r="AQ3858">
        <v>10</v>
      </c>
      <c r="AR3858">
        <v>5</v>
      </c>
      <c r="AS3858">
        <v>5</v>
      </c>
      <c r="AV3858">
        <v>299</v>
      </c>
      <c r="AW3858">
        <v>299</v>
      </c>
      <c r="AX3858" t="s">
        <v>236</v>
      </c>
      <c r="AY3858" s="3" t="s">
        <v>1018</v>
      </c>
      <c r="AZ3858">
        <v>1</v>
      </c>
      <c r="BB3858" s="2">
        <v>42144</v>
      </c>
      <c r="BC3858" s="4" t="s">
        <v>996</v>
      </c>
      <c r="BD3858">
        <v>41054531300042</v>
      </c>
      <c r="BF3858" t="s">
        <v>108</v>
      </c>
      <c r="BG3858" t="s">
        <v>1019</v>
      </c>
      <c r="BH3858" t="s">
        <v>1020</v>
      </c>
      <c r="BJ3858" s="2">
        <v>42143</v>
      </c>
      <c r="BK3858">
        <v>3</v>
      </c>
      <c r="BM3858">
        <v>1409</v>
      </c>
      <c r="BO3858" t="s">
        <v>118</v>
      </c>
      <c r="BP3858">
        <v>19</v>
      </c>
      <c r="BR3858">
        <v>27</v>
      </c>
      <c r="BT3858">
        <v>1</v>
      </c>
      <c r="BV3858">
        <v>34255833500051</v>
      </c>
      <c r="BX3858" t="s">
        <v>108</v>
      </c>
      <c r="BY3858">
        <v>1</v>
      </c>
      <c r="CA3858">
        <v>3</v>
      </c>
      <c r="CC3858">
        <v>41054531300042</v>
      </c>
      <c r="CE3858" t="s">
        <v>105</v>
      </c>
      <c r="CG3858">
        <v>3</v>
      </c>
      <c r="CM3858" t="s">
        <v>106</v>
      </c>
      <c r="CN3858" s="2">
        <v>42187</v>
      </c>
      <c r="CO3858">
        <v>0</v>
      </c>
      <c r="CQ3858" t="s">
        <v>105</v>
      </c>
      <c r="CR3858" t="s">
        <v>107</v>
      </c>
      <c r="CS3858">
        <v>41054531300042</v>
      </c>
      <c r="CU3858" t="s">
        <v>108</v>
      </c>
      <c r="CV3858" t="s">
        <v>109</v>
      </c>
      <c r="CW3858" t="s">
        <v>110</v>
      </c>
      <c r="CX3858" t="s">
        <v>111</v>
      </c>
      <c r="CY3858">
        <v>1</v>
      </c>
    </row>
    <row r="3859" spans="1:103" ht="15" hidden="1" customHeight="1" x14ac:dyDescent="0.2">
      <c r="A3859" t="s">
        <v>104</v>
      </c>
      <c r="B3859">
        <v>0</v>
      </c>
      <c r="D3859" t="s">
        <v>105</v>
      </c>
      <c r="K3859">
        <v>1</v>
      </c>
      <c r="M3859">
        <v>14</v>
      </c>
      <c r="N3859" t="s">
        <v>1017</v>
      </c>
      <c r="O3859">
        <v>0</v>
      </c>
      <c r="R3859" t="s">
        <v>1021</v>
      </c>
      <c r="S3859" s="2">
        <v>42143</v>
      </c>
      <c r="T3859">
        <v>28</v>
      </c>
      <c r="U3859">
        <v>1</v>
      </c>
      <c r="V3859">
        <v>1</v>
      </c>
      <c r="X3859">
        <v>0</v>
      </c>
      <c r="Y3859">
        <v>0</v>
      </c>
      <c r="Z3859" s="2">
        <v>42143</v>
      </c>
      <c r="AA3859" s="4" t="s">
        <v>387</v>
      </c>
      <c r="AB3859">
        <v>3</v>
      </c>
      <c r="AC3859">
        <v>3</v>
      </c>
      <c r="AD3859" s="4" t="s">
        <v>387</v>
      </c>
      <c r="AE3859">
        <v>2</v>
      </c>
      <c r="AF3859">
        <v>2</v>
      </c>
      <c r="AG3859" t="s">
        <v>239</v>
      </c>
      <c r="AH3859">
        <v>1392</v>
      </c>
      <c r="AI3859">
        <v>10</v>
      </c>
      <c r="AJ3859">
        <v>10</v>
      </c>
      <c r="AM3859">
        <v>422</v>
      </c>
      <c r="AN3859">
        <v>422</v>
      </c>
      <c r="AO3859">
        <v>1392</v>
      </c>
      <c r="AP3859">
        <v>10</v>
      </c>
      <c r="AQ3859">
        <v>10</v>
      </c>
      <c r="AR3859">
        <v>10</v>
      </c>
      <c r="AS3859">
        <v>10</v>
      </c>
      <c r="AV3859">
        <v>304</v>
      </c>
      <c r="AW3859">
        <v>304</v>
      </c>
      <c r="AX3859" t="s">
        <v>240</v>
      </c>
      <c r="AY3859" s="3" t="s">
        <v>1018</v>
      </c>
      <c r="AZ3859">
        <v>1</v>
      </c>
      <c r="BB3859" s="2">
        <v>42144</v>
      </c>
      <c r="BC3859" s="4" t="s">
        <v>996</v>
      </c>
      <c r="BD3859">
        <v>41054531300042</v>
      </c>
      <c r="BF3859" t="s">
        <v>108</v>
      </c>
      <c r="BG3859" t="s">
        <v>1019</v>
      </c>
      <c r="BH3859" t="s">
        <v>1020</v>
      </c>
      <c r="BJ3859" s="2">
        <v>42143</v>
      </c>
      <c r="BK3859">
        <v>3</v>
      </c>
      <c r="BM3859">
        <v>1409</v>
      </c>
      <c r="BO3859" t="s">
        <v>118</v>
      </c>
      <c r="BP3859">
        <v>19</v>
      </c>
      <c r="BR3859">
        <v>27</v>
      </c>
      <c r="BT3859">
        <v>1</v>
      </c>
      <c r="BV3859">
        <v>34255833500051</v>
      </c>
      <c r="BX3859" t="s">
        <v>108</v>
      </c>
      <c r="BY3859">
        <v>1</v>
      </c>
      <c r="CA3859">
        <v>3</v>
      </c>
      <c r="CC3859">
        <v>41054531300042</v>
      </c>
      <c r="CE3859" t="s">
        <v>105</v>
      </c>
      <c r="CG3859">
        <v>3</v>
      </c>
      <c r="CM3859" t="s">
        <v>106</v>
      </c>
      <c r="CN3859" s="2">
        <v>42187</v>
      </c>
      <c r="CO3859">
        <v>0</v>
      </c>
      <c r="CQ3859" t="s">
        <v>105</v>
      </c>
      <c r="CR3859" t="s">
        <v>107</v>
      </c>
      <c r="CS3859">
        <v>41054531300042</v>
      </c>
      <c r="CU3859" t="s">
        <v>108</v>
      </c>
      <c r="CV3859" t="s">
        <v>109</v>
      </c>
      <c r="CW3859" t="s">
        <v>110</v>
      </c>
      <c r="CX3859" t="s">
        <v>111</v>
      </c>
      <c r="CY3859">
        <v>1</v>
      </c>
    </row>
    <row r="3860" spans="1:103" ht="15" hidden="1" customHeight="1" x14ac:dyDescent="0.2">
      <c r="A3860" t="s">
        <v>104</v>
      </c>
      <c r="B3860">
        <v>0</v>
      </c>
      <c r="D3860" t="s">
        <v>105</v>
      </c>
      <c r="K3860">
        <v>1</v>
      </c>
      <c r="M3860">
        <v>14</v>
      </c>
      <c r="N3860" t="s">
        <v>1017</v>
      </c>
      <c r="O3860">
        <v>0</v>
      </c>
      <c r="R3860" t="s">
        <v>1021</v>
      </c>
      <c r="S3860" s="2">
        <v>42143</v>
      </c>
      <c r="T3860">
        <v>28</v>
      </c>
      <c r="U3860">
        <v>1</v>
      </c>
      <c r="V3860">
        <v>1</v>
      </c>
      <c r="X3860">
        <v>0</v>
      </c>
      <c r="Y3860">
        <v>0</v>
      </c>
      <c r="Z3860" s="2">
        <v>42143</v>
      </c>
      <c r="AA3860" s="4" t="s">
        <v>387</v>
      </c>
      <c r="AB3860">
        <v>23</v>
      </c>
      <c r="AC3860">
        <v>23</v>
      </c>
      <c r="AD3860" s="4" t="s">
        <v>387</v>
      </c>
      <c r="AE3860">
        <v>2</v>
      </c>
      <c r="AF3860">
        <v>2</v>
      </c>
      <c r="AG3860" t="s">
        <v>242</v>
      </c>
      <c r="AH3860">
        <v>1313</v>
      </c>
      <c r="AI3860">
        <v>0.5</v>
      </c>
      <c r="AJ3860">
        <v>0.5</v>
      </c>
      <c r="AM3860">
        <v>315</v>
      </c>
      <c r="AN3860">
        <v>315</v>
      </c>
      <c r="AO3860">
        <v>1313</v>
      </c>
      <c r="AP3860">
        <v>1</v>
      </c>
      <c r="AQ3860">
        <v>1</v>
      </c>
      <c r="AR3860">
        <v>4</v>
      </c>
      <c r="AS3860">
        <v>4</v>
      </c>
      <c r="AV3860">
        <v>175</v>
      </c>
      <c r="AW3860">
        <v>175</v>
      </c>
      <c r="AX3860" t="s">
        <v>122</v>
      </c>
      <c r="AY3860" s="3" t="s">
        <v>1018</v>
      </c>
      <c r="AZ3860">
        <v>1</v>
      </c>
      <c r="BB3860" s="2">
        <v>42144</v>
      </c>
      <c r="BC3860" s="4" t="s">
        <v>996</v>
      </c>
      <c r="BD3860">
        <v>41054531300042</v>
      </c>
      <c r="BF3860" t="s">
        <v>108</v>
      </c>
      <c r="BG3860" t="s">
        <v>1019</v>
      </c>
      <c r="BH3860" t="s">
        <v>1020</v>
      </c>
      <c r="BJ3860" s="2">
        <v>42143</v>
      </c>
      <c r="BK3860">
        <v>3</v>
      </c>
      <c r="BM3860">
        <v>1409</v>
      </c>
      <c r="BO3860" t="s">
        <v>118</v>
      </c>
      <c r="BP3860">
        <v>19</v>
      </c>
      <c r="BR3860">
        <v>27</v>
      </c>
      <c r="BT3860">
        <v>1</v>
      </c>
      <c r="BV3860">
        <v>34255833500051</v>
      </c>
      <c r="BX3860" t="s">
        <v>108</v>
      </c>
      <c r="BY3860">
        <v>1</v>
      </c>
      <c r="CA3860">
        <v>3</v>
      </c>
      <c r="CC3860">
        <v>41054531300042</v>
      </c>
      <c r="CE3860" t="s">
        <v>105</v>
      </c>
      <c r="CG3860">
        <v>3</v>
      </c>
      <c r="CM3860" t="s">
        <v>106</v>
      </c>
      <c r="CN3860" s="2">
        <v>42187</v>
      </c>
      <c r="CO3860">
        <v>0</v>
      </c>
      <c r="CQ3860" t="s">
        <v>105</v>
      </c>
      <c r="CR3860" t="s">
        <v>107</v>
      </c>
      <c r="CS3860">
        <v>41054531300042</v>
      </c>
      <c r="CU3860" t="s">
        <v>108</v>
      </c>
      <c r="CV3860" t="s">
        <v>109</v>
      </c>
      <c r="CW3860" t="s">
        <v>110</v>
      </c>
      <c r="CX3860" t="s">
        <v>111</v>
      </c>
      <c r="CY3860">
        <v>1</v>
      </c>
    </row>
    <row r="3861" spans="1:103" ht="15" hidden="1" customHeight="1" x14ac:dyDescent="0.2">
      <c r="A3861" t="s">
        <v>104</v>
      </c>
      <c r="B3861">
        <v>0</v>
      </c>
      <c r="D3861" t="s">
        <v>105</v>
      </c>
      <c r="K3861">
        <v>1</v>
      </c>
      <c r="M3861">
        <v>14</v>
      </c>
      <c r="N3861" t="s">
        <v>1017</v>
      </c>
      <c r="O3861">
        <v>0</v>
      </c>
      <c r="R3861" t="s">
        <v>1021</v>
      </c>
      <c r="S3861" s="2">
        <v>42143</v>
      </c>
      <c r="T3861">
        <v>28</v>
      </c>
      <c r="U3861">
        <v>1</v>
      </c>
      <c r="V3861">
        <v>1</v>
      </c>
      <c r="X3861">
        <v>0</v>
      </c>
      <c r="Y3861">
        <v>0</v>
      </c>
      <c r="Z3861" s="2">
        <v>42143</v>
      </c>
      <c r="AA3861" s="4" t="s">
        <v>387</v>
      </c>
      <c r="AB3861">
        <v>3</v>
      </c>
      <c r="AC3861">
        <v>3</v>
      </c>
      <c r="AD3861" s="4" t="s">
        <v>387</v>
      </c>
      <c r="AE3861">
        <v>2</v>
      </c>
      <c r="AF3861">
        <v>2</v>
      </c>
      <c r="AG3861" t="s">
        <v>252</v>
      </c>
      <c r="AH3861">
        <v>1380</v>
      </c>
      <c r="AI3861">
        <v>5</v>
      </c>
      <c r="AJ3861">
        <v>5</v>
      </c>
      <c r="AM3861">
        <v>422</v>
      </c>
      <c r="AN3861">
        <v>422</v>
      </c>
      <c r="AO3861">
        <v>1380</v>
      </c>
      <c r="AP3861">
        <v>10</v>
      </c>
      <c r="AQ3861">
        <v>10</v>
      </c>
      <c r="AR3861">
        <v>5</v>
      </c>
      <c r="AS3861">
        <v>5</v>
      </c>
      <c r="AV3861">
        <v>338</v>
      </c>
      <c r="AW3861">
        <v>338</v>
      </c>
      <c r="AX3861" t="s">
        <v>253</v>
      </c>
      <c r="AY3861" s="3" t="s">
        <v>1018</v>
      </c>
      <c r="AZ3861">
        <v>1</v>
      </c>
      <c r="BB3861" s="2">
        <v>42144</v>
      </c>
      <c r="BC3861" s="4" t="s">
        <v>996</v>
      </c>
      <c r="BD3861">
        <v>41054531300042</v>
      </c>
      <c r="BF3861" t="s">
        <v>108</v>
      </c>
      <c r="BG3861" t="s">
        <v>1019</v>
      </c>
      <c r="BH3861" t="s">
        <v>1020</v>
      </c>
      <c r="BJ3861" s="2">
        <v>42143</v>
      </c>
      <c r="BK3861">
        <v>3</v>
      </c>
      <c r="BM3861">
        <v>1409</v>
      </c>
      <c r="BO3861" t="s">
        <v>118</v>
      </c>
      <c r="BP3861">
        <v>19</v>
      </c>
      <c r="BR3861">
        <v>27</v>
      </c>
      <c r="BT3861">
        <v>1</v>
      </c>
      <c r="BV3861">
        <v>34255833500051</v>
      </c>
      <c r="BX3861" t="s">
        <v>108</v>
      </c>
      <c r="BY3861">
        <v>1</v>
      </c>
      <c r="CA3861">
        <v>3</v>
      </c>
      <c r="CC3861">
        <v>41054531300042</v>
      </c>
      <c r="CE3861" t="s">
        <v>105</v>
      </c>
      <c r="CG3861">
        <v>3</v>
      </c>
      <c r="CM3861" t="s">
        <v>106</v>
      </c>
      <c r="CN3861" s="2">
        <v>42187</v>
      </c>
      <c r="CO3861">
        <v>0</v>
      </c>
      <c r="CQ3861" t="s">
        <v>105</v>
      </c>
      <c r="CR3861" t="s">
        <v>107</v>
      </c>
      <c r="CS3861">
        <v>41054531300042</v>
      </c>
      <c r="CU3861" t="s">
        <v>108</v>
      </c>
      <c r="CV3861" t="s">
        <v>109</v>
      </c>
      <c r="CW3861" t="s">
        <v>110</v>
      </c>
      <c r="CX3861" t="s">
        <v>111</v>
      </c>
      <c r="CY3861">
        <v>1</v>
      </c>
    </row>
    <row r="3862" spans="1:103" ht="15" hidden="1" customHeight="1" x14ac:dyDescent="0.2">
      <c r="A3862" t="s">
        <v>104</v>
      </c>
      <c r="B3862">
        <v>0</v>
      </c>
      <c r="D3862" t="s">
        <v>105</v>
      </c>
      <c r="K3862">
        <v>1</v>
      </c>
      <c r="M3862">
        <v>14</v>
      </c>
      <c r="N3862" t="s">
        <v>1017</v>
      </c>
      <c r="O3862">
        <v>0</v>
      </c>
      <c r="R3862" t="s">
        <v>1021</v>
      </c>
      <c r="S3862" s="2">
        <v>42143</v>
      </c>
      <c r="T3862">
        <v>28</v>
      </c>
      <c r="U3862">
        <v>1</v>
      </c>
      <c r="V3862">
        <v>1</v>
      </c>
      <c r="X3862">
        <v>0</v>
      </c>
      <c r="Y3862">
        <v>0</v>
      </c>
      <c r="Z3862" s="2">
        <v>42143</v>
      </c>
      <c r="AA3862" s="4" t="s">
        <v>387</v>
      </c>
      <c r="AB3862">
        <v>3</v>
      </c>
      <c r="AC3862">
        <v>3</v>
      </c>
      <c r="AD3862" s="4" t="s">
        <v>387</v>
      </c>
      <c r="AE3862">
        <v>2</v>
      </c>
      <c r="AF3862">
        <v>2</v>
      </c>
      <c r="AG3862" t="s">
        <v>267</v>
      </c>
      <c r="AH3862">
        <v>1372</v>
      </c>
      <c r="AI3862">
        <v>0.05</v>
      </c>
      <c r="AJ3862">
        <v>0.05</v>
      </c>
      <c r="AM3862">
        <v>306</v>
      </c>
      <c r="AN3862">
        <v>306</v>
      </c>
      <c r="AO3862">
        <v>1372</v>
      </c>
      <c r="AP3862">
        <v>1</v>
      </c>
      <c r="AQ3862">
        <v>1</v>
      </c>
      <c r="AR3862">
        <v>15.01</v>
      </c>
      <c r="AS3862">
        <v>15.01</v>
      </c>
      <c r="AV3862">
        <v>320</v>
      </c>
      <c r="AW3862">
        <v>320</v>
      </c>
      <c r="AX3862" t="s">
        <v>268</v>
      </c>
      <c r="AY3862" s="3" t="s">
        <v>1018</v>
      </c>
      <c r="AZ3862">
        <v>1</v>
      </c>
      <c r="BB3862" s="2">
        <v>42144</v>
      </c>
      <c r="BC3862" s="4" t="s">
        <v>996</v>
      </c>
      <c r="BD3862">
        <v>41054531300042</v>
      </c>
      <c r="BF3862" t="s">
        <v>108</v>
      </c>
      <c r="BG3862" t="s">
        <v>1019</v>
      </c>
      <c r="BH3862" t="s">
        <v>1020</v>
      </c>
      <c r="BJ3862" s="2">
        <v>42143</v>
      </c>
      <c r="BK3862">
        <v>3</v>
      </c>
      <c r="BM3862">
        <v>1409</v>
      </c>
      <c r="BO3862" t="s">
        <v>118</v>
      </c>
      <c r="BP3862">
        <v>19</v>
      </c>
      <c r="BR3862">
        <v>27</v>
      </c>
      <c r="BT3862">
        <v>1</v>
      </c>
      <c r="BV3862">
        <v>34255833500051</v>
      </c>
      <c r="BX3862" t="s">
        <v>108</v>
      </c>
      <c r="BY3862">
        <v>1</v>
      </c>
      <c r="CA3862">
        <v>3</v>
      </c>
      <c r="CC3862">
        <v>41054531300042</v>
      </c>
      <c r="CE3862" t="s">
        <v>105</v>
      </c>
      <c r="CG3862">
        <v>3</v>
      </c>
      <c r="CM3862" t="s">
        <v>106</v>
      </c>
      <c r="CN3862" s="2">
        <v>42187</v>
      </c>
      <c r="CO3862">
        <v>0</v>
      </c>
      <c r="CQ3862" t="s">
        <v>105</v>
      </c>
      <c r="CR3862" t="s">
        <v>107</v>
      </c>
      <c r="CS3862">
        <v>41054531300042</v>
      </c>
      <c r="CU3862" t="s">
        <v>108</v>
      </c>
      <c r="CV3862" t="s">
        <v>109</v>
      </c>
      <c r="CW3862" t="s">
        <v>110</v>
      </c>
      <c r="CX3862" t="s">
        <v>111</v>
      </c>
      <c r="CY3862">
        <v>1</v>
      </c>
    </row>
    <row r="3863" spans="1:103" ht="15" hidden="1" customHeight="1" x14ac:dyDescent="0.2">
      <c r="A3863" t="s">
        <v>104</v>
      </c>
      <c r="B3863">
        <v>0</v>
      </c>
      <c r="D3863" t="s">
        <v>105</v>
      </c>
      <c r="K3863">
        <v>1</v>
      </c>
      <c r="M3863">
        <v>14</v>
      </c>
      <c r="N3863" t="s">
        <v>1017</v>
      </c>
      <c r="O3863">
        <v>0</v>
      </c>
      <c r="R3863" t="s">
        <v>1021</v>
      </c>
      <c r="S3863" s="2">
        <v>42143</v>
      </c>
      <c r="T3863">
        <v>28</v>
      </c>
      <c r="U3863">
        <v>1</v>
      </c>
      <c r="V3863">
        <v>1</v>
      </c>
      <c r="X3863">
        <v>0</v>
      </c>
      <c r="Y3863">
        <v>0</v>
      </c>
      <c r="Z3863" s="2">
        <v>42143</v>
      </c>
      <c r="AA3863" s="4" t="s">
        <v>387</v>
      </c>
      <c r="AB3863">
        <v>23</v>
      </c>
      <c r="AC3863">
        <v>23</v>
      </c>
      <c r="AD3863" s="4" t="s">
        <v>387</v>
      </c>
      <c r="AE3863">
        <v>2</v>
      </c>
      <c r="AF3863">
        <v>2</v>
      </c>
      <c r="AG3863" t="s">
        <v>269</v>
      </c>
      <c r="AH3863">
        <v>1305</v>
      </c>
      <c r="AI3863">
        <v>2</v>
      </c>
      <c r="AJ3863">
        <v>2</v>
      </c>
      <c r="AM3863">
        <v>610</v>
      </c>
      <c r="AN3863">
        <v>610</v>
      </c>
      <c r="AO3863">
        <v>1305</v>
      </c>
      <c r="AP3863">
        <v>1</v>
      </c>
      <c r="AQ3863">
        <v>1</v>
      </c>
      <c r="AR3863">
        <v>9.8000000000000007</v>
      </c>
      <c r="AS3863">
        <v>9.8000000000000007</v>
      </c>
      <c r="AV3863">
        <v>162</v>
      </c>
      <c r="AW3863">
        <v>162</v>
      </c>
      <c r="AX3863" t="s">
        <v>270</v>
      </c>
      <c r="AY3863" s="3" t="s">
        <v>1018</v>
      </c>
      <c r="AZ3863">
        <v>1</v>
      </c>
      <c r="BB3863" s="2">
        <v>42144</v>
      </c>
      <c r="BC3863" s="4" t="s">
        <v>996</v>
      </c>
      <c r="BD3863">
        <v>41054531300042</v>
      </c>
      <c r="BF3863" t="s">
        <v>108</v>
      </c>
      <c r="BG3863" t="s">
        <v>1019</v>
      </c>
      <c r="BH3863" t="s">
        <v>1020</v>
      </c>
      <c r="BJ3863" s="2">
        <v>42143</v>
      </c>
      <c r="BK3863">
        <v>3</v>
      </c>
      <c r="BM3863">
        <v>1409</v>
      </c>
      <c r="BO3863" t="s">
        <v>118</v>
      </c>
      <c r="BP3863">
        <v>19</v>
      </c>
      <c r="BR3863">
        <v>27</v>
      </c>
      <c r="BT3863">
        <v>1</v>
      </c>
      <c r="BV3863">
        <v>34255833500051</v>
      </c>
      <c r="BX3863" t="s">
        <v>108</v>
      </c>
      <c r="BY3863">
        <v>1</v>
      </c>
      <c r="CA3863">
        <v>3</v>
      </c>
      <c r="CC3863">
        <v>41054531300042</v>
      </c>
      <c r="CE3863" t="s">
        <v>105</v>
      </c>
      <c r="CG3863">
        <v>3</v>
      </c>
      <c r="CM3863" t="s">
        <v>106</v>
      </c>
      <c r="CN3863" s="2">
        <v>42187</v>
      </c>
      <c r="CO3863">
        <v>0</v>
      </c>
      <c r="CQ3863" t="s">
        <v>105</v>
      </c>
      <c r="CR3863" t="s">
        <v>107</v>
      </c>
      <c r="CS3863">
        <v>41054531300042</v>
      </c>
      <c r="CU3863" t="s">
        <v>108</v>
      </c>
      <c r="CV3863" t="s">
        <v>109</v>
      </c>
      <c r="CW3863" t="s">
        <v>110</v>
      </c>
      <c r="CX3863" t="s">
        <v>111</v>
      </c>
      <c r="CY3863">
        <v>1</v>
      </c>
    </row>
    <row r="3864" spans="1:103" ht="15" hidden="1" customHeight="1" x14ac:dyDescent="0.2">
      <c r="A3864" t="s">
        <v>104</v>
      </c>
      <c r="B3864">
        <v>0</v>
      </c>
      <c r="D3864" t="s">
        <v>105</v>
      </c>
      <c r="K3864">
        <v>1</v>
      </c>
      <c r="M3864">
        <v>14</v>
      </c>
      <c r="N3864" t="s">
        <v>1017</v>
      </c>
      <c r="O3864">
        <v>0</v>
      </c>
      <c r="R3864" t="s">
        <v>1021</v>
      </c>
      <c r="S3864" s="2">
        <v>42143</v>
      </c>
      <c r="T3864">
        <v>28</v>
      </c>
      <c r="U3864">
        <v>1</v>
      </c>
      <c r="V3864">
        <v>1</v>
      </c>
      <c r="X3864">
        <v>0</v>
      </c>
      <c r="Y3864">
        <v>0</v>
      </c>
      <c r="Z3864" s="2">
        <v>42143</v>
      </c>
      <c r="AA3864" s="4" t="s">
        <v>387</v>
      </c>
      <c r="AB3864">
        <v>3</v>
      </c>
      <c r="AC3864">
        <v>3</v>
      </c>
      <c r="AD3864" s="4" t="s">
        <v>387</v>
      </c>
      <c r="AE3864">
        <v>2</v>
      </c>
      <c r="AF3864">
        <v>2</v>
      </c>
      <c r="AG3864" t="s">
        <v>271</v>
      </c>
      <c r="AH3864">
        <v>1387</v>
      </c>
      <c r="AI3864">
        <v>0.01</v>
      </c>
      <c r="AJ3864">
        <v>0.01</v>
      </c>
      <c r="AM3864">
        <v>682</v>
      </c>
      <c r="AN3864">
        <v>682</v>
      </c>
      <c r="AO3864">
        <v>1387</v>
      </c>
      <c r="AP3864">
        <v>10</v>
      </c>
      <c r="AQ3864">
        <v>10</v>
      </c>
      <c r="AR3864">
        <v>0.01</v>
      </c>
      <c r="AS3864">
        <v>0.01</v>
      </c>
      <c r="AV3864">
        <v>133</v>
      </c>
      <c r="AW3864">
        <v>133</v>
      </c>
      <c r="AX3864" t="s">
        <v>130</v>
      </c>
      <c r="AY3864" s="3" t="s">
        <v>1018</v>
      </c>
      <c r="AZ3864">
        <v>1</v>
      </c>
      <c r="BB3864" s="2">
        <v>42144</v>
      </c>
      <c r="BC3864" s="4" t="s">
        <v>996</v>
      </c>
      <c r="BD3864">
        <v>41054531300042</v>
      </c>
      <c r="BF3864" t="s">
        <v>108</v>
      </c>
      <c r="BG3864" t="s">
        <v>1019</v>
      </c>
      <c r="BH3864" t="s">
        <v>1020</v>
      </c>
      <c r="BJ3864" s="2">
        <v>42143</v>
      </c>
      <c r="BK3864">
        <v>3</v>
      </c>
      <c r="BM3864">
        <v>1409</v>
      </c>
      <c r="BO3864" t="s">
        <v>118</v>
      </c>
      <c r="BP3864">
        <v>19</v>
      </c>
      <c r="BR3864">
        <v>27</v>
      </c>
      <c r="BT3864">
        <v>1</v>
      </c>
      <c r="BV3864">
        <v>34255833500051</v>
      </c>
      <c r="BX3864" t="s">
        <v>108</v>
      </c>
      <c r="BY3864">
        <v>1</v>
      </c>
      <c r="CA3864">
        <v>3</v>
      </c>
      <c r="CC3864">
        <v>41054531300042</v>
      </c>
      <c r="CE3864" t="s">
        <v>105</v>
      </c>
      <c r="CG3864">
        <v>3</v>
      </c>
      <c r="CM3864" t="s">
        <v>106</v>
      </c>
      <c r="CN3864" s="2">
        <v>42187</v>
      </c>
      <c r="CO3864">
        <v>0</v>
      </c>
      <c r="CQ3864" t="s">
        <v>105</v>
      </c>
      <c r="CR3864" t="s">
        <v>107</v>
      </c>
      <c r="CS3864">
        <v>41054531300042</v>
      </c>
      <c r="CU3864" t="s">
        <v>108</v>
      </c>
      <c r="CV3864" t="s">
        <v>109</v>
      </c>
      <c r="CW3864" t="s">
        <v>110</v>
      </c>
      <c r="CX3864" t="s">
        <v>111</v>
      </c>
      <c r="CY3864">
        <v>1</v>
      </c>
    </row>
    <row r="3865" spans="1:103" ht="15" hidden="1" customHeight="1" x14ac:dyDescent="0.2">
      <c r="A3865" t="s">
        <v>104</v>
      </c>
      <c r="B3865">
        <v>0</v>
      </c>
      <c r="D3865" t="s">
        <v>105</v>
      </c>
      <c r="K3865">
        <v>1</v>
      </c>
      <c r="M3865">
        <v>14</v>
      </c>
      <c r="N3865" t="s">
        <v>1017</v>
      </c>
      <c r="O3865">
        <v>0</v>
      </c>
      <c r="R3865" t="s">
        <v>1021</v>
      </c>
      <c r="S3865" s="2">
        <v>42143</v>
      </c>
      <c r="T3865">
        <v>28</v>
      </c>
      <c r="U3865">
        <v>1</v>
      </c>
      <c r="V3865">
        <v>1</v>
      </c>
      <c r="X3865">
        <v>0</v>
      </c>
      <c r="Y3865">
        <v>0</v>
      </c>
      <c r="Z3865" s="2">
        <v>42143</v>
      </c>
      <c r="AA3865" s="4" t="s">
        <v>387</v>
      </c>
      <c r="AB3865">
        <v>3</v>
      </c>
      <c r="AC3865">
        <v>3</v>
      </c>
      <c r="AD3865" s="4" t="s">
        <v>387</v>
      </c>
      <c r="AE3865">
        <v>2</v>
      </c>
      <c r="AF3865">
        <v>2</v>
      </c>
      <c r="AG3865" t="s">
        <v>272</v>
      </c>
      <c r="AH3865">
        <v>1395</v>
      </c>
      <c r="AI3865">
        <v>5</v>
      </c>
      <c r="AJ3865">
        <v>5</v>
      </c>
      <c r="AM3865">
        <v>422</v>
      </c>
      <c r="AN3865">
        <v>422</v>
      </c>
      <c r="AO3865">
        <v>1395</v>
      </c>
      <c r="AP3865">
        <v>10</v>
      </c>
      <c r="AQ3865">
        <v>10</v>
      </c>
      <c r="AR3865">
        <v>5</v>
      </c>
      <c r="AS3865">
        <v>5</v>
      </c>
      <c r="AV3865">
        <v>323</v>
      </c>
      <c r="AW3865">
        <v>323</v>
      </c>
      <c r="AX3865" t="s">
        <v>273</v>
      </c>
      <c r="AY3865" s="3" t="s">
        <v>1018</v>
      </c>
      <c r="AZ3865">
        <v>1</v>
      </c>
      <c r="BB3865" s="2">
        <v>42144</v>
      </c>
      <c r="BC3865" s="4" t="s">
        <v>996</v>
      </c>
      <c r="BD3865">
        <v>41054531300042</v>
      </c>
      <c r="BF3865" t="s">
        <v>108</v>
      </c>
      <c r="BG3865" t="s">
        <v>1019</v>
      </c>
      <c r="BH3865" t="s">
        <v>1020</v>
      </c>
      <c r="BJ3865" s="2">
        <v>42143</v>
      </c>
      <c r="BK3865">
        <v>3</v>
      </c>
      <c r="BM3865">
        <v>1409</v>
      </c>
      <c r="BO3865" t="s">
        <v>118</v>
      </c>
      <c r="BP3865">
        <v>19</v>
      </c>
      <c r="BR3865">
        <v>27</v>
      </c>
      <c r="BT3865">
        <v>1</v>
      </c>
      <c r="BV3865">
        <v>34255833500051</v>
      </c>
      <c r="BX3865" t="s">
        <v>108</v>
      </c>
      <c r="BY3865">
        <v>1</v>
      </c>
      <c r="CA3865">
        <v>3</v>
      </c>
      <c r="CC3865">
        <v>41054531300042</v>
      </c>
      <c r="CE3865" t="s">
        <v>105</v>
      </c>
      <c r="CG3865">
        <v>3</v>
      </c>
      <c r="CM3865" t="s">
        <v>106</v>
      </c>
      <c r="CN3865" s="2">
        <v>42187</v>
      </c>
      <c r="CO3865">
        <v>0</v>
      </c>
      <c r="CQ3865" t="s">
        <v>105</v>
      </c>
      <c r="CR3865" t="s">
        <v>107</v>
      </c>
      <c r="CS3865">
        <v>41054531300042</v>
      </c>
      <c r="CU3865" t="s">
        <v>108</v>
      </c>
      <c r="CV3865" t="s">
        <v>109</v>
      </c>
      <c r="CW3865" t="s">
        <v>110</v>
      </c>
      <c r="CX3865" t="s">
        <v>111</v>
      </c>
      <c r="CY3865">
        <v>1</v>
      </c>
    </row>
    <row r="3866" spans="1:103" ht="15" hidden="1" customHeight="1" x14ac:dyDescent="0.2">
      <c r="A3866" t="s">
        <v>104</v>
      </c>
      <c r="B3866">
        <v>0</v>
      </c>
      <c r="D3866" t="s">
        <v>105</v>
      </c>
      <c r="K3866">
        <v>1</v>
      </c>
      <c r="M3866">
        <v>14</v>
      </c>
      <c r="N3866" t="s">
        <v>1017</v>
      </c>
      <c r="O3866">
        <v>0</v>
      </c>
      <c r="R3866" t="s">
        <v>1021</v>
      </c>
      <c r="S3866" s="2">
        <v>42143</v>
      </c>
      <c r="T3866">
        <v>28</v>
      </c>
      <c r="U3866">
        <v>1</v>
      </c>
      <c r="V3866">
        <v>1</v>
      </c>
      <c r="X3866">
        <v>0</v>
      </c>
      <c r="Y3866">
        <v>0</v>
      </c>
      <c r="Z3866" s="2">
        <v>42143</v>
      </c>
      <c r="AA3866" s="4" t="s">
        <v>387</v>
      </c>
      <c r="AB3866">
        <v>3</v>
      </c>
      <c r="AC3866">
        <v>3</v>
      </c>
      <c r="AD3866" s="4" t="s">
        <v>387</v>
      </c>
      <c r="AE3866">
        <v>2</v>
      </c>
      <c r="AF3866">
        <v>2</v>
      </c>
      <c r="AG3866" t="s">
        <v>276</v>
      </c>
      <c r="AH3866">
        <v>1386</v>
      </c>
      <c r="AI3866">
        <v>5</v>
      </c>
      <c r="AJ3866">
        <v>5</v>
      </c>
      <c r="AM3866">
        <v>422</v>
      </c>
      <c r="AN3866">
        <v>422</v>
      </c>
      <c r="AO3866">
        <v>1386</v>
      </c>
      <c r="AP3866">
        <v>10</v>
      </c>
      <c r="AQ3866">
        <v>10</v>
      </c>
      <c r="AR3866">
        <v>5</v>
      </c>
      <c r="AS3866">
        <v>5</v>
      </c>
      <c r="AV3866">
        <v>328</v>
      </c>
      <c r="AW3866">
        <v>328</v>
      </c>
      <c r="AX3866" t="s">
        <v>277</v>
      </c>
      <c r="AY3866" s="3" t="s">
        <v>1018</v>
      </c>
      <c r="AZ3866">
        <v>1</v>
      </c>
      <c r="BB3866" s="2">
        <v>42144</v>
      </c>
      <c r="BC3866" s="4" t="s">
        <v>996</v>
      </c>
      <c r="BD3866">
        <v>41054531300042</v>
      </c>
      <c r="BF3866" t="s">
        <v>108</v>
      </c>
      <c r="BG3866" t="s">
        <v>1019</v>
      </c>
      <c r="BH3866" t="s">
        <v>1020</v>
      </c>
      <c r="BJ3866" s="2">
        <v>42143</v>
      </c>
      <c r="BK3866">
        <v>3</v>
      </c>
      <c r="BM3866">
        <v>1409</v>
      </c>
      <c r="BO3866" t="s">
        <v>118</v>
      </c>
      <c r="BP3866">
        <v>19</v>
      </c>
      <c r="BR3866">
        <v>27</v>
      </c>
      <c r="BT3866">
        <v>1</v>
      </c>
      <c r="BV3866">
        <v>34255833500051</v>
      </c>
      <c r="BX3866" t="s">
        <v>108</v>
      </c>
      <c r="BY3866">
        <v>1</v>
      </c>
      <c r="CA3866">
        <v>3</v>
      </c>
      <c r="CC3866">
        <v>41054531300042</v>
      </c>
      <c r="CE3866" t="s">
        <v>105</v>
      </c>
      <c r="CG3866">
        <v>3</v>
      </c>
      <c r="CM3866" t="s">
        <v>106</v>
      </c>
      <c r="CN3866" s="2">
        <v>42187</v>
      </c>
      <c r="CO3866">
        <v>0</v>
      </c>
      <c r="CQ3866" t="s">
        <v>105</v>
      </c>
      <c r="CR3866" t="s">
        <v>107</v>
      </c>
      <c r="CS3866">
        <v>41054531300042</v>
      </c>
      <c r="CU3866" t="s">
        <v>108</v>
      </c>
      <c r="CV3866" t="s">
        <v>109</v>
      </c>
      <c r="CW3866" t="s">
        <v>110</v>
      </c>
      <c r="CX3866" t="s">
        <v>111</v>
      </c>
      <c r="CY3866">
        <v>1</v>
      </c>
    </row>
    <row r="3867" spans="1:103" ht="15" hidden="1" customHeight="1" x14ac:dyDescent="0.2">
      <c r="A3867" t="s">
        <v>104</v>
      </c>
      <c r="B3867">
        <v>0</v>
      </c>
      <c r="D3867" t="s">
        <v>105</v>
      </c>
      <c r="K3867">
        <v>1</v>
      </c>
      <c r="M3867">
        <v>14</v>
      </c>
      <c r="N3867" t="s">
        <v>1017</v>
      </c>
      <c r="O3867">
        <v>0</v>
      </c>
      <c r="R3867" t="s">
        <v>1021</v>
      </c>
      <c r="S3867" s="2">
        <v>42143</v>
      </c>
      <c r="T3867">
        <v>28</v>
      </c>
      <c r="U3867">
        <v>1</v>
      </c>
      <c r="V3867">
        <v>1</v>
      </c>
      <c r="X3867">
        <v>0</v>
      </c>
      <c r="Y3867">
        <v>0</v>
      </c>
      <c r="Z3867" s="2">
        <v>42143</v>
      </c>
      <c r="AA3867" s="4" t="s">
        <v>387</v>
      </c>
      <c r="AB3867">
        <v>3</v>
      </c>
      <c r="AC3867">
        <v>3</v>
      </c>
      <c r="AD3867" s="4" t="s">
        <v>387</v>
      </c>
      <c r="AE3867">
        <v>2</v>
      </c>
      <c r="AF3867">
        <v>2</v>
      </c>
      <c r="AG3867" t="s">
        <v>278</v>
      </c>
      <c r="AH3867">
        <v>1340</v>
      </c>
      <c r="AI3867">
        <v>0.5</v>
      </c>
      <c r="AJ3867">
        <v>0.5</v>
      </c>
      <c r="AM3867">
        <v>257</v>
      </c>
      <c r="AN3867">
        <v>257</v>
      </c>
      <c r="AO3867">
        <v>1340</v>
      </c>
      <c r="AP3867">
        <v>1</v>
      </c>
      <c r="AQ3867">
        <v>1</v>
      </c>
      <c r="AR3867">
        <v>6.3</v>
      </c>
      <c r="AS3867">
        <v>6.3</v>
      </c>
      <c r="AV3867">
        <v>173</v>
      </c>
      <c r="AW3867">
        <v>173</v>
      </c>
      <c r="AX3867" t="s">
        <v>279</v>
      </c>
      <c r="AY3867" s="3" t="s">
        <v>1018</v>
      </c>
      <c r="AZ3867">
        <v>1</v>
      </c>
      <c r="BB3867" s="2">
        <v>42144</v>
      </c>
      <c r="BC3867" s="4" t="s">
        <v>996</v>
      </c>
      <c r="BD3867">
        <v>41054531300042</v>
      </c>
      <c r="BF3867" t="s">
        <v>108</v>
      </c>
      <c r="BG3867" t="s">
        <v>1019</v>
      </c>
      <c r="BH3867" t="s">
        <v>1020</v>
      </c>
      <c r="BJ3867" s="2">
        <v>42143</v>
      </c>
      <c r="BK3867">
        <v>3</v>
      </c>
      <c r="BM3867">
        <v>1409</v>
      </c>
      <c r="BO3867" t="s">
        <v>118</v>
      </c>
      <c r="BP3867">
        <v>19</v>
      </c>
      <c r="BR3867">
        <v>27</v>
      </c>
      <c r="BT3867">
        <v>1</v>
      </c>
      <c r="BV3867">
        <v>34255833500051</v>
      </c>
      <c r="BX3867" t="s">
        <v>108</v>
      </c>
      <c r="BY3867">
        <v>1</v>
      </c>
      <c r="CA3867">
        <v>3</v>
      </c>
      <c r="CC3867">
        <v>41054531300042</v>
      </c>
      <c r="CE3867" t="s">
        <v>105</v>
      </c>
      <c r="CG3867">
        <v>3</v>
      </c>
      <c r="CM3867" t="s">
        <v>106</v>
      </c>
      <c r="CN3867" s="2">
        <v>42187</v>
      </c>
      <c r="CO3867">
        <v>0</v>
      </c>
      <c r="CQ3867" t="s">
        <v>105</v>
      </c>
      <c r="CR3867" t="s">
        <v>107</v>
      </c>
      <c r="CS3867">
        <v>41054531300042</v>
      </c>
      <c r="CU3867" t="s">
        <v>108</v>
      </c>
      <c r="CV3867" t="s">
        <v>109</v>
      </c>
      <c r="CW3867" t="s">
        <v>110</v>
      </c>
      <c r="CX3867" t="s">
        <v>111</v>
      </c>
      <c r="CY3867">
        <v>1</v>
      </c>
    </row>
    <row r="3868" spans="1:103" ht="15" hidden="1" customHeight="1" x14ac:dyDescent="0.2">
      <c r="A3868" t="s">
        <v>104</v>
      </c>
      <c r="B3868">
        <v>0</v>
      </c>
      <c r="D3868" t="s">
        <v>105</v>
      </c>
      <c r="K3868">
        <v>1</v>
      </c>
      <c r="M3868">
        <v>14</v>
      </c>
      <c r="N3868" t="s">
        <v>1017</v>
      </c>
      <c r="O3868">
        <v>0</v>
      </c>
      <c r="R3868" t="s">
        <v>1021</v>
      </c>
      <c r="S3868" s="2">
        <v>42143</v>
      </c>
      <c r="T3868">
        <v>28</v>
      </c>
      <c r="U3868">
        <v>1</v>
      </c>
      <c r="V3868">
        <v>1</v>
      </c>
      <c r="X3868">
        <v>0</v>
      </c>
      <c r="Y3868">
        <v>0</v>
      </c>
      <c r="Z3868" s="2">
        <v>42143</v>
      </c>
      <c r="AA3868" s="4" t="s">
        <v>387</v>
      </c>
      <c r="AB3868">
        <v>3</v>
      </c>
      <c r="AC3868">
        <v>3</v>
      </c>
      <c r="AD3868" s="4" t="s">
        <v>387</v>
      </c>
      <c r="AE3868">
        <v>2</v>
      </c>
      <c r="AF3868">
        <v>2</v>
      </c>
      <c r="AG3868" t="s">
        <v>280</v>
      </c>
      <c r="AH3868">
        <v>1339</v>
      </c>
      <c r="AI3868">
        <v>0.01</v>
      </c>
      <c r="AJ3868">
        <v>0.01</v>
      </c>
      <c r="AM3868">
        <v>257</v>
      </c>
      <c r="AN3868">
        <v>257</v>
      </c>
      <c r="AO3868">
        <v>1339</v>
      </c>
      <c r="AP3868">
        <v>1</v>
      </c>
      <c r="AQ3868">
        <v>1</v>
      </c>
      <c r="AR3868">
        <v>0.64</v>
      </c>
      <c r="AS3868">
        <v>0.64</v>
      </c>
      <c r="AV3868">
        <v>171</v>
      </c>
      <c r="AW3868">
        <v>171</v>
      </c>
      <c r="AX3868" t="s">
        <v>281</v>
      </c>
      <c r="AY3868" s="3" t="s">
        <v>1018</v>
      </c>
      <c r="AZ3868">
        <v>1</v>
      </c>
      <c r="BB3868" s="2">
        <v>42144</v>
      </c>
      <c r="BC3868" s="4" t="s">
        <v>996</v>
      </c>
      <c r="BD3868">
        <v>41054531300042</v>
      </c>
      <c r="BF3868" t="s">
        <v>108</v>
      </c>
      <c r="BG3868" t="s">
        <v>1019</v>
      </c>
      <c r="BH3868" t="s">
        <v>1020</v>
      </c>
      <c r="BJ3868" s="2">
        <v>42143</v>
      </c>
      <c r="BK3868">
        <v>3</v>
      </c>
      <c r="BM3868">
        <v>1409</v>
      </c>
      <c r="BO3868" t="s">
        <v>118</v>
      </c>
      <c r="BP3868">
        <v>19</v>
      </c>
      <c r="BR3868">
        <v>27</v>
      </c>
      <c r="BT3868">
        <v>1</v>
      </c>
      <c r="BV3868">
        <v>34255833500051</v>
      </c>
      <c r="BX3868" t="s">
        <v>108</v>
      </c>
      <c r="BY3868">
        <v>1</v>
      </c>
      <c r="CA3868">
        <v>3</v>
      </c>
      <c r="CC3868">
        <v>41054531300042</v>
      </c>
      <c r="CE3868" t="s">
        <v>105</v>
      </c>
      <c r="CG3868">
        <v>3</v>
      </c>
      <c r="CM3868" t="s">
        <v>106</v>
      </c>
      <c r="CN3868" s="2">
        <v>42187</v>
      </c>
      <c r="CO3868">
        <v>0</v>
      </c>
      <c r="CQ3868" t="s">
        <v>105</v>
      </c>
      <c r="CR3868" t="s">
        <v>107</v>
      </c>
      <c r="CS3868">
        <v>41054531300042</v>
      </c>
      <c r="CU3868" t="s">
        <v>108</v>
      </c>
      <c r="CV3868" t="s">
        <v>109</v>
      </c>
      <c r="CW3868" t="s">
        <v>110</v>
      </c>
      <c r="CX3868" t="s">
        <v>111</v>
      </c>
      <c r="CY3868">
        <v>1</v>
      </c>
    </row>
    <row r="3869" spans="1:103" ht="15" hidden="1" customHeight="1" x14ac:dyDescent="0.2">
      <c r="A3869" t="s">
        <v>104</v>
      </c>
      <c r="B3869">
        <v>0</v>
      </c>
      <c r="D3869" t="s">
        <v>105</v>
      </c>
      <c r="K3869">
        <v>1</v>
      </c>
      <c r="M3869">
        <v>14</v>
      </c>
      <c r="N3869" t="s">
        <v>1017</v>
      </c>
      <c r="O3869">
        <v>0</v>
      </c>
      <c r="R3869" t="s">
        <v>1021</v>
      </c>
      <c r="S3869" s="2">
        <v>42143</v>
      </c>
      <c r="T3869">
        <v>28</v>
      </c>
      <c r="U3869">
        <v>1</v>
      </c>
      <c r="V3869">
        <v>1</v>
      </c>
      <c r="X3869">
        <v>0</v>
      </c>
      <c r="Y3869">
        <v>0</v>
      </c>
      <c r="Z3869" s="2">
        <v>42143</v>
      </c>
      <c r="AA3869" s="4" t="s">
        <v>387</v>
      </c>
      <c r="AB3869">
        <v>3</v>
      </c>
      <c r="AC3869">
        <v>3</v>
      </c>
      <c r="AD3869" s="4" t="s">
        <v>387</v>
      </c>
      <c r="AE3869">
        <v>2</v>
      </c>
      <c r="AF3869">
        <v>2</v>
      </c>
      <c r="AG3869" t="s">
        <v>287</v>
      </c>
      <c r="AH3869">
        <v>1433</v>
      </c>
      <c r="AI3869">
        <v>0.01</v>
      </c>
      <c r="AJ3869">
        <v>0.01</v>
      </c>
      <c r="AM3869">
        <v>470</v>
      </c>
      <c r="AN3869">
        <v>470</v>
      </c>
      <c r="AO3869">
        <v>1433</v>
      </c>
      <c r="AP3869">
        <v>1</v>
      </c>
      <c r="AQ3869">
        <v>1</v>
      </c>
      <c r="AR3869">
        <v>8.6999999999999993</v>
      </c>
      <c r="AS3869">
        <v>8.6999999999999993</v>
      </c>
      <c r="AV3869">
        <v>176</v>
      </c>
      <c r="AW3869">
        <v>176</v>
      </c>
      <c r="AX3869" t="s">
        <v>288</v>
      </c>
      <c r="AY3869" s="3" t="s">
        <v>1018</v>
      </c>
      <c r="AZ3869">
        <v>1</v>
      </c>
      <c r="BB3869" s="2">
        <v>42144</v>
      </c>
      <c r="BC3869" s="4" t="s">
        <v>996</v>
      </c>
      <c r="BD3869">
        <v>41054531300042</v>
      </c>
      <c r="BF3869" t="s">
        <v>108</v>
      </c>
      <c r="BG3869" t="s">
        <v>1019</v>
      </c>
      <c r="BH3869" t="s">
        <v>1020</v>
      </c>
      <c r="BJ3869" s="2">
        <v>42143</v>
      </c>
      <c r="BK3869">
        <v>3</v>
      </c>
      <c r="BM3869">
        <v>1409</v>
      </c>
      <c r="BO3869" t="s">
        <v>118</v>
      </c>
      <c r="BP3869">
        <v>19</v>
      </c>
      <c r="BR3869">
        <v>27</v>
      </c>
      <c r="BT3869">
        <v>1</v>
      </c>
      <c r="BV3869">
        <v>34255833500051</v>
      </c>
      <c r="BX3869" t="s">
        <v>108</v>
      </c>
      <c r="BY3869">
        <v>1</v>
      </c>
      <c r="CA3869">
        <v>3</v>
      </c>
      <c r="CC3869">
        <v>41054531300042</v>
      </c>
      <c r="CE3869" t="s">
        <v>105</v>
      </c>
      <c r="CG3869">
        <v>3</v>
      </c>
      <c r="CM3869" t="s">
        <v>106</v>
      </c>
      <c r="CN3869" s="2">
        <v>42187</v>
      </c>
      <c r="CO3869">
        <v>0</v>
      </c>
      <c r="CQ3869" t="s">
        <v>105</v>
      </c>
      <c r="CR3869" t="s">
        <v>107</v>
      </c>
      <c r="CS3869">
        <v>41054531300042</v>
      </c>
      <c r="CU3869" t="s">
        <v>108</v>
      </c>
      <c r="CV3869" t="s">
        <v>109</v>
      </c>
      <c r="CW3869" t="s">
        <v>110</v>
      </c>
      <c r="CX3869" t="s">
        <v>111</v>
      </c>
      <c r="CY3869">
        <v>1</v>
      </c>
    </row>
    <row r="3870" spans="1:103" ht="15" hidden="1" customHeight="1" x14ac:dyDescent="0.2">
      <c r="A3870" t="s">
        <v>104</v>
      </c>
      <c r="B3870">
        <v>0</v>
      </c>
      <c r="D3870" t="s">
        <v>105</v>
      </c>
      <c r="K3870">
        <v>1</v>
      </c>
      <c r="M3870">
        <v>14</v>
      </c>
      <c r="N3870" t="s">
        <v>1017</v>
      </c>
      <c r="O3870">
        <v>0</v>
      </c>
      <c r="R3870" t="s">
        <v>1021</v>
      </c>
      <c r="S3870" s="2">
        <v>42143</v>
      </c>
      <c r="T3870">
        <v>28</v>
      </c>
      <c r="U3870">
        <v>2</v>
      </c>
      <c r="V3870">
        <v>2</v>
      </c>
      <c r="X3870">
        <v>0</v>
      </c>
      <c r="Y3870">
        <v>0</v>
      </c>
      <c r="Z3870" s="2">
        <v>42143</v>
      </c>
      <c r="AA3870" s="4" t="s">
        <v>387</v>
      </c>
      <c r="AB3870">
        <v>23</v>
      </c>
      <c r="AC3870">
        <v>23</v>
      </c>
      <c r="AD3870" s="4" t="s">
        <v>387</v>
      </c>
      <c r="AE3870">
        <v>2</v>
      </c>
      <c r="AF3870">
        <v>2</v>
      </c>
      <c r="AG3870" t="s">
        <v>303</v>
      </c>
      <c r="AH3870">
        <v>1436</v>
      </c>
      <c r="AI3870">
        <v>1</v>
      </c>
      <c r="AJ3870">
        <v>1</v>
      </c>
      <c r="AM3870">
        <v>127</v>
      </c>
      <c r="AN3870">
        <v>127</v>
      </c>
      <c r="AO3870">
        <v>1436</v>
      </c>
      <c r="AP3870">
        <v>10</v>
      </c>
      <c r="AQ3870">
        <v>10</v>
      </c>
      <c r="AR3870">
        <v>1</v>
      </c>
      <c r="AS3870">
        <v>1</v>
      </c>
      <c r="AV3870">
        <v>133</v>
      </c>
      <c r="AW3870">
        <v>133</v>
      </c>
      <c r="AX3870" t="s">
        <v>130</v>
      </c>
      <c r="AY3870" s="3" t="s">
        <v>1018</v>
      </c>
      <c r="AZ3870">
        <v>1</v>
      </c>
      <c r="BB3870" s="2">
        <v>42144</v>
      </c>
      <c r="BC3870" s="4" t="s">
        <v>996</v>
      </c>
      <c r="BD3870">
        <v>41054531300042</v>
      </c>
      <c r="BF3870" t="s">
        <v>108</v>
      </c>
      <c r="BG3870" t="s">
        <v>1019</v>
      </c>
      <c r="BH3870" t="s">
        <v>1020</v>
      </c>
      <c r="BJ3870" s="2">
        <v>42143</v>
      </c>
      <c r="BK3870">
        <v>3</v>
      </c>
      <c r="BM3870">
        <v>1409</v>
      </c>
      <c r="BO3870" t="s">
        <v>118</v>
      </c>
      <c r="BP3870">
        <v>19</v>
      </c>
      <c r="BR3870">
        <v>27</v>
      </c>
      <c r="BT3870">
        <v>1</v>
      </c>
      <c r="BV3870">
        <v>34255833500051</v>
      </c>
      <c r="BX3870" t="s">
        <v>108</v>
      </c>
      <c r="BY3870">
        <v>1</v>
      </c>
      <c r="CA3870">
        <v>3</v>
      </c>
      <c r="CC3870">
        <v>41054531300042</v>
      </c>
      <c r="CE3870" t="s">
        <v>105</v>
      </c>
      <c r="CG3870">
        <v>3</v>
      </c>
      <c r="CM3870" t="s">
        <v>106</v>
      </c>
      <c r="CN3870" s="2">
        <v>42187</v>
      </c>
      <c r="CO3870">
        <v>0</v>
      </c>
      <c r="CQ3870" t="s">
        <v>105</v>
      </c>
      <c r="CR3870" t="s">
        <v>107</v>
      </c>
      <c r="CS3870">
        <v>41054531300042</v>
      </c>
      <c r="CU3870" t="s">
        <v>108</v>
      </c>
      <c r="CV3870" t="s">
        <v>109</v>
      </c>
      <c r="CW3870" t="s">
        <v>110</v>
      </c>
      <c r="CX3870" t="s">
        <v>111</v>
      </c>
      <c r="CY3870">
        <v>1</v>
      </c>
    </row>
    <row r="3871" spans="1:103" ht="15" hidden="1" customHeight="1" x14ac:dyDescent="0.2">
      <c r="A3871" t="s">
        <v>104</v>
      </c>
      <c r="B3871">
        <v>0</v>
      </c>
      <c r="D3871" t="s">
        <v>105</v>
      </c>
      <c r="K3871">
        <v>1</v>
      </c>
      <c r="M3871">
        <v>14</v>
      </c>
      <c r="N3871" t="s">
        <v>1017</v>
      </c>
      <c r="O3871">
        <v>0</v>
      </c>
      <c r="R3871" t="s">
        <v>1021</v>
      </c>
      <c r="S3871" s="2">
        <v>42143</v>
      </c>
      <c r="T3871">
        <v>28</v>
      </c>
      <c r="U3871">
        <v>1</v>
      </c>
      <c r="V3871">
        <v>1</v>
      </c>
      <c r="X3871">
        <v>0</v>
      </c>
      <c r="Y3871">
        <v>0</v>
      </c>
      <c r="Z3871" s="2">
        <v>42143</v>
      </c>
      <c r="AA3871" s="4" t="s">
        <v>387</v>
      </c>
      <c r="AB3871">
        <v>23</v>
      </c>
      <c r="AC3871">
        <v>23</v>
      </c>
      <c r="AD3871" s="4" t="s">
        <v>387</v>
      </c>
      <c r="AE3871">
        <v>2</v>
      </c>
      <c r="AF3871">
        <v>2</v>
      </c>
      <c r="AG3871" t="s">
        <v>305</v>
      </c>
      <c r="AH3871">
        <v>1350</v>
      </c>
      <c r="AI3871">
        <v>0.01</v>
      </c>
      <c r="AJ3871">
        <v>0.01</v>
      </c>
      <c r="AM3871">
        <v>314</v>
      </c>
      <c r="AN3871">
        <v>314</v>
      </c>
      <c r="AO3871">
        <v>1350</v>
      </c>
      <c r="AP3871">
        <v>1</v>
      </c>
      <c r="AQ3871">
        <v>1</v>
      </c>
      <c r="AR3871">
        <v>2.8</v>
      </c>
      <c r="AS3871">
        <v>2.8</v>
      </c>
      <c r="AV3871">
        <v>177</v>
      </c>
      <c r="AW3871">
        <v>177</v>
      </c>
      <c r="AX3871" t="s">
        <v>306</v>
      </c>
      <c r="AY3871" s="3" t="s">
        <v>1018</v>
      </c>
      <c r="AZ3871">
        <v>1</v>
      </c>
      <c r="BB3871" s="2">
        <v>42144</v>
      </c>
      <c r="BC3871" s="4" t="s">
        <v>996</v>
      </c>
      <c r="BD3871">
        <v>41054531300042</v>
      </c>
      <c r="BF3871" t="s">
        <v>108</v>
      </c>
      <c r="BG3871" t="s">
        <v>1019</v>
      </c>
      <c r="BH3871" t="s">
        <v>1020</v>
      </c>
      <c r="BJ3871" s="2">
        <v>42143</v>
      </c>
      <c r="BK3871">
        <v>3</v>
      </c>
      <c r="BM3871">
        <v>1409</v>
      </c>
      <c r="BO3871" t="s">
        <v>118</v>
      </c>
      <c r="BP3871">
        <v>19</v>
      </c>
      <c r="BR3871">
        <v>27</v>
      </c>
      <c r="BT3871">
        <v>1</v>
      </c>
      <c r="BV3871">
        <v>34255833500051</v>
      </c>
      <c r="BX3871" t="s">
        <v>108</v>
      </c>
      <c r="BY3871">
        <v>1</v>
      </c>
      <c r="CA3871">
        <v>3</v>
      </c>
      <c r="CC3871">
        <v>41054531300042</v>
      </c>
      <c r="CE3871" t="s">
        <v>105</v>
      </c>
      <c r="CG3871">
        <v>3</v>
      </c>
      <c r="CM3871" t="s">
        <v>106</v>
      </c>
      <c r="CN3871" s="2">
        <v>42187</v>
      </c>
      <c r="CO3871">
        <v>0</v>
      </c>
      <c r="CQ3871" t="s">
        <v>105</v>
      </c>
      <c r="CR3871" t="s">
        <v>107</v>
      </c>
      <c r="CS3871">
        <v>41054531300042</v>
      </c>
      <c r="CU3871" t="s">
        <v>108</v>
      </c>
      <c r="CV3871" t="s">
        <v>109</v>
      </c>
      <c r="CW3871" t="s">
        <v>110</v>
      </c>
      <c r="CX3871" t="s">
        <v>111</v>
      </c>
      <c r="CY3871">
        <v>1</v>
      </c>
    </row>
    <row r="3872" spans="1:103" ht="15" hidden="1" customHeight="1" x14ac:dyDescent="0.2">
      <c r="A3872" t="s">
        <v>104</v>
      </c>
      <c r="B3872">
        <v>0</v>
      </c>
      <c r="D3872" t="s">
        <v>105</v>
      </c>
      <c r="K3872">
        <v>1</v>
      </c>
      <c r="M3872">
        <v>14</v>
      </c>
      <c r="N3872" t="s">
        <v>1017</v>
      </c>
      <c r="O3872">
        <v>0</v>
      </c>
      <c r="R3872" t="s">
        <v>1021</v>
      </c>
      <c r="S3872" s="2">
        <v>42143</v>
      </c>
      <c r="T3872">
        <v>28</v>
      </c>
      <c r="U3872">
        <v>1</v>
      </c>
      <c r="V3872">
        <v>1</v>
      </c>
      <c r="X3872">
        <v>0</v>
      </c>
      <c r="Y3872">
        <v>0</v>
      </c>
      <c r="Z3872" s="2">
        <v>42143</v>
      </c>
      <c r="AA3872" s="4" t="s">
        <v>387</v>
      </c>
      <c r="AB3872">
        <v>3</v>
      </c>
      <c r="AC3872">
        <v>3</v>
      </c>
      <c r="AD3872" s="4" t="s">
        <v>387</v>
      </c>
      <c r="AE3872">
        <v>2</v>
      </c>
      <c r="AF3872">
        <v>2</v>
      </c>
      <c r="AG3872" t="s">
        <v>307</v>
      </c>
      <c r="AH3872">
        <v>1382</v>
      </c>
      <c r="AI3872">
        <v>2</v>
      </c>
      <c r="AJ3872">
        <v>2</v>
      </c>
      <c r="AM3872">
        <v>422</v>
      </c>
      <c r="AN3872">
        <v>422</v>
      </c>
      <c r="AO3872">
        <v>1382</v>
      </c>
      <c r="AP3872">
        <v>10</v>
      </c>
      <c r="AQ3872">
        <v>10</v>
      </c>
      <c r="AR3872">
        <v>2</v>
      </c>
      <c r="AS3872">
        <v>2</v>
      </c>
      <c r="AV3872">
        <v>335</v>
      </c>
      <c r="AW3872">
        <v>335</v>
      </c>
      <c r="AX3872" t="s">
        <v>308</v>
      </c>
      <c r="AY3872" s="3" t="s">
        <v>1018</v>
      </c>
      <c r="AZ3872">
        <v>1</v>
      </c>
      <c r="BB3872" s="2">
        <v>42144</v>
      </c>
      <c r="BC3872" s="4" t="s">
        <v>996</v>
      </c>
      <c r="BD3872">
        <v>41054531300042</v>
      </c>
      <c r="BF3872" t="s">
        <v>108</v>
      </c>
      <c r="BG3872" t="s">
        <v>1019</v>
      </c>
      <c r="BH3872" t="s">
        <v>1020</v>
      </c>
      <c r="BJ3872" s="2">
        <v>42143</v>
      </c>
      <c r="BK3872">
        <v>3</v>
      </c>
      <c r="BM3872">
        <v>1409</v>
      </c>
      <c r="BO3872" t="s">
        <v>118</v>
      </c>
      <c r="BP3872">
        <v>19</v>
      </c>
      <c r="BR3872">
        <v>27</v>
      </c>
      <c r="BT3872">
        <v>1</v>
      </c>
      <c r="BV3872">
        <v>34255833500051</v>
      </c>
      <c r="BX3872" t="s">
        <v>108</v>
      </c>
      <c r="BY3872">
        <v>1</v>
      </c>
      <c r="CA3872">
        <v>3</v>
      </c>
      <c r="CC3872">
        <v>41054531300042</v>
      </c>
      <c r="CE3872" t="s">
        <v>105</v>
      </c>
      <c r="CG3872">
        <v>3</v>
      </c>
      <c r="CM3872" t="s">
        <v>106</v>
      </c>
      <c r="CN3872" s="2">
        <v>42187</v>
      </c>
      <c r="CO3872">
        <v>0</v>
      </c>
      <c r="CQ3872" t="s">
        <v>105</v>
      </c>
      <c r="CR3872" t="s">
        <v>107</v>
      </c>
      <c r="CS3872">
        <v>41054531300042</v>
      </c>
      <c r="CU3872" t="s">
        <v>108</v>
      </c>
      <c r="CV3872" t="s">
        <v>109</v>
      </c>
      <c r="CW3872" t="s">
        <v>110</v>
      </c>
      <c r="CX3872" t="s">
        <v>111</v>
      </c>
      <c r="CY3872">
        <v>1</v>
      </c>
    </row>
    <row r="3873" spans="1:103" ht="15" hidden="1" customHeight="1" x14ac:dyDescent="0.2">
      <c r="A3873" t="s">
        <v>104</v>
      </c>
      <c r="B3873">
        <v>0</v>
      </c>
      <c r="D3873" t="s">
        <v>105</v>
      </c>
      <c r="K3873">
        <v>1</v>
      </c>
      <c r="M3873">
        <v>14</v>
      </c>
      <c r="N3873" t="s">
        <v>1017</v>
      </c>
      <c r="O3873">
        <v>0</v>
      </c>
      <c r="R3873" t="s">
        <v>1021</v>
      </c>
      <c r="S3873" s="2">
        <v>42143</v>
      </c>
      <c r="T3873">
        <v>28</v>
      </c>
      <c r="U3873">
        <v>1</v>
      </c>
      <c r="V3873">
        <v>1</v>
      </c>
      <c r="X3873">
        <v>0</v>
      </c>
      <c r="Y3873">
        <v>0</v>
      </c>
      <c r="Z3873" s="2">
        <v>42143</v>
      </c>
      <c r="AA3873" s="4" t="s">
        <v>387</v>
      </c>
      <c r="AB3873">
        <v>3</v>
      </c>
      <c r="AC3873">
        <v>3</v>
      </c>
      <c r="AD3873" s="4" t="s">
        <v>387</v>
      </c>
      <c r="AE3873">
        <v>2</v>
      </c>
      <c r="AF3873">
        <v>2</v>
      </c>
      <c r="AG3873" t="s">
        <v>309</v>
      </c>
      <c r="AH3873">
        <v>1367</v>
      </c>
      <c r="AI3873">
        <v>0.1</v>
      </c>
      <c r="AJ3873">
        <v>0.1</v>
      </c>
      <c r="AM3873">
        <v>306</v>
      </c>
      <c r="AN3873">
        <v>306</v>
      </c>
      <c r="AO3873">
        <v>1367</v>
      </c>
      <c r="AP3873">
        <v>1</v>
      </c>
      <c r="AQ3873">
        <v>1</v>
      </c>
      <c r="AR3873">
        <v>16.5</v>
      </c>
      <c r="AS3873">
        <v>16.5</v>
      </c>
      <c r="AV3873">
        <v>316</v>
      </c>
      <c r="AW3873">
        <v>316</v>
      </c>
      <c r="AX3873" t="s">
        <v>310</v>
      </c>
      <c r="AY3873" s="3" t="s">
        <v>1018</v>
      </c>
      <c r="AZ3873">
        <v>1</v>
      </c>
      <c r="BB3873" s="2">
        <v>42144</v>
      </c>
      <c r="BC3873" s="4" t="s">
        <v>996</v>
      </c>
      <c r="BD3873">
        <v>41054531300042</v>
      </c>
      <c r="BF3873" t="s">
        <v>108</v>
      </c>
      <c r="BG3873" t="s">
        <v>1019</v>
      </c>
      <c r="BH3873" t="s">
        <v>1020</v>
      </c>
      <c r="BJ3873" s="2">
        <v>42143</v>
      </c>
      <c r="BK3873">
        <v>3</v>
      </c>
      <c r="BM3873">
        <v>1409</v>
      </c>
      <c r="BO3873" t="s">
        <v>118</v>
      </c>
      <c r="BP3873">
        <v>19</v>
      </c>
      <c r="BR3873">
        <v>27</v>
      </c>
      <c r="BT3873">
        <v>1</v>
      </c>
      <c r="BV3873">
        <v>34255833500051</v>
      </c>
      <c r="BX3873" t="s">
        <v>108</v>
      </c>
      <c r="BY3873">
        <v>1</v>
      </c>
      <c r="CA3873">
        <v>3</v>
      </c>
      <c r="CC3873">
        <v>41054531300042</v>
      </c>
      <c r="CE3873" t="s">
        <v>105</v>
      </c>
      <c r="CG3873">
        <v>3</v>
      </c>
      <c r="CM3873" t="s">
        <v>106</v>
      </c>
      <c r="CN3873" s="2">
        <v>42187</v>
      </c>
      <c r="CO3873">
        <v>0</v>
      </c>
      <c r="CQ3873" t="s">
        <v>105</v>
      </c>
      <c r="CR3873" t="s">
        <v>107</v>
      </c>
      <c r="CS3873">
        <v>41054531300042</v>
      </c>
      <c r="CU3873" t="s">
        <v>108</v>
      </c>
      <c r="CV3873" t="s">
        <v>109</v>
      </c>
      <c r="CW3873" t="s">
        <v>110</v>
      </c>
      <c r="CX3873" t="s">
        <v>111</v>
      </c>
      <c r="CY3873">
        <v>1</v>
      </c>
    </row>
    <row r="3874" spans="1:103" ht="15" hidden="1" customHeight="1" x14ac:dyDescent="0.2">
      <c r="A3874" t="s">
        <v>104</v>
      </c>
      <c r="B3874">
        <v>0</v>
      </c>
      <c r="D3874" t="s">
        <v>105</v>
      </c>
      <c r="K3874">
        <v>1</v>
      </c>
      <c r="M3874">
        <v>14</v>
      </c>
      <c r="N3874" t="s">
        <v>1017</v>
      </c>
      <c r="O3874">
        <v>0</v>
      </c>
      <c r="R3874" t="s">
        <v>1021</v>
      </c>
      <c r="S3874" s="2">
        <v>42143</v>
      </c>
      <c r="T3874">
        <v>28</v>
      </c>
      <c r="U3874">
        <v>1</v>
      </c>
      <c r="V3874">
        <v>1</v>
      </c>
      <c r="X3874">
        <v>0</v>
      </c>
      <c r="Y3874">
        <v>0</v>
      </c>
      <c r="Z3874" s="2">
        <v>42143</v>
      </c>
      <c r="AA3874" s="4" t="s">
        <v>387</v>
      </c>
      <c r="AB3874">
        <v>3</v>
      </c>
      <c r="AC3874">
        <v>3</v>
      </c>
      <c r="AD3874" s="4" t="s">
        <v>387</v>
      </c>
      <c r="AE3874">
        <v>2</v>
      </c>
      <c r="AF3874">
        <v>2</v>
      </c>
      <c r="AG3874" t="s">
        <v>312</v>
      </c>
      <c r="AH3874">
        <v>1385</v>
      </c>
      <c r="AI3874">
        <v>2</v>
      </c>
      <c r="AJ3874">
        <v>2</v>
      </c>
      <c r="AM3874">
        <v>422</v>
      </c>
      <c r="AN3874">
        <v>422</v>
      </c>
      <c r="AO3874">
        <v>1385</v>
      </c>
      <c r="AP3874">
        <v>10</v>
      </c>
      <c r="AQ3874">
        <v>10</v>
      </c>
      <c r="AR3874">
        <v>2</v>
      </c>
      <c r="AS3874">
        <v>2</v>
      </c>
      <c r="AV3874">
        <v>333</v>
      </c>
      <c r="AW3874">
        <v>333</v>
      </c>
      <c r="AX3874" t="s">
        <v>313</v>
      </c>
      <c r="AY3874" s="3" t="s">
        <v>1018</v>
      </c>
      <c r="AZ3874">
        <v>1</v>
      </c>
      <c r="BB3874" s="2">
        <v>42144</v>
      </c>
      <c r="BC3874" s="4" t="s">
        <v>996</v>
      </c>
      <c r="BD3874">
        <v>41054531300042</v>
      </c>
      <c r="BF3874" t="s">
        <v>108</v>
      </c>
      <c r="BG3874" t="s">
        <v>1019</v>
      </c>
      <c r="BH3874" t="s">
        <v>1020</v>
      </c>
      <c r="BJ3874" s="2">
        <v>42143</v>
      </c>
      <c r="BK3874">
        <v>3</v>
      </c>
      <c r="BM3874">
        <v>1409</v>
      </c>
      <c r="BO3874" t="s">
        <v>118</v>
      </c>
      <c r="BP3874">
        <v>19</v>
      </c>
      <c r="BR3874">
        <v>27</v>
      </c>
      <c r="BT3874">
        <v>1</v>
      </c>
      <c r="BV3874">
        <v>34255833500051</v>
      </c>
      <c r="BX3874" t="s">
        <v>108</v>
      </c>
      <c r="BY3874">
        <v>1</v>
      </c>
      <c r="CA3874">
        <v>3</v>
      </c>
      <c r="CC3874">
        <v>41054531300042</v>
      </c>
      <c r="CE3874" t="s">
        <v>105</v>
      </c>
      <c r="CG3874">
        <v>3</v>
      </c>
      <c r="CM3874" t="s">
        <v>106</v>
      </c>
      <c r="CN3874" s="2">
        <v>42187</v>
      </c>
      <c r="CO3874">
        <v>0</v>
      </c>
      <c r="CQ3874" t="s">
        <v>105</v>
      </c>
      <c r="CR3874" t="s">
        <v>107</v>
      </c>
      <c r="CS3874">
        <v>41054531300042</v>
      </c>
      <c r="CU3874" t="s">
        <v>108</v>
      </c>
      <c r="CV3874" t="s">
        <v>109</v>
      </c>
      <c r="CW3874" t="s">
        <v>110</v>
      </c>
      <c r="CX3874" t="s">
        <v>111</v>
      </c>
      <c r="CY3874">
        <v>1</v>
      </c>
    </row>
    <row r="3875" spans="1:103" ht="15" hidden="1" customHeight="1" x14ac:dyDescent="0.2">
      <c r="A3875" t="s">
        <v>104</v>
      </c>
      <c r="B3875">
        <v>0</v>
      </c>
      <c r="D3875" t="s">
        <v>105</v>
      </c>
      <c r="K3875">
        <v>1</v>
      </c>
      <c r="M3875">
        <v>14</v>
      </c>
      <c r="N3875" t="s">
        <v>1017</v>
      </c>
      <c r="O3875">
        <v>0</v>
      </c>
      <c r="R3875" t="s">
        <v>1021</v>
      </c>
      <c r="S3875" s="2">
        <v>42143</v>
      </c>
      <c r="T3875">
        <v>28</v>
      </c>
      <c r="U3875">
        <v>1</v>
      </c>
      <c r="V3875">
        <v>1</v>
      </c>
      <c r="X3875">
        <v>0</v>
      </c>
      <c r="Y3875">
        <v>0</v>
      </c>
      <c r="Z3875" s="2">
        <v>42143</v>
      </c>
      <c r="AA3875" s="4" t="s">
        <v>387</v>
      </c>
      <c r="AB3875">
        <v>3</v>
      </c>
      <c r="AC3875">
        <v>3</v>
      </c>
      <c r="AD3875" s="4" t="s">
        <v>387</v>
      </c>
      <c r="AE3875">
        <v>2</v>
      </c>
      <c r="AF3875">
        <v>2</v>
      </c>
      <c r="AG3875" t="s">
        <v>314</v>
      </c>
      <c r="AH3875">
        <v>1348</v>
      </c>
      <c r="AI3875">
        <v>1</v>
      </c>
      <c r="AJ3875">
        <v>1</v>
      </c>
      <c r="AM3875">
        <v>618</v>
      </c>
      <c r="AN3875">
        <v>618</v>
      </c>
      <c r="AO3875">
        <v>1348</v>
      </c>
      <c r="AP3875">
        <v>1</v>
      </c>
      <c r="AQ3875">
        <v>1</v>
      </c>
      <c r="AR3875">
        <v>9.3000000000000007</v>
      </c>
      <c r="AS3875">
        <v>9.3000000000000007</v>
      </c>
      <c r="AV3875">
        <v>273</v>
      </c>
      <c r="AW3875">
        <v>273</v>
      </c>
      <c r="AX3875" t="s">
        <v>315</v>
      </c>
      <c r="AY3875" s="3" t="s">
        <v>1018</v>
      </c>
      <c r="AZ3875">
        <v>1</v>
      </c>
      <c r="BB3875" s="2">
        <v>42144</v>
      </c>
      <c r="BC3875" s="4" t="s">
        <v>996</v>
      </c>
      <c r="BD3875">
        <v>41054531300042</v>
      </c>
      <c r="BF3875" t="s">
        <v>108</v>
      </c>
      <c r="BG3875" t="s">
        <v>1019</v>
      </c>
      <c r="BH3875" t="s">
        <v>1020</v>
      </c>
      <c r="BJ3875" s="2">
        <v>42143</v>
      </c>
      <c r="BK3875">
        <v>3</v>
      </c>
      <c r="BM3875">
        <v>1409</v>
      </c>
      <c r="BO3875" t="s">
        <v>118</v>
      </c>
      <c r="BP3875">
        <v>19</v>
      </c>
      <c r="BR3875">
        <v>27</v>
      </c>
      <c r="BT3875">
        <v>1</v>
      </c>
      <c r="BV3875">
        <v>34255833500051</v>
      </c>
      <c r="BX3875" t="s">
        <v>108</v>
      </c>
      <c r="BY3875">
        <v>1</v>
      </c>
      <c r="CA3875">
        <v>3</v>
      </c>
      <c r="CC3875">
        <v>41054531300042</v>
      </c>
      <c r="CE3875" t="s">
        <v>105</v>
      </c>
      <c r="CG3875">
        <v>3</v>
      </c>
      <c r="CM3875" t="s">
        <v>106</v>
      </c>
      <c r="CN3875" s="2">
        <v>42187</v>
      </c>
      <c r="CO3875">
        <v>0</v>
      </c>
      <c r="CQ3875" t="s">
        <v>105</v>
      </c>
      <c r="CR3875" t="s">
        <v>107</v>
      </c>
      <c r="CS3875">
        <v>41054531300042</v>
      </c>
      <c r="CU3875" t="s">
        <v>108</v>
      </c>
      <c r="CV3875" t="s">
        <v>109</v>
      </c>
      <c r="CW3875" t="s">
        <v>110</v>
      </c>
      <c r="CX3875" t="s">
        <v>111</v>
      </c>
      <c r="CY3875">
        <v>1</v>
      </c>
    </row>
    <row r="3876" spans="1:103" ht="15" hidden="1" customHeight="1" x14ac:dyDescent="0.2">
      <c r="A3876" t="s">
        <v>104</v>
      </c>
      <c r="B3876">
        <v>0</v>
      </c>
      <c r="D3876" t="s">
        <v>105</v>
      </c>
      <c r="K3876">
        <v>1</v>
      </c>
      <c r="M3876">
        <v>14</v>
      </c>
      <c r="N3876" t="s">
        <v>1017</v>
      </c>
      <c r="O3876">
        <v>0</v>
      </c>
      <c r="R3876" t="s">
        <v>1021</v>
      </c>
      <c r="S3876" s="2">
        <v>42143</v>
      </c>
      <c r="T3876">
        <v>28</v>
      </c>
      <c r="U3876">
        <v>1</v>
      </c>
      <c r="V3876">
        <v>1</v>
      </c>
      <c r="X3876">
        <v>0</v>
      </c>
      <c r="Y3876">
        <v>0</v>
      </c>
      <c r="Z3876" s="2">
        <v>42143</v>
      </c>
      <c r="AA3876" s="4" t="s">
        <v>387</v>
      </c>
      <c r="AB3876">
        <v>3</v>
      </c>
      <c r="AC3876">
        <v>3</v>
      </c>
      <c r="AD3876" s="4" t="s">
        <v>387</v>
      </c>
      <c r="AE3876">
        <v>2</v>
      </c>
      <c r="AF3876">
        <v>2</v>
      </c>
      <c r="AG3876" t="s">
        <v>316</v>
      </c>
      <c r="AH3876">
        <v>1375</v>
      </c>
      <c r="AI3876">
        <v>0.2</v>
      </c>
      <c r="AJ3876">
        <v>0.2</v>
      </c>
      <c r="AM3876">
        <v>306</v>
      </c>
      <c r="AN3876">
        <v>306</v>
      </c>
      <c r="AO3876">
        <v>1375</v>
      </c>
      <c r="AP3876">
        <v>1</v>
      </c>
      <c r="AQ3876">
        <v>1</v>
      </c>
      <c r="AR3876">
        <v>68.099999999999994</v>
      </c>
      <c r="AS3876">
        <v>68.099999999999994</v>
      </c>
      <c r="AV3876">
        <v>326</v>
      </c>
      <c r="AW3876">
        <v>326</v>
      </c>
      <c r="AX3876" t="s">
        <v>317</v>
      </c>
      <c r="AY3876" s="3" t="s">
        <v>1018</v>
      </c>
      <c r="AZ3876">
        <v>1</v>
      </c>
      <c r="BB3876" s="2">
        <v>42144</v>
      </c>
      <c r="BC3876" s="4" t="s">
        <v>996</v>
      </c>
      <c r="BD3876">
        <v>41054531300042</v>
      </c>
      <c r="BF3876" t="s">
        <v>108</v>
      </c>
      <c r="BG3876" t="s">
        <v>1019</v>
      </c>
      <c r="BH3876" t="s">
        <v>1020</v>
      </c>
      <c r="BJ3876" s="2">
        <v>42143</v>
      </c>
      <c r="BK3876">
        <v>3</v>
      </c>
      <c r="BM3876">
        <v>1409</v>
      </c>
      <c r="BO3876" t="s">
        <v>118</v>
      </c>
      <c r="BP3876">
        <v>19</v>
      </c>
      <c r="BR3876">
        <v>27</v>
      </c>
      <c r="BT3876">
        <v>1</v>
      </c>
      <c r="BV3876">
        <v>34255833500051</v>
      </c>
      <c r="BX3876" t="s">
        <v>108</v>
      </c>
      <c r="BY3876">
        <v>1</v>
      </c>
      <c r="CA3876">
        <v>3</v>
      </c>
      <c r="CC3876">
        <v>41054531300042</v>
      </c>
      <c r="CE3876" t="s">
        <v>105</v>
      </c>
      <c r="CG3876">
        <v>3</v>
      </c>
      <c r="CM3876" t="s">
        <v>106</v>
      </c>
      <c r="CN3876" s="2">
        <v>42187</v>
      </c>
      <c r="CO3876">
        <v>0</v>
      </c>
      <c r="CQ3876" t="s">
        <v>105</v>
      </c>
      <c r="CR3876" t="s">
        <v>107</v>
      </c>
      <c r="CS3876">
        <v>41054531300042</v>
      </c>
      <c r="CU3876" t="s">
        <v>108</v>
      </c>
      <c r="CV3876" t="s">
        <v>109</v>
      </c>
      <c r="CW3876" t="s">
        <v>110</v>
      </c>
      <c r="CX3876" t="s">
        <v>111</v>
      </c>
      <c r="CY3876">
        <v>1</v>
      </c>
    </row>
    <row r="3877" spans="1:103" ht="15" hidden="1" customHeight="1" x14ac:dyDescent="0.2">
      <c r="A3877" t="s">
        <v>104</v>
      </c>
      <c r="B3877">
        <v>0</v>
      </c>
      <c r="D3877" t="s">
        <v>105</v>
      </c>
      <c r="K3877">
        <v>1</v>
      </c>
      <c r="M3877">
        <v>14</v>
      </c>
      <c r="N3877" t="s">
        <v>1017</v>
      </c>
      <c r="O3877">
        <v>0</v>
      </c>
      <c r="R3877" t="s">
        <v>1021</v>
      </c>
      <c r="S3877" s="2">
        <v>42143</v>
      </c>
      <c r="T3877">
        <v>28</v>
      </c>
      <c r="U3877">
        <v>1</v>
      </c>
      <c r="V3877">
        <v>1</v>
      </c>
      <c r="W3877" t="s">
        <v>370</v>
      </c>
      <c r="X3877">
        <v>0</v>
      </c>
      <c r="Y3877">
        <v>0</v>
      </c>
      <c r="Z3877" s="2">
        <v>42143</v>
      </c>
      <c r="AA3877" s="4" t="s">
        <v>387</v>
      </c>
      <c r="AB3877">
        <v>3</v>
      </c>
      <c r="AC3877">
        <v>3</v>
      </c>
      <c r="AD3877" s="4" t="s">
        <v>387</v>
      </c>
      <c r="AE3877">
        <v>2</v>
      </c>
      <c r="AF3877">
        <v>2</v>
      </c>
      <c r="AG3877" t="s">
        <v>323</v>
      </c>
      <c r="AH3877">
        <v>1338</v>
      </c>
      <c r="AI3877">
        <v>0.4</v>
      </c>
      <c r="AJ3877">
        <v>0.4</v>
      </c>
      <c r="AM3877">
        <v>266</v>
      </c>
      <c r="AN3877">
        <v>266</v>
      </c>
      <c r="AO3877">
        <v>1338</v>
      </c>
      <c r="AP3877">
        <v>1</v>
      </c>
      <c r="AQ3877">
        <v>1</v>
      </c>
      <c r="AR3877">
        <v>143</v>
      </c>
      <c r="AS3877">
        <v>143</v>
      </c>
      <c r="AV3877">
        <v>179</v>
      </c>
      <c r="AW3877">
        <v>179</v>
      </c>
      <c r="AX3877" t="s">
        <v>324</v>
      </c>
      <c r="AY3877" s="3" t="s">
        <v>1018</v>
      </c>
      <c r="AZ3877">
        <v>1</v>
      </c>
      <c r="BB3877" s="2">
        <v>42144</v>
      </c>
      <c r="BC3877" s="4" t="s">
        <v>996</v>
      </c>
      <c r="BD3877">
        <v>41054531300042</v>
      </c>
      <c r="BF3877" t="s">
        <v>108</v>
      </c>
      <c r="BG3877" t="s">
        <v>1019</v>
      </c>
      <c r="BH3877" t="s">
        <v>1020</v>
      </c>
      <c r="BJ3877" s="2">
        <v>42143</v>
      </c>
      <c r="BK3877">
        <v>3</v>
      </c>
      <c r="BM3877">
        <v>1409</v>
      </c>
      <c r="BO3877" t="s">
        <v>118</v>
      </c>
      <c r="BP3877">
        <v>19</v>
      </c>
      <c r="BR3877">
        <v>27</v>
      </c>
      <c r="BT3877">
        <v>1</v>
      </c>
      <c r="BV3877">
        <v>34255833500051</v>
      </c>
      <c r="BX3877" t="s">
        <v>108</v>
      </c>
      <c r="BY3877">
        <v>1</v>
      </c>
      <c r="CA3877">
        <v>3</v>
      </c>
      <c r="CC3877">
        <v>41054531300042</v>
      </c>
      <c r="CE3877" t="s">
        <v>105</v>
      </c>
      <c r="CG3877">
        <v>3</v>
      </c>
      <c r="CM3877" t="s">
        <v>106</v>
      </c>
      <c r="CN3877" s="2">
        <v>42187</v>
      </c>
      <c r="CO3877">
        <v>0</v>
      </c>
      <c r="CQ3877" t="s">
        <v>105</v>
      </c>
      <c r="CR3877" t="s">
        <v>107</v>
      </c>
      <c r="CS3877">
        <v>41054531300042</v>
      </c>
      <c r="CU3877" t="s">
        <v>108</v>
      </c>
      <c r="CV3877" t="s">
        <v>109</v>
      </c>
      <c r="CW3877" t="s">
        <v>110</v>
      </c>
      <c r="CX3877" t="s">
        <v>111</v>
      </c>
      <c r="CY3877">
        <v>1</v>
      </c>
    </row>
    <row r="3878" spans="1:103" ht="15" hidden="1" customHeight="1" x14ac:dyDescent="0.2">
      <c r="A3878" t="s">
        <v>104</v>
      </c>
      <c r="B3878">
        <v>0</v>
      </c>
      <c r="D3878" t="s">
        <v>105</v>
      </c>
      <c r="K3878">
        <v>1</v>
      </c>
      <c r="M3878">
        <v>14</v>
      </c>
      <c r="N3878" t="s">
        <v>1017</v>
      </c>
      <c r="O3878">
        <v>0</v>
      </c>
      <c r="R3878" t="s">
        <v>1021</v>
      </c>
      <c r="S3878" s="2">
        <v>42143</v>
      </c>
      <c r="T3878">
        <v>28</v>
      </c>
      <c r="U3878">
        <v>1</v>
      </c>
      <c r="V3878">
        <v>1</v>
      </c>
      <c r="X3878">
        <v>0</v>
      </c>
      <c r="Y3878">
        <v>0</v>
      </c>
      <c r="Z3878" s="2">
        <v>42143</v>
      </c>
      <c r="AA3878" s="4" t="s">
        <v>387</v>
      </c>
      <c r="AB3878">
        <v>23</v>
      </c>
      <c r="AC3878">
        <v>23</v>
      </c>
      <c r="AD3878" s="4" t="s">
        <v>387</v>
      </c>
      <c r="AE3878">
        <v>2</v>
      </c>
      <c r="AF3878">
        <v>2</v>
      </c>
      <c r="AG3878" t="s">
        <v>325</v>
      </c>
      <c r="AH3878">
        <v>1347</v>
      </c>
      <c r="AM3878">
        <v>234</v>
      </c>
      <c r="AN3878">
        <v>234</v>
      </c>
      <c r="AO3878">
        <v>1347</v>
      </c>
      <c r="AP3878">
        <v>1</v>
      </c>
      <c r="AQ3878">
        <v>1</v>
      </c>
      <c r="AR3878">
        <v>22.5</v>
      </c>
      <c r="AS3878">
        <v>22.5</v>
      </c>
      <c r="AV3878">
        <v>28</v>
      </c>
      <c r="AW3878">
        <v>28</v>
      </c>
      <c r="AX3878" t="s">
        <v>326</v>
      </c>
      <c r="AY3878" s="3" t="s">
        <v>1018</v>
      </c>
      <c r="AZ3878">
        <v>1</v>
      </c>
      <c r="BB3878" s="2">
        <v>42144</v>
      </c>
      <c r="BC3878" s="4" t="s">
        <v>996</v>
      </c>
      <c r="BD3878">
        <v>41054531300042</v>
      </c>
      <c r="BF3878" t="s">
        <v>108</v>
      </c>
      <c r="BG3878" t="s">
        <v>1019</v>
      </c>
      <c r="BH3878" t="s">
        <v>1020</v>
      </c>
      <c r="BJ3878" s="2">
        <v>42143</v>
      </c>
      <c r="BK3878">
        <v>3</v>
      </c>
      <c r="BM3878">
        <v>1409</v>
      </c>
      <c r="BO3878" t="s">
        <v>118</v>
      </c>
      <c r="BP3878">
        <v>19</v>
      </c>
      <c r="BR3878">
        <v>27</v>
      </c>
      <c r="BT3878">
        <v>1</v>
      </c>
      <c r="BV3878">
        <v>34255833500051</v>
      </c>
      <c r="BX3878" t="s">
        <v>108</v>
      </c>
      <c r="BY3878">
        <v>1</v>
      </c>
      <c r="CA3878">
        <v>3</v>
      </c>
      <c r="CC3878">
        <v>41054531300042</v>
      </c>
      <c r="CE3878" t="s">
        <v>105</v>
      </c>
      <c r="CG3878">
        <v>3</v>
      </c>
      <c r="CM3878" t="s">
        <v>106</v>
      </c>
      <c r="CN3878" s="2">
        <v>42187</v>
      </c>
      <c r="CO3878">
        <v>0</v>
      </c>
      <c r="CQ3878" t="s">
        <v>105</v>
      </c>
      <c r="CR3878" t="s">
        <v>107</v>
      </c>
      <c r="CS3878">
        <v>41054531300042</v>
      </c>
      <c r="CU3878" t="s">
        <v>108</v>
      </c>
      <c r="CV3878" t="s">
        <v>109</v>
      </c>
      <c r="CW3878" t="s">
        <v>110</v>
      </c>
      <c r="CX3878" t="s">
        <v>111</v>
      </c>
      <c r="CY3878">
        <v>1</v>
      </c>
    </row>
    <row r="3879" spans="1:103" ht="15" hidden="1" customHeight="1" x14ac:dyDescent="0.2">
      <c r="A3879" t="s">
        <v>104</v>
      </c>
      <c r="B3879">
        <v>0</v>
      </c>
      <c r="D3879" t="s">
        <v>105</v>
      </c>
      <c r="K3879">
        <v>1</v>
      </c>
      <c r="M3879">
        <v>14</v>
      </c>
      <c r="N3879" t="s">
        <v>1017</v>
      </c>
      <c r="O3879">
        <v>0</v>
      </c>
      <c r="R3879" t="s">
        <v>1021</v>
      </c>
      <c r="S3879" s="2">
        <v>42143</v>
      </c>
      <c r="T3879">
        <v>28</v>
      </c>
      <c r="U3879">
        <v>1</v>
      </c>
      <c r="V3879">
        <v>1</v>
      </c>
      <c r="X3879">
        <v>0</v>
      </c>
      <c r="Y3879">
        <v>0</v>
      </c>
      <c r="Z3879" s="2">
        <v>42143</v>
      </c>
      <c r="AA3879" s="4" t="s">
        <v>387</v>
      </c>
      <c r="AB3879">
        <v>3</v>
      </c>
      <c r="AC3879">
        <v>3</v>
      </c>
      <c r="AD3879" s="4" t="s">
        <v>387</v>
      </c>
      <c r="AE3879">
        <v>2</v>
      </c>
      <c r="AF3879">
        <v>2</v>
      </c>
      <c r="AG3879" t="s">
        <v>327</v>
      </c>
      <c r="AH3879">
        <v>2559</v>
      </c>
      <c r="AI3879">
        <v>1</v>
      </c>
      <c r="AJ3879">
        <v>1</v>
      </c>
      <c r="AM3879">
        <v>422</v>
      </c>
      <c r="AN3879">
        <v>422</v>
      </c>
      <c r="AO3879">
        <v>2559</v>
      </c>
      <c r="AP3879">
        <v>10</v>
      </c>
      <c r="AQ3879">
        <v>10</v>
      </c>
      <c r="AR3879">
        <v>1</v>
      </c>
      <c r="AS3879">
        <v>1</v>
      </c>
      <c r="AV3879">
        <v>424</v>
      </c>
      <c r="AW3879">
        <v>424</v>
      </c>
      <c r="AX3879" t="s">
        <v>328</v>
      </c>
      <c r="AY3879" s="3" t="s">
        <v>1018</v>
      </c>
      <c r="AZ3879">
        <v>1</v>
      </c>
      <c r="BB3879" s="2">
        <v>42144</v>
      </c>
      <c r="BC3879" s="4" t="s">
        <v>996</v>
      </c>
      <c r="BD3879">
        <v>41054531300042</v>
      </c>
      <c r="BF3879" t="s">
        <v>108</v>
      </c>
      <c r="BG3879" t="s">
        <v>1019</v>
      </c>
      <c r="BH3879" t="s">
        <v>1020</v>
      </c>
      <c r="BJ3879" s="2">
        <v>42143</v>
      </c>
      <c r="BK3879">
        <v>3</v>
      </c>
      <c r="BM3879">
        <v>1409</v>
      </c>
      <c r="BO3879" t="s">
        <v>118</v>
      </c>
      <c r="BP3879">
        <v>19</v>
      </c>
      <c r="BR3879">
        <v>27</v>
      </c>
      <c r="BT3879">
        <v>1</v>
      </c>
      <c r="BV3879">
        <v>34255833500051</v>
      </c>
      <c r="BX3879" t="s">
        <v>108</v>
      </c>
      <c r="BY3879">
        <v>1</v>
      </c>
      <c r="CA3879">
        <v>3</v>
      </c>
      <c r="CC3879">
        <v>41054531300042</v>
      </c>
      <c r="CE3879" t="s">
        <v>105</v>
      </c>
      <c r="CG3879">
        <v>3</v>
      </c>
      <c r="CM3879" t="s">
        <v>106</v>
      </c>
      <c r="CN3879" s="2">
        <v>42187</v>
      </c>
      <c r="CO3879">
        <v>0</v>
      </c>
      <c r="CQ3879" t="s">
        <v>105</v>
      </c>
      <c r="CR3879" t="s">
        <v>107</v>
      </c>
      <c r="CS3879">
        <v>41054531300042</v>
      </c>
      <c r="CU3879" t="s">
        <v>108</v>
      </c>
      <c r="CV3879" t="s">
        <v>109</v>
      </c>
      <c r="CW3879" t="s">
        <v>110</v>
      </c>
      <c r="CX3879" t="s">
        <v>111</v>
      </c>
      <c r="CY3879">
        <v>1</v>
      </c>
    </row>
    <row r="3880" spans="1:103" ht="15" hidden="1" customHeight="1" x14ac:dyDescent="0.2">
      <c r="A3880" t="s">
        <v>104</v>
      </c>
      <c r="B3880">
        <v>0</v>
      </c>
      <c r="D3880" t="s">
        <v>105</v>
      </c>
      <c r="K3880">
        <v>1</v>
      </c>
      <c r="M3880">
        <v>14</v>
      </c>
      <c r="N3880" t="s">
        <v>1017</v>
      </c>
      <c r="O3880">
        <v>0</v>
      </c>
      <c r="R3880" t="s">
        <v>1021</v>
      </c>
      <c r="S3880" s="2">
        <v>42143</v>
      </c>
      <c r="T3880">
        <v>28</v>
      </c>
      <c r="U3880">
        <v>1</v>
      </c>
      <c r="V3880">
        <v>1</v>
      </c>
      <c r="X3880">
        <v>0</v>
      </c>
      <c r="Y3880">
        <v>0</v>
      </c>
      <c r="Z3880" s="2">
        <v>42143</v>
      </c>
      <c r="AA3880" s="4" t="s">
        <v>387</v>
      </c>
      <c r="AB3880">
        <v>23</v>
      </c>
      <c r="AC3880">
        <v>23</v>
      </c>
      <c r="AD3880" s="4" t="s">
        <v>387</v>
      </c>
      <c r="AE3880">
        <v>2</v>
      </c>
      <c r="AF3880">
        <v>2</v>
      </c>
      <c r="AG3880" t="s">
        <v>332</v>
      </c>
      <c r="AH3880">
        <v>1345</v>
      </c>
      <c r="AI3880">
        <v>0.5</v>
      </c>
      <c r="AJ3880">
        <v>0.5</v>
      </c>
      <c r="AM3880">
        <v>3</v>
      </c>
      <c r="AN3880">
        <v>3</v>
      </c>
      <c r="AO3880">
        <v>1345</v>
      </c>
      <c r="AP3880">
        <v>1</v>
      </c>
      <c r="AQ3880">
        <v>1</v>
      </c>
      <c r="AR3880">
        <v>29.8</v>
      </c>
      <c r="AS3880">
        <v>29.8</v>
      </c>
      <c r="AV3880">
        <v>28</v>
      </c>
      <c r="AW3880">
        <v>28</v>
      </c>
      <c r="AX3880" t="s">
        <v>326</v>
      </c>
      <c r="AY3880" s="3" t="s">
        <v>1018</v>
      </c>
      <c r="AZ3880">
        <v>1</v>
      </c>
      <c r="BB3880" s="2">
        <v>42144</v>
      </c>
      <c r="BC3880" s="4" t="s">
        <v>996</v>
      </c>
      <c r="BD3880">
        <v>41054531300042</v>
      </c>
      <c r="BF3880" t="s">
        <v>108</v>
      </c>
      <c r="BG3880" t="s">
        <v>1019</v>
      </c>
      <c r="BH3880" t="s">
        <v>1020</v>
      </c>
      <c r="BJ3880" s="2">
        <v>42143</v>
      </c>
      <c r="BK3880">
        <v>3</v>
      </c>
      <c r="BM3880">
        <v>1409</v>
      </c>
      <c r="BO3880" t="s">
        <v>118</v>
      </c>
      <c r="BP3880">
        <v>19</v>
      </c>
      <c r="BR3880">
        <v>27</v>
      </c>
      <c r="BT3880">
        <v>1</v>
      </c>
      <c r="BV3880">
        <v>34255833500051</v>
      </c>
      <c r="BX3880" t="s">
        <v>108</v>
      </c>
      <c r="BY3880">
        <v>1</v>
      </c>
      <c r="CA3880">
        <v>3</v>
      </c>
      <c r="CC3880">
        <v>41054531300042</v>
      </c>
      <c r="CE3880" t="s">
        <v>105</v>
      </c>
      <c r="CG3880">
        <v>3</v>
      </c>
      <c r="CM3880" t="s">
        <v>106</v>
      </c>
      <c r="CN3880" s="2">
        <v>42187</v>
      </c>
      <c r="CO3880">
        <v>0</v>
      </c>
      <c r="CQ3880" t="s">
        <v>105</v>
      </c>
      <c r="CR3880" t="s">
        <v>107</v>
      </c>
      <c r="CS3880">
        <v>41054531300042</v>
      </c>
      <c r="CU3880" t="s">
        <v>108</v>
      </c>
      <c r="CV3880" t="s">
        <v>109</v>
      </c>
      <c r="CW3880" t="s">
        <v>110</v>
      </c>
      <c r="CX3880" t="s">
        <v>111</v>
      </c>
      <c r="CY3880">
        <v>1</v>
      </c>
    </row>
    <row r="3881" spans="1:103" ht="15" hidden="1" customHeight="1" x14ac:dyDescent="0.2">
      <c r="A3881" t="s">
        <v>104</v>
      </c>
      <c r="B3881">
        <v>0</v>
      </c>
      <c r="D3881" t="s">
        <v>105</v>
      </c>
      <c r="K3881">
        <v>1</v>
      </c>
      <c r="M3881">
        <v>14</v>
      </c>
      <c r="N3881" t="s">
        <v>1017</v>
      </c>
      <c r="O3881">
        <v>0</v>
      </c>
      <c r="R3881" t="s">
        <v>1021</v>
      </c>
      <c r="S3881" s="2">
        <v>42143</v>
      </c>
      <c r="T3881">
        <v>28</v>
      </c>
      <c r="U3881">
        <v>1</v>
      </c>
      <c r="V3881">
        <v>1</v>
      </c>
      <c r="X3881">
        <v>0</v>
      </c>
      <c r="Y3881">
        <v>0</v>
      </c>
      <c r="Z3881" s="2">
        <v>42143</v>
      </c>
      <c r="AA3881" s="4" t="s">
        <v>387</v>
      </c>
      <c r="AB3881">
        <v>3</v>
      </c>
      <c r="AC3881">
        <v>3</v>
      </c>
      <c r="AD3881" s="4" t="s">
        <v>387</v>
      </c>
      <c r="AE3881">
        <v>2</v>
      </c>
      <c r="AF3881">
        <v>2</v>
      </c>
      <c r="AG3881" t="s">
        <v>333</v>
      </c>
      <c r="AH3881">
        <v>2555</v>
      </c>
      <c r="AI3881">
        <v>1</v>
      </c>
      <c r="AJ3881">
        <v>1</v>
      </c>
      <c r="AM3881">
        <v>422</v>
      </c>
      <c r="AN3881">
        <v>422</v>
      </c>
      <c r="AO3881">
        <v>2555</v>
      </c>
      <c r="AP3881">
        <v>10</v>
      </c>
      <c r="AQ3881">
        <v>10</v>
      </c>
      <c r="AR3881">
        <v>1</v>
      </c>
      <c r="AS3881">
        <v>1</v>
      </c>
      <c r="AV3881">
        <v>480</v>
      </c>
      <c r="AW3881">
        <v>480</v>
      </c>
      <c r="AX3881" t="s">
        <v>334</v>
      </c>
      <c r="AY3881" s="3" t="s">
        <v>1018</v>
      </c>
      <c r="AZ3881">
        <v>1</v>
      </c>
      <c r="BB3881" s="2">
        <v>42144</v>
      </c>
      <c r="BC3881" s="4" t="s">
        <v>996</v>
      </c>
      <c r="BD3881">
        <v>41054531300042</v>
      </c>
      <c r="BF3881" t="s">
        <v>108</v>
      </c>
      <c r="BG3881" t="s">
        <v>1019</v>
      </c>
      <c r="BH3881" t="s">
        <v>1020</v>
      </c>
      <c r="BJ3881" s="2">
        <v>42143</v>
      </c>
      <c r="BK3881">
        <v>3</v>
      </c>
      <c r="BM3881">
        <v>1409</v>
      </c>
      <c r="BO3881" t="s">
        <v>118</v>
      </c>
      <c r="BP3881">
        <v>19</v>
      </c>
      <c r="BR3881">
        <v>27</v>
      </c>
      <c r="BT3881">
        <v>1</v>
      </c>
      <c r="BV3881">
        <v>34255833500051</v>
      </c>
      <c r="BX3881" t="s">
        <v>108</v>
      </c>
      <c r="BY3881">
        <v>1</v>
      </c>
      <c r="CA3881">
        <v>3</v>
      </c>
      <c r="CC3881">
        <v>41054531300042</v>
      </c>
      <c r="CE3881" t="s">
        <v>105</v>
      </c>
      <c r="CG3881">
        <v>3</v>
      </c>
      <c r="CM3881" t="s">
        <v>106</v>
      </c>
      <c r="CN3881" s="2">
        <v>42187</v>
      </c>
      <c r="CO3881">
        <v>0</v>
      </c>
      <c r="CQ3881" t="s">
        <v>105</v>
      </c>
      <c r="CR3881" t="s">
        <v>107</v>
      </c>
      <c r="CS3881">
        <v>41054531300042</v>
      </c>
      <c r="CU3881" t="s">
        <v>108</v>
      </c>
      <c r="CV3881" t="s">
        <v>109</v>
      </c>
      <c r="CW3881" t="s">
        <v>110</v>
      </c>
      <c r="CX3881" t="s">
        <v>111</v>
      </c>
      <c r="CY3881">
        <v>1</v>
      </c>
    </row>
    <row r="3882" spans="1:103" ht="15" hidden="1" customHeight="1" x14ac:dyDescent="0.2">
      <c r="A3882" t="s">
        <v>104</v>
      </c>
      <c r="B3882">
        <v>0</v>
      </c>
      <c r="D3882" t="s">
        <v>105</v>
      </c>
      <c r="K3882">
        <v>1</v>
      </c>
      <c r="M3882">
        <v>14</v>
      </c>
      <c r="N3882" t="s">
        <v>1017</v>
      </c>
      <c r="O3882">
        <v>0</v>
      </c>
      <c r="R3882" t="s">
        <v>1021</v>
      </c>
      <c r="S3882" s="2">
        <v>42143</v>
      </c>
      <c r="T3882">
        <v>28</v>
      </c>
      <c r="U3882">
        <v>1</v>
      </c>
      <c r="V3882">
        <v>1</v>
      </c>
      <c r="X3882">
        <v>0</v>
      </c>
      <c r="Y3882">
        <v>0</v>
      </c>
      <c r="Z3882" s="2">
        <v>42143</v>
      </c>
      <c r="AA3882" s="4" t="s">
        <v>387</v>
      </c>
      <c r="AB3882">
        <v>3</v>
      </c>
      <c r="AC3882">
        <v>3</v>
      </c>
      <c r="AD3882" s="4" t="s">
        <v>387</v>
      </c>
      <c r="AE3882">
        <v>2</v>
      </c>
      <c r="AF3882">
        <v>2</v>
      </c>
      <c r="AG3882" t="s">
        <v>335</v>
      </c>
      <c r="AH3882">
        <v>1373</v>
      </c>
      <c r="AI3882">
        <v>10</v>
      </c>
      <c r="AJ3882">
        <v>10</v>
      </c>
      <c r="AM3882">
        <v>422</v>
      </c>
      <c r="AN3882">
        <v>422</v>
      </c>
      <c r="AO3882">
        <v>1373</v>
      </c>
      <c r="AP3882">
        <v>10</v>
      </c>
      <c r="AQ3882">
        <v>10</v>
      </c>
      <c r="AR3882">
        <v>10</v>
      </c>
      <c r="AS3882">
        <v>10</v>
      </c>
      <c r="AV3882">
        <v>388</v>
      </c>
      <c r="AW3882">
        <v>388</v>
      </c>
      <c r="AX3882" t="s">
        <v>336</v>
      </c>
      <c r="AY3882" s="3" t="s">
        <v>1018</v>
      </c>
      <c r="AZ3882">
        <v>1</v>
      </c>
      <c r="BB3882" s="2">
        <v>42144</v>
      </c>
      <c r="BC3882" s="4" t="s">
        <v>996</v>
      </c>
      <c r="BD3882">
        <v>41054531300042</v>
      </c>
      <c r="BF3882" t="s">
        <v>108</v>
      </c>
      <c r="BG3882" t="s">
        <v>1019</v>
      </c>
      <c r="BH3882" t="s">
        <v>1020</v>
      </c>
      <c r="BJ3882" s="2">
        <v>42143</v>
      </c>
      <c r="BK3882">
        <v>3</v>
      </c>
      <c r="BM3882">
        <v>1409</v>
      </c>
      <c r="BO3882" t="s">
        <v>118</v>
      </c>
      <c r="BP3882">
        <v>19</v>
      </c>
      <c r="BR3882">
        <v>27</v>
      </c>
      <c r="BT3882">
        <v>1</v>
      </c>
      <c r="BV3882">
        <v>34255833500051</v>
      </c>
      <c r="BX3882" t="s">
        <v>108</v>
      </c>
      <c r="BY3882">
        <v>1</v>
      </c>
      <c r="CA3882">
        <v>3</v>
      </c>
      <c r="CC3882">
        <v>41054531300042</v>
      </c>
      <c r="CE3882" t="s">
        <v>105</v>
      </c>
      <c r="CG3882">
        <v>3</v>
      </c>
      <c r="CM3882" t="s">
        <v>106</v>
      </c>
      <c r="CN3882" s="2">
        <v>42187</v>
      </c>
      <c r="CO3882">
        <v>0</v>
      </c>
      <c r="CQ3882" t="s">
        <v>105</v>
      </c>
      <c r="CR3882" t="s">
        <v>107</v>
      </c>
      <c r="CS3882">
        <v>41054531300042</v>
      </c>
      <c r="CU3882" t="s">
        <v>108</v>
      </c>
      <c r="CV3882" t="s">
        <v>109</v>
      </c>
      <c r="CW3882" t="s">
        <v>110</v>
      </c>
      <c r="CX3882" t="s">
        <v>111</v>
      </c>
      <c r="CY3882">
        <v>1</v>
      </c>
    </row>
    <row r="3883" spans="1:103" ht="15" hidden="1" customHeight="1" x14ac:dyDescent="0.2">
      <c r="A3883" t="s">
        <v>104</v>
      </c>
      <c r="B3883">
        <v>0</v>
      </c>
      <c r="D3883" t="s">
        <v>105</v>
      </c>
      <c r="K3883">
        <v>1</v>
      </c>
      <c r="M3883">
        <v>14</v>
      </c>
      <c r="N3883" t="s">
        <v>1017</v>
      </c>
      <c r="O3883">
        <v>0</v>
      </c>
      <c r="R3883" t="s">
        <v>1021</v>
      </c>
      <c r="S3883" s="2">
        <v>42143</v>
      </c>
      <c r="T3883">
        <v>28</v>
      </c>
      <c r="U3883">
        <v>1</v>
      </c>
      <c r="V3883">
        <v>1</v>
      </c>
      <c r="X3883">
        <v>0</v>
      </c>
      <c r="Y3883">
        <v>0</v>
      </c>
      <c r="Z3883" s="2">
        <v>42143</v>
      </c>
      <c r="AA3883" s="4" t="s">
        <v>387</v>
      </c>
      <c r="AB3883">
        <v>3</v>
      </c>
      <c r="AC3883">
        <v>3</v>
      </c>
      <c r="AD3883" s="4" t="s">
        <v>387</v>
      </c>
      <c r="AE3883">
        <v>2</v>
      </c>
      <c r="AF3883">
        <v>2</v>
      </c>
      <c r="AG3883" t="s">
        <v>342</v>
      </c>
      <c r="AH3883">
        <v>1361</v>
      </c>
      <c r="AI3883">
        <v>10</v>
      </c>
      <c r="AJ3883">
        <v>10</v>
      </c>
      <c r="AM3883">
        <v>422</v>
      </c>
      <c r="AN3883">
        <v>422</v>
      </c>
      <c r="AO3883">
        <v>1361</v>
      </c>
      <c r="AP3883">
        <v>10</v>
      </c>
      <c r="AQ3883">
        <v>10</v>
      </c>
      <c r="AR3883">
        <v>10</v>
      </c>
      <c r="AS3883">
        <v>10</v>
      </c>
      <c r="AV3883">
        <v>421</v>
      </c>
      <c r="AW3883">
        <v>421</v>
      </c>
      <c r="AX3883" t="s">
        <v>343</v>
      </c>
      <c r="AY3883" s="3" t="s">
        <v>1018</v>
      </c>
      <c r="AZ3883">
        <v>1</v>
      </c>
      <c r="BB3883" s="2">
        <v>42144</v>
      </c>
      <c r="BC3883" s="4" t="s">
        <v>996</v>
      </c>
      <c r="BD3883">
        <v>41054531300042</v>
      </c>
      <c r="BF3883" t="s">
        <v>108</v>
      </c>
      <c r="BG3883" t="s">
        <v>1019</v>
      </c>
      <c r="BH3883" t="s">
        <v>1020</v>
      </c>
      <c r="BJ3883" s="2">
        <v>42143</v>
      </c>
      <c r="BK3883">
        <v>3</v>
      </c>
      <c r="BM3883">
        <v>1409</v>
      </c>
      <c r="BO3883" t="s">
        <v>118</v>
      </c>
      <c r="BP3883">
        <v>19</v>
      </c>
      <c r="BR3883">
        <v>27</v>
      </c>
      <c r="BT3883">
        <v>1</v>
      </c>
      <c r="BV3883">
        <v>34255833500051</v>
      </c>
      <c r="BX3883" t="s">
        <v>108</v>
      </c>
      <c r="BY3883">
        <v>1</v>
      </c>
      <c r="CA3883">
        <v>3</v>
      </c>
      <c r="CC3883">
        <v>41054531300042</v>
      </c>
      <c r="CE3883" t="s">
        <v>105</v>
      </c>
      <c r="CG3883">
        <v>3</v>
      </c>
      <c r="CM3883" t="s">
        <v>106</v>
      </c>
      <c r="CN3883" s="2">
        <v>42187</v>
      </c>
      <c r="CO3883">
        <v>0</v>
      </c>
      <c r="CQ3883" t="s">
        <v>105</v>
      </c>
      <c r="CR3883" t="s">
        <v>107</v>
      </c>
      <c r="CS3883">
        <v>41054531300042</v>
      </c>
      <c r="CU3883" t="s">
        <v>108</v>
      </c>
      <c r="CV3883" t="s">
        <v>109</v>
      </c>
      <c r="CW3883" t="s">
        <v>110</v>
      </c>
      <c r="CX3883" t="s">
        <v>111</v>
      </c>
      <c r="CY3883">
        <v>1</v>
      </c>
    </row>
    <row r="3884" spans="1:103" ht="15" hidden="1" customHeight="1" x14ac:dyDescent="0.2">
      <c r="A3884" t="s">
        <v>104</v>
      </c>
      <c r="B3884">
        <v>0</v>
      </c>
      <c r="D3884" t="s">
        <v>105</v>
      </c>
      <c r="K3884">
        <v>1</v>
      </c>
      <c r="M3884">
        <v>14</v>
      </c>
      <c r="N3884" t="s">
        <v>1017</v>
      </c>
      <c r="O3884">
        <v>0</v>
      </c>
      <c r="R3884" t="s">
        <v>1021</v>
      </c>
      <c r="S3884" s="2">
        <v>42143</v>
      </c>
      <c r="T3884">
        <v>28</v>
      </c>
      <c r="U3884">
        <v>1</v>
      </c>
      <c r="V3884">
        <v>1</v>
      </c>
      <c r="X3884">
        <v>0</v>
      </c>
      <c r="Y3884">
        <v>0</v>
      </c>
      <c r="Z3884" s="2">
        <v>42143</v>
      </c>
      <c r="AA3884" s="4" t="s">
        <v>387</v>
      </c>
      <c r="AB3884">
        <v>3</v>
      </c>
      <c r="AC3884">
        <v>3</v>
      </c>
      <c r="AD3884" s="4" t="s">
        <v>387</v>
      </c>
      <c r="AE3884">
        <v>2</v>
      </c>
      <c r="AF3884">
        <v>2</v>
      </c>
      <c r="AG3884" t="s">
        <v>344</v>
      </c>
      <c r="AH3884">
        <v>1384</v>
      </c>
      <c r="AI3884">
        <v>5</v>
      </c>
      <c r="AJ3884">
        <v>5</v>
      </c>
      <c r="AM3884">
        <v>422</v>
      </c>
      <c r="AN3884">
        <v>422</v>
      </c>
      <c r="AO3884">
        <v>1384</v>
      </c>
      <c r="AP3884">
        <v>10</v>
      </c>
      <c r="AQ3884">
        <v>10</v>
      </c>
      <c r="AR3884">
        <v>5</v>
      </c>
      <c r="AS3884">
        <v>5</v>
      </c>
      <c r="AV3884">
        <v>347</v>
      </c>
      <c r="AW3884">
        <v>347</v>
      </c>
      <c r="AX3884" t="s">
        <v>345</v>
      </c>
      <c r="AY3884" s="3" t="s">
        <v>1018</v>
      </c>
      <c r="AZ3884">
        <v>1</v>
      </c>
      <c r="BB3884" s="2">
        <v>42144</v>
      </c>
      <c r="BC3884" s="4" t="s">
        <v>996</v>
      </c>
      <c r="BD3884">
        <v>41054531300042</v>
      </c>
      <c r="BF3884" t="s">
        <v>108</v>
      </c>
      <c r="BG3884" t="s">
        <v>1019</v>
      </c>
      <c r="BH3884" t="s">
        <v>1020</v>
      </c>
      <c r="BJ3884" s="2">
        <v>42143</v>
      </c>
      <c r="BK3884">
        <v>3</v>
      </c>
      <c r="BM3884">
        <v>1409</v>
      </c>
      <c r="BO3884" t="s">
        <v>118</v>
      </c>
      <c r="BP3884">
        <v>19</v>
      </c>
      <c r="BR3884">
        <v>27</v>
      </c>
      <c r="BT3884">
        <v>1</v>
      </c>
      <c r="BV3884">
        <v>34255833500051</v>
      </c>
      <c r="BX3884" t="s">
        <v>108</v>
      </c>
      <c r="BY3884">
        <v>1</v>
      </c>
      <c r="CA3884">
        <v>3</v>
      </c>
      <c r="CC3884">
        <v>41054531300042</v>
      </c>
      <c r="CE3884" t="s">
        <v>105</v>
      </c>
      <c r="CG3884">
        <v>3</v>
      </c>
      <c r="CM3884" t="s">
        <v>106</v>
      </c>
      <c r="CN3884" s="2">
        <v>42187</v>
      </c>
      <c r="CO3884">
        <v>0</v>
      </c>
      <c r="CQ3884" t="s">
        <v>105</v>
      </c>
      <c r="CR3884" t="s">
        <v>107</v>
      </c>
      <c r="CS3884">
        <v>41054531300042</v>
      </c>
      <c r="CU3884" t="s">
        <v>108</v>
      </c>
      <c r="CV3884" t="s">
        <v>109</v>
      </c>
      <c r="CW3884" t="s">
        <v>110</v>
      </c>
      <c r="CX3884" t="s">
        <v>111</v>
      </c>
      <c r="CY3884">
        <v>1</v>
      </c>
    </row>
    <row r="3885" spans="1:103" ht="15" hidden="1" customHeight="1" x14ac:dyDescent="0.2">
      <c r="A3885" t="s">
        <v>104</v>
      </c>
      <c r="B3885">
        <v>0</v>
      </c>
      <c r="D3885" t="s">
        <v>105</v>
      </c>
      <c r="K3885">
        <v>1</v>
      </c>
      <c r="M3885">
        <v>14</v>
      </c>
      <c r="N3885" t="s">
        <v>1017</v>
      </c>
      <c r="O3885">
        <v>0</v>
      </c>
      <c r="R3885" t="s">
        <v>1021</v>
      </c>
      <c r="S3885" s="2">
        <v>42143</v>
      </c>
      <c r="T3885">
        <v>28</v>
      </c>
      <c r="U3885">
        <v>1</v>
      </c>
      <c r="V3885">
        <v>1</v>
      </c>
      <c r="X3885">
        <v>0</v>
      </c>
      <c r="Y3885">
        <v>0</v>
      </c>
      <c r="Z3885" s="2">
        <v>42143</v>
      </c>
      <c r="AA3885" s="4" t="s">
        <v>387</v>
      </c>
      <c r="AB3885">
        <v>3</v>
      </c>
      <c r="AC3885">
        <v>3</v>
      </c>
      <c r="AD3885" s="4" t="s">
        <v>387</v>
      </c>
      <c r="AE3885">
        <v>2</v>
      </c>
      <c r="AF3885">
        <v>2</v>
      </c>
      <c r="AG3885" t="s">
        <v>349</v>
      </c>
      <c r="AH3885">
        <v>1383</v>
      </c>
      <c r="AI3885">
        <v>10</v>
      </c>
      <c r="AJ3885">
        <v>10</v>
      </c>
      <c r="AM3885">
        <v>422</v>
      </c>
      <c r="AN3885">
        <v>422</v>
      </c>
      <c r="AO3885">
        <v>1383</v>
      </c>
      <c r="AP3885">
        <v>1</v>
      </c>
      <c r="AQ3885">
        <v>1</v>
      </c>
      <c r="AR3885">
        <v>35</v>
      </c>
      <c r="AS3885">
        <v>35</v>
      </c>
      <c r="AV3885">
        <v>349</v>
      </c>
      <c r="AW3885">
        <v>349</v>
      </c>
      <c r="AX3885" t="s">
        <v>350</v>
      </c>
      <c r="AY3885" s="3" t="s">
        <v>1018</v>
      </c>
      <c r="AZ3885">
        <v>1</v>
      </c>
      <c r="BB3885" s="2">
        <v>42144</v>
      </c>
      <c r="BC3885" s="4" t="s">
        <v>996</v>
      </c>
      <c r="BD3885">
        <v>41054531300042</v>
      </c>
      <c r="BF3885" t="s">
        <v>108</v>
      </c>
      <c r="BG3885" t="s">
        <v>1019</v>
      </c>
      <c r="BH3885" t="s">
        <v>1020</v>
      </c>
      <c r="BJ3885" s="2">
        <v>42143</v>
      </c>
      <c r="BK3885">
        <v>3</v>
      </c>
      <c r="BM3885">
        <v>1409</v>
      </c>
      <c r="BO3885" t="s">
        <v>118</v>
      </c>
      <c r="BP3885">
        <v>19</v>
      </c>
      <c r="BR3885">
        <v>27</v>
      </c>
      <c r="BT3885">
        <v>1</v>
      </c>
      <c r="BV3885">
        <v>34255833500051</v>
      </c>
      <c r="BX3885" t="s">
        <v>108</v>
      </c>
      <c r="BY3885">
        <v>1</v>
      </c>
      <c r="CA3885">
        <v>3</v>
      </c>
      <c r="CC3885">
        <v>41054531300042</v>
      </c>
      <c r="CE3885" t="s">
        <v>105</v>
      </c>
      <c r="CG3885">
        <v>3</v>
      </c>
      <c r="CM3885" t="s">
        <v>106</v>
      </c>
      <c r="CN3885" s="2">
        <v>42187</v>
      </c>
      <c r="CO3885">
        <v>0</v>
      </c>
      <c r="CQ3885" t="s">
        <v>105</v>
      </c>
      <c r="CR3885" t="s">
        <v>107</v>
      </c>
      <c r="CS3885">
        <v>41054531300042</v>
      </c>
      <c r="CU3885" t="s">
        <v>108</v>
      </c>
      <c r="CV3885" t="s">
        <v>109</v>
      </c>
      <c r="CW3885" t="s">
        <v>110</v>
      </c>
      <c r="CX3885" t="s">
        <v>111</v>
      </c>
      <c r="CY3885">
        <v>1</v>
      </c>
    </row>
    <row r="3886" spans="1:103" ht="15" hidden="1" customHeight="1" x14ac:dyDescent="0.2">
      <c r="A3886" t="s">
        <v>104</v>
      </c>
      <c r="B3886">
        <v>0</v>
      </c>
      <c r="D3886" t="s">
        <v>105</v>
      </c>
      <c r="K3886">
        <v>1</v>
      </c>
      <c r="M3886">
        <v>15</v>
      </c>
      <c r="N3886" t="s">
        <v>1022</v>
      </c>
      <c r="O3886">
        <v>0</v>
      </c>
      <c r="P3886">
        <v>0</v>
      </c>
      <c r="R3886">
        <v>6127955</v>
      </c>
      <c r="S3886" s="2">
        <v>42143</v>
      </c>
      <c r="T3886">
        <v>29</v>
      </c>
      <c r="U3886">
        <v>2</v>
      </c>
      <c r="V3886">
        <v>2</v>
      </c>
      <c r="X3886">
        <v>0</v>
      </c>
      <c r="Y3886">
        <v>0</v>
      </c>
      <c r="Z3886" s="2">
        <v>42143</v>
      </c>
      <c r="AA3886" s="4" t="s">
        <v>1026</v>
      </c>
      <c r="AB3886">
        <v>23</v>
      </c>
      <c r="AC3886">
        <v>23</v>
      </c>
      <c r="AD3886" s="4" t="s">
        <v>1026</v>
      </c>
      <c r="AE3886">
        <v>1</v>
      </c>
      <c r="AF3886">
        <v>1</v>
      </c>
      <c r="AG3886" t="s">
        <v>113</v>
      </c>
      <c r="AH3886">
        <v>1303</v>
      </c>
      <c r="AI3886">
        <v>10</v>
      </c>
      <c r="AJ3886">
        <v>10</v>
      </c>
      <c r="AM3886">
        <v>231</v>
      </c>
      <c r="AN3886">
        <v>231</v>
      </c>
      <c r="AO3886">
        <v>1303</v>
      </c>
      <c r="AP3886">
        <v>1</v>
      </c>
      <c r="AQ3886">
        <v>1</v>
      </c>
      <c r="AR3886">
        <v>469</v>
      </c>
      <c r="AS3886">
        <v>469</v>
      </c>
      <c r="AV3886">
        <v>147</v>
      </c>
      <c r="AW3886">
        <v>147</v>
      </c>
      <c r="AX3886" t="s">
        <v>114</v>
      </c>
      <c r="AY3886" t="s">
        <v>1023</v>
      </c>
      <c r="AZ3886">
        <v>1</v>
      </c>
      <c r="BA3886">
        <v>1</v>
      </c>
      <c r="BB3886" s="2">
        <v>42144</v>
      </c>
      <c r="BC3886" s="4" t="s">
        <v>1027</v>
      </c>
      <c r="BD3886">
        <v>34255833500051</v>
      </c>
      <c r="BE3886">
        <v>34255833500051</v>
      </c>
      <c r="BF3886" t="s">
        <v>108</v>
      </c>
      <c r="BG3886" t="s">
        <v>1024</v>
      </c>
      <c r="BH3886" t="s">
        <v>1025</v>
      </c>
      <c r="BJ3886" s="2">
        <v>42143</v>
      </c>
      <c r="BK3886">
        <v>3</v>
      </c>
      <c r="BL3886">
        <v>3</v>
      </c>
      <c r="BM3886">
        <v>1409</v>
      </c>
      <c r="BN3886">
        <v>1409</v>
      </c>
      <c r="BO3886" t="s">
        <v>118</v>
      </c>
      <c r="BP3886">
        <v>16</v>
      </c>
      <c r="BQ3886">
        <v>16</v>
      </c>
      <c r="BR3886">
        <v>27</v>
      </c>
      <c r="BS3886">
        <v>27</v>
      </c>
      <c r="BT3886">
        <v>1</v>
      </c>
      <c r="BU3886">
        <v>1</v>
      </c>
      <c r="BV3886">
        <v>34255833500051</v>
      </c>
      <c r="BW3886">
        <v>34255833500051</v>
      </c>
      <c r="BX3886" t="s">
        <v>108</v>
      </c>
      <c r="BY3886">
        <v>1</v>
      </c>
      <c r="BZ3886">
        <v>1</v>
      </c>
      <c r="CA3886">
        <v>3</v>
      </c>
      <c r="CB3886">
        <v>3</v>
      </c>
      <c r="CC3886">
        <v>41054531300042</v>
      </c>
      <c r="CE3886" t="s">
        <v>105</v>
      </c>
      <c r="CG3886">
        <v>3</v>
      </c>
      <c r="CM3886" t="s">
        <v>106</v>
      </c>
      <c r="CN3886" s="2">
        <v>42187</v>
      </c>
      <c r="CO3886">
        <v>0</v>
      </c>
      <c r="CQ3886" t="s">
        <v>105</v>
      </c>
      <c r="CR3886" t="s">
        <v>107</v>
      </c>
      <c r="CS3886">
        <v>41054531300042</v>
      </c>
      <c r="CU3886" t="s">
        <v>108</v>
      </c>
      <c r="CV3886" t="s">
        <v>109</v>
      </c>
      <c r="CW3886" t="s">
        <v>110</v>
      </c>
      <c r="CX3886" t="s">
        <v>111</v>
      </c>
      <c r="CY3886">
        <v>1</v>
      </c>
    </row>
    <row r="3887" spans="1:103" ht="15" hidden="1" customHeight="1" x14ac:dyDescent="0.2">
      <c r="A3887" t="s">
        <v>104</v>
      </c>
      <c r="B3887">
        <v>0</v>
      </c>
      <c r="D3887" t="s">
        <v>105</v>
      </c>
      <c r="K3887">
        <v>1</v>
      </c>
      <c r="M3887">
        <v>15</v>
      </c>
      <c r="N3887" t="s">
        <v>1022</v>
      </c>
      <c r="O3887">
        <v>0</v>
      </c>
      <c r="R3887">
        <v>6127955</v>
      </c>
      <c r="S3887" s="2">
        <v>42143</v>
      </c>
      <c r="T3887">
        <v>29</v>
      </c>
      <c r="U3887">
        <v>2</v>
      </c>
      <c r="V3887">
        <v>2</v>
      </c>
      <c r="X3887">
        <v>0</v>
      </c>
      <c r="Y3887">
        <v>0</v>
      </c>
      <c r="Z3887" s="2">
        <v>42143</v>
      </c>
      <c r="AA3887" s="4" t="s">
        <v>1026</v>
      </c>
      <c r="AB3887">
        <v>23</v>
      </c>
      <c r="AC3887">
        <v>23</v>
      </c>
      <c r="AD3887" s="4" t="s">
        <v>1026</v>
      </c>
      <c r="AE3887">
        <v>1</v>
      </c>
      <c r="AF3887">
        <v>1</v>
      </c>
      <c r="AG3887" t="s">
        <v>121</v>
      </c>
      <c r="AH3887">
        <v>1311</v>
      </c>
      <c r="AI3887">
        <v>0.1</v>
      </c>
      <c r="AJ3887">
        <v>0.1</v>
      </c>
      <c r="AM3887">
        <v>3</v>
      </c>
      <c r="AN3887">
        <v>3</v>
      </c>
      <c r="AO3887">
        <v>1311</v>
      </c>
      <c r="AP3887">
        <v>1</v>
      </c>
      <c r="AQ3887">
        <v>1</v>
      </c>
      <c r="AR3887">
        <v>7.7</v>
      </c>
      <c r="AS3887">
        <v>7.7</v>
      </c>
      <c r="AV3887">
        <v>175</v>
      </c>
      <c r="AW3887">
        <v>175</v>
      </c>
      <c r="AX3887" t="s">
        <v>122</v>
      </c>
      <c r="AY3887" t="s">
        <v>1023</v>
      </c>
      <c r="AZ3887">
        <v>1</v>
      </c>
      <c r="BB3887" s="2">
        <v>42144</v>
      </c>
      <c r="BC3887" s="4" t="s">
        <v>1027</v>
      </c>
      <c r="BD3887">
        <v>34255833500051</v>
      </c>
      <c r="BF3887" t="s">
        <v>108</v>
      </c>
      <c r="BG3887" t="s">
        <v>1024</v>
      </c>
      <c r="BH3887" t="s">
        <v>1025</v>
      </c>
      <c r="BJ3887" s="2">
        <v>42143</v>
      </c>
      <c r="BK3887">
        <v>3</v>
      </c>
      <c r="BM3887">
        <v>1409</v>
      </c>
      <c r="BO3887" t="s">
        <v>118</v>
      </c>
      <c r="BP3887">
        <v>16</v>
      </c>
      <c r="BR3887">
        <v>27</v>
      </c>
      <c r="BT3887">
        <v>1</v>
      </c>
      <c r="BV3887">
        <v>34255833500051</v>
      </c>
      <c r="BX3887" t="s">
        <v>108</v>
      </c>
      <c r="BY3887">
        <v>1</v>
      </c>
      <c r="CA3887">
        <v>3</v>
      </c>
      <c r="CC3887">
        <v>41054531300042</v>
      </c>
      <c r="CE3887" t="s">
        <v>105</v>
      </c>
      <c r="CG3887">
        <v>3</v>
      </c>
      <c r="CM3887" t="s">
        <v>106</v>
      </c>
      <c r="CN3887" s="2">
        <v>42187</v>
      </c>
      <c r="CO3887">
        <v>0</v>
      </c>
      <c r="CQ3887" t="s">
        <v>105</v>
      </c>
      <c r="CR3887" t="s">
        <v>107</v>
      </c>
      <c r="CS3887">
        <v>41054531300042</v>
      </c>
      <c r="CU3887" t="s">
        <v>108</v>
      </c>
      <c r="CV3887" t="s">
        <v>109</v>
      </c>
      <c r="CW3887" t="s">
        <v>110</v>
      </c>
      <c r="CX3887" t="s">
        <v>111</v>
      </c>
      <c r="CY3887">
        <v>1</v>
      </c>
    </row>
    <row r="3888" spans="1:103" ht="15" hidden="1" customHeight="1" x14ac:dyDescent="0.2">
      <c r="A3888" t="s">
        <v>104</v>
      </c>
      <c r="B3888">
        <v>0</v>
      </c>
      <c r="D3888" t="s">
        <v>105</v>
      </c>
      <c r="K3888">
        <v>1</v>
      </c>
      <c r="M3888">
        <v>15</v>
      </c>
      <c r="N3888" t="s">
        <v>1022</v>
      </c>
      <c r="O3888">
        <v>0</v>
      </c>
      <c r="R3888">
        <v>6127955</v>
      </c>
      <c r="S3888" s="2">
        <v>42143</v>
      </c>
      <c r="T3888">
        <v>29</v>
      </c>
      <c r="U3888">
        <v>2</v>
      </c>
      <c r="V3888">
        <v>2</v>
      </c>
      <c r="X3888">
        <v>0</v>
      </c>
      <c r="Y3888">
        <v>0</v>
      </c>
      <c r="Z3888" s="2">
        <v>42143</v>
      </c>
      <c r="AA3888" s="4" t="s">
        <v>1026</v>
      </c>
      <c r="AB3888">
        <v>23</v>
      </c>
      <c r="AC3888">
        <v>23</v>
      </c>
      <c r="AD3888" s="4" t="s">
        <v>1026</v>
      </c>
      <c r="AE3888">
        <v>1</v>
      </c>
      <c r="AF3888">
        <v>1</v>
      </c>
      <c r="AG3888" t="s">
        <v>123</v>
      </c>
      <c r="AH3888">
        <v>1302</v>
      </c>
      <c r="AI3888">
        <v>1</v>
      </c>
      <c r="AJ3888">
        <v>1</v>
      </c>
      <c r="AM3888">
        <v>380</v>
      </c>
      <c r="AN3888">
        <v>380</v>
      </c>
      <c r="AO3888">
        <v>1302</v>
      </c>
      <c r="AP3888">
        <v>1</v>
      </c>
      <c r="AQ3888">
        <v>1</v>
      </c>
      <c r="AR3888">
        <v>7.7</v>
      </c>
      <c r="AS3888">
        <v>7.7</v>
      </c>
      <c r="AV3888">
        <v>264</v>
      </c>
      <c r="AW3888">
        <v>264</v>
      </c>
      <c r="AX3888" t="s">
        <v>124</v>
      </c>
      <c r="AY3888" t="s">
        <v>1023</v>
      </c>
      <c r="AZ3888">
        <v>1</v>
      </c>
      <c r="BB3888" s="2">
        <v>42144</v>
      </c>
      <c r="BC3888" s="4" t="s">
        <v>1027</v>
      </c>
      <c r="BD3888">
        <v>34255833500051</v>
      </c>
      <c r="BF3888" t="s">
        <v>108</v>
      </c>
      <c r="BG3888" t="s">
        <v>1024</v>
      </c>
      <c r="BH3888" t="s">
        <v>1025</v>
      </c>
      <c r="BJ3888" s="2">
        <v>42143</v>
      </c>
      <c r="BK3888">
        <v>3</v>
      </c>
      <c r="BM3888">
        <v>1409</v>
      </c>
      <c r="BO3888" t="s">
        <v>118</v>
      </c>
      <c r="BP3888">
        <v>16</v>
      </c>
      <c r="BR3888">
        <v>27</v>
      </c>
      <c r="BT3888">
        <v>1</v>
      </c>
      <c r="BV3888">
        <v>34255833500051</v>
      </c>
      <c r="BX3888" t="s">
        <v>108</v>
      </c>
      <c r="BY3888">
        <v>1</v>
      </c>
      <c r="CA3888">
        <v>3</v>
      </c>
      <c r="CC3888">
        <v>41054531300042</v>
      </c>
      <c r="CE3888" t="s">
        <v>105</v>
      </c>
      <c r="CG3888">
        <v>3</v>
      </c>
      <c r="CM3888" t="s">
        <v>106</v>
      </c>
      <c r="CN3888" s="2">
        <v>42187</v>
      </c>
      <c r="CO3888">
        <v>0</v>
      </c>
      <c r="CQ3888" t="s">
        <v>105</v>
      </c>
      <c r="CR3888" t="s">
        <v>107</v>
      </c>
      <c r="CS3888">
        <v>41054531300042</v>
      </c>
      <c r="CU3888" t="s">
        <v>108</v>
      </c>
      <c r="CV3888" t="s">
        <v>109</v>
      </c>
      <c r="CW3888" t="s">
        <v>110</v>
      </c>
      <c r="CX3888" t="s">
        <v>111</v>
      </c>
      <c r="CY3888">
        <v>1</v>
      </c>
    </row>
    <row r="3889" spans="1:103" ht="15" hidden="1" customHeight="1" x14ac:dyDescent="0.2">
      <c r="A3889" t="s">
        <v>104</v>
      </c>
      <c r="B3889">
        <v>0</v>
      </c>
      <c r="D3889" t="s">
        <v>105</v>
      </c>
      <c r="K3889">
        <v>1</v>
      </c>
      <c r="M3889">
        <v>15</v>
      </c>
      <c r="N3889" t="s">
        <v>1022</v>
      </c>
      <c r="O3889">
        <v>0</v>
      </c>
      <c r="R3889">
        <v>6127955</v>
      </c>
      <c r="S3889" s="2">
        <v>42143</v>
      </c>
      <c r="T3889">
        <v>29</v>
      </c>
      <c r="U3889">
        <v>2</v>
      </c>
      <c r="V3889">
        <v>2</v>
      </c>
      <c r="X3889">
        <v>0</v>
      </c>
      <c r="Y3889">
        <v>0</v>
      </c>
      <c r="Z3889" s="2">
        <v>42143</v>
      </c>
      <c r="AA3889" s="4" t="s">
        <v>1026</v>
      </c>
      <c r="AB3889">
        <v>23</v>
      </c>
      <c r="AC3889">
        <v>23</v>
      </c>
      <c r="AD3889" s="4" t="s">
        <v>1026</v>
      </c>
      <c r="AE3889">
        <v>1</v>
      </c>
      <c r="AF3889">
        <v>1</v>
      </c>
      <c r="AG3889" t="s">
        <v>125</v>
      </c>
      <c r="AH3889">
        <v>1312</v>
      </c>
      <c r="AI3889">
        <v>1</v>
      </c>
      <c r="AJ3889">
        <v>1</v>
      </c>
      <c r="AM3889">
        <v>3</v>
      </c>
      <c r="AN3889">
        <v>3</v>
      </c>
      <c r="AO3889">
        <v>1312</v>
      </c>
      <c r="AP3889">
        <v>1</v>
      </c>
      <c r="AQ3889">
        <v>1</v>
      </c>
      <c r="AR3889">
        <v>80</v>
      </c>
      <c r="AS3889">
        <v>80</v>
      </c>
      <c r="AV3889">
        <v>243</v>
      </c>
      <c r="AW3889">
        <v>243</v>
      </c>
      <c r="AX3889" t="s">
        <v>126</v>
      </c>
      <c r="AY3889" t="s">
        <v>1023</v>
      </c>
      <c r="AZ3889">
        <v>1</v>
      </c>
      <c r="BB3889" s="2">
        <v>42144</v>
      </c>
      <c r="BC3889" s="4" t="s">
        <v>1027</v>
      </c>
      <c r="BD3889">
        <v>34255833500051</v>
      </c>
      <c r="BF3889" t="s">
        <v>108</v>
      </c>
      <c r="BG3889" t="s">
        <v>1024</v>
      </c>
      <c r="BH3889" t="s">
        <v>1025</v>
      </c>
      <c r="BJ3889" s="2">
        <v>42143</v>
      </c>
      <c r="BK3889">
        <v>3</v>
      </c>
      <c r="BM3889">
        <v>1409</v>
      </c>
      <c r="BO3889" t="s">
        <v>118</v>
      </c>
      <c r="BP3889">
        <v>16</v>
      </c>
      <c r="BR3889">
        <v>27</v>
      </c>
      <c r="BT3889">
        <v>1</v>
      </c>
      <c r="BV3889">
        <v>34255833500051</v>
      </c>
      <c r="BX3889" t="s">
        <v>108</v>
      </c>
      <c r="BY3889">
        <v>1</v>
      </c>
      <c r="CA3889">
        <v>3</v>
      </c>
      <c r="CC3889">
        <v>41054531300042</v>
      </c>
      <c r="CE3889" t="s">
        <v>105</v>
      </c>
      <c r="CG3889">
        <v>3</v>
      </c>
      <c r="CM3889" t="s">
        <v>106</v>
      </c>
      <c r="CN3889" s="2">
        <v>42187</v>
      </c>
      <c r="CO3889">
        <v>0</v>
      </c>
      <c r="CQ3889" t="s">
        <v>105</v>
      </c>
      <c r="CR3889" t="s">
        <v>107</v>
      </c>
      <c r="CS3889">
        <v>41054531300042</v>
      </c>
      <c r="CU3889" t="s">
        <v>108</v>
      </c>
      <c r="CV3889" t="s">
        <v>109</v>
      </c>
      <c r="CW3889" t="s">
        <v>110</v>
      </c>
      <c r="CX3889" t="s">
        <v>111</v>
      </c>
      <c r="CY3889">
        <v>1</v>
      </c>
    </row>
    <row r="3890" spans="1:103" ht="15" hidden="1" customHeight="1" x14ac:dyDescent="0.2">
      <c r="A3890" t="s">
        <v>104</v>
      </c>
      <c r="B3890">
        <v>0</v>
      </c>
      <c r="D3890" t="s">
        <v>105</v>
      </c>
      <c r="K3890">
        <v>1</v>
      </c>
      <c r="M3890">
        <v>15</v>
      </c>
      <c r="N3890" t="s">
        <v>1022</v>
      </c>
      <c r="O3890">
        <v>0</v>
      </c>
      <c r="R3890">
        <v>6127955</v>
      </c>
      <c r="S3890" s="2">
        <v>42143</v>
      </c>
      <c r="T3890">
        <v>29</v>
      </c>
      <c r="U3890">
        <v>2</v>
      </c>
      <c r="V3890">
        <v>2</v>
      </c>
      <c r="X3890">
        <v>0</v>
      </c>
      <c r="Y3890">
        <v>0</v>
      </c>
      <c r="Z3890" s="2">
        <v>42143</v>
      </c>
      <c r="AA3890" s="4" t="s">
        <v>1026</v>
      </c>
      <c r="AB3890">
        <v>23</v>
      </c>
      <c r="AC3890">
        <v>23</v>
      </c>
      <c r="AD3890" s="4" t="s">
        <v>1026</v>
      </c>
      <c r="AE3890">
        <v>1</v>
      </c>
      <c r="AF3890">
        <v>1</v>
      </c>
      <c r="AG3890" t="s">
        <v>127</v>
      </c>
      <c r="AH3890">
        <v>1301</v>
      </c>
      <c r="AI3890">
        <v>0</v>
      </c>
      <c r="AJ3890">
        <v>0</v>
      </c>
      <c r="AM3890">
        <v>3</v>
      </c>
      <c r="AN3890">
        <v>3</v>
      </c>
      <c r="AO3890">
        <v>1301</v>
      </c>
      <c r="AP3890">
        <v>1</v>
      </c>
      <c r="AQ3890">
        <v>1</v>
      </c>
      <c r="AR3890">
        <v>16.399999999999999</v>
      </c>
      <c r="AS3890">
        <v>16.399999999999999</v>
      </c>
      <c r="AV3890">
        <v>27</v>
      </c>
      <c r="AW3890">
        <v>27</v>
      </c>
      <c r="AX3890" t="s">
        <v>128</v>
      </c>
      <c r="AY3890" t="s">
        <v>1023</v>
      </c>
      <c r="AZ3890">
        <v>1</v>
      </c>
      <c r="BB3890" s="2">
        <v>42144</v>
      </c>
      <c r="BC3890" s="4" t="s">
        <v>1027</v>
      </c>
      <c r="BD3890">
        <v>34255833500051</v>
      </c>
      <c r="BF3890" t="s">
        <v>108</v>
      </c>
      <c r="BG3890" t="s">
        <v>1024</v>
      </c>
      <c r="BH3890" t="s">
        <v>1025</v>
      </c>
      <c r="BJ3890" s="2">
        <v>42143</v>
      </c>
      <c r="BK3890">
        <v>3</v>
      </c>
      <c r="BM3890">
        <v>1409</v>
      </c>
      <c r="BO3890" t="s">
        <v>118</v>
      </c>
      <c r="BP3890">
        <v>16</v>
      </c>
      <c r="BR3890">
        <v>27</v>
      </c>
      <c r="BT3890">
        <v>1</v>
      </c>
      <c r="BV3890">
        <v>34255833500051</v>
      </c>
      <c r="BX3890" t="s">
        <v>108</v>
      </c>
      <c r="BY3890">
        <v>1</v>
      </c>
      <c r="CA3890">
        <v>3</v>
      </c>
      <c r="CC3890">
        <v>41054531300042</v>
      </c>
      <c r="CE3890" t="s">
        <v>105</v>
      </c>
      <c r="CG3890">
        <v>3</v>
      </c>
      <c r="CM3890" t="s">
        <v>106</v>
      </c>
      <c r="CN3890" s="2">
        <v>42187</v>
      </c>
      <c r="CO3890">
        <v>0</v>
      </c>
      <c r="CQ3890" t="s">
        <v>105</v>
      </c>
      <c r="CR3890" t="s">
        <v>107</v>
      </c>
      <c r="CS3890">
        <v>41054531300042</v>
      </c>
      <c r="CU3890" t="s">
        <v>108</v>
      </c>
      <c r="CV3890" t="s">
        <v>109</v>
      </c>
      <c r="CW3890" t="s">
        <v>110</v>
      </c>
      <c r="CX3890" t="s">
        <v>111</v>
      </c>
      <c r="CY3890">
        <v>1</v>
      </c>
    </row>
    <row r="3891" spans="1:103" ht="15" hidden="1" customHeight="1" x14ac:dyDescent="0.2">
      <c r="A3891" t="s">
        <v>104</v>
      </c>
      <c r="B3891">
        <v>0</v>
      </c>
      <c r="D3891" t="s">
        <v>105</v>
      </c>
      <c r="K3891">
        <v>1</v>
      </c>
      <c r="M3891">
        <v>15</v>
      </c>
      <c r="N3891" t="s">
        <v>1022</v>
      </c>
      <c r="O3891">
        <v>0</v>
      </c>
      <c r="R3891">
        <v>6127955</v>
      </c>
      <c r="S3891" s="2">
        <v>42143</v>
      </c>
      <c r="T3891">
        <v>30</v>
      </c>
      <c r="U3891">
        <v>2</v>
      </c>
      <c r="V3891">
        <v>2</v>
      </c>
      <c r="X3891">
        <v>0</v>
      </c>
      <c r="Y3891">
        <v>0</v>
      </c>
      <c r="Z3891" s="2">
        <v>42143</v>
      </c>
      <c r="AA3891" s="4" t="s">
        <v>1026</v>
      </c>
      <c r="AB3891">
        <v>3</v>
      </c>
      <c r="AC3891">
        <v>3</v>
      </c>
      <c r="AD3891" s="4" t="s">
        <v>1026</v>
      </c>
      <c r="AE3891">
        <v>2</v>
      </c>
      <c r="AF3891">
        <v>2</v>
      </c>
      <c r="AG3891" t="s">
        <v>191</v>
      </c>
      <c r="AH3891">
        <v>1335</v>
      </c>
      <c r="AI3891">
        <v>0.01</v>
      </c>
      <c r="AJ3891">
        <v>0.01</v>
      </c>
      <c r="AM3891">
        <v>359</v>
      </c>
      <c r="AN3891">
        <v>359</v>
      </c>
      <c r="AO3891">
        <v>1335</v>
      </c>
      <c r="AP3891">
        <v>1</v>
      </c>
      <c r="AQ3891">
        <v>1</v>
      </c>
      <c r="AR3891">
        <v>0.01</v>
      </c>
      <c r="AS3891">
        <v>0.01</v>
      </c>
      <c r="AV3891">
        <v>169</v>
      </c>
      <c r="AW3891">
        <v>169</v>
      </c>
      <c r="AX3891" t="s">
        <v>192</v>
      </c>
      <c r="AY3891" t="s">
        <v>1023</v>
      </c>
      <c r="AZ3891">
        <v>1</v>
      </c>
      <c r="BA3891">
        <v>1</v>
      </c>
      <c r="BB3891" s="2">
        <v>42144</v>
      </c>
      <c r="BC3891" s="4" t="s">
        <v>1027</v>
      </c>
      <c r="BD3891">
        <v>41054531300042</v>
      </c>
      <c r="BE3891">
        <v>41054531300042</v>
      </c>
      <c r="BF3891" t="s">
        <v>108</v>
      </c>
      <c r="BG3891" t="s">
        <v>1024</v>
      </c>
      <c r="BH3891" t="s">
        <v>1025</v>
      </c>
      <c r="BJ3891" s="2">
        <v>42143</v>
      </c>
      <c r="BK3891">
        <v>3</v>
      </c>
      <c r="BM3891">
        <v>1409</v>
      </c>
      <c r="BO3891" t="s">
        <v>118</v>
      </c>
      <c r="BP3891">
        <v>16</v>
      </c>
      <c r="BR3891">
        <v>27</v>
      </c>
      <c r="BT3891">
        <v>1</v>
      </c>
      <c r="BV3891">
        <v>34255833500051</v>
      </c>
      <c r="BX3891" t="s">
        <v>108</v>
      </c>
      <c r="BY3891">
        <v>1</v>
      </c>
      <c r="CA3891">
        <v>3</v>
      </c>
      <c r="CC3891">
        <v>41054531300042</v>
      </c>
      <c r="CE3891" t="s">
        <v>105</v>
      </c>
      <c r="CG3891">
        <v>3</v>
      </c>
      <c r="CM3891" t="s">
        <v>106</v>
      </c>
      <c r="CN3891" s="2">
        <v>42187</v>
      </c>
      <c r="CO3891">
        <v>0</v>
      </c>
      <c r="CQ3891" t="s">
        <v>105</v>
      </c>
      <c r="CR3891" t="s">
        <v>107</v>
      </c>
      <c r="CS3891">
        <v>41054531300042</v>
      </c>
      <c r="CU3891" t="s">
        <v>108</v>
      </c>
      <c r="CV3891" t="s">
        <v>109</v>
      </c>
      <c r="CW3891" t="s">
        <v>110</v>
      </c>
      <c r="CX3891" t="s">
        <v>111</v>
      </c>
      <c r="CY3891">
        <v>1</v>
      </c>
    </row>
    <row r="3892" spans="1:103" ht="15" hidden="1" customHeight="1" x14ac:dyDescent="0.2">
      <c r="A3892" t="s">
        <v>104</v>
      </c>
      <c r="B3892">
        <v>0</v>
      </c>
      <c r="D3892" t="s">
        <v>105</v>
      </c>
      <c r="K3892">
        <v>1</v>
      </c>
      <c r="M3892">
        <v>15</v>
      </c>
      <c r="N3892" t="s">
        <v>1022</v>
      </c>
      <c r="O3892">
        <v>0</v>
      </c>
      <c r="R3892">
        <v>6127955</v>
      </c>
      <c r="S3892" s="2">
        <v>42143</v>
      </c>
      <c r="T3892">
        <v>30</v>
      </c>
      <c r="U3892">
        <v>1</v>
      </c>
      <c r="V3892">
        <v>1</v>
      </c>
      <c r="X3892">
        <v>0</v>
      </c>
      <c r="Y3892">
        <v>0</v>
      </c>
      <c r="Z3892" s="2">
        <v>42143</v>
      </c>
      <c r="AA3892" s="4" t="s">
        <v>1026</v>
      </c>
      <c r="AB3892">
        <v>3</v>
      </c>
      <c r="AC3892">
        <v>3</v>
      </c>
      <c r="AD3892" s="4" t="s">
        <v>1026</v>
      </c>
      <c r="AE3892">
        <v>2</v>
      </c>
      <c r="AF3892">
        <v>2</v>
      </c>
      <c r="AG3892" t="s">
        <v>194</v>
      </c>
      <c r="AH3892">
        <v>1376</v>
      </c>
      <c r="AI3892">
        <v>1</v>
      </c>
      <c r="AJ3892">
        <v>1</v>
      </c>
      <c r="AM3892">
        <v>422</v>
      </c>
      <c r="AN3892">
        <v>422</v>
      </c>
      <c r="AO3892">
        <v>1376</v>
      </c>
      <c r="AP3892">
        <v>10</v>
      </c>
      <c r="AQ3892">
        <v>10</v>
      </c>
      <c r="AR3892">
        <v>1</v>
      </c>
      <c r="AS3892">
        <v>1</v>
      </c>
      <c r="AV3892">
        <v>330</v>
      </c>
      <c r="AW3892">
        <v>330</v>
      </c>
      <c r="AX3892" t="s">
        <v>195</v>
      </c>
      <c r="AY3892" t="s">
        <v>1023</v>
      </c>
      <c r="AZ3892">
        <v>1</v>
      </c>
      <c r="BB3892" s="2">
        <v>42144</v>
      </c>
      <c r="BC3892" s="4" t="s">
        <v>1027</v>
      </c>
      <c r="BD3892">
        <v>41054531300042</v>
      </c>
      <c r="BF3892" t="s">
        <v>108</v>
      </c>
      <c r="BG3892" t="s">
        <v>1024</v>
      </c>
      <c r="BH3892" t="s">
        <v>1025</v>
      </c>
      <c r="BJ3892" s="2">
        <v>42143</v>
      </c>
      <c r="BK3892">
        <v>3</v>
      </c>
      <c r="BM3892">
        <v>1409</v>
      </c>
      <c r="BO3892" t="s">
        <v>118</v>
      </c>
      <c r="BP3892">
        <v>16</v>
      </c>
      <c r="BR3892">
        <v>27</v>
      </c>
      <c r="BT3892">
        <v>1</v>
      </c>
      <c r="BV3892">
        <v>34255833500051</v>
      </c>
      <c r="BX3892" t="s">
        <v>108</v>
      </c>
      <c r="BY3892">
        <v>1</v>
      </c>
      <c r="CA3892">
        <v>3</v>
      </c>
      <c r="CC3892">
        <v>41054531300042</v>
      </c>
      <c r="CE3892" t="s">
        <v>105</v>
      </c>
      <c r="CG3892">
        <v>3</v>
      </c>
      <c r="CM3892" t="s">
        <v>106</v>
      </c>
      <c r="CN3892" s="2">
        <v>42187</v>
      </c>
      <c r="CO3892">
        <v>0</v>
      </c>
      <c r="CQ3892" t="s">
        <v>105</v>
      </c>
      <c r="CR3892" t="s">
        <v>107</v>
      </c>
      <c r="CS3892">
        <v>41054531300042</v>
      </c>
      <c r="CU3892" t="s">
        <v>108</v>
      </c>
      <c r="CV3892" t="s">
        <v>109</v>
      </c>
      <c r="CW3892" t="s">
        <v>110</v>
      </c>
      <c r="CX3892" t="s">
        <v>111</v>
      </c>
      <c r="CY3892">
        <v>1</v>
      </c>
    </row>
    <row r="3893" spans="1:103" ht="15" hidden="1" customHeight="1" x14ac:dyDescent="0.2">
      <c r="A3893" t="s">
        <v>104</v>
      </c>
      <c r="B3893">
        <v>0</v>
      </c>
      <c r="D3893" t="s">
        <v>105</v>
      </c>
      <c r="K3893">
        <v>1</v>
      </c>
      <c r="M3893">
        <v>15</v>
      </c>
      <c r="N3893" t="s">
        <v>1022</v>
      </c>
      <c r="O3893">
        <v>0</v>
      </c>
      <c r="R3893">
        <v>6127955</v>
      </c>
      <c r="S3893" s="2">
        <v>42143</v>
      </c>
      <c r="T3893">
        <v>30</v>
      </c>
      <c r="U3893">
        <v>1</v>
      </c>
      <c r="V3893">
        <v>1</v>
      </c>
      <c r="X3893">
        <v>0</v>
      </c>
      <c r="Y3893">
        <v>0</v>
      </c>
      <c r="Z3893" s="2">
        <v>42143</v>
      </c>
      <c r="AA3893" s="4" t="s">
        <v>1026</v>
      </c>
      <c r="AB3893">
        <v>3</v>
      </c>
      <c r="AC3893">
        <v>3</v>
      </c>
      <c r="AD3893" s="4" t="s">
        <v>1026</v>
      </c>
      <c r="AE3893">
        <v>2</v>
      </c>
      <c r="AF3893">
        <v>2</v>
      </c>
      <c r="AG3893" t="s">
        <v>196</v>
      </c>
      <c r="AH3893">
        <v>1368</v>
      </c>
      <c r="AI3893">
        <v>1</v>
      </c>
      <c r="AJ3893">
        <v>1</v>
      </c>
      <c r="AM3893">
        <v>422</v>
      </c>
      <c r="AN3893">
        <v>422</v>
      </c>
      <c r="AO3893">
        <v>1368</v>
      </c>
      <c r="AP3893">
        <v>10</v>
      </c>
      <c r="AQ3893">
        <v>10</v>
      </c>
      <c r="AR3893">
        <v>1</v>
      </c>
      <c r="AS3893">
        <v>1</v>
      </c>
      <c r="AV3893">
        <v>276</v>
      </c>
      <c r="AW3893">
        <v>276</v>
      </c>
      <c r="AX3893" t="s">
        <v>197</v>
      </c>
      <c r="AY3893" t="s">
        <v>1023</v>
      </c>
      <c r="AZ3893">
        <v>1</v>
      </c>
      <c r="BB3893" s="2">
        <v>42144</v>
      </c>
      <c r="BC3893" s="4" t="s">
        <v>1027</v>
      </c>
      <c r="BD3893">
        <v>41054531300042</v>
      </c>
      <c r="BF3893" t="s">
        <v>108</v>
      </c>
      <c r="BG3893" t="s">
        <v>1024</v>
      </c>
      <c r="BH3893" t="s">
        <v>1025</v>
      </c>
      <c r="BJ3893" s="2">
        <v>42143</v>
      </c>
      <c r="BK3893">
        <v>3</v>
      </c>
      <c r="BM3893">
        <v>1409</v>
      </c>
      <c r="BO3893" t="s">
        <v>118</v>
      </c>
      <c r="BP3893">
        <v>16</v>
      </c>
      <c r="BR3893">
        <v>27</v>
      </c>
      <c r="BT3893">
        <v>1</v>
      </c>
      <c r="BV3893">
        <v>34255833500051</v>
      </c>
      <c r="BX3893" t="s">
        <v>108</v>
      </c>
      <c r="BY3893">
        <v>1</v>
      </c>
      <c r="CA3893">
        <v>3</v>
      </c>
      <c r="CC3893">
        <v>41054531300042</v>
      </c>
      <c r="CE3893" t="s">
        <v>105</v>
      </c>
      <c r="CG3893">
        <v>3</v>
      </c>
      <c r="CM3893" t="s">
        <v>106</v>
      </c>
      <c r="CN3893" s="2">
        <v>42187</v>
      </c>
      <c r="CO3893">
        <v>0</v>
      </c>
      <c r="CQ3893" t="s">
        <v>105</v>
      </c>
      <c r="CR3893" t="s">
        <v>107</v>
      </c>
      <c r="CS3893">
        <v>41054531300042</v>
      </c>
      <c r="CU3893" t="s">
        <v>108</v>
      </c>
      <c r="CV3893" t="s">
        <v>109</v>
      </c>
      <c r="CW3893" t="s">
        <v>110</v>
      </c>
      <c r="CX3893" t="s">
        <v>111</v>
      </c>
      <c r="CY3893">
        <v>1</v>
      </c>
    </row>
    <row r="3894" spans="1:103" ht="15" hidden="1" customHeight="1" x14ac:dyDescent="0.2">
      <c r="A3894" t="s">
        <v>104</v>
      </c>
      <c r="B3894">
        <v>0</v>
      </c>
      <c r="D3894" t="s">
        <v>105</v>
      </c>
      <c r="K3894">
        <v>1</v>
      </c>
      <c r="M3894">
        <v>15</v>
      </c>
      <c r="N3894" t="s">
        <v>1022</v>
      </c>
      <c r="O3894">
        <v>0</v>
      </c>
      <c r="R3894">
        <v>6127955</v>
      </c>
      <c r="S3894" s="2">
        <v>42143</v>
      </c>
      <c r="T3894">
        <v>30</v>
      </c>
      <c r="U3894">
        <v>1</v>
      </c>
      <c r="V3894">
        <v>1</v>
      </c>
      <c r="X3894">
        <v>0</v>
      </c>
      <c r="Y3894">
        <v>0</v>
      </c>
      <c r="Z3894" s="2">
        <v>42143</v>
      </c>
      <c r="AA3894" s="4" t="s">
        <v>1026</v>
      </c>
      <c r="AB3894">
        <v>3</v>
      </c>
      <c r="AC3894">
        <v>3</v>
      </c>
      <c r="AD3894" s="4" t="s">
        <v>1026</v>
      </c>
      <c r="AE3894">
        <v>2</v>
      </c>
      <c r="AF3894">
        <v>2</v>
      </c>
      <c r="AG3894" t="s">
        <v>198</v>
      </c>
      <c r="AH3894">
        <v>1369</v>
      </c>
      <c r="AI3894">
        <v>2</v>
      </c>
      <c r="AJ3894">
        <v>2</v>
      </c>
      <c r="AM3894">
        <v>422</v>
      </c>
      <c r="AN3894">
        <v>422</v>
      </c>
      <c r="AO3894">
        <v>1369</v>
      </c>
      <c r="AP3894">
        <v>10</v>
      </c>
      <c r="AQ3894">
        <v>10</v>
      </c>
      <c r="AR3894">
        <v>2</v>
      </c>
      <c r="AS3894">
        <v>2</v>
      </c>
      <c r="AV3894">
        <v>280</v>
      </c>
      <c r="AW3894">
        <v>280</v>
      </c>
      <c r="AX3894" t="s">
        <v>199</v>
      </c>
      <c r="AY3894" t="s">
        <v>1023</v>
      </c>
      <c r="AZ3894">
        <v>1</v>
      </c>
      <c r="BB3894" s="2">
        <v>42144</v>
      </c>
      <c r="BC3894" s="4" t="s">
        <v>1027</v>
      </c>
      <c r="BD3894">
        <v>41054531300042</v>
      </c>
      <c r="BF3894" t="s">
        <v>108</v>
      </c>
      <c r="BG3894" t="s">
        <v>1024</v>
      </c>
      <c r="BH3894" t="s">
        <v>1025</v>
      </c>
      <c r="BJ3894" s="2">
        <v>42143</v>
      </c>
      <c r="BK3894">
        <v>3</v>
      </c>
      <c r="BM3894">
        <v>1409</v>
      </c>
      <c r="BO3894" t="s">
        <v>118</v>
      </c>
      <c r="BP3894">
        <v>16</v>
      </c>
      <c r="BR3894">
        <v>27</v>
      </c>
      <c r="BT3894">
        <v>1</v>
      </c>
      <c r="BV3894">
        <v>34255833500051</v>
      </c>
      <c r="BX3894" t="s">
        <v>108</v>
      </c>
      <c r="BY3894">
        <v>1</v>
      </c>
      <c r="CA3894">
        <v>3</v>
      </c>
      <c r="CC3894">
        <v>41054531300042</v>
      </c>
      <c r="CE3894" t="s">
        <v>105</v>
      </c>
      <c r="CG3894">
        <v>3</v>
      </c>
      <c r="CM3894" t="s">
        <v>106</v>
      </c>
      <c r="CN3894" s="2">
        <v>42187</v>
      </c>
      <c r="CO3894">
        <v>0</v>
      </c>
      <c r="CQ3894" t="s">
        <v>105</v>
      </c>
      <c r="CR3894" t="s">
        <v>107</v>
      </c>
      <c r="CS3894">
        <v>41054531300042</v>
      </c>
      <c r="CU3894" t="s">
        <v>108</v>
      </c>
      <c r="CV3894" t="s">
        <v>109</v>
      </c>
      <c r="CW3894" t="s">
        <v>110</v>
      </c>
      <c r="CX3894" t="s">
        <v>111</v>
      </c>
      <c r="CY3894">
        <v>1</v>
      </c>
    </row>
    <row r="3895" spans="1:103" ht="15" hidden="1" customHeight="1" x14ac:dyDescent="0.2">
      <c r="A3895" t="s">
        <v>104</v>
      </c>
      <c r="B3895">
        <v>0</v>
      </c>
      <c r="D3895" t="s">
        <v>105</v>
      </c>
      <c r="K3895">
        <v>1</v>
      </c>
      <c r="M3895">
        <v>15</v>
      </c>
      <c r="N3895" t="s">
        <v>1022</v>
      </c>
      <c r="O3895">
        <v>0</v>
      </c>
      <c r="R3895">
        <v>6127955</v>
      </c>
      <c r="S3895" s="2">
        <v>42143</v>
      </c>
      <c r="T3895">
        <v>30</v>
      </c>
      <c r="U3895">
        <v>1</v>
      </c>
      <c r="V3895">
        <v>1</v>
      </c>
      <c r="X3895">
        <v>0</v>
      </c>
      <c r="Y3895">
        <v>0</v>
      </c>
      <c r="Z3895" s="2">
        <v>42143</v>
      </c>
      <c r="AA3895" s="4" t="s">
        <v>1026</v>
      </c>
      <c r="AB3895">
        <v>23</v>
      </c>
      <c r="AC3895">
        <v>23</v>
      </c>
      <c r="AD3895" s="4" t="s">
        <v>1026</v>
      </c>
      <c r="AE3895">
        <v>2</v>
      </c>
      <c r="AF3895">
        <v>2</v>
      </c>
      <c r="AG3895" t="s">
        <v>200</v>
      </c>
      <c r="AH3895">
        <v>1319</v>
      </c>
      <c r="AI3895">
        <v>1</v>
      </c>
      <c r="AJ3895">
        <v>1</v>
      </c>
      <c r="AM3895">
        <v>240</v>
      </c>
      <c r="AN3895">
        <v>240</v>
      </c>
      <c r="AO3895">
        <v>1319</v>
      </c>
      <c r="AP3895">
        <v>10</v>
      </c>
      <c r="AQ3895">
        <v>10</v>
      </c>
      <c r="AR3895">
        <v>1</v>
      </c>
      <c r="AS3895">
        <v>1</v>
      </c>
      <c r="AV3895">
        <v>168</v>
      </c>
      <c r="AW3895">
        <v>168</v>
      </c>
      <c r="AX3895" t="s">
        <v>201</v>
      </c>
      <c r="AY3895" t="s">
        <v>1023</v>
      </c>
      <c r="AZ3895">
        <v>1</v>
      </c>
      <c r="BB3895" s="2">
        <v>42144</v>
      </c>
      <c r="BC3895" s="4" t="s">
        <v>1027</v>
      </c>
      <c r="BD3895">
        <v>41054531300042</v>
      </c>
      <c r="BF3895" t="s">
        <v>108</v>
      </c>
      <c r="BG3895" t="s">
        <v>1024</v>
      </c>
      <c r="BH3895" t="s">
        <v>1025</v>
      </c>
      <c r="BJ3895" s="2">
        <v>42143</v>
      </c>
      <c r="BK3895">
        <v>3</v>
      </c>
      <c r="BM3895">
        <v>1409</v>
      </c>
      <c r="BO3895" t="s">
        <v>118</v>
      </c>
      <c r="BP3895">
        <v>16</v>
      </c>
      <c r="BR3895">
        <v>27</v>
      </c>
      <c r="BT3895">
        <v>1</v>
      </c>
      <c r="BV3895">
        <v>34255833500051</v>
      </c>
      <c r="BX3895" t="s">
        <v>108</v>
      </c>
      <c r="BY3895">
        <v>1</v>
      </c>
      <c r="CA3895">
        <v>3</v>
      </c>
      <c r="CC3895">
        <v>41054531300042</v>
      </c>
      <c r="CE3895" t="s">
        <v>105</v>
      </c>
      <c r="CG3895">
        <v>3</v>
      </c>
      <c r="CM3895" t="s">
        <v>106</v>
      </c>
      <c r="CN3895" s="2">
        <v>42187</v>
      </c>
      <c r="CO3895">
        <v>0</v>
      </c>
      <c r="CQ3895" t="s">
        <v>105</v>
      </c>
      <c r="CR3895" t="s">
        <v>107</v>
      </c>
      <c r="CS3895">
        <v>41054531300042</v>
      </c>
      <c r="CU3895" t="s">
        <v>108</v>
      </c>
      <c r="CV3895" t="s">
        <v>109</v>
      </c>
      <c r="CW3895" t="s">
        <v>110</v>
      </c>
      <c r="CX3895" t="s">
        <v>111</v>
      </c>
      <c r="CY3895">
        <v>1</v>
      </c>
    </row>
    <row r="3896" spans="1:103" ht="15" hidden="1" customHeight="1" x14ac:dyDescent="0.2">
      <c r="A3896" t="s">
        <v>104</v>
      </c>
      <c r="B3896">
        <v>0</v>
      </c>
      <c r="D3896" t="s">
        <v>105</v>
      </c>
      <c r="K3896">
        <v>1</v>
      </c>
      <c r="M3896">
        <v>15</v>
      </c>
      <c r="N3896" t="s">
        <v>1022</v>
      </c>
      <c r="O3896">
        <v>0</v>
      </c>
      <c r="R3896">
        <v>6127955</v>
      </c>
      <c r="S3896" s="2">
        <v>42143</v>
      </c>
      <c r="T3896">
        <v>30</v>
      </c>
      <c r="U3896">
        <v>1</v>
      </c>
      <c r="V3896">
        <v>1</v>
      </c>
      <c r="X3896">
        <v>0</v>
      </c>
      <c r="Y3896">
        <v>0</v>
      </c>
      <c r="Z3896" s="2">
        <v>42143</v>
      </c>
      <c r="AA3896" s="4" t="s">
        <v>1026</v>
      </c>
      <c r="AB3896">
        <v>3</v>
      </c>
      <c r="AC3896">
        <v>3</v>
      </c>
      <c r="AD3896" s="4" t="s">
        <v>1026</v>
      </c>
      <c r="AE3896">
        <v>2</v>
      </c>
      <c r="AF3896">
        <v>2</v>
      </c>
      <c r="AG3896" t="s">
        <v>202</v>
      </c>
      <c r="AH3896">
        <v>1396</v>
      </c>
      <c r="AI3896">
        <v>10</v>
      </c>
      <c r="AJ3896">
        <v>10</v>
      </c>
      <c r="AM3896">
        <v>422</v>
      </c>
      <c r="AN3896">
        <v>422</v>
      </c>
      <c r="AO3896">
        <v>1396</v>
      </c>
      <c r="AP3896">
        <v>1</v>
      </c>
      <c r="AQ3896">
        <v>1</v>
      </c>
      <c r="AR3896">
        <v>115</v>
      </c>
      <c r="AS3896">
        <v>115</v>
      </c>
      <c r="AV3896">
        <v>284</v>
      </c>
      <c r="AW3896">
        <v>284</v>
      </c>
      <c r="AX3896" t="s">
        <v>203</v>
      </c>
      <c r="AY3896" t="s">
        <v>1023</v>
      </c>
      <c r="AZ3896">
        <v>1</v>
      </c>
      <c r="BB3896" s="2">
        <v>42144</v>
      </c>
      <c r="BC3896" s="4" t="s">
        <v>1027</v>
      </c>
      <c r="BD3896">
        <v>41054531300042</v>
      </c>
      <c r="BF3896" t="s">
        <v>108</v>
      </c>
      <c r="BG3896" t="s">
        <v>1024</v>
      </c>
      <c r="BH3896" t="s">
        <v>1025</v>
      </c>
      <c r="BJ3896" s="2">
        <v>42143</v>
      </c>
      <c r="BK3896">
        <v>3</v>
      </c>
      <c r="BM3896">
        <v>1409</v>
      </c>
      <c r="BO3896" t="s">
        <v>118</v>
      </c>
      <c r="BP3896">
        <v>16</v>
      </c>
      <c r="BR3896">
        <v>27</v>
      </c>
      <c r="BT3896">
        <v>1</v>
      </c>
      <c r="BV3896">
        <v>34255833500051</v>
      </c>
      <c r="BX3896" t="s">
        <v>108</v>
      </c>
      <c r="BY3896">
        <v>1</v>
      </c>
      <c r="CA3896">
        <v>3</v>
      </c>
      <c r="CC3896">
        <v>41054531300042</v>
      </c>
      <c r="CE3896" t="s">
        <v>105</v>
      </c>
      <c r="CG3896">
        <v>3</v>
      </c>
      <c r="CM3896" t="s">
        <v>106</v>
      </c>
      <c r="CN3896" s="2">
        <v>42187</v>
      </c>
      <c r="CO3896">
        <v>0</v>
      </c>
      <c r="CQ3896" t="s">
        <v>105</v>
      </c>
      <c r="CR3896" t="s">
        <v>107</v>
      </c>
      <c r="CS3896">
        <v>41054531300042</v>
      </c>
      <c r="CU3896" t="s">
        <v>108</v>
      </c>
      <c r="CV3896" t="s">
        <v>109</v>
      </c>
      <c r="CW3896" t="s">
        <v>110</v>
      </c>
      <c r="CX3896" t="s">
        <v>111</v>
      </c>
      <c r="CY3896">
        <v>1</v>
      </c>
    </row>
    <row r="3897" spans="1:103" ht="15" hidden="1" customHeight="1" x14ac:dyDescent="0.2">
      <c r="A3897" t="s">
        <v>104</v>
      </c>
      <c r="B3897">
        <v>0</v>
      </c>
      <c r="D3897" t="s">
        <v>105</v>
      </c>
      <c r="K3897">
        <v>1</v>
      </c>
      <c r="M3897">
        <v>15</v>
      </c>
      <c r="N3897" t="s">
        <v>1022</v>
      </c>
      <c r="O3897">
        <v>0</v>
      </c>
      <c r="R3897">
        <v>6127955</v>
      </c>
      <c r="S3897" s="2">
        <v>42143</v>
      </c>
      <c r="T3897">
        <v>30</v>
      </c>
      <c r="U3897">
        <v>1</v>
      </c>
      <c r="V3897">
        <v>1</v>
      </c>
      <c r="X3897">
        <v>0</v>
      </c>
      <c r="Y3897">
        <v>0</v>
      </c>
      <c r="Z3897" s="2">
        <v>42143</v>
      </c>
      <c r="AA3897" s="4" t="s">
        <v>1026</v>
      </c>
      <c r="AB3897">
        <v>3</v>
      </c>
      <c r="AC3897">
        <v>3</v>
      </c>
      <c r="AD3897" s="4" t="s">
        <v>1026</v>
      </c>
      <c r="AE3897">
        <v>2</v>
      </c>
      <c r="AF3897">
        <v>2</v>
      </c>
      <c r="AG3897" t="s">
        <v>212</v>
      </c>
      <c r="AH3897">
        <v>1377</v>
      </c>
      <c r="AI3897">
        <v>5</v>
      </c>
      <c r="AJ3897">
        <v>5</v>
      </c>
      <c r="AM3897">
        <v>422</v>
      </c>
      <c r="AN3897">
        <v>422</v>
      </c>
      <c r="AO3897">
        <v>1377</v>
      </c>
      <c r="AP3897">
        <v>10</v>
      </c>
      <c r="AQ3897">
        <v>10</v>
      </c>
      <c r="AR3897">
        <v>5</v>
      </c>
      <c r="AS3897">
        <v>5</v>
      </c>
      <c r="AV3897">
        <v>286</v>
      </c>
      <c r="AW3897">
        <v>286</v>
      </c>
      <c r="AX3897" t="s">
        <v>213</v>
      </c>
      <c r="AY3897" t="s">
        <v>1023</v>
      </c>
      <c r="AZ3897">
        <v>1</v>
      </c>
      <c r="BB3897" s="2">
        <v>42144</v>
      </c>
      <c r="BC3897" s="4" t="s">
        <v>1027</v>
      </c>
      <c r="BD3897">
        <v>41054531300042</v>
      </c>
      <c r="BF3897" t="s">
        <v>108</v>
      </c>
      <c r="BG3897" t="s">
        <v>1024</v>
      </c>
      <c r="BH3897" t="s">
        <v>1025</v>
      </c>
      <c r="BJ3897" s="2">
        <v>42143</v>
      </c>
      <c r="BK3897">
        <v>3</v>
      </c>
      <c r="BM3897">
        <v>1409</v>
      </c>
      <c r="BO3897" t="s">
        <v>118</v>
      </c>
      <c r="BP3897">
        <v>16</v>
      </c>
      <c r="BR3897">
        <v>27</v>
      </c>
      <c r="BT3897">
        <v>1</v>
      </c>
      <c r="BV3897">
        <v>34255833500051</v>
      </c>
      <c r="BX3897" t="s">
        <v>108</v>
      </c>
      <c r="BY3897">
        <v>1</v>
      </c>
      <c r="CA3897">
        <v>3</v>
      </c>
      <c r="CC3897">
        <v>41054531300042</v>
      </c>
      <c r="CE3897" t="s">
        <v>105</v>
      </c>
      <c r="CG3897">
        <v>3</v>
      </c>
      <c r="CM3897" t="s">
        <v>106</v>
      </c>
      <c r="CN3897" s="2">
        <v>42187</v>
      </c>
      <c r="CO3897">
        <v>0</v>
      </c>
      <c r="CQ3897" t="s">
        <v>105</v>
      </c>
      <c r="CR3897" t="s">
        <v>107</v>
      </c>
      <c r="CS3897">
        <v>41054531300042</v>
      </c>
      <c r="CU3897" t="s">
        <v>108</v>
      </c>
      <c r="CV3897" t="s">
        <v>109</v>
      </c>
      <c r="CW3897" t="s">
        <v>110</v>
      </c>
      <c r="CX3897" t="s">
        <v>111</v>
      </c>
      <c r="CY3897">
        <v>1</v>
      </c>
    </row>
    <row r="3898" spans="1:103" ht="15" hidden="1" customHeight="1" x14ac:dyDescent="0.2">
      <c r="A3898" t="s">
        <v>104</v>
      </c>
      <c r="B3898">
        <v>0</v>
      </c>
      <c r="D3898" t="s">
        <v>105</v>
      </c>
      <c r="K3898">
        <v>1</v>
      </c>
      <c r="M3898">
        <v>15</v>
      </c>
      <c r="N3898" t="s">
        <v>1022</v>
      </c>
      <c r="O3898">
        <v>0</v>
      </c>
      <c r="R3898">
        <v>6127955</v>
      </c>
      <c r="S3898" s="2">
        <v>42143</v>
      </c>
      <c r="T3898">
        <v>30</v>
      </c>
      <c r="U3898">
        <v>1</v>
      </c>
      <c r="V3898">
        <v>1</v>
      </c>
      <c r="X3898">
        <v>0</v>
      </c>
      <c r="Y3898">
        <v>0</v>
      </c>
      <c r="Z3898" s="2">
        <v>42143</v>
      </c>
      <c r="AA3898" s="4" t="s">
        <v>1026</v>
      </c>
      <c r="AB3898">
        <v>3</v>
      </c>
      <c r="AC3898">
        <v>3</v>
      </c>
      <c r="AD3898" s="4" t="s">
        <v>1026</v>
      </c>
      <c r="AE3898">
        <v>2</v>
      </c>
      <c r="AF3898">
        <v>2</v>
      </c>
      <c r="AG3898" t="s">
        <v>216</v>
      </c>
      <c r="AH3898">
        <v>1362</v>
      </c>
      <c r="AI3898">
        <v>10</v>
      </c>
      <c r="AJ3898">
        <v>10</v>
      </c>
      <c r="AM3898">
        <v>422</v>
      </c>
      <c r="AN3898">
        <v>422</v>
      </c>
      <c r="AO3898">
        <v>1362</v>
      </c>
      <c r="AP3898">
        <v>1</v>
      </c>
      <c r="AQ3898">
        <v>1</v>
      </c>
      <c r="AR3898">
        <v>56</v>
      </c>
      <c r="AS3898">
        <v>56</v>
      </c>
      <c r="AV3898">
        <v>282</v>
      </c>
      <c r="AW3898">
        <v>282</v>
      </c>
      <c r="AX3898" t="s">
        <v>217</v>
      </c>
      <c r="AY3898" t="s">
        <v>1023</v>
      </c>
      <c r="AZ3898">
        <v>1</v>
      </c>
      <c r="BB3898" s="2">
        <v>42144</v>
      </c>
      <c r="BC3898" s="4" t="s">
        <v>1027</v>
      </c>
      <c r="BD3898">
        <v>41054531300042</v>
      </c>
      <c r="BF3898" t="s">
        <v>108</v>
      </c>
      <c r="BG3898" t="s">
        <v>1024</v>
      </c>
      <c r="BH3898" t="s">
        <v>1025</v>
      </c>
      <c r="BJ3898" s="2">
        <v>42143</v>
      </c>
      <c r="BK3898">
        <v>3</v>
      </c>
      <c r="BM3898">
        <v>1409</v>
      </c>
      <c r="BO3898" t="s">
        <v>118</v>
      </c>
      <c r="BP3898">
        <v>16</v>
      </c>
      <c r="BR3898">
        <v>27</v>
      </c>
      <c r="BT3898">
        <v>1</v>
      </c>
      <c r="BV3898">
        <v>34255833500051</v>
      </c>
      <c r="BX3898" t="s">
        <v>108</v>
      </c>
      <c r="BY3898">
        <v>1</v>
      </c>
      <c r="CA3898">
        <v>3</v>
      </c>
      <c r="CC3898">
        <v>41054531300042</v>
      </c>
      <c r="CE3898" t="s">
        <v>105</v>
      </c>
      <c r="CG3898">
        <v>3</v>
      </c>
      <c r="CM3898" t="s">
        <v>106</v>
      </c>
      <c r="CN3898" s="2">
        <v>42187</v>
      </c>
      <c r="CO3898">
        <v>0</v>
      </c>
      <c r="CQ3898" t="s">
        <v>105</v>
      </c>
      <c r="CR3898" t="s">
        <v>107</v>
      </c>
      <c r="CS3898">
        <v>41054531300042</v>
      </c>
      <c r="CU3898" t="s">
        <v>108</v>
      </c>
      <c r="CV3898" t="s">
        <v>109</v>
      </c>
      <c r="CW3898" t="s">
        <v>110</v>
      </c>
      <c r="CX3898" t="s">
        <v>111</v>
      </c>
      <c r="CY3898">
        <v>1</v>
      </c>
    </row>
    <row r="3899" spans="1:103" ht="15" hidden="1" customHeight="1" x14ac:dyDescent="0.2">
      <c r="A3899" t="s">
        <v>104</v>
      </c>
      <c r="B3899">
        <v>0</v>
      </c>
      <c r="D3899" t="s">
        <v>105</v>
      </c>
      <c r="K3899">
        <v>1</v>
      </c>
      <c r="M3899">
        <v>15</v>
      </c>
      <c r="N3899" t="s">
        <v>1022</v>
      </c>
      <c r="O3899">
        <v>0</v>
      </c>
      <c r="R3899">
        <v>6127955</v>
      </c>
      <c r="S3899" s="2">
        <v>42143</v>
      </c>
      <c r="T3899">
        <v>30</v>
      </c>
      <c r="U3899">
        <v>1</v>
      </c>
      <c r="V3899">
        <v>1</v>
      </c>
      <c r="X3899">
        <v>0</v>
      </c>
      <c r="Y3899">
        <v>0</v>
      </c>
      <c r="Z3899" s="2">
        <v>42143</v>
      </c>
      <c r="AA3899" s="4" t="s">
        <v>1026</v>
      </c>
      <c r="AB3899">
        <v>3</v>
      </c>
      <c r="AC3899">
        <v>3</v>
      </c>
      <c r="AD3899" s="4" t="s">
        <v>1026</v>
      </c>
      <c r="AE3899">
        <v>2</v>
      </c>
      <c r="AF3899">
        <v>2</v>
      </c>
      <c r="AG3899" t="s">
        <v>218</v>
      </c>
      <c r="AH3899">
        <v>1388</v>
      </c>
      <c r="AI3899">
        <v>1</v>
      </c>
      <c r="AJ3899">
        <v>1</v>
      </c>
      <c r="AM3899">
        <v>422</v>
      </c>
      <c r="AN3899">
        <v>422</v>
      </c>
      <c r="AO3899">
        <v>1388</v>
      </c>
      <c r="AP3899">
        <v>10</v>
      </c>
      <c r="AQ3899">
        <v>10</v>
      </c>
      <c r="AR3899">
        <v>1</v>
      </c>
      <c r="AS3899">
        <v>1</v>
      </c>
      <c r="AV3899">
        <v>293</v>
      </c>
      <c r="AW3899">
        <v>293</v>
      </c>
      <c r="AX3899" t="s">
        <v>219</v>
      </c>
      <c r="AY3899" t="s">
        <v>1023</v>
      </c>
      <c r="AZ3899">
        <v>1</v>
      </c>
      <c r="BB3899" s="2">
        <v>42144</v>
      </c>
      <c r="BC3899" s="4" t="s">
        <v>1027</v>
      </c>
      <c r="BD3899">
        <v>41054531300042</v>
      </c>
      <c r="BF3899" t="s">
        <v>108</v>
      </c>
      <c r="BG3899" t="s">
        <v>1024</v>
      </c>
      <c r="BH3899" t="s">
        <v>1025</v>
      </c>
      <c r="BJ3899" s="2">
        <v>42143</v>
      </c>
      <c r="BK3899">
        <v>3</v>
      </c>
      <c r="BM3899">
        <v>1409</v>
      </c>
      <c r="BO3899" t="s">
        <v>118</v>
      </c>
      <c r="BP3899">
        <v>16</v>
      </c>
      <c r="BR3899">
        <v>27</v>
      </c>
      <c r="BT3899">
        <v>1</v>
      </c>
      <c r="BV3899">
        <v>34255833500051</v>
      </c>
      <c r="BX3899" t="s">
        <v>108</v>
      </c>
      <c r="BY3899">
        <v>1</v>
      </c>
      <c r="CA3899">
        <v>3</v>
      </c>
      <c r="CC3899">
        <v>41054531300042</v>
      </c>
      <c r="CE3899" t="s">
        <v>105</v>
      </c>
      <c r="CG3899">
        <v>3</v>
      </c>
      <c r="CM3899" t="s">
        <v>106</v>
      </c>
      <c r="CN3899" s="2">
        <v>42187</v>
      </c>
      <c r="CO3899">
        <v>0</v>
      </c>
      <c r="CQ3899" t="s">
        <v>105</v>
      </c>
      <c r="CR3899" t="s">
        <v>107</v>
      </c>
      <c r="CS3899">
        <v>41054531300042</v>
      </c>
      <c r="CU3899" t="s">
        <v>108</v>
      </c>
      <c r="CV3899" t="s">
        <v>109</v>
      </c>
      <c r="CW3899" t="s">
        <v>110</v>
      </c>
      <c r="CX3899" t="s">
        <v>111</v>
      </c>
      <c r="CY3899">
        <v>1</v>
      </c>
    </row>
    <row r="3900" spans="1:103" ht="15" hidden="1" customHeight="1" x14ac:dyDescent="0.2">
      <c r="A3900" t="s">
        <v>104</v>
      </c>
      <c r="B3900">
        <v>0</v>
      </c>
      <c r="D3900" t="s">
        <v>105</v>
      </c>
      <c r="K3900">
        <v>1</v>
      </c>
      <c r="M3900">
        <v>15</v>
      </c>
      <c r="N3900" t="s">
        <v>1022</v>
      </c>
      <c r="O3900">
        <v>0</v>
      </c>
      <c r="R3900">
        <v>6127955</v>
      </c>
      <c r="S3900" s="2">
        <v>42143</v>
      </c>
      <c r="T3900">
        <v>30</v>
      </c>
      <c r="U3900">
        <v>1</v>
      </c>
      <c r="V3900">
        <v>1</v>
      </c>
      <c r="X3900">
        <v>0</v>
      </c>
      <c r="Y3900">
        <v>0</v>
      </c>
      <c r="Z3900" s="2">
        <v>42143</v>
      </c>
      <c r="AA3900" s="4" t="s">
        <v>1026</v>
      </c>
      <c r="AB3900">
        <v>3</v>
      </c>
      <c r="AC3900">
        <v>3</v>
      </c>
      <c r="AD3900" s="4" t="s">
        <v>1026</v>
      </c>
      <c r="AE3900">
        <v>2</v>
      </c>
      <c r="AF3900">
        <v>2</v>
      </c>
      <c r="AG3900" t="s">
        <v>220</v>
      </c>
      <c r="AH3900">
        <v>1374</v>
      </c>
      <c r="AI3900">
        <v>0.1</v>
      </c>
      <c r="AJ3900">
        <v>0.1</v>
      </c>
      <c r="AM3900">
        <v>306</v>
      </c>
      <c r="AN3900">
        <v>306</v>
      </c>
      <c r="AO3900">
        <v>1374</v>
      </c>
      <c r="AP3900">
        <v>1</v>
      </c>
      <c r="AQ3900">
        <v>1</v>
      </c>
      <c r="AR3900">
        <v>89.8</v>
      </c>
      <c r="AS3900">
        <v>89.8</v>
      </c>
      <c r="AV3900">
        <v>292</v>
      </c>
      <c r="AW3900">
        <v>292</v>
      </c>
      <c r="AX3900" t="s">
        <v>221</v>
      </c>
      <c r="AY3900" t="s">
        <v>1023</v>
      </c>
      <c r="AZ3900">
        <v>1</v>
      </c>
      <c r="BB3900" s="2">
        <v>42144</v>
      </c>
      <c r="BC3900" s="4" t="s">
        <v>1027</v>
      </c>
      <c r="BD3900">
        <v>41054531300042</v>
      </c>
      <c r="BF3900" t="s">
        <v>108</v>
      </c>
      <c r="BG3900" t="s">
        <v>1024</v>
      </c>
      <c r="BH3900" t="s">
        <v>1025</v>
      </c>
      <c r="BJ3900" s="2">
        <v>42143</v>
      </c>
      <c r="BK3900">
        <v>3</v>
      </c>
      <c r="BM3900">
        <v>1409</v>
      </c>
      <c r="BO3900" t="s">
        <v>118</v>
      </c>
      <c r="BP3900">
        <v>16</v>
      </c>
      <c r="BR3900">
        <v>27</v>
      </c>
      <c r="BT3900">
        <v>1</v>
      </c>
      <c r="BV3900">
        <v>34255833500051</v>
      </c>
      <c r="BX3900" t="s">
        <v>108</v>
      </c>
      <c r="BY3900">
        <v>1</v>
      </c>
      <c r="CA3900">
        <v>3</v>
      </c>
      <c r="CC3900">
        <v>41054531300042</v>
      </c>
      <c r="CE3900" t="s">
        <v>105</v>
      </c>
      <c r="CG3900">
        <v>3</v>
      </c>
      <c r="CM3900" t="s">
        <v>106</v>
      </c>
      <c r="CN3900" s="2">
        <v>42187</v>
      </c>
      <c r="CO3900">
        <v>0</v>
      </c>
      <c r="CQ3900" t="s">
        <v>105</v>
      </c>
      <c r="CR3900" t="s">
        <v>107</v>
      </c>
      <c r="CS3900">
        <v>41054531300042</v>
      </c>
      <c r="CU3900" t="s">
        <v>108</v>
      </c>
      <c r="CV3900" t="s">
        <v>109</v>
      </c>
      <c r="CW3900" t="s">
        <v>110</v>
      </c>
      <c r="CX3900" t="s">
        <v>111</v>
      </c>
      <c r="CY3900">
        <v>1</v>
      </c>
    </row>
    <row r="3901" spans="1:103" ht="15" hidden="1" customHeight="1" x14ac:dyDescent="0.2">
      <c r="A3901" t="s">
        <v>104</v>
      </c>
      <c r="B3901">
        <v>0</v>
      </c>
      <c r="D3901" t="s">
        <v>105</v>
      </c>
      <c r="K3901">
        <v>1</v>
      </c>
      <c r="M3901">
        <v>15</v>
      </c>
      <c r="N3901" t="s">
        <v>1022</v>
      </c>
      <c r="O3901">
        <v>0</v>
      </c>
      <c r="R3901">
        <v>6127955</v>
      </c>
      <c r="S3901" s="2">
        <v>42143</v>
      </c>
      <c r="T3901">
        <v>30</v>
      </c>
      <c r="U3901">
        <v>1</v>
      </c>
      <c r="V3901">
        <v>1</v>
      </c>
      <c r="X3901">
        <v>0</v>
      </c>
      <c r="Y3901">
        <v>0</v>
      </c>
      <c r="Z3901" s="2">
        <v>42143</v>
      </c>
      <c r="AA3901" s="4" t="s">
        <v>1026</v>
      </c>
      <c r="AB3901">
        <v>3</v>
      </c>
      <c r="AC3901">
        <v>3</v>
      </c>
      <c r="AD3901" s="4" t="s">
        <v>1026</v>
      </c>
      <c r="AE3901">
        <v>2</v>
      </c>
      <c r="AF3901">
        <v>2</v>
      </c>
      <c r="AG3901" t="s">
        <v>222</v>
      </c>
      <c r="AH3901">
        <v>1841</v>
      </c>
      <c r="AI3901">
        <v>0.2</v>
      </c>
      <c r="AJ3901">
        <v>0.2</v>
      </c>
      <c r="AM3901">
        <v>274</v>
      </c>
      <c r="AN3901">
        <v>274</v>
      </c>
      <c r="AO3901">
        <v>1841</v>
      </c>
      <c r="AP3901">
        <v>1</v>
      </c>
      <c r="AQ3901">
        <v>1</v>
      </c>
      <c r="AR3901">
        <v>1.6</v>
      </c>
      <c r="AS3901">
        <v>1.6</v>
      </c>
      <c r="AV3901">
        <v>163</v>
      </c>
      <c r="AW3901">
        <v>163</v>
      </c>
      <c r="AX3901" t="s">
        <v>223</v>
      </c>
      <c r="AY3901" t="s">
        <v>1023</v>
      </c>
      <c r="AZ3901">
        <v>1</v>
      </c>
      <c r="BB3901" s="2">
        <v>42144</v>
      </c>
      <c r="BC3901" s="4" t="s">
        <v>1027</v>
      </c>
      <c r="BD3901">
        <v>41054531300042</v>
      </c>
      <c r="BF3901" t="s">
        <v>108</v>
      </c>
      <c r="BG3901" t="s">
        <v>1024</v>
      </c>
      <c r="BH3901" t="s">
        <v>1025</v>
      </c>
      <c r="BJ3901" s="2">
        <v>42143</v>
      </c>
      <c r="BK3901">
        <v>3</v>
      </c>
      <c r="BM3901">
        <v>1409</v>
      </c>
      <c r="BO3901" t="s">
        <v>118</v>
      </c>
      <c r="BP3901">
        <v>16</v>
      </c>
      <c r="BR3901">
        <v>27</v>
      </c>
      <c r="BT3901">
        <v>1</v>
      </c>
      <c r="BV3901">
        <v>34255833500051</v>
      </c>
      <c r="BX3901" t="s">
        <v>108</v>
      </c>
      <c r="BY3901">
        <v>1</v>
      </c>
      <c r="CA3901">
        <v>3</v>
      </c>
      <c r="CC3901">
        <v>41054531300042</v>
      </c>
      <c r="CE3901" t="s">
        <v>105</v>
      </c>
      <c r="CG3901">
        <v>3</v>
      </c>
      <c r="CM3901" t="s">
        <v>106</v>
      </c>
      <c r="CN3901" s="2">
        <v>42187</v>
      </c>
      <c r="CO3901">
        <v>0</v>
      </c>
      <c r="CQ3901" t="s">
        <v>105</v>
      </c>
      <c r="CR3901" t="s">
        <v>107</v>
      </c>
      <c r="CS3901">
        <v>41054531300042</v>
      </c>
      <c r="CU3901" t="s">
        <v>108</v>
      </c>
      <c r="CV3901" t="s">
        <v>109</v>
      </c>
      <c r="CW3901" t="s">
        <v>110</v>
      </c>
      <c r="CX3901" t="s">
        <v>111</v>
      </c>
      <c r="CY3901">
        <v>1</v>
      </c>
    </row>
    <row r="3902" spans="1:103" ht="15" hidden="1" customHeight="1" x14ac:dyDescent="0.2">
      <c r="A3902" t="s">
        <v>104</v>
      </c>
      <c r="B3902">
        <v>0</v>
      </c>
      <c r="D3902" t="s">
        <v>105</v>
      </c>
      <c r="K3902">
        <v>1</v>
      </c>
      <c r="M3902">
        <v>15</v>
      </c>
      <c r="N3902" t="s">
        <v>1022</v>
      </c>
      <c r="O3902">
        <v>0</v>
      </c>
      <c r="R3902">
        <v>6127955</v>
      </c>
      <c r="S3902" s="2">
        <v>42143</v>
      </c>
      <c r="T3902">
        <v>30</v>
      </c>
      <c r="U3902">
        <v>2</v>
      </c>
      <c r="V3902">
        <v>2</v>
      </c>
      <c r="X3902">
        <v>0</v>
      </c>
      <c r="Y3902">
        <v>0</v>
      </c>
      <c r="Z3902" s="2">
        <v>42143</v>
      </c>
      <c r="AA3902" s="4" t="s">
        <v>1026</v>
      </c>
      <c r="AB3902">
        <v>23</v>
      </c>
      <c r="AC3902">
        <v>23</v>
      </c>
      <c r="AD3902" s="4" t="s">
        <v>1026</v>
      </c>
      <c r="AE3902">
        <v>2</v>
      </c>
      <c r="AF3902">
        <v>2</v>
      </c>
      <c r="AG3902" t="s">
        <v>225</v>
      </c>
      <c r="AH3902">
        <v>1439</v>
      </c>
      <c r="AI3902">
        <v>1</v>
      </c>
      <c r="AJ3902">
        <v>1</v>
      </c>
      <c r="AM3902">
        <v>127</v>
      </c>
      <c r="AN3902">
        <v>127</v>
      </c>
      <c r="AO3902">
        <v>1439</v>
      </c>
      <c r="AP3902">
        <v>1</v>
      </c>
      <c r="AQ3902">
        <v>1</v>
      </c>
      <c r="AR3902">
        <v>6</v>
      </c>
      <c r="AS3902">
        <v>6</v>
      </c>
      <c r="AV3902">
        <v>133</v>
      </c>
      <c r="AW3902">
        <v>133</v>
      </c>
      <c r="AX3902" t="s">
        <v>130</v>
      </c>
      <c r="AY3902" t="s">
        <v>1023</v>
      </c>
      <c r="AZ3902">
        <v>1</v>
      </c>
      <c r="BB3902" s="2">
        <v>42144</v>
      </c>
      <c r="BC3902" s="4" t="s">
        <v>1027</v>
      </c>
      <c r="BD3902">
        <v>41054531300042</v>
      </c>
      <c r="BF3902" t="s">
        <v>108</v>
      </c>
      <c r="BG3902" t="s">
        <v>1024</v>
      </c>
      <c r="BH3902" t="s">
        <v>1025</v>
      </c>
      <c r="BJ3902" s="2">
        <v>42143</v>
      </c>
      <c r="BK3902">
        <v>3</v>
      </c>
      <c r="BM3902">
        <v>1409</v>
      </c>
      <c r="BO3902" t="s">
        <v>118</v>
      </c>
      <c r="BP3902">
        <v>16</v>
      </c>
      <c r="BR3902">
        <v>27</v>
      </c>
      <c r="BT3902">
        <v>1</v>
      </c>
      <c r="BV3902">
        <v>34255833500051</v>
      </c>
      <c r="BX3902" t="s">
        <v>108</v>
      </c>
      <c r="BY3902">
        <v>1</v>
      </c>
      <c r="CA3902">
        <v>3</v>
      </c>
      <c r="CC3902">
        <v>41054531300042</v>
      </c>
      <c r="CE3902" t="s">
        <v>105</v>
      </c>
      <c r="CG3902">
        <v>3</v>
      </c>
      <c r="CM3902" t="s">
        <v>106</v>
      </c>
      <c r="CN3902" s="2">
        <v>42187</v>
      </c>
      <c r="CO3902">
        <v>0</v>
      </c>
      <c r="CQ3902" t="s">
        <v>105</v>
      </c>
      <c r="CR3902" t="s">
        <v>107</v>
      </c>
      <c r="CS3902">
        <v>41054531300042</v>
      </c>
      <c r="CU3902" t="s">
        <v>108</v>
      </c>
      <c r="CV3902" t="s">
        <v>109</v>
      </c>
      <c r="CW3902" t="s">
        <v>110</v>
      </c>
      <c r="CX3902" t="s">
        <v>111</v>
      </c>
      <c r="CY3902">
        <v>1</v>
      </c>
    </row>
    <row r="3903" spans="1:103" ht="15" hidden="1" customHeight="1" x14ac:dyDescent="0.2">
      <c r="A3903" t="s">
        <v>104</v>
      </c>
      <c r="B3903">
        <v>0</v>
      </c>
      <c r="D3903" t="s">
        <v>105</v>
      </c>
      <c r="K3903">
        <v>1</v>
      </c>
      <c r="M3903">
        <v>15</v>
      </c>
      <c r="N3903" t="s">
        <v>1022</v>
      </c>
      <c r="O3903">
        <v>0</v>
      </c>
      <c r="R3903">
        <v>6127955</v>
      </c>
      <c r="S3903" s="2">
        <v>42143</v>
      </c>
      <c r="T3903">
        <v>30</v>
      </c>
      <c r="U3903">
        <v>1</v>
      </c>
      <c r="V3903">
        <v>1</v>
      </c>
      <c r="X3903">
        <v>0</v>
      </c>
      <c r="Y3903">
        <v>0</v>
      </c>
      <c r="Z3903" s="2">
        <v>42143</v>
      </c>
      <c r="AA3903" s="4" t="s">
        <v>1026</v>
      </c>
      <c r="AB3903">
        <v>3</v>
      </c>
      <c r="AC3903">
        <v>3</v>
      </c>
      <c r="AD3903" s="4" t="s">
        <v>1026</v>
      </c>
      <c r="AE3903">
        <v>2</v>
      </c>
      <c r="AF3903">
        <v>2</v>
      </c>
      <c r="AG3903" t="s">
        <v>229</v>
      </c>
      <c r="AH3903">
        <v>1337</v>
      </c>
      <c r="AI3903">
        <v>0.1</v>
      </c>
      <c r="AJ3903">
        <v>0.1</v>
      </c>
      <c r="AM3903">
        <v>266</v>
      </c>
      <c r="AN3903">
        <v>266</v>
      </c>
      <c r="AO3903">
        <v>1337</v>
      </c>
      <c r="AP3903">
        <v>1</v>
      </c>
      <c r="AQ3903">
        <v>1</v>
      </c>
      <c r="AR3903">
        <v>7.2</v>
      </c>
      <c r="AS3903">
        <v>7.2</v>
      </c>
      <c r="AV3903">
        <v>164</v>
      </c>
      <c r="AW3903">
        <v>164</v>
      </c>
      <c r="AX3903" t="s">
        <v>230</v>
      </c>
      <c r="AY3903" t="s">
        <v>1023</v>
      </c>
      <c r="AZ3903">
        <v>1</v>
      </c>
      <c r="BB3903" s="2">
        <v>42144</v>
      </c>
      <c r="BC3903" s="4" t="s">
        <v>1027</v>
      </c>
      <c r="BD3903">
        <v>41054531300042</v>
      </c>
      <c r="BF3903" t="s">
        <v>108</v>
      </c>
      <c r="BG3903" t="s">
        <v>1024</v>
      </c>
      <c r="BH3903" t="s">
        <v>1025</v>
      </c>
      <c r="BJ3903" s="2">
        <v>42143</v>
      </c>
      <c r="BK3903">
        <v>3</v>
      </c>
      <c r="BM3903">
        <v>1409</v>
      </c>
      <c r="BO3903" t="s">
        <v>118</v>
      </c>
      <c r="BP3903">
        <v>16</v>
      </c>
      <c r="BR3903">
        <v>27</v>
      </c>
      <c r="BT3903">
        <v>1</v>
      </c>
      <c r="BV3903">
        <v>34255833500051</v>
      </c>
      <c r="BX3903" t="s">
        <v>108</v>
      </c>
      <c r="BY3903">
        <v>1</v>
      </c>
      <c r="CA3903">
        <v>3</v>
      </c>
      <c r="CC3903">
        <v>41054531300042</v>
      </c>
      <c r="CE3903" t="s">
        <v>105</v>
      </c>
      <c r="CG3903">
        <v>3</v>
      </c>
      <c r="CM3903" t="s">
        <v>106</v>
      </c>
      <c r="CN3903" s="2">
        <v>42187</v>
      </c>
      <c r="CO3903">
        <v>0</v>
      </c>
      <c r="CQ3903" t="s">
        <v>105</v>
      </c>
      <c r="CR3903" t="s">
        <v>107</v>
      </c>
      <c r="CS3903">
        <v>41054531300042</v>
      </c>
      <c r="CU3903" t="s">
        <v>108</v>
      </c>
      <c r="CV3903" t="s">
        <v>109</v>
      </c>
      <c r="CW3903" t="s">
        <v>110</v>
      </c>
      <c r="CX3903" t="s">
        <v>111</v>
      </c>
      <c r="CY3903">
        <v>1</v>
      </c>
    </row>
    <row r="3904" spans="1:103" ht="15" hidden="1" customHeight="1" x14ac:dyDescent="0.2">
      <c r="A3904" t="s">
        <v>104</v>
      </c>
      <c r="B3904">
        <v>0</v>
      </c>
      <c r="D3904" t="s">
        <v>105</v>
      </c>
      <c r="K3904">
        <v>1</v>
      </c>
      <c r="M3904">
        <v>15</v>
      </c>
      <c r="N3904" t="s">
        <v>1022</v>
      </c>
      <c r="O3904">
        <v>0</v>
      </c>
      <c r="R3904">
        <v>6127955</v>
      </c>
      <c r="S3904" s="2">
        <v>42143</v>
      </c>
      <c r="T3904">
        <v>30</v>
      </c>
      <c r="U3904">
        <v>1</v>
      </c>
      <c r="V3904">
        <v>1</v>
      </c>
      <c r="X3904">
        <v>0</v>
      </c>
      <c r="Y3904">
        <v>0</v>
      </c>
      <c r="Z3904" s="2">
        <v>42143</v>
      </c>
      <c r="AA3904" s="4" t="s">
        <v>1026</v>
      </c>
      <c r="AB3904">
        <v>3</v>
      </c>
      <c r="AC3904">
        <v>3</v>
      </c>
      <c r="AD3904" s="4" t="s">
        <v>1026</v>
      </c>
      <c r="AE3904">
        <v>2</v>
      </c>
      <c r="AF3904">
        <v>2</v>
      </c>
      <c r="AG3904" t="s">
        <v>231</v>
      </c>
      <c r="AH3904">
        <v>1389</v>
      </c>
      <c r="AI3904">
        <v>5</v>
      </c>
      <c r="AJ3904">
        <v>5</v>
      </c>
      <c r="AM3904">
        <v>422</v>
      </c>
      <c r="AN3904">
        <v>422</v>
      </c>
      <c r="AO3904">
        <v>1389</v>
      </c>
      <c r="AP3904">
        <v>10</v>
      </c>
      <c r="AQ3904">
        <v>10</v>
      </c>
      <c r="AR3904">
        <v>5</v>
      </c>
      <c r="AS3904">
        <v>5</v>
      </c>
      <c r="AV3904">
        <v>301</v>
      </c>
      <c r="AW3904">
        <v>301</v>
      </c>
      <c r="AX3904" t="s">
        <v>232</v>
      </c>
      <c r="AY3904" t="s">
        <v>1023</v>
      </c>
      <c r="AZ3904">
        <v>1</v>
      </c>
      <c r="BB3904" s="2">
        <v>42144</v>
      </c>
      <c r="BC3904" s="4" t="s">
        <v>1027</v>
      </c>
      <c r="BD3904">
        <v>41054531300042</v>
      </c>
      <c r="BF3904" t="s">
        <v>108</v>
      </c>
      <c r="BG3904" t="s">
        <v>1024</v>
      </c>
      <c r="BH3904" t="s">
        <v>1025</v>
      </c>
      <c r="BJ3904" s="2">
        <v>42143</v>
      </c>
      <c r="BK3904">
        <v>3</v>
      </c>
      <c r="BM3904">
        <v>1409</v>
      </c>
      <c r="BO3904" t="s">
        <v>118</v>
      </c>
      <c r="BP3904">
        <v>16</v>
      </c>
      <c r="BR3904">
        <v>27</v>
      </c>
      <c r="BT3904">
        <v>1</v>
      </c>
      <c r="BV3904">
        <v>34255833500051</v>
      </c>
      <c r="BX3904" t="s">
        <v>108</v>
      </c>
      <c r="BY3904">
        <v>1</v>
      </c>
      <c r="CA3904">
        <v>3</v>
      </c>
      <c r="CC3904">
        <v>41054531300042</v>
      </c>
      <c r="CE3904" t="s">
        <v>105</v>
      </c>
      <c r="CG3904">
        <v>3</v>
      </c>
      <c r="CM3904" t="s">
        <v>106</v>
      </c>
      <c r="CN3904" s="2">
        <v>42187</v>
      </c>
      <c r="CO3904">
        <v>0</v>
      </c>
      <c r="CQ3904" t="s">
        <v>105</v>
      </c>
      <c r="CR3904" t="s">
        <v>107</v>
      </c>
      <c r="CS3904">
        <v>41054531300042</v>
      </c>
      <c r="CU3904" t="s">
        <v>108</v>
      </c>
      <c r="CV3904" t="s">
        <v>109</v>
      </c>
      <c r="CW3904" t="s">
        <v>110</v>
      </c>
      <c r="CX3904" t="s">
        <v>111</v>
      </c>
      <c r="CY3904">
        <v>1</v>
      </c>
    </row>
    <row r="3905" spans="1:103" ht="15" hidden="1" customHeight="1" x14ac:dyDescent="0.2">
      <c r="A3905" t="s">
        <v>104</v>
      </c>
      <c r="B3905">
        <v>0</v>
      </c>
      <c r="D3905" t="s">
        <v>105</v>
      </c>
      <c r="K3905">
        <v>1</v>
      </c>
      <c r="M3905">
        <v>15</v>
      </c>
      <c r="N3905" t="s">
        <v>1022</v>
      </c>
      <c r="O3905">
        <v>0</v>
      </c>
      <c r="R3905">
        <v>6127955</v>
      </c>
      <c r="S3905" s="2">
        <v>42143</v>
      </c>
      <c r="T3905">
        <v>30</v>
      </c>
      <c r="U3905">
        <v>1</v>
      </c>
      <c r="V3905">
        <v>1</v>
      </c>
      <c r="X3905">
        <v>0</v>
      </c>
      <c r="Y3905">
        <v>0</v>
      </c>
      <c r="Z3905" s="2">
        <v>42143</v>
      </c>
      <c r="AA3905" s="4" t="s">
        <v>1026</v>
      </c>
      <c r="AB3905">
        <v>3</v>
      </c>
      <c r="AC3905">
        <v>3</v>
      </c>
      <c r="AD3905" s="4" t="s">
        <v>1026</v>
      </c>
      <c r="AE3905">
        <v>2</v>
      </c>
      <c r="AF3905">
        <v>2</v>
      </c>
      <c r="AG3905" t="s">
        <v>235</v>
      </c>
      <c r="AH3905">
        <v>1379</v>
      </c>
      <c r="AI3905">
        <v>5</v>
      </c>
      <c r="AJ3905">
        <v>5</v>
      </c>
      <c r="AM3905">
        <v>422</v>
      </c>
      <c r="AN3905">
        <v>422</v>
      </c>
      <c r="AO3905">
        <v>1379</v>
      </c>
      <c r="AP3905">
        <v>10</v>
      </c>
      <c r="AQ3905">
        <v>10</v>
      </c>
      <c r="AR3905">
        <v>5</v>
      </c>
      <c r="AS3905">
        <v>5</v>
      </c>
      <c r="AV3905">
        <v>299</v>
      </c>
      <c r="AW3905">
        <v>299</v>
      </c>
      <c r="AX3905" t="s">
        <v>236</v>
      </c>
      <c r="AY3905" t="s">
        <v>1023</v>
      </c>
      <c r="AZ3905">
        <v>1</v>
      </c>
      <c r="BB3905" s="2">
        <v>42144</v>
      </c>
      <c r="BC3905" s="4" t="s">
        <v>1027</v>
      </c>
      <c r="BD3905">
        <v>41054531300042</v>
      </c>
      <c r="BF3905" t="s">
        <v>108</v>
      </c>
      <c r="BG3905" t="s">
        <v>1024</v>
      </c>
      <c r="BH3905" t="s">
        <v>1025</v>
      </c>
      <c r="BJ3905" s="2">
        <v>42143</v>
      </c>
      <c r="BK3905">
        <v>3</v>
      </c>
      <c r="BM3905">
        <v>1409</v>
      </c>
      <c r="BO3905" t="s">
        <v>118</v>
      </c>
      <c r="BP3905">
        <v>16</v>
      </c>
      <c r="BR3905">
        <v>27</v>
      </c>
      <c r="BT3905">
        <v>1</v>
      </c>
      <c r="BV3905">
        <v>34255833500051</v>
      </c>
      <c r="BX3905" t="s">
        <v>108</v>
      </c>
      <c r="BY3905">
        <v>1</v>
      </c>
      <c r="CA3905">
        <v>3</v>
      </c>
      <c r="CC3905">
        <v>41054531300042</v>
      </c>
      <c r="CE3905" t="s">
        <v>105</v>
      </c>
      <c r="CG3905">
        <v>3</v>
      </c>
      <c r="CM3905" t="s">
        <v>106</v>
      </c>
      <c r="CN3905" s="2">
        <v>42187</v>
      </c>
      <c r="CO3905">
        <v>0</v>
      </c>
      <c r="CQ3905" t="s">
        <v>105</v>
      </c>
      <c r="CR3905" t="s">
        <v>107</v>
      </c>
      <c r="CS3905">
        <v>41054531300042</v>
      </c>
      <c r="CU3905" t="s">
        <v>108</v>
      </c>
      <c r="CV3905" t="s">
        <v>109</v>
      </c>
      <c r="CW3905" t="s">
        <v>110</v>
      </c>
      <c r="CX3905" t="s">
        <v>111</v>
      </c>
      <c r="CY3905">
        <v>1</v>
      </c>
    </row>
    <row r="3906" spans="1:103" ht="15" hidden="1" customHeight="1" x14ac:dyDescent="0.2">
      <c r="A3906" t="s">
        <v>104</v>
      </c>
      <c r="B3906">
        <v>0</v>
      </c>
      <c r="D3906" t="s">
        <v>105</v>
      </c>
      <c r="K3906">
        <v>1</v>
      </c>
      <c r="M3906">
        <v>15</v>
      </c>
      <c r="N3906" t="s">
        <v>1022</v>
      </c>
      <c r="O3906">
        <v>0</v>
      </c>
      <c r="R3906">
        <v>6127955</v>
      </c>
      <c r="S3906" s="2">
        <v>42143</v>
      </c>
      <c r="T3906">
        <v>30</v>
      </c>
      <c r="U3906">
        <v>2</v>
      </c>
      <c r="V3906">
        <v>2</v>
      </c>
      <c r="X3906">
        <v>0</v>
      </c>
      <c r="Y3906">
        <v>0</v>
      </c>
      <c r="Z3906" s="2">
        <v>42143</v>
      </c>
      <c r="AA3906" s="4" t="s">
        <v>1026</v>
      </c>
      <c r="AB3906">
        <v>23</v>
      </c>
      <c r="AC3906">
        <v>23</v>
      </c>
      <c r="AD3906" s="4" t="s">
        <v>1026</v>
      </c>
      <c r="AE3906">
        <v>2</v>
      </c>
      <c r="AF3906">
        <v>2</v>
      </c>
      <c r="AG3906" t="s">
        <v>237</v>
      </c>
      <c r="AH3906">
        <v>1447</v>
      </c>
      <c r="AM3906">
        <v>193</v>
      </c>
      <c r="AN3906">
        <v>193</v>
      </c>
      <c r="AO3906">
        <v>1447</v>
      </c>
      <c r="AP3906">
        <v>1</v>
      </c>
      <c r="AQ3906">
        <v>1</v>
      </c>
      <c r="AR3906">
        <v>280</v>
      </c>
      <c r="AS3906">
        <v>280</v>
      </c>
      <c r="AV3906">
        <v>391</v>
      </c>
      <c r="AW3906">
        <v>391</v>
      </c>
      <c r="AX3906" t="s">
        <v>238</v>
      </c>
      <c r="AY3906" t="s">
        <v>1023</v>
      </c>
      <c r="AZ3906">
        <v>1</v>
      </c>
      <c r="BB3906" s="2">
        <v>42144</v>
      </c>
      <c r="BC3906" s="4" t="s">
        <v>1027</v>
      </c>
      <c r="BD3906">
        <v>41054531300042</v>
      </c>
      <c r="BF3906" t="s">
        <v>108</v>
      </c>
      <c r="BG3906" t="s">
        <v>1024</v>
      </c>
      <c r="BH3906" t="s">
        <v>1025</v>
      </c>
      <c r="BJ3906" s="2">
        <v>42143</v>
      </c>
      <c r="BK3906">
        <v>3</v>
      </c>
      <c r="BM3906">
        <v>1409</v>
      </c>
      <c r="BO3906" t="s">
        <v>118</v>
      </c>
      <c r="BP3906">
        <v>16</v>
      </c>
      <c r="BR3906">
        <v>27</v>
      </c>
      <c r="BT3906">
        <v>1</v>
      </c>
      <c r="BV3906">
        <v>34255833500051</v>
      </c>
      <c r="BX3906" t="s">
        <v>108</v>
      </c>
      <c r="BY3906">
        <v>1</v>
      </c>
      <c r="CA3906">
        <v>3</v>
      </c>
      <c r="CC3906">
        <v>41054531300042</v>
      </c>
      <c r="CE3906" t="s">
        <v>105</v>
      </c>
      <c r="CG3906">
        <v>3</v>
      </c>
      <c r="CM3906" t="s">
        <v>106</v>
      </c>
      <c r="CN3906" s="2">
        <v>42187</v>
      </c>
      <c r="CO3906">
        <v>0</v>
      </c>
      <c r="CQ3906" t="s">
        <v>105</v>
      </c>
      <c r="CR3906" t="s">
        <v>107</v>
      </c>
      <c r="CS3906">
        <v>41054531300042</v>
      </c>
      <c r="CU3906" t="s">
        <v>108</v>
      </c>
      <c r="CV3906" t="s">
        <v>109</v>
      </c>
      <c r="CW3906" t="s">
        <v>110</v>
      </c>
      <c r="CX3906" t="s">
        <v>111</v>
      </c>
      <c r="CY3906">
        <v>1</v>
      </c>
    </row>
    <row r="3907" spans="1:103" ht="15" hidden="1" customHeight="1" x14ac:dyDescent="0.2">
      <c r="A3907" t="s">
        <v>104</v>
      </c>
      <c r="B3907">
        <v>0</v>
      </c>
      <c r="D3907" t="s">
        <v>105</v>
      </c>
      <c r="K3907">
        <v>1</v>
      </c>
      <c r="M3907">
        <v>15</v>
      </c>
      <c r="N3907" t="s">
        <v>1022</v>
      </c>
      <c r="O3907">
        <v>0</v>
      </c>
      <c r="R3907">
        <v>6127955</v>
      </c>
      <c r="S3907" s="2">
        <v>42143</v>
      </c>
      <c r="T3907">
        <v>30</v>
      </c>
      <c r="U3907">
        <v>1</v>
      </c>
      <c r="V3907">
        <v>1</v>
      </c>
      <c r="X3907">
        <v>0</v>
      </c>
      <c r="Y3907">
        <v>0</v>
      </c>
      <c r="Z3907" s="2">
        <v>42143</v>
      </c>
      <c r="AA3907" s="4" t="s">
        <v>1026</v>
      </c>
      <c r="AB3907">
        <v>3</v>
      </c>
      <c r="AC3907">
        <v>3</v>
      </c>
      <c r="AD3907" s="4" t="s">
        <v>1026</v>
      </c>
      <c r="AE3907">
        <v>2</v>
      </c>
      <c r="AF3907">
        <v>2</v>
      </c>
      <c r="AG3907" t="s">
        <v>239</v>
      </c>
      <c r="AH3907">
        <v>1392</v>
      </c>
      <c r="AI3907">
        <v>10</v>
      </c>
      <c r="AJ3907">
        <v>10</v>
      </c>
      <c r="AM3907">
        <v>422</v>
      </c>
      <c r="AN3907">
        <v>422</v>
      </c>
      <c r="AO3907">
        <v>1392</v>
      </c>
      <c r="AP3907">
        <v>10</v>
      </c>
      <c r="AQ3907">
        <v>10</v>
      </c>
      <c r="AR3907">
        <v>10</v>
      </c>
      <c r="AS3907">
        <v>10</v>
      </c>
      <c r="AV3907">
        <v>304</v>
      </c>
      <c r="AW3907">
        <v>304</v>
      </c>
      <c r="AX3907" t="s">
        <v>240</v>
      </c>
      <c r="AY3907" t="s">
        <v>1023</v>
      </c>
      <c r="AZ3907">
        <v>1</v>
      </c>
      <c r="BB3907" s="2">
        <v>42144</v>
      </c>
      <c r="BC3907" s="4" t="s">
        <v>1027</v>
      </c>
      <c r="BD3907">
        <v>41054531300042</v>
      </c>
      <c r="BF3907" t="s">
        <v>108</v>
      </c>
      <c r="BG3907" t="s">
        <v>1024</v>
      </c>
      <c r="BH3907" t="s">
        <v>1025</v>
      </c>
      <c r="BJ3907" s="2">
        <v>42143</v>
      </c>
      <c r="BK3907">
        <v>3</v>
      </c>
      <c r="BM3907">
        <v>1409</v>
      </c>
      <c r="BO3907" t="s">
        <v>118</v>
      </c>
      <c r="BP3907">
        <v>16</v>
      </c>
      <c r="BR3907">
        <v>27</v>
      </c>
      <c r="BT3907">
        <v>1</v>
      </c>
      <c r="BV3907">
        <v>34255833500051</v>
      </c>
      <c r="BX3907" t="s">
        <v>108</v>
      </c>
      <c r="BY3907">
        <v>1</v>
      </c>
      <c r="CA3907">
        <v>3</v>
      </c>
      <c r="CC3907">
        <v>41054531300042</v>
      </c>
      <c r="CE3907" t="s">
        <v>105</v>
      </c>
      <c r="CG3907">
        <v>3</v>
      </c>
      <c r="CM3907" t="s">
        <v>106</v>
      </c>
      <c r="CN3907" s="2">
        <v>42187</v>
      </c>
      <c r="CO3907">
        <v>0</v>
      </c>
      <c r="CQ3907" t="s">
        <v>105</v>
      </c>
      <c r="CR3907" t="s">
        <v>107</v>
      </c>
      <c r="CS3907">
        <v>41054531300042</v>
      </c>
      <c r="CU3907" t="s">
        <v>108</v>
      </c>
      <c r="CV3907" t="s">
        <v>109</v>
      </c>
      <c r="CW3907" t="s">
        <v>110</v>
      </c>
      <c r="CX3907" t="s">
        <v>111</v>
      </c>
      <c r="CY3907">
        <v>1</v>
      </c>
    </row>
    <row r="3908" spans="1:103" ht="15" hidden="1" customHeight="1" x14ac:dyDescent="0.2">
      <c r="A3908" t="s">
        <v>104</v>
      </c>
      <c r="B3908">
        <v>0</v>
      </c>
      <c r="D3908" t="s">
        <v>105</v>
      </c>
      <c r="K3908">
        <v>1</v>
      </c>
      <c r="M3908">
        <v>15</v>
      </c>
      <c r="N3908" t="s">
        <v>1022</v>
      </c>
      <c r="O3908">
        <v>0</v>
      </c>
      <c r="R3908">
        <v>6127955</v>
      </c>
      <c r="S3908" s="2">
        <v>42143</v>
      </c>
      <c r="T3908">
        <v>30</v>
      </c>
      <c r="U3908">
        <v>1</v>
      </c>
      <c r="V3908">
        <v>1</v>
      </c>
      <c r="X3908">
        <v>0</v>
      </c>
      <c r="Y3908">
        <v>0</v>
      </c>
      <c r="Z3908" s="2">
        <v>42143</v>
      </c>
      <c r="AA3908" s="4" t="s">
        <v>1026</v>
      </c>
      <c r="AB3908">
        <v>23</v>
      </c>
      <c r="AC3908">
        <v>23</v>
      </c>
      <c r="AD3908" s="4" t="s">
        <v>1026</v>
      </c>
      <c r="AE3908">
        <v>2</v>
      </c>
      <c r="AF3908">
        <v>2</v>
      </c>
      <c r="AG3908" t="s">
        <v>242</v>
      </c>
      <c r="AH3908">
        <v>1313</v>
      </c>
      <c r="AI3908">
        <v>0.5</v>
      </c>
      <c r="AJ3908">
        <v>0.5</v>
      </c>
      <c r="AM3908">
        <v>315</v>
      </c>
      <c r="AN3908">
        <v>315</v>
      </c>
      <c r="AO3908">
        <v>1313</v>
      </c>
      <c r="AP3908">
        <v>1</v>
      </c>
      <c r="AQ3908">
        <v>1</v>
      </c>
      <c r="AR3908">
        <v>0.8</v>
      </c>
      <c r="AS3908">
        <v>0.8</v>
      </c>
      <c r="AV3908">
        <v>175</v>
      </c>
      <c r="AW3908">
        <v>175</v>
      </c>
      <c r="AX3908" t="s">
        <v>122</v>
      </c>
      <c r="AY3908" t="s">
        <v>1023</v>
      </c>
      <c r="AZ3908">
        <v>1</v>
      </c>
      <c r="BB3908" s="2">
        <v>42144</v>
      </c>
      <c r="BC3908" s="4" t="s">
        <v>1027</v>
      </c>
      <c r="BD3908">
        <v>41054531300042</v>
      </c>
      <c r="BF3908" t="s">
        <v>108</v>
      </c>
      <c r="BG3908" t="s">
        <v>1024</v>
      </c>
      <c r="BH3908" t="s">
        <v>1025</v>
      </c>
      <c r="BJ3908" s="2">
        <v>42143</v>
      </c>
      <c r="BK3908">
        <v>3</v>
      </c>
      <c r="BM3908">
        <v>1409</v>
      </c>
      <c r="BO3908" t="s">
        <v>118</v>
      </c>
      <c r="BP3908">
        <v>16</v>
      </c>
      <c r="BR3908">
        <v>27</v>
      </c>
      <c r="BT3908">
        <v>1</v>
      </c>
      <c r="BV3908">
        <v>34255833500051</v>
      </c>
      <c r="BX3908" t="s">
        <v>108</v>
      </c>
      <c r="BY3908">
        <v>1</v>
      </c>
      <c r="CA3908">
        <v>3</v>
      </c>
      <c r="CC3908">
        <v>41054531300042</v>
      </c>
      <c r="CE3908" t="s">
        <v>105</v>
      </c>
      <c r="CG3908">
        <v>3</v>
      </c>
      <c r="CM3908" t="s">
        <v>106</v>
      </c>
      <c r="CN3908" s="2">
        <v>42187</v>
      </c>
      <c r="CO3908">
        <v>0</v>
      </c>
      <c r="CQ3908" t="s">
        <v>105</v>
      </c>
      <c r="CR3908" t="s">
        <v>107</v>
      </c>
      <c r="CS3908">
        <v>41054531300042</v>
      </c>
      <c r="CU3908" t="s">
        <v>108</v>
      </c>
      <c r="CV3908" t="s">
        <v>109</v>
      </c>
      <c r="CW3908" t="s">
        <v>110</v>
      </c>
      <c r="CX3908" t="s">
        <v>111</v>
      </c>
      <c r="CY3908">
        <v>1</v>
      </c>
    </row>
    <row r="3909" spans="1:103" ht="15" hidden="1" customHeight="1" x14ac:dyDescent="0.2">
      <c r="A3909" t="s">
        <v>104</v>
      </c>
      <c r="B3909">
        <v>0</v>
      </c>
      <c r="D3909" t="s">
        <v>105</v>
      </c>
      <c r="K3909">
        <v>1</v>
      </c>
      <c r="M3909">
        <v>15</v>
      </c>
      <c r="N3909" t="s">
        <v>1022</v>
      </c>
      <c r="O3909">
        <v>0</v>
      </c>
      <c r="R3909">
        <v>6127955</v>
      </c>
      <c r="S3909" s="2">
        <v>42143</v>
      </c>
      <c r="T3909">
        <v>30</v>
      </c>
      <c r="U3909">
        <v>1</v>
      </c>
      <c r="V3909">
        <v>1</v>
      </c>
      <c r="X3909">
        <v>0</v>
      </c>
      <c r="Y3909">
        <v>0</v>
      </c>
      <c r="Z3909" s="2">
        <v>42143</v>
      </c>
      <c r="AA3909" s="4" t="s">
        <v>1026</v>
      </c>
      <c r="AB3909">
        <v>23</v>
      </c>
      <c r="AC3909">
        <v>23</v>
      </c>
      <c r="AD3909" s="4" t="s">
        <v>1026</v>
      </c>
      <c r="AE3909">
        <v>2</v>
      </c>
      <c r="AF3909">
        <v>2</v>
      </c>
      <c r="AG3909" t="s">
        <v>248</v>
      </c>
      <c r="AH3909">
        <v>6455</v>
      </c>
      <c r="AI3909">
        <v>15</v>
      </c>
      <c r="AJ3909">
        <v>15</v>
      </c>
      <c r="AM3909">
        <v>327</v>
      </c>
      <c r="AN3909">
        <v>327</v>
      </c>
      <c r="AO3909">
        <v>6455</v>
      </c>
      <c r="AP3909">
        <v>1</v>
      </c>
      <c r="AQ3909">
        <v>1</v>
      </c>
      <c r="AR3909">
        <v>30</v>
      </c>
      <c r="AS3909">
        <v>30</v>
      </c>
      <c r="AV3909">
        <v>391</v>
      </c>
      <c r="AW3909">
        <v>391</v>
      </c>
      <c r="AX3909" t="s">
        <v>238</v>
      </c>
      <c r="AY3909" t="s">
        <v>1023</v>
      </c>
      <c r="AZ3909">
        <v>1</v>
      </c>
      <c r="BB3909" s="2">
        <v>42144</v>
      </c>
      <c r="BC3909" s="4" t="s">
        <v>1027</v>
      </c>
      <c r="BD3909">
        <v>41054531300042</v>
      </c>
      <c r="BF3909" t="s">
        <v>108</v>
      </c>
      <c r="BG3909" t="s">
        <v>1024</v>
      </c>
      <c r="BH3909" t="s">
        <v>1025</v>
      </c>
      <c r="BJ3909" s="2">
        <v>42143</v>
      </c>
      <c r="BK3909">
        <v>3</v>
      </c>
      <c r="BM3909">
        <v>1409</v>
      </c>
      <c r="BO3909" t="s">
        <v>118</v>
      </c>
      <c r="BP3909">
        <v>16</v>
      </c>
      <c r="BR3909">
        <v>27</v>
      </c>
      <c r="BT3909">
        <v>1</v>
      </c>
      <c r="BV3909">
        <v>34255833500051</v>
      </c>
      <c r="BX3909" t="s">
        <v>108</v>
      </c>
      <c r="BY3909">
        <v>1</v>
      </c>
      <c r="CA3909">
        <v>3</v>
      </c>
      <c r="CC3909">
        <v>41054531300042</v>
      </c>
      <c r="CE3909" t="s">
        <v>105</v>
      </c>
      <c r="CG3909">
        <v>3</v>
      </c>
      <c r="CM3909" t="s">
        <v>106</v>
      </c>
      <c r="CN3909" s="2">
        <v>42187</v>
      </c>
      <c r="CO3909">
        <v>0</v>
      </c>
      <c r="CQ3909" t="s">
        <v>105</v>
      </c>
      <c r="CR3909" t="s">
        <v>107</v>
      </c>
      <c r="CS3909">
        <v>41054531300042</v>
      </c>
      <c r="CU3909" t="s">
        <v>108</v>
      </c>
      <c r="CV3909" t="s">
        <v>109</v>
      </c>
      <c r="CW3909" t="s">
        <v>110</v>
      </c>
      <c r="CX3909" t="s">
        <v>111</v>
      </c>
      <c r="CY3909">
        <v>1</v>
      </c>
    </row>
    <row r="3910" spans="1:103" ht="15" hidden="1" customHeight="1" x14ac:dyDescent="0.2">
      <c r="A3910" t="s">
        <v>104</v>
      </c>
      <c r="B3910">
        <v>0</v>
      </c>
      <c r="D3910" t="s">
        <v>105</v>
      </c>
      <c r="K3910">
        <v>1</v>
      </c>
      <c r="M3910">
        <v>15</v>
      </c>
      <c r="N3910" t="s">
        <v>1022</v>
      </c>
      <c r="O3910">
        <v>0</v>
      </c>
      <c r="R3910">
        <v>6127955</v>
      </c>
      <c r="S3910" s="2">
        <v>42143</v>
      </c>
      <c r="T3910">
        <v>30</v>
      </c>
      <c r="U3910">
        <v>1</v>
      </c>
      <c r="V3910">
        <v>1</v>
      </c>
      <c r="X3910">
        <v>0</v>
      </c>
      <c r="Y3910">
        <v>0</v>
      </c>
      <c r="Z3910" s="2">
        <v>42143</v>
      </c>
      <c r="AA3910" s="4" t="s">
        <v>1026</v>
      </c>
      <c r="AB3910">
        <v>23</v>
      </c>
      <c r="AC3910">
        <v>23</v>
      </c>
      <c r="AD3910" s="4" t="s">
        <v>1026</v>
      </c>
      <c r="AE3910">
        <v>2</v>
      </c>
      <c r="AF3910">
        <v>2</v>
      </c>
      <c r="AG3910" t="s">
        <v>250</v>
      </c>
      <c r="AH3910">
        <v>1449</v>
      </c>
      <c r="AI3910">
        <v>15</v>
      </c>
      <c r="AJ3910">
        <v>15</v>
      </c>
      <c r="AM3910">
        <v>334</v>
      </c>
      <c r="AN3910">
        <v>334</v>
      </c>
      <c r="AO3910">
        <v>1449</v>
      </c>
      <c r="AP3910">
        <v>1</v>
      </c>
      <c r="AQ3910">
        <v>1</v>
      </c>
      <c r="AR3910">
        <v>270</v>
      </c>
      <c r="AS3910">
        <v>270</v>
      </c>
      <c r="AV3910">
        <v>391</v>
      </c>
      <c r="AW3910">
        <v>391</v>
      </c>
      <c r="AX3910" t="s">
        <v>251</v>
      </c>
      <c r="AY3910" t="s">
        <v>1023</v>
      </c>
      <c r="AZ3910">
        <v>1</v>
      </c>
      <c r="BB3910" s="2">
        <v>42144</v>
      </c>
      <c r="BC3910" s="4" t="s">
        <v>1027</v>
      </c>
      <c r="BD3910">
        <v>41054531300042</v>
      </c>
      <c r="BF3910" t="s">
        <v>108</v>
      </c>
      <c r="BG3910" t="s">
        <v>1024</v>
      </c>
      <c r="BH3910" t="s">
        <v>1025</v>
      </c>
      <c r="BJ3910" s="2">
        <v>42143</v>
      </c>
      <c r="BK3910">
        <v>3</v>
      </c>
      <c r="BM3910">
        <v>1409</v>
      </c>
      <c r="BO3910" t="s">
        <v>118</v>
      </c>
      <c r="BP3910">
        <v>16</v>
      </c>
      <c r="BR3910">
        <v>27</v>
      </c>
      <c r="BT3910">
        <v>1</v>
      </c>
      <c r="BV3910">
        <v>34255833500051</v>
      </c>
      <c r="BX3910" t="s">
        <v>108</v>
      </c>
      <c r="BY3910">
        <v>1</v>
      </c>
      <c r="CA3910">
        <v>3</v>
      </c>
      <c r="CC3910">
        <v>41054531300042</v>
      </c>
      <c r="CE3910" t="s">
        <v>105</v>
      </c>
      <c r="CG3910">
        <v>3</v>
      </c>
      <c r="CM3910" t="s">
        <v>106</v>
      </c>
      <c r="CN3910" s="2">
        <v>42187</v>
      </c>
      <c r="CO3910">
        <v>0</v>
      </c>
      <c r="CQ3910" t="s">
        <v>105</v>
      </c>
      <c r="CR3910" t="s">
        <v>107</v>
      </c>
      <c r="CS3910">
        <v>41054531300042</v>
      </c>
      <c r="CU3910" t="s">
        <v>108</v>
      </c>
      <c r="CV3910" t="s">
        <v>109</v>
      </c>
      <c r="CW3910" t="s">
        <v>110</v>
      </c>
      <c r="CX3910" t="s">
        <v>111</v>
      </c>
      <c r="CY3910">
        <v>1</v>
      </c>
    </row>
    <row r="3911" spans="1:103" ht="15" hidden="1" customHeight="1" x14ac:dyDescent="0.2">
      <c r="A3911" t="s">
        <v>104</v>
      </c>
      <c r="B3911">
        <v>0</v>
      </c>
      <c r="D3911" t="s">
        <v>105</v>
      </c>
      <c r="K3911">
        <v>1</v>
      </c>
      <c r="M3911">
        <v>15</v>
      </c>
      <c r="N3911" t="s">
        <v>1022</v>
      </c>
      <c r="O3911">
        <v>0</v>
      </c>
      <c r="R3911">
        <v>6127955</v>
      </c>
      <c r="S3911" s="2">
        <v>42143</v>
      </c>
      <c r="T3911">
        <v>30</v>
      </c>
      <c r="U3911">
        <v>1</v>
      </c>
      <c r="V3911">
        <v>1</v>
      </c>
      <c r="X3911">
        <v>0</v>
      </c>
      <c r="Y3911">
        <v>0</v>
      </c>
      <c r="Z3911" s="2">
        <v>42143</v>
      </c>
      <c r="AA3911" s="4" t="s">
        <v>1026</v>
      </c>
      <c r="AB3911">
        <v>3</v>
      </c>
      <c r="AC3911">
        <v>3</v>
      </c>
      <c r="AD3911" s="4" t="s">
        <v>1026</v>
      </c>
      <c r="AE3911">
        <v>2</v>
      </c>
      <c r="AF3911">
        <v>2</v>
      </c>
      <c r="AG3911" t="s">
        <v>252</v>
      </c>
      <c r="AH3911">
        <v>1380</v>
      </c>
      <c r="AI3911">
        <v>5</v>
      </c>
      <c r="AJ3911">
        <v>5</v>
      </c>
      <c r="AM3911">
        <v>422</v>
      </c>
      <c r="AN3911">
        <v>422</v>
      </c>
      <c r="AO3911">
        <v>1380</v>
      </c>
      <c r="AP3911">
        <v>10</v>
      </c>
      <c r="AQ3911">
        <v>10</v>
      </c>
      <c r="AR3911">
        <v>5</v>
      </c>
      <c r="AS3911">
        <v>5</v>
      </c>
      <c r="AV3911">
        <v>338</v>
      </c>
      <c r="AW3911">
        <v>338</v>
      </c>
      <c r="AX3911" t="s">
        <v>253</v>
      </c>
      <c r="AY3911" t="s">
        <v>1023</v>
      </c>
      <c r="AZ3911">
        <v>1</v>
      </c>
      <c r="BB3911" s="2">
        <v>42144</v>
      </c>
      <c r="BC3911" s="4" t="s">
        <v>1027</v>
      </c>
      <c r="BD3911">
        <v>41054531300042</v>
      </c>
      <c r="BF3911" t="s">
        <v>108</v>
      </c>
      <c r="BG3911" t="s">
        <v>1024</v>
      </c>
      <c r="BH3911" t="s">
        <v>1025</v>
      </c>
      <c r="BJ3911" s="2">
        <v>42143</v>
      </c>
      <c r="BK3911">
        <v>3</v>
      </c>
      <c r="BM3911">
        <v>1409</v>
      </c>
      <c r="BO3911" t="s">
        <v>118</v>
      </c>
      <c r="BP3911">
        <v>16</v>
      </c>
      <c r="BR3911">
        <v>27</v>
      </c>
      <c r="BT3911">
        <v>1</v>
      </c>
      <c r="BV3911">
        <v>34255833500051</v>
      </c>
      <c r="BX3911" t="s">
        <v>108</v>
      </c>
      <c r="BY3911">
        <v>1</v>
      </c>
      <c r="CA3911">
        <v>3</v>
      </c>
      <c r="CC3911">
        <v>41054531300042</v>
      </c>
      <c r="CE3911" t="s">
        <v>105</v>
      </c>
      <c r="CG3911">
        <v>3</v>
      </c>
      <c r="CM3911" t="s">
        <v>106</v>
      </c>
      <c r="CN3911" s="2">
        <v>42187</v>
      </c>
      <c r="CO3911">
        <v>0</v>
      </c>
      <c r="CQ3911" t="s">
        <v>105</v>
      </c>
      <c r="CR3911" t="s">
        <v>107</v>
      </c>
      <c r="CS3911">
        <v>41054531300042</v>
      </c>
      <c r="CU3911" t="s">
        <v>108</v>
      </c>
      <c r="CV3911" t="s">
        <v>109</v>
      </c>
      <c r="CW3911" t="s">
        <v>110</v>
      </c>
      <c r="CX3911" t="s">
        <v>111</v>
      </c>
      <c r="CY3911">
        <v>1</v>
      </c>
    </row>
    <row r="3912" spans="1:103" ht="15" hidden="1" customHeight="1" x14ac:dyDescent="0.2">
      <c r="A3912" t="s">
        <v>104</v>
      </c>
      <c r="B3912">
        <v>0</v>
      </c>
      <c r="D3912" t="s">
        <v>105</v>
      </c>
      <c r="K3912">
        <v>1</v>
      </c>
      <c r="M3912">
        <v>15</v>
      </c>
      <c r="N3912" t="s">
        <v>1022</v>
      </c>
      <c r="O3912">
        <v>0</v>
      </c>
      <c r="R3912">
        <v>6127955</v>
      </c>
      <c r="S3912" s="2">
        <v>42143</v>
      </c>
      <c r="T3912">
        <v>30</v>
      </c>
      <c r="U3912">
        <v>1</v>
      </c>
      <c r="V3912">
        <v>1</v>
      </c>
      <c r="X3912">
        <v>0</v>
      </c>
      <c r="Y3912">
        <v>0</v>
      </c>
      <c r="Z3912" s="2">
        <v>42143</v>
      </c>
      <c r="AA3912" s="4" t="s">
        <v>1026</v>
      </c>
      <c r="AB3912">
        <v>3</v>
      </c>
      <c r="AC3912">
        <v>3</v>
      </c>
      <c r="AD3912" s="4" t="s">
        <v>1026</v>
      </c>
      <c r="AE3912">
        <v>2</v>
      </c>
      <c r="AF3912">
        <v>2</v>
      </c>
      <c r="AG3912" t="s">
        <v>267</v>
      </c>
      <c r="AH3912">
        <v>1372</v>
      </c>
      <c r="AI3912">
        <v>0.05</v>
      </c>
      <c r="AJ3912">
        <v>0.05</v>
      </c>
      <c r="AM3912">
        <v>306</v>
      </c>
      <c r="AN3912">
        <v>306</v>
      </c>
      <c r="AO3912">
        <v>1372</v>
      </c>
      <c r="AP3912">
        <v>1</v>
      </c>
      <c r="AQ3912">
        <v>1</v>
      </c>
      <c r="AR3912">
        <v>5.74</v>
      </c>
      <c r="AS3912">
        <v>5.74</v>
      </c>
      <c r="AV3912">
        <v>320</v>
      </c>
      <c r="AW3912">
        <v>320</v>
      </c>
      <c r="AX3912" t="s">
        <v>268</v>
      </c>
      <c r="AY3912" t="s">
        <v>1023</v>
      </c>
      <c r="AZ3912">
        <v>1</v>
      </c>
      <c r="BB3912" s="2">
        <v>42144</v>
      </c>
      <c r="BC3912" s="4" t="s">
        <v>1027</v>
      </c>
      <c r="BD3912">
        <v>41054531300042</v>
      </c>
      <c r="BF3912" t="s">
        <v>108</v>
      </c>
      <c r="BG3912" t="s">
        <v>1024</v>
      </c>
      <c r="BH3912" t="s">
        <v>1025</v>
      </c>
      <c r="BJ3912" s="2">
        <v>42143</v>
      </c>
      <c r="BK3912">
        <v>3</v>
      </c>
      <c r="BM3912">
        <v>1409</v>
      </c>
      <c r="BO3912" t="s">
        <v>118</v>
      </c>
      <c r="BP3912">
        <v>16</v>
      </c>
      <c r="BR3912">
        <v>27</v>
      </c>
      <c r="BT3912">
        <v>1</v>
      </c>
      <c r="BV3912">
        <v>34255833500051</v>
      </c>
      <c r="BX3912" t="s">
        <v>108</v>
      </c>
      <c r="BY3912">
        <v>1</v>
      </c>
      <c r="CA3912">
        <v>3</v>
      </c>
      <c r="CC3912">
        <v>41054531300042</v>
      </c>
      <c r="CE3912" t="s">
        <v>105</v>
      </c>
      <c r="CG3912">
        <v>3</v>
      </c>
      <c r="CM3912" t="s">
        <v>106</v>
      </c>
      <c r="CN3912" s="2">
        <v>42187</v>
      </c>
      <c r="CO3912">
        <v>0</v>
      </c>
      <c r="CQ3912" t="s">
        <v>105</v>
      </c>
      <c r="CR3912" t="s">
        <v>107</v>
      </c>
      <c r="CS3912">
        <v>41054531300042</v>
      </c>
      <c r="CU3912" t="s">
        <v>108</v>
      </c>
      <c r="CV3912" t="s">
        <v>109</v>
      </c>
      <c r="CW3912" t="s">
        <v>110</v>
      </c>
      <c r="CX3912" t="s">
        <v>111</v>
      </c>
      <c r="CY3912">
        <v>1</v>
      </c>
    </row>
    <row r="3913" spans="1:103" ht="15" hidden="1" customHeight="1" x14ac:dyDescent="0.2">
      <c r="A3913" t="s">
        <v>104</v>
      </c>
      <c r="B3913">
        <v>0</v>
      </c>
      <c r="D3913" t="s">
        <v>105</v>
      </c>
      <c r="K3913">
        <v>1</v>
      </c>
      <c r="M3913">
        <v>15</v>
      </c>
      <c r="N3913" t="s">
        <v>1022</v>
      </c>
      <c r="O3913">
        <v>0</v>
      </c>
      <c r="R3913">
        <v>6127955</v>
      </c>
      <c r="S3913" s="2">
        <v>42143</v>
      </c>
      <c r="T3913">
        <v>30</v>
      </c>
      <c r="U3913">
        <v>1</v>
      </c>
      <c r="V3913">
        <v>1</v>
      </c>
      <c r="X3913">
        <v>0</v>
      </c>
      <c r="Y3913">
        <v>0</v>
      </c>
      <c r="Z3913" s="2">
        <v>42143</v>
      </c>
      <c r="AA3913" s="4" t="s">
        <v>1026</v>
      </c>
      <c r="AB3913">
        <v>23</v>
      </c>
      <c r="AC3913">
        <v>23</v>
      </c>
      <c r="AD3913" s="4" t="s">
        <v>1026</v>
      </c>
      <c r="AE3913">
        <v>2</v>
      </c>
      <c r="AF3913">
        <v>2</v>
      </c>
      <c r="AG3913" t="s">
        <v>269</v>
      </c>
      <c r="AH3913">
        <v>1305</v>
      </c>
      <c r="AI3913">
        <v>2</v>
      </c>
      <c r="AJ3913">
        <v>2</v>
      </c>
      <c r="AM3913">
        <v>610</v>
      </c>
      <c r="AN3913">
        <v>610</v>
      </c>
      <c r="AO3913">
        <v>1305</v>
      </c>
      <c r="AP3913">
        <v>10</v>
      </c>
      <c r="AQ3913">
        <v>10</v>
      </c>
      <c r="AR3913">
        <v>2</v>
      </c>
      <c r="AS3913">
        <v>2</v>
      </c>
      <c r="AV3913">
        <v>162</v>
      </c>
      <c r="AW3913">
        <v>162</v>
      </c>
      <c r="AX3913" t="s">
        <v>270</v>
      </c>
      <c r="AY3913" t="s">
        <v>1023</v>
      </c>
      <c r="AZ3913">
        <v>1</v>
      </c>
      <c r="BB3913" s="2">
        <v>42144</v>
      </c>
      <c r="BC3913" s="4" t="s">
        <v>1027</v>
      </c>
      <c r="BD3913">
        <v>41054531300042</v>
      </c>
      <c r="BF3913" t="s">
        <v>108</v>
      </c>
      <c r="BG3913" t="s">
        <v>1024</v>
      </c>
      <c r="BH3913" t="s">
        <v>1025</v>
      </c>
      <c r="BJ3913" s="2">
        <v>42143</v>
      </c>
      <c r="BK3913">
        <v>3</v>
      </c>
      <c r="BM3913">
        <v>1409</v>
      </c>
      <c r="BO3913" t="s">
        <v>118</v>
      </c>
      <c r="BP3913">
        <v>16</v>
      </c>
      <c r="BR3913">
        <v>27</v>
      </c>
      <c r="BT3913">
        <v>1</v>
      </c>
      <c r="BV3913">
        <v>34255833500051</v>
      </c>
      <c r="BX3913" t="s">
        <v>108</v>
      </c>
      <c r="BY3913">
        <v>1</v>
      </c>
      <c r="CA3913">
        <v>3</v>
      </c>
      <c r="CC3913">
        <v>41054531300042</v>
      </c>
      <c r="CE3913" t="s">
        <v>105</v>
      </c>
      <c r="CG3913">
        <v>3</v>
      </c>
      <c r="CM3913" t="s">
        <v>106</v>
      </c>
      <c r="CN3913" s="2">
        <v>42187</v>
      </c>
      <c r="CO3913">
        <v>0</v>
      </c>
      <c r="CQ3913" t="s">
        <v>105</v>
      </c>
      <c r="CR3913" t="s">
        <v>107</v>
      </c>
      <c r="CS3913">
        <v>41054531300042</v>
      </c>
      <c r="CU3913" t="s">
        <v>108</v>
      </c>
      <c r="CV3913" t="s">
        <v>109</v>
      </c>
      <c r="CW3913" t="s">
        <v>110</v>
      </c>
      <c r="CX3913" t="s">
        <v>111</v>
      </c>
      <c r="CY3913">
        <v>1</v>
      </c>
    </row>
    <row r="3914" spans="1:103" ht="15" hidden="1" customHeight="1" x14ac:dyDescent="0.2">
      <c r="A3914" t="s">
        <v>104</v>
      </c>
      <c r="B3914">
        <v>0</v>
      </c>
      <c r="D3914" t="s">
        <v>105</v>
      </c>
      <c r="K3914">
        <v>1</v>
      </c>
      <c r="M3914">
        <v>15</v>
      </c>
      <c r="N3914" t="s">
        <v>1022</v>
      </c>
      <c r="O3914">
        <v>0</v>
      </c>
      <c r="R3914">
        <v>6127955</v>
      </c>
      <c r="S3914" s="2">
        <v>42143</v>
      </c>
      <c r="T3914">
        <v>30</v>
      </c>
      <c r="U3914">
        <v>1</v>
      </c>
      <c r="V3914">
        <v>1</v>
      </c>
      <c r="X3914">
        <v>0</v>
      </c>
      <c r="Y3914">
        <v>0</v>
      </c>
      <c r="Z3914" s="2">
        <v>42143</v>
      </c>
      <c r="AA3914" s="4" t="s">
        <v>1026</v>
      </c>
      <c r="AB3914">
        <v>3</v>
      </c>
      <c r="AC3914">
        <v>3</v>
      </c>
      <c r="AD3914" s="4" t="s">
        <v>1026</v>
      </c>
      <c r="AE3914">
        <v>2</v>
      </c>
      <c r="AF3914">
        <v>2</v>
      </c>
      <c r="AG3914" t="s">
        <v>271</v>
      </c>
      <c r="AH3914">
        <v>1387</v>
      </c>
      <c r="AI3914">
        <v>0.01</v>
      </c>
      <c r="AJ3914">
        <v>0.01</v>
      </c>
      <c r="AM3914">
        <v>682</v>
      </c>
      <c r="AN3914">
        <v>682</v>
      </c>
      <c r="AO3914">
        <v>1387</v>
      </c>
      <c r="AP3914">
        <v>10</v>
      </c>
      <c r="AQ3914">
        <v>10</v>
      </c>
      <c r="AR3914">
        <v>0.01</v>
      </c>
      <c r="AS3914">
        <v>0.01</v>
      </c>
      <c r="AV3914">
        <v>133</v>
      </c>
      <c r="AW3914">
        <v>133</v>
      </c>
      <c r="AX3914" t="s">
        <v>130</v>
      </c>
      <c r="AY3914" t="s">
        <v>1023</v>
      </c>
      <c r="AZ3914">
        <v>1</v>
      </c>
      <c r="BB3914" s="2">
        <v>42144</v>
      </c>
      <c r="BC3914" s="4" t="s">
        <v>1027</v>
      </c>
      <c r="BD3914">
        <v>41054531300042</v>
      </c>
      <c r="BF3914" t="s">
        <v>108</v>
      </c>
      <c r="BG3914" t="s">
        <v>1024</v>
      </c>
      <c r="BH3914" t="s">
        <v>1025</v>
      </c>
      <c r="BJ3914" s="2">
        <v>42143</v>
      </c>
      <c r="BK3914">
        <v>3</v>
      </c>
      <c r="BM3914">
        <v>1409</v>
      </c>
      <c r="BO3914" t="s">
        <v>118</v>
      </c>
      <c r="BP3914">
        <v>16</v>
      </c>
      <c r="BR3914">
        <v>27</v>
      </c>
      <c r="BT3914">
        <v>1</v>
      </c>
      <c r="BV3914">
        <v>34255833500051</v>
      </c>
      <c r="BX3914" t="s">
        <v>108</v>
      </c>
      <c r="BY3914">
        <v>1</v>
      </c>
      <c r="CA3914">
        <v>3</v>
      </c>
      <c r="CC3914">
        <v>41054531300042</v>
      </c>
      <c r="CE3914" t="s">
        <v>105</v>
      </c>
      <c r="CG3914">
        <v>3</v>
      </c>
      <c r="CM3914" t="s">
        <v>106</v>
      </c>
      <c r="CN3914" s="2">
        <v>42187</v>
      </c>
      <c r="CO3914">
        <v>0</v>
      </c>
      <c r="CQ3914" t="s">
        <v>105</v>
      </c>
      <c r="CR3914" t="s">
        <v>107</v>
      </c>
      <c r="CS3914">
        <v>41054531300042</v>
      </c>
      <c r="CU3914" t="s">
        <v>108</v>
      </c>
      <c r="CV3914" t="s">
        <v>109</v>
      </c>
      <c r="CW3914" t="s">
        <v>110</v>
      </c>
      <c r="CX3914" t="s">
        <v>111</v>
      </c>
      <c r="CY3914">
        <v>1</v>
      </c>
    </row>
    <row r="3915" spans="1:103" ht="15" hidden="1" customHeight="1" x14ac:dyDescent="0.2">
      <c r="A3915" t="s">
        <v>104</v>
      </c>
      <c r="B3915">
        <v>0</v>
      </c>
      <c r="D3915" t="s">
        <v>105</v>
      </c>
      <c r="K3915">
        <v>1</v>
      </c>
      <c r="M3915">
        <v>15</v>
      </c>
      <c r="N3915" t="s">
        <v>1022</v>
      </c>
      <c r="O3915">
        <v>0</v>
      </c>
      <c r="R3915">
        <v>6127955</v>
      </c>
      <c r="S3915" s="2">
        <v>42143</v>
      </c>
      <c r="T3915">
        <v>30</v>
      </c>
      <c r="U3915">
        <v>1</v>
      </c>
      <c r="V3915">
        <v>1</v>
      </c>
      <c r="X3915">
        <v>0</v>
      </c>
      <c r="Y3915">
        <v>0</v>
      </c>
      <c r="Z3915" s="2">
        <v>42143</v>
      </c>
      <c r="AA3915" s="4" t="s">
        <v>1026</v>
      </c>
      <c r="AB3915">
        <v>3</v>
      </c>
      <c r="AC3915">
        <v>3</v>
      </c>
      <c r="AD3915" s="4" t="s">
        <v>1026</v>
      </c>
      <c r="AE3915">
        <v>2</v>
      </c>
      <c r="AF3915">
        <v>2</v>
      </c>
      <c r="AG3915" t="s">
        <v>272</v>
      </c>
      <c r="AH3915">
        <v>1395</v>
      </c>
      <c r="AI3915">
        <v>5</v>
      </c>
      <c r="AJ3915">
        <v>5</v>
      </c>
      <c r="AM3915">
        <v>422</v>
      </c>
      <c r="AN3915">
        <v>422</v>
      </c>
      <c r="AO3915">
        <v>1395</v>
      </c>
      <c r="AP3915">
        <v>10</v>
      </c>
      <c r="AQ3915">
        <v>10</v>
      </c>
      <c r="AR3915">
        <v>5</v>
      </c>
      <c r="AS3915">
        <v>5</v>
      </c>
      <c r="AV3915">
        <v>323</v>
      </c>
      <c r="AW3915">
        <v>323</v>
      </c>
      <c r="AX3915" t="s">
        <v>273</v>
      </c>
      <c r="AY3915" t="s">
        <v>1023</v>
      </c>
      <c r="AZ3915">
        <v>1</v>
      </c>
      <c r="BB3915" s="2">
        <v>42144</v>
      </c>
      <c r="BC3915" s="4" t="s">
        <v>1027</v>
      </c>
      <c r="BD3915">
        <v>41054531300042</v>
      </c>
      <c r="BF3915" t="s">
        <v>108</v>
      </c>
      <c r="BG3915" t="s">
        <v>1024</v>
      </c>
      <c r="BH3915" t="s">
        <v>1025</v>
      </c>
      <c r="BJ3915" s="2">
        <v>42143</v>
      </c>
      <c r="BK3915">
        <v>3</v>
      </c>
      <c r="BM3915">
        <v>1409</v>
      </c>
      <c r="BO3915" t="s">
        <v>118</v>
      </c>
      <c r="BP3915">
        <v>16</v>
      </c>
      <c r="BR3915">
        <v>27</v>
      </c>
      <c r="BT3915">
        <v>1</v>
      </c>
      <c r="BV3915">
        <v>34255833500051</v>
      </c>
      <c r="BX3915" t="s">
        <v>108</v>
      </c>
      <c r="BY3915">
        <v>1</v>
      </c>
      <c r="CA3915">
        <v>3</v>
      </c>
      <c r="CC3915">
        <v>41054531300042</v>
      </c>
      <c r="CE3915" t="s">
        <v>105</v>
      </c>
      <c r="CG3915">
        <v>3</v>
      </c>
      <c r="CM3915" t="s">
        <v>106</v>
      </c>
      <c r="CN3915" s="2">
        <v>42187</v>
      </c>
      <c r="CO3915">
        <v>0</v>
      </c>
      <c r="CQ3915" t="s">
        <v>105</v>
      </c>
      <c r="CR3915" t="s">
        <v>107</v>
      </c>
      <c r="CS3915">
        <v>41054531300042</v>
      </c>
      <c r="CU3915" t="s">
        <v>108</v>
      </c>
      <c r="CV3915" t="s">
        <v>109</v>
      </c>
      <c r="CW3915" t="s">
        <v>110</v>
      </c>
      <c r="CX3915" t="s">
        <v>111</v>
      </c>
      <c r="CY3915">
        <v>1</v>
      </c>
    </row>
    <row r="3916" spans="1:103" ht="15" hidden="1" customHeight="1" x14ac:dyDescent="0.2">
      <c r="A3916" t="s">
        <v>104</v>
      </c>
      <c r="B3916">
        <v>0</v>
      </c>
      <c r="D3916" t="s">
        <v>105</v>
      </c>
      <c r="K3916">
        <v>1</v>
      </c>
      <c r="M3916">
        <v>15</v>
      </c>
      <c r="N3916" t="s">
        <v>1022</v>
      </c>
      <c r="O3916">
        <v>0</v>
      </c>
      <c r="R3916">
        <v>6127955</v>
      </c>
      <c r="S3916" s="2">
        <v>42143</v>
      </c>
      <c r="T3916">
        <v>30</v>
      </c>
      <c r="U3916">
        <v>1</v>
      </c>
      <c r="V3916">
        <v>1</v>
      </c>
      <c r="X3916">
        <v>0</v>
      </c>
      <c r="Y3916">
        <v>0</v>
      </c>
      <c r="Z3916" s="2">
        <v>42143</v>
      </c>
      <c r="AA3916" s="4" t="s">
        <v>1026</v>
      </c>
      <c r="AB3916">
        <v>3</v>
      </c>
      <c r="AC3916">
        <v>3</v>
      </c>
      <c r="AD3916" s="4" t="s">
        <v>1026</v>
      </c>
      <c r="AE3916">
        <v>2</v>
      </c>
      <c r="AF3916">
        <v>2</v>
      </c>
      <c r="AG3916" t="s">
        <v>276</v>
      </c>
      <c r="AH3916">
        <v>1386</v>
      </c>
      <c r="AI3916">
        <v>5</v>
      </c>
      <c r="AJ3916">
        <v>5</v>
      </c>
      <c r="AM3916">
        <v>422</v>
      </c>
      <c r="AN3916">
        <v>422</v>
      </c>
      <c r="AO3916">
        <v>1386</v>
      </c>
      <c r="AP3916">
        <v>10</v>
      </c>
      <c r="AQ3916">
        <v>10</v>
      </c>
      <c r="AR3916">
        <v>5</v>
      </c>
      <c r="AS3916">
        <v>5</v>
      </c>
      <c r="AV3916">
        <v>328</v>
      </c>
      <c r="AW3916">
        <v>328</v>
      </c>
      <c r="AX3916" t="s">
        <v>277</v>
      </c>
      <c r="AY3916" t="s">
        <v>1023</v>
      </c>
      <c r="AZ3916">
        <v>1</v>
      </c>
      <c r="BB3916" s="2">
        <v>42144</v>
      </c>
      <c r="BC3916" s="4" t="s">
        <v>1027</v>
      </c>
      <c r="BD3916">
        <v>41054531300042</v>
      </c>
      <c r="BF3916" t="s">
        <v>108</v>
      </c>
      <c r="BG3916" t="s">
        <v>1024</v>
      </c>
      <c r="BH3916" t="s">
        <v>1025</v>
      </c>
      <c r="BJ3916" s="2">
        <v>42143</v>
      </c>
      <c r="BK3916">
        <v>3</v>
      </c>
      <c r="BM3916">
        <v>1409</v>
      </c>
      <c r="BO3916" t="s">
        <v>118</v>
      </c>
      <c r="BP3916">
        <v>16</v>
      </c>
      <c r="BR3916">
        <v>27</v>
      </c>
      <c r="BT3916">
        <v>1</v>
      </c>
      <c r="BV3916">
        <v>34255833500051</v>
      </c>
      <c r="BX3916" t="s">
        <v>108</v>
      </c>
      <c r="BY3916">
        <v>1</v>
      </c>
      <c r="CA3916">
        <v>3</v>
      </c>
      <c r="CC3916">
        <v>41054531300042</v>
      </c>
      <c r="CE3916" t="s">
        <v>105</v>
      </c>
      <c r="CG3916">
        <v>3</v>
      </c>
      <c r="CM3916" t="s">
        <v>106</v>
      </c>
      <c r="CN3916" s="2">
        <v>42187</v>
      </c>
      <c r="CO3916">
        <v>0</v>
      </c>
      <c r="CQ3916" t="s">
        <v>105</v>
      </c>
      <c r="CR3916" t="s">
        <v>107</v>
      </c>
      <c r="CS3916">
        <v>41054531300042</v>
      </c>
      <c r="CU3916" t="s">
        <v>108</v>
      </c>
      <c r="CV3916" t="s">
        <v>109</v>
      </c>
      <c r="CW3916" t="s">
        <v>110</v>
      </c>
      <c r="CX3916" t="s">
        <v>111</v>
      </c>
      <c r="CY3916">
        <v>1</v>
      </c>
    </row>
    <row r="3917" spans="1:103" ht="15" hidden="1" customHeight="1" x14ac:dyDescent="0.2">
      <c r="A3917" t="s">
        <v>104</v>
      </c>
      <c r="B3917">
        <v>0</v>
      </c>
      <c r="D3917" t="s">
        <v>105</v>
      </c>
      <c r="K3917">
        <v>1</v>
      </c>
      <c r="M3917">
        <v>15</v>
      </c>
      <c r="N3917" t="s">
        <v>1022</v>
      </c>
      <c r="O3917">
        <v>0</v>
      </c>
      <c r="R3917">
        <v>6127955</v>
      </c>
      <c r="S3917" s="2">
        <v>42143</v>
      </c>
      <c r="T3917">
        <v>30</v>
      </c>
      <c r="U3917">
        <v>1</v>
      </c>
      <c r="V3917">
        <v>1</v>
      </c>
      <c r="X3917">
        <v>0</v>
      </c>
      <c r="Y3917">
        <v>0</v>
      </c>
      <c r="Z3917" s="2">
        <v>42143</v>
      </c>
      <c r="AA3917" s="4" t="s">
        <v>1026</v>
      </c>
      <c r="AB3917">
        <v>3</v>
      </c>
      <c r="AC3917">
        <v>3</v>
      </c>
      <c r="AD3917" s="4" t="s">
        <v>1026</v>
      </c>
      <c r="AE3917">
        <v>2</v>
      </c>
      <c r="AF3917">
        <v>2</v>
      </c>
      <c r="AG3917" t="s">
        <v>278</v>
      </c>
      <c r="AH3917">
        <v>1340</v>
      </c>
      <c r="AI3917">
        <v>0.5</v>
      </c>
      <c r="AJ3917">
        <v>0.5</v>
      </c>
      <c r="AM3917">
        <v>257</v>
      </c>
      <c r="AN3917">
        <v>257</v>
      </c>
      <c r="AO3917">
        <v>1340</v>
      </c>
      <c r="AP3917">
        <v>1</v>
      </c>
      <c r="AQ3917">
        <v>1</v>
      </c>
      <c r="AR3917">
        <v>0.6</v>
      </c>
      <c r="AS3917">
        <v>0.6</v>
      </c>
      <c r="AV3917">
        <v>173</v>
      </c>
      <c r="AW3917">
        <v>173</v>
      </c>
      <c r="AX3917" t="s">
        <v>279</v>
      </c>
      <c r="AY3917" t="s">
        <v>1023</v>
      </c>
      <c r="AZ3917">
        <v>1</v>
      </c>
      <c r="BB3917" s="2">
        <v>42144</v>
      </c>
      <c r="BC3917" s="4" t="s">
        <v>1027</v>
      </c>
      <c r="BD3917">
        <v>41054531300042</v>
      </c>
      <c r="BF3917" t="s">
        <v>108</v>
      </c>
      <c r="BG3917" t="s">
        <v>1024</v>
      </c>
      <c r="BH3917" t="s">
        <v>1025</v>
      </c>
      <c r="BJ3917" s="2">
        <v>42143</v>
      </c>
      <c r="BK3917">
        <v>3</v>
      </c>
      <c r="BM3917">
        <v>1409</v>
      </c>
      <c r="BO3917" t="s">
        <v>118</v>
      </c>
      <c r="BP3917">
        <v>16</v>
      </c>
      <c r="BR3917">
        <v>27</v>
      </c>
      <c r="BT3917">
        <v>1</v>
      </c>
      <c r="BV3917">
        <v>34255833500051</v>
      </c>
      <c r="BX3917" t="s">
        <v>108</v>
      </c>
      <c r="BY3917">
        <v>1</v>
      </c>
      <c r="CA3917">
        <v>3</v>
      </c>
      <c r="CC3917">
        <v>41054531300042</v>
      </c>
      <c r="CE3917" t="s">
        <v>105</v>
      </c>
      <c r="CG3917">
        <v>3</v>
      </c>
      <c r="CM3917" t="s">
        <v>106</v>
      </c>
      <c r="CN3917" s="2">
        <v>42187</v>
      </c>
      <c r="CO3917">
        <v>0</v>
      </c>
      <c r="CQ3917" t="s">
        <v>105</v>
      </c>
      <c r="CR3917" t="s">
        <v>107</v>
      </c>
      <c r="CS3917">
        <v>41054531300042</v>
      </c>
      <c r="CU3917" t="s">
        <v>108</v>
      </c>
      <c r="CV3917" t="s">
        <v>109</v>
      </c>
      <c r="CW3917" t="s">
        <v>110</v>
      </c>
      <c r="CX3917" t="s">
        <v>111</v>
      </c>
      <c r="CY3917">
        <v>1</v>
      </c>
    </row>
    <row r="3918" spans="1:103" ht="15" hidden="1" customHeight="1" x14ac:dyDescent="0.2">
      <c r="A3918" t="s">
        <v>104</v>
      </c>
      <c r="B3918">
        <v>0</v>
      </c>
      <c r="D3918" t="s">
        <v>105</v>
      </c>
      <c r="K3918">
        <v>1</v>
      </c>
      <c r="M3918">
        <v>15</v>
      </c>
      <c r="N3918" t="s">
        <v>1022</v>
      </c>
      <c r="O3918">
        <v>0</v>
      </c>
      <c r="R3918">
        <v>6127955</v>
      </c>
      <c r="S3918" s="2">
        <v>42143</v>
      </c>
      <c r="T3918">
        <v>30</v>
      </c>
      <c r="U3918">
        <v>1</v>
      </c>
      <c r="V3918">
        <v>1</v>
      </c>
      <c r="X3918">
        <v>0</v>
      </c>
      <c r="Y3918">
        <v>0</v>
      </c>
      <c r="Z3918" s="2">
        <v>42143</v>
      </c>
      <c r="AA3918" s="4" t="s">
        <v>1026</v>
      </c>
      <c r="AB3918">
        <v>3</v>
      </c>
      <c r="AC3918">
        <v>3</v>
      </c>
      <c r="AD3918" s="4" t="s">
        <v>1026</v>
      </c>
      <c r="AE3918">
        <v>2</v>
      </c>
      <c r="AF3918">
        <v>2</v>
      </c>
      <c r="AG3918" t="s">
        <v>280</v>
      </c>
      <c r="AH3918">
        <v>1339</v>
      </c>
      <c r="AI3918">
        <v>0.01</v>
      </c>
      <c r="AJ3918">
        <v>0.01</v>
      </c>
      <c r="AM3918">
        <v>257</v>
      </c>
      <c r="AN3918">
        <v>257</v>
      </c>
      <c r="AO3918">
        <v>1339</v>
      </c>
      <c r="AP3918">
        <v>10</v>
      </c>
      <c r="AQ3918">
        <v>10</v>
      </c>
      <c r="AR3918">
        <v>0.01</v>
      </c>
      <c r="AS3918">
        <v>0.01</v>
      </c>
      <c r="AV3918">
        <v>171</v>
      </c>
      <c r="AW3918">
        <v>171</v>
      </c>
      <c r="AX3918" t="s">
        <v>281</v>
      </c>
      <c r="AY3918" t="s">
        <v>1023</v>
      </c>
      <c r="AZ3918">
        <v>1</v>
      </c>
      <c r="BB3918" s="2">
        <v>42144</v>
      </c>
      <c r="BC3918" s="4" t="s">
        <v>1027</v>
      </c>
      <c r="BD3918">
        <v>41054531300042</v>
      </c>
      <c r="BF3918" t="s">
        <v>108</v>
      </c>
      <c r="BG3918" t="s">
        <v>1024</v>
      </c>
      <c r="BH3918" t="s">
        <v>1025</v>
      </c>
      <c r="BJ3918" s="2">
        <v>42143</v>
      </c>
      <c r="BK3918">
        <v>3</v>
      </c>
      <c r="BM3918">
        <v>1409</v>
      </c>
      <c r="BO3918" t="s">
        <v>118</v>
      </c>
      <c r="BP3918">
        <v>16</v>
      </c>
      <c r="BR3918">
        <v>27</v>
      </c>
      <c r="BT3918">
        <v>1</v>
      </c>
      <c r="BV3918">
        <v>34255833500051</v>
      </c>
      <c r="BX3918" t="s">
        <v>108</v>
      </c>
      <c r="BY3918">
        <v>1</v>
      </c>
      <c r="CA3918">
        <v>3</v>
      </c>
      <c r="CC3918">
        <v>41054531300042</v>
      </c>
      <c r="CE3918" t="s">
        <v>105</v>
      </c>
      <c r="CG3918">
        <v>3</v>
      </c>
      <c r="CM3918" t="s">
        <v>106</v>
      </c>
      <c r="CN3918" s="2">
        <v>42187</v>
      </c>
      <c r="CO3918">
        <v>0</v>
      </c>
      <c r="CQ3918" t="s">
        <v>105</v>
      </c>
      <c r="CR3918" t="s">
        <v>107</v>
      </c>
      <c r="CS3918">
        <v>41054531300042</v>
      </c>
      <c r="CU3918" t="s">
        <v>108</v>
      </c>
      <c r="CV3918" t="s">
        <v>109</v>
      </c>
      <c r="CW3918" t="s">
        <v>110</v>
      </c>
      <c r="CX3918" t="s">
        <v>111</v>
      </c>
      <c r="CY3918">
        <v>1</v>
      </c>
    </row>
    <row r="3919" spans="1:103" ht="15" hidden="1" customHeight="1" x14ac:dyDescent="0.2">
      <c r="A3919" t="s">
        <v>104</v>
      </c>
      <c r="B3919">
        <v>0</v>
      </c>
      <c r="D3919" t="s">
        <v>105</v>
      </c>
      <c r="K3919">
        <v>1</v>
      </c>
      <c r="M3919">
        <v>15</v>
      </c>
      <c r="N3919" t="s">
        <v>1022</v>
      </c>
      <c r="O3919">
        <v>0</v>
      </c>
      <c r="R3919">
        <v>6127955</v>
      </c>
      <c r="S3919" s="2">
        <v>42143</v>
      </c>
      <c r="T3919">
        <v>30</v>
      </c>
      <c r="U3919">
        <v>1</v>
      </c>
      <c r="V3919">
        <v>1</v>
      </c>
      <c r="X3919">
        <v>0</v>
      </c>
      <c r="Y3919">
        <v>0</v>
      </c>
      <c r="Z3919" s="2">
        <v>42143</v>
      </c>
      <c r="AA3919" s="4" t="s">
        <v>1026</v>
      </c>
      <c r="AB3919">
        <v>3</v>
      </c>
      <c r="AC3919">
        <v>3</v>
      </c>
      <c r="AD3919" s="4" t="s">
        <v>1026</v>
      </c>
      <c r="AE3919">
        <v>2</v>
      </c>
      <c r="AF3919">
        <v>2</v>
      </c>
      <c r="AG3919" t="s">
        <v>287</v>
      </c>
      <c r="AH3919">
        <v>1433</v>
      </c>
      <c r="AI3919">
        <v>0.01</v>
      </c>
      <c r="AJ3919">
        <v>0.01</v>
      </c>
      <c r="AM3919">
        <v>470</v>
      </c>
      <c r="AN3919">
        <v>470</v>
      </c>
      <c r="AO3919">
        <v>1433</v>
      </c>
      <c r="AP3919">
        <v>10</v>
      </c>
      <c r="AQ3919">
        <v>10</v>
      </c>
      <c r="AR3919">
        <v>0.01</v>
      </c>
      <c r="AS3919">
        <v>0.01</v>
      </c>
      <c r="AV3919">
        <v>176</v>
      </c>
      <c r="AW3919">
        <v>176</v>
      </c>
      <c r="AX3919" t="s">
        <v>288</v>
      </c>
      <c r="AY3919" t="s">
        <v>1023</v>
      </c>
      <c r="AZ3919">
        <v>1</v>
      </c>
      <c r="BB3919" s="2">
        <v>42144</v>
      </c>
      <c r="BC3919" s="4" t="s">
        <v>1027</v>
      </c>
      <c r="BD3919">
        <v>41054531300042</v>
      </c>
      <c r="BF3919" t="s">
        <v>108</v>
      </c>
      <c r="BG3919" t="s">
        <v>1024</v>
      </c>
      <c r="BH3919" t="s">
        <v>1025</v>
      </c>
      <c r="BJ3919" s="2">
        <v>42143</v>
      </c>
      <c r="BK3919">
        <v>3</v>
      </c>
      <c r="BM3919">
        <v>1409</v>
      </c>
      <c r="BO3919" t="s">
        <v>118</v>
      </c>
      <c r="BP3919">
        <v>16</v>
      </c>
      <c r="BR3919">
        <v>27</v>
      </c>
      <c r="BT3919">
        <v>1</v>
      </c>
      <c r="BV3919">
        <v>34255833500051</v>
      </c>
      <c r="BX3919" t="s">
        <v>108</v>
      </c>
      <c r="BY3919">
        <v>1</v>
      </c>
      <c r="CA3919">
        <v>3</v>
      </c>
      <c r="CC3919">
        <v>41054531300042</v>
      </c>
      <c r="CE3919" t="s">
        <v>105</v>
      </c>
      <c r="CG3919">
        <v>3</v>
      </c>
      <c r="CM3919" t="s">
        <v>106</v>
      </c>
      <c r="CN3919" s="2">
        <v>42187</v>
      </c>
      <c r="CO3919">
        <v>0</v>
      </c>
      <c r="CQ3919" t="s">
        <v>105</v>
      </c>
      <c r="CR3919" t="s">
        <v>107</v>
      </c>
      <c r="CS3919">
        <v>41054531300042</v>
      </c>
      <c r="CU3919" t="s">
        <v>108</v>
      </c>
      <c r="CV3919" t="s">
        <v>109</v>
      </c>
      <c r="CW3919" t="s">
        <v>110</v>
      </c>
      <c r="CX3919" t="s">
        <v>111</v>
      </c>
      <c r="CY3919">
        <v>1</v>
      </c>
    </row>
    <row r="3920" spans="1:103" ht="15" hidden="1" customHeight="1" x14ac:dyDescent="0.2">
      <c r="A3920" t="s">
        <v>104</v>
      </c>
      <c r="B3920">
        <v>0</v>
      </c>
      <c r="D3920" t="s">
        <v>105</v>
      </c>
      <c r="K3920">
        <v>1</v>
      </c>
      <c r="M3920">
        <v>15</v>
      </c>
      <c r="N3920" t="s">
        <v>1022</v>
      </c>
      <c r="O3920">
        <v>0</v>
      </c>
      <c r="R3920">
        <v>6127955</v>
      </c>
      <c r="S3920" s="2">
        <v>42143</v>
      </c>
      <c r="T3920">
        <v>30</v>
      </c>
      <c r="U3920">
        <v>2</v>
      </c>
      <c r="V3920">
        <v>2</v>
      </c>
      <c r="X3920">
        <v>0</v>
      </c>
      <c r="Y3920">
        <v>0</v>
      </c>
      <c r="Z3920" s="2">
        <v>42143</v>
      </c>
      <c r="AA3920" s="4" t="s">
        <v>1026</v>
      </c>
      <c r="AB3920">
        <v>23</v>
      </c>
      <c r="AC3920">
        <v>23</v>
      </c>
      <c r="AD3920" s="4" t="s">
        <v>1026</v>
      </c>
      <c r="AE3920">
        <v>2</v>
      </c>
      <c r="AF3920">
        <v>2</v>
      </c>
      <c r="AG3920" t="s">
        <v>303</v>
      </c>
      <c r="AH3920">
        <v>1436</v>
      </c>
      <c r="AI3920">
        <v>1</v>
      </c>
      <c r="AJ3920">
        <v>1</v>
      </c>
      <c r="AM3920">
        <v>127</v>
      </c>
      <c r="AN3920">
        <v>127</v>
      </c>
      <c r="AO3920">
        <v>1436</v>
      </c>
      <c r="AP3920">
        <v>1</v>
      </c>
      <c r="AQ3920">
        <v>1</v>
      </c>
      <c r="AR3920">
        <v>4</v>
      </c>
      <c r="AS3920">
        <v>4</v>
      </c>
      <c r="AV3920">
        <v>133</v>
      </c>
      <c r="AW3920">
        <v>133</v>
      </c>
      <c r="AX3920" t="s">
        <v>130</v>
      </c>
      <c r="AY3920" t="s">
        <v>1023</v>
      </c>
      <c r="AZ3920">
        <v>1</v>
      </c>
      <c r="BB3920" s="2">
        <v>42144</v>
      </c>
      <c r="BC3920" s="4" t="s">
        <v>1027</v>
      </c>
      <c r="BD3920">
        <v>41054531300042</v>
      </c>
      <c r="BF3920" t="s">
        <v>108</v>
      </c>
      <c r="BG3920" t="s">
        <v>1024</v>
      </c>
      <c r="BH3920" t="s">
        <v>1025</v>
      </c>
      <c r="BJ3920" s="2">
        <v>42143</v>
      </c>
      <c r="BK3920">
        <v>3</v>
      </c>
      <c r="BM3920">
        <v>1409</v>
      </c>
      <c r="BO3920" t="s">
        <v>118</v>
      </c>
      <c r="BP3920">
        <v>16</v>
      </c>
      <c r="BR3920">
        <v>27</v>
      </c>
      <c r="BT3920">
        <v>1</v>
      </c>
      <c r="BV3920">
        <v>34255833500051</v>
      </c>
      <c r="BX3920" t="s">
        <v>108</v>
      </c>
      <c r="BY3920">
        <v>1</v>
      </c>
      <c r="CA3920">
        <v>3</v>
      </c>
      <c r="CC3920">
        <v>41054531300042</v>
      </c>
      <c r="CE3920" t="s">
        <v>105</v>
      </c>
      <c r="CG3920">
        <v>3</v>
      </c>
      <c r="CM3920" t="s">
        <v>106</v>
      </c>
      <c r="CN3920" s="2">
        <v>42187</v>
      </c>
      <c r="CO3920">
        <v>0</v>
      </c>
      <c r="CQ3920" t="s">
        <v>105</v>
      </c>
      <c r="CR3920" t="s">
        <v>107</v>
      </c>
      <c r="CS3920">
        <v>41054531300042</v>
      </c>
      <c r="CU3920" t="s">
        <v>108</v>
      </c>
      <c r="CV3920" t="s">
        <v>109</v>
      </c>
      <c r="CW3920" t="s">
        <v>110</v>
      </c>
      <c r="CX3920" t="s">
        <v>111</v>
      </c>
      <c r="CY3920">
        <v>1</v>
      </c>
    </row>
    <row r="3921" spans="1:103" ht="15" hidden="1" customHeight="1" x14ac:dyDescent="0.2">
      <c r="A3921" t="s">
        <v>104</v>
      </c>
      <c r="B3921">
        <v>0</v>
      </c>
      <c r="D3921" t="s">
        <v>105</v>
      </c>
      <c r="K3921">
        <v>1</v>
      </c>
      <c r="M3921">
        <v>15</v>
      </c>
      <c r="N3921" t="s">
        <v>1022</v>
      </c>
      <c r="O3921">
        <v>0</v>
      </c>
      <c r="R3921">
        <v>6127955</v>
      </c>
      <c r="S3921" s="2">
        <v>42143</v>
      </c>
      <c r="T3921">
        <v>30</v>
      </c>
      <c r="U3921">
        <v>1</v>
      </c>
      <c r="V3921">
        <v>1</v>
      </c>
      <c r="X3921">
        <v>0</v>
      </c>
      <c r="Y3921">
        <v>0</v>
      </c>
      <c r="Z3921" s="2">
        <v>42143</v>
      </c>
      <c r="AA3921" s="4" t="s">
        <v>1026</v>
      </c>
      <c r="AB3921">
        <v>23</v>
      </c>
      <c r="AC3921">
        <v>23</v>
      </c>
      <c r="AD3921" s="4" t="s">
        <v>1026</v>
      </c>
      <c r="AE3921">
        <v>2</v>
      </c>
      <c r="AF3921">
        <v>2</v>
      </c>
      <c r="AG3921" t="s">
        <v>305</v>
      </c>
      <c r="AH3921">
        <v>1350</v>
      </c>
      <c r="AI3921">
        <v>0.01</v>
      </c>
      <c r="AJ3921">
        <v>0.01</v>
      </c>
      <c r="AM3921">
        <v>314</v>
      </c>
      <c r="AN3921">
        <v>314</v>
      </c>
      <c r="AO3921">
        <v>1350</v>
      </c>
      <c r="AP3921">
        <v>1</v>
      </c>
      <c r="AQ3921">
        <v>1</v>
      </c>
      <c r="AR3921">
        <v>1.7999999999999999E-2</v>
      </c>
      <c r="AS3921">
        <v>1.7999999999999999E-2</v>
      </c>
      <c r="AV3921">
        <v>177</v>
      </c>
      <c r="AW3921">
        <v>177</v>
      </c>
      <c r="AX3921" t="s">
        <v>306</v>
      </c>
      <c r="AY3921" t="s">
        <v>1023</v>
      </c>
      <c r="AZ3921">
        <v>1</v>
      </c>
      <c r="BB3921" s="2">
        <v>42144</v>
      </c>
      <c r="BC3921" s="4" t="s">
        <v>1027</v>
      </c>
      <c r="BD3921">
        <v>41054531300042</v>
      </c>
      <c r="BF3921" t="s">
        <v>108</v>
      </c>
      <c r="BG3921" t="s">
        <v>1024</v>
      </c>
      <c r="BH3921" t="s">
        <v>1025</v>
      </c>
      <c r="BJ3921" s="2">
        <v>42143</v>
      </c>
      <c r="BK3921">
        <v>3</v>
      </c>
      <c r="BM3921">
        <v>1409</v>
      </c>
      <c r="BO3921" t="s">
        <v>118</v>
      </c>
      <c r="BP3921">
        <v>16</v>
      </c>
      <c r="BR3921">
        <v>27</v>
      </c>
      <c r="BT3921">
        <v>1</v>
      </c>
      <c r="BV3921">
        <v>34255833500051</v>
      </c>
      <c r="BX3921" t="s">
        <v>108</v>
      </c>
      <c r="BY3921">
        <v>1</v>
      </c>
      <c r="CA3921">
        <v>3</v>
      </c>
      <c r="CC3921">
        <v>41054531300042</v>
      </c>
      <c r="CE3921" t="s">
        <v>105</v>
      </c>
      <c r="CG3921">
        <v>3</v>
      </c>
      <c r="CM3921" t="s">
        <v>106</v>
      </c>
      <c r="CN3921" s="2">
        <v>42187</v>
      </c>
      <c r="CO3921">
        <v>0</v>
      </c>
      <c r="CQ3921" t="s">
        <v>105</v>
      </c>
      <c r="CR3921" t="s">
        <v>107</v>
      </c>
      <c r="CS3921">
        <v>41054531300042</v>
      </c>
      <c r="CU3921" t="s">
        <v>108</v>
      </c>
      <c r="CV3921" t="s">
        <v>109</v>
      </c>
      <c r="CW3921" t="s">
        <v>110</v>
      </c>
      <c r="CX3921" t="s">
        <v>111</v>
      </c>
      <c r="CY3921">
        <v>1</v>
      </c>
    </row>
    <row r="3922" spans="1:103" ht="15" hidden="1" customHeight="1" x14ac:dyDescent="0.2">
      <c r="A3922" t="s">
        <v>104</v>
      </c>
      <c r="B3922">
        <v>0</v>
      </c>
      <c r="D3922" t="s">
        <v>105</v>
      </c>
      <c r="K3922">
        <v>1</v>
      </c>
      <c r="M3922">
        <v>15</v>
      </c>
      <c r="N3922" t="s">
        <v>1022</v>
      </c>
      <c r="O3922">
        <v>0</v>
      </c>
      <c r="R3922">
        <v>6127955</v>
      </c>
      <c r="S3922" s="2">
        <v>42143</v>
      </c>
      <c r="T3922">
        <v>30</v>
      </c>
      <c r="U3922">
        <v>1</v>
      </c>
      <c r="V3922">
        <v>1</v>
      </c>
      <c r="X3922">
        <v>0</v>
      </c>
      <c r="Y3922">
        <v>0</v>
      </c>
      <c r="Z3922" s="2">
        <v>42143</v>
      </c>
      <c r="AA3922" s="4" t="s">
        <v>1026</v>
      </c>
      <c r="AB3922">
        <v>3</v>
      </c>
      <c r="AC3922">
        <v>3</v>
      </c>
      <c r="AD3922" s="4" t="s">
        <v>1026</v>
      </c>
      <c r="AE3922">
        <v>2</v>
      </c>
      <c r="AF3922">
        <v>2</v>
      </c>
      <c r="AG3922" t="s">
        <v>307</v>
      </c>
      <c r="AH3922">
        <v>1382</v>
      </c>
      <c r="AI3922">
        <v>2</v>
      </c>
      <c r="AJ3922">
        <v>2</v>
      </c>
      <c r="AM3922">
        <v>422</v>
      </c>
      <c r="AN3922">
        <v>422</v>
      </c>
      <c r="AO3922">
        <v>1382</v>
      </c>
      <c r="AP3922">
        <v>10</v>
      </c>
      <c r="AQ3922">
        <v>10</v>
      </c>
      <c r="AR3922">
        <v>2</v>
      </c>
      <c r="AS3922">
        <v>2</v>
      </c>
      <c r="AV3922">
        <v>335</v>
      </c>
      <c r="AW3922">
        <v>335</v>
      </c>
      <c r="AX3922" t="s">
        <v>308</v>
      </c>
      <c r="AY3922" t="s">
        <v>1023</v>
      </c>
      <c r="AZ3922">
        <v>1</v>
      </c>
      <c r="BB3922" s="2">
        <v>42144</v>
      </c>
      <c r="BC3922" s="4" t="s">
        <v>1027</v>
      </c>
      <c r="BD3922">
        <v>41054531300042</v>
      </c>
      <c r="BF3922" t="s">
        <v>108</v>
      </c>
      <c r="BG3922" t="s">
        <v>1024</v>
      </c>
      <c r="BH3922" t="s">
        <v>1025</v>
      </c>
      <c r="BJ3922" s="2">
        <v>42143</v>
      </c>
      <c r="BK3922">
        <v>3</v>
      </c>
      <c r="BM3922">
        <v>1409</v>
      </c>
      <c r="BO3922" t="s">
        <v>118</v>
      </c>
      <c r="BP3922">
        <v>16</v>
      </c>
      <c r="BR3922">
        <v>27</v>
      </c>
      <c r="BT3922">
        <v>1</v>
      </c>
      <c r="BV3922">
        <v>34255833500051</v>
      </c>
      <c r="BX3922" t="s">
        <v>108</v>
      </c>
      <c r="BY3922">
        <v>1</v>
      </c>
      <c r="CA3922">
        <v>3</v>
      </c>
      <c r="CC3922">
        <v>41054531300042</v>
      </c>
      <c r="CE3922" t="s">
        <v>105</v>
      </c>
      <c r="CG3922">
        <v>3</v>
      </c>
      <c r="CM3922" t="s">
        <v>106</v>
      </c>
      <c r="CN3922" s="2">
        <v>42187</v>
      </c>
      <c r="CO3922">
        <v>0</v>
      </c>
      <c r="CQ3922" t="s">
        <v>105</v>
      </c>
      <c r="CR3922" t="s">
        <v>107</v>
      </c>
      <c r="CS3922">
        <v>41054531300042</v>
      </c>
      <c r="CU3922" t="s">
        <v>108</v>
      </c>
      <c r="CV3922" t="s">
        <v>109</v>
      </c>
      <c r="CW3922" t="s">
        <v>110</v>
      </c>
      <c r="CX3922" t="s">
        <v>111</v>
      </c>
      <c r="CY3922">
        <v>1</v>
      </c>
    </row>
    <row r="3923" spans="1:103" ht="15" hidden="1" customHeight="1" x14ac:dyDescent="0.2">
      <c r="A3923" t="s">
        <v>104</v>
      </c>
      <c r="B3923">
        <v>0</v>
      </c>
      <c r="D3923" t="s">
        <v>105</v>
      </c>
      <c r="K3923">
        <v>1</v>
      </c>
      <c r="M3923">
        <v>15</v>
      </c>
      <c r="N3923" t="s">
        <v>1022</v>
      </c>
      <c r="O3923">
        <v>0</v>
      </c>
      <c r="R3923">
        <v>6127955</v>
      </c>
      <c r="S3923" s="2">
        <v>42143</v>
      </c>
      <c r="T3923">
        <v>30</v>
      </c>
      <c r="U3923">
        <v>1</v>
      </c>
      <c r="V3923">
        <v>1</v>
      </c>
      <c r="X3923">
        <v>0</v>
      </c>
      <c r="Y3923">
        <v>0</v>
      </c>
      <c r="Z3923" s="2">
        <v>42143</v>
      </c>
      <c r="AA3923" s="4" t="s">
        <v>1026</v>
      </c>
      <c r="AB3923">
        <v>3</v>
      </c>
      <c r="AC3923">
        <v>3</v>
      </c>
      <c r="AD3923" s="4" t="s">
        <v>1026</v>
      </c>
      <c r="AE3923">
        <v>2</v>
      </c>
      <c r="AF3923">
        <v>2</v>
      </c>
      <c r="AG3923" t="s">
        <v>309</v>
      </c>
      <c r="AH3923">
        <v>1367</v>
      </c>
      <c r="AI3923">
        <v>0.1</v>
      </c>
      <c r="AJ3923">
        <v>0.1</v>
      </c>
      <c r="AM3923">
        <v>306</v>
      </c>
      <c r="AN3923">
        <v>306</v>
      </c>
      <c r="AO3923">
        <v>1367</v>
      </c>
      <c r="AP3923">
        <v>1</v>
      </c>
      <c r="AQ3923">
        <v>1</v>
      </c>
      <c r="AR3923">
        <v>1.5</v>
      </c>
      <c r="AS3923">
        <v>1.5</v>
      </c>
      <c r="AV3923">
        <v>316</v>
      </c>
      <c r="AW3923">
        <v>316</v>
      </c>
      <c r="AX3923" t="s">
        <v>310</v>
      </c>
      <c r="AY3923" t="s">
        <v>1023</v>
      </c>
      <c r="AZ3923">
        <v>1</v>
      </c>
      <c r="BB3923" s="2">
        <v>42144</v>
      </c>
      <c r="BC3923" s="4" t="s">
        <v>1027</v>
      </c>
      <c r="BD3923">
        <v>41054531300042</v>
      </c>
      <c r="BF3923" t="s">
        <v>108</v>
      </c>
      <c r="BG3923" t="s">
        <v>1024</v>
      </c>
      <c r="BH3923" t="s">
        <v>1025</v>
      </c>
      <c r="BJ3923" s="2">
        <v>42143</v>
      </c>
      <c r="BK3923">
        <v>3</v>
      </c>
      <c r="BM3923">
        <v>1409</v>
      </c>
      <c r="BO3923" t="s">
        <v>118</v>
      </c>
      <c r="BP3923">
        <v>16</v>
      </c>
      <c r="BR3923">
        <v>27</v>
      </c>
      <c r="BT3923">
        <v>1</v>
      </c>
      <c r="BV3923">
        <v>34255833500051</v>
      </c>
      <c r="BX3923" t="s">
        <v>108</v>
      </c>
      <c r="BY3923">
        <v>1</v>
      </c>
      <c r="CA3923">
        <v>3</v>
      </c>
      <c r="CC3923">
        <v>41054531300042</v>
      </c>
      <c r="CE3923" t="s">
        <v>105</v>
      </c>
      <c r="CG3923">
        <v>3</v>
      </c>
      <c r="CM3923" t="s">
        <v>106</v>
      </c>
      <c r="CN3923" s="2">
        <v>42187</v>
      </c>
      <c r="CO3923">
        <v>0</v>
      </c>
      <c r="CQ3923" t="s">
        <v>105</v>
      </c>
      <c r="CR3923" t="s">
        <v>107</v>
      </c>
      <c r="CS3923">
        <v>41054531300042</v>
      </c>
      <c r="CU3923" t="s">
        <v>108</v>
      </c>
      <c r="CV3923" t="s">
        <v>109</v>
      </c>
      <c r="CW3923" t="s">
        <v>110</v>
      </c>
      <c r="CX3923" t="s">
        <v>111</v>
      </c>
      <c r="CY3923">
        <v>1</v>
      </c>
    </row>
    <row r="3924" spans="1:103" ht="15" hidden="1" customHeight="1" x14ac:dyDescent="0.2">
      <c r="A3924" t="s">
        <v>104</v>
      </c>
      <c r="B3924">
        <v>0</v>
      </c>
      <c r="D3924" t="s">
        <v>105</v>
      </c>
      <c r="K3924">
        <v>1</v>
      </c>
      <c r="M3924">
        <v>15</v>
      </c>
      <c r="N3924" t="s">
        <v>1022</v>
      </c>
      <c r="O3924">
        <v>0</v>
      </c>
      <c r="R3924">
        <v>6127955</v>
      </c>
      <c r="S3924" s="2">
        <v>42143</v>
      </c>
      <c r="T3924">
        <v>30</v>
      </c>
      <c r="U3924">
        <v>1</v>
      </c>
      <c r="V3924">
        <v>1</v>
      </c>
      <c r="X3924">
        <v>0</v>
      </c>
      <c r="Y3924">
        <v>0</v>
      </c>
      <c r="Z3924" s="2">
        <v>42143</v>
      </c>
      <c r="AA3924" s="4" t="s">
        <v>1026</v>
      </c>
      <c r="AB3924">
        <v>3</v>
      </c>
      <c r="AC3924">
        <v>3</v>
      </c>
      <c r="AD3924" s="4" t="s">
        <v>1026</v>
      </c>
      <c r="AE3924">
        <v>2</v>
      </c>
      <c r="AF3924">
        <v>2</v>
      </c>
      <c r="AG3924" t="s">
        <v>312</v>
      </c>
      <c r="AH3924">
        <v>1385</v>
      </c>
      <c r="AI3924">
        <v>2</v>
      </c>
      <c r="AJ3924">
        <v>2</v>
      </c>
      <c r="AM3924">
        <v>422</v>
      </c>
      <c r="AN3924">
        <v>422</v>
      </c>
      <c r="AO3924">
        <v>1385</v>
      </c>
      <c r="AP3924">
        <v>10</v>
      </c>
      <c r="AQ3924">
        <v>10</v>
      </c>
      <c r="AR3924">
        <v>2</v>
      </c>
      <c r="AS3924">
        <v>2</v>
      </c>
      <c r="AV3924">
        <v>333</v>
      </c>
      <c r="AW3924">
        <v>333</v>
      </c>
      <c r="AX3924" t="s">
        <v>313</v>
      </c>
      <c r="AY3924" t="s">
        <v>1023</v>
      </c>
      <c r="AZ3924">
        <v>1</v>
      </c>
      <c r="BB3924" s="2">
        <v>42144</v>
      </c>
      <c r="BC3924" s="4" t="s">
        <v>1027</v>
      </c>
      <c r="BD3924">
        <v>41054531300042</v>
      </c>
      <c r="BF3924" t="s">
        <v>108</v>
      </c>
      <c r="BG3924" t="s">
        <v>1024</v>
      </c>
      <c r="BH3924" t="s">
        <v>1025</v>
      </c>
      <c r="BJ3924" s="2">
        <v>42143</v>
      </c>
      <c r="BK3924">
        <v>3</v>
      </c>
      <c r="BM3924">
        <v>1409</v>
      </c>
      <c r="BO3924" t="s">
        <v>118</v>
      </c>
      <c r="BP3924">
        <v>16</v>
      </c>
      <c r="BR3924">
        <v>27</v>
      </c>
      <c r="BT3924">
        <v>1</v>
      </c>
      <c r="BV3924">
        <v>34255833500051</v>
      </c>
      <c r="BX3924" t="s">
        <v>108</v>
      </c>
      <c r="BY3924">
        <v>1</v>
      </c>
      <c r="CA3924">
        <v>3</v>
      </c>
      <c r="CC3924">
        <v>41054531300042</v>
      </c>
      <c r="CE3924" t="s">
        <v>105</v>
      </c>
      <c r="CG3924">
        <v>3</v>
      </c>
      <c r="CM3924" t="s">
        <v>106</v>
      </c>
      <c r="CN3924" s="2">
        <v>42187</v>
      </c>
      <c r="CO3924">
        <v>0</v>
      </c>
      <c r="CQ3924" t="s">
        <v>105</v>
      </c>
      <c r="CR3924" t="s">
        <v>107</v>
      </c>
      <c r="CS3924">
        <v>41054531300042</v>
      </c>
      <c r="CU3924" t="s">
        <v>108</v>
      </c>
      <c r="CV3924" t="s">
        <v>109</v>
      </c>
      <c r="CW3924" t="s">
        <v>110</v>
      </c>
      <c r="CX3924" t="s">
        <v>111</v>
      </c>
      <c r="CY3924">
        <v>1</v>
      </c>
    </row>
    <row r="3925" spans="1:103" ht="15" hidden="1" customHeight="1" x14ac:dyDescent="0.2">
      <c r="A3925" t="s">
        <v>104</v>
      </c>
      <c r="B3925">
        <v>0</v>
      </c>
      <c r="D3925" t="s">
        <v>105</v>
      </c>
      <c r="K3925">
        <v>1</v>
      </c>
      <c r="M3925">
        <v>15</v>
      </c>
      <c r="N3925" t="s">
        <v>1022</v>
      </c>
      <c r="O3925">
        <v>0</v>
      </c>
      <c r="R3925">
        <v>6127955</v>
      </c>
      <c r="S3925" s="2">
        <v>42143</v>
      </c>
      <c r="T3925">
        <v>30</v>
      </c>
      <c r="U3925">
        <v>1</v>
      </c>
      <c r="V3925">
        <v>1</v>
      </c>
      <c r="X3925">
        <v>0</v>
      </c>
      <c r="Y3925">
        <v>0</v>
      </c>
      <c r="Z3925" s="2">
        <v>42143</v>
      </c>
      <c r="AA3925" s="4" t="s">
        <v>1026</v>
      </c>
      <c r="AB3925">
        <v>3</v>
      </c>
      <c r="AC3925">
        <v>3</v>
      </c>
      <c r="AD3925" s="4" t="s">
        <v>1026</v>
      </c>
      <c r="AE3925">
        <v>2</v>
      </c>
      <c r="AF3925">
        <v>2</v>
      </c>
      <c r="AG3925" t="s">
        <v>314</v>
      </c>
      <c r="AH3925">
        <v>1348</v>
      </c>
      <c r="AI3925">
        <v>1</v>
      </c>
      <c r="AJ3925">
        <v>1</v>
      </c>
      <c r="AM3925">
        <v>618</v>
      </c>
      <c r="AN3925">
        <v>618</v>
      </c>
      <c r="AO3925">
        <v>1348</v>
      </c>
      <c r="AP3925">
        <v>1</v>
      </c>
      <c r="AQ3925">
        <v>1</v>
      </c>
      <c r="AR3925">
        <v>2</v>
      </c>
      <c r="AS3925">
        <v>2</v>
      </c>
      <c r="AV3925">
        <v>273</v>
      </c>
      <c r="AW3925">
        <v>273</v>
      </c>
      <c r="AX3925" t="s">
        <v>315</v>
      </c>
      <c r="AY3925" t="s">
        <v>1023</v>
      </c>
      <c r="AZ3925">
        <v>1</v>
      </c>
      <c r="BB3925" s="2">
        <v>42144</v>
      </c>
      <c r="BC3925" s="4" t="s">
        <v>1027</v>
      </c>
      <c r="BD3925">
        <v>41054531300042</v>
      </c>
      <c r="BF3925" t="s">
        <v>108</v>
      </c>
      <c r="BG3925" t="s">
        <v>1024</v>
      </c>
      <c r="BH3925" t="s">
        <v>1025</v>
      </c>
      <c r="BJ3925" s="2">
        <v>42143</v>
      </c>
      <c r="BK3925">
        <v>3</v>
      </c>
      <c r="BM3925">
        <v>1409</v>
      </c>
      <c r="BO3925" t="s">
        <v>118</v>
      </c>
      <c r="BP3925">
        <v>16</v>
      </c>
      <c r="BR3925">
        <v>27</v>
      </c>
      <c r="BT3925">
        <v>1</v>
      </c>
      <c r="BV3925">
        <v>34255833500051</v>
      </c>
      <c r="BX3925" t="s">
        <v>108</v>
      </c>
      <c r="BY3925">
        <v>1</v>
      </c>
      <c r="CA3925">
        <v>3</v>
      </c>
      <c r="CC3925">
        <v>41054531300042</v>
      </c>
      <c r="CE3925" t="s">
        <v>105</v>
      </c>
      <c r="CG3925">
        <v>3</v>
      </c>
      <c r="CM3925" t="s">
        <v>106</v>
      </c>
      <c r="CN3925" s="2">
        <v>42187</v>
      </c>
      <c r="CO3925">
        <v>0</v>
      </c>
      <c r="CQ3925" t="s">
        <v>105</v>
      </c>
      <c r="CR3925" t="s">
        <v>107</v>
      </c>
      <c r="CS3925">
        <v>41054531300042</v>
      </c>
      <c r="CU3925" t="s">
        <v>108</v>
      </c>
      <c r="CV3925" t="s">
        <v>109</v>
      </c>
      <c r="CW3925" t="s">
        <v>110</v>
      </c>
      <c r="CX3925" t="s">
        <v>111</v>
      </c>
      <c r="CY3925">
        <v>1</v>
      </c>
    </row>
    <row r="3926" spans="1:103" ht="15" hidden="1" customHeight="1" x14ac:dyDescent="0.2">
      <c r="A3926" t="s">
        <v>104</v>
      </c>
      <c r="B3926">
        <v>0</v>
      </c>
      <c r="D3926" t="s">
        <v>105</v>
      </c>
      <c r="K3926">
        <v>1</v>
      </c>
      <c r="M3926">
        <v>15</v>
      </c>
      <c r="N3926" t="s">
        <v>1022</v>
      </c>
      <c r="O3926">
        <v>0</v>
      </c>
      <c r="R3926">
        <v>6127955</v>
      </c>
      <c r="S3926" s="2">
        <v>42143</v>
      </c>
      <c r="T3926">
        <v>30</v>
      </c>
      <c r="U3926">
        <v>1</v>
      </c>
      <c r="V3926">
        <v>1</v>
      </c>
      <c r="X3926">
        <v>0</v>
      </c>
      <c r="Y3926">
        <v>0</v>
      </c>
      <c r="Z3926" s="2">
        <v>42143</v>
      </c>
      <c r="AA3926" s="4" t="s">
        <v>1026</v>
      </c>
      <c r="AB3926">
        <v>3</v>
      </c>
      <c r="AC3926">
        <v>3</v>
      </c>
      <c r="AD3926" s="4" t="s">
        <v>1026</v>
      </c>
      <c r="AE3926">
        <v>2</v>
      </c>
      <c r="AF3926">
        <v>2</v>
      </c>
      <c r="AG3926" t="s">
        <v>316</v>
      </c>
      <c r="AH3926">
        <v>1375</v>
      </c>
      <c r="AI3926">
        <v>0.2</v>
      </c>
      <c r="AJ3926">
        <v>0.2</v>
      </c>
      <c r="AM3926">
        <v>306</v>
      </c>
      <c r="AN3926">
        <v>306</v>
      </c>
      <c r="AO3926">
        <v>1375</v>
      </c>
      <c r="AP3926">
        <v>1</v>
      </c>
      <c r="AQ3926">
        <v>1</v>
      </c>
      <c r="AR3926">
        <v>9</v>
      </c>
      <c r="AS3926">
        <v>9</v>
      </c>
      <c r="AV3926">
        <v>326</v>
      </c>
      <c r="AW3926">
        <v>326</v>
      </c>
      <c r="AX3926" t="s">
        <v>317</v>
      </c>
      <c r="AY3926" t="s">
        <v>1023</v>
      </c>
      <c r="AZ3926">
        <v>1</v>
      </c>
      <c r="BB3926" s="2">
        <v>42144</v>
      </c>
      <c r="BC3926" s="4" t="s">
        <v>1027</v>
      </c>
      <c r="BD3926">
        <v>41054531300042</v>
      </c>
      <c r="BF3926" t="s">
        <v>108</v>
      </c>
      <c r="BG3926" t="s">
        <v>1024</v>
      </c>
      <c r="BH3926" t="s">
        <v>1025</v>
      </c>
      <c r="BJ3926" s="2">
        <v>42143</v>
      </c>
      <c r="BK3926">
        <v>3</v>
      </c>
      <c r="BM3926">
        <v>1409</v>
      </c>
      <c r="BO3926" t="s">
        <v>118</v>
      </c>
      <c r="BP3926">
        <v>16</v>
      </c>
      <c r="BR3926">
        <v>27</v>
      </c>
      <c r="BT3926">
        <v>1</v>
      </c>
      <c r="BV3926">
        <v>34255833500051</v>
      </c>
      <c r="BX3926" t="s">
        <v>108</v>
      </c>
      <c r="BY3926">
        <v>1</v>
      </c>
      <c r="CA3926">
        <v>3</v>
      </c>
      <c r="CC3926">
        <v>41054531300042</v>
      </c>
      <c r="CE3926" t="s">
        <v>105</v>
      </c>
      <c r="CG3926">
        <v>3</v>
      </c>
      <c r="CM3926" t="s">
        <v>106</v>
      </c>
      <c r="CN3926" s="2">
        <v>42187</v>
      </c>
      <c r="CO3926">
        <v>0</v>
      </c>
      <c r="CQ3926" t="s">
        <v>105</v>
      </c>
      <c r="CR3926" t="s">
        <v>107</v>
      </c>
      <c r="CS3926">
        <v>41054531300042</v>
      </c>
      <c r="CU3926" t="s">
        <v>108</v>
      </c>
      <c r="CV3926" t="s">
        <v>109</v>
      </c>
      <c r="CW3926" t="s">
        <v>110</v>
      </c>
      <c r="CX3926" t="s">
        <v>111</v>
      </c>
      <c r="CY3926">
        <v>1</v>
      </c>
    </row>
    <row r="3927" spans="1:103" ht="15" hidden="1" customHeight="1" x14ac:dyDescent="0.2">
      <c r="A3927" t="s">
        <v>104</v>
      </c>
      <c r="B3927">
        <v>0</v>
      </c>
      <c r="D3927" t="s">
        <v>105</v>
      </c>
      <c r="K3927">
        <v>1</v>
      </c>
      <c r="M3927">
        <v>15</v>
      </c>
      <c r="N3927" t="s">
        <v>1022</v>
      </c>
      <c r="O3927">
        <v>0</v>
      </c>
      <c r="R3927">
        <v>6127955</v>
      </c>
      <c r="S3927" s="2">
        <v>42143</v>
      </c>
      <c r="T3927">
        <v>30</v>
      </c>
      <c r="U3927">
        <v>1</v>
      </c>
      <c r="V3927">
        <v>1</v>
      </c>
      <c r="X3927">
        <v>0</v>
      </c>
      <c r="Y3927">
        <v>0</v>
      </c>
      <c r="Z3927" s="2">
        <v>42143</v>
      </c>
      <c r="AA3927" s="4" t="s">
        <v>1026</v>
      </c>
      <c r="AB3927">
        <v>3</v>
      </c>
      <c r="AC3927">
        <v>3</v>
      </c>
      <c r="AD3927" s="4" t="s">
        <v>1026</v>
      </c>
      <c r="AE3927">
        <v>2</v>
      </c>
      <c r="AF3927">
        <v>2</v>
      </c>
      <c r="AG3927" t="s">
        <v>323</v>
      </c>
      <c r="AH3927">
        <v>1338</v>
      </c>
      <c r="AI3927">
        <v>0.2</v>
      </c>
      <c r="AJ3927">
        <v>0.2</v>
      </c>
      <c r="AM3927">
        <v>266</v>
      </c>
      <c r="AN3927">
        <v>266</v>
      </c>
      <c r="AO3927">
        <v>1338</v>
      </c>
      <c r="AP3927">
        <v>1</v>
      </c>
      <c r="AQ3927">
        <v>1</v>
      </c>
      <c r="AR3927">
        <v>37.9</v>
      </c>
      <c r="AS3927">
        <v>37.9</v>
      </c>
      <c r="AV3927">
        <v>179</v>
      </c>
      <c r="AW3927">
        <v>179</v>
      </c>
      <c r="AX3927" t="s">
        <v>324</v>
      </c>
      <c r="AY3927" t="s">
        <v>1023</v>
      </c>
      <c r="AZ3927">
        <v>1</v>
      </c>
      <c r="BB3927" s="2">
        <v>42144</v>
      </c>
      <c r="BC3927" s="4" t="s">
        <v>1027</v>
      </c>
      <c r="BD3927">
        <v>41054531300042</v>
      </c>
      <c r="BF3927" t="s">
        <v>108</v>
      </c>
      <c r="BG3927" t="s">
        <v>1024</v>
      </c>
      <c r="BH3927" t="s">
        <v>1025</v>
      </c>
      <c r="BJ3927" s="2">
        <v>42143</v>
      </c>
      <c r="BK3927">
        <v>3</v>
      </c>
      <c r="BM3927">
        <v>1409</v>
      </c>
      <c r="BO3927" t="s">
        <v>118</v>
      </c>
      <c r="BP3927">
        <v>16</v>
      </c>
      <c r="BR3927">
        <v>27</v>
      </c>
      <c r="BT3927">
        <v>1</v>
      </c>
      <c r="BV3927">
        <v>34255833500051</v>
      </c>
      <c r="BX3927" t="s">
        <v>108</v>
      </c>
      <c r="BY3927">
        <v>1</v>
      </c>
      <c r="CA3927">
        <v>3</v>
      </c>
      <c r="CC3927">
        <v>41054531300042</v>
      </c>
      <c r="CE3927" t="s">
        <v>105</v>
      </c>
      <c r="CG3927">
        <v>3</v>
      </c>
      <c r="CM3927" t="s">
        <v>106</v>
      </c>
      <c r="CN3927" s="2">
        <v>42187</v>
      </c>
      <c r="CO3927">
        <v>0</v>
      </c>
      <c r="CQ3927" t="s">
        <v>105</v>
      </c>
      <c r="CR3927" t="s">
        <v>107</v>
      </c>
      <c r="CS3927">
        <v>41054531300042</v>
      </c>
      <c r="CU3927" t="s">
        <v>108</v>
      </c>
      <c r="CV3927" t="s">
        <v>109</v>
      </c>
      <c r="CW3927" t="s">
        <v>110</v>
      </c>
      <c r="CX3927" t="s">
        <v>111</v>
      </c>
      <c r="CY3927">
        <v>1</v>
      </c>
    </row>
    <row r="3928" spans="1:103" ht="15" hidden="1" customHeight="1" x14ac:dyDescent="0.2">
      <c r="A3928" t="s">
        <v>104</v>
      </c>
      <c r="B3928">
        <v>0</v>
      </c>
      <c r="D3928" t="s">
        <v>105</v>
      </c>
      <c r="K3928">
        <v>1</v>
      </c>
      <c r="M3928">
        <v>15</v>
      </c>
      <c r="N3928" t="s">
        <v>1022</v>
      </c>
      <c r="O3928">
        <v>0</v>
      </c>
      <c r="R3928">
        <v>6127955</v>
      </c>
      <c r="S3928" s="2">
        <v>42143</v>
      </c>
      <c r="T3928">
        <v>30</v>
      </c>
      <c r="U3928">
        <v>2</v>
      </c>
      <c r="V3928">
        <v>2</v>
      </c>
      <c r="X3928">
        <v>0</v>
      </c>
      <c r="Y3928">
        <v>0</v>
      </c>
      <c r="Z3928" s="2">
        <v>42143</v>
      </c>
      <c r="AA3928" s="4" t="s">
        <v>1026</v>
      </c>
      <c r="AB3928">
        <v>23</v>
      </c>
      <c r="AC3928">
        <v>23</v>
      </c>
      <c r="AD3928" s="4" t="s">
        <v>1026</v>
      </c>
      <c r="AE3928">
        <v>2</v>
      </c>
      <c r="AF3928">
        <v>2</v>
      </c>
      <c r="AG3928" t="s">
        <v>325</v>
      </c>
      <c r="AH3928">
        <v>1347</v>
      </c>
      <c r="AM3928">
        <v>234</v>
      </c>
      <c r="AN3928">
        <v>234</v>
      </c>
      <c r="AO3928">
        <v>1347</v>
      </c>
      <c r="AP3928">
        <v>1</v>
      </c>
      <c r="AQ3928">
        <v>1</v>
      </c>
      <c r="AR3928">
        <v>22.05</v>
      </c>
      <c r="AS3928">
        <v>22.05</v>
      </c>
      <c r="AV3928">
        <v>28</v>
      </c>
      <c r="AW3928">
        <v>28</v>
      </c>
      <c r="AX3928" t="s">
        <v>326</v>
      </c>
      <c r="AY3928" t="s">
        <v>1023</v>
      </c>
      <c r="AZ3928">
        <v>1</v>
      </c>
      <c r="BB3928" s="2">
        <v>42144</v>
      </c>
      <c r="BC3928" s="4" t="s">
        <v>1027</v>
      </c>
      <c r="BD3928">
        <v>41054531300042</v>
      </c>
      <c r="BF3928" t="s">
        <v>108</v>
      </c>
      <c r="BG3928" t="s">
        <v>1024</v>
      </c>
      <c r="BH3928" t="s">
        <v>1025</v>
      </c>
      <c r="BJ3928" s="2">
        <v>42143</v>
      </c>
      <c r="BK3928">
        <v>3</v>
      </c>
      <c r="BM3928">
        <v>1409</v>
      </c>
      <c r="BO3928" t="s">
        <v>118</v>
      </c>
      <c r="BP3928">
        <v>16</v>
      </c>
      <c r="BR3928">
        <v>27</v>
      </c>
      <c r="BT3928">
        <v>1</v>
      </c>
      <c r="BV3928">
        <v>34255833500051</v>
      </c>
      <c r="BX3928" t="s">
        <v>108</v>
      </c>
      <c r="BY3928">
        <v>1</v>
      </c>
      <c r="CA3928">
        <v>3</v>
      </c>
      <c r="CC3928">
        <v>41054531300042</v>
      </c>
      <c r="CE3928" t="s">
        <v>105</v>
      </c>
      <c r="CG3928">
        <v>3</v>
      </c>
      <c r="CM3928" t="s">
        <v>106</v>
      </c>
      <c r="CN3928" s="2">
        <v>42187</v>
      </c>
      <c r="CO3928">
        <v>0</v>
      </c>
      <c r="CQ3928" t="s">
        <v>105</v>
      </c>
      <c r="CR3928" t="s">
        <v>107</v>
      </c>
      <c r="CS3928">
        <v>41054531300042</v>
      </c>
      <c r="CU3928" t="s">
        <v>108</v>
      </c>
      <c r="CV3928" t="s">
        <v>109</v>
      </c>
      <c r="CW3928" t="s">
        <v>110</v>
      </c>
      <c r="CX3928" t="s">
        <v>111</v>
      </c>
      <c r="CY3928">
        <v>1</v>
      </c>
    </row>
    <row r="3929" spans="1:103" ht="15" hidden="1" customHeight="1" x14ac:dyDescent="0.2">
      <c r="A3929" t="s">
        <v>104</v>
      </c>
      <c r="B3929">
        <v>0</v>
      </c>
      <c r="D3929" t="s">
        <v>105</v>
      </c>
      <c r="K3929">
        <v>1</v>
      </c>
      <c r="M3929">
        <v>15</v>
      </c>
      <c r="N3929" t="s">
        <v>1022</v>
      </c>
      <c r="O3929">
        <v>0</v>
      </c>
      <c r="R3929">
        <v>6127955</v>
      </c>
      <c r="S3929" s="2">
        <v>42143</v>
      </c>
      <c r="T3929">
        <v>30</v>
      </c>
      <c r="U3929">
        <v>1</v>
      </c>
      <c r="V3929">
        <v>1</v>
      </c>
      <c r="X3929">
        <v>0</v>
      </c>
      <c r="Y3929">
        <v>0</v>
      </c>
      <c r="Z3929" s="2">
        <v>42143</v>
      </c>
      <c r="AA3929" s="4" t="s">
        <v>1026</v>
      </c>
      <c r="AB3929">
        <v>3</v>
      </c>
      <c r="AC3929">
        <v>3</v>
      </c>
      <c r="AD3929" s="4" t="s">
        <v>1026</v>
      </c>
      <c r="AE3929">
        <v>2</v>
      </c>
      <c r="AF3929">
        <v>2</v>
      </c>
      <c r="AG3929" t="s">
        <v>327</v>
      </c>
      <c r="AH3929">
        <v>2559</v>
      </c>
      <c r="AI3929">
        <v>1</v>
      </c>
      <c r="AJ3929">
        <v>1</v>
      </c>
      <c r="AM3929">
        <v>422</v>
      </c>
      <c r="AN3929">
        <v>422</v>
      </c>
      <c r="AO3929">
        <v>2559</v>
      </c>
      <c r="AP3929">
        <v>10</v>
      </c>
      <c r="AQ3929">
        <v>10</v>
      </c>
      <c r="AR3929">
        <v>1</v>
      </c>
      <c r="AS3929">
        <v>1</v>
      </c>
      <c r="AV3929">
        <v>424</v>
      </c>
      <c r="AW3929">
        <v>424</v>
      </c>
      <c r="AX3929" t="s">
        <v>328</v>
      </c>
      <c r="AY3929" t="s">
        <v>1023</v>
      </c>
      <c r="AZ3929">
        <v>1</v>
      </c>
      <c r="BB3929" s="2">
        <v>42144</v>
      </c>
      <c r="BC3929" s="4" t="s">
        <v>1027</v>
      </c>
      <c r="BD3929">
        <v>41054531300042</v>
      </c>
      <c r="BF3929" t="s">
        <v>108</v>
      </c>
      <c r="BG3929" t="s">
        <v>1024</v>
      </c>
      <c r="BH3929" t="s">
        <v>1025</v>
      </c>
      <c r="BJ3929" s="2">
        <v>42143</v>
      </c>
      <c r="BK3929">
        <v>3</v>
      </c>
      <c r="BM3929">
        <v>1409</v>
      </c>
      <c r="BO3929" t="s">
        <v>118</v>
      </c>
      <c r="BP3929">
        <v>16</v>
      </c>
      <c r="BR3929">
        <v>27</v>
      </c>
      <c r="BT3929">
        <v>1</v>
      </c>
      <c r="BV3929">
        <v>34255833500051</v>
      </c>
      <c r="BX3929" t="s">
        <v>108</v>
      </c>
      <c r="BY3929">
        <v>1</v>
      </c>
      <c r="CA3929">
        <v>3</v>
      </c>
      <c r="CC3929">
        <v>41054531300042</v>
      </c>
      <c r="CE3929" t="s">
        <v>105</v>
      </c>
      <c r="CG3929">
        <v>3</v>
      </c>
      <c r="CM3929" t="s">
        <v>106</v>
      </c>
      <c r="CN3929" s="2">
        <v>42187</v>
      </c>
      <c r="CO3929">
        <v>0</v>
      </c>
      <c r="CQ3929" t="s">
        <v>105</v>
      </c>
      <c r="CR3929" t="s">
        <v>107</v>
      </c>
      <c r="CS3929">
        <v>41054531300042</v>
      </c>
      <c r="CU3929" t="s">
        <v>108</v>
      </c>
      <c r="CV3929" t="s">
        <v>109</v>
      </c>
      <c r="CW3929" t="s">
        <v>110</v>
      </c>
      <c r="CX3929" t="s">
        <v>111</v>
      </c>
      <c r="CY3929">
        <v>1</v>
      </c>
    </row>
    <row r="3930" spans="1:103" ht="15" hidden="1" customHeight="1" x14ac:dyDescent="0.2">
      <c r="A3930" t="s">
        <v>104</v>
      </c>
      <c r="B3930">
        <v>0</v>
      </c>
      <c r="D3930" t="s">
        <v>105</v>
      </c>
      <c r="K3930">
        <v>1</v>
      </c>
      <c r="M3930">
        <v>15</v>
      </c>
      <c r="N3930" t="s">
        <v>1022</v>
      </c>
      <c r="O3930">
        <v>0</v>
      </c>
      <c r="R3930">
        <v>6127955</v>
      </c>
      <c r="S3930" s="2">
        <v>42143</v>
      </c>
      <c r="T3930">
        <v>30</v>
      </c>
      <c r="U3930">
        <v>1</v>
      </c>
      <c r="V3930">
        <v>1</v>
      </c>
      <c r="X3930">
        <v>0</v>
      </c>
      <c r="Y3930">
        <v>0</v>
      </c>
      <c r="Z3930" s="2">
        <v>42143</v>
      </c>
      <c r="AA3930" s="4" t="s">
        <v>1026</v>
      </c>
      <c r="AB3930">
        <v>23</v>
      </c>
      <c r="AC3930">
        <v>23</v>
      </c>
      <c r="AD3930" s="4" t="s">
        <v>1026</v>
      </c>
      <c r="AE3930">
        <v>2</v>
      </c>
      <c r="AF3930">
        <v>2</v>
      </c>
      <c r="AG3930" t="s">
        <v>332</v>
      </c>
      <c r="AH3930">
        <v>1345</v>
      </c>
      <c r="AI3930">
        <v>0.5</v>
      </c>
      <c r="AJ3930">
        <v>0.5</v>
      </c>
      <c r="AM3930">
        <v>3</v>
      </c>
      <c r="AN3930">
        <v>3</v>
      </c>
      <c r="AO3930">
        <v>1345</v>
      </c>
      <c r="AP3930">
        <v>1</v>
      </c>
      <c r="AQ3930">
        <v>1</v>
      </c>
      <c r="AR3930">
        <v>24.8</v>
      </c>
      <c r="AS3930">
        <v>24.8</v>
      </c>
      <c r="AV3930">
        <v>28</v>
      </c>
      <c r="AW3930">
        <v>28</v>
      </c>
      <c r="AX3930" t="s">
        <v>326</v>
      </c>
      <c r="AY3930" t="s">
        <v>1023</v>
      </c>
      <c r="AZ3930">
        <v>1</v>
      </c>
      <c r="BB3930" s="2">
        <v>42144</v>
      </c>
      <c r="BC3930" s="4" t="s">
        <v>1027</v>
      </c>
      <c r="BD3930">
        <v>41054531300042</v>
      </c>
      <c r="BF3930" t="s">
        <v>108</v>
      </c>
      <c r="BG3930" t="s">
        <v>1024</v>
      </c>
      <c r="BH3930" t="s">
        <v>1025</v>
      </c>
      <c r="BJ3930" s="2">
        <v>42143</v>
      </c>
      <c r="BK3930">
        <v>3</v>
      </c>
      <c r="BM3930">
        <v>1409</v>
      </c>
      <c r="BO3930" t="s">
        <v>118</v>
      </c>
      <c r="BP3930">
        <v>16</v>
      </c>
      <c r="BR3930">
        <v>27</v>
      </c>
      <c r="BT3930">
        <v>1</v>
      </c>
      <c r="BV3930">
        <v>34255833500051</v>
      </c>
      <c r="BX3930" t="s">
        <v>108</v>
      </c>
      <c r="BY3930">
        <v>1</v>
      </c>
      <c r="CA3930">
        <v>3</v>
      </c>
      <c r="CC3930">
        <v>41054531300042</v>
      </c>
      <c r="CE3930" t="s">
        <v>105</v>
      </c>
      <c r="CG3930">
        <v>3</v>
      </c>
      <c r="CM3930" t="s">
        <v>106</v>
      </c>
      <c r="CN3930" s="2">
        <v>42187</v>
      </c>
      <c r="CO3930">
        <v>0</v>
      </c>
      <c r="CQ3930" t="s">
        <v>105</v>
      </c>
      <c r="CR3930" t="s">
        <v>107</v>
      </c>
      <c r="CS3930">
        <v>41054531300042</v>
      </c>
      <c r="CU3930" t="s">
        <v>108</v>
      </c>
      <c r="CV3930" t="s">
        <v>109</v>
      </c>
      <c r="CW3930" t="s">
        <v>110</v>
      </c>
      <c r="CX3930" t="s">
        <v>111</v>
      </c>
      <c r="CY3930">
        <v>1</v>
      </c>
    </row>
    <row r="3931" spans="1:103" ht="15" hidden="1" customHeight="1" x14ac:dyDescent="0.2">
      <c r="A3931" t="s">
        <v>104</v>
      </c>
      <c r="B3931">
        <v>0</v>
      </c>
      <c r="D3931" t="s">
        <v>105</v>
      </c>
      <c r="K3931">
        <v>1</v>
      </c>
      <c r="M3931">
        <v>15</v>
      </c>
      <c r="N3931" t="s">
        <v>1022</v>
      </c>
      <c r="O3931">
        <v>0</v>
      </c>
      <c r="R3931">
        <v>6127955</v>
      </c>
      <c r="S3931" s="2">
        <v>42143</v>
      </c>
      <c r="T3931">
        <v>30</v>
      </c>
      <c r="U3931">
        <v>1</v>
      </c>
      <c r="V3931">
        <v>1</v>
      </c>
      <c r="X3931">
        <v>0</v>
      </c>
      <c r="Y3931">
        <v>0</v>
      </c>
      <c r="Z3931" s="2">
        <v>42143</v>
      </c>
      <c r="AA3931" s="4" t="s">
        <v>1026</v>
      </c>
      <c r="AB3931">
        <v>3</v>
      </c>
      <c r="AC3931">
        <v>3</v>
      </c>
      <c r="AD3931" s="4" t="s">
        <v>1026</v>
      </c>
      <c r="AE3931">
        <v>2</v>
      </c>
      <c r="AF3931">
        <v>2</v>
      </c>
      <c r="AG3931" t="s">
        <v>333</v>
      </c>
      <c r="AH3931">
        <v>2555</v>
      </c>
      <c r="AI3931">
        <v>1</v>
      </c>
      <c r="AJ3931">
        <v>1</v>
      </c>
      <c r="AM3931">
        <v>422</v>
      </c>
      <c r="AN3931">
        <v>422</v>
      </c>
      <c r="AO3931">
        <v>2555</v>
      </c>
      <c r="AP3931">
        <v>10</v>
      </c>
      <c r="AQ3931">
        <v>10</v>
      </c>
      <c r="AR3931">
        <v>1</v>
      </c>
      <c r="AS3931">
        <v>1</v>
      </c>
      <c r="AV3931">
        <v>480</v>
      </c>
      <c r="AW3931">
        <v>480</v>
      </c>
      <c r="AX3931" t="s">
        <v>334</v>
      </c>
      <c r="AY3931" t="s">
        <v>1023</v>
      </c>
      <c r="AZ3931">
        <v>1</v>
      </c>
      <c r="BB3931" s="2">
        <v>42144</v>
      </c>
      <c r="BC3931" s="4" t="s">
        <v>1027</v>
      </c>
      <c r="BD3931">
        <v>41054531300042</v>
      </c>
      <c r="BF3931" t="s">
        <v>108</v>
      </c>
      <c r="BG3931" t="s">
        <v>1024</v>
      </c>
      <c r="BH3931" t="s">
        <v>1025</v>
      </c>
      <c r="BJ3931" s="2">
        <v>42143</v>
      </c>
      <c r="BK3931">
        <v>3</v>
      </c>
      <c r="BM3931">
        <v>1409</v>
      </c>
      <c r="BO3931" t="s">
        <v>118</v>
      </c>
      <c r="BP3931">
        <v>16</v>
      </c>
      <c r="BR3931">
        <v>27</v>
      </c>
      <c r="BT3931">
        <v>1</v>
      </c>
      <c r="BV3931">
        <v>34255833500051</v>
      </c>
      <c r="BX3931" t="s">
        <v>108</v>
      </c>
      <c r="BY3931">
        <v>1</v>
      </c>
      <c r="CA3931">
        <v>3</v>
      </c>
      <c r="CC3931">
        <v>41054531300042</v>
      </c>
      <c r="CE3931" t="s">
        <v>105</v>
      </c>
      <c r="CG3931">
        <v>3</v>
      </c>
      <c r="CM3931" t="s">
        <v>106</v>
      </c>
      <c r="CN3931" s="2">
        <v>42187</v>
      </c>
      <c r="CO3931">
        <v>0</v>
      </c>
      <c r="CQ3931" t="s">
        <v>105</v>
      </c>
      <c r="CR3931" t="s">
        <v>107</v>
      </c>
      <c r="CS3931">
        <v>41054531300042</v>
      </c>
      <c r="CU3931" t="s">
        <v>108</v>
      </c>
      <c r="CV3931" t="s">
        <v>109</v>
      </c>
      <c r="CW3931" t="s">
        <v>110</v>
      </c>
      <c r="CX3931" t="s">
        <v>111</v>
      </c>
      <c r="CY3931">
        <v>1</v>
      </c>
    </row>
    <row r="3932" spans="1:103" ht="15" hidden="1" customHeight="1" x14ac:dyDescent="0.2">
      <c r="A3932" t="s">
        <v>104</v>
      </c>
      <c r="B3932">
        <v>0</v>
      </c>
      <c r="D3932" t="s">
        <v>105</v>
      </c>
      <c r="K3932">
        <v>1</v>
      </c>
      <c r="M3932">
        <v>15</v>
      </c>
      <c r="N3932" t="s">
        <v>1022</v>
      </c>
      <c r="O3932">
        <v>0</v>
      </c>
      <c r="R3932">
        <v>6127955</v>
      </c>
      <c r="S3932" s="2">
        <v>42143</v>
      </c>
      <c r="T3932">
        <v>30</v>
      </c>
      <c r="U3932">
        <v>1</v>
      </c>
      <c r="V3932">
        <v>1</v>
      </c>
      <c r="X3932">
        <v>0</v>
      </c>
      <c r="Y3932">
        <v>0</v>
      </c>
      <c r="Z3932" s="2">
        <v>42143</v>
      </c>
      <c r="AA3932" s="4" t="s">
        <v>1026</v>
      </c>
      <c r="AB3932">
        <v>3</v>
      </c>
      <c r="AC3932">
        <v>3</v>
      </c>
      <c r="AD3932" s="4" t="s">
        <v>1026</v>
      </c>
      <c r="AE3932">
        <v>2</v>
      </c>
      <c r="AF3932">
        <v>2</v>
      </c>
      <c r="AG3932" t="s">
        <v>335</v>
      </c>
      <c r="AH3932">
        <v>1373</v>
      </c>
      <c r="AI3932">
        <v>10</v>
      </c>
      <c r="AJ3932">
        <v>10</v>
      </c>
      <c r="AM3932">
        <v>422</v>
      </c>
      <c r="AN3932">
        <v>422</v>
      </c>
      <c r="AO3932">
        <v>1373</v>
      </c>
      <c r="AP3932">
        <v>10</v>
      </c>
      <c r="AQ3932">
        <v>10</v>
      </c>
      <c r="AR3932">
        <v>10</v>
      </c>
      <c r="AS3932">
        <v>10</v>
      </c>
      <c r="AV3932">
        <v>388</v>
      </c>
      <c r="AW3932">
        <v>388</v>
      </c>
      <c r="AX3932" t="s">
        <v>336</v>
      </c>
      <c r="AY3932" t="s">
        <v>1023</v>
      </c>
      <c r="AZ3932">
        <v>1</v>
      </c>
      <c r="BB3932" s="2">
        <v>42144</v>
      </c>
      <c r="BC3932" s="4" t="s">
        <v>1027</v>
      </c>
      <c r="BD3932">
        <v>41054531300042</v>
      </c>
      <c r="BF3932" t="s">
        <v>108</v>
      </c>
      <c r="BG3932" t="s">
        <v>1024</v>
      </c>
      <c r="BH3932" t="s">
        <v>1025</v>
      </c>
      <c r="BJ3932" s="2">
        <v>42143</v>
      </c>
      <c r="BK3932">
        <v>3</v>
      </c>
      <c r="BM3932">
        <v>1409</v>
      </c>
      <c r="BO3932" t="s">
        <v>118</v>
      </c>
      <c r="BP3932">
        <v>16</v>
      </c>
      <c r="BR3932">
        <v>27</v>
      </c>
      <c r="BT3932">
        <v>1</v>
      </c>
      <c r="BV3932">
        <v>34255833500051</v>
      </c>
      <c r="BX3932" t="s">
        <v>108</v>
      </c>
      <c r="BY3932">
        <v>1</v>
      </c>
      <c r="CA3932">
        <v>3</v>
      </c>
      <c r="CC3932">
        <v>41054531300042</v>
      </c>
      <c r="CE3932" t="s">
        <v>105</v>
      </c>
      <c r="CG3932">
        <v>3</v>
      </c>
      <c r="CM3932" t="s">
        <v>106</v>
      </c>
      <c r="CN3932" s="2">
        <v>42187</v>
      </c>
      <c r="CO3932">
        <v>0</v>
      </c>
      <c r="CQ3932" t="s">
        <v>105</v>
      </c>
      <c r="CR3932" t="s">
        <v>107</v>
      </c>
      <c r="CS3932">
        <v>41054531300042</v>
      </c>
      <c r="CU3932" t="s">
        <v>108</v>
      </c>
      <c r="CV3932" t="s">
        <v>109</v>
      </c>
      <c r="CW3932" t="s">
        <v>110</v>
      </c>
      <c r="CX3932" t="s">
        <v>111</v>
      </c>
      <c r="CY3932">
        <v>1</v>
      </c>
    </row>
    <row r="3933" spans="1:103" ht="15" hidden="1" customHeight="1" x14ac:dyDescent="0.2">
      <c r="A3933" t="s">
        <v>104</v>
      </c>
      <c r="B3933">
        <v>0</v>
      </c>
      <c r="D3933" t="s">
        <v>105</v>
      </c>
      <c r="K3933">
        <v>1</v>
      </c>
      <c r="M3933">
        <v>15</v>
      </c>
      <c r="N3933" t="s">
        <v>1022</v>
      </c>
      <c r="O3933">
        <v>0</v>
      </c>
      <c r="R3933">
        <v>6127955</v>
      </c>
      <c r="S3933" s="2">
        <v>42143</v>
      </c>
      <c r="T3933">
        <v>30</v>
      </c>
      <c r="U3933">
        <v>1</v>
      </c>
      <c r="V3933">
        <v>1</v>
      </c>
      <c r="X3933">
        <v>0</v>
      </c>
      <c r="Y3933">
        <v>0</v>
      </c>
      <c r="Z3933" s="2">
        <v>42143</v>
      </c>
      <c r="AA3933" s="4" t="s">
        <v>1026</v>
      </c>
      <c r="AB3933">
        <v>3</v>
      </c>
      <c r="AC3933">
        <v>3</v>
      </c>
      <c r="AD3933" s="4" t="s">
        <v>1026</v>
      </c>
      <c r="AE3933">
        <v>2</v>
      </c>
      <c r="AF3933">
        <v>2</v>
      </c>
      <c r="AG3933" t="s">
        <v>342</v>
      </c>
      <c r="AH3933">
        <v>1361</v>
      </c>
      <c r="AI3933">
        <v>10</v>
      </c>
      <c r="AJ3933">
        <v>10</v>
      </c>
      <c r="AM3933">
        <v>422</v>
      </c>
      <c r="AN3933">
        <v>422</v>
      </c>
      <c r="AO3933">
        <v>1361</v>
      </c>
      <c r="AP3933">
        <v>10</v>
      </c>
      <c r="AQ3933">
        <v>10</v>
      </c>
      <c r="AR3933">
        <v>10</v>
      </c>
      <c r="AS3933">
        <v>10</v>
      </c>
      <c r="AV3933">
        <v>421</v>
      </c>
      <c r="AW3933">
        <v>421</v>
      </c>
      <c r="AX3933" t="s">
        <v>343</v>
      </c>
      <c r="AY3933" t="s">
        <v>1023</v>
      </c>
      <c r="AZ3933">
        <v>1</v>
      </c>
      <c r="BB3933" s="2">
        <v>42144</v>
      </c>
      <c r="BC3933" s="4" t="s">
        <v>1027</v>
      </c>
      <c r="BD3933">
        <v>41054531300042</v>
      </c>
      <c r="BF3933" t="s">
        <v>108</v>
      </c>
      <c r="BG3933" t="s">
        <v>1024</v>
      </c>
      <c r="BH3933" t="s">
        <v>1025</v>
      </c>
      <c r="BJ3933" s="2">
        <v>42143</v>
      </c>
      <c r="BK3933">
        <v>3</v>
      </c>
      <c r="BM3933">
        <v>1409</v>
      </c>
      <c r="BO3933" t="s">
        <v>118</v>
      </c>
      <c r="BP3933">
        <v>16</v>
      </c>
      <c r="BR3933">
        <v>27</v>
      </c>
      <c r="BT3933">
        <v>1</v>
      </c>
      <c r="BV3933">
        <v>34255833500051</v>
      </c>
      <c r="BX3933" t="s">
        <v>108</v>
      </c>
      <c r="BY3933">
        <v>1</v>
      </c>
      <c r="CA3933">
        <v>3</v>
      </c>
      <c r="CC3933">
        <v>41054531300042</v>
      </c>
      <c r="CE3933" t="s">
        <v>105</v>
      </c>
      <c r="CG3933">
        <v>3</v>
      </c>
      <c r="CM3933" t="s">
        <v>106</v>
      </c>
      <c r="CN3933" s="2">
        <v>42187</v>
      </c>
      <c r="CO3933">
        <v>0</v>
      </c>
      <c r="CQ3933" t="s">
        <v>105</v>
      </c>
      <c r="CR3933" t="s">
        <v>107</v>
      </c>
      <c r="CS3933">
        <v>41054531300042</v>
      </c>
      <c r="CU3933" t="s">
        <v>108</v>
      </c>
      <c r="CV3933" t="s">
        <v>109</v>
      </c>
      <c r="CW3933" t="s">
        <v>110</v>
      </c>
      <c r="CX3933" t="s">
        <v>111</v>
      </c>
      <c r="CY3933">
        <v>1</v>
      </c>
    </row>
    <row r="3934" spans="1:103" ht="15" hidden="1" customHeight="1" x14ac:dyDescent="0.2">
      <c r="A3934" t="s">
        <v>104</v>
      </c>
      <c r="B3934">
        <v>0</v>
      </c>
      <c r="D3934" t="s">
        <v>105</v>
      </c>
      <c r="K3934">
        <v>1</v>
      </c>
      <c r="M3934">
        <v>15</v>
      </c>
      <c r="N3934" t="s">
        <v>1022</v>
      </c>
      <c r="O3934">
        <v>0</v>
      </c>
      <c r="R3934">
        <v>6127955</v>
      </c>
      <c r="S3934" s="2">
        <v>42143</v>
      </c>
      <c r="T3934">
        <v>30</v>
      </c>
      <c r="U3934">
        <v>1</v>
      </c>
      <c r="V3934">
        <v>1</v>
      </c>
      <c r="X3934">
        <v>0</v>
      </c>
      <c r="Y3934">
        <v>0</v>
      </c>
      <c r="Z3934" s="2">
        <v>42143</v>
      </c>
      <c r="AA3934" s="4" t="s">
        <v>1026</v>
      </c>
      <c r="AB3934">
        <v>3</v>
      </c>
      <c r="AC3934">
        <v>3</v>
      </c>
      <c r="AD3934" s="4" t="s">
        <v>1026</v>
      </c>
      <c r="AE3934">
        <v>2</v>
      </c>
      <c r="AF3934">
        <v>2</v>
      </c>
      <c r="AG3934" t="s">
        <v>344</v>
      </c>
      <c r="AH3934">
        <v>1384</v>
      </c>
      <c r="AI3934">
        <v>5</v>
      </c>
      <c r="AJ3934">
        <v>5</v>
      </c>
      <c r="AM3934">
        <v>422</v>
      </c>
      <c r="AN3934">
        <v>422</v>
      </c>
      <c r="AO3934">
        <v>1384</v>
      </c>
      <c r="AP3934">
        <v>10</v>
      </c>
      <c r="AQ3934">
        <v>10</v>
      </c>
      <c r="AR3934">
        <v>5</v>
      </c>
      <c r="AS3934">
        <v>5</v>
      </c>
      <c r="AV3934">
        <v>347</v>
      </c>
      <c r="AW3934">
        <v>347</v>
      </c>
      <c r="AX3934" t="s">
        <v>345</v>
      </c>
      <c r="AY3934" t="s">
        <v>1023</v>
      </c>
      <c r="AZ3934">
        <v>1</v>
      </c>
      <c r="BB3934" s="2">
        <v>42144</v>
      </c>
      <c r="BC3934" s="4" t="s">
        <v>1027</v>
      </c>
      <c r="BD3934">
        <v>41054531300042</v>
      </c>
      <c r="BF3934" t="s">
        <v>108</v>
      </c>
      <c r="BG3934" t="s">
        <v>1024</v>
      </c>
      <c r="BH3934" t="s">
        <v>1025</v>
      </c>
      <c r="BJ3934" s="2">
        <v>42143</v>
      </c>
      <c r="BK3934">
        <v>3</v>
      </c>
      <c r="BM3934">
        <v>1409</v>
      </c>
      <c r="BO3934" t="s">
        <v>118</v>
      </c>
      <c r="BP3934">
        <v>16</v>
      </c>
      <c r="BR3934">
        <v>27</v>
      </c>
      <c r="BT3934">
        <v>1</v>
      </c>
      <c r="BV3934">
        <v>34255833500051</v>
      </c>
      <c r="BX3934" t="s">
        <v>108</v>
      </c>
      <c r="BY3934">
        <v>1</v>
      </c>
      <c r="CA3934">
        <v>3</v>
      </c>
      <c r="CC3934">
        <v>41054531300042</v>
      </c>
      <c r="CE3934" t="s">
        <v>105</v>
      </c>
      <c r="CG3934">
        <v>3</v>
      </c>
      <c r="CM3934" t="s">
        <v>106</v>
      </c>
      <c r="CN3934" s="2">
        <v>42187</v>
      </c>
      <c r="CO3934">
        <v>0</v>
      </c>
      <c r="CQ3934" t="s">
        <v>105</v>
      </c>
      <c r="CR3934" t="s">
        <v>107</v>
      </c>
      <c r="CS3934">
        <v>41054531300042</v>
      </c>
      <c r="CU3934" t="s">
        <v>108</v>
      </c>
      <c r="CV3934" t="s">
        <v>109</v>
      </c>
      <c r="CW3934" t="s">
        <v>110</v>
      </c>
      <c r="CX3934" t="s">
        <v>111</v>
      </c>
      <c r="CY3934">
        <v>1</v>
      </c>
    </row>
    <row r="3935" spans="1:103" ht="15" hidden="1" customHeight="1" x14ac:dyDescent="0.2">
      <c r="A3935" t="s">
        <v>104</v>
      </c>
      <c r="B3935">
        <v>0</v>
      </c>
      <c r="D3935" t="s">
        <v>105</v>
      </c>
      <c r="K3935">
        <v>1</v>
      </c>
      <c r="M3935">
        <v>15</v>
      </c>
      <c r="N3935" t="s">
        <v>1022</v>
      </c>
      <c r="O3935">
        <v>0</v>
      </c>
      <c r="R3935">
        <v>6127955</v>
      </c>
      <c r="S3935" s="2">
        <v>42143</v>
      </c>
      <c r="T3935">
        <v>30</v>
      </c>
      <c r="U3935">
        <v>1</v>
      </c>
      <c r="V3935">
        <v>1</v>
      </c>
      <c r="X3935">
        <v>0</v>
      </c>
      <c r="Y3935">
        <v>0</v>
      </c>
      <c r="Z3935" s="2">
        <v>42143</v>
      </c>
      <c r="AA3935" s="4" t="s">
        <v>1026</v>
      </c>
      <c r="AB3935">
        <v>3</v>
      </c>
      <c r="AC3935">
        <v>3</v>
      </c>
      <c r="AD3935" s="4" t="s">
        <v>1026</v>
      </c>
      <c r="AE3935">
        <v>2</v>
      </c>
      <c r="AF3935">
        <v>2</v>
      </c>
      <c r="AG3935" t="s">
        <v>349</v>
      </c>
      <c r="AH3935">
        <v>1383</v>
      </c>
      <c r="AI3935">
        <v>10</v>
      </c>
      <c r="AJ3935">
        <v>10</v>
      </c>
      <c r="AM3935">
        <v>422</v>
      </c>
      <c r="AN3935">
        <v>422</v>
      </c>
      <c r="AO3935">
        <v>1383</v>
      </c>
      <c r="AP3935">
        <v>10</v>
      </c>
      <c r="AQ3935">
        <v>10</v>
      </c>
      <c r="AR3935">
        <v>10</v>
      </c>
      <c r="AS3935">
        <v>10</v>
      </c>
      <c r="AV3935">
        <v>349</v>
      </c>
      <c r="AW3935">
        <v>349</v>
      </c>
      <c r="AX3935" t="s">
        <v>350</v>
      </c>
      <c r="AY3935" t="s">
        <v>1023</v>
      </c>
      <c r="AZ3935">
        <v>1</v>
      </c>
      <c r="BB3935" s="2">
        <v>42144</v>
      </c>
      <c r="BC3935" s="4" t="s">
        <v>1027</v>
      </c>
      <c r="BD3935">
        <v>41054531300042</v>
      </c>
      <c r="BF3935" t="s">
        <v>108</v>
      </c>
      <c r="BG3935" t="s">
        <v>1024</v>
      </c>
      <c r="BH3935" t="s">
        <v>1025</v>
      </c>
      <c r="BJ3935" s="2">
        <v>42143</v>
      </c>
      <c r="BK3935">
        <v>3</v>
      </c>
      <c r="BM3935">
        <v>1409</v>
      </c>
      <c r="BO3935" t="s">
        <v>118</v>
      </c>
      <c r="BP3935">
        <v>16</v>
      </c>
      <c r="BR3935">
        <v>27</v>
      </c>
      <c r="BT3935">
        <v>1</v>
      </c>
      <c r="BV3935">
        <v>34255833500051</v>
      </c>
      <c r="BX3935" t="s">
        <v>108</v>
      </c>
      <c r="BY3935">
        <v>1</v>
      </c>
      <c r="CA3935">
        <v>3</v>
      </c>
      <c r="CC3935">
        <v>41054531300042</v>
      </c>
      <c r="CE3935" t="s">
        <v>105</v>
      </c>
      <c r="CG3935">
        <v>3</v>
      </c>
      <c r="CM3935" t="s">
        <v>106</v>
      </c>
      <c r="CN3935" s="2">
        <v>42187</v>
      </c>
      <c r="CO3935">
        <v>0</v>
      </c>
      <c r="CQ3935" t="s">
        <v>105</v>
      </c>
      <c r="CR3935" t="s">
        <v>107</v>
      </c>
      <c r="CS3935">
        <v>41054531300042</v>
      </c>
      <c r="CU3935" t="s">
        <v>108</v>
      </c>
      <c r="CV3935" t="s">
        <v>109</v>
      </c>
      <c r="CW3935" t="s">
        <v>110</v>
      </c>
      <c r="CX3935" t="s">
        <v>111</v>
      </c>
      <c r="CY3935">
        <v>1</v>
      </c>
    </row>
    <row r="3936" spans="1:103" ht="15" hidden="1" customHeight="1" x14ac:dyDescent="0.2">
      <c r="A3936" t="s">
        <v>104</v>
      </c>
      <c r="B3936">
        <v>0</v>
      </c>
      <c r="D3936" t="s">
        <v>105</v>
      </c>
      <c r="K3936">
        <v>1</v>
      </c>
      <c r="M3936">
        <v>16</v>
      </c>
      <c r="N3936" t="s">
        <v>1028</v>
      </c>
      <c r="O3936">
        <v>0</v>
      </c>
      <c r="P3936">
        <v>0</v>
      </c>
      <c r="R3936" t="s">
        <v>1032</v>
      </c>
      <c r="S3936" s="2">
        <v>42143</v>
      </c>
      <c r="T3936">
        <v>31</v>
      </c>
      <c r="U3936">
        <v>2</v>
      </c>
      <c r="V3936">
        <v>2</v>
      </c>
      <c r="X3936">
        <v>0</v>
      </c>
      <c r="Y3936">
        <v>0</v>
      </c>
      <c r="Z3936" s="2">
        <v>42143</v>
      </c>
      <c r="AA3936" s="4" t="s">
        <v>1033</v>
      </c>
      <c r="AB3936">
        <v>23</v>
      </c>
      <c r="AC3936">
        <v>23</v>
      </c>
      <c r="AD3936" s="4" t="s">
        <v>1033</v>
      </c>
      <c r="AE3936">
        <v>1</v>
      </c>
      <c r="AF3936">
        <v>1</v>
      </c>
      <c r="AG3936" t="s">
        <v>113</v>
      </c>
      <c r="AH3936">
        <v>1303</v>
      </c>
      <c r="AI3936">
        <v>10</v>
      </c>
      <c r="AJ3936">
        <v>10</v>
      </c>
      <c r="AM3936">
        <v>231</v>
      </c>
      <c r="AN3936">
        <v>231</v>
      </c>
      <c r="AO3936">
        <v>1303</v>
      </c>
      <c r="AP3936">
        <v>1</v>
      </c>
      <c r="AQ3936">
        <v>1</v>
      </c>
      <c r="AR3936">
        <v>4180</v>
      </c>
      <c r="AS3936">
        <v>4180</v>
      </c>
      <c r="AV3936">
        <v>147</v>
      </c>
      <c r="AW3936">
        <v>147</v>
      </c>
      <c r="AX3936" t="s">
        <v>114</v>
      </c>
      <c r="AY3936" s="3" t="s">
        <v>1029</v>
      </c>
      <c r="AZ3936">
        <v>1</v>
      </c>
      <c r="BA3936">
        <v>1</v>
      </c>
      <c r="BB3936" s="2">
        <v>42144</v>
      </c>
      <c r="BC3936" s="4" t="s">
        <v>996</v>
      </c>
      <c r="BD3936">
        <v>34255833500051</v>
      </c>
      <c r="BE3936">
        <v>34255833500051</v>
      </c>
      <c r="BF3936" t="s">
        <v>108</v>
      </c>
      <c r="BG3936" t="s">
        <v>1030</v>
      </c>
      <c r="BH3936" t="s">
        <v>1031</v>
      </c>
      <c r="BJ3936" s="2">
        <v>42143</v>
      </c>
      <c r="BK3936">
        <v>3</v>
      </c>
      <c r="BL3936">
        <v>3</v>
      </c>
      <c r="BM3936">
        <v>1409</v>
      </c>
      <c r="BN3936">
        <v>1409</v>
      </c>
      <c r="BO3936" t="s">
        <v>118</v>
      </c>
      <c r="BP3936">
        <v>21</v>
      </c>
      <c r="BQ3936">
        <v>21</v>
      </c>
      <c r="BR3936">
        <v>27</v>
      </c>
      <c r="BS3936">
        <v>27</v>
      </c>
      <c r="BT3936">
        <v>1</v>
      </c>
      <c r="BU3936">
        <v>1</v>
      </c>
      <c r="BV3936">
        <v>34255833500051</v>
      </c>
      <c r="BW3936">
        <v>34255833500051</v>
      </c>
      <c r="BX3936" t="s">
        <v>108</v>
      </c>
      <c r="BY3936">
        <v>1</v>
      </c>
      <c r="BZ3936">
        <v>1</v>
      </c>
      <c r="CA3936">
        <v>3</v>
      </c>
      <c r="CB3936">
        <v>3</v>
      </c>
      <c r="CC3936">
        <v>41054531300042</v>
      </c>
      <c r="CE3936" t="s">
        <v>105</v>
      </c>
      <c r="CG3936">
        <v>3</v>
      </c>
      <c r="CM3936" t="s">
        <v>106</v>
      </c>
      <c r="CN3936" s="2">
        <v>42187</v>
      </c>
      <c r="CO3936">
        <v>0</v>
      </c>
      <c r="CQ3936" t="s">
        <v>105</v>
      </c>
      <c r="CR3936" t="s">
        <v>107</v>
      </c>
      <c r="CS3936">
        <v>41054531300042</v>
      </c>
      <c r="CU3936" t="s">
        <v>108</v>
      </c>
      <c r="CV3936" t="s">
        <v>109</v>
      </c>
      <c r="CW3936" t="s">
        <v>110</v>
      </c>
      <c r="CX3936" t="s">
        <v>111</v>
      </c>
      <c r="CY3936">
        <v>1</v>
      </c>
    </row>
    <row r="3937" spans="1:103" ht="15" hidden="1" customHeight="1" x14ac:dyDescent="0.2">
      <c r="A3937" t="s">
        <v>104</v>
      </c>
      <c r="B3937">
        <v>0</v>
      </c>
      <c r="D3937" t="s">
        <v>105</v>
      </c>
      <c r="K3937">
        <v>1</v>
      </c>
      <c r="M3937">
        <v>16</v>
      </c>
      <c r="N3937" t="s">
        <v>1028</v>
      </c>
      <c r="O3937">
        <v>0</v>
      </c>
      <c r="R3937" t="s">
        <v>1032</v>
      </c>
      <c r="S3937" s="2">
        <v>42143</v>
      </c>
      <c r="T3937">
        <v>31</v>
      </c>
      <c r="U3937">
        <v>2</v>
      </c>
      <c r="V3937">
        <v>2</v>
      </c>
      <c r="X3937">
        <v>0</v>
      </c>
      <c r="Y3937">
        <v>0</v>
      </c>
      <c r="Z3937" s="2">
        <v>42143</v>
      </c>
      <c r="AA3937" s="4" t="s">
        <v>1033</v>
      </c>
      <c r="AB3937">
        <v>23</v>
      </c>
      <c r="AC3937">
        <v>23</v>
      </c>
      <c r="AD3937" s="4" t="s">
        <v>1033</v>
      </c>
      <c r="AE3937">
        <v>1</v>
      </c>
      <c r="AF3937">
        <v>1</v>
      </c>
      <c r="AG3937" t="s">
        <v>121</v>
      </c>
      <c r="AH3937">
        <v>1311</v>
      </c>
      <c r="AI3937">
        <v>0.1</v>
      </c>
      <c r="AJ3937">
        <v>0.1</v>
      </c>
      <c r="AM3937">
        <v>3</v>
      </c>
      <c r="AN3937">
        <v>3</v>
      </c>
      <c r="AO3937">
        <v>1311</v>
      </c>
      <c r="AP3937">
        <v>1</v>
      </c>
      <c r="AQ3937">
        <v>1</v>
      </c>
      <c r="AR3937">
        <v>7.9</v>
      </c>
      <c r="AS3937">
        <v>7.9</v>
      </c>
      <c r="AV3937">
        <v>175</v>
      </c>
      <c r="AW3937">
        <v>175</v>
      </c>
      <c r="AX3937" t="s">
        <v>122</v>
      </c>
      <c r="AY3937" s="3" t="s">
        <v>1029</v>
      </c>
      <c r="AZ3937">
        <v>1</v>
      </c>
      <c r="BB3937" s="2">
        <v>42144</v>
      </c>
      <c r="BC3937" s="4" t="s">
        <v>996</v>
      </c>
      <c r="BD3937">
        <v>34255833500051</v>
      </c>
      <c r="BF3937" t="s">
        <v>108</v>
      </c>
      <c r="BG3937" t="s">
        <v>1030</v>
      </c>
      <c r="BH3937" t="s">
        <v>1031</v>
      </c>
      <c r="BJ3937" s="2">
        <v>42143</v>
      </c>
      <c r="BK3937">
        <v>3</v>
      </c>
      <c r="BM3937">
        <v>1409</v>
      </c>
      <c r="BO3937" t="s">
        <v>118</v>
      </c>
      <c r="BP3937">
        <v>21</v>
      </c>
      <c r="BR3937">
        <v>27</v>
      </c>
      <c r="BT3937">
        <v>1</v>
      </c>
      <c r="BV3937">
        <v>34255833500051</v>
      </c>
      <c r="BX3937" t="s">
        <v>108</v>
      </c>
      <c r="BY3937">
        <v>1</v>
      </c>
      <c r="CA3937">
        <v>3</v>
      </c>
      <c r="CC3937">
        <v>41054531300042</v>
      </c>
      <c r="CE3937" t="s">
        <v>105</v>
      </c>
      <c r="CG3937">
        <v>3</v>
      </c>
      <c r="CM3937" t="s">
        <v>106</v>
      </c>
      <c r="CN3937" s="2">
        <v>42187</v>
      </c>
      <c r="CO3937">
        <v>0</v>
      </c>
      <c r="CQ3937" t="s">
        <v>105</v>
      </c>
      <c r="CR3937" t="s">
        <v>107</v>
      </c>
      <c r="CS3937">
        <v>41054531300042</v>
      </c>
      <c r="CU3937" t="s">
        <v>108</v>
      </c>
      <c r="CV3937" t="s">
        <v>109</v>
      </c>
      <c r="CW3937" t="s">
        <v>110</v>
      </c>
      <c r="CX3937" t="s">
        <v>111</v>
      </c>
      <c r="CY3937">
        <v>1</v>
      </c>
    </row>
    <row r="3938" spans="1:103" ht="15" hidden="1" customHeight="1" x14ac:dyDescent="0.2">
      <c r="A3938" t="s">
        <v>104</v>
      </c>
      <c r="B3938">
        <v>0</v>
      </c>
      <c r="D3938" t="s">
        <v>105</v>
      </c>
      <c r="K3938">
        <v>1</v>
      </c>
      <c r="M3938">
        <v>16</v>
      </c>
      <c r="N3938" t="s">
        <v>1028</v>
      </c>
      <c r="O3938">
        <v>0</v>
      </c>
      <c r="R3938" t="s">
        <v>1032</v>
      </c>
      <c r="S3938" s="2">
        <v>42143</v>
      </c>
      <c r="T3938">
        <v>31</v>
      </c>
      <c r="U3938">
        <v>2</v>
      </c>
      <c r="V3938">
        <v>2</v>
      </c>
      <c r="X3938">
        <v>0</v>
      </c>
      <c r="Y3938">
        <v>0</v>
      </c>
      <c r="Z3938" s="2">
        <v>42143</v>
      </c>
      <c r="AA3938" s="4" t="s">
        <v>1033</v>
      </c>
      <c r="AB3938">
        <v>23</v>
      </c>
      <c r="AC3938">
        <v>23</v>
      </c>
      <c r="AD3938" s="4" t="s">
        <v>1033</v>
      </c>
      <c r="AE3938">
        <v>1</v>
      </c>
      <c r="AF3938">
        <v>1</v>
      </c>
      <c r="AG3938" t="s">
        <v>123</v>
      </c>
      <c r="AH3938">
        <v>1302</v>
      </c>
      <c r="AI3938">
        <v>1</v>
      </c>
      <c r="AJ3938">
        <v>1</v>
      </c>
      <c r="AM3938">
        <v>380</v>
      </c>
      <c r="AN3938">
        <v>380</v>
      </c>
      <c r="AO3938">
        <v>1302</v>
      </c>
      <c r="AP3938">
        <v>1</v>
      </c>
      <c r="AQ3938">
        <v>1</v>
      </c>
      <c r="AR3938">
        <v>8.1999999999999993</v>
      </c>
      <c r="AS3938">
        <v>8.1999999999999993</v>
      </c>
      <c r="AV3938">
        <v>264</v>
      </c>
      <c r="AW3938">
        <v>264</v>
      </c>
      <c r="AX3938" t="s">
        <v>124</v>
      </c>
      <c r="AY3938" s="3" t="s">
        <v>1029</v>
      </c>
      <c r="AZ3938">
        <v>1</v>
      </c>
      <c r="BB3938" s="2">
        <v>42144</v>
      </c>
      <c r="BC3938" s="4" t="s">
        <v>996</v>
      </c>
      <c r="BD3938">
        <v>34255833500051</v>
      </c>
      <c r="BF3938" t="s">
        <v>108</v>
      </c>
      <c r="BG3938" t="s">
        <v>1030</v>
      </c>
      <c r="BH3938" t="s">
        <v>1031</v>
      </c>
      <c r="BJ3938" s="2">
        <v>42143</v>
      </c>
      <c r="BK3938">
        <v>3</v>
      </c>
      <c r="BM3938">
        <v>1409</v>
      </c>
      <c r="BO3938" t="s">
        <v>118</v>
      </c>
      <c r="BP3938">
        <v>21</v>
      </c>
      <c r="BR3938">
        <v>27</v>
      </c>
      <c r="BT3938">
        <v>1</v>
      </c>
      <c r="BV3938">
        <v>34255833500051</v>
      </c>
      <c r="BX3938" t="s">
        <v>108</v>
      </c>
      <c r="BY3938">
        <v>1</v>
      </c>
      <c r="CA3938">
        <v>3</v>
      </c>
      <c r="CC3938">
        <v>41054531300042</v>
      </c>
      <c r="CE3938" t="s">
        <v>105</v>
      </c>
      <c r="CG3938">
        <v>3</v>
      </c>
      <c r="CM3938" t="s">
        <v>106</v>
      </c>
      <c r="CN3938" s="2">
        <v>42187</v>
      </c>
      <c r="CO3938">
        <v>0</v>
      </c>
      <c r="CQ3938" t="s">
        <v>105</v>
      </c>
      <c r="CR3938" t="s">
        <v>107</v>
      </c>
      <c r="CS3938">
        <v>41054531300042</v>
      </c>
      <c r="CU3938" t="s">
        <v>108</v>
      </c>
      <c r="CV3938" t="s">
        <v>109</v>
      </c>
      <c r="CW3938" t="s">
        <v>110</v>
      </c>
      <c r="CX3938" t="s">
        <v>111</v>
      </c>
      <c r="CY3938">
        <v>1</v>
      </c>
    </row>
    <row r="3939" spans="1:103" ht="15" hidden="1" customHeight="1" x14ac:dyDescent="0.2">
      <c r="A3939" t="s">
        <v>104</v>
      </c>
      <c r="B3939">
        <v>0</v>
      </c>
      <c r="D3939" t="s">
        <v>105</v>
      </c>
      <c r="K3939">
        <v>1</v>
      </c>
      <c r="M3939">
        <v>16</v>
      </c>
      <c r="N3939" t="s">
        <v>1028</v>
      </c>
      <c r="O3939">
        <v>0</v>
      </c>
      <c r="R3939" t="s">
        <v>1032</v>
      </c>
      <c r="S3939" s="2">
        <v>42143</v>
      </c>
      <c r="T3939">
        <v>31</v>
      </c>
      <c r="U3939">
        <v>2</v>
      </c>
      <c r="V3939">
        <v>2</v>
      </c>
      <c r="X3939">
        <v>0</v>
      </c>
      <c r="Y3939">
        <v>0</v>
      </c>
      <c r="Z3939" s="2">
        <v>42143</v>
      </c>
      <c r="AA3939" s="4" t="s">
        <v>1033</v>
      </c>
      <c r="AB3939">
        <v>23</v>
      </c>
      <c r="AC3939">
        <v>23</v>
      </c>
      <c r="AD3939" s="4" t="s">
        <v>1033</v>
      </c>
      <c r="AE3939">
        <v>1</v>
      </c>
      <c r="AF3939">
        <v>1</v>
      </c>
      <c r="AG3939" t="s">
        <v>125</v>
      </c>
      <c r="AH3939">
        <v>1312</v>
      </c>
      <c r="AI3939">
        <v>1</v>
      </c>
      <c r="AJ3939">
        <v>1</v>
      </c>
      <c r="AM3939">
        <v>3</v>
      </c>
      <c r="AN3939">
        <v>3</v>
      </c>
      <c r="AO3939">
        <v>1312</v>
      </c>
      <c r="AP3939">
        <v>1</v>
      </c>
      <c r="AQ3939">
        <v>1</v>
      </c>
      <c r="AR3939">
        <v>92</v>
      </c>
      <c r="AS3939">
        <v>92</v>
      </c>
      <c r="AV3939">
        <v>243</v>
      </c>
      <c r="AW3939">
        <v>243</v>
      </c>
      <c r="AX3939" t="s">
        <v>126</v>
      </c>
      <c r="AY3939" s="3" t="s">
        <v>1029</v>
      </c>
      <c r="AZ3939">
        <v>1</v>
      </c>
      <c r="BB3939" s="2">
        <v>42144</v>
      </c>
      <c r="BC3939" s="4" t="s">
        <v>996</v>
      </c>
      <c r="BD3939">
        <v>34255833500051</v>
      </c>
      <c r="BF3939" t="s">
        <v>108</v>
      </c>
      <c r="BG3939" t="s">
        <v>1030</v>
      </c>
      <c r="BH3939" t="s">
        <v>1031</v>
      </c>
      <c r="BJ3939" s="2">
        <v>42143</v>
      </c>
      <c r="BK3939">
        <v>3</v>
      </c>
      <c r="BM3939">
        <v>1409</v>
      </c>
      <c r="BO3939" t="s">
        <v>118</v>
      </c>
      <c r="BP3939">
        <v>21</v>
      </c>
      <c r="BR3939">
        <v>27</v>
      </c>
      <c r="BT3939">
        <v>1</v>
      </c>
      <c r="BV3939">
        <v>34255833500051</v>
      </c>
      <c r="BX3939" t="s">
        <v>108</v>
      </c>
      <c r="BY3939">
        <v>1</v>
      </c>
      <c r="CA3939">
        <v>3</v>
      </c>
      <c r="CC3939">
        <v>41054531300042</v>
      </c>
      <c r="CE3939" t="s">
        <v>105</v>
      </c>
      <c r="CG3939">
        <v>3</v>
      </c>
      <c r="CM3939" t="s">
        <v>106</v>
      </c>
      <c r="CN3939" s="2">
        <v>42187</v>
      </c>
      <c r="CO3939">
        <v>0</v>
      </c>
      <c r="CQ3939" t="s">
        <v>105</v>
      </c>
      <c r="CR3939" t="s">
        <v>107</v>
      </c>
      <c r="CS3939">
        <v>41054531300042</v>
      </c>
      <c r="CU3939" t="s">
        <v>108</v>
      </c>
      <c r="CV3939" t="s">
        <v>109</v>
      </c>
      <c r="CW3939" t="s">
        <v>110</v>
      </c>
      <c r="CX3939" t="s">
        <v>111</v>
      </c>
      <c r="CY3939">
        <v>1</v>
      </c>
    </row>
    <row r="3940" spans="1:103" ht="15" hidden="1" customHeight="1" x14ac:dyDescent="0.2">
      <c r="A3940" t="s">
        <v>104</v>
      </c>
      <c r="B3940">
        <v>0</v>
      </c>
      <c r="D3940" t="s">
        <v>105</v>
      </c>
      <c r="K3940">
        <v>1</v>
      </c>
      <c r="M3940">
        <v>16</v>
      </c>
      <c r="N3940" t="s">
        <v>1028</v>
      </c>
      <c r="O3940">
        <v>0</v>
      </c>
      <c r="R3940" t="s">
        <v>1032</v>
      </c>
      <c r="S3940" s="2">
        <v>42143</v>
      </c>
      <c r="T3940">
        <v>31</v>
      </c>
      <c r="U3940">
        <v>2</v>
      </c>
      <c r="V3940">
        <v>2</v>
      </c>
      <c r="X3940">
        <v>0</v>
      </c>
      <c r="Y3940">
        <v>0</v>
      </c>
      <c r="Z3940" s="2">
        <v>42143</v>
      </c>
      <c r="AA3940" s="4" t="s">
        <v>1033</v>
      </c>
      <c r="AB3940">
        <v>23</v>
      </c>
      <c r="AC3940">
        <v>23</v>
      </c>
      <c r="AD3940" s="4" t="s">
        <v>1033</v>
      </c>
      <c r="AE3940">
        <v>1</v>
      </c>
      <c r="AF3940">
        <v>1</v>
      </c>
      <c r="AG3940" t="s">
        <v>127</v>
      </c>
      <c r="AH3940">
        <v>1301</v>
      </c>
      <c r="AI3940">
        <v>0</v>
      </c>
      <c r="AJ3940">
        <v>0</v>
      </c>
      <c r="AM3940">
        <v>3</v>
      </c>
      <c r="AN3940">
        <v>3</v>
      </c>
      <c r="AO3940">
        <v>1301</v>
      </c>
      <c r="AP3940">
        <v>1</v>
      </c>
      <c r="AQ3940">
        <v>1</v>
      </c>
      <c r="AR3940">
        <v>21.6</v>
      </c>
      <c r="AS3940">
        <v>21.6</v>
      </c>
      <c r="AV3940">
        <v>27</v>
      </c>
      <c r="AW3940">
        <v>27</v>
      </c>
      <c r="AX3940" t="s">
        <v>128</v>
      </c>
      <c r="AY3940" s="3" t="s">
        <v>1029</v>
      </c>
      <c r="AZ3940">
        <v>1</v>
      </c>
      <c r="BB3940" s="2">
        <v>42144</v>
      </c>
      <c r="BC3940" s="4" t="s">
        <v>996</v>
      </c>
      <c r="BD3940">
        <v>34255833500051</v>
      </c>
      <c r="BF3940" t="s">
        <v>108</v>
      </c>
      <c r="BG3940" t="s">
        <v>1030</v>
      </c>
      <c r="BH3940" t="s">
        <v>1031</v>
      </c>
      <c r="BJ3940" s="2">
        <v>42143</v>
      </c>
      <c r="BK3940">
        <v>3</v>
      </c>
      <c r="BM3940">
        <v>1409</v>
      </c>
      <c r="BO3940" t="s">
        <v>118</v>
      </c>
      <c r="BP3940">
        <v>21</v>
      </c>
      <c r="BR3940">
        <v>27</v>
      </c>
      <c r="BT3940">
        <v>1</v>
      </c>
      <c r="BV3940">
        <v>34255833500051</v>
      </c>
      <c r="BX3940" t="s">
        <v>108</v>
      </c>
      <c r="BY3940">
        <v>1</v>
      </c>
      <c r="CA3940">
        <v>3</v>
      </c>
      <c r="CC3940">
        <v>41054531300042</v>
      </c>
      <c r="CE3940" t="s">
        <v>105</v>
      </c>
      <c r="CG3940">
        <v>3</v>
      </c>
      <c r="CM3940" t="s">
        <v>106</v>
      </c>
      <c r="CN3940" s="2">
        <v>42187</v>
      </c>
      <c r="CO3940">
        <v>0</v>
      </c>
      <c r="CQ3940" t="s">
        <v>105</v>
      </c>
      <c r="CR3940" t="s">
        <v>107</v>
      </c>
      <c r="CS3940">
        <v>41054531300042</v>
      </c>
      <c r="CU3940" t="s">
        <v>108</v>
      </c>
      <c r="CV3940" t="s">
        <v>109</v>
      </c>
      <c r="CW3940" t="s">
        <v>110</v>
      </c>
      <c r="CX3940" t="s">
        <v>111</v>
      </c>
      <c r="CY3940">
        <v>1</v>
      </c>
    </row>
    <row r="3941" spans="1:103" ht="15" hidden="1" customHeight="1" x14ac:dyDescent="0.2">
      <c r="A3941" t="s">
        <v>104</v>
      </c>
      <c r="B3941">
        <v>0</v>
      </c>
      <c r="D3941" t="s">
        <v>105</v>
      </c>
      <c r="K3941">
        <v>1</v>
      </c>
      <c r="M3941">
        <v>16</v>
      </c>
      <c r="N3941" t="s">
        <v>1028</v>
      </c>
      <c r="O3941">
        <v>0</v>
      </c>
      <c r="R3941" t="s">
        <v>1032</v>
      </c>
      <c r="S3941" s="2">
        <v>42143</v>
      </c>
      <c r="T3941">
        <v>32</v>
      </c>
      <c r="U3941">
        <v>1</v>
      </c>
      <c r="V3941">
        <v>1</v>
      </c>
      <c r="X3941">
        <v>0</v>
      </c>
      <c r="Y3941">
        <v>0</v>
      </c>
      <c r="Z3941" s="2">
        <v>42143</v>
      </c>
      <c r="AA3941" s="4" t="s">
        <v>1033</v>
      </c>
      <c r="AB3941">
        <v>23</v>
      </c>
      <c r="AC3941">
        <v>23</v>
      </c>
      <c r="AD3941" s="4" t="s">
        <v>1033</v>
      </c>
      <c r="AE3941">
        <v>2</v>
      </c>
      <c r="AF3941">
        <v>2</v>
      </c>
      <c r="AG3941" t="s">
        <v>129</v>
      </c>
      <c r="AH3941">
        <v>1284</v>
      </c>
      <c r="AI3941">
        <v>0.5</v>
      </c>
      <c r="AJ3941">
        <v>0.5</v>
      </c>
      <c r="AM3941">
        <v>356</v>
      </c>
      <c r="AN3941">
        <v>356</v>
      </c>
      <c r="AO3941">
        <v>1284</v>
      </c>
      <c r="AP3941">
        <v>10</v>
      </c>
      <c r="AQ3941">
        <v>10</v>
      </c>
      <c r="AR3941">
        <v>0.5</v>
      </c>
      <c r="AS3941">
        <v>0.5</v>
      </c>
      <c r="AV3941">
        <v>133</v>
      </c>
      <c r="AW3941">
        <v>133</v>
      </c>
      <c r="AX3941" t="s">
        <v>130</v>
      </c>
      <c r="AY3941" s="3" t="s">
        <v>1029</v>
      </c>
      <c r="AZ3941">
        <v>1</v>
      </c>
      <c r="BA3941">
        <v>1</v>
      </c>
      <c r="BB3941" s="2">
        <v>42144</v>
      </c>
      <c r="BC3941" s="4" t="s">
        <v>996</v>
      </c>
      <c r="BD3941">
        <v>41054531300042</v>
      </c>
      <c r="BE3941">
        <v>41054531300042</v>
      </c>
      <c r="BF3941" t="s">
        <v>108</v>
      </c>
      <c r="BG3941" t="s">
        <v>1030</v>
      </c>
      <c r="BH3941" t="s">
        <v>1031</v>
      </c>
      <c r="BJ3941" s="2">
        <v>42143</v>
      </c>
      <c r="BK3941">
        <v>3</v>
      </c>
      <c r="BM3941">
        <v>1409</v>
      </c>
      <c r="BO3941" t="s">
        <v>118</v>
      </c>
      <c r="BP3941">
        <v>21</v>
      </c>
      <c r="BR3941">
        <v>27</v>
      </c>
      <c r="BT3941">
        <v>1</v>
      </c>
      <c r="BV3941">
        <v>34255833500051</v>
      </c>
      <c r="BX3941" t="s">
        <v>108</v>
      </c>
      <c r="BY3941">
        <v>1</v>
      </c>
      <c r="CA3941">
        <v>3</v>
      </c>
      <c r="CC3941">
        <v>41054531300042</v>
      </c>
      <c r="CE3941" t="s">
        <v>105</v>
      </c>
      <c r="CG3941">
        <v>3</v>
      </c>
      <c r="CM3941" t="s">
        <v>106</v>
      </c>
      <c r="CN3941" s="2">
        <v>42187</v>
      </c>
      <c r="CO3941">
        <v>0</v>
      </c>
      <c r="CQ3941" t="s">
        <v>105</v>
      </c>
      <c r="CR3941" t="s">
        <v>107</v>
      </c>
      <c r="CS3941">
        <v>41054531300042</v>
      </c>
      <c r="CU3941" t="s">
        <v>108</v>
      </c>
      <c r="CV3941" t="s">
        <v>109</v>
      </c>
      <c r="CW3941" t="s">
        <v>110</v>
      </c>
      <c r="CX3941" t="s">
        <v>111</v>
      </c>
      <c r="CY3941">
        <v>1</v>
      </c>
    </row>
    <row r="3942" spans="1:103" ht="15" hidden="1" customHeight="1" x14ac:dyDescent="0.2">
      <c r="A3942" t="s">
        <v>104</v>
      </c>
      <c r="B3942">
        <v>0</v>
      </c>
      <c r="D3942" t="s">
        <v>105</v>
      </c>
      <c r="K3942">
        <v>1</v>
      </c>
      <c r="M3942">
        <v>16</v>
      </c>
      <c r="N3942" t="s">
        <v>1028</v>
      </c>
      <c r="O3942">
        <v>0</v>
      </c>
      <c r="R3942" t="s">
        <v>1032</v>
      </c>
      <c r="S3942" s="2">
        <v>42143</v>
      </c>
      <c r="T3942">
        <v>32</v>
      </c>
      <c r="U3942">
        <v>2</v>
      </c>
      <c r="V3942">
        <v>2</v>
      </c>
      <c r="X3942">
        <v>0</v>
      </c>
      <c r="Y3942">
        <v>0</v>
      </c>
      <c r="Z3942" s="2">
        <v>42143</v>
      </c>
      <c r="AA3942" s="4" t="s">
        <v>1033</v>
      </c>
      <c r="AB3942">
        <v>23</v>
      </c>
      <c r="AC3942">
        <v>23</v>
      </c>
      <c r="AD3942" s="4" t="s">
        <v>1033</v>
      </c>
      <c r="AE3942">
        <v>2</v>
      </c>
      <c r="AF3942">
        <v>2</v>
      </c>
      <c r="AG3942" t="s">
        <v>131</v>
      </c>
      <c r="AH3942">
        <v>1271</v>
      </c>
      <c r="AI3942">
        <v>0.5</v>
      </c>
      <c r="AJ3942">
        <v>0.5</v>
      </c>
      <c r="AM3942">
        <v>356</v>
      </c>
      <c r="AN3942">
        <v>356</v>
      </c>
      <c r="AO3942">
        <v>1271</v>
      </c>
      <c r="AP3942">
        <v>10</v>
      </c>
      <c r="AQ3942">
        <v>10</v>
      </c>
      <c r="AR3942">
        <v>0.5</v>
      </c>
      <c r="AS3942">
        <v>0.5</v>
      </c>
      <c r="AV3942">
        <v>133</v>
      </c>
      <c r="AW3942">
        <v>133</v>
      </c>
      <c r="AX3942" t="s">
        <v>130</v>
      </c>
      <c r="AY3942" s="3" t="s">
        <v>1029</v>
      </c>
      <c r="AZ3942">
        <v>1</v>
      </c>
      <c r="BB3942" s="2">
        <v>42144</v>
      </c>
      <c r="BC3942" s="4" t="s">
        <v>996</v>
      </c>
      <c r="BD3942">
        <v>41054531300042</v>
      </c>
      <c r="BF3942" t="s">
        <v>108</v>
      </c>
      <c r="BG3942" t="s">
        <v>1030</v>
      </c>
      <c r="BH3942" t="s">
        <v>1031</v>
      </c>
      <c r="BJ3942" s="2">
        <v>42143</v>
      </c>
      <c r="BK3942">
        <v>3</v>
      </c>
      <c r="BM3942">
        <v>1409</v>
      </c>
      <c r="BO3942" t="s">
        <v>118</v>
      </c>
      <c r="BP3942">
        <v>21</v>
      </c>
      <c r="BR3942">
        <v>27</v>
      </c>
      <c r="BT3942">
        <v>1</v>
      </c>
      <c r="BV3942">
        <v>34255833500051</v>
      </c>
      <c r="BX3942" t="s">
        <v>108</v>
      </c>
      <c r="BY3942">
        <v>1</v>
      </c>
      <c r="CA3942">
        <v>3</v>
      </c>
      <c r="CC3942">
        <v>41054531300042</v>
      </c>
      <c r="CE3942" t="s">
        <v>105</v>
      </c>
      <c r="CG3942">
        <v>3</v>
      </c>
      <c r="CM3942" t="s">
        <v>106</v>
      </c>
      <c r="CN3942" s="2">
        <v>42187</v>
      </c>
      <c r="CO3942">
        <v>0</v>
      </c>
      <c r="CQ3942" t="s">
        <v>105</v>
      </c>
      <c r="CR3942" t="s">
        <v>107</v>
      </c>
      <c r="CS3942">
        <v>41054531300042</v>
      </c>
      <c r="CU3942" t="s">
        <v>108</v>
      </c>
      <c r="CV3942" t="s">
        <v>109</v>
      </c>
      <c r="CW3942" t="s">
        <v>110</v>
      </c>
      <c r="CX3942" t="s">
        <v>111</v>
      </c>
      <c r="CY3942">
        <v>1</v>
      </c>
    </row>
    <row r="3943" spans="1:103" ht="15" hidden="1" customHeight="1" x14ac:dyDescent="0.2">
      <c r="A3943" t="s">
        <v>104</v>
      </c>
      <c r="B3943">
        <v>0</v>
      </c>
      <c r="D3943" t="s">
        <v>105</v>
      </c>
      <c r="K3943">
        <v>1</v>
      </c>
      <c r="M3943">
        <v>16</v>
      </c>
      <c r="N3943" t="s">
        <v>1028</v>
      </c>
      <c r="O3943">
        <v>0</v>
      </c>
      <c r="R3943" t="s">
        <v>1032</v>
      </c>
      <c r="S3943" s="2">
        <v>42143</v>
      </c>
      <c r="T3943">
        <v>32</v>
      </c>
      <c r="U3943">
        <v>1</v>
      </c>
      <c r="V3943">
        <v>1</v>
      </c>
      <c r="X3943">
        <v>0</v>
      </c>
      <c r="Y3943">
        <v>0</v>
      </c>
      <c r="Z3943" s="2">
        <v>42143</v>
      </c>
      <c r="AA3943" s="4" t="s">
        <v>1033</v>
      </c>
      <c r="AB3943">
        <v>23</v>
      </c>
      <c r="AC3943">
        <v>23</v>
      </c>
      <c r="AD3943" s="4" t="s">
        <v>1033</v>
      </c>
      <c r="AE3943">
        <v>2</v>
      </c>
      <c r="AF3943">
        <v>2</v>
      </c>
      <c r="AG3943" t="s">
        <v>132</v>
      </c>
      <c r="AH3943">
        <v>1285</v>
      </c>
      <c r="AI3943">
        <v>0.5</v>
      </c>
      <c r="AJ3943">
        <v>0.5</v>
      </c>
      <c r="AM3943">
        <v>356</v>
      </c>
      <c r="AN3943">
        <v>356</v>
      </c>
      <c r="AO3943">
        <v>1285</v>
      </c>
      <c r="AP3943">
        <v>10</v>
      </c>
      <c r="AQ3943">
        <v>10</v>
      </c>
      <c r="AR3943">
        <v>0.5</v>
      </c>
      <c r="AS3943">
        <v>0.5</v>
      </c>
      <c r="AV3943">
        <v>133</v>
      </c>
      <c r="AW3943">
        <v>133</v>
      </c>
      <c r="AX3943" t="s">
        <v>130</v>
      </c>
      <c r="AY3943" s="3" t="s">
        <v>1029</v>
      </c>
      <c r="AZ3943">
        <v>1</v>
      </c>
      <c r="BB3943" s="2">
        <v>42144</v>
      </c>
      <c r="BC3943" s="4" t="s">
        <v>996</v>
      </c>
      <c r="BD3943">
        <v>41054531300042</v>
      </c>
      <c r="BF3943" t="s">
        <v>108</v>
      </c>
      <c r="BG3943" t="s">
        <v>1030</v>
      </c>
      <c r="BH3943" t="s">
        <v>1031</v>
      </c>
      <c r="BJ3943" s="2">
        <v>42143</v>
      </c>
      <c r="BK3943">
        <v>3</v>
      </c>
      <c r="BM3943">
        <v>1409</v>
      </c>
      <c r="BO3943" t="s">
        <v>118</v>
      </c>
      <c r="BP3943">
        <v>21</v>
      </c>
      <c r="BR3943">
        <v>27</v>
      </c>
      <c r="BT3943">
        <v>1</v>
      </c>
      <c r="BV3943">
        <v>34255833500051</v>
      </c>
      <c r="BX3943" t="s">
        <v>108</v>
      </c>
      <c r="BY3943">
        <v>1</v>
      </c>
      <c r="CA3943">
        <v>3</v>
      </c>
      <c r="CC3943">
        <v>41054531300042</v>
      </c>
      <c r="CE3943" t="s">
        <v>105</v>
      </c>
      <c r="CG3943">
        <v>3</v>
      </c>
      <c r="CM3943" t="s">
        <v>106</v>
      </c>
      <c r="CN3943" s="2">
        <v>42187</v>
      </c>
      <c r="CO3943">
        <v>0</v>
      </c>
      <c r="CQ3943" t="s">
        <v>105</v>
      </c>
      <c r="CR3943" t="s">
        <v>107</v>
      </c>
      <c r="CS3943">
        <v>41054531300042</v>
      </c>
      <c r="CU3943" t="s">
        <v>108</v>
      </c>
      <c r="CV3943" t="s">
        <v>109</v>
      </c>
      <c r="CW3943" t="s">
        <v>110</v>
      </c>
      <c r="CX3943" t="s">
        <v>111</v>
      </c>
      <c r="CY3943">
        <v>1</v>
      </c>
    </row>
    <row r="3944" spans="1:103" ht="15" hidden="1" customHeight="1" x14ac:dyDescent="0.2">
      <c r="A3944" t="s">
        <v>104</v>
      </c>
      <c r="B3944">
        <v>0</v>
      </c>
      <c r="D3944" t="s">
        <v>105</v>
      </c>
      <c r="K3944">
        <v>1</v>
      </c>
      <c r="M3944">
        <v>16</v>
      </c>
      <c r="N3944" t="s">
        <v>1028</v>
      </c>
      <c r="O3944">
        <v>0</v>
      </c>
      <c r="R3944" t="s">
        <v>1032</v>
      </c>
      <c r="S3944" s="2">
        <v>42143</v>
      </c>
      <c r="T3944">
        <v>32</v>
      </c>
      <c r="U3944">
        <v>1</v>
      </c>
      <c r="V3944">
        <v>1</v>
      </c>
      <c r="X3944">
        <v>0</v>
      </c>
      <c r="Y3944">
        <v>0</v>
      </c>
      <c r="Z3944" s="2">
        <v>42143</v>
      </c>
      <c r="AA3944" s="4" t="s">
        <v>1033</v>
      </c>
      <c r="AB3944">
        <v>23</v>
      </c>
      <c r="AC3944">
        <v>23</v>
      </c>
      <c r="AD3944" s="4" t="s">
        <v>1033</v>
      </c>
      <c r="AE3944">
        <v>2</v>
      </c>
      <c r="AF3944">
        <v>2</v>
      </c>
      <c r="AG3944" t="s">
        <v>133</v>
      </c>
      <c r="AH3944">
        <v>1160</v>
      </c>
      <c r="AI3944">
        <v>0.5</v>
      </c>
      <c r="AJ3944">
        <v>0.5</v>
      </c>
      <c r="AM3944">
        <v>356</v>
      </c>
      <c r="AN3944">
        <v>356</v>
      </c>
      <c r="AO3944">
        <v>1160</v>
      </c>
      <c r="AP3944">
        <v>10</v>
      </c>
      <c r="AQ3944">
        <v>10</v>
      </c>
      <c r="AR3944">
        <v>0.5</v>
      </c>
      <c r="AS3944">
        <v>0.5</v>
      </c>
      <c r="AV3944">
        <v>133</v>
      </c>
      <c r="AW3944">
        <v>133</v>
      </c>
      <c r="AX3944" t="s">
        <v>130</v>
      </c>
      <c r="AY3944" s="3" t="s">
        <v>1029</v>
      </c>
      <c r="AZ3944">
        <v>1</v>
      </c>
      <c r="BB3944" s="2">
        <v>42144</v>
      </c>
      <c r="BC3944" s="4" t="s">
        <v>996</v>
      </c>
      <c r="BD3944">
        <v>41054531300042</v>
      </c>
      <c r="BF3944" t="s">
        <v>108</v>
      </c>
      <c r="BG3944" t="s">
        <v>1030</v>
      </c>
      <c r="BH3944" t="s">
        <v>1031</v>
      </c>
      <c r="BJ3944" s="2">
        <v>42143</v>
      </c>
      <c r="BK3944">
        <v>3</v>
      </c>
      <c r="BM3944">
        <v>1409</v>
      </c>
      <c r="BO3944" t="s">
        <v>118</v>
      </c>
      <c r="BP3944">
        <v>21</v>
      </c>
      <c r="BR3944">
        <v>27</v>
      </c>
      <c r="BT3944">
        <v>1</v>
      </c>
      <c r="BV3944">
        <v>34255833500051</v>
      </c>
      <c r="BX3944" t="s">
        <v>108</v>
      </c>
      <c r="BY3944">
        <v>1</v>
      </c>
      <c r="CA3944">
        <v>3</v>
      </c>
      <c r="CC3944">
        <v>41054531300042</v>
      </c>
      <c r="CE3944" t="s">
        <v>105</v>
      </c>
      <c r="CG3944">
        <v>3</v>
      </c>
      <c r="CM3944" t="s">
        <v>106</v>
      </c>
      <c r="CN3944" s="2">
        <v>42187</v>
      </c>
      <c r="CO3944">
        <v>0</v>
      </c>
      <c r="CQ3944" t="s">
        <v>105</v>
      </c>
      <c r="CR3944" t="s">
        <v>107</v>
      </c>
      <c r="CS3944">
        <v>41054531300042</v>
      </c>
      <c r="CU3944" t="s">
        <v>108</v>
      </c>
      <c r="CV3944" t="s">
        <v>109</v>
      </c>
      <c r="CW3944" t="s">
        <v>110</v>
      </c>
      <c r="CX3944" t="s">
        <v>111</v>
      </c>
      <c r="CY3944">
        <v>1</v>
      </c>
    </row>
    <row r="3945" spans="1:103" ht="15" hidden="1" customHeight="1" x14ac:dyDescent="0.2">
      <c r="A3945" t="s">
        <v>104</v>
      </c>
      <c r="B3945">
        <v>0</v>
      </c>
      <c r="D3945" t="s">
        <v>105</v>
      </c>
      <c r="K3945">
        <v>1</v>
      </c>
      <c r="M3945">
        <v>16</v>
      </c>
      <c r="N3945" t="s">
        <v>1028</v>
      </c>
      <c r="O3945">
        <v>0</v>
      </c>
      <c r="R3945" t="s">
        <v>1032</v>
      </c>
      <c r="S3945" s="2">
        <v>42143</v>
      </c>
      <c r="T3945">
        <v>32</v>
      </c>
      <c r="U3945">
        <v>1</v>
      </c>
      <c r="V3945">
        <v>1</v>
      </c>
      <c r="X3945">
        <v>0</v>
      </c>
      <c r="Y3945">
        <v>0</v>
      </c>
      <c r="Z3945" s="2">
        <v>42143</v>
      </c>
      <c r="AA3945" s="4" t="s">
        <v>1033</v>
      </c>
      <c r="AB3945">
        <v>23</v>
      </c>
      <c r="AC3945">
        <v>23</v>
      </c>
      <c r="AD3945" s="4" t="s">
        <v>1033</v>
      </c>
      <c r="AE3945">
        <v>2</v>
      </c>
      <c r="AF3945">
        <v>2</v>
      </c>
      <c r="AG3945" t="s">
        <v>134</v>
      </c>
      <c r="AH3945">
        <v>1162</v>
      </c>
      <c r="AI3945">
        <v>0.5</v>
      </c>
      <c r="AJ3945">
        <v>0.5</v>
      </c>
      <c r="AM3945">
        <v>356</v>
      </c>
      <c r="AN3945">
        <v>356</v>
      </c>
      <c r="AO3945">
        <v>1162</v>
      </c>
      <c r="AP3945">
        <v>10</v>
      </c>
      <c r="AQ3945">
        <v>10</v>
      </c>
      <c r="AR3945">
        <v>0.5</v>
      </c>
      <c r="AS3945">
        <v>0.5</v>
      </c>
      <c r="AV3945">
        <v>133</v>
      </c>
      <c r="AW3945">
        <v>133</v>
      </c>
      <c r="AX3945" t="s">
        <v>130</v>
      </c>
      <c r="AY3945" s="3" t="s">
        <v>1029</v>
      </c>
      <c r="AZ3945">
        <v>1</v>
      </c>
      <c r="BB3945" s="2">
        <v>42144</v>
      </c>
      <c r="BC3945" s="4" t="s">
        <v>996</v>
      </c>
      <c r="BD3945">
        <v>41054531300042</v>
      </c>
      <c r="BF3945" t="s">
        <v>108</v>
      </c>
      <c r="BG3945" t="s">
        <v>1030</v>
      </c>
      <c r="BH3945" t="s">
        <v>1031</v>
      </c>
      <c r="BJ3945" s="2">
        <v>42143</v>
      </c>
      <c r="BK3945">
        <v>3</v>
      </c>
      <c r="BM3945">
        <v>1409</v>
      </c>
      <c r="BO3945" t="s">
        <v>118</v>
      </c>
      <c r="BP3945">
        <v>21</v>
      </c>
      <c r="BR3945">
        <v>27</v>
      </c>
      <c r="BT3945">
        <v>1</v>
      </c>
      <c r="BV3945">
        <v>34255833500051</v>
      </c>
      <c r="BX3945" t="s">
        <v>108</v>
      </c>
      <c r="BY3945">
        <v>1</v>
      </c>
      <c r="CA3945">
        <v>3</v>
      </c>
      <c r="CC3945">
        <v>41054531300042</v>
      </c>
      <c r="CE3945" t="s">
        <v>105</v>
      </c>
      <c r="CG3945">
        <v>3</v>
      </c>
      <c r="CM3945" t="s">
        <v>106</v>
      </c>
      <c r="CN3945" s="2">
        <v>42187</v>
      </c>
      <c r="CO3945">
        <v>0</v>
      </c>
      <c r="CQ3945" t="s">
        <v>105</v>
      </c>
      <c r="CR3945" t="s">
        <v>107</v>
      </c>
      <c r="CS3945">
        <v>41054531300042</v>
      </c>
      <c r="CU3945" t="s">
        <v>108</v>
      </c>
      <c r="CV3945" t="s">
        <v>109</v>
      </c>
      <c r="CW3945" t="s">
        <v>110</v>
      </c>
      <c r="CX3945" t="s">
        <v>111</v>
      </c>
      <c r="CY3945">
        <v>1</v>
      </c>
    </row>
    <row r="3946" spans="1:103" ht="15" hidden="1" customHeight="1" x14ac:dyDescent="0.2">
      <c r="A3946" t="s">
        <v>104</v>
      </c>
      <c r="B3946">
        <v>0</v>
      </c>
      <c r="D3946" t="s">
        <v>105</v>
      </c>
      <c r="K3946">
        <v>1</v>
      </c>
      <c r="M3946">
        <v>16</v>
      </c>
      <c r="N3946" t="s">
        <v>1028</v>
      </c>
      <c r="O3946">
        <v>0</v>
      </c>
      <c r="R3946" t="s">
        <v>1032</v>
      </c>
      <c r="S3946" s="2">
        <v>42143</v>
      </c>
      <c r="T3946">
        <v>32</v>
      </c>
      <c r="U3946">
        <v>1</v>
      </c>
      <c r="V3946">
        <v>1</v>
      </c>
      <c r="X3946">
        <v>0</v>
      </c>
      <c r="Y3946">
        <v>0</v>
      </c>
      <c r="Z3946" s="2">
        <v>42143</v>
      </c>
      <c r="AA3946" s="4" t="s">
        <v>1033</v>
      </c>
      <c r="AB3946">
        <v>23</v>
      </c>
      <c r="AC3946">
        <v>23</v>
      </c>
      <c r="AD3946" s="4" t="s">
        <v>1033</v>
      </c>
      <c r="AE3946">
        <v>2</v>
      </c>
      <c r="AF3946">
        <v>2</v>
      </c>
      <c r="AG3946" t="s">
        <v>135</v>
      </c>
      <c r="AH3946">
        <v>2010</v>
      </c>
      <c r="AI3946">
        <v>0.02</v>
      </c>
      <c r="AJ3946">
        <v>0.02</v>
      </c>
      <c r="AK3946">
        <v>712</v>
      </c>
      <c r="AL3946">
        <v>712</v>
      </c>
      <c r="AM3946">
        <v>151</v>
      </c>
      <c r="AN3946">
        <v>151</v>
      </c>
      <c r="AO3946">
        <v>2010</v>
      </c>
      <c r="AP3946">
        <v>10</v>
      </c>
      <c r="AQ3946">
        <v>10</v>
      </c>
      <c r="AR3946">
        <v>0.02</v>
      </c>
      <c r="AS3946">
        <v>0.02</v>
      </c>
      <c r="AT3946">
        <v>1168</v>
      </c>
      <c r="AU3946">
        <v>1168</v>
      </c>
      <c r="AV3946">
        <v>133</v>
      </c>
      <c r="AW3946">
        <v>133</v>
      </c>
      <c r="AX3946" t="s">
        <v>130</v>
      </c>
      <c r="AY3946" s="3" t="s">
        <v>1029</v>
      </c>
      <c r="AZ3946">
        <v>1</v>
      </c>
      <c r="BB3946" s="2">
        <v>42144</v>
      </c>
      <c r="BC3946" s="4" t="s">
        <v>996</v>
      </c>
      <c r="BD3946">
        <v>41054531300042</v>
      </c>
      <c r="BF3946" t="s">
        <v>108</v>
      </c>
      <c r="BG3946" t="s">
        <v>1030</v>
      </c>
      <c r="BH3946" t="s">
        <v>1031</v>
      </c>
      <c r="BJ3946" s="2">
        <v>42143</v>
      </c>
      <c r="BK3946">
        <v>3</v>
      </c>
      <c r="BM3946">
        <v>1409</v>
      </c>
      <c r="BO3946" t="s">
        <v>118</v>
      </c>
      <c r="BP3946">
        <v>21</v>
      </c>
      <c r="BR3946">
        <v>27</v>
      </c>
      <c r="BT3946">
        <v>1</v>
      </c>
      <c r="BV3946">
        <v>34255833500051</v>
      </c>
      <c r="BX3946" t="s">
        <v>108</v>
      </c>
      <c r="BY3946">
        <v>1</v>
      </c>
      <c r="CA3946">
        <v>3</v>
      </c>
      <c r="CC3946">
        <v>41054531300042</v>
      </c>
      <c r="CE3946" t="s">
        <v>105</v>
      </c>
      <c r="CG3946">
        <v>3</v>
      </c>
      <c r="CM3946" t="s">
        <v>106</v>
      </c>
      <c r="CN3946" s="2">
        <v>42187</v>
      </c>
      <c r="CO3946">
        <v>0</v>
      </c>
      <c r="CQ3946" t="s">
        <v>105</v>
      </c>
      <c r="CR3946" t="s">
        <v>107</v>
      </c>
      <c r="CS3946">
        <v>41054531300042</v>
      </c>
      <c r="CU3946" t="s">
        <v>108</v>
      </c>
      <c r="CV3946" t="s">
        <v>109</v>
      </c>
      <c r="CW3946" t="s">
        <v>110</v>
      </c>
      <c r="CX3946" t="s">
        <v>111</v>
      </c>
      <c r="CY3946">
        <v>1</v>
      </c>
    </row>
    <row r="3947" spans="1:103" ht="15" hidden="1" customHeight="1" x14ac:dyDescent="0.2">
      <c r="A3947" t="s">
        <v>104</v>
      </c>
      <c r="B3947">
        <v>0</v>
      </c>
      <c r="D3947" t="s">
        <v>105</v>
      </c>
      <c r="K3947">
        <v>1</v>
      </c>
      <c r="M3947">
        <v>16</v>
      </c>
      <c r="N3947" t="s">
        <v>1028</v>
      </c>
      <c r="O3947">
        <v>0</v>
      </c>
      <c r="R3947" t="s">
        <v>1032</v>
      </c>
      <c r="S3947" s="2">
        <v>42143</v>
      </c>
      <c r="T3947">
        <v>32</v>
      </c>
      <c r="U3947">
        <v>2</v>
      </c>
      <c r="V3947">
        <v>2</v>
      </c>
      <c r="X3947">
        <v>0</v>
      </c>
      <c r="Y3947">
        <v>0</v>
      </c>
      <c r="Z3947" s="2">
        <v>42143</v>
      </c>
      <c r="AA3947" s="4" t="s">
        <v>1033</v>
      </c>
      <c r="AB3947">
        <v>23</v>
      </c>
      <c r="AC3947">
        <v>23</v>
      </c>
      <c r="AD3947" s="4" t="s">
        <v>1033</v>
      </c>
      <c r="AE3947">
        <v>2</v>
      </c>
      <c r="AF3947">
        <v>2</v>
      </c>
      <c r="AG3947" t="s">
        <v>136</v>
      </c>
      <c r="AH3947">
        <v>2536</v>
      </c>
      <c r="AI3947">
        <v>0.1</v>
      </c>
      <c r="AJ3947">
        <v>0.1</v>
      </c>
      <c r="AK3947">
        <v>712</v>
      </c>
      <c r="AL3947">
        <v>712</v>
      </c>
      <c r="AM3947">
        <v>151</v>
      </c>
      <c r="AN3947">
        <v>151</v>
      </c>
      <c r="AO3947">
        <v>2536</v>
      </c>
      <c r="AP3947">
        <v>1</v>
      </c>
      <c r="AQ3947">
        <v>1</v>
      </c>
      <c r="AR3947">
        <v>0.155</v>
      </c>
      <c r="AS3947">
        <v>0.155</v>
      </c>
      <c r="AT3947">
        <v>1168</v>
      </c>
      <c r="AU3947">
        <v>1168</v>
      </c>
      <c r="AV3947">
        <v>133</v>
      </c>
      <c r="AW3947">
        <v>133</v>
      </c>
      <c r="AX3947" t="s">
        <v>130</v>
      </c>
      <c r="AY3947" s="3" t="s">
        <v>1029</v>
      </c>
      <c r="AZ3947">
        <v>1</v>
      </c>
      <c r="BB3947" s="2">
        <v>42144</v>
      </c>
      <c r="BC3947" s="4" t="s">
        <v>996</v>
      </c>
      <c r="BD3947">
        <v>41054531300042</v>
      </c>
      <c r="BF3947" t="s">
        <v>108</v>
      </c>
      <c r="BG3947" t="s">
        <v>1030</v>
      </c>
      <c r="BH3947" t="s">
        <v>1031</v>
      </c>
      <c r="BJ3947" s="2">
        <v>42143</v>
      </c>
      <c r="BK3947">
        <v>3</v>
      </c>
      <c r="BM3947">
        <v>1409</v>
      </c>
      <c r="BO3947" t="s">
        <v>118</v>
      </c>
      <c r="BP3947">
        <v>21</v>
      </c>
      <c r="BR3947">
        <v>27</v>
      </c>
      <c r="BT3947">
        <v>1</v>
      </c>
      <c r="BV3947">
        <v>34255833500051</v>
      </c>
      <c r="BX3947" t="s">
        <v>108</v>
      </c>
      <c r="BY3947">
        <v>1</v>
      </c>
      <c r="CA3947">
        <v>3</v>
      </c>
      <c r="CC3947">
        <v>41054531300042</v>
      </c>
      <c r="CE3947" t="s">
        <v>105</v>
      </c>
      <c r="CG3947">
        <v>3</v>
      </c>
      <c r="CM3947" t="s">
        <v>106</v>
      </c>
      <c r="CN3947" s="2">
        <v>42187</v>
      </c>
      <c r="CO3947">
        <v>0</v>
      </c>
      <c r="CQ3947" t="s">
        <v>105</v>
      </c>
      <c r="CR3947" t="s">
        <v>107</v>
      </c>
      <c r="CS3947">
        <v>41054531300042</v>
      </c>
      <c r="CU3947" t="s">
        <v>108</v>
      </c>
      <c r="CV3947" t="s">
        <v>109</v>
      </c>
      <c r="CW3947" t="s">
        <v>110</v>
      </c>
      <c r="CX3947" t="s">
        <v>111</v>
      </c>
      <c r="CY3947">
        <v>1</v>
      </c>
    </row>
    <row r="3948" spans="1:103" ht="15" hidden="1" customHeight="1" x14ac:dyDescent="0.2">
      <c r="A3948" t="s">
        <v>104</v>
      </c>
      <c r="B3948">
        <v>0</v>
      </c>
      <c r="D3948" t="s">
        <v>105</v>
      </c>
      <c r="K3948">
        <v>1</v>
      </c>
      <c r="M3948">
        <v>16</v>
      </c>
      <c r="N3948" t="s">
        <v>1028</v>
      </c>
      <c r="O3948">
        <v>0</v>
      </c>
      <c r="R3948" t="s">
        <v>1032</v>
      </c>
      <c r="S3948" s="2">
        <v>42143</v>
      </c>
      <c r="T3948">
        <v>32</v>
      </c>
      <c r="U3948">
        <v>1</v>
      </c>
      <c r="V3948">
        <v>1</v>
      </c>
      <c r="X3948">
        <v>0</v>
      </c>
      <c r="Y3948">
        <v>0</v>
      </c>
      <c r="Z3948" s="2">
        <v>42143</v>
      </c>
      <c r="AA3948" s="4" t="s">
        <v>1033</v>
      </c>
      <c r="AB3948">
        <v>23</v>
      </c>
      <c r="AC3948">
        <v>23</v>
      </c>
      <c r="AD3948" s="4" t="s">
        <v>1033</v>
      </c>
      <c r="AE3948">
        <v>2</v>
      </c>
      <c r="AF3948">
        <v>2</v>
      </c>
      <c r="AG3948" t="s">
        <v>137</v>
      </c>
      <c r="AH3948">
        <v>1630</v>
      </c>
      <c r="AI3948">
        <v>0.1</v>
      </c>
      <c r="AJ3948">
        <v>0.1</v>
      </c>
      <c r="AM3948">
        <v>357</v>
      </c>
      <c r="AN3948">
        <v>357</v>
      </c>
      <c r="AO3948">
        <v>1630</v>
      </c>
      <c r="AP3948">
        <v>10</v>
      </c>
      <c r="AQ3948">
        <v>10</v>
      </c>
      <c r="AR3948">
        <v>0.1</v>
      </c>
      <c r="AS3948">
        <v>0.1</v>
      </c>
      <c r="AV3948">
        <v>133</v>
      </c>
      <c r="AW3948">
        <v>133</v>
      </c>
      <c r="AX3948" t="s">
        <v>130</v>
      </c>
      <c r="AY3948" s="3" t="s">
        <v>1029</v>
      </c>
      <c r="AZ3948">
        <v>1</v>
      </c>
      <c r="BB3948" s="2">
        <v>42144</v>
      </c>
      <c r="BC3948" s="4" t="s">
        <v>996</v>
      </c>
      <c r="BD3948">
        <v>41054531300042</v>
      </c>
      <c r="BF3948" t="s">
        <v>108</v>
      </c>
      <c r="BG3948" t="s">
        <v>1030</v>
      </c>
      <c r="BH3948" t="s">
        <v>1031</v>
      </c>
      <c r="BJ3948" s="2">
        <v>42143</v>
      </c>
      <c r="BK3948">
        <v>3</v>
      </c>
      <c r="BM3948">
        <v>1409</v>
      </c>
      <c r="BO3948" t="s">
        <v>118</v>
      </c>
      <c r="BP3948">
        <v>21</v>
      </c>
      <c r="BR3948">
        <v>27</v>
      </c>
      <c r="BT3948">
        <v>1</v>
      </c>
      <c r="BV3948">
        <v>34255833500051</v>
      </c>
      <c r="BX3948" t="s">
        <v>108</v>
      </c>
      <c r="BY3948">
        <v>1</v>
      </c>
      <c r="CA3948">
        <v>3</v>
      </c>
      <c r="CC3948">
        <v>41054531300042</v>
      </c>
      <c r="CE3948" t="s">
        <v>105</v>
      </c>
      <c r="CG3948">
        <v>3</v>
      </c>
      <c r="CM3948" t="s">
        <v>106</v>
      </c>
      <c r="CN3948" s="2">
        <v>42187</v>
      </c>
      <c r="CO3948">
        <v>0</v>
      </c>
      <c r="CQ3948" t="s">
        <v>105</v>
      </c>
      <c r="CR3948" t="s">
        <v>107</v>
      </c>
      <c r="CS3948">
        <v>41054531300042</v>
      </c>
      <c r="CU3948" t="s">
        <v>108</v>
      </c>
      <c r="CV3948" t="s">
        <v>109</v>
      </c>
      <c r="CW3948" t="s">
        <v>110</v>
      </c>
      <c r="CX3948" t="s">
        <v>111</v>
      </c>
      <c r="CY3948">
        <v>1</v>
      </c>
    </row>
    <row r="3949" spans="1:103" ht="15" hidden="1" customHeight="1" x14ac:dyDescent="0.2">
      <c r="A3949" t="s">
        <v>104</v>
      </c>
      <c r="B3949">
        <v>0</v>
      </c>
      <c r="D3949" t="s">
        <v>105</v>
      </c>
      <c r="K3949">
        <v>1</v>
      </c>
      <c r="M3949">
        <v>16</v>
      </c>
      <c r="N3949" t="s">
        <v>1028</v>
      </c>
      <c r="O3949">
        <v>0</v>
      </c>
      <c r="R3949" t="s">
        <v>1032</v>
      </c>
      <c r="S3949" s="2">
        <v>42143</v>
      </c>
      <c r="T3949">
        <v>32</v>
      </c>
      <c r="U3949">
        <v>2</v>
      </c>
      <c r="V3949">
        <v>2</v>
      </c>
      <c r="X3949">
        <v>0</v>
      </c>
      <c r="Y3949">
        <v>0</v>
      </c>
      <c r="Z3949" s="2">
        <v>42143</v>
      </c>
      <c r="AA3949" s="4" t="s">
        <v>1033</v>
      </c>
      <c r="AB3949">
        <v>23</v>
      </c>
      <c r="AC3949">
        <v>23</v>
      </c>
      <c r="AD3949" s="4" t="s">
        <v>1033</v>
      </c>
      <c r="AE3949">
        <v>2</v>
      </c>
      <c r="AF3949">
        <v>2</v>
      </c>
      <c r="AG3949" t="s">
        <v>138</v>
      </c>
      <c r="AH3949">
        <v>1631</v>
      </c>
      <c r="AI3949">
        <v>0.1</v>
      </c>
      <c r="AJ3949">
        <v>0.1</v>
      </c>
      <c r="AK3949">
        <v>712</v>
      </c>
      <c r="AL3949">
        <v>712</v>
      </c>
      <c r="AM3949">
        <v>151</v>
      </c>
      <c r="AN3949">
        <v>151</v>
      </c>
      <c r="AO3949">
        <v>1631</v>
      </c>
      <c r="AP3949">
        <v>1</v>
      </c>
      <c r="AQ3949">
        <v>1</v>
      </c>
      <c r="AR3949">
        <v>0.155</v>
      </c>
      <c r="AS3949">
        <v>0.155</v>
      </c>
      <c r="AT3949">
        <v>1168</v>
      </c>
      <c r="AU3949">
        <v>1168</v>
      </c>
      <c r="AV3949">
        <v>133</v>
      </c>
      <c r="AW3949">
        <v>133</v>
      </c>
      <c r="AX3949" t="s">
        <v>130</v>
      </c>
      <c r="AY3949" s="3" t="s">
        <v>1029</v>
      </c>
      <c r="AZ3949">
        <v>1</v>
      </c>
      <c r="BB3949" s="2">
        <v>42144</v>
      </c>
      <c r="BC3949" s="4" t="s">
        <v>996</v>
      </c>
      <c r="BD3949">
        <v>41054531300042</v>
      </c>
      <c r="BF3949" t="s">
        <v>108</v>
      </c>
      <c r="BG3949" t="s">
        <v>1030</v>
      </c>
      <c r="BH3949" t="s">
        <v>1031</v>
      </c>
      <c r="BJ3949" s="2">
        <v>42143</v>
      </c>
      <c r="BK3949">
        <v>3</v>
      </c>
      <c r="BM3949">
        <v>1409</v>
      </c>
      <c r="BO3949" t="s">
        <v>118</v>
      </c>
      <c r="BP3949">
        <v>21</v>
      </c>
      <c r="BR3949">
        <v>27</v>
      </c>
      <c r="BT3949">
        <v>1</v>
      </c>
      <c r="BV3949">
        <v>34255833500051</v>
      </c>
      <c r="BX3949" t="s">
        <v>108</v>
      </c>
      <c r="BY3949">
        <v>1</v>
      </c>
      <c r="CA3949">
        <v>3</v>
      </c>
      <c r="CC3949">
        <v>41054531300042</v>
      </c>
      <c r="CE3949" t="s">
        <v>105</v>
      </c>
      <c r="CG3949">
        <v>3</v>
      </c>
      <c r="CM3949" t="s">
        <v>106</v>
      </c>
      <c r="CN3949" s="2">
        <v>42187</v>
      </c>
      <c r="CO3949">
        <v>0</v>
      </c>
      <c r="CQ3949" t="s">
        <v>105</v>
      </c>
      <c r="CR3949" t="s">
        <v>107</v>
      </c>
      <c r="CS3949">
        <v>41054531300042</v>
      </c>
      <c r="CU3949" t="s">
        <v>108</v>
      </c>
      <c r="CV3949" t="s">
        <v>109</v>
      </c>
      <c r="CW3949" t="s">
        <v>110</v>
      </c>
      <c r="CX3949" t="s">
        <v>111</v>
      </c>
      <c r="CY3949">
        <v>1</v>
      </c>
    </row>
    <row r="3950" spans="1:103" ht="15" hidden="1" customHeight="1" x14ac:dyDescent="0.2">
      <c r="A3950" t="s">
        <v>104</v>
      </c>
      <c r="B3950">
        <v>0</v>
      </c>
      <c r="D3950" t="s">
        <v>105</v>
      </c>
      <c r="K3950">
        <v>1</v>
      </c>
      <c r="M3950">
        <v>16</v>
      </c>
      <c r="N3950" t="s">
        <v>1028</v>
      </c>
      <c r="O3950">
        <v>0</v>
      </c>
      <c r="R3950" t="s">
        <v>1032</v>
      </c>
      <c r="S3950" s="2">
        <v>42143</v>
      </c>
      <c r="T3950">
        <v>32</v>
      </c>
      <c r="U3950">
        <v>1</v>
      </c>
      <c r="V3950">
        <v>1</v>
      </c>
      <c r="X3950">
        <v>0</v>
      </c>
      <c r="Y3950">
        <v>0</v>
      </c>
      <c r="Z3950" s="2">
        <v>42143</v>
      </c>
      <c r="AA3950" s="4" t="s">
        <v>1033</v>
      </c>
      <c r="AB3950">
        <v>23</v>
      </c>
      <c r="AC3950">
        <v>23</v>
      </c>
      <c r="AD3950" s="4" t="s">
        <v>1033</v>
      </c>
      <c r="AE3950">
        <v>2</v>
      </c>
      <c r="AF3950">
        <v>2</v>
      </c>
      <c r="AG3950" t="s">
        <v>139</v>
      </c>
      <c r="AH3950">
        <v>1283</v>
      </c>
      <c r="AI3950">
        <v>0.1</v>
      </c>
      <c r="AJ3950">
        <v>0.1</v>
      </c>
      <c r="AM3950">
        <v>357</v>
      </c>
      <c r="AN3950">
        <v>357</v>
      </c>
      <c r="AO3950">
        <v>1283</v>
      </c>
      <c r="AP3950">
        <v>10</v>
      </c>
      <c r="AQ3950">
        <v>10</v>
      </c>
      <c r="AR3950">
        <v>0.1</v>
      </c>
      <c r="AS3950">
        <v>0.1</v>
      </c>
      <c r="AV3950">
        <v>133</v>
      </c>
      <c r="AW3950">
        <v>133</v>
      </c>
      <c r="AX3950" t="s">
        <v>130</v>
      </c>
      <c r="AY3950" s="3" t="s">
        <v>1029</v>
      </c>
      <c r="AZ3950">
        <v>1</v>
      </c>
      <c r="BB3950" s="2">
        <v>42144</v>
      </c>
      <c r="BC3950" s="4" t="s">
        <v>996</v>
      </c>
      <c r="BD3950">
        <v>41054531300042</v>
      </c>
      <c r="BF3950" t="s">
        <v>108</v>
      </c>
      <c r="BG3950" t="s">
        <v>1030</v>
      </c>
      <c r="BH3950" t="s">
        <v>1031</v>
      </c>
      <c r="BJ3950" s="2">
        <v>42143</v>
      </c>
      <c r="BK3950">
        <v>3</v>
      </c>
      <c r="BM3950">
        <v>1409</v>
      </c>
      <c r="BO3950" t="s">
        <v>118</v>
      </c>
      <c r="BP3950">
        <v>21</v>
      </c>
      <c r="BR3950">
        <v>27</v>
      </c>
      <c r="BT3950">
        <v>1</v>
      </c>
      <c r="BV3950">
        <v>34255833500051</v>
      </c>
      <c r="BX3950" t="s">
        <v>108</v>
      </c>
      <c r="BY3950">
        <v>1</v>
      </c>
      <c r="CA3950">
        <v>3</v>
      </c>
      <c r="CC3950">
        <v>41054531300042</v>
      </c>
      <c r="CE3950" t="s">
        <v>105</v>
      </c>
      <c r="CG3950">
        <v>3</v>
      </c>
      <c r="CM3950" t="s">
        <v>106</v>
      </c>
      <c r="CN3950" s="2">
        <v>42187</v>
      </c>
      <c r="CO3950">
        <v>0</v>
      </c>
      <c r="CQ3950" t="s">
        <v>105</v>
      </c>
      <c r="CR3950" t="s">
        <v>107</v>
      </c>
      <c r="CS3950">
        <v>41054531300042</v>
      </c>
      <c r="CU3950" t="s">
        <v>108</v>
      </c>
      <c r="CV3950" t="s">
        <v>109</v>
      </c>
      <c r="CW3950" t="s">
        <v>110</v>
      </c>
      <c r="CX3950" t="s">
        <v>111</v>
      </c>
      <c r="CY3950">
        <v>1</v>
      </c>
    </row>
    <row r="3951" spans="1:103" ht="15" hidden="1" customHeight="1" x14ac:dyDescent="0.2">
      <c r="A3951" t="s">
        <v>104</v>
      </c>
      <c r="B3951">
        <v>0</v>
      </c>
      <c r="D3951" t="s">
        <v>105</v>
      </c>
      <c r="K3951">
        <v>1</v>
      </c>
      <c r="M3951">
        <v>16</v>
      </c>
      <c r="N3951" t="s">
        <v>1028</v>
      </c>
      <c r="O3951">
        <v>0</v>
      </c>
      <c r="R3951" t="s">
        <v>1032</v>
      </c>
      <c r="S3951" s="2">
        <v>42143</v>
      </c>
      <c r="T3951">
        <v>32</v>
      </c>
      <c r="U3951">
        <v>1</v>
      </c>
      <c r="V3951">
        <v>1</v>
      </c>
      <c r="X3951">
        <v>0</v>
      </c>
      <c r="Y3951">
        <v>0</v>
      </c>
      <c r="Z3951" s="2">
        <v>42143</v>
      </c>
      <c r="AA3951" s="4" t="s">
        <v>1033</v>
      </c>
      <c r="AB3951">
        <v>23</v>
      </c>
      <c r="AC3951">
        <v>23</v>
      </c>
      <c r="AD3951" s="4" t="s">
        <v>1033</v>
      </c>
      <c r="AE3951">
        <v>2</v>
      </c>
      <c r="AF3951">
        <v>2</v>
      </c>
      <c r="AG3951" t="s">
        <v>140</v>
      </c>
      <c r="AH3951">
        <v>1165</v>
      </c>
      <c r="AI3951">
        <v>0.05</v>
      </c>
      <c r="AJ3951">
        <v>0.05</v>
      </c>
      <c r="AM3951">
        <v>357</v>
      </c>
      <c r="AN3951">
        <v>357</v>
      </c>
      <c r="AO3951">
        <v>1165</v>
      </c>
      <c r="AP3951">
        <v>1</v>
      </c>
      <c r="AQ3951">
        <v>1</v>
      </c>
      <c r="AR3951">
        <v>0.64</v>
      </c>
      <c r="AS3951">
        <v>0.64</v>
      </c>
      <c r="AV3951">
        <v>133</v>
      </c>
      <c r="AW3951">
        <v>133</v>
      </c>
      <c r="AX3951" t="s">
        <v>130</v>
      </c>
      <c r="AY3951" s="3" t="s">
        <v>1029</v>
      </c>
      <c r="AZ3951">
        <v>1</v>
      </c>
      <c r="BB3951" s="2">
        <v>42144</v>
      </c>
      <c r="BC3951" s="4" t="s">
        <v>996</v>
      </c>
      <c r="BD3951">
        <v>41054531300042</v>
      </c>
      <c r="BF3951" t="s">
        <v>108</v>
      </c>
      <c r="BG3951" t="s">
        <v>1030</v>
      </c>
      <c r="BH3951" t="s">
        <v>1031</v>
      </c>
      <c r="BJ3951" s="2">
        <v>42143</v>
      </c>
      <c r="BK3951">
        <v>3</v>
      </c>
      <c r="BM3951">
        <v>1409</v>
      </c>
      <c r="BO3951" t="s">
        <v>118</v>
      </c>
      <c r="BP3951">
        <v>21</v>
      </c>
      <c r="BR3951">
        <v>27</v>
      </c>
      <c r="BT3951">
        <v>1</v>
      </c>
      <c r="BV3951">
        <v>34255833500051</v>
      </c>
      <c r="BX3951" t="s">
        <v>108</v>
      </c>
      <c r="BY3951">
        <v>1</v>
      </c>
      <c r="CA3951">
        <v>3</v>
      </c>
      <c r="CC3951">
        <v>41054531300042</v>
      </c>
      <c r="CE3951" t="s">
        <v>105</v>
      </c>
      <c r="CG3951">
        <v>3</v>
      </c>
      <c r="CM3951" t="s">
        <v>106</v>
      </c>
      <c r="CN3951" s="2">
        <v>42187</v>
      </c>
      <c r="CO3951">
        <v>0</v>
      </c>
      <c r="CQ3951" t="s">
        <v>105</v>
      </c>
      <c r="CR3951" t="s">
        <v>107</v>
      </c>
      <c r="CS3951">
        <v>41054531300042</v>
      </c>
      <c r="CU3951" t="s">
        <v>108</v>
      </c>
      <c r="CV3951" t="s">
        <v>109</v>
      </c>
      <c r="CW3951" t="s">
        <v>110</v>
      </c>
      <c r="CX3951" t="s">
        <v>111</v>
      </c>
      <c r="CY3951">
        <v>1</v>
      </c>
    </row>
    <row r="3952" spans="1:103" ht="15" hidden="1" customHeight="1" x14ac:dyDescent="0.2">
      <c r="A3952" t="s">
        <v>104</v>
      </c>
      <c r="B3952">
        <v>0</v>
      </c>
      <c r="D3952" t="s">
        <v>105</v>
      </c>
      <c r="K3952">
        <v>1</v>
      </c>
      <c r="M3952">
        <v>16</v>
      </c>
      <c r="N3952" t="s">
        <v>1028</v>
      </c>
      <c r="O3952">
        <v>0</v>
      </c>
      <c r="R3952" t="s">
        <v>1032</v>
      </c>
      <c r="S3952" s="2">
        <v>42143</v>
      </c>
      <c r="T3952">
        <v>32</v>
      </c>
      <c r="U3952">
        <v>1</v>
      </c>
      <c r="V3952">
        <v>1</v>
      </c>
      <c r="X3952">
        <v>0</v>
      </c>
      <c r="Y3952">
        <v>0</v>
      </c>
      <c r="Z3952" s="2">
        <v>42143</v>
      </c>
      <c r="AA3952" s="4" t="s">
        <v>1033</v>
      </c>
      <c r="AB3952">
        <v>23</v>
      </c>
      <c r="AC3952">
        <v>23</v>
      </c>
      <c r="AD3952" s="4" t="s">
        <v>1033</v>
      </c>
      <c r="AE3952">
        <v>2</v>
      </c>
      <c r="AF3952">
        <v>2</v>
      </c>
      <c r="AG3952" t="s">
        <v>141</v>
      </c>
      <c r="AH3952">
        <v>1161</v>
      </c>
      <c r="AI3952">
        <v>0.5</v>
      </c>
      <c r="AJ3952">
        <v>0.5</v>
      </c>
      <c r="AM3952">
        <v>356</v>
      </c>
      <c r="AN3952">
        <v>356</v>
      </c>
      <c r="AO3952">
        <v>1161</v>
      </c>
      <c r="AP3952">
        <v>10</v>
      </c>
      <c r="AQ3952">
        <v>10</v>
      </c>
      <c r="AR3952">
        <v>0.5</v>
      </c>
      <c r="AS3952">
        <v>0.5</v>
      </c>
      <c r="AV3952">
        <v>133</v>
      </c>
      <c r="AW3952">
        <v>133</v>
      </c>
      <c r="AX3952" t="s">
        <v>130</v>
      </c>
      <c r="AY3952" s="3" t="s">
        <v>1029</v>
      </c>
      <c r="AZ3952">
        <v>1</v>
      </c>
      <c r="BB3952" s="2">
        <v>42144</v>
      </c>
      <c r="BC3952" s="4" t="s">
        <v>996</v>
      </c>
      <c r="BD3952">
        <v>41054531300042</v>
      </c>
      <c r="BF3952" t="s">
        <v>108</v>
      </c>
      <c r="BG3952" t="s">
        <v>1030</v>
      </c>
      <c r="BH3952" t="s">
        <v>1031</v>
      </c>
      <c r="BJ3952" s="2">
        <v>42143</v>
      </c>
      <c r="BK3952">
        <v>3</v>
      </c>
      <c r="BM3952">
        <v>1409</v>
      </c>
      <c r="BO3952" t="s">
        <v>118</v>
      </c>
      <c r="BP3952">
        <v>21</v>
      </c>
      <c r="BR3952">
        <v>27</v>
      </c>
      <c r="BT3952">
        <v>1</v>
      </c>
      <c r="BV3952">
        <v>34255833500051</v>
      </c>
      <c r="BX3952" t="s">
        <v>108</v>
      </c>
      <c r="BY3952">
        <v>1</v>
      </c>
      <c r="CA3952">
        <v>3</v>
      </c>
      <c r="CC3952">
        <v>41054531300042</v>
      </c>
      <c r="CE3952" t="s">
        <v>105</v>
      </c>
      <c r="CG3952">
        <v>3</v>
      </c>
      <c r="CM3952" t="s">
        <v>106</v>
      </c>
      <c r="CN3952" s="2">
        <v>42187</v>
      </c>
      <c r="CO3952">
        <v>0</v>
      </c>
      <c r="CQ3952" t="s">
        <v>105</v>
      </c>
      <c r="CR3952" t="s">
        <v>107</v>
      </c>
      <c r="CS3952">
        <v>41054531300042</v>
      </c>
      <c r="CU3952" t="s">
        <v>108</v>
      </c>
      <c r="CV3952" t="s">
        <v>109</v>
      </c>
      <c r="CW3952" t="s">
        <v>110</v>
      </c>
      <c r="CX3952" t="s">
        <v>111</v>
      </c>
      <c r="CY3952">
        <v>1</v>
      </c>
    </row>
    <row r="3953" spans="1:103" ht="15" hidden="1" customHeight="1" x14ac:dyDescent="0.2">
      <c r="A3953" t="s">
        <v>104</v>
      </c>
      <c r="B3953">
        <v>0</v>
      </c>
      <c r="D3953" t="s">
        <v>105</v>
      </c>
      <c r="K3953">
        <v>1</v>
      </c>
      <c r="M3953">
        <v>16</v>
      </c>
      <c r="N3953" t="s">
        <v>1028</v>
      </c>
      <c r="O3953">
        <v>0</v>
      </c>
      <c r="R3953" t="s">
        <v>1032</v>
      </c>
      <c r="S3953" s="2">
        <v>42143</v>
      </c>
      <c r="T3953">
        <v>32</v>
      </c>
      <c r="U3953">
        <v>1</v>
      </c>
      <c r="V3953">
        <v>1</v>
      </c>
      <c r="X3953">
        <v>0</v>
      </c>
      <c r="Y3953">
        <v>0</v>
      </c>
      <c r="Z3953" s="2">
        <v>42143</v>
      </c>
      <c r="AA3953" s="4" t="s">
        <v>1033</v>
      </c>
      <c r="AB3953">
        <v>23</v>
      </c>
      <c r="AC3953">
        <v>23</v>
      </c>
      <c r="AD3953" s="4" t="s">
        <v>1033</v>
      </c>
      <c r="AE3953">
        <v>2</v>
      </c>
      <c r="AF3953">
        <v>2</v>
      </c>
      <c r="AG3953" t="s">
        <v>142</v>
      </c>
      <c r="AH3953">
        <v>1629</v>
      </c>
      <c r="AI3953">
        <v>0.1</v>
      </c>
      <c r="AJ3953">
        <v>0.1</v>
      </c>
      <c r="AM3953">
        <v>357</v>
      </c>
      <c r="AN3953">
        <v>357</v>
      </c>
      <c r="AO3953">
        <v>1629</v>
      </c>
      <c r="AP3953">
        <v>10</v>
      </c>
      <c r="AQ3953">
        <v>10</v>
      </c>
      <c r="AR3953">
        <v>0.1</v>
      </c>
      <c r="AS3953">
        <v>0.1</v>
      </c>
      <c r="AV3953">
        <v>133</v>
      </c>
      <c r="AW3953">
        <v>133</v>
      </c>
      <c r="AX3953" t="s">
        <v>130</v>
      </c>
      <c r="AY3953" s="3" t="s">
        <v>1029</v>
      </c>
      <c r="AZ3953">
        <v>1</v>
      </c>
      <c r="BB3953" s="2">
        <v>42144</v>
      </c>
      <c r="BC3953" s="4" t="s">
        <v>996</v>
      </c>
      <c r="BD3953">
        <v>41054531300042</v>
      </c>
      <c r="BF3953" t="s">
        <v>108</v>
      </c>
      <c r="BG3953" t="s">
        <v>1030</v>
      </c>
      <c r="BH3953" t="s">
        <v>1031</v>
      </c>
      <c r="BJ3953" s="2">
        <v>42143</v>
      </c>
      <c r="BK3953">
        <v>3</v>
      </c>
      <c r="BM3953">
        <v>1409</v>
      </c>
      <c r="BO3953" t="s">
        <v>118</v>
      </c>
      <c r="BP3953">
        <v>21</v>
      </c>
      <c r="BR3953">
        <v>27</v>
      </c>
      <c r="BT3953">
        <v>1</v>
      </c>
      <c r="BV3953">
        <v>34255833500051</v>
      </c>
      <c r="BX3953" t="s">
        <v>108</v>
      </c>
      <c r="BY3953">
        <v>1</v>
      </c>
      <c r="CA3953">
        <v>3</v>
      </c>
      <c r="CC3953">
        <v>41054531300042</v>
      </c>
      <c r="CE3953" t="s">
        <v>105</v>
      </c>
      <c r="CG3953">
        <v>3</v>
      </c>
      <c r="CM3953" t="s">
        <v>106</v>
      </c>
      <c r="CN3953" s="2">
        <v>42187</v>
      </c>
      <c r="CO3953">
        <v>0</v>
      </c>
      <c r="CQ3953" t="s">
        <v>105</v>
      </c>
      <c r="CR3953" t="s">
        <v>107</v>
      </c>
      <c r="CS3953">
        <v>41054531300042</v>
      </c>
      <c r="CU3953" t="s">
        <v>108</v>
      </c>
      <c r="CV3953" t="s">
        <v>109</v>
      </c>
      <c r="CW3953" t="s">
        <v>110</v>
      </c>
      <c r="CX3953" t="s">
        <v>111</v>
      </c>
      <c r="CY3953">
        <v>1</v>
      </c>
    </row>
    <row r="3954" spans="1:103" ht="15" hidden="1" customHeight="1" x14ac:dyDescent="0.2">
      <c r="A3954" t="s">
        <v>104</v>
      </c>
      <c r="B3954">
        <v>0</v>
      </c>
      <c r="D3954" t="s">
        <v>105</v>
      </c>
      <c r="K3954">
        <v>1</v>
      </c>
      <c r="M3954">
        <v>16</v>
      </c>
      <c r="N3954" t="s">
        <v>1028</v>
      </c>
      <c r="O3954">
        <v>0</v>
      </c>
      <c r="R3954" t="s">
        <v>1032</v>
      </c>
      <c r="S3954" s="2">
        <v>42143</v>
      </c>
      <c r="T3954">
        <v>32</v>
      </c>
      <c r="U3954">
        <v>1</v>
      </c>
      <c r="V3954">
        <v>1</v>
      </c>
      <c r="X3954">
        <v>0</v>
      </c>
      <c r="Y3954">
        <v>0</v>
      </c>
      <c r="Z3954" s="2">
        <v>42143</v>
      </c>
      <c r="AA3954" s="4" t="s">
        <v>1033</v>
      </c>
      <c r="AB3954">
        <v>23</v>
      </c>
      <c r="AC3954">
        <v>23</v>
      </c>
      <c r="AD3954" s="4" t="s">
        <v>1033</v>
      </c>
      <c r="AE3954">
        <v>2</v>
      </c>
      <c r="AF3954">
        <v>2</v>
      </c>
      <c r="AG3954" t="s">
        <v>143</v>
      </c>
      <c r="AH3954">
        <v>1164</v>
      </c>
      <c r="AI3954">
        <v>0.5</v>
      </c>
      <c r="AJ3954">
        <v>0.5</v>
      </c>
      <c r="AM3954">
        <v>357</v>
      </c>
      <c r="AN3954">
        <v>357</v>
      </c>
      <c r="AO3954">
        <v>1164</v>
      </c>
      <c r="AP3954">
        <v>10</v>
      </c>
      <c r="AQ3954">
        <v>10</v>
      </c>
      <c r="AR3954">
        <v>0.5</v>
      </c>
      <c r="AS3954">
        <v>0.5</v>
      </c>
      <c r="AV3954">
        <v>133</v>
      </c>
      <c r="AW3954">
        <v>133</v>
      </c>
      <c r="AX3954" t="s">
        <v>130</v>
      </c>
      <c r="AY3954" s="3" t="s">
        <v>1029</v>
      </c>
      <c r="AZ3954">
        <v>1</v>
      </c>
      <c r="BB3954" s="2">
        <v>42144</v>
      </c>
      <c r="BC3954" s="4" t="s">
        <v>996</v>
      </c>
      <c r="BD3954">
        <v>41054531300042</v>
      </c>
      <c r="BF3954" t="s">
        <v>108</v>
      </c>
      <c r="BG3954" t="s">
        <v>1030</v>
      </c>
      <c r="BH3954" t="s">
        <v>1031</v>
      </c>
      <c r="BJ3954" s="2">
        <v>42143</v>
      </c>
      <c r="BK3954">
        <v>3</v>
      </c>
      <c r="BM3954">
        <v>1409</v>
      </c>
      <c r="BO3954" t="s">
        <v>118</v>
      </c>
      <c r="BP3954">
        <v>21</v>
      </c>
      <c r="BR3954">
        <v>27</v>
      </c>
      <c r="BT3954">
        <v>1</v>
      </c>
      <c r="BV3954">
        <v>34255833500051</v>
      </c>
      <c r="BX3954" t="s">
        <v>108</v>
      </c>
      <c r="BY3954">
        <v>1</v>
      </c>
      <c r="CA3954">
        <v>3</v>
      </c>
      <c r="CC3954">
        <v>41054531300042</v>
      </c>
      <c r="CE3954" t="s">
        <v>105</v>
      </c>
      <c r="CG3954">
        <v>3</v>
      </c>
      <c r="CM3954" t="s">
        <v>106</v>
      </c>
      <c r="CN3954" s="2">
        <v>42187</v>
      </c>
      <c r="CO3954">
        <v>0</v>
      </c>
      <c r="CQ3954" t="s">
        <v>105</v>
      </c>
      <c r="CR3954" t="s">
        <v>107</v>
      </c>
      <c r="CS3954">
        <v>41054531300042</v>
      </c>
      <c r="CU3954" t="s">
        <v>108</v>
      </c>
      <c r="CV3954" t="s">
        <v>109</v>
      </c>
      <c r="CW3954" t="s">
        <v>110</v>
      </c>
      <c r="CX3954" t="s">
        <v>111</v>
      </c>
      <c r="CY3954">
        <v>1</v>
      </c>
    </row>
    <row r="3955" spans="1:103" ht="15" hidden="1" customHeight="1" x14ac:dyDescent="0.2">
      <c r="A3955" t="s">
        <v>104</v>
      </c>
      <c r="B3955">
        <v>0</v>
      </c>
      <c r="D3955" t="s">
        <v>105</v>
      </c>
      <c r="K3955">
        <v>1</v>
      </c>
      <c r="M3955">
        <v>16</v>
      </c>
      <c r="N3955" t="s">
        <v>1028</v>
      </c>
      <c r="O3955">
        <v>0</v>
      </c>
      <c r="R3955" t="s">
        <v>1032</v>
      </c>
      <c r="S3955" s="2">
        <v>42143</v>
      </c>
      <c r="T3955">
        <v>32</v>
      </c>
      <c r="U3955">
        <v>1</v>
      </c>
      <c r="V3955">
        <v>1</v>
      </c>
      <c r="X3955">
        <v>0</v>
      </c>
      <c r="Y3955">
        <v>0</v>
      </c>
      <c r="Z3955" s="2">
        <v>42143</v>
      </c>
      <c r="AA3955" s="4" t="s">
        <v>1033</v>
      </c>
      <c r="AB3955">
        <v>23</v>
      </c>
      <c r="AC3955">
        <v>23</v>
      </c>
      <c r="AD3955" s="4" t="s">
        <v>1033</v>
      </c>
      <c r="AE3955">
        <v>2</v>
      </c>
      <c r="AF3955">
        <v>2</v>
      </c>
      <c r="AG3955" t="s">
        <v>144</v>
      </c>
      <c r="AH3955">
        <v>1166</v>
      </c>
      <c r="AI3955">
        <v>0.05</v>
      </c>
      <c r="AJ3955">
        <v>0.05</v>
      </c>
      <c r="AM3955">
        <v>357</v>
      </c>
      <c r="AN3955">
        <v>357</v>
      </c>
      <c r="AO3955">
        <v>1166</v>
      </c>
      <c r="AP3955">
        <v>10</v>
      </c>
      <c r="AQ3955">
        <v>10</v>
      </c>
      <c r="AR3955">
        <v>0.05</v>
      </c>
      <c r="AS3955">
        <v>0.05</v>
      </c>
      <c r="AV3955">
        <v>133</v>
      </c>
      <c r="AW3955">
        <v>133</v>
      </c>
      <c r="AX3955" t="s">
        <v>130</v>
      </c>
      <c r="AY3955" s="3" t="s">
        <v>1029</v>
      </c>
      <c r="AZ3955">
        <v>1</v>
      </c>
      <c r="BB3955" s="2">
        <v>42144</v>
      </c>
      <c r="BC3955" s="4" t="s">
        <v>996</v>
      </c>
      <c r="BD3955">
        <v>41054531300042</v>
      </c>
      <c r="BF3955" t="s">
        <v>108</v>
      </c>
      <c r="BG3955" t="s">
        <v>1030</v>
      </c>
      <c r="BH3955" t="s">
        <v>1031</v>
      </c>
      <c r="BJ3955" s="2">
        <v>42143</v>
      </c>
      <c r="BK3955">
        <v>3</v>
      </c>
      <c r="BM3955">
        <v>1409</v>
      </c>
      <c r="BO3955" t="s">
        <v>118</v>
      </c>
      <c r="BP3955">
        <v>21</v>
      </c>
      <c r="BR3955">
        <v>27</v>
      </c>
      <c r="BT3955">
        <v>1</v>
      </c>
      <c r="BV3955">
        <v>34255833500051</v>
      </c>
      <c r="BX3955" t="s">
        <v>108</v>
      </c>
      <c r="BY3955">
        <v>1</v>
      </c>
      <c r="CA3955">
        <v>3</v>
      </c>
      <c r="CC3955">
        <v>41054531300042</v>
      </c>
      <c r="CE3955" t="s">
        <v>105</v>
      </c>
      <c r="CG3955">
        <v>3</v>
      </c>
      <c r="CM3955" t="s">
        <v>106</v>
      </c>
      <c r="CN3955" s="2">
        <v>42187</v>
      </c>
      <c r="CO3955">
        <v>0</v>
      </c>
      <c r="CQ3955" t="s">
        <v>105</v>
      </c>
      <c r="CR3955" t="s">
        <v>107</v>
      </c>
      <c r="CS3955">
        <v>41054531300042</v>
      </c>
      <c r="CU3955" t="s">
        <v>108</v>
      </c>
      <c r="CV3955" t="s">
        <v>109</v>
      </c>
      <c r="CW3955" t="s">
        <v>110</v>
      </c>
      <c r="CX3955" t="s">
        <v>111</v>
      </c>
      <c r="CY3955">
        <v>1</v>
      </c>
    </row>
    <row r="3956" spans="1:103" ht="15" hidden="1" customHeight="1" x14ac:dyDescent="0.2">
      <c r="A3956" t="s">
        <v>104</v>
      </c>
      <c r="B3956">
        <v>0</v>
      </c>
      <c r="D3956" t="s">
        <v>105</v>
      </c>
      <c r="K3956">
        <v>1</v>
      </c>
      <c r="M3956">
        <v>16</v>
      </c>
      <c r="N3956" t="s">
        <v>1028</v>
      </c>
      <c r="O3956">
        <v>0</v>
      </c>
      <c r="R3956" t="s">
        <v>1032</v>
      </c>
      <c r="S3956" s="2">
        <v>42143</v>
      </c>
      <c r="T3956">
        <v>32</v>
      </c>
      <c r="U3956">
        <v>1</v>
      </c>
      <c r="V3956">
        <v>1</v>
      </c>
      <c r="X3956">
        <v>0</v>
      </c>
      <c r="Y3956">
        <v>0</v>
      </c>
      <c r="Z3956" s="2">
        <v>42143</v>
      </c>
      <c r="AA3956" s="4" t="s">
        <v>1033</v>
      </c>
      <c r="AB3956">
        <v>23</v>
      </c>
      <c r="AC3956">
        <v>23</v>
      </c>
      <c r="AD3956" s="4" t="s">
        <v>1033</v>
      </c>
      <c r="AE3956">
        <v>2</v>
      </c>
      <c r="AF3956">
        <v>2</v>
      </c>
      <c r="AG3956" t="s">
        <v>145</v>
      </c>
      <c r="AH3956">
        <v>1469</v>
      </c>
      <c r="AI3956">
        <v>0.02</v>
      </c>
      <c r="AJ3956">
        <v>0.02</v>
      </c>
      <c r="AK3956">
        <v>712</v>
      </c>
      <c r="AL3956">
        <v>712</v>
      </c>
      <c r="AM3956">
        <v>151</v>
      </c>
      <c r="AN3956">
        <v>151</v>
      </c>
      <c r="AO3956">
        <v>1469</v>
      </c>
      <c r="AP3956">
        <v>10</v>
      </c>
      <c r="AQ3956">
        <v>10</v>
      </c>
      <c r="AR3956">
        <v>0.02</v>
      </c>
      <c r="AS3956">
        <v>0.02</v>
      </c>
      <c r="AT3956">
        <v>1168</v>
      </c>
      <c r="AU3956">
        <v>1168</v>
      </c>
      <c r="AV3956">
        <v>133</v>
      </c>
      <c r="AW3956">
        <v>133</v>
      </c>
      <c r="AX3956" t="s">
        <v>130</v>
      </c>
      <c r="AY3956" s="3" t="s">
        <v>1029</v>
      </c>
      <c r="AZ3956">
        <v>1</v>
      </c>
      <c r="BB3956" s="2">
        <v>42144</v>
      </c>
      <c r="BC3956" s="4" t="s">
        <v>996</v>
      </c>
      <c r="BD3956">
        <v>41054531300042</v>
      </c>
      <c r="BF3956" t="s">
        <v>108</v>
      </c>
      <c r="BG3956" t="s">
        <v>1030</v>
      </c>
      <c r="BH3956" t="s">
        <v>1031</v>
      </c>
      <c r="BJ3956" s="2">
        <v>42143</v>
      </c>
      <c r="BK3956">
        <v>3</v>
      </c>
      <c r="BM3956">
        <v>1409</v>
      </c>
      <c r="BO3956" t="s">
        <v>118</v>
      </c>
      <c r="BP3956">
        <v>21</v>
      </c>
      <c r="BR3956">
        <v>27</v>
      </c>
      <c r="BT3956">
        <v>1</v>
      </c>
      <c r="BV3956">
        <v>34255833500051</v>
      </c>
      <c r="BX3956" t="s">
        <v>108</v>
      </c>
      <c r="BY3956">
        <v>1</v>
      </c>
      <c r="CA3956">
        <v>3</v>
      </c>
      <c r="CC3956">
        <v>41054531300042</v>
      </c>
      <c r="CE3956" t="s">
        <v>105</v>
      </c>
      <c r="CG3956">
        <v>3</v>
      </c>
      <c r="CM3956" t="s">
        <v>106</v>
      </c>
      <c r="CN3956" s="2">
        <v>42187</v>
      </c>
      <c r="CO3956">
        <v>0</v>
      </c>
      <c r="CQ3956" t="s">
        <v>105</v>
      </c>
      <c r="CR3956" t="s">
        <v>107</v>
      </c>
      <c r="CS3956">
        <v>41054531300042</v>
      </c>
      <c r="CU3956" t="s">
        <v>108</v>
      </c>
      <c r="CV3956" t="s">
        <v>109</v>
      </c>
      <c r="CW3956" t="s">
        <v>110</v>
      </c>
      <c r="CX3956" t="s">
        <v>111</v>
      </c>
      <c r="CY3956">
        <v>1</v>
      </c>
    </row>
    <row r="3957" spans="1:103" ht="15" hidden="1" customHeight="1" x14ac:dyDescent="0.2">
      <c r="A3957" t="s">
        <v>104</v>
      </c>
      <c r="B3957">
        <v>0</v>
      </c>
      <c r="D3957" t="s">
        <v>105</v>
      </c>
      <c r="K3957">
        <v>1</v>
      </c>
      <c r="M3957">
        <v>16</v>
      </c>
      <c r="N3957" t="s">
        <v>1028</v>
      </c>
      <c r="O3957">
        <v>0</v>
      </c>
      <c r="R3957" t="s">
        <v>1032</v>
      </c>
      <c r="S3957" s="2">
        <v>42143</v>
      </c>
      <c r="T3957">
        <v>32</v>
      </c>
      <c r="U3957">
        <v>1</v>
      </c>
      <c r="V3957">
        <v>1</v>
      </c>
      <c r="X3957">
        <v>0</v>
      </c>
      <c r="Y3957">
        <v>0</v>
      </c>
      <c r="Z3957" s="2">
        <v>42143</v>
      </c>
      <c r="AA3957" s="4" t="s">
        <v>1033</v>
      </c>
      <c r="AB3957">
        <v>23</v>
      </c>
      <c r="AC3957">
        <v>23</v>
      </c>
      <c r="AD3957" s="4" t="s">
        <v>1033</v>
      </c>
      <c r="AE3957">
        <v>2</v>
      </c>
      <c r="AF3957">
        <v>2</v>
      </c>
      <c r="AG3957" t="s">
        <v>146</v>
      </c>
      <c r="AH3957">
        <v>1468</v>
      </c>
      <c r="AI3957">
        <v>0.02</v>
      </c>
      <c r="AJ3957">
        <v>0.02</v>
      </c>
      <c r="AK3957">
        <v>712</v>
      </c>
      <c r="AL3957">
        <v>712</v>
      </c>
      <c r="AM3957">
        <v>151</v>
      </c>
      <c r="AN3957">
        <v>151</v>
      </c>
      <c r="AO3957">
        <v>1468</v>
      </c>
      <c r="AP3957">
        <v>10</v>
      </c>
      <c r="AQ3957">
        <v>10</v>
      </c>
      <c r="AR3957">
        <v>0.02</v>
      </c>
      <c r="AS3957">
        <v>0.02</v>
      </c>
      <c r="AT3957">
        <v>1168</v>
      </c>
      <c r="AU3957">
        <v>1168</v>
      </c>
      <c r="AV3957">
        <v>133</v>
      </c>
      <c r="AW3957">
        <v>133</v>
      </c>
      <c r="AX3957" t="s">
        <v>130</v>
      </c>
      <c r="AY3957" s="3" t="s">
        <v>1029</v>
      </c>
      <c r="AZ3957">
        <v>1</v>
      </c>
      <c r="BB3957" s="2">
        <v>42144</v>
      </c>
      <c r="BC3957" s="4" t="s">
        <v>996</v>
      </c>
      <c r="BD3957">
        <v>41054531300042</v>
      </c>
      <c r="BF3957" t="s">
        <v>108</v>
      </c>
      <c r="BG3957" t="s">
        <v>1030</v>
      </c>
      <c r="BH3957" t="s">
        <v>1031</v>
      </c>
      <c r="BJ3957" s="2">
        <v>42143</v>
      </c>
      <c r="BK3957">
        <v>3</v>
      </c>
      <c r="BM3957">
        <v>1409</v>
      </c>
      <c r="BO3957" t="s">
        <v>118</v>
      </c>
      <c r="BP3957">
        <v>21</v>
      </c>
      <c r="BR3957">
        <v>27</v>
      </c>
      <c r="BT3957">
        <v>1</v>
      </c>
      <c r="BV3957">
        <v>34255833500051</v>
      </c>
      <c r="BX3957" t="s">
        <v>108</v>
      </c>
      <c r="BY3957">
        <v>1</v>
      </c>
      <c r="CA3957">
        <v>3</v>
      </c>
      <c r="CC3957">
        <v>41054531300042</v>
      </c>
      <c r="CE3957" t="s">
        <v>105</v>
      </c>
      <c r="CG3957">
        <v>3</v>
      </c>
      <c r="CM3957" t="s">
        <v>106</v>
      </c>
      <c r="CN3957" s="2">
        <v>42187</v>
      </c>
      <c r="CO3957">
        <v>0</v>
      </c>
      <c r="CQ3957" t="s">
        <v>105</v>
      </c>
      <c r="CR3957" t="s">
        <v>107</v>
      </c>
      <c r="CS3957">
        <v>41054531300042</v>
      </c>
      <c r="CU3957" t="s">
        <v>108</v>
      </c>
      <c r="CV3957" t="s">
        <v>109</v>
      </c>
      <c r="CW3957" t="s">
        <v>110</v>
      </c>
      <c r="CX3957" t="s">
        <v>111</v>
      </c>
      <c r="CY3957">
        <v>1</v>
      </c>
    </row>
    <row r="3958" spans="1:103" ht="15" hidden="1" customHeight="1" x14ac:dyDescent="0.2">
      <c r="A3958" t="s">
        <v>104</v>
      </c>
      <c r="B3958">
        <v>0</v>
      </c>
      <c r="D3958" t="s">
        <v>105</v>
      </c>
      <c r="K3958">
        <v>1</v>
      </c>
      <c r="M3958">
        <v>16</v>
      </c>
      <c r="N3958" t="s">
        <v>1028</v>
      </c>
      <c r="O3958">
        <v>0</v>
      </c>
      <c r="R3958" t="s">
        <v>1032</v>
      </c>
      <c r="S3958" s="2">
        <v>42143</v>
      </c>
      <c r="T3958">
        <v>32</v>
      </c>
      <c r="U3958">
        <v>2</v>
      </c>
      <c r="V3958">
        <v>2</v>
      </c>
      <c r="X3958">
        <v>0</v>
      </c>
      <c r="Y3958">
        <v>0</v>
      </c>
      <c r="Z3958" s="2">
        <v>42143</v>
      </c>
      <c r="AA3958" s="4" t="s">
        <v>1033</v>
      </c>
      <c r="AB3958">
        <v>23</v>
      </c>
      <c r="AC3958">
        <v>23</v>
      </c>
      <c r="AD3958" s="4" t="s">
        <v>1033</v>
      </c>
      <c r="AE3958">
        <v>2</v>
      </c>
      <c r="AF3958">
        <v>2</v>
      </c>
      <c r="AG3958" t="s">
        <v>147</v>
      </c>
      <c r="AH3958">
        <v>1470</v>
      </c>
      <c r="AI3958">
        <v>0.1</v>
      </c>
      <c r="AJ3958">
        <v>0.1</v>
      </c>
      <c r="AK3958">
        <v>712</v>
      </c>
      <c r="AL3958">
        <v>712</v>
      </c>
      <c r="AM3958">
        <v>151</v>
      </c>
      <c r="AN3958">
        <v>151</v>
      </c>
      <c r="AO3958">
        <v>1470</v>
      </c>
      <c r="AP3958">
        <v>10</v>
      </c>
      <c r="AQ3958">
        <v>10</v>
      </c>
      <c r="AR3958">
        <v>0.1</v>
      </c>
      <c r="AS3958">
        <v>0.1</v>
      </c>
      <c r="AT3958">
        <v>1168</v>
      </c>
      <c r="AU3958">
        <v>1168</v>
      </c>
      <c r="AV3958">
        <v>133</v>
      </c>
      <c r="AW3958">
        <v>133</v>
      </c>
      <c r="AX3958" t="s">
        <v>130</v>
      </c>
      <c r="AY3958" s="3" t="s">
        <v>1029</v>
      </c>
      <c r="AZ3958">
        <v>1</v>
      </c>
      <c r="BB3958" s="2">
        <v>42144</v>
      </c>
      <c r="BC3958" s="4" t="s">
        <v>996</v>
      </c>
      <c r="BD3958">
        <v>41054531300042</v>
      </c>
      <c r="BF3958" t="s">
        <v>108</v>
      </c>
      <c r="BG3958" t="s">
        <v>1030</v>
      </c>
      <c r="BH3958" t="s">
        <v>1031</v>
      </c>
      <c r="BJ3958" s="2">
        <v>42143</v>
      </c>
      <c r="BK3958">
        <v>3</v>
      </c>
      <c r="BM3958">
        <v>1409</v>
      </c>
      <c r="BO3958" t="s">
        <v>118</v>
      </c>
      <c r="BP3958">
        <v>21</v>
      </c>
      <c r="BR3958">
        <v>27</v>
      </c>
      <c r="BT3958">
        <v>1</v>
      </c>
      <c r="BV3958">
        <v>34255833500051</v>
      </c>
      <c r="BX3958" t="s">
        <v>108</v>
      </c>
      <c r="BY3958">
        <v>1</v>
      </c>
      <c r="CA3958">
        <v>3</v>
      </c>
      <c r="CC3958">
        <v>41054531300042</v>
      </c>
      <c r="CE3958" t="s">
        <v>105</v>
      </c>
      <c r="CG3958">
        <v>3</v>
      </c>
      <c r="CM3958" t="s">
        <v>106</v>
      </c>
      <c r="CN3958" s="2">
        <v>42187</v>
      </c>
      <c r="CO3958">
        <v>0</v>
      </c>
      <c r="CQ3958" t="s">
        <v>105</v>
      </c>
      <c r="CR3958" t="s">
        <v>107</v>
      </c>
      <c r="CS3958">
        <v>41054531300042</v>
      </c>
      <c r="CU3958" t="s">
        <v>108</v>
      </c>
      <c r="CV3958" t="s">
        <v>109</v>
      </c>
      <c r="CW3958" t="s">
        <v>110</v>
      </c>
      <c r="CX3958" t="s">
        <v>111</v>
      </c>
      <c r="CY3958">
        <v>1</v>
      </c>
    </row>
    <row r="3959" spans="1:103" ht="15" hidden="1" customHeight="1" x14ac:dyDescent="0.2">
      <c r="A3959" t="s">
        <v>104</v>
      </c>
      <c r="B3959">
        <v>0</v>
      </c>
      <c r="D3959" t="s">
        <v>105</v>
      </c>
      <c r="K3959">
        <v>1</v>
      </c>
      <c r="M3959">
        <v>16</v>
      </c>
      <c r="N3959" t="s">
        <v>1028</v>
      </c>
      <c r="O3959">
        <v>0</v>
      </c>
      <c r="R3959" t="s">
        <v>1032</v>
      </c>
      <c r="S3959" s="2">
        <v>42143</v>
      </c>
      <c r="T3959">
        <v>32</v>
      </c>
      <c r="U3959">
        <v>1</v>
      </c>
      <c r="V3959">
        <v>1</v>
      </c>
      <c r="X3959">
        <v>0</v>
      </c>
      <c r="Y3959">
        <v>0</v>
      </c>
      <c r="Z3959" s="2">
        <v>42143</v>
      </c>
      <c r="AA3959" s="4" t="s">
        <v>1033</v>
      </c>
      <c r="AB3959">
        <v>23</v>
      </c>
      <c r="AC3959">
        <v>23</v>
      </c>
      <c r="AD3959" s="4" t="s">
        <v>1033</v>
      </c>
      <c r="AE3959">
        <v>2</v>
      </c>
      <c r="AF3959">
        <v>2</v>
      </c>
      <c r="AG3959" t="s">
        <v>148</v>
      </c>
      <c r="AH3959">
        <v>2914</v>
      </c>
      <c r="AI3959">
        <v>1.4999999999999999E-4</v>
      </c>
      <c r="AJ3959">
        <v>1.4999999999999999E-4</v>
      </c>
      <c r="AK3959">
        <v>711</v>
      </c>
      <c r="AL3959">
        <v>711</v>
      </c>
      <c r="AM3959">
        <v>405</v>
      </c>
      <c r="AN3959">
        <v>405</v>
      </c>
      <c r="AO3959">
        <v>2914</v>
      </c>
      <c r="AP3959">
        <v>10</v>
      </c>
      <c r="AQ3959">
        <v>10</v>
      </c>
      <c r="AR3959">
        <v>1.4999999999999999E-4</v>
      </c>
      <c r="AS3959">
        <v>1.4999999999999999E-4</v>
      </c>
      <c r="AV3959">
        <v>133</v>
      </c>
      <c r="AW3959">
        <v>133</v>
      </c>
      <c r="AX3959" t="s">
        <v>130</v>
      </c>
      <c r="AY3959" s="3" t="s">
        <v>1029</v>
      </c>
      <c r="AZ3959">
        <v>1</v>
      </c>
      <c r="BB3959" s="2">
        <v>42144</v>
      </c>
      <c r="BC3959" s="4" t="s">
        <v>996</v>
      </c>
      <c r="BD3959">
        <v>41054531300042</v>
      </c>
      <c r="BF3959" t="s">
        <v>108</v>
      </c>
      <c r="BG3959" t="s">
        <v>1030</v>
      </c>
      <c r="BH3959" t="s">
        <v>1031</v>
      </c>
      <c r="BJ3959" s="2">
        <v>42143</v>
      </c>
      <c r="BK3959">
        <v>3</v>
      </c>
      <c r="BM3959">
        <v>1409</v>
      </c>
      <c r="BO3959" t="s">
        <v>118</v>
      </c>
      <c r="BP3959">
        <v>21</v>
      </c>
      <c r="BR3959">
        <v>27</v>
      </c>
      <c r="BT3959">
        <v>1</v>
      </c>
      <c r="BV3959">
        <v>34255833500051</v>
      </c>
      <c r="BX3959" t="s">
        <v>108</v>
      </c>
      <c r="BY3959">
        <v>1</v>
      </c>
      <c r="CA3959">
        <v>3</v>
      </c>
      <c r="CC3959">
        <v>41054531300042</v>
      </c>
      <c r="CE3959" t="s">
        <v>105</v>
      </c>
      <c r="CG3959">
        <v>3</v>
      </c>
      <c r="CM3959" t="s">
        <v>106</v>
      </c>
      <c r="CN3959" s="2">
        <v>42187</v>
      </c>
      <c r="CO3959">
        <v>0</v>
      </c>
      <c r="CQ3959" t="s">
        <v>105</v>
      </c>
      <c r="CR3959" t="s">
        <v>107</v>
      </c>
      <c r="CS3959">
        <v>41054531300042</v>
      </c>
      <c r="CU3959" t="s">
        <v>108</v>
      </c>
      <c r="CV3959" t="s">
        <v>109</v>
      </c>
      <c r="CW3959" t="s">
        <v>110</v>
      </c>
      <c r="CX3959" t="s">
        <v>111</v>
      </c>
      <c r="CY3959">
        <v>1</v>
      </c>
    </row>
    <row r="3960" spans="1:103" ht="15" hidden="1" customHeight="1" x14ac:dyDescent="0.2">
      <c r="A3960" t="s">
        <v>104</v>
      </c>
      <c r="B3960">
        <v>0</v>
      </c>
      <c r="D3960" t="s">
        <v>105</v>
      </c>
      <c r="K3960">
        <v>1</v>
      </c>
      <c r="M3960">
        <v>16</v>
      </c>
      <c r="N3960" t="s">
        <v>1028</v>
      </c>
      <c r="O3960">
        <v>0</v>
      </c>
      <c r="R3960" t="s">
        <v>1032</v>
      </c>
      <c r="S3960" s="2">
        <v>42143</v>
      </c>
      <c r="T3960">
        <v>32</v>
      </c>
      <c r="U3960">
        <v>1</v>
      </c>
      <c r="V3960">
        <v>1</v>
      </c>
      <c r="X3960">
        <v>0</v>
      </c>
      <c r="Y3960">
        <v>0</v>
      </c>
      <c r="Z3960" s="2">
        <v>42143</v>
      </c>
      <c r="AA3960" s="4" t="s">
        <v>1033</v>
      </c>
      <c r="AB3960">
        <v>23</v>
      </c>
      <c r="AC3960">
        <v>23</v>
      </c>
      <c r="AD3960" s="4" t="s">
        <v>1033</v>
      </c>
      <c r="AE3960">
        <v>2</v>
      </c>
      <c r="AF3960">
        <v>2</v>
      </c>
      <c r="AG3960" t="s">
        <v>149</v>
      </c>
      <c r="AH3960">
        <v>2913</v>
      </c>
      <c r="AI3960">
        <v>1.4999999999999999E-4</v>
      </c>
      <c r="AJ3960">
        <v>1.4999999999999999E-4</v>
      </c>
      <c r="AK3960">
        <v>711</v>
      </c>
      <c r="AL3960">
        <v>711</v>
      </c>
      <c r="AM3960">
        <v>405</v>
      </c>
      <c r="AN3960">
        <v>405</v>
      </c>
      <c r="AO3960">
        <v>2913</v>
      </c>
      <c r="AP3960">
        <v>10</v>
      </c>
      <c r="AQ3960">
        <v>10</v>
      </c>
      <c r="AR3960">
        <v>1.4999999999999999E-4</v>
      </c>
      <c r="AS3960">
        <v>1.4999999999999999E-4</v>
      </c>
      <c r="AV3960">
        <v>133</v>
      </c>
      <c r="AW3960">
        <v>133</v>
      </c>
      <c r="AX3960" t="s">
        <v>130</v>
      </c>
      <c r="AY3960" s="3" t="s">
        <v>1029</v>
      </c>
      <c r="AZ3960">
        <v>1</v>
      </c>
      <c r="BB3960" s="2">
        <v>42144</v>
      </c>
      <c r="BC3960" s="4" t="s">
        <v>996</v>
      </c>
      <c r="BD3960">
        <v>41054531300042</v>
      </c>
      <c r="BF3960" t="s">
        <v>108</v>
      </c>
      <c r="BG3960" t="s">
        <v>1030</v>
      </c>
      <c r="BH3960" t="s">
        <v>1031</v>
      </c>
      <c r="BJ3960" s="2">
        <v>42143</v>
      </c>
      <c r="BK3960">
        <v>3</v>
      </c>
      <c r="BM3960">
        <v>1409</v>
      </c>
      <c r="BO3960" t="s">
        <v>118</v>
      </c>
      <c r="BP3960">
        <v>21</v>
      </c>
      <c r="BR3960">
        <v>27</v>
      </c>
      <c r="BT3960">
        <v>1</v>
      </c>
      <c r="BV3960">
        <v>34255833500051</v>
      </c>
      <c r="BX3960" t="s">
        <v>108</v>
      </c>
      <c r="BY3960">
        <v>1</v>
      </c>
      <c r="CA3960">
        <v>3</v>
      </c>
      <c r="CC3960">
        <v>41054531300042</v>
      </c>
      <c r="CE3960" t="s">
        <v>105</v>
      </c>
      <c r="CG3960">
        <v>3</v>
      </c>
      <c r="CM3960" t="s">
        <v>106</v>
      </c>
      <c r="CN3960" s="2">
        <v>42187</v>
      </c>
      <c r="CO3960">
        <v>0</v>
      </c>
      <c r="CQ3960" t="s">
        <v>105</v>
      </c>
      <c r="CR3960" t="s">
        <v>107</v>
      </c>
      <c r="CS3960">
        <v>41054531300042</v>
      </c>
      <c r="CU3960" t="s">
        <v>108</v>
      </c>
      <c r="CV3960" t="s">
        <v>109</v>
      </c>
      <c r="CW3960" t="s">
        <v>110</v>
      </c>
      <c r="CX3960" t="s">
        <v>111</v>
      </c>
      <c r="CY3960">
        <v>1</v>
      </c>
    </row>
    <row r="3961" spans="1:103" ht="15" hidden="1" customHeight="1" x14ac:dyDescent="0.2">
      <c r="A3961" t="s">
        <v>104</v>
      </c>
      <c r="B3961">
        <v>0</v>
      </c>
      <c r="D3961" t="s">
        <v>105</v>
      </c>
      <c r="K3961">
        <v>1</v>
      </c>
      <c r="M3961">
        <v>16</v>
      </c>
      <c r="N3961" t="s">
        <v>1028</v>
      </c>
      <c r="O3961">
        <v>0</v>
      </c>
      <c r="R3961" t="s">
        <v>1032</v>
      </c>
      <c r="S3961" s="2">
        <v>42143</v>
      </c>
      <c r="T3961">
        <v>32</v>
      </c>
      <c r="U3961">
        <v>1</v>
      </c>
      <c r="V3961">
        <v>1</v>
      </c>
      <c r="X3961">
        <v>0</v>
      </c>
      <c r="Y3961">
        <v>0</v>
      </c>
      <c r="Z3961" s="2">
        <v>42143</v>
      </c>
      <c r="AA3961" s="4" t="s">
        <v>1033</v>
      </c>
      <c r="AB3961">
        <v>23</v>
      </c>
      <c r="AC3961">
        <v>23</v>
      </c>
      <c r="AD3961" s="4" t="s">
        <v>1033</v>
      </c>
      <c r="AE3961">
        <v>2</v>
      </c>
      <c r="AF3961">
        <v>2</v>
      </c>
      <c r="AG3961" t="s">
        <v>150</v>
      </c>
      <c r="AH3961">
        <v>2910</v>
      </c>
      <c r="AI3961">
        <v>5.0000000000000001E-4</v>
      </c>
      <c r="AJ3961">
        <v>5.0000000000000001E-4</v>
      </c>
      <c r="AK3961">
        <v>711</v>
      </c>
      <c r="AL3961">
        <v>711</v>
      </c>
      <c r="AM3961">
        <v>405</v>
      </c>
      <c r="AN3961">
        <v>405</v>
      </c>
      <c r="AO3961">
        <v>2910</v>
      </c>
      <c r="AP3961">
        <v>10</v>
      </c>
      <c r="AQ3961">
        <v>10</v>
      </c>
      <c r="AR3961">
        <v>5.0000000000000001E-4</v>
      </c>
      <c r="AS3961">
        <v>5.0000000000000001E-4</v>
      </c>
      <c r="AV3961">
        <v>133</v>
      </c>
      <c r="AW3961">
        <v>133</v>
      </c>
      <c r="AX3961" t="s">
        <v>130</v>
      </c>
      <c r="AY3961" s="3" t="s">
        <v>1029</v>
      </c>
      <c r="AZ3961">
        <v>1</v>
      </c>
      <c r="BB3961" s="2">
        <v>42144</v>
      </c>
      <c r="BC3961" s="4" t="s">
        <v>996</v>
      </c>
      <c r="BD3961">
        <v>41054531300042</v>
      </c>
      <c r="BF3961" t="s">
        <v>108</v>
      </c>
      <c r="BG3961" t="s">
        <v>1030</v>
      </c>
      <c r="BH3961" t="s">
        <v>1031</v>
      </c>
      <c r="BJ3961" s="2">
        <v>42143</v>
      </c>
      <c r="BK3961">
        <v>3</v>
      </c>
      <c r="BM3961">
        <v>1409</v>
      </c>
      <c r="BO3961" t="s">
        <v>118</v>
      </c>
      <c r="BP3961">
        <v>21</v>
      </c>
      <c r="BR3961">
        <v>27</v>
      </c>
      <c r="BT3961">
        <v>1</v>
      </c>
      <c r="BV3961">
        <v>34255833500051</v>
      </c>
      <c r="BX3961" t="s">
        <v>108</v>
      </c>
      <c r="BY3961">
        <v>1</v>
      </c>
      <c r="CA3961">
        <v>3</v>
      </c>
      <c r="CC3961">
        <v>41054531300042</v>
      </c>
      <c r="CE3961" t="s">
        <v>105</v>
      </c>
      <c r="CG3961">
        <v>3</v>
      </c>
      <c r="CM3961" t="s">
        <v>106</v>
      </c>
      <c r="CN3961" s="2">
        <v>42187</v>
      </c>
      <c r="CO3961">
        <v>0</v>
      </c>
      <c r="CQ3961" t="s">
        <v>105</v>
      </c>
      <c r="CR3961" t="s">
        <v>107</v>
      </c>
      <c r="CS3961">
        <v>41054531300042</v>
      </c>
      <c r="CU3961" t="s">
        <v>108</v>
      </c>
      <c r="CV3961" t="s">
        <v>109</v>
      </c>
      <c r="CW3961" t="s">
        <v>110</v>
      </c>
      <c r="CX3961" t="s">
        <v>111</v>
      </c>
      <c r="CY3961">
        <v>1</v>
      </c>
    </row>
    <row r="3962" spans="1:103" ht="15" hidden="1" customHeight="1" x14ac:dyDescent="0.2">
      <c r="A3962" t="s">
        <v>104</v>
      </c>
      <c r="B3962">
        <v>0</v>
      </c>
      <c r="D3962" t="s">
        <v>105</v>
      </c>
      <c r="K3962">
        <v>1</v>
      </c>
      <c r="M3962">
        <v>16</v>
      </c>
      <c r="N3962" t="s">
        <v>1028</v>
      </c>
      <c r="O3962">
        <v>0</v>
      </c>
      <c r="R3962" t="s">
        <v>1032</v>
      </c>
      <c r="S3962" s="2">
        <v>42143</v>
      </c>
      <c r="T3962">
        <v>32</v>
      </c>
      <c r="U3962">
        <v>1</v>
      </c>
      <c r="V3962">
        <v>1</v>
      </c>
      <c r="X3962">
        <v>0</v>
      </c>
      <c r="Y3962">
        <v>0</v>
      </c>
      <c r="Z3962" s="2">
        <v>42143</v>
      </c>
      <c r="AA3962" s="4" t="s">
        <v>1033</v>
      </c>
      <c r="AB3962">
        <v>23</v>
      </c>
      <c r="AC3962">
        <v>23</v>
      </c>
      <c r="AD3962" s="4" t="s">
        <v>1033</v>
      </c>
      <c r="AE3962">
        <v>2</v>
      </c>
      <c r="AF3962">
        <v>2</v>
      </c>
      <c r="AG3962" t="s">
        <v>151</v>
      </c>
      <c r="AH3962">
        <v>2921</v>
      </c>
      <c r="AI3962">
        <v>1.4999999999999999E-4</v>
      </c>
      <c r="AJ3962">
        <v>1.4999999999999999E-4</v>
      </c>
      <c r="AK3962">
        <v>711</v>
      </c>
      <c r="AL3962">
        <v>711</v>
      </c>
      <c r="AM3962">
        <v>405</v>
      </c>
      <c r="AN3962">
        <v>405</v>
      </c>
      <c r="AO3962">
        <v>2921</v>
      </c>
      <c r="AP3962">
        <v>10</v>
      </c>
      <c r="AQ3962">
        <v>10</v>
      </c>
      <c r="AR3962">
        <v>1.4999999999999999E-4</v>
      </c>
      <c r="AS3962">
        <v>1.4999999999999999E-4</v>
      </c>
      <c r="AV3962">
        <v>133</v>
      </c>
      <c r="AW3962">
        <v>133</v>
      </c>
      <c r="AX3962" t="s">
        <v>130</v>
      </c>
      <c r="AY3962" s="3" t="s">
        <v>1029</v>
      </c>
      <c r="AZ3962">
        <v>1</v>
      </c>
      <c r="BB3962" s="2">
        <v>42144</v>
      </c>
      <c r="BC3962" s="4" t="s">
        <v>996</v>
      </c>
      <c r="BD3962">
        <v>41054531300042</v>
      </c>
      <c r="BF3962" t="s">
        <v>108</v>
      </c>
      <c r="BG3962" t="s">
        <v>1030</v>
      </c>
      <c r="BH3962" t="s">
        <v>1031</v>
      </c>
      <c r="BJ3962" s="2">
        <v>42143</v>
      </c>
      <c r="BK3962">
        <v>3</v>
      </c>
      <c r="BM3962">
        <v>1409</v>
      </c>
      <c r="BO3962" t="s">
        <v>118</v>
      </c>
      <c r="BP3962">
        <v>21</v>
      </c>
      <c r="BR3962">
        <v>27</v>
      </c>
      <c r="BT3962">
        <v>1</v>
      </c>
      <c r="BV3962">
        <v>34255833500051</v>
      </c>
      <c r="BX3962" t="s">
        <v>108</v>
      </c>
      <c r="BY3962">
        <v>1</v>
      </c>
      <c r="CA3962">
        <v>3</v>
      </c>
      <c r="CC3962">
        <v>41054531300042</v>
      </c>
      <c r="CE3962" t="s">
        <v>105</v>
      </c>
      <c r="CG3962">
        <v>3</v>
      </c>
      <c r="CM3962" t="s">
        <v>106</v>
      </c>
      <c r="CN3962" s="2">
        <v>42187</v>
      </c>
      <c r="CO3962">
        <v>0</v>
      </c>
      <c r="CQ3962" t="s">
        <v>105</v>
      </c>
      <c r="CR3962" t="s">
        <v>107</v>
      </c>
      <c r="CS3962">
        <v>41054531300042</v>
      </c>
      <c r="CU3962" t="s">
        <v>108</v>
      </c>
      <c r="CV3962" t="s">
        <v>109</v>
      </c>
      <c r="CW3962" t="s">
        <v>110</v>
      </c>
      <c r="CX3962" t="s">
        <v>111</v>
      </c>
      <c r="CY3962">
        <v>1</v>
      </c>
    </row>
    <row r="3963" spans="1:103" ht="15" hidden="1" customHeight="1" x14ac:dyDescent="0.2">
      <c r="A3963" t="s">
        <v>104</v>
      </c>
      <c r="B3963">
        <v>0</v>
      </c>
      <c r="D3963" t="s">
        <v>105</v>
      </c>
      <c r="K3963">
        <v>1</v>
      </c>
      <c r="M3963">
        <v>16</v>
      </c>
      <c r="N3963" t="s">
        <v>1028</v>
      </c>
      <c r="O3963">
        <v>0</v>
      </c>
      <c r="R3963" t="s">
        <v>1032</v>
      </c>
      <c r="S3963" s="2">
        <v>42143</v>
      </c>
      <c r="T3963">
        <v>32</v>
      </c>
      <c r="U3963">
        <v>1</v>
      </c>
      <c r="V3963">
        <v>1</v>
      </c>
      <c r="X3963">
        <v>0</v>
      </c>
      <c r="Y3963">
        <v>0</v>
      </c>
      <c r="Z3963" s="2">
        <v>42143</v>
      </c>
      <c r="AA3963" s="4" t="s">
        <v>1033</v>
      </c>
      <c r="AB3963">
        <v>23</v>
      </c>
      <c r="AC3963">
        <v>23</v>
      </c>
      <c r="AD3963" s="4" t="s">
        <v>1033</v>
      </c>
      <c r="AE3963">
        <v>2</v>
      </c>
      <c r="AF3963">
        <v>2</v>
      </c>
      <c r="AG3963" t="s">
        <v>152</v>
      </c>
      <c r="AH3963">
        <v>2919</v>
      </c>
      <c r="AI3963">
        <v>1.4999999999999999E-4</v>
      </c>
      <c r="AJ3963">
        <v>1.4999999999999999E-4</v>
      </c>
      <c r="AK3963">
        <v>711</v>
      </c>
      <c r="AL3963">
        <v>711</v>
      </c>
      <c r="AM3963">
        <v>405</v>
      </c>
      <c r="AN3963">
        <v>405</v>
      </c>
      <c r="AO3963">
        <v>2919</v>
      </c>
      <c r="AP3963">
        <v>10</v>
      </c>
      <c r="AQ3963">
        <v>10</v>
      </c>
      <c r="AR3963">
        <v>1.4999999999999999E-4</v>
      </c>
      <c r="AS3963">
        <v>1.4999999999999999E-4</v>
      </c>
      <c r="AV3963">
        <v>133</v>
      </c>
      <c r="AW3963">
        <v>133</v>
      </c>
      <c r="AX3963" t="s">
        <v>130</v>
      </c>
      <c r="AY3963" s="3" t="s">
        <v>1029</v>
      </c>
      <c r="AZ3963">
        <v>1</v>
      </c>
      <c r="BB3963" s="2">
        <v>42144</v>
      </c>
      <c r="BC3963" s="4" t="s">
        <v>996</v>
      </c>
      <c r="BD3963">
        <v>41054531300042</v>
      </c>
      <c r="BF3963" t="s">
        <v>108</v>
      </c>
      <c r="BG3963" t="s">
        <v>1030</v>
      </c>
      <c r="BH3963" t="s">
        <v>1031</v>
      </c>
      <c r="BJ3963" s="2">
        <v>42143</v>
      </c>
      <c r="BK3963">
        <v>3</v>
      </c>
      <c r="BM3963">
        <v>1409</v>
      </c>
      <c r="BO3963" t="s">
        <v>118</v>
      </c>
      <c r="BP3963">
        <v>21</v>
      </c>
      <c r="BR3963">
        <v>27</v>
      </c>
      <c r="BT3963">
        <v>1</v>
      </c>
      <c r="BV3963">
        <v>34255833500051</v>
      </c>
      <c r="BX3963" t="s">
        <v>108</v>
      </c>
      <c r="BY3963">
        <v>1</v>
      </c>
      <c r="CA3963">
        <v>3</v>
      </c>
      <c r="CC3963">
        <v>41054531300042</v>
      </c>
      <c r="CE3963" t="s">
        <v>105</v>
      </c>
      <c r="CG3963">
        <v>3</v>
      </c>
      <c r="CM3963" t="s">
        <v>106</v>
      </c>
      <c r="CN3963" s="2">
        <v>42187</v>
      </c>
      <c r="CO3963">
        <v>0</v>
      </c>
      <c r="CQ3963" t="s">
        <v>105</v>
      </c>
      <c r="CR3963" t="s">
        <v>107</v>
      </c>
      <c r="CS3963">
        <v>41054531300042</v>
      </c>
      <c r="CU3963" t="s">
        <v>108</v>
      </c>
      <c r="CV3963" t="s">
        <v>109</v>
      </c>
      <c r="CW3963" t="s">
        <v>110</v>
      </c>
      <c r="CX3963" t="s">
        <v>111</v>
      </c>
      <c r="CY3963">
        <v>1</v>
      </c>
    </row>
    <row r="3964" spans="1:103" ht="15" hidden="1" customHeight="1" x14ac:dyDescent="0.2">
      <c r="A3964" t="s">
        <v>104</v>
      </c>
      <c r="B3964">
        <v>0</v>
      </c>
      <c r="D3964" t="s">
        <v>105</v>
      </c>
      <c r="K3964">
        <v>1</v>
      </c>
      <c r="M3964">
        <v>16</v>
      </c>
      <c r="N3964" t="s">
        <v>1028</v>
      </c>
      <c r="O3964">
        <v>0</v>
      </c>
      <c r="R3964" t="s">
        <v>1032</v>
      </c>
      <c r="S3964" s="2">
        <v>42143</v>
      </c>
      <c r="T3964">
        <v>32</v>
      </c>
      <c r="U3964">
        <v>1</v>
      </c>
      <c r="V3964">
        <v>1</v>
      </c>
      <c r="X3964">
        <v>0</v>
      </c>
      <c r="Y3964">
        <v>0</v>
      </c>
      <c r="Z3964" s="2">
        <v>42143</v>
      </c>
      <c r="AA3964" s="4" t="s">
        <v>1033</v>
      </c>
      <c r="AB3964">
        <v>23</v>
      </c>
      <c r="AC3964">
        <v>23</v>
      </c>
      <c r="AD3964" s="4" t="s">
        <v>1033</v>
      </c>
      <c r="AE3964">
        <v>2</v>
      </c>
      <c r="AF3964">
        <v>2</v>
      </c>
      <c r="AG3964" t="s">
        <v>153</v>
      </c>
      <c r="AH3964">
        <v>2916</v>
      </c>
      <c r="AI3964">
        <v>1.4999999999999999E-4</v>
      </c>
      <c r="AJ3964">
        <v>1.4999999999999999E-4</v>
      </c>
      <c r="AK3964">
        <v>711</v>
      </c>
      <c r="AL3964">
        <v>711</v>
      </c>
      <c r="AM3964">
        <v>405</v>
      </c>
      <c r="AN3964">
        <v>405</v>
      </c>
      <c r="AO3964">
        <v>2916</v>
      </c>
      <c r="AP3964">
        <v>10</v>
      </c>
      <c r="AQ3964">
        <v>10</v>
      </c>
      <c r="AR3964">
        <v>1.4999999999999999E-4</v>
      </c>
      <c r="AS3964">
        <v>1.4999999999999999E-4</v>
      </c>
      <c r="AV3964">
        <v>133</v>
      </c>
      <c r="AW3964">
        <v>133</v>
      </c>
      <c r="AX3964" t="s">
        <v>130</v>
      </c>
      <c r="AY3964" s="3" t="s">
        <v>1029</v>
      </c>
      <c r="AZ3964">
        <v>1</v>
      </c>
      <c r="BB3964" s="2">
        <v>42144</v>
      </c>
      <c r="BC3964" s="4" t="s">
        <v>996</v>
      </c>
      <c r="BD3964">
        <v>41054531300042</v>
      </c>
      <c r="BF3964" t="s">
        <v>108</v>
      </c>
      <c r="BG3964" t="s">
        <v>1030</v>
      </c>
      <c r="BH3964" t="s">
        <v>1031</v>
      </c>
      <c r="BJ3964" s="2">
        <v>42143</v>
      </c>
      <c r="BK3964">
        <v>3</v>
      </c>
      <c r="BM3964">
        <v>1409</v>
      </c>
      <c r="BO3964" t="s">
        <v>118</v>
      </c>
      <c r="BP3964">
        <v>21</v>
      </c>
      <c r="BR3964">
        <v>27</v>
      </c>
      <c r="BT3964">
        <v>1</v>
      </c>
      <c r="BV3964">
        <v>34255833500051</v>
      </c>
      <c r="BX3964" t="s">
        <v>108</v>
      </c>
      <c r="BY3964">
        <v>1</v>
      </c>
      <c r="CA3964">
        <v>3</v>
      </c>
      <c r="CC3964">
        <v>41054531300042</v>
      </c>
      <c r="CE3964" t="s">
        <v>105</v>
      </c>
      <c r="CG3964">
        <v>3</v>
      </c>
      <c r="CM3964" t="s">
        <v>106</v>
      </c>
      <c r="CN3964" s="2">
        <v>42187</v>
      </c>
      <c r="CO3964">
        <v>0</v>
      </c>
      <c r="CQ3964" t="s">
        <v>105</v>
      </c>
      <c r="CR3964" t="s">
        <v>107</v>
      </c>
      <c r="CS3964">
        <v>41054531300042</v>
      </c>
      <c r="CU3964" t="s">
        <v>108</v>
      </c>
      <c r="CV3964" t="s">
        <v>109</v>
      </c>
      <c r="CW3964" t="s">
        <v>110</v>
      </c>
      <c r="CX3964" t="s">
        <v>111</v>
      </c>
      <c r="CY3964">
        <v>1</v>
      </c>
    </row>
    <row r="3965" spans="1:103" ht="15" hidden="1" customHeight="1" x14ac:dyDescent="0.2">
      <c r="A3965" t="s">
        <v>104</v>
      </c>
      <c r="B3965">
        <v>0</v>
      </c>
      <c r="D3965" t="s">
        <v>105</v>
      </c>
      <c r="K3965">
        <v>1</v>
      </c>
      <c r="M3965">
        <v>16</v>
      </c>
      <c r="N3965" t="s">
        <v>1028</v>
      </c>
      <c r="O3965">
        <v>0</v>
      </c>
      <c r="R3965" t="s">
        <v>1032</v>
      </c>
      <c r="S3965" s="2">
        <v>42143</v>
      </c>
      <c r="T3965">
        <v>32</v>
      </c>
      <c r="U3965">
        <v>1</v>
      </c>
      <c r="V3965">
        <v>1</v>
      </c>
      <c r="X3965">
        <v>0</v>
      </c>
      <c r="Y3965">
        <v>0</v>
      </c>
      <c r="Z3965" s="2">
        <v>42143</v>
      </c>
      <c r="AA3965" s="4" t="s">
        <v>1033</v>
      </c>
      <c r="AB3965">
        <v>23</v>
      </c>
      <c r="AC3965">
        <v>23</v>
      </c>
      <c r="AD3965" s="4" t="s">
        <v>1033</v>
      </c>
      <c r="AE3965">
        <v>2</v>
      </c>
      <c r="AF3965">
        <v>2</v>
      </c>
      <c r="AG3965" t="s">
        <v>154</v>
      </c>
      <c r="AH3965">
        <v>2912</v>
      </c>
      <c r="AI3965">
        <v>1.4999999999999999E-4</v>
      </c>
      <c r="AJ3965">
        <v>1.4999999999999999E-4</v>
      </c>
      <c r="AK3965">
        <v>711</v>
      </c>
      <c r="AL3965">
        <v>711</v>
      </c>
      <c r="AM3965">
        <v>405</v>
      </c>
      <c r="AN3965">
        <v>405</v>
      </c>
      <c r="AO3965">
        <v>2912</v>
      </c>
      <c r="AP3965">
        <v>10</v>
      </c>
      <c r="AQ3965">
        <v>10</v>
      </c>
      <c r="AR3965">
        <v>1.4999999999999999E-4</v>
      </c>
      <c r="AS3965">
        <v>1.4999999999999999E-4</v>
      </c>
      <c r="AV3965">
        <v>133</v>
      </c>
      <c r="AW3965">
        <v>133</v>
      </c>
      <c r="AX3965" t="s">
        <v>130</v>
      </c>
      <c r="AY3965" s="3" t="s">
        <v>1029</v>
      </c>
      <c r="AZ3965">
        <v>1</v>
      </c>
      <c r="BB3965" s="2">
        <v>42144</v>
      </c>
      <c r="BC3965" s="4" t="s">
        <v>996</v>
      </c>
      <c r="BD3965">
        <v>41054531300042</v>
      </c>
      <c r="BF3965" t="s">
        <v>108</v>
      </c>
      <c r="BG3965" t="s">
        <v>1030</v>
      </c>
      <c r="BH3965" t="s">
        <v>1031</v>
      </c>
      <c r="BJ3965" s="2">
        <v>42143</v>
      </c>
      <c r="BK3965">
        <v>3</v>
      </c>
      <c r="BM3965">
        <v>1409</v>
      </c>
      <c r="BO3965" t="s">
        <v>118</v>
      </c>
      <c r="BP3965">
        <v>21</v>
      </c>
      <c r="BR3965">
        <v>27</v>
      </c>
      <c r="BT3965">
        <v>1</v>
      </c>
      <c r="BV3965">
        <v>34255833500051</v>
      </c>
      <c r="BX3965" t="s">
        <v>108</v>
      </c>
      <c r="BY3965">
        <v>1</v>
      </c>
      <c r="CA3965">
        <v>3</v>
      </c>
      <c r="CC3965">
        <v>41054531300042</v>
      </c>
      <c r="CE3965" t="s">
        <v>105</v>
      </c>
      <c r="CG3965">
        <v>3</v>
      </c>
      <c r="CM3965" t="s">
        <v>106</v>
      </c>
      <c r="CN3965" s="2">
        <v>42187</v>
      </c>
      <c r="CO3965">
        <v>0</v>
      </c>
      <c r="CQ3965" t="s">
        <v>105</v>
      </c>
      <c r="CR3965" t="s">
        <v>107</v>
      </c>
      <c r="CS3965">
        <v>41054531300042</v>
      </c>
      <c r="CU3965" t="s">
        <v>108</v>
      </c>
      <c r="CV3965" t="s">
        <v>109</v>
      </c>
      <c r="CW3965" t="s">
        <v>110</v>
      </c>
      <c r="CX3965" t="s">
        <v>111</v>
      </c>
      <c r="CY3965">
        <v>1</v>
      </c>
    </row>
    <row r="3966" spans="1:103" ht="15" hidden="1" customHeight="1" x14ac:dyDescent="0.2">
      <c r="A3966" t="s">
        <v>104</v>
      </c>
      <c r="B3966">
        <v>0</v>
      </c>
      <c r="D3966" t="s">
        <v>105</v>
      </c>
      <c r="K3966">
        <v>1</v>
      </c>
      <c r="M3966">
        <v>16</v>
      </c>
      <c r="N3966" t="s">
        <v>1028</v>
      </c>
      <c r="O3966">
        <v>0</v>
      </c>
      <c r="R3966" t="s">
        <v>1032</v>
      </c>
      <c r="S3966" s="2">
        <v>42143</v>
      </c>
      <c r="T3966">
        <v>32</v>
      </c>
      <c r="U3966">
        <v>1</v>
      </c>
      <c r="V3966">
        <v>1</v>
      </c>
      <c r="X3966">
        <v>0</v>
      </c>
      <c r="Y3966">
        <v>0</v>
      </c>
      <c r="Z3966" s="2">
        <v>42143</v>
      </c>
      <c r="AA3966" s="4" t="s">
        <v>1033</v>
      </c>
      <c r="AB3966">
        <v>23</v>
      </c>
      <c r="AC3966">
        <v>23</v>
      </c>
      <c r="AD3966" s="4" t="s">
        <v>1033</v>
      </c>
      <c r="AE3966">
        <v>2</v>
      </c>
      <c r="AF3966">
        <v>2</v>
      </c>
      <c r="AG3966" t="s">
        <v>155</v>
      </c>
      <c r="AH3966">
        <v>2911</v>
      </c>
      <c r="AI3966">
        <v>1.4999999999999999E-4</v>
      </c>
      <c r="AJ3966">
        <v>1.4999999999999999E-4</v>
      </c>
      <c r="AK3966">
        <v>711</v>
      </c>
      <c r="AL3966">
        <v>711</v>
      </c>
      <c r="AM3966">
        <v>405</v>
      </c>
      <c r="AN3966">
        <v>405</v>
      </c>
      <c r="AO3966">
        <v>2911</v>
      </c>
      <c r="AP3966">
        <v>10</v>
      </c>
      <c r="AQ3966">
        <v>10</v>
      </c>
      <c r="AR3966">
        <v>1.4999999999999999E-4</v>
      </c>
      <c r="AS3966">
        <v>1.4999999999999999E-4</v>
      </c>
      <c r="AV3966">
        <v>133</v>
      </c>
      <c r="AW3966">
        <v>133</v>
      </c>
      <c r="AX3966" t="s">
        <v>130</v>
      </c>
      <c r="AY3966" s="3" t="s">
        <v>1029</v>
      </c>
      <c r="AZ3966">
        <v>1</v>
      </c>
      <c r="BB3966" s="2">
        <v>42144</v>
      </c>
      <c r="BC3966" s="4" t="s">
        <v>996</v>
      </c>
      <c r="BD3966">
        <v>41054531300042</v>
      </c>
      <c r="BF3966" t="s">
        <v>108</v>
      </c>
      <c r="BG3966" t="s">
        <v>1030</v>
      </c>
      <c r="BH3966" t="s">
        <v>1031</v>
      </c>
      <c r="BJ3966" s="2">
        <v>42143</v>
      </c>
      <c r="BK3966">
        <v>3</v>
      </c>
      <c r="BM3966">
        <v>1409</v>
      </c>
      <c r="BO3966" t="s">
        <v>118</v>
      </c>
      <c r="BP3966">
        <v>21</v>
      </c>
      <c r="BR3966">
        <v>27</v>
      </c>
      <c r="BT3966">
        <v>1</v>
      </c>
      <c r="BV3966">
        <v>34255833500051</v>
      </c>
      <c r="BX3966" t="s">
        <v>108</v>
      </c>
      <c r="BY3966">
        <v>1</v>
      </c>
      <c r="CA3966">
        <v>3</v>
      </c>
      <c r="CC3966">
        <v>41054531300042</v>
      </c>
      <c r="CE3966" t="s">
        <v>105</v>
      </c>
      <c r="CG3966">
        <v>3</v>
      </c>
      <c r="CM3966" t="s">
        <v>106</v>
      </c>
      <c r="CN3966" s="2">
        <v>42187</v>
      </c>
      <c r="CO3966">
        <v>0</v>
      </c>
      <c r="CQ3966" t="s">
        <v>105</v>
      </c>
      <c r="CR3966" t="s">
        <v>107</v>
      </c>
      <c r="CS3966">
        <v>41054531300042</v>
      </c>
      <c r="CU3966" t="s">
        <v>108</v>
      </c>
      <c r="CV3966" t="s">
        <v>109</v>
      </c>
      <c r="CW3966" t="s">
        <v>110</v>
      </c>
      <c r="CX3966" t="s">
        <v>111</v>
      </c>
      <c r="CY3966">
        <v>1</v>
      </c>
    </row>
    <row r="3967" spans="1:103" ht="15" hidden="1" customHeight="1" x14ac:dyDescent="0.2">
      <c r="A3967" t="s">
        <v>104</v>
      </c>
      <c r="B3967">
        <v>0</v>
      </c>
      <c r="D3967" t="s">
        <v>105</v>
      </c>
      <c r="K3967">
        <v>1</v>
      </c>
      <c r="M3967">
        <v>16</v>
      </c>
      <c r="N3967" t="s">
        <v>1028</v>
      </c>
      <c r="O3967">
        <v>0</v>
      </c>
      <c r="R3967" t="s">
        <v>1032</v>
      </c>
      <c r="S3967" s="2">
        <v>42143</v>
      </c>
      <c r="T3967">
        <v>32</v>
      </c>
      <c r="U3967">
        <v>1</v>
      </c>
      <c r="V3967">
        <v>1</v>
      </c>
      <c r="X3967">
        <v>0</v>
      </c>
      <c r="Y3967">
        <v>0</v>
      </c>
      <c r="Z3967" s="2">
        <v>42143</v>
      </c>
      <c r="AA3967" s="4" t="s">
        <v>1033</v>
      </c>
      <c r="AB3967">
        <v>23</v>
      </c>
      <c r="AC3967">
        <v>23</v>
      </c>
      <c r="AD3967" s="4" t="s">
        <v>1033</v>
      </c>
      <c r="AE3967">
        <v>2</v>
      </c>
      <c r="AF3967">
        <v>2</v>
      </c>
      <c r="AG3967" t="s">
        <v>156</v>
      </c>
      <c r="AH3967">
        <v>2915</v>
      </c>
      <c r="AI3967">
        <v>1.4999999999999999E-4</v>
      </c>
      <c r="AJ3967">
        <v>1.4999999999999999E-4</v>
      </c>
      <c r="AK3967">
        <v>711</v>
      </c>
      <c r="AL3967">
        <v>711</v>
      </c>
      <c r="AM3967">
        <v>405</v>
      </c>
      <c r="AN3967">
        <v>405</v>
      </c>
      <c r="AO3967">
        <v>2915</v>
      </c>
      <c r="AP3967">
        <v>10</v>
      </c>
      <c r="AQ3967">
        <v>10</v>
      </c>
      <c r="AR3967">
        <v>1.4999999999999999E-4</v>
      </c>
      <c r="AS3967">
        <v>1.4999999999999999E-4</v>
      </c>
      <c r="AV3967">
        <v>133</v>
      </c>
      <c r="AW3967">
        <v>133</v>
      </c>
      <c r="AX3967" t="s">
        <v>130</v>
      </c>
      <c r="AY3967" s="3" t="s">
        <v>1029</v>
      </c>
      <c r="AZ3967">
        <v>1</v>
      </c>
      <c r="BB3967" s="2">
        <v>42144</v>
      </c>
      <c r="BC3967" s="4" t="s">
        <v>996</v>
      </c>
      <c r="BD3967">
        <v>41054531300042</v>
      </c>
      <c r="BF3967" t="s">
        <v>108</v>
      </c>
      <c r="BG3967" t="s">
        <v>1030</v>
      </c>
      <c r="BH3967" t="s">
        <v>1031</v>
      </c>
      <c r="BJ3967" s="2">
        <v>42143</v>
      </c>
      <c r="BK3967">
        <v>3</v>
      </c>
      <c r="BM3967">
        <v>1409</v>
      </c>
      <c r="BO3967" t="s">
        <v>118</v>
      </c>
      <c r="BP3967">
        <v>21</v>
      </c>
      <c r="BR3967">
        <v>27</v>
      </c>
      <c r="BT3967">
        <v>1</v>
      </c>
      <c r="BV3967">
        <v>34255833500051</v>
      </c>
      <c r="BX3967" t="s">
        <v>108</v>
      </c>
      <c r="BY3967">
        <v>1</v>
      </c>
      <c r="CA3967">
        <v>3</v>
      </c>
      <c r="CC3967">
        <v>41054531300042</v>
      </c>
      <c r="CE3967" t="s">
        <v>105</v>
      </c>
      <c r="CG3967">
        <v>3</v>
      </c>
      <c r="CM3967" t="s">
        <v>106</v>
      </c>
      <c r="CN3967" s="2">
        <v>42187</v>
      </c>
      <c r="CO3967">
        <v>0</v>
      </c>
      <c r="CQ3967" t="s">
        <v>105</v>
      </c>
      <c r="CR3967" t="s">
        <v>107</v>
      </c>
      <c r="CS3967">
        <v>41054531300042</v>
      </c>
      <c r="CU3967" t="s">
        <v>108</v>
      </c>
      <c r="CV3967" t="s">
        <v>109</v>
      </c>
      <c r="CW3967" t="s">
        <v>110</v>
      </c>
      <c r="CX3967" t="s">
        <v>111</v>
      </c>
      <c r="CY3967">
        <v>1</v>
      </c>
    </row>
    <row r="3968" spans="1:103" ht="15" hidden="1" customHeight="1" x14ac:dyDescent="0.2">
      <c r="A3968" t="s">
        <v>104</v>
      </c>
      <c r="B3968">
        <v>0</v>
      </c>
      <c r="D3968" t="s">
        <v>105</v>
      </c>
      <c r="K3968">
        <v>1</v>
      </c>
      <c r="M3968">
        <v>16</v>
      </c>
      <c r="N3968" t="s">
        <v>1028</v>
      </c>
      <c r="O3968">
        <v>0</v>
      </c>
      <c r="R3968" t="s">
        <v>1032</v>
      </c>
      <c r="S3968" s="2">
        <v>42143</v>
      </c>
      <c r="T3968">
        <v>32</v>
      </c>
      <c r="U3968">
        <v>1</v>
      </c>
      <c r="V3968">
        <v>1</v>
      </c>
      <c r="X3968">
        <v>0</v>
      </c>
      <c r="Y3968">
        <v>0</v>
      </c>
      <c r="Z3968" s="2">
        <v>42143</v>
      </c>
      <c r="AA3968" s="4" t="s">
        <v>1033</v>
      </c>
      <c r="AB3968">
        <v>23</v>
      </c>
      <c r="AC3968">
        <v>23</v>
      </c>
      <c r="AD3968" s="4" t="s">
        <v>1033</v>
      </c>
      <c r="AE3968">
        <v>2</v>
      </c>
      <c r="AF3968">
        <v>2</v>
      </c>
      <c r="AG3968" t="s">
        <v>157</v>
      </c>
      <c r="AH3968">
        <v>2909</v>
      </c>
      <c r="AI3968">
        <v>5.0000000000000001E-4</v>
      </c>
      <c r="AJ3968">
        <v>5.0000000000000001E-4</v>
      </c>
      <c r="AK3968">
        <v>711</v>
      </c>
      <c r="AL3968">
        <v>711</v>
      </c>
      <c r="AM3968">
        <v>405</v>
      </c>
      <c r="AN3968">
        <v>405</v>
      </c>
      <c r="AO3968">
        <v>2909</v>
      </c>
      <c r="AP3968">
        <v>10</v>
      </c>
      <c r="AQ3968">
        <v>10</v>
      </c>
      <c r="AR3968">
        <v>5.0000000000000001E-4</v>
      </c>
      <c r="AS3968">
        <v>5.0000000000000001E-4</v>
      </c>
      <c r="AV3968">
        <v>133</v>
      </c>
      <c r="AW3968">
        <v>133</v>
      </c>
      <c r="AX3968" t="s">
        <v>130</v>
      </c>
      <c r="AY3968" s="3" t="s">
        <v>1029</v>
      </c>
      <c r="AZ3968">
        <v>1</v>
      </c>
      <c r="BB3968" s="2">
        <v>42144</v>
      </c>
      <c r="BC3968" s="4" t="s">
        <v>996</v>
      </c>
      <c r="BD3968">
        <v>41054531300042</v>
      </c>
      <c r="BF3968" t="s">
        <v>108</v>
      </c>
      <c r="BG3968" t="s">
        <v>1030</v>
      </c>
      <c r="BH3968" t="s">
        <v>1031</v>
      </c>
      <c r="BJ3968" s="2">
        <v>42143</v>
      </c>
      <c r="BK3968">
        <v>3</v>
      </c>
      <c r="BM3968">
        <v>1409</v>
      </c>
      <c r="BO3968" t="s">
        <v>118</v>
      </c>
      <c r="BP3968">
        <v>21</v>
      </c>
      <c r="BR3968">
        <v>27</v>
      </c>
      <c r="BT3968">
        <v>1</v>
      </c>
      <c r="BV3968">
        <v>34255833500051</v>
      </c>
      <c r="BX3968" t="s">
        <v>108</v>
      </c>
      <c r="BY3968">
        <v>1</v>
      </c>
      <c r="CA3968">
        <v>3</v>
      </c>
      <c r="CC3968">
        <v>41054531300042</v>
      </c>
      <c r="CE3968" t="s">
        <v>105</v>
      </c>
      <c r="CG3968">
        <v>3</v>
      </c>
      <c r="CM3968" t="s">
        <v>106</v>
      </c>
      <c r="CN3968" s="2">
        <v>42187</v>
      </c>
      <c r="CO3968">
        <v>0</v>
      </c>
      <c r="CQ3968" t="s">
        <v>105</v>
      </c>
      <c r="CR3968" t="s">
        <v>107</v>
      </c>
      <c r="CS3968">
        <v>41054531300042</v>
      </c>
      <c r="CU3968" t="s">
        <v>108</v>
      </c>
      <c r="CV3968" t="s">
        <v>109</v>
      </c>
      <c r="CW3968" t="s">
        <v>110</v>
      </c>
      <c r="CX3968" t="s">
        <v>111</v>
      </c>
      <c r="CY3968">
        <v>1</v>
      </c>
    </row>
    <row r="3969" spans="1:103" ht="15" hidden="1" customHeight="1" x14ac:dyDescent="0.2">
      <c r="A3969" t="s">
        <v>104</v>
      </c>
      <c r="B3969">
        <v>0</v>
      </c>
      <c r="D3969" t="s">
        <v>105</v>
      </c>
      <c r="K3969">
        <v>1</v>
      </c>
      <c r="M3969">
        <v>16</v>
      </c>
      <c r="N3969" t="s">
        <v>1028</v>
      </c>
      <c r="O3969">
        <v>0</v>
      </c>
      <c r="R3969" t="s">
        <v>1032</v>
      </c>
      <c r="S3969" s="2">
        <v>42143</v>
      </c>
      <c r="T3969">
        <v>32</v>
      </c>
      <c r="U3969">
        <v>1</v>
      </c>
      <c r="V3969">
        <v>1</v>
      </c>
      <c r="X3969">
        <v>0</v>
      </c>
      <c r="Y3969">
        <v>0</v>
      </c>
      <c r="Z3969" s="2">
        <v>42143</v>
      </c>
      <c r="AA3969" s="4" t="s">
        <v>1033</v>
      </c>
      <c r="AB3969">
        <v>23</v>
      </c>
      <c r="AC3969">
        <v>23</v>
      </c>
      <c r="AD3969" s="4" t="s">
        <v>1033</v>
      </c>
      <c r="AE3969">
        <v>2</v>
      </c>
      <c r="AF3969">
        <v>2</v>
      </c>
      <c r="AG3969" t="s">
        <v>158</v>
      </c>
      <c r="AH3969">
        <v>2918</v>
      </c>
      <c r="AI3969">
        <v>1.4999999999999999E-4</v>
      </c>
      <c r="AJ3969">
        <v>1.4999999999999999E-4</v>
      </c>
      <c r="AK3969">
        <v>711</v>
      </c>
      <c r="AL3969">
        <v>711</v>
      </c>
      <c r="AM3969">
        <v>405</v>
      </c>
      <c r="AN3969">
        <v>405</v>
      </c>
      <c r="AO3969">
        <v>2918</v>
      </c>
      <c r="AP3969">
        <v>10</v>
      </c>
      <c r="AQ3969">
        <v>10</v>
      </c>
      <c r="AR3969">
        <v>1.4999999999999999E-4</v>
      </c>
      <c r="AS3969">
        <v>1.4999999999999999E-4</v>
      </c>
      <c r="AV3969">
        <v>133</v>
      </c>
      <c r="AW3969">
        <v>133</v>
      </c>
      <c r="AX3969" t="s">
        <v>130</v>
      </c>
      <c r="AY3969" s="3" t="s">
        <v>1029</v>
      </c>
      <c r="AZ3969">
        <v>1</v>
      </c>
      <c r="BB3969" s="2">
        <v>42144</v>
      </c>
      <c r="BC3969" s="4" t="s">
        <v>996</v>
      </c>
      <c r="BD3969">
        <v>41054531300042</v>
      </c>
      <c r="BF3969" t="s">
        <v>108</v>
      </c>
      <c r="BG3969" t="s">
        <v>1030</v>
      </c>
      <c r="BH3969" t="s">
        <v>1031</v>
      </c>
      <c r="BJ3969" s="2">
        <v>42143</v>
      </c>
      <c r="BK3969">
        <v>3</v>
      </c>
      <c r="BM3969">
        <v>1409</v>
      </c>
      <c r="BO3969" t="s">
        <v>118</v>
      </c>
      <c r="BP3969">
        <v>21</v>
      </c>
      <c r="BR3969">
        <v>27</v>
      </c>
      <c r="BT3969">
        <v>1</v>
      </c>
      <c r="BV3969">
        <v>34255833500051</v>
      </c>
      <c r="BX3969" t="s">
        <v>108</v>
      </c>
      <c r="BY3969">
        <v>1</v>
      </c>
      <c r="CA3969">
        <v>3</v>
      </c>
      <c r="CC3969">
        <v>41054531300042</v>
      </c>
      <c r="CE3969" t="s">
        <v>105</v>
      </c>
      <c r="CG3969">
        <v>3</v>
      </c>
      <c r="CM3969" t="s">
        <v>106</v>
      </c>
      <c r="CN3969" s="2">
        <v>42187</v>
      </c>
      <c r="CO3969">
        <v>0</v>
      </c>
      <c r="CQ3969" t="s">
        <v>105</v>
      </c>
      <c r="CR3969" t="s">
        <v>107</v>
      </c>
      <c r="CS3969">
        <v>41054531300042</v>
      </c>
      <c r="CU3969" t="s">
        <v>108</v>
      </c>
      <c r="CV3969" t="s">
        <v>109</v>
      </c>
      <c r="CW3969" t="s">
        <v>110</v>
      </c>
      <c r="CX3969" t="s">
        <v>111</v>
      </c>
      <c r="CY3969">
        <v>1</v>
      </c>
    </row>
    <row r="3970" spans="1:103" ht="15" hidden="1" customHeight="1" x14ac:dyDescent="0.2">
      <c r="A3970" t="s">
        <v>104</v>
      </c>
      <c r="B3970">
        <v>0</v>
      </c>
      <c r="D3970" t="s">
        <v>105</v>
      </c>
      <c r="K3970">
        <v>1</v>
      </c>
      <c r="M3970">
        <v>16</v>
      </c>
      <c r="N3970" t="s">
        <v>1028</v>
      </c>
      <c r="O3970">
        <v>0</v>
      </c>
      <c r="R3970" t="s">
        <v>1032</v>
      </c>
      <c r="S3970" s="2">
        <v>42143</v>
      </c>
      <c r="T3970">
        <v>32</v>
      </c>
      <c r="U3970">
        <v>1</v>
      </c>
      <c r="V3970">
        <v>1</v>
      </c>
      <c r="X3970">
        <v>0</v>
      </c>
      <c r="Y3970">
        <v>0</v>
      </c>
      <c r="Z3970" s="2">
        <v>42143</v>
      </c>
      <c r="AA3970" s="4" t="s">
        <v>1033</v>
      </c>
      <c r="AB3970">
        <v>23</v>
      </c>
      <c r="AC3970">
        <v>23</v>
      </c>
      <c r="AD3970" s="4" t="s">
        <v>1033</v>
      </c>
      <c r="AE3970">
        <v>2</v>
      </c>
      <c r="AF3970">
        <v>2</v>
      </c>
      <c r="AG3970" t="s">
        <v>159</v>
      </c>
      <c r="AH3970">
        <v>2917</v>
      </c>
      <c r="AI3970">
        <v>1.4999999999999999E-4</v>
      </c>
      <c r="AJ3970">
        <v>1.4999999999999999E-4</v>
      </c>
      <c r="AK3970">
        <v>711</v>
      </c>
      <c r="AL3970">
        <v>711</v>
      </c>
      <c r="AM3970">
        <v>405</v>
      </c>
      <c r="AN3970">
        <v>405</v>
      </c>
      <c r="AO3970">
        <v>2917</v>
      </c>
      <c r="AP3970">
        <v>10</v>
      </c>
      <c r="AQ3970">
        <v>10</v>
      </c>
      <c r="AR3970">
        <v>1.4999999999999999E-4</v>
      </c>
      <c r="AS3970">
        <v>1.4999999999999999E-4</v>
      </c>
      <c r="AV3970">
        <v>133</v>
      </c>
      <c r="AW3970">
        <v>133</v>
      </c>
      <c r="AX3970" t="s">
        <v>130</v>
      </c>
      <c r="AY3970" s="3" t="s">
        <v>1029</v>
      </c>
      <c r="AZ3970">
        <v>1</v>
      </c>
      <c r="BB3970" s="2">
        <v>42144</v>
      </c>
      <c r="BC3970" s="4" t="s">
        <v>996</v>
      </c>
      <c r="BD3970">
        <v>41054531300042</v>
      </c>
      <c r="BF3970" t="s">
        <v>108</v>
      </c>
      <c r="BG3970" t="s">
        <v>1030</v>
      </c>
      <c r="BH3970" t="s">
        <v>1031</v>
      </c>
      <c r="BJ3970" s="2">
        <v>42143</v>
      </c>
      <c r="BK3970">
        <v>3</v>
      </c>
      <c r="BM3970">
        <v>1409</v>
      </c>
      <c r="BO3970" t="s">
        <v>118</v>
      </c>
      <c r="BP3970">
        <v>21</v>
      </c>
      <c r="BR3970">
        <v>27</v>
      </c>
      <c r="BT3970">
        <v>1</v>
      </c>
      <c r="BV3970">
        <v>34255833500051</v>
      </c>
      <c r="BX3970" t="s">
        <v>108</v>
      </c>
      <c r="BY3970">
        <v>1</v>
      </c>
      <c r="CA3970">
        <v>3</v>
      </c>
      <c r="CC3970">
        <v>41054531300042</v>
      </c>
      <c r="CE3970" t="s">
        <v>105</v>
      </c>
      <c r="CG3970">
        <v>3</v>
      </c>
      <c r="CM3970" t="s">
        <v>106</v>
      </c>
      <c r="CN3970" s="2">
        <v>42187</v>
      </c>
      <c r="CO3970">
        <v>0</v>
      </c>
      <c r="CQ3970" t="s">
        <v>105</v>
      </c>
      <c r="CR3970" t="s">
        <v>107</v>
      </c>
      <c r="CS3970">
        <v>41054531300042</v>
      </c>
      <c r="CU3970" t="s">
        <v>108</v>
      </c>
      <c r="CV3970" t="s">
        <v>109</v>
      </c>
      <c r="CW3970" t="s">
        <v>110</v>
      </c>
      <c r="CX3970" t="s">
        <v>111</v>
      </c>
      <c r="CY3970">
        <v>1</v>
      </c>
    </row>
    <row r="3971" spans="1:103" ht="15" hidden="1" customHeight="1" x14ac:dyDescent="0.2">
      <c r="A3971" t="s">
        <v>104</v>
      </c>
      <c r="B3971">
        <v>0</v>
      </c>
      <c r="D3971" t="s">
        <v>105</v>
      </c>
      <c r="K3971">
        <v>1</v>
      </c>
      <c r="M3971">
        <v>16</v>
      </c>
      <c r="N3971" t="s">
        <v>1028</v>
      </c>
      <c r="O3971">
        <v>0</v>
      </c>
      <c r="R3971" t="s">
        <v>1032</v>
      </c>
      <c r="S3971" s="2">
        <v>42143</v>
      </c>
      <c r="T3971">
        <v>32</v>
      </c>
      <c r="U3971">
        <v>1</v>
      </c>
      <c r="V3971">
        <v>1</v>
      </c>
      <c r="X3971">
        <v>0</v>
      </c>
      <c r="Y3971">
        <v>0</v>
      </c>
      <c r="Z3971" s="2">
        <v>42143</v>
      </c>
      <c r="AA3971" s="4" t="s">
        <v>1033</v>
      </c>
      <c r="AB3971">
        <v>23</v>
      </c>
      <c r="AC3971">
        <v>23</v>
      </c>
      <c r="AD3971" s="4" t="s">
        <v>1033</v>
      </c>
      <c r="AE3971">
        <v>2</v>
      </c>
      <c r="AF3971">
        <v>2</v>
      </c>
      <c r="AG3971" t="s">
        <v>160</v>
      </c>
      <c r="AH3971">
        <v>1617</v>
      </c>
      <c r="AI3971">
        <v>0.05</v>
      </c>
      <c r="AJ3971">
        <v>0.05</v>
      </c>
      <c r="AK3971">
        <v>712</v>
      </c>
      <c r="AL3971">
        <v>712</v>
      </c>
      <c r="AM3971">
        <v>151</v>
      </c>
      <c r="AN3971">
        <v>151</v>
      </c>
      <c r="AO3971">
        <v>1617</v>
      </c>
      <c r="AP3971">
        <v>10</v>
      </c>
      <c r="AQ3971">
        <v>10</v>
      </c>
      <c r="AR3971">
        <v>0.05</v>
      </c>
      <c r="AS3971">
        <v>0.05</v>
      </c>
      <c r="AT3971">
        <v>1168</v>
      </c>
      <c r="AU3971">
        <v>1168</v>
      </c>
      <c r="AV3971">
        <v>133</v>
      </c>
      <c r="AW3971">
        <v>133</v>
      </c>
      <c r="AX3971" t="s">
        <v>130</v>
      </c>
      <c r="AY3971" s="3" t="s">
        <v>1029</v>
      </c>
      <c r="AZ3971">
        <v>1</v>
      </c>
      <c r="BB3971" s="2">
        <v>42144</v>
      </c>
      <c r="BC3971" s="4" t="s">
        <v>996</v>
      </c>
      <c r="BD3971">
        <v>41054531300042</v>
      </c>
      <c r="BF3971" t="s">
        <v>108</v>
      </c>
      <c r="BG3971" t="s">
        <v>1030</v>
      </c>
      <c r="BH3971" t="s">
        <v>1031</v>
      </c>
      <c r="BJ3971" s="2">
        <v>42143</v>
      </c>
      <c r="BK3971">
        <v>3</v>
      </c>
      <c r="BM3971">
        <v>1409</v>
      </c>
      <c r="BO3971" t="s">
        <v>118</v>
      </c>
      <c r="BP3971">
        <v>21</v>
      </c>
      <c r="BR3971">
        <v>27</v>
      </c>
      <c r="BT3971">
        <v>1</v>
      </c>
      <c r="BV3971">
        <v>34255833500051</v>
      </c>
      <c r="BX3971" t="s">
        <v>108</v>
      </c>
      <c r="BY3971">
        <v>1</v>
      </c>
      <c r="CA3971">
        <v>3</v>
      </c>
      <c r="CC3971">
        <v>41054531300042</v>
      </c>
      <c r="CE3971" t="s">
        <v>105</v>
      </c>
      <c r="CG3971">
        <v>3</v>
      </c>
      <c r="CM3971" t="s">
        <v>106</v>
      </c>
      <c r="CN3971" s="2">
        <v>42187</v>
      </c>
      <c r="CO3971">
        <v>0</v>
      </c>
      <c r="CQ3971" t="s">
        <v>105</v>
      </c>
      <c r="CR3971" t="s">
        <v>107</v>
      </c>
      <c r="CS3971">
        <v>41054531300042</v>
      </c>
      <c r="CU3971" t="s">
        <v>108</v>
      </c>
      <c r="CV3971" t="s">
        <v>109</v>
      </c>
      <c r="CW3971" t="s">
        <v>110</v>
      </c>
      <c r="CX3971" t="s">
        <v>111</v>
      </c>
      <c r="CY3971">
        <v>1</v>
      </c>
    </row>
    <row r="3972" spans="1:103" ht="15" hidden="1" customHeight="1" x14ac:dyDescent="0.2">
      <c r="A3972" t="s">
        <v>104</v>
      </c>
      <c r="B3972">
        <v>0</v>
      </c>
      <c r="D3972" t="s">
        <v>105</v>
      </c>
      <c r="K3972">
        <v>1</v>
      </c>
      <c r="M3972">
        <v>16</v>
      </c>
      <c r="N3972" t="s">
        <v>1028</v>
      </c>
      <c r="O3972">
        <v>0</v>
      </c>
      <c r="R3972" t="s">
        <v>1032</v>
      </c>
      <c r="S3972" s="2">
        <v>42143</v>
      </c>
      <c r="T3972">
        <v>32</v>
      </c>
      <c r="U3972">
        <v>1</v>
      </c>
      <c r="V3972">
        <v>1</v>
      </c>
      <c r="X3972">
        <v>0</v>
      </c>
      <c r="Y3972">
        <v>0</v>
      </c>
      <c r="Z3972" s="2">
        <v>42143</v>
      </c>
      <c r="AA3972" s="4" t="s">
        <v>1033</v>
      </c>
      <c r="AB3972">
        <v>23</v>
      </c>
      <c r="AC3972">
        <v>23</v>
      </c>
      <c r="AD3972" s="4" t="s">
        <v>1033</v>
      </c>
      <c r="AE3972">
        <v>2</v>
      </c>
      <c r="AF3972">
        <v>2</v>
      </c>
      <c r="AG3972" t="s">
        <v>161</v>
      </c>
      <c r="AH3972">
        <v>2920</v>
      </c>
      <c r="AI3972">
        <v>1.4999999999999999E-4</v>
      </c>
      <c r="AJ3972">
        <v>1.4999999999999999E-4</v>
      </c>
      <c r="AK3972">
        <v>711</v>
      </c>
      <c r="AL3972">
        <v>711</v>
      </c>
      <c r="AM3972">
        <v>405</v>
      </c>
      <c r="AN3972">
        <v>405</v>
      </c>
      <c r="AO3972">
        <v>2920</v>
      </c>
      <c r="AP3972">
        <v>10</v>
      </c>
      <c r="AQ3972">
        <v>10</v>
      </c>
      <c r="AR3972">
        <v>1.4999999999999999E-4</v>
      </c>
      <c r="AS3972">
        <v>1.4999999999999999E-4</v>
      </c>
      <c r="AV3972">
        <v>133</v>
      </c>
      <c r="AW3972">
        <v>133</v>
      </c>
      <c r="AX3972" t="s">
        <v>130</v>
      </c>
      <c r="AY3972" s="3" t="s">
        <v>1029</v>
      </c>
      <c r="AZ3972">
        <v>1</v>
      </c>
      <c r="BB3972" s="2">
        <v>42144</v>
      </c>
      <c r="BC3972" s="4" t="s">
        <v>996</v>
      </c>
      <c r="BD3972">
        <v>41054531300042</v>
      </c>
      <c r="BF3972" t="s">
        <v>108</v>
      </c>
      <c r="BG3972" t="s">
        <v>1030</v>
      </c>
      <c r="BH3972" t="s">
        <v>1031</v>
      </c>
      <c r="BJ3972" s="2">
        <v>42143</v>
      </c>
      <c r="BK3972">
        <v>3</v>
      </c>
      <c r="BM3972">
        <v>1409</v>
      </c>
      <c r="BO3972" t="s">
        <v>118</v>
      </c>
      <c r="BP3972">
        <v>21</v>
      </c>
      <c r="BR3972">
        <v>27</v>
      </c>
      <c r="BT3972">
        <v>1</v>
      </c>
      <c r="BV3972">
        <v>34255833500051</v>
      </c>
      <c r="BX3972" t="s">
        <v>108</v>
      </c>
      <c r="BY3972">
        <v>1</v>
      </c>
      <c r="CA3972">
        <v>3</v>
      </c>
      <c r="CC3972">
        <v>41054531300042</v>
      </c>
      <c r="CE3972" t="s">
        <v>105</v>
      </c>
      <c r="CG3972">
        <v>3</v>
      </c>
      <c r="CM3972" t="s">
        <v>106</v>
      </c>
      <c r="CN3972" s="2">
        <v>42187</v>
      </c>
      <c r="CO3972">
        <v>0</v>
      </c>
      <c r="CQ3972" t="s">
        <v>105</v>
      </c>
      <c r="CR3972" t="s">
        <v>107</v>
      </c>
      <c r="CS3972">
        <v>41054531300042</v>
      </c>
      <c r="CU3972" t="s">
        <v>108</v>
      </c>
      <c r="CV3972" t="s">
        <v>109</v>
      </c>
      <c r="CW3972" t="s">
        <v>110</v>
      </c>
      <c r="CX3972" t="s">
        <v>111</v>
      </c>
      <c r="CY3972">
        <v>1</v>
      </c>
    </row>
    <row r="3973" spans="1:103" ht="15" hidden="1" customHeight="1" x14ac:dyDescent="0.2">
      <c r="A3973" t="s">
        <v>104</v>
      </c>
      <c r="B3973">
        <v>0</v>
      </c>
      <c r="D3973" t="s">
        <v>105</v>
      </c>
      <c r="K3973">
        <v>1</v>
      </c>
      <c r="M3973">
        <v>16</v>
      </c>
      <c r="N3973" t="s">
        <v>1028</v>
      </c>
      <c r="O3973">
        <v>0</v>
      </c>
      <c r="R3973" t="s">
        <v>1032</v>
      </c>
      <c r="S3973" s="2">
        <v>42143</v>
      </c>
      <c r="T3973">
        <v>32</v>
      </c>
      <c r="U3973">
        <v>1</v>
      </c>
      <c r="V3973">
        <v>1</v>
      </c>
      <c r="X3973">
        <v>0</v>
      </c>
      <c r="Y3973">
        <v>0</v>
      </c>
      <c r="Z3973" s="2">
        <v>42143</v>
      </c>
      <c r="AA3973" s="4" t="s">
        <v>1033</v>
      </c>
      <c r="AB3973">
        <v>23</v>
      </c>
      <c r="AC3973">
        <v>23</v>
      </c>
      <c r="AD3973" s="4" t="s">
        <v>1033</v>
      </c>
      <c r="AE3973">
        <v>2</v>
      </c>
      <c r="AF3973">
        <v>2</v>
      </c>
      <c r="AG3973" t="s">
        <v>162</v>
      </c>
      <c r="AH3973">
        <v>1548</v>
      </c>
      <c r="AI3973">
        <v>0.05</v>
      </c>
      <c r="AJ3973">
        <v>0.05</v>
      </c>
      <c r="AK3973">
        <v>712</v>
      </c>
      <c r="AL3973">
        <v>712</v>
      </c>
      <c r="AM3973">
        <v>151</v>
      </c>
      <c r="AN3973">
        <v>151</v>
      </c>
      <c r="AO3973">
        <v>1548</v>
      </c>
      <c r="AP3973">
        <v>10</v>
      </c>
      <c r="AQ3973">
        <v>10</v>
      </c>
      <c r="AR3973">
        <v>0.05</v>
      </c>
      <c r="AS3973">
        <v>0.05</v>
      </c>
      <c r="AT3973">
        <v>1168</v>
      </c>
      <c r="AU3973">
        <v>1168</v>
      </c>
      <c r="AV3973">
        <v>133</v>
      </c>
      <c r="AW3973">
        <v>133</v>
      </c>
      <c r="AX3973" t="s">
        <v>130</v>
      </c>
      <c r="AY3973" s="3" t="s">
        <v>1029</v>
      </c>
      <c r="AZ3973">
        <v>1</v>
      </c>
      <c r="BB3973" s="2">
        <v>42144</v>
      </c>
      <c r="BC3973" s="4" t="s">
        <v>996</v>
      </c>
      <c r="BD3973">
        <v>41054531300042</v>
      </c>
      <c r="BF3973" t="s">
        <v>108</v>
      </c>
      <c r="BG3973" t="s">
        <v>1030</v>
      </c>
      <c r="BH3973" t="s">
        <v>1031</v>
      </c>
      <c r="BJ3973" s="2">
        <v>42143</v>
      </c>
      <c r="BK3973">
        <v>3</v>
      </c>
      <c r="BM3973">
        <v>1409</v>
      </c>
      <c r="BO3973" t="s">
        <v>118</v>
      </c>
      <c r="BP3973">
        <v>21</v>
      </c>
      <c r="BR3973">
        <v>27</v>
      </c>
      <c r="BT3973">
        <v>1</v>
      </c>
      <c r="BV3973">
        <v>34255833500051</v>
      </c>
      <c r="BX3973" t="s">
        <v>108</v>
      </c>
      <c r="BY3973">
        <v>1</v>
      </c>
      <c r="CA3973">
        <v>3</v>
      </c>
      <c r="CC3973">
        <v>41054531300042</v>
      </c>
      <c r="CE3973" t="s">
        <v>105</v>
      </c>
      <c r="CG3973">
        <v>3</v>
      </c>
      <c r="CM3973" t="s">
        <v>106</v>
      </c>
      <c r="CN3973" s="2">
        <v>42187</v>
      </c>
      <c r="CO3973">
        <v>0</v>
      </c>
      <c r="CQ3973" t="s">
        <v>105</v>
      </c>
      <c r="CR3973" t="s">
        <v>107</v>
      </c>
      <c r="CS3973">
        <v>41054531300042</v>
      </c>
      <c r="CU3973" t="s">
        <v>108</v>
      </c>
      <c r="CV3973" t="s">
        <v>109</v>
      </c>
      <c r="CW3973" t="s">
        <v>110</v>
      </c>
      <c r="CX3973" t="s">
        <v>111</v>
      </c>
      <c r="CY3973">
        <v>1</v>
      </c>
    </row>
    <row r="3974" spans="1:103" ht="15" hidden="1" customHeight="1" x14ac:dyDescent="0.2">
      <c r="A3974" t="s">
        <v>104</v>
      </c>
      <c r="B3974">
        <v>0</v>
      </c>
      <c r="D3974" t="s">
        <v>105</v>
      </c>
      <c r="K3974">
        <v>1</v>
      </c>
      <c r="M3974">
        <v>16</v>
      </c>
      <c r="N3974" t="s">
        <v>1028</v>
      </c>
      <c r="O3974">
        <v>0</v>
      </c>
      <c r="R3974" t="s">
        <v>1032</v>
      </c>
      <c r="S3974" s="2">
        <v>42143</v>
      </c>
      <c r="T3974">
        <v>32</v>
      </c>
      <c r="U3974">
        <v>2</v>
      </c>
      <c r="V3974">
        <v>2</v>
      </c>
      <c r="X3974">
        <v>0</v>
      </c>
      <c r="Y3974">
        <v>0</v>
      </c>
      <c r="Z3974" s="2">
        <v>42143</v>
      </c>
      <c r="AA3974" s="4" t="s">
        <v>1033</v>
      </c>
      <c r="AB3974">
        <v>23</v>
      </c>
      <c r="AC3974">
        <v>23</v>
      </c>
      <c r="AD3974" s="4" t="s">
        <v>1033</v>
      </c>
      <c r="AE3974">
        <v>2</v>
      </c>
      <c r="AF3974">
        <v>2</v>
      </c>
      <c r="AG3974" t="s">
        <v>163</v>
      </c>
      <c r="AH3974">
        <v>1549</v>
      </c>
      <c r="AI3974">
        <v>0.25</v>
      </c>
      <c r="AJ3974">
        <v>0.25</v>
      </c>
      <c r="AK3974">
        <v>712</v>
      </c>
      <c r="AL3974">
        <v>712</v>
      </c>
      <c r="AM3974">
        <v>151</v>
      </c>
      <c r="AN3974">
        <v>151</v>
      </c>
      <c r="AO3974">
        <v>1549</v>
      </c>
      <c r="AP3974">
        <v>10</v>
      </c>
      <c r="AQ3974">
        <v>10</v>
      </c>
      <c r="AR3974">
        <v>0.25</v>
      </c>
      <c r="AS3974">
        <v>0.25</v>
      </c>
      <c r="AT3974">
        <v>1168</v>
      </c>
      <c r="AU3974">
        <v>1168</v>
      </c>
      <c r="AV3974">
        <v>133</v>
      </c>
      <c r="AW3974">
        <v>133</v>
      </c>
      <c r="AX3974" t="s">
        <v>130</v>
      </c>
      <c r="AY3974" s="3" t="s">
        <v>1029</v>
      </c>
      <c r="AZ3974">
        <v>1</v>
      </c>
      <c r="BB3974" s="2">
        <v>42144</v>
      </c>
      <c r="BC3974" s="4" t="s">
        <v>996</v>
      </c>
      <c r="BD3974">
        <v>41054531300042</v>
      </c>
      <c r="BF3974" t="s">
        <v>108</v>
      </c>
      <c r="BG3974" t="s">
        <v>1030</v>
      </c>
      <c r="BH3974" t="s">
        <v>1031</v>
      </c>
      <c r="BJ3974" s="2">
        <v>42143</v>
      </c>
      <c r="BK3974">
        <v>3</v>
      </c>
      <c r="BM3974">
        <v>1409</v>
      </c>
      <c r="BO3974" t="s">
        <v>118</v>
      </c>
      <c r="BP3974">
        <v>21</v>
      </c>
      <c r="BR3974">
        <v>27</v>
      </c>
      <c r="BT3974">
        <v>1</v>
      </c>
      <c r="BV3974">
        <v>34255833500051</v>
      </c>
      <c r="BX3974" t="s">
        <v>108</v>
      </c>
      <c r="BY3974">
        <v>1</v>
      </c>
      <c r="CA3974">
        <v>3</v>
      </c>
      <c r="CC3974">
        <v>41054531300042</v>
      </c>
      <c r="CE3974" t="s">
        <v>105</v>
      </c>
      <c r="CG3974">
        <v>3</v>
      </c>
      <c r="CM3974" t="s">
        <v>106</v>
      </c>
      <c r="CN3974" s="2">
        <v>42187</v>
      </c>
      <c r="CO3974">
        <v>0</v>
      </c>
      <c r="CQ3974" t="s">
        <v>105</v>
      </c>
      <c r="CR3974" t="s">
        <v>107</v>
      </c>
      <c r="CS3974">
        <v>41054531300042</v>
      </c>
      <c r="CU3974" t="s">
        <v>108</v>
      </c>
      <c r="CV3974" t="s">
        <v>109</v>
      </c>
      <c r="CW3974" t="s">
        <v>110</v>
      </c>
      <c r="CX3974" t="s">
        <v>111</v>
      </c>
      <c r="CY3974">
        <v>1</v>
      </c>
    </row>
    <row r="3975" spans="1:103" ht="15" customHeight="1" x14ac:dyDescent="0.2">
      <c r="A3975" t="s">
        <v>104</v>
      </c>
      <c r="B3975">
        <v>0</v>
      </c>
      <c r="D3975" t="s">
        <v>105</v>
      </c>
      <c r="K3975">
        <v>1</v>
      </c>
      <c r="M3975">
        <v>16</v>
      </c>
      <c r="N3975" t="s">
        <v>1028</v>
      </c>
      <c r="O3975">
        <v>0</v>
      </c>
      <c r="R3975" t="s">
        <v>1032</v>
      </c>
      <c r="S3975" s="2">
        <v>42143</v>
      </c>
      <c r="T3975">
        <v>32</v>
      </c>
      <c r="U3975">
        <v>1</v>
      </c>
      <c r="V3975">
        <v>1</v>
      </c>
      <c r="X3975">
        <v>0</v>
      </c>
      <c r="Y3975">
        <v>0</v>
      </c>
      <c r="Z3975" s="2">
        <v>42143</v>
      </c>
      <c r="AA3975" s="4" t="s">
        <v>1033</v>
      </c>
      <c r="AB3975">
        <v>23</v>
      </c>
      <c r="AC3975">
        <v>23</v>
      </c>
      <c r="AD3975" s="4" t="s">
        <v>1033</v>
      </c>
      <c r="AE3975">
        <v>2</v>
      </c>
      <c r="AF3975">
        <v>2</v>
      </c>
      <c r="AG3975" t="s">
        <v>164</v>
      </c>
      <c r="AH3975">
        <v>1141</v>
      </c>
      <c r="AI3975">
        <v>0.02</v>
      </c>
      <c r="AJ3975">
        <v>0.02</v>
      </c>
      <c r="AM3975">
        <v>454</v>
      </c>
      <c r="AN3975">
        <v>454</v>
      </c>
      <c r="AO3975">
        <v>1141</v>
      </c>
      <c r="AP3975">
        <v>1</v>
      </c>
      <c r="AQ3975">
        <v>1</v>
      </c>
      <c r="AR3975">
        <v>6.3E-2</v>
      </c>
      <c r="AS3975">
        <v>6.3E-2</v>
      </c>
      <c r="AV3975">
        <v>133</v>
      </c>
      <c r="AW3975">
        <v>133</v>
      </c>
      <c r="AX3975" t="s">
        <v>130</v>
      </c>
      <c r="AY3975" s="3" t="s">
        <v>1029</v>
      </c>
      <c r="AZ3975">
        <v>1</v>
      </c>
      <c r="BB3975" s="2">
        <v>42144</v>
      </c>
      <c r="BC3975" s="4" t="s">
        <v>996</v>
      </c>
      <c r="BD3975">
        <v>41054531300042</v>
      </c>
      <c r="BF3975" t="s">
        <v>108</v>
      </c>
      <c r="BG3975" t="s">
        <v>1030</v>
      </c>
      <c r="BH3975" t="s">
        <v>1031</v>
      </c>
      <c r="BJ3975" s="2">
        <v>42143</v>
      </c>
      <c r="BK3975">
        <v>3</v>
      </c>
      <c r="BM3975">
        <v>1409</v>
      </c>
      <c r="BO3975" t="s">
        <v>118</v>
      </c>
      <c r="BP3975">
        <v>21</v>
      </c>
      <c r="BR3975">
        <v>27</v>
      </c>
      <c r="BT3975">
        <v>1</v>
      </c>
      <c r="BV3975">
        <v>34255833500051</v>
      </c>
      <c r="BX3975" t="s">
        <v>108</v>
      </c>
      <c r="BY3975">
        <v>1</v>
      </c>
      <c r="CA3975">
        <v>3</v>
      </c>
      <c r="CC3975">
        <v>41054531300042</v>
      </c>
      <c r="CE3975" t="s">
        <v>105</v>
      </c>
      <c r="CG3975">
        <v>3</v>
      </c>
      <c r="CM3975" t="s">
        <v>106</v>
      </c>
      <c r="CN3975" s="2">
        <v>42187</v>
      </c>
      <c r="CO3975">
        <v>0</v>
      </c>
      <c r="CQ3975" t="s">
        <v>105</v>
      </c>
      <c r="CR3975" t="s">
        <v>107</v>
      </c>
      <c r="CS3975">
        <v>41054531300042</v>
      </c>
      <c r="CU3975" t="s">
        <v>108</v>
      </c>
      <c r="CV3975" t="s">
        <v>109</v>
      </c>
      <c r="CW3975" t="s">
        <v>110</v>
      </c>
      <c r="CX3975" t="s">
        <v>111</v>
      </c>
      <c r="CY3975">
        <v>1</v>
      </c>
    </row>
    <row r="3976" spans="1:103" ht="15" customHeight="1" x14ac:dyDescent="0.2">
      <c r="A3976" t="s">
        <v>104</v>
      </c>
      <c r="B3976">
        <v>0</v>
      </c>
      <c r="D3976" t="s">
        <v>105</v>
      </c>
      <c r="K3976">
        <v>1</v>
      </c>
      <c r="M3976">
        <v>16</v>
      </c>
      <c r="N3976" t="s">
        <v>1028</v>
      </c>
      <c r="O3976">
        <v>0</v>
      </c>
      <c r="R3976" t="s">
        <v>1032</v>
      </c>
      <c r="S3976" s="2">
        <v>42143</v>
      </c>
      <c r="T3976">
        <v>32</v>
      </c>
      <c r="U3976">
        <v>2</v>
      </c>
      <c r="V3976">
        <v>2</v>
      </c>
      <c r="W3976" t="s">
        <v>165</v>
      </c>
      <c r="X3976">
        <v>0</v>
      </c>
      <c r="Y3976">
        <v>0</v>
      </c>
      <c r="Z3976" s="2">
        <v>42143</v>
      </c>
      <c r="AA3976" s="4" t="s">
        <v>1033</v>
      </c>
      <c r="AB3976">
        <v>23</v>
      </c>
      <c r="AC3976">
        <v>23</v>
      </c>
      <c r="AD3976" s="4" t="s">
        <v>1033</v>
      </c>
      <c r="AE3976">
        <v>2</v>
      </c>
      <c r="AF3976">
        <v>2</v>
      </c>
      <c r="AG3976" t="s">
        <v>166</v>
      </c>
      <c r="AH3976">
        <v>2522</v>
      </c>
      <c r="AI3976">
        <v>0.02</v>
      </c>
      <c r="AJ3976">
        <v>0.02</v>
      </c>
      <c r="AM3976">
        <v>454</v>
      </c>
      <c r="AN3976">
        <v>454</v>
      </c>
      <c r="AO3976">
        <v>2522</v>
      </c>
      <c r="AP3976">
        <v>10</v>
      </c>
      <c r="AQ3976">
        <v>10</v>
      </c>
      <c r="AR3976">
        <v>0.02</v>
      </c>
      <c r="AS3976">
        <v>0.02</v>
      </c>
      <c r="AV3976">
        <v>133</v>
      </c>
      <c r="AW3976">
        <v>133</v>
      </c>
      <c r="AX3976" t="s">
        <v>130</v>
      </c>
      <c r="AY3976" s="3" t="s">
        <v>1029</v>
      </c>
      <c r="AZ3976">
        <v>1</v>
      </c>
      <c r="BB3976" s="2">
        <v>42144</v>
      </c>
      <c r="BC3976" s="4" t="s">
        <v>996</v>
      </c>
      <c r="BD3976">
        <v>41054531300042</v>
      </c>
      <c r="BF3976" t="s">
        <v>108</v>
      </c>
      <c r="BG3976" t="s">
        <v>1030</v>
      </c>
      <c r="BH3976" t="s">
        <v>1031</v>
      </c>
      <c r="BJ3976" s="2">
        <v>42143</v>
      </c>
      <c r="BK3976">
        <v>3</v>
      </c>
      <c r="BM3976">
        <v>1409</v>
      </c>
      <c r="BO3976" t="s">
        <v>118</v>
      </c>
      <c r="BP3976">
        <v>21</v>
      </c>
      <c r="BR3976">
        <v>27</v>
      </c>
      <c r="BT3976">
        <v>1</v>
      </c>
      <c r="BV3976">
        <v>34255833500051</v>
      </c>
      <c r="BX3976" t="s">
        <v>108</v>
      </c>
      <c r="BY3976">
        <v>1</v>
      </c>
      <c r="CA3976">
        <v>3</v>
      </c>
      <c r="CC3976">
        <v>41054531300042</v>
      </c>
      <c r="CE3976" t="s">
        <v>105</v>
      </c>
      <c r="CG3976">
        <v>3</v>
      </c>
      <c r="CM3976" t="s">
        <v>106</v>
      </c>
      <c r="CN3976" s="2">
        <v>42187</v>
      </c>
      <c r="CO3976">
        <v>0</v>
      </c>
      <c r="CQ3976" t="s">
        <v>105</v>
      </c>
      <c r="CR3976" t="s">
        <v>107</v>
      </c>
      <c r="CS3976">
        <v>41054531300042</v>
      </c>
      <c r="CU3976" t="s">
        <v>108</v>
      </c>
      <c r="CV3976" t="s">
        <v>109</v>
      </c>
      <c r="CW3976" t="s">
        <v>110</v>
      </c>
      <c r="CX3976" t="s">
        <v>111</v>
      </c>
      <c r="CY3976">
        <v>1</v>
      </c>
    </row>
    <row r="3977" spans="1:103" ht="15" hidden="1" customHeight="1" x14ac:dyDescent="0.2">
      <c r="A3977" t="s">
        <v>104</v>
      </c>
      <c r="B3977">
        <v>0</v>
      </c>
      <c r="D3977" t="s">
        <v>105</v>
      </c>
      <c r="K3977">
        <v>1</v>
      </c>
      <c r="M3977">
        <v>16</v>
      </c>
      <c r="N3977" t="s">
        <v>1028</v>
      </c>
      <c r="O3977">
        <v>0</v>
      </c>
      <c r="R3977" t="s">
        <v>1032</v>
      </c>
      <c r="S3977" s="2">
        <v>42143</v>
      </c>
      <c r="T3977">
        <v>32</v>
      </c>
      <c r="U3977">
        <v>1</v>
      </c>
      <c r="V3977">
        <v>1</v>
      </c>
      <c r="X3977">
        <v>0</v>
      </c>
      <c r="Y3977">
        <v>0</v>
      </c>
      <c r="Z3977" s="2">
        <v>42143</v>
      </c>
      <c r="AA3977" s="4" t="s">
        <v>1033</v>
      </c>
      <c r="AB3977">
        <v>23</v>
      </c>
      <c r="AC3977">
        <v>23</v>
      </c>
      <c r="AD3977" s="4" t="s">
        <v>1033</v>
      </c>
      <c r="AE3977">
        <v>2</v>
      </c>
      <c r="AF3977">
        <v>2</v>
      </c>
      <c r="AG3977" t="s">
        <v>167</v>
      </c>
      <c r="AH3977">
        <v>1589</v>
      </c>
      <c r="AI3977">
        <v>0.05</v>
      </c>
      <c r="AJ3977">
        <v>0.05</v>
      </c>
      <c r="AK3977">
        <v>712</v>
      </c>
      <c r="AL3977">
        <v>712</v>
      </c>
      <c r="AM3977">
        <v>151</v>
      </c>
      <c r="AN3977">
        <v>151</v>
      </c>
      <c r="AO3977">
        <v>1589</v>
      </c>
      <c r="AP3977">
        <v>10</v>
      </c>
      <c r="AQ3977">
        <v>10</v>
      </c>
      <c r="AR3977">
        <v>0.05</v>
      </c>
      <c r="AS3977">
        <v>0.05</v>
      </c>
      <c r="AT3977">
        <v>1168</v>
      </c>
      <c r="AU3977">
        <v>1168</v>
      </c>
      <c r="AV3977">
        <v>133</v>
      </c>
      <c r="AW3977">
        <v>133</v>
      </c>
      <c r="AX3977" t="s">
        <v>130</v>
      </c>
      <c r="AY3977" s="3" t="s">
        <v>1029</v>
      </c>
      <c r="AZ3977">
        <v>1</v>
      </c>
      <c r="BB3977" s="2">
        <v>42144</v>
      </c>
      <c r="BC3977" s="4" t="s">
        <v>996</v>
      </c>
      <c r="BD3977">
        <v>41054531300042</v>
      </c>
      <c r="BF3977" t="s">
        <v>108</v>
      </c>
      <c r="BG3977" t="s">
        <v>1030</v>
      </c>
      <c r="BH3977" t="s">
        <v>1031</v>
      </c>
      <c r="BJ3977" s="2">
        <v>42143</v>
      </c>
      <c r="BK3977">
        <v>3</v>
      </c>
      <c r="BM3977">
        <v>1409</v>
      </c>
      <c r="BO3977" t="s">
        <v>118</v>
      </c>
      <c r="BP3977">
        <v>21</v>
      </c>
      <c r="BR3977">
        <v>27</v>
      </c>
      <c r="BT3977">
        <v>1</v>
      </c>
      <c r="BV3977">
        <v>34255833500051</v>
      </c>
      <c r="BX3977" t="s">
        <v>108</v>
      </c>
      <c r="BY3977">
        <v>1</v>
      </c>
      <c r="CA3977">
        <v>3</v>
      </c>
      <c r="CC3977">
        <v>41054531300042</v>
      </c>
      <c r="CE3977" t="s">
        <v>105</v>
      </c>
      <c r="CG3977">
        <v>3</v>
      </c>
      <c r="CM3977" t="s">
        <v>106</v>
      </c>
      <c r="CN3977" s="2">
        <v>42187</v>
      </c>
      <c r="CO3977">
        <v>0</v>
      </c>
      <c r="CQ3977" t="s">
        <v>105</v>
      </c>
      <c r="CR3977" t="s">
        <v>107</v>
      </c>
      <c r="CS3977">
        <v>41054531300042</v>
      </c>
      <c r="CU3977" t="s">
        <v>108</v>
      </c>
      <c r="CV3977" t="s">
        <v>109</v>
      </c>
      <c r="CW3977" t="s">
        <v>110</v>
      </c>
      <c r="CX3977" t="s">
        <v>111</v>
      </c>
      <c r="CY3977">
        <v>1</v>
      </c>
    </row>
    <row r="3978" spans="1:103" ht="15" hidden="1" customHeight="1" x14ac:dyDescent="0.2">
      <c r="A3978" t="s">
        <v>104</v>
      </c>
      <c r="B3978">
        <v>0</v>
      </c>
      <c r="D3978" t="s">
        <v>105</v>
      </c>
      <c r="K3978">
        <v>1</v>
      </c>
      <c r="M3978">
        <v>16</v>
      </c>
      <c r="N3978" t="s">
        <v>1028</v>
      </c>
      <c r="O3978">
        <v>0</v>
      </c>
      <c r="R3978" t="s">
        <v>1032</v>
      </c>
      <c r="S3978" s="2">
        <v>42143</v>
      </c>
      <c r="T3978">
        <v>32</v>
      </c>
      <c r="U3978">
        <v>1</v>
      </c>
      <c r="V3978">
        <v>1</v>
      </c>
      <c r="X3978">
        <v>0</v>
      </c>
      <c r="Y3978">
        <v>0</v>
      </c>
      <c r="Z3978" s="2">
        <v>42143</v>
      </c>
      <c r="AA3978" s="4" t="s">
        <v>1033</v>
      </c>
      <c r="AB3978">
        <v>23</v>
      </c>
      <c r="AC3978">
        <v>23</v>
      </c>
      <c r="AD3978" s="4" t="s">
        <v>1033</v>
      </c>
      <c r="AE3978">
        <v>2</v>
      </c>
      <c r="AF3978">
        <v>2</v>
      </c>
      <c r="AG3978" t="s">
        <v>168</v>
      </c>
      <c r="AH3978">
        <v>1486</v>
      </c>
      <c r="AI3978">
        <v>0.02</v>
      </c>
      <c r="AJ3978">
        <v>0.02</v>
      </c>
      <c r="AK3978">
        <v>712</v>
      </c>
      <c r="AL3978">
        <v>712</v>
      </c>
      <c r="AM3978">
        <v>151</v>
      </c>
      <c r="AN3978">
        <v>151</v>
      </c>
      <c r="AO3978">
        <v>1486</v>
      </c>
      <c r="AP3978">
        <v>10</v>
      </c>
      <c r="AQ3978">
        <v>10</v>
      </c>
      <c r="AR3978">
        <v>0.02</v>
      </c>
      <c r="AS3978">
        <v>0.02</v>
      </c>
      <c r="AT3978">
        <v>1168</v>
      </c>
      <c r="AU3978">
        <v>1168</v>
      </c>
      <c r="AV3978">
        <v>133</v>
      </c>
      <c r="AW3978">
        <v>133</v>
      </c>
      <c r="AX3978" t="s">
        <v>130</v>
      </c>
      <c r="AY3978" s="3" t="s">
        <v>1029</v>
      </c>
      <c r="AZ3978">
        <v>1</v>
      </c>
      <c r="BB3978" s="2">
        <v>42144</v>
      </c>
      <c r="BC3978" s="4" t="s">
        <v>996</v>
      </c>
      <c r="BD3978">
        <v>41054531300042</v>
      </c>
      <c r="BF3978" t="s">
        <v>108</v>
      </c>
      <c r="BG3978" t="s">
        <v>1030</v>
      </c>
      <c r="BH3978" t="s">
        <v>1031</v>
      </c>
      <c r="BJ3978" s="2">
        <v>42143</v>
      </c>
      <c r="BK3978">
        <v>3</v>
      </c>
      <c r="BM3978">
        <v>1409</v>
      </c>
      <c r="BO3978" t="s">
        <v>118</v>
      </c>
      <c r="BP3978">
        <v>21</v>
      </c>
      <c r="BR3978">
        <v>27</v>
      </c>
      <c r="BT3978">
        <v>1</v>
      </c>
      <c r="BV3978">
        <v>34255833500051</v>
      </c>
      <c r="BX3978" t="s">
        <v>108</v>
      </c>
      <c r="BY3978">
        <v>1</v>
      </c>
      <c r="CA3978">
        <v>3</v>
      </c>
      <c r="CC3978">
        <v>41054531300042</v>
      </c>
      <c r="CE3978" t="s">
        <v>105</v>
      </c>
      <c r="CG3978">
        <v>3</v>
      </c>
      <c r="CM3978" t="s">
        <v>106</v>
      </c>
      <c r="CN3978" s="2">
        <v>42187</v>
      </c>
      <c r="CO3978">
        <v>0</v>
      </c>
      <c r="CQ3978" t="s">
        <v>105</v>
      </c>
      <c r="CR3978" t="s">
        <v>107</v>
      </c>
      <c r="CS3978">
        <v>41054531300042</v>
      </c>
      <c r="CU3978" t="s">
        <v>108</v>
      </c>
      <c r="CV3978" t="s">
        <v>109</v>
      </c>
      <c r="CW3978" t="s">
        <v>110</v>
      </c>
      <c r="CX3978" t="s">
        <v>111</v>
      </c>
      <c r="CY3978">
        <v>1</v>
      </c>
    </row>
    <row r="3979" spans="1:103" ht="15" hidden="1" customHeight="1" x14ac:dyDescent="0.2">
      <c r="A3979" t="s">
        <v>104</v>
      </c>
      <c r="B3979">
        <v>0</v>
      </c>
      <c r="D3979" t="s">
        <v>105</v>
      </c>
      <c r="K3979">
        <v>1</v>
      </c>
      <c r="M3979">
        <v>16</v>
      </c>
      <c r="N3979" t="s">
        <v>1028</v>
      </c>
      <c r="O3979">
        <v>0</v>
      </c>
      <c r="R3979" t="s">
        <v>1032</v>
      </c>
      <c r="S3979" s="2">
        <v>42143</v>
      </c>
      <c r="T3979">
        <v>32</v>
      </c>
      <c r="U3979">
        <v>1</v>
      </c>
      <c r="V3979">
        <v>1</v>
      </c>
      <c r="X3979">
        <v>0</v>
      </c>
      <c r="Y3979">
        <v>0</v>
      </c>
      <c r="Z3979" s="2">
        <v>42143</v>
      </c>
      <c r="AA3979" s="4" t="s">
        <v>1033</v>
      </c>
      <c r="AB3979">
        <v>23</v>
      </c>
      <c r="AC3979">
        <v>23</v>
      </c>
      <c r="AD3979" s="4" t="s">
        <v>1033</v>
      </c>
      <c r="AE3979">
        <v>2</v>
      </c>
      <c r="AF3979">
        <v>2</v>
      </c>
      <c r="AG3979" t="s">
        <v>169</v>
      </c>
      <c r="AH3979">
        <v>1615</v>
      </c>
      <c r="AI3979">
        <v>0.05</v>
      </c>
      <c r="AJ3979">
        <v>0.05</v>
      </c>
      <c r="AK3979">
        <v>712</v>
      </c>
      <c r="AL3979">
        <v>712</v>
      </c>
      <c r="AM3979">
        <v>151</v>
      </c>
      <c r="AN3979">
        <v>151</v>
      </c>
      <c r="AO3979">
        <v>1615</v>
      </c>
      <c r="AP3979">
        <v>10</v>
      </c>
      <c r="AQ3979">
        <v>10</v>
      </c>
      <c r="AR3979">
        <v>0.05</v>
      </c>
      <c r="AS3979">
        <v>0.05</v>
      </c>
      <c r="AT3979">
        <v>1168</v>
      </c>
      <c r="AU3979">
        <v>1168</v>
      </c>
      <c r="AV3979">
        <v>133</v>
      </c>
      <c r="AW3979">
        <v>133</v>
      </c>
      <c r="AX3979" t="s">
        <v>130</v>
      </c>
      <c r="AY3979" s="3" t="s">
        <v>1029</v>
      </c>
      <c r="AZ3979">
        <v>1</v>
      </c>
      <c r="BB3979" s="2">
        <v>42144</v>
      </c>
      <c r="BC3979" s="4" t="s">
        <v>996</v>
      </c>
      <c r="BD3979">
        <v>41054531300042</v>
      </c>
      <c r="BF3979" t="s">
        <v>108</v>
      </c>
      <c r="BG3979" t="s">
        <v>1030</v>
      </c>
      <c r="BH3979" t="s">
        <v>1031</v>
      </c>
      <c r="BJ3979" s="2">
        <v>42143</v>
      </c>
      <c r="BK3979">
        <v>3</v>
      </c>
      <c r="BM3979">
        <v>1409</v>
      </c>
      <c r="BO3979" t="s">
        <v>118</v>
      </c>
      <c r="BP3979">
        <v>21</v>
      </c>
      <c r="BR3979">
        <v>27</v>
      </c>
      <c r="BT3979">
        <v>1</v>
      </c>
      <c r="BV3979">
        <v>34255833500051</v>
      </c>
      <c r="BX3979" t="s">
        <v>108</v>
      </c>
      <c r="BY3979">
        <v>1</v>
      </c>
      <c r="CA3979">
        <v>3</v>
      </c>
      <c r="CC3979">
        <v>41054531300042</v>
      </c>
      <c r="CE3979" t="s">
        <v>105</v>
      </c>
      <c r="CG3979">
        <v>3</v>
      </c>
      <c r="CM3979" t="s">
        <v>106</v>
      </c>
      <c r="CN3979" s="2">
        <v>42187</v>
      </c>
      <c r="CO3979">
        <v>0</v>
      </c>
      <c r="CQ3979" t="s">
        <v>105</v>
      </c>
      <c r="CR3979" t="s">
        <v>107</v>
      </c>
      <c r="CS3979">
        <v>41054531300042</v>
      </c>
      <c r="CU3979" t="s">
        <v>108</v>
      </c>
      <c r="CV3979" t="s">
        <v>109</v>
      </c>
      <c r="CW3979" t="s">
        <v>110</v>
      </c>
      <c r="CX3979" t="s">
        <v>111</v>
      </c>
      <c r="CY3979">
        <v>1</v>
      </c>
    </row>
    <row r="3980" spans="1:103" ht="15" hidden="1" customHeight="1" x14ac:dyDescent="0.2">
      <c r="A3980" t="s">
        <v>104</v>
      </c>
      <c r="B3980">
        <v>0</v>
      </c>
      <c r="D3980" t="s">
        <v>105</v>
      </c>
      <c r="K3980">
        <v>1</v>
      </c>
      <c r="M3980">
        <v>16</v>
      </c>
      <c r="N3980" t="s">
        <v>1028</v>
      </c>
      <c r="O3980">
        <v>0</v>
      </c>
      <c r="R3980" t="s">
        <v>1032</v>
      </c>
      <c r="S3980" s="2">
        <v>42143</v>
      </c>
      <c r="T3980">
        <v>32</v>
      </c>
      <c r="U3980">
        <v>2</v>
      </c>
      <c r="V3980">
        <v>2</v>
      </c>
      <c r="X3980">
        <v>0</v>
      </c>
      <c r="Y3980">
        <v>0</v>
      </c>
      <c r="Z3980" s="2">
        <v>42143</v>
      </c>
      <c r="AA3980" s="4" t="s">
        <v>1033</v>
      </c>
      <c r="AB3980">
        <v>23</v>
      </c>
      <c r="AC3980">
        <v>23</v>
      </c>
      <c r="AD3980" s="4" t="s">
        <v>1033</v>
      </c>
      <c r="AE3980">
        <v>2</v>
      </c>
      <c r="AF3980">
        <v>2</v>
      </c>
      <c r="AG3980" t="s">
        <v>170</v>
      </c>
      <c r="AH3980">
        <v>1593</v>
      </c>
      <c r="AI3980">
        <v>0.1</v>
      </c>
      <c r="AJ3980">
        <v>0.1</v>
      </c>
      <c r="AK3980">
        <v>712</v>
      </c>
      <c r="AL3980">
        <v>712</v>
      </c>
      <c r="AM3980">
        <v>151</v>
      </c>
      <c r="AN3980">
        <v>151</v>
      </c>
      <c r="AO3980">
        <v>1593</v>
      </c>
      <c r="AP3980">
        <v>10</v>
      </c>
      <c r="AQ3980">
        <v>10</v>
      </c>
      <c r="AR3980">
        <v>0.1</v>
      </c>
      <c r="AS3980">
        <v>0.1</v>
      </c>
      <c r="AT3980">
        <v>1168</v>
      </c>
      <c r="AU3980">
        <v>1168</v>
      </c>
      <c r="AV3980">
        <v>133</v>
      </c>
      <c r="AW3980">
        <v>133</v>
      </c>
      <c r="AX3980" t="s">
        <v>130</v>
      </c>
      <c r="AY3980" s="3" t="s">
        <v>1029</v>
      </c>
      <c r="AZ3980">
        <v>1</v>
      </c>
      <c r="BB3980" s="2">
        <v>42144</v>
      </c>
      <c r="BC3980" s="4" t="s">
        <v>996</v>
      </c>
      <c r="BD3980">
        <v>41054531300042</v>
      </c>
      <c r="BF3980" t="s">
        <v>108</v>
      </c>
      <c r="BG3980" t="s">
        <v>1030</v>
      </c>
      <c r="BH3980" t="s">
        <v>1031</v>
      </c>
      <c r="BJ3980" s="2">
        <v>42143</v>
      </c>
      <c r="BK3980">
        <v>3</v>
      </c>
      <c r="BM3980">
        <v>1409</v>
      </c>
      <c r="BO3980" t="s">
        <v>118</v>
      </c>
      <c r="BP3980">
        <v>21</v>
      </c>
      <c r="BR3980">
        <v>27</v>
      </c>
      <c r="BT3980">
        <v>1</v>
      </c>
      <c r="BV3980">
        <v>34255833500051</v>
      </c>
      <c r="BX3980" t="s">
        <v>108</v>
      </c>
      <c r="BY3980">
        <v>1</v>
      </c>
      <c r="CA3980">
        <v>3</v>
      </c>
      <c r="CC3980">
        <v>41054531300042</v>
      </c>
      <c r="CE3980" t="s">
        <v>105</v>
      </c>
      <c r="CG3980">
        <v>3</v>
      </c>
      <c r="CM3980" t="s">
        <v>106</v>
      </c>
      <c r="CN3980" s="2">
        <v>42187</v>
      </c>
      <c r="CO3980">
        <v>0</v>
      </c>
      <c r="CQ3980" t="s">
        <v>105</v>
      </c>
      <c r="CR3980" t="s">
        <v>107</v>
      </c>
      <c r="CS3980">
        <v>41054531300042</v>
      </c>
      <c r="CU3980" t="s">
        <v>108</v>
      </c>
      <c r="CV3980" t="s">
        <v>109</v>
      </c>
      <c r="CW3980" t="s">
        <v>110</v>
      </c>
      <c r="CX3980" t="s">
        <v>111</v>
      </c>
      <c r="CY3980">
        <v>1</v>
      </c>
    </row>
    <row r="3981" spans="1:103" ht="15" hidden="1" customHeight="1" x14ac:dyDescent="0.2">
      <c r="A3981" t="s">
        <v>104</v>
      </c>
      <c r="B3981">
        <v>0</v>
      </c>
      <c r="D3981" t="s">
        <v>105</v>
      </c>
      <c r="K3981">
        <v>1</v>
      </c>
      <c r="M3981">
        <v>16</v>
      </c>
      <c r="N3981" t="s">
        <v>1028</v>
      </c>
      <c r="O3981">
        <v>0</v>
      </c>
      <c r="R3981" t="s">
        <v>1032</v>
      </c>
      <c r="S3981" s="2">
        <v>42143</v>
      </c>
      <c r="T3981">
        <v>32</v>
      </c>
      <c r="U3981">
        <v>2</v>
      </c>
      <c r="V3981">
        <v>2</v>
      </c>
      <c r="X3981">
        <v>0</v>
      </c>
      <c r="Y3981">
        <v>0</v>
      </c>
      <c r="Z3981" s="2">
        <v>42143</v>
      </c>
      <c r="AA3981" s="4" t="s">
        <v>1033</v>
      </c>
      <c r="AB3981">
        <v>23</v>
      </c>
      <c r="AC3981">
        <v>23</v>
      </c>
      <c r="AD3981" s="4" t="s">
        <v>1033</v>
      </c>
      <c r="AE3981">
        <v>2</v>
      </c>
      <c r="AF3981">
        <v>2</v>
      </c>
      <c r="AG3981" t="s">
        <v>171</v>
      </c>
      <c r="AH3981">
        <v>1471</v>
      </c>
      <c r="AI3981">
        <v>0.05</v>
      </c>
      <c r="AJ3981">
        <v>0.05</v>
      </c>
      <c r="AK3981">
        <v>712</v>
      </c>
      <c r="AL3981">
        <v>712</v>
      </c>
      <c r="AM3981">
        <v>151</v>
      </c>
      <c r="AN3981">
        <v>151</v>
      </c>
      <c r="AO3981">
        <v>1471</v>
      </c>
      <c r="AP3981">
        <v>10</v>
      </c>
      <c r="AQ3981">
        <v>10</v>
      </c>
      <c r="AR3981">
        <v>0.05</v>
      </c>
      <c r="AS3981">
        <v>0.05</v>
      </c>
      <c r="AT3981">
        <v>1168</v>
      </c>
      <c r="AU3981">
        <v>1168</v>
      </c>
      <c r="AV3981">
        <v>133</v>
      </c>
      <c r="AW3981">
        <v>133</v>
      </c>
      <c r="AX3981" t="s">
        <v>130</v>
      </c>
      <c r="AY3981" s="3" t="s">
        <v>1029</v>
      </c>
      <c r="AZ3981">
        <v>1</v>
      </c>
      <c r="BB3981" s="2">
        <v>42144</v>
      </c>
      <c r="BC3981" s="4" t="s">
        <v>996</v>
      </c>
      <c r="BD3981">
        <v>41054531300042</v>
      </c>
      <c r="BF3981" t="s">
        <v>108</v>
      </c>
      <c r="BG3981" t="s">
        <v>1030</v>
      </c>
      <c r="BH3981" t="s">
        <v>1031</v>
      </c>
      <c r="BJ3981" s="2">
        <v>42143</v>
      </c>
      <c r="BK3981">
        <v>3</v>
      </c>
      <c r="BM3981">
        <v>1409</v>
      </c>
      <c r="BO3981" t="s">
        <v>118</v>
      </c>
      <c r="BP3981">
        <v>21</v>
      </c>
      <c r="BR3981">
        <v>27</v>
      </c>
      <c r="BT3981">
        <v>1</v>
      </c>
      <c r="BV3981">
        <v>34255833500051</v>
      </c>
      <c r="BX3981" t="s">
        <v>108</v>
      </c>
      <c r="BY3981">
        <v>1</v>
      </c>
      <c r="CA3981">
        <v>3</v>
      </c>
      <c r="CC3981">
        <v>41054531300042</v>
      </c>
      <c r="CE3981" t="s">
        <v>105</v>
      </c>
      <c r="CG3981">
        <v>3</v>
      </c>
      <c r="CM3981" t="s">
        <v>106</v>
      </c>
      <c r="CN3981" s="2">
        <v>42187</v>
      </c>
      <c r="CO3981">
        <v>0</v>
      </c>
      <c r="CQ3981" t="s">
        <v>105</v>
      </c>
      <c r="CR3981" t="s">
        <v>107</v>
      </c>
      <c r="CS3981">
        <v>41054531300042</v>
      </c>
      <c r="CU3981" t="s">
        <v>108</v>
      </c>
      <c r="CV3981" t="s">
        <v>109</v>
      </c>
      <c r="CW3981" t="s">
        <v>110</v>
      </c>
      <c r="CX3981" t="s">
        <v>111</v>
      </c>
      <c r="CY3981">
        <v>1</v>
      </c>
    </row>
    <row r="3982" spans="1:103" ht="15" hidden="1" customHeight="1" x14ac:dyDescent="0.2">
      <c r="A3982" t="s">
        <v>104</v>
      </c>
      <c r="B3982">
        <v>0</v>
      </c>
      <c r="D3982" t="s">
        <v>105</v>
      </c>
      <c r="K3982">
        <v>1</v>
      </c>
      <c r="M3982">
        <v>16</v>
      </c>
      <c r="N3982" t="s">
        <v>1028</v>
      </c>
      <c r="O3982">
        <v>0</v>
      </c>
      <c r="R3982" t="s">
        <v>1032</v>
      </c>
      <c r="S3982" s="2">
        <v>42143</v>
      </c>
      <c r="T3982">
        <v>32</v>
      </c>
      <c r="U3982">
        <v>1</v>
      </c>
      <c r="V3982">
        <v>1</v>
      </c>
      <c r="X3982">
        <v>0</v>
      </c>
      <c r="Y3982">
        <v>0</v>
      </c>
      <c r="Z3982" s="2">
        <v>42143</v>
      </c>
      <c r="AA3982" s="4" t="s">
        <v>1033</v>
      </c>
      <c r="AB3982">
        <v>23</v>
      </c>
      <c r="AC3982">
        <v>23</v>
      </c>
      <c r="AD3982" s="4" t="s">
        <v>1033</v>
      </c>
      <c r="AE3982">
        <v>2</v>
      </c>
      <c r="AF3982">
        <v>2</v>
      </c>
      <c r="AG3982" t="s">
        <v>172</v>
      </c>
      <c r="AH3982">
        <v>1602</v>
      </c>
      <c r="AI3982">
        <v>0.5</v>
      </c>
      <c r="AJ3982">
        <v>0.5</v>
      </c>
      <c r="AM3982">
        <v>357</v>
      </c>
      <c r="AN3982">
        <v>357</v>
      </c>
      <c r="AO3982">
        <v>1602</v>
      </c>
      <c r="AP3982">
        <v>10</v>
      </c>
      <c r="AQ3982">
        <v>10</v>
      </c>
      <c r="AR3982">
        <v>0.5</v>
      </c>
      <c r="AS3982">
        <v>0.5</v>
      </c>
      <c r="AV3982">
        <v>133</v>
      </c>
      <c r="AW3982">
        <v>133</v>
      </c>
      <c r="AX3982" t="s">
        <v>130</v>
      </c>
      <c r="AY3982" s="3" t="s">
        <v>1029</v>
      </c>
      <c r="AZ3982">
        <v>1</v>
      </c>
      <c r="BB3982" s="2">
        <v>42144</v>
      </c>
      <c r="BC3982" s="4" t="s">
        <v>996</v>
      </c>
      <c r="BD3982">
        <v>41054531300042</v>
      </c>
      <c r="BF3982" t="s">
        <v>108</v>
      </c>
      <c r="BG3982" t="s">
        <v>1030</v>
      </c>
      <c r="BH3982" t="s">
        <v>1031</v>
      </c>
      <c r="BJ3982" s="2">
        <v>42143</v>
      </c>
      <c r="BK3982">
        <v>3</v>
      </c>
      <c r="BM3982">
        <v>1409</v>
      </c>
      <c r="BO3982" t="s">
        <v>118</v>
      </c>
      <c r="BP3982">
        <v>21</v>
      </c>
      <c r="BR3982">
        <v>27</v>
      </c>
      <c r="BT3982">
        <v>1</v>
      </c>
      <c r="BV3982">
        <v>34255833500051</v>
      </c>
      <c r="BX3982" t="s">
        <v>108</v>
      </c>
      <c r="BY3982">
        <v>1</v>
      </c>
      <c r="CA3982">
        <v>3</v>
      </c>
      <c r="CC3982">
        <v>41054531300042</v>
      </c>
      <c r="CE3982" t="s">
        <v>105</v>
      </c>
      <c r="CG3982">
        <v>3</v>
      </c>
      <c r="CM3982" t="s">
        <v>106</v>
      </c>
      <c r="CN3982" s="2">
        <v>42187</v>
      </c>
      <c r="CO3982">
        <v>0</v>
      </c>
      <c r="CQ3982" t="s">
        <v>105</v>
      </c>
      <c r="CR3982" t="s">
        <v>107</v>
      </c>
      <c r="CS3982">
        <v>41054531300042</v>
      </c>
      <c r="CU3982" t="s">
        <v>108</v>
      </c>
      <c r="CV3982" t="s">
        <v>109</v>
      </c>
      <c r="CW3982" t="s">
        <v>110</v>
      </c>
      <c r="CX3982" t="s">
        <v>111</v>
      </c>
      <c r="CY3982">
        <v>1</v>
      </c>
    </row>
    <row r="3983" spans="1:103" ht="15" hidden="1" customHeight="1" x14ac:dyDescent="0.2">
      <c r="A3983" t="s">
        <v>104</v>
      </c>
      <c r="B3983">
        <v>0</v>
      </c>
      <c r="D3983" t="s">
        <v>105</v>
      </c>
      <c r="K3983">
        <v>1</v>
      </c>
      <c r="M3983">
        <v>16</v>
      </c>
      <c r="N3983" t="s">
        <v>1028</v>
      </c>
      <c r="O3983">
        <v>0</v>
      </c>
      <c r="R3983" t="s">
        <v>1032</v>
      </c>
      <c r="S3983" s="2">
        <v>42143</v>
      </c>
      <c r="T3983">
        <v>32</v>
      </c>
      <c r="U3983">
        <v>1</v>
      </c>
      <c r="V3983">
        <v>1</v>
      </c>
      <c r="W3983" t="s">
        <v>997</v>
      </c>
      <c r="X3983">
        <v>0</v>
      </c>
      <c r="Y3983">
        <v>0</v>
      </c>
      <c r="Z3983" s="2">
        <v>42143</v>
      </c>
      <c r="AA3983" s="4" t="s">
        <v>1033</v>
      </c>
      <c r="AB3983">
        <v>23</v>
      </c>
      <c r="AC3983">
        <v>23</v>
      </c>
      <c r="AD3983" s="4" t="s">
        <v>1033</v>
      </c>
      <c r="AE3983">
        <v>2</v>
      </c>
      <c r="AF3983">
        <v>2</v>
      </c>
      <c r="AG3983" t="s">
        <v>173</v>
      </c>
      <c r="AH3983">
        <v>1619</v>
      </c>
      <c r="AI3983">
        <v>0.1</v>
      </c>
      <c r="AJ3983">
        <v>0.1</v>
      </c>
      <c r="AK3983">
        <v>712</v>
      </c>
      <c r="AL3983">
        <v>712</v>
      </c>
      <c r="AM3983">
        <v>151</v>
      </c>
      <c r="AN3983">
        <v>151</v>
      </c>
      <c r="AO3983">
        <v>1619</v>
      </c>
      <c r="AP3983">
        <v>10</v>
      </c>
      <c r="AQ3983">
        <v>10</v>
      </c>
      <c r="AR3983">
        <v>0.1</v>
      </c>
      <c r="AS3983">
        <v>0.1</v>
      </c>
      <c r="AT3983">
        <v>1168</v>
      </c>
      <c r="AU3983">
        <v>1168</v>
      </c>
      <c r="AV3983">
        <v>133</v>
      </c>
      <c r="AW3983">
        <v>133</v>
      </c>
      <c r="AX3983" t="s">
        <v>130</v>
      </c>
      <c r="AY3983" s="3" t="s">
        <v>1029</v>
      </c>
      <c r="AZ3983">
        <v>1</v>
      </c>
      <c r="BB3983" s="2">
        <v>42144</v>
      </c>
      <c r="BC3983" s="4" t="s">
        <v>996</v>
      </c>
      <c r="BD3983">
        <v>41054531300042</v>
      </c>
      <c r="BF3983" t="s">
        <v>108</v>
      </c>
      <c r="BG3983" t="s">
        <v>1030</v>
      </c>
      <c r="BH3983" t="s">
        <v>1031</v>
      </c>
      <c r="BJ3983" s="2">
        <v>42143</v>
      </c>
      <c r="BK3983">
        <v>3</v>
      </c>
      <c r="BM3983">
        <v>1409</v>
      </c>
      <c r="BO3983" t="s">
        <v>118</v>
      </c>
      <c r="BP3983">
        <v>21</v>
      </c>
      <c r="BR3983">
        <v>27</v>
      </c>
      <c r="BT3983">
        <v>1</v>
      </c>
      <c r="BV3983">
        <v>34255833500051</v>
      </c>
      <c r="BX3983" t="s">
        <v>108</v>
      </c>
      <c r="BY3983">
        <v>1</v>
      </c>
      <c r="CA3983">
        <v>3</v>
      </c>
      <c r="CC3983">
        <v>41054531300042</v>
      </c>
      <c r="CE3983" t="s">
        <v>105</v>
      </c>
      <c r="CG3983">
        <v>3</v>
      </c>
      <c r="CM3983" t="s">
        <v>106</v>
      </c>
      <c r="CN3983" s="2">
        <v>42187</v>
      </c>
      <c r="CO3983">
        <v>0</v>
      </c>
      <c r="CQ3983" t="s">
        <v>105</v>
      </c>
      <c r="CR3983" t="s">
        <v>107</v>
      </c>
      <c r="CS3983">
        <v>41054531300042</v>
      </c>
      <c r="CU3983" t="s">
        <v>108</v>
      </c>
      <c r="CV3983" t="s">
        <v>109</v>
      </c>
      <c r="CW3983" t="s">
        <v>110</v>
      </c>
      <c r="CX3983" t="s">
        <v>111</v>
      </c>
      <c r="CY3983">
        <v>1</v>
      </c>
    </row>
    <row r="3984" spans="1:103" ht="15" hidden="1" customHeight="1" x14ac:dyDescent="0.2">
      <c r="A3984" t="s">
        <v>104</v>
      </c>
      <c r="B3984">
        <v>0</v>
      </c>
      <c r="D3984" t="s">
        <v>105</v>
      </c>
      <c r="K3984">
        <v>1</v>
      </c>
      <c r="M3984">
        <v>16</v>
      </c>
      <c r="N3984" t="s">
        <v>1028</v>
      </c>
      <c r="O3984">
        <v>0</v>
      </c>
      <c r="R3984" t="s">
        <v>1032</v>
      </c>
      <c r="S3984" s="2">
        <v>42143</v>
      </c>
      <c r="T3984">
        <v>32</v>
      </c>
      <c r="U3984">
        <v>1</v>
      </c>
      <c r="V3984">
        <v>1</v>
      </c>
      <c r="W3984" t="s">
        <v>997</v>
      </c>
      <c r="X3984">
        <v>0</v>
      </c>
      <c r="Y3984">
        <v>0</v>
      </c>
      <c r="Z3984" s="2">
        <v>42143</v>
      </c>
      <c r="AA3984" s="4" t="s">
        <v>1033</v>
      </c>
      <c r="AB3984">
        <v>23</v>
      </c>
      <c r="AC3984">
        <v>23</v>
      </c>
      <c r="AD3984" s="4" t="s">
        <v>1033</v>
      </c>
      <c r="AE3984">
        <v>2</v>
      </c>
      <c r="AF3984">
        <v>2</v>
      </c>
      <c r="AG3984" t="s">
        <v>174</v>
      </c>
      <c r="AH3984">
        <v>1618</v>
      </c>
      <c r="AI3984">
        <v>0.1</v>
      </c>
      <c r="AJ3984">
        <v>0.1</v>
      </c>
      <c r="AK3984">
        <v>712</v>
      </c>
      <c r="AL3984">
        <v>712</v>
      </c>
      <c r="AM3984">
        <v>151</v>
      </c>
      <c r="AN3984">
        <v>151</v>
      </c>
      <c r="AO3984">
        <v>1618</v>
      </c>
      <c r="AP3984">
        <v>10</v>
      </c>
      <c r="AQ3984">
        <v>10</v>
      </c>
      <c r="AR3984">
        <v>0.1</v>
      </c>
      <c r="AS3984">
        <v>0.1</v>
      </c>
      <c r="AT3984">
        <v>1168</v>
      </c>
      <c r="AU3984">
        <v>1168</v>
      </c>
      <c r="AV3984">
        <v>133</v>
      </c>
      <c r="AW3984">
        <v>133</v>
      </c>
      <c r="AX3984" t="s">
        <v>130</v>
      </c>
      <c r="AY3984" s="3" t="s">
        <v>1029</v>
      </c>
      <c r="AZ3984">
        <v>1</v>
      </c>
      <c r="BB3984" s="2">
        <v>42144</v>
      </c>
      <c r="BC3984" s="4" t="s">
        <v>996</v>
      </c>
      <c r="BD3984">
        <v>41054531300042</v>
      </c>
      <c r="BF3984" t="s">
        <v>108</v>
      </c>
      <c r="BG3984" t="s">
        <v>1030</v>
      </c>
      <c r="BH3984" t="s">
        <v>1031</v>
      </c>
      <c r="BJ3984" s="2">
        <v>42143</v>
      </c>
      <c r="BK3984">
        <v>3</v>
      </c>
      <c r="BM3984">
        <v>1409</v>
      </c>
      <c r="BO3984" t="s">
        <v>118</v>
      </c>
      <c r="BP3984">
        <v>21</v>
      </c>
      <c r="BR3984">
        <v>27</v>
      </c>
      <c r="BT3984">
        <v>1</v>
      </c>
      <c r="BV3984">
        <v>34255833500051</v>
      </c>
      <c r="BX3984" t="s">
        <v>108</v>
      </c>
      <c r="BY3984">
        <v>1</v>
      </c>
      <c r="CA3984">
        <v>3</v>
      </c>
      <c r="CC3984">
        <v>41054531300042</v>
      </c>
      <c r="CE3984" t="s">
        <v>105</v>
      </c>
      <c r="CG3984">
        <v>3</v>
      </c>
      <c r="CM3984" t="s">
        <v>106</v>
      </c>
      <c r="CN3984" s="2">
        <v>42187</v>
      </c>
      <c r="CO3984">
        <v>0</v>
      </c>
      <c r="CQ3984" t="s">
        <v>105</v>
      </c>
      <c r="CR3984" t="s">
        <v>107</v>
      </c>
      <c r="CS3984">
        <v>41054531300042</v>
      </c>
      <c r="CU3984" t="s">
        <v>108</v>
      </c>
      <c r="CV3984" t="s">
        <v>109</v>
      </c>
      <c r="CW3984" t="s">
        <v>110</v>
      </c>
      <c r="CX3984" t="s">
        <v>111</v>
      </c>
      <c r="CY3984">
        <v>1</v>
      </c>
    </row>
    <row r="3985" spans="1:103" ht="15" hidden="1" customHeight="1" x14ac:dyDescent="0.2">
      <c r="A3985" t="s">
        <v>104</v>
      </c>
      <c r="B3985">
        <v>0</v>
      </c>
      <c r="D3985" t="s">
        <v>105</v>
      </c>
      <c r="K3985">
        <v>1</v>
      </c>
      <c r="M3985">
        <v>16</v>
      </c>
      <c r="N3985" t="s">
        <v>1028</v>
      </c>
      <c r="O3985">
        <v>0</v>
      </c>
      <c r="R3985" t="s">
        <v>1032</v>
      </c>
      <c r="S3985" s="2">
        <v>42143</v>
      </c>
      <c r="T3985">
        <v>32</v>
      </c>
      <c r="U3985">
        <v>1</v>
      </c>
      <c r="V3985">
        <v>1</v>
      </c>
      <c r="X3985">
        <v>0</v>
      </c>
      <c r="Y3985">
        <v>0</v>
      </c>
      <c r="Z3985" s="2">
        <v>42143</v>
      </c>
      <c r="AA3985" s="4" t="s">
        <v>1033</v>
      </c>
      <c r="AB3985">
        <v>23</v>
      </c>
      <c r="AC3985">
        <v>23</v>
      </c>
      <c r="AD3985" s="4" t="s">
        <v>1033</v>
      </c>
      <c r="AE3985">
        <v>2</v>
      </c>
      <c r="AF3985">
        <v>2</v>
      </c>
      <c r="AG3985" t="s">
        <v>175</v>
      </c>
      <c r="AH3985">
        <v>1614</v>
      </c>
      <c r="AI3985">
        <v>0.05</v>
      </c>
      <c r="AJ3985">
        <v>0.05</v>
      </c>
      <c r="AK3985">
        <v>712</v>
      </c>
      <c r="AL3985">
        <v>712</v>
      </c>
      <c r="AM3985">
        <v>151</v>
      </c>
      <c r="AN3985">
        <v>151</v>
      </c>
      <c r="AO3985">
        <v>1614</v>
      </c>
      <c r="AP3985">
        <v>10</v>
      </c>
      <c r="AQ3985">
        <v>10</v>
      </c>
      <c r="AR3985">
        <v>0.05</v>
      </c>
      <c r="AS3985">
        <v>0.05</v>
      </c>
      <c r="AT3985">
        <v>1168</v>
      </c>
      <c r="AU3985">
        <v>1168</v>
      </c>
      <c r="AV3985">
        <v>133</v>
      </c>
      <c r="AW3985">
        <v>133</v>
      </c>
      <c r="AX3985" t="s">
        <v>130</v>
      </c>
      <c r="AY3985" s="3" t="s">
        <v>1029</v>
      </c>
      <c r="AZ3985">
        <v>1</v>
      </c>
      <c r="BB3985" s="2">
        <v>42144</v>
      </c>
      <c r="BC3985" s="4" t="s">
        <v>996</v>
      </c>
      <c r="BD3985">
        <v>41054531300042</v>
      </c>
      <c r="BF3985" t="s">
        <v>108</v>
      </c>
      <c r="BG3985" t="s">
        <v>1030</v>
      </c>
      <c r="BH3985" t="s">
        <v>1031</v>
      </c>
      <c r="BJ3985" s="2">
        <v>42143</v>
      </c>
      <c r="BK3985">
        <v>3</v>
      </c>
      <c r="BM3985">
        <v>1409</v>
      </c>
      <c r="BO3985" t="s">
        <v>118</v>
      </c>
      <c r="BP3985">
        <v>21</v>
      </c>
      <c r="BR3985">
        <v>27</v>
      </c>
      <c r="BT3985">
        <v>1</v>
      </c>
      <c r="BV3985">
        <v>34255833500051</v>
      </c>
      <c r="BX3985" t="s">
        <v>108</v>
      </c>
      <c r="BY3985">
        <v>1</v>
      </c>
      <c r="CA3985">
        <v>3</v>
      </c>
      <c r="CC3985">
        <v>41054531300042</v>
      </c>
      <c r="CE3985" t="s">
        <v>105</v>
      </c>
      <c r="CG3985">
        <v>3</v>
      </c>
      <c r="CM3985" t="s">
        <v>106</v>
      </c>
      <c r="CN3985" s="2">
        <v>42187</v>
      </c>
      <c r="CO3985">
        <v>0</v>
      </c>
      <c r="CQ3985" t="s">
        <v>105</v>
      </c>
      <c r="CR3985" t="s">
        <v>107</v>
      </c>
      <c r="CS3985">
        <v>41054531300042</v>
      </c>
      <c r="CU3985" t="s">
        <v>108</v>
      </c>
      <c r="CV3985" t="s">
        <v>109</v>
      </c>
      <c r="CW3985" t="s">
        <v>110</v>
      </c>
      <c r="CX3985" t="s">
        <v>111</v>
      </c>
      <c r="CY3985">
        <v>1</v>
      </c>
    </row>
    <row r="3986" spans="1:103" ht="15" hidden="1" customHeight="1" x14ac:dyDescent="0.2">
      <c r="A3986" t="s">
        <v>104</v>
      </c>
      <c r="B3986">
        <v>0</v>
      </c>
      <c r="D3986" t="s">
        <v>105</v>
      </c>
      <c r="K3986">
        <v>1</v>
      </c>
      <c r="M3986">
        <v>16</v>
      </c>
      <c r="N3986" t="s">
        <v>1028</v>
      </c>
      <c r="O3986">
        <v>0</v>
      </c>
      <c r="R3986" t="s">
        <v>1032</v>
      </c>
      <c r="S3986" s="2">
        <v>42143</v>
      </c>
      <c r="T3986">
        <v>32</v>
      </c>
      <c r="U3986">
        <v>2</v>
      </c>
      <c r="V3986">
        <v>2</v>
      </c>
      <c r="X3986">
        <v>0</v>
      </c>
      <c r="Y3986">
        <v>0</v>
      </c>
      <c r="Z3986" s="2">
        <v>42143</v>
      </c>
      <c r="AA3986" s="4" t="s">
        <v>1033</v>
      </c>
      <c r="AB3986">
        <v>23</v>
      </c>
      <c r="AC3986">
        <v>23</v>
      </c>
      <c r="AD3986" s="4" t="s">
        <v>1033</v>
      </c>
      <c r="AE3986">
        <v>2</v>
      </c>
      <c r="AF3986">
        <v>2</v>
      </c>
      <c r="AG3986" t="s">
        <v>176</v>
      </c>
      <c r="AH3986">
        <v>1592</v>
      </c>
      <c r="AI3986">
        <v>0.1</v>
      </c>
      <c r="AJ3986">
        <v>0.1</v>
      </c>
      <c r="AK3986">
        <v>712</v>
      </c>
      <c r="AL3986">
        <v>712</v>
      </c>
      <c r="AM3986">
        <v>151</v>
      </c>
      <c r="AN3986">
        <v>151</v>
      </c>
      <c r="AO3986">
        <v>1592</v>
      </c>
      <c r="AP3986">
        <v>10</v>
      </c>
      <c r="AQ3986">
        <v>10</v>
      </c>
      <c r="AR3986">
        <v>0.1</v>
      </c>
      <c r="AS3986">
        <v>0.1</v>
      </c>
      <c r="AT3986">
        <v>1168</v>
      </c>
      <c r="AU3986">
        <v>1168</v>
      </c>
      <c r="AV3986">
        <v>133</v>
      </c>
      <c r="AW3986">
        <v>133</v>
      </c>
      <c r="AX3986" t="s">
        <v>130</v>
      </c>
      <c r="AY3986" s="3" t="s">
        <v>1029</v>
      </c>
      <c r="AZ3986">
        <v>1</v>
      </c>
      <c r="BB3986" s="2">
        <v>42144</v>
      </c>
      <c r="BC3986" s="4" t="s">
        <v>996</v>
      </c>
      <c r="BD3986">
        <v>41054531300042</v>
      </c>
      <c r="BF3986" t="s">
        <v>108</v>
      </c>
      <c r="BG3986" t="s">
        <v>1030</v>
      </c>
      <c r="BH3986" t="s">
        <v>1031</v>
      </c>
      <c r="BJ3986" s="2">
        <v>42143</v>
      </c>
      <c r="BK3986">
        <v>3</v>
      </c>
      <c r="BM3986">
        <v>1409</v>
      </c>
      <c r="BO3986" t="s">
        <v>118</v>
      </c>
      <c r="BP3986">
        <v>21</v>
      </c>
      <c r="BR3986">
        <v>27</v>
      </c>
      <c r="BT3986">
        <v>1</v>
      </c>
      <c r="BV3986">
        <v>34255833500051</v>
      </c>
      <c r="BX3986" t="s">
        <v>108</v>
      </c>
      <c r="BY3986">
        <v>1</v>
      </c>
      <c r="CA3986">
        <v>3</v>
      </c>
      <c r="CC3986">
        <v>41054531300042</v>
      </c>
      <c r="CE3986" t="s">
        <v>105</v>
      </c>
      <c r="CG3986">
        <v>3</v>
      </c>
      <c r="CM3986" t="s">
        <v>106</v>
      </c>
      <c r="CN3986" s="2">
        <v>42187</v>
      </c>
      <c r="CO3986">
        <v>0</v>
      </c>
      <c r="CQ3986" t="s">
        <v>105</v>
      </c>
      <c r="CR3986" t="s">
        <v>107</v>
      </c>
      <c r="CS3986">
        <v>41054531300042</v>
      </c>
      <c r="CU3986" t="s">
        <v>108</v>
      </c>
      <c r="CV3986" t="s">
        <v>109</v>
      </c>
      <c r="CW3986" t="s">
        <v>110</v>
      </c>
      <c r="CX3986" t="s">
        <v>111</v>
      </c>
      <c r="CY3986">
        <v>1</v>
      </c>
    </row>
    <row r="3987" spans="1:103" ht="15" hidden="1" customHeight="1" x14ac:dyDescent="0.2">
      <c r="A3987" t="s">
        <v>104</v>
      </c>
      <c r="B3987">
        <v>0</v>
      </c>
      <c r="D3987" t="s">
        <v>105</v>
      </c>
      <c r="K3987">
        <v>1</v>
      </c>
      <c r="M3987">
        <v>16</v>
      </c>
      <c r="N3987" t="s">
        <v>1028</v>
      </c>
      <c r="O3987">
        <v>0</v>
      </c>
      <c r="R3987" t="s">
        <v>1032</v>
      </c>
      <c r="S3987" s="2">
        <v>42143</v>
      </c>
      <c r="T3987">
        <v>32</v>
      </c>
      <c r="U3987">
        <v>2</v>
      </c>
      <c r="V3987">
        <v>2</v>
      </c>
      <c r="X3987">
        <v>0</v>
      </c>
      <c r="Y3987">
        <v>0</v>
      </c>
      <c r="Z3987" s="2">
        <v>42143</v>
      </c>
      <c r="AA3987" s="4" t="s">
        <v>1033</v>
      </c>
      <c r="AB3987">
        <v>23</v>
      </c>
      <c r="AC3987">
        <v>23</v>
      </c>
      <c r="AD3987" s="4" t="s">
        <v>1033</v>
      </c>
      <c r="AE3987">
        <v>2</v>
      </c>
      <c r="AF3987">
        <v>2</v>
      </c>
      <c r="AG3987" t="s">
        <v>177</v>
      </c>
      <c r="AH3987">
        <v>1651</v>
      </c>
      <c r="AI3987">
        <v>0.05</v>
      </c>
      <c r="AJ3987">
        <v>0.05</v>
      </c>
      <c r="AK3987">
        <v>712</v>
      </c>
      <c r="AL3987">
        <v>712</v>
      </c>
      <c r="AM3987">
        <v>151</v>
      </c>
      <c r="AN3987">
        <v>151</v>
      </c>
      <c r="AO3987">
        <v>1651</v>
      </c>
      <c r="AP3987">
        <v>10</v>
      </c>
      <c r="AQ3987">
        <v>10</v>
      </c>
      <c r="AR3987">
        <v>0.05</v>
      </c>
      <c r="AS3987">
        <v>0.05</v>
      </c>
      <c r="AT3987">
        <v>1168</v>
      </c>
      <c r="AU3987">
        <v>1168</v>
      </c>
      <c r="AV3987">
        <v>133</v>
      </c>
      <c r="AW3987">
        <v>133</v>
      </c>
      <c r="AX3987" t="s">
        <v>130</v>
      </c>
      <c r="AY3987" s="3" t="s">
        <v>1029</v>
      </c>
      <c r="AZ3987">
        <v>1</v>
      </c>
      <c r="BB3987" s="2">
        <v>42144</v>
      </c>
      <c r="BC3987" s="4" t="s">
        <v>996</v>
      </c>
      <c r="BD3987">
        <v>41054531300042</v>
      </c>
      <c r="BF3987" t="s">
        <v>108</v>
      </c>
      <c r="BG3987" t="s">
        <v>1030</v>
      </c>
      <c r="BH3987" t="s">
        <v>1031</v>
      </c>
      <c r="BJ3987" s="2">
        <v>42143</v>
      </c>
      <c r="BK3987">
        <v>3</v>
      </c>
      <c r="BM3987">
        <v>1409</v>
      </c>
      <c r="BO3987" t="s">
        <v>118</v>
      </c>
      <c r="BP3987">
        <v>21</v>
      </c>
      <c r="BR3987">
        <v>27</v>
      </c>
      <c r="BT3987">
        <v>1</v>
      </c>
      <c r="BV3987">
        <v>34255833500051</v>
      </c>
      <c r="BX3987" t="s">
        <v>108</v>
      </c>
      <c r="BY3987">
        <v>1</v>
      </c>
      <c r="CA3987">
        <v>3</v>
      </c>
      <c r="CC3987">
        <v>41054531300042</v>
      </c>
      <c r="CE3987" t="s">
        <v>105</v>
      </c>
      <c r="CG3987">
        <v>3</v>
      </c>
      <c r="CM3987" t="s">
        <v>106</v>
      </c>
      <c r="CN3987" s="2">
        <v>42187</v>
      </c>
      <c r="CO3987">
        <v>0</v>
      </c>
      <c r="CQ3987" t="s">
        <v>105</v>
      </c>
      <c r="CR3987" t="s">
        <v>107</v>
      </c>
      <c r="CS3987">
        <v>41054531300042</v>
      </c>
      <c r="CU3987" t="s">
        <v>108</v>
      </c>
      <c r="CV3987" t="s">
        <v>109</v>
      </c>
      <c r="CW3987" t="s">
        <v>110</v>
      </c>
      <c r="CX3987" t="s">
        <v>111</v>
      </c>
      <c r="CY3987">
        <v>1</v>
      </c>
    </row>
    <row r="3988" spans="1:103" ht="15" hidden="1" customHeight="1" x14ac:dyDescent="0.2">
      <c r="A3988" t="s">
        <v>104</v>
      </c>
      <c r="B3988">
        <v>0</v>
      </c>
      <c r="D3988" t="s">
        <v>105</v>
      </c>
      <c r="K3988">
        <v>1</v>
      </c>
      <c r="M3988">
        <v>16</v>
      </c>
      <c r="N3988" t="s">
        <v>1028</v>
      </c>
      <c r="O3988">
        <v>0</v>
      </c>
      <c r="R3988" t="s">
        <v>1032</v>
      </c>
      <c r="S3988" s="2">
        <v>42143</v>
      </c>
      <c r="T3988">
        <v>32</v>
      </c>
      <c r="U3988">
        <v>2</v>
      </c>
      <c r="V3988">
        <v>2</v>
      </c>
      <c r="X3988">
        <v>0</v>
      </c>
      <c r="Y3988">
        <v>0</v>
      </c>
      <c r="Z3988" s="2">
        <v>42143</v>
      </c>
      <c r="AA3988" s="4" t="s">
        <v>1033</v>
      </c>
      <c r="AB3988">
        <v>23</v>
      </c>
      <c r="AC3988">
        <v>23</v>
      </c>
      <c r="AD3988" s="4" t="s">
        <v>1033</v>
      </c>
      <c r="AE3988">
        <v>2</v>
      </c>
      <c r="AF3988">
        <v>2</v>
      </c>
      <c r="AG3988" t="s">
        <v>178</v>
      </c>
      <c r="AH3988">
        <v>2065</v>
      </c>
      <c r="AI3988">
        <v>0.5</v>
      </c>
      <c r="AJ3988">
        <v>0.5</v>
      </c>
      <c r="AM3988">
        <v>356</v>
      </c>
      <c r="AN3988">
        <v>356</v>
      </c>
      <c r="AO3988">
        <v>2065</v>
      </c>
      <c r="AP3988">
        <v>10</v>
      </c>
      <c r="AQ3988">
        <v>10</v>
      </c>
      <c r="AR3988">
        <v>0.5</v>
      </c>
      <c r="AS3988">
        <v>0.5</v>
      </c>
      <c r="AV3988">
        <v>133</v>
      </c>
      <c r="AW3988">
        <v>133</v>
      </c>
      <c r="AX3988" t="s">
        <v>130</v>
      </c>
      <c r="AY3988" s="3" t="s">
        <v>1029</v>
      </c>
      <c r="AZ3988">
        <v>1</v>
      </c>
      <c r="BB3988" s="2">
        <v>42144</v>
      </c>
      <c r="BC3988" s="4" t="s">
        <v>996</v>
      </c>
      <c r="BD3988">
        <v>41054531300042</v>
      </c>
      <c r="BF3988" t="s">
        <v>108</v>
      </c>
      <c r="BG3988" t="s">
        <v>1030</v>
      </c>
      <c r="BH3988" t="s">
        <v>1031</v>
      </c>
      <c r="BJ3988" s="2">
        <v>42143</v>
      </c>
      <c r="BK3988">
        <v>3</v>
      </c>
      <c r="BM3988">
        <v>1409</v>
      </c>
      <c r="BO3988" t="s">
        <v>118</v>
      </c>
      <c r="BP3988">
        <v>21</v>
      </c>
      <c r="BR3988">
        <v>27</v>
      </c>
      <c r="BT3988">
        <v>1</v>
      </c>
      <c r="BV3988">
        <v>34255833500051</v>
      </c>
      <c r="BX3988" t="s">
        <v>108</v>
      </c>
      <c r="BY3988">
        <v>1</v>
      </c>
      <c r="CA3988">
        <v>3</v>
      </c>
      <c r="CC3988">
        <v>41054531300042</v>
      </c>
      <c r="CE3988" t="s">
        <v>105</v>
      </c>
      <c r="CG3988">
        <v>3</v>
      </c>
      <c r="CM3988" t="s">
        <v>106</v>
      </c>
      <c r="CN3988" s="2">
        <v>42187</v>
      </c>
      <c r="CO3988">
        <v>0</v>
      </c>
      <c r="CQ3988" t="s">
        <v>105</v>
      </c>
      <c r="CR3988" t="s">
        <v>107</v>
      </c>
      <c r="CS3988">
        <v>41054531300042</v>
      </c>
      <c r="CU3988" t="s">
        <v>108</v>
      </c>
      <c r="CV3988" t="s">
        <v>109</v>
      </c>
      <c r="CW3988" t="s">
        <v>110</v>
      </c>
      <c r="CX3988" t="s">
        <v>111</v>
      </c>
      <c r="CY3988">
        <v>1</v>
      </c>
    </row>
    <row r="3989" spans="1:103" ht="15" hidden="1" customHeight="1" x14ac:dyDescent="0.2">
      <c r="A3989" t="s">
        <v>104</v>
      </c>
      <c r="B3989">
        <v>0</v>
      </c>
      <c r="D3989" t="s">
        <v>105</v>
      </c>
      <c r="K3989">
        <v>1</v>
      </c>
      <c r="M3989">
        <v>16</v>
      </c>
      <c r="N3989" t="s">
        <v>1028</v>
      </c>
      <c r="O3989">
        <v>0</v>
      </c>
      <c r="R3989" t="s">
        <v>1032</v>
      </c>
      <c r="S3989" s="2">
        <v>42143</v>
      </c>
      <c r="T3989">
        <v>32</v>
      </c>
      <c r="U3989">
        <v>1</v>
      </c>
      <c r="V3989">
        <v>1</v>
      </c>
      <c r="X3989">
        <v>0</v>
      </c>
      <c r="Y3989">
        <v>0</v>
      </c>
      <c r="Z3989" s="2">
        <v>42143</v>
      </c>
      <c r="AA3989" s="4" t="s">
        <v>1033</v>
      </c>
      <c r="AB3989">
        <v>23</v>
      </c>
      <c r="AC3989">
        <v>23</v>
      </c>
      <c r="AD3989" s="4" t="s">
        <v>1033</v>
      </c>
      <c r="AE3989">
        <v>2</v>
      </c>
      <c r="AF3989">
        <v>2</v>
      </c>
      <c r="AG3989" t="s">
        <v>179</v>
      </c>
      <c r="AH3989">
        <v>1601</v>
      </c>
      <c r="AI3989">
        <v>0.5</v>
      </c>
      <c r="AJ3989">
        <v>0.5</v>
      </c>
      <c r="AM3989">
        <v>357</v>
      </c>
      <c r="AN3989">
        <v>357</v>
      </c>
      <c r="AO3989">
        <v>1601</v>
      </c>
      <c r="AP3989">
        <v>10</v>
      </c>
      <c r="AQ3989">
        <v>10</v>
      </c>
      <c r="AR3989">
        <v>0.5</v>
      </c>
      <c r="AS3989">
        <v>0.5</v>
      </c>
      <c r="AV3989">
        <v>133</v>
      </c>
      <c r="AW3989">
        <v>133</v>
      </c>
      <c r="AX3989" t="s">
        <v>130</v>
      </c>
      <c r="AY3989" s="3" t="s">
        <v>1029</v>
      </c>
      <c r="AZ3989">
        <v>1</v>
      </c>
      <c r="BB3989" s="2">
        <v>42144</v>
      </c>
      <c r="BC3989" s="4" t="s">
        <v>996</v>
      </c>
      <c r="BD3989">
        <v>41054531300042</v>
      </c>
      <c r="BF3989" t="s">
        <v>108</v>
      </c>
      <c r="BG3989" t="s">
        <v>1030</v>
      </c>
      <c r="BH3989" t="s">
        <v>1031</v>
      </c>
      <c r="BJ3989" s="2">
        <v>42143</v>
      </c>
      <c r="BK3989">
        <v>3</v>
      </c>
      <c r="BM3989">
        <v>1409</v>
      </c>
      <c r="BO3989" t="s">
        <v>118</v>
      </c>
      <c r="BP3989">
        <v>21</v>
      </c>
      <c r="BR3989">
        <v>27</v>
      </c>
      <c r="BT3989">
        <v>1</v>
      </c>
      <c r="BV3989">
        <v>34255833500051</v>
      </c>
      <c r="BX3989" t="s">
        <v>108</v>
      </c>
      <c r="BY3989">
        <v>1</v>
      </c>
      <c r="CA3989">
        <v>3</v>
      </c>
      <c r="CC3989">
        <v>41054531300042</v>
      </c>
      <c r="CE3989" t="s">
        <v>105</v>
      </c>
      <c r="CG3989">
        <v>3</v>
      </c>
      <c r="CM3989" t="s">
        <v>106</v>
      </c>
      <c r="CN3989" s="2">
        <v>42187</v>
      </c>
      <c r="CO3989">
        <v>0</v>
      </c>
      <c r="CQ3989" t="s">
        <v>105</v>
      </c>
      <c r="CR3989" t="s">
        <v>107</v>
      </c>
      <c r="CS3989">
        <v>41054531300042</v>
      </c>
      <c r="CU3989" t="s">
        <v>108</v>
      </c>
      <c r="CV3989" t="s">
        <v>109</v>
      </c>
      <c r="CW3989" t="s">
        <v>110</v>
      </c>
      <c r="CX3989" t="s">
        <v>111</v>
      </c>
      <c r="CY3989">
        <v>1</v>
      </c>
    </row>
    <row r="3990" spans="1:103" ht="15" hidden="1" customHeight="1" x14ac:dyDescent="0.2">
      <c r="A3990" t="s">
        <v>104</v>
      </c>
      <c r="B3990">
        <v>0</v>
      </c>
      <c r="D3990" t="s">
        <v>105</v>
      </c>
      <c r="K3990">
        <v>1</v>
      </c>
      <c r="M3990">
        <v>16</v>
      </c>
      <c r="N3990" t="s">
        <v>1028</v>
      </c>
      <c r="O3990">
        <v>0</v>
      </c>
      <c r="R3990" t="s">
        <v>1032</v>
      </c>
      <c r="S3990" s="2">
        <v>42143</v>
      </c>
      <c r="T3990">
        <v>32</v>
      </c>
      <c r="U3990">
        <v>1</v>
      </c>
      <c r="V3990">
        <v>1</v>
      </c>
      <c r="X3990">
        <v>0</v>
      </c>
      <c r="Y3990">
        <v>0</v>
      </c>
      <c r="Z3990" s="2">
        <v>42143</v>
      </c>
      <c r="AA3990" s="4" t="s">
        <v>1033</v>
      </c>
      <c r="AB3990">
        <v>23</v>
      </c>
      <c r="AC3990">
        <v>23</v>
      </c>
      <c r="AD3990" s="4" t="s">
        <v>1033</v>
      </c>
      <c r="AE3990">
        <v>2</v>
      </c>
      <c r="AF3990">
        <v>2</v>
      </c>
      <c r="AG3990" t="s">
        <v>180</v>
      </c>
      <c r="AH3990">
        <v>1636</v>
      </c>
      <c r="AI3990">
        <v>0.05</v>
      </c>
      <c r="AJ3990">
        <v>0.05</v>
      </c>
      <c r="AK3990">
        <v>712</v>
      </c>
      <c r="AL3990">
        <v>712</v>
      </c>
      <c r="AM3990">
        <v>151</v>
      </c>
      <c r="AN3990">
        <v>151</v>
      </c>
      <c r="AO3990">
        <v>1636</v>
      </c>
      <c r="AP3990">
        <v>10</v>
      </c>
      <c r="AQ3990">
        <v>10</v>
      </c>
      <c r="AR3990">
        <v>0.05</v>
      </c>
      <c r="AS3990">
        <v>0.05</v>
      </c>
      <c r="AT3990">
        <v>1168</v>
      </c>
      <c r="AU3990">
        <v>1168</v>
      </c>
      <c r="AV3990">
        <v>133</v>
      </c>
      <c r="AW3990">
        <v>133</v>
      </c>
      <c r="AX3990" t="s">
        <v>130</v>
      </c>
      <c r="AY3990" s="3" t="s">
        <v>1029</v>
      </c>
      <c r="AZ3990">
        <v>1</v>
      </c>
      <c r="BB3990" s="2">
        <v>42144</v>
      </c>
      <c r="BC3990" s="4" t="s">
        <v>996</v>
      </c>
      <c r="BD3990">
        <v>41054531300042</v>
      </c>
      <c r="BF3990" t="s">
        <v>108</v>
      </c>
      <c r="BG3990" t="s">
        <v>1030</v>
      </c>
      <c r="BH3990" t="s">
        <v>1031</v>
      </c>
      <c r="BJ3990" s="2">
        <v>42143</v>
      </c>
      <c r="BK3990">
        <v>3</v>
      </c>
      <c r="BM3990">
        <v>1409</v>
      </c>
      <c r="BO3990" t="s">
        <v>118</v>
      </c>
      <c r="BP3990">
        <v>21</v>
      </c>
      <c r="BR3990">
        <v>27</v>
      </c>
      <c r="BT3990">
        <v>1</v>
      </c>
      <c r="BV3990">
        <v>34255833500051</v>
      </c>
      <c r="BX3990" t="s">
        <v>108</v>
      </c>
      <c r="BY3990">
        <v>1</v>
      </c>
      <c r="CA3990">
        <v>3</v>
      </c>
      <c r="CC3990">
        <v>41054531300042</v>
      </c>
      <c r="CE3990" t="s">
        <v>105</v>
      </c>
      <c r="CG3990">
        <v>3</v>
      </c>
      <c r="CM3990" t="s">
        <v>106</v>
      </c>
      <c r="CN3990" s="2">
        <v>42187</v>
      </c>
      <c r="CO3990">
        <v>0</v>
      </c>
      <c r="CQ3990" t="s">
        <v>105</v>
      </c>
      <c r="CR3990" t="s">
        <v>107</v>
      </c>
      <c r="CS3990">
        <v>41054531300042</v>
      </c>
      <c r="CU3990" t="s">
        <v>108</v>
      </c>
      <c r="CV3990" t="s">
        <v>109</v>
      </c>
      <c r="CW3990" t="s">
        <v>110</v>
      </c>
      <c r="CX3990" t="s">
        <v>111</v>
      </c>
      <c r="CY3990">
        <v>1</v>
      </c>
    </row>
    <row r="3991" spans="1:103" ht="15" hidden="1" customHeight="1" x14ac:dyDescent="0.2">
      <c r="A3991" t="s">
        <v>104</v>
      </c>
      <c r="B3991">
        <v>0</v>
      </c>
      <c r="D3991" t="s">
        <v>105</v>
      </c>
      <c r="K3991">
        <v>1</v>
      </c>
      <c r="M3991">
        <v>16</v>
      </c>
      <c r="N3991" t="s">
        <v>1028</v>
      </c>
      <c r="O3991">
        <v>0</v>
      </c>
      <c r="R3991" t="s">
        <v>1032</v>
      </c>
      <c r="S3991" s="2">
        <v>42143</v>
      </c>
      <c r="T3991">
        <v>32</v>
      </c>
      <c r="U3991">
        <v>2</v>
      </c>
      <c r="V3991">
        <v>2</v>
      </c>
      <c r="X3991">
        <v>0</v>
      </c>
      <c r="Y3991">
        <v>0</v>
      </c>
      <c r="Z3991" s="2">
        <v>42143</v>
      </c>
      <c r="AA3991" s="4" t="s">
        <v>1033</v>
      </c>
      <c r="AB3991">
        <v>23</v>
      </c>
      <c r="AC3991">
        <v>23</v>
      </c>
      <c r="AD3991" s="4" t="s">
        <v>1033</v>
      </c>
      <c r="AE3991">
        <v>2</v>
      </c>
      <c r="AF3991">
        <v>2</v>
      </c>
      <c r="AG3991" t="s">
        <v>181</v>
      </c>
      <c r="AH3991">
        <v>1591</v>
      </c>
      <c r="AI3991">
        <v>0.1</v>
      </c>
      <c r="AJ3991">
        <v>0.1</v>
      </c>
      <c r="AK3991">
        <v>712</v>
      </c>
      <c r="AL3991">
        <v>712</v>
      </c>
      <c r="AM3991">
        <v>151</v>
      </c>
      <c r="AN3991">
        <v>151</v>
      </c>
      <c r="AO3991">
        <v>1591</v>
      </c>
      <c r="AP3991">
        <v>10</v>
      </c>
      <c r="AQ3991">
        <v>10</v>
      </c>
      <c r="AR3991">
        <v>0.1</v>
      </c>
      <c r="AS3991">
        <v>0.1</v>
      </c>
      <c r="AT3991">
        <v>1168</v>
      </c>
      <c r="AU3991">
        <v>1168</v>
      </c>
      <c r="AV3991">
        <v>133</v>
      </c>
      <c r="AW3991">
        <v>133</v>
      </c>
      <c r="AX3991" t="s">
        <v>130</v>
      </c>
      <c r="AY3991" s="3" t="s">
        <v>1029</v>
      </c>
      <c r="AZ3991">
        <v>1</v>
      </c>
      <c r="BB3991" s="2">
        <v>42144</v>
      </c>
      <c r="BC3991" s="4" t="s">
        <v>996</v>
      </c>
      <c r="BD3991">
        <v>41054531300042</v>
      </c>
      <c r="BF3991" t="s">
        <v>108</v>
      </c>
      <c r="BG3991" t="s">
        <v>1030</v>
      </c>
      <c r="BH3991" t="s">
        <v>1031</v>
      </c>
      <c r="BJ3991" s="2">
        <v>42143</v>
      </c>
      <c r="BK3991">
        <v>3</v>
      </c>
      <c r="BM3991">
        <v>1409</v>
      </c>
      <c r="BO3991" t="s">
        <v>118</v>
      </c>
      <c r="BP3991">
        <v>21</v>
      </c>
      <c r="BR3991">
        <v>27</v>
      </c>
      <c r="BT3991">
        <v>1</v>
      </c>
      <c r="BV3991">
        <v>34255833500051</v>
      </c>
      <c r="BX3991" t="s">
        <v>108</v>
      </c>
      <c r="BY3991">
        <v>1</v>
      </c>
      <c r="CA3991">
        <v>3</v>
      </c>
      <c r="CC3991">
        <v>41054531300042</v>
      </c>
      <c r="CE3991" t="s">
        <v>105</v>
      </c>
      <c r="CG3991">
        <v>3</v>
      </c>
      <c r="CM3991" t="s">
        <v>106</v>
      </c>
      <c r="CN3991" s="2">
        <v>42187</v>
      </c>
      <c r="CO3991">
        <v>0</v>
      </c>
      <c r="CQ3991" t="s">
        <v>105</v>
      </c>
      <c r="CR3991" t="s">
        <v>107</v>
      </c>
      <c r="CS3991">
        <v>41054531300042</v>
      </c>
      <c r="CU3991" t="s">
        <v>108</v>
      </c>
      <c r="CV3991" t="s">
        <v>109</v>
      </c>
      <c r="CW3991" t="s">
        <v>110</v>
      </c>
      <c r="CX3991" t="s">
        <v>111</v>
      </c>
      <c r="CY3991">
        <v>1</v>
      </c>
    </row>
    <row r="3992" spans="1:103" ht="15" hidden="1" customHeight="1" x14ac:dyDescent="0.2">
      <c r="A3992" t="s">
        <v>104</v>
      </c>
      <c r="B3992">
        <v>0</v>
      </c>
      <c r="D3992" t="s">
        <v>105</v>
      </c>
      <c r="K3992">
        <v>1</v>
      </c>
      <c r="M3992">
        <v>16</v>
      </c>
      <c r="N3992" t="s">
        <v>1028</v>
      </c>
      <c r="O3992">
        <v>0</v>
      </c>
      <c r="R3992" t="s">
        <v>1032</v>
      </c>
      <c r="S3992" s="2">
        <v>42143</v>
      </c>
      <c r="T3992">
        <v>32</v>
      </c>
      <c r="U3992">
        <v>2</v>
      </c>
      <c r="V3992">
        <v>2</v>
      </c>
      <c r="X3992">
        <v>0</v>
      </c>
      <c r="Y3992">
        <v>0</v>
      </c>
      <c r="Z3992" s="2">
        <v>42143</v>
      </c>
      <c r="AA3992" s="4" t="s">
        <v>1033</v>
      </c>
      <c r="AB3992">
        <v>23</v>
      </c>
      <c r="AC3992">
        <v>23</v>
      </c>
      <c r="AD3992" s="4" t="s">
        <v>1033</v>
      </c>
      <c r="AE3992">
        <v>2</v>
      </c>
      <c r="AF3992">
        <v>2</v>
      </c>
      <c r="AG3992" t="s">
        <v>182</v>
      </c>
      <c r="AH3992">
        <v>1650</v>
      </c>
      <c r="AI3992">
        <v>0.05</v>
      </c>
      <c r="AJ3992">
        <v>0.05</v>
      </c>
      <c r="AK3992">
        <v>712</v>
      </c>
      <c r="AL3992">
        <v>712</v>
      </c>
      <c r="AM3992">
        <v>151</v>
      </c>
      <c r="AN3992">
        <v>151</v>
      </c>
      <c r="AO3992">
        <v>1650</v>
      </c>
      <c r="AP3992">
        <v>10</v>
      </c>
      <c r="AQ3992">
        <v>10</v>
      </c>
      <c r="AR3992">
        <v>0.05</v>
      </c>
      <c r="AS3992">
        <v>0.05</v>
      </c>
      <c r="AT3992">
        <v>1168</v>
      </c>
      <c r="AU3992">
        <v>1168</v>
      </c>
      <c r="AV3992">
        <v>133</v>
      </c>
      <c r="AW3992">
        <v>133</v>
      </c>
      <c r="AX3992" t="s">
        <v>130</v>
      </c>
      <c r="AY3992" s="3" t="s">
        <v>1029</v>
      </c>
      <c r="AZ3992">
        <v>1</v>
      </c>
      <c r="BB3992" s="2">
        <v>42144</v>
      </c>
      <c r="BC3992" s="4" t="s">
        <v>996</v>
      </c>
      <c r="BD3992">
        <v>41054531300042</v>
      </c>
      <c r="BF3992" t="s">
        <v>108</v>
      </c>
      <c r="BG3992" t="s">
        <v>1030</v>
      </c>
      <c r="BH3992" t="s">
        <v>1031</v>
      </c>
      <c r="BJ3992" s="2">
        <v>42143</v>
      </c>
      <c r="BK3992">
        <v>3</v>
      </c>
      <c r="BM3992">
        <v>1409</v>
      </c>
      <c r="BO3992" t="s">
        <v>118</v>
      </c>
      <c r="BP3992">
        <v>21</v>
      </c>
      <c r="BR3992">
        <v>27</v>
      </c>
      <c r="BT3992">
        <v>1</v>
      </c>
      <c r="BV3992">
        <v>34255833500051</v>
      </c>
      <c r="BX3992" t="s">
        <v>108</v>
      </c>
      <c r="BY3992">
        <v>1</v>
      </c>
      <c r="CA3992">
        <v>3</v>
      </c>
      <c r="CC3992">
        <v>41054531300042</v>
      </c>
      <c r="CE3992" t="s">
        <v>105</v>
      </c>
      <c r="CG3992">
        <v>3</v>
      </c>
      <c r="CM3992" t="s">
        <v>106</v>
      </c>
      <c r="CN3992" s="2">
        <v>42187</v>
      </c>
      <c r="CO3992">
        <v>0</v>
      </c>
      <c r="CQ3992" t="s">
        <v>105</v>
      </c>
      <c r="CR3992" t="s">
        <v>107</v>
      </c>
      <c r="CS3992">
        <v>41054531300042</v>
      </c>
      <c r="CU3992" t="s">
        <v>108</v>
      </c>
      <c r="CV3992" t="s">
        <v>109</v>
      </c>
      <c r="CW3992" t="s">
        <v>110</v>
      </c>
      <c r="CX3992" t="s">
        <v>111</v>
      </c>
      <c r="CY3992">
        <v>1</v>
      </c>
    </row>
    <row r="3993" spans="1:103" ht="15" hidden="1" customHeight="1" x14ac:dyDescent="0.2">
      <c r="A3993" t="s">
        <v>104</v>
      </c>
      <c r="B3993">
        <v>0</v>
      </c>
      <c r="D3993" t="s">
        <v>105</v>
      </c>
      <c r="K3993">
        <v>1</v>
      </c>
      <c r="M3993">
        <v>16</v>
      </c>
      <c r="N3993" t="s">
        <v>1028</v>
      </c>
      <c r="O3993">
        <v>0</v>
      </c>
      <c r="R3993" t="s">
        <v>1032</v>
      </c>
      <c r="S3993" s="2">
        <v>42143</v>
      </c>
      <c r="T3993">
        <v>32</v>
      </c>
      <c r="U3993">
        <v>1</v>
      </c>
      <c r="V3993">
        <v>1</v>
      </c>
      <c r="X3993">
        <v>0</v>
      </c>
      <c r="Y3993">
        <v>0</v>
      </c>
      <c r="Z3993" s="2">
        <v>42143</v>
      </c>
      <c r="AA3993" s="4" t="s">
        <v>1033</v>
      </c>
      <c r="AB3993">
        <v>23</v>
      </c>
      <c r="AC3993">
        <v>23</v>
      </c>
      <c r="AD3993" s="4" t="s">
        <v>1033</v>
      </c>
      <c r="AE3993">
        <v>2</v>
      </c>
      <c r="AF3993">
        <v>2</v>
      </c>
      <c r="AG3993" t="s">
        <v>183</v>
      </c>
      <c r="AH3993">
        <v>1600</v>
      </c>
      <c r="AI3993">
        <v>0.5</v>
      </c>
      <c r="AJ3993">
        <v>0.5</v>
      </c>
      <c r="AM3993">
        <v>357</v>
      </c>
      <c r="AN3993">
        <v>357</v>
      </c>
      <c r="AO3993">
        <v>1600</v>
      </c>
      <c r="AP3993">
        <v>10</v>
      </c>
      <c r="AQ3993">
        <v>10</v>
      </c>
      <c r="AR3993">
        <v>0.5</v>
      </c>
      <c r="AS3993">
        <v>0.5</v>
      </c>
      <c r="AV3993">
        <v>133</v>
      </c>
      <c r="AW3993">
        <v>133</v>
      </c>
      <c r="AX3993" t="s">
        <v>130</v>
      </c>
      <c r="AY3993" s="3" t="s">
        <v>1029</v>
      </c>
      <c r="AZ3993">
        <v>1</v>
      </c>
      <c r="BB3993" s="2">
        <v>42144</v>
      </c>
      <c r="BC3993" s="4" t="s">
        <v>996</v>
      </c>
      <c r="BD3993">
        <v>41054531300042</v>
      </c>
      <c r="BF3993" t="s">
        <v>108</v>
      </c>
      <c r="BG3993" t="s">
        <v>1030</v>
      </c>
      <c r="BH3993" t="s">
        <v>1031</v>
      </c>
      <c r="BJ3993" s="2">
        <v>42143</v>
      </c>
      <c r="BK3993">
        <v>3</v>
      </c>
      <c r="BM3993">
        <v>1409</v>
      </c>
      <c r="BO3993" t="s">
        <v>118</v>
      </c>
      <c r="BP3993">
        <v>21</v>
      </c>
      <c r="BR3993">
        <v>27</v>
      </c>
      <c r="BT3993">
        <v>1</v>
      </c>
      <c r="BV3993">
        <v>34255833500051</v>
      </c>
      <c r="BX3993" t="s">
        <v>108</v>
      </c>
      <c r="BY3993">
        <v>1</v>
      </c>
      <c r="CA3993">
        <v>3</v>
      </c>
      <c r="CC3993">
        <v>41054531300042</v>
      </c>
      <c r="CE3993" t="s">
        <v>105</v>
      </c>
      <c r="CG3993">
        <v>3</v>
      </c>
      <c r="CM3993" t="s">
        <v>106</v>
      </c>
      <c r="CN3993" s="2">
        <v>42187</v>
      </c>
      <c r="CO3993">
        <v>0</v>
      </c>
      <c r="CQ3993" t="s">
        <v>105</v>
      </c>
      <c r="CR3993" t="s">
        <v>107</v>
      </c>
      <c r="CS3993">
        <v>41054531300042</v>
      </c>
      <c r="CU3993" t="s">
        <v>108</v>
      </c>
      <c r="CV3993" t="s">
        <v>109</v>
      </c>
      <c r="CW3993" t="s">
        <v>110</v>
      </c>
      <c r="CX3993" t="s">
        <v>111</v>
      </c>
      <c r="CY3993">
        <v>1</v>
      </c>
    </row>
    <row r="3994" spans="1:103" ht="15" hidden="1" customHeight="1" x14ac:dyDescent="0.2">
      <c r="A3994" t="s">
        <v>104</v>
      </c>
      <c r="B3994">
        <v>0</v>
      </c>
      <c r="D3994" t="s">
        <v>105</v>
      </c>
      <c r="K3994">
        <v>1</v>
      </c>
      <c r="M3994">
        <v>16</v>
      </c>
      <c r="N3994" t="s">
        <v>1028</v>
      </c>
      <c r="O3994">
        <v>0</v>
      </c>
      <c r="R3994" t="s">
        <v>1032</v>
      </c>
      <c r="S3994" s="2">
        <v>42143</v>
      </c>
      <c r="T3994">
        <v>32</v>
      </c>
      <c r="U3994">
        <v>1</v>
      </c>
      <c r="V3994">
        <v>1</v>
      </c>
      <c r="X3994">
        <v>0</v>
      </c>
      <c r="Y3994">
        <v>0</v>
      </c>
      <c r="Z3994" s="2">
        <v>42143</v>
      </c>
      <c r="AA3994" s="4" t="s">
        <v>1033</v>
      </c>
      <c r="AB3994">
        <v>23</v>
      </c>
      <c r="AC3994">
        <v>23</v>
      </c>
      <c r="AD3994" s="4" t="s">
        <v>1033</v>
      </c>
      <c r="AE3994">
        <v>2</v>
      </c>
      <c r="AF3994">
        <v>2</v>
      </c>
      <c r="AG3994" t="s">
        <v>184</v>
      </c>
      <c r="AH3994">
        <v>5474</v>
      </c>
      <c r="AI3994">
        <v>0.1</v>
      </c>
      <c r="AJ3994">
        <v>0.1</v>
      </c>
      <c r="AK3994">
        <v>711</v>
      </c>
      <c r="AL3994">
        <v>711</v>
      </c>
      <c r="AM3994">
        <v>151</v>
      </c>
      <c r="AN3994">
        <v>151</v>
      </c>
      <c r="AO3994">
        <v>5474</v>
      </c>
      <c r="AP3994">
        <v>10</v>
      </c>
      <c r="AQ3994">
        <v>10</v>
      </c>
      <c r="AR3994">
        <v>0.1</v>
      </c>
      <c r="AS3994">
        <v>0.1</v>
      </c>
      <c r="AT3994">
        <v>1168</v>
      </c>
      <c r="AU3994">
        <v>1168</v>
      </c>
      <c r="AV3994">
        <v>133</v>
      </c>
      <c r="AW3994">
        <v>133</v>
      </c>
      <c r="AX3994" t="s">
        <v>130</v>
      </c>
      <c r="AY3994" s="3" t="s">
        <v>1029</v>
      </c>
      <c r="AZ3994">
        <v>1</v>
      </c>
      <c r="BB3994" s="2">
        <v>42144</v>
      </c>
      <c r="BC3994" s="4" t="s">
        <v>996</v>
      </c>
      <c r="BD3994">
        <v>41054531300042</v>
      </c>
      <c r="BF3994" t="s">
        <v>108</v>
      </c>
      <c r="BG3994" t="s">
        <v>1030</v>
      </c>
      <c r="BH3994" t="s">
        <v>1031</v>
      </c>
      <c r="BJ3994" s="2">
        <v>42143</v>
      </c>
      <c r="BK3994">
        <v>3</v>
      </c>
      <c r="BM3994">
        <v>1409</v>
      </c>
      <c r="BO3994" t="s">
        <v>118</v>
      </c>
      <c r="BP3994">
        <v>21</v>
      </c>
      <c r="BR3994">
        <v>27</v>
      </c>
      <c r="BT3994">
        <v>1</v>
      </c>
      <c r="BV3994">
        <v>34255833500051</v>
      </c>
      <c r="BX3994" t="s">
        <v>108</v>
      </c>
      <c r="BY3994">
        <v>1</v>
      </c>
      <c r="CA3994">
        <v>3</v>
      </c>
      <c r="CC3994">
        <v>41054531300042</v>
      </c>
      <c r="CE3994" t="s">
        <v>105</v>
      </c>
      <c r="CG3994">
        <v>3</v>
      </c>
      <c r="CM3994" t="s">
        <v>106</v>
      </c>
      <c r="CN3994" s="2">
        <v>42187</v>
      </c>
      <c r="CO3994">
        <v>0</v>
      </c>
      <c r="CQ3994" t="s">
        <v>105</v>
      </c>
      <c r="CR3994" t="s">
        <v>107</v>
      </c>
      <c r="CS3994">
        <v>41054531300042</v>
      </c>
      <c r="CU3994" t="s">
        <v>108</v>
      </c>
      <c r="CV3994" t="s">
        <v>109</v>
      </c>
      <c r="CW3994" t="s">
        <v>110</v>
      </c>
      <c r="CX3994" t="s">
        <v>111</v>
      </c>
      <c r="CY3994">
        <v>1</v>
      </c>
    </row>
    <row r="3995" spans="1:103" ht="15" hidden="1" customHeight="1" x14ac:dyDescent="0.2">
      <c r="A3995" t="s">
        <v>104</v>
      </c>
      <c r="B3995">
        <v>0</v>
      </c>
      <c r="D3995" t="s">
        <v>105</v>
      </c>
      <c r="K3995">
        <v>1</v>
      </c>
      <c r="M3995">
        <v>16</v>
      </c>
      <c r="N3995" t="s">
        <v>1028</v>
      </c>
      <c r="O3995">
        <v>0</v>
      </c>
      <c r="R3995" t="s">
        <v>1032</v>
      </c>
      <c r="S3995" s="2">
        <v>42143</v>
      </c>
      <c r="T3995">
        <v>32</v>
      </c>
      <c r="U3995">
        <v>1</v>
      </c>
      <c r="V3995">
        <v>1</v>
      </c>
      <c r="X3995">
        <v>0</v>
      </c>
      <c r="Y3995">
        <v>0</v>
      </c>
      <c r="Z3995" s="2">
        <v>42143</v>
      </c>
      <c r="AA3995" s="4" t="s">
        <v>1033</v>
      </c>
      <c r="AB3995">
        <v>23</v>
      </c>
      <c r="AC3995">
        <v>23</v>
      </c>
      <c r="AD3995" s="4" t="s">
        <v>1033</v>
      </c>
      <c r="AE3995">
        <v>2</v>
      </c>
      <c r="AF3995">
        <v>2</v>
      </c>
      <c r="AG3995" t="s">
        <v>185</v>
      </c>
      <c r="AH3995">
        <v>1920</v>
      </c>
      <c r="AI3995">
        <v>0.03</v>
      </c>
      <c r="AJ3995">
        <v>0.03</v>
      </c>
      <c r="AK3995">
        <v>711</v>
      </c>
      <c r="AL3995">
        <v>711</v>
      </c>
      <c r="AM3995">
        <v>151</v>
      </c>
      <c r="AN3995">
        <v>151</v>
      </c>
      <c r="AO3995">
        <v>1920</v>
      </c>
      <c r="AP3995">
        <v>10</v>
      </c>
      <c r="AQ3995">
        <v>10</v>
      </c>
      <c r="AR3995">
        <v>0.03</v>
      </c>
      <c r="AS3995">
        <v>0.03</v>
      </c>
      <c r="AT3995">
        <v>1168</v>
      </c>
      <c r="AU3995">
        <v>1168</v>
      </c>
      <c r="AV3995">
        <v>133</v>
      </c>
      <c r="AW3995">
        <v>133</v>
      </c>
      <c r="AX3995" t="s">
        <v>130</v>
      </c>
      <c r="AY3995" s="3" t="s">
        <v>1029</v>
      </c>
      <c r="AZ3995">
        <v>1</v>
      </c>
      <c r="BB3995" s="2">
        <v>42144</v>
      </c>
      <c r="BC3995" s="4" t="s">
        <v>996</v>
      </c>
      <c r="BD3995">
        <v>41054531300042</v>
      </c>
      <c r="BF3995" t="s">
        <v>108</v>
      </c>
      <c r="BG3995" t="s">
        <v>1030</v>
      </c>
      <c r="BH3995" t="s">
        <v>1031</v>
      </c>
      <c r="BJ3995" s="2">
        <v>42143</v>
      </c>
      <c r="BK3995">
        <v>3</v>
      </c>
      <c r="BM3995">
        <v>1409</v>
      </c>
      <c r="BO3995" t="s">
        <v>118</v>
      </c>
      <c r="BP3995">
        <v>21</v>
      </c>
      <c r="BR3995">
        <v>27</v>
      </c>
      <c r="BT3995">
        <v>1</v>
      </c>
      <c r="BV3995">
        <v>34255833500051</v>
      </c>
      <c r="BX3995" t="s">
        <v>108</v>
      </c>
      <c r="BY3995">
        <v>1</v>
      </c>
      <c r="CA3995">
        <v>3</v>
      </c>
      <c r="CC3995">
        <v>41054531300042</v>
      </c>
      <c r="CE3995" t="s">
        <v>105</v>
      </c>
      <c r="CG3995">
        <v>3</v>
      </c>
      <c r="CM3995" t="s">
        <v>106</v>
      </c>
      <c r="CN3995" s="2">
        <v>42187</v>
      </c>
      <c r="CO3995">
        <v>0</v>
      </c>
      <c r="CQ3995" t="s">
        <v>105</v>
      </c>
      <c r="CR3995" t="s">
        <v>107</v>
      </c>
      <c r="CS3995">
        <v>41054531300042</v>
      </c>
      <c r="CU3995" t="s">
        <v>108</v>
      </c>
      <c r="CV3995" t="s">
        <v>109</v>
      </c>
      <c r="CW3995" t="s">
        <v>110</v>
      </c>
      <c r="CX3995" t="s">
        <v>111</v>
      </c>
      <c r="CY3995">
        <v>1</v>
      </c>
    </row>
    <row r="3996" spans="1:103" ht="15" hidden="1" customHeight="1" x14ac:dyDescent="0.2">
      <c r="A3996" t="s">
        <v>104</v>
      </c>
      <c r="B3996">
        <v>0</v>
      </c>
      <c r="D3996" t="s">
        <v>105</v>
      </c>
      <c r="K3996">
        <v>1</v>
      </c>
      <c r="M3996">
        <v>16</v>
      </c>
      <c r="N3996" t="s">
        <v>1028</v>
      </c>
      <c r="O3996">
        <v>0</v>
      </c>
      <c r="R3996" t="s">
        <v>1032</v>
      </c>
      <c r="S3996" s="2">
        <v>42143</v>
      </c>
      <c r="T3996">
        <v>32</v>
      </c>
      <c r="U3996">
        <v>1</v>
      </c>
      <c r="V3996">
        <v>1</v>
      </c>
      <c r="X3996">
        <v>0</v>
      </c>
      <c r="Y3996">
        <v>0</v>
      </c>
      <c r="Z3996" s="2">
        <v>42143</v>
      </c>
      <c r="AA3996" s="4" t="s">
        <v>1033</v>
      </c>
      <c r="AB3996">
        <v>23</v>
      </c>
      <c r="AC3996">
        <v>23</v>
      </c>
      <c r="AD3996" s="4" t="s">
        <v>1033</v>
      </c>
      <c r="AE3996">
        <v>2</v>
      </c>
      <c r="AF3996">
        <v>2</v>
      </c>
      <c r="AG3996" t="s">
        <v>186</v>
      </c>
      <c r="AH3996">
        <v>1958</v>
      </c>
      <c r="AI3996">
        <v>0.1</v>
      </c>
      <c r="AJ3996">
        <v>0.1</v>
      </c>
      <c r="AK3996">
        <v>711</v>
      </c>
      <c r="AL3996">
        <v>711</v>
      </c>
      <c r="AM3996">
        <v>151</v>
      </c>
      <c r="AN3996">
        <v>151</v>
      </c>
      <c r="AO3996">
        <v>1958</v>
      </c>
      <c r="AP3996">
        <v>10</v>
      </c>
      <c r="AQ3996">
        <v>10</v>
      </c>
      <c r="AR3996">
        <v>0.1</v>
      </c>
      <c r="AS3996">
        <v>0.1</v>
      </c>
      <c r="AT3996">
        <v>1168</v>
      </c>
      <c r="AU3996">
        <v>1168</v>
      </c>
      <c r="AV3996">
        <v>133</v>
      </c>
      <c r="AW3996">
        <v>133</v>
      </c>
      <c r="AX3996" t="s">
        <v>130</v>
      </c>
      <c r="AY3996" s="3" t="s">
        <v>1029</v>
      </c>
      <c r="AZ3996">
        <v>1</v>
      </c>
      <c r="BB3996" s="2">
        <v>42144</v>
      </c>
      <c r="BC3996" s="4" t="s">
        <v>996</v>
      </c>
      <c r="BD3996">
        <v>41054531300042</v>
      </c>
      <c r="BF3996" t="s">
        <v>108</v>
      </c>
      <c r="BG3996" t="s">
        <v>1030</v>
      </c>
      <c r="BH3996" t="s">
        <v>1031</v>
      </c>
      <c r="BJ3996" s="2">
        <v>42143</v>
      </c>
      <c r="BK3996">
        <v>3</v>
      </c>
      <c r="BM3996">
        <v>1409</v>
      </c>
      <c r="BO3996" t="s">
        <v>118</v>
      </c>
      <c r="BP3996">
        <v>21</v>
      </c>
      <c r="BR3996">
        <v>27</v>
      </c>
      <c r="BT3996">
        <v>1</v>
      </c>
      <c r="BV3996">
        <v>34255833500051</v>
      </c>
      <c r="BX3996" t="s">
        <v>108</v>
      </c>
      <c r="BY3996">
        <v>1</v>
      </c>
      <c r="CA3996">
        <v>3</v>
      </c>
      <c r="CC3996">
        <v>41054531300042</v>
      </c>
      <c r="CE3996" t="s">
        <v>105</v>
      </c>
      <c r="CG3996">
        <v>3</v>
      </c>
      <c r="CM3996" t="s">
        <v>106</v>
      </c>
      <c r="CN3996" s="2">
        <v>42187</v>
      </c>
      <c r="CO3996">
        <v>0</v>
      </c>
      <c r="CQ3996" t="s">
        <v>105</v>
      </c>
      <c r="CR3996" t="s">
        <v>107</v>
      </c>
      <c r="CS3996">
        <v>41054531300042</v>
      </c>
      <c r="CU3996" t="s">
        <v>108</v>
      </c>
      <c r="CV3996" t="s">
        <v>109</v>
      </c>
      <c r="CW3996" t="s">
        <v>110</v>
      </c>
      <c r="CX3996" t="s">
        <v>111</v>
      </c>
      <c r="CY3996">
        <v>1</v>
      </c>
    </row>
    <row r="3997" spans="1:103" ht="15" hidden="1" customHeight="1" x14ac:dyDescent="0.2">
      <c r="A3997" t="s">
        <v>104</v>
      </c>
      <c r="B3997">
        <v>0</v>
      </c>
      <c r="D3997" t="s">
        <v>105</v>
      </c>
      <c r="K3997">
        <v>1</v>
      </c>
      <c r="M3997">
        <v>16</v>
      </c>
      <c r="N3997" t="s">
        <v>1028</v>
      </c>
      <c r="O3997">
        <v>0</v>
      </c>
      <c r="R3997" t="s">
        <v>1032</v>
      </c>
      <c r="S3997" s="2">
        <v>42143</v>
      </c>
      <c r="T3997">
        <v>32</v>
      </c>
      <c r="U3997">
        <v>1</v>
      </c>
      <c r="V3997">
        <v>1</v>
      </c>
      <c r="X3997">
        <v>0</v>
      </c>
      <c r="Y3997">
        <v>0</v>
      </c>
      <c r="Z3997" s="2">
        <v>42143</v>
      </c>
      <c r="AA3997" s="4" t="s">
        <v>1033</v>
      </c>
      <c r="AB3997">
        <v>23</v>
      </c>
      <c r="AC3997">
        <v>23</v>
      </c>
      <c r="AD3997" s="4" t="s">
        <v>1033</v>
      </c>
      <c r="AE3997">
        <v>2</v>
      </c>
      <c r="AF3997">
        <v>2</v>
      </c>
      <c r="AG3997" t="s">
        <v>187</v>
      </c>
      <c r="AH3997">
        <v>1959</v>
      </c>
      <c r="AI3997">
        <v>0.03</v>
      </c>
      <c r="AJ3997">
        <v>0.03</v>
      </c>
      <c r="AK3997">
        <v>711</v>
      </c>
      <c r="AL3997">
        <v>711</v>
      </c>
      <c r="AM3997">
        <v>151</v>
      </c>
      <c r="AN3997">
        <v>151</v>
      </c>
      <c r="AO3997">
        <v>1959</v>
      </c>
      <c r="AP3997">
        <v>10</v>
      </c>
      <c r="AQ3997">
        <v>10</v>
      </c>
      <c r="AR3997">
        <v>0.03</v>
      </c>
      <c r="AS3997">
        <v>0.03</v>
      </c>
      <c r="AT3997">
        <v>1168</v>
      </c>
      <c r="AU3997">
        <v>1168</v>
      </c>
      <c r="AV3997">
        <v>133</v>
      </c>
      <c r="AW3997">
        <v>133</v>
      </c>
      <c r="AX3997" t="s">
        <v>130</v>
      </c>
      <c r="AY3997" s="3" t="s">
        <v>1029</v>
      </c>
      <c r="AZ3997">
        <v>1</v>
      </c>
      <c r="BB3997" s="2">
        <v>42144</v>
      </c>
      <c r="BC3997" s="4" t="s">
        <v>996</v>
      </c>
      <c r="BD3997">
        <v>41054531300042</v>
      </c>
      <c r="BF3997" t="s">
        <v>108</v>
      </c>
      <c r="BG3997" t="s">
        <v>1030</v>
      </c>
      <c r="BH3997" t="s">
        <v>1031</v>
      </c>
      <c r="BJ3997" s="2">
        <v>42143</v>
      </c>
      <c r="BK3997">
        <v>3</v>
      </c>
      <c r="BM3997">
        <v>1409</v>
      </c>
      <c r="BO3997" t="s">
        <v>118</v>
      </c>
      <c r="BP3997">
        <v>21</v>
      </c>
      <c r="BR3997">
        <v>27</v>
      </c>
      <c r="BT3997">
        <v>1</v>
      </c>
      <c r="BV3997">
        <v>34255833500051</v>
      </c>
      <c r="BX3997" t="s">
        <v>108</v>
      </c>
      <c r="BY3997">
        <v>1</v>
      </c>
      <c r="CA3997">
        <v>3</v>
      </c>
      <c r="CC3997">
        <v>41054531300042</v>
      </c>
      <c r="CE3997" t="s">
        <v>105</v>
      </c>
      <c r="CG3997">
        <v>3</v>
      </c>
      <c r="CM3997" t="s">
        <v>106</v>
      </c>
      <c r="CN3997" s="2">
        <v>42187</v>
      </c>
      <c r="CO3997">
        <v>0</v>
      </c>
      <c r="CQ3997" t="s">
        <v>105</v>
      </c>
      <c r="CR3997" t="s">
        <v>107</v>
      </c>
      <c r="CS3997">
        <v>41054531300042</v>
      </c>
      <c r="CU3997" t="s">
        <v>108</v>
      </c>
      <c r="CV3997" t="s">
        <v>109</v>
      </c>
      <c r="CW3997" t="s">
        <v>110</v>
      </c>
      <c r="CX3997" t="s">
        <v>111</v>
      </c>
      <c r="CY3997">
        <v>1</v>
      </c>
    </row>
    <row r="3998" spans="1:103" ht="15" hidden="1" customHeight="1" x14ac:dyDescent="0.2">
      <c r="A3998" t="s">
        <v>104</v>
      </c>
      <c r="B3998">
        <v>0</v>
      </c>
      <c r="D3998" t="s">
        <v>105</v>
      </c>
      <c r="K3998">
        <v>1</v>
      </c>
      <c r="M3998">
        <v>16</v>
      </c>
      <c r="N3998" t="s">
        <v>1028</v>
      </c>
      <c r="O3998">
        <v>0</v>
      </c>
      <c r="R3998" t="s">
        <v>1032</v>
      </c>
      <c r="S3998" s="2">
        <v>42143</v>
      </c>
      <c r="T3998">
        <v>32</v>
      </c>
      <c r="U3998">
        <v>1</v>
      </c>
      <c r="V3998">
        <v>1</v>
      </c>
      <c r="W3998" t="s">
        <v>997</v>
      </c>
      <c r="X3998">
        <v>0</v>
      </c>
      <c r="Y3998">
        <v>0</v>
      </c>
      <c r="Z3998" s="2">
        <v>42143</v>
      </c>
      <c r="AA3998" s="4" t="s">
        <v>1033</v>
      </c>
      <c r="AB3998">
        <v>23</v>
      </c>
      <c r="AC3998">
        <v>23</v>
      </c>
      <c r="AD3998" s="4" t="s">
        <v>1033</v>
      </c>
      <c r="AE3998">
        <v>2</v>
      </c>
      <c r="AF3998">
        <v>2</v>
      </c>
      <c r="AG3998" t="s">
        <v>188</v>
      </c>
      <c r="AH3998">
        <v>1453</v>
      </c>
      <c r="AI3998">
        <v>0.1</v>
      </c>
      <c r="AJ3998">
        <v>0.1</v>
      </c>
      <c r="AK3998">
        <v>712</v>
      </c>
      <c r="AL3998">
        <v>712</v>
      </c>
      <c r="AM3998">
        <v>151</v>
      </c>
      <c r="AN3998">
        <v>151</v>
      </c>
      <c r="AO3998">
        <v>1453</v>
      </c>
      <c r="AP3998">
        <v>10</v>
      </c>
      <c r="AQ3998">
        <v>10</v>
      </c>
      <c r="AR3998">
        <v>0.1</v>
      </c>
      <c r="AS3998">
        <v>0.1</v>
      </c>
      <c r="AT3998">
        <v>1168</v>
      </c>
      <c r="AU3998">
        <v>1168</v>
      </c>
      <c r="AV3998">
        <v>133</v>
      </c>
      <c r="AW3998">
        <v>133</v>
      </c>
      <c r="AX3998" t="s">
        <v>130</v>
      </c>
      <c r="AY3998" s="3" t="s">
        <v>1029</v>
      </c>
      <c r="AZ3998">
        <v>1</v>
      </c>
      <c r="BB3998" s="2">
        <v>42144</v>
      </c>
      <c r="BC3998" s="4" t="s">
        <v>996</v>
      </c>
      <c r="BD3998">
        <v>41054531300042</v>
      </c>
      <c r="BF3998" t="s">
        <v>108</v>
      </c>
      <c r="BG3998" t="s">
        <v>1030</v>
      </c>
      <c r="BH3998" t="s">
        <v>1031</v>
      </c>
      <c r="BJ3998" s="2">
        <v>42143</v>
      </c>
      <c r="BK3998">
        <v>3</v>
      </c>
      <c r="BM3998">
        <v>1409</v>
      </c>
      <c r="BO3998" t="s">
        <v>118</v>
      </c>
      <c r="BP3998">
        <v>21</v>
      </c>
      <c r="BR3998">
        <v>27</v>
      </c>
      <c r="BT3998">
        <v>1</v>
      </c>
      <c r="BV3998">
        <v>34255833500051</v>
      </c>
      <c r="BX3998" t="s">
        <v>108</v>
      </c>
      <c r="BY3998">
        <v>1</v>
      </c>
      <c r="CA3998">
        <v>3</v>
      </c>
      <c r="CC3998">
        <v>41054531300042</v>
      </c>
      <c r="CE3998" t="s">
        <v>105</v>
      </c>
      <c r="CG3998">
        <v>3</v>
      </c>
      <c r="CM3998" t="s">
        <v>106</v>
      </c>
      <c r="CN3998" s="2">
        <v>42187</v>
      </c>
      <c r="CO3998">
        <v>0</v>
      </c>
      <c r="CQ3998" t="s">
        <v>105</v>
      </c>
      <c r="CR3998" t="s">
        <v>107</v>
      </c>
      <c r="CS3998">
        <v>41054531300042</v>
      </c>
      <c r="CU3998" t="s">
        <v>108</v>
      </c>
      <c r="CV3998" t="s">
        <v>109</v>
      </c>
      <c r="CW3998" t="s">
        <v>110</v>
      </c>
      <c r="CX3998" t="s">
        <v>111</v>
      </c>
      <c r="CY3998">
        <v>1</v>
      </c>
    </row>
    <row r="3999" spans="1:103" ht="15" hidden="1" customHeight="1" x14ac:dyDescent="0.2">
      <c r="A3999" t="s">
        <v>104</v>
      </c>
      <c r="B3999">
        <v>0</v>
      </c>
      <c r="D3999" t="s">
        <v>105</v>
      </c>
      <c r="K3999">
        <v>1</v>
      </c>
      <c r="M3999">
        <v>16</v>
      </c>
      <c r="N3999" t="s">
        <v>1028</v>
      </c>
      <c r="O3999">
        <v>0</v>
      </c>
      <c r="R3999" t="s">
        <v>1032</v>
      </c>
      <c r="S3999" s="2">
        <v>42143</v>
      </c>
      <c r="T3999">
        <v>32</v>
      </c>
      <c r="U3999">
        <v>1</v>
      </c>
      <c r="V3999">
        <v>1</v>
      </c>
      <c r="W3999" t="s">
        <v>997</v>
      </c>
      <c r="X3999">
        <v>0</v>
      </c>
      <c r="Y3999">
        <v>0</v>
      </c>
      <c r="Z3999" s="2">
        <v>42143</v>
      </c>
      <c r="AA3999" s="4" t="s">
        <v>1033</v>
      </c>
      <c r="AB3999">
        <v>23</v>
      </c>
      <c r="AC3999">
        <v>23</v>
      </c>
      <c r="AD3999" s="4" t="s">
        <v>1033</v>
      </c>
      <c r="AE3999">
        <v>2</v>
      </c>
      <c r="AF3999">
        <v>2</v>
      </c>
      <c r="AG3999" t="s">
        <v>189</v>
      </c>
      <c r="AH3999">
        <v>1622</v>
      </c>
      <c r="AI3999">
        <v>0.1</v>
      </c>
      <c r="AJ3999">
        <v>0.1</v>
      </c>
      <c r="AK3999">
        <v>712</v>
      </c>
      <c r="AL3999">
        <v>712</v>
      </c>
      <c r="AM3999">
        <v>151</v>
      </c>
      <c r="AN3999">
        <v>151</v>
      </c>
      <c r="AO3999">
        <v>1622</v>
      </c>
      <c r="AP3999">
        <v>10</v>
      </c>
      <c r="AQ3999">
        <v>10</v>
      </c>
      <c r="AR3999">
        <v>0.1</v>
      </c>
      <c r="AS3999">
        <v>0.1</v>
      </c>
      <c r="AT3999">
        <v>1168</v>
      </c>
      <c r="AU3999">
        <v>1168</v>
      </c>
      <c r="AV3999">
        <v>133</v>
      </c>
      <c r="AW3999">
        <v>133</v>
      </c>
      <c r="AX3999" t="s">
        <v>130</v>
      </c>
      <c r="AY3999" s="3" t="s">
        <v>1029</v>
      </c>
      <c r="AZ3999">
        <v>1</v>
      </c>
      <c r="BB3999" s="2">
        <v>42144</v>
      </c>
      <c r="BC3999" s="4" t="s">
        <v>996</v>
      </c>
      <c r="BD3999">
        <v>41054531300042</v>
      </c>
      <c r="BF3999" t="s">
        <v>108</v>
      </c>
      <c r="BG3999" t="s">
        <v>1030</v>
      </c>
      <c r="BH3999" t="s">
        <v>1031</v>
      </c>
      <c r="BJ3999" s="2">
        <v>42143</v>
      </c>
      <c r="BK3999">
        <v>3</v>
      </c>
      <c r="BM3999">
        <v>1409</v>
      </c>
      <c r="BO3999" t="s">
        <v>118</v>
      </c>
      <c r="BP3999">
        <v>21</v>
      </c>
      <c r="BR3999">
        <v>27</v>
      </c>
      <c r="BT3999">
        <v>1</v>
      </c>
      <c r="BV3999">
        <v>34255833500051</v>
      </c>
      <c r="BX3999" t="s">
        <v>108</v>
      </c>
      <c r="BY3999">
        <v>1</v>
      </c>
      <c r="CA3999">
        <v>3</v>
      </c>
      <c r="CC3999">
        <v>41054531300042</v>
      </c>
      <c r="CE3999" t="s">
        <v>105</v>
      </c>
      <c r="CG3999">
        <v>3</v>
      </c>
      <c r="CM3999" t="s">
        <v>106</v>
      </c>
      <c r="CN3999" s="2">
        <v>42187</v>
      </c>
      <c r="CO3999">
        <v>0</v>
      </c>
      <c r="CQ3999" t="s">
        <v>105</v>
      </c>
      <c r="CR3999" t="s">
        <v>107</v>
      </c>
      <c r="CS3999">
        <v>41054531300042</v>
      </c>
      <c r="CU3999" t="s">
        <v>108</v>
      </c>
      <c r="CV3999" t="s">
        <v>109</v>
      </c>
      <c r="CW3999" t="s">
        <v>110</v>
      </c>
      <c r="CX3999" t="s">
        <v>111</v>
      </c>
      <c r="CY3999">
        <v>1</v>
      </c>
    </row>
    <row r="4000" spans="1:103" ht="15" hidden="1" customHeight="1" x14ac:dyDescent="0.2">
      <c r="A4000" t="s">
        <v>104</v>
      </c>
      <c r="B4000">
        <v>0</v>
      </c>
      <c r="D4000" t="s">
        <v>105</v>
      </c>
      <c r="K4000">
        <v>1</v>
      </c>
      <c r="M4000">
        <v>16</v>
      </c>
      <c r="N4000" t="s">
        <v>1028</v>
      </c>
      <c r="O4000">
        <v>0</v>
      </c>
      <c r="R4000" t="s">
        <v>1032</v>
      </c>
      <c r="S4000" s="2">
        <v>42143</v>
      </c>
      <c r="T4000">
        <v>32</v>
      </c>
      <c r="U4000">
        <v>2</v>
      </c>
      <c r="V4000">
        <v>2</v>
      </c>
      <c r="X4000">
        <v>0</v>
      </c>
      <c r="Y4000">
        <v>0</v>
      </c>
      <c r="Z4000" s="2">
        <v>42143</v>
      </c>
      <c r="AA4000" s="4" t="s">
        <v>1033</v>
      </c>
      <c r="AB4000">
        <v>23</v>
      </c>
      <c r="AC4000">
        <v>23</v>
      </c>
      <c r="AD4000" s="4" t="s">
        <v>1033</v>
      </c>
      <c r="AE4000">
        <v>2</v>
      </c>
      <c r="AF4000">
        <v>2</v>
      </c>
      <c r="AG4000" t="s">
        <v>190</v>
      </c>
      <c r="AH4000">
        <v>1465</v>
      </c>
      <c r="AI4000">
        <v>0.2</v>
      </c>
      <c r="AJ4000">
        <v>0.2</v>
      </c>
      <c r="AM4000">
        <v>454</v>
      </c>
      <c r="AN4000">
        <v>454</v>
      </c>
      <c r="AO4000">
        <v>1465</v>
      </c>
      <c r="AP4000">
        <v>1</v>
      </c>
      <c r="AQ4000">
        <v>1</v>
      </c>
      <c r="AR4000">
        <v>2.46</v>
      </c>
      <c r="AS4000">
        <v>2.46</v>
      </c>
      <c r="AV4000">
        <v>133</v>
      </c>
      <c r="AW4000">
        <v>133</v>
      </c>
      <c r="AX4000" t="s">
        <v>130</v>
      </c>
      <c r="AY4000" s="3" t="s">
        <v>1029</v>
      </c>
      <c r="AZ4000">
        <v>1</v>
      </c>
      <c r="BB4000" s="2">
        <v>42144</v>
      </c>
      <c r="BC4000" s="4" t="s">
        <v>996</v>
      </c>
      <c r="BD4000">
        <v>41054531300042</v>
      </c>
      <c r="BF4000" t="s">
        <v>108</v>
      </c>
      <c r="BG4000" t="s">
        <v>1030</v>
      </c>
      <c r="BH4000" t="s">
        <v>1031</v>
      </c>
      <c r="BJ4000" s="2">
        <v>42143</v>
      </c>
      <c r="BK4000">
        <v>3</v>
      </c>
      <c r="BM4000">
        <v>1409</v>
      </c>
      <c r="BO4000" t="s">
        <v>118</v>
      </c>
      <c r="BP4000">
        <v>21</v>
      </c>
      <c r="BR4000">
        <v>27</v>
      </c>
      <c r="BT4000">
        <v>1</v>
      </c>
      <c r="BV4000">
        <v>34255833500051</v>
      </c>
      <c r="BX4000" t="s">
        <v>108</v>
      </c>
      <c r="BY4000">
        <v>1</v>
      </c>
      <c r="CA4000">
        <v>3</v>
      </c>
      <c r="CC4000">
        <v>41054531300042</v>
      </c>
      <c r="CE4000" t="s">
        <v>105</v>
      </c>
      <c r="CG4000">
        <v>3</v>
      </c>
      <c r="CM4000" t="s">
        <v>106</v>
      </c>
      <c r="CN4000" s="2">
        <v>42187</v>
      </c>
      <c r="CO4000">
        <v>0</v>
      </c>
      <c r="CQ4000" t="s">
        <v>105</v>
      </c>
      <c r="CR4000" t="s">
        <v>107</v>
      </c>
      <c r="CS4000">
        <v>41054531300042</v>
      </c>
      <c r="CU4000" t="s">
        <v>108</v>
      </c>
      <c r="CV4000" t="s">
        <v>109</v>
      </c>
      <c r="CW4000" t="s">
        <v>110</v>
      </c>
      <c r="CX4000" t="s">
        <v>111</v>
      </c>
      <c r="CY4000">
        <v>1</v>
      </c>
    </row>
    <row r="4001" spans="1:103" ht="15" hidden="1" customHeight="1" x14ac:dyDescent="0.2">
      <c r="A4001" t="s">
        <v>104</v>
      </c>
      <c r="B4001">
        <v>0</v>
      </c>
      <c r="D4001" t="s">
        <v>105</v>
      </c>
      <c r="K4001">
        <v>1</v>
      </c>
      <c r="M4001">
        <v>16</v>
      </c>
      <c r="N4001" t="s">
        <v>1028</v>
      </c>
      <c r="O4001">
        <v>0</v>
      </c>
      <c r="R4001" t="s">
        <v>1032</v>
      </c>
      <c r="S4001" s="2">
        <v>42143</v>
      </c>
      <c r="T4001">
        <v>32</v>
      </c>
      <c r="U4001">
        <v>2</v>
      </c>
      <c r="V4001">
        <v>2</v>
      </c>
      <c r="X4001">
        <v>0</v>
      </c>
      <c r="Y4001">
        <v>0</v>
      </c>
      <c r="Z4001" s="2">
        <v>42143</v>
      </c>
      <c r="AA4001" s="4" t="s">
        <v>1033</v>
      </c>
      <c r="AB4001">
        <v>3</v>
      </c>
      <c r="AC4001">
        <v>3</v>
      </c>
      <c r="AD4001" s="4" t="s">
        <v>1033</v>
      </c>
      <c r="AE4001">
        <v>2</v>
      </c>
      <c r="AF4001">
        <v>2</v>
      </c>
      <c r="AG4001" t="s">
        <v>191</v>
      </c>
      <c r="AH4001">
        <v>1335</v>
      </c>
      <c r="AI4001">
        <v>0.01</v>
      </c>
      <c r="AJ4001">
        <v>0.01</v>
      </c>
      <c r="AM4001">
        <v>359</v>
      </c>
      <c r="AN4001">
        <v>359</v>
      </c>
      <c r="AO4001">
        <v>1335</v>
      </c>
      <c r="AP4001">
        <v>1</v>
      </c>
      <c r="AQ4001">
        <v>1</v>
      </c>
      <c r="AR4001">
        <v>12.26</v>
      </c>
      <c r="AS4001">
        <v>12.26</v>
      </c>
      <c r="AV4001">
        <v>169</v>
      </c>
      <c r="AW4001">
        <v>169</v>
      </c>
      <c r="AX4001" t="s">
        <v>192</v>
      </c>
      <c r="AY4001" s="3" t="s">
        <v>1029</v>
      </c>
      <c r="AZ4001">
        <v>1</v>
      </c>
      <c r="BB4001" s="2">
        <v>42144</v>
      </c>
      <c r="BC4001" s="4" t="s">
        <v>996</v>
      </c>
      <c r="BD4001">
        <v>41054531300042</v>
      </c>
      <c r="BF4001" t="s">
        <v>108</v>
      </c>
      <c r="BG4001" t="s">
        <v>1030</v>
      </c>
      <c r="BH4001" t="s">
        <v>1031</v>
      </c>
      <c r="BJ4001" s="2">
        <v>42143</v>
      </c>
      <c r="BK4001">
        <v>3</v>
      </c>
      <c r="BM4001">
        <v>1409</v>
      </c>
      <c r="BO4001" t="s">
        <v>118</v>
      </c>
      <c r="BP4001">
        <v>21</v>
      </c>
      <c r="BR4001">
        <v>27</v>
      </c>
      <c r="BT4001">
        <v>1</v>
      </c>
      <c r="BV4001">
        <v>34255833500051</v>
      </c>
      <c r="BX4001" t="s">
        <v>108</v>
      </c>
      <c r="BY4001">
        <v>1</v>
      </c>
      <c r="CA4001">
        <v>3</v>
      </c>
      <c r="CC4001">
        <v>41054531300042</v>
      </c>
      <c r="CE4001" t="s">
        <v>105</v>
      </c>
      <c r="CG4001">
        <v>3</v>
      </c>
      <c r="CM4001" t="s">
        <v>106</v>
      </c>
      <c r="CN4001" s="2">
        <v>42187</v>
      </c>
      <c r="CO4001">
        <v>0</v>
      </c>
      <c r="CQ4001" t="s">
        <v>105</v>
      </c>
      <c r="CR4001" t="s">
        <v>107</v>
      </c>
      <c r="CS4001">
        <v>41054531300042</v>
      </c>
      <c r="CU4001" t="s">
        <v>108</v>
      </c>
      <c r="CV4001" t="s">
        <v>109</v>
      </c>
      <c r="CW4001" t="s">
        <v>110</v>
      </c>
      <c r="CX4001" t="s">
        <v>111</v>
      </c>
      <c r="CY4001">
        <v>1</v>
      </c>
    </row>
    <row r="4002" spans="1:103" ht="15" hidden="1" customHeight="1" x14ac:dyDescent="0.2">
      <c r="A4002" t="s">
        <v>104</v>
      </c>
      <c r="B4002">
        <v>0</v>
      </c>
      <c r="D4002" t="s">
        <v>105</v>
      </c>
      <c r="K4002">
        <v>1</v>
      </c>
      <c r="M4002">
        <v>16</v>
      </c>
      <c r="N4002" t="s">
        <v>1028</v>
      </c>
      <c r="O4002">
        <v>0</v>
      </c>
      <c r="R4002" t="s">
        <v>1032</v>
      </c>
      <c r="S4002" s="2">
        <v>42143</v>
      </c>
      <c r="T4002">
        <v>32</v>
      </c>
      <c r="U4002">
        <v>1</v>
      </c>
      <c r="V4002">
        <v>1</v>
      </c>
      <c r="W4002" t="s">
        <v>997</v>
      </c>
      <c r="X4002">
        <v>0</v>
      </c>
      <c r="Y4002">
        <v>0</v>
      </c>
      <c r="Z4002" s="2">
        <v>42143</v>
      </c>
      <c r="AA4002" s="4" t="s">
        <v>1033</v>
      </c>
      <c r="AB4002">
        <v>23</v>
      </c>
      <c r="AC4002">
        <v>23</v>
      </c>
      <c r="AD4002" s="4" t="s">
        <v>1033</v>
      </c>
      <c r="AE4002">
        <v>2</v>
      </c>
      <c r="AF4002">
        <v>2</v>
      </c>
      <c r="AG4002" t="s">
        <v>193</v>
      </c>
      <c r="AH4002">
        <v>1458</v>
      </c>
      <c r="AI4002">
        <v>0.1</v>
      </c>
      <c r="AJ4002">
        <v>0.1</v>
      </c>
      <c r="AK4002">
        <v>712</v>
      </c>
      <c r="AL4002">
        <v>712</v>
      </c>
      <c r="AM4002">
        <v>151</v>
      </c>
      <c r="AN4002">
        <v>151</v>
      </c>
      <c r="AO4002">
        <v>1458</v>
      </c>
      <c r="AP4002">
        <v>10</v>
      </c>
      <c r="AQ4002">
        <v>10</v>
      </c>
      <c r="AR4002">
        <v>0.1</v>
      </c>
      <c r="AS4002">
        <v>0.1</v>
      </c>
      <c r="AT4002">
        <v>1168</v>
      </c>
      <c r="AU4002">
        <v>1168</v>
      </c>
      <c r="AV4002">
        <v>133</v>
      </c>
      <c r="AW4002">
        <v>133</v>
      </c>
      <c r="AX4002" t="s">
        <v>130</v>
      </c>
      <c r="AY4002" s="3" t="s">
        <v>1029</v>
      </c>
      <c r="AZ4002">
        <v>1</v>
      </c>
      <c r="BB4002" s="2">
        <v>42144</v>
      </c>
      <c r="BC4002" s="4" t="s">
        <v>996</v>
      </c>
      <c r="BD4002">
        <v>41054531300042</v>
      </c>
      <c r="BF4002" t="s">
        <v>108</v>
      </c>
      <c r="BG4002" t="s">
        <v>1030</v>
      </c>
      <c r="BH4002" t="s">
        <v>1031</v>
      </c>
      <c r="BJ4002" s="2">
        <v>42143</v>
      </c>
      <c r="BK4002">
        <v>3</v>
      </c>
      <c r="BM4002">
        <v>1409</v>
      </c>
      <c r="BO4002" t="s">
        <v>118</v>
      </c>
      <c r="BP4002">
        <v>21</v>
      </c>
      <c r="BR4002">
        <v>27</v>
      </c>
      <c r="BT4002">
        <v>1</v>
      </c>
      <c r="BV4002">
        <v>34255833500051</v>
      </c>
      <c r="BX4002" t="s">
        <v>108</v>
      </c>
      <c r="BY4002">
        <v>1</v>
      </c>
      <c r="CA4002">
        <v>3</v>
      </c>
      <c r="CC4002">
        <v>41054531300042</v>
      </c>
      <c r="CE4002" t="s">
        <v>105</v>
      </c>
      <c r="CG4002">
        <v>3</v>
      </c>
      <c r="CM4002" t="s">
        <v>106</v>
      </c>
      <c r="CN4002" s="2">
        <v>42187</v>
      </c>
      <c r="CO4002">
        <v>0</v>
      </c>
      <c r="CQ4002" t="s">
        <v>105</v>
      </c>
      <c r="CR4002" t="s">
        <v>107</v>
      </c>
      <c r="CS4002">
        <v>41054531300042</v>
      </c>
      <c r="CU4002" t="s">
        <v>108</v>
      </c>
      <c r="CV4002" t="s">
        <v>109</v>
      </c>
      <c r="CW4002" t="s">
        <v>110</v>
      </c>
      <c r="CX4002" t="s">
        <v>111</v>
      </c>
      <c r="CY4002">
        <v>1</v>
      </c>
    </row>
    <row r="4003" spans="1:103" ht="15" hidden="1" customHeight="1" x14ac:dyDescent="0.2">
      <c r="A4003" t="s">
        <v>104</v>
      </c>
      <c r="B4003">
        <v>0</v>
      </c>
      <c r="D4003" t="s">
        <v>105</v>
      </c>
      <c r="K4003">
        <v>1</v>
      </c>
      <c r="M4003">
        <v>16</v>
      </c>
      <c r="N4003" t="s">
        <v>1028</v>
      </c>
      <c r="O4003">
        <v>0</v>
      </c>
      <c r="R4003" t="s">
        <v>1032</v>
      </c>
      <c r="S4003" s="2">
        <v>42143</v>
      </c>
      <c r="T4003">
        <v>32</v>
      </c>
      <c r="U4003">
        <v>1</v>
      </c>
      <c r="V4003">
        <v>1</v>
      </c>
      <c r="X4003">
        <v>0</v>
      </c>
      <c r="Y4003">
        <v>0</v>
      </c>
      <c r="Z4003" s="2">
        <v>42143</v>
      </c>
      <c r="AA4003" s="4" t="s">
        <v>1033</v>
      </c>
      <c r="AB4003">
        <v>3</v>
      </c>
      <c r="AC4003">
        <v>3</v>
      </c>
      <c r="AD4003" s="4" t="s">
        <v>1033</v>
      </c>
      <c r="AE4003">
        <v>2</v>
      </c>
      <c r="AF4003">
        <v>2</v>
      </c>
      <c r="AG4003" t="s">
        <v>194</v>
      </c>
      <c r="AH4003">
        <v>1376</v>
      </c>
      <c r="AI4003">
        <v>1</v>
      </c>
      <c r="AJ4003">
        <v>1</v>
      </c>
      <c r="AM4003">
        <v>422</v>
      </c>
      <c r="AN4003">
        <v>422</v>
      </c>
      <c r="AO4003">
        <v>1376</v>
      </c>
      <c r="AP4003">
        <v>1</v>
      </c>
      <c r="AQ4003">
        <v>1</v>
      </c>
      <c r="AR4003">
        <v>3</v>
      </c>
      <c r="AS4003">
        <v>3</v>
      </c>
      <c r="AV4003">
        <v>330</v>
      </c>
      <c r="AW4003">
        <v>330</v>
      </c>
      <c r="AX4003" t="s">
        <v>195</v>
      </c>
      <c r="AY4003" s="3" t="s">
        <v>1029</v>
      </c>
      <c r="AZ4003">
        <v>1</v>
      </c>
      <c r="BB4003" s="2">
        <v>42144</v>
      </c>
      <c r="BC4003" s="4" t="s">
        <v>996</v>
      </c>
      <c r="BD4003">
        <v>41054531300042</v>
      </c>
      <c r="BF4003" t="s">
        <v>108</v>
      </c>
      <c r="BG4003" t="s">
        <v>1030</v>
      </c>
      <c r="BH4003" t="s">
        <v>1031</v>
      </c>
      <c r="BJ4003" s="2">
        <v>42143</v>
      </c>
      <c r="BK4003">
        <v>3</v>
      </c>
      <c r="BM4003">
        <v>1409</v>
      </c>
      <c r="BO4003" t="s">
        <v>118</v>
      </c>
      <c r="BP4003">
        <v>21</v>
      </c>
      <c r="BR4003">
        <v>27</v>
      </c>
      <c r="BT4003">
        <v>1</v>
      </c>
      <c r="BV4003">
        <v>34255833500051</v>
      </c>
      <c r="BX4003" t="s">
        <v>108</v>
      </c>
      <c r="BY4003">
        <v>1</v>
      </c>
      <c r="CA4003">
        <v>3</v>
      </c>
      <c r="CC4003">
        <v>41054531300042</v>
      </c>
      <c r="CE4003" t="s">
        <v>105</v>
      </c>
      <c r="CG4003">
        <v>3</v>
      </c>
      <c r="CM4003" t="s">
        <v>106</v>
      </c>
      <c r="CN4003" s="2">
        <v>42187</v>
      </c>
      <c r="CO4003">
        <v>0</v>
      </c>
      <c r="CQ4003" t="s">
        <v>105</v>
      </c>
      <c r="CR4003" t="s">
        <v>107</v>
      </c>
      <c r="CS4003">
        <v>41054531300042</v>
      </c>
      <c r="CU4003" t="s">
        <v>108</v>
      </c>
      <c r="CV4003" t="s">
        <v>109</v>
      </c>
      <c r="CW4003" t="s">
        <v>110</v>
      </c>
      <c r="CX4003" t="s">
        <v>111</v>
      </c>
      <c r="CY4003">
        <v>1</v>
      </c>
    </row>
    <row r="4004" spans="1:103" ht="15" hidden="1" customHeight="1" x14ac:dyDescent="0.2">
      <c r="A4004" t="s">
        <v>104</v>
      </c>
      <c r="B4004">
        <v>0</v>
      </c>
      <c r="D4004" t="s">
        <v>105</v>
      </c>
      <c r="K4004">
        <v>1</v>
      </c>
      <c r="M4004">
        <v>16</v>
      </c>
      <c r="N4004" t="s">
        <v>1028</v>
      </c>
      <c r="O4004">
        <v>0</v>
      </c>
      <c r="R4004" t="s">
        <v>1032</v>
      </c>
      <c r="S4004" s="2">
        <v>42143</v>
      </c>
      <c r="T4004">
        <v>32</v>
      </c>
      <c r="U4004">
        <v>1</v>
      </c>
      <c r="V4004">
        <v>1</v>
      </c>
      <c r="X4004">
        <v>0</v>
      </c>
      <c r="Y4004">
        <v>0</v>
      </c>
      <c r="Z4004" s="2">
        <v>42143</v>
      </c>
      <c r="AA4004" s="4" t="s">
        <v>1033</v>
      </c>
      <c r="AB4004">
        <v>3</v>
      </c>
      <c r="AC4004">
        <v>3</v>
      </c>
      <c r="AD4004" s="4" t="s">
        <v>1033</v>
      </c>
      <c r="AE4004">
        <v>2</v>
      </c>
      <c r="AF4004">
        <v>2</v>
      </c>
      <c r="AG4004" t="s">
        <v>196</v>
      </c>
      <c r="AH4004">
        <v>1368</v>
      </c>
      <c r="AI4004">
        <v>1</v>
      </c>
      <c r="AJ4004">
        <v>1</v>
      </c>
      <c r="AM4004">
        <v>422</v>
      </c>
      <c r="AN4004">
        <v>422</v>
      </c>
      <c r="AO4004">
        <v>1368</v>
      </c>
      <c r="AP4004">
        <v>10</v>
      </c>
      <c r="AQ4004">
        <v>10</v>
      </c>
      <c r="AR4004">
        <v>1</v>
      </c>
      <c r="AS4004">
        <v>1</v>
      </c>
      <c r="AV4004">
        <v>276</v>
      </c>
      <c r="AW4004">
        <v>276</v>
      </c>
      <c r="AX4004" t="s">
        <v>197</v>
      </c>
      <c r="AY4004" s="3" t="s">
        <v>1029</v>
      </c>
      <c r="AZ4004">
        <v>1</v>
      </c>
      <c r="BB4004" s="2">
        <v>42144</v>
      </c>
      <c r="BC4004" s="4" t="s">
        <v>996</v>
      </c>
      <c r="BD4004">
        <v>41054531300042</v>
      </c>
      <c r="BF4004" t="s">
        <v>108</v>
      </c>
      <c r="BG4004" t="s">
        <v>1030</v>
      </c>
      <c r="BH4004" t="s">
        <v>1031</v>
      </c>
      <c r="BJ4004" s="2">
        <v>42143</v>
      </c>
      <c r="BK4004">
        <v>3</v>
      </c>
      <c r="BM4004">
        <v>1409</v>
      </c>
      <c r="BO4004" t="s">
        <v>118</v>
      </c>
      <c r="BP4004">
        <v>21</v>
      </c>
      <c r="BR4004">
        <v>27</v>
      </c>
      <c r="BT4004">
        <v>1</v>
      </c>
      <c r="BV4004">
        <v>34255833500051</v>
      </c>
      <c r="BX4004" t="s">
        <v>108</v>
      </c>
      <c r="BY4004">
        <v>1</v>
      </c>
      <c r="CA4004">
        <v>3</v>
      </c>
      <c r="CC4004">
        <v>41054531300042</v>
      </c>
      <c r="CE4004" t="s">
        <v>105</v>
      </c>
      <c r="CG4004">
        <v>3</v>
      </c>
      <c r="CM4004" t="s">
        <v>106</v>
      </c>
      <c r="CN4004" s="2">
        <v>42187</v>
      </c>
      <c r="CO4004">
        <v>0</v>
      </c>
      <c r="CQ4004" t="s">
        <v>105</v>
      </c>
      <c r="CR4004" t="s">
        <v>107</v>
      </c>
      <c r="CS4004">
        <v>41054531300042</v>
      </c>
      <c r="CU4004" t="s">
        <v>108</v>
      </c>
      <c r="CV4004" t="s">
        <v>109</v>
      </c>
      <c r="CW4004" t="s">
        <v>110</v>
      </c>
      <c r="CX4004" t="s">
        <v>111</v>
      </c>
      <c r="CY4004">
        <v>1</v>
      </c>
    </row>
    <row r="4005" spans="1:103" ht="15" hidden="1" customHeight="1" x14ac:dyDescent="0.2">
      <c r="A4005" t="s">
        <v>104</v>
      </c>
      <c r="B4005">
        <v>0</v>
      </c>
      <c r="D4005" t="s">
        <v>105</v>
      </c>
      <c r="K4005">
        <v>1</v>
      </c>
      <c r="M4005">
        <v>16</v>
      </c>
      <c r="N4005" t="s">
        <v>1028</v>
      </c>
      <c r="O4005">
        <v>0</v>
      </c>
      <c r="R4005" t="s">
        <v>1032</v>
      </c>
      <c r="S4005" s="2">
        <v>42143</v>
      </c>
      <c r="T4005">
        <v>32</v>
      </c>
      <c r="U4005">
        <v>1</v>
      </c>
      <c r="V4005">
        <v>1</v>
      </c>
      <c r="X4005">
        <v>0</v>
      </c>
      <c r="Y4005">
        <v>0</v>
      </c>
      <c r="Z4005" s="2">
        <v>42143</v>
      </c>
      <c r="AA4005" s="4" t="s">
        <v>1033</v>
      </c>
      <c r="AB4005">
        <v>3</v>
      </c>
      <c r="AC4005">
        <v>3</v>
      </c>
      <c r="AD4005" s="4" t="s">
        <v>1033</v>
      </c>
      <c r="AE4005">
        <v>2</v>
      </c>
      <c r="AF4005">
        <v>2</v>
      </c>
      <c r="AG4005" t="s">
        <v>198</v>
      </c>
      <c r="AH4005">
        <v>1369</v>
      </c>
      <c r="AI4005">
        <v>2</v>
      </c>
      <c r="AJ4005">
        <v>2</v>
      </c>
      <c r="AM4005">
        <v>422</v>
      </c>
      <c r="AN4005">
        <v>422</v>
      </c>
      <c r="AO4005">
        <v>1369</v>
      </c>
      <c r="AP4005">
        <v>1</v>
      </c>
      <c r="AQ4005">
        <v>1</v>
      </c>
      <c r="AR4005">
        <v>13</v>
      </c>
      <c r="AS4005">
        <v>13</v>
      </c>
      <c r="AV4005">
        <v>280</v>
      </c>
      <c r="AW4005">
        <v>280</v>
      </c>
      <c r="AX4005" t="s">
        <v>199</v>
      </c>
      <c r="AY4005" s="3" t="s">
        <v>1029</v>
      </c>
      <c r="AZ4005">
        <v>1</v>
      </c>
      <c r="BB4005" s="2">
        <v>42144</v>
      </c>
      <c r="BC4005" s="4" t="s">
        <v>996</v>
      </c>
      <c r="BD4005">
        <v>41054531300042</v>
      </c>
      <c r="BF4005" t="s">
        <v>108</v>
      </c>
      <c r="BG4005" t="s">
        <v>1030</v>
      </c>
      <c r="BH4005" t="s">
        <v>1031</v>
      </c>
      <c r="BJ4005" s="2">
        <v>42143</v>
      </c>
      <c r="BK4005">
        <v>3</v>
      </c>
      <c r="BM4005">
        <v>1409</v>
      </c>
      <c r="BO4005" t="s">
        <v>118</v>
      </c>
      <c r="BP4005">
        <v>21</v>
      </c>
      <c r="BR4005">
        <v>27</v>
      </c>
      <c r="BT4005">
        <v>1</v>
      </c>
      <c r="BV4005">
        <v>34255833500051</v>
      </c>
      <c r="BX4005" t="s">
        <v>108</v>
      </c>
      <c r="BY4005">
        <v>1</v>
      </c>
      <c r="CA4005">
        <v>3</v>
      </c>
      <c r="CC4005">
        <v>41054531300042</v>
      </c>
      <c r="CE4005" t="s">
        <v>105</v>
      </c>
      <c r="CG4005">
        <v>3</v>
      </c>
      <c r="CM4005" t="s">
        <v>106</v>
      </c>
      <c r="CN4005" s="2">
        <v>42187</v>
      </c>
      <c r="CO4005">
        <v>0</v>
      </c>
      <c r="CQ4005" t="s">
        <v>105</v>
      </c>
      <c r="CR4005" t="s">
        <v>107</v>
      </c>
      <c r="CS4005">
        <v>41054531300042</v>
      </c>
      <c r="CU4005" t="s">
        <v>108</v>
      </c>
      <c r="CV4005" t="s">
        <v>109</v>
      </c>
      <c r="CW4005" t="s">
        <v>110</v>
      </c>
      <c r="CX4005" t="s">
        <v>111</v>
      </c>
      <c r="CY4005">
        <v>1</v>
      </c>
    </row>
    <row r="4006" spans="1:103" ht="15" hidden="1" customHeight="1" x14ac:dyDescent="0.2">
      <c r="A4006" t="s">
        <v>104</v>
      </c>
      <c r="B4006">
        <v>0</v>
      </c>
      <c r="D4006" t="s">
        <v>105</v>
      </c>
      <c r="K4006">
        <v>1</v>
      </c>
      <c r="M4006">
        <v>16</v>
      </c>
      <c r="N4006" t="s">
        <v>1028</v>
      </c>
      <c r="O4006">
        <v>0</v>
      </c>
      <c r="R4006" t="s">
        <v>1032</v>
      </c>
      <c r="S4006" s="2">
        <v>42143</v>
      </c>
      <c r="T4006">
        <v>32</v>
      </c>
      <c r="U4006">
        <v>1</v>
      </c>
      <c r="V4006">
        <v>1</v>
      </c>
      <c r="X4006">
        <v>0</v>
      </c>
      <c r="Y4006">
        <v>0</v>
      </c>
      <c r="Z4006" s="2">
        <v>42143</v>
      </c>
      <c r="AA4006" s="4" t="s">
        <v>1033</v>
      </c>
      <c r="AB4006">
        <v>23</v>
      </c>
      <c r="AC4006">
        <v>23</v>
      </c>
      <c r="AD4006" s="4" t="s">
        <v>1033</v>
      </c>
      <c r="AE4006">
        <v>2</v>
      </c>
      <c r="AF4006">
        <v>2</v>
      </c>
      <c r="AG4006" t="s">
        <v>200</v>
      </c>
      <c r="AH4006">
        <v>1319</v>
      </c>
      <c r="AI4006">
        <v>1</v>
      </c>
      <c r="AJ4006">
        <v>1</v>
      </c>
      <c r="AM4006">
        <v>240</v>
      </c>
      <c r="AN4006">
        <v>240</v>
      </c>
      <c r="AO4006">
        <v>1319</v>
      </c>
      <c r="AP4006">
        <v>1</v>
      </c>
      <c r="AQ4006">
        <v>1</v>
      </c>
      <c r="AR4006">
        <v>13.6</v>
      </c>
      <c r="AS4006">
        <v>13.6</v>
      </c>
      <c r="AV4006">
        <v>168</v>
      </c>
      <c r="AW4006">
        <v>168</v>
      </c>
      <c r="AX4006" t="s">
        <v>201</v>
      </c>
      <c r="AY4006" s="3" t="s">
        <v>1029</v>
      </c>
      <c r="AZ4006">
        <v>1</v>
      </c>
      <c r="BB4006" s="2">
        <v>42144</v>
      </c>
      <c r="BC4006" s="4" t="s">
        <v>996</v>
      </c>
      <c r="BD4006">
        <v>41054531300042</v>
      </c>
      <c r="BF4006" t="s">
        <v>108</v>
      </c>
      <c r="BG4006" t="s">
        <v>1030</v>
      </c>
      <c r="BH4006" t="s">
        <v>1031</v>
      </c>
      <c r="BJ4006" s="2">
        <v>42143</v>
      </c>
      <c r="BK4006">
        <v>3</v>
      </c>
      <c r="BM4006">
        <v>1409</v>
      </c>
      <c r="BO4006" t="s">
        <v>118</v>
      </c>
      <c r="BP4006">
        <v>21</v>
      </c>
      <c r="BR4006">
        <v>27</v>
      </c>
      <c r="BT4006">
        <v>1</v>
      </c>
      <c r="BV4006">
        <v>34255833500051</v>
      </c>
      <c r="BX4006" t="s">
        <v>108</v>
      </c>
      <c r="BY4006">
        <v>1</v>
      </c>
      <c r="CA4006">
        <v>3</v>
      </c>
      <c r="CC4006">
        <v>41054531300042</v>
      </c>
      <c r="CE4006" t="s">
        <v>105</v>
      </c>
      <c r="CG4006">
        <v>3</v>
      </c>
      <c r="CM4006" t="s">
        <v>106</v>
      </c>
      <c r="CN4006" s="2">
        <v>42187</v>
      </c>
      <c r="CO4006">
        <v>0</v>
      </c>
      <c r="CQ4006" t="s">
        <v>105</v>
      </c>
      <c r="CR4006" t="s">
        <v>107</v>
      </c>
      <c r="CS4006">
        <v>41054531300042</v>
      </c>
      <c r="CU4006" t="s">
        <v>108</v>
      </c>
      <c r="CV4006" t="s">
        <v>109</v>
      </c>
      <c r="CW4006" t="s">
        <v>110</v>
      </c>
      <c r="CX4006" t="s">
        <v>111</v>
      </c>
      <c r="CY4006">
        <v>1</v>
      </c>
    </row>
    <row r="4007" spans="1:103" ht="15" hidden="1" customHeight="1" x14ac:dyDescent="0.2">
      <c r="A4007" t="s">
        <v>104</v>
      </c>
      <c r="B4007">
        <v>0</v>
      </c>
      <c r="D4007" t="s">
        <v>105</v>
      </c>
      <c r="K4007">
        <v>1</v>
      </c>
      <c r="M4007">
        <v>16</v>
      </c>
      <c r="N4007" t="s">
        <v>1028</v>
      </c>
      <c r="O4007">
        <v>0</v>
      </c>
      <c r="R4007" t="s">
        <v>1032</v>
      </c>
      <c r="S4007" s="2">
        <v>42143</v>
      </c>
      <c r="T4007">
        <v>32</v>
      </c>
      <c r="U4007">
        <v>1</v>
      </c>
      <c r="V4007">
        <v>1</v>
      </c>
      <c r="X4007">
        <v>0</v>
      </c>
      <c r="Y4007">
        <v>0</v>
      </c>
      <c r="Z4007" s="2">
        <v>42143</v>
      </c>
      <c r="AA4007" s="4" t="s">
        <v>1033</v>
      </c>
      <c r="AB4007">
        <v>3</v>
      </c>
      <c r="AC4007">
        <v>3</v>
      </c>
      <c r="AD4007" s="4" t="s">
        <v>1033</v>
      </c>
      <c r="AE4007">
        <v>2</v>
      </c>
      <c r="AF4007">
        <v>2</v>
      </c>
      <c r="AG4007" t="s">
        <v>202</v>
      </c>
      <c r="AH4007">
        <v>1396</v>
      </c>
      <c r="AI4007">
        <v>10</v>
      </c>
      <c r="AJ4007">
        <v>10</v>
      </c>
      <c r="AM4007">
        <v>422</v>
      </c>
      <c r="AN4007">
        <v>422</v>
      </c>
      <c r="AO4007">
        <v>1396</v>
      </c>
      <c r="AP4007">
        <v>1</v>
      </c>
      <c r="AQ4007">
        <v>1</v>
      </c>
      <c r="AR4007">
        <v>26</v>
      </c>
      <c r="AS4007">
        <v>26</v>
      </c>
      <c r="AV4007">
        <v>284</v>
      </c>
      <c r="AW4007">
        <v>284</v>
      </c>
      <c r="AX4007" t="s">
        <v>203</v>
      </c>
      <c r="AY4007" s="3" t="s">
        <v>1029</v>
      </c>
      <c r="AZ4007">
        <v>1</v>
      </c>
      <c r="BB4007" s="2">
        <v>42144</v>
      </c>
      <c r="BC4007" s="4" t="s">
        <v>996</v>
      </c>
      <c r="BD4007">
        <v>41054531300042</v>
      </c>
      <c r="BF4007" t="s">
        <v>108</v>
      </c>
      <c r="BG4007" t="s">
        <v>1030</v>
      </c>
      <c r="BH4007" t="s">
        <v>1031</v>
      </c>
      <c r="BJ4007" s="2">
        <v>42143</v>
      </c>
      <c r="BK4007">
        <v>3</v>
      </c>
      <c r="BM4007">
        <v>1409</v>
      </c>
      <c r="BO4007" t="s">
        <v>118</v>
      </c>
      <c r="BP4007">
        <v>21</v>
      </c>
      <c r="BR4007">
        <v>27</v>
      </c>
      <c r="BT4007">
        <v>1</v>
      </c>
      <c r="BV4007">
        <v>34255833500051</v>
      </c>
      <c r="BX4007" t="s">
        <v>108</v>
      </c>
      <c r="BY4007">
        <v>1</v>
      </c>
      <c r="CA4007">
        <v>3</v>
      </c>
      <c r="CC4007">
        <v>41054531300042</v>
      </c>
      <c r="CE4007" t="s">
        <v>105</v>
      </c>
      <c r="CG4007">
        <v>3</v>
      </c>
      <c r="CM4007" t="s">
        <v>106</v>
      </c>
      <c r="CN4007" s="2">
        <v>42187</v>
      </c>
      <c r="CO4007">
        <v>0</v>
      </c>
      <c r="CQ4007" t="s">
        <v>105</v>
      </c>
      <c r="CR4007" t="s">
        <v>107</v>
      </c>
      <c r="CS4007">
        <v>41054531300042</v>
      </c>
      <c r="CU4007" t="s">
        <v>108</v>
      </c>
      <c r="CV4007" t="s">
        <v>109</v>
      </c>
      <c r="CW4007" t="s">
        <v>110</v>
      </c>
      <c r="CX4007" t="s">
        <v>111</v>
      </c>
      <c r="CY4007">
        <v>1</v>
      </c>
    </row>
    <row r="4008" spans="1:103" ht="15" hidden="1" customHeight="1" x14ac:dyDescent="0.2">
      <c r="A4008" t="s">
        <v>104</v>
      </c>
      <c r="B4008">
        <v>0</v>
      </c>
      <c r="D4008" t="s">
        <v>105</v>
      </c>
      <c r="K4008">
        <v>1</v>
      </c>
      <c r="M4008">
        <v>16</v>
      </c>
      <c r="N4008" t="s">
        <v>1028</v>
      </c>
      <c r="O4008">
        <v>0</v>
      </c>
      <c r="R4008" t="s">
        <v>1032</v>
      </c>
      <c r="S4008" s="2">
        <v>42143</v>
      </c>
      <c r="T4008">
        <v>32</v>
      </c>
      <c r="U4008">
        <v>1</v>
      </c>
      <c r="V4008">
        <v>1</v>
      </c>
      <c r="X4008">
        <v>0</v>
      </c>
      <c r="Y4008">
        <v>0</v>
      </c>
      <c r="Z4008" s="2">
        <v>42143</v>
      </c>
      <c r="AA4008" s="4" t="s">
        <v>1033</v>
      </c>
      <c r="AB4008">
        <v>23</v>
      </c>
      <c r="AC4008">
        <v>23</v>
      </c>
      <c r="AD4008" s="4" t="s">
        <v>1033</v>
      </c>
      <c r="AE4008">
        <v>2</v>
      </c>
      <c r="AF4008">
        <v>2</v>
      </c>
      <c r="AG4008" t="s">
        <v>204</v>
      </c>
      <c r="AH4008">
        <v>6231</v>
      </c>
      <c r="AI4008">
        <v>5.0000000000000001E-4</v>
      </c>
      <c r="AJ4008">
        <v>5.0000000000000001E-4</v>
      </c>
      <c r="AK4008">
        <v>711</v>
      </c>
      <c r="AL4008">
        <v>711</v>
      </c>
      <c r="AM4008">
        <v>405</v>
      </c>
      <c r="AN4008">
        <v>405</v>
      </c>
      <c r="AO4008">
        <v>6231</v>
      </c>
      <c r="AP4008">
        <v>10</v>
      </c>
      <c r="AQ4008">
        <v>10</v>
      </c>
      <c r="AR4008">
        <v>5.0000000000000001E-4</v>
      </c>
      <c r="AS4008">
        <v>5.0000000000000001E-4</v>
      </c>
      <c r="AV4008">
        <v>133</v>
      </c>
      <c r="AW4008">
        <v>133</v>
      </c>
      <c r="AX4008" t="s">
        <v>130</v>
      </c>
      <c r="AY4008" s="3" t="s">
        <v>1029</v>
      </c>
      <c r="AZ4008">
        <v>1</v>
      </c>
      <c r="BB4008" s="2">
        <v>42144</v>
      </c>
      <c r="BC4008" s="4" t="s">
        <v>996</v>
      </c>
      <c r="BD4008">
        <v>41054531300042</v>
      </c>
      <c r="BF4008" t="s">
        <v>108</v>
      </c>
      <c r="BG4008" t="s">
        <v>1030</v>
      </c>
      <c r="BH4008" t="s">
        <v>1031</v>
      </c>
      <c r="BJ4008" s="2">
        <v>42143</v>
      </c>
      <c r="BK4008">
        <v>3</v>
      </c>
      <c r="BM4008">
        <v>1409</v>
      </c>
      <c r="BO4008" t="s">
        <v>118</v>
      </c>
      <c r="BP4008">
        <v>21</v>
      </c>
      <c r="BR4008">
        <v>27</v>
      </c>
      <c r="BT4008">
        <v>1</v>
      </c>
      <c r="BV4008">
        <v>34255833500051</v>
      </c>
      <c r="BX4008" t="s">
        <v>108</v>
      </c>
      <c r="BY4008">
        <v>1</v>
      </c>
      <c r="CA4008">
        <v>3</v>
      </c>
      <c r="CC4008">
        <v>41054531300042</v>
      </c>
      <c r="CE4008" t="s">
        <v>105</v>
      </c>
      <c r="CG4008">
        <v>3</v>
      </c>
      <c r="CM4008" t="s">
        <v>106</v>
      </c>
      <c r="CN4008" s="2">
        <v>42187</v>
      </c>
      <c r="CO4008">
        <v>0</v>
      </c>
      <c r="CQ4008" t="s">
        <v>105</v>
      </c>
      <c r="CR4008" t="s">
        <v>107</v>
      </c>
      <c r="CS4008">
        <v>41054531300042</v>
      </c>
      <c r="CU4008" t="s">
        <v>108</v>
      </c>
      <c r="CV4008" t="s">
        <v>109</v>
      </c>
      <c r="CW4008" t="s">
        <v>110</v>
      </c>
      <c r="CX4008" t="s">
        <v>111</v>
      </c>
      <c r="CY4008">
        <v>1</v>
      </c>
    </row>
    <row r="4009" spans="1:103" ht="15" hidden="1" customHeight="1" x14ac:dyDescent="0.2">
      <c r="A4009" t="s">
        <v>104</v>
      </c>
      <c r="B4009">
        <v>0</v>
      </c>
      <c r="D4009" t="s">
        <v>105</v>
      </c>
      <c r="K4009">
        <v>1</v>
      </c>
      <c r="M4009">
        <v>16</v>
      </c>
      <c r="N4009" t="s">
        <v>1028</v>
      </c>
      <c r="O4009">
        <v>0</v>
      </c>
      <c r="R4009" t="s">
        <v>1032</v>
      </c>
      <c r="S4009" s="2">
        <v>42143</v>
      </c>
      <c r="T4009">
        <v>32</v>
      </c>
      <c r="U4009">
        <v>2</v>
      </c>
      <c r="V4009">
        <v>2</v>
      </c>
      <c r="X4009">
        <v>0</v>
      </c>
      <c r="Y4009">
        <v>0</v>
      </c>
      <c r="Z4009" s="2">
        <v>42143</v>
      </c>
      <c r="AA4009" s="4" t="s">
        <v>1033</v>
      </c>
      <c r="AB4009">
        <v>23</v>
      </c>
      <c r="AC4009">
        <v>23</v>
      </c>
      <c r="AD4009" s="4" t="s">
        <v>1033</v>
      </c>
      <c r="AE4009">
        <v>2</v>
      </c>
      <c r="AF4009">
        <v>2</v>
      </c>
      <c r="AG4009" t="s">
        <v>205</v>
      </c>
      <c r="AH4009">
        <v>7437</v>
      </c>
      <c r="AI4009">
        <v>2.0000000000000001E-4</v>
      </c>
      <c r="AJ4009">
        <v>2.0000000000000001E-4</v>
      </c>
      <c r="AK4009">
        <v>711</v>
      </c>
      <c r="AL4009">
        <v>711</v>
      </c>
      <c r="AM4009">
        <v>405</v>
      </c>
      <c r="AN4009">
        <v>405</v>
      </c>
      <c r="AO4009">
        <v>7437</v>
      </c>
      <c r="AP4009">
        <v>10</v>
      </c>
      <c r="AQ4009">
        <v>10</v>
      </c>
      <c r="AR4009">
        <v>2.0000000000000001E-4</v>
      </c>
      <c r="AS4009">
        <v>2.0000000000000001E-4</v>
      </c>
      <c r="AV4009">
        <v>133</v>
      </c>
      <c r="AW4009">
        <v>133</v>
      </c>
      <c r="AX4009" t="s">
        <v>130</v>
      </c>
      <c r="AY4009" s="3" t="s">
        <v>1029</v>
      </c>
      <c r="AZ4009">
        <v>1</v>
      </c>
      <c r="BB4009" s="2">
        <v>42144</v>
      </c>
      <c r="BC4009" s="4" t="s">
        <v>996</v>
      </c>
      <c r="BD4009">
        <v>41054531300042</v>
      </c>
      <c r="BF4009" t="s">
        <v>108</v>
      </c>
      <c r="BG4009" t="s">
        <v>1030</v>
      </c>
      <c r="BH4009" t="s">
        <v>1031</v>
      </c>
      <c r="BJ4009" s="2">
        <v>42143</v>
      </c>
      <c r="BK4009">
        <v>3</v>
      </c>
      <c r="BM4009">
        <v>1409</v>
      </c>
      <c r="BO4009" t="s">
        <v>118</v>
      </c>
      <c r="BP4009">
        <v>21</v>
      </c>
      <c r="BR4009">
        <v>27</v>
      </c>
      <c r="BT4009">
        <v>1</v>
      </c>
      <c r="BV4009">
        <v>34255833500051</v>
      </c>
      <c r="BX4009" t="s">
        <v>108</v>
      </c>
      <c r="BY4009">
        <v>1</v>
      </c>
      <c r="CA4009">
        <v>3</v>
      </c>
      <c r="CC4009">
        <v>41054531300042</v>
      </c>
      <c r="CE4009" t="s">
        <v>105</v>
      </c>
      <c r="CG4009">
        <v>3</v>
      </c>
      <c r="CM4009" t="s">
        <v>106</v>
      </c>
      <c r="CN4009" s="2">
        <v>42187</v>
      </c>
      <c r="CO4009">
        <v>0</v>
      </c>
      <c r="CQ4009" t="s">
        <v>105</v>
      </c>
      <c r="CR4009" t="s">
        <v>107</v>
      </c>
      <c r="CS4009">
        <v>41054531300042</v>
      </c>
      <c r="CU4009" t="s">
        <v>108</v>
      </c>
      <c r="CV4009" t="s">
        <v>109</v>
      </c>
      <c r="CW4009" t="s">
        <v>110</v>
      </c>
      <c r="CX4009" t="s">
        <v>111</v>
      </c>
      <c r="CY4009">
        <v>1</v>
      </c>
    </row>
    <row r="4010" spans="1:103" ht="15" hidden="1" customHeight="1" x14ac:dyDescent="0.2">
      <c r="A4010" t="s">
        <v>104</v>
      </c>
      <c r="B4010">
        <v>0</v>
      </c>
      <c r="D4010" t="s">
        <v>105</v>
      </c>
      <c r="K4010">
        <v>1</v>
      </c>
      <c r="M4010">
        <v>16</v>
      </c>
      <c r="N4010" t="s">
        <v>1028</v>
      </c>
      <c r="O4010">
        <v>0</v>
      </c>
      <c r="R4010" t="s">
        <v>1032</v>
      </c>
      <c r="S4010" s="2">
        <v>42143</v>
      </c>
      <c r="T4010">
        <v>32</v>
      </c>
      <c r="U4010">
        <v>1</v>
      </c>
      <c r="V4010">
        <v>1</v>
      </c>
      <c r="X4010">
        <v>0</v>
      </c>
      <c r="Y4010">
        <v>0</v>
      </c>
      <c r="Z4010" s="2">
        <v>42143</v>
      </c>
      <c r="AA4010" s="4" t="s">
        <v>1033</v>
      </c>
      <c r="AB4010">
        <v>23</v>
      </c>
      <c r="AC4010">
        <v>23</v>
      </c>
      <c r="AD4010" s="4" t="s">
        <v>1033</v>
      </c>
      <c r="AE4010">
        <v>2</v>
      </c>
      <c r="AF4010">
        <v>2</v>
      </c>
      <c r="AG4010" t="s">
        <v>206</v>
      </c>
      <c r="AH4010">
        <v>1114</v>
      </c>
      <c r="AI4010">
        <v>0.5</v>
      </c>
      <c r="AJ4010">
        <v>0.5</v>
      </c>
      <c r="AM4010">
        <v>357</v>
      </c>
      <c r="AN4010">
        <v>357</v>
      </c>
      <c r="AO4010">
        <v>1114</v>
      </c>
      <c r="AP4010">
        <v>10</v>
      </c>
      <c r="AQ4010">
        <v>10</v>
      </c>
      <c r="AR4010">
        <v>0.5</v>
      </c>
      <c r="AS4010">
        <v>0.5</v>
      </c>
      <c r="AV4010">
        <v>133</v>
      </c>
      <c r="AW4010">
        <v>133</v>
      </c>
      <c r="AX4010" t="s">
        <v>130</v>
      </c>
      <c r="AY4010" s="3" t="s">
        <v>1029</v>
      </c>
      <c r="AZ4010">
        <v>1</v>
      </c>
      <c r="BB4010" s="2">
        <v>42144</v>
      </c>
      <c r="BC4010" s="4" t="s">
        <v>996</v>
      </c>
      <c r="BD4010">
        <v>41054531300042</v>
      </c>
      <c r="BF4010" t="s">
        <v>108</v>
      </c>
      <c r="BG4010" t="s">
        <v>1030</v>
      </c>
      <c r="BH4010" t="s">
        <v>1031</v>
      </c>
      <c r="BJ4010" s="2">
        <v>42143</v>
      </c>
      <c r="BK4010">
        <v>3</v>
      </c>
      <c r="BM4010">
        <v>1409</v>
      </c>
      <c r="BO4010" t="s">
        <v>118</v>
      </c>
      <c r="BP4010">
        <v>21</v>
      </c>
      <c r="BR4010">
        <v>27</v>
      </c>
      <c r="BT4010">
        <v>1</v>
      </c>
      <c r="BV4010">
        <v>34255833500051</v>
      </c>
      <c r="BX4010" t="s">
        <v>108</v>
      </c>
      <c r="BY4010">
        <v>1</v>
      </c>
      <c r="CA4010">
        <v>3</v>
      </c>
      <c r="CC4010">
        <v>41054531300042</v>
      </c>
      <c r="CE4010" t="s">
        <v>105</v>
      </c>
      <c r="CG4010">
        <v>3</v>
      </c>
      <c r="CM4010" t="s">
        <v>106</v>
      </c>
      <c r="CN4010" s="2">
        <v>42187</v>
      </c>
      <c r="CO4010">
        <v>0</v>
      </c>
      <c r="CQ4010" t="s">
        <v>105</v>
      </c>
      <c r="CR4010" t="s">
        <v>107</v>
      </c>
      <c r="CS4010">
        <v>41054531300042</v>
      </c>
      <c r="CU4010" t="s">
        <v>108</v>
      </c>
      <c r="CV4010" t="s">
        <v>109</v>
      </c>
      <c r="CW4010" t="s">
        <v>110</v>
      </c>
      <c r="CX4010" t="s">
        <v>111</v>
      </c>
      <c r="CY4010">
        <v>1</v>
      </c>
    </row>
    <row r="4011" spans="1:103" ht="15" hidden="1" customHeight="1" x14ac:dyDescent="0.2">
      <c r="A4011" t="s">
        <v>104</v>
      </c>
      <c r="B4011">
        <v>0</v>
      </c>
      <c r="D4011" t="s">
        <v>105</v>
      </c>
      <c r="K4011">
        <v>1</v>
      </c>
      <c r="M4011">
        <v>16</v>
      </c>
      <c r="N4011" t="s">
        <v>1028</v>
      </c>
      <c r="O4011">
        <v>0</v>
      </c>
      <c r="R4011" t="s">
        <v>1032</v>
      </c>
      <c r="S4011" s="2">
        <v>42143</v>
      </c>
      <c r="T4011">
        <v>32</v>
      </c>
      <c r="U4011">
        <v>1</v>
      </c>
      <c r="V4011">
        <v>1</v>
      </c>
      <c r="X4011">
        <v>0</v>
      </c>
      <c r="Y4011">
        <v>0</v>
      </c>
      <c r="Z4011" s="2">
        <v>42143</v>
      </c>
      <c r="AA4011" s="4" t="s">
        <v>1033</v>
      </c>
      <c r="AB4011">
        <v>23</v>
      </c>
      <c r="AC4011">
        <v>23</v>
      </c>
      <c r="AD4011" s="4" t="s">
        <v>1033</v>
      </c>
      <c r="AE4011">
        <v>2</v>
      </c>
      <c r="AF4011">
        <v>2</v>
      </c>
      <c r="AG4011" t="s">
        <v>207</v>
      </c>
      <c r="AH4011">
        <v>1082</v>
      </c>
      <c r="AI4011">
        <v>0.01</v>
      </c>
      <c r="AJ4011">
        <v>0.01</v>
      </c>
      <c r="AK4011">
        <v>712</v>
      </c>
      <c r="AL4011">
        <v>712</v>
      </c>
      <c r="AM4011">
        <v>151</v>
      </c>
      <c r="AN4011">
        <v>151</v>
      </c>
      <c r="AO4011">
        <v>1082</v>
      </c>
      <c r="AP4011">
        <v>10</v>
      </c>
      <c r="AQ4011">
        <v>10</v>
      </c>
      <c r="AR4011">
        <v>0.01</v>
      </c>
      <c r="AS4011">
        <v>0.01</v>
      </c>
      <c r="AT4011">
        <v>1168</v>
      </c>
      <c r="AU4011">
        <v>1168</v>
      </c>
      <c r="AV4011">
        <v>133</v>
      </c>
      <c r="AW4011">
        <v>133</v>
      </c>
      <c r="AX4011" t="s">
        <v>130</v>
      </c>
      <c r="AY4011" s="3" t="s">
        <v>1029</v>
      </c>
      <c r="AZ4011">
        <v>1</v>
      </c>
      <c r="BB4011" s="2">
        <v>42144</v>
      </c>
      <c r="BC4011" s="4" t="s">
        <v>996</v>
      </c>
      <c r="BD4011">
        <v>41054531300042</v>
      </c>
      <c r="BF4011" t="s">
        <v>108</v>
      </c>
      <c r="BG4011" t="s">
        <v>1030</v>
      </c>
      <c r="BH4011" t="s">
        <v>1031</v>
      </c>
      <c r="BJ4011" s="2">
        <v>42143</v>
      </c>
      <c r="BK4011">
        <v>3</v>
      </c>
      <c r="BM4011">
        <v>1409</v>
      </c>
      <c r="BO4011" t="s">
        <v>118</v>
      </c>
      <c r="BP4011">
        <v>21</v>
      </c>
      <c r="BR4011">
        <v>27</v>
      </c>
      <c r="BT4011">
        <v>1</v>
      </c>
      <c r="BV4011">
        <v>34255833500051</v>
      </c>
      <c r="BX4011" t="s">
        <v>108</v>
      </c>
      <c r="BY4011">
        <v>1</v>
      </c>
      <c r="CA4011">
        <v>3</v>
      </c>
      <c r="CC4011">
        <v>41054531300042</v>
      </c>
      <c r="CE4011" t="s">
        <v>105</v>
      </c>
      <c r="CG4011">
        <v>3</v>
      </c>
      <c r="CM4011" t="s">
        <v>106</v>
      </c>
      <c r="CN4011" s="2">
        <v>42187</v>
      </c>
      <c r="CO4011">
        <v>0</v>
      </c>
      <c r="CQ4011" t="s">
        <v>105</v>
      </c>
      <c r="CR4011" t="s">
        <v>107</v>
      </c>
      <c r="CS4011">
        <v>41054531300042</v>
      </c>
      <c r="CU4011" t="s">
        <v>108</v>
      </c>
      <c r="CV4011" t="s">
        <v>109</v>
      </c>
      <c r="CW4011" t="s">
        <v>110</v>
      </c>
      <c r="CX4011" t="s">
        <v>111</v>
      </c>
      <c r="CY4011">
        <v>1</v>
      </c>
    </row>
    <row r="4012" spans="1:103" ht="15" hidden="1" customHeight="1" x14ac:dyDescent="0.2">
      <c r="A4012" t="s">
        <v>104</v>
      </c>
      <c r="B4012">
        <v>0</v>
      </c>
      <c r="D4012" t="s">
        <v>105</v>
      </c>
      <c r="K4012">
        <v>1</v>
      </c>
      <c r="M4012">
        <v>16</v>
      </c>
      <c r="N4012" t="s">
        <v>1028</v>
      </c>
      <c r="O4012">
        <v>0</v>
      </c>
      <c r="R4012" t="s">
        <v>1032</v>
      </c>
      <c r="S4012" s="2">
        <v>42143</v>
      </c>
      <c r="T4012">
        <v>32</v>
      </c>
      <c r="U4012">
        <v>1</v>
      </c>
      <c r="V4012">
        <v>1</v>
      </c>
      <c r="X4012">
        <v>0</v>
      </c>
      <c r="Y4012">
        <v>0</v>
      </c>
      <c r="Z4012" s="2">
        <v>42143</v>
      </c>
      <c r="AA4012" s="4" t="s">
        <v>1033</v>
      </c>
      <c r="AB4012">
        <v>23</v>
      </c>
      <c r="AC4012">
        <v>23</v>
      </c>
      <c r="AD4012" s="4" t="s">
        <v>1033</v>
      </c>
      <c r="AE4012">
        <v>2</v>
      </c>
      <c r="AF4012">
        <v>2</v>
      </c>
      <c r="AG4012" t="s">
        <v>208</v>
      </c>
      <c r="AH4012">
        <v>1115</v>
      </c>
      <c r="AI4012">
        <v>0.01</v>
      </c>
      <c r="AJ4012">
        <v>0.01</v>
      </c>
      <c r="AK4012">
        <v>712</v>
      </c>
      <c r="AL4012">
        <v>712</v>
      </c>
      <c r="AM4012">
        <v>151</v>
      </c>
      <c r="AN4012">
        <v>151</v>
      </c>
      <c r="AO4012">
        <v>1115</v>
      </c>
      <c r="AP4012">
        <v>10</v>
      </c>
      <c r="AQ4012">
        <v>10</v>
      </c>
      <c r="AR4012">
        <v>0.01</v>
      </c>
      <c r="AS4012">
        <v>0.01</v>
      </c>
      <c r="AT4012">
        <v>1168</v>
      </c>
      <c r="AU4012">
        <v>1168</v>
      </c>
      <c r="AV4012">
        <v>133</v>
      </c>
      <c r="AW4012">
        <v>133</v>
      </c>
      <c r="AX4012" t="s">
        <v>130</v>
      </c>
      <c r="AY4012" s="3" t="s">
        <v>1029</v>
      </c>
      <c r="AZ4012">
        <v>1</v>
      </c>
      <c r="BB4012" s="2">
        <v>42144</v>
      </c>
      <c r="BC4012" s="4" t="s">
        <v>996</v>
      </c>
      <c r="BD4012">
        <v>41054531300042</v>
      </c>
      <c r="BF4012" t="s">
        <v>108</v>
      </c>
      <c r="BG4012" t="s">
        <v>1030</v>
      </c>
      <c r="BH4012" t="s">
        <v>1031</v>
      </c>
      <c r="BJ4012" s="2">
        <v>42143</v>
      </c>
      <c r="BK4012">
        <v>3</v>
      </c>
      <c r="BM4012">
        <v>1409</v>
      </c>
      <c r="BO4012" t="s">
        <v>118</v>
      </c>
      <c r="BP4012">
        <v>21</v>
      </c>
      <c r="BR4012">
        <v>27</v>
      </c>
      <c r="BT4012">
        <v>1</v>
      </c>
      <c r="BV4012">
        <v>34255833500051</v>
      </c>
      <c r="BX4012" t="s">
        <v>108</v>
      </c>
      <c r="BY4012">
        <v>1</v>
      </c>
      <c r="CA4012">
        <v>3</v>
      </c>
      <c r="CC4012">
        <v>41054531300042</v>
      </c>
      <c r="CE4012" t="s">
        <v>105</v>
      </c>
      <c r="CG4012">
        <v>3</v>
      </c>
      <c r="CM4012" t="s">
        <v>106</v>
      </c>
      <c r="CN4012" s="2">
        <v>42187</v>
      </c>
      <c r="CO4012">
        <v>0</v>
      </c>
      <c r="CQ4012" t="s">
        <v>105</v>
      </c>
      <c r="CR4012" t="s">
        <v>107</v>
      </c>
      <c r="CS4012">
        <v>41054531300042</v>
      </c>
      <c r="CU4012" t="s">
        <v>108</v>
      </c>
      <c r="CV4012" t="s">
        <v>109</v>
      </c>
      <c r="CW4012" t="s">
        <v>110</v>
      </c>
      <c r="CX4012" t="s">
        <v>111</v>
      </c>
      <c r="CY4012">
        <v>1</v>
      </c>
    </row>
    <row r="4013" spans="1:103" ht="15" hidden="1" customHeight="1" x14ac:dyDescent="0.2">
      <c r="A4013" t="s">
        <v>104</v>
      </c>
      <c r="B4013">
        <v>0</v>
      </c>
      <c r="D4013" t="s">
        <v>105</v>
      </c>
      <c r="K4013">
        <v>1</v>
      </c>
      <c r="M4013">
        <v>16</v>
      </c>
      <c r="N4013" t="s">
        <v>1028</v>
      </c>
      <c r="O4013">
        <v>0</v>
      </c>
      <c r="R4013" t="s">
        <v>1032</v>
      </c>
      <c r="S4013" s="2">
        <v>42143</v>
      </c>
      <c r="T4013">
        <v>32</v>
      </c>
      <c r="U4013">
        <v>1</v>
      </c>
      <c r="V4013">
        <v>1</v>
      </c>
      <c r="X4013">
        <v>0</v>
      </c>
      <c r="Y4013">
        <v>0</v>
      </c>
      <c r="Z4013" s="2">
        <v>42143</v>
      </c>
      <c r="AA4013" s="4" t="s">
        <v>1033</v>
      </c>
      <c r="AB4013">
        <v>23</v>
      </c>
      <c r="AC4013">
        <v>23</v>
      </c>
      <c r="AD4013" s="4" t="s">
        <v>1033</v>
      </c>
      <c r="AE4013">
        <v>2</v>
      </c>
      <c r="AF4013">
        <v>2</v>
      </c>
      <c r="AG4013" t="s">
        <v>209</v>
      </c>
      <c r="AH4013">
        <v>1116</v>
      </c>
      <c r="AI4013">
        <v>0.01</v>
      </c>
      <c r="AJ4013">
        <v>0.01</v>
      </c>
      <c r="AK4013">
        <v>712</v>
      </c>
      <c r="AL4013">
        <v>712</v>
      </c>
      <c r="AM4013">
        <v>151</v>
      </c>
      <c r="AN4013">
        <v>151</v>
      </c>
      <c r="AO4013">
        <v>1116</v>
      </c>
      <c r="AP4013">
        <v>10</v>
      </c>
      <c r="AQ4013">
        <v>10</v>
      </c>
      <c r="AR4013">
        <v>0.01</v>
      </c>
      <c r="AS4013">
        <v>0.01</v>
      </c>
      <c r="AT4013">
        <v>1168</v>
      </c>
      <c r="AU4013">
        <v>1168</v>
      </c>
      <c r="AV4013">
        <v>133</v>
      </c>
      <c r="AW4013">
        <v>133</v>
      </c>
      <c r="AX4013" t="s">
        <v>130</v>
      </c>
      <c r="AY4013" s="3" t="s">
        <v>1029</v>
      </c>
      <c r="AZ4013">
        <v>1</v>
      </c>
      <c r="BB4013" s="2">
        <v>42144</v>
      </c>
      <c r="BC4013" s="4" t="s">
        <v>996</v>
      </c>
      <c r="BD4013">
        <v>41054531300042</v>
      </c>
      <c r="BF4013" t="s">
        <v>108</v>
      </c>
      <c r="BG4013" t="s">
        <v>1030</v>
      </c>
      <c r="BH4013" t="s">
        <v>1031</v>
      </c>
      <c r="BJ4013" s="2">
        <v>42143</v>
      </c>
      <c r="BK4013">
        <v>3</v>
      </c>
      <c r="BM4013">
        <v>1409</v>
      </c>
      <c r="BO4013" t="s">
        <v>118</v>
      </c>
      <c r="BP4013">
        <v>21</v>
      </c>
      <c r="BR4013">
        <v>27</v>
      </c>
      <c r="BT4013">
        <v>1</v>
      </c>
      <c r="BV4013">
        <v>34255833500051</v>
      </c>
      <c r="BX4013" t="s">
        <v>108</v>
      </c>
      <c r="BY4013">
        <v>1</v>
      </c>
      <c r="CA4013">
        <v>3</v>
      </c>
      <c r="CC4013">
        <v>41054531300042</v>
      </c>
      <c r="CE4013" t="s">
        <v>105</v>
      </c>
      <c r="CG4013">
        <v>3</v>
      </c>
      <c r="CM4013" t="s">
        <v>106</v>
      </c>
      <c r="CN4013" s="2">
        <v>42187</v>
      </c>
      <c r="CO4013">
        <v>0</v>
      </c>
      <c r="CQ4013" t="s">
        <v>105</v>
      </c>
      <c r="CR4013" t="s">
        <v>107</v>
      </c>
      <c r="CS4013">
        <v>41054531300042</v>
      </c>
      <c r="CU4013" t="s">
        <v>108</v>
      </c>
      <c r="CV4013" t="s">
        <v>109</v>
      </c>
      <c r="CW4013" t="s">
        <v>110</v>
      </c>
      <c r="CX4013" t="s">
        <v>111</v>
      </c>
      <c r="CY4013">
        <v>1</v>
      </c>
    </row>
    <row r="4014" spans="1:103" ht="15" hidden="1" customHeight="1" x14ac:dyDescent="0.2">
      <c r="A4014" t="s">
        <v>104</v>
      </c>
      <c r="B4014">
        <v>0</v>
      </c>
      <c r="D4014" t="s">
        <v>105</v>
      </c>
      <c r="K4014">
        <v>1</v>
      </c>
      <c r="M4014">
        <v>16</v>
      </c>
      <c r="N4014" t="s">
        <v>1028</v>
      </c>
      <c r="O4014">
        <v>0</v>
      </c>
      <c r="R4014" t="s">
        <v>1032</v>
      </c>
      <c r="S4014" s="2">
        <v>42143</v>
      </c>
      <c r="T4014">
        <v>32</v>
      </c>
      <c r="U4014">
        <v>1</v>
      </c>
      <c r="V4014">
        <v>1</v>
      </c>
      <c r="X4014">
        <v>0</v>
      </c>
      <c r="Y4014">
        <v>0</v>
      </c>
      <c r="Z4014" s="2">
        <v>42143</v>
      </c>
      <c r="AA4014" s="4" t="s">
        <v>1033</v>
      </c>
      <c r="AB4014">
        <v>23</v>
      </c>
      <c r="AC4014">
        <v>23</v>
      </c>
      <c r="AD4014" s="4" t="s">
        <v>1033</v>
      </c>
      <c r="AE4014">
        <v>2</v>
      </c>
      <c r="AF4014">
        <v>2</v>
      </c>
      <c r="AG4014" t="s">
        <v>210</v>
      </c>
      <c r="AH4014">
        <v>1118</v>
      </c>
      <c r="AI4014">
        <v>0.01</v>
      </c>
      <c r="AJ4014">
        <v>0.01</v>
      </c>
      <c r="AK4014">
        <v>712</v>
      </c>
      <c r="AL4014">
        <v>712</v>
      </c>
      <c r="AM4014">
        <v>151</v>
      </c>
      <c r="AN4014">
        <v>151</v>
      </c>
      <c r="AO4014">
        <v>1118</v>
      </c>
      <c r="AP4014">
        <v>10</v>
      </c>
      <c r="AQ4014">
        <v>10</v>
      </c>
      <c r="AR4014">
        <v>0.01</v>
      </c>
      <c r="AS4014">
        <v>0.01</v>
      </c>
      <c r="AT4014">
        <v>1168</v>
      </c>
      <c r="AU4014">
        <v>1168</v>
      </c>
      <c r="AV4014">
        <v>133</v>
      </c>
      <c r="AW4014">
        <v>133</v>
      </c>
      <c r="AX4014" t="s">
        <v>130</v>
      </c>
      <c r="AY4014" s="3" t="s">
        <v>1029</v>
      </c>
      <c r="AZ4014">
        <v>1</v>
      </c>
      <c r="BB4014" s="2">
        <v>42144</v>
      </c>
      <c r="BC4014" s="4" t="s">
        <v>996</v>
      </c>
      <c r="BD4014">
        <v>41054531300042</v>
      </c>
      <c r="BF4014" t="s">
        <v>108</v>
      </c>
      <c r="BG4014" t="s">
        <v>1030</v>
      </c>
      <c r="BH4014" t="s">
        <v>1031</v>
      </c>
      <c r="BJ4014" s="2">
        <v>42143</v>
      </c>
      <c r="BK4014">
        <v>3</v>
      </c>
      <c r="BM4014">
        <v>1409</v>
      </c>
      <c r="BO4014" t="s">
        <v>118</v>
      </c>
      <c r="BP4014">
        <v>21</v>
      </c>
      <c r="BR4014">
        <v>27</v>
      </c>
      <c r="BT4014">
        <v>1</v>
      </c>
      <c r="BV4014">
        <v>34255833500051</v>
      </c>
      <c r="BX4014" t="s">
        <v>108</v>
      </c>
      <c r="BY4014">
        <v>1</v>
      </c>
      <c r="CA4014">
        <v>3</v>
      </c>
      <c r="CC4014">
        <v>41054531300042</v>
      </c>
      <c r="CE4014" t="s">
        <v>105</v>
      </c>
      <c r="CG4014">
        <v>3</v>
      </c>
      <c r="CM4014" t="s">
        <v>106</v>
      </c>
      <c r="CN4014" s="2">
        <v>42187</v>
      </c>
      <c r="CO4014">
        <v>0</v>
      </c>
      <c r="CQ4014" t="s">
        <v>105</v>
      </c>
      <c r="CR4014" t="s">
        <v>107</v>
      </c>
      <c r="CS4014">
        <v>41054531300042</v>
      </c>
      <c r="CU4014" t="s">
        <v>108</v>
      </c>
      <c r="CV4014" t="s">
        <v>109</v>
      </c>
      <c r="CW4014" t="s">
        <v>110</v>
      </c>
      <c r="CX4014" t="s">
        <v>111</v>
      </c>
      <c r="CY4014">
        <v>1</v>
      </c>
    </row>
    <row r="4015" spans="1:103" ht="15" hidden="1" customHeight="1" x14ac:dyDescent="0.2">
      <c r="A4015" t="s">
        <v>104</v>
      </c>
      <c r="B4015">
        <v>0</v>
      </c>
      <c r="D4015" t="s">
        <v>105</v>
      </c>
      <c r="K4015">
        <v>1</v>
      </c>
      <c r="M4015">
        <v>16</v>
      </c>
      <c r="N4015" t="s">
        <v>1028</v>
      </c>
      <c r="O4015">
        <v>0</v>
      </c>
      <c r="R4015" t="s">
        <v>1032</v>
      </c>
      <c r="S4015" s="2">
        <v>42143</v>
      </c>
      <c r="T4015">
        <v>32</v>
      </c>
      <c r="U4015">
        <v>1</v>
      </c>
      <c r="V4015">
        <v>1</v>
      </c>
      <c r="X4015">
        <v>0</v>
      </c>
      <c r="Y4015">
        <v>0</v>
      </c>
      <c r="Z4015" s="2">
        <v>42143</v>
      </c>
      <c r="AA4015" s="4" t="s">
        <v>1033</v>
      </c>
      <c r="AB4015">
        <v>23</v>
      </c>
      <c r="AC4015">
        <v>23</v>
      </c>
      <c r="AD4015" s="4" t="s">
        <v>1033</v>
      </c>
      <c r="AE4015">
        <v>2</v>
      </c>
      <c r="AF4015">
        <v>2</v>
      </c>
      <c r="AG4015" t="s">
        <v>211</v>
      </c>
      <c r="AH4015">
        <v>1117</v>
      </c>
      <c r="AI4015">
        <v>0.01</v>
      </c>
      <c r="AJ4015">
        <v>0.01</v>
      </c>
      <c r="AK4015">
        <v>712</v>
      </c>
      <c r="AL4015">
        <v>712</v>
      </c>
      <c r="AM4015">
        <v>151</v>
      </c>
      <c r="AN4015">
        <v>151</v>
      </c>
      <c r="AO4015">
        <v>1117</v>
      </c>
      <c r="AP4015">
        <v>10</v>
      </c>
      <c r="AQ4015">
        <v>10</v>
      </c>
      <c r="AR4015">
        <v>0.01</v>
      </c>
      <c r="AS4015">
        <v>0.01</v>
      </c>
      <c r="AT4015">
        <v>1168</v>
      </c>
      <c r="AU4015">
        <v>1168</v>
      </c>
      <c r="AV4015">
        <v>133</v>
      </c>
      <c r="AW4015">
        <v>133</v>
      </c>
      <c r="AX4015" t="s">
        <v>130</v>
      </c>
      <c r="AY4015" s="3" t="s">
        <v>1029</v>
      </c>
      <c r="AZ4015">
        <v>1</v>
      </c>
      <c r="BB4015" s="2">
        <v>42144</v>
      </c>
      <c r="BC4015" s="4" t="s">
        <v>996</v>
      </c>
      <c r="BD4015">
        <v>41054531300042</v>
      </c>
      <c r="BF4015" t="s">
        <v>108</v>
      </c>
      <c r="BG4015" t="s">
        <v>1030</v>
      </c>
      <c r="BH4015" t="s">
        <v>1031</v>
      </c>
      <c r="BJ4015" s="2">
        <v>42143</v>
      </c>
      <c r="BK4015">
        <v>3</v>
      </c>
      <c r="BM4015">
        <v>1409</v>
      </c>
      <c r="BO4015" t="s">
        <v>118</v>
      </c>
      <c r="BP4015">
        <v>21</v>
      </c>
      <c r="BR4015">
        <v>27</v>
      </c>
      <c r="BT4015">
        <v>1</v>
      </c>
      <c r="BV4015">
        <v>34255833500051</v>
      </c>
      <c r="BX4015" t="s">
        <v>108</v>
      </c>
      <c r="BY4015">
        <v>1</v>
      </c>
      <c r="CA4015">
        <v>3</v>
      </c>
      <c r="CC4015">
        <v>41054531300042</v>
      </c>
      <c r="CE4015" t="s">
        <v>105</v>
      </c>
      <c r="CG4015">
        <v>3</v>
      </c>
      <c r="CM4015" t="s">
        <v>106</v>
      </c>
      <c r="CN4015" s="2">
        <v>42187</v>
      </c>
      <c r="CO4015">
        <v>0</v>
      </c>
      <c r="CQ4015" t="s">
        <v>105</v>
      </c>
      <c r="CR4015" t="s">
        <v>107</v>
      </c>
      <c r="CS4015">
        <v>41054531300042</v>
      </c>
      <c r="CU4015" t="s">
        <v>108</v>
      </c>
      <c r="CV4015" t="s">
        <v>109</v>
      </c>
      <c r="CW4015" t="s">
        <v>110</v>
      </c>
      <c r="CX4015" t="s">
        <v>111</v>
      </c>
      <c r="CY4015">
        <v>1</v>
      </c>
    </row>
    <row r="4016" spans="1:103" ht="15" hidden="1" customHeight="1" x14ac:dyDescent="0.2">
      <c r="A4016" t="s">
        <v>104</v>
      </c>
      <c r="B4016">
        <v>0</v>
      </c>
      <c r="D4016" t="s">
        <v>105</v>
      </c>
      <c r="K4016">
        <v>1</v>
      </c>
      <c r="M4016">
        <v>16</v>
      </c>
      <c r="N4016" t="s">
        <v>1028</v>
      </c>
      <c r="O4016">
        <v>0</v>
      </c>
      <c r="R4016" t="s">
        <v>1032</v>
      </c>
      <c r="S4016" s="2">
        <v>42143</v>
      </c>
      <c r="T4016">
        <v>32</v>
      </c>
      <c r="U4016">
        <v>1</v>
      </c>
      <c r="V4016">
        <v>1</v>
      </c>
      <c r="X4016">
        <v>0</v>
      </c>
      <c r="Y4016">
        <v>0</v>
      </c>
      <c r="Z4016" s="2">
        <v>42143</v>
      </c>
      <c r="AA4016" s="4" t="s">
        <v>1033</v>
      </c>
      <c r="AB4016">
        <v>3</v>
      </c>
      <c r="AC4016">
        <v>3</v>
      </c>
      <c r="AD4016" s="4" t="s">
        <v>1033</v>
      </c>
      <c r="AE4016">
        <v>2</v>
      </c>
      <c r="AF4016">
        <v>2</v>
      </c>
      <c r="AG4016" t="s">
        <v>212</v>
      </c>
      <c r="AH4016">
        <v>1377</v>
      </c>
      <c r="AI4016">
        <v>5</v>
      </c>
      <c r="AJ4016">
        <v>5</v>
      </c>
      <c r="AM4016">
        <v>422</v>
      </c>
      <c r="AN4016">
        <v>422</v>
      </c>
      <c r="AO4016">
        <v>1377</v>
      </c>
      <c r="AP4016">
        <v>10</v>
      </c>
      <c r="AQ4016">
        <v>10</v>
      </c>
      <c r="AR4016">
        <v>5</v>
      </c>
      <c r="AS4016">
        <v>5</v>
      </c>
      <c r="AV4016">
        <v>286</v>
      </c>
      <c r="AW4016">
        <v>286</v>
      </c>
      <c r="AX4016" t="s">
        <v>213</v>
      </c>
      <c r="AY4016" s="3" t="s">
        <v>1029</v>
      </c>
      <c r="AZ4016">
        <v>1</v>
      </c>
      <c r="BB4016" s="2">
        <v>42144</v>
      </c>
      <c r="BC4016" s="4" t="s">
        <v>996</v>
      </c>
      <c r="BD4016">
        <v>41054531300042</v>
      </c>
      <c r="BF4016" t="s">
        <v>108</v>
      </c>
      <c r="BG4016" t="s">
        <v>1030</v>
      </c>
      <c r="BH4016" t="s">
        <v>1031</v>
      </c>
      <c r="BJ4016" s="2">
        <v>42143</v>
      </c>
      <c r="BK4016">
        <v>3</v>
      </c>
      <c r="BM4016">
        <v>1409</v>
      </c>
      <c r="BO4016" t="s">
        <v>118</v>
      </c>
      <c r="BP4016">
        <v>21</v>
      </c>
      <c r="BR4016">
        <v>27</v>
      </c>
      <c r="BT4016">
        <v>1</v>
      </c>
      <c r="BV4016">
        <v>34255833500051</v>
      </c>
      <c r="BX4016" t="s">
        <v>108</v>
      </c>
      <c r="BY4016">
        <v>1</v>
      </c>
      <c r="CA4016">
        <v>3</v>
      </c>
      <c r="CC4016">
        <v>41054531300042</v>
      </c>
      <c r="CE4016" t="s">
        <v>105</v>
      </c>
      <c r="CG4016">
        <v>3</v>
      </c>
      <c r="CM4016" t="s">
        <v>106</v>
      </c>
      <c r="CN4016" s="2">
        <v>42187</v>
      </c>
      <c r="CO4016">
        <v>0</v>
      </c>
      <c r="CQ4016" t="s">
        <v>105</v>
      </c>
      <c r="CR4016" t="s">
        <v>107</v>
      </c>
      <c r="CS4016">
        <v>41054531300042</v>
      </c>
      <c r="CU4016" t="s">
        <v>108</v>
      </c>
      <c r="CV4016" t="s">
        <v>109</v>
      </c>
      <c r="CW4016" t="s">
        <v>110</v>
      </c>
      <c r="CX4016" t="s">
        <v>111</v>
      </c>
      <c r="CY4016">
        <v>1</v>
      </c>
    </row>
    <row r="4017" spans="1:103" ht="15" hidden="1" customHeight="1" x14ac:dyDescent="0.2">
      <c r="A4017" t="s">
        <v>104</v>
      </c>
      <c r="B4017">
        <v>0</v>
      </c>
      <c r="D4017" t="s">
        <v>105</v>
      </c>
      <c r="K4017">
        <v>1</v>
      </c>
      <c r="M4017">
        <v>16</v>
      </c>
      <c r="N4017" t="s">
        <v>1028</v>
      </c>
      <c r="O4017">
        <v>0</v>
      </c>
      <c r="R4017" t="s">
        <v>1032</v>
      </c>
      <c r="S4017" s="2">
        <v>42143</v>
      </c>
      <c r="T4017">
        <v>32</v>
      </c>
      <c r="U4017">
        <v>1</v>
      </c>
      <c r="V4017">
        <v>1</v>
      </c>
      <c r="X4017">
        <v>0</v>
      </c>
      <c r="Y4017">
        <v>0</v>
      </c>
      <c r="Z4017" s="2">
        <v>42143</v>
      </c>
      <c r="AA4017" s="4" t="s">
        <v>1033</v>
      </c>
      <c r="AB4017">
        <v>23</v>
      </c>
      <c r="AC4017">
        <v>23</v>
      </c>
      <c r="AD4017" s="4" t="s">
        <v>1033</v>
      </c>
      <c r="AE4017">
        <v>2</v>
      </c>
      <c r="AF4017">
        <v>2</v>
      </c>
      <c r="AG4017" t="s">
        <v>214</v>
      </c>
      <c r="AH4017">
        <v>1584</v>
      </c>
      <c r="AI4017">
        <v>5.0000000000000001E-3</v>
      </c>
      <c r="AJ4017">
        <v>5.0000000000000001E-3</v>
      </c>
      <c r="AK4017">
        <v>712</v>
      </c>
      <c r="AL4017">
        <v>712</v>
      </c>
      <c r="AM4017">
        <v>405</v>
      </c>
      <c r="AN4017">
        <v>405</v>
      </c>
      <c r="AO4017">
        <v>1584</v>
      </c>
      <c r="AP4017">
        <v>10</v>
      </c>
      <c r="AQ4017">
        <v>10</v>
      </c>
      <c r="AR4017">
        <v>5.0000000000000001E-3</v>
      </c>
      <c r="AS4017">
        <v>5.0000000000000001E-3</v>
      </c>
      <c r="AT4017">
        <v>1168</v>
      </c>
      <c r="AU4017">
        <v>1168</v>
      </c>
      <c r="AV4017">
        <v>133</v>
      </c>
      <c r="AW4017">
        <v>133</v>
      </c>
      <c r="AX4017" t="s">
        <v>130</v>
      </c>
      <c r="AY4017" s="3" t="s">
        <v>1029</v>
      </c>
      <c r="AZ4017">
        <v>1</v>
      </c>
      <c r="BB4017" s="2">
        <v>42144</v>
      </c>
      <c r="BC4017" s="4" t="s">
        <v>996</v>
      </c>
      <c r="BD4017">
        <v>41054531300042</v>
      </c>
      <c r="BF4017" t="s">
        <v>108</v>
      </c>
      <c r="BG4017" t="s">
        <v>1030</v>
      </c>
      <c r="BH4017" t="s">
        <v>1031</v>
      </c>
      <c r="BJ4017" s="2">
        <v>42143</v>
      </c>
      <c r="BK4017">
        <v>3</v>
      </c>
      <c r="BM4017">
        <v>1409</v>
      </c>
      <c r="BO4017" t="s">
        <v>118</v>
      </c>
      <c r="BP4017">
        <v>21</v>
      </c>
      <c r="BR4017">
        <v>27</v>
      </c>
      <c r="BT4017">
        <v>1</v>
      </c>
      <c r="BV4017">
        <v>34255833500051</v>
      </c>
      <c r="BX4017" t="s">
        <v>108</v>
      </c>
      <c r="BY4017">
        <v>1</v>
      </c>
      <c r="CA4017">
        <v>3</v>
      </c>
      <c r="CC4017">
        <v>41054531300042</v>
      </c>
      <c r="CE4017" t="s">
        <v>105</v>
      </c>
      <c r="CG4017">
        <v>3</v>
      </c>
      <c r="CM4017" t="s">
        <v>106</v>
      </c>
      <c r="CN4017" s="2">
        <v>42187</v>
      </c>
      <c r="CO4017">
        <v>0</v>
      </c>
      <c r="CQ4017" t="s">
        <v>105</v>
      </c>
      <c r="CR4017" t="s">
        <v>107</v>
      </c>
      <c r="CS4017">
        <v>41054531300042</v>
      </c>
      <c r="CU4017" t="s">
        <v>108</v>
      </c>
      <c r="CV4017" t="s">
        <v>109</v>
      </c>
      <c r="CW4017" t="s">
        <v>110</v>
      </c>
      <c r="CX4017" t="s">
        <v>111</v>
      </c>
      <c r="CY4017">
        <v>1</v>
      </c>
    </row>
    <row r="4018" spans="1:103" ht="15" hidden="1" customHeight="1" x14ac:dyDescent="0.2">
      <c r="A4018" t="s">
        <v>104</v>
      </c>
      <c r="B4018">
        <v>0</v>
      </c>
      <c r="D4018" t="s">
        <v>105</v>
      </c>
      <c r="K4018">
        <v>1</v>
      </c>
      <c r="M4018">
        <v>16</v>
      </c>
      <c r="N4018" t="s">
        <v>1028</v>
      </c>
      <c r="O4018">
        <v>0</v>
      </c>
      <c r="R4018" t="s">
        <v>1032</v>
      </c>
      <c r="S4018" s="2">
        <v>42143</v>
      </c>
      <c r="T4018">
        <v>32</v>
      </c>
      <c r="U4018">
        <v>1</v>
      </c>
      <c r="V4018">
        <v>1</v>
      </c>
      <c r="X4018">
        <v>0</v>
      </c>
      <c r="Y4018">
        <v>0</v>
      </c>
      <c r="Z4018" s="2">
        <v>42143</v>
      </c>
      <c r="AA4018" s="4" t="s">
        <v>1033</v>
      </c>
      <c r="AB4018">
        <v>23</v>
      </c>
      <c r="AC4018">
        <v>23</v>
      </c>
      <c r="AD4018" s="4" t="s">
        <v>1033</v>
      </c>
      <c r="AE4018">
        <v>2</v>
      </c>
      <c r="AF4018">
        <v>2</v>
      </c>
      <c r="AG4018" t="s">
        <v>215</v>
      </c>
      <c r="AH4018">
        <v>6616</v>
      </c>
      <c r="AI4018">
        <v>0.4</v>
      </c>
      <c r="AJ4018">
        <v>0.4</v>
      </c>
      <c r="AK4018">
        <v>712</v>
      </c>
      <c r="AL4018">
        <v>712</v>
      </c>
      <c r="AM4018">
        <v>151</v>
      </c>
      <c r="AN4018">
        <v>151</v>
      </c>
      <c r="AO4018">
        <v>6616</v>
      </c>
      <c r="AP4018">
        <v>10</v>
      </c>
      <c r="AQ4018">
        <v>10</v>
      </c>
      <c r="AR4018">
        <v>0.4</v>
      </c>
      <c r="AS4018">
        <v>0.4</v>
      </c>
      <c r="AT4018">
        <v>1168</v>
      </c>
      <c r="AU4018">
        <v>1168</v>
      </c>
      <c r="AV4018">
        <v>133</v>
      </c>
      <c r="AW4018">
        <v>133</v>
      </c>
      <c r="AX4018" t="s">
        <v>130</v>
      </c>
      <c r="AY4018" s="3" t="s">
        <v>1029</v>
      </c>
      <c r="AZ4018">
        <v>1</v>
      </c>
      <c r="BB4018" s="2">
        <v>42144</v>
      </c>
      <c r="BC4018" s="4" t="s">
        <v>996</v>
      </c>
      <c r="BD4018">
        <v>41054531300042</v>
      </c>
      <c r="BF4018" t="s">
        <v>108</v>
      </c>
      <c r="BG4018" t="s">
        <v>1030</v>
      </c>
      <c r="BH4018" t="s">
        <v>1031</v>
      </c>
      <c r="BJ4018" s="2">
        <v>42143</v>
      </c>
      <c r="BK4018">
        <v>3</v>
      </c>
      <c r="BM4018">
        <v>1409</v>
      </c>
      <c r="BO4018" t="s">
        <v>118</v>
      </c>
      <c r="BP4018">
        <v>21</v>
      </c>
      <c r="BR4018">
        <v>27</v>
      </c>
      <c r="BT4018">
        <v>1</v>
      </c>
      <c r="BV4018">
        <v>34255833500051</v>
      </c>
      <c r="BX4018" t="s">
        <v>108</v>
      </c>
      <c r="BY4018">
        <v>1</v>
      </c>
      <c r="CA4018">
        <v>3</v>
      </c>
      <c r="CC4018">
        <v>41054531300042</v>
      </c>
      <c r="CE4018" t="s">
        <v>105</v>
      </c>
      <c r="CG4018">
        <v>3</v>
      </c>
      <c r="CM4018" t="s">
        <v>106</v>
      </c>
      <c r="CN4018" s="2">
        <v>42187</v>
      </c>
      <c r="CO4018">
        <v>0</v>
      </c>
      <c r="CQ4018" t="s">
        <v>105</v>
      </c>
      <c r="CR4018" t="s">
        <v>107</v>
      </c>
      <c r="CS4018">
        <v>41054531300042</v>
      </c>
      <c r="CU4018" t="s">
        <v>108</v>
      </c>
      <c r="CV4018" t="s">
        <v>109</v>
      </c>
      <c r="CW4018" t="s">
        <v>110</v>
      </c>
      <c r="CX4018" t="s">
        <v>111</v>
      </c>
      <c r="CY4018">
        <v>1</v>
      </c>
    </row>
    <row r="4019" spans="1:103" ht="15" hidden="1" customHeight="1" x14ac:dyDescent="0.2">
      <c r="A4019" t="s">
        <v>104</v>
      </c>
      <c r="B4019">
        <v>0</v>
      </c>
      <c r="D4019" t="s">
        <v>105</v>
      </c>
      <c r="K4019">
        <v>1</v>
      </c>
      <c r="M4019">
        <v>16</v>
      </c>
      <c r="N4019" t="s">
        <v>1028</v>
      </c>
      <c r="O4019">
        <v>0</v>
      </c>
      <c r="R4019" t="s">
        <v>1032</v>
      </c>
      <c r="S4019" s="2">
        <v>42143</v>
      </c>
      <c r="T4019">
        <v>32</v>
      </c>
      <c r="U4019">
        <v>1</v>
      </c>
      <c r="V4019">
        <v>1</v>
      </c>
      <c r="X4019">
        <v>0</v>
      </c>
      <c r="Y4019">
        <v>0</v>
      </c>
      <c r="Z4019" s="2">
        <v>42143</v>
      </c>
      <c r="AA4019" s="4" t="s">
        <v>1033</v>
      </c>
      <c r="AB4019">
        <v>3</v>
      </c>
      <c r="AC4019">
        <v>3</v>
      </c>
      <c r="AD4019" s="4" t="s">
        <v>1033</v>
      </c>
      <c r="AE4019">
        <v>2</v>
      </c>
      <c r="AF4019">
        <v>2</v>
      </c>
      <c r="AG4019" t="s">
        <v>216</v>
      </c>
      <c r="AH4019">
        <v>1362</v>
      </c>
      <c r="AI4019">
        <v>10</v>
      </c>
      <c r="AJ4019">
        <v>10</v>
      </c>
      <c r="AM4019">
        <v>422</v>
      </c>
      <c r="AN4019">
        <v>422</v>
      </c>
      <c r="AO4019">
        <v>1362</v>
      </c>
      <c r="AP4019">
        <v>1</v>
      </c>
      <c r="AQ4019">
        <v>1</v>
      </c>
      <c r="AR4019">
        <v>341</v>
      </c>
      <c r="AS4019">
        <v>341</v>
      </c>
      <c r="AV4019">
        <v>282</v>
      </c>
      <c r="AW4019">
        <v>282</v>
      </c>
      <c r="AX4019" t="s">
        <v>217</v>
      </c>
      <c r="AY4019" s="3" t="s">
        <v>1029</v>
      </c>
      <c r="AZ4019">
        <v>1</v>
      </c>
      <c r="BB4019" s="2">
        <v>42144</v>
      </c>
      <c r="BC4019" s="4" t="s">
        <v>996</v>
      </c>
      <c r="BD4019">
        <v>41054531300042</v>
      </c>
      <c r="BF4019" t="s">
        <v>108</v>
      </c>
      <c r="BG4019" t="s">
        <v>1030</v>
      </c>
      <c r="BH4019" t="s">
        <v>1031</v>
      </c>
      <c r="BJ4019" s="2">
        <v>42143</v>
      </c>
      <c r="BK4019">
        <v>3</v>
      </c>
      <c r="BM4019">
        <v>1409</v>
      </c>
      <c r="BO4019" t="s">
        <v>118</v>
      </c>
      <c r="BP4019">
        <v>21</v>
      </c>
      <c r="BR4019">
        <v>27</v>
      </c>
      <c r="BT4019">
        <v>1</v>
      </c>
      <c r="BV4019">
        <v>34255833500051</v>
      </c>
      <c r="BX4019" t="s">
        <v>108</v>
      </c>
      <c r="BY4019">
        <v>1</v>
      </c>
      <c r="CA4019">
        <v>3</v>
      </c>
      <c r="CC4019">
        <v>41054531300042</v>
      </c>
      <c r="CE4019" t="s">
        <v>105</v>
      </c>
      <c r="CG4019">
        <v>3</v>
      </c>
      <c r="CM4019" t="s">
        <v>106</v>
      </c>
      <c r="CN4019" s="2">
        <v>42187</v>
      </c>
      <c r="CO4019">
        <v>0</v>
      </c>
      <c r="CQ4019" t="s">
        <v>105</v>
      </c>
      <c r="CR4019" t="s">
        <v>107</v>
      </c>
      <c r="CS4019">
        <v>41054531300042</v>
      </c>
      <c r="CU4019" t="s">
        <v>108</v>
      </c>
      <c r="CV4019" t="s">
        <v>109</v>
      </c>
      <c r="CW4019" t="s">
        <v>110</v>
      </c>
      <c r="CX4019" t="s">
        <v>111</v>
      </c>
      <c r="CY4019">
        <v>1</v>
      </c>
    </row>
    <row r="4020" spans="1:103" ht="15" hidden="1" customHeight="1" x14ac:dyDescent="0.2">
      <c r="A4020" t="s">
        <v>104</v>
      </c>
      <c r="B4020">
        <v>0</v>
      </c>
      <c r="D4020" t="s">
        <v>105</v>
      </c>
      <c r="K4020">
        <v>1</v>
      </c>
      <c r="M4020">
        <v>16</v>
      </c>
      <c r="N4020" t="s">
        <v>1028</v>
      </c>
      <c r="O4020">
        <v>0</v>
      </c>
      <c r="R4020" t="s">
        <v>1032</v>
      </c>
      <c r="S4020" s="2">
        <v>42143</v>
      </c>
      <c r="T4020">
        <v>32</v>
      </c>
      <c r="U4020">
        <v>1</v>
      </c>
      <c r="V4020">
        <v>1</v>
      </c>
      <c r="X4020">
        <v>0</v>
      </c>
      <c r="Y4020">
        <v>0</v>
      </c>
      <c r="Z4020" s="2">
        <v>42143</v>
      </c>
      <c r="AA4020" s="4" t="s">
        <v>1033</v>
      </c>
      <c r="AB4020">
        <v>3</v>
      </c>
      <c r="AC4020">
        <v>3</v>
      </c>
      <c r="AD4020" s="4" t="s">
        <v>1033</v>
      </c>
      <c r="AE4020">
        <v>2</v>
      </c>
      <c r="AF4020">
        <v>2</v>
      </c>
      <c r="AG4020" t="s">
        <v>218</v>
      </c>
      <c r="AH4020">
        <v>1388</v>
      </c>
      <c r="AI4020">
        <v>1</v>
      </c>
      <c r="AJ4020">
        <v>1</v>
      </c>
      <c r="AM4020">
        <v>422</v>
      </c>
      <c r="AN4020">
        <v>422</v>
      </c>
      <c r="AO4020">
        <v>1388</v>
      </c>
      <c r="AP4020">
        <v>10</v>
      </c>
      <c r="AQ4020">
        <v>10</v>
      </c>
      <c r="AR4020">
        <v>1</v>
      </c>
      <c r="AS4020">
        <v>1</v>
      </c>
      <c r="AV4020">
        <v>293</v>
      </c>
      <c r="AW4020">
        <v>293</v>
      </c>
      <c r="AX4020" t="s">
        <v>219</v>
      </c>
      <c r="AY4020" s="3" t="s">
        <v>1029</v>
      </c>
      <c r="AZ4020">
        <v>1</v>
      </c>
      <c r="BB4020" s="2">
        <v>42144</v>
      </c>
      <c r="BC4020" s="4" t="s">
        <v>996</v>
      </c>
      <c r="BD4020">
        <v>41054531300042</v>
      </c>
      <c r="BF4020" t="s">
        <v>108</v>
      </c>
      <c r="BG4020" t="s">
        <v>1030</v>
      </c>
      <c r="BH4020" t="s">
        <v>1031</v>
      </c>
      <c r="BJ4020" s="2">
        <v>42143</v>
      </c>
      <c r="BK4020">
        <v>3</v>
      </c>
      <c r="BM4020">
        <v>1409</v>
      </c>
      <c r="BO4020" t="s">
        <v>118</v>
      </c>
      <c r="BP4020">
        <v>21</v>
      </c>
      <c r="BR4020">
        <v>27</v>
      </c>
      <c r="BT4020">
        <v>1</v>
      </c>
      <c r="BV4020">
        <v>34255833500051</v>
      </c>
      <c r="BX4020" t="s">
        <v>108</v>
      </c>
      <c r="BY4020">
        <v>1</v>
      </c>
      <c r="CA4020">
        <v>3</v>
      </c>
      <c r="CC4020">
        <v>41054531300042</v>
      </c>
      <c r="CE4020" t="s">
        <v>105</v>
      </c>
      <c r="CG4020">
        <v>3</v>
      </c>
      <c r="CM4020" t="s">
        <v>106</v>
      </c>
      <c r="CN4020" s="2">
        <v>42187</v>
      </c>
      <c r="CO4020">
        <v>0</v>
      </c>
      <c r="CQ4020" t="s">
        <v>105</v>
      </c>
      <c r="CR4020" t="s">
        <v>107</v>
      </c>
      <c r="CS4020">
        <v>41054531300042</v>
      </c>
      <c r="CU4020" t="s">
        <v>108</v>
      </c>
      <c r="CV4020" t="s">
        <v>109</v>
      </c>
      <c r="CW4020" t="s">
        <v>110</v>
      </c>
      <c r="CX4020" t="s">
        <v>111</v>
      </c>
      <c r="CY4020">
        <v>1</v>
      </c>
    </row>
    <row r="4021" spans="1:103" ht="15" hidden="1" customHeight="1" x14ac:dyDescent="0.2">
      <c r="A4021" t="s">
        <v>104</v>
      </c>
      <c r="B4021">
        <v>0</v>
      </c>
      <c r="D4021" t="s">
        <v>105</v>
      </c>
      <c r="K4021">
        <v>1</v>
      </c>
      <c r="M4021">
        <v>16</v>
      </c>
      <c r="N4021" t="s">
        <v>1028</v>
      </c>
      <c r="O4021">
        <v>0</v>
      </c>
      <c r="R4021" t="s">
        <v>1032</v>
      </c>
      <c r="S4021" s="2">
        <v>42143</v>
      </c>
      <c r="T4021">
        <v>32</v>
      </c>
      <c r="U4021">
        <v>1</v>
      </c>
      <c r="V4021">
        <v>1</v>
      </c>
      <c r="X4021">
        <v>0</v>
      </c>
      <c r="Y4021">
        <v>0</v>
      </c>
      <c r="Z4021" s="2">
        <v>42143</v>
      </c>
      <c r="AA4021" s="4" t="s">
        <v>1033</v>
      </c>
      <c r="AB4021">
        <v>3</v>
      </c>
      <c r="AC4021">
        <v>3</v>
      </c>
      <c r="AD4021" s="4" t="s">
        <v>1033</v>
      </c>
      <c r="AE4021">
        <v>2</v>
      </c>
      <c r="AF4021">
        <v>2</v>
      </c>
      <c r="AG4021" t="s">
        <v>220</v>
      </c>
      <c r="AH4021">
        <v>1374</v>
      </c>
      <c r="AI4021">
        <v>0.1</v>
      </c>
      <c r="AJ4021">
        <v>0.1</v>
      </c>
      <c r="AM4021">
        <v>306</v>
      </c>
      <c r="AN4021">
        <v>306</v>
      </c>
      <c r="AO4021">
        <v>1374</v>
      </c>
      <c r="AP4021">
        <v>1</v>
      </c>
      <c r="AQ4021">
        <v>1</v>
      </c>
      <c r="AR4021">
        <v>319.8</v>
      </c>
      <c r="AS4021">
        <v>319.8</v>
      </c>
      <c r="AV4021">
        <v>292</v>
      </c>
      <c r="AW4021">
        <v>292</v>
      </c>
      <c r="AX4021" t="s">
        <v>221</v>
      </c>
      <c r="AY4021" s="3" t="s">
        <v>1029</v>
      </c>
      <c r="AZ4021">
        <v>1</v>
      </c>
      <c r="BB4021" s="2">
        <v>42144</v>
      </c>
      <c r="BC4021" s="4" t="s">
        <v>996</v>
      </c>
      <c r="BD4021">
        <v>41054531300042</v>
      </c>
      <c r="BF4021" t="s">
        <v>108</v>
      </c>
      <c r="BG4021" t="s">
        <v>1030</v>
      </c>
      <c r="BH4021" t="s">
        <v>1031</v>
      </c>
      <c r="BJ4021" s="2">
        <v>42143</v>
      </c>
      <c r="BK4021">
        <v>3</v>
      </c>
      <c r="BM4021">
        <v>1409</v>
      </c>
      <c r="BO4021" t="s">
        <v>118</v>
      </c>
      <c r="BP4021">
        <v>21</v>
      </c>
      <c r="BR4021">
        <v>27</v>
      </c>
      <c r="BT4021">
        <v>1</v>
      </c>
      <c r="BV4021">
        <v>34255833500051</v>
      </c>
      <c r="BX4021" t="s">
        <v>108</v>
      </c>
      <c r="BY4021">
        <v>1</v>
      </c>
      <c r="CA4021">
        <v>3</v>
      </c>
      <c r="CC4021">
        <v>41054531300042</v>
      </c>
      <c r="CE4021" t="s">
        <v>105</v>
      </c>
      <c r="CG4021">
        <v>3</v>
      </c>
      <c r="CM4021" t="s">
        <v>106</v>
      </c>
      <c r="CN4021" s="2">
        <v>42187</v>
      </c>
      <c r="CO4021">
        <v>0</v>
      </c>
      <c r="CQ4021" t="s">
        <v>105</v>
      </c>
      <c r="CR4021" t="s">
        <v>107</v>
      </c>
      <c r="CS4021">
        <v>41054531300042</v>
      </c>
      <c r="CU4021" t="s">
        <v>108</v>
      </c>
      <c r="CV4021" t="s">
        <v>109</v>
      </c>
      <c r="CW4021" t="s">
        <v>110</v>
      </c>
      <c r="CX4021" t="s">
        <v>111</v>
      </c>
      <c r="CY4021">
        <v>1</v>
      </c>
    </row>
    <row r="4022" spans="1:103" ht="15" hidden="1" customHeight="1" x14ac:dyDescent="0.2">
      <c r="A4022" t="s">
        <v>104</v>
      </c>
      <c r="B4022">
        <v>0</v>
      </c>
      <c r="D4022" t="s">
        <v>105</v>
      </c>
      <c r="K4022">
        <v>1</v>
      </c>
      <c r="M4022">
        <v>16</v>
      </c>
      <c r="N4022" t="s">
        <v>1028</v>
      </c>
      <c r="O4022">
        <v>0</v>
      </c>
      <c r="R4022" t="s">
        <v>1032</v>
      </c>
      <c r="S4022" s="2">
        <v>42143</v>
      </c>
      <c r="T4022">
        <v>32</v>
      </c>
      <c r="U4022">
        <v>2</v>
      </c>
      <c r="V4022">
        <v>2</v>
      </c>
      <c r="X4022">
        <v>0</v>
      </c>
      <c r="Y4022">
        <v>0</v>
      </c>
      <c r="Z4022" s="2">
        <v>42143</v>
      </c>
      <c r="AA4022" s="4" t="s">
        <v>1033</v>
      </c>
      <c r="AB4022">
        <v>3</v>
      </c>
      <c r="AC4022">
        <v>3</v>
      </c>
      <c r="AD4022" s="4" t="s">
        <v>1033</v>
      </c>
      <c r="AE4022">
        <v>2</v>
      </c>
      <c r="AF4022">
        <v>2</v>
      </c>
      <c r="AG4022" t="s">
        <v>222</v>
      </c>
      <c r="AH4022">
        <v>1841</v>
      </c>
      <c r="AI4022">
        <v>0.2</v>
      </c>
      <c r="AJ4022">
        <v>0.2</v>
      </c>
      <c r="AM4022">
        <v>274</v>
      </c>
      <c r="AN4022">
        <v>274</v>
      </c>
      <c r="AO4022">
        <v>1841</v>
      </c>
      <c r="AP4022">
        <v>1</v>
      </c>
      <c r="AQ4022">
        <v>1</v>
      </c>
      <c r="AR4022">
        <v>31</v>
      </c>
      <c r="AS4022">
        <v>31</v>
      </c>
      <c r="AV4022">
        <v>163</v>
      </c>
      <c r="AW4022">
        <v>163</v>
      </c>
      <c r="AX4022" t="s">
        <v>223</v>
      </c>
      <c r="AY4022" s="3" t="s">
        <v>1029</v>
      </c>
      <c r="AZ4022">
        <v>1</v>
      </c>
      <c r="BB4022" s="2">
        <v>42144</v>
      </c>
      <c r="BC4022" s="4" t="s">
        <v>996</v>
      </c>
      <c r="BD4022">
        <v>41054531300042</v>
      </c>
      <c r="BF4022" t="s">
        <v>108</v>
      </c>
      <c r="BG4022" t="s">
        <v>1030</v>
      </c>
      <c r="BH4022" t="s">
        <v>1031</v>
      </c>
      <c r="BJ4022" s="2">
        <v>42143</v>
      </c>
      <c r="BK4022">
        <v>3</v>
      </c>
      <c r="BM4022">
        <v>1409</v>
      </c>
      <c r="BO4022" t="s">
        <v>118</v>
      </c>
      <c r="BP4022">
        <v>21</v>
      </c>
      <c r="BR4022">
        <v>27</v>
      </c>
      <c r="BT4022">
        <v>1</v>
      </c>
      <c r="BV4022">
        <v>34255833500051</v>
      </c>
      <c r="BX4022" t="s">
        <v>108</v>
      </c>
      <c r="BY4022">
        <v>1</v>
      </c>
      <c r="CA4022">
        <v>3</v>
      </c>
      <c r="CC4022">
        <v>41054531300042</v>
      </c>
      <c r="CE4022" t="s">
        <v>105</v>
      </c>
      <c r="CG4022">
        <v>3</v>
      </c>
      <c r="CM4022" t="s">
        <v>106</v>
      </c>
      <c r="CN4022" s="2">
        <v>42187</v>
      </c>
      <c r="CO4022">
        <v>0</v>
      </c>
      <c r="CQ4022" t="s">
        <v>105</v>
      </c>
      <c r="CR4022" t="s">
        <v>107</v>
      </c>
      <c r="CS4022">
        <v>41054531300042</v>
      </c>
      <c r="CU4022" t="s">
        <v>108</v>
      </c>
      <c r="CV4022" t="s">
        <v>109</v>
      </c>
      <c r="CW4022" t="s">
        <v>110</v>
      </c>
      <c r="CX4022" t="s">
        <v>111</v>
      </c>
      <c r="CY4022">
        <v>1</v>
      </c>
    </row>
    <row r="4023" spans="1:103" ht="15" hidden="1" customHeight="1" x14ac:dyDescent="0.2">
      <c r="A4023" t="s">
        <v>104</v>
      </c>
      <c r="B4023">
        <v>0</v>
      </c>
      <c r="D4023" t="s">
        <v>105</v>
      </c>
      <c r="K4023">
        <v>1</v>
      </c>
      <c r="M4023">
        <v>16</v>
      </c>
      <c r="N4023" t="s">
        <v>1028</v>
      </c>
      <c r="O4023">
        <v>0</v>
      </c>
      <c r="R4023" t="s">
        <v>1032</v>
      </c>
      <c r="S4023" s="2">
        <v>42143</v>
      </c>
      <c r="T4023">
        <v>32</v>
      </c>
      <c r="U4023">
        <v>1</v>
      </c>
      <c r="V4023">
        <v>1</v>
      </c>
      <c r="X4023">
        <v>0</v>
      </c>
      <c r="Y4023">
        <v>0</v>
      </c>
      <c r="Z4023" s="2">
        <v>42143</v>
      </c>
      <c r="AA4023" s="4" t="s">
        <v>1033</v>
      </c>
      <c r="AB4023">
        <v>23</v>
      </c>
      <c r="AC4023">
        <v>23</v>
      </c>
      <c r="AD4023" s="4" t="s">
        <v>1033</v>
      </c>
      <c r="AE4023">
        <v>2</v>
      </c>
      <c r="AF4023">
        <v>2</v>
      </c>
      <c r="AG4023" t="s">
        <v>224</v>
      </c>
      <c r="AH4023">
        <v>1135</v>
      </c>
      <c r="AI4023">
        <v>0.5</v>
      </c>
      <c r="AJ4023">
        <v>0.5</v>
      </c>
      <c r="AM4023">
        <v>356</v>
      </c>
      <c r="AN4023">
        <v>356</v>
      </c>
      <c r="AO4023">
        <v>1135</v>
      </c>
      <c r="AP4023">
        <v>1</v>
      </c>
      <c r="AQ4023">
        <v>1</v>
      </c>
      <c r="AR4023">
        <v>7.2</v>
      </c>
      <c r="AS4023">
        <v>7.2</v>
      </c>
      <c r="AV4023">
        <v>133</v>
      </c>
      <c r="AW4023">
        <v>133</v>
      </c>
      <c r="AX4023" t="s">
        <v>130</v>
      </c>
      <c r="AY4023" s="3" t="s">
        <v>1029</v>
      </c>
      <c r="AZ4023">
        <v>1</v>
      </c>
      <c r="BB4023" s="2">
        <v>42144</v>
      </c>
      <c r="BC4023" s="4" t="s">
        <v>996</v>
      </c>
      <c r="BD4023">
        <v>41054531300042</v>
      </c>
      <c r="BF4023" t="s">
        <v>108</v>
      </c>
      <c r="BG4023" t="s">
        <v>1030</v>
      </c>
      <c r="BH4023" t="s">
        <v>1031</v>
      </c>
      <c r="BJ4023" s="2">
        <v>42143</v>
      </c>
      <c r="BK4023">
        <v>3</v>
      </c>
      <c r="BM4023">
        <v>1409</v>
      </c>
      <c r="BO4023" t="s">
        <v>118</v>
      </c>
      <c r="BP4023">
        <v>21</v>
      </c>
      <c r="BR4023">
        <v>27</v>
      </c>
      <c r="BT4023">
        <v>1</v>
      </c>
      <c r="BV4023">
        <v>34255833500051</v>
      </c>
      <c r="BX4023" t="s">
        <v>108</v>
      </c>
      <c r="BY4023">
        <v>1</v>
      </c>
      <c r="CA4023">
        <v>3</v>
      </c>
      <c r="CC4023">
        <v>41054531300042</v>
      </c>
      <c r="CE4023" t="s">
        <v>105</v>
      </c>
      <c r="CG4023">
        <v>3</v>
      </c>
      <c r="CM4023" t="s">
        <v>106</v>
      </c>
      <c r="CN4023" s="2">
        <v>42187</v>
      </c>
      <c r="CO4023">
        <v>0</v>
      </c>
      <c r="CQ4023" t="s">
        <v>105</v>
      </c>
      <c r="CR4023" t="s">
        <v>107</v>
      </c>
      <c r="CS4023">
        <v>41054531300042</v>
      </c>
      <c r="CU4023" t="s">
        <v>108</v>
      </c>
      <c r="CV4023" t="s">
        <v>109</v>
      </c>
      <c r="CW4023" t="s">
        <v>110</v>
      </c>
      <c r="CX4023" t="s">
        <v>111</v>
      </c>
      <c r="CY4023">
        <v>1</v>
      </c>
    </row>
    <row r="4024" spans="1:103" ht="15" hidden="1" customHeight="1" x14ac:dyDescent="0.2">
      <c r="A4024" t="s">
        <v>104</v>
      </c>
      <c r="B4024">
        <v>0</v>
      </c>
      <c r="D4024" t="s">
        <v>105</v>
      </c>
      <c r="K4024">
        <v>1</v>
      </c>
      <c r="M4024">
        <v>16</v>
      </c>
      <c r="N4024" t="s">
        <v>1028</v>
      </c>
      <c r="O4024">
        <v>0</v>
      </c>
      <c r="R4024" t="s">
        <v>1032</v>
      </c>
      <c r="S4024" s="2">
        <v>42143</v>
      </c>
      <c r="T4024">
        <v>32</v>
      </c>
      <c r="U4024">
        <v>2</v>
      </c>
      <c r="V4024">
        <v>2</v>
      </c>
      <c r="X4024">
        <v>0</v>
      </c>
      <c r="Y4024">
        <v>0</v>
      </c>
      <c r="Z4024" s="2">
        <v>42143</v>
      </c>
      <c r="AA4024" s="4" t="s">
        <v>1033</v>
      </c>
      <c r="AB4024">
        <v>23</v>
      </c>
      <c r="AC4024">
        <v>23</v>
      </c>
      <c r="AD4024" s="4" t="s">
        <v>1033</v>
      </c>
      <c r="AE4024">
        <v>2</v>
      </c>
      <c r="AF4024">
        <v>2</v>
      </c>
      <c r="AG4024" t="s">
        <v>225</v>
      </c>
      <c r="AH4024">
        <v>1439</v>
      </c>
      <c r="AI4024">
        <v>1</v>
      </c>
      <c r="AJ4024">
        <v>1</v>
      </c>
      <c r="AM4024">
        <v>127</v>
      </c>
      <c r="AN4024">
        <v>127</v>
      </c>
      <c r="AO4024">
        <v>1439</v>
      </c>
      <c r="AP4024">
        <v>10</v>
      </c>
      <c r="AQ4024">
        <v>10</v>
      </c>
      <c r="AR4024">
        <v>1</v>
      </c>
      <c r="AS4024">
        <v>1</v>
      </c>
      <c r="AV4024">
        <v>133</v>
      </c>
      <c r="AW4024">
        <v>133</v>
      </c>
      <c r="AX4024" t="s">
        <v>130</v>
      </c>
      <c r="AY4024" s="3" t="s">
        <v>1029</v>
      </c>
      <c r="AZ4024">
        <v>1</v>
      </c>
      <c r="BB4024" s="2">
        <v>42144</v>
      </c>
      <c r="BC4024" s="4" t="s">
        <v>996</v>
      </c>
      <c r="BD4024">
        <v>41054531300042</v>
      </c>
      <c r="BF4024" t="s">
        <v>108</v>
      </c>
      <c r="BG4024" t="s">
        <v>1030</v>
      </c>
      <c r="BH4024" t="s">
        <v>1031</v>
      </c>
      <c r="BJ4024" s="2">
        <v>42143</v>
      </c>
      <c r="BK4024">
        <v>3</v>
      </c>
      <c r="BM4024">
        <v>1409</v>
      </c>
      <c r="BO4024" t="s">
        <v>118</v>
      </c>
      <c r="BP4024">
        <v>21</v>
      </c>
      <c r="BR4024">
        <v>27</v>
      </c>
      <c r="BT4024">
        <v>1</v>
      </c>
      <c r="BV4024">
        <v>34255833500051</v>
      </c>
      <c r="BX4024" t="s">
        <v>108</v>
      </c>
      <c r="BY4024">
        <v>1</v>
      </c>
      <c r="CA4024">
        <v>3</v>
      </c>
      <c r="CC4024">
        <v>41054531300042</v>
      </c>
      <c r="CE4024" t="s">
        <v>105</v>
      </c>
      <c r="CG4024">
        <v>3</v>
      </c>
      <c r="CM4024" t="s">
        <v>106</v>
      </c>
      <c r="CN4024" s="2">
        <v>42187</v>
      </c>
      <c r="CO4024">
        <v>0</v>
      </c>
      <c r="CQ4024" t="s">
        <v>105</v>
      </c>
      <c r="CR4024" t="s">
        <v>107</v>
      </c>
      <c r="CS4024">
        <v>41054531300042</v>
      </c>
      <c r="CU4024" t="s">
        <v>108</v>
      </c>
      <c r="CV4024" t="s">
        <v>109</v>
      </c>
      <c r="CW4024" t="s">
        <v>110</v>
      </c>
      <c r="CX4024" t="s">
        <v>111</v>
      </c>
      <c r="CY4024">
        <v>1</v>
      </c>
    </row>
    <row r="4025" spans="1:103" ht="15" hidden="1" customHeight="1" x14ac:dyDescent="0.2">
      <c r="A4025" t="s">
        <v>104</v>
      </c>
      <c r="B4025">
        <v>0</v>
      </c>
      <c r="D4025" t="s">
        <v>105</v>
      </c>
      <c r="K4025">
        <v>1</v>
      </c>
      <c r="M4025">
        <v>16</v>
      </c>
      <c r="N4025" t="s">
        <v>1028</v>
      </c>
      <c r="O4025">
        <v>0</v>
      </c>
      <c r="R4025" t="s">
        <v>1032</v>
      </c>
      <c r="S4025" s="2">
        <v>42143</v>
      </c>
      <c r="T4025">
        <v>32</v>
      </c>
      <c r="U4025">
        <v>1</v>
      </c>
      <c r="V4025">
        <v>1</v>
      </c>
      <c r="X4025">
        <v>0</v>
      </c>
      <c r="Y4025">
        <v>0</v>
      </c>
      <c r="Z4025" s="2">
        <v>42143</v>
      </c>
      <c r="AA4025" s="4" t="s">
        <v>1033</v>
      </c>
      <c r="AB4025">
        <v>23</v>
      </c>
      <c r="AC4025">
        <v>23</v>
      </c>
      <c r="AD4025" s="4" t="s">
        <v>1033</v>
      </c>
      <c r="AE4025">
        <v>2</v>
      </c>
      <c r="AF4025">
        <v>2</v>
      </c>
      <c r="AG4025" t="s">
        <v>226</v>
      </c>
      <c r="AH4025">
        <v>2611</v>
      </c>
      <c r="AI4025">
        <v>0.5</v>
      </c>
      <c r="AJ4025">
        <v>0.5</v>
      </c>
      <c r="AM4025">
        <v>356</v>
      </c>
      <c r="AN4025">
        <v>356</v>
      </c>
      <c r="AO4025">
        <v>2611</v>
      </c>
      <c r="AP4025">
        <v>10</v>
      </c>
      <c r="AQ4025">
        <v>10</v>
      </c>
      <c r="AR4025">
        <v>0.5</v>
      </c>
      <c r="AS4025">
        <v>0.5</v>
      </c>
      <c r="AV4025">
        <v>133</v>
      </c>
      <c r="AW4025">
        <v>133</v>
      </c>
      <c r="AX4025" t="s">
        <v>130</v>
      </c>
      <c r="AY4025" s="3" t="s">
        <v>1029</v>
      </c>
      <c r="AZ4025">
        <v>1</v>
      </c>
      <c r="BB4025" s="2">
        <v>42144</v>
      </c>
      <c r="BC4025" s="4" t="s">
        <v>996</v>
      </c>
      <c r="BD4025">
        <v>41054531300042</v>
      </c>
      <c r="BF4025" t="s">
        <v>108</v>
      </c>
      <c r="BG4025" t="s">
        <v>1030</v>
      </c>
      <c r="BH4025" t="s">
        <v>1031</v>
      </c>
      <c r="BJ4025" s="2">
        <v>42143</v>
      </c>
      <c r="BK4025">
        <v>3</v>
      </c>
      <c r="BM4025">
        <v>1409</v>
      </c>
      <c r="BO4025" t="s">
        <v>118</v>
      </c>
      <c r="BP4025">
        <v>21</v>
      </c>
      <c r="BR4025">
        <v>27</v>
      </c>
      <c r="BT4025">
        <v>1</v>
      </c>
      <c r="BV4025">
        <v>34255833500051</v>
      </c>
      <c r="BX4025" t="s">
        <v>108</v>
      </c>
      <c r="BY4025">
        <v>1</v>
      </c>
      <c r="CA4025">
        <v>3</v>
      </c>
      <c r="CC4025">
        <v>41054531300042</v>
      </c>
      <c r="CE4025" t="s">
        <v>105</v>
      </c>
      <c r="CG4025">
        <v>3</v>
      </c>
      <c r="CM4025" t="s">
        <v>106</v>
      </c>
      <c r="CN4025" s="2">
        <v>42187</v>
      </c>
      <c r="CO4025">
        <v>0</v>
      </c>
      <c r="CQ4025" t="s">
        <v>105</v>
      </c>
      <c r="CR4025" t="s">
        <v>107</v>
      </c>
      <c r="CS4025">
        <v>41054531300042</v>
      </c>
      <c r="CU4025" t="s">
        <v>108</v>
      </c>
      <c r="CV4025" t="s">
        <v>109</v>
      </c>
      <c r="CW4025" t="s">
        <v>110</v>
      </c>
      <c r="CX4025" t="s">
        <v>111</v>
      </c>
      <c r="CY4025">
        <v>1</v>
      </c>
    </row>
    <row r="4026" spans="1:103" ht="15" hidden="1" customHeight="1" x14ac:dyDescent="0.2">
      <c r="A4026" t="s">
        <v>104</v>
      </c>
      <c r="B4026">
        <v>0</v>
      </c>
      <c r="D4026" t="s">
        <v>105</v>
      </c>
      <c r="K4026">
        <v>1</v>
      </c>
      <c r="M4026">
        <v>16</v>
      </c>
      <c r="N4026" t="s">
        <v>1028</v>
      </c>
      <c r="O4026">
        <v>0</v>
      </c>
      <c r="R4026" t="s">
        <v>1032</v>
      </c>
      <c r="S4026" s="2">
        <v>42143</v>
      </c>
      <c r="T4026">
        <v>32</v>
      </c>
      <c r="U4026">
        <v>1</v>
      </c>
      <c r="V4026">
        <v>1</v>
      </c>
      <c r="X4026">
        <v>0</v>
      </c>
      <c r="Y4026">
        <v>0</v>
      </c>
      <c r="Z4026" s="2">
        <v>42143</v>
      </c>
      <c r="AA4026" s="4" t="s">
        <v>1033</v>
      </c>
      <c r="AB4026">
        <v>23</v>
      </c>
      <c r="AC4026">
        <v>23</v>
      </c>
      <c r="AD4026" s="4" t="s">
        <v>1033</v>
      </c>
      <c r="AE4026">
        <v>2</v>
      </c>
      <c r="AF4026">
        <v>2</v>
      </c>
      <c r="AG4026" t="s">
        <v>227</v>
      </c>
      <c r="AH4026">
        <v>1753</v>
      </c>
      <c r="AI4026">
        <v>0.5</v>
      </c>
      <c r="AJ4026">
        <v>0.5</v>
      </c>
      <c r="AM4026">
        <v>356</v>
      </c>
      <c r="AN4026">
        <v>356</v>
      </c>
      <c r="AO4026">
        <v>1753</v>
      </c>
      <c r="AP4026">
        <v>10</v>
      </c>
      <c r="AQ4026">
        <v>10</v>
      </c>
      <c r="AR4026">
        <v>0.5</v>
      </c>
      <c r="AS4026">
        <v>0.5</v>
      </c>
      <c r="AV4026">
        <v>133</v>
      </c>
      <c r="AW4026">
        <v>133</v>
      </c>
      <c r="AX4026" t="s">
        <v>130</v>
      </c>
      <c r="AY4026" s="3" t="s">
        <v>1029</v>
      </c>
      <c r="AZ4026">
        <v>1</v>
      </c>
      <c r="BB4026" s="2">
        <v>42144</v>
      </c>
      <c r="BC4026" s="4" t="s">
        <v>996</v>
      </c>
      <c r="BD4026">
        <v>41054531300042</v>
      </c>
      <c r="BF4026" t="s">
        <v>108</v>
      </c>
      <c r="BG4026" t="s">
        <v>1030</v>
      </c>
      <c r="BH4026" t="s">
        <v>1031</v>
      </c>
      <c r="BJ4026" s="2">
        <v>42143</v>
      </c>
      <c r="BK4026">
        <v>3</v>
      </c>
      <c r="BM4026">
        <v>1409</v>
      </c>
      <c r="BO4026" t="s">
        <v>118</v>
      </c>
      <c r="BP4026">
        <v>21</v>
      </c>
      <c r="BR4026">
        <v>27</v>
      </c>
      <c r="BT4026">
        <v>1</v>
      </c>
      <c r="BV4026">
        <v>34255833500051</v>
      </c>
      <c r="BX4026" t="s">
        <v>108</v>
      </c>
      <c r="BY4026">
        <v>1</v>
      </c>
      <c r="CA4026">
        <v>3</v>
      </c>
      <c r="CC4026">
        <v>41054531300042</v>
      </c>
      <c r="CE4026" t="s">
        <v>105</v>
      </c>
      <c r="CG4026">
        <v>3</v>
      </c>
      <c r="CM4026" t="s">
        <v>106</v>
      </c>
      <c r="CN4026" s="2">
        <v>42187</v>
      </c>
      <c r="CO4026">
        <v>0</v>
      </c>
      <c r="CQ4026" t="s">
        <v>105</v>
      </c>
      <c r="CR4026" t="s">
        <v>107</v>
      </c>
      <c r="CS4026">
        <v>41054531300042</v>
      </c>
      <c r="CU4026" t="s">
        <v>108</v>
      </c>
      <c r="CV4026" t="s">
        <v>109</v>
      </c>
      <c r="CW4026" t="s">
        <v>110</v>
      </c>
      <c r="CX4026" t="s">
        <v>111</v>
      </c>
      <c r="CY4026">
        <v>1</v>
      </c>
    </row>
    <row r="4027" spans="1:103" ht="15" hidden="1" customHeight="1" x14ac:dyDescent="0.2">
      <c r="A4027" t="s">
        <v>104</v>
      </c>
      <c r="B4027">
        <v>0</v>
      </c>
      <c r="D4027" t="s">
        <v>105</v>
      </c>
      <c r="K4027">
        <v>1</v>
      </c>
      <c r="M4027">
        <v>16</v>
      </c>
      <c r="N4027" t="s">
        <v>1028</v>
      </c>
      <c r="O4027">
        <v>0</v>
      </c>
      <c r="R4027" t="s">
        <v>1032</v>
      </c>
      <c r="S4027" s="2">
        <v>42143</v>
      </c>
      <c r="T4027">
        <v>32</v>
      </c>
      <c r="U4027">
        <v>1</v>
      </c>
      <c r="V4027">
        <v>1</v>
      </c>
      <c r="W4027" t="s">
        <v>1034</v>
      </c>
      <c r="X4027">
        <v>0</v>
      </c>
      <c r="Y4027">
        <v>0</v>
      </c>
      <c r="Z4027" s="2">
        <v>42143</v>
      </c>
      <c r="AA4027" s="4" t="s">
        <v>1033</v>
      </c>
      <c r="AB4027">
        <v>3</v>
      </c>
      <c r="AC4027">
        <v>3</v>
      </c>
      <c r="AD4027" s="4" t="s">
        <v>1033</v>
      </c>
      <c r="AE4027">
        <v>2</v>
      </c>
      <c r="AF4027">
        <v>2</v>
      </c>
      <c r="AG4027" t="s">
        <v>229</v>
      </c>
      <c r="AH4027">
        <v>1337</v>
      </c>
      <c r="AI4027">
        <v>2</v>
      </c>
      <c r="AJ4027">
        <v>2</v>
      </c>
      <c r="AM4027">
        <v>266</v>
      </c>
      <c r="AN4027">
        <v>266</v>
      </c>
      <c r="AO4027">
        <v>1337</v>
      </c>
      <c r="AP4027">
        <v>1</v>
      </c>
      <c r="AQ4027">
        <v>1</v>
      </c>
      <c r="AR4027">
        <v>525</v>
      </c>
      <c r="AS4027">
        <v>525</v>
      </c>
      <c r="AV4027">
        <v>164</v>
      </c>
      <c r="AW4027">
        <v>164</v>
      </c>
      <c r="AX4027" t="s">
        <v>230</v>
      </c>
      <c r="AY4027" s="3" t="s">
        <v>1029</v>
      </c>
      <c r="AZ4027">
        <v>1</v>
      </c>
      <c r="BB4027" s="2">
        <v>42144</v>
      </c>
      <c r="BC4027" s="4" t="s">
        <v>996</v>
      </c>
      <c r="BD4027">
        <v>41054531300042</v>
      </c>
      <c r="BF4027" t="s">
        <v>108</v>
      </c>
      <c r="BG4027" t="s">
        <v>1030</v>
      </c>
      <c r="BH4027" t="s">
        <v>1031</v>
      </c>
      <c r="BJ4027" s="2">
        <v>42143</v>
      </c>
      <c r="BK4027">
        <v>3</v>
      </c>
      <c r="BM4027">
        <v>1409</v>
      </c>
      <c r="BO4027" t="s">
        <v>118</v>
      </c>
      <c r="BP4027">
        <v>21</v>
      </c>
      <c r="BR4027">
        <v>27</v>
      </c>
      <c r="BT4027">
        <v>1</v>
      </c>
      <c r="BV4027">
        <v>34255833500051</v>
      </c>
      <c r="BX4027" t="s">
        <v>108</v>
      </c>
      <c r="BY4027">
        <v>1</v>
      </c>
      <c r="CA4027">
        <v>3</v>
      </c>
      <c r="CC4027">
        <v>41054531300042</v>
      </c>
      <c r="CE4027" t="s">
        <v>105</v>
      </c>
      <c r="CG4027">
        <v>3</v>
      </c>
      <c r="CM4027" t="s">
        <v>106</v>
      </c>
      <c r="CN4027" s="2">
        <v>42187</v>
      </c>
      <c r="CO4027">
        <v>0</v>
      </c>
      <c r="CQ4027" t="s">
        <v>105</v>
      </c>
      <c r="CR4027" t="s">
        <v>107</v>
      </c>
      <c r="CS4027">
        <v>41054531300042</v>
      </c>
      <c r="CU4027" t="s">
        <v>108</v>
      </c>
      <c r="CV4027" t="s">
        <v>109</v>
      </c>
      <c r="CW4027" t="s">
        <v>110</v>
      </c>
      <c r="CX4027" t="s">
        <v>111</v>
      </c>
      <c r="CY4027">
        <v>1</v>
      </c>
    </row>
    <row r="4028" spans="1:103" ht="15" hidden="1" customHeight="1" x14ac:dyDescent="0.2">
      <c r="A4028" t="s">
        <v>104</v>
      </c>
      <c r="B4028">
        <v>0</v>
      </c>
      <c r="D4028" t="s">
        <v>105</v>
      </c>
      <c r="K4028">
        <v>1</v>
      </c>
      <c r="M4028">
        <v>16</v>
      </c>
      <c r="N4028" t="s">
        <v>1028</v>
      </c>
      <c r="O4028">
        <v>0</v>
      </c>
      <c r="R4028" t="s">
        <v>1032</v>
      </c>
      <c r="S4028" s="2">
        <v>42143</v>
      </c>
      <c r="T4028">
        <v>32</v>
      </c>
      <c r="U4028">
        <v>1</v>
      </c>
      <c r="V4028">
        <v>1</v>
      </c>
      <c r="X4028">
        <v>0</v>
      </c>
      <c r="Y4028">
        <v>0</v>
      </c>
      <c r="Z4028" s="2">
        <v>42143</v>
      </c>
      <c r="AA4028" s="4" t="s">
        <v>1033</v>
      </c>
      <c r="AB4028">
        <v>3</v>
      </c>
      <c r="AC4028">
        <v>3</v>
      </c>
      <c r="AD4028" s="4" t="s">
        <v>1033</v>
      </c>
      <c r="AE4028">
        <v>2</v>
      </c>
      <c r="AF4028">
        <v>2</v>
      </c>
      <c r="AG4028" t="s">
        <v>231</v>
      </c>
      <c r="AH4028">
        <v>1389</v>
      </c>
      <c r="AI4028">
        <v>5</v>
      </c>
      <c r="AJ4028">
        <v>5</v>
      </c>
      <c r="AM4028">
        <v>422</v>
      </c>
      <c r="AN4028">
        <v>422</v>
      </c>
      <c r="AO4028">
        <v>1389</v>
      </c>
      <c r="AP4028">
        <v>10</v>
      </c>
      <c r="AQ4028">
        <v>10</v>
      </c>
      <c r="AR4028">
        <v>5</v>
      </c>
      <c r="AS4028">
        <v>5</v>
      </c>
      <c r="AV4028">
        <v>301</v>
      </c>
      <c r="AW4028">
        <v>301</v>
      </c>
      <c r="AX4028" t="s">
        <v>232</v>
      </c>
      <c r="AY4028" s="3" t="s">
        <v>1029</v>
      </c>
      <c r="AZ4028">
        <v>1</v>
      </c>
      <c r="BB4028" s="2">
        <v>42144</v>
      </c>
      <c r="BC4028" s="4" t="s">
        <v>996</v>
      </c>
      <c r="BD4028">
        <v>41054531300042</v>
      </c>
      <c r="BF4028" t="s">
        <v>108</v>
      </c>
      <c r="BG4028" t="s">
        <v>1030</v>
      </c>
      <c r="BH4028" t="s">
        <v>1031</v>
      </c>
      <c r="BJ4028" s="2">
        <v>42143</v>
      </c>
      <c r="BK4028">
        <v>3</v>
      </c>
      <c r="BM4028">
        <v>1409</v>
      </c>
      <c r="BO4028" t="s">
        <v>118</v>
      </c>
      <c r="BP4028">
        <v>21</v>
      </c>
      <c r="BR4028">
        <v>27</v>
      </c>
      <c r="BT4028">
        <v>1</v>
      </c>
      <c r="BV4028">
        <v>34255833500051</v>
      </c>
      <c r="BX4028" t="s">
        <v>108</v>
      </c>
      <c r="BY4028">
        <v>1</v>
      </c>
      <c r="CA4028">
        <v>3</v>
      </c>
      <c r="CC4028">
        <v>41054531300042</v>
      </c>
      <c r="CE4028" t="s">
        <v>105</v>
      </c>
      <c r="CG4028">
        <v>3</v>
      </c>
      <c r="CM4028" t="s">
        <v>106</v>
      </c>
      <c r="CN4028" s="2">
        <v>42187</v>
      </c>
      <c r="CO4028">
        <v>0</v>
      </c>
      <c r="CQ4028" t="s">
        <v>105</v>
      </c>
      <c r="CR4028" t="s">
        <v>107</v>
      </c>
      <c r="CS4028">
        <v>41054531300042</v>
      </c>
      <c r="CU4028" t="s">
        <v>108</v>
      </c>
      <c r="CV4028" t="s">
        <v>109</v>
      </c>
      <c r="CW4028" t="s">
        <v>110</v>
      </c>
      <c r="CX4028" t="s">
        <v>111</v>
      </c>
      <c r="CY4028">
        <v>1</v>
      </c>
    </row>
    <row r="4029" spans="1:103" ht="15" hidden="1" customHeight="1" x14ac:dyDescent="0.2">
      <c r="A4029" t="s">
        <v>104</v>
      </c>
      <c r="B4029">
        <v>0</v>
      </c>
      <c r="D4029" t="s">
        <v>105</v>
      </c>
      <c r="K4029">
        <v>1</v>
      </c>
      <c r="M4029">
        <v>16</v>
      </c>
      <c r="N4029" t="s">
        <v>1028</v>
      </c>
      <c r="O4029">
        <v>0</v>
      </c>
      <c r="R4029" t="s">
        <v>1032</v>
      </c>
      <c r="S4029" s="2">
        <v>42143</v>
      </c>
      <c r="T4029">
        <v>32</v>
      </c>
      <c r="U4029">
        <v>1</v>
      </c>
      <c r="V4029">
        <v>1</v>
      </c>
      <c r="W4029" t="s">
        <v>997</v>
      </c>
      <c r="X4029">
        <v>0</v>
      </c>
      <c r="Y4029">
        <v>0</v>
      </c>
      <c r="Z4029" s="2">
        <v>42143</v>
      </c>
      <c r="AA4029" s="4" t="s">
        <v>1033</v>
      </c>
      <c r="AB4029">
        <v>23</v>
      </c>
      <c r="AC4029">
        <v>23</v>
      </c>
      <c r="AD4029" s="4" t="s">
        <v>1033</v>
      </c>
      <c r="AE4029">
        <v>2</v>
      </c>
      <c r="AF4029">
        <v>2</v>
      </c>
      <c r="AG4029" t="s">
        <v>233</v>
      </c>
      <c r="AH4029">
        <v>1476</v>
      </c>
      <c r="AI4029">
        <v>0.1</v>
      </c>
      <c r="AJ4029">
        <v>0.1</v>
      </c>
      <c r="AK4029">
        <v>712</v>
      </c>
      <c r="AL4029">
        <v>712</v>
      </c>
      <c r="AM4029">
        <v>151</v>
      </c>
      <c r="AN4029">
        <v>151</v>
      </c>
      <c r="AO4029">
        <v>1476</v>
      </c>
      <c r="AP4029">
        <v>10</v>
      </c>
      <c r="AQ4029">
        <v>10</v>
      </c>
      <c r="AR4029">
        <v>0.1</v>
      </c>
      <c r="AS4029">
        <v>0.1</v>
      </c>
      <c r="AT4029">
        <v>1168</v>
      </c>
      <c r="AU4029">
        <v>1168</v>
      </c>
      <c r="AV4029">
        <v>133</v>
      </c>
      <c r="AW4029">
        <v>133</v>
      </c>
      <c r="AX4029" t="s">
        <v>130</v>
      </c>
      <c r="AY4029" s="3" t="s">
        <v>1029</v>
      </c>
      <c r="AZ4029">
        <v>1</v>
      </c>
      <c r="BB4029" s="2">
        <v>42144</v>
      </c>
      <c r="BC4029" s="4" t="s">
        <v>996</v>
      </c>
      <c r="BD4029">
        <v>41054531300042</v>
      </c>
      <c r="BF4029" t="s">
        <v>108</v>
      </c>
      <c r="BG4029" t="s">
        <v>1030</v>
      </c>
      <c r="BH4029" t="s">
        <v>1031</v>
      </c>
      <c r="BJ4029" s="2">
        <v>42143</v>
      </c>
      <c r="BK4029">
        <v>3</v>
      </c>
      <c r="BM4029">
        <v>1409</v>
      </c>
      <c r="BO4029" t="s">
        <v>118</v>
      </c>
      <c r="BP4029">
        <v>21</v>
      </c>
      <c r="BR4029">
        <v>27</v>
      </c>
      <c r="BT4029">
        <v>1</v>
      </c>
      <c r="BV4029">
        <v>34255833500051</v>
      </c>
      <c r="BX4029" t="s">
        <v>108</v>
      </c>
      <c r="BY4029">
        <v>1</v>
      </c>
      <c r="CA4029">
        <v>3</v>
      </c>
      <c r="CC4029">
        <v>41054531300042</v>
      </c>
      <c r="CE4029" t="s">
        <v>105</v>
      </c>
      <c r="CG4029">
        <v>3</v>
      </c>
      <c r="CM4029" t="s">
        <v>106</v>
      </c>
      <c r="CN4029" s="2">
        <v>42187</v>
      </c>
      <c r="CO4029">
        <v>0</v>
      </c>
      <c r="CQ4029" t="s">
        <v>105</v>
      </c>
      <c r="CR4029" t="s">
        <v>107</v>
      </c>
      <c r="CS4029">
        <v>41054531300042</v>
      </c>
      <c r="CU4029" t="s">
        <v>108</v>
      </c>
      <c r="CV4029" t="s">
        <v>109</v>
      </c>
      <c r="CW4029" t="s">
        <v>110</v>
      </c>
      <c r="CX4029" t="s">
        <v>111</v>
      </c>
      <c r="CY4029">
        <v>1</v>
      </c>
    </row>
    <row r="4030" spans="1:103" ht="15" hidden="1" customHeight="1" x14ac:dyDescent="0.2">
      <c r="A4030" t="s">
        <v>104</v>
      </c>
      <c r="B4030">
        <v>0</v>
      </c>
      <c r="D4030" t="s">
        <v>105</v>
      </c>
      <c r="K4030">
        <v>1</v>
      </c>
      <c r="M4030">
        <v>16</v>
      </c>
      <c r="N4030" t="s">
        <v>1028</v>
      </c>
      <c r="O4030">
        <v>0</v>
      </c>
      <c r="R4030" t="s">
        <v>1032</v>
      </c>
      <c r="S4030" s="2">
        <v>42143</v>
      </c>
      <c r="T4030">
        <v>32</v>
      </c>
      <c r="U4030">
        <v>1</v>
      </c>
      <c r="V4030">
        <v>1</v>
      </c>
      <c r="X4030">
        <v>0</v>
      </c>
      <c r="Y4030">
        <v>0</v>
      </c>
      <c r="Z4030" s="2">
        <v>42143</v>
      </c>
      <c r="AA4030" s="4" t="s">
        <v>1033</v>
      </c>
      <c r="AB4030">
        <v>23</v>
      </c>
      <c r="AC4030">
        <v>23</v>
      </c>
      <c r="AD4030" s="4" t="s">
        <v>1033</v>
      </c>
      <c r="AE4030">
        <v>2</v>
      </c>
      <c r="AF4030">
        <v>2</v>
      </c>
      <c r="AG4030" t="s">
        <v>234</v>
      </c>
      <c r="AH4030">
        <v>1456</v>
      </c>
      <c r="AI4030">
        <v>0.5</v>
      </c>
      <c r="AJ4030">
        <v>0.5</v>
      </c>
      <c r="AM4030">
        <v>356</v>
      </c>
      <c r="AN4030">
        <v>356</v>
      </c>
      <c r="AO4030">
        <v>1456</v>
      </c>
      <c r="AP4030">
        <v>1</v>
      </c>
      <c r="AQ4030">
        <v>1</v>
      </c>
      <c r="AR4030">
        <v>1.9</v>
      </c>
      <c r="AS4030">
        <v>1.9</v>
      </c>
      <c r="AV4030">
        <v>133</v>
      </c>
      <c r="AW4030">
        <v>133</v>
      </c>
      <c r="AX4030" t="s">
        <v>130</v>
      </c>
      <c r="AY4030" s="3" t="s">
        <v>1029</v>
      </c>
      <c r="AZ4030">
        <v>1</v>
      </c>
      <c r="BB4030" s="2">
        <v>42144</v>
      </c>
      <c r="BC4030" s="4" t="s">
        <v>996</v>
      </c>
      <c r="BD4030">
        <v>41054531300042</v>
      </c>
      <c r="BF4030" t="s">
        <v>108</v>
      </c>
      <c r="BG4030" t="s">
        <v>1030</v>
      </c>
      <c r="BH4030" t="s">
        <v>1031</v>
      </c>
      <c r="BJ4030" s="2">
        <v>42143</v>
      </c>
      <c r="BK4030">
        <v>3</v>
      </c>
      <c r="BM4030">
        <v>1409</v>
      </c>
      <c r="BO4030" t="s">
        <v>118</v>
      </c>
      <c r="BP4030">
        <v>21</v>
      </c>
      <c r="BR4030">
        <v>27</v>
      </c>
      <c r="BT4030">
        <v>1</v>
      </c>
      <c r="BV4030">
        <v>34255833500051</v>
      </c>
      <c r="BX4030" t="s">
        <v>108</v>
      </c>
      <c r="BY4030">
        <v>1</v>
      </c>
      <c r="CA4030">
        <v>3</v>
      </c>
      <c r="CC4030">
        <v>41054531300042</v>
      </c>
      <c r="CE4030" t="s">
        <v>105</v>
      </c>
      <c r="CG4030">
        <v>3</v>
      </c>
      <c r="CM4030" t="s">
        <v>106</v>
      </c>
      <c r="CN4030" s="2">
        <v>42187</v>
      </c>
      <c r="CO4030">
        <v>0</v>
      </c>
      <c r="CQ4030" t="s">
        <v>105</v>
      </c>
      <c r="CR4030" t="s">
        <v>107</v>
      </c>
      <c r="CS4030">
        <v>41054531300042</v>
      </c>
      <c r="CU4030" t="s">
        <v>108</v>
      </c>
      <c r="CV4030" t="s">
        <v>109</v>
      </c>
      <c r="CW4030" t="s">
        <v>110</v>
      </c>
      <c r="CX4030" t="s">
        <v>111</v>
      </c>
      <c r="CY4030">
        <v>1</v>
      </c>
    </row>
    <row r="4031" spans="1:103" ht="15" hidden="1" customHeight="1" x14ac:dyDescent="0.2">
      <c r="A4031" t="s">
        <v>104</v>
      </c>
      <c r="B4031">
        <v>0</v>
      </c>
      <c r="D4031" t="s">
        <v>105</v>
      </c>
      <c r="K4031">
        <v>1</v>
      </c>
      <c r="M4031">
        <v>16</v>
      </c>
      <c r="N4031" t="s">
        <v>1028</v>
      </c>
      <c r="O4031">
        <v>0</v>
      </c>
      <c r="R4031" t="s">
        <v>1032</v>
      </c>
      <c r="S4031" s="2">
        <v>42143</v>
      </c>
      <c r="T4031">
        <v>32</v>
      </c>
      <c r="U4031">
        <v>1</v>
      </c>
      <c r="V4031">
        <v>1</v>
      </c>
      <c r="X4031">
        <v>0</v>
      </c>
      <c r="Y4031">
        <v>0</v>
      </c>
      <c r="Z4031" s="2">
        <v>42143</v>
      </c>
      <c r="AA4031" s="4" t="s">
        <v>1033</v>
      </c>
      <c r="AB4031">
        <v>3</v>
      </c>
      <c r="AC4031">
        <v>3</v>
      </c>
      <c r="AD4031" s="4" t="s">
        <v>1033</v>
      </c>
      <c r="AE4031">
        <v>2</v>
      </c>
      <c r="AF4031">
        <v>2</v>
      </c>
      <c r="AG4031" t="s">
        <v>235</v>
      </c>
      <c r="AH4031">
        <v>1379</v>
      </c>
      <c r="AI4031">
        <v>5</v>
      </c>
      <c r="AJ4031">
        <v>5</v>
      </c>
      <c r="AM4031">
        <v>422</v>
      </c>
      <c r="AN4031">
        <v>422</v>
      </c>
      <c r="AO4031">
        <v>1379</v>
      </c>
      <c r="AP4031">
        <v>10</v>
      </c>
      <c r="AQ4031">
        <v>10</v>
      </c>
      <c r="AR4031">
        <v>5</v>
      </c>
      <c r="AS4031">
        <v>5</v>
      </c>
      <c r="AV4031">
        <v>299</v>
      </c>
      <c r="AW4031">
        <v>299</v>
      </c>
      <c r="AX4031" t="s">
        <v>236</v>
      </c>
      <c r="AY4031" s="3" t="s">
        <v>1029</v>
      </c>
      <c r="AZ4031">
        <v>1</v>
      </c>
      <c r="BB4031" s="2">
        <v>42144</v>
      </c>
      <c r="BC4031" s="4" t="s">
        <v>996</v>
      </c>
      <c r="BD4031">
        <v>41054531300042</v>
      </c>
      <c r="BF4031" t="s">
        <v>108</v>
      </c>
      <c r="BG4031" t="s">
        <v>1030</v>
      </c>
      <c r="BH4031" t="s">
        <v>1031</v>
      </c>
      <c r="BJ4031" s="2">
        <v>42143</v>
      </c>
      <c r="BK4031">
        <v>3</v>
      </c>
      <c r="BM4031">
        <v>1409</v>
      </c>
      <c r="BO4031" t="s">
        <v>118</v>
      </c>
      <c r="BP4031">
        <v>21</v>
      </c>
      <c r="BR4031">
        <v>27</v>
      </c>
      <c r="BT4031">
        <v>1</v>
      </c>
      <c r="BV4031">
        <v>34255833500051</v>
      </c>
      <c r="BX4031" t="s">
        <v>108</v>
      </c>
      <c r="BY4031">
        <v>1</v>
      </c>
      <c r="CA4031">
        <v>3</v>
      </c>
      <c r="CC4031">
        <v>41054531300042</v>
      </c>
      <c r="CE4031" t="s">
        <v>105</v>
      </c>
      <c r="CG4031">
        <v>3</v>
      </c>
      <c r="CM4031" t="s">
        <v>106</v>
      </c>
      <c r="CN4031" s="2">
        <v>42187</v>
      </c>
      <c r="CO4031">
        <v>0</v>
      </c>
      <c r="CQ4031" t="s">
        <v>105</v>
      </c>
      <c r="CR4031" t="s">
        <v>107</v>
      </c>
      <c r="CS4031">
        <v>41054531300042</v>
      </c>
      <c r="CU4031" t="s">
        <v>108</v>
      </c>
      <c r="CV4031" t="s">
        <v>109</v>
      </c>
      <c r="CW4031" t="s">
        <v>110</v>
      </c>
      <c r="CX4031" t="s">
        <v>111</v>
      </c>
      <c r="CY4031">
        <v>1</v>
      </c>
    </row>
    <row r="4032" spans="1:103" ht="15" hidden="1" customHeight="1" x14ac:dyDescent="0.2">
      <c r="A4032" t="s">
        <v>104</v>
      </c>
      <c r="B4032">
        <v>0</v>
      </c>
      <c r="D4032" t="s">
        <v>105</v>
      </c>
      <c r="K4032">
        <v>1</v>
      </c>
      <c r="M4032">
        <v>16</v>
      </c>
      <c r="N4032" t="s">
        <v>1028</v>
      </c>
      <c r="O4032">
        <v>0</v>
      </c>
      <c r="R4032" t="s">
        <v>1032</v>
      </c>
      <c r="S4032" s="2">
        <v>42143</v>
      </c>
      <c r="T4032">
        <v>32</v>
      </c>
      <c r="U4032">
        <v>1</v>
      </c>
      <c r="V4032">
        <v>1</v>
      </c>
      <c r="X4032">
        <v>0</v>
      </c>
      <c r="Y4032">
        <v>0</v>
      </c>
      <c r="Z4032" s="2">
        <v>42143</v>
      </c>
      <c r="AA4032" s="4" t="s">
        <v>1033</v>
      </c>
      <c r="AB4032">
        <v>3</v>
      </c>
      <c r="AC4032">
        <v>3</v>
      </c>
      <c r="AD4032" s="4" t="s">
        <v>1033</v>
      </c>
      <c r="AE4032">
        <v>2</v>
      </c>
      <c r="AF4032">
        <v>2</v>
      </c>
      <c r="AG4032" t="s">
        <v>239</v>
      </c>
      <c r="AH4032">
        <v>1392</v>
      </c>
      <c r="AI4032">
        <v>10</v>
      </c>
      <c r="AJ4032">
        <v>10</v>
      </c>
      <c r="AM4032">
        <v>422</v>
      </c>
      <c r="AN4032">
        <v>422</v>
      </c>
      <c r="AO4032">
        <v>1392</v>
      </c>
      <c r="AP4032">
        <v>10</v>
      </c>
      <c r="AQ4032">
        <v>10</v>
      </c>
      <c r="AR4032">
        <v>10</v>
      </c>
      <c r="AS4032">
        <v>10</v>
      </c>
      <c r="AV4032">
        <v>304</v>
      </c>
      <c r="AW4032">
        <v>304</v>
      </c>
      <c r="AX4032" t="s">
        <v>240</v>
      </c>
      <c r="AY4032" s="3" t="s">
        <v>1029</v>
      </c>
      <c r="AZ4032">
        <v>1</v>
      </c>
      <c r="BB4032" s="2">
        <v>42144</v>
      </c>
      <c r="BC4032" s="4" t="s">
        <v>996</v>
      </c>
      <c r="BD4032">
        <v>41054531300042</v>
      </c>
      <c r="BF4032" t="s">
        <v>108</v>
      </c>
      <c r="BG4032" t="s">
        <v>1030</v>
      </c>
      <c r="BH4032" t="s">
        <v>1031</v>
      </c>
      <c r="BJ4032" s="2">
        <v>42143</v>
      </c>
      <c r="BK4032">
        <v>3</v>
      </c>
      <c r="BM4032">
        <v>1409</v>
      </c>
      <c r="BO4032" t="s">
        <v>118</v>
      </c>
      <c r="BP4032">
        <v>21</v>
      </c>
      <c r="BR4032">
        <v>27</v>
      </c>
      <c r="BT4032">
        <v>1</v>
      </c>
      <c r="BV4032">
        <v>34255833500051</v>
      </c>
      <c r="BX4032" t="s">
        <v>108</v>
      </c>
      <c r="BY4032">
        <v>1</v>
      </c>
      <c r="CA4032">
        <v>3</v>
      </c>
      <c r="CC4032">
        <v>41054531300042</v>
      </c>
      <c r="CE4032" t="s">
        <v>105</v>
      </c>
      <c r="CG4032">
        <v>3</v>
      </c>
      <c r="CM4032" t="s">
        <v>106</v>
      </c>
      <c r="CN4032" s="2">
        <v>42187</v>
      </c>
      <c r="CO4032">
        <v>0</v>
      </c>
      <c r="CQ4032" t="s">
        <v>105</v>
      </c>
      <c r="CR4032" t="s">
        <v>107</v>
      </c>
      <c r="CS4032">
        <v>41054531300042</v>
      </c>
      <c r="CU4032" t="s">
        <v>108</v>
      </c>
      <c r="CV4032" t="s">
        <v>109</v>
      </c>
      <c r="CW4032" t="s">
        <v>110</v>
      </c>
      <c r="CX4032" t="s">
        <v>111</v>
      </c>
      <c r="CY4032">
        <v>1</v>
      </c>
    </row>
    <row r="4033" spans="1:103" ht="15" hidden="1" customHeight="1" x14ac:dyDescent="0.2">
      <c r="A4033" t="s">
        <v>104</v>
      </c>
      <c r="B4033">
        <v>0</v>
      </c>
      <c r="D4033" t="s">
        <v>105</v>
      </c>
      <c r="K4033">
        <v>1</v>
      </c>
      <c r="M4033">
        <v>16</v>
      </c>
      <c r="N4033" t="s">
        <v>1028</v>
      </c>
      <c r="O4033">
        <v>0</v>
      </c>
      <c r="R4033" t="s">
        <v>1032</v>
      </c>
      <c r="S4033" s="2">
        <v>42143</v>
      </c>
      <c r="T4033">
        <v>32</v>
      </c>
      <c r="U4033">
        <v>1</v>
      </c>
      <c r="V4033">
        <v>1</v>
      </c>
      <c r="X4033">
        <v>0</v>
      </c>
      <c r="Y4033">
        <v>0</v>
      </c>
      <c r="Z4033" s="2">
        <v>42143</v>
      </c>
      <c r="AA4033" s="4" t="s">
        <v>1033</v>
      </c>
      <c r="AB4033">
        <v>23</v>
      </c>
      <c r="AC4033">
        <v>23</v>
      </c>
      <c r="AD4033" s="4" t="s">
        <v>1033</v>
      </c>
      <c r="AE4033">
        <v>2</v>
      </c>
      <c r="AF4033">
        <v>2</v>
      </c>
      <c r="AG4033" t="s">
        <v>241</v>
      </c>
      <c r="AH4033">
        <v>1815</v>
      </c>
      <c r="AI4033">
        <v>5.0000000000000001E-3</v>
      </c>
      <c r="AJ4033">
        <v>5.0000000000000001E-3</v>
      </c>
      <c r="AK4033">
        <v>711</v>
      </c>
      <c r="AL4033">
        <v>711</v>
      </c>
      <c r="AM4033">
        <v>405</v>
      </c>
      <c r="AN4033">
        <v>405</v>
      </c>
      <c r="AO4033">
        <v>1815</v>
      </c>
      <c r="AP4033">
        <v>10</v>
      </c>
      <c r="AQ4033">
        <v>10</v>
      </c>
      <c r="AR4033">
        <v>5.0000000000000001E-3</v>
      </c>
      <c r="AS4033">
        <v>5.0000000000000001E-3</v>
      </c>
      <c r="AV4033">
        <v>133</v>
      </c>
      <c r="AW4033">
        <v>133</v>
      </c>
      <c r="AX4033" t="s">
        <v>130</v>
      </c>
      <c r="AY4033" s="3" t="s">
        <v>1029</v>
      </c>
      <c r="AZ4033">
        <v>1</v>
      </c>
      <c r="BB4033" s="2">
        <v>42144</v>
      </c>
      <c r="BC4033" s="4" t="s">
        <v>996</v>
      </c>
      <c r="BD4033">
        <v>41054531300042</v>
      </c>
      <c r="BF4033" t="s">
        <v>108</v>
      </c>
      <c r="BG4033" t="s">
        <v>1030</v>
      </c>
      <c r="BH4033" t="s">
        <v>1031</v>
      </c>
      <c r="BJ4033" s="2">
        <v>42143</v>
      </c>
      <c r="BK4033">
        <v>3</v>
      </c>
      <c r="BM4033">
        <v>1409</v>
      </c>
      <c r="BO4033" t="s">
        <v>118</v>
      </c>
      <c r="BP4033">
        <v>21</v>
      </c>
      <c r="BR4033">
        <v>27</v>
      </c>
      <c r="BT4033">
        <v>1</v>
      </c>
      <c r="BV4033">
        <v>34255833500051</v>
      </c>
      <c r="BX4033" t="s">
        <v>108</v>
      </c>
      <c r="BY4033">
        <v>1</v>
      </c>
      <c r="CA4033">
        <v>3</v>
      </c>
      <c r="CC4033">
        <v>41054531300042</v>
      </c>
      <c r="CE4033" t="s">
        <v>105</v>
      </c>
      <c r="CG4033">
        <v>3</v>
      </c>
      <c r="CM4033" t="s">
        <v>106</v>
      </c>
      <c r="CN4033" s="2">
        <v>42187</v>
      </c>
      <c r="CO4033">
        <v>0</v>
      </c>
      <c r="CQ4033" t="s">
        <v>105</v>
      </c>
      <c r="CR4033" t="s">
        <v>107</v>
      </c>
      <c r="CS4033">
        <v>41054531300042</v>
      </c>
      <c r="CU4033" t="s">
        <v>108</v>
      </c>
      <c r="CV4033" t="s">
        <v>109</v>
      </c>
      <c r="CW4033" t="s">
        <v>110</v>
      </c>
      <c r="CX4033" t="s">
        <v>111</v>
      </c>
      <c r="CY4033">
        <v>1</v>
      </c>
    </row>
    <row r="4034" spans="1:103" ht="15" hidden="1" customHeight="1" x14ac:dyDescent="0.2">
      <c r="A4034" t="s">
        <v>104</v>
      </c>
      <c r="B4034">
        <v>0</v>
      </c>
      <c r="D4034" t="s">
        <v>105</v>
      </c>
      <c r="K4034">
        <v>1</v>
      </c>
      <c r="M4034">
        <v>16</v>
      </c>
      <c r="N4034" t="s">
        <v>1028</v>
      </c>
      <c r="O4034">
        <v>0</v>
      </c>
      <c r="R4034" t="s">
        <v>1032</v>
      </c>
      <c r="S4034" s="2">
        <v>42143</v>
      </c>
      <c r="T4034">
        <v>32</v>
      </c>
      <c r="U4034">
        <v>1</v>
      </c>
      <c r="V4034">
        <v>1</v>
      </c>
      <c r="X4034">
        <v>0</v>
      </c>
      <c r="Y4034">
        <v>0</v>
      </c>
      <c r="Z4034" s="2">
        <v>42143</v>
      </c>
      <c r="AA4034" s="4" t="s">
        <v>1033</v>
      </c>
      <c r="AB4034">
        <v>23</v>
      </c>
      <c r="AC4034">
        <v>23</v>
      </c>
      <c r="AD4034" s="4" t="s">
        <v>1033</v>
      </c>
      <c r="AE4034">
        <v>2</v>
      </c>
      <c r="AF4034">
        <v>2</v>
      </c>
      <c r="AG4034" t="s">
        <v>242</v>
      </c>
      <c r="AH4034">
        <v>1313</v>
      </c>
      <c r="AI4034">
        <v>0.5</v>
      </c>
      <c r="AJ4034">
        <v>0.5</v>
      </c>
      <c r="AM4034">
        <v>315</v>
      </c>
      <c r="AN4034">
        <v>315</v>
      </c>
      <c r="AO4034">
        <v>1313</v>
      </c>
      <c r="AP4034">
        <v>1</v>
      </c>
      <c r="AQ4034">
        <v>1</v>
      </c>
      <c r="AR4034">
        <v>26</v>
      </c>
      <c r="AS4034">
        <v>26</v>
      </c>
      <c r="AV4034">
        <v>175</v>
      </c>
      <c r="AW4034">
        <v>175</v>
      </c>
      <c r="AX4034" t="s">
        <v>122</v>
      </c>
      <c r="AY4034" s="3" t="s">
        <v>1029</v>
      </c>
      <c r="AZ4034">
        <v>1</v>
      </c>
      <c r="BB4034" s="2">
        <v>42144</v>
      </c>
      <c r="BC4034" s="4" t="s">
        <v>996</v>
      </c>
      <c r="BD4034">
        <v>41054531300042</v>
      </c>
      <c r="BF4034" t="s">
        <v>108</v>
      </c>
      <c r="BG4034" t="s">
        <v>1030</v>
      </c>
      <c r="BH4034" t="s">
        <v>1031</v>
      </c>
      <c r="BJ4034" s="2">
        <v>42143</v>
      </c>
      <c r="BK4034">
        <v>3</v>
      </c>
      <c r="BM4034">
        <v>1409</v>
      </c>
      <c r="BO4034" t="s">
        <v>118</v>
      </c>
      <c r="BP4034">
        <v>21</v>
      </c>
      <c r="BR4034">
        <v>27</v>
      </c>
      <c r="BT4034">
        <v>1</v>
      </c>
      <c r="BV4034">
        <v>34255833500051</v>
      </c>
      <c r="BX4034" t="s">
        <v>108</v>
      </c>
      <c r="BY4034">
        <v>1</v>
      </c>
      <c r="CA4034">
        <v>3</v>
      </c>
      <c r="CC4034">
        <v>41054531300042</v>
      </c>
      <c r="CE4034" t="s">
        <v>105</v>
      </c>
      <c r="CG4034">
        <v>3</v>
      </c>
      <c r="CM4034" t="s">
        <v>106</v>
      </c>
      <c r="CN4034" s="2">
        <v>42187</v>
      </c>
      <c r="CO4034">
        <v>0</v>
      </c>
      <c r="CQ4034" t="s">
        <v>105</v>
      </c>
      <c r="CR4034" t="s">
        <v>107</v>
      </c>
      <c r="CS4034">
        <v>41054531300042</v>
      </c>
      <c r="CU4034" t="s">
        <v>108</v>
      </c>
      <c r="CV4034" t="s">
        <v>109</v>
      </c>
      <c r="CW4034" t="s">
        <v>110</v>
      </c>
      <c r="CX4034" t="s">
        <v>111</v>
      </c>
      <c r="CY4034">
        <v>1</v>
      </c>
    </row>
    <row r="4035" spans="1:103" ht="15" hidden="1" customHeight="1" x14ac:dyDescent="0.2">
      <c r="A4035" t="s">
        <v>104</v>
      </c>
      <c r="B4035">
        <v>0</v>
      </c>
      <c r="D4035" t="s">
        <v>105</v>
      </c>
      <c r="K4035">
        <v>1</v>
      </c>
      <c r="M4035">
        <v>16</v>
      </c>
      <c r="N4035" t="s">
        <v>1028</v>
      </c>
      <c r="O4035">
        <v>0</v>
      </c>
      <c r="R4035" t="s">
        <v>1032</v>
      </c>
      <c r="S4035" s="2">
        <v>42143</v>
      </c>
      <c r="T4035">
        <v>32</v>
      </c>
      <c r="U4035">
        <v>1</v>
      </c>
      <c r="V4035">
        <v>1</v>
      </c>
      <c r="X4035">
        <v>0</v>
      </c>
      <c r="Y4035">
        <v>0</v>
      </c>
      <c r="Z4035" s="2">
        <v>42143</v>
      </c>
      <c r="AA4035" s="4" t="s">
        <v>1033</v>
      </c>
      <c r="AB4035">
        <v>23</v>
      </c>
      <c r="AC4035">
        <v>23</v>
      </c>
      <c r="AD4035" s="4" t="s">
        <v>1033</v>
      </c>
      <c r="AE4035">
        <v>2</v>
      </c>
      <c r="AF4035">
        <v>2</v>
      </c>
      <c r="AG4035" t="s">
        <v>243</v>
      </c>
      <c r="AH4035">
        <v>1621</v>
      </c>
      <c r="AI4035">
        <v>0.01</v>
      </c>
      <c r="AJ4035">
        <v>0.01</v>
      </c>
      <c r="AK4035">
        <v>712</v>
      </c>
      <c r="AL4035">
        <v>712</v>
      </c>
      <c r="AM4035">
        <v>151</v>
      </c>
      <c r="AN4035">
        <v>151</v>
      </c>
      <c r="AO4035">
        <v>1621</v>
      </c>
      <c r="AP4035">
        <v>10</v>
      </c>
      <c r="AQ4035">
        <v>10</v>
      </c>
      <c r="AR4035">
        <v>0.01</v>
      </c>
      <c r="AS4035">
        <v>0.01</v>
      </c>
      <c r="AT4035">
        <v>1168</v>
      </c>
      <c r="AU4035">
        <v>1168</v>
      </c>
      <c r="AV4035">
        <v>133</v>
      </c>
      <c r="AW4035">
        <v>133</v>
      </c>
      <c r="AX4035" t="s">
        <v>130</v>
      </c>
      <c r="AY4035" s="3" t="s">
        <v>1029</v>
      </c>
      <c r="AZ4035">
        <v>1</v>
      </c>
      <c r="BB4035" s="2">
        <v>42144</v>
      </c>
      <c r="BC4035" s="4" t="s">
        <v>996</v>
      </c>
      <c r="BD4035">
        <v>41054531300042</v>
      </c>
      <c r="BF4035" t="s">
        <v>108</v>
      </c>
      <c r="BG4035" t="s">
        <v>1030</v>
      </c>
      <c r="BH4035" t="s">
        <v>1031</v>
      </c>
      <c r="BJ4035" s="2">
        <v>42143</v>
      </c>
      <c r="BK4035">
        <v>3</v>
      </c>
      <c r="BM4035">
        <v>1409</v>
      </c>
      <c r="BO4035" t="s">
        <v>118</v>
      </c>
      <c r="BP4035">
        <v>21</v>
      </c>
      <c r="BR4035">
        <v>27</v>
      </c>
      <c r="BT4035">
        <v>1</v>
      </c>
      <c r="BV4035">
        <v>34255833500051</v>
      </c>
      <c r="BX4035" t="s">
        <v>108</v>
      </c>
      <c r="BY4035">
        <v>1</v>
      </c>
      <c r="CA4035">
        <v>3</v>
      </c>
      <c r="CC4035">
        <v>41054531300042</v>
      </c>
      <c r="CE4035" t="s">
        <v>105</v>
      </c>
      <c r="CG4035">
        <v>3</v>
      </c>
      <c r="CM4035" t="s">
        <v>106</v>
      </c>
      <c r="CN4035" s="2">
        <v>42187</v>
      </c>
      <c r="CO4035">
        <v>0</v>
      </c>
      <c r="CQ4035" t="s">
        <v>105</v>
      </c>
      <c r="CR4035" t="s">
        <v>107</v>
      </c>
      <c r="CS4035">
        <v>41054531300042</v>
      </c>
      <c r="CU4035" t="s">
        <v>108</v>
      </c>
      <c r="CV4035" t="s">
        <v>109</v>
      </c>
      <c r="CW4035" t="s">
        <v>110</v>
      </c>
      <c r="CX4035" t="s">
        <v>111</v>
      </c>
      <c r="CY4035">
        <v>1</v>
      </c>
    </row>
    <row r="4036" spans="1:103" ht="15" hidden="1" customHeight="1" x14ac:dyDescent="0.2">
      <c r="A4036" t="s">
        <v>104</v>
      </c>
      <c r="B4036">
        <v>0</v>
      </c>
      <c r="D4036" t="s">
        <v>105</v>
      </c>
      <c r="K4036">
        <v>1</v>
      </c>
      <c r="M4036">
        <v>16</v>
      </c>
      <c r="N4036" t="s">
        <v>1028</v>
      </c>
      <c r="O4036">
        <v>0</v>
      </c>
      <c r="R4036" t="s">
        <v>1032</v>
      </c>
      <c r="S4036" s="2">
        <v>42143</v>
      </c>
      <c r="T4036">
        <v>32</v>
      </c>
      <c r="U4036">
        <v>1</v>
      </c>
      <c r="V4036">
        <v>1</v>
      </c>
      <c r="X4036">
        <v>0</v>
      </c>
      <c r="Y4036">
        <v>0</v>
      </c>
      <c r="Z4036" s="2">
        <v>42143</v>
      </c>
      <c r="AA4036" s="4" t="s">
        <v>1033</v>
      </c>
      <c r="AB4036">
        <v>23</v>
      </c>
      <c r="AC4036">
        <v>23</v>
      </c>
      <c r="AD4036" s="4" t="s">
        <v>1033</v>
      </c>
      <c r="AE4036">
        <v>2</v>
      </c>
      <c r="AF4036">
        <v>2</v>
      </c>
      <c r="AG4036" t="s">
        <v>244</v>
      </c>
      <c r="AH4036">
        <v>7074</v>
      </c>
      <c r="AI4036">
        <v>2.5000000000000001E-3</v>
      </c>
      <c r="AJ4036">
        <v>2.5000000000000001E-3</v>
      </c>
      <c r="AK4036">
        <v>711</v>
      </c>
      <c r="AL4036">
        <v>711</v>
      </c>
      <c r="AM4036">
        <v>431</v>
      </c>
      <c r="AN4036">
        <v>431</v>
      </c>
      <c r="AO4036">
        <v>7074</v>
      </c>
      <c r="AP4036">
        <v>10</v>
      </c>
      <c r="AQ4036">
        <v>10</v>
      </c>
      <c r="AR4036">
        <v>2.5000000000000001E-3</v>
      </c>
      <c r="AS4036">
        <v>2.5000000000000001E-3</v>
      </c>
      <c r="AT4036">
        <v>2675</v>
      </c>
      <c r="AU4036">
        <v>2675</v>
      </c>
      <c r="AV4036">
        <v>133</v>
      </c>
      <c r="AW4036">
        <v>133</v>
      </c>
      <c r="AX4036" t="s">
        <v>130</v>
      </c>
      <c r="AY4036" s="3" t="s">
        <v>1029</v>
      </c>
      <c r="AZ4036">
        <v>1</v>
      </c>
      <c r="BB4036" s="2">
        <v>42144</v>
      </c>
      <c r="BC4036" s="4" t="s">
        <v>996</v>
      </c>
      <c r="BD4036">
        <v>41054531300042</v>
      </c>
      <c r="BF4036" t="s">
        <v>108</v>
      </c>
      <c r="BG4036" t="s">
        <v>1030</v>
      </c>
      <c r="BH4036" t="s">
        <v>1031</v>
      </c>
      <c r="BJ4036" s="2">
        <v>42143</v>
      </c>
      <c r="BK4036">
        <v>3</v>
      </c>
      <c r="BM4036">
        <v>1409</v>
      </c>
      <c r="BO4036" t="s">
        <v>118</v>
      </c>
      <c r="BP4036">
        <v>21</v>
      </c>
      <c r="BR4036">
        <v>27</v>
      </c>
      <c r="BT4036">
        <v>1</v>
      </c>
      <c r="BV4036">
        <v>34255833500051</v>
      </c>
      <c r="BX4036" t="s">
        <v>108</v>
      </c>
      <c r="BY4036">
        <v>1</v>
      </c>
      <c r="CA4036">
        <v>3</v>
      </c>
      <c r="CC4036">
        <v>41054531300042</v>
      </c>
      <c r="CE4036" t="s">
        <v>105</v>
      </c>
      <c r="CG4036">
        <v>3</v>
      </c>
      <c r="CM4036" t="s">
        <v>106</v>
      </c>
      <c r="CN4036" s="2">
        <v>42187</v>
      </c>
      <c r="CO4036">
        <v>0</v>
      </c>
      <c r="CQ4036" t="s">
        <v>105</v>
      </c>
      <c r="CR4036" t="s">
        <v>107</v>
      </c>
      <c r="CS4036">
        <v>41054531300042</v>
      </c>
      <c r="CU4036" t="s">
        <v>108</v>
      </c>
      <c r="CV4036" t="s">
        <v>109</v>
      </c>
      <c r="CW4036" t="s">
        <v>110</v>
      </c>
      <c r="CX4036" t="s">
        <v>111</v>
      </c>
      <c r="CY4036">
        <v>1</v>
      </c>
    </row>
    <row r="4037" spans="1:103" ht="15" hidden="1" customHeight="1" x14ac:dyDescent="0.2">
      <c r="A4037" t="s">
        <v>104</v>
      </c>
      <c r="B4037">
        <v>0</v>
      </c>
      <c r="D4037" t="s">
        <v>105</v>
      </c>
      <c r="K4037">
        <v>1</v>
      </c>
      <c r="M4037">
        <v>16</v>
      </c>
      <c r="N4037" t="s">
        <v>1028</v>
      </c>
      <c r="O4037">
        <v>0</v>
      </c>
      <c r="R4037" t="s">
        <v>1032</v>
      </c>
      <c r="S4037" s="2">
        <v>42143</v>
      </c>
      <c r="T4037">
        <v>32</v>
      </c>
      <c r="U4037">
        <v>1</v>
      </c>
      <c r="V4037">
        <v>1</v>
      </c>
      <c r="X4037">
        <v>0</v>
      </c>
      <c r="Y4037">
        <v>0</v>
      </c>
      <c r="Z4037" s="2">
        <v>42143</v>
      </c>
      <c r="AA4037" s="4" t="s">
        <v>1033</v>
      </c>
      <c r="AB4037">
        <v>23</v>
      </c>
      <c r="AC4037">
        <v>23</v>
      </c>
      <c r="AD4037" s="4" t="s">
        <v>1033</v>
      </c>
      <c r="AE4037">
        <v>2</v>
      </c>
      <c r="AF4037">
        <v>2</v>
      </c>
      <c r="AG4037" t="s">
        <v>245</v>
      </c>
      <c r="AH4037">
        <v>1168</v>
      </c>
      <c r="AI4037">
        <v>5</v>
      </c>
      <c r="AJ4037">
        <v>5</v>
      </c>
      <c r="AM4037">
        <v>356</v>
      </c>
      <c r="AN4037">
        <v>356</v>
      </c>
      <c r="AO4037">
        <v>1168</v>
      </c>
      <c r="AP4037">
        <v>10</v>
      </c>
      <c r="AQ4037">
        <v>10</v>
      </c>
      <c r="AR4037">
        <v>5</v>
      </c>
      <c r="AS4037">
        <v>5</v>
      </c>
      <c r="AV4037">
        <v>133</v>
      </c>
      <c r="AW4037">
        <v>133</v>
      </c>
      <c r="AX4037" t="s">
        <v>130</v>
      </c>
      <c r="AY4037" s="3" t="s">
        <v>1029</v>
      </c>
      <c r="AZ4037">
        <v>1</v>
      </c>
      <c r="BB4037" s="2">
        <v>42144</v>
      </c>
      <c r="BC4037" s="4" t="s">
        <v>996</v>
      </c>
      <c r="BD4037">
        <v>41054531300042</v>
      </c>
      <c r="BF4037" t="s">
        <v>108</v>
      </c>
      <c r="BG4037" t="s">
        <v>1030</v>
      </c>
      <c r="BH4037" t="s">
        <v>1031</v>
      </c>
      <c r="BJ4037" s="2">
        <v>42143</v>
      </c>
      <c r="BK4037">
        <v>3</v>
      </c>
      <c r="BM4037">
        <v>1409</v>
      </c>
      <c r="BO4037" t="s">
        <v>118</v>
      </c>
      <c r="BP4037">
        <v>21</v>
      </c>
      <c r="BR4037">
        <v>27</v>
      </c>
      <c r="BT4037">
        <v>1</v>
      </c>
      <c r="BV4037">
        <v>34255833500051</v>
      </c>
      <c r="BX4037" t="s">
        <v>108</v>
      </c>
      <c r="BY4037">
        <v>1</v>
      </c>
      <c r="CA4037">
        <v>3</v>
      </c>
      <c r="CC4037">
        <v>41054531300042</v>
      </c>
      <c r="CE4037" t="s">
        <v>105</v>
      </c>
      <c r="CG4037">
        <v>3</v>
      </c>
      <c r="CM4037" t="s">
        <v>106</v>
      </c>
      <c r="CN4037" s="2">
        <v>42187</v>
      </c>
      <c r="CO4037">
        <v>0</v>
      </c>
      <c r="CQ4037" t="s">
        <v>105</v>
      </c>
      <c r="CR4037" t="s">
        <v>107</v>
      </c>
      <c r="CS4037">
        <v>41054531300042</v>
      </c>
      <c r="CU4037" t="s">
        <v>108</v>
      </c>
      <c r="CV4037" t="s">
        <v>109</v>
      </c>
      <c r="CW4037" t="s">
        <v>110</v>
      </c>
      <c r="CX4037" t="s">
        <v>111</v>
      </c>
      <c r="CY4037">
        <v>1</v>
      </c>
    </row>
    <row r="4038" spans="1:103" ht="15" hidden="1" customHeight="1" x14ac:dyDescent="0.2">
      <c r="A4038" t="s">
        <v>104</v>
      </c>
      <c r="B4038">
        <v>0</v>
      </c>
      <c r="D4038" t="s">
        <v>105</v>
      </c>
      <c r="K4038">
        <v>1</v>
      </c>
      <c r="M4038">
        <v>16</v>
      </c>
      <c r="N4038" t="s">
        <v>1028</v>
      </c>
      <c r="O4038">
        <v>0</v>
      </c>
      <c r="R4038" t="s">
        <v>1032</v>
      </c>
      <c r="S4038" s="2">
        <v>42143</v>
      </c>
      <c r="T4038">
        <v>32</v>
      </c>
      <c r="U4038">
        <v>2</v>
      </c>
      <c r="V4038">
        <v>2</v>
      </c>
      <c r="X4038">
        <v>0</v>
      </c>
      <c r="Y4038">
        <v>0</v>
      </c>
      <c r="Z4038" s="2">
        <v>42143</v>
      </c>
      <c r="AA4038" s="4" t="s">
        <v>1033</v>
      </c>
      <c r="AB4038">
        <v>23</v>
      </c>
      <c r="AC4038">
        <v>23</v>
      </c>
      <c r="AD4038" s="4" t="s">
        <v>1033</v>
      </c>
      <c r="AE4038">
        <v>2</v>
      </c>
      <c r="AF4038">
        <v>2</v>
      </c>
      <c r="AG4038" t="s">
        <v>246</v>
      </c>
      <c r="AH4038">
        <v>2826</v>
      </c>
      <c r="AI4038">
        <v>100</v>
      </c>
      <c r="AJ4038">
        <v>100</v>
      </c>
      <c r="AM4038">
        <v>291</v>
      </c>
      <c r="AN4038">
        <v>291</v>
      </c>
      <c r="AO4038">
        <v>2826</v>
      </c>
      <c r="AP4038">
        <v>10</v>
      </c>
      <c r="AQ4038">
        <v>10</v>
      </c>
      <c r="AR4038">
        <v>100</v>
      </c>
      <c r="AS4038">
        <v>100</v>
      </c>
      <c r="AV4038">
        <v>133</v>
      </c>
      <c r="AW4038">
        <v>133</v>
      </c>
      <c r="AX4038" t="s">
        <v>130</v>
      </c>
      <c r="AY4038" s="3" t="s">
        <v>1029</v>
      </c>
      <c r="AZ4038">
        <v>1</v>
      </c>
      <c r="BB4038" s="2">
        <v>42144</v>
      </c>
      <c r="BC4038" s="4" t="s">
        <v>996</v>
      </c>
      <c r="BD4038">
        <v>41054531300042</v>
      </c>
      <c r="BF4038" t="s">
        <v>108</v>
      </c>
      <c r="BG4038" t="s">
        <v>1030</v>
      </c>
      <c r="BH4038" t="s">
        <v>1031</v>
      </c>
      <c r="BJ4038" s="2">
        <v>42143</v>
      </c>
      <c r="BK4038">
        <v>3</v>
      </c>
      <c r="BM4038">
        <v>1409</v>
      </c>
      <c r="BO4038" t="s">
        <v>118</v>
      </c>
      <c r="BP4038">
        <v>21</v>
      </c>
      <c r="BR4038">
        <v>27</v>
      </c>
      <c r="BT4038">
        <v>1</v>
      </c>
      <c r="BV4038">
        <v>34255833500051</v>
      </c>
      <c r="BX4038" t="s">
        <v>108</v>
      </c>
      <c r="BY4038">
        <v>1</v>
      </c>
      <c r="CA4038">
        <v>3</v>
      </c>
      <c r="CC4038">
        <v>41054531300042</v>
      </c>
      <c r="CE4038" t="s">
        <v>105</v>
      </c>
      <c r="CG4038">
        <v>3</v>
      </c>
      <c r="CM4038" t="s">
        <v>106</v>
      </c>
      <c r="CN4038" s="2">
        <v>42187</v>
      </c>
      <c r="CO4038">
        <v>0</v>
      </c>
      <c r="CQ4038" t="s">
        <v>105</v>
      </c>
      <c r="CR4038" t="s">
        <v>107</v>
      </c>
      <c r="CS4038">
        <v>41054531300042</v>
      </c>
      <c r="CU4038" t="s">
        <v>108</v>
      </c>
      <c r="CV4038" t="s">
        <v>109</v>
      </c>
      <c r="CW4038" t="s">
        <v>110</v>
      </c>
      <c r="CX4038" t="s">
        <v>111</v>
      </c>
      <c r="CY4038">
        <v>1</v>
      </c>
    </row>
    <row r="4039" spans="1:103" ht="15" hidden="1" customHeight="1" x14ac:dyDescent="0.2">
      <c r="A4039" t="s">
        <v>104</v>
      </c>
      <c r="B4039">
        <v>0</v>
      </c>
      <c r="D4039" t="s">
        <v>105</v>
      </c>
      <c r="K4039">
        <v>1</v>
      </c>
      <c r="M4039">
        <v>16</v>
      </c>
      <c r="N4039" t="s">
        <v>1028</v>
      </c>
      <c r="O4039">
        <v>0</v>
      </c>
      <c r="R4039" t="s">
        <v>1032</v>
      </c>
      <c r="S4039" s="2">
        <v>42143</v>
      </c>
      <c r="T4039">
        <v>32</v>
      </c>
      <c r="U4039">
        <v>2</v>
      </c>
      <c r="V4039">
        <v>2</v>
      </c>
      <c r="X4039">
        <v>0</v>
      </c>
      <c r="Y4039">
        <v>0</v>
      </c>
      <c r="Z4039" s="2">
        <v>42143</v>
      </c>
      <c r="AA4039" s="4" t="s">
        <v>1033</v>
      </c>
      <c r="AB4039">
        <v>23</v>
      </c>
      <c r="AC4039">
        <v>23</v>
      </c>
      <c r="AD4039" s="4" t="s">
        <v>1033</v>
      </c>
      <c r="AE4039">
        <v>2</v>
      </c>
      <c r="AF4039">
        <v>2</v>
      </c>
      <c r="AG4039" t="s">
        <v>247</v>
      </c>
      <c r="AH4039">
        <v>2773</v>
      </c>
      <c r="AI4039">
        <v>100</v>
      </c>
      <c r="AJ4039">
        <v>100</v>
      </c>
      <c r="AM4039">
        <v>291</v>
      </c>
      <c r="AN4039">
        <v>291</v>
      </c>
      <c r="AO4039">
        <v>2773</v>
      </c>
      <c r="AP4039">
        <v>1</v>
      </c>
      <c r="AQ4039">
        <v>1</v>
      </c>
      <c r="AR4039">
        <v>5420</v>
      </c>
      <c r="AS4039">
        <v>5420</v>
      </c>
      <c r="AV4039">
        <v>133</v>
      </c>
      <c r="AW4039">
        <v>133</v>
      </c>
      <c r="AX4039" t="s">
        <v>130</v>
      </c>
      <c r="AY4039" s="3" t="s">
        <v>1029</v>
      </c>
      <c r="AZ4039">
        <v>1</v>
      </c>
      <c r="BB4039" s="2">
        <v>42144</v>
      </c>
      <c r="BC4039" s="4" t="s">
        <v>996</v>
      </c>
      <c r="BD4039">
        <v>41054531300042</v>
      </c>
      <c r="BF4039" t="s">
        <v>108</v>
      </c>
      <c r="BG4039" t="s">
        <v>1030</v>
      </c>
      <c r="BH4039" t="s">
        <v>1031</v>
      </c>
      <c r="BJ4039" s="2">
        <v>42143</v>
      </c>
      <c r="BK4039">
        <v>3</v>
      </c>
      <c r="BM4039">
        <v>1409</v>
      </c>
      <c r="BO4039" t="s">
        <v>118</v>
      </c>
      <c r="BP4039">
        <v>21</v>
      </c>
      <c r="BR4039">
        <v>27</v>
      </c>
      <c r="BT4039">
        <v>1</v>
      </c>
      <c r="BV4039">
        <v>34255833500051</v>
      </c>
      <c r="BX4039" t="s">
        <v>108</v>
      </c>
      <c r="BY4039">
        <v>1</v>
      </c>
      <c r="CA4039">
        <v>3</v>
      </c>
      <c r="CC4039">
        <v>41054531300042</v>
      </c>
      <c r="CE4039" t="s">
        <v>105</v>
      </c>
      <c r="CG4039">
        <v>3</v>
      </c>
      <c r="CM4039" t="s">
        <v>106</v>
      </c>
      <c r="CN4039" s="2">
        <v>42187</v>
      </c>
      <c r="CO4039">
        <v>0</v>
      </c>
      <c r="CQ4039" t="s">
        <v>105</v>
      </c>
      <c r="CR4039" t="s">
        <v>107</v>
      </c>
      <c r="CS4039">
        <v>41054531300042</v>
      </c>
      <c r="CU4039" t="s">
        <v>108</v>
      </c>
      <c r="CV4039" t="s">
        <v>109</v>
      </c>
      <c r="CW4039" t="s">
        <v>110</v>
      </c>
      <c r="CX4039" t="s">
        <v>111</v>
      </c>
      <c r="CY4039">
        <v>1</v>
      </c>
    </row>
    <row r="4040" spans="1:103" ht="15" hidden="1" customHeight="1" x14ac:dyDescent="0.2">
      <c r="A4040" t="s">
        <v>104</v>
      </c>
      <c r="B4040">
        <v>0</v>
      </c>
      <c r="D4040" t="s">
        <v>105</v>
      </c>
      <c r="K4040">
        <v>1</v>
      </c>
      <c r="M4040">
        <v>16</v>
      </c>
      <c r="N4040" t="s">
        <v>1028</v>
      </c>
      <c r="O4040">
        <v>0</v>
      </c>
      <c r="R4040" t="s">
        <v>1032</v>
      </c>
      <c r="S4040" s="2">
        <v>42143</v>
      </c>
      <c r="T4040">
        <v>32</v>
      </c>
      <c r="U4040">
        <v>1</v>
      </c>
      <c r="V4040">
        <v>1</v>
      </c>
      <c r="X4040">
        <v>0</v>
      </c>
      <c r="Y4040">
        <v>0</v>
      </c>
      <c r="Z4040" s="2">
        <v>42143</v>
      </c>
      <c r="AA4040" s="4" t="s">
        <v>1033</v>
      </c>
      <c r="AB4040">
        <v>23</v>
      </c>
      <c r="AC4040">
        <v>23</v>
      </c>
      <c r="AD4040" s="4" t="s">
        <v>1033</v>
      </c>
      <c r="AE4040">
        <v>2</v>
      </c>
      <c r="AF4040">
        <v>2</v>
      </c>
      <c r="AG4040" t="s">
        <v>249</v>
      </c>
      <c r="AH4040">
        <v>1494</v>
      </c>
      <c r="AI4040">
        <v>0.1</v>
      </c>
      <c r="AJ4040">
        <v>0.1</v>
      </c>
      <c r="AM4040">
        <v>426</v>
      </c>
      <c r="AN4040">
        <v>426</v>
      </c>
      <c r="AO4040">
        <v>1494</v>
      </c>
      <c r="AP4040">
        <v>10</v>
      </c>
      <c r="AQ4040">
        <v>10</v>
      </c>
      <c r="AR4040">
        <v>0.1</v>
      </c>
      <c r="AS4040">
        <v>0.1</v>
      </c>
      <c r="AV4040">
        <v>133</v>
      </c>
      <c r="AW4040">
        <v>133</v>
      </c>
      <c r="AX4040" t="s">
        <v>130</v>
      </c>
      <c r="AY4040" s="3" t="s">
        <v>1029</v>
      </c>
      <c r="AZ4040">
        <v>1</v>
      </c>
      <c r="BB4040" s="2">
        <v>42144</v>
      </c>
      <c r="BC4040" s="4" t="s">
        <v>996</v>
      </c>
      <c r="BD4040">
        <v>41054531300042</v>
      </c>
      <c r="BF4040" t="s">
        <v>108</v>
      </c>
      <c r="BG4040" t="s">
        <v>1030</v>
      </c>
      <c r="BH4040" t="s">
        <v>1031</v>
      </c>
      <c r="BJ4040" s="2">
        <v>42143</v>
      </c>
      <c r="BK4040">
        <v>3</v>
      </c>
      <c r="BM4040">
        <v>1409</v>
      </c>
      <c r="BO4040" t="s">
        <v>118</v>
      </c>
      <c r="BP4040">
        <v>21</v>
      </c>
      <c r="BR4040">
        <v>27</v>
      </c>
      <c r="BT4040">
        <v>1</v>
      </c>
      <c r="BV4040">
        <v>34255833500051</v>
      </c>
      <c r="BX4040" t="s">
        <v>108</v>
      </c>
      <c r="BY4040">
        <v>1</v>
      </c>
      <c r="CA4040">
        <v>3</v>
      </c>
      <c r="CC4040">
        <v>41054531300042</v>
      </c>
      <c r="CE4040" t="s">
        <v>105</v>
      </c>
      <c r="CG4040">
        <v>3</v>
      </c>
      <c r="CM4040" t="s">
        <v>106</v>
      </c>
      <c r="CN4040" s="2">
        <v>42187</v>
      </c>
      <c r="CO4040">
        <v>0</v>
      </c>
      <c r="CQ4040" t="s">
        <v>105</v>
      </c>
      <c r="CR4040" t="s">
        <v>107</v>
      </c>
      <c r="CS4040">
        <v>41054531300042</v>
      </c>
      <c r="CU4040" t="s">
        <v>108</v>
      </c>
      <c r="CV4040" t="s">
        <v>109</v>
      </c>
      <c r="CW4040" t="s">
        <v>110</v>
      </c>
      <c r="CX4040" t="s">
        <v>111</v>
      </c>
      <c r="CY4040">
        <v>1</v>
      </c>
    </row>
    <row r="4041" spans="1:103" ht="15" hidden="1" customHeight="1" x14ac:dyDescent="0.2">
      <c r="A4041" t="s">
        <v>104</v>
      </c>
      <c r="B4041">
        <v>0</v>
      </c>
      <c r="D4041" t="s">
        <v>105</v>
      </c>
      <c r="K4041">
        <v>1</v>
      </c>
      <c r="M4041">
        <v>16</v>
      </c>
      <c r="N4041" t="s">
        <v>1028</v>
      </c>
      <c r="O4041">
        <v>0</v>
      </c>
      <c r="R4041" t="s">
        <v>1032</v>
      </c>
      <c r="S4041" s="2">
        <v>42143</v>
      </c>
      <c r="T4041">
        <v>32</v>
      </c>
      <c r="U4041">
        <v>1</v>
      </c>
      <c r="V4041">
        <v>1</v>
      </c>
      <c r="X4041">
        <v>0</v>
      </c>
      <c r="Y4041">
        <v>0</v>
      </c>
      <c r="Z4041" s="2">
        <v>42143</v>
      </c>
      <c r="AA4041" s="4" t="s">
        <v>1033</v>
      </c>
      <c r="AB4041">
        <v>3</v>
      </c>
      <c r="AC4041">
        <v>3</v>
      </c>
      <c r="AD4041" s="4" t="s">
        <v>1033</v>
      </c>
      <c r="AE4041">
        <v>2</v>
      </c>
      <c r="AF4041">
        <v>2</v>
      </c>
      <c r="AG4041" t="s">
        <v>252</v>
      </c>
      <c r="AH4041">
        <v>1380</v>
      </c>
      <c r="AI4041">
        <v>5</v>
      </c>
      <c r="AJ4041">
        <v>5</v>
      </c>
      <c r="AM4041">
        <v>422</v>
      </c>
      <c r="AN4041">
        <v>422</v>
      </c>
      <c r="AO4041">
        <v>1380</v>
      </c>
      <c r="AP4041">
        <v>10</v>
      </c>
      <c r="AQ4041">
        <v>10</v>
      </c>
      <c r="AR4041">
        <v>5</v>
      </c>
      <c r="AS4041">
        <v>5</v>
      </c>
      <c r="AV4041">
        <v>338</v>
      </c>
      <c r="AW4041">
        <v>338</v>
      </c>
      <c r="AX4041" t="s">
        <v>253</v>
      </c>
      <c r="AY4041" s="3" t="s">
        <v>1029</v>
      </c>
      <c r="AZ4041">
        <v>1</v>
      </c>
      <c r="BB4041" s="2">
        <v>42144</v>
      </c>
      <c r="BC4041" s="4" t="s">
        <v>996</v>
      </c>
      <c r="BD4041">
        <v>41054531300042</v>
      </c>
      <c r="BF4041" t="s">
        <v>108</v>
      </c>
      <c r="BG4041" t="s">
        <v>1030</v>
      </c>
      <c r="BH4041" t="s">
        <v>1031</v>
      </c>
      <c r="BJ4041" s="2">
        <v>42143</v>
      </c>
      <c r="BK4041">
        <v>3</v>
      </c>
      <c r="BM4041">
        <v>1409</v>
      </c>
      <c r="BO4041" t="s">
        <v>118</v>
      </c>
      <c r="BP4041">
        <v>21</v>
      </c>
      <c r="BR4041">
        <v>27</v>
      </c>
      <c r="BT4041">
        <v>1</v>
      </c>
      <c r="BV4041">
        <v>34255833500051</v>
      </c>
      <c r="BX4041" t="s">
        <v>108</v>
      </c>
      <c r="BY4041">
        <v>1</v>
      </c>
      <c r="CA4041">
        <v>3</v>
      </c>
      <c r="CC4041">
        <v>41054531300042</v>
      </c>
      <c r="CE4041" t="s">
        <v>105</v>
      </c>
      <c r="CG4041">
        <v>3</v>
      </c>
      <c r="CM4041" t="s">
        <v>106</v>
      </c>
      <c r="CN4041" s="2">
        <v>42187</v>
      </c>
      <c r="CO4041">
        <v>0</v>
      </c>
      <c r="CQ4041" t="s">
        <v>105</v>
      </c>
      <c r="CR4041" t="s">
        <v>107</v>
      </c>
      <c r="CS4041">
        <v>41054531300042</v>
      </c>
      <c r="CU4041" t="s">
        <v>108</v>
      </c>
      <c r="CV4041" t="s">
        <v>109</v>
      </c>
      <c r="CW4041" t="s">
        <v>110</v>
      </c>
      <c r="CX4041" t="s">
        <v>111</v>
      </c>
      <c r="CY4041">
        <v>1</v>
      </c>
    </row>
    <row r="4042" spans="1:103" ht="15" hidden="1" customHeight="1" x14ac:dyDescent="0.2">
      <c r="A4042" t="s">
        <v>104</v>
      </c>
      <c r="B4042">
        <v>0</v>
      </c>
      <c r="D4042" t="s">
        <v>105</v>
      </c>
      <c r="K4042">
        <v>1</v>
      </c>
      <c r="M4042">
        <v>16</v>
      </c>
      <c r="N4042" t="s">
        <v>1028</v>
      </c>
      <c r="O4042">
        <v>0</v>
      </c>
      <c r="R4042" t="s">
        <v>1032</v>
      </c>
      <c r="S4042" s="2">
        <v>42143</v>
      </c>
      <c r="T4042">
        <v>32</v>
      </c>
      <c r="U4042">
        <v>1</v>
      </c>
      <c r="V4042">
        <v>1</v>
      </c>
      <c r="X4042">
        <v>0</v>
      </c>
      <c r="Y4042">
        <v>0</v>
      </c>
      <c r="Z4042" s="2">
        <v>42143</v>
      </c>
      <c r="AA4042" s="4" t="s">
        <v>1033</v>
      </c>
      <c r="AB4042">
        <v>23</v>
      </c>
      <c r="AC4042">
        <v>23</v>
      </c>
      <c r="AD4042" s="4" t="s">
        <v>1033</v>
      </c>
      <c r="AE4042">
        <v>2</v>
      </c>
      <c r="AF4042">
        <v>2</v>
      </c>
      <c r="AG4042" t="s">
        <v>254</v>
      </c>
      <c r="AH4042">
        <v>1497</v>
      </c>
      <c r="AI4042">
        <v>0.5</v>
      </c>
      <c r="AJ4042">
        <v>0.5</v>
      </c>
      <c r="AM4042">
        <v>357</v>
      </c>
      <c r="AN4042">
        <v>357</v>
      </c>
      <c r="AO4042">
        <v>1497</v>
      </c>
      <c r="AP4042">
        <v>10</v>
      </c>
      <c r="AQ4042">
        <v>10</v>
      </c>
      <c r="AR4042">
        <v>0.5</v>
      </c>
      <c r="AS4042">
        <v>0.5</v>
      </c>
      <c r="AV4042">
        <v>133</v>
      </c>
      <c r="AW4042">
        <v>133</v>
      </c>
      <c r="AX4042" t="s">
        <v>130</v>
      </c>
      <c r="AY4042" s="3" t="s">
        <v>1029</v>
      </c>
      <c r="AZ4042">
        <v>1</v>
      </c>
      <c r="BB4042" s="2">
        <v>42144</v>
      </c>
      <c r="BC4042" s="4" t="s">
        <v>996</v>
      </c>
      <c r="BD4042">
        <v>41054531300042</v>
      </c>
      <c r="BF4042" t="s">
        <v>108</v>
      </c>
      <c r="BG4042" t="s">
        <v>1030</v>
      </c>
      <c r="BH4042" t="s">
        <v>1031</v>
      </c>
      <c r="BJ4042" s="2">
        <v>42143</v>
      </c>
      <c r="BK4042">
        <v>3</v>
      </c>
      <c r="BM4042">
        <v>1409</v>
      </c>
      <c r="BO4042" t="s">
        <v>118</v>
      </c>
      <c r="BP4042">
        <v>21</v>
      </c>
      <c r="BR4042">
        <v>27</v>
      </c>
      <c r="BT4042">
        <v>1</v>
      </c>
      <c r="BV4042">
        <v>34255833500051</v>
      </c>
      <c r="BX4042" t="s">
        <v>108</v>
      </c>
      <c r="BY4042">
        <v>1</v>
      </c>
      <c r="CA4042">
        <v>3</v>
      </c>
      <c r="CC4042">
        <v>41054531300042</v>
      </c>
      <c r="CE4042" t="s">
        <v>105</v>
      </c>
      <c r="CG4042">
        <v>3</v>
      </c>
      <c r="CM4042" t="s">
        <v>106</v>
      </c>
      <c r="CN4042" s="2">
        <v>42187</v>
      </c>
      <c r="CO4042">
        <v>0</v>
      </c>
      <c r="CQ4042" t="s">
        <v>105</v>
      </c>
      <c r="CR4042" t="s">
        <v>107</v>
      </c>
      <c r="CS4042">
        <v>41054531300042</v>
      </c>
      <c r="CU4042" t="s">
        <v>108</v>
      </c>
      <c r="CV4042" t="s">
        <v>109</v>
      </c>
      <c r="CW4042" t="s">
        <v>110</v>
      </c>
      <c r="CX4042" t="s">
        <v>111</v>
      </c>
      <c r="CY4042">
        <v>1</v>
      </c>
    </row>
    <row r="4043" spans="1:103" ht="15" hidden="1" customHeight="1" x14ac:dyDescent="0.2">
      <c r="A4043" t="s">
        <v>104</v>
      </c>
      <c r="B4043">
        <v>0</v>
      </c>
      <c r="D4043" t="s">
        <v>105</v>
      </c>
      <c r="K4043">
        <v>1</v>
      </c>
      <c r="M4043">
        <v>16</v>
      </c>
      <c r="N4043" t="s">
        <v>1028</v>
      </c>
      <c r="O4043">
        <v>0</v>
      </c>
      <c r="R4043" t="s">
        <v>1032</v>
      </c>
      <c r="S4043" s="2">
        <v>42143</v>
      </c>
      <c r="T4043">
        <v>32</v>
      </c>
      <c r="U4043">
        <v>2</v>
      </c>
      <c r="V4043">
        <v>2</v>
      </c>
      <c r="X4043">
        <v>0</v>
      </c>
      <c r="Y4043">
        <v>0</v>
      </c>
      <c r="Z4043" s="2">
        <v>42143</v>
      </c>
      <c r="AA4043" s="4" t="s">
        <v>1033</v>
      </c>
      <c r="AB4043">
        <v>23</v>
      </c>
      <c r="AC4043">
        <v>23</v>
      </c>
      <c r="AD4043" s="4" t="s">
        <v>1033</v>
      </c>
      <c r="AE4043">
        <v>2</v>
      </c>
      <c r="AF4043">
        <v>2</v>
      </c>
      <c r="AG4043" t="s">
        <v>255</v>
      </c>
      <c r="AH4043">
        <v>2078</v>
      </c>
      <c r="AI4043">
        <v>0.1</v>
      </c>
      <c r="AJ4043">
        <v>0.1</v>
      </c>
      <c r="AK4043">
        <v>711</v>
      </c>
      <c r="AL4043">
        <v>711</v>
      </c>
      <c r="AM4043">
        <v>431</v>
      </c>
      <c r="AN4043">
        <v>431</v>
      </c>
      <c r="AO4043">
        <v>2078</v>
      </c>
      <c r="AP4043">
        <v>10</v>
      </c>
      <c r="AQ4043">
        <v>10</v>
      </c>
      <c r="AR4043">
        <v>0.1</v>
      </c>
      <c r="AS4043">
        <v>0.1</v>
      </c>
      <c r="AT4043">
        <v>2675</v>
      </c>
      <c r="AU4043">
        <v>2675</v>
      </c>
      <c r="AV4043">
        <v>133</v>
      </c>
      <c r="AW4043">
        <v>133</v>
      </c>
      <c r="AX4043" t="s">
        <v>130</v>
      </c>
      <c r="AY4043" s="3" t="s">
        <v>1029</v>
      </c>
      <c r="AZ4043">
        <v>1</v>
      </c>
      <c r="BB4043" s="2">
        <v>42144</v>
      </c>
      <c r="BC4043" s="4" t="s">
        <v>996</v>
      </c>
      <c r="BD4043">
        <v>41054531300042</v>
      </c>
      <c r="BF4043" t="s">
        <v>108</v>
      </c>
      <c r="BG4043" t="s">
        <v>1030</v>
      </c>
      <c r="BH4043" t="s">
        <v>1031</v>
      </c>
      <c r="BJ4043" s="2">
        <v>42143</v>
      </c>
      <c r="BK4043">
        <v>3</v>
      </c>
      <c r="BM4043">
        <v>1409</v>
      </c>
      <c r="BO4043" t="s">
        <v>118</v>
      </c>
      <c r="BP4043">
        <v>21</v>
      </c>
      <c r="BR4043">
        <v>27</v>
      </c>
      <c r="BT4043">
        <v>1</v>
      </c>
      <c r="BV4043">
        <v>34255833500051</v>
      </c>
      <c r="BX4043" t="s">
        <v>108</v>
      </c>
      <c r="BY4043">
        <v>1</v>
      </c>
      <c r="CA4043">
        <v>3</v>
      </c>
      <c r="CC4043">
        <v>41054531300042</v>
      </c>
      <c r="CE4043" t="s">
        <v>105</v>
      </c>
      <c r="CG4043">
        <v>3</v>
      </c>
      <c r="CM4043" t="s">
        <v>106</v>
      </c>
      <c r="CN4043" s="2">
        <v>42187</v>
      </c>
      <c r="CO4043">
        <v>0</v>
      </c>
      <c r="CQ4043" t="s">
        <v>105</v>
      </c>
      <c r="CR4043" t="s">
        <v>107</v>
      </c>
      <c r="CS4043">
        <v>41054531300042</v>
      </c>
      <c r="CU4043" t="s">
        <v>108</v>
      </c>
      <c r="CV4043" t="s">
        <v>109</v>
      </c>
      <c r="CW4043" t="s">
        <v>110</v>
      </c>
      <c r="CX4043" t="s">
        <v>111</v>
      </c>
      <c r="CY4043">
        <v>1</v>
      </c>
    </row>
    <row r="4044" spans="1:103" ht="15" hidden="1" customHeight="1" x14ac:dyDescent="0.2">
      <c r="A4044" t="s">
        <v>104</v>
      </c>
      <c r="B4044">
        <v>0</v>
      </c>
      <c r="D4044" t="s">
        <v>105</v>
      </c>
      <c r="K4044">
        <v>1</v>
      </c>
      <c r="M4044">
        <v>16</v>
      </c>
      <c r="N4044" t="s">
        <v>1028</v>
      </c>
      <c r="O4044">
        <v>0</v>
      </c>
      <c r="R4044" t="s">
        <v>1032</v>
      </c>
      <c r="S4044" s="2">
        <v>42143</v>
      </c>
      <c r="T4044">
        <v>32</v>
      </c>
      <c r="U4044">
        <v>1</v>
      </c>
      <c r="V4044">
        <v>1</v>
      </c>
      <c r="W4044" t="s">
        <v>997</v>
      </c>
      <c r="X4044">
        <v>0</v>
      </c>
      <c r="Y4044">
        <v>0</v>
      </c>
      <c r="Z4044" s="2">
        <v>42143</v>
      </c>
      <c r="AA4044" s="4" t="s">
        <v>1033</v>
      </c>
      <c r="AB4044">
        <v>23</v>
      </c>
      <c r="AC4044">
        <v>23</v>
      </c>
      <c r="AD4044" s="4" t="s">
        <v>1033</v>
      </c>
      <c r="AE4044">
        <v>2</v>
      </c>
      <c r="AF4044">
        <v>2</v>
      </c>
      <c r="AG4044" t="s">
        <v>256</v>
      </c>
      <c r="AH4044">
        <v>1191</v>
      </c>
      <c r="AI4044">
        <v>0.1</v>
      </c>
      <c r="AJ4044">
        <v>0.1</v>
      </c>
      <c r="AK4044">
        <v>712</v>
      </c>
      <c r="AL4044">
        <v>712</v>
      </c>
      <c r="AM4044">
        <v>151</v>
      </c>
      <c r="AN4044">
        <v>151</v>
      </c>
      <c r="AO4044">
        <v>1191</v>
      </c>
      <c r="AP4044">
        <v>10</v>
      </c>
      <c r="AQ4044">
        <v>10</v>
      </c>
      <c r="AR4044">
        <v>0.1</v>
      </c>
      <c r="AS4044">
        <v>0.1</v>
      </c>
      <c r="AT4044">
        <v>1168</v>
      </c>
      <c r="AU4044">
        <v>1168</v>
      </c>
      <c r="AV4044">
        <v>133</v>
      </c>
      <c r="AW4044">
        <v>133</v>
      </c>
      <c r="AX4044" t="s">
        <v>130</v>
      </c>
      <c r="AY4044" s="3" t="s">
        <v>1029</v>
      </c>
      <c r="AZ4044">
        <v>1</v>
      </c>
      <c r="BB4044" s="2">
        <v>42144</v>
      </c>
      <c r="BC4044" s="4" t="s">
        <v>996</v>
      </c>
      <c r="BD4044">
        <v>41054531300042</v>
      </c>
      <c r="BF4044" t="s">
        <v>108</v>
      </c>
      <c r="BG4044" t="s">
        <v>1030</v>
      </c>
      <c r="BH4044" t="s">
        <v>1031</v>
      </c>
      <c r="BJ4044" s="2">
        <v>42143</v>
      </c>
      <c r="BK4044">
        <v>3</v>
      </c>
      <c r="BM4044">
        <v>1409</v>
      </c>
      <c r="BO4044" t="s">
        <v>118</v>
      </c>
      <c r="BP4044">
        <v>21</v>
      </c>
      <c r="BR4044">
        <v>27</v>
      </c>
      <c r="BT4044">
        <v>1</v>
      </c>
      <c r="BV4044">
        <v>34255833500051</v>
      </c>
      <c r="BX4044" t="s">
        <v>108</v>
      </c>
      <c r="BY4044">
        <v>1</v>
      </c>
      <c r="CA4044">
        <v>3</v>
      </c>
      <c r="CC4044">
        <v>41054531300042</v>
      </c>
      <c r="CE4044" t="s">
        <v>105</v>
      </c>
      <c r="CG4044">
        <v>3</v>
      </c>
      <c r="CM4044" t="s">
        <v>106</v>
      </c>
      <c r="CN4044" s="2">
        <v>42187</v>
      </c>
      <c r="CO4044">
        <v>0</v>
      </c>
      <c r="CQ4044" t="s">
        <v>105</v>
      </c>
      <c r="CR4044" t="s">
        <v>107</v>
      </c>
      <c r="CS4044">
        <v>41054531300042</v>
      </c>
      <c r="CU4044" t="s">
        <v>108</v>
      </c>
      <c r="CV4044" t="s">
        <v>109</v>
      </c>
      <c r="CW4044" t="s">
        <v>110</v>
      </c>
      <c r="CX4044" t="s">
        <v>111</v>
      </c>
      <c r="CY4044">
        <v>1</v>
      </c>
    </row>
    <row r="4045" spans="1:103" ht="15" hidden="1" customHeight="1" x14ac:dyDescent="0.2">
      <c r="A4045" t="s">
        <v>104</v>
      </c>
      <c r="B4045">
        <v>0</v>
      </c>
      <c r="D4045" t="s">
        <v>105</v>
      </c>
      <c r="K4045">
        <v>1</v>
      </c>
      <c r="M4045">
        <v>16</v>
      </c>
      <c r="N4045" t="s">
        <v>1028</v>
      </c>
      <c r="O4045">
        <v>0</v>
      </c>
      <c r="R4045" t="s">
        <v>1032</v>
      </c>
      <c r="S4045" s="2">
        <v>42143</v>
      </c>
      <c r="T4045">
        <v>32</v>
      </c>
      <c r="U4045">
        <v>1</v>
      </c>
      <c r="V4045">
        <v>1</v>
      </c>
      <c r="W4045" t="s">
        <v>997</v>
      </c>
      <c r="X4045">
        <v>0</v>
      </c>
      <c r="Y4045">
        <v>0</v>
      </c>
      <c r="Z4045" s="2">
        <v>42143</v>
      </c>
      <c r="AA4045" s="4" t="s">
        <v>1033</v>
      </c>
      <c r="AB4045">
        <v>23</v>
      </c>
      <c r="AC4045">
        <v>23</v>
      </c>
      <c r="AD4045" s="4" t="s">
        <v>1033</v>
      </c>
      <c r="AE4045">
        <v>2</v>
      </c>
      <c r="AF4045">
        <v>2</v>
      </c>
      <c r="AG4045" t="s">
        <v>257</v>
      </c>
      <c r="AH4045">
        <v>1623</v>
      </c>
      <c r="AI4045">
        <v>0.1</v>
      </c>
      <c r="AJ4045">
        <v>0.1</v>
      </c>
      <c r="AK4045">
        <v>712</v>
      </c>
      <c r="AL4045">
        <v>712</v>
      </c>
      <c r="AM4045">
        <v>151</v>
      </c>
      <c r="AN4045">
        <v>151</v>
      </c>
      <c r="AO4045">
        <v>1623</v>
      </c>
      <c r="AP4045">
        <v>10</v>
      </c>
      <c r="AQ4045">
        <v>10</v>
      </c>
      <c r="AR4045">
        <v>0.1</v>
      </c>
      <c r="AS4045">
        <v>0.1</v>
      </c>
      <c r="AT4045">
        <v>1168</v>
      </c>
      <c r="AU4045">
        <v>1168</v>
      </c>
      <c r="AV4045">
        <v>133</v>
      </c>
      <c r="AW4045">
        <v>133</v>
      </c>
      <c r="AX4045" t="s">
        <v>130</v>
      </c>
      <c r="AY4045" s="3" t="s">
        <v>1029</v>
      </c>
      <c r="AZ4045">
        <v>1</v>
      </c>
      <c r="BB4045" s="2">
        <v>42144</v>
      </c>
      <c r="BC4045" s="4" t="s">
        <v>996</v>
      </c>
      <c r="BD4045">
        <v>41054531300042</v>
      </c>
      <c r="BF4045" t="s">
        <v>108</v>
      </c>
      <c r="BG4045" t="s">
        <v>1030</v>
      </c>
      <c r="BH4045" t="s">
        <v>1031</v>
      </c>
      <c r="BJ4045" s="2">
        <v>42143</v>
      </c>
      <c r="BK4045">
        <v>3</v>
      </c>
      <c r="BM4045">
        <v>1409</v>
      </c>
      <c r="BO4045" t="s">
        <v>118</v>
      </c>
      <c r="BP4045">
        <v>21</v>
      </c>
      <c r="BR4045">
        <v>27</v>
      </c>
      <c r="BT4045">
        <v>1</v>
      </c>
      <c r="BV4045">
        <v>34255833500051</v>
      </c>
      <c r="BX4045" t="s">
        <v>108</v>
      </c>
      <c r="BY4045">
        <v>1</v>
      </c>
      <c r="CA4045">
        <v>3</v>
      </c>
      <c r="CC4045">
        <v>41054531300042</v>
      </c>
      <c r="CE4045" t="s">
        <v>105</v>
      </c>
      <c r="CG4045">
        <v>3</v>
      </c>
      <c r="CM4045" t="s">
        <v>106</v>
      </c>
      <c r="CN4045" s="2">
        <v>42187</v>
      </c>
      <c r="CO4045">
        <v>0</v>
      </c>
      <c r="CQ4045" t="s">
        <v>105</v>
      </c>
      <c r="CR4045" t="s">
        <v>107</v>
      </c>
      <c r="CS4045">
        <v>41054531300042</v>
      </c>
      <c r="CU4045" t="s">
        <v>108</v>
      </c>
      <c r="CV4045" t="s">
        <v>109</v>
      </c>
      <c r="CW4045" t="s">
        <v>110</v>
      </c>
      <c r="CX4045" t="s">
        <v>111</v>
      </c>
      <c r="CY4045">
        <v>1</v>
      </c>
    </row>
    <row r="4046" spans="1:103" ht="15" hidden="1" customHeight="1" x14ac:dyDescent="0.2">
      <c r="A4046" t="s">
        <v>104</v>
      </c>
      <c r="B4046">
        <v>0</v>
      </c>
      <c r="D4046" t="s">
        <v>105</v>
      </c>
      <c r="K4046">
        <v>1</v>
      </c>
      <c r="M4046">
        <v>16</v>
      </c>
      <c r="N4046" t="s">
        <v>1028</v>
      </c>
      <c r="O4046">
        <v>0</v>
      </c>
      <c r="R4046" t="s">
        <v>1032</v>
      </c>
      <c r="S4046" s="2">
        <v>42143</v>
      </c>
      <c r="T4046">
        <v>32</v>
      </c>
      <c r="U4046">
        <v>1</v>
      </c>
      <c r="V4046">
        <v>1</v>
      </c>
      <c r="X4046">
        <v>0</v>
      </c>
      <c r="Y4046">
        <v>0</v>
      </c>
      <c r="Z4046" s="2">
        <v>42143</v>
      </c>
      <c r="AA4046" s="4" t="s">
        <v>1033</v>
      </c>
      <c r="AB4046">
        <v>23</v>
      </c>
      <c r="AC4046">
        <v>23</v>
      </c>
      <c r="AD4046" s="4" t="s">
        <v>1033</v>
      </c>
      <c r="AE4046">
        <v>2</v>
      </c>
      <c r="AF4046">
        <v>2</v>
      </c>
      <c r="AG4046" t="s">
        <v>258</v>
      </c>
      <c r="AH4046">
        <v>1199</v>
      </c>
      <c r="AI4046">
        <v>5.0000000000000001E-3</v>
      </c>
      <c r="AJ4046">
        <v>5.0000000000000001E-3</v>
      </c>
      <c r="AK4046">
        <v>712</v>
      </c>
      <c r="AL4046">
        <v>712</v>
      </c>
      <c r="AM4046">
        <v>405</v>
      </c>
      <c r="AN4046">
        <v>405</v>
      </c>
      <c r="AO4046">
        <v>1199</v>
      </c>
      <c r="AP4046">
        <v>10</v>
      </c>
      <c r="AQ4046">
        <v>10</v>
      </c>
      <c r="AR4046">
        <v>5.0000000000000001E-3</v>
      </c>
      <c r="AS4046">
        <v>5.0000000000000001E-3</v>
      </c>
      <c r="AT4046">
        <v>1168</v>
      </c>
      <c r="AU4046">
        <v>1168</v>
      </c>
      <c r="AV4046">
        <v>133</v>
      </c>
      <c r="AW4046">
        <v>133</v>
      </c>
      <c r="AX4046" t="s">
        <v>130</v>
      </c>
      <c r="AY4046" s="3" t="s">
        <v>1029</v>
      </c>
      <c r="AZ4046">
        <v>1</v>
      </c>
      <c r="BB4046" s="2">
        <v>42144</v>
      </c>
      <c r="BC4046" s="4" t="s">
        <v>996</v>
      </c>
      <c r="BD4046">
        <v>41054531300042</v>
      </c>
      <c r="BF4046" t="s">
        <v>108</v>
      </c>
      <c r="BG4046" t="s">
        <v>1030</v>
      </c>
      <c r="BH4046" t="s">
        <v>1031</v>
      </c>
      <c r="BJ4046" s="2">
        <v>42143</v>
      </c>
      <c r="BK4046">
        <v>3</v>
      </c>
      <c r="BM4046">
        <v>1409</v>
      </c>
      <c r="BO4046" t="s">
        <v>118</v>
      </c>
      <c r="BP4046">
        <v>21</v>
      </c>
      <c r="BR4046">
        <v>27</v>
      </c>
      <c r="BT4046">
        <v>1</v>
      </c>
      <c r="BV4046">
        <v>34255833500051</v>
      </c>
      <c r="BX4046" t="s">
        <v>108</v>
      </c>
      <c r="BY4046">
        <v>1</v>
      </c>
      <c r="CA4046">
        <v>3</v>
      </c>
      <c r="CC4046">
        <v>41054531300042</v>
      </c>
      <c r="CE4046" t="s">
        <v>105</v>
      </c>
      <c r="CG4046">
        <v>3</v>
      </c>
      <c r="CM4046" t="s">
        <v>106</v>
      </c>
      <c r="CN4046" s="2">
        <v>42187</v>
      </c>
      <c r="CO4046">
        <v>0</v>
      </c>
      <c r="CQ4046" t="s">
        <v>105</v>
      </c>
      <c r="CR4046" t="s">
        <v>107</v>
      </c>
      <c r="CS4046">
        <v>41054531300042</v>
      </c>
      <c r="CU4046" t="s">
        <v>108</v>
      </c>
      <c r="CV4046" t="s">
        <v>109</v>
      </c>
      <c r="CW4046" t="s">
        <v>110</v>
      </c>
      <c r="CX4046" t="s">
        <v>111</v>
      </c>
      <c r="CY4046">
        <v>1</v>
      </c>
    </row>
    <row r="4047" spans="1:103" ht="15" hidden="1" customHeight="1" x14ac:dyDescent="0.2">
      <c r="A4047" t="s">
        <v>104</v>
      </c>
      <c r="B4047">
        <v>0</v>
      </c>
      <c r="D4047" t="s">
        <v>105</v>
      </c>
      <c r="K4047">
        <v>1</v>
      </c>
      <c r="M4047">
        <v>16</v>
      </c>
      <c r="N4047" t="s">
        <v>1028</v>
      </c>
      <c r="O4047">
        <v>0</v>
      </c>
      <c r="R4047" t="s">
        <v>1032</v>
      </c>
      <c r="S4047" s="2">
        <v>42143</v>
      </c>
      <c r="T4047">
        <v>32</v>
      </c>
      <c r="U4047">
        <v>2</v>
      </c>
      <c r="V4047">
        <v>2</v>
      </c>
      <c r="X4047">
        <v>0</v>
      </c>
      <c r="Y4047">
        <v>0</v>
      </c>
      <c r="Z4047" s="2">
        <v>42143</v>
      </c>
      <c r="AA4047" s="4" t="s">
        <v>1033</v>
      </c>
      <c r="AB4047">
        <v>23</v>
      </c>
      <c r="AC4047">
        <v>23</v>
      </c>
      <c r="AD4047" s="4" t="s">
        <v>1033</v>
      </c>
      <c r="AE4047">
        <v>2</v>
      </c>
      <c r="AF4047">
        <v>2</v>
      </c>
      <c r="AG4047" t="s">
        <v>259</v>
      </c>
      <c r="AH4047">
        <v>1200</v>
      </c>
      <c r="AI4047">
        <v>5.0000000000000001E-3</v>
      </c>
      <c r="AJ4047">
        <v>5.0000000000000001E-3</v>
      </c>
      <c r="AK4047">
        <v>712</v>
      </c>
      <c r="AL4047">
        <v>712</v>
      </c>
      <c r="AM4047">
        <v>405</v>
      </c>
      <c r="AN4047">
        <v>405</v>
      </c>
      <c r="AO4047">
        <v>1200</v>
      </c>
      <c r="AP4047">
        <v>1</v>
      </c>
      <c r="AQ4047">
        <v>1</v>
      </c>
      <c r="AR4047">
        <v>8.9999999999999993E-3</v>
      </c>
      <c r="AS4047">
        <v>8.9999999999999993E-3</v>
      </c>
      <c r="AT4047">
        <v>1168</v>
      </c>
      <c r="AU4047">
        <v>1168</v>
      </c>
      <c r="AV4047">
        <v>133</v>
      </c>
      <c r="AW4047">
        <v>133</v>
      </c>
      <c r="AX4047" t="s">
        <v>130</v>
      </c>
      <c r="AY4047" s="3" t="s">
        <v>1029</v>
      </c>
      <c r="AZ4047">
        <v>1</v>
      </c>
      <c r="BB4047" s="2">
        <v>42144</v>
      </c>
      <c r="BC4047" s="4" t="s">
        <v>996</v>
      </c>
      <c r="BD4047">
        <v>41054531300042</v>
      </c>
      <c r="BF4047" t="s">
        <v>108</v>
      </c>
      <c r="BG4047" t="s">
        <v>1030</v>
      </c>
      <c r="BH4047" t="s">
        <v>1031</v>
      </c>
      <c r="BJ4047" s="2">
        <v>42143</v>
      </c>
      <c r="BK4047">
        <v>3</v>
      </c>
      <c r="BM4047">
        <v>1409</v>
      </c>
      <c r="BO4047" t="s">
        <v>118</v>
      </c>
      <c r="BP4047">
        <v>21</v>
      </c>
      <c r="BR4047">
        <v>27</v>
      </c>
      <c r="BT4047">
        <v>1</v>
      </c>
      <c r="BV4047">
        <v>34255833500051</v>
      </c>
      <c r="BX4047" t="s">
        <v>108</v>
      </c>
      <c r="BY4047">
        <v>1</v>
      </c>
      <c r="CA4047">
        <v>3</v>
      </c>
      <c r="CC4047">
        <v>41054531300042</v>
      </c>
      <c r="CE4047" t="s">
        <v>105</v>
      </c>
      <c r="CG4047">
        <v>3</v>
      </c>
      <c r="CM4047" t="s">
        <v>106</v>
      </c>
      <c r="CN4047" s="2">
        <v>42187</v>
      </c>
      <c r="CO4047">
        <v>0</v>
      </c>
      <c r="CQ4047" t="s">
        <v>105</v>
      </c>
      <c r="CR4047" t="s">
        <v>107</v>
      </c>
      <c r="CS4047">
        <v>41054531300042</v>
      </c>
      <c r="CU4047" t="s">
        <v>108</v>
      </c>
      <c r="CV4047" t="s">
        <v>109</v>
      </c>
      <c r="CW4047" t="s">
        <v>110</v>
      </c>
      <c r="CX4047" t="s">
        <v>111</v>
      </c>
      <c r="CY4047">
        <v>1</v>
      </c>
    </row>
    <row r="4048" spans="1:103" ht="15" hidden="1" customHeight="1" x14ac:dyDescent="0.2">
      <c r="A4048" t="s">
        <v>104</v>
      </c>
      <c r="B4048">
        <v>0</v>
      </c>
      <c r="D4048" t="s">
        <v>105</v>
      </c>
      <c r="K4048">
        <v>1</v>
      </c>
      <c r="M4048">
        <v>16</v>
      </c>
      <c r="N4048" t="s">
        <v>1028</v>
      </c>
      <c r="O4048">
        <v>0</v>
      </c>
      <c r="R4048" t="s">
        <v>1032</v>
      </c>
      <c r="S4048" s="2">
        <v>42143</v>
      </c>
      <c r="T4048">
        <v>32</v>
      </c>
      <c r="U4048">
        <v>2</v>
      </c>
      <c r="V4048">
        <v>2</v>
      </c>
      <c r="X4048">
        <v>0</v>
      </c>
      <c r="Y4048">
        <v>0</v>
      </c>
      <c r="Z4048" s="2">
        <v>42143</v>
      </c>
      <c r="AA4048" s="4" t="s">
        <v>1033</v>
      </c>
      <c r="AB4048">
        <v>23</v>
      </c>
      <c r="AC4048">
        <v>23</v>
      </c>
      <c r="AD4048" s="4" t="s">
        <v>1033</v>
      </c>
      <c r="AE4048">
        <v>2</v>
      </c>
      <c r="AF4048">
        <v>2</v>
      </c>
      <c r="AG4048" t="s">
        <v>260</v>
      </c>
      <c r="AH4048">
        <v>1201</v>
      </c>
      <c r="AI4048">
        <v>5.0000000000000001E-3</v>
      </c>
      <c r="AJ4048">
        <v>5.0000000000000001E-3</v>
      </c>
      <c r="AK4048">
        <v>712</v>
      </c>
      <c r="AL4048">
        <v>712</v>
      </c>
      <c r="AM4048">
        <v>405</v>
      </c>
      <c r="AN4048">
        <v>405</v>
      </c>
      <c r="AO4048">
        <v>1201</v>
      </c>
      <c r="AP4048">
        <v>1</v>
      </c>
      <c r="AQ4048">
        <v>1</v>
      </c>
      <c r="AR4048">
        <v>3.4000000000000002E-2</v>
      </c>
      <c r="AS4048">
        <v>3.4000000000000002E-2</v>
      </c>
      <c r="AT4048">
        <v>1168</v>
      </c>
      <c r="AU4048">
        <v>1168</v>
      </c>
      <c r="AV4048">
        <v>133</v>
      </c>
      <c r="AW4048">
        <v>133</v>
      </c>
      <c r="AX4048" t="s">
        <v>130</v>
      </c>
      <c r="AY4048" s="3" t="s">
        <v>1029</v>
      </c>
      <c r="AZ4048">
        <v>1</v>
      </c>
      <c r="BB4048" s="2">
        <v>42144</v>
      </c>
      <c r="BC4048" s="4" t="s">
        <v>996</v>
      </c>
      <c r="BD4048">
        <v>41054531300042</v>
      </c>
      <c r="BF4048" t="s">
        <v>108</v>
      </c>
      <c r="BG4048" t="s">
        <v>1030</v>
      </c>
      <c r="BH4048" t="s">
        <v>1031</v>
      </c>
      <c r="BJ4048" s="2">
        <v>42143</v>
      </c>
      <c r="BK4048">
        <v>3</v>
      </c>
      <c r="BM4048">
        <v>1409</v>
      </c>
      <c r="BO4048" t="s">
        <v>118</v>
      </c>
      <c r="BP4048">
        <v>21</v>
      </c>
      <c r="BR4048">
        <v>27</v>
      </c>
      <c r="BT4048">
        <v>1</v>
      </c>
      <c r="BV4048">
        <v>34255833500051</v>
      </c>
      <c r="BX4048" t="s">
        <v>108</v>
      </c>
      <c r="BY4048">
        <v>1</v>
      </c>
      <c r="CA4048">
        <v>3</v>
      </c>
      <c r="CC4048">
        <v>41054531300042</v>
      </c>
      <c r="CE4048" t="s">
        <v>105</v>
      </c>
      <c r="CG4048">
        <v>3</v>
      </c>
      <c r="CM4048" t="s">
        <v>106</v>
      </c>
      <c r="CN4048" s="2">
        <v>42187</v>
      </c>
      <c r="CO4048">
        <v>0</v>
      </c>
      <c r="CQ4048" t="s">
        <v>105</v>
      </c>
      <c r="CR4048" t="s">
        <v>107</v>
      </c>
      <c r="CS4048">
        <v>41054531300042</v>
      </c>
      <c r="CU4048" t="s">
        <v>108</v>
      </c>
      <c r="CV4048" t="s">
        <v>109</v>
      </c>
      <c r="CW4048" t="s">
        <v>110</v>
      </c>
      <c r="CX4048" t="s">
        <v>111</v>
      </c>
      <c r="CY4048">
        <v>1</v>
      </c>
    </row>
    <row r="4049" spans="1:103" ht="15" hidden="1" customHeight="1" x14ac:dyDescent="0.2">
      <c r="A4049" t="s">
        <v>104</v>
      </c>
      <c r="B4049">
        <v>0</v>
      </c>
      <c r="D4049" t="s">
        <v>105</v>
      </c>
      <c r="K4049">
        <v>1</v>
      </c>
      <c r="M4049">
        <v>16</v>
      </c>
      <c r="N4049" t="s">
        <v>1028</v>
      </c>
      <c r="O4049">
        <v>0</v>
      </c>
      <c r="R4049" t="s">
        <v>1032</v>
      </c>
      <c r="S4049" s="2">
        <v>42143</v>
      </c>
      <c r="T4049">
        <v>32</v>
      </c>
      <c r="U4049">
        <v>1</v>
      </c>
      <c r="V4049">
        <v>1</v>
      </c>
      <c r="X4049">
        <v>0</v>
      </c>
      <c r="Y4049">
        <v>0</v>
      </c>
      <c r="Z4049" s="2">
        <v>42143</v>
      </c>
      <c r="AA4049" s="4" t="s">
        <v>1033</v>
      </c>
      <c r="AB4049">
        <v>23</v>
      </c>
      <c r="AC4049">
        <v>23</v>
      </c>
      <c r="AD4049" s="4" t="s">
        <v>1033</v>
      </c>
      <c r="AE4049">
        <v>2</v>
      </c>
      <c r="AF4049">
        <v>2</v>
      </c>
      <c r="AG4049" t="s">
        <v>261</v>
      </c>
      <c r="AH4049">
        <v>1202</v>
      </c>
      <c r="AI4049">
        <v>5.0000000000000001E-3</v>
      </c>
      <c r="AJ4049">
        <v>5.0000000000000001E-3</v>
      </c>
      <c r="AK4049">
        <v>712</v>
      </c>
      <c r="AL4049">
        <v>712</v>
      </c>
      <c r="AM4049">
        <v>405</v>
      </c>
      <c r="AN4049">
        <v>405</v>
      </c>
      <c r="AO4049">
        <v>1202</v>
      </c>
      <c r="AP4049">
        <v>10</v>
      </c>
      <c r="AQ4049">
        <v>10</v>
      </c>
      <c r="AR4049">
        <v>5.0000000000000001E-3</v>
      </c>
      <c r="AS4049">
        <v>5.0000000000000001E-3</v>
      </c>
      <c r="AT4049">
        <v>1168</v>
      </c>
      <c r="AU4049">
        <v>1168</v>
      </c>
      <c r="AV4049">
        <v>133</v>
      </c>
      <c r="AW4049">
        <v>133</v>
      </c>
      <c r="AX4049" t="s">
        <v>130</v>
      </c>
      <c r="AY4049" s="3" t="s">
        <v>1029</v>
      </c>
      <c r="AZ4049">
        <v>1</v>
      </c>
      <c r="BB4049" s="2">
        <v>42144</v>
      </c>
      <c r="BC4049" s="4" t="s">
        <v>996</v>
      </c>
      <c r="BD4049">
        <v>41054531300042</v>
      </c>
      <c r="BF4049" t="s">
        <v>108</v>
      </c>
      <c r="BG4049" t="s">
        <v>1030</v>
      </c>
      <c r="BH4049" t="s">
        <v>1031</v>
      </c>
      <c r="BJ4049" s="2">
        <v>42143</v>
      </c>
      <c r="BK4049">
        <v>3</v>
      </c>
      <c r="BM4049">
        <v>1409</v>
      </c>
      <c r="BO4049" t="s">
        <v>118</v>
      </c>
      <c r="BP4049">
        <v>21</v>
      </c>
      <c r="BR4049">
        <v>27</v>
      </c>
      <c r="BT4049">
        <v>1</v>
      </c>
      <c r="BV4049">
        <v>34255833500051</v>
      </c>
      <c r="BX4049" t="s">
        <v>108</v>
      </c>
      <c r="BY4049">
        <v>1</v>
      </c>
      <c r="CA4049">
        <v>3</v>
      </c>
      <c r="CC4049">
        <v>41054531300042</v>
      </c>
      <c r="CE4049" t="s">
        <v>105</v>
      </c>
      <c r="CG4049">
        <v>3</v>
      </c>
      <c r="CM4049" t="s">
        <v>106</v>
      </c>
      <c r="CN4049" s="2">
        <v>42187</v>
      </c>
      <c r="CO4049">
        <v>0</v>
      </c>
      <c r="CQ4049" t="s">
        <v>105</v>
      </c>
      <c r="CR4049" t="s">
        <v>107</v>
      </c>
      <c r="CS4049">
        <v>41054531300042</v>
      </c>
      <c r="CU4049" t="s">
        <v>108</v>
      </c>
      <c r="CV4049" t="s">
        <v>109</v>
      </c>
      <c r="CW4049" t="s">
        <v>110</v>
      </c>
      <c r="CX4049" t="s">
        <v>111</v>
      </c>
      <c r="CY4049">
        <v>1</v>
      </c>
    </row>
    <row r="4050" spans="1:103" ht="15" hidden="1" customHeight="1" x14ac:dyDescent="0.2">
      <c r="A4050" t="s">
        <v>104</v>
      </c>
      <c r="B4050">
        <v>0</v>
      </c>
      <c r="D4050" t="s">
        <v>105</v>
      </c>
      <c r="K4050">
        <v>1</v>
      </c>
      <c r="M4050">
        <v>16</v>
      </c>
      <c r="N4050" t="s">
        <v>1028</v>
      </c>
      <c r="O4050">
        <v>0</v>
      </c>
      <c r="R4050" t="s">
        <v>1032</v>
      </c>
      <c r="S4050" s="2">
        <v>42143</v>
      </c>
      <c r="T4050">
        <v>32</v>
      </c>
      <c r="U4050">
        <v>1</v>
      </c>
      <c r="V4050">
        <v>1</v>
      </c>
      <c r="X4050">
        <v>0</v>
      </c>
      <c r="Y4050">
        <v>0</v>
      </c>
      <c r="Z4050" s="2">
        <v>42143</v>
      </c>
      <c r="AA4050" s="4" t="s">
        <v>1033</v>
      </c>
      <c r="AB4050">
        <v>23</v>
      </c>
      <c r="AC4050">
        <v>23</v>
      </c>
      <c r="AD4050" s="4" t="s">
        <v>1033</v>
      </c>
      <c r="AE4050">
        <v>2</v>
      </c>
      <c r="AF4050">
        <v>2</v>
      </c>
      <c r="AG4050" t="s">
        <v>262</v>
      </c>
      <c r="AH4050">
        <v>2046</v>
      </c>
      <c r="AI4050">
        <v>5.0000000000000001E-3</v>
      </c>
      <c r="AJ4050">
        <v>5.0000000000000001E-3</v>
      </c>
      <c r="AK4050">
        <v>712</v>
      </c>
      <c r="AL4050">
        <v>712</v>
      </c>
      <c r="AM4050">
        <v>405</v>
      </c>
      <c r="AN4050">
        <v>405</v>
      </c>
      <c r="AO4050">
        <v>2046</v>
      </c>
      <c r="AP4050">
        <v>10</v>
      </c>
      <c r="AQ4050">
        <v>10</v>
      </c>
      <c r="AR4050">
        <v>5.0000000000000001E-3</v>
      </c>
      <c r="AS4050">
        <v>5.0000000000000001E-3</v>
      </c>
      <c r="AT4050">
        <v>1168</v>
      </c>
      <c r="AU4050">
        <v>1168</v>
      </c>
      <c r="AV4050">
        <v>133</v>
      </c>
      <c r="AW4050">
        <v>133</v>
      </c>
      <c r="AX4050" t="s">
        <v>130</v>
      </c>
      <c r="AY4050" s="3" t="s">
        <v>1029</v>
      </c>
      <c r="AZ4050">
        <v>1</v>
      </c>
      <c r="BB4050" s="2">
        <v>42144</v>
      </c>
      <c r="BC4050" s="4" t="s">
        <v>996</v>
      </c>
      <c r="BD4050">
        <v>41054531300042</v>
      </c>
      <c r="BF4050" t="s">
        <v>108</v>
      </c>
      <c r="BG4050" t="s">
        <v>1030</v>
      </c>
      <c r="BH4050" t="s">
        <v>1031</v>
      </c>
      <c r="BJ4050" s="2">
        <v>42143</v>
      </c>
      <c r="BK4050">
        <v>3</v>
      </c>
      <c r="BM4050">
        <v>1409</v>
      </c>
      <c r="BO4050" t="s">
        <v>118</v>
      </c>
      <c r="BP4050">
        <v>21</v>
      </c>
      <c r="BR4050">
        <v>27</v>
      </c>
      <c r="BT4050">
        <v>1</v>
      </c>
      <c r="BV4050">
        <v>34255833500051</v>
      </c>
      <c r="BX4050" t="s">
        <v>108</v>
      </c>
      <c r="BY4050">
        <v>1</v>
      </c>
      <c r="CA4050">
        <v>3</v>
      </c>
      <c r="CC4050">
        <v>41054531300042</v>
      </c>
      <c r="CE4050" t="s">
        <v>105</v>
      </c>
      <c r="CG4050">
        <v>3</v>
      </c>
      <c r="CM4050" t="s">
        <v>106</v>
      </c>
      <c r="CN4050" s="2">
        <v>42187</v>
      </c>
      <c r="CO4050">
        <v>0</v>
      </c>
      <c r="CQ4050" t="s">
        <v>105</v>
      </c>
      <c r="CR4050" t="s">
        <v>107</v>
      </c>
      <c r="CS4050">
        <v>41054531300042</v>
      </c>
      <c r="CU4050" t="s">
        <v>108</v>
      </c>
      <c r="CV4050" t="s">
        <v>109</v>
      </c>
      <c r="CW4050" t="s">
        <v>110</v>
      </c>
      <c r="CX4050" t="s">
        <v>111</v>
      </c>
      <c r="CY4050">
        <v>1</v>
      </c>
    </row>
    <row r="4051" spans="1:103" ht="15" hidden="1" customHeight="1" x14ac:dyDescent="0.2">
      <c r="A4051" t="s">
        <v>104</v>
      </c>
      <c r="B4051">
        <v>0</v>
      </c>
      <c r="D4051" t="s">
        <v>105</v>
      </c>
      <c r="K4051">
        <v>1</v>
      </c>
      <c r="M4051">
        <v>16</v>
      </c>
      <c r="N4051" t="s">
        <v>1028</v>
      </c>
      <c r="O4051">
        <v>0</v>
      </c>
      <c r="R4051" t="s">
        <v>1032</v>
      </c>
      <c r="S4051" s="2">
        <v>42143</v>
      </c>
      <c r="T4051">
        <v>32</v>
      </c>
      <c r="U4051">
        <v>1</v>
      </c>
      <c r="V4051">
        <v>1</v>
      </c>
      <c r="X4051">
        <v>0</v>
      </c>
      <c r="Y4051">
        <v>0</v>
      </c>
      <c r="Z4051" s="2">
        <v>42143</v>
      </c>
      <c r="AA4051" s="4" t="s">
        <v>1033</v>
      </c>
      <c r="AB4051">
        <v>23</v>
      </c>
      <c r="AC4051">
        <v>23</v>
      </c>
      <c r="AD4051" s="4" t="s">
        <v>1033</v>
      </c>
      <c r="AE4051">
        <v>2</v>
      </c>
      <c r="AF4051">
        <v>2</v>
      </c>
      <c r="AG4051" t="s">
        <v>263</v>
      </c>
      <c r="AH4051">
        <v>1652</v>
      </c>
      <c r="AI4051">
        <v>0.5</v>
      </c>
      <c r="AJ4051">
        <v>0.5</v>
      </c>
      <c r="AM4051">
        <v>356</v>
      </c>
      <c r="AN4051">
        <v>356</v>
      </c>
      <c r="AO4051">
        <v>1652</v>
      </c>
      <c r="AP4051">
        <v>10</v>
      </c>
      <c r="AQ4051">
        <v>10</v>
      </c>
      <c r="AR4051">
        <v>0.5</v>
      </c>
      <c r="AS4051">
        <v>0.5</v>
      </c>
      <c r="AV4051">
        <v>133</v>
      </c>
      <c r="AW4051">
        <v>133</v>
      </c>
      <c r="AX4051" t="s">
        <v>130</v>
      </c>
      <c r="AY4051" s="3" t="s">
        <v>1029</v>
      </c>
      <c r="AZ4051">
        <v>1</v>
      </c>
      <c r="BB4051" s="2">
        <v>42144</v>
      </c>
      <c r="BC4051" s="4" t="s">
        <v>996</v>
      </c>
      <c r="BD4051">
        <v>41054531300042</v>
      </c>
      <c r="BF4051" t="s">
        <v>108</v>
      </c>
      <c r="BG4051" t="s">
        <v>1030</v>
      </c>
      <c r="BH4051" t="s">
        <v>1031</v>
      </c>
      <c r="BJ4051" s="2">
        <v>42143</v>
      </c>
      <c r="BK4051">
        <v>3</v>
      </c>
      <c r="BM4051">
        <v>1409</v>
      </c>
      <c r="BO4051" t="s">
        <v>118</v>
      </c>
      <c r="BP4051">
        <v>21</v>
      </c>
      <c r="BR4051">
        <v>27</v>
      </c>
      <c r="BT4051">
        <v>1</v>
      </c>
      <c r="BV4051">
        <v>34255833500051</v>
      </c>
      <c r="BX4051" t="s">
        <v>108</v>
      </c>
      <c r="BY4051">
        <v>1</v>
      </c>
      <c r="CA4051">
        <v>3</v>
      </c>
      <c r="CC4051">
        <v>41054531300042</v>
      </c>
      <c r="CE4051" t="s">
        <v>105</v>
      </c>
      <c r="CG4051">
        <v>3</v>
      </c>
      <c r="CM4051" t="s">
        <v>106</v>
      </c>
      <c r="CN4051" s="2">
        <v>42187</v>
      </c>
      <c r="CO4051">
        <v>0</v>
      </c>
      <c r="CQ4051" t="s">
        <v>105</v>
      </c>
      <c r="CR4051" t="s">
        <v>107</v>
      </c>
      <c r="CS4051">
        <v>41054531300042</v>
      </c>
      <c r="CU4051" t="s">
        <v>108</v>
      </c>
      <c r="CV4051" t="s">
        <v>109</v>
      </c>
      <c r="CW4051" t="s">
        <v>110</v>
      </c>
      <c r="CX4051" t="s">
        <v>111</v>
      </c>
      <c r="CY4051">
        <v>1</v>
      </c>
    </row>
    <row r="4052" spans="1:103" ht="15" hidden="1" customHeight="1" x14ac:dyDescent="0.2">
      <c r="A4052" t="s">
        <v>104</v>
      </c>
      <c r="B4052">
        <v>0</v>
      </c>
      <c r="D4052" t="s">
        <v>105</v>
      </c>
      <c r="K4052">
        <v>1</v>
      </c>
      <c r="M4052">
        <v>16</v>
      </c>
      <c r="N4052" t="s">
        <v>1028</v>
      </c>
      <c r="O4052">
        <v>0</v>
      </c>
      <c r="R4052" t="s">
        <v>1032</v>
      </c>
      <c r="S4052" s="2">
        <v>42143</v>
      </c>
      <c r="T4052">
        <v>32</v>
      </c>
      <c r="U4052">
        <v>1</v>
      </c>
      <c r="V4052">
        <v>1</v>
      </c>
      <c r="X4052">
        <v>0</v>
      </c>
      <c r="Y4052">
        <v>0</v>
      </c>
      <c r="Z4052" s="2">
        <v>42143</v>
      </c>
      <c r="AA4052" s="4" t="s">
        <v>1033</v>
      </c>
      <c r="AB4052">
        <v>23</v>
      </c>
      <c r="AC4052">
        <v>23</v>
      </c>
      <c r="AD4052" s="4" t="s">
        <v>1033</v>
      </c>
      <c r="AE4052">
        <v>2</v>
      </c>
      <c r="AF4052">
        <v>2</v>
      </c>
      <c r="AG4052" t="s">
        <v>264</v>
      </c>
      <c r="AH4052">
        <v>1204</v>
      </c>
      <c r="AI4052">
        <v>0.01</v>
      </c>
      <c r="AJ4052">
        <v>0.01</v>
      </c>
      <c r="AK4052">
        <v>712</v>
      </c>
      <c r="AL4052">
        <v>712</v>
      </c>
      <c r="AM4052">
        <v>151</v>
      </c>
      <c r="AN4052">
        <v>151</v>
      </c>
      <c r="AO4052">
        <v>1204</v>
      </c>
      <c r="AP4052">
        <v>10</v>
      </c>
      <c r="AQ4052">
        <v>10</v>
      </c>
      <c r="AR4052">
        <v>0.01</v>
      </c>
      <c r="AS4052">
        <v>0.01</v>
      </c>
      <c r="AT4052">
        <v>1168</v>
      </c>
      <c r="AU4052">
        <v>1168</v>
      </c>
      <c r="AV4052">
        <v>133</v>
      </c>
      <c r="AW4052">
        <v>133</v>
      </c>
      <c r="AX4052" t="s">
        <v>130</v>
      </c>
      <c r="AY4052" s="3" t="s">
        <v>1029</v>
      </c>
      <c r="AZ4052">
        <v>1</v>
      </c>
      <c r="BB4052" s="2">
        <v>42144</v>
      </c>
      <c r="BC4052" s="4" t="s">
        <v>996</v>
      </c>
      <c r="BD4052">
        <v>41054531300042</v>
      </c>
      <c r="BF4052" t="s">
        <v>108</v>
      </c>
      <c r="BG4052" t="s">
        <v>1030</v>
      </c>
      <c r="BH4052" t="s">
        <v>1031</v>
      </c>
      <c r="BJ4052" s="2">
        <v>42143</v>
      </c>
      <c r="BK4052">
        <v>3</v>
      </c>
      <c r="BM4052">
        <v>1409</v>
      </c>
      <c r="BO4052" t="s">
        <v>118</v>
      </c>
      <c r="BP4052">
        <v>21</v>
      </c>
      <c r="BR4052">
        <v>27</v>
      </c>
      <c r="BT4052">
        <v>1</v>
      </c>
      <c r="BV4052">
        <v>34255833500051</v>
      </c>
      <c r="BX4052" t="s">
        <v>108</v>
      </c>
      <c r="BY4052">
        <v>1</v>
      </c>
      <c r="CA4052">
        <v>3</v>
      </c>
      <c r="CC4052">
        <v>41054531300042</v>
      </c>
      <c r="CE4052" t="s">
        <v>105</v>
      </c>
      <c r="CG4052">
        <v>3</v>
      </c>
      <c r="CM4052" t="s">
        <v>106</v>
      </c>
      <c r="CN4052" s="2">
        <v>42187</v>
      </c>
      <c r="CO4052">
        <v>0</v>
      </c>
      <c r="CQ4052" t="s">
        <v>105</v>
      </c>
      <c r="CR4052" t="s">
        <v>107</v>
      </c>
      <c r="CS4052">
        <v>41054531300042</v>
      </c>
      <c r="CU4052" t="s">
        <v>108</v>
      </c>
      <c r="CV4052" t="s">
        <v>109</v>
      </c>
      <c r="CW4052" t="s">
        <v>110</v>
      </c>
      <c r="CX4052" t="s">
        <v>111</v>
      </c>
      <c r="CY4052">
        <v>1</v>
      </c>
    </row>
    <row r="4053" spans="1:103" ht="15" hidden="1" customHeight="1" x14ac:dyDescent="0.2">
      <c r="A4053" t="s">
        <v>104</v>
      </c>
      <c r="B4053">
        <v>0</v>
      </c>
      <c r="D4053" t="s">
        <v>105</v>
      </c>
      <c r="K4053">
        <v>1</v>
      </c>
      <c r="M4053">
        <v>16</v>
      </c>
      <c r="N4053" t="s">
        <v>1028</v>
      </c>
      <c r="O4053">
        <v>0</v>
      </c>
      <c r="R4053" t="s">
        <v>1032</v>
      </c>
      <c r="S4053" s="2">
        <v>42143</v>
      </c>
      <c r="T4053">
        <v>32</v>
      </c>
      <c r="U4053">
        <v>1</v>
      </c>
      <c r="V4053">
        <v>1</v>
      </c>
      <c r="X4053">
        <v>0</v>
      </c>
      <c r="Y4053">
        <v>0</v>
      </c>
      <c r="Z4053" s="2">
        <v>42143</v>
      </c>
      <c r="AA4053" s="4" t="s">
        <v>1033</v>
      </c>
      <c r="AB4053">
        <v>23</v>
      </c>
      <c r="AC4053">
        <v>23</v>
      </c>
      <c r="AD4053" s="4" t="s">
        <v>1033</v>
      </c>
      <c r="AE4053">
        <v>2</v>
      </c>
      <c r="AF4053">
        <v>2</v>
      </c>
      <c r="AG4053" t="s">
        <v>265</v>
      </c>
      <c r="AH4053">
        <v>1633</v>
      </c>
      <c r="AI4053">
        <v>0.5</v>
      </c>
      <c r="AJ4053">
        <v>0.5</v>
      </c>
      <c r="AM4053">
        <v>357</v>
      </c>
      <c r="AN4053">
        <v>357</v>
      </c>
      <c r="AO4053">
        <v>1633</v>
      </c>
      <c r="AP4053">
        <v>10</v>
      </c>
      <c r="AQ4053">
        <v>10</v>
      </c>
      <c r="AR4053">
        <v>0.5</v>
      </c>
      <c r="AS4053">
        <v>0.5</v>
      </c>
      <c r="AV4053">
        <v>133</v>
      </c>
      <c r="AW4053">
        <v>133</v>
      </c>
      <c r="AX4053" t="s">
        <v>130</v>
      </c>
      <c r="AY4053" s="3" t="s">
        <v>1029</v>
      </c>
      <c r="AZ4053">
        <v>1</v>
      </c>
      <c r="BB4053" s="2">
        <v>42144</v>
      </c>
      <c r="BC4053" s="4" t="s">
        <v>996</v>
      </c>
      <c r="BD4053">
        <v>41054531300042</v>
      </c>
      <c r="BF4053" t="s">
        <v>108</v>
      </c>
      <c r="BG4053" t="s">
        <v>1030</v>
      </c>
      <c r="BH4053" t="s">
        <v>1031</v>
      </c>
      <c r="BJ4053" s="2">
        <v>42143</v>
      </c>
      <c r="BK4053">
        <v>3</v>
      </c>
      <c r="BM4053">
        <v>1409</v>
      </c>
      <c r="BO4053" t="s">
        <v>118</v>
      </c>
      <c r="BP4053">
        <v>21</v>
      </c>
      <c r="BR4053">
        <v>27</v>
      </c>
      <c r="BT4053">
        <v>1</v>
      </c>
      <c r="BV4053">
        <v>34255833500051</v>
      </c>
      <c r="BX4053" t="s">
        <v>108</v>
      </c>
      <c r="BY4053">
        <v>1</v>
      </c>
      <c r="CA4053">
        <v>3</v>
      </c>
      <c r="CC4053">
        <v>41054531300042</v>
      </c>
      <c r="CE4053" t="s">
        <v>105</v>
      </c>
      <c r="CG4053">
        <v>3</v>
      </c>
      <c r="CM4053" t="s">
        <v>106</v>
      </c>
      <c r="CN4053" s="2">
        <v>42187</v>
      </c>
      <c r="CO4053">
        <v>0</v>
      </c>
      <c r="CQ4053" t="s">
        <v>105</v>
      </c>
      <c r="CR4053" t="s">
        <v>107</v>
      </c>
      <c r="CS4053">
        <v>41054531300042</v>
      </c>
      <c r="CU4053" t="s">
        <v>108</v>
      </c>
      <c r="CV4053" t="s">
        <v>109</v>
      </c>
      <c r="CW4053" t="s">
        <v>110</v>
      </c>
      <c r="CX4053" t="s">
        <v>111</v>
      </c>
      <c r="CY4053">
        <v>1</v>
      </c>
    </row>
    <row r="4054" spans="1:103" ht="15" hidden="1" customHeight="1" x14ac:dyDescent="0.2">
      <c r="A4054" t="s">
        <v>104</v>
      </c>
      <c r="B4054">
        <v>0</v>
      </c>
      <c r="D4054" t="s">
        <v>105</v>
      </c>
      <c r="K4054">
        <v>1</v>
      </c>
      <c r="M4054">
        <v>16</v>
      </c>
      <c r="N4054" t="s">
        <v>1028</v>
      </c>
      <c r="O4054">
        <v>0</v>
      </c>
      <c r="R4054" t="s">
        <v>1032</v>
      </c>
      <c r="S4054" s="2">
        <v>42143</v>
      </c>
      <c r="T4054">
        <v>32</v>
      </c>
      <c r="U4054">
        <v>1</v>
      </c>
      <c r="V4054">
        <v>1</v>
      </c>
      <c r="X4054">
        <v>0</v>
      </c>
      <c r="Y4054">
        <v>0</v>
      </c>
      <c r="Z4054" s="2">
        <v>42143</v>
      </c>
      <c r="AA4054" s="4" t="s">
        <v>1033</v>
      </c>
      <c r="AB4054">
        <v>23</v>
      </c>
      <c r="AC4054">
        <v>23</v>
      </c>
      <c r="AD4054" s="4" t="s">
        <v>1033</v>
      </c>
      <c r="AE4054">
        <v>2</v>
      </c>
      <c r="AF4054">
        <v>2</v>
      </c>
      <c r="AG4054" t="s">
        <v>266</v>
      </c>
      <c r="AH4054">
        <v>1203</v>
      </c>
      <c r="AI4054">
        <v>5.0000000000000001E-3</v>
      </c>
      <c r="AJ4054">
        <v>5.0000000000000001E-3</v>
      </c>
      <c r="AK4054">
        <v>712</v>
      </c>
      <c r="AL4054">
        <v>712</v>
      </c>
      <c r="AM4054">
        <v>405</v>
      </c>
      <c r="AN4054">
        <v>405</v>
      </c>
      <c r="AO4054">
        <v>1203</v>
      </c>
      <c r="AP4054">
        <v>10</v>
      </c>
      <c r="AQ4054">
        <v>10</v>
      </c>
      <c r="AR4054">
        <v>5.0000000000000001E-3</v>
      </c>
      <c r="AS4054">
        <v>5.0000000000000001E-3</v>
      </c>
      <c r="AT4054">
        <v>1168</v>
      </c>
      <c r="AU4054">
        <v>1168</v>
      </c>
      <c r="AV4054">
        <v>133</v>
      </c>
      <c r="AW4054">
        <v>133</v>
      </c>
      <c r="AX4054" t="s">
        <v>130</v>
      </c>
      <c r="AY4054" s="3" t="s">
        <v>1029</v>
      </c>
      <c r="AZ4054">
        <v>1</v>
      </c>
      <c r="BB4054" s="2">
        <v>42144</v>
      </c>
      <c r="BC4054" s="4" t="s">
        <v>996</v>
      </c>
      <c r="BD4054">
        <v>41054531300042</v>
      </c>
      <c r="BF4054" t="s">
        <v>108</v>
      </c>
      <c r="BG4054" t="s">
        <v>1030</v>
      </c>
      <c r="BH4054" t="s">
        <v>1031</v>
      </c>
      <c r="BJ4054" s="2">
        <v>42143</v>
      </c>
      <c r="BK4054">
        <v>3</v>
      </c>
      <c r="BM4054">
        <v>1409</v>
      </c>
      <c r="BO4054" t="s">
        <v>118</v>
      </c>
      <c r="BP4054">
        <v>21</v>
      </c>
      <c r="BR4054">
        <v>27</v>
      </c>
      <c r="BT4054">
        <v>1</v>
      </c>
      <c r="BV4054">
        <v>34255833500051</v>
      </c>
      <c r="BX4054" t="s">
        <v>108</v>
      </c>
      <c r="BY4054">
        <v>1</v>
      </c>
      <c r="CA4054">
        <v>3</v>
      </c>
      <c r="CC4054">
        <v>41054531300042</v>
      </c>
      <c r="CE4054" t="s">
        <v>105</v>
      </c>
      <c r="CG4054">
        <v>3</v>
      </c>
      <c r="CM4054" t="s">
        <v>106</v>
      </c>
      <c r="CN4054" s="2">
        <v>42187</v>
      </c>
      <c r="CO4054">
        <v>0</v>
      </c>
      <c r="CQ4054" t="s">
        <v>105</v>
      </c>
      <c r="CR4054" t="s">
        <v>107</v>
      </c>
      <c r="CS4054">
        <v>41054531300042</v>
      </c>
      <c r="CU4054" t="s">
        <v>108</v>
      </c>
      <c r="CV4054" t="s">
        <v>109</v>
      </c>
      <c r="CW4054" t="s">
        <v>110</v>
      </c>
      <c r="CX4054" t="s">
        <v>111</v>
      </c>
      <c r="CY4054">
        <v>1</v>
      </c>
    </row>
    <row r="4055" spans="1:103" ht="15" hidden="1" customHeight="1" x14ac:dyDescent="0.2">
      <c r="A4055" t="s">
        <v>104</v>
      </c>
      <c r="B4055">
        <v>0</v>
      </c>
      <c r="D4055" t="s">
        <v>105</v>
      </c>
      <c r="K4055">
        <v>1</v>
      </c>
      <c r="M4055">
        <v>16</v>
      </c>
      <c r="N4055" t="s">
        <v>1028</v>
      </c>
      <c r="O4055">
        <v>0</v>
      </c>
      <c r="R4055" t="s">
        <v>1032</v>
      </c>
      <c r="S4055" s="2">
        <v>42143</v>
      </c>
      <c r="T4055">
        <v>32</v>
      </c>
      <c r="U4055">
        <v>1</v>
      </c>
      <c r="V4055">
        <v>1</v>
      </c>
      <c r="X4055">
        <v>0</v>
      </c>
      <c r="Y4055">
        <v>0</v>
      </c>
      <c r="Z4055" s="2">
        <v>42143</v>
      </c>
      <c r="AA4055" s="4" t="s">
        <v>1033</v>
      </c>
      <c r="AB4055">
        <v>3</v>
      </c>
      <c r="AC4055">
        <v>3</v>
      </c>
      <c r="AD4055" s="4" t="s">
        <v>1033</v>
      </c>
      <c r="AE4055">
        <v>2</v>
      </c>
      <c r="AF4055">
        <v>2</v>
      </c>
      <c r="AG4055" t="s">
        <v>267</v>
      </c>
      <c r="AH4055">
        <v>1372</v>
      </c>
      <c r="AI4055">
        <v>0.05</v>
      </c>
      <c r="AJ4055">
        <v>0.05</v>
      </c>
      <c r="AM4055">
        <v>306</v>
      </c>
      <c r="AN4055">
        <v>306</v>
      </c>
      <c r="AO4055">
        <v>1372</v>
      </c>
      <c r="AP4055">
        <v>1</v>
      </c>
      <c r="AQ4055">
        <v>1</v>
      </c>
      <c r="AR4055">
        <v>22.41</v>
      </c>
      <c r="AS4055">
        <v>22.41</v>
      </c>
      <c r="AV4055">
        <v>320</v>
      </c>
      <c r="AW4055">
        <v>320</v>
      </c>
      <c r="AX4055" t="s">
        <v>268</v>
      </c>
      <c r="AY4055" s="3" t="s">
        <v>1029</v>
      </c>
      <c r="AZ4055">
        <v>1</v>
      </c>
      <c r="BB4055" s="2">
        <v>42144</v>
      </c>
      <c r="BC4055" s="4" t="s">
        <v>996</v>
      </c>
      <c r="BD4055">
        <v>41054531300042</v>
      </c>
      <c r="BF4055" t="s">
        <v>108</v>
      </c>
      <c r="BG4055" t="s">
        <v>1030</v>
      </c>
      <c r="BH4055" t="s">
        <v>1031</v>
      </c>
      <c r="BJ4055" s="2">
        <v>42143</v>
      </c>
      <c r="BK4055">
        <v>3</v>
      </c>
      <c r="BM4055">
        <v>1409</v>
      </c>
      <c r="BO4055" t="s">
        <v>118</v>
      </c>
      <c r="BP4055">
        <v>21</v>
      </c>
      <c r="BR4055">
        <v>27</v>
      </c>
      <c r="BT4055">
        <v>1</v>
      </c>
      <c r="BV4055">
        <v>34255833500051</v>
      </c>
      <c r="BX4055" t="s">
        <v>108</v>
      </c>
      <c r="BY4055">
        <v>1</v>
      </c>
      <c r="CA4055">
        <v>3</v>
      </c>
      <c r="CC4055">
        <v>41054531300042</v>
      </c>
      <c r="CE4055" t="s">
        <v>105</v>
      </c>
      <c r="CG4055">
        <v>3</v>
      </c>
      <c r="CM4055" t="s">
        <v>106</v>
      </c>
      <c r="CN4055" s="2">
        <v>42187</v>
      </c>
      <c r="CO4055">
        <v>0</v>
      </c>
      <c r="CQ4055" t="s">
        <v>105</v>
      </c>
      <c r="CR4055" t="s">
        <v>107</v>
      </c>
      <c r="CS4055">
        <v>41054531300042</v>
      </c>
      <c r="CU4055" t="s">
        <v>108</v>
      </c>
      <c r="CV4055" t="s">
        <v>109</v>
      </c>
      <c r="CW4055" t="s">
        <v>110</v>
      </c>
      <c r="CX4055" t="s">
        <v>111</v>
      </c>
      <c r="CY4055">
        <v>1</v>
      </c>
    </row>
    <row r="4056" spans="1:103" ht="15" hidden="1" customHeight="1" x14ac:dyDescent="0.2">
      <c r="A4056" t="s">
        <v>104</v>
      </c>
      <c r="B4056">
        <v>0</v>
      </c>
      <c r="D4056" t="s">
        <v>105</v>
      </c>
      <c r="K4056">
        <v>1</v>
      </c>
      <c r="M4056">
        <v>16</v>
      </c>
      <c r="N4056" t="s">
        <v>1028</v>
      </c>
      <c r="O4056">
        <v>0</v>
      </c>
      <c r="R4056" t="s">
        <v>1032</v>
      </c>
      <c r="S4056" s="2">
        <v>42143</v>
      </c>
      <c r="T4056">
        <v>32</v>
      </c>
      <c r="U4056">
        <v>1</v>
      </c>
      <c r="V4056">
        <v>1</v>
      </c>
      <c r="X4056">
        <v>0</v>
      </c>
      <c r="Y4056">
        <v>0</v>
      </c>
      <c r="Z4056" s="2">
        <v>42143</v>
      </c>
      <c r="AA4056" s="4" t="s">
        <v>1033</v>
      </c>
      <c r="AB4056">
        <v>23</v>
      </c>
      <c r="AC4056">
        <v>23</v>
      </c>
      <c r="AD4056" s="4" t="s">
        <v>1033</v>
      </c>
      <c r="AE4056">
        <v>2</v>
      </c>
      <c r="AF4056">
        <v>2</v>
      </c>
      <c r="AG4056" t="s">
        <v>269</v>
      </c>
      <c r="AH4056">
        <v>1305</v>
      </c>
      <c r="AI4056">
        <v>2</v>
      </c>
      <c r="AJ4056">
        <v>2</v>
      </c>
      <c r="AM4056">
        <v>610</v>
      </c>
      <c r="AN4056">
        <v>610</v>
      </c>
      <c r="AO4056">
        <v>1305</v>
      </c>
      <c r="AP4056">
        <v>1</v>
      </c>
      <c r="AQ4056">
        <v>1</v>
      </c>
      <c r="AR4056">
        <v>18</v>
      </c>
      <c r="AS4056">
        <v>18</v>
      </c>
      <c r="AV4056">
        <v>162</v>
      </c>
      <c r="AW4056">
        <v>162</v>
      </c>
      <c r="AX4056" t="s">
        <v>270</v>
      </c>
      <c r="AY4056" s="3" t="s">
        <v>1029</v>
      </c>
      <c r="AZ4056">
        <v>1</v>
      </c>
      <c r="BB4056" s="2">
        <v>42144</v>
      </c>
      <c r="BC4056" s="4" t="s">
        <v>996</v>
      </c>
      <c r="BD4056">
        <v>41054531300042</v>
      </c>
      <c r="BF4056" t="s">
        <v>108</v>
      </c>
      <c r="BG4056" t="s">
        <v>1030</v>
      </c>
      <c r="BH4056" t="s">
        <v>1031</v>
      </c>
      <c r="BJ4056" s="2">
        <v>42143</v>
      </c>
      <c r="BK4056">
        <v>3</v>
      </c>
      <c r="BM4056">
        <v>1409</v>
      </c>
      <c r="BO4056" t="s">
        <v>118</v>
      </c>
      <c r="BP4056">
        <v>21</v>
      </c>
      <c r="BR4056">
        <v>27</v>
      </c>
      <c r="BT4056">
        <v>1</v>
      </c>
      <c r="BV4056">
        <v>34255833500051</v>
      </c>
      <c r="BX4056" t="s">
        <v>108</v>
      </c>
      <c r="BY4056">
        <v>1</v>
      </c>
      <c r="CA4056">
        <v>3</v>
      </c>
      <c r="CC4056">
        <v>41054531300042</v>
      </c>
      <c r="CE4056" t="s">
        <v>105</v>
      </c>
      <c r="CG4056">
        <v>3</v>
      </c>
      <c r="CM4056" t="s">
        <v>106</v>
      </c>
      <c r="CN4056" s="2">
        <v>42187</v>
      </c>
      <c r="CO4056">
        <v>0</v>
      </c>
      <c r="CQ4056" t="s">
        <v>105</v>
      </c>
      <c r="CR4056" t="s">
        <v>107</v>
      </c>
      <c r="CS4056">
        <v>41054531300042</v>
      </c>
      <c r="CU4056" t="s">
        <v>108</v>
      </c>
      <c r="CV4056" t="s">
        <v>109</v>
      </c>
      <c r="CW4056" t="s">
        <v>110</v>
      </c>
      <c r="CX4056" t="s">
        <v>111</v>
      </c>
      <c r="CY4056">
        <v>1</v>
      </c>
    </row>
    <row r="4057" spans="1:103" ht="15" hidden="1" customHeight="1" x14ac:dyDescent="0.2">
      <c r="A4057" t="s">
        <v>104</v>
      </c>
      <c r="B4057">
        <v>0</v>
      </c>
      <c r="D4057" t="s">
        <v>105</v>
      </c>
      <c r="K4057">
        <v>1</v>
      </c>
      <c r="M4057">
        <v>16</v>
      </c>
      <c r="N4057" t="s">
        <v>1028</v>
      </c>
      <c r="O4057">
        <v>0</v>
      </c>
      <c r="R4057" t="s">
        <v>1032</v>
      </c>
      <c r="S4057" s="2">
        <v>42143</v>
      </c>
      <c r="T4057">
        <v>32</v>
      </c>
      <c r="U4057">
        <v>1</v>
      </c>
      <c r="V4057">
        <v>1</v>
      </c>
      <c r="X4057">
        <v>0</v>
      </c>
      <c r="Y4057">
        <v>0</v>
      </c>
      <c r="Z4057" s="2">
        <v>42143</v>
      </c>
      <c r="AA4057" s="4" t="s">
        <v>1033</v>
      </c>
      <c r="AB4057">
        <v>3</v>
      </c>
      <c r="AC4057">
        <v>3</v>
      </c>
      <c r="AD4057" s="4" t="s">
        <v>1033</v>
      </c>
      <c r="AE4057">
        <v>2</v>
      </c>
      <c r="AF4057">
        <v>2</v>
      </c>
      <c r="AG4057" t="s">
        <v>271</v>
      </c>
      <c r="AH4057">
        <v>1387</v>
      </c>
      <c r="AI4057">
        <v>0.01</v>
      </c>
      <c r="AJ4057">
        <v>0.01</v>
      </c>
      <c r="AM4057">
        <v>682</v>
      </c>
      <c r="AN4057">
        <v>682</v>
      </c>
      <c r="AO4057">
        <v>1387</v>
      </c>
      <c r="AP4057">
        <v>1</v>
      </c>
      <c r="AQ4057">
        <v>1</v>
      </c>
      <c r="AR4057">
        <v>0.2</v>
      </c>
      <c r="AS4057">
        <v>0.2</v>
      </c>
      <c r="AV4057">
        <v>133</v>
      </c>
      <c r="AW4057">
        <v>133</v>
      </c>
      <c r="AX4057" t="s">
        <v>130</v>
      </c>
      <c r="AY4057" s="3" t="s">
        <v>1029</v>
      </c>
      <c r="AZ4057">
        <v>1</v>
      </c>
      <c r="BB4057" s="2">
        <v>42144</v>
      </c>
      <c r="BC4057" s="4" t="s">
        <v>996</v>
      </c>
      <c r="BD4057">
        <v>41054531300042</v>
      </c>
      <c r="BF4057" t="s">
        <v>108</v>
      </c>
      <c r="BG4057" t="s">
        <v>1030</v>
      </c>
      <c r="BH4057" t="s">
        <v>1031</v>
      </c>
      <c r="BJ4057" s="2">
        <v>42143</v>
      </c>
      <c r="BK4057">
        <v>3</v>
      </c>
      <c r="BM4057">
        <v>1409</v>
      </c>
      <c r="BO4057" t="s">
        <v>118</v>
      </c>
      <c r="BP4057">
        <v>21</v>
      </c>
      <c r="BR4057">
        <v>27</v>
      </c>
      <c r="BT4057">
        <v>1</v>
      </c>
      <c r="BV4057">
        <v>34255833500051</v>
      </c>
      <c r="BX4057" t="s">
        <v>108</v>
      </c>
      <c r="BY4057">
        <v>1</v>
      </c>
      <c r="CA4057">
        <v>3</v>
      </c>
      <c r="CC4057">
        <v>41054531300042</v>
      </c>
      <c r="CE4057" t="s">
        <v>105</v>
      </c>
      <c r="CG4057">
        <v>3</v>
      </c>
      <c r="CM4057" t="s">
        <v>106</v>
      </c>
      <c r="CN4057" s="2">
        <v>42187</v>
      </c>
      <c r="CO4057">
        <v>0</v>
      </c>
      <c r="CQ4057" t="s">
        <v>105</v>
      </c>
      <c r="CR4057" t="s">
        <v>107</v>
      </c>
      <c r="CS4057">
        <v>41054531300042</v>
      </c>
      <c r="CU4057" t="s">
        <v>108</v>
      </c>
      <c r="CV4057" t="s">
        <v>109</v>
      </c>
      <c r="CW4057" t="s">
        <v>110</v>
      </c>
      <c r="CX4057" t="s">
        <v>111</v>
      </c>
      <c r="CY4057">
        <v>1</v>
      </c>
    </row>
    <row r="4058" spans="1:103" ht="15" hidden="1" customHeight="1" x14ac:dyDescent="0.2">
      <c r="A4058" t="s">
        <v>104</v>
      </c>
      <c r="B4058">
        <v>0</v>
      </c>
      <c r="D4058" t="s">
        <v>105</v>
      </c>
      <c r="K4058">
        <v>1</v>
      </c>
      <c r="M4058">
        <v>16</v>
      </c>
      <c r="N4058" t="s">
        <v>1028</v>
      </c>
      <c r="O4058">
        <v>0</v>
      </c>
      <c r="R4058" t="s">
        <v>1032</v>
      </c>
      <c r="S4058" s="2">
        <v>42143</v>
      </c>
      <c r="T4058">
        <v>32</v>
      </c>
      <c r="U4058">
        <v>1</v>
      </c>
      <c r="V4058">
        <v>1</v>
      </c>
      <c r="X4058">
        <v>0</v>
      </c>
      <c r="Y4058">
        <v>0</v>
      </c>
      <c r="Z4058" s="2">
        <v>42143</v>
      </c>
      <c r="AA4058" s="4" t="s">
        <v>1033</v>
      </c>
      <c r="AB4058">
        <v>3</v>
      </c>
      <c r="AC4058">
        <v>3</v>
      </c>
      <c r="AD4058" s="4" t="s">
        <v>1033</v>
      </c>
      <c r="AE4058">
        <v>2</v>
      </c>
      <c r="AF4058">
        <v>2</v>
      </c>
      <c r="AG4058" t="s">
        <v>272</v>
      </c>
      <c r="AH4058">
        <v>1395</v>
      </c>
      <c r="AI4058">
        <v>5</v>
      </c>
      <c r="AJ4058">
        <v>5</v>
      </c>
      <c r="AM4058">
        <v>422</v>
      </c>
      <c r="AN4058">
        <v>422</v>
      </c>
      <c r="AO4058">
        <v>1395</v>
      </c>
      <c r="AP4058">
        <v>1</v>
      </c>
      <c r="AQ4058">
        <v>1</v>
      </c>
      <c r="AR4058">
        <v>1560</v>
      </c>
      <c r="AS4058">
        <v>1560</v>
      </c>
      <c r="AV4058">
        <v>323</v>
      </c>
      <c r="AW4058">
        <v>323</v>
      </c>
      <c r="AX4058" t="s">
        <v>273</v>
      </c>
      <c r="AY4058" s="3" t="s">
        <v>1029</v>
      </c>
      <c r="AZ4058">
        <v>1</v>
      </c>
      <c r="BB4058" s="2">
        <v>42144</v>
      </c>
      <c r="BC4058" s="4" t="s">
        <v>996</v>
      </c>
      <c r="BD4058">
        <v>41054531300042</v>
      </c>
      <c r="BF4058" t="s">
        <v>108</v>
      </c>
      <c r="BG4058" t="s">
        <v>1030</v>
      </c>
      <c r="BH4058" t="s">
        <v>1031</v>
      </c>
      <c r="BJ4058" s="2">
        <v>42143</v>
      </c>
      <c r="BK4058">
        <v>3</v>
      </c>
      <c r="BM4058">
        <v>1409</v>
      </c>
      <c r="BO4058" t="s">
        <v>118</v>
      </c>
      <c r="BP4058">
        <v>21</v>
      </c>
      <c r="BR4058">
        <v>27</v>
      </c>
      <c r="BT4058">
        <v>1</v>
      </c>
      <c r="BV4058">
        <v>34255833500051</v>
      </c>
      <c r="BX4058" t="s">
        <v>108</v>
      </c>
      <c r="BY4058">
        <v>1</v>
      </c>
      <c r="CA4058">
        <v>3</v>
      </c>
      <c r="CC4058">
        <v>41054531300042</v>
      </c>
      <c r="CE4058" t="s">
        <v>105</v>
      </c>
      <c r="CG4058">
        <v>3</v>
      </c>
      <c r="CM4058" t="s">
        <v>106</v>
      </c>
      <c r="CN4058" s="2">
        <v>42187</v>
      </c>
      <c r="CO4058">
        <v>0</v>
      </c>
      <c r="CQ4058" t="s">
        <v>105</v>
      </c>
      <c r="CR4058" t="s">
        <v>107</v>
      </c>
      <c r="CS4058">
        <v>41054531300042</v>
      </c>
      <c r="CU4058" t="s">
        <v>108</v>
      </c>
      <c r="CV4058" t="s">
        <v>109</v>
      </c>
      <c r="CW4058" t="s">
        <v>110</v>
      </c>
      <c r="CX4058" t="s">
        <v>111</v>
      </c>
      <c r="CY4058">
        <v>1</v>
      </c>
    </row>
    <row r="4059" spans="1:103" ht="15" hidden="1" customHeight="1" x14ac:dyDescent="0.2">
      <c r="A4059" t="s">
        <v>104</v>
      </c>
      <c r="B4059">
        <v>0</v>
      </c>
      <c r="D4059" t="s">
        <v>105</v>
      </c>
      <c r="K4059">
        <v>1</v>
      </c>
      <c r="M4059">
        <v>16</v>
      </c>
      <c r="N4059" t="s">
        <v>1028</v>
      </c>
      <c r="O4059">
        <v>0</v>
      </c>
      <c r="R4059" t="s">
        <v>1032</v>
      </c>
      <c r="S4059" s="2">
        <v>42143</v>
      </c>
      <c r="T4059">
        <v>32</v>
      </c>
      <c r="U4059">
        <v>1</v>
      </c>
      <c r="V4059">
        <v>1</v>
      </c>
      <c r="X4059">
        <v>0</v>
      </c>
      <c r="Y4059">
        <v>0</v>
      </c>
      <c r="Z4059" s="2">
        <v>42143</v>
      </c>
      <c r="AA4059" s="4" t="s">
        <v>1033</v>
      </c>
      <c r="AB4059">
        <v>23</v>
      </c>
      <c r="AC4059">
        <v>23</v>
      </c>
      <c r="AD4059" s="4" t="s">
        <v>1033</v>
      </c>
      <c r="AE4059">
        <v>2</v>
      </c>
      <c r="AF4059">
        <v>2</v>
      </c>
      <c r="AG4059" t="s">
        <v>274</v>
      </c>
      <c r="AH4059">
        <v>1467</v>
      </c>
      <c r="AI4059">
        <v>0.5</v>
      </c>
      <c r="AJ4059">
        <v>0.5</v>
      </c>
      <c r="AM4059">
        <v>357</v>
      </c>
      <c r="AN4059">
        <v>357</v>
      </c>
      <c r="AO4059">
        <v>1467</v>
      </c>
      <c r="AP4059">
        <v>10</v>
      </c>
      <c r="AQ4059">
        <v>10</v>
      </c>
      <c r="AR4059">
        <v>0.5</v>
      </c>
      <c r="AS4059">
        <v>0.5</v>
      </c>
      <c r="AV4059">
        <v>133</v>
      </c>
      <c r="AW4059">
        <v>133</v>
      </c>
      <c r="AX4059" t="s">
        <v>130</v>
      </c>
      <c r="AY4059" s="3" t="s">
        <v>1029</v>
      </c>
      <c r="AZ4059">
        <v>1</v>
      </c>
      <c r="BB4059" s="2">
        <v>42144</v>
      </c>
      <c r="BC4059" s="4" t="s">
        <v>996</v>
      </c>
      <c r="BD4059">
        <v>41054531300042</v>
      </c>
      <c r="BF4059" t="s">
        <v>108</v>
      </c>
      <c r="BG4059" t="s">
        <v>1030</v>
      </c>
      <c r="BH4059" t="s">
        <v>1031</v>
      </c>
      <c r="BJ4059" s="2">
        <v>42143</v>
      </c>
      <c r="BK4059">
        <v>3</v>
      </c>
      <c r="BM4059">
        <v>1409</v>
      </c>
      <c r="BO4059" t="s">
        <v>118</v>
      </c>
      <c r="BP4059">
        <v>21</v>
      </c>
      <c r="BR4059">
        <v>27</v>
      </c>
      <c r="BT4059">
        <v>1</v>
      </c>
      <c r="BV4059">
        <v>34255833500051</v>
      </c>
      <c r="BX4059" t="s">
        <v>108</v>
      </c>
      <c r="BY4059">
        <v>1</v>
      </c>
      <c r="CA4059">
        <v>3</v>
      </c>
      <c r="CC4059">
        <v>41054531300042</v>
      </c>
      <c r="CE4059" t="s">
        <v>105</v>
      </c>
      <c r="CG4059">
        <v>3</v>
      </c>
      <c r="CM4059" t="s">
        <v>106</v>
      </c>
      <c r="CN4059" s="2">
        <v>42187</v>
      </c>
      <c r="CO4059">
        <v>0</v>
      </c>
      <c r="CQ4059" t="s">
        <v>105</v>
      </c>
      <c r="CR4059" t="s">
        <v>107</v>
      </c>
      <c r="CS4059">
        <v>41054531300042</v>
      </c>
      <c r="CU4059" t="s">
        <v>108</v>
      </c>
      <c r="CV4059" t="s">
        <v>109</v>
      </c>
      <c r="CW4059" t="s">
        <v>110</v>
      </c>
      <c r="CX4059" t="s">
        <v>111</v>
      </c>
      <c r="CY4059">
        <v>1</v>
      </c>
    </row>
    <row r="4060" spans="1:103" ht="15" hidden="1" customHeight="1" x14ac:dyDescent="0.2">
      <c r="A4060" t="s">
        <v>104</v>
      </c>
      <c r="B4060">
        <v>0</v>
      </c>
      <c r="D4060" t="s">
        <v>105</v>
      </c>
      <c r="K4060">
        <v>1</v>
      </c>
      <c r="M4060">
        <v>16</v>
      </c>
      <c r="N4060" t="s">
        <v>1028</v>
      </c>
      <c r="O4060">
        <v>0</v>
      </c>
      <c r="R4060" t="s">
        <v>1032</v>
      </c>
      <c r="S4060" s="2">
        <v>42143</v>
      </c>
      <c r="T4060">
        <v>32</v>
      </c>
      <c r="U4060">
        <v>1</v>
      </c>
      <c r="V4060">
        <v>1</v>
      </c>
      <c r="W4060" t="s">
        <v>997</v>
      </c>
      <c r="X4060">
        <v>0</v>
      </c>
      <c r="Y4060">
        <v>0</v>
      </c>
      <c r="Z4060" s="2">
        <v>42143</v>
      </c>
      <c r="AA4060" s="4" t="s">
        <v>1033</v>
      </c>
      <c r="AB4060">
        <v>23</v>
      </c>
      <c r="AC4060">
        <v>23</v>
      </c>
      <c r="AD4060" s="4" t="s">
        <v>1033</v>
      </c>
      <c r="AE4060">
        <v>2</v>
      </c>
      <c r="AF4060">
        <v>2</v>
      </c>
      <c r="AG4060" t="s">
        <v>275</v>
      </c>
      <c r="AH4060">
        <v>1517</v>
      </c>
      <c r="AI4060">
        <v>0.1</v>
      </c>
      <c r="AJ4060">
        <v>0.1</v>
      </c>
      <c r="AK4060">
        <v>712</v>
      </c>
      <c r="AL4060">
        <v>712</v>
      </c>
      <c r="AM4060">
        <v>151</v>
      </c>
      <c r="AN4060">
        <v>151</v>
      </c>
      <c r="AO4060">
        <v>1517</v>
      </c>
      <c r="AP4060">
        <v>10</v>
      </c>
      <c r="AQ4060">
        <v>10</v>
      </c>
      <c r="AR4060">
        <v>0.1</v>
      </c>
      <c r="AS4060">
        <v>0.1</v>
      </c>
      <c r="AT4060">
        <v>1168</v>
      </c>
      <c r="AU4060">
        <v>1168</v>
      </c>
      <c r="AV4060">
        <v>133</v>
      </c>
      <c r="AW4060">
        <v>133</v>
      </c>
      <c r="AX4060" t="s">
        <v>130</v>
      </c>
      <c r="AY4060" s="3" t="s">
        <v>1029</v>
      </c>
      <c r="AZ4060">
        <v>1</v>
      </c>
      <c r="BB4060" s="2">
        <v>42144</v>
      </c>
      <c r="BC4060" s="4" t="s">
        <v>996</v>
      </c>
      <c r="BD4060">
        <v>41054531300042</v>
      </c>
      <c r="BF4060" t="s">
        <v>108</v>
      </c>
      <c r="BG4060" t="s">
        <v>1030</v>
      </c>
      <c r="BH4060" t="s">
        <v>1031</v>
      </c>
      <c r="BJ4060" s="2">
        <v>42143</v>
      </c>
      <c r="BK4060">
        <v>3</v>
      </c>
      <c r="BM4060">
        <v>1409</v>
      </c>
      <c r="BO4060" t="s">
        <v>118</v>
      </c>
      <c r="BP4060">
        <v>21</v>
      </c>
      <c r="BR4060">
        <v>27</v>
      </c>
      <c r="BT4060">
        <v>1</v>
      </c>
      <c r="BV4060">
        <v>34255833500051</v>
      </c>
      <c r="BX4060" t="s">
        <v>108</v>
      </c>
      <c r="BY4060">
        <v>1</v>
      </c>
      <c r="CA4060">
        <v>3</v>
      </c>
      <c r="CC4060">
        <v>41054531300042</v>
      </c>
      <c r="CE4060" t="s">
        <v>105</v>
      </c>
      <c r="CG4060">
        <v>3</v>
      </c>
      <c r="CM4060" t="s">
        <v>106</v>
      </c>
      <c r="CN4060" s="2">
        <v>42187</v>
      </c>
      <c r="CO4060">
        <v>0</v>
      </c>
      <c r="CQ4060" t="s">
        <v>105</v>
      </c>
      <c r="CR4060" t="s">
        <v>107</v>
      </c>
      <c r="CS4060">
        <v>41054531300042</v>
      </c>
      <c r="CU4060" t="s">
        <v>108</v>
      </c>
      <c r="CV4060" t="s">
        <v>109</v>
      </c>
      <c r="CW4060" t="s">
        <v>110</v>
      </c>
      <c r="CX4060" t="s">
        <v>111</v>
      </c>
      <c r="CY4060">
        <v>1</v>
      </c>
    </row>
    <row r="4061" spans="1:103" ht="15" hidden="1" customHeight="1" x14ac:dyDescent="0.2">
      <c r="A4061" t="s">
        <v>104</v>
      </c>
      <c r="B4061">
        <v>0</v>
      </c>
      <c r="D4061" t="s">
        <v>105</v>
      </c>
      <c r="K4061">
        <v>1</v>
      </c>
      <c r="M4061">
        <v>16</v>
      </c>
      <c r="N4061" t="s">
        <v>1028</v>
      </c>
      <c r="O4061">
        <v>0</v>
      </c>
      <c r="R4061" t="s">
        <v>1032</v>
      </c>
      <c r="S4061" s="2">
        <v>42143</v>
      </c>
      <c r="T4061">
        <v>32</v>
      </c>
      <c r="U4061">
        <v>1</v>
      </c>
      <c r="V4061">
        <v>1</v>
      </c>
      <c r="X4061">
        <v>0</v>
      </c>
      <c r="Y4061">
        <v>0</v>
      </c>
      <c r="Z4061" s="2">
        <v>42143</v>
      </c>
      <c r="AA4061" s="4" t="s">
        <v>1033</v>
      </c>
      <c r="AB4061">
        <v>3</v>
      </c>
      <c r="AC4061">
        <v>3</v>
      </c>
      <c r="AD4061" s="4" t="s">
        <v>1033</v>
      </c>
      <c r="AE4061">
        <v>2</v>
      </c>
      <c r="AF4061">
        <v>2</v>
      </c>
      <c r="AG4061" t="s">
        <v>276</v>
      </c>
      <c r="AH4061">
        <v>1386</v>
      </c>
      <c r="AI4061">
        <v>5</v>
      </c>
      <c r="AJ4061">
        <v>5</v>
      </c>
      <c r="AM4061">
        <v>422</v>
      </c>
      <c r="AN4061">
        <v>422</v>
      </c>
      <c r="AO4061">
        <v>1386</v>
      </c>
      <c r="AP4061">
        <v>1</v>
      </c>
      <c r="AQ4061">
        <v>1</v>
      </c>
      <c r="AR4061">
        <v>17</v>
      </c>
      <c r="AS4061">
        <v>17</v>
      </c>
      <c r="AV4061">
        <v>328</v>
      </c>
      <c r="AW4061">
        <v>328</v>
      </c>
      <c r="AX4061" t="s">
        <v>277</v>
      </c>
      <c r="AY4061" s="3" t="s">
        <v>1029</v>
      </c>
      <c r="AZ4061">
        <v>1</v>
      </c>
      <c r="BB4061" s="2">
        <v>42144</v>
      </c>
      <c r="BC4061" s="4" t="s">
        <v>996</v>
      </c>
      <c r="BD4061">
        <v>41054531300042</v>
      </c>
      <c r="BF4061" t="s">
        <v>108</v>
      </c>
      <c r="BG4061" t="s">
        <v>1030</v>
      </c>
      <c r="BH4061" t="s">
        <v>1031</v>
      </c>
      <c r="BJ4061" s="2">
        <v>42143</v>
      </c>
      <c r="BK4061">
        <v>3</v>
      </c>
      <c r="BM4061">
        <v>1409</v>
      </c>
      <c r="BO4061" t="s">
        <v>118</v>
      </c>
      <c r="BP4061">
        <v>21</v>
      </c>
      <c r="BR4061">
        <v>27</v>
      </c>
      <c r="BT4061">
        <v>1</v>
      </c>
      <c r="BV4061">
        <v>34255833500051</v>
      </c>
      <c r="BX4061" t="s">
        <v>108</v>
      </c>
      <c r="BY4061">
        <v>1</v>
      </c>
      <c r="CA4061">
        <v>3</v>
      </c>
      <c r="CC4061">
        <v>41054531300042</v>
      </c>
      <c r="CE4061" t="s">
        <v>105</v>
      </c>
      <c r="CG4061">
        <v>3</v>
      </c>
      <c r="CM4061" t="s">
        <v>106</v>
      </c>
      <c r="CN4061" s="2">
        <v>42187</v>
      </c>
      <c r="CO4061">
        <v>0</v>
      </c>
      <c r="CQ4061" t="s">
        <v>105</v>
      </c>
      <c r="CR4061" t="s">
        <v>107</v>
      </c>
      <c r="CS4061">
        <v>41054531300042</v>
      </c>
      <c r="CU4061" t="s">
        <v>108</v>
      </c>
      <c r="CV4061" t="s">
        <v>109</v>
      </c>
      <c r="CW4061" t="s">
        <v>110</v>
      </c>
      <c r="CX4061" t="s">
        <v>111</v>
      </c>
      <c r="CY4061">
        <v>1</v>
      </c>
    </row>
    <row r="4062" spans="1:103" ht="15" hidden="1" customHeight="1" x14ac:dyDescent="0.2">
      <c r="A4062" t="s">
        <v>104</v>
      </c>
      <c r="B4062">
        <v>0</v>
      </c>
      <c r="D4062" t="s">
        <v>105</v>
      </c>
      <c r="K4062">
        <v>1</v>
      </c>
      <c r="M4062">
        <v>16</v>
      </c>
      <c r="N4062" t="s">
        <v>1028</v>
      </c>
      <c r="O4062">
        <v>0</v>
      </c>
      <c r="R4062" t="s">
        <v>1032</v>
      </c>
      <c r="S4062" s="2">
        <v>42143</v>
      </c>
      <c r="T4062">
        <v>32</v>
      </c>
      <c r="U4062">
        <v>1</v>
      </c>
      <c r="V4062">
        <v>1</v>
      </c>
      <c r="X4062">
        <v>0</v>
      </c>
      <c r="Y4062">
        <v>0</v>
      </c>
      <c r="Z4062" s="2">
        <v>42143</v>
      </c>
      <c r="AA4062" s="4" t="s">
        <v>1033</v>
      </c>
      <c r="AB4062">
        <v>3</v>
      </c>
      <c r="AC4062">
        <v>3</v>
      </c>
      <c r="AD4062" s="4" t="s">
        <v>1033</v>
      </c>
      <c r="AE4062">
        <v>2</v>
      </c>
      <c r="AF4062">
        <v>2</v>
      </c>
      <c r="AG4062" t="s">
        <v>278</v>
      </c>
      <c r="AH4062">
        <v>1340</v>
      </c>
      <c r="AI4062">
        <v>0.5</v>
      </c>
      <c r="AJ4062">
        <v>0.5</v>
      </c>
      <c r="AM4062">
        <v>257</v>
      </c>
      <c r="AN4062">
        <v>257</v>
      </c>
      <c r="AO4062">
        <v>1340</v>
      </c>
      <c r="AP4062">
        <v>1</v>
      </c>
      <c r="AQ4062">
        <v>1</v>
      </c>
      <c r="AR4062">
        <v>23</v>
      </c>
      <c r="AS4062">
        <v>23</v>
      </c>
      <c r="AV4062">
        <v>173</v>
      </c>
      <c r="AW4062">
        <v>173</v>
      </c>
      <c r="AX4062" t="s">
        <v>279</v>
      </c>
      <c r="AY4062" s="3" t="s">
        <v>1029</v>
      </c>
      <c r="AZ4062">
        <v>1</v>
      </c>
      <c r="BB4062" s="2">
        <v>42144</v>
      </c>
      <c r="BC4062" s="4" t="s">
        <v>996</v>
      </c>
      <c r="BD4062">
        <v>41054531300042</v>
      </c>
      <c r="BF4062" t="s">
        <v>108</v>
      </c>
      <c r="BG4062" t="s">
        <v>1030</v>
      </c>
      <c r="BH4062" t="s">
        <v>1031</v>
      </c>
      <c r="BJ4062" s="2">
        <v>42143</v>
      </c>
      <c r="BK4062">
        <v>3</v>
      </c>
      <c r="BM4062">
        <v>1409</v>
      </c>
      <c r="BO4062" t="s">
        <v>118</v>
      </c>
      <c r="BP4062">
        <v>21</v>
      </c>
      <c r="BR4062">
        <v>27</v>
      </c>
      <c r="BT4062">
        <v>1</v>
      </c>
      <c r="BV4062">
        <v>34255833500051</v>
      </c>
      <c r="BX4062" t="s">
        <v>108</v>
      </c>
      <c r="BY4062">
        <v>1</v>
      </c>
      <c r="CA4062">
        <v>3</v>
      </c>
      <c r="CC4062">
        <v>41054531300042</v>
      </c>
      <c r="CE4062" t="s">
        <v>105</v>
      </c>
      <c r="CG4062">
        <v>3</v>
      </c>
      <c r="CM4062" t="s">
        <v>106</v>
      </c>
      <c r="CN4062" s="2">
        <v>42187</v>
      </c>
      <c r="CO4062">
        <v>0</v>
      </c>
      <c r="CQ4062" t="s">
        <v>105</v>
      </c>
      <c r="CR4062" t="s">
        <v>107</v>
      </c>
      <c r="CS4062">
        <v>41054531300042</v>
      </c>
      <c r="CU4062" t="s">
        <v>108</v>
      </c>
      <c r="CV4062" t="s">
        <v>109</v>
      </c>
      <c r="CW4062" t="s">
        <v>110</v>
      </c>
      <c r="CX4062" t="s">
        <v>111</v>
      </c>
      <c r="CY4062">
        <v>1</v>
      </c>
    </row>
    <row r="4063" spans="1:103" ht="15" hidden="1" customHeight="1" x14ac:dyDescent="0.2">
      <c r="A4063" t="s">
        <v>104</v>
      </c>
      <c r="B4063">
        <v>0</v>
      </c>
      <c r="D4063" t="s">
        <v>105</v>
      </c>
      <c r="K4063">
        <v>1</v>
      </c>
      <c r="M4063">
        <v>16</v>
      </c>
      <c r="N4063" t="s">
        <v>1028</v>
      </c>
      <c r="O4063">
        <v>0</v>
      </c>
      <c r="R4063" t="s">
        <v>1032</v>
      </c>
      <c r="S4063" s="2">
        <v>42143</v>
      </c>
      <c r="T4063">
        <v>32</v>
      </c>
      <c r="U4063">
        <v>1</v>
      </c>
      <c r="V4063">
        <v>1</v>
      </c>
      <c r="X4063">
        <v>0</v>
      </c>
      <c r="Y4063">
        <v>0</v>
      </c>
      <c r="Z4063" s="2">
        <v>42143</v>
      </c>
      <c r="AA4063" s="4" t="s">
        <v>1033</v>
      </c>
      <c r="AB4063">
        <v>3</v>
      </c>
      <c r="AC4063">
        <v>3</v>
      </c>
      <c r="AD4063" s="4" t="s">
        <v>1033</v>
      </c>
      <c r="AE4063">
        <v>2</v>
      </c>
      <c r="AF4063">
        <v>2</v>
      </c>
      <c r="AG4063" t="s">
        <v>280</v>
      </c>
      <c r="AH4063">
        <v>1339</v>
      </c>
      <c r="AI4063">
        <v>0.01</v>
      </c>
      <c r="AJ4063">
        <v>0.01</v>
      </c>
      <c r="AM4063">
        <v>257</v>
      </c>
      <c r="AN4063">
        <v>257</v>
      </c>
      <c r="AO4063">
        <v>1339</v>
      </c>
      <c r="AP4063">
        <v>1</v>
      </c>
      <c r="AQ4063">
        <v>1</v>
      </c>
      <c r="AR4063">
        <v>1.6</v>
      </c>
      <c r="AS4063">
        <v>1.6</v>
      </c>
      <c r="AV4063">
        <v>171</v>
      </c>
      <c r="AW4063">
        <v>171</v>
      </c>
      <c r="AX4063" t="s">
        <v>281</v>
      </c>
      <c r="AY4063" s="3" t="s">
        <v>1029</v>
      </c>
      <c r="AZ4063">
        <v>1</v>
      </c>
      <c r="BB4063" s="2">
        <v>42144</v>
      </c>
      <c r="BC4063" s="4" t="s">
        <v>996</v>
      </c>
      <c r="BD4063">
        <v>41054531300042</v>
      </c>
      <c r="BF4063" t="s">
        <v>108</v>
      </c>
      <c r="BG4063" t="s">
        <v>1030</v>
      </c>
      <c r="BH4063" t="s">
        <v>1031</v>
      </c>
      <c r="BJ4063" s="2">
        <v>42143</v>
      </c>
      <c r="BK4063">
        <v>3</v>
      </c>
      <c r="BM4063">
        <v>1409</v>
      </c>
      <c r="BO4063" t="s">
        <v>118</v>
      </c>
      <c r="BP4063">
        <v>21</v>
      </c>
      <c r="BR4063">
        <v>27</v>
      </c>
      <c r="BT4063">
        <v>1</v>
      </c>
      <c r="BV4063">
        <v>34255833500051</v>
      </c>
      <c r="BX4063" t="s">
        <v>108</v>
      </c>
      <c r="BY4063">
        <v>1</v>
      </c>
      <c r="CA4063">
        <v>3</v>
      </c>
      <c r="CC4063">
        <v>41054531300042</v>
      </c>
      <c r="CE4063" t="s">
        <v>105</v>
      </c>
      <c r="CG4063">
        <v>3</v>
      </c>
      <c r="CM4063" t="s">
        <v>106</v>
      </c>
      <c r="CN4063" s="2">
        <v>42187</v>
      </c>
      <c r="CO4063">
        <v>0</v>
      </c>
      <c r="CQ4063" t="s">
        <v>105</v>
      </c>
      <c r="CR4063" t="s">
        <v>107</v>
      </c>
      <c r="CS4063">
        <v>41054531300042</v>
      </c>
      <c r="CU4063" t="s">
        <v>108</v>
      </c>
      <c r="CV4063" t="s">
        <v>109</v>
      </c>
      <c r="CW4063" t="s">
        <v>110</v>
      </c>
      <c r="CX4063" t="s">
        <v>111</v>
      </c>
      <c r="CY4063">
        <v>1</v>
      </c>
    </row>
    <row r="4064" spans="1:103" ht="15" hidden="1" customHeight="1" x14ac:dyDescent="0.2">
      <c r="A4064" t="s">
        <v>104</v>
      </c>
      <c r="B4064">
        <v>0</v>
      </c>
      <c r="D4064" t="s">
        <v>105</v>
      </c>
      <c r="K4064">
        <v>1</v>
      </c>
      <c r="M4064">
        <v>16</v>
      </c>
      <c r="N4064" t="s">
        <v>1028</v>
      </c>
      <c r="O4064">
        <v>0</v>
      </c>
      <c r="R4064" t="s">
        <v>1032</v>
      </c>
      <c r="S4064" s="2">
        <v>42143</v>
      </c>
      <c r="T4064">
        <v>32</v>
      </c>
      <c r="U4064">
        <v>1</v>
      </c>
      <c r="V4064">
        <v>1</v>
      </c>
      <c r="W4064" t="s">
        <v>282</v>
      </c>
      <c r="X4064">
        <v>0</v>
      </c>
      <c r="Y4064">
        <v>0</v>
      </c>
      <c r="Z4064" s="2">
        <v>42143</v>
      </c>
      <c r="AA4064" s="4" t="s">
        <v>1033</v>
      </c>
      <c r="AB4064">
        <v>23</v>
      </c>
      <c r="AC4064">
        <v>23</v>
      </c>
      <c r="AD4064" s="4" t="s">
        <v>1033</v>
      </c>
      <c r="AE4064">
        <v>2</v>
      </c>
      <c r="AF4064">
        <v>2</v>
      </c>
      <c r="AG4064" t="s">
        <v>283</v>
      </c>
      <c r="AH4064">
        <v>1957</v>
      </c>
      <c r="AI4064">
        <v>0.1</v>
      </c>
      <c r="AJ4064">
        <v>0.1</v>
      </c>
      <c r="AK4064">
        <v>711</v>
      </c>
      <c r="AL4064">
        <v>711</v>
      </c>
      <c r="AM4064">
        <v>151</v>
      </c>
      <c r="AN4064">
        <v>151</v>
      </c>
      <c r="AO4064">
        <v>1957</v>
      </c>
      <c r="AP4064">
        <v>10</v>
      </c>
      <c r="AQ4064">
        <v>10</v>
      </c>
      <c r="AR4064">
        <v>0.1</v>
      </c>
      <c r="AS4064">
        <v>0.1</v>
      </c>
      <c r="AT4064">
        <v>1168</v>
      </c>
      <c r="AU4064">
        <v>1168</v>
      </c>
      <c r="AV4064">
        <v>133</v>
      </c>
      <c r="AW4064">
        <v>133</v>
      </c>
      <c r="AX4064" t="s">
        <v>130</v>
      </c>
      <c r="AY4064" s="3" t="s">
        <v>1029</v>
      </c>
      <c r="AZ4064">
        <v>1</v>
      </c>
      <c r="BB4064" s="2">
        <v>42144</v>
      </c>
      <c r="BC4064" s="4" t="s">
        <v>996</v>
      </c>
      <c r="BD4064">
        <v>41054531300042</v>
      </c>
      <c r="BF4064" t="s">
        <v>108</v>
      </c>
      <c r="BG4064" t="s">
        <v>1030</v>
      </c>
      <c r="BH4064" t="s">
        <v>1031</v>
      </c>
      <c r="BJ4064" s="2">
        <v>42143</v>
      </c>
      <c r="BK4064">
        <v>3</v>
      </c>
      <c r="BM4064">
        <v>1409</v>
      </c>
      <c r="BO4064" t="s">
        <v>118</v>
      </c>
      <c r="BP4064">
        <v>21</v>
      </c>
      <c r="BR4064">
        <v>27</v>
      </c>
      <c r="BT4064">
        <v>1</v>
      </c>
      <c r="BV4064">
        <v>34255833500051</v>
      </c>
      <c r="BX4064" t="s">
        <v>108</v>
      </c>
      <c r="BY4064">
        <v>1</v>
      </c>
      <c r="CA4064">
        <v>3</v>
      </c>
      <c r="CC4064">
        <v>41054531300042</v>
      </c>
      <c r="CE4064" t="s">
        <v>105</v>
      </c>
      <c r="CG4064">
        <v>3</v>
      </c>
      <c r="CM4064" t="s">
        <v>106</v>
      </c>
      <c r="CN4064" s="2">
        <v>42187</v>
      </c>
      <c r="CO4064">
        <v>0</v>
      </c>
      <c r="CQ4064" t="s">
        <v>105</v>
      </c>
      <c r="CR4064" t="s">
        <v>107</v>
      </c>
      <c r="CS4064">
        <v>41054531300042</v>
      </c>
      <c r="CU4064" t="s">
        <v>108</v>
      </c>
      <c r="CV4064" t="s">
        <v>109</v>
      </c>
      <c r="CW4064" t="s">
        <v>110</v>
      </c>
      <c r="CX4064" t="s">
        <v>111</v>
      </c>
      <c r="CY4064">
        <v>1</v>
      </c>
    </row>
    <row r="4065" spans="1:103" ht="15" hidden="1" customHeight="1" x14ac:dyDescent="0.2">
      <c r="A4065" t="s">
        <v>104</v>
      </c>
      <c r="B4065">
        <v>0</v>
      </c>
      <c r="D4065" t="s">
        <v>105</v>
      </c>
      <c r="K4065">
        <v>1</v>
      </c>
      <c r="M4065">
        <v>16</v>
      </c>
      <c r="N4065" t="s">
        <v>1028</v>
      </c>
      <c r="O4065">
        <v>0</v>
      </c>
      <c r="R4065" t="s">
        <v>1032</v>
      </c>
      <c r="S4065" s="2">
        <v>42143</v>
      </c>
      <c r="T4065">
        <v>32</v>
      </c>
      <c r="U4065">
        <v>1</v>
      </c>
      <c r="V4065">
        <v>1</v>
      </c>
      <c r="X4065">
        <v>0</v>
      </c>
      <c r="Y4065">
        <v>0</v>
      </c>
      <c r="Z4065" s="2">
        <v>42143</v>
      </c>
      <c r="AA4065" s="4" t="s">
        <v>1033</v>
      </c>
      <c r="AB4065">
        <v>23</v>
      </c>
      <c r="AC4065">
        <v>23</v>
      </c>
      <c r="AD4065" s="4" t="s">
        <v>1033</v>
      </c>
      <c r="AE4065">
        <v>2</v>
      </c>
      <c r="AF4065">
        <v>2</v>
      </c>
      <c r="AG4065" t="s">
        <v>284</v>
      </c>
      <c r="AH4065">
        <v>5986</v>
      </c>
      <c r="AI4065">
        <v>1.5E-3</v>
      </c>
      <c r="AJ4065">
        <v>1.5E-3</v>
      </c>
      <c r="AK4065">
        <v>711</v>
      </c>
      <c r="AL4065">
        <v>711</v>
      </c>
      <c r="AM4065">
        <v>405</v>
      </c>
      <c r="AN4065">
        <v>405</v>
      </c>
      <c r="AO4065">
        <v>5986</v>
      </c>
      <c r="AP4065">
        <v>10</v>
      </c>
      <c r="AQ4065">
        <v>10</v>
      </c>
      <c r="AR4065">
        <v>1.5E-3</v>
      </c>
      <c r="AS4065">
        <v>1.5E-3</v>
      </c>
      <c r="AV4065">
        <v>133</v>
      </c>
      <c r="AW4065">
        <v>133</v>
      </c>
      <c r="AX4065" t="s">
        <v>130</v>
      </c>
      <c r="AY4065" s="3" t="s">
        <v>1029</v>
      </c>
      <c r="AZ4065">
        <v>1</v>
      </c>
      <c r="BB4065" s="2">
        <v>42144</v>
      </c>
      <c r="BC4065" s="4" t="s">
        <v>996</v>
      </c>
      <c r="BD4065">
        <v>41054531300042</v>
      </c>
      <c r="BF4065" t="s">
        <v>108</v>
      </c>
      <c r="BG4065" t="s">
        <v>1030</v>
      </c>
      <c r="BH4065" t="s">
        <v>1031</v>
      </c>
      <c r="BJ4065" s="2">
        <v>42143</v>
      </c>
      <c r="BK4065">
        <v>3</v>
      </c>
      <c r="BM4065">
        <v>1409</v>
      </c>
      <c r="BO4065" t="s">
        <v>118</v>
      </c>
      <c r="BP4065">
        <v>21</v>
      </c>
      <c r="BR4065">
        <v>27</v>
      </c>
      <c r="BT4065">
        <v>1</v>
      </c>
      <c r="BV4065">
        <v>34255833500051</v>
      </c>
      <c r="BX4065" t="s">
        <v>108</v>
      </c>
      <c r="BY4065">
        <v>1</v>
      </c>
      <c r="CA4065">
        <v>3</v>
      </c>
      <c r="CC4065">
        <v>41054531300042</v>
      </c>
      <c r="CE4065" t="s">
        <v>105</v>
      </c>
      <c r="CG4065">
        <v>3</v>
      </c>
      <c r="CM4065" t="s">
        <v>106</v>
      </c>
      <c r="CN4065" s="2">
        <v>42187</v>
      </c>
      <c r="CO4065">
        <v>0</v>
      </c>
      <c r="CQ4065" t="s">
        <v>105</v>
      </c>
      <c r="CR4065" t="s">
        <v>107</v>
      </c>
      <c r="CS4065">
        <v>41054531300042</v>
      </c>
      <c r="CU4065" t="s">
        <v>108</v>
      </c>
      <c r="CV4065" t="s">
        <v>109</v>
      </c>
      <c r="CW4065" t="s">
        <v>110</v>
      </c>
      <c r="CX4065" t="s">
        <v>111</v>
      </c>
      <c r="CY4065">
        <v>1</v>
      </c>
    </row>
    <row r="4066" spans="1:103" ht="15" hidden="1" customHeight="1" x14ac:dyDescent="0.2">
      <c r="A4066" t="s">
        <v>104</v>
      </c>
      <c r="B4066">
        <v>0</v>
      </c>
      <c r="D4066" t="s">
        <v>105</v>
      </c>
      <c r="K4066">
        <v>1</v>
      </c>
      <c r="M4066">
        <v>16</v>
      </c>
      <c r="N4066" t="s">
        <v>1028</v>
      </c>
      <c r="O4066">
        <v>0</v>
      </c>
      <c r="R4066" t="s">
        <v>1032</v>
      </c>
      <c r="S4066" s="2">
        <v>42143</v>
      </c>
      <c r="T4066">
        <v>32</v>
      </c>
      <c r="U4066">
        <v>1</v>
      </c>
      <c r="V4066">
        <v>1</v>
      </c>
      <c r="X4066">
        <v>0</v>
      </c>
      <c r="Y4066">
        <v>0</v>
      </c>
      <c r="Z4066" s="2">
        <v>42143</v>
      </c>
      <c r="AA4066" s="4" t="s">
        <v>1033</v>
      </c>
      <c r="AB4066">
        <v>23</v>
      </c>
      <c r="AC4066">
        <v>23</v>
      </c>
      <c r="AD4066" s="4" t="s">
        <v>1033</v>
      </c>
      <c r="AE4066">
        <v>2</v>
      </c>
      <c r="AF4066">
        <v>2</v>
      </c>
      <c r="AG4066" t="s">
        <v>285</v>
      </c>
      <c r="AH4066">
        <v>5997</v>
      </c>
      <c r="AI4066">
        <v>1.5E-3</v>
      </c>
      <c r="AJ4066">
        <v>1.5E-3</v>
      </c>
      <c r="AK4066">
        <v>711</v>
      </c>
      <c r="AL4066">
        <v>711</v>
      </c>
      <c r="AM4066">
        <v>405</v>
      </c>
      <c r="AN4066">
        <v>405</v>
      </c>
      <c r="AO4066">
        <v>5997</v>
      </c>
      <c r="AP4066">
        <v>10</v>
      </c>
      <c r="AQ4066">
        <v>10</v>
      </c>
      <c r="AR4066">
        <v>1.5E-3</v>
      </c>
      <c r="AS4066">
        <v>1.5E-3</v>
      </c>
      <c r="AV4066">
        <v>133</v>
      </c>
      <c r="AW4066">
        <v>133</v>
      </c>
      <c r="AX4066" t="s">
        <v>130</v>
      </c>
      <c r="AY4066" s="3" t="s">
        <v>1029</v>
      </c>
      <c r="AZ4066">
        <v>1</v>
      </c>
      <c r="BB4066" s="2">
        <v>42144</v>
      </c>
      <c r="BC4066" s="4" t="s">
        <v>996</v>
      </c>
      <c r="BD4066">
        <v>41054531300042</v>
      </c>
      <c r="BF4066" t="s">
        <v>108</v>
      </c>
      <c r="BG4066" t="s">
        <v>1030</v>
      </c>
      <c r="BH4066" t="s">
        <v>1031</v>
      </c>
      <c r="BJ4066" s="2">
        <v>42143</v>
      </c>
      <c r="BK4066">
        <v>3</v>
      </c>
      <c r="BM4066">
        <v>1409</v>
      </c>
      <c r="BO4066" t="s">
        <v>118</v>
      </c>
      <c r="BP4066">
        <v>21</v>
      </c>
      <c r="BR4066">
        <v>27</v>
      </c>
      <c r="BT4066">
        <v>1</v>
      </c>
      <c r="BV4066">
        <v>34255833500051</v>
      </c>
      <c r="BX4066" t="s">
        <v>108</v>
      </c>
      <c r="BY4066">
        <v>1</v>
      </c>
      <c r="CA4066">
        <v>3</v>
      </c>
      <c r="CC4066">
        <v>41054531300042</v>
      </c>
      <c r="CE4066" t="s">
        <v>105</v>
      </c>
      <c r="CG4066">
        <v>3</v>
      </c>
      <c r="CM4066" t="s">
        <v>106</v>
      </c>
      <c r="CN4066" s="2">
        <v>42187</v>
      </c>
      <c r="CO4066">
        <v>0</v>
      </c>
      <c r="CQ4066" t="s">
        <v>105</v>
      </c>
      <c r="CR4066" t="s">
        <v>107</v>
      </c>
      <c r="CS4066">
        <v>41054531300042</v>
      </c>
      <c r="CU4066" t="s">
        <v>108</v>
      </c>
      <c r="CV4066" t="s">
        <v>109</v>
      </c>
      <c r="CW4066" t="s">
        <v>110</v>
      </c>
      <c r="CX4066" t="s">
        <v>111</v>
      </c>
      <c r="CY4066">
        <v>1</v>
      </c>
    </row>
    <row r="4067" spans="1:103" ht="15" hidden="1" customHeight="1" x14ac:dyDescent="0.2">
      <c r="A4067" t="s">
        <v>104</v>
      </c>
      <c r="B4067">
        <v>0</v>
      </c>
      <c r="D4067" t="s">
        <v>105</v>
      </c>
      <c r="K4067">
        <v>1</v>
      </c>
      <c r="M4067">
        <v>16</v>
      </c>
      <c r="N4067" t="s">
        <v>1028</v>
      </c>
      <c r="O4067">
        <v>0</v>
      </c>
      <c r="R4067" t="s">
        <v>1032</v>
      </c>
      <c r="S4067" s="2">
        <v>42143</v>
      </c>
      <c r="T4067">
        <v>32</v>
      </c>
      <c r="U4067">
        <v>1</v>
      </c>
      <c r="V4067">
        <v>1</v>
      </c>
      <c r="W4067" t="s">
        <v>282</v>
      </c>
      <c r="X4067">
        <v>0</v>
      </c>
      <c r="Y4067">
        <v>0</v>
      </c>
      <c r="Z4067" s="2">
        <v>42143</v>
      </c>
      <c r="AA4067" s="4" t="s">
        <v>1033</v>
      </c>
      <c r="AB4067">
        <v>23</v>
      </c>
      <c r="AC4067">
        <v>23</v>
      </c>
      <c r="AD4067" s="4" t="s">
        <v>1033</v>
      </c>
      <c r="AE4067">
        <v>2</v>
      </c>
      <c r="AF4067">
        <v>2</v>
      </c>
      <c r="AG4067" t="s">
        <v>286</v>
      </c>
      <c r="AH4067">
        <v>2904</v>
      </c>
      <c r="AI4067">
        <v>0.03</v>
      </c>
      <c r="AJ4067">
        <v>0.03</v>
      </c>
      <c r="AK4067">
        <v>711</v>
      </c>
      <c r="AL4067">
        <v>711</v>
      </c>
      <c r="AM4067">
        <v>151</v>
      </c>
      <c r="AN4067">
        <v>151</v>
      </c>
      <c r="AO4067">
        <v>2904</v>
      </c>
      <c r="AP4067">
        <v>10</v>
      </c>
      <c r="AQ4067">
        <v>10</v>
      </c>
      <c r="AR4067">
        <v>0.03</v>
      </c>
      <c r="AS4067">
        <v>0.03</v>
      </c>
      <c r="AT4067">
        <v>1168</v>
      </c>
      <c r="AU4067">
        <v>1168</v>
      </c>
      <c r="AV4067">
        <v>133</v>
      </c>
      <c r="AW4067">
        <v>133</v>
      </c>
      <c r="AX4067" t="s">
        <v>130</v>
      </c>
      <c r="AY4067" s="3" t="s">
        <v>1029</v>
      </c>
      <c r="AZ4067">
        <v>1</v>
      </c>
      <c r="BB4067" s="2">
        <v>42144</v>
      </c>
      <c r="BC4067" s="4" t="s">
        <v>996</v>
      </c>
      <c r="BD4067">
        <v>41054531300042</v>
      </c>
      <c r="BF4067" t="s">
        <v>108</v>
      </c>
      <c r="BG4067" t="s">
        <v>1030</v>
      </c>
      <c r="BH4067" t="s">
        <v>1031</v>
      </c>
      <c r="BJ4067" s="2">
        <v>42143</v>
      </c>
      <c r="BK4067">
        <v>3</v>
      </c>
      <c r="BM4067">
        <v>1409</v>
      </c>
      <c r="BO4067" t="s">
        <v>118</v>
      </c>
      <c r="BP4067">
        <v>21</v>
      </c>
      <c r="BR4067">
        <v>27</v>
      </c>
      <c r="BT4067">
        <v>1</v>
      </c>
      <c r="BV4067">
        <v>34255833500051</v>
      </c>
      <c r="BX4067" t="s">
        <v>108</v>
      </c>
      <c r="BY4067">
        <v>1</v>
      </c>
      <c r="CA4067">
        <v>3</v>
      </c>
      <c r="CC4067">
        <v>41054531300042</v>
      </c>
      <c r="CE4067" t="s">
        <v>105</v>
      </c>
      <c r="CG4067">
        <v>3</v>
      </c>
      <c r="CM4067" t="s">
        <v>106</v>
      </c>
      <c r="CN4067" s="2">
        <v>42187</v>
      </c>
      <c r="CO4067">
        <v>0</v>
      </c>
      <c r="CQ4067" t="s">
        <v>105</v>
      </c>
      <c r="CR4067" t="s">
        <v>107</v>
      </c>
      <c r="CS4067">
        <v>41054531300042</v>
      </c>
      <c r="CU4067" t="s">
        <v>108</v>
      </c>
      <c r="CV4067" t="s">
        <v>109</v>
      </c>
      <c r="CW4067" t="s">
        <v>110</v>
      </c>
      <c r="CX4067" t="s">
        <v>111</v>
      </c>
      <c r="CY4067">
        <v>1</v>
      </c>
    </row>
    <row r="4068" spans="1:103" ht="15" hidden="1" customHeight="1" x14ac:dyDescent="0.2">
      <c r="A4068" t="s">
        <v>104</v>
      </c>
      <c r="B4068">
        <v>0</v>
      </c>
      <c r="D4068" t="s">
        <v>105</v>
      </c>
      <c r="K4068">
        <v>1</v>
      </c>
      <c r="M4068">
        <v>16</v>
      </c>
      <c r="N4068" t="s">
        <v>1028</v>
      </c>
      <c r="O4068">
        <v>0</v>
      </c>
      <c r="R4068" t="s">
        <v>1032</v>
      </c>
      <c r="S4068" s="2">
        <v>42143</v>
      </c>
      <c r="T4068">
        <v>32</v>
      </c>
      <c r="U4068">
        <v>1</v>
      </c>
      <c r="V4068">
        <v>1</v>
      </c>
      <c r="X4068">
        <v>0</v>
      </c>
      <c r="Y4068">
        <v>0</v>
      </c>
      <c r="Z4068" s="2">
        <v>42143</v>
      </c>
      <c r="AA4068" s="4" t="s">
        <v>1033</v>
      </c>
      <c r="AB4068">
        <v>3</v>
      </c>
      <c r="AC4068">
        <v>3</v>
      </c>
      <c r="AD4068" s="4" t="s">
        <v>1033</v>
      </c>
      <c r="AE4068">
        <v>2</v>
      </c>
      <c r="AF4068">
        <v>2</v>
      </c>
      <c r="AG4068" t="s">
        <v>287</v>
      </c>
      <c r="AH4068">
        <v>1433</v>
      </c>
      <c r="AI4068">
        <v>0.01</v>
      </c>
      <c r="AJ4068">
        <v>0.01</v>
      </c>
      <c r="AM4068">
        <v>470</v>
      </c>
      <c r="AN4068">
        <v>470</v>
      </c>
      <c r="AO4068">
        <v>1433</v>
      </c>
      <c r="AP4068">
        <v>1</v>
      </c>
      <c r="AQ4068">
        <v>1</v>
      </c>
      <c r="AR4068">
        <v>0.05</v>
      </c>
      <c r="AS4068">
        <v>0.05</v>
      </c>
      <c r="AV4068">
        <v>176</v>
      </c>
      <c r="AW4068">
        <v>176</v>
      </c>
      <c r="AX4068" t="s">
        <v>288</v>
      </c>
      <c r="AY4068" s="3" t="s">
        <v>1029</v>
      </c>
      <c r="AZ4068">
        <v>1</v>
      </c>
      <c r="BB4068" s="2">
        <v>42144</v>
      </c>
      <c r="BC4068" s="4" t="s">
        <v>996</v>
      </c>
      <c r="BD4068">
        <v>41054531300042</v>
      </c>
      <c r="BF4068" t="s">
        <v>108</v>
      </c>
      <c r="BG4068" t="s">
        <v>1030</v>
      </c>
      <c r="BH4068" t="s">
        <v>1031</v>
      </c>
      <c r="BJ4068" s="2">
        <v>42143</v>
      </c>
      <c r="BK4068">
        <v>3</v>
      </c>
      <c r="BM4068">
        <v>1409</v>
      </c>
      <c r="BO4068" t="s">
        <v>118</v>
      </c>
      <c r="BP4068">
        <v>21</v>
      </c>
      <c r="BR4068">
        <v>27</v>
      </c>
      <c r="BT4068">
        <v>1</v>
      </c>
      <c r="BV4068">
        <v>34255833500051</v>
      </c>
      <c r="BX4068" t="s">
        <v>108</v>
      </c>
      <c r="BY4068">
        <v>1</v>
      </c>
      <c r="CA4068">
        <v>3</v>
      </c>
      <c r="CC4068">
        <v>41054531300042</v>
      </c>
      <c r="CE4068" t="s">
        <v>105</v>
      </c>
      <c r="CG4068">
        <v>3</v>
      </c>
      <c r="CM4068" t="s">
        <v>106</v>
      </c>
      <c r="CN4068" s="2">
        <v>42187</v>
      </c>
      <c r="CO4068">
        <v>0</v>
      </c>
      <c r="CQ4068" t="s">
        <v>105</v>
      </c>
      <c r="CR4068" t="s">
        <v>107</v>
      </c>
      <c r="CS4068">
        <v>41054531300042</v>
      </c>
      <c r="CU4068" t="s">
        <v>108</v>
      </c>
      <c r="CV4068" t="s">
        <v>109</v>
      </c>
      <c r="CW4068" t="s">
        <v>110</v>
      </c>
      <c r="CX4068" t="s">
        <v>111</v>
      </c>
      <c r="CY4068">
        <v>1</v>
      </c>
    </row>
    <row r="4069" spans="1:103" ht="15" hidden="1" customHeight="1" x14ac:dyDescent="0.2">
      <c r="A4069" t="s">
        <v>104</v>
      </c>
      <c r="B4069">
        <v>0</v>
      </c>
      <c r="D4069" t="s">
        <v>105</v>
      </c>
      <c r="K4069">
        <v>1</v>
      </c>
      <c r="M4069">
        <v>16</v>
      </c>
      <c r="N4069" t="s">
        <v>1028</v>
      </c>
      <c r="O4069">
        <v>0</v>
      </c>
      <c r="R4069" t="s">
        <v>1032</v>
      </c>
      <c r="S4069" s="2">
        <v>42143</v>
      </c>
      <c r="T4069">
        <v>32</v>
      </c>
      <c r="U4069">
        <v>1</v>
      </c>
      <c r="V4069">
        <v>1</v>
      </c>
      <c r="X4069">
        <v>0</v>
      </c>
      <c r="Y4069">
        <v>0</v>
      </c>
      <c r="Z4069" s="2">
        <v>42143</v>
      </c>
      <c r="AA4069" s="4" t="s">
        <v>1033</v>
      </c>
      <c r="AB4069">
        <v>23</v>
      </c>
      <c r="AC4069">
        <v>23</v>
      </c>
      <c r="AD4069" s="4" t="s">
        <v>1033</v>
      </c>
      <c r="AE4069">
        <v>2</v>
      </c>
      <c r="AF4069">
        <v>2</v>
      </c>
      <c r="AG4069" t="s">
        <v>289</v>
      </c>
      <c r="AH4069">
        <v>1955</v>
      </c>
      <c r="AI4069">
        <v>0.1</v>
      </c>
      <c r="AJ4069">
        <v>0.1</v>
      </c>
      <c r="AK4069">
        <v>711</v>
      </c>
      <c r="AL4069">
        <v>711</v>
      </c>
      <c r="AM4069">
        <v>700</v>
      </c>
      <c r="AN4069">
        <v>700</v>
      </c>
      <c r="AO4069">
        <v>1955</v>
      </c>
      <c r="AP4069">
        <v>10</v>
      </c>
      <c r="AQ4069">
        <v>10</v>
      </c>
      <c r="AR4069">
        <v>0.1</v>
      </c>
      <c r="AS4069">
        <v>0.1</v>
      </c>
      <c r="AT4069">
        <v>2674</v>
      </c>
      <c r="AU4069">
        <v>2674</v>
      </c>
      <c r="AV4069">
        <v>133</v>
      </c>
      <c r="AW4069">
        <v>133</v>
      </c>
      <c r="AX4069" t="s">
        <v>130</v>
      </c>
      <c r="AY4069" s="3" t="s">
        <v>1029</v>
      </c>
      <c r="AZ4069">
        <v>1</v>
      </c>
      <c r="BB4069" s="2">
        <v>42144</v>
      </c>
      <c r="BC4069" s="4" t="s">
        <v>996</v>
      </c>
      <c r="BD4069">
        <v>41054531300042</v>
      </c>
      <c r="BF4069" t="s">
        <v>108</v>
      </c>
      <c r="BG4069" t="s">
        <v>1030</v>
      </c>
      <c r="BH4069" t="s">
        <v>1031</v>
      </c>
      <c r="BJ4069" s="2">
        <v>42143</v>
      </c>
      <c r="BK4069">
        <v>3</v>
      </c>
      <c r="BM4069">
        <v>1409</v>
      </c>
      <c r="BO4069" t="s">
        <v>118</v>
      </c>
      <c r="BP4069">
        <v>21</v>
      </c>
      <c r="BR4069">
        <v>27</v>
      </c>
      <c r="BT4069">
        <v>1</v>
      </c>
      <c r="BV4069">
        <v>34255833500051</v>
      </c>
      <c r="BX4069" t="s">
        <v>108</v>
      </c>
      <c r="BY4069">
        <v>1</v>
      </c>
      <c r="CA4069">
        <v>3</v>
      </c>
      <c r="CC4069">
        <v>41054531300042</v>
      </c>
      <c r="CE4069" t="s">
        <v>105</v>
      </c>
      <c r="CG4069">
        <v>3</v>
      </c>
      <c r="CM4069" t="s">
        <v>106</v>
      </c>
      <c r="CN4069" s="2">
        <v>42187</v>
      </c>
      <c r="CO4069">
        <v>0</v>
      </c>
      <c r="CQ4069" t="s">
        <v>105</v>
      </c>
      <c r="CR4069" t="s">
        <v>107</v>
      </c>
      <c r="CS4069">
        <v>41054531300042</v>
      </c>
      <c r="CU4069" t="s">
        <v>108</v>
      </c>
      <c r="CV4069" t="s">
        <v>109</v>
      </c>
      <c r="CW4069" t="s">
        <v>110</v>
      </c>
      <c r="CX4069" t="s">
        <v>111</v>
      </c>
      <c r="CY4069">
        <v>1</v>
      </c>
    </row>
    <row r="4070" spans="1:103" ht="15" hidden="1" customHeight="1" x14ac:dyDescent="0.2">
      <c r="A4070" t="s">
        <v>104</v>
      </c>
      <c r="B4070">
        <v>0</v>
      </c>
      <c r="D4070" t="s">
        <v>105</v>
      </c>
      <c r="K4070">
        <v>1</v>
      </c>
      <c r="M4070">
        <v>16</v>
      </c>
      <c r="N4070" t="s">
        <v>1028</v>
      </c>
      <c r="O4070">
        <v>0</v>
      </c>
      <c r="R4070" t="s">
        <v>1032</v>
      </c>
      <c r="S4070" s="2">
        <v>42143</v>
      </c>
      <c r="T4070">
        <v>32</v>
      </c>
      <c r="U4070">
        <v>1</v>
      </c>
      <c r="V4070">
        <v>1</v>
      </c>
      <c r="X4070">
        <v>0</v>
      </c>
      <c r="Y4070">
        <v>0</v>
      </c>
      <c r="Z4070" s="2">
        <v>42143</v>
      </c>
      <c r="AA4070" s="4" t="s">
        <v>1033</v>
      </c>
      <c r="AB4070">
        <v>23</v>
      </c>
      <c r="AC4070">
        <v>23</v>
      </c>
      <c r="AD4070" s="4" t="s">
        <v>1033</v>
      </c>
      <c r="AE4070">
        <v>2</v>
      </c>
      <c r="AF4070">
        <v>2</v>
      </c>
      <c r="AG4070" t="s">
        <v>290</v>
      </c>
      <c r="AH4070">
        <v>1242</v>
      </c>
      <c r="AI4070">
        <v>1.4999999999999999E-2</v>
      </c>
      <c r="AJ4070">
        <v>1.4999999999999999E-2</v>
      </c>
      <c r="AK4070">
        <v>711</v>
      </c>
      <c r="AL4070">
        <v>711</v>
      </c>
      <c r="AM4070">
        <v>340</v>
      </c>
      <c r="AN4070">
        <v>340</v>
      </c>
      <c r="AO4070">
        <v>1242</v>
      </c>
      <c r="AP4070">
        <v>10</v>
      </c>
      <c r="AQ4070">
        <v>10</v>
      </c>
      <c r="AR4070">
        <v>1.4999999999999999E-2</v>
      </c>
      <c r="AS4070">
        <v>1.4999999999999999E-2</v>
      </c>
      <c r="AT4070">
        <v>1168</v>
      </c>
      <c r="AU4070">
        <v>1168</v>
      </c>
      <c r="AV4070">
        <v>133</v>
      </c>
      <c r="AW4070">
        <v>133</v>
      </c>
      <c r="AX4070" t="s">
        <v>130</v>
      </c>
      <c r="AY4070" s="3" t="s">
        <v>1029</v>
      </c>
      <c r="AZ4070">
        <v>1</v>
      </c>
      <c r="BB4070" s="2">
        <v>42144</v>
      </c>
      <c r="BC4070" s="4" t="s">
        <v>996</v>
      </c>
      <c r="BD4070">
        <v>41054531300042</v>
      </c>
      <c r="BF4070" t="s">
        <v>108</v>
      </c>
      <c r="BG4070" t="s">
        <v>1030</v>
      </c>
      <c r="BH4070" t="s">
        <v>1031</v>
      </c>
      <c r="BJ4070" s="2">
        <v>42143</v>
      </c>
      <c r="BK4070">
        <v>3</v>
      </c>
      <c r="BM4070">
        <v>1409</v>
      </c>
      <c r="BO4070" t="s">
        <v>118</v>
      </c>
      <c r="BP4070">
        <v>21</v>
      </c>
      <c r="BR4070">
        <v>27</v>
      </c>
      <c r="BT4070">
        <v>1</v>
      </c>
      <c r="BV4070">
        <v>34255833500051</v>
      </c>
      <c r="BX4070" t="s">
        <v>108</v>
      </c>
      <c r="BY4070">
        <v>1</v>
      </c>
      <c r="CA4070">
        <v>3</v>
      </c>
      <c r="CC4070">
        <v>41054531300042</v>
      </c>
      <c r="CE4070" t="s">
        <v>105</v>
      </c>
      <c r="CG4070">
        <v>3</v>
      </c>
      <c r="CM4070" t="s">
        <v>106</v>
      </c>
      <c r="CN4070" s="2">
        <v>42187</v>
      </c>
      <c r="CO4070">
        <v>0</v>
      </c>
      <c r="CQ4070" t="s">
        <v>105</v>
      </c>
      <c r="CR4070" t="s">
        <v>107</v>
      </c>
      <c r="CS4070">
        <v>41054531300042</v>
      </c>
      <c r="CU4070" t="s">
        <v>108</v>
      </c>
      <c r="CV4070" t="s">
        <v>109</v>
      </c>
      <c r="CW4070" t="s">
        <v>110</v>
      </c>
      <c r="CX4070" t="s">
        <v>111</v>
      </c>
      <c r="CY4070">
        <v>1</v>
      </c>
    </row>
    <row r="4071" spans="1:103" ht="15" hidden="1" customHeight="1" x14ac:dyDescent="0.2">
      <c r="A4071" t="s">
        <v>104</v>
      </c>
      <c r="B4071">
        <v>0</v>
      </c>
      <c r="D4071" t="s">
        <v>105</v>
      </c>
      <c r="K4071">
        <v>1</v>
      </c>
      <c r="M4071">
        <v>16</v>
      </c>
      <c r="N4071" t="s">
        <v>1028</v>
      </c>
      <c r="O4071">
        <v>0</v>
      </c>
      <c r="R4071" t="s">
        <v>1032</v>
      </c>
      <c r="S4071" s="2">
        <v>42143</v>
      </c>
      <c r="T4071">
        <v>32</v>
      </c>
      <c r="U4071">
        <v>1</v>
      </c>
      <c r="V4071">
        <v>1</v>
      </c>
      <c r="X4071">
        <v>0</v>
      </c>
      <c r="Y4071">
        <v>0</v>
      </c>
      <c r="Z4071" s="2">
        <v>42143</v>
      </c>
      <c r="AA4071" s="4" t="s">
        <v>1033</v>
      </c>
      <c r="AB4071">
        <v>23</v>
      </c>
      <c r="AC4071">
        <v>23</v>
      </c>
      <c r="AD4071" s="4" t="s">
        <v>1033</v>
      </c>
      <c r="AE4071">
        <v>2</v>
      </c>
      <c r="AF4071">
        <v>2</v>
      </c>
      <c r="AG4071" t="s">
        <v>291</v>
      </c>
      <c r="AH4071">
        <v>1243</v>
      </c>
      <c r="AI4071">
        <v>1.4999999999999999E-2</v>
      </c>
      <c r="AJ4071">
        <v>1.4999999999999999E-2</v>
      </c>
      <c r="AK4071">
        <v>711</v>
      </c>
      <c r="AL4071">
        <v>711</v>
      </c>
      <c r="AM4071">
        <v>340</v>
      </c>
      <c r="AN4071">
        <v>340</v>
      </c>
      <c r="AO4071">
        <v>1243</v>
      </c>
      <c r="AP4071">
        <v>10</v>
      </c>
      <c r="AQ4071">
        <v>10</v>
      </c>
      <c r="AR4071">
        <v>1.4999999999999999E-2</v>
      </c>
      <c r="AS4071">
        <v>1.4999999999999999E-2</v>
      </c>
      <c r="AT4071">
        <v>1168</v>
      </c>
      <c r="AU4071">
        <v>1168</v>
      </c>
      <c r="AV4071">
        <v>133</v>
      </c>
      <c r="AW4071">
        <v>133</v>
      </c>
      <c r="AX4071" t="s">
        <v>130</v>
      </c>
      <c r="AY4071" s="3" t="s">
        <v>1029</v>
      </c>
      <c r="AZ4071">
        <v>1</v>
      </c>
      <c r="BB4071" s="2">
        <v>42144</v>
      </c>
      <c r="BC4071" s="4" t="s">
        <v>996</v>
      </c>
      <c r="BD4071">
        <v>41054531300042</v>
      </c>
      <c r="BF4071" t="s">
        <v>108</v>
      </c>
      <c r="BG4071" t="s">
        <v>1030</v>
      </c>
      <c r="BH4071" t="s">
        <v>1031</v>
      </c>
      <c r="BJ4071" s="2">
        <v>42143</v>
      </c>
      <c r="BK4071">
        <v>3</v>
      </c>
      <c r="BM4071">
        <v>1409</v>
      </c>
      <c r="BO4071" t="s">
        <v>118</v>
      </c>
      <c r="BP4071">
        <v>21</v>
      </c>
      <c r="BR4071">
        <v>27</v>
      </c>
      <c r="BT4071">
        <v>1</v>
      </c>
      <c r="BV4071">
        <v>34255833500051</v>
      </c>
      <c r="BX4071" t="s">
        <v>108</v>
      </c>
      <c r="BY4071">
        <v>1</v>
      </c>
      <c r="CA4071">
        <v>3</v>
      </c>
      <c r="CC4071">
        <v>41054531300042</v>
      </c>
      <c r="CE4071" t="s">
        <v>105</v>
      </c>
      <c r="CG4071">
        <v>3</v>
      </c>
      <c r="CM4071" t="s">
        <v>106</v>
      </c>
      <c r="CN4071" s="2">
        <v>42187</v>
      </c>
      <c r="CO4071">
        <v>0</v>
      </c>
      <c r="CQ4071" t="s">
        <v>105</v>
      </c>
      <c r="CR4071" t="s">
        <v>107</v>
      </c>
      <c r="CS4071">
        <v>41054531300042</v>
      </c>
      <c r="CU4071" t="s">
        <v>108</v>
      </c>
      <c r="CV4071" t="s">
        <v>109</v>
      </c>
      <c r="CW4071" t="s">
        <v>110</v>
      </c>
      <c r="CX4071" t="s">
        <v>111</v>
      </c>
      <c r="CY4071">
        <v>1</v>
      </c>
    </row>
    <row r="4072" spans="1:103" ht="15" hidden="1" customHeight="1" x14ac:dyDescent="0.2">
      <c r="A4072" t="s">
        <v>104</v>
      </c>
      <c r="B4072">
        <v>0</v>
      </c>
      <c r="D4072" t="s">
        <v>105</v>
      </c>
      <c r="K4072">
        <v>1</v>
      </c>
      <c r="M4072">
        <v>16</v>
      </c>
      <c r="N4072" t="s">
        <v>1028</v>
      </c>
      <c r="O4072">
        <v>0</v>
      </c>
      <c r="R4072" t="s">
        <v>1032</v>
      </c>
      <c r="S4072" s="2">
        <v>42143</v>
      </c>
      <c r="T4072">
        <v>32</v>
      </c>
      <c r="U4072">
        <v>1</v>
      </c>
      <c r="V4072">
        <v>1</v>
      </c>
      <c r="X4072">
        <v>0</v>
      </c>
      <c r="Y4072">
        <v>0</v>
      </c>
      <c r="Z4072" s="2">
        <v>42143</v>
      </c>
      <c r="AA4072" s="4" t="s">
        <v>1033</v>
      </c>
      <c r="AB4072">
        <v>23</v>
      </c>
      <c r="AC4072">
        <v>23</v>
      </c>
      <c r="AD4072" s="4" t="s">
        <v>1033</v>
      </c>
      <c r="AE4072">
        <v>2</v>
      </c>
      <c r="AF4072">
        <v>2</v>
      </c>
      <c r="AG4072" t="s">
        <v>292</v>
      </c>
      <c r="AH4072">
        <v>1244</v>
      </c>
      <c r="AI4072">
        <v>1.4999999999999999E-2</v>
      </c>
      <c r="AJ4072">
        <v>1.4999999999999999E-2</v>
      </c>
      <c r="AK4072">
        <v>711</v>
      </c>
      <c r="AL4072">
        <v>711</v>
      </c>
      <c r="AM4072">
        <v>340</v>
      </c>
      <c r="AN4072">
        <v>340</v>
      </c>
      <c r="AO4072">
        <v>1244</v>
      </c>
      <c r="AP4072">
        <v>10</v>
      </c>
      <c r="AQ4072">
        <v>10</v>
      </c>
      <c r="AR4072">
        <v>1.4999999999999999E-2</v>
      </c>
      <c r="AS4072">
        <v>1.4999999999999999E-2</v>
      </c>
      <c r="AT4072">
        <v>1168</v>
      </c>
      <c r="AU4072">
        <v>1168</v>
      </c>
      <c r="AV4072">
        <v>133</v>
      </c>
      <c r="AW4072">
        <v>133</v>
      </c>
      <c r="AX4072" t="s">
        <v>130</v>
      </c>
      <c r="AY4072" s="3" t="s">
        <v>1029</v>
      </c>
      <c r="AZ4072">
        <v>1</v>
      </c>
      <c r="BB4072" s="2">
        <v>42144</v>
      </c>
      <c r="BC4072" s="4" t="s">
        <v>996</v>
      </c>
      <c r="BD4072">
        <v>41054531300042</v>
      </c>
      <c r="BF4072" t="s">
        <v>108</v>
      </c>
      <c r="BG4072" t="s">
        <v>1030</v>
      </c>
      <c r="BH4072" t="s">
        <v>1031</v>
      </c>
      <c r="BJ4072" s="2">
        <v>42143</v>
      </c>
      <c r="BK4072">
        <v>3</v>
      </c>
      <c r="BM4072">
        <v>1409</v>
      </c>
      <c r="BO4072" t="s">
        <v>118</v>
      </c>
      <c r="BP4072">
        <v>21</v>
      </c>
      <c r="BR4072">
        <v>27</v>
      </c>
      <c r="BT4072">
        <v>1</v>
      </c>
      <c r="BV4072">
        <v>34255833500051</v>
      </c>
      <c r="BX4072" t="s">
        <v>108</v>
      </c>
      <c r="BY4072">
        <v>1</v>
      </c>
      <c r="CA4072">
        <v>3</v>
      </c>
      <c r="CC4072">
        <v>41054531300042</v>
      </c>
      <c r="CE4072" t="s">
        <v>105</v>
      </c>
      <c r="CG4072">
        <v>3</v>
      </c>
      <c r="CM4072" t="s">
        <v>106</v>
      </c>
      <c r="CN4072" s="2">
        <v>42187</v>
      </c>
      <c r="CO4072">
        <v>0</v>
      </c>
      <c r="CQ4072" t="s">
        <v>105</v>
      </c>
      <c r="CR4072" t="s">
        <v>107</v>
      </c>
      <c r="CS4072">
        <v>41054531300042</v>
      </c>
      <c r="CU4072" t="s">
        <v>108</v>
      </c>
      <c r="CV4072" t="s">
        <v>109</v>
      </c>
      <c r="CW4072" t="s">
        <v>110</v>
      </c>
      <c r="CX4072" t="s">
        <v>111</v>
      </c>
      <c r="CY4072">
        <v>1</v>
      </c>
    </row>
    <row r="4073" spans="1:103" ht="15" hidden="1" customHeight="1" x14ac:dyDescent="0.2">
      <c r="A4073" t="s">
        <v>104</v>
      </c>
      <c r="B4073">
        <v>0</v>
      </c>
      <c r="D4073" t="s">
        <v>105</v>
      </c>
      <c r="K4073">
        <v>1</v>
      </c>
      <c r="M4073">
        <v>16</v>
      </c>
      <c r="N4073" t="s">
        <v>1028</v>
      </c>
      <c r="O4073">
        <v>0</v>
      </c>
      <c r="R4073" t="s">
        <v>1032</v>
      </c>
      <c r="S4073" s="2">
        <v>42143</v>
      </c>
      <c r="T4073">
        <v>32</v>
      </c>
      <c r="U4073">
        <v>1</v>
      </c>
      <c r="V4073">
        <v>1</v>
      </c>
      <c r="X4073">
        <v>0</v>
      </c>
      <c r="Y4073">
        <v>0</v>
      </c>
      <c r="Z4073" s="2">
        <v>42143</v>
      </c>
      <c r="AA4073" s="4" t="s">
        <v>1033</v>
      </c>
      <c r="AB4073">
        <v>23</v>
      </c>
      <c r="AC4073">
        <v>23</v>
      </c>
      <c r="AD4073" s="4" t="s">
        <v>1033</v>
      </c>
      <c r="AE4073">
        <v>2</v>
      </c>
      <c r="AF4073">
        <v>2</v>
      </c>
      <c r="AG4073" t="s">
        <v>293</v>
      </c>
      <c r="AH4073">
        <v>1245</v>
      </c>
      <c r="AI4073">
        <v>1.4999999999999999E-2</v>
      </c>
      <c r="AJ4073">
        <v>1.4999999999999999E-2</v>
      </c>
      <c r="AK4073">
        <v>711</v>
      </c>
      <c r="AL4073">
        <v>711</v>
      </c>
      <c r="AM4073">
        <v>340</v>
      </c>
      <c r="AN4073">
        <v>340</v>
      </c>
      <c r="AO4073">
        <v>1245</v>
      </c>
      <c r="AP4073">
        <v>10</v>
      </c>
      <c r="AQ4073">
        <v>10</v>
      </c>
      <c r="AR4073">
        <v>1.4999999999999999E-2</v>
      </c>
      <c r="AS4073">
        <v>1.4999999999999999E-2</v>
      </c>
      <c r="AT4073">
        <v>1168</v>
      </c>
      <c r="AU4073">
        <v>1168</v>
      </c>
      <c r="AV4073">
        <v>133</v>
      </c>
      <c r="AW4073">
        <v>133</v>
      </c>
      <c r="AX4073" t="s">
        <v>130</v>
      </c>
      <c r="AY4073" s="3" t="s">
        <v>1029</v>
      </c>
      <c r="AZ4073">
        <v>1</v>
      </c>
      <c r="BB4073" s="2">
        <v>42144</v>
      </c>
      <c r="BC4073" s="4" t="s">
        <v>996</v>
      </c>
      <c r="BD4073">
        <v>41054531300042</v>
      </c>
      <c r="BF4073" t="s">
        <v>108</v>
      </c>
      <c r="BG4073" t="s">
        <v>1030</v>
      </c>
      <c r="BH4073" t="s">
        <v>1031</v>
      </c>
      <c r="BJ4073" s="2">
        <v>42143</v>
      </c>
      <c r="BK4073">
        <v>3</v>
      </c>
      <c r="BM4073">
        <v>1409</v>
      </c>
      <c r="BO4073" t="s">
        <v>118</v>
      </c>
      <c r="BP4073">
        <v>21</v>
      </c>
      <c r="BR4073">
        <v>27</v>
      </c>
      <c r="BT4073">
        <v>1</v>
      </c>
      <c r="BV4073">
        <v>34255833500051</v>
      </c>
      <c r="BX4073" t="s">
        <v>108</v>
      </c>
      <c r="BY4073">
        <v>1</v>
      </c>
      <c r="CA4073">
        <v>3</v>
      </c>
      <c r="CC4073">
        <v>41054531300042</v>
      </c>
      <c r="CE4073" t="s">
        <v>105</v>
      </c>
      <c r="CG4073">
        <v>3</v>
      </c>
      <c r="CM4073" t="s">
        <v>106</v>
      </c>
      <c r="CN4073" s="2">
        <v>42187</v>
      </c>
      <c r="CO4073">
        <v>0</v>
      </c>
      <c r="CQ4073" t="s">
        <v>105</v>
      </c>
      <c r="CR4073" t="s">
        <v>107</v>
      </c>
      <c r="CS4073">
        <v>41054531300042</v>
      </c>
      <c r="CU4073" t="s">
        <v>108</v>
      </c>
      <c r="CV4073" t="s">
        <v>109</v>
      </c>
      <c r="CW4073" t="s">
        <v>110</v>
      </c>
      <c r="CX4073" t="s">
        <v>111</v>
      </c>
      <c r="CY4073">
        <v>1</v>
      </c>
    </row>
    <row r="4074" spans="1:103" ht="15" hidden="1" customHeight="1" x14ac:dyDescent="0.2">
      <c r="A4074" t="s">
        <v>104</v>
      </c>
      <c r="B4074">
        <v>0</v>
      </c>
      <c r="D4074" t="s">
        <v>105</v>
      </c>
      <c r="K4074">
        <v>1</v>
      </c>
      <c r="M4074">
        <v>16</v>
      </c>
      <c r="N4074" t="s">
        <v>1028</v>
      </c>
      <c r="O4074">
        <v>0</v>
      </c>
      <c r="R4074" t="s">
        <v>1032</v>
      </c>
      <c r="S4074" s="2">
        <v>42143</v>
      </c>
      <c r="T4074">
        <v>32</v>
      </c>
      <c r="U4074">
        <v>2</v>
      </c>
      <c r="V4074">
        <v>2</v>
      </c>
      <c r="X4074">
        <v>0</v>
      </c>
      <c r="Y4074">
        <v>0</v>
      </c>
      <c r="Z4074" s="2">
        <v>42143</v>
      </c>
      <c r="AA4074" s="4" t="s">
        <v>1033</v>
      </c>
      <c r="AB4074">
        <v>23</v>
      </c>
      <c r="AC4074">
        <v>23</v>
      </c>
      <c r="AD4074" s="4" t="s">
        <v>1033</v>
      </c>
      <c r="AE4074">
        <v>2</v>
      </c>
      <c r="AF4074">
        <v>2</v>
      </c>
      <c r="AG4074" t="s">
        <v>294</v>
      </c>
      <c r="AH4074">
        <v>1090</v>
      </c>
      <c r="AI4074">
        <v>1.4999999999999999E-2</v>
      </c>
      <c r="AJ4074">
        <v>1.4999999999999999E-2</v>
      </c>
      <c r="AK4074">
        <v>711</v>
      </c>
      <c r="AL4074">
        <v>711</v>
      </c>
      <c r="AM4074">
        <v>340</v>
      </c>
      <c r="AN4074">
        <v>340</v>
      </c>
      <c r="AO4074">
        <v>1090</v>
      </c>
      <c r="AP4074">
        <v>10</v>
      </c>
      <c r="AQ4074">
        <v>10</v>
      </c>
      <c r="AR4074">
        <v>1.4999999999999999E-2</v>
      </c>
      <c r="AS4074">
        <v>1.4999999999999999E-2</v>
      </c>
      <c r="AT4074">
        <v>1168</v>
      </c>
      <c r="AU4074">
        <v>1168</v>
      </c>
      <c r="AV4074">
        <v>133</v>
      </c>
      <c r="AW4074">
        <v>133</v>
      </c>
      <c r="AX4074" t="s">
        <v>130</v>
      </c>
      <c r="AY4074" s="3" t="s">
        <v>1029</v>
      </c>
      <c r="AZ4074">
        <v>1</v>
      </c>
      <c r="BB4074" s="2">
        <v>42144</v>
      </c>
      <c r="BC4074" s="4" t="s">
        <v>996</v>
      </c>
      <c r="BD4074">
        <v>41054531300042</v>
      </c>
      <c r="BF4074" t="s">
        <v>108</v>
      </c>
      <c r="BG4074" t="s">
        <v>1030</v>
      </c>
      <c r="BH4074" t="s">
        <v>1031</v>
      </c>
      <c r="BJ4074" s="2">
        <v>42143</v>
      </c>
      <c r="BK4074">
        <v>3</v>
      </c>
      <c r="BM4074">
        <v>1409</v>
      </c>
      <c r="BO4074" t="s">
        <v>118</v>
      </c>
      <c r="BP4074">
        <v>21</v>
      </c>
      <c r="BR4074">
        <v>27</v>
      </c>
      <c r="BT4074">
        <v>1</v>
      </c>
      <c r="BV4074">
        <v>34255833500051</v>
      </c>
      <c r="BX4074" t="s">
        <v>108</v>
      </c>
      <c r="BY4074">
        <v>1</v>
      </c>
      <c r="CA4074">
        <v>3</v>
      </c>
      <c r="CC4074">
        <v>41054531300042</v>
      </c>
      <c r="CE4074" t="s">
        <v>105</v>
      </c>
      <c r="CG4074">
        <v>3</v>
      </c>
      <c r="CM4074" t="s">
        <v>106</v>
      </c>
      <c r="CN4074" s="2">
        <v>42187</v>
      </c>
      <c r="CO4074">
        <v>0</v>
      </c>
      <c r="CQ4074" t="s">
        <v>105</v>
      </c>
      <c r="CR4074" t="s">
        <v>107</v>
      </c>
      <c r="CS4074">
        <v>41054531300042</v>
      </c>
      <c r="CU4074" t="s">
        <v>108</v>
      </c>
      <c r="CV4074" t="s">
        <v>109</v>
      </c>
      <c r="CW4074" t="s">
        <v>110</v>
      </c>
      <c r="CX4074" t="s">
        <v>111</v>
      </c>
      <c r="CY4074">
        <v>1</v>
      </c>
    </row>
    <row r="4075" spans="1:103" ht="15" hidden="1" customHeight="1" x14ac:dyDescent="0.2">
      <c r="A4075" t="s">
        <v>104</v>
      </c>
      <c r="B4075">
        <v>0</v>
      </c>
      <c r="D4075" t="s">
        <v>105</v>
      </c>
      <c r="K4075">
        <v>1</v>
      </c>
      <c r="M4075">
        <v>16</v>
      </c>
      <c r="N4075" t="s">
        <v>1028</v>
      </c>
      <c r="O4075">
        <v>0</v>
      </c>
      <c r="R4075" t="s">
        <v>1032</v>
      </c>
      <c r="S4075" s="2">
        <v>42143</v>
      </c>
      <c r="T4075">
        <v>32</v>
      </c>
      <c r="U4075">
        <v>1</v>
      </c>
      <c r="V4075">
        <v>1</v>
      </c>
      <c r="X4075">
        <v>0</v>
      </c>
      <c r="Y4075">
        <v>0</v>
      </c>
      <c r="Z4075" s="2">
        <v>42143</v>
      </c>
      <c r="AA4075" s="4" t="s">
        <v>1033</v>
      </c>
      <c r="AB4075">
        <v>23</v>
      </c>
      <c r="AC4075">
        <v>23</v>
      </c>
      <c r="AD4075" s="4" t="s">
        <v>1033</v>
      </c>
      <c r="AE4075">
        <v>2</v>
      </c>
      <c r="AF4075">
        <v>2</v>
      </c>
      <c r="AG4075" t="s">
        <v>295</v>
      </c>
      <c r="AH4075">
        <v>1246</v>
      </c>
      <c r="AI4075">
        <v>1.4999999999999999E-2</v>
      </c>
      <c r="AJ4075">
        <v>1.4999999999999999E-2</v>
      </c>
      <c r="AK4075">
        <v>711</v>
      </c>
      <c r="AL4075">
        <v>711</v>
      </c>
      <c r="AM4075">
        <v>340</v>
      </c>
      <c r="AN4075">
        <v>340</v>
      </c>
      <c r="AO4075">
        <v>1246</v>
      </c>
      <c r="AP4075">
        <v>10</v>
      </c>
      <c r="AQ4075">
        <v>10</v>
      </c>
      <c r="AR4075">
        <v>1.4999999999999999E-2</v>
      </c>
      <c r="AS4075">
        <v>1.4999999999999999E-2</v>
      </c>
      <c r="AT4075">
        <v>1168</v>
      </c>
      <c r="AU4075">
        <v>1168</v>
      </c>
      <c r="AV4075">
        <v>133</v>
      </c>
      <c r="AW4075">
        <v>133</v>
      </c>
      <c r="AX4075" t="s">
        <v>130</v>
      </c>
      <c r="AY4075" s="3" t="s">
        <v>1029</v>
      </c>
      <c r="AZ4075">
        <v>1</v>
      </c>
      <c r="BB4075" s="2">
        <v>42144</v>
      </c>
      <c r="BC4075" s="4" t="s">
        <v>996</v>
      </c>
      <c r="BD4075">
        <v>41054531300042</v>
      </c>
      <c r="BF4075" t="s">
        <v>108</v>
      </c>
      <c r="BG4075" t="s">
        <v>1030</v>
      </c>
      <c r="BH4075" t="s">
        <v>1031</v>
      </c>
      <c r="BJ4075" s="2">
        <v>42143</v>
      </c>
      <c r="BK4075">
        <v>3</v>
      </c>
      <c r="BM4075">
        <v>1409</v>
      </c>
      <c r="BO4075" t="s">
        <v>118</v>
      </c>
      <c r="BP4075">
        <v>21</v>
      </c>
      <c r="BR4075">
        <v>27</v>
      </c>
      <c r="BT4075">
        <v>1</v>
      </c>
      <c r="BV4075">
        <v>34255833500051</v>
      </c>
      <c r="BX4075" t="s">
        <v>108</v>
      </c>
      <c r="BY4075">
        <v>1</v>
      </c>
      <c r="CA4075">
        <v>3</v>
      </c>
      <c r="CC4075">
        <v>41054531300042</v>
      </c>
      <c r="CE4075" t="s">
        <v>105</v>
      </c>
      <c r="CG4075">
        <v>3</v>
      </c>
      <c r="CM4075" t="s">
        <v>106</v>
      </c>
      <c r="CN4075" s="2">
        <v>42187</v>
      </c>
      <c r="CO4075">
        <v>0</v>
      </c>
      <c r="CQ4075" t="s">
        <v>105</v>
      </c>
      <c r="CR4075" t="s">
        <v>107</v>
      </c>
      <c r="CS4075">
        <v>41054531300042</v>
      </c>
      <c r="CU4075" t="s">
        <v>108</v>
      </c>
      <c r="CV4075" t="s">
        <v>109</v>
      </c>
      <c r="CW4075" t="s">
        <v>110</v>
      </c>
      <c r="CX4075" t="s">
        <v>111</v>
      </c>
      <c r="CY4075">
        <v>1</v>
      </c>
    </row>
    <row r="4076" spans="1:103" ht="15" hidden="1" customHeight="1" x14ac:dyDescent="0.2">
      <c r="A4076" t="s">
        <v>104</v>
      </c>
      <c r="B4076">
        <v>0</v>
      </c>
      <c r="D4076" t="s">
        <v>105</v>
      </c>
      <c r="K4076">
        <v>1</v>
      </c>
      <c r="M4076">
        <v>16</v>
      </c>
      <c r="N4076" t="s">
        <v>1028</v>
      </c>
      <c r="O4076">
        <v>0</v>
      </c>
      <c r="R4076" t="s">
        <v>1032</v>
      </c>
      <c r="S4076" s="2">
        <v>42143</v>
      </c>
      <c r="T4076">
        <v>32</v>
      </c>
      <c r="U4076">
        <v>1</v>
      </c>
      <c r="V4076">
        <v>1</v>
      </c>
      <c r="X4076">
        <v>0</v>
      </c>
      <c r="Y4076">
        <v>0</v>
      </c>
      <c r="Z4076" s="2">
        <v>42143</v>
      </c>
      <c r="AA4076" s="4" t="s">
        <v>1033</v>
      </c>
      <c r="AB4076">
        <v>23</v>
      </c>
      <c r="AC4076">
        <v>23</v>
      </c>
      <c r="AD4076" s="4" t="s">
        <v>1033</v>
      </c>
      <c r="AE4076">
        <v>2</v>
      </c>
      <c r="AF4076">
        <v>2</v>
      </c>
      <c r="AG4076" t="s">
        <v>296</v>
      </c>
      <c r="AH4076">
        <v>1239</v>
      </c>
      <c r="AI4076">
        <v>1.4999999999999999E-2</v>
      </c>
      <c r="AJ4076">
        <v>1.4999999999999999E-2</v>
      </c>
      <c r="AK4076">
        <v>711</v>
      </c>
      <c r="AL4076">
        <v>711</v>
      </c>
      <c r="AM4076">
        <v>340</v>
      </c>
      <c r="AN4076">
        <v>340</v>
      </c>
      <c r="AO4076">
        <v>1239</v>
      </c>
      <c r="AP4076">
        <v>10</v>
      </c>
      <c r="AQ4076">
        <v>10</v>
      </c>
      <c r="AR4076">
        <v>1.4999999999999999E-2</v>
      </c>
      <c r="AS4076">
        <v>1.4999999999999999E-2</v>
      </c>
      <c r="AT4076">
        <v>1168</v>
      </c>
      <c r="AU4076">
        <v>1168</v>
      </c>
      <c r="AV4076">
        <v>133</v>
      </c>
      <c r="AW4076">
        <v>133</v>
      </c>
      <c r="AX4076" t="s">
        <v>130</v>
      </c>
      <c r="AY4076" s="3" t="s">
        <v>1029</v>
      </c>
      <c r="AZ4076">
        <v>1</v>
      </c>
      <c r="BB4076" s="2">
        <v>42144</v>
      </c>
      <c r="BC4076" s="4" t="s">
        <v>996</v>
      </c>
      <c r="BD4076">
        <v>41054531300042</v>
      </c>
      <c r="BF4076" t="s">
        <v>108</v>
      </c>
      <c r="BG4076" t="s">
        <v>1030</v>
      </c>
      <c r="BH4076" t="s">
        <v>1031</v>
      </c>
      <c r="BJ4076" s="2">
        <v>42143</v>
      </c>
      <c r="BK4076">
        <v>3</v>
      </c>
      <c r="BM4076">
        <v>1409</v>
      </c>
      <c r="BO4076" t="s">
        <v>118</v>
      </c>
      <c r="BP4076">
        <v>21</v>
      </c>
      <c r="BR4076">
        <v>27</v>
      </c>
      <c r="BT4076">
        <v>1</v>
      </c>
      <c r="BV4076">
        <v>34255833500051</v>
      </c>
      <c r="BX4076" t="s">
        <v>108</v>
      </c>
      <c r="BY4076">
        <v>1</v>
      </c>
      <c r="CA4076">
        <v>3</v>
      </c>
      <c r="CC4076">
        <v>41054531300042</v>
      </c>
      <c r="CE4076" t="s">
        <v>105</v>
      </c>
      <c r="CG4076">
        <v>3</v>
      </c>
      <c r="CM4076" t="s">
        <v>106</v>
      </c>
      <c r="CN4076" s="2">
        <v>42187</v>
      </c>
      <c r="CO4076">
        <v>0</v>
      </c>
      <c r="CQ4076" t="s">
        <v>105</v>
      </c>
      <c r="CR4076" t="s">
        <v>107</v>
      </c>
      <c r="CS4076">
        <v>41054531300042</v>
      </c>
      <c r="CU4076" t="s">
        <v>108</v>
      </c>
      <c r="CV4076" t="s">
        <v>109</v>
      </c>
      <c r="CW4076" t="s">
        <v>110</v>
      </c>
      <c r="CX4076" t="s">
        <v>111</v>
      </c>
      <c r="CY4076">
        <v>1</v>
      </c>
    </row>
    <row r="4077" spans="1:103" ht="15" hidden="1" customHeight="1" x14ac:dyDescent="0.2">
      <c r="A4077" t="s">
        <v>104</v>
      </c>
      <c r="B4077">
        <v>0</v>
      </c>
      <c r="D4077" t="s">
        <v>105</v>
      </c>
      <c r="K4077">
        <v>1</v>
      </c>
      <c r="M4077">
        <v>16</v>
      </c>
      <c r="N4077" t="s">
        <v>1028</v>
      </c>
      <c r="O4077">
        <v>0</v>
      </c>
      <c r="R4077" t="s">
        <v>1032</v>
      </c>
      <c r="S4077" s="2">
        <v>42143</v>
      </c>
      <c r="T4077">
        <v>32</v>
      </c>
      <c r="U4077">
        <v>2</v>
      </c>
      <c r="V4077">
        <v>2</v>
      </c>
      <c r="X4077">
        <v>0</v>
      </c>
      <c r="Y4077">
        <v>0</v>
      </c>
      <c r="Z4077" s="2">
        <v>42143</v>
      </c>
      <c r="AA4077" s="4" t="s">
        <v>1033</v>
      </c>
      <c r="AB4077">
        <v>23</v>
      </c>
      <c r="AC4077">
        <v>23</v>
      </c>
      <c r="AD4077" s="4" t="s">
        <v>1033</v>
      </c>
      <c r="AE4077">
        <v>2</v>
      </c>
      <c r="AF4077">
        <v>2</v>
      </c>
      <c r="AG4077" t="s">
        <v>297</v>
      </c>
      <c r="AH4077">
        <v>1240</v>
      </c>
      <c r="AI4077">
        <v>1.4999999999999999E-2</v>
      </c>
      <c r="AJ4077">
        <v>1.4999999999999999E-2</v>
      </c>
      <c r="AK4077">
        <v>711</v>
      </c>
      <c r="AL4077">
        <v>711</v>
      </c>
      <c r="AM4077">
        <v>340</v>
      </c>
      <c r="AN4077">
        <v>340</v>
      </c>
      <c r="AO4077">
        <v>1240</v>
      </c>
      <c r="AP4077">
        <v>10</v>
      </c>
      <c r="AQ4077">
        <v>10</v>
      </c>
      <c r="AR4077">
        <v>1.4999999999999999E-2</v>
      </c>
      <c r="AS4077">
        <v>1.4999999999999999E-2</v>
      </c>
      <c r="AT4077">
        <v>1168</v>
      </c>
      <c r="AU4077">
        <v>1168</v>
      </c>
      <c r="AV4077">
        <v>133</v>
      </c>
      <c r="AW4077">
        <v>133</v>
      </c>
      <c r="AX4077" t="s">
        <v>130</v>
      </c>
      <c r="AY4077" s="3" t="s">
        <v>1029</v>
      </c>
      <c r="AZ4077">
        <v>1</v>
      </c>
      <c r="BB4077" s="2">
        <v>42144</v>
      </c>
      <c r="BC4077" s="4" t="s">
        <v>996</v>
      </c>
      <c r="BD4077">
        <v>41054531300042</v>
      </c>
      <c r="BF4077" t="s">
        <v>108</v>
      </c>
      <c r="BG4077" t="s">
        <v>1030</v>
      </c>
      <c r="BH4077" t="s">
        <v>1031</v>
      </c>
      <c r="BJ4077" s="2">
        <v>42143</v>
      </c>
      <c r="BK4077">
        <v>3</v>
      </c>
      <c r="BM4077">
        <v>1409</v>
      </c>
      <c r="BO4077" t="s">
        <v>118</v>
      </c>
      <c r="BP4077">
        <v>21</v>
      </c>
      <c r="BR4077">
        <v>27</v>
      </c>
      <c r="BT4077">
        <v>1</v>
      </c>
      <c r="BV4077">
        <v>34255833500051</v>
      </c>
      <c r="BX4077" t="s">
        <v>108</v>
      </c>
      <c r="BY4077">
        <v>1</v>
      </c>
      <c r="CA4077">
        <v>3</v>
      </c>
      <c r="CC4077">
        <v>41054531300042</v>
      </c>
      <c r="CE4077" t="s">
        <v>105</v>
      </c>
      <c r="CG4077">
        <v>3</v>
      </c>
      <c r="CM4077" t="s">
        <v>106</v>
      </c>
      <c r="CN4077" s="2">
        <v>42187</v>
      </c>
      <c r="CO4077">
        <v>0</v>
      </c>
      <c r="CQ4077" t="s">
        <v>105</v>
      </c>
      <c r="CR4077" t="s">
        <v>107</v>
      </c>
      <c r="CS4077">
        <v>41054531300042</v>
      </c>
      <c r="CU4077" t="s">
        <v>108</v>
      </c>
      <c r="CV4077" t="s">
        <v>109</v>
      </c>
      <c r="CW4077" t="s">
        <v>110</v>
      </c>
      <c r="CX4077" t="s">
        <v>111</v>
      </c>
      <c r="CY4077">
        <v>1</v>
      </c>
    </row>
    <row r="4078" spans="1:103" ht="15" hidden="1" customHeight="1" x14ac:dyDescent="0.2">
      <c r="A4078" t="s">
        <v>104</v>
      </c>
      <c r="B4078">
        <v>0</v>
      </c>
      <c r="D4078" t="s">
        <v>105</v>
      </c>
      <c r="K4078">
        <v>1</v>
      </c>
      <c r="M4078">
        <v>16</v>
      </c>
      <c r="N4078" t="s">
        <v>1028</v>
      </c>
      <c r="O4078">
        <v>0</v>
      </c>
      <c r="R4078" t="s">
        <v>1032</v>
      </c>
      <c r="S4078" s="2">
        <v>42143</v>
      </c>
      <c r="T4078">
        <v>32</v>
      </c>
      <c r="U4078">
        <v>1</v>
      </c>
      <c r="V4078">
        <v>1</v>
      </c>
      <c r="X4078">
        <v>0</v>
      </c>
      <c r="Y4078">
        <v>0</v>
      </c>
      <c r="Z4078" s="2">
        <v>42143</v>
      </c>
      <c r="AA4078" s="4" t="s">
        <v>1033</v>
      </c>
      <c r="AB4078">
        <v>23</v>
      </c>
      <c r="AC4078">
        <v>23</v>
      </c>
      <c r="AD4078" s="4" t="s">
        <v>1033</v>
      </c>
      <c r="AE4078">
        <v>2</v>
      </c>
      <c r="AF4078">
        <v>2</v>
      </c>
      <c r="AG4078" t="s">
        <v>298</v>
      </c>
      <c r="AH4078">
        <v>1241</v>
      </c>
      <c r="AI4078">
        <v>1.4999999999999999E-2</v>
      </c>
      <c r="AJ4078">
        <v>1.4999999999999999E-2</v>
      </c>
      <c r="AK4078">
        <v>711</v>
      </c>
      <c r="AL4078">
        <v>711</v>
      </c>
      <c r="AM4078">
        <v>340</v>
      </c>
      <c r="AN4078">
        <v>340</v>
      </c>
      <c r="AO4078">
        <v>1241</v>
      </c>
      <c r="AP4078">
        <v>10</v>
      </c>
      <c r="AQ4078">
        <v>10</v>
      </c>
      <c r="AR4078">
        <v>1.4999999999999999E-2</v>
      </c>
      <c r="AS4078">
        <v>1.4999999999999999E-2</v>
      </c>
      <c r="AT4078">
        <v>1168</v>
      </c>
      <c r="AU4078">
        <v>1168</v>
      </c>
      <c r="AV4078">
        <v>133</v>
      </c>
      <c r="AW4078">
        <v>133</v>
      </c>
      <c r="AX4078" t="s">
        <v>130</v>
      </c>
      <c r="AY4078" s="3" t="s">
        <v>1029</v>
      </c>
      <c r="AZ4078">
        <v>1</v>
      </c>
      <c r="BB4078" s="2">
        <v>42144</v>
      </c>
      <c r="BC4078" s="4" t="s">
        <v>996</v>
      </c>
      <c r="BD4078">
        <v>41054531300042</v>
      </c>
      <c r="BF4078" t="s">
        <v>108</v>
      </c>
      <c r="BG4078" t="s">
        <v>1030</v>
      </c>
      <c r="BH4078" t="s">
        <v>1031</v>
      </c>
      <c r="BJ4078" s="2">
        <v>42143</v>
      </c>
      <c r="BK4078">
        <v>3</v>
      </c>
      <c r="BM4078">
        <v>1409</v>
      </c>
      <c r="BO4078" t="s">
        <v>118</v>
      </c>
      <c r="BP4078">
        <v>21</v>
      </c>
      <c r="BR4078">
        <v>27</v>
      </c>
      <c r="BT4078">
        <v>1</v>
      </c>
      <c r="BV4078">
        <v>34255833500051</v>
      </c>
      <c r="BX4078" t="s">
        <v>108</v>
      </c>
      <c r="BY4078">
        <v>1</v>
      </c>
      <c r="CA4078">
        <v>3</v>
      </c>
      <c r="CC4078">
        <v>41054531300042</v>
      </c>
      <c r="CE4078" t="s">
        <v>105</v>
      </c>
      <c r="CG4078">
        <v>3</v>
      </c>
      <c r="CM4078" t="s">
        <v>106</v>
      </c>
      <c r="CN4078" s="2">
        <v>42187</v>
      </c>
      <c r="CO4078">
        <v>0</v>
      </c>
      <c r="CQ4078" t="s">
        <v>105</v>
      </c>
      <c r="CR4078" t="s">
        <v>107</v>
      </c>
      <c r="CS4078">
        <v>41054531300042</v>
      </c>
      <c r="CU4078" t="s">
        <v>108</v>
      </c>
      <c r="CV4078" t="s">
        <v>109</v>
      </c>
      <c r="CW4078" t="s">
        <v>110</v>
      </c>
      <c r="CX4078" t="s">
        <v>111</v>
      </c>
      <c r="CY4078">
        <v>1</v>
      </c>
    </row>
    <row r="4079" spans="1:103" ht="15" hidden="1" customHeight="1" x14ac:dyDescent="0.2">
      <c r="A4079" t="s">
        <v>104</v>
      </c>
      <c r="B4079">
        <v>0</v>
      </c>
      <c r="D4079" t="s">
        <v>105</v>
      </c>
      <c r="K4079">
        <v>1</v>
      </c>
      <c r="M4079">
        <v>16</v>
      </c>
      <c r="N4079" t="s">
        <v>1028</v>
      </c>
      <c r="O4079">
        <v>0</v>
      </c>
      <c r="R4079" t="s">
        <v>1032</v>
      </c>
      <c r="S4079" s="2">
        <v>42143</v>
      </c>
      <c r="T4079">
        <v>32</v>
      </c>
      <c r="U4079">
        <v>2</v>
      </c>
      <c r="V4079">
        <v>2</v>
      </c>
      <c r="X4079">
        <v>0</v>
      </c>
      <c r="Y4079">
        <v>0</v>
      </c>
      <c r="Z4079" s="2">
        <v>42143</v>
      </c>
      <c r="AA4079" s="4" t="s">
        <v>1033</v>
      </c>
      <c r="AB4079">
        <v>23</v>
      </c>
      <c r="AC4079">
        <v>23</v>
      </c>
      <c r="AD4079" s="4" t="s">
        <v>1033</v>
      </c>
      <c r="AE4079">
        <v>2</v>
      </c>
      <c r="AF4079">
        <v>2</v>
      </c>
      <c r="AG4079" t="s">
        <v>299</v>
      </c>
      <c r="AH4079">
        <v>1091</v>
      </c>
      <c r="AI4079">
        <v>1.4999999999999999E-2</v>
      </c>
      <c r="AJ4079">
        <v>1.4999999999999999E-2</v>
      </c>
      <c r="AK4079">
        <v>711</v>
      </c>
      <c r="AL4079">
        <v>711</v>
      </c>
      <c r="AM4079">
        <v>340</v>
      </c>
      <c r="AN4079">
        <v>340</v>
      </c>
      <c r="AO4079">
        <v>1091</v>
      </c>
      <c r="AP4079">
        <v>10</v>
      </c>
      <c r="AQ4079">
        <v>10</v>
      </c>
      <c r="AR4079">
        <v>1.4999999999999999E-2</v>
      </c>
      <c r="AS4079">
        <v>1.4999999999999999E-2</v>
      </c>
      <c r="AT4079">
        <v>1168</v>
      </c>
      <c r="AU4079">
        <v>1168</v>
      </c>
      <c r="AV4079">
        <v>133</v>
      </c>
      <c r="AW4079">
        <v>133</v>
      </c>
      <c r="AX4079" t="s">
        <v>130</v>
      </c>
      <c r="AY4079" s="3" t="s">
        <v>1029</v>
      </c>
      <c r="AZ4079">
        <v>1</v>
      </c>
      <c r="BB4079" s="2">
        <v>42144</v>
      </c>
      <c r="BC4079" s="4" t="s">
        <v>996</v>
      </c>
      <c r="BD4079">
        <v>41054531300042</v>
      </c>
      <c r="BF4079" t="s">
        <v>108</v>
      </c>
      <c r="BG4079" t="s">
        <v>1030</v>
      </c>
      <c r="BH4079" t="s">
        <v>1031</v>
      </c>
      <c r="BJ4079" s="2">
        <v>42143</v>
      </c>
      <c r="BK4079">
        <v>3</v>
      </c>
      <c r="BM4079">
        <v>1409</v>
      </c>
      <c r="BO4079" t="s">
        <v>118</v>
      </c>
      <c r="BP4079">
        <v>21</v>
      </c>
      <c r="BR4079">
        <v>27</v>
      </c>
      <c r="BT4079">
        <v>1</v>
      </c>
      <c r="BV4079">
        <v>34255833500051</v>
      </c>
      <c r="BX4079" t="s">
        <v>108</v>
      </c>
      <c r="BY4079">
        <v>1</v>
      </c>
      <c r="CA4079">
        <v>3</v>
      </c>
      <c r="CC4079">
        <v>41054531300042</v>
      </c>
      <c r="CE4079" t="s">
        <v>105</v>
      </c>
      <c r="CG4079">
        <v>3</v>
      </c>
      <c r="CM4079" t="s">
        <v>106</v>
      </c>
      <c r="CN4079" s="2">
        <v>42187</v>
      </c>
      <c r="CO4079">
        <v>0</v>
      </c>
      <c r="CQ4079" t="s">
        <v>105</v>
      </c>
      <c r="CR4079" t="s">
        <v>107</v>
      </c>
      <c r="CS4079">
        <v>41054531300042</v>
      </c>
      <c r="CU4079" t="s">
        <v>108</v>
      </c>
      <c r="CV4079" t="s">
        <v>109</v>
      </c>
      <c r="CW4079" t="s">
        <v>110</v>
      </c>
      <c r="CX4079" t="s">
        <v>111</v>
      </c>
      <c r="CY4079">
        <v>1</v>
      </c>
    </row>
    <row r="4080" spans="1:103" ht="15" hidden="1" customHeight="1" x14ac:dyDescent="0.2">
      <c r="A4080" t="s">
        <v>104</v>
      </c>
      <c r="B4080">
        <v>0</v>
      </c>
      <c r="D4080" t="s">
        <v>105</v>
      </c>
      <c r="K4080">
        <v>1</v>
      </c>
      <c r="M4080">
        <v>16</v>
      </c>
      <c r="N4080" t="s">
        <v>1028</v>
      </c>
      <c r="O4080">
        <v>0</v>
      </c>
      <c r="R4080" t="s">
        <v>1032</v>
      </c>
      <c r="S4080" s="2">
        <v>42143</v>
      </c>
      <c r="T4080">
        <v>32</v>
      </c>
      <c r="U4080">
        <v>2</v>
      </c>
      <c r="V4080">
        <v>2</v>
      </c>
      <c r="X4080">
        <v>0</v>
      </c>
      <c r="Y4080">
        <v>0</v>
      </c>
      <c r="Z4080" s="2">
        <v>42143</v>
      </c>
      <c r="AA4080" s="4" t="s">
        <v>1033</v>
      </c>
      <c r="AB4080">
        <v>23</v>
      </c>
      <c r="AC4080">
        <v>23</v>
      </c>
      <c r="AD4080" s="4" t="s">
        <v>1033</v>
      </c>
      <c r="AE4080">
        <v>2</v>
      </c>
      <c r="AF4080">
        <v>2</v>
      </c>
      <c r="AG4080" t="s">
        <v>300</v>
      </c>
      <c r="AH4080">
        <v>1888</v>
      </c>
      <c r="AI4080">
        <v>0.1</v>
      </c>
      <c r="AJ4080">
        <v>0.1</v>
      </c>
      <c r="AK4080">
        <v>712</v>
      </c>
      <c r="AL4080">
        <v>712</v>
      </c>
      <c r="AM4080">
        <v>151</v>
      </c>
      <c r="AN4080">
        <v>151</v>
      </c>
      <c r="AO4080">
        <v>1888</v>
      </c>
      <c r="AP4080">
        <v>10</v>
      </c>
      <c r="AQ4080">
        <v>10</v>
      </c>
      <c r="AR4080">
        <v>0.1</v>
      </c>
      <c r="AS4080">
        <v>0.1</v>
      </c>
      <c r="AT4080">
        <v>1168</v>
      </c>
      <c r="AU4080">
        <v>1168</v>
      </c>
      <c r="AV4080">
        <v>133</v>
      </c>
      <c r="AW4080">
        <v>133</v>
      </c>
      <c r="AX4080" t="s">
        <v>130</v>
      </c>
      <c r="AY4080" s="3" t="s">
        <v>1029</v>
      </c>
      <c r="AZ4080">
        <v>1</v>
      </c>
      <c r="BB4080" s="2">
        <v>42144</v>
      </c>
      <c r="BC4080" s="4" t="s">
        <v>996</v>
      </c>
      <c r="BD4080">
        <v>41054531300042</v>
      </c>
      <c r="BF4080" t="s">
        <v>108</v>
      </c>
      <c r="BG4080" t="s">
        <v>1030</v>
      </c>
      <c r="BH4080" t="s">
        <v>1031</v>
      </c>
      <c r="BJ4080" s="2">
        <v>42143</v>
      </c>
      <c r="BK4080">
        <v>3</v>
      </c>
      <c r="BM4080">
        <v>1409</v>
      </c>
      <c r="BO4080" t="s">
        <v>118</v>
      </c>
      <c r="BP4080">
        <v>21</v>
      </c>
      <c r="BR4080">
        <v>27</v>
      </c>
      <c r="BT4080">
        <v>1</v>
      </c>
      <c r="BV4080">
        <v>34255833500051</v>
      </c>
      <c r="BX4080" t="s">
        <v>108</v>
      </c>
      <c r="BY4080">
        <v>1</v>
      </c>
      <c r="CA4080">
        <v>3</v>
      </c>
      <c r="CC4080">
        <v>41054531300042</v>
      </c>
      <c r="CE4080" t="s">
        <v>105</v>
      </c>
      <c r="CG4080">
        <v>3</v>
      </c>
      <c r="CM4080" t="s">
        <v>106</v>
      </c>
      <c r="CN4080" s="2">
        <v>42187</v>
      </c>
      <c r="CO4080">
        <v>0</v>
      </c>
      <c r="CQ4080" t="s">
        <v>105</v>
      </c>
      <c r="CR4080" t="s">
        <v>107</v>
      </c>
      <c r="CS4080">
        <v>41054531300042</v>
      </c>
      <c r="CU4080" t="s">
        <v>108</v>
      </c>
      <c r="CV4080" t="s">
        <v>109</v>
      </c>
      <c r="CW4080" t="s">
        <v>110</v>
      </c>
      <c r="CX4080" t="s">
        <v>111</v>
      </c>
      <c r="CY4080">
        <v>1</v>
      </c>
    </row>
    <row r="4081" spans="1:103" ht="15" hidden="1" customHeight="1" x14ac:dyDescent="0.2">
      <c r="A4081" t="s">
        <v>104</v>
      </c>
      <c r="B4081">
        <v>0</v>
      </c>
      <c r="D4081" t="s">
        <v>105</v>
      </c>
      <c r="K4081">
        <v>1</v>
      </c>
      <c r="M4081">
        <v>16</v>
      </c>
      <c r="N4081" t="s">
        <v>1028</v>
      </c>
      <c r="O4081">
        <v>0</v>
      </c>
      <c r="R4081" t="s">
        <v>1032</v>
      </c>
      <c r="S4081" s="2">
        <v>42143</v>
      </c>
      <c r="T4081">
        <v>32</v>
      </c>
      <c r="U4081">
        <v>1</v>
      </c>
      <c r="V4081">
        <v>1</v>
      </c>
      <c r="X4081">
        <v>0</v>
      </c>
      <c r="Y4081">
        <v>0</v>
      </c>
      <c r="Z4081" s="2">
        <v>42143</v>
      </c>
      <c r="AA4081" s="4" t="s">
        <v>1033</v>
      </c>
      <c r="AB4081">
        <v>23</v>
      </c>
      <c r="AC4081">
        <v>23</v>
      </c>
      <c r="AD4081" s="4" t="s">
        <v>1033</v>
      </c>
      <c r="AE4081">
        <v>2</v>
      </c>
      <c r="AF4081">
        <v>2</v>
      </c>
      <c r="AG4081" t="s">
        <v>301</v>
      </c>
      <c r="AH4081">
        <v>1235</v>
      </c>
      <c r="AI4081">
        <v>0.06</v>
      </c>
      <c r="AJ4081">
        <v>0.06</v>
      </c>
      <c r="AM4081">
        <v>454</v>
      </c>
      <c r="AN4081">
        <v>454</v>
      </c>
      <c r="AO4081">
        <v>1235</v>
      </c>
      <c r="AP4081">
        <v>10</v>
      </c>
      <c r="AQ4081">
        <v>10</v>
      </c>
      <c r="AR4081">
        <v>0.06</v>
      </c>
      <c r="AS4081">
        <v>0.06</v>
      </c>
      <c r="AV4081">
        <v>133</v>
      </c>
      <c r="AW4081">
        <v>133</v>
      </c>
      <c r="AX4081" t="s">
        <v>130</v>
      </c>
      <c r="AY4081" s="3" t="s">
        <v>1029</v>
      </c>
      <c r="AZ4081">
        <v>1</v>
      </c>
      <c r="BB4081" s="2">
        <v>42144</v>
      </c>
      <c r="BC4081" s="4" t="s">
        <v>996</v>
      </c>
      <c r="BD4081">
        <v>41054531300042</v>
      </c>
      <c r="BF4081" t="s">
        <v>108</v>
      </c>
      <c r="BG4081" t="s">
        <v>1030</v>
      </c>
      <c r="BH4081" t="s">
        <v>1031</v>
      </c>
      <c r="BJ4081" s="2">
        <v>42143</v>
      </c>
      <c r="BK4081">
        <v>3</v>
      </c>
      <c r="BM4081">
        <v>1409</v>
      </c>
      <c r="BO4081" t="s">
        <v>118</v>
      </c>
      <c r="BP4081">
        <v>21</v>
      </c>
      <c r="BR4081">
        <v>27</v>
      </c>
      <c r="BT4081">
        <v>1</v>
      </c>
      <c r="BV4081">
        <v>34255833500051</v>
      </c>
      <c r="BX4081" t="s">
        <v>108</v>
      </c>
      <c r="BY4081">
        <v>1</v>
      </c>
      <c r="CA4081">
        <v>3</v>
      </c>
      <c r="CC4081">
        <v>41054531300042</v>
      </c>
      <c r="CE4081" t="s">
        <v>105</v>
      </c>
      <c r="CG4081">
        <v>3</v>
      </c>
      <c r="CM4081" t="s">
        <v>106</v>
      </c>
      <c r="CN4081" s="2">
        <v>42187</v>
      </c>
      <c r="CO4081">
        <v>0</v>
      </c>
      <c r="CQ4081" t="s">
        <v>105</v>
      </c>
      <c r="CR4081" t="s">
        <v>107</v>
      </c>
      <c r="CS4081">
        <v>41054531300042</v>
      </c>
      <c r="CU4081" t="s">
        <v>108</v>
      </c>
      <c r="CV4081" t="s">
        <v>109</v>
      </c>
      <c r="CW4081" t="s">
        <v>110</v>
      </c>
      <c r="CX4081" t="s">
        <v>111</v>
      </c>
      <c r="CY4081">
        <v>1</v>
      </c>
    </row>
    <row r="4082" spans="1:103" ht="15" hidden="1" customHeight="1" x14ac:dyDescent="0.2">
      <c r="A4082" t="s">
        <v>104</v>
      </c>
      <c r="B4082">
        <v>0</v>
      </c>
      <c r="D4082" t="s">
        <v>105</v>
      </c>
      <c r="K4082">
        <v>1</v>
      </c>
      <c r="M4082">
        <v>16</v>
      </c>
      <c r="N4082" t="s">
        <v>1028</v>
      </c>
      <c r="O4082">
        <v>0</v>
      </c>
      <c r="R4082" t="s">
        <v>1032</v>
      </c>
      <c r="S4082" s="2">
        <v>42143</v>
      </c>
      <c r="T4082">
        <v>32</v>
      </c>
      <c r="U4082">
        <v>1</v>
      </c>
      <c r="V4082">
        <v>1</v>
      </c>
      <c r="X4082">
        <v>0</v>
      </c>
      <c r="Y4082">
        <v>0</v>
      </c>
      <c r="Z4082" s="2">
        <v>42143</v>
      </c>
      <c r="AA4082" s="4" t="s">
        <v>1033</v>
      </c>
      <c r="AB4082">
        <v>23</v>
      </c>
      <c r="AC4082">
        <v>23</v>
      </c>
      <c r="AD4082" s="4" t="s">
        <v>1033</v>
      </c>
      <c r="AE4082">
        <v>2</v>
      </c>
      <c r="AF4082">
        <v>2</v>
      </c>
      <c r="AG4082" t="s">
        <v>302</v>
      </c>
      <c r="AH4082">
        <v>1524</v>
      </c>
      <c r="AI4082">
        <v>0.01</v>
      </c>
      <c r="AJ4082">
        <v>0.01</v>
      </c>
      <c r="AK4082">
        <v>712</v>
      </c>
      <c r="AL4082">
        <v>712</v>
      </c>
      <c r="AM4082">
        <v>151</v>
      </c>
      <c r="AN4082">
        <v>151</v>
      </c>
      <c r="AO4082">
        <v>1524</v>
      </c>
      <c r="AP4082">
        <v>1</v>
      </c>
      <c r="AQ4082">
        <v>1</v>
      </c>
      <c r="AR4082">
        <v>3.1E-2</v>
      </c>
      <c r="AS4082">
        <v>3.1E-2</v>
      </c>
      <c r="AT4082">
        <v>1168</v>
      </c>
      <c r="AU4082">
        <v>1168</v>
      </c>
      <c r="AV4082">
        <v>133</v>
      </c>
      <c r="AW4082">
        <v>133</v>
      </c>
      <c r="AX4082" t="s">
        <v>130</v>
      </c>
      <c r="AY4082" s="3" t="s">
        <v>1029</v>
      </c>
      <c r="AZ4082">
        <v>1</v>
      </c>
      <c r="BB4082" s="2">
        <v>42144</v>
      </c>
      <c r="BC4082" s="4" t="s">
        <v>996</v>
      </c>
      <c r="BD4082">
        <v>41054531300042</v>
      </c>
      <c r="BF4082" t="s">
        <v>108</v>
      </c>
      <c r="BG4082" t="s">
        <v>1030</v>
      </c>
      <c r="BH4082" t="s">
        <v>1031</v>
      </c>
      <c r="BJ4082" s="2">
        <v>42143</v>
      </c>
      <c r="BK4082">
        <v>3</v>
      </c>
      <c r="BM4082">
        <v>1409</v>
      </c>
      <c r="BO4082" t="s">
        <v>118</v>
      </c>
      <c r="BP4082">
        <v>21</v>
      </c>
      <c r="BR4082">
        <v>27</v>
      </c>
      <c r="BT4082">
        <v>1</v>
      </c>
      <c r="BV4082">
        <v>34255833500051</v>
      </c>
      <c r="BX4082" t="s">
        <v>108</v>
      </c>
      <c r="BY4082">
        <v>1</v>
      </c>
      <c r="CA4082">
        <v>3</v>
      </c>
      <c r="CC4082">
        <v>41054531300042</v>
      </c>
      <c r="CE4082" t="s">
        <v>105</v>
      </c>
      <c r="CG4082">
        <v>3</v>
      </c>
      <c r="CM4082" t="s">
        <v>106</v>
      </c>
      <c r="CN4082" s="2">
        <v>42187</v>
      </c>
      <c r="CO4082">
        <v>0</v>
      </c>
      <c r="CQ4082" t="s">
        <v>105</v>
      </c>
      <c r="CR4082" t="s">
        <v>107</v>
      </c>
      <c r="CS4082">
        <v>41054531300042</v>
      </c>
      <c r="CU4082" t="s">
        <v>108</v>
      </c>
      <c r="CV4082" t="s">
        <v>109</v>
      </c>
      <c r="CW4082" t="s">
        <v>110</v>
      </c>
      <c r="CX4082" t="s">
        <v>111</v>
      </c>
      <c r="CY4082">
        <v>1</v>
      </c>
    </row>
    <row r="4083" spans="1:103" ht="15" hidden="1" customHeight="1" x14ac:dyDescent="0.2">
      <c r="A4083" t="s">
        <v>104</v>
      </c>
      <c r="B4083">
        <v>0</v>
      </c>
      <c r="D4083" t="s">
        <v>105</v>
      </c>
      <c r="K4083">
        <v>1</v>
      </c>
      <c r="M4083">
        <v>16</v>
      </c>
      <c r="N4083" t="s">
        <v>1028</v>
      </c>
      <c r="O4083">
        <v>0</v>
      </c>
      <c r="R4083" t="s">
        <v>1032</v>
      </c>
      <c r="S4083" s="2">
        <v>42143</v>
      </c>
      <c r="T4083">
        <v>32</v>
      </c>
      <c r="U4083">
        <v>2</v>
      </c>
      <c r="V4083">
        <v>2</v>
      </c>
      <c r="X4083">
        <v>0</v>
      </c>
      <c r="Y4083">
        <v>0</v>
      </c>
      <c r="Z4083" s="2">
        <v>42143</v>
      </c>
      <c r="AA4083" s="4" t="s">
        <v>1033</v>
      </c>
      <c r="AB4083">
        <v>23</v>
      </c>
      <c r="AC4083">
        <v>23</v>
      </c>
      <c r="AD4083" s="4" t="s">
        <v>1033</v>
      </c>
      <c r="AE4083">
        <v>2</v>
      </c>
      <c r="AF4083">
        <v>2</v>
      </c>
      <c r="AG4083" t="s">
        <v>303</v>
      </c>
      <c r="AH4083">
        <v>1436</v>
      </c>
      <c r="AI4083">
        <v>1</v>
      </c>
      <c r="AJ4083">
        <v>1</v>
      </c>
      <c r="AM4083">
        <v>127</v>
      </c>
      <c r="AN4083">
        <v>127</v>
      </c>
      <c r="AO4083">
        <v>1436</v>
      </c>
      <c r="AP4083">
        <v>10</v>
      </c>
      <c r="AQ4083">
        <v>10</v>
      </c>
      <c r="AR4083">
        <v>1</v>
      </c>
      <c r="AS4083">
        <v>1</v>
      </c>
      <c r="AV4083">
        <v>133</v>
      </c>
      <c r="AW4083">
        <v>133</v>
      </c>
      <c r="AX4083" t="s">
        <v>130</v>
      </c>
      <c r="AY4083" s="3" t="s">
        <v>1029</v>
      </c>
      <c r="AZ4083">
        <v>1</v>
      </c>
      <c r="BB4083" s="2">
        <v>42144</v>
      </c>
      <c r="BC4083" s="4" t="s">
        <v>996</v>
      </c>
      <c r="BD4083">
        <v>41054531300042</v>
      </c>
      <c r="BF4083" t="s">
        <v>108</v>
      </c>
      <c r="BG4083" t="s">
        <v>1030</v>
      </c>
      <c r="BH4083" t="s">
        <v>1031</v>
      </c>
      <c r="BJ4083" s="2">
        <v>42143</v>
      </c>
      <c r="BK4083">
        <v>3</v>
      </c>
      <c r="BM4083">
        <v>1409</v>
      </c>
      <c r="BO4083" t="s">
        <v>118</v>
      </c>
      <c r="BP4083">
        <v>21</v>
      </c>
      <c r="BR4083">
        <v>27</v>
      </c>
      <c r="BT4083">
        <v>1</v>
      </c>
      <c r="BV4083">
        <v>34255833500051</v>
      </c>
      <c r="BX4083" t="s">
        <v>108</v>
      </c>
      <c r="BY4083">
        <v>1</v>
      </c>
      <c r="CA4083">
        <v>3</v>
      </c>
      <c r="CC4083">
        <v>41054531300042</v>
      </c>
      <c r="CE4083" t="s">
        <v>105</v>
      </c>
      <c r="CG4083">
        <v>3</v>
      </c>
      <c r="CM4083" t="s">
        <v>106</v>
      </c>
      <c r="CN4083" s="2">
        <v>42187</v>
      </c>
      <c r="CO4083">
        <v>0</v>
      </c>
      <c r="CQ4083" t="s">
        <v>105</v>
      </c>
      <c r="CR4083" t="s">
        <v>107</v>
      </c>
      <c r="CS4083">
        <v>41054531300042</v>
      </c>
      <c r="CU4083" t="s">
        <v>108</v>
      </c>
      <c r="CV4083" t="s">
        <v>109</v>
      </c>
      <c r="CW4083" t="s">
        <v>110</v>
      </c>
      <c r="CX4083" t="s">
        <v>111</v>
      </c>
      <c r="CY4083">
        <v>1</v>
      </c>
    </row>
    <row r="4084" spans="1:103" ht="15" hidden="1" customHeight="1" x14ac:dyDescent="0.2">
      <c r="A4084" t="s">
        <v>104</v>
      </c>
      <c r="B4084">
        <v>0</v>
      </c>
      <c r="D4084" t="s">
        <v>105</v>
      </c>
      <c r="K4084">
        <v>1</v>
      </c>
      <c r="M4084">
        <v>16</v>
      </c>
      <c r="N4084" t="s">
        <v>1028</v>
      </c>
      <c r="O4084">
        <v>0</v>
      </c>
      <c r="R4084" t="s">
        <v>1032</v>
      </c>
      <c r="S4084" s="2">
        <v>42143</v>
      </c>
      <c r="T4084">
        <v>32</v>
      </c>
      <c r="U4084">
        <v>1</v>
      </c>
      <c r="V4084">
        <v>1</v>
      </c>
      <c r="X4084">
        <v>0</v>
      </c>
      <c r="Y4084">
        <v>0</v>
      </c>
      <c r="Z4084" s="2">
        <v>42143</v>
      </c>
      <c r="AA4084" s="4" t="s">
        <v>1033</v>
      </c>
      <c r="AB4084">
        <v>23</v>
      </c>
      <c r="AC4084">
        <v>23</v>
      </c>
      <c r="AD4084" s="4" t="s">
        <v>1033</v>
      </c>
      <c r="AE4084">
        <v>2</v>
      </c>
      <c r="AF4084">
        <v>2</v>
      </c>
      <c r="AG4084" t="s">
        <v>304</v>
      </c>
      <c r="AH4084">
        <v>1847</v>
      </c>
      <c r="AI4084">
        <v>5.0000000000000001E-3</v>
      </c>
      <c r="AJ4084">
        <v>5.0000000000000001E-3</v>
      </c>
      <c r="AK4084">
        <v>712</v>
      </c>
      <c r="AL4084">
        <v>712</v>
      </c>
      <c r="AM4084">
        <v>405</v>
      </c>
      <c r="AN4084">
        <v>405</v>
      </c>
      <c r="AO4084">
        <v>1847</v>
      </c>
      <c r="AP4084">
        <v>10</v>
      </c>
      <c r="AQ4084">
        <v>10</v>
      </c>
      <c r="AR4084">
        <v>5.0000000000000001E-3</v>
      </c>
      <c r="AS4084">
        <v>5.0000000000000001E-3</v>
      </c>
      <c r="AT4084">
        <v>1168</v>
      </c>
      <c r="AU4084">
        <v>1168</v>
      </c>
      <c r="AV4084">
        <v>133</v>
      </c>
      <c r="AW4084">
        <v>133</v>
      </c>
      <c r="AX4084" t="s">
        <v>130</v>
      </c>
      <c r="AY4084" s="3" t="s">
        <v>1029</v>
      </c>
      <c r="AZ4084">
        <v>1</v>
      </c>
      <c r="BB4084" s="2">
        <v>42144</v>
      </c>
      <c r="BC4084" s="4" t="s">
        <v>996</v>
      </c>
      <c r="BD4084">
        <v>41054531300042</v>
      </c>
      <c r="BF4084" t="s">
        <v>108</v>
      </c>
      <c r="BG4084" t="s">
        <v>1030</v>
      </c>
      <c r="BH4084" t="s">
        <v>1031</v>
      </c>
      <c r="BJ4084" s="2">
        <v>42143</v>
      </c>
      <c r="BK4084">
        <v>3</v>
      </c>
      <c r="BM4084">
        <v>1409</v>
      </c>
      <c r="BO4084" t="s">
        <v>118</v>
      </c>
      <c r="BP4084">
        <v>21</v>
      </c>
      <c r="BR4084">
        <v>27</v>
      </c>
      <c r="BT4084">
        <v>1</v>
      </c>
      <c r="BV4084">
        <v>34255833500051</v>
      </c>
      <c r="BX4084" t="s">
        <v>108</v>
      </c>
      <c r="BY4084">
        <v>1</v>
      </c>
      <c r="CA4084">
        <v>3</v>
      </c>
      <c r="CC4084">
        <v>41054531300042</v>
      </c>
      <c r="CE4084" t="s">
        <v>105</v>
      </c>
      <c r="CG4084">
        <v>3</v>
      </c>
      <c r="CM4084" t="s">
        <v>106</v>
      </c>
      <c r="CN4084" s="2">
        <v>42187</v>
      </c>
      <c r="CO4084">
        <v>0</v>
      </c>
      <c r="CQ4084" t="s">
        <v>105</v>
      </c>
      <c r="CR4084" t="s">
        <v>107</v>
      </c>
      <c r="CS4084">
        <v>41054531300042</v>
      </c>
      <c r="CU4084" t="s">
        <v>108</v>
      </c>
      <c r="CV4084" t="s">
        <v>109</v>
      </c>
      <c r="CW4084" t="s">
        <v>110</v>
      </c>
      <c r="CX4084" t="s">
        <v>111</v>
      </c>
      <c r="CY4084">
        <v>1</v>
      </c>
    </row>
    <row r="4085" spans="1:103" ht="15" hidden="1" customHeight="1" x14ac:dyDescent="0.2">
      <c r="A4085" t="s">
        <v>104</v>
      </c>
      <c r="B4085">
        <v>0</v>
      </c>
      <c r="D4085" t="s">
        <v>105</v>
      </c>
      <c r="K4085">
        <v>1</v>
      </c>
      <c r="M4085">
        <v>16</v>
      </c>
      <c r="N4085" t="s">
        <v>1028</v>
      </c>
      <c r="O4085">
        <v>0</v>
      </c>
      <c r="R4085" t="s">
        <v>1032</v>
      </c>
      <c r="S4085" s="2">
        <v>42143</v>
      </c>
      <c r="T4085">
        <v>32</v>
      </c>
      <c r="U4085">
        <v>1</v>
      </c>
      <c r="V4085">
        <v>1</v>
      </c>
      <c r="X4085">
        <v>0</v>
      </c>
      <c r="Y4085">
        <v>0</v>
      </c>
      <c r="Z4085" s="2">
        <v>42143</v>
      </c>
      <c r="AA4085" s="4" t="s">
        <v>1033</v>
      </c>
      <c r="AB4085">
        <v>23</v>
      </c>
      <c r="AC4085">
        <v>23</v>
      </c>
      <c r="AD4085" s="4" t="s">
        <v>1033</v>
      </c>
      <c r="AE4085">
        <v>2</v>
      </c>
      <c r="AF4085">
        <v>2</v>
      </c>
      <c r="AG4085" t="s">
        <v>305</v>
      </c>
      <c r="AH4085">
        <v>1350</v>
      </c>
      <c r="AI4085">
        <v>0.01</v>
      </c>
      <c r="AJ4085">
        <v>0.01</v>
      </c>
      <c r="AM4085">
        <v>314</v>
      </c>
      <c r="AN4085">
        <v>314</v>
      </c>
      <c r="AO4085">
        <v>1350</v>
      </c>
      <c r="AP4085">
        <v>1</v>
      </c>
      <c r="AQ4085">
        <v>1</v>
      </c>
      <c r="AR4085">
        <v>6.6000000000000003E-2</v>
      </c>
      <c r="AS4085">
        <v>6.6000000000000003E-2</v>
      </c>
      <c r="AV4085">
        <v>177</v>
      </c>
      <c r="AW4085">
        <v>177</v>
      </c>
      <c r="AX4085" t="s">
        <v>306</v>
      </c>
      <c r="AY4085" s="3" t="s">
        <v>1029</v>
      </c>
      <c r="AZ4085">
        <v>1</v>
      </c>
      <c r="BB4085" s="2">
        <v>42144</v>
      </c>
      <c r="BC4085" s="4" t="s">
        <v>996</v>
      </c>
      <c r="BD4085">
        <v>41054531300042</v>
      </c>
      <c r="BF4085" t="s">
        <v>108</v>
      </c>
      <c r="BG4085" t="s">
        <v>1030</v>
      </c>
      <c r="BH4085" t="s">
        <v>1031</v>
      </c>
      <c r="BJ4085" s="2">
        <v>42143</v>
      </c>
      <c r="BK4085">
        <v>3</v>
      </c>
      <c r="BM4085">
        <v>1409</v>
      </c>
      <c r="BO4085" t="s">
        <v>118</v>
      </c>
      <c r="BP4085">
        <v>21</v>
      </c>
      <c r="BR4085">
        <v>27</v>
      </c>
      <c r="BT4085">
        <v>1</v>
      </c>
      <c r="BV4085">
        <v>34255833500051</v>
      </c>
      <c r="BX4085" t="s">
        <v>108</v>
      </c>
      <c r="BY4085">
        <v>1</v>
      </c>
      <c r="CA4085">
        <v>3</v>
      </c>
      <c r="CC4085">
        <v>41054531300042</v>
      </c>
      <c r="CE4085" t="s">
        <v>105</v>
      </c>
      <c r="CG4085">
        <v>3</v>
      </c>
      <c r="CM4085" t="s">
        <v>106</v>
      </c>
      <c r="CN4085" s="2">
        <v>42187</v>
      </c>
      <c r="CO4085">
        <v>0</v>
      </c>
      <c r="CQ4085" t="s">
        <v>105</v>
      </c>
      <c r="CR4085" t="s">
        <v>107</v>
      </c>
      <c r="CS4085">
        <v>41054531300042</v>
      </c>
      <c r="CU4085" t="s">
        <v>108</v>
      </c>
      <c r="CV4085" t="s">
        <v>109</v>
      </c>
      <c r="CW4085" t="s">
        <v>110</v>
      </c>
      <c r="CX4085" t="s">
        <v>111</v>
      </c>
      <c r="CY4085">
        <v>1</v>
      </c>
    </row>
    <row r="4086" spans="1:103" ht="15" hidden="1" customHeight="1" x14ac:dyDescent="0.2">
      <c r="A4086" t="s">
        <v>104</v>
      </c>
      <c r="B4086">
        <v>0</v>
      </c>
      <c r="D4086" t="s">
        <v>105</v>
      </c>
      <c r="K4086">
        <v>1</v>
      </c>
      <c r="M4086">
        <v>16</v>
      </c>
      <c r="N4086" t="s">
        <v>1028</v>
      </c>
      <c r="O4086">
        <v>0</v>
      </c>
      <c r="R4086" t="s">
        <v>1032</v>
      </c>
      <c r="S4086" s="2">
        <v>42143</v>
      </c>
      <c r="T4086">
        <v>32</v>
      </c>
      <c r="U4086">
        <v>1</v>
      </c>
      <c r="V4086">
        <v>1</v>
      </c>
      <c r="X4086">
        <v>0</v>
      </c>
      <c r="Y4086">
        <v>0</v>
      </c>
      <c r="Z4086" s="2">
        <v>42143</v>
      </c>
      <c r="AA4086" s="4" t="s">
        <v>1033</v>
      </c>
      <c r="AB4086">
        <v>3</v>
      </c>
      <c r="AC4086">
        <v>3</v>
      </c>
      <c r="AD4086" s="4" t="s">
        <v>1033</v>
      </c>
      <c r="AE4086">
        <v>2</v>
      </c>
      <c r="AF4086">
        <v>2</v>
      </c>
      <c r="AG4086" t="s">
        <v>307</v>
      </c>
      <c r="AH4086">
        <v>1382</v>
      </c>
      <c r="AI4086">
        <v>2</v>
      </c>
      <c r="AJ4086">
        <v>2</v>
      </c>
      <c r="AM4086">
        <v>422</v>
      </c>
      <c r="AN4086">
        <v>422</v>
      </c>
      <c r="AO4086">
        <v>1382</v>
      </c>
      <c r="AP4086">
        <v>10</v>
      </c>
      <c r="AQ4086">
        <v>10</v>
      </c>
      <c r="AR4086">
        <v>2</v>
      </c>
      <c r="AS4086">
        <v>2</v>
      </c>
      <c r="AV4086">
        <v>335</v>
      </c>
      <c r="AW4086">
        <v>335</v>
      </c>
      <c r="AX4086" t="s">
        <v>308</v>
      </c>
      <c r="AY4086" s="3" t="s">
        <v>1029</v>
      </c>
      <c r="AZ4086">
        <v>1</v>
      </c>
      <c r="BB4086" s="2">
        <v>42144</v>
      </c>
      <c r="BC4086" s="4" t="s">
        <v>996</v>
      </c>
      <c r="BD4086">
        <v>41054531300042</v>
      </c>
      <c r="BF4086" t="s">
        <v>108</v>
      </c>
      <c r="BG4086" t="s">
        <v>1030</v>
      </c>
      <c r="BH4086" t="s">
        <v>1031</v>
      </c>
      <c r="BJ4086" s="2">
        <v>42143</v>
      </c>
      <c r="BK4086">
        <v>3</v>
      </c>
      <c r="BM4086">
        <v>1409</v>
      </c>
      <c r="BO4086" t="s">
        <v>118</v>
      </c>
      <c r="BP4086">
        <v>21</v>
      </c>
      <c r="BR4086">
        <v>27</v>
      </c>
      <c r="BT4086">
        <v>1</v>
      </c>
      <c r="BV4086">
        <v>34255833500051</v>
      </c>
      <c r="BX4086" t="s">
        <v>108</v>
      </c>
      <c r="BY4086">
        <v>1</v>
      </c>
      <c r="CA4086">
        <v>3</v>
      </c>
      <c r="CC4086">
        <v>41054531300042</v>
      </c>
      <c r="CE4086" t="s">
        <v>105</v>
      </c>
      <c r="CG4086">
        <v>3</v>
      </c>
      <c r="CM4086" t="s">
        <v>106</v>
      </c>
      <c r="CN4086" s="2">
        <v>42187</v>
      </c>
      <c r="CO4086">
        <v>0</v>
      </c>
      <c r="CQ4086" t="s">
        <v>105</v>
      </c>
      <c r="CR4086" t="s">
        <v>107</v>
      </c>
      <c r="CS4086">
        <v>41054531300042</v>
      </c>
      <c r="CU4086" t="s">
        <v>108</v>
      </c>
      <c r="CV4086" t="s">
        <v>109</v>
      </c>
      <c r="CW4086" t="s">
        <v>110</v>
      </c>
      <c r="CX4086" t="s">
        <v>111</v>
      </c>
      <c r="CY4086">
        <v>1</v>
      </c>
    </row>
    <row r="4087" spans="1:103" ht="15" hidden="1" customHeight="1" x14ac:dyDescent="0.2">
      <c r="A4087" t="s">
        <v>104</v>
      </c>
      <c r="B4087">
        <v>0</v>
      </c>
      <c r="D4087" t="s">
        <v>105</v>
      </c>
      <c r="K4087">
        <v>1</v>
      </c>
      <c r="M4087">
        <v>16</v>
      </c>
      <c r="N4087" t="s">
        <v>1028</v>
      </c>
      <c r="O4087">
        <v>0</v>
      </c>
      <c r="R4087" t="s">
        <v>1032</v>
      </c>
      <c r="S4087" s="2">
        <v>42143</v>
      </c>
      <c r="T4087">
        <v>32</v>
      </c>
      <c r="U4087">
        <v>1</v>
      </c>
      <c r="V4087">
        <v>1</v>
      </c>
      <c r="X4087">
        <v>0</v>
      </c>
      <c r="Y4087">
        <v>0</v>
      </c>
      <c r="Z4087" s="2">
        <v>42143</v>
      </c>
      <c r="AA4087" s="4" t="s">
        <v>1033</v>
      </c>
      <c r="AB4087">
        <v>3</v>
      </c>
      <c r="AC4087">
        <v>3</v>
      </c>
      <c r="AD4087" s="4" t="s">
        <v>1033</v>
      </c>
      <c r="AE4087">
        <v>2</v>
      </c>
      <c r="AF4087">
        <v>2</v>
      </c>
      <c r="AG4087" t="s">
        <v>309</v>
      </c>
      <c r="AH4087">
        <v>1367</v>
      </c>
      <c r="AI4087">
        <v>0.1</v>
      </c>
      <c r="AJ4087">
        <v>0.1</v>
      </c>
      <c r="AM4087">
        <v>306</v>
      </c>
      <c r="AN4087">
        <v>306</v>
      </c>
      <c r="AO4087">
        <v>1367</v>
      </c>
      <c r="AP4087">
        <v>1</v>
      </c>
      <c r="AQ4087">
        <v>1</v>
      </c>
      <c r="AR4087">
        <v>64.73</v>
      </c>
      <c r="AS4087">
        <v>64.73</v>
      </c>
      <c r="AV4087">
        <v>316</v>
      </c>
      <c r="AW4087">
        <v>316</v>
      </c>
      <c r="AX4087" t="s">
        <v>310</v>
      </c>
      <c r="AY4087" s="3" t="s">
        <v>1029</v>
      </c>
      <c r="AZ4087">
        <v>1</v>
      </c>
      <c r="BB4087" s="2">
        <v>42144</v>
      </c>
      <c r="BC4087" s="4" t="s">
        <v>996</v>
      </c>
      <c r="BD4087">
        <v>41054531300042</v>
      </c>
      <c r="BF4087" t="s">
        <v>108</v>
      </c>
      <c r="BG4087" t="s">
        <v>1030</v>
      </c>
      <c r="BH4087" t="s">
        <v>1031</v>
      </c>
      <c r="BJ4087" s="2">
        <v>42143</v>
      </c>
      <c r="BK4087">
        <v>3</v>
      </c>
      <c r="BM4087">
        <v>1409</v>
      </c>
      <c r="BO4087" t="s">
        <v>118</v>
      </c>
      <c r="BP4087">
        <v>21</v>
      </c>
      <c r="BR4087">
        <v>27</v>
      </c>
      <c r="BT4087">
        <v>1</v>
      </c>
      <c r="BV4087">
        <v>34255833500051</v>
      </c>
      <c r="BX4087" t="s">
        <v>108</v>
      </c>
      <c r="BY4087">
        <v>1</v>
      </c>
      <c r="CA4087">
        <v>3</v>
      </c>
      <c r="CC4087">
        <v>41054531300042</v>
      </c>
      <c r="CE4087" t="s">
        <v>105</v>
      </c>
      <c r="CG4087">
        <v>3</v>
      </c>
      <c r="CM4087" t="s">
        <v>106</v>
      </c>
      <c r="CN4087" s="2">
        <v>42187</v>
      </c>
      <c r="CO4087">
        <v>0</v>
      </c>
      <c r="CQ4087" t="s">
        <v>105</v>
      </c>
      <c r="CR4087" t="s">
        <v>107</v>
      </c>
      <c r="CS4087">
        <v>41054531300042</v>
      </c>
      <c r="CU4087" t="s">
        <v>108</v>
      </c>
      <c r="CV4087" t="s">
        <v>109</v>
      </c>
      <c r="CW4087" t="s">
        <v>110</v>
      </c>
      <c r="CX4087" t="s">
        <v>111</v>
      </c>
      <c r="CY4087">
        <v>1</v>
      </c>
    </row>
    <row r="4088" spans="1:103" ht="15" hidden="1" customHeight="1" x14ac:dyDescent="0.2">
      <c r="A4088" t="s">
        <v>104</v>
      </c>
      <c r="B4088">
        <v>0</v>
      </c>
      <c r="D4088" t="s">
        <v>105</v>
      </c>
      <c r="K4088">
        <v>1</v>
      </c>
      <c r="M4088">
        <v>16</v>
      </c>
      <c r="N4088" t="s">
        <v>1028</v>
      </c>
      <c r="O4088">
        <v>0</v>
      </c>
      <c r="R4088" t="s">
        <v>1032</v>
      </c>
      <c r="S4088" s="2">
        <v>42143</v>
      </c>
      <c r="T4088">
        <v>32</v>
      </c>
      <c r="U4088">
        <v>1</v>
      </c>
      <c r="V4088">
        <v>1</v>
      </c>
      <c r="W4088" t="s">
        <v>997</v>
      </c>
      <c r="X4088">
        <v>0</v>
      </c>
      <c r="Y4088">
        <v>0</v>
      </c>
      <c r="Z4088" s="2">
        <v>42143</v>
      </c>
      <c r="AA4088" s="4" t="s">
        <v>1033</v>
      </c>
      <c r="AB4088">
        <v>23</v>
      </c>
      <c r="AC4088">
        <v>23</v>
      </c>
      <c r="AD4088" s="4" t="s">
        <v>1033</v>
      </c>
      <c r="AE4088">
        <v>2</v>
      </c>
      <c r="AF4088">
        <v>2</v>
      </c>
      <c r="AG4088" t="s">
        <v>311</v>
      </c>
      <c r="AH4088">
        <v>1537</v>
      </c>
      <c r="AI4088">
        <v>0.1</v>
      </c>
      <c r="AJ4088">
        <v>0.1</v>
      </c>
      <c r="AK4088">
        <v>712</v>
      </c>
      <c r="AL4088">
        <v>712</v>
      </c>
      <c r="AM4088">
        <v>151</v>
      </c>
      <c r="AN4088">
        <v>151</v>
      </c>
      <c r="AO4088">
        <v>1537</v>
      </c>
      <c r="AP4088">
        <v>10</v>
      </c>
      <c r="AQ4088">
        <v>10</v>
      </c>
      <c r="AR4088">
        <v>0.1</v>
      </c>
      <c r="AS4088">
        <v>0.1</v>
      </c>
      <c r="AT4088">
        <v>1168</v>
      </c>
      <c r="AU4088">
        <v>1168</v>
      </c>
      <c r="AV4088">
        <v>133</v>
      </c>
      <c r="AW4088">
        <v>133</v>
      </c>
      <c r="AX4088" t="s">
        <v>130</v>
      </c>
      <c r="AY4088" s="3" t="s">
        <v>1029</v>
      </c>
      <c r="AZ4088">
        <v>1</v>
      </c>
      <c r="BB4088" s="2">
        <v>42144</v>
      </c>
      <c r="BC4088" s="4" t="s">
        <v>996</v>
      </c>
      <c r="BD4088">
        <v>41054531300042</v>
      </c>
      <c r="BF4088" t="s">
        <v>108</v>
      </c>
      <c r="BG4088" t="s">
        <v>1030</v>
      </c>
      <c r="BH4088" t="s">
        <v>1031</v>
      </c>
      <c r="BJ4088" s="2">
        <v>42143</v>
      </c>
      <c r="BK4088">
        <v>3</v>
      </c>
      <c r="BM4088">
        <v>1409</v>
      </c>
      <c r="BO4088" t="s">
        <v>118</v>
      </c>
      <c r="BP4088">
        <v>21</v>
      </c>
      <c r="BR4088">
        <v>27</v>
      </c>
      <c r="BT4088">
        <v>1</v>
      </c>
      <c r="BV4088">
        <v>34255833500051</v>
      </c>
      <c r="BX4088" t="s">
        <v>108</v>
      </c>
      <c r="BY4088">
        <v>1</v>
      </c>
      <c r="CA4088">
        <v>3</v>
      </c>
      <c r="CC4088">
        <v>41054531300042</v>
      </c>
      <c r="CE4088" t="s">
        <v>105</v>
      </c>
      <c r="CG4088">
        <v>3</v>
      </c>
      <c r="CM4088" t="s">
        <v>106</v>
      </c>
      <c r="CN4088" s="2">
        <v>42187</v>
      </c>
      <c r="CO4088">
        <v>0</v>
      </c>
      <c r="CQ4088" t="s">
        <v>105</v>
      </c>
      <c r="CR4088" t="s">
        <v>107</v>
      </c>
      <c r="CS4088">
        <v>41054531300042</v>
      </c>
      <c r="CU4088" t="s">
        <v>108</v>
      </c>
      <c r="CV4088" t="s">
        <v>109</v>
      </c>
      <c r="CW4088" t="s">
        <v>110</v>
      </c>
      <c r="CX4088" t="s">
        <v>111</v>
      </c>
      <c r="CY4088">
        <v>1</v>
      </c>
    </row>
    <row r="4089" spans="1:103" ht="15" hidden="1" customHeight="1" x14ac:dyDescent="0.2">
      <c r="A4089" t="s">
        <v>104</v>
      </c>
      <c r="B4089">
        <v>0</v>
      </c>
      <c r="D4089" t="s">
        <v>105</v>
      </c>
      <c r="K4089">
        <v>1</v>
      </c>
      <c r="M4089">
        <v>16</v>
      </c>
      <c r="N4089" t="s">
        <v>1028</v>
      </c>
      <c r="O4089">
        <v>0</v>
      </c>
      <c r="R4089" t="s">
        <v>1032</v>
      </c>
      <c r="S4089" s="2">
        <v>42143</v>
      </c>
      <c r="T4089">
        <v>32</v>
      </c>
      <c r="U4089">
        <v>1</v>
      </c>
      <c r="V4089">
        <v>1</v>
      </c>
      <c r="X4089">
        <v>0</v>
      </c>
      <c r="Y4089">
        <v>0</v>
      </c>
      <c r="Z4089" s="2">
        <v>42143</v>
      </c>
      <c r="AA4089" s="4" t="s">
        <v>1033</v>
      </c>
      <c r="AB4089">
        <v>3</v>
      </c>
      <c r="AC4089">
        <v>3</v>
      </c>
      <c r="AD4089" s="4" t="s">
        <v>1033</v>
      </c>
      <c r="AE4089">
        <v>2</v>
      </c>
      <c r="AF4089">
        <v>2</v>
      </c>
      <c r="AG4089" t="s">
        <v>312</v>
      </c>
      <c r="AH4089">
        <v>1385</v>
      </c>
      <c r="AI4089">
        <v>2</v>
      </c>
      <c r="AJ4089">
        <v>2</v>
      </c>
      <c r="AM4089">
        <v>422</v>
      </c>
      <c r="AN4089">
        <v>422</v>
      </c>
      <c r="AO4089">
        <v>1385</v>
      </c>
      <c r="AP4089">
        <v>10</v>
      </c>
      <c r="AQ4089">
        <v>10</v>
      </c>
      <c r="AR4089">
        <v>2</v>
      </c>
      <c r="AS4089">
        <v>2</v>
      </c>
      <c r="AV4089">
        <v>333</v>
      </c>
      <c r="AW4089">
        <v>333</v>
      </c>
      <c r="AX4089" t="s">
        <v>313</v>
      </c>
      <c r="AY4089" s="3" t="s">
        <v>1029</v>
      </c>
      <c r="AZ4089">
        <v>1</v>
      </c>
      <c r="BB4089" s="2">
        <v>42144</v>
      </c>
      <c r="BC4089" s="4" t="s">
        <v>996</v>
      </c>
      <c r="BD4089">
        <v>41054531300042</v>
      </c>
      <c r="BF4089" t="s">
        <v>108</v>
      </c>
      <c r="BG4089" t="s">
        <v>1030</v>
      </c>
      <c r="BH4089" t="s">
        <v>1031</v>
      </c>
      <c r="BJ4089" s="2">
        <v>42143</v>
      </c>
      <c r="BK4089">
        <v>3</v>
      </c>
      <c r="BM4089">
        <v>1409</v>
      </c>
      <c r="BO4089" t="s">
        <v>118</v>
      </c>
      <c r="BP4089">
        <v>21</v>
      </c>
      <c r="BR4089">
        <v>27</v>
      </c>
      <c r="BT4089">
        <v>1</v>
      </c>
      <c r="BV4089">
        <v>34255833500051</v>
      </c>
      <c r="BX4089" t="s">
        <v>108</v>
      </c>
      <c r="BY4089">
        <v>1</v>
      </c>
      <c r="CA4089">
        <v>3</v>
      </c>
      <c r="CC4089">
        <v>41054531300042</v>
      </c>
      <c r="CE4089" t="s">
        <v>105</v>
      </c>
      <c r="CG4089">
        <v>3</v>
      </c>
      <c r="CM4089" t="s">
        <v>106</v>
      </c>
      <c r="CN4089" s="2">
        <v>42187</v>
      </c>
      <c r="CO4089">
        <v>0</v>
      </c>
      <c r="CQ4089" t="s">
        <v>105</v>
      </c>
      <c r="CR4089" t="s">
        <v>107</v>
      </c>
      <c r="CS4089">
        <v>41054531300042</v>
      </c>
      <c r="CU4089" t="s">
        <v>108</v>
      </c>
      <c r="CV4089" t="s">
        <v>109</v>
      </c>
      <c r="CW4089" t="s">
        <v>110</v>
      </c>
      <c r="CX4089" t="s">
        <v>111</v>
      </c>
      <c r="CY4089">
        <v>1</v>
      </c>
    </row>
    <row r="4090" spans="1:103" ht="15" hidden="1" customHeight="1" x14ac:dyDescent="0.2">
      <c r="A4090" t="s">
        <v>104</v>
      </c>
      <c r="B4090">
        <v>0</v>
      </c>
      <c r="D4090" t="s">
        <v>105</v>
      </c>
      <c r="K4090">
        <v>1</v>
      </c>
      <c r="M4090">
        <v>16</v>
      </c>
      <c r="N4090" t="s">
        <v>1028</v>
      </c>
      <c r="O4090">
        <v>0</v>
      </c>
      <c r="R4090" t="s">
        <v>1032</v>
      </c>
      <c r="S4090" s="2">
        <v>42143</v>
      </c>
      <c r="T4090">
        <v>32</v>
      </c>
      <c r="U4090">
        <v>1</v>
      </c>
      <c r="V4090">
        <v>1</v>
      </c>
      <c r="X4090">
        <v>0</v>
      </c>
      <c r="Y4090">
        <v>0</v>
      </c>
      <c r="Z4090" s="2">
        <v>42143</v>
      </c>
      <c r="AA4090" s="4" t="s">
        <v>1033</v>
      </c>
      <c r="AB4090">
        <v>3</v>
      </c>
      <c r="AC4090">
        <v>3</v>
      </c>
      <c r="AD4090" s="4" t="s">
        <v>1033</v>
      </c>
      <c r="AE4090">
        <v>2</v>
      </c>
      <c r="AF4090">
        <v>2</v>
      </c>
      <c r="AG4090" t="s">
        <v>314</v>
      </c>
      <c r="AH4090">
        <v>1348</v>
      </c>
      <c r="AI4090">
        <v>1</v>
      </c>
      <c r="AJ4090">
        <v>1</v>
      </c>
      <c r="AM4090">
        <v>618</v>
      </c>
      <c r="AN4090">
        <v>618</v>
      </c>
      <c r="AO4090">
        <v>1348</v>
      </c>
      <c r="AP4090">
        <v>1</v>
      </c>
      <c r="AQ4090">
        <v>1</v>
      </c>
      <c r="AR4090">
        <v>8.1</v>
      </c>
      <c r="AS4090">
        <v>8.1</v>
      </c>
      <c r="AV4090">
        <v>273</v>
      </c>
      <c r="AW4090">
        <v>273</v>
      </c>
      <c r="AX4090" t="s">
        <v>315</v>
      </c>
      <c r="AY4090" s="3" t="s">
        <v>1029</v>
      </c>
      <c r="AZ4090">
        <v>1</v>
      </c>
      <c r="BB4090" s="2">
        <v>42144</v>
      </c>
      <c r="BC4090" s="4" t="s">
        <v>996</v>
      </c>
      <c r="BD4090">
        <v>41054531300042</v>
      </c>
      <c r="BF4090" t="s">
        <v>108</v>
      </c>
      <c r="BG4090" t="s">
        <v>1030</v>
      </c>
      <c r="BH4090" t="s">
        <v>1031</v>
      </c>
      <c r="BJ4090" s="2">
        <v>42143</v>
      </c>
      <c r="BK4090">
        <v>3</v>
      </c>
      <c r="BM4090">
        <v>1409</v>
      </c>
      <c r="BO4090" t="s">
        <v>118</v>
      </c>
      <c r="BP4090">
        <v>21</v>
      </c>
      <c r="BR4090">
        <v>27</v>
      </c>
      <c r="BT4090">
        <v>1</v>
      </c>
      <c r="BV4090">
        <v>34255833500051</v>
      </c>
      <c r="BX4090" t="s">
        <v>108</v>
      </c>
      <c r="BY4090">
        <v>1</v>
      </c>
      <c r="CA4090">
        <v>3</v>
      </c>
      <c r="CC4090">
        <v>41054531300042</v>
      </c>
      <c r="CE4090" t="s">
        <v>105</v>
      </c>
      <c r="CG4090">
        <v>3</v>
      </c>
      <c r="CM4090" t="s">
        <v>106</v>
      </c>
      <c r="CN4090" s="2">
        <v>42187</v>
      </c>
      <c r="CO4090">
        <v>0</v>
      </c>
      <c r="CQ4090" t="s">
        <v>105</v>
      </c>
      <c r="CR4090" t="s">
        <v>107</v>
      </c>
      <c r="CS4090">
        <v>41054531300042</v>
      </c>
      <c r="CU4090" t="s">
        <v>108</v>
      </c>
      <c r="CV4090" t="s">
        <v>109</v>
      </c>
      <c r="CW4090" t="s">
        <v>110</v>
      </c>
      <c r="CX4090" t="s">
        <v>111</v>
      </c>
      <c r="CY4090">
        <v>1</v>
      </c>
    </row>
    <row r="4091" spans="1:103" ht="15" hidden="1" customHeight="1" x14ac:dyDescent="0.2">
      <c r="A4091" t="s">
        <v>104</v>
      </c>
      <c r="B4091">
        <v>0</v>
      </c>
      <c r="D4091" t="s">
        <v>105</v>
      </c>
      <c r="K4091">
        <v>1</v>
      </c>
      <c r="M4091">
        <v>16</v>
      </c>
      <c r="N4091" t="s">
        <v>1028</v>
      </c>
      <c r="O4091">
        <v>0</v>
      </c>
      <c r="R4091" t="s">
        <v>1032</v>
      </c>
      <c r="S4091" s="2">
        <v>42143</v>
      </c>
      <c r="T4091">
        <v>32</v>
      </c>
      <c r="U4091">
        <v>1</v>
      </c>
      <c r="V4091">
        <v>1</v>
      </c>
      <c r="X4091">
        <v>0</v>
      </c>
      <c r="Y4091">
        <v>0</v>
      </c>
      <c r="Z4091" s="2">
        <v>42143</v>
      </c>
      <c r="AA4091" s="4" t="s">
        <v>1033</v>
      </c>
      <c r="AB4091">
        <v>3</v>
      </c>
      <c r="AC4091">
        <v>3</v>
      </c>
      <c r="AD4091" s="4" t="s">
        <v>1033</v>
      </c>
      <c r="AE4091">
        <v>2</v>
      </c>
      <c r="AF4091">
        <v>2</v>
      </c>
      <c r="AG4091" t="s">
        <v>316</v>
      </c>
      <c r="AH4091">
        <v>1375</v>
      </c>
      <c r="AI4091">
        <v>0.2</v>
      </c>
      <c r="AJ4091">
        <v>0.2</v>
      </c>
      <c r="AM4091">
        <v>306</v>
      </c>
      <c r="AN4091">
        <v>306</v>
      </c>
      <c r="AO4091">
        <v>1375</v>
      </c>
      <c r="AP4091">
        <v>1</v>
      </c>
      <c r="AQ4091">
        <v>1</v>
      </c>
      <c r="AR4091">
        <v>665</v>
      </c>
      <c r="AS4091">
        <v>665</v>
      </c>
      <c r="AV4091">
        <v>326</v>
      </c>
      <c r="AW4091">
        <v>326</v>
      </c>
      <c r="AX4091" t="s">
        <v>317</v>
      </c>
      <c r="AY4091" s="3" t="s">
        <v>1029</v>
      </c>
      <c r="AZ4091">
        <v>1</v>
      </c>
      <c r="BB4091" s="2">
        <v>42144</v>
      </c>
      <c r="BC4091" s="4" t="s">
        <v>996</v>
      </c>
      <c r="BD4091">
        <v>41054531300042</v>
      </c>
      <c r="BF4091" t="s">
        <v>108</v>
      </c>
      <c r="BG4091" t="s">
        <v>1030</v>
      </c>
      <c r="BH4091" t="s">
        <v>1031</v>
      </c>
      <c r="BJ4091" s="2">
        <v>42143</v>
      </c>
      <c r="BK4091">
        <v>3</v>
      </c>
      <c r="BM4091">
        <v>1409</v>
      </c>
      <c r="BO4091" t="s">
        <v>118</v>
      </c>
      <c r="BP4091">
        <v>21</v>
      </c>
      <c r="BR4091">
        <v>27</v>
      </c>
      <c r="BT4091">
        <v>1</v>
      </c>
      <c r="BV4091">
        <v>34255833500051</v>
      </c>
      <c r="BX4091" t="s">
        <v>108</v>
      </c>
      <c r="BY4091">
        <v>1</v>
      </c>
      <c r="CA4091">
        <v>3</v>
      </c>
      <c r="CC4091">
        <v>41054531300042</v>
      </c>
      <c r="CE4091" t="s">
        <v>105</v>
      </c>
      <c r="CG4091">
        <v>3</v>
      </c>
      <c r="CM4091" t="s">
        <v>106</v>
      </c>
      <c r="CN4091" s="2">
        <v>42187</v>
      </c>
      <c r="CO4091">
        <v>0</v>
      </c>
      <c r="CQ4091" t="s">
        <v>105</v>
      </c>
      <c r="CR4091" t="s">
        <v>107</v>
      </c>
      <c r="CS4091">
        <v>41054531300042</v>
      </c>
      <c r="CU4091" t="s">
        <v>108</v>
      </c>
      <c r="CV4091" t="s">
        <v>109</v>
      </c>
      <c r="CW4091" t="s">
        <v>110</v>
      </c>
      <c r="CX4091" t="s">
        <v>111</v>
      </c>
      <c r="CY4091">
        <v>1</v>
      </c>
    </row>
    <row r="4092" spans="1:103" ht="15" hidden="1" customHeight="1" x14ac:dyDescent="0.2">
      <c r="A4092" t="s">
        <v>104</v>
      </c>
      <c r="B4092">
        <v>0</v>
      </c>
      <c r="D4092" t="s">
        <v>105</v>
      </c>
      <c r="K4092">
        <v>1</v>
      </c>
      <c r="M4092">
        <v>16</v>
      </c>
      <c r="N4092" t="s">
        <v>1028</v>
      </c>
      <c r="O4092">
        <v>0</v>
      </c>
      <c r="R4092" t="s">
        <v>1032</v>
      </c>
      <c r="S4092" s="2">
        <v>42143</v>
      </c>
      <c r="T4092">
        <v>32</v>
      </c>
      <c r="U4092">
        <v>1</v>
      </c>
      <c r="V4092">
        <v>1</v>
      </c>
      <c r="X4092">
        <v>0</v>
      </c>
      <c r="Y4092">
        <v>0</v>
      </c>
      <c r="Z4092" s="2">
        <v>42143</v>
      </c>
      <c r="AA4092" s="4" t="s">
        <v>1033</v>
      </c>
      <c r="AB4092">
        <v>23</v>
      </c>
      <c r="AC4092">
        <v>23</v>
      </c>
      <c r="AD4092" s="4" t="s">
        <v>1033</v>
      </c>
      <c r="AE4092">
        <v>2</v>
      </c>
      <c r="AF4092">
        <v>2</v>
      </c>
      <c r="AG4092" t="s">
        <v>318</v>
      </c>
      <c r="AH4092">
        <v>1163</v>
      </c>
      <c r="AI4092">
        <v>0.5</v>
      </c>
      <c r="AJ4092">
        <v>0.5</v>
      </c>
      <c r="AM4092">
        <v>356</v>
      </c>
      <c r="AN4092">
        <v>356</v>
      </c>
      <c r="AO4092">
        <v>1163</v>
      </c>
      <c r="AP4092">
        <v>1</v>
      </c>
      <c r="AQ4092">
        <v>1</v>
      </c>
      <c r="AR4092">
        <v>1.9</v>
      </c>
      <c r="AS4092">
        <v>1.9</v>
      </c>
      <c r="AV4092">
        <v>133</v>
      </c>
      <c r="AW4092">
        <v>133</v>
      </c>
      <c r="AX4092" t="s">
        <v>130</v>
      </c>
      <c r="AY4092" s="3" t="s">
        <v>1029</v>
      </c>
      <c r="AZ4092">
        <v>1</v>
      </c>
      <c r="BB4092" s="2">
        <v>42144</v>
      </c>
      <c r="BC4092" s="4" t="s">
        <v>996</v>
      </c>
      <c r="BD4092">
        <v>41054531300042</v>
      </c>
      <c r="BF4092" t="s">
        <v>108</v>
      </c>
      <c r="BG4092" t="s">
        <v>1030</v>
      </c>
      <c r="BH4092" t="s">
        <v>1031</v>
      </c>
      <c r="BJ4092" s="2">
        <v>42143</v>
      </c>
      <c r="BK4092">
        <v>3</v>
      </c>
      <c r="BM4092">
        <v>1409</v>
      </c>
      <c r="BO4092" t="s">
        <v>118</v>
      </c>
      <c r="BP4092">
        <v>21</v>
      </c>
      <c r="BR4092">
        <v>27</v>
      </c>
      <c r="BT4092">
        <v>1</v>
      </c>
      <c r="BV4092">
        <v>34255833500051</v>
      </c>
      <c r="BX4092" t="s">
        <v>108</v>
      </c>
      <c r="BY4092">
        <v>1</v>
      </c>
      <c r="CA4092">
        <v>3</v>
      </c>
      <c r="CC4092">
        <v>41054531300042</v>
      </c>
      <c r="CE4092" t="s">
        <v>105</v>
      </c>
      <c r="CG4092">
        <v>3</v>
      </c>
      <c r="CM4092" t="s">
        <v>106</v>
      </c>
      <c r="CN4092" s="2">
        <v>42187</v>
      </c>
      <c r="CO4092">
        <v>0</v>
      </c>
      <c r="CQ4092" t="s">
        <v>105</v>
      </c>
      <c r="CR4092" t="s">
        <v>107</v>
      </c>
      <c r="CS4092">
        <v>41054531300042</v>
      </c>
      <c r="CU4092" t="s">
        <v>108</v>
      </c>
      <c r="CV4092" t="s">
        <v>109</v>
      </c>
      <c r="CW4092" t="s">
        <v>110</v>
      </c>
      <c r="CX4092" t="s">
        <v>111</v>
      </c>
      <c r="CY4092">
        <v>1</v>
      </c>
    </row>
    <row r="4093" spans="1:103" ht="15" hidden="1" customHeight="1" x14ac:dyDescent="0.2">
      <c r="A4093" t="s">
        <v>104</v>
      </c>
      <c r="B4093">
        <v>0</v>
      </c>
      <c r="D4093" t="s">
        <v>105</v>
      </c>
      <c r="K4093">
        <v>1</v>
      </c>
      <c r="M4093">
        <v>16</v>
      </c>
      <c r="N4093" t="s">
        <v>1028</v>
      </c>
      <c r="O4093">
        <v>0</v>
      </c>
      <c r="R4093" t="s">
        <v>1032</v>
      </c>
      <c r="S4093" s="2">
        <v>42143</v>
      </c>
      <c r="T4093">
        <v>32</v>
      </c>
      <c r="U4093">
        <v>1</v>
      </c>
      <c r="V4093">
        <v>1</v>
      </c>
      <c r="W4093" t="s">
        <v>282</v>
      </c>
      <c r="X4093">
        <v>0</v>
      </c>
      <c r="Y4093">
        <v>0</v>
      </c>
      <c r="Z4093" s="2">
        <v>42143</v>
      </c>
      <c r="AA4093" s="4" t="s">
        <v>1033</v>
      </c>
      <c r="AB4093">
        <v>23</v>
      </c>
      <c r="AC4093">
        <v>23</v>
      </c>
      <c r="AD4093" s="4" t="s">
        <v>1033</v>
      </c>
      <c r="AE4093">
        <v>2</v>
      </c>
      <c r="AF4093">
        <v>2</v>
      </c>
      <c r="AG4093" t="s">
        <v>319</v>
      </c>
      <c r="AH4093">
        <v>7058</v>
      </c>
      <c r="AI4093">
        <v>0.1</v>
      </c>
      <c r="AJ4093">
        <v>0.1</v>
      </c>
      <c r="AK4093">
        <v>711</v>
      </c>
      <c r="AL4093">
        <v>711</v>
      </c>
      <c r="AM4093">
        <v>151</v>
      </c>
      <c r="AN4093">
        <v>151</v>
      </c>
      <c r="AO4093">
        <v>7058</v>
      </c>
      <c r="AP4093">
        <v>10</v>
      </c>
      <c r="AQ4093">
        <v>10</v>
      </c>
      <c r="AR4093">
        <v>0.1</v>
      </c>
      <c r="AS4093">
        <v>0.1</v>
      </c>
      <c r="AT4093">
        <v>1168</v>
      </c>
      <c r="AU4093">
        <v>1168</v>
      </c>
      <c r="AV4093">
        <v>133</v>
      </c>
      <c r="AW4093">
        <v>133</v>
      </c>
      <c r="AX4093" t="s">
        <v>130</v>
      </c>
      <c r="AY4093" s="3" t="s">
        <v>1029</v>
      </c>
      <c r="AZ4093">
        <v>1</v>
      </c>
      <c r="BB4093" s="2">
        <v>42144</v>
      </c>
      <c r="BC4093" s="4" t="s">
        <v>996</v>
      </c>
      <c r="BD4093">
        <v>41054531300042</v>
      </c>
      <c r="BF4093" t="s">
        <v>108</v>
      </c>
      <c r="BG4093" t="s">
        <v>1030</v>
      </c>
      <c r="BH4093" t="s">
        <v>1031</v>
      </c>
      <c r="BJ4093" s="2">
        <v>42143</v>
      </c>
      <c r="BK4093">
        <v>3</v>
      </c>
      <c r="BM4093">
        <v>1409</v>
      </c>
      <c r="BO4093" t="s">
        <v>118</v>
      </c>
      <c r="BP4093">
        <v>21</v>
      </c>
      <c r="BR4093">
        <v>27</v>
      </c>
      <c r="BT4093">
        <v>1</v>
      </c>
      <c r="BV4093">
        <v>34255833500051</v>
      </c>
      <c r="BX4093" t="s">
        <v>108</v>
      </c>
      <c r="BY4093">
        <v>1</v>
      </c>
      <c r="CA4093">
        <v>3</v>
      </c>
      <c r="CC4093">
        <v>41054531300042</v>
      </c>
      <c r="CE4093" t="s">
        <v>105</v>
      </c>
      <c r="CG4093">
        <v>3</v>
      </c>
      <c r="CM4093" t="s">
        <v>106</v>
      </c>
      <c r="CN4093" s="2">
        <v>42187</v>
      </c>
      <c r="CO4093">
        <v>0</v>
      </c>
      <c r="CQ4093" t="s">
        <v>105</v>
      </c>
      <c r="CR4093" t="s">
        <v>107</v>
      </c>
      <c r="CS4093">
        <v>41054531300042</v>
      </c>
      <c r="CU4093" t="s">
        <v>108</v>
      </c>
      <c r="CV4093" t="s">
        <v>109</v>
      </c>
      <c r="CW4093" t="s">
        <v>110</v>
      </c>
      <c r="CX4093" t="s">
        <v>111</v>
      </c>
      <c r="CY4093">
        <v>1</v>
      </c>
    </row>
    <row r="4094" spans="1:103" ht="15" hidden="1" customHeight="1" x14ac:dyDescent="0.2">
      <c r="A4094" t="s">
        <v>104</v>
      </c>
      <c r="B4094">
        <v>0</v>
      </c>
      <c r="D4094" t="s">
        <v>105</v>
      </c>
      <c r="K4094">
        <v>1</v>
      </c>
      <c r="M4094">
        <v>16</v>
      </c>
      <c r="N4094" t="s">
        <v>1028</v>
      </c>
      <c r="O4094">
        <v>0</v>
      </c>
      <c r="R4094" t="s">
        <v>1032</v>
      </c>
      <c r="S4094" s="2">
        <v>42143</v>
      </c>
      <c r="T4094">
        <v>32</v>
      </c>
      <c r="U4094">
        <v>2</v>
      </c>
      <c r="V4094">
        <v>2</v>
      </c>
      <c r="X4094">
        <v>0</v>
      </c>
      <c r="Y4094">
        <v>0</v>
      </c>
      <c r="Z4094" s="2">
        <v>42143</v>
      </c>
      <c r="AA4094" s="4" t="s">
        <v>1033</v>
      </c>
      <c r="AB4094">
        <v>23</v>
      </c>
      <c r="AC4094">
        <v>23</v>
      </c>
      <c r="AD4094" s="4" t="s">
        <v>1033</v>
      </c>
      <c r="AE4094">
        <v>2</v>
      </c>
      <c r="AF4094">
        <v>2</v>
      </c>
      <c r="AG4094" t="s">
        <v>320</v>
      </c>
      <c r="AH4094">
        <v>2609</v>
      </c>
      <c r="AI4094">
        <v>2E-3</v>
      </c>
      <c r="AJ4094">
        <v>2E-3</v>
      </c>
      <c r="AK4094">
        <v>711</v>
      </c>
      <c r="AL4094">
        <v>711</v>
      </c>
      <c r="AM4094">
        <v>405</v>
      </c>
      <c r="AN4094">
        <v>405</v>
      </c>
      <c r="AO4094">
        <v>2609</v>
      </c>
      <c r="AP4094">
        <v>10</v>
      </c>
      <c r="AQ4094">
        <v>10</v>
      </c>
      <c r="AR4094">
        <v>2E-3</v>
      </c>
      <c r="AS4094">
        <v>2E-3</v>
      </c>
      <c r="AV4094">
        <v>133</v>
      </c>
      <c r="AW4094">
        <v>133</v>
      </c>
      <c r="AX4094" t="s">
        <v>130</v>
      </c>
      <c r="AY4094" s="3" t="s">
        <v>1029</v>
      </c>
      <c r="AZ4094">
        <v>1</v>
      </c>
      <c r="BB4094" s="2">
        <v>42144</v>
      </c>
      <c r="BC4094" s="4" t="s">
        <v>996</v>
      </c>
      <c r="BD4094">
        <v>41054531300042</v>
      </c>
      <c r="BF4094" t="s">
        <v>108</v>
      </c>
      <c r="BG4094" t="s">
        <v>1030</v>
      </c>
      <c r="BH4094" t="s">
        <v>1031</v>
      </c>
      <c r="BJ4094" s="2">
        <v>42143</v>
      </c>
      <c r="BK4094">
        <v>3</v>
      </c>
      <c r="BM4094">
        <v>1409</v>
      </c>
      <c r="BO4094" t="s">
        <v>118</v>
      </c>
      <c r="BP4094">
        <v>21</v>
      </c>
      <c r="BR4094">
        <v>27</v>
      </c>
      <c r="BT4094">
        <v>1</v>
      </c>
      <c r="BV4094">
        <v>34255833500051</v>
      </c>
      <c r="BX4094" t="s">
        <v>108</v>
      </c>
      <c r="BY4094">
        <v>1</v>
      </c>
      <c r="CA4094">
        <v>3</v>
      </c>
      <c r="CC4094">
        <v>41054531300042</v>
      </c>
      <c r="CE4094" t="s">
        <v>105</v>
      </c>
      <c r="CG4094">
        <v>3</v>
      </c>
      <c r="CM4094" t="s">
        <v>106</v>
      </c>
      <c r="CN4094" s="2">
        <v>42187</v>
      </c>
      <c r="CO4094">
        <v>0</v>
      </c>
      <c r="CQ4094" t="s">
        <v>105</v>
      </c>
      <c r="CR4094" t="s">
        <v>107</v>
      </c>
      <c r="CS4094">
        <v>41054531300042</v>
      </c>
      <c r="CU4094" t="s">
        <v>108</v>
      </c>
      <c r="CV4094" t="s">
        <v>109</v>
      </c>
      <c r="CW4094" t="s">
        <v>110</v>
      </c>
      <c r="CX4094" t="s">
        <v>111</v>
      </c>
      <c r="CY4094">
        <v>1</v>
      </c>
    </row>
    <row r="4095" spans="1:103" ht="15" hidden="1" customHeight="1" x14ac:dyDescent="0.2">
      <c r="A4095" t="s">
        <v>104</v>
      </c>
      <c r="B4095">
        <v>0</v>
      </c>
      <c r="D4095" t="s">
        <v>105</v>
      </c>
      <c r="K4095">
        <v>1</v>
      </c>
      <c r="M4095">
        <v>16</v>
      </c>
      <c r="N4095" t="s">
        <v>1028</v>
      </c>
      <c r="O4095">
        <v>0</v>
      </c>
      <c r="R4095" t="s">
        <v>1032</v>
      </c>
      <c r="S4095" s="2">
        <v>42143</v>
      </c>
      <c r="T4095">
        <v>32</v>
      </c>
      <c r="U4095">
        <v>1</v>
      </c>
      <c r="V4095">
        <v>1</v>
      </c>
      <c r="W4095" t="s">
        <v>282</v>
      </c>
      <c r="X4095">
        <v>0</v>
      </c>
      <c r="Y4095">
        <v>0</v>
      </c>
      <c r="Z4095" s="2">
        <v>42143</v>
      </c>
      <c r="AA4095" s="4" t="s">
        <v>1033</v>
      </c>
      <c r="AB4095">
        <v>23</v>
      </c>
      <c r="AC4095">
        <v>23</v>
      </c>
      <c r="AD4095" s="4" t="s">
        <v>1033</v>
      </c>
      <c r="AE4095">
        <v>2</v>
      </c>
      <c r="AF4095">
        <v>2</v>
      </c>
      <c r="AG4095" t="s">
        <v>321</v>
      </c>
      <c r="AH4095">
        <v>1921</v>
      </c>
      <c r="AI4095">
        <v>4.4999999999999999E-4</v>
      </c>
      <c r="AJ4095">
        <v>4.4999999999999999E-4</v>
      </c>
      <c r="AK4095">
        <v>711</v>
      </c>
      <c r="AL4095">
        <v>711</v>
      </c>
      <c r="AM4095">
        <v>405</v>
      </c>
      <c r="AN4095">
        <v>405</v>
      </c>
      <c r="AO4095">
        <v>1921</v>
      </c>
      <c r="AP4095">
        <v>10</v>
      </c>
      <c r="AQ4095">
        <v>10</v>
      </c>
      <c r="AR4095">
        <v>4.4999999999999999E-4</v>
      </c>
      <c r="AS4095">
        <v>4.4999999999999999E-4</v>
      </c>
      <c r="AV4095">
        <v>133</v>
      </c>
      <c r="AW4095">
        <v>133</v>
      </c>
      <c r="AX4095" t="s">
        <v>130</v>
      </c>
      <c r="AY4095" s="3" t="s">
        <v>1029</v>
      </c>
      <c r="AZ4095">
        <v>1</v>
      </c>
      <c r="BB4095" s="2">
        <v>42144</v>
      </c>
      <c r="BC4095" s="4" t="s">
        <v>996</v>
      </c>
      <c r="BD4095">
        <v>41054531300042</v>
      </c>
      <c r="BF4095" t="s">
        <v>108</v>
      </c>
      <c r="BG4095" t="s">
        <v>1030</v>
      </c>
      <c r="BH4095" t="s">
        <v>1031</v>
      </c>
      <c r="BJ4095" s="2">
        <v>42143</v>
      </c>
      <c r="BK4095">
        <v>3</v>
      </c>
      <c r="BM4095">
        <v>1409</v>
      </c>
      <c r="BO4095" t="s">
        <v>118</v>
      </c>
      <c r="BP4095">
        <v>21</v>
      </c>
      <c r="BR4095">
        <v>27</v>
      </c>
      <c r="BT4095">
        <v>1</v>
      </c>
      <c r="BV4095">
        <v>34255833500051</v>
      </c>
      <c r="BX4095" t="s">
        <v>108</v>
      </c>
      <c r="BY4095">
        <v>1</v>
      </c>
      <c r="CA4095">
        <v>3</v>
      </c>
      <c r="CC4095">
        <v>41054531300042</v>
      </c>
      <c r="CE4095" t="s">
        <v>105</v>
      </c>
      <c r="CG4095">
        <v>3</v>
      </c>
      <c r="CM4095" t="s">
        <v>106</v>
      </c>
      <c r="CN4095" s="2">
        <v>42187</v>
      </c>
      <c r="CO4095">
        <v>0</v>
      </c>
      <c r="CQ4095" t="s">
        <v>105</v>
      </c>
      <c r="CR4095" t="s">
        <v>107</v>
      </c>
      <c r="CS4095">
        <v>41054531300042</v>
      </c>
      <c r="CU4095" t="s">
        <v>108</v>
      </c>
      <c r="CV4095" t="s">
        <v>109</v>
      </c>
      <c r="CW4095" t="s">
        <v>110</v>
      </c>
      <c r="CX4095" t="s">
        <v>111</v>
      </c>
      <c r="CY4095">
        <v>1</v>
      </c>
    </row>
    <row r="4096" spans="1:103" ht="15" hidden="1" customHeight="1" x14ac:dyDescent="0.2">
      <c r="A4096" t="s">
        <v>104</v>
      </c>
      <c r="B4096">
        <v>0</v>
      </c>
      <c r="D4096" t="s">
        <v>105</v>
      </c>
      <c r="K4096">
        <v>1</v>
      </c>
      <c r="M4096">
        <v>16</v>
      </c>
      <c r="N4096" t="s">
        <v>1028</v>
      </c>
      <c r="O4096">
        <v>0</v>
      </c>
      <c r="R4096" t="s">
        <v>1032</v>
      </c>
      <c r="S4096" s="2">
        <v>42143</v>
      </c>
      <c r="T4096">
        <v>32</v>
      </c>
      <c r="U4096">
        <v>2</v>
      </c>
      <c r="V4096">
        <v>2</v>
      </c>
      <c r="X4096">
        <v>0</v>
      </c>
      <c r="Y4096">
        <v>0</v>
      </c>
      <c r="Z4096" s="2">
        <v>42143</v>
      </c>
      <c r="AA4096" s="4" t="s">
        <v>1033</v>
      </c>
      <c r="AB4096">
        <v>23</v>
      </c>
      <c r="AC4096">
        <v>23</v>
      </c>
      <c r="AD4096" s="4" t="s">
        <v>1033</v>
      </c>
      <c r="AE4096">
        <v>2</v>
      </c>
      <c r="AF4096">
        <v>2</v>
      </c>
      <c r="AG4096" t="s">
        <v>322</v>
      </c>
      <c r="AH4096">
        <v>2735</v>
      </c>
      <c r="AI4096">
        <v>0.1</v>
      </c>
      <c r="AJ4096">
        <v>0.1</v>
      </c>
      <c r="AK4096">
        <v>712</v>
      </c>
      <c r="AL4096">
        <v>712</v>
      </c>
      <c r="AM4096">
        <v>151</v>
      </c>
      <c r="AN4096">
        <v>151</v>
      </c>
      <c r="AO4096">
        <v>2735</v>
      </c>
      <c r="AP4096">
        <v>1</v>
      </c>
      <c r="AQ4096">
        <v>1</v>
      </c>
      <c r="AR4096">
        <v>0.32</v>
      </c>
      <c r="AS4096">
        <v>0.32</v>
      </c>
      <c r="AT4096">
        <v>1168</v>
      </c>
      <c r="AU4096">
        <v>1168</v>
      </c>
      <c r="AV4096">
        <v>133</v>
      </c>
      <c r="AW4096">
        <v>133</v>
      </c>
      <c r="AX4096" t="s">
        <v>130</v>
      </c>
      <c r="AY4096" s="3" t="s">
        <v>1029</v>
      </c>
      <c r="AZ4096">
        <v>1</v>
      </c>
      <c r="BB4096" s="2">
        <v>42144</v>
      </c>
      <c r="BC4096" s="4" t="s">
        <v>996</v>
      </c>
      <c r="BD4096">
        <v>41054531300042</v>
      </c>
      <c r="BF4096" t="s">
        <v>108</v>
      </c>
      <c r="BG4096" t="s">
        <v>1030</v>
      </c>
      <c r="BH4096" t="s">
        <v>1031</v>
      </c>
      <c r="BJ4096" s="2">
        <v>42143</v>
      </c>
      <c r="BK4096">
        <v>3</v>
      </c>
      <c r="BM4096">
        <v>1409</v>
      </c>
      <c r="BO4096" t="s">
        <v>118</v>
      </c>
      <c r="BP4096">
        <v>21</v>
      </c>
      <c r="BR4096">
        <v>27</v>
      </c>
      <c r="BT4096">
        <v>1</v>
      </c>
      <c r="BV4096">
        <v>34255833500051</v>
      </c>
      <c r="BX4096" t="s">
        <v>108</v>
      </c>
      <c r="BY4096">
        <v>1</v>
      </c>
      <c r="CA4096">
        <v>3</v>
      </c>
      <c r="CC4096">
        <v>41054531300042</v>
      </c>
      <c r="CE4096" t="s">
        <v>105</v>
      </c>
      <c r="CG4096">
        <v>3</v>
      </c>
      <c r="CM4096" t="s">
        <v>106</v>
      </c>
      <c r="CN4096" s="2">
        <v>42187</v>
      </c>
      <c r="CO4096">
        <v>0</v>
      </c>
      <c r="CQ4096" t="s">
        <v>105</v>
      </c>
      <c r="CR4096" t="s">
        <v>107</v>
      </c>
      <c r="CS4096">
        <v>41054531300042</v>
      </c>
      <c r="CU4096" t="s">
        <v>108</v>
      </c>
      <c r="CV4096" t="s">
        <v>109</v>
      </c>
      <c r="CW4096" t="s">
        <v>110</v>
      </c>
      <c r="CX4096" t="s">
        <v>111</v>
      </c>
      <c r="CY4096">
        <v>1</v>
      </c>
    </row>
    <row r="4097" spans="1:103" ht="15" hidden="1" customHeight="1" x14ac:dyDescent="0.2">
      <c r="A4097" t="s">
        <v>104</v>
      </c>
      <c r="B4097">
        <v>0</v>
      </c>
      <c r="D4097" t="s">
        <v>105</v>
      </c>
      <c r="K4097">
        <v>1</v>
      </c>
      <c r="M4097">
        <v>16</v>
      </c>
      <c r="N4097" t="s">
        <v>1028</v>
      </c>
      <c r="O4097">
        <v>0</v>
      </c>
      <c r="R4097" t="s">
        <v>1032</v>
      </c>
      <c r="S4097" s="2">
        <v>42143</v>
      </c>
      <c r="T4097">
        <v>32</v>
      </c>
      <c r="U4097">
        <v>1</v>
      </c>
      <c r="V4097">
        <v>1</v>
      </c>
      <c r="W4097" t="s">
        <v>1034</v>
      </c>
      <c r="X4097">
        <v>0</v>
      </c>
      <c r="Y4097">
        <v>0</v>
      </c>
      <c r="Z4097" s="2">
        <v>42143</v>
      </c>
      <c r="AA4097" s="4" t="s">
        <v>1033</v>
      </c>
      <c r="AB4097">
        <v>3</v>
      </c>
      <c r="AC4097">
        <v>3</v>
      </c>
      <c r="AD4097" s="4" t="s">
        <v>1033</v>
      </c>
      <c r="AE4097">
        <v>2</v>
      </c>
      <c r="AF4097">
        <v>2</v>
      </c>
      <c r="AG4097" t="s">
        <v>323</v>
      </c>
      <c r="AH4097">
        <v>1338</v>
      </c>
      <c r="AI4097">
        <v>4</v>
      </c>
      <c r="AJ4097">
        <v>4</v>
      </c>
      <c r="AM4097">
        <v>266</v>
      </c>
      <c r="AN4097">
        <v>266</v>
      </c>
      <c r="AO4097">
        <v>1338</v>
      </c>
      <c r="AP4097">
        <v>1</v>
      </c>
      <c r="AQ4097">
        <v>1</v>
      </c>
      <c r="AR4097">
        <v>1277</v>
      </c>
      <c r="AS4097">
        <v>1277</v>
      </c>
      <c r="AV4097">
        <v>179</v>
      </c>
      <c r="AW4097">
        <v>179</v>
      </c>
      <c r="AX4097" t="s">
        <v>324</v>
      </c>
      <c r="AY4097" s="3" t="s">
        <v>1029</v>
      </c>
      <c r="AZ4097">
        <v>1</v>
      </c>
      <c r="BB4097" s="2">
        <v>42144</v>
      </c>
      <c r="BC4097" s="4" t="s">
        <v>996</v>
      </c>
      <c r="BD4097">
        <v>41054531300042</v>
      </c>
      <c r="BF4097" t="s">
        <v>108</v>
      </c>
      <c r="BG4097" t="s">
        <v>1030</v>
      </c>
      <c r="BH4097" t="s">
        <v>1031</v>
      </c>
      <c r="BJ4097" s="2">
        <v>42143</v>
      </c>
      <c r="BK4097">
        <v>3</v>
      </c>
      <c r="BM4097">
        <v>1409</v>
      </c>
      <c r="BO4097" t="s">
        <v>118</v>
      </c>
      <c r="BP4097">
        <v>21</v>
      </c>
      <c r="BR4097">
        <v>27</v>
      </c>
      <c r="BT4097">
        <v>1</v>
      </c>
      <c r="BV4097">
        <v>34255833500051</v>
      </c>
      <c r="BX4097" t="s">
        <v>108</v>
      </c>
      <c r="BY4097">
        <v>1</v>
      </c>
      <c r="CA4097">
        <v>3</v>
      </c>
      <c r="CC4097">
        <v>41054531300042</v>
      </c>
      <c r="CE4097" t="s">
        <v>105</v>
      </c>
      <c r="CG4097">
        <v>3</v>
      </c>
      <c r="CM4097" t="s">
        <v>106</v>
      </c>
      <c r="CN4097" s="2">
        <v>42187</v>
      </c>
      <c r="CO4097">
        <v>0</v>
      </c>
      <c r="CQ4097" t="s">
        <v>105</v>
      </c>
      <c r="CR4097" t="s">
        <v>107</v>
      </c>
      <c r="CS4097">
        <v>41054531300042</v>
      </c>
      <c r="CU4097" t="s">
        <v>108</v>
      </c>
      <c r="CV4097" t="s">
        <v>109</v>
      </c>
      <c r="CW4097" t="s">
        <v>110</v>
      </c>
      <c r="CX4097" t="s">
        <v>111</v>
      </c>
      <c r="CY4097">
        <v>1</v>
      </c>
    </row>
    <row r="4098" spans="1:103" ht="15" hidden="1" customHeight="1" x14ac:dyDescent="0.2">
      <c r="A4098" t="s">
        <v>104</v>
      </c>
      <c r="B4098">
        <v>0</v>
      </c>
      <c r="D4098" t="s">
        <v>105</v>
      </c>
      <c r="K4098">
        <v>1</v>
      </c>
      <c r="M4098">
        <v>16</v>
      </c>
      <c r="N4098" t="s">
        <v>1028</v>
      </c>
      <c r="O4098">
        <v>0</v>
      </c>
      <c r="R4098" t="s">
        <v>1032</v>
      </c>
      <c r="S4098" s="2">
        <v>42143</v>
      </c>
      <c r="T4098">
        <v>32</v>
      </c>
      <c r="U4098">
        <v>2</v>
      </c>
      <c r="V4098">
        <v>2</v>
      </c>
      <c r="X4098">
        <v>0</v>
      </c>
      <c r="Y4098">
        <v>0</v>
      </c>
      <c r="Z4098" s="2">
        <v>42143</v>
      </c>
      <c r="AA4098" s="4" t="s">
        <v>1033</v>
      </c>
      <c r="AB4098">
        <v>23</v>
      </c>
      <c r="AC4098">
        <v>23</v>
      </c>
      <c r="AD4098" s="4" t="s">
        <v>1033</v>
      </c>
      <c r="AE4098">
        <v>2</v>
      </c>
      <c r="AF4098">
        <v>2</v>
      </c>
      <c r="AG4098" t="s">
        <v>325</v>
      </c>
      <c r="AH4098">
        <v>1347</v>
      </c>
      <c r="AM4098">
        <v>234</v>
      </c>
      <c r="AN4098">
        <v>234</v>
      </c>
      <c r="AO4098">
        <v>1347</v>
      </c>
      <c r="AP4098">
        <v>1</v>
      </c>
      <c r="AQ4098">
        <v>1</v>
      </c>
      <c r="AR4098">
        <v>13.8</v>
      </c>
      <c r="AS4098">
        <v>13.8</v>
      </c>
      <c r="AV4098">
        <v>28</v>
      </c>
      <c r="AW4098">
        <v>28</v>
      </c>
      <c r="AX4098" t="s">
        <v>326</v>
      </c>
      <c r="AY4098" s="3" t="s">
        <v>1029</v>
      </c>
      <c r="AZ4098">
        <v>1</v>
      </c>
      <c r="BB4098" s="2">
        <v>42144</v>
      </c>
      <c r="BC4098" s="4" t="s">
        <v>996</v>
      </c>
      <c r="BD4098">
        <v>41054531300042</v>
      </c>
      <c r="BF4098" t="s">
        <v>108</v>
      </c>
      <c r="BG4098" t="s">
        <v>1030</v>
      </c>
      <c r="BH4098" t="s">
        <v>1031</v>
      </c>
      <c r="BJ4098" s="2">
        <v>42143</v>
      </c>
      <c r="BK4098">
        <v>3</v>
      </c>
      <c r="BM4098">
        <v>1409</v>
      </c>
      <c r="BO4098" t="s">
        <v>118</v>
      </c>
      <c r="BP4098">
        <v>21</v>
      </c>
      <c r="BR4098">
        <v>27</v>
      </c>
      <c r="BT4098">
        <v>1</v>
      </c>
      <c r="BV4098">
        <v>34255833500051</v>
      </c>
      <c r="BX4098" t="s">
        <v>108</v>
      </c>
      <c r="BY4098">
        <v>1</v>
      </c>
      <c r="CA4098">
        <v>3</v>
      </c>
      <c r="CC4098">
        <v>41054531300042</v>
      </c>
      <c r="CE4098" t="s">
        <v>105</v>
      </c>
      <c r="CG4098">
        <v>3</v>
      </c>
      <c r="CM4098" t="s">
        <v>106</v>
      </c>
      <c r="CN4098" s="2">
        <v>42187</v>
      </c>
      <c r="CO4098">
        <v>0</v>
      </c>
      <c r="CQ4098" t="s">
        <v>105</v>
      </c>
      <c r="CR4098" t="s">
        <v>107</v>
      </c>
      <c r="CS4098">
        <v>41054531300042</v>
      </c>
      <c r="CU4098" t="s">
        <v>108</v>
      </c>
      <c r="CV4098" t="s">
        <v>109</v>
      </c>
      <c r="CW4098" t="s">
        <v>110</v>
      </c>
      <c r="CX4098" t="s">
        <v>111</v>
      </c>
      <c r="CY4098">
        <v>1</v>
      </c>
    </row>
    <row r="4099" spans="1:103" ht="15" hidden="1" customHeight="1" x14ac:dyDescent="0.2">
      <c r="A4099" t="s">
        <v>104</v>
      </c>
      <c r="B4099">
        <v>0</v>
      </c>
      <c r="D4099" t="s">
        <v>105</v>
      </c>
      <c r="K4099">
        <v>1</v>
      </c>
      <c r="M4099">
        <v>16</v>
      </c>
      <c r="N4099" t="s">
        <v>1028</v>
      </c>
      <c r="O4099">
        <v>0</v>
      </c>
      <c r="R4099" t="s">
        <v>1032</v>
      </c>
      <c r="S4099" s="2">
        <v>42143</v>
      </c>
      <c r="T4099">
        <v>32</v>
      </c>
      <c r="U4099">
        <v>1</v>
      </c>
      <c r="V4099">
        <v>1</v>
      </c>
      <c r="X4099">
        <v>0</v>
      </c>
      <c r="Y4099">
        <v>0</v>
      </c>
      <c r="Z4099" s="2">
        <v>42143</v>
      </c>
      <c r="AA4099" s="4" t="s">
        <v>1033</v>
      </c>
      <c r="AB4099">
        <v>3</v>
      </c>
      <c r="AC4099">
        <v>3</v>
      </c>
      <c r="AD4099" s="4" t="s">
        <v>1033</v>
      </c>
      <c r="AE4099">
        <v>2</v>
      </c>
      <c r="AF4099">
        <v>2</v>
      </c>
      <c r="AG4099" t="s">
        <v>327</v>
      </c>
      <c r="AH4099">
        <v>2559</v>
      </c>
      <c r="AI4099">
        <v>1</v>
      </c>
      <c r="AJ4099">
        <v>1</v>
      </c>
      <c r="AM4099">
        <v>422</v>
      </c>
      <c r="AN4099">
        <v>422</v>
      </c>
      <c r="AO4099">
        <v>2559</v>
      </c>
      <c r="AP4099">
        <v>10</v>
      </c>
      <c r="AQ4099">
        <v>10</v>
      </c>
      <c r="AR4099">
        <v>1</v>
      </c>
      <c r="AS4099">
        <v>1</v>
      </c>
      <c r="AV4099">
        <v>424</v>
      </c>
      <c r="AW4099">
        <v>424</v>
      </c>
      <c r="AX4099" t="s">
        <v>328</v>
      </c>
      <c r="AY4099" s="3" t="s">
        <v>1029</v>
      </c>
      <c r="AZ4099">
        <v>1</v>
      </c>
      <c r="BB4099" s="2">
        <v>42144</v>
      </c>
      <c r="BC4099" s="4" t="s">
        <v>996</v>
      </c>
      <c r="BD4099">
        <v>41054531300042</v>
      </c>
      <c r="BF4099" t="s">
        <v>108</v>
      </c>
      <c r="BG4099" t="s">
        <v>1030</v>
      </c>
      <c r="BH4099" t="s">
        <v>1031</v>
      </c>
      <c r="BJ4099" s="2">
        <v>42143</v>
      </c>
      <c r="BK4099">
        <v>3</v>
      </c>
      <c r="BM4099">
        <v>1409</v>
      </c>
      <c r="BO4099" t="s">
        <v>118</v>
      </c>
      <c r="BP4099">
        <v>21</v>
      </c>
      <c r="BR4099">
        <v>27</v>
      </c>
      <c r="BT4099">
        <v>1</v>
      </c>
      <c r="BV4099">
        <v>34255833500051</v>
      </c>
      <c r="BX4099" t="s">
        <v>108</v>
      </c>
      <c r="BY4099">
        <v>1</v>
      </c>
      <c r="CA4099">
        <v>3</v>
      </c>
      <c r="CC4099">
        <v>41054531300042</v>
      </c>
      <c r="CE4099" t="s">
        <v>105</v>
      </c>
      <c r="CG4099">
        <v>3</v>
      </c>
      <c r="CM4099" t="s">
        <v>106</v>
      </c>
      <c r="CN4099" s="2">
        <v>42187</v>
      </c>
      <c r="CO4099">
        <v>0</v>
      </c>
      <c r="CQ4099" t="s">
        <v>105</v>
      </c>
      <c r="CR4099" t="s">
        <v>107</v>
      </c>
      <c r="CS4099">
        <v>41054531300042</v>
      </c>
      <c r="CU4099" t="s">
        <v>108</v>
      </c>
      <c r="CV4099" t="s">
        <v>109</v>
      </c>
      <c r="CW4099" t="s">
        <v>110</v>
      </c>
      <c r="CX4099" t="s">
        <v>111</v>
      </c>
      <c r="CY4099">
        <v>1</v>
      </c>
    </row>
    <row r="4100" spans="1:103" ht="15" hidden="1" customHeight="1" x14ac:dyDescent="0.2">
      <c r="A4100" t="s">
        <v>104</v>
      </c>
      <c r="B4100">
        <v>0</v>
      </c>
      <c r="D4100" t="s">
        <v>105</v>
      </c>
      <c r="K4100">
        <v>1</v>
      </c>
      <c r="M4100">
        <v>16</v>
      </c>
      <c r="N4100" t="s">
        <v>1028</v>
      </c>
      <c r="O4100">
        <v>0</v>
      </c>
      <c r="R4100" t="s">
        <v>1032</v>
      </c>
      <c r="S4100" s="2">
        <v>42143</v>
      </c>
      <c r="T4100">
        <v>32</v>
      </c>
      <c r="U4100">
        <v>1</v>
      </c>
      <c r="V4100">
        <v>1</v>
      </c>
      <c r="X4100">
        <v>0</v>
      </c>
      <c r="Y4100">
        <v>0</v>
      </c>
      <c r="Z4100" s="2">
        <v>42143</v>
      </c>
      <c r="AA4100" s="4" t="s">
        <v>1033</v>
      </c>
      <c r="AB4100">
        <v>23</v>
      </c>
      <c r="AC4100">
        <v>23</v>
      </c>
      <c r="AD4100" s="4" t="s">
        <v>1033</v>
      </c>
      <c r="AE4100">
        <v>2</v>
      </c>
      <c r="AF4100">
        <v>2</v>
      </c>
      <c r="AG4100" t="s">
        <v>329</v>
      </c>
      <c r="AH4100">
        <v>1936</v>
      </c>
      <c r="AI4100">
        <v>5.0000000000000001E-3</v>
      </c>
      <c r="AJ4100">
        <v>5.0000000000000001E-3</v>
      </c>
      <c r="AK4100">
        <v>711</v>
      </c>
      <c r="AL4100">
        <v>711</v>
      </c>
      <c r="AM4100">
        <v>431</v>
      </c>
      <c r="AN4100">
        <v>431</v>
      </c>
      <c r="AO4100">
        <v>1936</v>
      </c>
      <c r="AP4100">
        <v>10</v>
      </c>
      <c r="AQ4100">
        <v>10</v>
      </c>
      <c r="AR4100">
        <v>5.0000000000000001E-3</v>
      </c>
      <c r="AS4100">
        <v>5.0000000000000001E-3</v>
      </c>
      <c r="AT4100">
        <v>2675</v>
      </c>
      <c r="AU4100">
        <v>2675</v>
      </c>
      <c r="AV4100">
        <v>133</v>
      </c>
      <c r="AW4100">
        <v>133</v>
      </c>
      <c r="AX4100" t="s">
        <v>130</v>
      </c>
      <c r="AY4100" s="3" t="s">
        <v>1029</v>
      </c>
      <c r="AZ4100">
        <v>1</v>
      </c>
      <c r="BB4100" s="2">
        <v>42144</v>
      </c>
      <c r="BC4100" s="4" t="s">
        <v>996</v>
      </c>
      <c r="BD4100">
        <v>41054531300042</v>
      </c>
      <c r="BF4100" t="s">
        <v>108</v>
      </c>
      <c r="BG4100" t="s">
        <v>1030</v>
      </c>
      <c r="BH4100" t="s">
        <v>1031</v>
      </c>
      <c r="BJ4100" s="2">
        <v>42143</v>
      </c>
      <c r="BK4100">
        <v>3</v>
      </c>
      <c r="BM4100">
        <v>1409</v>
      </c>
      <c r="BO4100" t="s">
        <v>118</v>
      </c>
      <c r="BP4100">
        <v>21</v>
      </c>
      <c r="BR4100">
        <v>27</v>
      </c>
      <c r="BT4100">
        <v>1</v>
      </c>
      <c r="BV4100">
        <v>34255833500051</v>
      </c>
      <c r="BX4100" t="s">
        <v>108</v>
      </c>
      <c r="BY4100">
        <v>1</v>
      </c>
      <c r="CA4100">
        <v>3</v>
      </c>
      <c r="CC4100">
        <v>41054531300042</v>
      </c>
      <c r="CE4100" t="s">
        <v>105</v>
      </c>
      <c r="CG4100">
        <v>3</v>
      </c>
      <c r="CM4100" t="s">
        <v>106</v>
      </c>
      <c r="CN4100" s="2">
        <v>42187</v>
      </c>
      <c r="CO4100">
        <v>0</v>
      </c>
      <c r="CQ4100" t="s">
        <v>105</v>
      </c>
      <c r="CR4100" t="s">
        <v>107</v>
      </c>
      <c r="CS4100">
        <v>41054531300042</v>
      </c>
      <c r="CU4100" t="s">
        <v>108</v>
      </c>
      <c r="CV4100" t="s">
        <v>109</v>
      </c>
      <c r="CW4100" t="s">
        <v>110</v>
      </c>
      <c r="CX4100" t="s">
        <v>111</v>
      </c>
      <c r="CY4100">
        <v>1</v>
      </c>
    </row>
    <row r="4101" spans="1:103" ht="15" hidden="1" customHeight="1" x14ac:dyDescent="0.2">
      <c r="A4101" t="s">
        <v>104</v>
      </c>
      <c r="B4101">
        <v>0</v>
      </c>
      <c r="D4101" t="s">
        <v>105</v>
      </c>
      <c r="K4101">
        <v>1</v>
      </c>
      <c r="M4101">
        <v>16</v>
      </c>
      <c r="N4101" t="s">
        <v>1028</v>
      </c>
      <c r="O4101">
        <v>0</v>
      </c>
      <c r="R4101" t="s">
        <v>1032</v>
      </c>
      <c r="S4101" s="2">
        <v>42143</v>
      </c>
      <c r="T4101">
        <v>32</v>
      </c>
      <c r="U4101">
        <v>1</v>
      </c>
      <c r="V4101">
        <v>1</v>
      </c>
      <c r="X4101">
        <v>0</v>
      </c>
      <c r="Y4101">
        <v>0</v>
      </c>
      <c r="Z4101" s="2">
        <v>42143</v>
      </c>
      <c r="AA4101" s="4" t="s">
        <v>1033</v>
      </c>
      <c r="AB4101">
        <v>23</v>
      </c>
      <c r="AC4101">
        <v>23</v>
      </c>
      <c r="AD4101" s="4" t="s">
        <v>1033</v>
      </c>
      <c r="AE4101">
        <v>2</v>
      </c>
      <c r="AF4101">
        <v>2</v>
      </c>
      <c r="AG4101" t="s">
        <v>330</v>
      </c>
      <c r="AH4101">
        <v>1272</v>
      </c>
      <c r="AI4101">
        <v>0.5</v>
      </c>
      <c r="AJ4101">
        <v>0.5</v>
      </c>
      <c r="AM4101">
        <v>356</v>
      </c>
      <c r="AN4101">
        <v>356</v>
      </c>
      <c r="AO4101">
        <v>1272</v>
      </c>
      <c r="AP4101">
        <v>1</v>
      </c>
      <c r="AQ4101">
        <v>1</v>
      </c>
      <c r="AR4101">
        <v>0.94</v>
      </c>
      <c r="AS4101">
        <v>0.94</v>
      </c>
      <c r="AV4101">
        <v>133</v>
      </c>
      <c r="AW4101">
        <v>133</v>
      </c>
      <c r="AX4101" t="s">
        <v>130</v>
      </c>
      <c r="AY4101" s="3" t="s">
        <v>1029</v>
      </c>
      <c r="AZ4101">
        <v>1</v>
      </c>
      <c r="BB4101" s="2">
        <v>42144</v>
      </c>
      <c r="BC4101" s="4" t="s">
        <v>996</v>
      </c>
      <c r="BD4101">
        <v>41054531300042</v>
      </c>
      <c r="BF4101" t="s">
        <v>108</v>
      </c>
      <c r="BG4101" t="s">
        <v>1030</v>
      </c>
      <c r="BH4101" t="s">
        <v>1031</v>
      </c>
      <c r="BJ4101" s="2">
        <v>42143</v>
      </c>
      <c r="BK4101">
        <v>3</v>
      </c>
      <c r="BM4101">
        <v>1409</v>
      </c>
      <c r="BO4101" t="s">
        <v>118</v>
      </c>
      <c r="BP4101">
        <v>21</v>
      </c>
      <c r="BR4101">
        <v>27</v>
      </c>
      <c r="BT4101">
        <v>1</v>
      </c>
      <c r="BV4101">
        <v>34255833500051</v>
      </c>
      <c r="BX4101" t="s">
        <v>108</v>
      </c>
      <c r="BY4101">
        <v>1</v>
      </c>
      <c r="CA4101">
        <v>3</v>
      </c>
      <c r="CC4101">
        <v>41054531300042</v>
      </c>
      <c r="CE4101" t="s">
        <v>105</v>
      </c>
      <c r="CG4101">
        <v>3</v>
      </c>
      <c r="CM4101" t="s">
        <v>106</v>
      </c>
      <c r="CN4101" s="2">
        <v>42187</v>
      </c>
      <c r="CO4101">
        <v>0</v>
      </c>
      <c r="CQ4101" t="s">
        <v>105</v>
      </c>
      <c r="CR4101" t="s">
        <v>107</v>
      </c>
      <c r="CS4101">
        <v>41054531300042</v>
      </c>
      <c r="CU4101" t="s">
        <v>108</v>
      </c>
      <c r="CV4101" t="s">
        <v>109</v>
      </c>
      <c r="CW4101" t="s">
        <v>110</v>
      </c>
      <c r="CX4101" t="s">
        <v>111</v>
      </c>
      <c r="CY4101">
        <v>1</v>
      </c>
    </row>
    <row r="4102" spans="1:103" ht="15" hidden="1" customHeight="1" x14ac:dyDescent="0.2">
      <c r="A4102" t="s">
        <v>104</v>
      </c>
      <c r="B4102">
        <v>0</v>
      </c>
      <c r="D4102" t="s">
        <v>105</v>
      </c>
      <c r="K4102">
        <v>1</v>
      </c>
      <c r="M4102">
        <v>16</v>
      </c>
      <c r="N4102" t="s">
        <v>1028</v>
      </c>
      <c r="O4102">
        <v>0</v>
      </c>
      <c r="R4102" t="s">
        <v>1032</v>
      </c>
      <c r="S4102" s="2">
        <v>42143</v>
      </c>
      <c r="T4102">
        <v>32</v>
      </c>
      <c r="U4102">
        <v>1</v>
      </c>
      <c r="V4102">
        <v>1</v>
      </c>
      <c r="X4102">
        <v>0</v>
      </c>
      <c r="Y4102">
        <v>0</v>
      </c>
      <c r="Z4102" s="2">
        <v>42143</v>
      </c>
      <c r="AA4102" s="4" t="s">
        <v>1033</v>
      </c>
      <c r="AB4102">
        <v>23</v>
      </c>
      <c r="AC4102">
        <v>23</v>
      </c>
      <c r="AD4102" s="4" t="s">
        <v>1033</v>
      </c>
      <c r="AE4102">
        <v>2</v>
      </c>
      <c r="AF4102">
        <v>2</v>
      </c>
      <c r="AG4102" t="s">
        <v>331</v>
      </c>
      <c r="AH4102">
        <v>1276</v>
      </c>
      <c r="AI4102">
        <v>0.5</v>
      </c>
      <c r="AJ4102">
        <v>0.5</v>
      </c>
      <c r="AM4102">
        <v>356</v>
      </c>
      <c r="AN4102">
        <v>356</v>
      </c>
      <c r="AO4102">
        <v>1276</v>
      </c>
      <c r="AP4102">
        <v>10</v>
      </c>
      <c r="AQ4102">
        <v>10</v>
      </c>
      <c r="AR4102">
        <v>0.5</v>
      </c>
      <c r="AS4102">
        <v>0.5</v>
      </c>
      <c r="AV4102">
        <v>133</v>
      </c>
      <c r="AW4102">
        <v>133</v>
      </c>
      <c r="AX4102" t="s">
        <v>130</v>
      </c>
      <c r="AY4102" s="3" t="s">
        <v>1029</v>
      </c>
      <c r="AZ4102">
        <v>1</v>
      </c>
      <c r="BB4102" s="2">
        <v>42144</v>
      </c>
      <c r="BC4102" s="4" t="s">
        <v>996</v>
      </c>
      <c r="BD4102">
        <v>41054531300042</v>
      </c>
      <c r="BF4102" t="s">
        <v>108</v>
      </c>
      <c r="BG4102" t="s">
        <v>1030</v>
      </c>
      <c r="BH4102" t="s">
        <v>1031</v>
      </c>
      <c r="BJ4102" s="2">
        <v>42143</v>
      </c>
      <c r="BK4102">
        <v>3</v>
      </c>
      <c r="BM4102">
        <v>1409</v>
      </c>
      <c r="BO4102" t="s">
        <v>118</v>
      </c>
      <c r="BP4102">
        <v>21</v>
      </c>
      <c r="BR4102">
        <v>27</v>
      </c>
      <c r="BT4102">
        <v>1</v>
      </c>
      <c r="BV4102">
        <v>34255833500051</v>
      </c>
      <c r="BX4102" t="s">
        <v>108</v>
      </c>
      <c r="BY4102">
        <v>1</v>
      </c>
      <c r="CA4102">
        <v>3</v>
      </c>
      <c r="CC4102">
        <v>41054531300042</v>
      </c>
      <c r="CE4102" t="s">
        <v>105</v>
      </c>
      <c r="CG4102">
        <v>3</v>
      </c>
      <c r="CM4102" t="s">
        <v>106</v>
      </c>
      <c r="CN4102" s="2">
        <v>42187</v>
      </c>
      <c r="CO4102">
        <v>0</v>
      </c>
      <c r="CQ4102" t="s">
        <v>105</v>
      </c>
      <c r="CR4102" t="s">
        <v>107</v>
      </c>
      <c r="CS4102">
        <v>41054531300042</v>
      </c>
      <c r="CU4102" t="s">
        <v>108</v>
      </c>
      <c r="CV4102" t="s">
        <v>109</v>
      </c>
      <c r="CW4102" t="s">
        <v>110</v>
      </c>
      <c r="CX4102" t="s">
        <v>111</v>
      </c>
      <c r="CY4102">
        <v>1</v>
      </c>
    </row>
    <row r="4103" spans="1:103" ht="15" hidden="1" customHeight="1" x14ac:dyDescent="0.2">
      <c r="A4103" t="s">
        <v>104</v>
      </c>
      <c r="B4103">
        <v>0</v>
      </c>
      <c r="D4103" t="s">
        <v>105</v>
      </c>
      <c r="K4103">
        <v>1</v>
      </c>
      <c r="M4103">
        <v>16</v>
      </c>
      <c r="N4103" t="s">
        <v>1028</v>
      </c>
      <c r="O4103">
        <v>0</v>
      </c>
      <c r="R4103" t="s">
        <v>1032</v>
      </c>
      <c r="S4103" s="2">
        <v>42143</v>
      </c>
      <c r="T4103">
        <v>32</v>
      </c>
      <c r="U4103">
        <v>1</v>
      </c>
      <c r="V4103">
        <v>1</v>
      </c>
      <c r="X4103">
        <v>0</v>
      </c>
      <c r="Y4103">
        <v>0</v>
      </c>
      <c r="Z4103" s="2">
        <v>42143</v>
      </c>
      <c r="AA4103" s="4" t="s">
        <v>1033</v>
      </c>
      <c r="AB4103">
        <v>23</v>
      </c>
      <c r="AC4103">
        <v>23</v>
      </c>
      <c r="AD4103" s="4" t="s">
        <v>1033</v>
      </c>
      <c r="AE4103">
        <v>2</v>
      </c>
      <c r="AF4103">
        <v>2</v>
      </c>
      <c r="AG4103" t="s">
        <v>332</v>
      </c>
      <c r="AH4103">
        <v>1345</v>
      </c>
      <c r="AI4103">
        <v>0.5</v>
      </c>
      <c r="AJ4103">
        <v>0.5</v>
      </c>
      <c r="AM4103">
        <v>3</v>
      </c>
      <c r="AN4103">
        <v>3</v>
      </c>
      <c r="AO4103">
        <v>1345</v>
      </c>
      <c r="AP4103">
        <v>1</v>
      </c>
      <c r="AQ4103">
        <v>1</v>
      </c>
      <c r="AR4103">
        <v>89.2</v>
      </c>
      <c r="AS4103">
        <v>89.2</v>
      </c>
      <c r="AV4103">
        <v>28</v>
      </c>
      <c r="AW4103">
        <v>28</v>
      </c>
      <c r="AX4103" t="s">
        <v>326</v>
      </c>
      <c r="AY4103" s="3" t="s">
        <v>1029</v>
      </c>
      <c r="AZ4103">
        <v>1</v>
      </c>
      <c r="BB4103" s="2">
        <v>42144</v>
      </c>
      <c r="BC4103" s="4" t="s">
        <v>996</v>
      </c>
      <c r="BD4103">
        <v>41054531300042</v>
      </c>
      <c r="BF4103" t="s">
        <v>108</v>
      </c>
      <c r="BG4103" t="s">
        <v>1030</v>
      </c>
      <c r="BH4103" t="s">
        <v>1031</v>
      </c>
      <c r="BJ4103" s="2">
        <v>42143</v>
      </c>
      <c r="BK4103">
        <v>3</v>
      </c>
      <c r="BM4103">
        <v>1409</v>
      </c>
      <c r="BO4103" t="s">
        <v>118</v>
      </c>
      <c r="BP4103">
        <v>21</v>
      </c>
      <c r="BR4103">
        <v>27</v>
      </c>
      <c r="BT4103">
        <v>1</v>
      </c>
      <c r="BV4103">
        <v>34255833500051</v>
      </c>
      <c r="BX4103" t="s">
        <v>108</v>
      </c>
      <c r="BY4103">
        <v>1</v>
      </c>
      <c r="CA4103">
        <v>3</v>
      </c>
      <c r="CC4103">
        <v>41054531300042</v>
      </c>
      <c r="CE4103" t="s">
        <v>105</v>
      </c>
      <c r="CG4103">
        <v>3</v>
      </c>
      <c r="CM4103" t="s">
        <v>106</v>
      </c>
      <c r="CN4103" s="2">
        <v>42187</v>
      </c>
      <c r="CO4103">
        <v>0</v>
      </c>
      <c r="CQ4103" t="s">
        <v>105</v>
      </c>
      <c r="CR4103" t="s">
        <v>107</v>
      </c>
      <c r="CS4103">
        <v>41054531300042</v>
      </c>
      <c r="CU4103" t="s">
        <v>108</v>
      </c>
      <c r="CV4103" t="s">
        <v>109</v>
      </c>
      <c r="CW4103" t="s">
        <v>110</v>
      </c>
      <c r="CX4103" t="s">
        <v>111</v>
      </c>
      <c r="CY4103">
        <v>1</v>
      </c>
    </row>
    <row r="4104" spans="1:103" ht="15" hidden="1" customHeight="1" x14ac:dyDescent="0.2">
      <c r="A4104" t="s">
        <v>104</v>
      </c>
      <c r="B4104">
        <v>0</v>
      </c>
      <c r="D4104" t="s">
        <v>105</v>
      </c>
      <c r="K4104">
        <v>1</v>
      </c>
      <c r="M4104">
        <v>16</v>
      </c>
      <c r="N4104" t="s">
        <v>1028</v>
      </c>
      <c r="O4104">
        <v>0</v>
      </c>
      <c r="R4104" t="s">
        <v>1032</v>
      </c>
      <c r="S4104" s="2">
        <v>42143</v>
      </c>
      <c r="T4104">
        <v>32</v>
      </c>
      <c r="U4104">
        <v>1</v>
      </c>
      <c r="V4104">
        <v>1</v>
      </c>
      <c r="X4104">
        <v>0</v>
      </c>
      <c r="Y4104">
        <v>0</v>
      </c>
      <c r="Z4104" s="2">
        <v>42143</v>
      </c>
      <c r="AA4104" s="4" t="s">
        <v>1033</v>
      </c>
      <c r="AB4104">
        <v>3</v>
      </c>
      <c r="AC4104">
        <v>3</v>
      </c>
      <c r="AD4104" s="4" t="s">
        <v>1033</v>
      </c>
      <c r="AE4104">
        <v>2</v>
      </c>
      <c r="AF4104">
        <v>2</v>
      </c>
      <c r="AG4104" t="s">
        <v>333</v>
      </c>
      <c r="AH4104">
        <v>2555</v>
      </c>
      <c r="AI4104">
        <v>1</v>
      </c>
      <c r="AJ4104">
        <v>1</v>
      </c>
      <c r="AM4104">
        <v>422</v>
      </c>
      <c r="AN4104">
        <v>422</v>
      </c>
      <c r="AO4104">
        <v>2555</v>
      </c>
      <c r="AP4104">
        <v>1</v>
      </c>
      <c r="AQ4104">
        <v>1</v>
      </c>
      <c r="AR4104">
        <v>6</v>
      </c>
      <c r="AS4104">
        <v>6</v>
      </c>
      <c r="AV4104">
        <v>480</v>
      </c>
      <c r="AW4104">
        <v>480</v>
      </c>
      <c r="AX4104" t="s">
        <v>334</v>
      </c>
      <c r="AY4104" s="3" t="s">
        <v>1029</v>
      </c>
      <c r="AZ4104">
        <v>1</v>
      </c>
      <c r="BB4104" s="2">
        <v>42144</v>
      </c>
      <c r="BC4104" s="4" t="s">
        <v>996</v>
      </c>
      <c r="BD4104">
        <v>41054531300042</v>
      </c>
      <c r="BF4104" t="s">
        <v>108</v>
      </c>
      <c r="BG4104" t="s">
        <v>1030</v>
      </c>
      <c r="BH4104" t="s">
        <v>1031</v>
      </c>
      <c r="BJ4104" s="2">
        <v>42143</v>
      </c>
      <c r="BK4104">
        <v>3</v>
      </c>
      <c r="BM4104">
        <v>1409</v>
      </c>
      <c r="BO4104" t="s">
        <v>118</v>
      </c>
      <c r="BP4104">
        <v>21</v>
      </c>
      <c r="BR4104">
        <v>27</v>
      </c>
      <c r="BT4104">
        <v>1</v>
      </c>
      <c r="BV4104">
        <v>34255833500051</v>
      </c>
      <c r="BX4104" t="s">
        <v>108</v>
      </c>
      <c r="BY4104">
        <v>1</v>
      </c>
      <c r="CA4104">
        <v>3</v>
      </c>
      <c r="CC4104">
        <v>41054531300042</v>
      </c>
      <c r="CE4104" t="s">
        <v>105</v>
      </c>
      <c r="CG4104">
        <v>3</v>
      </c>
      <c r="CM4104" t="s">
        <v>106</v>
      </c>
      <c r="CN4104" s="2">
        <v>42187</v>
      </c>
      <c r="CO4104">
        <v>0</v>
      </c>
      <c r="CQ4104" t="s">
        <v>105</v>
      </c>
      <c r="CR4104" t="s">
        <v>107</v>
      </c>
      <c r="CS4104">
        <v>41054531300042</v>
      </c>
      <c r="CU4104" t="s">
        <v>108</v>
      </c>
      <c r="CV4104" t="s">
        <v>109</v>
      </c>
      <c r="CW4104" t="s">
        <v>110</v>
      </c>
      <c r="CX4104" t="s">
        <v>111</v>
      </c>
      <c r="CY4104">
        <v>1</v>
      </c>
    </row>
    <row r="4105" spans="1:103" ht="15" hidden="1" customHeight="1" x14ac:dyDescent="0.2">
      <c r="A4105" t="s">
        <v>104</v>
      </c>
      <c r="B4105">
        <v>0</v>
      </c>
      <c r="D4105" t="s">
        <v>105</v>
      </c>
      <c r="K4105">
        <v>1</v>
      </c>
      <c r="M4105">
        <v>16</v>
      </c>
      <c r="N4105" t="s">
        <v>1028</v>
      </c>
      <c r="O4105">
        <v>0</v>
      </c>
      <c r="R4105" t="s">
        <v>1032</v>
      </c>
      <c r="S4105" s="2">
        <v>42143</v>
      </c>
      <c r="T4105">
        <v>32</v>
      </c>
      <c r="U4105">
        <v>1</v>
      </c>
      <c r="V4105">
        <v>1</v>
      </c>
      <c r="X4105">
        <v>0</v>
      </c>
      <c r="Y4105">
        <v>0</v>
      </c>
      <c r="Z4105" s="2">
        <v>42143</v>
      </c>
      <c r="AA4105" s="4" t="s">
        <v>1033</v>
      </c>
      <c r="AB4105">
        <v>3</v>
      </c>
      <c r="AC4105">
        <v>3</v>
      </c>
      <c r="AD4105" s="4" t="s">
        <v>1033</v>
      </c>
      <c r="AE4105">
        <v>2</v>
      </c>
      <c r="AF4105">
        <v>2</v>
      </c>
      <c r="AG4105" t="s">
        <v>335</v>
      </c>
      <c r="AH4105">
        <v>1373</v>
      </c>
      <c r="AI4105">
        <v>10</v>
      </c>
      <c r="AJ4105">
        <v>10</v>
      </c>
      <c r="AM4105">
        <v>422</v>
      </c>
      <c r="AN4105">
        <v>422</v>
      </c>
      <c r="AO4105">
        <v>1373</v>
      </c>
      <c r="AP4105">
        <v>10</v>
      </c>
      <c r="AQ4105">
        <v>10</v>
      </c>
      <c r="AR4105">
        <v>10</v>
      </c>
      <c r="AS4105">
        <v>10</v>
      </c>
      <c r="AV4105">
        <v>388</v>
      </c>
      <c r="AW4105">
        <v>388</v>
      </c>
      <c r="AX4105" t="s">
        <v>336</v>
      </c>
      <c r="AY4105" s="3" t="s">
        <v>1029</v>
      </c>
      <c r="AZ4105">
        <v>1</v>
      </c>
      <c r="BB4105" s="2">
        <v>42144</v>
      </c>
      <c r="BC4105" s="4" t="s">
        <v>996</v>
      </c>
      <c r="BD4105">
        <v>41054531300042</v>
      </c>
      <c r="BF4105" t="s">
        <v>108</v>
      </c>
      <c r="BG4105" t="s">
        <v>1030</v>
      </c>
      <c r="BH4105" t="s">
        <v>1031</v>
      </c>
      <c r="BJ4105" s="2">
        <v>42143</v>
      </c>
      <c r="BK4105">
        <v>3</v>
      </c>
      <c r="BM4105">
        <v>1409</v>
      </c>
      <c r="BO4105" t="s">
        <v>118</v>
      </c>
      <c r="BP4105">
        <v>21</v>
      </c>
      <c r="BR4105">
        <v>27</v>
      </c>
      <c r="BT4105">
        <v>1</v>
      </c>
      <c r="BV4105">
        <v>34255833500051</v>
      </c>
      <c r="BX4105" t="s">
        <v>108</v>
      </c>
      <c r="BY4105">
        <v>1</v>
      </c>
      <c r="CA4105">
        <v>3</v>
      </c>
      <c r="CC4105">
        <v>41054531300042</v>
      </c>
      <c r="CE4105" t="s">
        <v>105</v>
      </c>
      <c r="CG4105">
        <v>3</v>
      </c>
      <c r="CM4105" t="s">
        <v>106</v>
      </c>
      <c r="CN4105" s="2">
        <v>42187</v>
      </c>
      <c r="CO4105">
        <v>0</v>
      </c>
      <c r="CQ4105" t="s">
        <v>105</v>
      </c>
      <c r="CR4105" t="s">
        <v>107</v>
      </c>
      <c r="CS4105">
        <v>41054531300042</v>
      </c>
      <c r="CU4105" t="s">
        <v>108</v>
      </c>
      <c r="CV4105" t="s">
        <v>109</v>
      </c>
      <c r="CW4105" t="s">
        <v>110</v>
      </c>
      <c r="CX4105" t="s">
        <v>111</v>
      </c>
      <c r="CY4105">
        <v>1</v>
      </c>
    </row>
    <row r="4106" spans="1:103" ht="15" hidden="1" customHeight="1" x14ac:dyDescent="0.2">
      <c r="A4106" t="s">
        <v>104</v>
      </c>
      <c r="B4106">
        <v>0</v>
      </c>
      <c r="D4106" t="s">
        <v>105</v>
      </c>
      <c r="K4106">
        <v>1</v>
      </c>
      <c r="M4106">
        <v>16</v>
      </c>
      <c r="N4106" t="s">
        <v>1028</v>
      </c>
      <c r="O4106">
        <v>0</v>
      </c>
      <c r="R4106" t="s">
        <v>1032</v>
      </c>
      <c r="S4106" s="2">
        <v>42143</v>
      </c>
      <c r="T4106">
        <v>32</v>
      </c>
      <c r="U4106">
        <v>1</v>
      </c>
      <c r="V4106">
        <v>1</v>
      </c>
      <c r="X4106">
        <v>0</v>
      </c>
      <c r="Y4106">
        <v>0</v>
      </c>
      <c r="Z4106" s="2">
        <v>42143</v>
      </c>
      <c r="AA4106" s="4" t="s">
        <v>1033</v>
      </c>
      <c r="AB4106">
        <v>23</v>
      </c>
      <c r="AC4106">
        <v>23</v>
      </c>
      <c r="AD4106" s="4" t="s">
        <v>1033</v>
      </c>
      <c r="AE4106">
        <v>2</v>
      </c>
      <c r="AF4106">
        <v>2</v>
      </c>
      <c r="AG4106" t="s">
        <v>337</v>
      </c>
      <c r="AH4106">
        <v>1278</v>
      </c>
      <c r="AI4106">
        <v>1</v>
      </c>
      <c r="AJ4106">
        <v>1</v>
      </c>
      <c r="AM4106">
        <v>357</v>
      </c>
      <c r="AN4106">
        <v>357</v>
      </c>
      <c r="AO4106">
        <v>1278</v>
      </c>
      <c r="AP4106">
        <v>10</v>
      </c>
      <c r="AQ4106">
        <v>10</v>
      </c>
      <c r="AR4106">
        <v>1</v>
      </c>
      <c r="AS4106">
        <v>1</v>
      </c>
      <c r="AV4106">
        <v>133</v>
      </c>
      <c r="AW4106">
        <v>133</v>
      </c>
      <c r="AX4106" t="s">
        <v>130</v>
      </c>
      <c r="AY4106" s="3" t="s">
        <v>1029</v>
      </c>
      <c r="AZ4106">
        <v>1</v>
      </c>
      <c r="BB4106" s="2">
        <v>42144</v>
      </c>
      <c r="BC4106" s="4" t="s">
        <v>996</v>
      </c>
      <c r="BD4106">
        <v>41054531300042</v>
      </c>
      <c r="BF4106" t="s">
        <v>108</v>
      </c>
      <c r="BG4106" t="s">
        <v>1030</v>
      </c>
      <c r="BH4106" t="s">
        <v>1031</v>
      </c>
      <c r="BJ4106" s="2">
        <v>42143</v>
      </c>
      <c r="BK4106">
        <v>3</v>
      </c>
      <c r="BM4106">
        <v>1409</v>
      </c>
      <c r="BO4106" t="s">
        <v>118</v>
      </c>
      <c r="BP4106">
        <v>21</v>
      </c>
      <c r="BR4106">
        <v>27</v>
      </c>
      <c r="BT4106">
        <v>1</v>
      </c>
      <c r="BV4106">
        <v>34255833500051</v>
      </c>
      <c r="BX4106" t="s">
        <v>108</v>
      </c>
      <c r="BY4106">
        <v>1</v>
      </c>
      <c r="CA4106">
        <v>3</v>
      </c>
      <c r="CC4106">
        <v>41054531300042</v>
      </c>
      <c r="CE4106" t="s">
        <v>105</v>
      </c>
      <c r="CG4106">
        <v>3</v>
      </c>
      <c r="CM4106" t="s">
        <v>106</v>
      </c>
      <c r="CN4106" s="2">
        <v>42187</v>
      </c>
      <c r="CO4106">
        <v>0</v>
      </c>
      <c r="CQ4106" t="s">
        <v>105</v>
      </c>
      <c r="CR4106" t="s">
        <v>107</v>
      </c>
      <c r="CS4106">
        <v>41054531300042</v>
      </c>
      <c r="CU4106" t="s">
        <v>108</v>
      </c>
      <c r="CV4106" t="s">
        <v>109</v>
      </c>
      <c r="CW4106" t="s">
        <v>110</v>
      </c>
      <c r="CX4106" t="s">
        <v>111</v>
      </c>
      <c r="CY4106">
        <v>1</v>
      </c>
    </row>
    <row r="4107" spans="1:103" ht="15" hidden="1" customHeight="1" x14ac:dyDescent="0.2">
      <c r="A4107" t="s">
        <v>104</v>
      </c>
      <c r="B4107">
        <v>0</v>
      </c>
      <c r="D4107" t="s">
        <v>105</v>
      </c>
      <c r="K4107">
        <v>1</v>
      </c>
      <c r="M4107">
        <v>16</v>
      </c>
      <c r="N4107" t="s">
        <v>1028</v>
      </c>
      <c r="O4107">
        <v>0</v>
      </c>
      <c r="R4107" t="s">
        <v>1032</v>
      </c>
      <c r="S4107" s="2">
        <v>42143</v>
      </c>
      <c r="T4107">
        <v>32</v>
      </c>
      <c r="U4107">
        <v>1</v>
      </c>
      <c r="V4107">
        <v>1</v>
      </c>
      <c r="X4107">
        <v>0</v>
      </c>
      <c r="Y4107">
        <v>0</v>
      </c>
      <c r="Z4107" s="2">
        <v>42143</v>
      </c>
      <c r="AA4107" s="4" t="s">
        <v>1033</v>
      </c>
      <c r="AB4107">
        <v>23</v>
      </c>
      <c r="AC4107">
        <v>23</v>
      </c>
      <c r="AD4107" s="4" t="s">
        <v>1033</v>
      </c>
      <c r="AE4107">
        <v>2</v>
      </c>
      <c r="AF4107">
        <v>2</v>
      </c>
      <c r="AG4107" t="s">
        <v>338</v>
      </c>
      <c r="AH4107">
        <v>1727</v>
      </c>
      <c r="AI4107">
        <v>0.5</v>
      </c>
      <c r="AJ4107">
        <v>0.5</v>
      </c>
      <c r="AM4107">
        <v>356</v>
      </c>
      <c r="AN4107">
        <v>356</v>
      </c>
      <c r="AO4107">
        <v>1727</v>
      </c>
      <c r="AP4107">
        <v>10</v>
      </c>
      <c r="AQ4107">
        <v>10</v>
      </c>
      <c r="AR4107">
        <v>0.5</v>
      </c>
      <c r="AS4107">
        <v>0.5</v>
      </c>
      <c r="AV4107">
        <v>133</v>
      </c>
      <c r="AW4107">
        <v>133</v>
      </c>
      <c r="AX4107" t="s">
        <v>130</v>
      </c>
      <c r="AY4107" s="3" t="s">
        <v>1029</v>
      </c>
      <c r="AZ4107">
        <v>1</v>
      </c>
      <c r="BB4107" s="2">
        <v>42144</v>
      </c>
      <c r="BC4107" s="4" t="s">
        <v>996</v>
      </c>
      <c r="BD4107">
        <v>41054531300042</v>
      </c>
      <c r="BF4107" t="s">
        <v>108</v>
      </c>
      <c r="BG4107" t="s">
        <v>1030</v>
      </c>
      <c r="BH4107" t="s">
        <v>1031</v>
      </c>
      <c r="BJ4107" s="2">
        <v>42143</v>
      </c>
      <c r="BK4107">
        <v>3</v>
      </c>
      <c r="BM4107">
        <v>1409</v>
      </c>
      <c r="BO4107" t="s">
        <v>118</v>
      </c>
      <c r="BP4107">
        <v>21</v>
      </c>
      <c r="BR4107">
        <v>27</v>
      </c>
      <c r="BT4107">
        <v>1</v>
      </c>
      <c r="BV4107">
        <v>34255833500051</v>
      </c>
      <c r="BX4107" t="s">
        <v>108</v>
      </c>
      <c r="BY4107">
        <v>1</v>
      </c>
      <c r="CA4107">
        <v>3</v>
      </c>
      <c r="CC4107">
        <v>41054531300042</v>
      </c>
      <c r="CE4107" t="s">
        <v>105</v>
      </c>
      <c r="CG4107">
        <v>3</v>
      </c>
      <c r="CM4107" t="s">
        <v>106</v>
      </c>
      <c r="CN4107" s="2">
        <v>42187</v>
      </c>
      <c r="CO4107">
        <v>0</v>
      </c>
      <c r="CQ4107" t="s">
        <v>105</v>
      </c>
      <c r="CR4107" t="s">
        <v>107</v>
      </c>
      <c r="CS4107">
        <v>41054531300042</v>
      </c>
      <c r="CU4107" t="s">
        <v>108</v>
      </c>
      <c r="CV4107" t="s">
        <v>109</v>
      </c>
      <c r="CW4107" t="s">
        <v>110</v>
      </c>
      <c r="CX4107" t="s">
        <v>111</v>
      </c>
      <c r="CY4107">
        <v>1</v>
      </c>
    </row>
    <row r="4108" spans="1:103" ht="15" hidden="1" customHeight="1" x14ac:dyDescent="0.2">
      <c r="A4108" t="s">
        <v>104</v>
      </c>
      <c r="B4108">
        <v>0</v>
      </c>
      <c r="D4108" t="s">
        <v>105</v>
      </c>
      <c r="K4108">
        <v>1</v>
      </c>
      <c r="M4108">
        <v>16</v>
      </c>
      <c r="N4108" t="s">
        <v>1028</v>
      </c>
      <c r="O4108">
        <v>0</v>
      </c>
      <c r="R4108" t="s">
        <v>1032</v>
      </c>
      <c r="S4108" s="2">
        <v>42143</v>
      </c>
      <c r="T4108">
        <v>32</v>
      </c>
      <c r="U4108">
        <v>1</v>
      </c>
      <c r="V4108">
        <v>1</v>
      </c>
      <c r="X4108">
        <v>0</v>
      </c>
      <c r="Y4108">
        <v>0</v>
      </c>
      <c r="Z4108" s="2">
        <v>42143</v>
      </c>
      <c r="AA4108" s="4" t="s">
        <v>1033</v>
      </c>
      <c r="AB4108">
        <v>23</v>
      </c>
      <c r="AC4108">
        <v>23</v>
      </c>
      <c r="AD4108" s="4" t="s">
        <v>1033</v>
      </c>
      <c r="AE4108">
        <v>2</v>
      </c>
      <c r="AF4108">
        <v>2</v>
      </c>
      <c r="AG4108" t="s">
        <v>339</v>
      </c>
      <c r="AH4108">
        <v>2879</v>
      </c>
      <c r="AI4108">
        <v>5.0000000000000001E-4</v>
      </c>
      <c r="AJ4108">
        <v>5.0000000000000001E-4</v>
      </c>
      <c r="AK4108">
        <v>711</v>
      </c>
      <c r="AL4108">
        <v>711</v>
      </c>
      <c r="AM4108">
        <v>431</v>
      </c>
      <c r="AN4108">
        <v>431</v>
      </c>
      <c r="AO4108">
        <v>2879</v>
      </c>
      <c r="AP4108">
        <v>10</v>
      </c>
      <c r="AQ4108">
        <v>10</v>
      </c>
      <c r="AR4108">
        <v>5.0000000000000001E-4</v>
      </c>
      <c r="AS4108">
        <v>5.0000000000000001E-4</v>
      </c>
      <c r="AT4108">
        <v>2675</v>
      </c>
      <c r="AU4108">
        <v>2675</v>
      </c>
      <c r="AV4108">
        <v>133</v>
      </c>
      <c r="AW4108">
        <v>133</v>
      </c>
      <c r="AX4108" t="s">
        <v>130</v>
      </c>
      <c r="AY4108" s="3" t="s">
        <v>1029</v>
      </c>
      <c r="AZ4108">
        <v>1</v>
      </c>
      <c r="BB4108" s="2">
        <v>42144</v>
      </c>
      <c r="BC4108" s="4" t="s">
        <v>996</v>
      </c>
      <c r="BD4108">
        <v>41054531300042</v>
      </c>
      <c r="BF4108" t="s">
        <v>108</v>
      </c>
      <c r="BG4108" t="s">
        <v>1030</v>
      </c>
      <c r="BH4108" t="s">
        <v>1031</v>
      </c>
      <c r="BJ4108" s="2">
        <v>42143</v>
      </c>
      <c r="BK4108">
        <v>3</v>
      </c>
      <c r="BM4108">
        <v>1409</v>
      </c>
      <c r="BO4108" t="s">
        <v>118</v>
      </c>
      <c r="BP4108">
        <v>21</v>
      </c>
      <c r="BR4108">
        <v>27</v>
      </c>
      <c r="BT4108">
        <v>1</v>
      </c>
      <c r="BV4108">
        <v>34255833500051</v>
      </c>
      <c r="BX4108" t="s">
        <v>108</v>
      </c>
      <c r="BY4108">
        <v>1</v>
      </c>
      <c r="CA4108">
        <v>3</v>
      </c>
      <c r="CC4108">
        <v>41054531300042</v>
      </c>
      <c r="CE4108" t="s">
        <v>105</v>
      </c>
      <c r="CG4108">
        <v>3</v>
      </c>
      <c r="CM4108" t="s">
        <v>106</v>
      </c>
      <c r="CN4108" s="2">
        <v>42187</v>
      </c>
      <c r="CO4108">
        <v>0</v>
      </c>
      <c r="CQ4108" t="s">
        <v>105</v>
      </c>
      <c r="CR4108" t="s">
        <v>107</v>
      </c>
      <c r="CS4108">
        <v>41054531300042</v>
      </c>
      <c r="CU4108" t="s">
        <v>108</v>
      </c>
      <c r="CV4108" t="s">
        <v>109</v>
      </c>
      <c r="CW4108" t="s">
        <v>110</v>
      </c>
      <c r="CX4108" t="s">
        <v>111</v>
      </c>
      <c r="CY4108">
        <v>1</v>
      </c>
    </row>
    <row r="4109" spans="1:103" ht="15" hidden="1" customHeight="1" x14ac:dyDescent="0.2">
      <c r="A4109" t="s">
        <v>104</v>
      </c>
      <c r="B4109">
        <v>0</v>
      </c>
      <c r="D4109" t="s">
        <v>105</v>
      </c>
      <c r="K4109">
        <v>1</v>
      </c>
      <c r="M4109">
        <v>16</v>
      </c>
      <c r="N4109" t="s">
        <v>1028</v>
      </c>
      <c r="O4109">
        <v>0</v>
      </c>
      <c r="R4109" t="s">
        <v>1032</v>
      </c>
      <c r="S4109" s="2">
        <v>42143</v>
      </c>
      <c r="T4109">
        <v>32</v>
      </c>
      <c r="U4109">
        <v>1</v>
      </c>
      <c r="V4109">
        <v>1</v>
      </c>
      <c r="X4109">
        <v>0</v>
      </c>
      <c r="Y4109">
        <v>0</v>
      </c>
      <c r="Z4109" s="2">
        <v>42143</v>
      </c>
      <c r="AA4109" s="4" t="s">
        <v>1033</v>
      </c>
      <c r="AB4109">
        <v>23</v>
      </c>
      <c r="AC4109">
        <v>23</v>
      </c>
      <c r="AD4109" s="4" t="s">
        <v>1033</v>
      </c>
      <c r="AE4109">
        <v>2</v>
      </c>
      <c r="AF4109">
        <v>2</v>
      </c>
      <c r="AG4109" t="s">
        <v>340</v>
      </c>
      <c r="AH4109">
        <v>1286</v>
      </c>
      <c r="AI4109">
        <v>0.5</v>
      </c>
      <c r="AJ4109">
        <v>0.5</v>
      </c>
      <c r="AM4109">
        <v>356</v>
      </c>
      <c r="AN4109">
        <v>356</v>
      </c>
      <c r="AO4109">
        <v>1286</v>
      </c>
      <c r="AP4109">
        <v>1</v>
      </c>
      <c r="AQ4109">
        <v>1</v>
      </c>
      <c r="AR4109">
        <v>1.2</v>
      </c>
      <c r="AS4109">
        <v>1.2</v>
      </c>
      <c r="AV4109">
        <v>133</v>
      </c>
      <c r="AW4109">
        <v>133</v>
      </c>
      <c r="AX4109" t="s">
        <v>130</v>
      </c>
      <c r="AY4109" s="3" t="s">
        <v>1029</v>
      </c>
      <c r="AZ4109">
        <v>1</v>
      </c>
      <c r="BB4109" s="2">
        <v>42144</v>
      </c>
      <c r="BC4109" s="4" t="s">
        <v>996</v>
      </c>
      <c r="BD4109">
        <v>41054531300042</v>
      </c>
      <c r="BF4109" t="s">
        <v>108</v>
      </c>
      <c r="BG4109" t="s">
        <v>1030</v>
      </c>
      <c r="BH4109" t="s">
        <v>1031</v>
      </c>
      <c r="BJ4109" s="2">
        <v>42143</v>
      </c>
      <c r="BK4109">
        <v>3</v>
      </c>
      <c r="BM4109">
        <v>1409</v>
      </c>
      <c r="BO4109" t="s">
        <v>118</v>
      </c>
      <c r="BP4109">
        <v>21</v>
      </c>
      <c r="BR4109">
        <v>27</v>
      </c>
      <c r="BT4109">
        <v>1</v>
      </c>
      <c r="BV4109">
        <v>34255833500051</v>
      </c>
      <c r="BX4109" t="s">
        <v>108</v>
      </c>
      <c r="BY4109">
        <v>1</v>
      </c>
      <c r="CA4109">
        <v>3</v>
      </c>
      <c r="CC4109">
        <v>41054531300042</v>
      </c>
      <c r="CE4109" t="s">
        <v>105</v>
      </c>
      <c r="CG4109">
        <v>3</v>
      </c>
      <c r="CM4109" t="s">
        <v>106</v>
      </c>
      <c r="CN4109" s="2">
        <v>42187</v>
      </c>
      <c r="CO4109">
        <v>0</v>
      </c>
      <c r="CQ4109" t="s">
        <v>105</v>
      </c>
      <c r="CR4109" t="s">
        <v>107</v>
      </c>
      <c r="CS4109">
        <v>41054531300042</v>
      </c>
      <c r="CU4109" t="s">
        <v>108</v>
      </c>
      <c r="CV4109" t="s">
        <v>109</v>
      </c>
      <c r="CW4109" t="s">
        <v>110</v>
      </c>
      <c r="CX4109" t="s">
        <v>111</v>
      </c>
      <c r="CY4109">
        <v>1</v>
      </c>
    </row>
    <row r="4110" spans="1:103" ht="15" hidden="1" customHeight="1" x14ac:dyDescent="0.2">
      <c r="A4110" t="s">
        <v>104</v>
      </c>
      <c r="B4110">
        <v>0</v>
      </c>
      <c r="D4110" t="s">
        <v>105</v>
      </c>
      <c r="K4110">
        <v>1</v>
      </c>
      <c r="M4110">
        <v>16</v>
      </c>
      <c r="N4110" t="s">
        <v>1028</v>
      </c>
      <c r="O4110">
        <v>0</v>
      </c>
      <c r="R4110" t="s">
        <v>1032</v>
      </c>
      <c r="S4110" s="2">
        <v>42143</v>
      </c>
      <c r="T4110">
        <v>32</v>
      </c>
      <c r="U4110">
        <v>1</v>
      </c>
      <c r="V4110">
        <v>1</v>
      </c>
      <c r="X4110">
        <v>0</v>
      </c>
      <c r="Y4110">
        <v>0</v>
      </c>
      <c r="Z4110" s="2">
        <v>42143</v>
      </c>
      <c r="AA4110" s="4" t="s">
        <v>1033</v>
      </c>
      <c r="AB4110">
        <v>23</v>
      </c>
      <c r="AC4110">
        <v>23</v>
      </c>
      <c r="AD4110" s="4" t="s">
        <v>1033</v>
      </c>
      <c r="AE4110">
        <v>2</v>
      </c>
      <c r="AF4110">
        <v>2</v>
      </c>
      <c r="AG4110" t="s">
        <v>341</v>
      </c>
      <c r="AH4110">
        <v>6372</v>
      </c>
      <c r="AI4110">
        <v>1E-3</v>
      </c>
      <c r="AJ4110">
        <v>1E-3</v>
      </c>
      <c r="AK4110">
        <v>711</v>
      </c>
      <c r="AL4110">
        <v>711</v>
      </c>
      <c r="AM4110">
        <v>431</v>
      </c>
      <c r="AN4110">
        <v>431</v>
      </c>
      <c r="AO4110">
        <v>6372</v>
      </c>
      <c r="AP4110">
        <v>10</v>
      </c>
      <c r="AQ4110">
        <v>10</v>
      </c>
      <c r="AR4110">
        <v>1E-3</v>
      </c>
      <c r="AS4110">
        <v>1E-3</v>
      </c>
      <c r="AT4110">
        <v>2675</v>
      </c>
      <c r="AU4110">
        <v>2675</v>
      </c>
      <c r="AV4110">
        <v>133</v>
      </c>
      <c r="AW4110">
        <v>133</v>
      </c>
      <c r="AX4110" t="s">
        <v>130</v>
      </c>
      <c r="AY4110" s="3" t="s">
        <v>1029</v>
      </c>
      <c r="AZ4110">
        <v>1</v>
      </c>
      <c r="BB4110" s="2">
        <v>42144</v>
      </c>
      <c r="BC4110" s="4" t="s">
        <v>996</v>
      </c>
      <c r="BD4110">
        <v>41054531300042</v>
      </c>
      <c r="BF4110" t="s">
        <v>108</v>
      </c>
      <c r="BG4110" t="s">
        <v>1030</v>
      </c>
      <c r="BH4110" t="s">
        <v>1031</v>
      </c>
      <c r="BJ4110" s="2">
        <v>42143</v>
      </c>
      <c r="BK4110">
        <v>3</v>
      </c>
      <c r="BM4110">
        <v>1409</v>
      </c>
      <c r="BO4110" t="s">
        <v>118</v>
      </c>
      <c r="BP4110">
        <v>21</v>
      </c>
      <c r="BR4110">
        <v>27</v>
      </c>
      <c r="BT4110">
        <v>1</v>
      </c>
      <c r="BV4110">
        <v>34255833500051</v>
      </c>
      <c r="BX4110" t="s">
        <v>108</v>
      </c>
      <c r="BY4110">
        <v>1</v>
      </c>
      <c r="CA4110">
        <v>3</v>
      </c>
      <c r="CC4110">
        <v>41054531300042</v>
      </c>
      <c r="CE4110" t="s">
        <v>105</v>
      </c>
      <c r="CG4110">
        <v>3</v>
      </c>
      <c r="CM4110" t="s">
        <v>106</v>
      </c>
      <c r="CN4110" s="2">
        <v>42187</v>
      </c>
      <c r="CO4110">
        <v>0</v>
      </c>
      <c r="CQ4110" t="s">
        <v>105</v>
      </c>
      <c r="CR4110" t="s">
        <v>107</v>
      </c>
      <c r="CS4110">
        <v>41054531300042</v>
      </c>
      <c r="CU4110" t="s">
        <v>108</v>
      </c>
      <c r="CV4110" t="s">
        <v>109</v>
      </c>
      <c r="CW4110" t="s">
        <v>110</v>
      </c>
      <c r="CX4110" t="s">
        <v>111</v>
      </c>
      <c r="CY4110">
        <v>1</v>
      </c>
    </row>
    <row r="4111" spans="1:103" ht="15" hidden="1" customHeight="1" x14ac:dyDescent="0.2">
      <c r="A4111" t="s">
        <v>104</v>
      </c>
      <c r="B4111">
        <v>0</v>
      </c>
      <c r="D4111" t="s">
        <v>105</v>
      </c>
      <c r="K4111">
        <v>1</v>
      </c>
      <c r="M4111">
        <v>16</v>
      </c>
      <c r="N4111" t="s">
        <v>1028</v>
      </c>
      <c r="O4111">
        <v>0</v>
      </c>
      <c r="R4111" t="s">
        <v>1032</v>
      </c>
      <c r="S4111" s="2">
        <v>42143</v>
      </c>
      <c r="T4111">
        <v>32</v>
      </c>
      <c r="U4111">
        <v>1</v>
      </c>
      <c r="V4111">
        <v>1</v>
      </c>
      <c r="X4111">
        <v>0</v>
      </c>
      <c r="Y4111">
        <v>0</v>
      </c>
      <c r="Z4111" s="2">
        <v>42143</v>
      </c>
      <c r="AA4111" s="4" t="s">
        <v>1033</v>
      </c>
      <c r="AB4111">
        <v>3</v>
      </c>
      <c r="AC4111">
        <v>3</v>
      </c>
      <c r="AD4111" s="4" t="s">
        <v>1033</v>
      </c>
      <c r="AE4111">
        <v>2</v>
      </c>
      <c r="AF4111">
        <v>2</v>
      </c>
      <c r="AG4111" t="s">
        <v>342</v>
      </c>
      <c r="AH4111">
        <v>1361</v>
      </c>
      <c r="AI4111">
        <v>10</v>
      </c>
      <c r="AJ4111">
        <v>10</v>
      </c>
      <c r="AM4111">
        <v>422</v>
      </c>
      <c r="AN4111">
        <v>422</v>
      </c>
      <c r="AO4111">
        <v>1361</v>
      </c>
      <c r="AP4111">
        <v>10</v>
      </c>
      <c r="AQ4111">
        <v>10</v>
      </c>
      <c r="AR4111">
        <v>10</v>
      </c>
      <c r="AS4111">
        <v>10</v>
      </c>
      <c r="AV4111">
        <v>421</v>
      </c>
      <c r="AW4111">
        <v>421</v>
      </c>
      <c r="AX4111" t="s">
        <v>343</v>
      </c>
      <c r="AY4111" s="3" t="s">
        <v>1029</v>
      </c>
      <c r="AZ4111">
        <v>1</v>
      </c>
      <c r="BB4111" s="2">
        <v>42144</v>
      </c>
      <c r="BC4111" s="4" t="s">
        <v>996</v>
      </c>
      <c r="BD4111">
        <v>41054531300042</v>
      </c>
      <c r="BF4111" t="s">
        <v>108</v>
      </c>
      <c r="BG4111" t="s">
        <v>1030</v>
      </c>
      <c r="BH4111" t="s">
        <v>1031</v>
      </c>
      <c r="BJ4111" s="2">
        <v>42143</v>
      </c>
      <c r="BK4111">
        <v>3</v>
      </c>
      <c r="BM4111">
        <v>1409</v>
      </c>
      <c r="BO4111" t="s">
        <v>118</v>
      </c>
      <c r="BP4111">
        <v>21</v>
      </c>
      <c r="BR4111">
        <v>27</v>
      </c>
      <c r="BT4111">
        <v>1</v>
      </c>
      <c r="BV4111">
        <v>34255833500051</v>
      </c>
      <c r="BX4111" t="s">
        <v>108</v>
      </c>
      <c r="BY4111">
        <v>1</v>
      </c>
      <c r="CA4111">
        <v>3</v>
      </c>
      <c r="CC4111">
        <v>41054531300042</v>
      </c>
      <c r="CE4111" t="s">
        <v>105</v>
      </c>
      <c r="CG4111">
        <v>3</v>
      </c>
      <c r="CM4111" t="s">
        <v>106</v>
      </c>
      <c r="CN4111" s="2">
        <v>42187</v>
      </c>
      <c r="CO4111">
        <v>0</v>
      </c>
      <c r="CQ4111" t="s">
        <v>105</v>
      </c>
      <c r="CR4111" t="s">
        <v>107</v>
      </c>
      <c r="CS4111">
        <v>41054531300042</v>
      </c>
      <c r="CU4111" t="s">
        <v>108</v>
      </c>
      <c r="CV4111" t="s">
        <v>109</v>
      </c>
      <c r="CW4111" t="s">
        <v>110</v>
      </c>
      <c r="CX4111" t="s">
        <v>111</v>
      </c>
      <c r="CY4111">
        <v>1</v>
      </c>
    </row>
    <row r="4112" spans="1:103" ht="15" hidden="1" customHeight="1" x14ac:dyDescent="0.2">
      <c r="A4112" t="s">
        <v>104</v>
      </c>
      <c r="B4112">
        <v>0</v>
      </c>
      <c r="D4112" t="s">
        <v>105</v>
      </c>
      <c r="K4112">
        <v>1</v>
      </c>
      <c r="M4112">
        <v>16</v>
      </c>
      <c r="N4112" t="s">
        <v>1028</v>
      </c>
      <c r="O4112">
        <v>0</v>
      </c>
      <c r="R4112" t="s">
        <v>1032</v>
      </c>
      <c r="S4112" s="2">
        <v>42143</v>
      </c>
      <c r="T4112">
        <v>32</v>
      </c>
      <c r="U4112">
        <v>1</v>
      </c>
      <c r="V4112">
        <v>1</v>
      </c>
      <c r="X4112">
        <v>0</v>
      </c>
      <c r="Y4112">
        <v>0</v>
      </c>
      <c r="Z4112" s="2">
        <v>42143</v>
      </c>
      <c r="AA4112" s="4" t="s">
        <v>1033</v>
      </c>
      <c r="AB4112">
        <v>3</v>
      </c>
      <c r="AC4112">
        <v>3</v>
      </c>
      <c r="AD4112" s="4" t="s">
        <v>1033</v>
      </c>
      <c r="AE4112">
        <v>2</v>
      </c>
      <c r="AF4112">
        <v>2</v>
      </c>
      <c r="AG4112" t="s">
        <v>344</v>
      </c>
      <c r="AH4112">
        <v>1384</v>
      </c>
      <c r="AI4112">
        <v>5</v>
      </c>
      <c r="AJ4112">
        <v>5</v>
      </c>
      <c r="AM4112">
        <v>422</v>
      </c>
      <c r="AN4112">
        <v>422</v>
      </c>
      <c r="AO4112">
        <v>1384</v>
      </c>
      <c r="AP4112">
        <v>1</v>
      </c>
      <c r="AQ4112">
        <v>1</v>
      </c>
      <c r="AR4112">
        <v>84</v>
      </c>
      <c r="AS4112">
        <v>84</v>
      </c>
      <c r="AV4112">
        <v>347</v>
      </c>
      <c r="AW4112">
        <v>347</v>
      </c>
      <c r="AX4112" t="s">
        <v>345</v>
      </c>
      <c r="AY4112" s="3" t="s">
        <v>1029</v>
      </c>
      <c r="AZ4112">
        <v>1</v>
      </c>
      <c r="BB4112" s="2">
        <v>42144</v>
      </c>
      <c r="BC4112" s="4" t="s">
        <v>996</v>
      </c>
      <c r="BD4112">
        <v>41054531300042</v>
      </c>
      <c r="BF4112" t="s">
        <v>108</v>
      </c>
      <c r="BG4112" t="s">
        <v>1030</v>
      </c>
      <c r="BH4112" t="s">
        <v>1031</v>
      </c>
      <c r="BJ4112" s="2">
        <v>42143</v>
      </c>
      <c r="BK4112">
        <v>3</v>
      </c>
      <c r="BM4112">
        <v>1409</v>
      </c>
      <c r="BO4112" t="s">
        <v>118</v>
      </c>
      <c r="BP4112">
        <v>21</v>
      </c>
      <c r="BR4112">
        <v>27</v>
      </c>
      <c r="BT4112">
        <v>1</v>
      </c>
      <c r="BV4112">
        <v>34255833500051</v>
      </c>
      <c r="BX4112" t="s">
        <v>108</v>
      </c>
      <c r="BY4112">
        <v>1</v>
      </c>
      <c r="CA4112">
        <v>3</v>
      </c>
      <c r="CC4112">
        <v>41054531300042</v>
      </c>
      <c r="CE4112" t="s">
        <v>105</v>
      </c>
      <c r="CG4112">
        <v>3</v>
      </c>
      <c r="CM4112" t="s">
        <v>106</v>
      </c>
      <c r="CN4112" s="2">
        <v>42187</v>
      </c>
      <c r="CO4112">
        <v>0</v>
      </c>
      <c r="CQ4112" t="s">
        <v>105</v>
      </c>
      <c r="CR4112" t="s">
        <v>107</v>
      </c>
      <c r="CS4112">
        <v>41054531300042</v>
      </c>
      <c r="CU4112" t="s">
        <v>108</v>
      </c>
      <c r="CV4112" t="s">
        <v>109</v>
      </c>
      <c r="CW4112" t="s">
        <v>110</v>
      </c>
      <c r="CX4112" t="s">
        <v>111</v>
      </c>
      <c r="CY4112">
        <v>1</v>
      </c>
    </row>
    <row r="4113" spans="1:103" ht="15" hidden="1" customHeight="1" x14ac:dyDescent="0.2">
      <c r="A4113" t="s">
        <v>104</v>
      </c>
      <c r="B4113">
        <v>0</v>
      </c>
      <c r="D4113" t="s">
        <v>105</v>
      </c>
      <c r="K4113">
        <v>1</v>
      </c>
      <c r="M4113">
        <v>16</v>
      </c>
      <c r="N4113" t="s">
        <v>1028</v>
      </c>
      <c r="O4113">
        <v>0</v>
      </c>
      <c r="R4113" t="s">
        <v>1032</v>
      </c>
      <c r="S4113" s="2">
        <v>42143</v>
      </c>
      <c r="T4113">
        <v>32</v>
      </c>
      <c r="U4113">
        <v>2</v>
      </c>
      <c r="V4113">
        <v>2</v>
      </c>
      <c r="X4113">
        <v>0</v>
      </c>
      <c r="Y4113">
        <v>0</v>
      </c>
      <c r="Z4113" s="2">
        <v>42143</v>
      </c>
      <c r="AA4113" s="4" t="s">
        <v>1033</v>
      </c>
      <c r="AB4113">
        <v>23</v>
      </c>
      <c r="AC4113">
        <v>23</v>
      </c>
      <c r="AD4113" s="4" t="s">
        <v>1033</v>
      </c>
      <c r="AE4113">
        <v>2</v>
      </c>
      <c r="AF4113">
        <v>2</v>
      </c>
      <c r="AG4113" t="s">
        <v>346</v>
      </c>
      <c r="AH4113">
        <v>1293</v>
      </c>
      <c r="AI4113">
        <v>0.5</v>
      </c>
      <c r="AJ4113">
        <v>0.5</v>
      </c>
      <c r="AM4113">
        <v>357</v>
      </c>
      <c r="AN4113">
        <v>357</v>
      </c>
      <c r="AO4113">
        <v>1293</v>
      </c>
      <c r="AP4113">
        <v>10</v>
      </c>
      <c r="AQ4113">
        <v>10</v>
      </c>
      <c r="AR4113">
        <v>0.5</v>
      </c>
      <c r="AS4113">
        <v>0.5</v>
      </c>
      <c r="AV4113">
        <v>133</v>
      </c>
      <c r="AW4113">
        <v>133</v>
      </c>
      <c r="AX4113" t="s">
        <v>130</v>
      </c>
      <c r="AY4113" s="3" t="s">
        <v>1029</v>
      </c>
      <c r="AZ4113">
        <v>1</v>
      </c>
      <c r="BB4113" s="2">
        <v>42144</v>
      </c>
      <c r="BC4113" s="4" t="s">
        <v>996</v>
      </c>
      <c r="BD4113">
        <v>41054531300042</v>
      </c>
      <c r="BF4113" t="s">
        <v>108</v>
      </c>
      <c r="BG4113" t="s">
        <v>1030</v>
      </c>
      <c r="BH4113" t="s">
        <v>1031</v>
      </c>
      <c r="BJ4113" s="2">
        <v>42143</v>
      </c>
      <c r="BK4113">
        <v>3</v>
      </c>
      <c r="BM4113">
        <v>1409</v>
      </c>
      <c r="BO4113" t="s">
        <v>118</v>
      </c>
      <c r="BP4113">
        <v>21</v>
      </c>
      <c r="BR4113">
        <v>27</v>
      </c>
      <c r="BT4113">
        <v>1</v>
      </c>
      <c r="BV4113">
        <v>34255833500051</v>
      </c>
      <c r="BX4113" t="s">
        <v>108</v>
      </c>
      <c r="BY4113">
        <v>1</v>
      </c>
      <c r="CA4113">
        <v>3</v>
      </c>
      <c r="CC4113">
        <v>41054531300042</v>
      </c>
      <c r="CE4113" t="s">
        <v>105</v>
      </c>
      <c r="CG4113">
        <v>3</v>
      </c>
      <c r="CM4113" t="s">
        <v>106</v>
      </c>
      <c r="CN4113" s="2">
        <v>42187</v>
      </c>
      <c r="CO4113">
        <v>0</v>
      </c>
      <c r="CQ4113" t="s">
        <v>105</v>
      </c>
      <c r="CR4113" t="s">
        <v>107</v>
      </c>
      <c r="CS4113">
        <v>41054531300042</v>
      </c>
      <c r="CU4113" t="s">
        <v>108</v>
      </c>
      <c r="CV4113" t="s">
        <v>109</v>
      </c>
      <c r="CW4113" t="s">
        <v>110</v>
      </c>
      <c r="CX4113" t="s">
        <v>111</v>
      </c>
      <c r="CY4113">
        <v>1</v>
      </c>
    </row>
    <row r="4114" spans="1:103" ht="15" hidden="1" customHeight="1" x14ac:dyDescent="0.2">
      <c r="A4114" t="s">
        <v>104</v>
      </c>
      <c r="B4114">
        <v>0</v>
      </c>
      <c r="D4114" t="s">
        <v>105</v>
      </c>
      <c r="K4114">
        <v>1</v>
      </c>
      <c r="M4114">
        <v>16</v>
      </c>
      <c r="N4114" t="s">
        <v>1028</v>
      </c>
      <c r="O4114">
        <v>0</v>
      </c>
      <c r="R4114" t="s">
        <v>1032</v>
      </c>
      <c r="S4114" s="2">
        <v>42143</v>
      </c>
      <c r="T4114">
        <v>32</v>
      </c>
      <c r="U4114">
        <v>1</v>
      </c>
      <c r="V4114">
        <v>1</v>
      </c>
      <c r="X4114">
        <v>0</v>
      </c>
      <c r="Y4114">
        <v>0</v>
      </c>
      <c r="Z4114" s="2">
        <v>42143</v>
      </c>
      <c r="AA4114" s="4" t="s">
        <v>1033</v>
      </c>
      <c r="AB4114">
        <v>23</v>
      </c>
      <c r="AC4114">
        <v>23</v>
      </c>
      <c r="AD4114" s="4" t="s">
        <v>1033</v>
      </c>
      <c r="AE4114">
        <v>2</v>
      </c>
      <c r="AF4114">
        <v>2</v>
      </c>
      <c r="AG4114" t="s">
        <v>347</v>
      </c>
      <c r="AH4114">
        <v>1292</v>
      </c>
      <c r="AI4114">
        <v>0.5</v>
      </c>
      <c r="AJ4114">
        <v>0.5</v>
      </c>
      <c r="AM4114">
        <v>357</v>
      </c>
      <c r="AN4114">
        <v>357</v>
      </c>
      <c r="AO4114">
        <v>1292</v>
      </c>
      <c r="AP4114">
        <v>10</v>
      </c>
      <c r="AQ4114">
        <v>10</v>
      </c>
      <c r="AR4114">
        <v>0.5</v>
      </c>
      <c r="AS4114">
        <v>0.5</v>
      </c>
      <c r="AV4114">
        <v>133</v>
      </c>
      <c r="AW4114">
        <v>133</v>
      </c>
      <c r="AX4114" t="s">
        <v>130</v>
      </c>
      <c r="AY4114" s="3" t="s">
        <v>1029</v>
      </c>
      <c r="AZ4114">
        <v>1</v>
      </c>
      <c r="BB4114" s="2">
        <v>42144</v>
      </c>
      <c r="BC4114" s="4" t="s">
        <v>996</v>
      </c>
      <c r="BD4114">
        <v>41054531300042</v>
      </c>
      <c r="BF4114" t="s">
        <v>108</v>
      </c>
      <c r="BG4114" t="s">
        <v>1030</v>
      </c>
      <c r="BH4114" t="s">
        <v>1031</v>
      </c>
      <c r="BJ4114" s="2">
        <v>42143</v>
      </c>
      <c r="BK4114">
        <v>3</v>
      </c>
      <c r="BM4114">
        <v>1409</v>
      </c>
      <c r="BO4114" t="s">
        <v>118</v>
      </c>
      <c r="BP4114">
        <v>21</v>
      </c>
      <c r="BR4114">
        <v>27</v>
      </c>
      <c r="BT4114">
        <v>1</v>
      </c>
      <c r="BV4114">
        <v>34255833500051</v>
      </c>
      <c r="BX4114" t="s">
        <v>108</v>
      </c>
      <c r="BY4114">
        <v>1</v>
      </c>
      <c r="CA4114">
        <v>3</v>
      </c>
      <c r="CC4114">
        <v>41054531300042</v>
      </c>
      <c r="CE4114" t="s">
        <v>105</v>
      </c>
      <c r="CG4114">
        <v>3</v>
      </c>
      <c r="CM4114" t="s">
        <v>106</v>
      </c>
      <c r="CN4114" s="2">
        <v>42187</v>
      </c>
      <c r="CO4114">
        <v>0</v>
      </c>
      <c r="CQ4114" t="s">
        <v>105</v>
      </c>
      <c r="CR4114" t="s">
        <v>107</v>
      </c>
      <c r="CS4114">
        <v>41054531300042</v>
      </c>
      <c r="CU4114" t="s">
        <v>108</v>
      </c>
      <c r="CV4114" t="s">
        <v>109</v>
      </c>
      <c r="CW4114" t="s">
        <v>110</v>
      </c>
      <c r="CX4114" t="s">
        <v>111</v>
      </c>
      <c r="CY4114">
        <v>1</v>
      </c>
    </row>
    <row r="4115" spans="1:103" ht="15" hidden="1" customHeight="1" x14ac:dyDescent="0.2">
      <c r="A4115" t="s">
        <v>104</v>
      </c>
      <c r="B4115">
        <v>0</v>
      </c>
      <c r="D4115" t="s">
        <v>105</v>
      </c>
      <c r="K4115">
        <v>1</v>
      </c>
      <c r="M4115">
        <v>16</v>
      </c>
      <c r="N4115" t="s">
        <v>1028</v>
      </c>
      <c r="O4115">
        <v>0</v>
      </c>
      <c r="R4115" t="s">
        <v>1032</v>
      </c>
      <c r="S4115" s="2">
        <v>42143</v>
      </c>
      <c r="T4115">
        <v>32</v>
      </c>
      <c r="U4115">
        <v>2</v>
      </c>
      <c r="V4115">
        <v>2</v>
      </c>
      <c r="X4115">
        <v>0</v>
      </c>
      <c r="Y4115">
        <v>0</v>
      </c>
      <c r="Z4115" s="2">
        <v>42143</v>
      </c>
      <c r="AA4115" s="4" t="s">
        <v>1033</v>
      </c>
      <c r="AB4115">
        <v>23</v>
      </c>
      <c r="AC4115">
        <v>23</v>
      </c>
      <c r="AD4115" s="4" t="s">
        <v>1033</v>
      </c>
      <c r="AE4115">
        <v>2</v>
      </c>
      <c r="AF4115">
        <v>2</v>
      </c>
      <c r="AG4115" t="s">
        <v>348</v>
      </c>
      <c r="AH4115">
        <v>1294</v>
      </c>
      <c r="AI4115">
        <v>0.5</v>
      </c>
      <c r="AJ4115">
        <v>0.5</v>
      </c>
      <c r="AM4115">
        <v>357</v>
      </c>
      <c r="AN4115">
        <v>357</v>
      </c>
      <c r="AO4115">
        <v>1294</v>
      </c>
      <c r="AP4115">
        <v>10</v>
      </c>
      <c r="AQ4115">
        <v>10</v>
      </c>
      <c r="AR4115">
        <v>0.5</v>
      </c>
      <c r="AS4115">
        <v>0.5</v>
      </c>
      <c r="AV4115">
        <v>133</v>
      </c>
      <c r="AW4115">
        <v>133</v>
      </c>
      <c r="AX4115" t="s">
        <v>130</v>
      </c>
      <c r="AY4115" s="3" t="s">
        <v>1029</v>
      </c>
      <c r="AZ4115">
        <v>1</v>
      </c>
      <c r="BB4115" s="2">
        <v>42144</v>
      </c>
      <c r="BC4115" s="4" t="s">
        <v>996</v>
      </c>
      <c r="BD4115">
        <v>41054531300042</v>
      </c>
      <c r="BF4115" t="s">
        <v>108</v>
      </c>
      <c r="BG4115" t="s">
        <v>1030</v>
      </c>
      <c r="BH4115" t="s">
        <v>1031</v>
      </c>
      <c r="BJ4115" s="2">
        <v>42143</v>
      </c>
      <c r="BK4115">
        <v>3</v>
      </c>
      <c r="BM4115">
        <v>1409</v>
      </c>
      <c r="BO4115" t="s">
        <v>118</v>
      </c>
      <c r="BP4115">
        <v>21</v>
      </c>
      <c r="BR4115">
        <v>27</v>
      </c>
      <c r="BT4115">
        <v>1</v>
      </c>
      <c r="BV4115">
        <v>34255833500051</v>
      </c>
      <c r="BX4115" t="s">
        <v>108</v>
      </c>
      <c r="BY4115">
        <v>1</v>
      </c>
      <c r="CA4115">
        <v>3</v>
      </c>
      <c r="CC4115">
        <v>41054531300042</v>
      </c>
      <c r="CE4115" t="s">
        <v>105</v>
      </c>
      <c r="CG4115">
        <v>3</v>
      </c>
      <c r="CM4115" t="s">
        <v>106</v>
      </c>
      <c r="CN4115" s="2">
        <v>42187</v>
      </c>
      <c r="CO4115">
        <v>0</v>
      </c>
      <c r="CQ4115" t="s">
        <v>105</v>
      </c>
      <c r="CR4115" t="s">
        <v>107</v>
      </c>
      <c r="CS4115">
        <v>41054531300042</v>
      </c>
      <c r="CU4115" t="s">
        <v>108</v>
      </c>
      <c r="CV4115" t="s">
        <v>109</v>
      </c>
      <c r="CW4115" t="s">
        <v>110</v>
      </c>
      <c r="CX4115" t="s">
        <v>111</v>
      </c>
      <c r="CY4115">
        <v>1</v>
      </c>
    </row>
    <row r="4116" spans="1:103" ht="15" hidden="1" customHeight="1" x14ac:dyDescent="0.2">
      <c r="A4116" t="s">
        <v>104</v>
      </c>
      <c r="B4116">
        <v>0</v>
      </c>
      <c r="D4116" t="s">
        <v>105</v>
      </c>
      <c r="K4116">
        <v>1</v>
      </c>
      <c r="M4116">
        <v>16</v>
      </c>
      <c r="N4116" t="s">
        <v>1028</v>
      </c>
      <c r="O4116">
        <v>0</v>
      </c>
      <c r="R4116" t="s">
        <v>1032</v>
      </c>
      <c r="S4116" s="2">
        <v>42143</v>
      </c>
      <c r="T4116">
        <v>32</v>
      </c>
      <c r="U4116">
        <v>1</v>
      </c>
      <c r="V4116">
        <v>1</v>
      </c>
      <c r="X4116">
        <v>0</v>
      </c>
      <c r="Y4116">
        <v>0</v>
      </c>
      <c r="Z4116" s="2">
        <v>42143</v>
      </c>
      <c r="AA4116" s="4" t="s">
        <v>1033</v>
      </c>
      <c r="AB4116">
        <v>3</v>
      </c>
      <c r="AC4116">
        <v>3</v>
      </c>
      <c r="AD4116" s="4" t="s">
        <v>1033</v>
      </c>
      <c r="AE4116">
        <v>2</v>
      </c>
      <c r="AF4116">
        <v>2</v>
      </c>
      <c r="AG4116" t="s">
        <v>349</v>
      </c>
      <c r="AH4116">
        <v>1383</v>
      </c>
      <c r="AI4116">
        <v>10</v>
      </c>
      <c r="AJ4116">
        <v>10</v>
      </c>
      <c r="AM4116">
        <v>422</v>
      </c>
      <c r="AN4116">
        <v>422</v>
      </c>
      <c r="AO4116">
        <v>1383</v>
      </c>
      <c r="AP4116">
        <v>1</v>
      </c>
      <c r="AQ4116">
        <v>1</v>
      </c>
      <c r="AR4116">
        <v>52</v>
      </c>
      <c r="AS4116">
        <v>52</v>
      </c>
      <c r="AV4116">
        <v>349</v>
      </c>
      <c r="AW4116">
        <v>349</v>
      </c>
      <c r="AX4116" t="s">
        <v>350</v>
      </c>
      <c r="AY4116" s="3" t="s">
        <v>1029</v>
      </c>
      <c r="AZ4116">
        <v>1</v>
      </c>
      <c r="BB4116" s="2">
        <v>42144</v>
      </c>
      <c r="BC4116" s="4" t="s">
        <v>996</v>
      </c>
      <c r="BD4116">
        <v>41054531300042</v>
      </c>
      <c r="BF4116" t="s">
        <v>108</v>
      </c>
      <c r="BG4116" t="s">
        <v>1030</v>
      </c>
      <c r="BH4116" t="s">
        <v>1031</v>
      </c>
      <c r="BJ4116" s="2">
        <v>42143</v>
      </c>
      <c r="BK4116">
        <v>3</v>
      </c>
      <c r="BM4116">
        <v>1409</v>
      </c>
      <c r="BO4116" t="s">
        <v>118</v>
      </c>
      <c r="BP4116">
        <v>21</v>
      </c>
      <c r="BR4116">
        <v>27</v>
      </c>
      <c r="BT4116">
        <v>1</v>
      </c>
      <c r="BV4116">
        <v>34255833500051</v>
      </c>
      <c r="BX4116" t="s">
        <v>108</v>
      </c>
      <c r="BY4116">
        <v>1</v>
      </c>
      <c r="CA4116">
        <v>3</v>
      </c>
      <c r="CC4116">
        <v>41054531300042</v>
      </c>
      <c r="CE4116" t="s">
        <v>105</v>
      </c>
      <c r="CG4116">
        <v>3</v>
      </c>
      <c r="CM4116" t="s">
        <v>106</v>
      </c>
      <c r="CN4116" s="2">
        <v>42187</v>
      </c>
      <c r="CO4116">
        <v>0</v>
      </c>
      <c r="CQ4116" t="s">
        <v>105</v>
      </c>
      <c r="CR4116" t="s">
        <v>107</v>
      </c>
      <c r="CS4116">
        <v>41054531300042</v>
      </c>
      <c r="CU4116" t="s">
        <v>108</v>
      </c>
      <c r="CV4116" t="s">
        <v>109</v>
      </c>
      <c r="CW4116" t="s">
        <v>110</v>
      </c>
      <c r="CX4116" t="s">
        <v>111</v>
      </c>
      <c r="CY4116">
        <v>1</v>
      </c>
    </row>
    <row r="4117" spans="1:103" ht="15" hidden="1" customHeight="1" x14ac:dyDescent="0.2">
      <c r="A4117" t="s">
        <v>104</v>
      </c>
      <c r="B4117">
        <v>0</v>
      </c>
      <c r="D4117" t="s">
        <v>105</v>
      </c>
      <c r="K4117">
        <v>1</v>
      </c>
      <c r="M4117">
        <v>17</v>
      </c>
      <c r="N4117" t="s">
        <v>1035</v>
      </c>
      <c r="O4117">
        <v>0</v>
      </c>
      <c r="P4117">
        <v>0</v>
      </c>
      <c r="R4117">
        <v>6127945</v>
      </c>
      <c r="S4117" s="2">
        <v>42142</v>
      </c>
      <c r="T4117">
        <v>33</v>
      </c>
      <c r="U4117">
        <v>2</v>
      </c>
      <c r="V4117">
        <v>2</v>
      </c>
      <c r="X4117">
        <v>0</v>
      </c>
      <c r="Y4117">
        <v>0</v>
      </c>
      <c r="Z4117" s="2">
        <v>42142</v>
      </c>
      <c r="AA4117" s="4" t="s">
        <v>995</v>
      </c>
      <c r="AB4117">
        <v>23</v>
      </c>
      <c r="AC4117">
        <v>23</v>
      </c>
      <c r="AD4117" s="4" t="s">
        <v>995</v>
      </c>
      <c r="AE4117">
        <v>1</v>
      </c>
      <c r="AF4117">
        <v>1</v>
      </c>
      <c r="AG4117" t="s">
        <v>113</v>
      </c>
      <c r="AH4117">
        <v>1303</v>
      </c>
      <c r="AI4117">
        <v>10</v>
      </c>
      <c r="AJ4117">
        <v>10</v>
      </c>
      <c r="AM4117">
        <v>231</v>
      </c>
      <c r="AN4117">
        <v>231</v>
      </c>
      <c r="AO4117">
        <v>1303</v>
      </c>
      <c r="AP4117">
        <v>1</v>
      </c>
      <c r="AQ4117">
        <v>1</v>
      </c>
      <c r="AR4117">
        <v>576</v>
      </c>
      <c r="AS4117">
        <v>576</v>
      </c>
      <c r="AV4117">
        <v>147</v>
      </c>
      <c r="AW4117">
        <v>147</v>
      </c>
      <c r="AX4117" t="s">
        <v>114</v>
      </c>
      <c r="AY4117" t="s">
        <v>358</v>
      </c>
      <c r="AZ4117">
        <v>1</v>
      </c>
      <c r="BA4117">
        <v>1</v>
      </c>
      <c r="BB4117" s="2">
        <v>42143</v>
      </c>
      <c r="BC4117" s="4" t="s">
        <v>362</v>
      </c>
      <c r="BD4117">
        <v>34255833500051</v>
      </c>
      <c r="BE4117">
        <v>34255833500051</v>
      </c>
      <c r="BF4117" t="s">
        <v>108</v>
      </c>
      <c r="BG4117" t="s">
        <v>1036</v>
      </c>
      <c r="BH4117" t="s">
        <v>1037</v>
      </c>
      <c r="BJ4117" s="2">
        <v>42142</v>
      </c>
      <c r="BK4117">
        <v>3</v>
      </c>
      <c r="BL4117">
        <v>3</v>
      </c>
      <c r="BM4117">
        <v>1409</v>
      </c>
      <c r="BN4117">
        <v>1409</v>
      </c>
      <c r="BO4117" t="s">
        <v>118</v>
      </c>
      <c r="BP4117">
        <v>28.2</v>
      </c>
      <c r="BQ4117">
        <v>28.2</v>
      </c>
      <c r="BR4117">
        <v>27</v>
      </c>
      <c r="BS4117">
        <v>27</v>
      </c>
      <c r="BT4117">
        <v>1</v>
      </c>
      <c r="BU4117">
        <v>1</v>
      </c>
      <c r="BV4117">
        <v>34255833500051</v>
      </c>
      <c r="BW4117">
        <v>34255833500051</v>
      </c>
      <c r="BX4117" t="s">
        <v>108</v>
      </c>
      <c r="BY4117">
        <v>1</v>
      </c>
      <c r="BZ4117">
        <v>1</v>
      </c>
      <c r="CA4117">
        <v>3</v>
      </c>
      <c r="CB4117">
        <v>3</v>
      </c>
      <c r="CC4117">
        <v>41054531300042</v>
      </c>
      <c r="CE4117" t="s">
        <v>105</v>
      </c>
      <c r="CG4117">
        <v>3</v>
      </c>
      <c r="CM4117" t="s">
        <v>106</v>
      </c>
      <c r="CN4117" s="2">
        <v>42187</v>
      </c>
      <c r="CO4117">
        <v>0</v>
      </c>
      <c r="CQ4117" t="s">
        <v>105</v>
      </c>
      <c r="CR4117" t="s">
        <v>107</v>
      </c>
      <c r="CS4117">
        <v>41054531300042</v>
      </c>
      <c r="CU4117" t="s">
        <v>108</v>
      </c>
      <c r="CV4117" t="s">
        <v>109</v>
      </c>
      <c r="CW4117" t="s">
        <v>110</v>
      </c>
      <c r="CX4117" t="s">
        <v>111</v>
      </c>
      <c r="CY4117">
        <v>1</v>
      </c>
    </row>
    <row r="4118" spans="1:103" ht="15" hidden="1" customHeight="1" x14ac:dyDescent="0.2">
      <c r="A4118" t="s">
        <v>104</v>
      </c>
      <c r="B4118">
        <v>0</v>
      </c>
      <c r="D4118" t="s">
        <v>105</v>
      </c>
      <c r="K4118">
        <v>1</v>
      </c>
      <c r="M4118">
        <v>17</v>
      </c>
      <c r="N4118" t="s">
        <v>1035</v>
      </c>
      <c r="O4118">
        <v>0</v>
      </c>
      <c r="R4118">
        <v>6127945</v>
      </c>
      <c r="S4118" s="2">
        <v>42142</v>
      </c>
      <c r="T4118">
        <v>33</v>
      </c>
      <c r="U4118">
        <v>2</v>
      </c>
      <c r="V4118">
        <v>2</v>
      </c>
      <c r="X4118">
        <v>0</v>
      </c>
      <c r="Y4118">
        <v>0</v>
      </c>
      <c r="Z4118" s="2">
        <v>42142</v>
      </c>
      <c r="AA4118" s="4" t="s">
        <v>995</v>
      </c>
      <c r="AB4118">
        <v>23</v>
      </c>
      <c r="AC4118">
        <v>23</v>
      </c>
      <c r="AD4118" s="4" t="s">
        <v>995</v>
      </c>
      <c r="AE4118">
        <v>1</v>
      </c>
      <c r="AF4118">
        <v>1</v>
      </c>
      <c r="AG4118" t="s">
        <v>121</v>
      </c>
      <c r="AH4118">
        <v>1311</v>
      </c>
      <c r="AI4118">
        <v>0.1</v>
      </c>
      <c r="AJ4118">
        <v>0.1</v>
      </c>
      <c r="AM4118">
        <v>3</v>
      </c>
      <c r="AN4118">
        <v>3</v>
      </c>
      <c r="AO4118">
        <v>1311</v>
      </c>
      <c r="AP4118">
        <v>1</v>
      </c>
      <c r="AQ4118">
        <v>1</v>
      </c>
      <c r="AR4118">
        <v>18</v>
      </c>
      <c r="AS4118">
        <v>18</v>
      </c>
      <c r="AV4118">
        <v>175</v>
      </c>
      <c r="AW4118">
        <v>175</v>
      </c>
      <c r="AX4118" t="s">
        <v>122</v>
      </c>
      <c r="AY4118" t="s">
        <v>358</v>
      </c>
      <c r="AZ4118">
        <v>1</v>
      </c>
      <c r="BB4118" s="2">
        <v>42143</v>
      </c>
      <c r="BC4118" s="4" t="s">
        <v>362</v>
      </c>
      <c r="BD4118">
        <v>34255833500051</v>
      </c>
      <c r="BF4118" t="s">
        <v>108</v>
      </c>
      <c r="BG4118" t="s">
        <v>1036</v>
      </c>
      <c r="BH4118" t="s">
        <v>1037</v>
      </c>
      <c r="BJ4118" s="2">
        <v>42142</v>
      </c>
      <c r="BK4118">
        <v>3</v>
      </c>
      <c r="BM4118">
        <v>1409</v>
      </c>
      <c r="BO4118" t="s">
        <v>118</v>
      </c>
      <c r="BP4118">
        <v>28.2</v>
      </c>
      <c r="BR4118">
        <v>27</v>
      </c>
      <c r="BT4118">
        <v>1</v>
      </c>
      <c r="BV4118">
        <v>34255833500051</v>
      </c>
      <c r="BX4118" t="s">
        <v>108</v>
      </c>
      <c r="BY4118">
        <v>1</v>
      </c>
      <c r="CA4118">
        <v>3</v>
      </c>
      <c r="CC4118">
        <v>41054531300042</v>
      </c>
      <c r="CE4118" t="s">
        <v>105</v>
      </c>
      <c r="CG4118">
        <v>3</v>
      </c>
      <c r="CM4118" t="s">
        <v>106</v>
      </c>
      <c r="CN4118" s="2">
        <v>42187</v>
      </c>
      <c r="CO4118">
        <v>0</v>
      </c>
      <c r="CQ4118" t="s">
        <v>105</v>
      </c>
      <c r="CR4118" t="s">
        <v>107</v>
      </c>
      <c r="CS4118">
        <v>41054531300042</v>
      </c>
      <c r="CU4118" t="s">
        <v>108</v>
      </c>
      <c r="CV4118" t="s">
        <v>109</v>
      </c>
      <c r="CW4118" t="s">
        <v>110</v>
      </c>
      <c r="CX4118" t="s">
        <v>111</v>
      </c>
      <c r="CY4118">
        <v>1</v>
      </c>
    </row>
    <row r="4119" spans="1:103" ht="15" hidden="1" customHeight="1" x14ac:dyDescent="0.2">
      <c r="A4119" t="s">
        <v>104</v>
      </c>
      <c r="B4119">
        <v>0</v>
      </c>
      <c r="D4119" t="s">
        <v>105</v>
      </c>
      <c r="K4119">
        <v>1</v>
      </c>
      <c r="M4119">
        <v>17</v>
      </c>
      <c r="N4119" t="s">
        <v>1035</v>
      </c>
      <c r="O4119">
        <v>0</v>
      </c>
      <c r="R4119">
        <v>6127945</v>
      </c>
      <c r="S4119" s="2">
        <v>42142</v>
      </c>
      <c r="T4119">
        <v>33</v>
      </c>
      <c r="U4119">
        <v>2</v>
      </c>
      <c r="V4119">
        <v>2</v>
      </c>
      <c r="X4119">
        <v>0</v>
      </c>
      <c r="Y4119">
        <v>0</v>
      </c>
      <c r="Z4119" s="2">
        <v>42142</v>
      </c>
      <c r="AA4119" s="4" t="s">
        <v>995</v>
      </c>
      <c r="AB4119">
        <v>23</v>
      </c>
      <c r="AC4119">
        <v>23</v>
      </c>
      <c r="AD4119" s="4" t="s">
        <v>995</v>
      </c>
      <c r="AE4119">
        <v>1</v>
      </c>
      <c r="AF4119">
        <v>1</v>
      </c>
      <c r="AG4119" t="s">
        <v>123</v>
      </c>
      <c r="AH4119">
        <v>1302</v>
      </c>
      <c r="AI4119">
        <v>1</v>
      </c>
      <c r="AJ4119">
        <v>1</v>
      </c>
      <c r="AM4119">
        <v>380</v>
      </c>
      <c r="AN4119">
        <v>380</v>
      </c>
      <c r="AO4119">
        <v>1302</v>
      </c>
      <c r="AP4119">
        <v>1</v>
      </c>
      <c r="AQ4119">
        <v>1</v>
      </c>
      <c r="AR4119">
        <v>8.1999999999999993</v>
      </c>
      <c r="AS4119">
        <v>8.1999999999999993</v>
      </c>
      <c r="AV4119">
        <v>264</v>
      </c>
      <c r="AW4119">
        <v>264</v>
      </c>
      <c r="AX4119" t="s">
        <v>124</v>
      </c>
      <c r="AY4119" t="s">
        <v>358</v>
      </c>
      <c r="AZ4119">
        <v>1</v>
      </c>
      <c r="BB4119" s="2">
        <v>42143</v>
      </c>
      <c r="BC4119" s="4" t="s">
        <v>362</v>
      </c>
      <c r="BD4119">
        <v>34255833500051</v>
      </c>
      <c r="BF4119" t="s">
        <v>108</v>
      </c>
      <c r="BG4119" t="s">
        <v>1036</v>
      </c>
      <c r="BH4119" t="s">
        <v>1037</v>
      </c>
      <c r="BJ4119" s="2">
        <v>42142</v>
      </c>
      <c r="BK4119">
        <v>3</v>
      </c>
      <c r="BM4119">
        <v>1409</v>
      </c>
      <c r="BO4119" t="s">
        <v>118</v>
      </c>
      <c r="BP4119">
        <v>28.2</v>
      </c>
      <c r="BR4119">
        <v>27</v>
      </c>
      <c r="BT4119">
        <v>1</v>
      </c>
      <c r="BV4119">
        <v>34255833500051</v>
      </c>
      <c r="BX4119" t="s">
        <v>108</v>
      </c>
      <c r="BY4119">
        <v>1</v>
      </c>
      <c r="CA4119">
        <v>3</v>
      </c>
      <c r="CC4119">
        <v>41054531300042</v>
      </c>
      <c r="CE4119" t="s">
        <v>105</v>
      </c>
      <c r="CG4119">
        <v>3</v>
      </c>
      <c r="CM4119" t="s">
        <v>106</v>
      </c>
      <c r="CN4119" s="2">
        <v>42187</v>
      </c>
      <c r="CO4119">
        <v>0</v>
      </c>
      <c r="CQ4119" t="s">
        <v>105</v>
      </c>
      <c r="CR4119" t="s">
        <v>107</v>
      </c>
      <c r="CS4119">
        <v>41054531300042</v>
      </c>
      <c r="CU4119" t="s">
        <v>108</v>
      </c>
      <c r="CV4119" t="s">
        <v>109</v>
      </c>
      <c r="CW4119" t="s">
        <v>110</v>
      </c>
      <c r="CX4119" t="s">
        <v>111</v>
      </c>
      <c r="CY4119">
        <v>1</v>
      </c>
    </row>
    <row r="4120" spans="1:103" ht="15" hidden="1" customHeight="1" x14ac:dyDescent="0.2">
      <c r="A4120" t="s">
        <v>104</v>
      </c>
      <c r="B4120">
        <v>0</v>
      </c>
      <c r="D4120" t="s">
        <v>105</v>
      </c>
      <c r="K4120">
        <v>1</v>
      </c>
      <c r="M4120">
        <v>17</v>
      </c>
      <c r="N4120" t="s">
        <v>1035</v>
      </c>
      <c r="O4120">
        <v>0</v>
      </c>
      <c r="R4120">
        <v>6127945</v>
      </c>
      <c r="S4120" s="2">
        <v>42142</v>
      </c>
      <c r="T4120">
        <v>33</v>
      </c>
      <c r="U4120">
        <v>2</v>
      </c>
      <c r="V4120">
        <v>2</v>
      </c>
      <c r="X4120">
        <v>0</v>
      </c>
      <c r="Y4120">
        <v>0</v>
      </c>
      <c r="Z4120" s="2">
        <v>42142</v>
      </c>
      <c r="AA4120" s="4" t="s">
        <v>995</v>
      </c>
      <c r="AB4120">
        <v>23</v>
      </c>
      <c r="AC4120">
        <v>23</v>
      </c>
      <c r="AD4120" s="4" t="s">
        <v>995</v>
      </c>
      <c r="AE4120">
        <v>1</v>
      </c>
      <c r="AF4120">
        <v>1</v>
      </c>
      <c r="AG4120" t="s">
        <v>125</v>
      </c>
      <c r="AH4120">
        <v>1312</v>
      </c>
      <c r="AI4120">
        <v>1</v>
      </c>
      <c r="AJ4120">
        <v>1</v>
      </c>
      <c r="AM4120">
        <v>3</v>
      </c>
      <c r="AN4120">
        <v>3</v>
      </c>
      <c r="AO4120">
        <v>1312</v>
      </c>
      <c r="AP4120">
        <v>1</v>
      </c>
      <c r="AQ4120">
        <v>1</v>
      </c>
      <c r="AR4120">
        <v>221</v>
      </c>
      <c r="AS4120">
        <v>221</v>
      </c>
      <c r="AV4120">
        <v>243</v>
      </c>
      <c r="AW4120">
        <v>243</v>
      </c>
      <c r="AX4120" t="s">
        <v>126</v>
      </c>
      <c r="AY4120" t="s">
        <v>358</v>
      </c>
      <c r="AZ4120">
        <v>1</v>
      </c>
      <c r="BB4120" s="2">
        <v>42143</v>
      </c>
      <c r="BC4120" s="4" t="s">
        <v>362</v>
      </c>
      <c r="BD4120">
        <v>34255833500051</v>
      </c>
      <c r="BF4120" t="s">
        <v>108</v>
      </c>
      <c r="BG4120" t="s">
        <v>1036</v>
      </c>
      <c r="BH4120" t="s">
        <v>1037</v>
      </c>
      <c r="BJ4120" s="2">
        <v>42142</v>
      </c>
      <c r="BK4120">
        <v>3</v>
      </c>
      <c r="BM4120">
        <v>1409</v>
      </c>
      <c r="BO4120" t="s">
        <v>118</v>
      </c>
      <c r="BP4120">
        <v>28.2</v>
      </c>
      <c r="BR4120">
        <v>27</v>
      </c>
      <c r="BT4120">
        <v>1</v>
      </c>
      <c r="BV4120">
        <v>34255833500051</v>
      </c>
      <c r="BX4120" t="s">
        <v>108</v>
      </c>
      <c r="BY4120">
        <v>1</v>
      </c>
      <c r="CA4120">
        <v>3</v>
      </c>
      <c r="CC4120">
        <v>41054531300042</v>
      </c>
      <c r="CE4120" t="s">
        <v>105</v>
      </c>
      <c r="CG4120">
        <v>3</v>
      </c>
      <c r="CM4120" t="s">
        <v>106</v>
      </c>
      <c r="CN4120" s="2">
        <v>42187</v>
      </c>
      <c r="CO4120">
        <v>0</v>
      </c>
      <c r="CQ4120" t="s">
        <v>105</v>
      </c>
      <c r="CR4120" t="s">
        <v>107</v>
      </c>
      <c r="CS4120">
        <v>41054531300042</v>
      </c>
      <c r="CU4120" t="s">
        <v>108</v>
      </c>
      <c r="CV4120" t="s">
        <v>109</v>
      </c>
      <c r="CW4120" t="s">
        <v>110</v>
      </c>
      <c r="CX4120" t="s">
        <v>111</v>
      </c>
      <c r="CY4120">
        <v>1</v>
      </c>
    </row>
    <row r="4121" spans="1:103" ht="15" hidden="1" customHeight="1" x14ac:dyDescent="0.2">
      <c r="A4121" t="s">
        <v>104</v>
      </c>
      <c r="B4121">
        <v>0</v>
      </c>
      <c r="D4121" t="s">
        <v>105</v>
      </c>
      <c r="K4121">
        <v>1</v>
      </c>
      <c r="M4121">
        <v>17</v>
      </c>
      <c r="N4121" t="s">
        <v>1035</v>
      </c>
      <c r="O4121">
        <v>0</v>
      </c>
      <c r="R4121">
        <v>6127945</v>
      </c>
      <c r="S4121" s="2">
        <v>42142</v>
      </c>
      <c r="T4121">
        <v>33</v>
      </c>
      <c r="U4121">
        <v>2</v>
      </c>
      <c r="V4121">
        <v>2</v>
      </c>
      <c r="X4121">
        <v>0</v>
      </c>
      <c r="Y4121">
        <v>0</v>
      </c>
      <c r="Z4121" s="2">
        <v>42142</v>
      </c>
      <c r="AA4121" s="4" t="s">
        <v>995</v>
      </c>
      <c r="AB4121">
        <v>23</v>
      </c>
      <c r="AC4121">
        <v>23</v>
      </c>
      <c r="AD4121" s="4" t="s">
        <v>995</v>
      </c>
      <c r="AE4121">
        <v>1</v>
      </c>
      <c r="AF4121">
        <v>1</v>
      </c>
      <c r="AG4121" t="s">
        <v>127</v>
      </c>
      <c r="AH4121">
        <v>1301</v>
      </c>
      <c r="AI4121">
        <v>0</v>
      </c>
      <c r="AJ4121">
        <v>0</v>
      </c>
      <c r="AM4121">
        <v>3</v>
      </c>
      <c r="AN4121">
        <v>3</v>
      </c>
      <c r="AO4121">
        <v>1301</v>
      </c>
      <c r="AP4121">
        <v>1</v>
      </c>
      <c r="AQ4121">
        <v>1</v>
      </c>
      <c r="AR4121">
        <v>24.1</v>
      </c>
      <c r="AS4121">
        <v>24.1</v>
      </c>
      <c r="AV4121">
        <v>27</v>
      </c>
      <c r="AW4121">
        <v>27</v>
      </c>
      <c r="AX4121" t="s">
        <v>128</v>
      </c>
      <c r="AY4121" t="s">
        <v>358</v>
      </c>
      <c r="AZ4121">
        <v>1</v>
      </c>
      <c r="BB4121" s="2">
        <v>42143</v>
      </c>
      <c r="BC4121" s="4" t="s">
        <v>362</v>
      </c>
      <c r="BD4121">
        <v>34255833500051</v>
      </c>
      <c r="BF4121" t="s">
        <v>108</v>
      </c>
      <c r="BG4121" t="s">
        <v>1036</v>
      </c>
      <c r="BH4121" t="s">
        <v>1037</v>
      </c>
      <c r="BJ4121" s="2">
        <v>42142</v>
      </c>
      <c r="BK4121">
        <v>3</v>
      </c>
      <c r="BM4121">
        <v>1409</v>
      </c>
      <c r="BO4121" t="s">
        <v>118</v>
      </c>
      <c r="BP4121">
        <v>28.2</v>
      </c>
      <c r="BR4121">
        <v>27</v>
      </c>
      <c r="BT4121">
        <v>1</v>
      </c>
      <c r="BV4121">
        <v>34255833500051</v>
      </c>
      <c r="BX4121" t="s">
        <v>108</v>
      </c>
      <c r="BY4121">
        <v>1</v>
      </c>
      <c r="CA4121">
        <v>3</v>
      </c>
      <c r="CC4121">
        <v>41054531300042</v>
      </c>
      <c r="CE4121" t="s">
        <v>105</v>
      </c>
      <c r="CG4121">
        <v>3</v>
      </c>
      <c r="CM4121" t="s">
        <v>106</v>
      </c>
      <c r="CN4121" s="2">
        <v>42187</v>
      </c>
      <c r="CO4121">
        <v>0</v>
      </c>
      <c r="CQ4121" t="s">
        <v>105</v>
      </c>
      <c r="CR4121" t="s">
        <v>107</v>
      </c>
      <c r="CS4121">
        <v>41054531300042</v>
      </c>
      <c r="CU4121" t="s">
        <v>108</v>
      </c>
      <c r="CV4121" t="s">
        <v>109</v>
      </c>
      <c r="CW4121" t="s">
        <v>110</v>
      </c>
      <c r="CX4121" t="s">
        <v>111</v>
      </c>
      <c r="CY4121">
        <v>1</v>
      </c>
    </row>
    <row r="4122" spans="1:103" ht="15" hidden="1" customHeight="1" x14ac:dyDescent="0.2">
      <c r="A4122" t="s">
        <v>104</v>
      </c>
      <c r="B4122">
        <v>0</v>
      </c>
      <c r="D4122" t="s">
        <v>105</v>
      </c>
      <c r="K4122">
        <v>1</v>
      </c>
      <c r="M4122">
        <v>17</v>
      </c>
      <c r="N4122" t="s">
        <v>1035</v>
      </c>
      <c r="O4122">
        <v>0</v>
      </c>
      <c r="R4122">
        <v>6127945</v>
      </c>
      <c r="S4122" s="2">
        <v>42142</v>
      </c>
      <c r="T4122">
        <v>34</v>
      </c>
      <c r="U4122">
        <v>2</v>
      </c>
      <c r="V4122">
        <v>2</v>
      </c>
      <c r="X4122">
        <v>0</v>
      </c>
      <c r="Y4122">
        <v>0</v>
      </c>
      <c r="Z4122" s="2">
        <v>42142</v>
      </c>
      <c r="AA4122" s="4" t="s">
        <v>995</v>
      </c>
      <c r="AB4122">
        <v>3</v>
      </c>
      <c r="AC4122">
        <v>3</v>
      </c>
      <c r="AD4122" s="4" t="s">
        <v>995</v>
      </c>
      <c r="AE4122">
        <v>2</v>
      </c>
      <c r="AF4122">
        <v>2</v>
      </c>
      <c r="AG4122" t="s">
        <v>191</v>
      </c>
      <c r="AH4122">
        <v>1335</v>
      </c>
      <c r="AI4122">
        <v>0.01</v>
      </c>
      <c r="AJ4122">
        <v>0.01</v>
      </c>
      <c r="AM4122">
        <v>359</v>
      </c>
      <c r="AN4122">
        <v>359</v>
      </c>
      <c r="AO4122">
        <v>1335</v>
      </c>
      <c r="AP4122">
        <v>1</v>
      </c>
      <c r="AQ4122">
        <v>1</v>
      </c>
      <c r="AR4122">
        <v>0.04</v>
      </c>
      <c r="AS4122">
        <v>0.04</v>
      </c>
      <c r="AV4122">
        <v>169</v>
      </c>
      <c r="AW4122">
        <v>169</v>
      </c>
      <c r="AX4122" t="s">
        <v>192</v>
      </c>
      <c r="AY4122" t="s">
        <v>358</v>
      </c>
      <c r="AZ4122">
        <v>1</v>
      </c>
      <c r="BA4122">
        <v>1</v>
      </c>
      <c r="BB4122" s="2">
        <v>42143</v>
      </c>
      <c r="BC4122" s="4" t="s">
        <v>362</v>
      </c>
      <c r="BD4122">
        <v>41054531300042</v>
      </c>
      <c r="BE4122">
        <v>41054531300042</v>
      </c>
      <c r="BF4122" t="s">
        <v>108</v>
      </c>
      <c r="BG4122" t="s">
        <v>1036</v>
      </c>
      <c r="BH4122" t="s">
        <v>1037</v>
      </c>
      <c r="BJ4122" s="2">
        <v>42142</v>
      </c>
      <c r="BK4122">
        <v>3</v>
      </c>
      <c r="BM4122">
        <v>1409</v>
      </c>
      <c r="BO4122" t="s">
        <v>118</v>
      </c>
      <c r="BP4122">
        <v>28.2</v>
      </c>
      <c r="BR4122">
        <v>27</v>
      </c>
      <c r="BT4122">
        <v>1</v>
      </c>
      <c r="BV4122">
        <v>34255833500051</v>
      </c>
      <c r="BX4122" t="s">
        <v>108</v>
      </c>
      <c r="BY4122">
        <v>1</v>
      </c>
      <c r="CA4122">
        <v>3</v>
      </c>
      <c r="CC4122">
        <v>41054531300042</v>
      </c>
      <c r="CE4122" t="s">
        <v>105</v>
      </c>
      <c r="CG4122">
        <v>3</v>
      </c>
      <c r="CM4122" t="s">
        <v>106</v>
      </c>
      <c r="CN4122" s="2">
        <v>42187</v>
      </c>
      <c r="CO4122">
        <v>0</v>
      </c>
      <c r="CQ4122" t="s">
        <v>105</v>
      </c>
      <c r="CR4122" t="s">
        <v>107</v>
      </c>
      <c r="CS4122">
        <v>41054531300042</v>
      </c>
      <c r="CU4122" t="s">
        <v>108</v>
      </c>
      <c r="CV4122" t="s">
        <v>109</v>
      </c>
      <c r="CW4122" t="s">
        <v>110</v>
      </c>
      <c r="CX4122" t="s">
        <v>111</v>
      </c>
      <c r="CY4122">
        <v>1</v>
      </c>
    </row>
    <row r="4123" spans="1:103" ht="15" hidden="1" customHeight="1" x14ac:dyDescent="0.2">
      <c r="A4123" t="s">
        <v>104</v>
      </c>
      <c r="B4123">
        <v>0</v>
      </c>
      <c r="D4123" t="s">
        <v>105</v>
      </c>
      <c r="K4123">
        <v>1</v>
      </c>
      <c r="M4123">
        <v>17</v>
      </c>
      <c r="N4123" t="s">
        <v>1035</v>
      </c>
      <c r="O4123">
        <v>0</v>
      </c>
      <c r="R4123">
        <v>6127945</v>
      </c>
      <c r="S4123" s="2">
        <v>42142</v>
      </c>
      <c r="T4123">
        <v>34</v>
      </c>
      <c r="U4123">
        <v>1</v>
      </c>
      <c r="V4123">
        <v>1</v>
      </c>
      <c r="X4123">
        <v>0</v>
      </c>
      <c r="Y4123">
        <v>0</v>
      </c>
      <c r="Z4123" s="2">
        <v>42142</v>
      </c>
      <c r="AA4123" s="4" t="s">
        <v>995</v>
      </c>
      <c r="AB4123">
        <v>3</v>
      </c>
      <c r="AC4123">
        <v>3</v>
      </c>
      <c r="AD4123" s="4" t="s">
        <v>995</v>
      </c>
      <c r="AE4123">
        <v>2</v>
      </c>
      <c r="AF4123">
        <v>2</v>
      </c>
      <c r="AG4123" t="s">
        <v>194</v>
      </c>
      <c r="AH4123">
        <v>1376</v>
      </c>
      <c r="AI4123">
        <v>1</v>
      </c>
      <c r="AJ4123">
        <v>1</v>
      </c>
      <c r="AM4123">
        <v>422</v>
      </c>
      <c r="AN4123">
        <v>422</v>
      </c>
      <c r="AO4123">
        <v>1376</v>
      </c>
      <c r="AP4123">
        <v>10</v>
      </c>
      <c r="AQ4123">
        <v>10</v>
      </c>
      <c r="AR4123">
        <v>1</v>
      </c>
      <c r="AS4123">
        <v>1</v>
      </c>
      <c r="AV4123">
        <v>330</v>
      </c>
      <c r="AW4123">
        <v>330</v>
      </c>
      <c r="AX4123" t="s">
        <v>195</v>
      </c>
      <c r="AY4123" t="s">
        <v>358</v>
      </c>
      <c r="AZ4123">
        <v>1</v>
      </c>
      <c r="BB4123" s="2">
        <v>42143</v>
      </c>
      <c r="BC4123" s="4" t="s">
        <v>362</v>
      </c>
      <c r="BD4123">
        <v>41054531300042</v>
      </c>
      <c r="BF4123" t="s">
        <v>108</v>
      </c>
      <c r="BG4123" t="s">
        <v>1036</v>
      </c>
      <c r="BH4123" t="s">
        <v>1037</v>
      </c>
      <c r="BJ4123" s="2">
        <v>42142</v>
      </c>
      <c r="BK4123">
        <v>3</v>
      </c>
      <c r="BM4123">
        <v>1409</v>
      </c>
      <c r="BO4123" t="s">
        <v>118</v>
      </c>
      <c r="BP4123">
        <v>28.2</v>
      </c>
      <c r="BR4123">
        <v>27</v>
      </c>
      <c r="BT4123">
        <v>1</v>
      </c>
      <c r="BV4123">
        <v>34255833500051</v>
      </c>
      <c r="BX4123" t="s">
        <v>108</v>
      </c>
      <c r="BY4123">
        <v>1</v>
      </c>
      <c r="CA4123">
        <v>3</v>
      </c>
      <c r="CC4123">
        <v>41054531300042</v>
      </c>
      <c r="CE4123" t="s">
        <v>105</v>
      </c>
      <c r="CG4123">
        <v>3</v>
      </c>
      <c r="CM4123" t="s">
        <v>106</v>
      </c>
      <c r="CN4123" s="2">
        <v>42187</v>
      </c>
      <c r="CO4123">
        <v>0</v>
      </c>
      <c r="CQ4123" t="s">
        <v>105</v>
      </c>
      <c r="CR4123" t="s">
        <v>107</v>
      </c>
      <c r="CS4123">
        <v>41054531300042</v>
      </c>
      <c r="CU4123" t="s">
        <v>108</v>
      </c>
      <c r="CV4123" t="s">
        <v>109</v>
      </c>
      <c r="CW4123" t="s">
        <v>110</v>
      </c>
      <c r="CX4123" t="s">
        <v>111</v>
      </c>
      <c r="CY4123">
        <v>1</v>
      </c>
    </row>
    <row r="4124" spans="1:103" ht="15" hidden="1" customHeight="1" x14ac:dyDescent="0.2">
      <c r="A4124" t="s">
        <v>104</v>
      </c>
      <c r="B4124">
        <v>0</v>
      </c>
      <c r="D4124" t="s">
        <v>105</v>
      </c>
      <c r="K4124">
        <v>1</v>
      </c>
      <c r="M4124">
        <v>17</v>
      </c>
      <c r="N4124" t="s">
        <v>1035</v>
      </c>
      <c r="O4124">
        <v>0</v>
      </c>
      <c r="R4124">
        <v>6127945</v>
      </c>
      <c r="S4124" s="2">
        <v>42142</v>
      </c>
      <c r="T4124">
        <v>34</v>
      </c>
      <c r="U4124">
        <v>1</v>
      </c>
      <c r="V4124">
        <v>1</v>
      </c>
      <c r="X4124">
        <v>0</v>
      </c>
      <c r="Y4124">
        <v>0</v>
      </c>
      <c r="Z4124" s="2">
        <v>42142</v>
      </c>
      <c r="AA4124" s="4" t="s">
        <v>995</v>
      </c>
      <c r="AB4124">
        <v>3</v>
      </c>
      <c r="AC4124">
        <v>3</v>
      </c>
      <c r="AD4124" s="4" t="s">
        <v>995</v>
      </c>
      <c r="AE4124">
        <v>2</v>
      </c>
      <c r="AF4124">
        <v>2</v>
      </c>
      <c r="AG4124" t="s">
        <v>196</v>
      </c>
      <c r="AH4124">
        <v>1368</v>
      </c>
      <c r="AI4124">
        <v>1</v>
      </c>
      <c r="AJ4124">
        <v>1</v>
      </c>
      <c r="AM4124">
        <v>422</v>
      </c>
      <c r="AN4124">
        <v>422</v>
      </c>
      <c r="AO4124">
        <v>1368</v>
      </c>
      <c r="AP4124">
        <v>10</v>
      </c>
      <c r="AQ4124">
        <v>10</v>
      </c>
      <c r="AR4124">
        <v>1</v>
      </c>
      <c r="AS4124">
        <v>1</v>
      </c>
      <c r="AV4124">
        <v>276</v>
      </c>
      <c r="AW4124">
        <v>276</v>
      </c>
      <c r="AX4124" t="s">
        <v>197</v>
      </c>
      <c r="AY4124" t="s">
        <v>358</v>
      </c>
      <c r="AZ4124">
        <v>1</v>
      </c>
      <c r="BB4124" s="2">
        <v>42143</v>
      </c>
      <c r="BC4124" s="4" t="s">
        <v>362</v>
      </c>
      <c r="BD4124">
        <v>41054531300042</v>
      </c>
      <c r="BF4124" t="s">
        <v>108</v>
      </c>
      <c r="BG4124" t="s">
        <v>1036</v>
      </c>
      <c r="BH4124" t="s">
        <v>1037</v>
      </c>
      <c r="BJ4124" s="2">
        <v>42142</v>
      </c>
      <c r="BK4124">
        <v>3</v>
      </c>
      <c r="BM4124">
        <v>1409</v>
      </c>
      <c r="BO4124" t="s">
        <v>118</v>
      </c>
      <c r="BP4124">
        <v>28.2</v>
      </c>
      <c r="BR4124">
        <v>27</v>
      </c>
      <c r="BT4124">
        <v>1</v>
      </c>
      <c r="BV4124">
        <v>34255833500051</v>
      </c>
      <c r="BX4124" t="s">
        <v>108</v>
      </c>
      <c r="BY4124">
        <v>1</v>
      </c>
      <c r="CA4124">
        <v>3</v>
      </c>
      <c r="CC4124">
        <v>41054531300042</v>
      </c>
      <c r="CE4124" t="s">
        <v>105</v>
      </c>
      <c r="CG4124">
        <v>3</v>
      </c>
      <c r="CM4124" t="s">
        <v>106</v>
      </c>
      <c r="CN4124" s="2">
        <v>42187</v>
      </c>
      <c r="CO4124">
        <v>0</v>
      </c>
      <c r="CQ4124" t="s">
        <v>105</v>
      </c>
      <c r="CR4124" t="s">
        <v>107</v>
      </c>
      <c r="CS4124">
        <v>41054531300042</v>
      </c>
      <c r="CU4124" t="s">
        <v>108</v>
      </c>
      <c r="CV4124" t="s">
        <v>109</v>
      </c>
      <c r="CW4124" t="s">
        <v>110</v>
      </c>
      <c r="CX4124" t="s">
        <v>111</v>
      </c>
      <c r="CY4124">
        <v>1</v>
      </c>
    </row>
    <row r="4125" spans="1:103" ht="15" hidden="1" customHeight="1" x14ac:dyDescent="0.2">
      <c r="A4125" t="s">
        <v>104</v>
      </c>
      <c r="B4125">
        <v>0</v>
      </c>
      <c r="D4125" t="s">
        <v>105</v>
      </c>
      <c r="K4125">
        <v>1</v>
      </c>
      <c r="M4125">
        <v>17</v>
      </c>
      <c r="N4125" t="s">
        <v>1035</v>
      </c>
      <c r="O4125">
        <v>0</v>
      </c>
      <c r="R4125">
        <v>6127945</v>
      </c>
      <c r="S4125" s="2">
        <v>42142</v>
      </c>
      <c r="T4125">
        <v>34</v>
      </c>
      <c r="U4125">
        <v>1</v>
      </c>
      <c r="V4125">
        <v>1</v>
      </c>
      <c r="X4125">
        <v>0</v>
      </c>
      <c r="Y4125">
        <v>0</v>
      </c>
      <c r="Z4125" s="2">
        <v>42142</v>
      </c>
      <c r="AA4125" s="4" t="s">
        <v>995</v>
      </c>
      <c r="AB4125">
        <v>3</v>
      </c>
      <c r="AC4125">
        <v>3</v>
      </c>
      <c r="AD4125" s="4" t="s">
        <v>995</v>
      </c>
      <c r="AE4125">
        <v>2</v>
      </c>
      <c r="AF4125">
        <v>2</v>
      </c>
      <c r="AG4125" t="s">
        <v>198</v>
      </c>
      <c r="AH4125">
        <v>1369</v>
      </c>
      <c r="AI4125">
        <v>2</v>
      </c>
      <c r="AJ4125">
        <v>2</v>
      </c>
      <c r="AM4125">
        <v>422</v>
      </c>
      <c r="AN4125">
        <v>422</v>
      </c>
      <c r="AO4125">
        <v>1369</v>
      </c>
      <c r="AP4125">
        <v>1</v>
      </c>
      <c r="AQ4125">
        <v>1</v>
      </c>
      <c r="AR4125">
        <v>2</v>
      </c>
      <c r="AS4125">
        <v>2</v>
      </c>
      <c r="AV4125">
        <v>280</v>
      </c>
      <c r="AW4125">
        <v>280</v>
      </c>
      <c r="AX4125" t="s">
        <v>199</v>
      </c>
      <c r="AY4125" t="s">
        <v>358</v>
      </c>
      <c r="AZ4125">
        <v>1</v>
      </c>
      <c r="BB4125" s="2">
        <v>42143</v>
      </c>
      <c r="BC4125" s="4" t="s">
        <v>362</v>
      </c>
      <c r="BD4125">
        <v>41054531300042</v>
      </c>
      <c r="BF4125" t="s">
        <v>108</v>
      </c>
      <c r="BG4125" t="s">
        <v>1036</v>
      </c>
      <c r="BH4125" t="s">
        <v>1037</v>
      </c>
      <c r="BJ4125" s="2">
        <v>42142</v>
      </c>
      <c r="BK4125">
        <v>3</v>
      </c>
      <c r="BM4125">
        <v>1409</v>
      </c>
      <c r="BO4125" t="s">
        <v>118</v>
      </c>
      <c r="BP4125">
        <v>28.2</v>
      </c>
      <c r="BR4125">
        <v>27</v>
      </c>
      <c r="BT4125">
        <v>1</v>
      </c>
      <c r="BV4125">
        <v>34255833500051</v>
      </c>
      <c r="BX4125" t="s">
        <v>108</v>
      </c>
      <c r="BY4125">
        <v>1</v>
      </c>
      <c r="CA4125">
        <v>3</v>
      </c>
      <c r="CC4125">
        <v>41054531300042</v>
      </c>
      <c r="CE4125" t="s">
        <v>105</v>
      </c>
      <c r="CG4125">
        <v>3</v>
      </c>
      <c r="CM4125" t="s">
        <v>106</v>
      </c>
      <c r="CN4125" s="2">
        <v>42187</v>
      </c>
      <c r="CO4125">
        <v>0</v>
      </c>
      <c r="CQ4125" t="s">
        <v>105</v>
      </c>
      <c r="CR4125" t="s">
        <v>107</v>
      </c>
      <c r="CS4125">
        <v>41054531300042</v>
      </c>
      <c r="CU4125" t="s">
        <v>108</v>
      </c>
      <c r="CV4125" t="s">
        <v>109</v>
      </c>
      <c r="CW4125" t="s">
        <v>110</v>
      </c>
      <c r="CX4125" t="s">
        <v>111</v>
      </c>
      <c r="CY4125">
        <v>1</v>
      </c>
    </row>
    <row r="4126" spans="1:103" ht="15" hidden="1" customHeight="1" x14ac:dyDescent="0.2">
      <c r="A4126" t="s">
        <v>104</v>
      </c>
      <c r="B4126">
        <v>0</v>
      </c>
      <c r="D4126" t="s">
        <v>105</v>
      </c>
      <c r="K4126">
        <v>1</v>
      </c>
      <c r="M4126">
        <v>17</v>
      </c>
      <c r="N4126" t="s">
        <v>1035</v>
      </c>
      <c r="O4126">
        <v>0</v>
      </c>
      <c r="R4126">
        <v>6127945</v>
      </c>
      <c r="S4126" s="2">
        <v>42142</v>
      </c>
      <c r="T4126">
        <v>34</v>
      </c>
      <c r="U4126">
        <v>1</v>
      </c>
      <c r="V4126">
        <v>1</v>
      </c>
      <c r="X4126">
        <v>0</v>
      </c>
      <c r="Y4126">
        <v>0</v>
      </c>
      <c r="Z4126" s="2">
        <v>42142</v>
      </c>
      <c r="AA4126" s="4" t="s">
        <v>995</v>
      </c>
      <c r="AB4126">
        <v>23</v>
      </c>
      <c r="AC4126">
        <v>23</v>
      </c>
      <c r="AD4126" s="4" t="s">
        <v>995</v>
      </c>
      <c r="AE4126">
        <v>2</v>
      </c>
      <c r="AF4126">
        <v>2</v>
      </c>
      <c r="AG4126" t="s">
        <v>200</v>
      </c>
      <c r="AH4126">
        <v>1319</v>
      </c>
      <c r="AI4126">
        <v>1</v>
      </c>
      <c r="AJ4126">
        <v>1</v>
      </c>
      <c r="AM4126">
        <v>240</v>
      </c>
      <c r="AN4126">
        <v>240</v>
      </c>
      <c r="AO4126">
        <v>1319</v>
      </c>
      <c r="AP4126">
        <v>10</v>
      </c>
      <c r="AQ4126">
        <v>10</v>
      </c>
      <c r="AR4126">
        <v>1</v>
      </c>
      <c r="AS4126">
        <v>1</v>
      </c>
      <c r="AV4126">
        <v>168</v>
      </c>
      <c r="AW4126">
        <v>168</v>
      </c>
      <c r="AX4126" t="s">
        <v>201</v>
      </c>
      <c r="AY4126" t="s">
        <v>358</v>
      </c>
      <c r="AZ4126">
        <v>1</v>
      </c>
      <c r="BB4126" s="2">
        <v>42143</v>
      </c>
      <c r="BC4126" s="4" t="s">
        <v>362</v>
      </c>
      <c r="BD4126">
        <v>41054531300042</v>
      </c>
      <c r="BF4126" t="s">
        <v>108</v>
      </c>
      <c r="BG4126" t="s">
        <v>1036</v>
      </c>
      <c r="BH4126" t="s">
        <v>1037</v>
      </c>
      <c r="BJ4126" s="2">
        <v>42142</v>
      </c>
      <c r="BK4126">
        <v>3</v>
      </c>
      <c r="BM4126">
        <v>1409</v>
      </c>
      <c r="BO4126" t="s">
        <v>118</v>
      </c>
      <c r="BP4126">
        <v>28.2</v>
      </c>
      <c r="BR4126">
        <v>27</v>
      </c>
      <c r="BT4126">
        <v>1</v>
      </c>
      <c r="BV4126">
        <v>34255833500051</v>
      </c>
      <c r="BX4126" t="s">
        <v>108</v>
      </c>
      <c r="BY4126">
        <v>1</v>
      </c>
      <c r="CA4126">
        <v>3</v>
      </c>
      <c r="CC4126">
        <v>41054531300042</v>
      </c>
      <c r="CE4126" t="s">
        <v>105</v>
      </c>
      <c r="CG4126">
        <v>3</v>
      </c>
      <c r="CM4126" t="s">
        <v>106</v>
      </c>
      <c r="CN4126" s="2">
        <v>42187</v>
      </c>
      <c r="CO4126">
        <v>0</v>
      </c>
      <c r="CQ4126" t="s">
        <v>105</v>
      </c>
      <c r="CR4126" t="s">
        <v>107</v>
      </c>
      <c r="CS4126">
        <v>41054531300042</v>
      </c>
      <c r="CU4126" t="s">
        <v>108</v>
      </c>
      <c r="CV4126" t="s">
        <v>109</v>
      </c>
      <c r="CW4126" t="s">
        <v>110</v>
      </c>
      <c r="CX4126" t="s">
        <v>111</v>
      </c>
      <c r="CY4126">
        <v>1</v>
      </c>
    </row>
    <row r="4127" spans="1:103" ht="15" hidden="1" customHeight="1" x14ac:dyDescent="0.2">
      <c r="A4127" t="s">
        <v>104</v>
      </c>
      <c r="B4127">
        <v>0</v>
      </c>
      <c r="D4127" t="s">
        <v>105</v>
      </c>
      <c r="K4127">
        <v>1</v>
      </c>
      <c r="M4127">
        <v>17</v>
      </c>
      <c r="N4127" t="s">
        <v>1035</v>
      </c>
      <c r="O4127">
        <v>0</v>
      </c>
      <c r="R4127">
        <v>6127945</v>
      </c>
      <c r="S4127" s="2">
        <v>42142</v>
      </c>
      <c r="T4127">
        <v>34</v>
      </c>
      <c r="U4127">
        <v>1</v>
      </c>
      <c r="V4127">
        <v>1</v>
      </c>
      <c r="X4127">
        <v>0</v>
      </c>
      <c r="Y4127">
        <v>0</v>
      </c>
      <c r="Z4127" s="2">
        <v>42142</v>
      </c>
      <c r="AA4127" s="4" t="s">
        <v>995</v>
      </c>
      <c r="AB4127">
        <v>3</v>
      </c>
      <c r="AC4127">
        <v>3</v>
      </c>
      <c r="AD4127" s="4" t="s">
        <v>995</v>
      </c>
      <c r="AE4127">
        <v>2</v>
      </c>
      <c r="AF4127">
        <v>2</v>
      </c>
      <c r="AG4127" t="s">
        <v>202</v>
      </c>
      <c r="AH4127">
        <v>1396</v>
      </c>
      <c r="AI4127">
        <v>10</v>
      </c>
      <c r="AJ4127">
        <v>10</v>
      </c>
      <c r="AM4127">
        <v>422</v>
      </c>
      <c r="AN4127">
        <v>422</v>
      </c>
      <c r="AO4127">
        <v>1396</v>
      </c>
      <c r="AP4127">
        <v>1</v>
      </c>
      <c r="AQ4127">
        <v>1</v>
      </c>
      <c r="AR4127">
        <v>120</v>
      </c>
      <c r="AS4127">
        <v>120</v>
      </c>
      <c r="AV4127">
        <v>284</v>
      </c>
      <c r="AW4127">
        <v>284</v>
      </c>
      <c r="AX4127" t="s">
        <v>203</v>
      </c>
      <c r="AY4127" t="s">
        <v>358</v>
      </c>
      <c r="AZ4127">
        <v>1</v>
      </c>
      <c r="BB4127" s="2">
        <v>42143</v>
      </c>
      <c r="BC4127" s="4" t="s">
        <v>362</v>
      </c>
      <c r="BD4127">
        <v>41054531300042</v>
      </c>
      <c r="BF4127" t="s">
        <v>108</v>
      </c>
      <c r="BG4127" t="s">
        <v>1036</v>
      </c>
      <c r="BH4127" t="s">
        <v>1037</v>
      </c>
      <c r="BJ4127" s="2">
        <v>42142</v>
      </c>
      <c r="BK4127">
        <v>3</v>
      </c>
      <c r="BM4127">
        <v>1409</v>
      </c>
      <c r="BO4127" t="s">
        <v>118</v>
      </c>
      <c r="BP4127">
        <v>28.2</v>
      </c>
      <c r="BR4127">
        <v>27</v>
      </c>
      <c r="BT4127">
        <v>1</v>
      </c>
      <c r="BV4127">
        <v>34255833500051</v>
      </c>
      <c r="BX4127" t="s">
        <v>108</v>
      </c>
      <c r="BY4127">
        <v>1</v>
      </c>
      <c r="CA4127">
        <v>3</v>
      </c>
      <c r="CC4127">
        <v>41054531300042</v>
      </c>
      <c r="CE4127" t="s">
        <v>105</v>
      </c>
      <c r="CG4127">
        <v>3</v>
      </c>
      <c r="CM4127" t="s">
        <v>106</v>
      </c>
      <c r="CN4127" s="2">
        <v>42187</v>
      </c>
      <c r="CO4127">
        <v>0</v>
      </c>
      <c r="CQ4127" t="s">
        <v>105</v>
      </c>
      <c r="CR4127" t="s">
        <v>107</v>
      </c>
      <c r="CS4127">
        <v>41054531300042</v>
      </c>
      <c r="CU4127" t="s">
        <v>108</v>
      </c>
      <c r="CV4127" t="s">
        <v>109</v>
      </c>
      <c r="CW4127" t="s">
        <v>110</v>
      </c>
      <c r="CX4127" t="s">
        <v>111</v>
      </c>
      <c r="CY4127">
        <v>1</v>
      </c>
    </row>
    <row r="4128" spans="1:103" ht="15" hidden="1" customHeight="1" x14ac:dyDescent="0.2">
      <c r="A4128" t="s">
        <v>104</v>
      </c>
      <c r="B4128">
        <v>0</v>
      </c>
      <c r="D4128" t="s">
        <v>105</v>
      </c>
      <c r="K4128">
        <v>1</v>
      </c>
      <c r="M4128">
        <v>17</v>
      </c>
      <c r="N4128" t="s">
        <v>1035</v>
      </c>
      <c r="O4128">
        <v>0</v>
      </c>
      <c r="R4128">
        <v>6127945</v>
      </c>
      <c r="S4128" s="2">
        <v>42142</v>
      </c>
      <c r="T4128">
        <v>34</v>
      </c>
      <c r="U4128">
        <v>1</v>
      </c>
      <c r="V4128">
        <v>1</v>
      </c>
      <c r="X4128">
        <v>0</v>
      </c>
      <c r="Y4128">
        <v>0</v>
      </c>
      <c r="Z4128" s="2">
        <v>42142</v>
      </c>
      <c r="AA4128" s="4" t="s">
        <v>995</v>
      </c>
      <c r="AB4128">
        <v>3</v>
      </c>
      <c r="AC4128">
        <v>3</v>
      </c>
      <c r="AD4128" s="4" t="s">
        <v>995</v>
      </c>
      <c r="AE4128">
        <v>2</v>
      </c>
      <c r="AF4128">
        <v>2</v>
      </c>
      <c r="AG4128" t="s">
        <v>212</v>
      </c>
      <c r="AH4128">
        <v>1377</v>
      </c>
      <c r="AI4128">
        <v>5</v>
      </c>
      <c r="AJ4128">
        <v>5</v>
      </c>
      <c r="AM4128">
        <v>422</v>
      </c>
      <c r="AN4128">
        <v>422</v>
      </c>
      <c r="AO4128">
        <v>1377</v>
      </c>
      <c r="AP4128">
        <v>10</v>
      </c>
      <c r="AQ4128">
        <v>10</v>
      </c>
      <c r="AR4128">
        <v>5</v>
      </c>
      <c r="AS4128">
        <v>5</v>
      </c>
      <c r="AV4128">
        <v>286</v>
      </c>
      <c r="AW4128">
        <v>286</v>
      </c>
      <c r="AX4128" t="s">
        <v>213</v>
      </c>
      <c r="AY4128" t="s">
        <v>358</v>
      </c>
      <c r="AZ4128">
        <v>1</v>
      </c>
      <c r="BB4128" s="2">
        <v>42143</v>
      </c>
      <c r="BC4128" s="4" t="s">
        <v>362</v>
      </c>
      <c r="BD4128">
        <v>41054531300042</v>
      </c>
      <c r="BF4128" t="s">
        <v>108</v>
      </c>
      <c r="BG4128" t="s">
        <v>1036</v>
      </c>
      <c r="BH4128" t="s">
        <v>1037</v>
      </c>
      <c r="BJ4128" s="2">
        <v>42142</v>
      </c>
      <c r="BK4128">
        <v>3</v>
      </c>
      <c r="BM4128">
        <v>1409</v>
      </c>
      <c r="BO4128" t="s">
        <v>118</v>
      </c>
      <c r="BP4128">
        <v>28.2</v>
      </c>
      <c r="BR4128">
        <v>27</v>
      </c>
      <c r="BT4128">
        <v>1</v>
      </c>
      <c r="BV4128">
        <v>34255833500051</v>
      </c>
      <c r="BX4128" t="s">
        <v>108</v>
      </c>
      <c r="BY4128">
        <v>1</v>
      </c>
      <c r="CA4128">
        <v>3</v>
      </c>
      <c r="CC4128">
        <v>41054531300042</v>
      </c>
      <c r="CE4128" t="s">
        <v>105</v>
      </c>
      <c r="CG4128">
        <v>3</v>
      </c>
      <c r="CM4128" t="s">
        <v>106</v>
      </c>
      <c r="CN4128" s="2">
        <v>42187</v>
      </c>
      <c r="CO4128">
        <v>0</v>
      </c>
      <c r="CQ4128" t="s">
        <v>105</v>
      </c>
      <c r="CR4128" t="s">
        <v>107</v>
      </c>
      <c r="CS4128">
        <v>41054531300042</v>
      </c>
      <c r="CU4128" t="s">
        <v>108</v>
      </c>
      <c r="CV4128" t="s">
        <v>109</v>
      </c>
      <c r="CW4128" t="s">
        <v>110</v>
      </c>
      <c r="CX4128" t="s">
        <v>111</v>
      </c>
      <c r="CY4128">
        <v>1</v>
      </c>
    </row>
    <row r="4129" spans="1:103" ht="15" hidden="1" customHeight="1" x14ac:dyDescent="0.2">
      <c r="A4129" t="s">
        <v>104</v>
      </c>
      <c r="B4129">
        <v>0</v>
      </c>
      <c r="D4129" t="s">
        <v>105</v>
      </c>
      <c r="K4129">
        <v>1</v>
      </c>
      <c r="M4129">
        <v>17</v>
      </c>
      <c r="N4129" t="s">
        <v>1035</v>
      </c>
      <c r="O4129">
        <v>0</v>
      </c>
      <c r="R4129">
        <v>6127945</v>
      </c>
      <c r="S4129" s="2">
        <v>42142</v>
      </c>
      <c r="T4129">
        <v>34</v>
      </c>
      <c r="U4129">
        <v>1</v>
      </c>
      <c r="V4129">
        <v>1</v>
      </c>
      <c r="X4129">
        <v>0</v>
      </c>
      <c r="Y4129">
        <v>0</v>
      </c>
      <c r="Z4129" s="2">
        <v>42142</v>
      </c>
      <c r="AA4129" s="4" t="s">
        <v>995</v>
      </c>
      <c r="AB4129">
        <v>3</v>
      </c>
      <c r="AC4129">
        <v>3</v>
      </c>
      <c r="AD4129" s="4" t="s">
        <v>995</v>
      </c>
      <c r="AE4129">
        <v>2</v>
      </c>
      <c r="AF4129">
        <v>2</v>
      </c>
      <c r="AG4129" t="s">
        <v>216</v>
      </c>
      <c r="AH4129">
        <v>1362</v>
      </c>
      <c r="AI4129">
        <v>10</v>
      </c>
      <c r="AJ4129">
        <v>10</v>
      </c>
      <c r="AM4129">
        <v>422</v>
      </c>
      <c r="AN4129">
        <v>422</v>
      </c>
      <c r="AO4129">
        <v>1362</v>
      </c>
      <c r="AP4129">
        <v>1</v>
      </c>
      <c r="AQ4129">
        <v>1</v>
      </c>
      <c r="AR4129">
        <v>39</v>
      </c>
      <c r="AS4129">
        <v>39</v>
      </c>
      <c r="AV4129">
        <v>282</v>
      </c>
      <c r="AW4129">
        <v>282</v>
      </c>
      <c r="AX4129" t="s">
        <v>217</v>
      </c>
      <c r="AY4129" t="s">
        <v>358</v>
      </c>
      <c r="AZ4129">
        <v>1</v>
      </c>
      <c r="BB4129" s="2">
        <v>42143</v>
      </c>
      <c r="BC4129" s="4" t="s">
        <v>362</v>
      </c>
      <c r="BD4129">
        <v>41054531300042</v>
      </c>
      <c r="BF4129" t="s">
        <v>108</v>
      </c>
      <c r="BG4129" t="s">
        <v>1036</v>
      </c>
      <c r="BH4129" t="s">
        <v>1037</v>
      </c>
      <c r="BJ4129" s="2">
        <v>42142</v>
      </c>
      <c r="BK4129">
        <v>3</v>
      </c>
      <c r="BM4129">
        <v>1409</v>
      </c>
      <c r="BO4129" t="s">
        <v>118</v>
      </c>
      <c r="BP4129">
        <v>28.2</v>
      </c>
      <c r="BR4129">
        <v>27</v>
      </c>
      <c r="BT4129">
        <v>1</v>
      </c>
      <c r="BV4129">
        <v>34255833500051</v>
      </c>
      <c r="BX4129" t="s">
        <v>108</v>
      </c>
      <c r="BY4129">
        <v>1</v>
      </c>
      <c r="CA4129">
        <v>3</v>
      </c>
      <c r="CC4129">
        <v>41054531300042</v>
      </c>
      <c r="CE4129" t="s">
        <v>105</v>
      </c>
      <c r="CG4129">
        <v>3</v>
      </c>
      <c r="CM4129" t="s">
        <v>106</v>
      </c>
      <c r="CN4129" s="2">
        <v>42187</v>
      </c>
      <c r="CO4129">
        <v>0</v>
      </c>
      <c r="CQ4129" t="s">
        <v>105</v>
      </c>
      <c r="CR4129" t="s">
        <v>107</v>
      </c>
      <c r="CS4129">
        <v>41054531300042</v>
      </c>
      <c r="CU4129" t="s">
        <v>108</v>
      </c>
      <c r="CV4129" t="s">
        <v>109</v>
      </c>
      <c r="CW4129" t="s">
        <v>110</v>
      </c>
      <c r="CX4129" t="s">
        <v>111</v>
      </c>
      <c r="CY4129">
        <v>1</v>
      </c>
    </row>
    <row r="4130" spans="1:103" ht="15" hidden="1" customHeight="1" x14ac:dyDescent="0.2">
      <c r="A4130" t="s">
        <v>104</v>
      </c>
      <c r="B4130">
        <v>0</v>
      </c>
      <c r="D4130" t="s">
        <v>105</v>
      </c>
      <c r="K4130">
        <v>1</v>
      </c>
      <c r="M4130">
        <v>17</v>
      </c>
      <c r="N4130" t="s">
        <v>1035</v>
      </c>
      <c r="O4130">
        <v>0</v>
      </c>
      <c r="R4130">
        <v>6127945</v>
      </c>
      <c r="S4130" s="2">
        <v>42142</v>
      </c>
      <c r="T4130">
        <v>34</v>
      </c>
      <c r="U4130">
        <v>1</v>
      </c>
      <c r="V4130">
        <v>1</v>
      </c>
      <c r="X4130">
        <v>0</v>
      </c>
      <c r="Y4130">
        <v>0</v>
      </c>
      <c r="Z4130" s="2">
        <v>42142</v>
      </c>
      <c r="AA4130" s="4" t="s">
        <v>995</v>
      </c>
      <c r="AB4130">
        <v>3</v>
      </c>
      <c r="AC4130">
        <v>3</v>
      </c>
      <c r="AD4130" s="4" t="s">
        <v>995</v>
      </c>
      <c r="AE4130">
        <v>2</v>
      </c>
      <c r="AF4130">
        <v>2</v>
      </c>
      <c r="AG4130" t="s">
        <v>218</v>
      </c>
      <c r="AH4130">
        <v>1388</v>
      </c>
      <c r="AI4130">
        <v>1</v>
      </c>
      <c r="AJ4130">
        <v>1</v>
      </c>
      <c r="AM4130">
        <v>422</v>
      </c>
      <c r="AN4130">
        <v>422</v>
      </c>
      <c r="AO4130">
        <v>1388</v>
      </c>
      <c r="AP4130">
        <v>10</v>
      </c>
      <c r="AQ4130">
        <v>10</v>
      </c>
      <c r="AR4130">
        <v>1</v>
      </c>
      <c r="AS4130">
        <v>1</v>
      </c>
      <c r="AV4130">
        <v>293</v>
      </c>
      <c r="AW4130">
        <v>293</v>
      </c>
      <c r="AX4130" t="s">
        <v>219</v>
      </c>
      <c r="AY4130" t="s">
        <v>358</v>
      </c>
      <c r="AZ4130">
        <v>1</v>
      </c>
      <c r="BB4130" s="2">
        <v>42143</v>
      </c>
      <c r="BC4130" s="4" t="s">
        <v>362</v>
      </c>
      <c r="BD4130">
        <v>41054531300042</v>
      </c>
      <c r="BF4130" t="s">
        <v>108</v>
      </c>
      <c r="BG4130" t="s">
        <v>1036</v>
      </c>
      <c r="BH4130" t="s">
        <v>1037</v>
      </c>
      <c r="BJ4130" s="2">
        <v>42142</v>
      </c>
      <c r="BK4130">
        <v>3</v>
      </c>
      <c r="BM4130">
        <v>1409</v>
      </c>
      <c r="BO4130" t="s">
        <v>118</v>
      </c>
      <c r="BP4130">
        <v>28.2</v>
      </c>
      <c r="BR4130">
        <v>27</v>
      </c>
      <c r="BT4130">
        <v>1</v>
      </c>
      <c r="BV4130">
        <v>34255833500051</v>
      </c>
      <c r="BX4130" t="s">
        <v>108</v>
      </c>
      <c r="BY4130">
        <v>1</v>
      </c>
      <c r="CA4130">
        <v>3</v>
      </c>
      <c r="CC4130">
        <v>41054531300042</v>
      </c>
      <c r="CE4130" t="s">
        <v>105</v>
      </c>
      <c r="CG4130">
        <v>3</v>
      </c>
      <c r="CM4130" t="s">
        <v>106</v>
      </c>
      <c r="CN4130" s="2">
        <v>42187</v>
      </c>
      <c r="CO4130">
        <v>0</v>
      </c>
      <c r="CQ4130" t="s">
        <v>105</v>
      </c>
      <c r="CR4130" t="s">
        <v>107</v>
      </c>
      <c r="CS4130">
        <v>41054531300042</v>
      </c>
      <c r="CU4130" t="s">
        <v>108</v>
      </c>
      <c r="CV4130" t="s">
        <v>109</v>
      </c>
      <c r="CW4130" t="s">
        <v>110</v>
      </c>
      <c r="CX4130" t="s">
        <v>111</v>
      </c>
      <c r="CY4130">
        <v>1</v>
      </c>
    </row>
    <row r="4131" spans="1:103" ht="15" hidden="1" customHeight="1" x14ac:dyDescent="0.2">
      <c r="A4131" t="s">
        <v>104</v>
      </c>
      <c r="B4131">
        <v>0</v>
      </c>
      <c r="D4131" t="s">
        <v>105</v>
      </c>
      <c r="K4131">
        <v>1</v>
      </c>
      <c r="M4131">
        <v>17</v>
      </c>
      <c r="N4131" t="s">
        <v>1035</v>
      </c>
      <c r="O4131">
        <v>0</v>
      </c>
      <c r="R4131">
        <v>6127945</v>
      </c>
      <c r="S4131" s="2">
        <v>42142</v>
      </c>
      <c r="T4131">
        <v>34</v>
      </c>
      <c r="U4131">
        <v>1</v>
      </c>
      <c r="V4131">
        <v>1</v>
      </c>
      <c r="X4131">
        <v>0</v>
      </c>
      <c r="Y4131">
        <v>0</v>
      </c>
      <c r="Z4131" s="2">
        <v>42142</v>
      </c>
      <c r="AA4131" s="4" t="s">
        <v>995</v>
      </c>
      <c r="AB4131">
        <v>3</v>
      </c>
      <c r="AC4131">
        <v>3</v>
      </c>
      <c r="AD4131" s="4" t="s">
        <v>995</v>
      </c>
      <c r="AE4131">
        <v>2</v>
      </c>
      <c r="AF4131">
        <v>2</v>
      </c>
      <c r="AG4131" t="s">
        <v>220</v>
      </c>
      <c r="AH4131">
        <v>1374</v>
      </c>
      <c r="AI4131">
        <v>0.1</v>
      </c>
      <c r="AJ4131">
        <v>0.1</v>
      </c>
      <c r="AM4131">
        <v>306</v>
      </c>
      <c r="AN4131">
        <v>306</v>
      </c>
      <c r="AO4131">
        <v>1374</v>
      </c>
      <c r="AP4131">
        <v>1</v>
      </c>
      <c r="AQ4131">
        <v>1</v>
      </c>
      <c r="AR4131">
        <v>107.5</v>
      </c>
      <c r="AS4131">
        <v>107.5</v>
      </c>
      <c r="AV4131">
        <v>292</v>
      </c>
      <c r="AW4131">
        <v>292</v>
      </c>
      <c r="AX4131" t="s">
        <v>221</v>
      </c>
      <c r="AY4131" t="s">
        <v>358</v>
      </c>
      <c r="AZ4131">
        <v>1</v>
      </c>
      <c r="BB4131" s="2">
        <v>42143</v>
      </c>
      <c r="BC4131" s="4" t="s">
        <v>362</v>
      </c>
      <c r="BD4131">
        <v>41054531300042</v>
      </c>
      <c r="BF4131" t="s">
        <v>108</v>
      </c>
      <c r="BG4131" t="s">
        <v>1036</v>
      </c>
      <c r="BH4131" t="s">
        <v>1037</v>
      </c>
      <c r="BJ4131" s="2">
        <v>42142</v>
      </c>
      <c r="BK4131">
        <v>3</v>
      </c>
      <c r="BM4131">
        <v>1409</v>
      </c>
      <c r="BO4131" t="s">
        <v>118</v>
      </c>
      <c r="BP4131">
        <v>28.2</v>
      </c>
      <c r="BR4131">
        <v>27</v>
      </c>
      <c r="BT4131">
        <v>1</v>
      </c>
      <c r="BV4131">
        <v>34255833500051</v>
      </c>
      <c r="BX4131" t="s">
        <v>108</v>
      </c>
      <c r="BY4131">
        <v>1</v>
      </c>
      <c r="CA4131">
        <v>3</v>
      </c>
      <c r="CC4131">
        <v>41054531300042</v>
      </c>
      <c r="CE4131" t="s">
        <v>105</v>
      </c>
      <c r="CG4131">
        <v>3</v>
      </c>
      <c r="CM4131" t="s">
        <v>106</v>
      </c>
      <c r="CN4131" s="2">
        <v>42187</v>
      </c>
      <c r="CO4131">
        <v>0</v>
      </c>
      <c r="CQ4131" t="s">
        <v>105</v>
      </c>
      <c r="CR4131" t="s">
        <v>107</v>
      </c>
      <c r="CS4131">
        <v>41054531300042</v>
      </c>
      <c r="CU4131" t="s">
        <v>108</v>
      </c>
      <c r="CV4131" t="s">
        <v>109</v>
      </c>
      <c r="CW4131" t="s">
        <v>110</v>
      </c>
      <c r="CX4131" t="s">
        <v>111</v>
      </c>
      <c r="CY4131">
        <v>1</v>
      </c>
    </row>
    <row r="4132" spans="1:103" ht="15" hidden="1" customHeight="1" x14ac:dyDescent="0.2">
      <c r="A4132" t="s">
        <v>104</v>
      </c>
      <c r="B4132">
        <v>0</v>
      </c>
      <c r="D4132" t="s">
        <v>105</v>
      </c>
      <c r="K4132">
        <v>1</v>
      </c>
      <c r="M4132">
        <v>17</v>
      </c>
      <c r="N4132" t="s">
        <v>1035</v>
      </c>
      <c r="O4132">
        <v>0</v>
      </c>
      <c r="R4132">
        <v>6127945</v>
      </c>
      <c r="S4132" s="2">
        <v>42142</v>
      </c>
      <c r="T4132">
        <v>34</v>
      </c>
      <c r="U4132">
        <v>1</v>
      </c>
      <c r="V4132">
        <v>1</v>
      </c>
      <c r="X4132">
        <v>0</v>
      </c>
      <c r="Y4132">
        <v>0</v>
      </c>
      <c r="Z4132" s="2">
        <v>42142</v>
      </c>
      <c r="AA4132" s="4" t="s">
        <v>995</v>
      </c>
      <c r="AB4132">
        <v>3</v>
      </c>
      <c r="AC4132">
        <v>3</v>
      </c>
      <c r="AD4132" s="4" t="s">
        <v>995</v>
      </c>
      <c r="AE4132">
        <v>2</v>
      </c>
      <c r="AF4132">
        <v>2</v>
      </c>
      <c r="AG4132" t="s">
        <v>222</v>
      </c>
      <c r="AH4132">
        <v>1841</v>
      </c>
      <c r="AI4132">
        <v>0.2</v>
      </c>
      <c r="AJ4132">
        <v>0.2</v>
      </c>
      <c r="AM4132">
        <v>274</v>
      </c>
      <c r="AN4132">
        <v>274</v>
      </c>
      <c r="AO4132">
        <v>1841</v>
      </c>
      <c r="AP4132">
        <v>1</v>
      </c>
      <c r="AQ4132">
        <v>1</v>
      </c>
      <c r="AR4132">
        <v>2.4</v>
      </c>
      <c r="AS4132">
        <v>2.4</v>
      </c>
      <c r="AV4132">
        <v>163</v>
      </c>
      <c r="AW4132">
        <v>163</v>
      </c>
      <c r="AX4132" t="s">
        <v>223</v>
      </c>
      <c r="AY4132" t="s">
        <v>358</v>
      </c>
      <c r="AZ4132">
        <v>1</v>
      </c>
      <c r="BB4132" s="2">
        <v>42143</v>
      </c>
      <c r="BC4132" s="4" t="s">
        <v>362</v>
      </c>
      <c r="BD4132">
        <v>41054531300042</v>
      </c>
      <c r="BF4132" t="s">
        <v>108</v>
      </c>
      <c r="BG4132" t="s">
        <v>1036</v>
      </c>
      <c r="BH4132" t="s">
        <v>1037</v>
      </c>
      <c r="BJ4132" s="2">
        <v>42142</v>
      </c>
      <c r="BK4132">
        <v>3</v>
      </c>
      <c r="BM4132">
        <v>1409</v>
      </c>
      <c r="BO4132" t="s">
        <v>118</v>
      </c>
      <c r="BP4132">
        <v>28.2</v>
      </c>
      <c r="BR4132">
        <v>27</v>
      </c>
      <c r="BT4132">
        <v>1</v>
      </c>
      <c r="BV4132">
        <v>34255833500051</v>
      </c>
      <c r="BX4132" t="s">
        <v>108</v>
      </c>
      <c r="BY4132">
        <v>1</v>
      </c>
      <c r="CA4132">
        <v>3</v>
      </c>
      <c r="CC4132">
        <v>41054531300042</v>
      </c>
      <c r="CE4132" t="s">
        <v>105</v>
      </c>
      <c r="CG4132">
        <v>3</v>
      </c>
      <c r="CM4132" t="s">
        <v>106</v>
      </c>
      <c r="CN4132" s="2">
        <v>42187</v>
      </c>
      <c r="CO4132">
        <v>0</v>
      </c>
      <c r="CQ4132" t="s">
        <v>105</v>
      </c>
      <c r="CR4132" t="s">
        <v>107</v>
      </c>
      <c r="CS4132">
        <v>41054531300042</v>
      </c>
      <c r="CU4132" t="s">
        <v>108</v>
      </c>
      <c r="CV4132" t="s">
        <v>109</v>
      </c>
      <c r="CW4132" t="s">
        <v>110</v>
      </c>
      <c r="CX4132" t="s">
        <v>111</v>
      </c>
      <c r="CY4132">
        <v>1</v>
      </c>
    </row>
    <row r="4133" spans="1:103" ht="15" hidden="1" customHeight="1" x14ac:dyDescent="0.2">
      <c r="A4133" t="s">
        <v>104</v>
      </c>
      <c r="B4133">
        <v>0</v>
      </c>
      <c r="D4133" t="s">
        <v>105</v>
      </c>
      <c r="K4133">
        <v>1</v>
      </c>
      <c r="M4133">
        <v>17</v>
      </c>
      <c r="N4133" t="s">
        <v>1035</v>
      </c>
      <c r="O4133">
        <v>0</v>
      </c>
      <c r="R4133">
        <v>6127945</v>
      </c>
      <c r="S4133" s="2">
        <v>42142</v>
      </c>
      <c r="T4133">
        <v>34</v>
      </c>
      <c r="U4133">
        <v>2</v>
      </c>
      <c r="V4133">
        <v>2</v>
      </c>
      <c r="X4133">
        <v>0</v>
      </c>
      <c r="Y4133">
        <v>0</v>
      </c>
      <c r="Z4133" s="2">
        <v>42142</v>
      </c>
      <c r="AA4133" s="4" t="s">
        <v>995</v>
      </c>
      <c r="AB4133">
        <v>23</v>
      </c>
      <c r="AC4133">
        <v>23</v>
      </c>
      <c r="AD4133" s="4" t="s">
        <v>995</v>
      </c>
      <c r="AE4133">
        <v>2</v>
      </c>
      <c r="AF4133">
        <v>2</v>
      </c>
      <c r="AG4133" t="s">
        <v>225</v>
      </c>
      <c r="AH4133">
        <v>1439</v>
      </c>
      <c r="AI4133">
        <v>1</v>
      </c>
      <c r="AJ4133">
        <v>1</v>
      </c>
      <c r="AM4133">
        <v>127</v>
      </c>
      <c r="AN4133">
        <v>127</v>
      </c>
      <c r="AO4133">
        <v>1439</v>
      </c>
      <c r="AP4133">
        <v>1</v>
      </c>
      <c r="AQ4133">
        <v>1</v>
      </c>
      <c r="AR4133">
        <v>1</v>
      </c>
      <c r="AS4133">
        <v>1</v>
      </c>
      <c r="AV4133">
        <v>133</v>
      </c>
      <c r="AW4133">
        <v>133</v>
      </c>
      <c r="AX4133" t="s">
        <v>130</v>
      </c>
      <c r="AY4133" t="s">
        <v>358</v>
      </c>
      <c r="AZ4133">
        <v>1</v>
      </c>
      <c r="BB4133" s="2">
        <v>42143</v>
      </c>
      <c r="BC4133" s="4" t="s">
        <v>362</v>
      </c>
      <c r="BD4133">
        <v>41054531300042</v>
      </c>
      <c r="BF4133" t="s">
        <v>108</v>
      </c>
      <c r="BG4133" t="s">
        <v>1036</v>
      </c>
      <c r="BH4133" t="s">
        <v>1037</v>
      </c>
      <c r="BJ4133" s="2">
        <v>42142</v>
      </c>
      <c r="BK4133">
        <v>3</v>
      </c>
      <c r="BM4133">
        <v>1409</v>
      </c>
      <c r="BO4133" t="s">
        <v>118</v>
      </c>
      <c r="BP4133">
        <v>28.2</v>
      </c>
      <c r="BR4133">
        <v>27</v>
      </c>
      <c r="BT4133">
        <v>1</v>
      </c>
      <c r="BV4133">
        <v>34255833500051</v>
      </c>
      <c r="BX4133" t="s">
        <v>108</v>
      </c>
      <c r="BY4133">
        <v>1</v>
      </c>
      <c r="CA4133">
        <v>3</v>
      </c>
      <c r="CC4133">
        <v>41054531300042</v>
      </c>
      <c r="CE4133" t="s">
        <v>105</v>
      </c>
      <c r="CG4133">
        <v>3</v>
      </c>
      <c r="CM4133" t="s">
        <v>106</v>
      </c>
      <c r="CN4133" s="2">
        <v>42187</v>
      </c>
      <c r="CO4133">
        <v>0</v>
      </c>
      <c r="CQ4133" t="s">
        <v>105</v>
      </c>
      <c r="CR4133" t="s">
        <v>107</v>
      </c>
      <c r="CS4133">
        <v>41054531300042</v>
      </c>
      <c r="CU4133" t="s">
        <v>108</v>
      </c>
      <c r="CV4133" t="s">
        <v>109</v>
      </c>
      <c r="CW4133" t="s">
        <v>110</v>
      </c>
      <c r="CX4133" t="s">
        <v>111</v>
      </c>
      <c r="CY4133">
        <v>1</v>
      </c>
    </row>
    <row r="4134" spans="1:103" ht="15" hidden="1" customHeight="1" x14ac:dyDescent="0.2">
      <c r="A4134" t="s">
        <v>104</v>
      </c>
      <c r="B4134">
        <v>0</v>
      </c>
      <c r="D4134" t="s">
        <v>105</v>
      </c>
      <c r="K4134">
        <v>1</v>
      </c>
      <c r="M4134">
        <v>17</v>
      </c>
      <c r="N4134" t="s">
        <v>1035</v>
      </c>
      <c r="O4134">
        <v>0</v>
      </c>
      <c r="R4134">
        <v>6127945</v>
      </c>
      <c r="S4134" s="2">
        <v>42142</v>
      </c>
      <c r="T4134">
        <v>34</v>
      </c>
      <c r="U4134">
        <v>1</v>
      </c>
      <c r="V4134">
        <v>1</v>
      </c>
      <c r="X4134">
        <v>0</v>
      </c>
      <c r="Y4134">
        <v>0</v>
      </c>
      <c r="Z4134" s="2">
        <v>42142</v>
      </c>
      <c r="AA4134" s="4" t="s">
        <v>995</v>
      </c>
      <c r="AB4134">
        <v>3</v>
      </c>
      <c r="AC4134">
        <v>3</v>
      </c>
      <c r="AD4134" s="4" t="s">
        <v>995</v>
      </c>
      <c r="AE4134">
        <v>2</v>
      </c>
      <c r="AF4134">
        <v>2</v>
      </c>
      <c r="AG4134" t="s">
        <v>229</v>
      </c>
      <c r="AH4134">
        <v>1337</v>
      </c>
      <c r="AI4134">
        <v>0.1</v>
      </c>
      <c r="AJ4134">
        <v>0.1</v>
      </c>
      <c r="AM4134">
        <v>266</v>
      </c>
      <c r="AN4134">
        <v>266</v>
      </c>
      <c r="AO4134">
        <v>1337</v>
      </c>
      <c r="AP4134">
        <v>1</v>
      </c>
      <c r="AQ4134">
        <v>1</v>
      </c>
      <c r="AR4134">
        <v>10.7</v>
      </c>
      <c r="AS4134">
        <v>10.7</v>
      </c>
      <c r="AV4134">
        <v>164</v>
      </c>
      <c r="AW4134">
        <v>164</v>
      </c>
      <c r="AX4134" t="s">
        <v>230</v>
      </c>
      <c r="AY4134" t="s">
        <v>358</v>
      </c>
      <c r="AZ4134">
        <v>1</v>
      </c>
      <c r="BB4134" s="2">
        <v>42143</v>
      </c>
      <c r="BC4134" s="4" t="s">
        <v>362</v>
      </c>
      <c r="BD4134">
        <v>41054531300042</v>
      </c>
      <c r="BF4134" t="s">
        <v>108</v>
      </c>
      <c r="BG4134" t="s">
        <v>1036</v>
      </c>
      <c r="BH4134" t="s">
        <v>1037</v>
      </c>
      <c r="BJ4134" s="2">
        <v>42142</v>
      </c>
      <c r="BK4134">
        <v>3</v>
      </c>
      <c r="BM4134">
        <v>1409</v>
      </c>
      <c r="BO4134" t="s">
        <v>118</v>
      </c>
      <c r="BP4134">
        <v>28.2</v>
      </c>
      <c r="BR4134">
        <v>27</v>
      </c>
      <c r="BT4134">
        <v>1</v>
      </c>
      <c r="BV4134">
        <v>34255833500051</v>
      </c>
      <c r="BX4134" t="s">
        <v>108</v>
      </c>
      <c r="BY4134">
        <v>1</v>
      </c>
      <c r="CA4134">
        <v>3</v>
      </c>
      <c r="CC4134">
        <v>41054531300042</v>
      </c>
      <c r="CE4134" t="s">
        <v>105</v>
      </c>
      <c r="CG4134">
        <v>3</v>
      </c>
      <c r="CM4134" t="s">
        <v>106</v>
      </c>
      <c r="CN4134" s="2">
        <v>42187</v>
      </c>
      <c r="CO4134">
        <v>0</v>
      </c>
      <c r="CQ4134" t="s">
        <v>105</v>
      </c>
      <c r="CR4134" t="s">
        <v>107</v>
      </c>
      <c r="CS4134">
        <v>41054531300042</v>
      </c>
      <c r="CU4134" t="s">
        <v>108</v>
      </c>
      <c r="CV4134" t="s">
        <v>109</v>
      </c>
      <c r="CW4134" t="s">
        <v>110</v>
      </c>
      <c r="CX4134" t="s">
        <v>111</v>
      </c>
      <c r="CY4134">
        <v>1</v>
      </c>
    </row>
    <row r="4135" spans="1:103" ht="15" hidden="1" customHeight="1" x14ac:dyDescent="0.2">
      <c r="A4135" t="s">
        <v>104</v>
      </c>
      <c r="B4135">
        <v>0</v>
      </c>
      <c r="D4135" t="s">
        <v>105</v>
      </c>
      <c r="K4135">
        <v>1</v>
      </c>
      <c r="M4135">
        <v>17</v>
      </c>
      <c r="N4135" t="s">
        <v>1035</v>
      </c>
      <c r="O4135">
        <v>0</v>
      </c>
      <c r="R4135">
        <v>6127945</v>
      </c>
      <c r="S4135" s="2">
        <v>42142</v>
      </c>
      <c r="T4135">
        <v>34</v>
      </c>
      <c r="U4135">
        <v>1</v>
      </c>
      <c r="V4135">
        <v>1</v>
      </c>
      <c r="X4135">
        <v>0</v>
      </c>
      <c r="Y4135">
        <v>0</v>
      </c>
      <c r="Z4135" s="2">
        <v>42142</v>
      </c>
      <c r="AA4135" s="4" t="s">
        <v>995</v>
      </c>
      <c r="AB4135">
        <v>3</v>
      </c>
      <c r="AC4135">
        <v>3</v>
      </c>
      <c r="AD4135" s="4" t="s">
        <v>995</v>
      </c>
      <c r="AE4135">
        <v>2</v>
      </c>
      <c r="AF4135">
        <v>2</v>
      </c>
      <c r="AG4135" t="s">
        <v>231</v>
      </c>
      <c r="AH4135">
        <v>1389</v>
      </c>
      <c r="AI4135">
        <v>5</v>
      </c>
      <c r="AJ4135">
        <v>5</v>
      </c>
      <c r="AM4135">
        <v>422</v>
      </c>
      <c r="AN4135">
        <v>422</v>
      </c>
      <c r="AO4135">
        <v>1389</v>
      </c>
      <c r="AP4135">
        <v>10</v>
      </c>
      <c r="AQ4135">
        <v>10</v>
      </c>
      <c r="AR4135">
        <v>5</v>
      </c>
      <c r="AS4135">
        <v>5</v>
      </c>
      <c r="AV4135">
        <v>301</v>
      </c>
      <c r="AW4135">
        <v>301</v>
      </c>
      <c r="AX4135" t="s">
        <v>232</v>
      </c>
      <c r="AY4135" t="s">
        <v>358</v>
      </c>
      <c r="AZ4135">
        <v>1</v>
      </c>
      <c r="BB4135" s="2">
        <v>42143</v>
      </c>
      <c r="BC4135" s="4" t="s">
        <v>362</v>
      </c>
      <c r="BD4135">
        <v>41054531300042</v>
      </c>
      <c r="BF4135" t="s">
        <v>108</v>
      </c>
      <c r="BG4135" t="s">
        <v>1036</v>
      </c>
      <c r="BH4135" t="s">
        <v>1037</v>
      </c>
      <c r="BJ4135" s="2">
        <v>42142</v>
      </c>
      <c r="BK4135">
        <v>3</v>
      </c>
      <c r="BM4135">
        <v>1409</v>
      </c>
      <c r="BO4135" t="s">
        <v>118</v>
      </c>
      <c r="BP4135">
        <v>28.2</v>
      </c>
      <c r="BR4135">
        <v>27</v>
      </c>
      <c r="BT4135">
        <v>1</v>
      </c>
      <c r="BV4135">
        <v>34255833500051</v>
      </c>
      <c r="BX4135" t="s">
        <v>108</v>
      </c>
      <c r="BY4135">
        <v>1</v>
      </c>
      <c r="CA4135">
        <v>3</v>
      </c>
      <c r="CC4135">
        <v>41054531300042</v>
      </c>
      <c r="CE4135" t="s">
        <v>105</v>
      </c>
      <c r="CG4135">
        <v>3</v>
      </c>
      <c r="CM4135" t="s">
        <v>106</v>
      </c>
      <c r="CN4135" s="2">
        <v>42187</v>
      </c>
      <c r="CO4135">
        <v>0</v>
      </c>
      <c r="CQ4135" t="s">
        <v>105</v>
      </c>
      <c r="CR4135" t="s">
        <v>107</v>
      </c>
      <c r="CS4135">
        <v>41054531300042</v>
      </c>
      <c r="CU4135" t="s">
        <v>108</v>
      </c>
      <c r="CV4135" t="s">
        <v>109</v>
      </c>
      <c r="CW4135" t="s">
        <v>110</v>
      </c>
      <c r="CX4135" t="s">
        <v>111</v>
      </c>
      <c r="CY4135">
        <v>1</v>
      </c>
    </row>
    <row r="4136" spans="1:103" ht="15" hidden="1" customHeight="1" x14ac:dyDescent="0.2">
      <c r="A4136" t="s">
        <v>104</v>
      </c>
      <c r="B4136">
        <v>0</v>
      </c>
      <c r="D4136" t="s">
        <v>105</v>
      </c>
      <c r="K4136">
        <v>1</v>
      </c>
      <c r="M4136">
        <v>17</v>
      </c>
      <c r="N4136" t="s">
        <v>1035</v>
      </c>
      <c r="O4136">
        <v>0</v>
      </c>
      <c r="R4136">
        <v>6127945</v>
      </c>
      <c r="S4136" s="2">
        <v>42142</v>
      </c>
      <c r="T4136">
        <v>34</v>
      </c>
      <c r="U4136">
        <v>1</v>
      </c>
      <c r="V4136">
        <v>1</v>
      </c>
      <c r="X4136">
        <v>0</v>
      </c>
      <c r="Y4136">
        <v>0</v>
      </c>
      <c r="Z4136" s="2">
        <v>42142</v>
      </c>
      <c r="AA4136" s="4" t="s">
        <v>995</v>
      </c>
      <c r="AB4136">
        <v>3</v>
      </c>
      <c r="AC4136">
        <v>3</v>
      </c>
      <c r="AD4136" s="4" t="s">
        <v>995</v>
      </c>
      <c r="AE4136">
        <v>2</v>
      </c>
      <c r="AF4136">
        <v>2</v>
      </c>
      <c r="AG4136" t="s">
        <v>235</v>
      </c>
      <c r="AH4136">
        <v>1379</v>
      </c>
      <c r="AI4136">
        <v>5</v>
      </c>
      <c r="AJ4136">
        <v>5</v>
      </c>
      <c r="AM4136">
        <v>422</v>
      </c>
      <c r="AN4136">
        <v>422</v>
      </c>
      <c r="AO4136">
        <v>1379</v>
      </c>
      <c r="AP4136">
        <v>10</v>
      </c>
      <c r="AQ4136">
        <v>10</v>
      </c>
      <c r="AR4136">
        <v>5</v>
      </c>
      <c r="AS4136">
        <v>5</v>
      </c>
      <c r="AV4136">
        <v>299</v>
      </c>
      <c r="AW4136">
        <v>299</v>
      </c>
      <c r="AX4136" t="s">
        <v>236</v>
      </c>
      <c r="AY4136" t="s">
        <v>358</v>
      </c>
      <c r="AZ4136">
        <v>1</v>
      </c>
      <c r="BB4136" s="2">
        <v>42143</v>
      </c>
      <c r="BC4136" s="4" t="s">
        <v>362</v>
      </c>
      <c r="BD4136">
        <v>41054531300042</v>
      </c>
      <c r="BF4136" t="s">
        <v>108</v>
      </c>
      <c r="BG4136" t="s">
        <v>1036</v>
      </c>
      <c r="BH4136" t="s">
        <v>1037</v>
      </c>
      <c r="BJ4136" s="2">
        <v>42142</v>
      </c>
      <c r="BK4136">
        <v>3</v>
      </c>
      <c r="BM4136">
        <v>1409</v>
      </c>
      <c r="BO4136" t="s">
        <v>118</v>
      </c>
      <c r="BP4136">
        <v>28.2</v>
      </c>
      <c r="BR4136">
        <v>27</v>
      </c>
      <c r="BT4136">
        <v>1</v>
      </c>
      <c r="BV4136">
        <v>34255833500051</v>
      </c>
      <c r="BX4136" t="s">
        <v>108</v>
      </c>
      <c r="BY4136">
        <v>1</v>
      </c>
      <c r="CA4136">
        <v>3</v>
      </c>
      <c r="CC4136">
        <v>41054531300042</v>
      </c>
      <c r="CE4136" t="s">
        <v>105</v>
      </c>
      <c r="CG4136">
        <v>3</v>
      </c>
      <c r="CM4136" t="s">
        <v>106</v>
      </c>
      <c r="CN4136" s="2">
        <v>42187</v>
      </c>
      <c r="CO4136">
        <v>0</v>
      </c>
      <c r="CQ4136" t="s">
        <v>105</v>
      </c>
      <c r="CR4136" t="s">
        <v>107</v>
      </c>
      <c r="CS4136">
        <v>41054531300042</v>
      </c>
      <c r="CU4136" t="s">
        <v>108</v>
      </c>
      <c r="CV4136" t="s">
        <v>109</v>
      </c>
      <c r="CW4136" t="s">
        <v>110</v>
      </c>
      <c r="CX4136" t="s">
        <v>111</v>
      </c>
      <c r="CY4136">
        <v>1</v>
      </c>
    </row>
    <row r="4137" spans="1:103" ht="15" hidden="1" customHeight="1" x14ac:dyDescent="0.2">
      <c r="A4137" t="s">
        <v>104</v>
      </c>
      <c r="B4137">
        <v>0</v>
      </c>
      <c r="D4137" t="s">
        <v>105</v>
      </c>
      <c r="K4137">
        <v>1</v>
      </c>
      <c r="M4137">
        <v>17</v>
      </c>
      <c r="N4137" t="s">
        <v>1035</v>
      </c>
      <c r="O4137">
        <v>0</v>
      </c>
      <c r="R4137">
        <v>6127945</v>
      </c>
      <c r="S4137" s="2">
        <v>42142</v>
      </c>
      <c r="T4137">
        <v>34</v>
      </c>
      <c r="U4137">
        <v>2</v>
      </c>
      <c r="V4137">
        <v>2</v>
      </c>
      <c r="X4137">
        <v>0</v>
      </c>
      <c r="Y4137">
        <v>0</v>
      </c>
      <c r="Z4137" s="2">
        <v>42142</v>
      </c>
      <c r="AA4137" s="4" t="s">
        <v>995</v>
      </c>
      <c r="AB4137">
        <v>23</v>
      </c>
      <c r="AC4137">
        <v>23</v>
      </c>
      <c r="AD4137" s="4" t="s">
        <v>995</v>
      </c>
      <c r="AE4137">
        <v>2</v>
      </c>
      <c r="AF4137">
        <v>2</v>
      </c>
      <c r="AG4137" t="s">
        <v>237</v>
      </c>
      <c r="AH4137">
        <v>1447</v>
      </c>
      <c r="AM4137">
        <v>193</v>
      </c>
      <c r="AN4137">
        <v>193</v>
      </c>
      <c r="AO4137">
        <v>1447</v>
      </c>
      <c r="AP4137">
        <v>1</v>
      </c>
      <c r="AQ4137">
        <v>1</v>
      </c>
      <c r="AR4137">
        <v>430</v>
      </c>
      <c r="AS4137">
        <v>430</v>
      </c>
      <c r="AV4137">
        <v>391</v>
      </c>
      <c r="AW4137">
        <v>391</v>
      </c>
      <c r="AX4137" t="s">
        <v>238</v>
      </c>
      <c r="AY4137" t="s">
        <v>358</v>
      </c>
      <c r="AZ4137">
        <v>1</v>
      </c>
      <c r="BB4137" s="2">
        <v>42143</v>
      </c>
      <c r="BC4137" s="4" t="s">
        <v>362</v>
      </c>
      <c r="BD4137">
        <v>41054531300042</v>
      </c>
      <c r="BF4137" t="s">
        <v>108</v>
      </c>
      <c r="BG4137" t="s">
        <v>1036</v>
      </c>
      <c r="BH4137" t="s">
        <v>1037</v>
      </c>
      <c r="BJ4137" s="2">
        <v>42142</v>
      </c>
      <c r="BK4137">
        <v>3</v>
      </c>
      <c r="BM4137">
        <v>1409</v>
      </c>
      <c r="BO4137" t="s">
        <v>118</v>
      </c>
      <c r="BP4137">
        <v>28.2</v>
      </c>
      <c r="BR4137">
        <v>27</v>
      </c>
      <c r="BT4137">
        <v>1</v>
      </c>
      <c r="BV4137">
        <v>34255833500051</v>
      </c>
      <c r="BX4137" t="s">
        <v>108</v>
      </c>
      <c r="BY4137">
        <v>1</v>
      </c>
      <c r="CA4137">
        <v>3</v>
      </c>
      <c r="CC4137">
        <v>41054531300042</v>
      </c>
      <c r="CE4137" t="s">
        <v>105</v>
      </c>
      <c r="CG4137">
        <v>3</v>
      </c>
      <c r="CM4137" t="s">
        <v>106</v>
      </c>
      <c r="CN4137" s="2">
        <v>42187</v>
      </c>
      <c r="CO4137">
        <v>0</v>
      </c>
      <c r="CQ4137" t="s">
        <v>105</v>
      </c>
      <c r="CR4137" t="s">
        <v>107</v>
      </c>
      <c r="CS4137">
        <v>41054531300042</v>
      </c>
      <c r="CU4137" t="s">
        <v>108</v>
      </c>
      <c r="CV4137" t="s">
        <v>109</v>
      </c>
      <c r="CW4137" t="s">
        <v>110</v>
      </c>
      <c r="CX4137" t="s">
        <v>111</v>
      </c>
      <c r="CY4137">
        <v>1</v>
      </c>
    </row>
    <row r="4138" spans="1:103" ht="15" hidden="1" customHeight="1" x14ac:dyDescent="0.2">
      <c r="A4138" t="s">
        <v>104</v>
      </c>
      <c r="B4138">
        <v>0</v>
      </c>
      <c r="D4138" t="s">
        <v>105</v>
      </c>
      <c r="K4138">
        <v>1</v>
      </c>
      <c r="M4138">
        <v>17</v>
      </c>
      <c r="N4138" t="s">
        <v>1035</v>
      </c>
      <c r="O4138">
        <v>0</v>
      </c>
      <c r="R4138">
        <v>6127945</v>
      </c>
      <c r="S4138" s="2">
        <v>42142</v>
      </c>
      <c r="T4138">
        <v>34</v>
      </c>
      <c r="U4138">
        <v>1</v>
      </c>
      <c r="V4138">
        <v>1</v>
      </c>
      <c r="X4138">
        <v>0</v>
      </c>
      <c r="Y4138">
        <v>0</v>
      </c>
      <c r="Z4138" s="2">
        <v>42142</v>
      </c>
      <c r="AA4138" s="4" t="s">
        <v>995</v>
      </c>
      <c r="AB4138">
        <v>3</v>
      </c>
      <c r="AC4138">
        <v>3</v>
      </c>
      <c r="AD4138" s="4" t="s">
        <v>995</v>
      </c>
      <c r="AE4138">
        <v>2</v>
      </c>
      <c r="AF4138">
        <v>2</v>
      </c>
      <c r="AG4138" t="s">
        <v>239</v>
      </c>
      <c r="AH4138">
        <v>1392</v>
      </c>
      <c r="AI4138">
        <v>10</v>
      </c>
      <c r="AJ4138">
        <v>10</v>
      </c>
      <c r="AM4138">
        <v>422</v>
      </c>
      <c r="AN4138">
        <v>422</v>
      </c>
      <c r="AO4138">
        <v>1392</v>
      </c>
      <c r="AP4138">
        <v>10</v>
      </c>
      <c r="AQ4138">
        <v>10</v>
      </c>
      <c r="AR4138">
        <v>10</v>
      </c>
      <c r="AS4138">
        <v>10</v>
      </c>
      <c r="AV4138">
        <v>304</v>
      </c>
      <c r="AW4138">
        <v>304</v>
      </c>
      <c r="AX4138" t="s">
        <v>240</v>
      </c>
      <c r="AY4138" t="s">
        <v>358</v>
      </c>
      <c r="AZ4138">
        <v>1</v>
      </c>
      <c r="BB4138" s="2">
        <v>42143</v>
      </c>
      <c r="BC4138" s="4" t="s">
        <v>362</v>
      </c>
      <c r="BD4138">
        <v>41054531300042</v>
      </c>
      <c r="BF4138" t="s">
        <v>108</v>
      </c>
      <c r="BG4138" t="s">
        <v>1036</v>
      </c>
      <c r="BH4138" t="s">
        <v>1037</v>
      </c>
      <c r="BJ4138" s="2">
        <v>42142</v>
      </c>
      <c r="BK4138">
        <v>3</v>
      </c>
      <c r="BM4138">
        <v>1409</v>
      </c>
      <c r="BO4138" t="s">
        <v>118</v>
      </c>
      <c r="BP4138">
        <v>28.2</v>
      </c>
      <c r="BR4138">
        <v>27</v>
      </c>
      <c r="BT4138">
        <v>1</v>
      </c>
      <c r="BV4138">
        <v>34255833500051</v>
      </c>
      <c r="BX4138" t="s">
        <v>108</v>
      </c>
      <c r="BY4138">
        <v>1</v>
      </c>
      <c r="CA4138">
        <v>3</v>
      </c>
      <c r="CC4138">
        <v>41054531300042</v>
      </c>
      <c r="CE4138" t="s">
        <v>105</v>
      </c>
      <c r="CG4138">
        <v>3</v>
      </c>
      <c r="CM4138" t="s">
        <v>106</v>
      </c>
      <c r="CN4138" s="2">
        <v>42187</v>
      </c>
      <c r="CO4138">
        <v>0</v>
      </c>
      <c r="CQ4138" t="s">
        <v>105</v>
      </c>
      <c r="CR4138" t="s">
        <v>107</v>
      </c>
      <c r="CS4138">
        <v>41054531300042</v>
      </c>
      <c r="CU4138" t="s">
        <v>108</v>
      </c>
      <c r="CV4138" t="s">
        <v>109</v>
      </c>
      <c r="CW4138" t="s">
        <v>110</v>
      </c>
      <c r="CX4138" t="s">
        <v>111</v>
      </c>
      <c r="CY4138">
        <v>1</v>
      </c>
    </row>
    <row r="4139" spans="1:103" ht="15" hidden="1" customHeight="1" x14ac:dyDescent="0.2">
      <c r="A4139" t="s">
        <v>104</v>
      </c>
      <c r="B4139">
        <v>0</v>
      </c>
      <c r="D4139" t="s">
        <v>105</v>
      </c>
      <c r="K4139">
        <v>1</v>
      </c>
      <c r="M4139">
        <v>17</v>
      </c>
      <c r="N4139" t="s">
        <v>1035</v>
      </c>
      <c r="O4139">
        <v>0</v>
      </c>
      <c r="R4139">
        <v>6127945</v>
      </c>
      <c r="S4139" s="2">
        <v>42142</v>
      </c>
      <c r="T4139">
        <v>34</v>
      </c>
      <c r="U4139">
        <v>1</v>
      </c>
      <c r="V4139">
        <v>1</v>
      </c>
      <c r="X4139">
        <v>0</v>
      </c>
      <c r="Y4139">
        <v>0</v>
      </c>
      <c r="Z4139" s="2">
        <v>42142</v>
      </c>
      <c r="AA4139" s="4" t="s">
        <v>995</v>
      </c>
      <c r="AB4139">
        <v>23</v>
      </c>
      <c r="AC4139">
        <v>23</v>
      </c>
      <c r="AD4139" s="4" t="s">
        <v>995</v>
      </c>
      <c r="AE4139">
        <v>2</v>
      </c>
      <c r="AF4139">
        <v>2</v>
      </c>
      <c r="AG4139" t="s">
        <v>242</v>
      </c>
      <c r="AH4139">
        <v>1313</v>
      </c>
      <c r="AI4139">
        <v>0.5</v>
      </c>
      <c r="AJ4139">
        <v>0.5</v>
      </c>
      <c r="AM4139">
        <v>315</v>
      </c>
      <c r="AN4139">
        <v>315</v>
      </c>
      <c r="AO4139">
        <v>1313</v>
      </c>
      <c r="AP4139">
        <v>1</v>
      </c>
      <c r="AQ4139">
        <v>1</v>
      </c>
      <c r="AR4139">
        <v>0.9</v>
      </c>
      <c r="AS4139">
        <v>0.9</v>
      </c>
      <c r="AV4139">
        <v>175</v>
      </c>
      <c r="AW4139">
        <v>175</v>
      </c>
      <c r="AX4139" t="s">
        <v>122</v>
      </c>
      <c r="AY4139" t="s">
        <v>358</v>
      </c>
      <c r="AZ4139">
        <v>1</v>
      </c>
      <c r="BB4139" s="2">
        <v>42143</v>
      </c>
      <c r="BC4139" s="4" t="s">
        <v>362</v>
      </c>
      <c r="BD4139">
        <v>41054531300042</v>
      </c>
      <c r="BF4139" t="s">
        <v>108</v>
      </c>
      <c r="BG4139" t="s">
        <v>1036</v>
      </c>
      <c r="BH4139" t="s">
        <v>1037</v>
      </c>
      <c r="BJ4139" s="2">
        <v>42142</v>
      </c>
      <c r="BK4139">
        <v>3</v>
      </c>
      <c r="BM4139">
        <v>1409</v>
      </c>
      <c r="BO4139" t="s">
        <v>118</v>
      </c>
      <c r="BP4139">
        <v>28.2</v>
      </c>
      <c r="BR4139">
        <v>27</v>
      </c>
      <c r="BT4139">
        <v>1</v>
      </c>
      <c r="BV4139">
        <v>34255833500051</v>
      </c>
      <c r="BX4139" t="s">
        <v>108</v>
      </c>
      <c r="BY4139">
        <v>1</v>
      </c>
      <c r="CA4139">
        <v>3</v>
      </c>
      <c r="CC4139">
        <v>41054531300042</v>
      </c>
      <c r="CE4139" t="s">
        <v>105</v>
      </c>
      <c r="CG4139">
        <v>3</v>
      </c>
      <c r="CM4139" t="s">
        <v>106</v>
      </c>
      <c r="CN4139" s="2">
        <v>42187</v>
      </c>
      <c r="CO4139">
        <v>0</v>
      </c>
      <c r="CQ4139" t="s">
        <v>105</v>
      </c>
      <c r="CR4139" t="s">
        <v>107</v>
      </c>
      <c r="CS4139">
        <v>41054531300042</v>
      </c>
      <c r="CU4139" t="s">
        <v>108</v>
      </c>
      <c r="CV4139" t="s">
        <v>109</v>
      </c>
      <c r="CW4139" t="s">
        <v>110</v>
      </c>
      <c r="CX4139" t="s">
        <v>111</v>
      </c>
      <c r="CY4139">
        <v>1</v>
      </c>
    </row>
    <row r="4140" spans="1:103" ht="15" hidden="1" customHeight="1" x14ac:dyDescent="0.2">
      <c r="A4140" t="s">
        <v>104</v>
      </c>
      <c r="B4140">
        <v>0</v>
      </c>
      <c r="D4140" t="s">
        <v>105</v>
      </c>
      <c r="K4140">
        <v>1</v>
      </c>
      <c r="M4140">
        <v>17</v>
      </c>
      <c r="N4140" t="s">
        <v>1035</v>
      </c>
      <c r="O4140">
        <v>0</v>
      </c>
      <c r="R4140">
        <v>6127945</v>
      </c>
      <c r="S4140" s="2">
        <v>42142</v>
      </c>
      <c r="T4140">
        <v>34</v>
      </c>
      <c r="U4140">
        <v>1</v>
      </c>
      <c r="V4140">
        <v>1</v>
      </c>
      <c r="X4140">
        <v>0</v>
      </c>
      <c r="Y4140">
        <v>0</v>
      </c>
      <c r="Z4140" s="2">
        <v>42142</v>
      </c>
      <c r="AA4140" s="4" t="s">
        <v>995</v>
      </c>
      <c r="AB4140">
        <v>23</v>
      </c>
      <c r="AC4140">
        <v>23</v>
      </c>
      <c r="AD4140" s="4" t="s">
        <v>995</v>
      </c>
      <c r="AE4140">
        <v>2</v>
      </c>
      <c r="AF4140">
        <v>2</v>
      </c>
      <c r="AG4140" t="s">
        <v>248</v>
      </c>
      <c r="AH4140">
        <v>6455</v>
      </c>
      <c r="AI4140">
        <v>15</v>
      </c>
      <c r="AJ4140">
        <v>15</v>
      </c>
      <c r="AM4140">
        <v>327</v>
      </c>
      <c r="AN4140">
        <v>327</v>
      </c>
      <c r="AO4140">
        <v>6455</v>
      </c>
      <c r="AP4140">
        <v>1</v>
      </c>
      <c r="AQ4140">
        <v>1</v>
      </c>
      <c r="AR4140">
        <v>15</v>
      </c>
      <c r="AS4140">
        <v>15</v>
      </c>
      <c r="AV4140">
        <v>391</v>
      </c>
      <c r="AW4140">
        <v>391</v>
      </c>
      <c r="AX4140" t="s">
        <v>238</v>
      </c>
      <c r="AY4140" t="s">
        <v>358</v>
      </c>
      <c r="AZ4140">
        <v>1</v>
      </c>
      <c r="BB4140" s="2">
        <v>42143</v>
      </c>
      <c r="BC4140" s="4" t="s">
        <v>362</v>
      </c>
      <c r="BD4140">
        <v>41054531300042</v>
      </c>
      <c r="BF4140" t="s">
        <v>108</v>
      </c>
      <c r="BG4140" t="s">
        <v>1036</v>
      </c>
      <c r="BH4140" t="s">
        <v>1037</v>
      </c>
      <c r="BJ4140" s="2">
        <v>42142</v>
      </c>
      <c r="BK4140">
        <v>3</v>
      </c>
      <c r="BM4140">
        <v>1409</v>
      </c>
      <c r="BO4140" t="s">
        <v>118</v>
      </c>
      <c r="BP4140">
        <v>28.2</v>
      </c>
      <c r="BR4140">
        <v>27</v>
      </c>
      <c r="BT4140">
        <v>1</v>
      </c>
      <c r="BV4140">
        <v>34255833500051</v>
      </c>
      <c r="BX4140" t="s">
        <v>108</v>
      </c>
      <c r="BY4140">
        <v>1</v>
      </c>
      <c r="CA4140">
        <v>3</v>
      </c>
      <c r="CC4140">
        <v>41054531300042</v>
      </c>
      <c r="CE4140" t="s">
        <v>105</v>
      </c>
      <c r="CG4140">
        <v>3</v>
      </c>
      <c r="CM4140" t="s">
        <v>106</v>
      </c>
      <c r="CN4140" s="2">
        <v>42187</v>
      </c>
      <c r="CO4140">
        <v>0</v>
      </c>
      <c r="CQ4140" t="s">
        <v>105</v>
      </c>
      <c r="CR4140" t="s">
        <v>107</v>
      </c>
      <c r="CS4140">
        <v>41054531300042</v>
      </c>
      <c r="CU4140" t="s">
        <v>108</v>
      </c>
      <c r="CV4140" t="s">
        <v>109</v>
      </c>
      <c r="CW4140" t="s">
        <v>110</v>
      </c>
      <c r="CX4140" t="s">
        <v>111</v>
      </c>
      <c r="CY4140">
        <v>1</v>
      </c>
    </row>
    <row r="4141" spans="1:103" ht="15" hidden="1" customHeight="1" x14ac:dyDescent="0.2">
      <c r="A4141" t="s">
        <v>104</v>
      </c>
      <c r="B4141">
        <v>0</v>
      </c>
      <c r="D4141" t="s">
        <v>105</v>
      </c>
      <c r="K4141">
        <v>1</v>
      </c>
      <c r="M4141">
        <v>17</v>
      </c>
      <c r="N4141" t="s">
        <v>1035</v>
      </c>
      <c r="O4141">
        <v>0</v>
      </c>
      <c r="R4141">
        <v>6127945</v>
      </c>
      <c r="S4141" s="2">
        <v>42142</v>
      </c>
      <c r="T4141">
        <v>34</v>
      </c>
      <c r="U4141">
        <v>1</v>
      </c>
      <c r="V4141">
        <v>1</v>
      </c>
      <c r="X4141">
        <v>0</v>
      </c>
      <c r="Y4141">
        <v>0</v>
      </c>
      <c r="Z4141" s="2">
        <v>42142</v>
      </c>
      <c r="AA4141" s="4" t="s">
        <v>995</v>
      </c>
      <c r="AB4141">
        <v>23</v>
      </c>
      <c r="AC4141">
        <v>23</v>
      </c>
      <c r="AD4141" s="4" t="s">
        <v>995</v>
      </c>
      <c r="AE4141">
        <v>2</v>
      </c>
      <c r="AF4141">
        <v>2</v>
      </c>
      <c r="AG4141" t="s">
        <v>250</v>
      </c>
      <c r="AH4141">
        <v>1449</v>
      </c>
      <c r="AI4141">
        <v>15</v>
      </c>
      <c r="AJ4141">
        <v>15</v>
      </c>
      <c r="AM4141">
        <v>334</v>
      </c>
      <c r="AN4141">
        <v>334</v>
      </c>
      <c r="AO4141">
        <v>1449</v>
      </c>
      <c r="AP4141">
        <v>1</v>
      </c>
      <c r="AQ4141">
        <v>1</v>
      </c>
      <c r="AR4141">
        <v>270</v>
      </c>
      <c r="AS4141">
        <v>270</v>
      </c>
      <c r="AV4141">
        <v>391</v>
      </c>
      <c r="AW4141">
        <v>391</v>
      </c>
      <c r="AX4141" t="s">
        <v>251</v>
      </c>
      <c r="AY4141" t="s">
        <v>358</v>
      </c>
      <c r="AZ4141">
        <v>1</v>
      </c>
      <c r="BB4141" s="2">
        <v>42143</v>
      </c>
      <c r="BC4141" s="4" t="s">
        <v>362</v>
      </c>
      <c r="BD4141">
        <v>41054531300042</v>
      </c>
      <c r="BF4141" t="s">
        <v>108</v>
      </c>
      <c r="BG4141" t="s">
        <v>1036</v>
      </c>
      <c r="BH4141" t="s">
        <v>1037</v>
      </c>
      <c r="BJ4141" s="2">
        <v>42142</v>
      </c>
      <c r="BK4141">
        <v>3</v>
      </c>
      <c r="BM4141">
        <v>1409</v>
      </c>
      <c r="BO4141" t="s">
        <v>118</v>
      </c>
      <c r="BP4141">
        <v>28.2</v>
      </c>
      <c r="BR4141">
        <v>27</v>
      </c>
      <c r="BT4141">
        <v>1</v>
      </c>
      <c r="BV4141">
        <v>34255833500051</v>
      </c>
      <c r="BX4141" t="s">
        <v>108</v>
      </c>
      <c r="BY4141">
        <v>1</v>
      </c>
      <c r="CA4141">
        <v>3</v>
      </c>
      <c r="CC4141">
        <v>41054531300042</v>
      </c>
      <c r="CE4141" t="s">
        <v>105</v>
      </c>
      <c r="CG4141">
        <v>3</v>
      </c>
      <c r="CM4141" t="s">
        <v>106</v>
      </c>
      <c r="CN4141" s="2">
        <v>42187</v>
      </c>
      <c r="CO4141">
        <v>0</v>
      </c>
      <c r="CQ4141" t="s">
        <v>105</v>
      </c>
      <c r="CR4141" t="s">
        <v>107</v>
      </c>
      <c r="CS4141">
        <v>41054531300042</v>
      </c>
      <c r="CU4141" t="s">
        <v>108</v>
      </c>
      <c r="CV4141" t="s">
        <v>109</v>
      </c>
      <c r="CW4141" t="s">
        <v>110</v>
      </c>
      <c r="CX4141" t="s">
        <v>111</v>
      </c>
      <c r="CY4141">
        <v>1</v>
      </c>
    </row>
    <row r="4142" spans="1:103" ht="15" hidden="1" customHeight="1" x14ac:dyDescent="0.2">
      <c r="A4142" t="s">
        <v>104</v>
      </c>
      <c r="B4142">
        <v>0</v>
      </c>
      <c r="D4142" t="s">
        <v>105</v>
      </c>
      <c r="K4142">
        <v>1</v>
      </c>
      <c r="M4142">
        <v>17</v>
      </c>
      <c r="N4142" t="s">
        <v>1035</v>
      </c>
      <c r="O4142">
        <v>0</v>
      </c>
      <c r="R4142">
        <v>6127945</v>
      </c>
      <c r="S4142" s="2">
        <v>42142</v>
      </c>
      <c r="T4142">
        <v>34</v>
      </c>
      <c r="U4142">
        <v>1</v>
      </c>
      <c r="V4142">
        <v>1</v>
      </c>
      <c r="X4142">
        <v>0</v>
      </c>
      <c r="Y4142">
        <v>0</v>
      </c>
      <c r="Z4142" s="2">
        <v>42142</v>
      </c>
      <c r="AA4142" s="4" t="s">
        <v>995</v>
      </c>
      <c r="AB4142">
        <v>3</v>
      </c>
      <c r="AC4142">
        <v>3</v>
      </c>
      <c r="AD4142" s="4" t="s">
        <v>995</v>
      </c>
      <c r="AE4142">
        <v>2</v>
      </c>
      <c r="AF4142">
        <v>2</v>
      </c>
      <c r="AG4142" t="s">
        <v>252</v>
      </c>
      <c r="AH4142">
        <v>1380</v>
      </c>
      <c r="AI4142">
        <v>5</v>
      </c>
      <c r="AJ4142">
        <v>5</v>
      </c>
      <c r="AM4142">
        <v>422</v>
      </c>
      <c r="AN4142">
        <v>422</v>
      </c>
      <c r="AO4142">
        <v>1380</v>
      </c>
      <c r="AP4142">
        <v>10</v>
      </c>
      <c r="AQ4142">
        <v>10</v>
      </c>
      <c r="AR4142">
        <v>5</v>
      </c>
      <c r="AS4142">
        <v>5</v>
      </c>
      <c r="AV4142">
        <v>338</v>
      </c>
      <c r="AW4142">
        <v>338</v>
      </c>
      <c r="AX4142" t="s">
        <v>253</v>
      </c>
      <c r="AY4142" t="s">
        <v>358</v>
      </c>
      <c r="AZ4142">
        <v>1</v>
      </c>
      <c r="BB4142" s="2">
        <v>42143</v>
      </c>
      <c r="BC4142" s="4" t="s">
        <v>362</v>
      </c>
      <c r="BD4142">
        <v>41054531300042</v>
      </c>
      <c r="BF4142" t="s">
        <v>108</v>
      </c>
      <c r="BG4142" t="s">
        <v>1036</v>
      </c>
      <c r="BH4142" t="s">
        <v>1037</v>
      </c>
      <c r="BJ4142" s="2">
        <v>42142</v>
      </c>
      <c r="BK4142">
        <v>3</v>
      </c>
      <c r="BM4142">
        <v>1409</v>
      </c>
      <c r="BO4142" t="s">
        <v>118</v>
      </c>
      <c r="BP4142">
        <v>28.2</v>
      </c>
      <c r="BR4142">
        <v>27</v>
      </c>
      <c r="BT4142">
        <v>1</v>
      </c>
      <c r="BV4142">
        <v>34255833500051</v>
      </c>
      <c r="BX4142" t="s">
        <v>108</v>
      </c>
      <c r="BY4142">
        <v>1</v>
      </c>
      <c r="CA4142">
        <v>3</v>
      </c>
      <c r="CC4142">
        <v>41054531300042</v>
      </c>
      <c r="CE4142" t="s">
        <v>105</v>
      </c>
      <c r="CG4142">
        <v>3</v>
      </c>
      <c r="CM4142" t="s">
        <v>106</v>
      </c>
      <c r="CN4142" s="2">
        <v>42187</v>
      </c>
      <c r="CO4142">
        <v>0</v>
      </c>
      <c r="CQ4142" t="s">
        <v>105</v>
      </c>
      <c r="CR4142" t="s">
        <v>107</v>
      </c>
      <c r="CS4142">
        <v>41054531300042</v>
      </c>
      <c r="CU4142" t="s">
        <v>108</v>
      </c>
      <c r="CV4142" t="s">
        <v>109</v>
      </c>
      <c r="CW4142" t="s">
        <v>110</v>
      </c>
      <c r="CX4142" t="s">
        <v>111</v>
      </c>
      <c r="CY4142">
        <v>1</v>
      </c>
    </row>
    <row r="4143" spans="1:103" ht="15" hidden="1" customHeight="1" x14ac:dyDescent="0.2">
      <c r="A4143" t="s">
        <v>104</v>
      </c>
      <c r="B4143">
        <v>0</v>
      </c>
      <c r="D4143" t="s">
        <v>105</v>
      </c>
      <c r="K4143">
        <v>1</v>
      </c>
      <c r="M4143">
        <v>17</v>
      </c>
      <c r="N4143" t="s">
        <v>1035</v>
      </c>
      <c r="O4143">
        <v>0</v>
      </c>
      <c r="R4143">
        <v>6127945</v>
      </c>
      <c r="S4143" s="2">
        <v>42142</v>
      </c>
      <c r="T4143">
        <v>34</v>
      </c>
      <c r="U4143">
        <v>1</v>
      </c>
      <c r="V4143">
        <v>1</v>
      </c>
      <c r="X4143">
        <v>0</v>
      </c>
      <c r="Y4143">
        <v>0</v>
      </c>
      <c r="Z4143" s="2">
        <v>42142</v>
      </c>
      <c r="AA4143" s="4" t="s">
        <v>995</v>
      </c>
      <c r="AB4143">
        <v>3</v>
      </c>
      <c r="AC4143">
        <v>3</v>
      </c>
      <c r="AD4143" s="4" t="s">
        <v>995</v>
      </c>
      <c r="AE4143">
        <v>2</v>
      </c>
      <c r="AF4143">
        <v>2</v>
      </c>
      <c r="AG4143" t="s">
        <v>267</v>
      </c>
      <c r="AH4143">
        <v>1372</v>
      </c>
      <c r="AI4143">
        <v>0.05</v>
      </c>
      <c r="AJ4143">
        <v>0.05</v>
      </c>
      <c r="AM4143">
        <v>306</v>
      </c>
      <c r="AN4143">
        <v>306</v>
      </c>
      <c r="AO4143">
        <v>1372</v>
      </c>
      <c r="AP4143">
        <v>1</v>
      </c>
      <c r="AQ4143">
        <v>1</v>
      </c>
      <c r="AR4143">
        <v>9.51</v>
      </c>
      <c r="AS4143">
        <v>9.51</v>
      </c>
      <c r="AV4143">
        <v>320</v>
      </c>
      <c r="AW4143">
        <v>320</v>
      </c>
      <c r="AX4143" t="s">
        <v>268</v>
      </c>
      <c r="AY4143" t="s">
        <v>358</v>
      </c>
      <c r="AZ4143">
        <v>1</v>
      </c>
      <c r="BB4143" s="2">
        <v>42143</v>
      </c>
      <c r="BC4143" s="4" t="s">
        <v>362</v>
      </c>
      <c r="BD4143">
        <v>41054531300042</v>
      </c>
      <c r="BF4143" t="s">
        <v>108</v>
      </c>
      <c r="BG4143" t="s">
        <v>1036</v>
      </c>
      <c r="BH4143" t="s">
        <v>1037</v>
      </c>
      <c r="BJ4143" s="2">
        <v>42142</v>
      </c>
      <c r="BK4143">
        <v>3</v>
      </c>
      <c r="BM4143">
        <v>1409</v>
      </c>
      <c r="BO4143" t="s">
        <v>118</v>
      </c>
      <c r="BP4143">
        <v>28.2</v>
      </c>
      <c r="BR4143">
        <v>27</v>
      </c>
      <c r="BT4143">
        <v>1</v>
      </c>
      <c r="BV4143">
        <v>34255833500051</v>
      </c>
      <c r="BX4143" t="s">
        <v>108</v>
      </c>
      <c r="BY4143">
        <v>1</v>
      </c>
      <c r="CA4143">
        <v>3</v>
      </c>
      <c r="CC4143">
        <v>41054531300042</v>
      </c>
      <c r="CE4143" t="s">
        <v>105</v>
      </c>
      <c r="CG4143">
        <v>3</v>
      </c>
      <c r="CM4143" t="s">
        <v>106</v>
      </c>
      <c r="CN4143" s="2">
        <v>42187</v>
      </c>
      <c r="CO4143">
        <v>0</v>
      </c>
      <c r="CQ4143" t="s">
        <v>105</v>
      </c>
      <c r="CR4143" t="s">
        <v>107</v>
      </c>
      <c r="CS4143">
        <v>41054531300042</v>
      </c>
      <c r="CU4143" t="s">
        <v>108</v>
      </c>
      <c r="CV4143" t="s">
        <v>109</v>
      </c>
      <c r="CW4143" t="s">
        <v>110</v>
      </c>
      <c r="CX4143" t="s">
        <v>111</v>
      </c>
      <c r="CY4143">
        <v>1</v>
      </c>
    </row>
    <row r="4144" spans="1:103" ht="15" hidden="1" customHeight="1" x14ac:dyDescent="0.2">
      <c r="A4144" t="s">
        <v>104</v>
      </c>
      <c r="B4144">
        <v>0</v>
      </c>
      <c r="D4144" t="s">
        <v>105</v>
      </c>
      <c r="K4144">
        <v>1</v>
      </c>
      <c r="M4144">
        <v>17</v>
      </c>
      <c r="N4144" t="s">
        <v>1035</v>
      </c>
      <c r="O4144">
        <v>0</v>
      </c>
      <c r="R4144">
        <v>6127945</v>
      </c>
      <c r="S4144" s="2">
        <v>42142</v>
      </c>
      <c r="T4144">
        <v>34</v>
      </c>
      <c r="U4144">
        <v>1</v>
      </c>
      <c r="V4144">
        <v>1</v>
      </c>
      <c r="X4144">
        <v>0</v>
      </c>
      <c r="Y4144">
        <v>0</v>
      </c>
      <c r="Z4144" s="2">
        <v>42142</v>
      </c>
      <c r="AA4144" s="4" t="s">
        <v>995</v>
      </c>
      <c r="AB4144">
        <v>23</v>
      </c>
      <c r="AC4144">
        <v>23</v>
      </c>
      <c r="AD4144" s="4" t="s">
        <v>995</v>
      </c>
      <c r="AE4144">
        <v>2</v>
      </c>
      <c r="AF4144">
        <v>2</v>
      </c>
      <c r="AG4144" t="s">
        <v>269</v>
      </c>
      <c r="AH4144">
        <v>1305</v>
      </c>
      <c r="AI4144">
        <v>2</v>
      </c>
      <c r="AJ4144">
        <v>2</v>
      </c>
      <c r="AM4144">
        <v>610</v>
      </c>
      <c r="AN4144">
        <v>610</v>
      </c>
      <c r="AO4144">
        <v>1305</v>
      </c>
      <c r="AP4144">
        <v>1</v>
      </c>
      <c r="AQ4144">
        <v>1</v>
      </c>
      <c r="AR4144">
        <v>2.6</v>
      </c>
      <c r="AS4144">
        <v>2.6</v>
      </c>
      <c r="AV4144">
        <v>162</v>
      </c>
      <c r="AW4144">
        <v>162</v>
      </c>
      <c r="AX4144" t="s">
        <v>270</v>
      </c>
      <c r="AY4144" t="s">
        <v>358</v>
      </c>
      <c r="AZ4144">
        <v>1</v>
      </c>
      <c r="BB4144" s="2">
        <v>42143</v>
      </c>
      <c r="BC4144" s="4" t="s">
        <v>362</v>
      </c>
      <c r="BD4144">
        <v>41054531300042</v>
      </c>
      <c r="BF4144" t="s">
        <v>108</v>
      </c>
      <c r="BG4144" t="s">
        <v>1036</v>
      </c>
      <c r="BH4144" t="s">
        <v>1037</v>
      </c>
      <c r="BJ4144" s="2">
        <v>42142</v>
      </c>
      <c r="BK4144">
        <v>3</v>
      </c>
      <c r="BM4144">
        <v>1409</v>
      </c>
      <c r="BO4144" t="s">
        <v>118</v>
      </c>
      <c r="BP4144">
        <v>28.2</v>
      </c>
      <c r="BR4144">
        <v>27</v>
      </c>
      <c r="BT4144">
        <v>1</v>
      </c>
      <c r="BV4144">
        <v>34255833500051</v>
      </c>
      <c r="BX4144" t="s">
        <v>108</v>
      </c>
      <c r="BY4144">
        <v>1</v>
      </c>
      <c r="CA4144">
        <v>3</v>
      </c>
      <c r="CC4144">
        <v>41054531300042</v>
      </c>
      <c r="CE4144" t="s">
        <v>105</v>
      </c>
      <c r="CG4144">
        <v>3</v>
      </c>
      <c r="CM4144" t="s">
        <v>106</v>
      </c>
      <c r="CN4144" s="2">
        <v>42187</v>
      </c>
      <c r="CO4144">
        <v>0</v>
      </c>
      <c r="CQ4144" t="s">
        <v>105</v>
      </c>
      <c r="CR4144" t="s">
        <v>107</v>
      </c>
      <c r="CS4144">
        <v>41054531300042</v>
      </c>
      <c r="CU4144" t="s">
        <v>108</v>
      </c>
      <c r="CV4144" t="s">
        <v>109</v>
      </c>
      <c r="CW4144" t="s">
        <v>110</v>
      </c>
      <c r="CX4144" t="s">
        <v>111</v>
      </c>
      <c r="CY4144">
        <v>1</v>
      </c>
    </row>
    <row r="4145" spans="1:103" ht="15" hidden="1" customHeight="1" x14ac:dyDescent="0.2">
      <c r="A4145" t="s">
        <v>104</v>
      </c>
      <c r="B4145">
        <v>0</v>
      </c>
      <c r="D4145" t="s">
        <v>105</v>
      </c>
      <c r="K4145">
        <v>1</v>
      </c>
      <c r="M4145">
        <v>17</v>
      </c>
      <c r="N4145" t="s">
        <v>1035</v>
      </c>
      <c r="O4145">
        <v>0</v>
      </c>
      <c r="R4145">
        <v>6127945</v>
      </c>
      <c r="S4145" s="2">
        <v>42142</v>
      </c>
      <c r="T4145">
        <v>34</v>
      </c>
      <c r="U4145">
        <v>1</v>
      </c>
      <c r="V4145">
        <v>1</v>
      </c>
      <c r="X4145">
        <v>0</v>
      </c>
      <c r="Y4145">
        <v>0</v>
      </c>
      <c r="Z4145" s="2">
        <v>42142</v>
      </c>
      <c r="AA4145" s="4" t="s">
        <v>995</v>
      </c>
      <c r="AB4145">
        <v>3</v>
      </c>
      <c r="AC4145">
        <v>3</v>
      </c>
      <c r="AD4145" s="4" t="s">
        <v>995</v>
      </c>
      <c r="AE4145">
        <v>2</v>
      </c>
      <c r="AF4145">
        <v>2</v>
      </c>
      <c r="AG4145" t="s">
        <v>271</v>
      </c>
      <c r="AH4145">
        <v>1387</v>
      </c>
      <c r="AI4145">
        <v>0.01</v>
      </c>
      <c r="AJ4145">
        <v>0.01</v>
      </c>
      <c r="AM4145">
        <v>682</v>
      </c>
      <c r="AN4145">
        <v>682</v>
      </c>
      <c r="AO4145">
        <v>1387</v>
      </c>
      <c r="AP4145">
        <v>10</v>
      </c>
      <c r="AQ4145">
        <v>10</v>
      </c>
      <c r="AR4145">
        <v>0.01</v>
      </c>
      <c r="AS4145">
        <v>0.01</v>
      </c>
      <c r="AV4145">
        <v>133</v>
      </c>
      <c r="AW4145">
        <v>133</v>
      </c>
      <c r="AX4145" t="s">
        <v>130</v>
      </c>
      <c r="AY4145" t="s">
        <v>358</v>
      </c>
      <c r="AZ4145">
        <v>1</v>
      </c>
      <c r="BB4145" s="2">
        <v>42143</v>
      </c>
      <c r="BC4145" s="4" t="s">
        <v>362</v>
      </c>
      <c r="BD4145">
        <v>41054531300042</v>
      </c>
      <c r="BF4145" t="s">
        <v>108</v>
      </c>
      <c r="BG4145" t="s">
        <v>1036</v>
      </c>
      <c r="BH4145" t="s">
        <v>1037</v>
      </c>
      <c r="BJ4145" s="2">
        <v>42142</v>
      </c>
      <c r="BK4145">
        <v>3</v>
      </c>
      <c r="BM4145">
        <v>1409</v>
      </c>
      <c r="BO4145" t="s">
        <v>118</v>
      </c>
      <c r="BP4145">
        <v>28.2</v>
      </c>
      <c r="BR4145">
        <v>27</v>
      </c>
      <c r="BT4145">
        <v>1</v>
      </c>
      <c r="BV4145">
        <v>34255833500051</v>
      </c>
      <c r="BX4145" t="s">
        <v>108</v>
      </c>
      <c r="BY4145">
        <v>1</v>
      </c>
      <c r="CA4145">
        <v>3</v>
      </c>
      <c r="CC4145">
        <v>41054531300042</v>
      </c>
      <c r="CE4145" t="s">
        <v>105</v>
      </c>
      <c r="CG4145">
        <v>3</v>
      </c>
      <c r="CM4145" t="s">
        <v>106</v>
      </c>
      <c r="CN4145" s="2">
        <v>42187</v>
      </c>
      <c r="CO4145">
        <v>0</v>
      </c>
      <c r="CQ4145" t="s">
        <v>105</v>
      </c>
      <c r="CR4145" t="s">
        <v>107</v>
      </c>
      <c r="CS4145">
        <v>41054531300042</v>
      </c>
      <c r="CU4145" t="s">
        <v>108</v>
      </c>
      <c r="CV4145" t="s">
        <v>109</v>
      </c>
      <c r="CW4145" t="s">
        <v>110</v>
      </c>
      <c r="CX4145" t="s">
        <v>111</v>
      </c>
      <c r="CY4145">
        <v>1</v>
      </c>
    </row>
    <row r="4146" spans="1:103" ht="15" hidden="1" customHeight="1" x14ac:dyDescent="0.2">
      <c r="A4146" t="s">
        <v>104</v>
      </c>
      <c r="B4146">
        <v>0</v>
      </c>
      <c r="D4146" t="s">
        <v>105</v>
      </c>
      <c r="K4146">
        <v>1</v>
      </c>
      <c r="M4146">
        <v>17</v>
      </c>
      <c r="N4146" t="s">
        <v>1035</v>
      </c>
      <c r="O4146">
        <v>0</v>
      </c>
      <c r="R4146">
        <v>6127945</v>
      </c>
      <c r="S4146" s="2">
        <v>42142</v>
      </c>
      <c r="T4146">
        <v>34</v>
      </c>
      <c r="U4146">
        <v>1</v>
      </c>
      <c r="V4146">
        <v>1</v>
      </c>
      <c r="X4146">
        <v>0</v>
      </c>
      <c r="Y4146">
        <v>0</v>
      </c>
      <c r="Z4146" s="2">
        <v>42142</v>
      </c>
      <c r="AA4146" s="4" t="s">
        <v>995</v>
      </c>
      <c r="AB4146">
        <v>3</v>
      </c>
      <c r="AC4146">
        <v>3</v>
      </c>
      <c r="AD4146" s="4" t="s">
        <v>995</v>
      </c>
      <c r="AE4146">
        <v>2</v>
      </c>
      <c r="AF4146">
        <v>2</v>
      </c>
      <c r="AG4146" t="s">
        <v>272</v>
      </c>
      <c r="AH4146">
        <v>1395</v>
      </c>
      <c r="AI4146">
        <v>5</v>
      </c>
      <c r="AJ4146">
        <v>5</v>
      </c>
      <c r="AM4146">
        <v>422</v>
      </c>
      <c r="AN4146">
        <v>422</v>
      </c>
      <c r="AO4146">
        <v>1395</v>
      </c>
      <c r="AP4146">
        <v>10</v>
      </c>
      <c r="AQ4146">
        <v>10</v>
      </c>
      <c r="AR4146">
        <v>5</v>
      </c>
      <c r="AS4146">
        <v>5</v>
      </c>
      <c r="AV4146">
        <v>323</v>
      </c>
      <c r="AW4146">
        <v>323</v>
      </c>
      <c r="AX4146" t="s">
        <v>273</v>
      </c>
      <c r="AY4146" t="s">
        <v>358</v>
      </c>
      <c r="AZ4146">
        <v>1</v>
      </c>
      <c r="BB4146" s="2">
        <v>42143</v>
      </c>
      <c r="BC4146" s="4" t="s">
        <v>362</v>
      </c>
      <c r="BD4146">
        <v>41054531300042</v>
      </c>
      <c r="BF4146" t="s">
        <v>108</v>
      </c>
      <c r="BG4146" t="s">
        <v>1036</v>
      </c>
      <c r="BH4146" t="s">
        <v>1037</v>
      </c>
      <c r="BJ4146" s="2">
        <v>42142</v>
      </c>
      <c r="BK4146">
        <v>3</v>
      </c>
      <c r="BM4146">
        <v>1409</v>
      </c>
      <c r="BO4146" t="s">
        <v>118</v>
      </c>
      <c r="BP4146">
        <v>28.2</v>
      </c>
      <c r="BR4146">
        <v>27</v>
      </c>
      <c r="BT4146">
        <v>1</v>
      </c>
      <c r="BV4146">
        <v>34255833500051</v>
      </c>
      <c r="BX4146" t="s">
        <v>108</v>
      </c>
      <c r="BY4146">
        <v>1</v>
      </c>
      <c r="CA4146">
        <v>3</v>
      </c>
      <c r="CC4146">
        <v>41054531300042</v>
      </c>
      <c r="CE4146" t="s">
        <v>105</v>
      </c>
      <c r="CG4146">
        <v>3</v>
      </c>
      <c r="CM4146" t="s">
        <v>106</v>
      </c>
      <c r="CN4146" s="2">
        <v>42187</v>
      </c>
      <c r="CO4146">
        <v>0</v>
      </c>
      <c r="CQ4146" t="s">
        <v>105</v>
      </c>
      <c r="CR4146" t="s">
        <v>107</v>
      </c>
      <c r="CS4146">
        <v>41054531300042</v>
      </c>
      <c r="CU4146" t="s">
        <v>108</v>
      </c>
      <c r="CV4146" t="s">
        <v>109</v>
      </c>
      <c r="CW4146" t="s">
        <v>110</v>
      </c>
      <c r="CX4146" t="s">
        <v>111</v>
      </c>
      <c r="CY4146">
        <v>1</v>
      </c>
    </row>
    <row r="4147" spans="1:103" ht="15" hidden="1" customHeight="1" x14ac:dyDescent="0.2">
      <c r="A4147" t="s">
        <v>104</v>
      </c>
      <c r="B4147">
        <v>0</v>
      </c>
      <c r="D4147" t="s">
        <v>105</v>
      </c>
      <c r="K4147">
        <v>1</v>
      </c>
      <c r="M4147">
        <v>17</v>
      </c>
      <c r="N4147" t="s">
        <v>1035</v>
      </c>
      <c r="O4147">
        <v>0</v>
      </c>
      <c r="R4147">
        <v>6127945</v>
      </c>
      <c r="S4147" s="2">
        <v>42142</v>
      </c>
      <c r="T4147">
        <v>34</v>
      </c>
      <c r="U4147">
        <v>1</v>
      </c>
      <c r="V4147">
        <v>1</v>
      </c>
      <c r="X4147">
        <v>0</v>
      </c>
      <c r="Y4147">
        <v>0</v>
      </c>
      <c r="Z4147" s="2">
        <v>42142</v>
      </c>
      <c r="AA4147" s="4" t="s">
        <v>995</v>
      </c>
      <c r="AB4147">
        <v>3</v>
      </c>
      <c r="AC4147">
        <v>3</v>
      </c>
      <c r="AD4147" s="4" t="s">
        <v>995</v>
      </c>
      <c r="AE4147">
        <v>2</v>
      </c>
      <c r="AF4147">
        <v>2</v>
      </c>
      <c r="AG4147" t="s">
        <v>276</v>
      </c>
      <c r="AH4147">
        <v>1386</v>
      </c>
      <c r="AI4147">
        <v>5</v>
      </c>
      <c r="AJ4147">
        <v>5</v>
      </c>
      <c r="AM4147">
        <v>422</v>
      </c>
      <c r="AN4147">
        <v>422</v>
      </c>
      <c r="AO4147">
        <v>1386</v>
      </c>
      <c r="AP4147">
        <v>10</v>
      </c>
      <c r="AQ4147">
        <v>10</v>
      </c>
      <c r="AR4147">
        <v>5</v>
      </c>
      <c r="AS4147">
        <v>5</v>
      </c>
      <c r="AV4147">
        <v>328</v>
      </c>
      <c r="AW4147">
        <v>328</v>
      </c>
      <c r="AX4147" t="s">
        <v>277</v>
      </c>
      <c r="AY4147" t="s">
        <v>358</v>
      </c>
      <c r="AZ4147">
        <v>1</v>
      </c>
      <c r="BB4147" s="2">
        <v>42143</v>
      </c>
      <c r="BC4147" s="4" t="s">
        <v>362</v>
      </c>
      <c r="BD4147">
        <v>41054531300042</v>
      </c>
      <c r="BF4147" t="s">
        <v>108</v>
      </c>
      <c r="BG4147" t="s">
        <v>1036</v>
      </c>
      <c r="BH4147" t="s">
        <v>1037</v>
      </c>
      <c r="BJ4147" s="2">
        <v>42142</v>
      </c>
      <c r="BK4147">
        <v>3</v>
      </c>
      <c r="BM4147">
        <v>1409</v>
      </c>
      <c r="BO4147" t="s">
        <v>118</v>
      </c>
      <c r="BP4147">
        <v>28.2</v>
      </c>
      <c r="BR4147">
        <v>27</v>
      </c>
      <c r="BT4147">
        <v>1</v>
      </c>
      <c r="BV4147">
        <v>34255833500051</v>
      </c>
      <c r="BX4147" t="s">
        <v>108</v>
      </c>
      <c r="BY4147">
        <v>1</v>
      </c>
      <c r="CA4147">
        <v>3</v>
      </c>
      <c r="CC4147">
        <v>41054531300042</v>
      </c>
      <c r="CE4147" t="s">
        <v>105</v>
      </c>
      <c r="CG4147">
        <v>3</v>
      </c>
      <c r="CM4147" t="s">
        <v>106</v>
      </c>
      <c r="CN4147" s="2">
        <v>42187</v>
      </c>
      <c r="CO4147">
        <v>0</v>
      </c>
      <c r="CQ4147" t="s">
        <v>105</v>
      </c>
      <c r="CR4147" t="s">
        <v>107</v>
      </c>
      <c r="CS4147">
        <v>41054531300042</v>
      </c>
      <c r="CU4147" t="s">
        <v>108</v>
      </c>
      <c r="CV4147" t="s">
        <v>109</v>
      </c>
      <c r="CW4147" t="s">
        <v>110</v>
      </c>
      <c r="CX4147" t="s">
        <v>111</v>
      </c>
      <c r="CY4147">
        <v>1</v>
      </c>
    </row>
    <row r="4148" spans="1:103" ht="15" hidden="1" customHeight="1" x14ac:dyDescent="0.2">
      <c r="A4148" t="s">
        <v>104</v>
      </c>
      <c r="B4148">
        <v>0</v>
      </c>
      <c r="D4148" t="s">
        <v>105</v>
      </c>
      <c r="K4148">
        <v>1</v>
      </c>
      <c r="M4148">
        <v>17</v>
      </c>
      <c r="N4148" t="s">
        <v>1035</v>
      </c>
      <c r="O4148">
        <v>0</v>
      </c>
      <c r="R4148">
        <v>6127945</v>
      </c>
      <c r="S4148" s="2">
        <v>42142</v>
      </c>
      <c r="T4148">
        <v>34</v>
      </c>
      <c r="U4148">
        <v>1</v>
      </c>
      <c r="V4148">
        <v>1</v>
      </c>
      <c r="X4148">
        <v>0</v>
      </c>
      <c r="Y4148">
        <v>0</v>
      </c>
      <c r="Z4148" s="2">
        <v>42142</v>
      </c>
      <c r="AA4148" s="4" t="s">
        <v>995</v>
      </c>
      <c r="AB4148">
        <v>3</v>
      </c>
      <c r="AC4148">
        <v>3</v>
      </c>
      <c r="AD4148" s="4" t="s">
        <v>995</v>
      </c>
      <c r="AE4148">
        <v>2</v>
      </c>
      <c r="AF4148">
        <v>2</v>
      </c>
      <c r="AG4148" t="s">
        <v>278</v>
      </c>
      <c r="AH4148">
        <v>1340</v>
      </c>
      <c r="AI4148">
        <v>0.5</v>
      </c>
      <c r="AJ4148">
        <v>0.5</v>
      </c>
      <c r="AM4148">
        <v>257</v>
      </c>
      <c r="AN4148">
        <v>257</v>
      </c>
      <c r="AO4148">
        <v>1340</v>
      </c>
      <c r="AP4148">
        <v>1</v>
      </c>
      <c r="AQ4148">
        <v>1</v>
      </c>
      <c r="AR4148">
        <v>11.6</v>
      </c>
      <c r="AS4148">
        <v>11.6</v>
      </c>
      <c r="AV4148">
        <v>173</v>
      </c>
      <c r="AW4148">
        <v>173</v>
      </c>
      <c r="AX4148" t="s">
        <v>279</v>
      </c>
      <c r="AY4148" t="s">
        <v>358</v>
      </c>
      <c r="AZ4148">
        <v>1</v>
      </c>
      <c r="BB4148" s="2">
        <v>42143</v>
      </c>
      <c r="BC4148" s="4" t="s">
        <v>362</v>
      </c>
      <c r="BD4148">
        <v>41054531300042</v>
      </c>
      <c r="BF4148" t="s">
        <v>108</v>
      </c>
      <c r="BG4148" t="s">
        <v>1036</v>
      </c>
      <c r="BH4148" t="s">
        <v>1037</v>
      </c>
      <c r="BJ4148" s="2">
        <v>42142</v>
      </c>
      <c r="BK4148">
        <v>3</v>
      </c>
      <c r="BM4148">
        <v>1409</v>
      </c>
      <c r="BO4148" t="s">
        <v>118</v>
      </c>
      <c r="BP4148">
        <v>28.2</v>
      </c>
      <c r="BR4148">
        <v>27</v>
      </c>
      <c r="BT4148">
        <v>1</v>
      </c>
      <c r="BV4148">
        <v>34255833500051</v>
      </c>
      <c r="BX4148" t="s">
        <v>108</v>
      </c>
      <c r="BY4148">
        <v>1</v>
      </c>
      <c r="CA4148">
        <v>3</v>
      </c>
      <c r="CC4148">
        <v>41054531300042</v>
      </c>
      <c r="CE4148" t="s">
        <v>105</v>
      </c>
      <c r="CG4148">
        <v>3</v>
      </c>
      <c r="CM4148" t="s">
        <v>106</v>
      </c>
      <c r="CN4148" s="2">
        <v>42187</v>
      </c>
      <c r="CO4148">
        <v>0</v>
      </c>
      <c r="CQ4148" t="s">
        <v>105</v>
      </c>
      <c r="CR4148" t="s">
        <v>107</v>
      </c>
      <c r="CS4148">
        <v>41054531300042</v>
      </c>
      <c r="CU4148" t="s">
        <v>108</v>
      </c>
      <c r="CV4148" t="s">
        <v>109</v>
      </c>
      <c r="CW4148" t="s">
        <v>110</v>
      </c>
      <c r="CX4148" t="s">
        <v>111</v>
      </c>
      <c r="CY4148">
        <v>1</v>
      </c>
    </row>
    <row r="4149" spans="1:103" ht="15" hidden="1" customHeight="1" x14ac:dyDescent="0.2">
      <c r="A4149" t="s">
        <v>104</v>
      </c>
      <c r="B4149">
        <v>0</v>
      </c>
      <c r="D4149" t="s">
        <v>105</v>
      </c>
      <c r="K4149">
        <v>1</v>
      </c>
      <c r="M4149">
        <v>17</v>
      </c>
      <c r="N4149" t="s">
        <v>1035</v>
      </c>
      <c r="O4149">
        <v>0</v>
      </c>
      <c r="R4149">
        <v>6127945</v>
      </c>
      <c r="S4149" s="2">
        <v>42142</v>
      </c>
      <c r="T4149">
        <v>34</v>
      </c>
      <c r="U4149">
        <v>2</v>
      </c>
      <c r="V4149">
        <v>2</v>
      </c>
      <c r="X4149">
        <v>0</v>
      </c>
      <c r="Y4149">
        <v>0</v>
      </c>
      <c r="Z4149" s="2">
        <v>42142</v>
      </c>
      <c r="AA4149" s="4" t="s">
        <v>995</v>
      </c>
      <c r="AB4149">
        <v>3</v>
      </c>
      <c r="AC4149">
        <v>3</v>
      </c>
      <c r="AD4149" s="4" t="s">
        <v>995</v>
      </c>
      <c r="AE4149">
        <v>2</v>
      </c>
      <c r="AF4149">
        <v>2</v>
      </c>
      <c r="AG4149" t="s">
        <v>280</v>
      </c>
      <c r="AH4149">
        <v>1339</v>
      </c>
      <c r="AI4149">
        <v>0.01</v>
      </c>
      <c r="AJ4149">
        <v>0.01</v>
      </c>
      <c r="AM4149">
        <v>257</v>
      </c>
      <c r="AN4149">
        <v>257</v>
      </c>
      <c r="AO4149">
        <v>1339</v>
      </c>
      <c r="AP4149">
        <v>1</v>
      </c>
      <c r="AQ4149">
        <v>1</v>
      </c>
      <c r="AR4149">
        <v>0.17</v>
      </c>
      <c r="AS4149">
        <v>0.17</v>
      </c>
      <c r="AV4149">
        <v>171</v>
      </c>
      <c r="AW4149">
        <v>171</v>
      </c>
      <c r="AX4149" t="s">
        <v>281</v>
      </c>
      <c r="AY4149" t="s">
        <v>358</v>
      </c>
      <c r="AZ4149">
        <v>1</v>
      </c>
      <c r="BB4149" s="2">
        <v>42143</v>
      </c>
      <c r="BC4149" s="4" t="s">
        <v>362</v>
      </c>
      <c r="BD4149">
        <v>41054531300042</v>
      </c>
      <c r="BF4149" t="s">
        <v>108</v>
      </c>
      <c r="BG4149" t="s">
        <v>1036</v>
      </c>
      <c r="BH4149" t="s">
        <v>1037</v>
      </c>
      <c r="BJ4149" s="2">
        <v>42142</v>
      </c>
      <c r="BK4149">
        <v>3</v>
      </c>
      <c r="BM4149">
        <v>1409</v>
      </c>
      <c r="BO4149" t="s">
        <v>118</v>
      </c>
      <c r="BP4149">
        <v>28.2</v>
      </c>
      <c r="BR4149">
        <v>27</v>
      </c>
      <c r="BT4149">
        <v>1</v>
      </c>
      <c r="BV4149">
        <v>34255833500051</v>
      </c>
      <c r="BX4149" t="s">
        <v>108</v>
      </c>
      <c r="BY4149">
        <v>1</v>
      </c>
      <c r="CA4149">
        <v>3</v>
      </c>
      <c r="CC4149">
        <v>41054531300042</v>
      </c>
      <c r="CE4149" t="s">
        <v>105</v>
      </c>
      <c r="CG4149">
        <v>3</v>
      </c>
      <c r="CM4149" t="s">
        <v>106</v>
      </c>
      <c r="CN4149" s="2">
        <v>42187</v>
      </c>
      <c r="CO4149">
        <v>0</v>
      </c>
      <c r="CQ4149" t="s">
        <v>105</v>
      </c>
      <c r="CR4149" t="s">
        <v>107</v>
      </c>
      <c r="CS4149">
        <v>41054531300042</v>
      </c>
      <c r="CU4149" t="s">
        <v>108</v>
      </c>
      <c r="CV4149" t="s">
        <v>109</v>
      </c>
      <c r="CW4149" t="s">
        <v>110</v>
      </c>
      <c r="CX4149" t="s">
        <v>111</v>
      </c>
      <c r="CY4149">
        <v>1</v>
      </c>
    </row>
    <row r="4150" spans="1:103" ht="15" hidden="1" customHeight="1" x14ac:dyDescent="0.2">
      <c r="A4150" t="s">
        <v>104</v>
      </c>
      <c r="B4150">
        <v>0</v>
      </c>
      <c r="D4150" t="s">
        <v>105</v>
      </c>
      <c r="K4150">
        <v>1</v>
      </c>
      <c r="M4150">
        <v>17</v>
      </c>
      <c r="N4150" t="s">
        <v>1035</v>
      </c>
      <c r="O4150">
        <v>0</v>
      </c>
      <c r="R4150">
        <v>6127945</v>
      </c>
      <c r="S4150" s="2">
        <v>42142</v>
      </c>
      <c r="T4150">
        <v>34</v>
      </c>
      <c r="U4150">
        <v>1</v>
      </c>
      <c r="V4150">
        <v>1</v>
      </c>
      <c r="X4150">
        <v>0</v>
      </c>
      <c r="Y4150">
        <v>0</v>
      </c>
      <c r="Z4150" s="2">
        <v>42142</v>
      </c>
      <c r="AA4150" s="4" t="s">
        <v>995</v>
      </c>
      <c r="AB4150">
        <v>3</v>
      </c>
      <c r="AC4150">
        <v>3</v>
      </c>
      <c r="AD4150" s="4" t="s">
        <v>995</v>
      </c>
      <c r="AE4150">
        <v>2</v>
      </c>
      <c r="AF4150">
        <v>2</v>
      </c>
      <c r="AG4150" t="s">
        <v>287</v>
      </c>
      <c r="AH4150">
        <v>1433</v>
      </c>
      <c r="AI4150">
        <v>0.01</v>
      </c>
      <c r="AJ4150">
        <v>0.01</v>
      </c>
      <c r="AM4150">
        <v>470</v>
      </c>
      <c r="AN4150">
        <v>470</v>
      </c>
      <c r="AO4150">
        <v>1433</v>
      </c>
      <c r="AP4150">
        <v>1</v>
      </c>
      <c r="AQ4150">
        <v>1</v>
      </c>
      <c r="AR4150">
        <v>0.57999999999999996</v>
      </c>
      <c r="AS4150">
        <v>0.57999999999999996</v>
      </c>
      <c r="AV4150">
        <v>176</v>
      </c>
      <c r="AW4150">
        <v>176</v>
      </c>
      <c r="AX4150" t="s">
        <v>288</v>
      </c>
      <c r="AY4150" t="s">
        <v>358</v>
      </c>
      <c r="AZ4150">
        <v>1</v>
      </c>
      <c r="BB4150" s="2">
        <v>42143</v>
      </c>
      <c r="BC4150" s="4" t="s">
        <v>362</v>
      </c>
      <c r="BD4150">
        <v>41054531300042</v>
      </c>
      <c r="BF4150" t="s">
        <v>108</v>
      </c>
      <c r="BG4150" t="s">
        <v>1036</v>
      </c>
      <c r="BH4150" t="s">
        <v>1037</v>
      </c>
      <c r="BJ4150" s="2">
        <v>42142</v>
      </c>
      <c r="BK4150">
        <v>3</v>
      </c>
      <c r="BM4150">
        <v>1409</v>
      </c>
      <c r="BO4150" t="s">
        <v>118</v>
      </c>
      <c r="BP4150">
        <v>28.2</v>
      </c>
      <c r="BR4150">
        <v>27</v>
      </c>
      <c r="BT4150">
        <v>1</v>
      </c>
      <c r="BV4150">
        <v>34255833500051</v>
      </c>
      <c r="BX4150" t="s">
        <v>108</v>
      </c>
      <c r="BY4150">
        <v>1</v>
      </c>
      <c r="CA4150">
        <v>3</v>
      </c>
      <c r="CC4150">
        <v>41054531300042</v>
      </c>
      <c r="CE4150" t="s">
        <v>105</v>
      </c>
      <c r="CG4150">
        <v>3</v>
      </c>
      <c r="CM4150" t="s">
        <v>106</v>
      </c>
      <c r="CN4150" s="2">
        <v>42187</v>
      </c>
      <c r="CO4150">
        <v>0</v>
      </c>
      <c r="CQ4150" t="s">
        <v>105</v>
      </c>
      <c r="CR4150" t="s">
        <v>107</v>
      </c>
      <c r="CS4150">
        <v>41054531300042</v>
      </c>
      <c r="CU4150" t="s">
        <v>108</v>
      </c>
      <c r="CV4150" t="s">
        <v>109</v>
      </c>
      <c r="CW4150" t="s">
        <v>110</v>
      </c>
      <c r="CX4150" t="s">
        <v>111</v>
      </c>
      <c r="CY4150">
        <v>1</v>
      </c>
    </row>
    <row r="4151" spans="1:103" ht="15" hidden="1" customHeight="1" x14ac:dyDescent="0.2">
      <c r="A4151" t="s">
        <v>104</v>
      </c>
      <c r="B4151">
        <v>0</v>
      </c>
      <c r="D4151" t="s">
        <v>105</v>
      </c>
      <c r="K4151">
        <v>1</v>
      </c>
      <c r="M4151">
        <v>17</v>
      </c>
      <c r="N4151" t="s">
        <v>1035</v>
      </c>
      <c r="O4151">
        <v>0</v>
      </c>
      <c r="R4151">
        <v>6127945</v>
      </c>
      <c r="S4151" s="2">
        <v>42142</v>
      </c>
      <c r="T4151">
        <v>34</v>
      </c>
      <c r="U4151">
        <v>2</v>
      </c>
      <c r="V4151">
        <v>2</v>
      </c>
      <c r="X4151">
        <v>0</v>
      </c>
      <c r="Y4151">
        <v>0</v>
      </c>
      <c r="Z4151" s="2">
        <v>42142</v>
      </c>
      <c r="AA4151" s="4" t="s">
        <v>995</v>
      </c>
      <c r="AB4151">
        <v>23</v>
      </c>
      <c r="AC4151">
        <v>23</v>
      </c>
      <c r="AD4151" s="4" t="s">
        <v>995</v>
      </c>
      <c r="AE4151">
        <v>2</v>
      </c>
      <c r="AF4151">
        <v>2</v>
      </c>
      <c r="AG4151" t="s">
        <v>303</v>
      </c>
      <c r="AH4151">
        <v>1436</v>
      </c>
      <c r="AI4151">
        <v>1</v>
      </c>
      <c r="AJ4151">
        <v>1</v>
      </c>
      <c r="AM4151">
        <v>127</v>
      </c>
      <c r="AN4151">
        <v>127</v>
      </c>
      <c r="AO4151">
        <v>1436</v>
      </c>
      <c r="AP4151">
        <v>1</v>
      </c>
      <c r="AQ4151">
        <v>1</v>
      </c>
      <c r="AR4151">
        <v>1</v>
      </c>
      <c r="AS4151">
        <v>1</v>
      </c>
      <c r="AV4151">
        <v>133</v>
      </c>
      <c r="AW4151">
        <v>133</v>
      </c>
      <c r="AX4151" t="s">
        <v>130</v>
      </c>
      <c r="AY4151" t="s">
        <v>358</v>
      </c>
      <c r="AZ4151">
        <v>1</v>
      </c>
      <c r="BB4151" s="2">
        <v>42143</v>
      </c>
      <c r="BC4151" s="4" t="s">
        <v>362</v>
      </c>
      <c r="BD4151">
        <v>41054531300042</v>
      </c>
      <c r="BF4151" t="s">
        <v>108</v>
      </c>
      <c r="BG4151" t="s">
        <v>1036</v>
      </c>
      <c r="BH4151" t="s">
        <v>1037</v>
      </c>
      <c r="BJ4151" s="2">
        <v>42142</v>
      </c>
      <c r="BK4151">
        <v>3</v>
      </c>
      <c r="BM4151">
        <v>1409</v>
      </c>
      <c r="BO4151" t="s">
        <v>118</v>
      </c>
      <c r="BP4151">
        <v>28.2</v>
      </c>
      <c r="BR4151">
        <v>27</v>
      </c>
      <c r="BT4151">
        <v>1</v>
      </c>
      <c r="BV4151">
        <v>34255833500051</v>
      </c>
      <c r="BX4151" t="s">
        <v>108</v>
      </c>
      <c r="BY4151">
        <v>1</v>
      </c>
      <c r="CA4151">
        <v>3</v>
      </c>
      <c r="CC4151">
        <v>41054531300042</v>
      </c>
      <c r="CE4151" t="s">
        <v>105</v>
      </c>
      <c r="CG4151">
        <v>3</v>
      </c>
      <c r="CM4151" t="s">
        <v>106</v>
      </c>
      <c r="CN4151" s="2">
        <v>42187</v>
      </c>
      <c r="CO4151">
        <v>0</v>
      </c>
      <c r="CQ4151" t="s">
        <v>105</v>
      </c>
      <c r="CR4151" t="s">
        <v>107</v>
      </c>
      <c r="CS4151">
        <v>41054531300042</v>
      </c>
      <c r="CU4151" t="s">
        <v>108</v>
      </c>
      <c r="CV4151" t="s">
        <v>109</v>
      </c>
      <c r="CW4151" t="s">
        <v>110</v>
      </c>
      <c r="CX4151" t="s">
        <v>111</v>
      </c>
      <c r="CY4151">
        <v>1</v>
      </c>
    </row>
    <row r="4152" spans="1:103" ht="15" hidden="1" customHeight="1" x14ac:dyDescent="0.2">
      <c r="A4152" t="s">
        <v>104</v>
      </c>
      <c r="B4152">
        <v>0</v>
      </c>
      <c r="D4152" t="s">
        <v>105</v>
      </c>
      <c r="K4152">
        <v>1</v>
      </c>
      <c r="M4152">
        <v>17</v>
      </c>
      <c r="N4152" t="s">
        <v>1035</v>
      </c>
      <c r="O4152">
        <v>0</v>
      </c>
      <c r="R4152">
        <v>6127945</v>
      </c>
      <c r="S4152" s="2">
        <v>42142</v>
      </c>
      <c r="T4152">
        <v>34</v>
      </c>
      <c r="U4152">
        <v>1</v>
      </c>
      <c r="V4152">
        <v>1</v>
      </c>
      <c r="X4152">
        <v>0</v>
      </c>
      <c r="Y4152">
        <v>0</v>
      </c>
      <c r="Z4152" s="2">
        <v>42142</v>
      </c>
      <c r="AA4152" s="4" t="s">
        <v>995</v>
      </c>
      <c r="AB4152">
        <v>23</v>
      </c>
      <c r="AC4152">
        <v>23</v>
      </c>
      <c r="AD4152" s="4" t="s">
        <v>995</v>
      </c>
      <c r="AE4152">
        <v>2</v>
      </c>
      <c r="AF4152">
        <v>2</v>
      </c>
      <c r="AG4152" t="s">
        <v>305</v>
      </c>
      <c r="AH4152">
        <v>1350</v>
      </c>
      <c r="AI4152">
        <v>0.01</v>
      </c>
      <c r="AJ4152">
        <v>0.01</v>
      </c>
      <c r="AM4152">
        <v>314</v>
      </c>
      <c r="AN4152">
        <v>314</v>
      </c>
      <c r="AO4152">
        <v>1350</v>
      </c>
      <c r="AP4152">
        <v>1</v>
      </c>
      <c r="AQ4152">
        <v>1</v>
      </c>
      <c r="AR4152">
        <v>0.2</v>
      </c>
      <c r="AS4152">
        <v>0.2</v>
      </c>
      <c r="AV4152">
        <v>177</v>
      </c>
      <c r="AW4152">
        <v>177</v>
      </c>
      <c r="AX4152" t="s">
        <v>306</v>
      </c>
      <c r="AY4152" t="s">
        <v>358</v>
      </c>
      <c r="AZ4152">
        <v>1</v>
      </c>
      <c r="BB4152" s="2">
        <v>42143</v>
      </c>
      <c r="BC4152" s="4" t="s">
        <v>362</v>
      </c>
      <c r="BD4152">
        <v>41054531300042</v>
      </c>
      <c r="BF4152" t="s">
        <v>108</v>
      </c>
      <c r="BG4152" t="s">
        <v>1036</v>
      </c>
      <c r="BH4152" t="s">
        <v>1037</v>
      </c>
      <c r="BJ4152" s="2">
        <v>42142</v>
      </c>
      <c r="BK4152">
        <v>3</v>
      </c>
      <c r="BM4152">
        <v>1409</v>
      </c>
      <c r="BO4152" t="s">
        <v>118</v>
      </c>
      <c r="BP4152">
        <v>28.2</v>
      </c>
      <c r="BR4152">
        <v>27</v>
      </c>
      <c r="BT4152">
        <v>1</v>
      </c>
      <c r="BV4152">
        <v>34255833500051</v>
      </c>
      <c r="BX4152" t="s">
        <v>108</v>
      </c>
      <c r="BY4152">
        <v>1</v>
      </c>
      <c r="CA4152">
        <v>3</v>
      </c>
      <c r="CC4152">
        <v>41054531300042</v>
      </c>
      <c r="CE4152" t="s">
        <v>105</v>
      </c>
      <c r="CG4152">
        <v>3</v>
      </c>
      <c r="CM4152" t="s">
        <v>106</v>
      </c>
      <c r="CN4152" s="2">
        <v>42187</v>
      </c>
      <c r="CO4152">
        <v>0</v>
      </c>
      <c r="CQ4152" t="s">
        <v>105</v>
      </c>
      <c r="CR4152" t="s">
        <v>107</v>
      </c>
      <c r="CS4152">
        <v>41054531300042</v>
      </c>
      <c r="CU4152" t="s">
        <v>108</v>
      </c>
      <c r="CV4152" t="s">
        <v>109</v>
      </c>
      <c r="CW4152" t="s">
        <v>110</v>
      </c>
      <c r="CX4152" t="s">
        <v>111</v>
      </c>
      <c r="CY4152">
        <v>1</v>
      </c>
    </row>
    <row r="4153" spans="1:103" ht="15" hidden="1" customHeight="1" x14ac:dyDescent="0.2">
      <c r="A4153" t="s">
        <v>104</v>
      </c>
      <c r="B4153">
        <v>0</v>
      </c>
      <c r="D4153" t="s">
        <v>105</v>
      </c>
      <c r="K4153">
        <v>1</v>
      </c>
      <c r="M4153">
        <v>17</v>
      </c>
      <c r="N4153" t="s">
        <v>1035</v>
      </c>
      <c r="O4153">
        <v>0</v>
      </c>
      <c r="R4153">
        <v>6127945</v>
      </c>
      <c r="S4153" s="2">
        <v>42142</v>
      </c>
      <c r="T4153">
        <v>34</v>
      </c>
      <c r="U4153">
        <v>1</v>
      </c>
      <c r="V4153">
        <v>1</v>
      </c>
      <c r="X4153">
        <v>0</v>
      </c>
      <c r="Y4153">
        <v>0</v>
      </c>
      <c r="Z4153" s="2">
        <v>42142</v>
      </c>
      <c r="AA4153" s="4" t="s">
        <v>995</v>
      </c>
      <c r="AB4153">
        <v>3</v>
      </c>
      <c r="AC4153">
        <v>3</v>
      </c>
      <c r="AD4153" s="4" t="s">
        <v>995</v>
      </c>
      <c r="AE4153">
        <v>2</v>
      </c>
      <c r="AF4153">
        <v>2</v>
      </c>
      <c r="AG4153" t="s">
        <v>307</v>
      </c>
      <c r="AH4153">
        <v>1382</v>
      </c>
      <c r="AI4153">
        <v>2</v>
      </c>
      <c r="AJ4153">
        <v>2</v>
      </c>
      <c r="AM4153">
        <v>422</v>
      </c>
      <c r="AN4153">
        <v>422</v>
      </c>
      <c r="AO4153">
        <v>1382</v>
      </c>
      <c r="AP4153">
        <v>10</v>
      </c>
      <c r="AQ4153">
        <v>10</v>
      </c>
      <c r="AR4153">
        <v>2</v>
      </c>
      <c r="AS4153">
        <v>2</v>
      </c>
      <c r="AV4153">
        <v>335</v>
      </c>
      <c r="AW4153">
        <v>335</v>
      </c>
      <c r="AX4153" t="s">
        <v>308</v>
      </c>
      <c r="AY4153" t="s">
        <v>358</v>
      </c>
      <c r="AZ4153">
        <v>1</v>
      </c>
      <c r="BB4153" s="2">
        <v>42143</v>
      </c>
      <c r="BC4153" s="4" t="s">
        <v>362</v>
      </c>
      <c r="BD4153">
        <v>41054531300042</v>
      </c>
      <c r="BF4153" t="s">
        <v>108</v>
      </c>
      <c r="BG4153" t="s">
        <v>1036</v>
      </c>
      <c r="BH4153" t="s">
        <v>1037</v>
      </c>
      <c r="BJ4153" s="2">
        <v>42142</v>
      </c>
      <c r="BK4153">
        <v>3</v>
      </c>
      <c r="BM4153">
        <v>1409</v>
      </c>
      <c r="BO4153" t="s">
        <v>118</v>
      </c>
      <c r="BP4153">
        <v>28.2</v>
      </c>
      <c r="BR4153">
        <v>27</v>
      </c>
      <c r="BT4153">
        <v>1</v>
      </c>
      <c r="BV4153">
        <v>34255833500051</v>
      </c>
      <c r="BX4153" t="s">
        <v>108</v>
      </c>
      <c r="BY4153">
        <v>1</v>
      </c>
      <c r="CA4153">
        <v>3</v>
      </c>
      <c r="CC4153">
        <v>41054531300042</v>
      </c>
      <c r="CE4153" t="s">
        <v>105</v>
      </c>
      <c r="CG4153">
        <v>3</v>
      </c>
      <c r="CM4153" t="s">
        <v>106</v>
      </c>
      <c r="CN4153" s="2">
        <v>42187</v>
      </c>
      <c r="CO4153">
        <v>0</v>
      </c>
      <c r="CQ4153" t="s">
        <v>105</v>
      </c>
      <c r="CR4153" t="s">
        <v>107</v>
      </c>
      <c r="CS4153">
        <v>41054531300042</v>
      </c>
      <c r="CU4153" t="s">
        <v>108</v>
      </c>
      <c r="CV4153" t="s">
        <v>109</v>
      </c>
      <c r="CW4153" t="s">
        <v>110</v>
      </c>
      <c r="CX4153" t="s">
        <v>111</v>
      </c>
      <c r="CY4153">
        <v>1</v>
      </c>
    </row>
    <row r="4154" spans="1:103" ht="15" hidden="1" customHeight="1" x14ac:dyDescent="0.2">
      <c r="A4154" t="s">
        <v>104</v>
      </c>
      <c r="B4154">
        <v>0</v>
      </c>
      <c r="D4154" t="s">
        <v>105</v>
      </c>
      <c r="K4154">
        <v>1</v>
      </c>
      <c r="M4154">
        <v>17</v>
      </c>
      <c r="N4154" t="s">
        <v>1035</v>
      </c>
      <c r="O4154">
        <v>0</v>
      </c>
      <c r="R4154">
        <v>6127945</v>
      </c>
      <c r="S4154" s="2">
        <v>42142</v>
      </c>
      <c r="T4154">
        <v>34</v>
      </c>
      <c r="U4154">
        <v>1</v>
      </c>
      <c r="V4154">
        <v>1</v>
      </c>
      <c r="X4154">
        <v>0</v>
      </c>
      <c r="Y4154">
        <v>0</v>
      </c>
      <c r="Z4154" s="2">
        <v>42142</v>
      </c>
      <c r="AA4154" s="4" t="s">
        <v>995</v>
      </c>
      <c r="AB4154">
        <v>3</v>
      </c>
      <c r="AC4154">
        <v>3</v>
      </c>
      <c r="AD4154" s="4" t="s">
        <v>995</v>
      </c>
      <c r="AE4154">
        <v>2</v>
      </c>
      <c r="AF4154">
        <v>2</v>
      </c>
      <c r="AG4154" t="s">
        <v>309</v>
      </c>
      <c r="AH4154">
        <v>1367</v>
      </c>
      <c r="AI4154">
        <v>0.1</v>
      </c>
      <c r="AJ4154">
        <v>0.1</v>
      </c>
      <c r="AM4154">
        <v>306</v>
      </c>
      <c r="AN4154">
        <v>306</v>
      </c>
      <c r="AO4154">
        <v>1367</v>
      </c>
      <c r="AP4154">
        <v>1</v>
      </c>
      <c r="AQ4154">
        <v>1</v>
      </c>
      <c r="AR4154">
        <v>2.1</v>
      </c>
      <c r="AS4154">
        <v>2.1</v>
      </c>
      <c r="AV4154">
        <v>316</v>
      </c>
      <c r="AW4154">
        <v>316</v>
      </c>
      <c r="AX4154" t="s">
        <v>310</v>
      </c>
      <c r="AY4154" t="s">
        <v>358</v>
      </c>
      <c r="AZ4154">
        <v>1</v>
      </c>
      <c r="BB4154" s="2">
        <v>42143</v>
      </c>
      <c r="BC4154" s="4" t="s">
        <v>362</v>
      </c>
      <c r="BD4154">
        <v>41054531300042</v>
      </c>
      <c r="BF4154" t="s">
        <v>108</v>
      </c>
      <c r="BG4154" t="s">
        <v>1036</v>
      </c>
      <c r="BH4154" t="s">
        <v>1037</v>
      </c>
      <c r="BJ4154" s="2">
        <v>42142</v>
      </c>
      <c r="BK4154">
        <v>3</v>
      </c>
      <c r="BM4154">
        <v>1409</v>
      </c>
      <c r="BO4154" t="s">
        <v>118</v>
      </c>
      <c r="BP4154">
        <v>28.2</v>
      </c>
      <c r="BR4154">
        <v>27</v>
      </c>
      <c r="BT4154">
        <v>1</v>
      </c>
      <c r="BV4154">
        <v>34255833500051</v>
      </c>
      <c r="BX4154" t="s">
        <v>108</v>
      </c>
      <c r="BY4154">
        <v>1</v>
      </c>
      <c r="CA4154">
        <v>3</v>
      </c>
      <c r="CC4154">
        <v>41054531300042</v>
      </c>
      <c r="CE4154" t="s">
        <v>105</v>
      </c>
      <c r="CG4154">
        <v>3</v>
      </c>
      <c r="CM4154" t="s">
        <v>106</v>
      </c>
      <c r="CN4154" s="2">
        <v>42187</v>
      </c>
      <c r="CO4154">
        <v>0</v>
      </c>
      <c r="CQ4154" t="s">
        <v>105</v>
      </c>
      <c r="CR4154" t="s">
        <v>107</v>
      </c>
      <c r="CS4154">
        <v>41054531300042</v>
      </c>
      <c r="CU4154" t="s">
        <v>108</v>
      </c>
      <c r="CV4154" t="s">
        <v>109</v>
      </c>
      <c r="CW4154" t="s">
        <v>110</v>
      </c>
      <c r="CX4154" t="s">
        <v>111</v>
      </c>
      <c r="CY4154">
        <v>1</v>
      </c>
    </row>
    <row r="4155" spans="1:103" ht="15" hidden="1" customHeight="1" x14ac:dyDescent="0.2">
      <c r="A4155" t="s">
        <v>104</v>
      </c>
      <c r="B4155">
        <v>0</v>
      </c>
      <c r="D4155" t="s">
        <v>105</v>
      </c>
      <c r="K4155">
        <v>1</v>
      </c>
      <c r="M4155">
        <v>17</v>
      </c>
      <c r="N4155" t="s">
        <v>1035</v>
      </c>
      <c r="O4155">
        <v>0</v>
      </c>
      <c r="R4155">
        <v>6127945</v>
      </c>
      <c r="S4155" s="2">
        <v>42142</v>
      </c>
      <c r="T4155">
        <v>34</v>
      </c>
      <c r="U4155">
        <v>1</v>
      </c>
      <c r="V4155">
        <v>1</v>
      </c>
      <c r="X4155">
        <v>0</v>
      </c>
      <c r="Y4155">
        <v>0</v>
      </c>
      <c r="Z4155" s="2">
        <v>42142</v>
      </c>
      <c r="AA4155" s="4" t="s">
        <v>995</v>
      </c>
      <c r="AB4155">
        <v>3</v>
      </c>
      <c r="AC4155">
        <v>3</v>
      </c>
      <c r="AD4155" s="4" t="s">
        <v>995</v>
      </c>
      <c r="AE4155">
        <v>2</v>
      </c>
      <c r="AF4155">
        <v>2</v>
      </c>
      <c r="AG4155" t="s">
        <v>312</v>
      </c>
      <c r="AH4155">
        <v>1385</v>
      </c>
      <c r="AI4155">
        <v>2</v>
      </c>
      <c r="AJ4155">
        <v>2</v>
      </c>
      <c r="AM4155">
        <v>422</v>
      </c>
      <c r="AN4155">
        <v>422</v>
      </c>
      <c r="AO4155">
        <v>1385</v>
      </c>
      <c r="AP4155">
        <v>10</v>
      </c>
      <c r="AQ4155">
        <v>10</v>
      </c>
      <c r="AR4155">
        <v>2</v>
      </c>
      <c r="AS4155">
        <v>2</v>
      </c>
      <c r="AV4155">
        <v>333</v>
      </c>
      <c r="AW4155">
        <v>333</v>
      </c>
      <c r="AX4155" t="s">
        <v>313</v>
      </c>
      <c r="AY4155" t="s">
        <v>358</v>
      </c>
      <c r="AZ4155">
        <v>1</v>
      </c>
      <c r="BB4155" s="2">
        <v>42143</v>
      </c>
      <c r="BC4155" s="4" t="s">
        <v>362</v>
      </c>
      <c r="BD4155">
        <v>41054531300042</v>
      </c>
      <c r="BF4155" t="s">
        <v>108</v>
      </c>
      <c r="BG4155" t="s">
        <v>1036</v>
      </c>
      <c r="BH4155" t="s">
        <v>1037</v>
      </c>
      <c r="BJ4155" s="2">
        <v>42142</v>
      </c>
      <c r="BK4155">
        <v>3</v>
      </c>
      <c r="BM4155">
        <v>1409</v>
      </c>
      <c r="BO4155" t="s">
        <v>118</v>
      </c>
      <c r="BP4155">
        <v>28.2</v>
      </c>
      <c r="BR4155">
        <v>27</v>
      </c>
      <c r="BT4155">
        <v>1</v>
      </c>
      <c r="BV4155">
        <v>34255833500051</v>
      </c>
      <c r="BX4155" t="s">
        <v>108</v>
      </c>
      <c r="BY4155">
        <v>1</v>
      </c>
      <c r="CA4155">
        <v>3</v>
      </c>
      <c r="CC4155">
        <v>41054531300042</v>
      </c>
      <c r="CE4155" t="s">
        <v>105</v>
      </c>
      <c r="CG4155">
        <v>3</v>
      </c>
      <c r="CM4155" t="s">
        <v>106</v>
      </c>
      <c r="CN4155" s="2">
        <v>42187</v>
      </c>
      <c r="CO4155">
        <v>0</v>
      </c>
      <c r="CQ4155" t="s">
        <v>105</v>
      </c>
      <c r="CR4155" t="s">
        <v>107</v>
      </c>
      <c r="CS4155">
        <v>41054531300042</v>
      </c>
      <c r="CU4155" t="s">
        <v>108</v>
      </c>
      <c r="CV4155" t="s">
        <v>109</v>
      </c>
      <c r="CW4155" t="s">
        <v>110</v>
      </c>
      <c r="CX4155" t="s">
        <v>111</v>
      </c>
      <c r="CY4155">
        <v>1</v>
      </c>
    </row>
    <row r="4156" spans="1:103" ht="15" hidden="1" customHeight="1" x14ac:dyDescent="0.2">
      <c r="A4156" t="s">
        <v>104</v>
      </c>
      <c r="B4156">
        <v>0</v>
      </c>
      <c r="D4156" t="s">
        <v>105</v>
      </c>
      <c r="K4156">
        <v>1</v>
      </c>
      <c r="M4156">
        <v>17</v>
      </c>
      <c r="N4156" t="s">
        <v>1035</v>
      </c>
      <c r="O4156">
        <v>0</v>
      </c>
      <c r="R4156">
        <v>6127945</v>
      </c>
      <c r="S4156" s="2">
        <v>42142</v>
      </c>
      <c r="T4156">
        <v>34</v>
      </c>
      <c r="U4156">
        <v>1</v>
      </c>
      <c r="V4156">
        <v>1</v>
      </c>
      <c r="X4156">
        <v>0</v>
      </c>
      <c r="Y4156">
        <v>0</v>
      </c>
      <c r="Z4156" s="2">
        <v>42142</v>
      </c>
      <c r="AA4156" s="4" t="s">
        <v>995</v>
      </c>
      <c r="AB4156">
        <v>3</v>
      </c>
      <c r="AC4156">
        <v>3</v>
      </c>
      <c r="AD4156" s="4" t="s">
        <v>995</v>
      </c>
      <c r="AE4156">
        <v>2</v>
      </c>
      <c r="AF4156">
        <v>2</v>
      </c>
      <c r="AG4156" t="s">
        <v>314</v>
      </c>
      <c r="AH4156">
        <v>1348</v>
      </c>
      <c r="AI4156">
        <v>1</v>
      </c>
      <c r="AJ4156">
        <v>1</v>
      </c>
      <c r="AM4156">
        <v>618</v>
      </c>
      <c r="AN4156">
        <v>618</v>
      </c>
      <c r="AO4156">
        <v>1348</v>
      </c>
      <c r="AP4156">
        <v>1</v>
      </c>
      <c r="AQ4156">
        <v>1</v>
      </c>
      <c r="AR4156">
        <v>4.9000000000000004</v>
      </c>
      <c r="AS4156">
        <v>4.9000000000000004</v>
      </c>
      <c r="AV4156">
        <v>273</v>
      </c>
      <c r="AW4156">
        <v>273</v>
      </c>
      <c r="AX4156" t="s">
        <v>315</v>
      </c>
      <c r="AY4156" t="s">
        <v>358</v>
      </c>
      <c r="AZ4156">
        <v>1</v>
      </c>
      <c r="BB4156" s="2">
        <v>42143</v>
      </c>
      <c r="BC4156" s="4" t="s">
        <v>362</v>
      </c>
      <c r="BD4156">
        <v>41054531300042</v>
      </c>
      <c r="BF4156" t="s">
        <v>108</v>
      </c>
      <c r="BG4156" t="s">
        <v>1036</v>
      </c>
      <c r="BH4156" t="s">
        <v>1037</v>
      </c>
      <c r="BJ4156" s="2">
        <v>42142</v>
      </c>
      <c r="BK4156">
        <v>3</v>
      </c>
      <c r="BM4156">
        <v>1409</v>
      </c>
      <c r="BO4156" t="s">
        <v>118</v>
      </c>
      <c r="BP4156">
        <v>28.2</v>
      </c>
      <c r="BR4156">
        <v>27</v>
      </c>
      <c r="BT4156">
        <v>1</v>
      </c>
      <c r="BV4156">
        <v>34255833500051</v>
      </c>
      <c r="BX4156" t="s">
        <v>108</v>
      </c>
      <c r="BY4156">
        <v>1</v>
      </c>
      <c r="CA4156">
        <v>3</v>
      </c>
      <c r="CC4156">
        <v>41054531300042</v>
      </c>
      <c r="CE4156" t="s">
        <v>105</v>
      </c>
      <c r="CG4156">
        <v>3</v>
      </c>
      <c r="CM4156" t="s">
        <v>106</v>
      </c>
      <c r="CN4156" s="2">
        <v>42187</v>
      </c>
      <c r="CO4156">
        <v>0</v>
      </c>
      <c r="CQ4156" t="s">
        <v>105</v>
      </c>
      <c r="CR4156" t="s">
        <v>107</v>
      </c>
      <c r="CS4156">
        <v>41054531300042</v>
      </c>
      <c r="CU4156" t="s">
        <v>108</v>
      </c>
      <c r="CV4156" t="s">
        <v>109</v>
      </c>
      <c r="CW4156" t="s">
        <v>110</v>
      </c>
      <c r="CX4156" t="s">
        <v>111</v>
      </c>
      <c r="CY4156">
        <v>1</v>
      </c>
    </row>
    <row r="4157" spans="1:103" ht="15" hidden="1" customHeight="1" x14ac:dyDescent="0.2">
      <c r="A4157" t="s">
        <v>104</v>
      </c>
      <c r="B4157">
        <v>0</v>
      </c>
      <c r="D4157" t="s">
        <v>105</v>
      </c>
      <c r="K4157">
        <v>1</v>
      </c>
      <c r="M4157">
        <v>17</v>
      </c>
      <c r="N4157" t="s">
        <v>1035</v>
      </c>
      <c r="O4157">
        <v>0</v>
      </c>
      <c r="R4157">
        <v>6127945</v>
      </c>
      <c r="S4157" s="2">
        <v>42142</v>
      </c>
      <c r="T4157">
        <v>34</v>
      </c>
      <c r="U4157">
        <v>1</v>
      </c>
      <c r="V4157">
        <v>1</v>
      </c>
      <c r="X4157">
        <v>0</v>
      </c>
      <c r="Y4157">
        <v>0</v>
      </c>
      <c r="Z4157" s="2">
        <v>42142</v>
      </c>
      <c r="AA4157" s="4" t="s">
        <v>995</v>
      </c>
      <c r="AB4157">
        <v>3</v>
      </c>
      <c r="AC4157">
        <v>3</v>
      </c>
      <c r="AD4157" s="4" t="s">
        <v>995</v>
      </c>
      <c r="AE4157">
        <v>2</v>
      </c>
      <c r="AF4157">
        <v>2</v>
      </c>
      <c r="AG4157" t="s">
        <v>316</v>
      </c>
      <c r="AH4157">
        <v>1375</v>
      </c>
      <c r="AI4157">
        <v>0.2</v>
      </c>
      <c r="AJ4157">
        <v>0.2</v>
      </c>
      <c r="AM4157">
        <v>306</v>
      </c>
      <c r="AN4157">
        <v>306</v>
      </c>
      <c r="AO4157">
        <v>1375</v>
      </c>
      <c r="AP4157">
        <v>1</v>
      </c>
      <c r="AQ4157">
        <v>1</v>
      </c>
      <c r="AR4157">
        <v>9.8000000000000007</v>
      </c>
      <c r="AS4157">
        <v>9.8000000000000007</v>
      </c>
      <c r="AV4157">
        <v>326</v>
      </c>
      <c r="AW4157">
        <v>326</v>
      </c>
      <c r="AX4157" t="s">
        <v>317</v>
      </c>
      <c r="AY4157" t="s">
        <v>358</v>
      </c>
      <c r="AZ4157">
        <v>1</v>
      </c>
      <c r="BB4157" s="2">
        <v>42143</v>
      </c>
      <c r="BC4157" s="4" t="s">
        <v>362</v>
      </c>
      <c r="BD4157">
        <v>41054531300042</v>
      </c>
      <c r="BF4157" t="s">
        <v>108</v>
      </c>
      <c r="BG4157" t="s">
        <v>1036</v>
      </c>
      <c r="BH4157" t="s">
        <v>1037</v>
      </c>
      <c r="BJ4157" s="2">
        <v>42142</v>
      </c>
      <c r="BK4157">
        <v>3</v>
      </c>
      <c r="BM4157">
        <v>1409</v>
      </c>
      <c r="BO4157" t="s">
        <v>118</v>
      </c>
      <c r="BP4157">
        <v>28.2</v>
      </c>
      <c r="BR4157">
        <v>27</v>
      </c>
      <c r="BT4157">
        <v>1</v>
      </c>
      <c r="BV4157">
        <v>34255833500051</v>
      </c>
      <c r="BX4157" t="s">
        <v>108</v>
      </c>
      <c r="BY4157">
        <v>1</v>
      </c>
      <c r="CA4157">
        <v>3</v>
      </c>
      <c r="CC4157">
        <v>41054531300042</v>
      </c>
      <c r="CE4157" t="s">
        <v>105</v>
      </c>
      <c r="CG4157">
        <v>3</v>
      </c>
      <c r="CM4157" t="s">
        <v>106</v>
      </c>
      <c r="CN4157" s="2">
        <v>42187</v>
      </c>
      <c r="CO4157">
        <v>0</v>
      </c>
      <c r="CQ4157" t="s">
        <v>105</v>
      </c>
      <c r="CR4157" t="s">
        <v>107</v>
      </c>
      <c r="CS4157">
        <v>41054531300042</v>
      </c>
      <c r="CU4157" t="s">
        <v>108</v>
      </c>
      <c r="CV4157" t="s">
        <v>109</v>
      </c>
      <c r="CW4157" t="s">
        <v>110</v>
      </c>
      <c r="CX4157" t="s">
        <v>111</v>
      </c>
      <c r="CY4157">
        <v>1</v>
      </c>
    </row>
    <row r="4158" spans="1:103" ht="15" hidden="1" customHeight="1" x14ac:dyDescent="0.2">
      <c r="A4158" t="s">
        <v>104</v>
      </c>
      <c r="B4158">
        <v>0</v>
      </c>
      <c r="D4158" t="s">
        <v>105</v>
      </c>
      <c r="K4158">
        <v>1</v>
      </c>
      <c r="M4158">
        <v>17</v>
      </c>
      <c r="N4158" t="s">
        <v>1035</v>
      </c>
      <c r="O4158">
        <v>0</v>
      </c>
      <c r="R4158">
        <v>6127945</v>
      </c>
      <c r="S4158" s="2">
        <v>42142</v>
      </c>
      <c r="T4158">
        <v>34</v>
      </c>
      <c r="U4158">
        <v>1</v>
      </c>
      <c r="V4158">
        <v>1</v>
      </c>
      <c r="X4158">
        <v>0</v>
      </c>
      <c r="Y4158">
        <v>0</v>
      </c>
      <c r="Z4158" s="2">
        <v>42142</v>
      </c>
      <c r="AA4158" s="4" t="s">
        <v>995</v>
      </c>
      <c r="AB4158">
        <v>3</v>
      </c>
      <c r="AC4158">
        <v>3</v>
      </c>
      <c r="AD4158" s="4" t="s">
        <v>995</v>
      </c>
      <c r="AE4158">
        <v>2</v>
      </c>
      <c r="AF4158">
        <v>2</v>
      </c>
      <c r="AG4158" t="s">
        <v>323</v>
      </c>
      <c r="AH4158">
        <v>1338</v>
      </c>
      <c r="AI4158">
        <v>0.2</v>
      </c>
      <c r="AJ4158">
        <v>0.2</v>
      </c>
      <c r="AM4158">
        <v>266</v>
      </c>
      <c r="AN4158">
        <v>266</v>
      </c>
      <c r="AO4158">
        <v>1338</v>
      </c>
      <c r="AP4158">
        <v>1</v>
      </c>
      <c r="AQ4158">
        <v>1</v>
      </c>
      <c r="AR4158">
        <v>62</v>
      </c>
      <c r="AS4158">
        <v>62</v>
      </c>
      <c r="AV4158">
        <v>179</v>
      </c>
      <c r="AW4158">
        <v>179</v>
      </c>
      <c r="AX4158" t="s">
        <v>324</v>
      </c>
      <c r="AY4158" t="s">
        <v>358</v>
      </c>
      <c r="AZ4158">
        <v>1</v>
      </c>
      <c r="BB4158" s="2">
        <v>42143</v>
      </c>
      <c r="BC4158" s="4" t="s">
        <v>362</v>
      </c>
      <c r="BD4158">
        <v>41054531300042</v>
      </c>
      <c r="BF4158" t="s">
        <v>108</v>
      </c>
      <c r="BG4158" t="s">
        <v>1036</v>
      </c>
      <c r="BH4158" t="s">
        <v>1037</v>
      </c>
      <c r="BJ4158" s="2">
        <v>42142</v>
      </c>
      <c r="BK4158">
        <v>3</v>
      </c>
      <c r="BM4158">
        <v>1409</v>
      </c>
      <c r="BO4158" t="s">
        <v>118</v>
      </c>
      <c r="BP4158">
        <v>28.2</v>
      </c>
      <c r="BR4158">
        <v>27</v>
      </c>
      <c r="BT4158">
        <v>1</v>
      </c>
      <c r="BV4158">
        <v>34255833500051</v>
      </c>
      <c r="BX4158" t="s">
        <v>108</v>
      </c>
      <c r="BY4158">
        <v>1</v>
      </c>
      <c r="CA4158">
        <v>3</v>
      </c>
      <c r="CC4158">
        <v>41054531300042</v>
      </c>
      <c r="CE4158" t="s">
        <v>105</v>
      </c>
      <c r="CG4158">
        <v>3</v>
      </c>
      <c r="CM4158" t="s">
        <v>106</v>
      </c>
      <c r="CN4158" s="2">
        <v>42187</v>
      </c>
      <c r="CO4158">
        <v>0</v>
      </c>
      <c r="CQ4158" t="s">
        <v>105</v>
      </c>
      <c r="CR4158" t="s">
        <v>107</v>
      </c>
      <c r="CS4158">
        <v>41054531300042</v>
      </c>
      <c r="CU4158" t="s">
        <v>108</v>
      </c>
      <c r="CV4158" t="s">
        <v>109</v>
      </c>
      <c r="CW4158" t="s">
        <v>110</v>
      </c>
      <c r="CX4158" t="s">
        <v>111</v>
      </c>
      <c r="CY4158">
        <v>1</v>
      </c>
    </row>
    <row r="4159" spans="1:103" ht="15" hidden="1" customHeight="1" x14ac:dyDescent="0.2">
      <c r="A4159" t="s">
        <v>104</v>
      </c>
      <c r="B4159">
        <v>0</v>
      </c>
      <c r="D4159" t="s">
        <v>105</v>
      </c>
      <c r="K4159">
        <v>1</v>
      </c>
      <c r="M4159">
        <v>17</v>
      </c>
      <c r="N4159" t="s">
        <v>1035</v>
      </c>
      <c r="O4159">
        <v>0</v>
      </c>
      <c r="R4159">
        <v>6127945</v>
      </c>
      <c r="S4159" s="2">
        <v>42142</v>
      </c>
      <c r="T4159">
        <v>34</v>
      </c>
      <c r="U4159">
        <v>1</v>
      </c>
      <c r="V4159">
        <v>1</v>
      </c>
      <c r="X4159">
        <v>0</v>
      </c>
      <c r="Y4159">
        <v>0</v>
      </c>
      <c r="Z4159" s="2">
        <v>42142</v>
      </c>
      <c r="AA4159" s="4" t="s">
        <v>995</v>
      </c>
      <c r="AB4159">
        <v>23</v>
      </c>
      <c r="AC4159">
        <v>23</v>
      </c>
      <c r="AD4159" s="4" t="s">
        <v>995</v>
      </c>
      <c r="AE4159">
        <v>2</v>
      </c>
      <c r="AF4159">
        <v>2</v>
      </c>
      <c r="AG4159" t="s">
        <v>325</v>
      </c>
      <c r="AH4159">
        <v>1347</v>
      </c>
      <c r="AM4159">
        <v>234</v>
      </c>
      <c r="AN4159">
        <v>234</v>
      </c>
      <c r="AO4159">
        <v>1347</v>
      </c>
      <c r="AP4159">
        <v>1</v>
      </c>
      <c r="AQ4159">
        <v>1</v>
      </c>
      <c r="AR4159">
        <v>24.85</v>
      </c>
      <c r="AS4159">
        <v>24.85</v>
      </c>
      <c r="AV4159">
        <v>28</v>
      </c>
      <c r="AW4159">
        <v>28</v>
      </c>
      <c r="AX4159" t="s">
        <v>326</v>
      </c>
      <c r="AY4159" t="s">
        <v>358</v>
      </c>
      <c r="AZ4159">
        <v>1</v>
      </c>
      <c r="BB4159" s="2">
        <v>42143</v>
      </c>
      <c r="BC4159" s="4" t="s">
        <v>362</v>
      </c>
      <c r="BD4159">
        <v>41054531300042</v>
      </c>
      <c r="BF4159" t="s">
        <v>108</v>
      </c>
      <c r="BG4159" t="s">
        <v>1036</v>
      </c>
      <c r="BH4159" t="s">
        <v>1037</v>
      </c>
      <c r="BJ4159" s="2">
        <v>42142</v>
      </c>
      <c r="BK4159">
        <v>3</v>
      </c>
      <c r="BM4159">
        <v>1409</v>
      </c>
      <c r="BO4159" t="s">
        <v>118</v>
      </c>
      <c r="BP4159">
        <v>28.2</v>
      </c>
      <c r="BR4159">
        <v>27</v>
      </c>
      <c r="BT4159">
        <v>1</v>
      </c>
      <c r="BV4159">
        <v>34255833500051</v>
      </c>
      <c r="BX4159" t="s">
        <v>108</v>
      </c>
      <c r="BY4159">
        <v>1</v>
      </c>
      <c r="CA4159">
        <v>3</v>
      </c>
      <c r="CC4159">
        <v>41054531300042</v>
      </c>
      <c r="CE4159" t="s">
        <v>105</v>
      </c>
      <c r="CG4159">
        <v>3</v>
      </c>
      <c r="CM4159" t="s">
        <v>106</v>
      </c>
      <c r="CN4159" s="2">
        <v>42187</v>
      </c>
      <c r="CO4159">
        <v>0</v>
      </c>
      <c r="CQ4159" t="s">
        <v>105</v>
      </c>
      <c r="CR4159" t="s">
        <v>107</v>
      </c>
      <c r="CS4159">
        <v>41054531300042</v>
      </c>
      <c r="CU4159" t="s">
        <v>108</v>
      </c>
      <c r="CV4159" t="s">
        <v>109</v>
      </c>
      <c r="CW4159" t="s">
        <v>110</v>
      </c>
      <c r="CX4159" t="s">
        <v>111</v>
      </c>
      <c r="CY4159">
        <v>1</v>
      </c>
    </row>
    <row r="4160" spans="1:103" ht="15" hidden="1" customHeight="1" x14ac:dyDescent="0.2">
      <c r="A4160" t="s">
        <v>104</v>
      </c>
      <c r="B4160">
        <v>0</v>
      </c>
      <c r="D4160" t="s">
        <v>105</v>
      </c>
      <c r="K4160">
        <v>1</v>
      </c>
      <c r="M4160">
        <v>17</v>
      </c>
      <c r="N4160" t="s">
        <v>1035</v>
      </c>
      <c r="O4160">
        <v>0</v>
      </c>
      <c r="R4160">
        <v>6127945</v>
      </c>
      <c r="S4160" s="2">
        <v>42142</v>
      </c>
      <c r="T4160">
        <v>34</v>
      </c>
      <c r="U4160">
        <v>1</v>
      </c>
      <c r="V4160">
        <v>1</v>
      </c>
      <c r="X4160">
        <v>0</v>
      </c>
      <c r="Y4160">
        <v>0</v>
      </c>
      <c r="Z4160" s="2">
        <v>42142</v>
      </c>
      <c r="AA4160" s="4" t="s">
        <v>995</v>
      </c>
      <c r="AB4160">
        <v>3</v>
      </c>
      <c r="AC4160">
        <v>3</v>
      </c>
      <c r="AD4160" s="4" t="s">
        <v>995</v>
      </c>
      <c r="AE4160">
        <v>2</v>
      </c>
      <c r="AF4160">
        <v>2</v>
      </c>
      <c r="AG4160" t="s">
        <v>327</v>
      </c>
      <c r="AH4160">
        <v>2559</v>
      </c>
      <c r="AI4160">
        <v>1</v>
      </c>
      <c r="AJ4160">
        <v>1</v>
      </c>
      <c r="AM4160">
        <v>422</v>
      </c>
      <c r="AN4160">
        <v>422</v>
      </c>
      <c r="AO4160">
        <v>2559</v>
      </c>
      <c r="AP4160">
        <v>10</v>
      </c>
      <c r="AQ4160">
        <v>10</v>
      </c>
      <c r="AR4160">
        <v>1</v>
      </c>
      <c r="AS4160">
        <v>1</v>
      </c>
      <c r="AV4160">
        <v>424</v>
      </c>
      <c r="AW4160">
        <v>424</v>
      </c>
      <c r="AX4160" t="s">
        <v>328</v>
      </c>
      <c r="AY4160" t="s">
        <v>358</v>
      </c>
      <c r="AZ4160">
        <v>1</v>
      </c>
      <c r="BB4160" s="2">
        <v>42143</v>
      </c>
      <c r="BC4160" s="4" t="s">
        <v>362</v>
      </c>
      <c r="BD4160">
        <v>41054531300042</v>
      </c>
      <c r="BF4160" t="s">
        <v>108</v>
      </c>
      <c r="BG4160" t="s">
        <v>1036</v>
      </c>
      <c r="BH4160" t="s">
        <v>1037</v>
      </c>
      <c r="BJ4160" s="2">
        <v>42142</v>
      </c>
      <c r="BK4160">
        <v>3</v>
      </c>
      <c r="BM4160">
        <v>1409</v>
      </c>
      <c r="BO4160" t="s">
        <v>118</v>
      </c>
      <c r="BP4160">
        <v>28.2</v>
      </c>
      <c r="BR4160">
        <v>27</v>
      </c>
      <c r="BT4160">
        <v>1</v>
      </c>
      <c r="BV4160">
        <v>34255833500051</v>
      </c>
      <c r="BX4160" t="s">
        <v>108</v>
      </c>
      <c r="BY4160">
        <v>1</v>
      </c>
      <c r="CA4160">
        <v>3</v>
      </c>
      <c r="CC4160">
        <v>41054531300042</v>
      </c>
      <c r="CE4160" t="s">
        <v>105</v>
      </c>
      <c r="CG4160">
        <v>3</v>
      </c>
      <c r="CM4160" t="s">
        <v>106</v>
      </c>
      <c r="CN4160" s="2">
        <v>42187</v>
      </c>
      <c r="CO4160">
        <v>0</v>
      </c>
      <c r="CQ4160" t="s">
        <v>105</v>
      </c>
      <c r="CR4160" t="s">
        <v>107</v>
      </c>
      <c r="CS4160">
        <v>41054531300042</v>
      </c>
      <c r="CU4160" t="s">
        <v>108</v>
      </c>
      <c r="CV4160" t="s">
        <v>109</v>
      </c>
      <c r="CW4160" t="s">
        <v>110</v>
      </c>
      <c r="CX4160" t="s">
        <v>111</v>
      </c>
      <c r="CY4160">
        <v>1</v>
      </c>
    </row>
    <row r="4161" spans="1:103" ht="15" hidden="1" customHeight="1" x14ac:dyDescent="0.2">
      <c r="A4161" t="s">
        <v>104</v>
      </c>
      <c r="B4161">
        <v>0</v>
      </c>
      <c r="D4161" t="s">
        <v>105</v>
      </c>
      <c r="K4161">
        <v>1</v>
      </c>
      <c r="M4161">
        <v>17</v>
      </c>
      <c r="N4161" t="s">
        <v>1035</v>
      </c>
      <c r="O4161">
        <v>0</v>
      </c>
      <c r="R4161">
        <v>6127945</v>
      </c>
      <c r="S4161" s="2">
        <v>42142</v>
      </c>
      <c r="T4161">
        <v>34</v>
      </c>
      <c r="U4161">
        <v>1</v>
      </c>
      <c r="V4161">
        <v>1</v>
      </c>
      <c r="X4161">
        <v>0</v>
      </c>
      <c r="Y4161">
        <v>0</v>
      </c>
      <c r="Z4161" s="2">
        <v>42142</v>
      </c>
      <c r="AA4161" s="4" t="s">
        <v>995</v>
      </c>
      <c r="AB4161">
        <v>23</v>
      </c>
      <c r="AC4161">
        <v>23</v>
      </c>
      <c r="AD4161" s="4" t="s">
        <v>995</v>
      </c>
      <c r="AE4161">
        <v>2</v>
      </c>
      <c r="AF4161">
        <v>2</v>
      </c>
      <c r="AG4161" t="s">
        <v>332</v>
      </c>
      <c r="AH4161">
        <v>1345</v>
      </c>
      <c r="AI4161">
        <v>0.5</v>
      </c>
      <c r="AJ4161">
        <v>0.5</v>
      </c>
      <c r="AM4161">
        <v>3</v>
      </c>
      <c r="AN4161">
        <v>3</v>
      </c>
      <c r="AO4161">
        <v>1345</v>
      </c>
      <c r="AP4161">
        <v>1</v>
      </c>
      <c r="AQ4161">
        <v>1</v>
      </c>
      <c r="AR4161">
        <v>30.8</v>
      </c>
      <c r="AS4161">
        <v>30.8</v>
      </c>
      <c r="AV4161">
        <v>28</v>
      </c>
      <c r="AW4161">
        <v>28</v>
      </c>
      <c r="AX4161" t="s">
        <v>326</v>
      </c>
      <c r="AY4161" t="s">
        <v>358</v>
      </c>
      <c r="AZ4161">
        <v>1</v>
      </c>
      <c r="BB4161" s="2">
        <v>42143</v>
      </c>
      <c r="BC4161" s="4" t="s">
        <v>362</v>
      </c>
      <c r="BD4161">
        <v>41054531300042</v>
      </c>
      <c r="BF4161" t="s">
        <v>108</v>
      </c>
      <c r="BG4161" t="s">
        <v>1036</v>
      </c>
      <c r="BH4161" t="s">
        <v>1037</v>
      </c>
      <c r="BJ4161" s="2">
        <v>42142</v>
      </c>
      <c r="BK4161">
        <v>3</v>
      </c>
      <c r="BM4161">
        <v>1409</v>
      </c>
      <c r="BO4161" t="s">
        <v>118</v>
      </c>
      <c r="BP4161">
        <v>28.2</v>
      </c>
      <c r="BR4161">
        <v>27</v>
      </c>
      <c r="BT4161">
        <v>1</v>
      </c>
      <c r="BV4161">
        <v>34255833500051</v>
      </c>
      <c r="BX4161" t="s">
        <v>108</v>
      </c>
      <c r="BY4161">
        <v>1</v>
      </c>
      <c r="CA4161">
        <v>3</v>
      </c>
      <c r="CC4161">
        <v>41054531300042</v>
      </c>
      <c r="CE4161" t="s">
        <v>105</v>
      </c>
      <c r="CG4161">
        <v>3</v>
      </c>
      <c r="CM4161" t="s">
        <v>106</v>
      </c>
      <c r="CN4161" s="2">
        <v>42187</v>
      </c>
      <c r="CO4161">
        <v>0</v>
      </c>
      <c r="CQ4161" t="s">
        <v>105</v>
      </c>
      <c r="CR4161" t="s">
        <v>107</v>
      </c>
      <c r="CS4161">
        <v>41054531300042</v>
      </c>
      <c r="CU4161" t="s">
        <v>108</v>
      </c>
      <c r="CV4161" t="s">
        <v>109</v>
      </c>
      <c r="CW4161" t="s">
        <v>110</v>
      </c>
      <c r="CX4161" t="s">
        <v>111</v>
      </c>
      <c r="CY4161">
        <v>1</v>
      </c>
    </row>
    <row r="4162" spans="1:103" ht="15" hidden="1" customHeight="1" x14ac:dyDescent="0.2">
      <c r="A4162" t="s">
        <v>104</v>
      </c>
      <c r="B4162">
        <v>0</v>
      </c>
      <c r="D4162" t="s">
        <v>105</v>
      </c>
      <c r="K4162">
        <v>1</v>
      </c>
      <c r="M4162">
        <v>17</v>
      </c>
      <c r="N4162" t="s">
        <v>1035</v>
      </c>
      <c r="O4162">
        <v>0</v>
      </c>
      <c r="R4162">
        <v>6127945</v>
      </c>
      <c r="S4162" s="2">
        <v>42142</v>
      </c>
      <c r="T4162">
        <v>34</v>
      </c>
      <c r="U4162">
        <v>1</v>
      </c>
      <c r="V4162">
        <v>1</v>
      </c>
      <c r="X4162">
        <v>0</v>
      </c>
      <c r="Y4162">
        <v>0</v>
      </c>
      <c r="Z4162" s="2">
        <v>42142</v>
      </c>
      <c r="AA4162" s="4" t="s">
        <v>995</v>
      </c>
      <c r="AB4162">
        <v>3</v>
      </c>
      <c r="AC4162">
        <v>3</v>
      </c>
      <c r="AD4162" s="4" t="s">
        <v>995</v>
      </c>
      <c r="AE4162">
        <v>2</v>
      </c>
      <c r="AF4162">
        <v>2</v>
      </c>
      <c r="AG4162" t="s">
        <v>333</v>
      </c>
      <c r="AH4162">
        <v>2555</v>
      </c>
      <c r="AI4162">
        <v>1</v>
      </c>
      <c r="AJ4162">
        <v>1</v>
      </c>
      <c r="AM4162">
        <v>422</v>
      </c>
      <c r="AN4162">
        <v>422</v>
      </c>
      <c r="AO4162">
        <v>2555</v>
      </c>
      <c r="AP4162">
        <v>10</v>
      </c>
      <c r="AQ4162">
        <v>10</v>
      </c>
      <c r="AR4162">
        <v>1</v>
      </c>
      <c r="AS4162">
        <v>1</v>
      </c>
      <c r="AV4162">
        <v>480</v>
      </c>
      <c r="AW4162">
        <v>480</v>
      </c>
      <c r="AX4162" t="s">
        <v>334</v>
      </c>
      <c r="AY4162" t="s">
        <v>358</v>
      </c>
      <c r="AZ4162">
        <v>1</v>
      </c>
      <c r="BB4162" s="2">
        <v>42143</v>
      </c>
      <c r="BC4162" s="4" t="s">
        <v>362</v>
      </c>
      <c r="BD4162">
        <v>41054531300042</v>
      </c>
      <c r="BF4162" t="s">
        <v>108</v>
      </c>
      <c r="BG4162" t="s">
        <v>1036</v>
      </c>
      <c r="BH4162" t="s">
        <v>1037</v>
      </c>
      <c r="BJ4162" s="2">
        <v>42142</v>
      </c>
      <c r="BK4162">
        <v>3</v>
      </c>
      <c r="BM4162">
        <v>1409</v>
      </c>
      <c r="BO4162" t="s">
        <v>118</v>
      </c>
      <c r="BP4162">
        <v>28.2</v>
      </c>
      <c r="BR4162">
        <v>27</v>
      </c>
      <c r="BT4162">
        <v>1</v>
      </c>
      <c r="BV4162">
        <v>34255833500051</v>
      </c>
      <c r="BX4162" t="s">
        <v>108</v>
      </c>
      <c r="BY4162">
        <v>1</v>
      </c>
      <c r="CA4162">
        <v>3</v>
      </c>
      <c r="CC4162">
        <v>41054531300042</v>
      </c>
      <c r="CE4162" t="s">
        <v>105</v>
      </c>
      <c r="CG4162">
        <v>3</v>
      </c>
      <c r="CM4162" t="s">
        <v>106</v>
      </c>
      <c r="CN4162" s="2">
        <v>42187</v>
      </c>
      <c r="CO4162">
        <v>0</v>
      </c>
      <c r="CQ4162" t="s">
        <v>105</v>
      </c>
      <c r="CR4162" t="s">
        <v>107</v>
      </c>
      <c r="CS4162">
        <v>41054531300042</v>
      </c>
      <c r="CU4162" t="s">
        <v>108</v>
      </c>
      <c r="CV4162" t="s">
        <v>109</v>
      </c>
      <c r="CW4162" t="s">
        <v>110</v>
      </c>
      <c r="CX4162" t="s">
        <v>111</v>
      </c>
      <c r="CY4162">
        <v>1</v>
      </c>
    </row>
    <row r="4163" spans="1:103" ht="15" hidden="1" customHeight="1" x14ac:dyDescent="0.2">
      <c r="A4163" t="s">
        <v>104</v>
      </c>
      <c r="B4163">
        <v>0</v>
      </c>
      <c r="D4163" t="s">
        <v>105</v>
      </c>
      <c r="K4163">
        <v>1</v>
      </c>
      <c r="M4163">
        <v>17</v>
      </c>
      <c r="N4163" t="s">
        <v>1035</v>
      </c>
      <c r="O4163">
        <v>0</v>
      </c>
      <c r="R4163">
        <v>6127945</v>
      </c>
      <c r="S4163" s="2">
        <v>42142</v>
      </c>
      <c r="T4163">
        <v>34</v>
      </c>
      <c r="U4163">
        <v>1</v>
      </c>
      <c r="V4163">
        <v>1</v>
      </c>
      <c r="X4163">
        <v>0</v>
      </c>
      <c r="Y4163">
        <v>0</v>
      </c>
      <c r="Z4163" s="2">
        <v>42142</v>
      </c>
      <c r="AA4163" s="4" t="s">
        <v>995</v>
      </c>
      <c r="AB4163">
        <v>3</v>
      </c>
      <c r="AC4163">
        <v>3</v>
      </c>
      <c r="AD4163" s="4" t="s">
        <v>995</v>
      </c>
      <c r="AE4163">
        <v>2</v>
      </c>
      <c r="AF4163">
        <v>2</v>
      </c>
      <c r="AG4163" t="s">
        <v>335</v>
      </c>
      <c r="AH4163">
        <v>1373</v>
      </c>
      <c r="AI4163">
        <v>10</v>
      </c>
      <c r="AJ4163">
        <v>10</v>
      </c>
      <c r="AM4163">
        <v>422</v>
      </c>
      <c r="AN4163">
        <v>422</v>
      </c>
      <c r="AO4163">
        <v>1373</v>
      </c>
      <c r="AP4163">
        <v>10</v>
      </c>
      <c r="AQ4163">
        <v>10</v>
      </c>
      <c r="AR4163">
        <v>10</v>
      </c>
      <c r="AS4163">
        <v>10</v>
      </c>
      <c r="AV4163">
        <v>388</v>
      </c>
      <c r="AW4163">
        <v>388</v>
      </c>
      <c r="AX4163" t="s">
        <v>336</v>
      </c>
      <c r="AY4163" t="s">
        <v>358</v>
      </c>
      <c r="AZ4163">
        <v>1</v>
      </c>
      <c r="BB4163" s="2">
        <v>42143</v>
      </c>
      <c r="BC4163" s="4" t="s">
        <v>362</v>
      </c>
      <c r="BD4163">
        <v>41054531300042</v>
      </c>
      <c r="BF4163" t="s">
        <v>108</v>
      </c>
      <c r="BG4163" t="s">
        <v>1036</v>
      </c>
      <c r="BH4163" t="s">
        <v>1037</v>
      </c>
      <c r="BJ4163" s="2">
        <v>42142</v>
      </c>
      <c r="BK4163">
        <v>3</v>
      </c>
      <c r="BM4163">
        <v>1409</v>
      </c>
      <c r="BO4163" t="s">
        <v>118</v>
      </c>
      <c r="BP4163">
        <v>28.2</v>
      </c>
      <c r="BR4163">
        <v>27</v>
      </c>
      <c r="BT4163">
        <v>1</v>
      </c>
      <c r="BV4163">
        <v>34255833500051</v>
      </c>
      <c r="BX4163" t="s">
        <v>108</v>
      </c>
      <c r="BY4163">
        <v>1</v>
      </c>
      <c r="CA4163">
        <v>3</v>
      </c>
      <c r="CC4163">
        <v>41054531300042</v>
      </c>
      <c r="CE4163" t="s">
        <v>105</v>
      </c>
      <c r="CG4163">
        <v>3</v>
      </c>
      <c r="CM4163" t="s">
        <v>106</v>
      </c>
      <c r="CN4163" s="2">
        <v>42187</v>
      </c>
      <c r="CO4163">
        <v>0</v>
      </c>
      <c r="CQ4163" t="s">
        <v>105</v>
      </c>
      <c r="CR4163" t="s">
        <v>107</v>
      </c>
      <c r="CS4163">
        <v>41054531300042</v>
      </c>
      <c r="CU4163" t="s">
        <v>108</v>
      </c>
      <c r="CV4163" t="s">
        <v>109</v>
      </c>
      <c r="CW4163" t="s">
        <v>110</v>
      </c>
      <c r="CX4163" t="s">
        <v>111</v>
      </c>
      <c r="CY4163">
        <v>1</v>
      </c>
    </row>
    <row r="4164" spans="1:103" ht="15" hidden="1" customHeight="1" x14ac:dyDescent="0.2">
      <c r="A4164" t="s">
        <v>104</v>
      </c>
      <c r="B4164">
        <v>0</v>
      </c>
      <c r="D4164" t="s">
        <v>105</v>
      </c>
      <c r="K4164">
        <v>1</v>
      </c>
      <c r="M4164">
        <v>17</v>
      </c>
      <c r="N4164" t="s">
        <v>1035</v>
      </c>
      <c r="O4164">
        <v>0</v>
      </c>
      <c r="R4164">
        <v>6127945</v>
      </c>
      <c r="S4164" s="2">
        <v>42142</v>
      </c>
      <c r="T4164">
        <v>34</v>
      </c>
      <c r="U4164">
        <v>1</v>
      </c>
      <c r="V4164">
        <v>1</v>
      </c>
      <c r="X4164">
        <v>0</v>
      </c>
      <c r="Y4164">
        <v>0</v>
      </c>
      <c r="Z4164" s="2">
        <v>42142</v>
      </c>
      <c r="AA4164" s="4" t="s">
        <v>995</v>
      </c>
      <c r="AB4164">
        <v>3</v>
      </c>
      <c r="AC4164">
        <v>3</v>
      </c>
      <c r="AD4164" s="4" t="s">
        <v>995</v>
      </c>
      <c r="AE4164">
        <v>2</v>
      </c>
      <c r="AF4164">
        <v>2</v>
      </c>
      <c r="AG4164" t="s">
        <v>342</v>
      </c>
      <c r="AH4164">
        <v>1361</v>
      </c>
      <c r="AI4164">
        <v>10</v>
      </c>
      <c r="AJ4164">
        <v>10</v>
      </c>
      <c r="AM4164">
        <v>422</v>
      </c>
      <c r="AN4164">
        <v>422</v>
      </c>
      <c r="AO4164">
        <v>1361</v>
      </c>
      <c r="AP4164">
        <v>10</v>
      </c>
      <c r="AQ4164">
        <v>10</v>
      </c>
      <c r="AR4164">
        <v>10</v>
      </c>
      <c r="AS4164">
        <v>10</v>
      </c>
      <c r="AV4164">
        <v>421</v>
      </c>
      <c r="AW4164">
        <v>421</v>
      </c>
      <c r="AX4164" t="s">
        <v>343</v>
      </c>
      <c r="AY4164" t="s">
        <v>358</v>
      </c>
      <c r="AZ4164">
        <v>1</v>
      </c>
      <c r="BB4164" s="2">
        <v>42143</v>
      </c>
      <c r="BC4164" s="4" t="s">
        <v>362</v>
      </c>
      <c r="BD4164">
        <v>41054531300042</v>
      </c>
      <c r="BF4164" t="s">
        <v>108</v>
      </c>
      <c r="BG4164" t="s">
        <v>1036</v>
      </c>
      <c r="BH4164" t="s">
        <v>1037</v>
      </c>
      <c r="BJ4164" s="2">
        <v>42142</v>
      </c>
      <c r="BK4164">
        <v>3</v>
      </c>
      <c r="BM4164">
        <v>1409</v>
      </c>
      <c r="BO4164" t="s">
        <v>118</v>
      </c>
      <c r="BP4164">
        <v>28.2</v>
      </c>
      <c r="BR4164">
        <v>27</v>
      </c>
      <c r="BT4164">
        <v>1</v>
      </c>
      <c r="BV4164">
        <v>34255833500051</v>
      </c>
      <c r="BX4164" t="s">
        <v>108</v>
      </c>
      <c r="BY4164">
        <v>1</v>
      </c>
      <c r="CA4164">
        <v>3</v>
      </c>
      <c r="CC4164">
        <v>41054531300042</v>
      </c>
      <c r="CE4164" t="s">
        <v>105</v>
      </c>
      <c r="CG4164">
        <v>3</v>
      </c>
      <c r="CM4164" t="s">
        <v>106</v>
      </c>
      <c r="CN4164" s="2">
        <v>42187</v>
      </c>
      <c r="CO4164">
        <v>0</v>
      </c>
      <c r="CQ4164" t="s">
        <v>105</v>
      </c>
      <c r="CR4164" t="s">
        <v>107</v>
      </c>
      <c r="CS4164">
        <v>41054531300042</v>
      </c>
      <c r="CU4164" t="s">
        <v>108</v>
      </c>
      <c r="CV4164" t="s">
        <v>109</v>
      </c>
      <c r="CW4164" t="s">
        <v>110</v>
      </c>
      <c r="CX4164" t="s">
        <v>111</v>
      </c>
      <c r="CY4164">
        <v>1</v>
      </c>
    </row>
    <row r="4165" spans="1:103" ht="15" hidden="1" customHeight="1" x14ac:dyDescent="0.2">
      <c r="A4165" t="s">
        <v>104</v>
      </c>
      <c r="B4165">
        <v>0</v>
      </c>
      <c r="D4165" t="s">
        <v>105</v>
      </c>
      <c r="K4165">
        <v>1</v>
      </c>
      <c r="M4165">
        <v>17</v>
      </c>
      <c r="N4165" t="s">
        <v>1035</v>
      </c>
      <c r="O4165">
        <v>0</v>
      </c>
      <c r="R4165">
        <v>6127945</v>
      </c>
      <c r="S4165" s="2">
        <v>42142</v>
      </c>
      <c r="T4165">
        <v>34</v>
      </c>
      <c r="U4165">
        <v>1</v>
      </c>
      <c r="V4165">
        <v>1</v>
      </c>
      <c r="X4165">
        <v>0</v>
      </c>
      <c r="Y4165">
        <v>0</v>
      </c>
      <c r="Z4165" s="2">
        <v>42142</v>
      </c>
      <c r="AA4165" s="4" t="s">
        <v>995</v>
      </c>
      <c r="AB4165">
        <v>3</v>
      </c>
      <c r="AC4165">
        <v>3</v>
      </c>
      <c r="AD4165" s="4" t="s">
        <v>995</v>
      </c>
      <c r="AE4165">
        <v>2</v>
      </c>
      <c r="AF4165">
        <v>2</v>
      </c>
      <c r="AG4165" t="s">
        <v>344</v>
      </c>
      <c r="AH4165">
        <v>1384</v>
      </c>
      <c r="AI4165">
        <v>5</v>
      </c>
      <c r="AJ4165">
        <v>5</v>
      </c>
      <c r="AM4165">
        <v>422</v>
      </c>
      <c r="AN4165">
        <v>422</v>
      </c>
      <c r="AO4165">
        <v>1384</v>
      </c>
      <c r="AP4165">
        <v>10</v>
      </c>
      <c r="AQ4165">
        <v>10</v>
      </c>
      <c r="AR4165">
        <v>5</v>
      </c>
      <c r="AS4165">
        <v>5</v>
      </c>
      <c r="AV4165">
        <v>347</v>
      </c>
      <c r="AW4165">
        <v>347</v>
      </c>
      <c r="AX4165" t="s">
        <v>345</v>
      </c>
      <c r="AY4165" t="s">
        <v>358</v>
      </c>
      <c r="AZ4165">
        <v>1</v>
      </c>
      <c r="BB4165" s="2">
        <v>42143</v>
      </c>
      <c r="BC4165" s="4" t="s">
        <v>362</v>
      </c>
      <c r="BD4165">
        <v>41054531300042</v>
      </c>
      <c r="BF4165" t="s">
        <v>108</v>
      </c>
      <c r="BG4165" t="s">
        <v>1036</v>
      </c>
      <c r="BH4165" t="s">
        <v>1037</v>
      </c>
      <c r="BJ4165" s="2">
        <v>42142</v>
      </c>
      <c r="BK4165">
        <v>3</v>
      </c>
      <c r="BM4165">
        <v>1409</v>
      </c>
      <c r="BO4165" t="s">
        <v>118</v>
      </c>
      <c r="BP4165">
        <v>28.2</v>
      </c>
      <c r="BR4165">
        <v>27</v>
      </c>
      <c r="BT4165">
        <v>1</v>
      </c>
      <c r="BV4165">
        <v>34255833500051</v>
      </c>
      <c r="BX4165" t="s">
        <v>108</v>
      </c>
      <c r="BY4165">
        <v>1</v>
      </c>
      <c r="CA4165">
        <v>3</v>
      </c>
      <c r="CC4165">
        <v>41054531300042</v>
      </c>
      <c r="CE4165" t="s">
        <v>105</v>
      </c>
      <c r="CG4165">
        <v>3</v>
      </c>
      <c r="CM4165" t="s">
        <v>106</v>
      </c>
      <c r="CN4165" s="2">
        <v>42187</v>
      </c>
      <c r="CO4165">
        <v>0</v>
      </c>
      <c r="CQ4165" t="s">
        <v>105</v>
      </c>
      <c r="CR4165" t="s">
        <v>107</v>
      </c>
      <c r="CS4165">
        <v>41054531300042</v>
      </c>
      <c r="CU4165" t="s">
        <v>108</v>
      </c>
      <c r="CV4165" t="s">
        <v>109</v>
      </c>
      <c r="CW4165" t="s">
        <v>110</v>
      </c>
      <c r="CX4165" t="s">
        <v>111</v>
      </c>
      <c r="CY4165">
        <v>1</v>
      </c>
    </row>
    <row r="4166" spans="1:103" ht="15" hidden="1" customHeight="1" x14ac:dyDescent="0.2">
      <c r="A4166" t="s">
        <v>104</v>
      </c>
      <c r="B4166">
        <v>0</v>
      </c>
      <c r="D4166" t="s">
        <v>105</v>
      </c>
      <c r="K4166">
        <v>1</v>
      </c>
      <c r="M4166">
        <v>17</v>
      </c>
      <c r="N4166" t="s">
        <v>1035</v>
      </c>
      <c r="O4166">
        <v>0</v>
      </c>
      <c r="R4166">
        <v>6127945</v>
      </c>
      <c r="S4166" s="2">
        <v>42142</v>
      </c>
      <c r="T4166">
        <v>34</v>
      </c>
      <c r="U4166">
        <v>1</v>
      </c>
      <c r="V4166">
        <v>1</v>
      </c>
      <c r="X4166">
        <v>0</v>
      </c>
      <c r="Y4166">
        <v>0</v>
      </c>
      <c r="Z4166" s="2">
        <v>42142</v>
      </c>
      <c r="AA4166" s="4" t="s">
        <v>995</v>
      </c>
      <c r="AB4166">
        <v>3</v>
      </c>
      <c r="AC4166">
        <v>3</v>
      </c>
      <c r="AD4166" s="4" t="s">
        <v>995</v>
      </c>
      <c r="AE4166">
        <v>2</v>
      </c>
      <c r="AF4166">
        <v>2</v>
      </c>
      <c r="AG4166" t="s">
        <v>349</v>
      </c>
      <c r="AH4166">
        <v>1383</v>
      </c>
      <c r="AI4166">
        <v>10</v>
      </c>
      <c r="AJ4166">
        <v>10</v>
      </c>
      <c r="AM4166">
        <v>422</v>
      </c>
      <c r="AN4166">
        <v>422</v>
      </c>
      <c r="AO4166">
        <v>1383</v>
      </c>
      <c r="AP4166">
        <v>10</v>
      </c>
      <c r="AQ4166">
        <v>10</v>
      </c>
      <c r="AR4166">
        <v>10</v>
      </c>
      <c r="AS4166">
        <v>10</v>
      </c>
      <c r="AV4166">
        <v>349</v>
      </c>
      <c r="AW4166">
        <v>349</v>
      </c>
      <c r="AX4166" t="s">
        <v>350</v>
      </c>
      <c r="AY4166" t="s">
        <v>358</v>
      </c>
      <c r="AZ4166">
        <v>1</v>
      </c>
      <c r="BB4166" s="2">
        <v>42143</v>
      </c>
      <c r="BC4166" s="4" t="s">
        <v>362</v>
      </c>
      <c r="BD4166">
        <v>41054531300042</v>
      </c>
      <c r="BF4166" t="s">
        <v>108</v>
      </c>
      <c r="BG4166" t="s">
        <v>1036</v>
      </c>
      <c r="BH4166" t="s">
        <v>1037</v>
      </c>
      <c r="BJ4166" s="2">
        <v>42142</v>
      </c>
      <c r="BK4166">
        <v>3</v>
      </c>
      <c r="BM4166">
        <v>1409</v>
      </c>
      <c r="BO4166" t="s">
        <v>118</v>
      </c>
      <c r="BP4166">
        <v>28.2</v>
      </c>
      <c r="BR4166">
        <v>27</v>
      </c>
      <c r="BT4166">
        <v>1</v>
      </c>
      <c r="BV4166">
        <v>34255833500051</v>
      </c>
      <c r="BX4166" t="s">
        <v>108</v>
      </c>
      <c r="BY4166">
        <v>1</v>
      </c>
      <c r="CA4166">
        <v>3</v>
      </c>
      <c r="CC4166">
        <v>41054531300042</v>
      </c>
      <c r="CE4166" t="s">
        <v>105</v>
      </c>
      <c r="CG4166">
        <v>3</v>
      </c>
      <c r="CM4166" t="s">
        <v>106</v>
      </c>
      <c r="CN4166" s="2">
        <v>42187</v>
      </c>
      <c r="CO4166">
        <v>0</v>
      </c>
      <c r="CQ4166" t="s">
        <v>105</v>
      </c>
      <c r="CR4166" t="s">
        <v>107</v>
      </c>
      <c r="CS4166">
        <v>41054531300042</v>
      </c>
      <c r="CU4166" t="s">
        <v>108</v>
      </c>
      <c r="CV4166" t="s">
        <v>109</v>
      </c>
      <c r="CW4166" t="s">
        <v>110</v>
      </c>
      <c r="CX4166" t="s">
        <v>111</v>
      </c>
      <c r="CY4166">
        <v>1</v>
      </c>
    </row>
    <row r="4167" spans="1:103" ht="15" hidden="1" customHeight="1" x14ac:dyDescent="0.2">
      <c r="CI4167">
        <v>0</v>
      </c>
      <c r="CJ4167">
        <v>0</v>
      </c>
      <c r="CK4167" t="s">
        <v>105</v>
      </c>
      <c r="CL4167" t="s">
        <v>107</v>
      </c>
      <c r="CM4167" t="s">
        <v>106</v>
      </c>
      <c r="CN4167" s="2">
        <v>42187</v>
      </c>
      <c r="CO4167">
        <v>0</v>
      </c>
      <c r="CQ4167" t="s">
        <v>105</v>
      </c>
      <c r="CR4167" t="s">
        <v>107</v>
      </c>
      <c r="CS4167">
        <v>41054531300042</v>
      </c>
      <c r="CU4167" t="s">
        <v>108</v>
      </c>
      <c r="CV4167" t="s">
        <v>109</v>
      </c>
      <c r="CW4167" t="s">
        <v>110</v>
      </c>
      <c r="CX4167" t="s">
        <v>111</v>
      </c>
      <c r="CY4167">
        <v>1</v>
      </c>
    </row>
    <row r="4168" spans="1:103" ht="15" hidden="1" customHeight="1" x14ac:dyDescent="0.2">
      <c r="CI4168">
        <v>34255833500051</v>
      </c>
      <c r="CJ4168">
        <v>34255833500051</v>
      </c>
      <c r="CK4168" t="s">
        <v>108</v>
      </c>
      <c r="CL4168" t="s">
        <v>1038</v>
      </c>
      <c r="CM4168" t="s">
        <v>106</v>
      </c>
      <c r="CN4168" s="2">
        <v>42187</v>
      </c>
      <c r="CO4168">
        <v>0</v>
      </c>
      <c r="CQ4168" t="s">
        <v>105</v>
      </c>
      <c r="CR4168" t="s">
        <v>107</v>
      </c>
      <c r="CS4168">
        <v>41054531300042</v>
      </c>
      <c r="CU4168" t="s">
        <v>108</v>
      </c>
      <c r="CV4168" t="s">
        <v>109</v>
      </c>
      <c r="CW4168" t="s">
        <v>110</v>
      </c>
      <c r="CX4168" t="s">
        <v>111</v>
      </c>
      <c r="CY4168">
        <v>1</v>
      </c>
    </row>
    <row r="4169" spans="1:103" ht="15" hidden="1" customHeight="1" x14ac:dyDescent="0.2">
      <c r="CI4169">
        <v>41054531300042</v>
      </c>
      <c r="CJ4169">
        <v>41054531300042</v>
      </c>
      <c r="CK4169" t="s">
        <v>108</v>
      </c>
      <c r="CL4169" t="s">
        <v>109</v>
      </c>
      <c r="CM4169" t="s">
        <v>106</v>
      </c>
      <c r="CN4169" s="2">
        <v>42187</v>
      </c>
      <c r="CO4169">
        <v>0</v>
      </c>
      <c r="CQ4169" t="s">
        <v>105</v>
      </c>
      <c r="CR4169" t="s">
        <v>107</v>
      </c>
      <c r="CS4169">
        <v>41054531300042</v>
      </c>
      <c r="CU4169" t="s">
        <v>108</v>
      </c>
      <c r="CV4169" t="s">
        <v>109</v>
      </c>
      <c r="CW4169" t="s">
        <v>110</v>
      </c>
      <c r="CX4169" t="s">
        <v>111</v>
      </c>
      <c r="CY4169">
        <v>1</v>
      </c>
    </row>
  </sheetData>
  <autoFilter ref="A1:DD4169">
    <filterColumn colId="32">
      <filters>
        <filter val="2,4-D"/>
        <filter val="2,4-D isopropyl ester"/>
        <filter val="2,4-DB"/>
        <filter val="2,4-D-ester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152"/>
  <sheetViews>
    <sheetView tabSelected="1" workbookViewId="0">
      <selection activeCell="U16" sqref="U16"/>
    </sheetView>
  </sheetViews>
  <sheetFormatPr baseColWidth="10" defaultRowHeight="12" x14ac:dyDescent="0.2"/>
  <cols>
    <col min="1" max="1" width="7.625" style="6" customWidth="1"/>
    <col min="2" max="2" width="8.125" style="6" bestFit="1" customWidth="1"/>
    <col min="3" max="3" width="8.5" style="6" bestFit="1" customWidth="1"/>
    <col min="4" max="5" width="9.375" style="6" bestFit="1" customWidth="1"/>
    <col min="6" max="6" width="7.125" style="6" bestFit="1" customWidth="1"/>
    <col min="7" max="7" width="30.25" style="6" customWidth="1"/>
    <col min="8" max="8" width="5.875" style="6" bestFit="1" customWidth="1"/>
    <col min="9" max="9" width="10" style="6" bestFit="1" customWidth="1"/>
    <col min="10" max="10" width="1.75" style="5" bestFit="1" customWidth="1"/>
    <col min="11" max="11" width="7" style="6" bestFit="1" customWidth="1"/>
    <col min="12" max="12" width="9.25" style="6" bestFit="1" customWidth="1"/>
    <col min="13" max="13" width="8.875" style="6" bestFit="1" customWidth="1"/>
    <col min="14" max="14" width="15.5" style="6" customWidth="1"/>
    <col min="15" max="15" width="3.125" style="6" hidden="1" customWidth="1"/>
    <col min="16" max="16" width="7.875" style="13" bestFit="1" customWidth="1"/>
    <col min="17" max="17" width="3.875" style="6" bestFit="1" customWidth="1"/>
    <col min="18" max="16384" width="11" style="6"/>
  </cols>
  <sheetData>
    <row r="1" spans="1:16383" x14ac:dyDescent="0.2">
      <c r="A1" s="141" t="s">
        <v>1039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5"/>
      <c r="O1" s="13"/>
      <c r="P1" s="150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</row>
    <row r="2" spans="1:16383" ht="27" customHeight="1" x14ac:dyDescent="0.2">
      <c r="A2" s="144" t="s">
        <v>1040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6"/>
      <c r="N2" s="5"/>
      <c r="O2" s="13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</row>
    <row r="3" spans="1:16383" x14ac:dyDescent="0.2">
      <c r="K3" s="7"/>
      <c r="O3" s="14"/>
    </row>
    <row r="4" spans="1:16383" ht="36" x14ac:dyDescent="0.2">
      <c r="A4" s="8" t="s">
        <v>1041</v>
      </c>
      <c r="B4" s="9" t="s">
        <v>1042</v>
      </c>
      <c r="C4" s="9" t="s">
        <v>1043</v>
      </c>
      <c r="D4" s="10" t="s">
        <v>1044</v>
      </c>
      <c r="E4" s="8" t="s">
        <v>1045</v>
      </c>
      <c r="F4" s="8" t="s">
        <v>1046</v>
      </c>
      <c r="G4" s="8" t="s">
        <v>1047</v>
      </c>
      <c r="H4" s="8" t="s">
        <v>1048</v>
      </c>
      <c r="I4" s="8" t="s">
        <v>1049</v>
      </c>
      <c r="J4" s="11"/>
      <c r="K4" s="12" t="s">
        <v>1050</v>
      </c>
      <c r="L4" s="8" t="s">
        <v>1051</v>
      </c>
      <c r="M4" s="8" t="s">
        <v>1052</v>
      </c>
      <c r="N4" s="8" t="s">
        <v>1631</v>
      </c>
      <c r="O4" s="15"/>
      <c r="P4" s="131" t="s">
        <v>1053</v>
      </c>
      <c r="Q4" s="130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3" x14ac:dyDescent="0.2">
      <c r="A5" s="113">
        <f>VLOOKUP($B5,References_1!$F$2:$G$18,2,)</f>
        <v>4</v>
      </c>
      <c r="B5" s="113">
        <v>6127935</v>
      </c>
      <c r="C5" s="113">
        <f>VLOOKUP($B5,References_1!$F$2:$H$18,3,)</f>
        <v>3</v>
      </c>
      <c r="D5" s="147">
        <v>42142</v>
      </c>
      <c r="E5" s="113" t="s">
        <v>1011</v>
      </c>
      <c r="F5" s="113">
        <v>23</v>
      </c>
      <c r="G5" s="113" t="s">
        <v>549</v>
      </c>
      <c r="H5" s="113">
        <v>1929</v>
      </c>
      <c r="I5" s="113">
        <v>0.02</v>
      </c>
      <c r="J5" s="148" t="s">
        <v>1630</v>
      </c>
      <c r="K5" s="149">
        <v>0.02</v>
      </c>
      <c r="L5" s="113" t="s">
        <v>130</v>
      </c>
      <c r="M5" s="113" t="str">
        <f>VLOOKUP($H5,References_1!$C$2:$D$827,2,)</f>
        <v>GP4</v>
      </c>
      <c r="N5" s="113" t="e">
        <f>VLOOKUP($H5,References_2!$D$2:'References_2'!$AQ$186,39,)</f>
        <v>#N/A</v>
      </c>
      <c r="O5" s="113" t="str">
        <f>LEFT(L5,2)</f>
        <v>µg</v>
      </c>
      <c r="P5" s="151">
        <f>IF($O5="mg",VLOOKUP($C5,References_1!$H$2:$I$18,2,)*$K5*0.0864,IF($O5="µg",VLOOKUP($C5,References_1!$H$2:$I$18,2,)*$K5*86.4,""))</f>
        <v>4.3545600000000002</v>
      </c>
      <c r="Q5" s="149" t="str">
        <f>IF($O5="mg","kg/j",IF($O5="µg","mg/j",""))</f>
        <v>mg/j</v>
      </c>
    </row>
    <row r="6" spans="1:16383" x14ac:dyDescent="0.2">
      <c r="A6" s="114">
        <f>VLOOKUP($B6,References_1!$F$2:$G$18,2,)</f>
        <v>14</v>
      </c>
      <c r="B6" s="114">
        <v>6127985</v>
      </c>
      <c r="C6" s="114">
        <f>VLOOKUP($B6,References_1!$F$2:$H$18,3,)</f>
        <v>11</v>
      </c>
      <c r="D6" s="115">
        <v>42143</v>
      </c>
      <c r="E6" s="114" t="s">
        <v>1003</v>
      </c>
      <c r="F6" s="114">
        <v>23</v>
      </c>
      <c r="G6" s="114" t="s">
        <v>549</v>
      </c>
      <c r="H6" s="114">
        <v>1929</v>
      </c>
      <c r="I6" s="114">
        <v>0.02</v>
      </c>
      <c r="J6" s="117" t="s">
        <v>1630</v>
      </c>
      <c r="K6" s="116">
        <v>0.02</v>
      </c>
      <c r="L6" s="114" t="s">
        <v>130</v>
      </c>
      <c r="M6" s="114" t="str">
        <f>VLOOKUP($H6,References_1!$C$2:$D$827,2,)</f>
        <v>GP4</v>
      </c>
      <c r="N6" s="114" t="e">
        <f>VLOOKUP($H6,References_2!$D$2:'References_2'!$AQ$186,39,)</f>
        <v>#N/A</v>
      </c>
      <c r="O6" s="114" t="str">
        <f>LEFT(L6,2)</f>
        <v>µg</v>
      </c>
      <c r="P6" s="132">
        <f>IF($O6="mg",VLOOKUP($C6,References_1!$H$2:$I$18,2,)*$K6*0.0864,IF($O6="µg",VLOOKUP($C6,References_1!$H$2:$I$18,2,)*$K6*86.4,""))</f>
        <v>355.66663680000005</v>
      </c>
      <c r="Q6" s="116" t="str">
        <f>IF($O6="mg","kg/j",IF($O6="µg","mg/j",""))</f>
        <v>mg/j</v>
      </c>
    </row>
    <row r="7" spans="1:16383" x14ac:dyDescent="0.2">
      <c r="A7" s="114">
        <f>VLOOKUP($B7,References_1!$F$2:$G$18,2,)</f>
        <v>12</v>
      </c>
      <c r="B7" s="114">
        <v>6127975</v>
      </c>
      <c r="C7" s="114">
        <f>VLOOKUP($B7,References_1!$F$2:$H$18,3,)</f>
        <v>14</v>
      </c>
      <c r="D7" s="115">
        <v>42143</v>
      </c>
      <c r="E7" s="114" t="s">
        <v>995</v>
      </c>
      <c r="F7" s="114">
        <v>23</v>
      </c>
      <c r="G7" s="114" t="s">
        <v>549</v>
      </c>
      <c r="H7" s="114">
        <v>1929</v>
      </c>
      <c r="I7" s="114">
        <v>0.02</v>
      </c>
      <c r="J7" s="117" t="s">
        <v>1630</v>
      </c>
      <c r="K7" s="116">
        <v>0.02</v>
      </c>
      <c r="L7" s="114" t="s">
        <v>130</v>
      </c>
      <c r="M7" s="114" t="str">
        <f>VLOOKUP($H7,References_1!$C$2:$D$827,2,)</f>
        <v>GP4</v>
      </c>
      <c r="N7" s="114" t="e">
        <f>VLOOKUP($H7,References_2!$D$2:'References_2'!$AQ$186,39,)</f>
        <v>#N/A</v>
      </c>
      <c r="O7" s="114" t="str">
        <f>LEFT(L7,2)</f>
        <v>µg</v>
      </c>
      <c r="P7" s="132">
        <f>IF($O7="mg",VLOOKUP($C7,References_1!$H$2:$I$18,2,)*$K7*0.0864,IF($O7="µg",VLOOKUP($C7,References_1!$H$2:$I$18,2,)*$K7*86.4,""))</f>
        <v>190.98236159999999</v>
      </c>
      <c r="Q7" s="116" t="str">
        <f>IF($O7="mg","kg/j",IF($O7="µg","mg/j",""))</f>
        <v>mg/j</v>
      </c>
    </row>
    <row r="8" spans="1:16383" x14ac:dyDescent="0.2">
      <c r="A8" s="114">
        <f>VLOOKUP($B8,References_1!$F$2:$G$18,2,)</f>
        <v>17</v>
      </c>
      <c r="B8" s="114">
        <v>6127980</v>
      </c>
      <c r="C8" s="114">
        <f>VLOOKUP($B8,References_1!$F$2:$H$18,3,)</f>
        <v>17</v>
      </c>
      <c r="D8" s="115">
        <v>42144</v>
      </c>
      <c r="E8" s="114" t="s">
        <v>387</v>
      </c>
      <c r="F8" s="114">
        <v>23</v>
      </c>
      <c r="G8" s="114" t="s">
        <v>549</v>
      </c>
      <c r="H8" s="114">
        <v>1929</v>
      </c>
      <c r="I8" s="114">
        <v>0.02</v>
      </c>
      <c r="J8" s="117" t="s">
        <v>1630</v>
      </c>
      <c r="K8" s="116">
        <v>0.02</v>
      </c>
      <c r="L8" s="114" t="s">
        <v>130</v>
      </c>
      <c r="M8" s="114" t="str">
        <f>VLOOKUP($H8,References_1!$C$2:$D$827,2,)</f>
        <v>GP4</v>
      </c>
      <c r="N8" s="114" t="e">
        <f>VLOOKUP($H8,References_2!$D$2:'References_2'!$AQ$186,39,)</f>
        <v>#N/A</v>
      </c>
      <c r="O8" s="114" t="str">
        <f>LEFT(L8,2)</f>
        <v>µg</v>
      </c>
      <c r="P8" s="132">
        <f>IF($O8="mg",VLOOKUP($C8,References_1!$H$2:$I$18,2,)*$K8*0.0864,IF($O8="µg",VLOOKUP($C8,References_1!$H$2:$I$18,2,)*$K8*86.4,""))</f>
        <v>248.22244799999999</v>
      </c>
      <c r="Q8" s="116" t="str">
        <f>IF($O8="mg","kg/j",IF($O8="µg","mg/j",""))</f>
        <v>mg/j</v>
      </c>
    </row>
    <row r="9" spans="1:16383" x14ac:dyDescent="0.2">
      <c r="A9" s="114">
        <f>VLOOKUP($B9,References_1!$F$2:$G$18,2,)</f>
        <v>4</v>
      </c>
      <c r="B9" s="114">
        <v>6127935</v>
      </c>
      <c r="C9" s="114">
        <f>VLOOKUP($B9,References_1!$F$2:$H$18,3,)</f>
        <v>3</v>
      </c>
      <c r="D9" s="115">
        <v>42142</v>
      </c>
      <c r="E9" s="114" t="s">
        <v>1011</v>
      </c>
      <c r="F9" s="114">
        <v>23</v>
      </c>
      <c r="G9" s="114" t="s">
        <v>527</v>
      </c>
      <c r="H9" s="114">
        <v>2934</v>
      </c>
      <c r="I9" s="114">
        <v>0.05</v>
      </c>
      <c r="J9" s="117" t="s">
        <v>1630</v>
      </c>
      <c r="K9" s="116">
        <v>0.05</v>
      </c>
      <c r="L9" s="114" t="s">
        <v>130</v>
      </c>
      <c r="M9" s="114" t="str">
        <f>VLOOKUP($H9,References_1!$C$2:$D$827,2,)</f>
        <v>GP4</v>
      </c>
      <c r="N9" s="114" t="e">
        <f>VLOOKUP($H9,References_2!$D$2:'References_2'!$AQ$186,39,)</f>
        <v>#N/A</v>
      </c>
      <c r="O9" s="114" t="str">
        <f>LEFT(L9,2)</f>
        <v>µg</v>
      </c>
      <c r="P9" s="132">
        <f>IF($O9="mg",VLOOKUP($C9,References_1!$H$2:$I$18,2,)*$K9*0.0864,IF($O9="µg",VLOOKUP($C9,References_1!$H$2:$I$18,2,)*$K9*86.4,""))</f>
        <v>10.8864</v>
      </c>
      <c r="Q9" s="116" t="str">
        <f>IF($O9="mg","kg/j",IF($O9="µg","mg/j",""))</f>
        <v>mg/j</v>
      </c>
    </row>
    <row r="10" spans="1:16383" x14ac:dyDescent="0.2">
      <c r="A10" s="114">
        <f>VLOOKUP($B10,References_1!$F$2:$G$18,2,)</f>
        <v>14</v>
      </c>
      <c r="B10" s="114">
        <v>6127985</v>
      </c>
      <c r="C10" s="114">
        <f>VLOOKUP($B10,References_1!$F$2:$H$18,3,)</f>
        <v>11</v>
      </c>
      <c r="D10" s="115">
        <v>42143</v>
      </c>
      <c r="E10" s="114" t="s">
        <v>1003</v>
      </c>
      <c r="F10" s="114">
        <v>23</v>
      </c>
      <c r="G10" s="114" t="s">
        <v>527</v>
      </c>
      <c r="H10" s="114">
        <v>2934</v>
      </c>
      <c r="I10" s="114">
        <v>0.05</v>
      </c>
      <c r="J10" s="117" t="s">
        <v>1630</v>
      </c>
      <c r="K10" s="116">
        <v>0.05</v>
      </c>
      <c r="L10" s="114" t="s">
        <v>130</v>
      </c>
      <c r="M10" s="114" t="str">
        <f>VLOOKUP($H10,References_1!$C$2:$D$827,2,)</f>
        <v>GP4</v>
      </c>
      <c r="N10" s="114" t="e">
        <f>VLOOKUP($H10,References_2!$D$2:'References_2'!$AQ$186,39,)</f>
        <v>#N/A</v>
      </c>
      <c r="O10" s="114" t="str">
        <f>LEFT(L10,2)</f>
        <v>µg</v>
      </c>
      <c r="P10" s="132">
        <f>IF($O10="mg",VLOOKUP($C10,References_1!$H$2:$I$18,2,)*$K10*0.0864,IF($O10="µg",VLOOKUP($C10,References_1!$H$2:$I$18,2,)*$K10*86.4,""))</f>
        <v>889.16659200000015</v>
      </c>
      <c r="Q10" s="116" t="str">
        <f>IF($O10="mg","kg/j",IF($O10="µg","mg/j",""))</f>
        <v>mg/j</v>
      </c>
    </row>
    <row r="11" spans="1:16383" x14ac:dyDescent="0.2">
      <c r="A11" s="114">
        <f>VLOOKUP($B11,References_1!$F$2:$G$18,2,)</f>
        <v>12</v>
      </c>
      <c r="B11" s="114">
        <v>6127975</v>
      </c>
      <c r="C11" s="114">
        <f>VLOOKUP($B11,References_1!$F$2:$H$18,3,)</f>
        <v>14</v>
      </c>
      <c r="D11" s="115">
        <v>42143</v>
      </c>
      <c r="E11" s="114" t="s">
        <v>995</v>
      </c>
      <c r="F11" s="114">
        <v>23</v>
      </c>
      <c r="G11" s="114" t="s">
        <v>527</v>
      </c>
      <c r="H11" s="114">
        <v>2934</v>
      </c>
      <c r="I11" s="114">
        <v>0.05</v>
      </c>
      <c r="J11" s="117" t="s">
        <v>1630</v>
      </c>
      <c r="K11" s="116">
        <v>0.05</v>
      </c>
      <c r="L11" s="114" t="s">
        <v>130</v>
      </c>
      <c r="M11" s="114" t="str">
        <f>VLOOKUP($H11,References_1!$C$2:$D$827,2,)</f>
        <v>GP4</v>
      </c>
      <c r="N11" s="114" t="e">
        <f>VLOOKUP($H11,References_2!$D$2:'References_2'!$AQ$186,39,)</f>
        <v>#N/A</v>
      </c>
      <c r="O11" s="114" t="str">
        <f>LEFT(L11,2)</f>
        <v>µg</v>
      </c>
      <c r="P11" s="132">
        <f>IF($O11="mg",VLOOKUP($C11,References_1!$H$2:$I$18,2,)*$K11*0.0864,IF($O11="µg",VLOOKUP($C11,References_1!$H$2:$I$18,2,)*$K11*86.4,""))</f>
        <v>477.45590400000003</v>
      </c>
      <c r="Q11" s="116" t="str">
        <f>IF($O11="mg","kg/j",IF($O11="µg","mg/j",""))</f>
        <v>mg/j</v>
      </c>
    </row>
    <row r="12" spans="1:16383" x14ac:dyDescent="0.2">
      <c r="A12" s="114">
        <f>VLOOKUP($B12,References_1!$F$2:$G$18,2,)</f>
        <v>17</v>
      </c>
      <c r="B12" s="114">
        <v>6127980</v>
      </c>
      <c r="C12" s="114">
        <f>VLOOKUP($B12,References_1!$F$2:$H$18,3,)</f>
        <v>17</v>
      </c>
      <c r="D12" s="115">
        <v>42144</v>
      </c>
      <c r="E12" s="114" t="s">
        <v>387</v>
      </c>
      <c r="F12" s="114">
        <v>23</v>
      </c>
      <c r="G12" s="114" t="s">
        <v>527</v>
      </c>
      <c r="H12" s="114">
        <v>2934</v>
      </c>
      <c r="I12" s="114">
        <v>0.05</v>
      </c>
      <c r="J12" s="117" t="s">
        <v>1630</v>
      </c>
      <c r="K12" s="116">
        <v>0.05</v>
      </c>
      <c r="L12" s="114" t="s">
        <v>130</v>
      </c>
      <c r="M12" s="114" t="str">
        <f>VLOOKUP($H12,References_1!$C$2:$D$827,2,)</f>
        <v>GP4</v>
      </c>
      <c r="N12" s="114" t="e">
        <f>VLOOKUP($H12,References_2!$D$2:'References_2'!$AQ$186,39,)</f>
        <v>#N/A</v>
      </c>
      <c r="O12" s="114" t="str">
        <f>LEFT(L12,2)</f>
        <v>µg</v>
      </c>
      <c r="P12" s="132">
        <f>IF($O12="mg",VLOOKUP($C12,References_1!$H$2:$I$18,2,)*$K12*0.0864,IF($O12="µg",VLOOKUP($C12,References_1!$H$2:$I$18,2,)*$K12*86.4,""))</f>
        <v>620.55612000000008</v>
      </c>
      <c r="Q12" s="116" t="str">
        <f>IF($O12="mg","kg/j",IF($O12="µg","mg/j",""))</f>
        <v>mg/j</v>
      </c>
    </row>
    <row r="13" spans="1:16383" x14ac:dyDescent="0.2">
      <c r="A13" s="114">
        <f>VLOOKUP($B13,References_1!$F$2:$G$18,2,)</f>
        <v>4</v>
      </c>
      <c r="B13" s="114">
        <v>6127935</v>
      </c>
      <c r="C13" s="114">
        <f>VLOOKUP($B13,References_1!$F$2:$H$18,3,)</f>
        <v>3</v>
      </c>
      <c r="D13" s="115">
        <v>42142</v>
      </c>
      <c r="E13" s="114" t="s">
        <v>1011</v>
      </c>
      <c r="F13" s="114">
        <v>23</v>
      </c>
      <c r="G13" s="114" t="s">
        <v>135</v>
      </c>
      <c r="H13" s="114">
        <v>2010</v>
      </c>
      <c r="I13" s="114">
        <v>0.02</v>
      </c>
      <c r="J13" s="117" t="s">
        <v>1630</v>
      </c>
      <c r="K13" s="116">
        <v>0.02</v>
      </c>
      <c r="L13" s="114" t="s">
        <v>130</v>
      </c>
      <c r="M13" s="114" t="str">
        <f>VLOOKUP($H13,References_1!$C$2:$D$827,2,)</f>
        <v>GP4</v>
      </c>
      <c r="N13" s="114" t="e">
        <f>VLOOKUP($H13,References_2!$D$2:'References_2'!$AQ$186,39,)</f>
        <v>#N/A</v>
      </c>
      <c r="O13" s="114" t="str">
        <f>LEFT(L13,2)</f>
        <v>µg</v>
      </c>
      <c r="P13" s="132">
        <f>IF($O13="mg",VLOOKUP($C13,References_1!$H$2:$I$18,2,)*$K13*0.0864,IF($O13="µg",VLOOKUP($C13,References_1!$H$2:$I$18,2,)*$K13*86.4,""))</f>
        <v>4.3545600000000002</v>
      </c>
      <c r="Q13" s="116" t="str">
        <f>IF($O13="mg","kg/j",IF($O13="µg","mg/j",""))</f>
        <v>mg/j</v>
      </c>
    </row>
    <row r="14" spans="1:16383" x14ac:dyDescent="0.2">
      <c r="A14" s="114">
        <f>VLOOKUP($B14,References_1!$F$2:$G$18,2,)</f>
        <v>14</v>
      </c>
      <c r="B14" s="114">
        <v>6127985</v>
      </c>
      <c r="C14" s="114">
        <f>VLOOKUP($B14,References_1!$F$2:$H$18,3,)</f>
        <v>11</v>
      </c>
      <c r="D14" s="115">
        <v>42143</v>
      </c>
      <c r="E14" s="114" t="s">
        <v>1003</v>
      </c>
      <c r="F14" s="114">
        <v>23</v>
      </c>
      <c r="G14" s="114" t="s">
        <v>135</v>
      </c>
      <c r="H14" s="114">
        <v>2010</v>
      </c>
      <c r="I14" s="114">
        <v>0.02</v>
      </c>
      <c r="J14" s="117" t="s">
        <v>1630</v>
      </c>
      <c r="K14" s="116">
        <v>0.02</v>
      </c>
      <c r="L14" s="114" t="s">
        <v>130</v>
      </c>
      <c r="M14" s="114" t="str">
        <f>VLOOKUP($H14,References_1!$C$2:$D$827,2,)</f>
        <v>GP4</v>
      </c>
      <c r="N14" s="114" t="e">
        <f>VLOOKUP($H14,References_2!$D$2:'References_2'!$AQ$186,39,)</f>
        <v>#N/A</v>
      </c>
      <c r="O14" s="114" t="str">
        <f>LEFT(L14,2)</f>
        <v>µg</v>
      </c>
      <c r="P14" s="132">
        <f>IF($O14="mg",VLOOKUP($C14,References_1!$H$2:$I$18,2,)*$K14*0.0864,IF($O14="µg",VLOOKUP($C14,References_1!$H$2:$I$18,2,)*$K14*86.4,""))</f>
        <v>355.66663680000005</v>
      </c>
      <c r="Q14" s="116" t="str">
        <f>IF($O14="mg","kg/j",IF($O14="µg","mg/j",""))</f>
        <v>mg/j</v>
      </c>
    </row>
    <row r="15" spans="1:16383" x14ac:dyDescent="0.2">
      <c r="A15" s="114">
        <f>VLOOKUP($B15,References_1!$F$2:$G$18,2,)</f>
        <v>2</v>
      </c>
      <c r="B15" s="114">
        <v>6127915</v>
      </c>
      <c r="C15" s="114">
        <f>VLOOKUP($B15,References_1!$F$2:$H$18,3,)</f>
        <v>12</v>
      </c>
      <c r="D15" s="115">
        <v>42143</v>
      </c>
      <c r="E15" s="114" t="s">
        <v>1007</v>
      </c>
      <c r="F15" s="114">
        <v>23</v>
      </c>
      <c r="G15" s="114" t="s">
        <v>135</v>
      </c>
      <c r="H15" s="114">
        <v>2010</v>
      </c>
      <c r="I15" s="114">
        <v>0.02</v>
      </c>
      <c r="J15" s="117" t="s">
        <v>1630</v>
      </c>
      <c r="K15" s="116">
        <v>0.02</v>
      </c>
      <c r="L15" s="114" t="s">
        <v>130</v>
      </c>
      <c r="M15" s="114" t="str">
        <f>VLOOKUP($H15,References_1!$C$2:$D$827,2,)</f>
        <v>GP4</v>
      </c>
      <c r="N15" s="114" t="e">
        <f>VLOOKUP($H15,References_2!$D$2:'References_2'!$AQ$186,39,)</f>
        <v>#N/A</v>
      </c>
      <c r="O15" s="114" t="str">
        <f>LEFT(L15,2)</f>
        <v>µg</v>
      </c>
      <c r="P15" s="132">
        <f>IF($O15="mg",VLOOKUP($C15,References_1!$H$2:$I$18,2,)*$K15*0.0864,IF($O15="µg",VLOOKUP($C15,References_1!$H$2:$I$18,2,)*$K15*86.4,""))</f>
        <v>3.297024</v>
      </c>
      <c r="Q15" s="116" t="str">
        <f>IF($O15="mg","kg/j",IF($O15="µg","mg/j",""))</f>
        <v>mg/j</v>
      </c>
    </row>
    <row r="16" spans="1:16383" x14ac:dyDescent="0.2">
      <c r="A16" s="114">
        <f>VLOOKUP($B16,References_1!$F$2:$G$18,2,)</f>
        <v>11</v>
      </c>
      <c r="B16" s="114" t="s">
        <v>1032</v>
      </c>
      <c r="C16" s="114">
        <f>VLOOKUP($B16,References_1!$F$2:$H$18,3,)</f>
        <v>13</v>
      </c>
      <c r="D16" s="115">
        <v>42143</v>
      </c>
      <c r="E16" s="114" t="s">
        <v>1033</v>
      </c>
      <c r="F16" s="114">
        <v>23</v>
      </c>
      <c r="G16" s="114" t="s">
        <v>135</v>
      </c>
      <c r="H16" s="114">
        <v>2010</v>
      </c>
      <c r="I16" s="114">
        <v>0.02</v>
      </c>
      <c r="J16" s="117" t="s">
        <v>1630</v>
      </c>
      <c r="K16" s="116">
        <v>0.02</v>
      </c>
      <c r="L16" s="114" t="s">
        <v>130</v>
      </c>
      <c r="M16" s="114" t="str">
        <f>VLOOKUP($H16,References_1!$C$2:$D$827,2,)</f>
        <v>GP4</v>
      </c>
      <c r="N16" s="114" t="e">
        <f>VLOOKUP($H16,References_2!$D$2:'References_2'!$AQ$186,39,)</f>
        <v>#N/A</v>
      </c>
      <c r="O16" s="114" t="str">
        <f>LEFT(L16,2)</f>
        <v>µg</v>
      </c>
      <c r="P16" s="132">
        <f>IF($O16="mg",VLOOKUP($C16,References_1!$H$2:$I$18,2,)*$K16*0.0864,IF($O16="µg",VLOOKUP($C16,References_1!$H$2:$I$18,2,)*$K16*86.4,""))</f>
        <v>74.400767999999999</v>
      </c>
      <c r="Q16" s="116" t="str">
        <f>IF($O16="mg","kg/j",IF($O16="µg","mg/j",""))</f>
        <v>mg/j</v>
      </c>
    </row>
    <row r="17" spans="1:17" x14ac:dyDescent="0.2">
      <c r="A17" s="114">
        <f>VLOOKUP($B17,References_1!$F$2:$G$18,2,)</f>
        <v>12</v>
      </c>
      <c r="B17" s="114">
        <v>6127975</v>
      </c>
      <c r="C17" s="114">
        <f>VLOOKUP($B17,References_1!$F$2:$H$18,3,)</f>
        <v>14</v>
      </c>
      <c r="D17" s="115">
        <v>42143</v>
      </c>
      <c r="E17" s="114" t="s">
        <v>995</v>
      </c>
      <c r="F17" s="114">
        <v>23</v>
      </c>
      <c r="G17" s="114" t="s">
        <v>135</v>
      </c>
      <c r="H17" s="114">
        <v>2010</v>
      </c>
      <c r="I17" s="114">
        <v>0.02</v>
      </c>
      <c r="J17" s="117" t="s">
        <v>1630</v>
      </c>
      <c r="K17" s="116">
        <v>0.02</v>
      </c>
      <c r="L17" s="114" t="s">
        <v>130</v>
      </c>
      <c r="M17" s="114" t="str">
        <f>VLOOKUP($H17,References_1!$C$2:$D$827,2,)</f>
        <v>GP4</v>
      </c>
      <c r="N17" s="114" t="e">
        <f>VLOOKUP($H17,References_2!$D$2:'References_2'!$AQ$186,39,)</f>
        <v>#N/A</v>
      </c>
      <c r="O17" s="114" t="str">
        <f>LEFT(L17,2)</f>
        <v>µg</v>
      </c>
      <c r="P17" s="132">
        <f>IF($O17="mg",VLOOKUP($C17,References_1!$H$2:$I$18,2,)*$K17*0.0864,IF($O17="µg",VLOOKUP($C17,References_1!$H$2:$I$18,2,)*$K17*86.4,""))</f>
        <v>190.98236159999999</v>
      </c>
      <c r="Q17" s="116" t="str">
        <f>IF($O17="mg","kg/j",IF($O17="µg","mg/j",""))</f>
        <v>mg/j</v>
      </c>
    </row>
    <row r="18" spans="1:17" x14ac:dyDescent="0.2">
      <c r="A18" s="114">
        <f>VLOOKUP($B18,References_1!$F$2:$G$18,2,)</f>
        <v>15</v>
      </c>
      <c r="B18" s="114">
        <v>6127900</v>
      </c>
      <c r="C18" s="114">
        <f>VLOOKUP($B18,References_1!$F$2:$H$18,3,)</f>
        <v>15</v>
      </c>
      <c r="D18" s="115">
        <v>42144</v>
      </c>
      <c r="E18" s="114" t="s">
        <v>119</v>
      </c>
      <c r="F18" s="114">
        <v>23</v>
      </c>
      <c r="G18" s="114" t="s">
        <v>135</v>
      </c>
      <c r="H18" s="114">
        <v>2010</v>
      </c>
      <c r="I18" s="114">
        <v>0.02</v>
      </c>
      <c r="J18" s="117" t="s">
        <v>1630</v>
      </c>
      <c r="K18" s="116">
        <v>0.02</v>
      </c>
      <c r="L18" s="114" t="s">
        <v>130</v>
      </c>
      <c r="M18" s="114" t="str">
        <f>VLOOKUP($H18,References_1!$C$2:$D$827,2,)</f>
        <v>GP4</v>
      </c>
      <c r="N18" s="114" t="e">
        <f>VLOOKUP($H18,References_2!$D$2:'References_2'!$AQ$186,39,)</f>
        <v>#N/A</v>
      </c>
      <c r="O18" s="114" t="str">
        <f>LEFT(L18,2)</f>
        <v>µg</v>
      </c>
      <c r="P18" s="132">
        <f>IF($O18="mg",VLOOKUP($C18,References_1!$H$2:$I$18,2,)*$K18*0.0864,IF($O18="µg",VLOOKUP($C18,References_1!$H$2:$I$18,2,)*$K18*86.4,""))</f>
        <v>178.29504000000006</v>
      </c>
      <c r="Q18" s="116" t="str">
        <f>IF($O18="mg","kg/j",IF($O18="µg","mg/j",""))</f>
        <v>mg/j</v>
      </c>
    </row>
    <row r="19" spans="1:17" x14ac:dyDescent="0.2">
      <c r="A19" s="114">
        <f>VLOOKUP($B19,References_1!$F$2:$G$18,2,)</f>
        <v>17</v>
      </c>
      <c r="B19" s="114">
        <v>6127980</v>
      </c>
      <c r="C19" s="114">
        <f>VLOOKUP($B19,References_1!$F$2:$H$18,3,)</f>
        <v>17</v>
      </c>
      <c r="D19" s="115">
        <v>42144</v>
      </c>
      <c r="E19" s="114" t="s">
        <v>387</v>
      </c>
      <c r="F19" s="114">
        <v>23</v>
      </c>
      <c r="G19" s="114" t="s">
        <v>135</v>
      </c>
      <c r="H19" s="114">
        <v>2010</v>
      </c>
      <c r="I19" s="114">
        <v>0.02</v>
      </c>
      <c r="J19" s="117" t="s">
        <v>1630</v>
      </c>
      <c r="K19" s="116">
        <v>0.02</v>
      </c>
      <c r="L19" s="114" t="s">
        <v>130</v>
      </c>
      <c r="M19" s="114" t="str">
        <f>VLOOKUP($H19,References_1!$C$2:$D$827,2,)</f>
        <v>GP4</v>
      </c>
      <c r="N19" s="114" t="e">
        <f>VLOOKUP($H19,References_2!$D$2:'References_2'!$AQ$186,39,)</f>
        <v>#N/A</v>
      </c>
      <c r="O19" s="114" t="str">
        <f>LEFT(L19,2)</f>
        <v>µg</v>
      </c>
      <c r="P19" s="132">
        <f>IF($O19="mg",VLOOKUP($C19,References_1!$H$2:$I$18,2,)*$K19*0.0864,IF($O19="µg",VLOOKUP($C19,References_1!$H$2:$I$18,2,)*$K19*86.4,""))</f>
        <v>248.22244799999999</v>
      </c>
      <c r="Q19" s="116" t="str">
        <f>IF($O19="mg","kg/j",IF($O19="µg","mg/j",""))</f>
        <v>mg/j</v>
      </c>
    </row>
    <row r="20" spans="1:17" x14ac:dyDescent="0.2">
      <c r="A20" s="114">
        <f>VLOOKUP($B20,References_1!$F$2:$G$18,2,)</f>
        <v>4</v>
      </c>
      <c r="B20" s="114">
        <v>6127935</v>
      </c>
      <c r="C20" s="114">
        <f>VLOOKUP($B20,References_1!$F$2:$H$18,3,)</f>
        <v>3</v>
      </c>
      <c r="D20" s="115">
        <v>42142</v>
      </c>
      <c r="E20" s="114" t="s">
        <v>1011</v>
      </c>
      <c r="F20" s="114">
        <v>23</v>
      </c>
      <c r="G20" s="114" t="s">
        <v>136</v>
      </c>
      <c r="H20" s="114">
        <v>2536</v>
      </c>
      <c r="I20" s="114">
        <v>0.1</v>
      </c>
      <c r="J20" s="117" t="s">
        <v>1630</v>
      </c>
      <c r="K20" s="116">
        <v>0.1</v>
      </c>
      <c r="L20" s="114" t="s">
        <v>130</v>
      </c>
      <c r="M20" s="114" t="str">
        <f>VLOOKUP($H20,References_1!$C$2:$D$827,2,)</f>
        <v>GP4</v>
      </c>
      <c r="N20" s="114" t="e">
        <f>VLOOKUP($H20,References_2!$D$2:'References_2'!$AQ$186,39,)</f>
        <v>#N/A</v>
      </c>
      <c r="O20" s="114" t="str">
        <f>LEFT(L20,2)</f>
        <v>µg</v>
      </c>
      <c r="P20" s="132">
        <f>IF($O20="mg",VLOOKUP($C20,References_1!$H$2:$I$18,2,)*$K20*0.0864,IF($O20="µg",VLOOKUP($C20,References_1!$H$2:$I$18,2,)*$K20*86.4,""))</f>
        <v>21.7728</v>
      </c>
      <c r="Q20" s="116" t="str">
        <f>IF($O20="mg","kg/j",IF($O20="µg","mg/j",""))</f>
        <v>mg/j</v>
      </c>
    </row>
    <row r="21" spans="1:17" x14ac:dyDescent="0.2">
      <c r="A21" s="114">
        <f>VLOOKUP($B21,References_1!$F$2:$G$18,2,)</f>
        <v>14</v>
      </c>
      <c r="B21" s="114">
        <v>6127985</v>
      </c>
      <c r="C21" s="114">
        <f>VLOOKUP($B21,References_1!$F$2:$H$18,3,)</f>
        <v>11</v>
      </c>
      <c r="D21" s="115">
        <v>42143</v>
      </c>
      <c r="E21" s="114" t="s">
        <v>1003</v>
      </c>
      <c r="F21" s="114">
        <v>23</v>
      </c>
      <c r="G21" s="114" t="s">
        <v>136</v>
      </c>
      <c r="H21" s="114">
        <v>2536</v>
      </c>
      <c r="I21" s="114">
        <v>0.1</v>
      </c>
      <c r="J21" s="117" t="s">
        <v>1630</v>
      </c>
      <c r="K21" s="116">
        <v>0.1</v>
      </c>
      <c r="L21" s="114" t="s">
        <v>130</v>
      </c>
      <c r="M21" s="114" t="str">
        <f>VLOOKUP($H21,References_1!$C$2:$D$827,2,)</f>
        <v>GP4</v>
      </c>
      <c r="N21" s="114" t="e">
        <f>VLOOKUP($H21,References_2!$D$2:'References_2'!$AQ$186,39,)</f>
        <v>#N/A</v>
      </c>
      <c r="O21" s="114" t="str">
        <f>LEFT(L21,2)</f>
        <v>µg</v>
      </c>
      <c r="P21" s="132">
        <f>IF($O21="mg",VLOOKUP($C21,References_1!$H$2:$I$18,2,)*$K21*0.0864,IF($O21="µg",VLOOKUP($C21,References_1!$H$2:$I$18,2,)*$K21*86.4,""))</f>
        <v>1778.3331840000003</v>
      </c>
      <c r="Q21" s="116" t="str">
        <f>IF($O21="mg","kg/j",IF($O21="µg","mg/j",""))</f>
        <v>mg/j</v>
      </c>
    </row>
    <row r="22" spans="1:17" x14ac:dyDescent="0.2">
      <c r="A22" s="114">
        <f>VLOOKUP($B22,References_1!$F$2:$G$18,2,)</f>
        <v>2</v>
      </c>
      <c r="B22" s="114">
        <v>6127915</v>
      </c>
      <c r="C22" s="114">
        <f>VLOOKUP($B22,References_1!$F$2:$H$18,3,)</f>
        <v>12</v>
      </c>
      <c r="D22" s="115">
        <v>42143</v>
      </c>
      <c r="E22" s="114" t="s">
        <v>1007</v>
      </c>
      <c r="F22" s="114">
        <v>23</v>
      </c>
      <c r="G22" s="114" t="s">
        <v>136</v>
      </c>
      <c r="H22" s="114">
        <v>2536</v>
      </c>
      <c r="I22" s="114">
        <v>0.1</v>
      </c>
      <c r="J22" s="117" t="s">
        <v>1630</v>
      </c>
      <c r="K22" s="116">
        <v>0.1</v>
      </c>
      <c r="L22" s="114" t="s">
        <v>130</v>
      </c>
      <c r="M22" s="114" t="str">
        <f>VLOOKUP($H22,References_1!$C$2:$D$827,2,)</f>
        <v>GP4</v>
      </c>
      <c r="N22" s="114" t="e">
        <f>VLOOKUP($H22,References_2!$D$2:'References_2'!$AQ$186,39,)</f>
        <v>#N/A</v>
      </c>
      <c r="O22" s="114" t="str">
        <f>LEFT(L22,2)</f>
        <v>µg</v>
      </c>
      <c r="P22" s="132">
        <f>IF($O22="mg",VLOOKUP($C22,References_1!$H$2:$I$18,2,)*$K22*0.0864,IF($O22="µg",VLOOKUP($C22,References_1!$H$2:$I$18,2,)*$K22*86.4,""))</f>
        <v>16.485120000000002</v>
      </c>
      <c r="Q22" s="116" t="str">
        <f>IF($O22="mg","kg/j",IF($O22="µg","mg/j",""))</f>
        <v>mg/j</v>
      </c>
    </row>
    <row r="23" spans="1:17" x14ac:dyDescent="0.2">
      <c r="A23" s="114">
        <f>VLOOKUP($B23,References_1!$F$2:$G$18,2,)</f>
        <v>11</v>
      </c>
      <c r="B23" s="114" t="s">
        <v>1032</v>
      </c>
      <c r="C23" s="114">
        <f>VLOOKUP($B23,References_1!$F$2:$H$18,3,)</f>
        <v>13</v>
      </c>
      <c r="D23" s="115">
        <v>42143</v>
      </c>
      <c r="E23" s="114" t="s">
        <v>1033</v>
      </c>
      <c r="F23" s="114">
        <v>23</v>
      </c>
      <c r="G23" s="114" t="s">
        <v>136</v>
      </c>
      <c r="H23" s="114">
        <v>2536</v>
      </c>
      <c r="I23" s="114">
        <v>0.1</v>
      </c>
      <c r="J23" s="117"/>
      <c r="K23" s="116">
        <v>0.155</v>
      </c>
      <c r="L23" s="114" t="s">
        <v>130</v>
      </c>
      <c r="M23" s="114" t="str">
        <f>VLOOKUP($H23,References_1!$C$2:$D$827,2,)</f>
        <v>GP4</v>
      </c>
      <c r="N23" s="114" t="e">
        <f>VLOOKUP($H23,References_2!$D$2:'References_2'!$AQ$186,39,)</f>
        <v>#N/A</v>
      </c>
      <c r="O23" s="114" t="str">
        <f>LEFT(L23,2)</f>
        <v>µg</v>
      </c>
      <c r="P23" s="132">
        <f>IF($O23="mg",VLOOKUP($C23,References_1!$H$2:$I$18,2,)*$K23*0.0864,IF($O23="µg",VLOOKUP($C23,References_1!$H$2:$I$18,2,)*$K23*86.4,""))</f>
        <v>576.605952</v>
      </c>
      <c r="Q23" s="116" t="str">
        <f>IF($O23="mg","kg/j",IF($O23="µg","mg/j",""))</f>
        <v>mg/j</v>
      </c>
    </row>
    <row r="24" spans="1:17" x14ac:dyDescent="0.2">
      <c r="A24" s="114">
        <f>VLOOKUP($B24,References_1!$F$2:$G$18,2,)</f>
        <v>12</v>
      </c>
      <c r="B24" s="114">
        <v>6127975</v>
      </c>
      <c r="C24" s="114">
        <f>VLOOKUP($B24,References_1!$F$2:$H$18,3,)</f>
        <v>14</v>
      </c>
      <c r="D24" s="115">
        <v>42143</v>
      </c>
      <c r="E24" s="114" t="s">
        <v>995</v>
      </c>
      <c r="F24" s="114">
        <v>23</v>
      </c>
      <c r="G24" s="114" t="s">
        <v>136</v>
      </c>
      <c r="H24" s="114">
        <v>2536</v>
      </c>
      <c r="I24" s="114">
        <v>0.1</v>
      </c>
      <c r="J24" s="117" t="s">
        <v>1630</v>
      </c>
      <c r="K24" s="116">
        <v>0.1</v>
      </c>
      <c r="L24" s="114" t="s">
        <v>130</v>
      </c>
      <c r="M24" s="114" t="str">
        <f>VLOOKUP($H24,References_1!$C$2:$D$827,2,)</f>
        <v>GP4</v>
      </c>
      <c r="N24" s="114" t="e">
        <f>VLOOKUP($H24,References_2!$D$2:'References_2'!$AQ$186,39,)</f>
        <v>#N/A</v>
      </c>
      <c r="O24" s="114" t="str">
        <f>LEFT(L24,2)</f>
        <v>µg</v>
      </c>
      <c r="P24" s="132">
        <f>IF($O24="mg",VLOOKUP($C24,References_1!$H$2:$I$18,2,)*$K24*0.0864,IF($O24="µg",VLOOKUP($C24,References_1!$H$2:$I$18,2,)*$K24*86.4,""))</f>
        <v>954.91180800000006</v>
      </c>
      <c r="Q24" s="116" t="str">
        <f>IF($O24="mg","kg/j",IF($O24="µg","mg/j",""))</f>
        <v>mg/j</v>
      </c>
    </row>
    <row r="25" spans="1:17" x14ac:dyDescent="0.2">
      <c r="A25" s="114">
        <f>VLOOKUP($B25,References_1!$F$2:$G$18,2,)</f>
        <v>15</v>
      </c>
      <c r="B25" s="114">
        <v>6127900</v>
      </c>
      <c r="C25" s="114">
        <f>VLOOKUP($B25,References_1!$F$2:$H$18,3,)</f>
        <v>15</v>
      </c>
      <c r="D25" s="115">
        <v>42144</v>
      </c>
      <c r="E25" s="114" t="s">
        <v>119</v>
      </c>
      <c r="F25" s="114">
        <v>23</v>
      </c>
      <c r="G25" s="114" t="s">
        <v>136</v>
      </c>
      <c r="H25" s="114">
        <v>2536</v>
      </c>
      <c r="I25" s="114">
        <v>0.1</v>
      </c>
      <c r="J25" s="117" t="s">
        <v>1630</v>
      </c>
      <c r="K25" s="116">
        <v>0.1</v>
      </c>
      <c r="L25" s="114" t="s">
        <v>130</v>
      </c>
      <c r="M25" s="114" t="str">
        <f>VLOOKUP($H25,References_1!$C$2:$D$827,2,)</f>
        <v>GP4</v>
      </c>
      <c r="N25" s="114" t="e">
        <f>VLOOKUP($H25,References_2!$D$2:'References_2'!$AQ$186,39,)</f>
        <v>#N/A</v>
      </c>
      <c r="O25" s="114" t="str">
        <f>LEFT(L25,2)</f>
        <v>µg</v>
      </c>
      <c r="P25" s="132">
        <f>IF($O25="mg",VLOOKUP($C25,References_1!$H$2:$I$18,2,)*$K25*0.0864,IF($O25="µg",VLOOKUP($C25,References_1!$H$2:$I$18,2,)*$K25*86.4,""))</f>
        <v>891.47520000000054</v>
      </c>
      <c r="Q25" s="116" t="str">
        <f>IF($O25="mg","kg/j",IF($O25="µg","mg/j",""))</f>
        <v>mg/j</v>
      </c>
    </row>
    <row r="26" spans="1:17" x14ac:dyDescent="0.2">
      <c r="A26" s="114">
        <f>VLOOKUP($B26,References_1!$F$2:$G$18,2,)</f>
        <v>17</v>
      </c>
      <c r="B26" s="114">
        <v>6127980</v>
      </c>
      <c r="C26" s="114">
        <f>VLOOKUP($B26,References_1!$F$2:$H$18,3,)</f>
        <v>17</v>
      </c>
      <c r="D26" s="115">
        <v>42144</v>
      </c>
      <c r="E26" s="114" t="s">
        <v>387</v>
      </c>
      <c r="F26" s="114">
        <v>23</v>
      </c>
      <c r="G26" s="114" t="s">
        <v>136</v>
      </c>
      <c r="H26" s="114">
        <v>2536</v>
      </c>
      <c r="I26" s="114">
        <v>0.1</v>
      </c>
      <c r="J26" s="117" t="s">
        <v>1630</v>
      </c>
      <c r="K26" s="116">
        <v>0.1</v>
      </c>
      <c r="L26" s="114" t="s">
        <v>130</v>
      </c>
      <c r="M26" s="114" t="str">
        <f>VLOOKUP($H26,References_1!$C$2:$D$827,2,)</f>
        <v>GP4</v>
      </c>
      <c r="N26" s="114" t="e">
        <f>VLOOKUP($H26,References_2!$D$2:'References_2'!$AQ$186,39,)</f>
        <v>#N/A</v>
      </c>
      <c r="O26" s="114" t="str">
        <f>LEFT(L26,2)</f>
        <v>µg</v>
      </c>
      <c r="P26" s="132">
        <f>IF($O26="mg",VLOOKUP($C26,References_1!$H$2:$I$18,2,)*$K26*0.0864,IF($O26="µg",VLOOKUP($C26,References_1!$H$2:$I$18,2,)*$K26*86.4,""))</f>
        <v>1241.1122400000002</v>
      </c>
      <c r="Q26" s="116" t="str">
        <f>IF($O26="mg","kg/j",IF($O26="µg","mg/j",""))</f>
        <v>mg/j</v>
      </c>
    </row>
    <row r="27" spans="1:17" x14ac:dyDescent="0.2">
      <c r="A27" s="114">
        <f>VLOOKUP($B27,References_1!$F$2:$G$18,2,)</f>
        <v>4</v>
      </c>
      <c r="B27" s="114">
        <v>6127935</v>
      </c>
      <c r="C27" s="114">
        <f>VLOOKUP($B27,References_1!$F$2:$H$18,3,)</f>
        <v>3</v>
      </c>
      <c r="D27" s="115">
        <v>42142</v>
      </c>
      <c r="E27" s="114" t="s">
        <v>1011</v>
      </c>
      <c r="F27" s="114">
        <v>23</v>
      </c>
      <c r="G27" s="114" t="s">
        <v>388</v>
      </c>
      <c r="H27" s="114">
        <v>1264</v>
      </c>
      <c r="I27" s="114">
        <v>0.02</v>
      </c>
      <c r="J27" s="117" t="s">
        <v>1630</v>
      </c>
      <c r="K27" s="116">
        <v>0.02</v>
      </c>
      <c r="L27" s="114" t="s">
        <v>130</v>
      </c>
      <c r="M27" s="114" t="str">
        <f>VLOOKUP($H27,References_1!$C$2:$D$827,2,)</f>
        <v>GP4</v>
      </c>
      <c r="N27" s="114">
        <f>VLOOKUP($H27,References_2!$D$2:'References_2'!$AQ$186,39,)</f>
        <v>0.1</v>
      </c>
      <c r="O27" s="114" t="str">
        <f>LEFT(L27,2)</f>
        <v>µg</v>
      </c>
      <c r="P27" s="132">
        <f>IF($O27="mg",VLOOKUP($C27,References_1!$H$2:$I$18,2,)*$K27*0.0864,IF($O27="µg",VLOOKUP($C27,References_1!$H$2:$I$18,2,)*$K27*86.4,""))</f>
        <v>4.3545600000000002</v>
      </c>
      <c r="Q27" s="116" t="str">
        <f>IF($O27="mg","kg/j",IF($O27="µg","mg/j",""))</f>
        <v>mg/j</v>
      </c>
    </row>
    <row r="28" spans="1:17" x14ac:dyDescent="0.2">
      <c r="A28" s="114">
        <f>VLOOKUP($B28,References_1!$F$2:$G$18,2,)</f>
        <v>14</v>
      </c>
      <c r="B28" s="114">
        <v>6127985</v>
      </c>
      <c r="C28" s="114">
        <f>VLOOKUP($B28,References_1!$F$2:$H$18,3,)</f>
        <v>11</v>
      </c>
      <c r="D28" s="115">
        <v>42143</v>
      </c>
      <c r="E28" s="114" t="s">
        <v>1003</v>
      </c>
      <c r="F28" s="114">
        <v>23</v>
      </c>
      <c r="G28" s="114" t="s">
        <v>388</v>
      </c>
      <c r="H28" s="114">
        <v>1264</v>
      </c>
      <c r="I28" s="114">
        <v>0.02</v>
      </c>
      <c r="J28" s="117" t="s">
        <v>1630</v>
      </c>
      <c r="K28" s="116">
        <v>0.02</v>
      </c>
      <c r="L28" s="114" t="s">
        <v>130</v>
      </c>
      <c r="M28" s="114" t="str">
        <f>VLOOKUP($H28,References_1!$C$2:$D$827,2,)</f>
        <v>GP4</v>
      </c>
      <c r="N28" s="114">
        <f>VLOOKUP($H28,References_2!$D$2:'References_2'!$AQ$186,39,)</f>
        <v>0.1</v>
      </c>
      <c r="O28" s="114" t="str">
        <f>LEFT(L28,2)</f>
        <v>µg</v>
      </c>
      <c r="P28" s="132">
        <f>IF($O28="mg",VLOOKUP($C28,References_1!$H$2:$I$18,2,)*$K28*0.0864,IF($O28="µg",VLOOKUP($C28,References_1!$H$2:$I$18,2,)*$K28*86.4,""))</f>
        <v>355.66663680000005</v>
      </c>
      <c r="Q28" s="116" t="str">
        <f>IF($O28="mg","kg/j",IF($O28="µg","mg/j",""))</f>
        <v>mg/j</v>
      </c>
    </row>
    <row r="29" spans="1:17" x14ac:dyDescent="0.2">
      <c r="A29" s="114">
        <f>VLOOKUP($B29,References_1!$F$2:$G$18,2,)</f>
        <v>12</v>
      </c>
      <c r="B29" s="114">
        <v>6127975</v>
      </c>
      <c r="C29" s="114">
        <f>VLOOKUP($B29,References_1!$F$2:$H$18,3,)</f>
        <v>14</v>
      </c>
      <c r="D29" s="115">
        <v>42143</v>
      </c>
      <c r="E29" s="114" t="s">
        <v>995</v>
      </c>
      <c r="F29" s="114">
        <v>23</v>
      </c>
      <c r="G29" s="114" t="s">
        <v>388</v>
      </c>
      <c r="H29" s="114">
        <v>1264</v>
      </c>
      <c r="I29" s="114">
        <v>0.02</v>
      </c>
      <c r="J29" s="117" t="s">
        <v>1630</v>
      </c>
      <c r="K29" s="116">
        <v>0.02</v>
      </c>
      <c r="L29" s="114" t="s">
        <v>130</v>
      </c>
      <c r="M29" s="114" t="str">
        <f>VLOOKUP($H29,References_1!$C$2:$D$827,2,)</f>
        <v>GP4</v>
      </c>
      <c r="N29" s="114">
        <f>VLOOKUP($H29,References_2!$D$2:'References_2'!$AQ$186,39,)</f>
        <v>0.1</v>
      </c>
      <c r="O29" s="114" t="str">
        <f>LEFT(L29,2)</f>
        <v>µg</v>
      </c>
      <c r="P29" s="132">
        <f>IF($O29="mg",VLOOKUP($C29,References_1!$H$2:$I$18,2,)*$K29*0.0864,IF($O29="µg",VLOOKUP($C29,References_1!$H$2:$I$18,2,)*$K29*86.4,""))</f>
        <v>190.98236159999999</v>
      </c>
      <c r="Q29" s="116" t="str">
        <f>IF($O29="mg","kg/j",IF($O29="µg","mg/j",""))</f>
        <v>mg/j</v>
      </c>
    </row>
    <row r="30" spans="1:17" x14ac:dyDescent="0.2">
      <c r="A30" s="114">
        <f>VLOOKUP($B30,References_1!$F$2:$G$18,2,)</f>
        <v>17</v>
      </c>
      <c r="B30" s="114">
        <v>6127980</v>
      </c>
      <c r="C30" s="114">
        <f>VLOOKUP($B30,References_1!$F$2:$H$18,3,)</f>
        <v>17</v>
      </c>
      <c r="D30" s="115">
        <v>42144</v>
      </c>
      <c r="E30" s="114" t="s">
        <v>387</v>
      </c>
      <c r="F30" s="114">
        <v>23</v>
      </c>
      <c r="G30" s="114" t="s">
        <v>388</v>
      </c>
      <c r="H30" s="114">
        <v>1264</v>
      </c>
      <c r="I30" s="114">
        <v>0.02</v>
      </c>
      <c r="J30" s="117" t="s">
        <v>1630</v>
      </c>
      <c r="K30" s="116">
        <v>0.02</v>
      </c>
      <c r="L30" s="114" t="s">
        <v>130</v>
      </c>
      <c r="M30" s="114" t="str">
        <f>VLOOKUP($H30,References_1!$C$2:$D$827,2,)</f>
        <v>GP4</v>
      </c>
      <c r="N30" s="114">
        <f>VLOOKUP($H30,References_2!$D$2:'References_2'!$AQ$186,39,)</f>
        <v>0.1</v>
      </c>
      <c r="O30" s="114" t="str">
        <f>LEFT(L30,2)</f>
        <v>µg</v>
      </c>
      <c r="P30" s="132">
        <f>IF($O30="mg",VLOOKUP($C30,References_1!$H$2:$I$18,2,)*$K30*0.0864,IF($O30="µg",VLOOKUP($C30,References_1!$H$2:$I$18,2,)*$K30*86.4,""))</f>
        <v>248.22244799999999</v>
      </c>
      <c r="Q30" s="116" t="str">
        <f>IF($O30="mg","kg/j",IF($O30="µg","mg/j",""))</f>
        <v>mg/j</v>
      </c>
    </row>
    <row r="31" spans="1:17" x14ac:dyDescent="0.2">
      <c r="A31" s="114">
        <f>VLOOKUP($B31,References_1!$F$2:$G$18,2,)</f>
        <v>4</v>
      </c>
      <c r="B31" s="114">
        <v>6127935</v>
      </c>
      <c r="C31" s="114">
        <f>VLOOKUP($B31,References_1!$F$2:$H$18,3,)</f>
        <v>3</v>
      </c>
      <c r="D31" s="115">
        <v>42142</v>
      </c>
      <c r="E31" s="114" t="s">
        <v>1011</v>
      </c>
      <c r="F31" s="114">
        <v>23</v>
      </c>
      <c r="G31" s="114" t="s">
        <v>164</v>
      </c>
      <c r="H31" s="114">
        <v>1141</v>
      </c>
      <c r="I31" s="114">
        <v>0.02</v>
      </c>
      <c r="J31" s="117" t="s">
        <v>1630</v>
      </c>
      <c r="K31" s="116">
        <v>0.02</v>
      </c>
      <c r="L31" s="114" t="s">
        <v>130</v>
      </c>
      <c r="M31" s="114" t="str">
        <f>VLOOKUP($H31,References_1!$C$2:$D$827,2,)</f>
        <v>GP4-GP5</v>
      </c>
      <c r="N31" s="114">
        <f>VLOOKUP($H31,References_2!$D$2:'References_2'!$AQ$186,39,)</f>
        <v>2.2000000000000002</v>
      </c>
      <c r="O31" s="114" t="str">
        <f>LEFT(L31,2)</f>
        <v>µg</v>
      </c>
      <c r="P31" s="132">
        <f>IF($O31="mg",VLOOKUP($C31,References_1!$H$2:$I$18,2,)*$K31*0.0864,IF($O31="µg",VLOOKUP($C31,References_1!$H$2:$I$18,2,)*$K31*86.4,""))</f>
        <v>4.3545600000000002</v>
      </c>
      <c r="Q31" s="116" t="str">
        <f>IF($O31="mg","kg/j",IF($O31="µg","mg/j",""))</f>
        <v>mg/j</v>
      </c>
    </row>
    <row r="32" spans="1:17" x14ac:dyDescent="0.2">
      <c r="A32" s="114">
        <f>VLOOKUP($B32,References_1!$F$2:$G$18,2,)</f>
        <v>14</v>
      </c>
      <c r="B32" s="114">
        <v>6127985</v>
      </c>
      <c r="C32" s="114">
        <f>VLOOKUP($B32,References_1!$F$2:$H$18,3,)</f>
        <v>11</v>
      </c>
      <c r="D32" s="115">
        <v>42143</v>
      </c>
      <c r="E32" s="114" t="s">
        <v>1003</v>
      </c>
      <c r="F32" s="114">
        <v>23</v>
      </c>
      <c r="G32" s="114" t="s">
        <v>164</v>
      </c>
      <c r="H32" s="114">
        <v>1141</v>
      </c>
      <c r="I32" s="114">
        <v>0.02</v>
      </c>
      <c r="J32" s="117" t="s">
        <v>1630</v>
      </c>
      <c r="K32" s="116">
        <v>0.02</v>
      </c>
      <c r="L32" s="114" t="s">
        <v>130</v>
      </c>
      <c r="M32" s="114" t="str">
        <f>VLOOKUP($H32,References_1!$C$2:$D$827,2,)</f>
        <v>GP4-GP5</v>
      </c>
      <c r="N32" s="114">
        <f>VLOOKUP($H32,References_2!$D$2:'References_2'!$AQ$186,39,)</f>
        <v>2.2000000000000002</v>
      </c>
      <c r="O32" s="114" t="str">
        <f>LEFT(L32,2)</f>
        <v>µg</v>
      </c>
      <c r="P32" s="132">
        <f>IF($O32="mg",VLOOKUP($C32,References_1!$H$2:$I$18,2,)*$K32*0.0864,IF($O32="µg",VLOOKUP($C32,References_1!$H$2:$I$18,2,)*$K32*86.4,""))</f>
        <v>355.66663680000005</v>
      </c>
      <c r="Q32" s="116" t="str">
        <f>IF($O32="mg","kg/j",IF($O32="µg","mg/j",""))</f>
        <v>mg/j</v>
      </c>
    </row>
    <row r="33" spans="1:17" x14ac:dyDescent="0.2">
      <c r="A33" s="114">
        <f>VLOOKUP($B33,References_1!$F$2:$G$18,2,)</f>
        <v>2</v>
      </c>
      <c r="B33" s="114">
        <v>6127915</v>
      </c>
      <c r="C33" s="114">
        <f>VLOOKUP($B33,References_1!$F$2:$H$18,3,)</f>
        <v>12</v>
      </c>
      <c r="D33" s="115">
        <v>42143</v>
      </c>
      <c r="E33" s="114" t="s">
        <v>1007</v>
      </c>
      <c r="F33" s="114">
        <v>23</v>
      </c>
      <c r="G33" s="114" t="s">
        <v>164</v>
      </c>
      <c r="H33" s="114">
        <v>1141</v>
      </c>
      <c r="I33" s="114">
        <v>0.02</v>
      </c>
      <c r="J33" s="117" t="s">
        <v>1630</v>
      </c>
      <c r="K33" s="116">
        <v>0.02</v>
      </c>
      <c r="L33" s="114" t="s">
        <v>130</v>
      </c>
      <c r="M33" s="114" t="str">
        <f>VLOOKUP($H33,References_1!$C$2:$D$827,2,)</f>
        <v>GP4-GP5</v>
      </c>
      <c r="N33" s="114">
        <f>VLOOKUP($H33,References_2!$D$2:'References_2'!$AQ$186,39,)</f>
        <v>2.2000000000000002</v>
      </c>
      <c r="O33" s="114" t="str">
        <f>LEFT(L33,2)</f>
        <v>µg</v>
      </c>
      <c r="P33" s="132">
        <f>IF($O33="mg",VLOOKUP($C33,References_1!$H$2:$I$18,2,)*$K33*0.0864,IF($O33="µg",VLOOKUP($C33,References_1!$H$2:$I$18,2,)*$K33*86.4,""))</f>
        <v>3.297024</v>
      </c>
      <c r="Q33" s="116" t="str">
        <f>IF($O33="mg","kg/j",IF($O33="µg","mg/j",""))</f>
        <v>mg/j</v>
      </c>
    </row>
    <row r="34" spans="1:17" x14ac:dyDescent="0.2">
      <c r="A34" s="124">
        <f>VLOOKUP($B34,References_1!$F$2:$G$18,2,)</f>
        <v>11</v>
      </c>
      <c r="B34" s="124" t="s">
        <v>1032</v>
      </c>
      <c r="C34" s="114">
        <f>VLOOKUP($B34,References_1!$F$2:$H$18,3,)</f>
        <v>13</v>
      </c>
      <c r="D34" s="115">
        <v>42143</v>
      </c>
      <c r="E34" s="114" t="s">
        <v>1033</v>
      </c>
      <c r="F34" s="114">
        <v>23</v>
      </c>
      <c r="G34" s="114" t="s">
        <v>164</v>
      </c>
      <c r="H34" s="114">
        <v>1141</v>
      </c>
      <c r="I34" s="114">
        <v>0.02</v>
      </c>
      <c r="J34" s="117"/>
      <c r="K34" s="116">
        <v>6.3E-2</v>
      </c>
      <c r="L34" s="114" t="s">
        <v>130</v>
      </c>
      <c r="M34" s="114" t="str">
        <f>VLOOKUP($H34,References_1!$C$2:$D$827,2,)</f>
        <v>GP4-GP5</v>
      </c>
      <c r="N34" s="114">
        <f>VLOOKUP($H34,References_2!$D$2:'References_2'!$AQ$186,39,)</f>
        <v>2.2000000000000002</v>
      </c>
      <c r="O34" s="114" t="str">
        <f>LEFT(L34,2)</f>
        <v>µg</v>
      </c>
      <c r="P34" s="132">
        <f>IF($O34="mg",VLOOKUP($C34,References_1!$H$2:$I$18,2,)*$K34*0.0864,IF($O34="µg",VLOOKUP($C34,References_1!$H$2:$I$18,2,)*$K34*86.4,""))</f>
        <v>234.36241920000001</v>
      </c>
      <c r="Q34" s="116" t="str">
        <f>IF($O34="mg","kg/j",IF($O34="µg","mg/j",""))</f>
        <v>mg/j</v>
      </c>
    </row>
    <row r="35" spans="1:17" x14ac:dyDescent="0.2">
      <c r="A35" s="114">
        <f>VLOOKUP($B35,References_1!$F$2:$G$18,2,)</f>
        <v>12</v>
      </c>
      <c r="B35" s="114">
        <v>6127975</v>
      </c>
      <c r="C35" s="114">
        <f>VLOOKUP($B35,References_1!$F$2:$H$18,3,)</f>
        <v>14</v>
      </c>
      <c r="D35" s="115">
        <v>42143</v>
      </c>
      <c r="E35" s="114" t="s">
        <v>995</v>
      </c>
      <c r="F35" s="114">
        <v>23</v>
      </c>
      <c r="G35" s="114" t="s">
        <v>164</v>
      </c>
      <c r="H35" s="114">
        <v>1141</v>
      </c>
      <c r="I35" s="114">
        <v>0.02</v>
      </c>
      <c r="J35" s="117" t="s">
        <v>1630</v>
      </c>
      <c r="K35" s="116">
        <v>0.02</v>
      </c>
      <c r="L35" s="114" t="s">
        <v>130</v>
      </c>
      <c r="M35" s="114" t="str">
        <f>VLOOKUP($H35,References_1!$C$2:$D$827,2,)</f>
        <v>GP4-GP5</v>
      </c>
      <c r="N35" s="114">
        <f>VLOOKUP($H35,References_2!$D$2:'References_2'!$AQ$186,39,)</f>
        <v>2.2000000000000002</v>
      </c>
      <c r="O35" s="114" t="str">
        <f>LEFT(L35,2)</f>
        <v>µg</v>
      </c>
      <c r="P35" s="132">
        <f>IF($O35="mg",VLOOKUP($C35,References_1!$H$2:$I$18,2,)*$K35*0.0864,IF($O35="µg",VLOOKUP($C35,References_1!$H$2:$I$18,2,)*$K35*86.4,""))</f>
        <v>190.98236159999999</v>
      </c>
      <c r="Q35" s="116" t="str">
        <f>IF($O35="mg","kg/j",IF($O35="µg","mg/j",""))</f>
        <v>mg/j</v>
      </c>
    </row>
    <row r="36" spans="1:17" x14ac:dyDescent="0.2">
      <c r="A36" s="114">
        <f>VLOOKUP($B36,References_1!$F$2:$G$18,2,)</f>
        <v>15</v>
      </c>
      <c r="B36" s="114">
        <v>6127900</v>
      </c>
      <c r="C36" s="114">
        <f>VLOOKUP($B36,References_1!$F$2:$H$18,3,)</f>
        <v>15</v>
      </c>
      <c r="D36" s="115">
        <v>42144</v>
      </c>
      <c r="E36" s="114" t="s">
        <v>119</v>
      </c>
      <c r="F36" s="114">
        <v>23</v>
      </c>
      <c r="G36" s="114" t="s">
        <v>164</v>
      </c>
      <c r="H36" s="114">
        <v>1141</v>
      </c>
      <c r="I36" s="114">
        <v>0.02</v>
      </c>
      <c r="J36" s="117" t="s">
        <v>1630</v>
      </c>
      <c r="K36" s="116">
        <v>0.02</v>
      </c>
      <c r="L36" s="114" t="s">
        <v>130</v>
      </c>
      <c r="M36" s="114" t="str">
        <f>VLOOKUP($H36,References_1!$C$2:$D$827,2,)</f>
        <v>GP4-GP5</v>
      </c>
      <c r="N36" s="114">
        <f>VLOOKUP($H36,References_2!$D$2:'References_2'!$AQ$186,39,)</f>
        <v>2.2000000000000002</v>
      </c>
      <c r="O36" s="114" t="str">
        <f>LEFT(L36,2)</f>
        <v>µg</v>
      </c>
      <c r="P36" s="132">
        <f>IF($O36="mg",VLOOKUP($C36,References_1!$H$2:$I$18,2,)*$K36*0.0864,IF($O36="µg",VLOOKUP($C36,References_1!$H$2:$I$18,2,)*$K36*86.4,""))</f>
        <v>178.29504000000006</v>
      </c>
      <c r="Q36" s="116" t="str">
        <f>IF($O36="mg","kg/j",IF($O36="µg","mg/j",""))</f>
        <v>mg/j</v>
      </c>
    </row>
    <row r="37" spans="1:17" x14ac:dyDescent="0.2">
      <c r="A37" s="114">
        <f>VLOOKUP($B37,References_1!$F$2:$G$18,2,)</f>
        <v>17</v>
      </c>
      <c r="B37" s="114">
        <v>6127980</v>
      </c>
      <c r="C37" s="114">
        <f>VLOOKUP($B37,References_1!$F$2:$H$18,3,)</f>
        <v>17</v>
      </c>
      <c r="D37" s="115">
        <v>42144</v>
      </c>
      <c r="E37" s="114" t="s">
        <v>387</v>
      </c>
      <c r="F37" s="114">
        <v>23</v>
      </c>
      <c r="G37" s="114" t="s">
        <v>164</v>
      </c>
      <c r="H37" s="114">
        <v>1141</v>
      </c>
      <c r="I37" s="114">
        <v>0.02</v>
      </c>
      <c r="J37" s="117" t="s">
        <v>1630</v>
      </c>
      <c r="K37" s="116">
        <v>0.02</v>
      </c>
      <c r="L37" s="114" t="s">
        <v>130</v>
      </c>
      <c r="M37" s="114" t="str">
        <f>VLOOKUP($H37,References_1!$C$2:$D$827,2,)</f>
        <v>GP4-GP5</v>
      </c>
      <c r="N37" s="114">
        <f>VLOOKUP($H37,References_2!$D$2:'References_2'!$AQ$186,39,)</f>
        <v>2.2000000000000002</v>
      </c>
      <c r="O37" s="114" t="str">
        <f>LEFT(L37,2)</f>
        <v>µg</v>
      </c>
      <c r="P37" s="132">
        <f>IF($O37="mg",VLOOKUP($C37,References_1!$H$2:$I$18,2,)*$K37*0.0864,IF($O37="µg",VLOOKUP($C37,References_1!$H$2:$I$18,2,)*$K37*86.4,""))</f>
        <v>248.22244799999999</v>
      </c>
      <c r="Q37" s="116" t="str">
        <f>IF($O37="mg","kg/j",IF($O37="µg","mg/j",""))</f>
        <v>mg/j</v>
      </c>
    </row>
    <row r="38" spans="1:17" x14ac:dyDescent="0.2">
      <c r="A38" s="114">
        <f>VLOOKUP($B38,References_1!$F$2:$G$18,2,)</f>
        <v>4</v>
      </c>
      <c r="B38" s="114">
        <v>6127935</v>
      </c>
      <c r="C38" s="114">
        <f>VLOOKUP($B38,References_1!$F$2:$H$18,3,)</f>
        <v>3</v>
      </c>
      <c r="D38" s="115">
        <v>42142</v>
      </c>
      <c r="E38" s="114" t="s">
        <v>1011</v>
      </c>
      <c r="F38" s="114">
        <v>23</v>
      </c>
      <c r="G38" s="114" t="s">
        <v>393</v>
      </c>
      <c r="H38" s="114">
        <v>2872</v>
      </c>
      <c r="I38" s="114">
        <v>5.0000000000000001E-3</v>
      </c>
      <c r="J38" s="117" t="s">
        <v>1630</v>
      </c>
      <c r="K38" s="116">
        <v>5.0000000000000001E-3</v>
      </c>
      <c r="L38" s="114" t="s">
        <v>130</v>
      </c>
      <c r="M38" s="114" t="str">
        <f>VLOOKUP($H38,References_1!$C$2:$D$827,2,)</f>
        <v>GP4</v>
      </c>
      <c r="N38" s="114" t="e">
        <f>VLOOKUP($H38,References_2!$D$2:'References_2'!$AQ$186,39,)</f>
        <v>#N/A</v>
      </c>
      <c r="O38" s="114" t="str">
        <f>LEFT(L38,2)</f>
        <v>µg</v>
      </c>
      <c r="P38" s="132">
        <f>IF($O38="mg",VLOOKUP($C38,References_1!$H$2:$I$18,2,)*$K38*0.0864,IF($O38="µg",VLOOKUP($C38,References_1!$H$2:$I$18,2,)*$K38*86.4,""))</f>
        <v>1.0886400000000001</v>
      </c>
      <c r="Q38" s="116" t="str">
        <f>IF($O38="mg","kg/j",IF($O38="µg","mg/j",""))</f>
        <v>mg/j</v>
      </c>
    </row>
    <row r="39" spans="1:17" x14ac:dyDescent="0.2">
      <c r="A39" s="114">
        <f>VLOOKUP($B39,References_1!$F$2:$G$18,2,)</f>
        <v>14</v>
      </c>
      <c r="B39" s="114">
        <v>6127985</v>
      </c>
      <c r="C39" s="114">
        <f>VLOOKUP($B39,References_1!$F$2:$H$18,3,)</f>
        <v>11</v>
      </c>
      <c r="D39" s="115">
        <v>42143</v>
      </c>
      <c r="E39" s="114" t="s">
        <v>1003</v>
      </c>
      <c r="F39" s="114">
        <v>23</v>
      </c>
      <c r="G39" s="114" t="s">
        <v>393</v>
      </c>
      <c r="H39" s="114">
        <v>2872</v>
      </c>
      <c r="I39" s="114">
        <v>5.0000000000000001E-3</v>
      </c>
      <c r="J39" s="117" t="s">
        <v>1630</v>
      </c>
      <c r="K39" s="116">
        <v>5.0000000000000001E-3</v>
      </c>
      <c r="L39" s="114" t="s">
        <v>130</v>
      </c>
      <c r="M39" s="114" t="str">
        <f>VLOOKUP($H39,References_1!$C$2:$D$827,2,)</f>
        <v>GP4</v>
      </c>
      <c r="N39" s="114" t="e">
        <f>VLOOKUP($H39,References_2!$D$2:'References_2'!$AQ$186,39,)</f>
        <v>#N/A</v>
      </c>
      <c r="O39" s="114" t="str">
        <f>LEFT(L39,2)</f>
        <v>µg</v>
      </c>
      <c r="P39" s="132">
        <f>IF($O39="mg",VLOOKUP($C39,References_1!$H$2:$I$18,2,)*$K39*0.0864,IF($O39="µg",VLOOKUP($C39,References_1!$H$2:$I$18,2,)*$K39*86.4,""))</f>
        <v>88.916659200000012</v>
      </c>
      <c r="Q39" s="116" t="str">
        <f>IF($O39="mg","kg/j",IF($O39="µg","mg/j",""))</f>
        <v>mg/j</v>
      </c>
    </row>
    <row r="40" spans="1:17" x14ac:dyDescent="0.2">
      <c r="A40" s="114">
        <f>VLOOKUP($B40,References_1!$F$2:$G$18,2,)</f>
        <v>12</v>
      </c>
      <c r="B40" s="114">
        <v>6127975</v>
      </c>
      <c r="C40" s="114">
        <f>VLOOKUP($B40,References_1!$F$2:$H$18,3,)</f>
        <v>14</v>
      </c>
      <c r="D40" s="115">
        <v>42143</v>
      </c>
      <c r="E40" s="114" t="s">
        <v>995</v>
      </c>
      <c r="F40" s="114">
        <v>23</v>
      </c>
      <c r="G40" s="114" t="s">
        <v>393</v>
      </c>
      <c r="H40" s="114">
        <v>2872</v>
      </c>
      <c r="I40" s="114">
        <v>5.0000000000000001E-3</v>
      </c>
      <c r="J40" s="117" t="s">
        <v>1630</v>
      </c>
      <c r="K40" s="116">
        <v>5.0000000000000001E-3</v>
      </c>
      <c r="L40" s="114" t="s">
        <v>130</v>
      </c>
      <c r="M40" s="114" t="str">
        <f>VLOOKUP($H40,References_1!$C$2:$D$827,2,)</f>
        <v>GP4</v>
      </c>
      <c r="N40" s="114" t="e">
        <f>VLOOKUP($H40,References_2!$D$2:'References_2'!$AQ$186,39,)</f>
        <v>#N/A</v>
      </c>
      <c r="O40" s="114" t="str">
        <f>LEFT(L40,2)</f>
        <v>µg</v>
      </c>
      <c r="P40" s="132">
        <f>IF($O40="mg",VLOOKUP($C40,References_1!$H$2:$I$18,2,)*$K40*0.0864,IF($O40="µg",VLOOKUP($C40,References_1!$H$2:$I$18,2,)*$K40*86.4,""))</f>
        <v>47.745590399999998</v>
      </c>
      <c r="Q40" s="116" t="str">
        <f>IF($O40="mg","kg/j",IF($O40="µg","mg/j",""))</f>
        <v>mg/j</v>
      </c>
    </row>
    <row r="41" spans="1:17" x14ac:dyDescent="0.2">
      <c r="A41" s="114">
        <f>VLOOKUP($B41,References_1!$F$2:$G$18,2,)</f>
        <v>17</v>
      </c>
      <c r="B41" s="114">
        <v>6127980</v>
      </c>
      <c r="C41" s="114">
        <f>VLOOKUP($B41,References_1!$F$2:$H$18,3,)</f>
        <v>17</v>
      </c>
      <c r="D41" s="115">
        <v>42144</v>
      </c>
      <c r="E41" s="114" t="s">
        <v>387</v>
      </c>
      <c r="F41" s="114">
        <v>23</v>
      </c>
      <c r="G41" s="114" t="s">
        <v>393</v>
      </c>
      <c r="H41" s="114">
        <v>2872</v>
      </c>
      <c r="I41" s="114">
        <v>5.0000000000000001E-3</v>
      </c>
      <c r="J41" s="117" t="s">
        <v>1630</v>
      </c>
      <c r="K41" s="116">
        <v>5.0000000000000001E-3</v>
      </c>
      <c r="L41" s="114" t="s">
        <v>130</v>
      </c>
      <c r="M41" s="114" t="str">
        <f>VLOOKUP($H41,References_1!$C$2:$D$827,2,)</f>
        <v>GP4</v>
      </c>
      <c r="N41" s="114" t="e">
        <f>VLOOKUP($H41,References_2!$D$2:'References_2'!$AQ$186,39,)</f>
        <v>#N/A</v>
      </c>
      <c r="O41" s="114" t="str">
        <f>LEFT(L41,2)</f>
        <v>µg</v>
      </c>
      <c r="P41" s="132">
        <f>IF($O41="mg",VLOOKUP($C41,References_1!$H$2:$I$18,2,)*$K41*0.0864,IF($O41="µg",VLOOKUP($C41,References_1!$H$2:$I$18,2,)*$K41*86.4,""))</f>
        <v>62.055611999999996</v>
      </c>
      <c r="Q41" s="116" t="str">
        <f>IF($O41="mg","kg/j",IF($O41="µg","mg/j",""))</f>
        <v>mg/j</v>
      </c>
    </row>
    <row r="42" spans="1:17" x14ac:dyDescent="0.2">
      <c r="A42" s="114">
        <f>VLOOKUP($B42,References_1!$F$2:$G$18,2,)</f>
        <v>4</v>
      </c>
      <c r="B42" s="114">
        <v>6127935</v>
      </c>
      <c r="C42" s="114">
        <f>VLOOKUP($B42,References_1!$F$2:$H$18,3,)</f>
        <v>3</v>
      </c>
      <c r="D42" s="115">
        <v>42142</v>
      </c>
      <c r="E42" s="114" t="s">
        <v>1011</v>
      </c>
      <c r="F42" s="114">
        <v>23</v>
      </c>
      <c r="G42" s="114" t="s">
        <v>389</v>
      </c>
      <c r="H42" s="114">
        <v>1142</v>
      </c>
      <c r="I42" s="114">
        <v>0.1</v>
      </c>
      <c r="J42" s="117" t="s">
        <v>1630</v>
      </c>
      <c r="K42" s="116">
        <v>0.1</v>
      </c>
      <c r="L42" s="114" t="s">
        <v>130</v>
      </c>
      <c r="M42" s="114" t="str">
        <f>VLOOKUP($H42,References_1!$C$2:$D$827,2,)</f>
        <v>GP4</v>
      </c>
      <c r="N42" s="114" t="e">
        <f>VLOOKUP($H42,References_2!$D$2:'References_2'!$AQ$186,39,)</f>
        <v>#N/A</v>
      </c>
      <c r="O42" s="114" t="str">
        <f>LEFT(L42,2)</f>
        <v>µg</v>
      </c>
      <c r="P42" s="132">
        <f>IF($O42="mg",VLOOKUP($C42,References_1!$H$2:$I$18,2,)*$K42*0.0864,IF($O42="µg",VLOOKUP($C42,References_1!$H$2:$I$18,2,)*$K42*86.4,""))</f>
        <v>21.7728</v>
      </c>
      <c r="Q42" s="116" t="str">
        <f>IF($O42="mg","kg/j",IF($O42="µg","mg/j",""))</f>
        <v>mg/j</v>
      </c>
    </row>
    <row r="43" spans="1:17" x14ac:dyDescent="0.2">
      <c r="A43" s="114">
        <f>VLOOKUP($B43,References_1!$F$2:$G$18,2,)</f>
        <v>14</v>
      </c>
      <c r="B43" s="114">
        <v>6127985</v>
      </c>
      <c r="C43" s="114">
        <f>VLOOKUP($B43,References_1!$F$2:$H$18,3,)</f>
        <v>11</v>
      </c>
      <c r="D43" s="115">
        <v>42143</v>
      </c>
      <c r="E43" s="114" t="s">
        <v>1003</v>
      </c>
      <c r="F43" s="114">
        <v>23</v>
      </c>
      <c r="G43" s="114" t="s">
        <v>389</v>
      </c>
      <c r="H43" s="114">
        <v>1142</v>
      </c>
      <c r="I43" s="114">
        <v>0.1</v>
      </c>
      <c r="J43" s="117" t="s">
        <v>1630</v>
      </c>
      <c r="K43" s="116">
        <v>0.1</v>
      </c>
      <c r="L43" s="114" t="s">
        <v>130</v>
      </c>
      <c r="M43" s="114" t="str">
        <f>VLOOKUP($H43,References_1!$C$2:$D$827,2,)</f>
        <v>GP4</v>
      </c>
      <c r="N43" s="114" t="e">
        <f>VLOOKUP($H43,References_2!$D$2:'References_2'!$AQ$186,39,)</f>
        <v>#N/A</v>
      </c>
      <c r="O43" s="114" t="str">
        <f>LEFT(L43,2)</f>
        <v>µg</v>
      </c>
      <c r="P43" s="132">
        <f>IF($O43="mg",VLOOKUP($C43,References_1!$H$2:$I$18,2,)*$K43*0.0864,IF($O43="µg",VLOOKUP($C43,References_1!$H$2:$I$18,2,)*$K43*86.4,""))</f>
        <v>1778.3331840000003</v>
      </c>
      <c r="Q43" s="116" t="str">
        <f>IF($O43="mg","kg/j",IF($O43="µg","mg/j",""))</f>
        <v>mg/j</v>
      </c>
    </row>
    <row r="44" spans="1:17" x14ac:dyDescent="0.2">
      <c r="A44" s="114">
        <f>VLOOKUP($B44,References_1!$F$2:$G$18,2,)</f>
        <v>12</v>
      </c>
      <c r="B44" s="114">
        <v>6127975</v>
      </c>
      <c r="C44" s="114">
        <f>VLOOKUP($B44,References_1!$F$2:$H$18,3,)</f>
        <v>14</v>
      </c>
      <c r="D44" s="115">
        <v>42143</v>
      </c>
      <c r="E44" s="114" t="s">
        <v>995</v>
      </c>
      <c r="F44" s="114">
        <v>23</v>
      </c>
      <c r="G44" s="114" t="s">
        <v>389</v>
      </c>
      <c r="H44" s="114">
        <v>1142</v>
      </c>
      <c r="I44" s="114">
        <v>0.1</v>
      </c>
      <c r="J44" s="117" t="s">
        <v>1630</v>
      </c>
      <c r="K44" s="116">
        <v>0.1</v>
      </c>
      <c r="L44" s="114" t="s">
        <v>130</v>
      </c>
      <c r="M44" s="114" t="str">
        <f>VLOOKUP($H44,References_1!$C$2:$D$827,2,)</f>
        <v>GP4</v>
      </c>
      <c r="N44" s="114" t="e">
        <f>VLOOKUP($H44,References_2!$D$2:'References_2'!$AQ$186,39,)</f>
        <v>#N/A</v>
      </c>
      <c r="O44" s="114" t="str">
        <f>LEFT(L44,2)</f>
        <v>µg</v>
      </c>
      <c r="P44" s="132">
        <f>IF($O44="mg",VLOOKUP($C44,References_1!$H$2:$I$18,2,)*$K44*0.0864,IF($O44="µg",VLOOKUP($C44,References_1!$H$2:$I$18,2,)*$K44*86.4,""))</f>
        <v>954.91180800000006</v>
      </c>
      <c r="Q44" s="116" t="str">
        <f>IF($O44="mg","kg/j",IF($O44="µg","mg/j",""))</f>
        <v>mg/j</v>
      </c>
    </row>
    <row r="45" spans="1:17" x14ac:dyDescent="0.2">
      <c r="A45" s="114">
        <f>VLOOKUP($B45,References_1!$F$2:$G$18,2,)</f>
        <v>17</v>
      </c>
      <c r="B45" s="114">
        <v>6127980</v>
      </c>
      <c r="C45" s="114">
        <f>VLOOKUP($B45,References_1!$F$2:$H$18,3,)</f>
        <v>17</v>
      </c>
      <c r="D45" s="115">
        <v>42144</v>
      </c>
      <c r="E45" s="114" t="s">
        <v>387</v>
      </c>
      <c r="F45" s="114">
        <v>23</v>
      </c>
      <c r="G45" s="114" t="s">
        <v>389</v>
      </c>
      <c r="H45" s="114">
        <v>1142</v>
      </c>
      <c r="I45" s="114">
        <v>0.1</v>
      </c>
      <c r="J45" s="117" t="s">
        <v>1630</v>
      </c>
      <c r="K45" s="116">
        <v>0.1</v>
      </c>
      <c r="L45" s="114" t="s">
        <v>130</v>
      </c>
      <c r="M45" s="114" t="str">
        <f>VLOOKUP($H45,References_1!$C$2:$D$827,2,)</f>
        <v>GP4</v>
      </c>
      <c r="N45" s="114" t="e">
        <f>VLOOKUP($H45,References_2!$D$2:'References_2'!$AQ$186,39,)</f>
        <v>#N/A</v>
      </c>
      <c r="O45" s="114" t="str">
        <f>LEFT(L45,2)</f>
        <v>µg</v>
      </c>
      <c r="P45" s="132">
        <f>IF($O45="mg",VLOOKUP($C45,References_1!$H$2:$I$18,2,)*$K45*0.0864,IF($O45="µg",VLOOKUP($C45,References_1!$H$2:$I$18,2,)*$K45*86.4,""))</f>
        <v>1241.1122400000002</v>
      </c>
      <c r="Q45" s="116" t="str">
        <f>IF($O45="mg","kg/j",IF($O45="µg","mg/j",""))</f>
        <v>mg/j</v>
      </c>
    </row>
    <row r="46" spans="1:17" x14ac:dyDescent="0.2">
      <c r="A46" s="114">
        <f>VLOOKUP($B46,References_1!$F$2:$G$18,2,)</f>
        <v>4</v>
      </c>
      <c r="B46" s="114">
        <v>6127935</v>
      </c>
      <c r="C46" s="114">
        <f>VLOOKUP($B46,References_1!$F$2:$H$18,3,)</f>
        <v>3</v>
      </c>
      <c r="D46" s="115">
        <v>42142</v>
      </c>
      <c r="E46" s="114" t="s">
        <v>1011</v>
      </c>
      <c r="F46" s="114">
        <v>23</v>
      </c>
      <c r="G46" s="114" t="s">
        <v>166</v>
      </c>
      <c r="H46" s="114">
        <v>2522</v>
      </c>
      <c r="I46" s="114">
        <v>0.02</v>
      </c>
      <c r="J46" s="117" t="s">
        <v>1630</v>
      </c>
      <c r="K46" s="116">
        <v>0.02</v>
      </c>
      <c r="L46" s="114" t="s">
        <v>130</v>
      </c>
      <c r="M46" s="114" t="e">
        <f>VLOOKUP($H46,References_1!$C$2:$D$827,2,)</f>
        <v>#N/A</v>
      </c>
      <c r="N46" s="114" t="e">
        <f>VLOOKUP($H46,References_2!$D$2:'References_2'!$AQ$186,39,)</f>
        <v>#N/A</v>
      </c>
      <c r="O46" s="114" t="str">
        <f>LEFT(L46,2)</f>
        <v>µg</v>
      </c>
      <c r="P46" s="132">
        <f>IF($O46="mg",VLOOKUP($C46,References_1!$H$2:$I$18,2,)*$K46*0.0864,IF($O46="µg",VLOOKUP($C46,References_1!$H$2:$I$18,2,)*$K46*86.4,""))</f>
        <v>4.3545600000000002</v>
      </c>
      <c r="Q46" s="116" t="str">
        <f>IF($O46="mg","kg/j",IF($O46="µg","mg/j",""))</f>
        <v>mg/j</v>
      </c>
    </row>
    <row r="47" spans="1:17" x14ac:dyDescent="0.2">
      <c r="A47" s="114">
        <f>VLOOKUP($B47,References_1!$F$2:$G$18,2,)</f>
        <v>14</v>
      </c>
      <c r="B47" s="114">
        <v>6127985</v>
      </c>
      <c r="C47" s="114">
        <f>VLOOKUP($B47,References_1!$F$2:$H$18,3,)</f>
        <v>11</v>
      </c>
      <c r="D47" s="115">
        <v>42143</v>
      </c>
      <c r="E47" s="114" t="s">
        <v>1003</v>
      </c>
      <c r="F47" s="114">
        <v>23</v>
      </c>
      <c r="G47" s="114" t="s">
        <v>166</v>
      </c>
      <c r="H47" s="114">
        <v>2522</v>
      </c>
      <c r="I47" s="114">
        <v>0.02</v>
      </c>
      <c r="J47" s="117" t="s">
        <v>1630</v>
      </c>
      <c r="K47" s="116">
        <v>0.02</v>
      </c>
      <c r="L47" s="114" t="s">
        <v>130</v>
      </c>
      <c r="M47" s="114" t="e">
        <f>VLOOKUP($H47,References_1!$C$2:$D$827,2,)</f>
        <v>#N/A</v>
      </c>
      <c r="N47" s="114" t="e">
        <f>VLOOKUP($H47,References_2!$D$2:'References_2'!$AQ$186,39,)</f>
        <v>#N/A</v>
      </c>
      <c r="O47" s="114" t="str">
        <f>LEFT(L47,2)</f>
        <v>µg</v>
      </c>
      <c r="P47" s="132">
        <f>IF($O47="mg",VLOOKUP($C47,References_1!$H$2:$I$18,2,)*$K47*0.0864,IF($O47="µg",VLOOKUP($C47,References_1!$H$2:$I$18,2,)*$K47*86.4,""))</f>
        <v>355.66663680000005</v>
      </c>
      <c r="Q47" s="116" t="str">
        <f>IF($O47="mg","kg/j",IF($O47="µg","mg/j",""))</f>
        <v>mg/j</v>
      </c>
    </row>
    <row r="48" spans="1:17" x14ac:dyDescent="0.2">
      <c r="A48" s="114">
        <f>VLOOKUP($B48,References_1!$F$2:$G$18,2,)</f>
        <v>2</v>
      </c>
      <c r="B48" s="114">
        <v>6127915</v>
      </c>
      <c r="C48" s="114">
        <f>VLOOKUP($B48,References_1!$F$2:$H$18,3,)</f>
        <v>12</v>
      </c>
      <c r="D48" s="115">
        <v>42143</v>
      </c>
      <c r="E48" s="114" t="s">
        <v>1007</v>
      </c>
      <c r="F48" s="114">
        <v>23</v>
      </c>
      <c r="G48" s="114" t="s">
        <v>166</v>
      </c>
      <c r="H48" s="114">
        <v>2522</v>
      </c>
      <c r="I48" s="114">
        <v>0.02</v>
      </c>
      <c r="J48" s="117" t="s">
        <v>1630</v>
      </c>
      <c r="K48" s="116">
        <v>0.02</v>
      </c>
      <c r="L48" s="114" t="s">
        <v>130</v>
      </c>
      <c r="M48" s="114" t="e">
        <f>VLOOKUP($H48,References_1!$C$2:$D$827,2,)</f>
        <v>#N/A</v>
      </c>
      <c r="N48" s="114" t="e">
        <f>VLOOKUP($H48,References_2!$D$2:'References_2'!$AQ$186,39,)</f>
        <v>#N/A</v>
      </c>
      <c r="O48" s="114" t="str">
        <f>LEFT(L48,2)</f>
        <v>µg</v>
      </c>
      <c r="P48" s="132">
        <f>IF($O48="mg",VLOOKUP($C48,References_1!$H$2:$I$18,2,)*$K48*0.0864,IF($O48="µg",VLOOKUP($C48,References_1!$H$2:$I$18,2,)*$K48*86.4,""))</f>
        <v>3.297024</v>
      </c>
      <c r="Q48" s="116" t="str">
        <f>IF($O48="mg","kg/j",IF($O48="µg","mg/j",""))</f>
        <v>mg/j</v>
      </c>
    </row>
    <row r="49" spans="1:17" x14ac:dyDescent="0.2">
      <c r="A49" s="114">
        <f>VLOOKUP($B49,References_1!$F$2:$G$18,2,)</f>
        <v>11</v>
      </c>
      <c r="B49" s="114" t="s">
        <v>1032</v>
      </c>
      <c r="C49" s="114">
        <f>VLOOKUP($B49,References_1!$F$2:$H$18,3,)</f>
        <v>13</v>
      </c>
      <c r="D49" s="115">
        <v>42143</v>
      </c>
      <c r="E49" s="114" t="s">
        <v>1033</v>
      </c>
      <c r="F49" s="114">
        <v>23</v>
      </c>
      <c r="G49" s="114" t="s">
        <v>166</v>
      </c>
      <c r="H49" s="114">
        <v>2522</v>
      </c>
      <c r="I49" s="114">
        <v>0.02</v>
      </c>
      <c r="J49" s="117" t="s">
        <v>1630</v>
      </c>
      <c r="K49" s="116">
        <v>0.02</v>
      </c>
      <c r="L49" s="114" t="s">
        <v>130</v>
      </c>
      <c r="M49" s="114" t="e">
        <f>VLOOKUP($H49,References_1!$C$2:$D$827,2,)</f>
        <v>#N/A</v>
      </c>
      <c r="N49" s="114" t="e">
        <f>VLOOKUP($H49,References_2!$D$2:'References_2'!$AQ$186,39,)</f>
        <v>#N/A</v>
      </c>
      <c r="O49" s="114" t="str">
        <f>LEFT(L49,2)</f>
        <v>µg</v>
      </c>
      <c r="P49" s="132">
        <f>IF($O49="mg",VLOOKUP($C49,References_1!$H$2:$I$18,2,)*$K49*0.0864,IF($O49="µg",VLOOKUP($C49,References_1!$H$2:$I$18,2,)*$K49*86.4,""))</f>
        <v>74.400767999999999</v>
      </c>
      <c r="Q49" s="116" t="str">
        <f>IF($O49="mg","kg/j",IF($O49="µg","mg/j",""))</f>
        <v>mg/j</v>
      </c>
    </row>
    <row r="50" spans="1:17" x14ac:dyDescent="0.2">
      <c r="A50" s="114">
        <f>VLOOKUP($B50,References_1!$F$2:$G$18,2,)</f>
        <v>12</v>
      </c>
      <c r="B50" s="114">
        <v>6127975</v>
      </c>
      <c r="C50" s="114">
        <f>VLOOKUP($B50,References_1!$F$2:$H$18,3,)</f>
        <v>14</v>
      </c>
      <c r="D50" s="115">
        <v>42143</v>
      </c>
      <c r="E50" s="114" t="s">
        <v>995</v>
      </c>
      <c r="F50" s="114">
        <v>23</v>
      </c>
      <c r="G50" s="114" t="s">
        <v>166</v>
      </c>
      <c r="H50" s="114">
        <v>2522</v>
      </c>
      <c r="I50" s="114">
        <v>0.02</v>
      </c>
      <c r="J50" s="117" t="s">
        <v>1630</v>
      </c>
      <c r="K50" s="116">
        <v>0.02</v>
      </c>
      <c r="L50" s="114" t="s">
        <v>130</v>
      </c>
      <c r="M50" s="114" t="e">
        <f>VLOOKUP($H50,References_1!$C$2:$D$827,2,)</f>
        <v>#N/A</v>
      </c>
      <c r="N50" s="114" t="e">
        <f>VLOOKUP($H50,References_2!$D$2:'References_2'!$AQ$186,39,)</f>
        <v>#N/A</v>
      </c>
      <c r="O50" s="114" t="str">
        <f>LEFT(L50,2)</f>
        <v>µg</v>
      </c>
      <c r="P50" s="132">
        <f>IF($O50="mg",VLOOKUP($C50,References_1!$H$2:$I$18,2,)*$K50*0.0864,IF($O50="µg",VLOOKUP($C50,References_1!$H$2:$I$18,2,)*$K50*86.4,""))</f>
        <v>190.98236159999999</v>
      </c>
      <c r="Q50" s="116" t="str">
        <f>IF($O50="mg","kg/j",IF($O50="µg","mg/j",""))</f>
        <v>mg/j</v>
      </c>
    </row>
    <row r="51" spans="1:17" x14ac:dyDescent="0.2">
      <c r="A51" s="114">
        <f>VLOOKUP($B51,References_1!$F$2:$G$18,2,)</f>
        <v>15</v>
      </c>
      <c r="B51" s="114">
        <v>6127900</v>
      </c>
      <c r="C51" s="114">
        <f>VLOOKUP($B51,References_1!$F$2:$H$18,3,)</f>
        <v>15</v>
      </c>
      <c r="D51" s="115">
        <v>42144</v>
      </c>
      <c r="E51" s="114" t="s">
        <v>119</v>
      </c>
      <c r="F51" s="114">
        <v>23</v>
      </c>
      <c r="G51" s="114" t="s">
        <v>166</v>
      </c>
      <c r="H51" s="114">
        <v>2522</v>
      </c>
      <c r="I51" s="114">
        <v>0.02</v>
      </c>
      <c r="J51" s="117" t="s">
        <v>1630</v>
      </c>
      <c r="K51" s="116">
        <v>0.02</v>
      </c>
      <c r="L51" s="114" t="s">
        <v>130</v>
      </c>
      <c r="M51" s="114" t="e">
        <f>VLOOKUP($H51,References_1!$C$2:$D$827,2,)</f>
        <v>#N/A</v>
      </c>
      <c r="N51" s="114" t="e">
        <f>VLOOKUP($H51,References_2!$D$2:'References_2'!$AQ$186,39,)</f>
        <v>#N/A</v>
      </c>
      <c r="O51" s="114" t="str">
        <f>LEFT(L51,2)</f>
        <v>µg</v>
      </c>
      <c r="P51" s="132">
        <f>IF($O51="mg",VLOOKUP($C51,References_1!$H$2:$I$18,2,)*$K51*0.0864,IF($O51="µg",VLOOKUP($C51,References_1!$H$2:$I$18,2,)*$K51*86.4,""))</f>
        <v>178.29504000000006</v>
      </c>
      <c r="Q51" s="116" t="str">
        <f>IF($O51="mg","kg/j",IF($O51="µg","mg/j",""))</f>
        <v>mg/j</v>
      </c>
    </row>
    <row r="52" spans="1:17" x14ac:dyDescent="0.2">
      <c r="A52" s="114">
        <f>VLOOKUP($B52,References_1!$F$2:$G$18,2,)</f>
        <v>17</v>
      </c>
      <c r="B52" s="114">
        <v>6127980</v>
      </c>
      <c r="C52" s="114">
        <f>VLOOKUP($B52,References_1!$F$2:$H$18,3,)</f>
        <v>17</v>
      </c>
      <c r="D52" s="115">
        <v>42144</v>
      </c>
      <c r="E52" s="114" t="s">
        <v>387</v>
      </c>
      <c r="F52" s="114">
        <v>23</v>
      </c>
      <c r="G52" s="114" t="s">
        <v>166</v>
      </c>
      <c r="H52" s="114">
        <v>2522</v>
      </c>
      <c r="I52" s="114">
        <v>0.02</v>
      </c>
      <c r="J52" s="117" t="s">
        <v>1630</v>
      </c>
      <c r="K52" s="116">
        <v>0.02</v>
      </c>
      <c r="L52" s="114" t="s">
        <v>130</v>
      </c>
      <c r="M52" s="114" t="e">
        <f>VLOOKUP($H52,References_1!$C$2:$D$827,2,)</f>
        <v>#N/A</v>
      </c>
      <c r="N52" s="114" t="e">
        <f>VLOOKUP($H52,References_2!$D$2:'References_2'!$AQ$186,39,)</f>
        <v>#N/A</v>
      </c>
      <c r="O52" s="114" t="str">
        <f>LEFT(L52,2)</f>
        <v>µg</v>
      </c>
      <c r="P52" s="132">
        <f>IF($O52="mg",VLOOKUP($C52,References_1!$H$2:$I$18,2,)*$K52*0.0864,IF($O52="µg",VLOOKUP($C52,References_1!$H$2:$I$18,2,)*$K52*86.4,""))</f>
        <v>248.22244799999999</v>
      </c>
      <c r="Q52" s="116" t="str">
        <f>IF($O52="mg","kg/j",IF($O52="µg","mg/j",""))</f>
        <v>mg/j</v>
      </c>
    </row>
    <row r="53" spans="1:17" x14ac:dyDescent="0.2">
      <c r="A53" s="114">
        <f>VLOOKUP($B53,References_1!$F$2:$G$18,2,)</f>
        <v>4</v>
      </c>
      <c r="B53" s="114">
        <v>6127935</v>
      </c>
      <c r="C53" s="114">
        <f>VLOOKUP($B53,References_1!$F$2:$H$18,3,)</f>
        <v>3</v>
      </c>
      <c r="D53" s="115">
        <v>42142</v>
      </c>
      <c r="E53" s="114" t="s">
        <v>1011</v>
      </c>
      <c r="F53" s="114">
        <v>23</v>
      </c>
      <c r="G53" s="114" t="s">
        <v>394</v>
      </c>
      <c r="H53" s="114">
        <v>2873</v>
      </c>
      <c r="I53" s="114">
        <v>5.0000000000000001E-3</v>
      </c>
      <c r="J53" s="117" t="s">
        <v>1630</v>
      </c>
      <c r="K53" s="116">
        <v>5.0000000000000001E-3</v>
      </c>
      <c r="L53" s="114" t="s">
        <v>130</v>
      </c>
      <c r="M53" s="114" t="str">
        <f>VLOOKUP($H53,References_1!$C$2:$D$827,2,)</f>
        <v>GP4</v>
      </c>
      <c r="N53" s="114" t="e">
        <f>VLOOKUP($H53,References_2!$D$2:'References_2'!$AQ$186,39,)</f>
        <v>#N/A</v>
      </c>
      <c r="O53" s="114" t="str">
        <f>LEFT(L53,2)</f>
        <v>µg</v>
      </c>
      <c r="P53" s="132">
        <f>IF($O53="mg",VLOOKUP($C53,References_1!$H$2:$I$18,2,)*$K53*0.0864,IF($O53="µg",VLOOKUP($C53,References_1!$H$2:$I$18,2,)*$K53*86.4,""))</f>
        <v>1.0886400000000001</v>
      </c>
      <c r="Q53" s="116" t="str">
        <f>IF($O53="mg","kg/j",IF($O53="µg","mg/j",""))</f>
        <v>mg/j</v>
      </c>
    </row>
    <row r="54" spans="1:17" x14ac:dyDescent="0.2">
      <c r="A54" s="114">
        <f>VLOOKUP($B54,References_1!$F$2:$G$18,2,)</f>
        <v>14</v>
      </c>
      <c r="B54" s="114">
        <v>6127985</v>
      </c>
      <c r="C54" s="114">
        <f>VLOOKUP($B54,References_1!$F$2:$H$18,3,)</f>
        <v>11</v>
      </c>
      <c r="D54" s="115">
        <v>42143</v>
      </c>
      <c r="E54" s="114" t="s">
        <v>1003</v>
      </c>
      <c r="F54" s="114">
        <v>23</v>
      </c>
      <c r="G54" s="114" t="s">
        <v>394</v>
      </c>
      <c r="H54" s="114">
        <v>2873</v>
      </c>
      <c r="I54" s="114">
        <v>5.0000000000000001E-3</v>
      </c>
      <c r="J54" s="117" t="s">
        <v>1630</v>
      </c>
      <c r="K54" s="116">
        <v>5.0000000000000001E-3</v>
      </c>
      <c r="L54" s="114" t="s">
        <v>130</v>
      </c>
      <c r="M54" s="114" t="str">
        <f>VLOOKUP($H54,References_1!$C$2:$D$827,2,)</f>
        <v>GP4</v>
      </c>
      <c r="N54" s="114" t="e">
        <f>VLOOKUP($H54,References_2!$D$2:'References_2'!$AQ$186,39,)</f>
        <v>#N/A</v>
      </c>
      <c r="O54" s="114" t="str">
        <f>LEFT(L54,2)</f>
        <v>µg</v>
      </c>
      <c r="P54" s="132">
        <f>IF($O54="mg",VLOOKUP($C54,References_1!$H$2:$I$18,2,)*$K54*0.0864,IF($O54="µg",VLOOKUP($C54,References_1!$H$2:$I$18,2,)*$K54*86.4,""))</f>
        <v>88.916659200000012</v>
      </c>
      <c r="Q54" s="116" t="str">
        <f>IF($O54="mg","kg/j",IF($O54="µg","mg/j",""))</f>
        <v>mg/j</v>
      </c>
    </row>
    <row r="55" spans="1:17" x14ac:dyDescent="0.2">
      <c r="A55" s="114">
        <f>VLOOKUP($B55,References_1!$F$2:$G$18,2,)</f>
        <v>12</v>
      </c>
      <c r="B55" s="114">
        <v>6127975</v>
      </c>
      <c r="C55" s="114">
        <f>VLOOKUP($B55,References_1!$F$2:$H$18,3,)</f>
        <v>14</v>
      </c>
      <c r="D55" s="115">
        <v>42143</v>
      </c>
      <c r="E55" s="114" t="s">
        <v>995</v>
      </c>
      <c r="F55" s="114">
        <v>23</v>
      </c>
      <c r="G55" s="114" t="s">
        <v>394</v>
      </c>
      <c r="H55" s="114">
        <v>2873</v>
      </c>
      <c r="I55" s="114">
        <v>5.0000000000000001E-3</v>
      </c>
      <c r="J55" s="117" t="s">
        <v>1630</v>
      </c>
      <c r="K55" s="116">
        <v>5.0000000000000001E-3</v>
      </c>
      <c r="L55" s="114" t="s">
        <v>130</v>
      </c>
      <c r="M55" s="114" t="str">
        <f>VLOOKUP($H55,References_1!$C$2:$D$827,2,)</f>
        <v>GP4</v>
      </c>
      <c r="N55" s="114" t="e">
        <f>VLOOKUP($H55,References_2!$D$2:'References_2'!$AQ$186,39,)</f>
        <v>#N/A</v>
      </c>
      <c r="O55" s="114" t="str">
        <f>LEFT(L55,2)</f>
        <v>µg</v>
      </c>
      <c r="P55" s="132">
        <f>IF($O55="mg",VLOOKUP($C55,References_1!$H$2:$I$18,2,)*$K55*0.0864,IF($O55="µg",VLOOKUP($C55,References_1!$H$2:$I$18,2,)*$K55*86.4,""))</f>
        <v>47.745590399999998</v>
      </c>
      <c r="Q55" s="116" t="str">
        <f>IF($O55="mg","kg/j",IF($O55="µg","mg/j",""))</f>
        <v>mg/j</v>
      </c>
    </row>
    <row r="56" spans="1:17" x14ac:dyDescent="0.2">
      <c r="A56" s="114">
        <f>VLOOKUP($B56,References_1!$F$2:$G$18,2,)</f>
        <v>17</v>
      </c>
      <c r="B56" s="114">
        <v>6127980</v>
      </c>
      <c r="C56" s="114">
        <f>VLOOKUP($B56,References_1!$F$2:$H$18,3,)</f>
        <v>17</v>
      </c>
      <c r="D56" s="115">
        <v>42144</v>
      </c>
      <c r="E56" s="114" t="s">
        <v>387</v>
      </c>
      <c r="F56" s="114">
        <v>23</v>
      </c>
      <c r="G56" s="114" t="s">
        <v>394</v>
      </c>
      <c r="H56" s="114">
        <v>2873</v>
      </c>
      <c r="I56" s="114">
        <v>5.0000000000000001E-3</v>
      </c>
      <c r="J56" s="117" t="s">
        <v>1630</v>
      </c>
      <c r="K56" s="116">
        <v>5.0000000000000001E-3</v>
      </c>
      <c r="L56" s="114" t="s">
        <v>130</v>
      </c>
      <c r="M56" s="114" t="str">
        <f>VLOOKUP($H56,References_1!$C$2:$D$827,2,)</f>
        <v>GP4</v>
      </c>
      <c r="N56" s="114" t="e">
        <f>VLOOKUP($H56,References_2!$D$2:'References_2'!$AQ$186,39,)</f>
        <v>#N/A</v>
      </c>
      <c r="O56" s="114" t="str">
        <f>LEFT(L56,2)</f>
        <v>µg</v>
      </c>
      <c r="P56" s="132">
        <f>IF($O56="mg",VLOOKUP($C56,References_1!$H$2:$I$18,2,)*$K56*0.0864,IF($O56="µg",VLOOKUP($C56,References_1!$H$2:$I$18,2,)*$K56*86.4,""))</f>
        <v>62.055611999999996</v>
      </c>
      <c r="Q56" s="116" t="str">
        <f>IF($O56="mg","kg/j",IF($O56="µg","mg/j",""))</f>
        <v>mg/j</v>
      </c>
    </row>
    <row r="57" spans="1:17" x14ac:dyDescent="0.2">
      <c r="A57" s="114">
        <f>VLOOKUP($B57,References_1!$F$2:$G$18,2,)</f>
        <v>4</v>
      </c>
      <c r="B57" s="114">
        <v>6127935</v>
      </c>
      <c r="C57" s="114">
        <f>VLOOKUP($B57,References_1!$F$2:$H$18,3,)</f>
        <v>3</v>
      </c>
      <c r="D57" s="115">
        <v>42142</v>
      </c>
      <c r="E57" s="114" t="s">
        <v>1011</v>
      </c>
      <c r="F57" s="114">
        <v>23</v>
      </c>
      <c r="G57" s="114" t="s">
        <v>396</v>
      </c>
      <c r="H57" s="114">
        <v>1212</v>
      </c>
      <c r="I57" s="114">
        <v>0.02</v>
      </c>
      <c r="J57" s="117" t="s">
        <v>1630</v>
      </c>
      <c r="K57" s="116">
        <v>0.02</v>
      </c>
      <c r="L57" s="114" t="s">
        <v>130</v>
      </c>
      <c r="M57" s="114" t="str">
        <f>VLOOKUP($H57,References_1!$C$2:$D$827,2,)</f>
        <v>GP4</v>
      </c>
      <c r="N57" s="114">
        <f>VLOOKUP($H57,References_2!$D$2:'References_2'!$AQ$186,39,)</f>
        <v>0.5</v>
      </c>
      <c r="O57" s="114" t="str">
        <f>LEFT(L57,2)</f>
        <v>µg</v>
      </c>
      <c r="P57" s="132">
        <f>IF($O57="mg",VLOOKUP($C57,References_1!$H$2:$I$18,2,)*$K57*0.0864,IF($O57="µg",VLOOKUP($C57,References_1!$H$2:$I$18,2,)*$K57*86.4,""))</f>
        <v>4.3545600000000002</v>
      </c>
      <c r="Q57" s="116" t="str">
        <f>IF($O57="mg","kg/j",IF($O57="µg","mg/j",""))</f>
        <v>mg/j</v>
      </c>
    </row>
    <row r="58" spans="1:17" x14ac:dyDescent="0.2">
      <c r="A58" s="114">
        <f>VLOOKUP($B58,References_1!$F$2:$G$18,2,)</f>
        <v>14</v>
      </c>
      <c r="B58" s="114">
        <v>6127985</v>
      </c>
      <c r="C58" s="114">
        <f>VLOOKUP($B58,References_1!$F$2:$H$18,3,)</f>
        <v>11</v>
      </c>
      <c r="D58" s="115">
        <v>42143</v>
      </c>
      <c r="E58" s="114" t="s">
        <v>1003</v>
      </c>
      <c r="F58" s="114">
        <v>23</v>
      </c>
      <c r="G58" s="114" t="s">
        <v>396</v>
      </c>
      <c r="H58" s="114">
        <v>1212</v>
      </c>
      <c r="I58" s="114">
        <v>0.02</v>
      </c>
      <c r="J58" s="117" t="s">
        <v>1630</v>
      </c>
      <c r="K58" s="116">
        <v>0.02</v>
      </c>
      <c r="L58" s="114" t="s">
        <v>130</v>
      </c>
      <c r="M58" s="114" t="str">
        <f>VLOOKUP($H58,References_1!$C$2:$D$827,2,)</f>
        <v>GP4</v>
      </c>
      <c r="N58" s="114">
        <f>VLOOKUP($H58,References_2!$D$2:'References_2'!$AQ$186,39,)</f>
        <v>0.5</v>
      </c>
      <c r="O58" s="114" t="str">
        <f>LEFT(L58,2)</f>
        <v>µg</v>
      </c>
      <c r="P58" s="132">
        <f>IF($O58="mg",VLOOKUP($C58,References_1!$H$2:$I$18,2,)*$K58*0.0864,IF($O58="µg",VLOOKUP($C58,References_1!$H$2:$I$18,2,)*$K58*86.4,""))</f>
        <v>355.66663680000005</v>
      </c>
      <c r="Q58" s="116" t="str">
        <f>IF($O58="mg","kg/j",IF($O58="µg","mg/j",""))</f>
        <v>mg/j</v>
      </c>
    </row>
    <row r="59" spans="1:17" x14ac:dyDescent="0.2">
      <c r="A59" s="114">
        <f>VLOOKUP($B59,References_1!$F$2:$G$18,2,)</f>
        <v>12</v>
      </c>
      <c r="B59" s="114">
        <v>6127975</v>
      </c>
      <c r="C59" s="114">
        <f>VLOOKUP($B59,References_1!$F$2:$H$18,3,)</f>
        <v>14</v>
      </c>
      <c r="D59" s="115">
        <v>42143</v>
      </c>
      <c r="E59" s="114" t="s">
        <v>995</v>
      </c>
      <c r="F59" s="114">
        <v>23</v>
      </c>
      <c r="G59" s="114" t="s">
        <v>396</v>
      </c>
      <c r="H59" s="114">
        <v>1212</v>
      </c>
      <c r="I59" s="114">
        <v>0.02</v>
      </c>
      <c r="J59" s="117" t="s">
        <v>1630</v>
      </c>
      <c r="K59" s="116">
        <v>0.02</v>
      </c>
      <c r="L59" s="114" t="s">
        <v>130</v>
      </c>
      <c r="M59" s="114" t="str">
        <f>VLOOKUP($H59,References_1!$C$2:$D$827,2,)</f>
        <v>GP4</v>
      </c>
      <c r="N59" s="114">
        <f>VLOOKUP($H59,References_2!$D$2:'References_2'!$AQ$186,39,)</f>
        <v>0.5</v>
      </c>
      <c r="O59" s="114" t="str">
        <f>LEFT(L59,2)</f>
        <v>µg</v>
      </c>
      <c r="P59" s="132">
        <f>IF($O59="mg",VLOOKUP($C59,References_1!$H$2:$I$18,2,)*$K59*0.0864,IF($O59="µg",VLOOKUP($C59,References_1!$H$2:$I$18,2,)*$K59*86.4,""))</f>
        <v>190.98236159999999</v>
      </c>
      <c r="Q59" s="116" t="str">
        <f>IF($O59="mg","kg/j",IF($O59="µg","mg/j",""))</f>
        <v>mg/j</v>
      </c>
    </row>
    <row r="60" spans="1:17" x14ac:dyDescent="0.2">
      <c r="A60" s="114">
        <f>VLOOKUP($B60,References_1!$F$2:$G$18,2,)</f>
        <v>17</v>
      </c>
      <c r="B60" s="114">
        <v>6127980</v>
      </c>
      <c r="C60" s="114">
        <f>VLOOKUP($B60,References_1!$F$2:$H$18,3,)</f>
        <v>17</v>
      </c>
      <c r="D60" s="115">
        <v>42144</v>
      </c>
      <c r="E60" s="114" t="s">
        <v>387</v>
      </c>
      <c r="F60" s="114">
        <v>23</v>
      </c>
      <c r="G60" s="114" t="s">
        <v>396</v>
      </c>
      <c r="H60" s="114">
        <v>1212</v>
      </c>
      <c r="I60" s="114">
        <v>0.02</v>
      </c>
      <c r="J60" s="117" t="s">
        <v>1630</v>
      </c>
      <c r="K60" s="116">
        <v>0.02</v>
      </c>
      <c r="L60" s="114" t="s">
        <v>130</v>
      </c>
      <c r="M60" s="114" t="str">
        <f>VLOOKUP($H60,References_1!$C$2:$D$827,2,)</f>
        <v>GP4</v>
      </c>
      <c r="N60" s="114">
        <f>VLOOKUP($H60,References_2!$D$2:'References_2'!$AQ$186,39,)</f>
        <v>0.5</v>
      </c>
      <c r="O60" s="114" t="str">
        <f>LEFT(L60,2)</f>
        <v>µg</v>
      </c>
      <c r="P60" s="132">
        <f>IF($O60="mg",VLOOKUP($C60,References_1!$H$2:$I$18,2,)*$K60*0.0864,IF($O60="µg",VLOOKUP($C60,References_1!$H$2:$I$18,2,)*$K60*86.4,""))</f>
        <v>248.22244799999999</v>
      </c>
      <c r="Q60" s="116" t="str">
        <f>IF($O60="mg","kg/j",IF($O60="µg","mg/j",""))</f>
        <v>mg/j</v>
      </c>
    </row>
    <row r="61" spans="1:17" x14ac:dyDescent="0.2">
      <c r="A61" s="114">
        <f>VLOOKUP($B61,References_1!$F$2:$G$18,2,)</f>
        <v>4</v>
      </c>
      <c r="B61" s="114">
        <v>6127935</v>
      </c>
      <c r="C61" s="114">
        <f>VLOOKUP($B61,References_1!$F$2:$H$18,3,)</f>
        <v>3</v>
      </c>
      <c r="D61" s="115">
        <v>42142</v>
      </c>
      <c r="E61" s="114" t="s">
        <v>1011</v>
      </c>
      <c r="F61" s="114">
        <v>23</v>
      </c>
      <c r="G61" s="114" t="s">
        <v>397</v>
      </c>
      <c r="H61" s="114">
        <v>1213</v>
      </c>
      <c r="I61" s="114">
        <v>0.03</v>
      </c>
      <c r="J61" s="117" t="s">
        <v>1630</v>
      </c>
      <c r="K61" s="116">
        <v>0.03</v>
      </c>
      <c r="L61" s="114" t="s">
        <v>130</v>
      </c>
      <c r="M61" s="114" t="str">
        <f>VLOOKUP($H61,References_1!$C$2:$D$827,2,)</f>
        <v>GP4</v>
      </c>
      <c r="N61" s="114" t="e">
        <f>VLOOKUP($H61,References_2!$D$2:'References_2'!$AQ$186,39,)</f>
        <v>#N/A</v>
      </c>
      <c r="O61" s="114" t="str">
        <f>LEFT(L61,2)</f>
        <v>µg</v>
      </c>
      <c r="P61" s="132">
        <f>IF($O61="mg",VLOOKUP($C61,References_1!$H$2:$I$18,2,)*$K61*0.0864,IF($O61="µg",VLOOKUP($C61,References_1!$H$2:$I$18,2,)*$K61*86.4,""))</f>
        <v>6.5318400000000008</v>
      </c>
      <c r="Q61" s="116" t="str">
        <f>IF($O61="mg","kg/j",IF($O61="µg","mg/j",""))</f>
        <v>mg/j</v>
      </c>
    </row>
    <row r="62" spans="1:17" x14ac:dyDescent="0.2">
      <c r="A62" s="114">
        <f>VLOOKUP($B62,References_1!$F$2:$G$18,2,)</f>
        <v>14</v>
      </c>
      <c r="B62" s="114">
        <v>6127985</v>
      </c>
      <c r="C62" s="114">
        <f>VLOOKUP($B62,References_1!$F$2:$H$18,3,)</f>
        <v>11</v>
      </c>
      <c r="D62" s="115">
        <v>42143</v>
      </c>
      <c r="E62" s="114" t="s">
        <v>1003</v>
      </c>
      <c r="F62" s="114">
        <v>23</v>
      </c>
      <c r="G62" s="114" t="s">
        <v>397</v>
      </c>
      <c r="H62" s="114">
        <v>1213</v>
      </c>
      <c r="I62" s="114">
        <v>0.03</v>
      </c>
      <c r="J62" s="117" t="s">
        <v>1630</v>
      </c>
      <c r="K62" s="116">
        <v>0.03</v>
      </c>
      <c r="L62" s="114" t="s">
        <v>130</v>
      </c>
      <c r="M62" s="114" t="str">
        <f>VLOOKUP($H62,References_1!$C$2:$D$827,2,)</f>
        <v>GP4</v>
      </c>
      <c r="N62" s="114" t="e">
        <f>VLOOKUP($H62,References_2!$D$2:'References_2'!$AQ$186,39,)</f>
        <v>#N/A</v>
      </c>
      <c r="O62" s="114" t="str">
        <f>LEFT(L62,2)</f>
        <v>µg</v>
      </c>
      <c r="P62" s="132">
        <f>IF($O62="mg",VLOOKUP($C62,References_1!$H$2:$I$18,2,)*$K62*0.0864,IF($O62="µg",VLOOKUP($C62,References_1!$H$2:$I$18,2,)*$K62*86.4,""))</f>
        <v>533.49995520000004</v>
      </c>
      <c r="Q62" s="116" t="str">
        <f>IF($O62="mg","kg/j",IF($O62="µg","mg/j",""))</f>
        <v>mg/j</v>
      </c>
    </row>
    <row r="63" spans="1:17" x14ac:dyDescent="0.2">
      <c r="A63" s="114">
        <f>VLOOKUP($B63,References_1!$F$2:$G$18,2,)</f>
        <v>12</v>
      </c>
      <c r="B63" s="114">
        <v>6127975</v>
      </c>
      <c r="C63" s="114">
        <f>VLOOKUP($B63,References_1!$F$2:$H$18,3,)</f>
        <v>14</v>
      </c>
      <c r="D63" s="115">
        <v>42143</v>
      </c>
      <c r="E63" s="114" t="s">
        <v>995</v>
      </c>
      <c r="F63" s="114">
        <v>23</v>
      </c>
      <c r="G63" s="114" t="s">
        <v>397</v>
      </c>
      <c r="H63" s="114">
        <v>1213</v>
      </c>
      <c r="I63" s="114">
        <v>0.03</v>
      </c>
      <c r="J63" s="117" t="s">
        <v>1630</v>
      </c>
      <c r="K63" s="116">
        <v>0.03</v>
      </c>
      <c r="L63" s="114" t="s">
        <v>130</v>
      </c>
      <c r="M63" s="114" t="str">
        <f>VLOOKUP($H63,References_1!$C$2:$D$827,2,)</f>
        <v>GP4</v>
      </c>
      <c r="N63" s="114" t="e">
        <f>VLOOKUP($H63,References_2!$D$2:'References_2'!$AQ$186,39,)</f>
        <v>#N/A</v>
      </c>
      <c r="O63" s="114" t="str">
        <f>LEFT(L63,2)</f>
        <v>µg</v>
      </c>
      <c r="P63" s="132">
        <f>IF($O63="mg",VLOOKUP($C63,References_1!$H$2:$I$18,2,)*$K63*0.0864,IF($O63="µg",VLOOKUP($C63,References_1!$H$2:$I$18,2,)*$K63*86.4,""))</f>
        <v>286.47354239999999</v>
      </c>
      <c r="Q63" s="116" t="str">
        <f>IF($O63="mg","kg/j",IF($O63="µg","mg/j",""))</f>
        <v>mg/j</v>
      </c>
    </row>
    <row r="64" spans="1:17" x14ac:dyDescent="0.2">
      <c r="A64" s="114">
        <f>VLOOKUP($B64,References_1!$F$2:$G$18,2,)</f>
        <v>17</v>
      </c>
      <c r="B64" s="114">
        <v>6127980</v>
      </c>
      <c r="C64" s="114">
        <f>VLOOKUP($B64,References_1!$F$2:$H$18,3,)</f>
        <v>17</v>
      </c>
      <c r="D64" s="115">
        <v>42144</v>
      </c>
      <c r="E64" s="114" t="s">
        <v>387</v>
      </c>
      <c r="F64" s="114">
        <v>23</v>
      </c>
      <c r="G64" s="114" t="s">
        <v>397</v>
      </c>
      <c r="H64" s="114">
        <v>1213</v>
      </c>
      <c r="I64" s="114">
        <v>0.03</v>
      </c>
      <c r="J64" s="117" t="s">
        <v>1630</v>
      </c>
      <c r="K64" s="116">
        <v>0.03</v>
      </c>
      <c r="L64" s="114" t="s">
        <v>130</v>
      </c>
      <c r="M64" s="114" t="str">
        <f>VLOOKUP($H64,References_1!$C$2:$D$827,2,)</f>
        <v>GP4</v>
      </c>
      <c r="N64" s="114" t="e">
        <f>VLOOKUP($H64,References_2!$D$2:'References_2'!$AQ$186,39,)</f>
        <v>#N/A</v>
      </c>
      <c r="O64" s="114" t="str">
        <f>LEFT(L64,2)</f>
        <v>µg</v>
      </c>
      <c r="P64" s="132">
        <f>IF($O64="mg",VLOOKUP($C64,References_1!$H$2:$I$18,2,)*$K64*0.0864,IF($O64="µg",VLOOKUP($C64,References_1!$H$2:$I$18,2,)*$K64*86.4,""))</f>
        <v>372.33367199999998</v>
      </c>
      <c r="Q64" s="116" t="str">
        <f>IF($O64="mg","kg/j",IF($O64="µg","mg/j",""))</f>
        <v>mg/j</v>
      </c>
    </row>
    <row r="65" spans="1:17" x14ac:dyDescent="0.2">
      <c r="A65" s="114">
        <f>VLOOKUP($B65,References_1!$F$2:$G$18,2,)</f>
        <v>4</v>
      </c>
      <c r="B65" s="114">
        <v>6127935</v>
      </c>
      <c r="C65" s="114">
        <f>VLOOKUP($B65,References_1!$F$2:$H$18,3,)</f>
        <v>3</v>
      </c>
      <c r="D65" s="115">
        <v>42142</v>
      </c>
      <c r="E65" s="114" t="s">
        <v>1011</v>
      </c>
      <c r="F65" s="114">
        <v>23</v>
      </c>
      <c r="G65" s="114" t="s">
        <v>398</v>
      </c>
      <c r="H65" s="114">
        <v>2011</v>
      </c>
      <c r="I65" s="114">
        <v>5.0000000000000001E-3</v>
      </c>
      <c r="J65" s="117" t="s">
        <v>1630</v>
      </c>
      <c r="K65" s="116">
        <v>5.0000000000000001E-3</v>
      </c>
      <c r="L65" s="114" t="s">
        <v>130</v>
      </c>
      <c r="M65" s="114" t="str">
        <f>VLOOKUP($H65,References_1!$C$2:$D$827,2,)</f>
        <v>GP4</v>
      </c>
      <c r="N65" s="114" t="e">
        <f>VLOOKUP($H65,References_2!$D$2:'References_2'!$AQ$186,39,)</f>
        <v>#N/A</v>
      </c>
      <c r="O65" s="114" t="str">
        <f>LEFT(L65,2)</f>
        <v>µg</v>
      </c>
      <c r="P65" s="132">
        <f>IF($O65="mg",VLOOKUP($C65,References_1!$H$2:$I$18,2,)*$K65*0.0864,IF($O65="µg",VLOOKUP($C65,References_1!$H$2:$I$18,2,)*$K65*86.4,""))</f>
        <v>1.0886400000000001</v>
      </c>
      <c r="Q65" s="116" t="str">
        <f>IF($O65="mg","kg/j",IF($O65="µg","mg/j",""))</f>
        <v>mg/j</v>
      </c>
    </row>
    <row r="66" spans="1:17" x14ac:dyDescent="0.2">
      <c r="A66" s="114">
        <f>VLOOKUP($B66,References_1!$F$2:$G$18,2,)</f>
        <v>14</v>
      </c>
      <c r="B66" s="114">
        <v>6127985</v>
      </c>
      <c r="C66" s="114">
        <f>VLOOKUP($B66,References_1!$F$2:$H$18,3,)</f>
        <v>11</v>
      </c>
      <c r="D66" s="115">
        <v>42143</v>
      </c>
      <c r="E66" s="114" t="s">
        <v>1003</v>
      </c>
      <c r="F66" s="114">
        <v>23</v>
      </c>
      <c r="G66" s="114" t="s">
        <v>398</v>
      </c>
      <c r="H66" s="114">
        <v>2011</v>
      </c>
      <c r="I66" s="114">
        <v>5.0000000000000001E-3</v>
      </c>
      <c r="J66" s="117" t="s">
        <v>1630</v>
      </c>
      <c r="K66" s="116">
        <v>5.0000000000000001E-3</v>
      </c>
      <c r="L66" s="114" t="s">
        <v>130</v>
      </c>
      <c r="M66" s="114" t="str">
        <f>VLOOKUP($H66,References_1!$C$2:$D$827,2,)</f>
        <v>GP4</v>
      </c>
      <c r="N66" s="114" t="e">
        <f>VLOOKUP($H66,References_2!$D$2:'References_2'!$AQ$186,39,)</f>
        <v>#N/A</v>
      </c>
      <c r="O66" s="114" t="str">
        <f>LEFT(L66,2)</f>
        <v>µg</v>
      </c>
      <c r="P66" s="132">
        <f>IF($O66="mg",VLOOKUP($C66,References_1!$H$2:$I$18,2,)*$K66*0.0864,IF($O66="µg",VLOOKUP($C66,References_1!$H$2:$I$18,2,)*$K66*86.4,""))</f>
        <v>88.916659200000012</v>
      </c>
      <c r="Q66" s="116" t="str">
        <f>IF($O66="mg","kg/j",IF($O66="µg","mg/j",""))</f>
        <v>mg/j</v>
      </c>
    </row>
    <row r="67" spans="1:17" x14ac:dyDescent="0.2">
      <c r="A67" s="114">
        <f>VLOOKUP($B67,References_1!$F$2:$G$18,2,)</f>
        <v>12</v>
      </c>
      <c r="B67" s="114">
        <v>6127975</v>
      </c>
      <c r="C67" s="114">
        <f>VLOOKUP($B67,References_1!$F$2:$H$18,3,)</f>
        <v>14</v>
      </c>
      <c r="D67" s="115">
        <v>42143</v>
      </c>
      <c r="E67" s="114" t="s">
        <v>995</v>
      </c>
      <c r="F67" s="114">
        <v>23</v>
      </c>
      <c r="G67" s="114" t="s">
        <v>398</v>
      </c>
      <c r="H67" s="114">
        <v>2011</v>
      </c>
      <c r="I67" s="114">
        <v>5.0000000000000001E-3</v>
      </c>
      <c r="J67" s="117"/>
      <c r="K67" s="116">
        <v>8.9999999999999993E-3</v>
      </c>
      <c r="L67" s="114" t="s">
        <v>130</v>
      </c>
      <c r="M67" s="114" t="str">
        <f>VLOOKUP($H67,References_1!$C$2:$D$827,2,)</f>
        <v>GP4</v>
      </c>
      <c r="N67" s="114" t="e">
        <f>VLOOKUP($H67,References_2!$D$2:'References_2'!$AQ$186,39,)</f>
        <v>#N/A</v>
      </c>
      <c r="O67" s="114" t="str">
        <f>LEFT(L67,2)</f>
        <v>µg</v>
      </c>
      <c r="P67" s="132">
        <f>IF($O67="mg",VLOOKUP($C67,References_1!$H$2:$I$18,2,)*$K67*0.0864,IF($O67="µg",VLOOKUP($C67,References_1!$H$2:$I$18,2,)*$K67*86.4,""))</f>
        <v>85.942062719999996</v>
      </c>
      <c r="Q67" s="116" t="str">
        <f>IF($O67="mg","kg/j",IF($O67="µg","mg/j",""))</f>
        <v>mg/j</v>
      </c>
    </row>
    <row r="68" spans="1:17" x14ac:dyDescent="0.2">
      <c r="A68" s="114">
        <f>VLOOKUP($B68,References_1!$F$2:$G$18,2,)</f>
        <v>17</v>
      </c>
      <c r="B68" s="114">
        <v>6127980</v>
      </c>
      <c r="C68" s="114">
        <f>VLOOKUP($B68,References_1!$F$2:$H$18,3,)</f>
        <v>17</v>
      </c>
      <c r="D68" s="115">
        <v>42144</v>
      </c>
      <c r="E68" s="114" t="s">
        <v>387</v>
      </c>
      <c r="F68" s="114">
        <v>23</v>
      </c>
      <c r="G68" s="114" t="s">
        <v>398</v>
      </c>
      <c r="H68" s="114">
        <v>2011</v>
      </c>
      <c r="I68" s="114">
        <v>5.0000000000000001E-3</v>
      </c>
      <c r="J68" s="117"/>
      <c r="K68" s="116">
        <v>7.0000000000000001E-3</v>
      </c>
      <c r="L68" s="114" t="s">
        <v>130</v>
      </c>
      <c r="M68" s="114" t="str">
        <f>VLOOKUP($H68,References_1!$C$2:$D$827,2,)</f>
        <v>GP4</v>
      </c>
      <c r="N68" s="114" t="e">
        <f>VLOOKUP($H68,References_2!$D$2:'References_2'!$AQ$186,39,)</f>
        <v>#N/A</v>
      </c>
      <c r="O68" s="114" t="str">
        <f>LEFT(L68,2)</f>
        <v>µg</v>
      </c>
      <c r="P68" s="132">
        <f>IF($O68="mg",VLOOKUP($C68,References_1!$H$2:$I$18,2,)*$K68*0.0864,IF($O68="µg",VLOOKUP($C68,References_1!$H$2:$I$18,2,)*$K68*86.4,""))</f>
        <v>86.877856800000004</v>
      </c>
      <c r="Q68" s="116" t="str">
        <f>IF($O68="mg","kg/j",IF($O68="µg","mg/j",""))</f>
        <v>mg/j</v>
      </c>
    </row>
    <row r="69" spans="1:17" x14ac:dyDescent="0.2">
      <c r="A69" s="114">
        <f>VLOOKUP($B69,References_1!$F$2:$G$18,2,)</f>
        <v>4</v>
      </c>
      <c r="B69" s="114">
        <v>6127935</v>
      </c>
      <c r="C69" s="114">
        <f>VLOOKUP($B69,References_1!$F$2:$H$18,3,)</f>
        <v>3</v>
      </c>
      <c r="D69" s="115">
        <v>42142</v>
      </c>
      <c r="E69" s="114" t="s">
        <v>1011</v>
      </c>
      <c r="F69" s="114">
        <v>23</v>
      </c>
      <c r="G69" s="114" t="s">
        <v>432</v>
      </c>
      <c r="H69" s="114">
        <v>1832</v>
      </c>
      <c r="I69" s="114">
        <v>0.02</v>
      </c>
      <c r="J69" s="117" t="s">
        <v>1630</v>
      </c>
      <c r="K69" s="116">
        <v>0.02</v>
      </c>
      <c r="L69" s="114" t="s">
        <v>130</v>
      </c>
      <c r="M69" s="114" t="str">
        <f>VLOOKUP($H69,References_1!$C$2:$D$827,2,)</f>
        <v>GP4</v>
      </c>
      <c r="N69" s="114" t="e">
        <f>VLOOKUP($H69,References_2!$D$2:'References_2'!$AQ$186,39,)</f>
        <v>#N/A</v>
      </c>
      <c r="O69" s="114" t="str">
        <f>LEFT(L69,2)</f>
        <v>µg</v>
      </c>
      <c r="P69" s="132">
        <f>IF($O69="mg",VLOOKUP($C69,References_1!$H$2:$I$18,2,)*$K69*0.0864,IF($O69="µg",VLOOKUP($C69,References_1!$H$2:$I$18,2,)*$K69*86.4,""))</f>
        <v>4.3545600000000002</v>
      </c>
      <c r="Q69" s="116" t="str">
        <f>IF($O69="mg","kg/j",IF($O69="µg","mg/j",""))</f>
        <v>mg/j</v>
      </c>
    </row>
    <row r="70" spans="1:17" x14ac:dyDescent="0.2">
      <c r="A70" s="114">
        <f>VLOOKUP($B70,References_1!$F$2:$G$18,2,)</f>
        <v>14</v>
      </c>
      <c r="B70" s="114">
        <v>6127985</v>
      </c>
      <c r="C70" s="114">
        <f>VLOOKUP($B70,References_1!$F$2:$H$18,3,)</f>
        <v>11</v>
      </c>
      <c r="D70" s="115">
        <v>42143</v>
      </c>
      <c r="E70" s="114" t="s">
        <v>1003</v>
      </c>
      <c r="F70" s="114">
        <v>23</v>
      </c>
      <c r="G70" s="114" t="s">
        <v>432</v>
      </c>
      <c r="H70" s="114">
        <v>1832</v>
      </c>
      <c r="I70" s="114">
        <v>0.02</v>
      </c>
      <c r="J70" s="117" t="s">
        <v>1630</v>
      </c>
      <c r="K70" s="116">
        <v>0.02</v>
      </c>
      <c r="L70" s="114" t="s">
        <v>130</v>
      </c>
      <c r="M70" s="114" t="str">
        <f>VLOOKUP($H70,References_1!$C$2:$D$827,2,)</f>
        <v>GP4</v>
      </c>
      <c r="N70" s="114" t="e">
        <f>VLOOKUP($H70,References_2!$D$2:'References_2'!$AQ$186,39,)</f>
        <v>#N/A</v>
      </c>
      <c r="O70" s="114" t="str">
        <f>LEFT(L70,2)</f>
        <v>µg</v>
      </c>
      <c r="P70" s="132">
        <f>IF($O70="mg",VLOOKUP($C70,References_1!$H$2:$I$18,2,)*$K70*0.0864,IF($O70="µg",VLOOKUP($C70,References_1!$H$2:$I$18,2,)*$K70*86.4,""))</f>
        <v>355.66663680000005</v>
      </c>
      <c r="Q70" s="116" t="str">
        <f>IF($O70="mg","kg/j",IF($O70="µg","mg/j",""))</f>
        <v>mg/j</v>
      </c>
    </row>
    <row r="71" spans="1:17" x14ac:dyDescent="0.2">
      <c r="A71" s="114">
        <f>VLOOKUP($B71,References_1!$F$2:$G$18,2,)</f>
        <v>12</v>
      </c>
      <c r="B71" s="114">
        <v>6127975</v>
      </c>
      <c r="C71" s="114">
        <f>VLOOKUP($B71,References_1!$F$2:$H$18,3,)</f>
        <v>14</v>
      </c>
      <c r="D71" s="115">
        <v>42143</v>
      </c>
      <c r="E71" s="114" t="s">
        <v>995</v>
      </c>
      <c r="F71" s="114">
        <v>23</v>
      </c>
      <c r="G71" s="114" t="s">
        <v>432</v>
      </c>
      <c r="H71" s="114">
        <v>1832</v>
      </c>
      <c r="I71" s="114">
        <v>0.02</v>
      </c>
      <c r="J71" s="117" t="s">
        <v>1630</v>
      </c>
      <c r="K71" s="116">
        <v>0.02</v>
      </c>
      <c r="L71" s="114" t="s">
        <v>130</v>
      </c>
      <c r="M71" s="114" t="str">
        <f>VLOOKUP($H71,References_1!$C$2:$D$827,2,)</f>
        <v>GP4</v>
      </c>
      <c r="N71" s="114" t="e">
        <f>VLOOKUP($H71,References_2!$D$2:'References_2'!$AQ$186,39,)</f>
        <v>#N/A</v>
      </c>
      <c r="O71" s="114" t="str">
        <f>LEFT(L71,2)</f>
        <v>µg</v>
      </c>
      <c r="P71" s="132">
        <f>IF($O71="mg",VLOOKUP($C71,References_1!$H$2:$I$18,2,)*$K71*0.0864,IF($O71="µg",VLOOKUP($C71,References_1!$H$2:$I$18,2,)*$K71*86.4,""))</f>
        <v>190.98236159999999</v>
      </c>
      <c r="Q71" s="116" t="str">
        <f>IF($O71="mg","kg/j",IF($O71="µg","mg/j",""))</f>
        <v>mg/j</v>
      </c>
    </row>
    <row r="72" spans="1:17" x14ac:dyDescent="0.2">
      <c r="A72" s="114">
        <f>VLOOKUP($B72,References_1!$F$2:$G$18,2,)</f>
        <v>17</v>
      </c>
      <c r="B72" s="114">
        <v>6127980</v>
      </c>
      <c r="C72" s="114">
        <f>VLOOKUP($B72,References_1!$F$2:$H$18,3,)</f>
        <v>17</v>
      </c>
      <c r="D72" s="115">
        <v>42144</v>
      </c>
      <c r="E72" s="114" t="s">
        <v>387</v>
      </c>
      <c r="F72" s="114">
        <v>23</v>
      </c>
      <c r="G72" s="114" t="s">
        <v>432</v>
      </c>
      <c r="H72" s="114">
        <v>1832</v>
      </c>
      <c r="I72" s="114">
        <v>0.02</v>
      </c>
      <c r="J72" s="117" t="s">
        <v>1630</v>
      </c>
      <c r="K72" s="116">
        <v>0.02</v>
      </c>
      <c r="L72" s="114" t="s">
        <v>130</v>
      </c>
      <c r="M72" s="114" t="str">
        <f>VLOOKUP($H72,References_1!$C$2:$D$827,2,)</f>
        <v>GP4</v>
      </c>
      <c r="N72" s="114" t="e">
        <f>VLOOKUP($H72,References_2!$D$2:'References_2'!$AQ$186,39,)</f>
        <v>#N/A</v>
      </c>
      <c r="O72" s="114" t="str">
        <f>LEFT(L72,2)</f>
        <v>µg</v>
      </c>
      <c r="P72" s="132">
        <f>IF($O72="mg",VLOOKUP($C72,References_1!$H$2:$I$18,2,)*$K72*0.0864,IF($O72="µg",VLOOKUP($C72,References_1!$H$2:$I$18,2,)*$K72*86.4,""))</f>
        <v>248.22244799999999</v>
      </c>
      <c r="Q72" s="116" t="str">
        <f>IF($O72="mg","kg/j",IF($O72="µg","mg/j",""))</f>
        <v>mg/j</v>
      </c>
    </row>
    <row r="73" spans="1:17" x14ac:dyDescent="0.2">
      <c r="A73" s="114">
        <f>VLOOKUP($B73,References_1!$F$2:$G$18,2,)</f>
        <v>4</v>
      </c>
      <c r="B73" s="114">
        <v>6127935</v>
      </c>
      <c r="C73" s="114">
        <f>VLOOKUP($B73,References_1!$F$2:$H$18,3,)</f>
        <v>3</v>
      </c>
      <c r="D73" s="115">
        <v>42142</v>
      </c>
      <c r="E73" s="114" t="s">
        <v>1011</v>
      </c>
      <c r="F73" s="114">
        <v>23</v>
      </c>
      <c r="G73" s="114" t="s">
        <v>178</v>
      </c>
      <c r="H73" s="114">
        <v>2065</v>
      </c>
      <c r="I73" s="114">
        <v>0.5</v>
      </c>
      <c r="J73" s="117" t="s">
        <v>1630</v>
      </c>
      <c r="K73" s="116">
        <v>0.5</v>
      </c>
      <c r="L73" s="114" t="s">
        <v>130</v>
      </c>
      <c r="M73" s="114" t="str">
        <f>VLOOKUP($H73,References_1!$C$2:$D$827,2,)</f>
        <v>GP5</v>
      </c>
      <c r="N73" s="114" t="e">
        <f>VLOOKUP($H73,References_2!$D$2:'References_2'!$AQ$186,39,)</f>
        <v>#N/A</v>
      </c>
      <c r="O73" s="114" t="str">
        <f>LEFT(L73,2)</f>
        <v>µg</v>
      </c>
      <c r="P73" s="132">
        <f>IF($O73="mg",VLOOKUP($C73,References_1!$H$2:$I$18,2,)*$K73*0.0864,IF($O73="µg",VLOOKUP($C73,References_1!$H$2:$I$18,2,)*$K73*86.4,""))</f>
        <v>108.864</v>
      </c>
      <c r="Q73" s="116" t="str">
        <f>IF($O73="mg","kg/j",IF($O73="µg","mg/j",""))</f>
        <v>mg/j</v>
      </c>
    </row>
    <row r="74" spans="1:17" x14ac:dyDescent="0.2">
      <c r="A74" s="114">
        <f>VLOOKUP($B74,References_1!$F$2:$G$18,2,)</f>
        <v>14</v>
      </c>
      <c r="B74" s="114">
        <v>6127985</v>
      </c>
      <c r="C74" s="114">
        <f>VLOOKUP($B74,References_1!$F$2:$H$18,3,)</f>
        <v>11</v>
      </c>
      <c r="D74" s="115">
        <v>42143</v>
      </c>
      <c r="E74" s="114" t="s">
        <v>1003</v>
      </c>
      <c r="F74" s="114">
        <v>23</v>
      </c>
      <c r="G74" s="114" t="s">
        <v>178</v>
      </c>
      <c r="H74" s="114">
        <v>2065</v>
      </c>
      <c r="I74" s="114">
        <v>0.5</v>
      </c>
      <c r="J74" s="117" t="s">
        <v>1630</v>
      </c>
      <c r="K74" s="116">
        <v>0.5</v>
      </c>
      <c r="L74" s="114" t="s">
        <v>130</v>
      </c>
      <c r="M74" s="114" t="str">
        <f>VLOOKUP($H74,References_1!$C$2:$D$827,2,)</f>
        <v>GP5</v>
      </c>
      <c r="N74" s="114" t="e">
        <f>VLOOKUP($H74,References_2!$D$2:'References_2'!$AQ$186,39,)</f>
        <v>#N/A</v>
      </c>
      <c r="O74" s="114" t="str">
        <f>LEFT(L74,2)</f>
        <v>µg</v>
      </c>
      <c r="P74" s="132">
        <f>IF($O74="mg",VLOOKUP($C74,References_1!$H$2:$I$18,2,)*$K74*0.0864,IF($O74="µg",VLOOKUP($C74,References_1!$H$2:$I$18,2,)*$K74*86.4,""))</f>
        <v>8891.6659200000013</v>
      </c>
      <c r="Q74" s="116" t="str">
        <f>IF($O74="mg","kg/j",IF($O74="µg","mg/j",""))</f>
        <v>mg/j</v>
      </c>
    </row>
    <row r="75" spans="1:17" x14ac:dyDescent="0.2">
      <c r="A75" s="114">
        <f>VLOOKUP($B75,References_1!$F$2:$G$18,2,)</f>
        <v>2</v>
      </c>
      <c r="B75" s="114">
        <v>6127915</v>
      </c>
      <c r="C75" s="114">
        <f>VLOOKUP($B75,References_1!$F$2:$H$18,3,)</f>
        <v>12</v>
      </c>
      <c r="D75" s="115">
        <v>42143</v>
      </c>
      <c r="E75" s="114" t="s">
        <v>1007</v>
      </c>
      <c r="F75" s="114">
        <v>23</v>
      </c>
      <c r="G75" s="114" t="s">
        <v>178</v>
      </c>
      <c r="H75" s="114">
        <v>2065</v>
      </c>
      <c r="I75" s="114">
        <v>0.5</v>
      </c>
      <c r="J75" s="117" t="s">
        <v>1630</v>
      </c>
      <c r="K75" s="116">
        <v>0.5</v>
      </c>
      <c r="L75" s="114" t="s">
        <v>130</v>
      </c>
      <c r="M75" s="114" t="str">
        <f>VLOOKUP($H75,References_1!$C$2:$D$827,2,)</f>
        <v>GP5</v>
      </c>
      <c r="N75" s="114" t="e">
        <f>VLOOKUP($H75,References_2!$D$2:'References_2'!$AQ$186,39,)</f>
        <v>#N/A</v>
      </c>
      <c r="O75" s="114" t="str">
        <f>LEFT(L75,2)</f>
        <v>µg</v>
      </c>
      <c r="P75" s="132">
        <f>IF($O75="mg",VLOOKUP($C75,References_1!$H$2:$I$18,2,)*$K75*0.0864,IF($O75="µg",VLOOKUP($C75,References_1!$H$2:$I$18,2,)*$K75*86.4,""))</f>
        <v>82.425600000000003</v>
      </c>
      <c r="Q75" s="116" t="str">
        <f>IF($O75="mg","kg/j",IF($O75="µg","mg/j",""))</f>
        <v>mg/j</v>
      </c>
    </row>
    <row r="76" spans="1:17" x14ac:dyDescent="0.2">
      <c r="A76" s="114">
        <f>VLOOKUP($B76,References_1!$F$2:$G$18,2,)</f>
        <v>11</v>
      </c>
      <c r="B76" s="114" t="s">
        <v>1032</v>
      </c>
      <c r="C76" s="114">
        <f>VLOOKUP($B76,References_1!$F$2:$H$18,3,)</f>
        <v>13</v>
      </c>
      <c r="D76" s="115">
        <v>42143</v>
      </c>
      <c r="E76" s="114" t="s">
        <v>1033</v>
      </c>
      <c r="F76" s="114">
        <v>23</v>
      </c>
      <c r="G76" s="114" t="s">
        <v>178</v>
      </c>
      <c r="H76" s="114">
        <v>2065</v>
      </c>
      <c r="I76" s="114">
        <v>0.5</v>
      </c>
      <c r="J76" s="117" t="s">
        <v>1630</v>
      </c>
      <c r="K76" s="116">
        <v>0.5</v>
      </c>
      <c r="L76" s="114" t="s">
        <v>130</v>
      </c>
      <c r="M76" s="114" t="str">
        <f>VLOOKUP($H76,References_1!$C$2:$D$827,2,)</f>
        <v>GP5</v>
      </c>
      <c r="N76" s="114" t="e">
        <f>VLOOKUP($H76,References_2!$D$2:'References_2'!$AQ$186,39,)</f>
        <v>#N/A</v>
      </c>
      <c r="O76" s="114" t="str">
        <f>LEFT(L76,2)</f>
        <v>µg</v>
      </c>
      <c r="P76" s="132">
        <f>IF($O76="mg",VLOOKUP($C76,References_1!$H$2:$I$18,2,)*$K76*0.0864,IF($O76="µg",VLOOKUP($C76,References_1!$H$2:$I$18,2,)*$K76*86.4,""))</f>
        <v>1860.0192</v>
      </c>
      <c r="Q76" s="116" t="str">
        <f>IF($O76="mg","kg/j",IF($O76="µg","mg/j",""))</f>
        <v>mg/j</v>
      </c>
    </row>
    <row r="77" spans="1:17" x14ac:dyDescent="0.2">
      <c r="A77" s="114">
        <f>VLOOKUP($B77,References_1!$F$2:$G$18,2,)</f>
        <v>12</v>
      </c>
      <c r="B77" s="114">
        <v>6127975</v>
      </c>
      <c r="C77" s="114">
        <f>VLOOKUP($B77,References_1!$F$2:$H$18,3,)</f>
        <v>14</v>
      </c>
      <c r="D77" s="115">
        <v>42143</v>
      </c>
      <c r="E77" s="114" t="s">
        <v>995</v>
      </c>
      <c r="F77" s="114">
        <v>23</v>
      </c>
      <c r="G77" s="114" t="s">
        <v>178</v>
      </c>
      <c r="H77" s="114">
        <v>2065</v>
      </c>
      <c r="I77" s="114">
        <v>0.5</v>
      </c>
      <c r="J77" s="117" t="s">
        <v>1630</v>
      </c>
      <c r="K77" s="116">
        <v>0.5</v>
      </c>
      <c r="L77" s="114" t="s">
        <v>130</v>
      </c>
      <c r="M77" s="114" t="str">
        <f>VLOOKUP($H77,References_1!$C$2:$D$827,2,)</f>
        <v>GP5</v>
      </c>
      <c r="N77" s="114" t="e">
        <f>VLOOKUP($H77,References_2!$D$2:'References_2'!$AQ$186,39,)</f>
        <v>#N/A</v>
      </c>
      <c r="O77" s="114" t="str">
        <f>LEFT(L77,2)</f>
        <v>µg</v>
      </c>
      <c r="P77" s="132">
        <f>IF($O77="mg",VLOOKUP($C77,References_1!$H$2:$I$18,2,)*$K77*0.0864,IF($O77="µg",VLOOKUP($C77,References_1!$H$2:$I$18,2,)*$K77*86.4,""))</f>
        <v>4774.5590400000001</v>
      </c>
      <c r="Q77" s="116" t="str">
        <f>IF($O77="mg","kg/j",IF($O77="µg","mg/j",""))</f>
        <v>mg/j</v>
      </c>
    </row>
    <row r="78" spans="1:17" x14ac:dyDescent="0.2">
      <c r="A78" s="114">
        <f>VLOOKUP($B78,References_1!$F$2:$G$18,2,)</f>
        <v>15</v>
      </c>
      <c r="B78" s="114">
        <v>6127900</v>
      </c>
      <c r="C78" s="114">
        <f>VLOOKUP($B78,References_1!$F$2:$H$18,3,)</f>
        <v>15</v>
      </c>
      <c r="D78" s="115">
        <v>42144</v>
      </c>
      <c r="E78" s="114" t="s">
        <v>119</v>
      </c>
      <c r="F78" s="114">
        <v>23</v>
      </c>
      <c r="G78" s="114" t="s">
        <v>178</v>
      </c>
      <c r="H78" s="114">
        <v>2065</v>
      </c>
      <c r="I78" s="114">
        <v>0.5</v>
      </c>
      <c r="J78" s="117" t="s">
        <v>1630</v>
      </c>
      <c r="K78" s="116">
        <v>0.5</v>
      </c>
      <c r="L78" s="114" t="s">
        <v>130</v>
      </c>
      <c r="M78" s="114" t="str">
        <f>VLOOKUP($H78,References_1!$C$2:$D$827,2,)</f>
        <v>GP5</v>
      </c>
      <c r="N78" s="114" t="e">
        <f>VLOOKUP($H78,References_2!$D$2:'References_2'!$AQ$186,39,)</f>
        <v>#N/A</v>
      </c>
      <c r="O78" s="114" t="str">
        <f>LEFT(L78,2)</f>
        <v>µg</v>
      </c>
      <c r="P78" s="132">
        <f>IF($O78="mg",VLOOKUP($C78,References_1!$H$2:$I$18,2,)*$K78*0.0864,IF($O78="µg",VLOOKUP($C78,References_1!$H$2:$I$18,2,)*$K78*86.4,""))</f>
        <v>4457.376000000002</v>
      </c>
      <c r="Q78" s="116" t="str">
        <f>IF($O78="mg","kg/j",IF($O78="µg","mg/j",""))</f>
        <v>mg/j</v>
      </c>
    </row>
    <row r="79" spans="1:17" x14ac:dyDescent="0.2">
      <c r="A79" s="114">
        <f>VLOOKUP($B79,References_1!$F$2:$G$18,2,)</f>
        <v>17</v>
      </c>
      <c r="B79" s="114">
        <v>6127980</v>
      </c>
      <c r="C79" s="114">
        <f>VLOOKUP($B79,References_1!$F$2:$H$18,3,)</f>
        <v>17</v>
      </c>
      <c r="D79" s="115">
        <v>42144</v>
      </c>
      <c r="E79" s="114" t="s">
        <v>387</v>
      </c>
      <c r="F79" s="114">
        <v>23</v>
      </c>
      <c r="G79" s="114" t="s">
        <v>178</v>
      </c>
      <c r="H79" s="114">
        <v>2065</v>
      </c>
      <c r="I79" s="114">
        <v>0.5</v>
      </c>
      <c r="J79" s="117" t="s">
        <v>1630</v>
      </c>
      <c r="K79" s="116">
        <v>0.5</v>
      </c>
      <c r="L79" s="114" t="s">
        <v>130</v>
      </c>
      <c r="M79" s="114" t="str">
        <f>VLOOKUP($H79,References_1!$C$2:$D$827,2,)</f>
        <v>GP5</v>
      </c>
      <c r="N79" s="114" t="e">
        <f>VLOOKUP($H79,References_2!$D$2:'References_2'!$AQ$186,39,)</f>
        <v>#N/A</v>
      </c>
      <c r="O79" s="114" t="str">
        <f>LEFT(L79,2)</f>
        <v>µg</v>
      </c>
      <c r="P79" s="132">
        <f>IF($O79="mg",VLOOKUP($C79,References_1!$H$2:$I$18,2,)*$K79*0.0864,IF($O79="µg",VLOOKUP($C79,References_1!$H$2:$I$18,2,)*$K79*86.4,""))</f>
        <v>6205.5612000000001</v>
      </c>
      <c r="Q79" s="116" t="str">
        <f>IF($O79="mg","kg/j",IF($O79="µg","mg/j",""))</f>
        <v>mg/j</v>
      </c>
    </row>
    <row r="80" spans="1:17" x14ac:dyDescent="0.2">
      <c r="A80" s="114">
        <f>VLOOKUP($B80,References_1!$F$2:$G$18,2,)</f>
        <v>4</v>
      </c>
      <c r="B80" s="114">
        <v>6127935</v>
      </c>
      <c r="C80" s="114">
        <f>VLOOKUP($B80,References_1!$F$2:$H$18,3,)</f>
        <v>3</v>
      </c>
      <c r="D80" s="115">
        <v>42142</v>
      </c>
      <c r="E80" s="114" t="s">
        <v>1011</v>
      </c>
      <c r="F80" s="114">
        <v>23</v>
      </c>
      <c r="G80" s="114" t="s">
        <v>400</v>
      </c>
      <c r="H80" s="114">
        <v>5695</v>
      </c>
      <c r="I80" s="114">
        <v>0.02</v>
      </c>
      <c r="J80" s="117" t="s">
        <v>1630</v>
      </c>
      <c r="K80" s="116">
        <v>0.02</v>
      </c>
      <c r="L80" s="114" t="s">
        <v>130</v>
      </c>
      <c r="M80" s="114" t="str">
        <f>VLOOKUP($H80,References_1!$C$2:$D$827,2,)</f>
        <v>GP4</v>
      </c>
      <c r="N80" s="114" t="e">
        <f>VLOOKUP($H80,References_2!$D$2:'References_2'!$AQ$186,39,)</f>
        <v>#N/A</v>
      </c>
      <c r="O80" s="114" t="str">
        <f>LEFT(L80,2)</f>
        <v>µg</v>
      </c>
      <c r="P80" s="132">
        <f>IF($O80="mg",VLOOKUP($C80,References_1!$H$2:$I$18,2,)*$K80*0.0864,IF($O80="µg",VLOOKUP($C80,References_1!$H$2:$I$18,2,)*$K80*86.4,""))</f>
        <v>4.3545600000000002</v>
      </c>
      <c r="Q80" s="116" t="str">
        <f>IF($O80="mg","kg/j",IF($O80="µg","mg/j",""))</f>
        <v>mg/j</v>
      </c>
    </row>
    <row r="81" spans="1:17" x14ac:dyDescent="0.2">
      <c r="A81" s="114">
        <f>VLOOKUP($B81,References_1!$F$2:$G$18,2,)</f>
        <v>14</v>
      </c>
      <c r="B81" s="114">
        <v>6127985</v>
      </c>
      <c r="C81" s="114">
        <f>VLOOKUP($B81,References_1!$F$2:$H$18,3,)</f>
        <v>11</v>
      </c>
      <c r="D81" s="115">
        <v>42143</v>
      </c>
      <c r="E81" s="114" t="s">
        <v>1003</v>
      </c>
      <c r="F81" s="114">
        <v>23</v>
      </c>
      <c r="G81" s="114" t="s">
        <v>400</v>
      </c>
      <c r="H81" s="114">
        <v>5695</v>
      </c>
      <c r="I81" s="114">
        <v>0.02</v>
      </c>
      <c r="J81" s="117" t="s">
        <v>1630</v>
      </c>
      <c r="K81" s="116">
        <v>0.02</v>
      </c>
      <c r="L81" s="114" t="s">
        <v>130</v>
      </c>
      <c r="M81" s="114" t="str">
        <f>VLOOKUP($H81,References_1!$C$2:$D$827,2,)</f>
        <v>GP4</v>
      </c>
      <c r="N81" s="114" t="e">
        <f>VLOOKUP($H81,References_2!$D$2:'References_2'!$AQ$186,39,)</f>
        <v>#N/A</v>
      </c>
      <c r="O81" s="114" t="str">
        <f>LEFT(L81,2)</f>
        <v>µg</v>
      </c>
      <c r="P81" s="132">
        <f>IF($O81="mg",VLOOKUP($C81,References_1!$H$2:$I$18,2,)*$K81*0.0864,IF($O81="µg",VLOOKUP($C81,References_1!$H$2:$I$18,2,)*$K81*86.4,""))</f>
        <v>355.66663680000005</v>
      </c>
      <c r="Q81" s="116" t="str">
        <f>IF($O81="mg","kg/j",IF($O81="µg","mg/j",""))</f>
        <v>mg/j</v>
      </c>
    </row>
    <row r="82" spans="1:17" x14ac:dyDescent="0.2">
      <c r="A82" s="114">
        <f>VLOOKUP($B82,References_1!$F$2:$G$18,2,)</f>
        <v>12</v>
      </c>
      <c r="B82" s="114">
        <v>6127975</v>
      </c>
      <c r="C82" s="114">
        <f>VLOOKUP($B82,References_1!$F$2:$H$18,3,)</f>
        <v>14</v>
      </c>
      <c r="D82" s="115">
        <v>42143</v>
      </c>
      <c r="E82" s="114" t="s">
        <v>995</v>
      </c>
      <c r="F82" s="114">
        <v>23</v>
      </c>
      <c r="G82" s="114" t="s">
        <v>400</v>
      </c>
      <c r="H82" s="114">
        <v>5695</v>
      </c>
      <c r="I82" s="114">
        <v>0.02</v>
      </c>
      <c r="J82" s="117" t="s">
        <v>1630</v>
      </c>
      <c r="K82" s="116">
        <v>0.02</v>
      </c>
      <c r="L82" s="114" t="s">
        <v>130</v>
      </c>
      <c r="M82" s="114" t="str">
        <f>VLOOKUP($H82,References_1!$C$2:$D$827,2,)</f>
        <v>GP4</v>
      </c>
      <c r="N82" s="114" t="e">
        <f>VLOOKUP($H82,References_2!$D$2:'References_2'!$AQ$186,39,)</f>
        <v>#N/A</v>
      </c>
      <c r="O82" s="114" t="str">
        <f>LEFT(L82,2)</f>
        <v>µg</v>
      </c>
      <c r="P82" s="132">
        <f>IF($O82="mg",VLOOKUP($C82,References_1!$H$2:$I$18,2,)*$K82*0.0864,IF($O82="µg",VLOOKUP($C82,References_1!$H$2:$I$18,2,)*$K82*86.4,""))</f>
        <v>190.98236159999999</v>
      </c>
      <c r="Q82" s="116" t="str">
        <f>IF($O82="mg","kg/j",IF($O82="µg","mg/j",""))</f>
        <v>mg/j</v>
      </c>
    </row>
    <row r="83" spans="1:17" x14ac:dyDescent="0.2">
      <c r="A83" s="114">
        <f>VLOOKUP($B83,References_1!$F$2:$G$18,2,)</f>
        <v>17</v>
      </c>
      <c r="B83" s="114">
        <v>6127980</v>
      </c>
      <c r="C83" s="114">
        <f>VLOOKUP($B83,References_1!$F$2:$H$18,3,)</f>
        <v>17</v>
      </c>
      <c r="D83" s="115">
        <v>42144</v>
      </c>
      <c r="E83" s="114" t="s">
        <v>387</v>
      </c>
      <c r="F83" s="114">
        <v>23</v>
      </c>
      <c r="G83" s="114" t="s">
        <v>400</v>
      </c>
      <c r="H83" s="114">
        <v>5695</v>
      </c>
      <c r="I83" s="114">
        <v>0.02</v>
      </c>
      <c r="J83" s="117" t="s">
        <v>1630</v>
      </c>
      <c r="K83" s="116">
        <v>0.02</v>
      </c>
      <c r="L83" s="114" t="s">
        <v>130</v>
      </c>
      <c r="M83" s="114" t="str">
        <f>VLOOKUP($H83,References_1!$C$2:$D$827,2,)</f>
        <v>GP4</v>
      </c>
      <c r="N83" s="114" t="e">
        <f>VLOOKUP($H83,References_2!$D$2:'References_2'!$AQ$186,39,)</f>
        <v>#N/A</v>
      </c>
      <c r="O83" s="114" t="str">
        <f>LEFT(L83,2)</f>
        <v>µg</v>
      </c>
      <c r="P83" s="132">
        <f>IF($O83="mg",VLOOKUP($C83,References_1!$H$2:$I$18,2,)*$K83*0.0864,IF($O83="µg",VLOOKUP($C83,References_1!$H$2:$I$18,2,)*$K83*86.4,""))</f>
        <v>248.22244799999999</v>
      </c>
      <c r="Q83" s="116" t="str">
        <f>IF($O83="mg","kg/j",IF($O83="µg","mg/j",""))</f>
        <v>mg/j</v>
      </c>
    </row>
    <row r="84" spans="1:17" x14ac:dyDescent="0.2">
      <c r="A84" s="114">
        <f>VLOOKUP($B84,References_1!$F$2:$G$18,2,)</f>
        <v>4</v>
      </c>
      <c r="B84" s="114">
        <v>6127935</v>
      </c>
      <c r="C84" s="114">
        <f>VLOOKUP($B84,References_1!$F$2:$H$18,3,)</f>
        <v>3</v>
      </c>
      <c r="D84" s="115">
        <v>42142</v>
      </c>
      <c r="E84" s="114" t="s">
        <v>1011</v>
      </c>
      <c r="F84" s="114">
        <v>23</v>
      </c>
      <c r="G84" s="114" t="s">
        <v>550</v>
      </c>
      <c r="H84" s="114">
        <v>1930</v>
      </c>
      <c r="I84" s="114">
        <v>0.05</v>
      </c>
      <c r="J84" s="117" t="s">
        <v>1630</v>
      </c>
      <c r="K84" s="116">
        <v>0.05</v>
      </c>
      <c r="L84" s="114" t="s">
        <v>130</v>
      </c>
      <c r="M84" s="114" t="str">
        <f>VLOOKUP($H84,References_1!$C$2:$D$827,2,)</f>
        <v>GP4</v>
      </c>
      <c r="N84" s="114" t="e">
        <f>VLOOKUP($H84,References_2!$D$2:'References_2'!$AQ$186,39,)</f>
        <v>#N/A</v>
      </c>
      <c r="O84" s="114" t="str">
        <f>LEFT(L84,2)</f>
        <v>µg</v>
      </c>
      <c r="P84" s="132">
        <f>IF($O84="mg",VLOOKUP($C84,References_1!$H$2:$I$18,2,)*$K84*0.0864,IF($O84="µg",VLOOKUP($C84,References_1!$H$2:$I$18,2,)*$K84*86.4,""))</f>
        <v>10.8864</v>
      </c>
      <c r="Q84" s="116" t="str">
        <f>IF($O84="mg","kg/j",IF($O84="µg","mg/j",""))</f>
        <v>mg/j</v>
      </c>
    </row>
    <row r="85" spans="1:17" x14ac:dyDescent="0.2">
      <c r="A85" s="114">
        <f>VLOOKUP($B85,References_1!$F$2:$G$18,2,)</f>
        <v>14</v>
      </c>
      <c r="B85" s="114">
        <v>6127985</v>
      </c>
      <c r="C85" s="114">
        <f>VLOOKUP($B85,References_1!$F$2:$H$18,3,)</f>
        <v>11</v>
      </c>
      <c r="D85" s="115">
        <v>42143</v>
      </c>
      <c r="E85" s="114" t="s">
        <v>1003</v>
      </c>
      <c r="F85" s="114">
        <v>23</v>
      </c>
      <c r="G85" s="114" t="s">
        <v>550</v>
      </c>
      <c r="H85" s="114">
        <v>1930</v>
      </c>
      <c r="I85" s="114">
        <v>0.05</v>
      </c>
      <c r="J85" s="117" t="s">
        <v>1630</v>
      </c>
      <c r="K85" s="116">
        <v>0.05</v>
      </c>
      <c r="L85" s="114" t="s">
        <v>130</v>
      </c>
      <c r="M85" s="114" t="str">
        <f>VLOOKUP($H85,References_1!$C$2:$D$827,2,)</f>
        <v>GP4</v>
      </c>
      <c r="N85" s="114" t="e">
        <f>VLOOKUP($H85,References_2!$D$2:'References_2'!$AQ$186,39,)</f>
        <v>#N/A</v>
      </c>
      <c r="O85" s="114" t="str">
        <f>LEFT(L85,2)</f>
        <v>µg</v>
      </c>
      <c r="P85" s="132">
        <f>IF($O85="mg",VLOOKUP($C85,References_1!$H$2:$I$18,2,)*$K85*0.0864,IF($O85="µg",VLOOKUP($C85,References_1!$H$2:$I$18,2,)*$K85*86.4,""))</f>
        <v>889.16659200000015</v>
      </c>
      <c r="Q85" s="116" t="str">
        <f>IF($O85="mg","kg/j",IF($O85="µg","mg/j",""))</f>
        <v>mg/j</v>
      </c>
    </row>
    <row r="86" spans="1:17" x14ac:dyDescent="0.2">
      <c r="A86" s="114">
        <f>VLOOKUP($B86,References_1!$F$2:$G$18,2,)</f>
        <v>12</v>
      </c>
      <c r="B86" s="114">
        <v>6127975</v>
      </c>
      <c r="C86" s="114">
        <f>VLOOKUP($B86,References_1!$F$2:$H$18,3,)</f>
        <v>14</v>
      </c>
      <c r="D86" s="115">
        <v>42143</v>
      </c>
      <c r="E86" s="114" t="s">
        <v>995</v>
      </c>
      <c r="F86" s="114">
        <v>23</v>
      </c>
      <c r="G86" s="114" t="s">
        <v>550</v>
      </c>
      <c r="H86" s="114">
        <v>1930</v>
      </c>
      <c r="I86" s="114">
        <v>0.05</v>
      </c>
      <c r="J86" s="117" t="s">
        <v>1630</v>
      </c>
      <c r="K86" s="116">
        <v>0.05</v>
      </c>
      <c r="L86" s="114" t="s">
        <v>130</v>
      </c>
      <c r="M86" s="114" t="str">
        <f>VLOOKUP($H86,References_1!$C$2:$D$827,2,)</f>
        <v>GP4</v>
      </c>
      <c r="N86" s="114" t="e">
        <f>VLOOKUP($H86,References_2!$D$2:'References_2'!$AQ$186,39,)</f>
        <v>#N/A</v>
      </c>
      <c r="O86" s="114" t="str">
        <f>LEFT(L86,2)</f>
        <v>µg</v>
      </c>
      <c r="P86" s="132">
        <f>IF($O86="mg",VLOOKUP($C86,References_1!$H$2:$I$18,2,)*$K86*0.0864,IF($O86="µg",VLOOKUP($C86,References_1!$H$2:$I$18,2,)*$K86*86.4,""))</f>
        <v>477.45590400000003</v>
      </c>
      <c r="Q86" s="116" t="str">
        <f>IF($O86="mg","kg/j",IF($O86="µg","mg/j",""))</f>
        <v>mg/j</v>
      </c>
    </row>
    <row r="87" spans="1:17" x14ac:dyDescent="0.2">
      <c r="A87" s="114">
        <f>VLOOKUP($B87,References_1!$F$2:$G$18,2,)</f>
        <v>17</v>
      </c>
      <c r="B87" s="114">
        <v>6127980</v>
      </c>
      <c r="C87" s="114">
        <f>VLOOKUP($B87,References_1!$F$2:$H$18,3,)</f>
        <v>17</v>
      </c>
      <c r="D87" s="115">
        <v>42144</v>
      </c>
      <c r="E87" s="114" t="s">
        <v>387</v>
      </c>
      <c r="F87" s="114">
        <v>23</v>
      </c>
      <c r="G87" s="114" t="s">
        <v>550</v>
      </c>
      <c r="H87" s="114">
        <v>1930</v>
      </c>
      <c r="I87" s="114">
        <v>0.05</v>
      </c>
      <c r="J87" s="117" t="s">
        <v>1630</v>
      </c>
      <c r="K87" s="116">
        <v>0.05</v>
      </c>
      <c r="L87" s="114" t="s">
        <v>130</v>
      </c>
      <c r="M87" s="114" t="str">
        <f>VLOOKUP($H87,References_1!$C$2:$D$827,2,)</f>
        <v>GP4</v>
      </c>
      <c r="N87" s="114" t="e">
        <f>VLOOKUP($H87,References_2!$D$2:'References_2'!$AQ$186,39,)</f>
        <v>#N/A</v>
      </c>
      <c r="O87" s="114" t="str">
        <f>LEFT(L87,2)</f>
        <v>µg</v>
      </c>
      <c r="P87" s="132">
        <f>IF($O87="mg",VLOOKUP($C87,References_1!$H$2:$I$18,2,)*$K87*0.0864,IF($O87="µg",VLOOKUP($C87,References_1!$H$2:$I$18,2,)*$K87*86.4,""))</f>
        <v>620.55612000000008</v>
      </c>
      <c r="Q87" s="116" t="str">
        <f>IF($O87="mg","kg/j",IF($O87="µg","mg/j",""))</f>
        <v>mg/j</v>
      </c>
    </row>
    <row r="88" spans="1:17" x14ac:dyDescent="0.2">
      <c r="A88" s="114">
        <f>VLOOKUP($B88,References_1!$F$2:$G$18,2,)</f>
        <v>4</v>
      </c>
      <c r="B88" s="114">
        <v>6127935</v>
      </c>
      <c r="C88" s="114">
        <f>VLOOKUP($B88,References_1!$F$2:$H$18,3,)</f>
        <v>3</v>
      </c>
      <c r="D88" s="115">
        <v>42142</v>
      </c>
      <c r="E88" s="114" t="s">
        <v>1011</v>
      </c>
      <c r="F88" s="114">
        <v>23</v>
      </c>
      <c r="G88" s="114" t="s">
        <v>485</v>
      </c>
      <c r="H88" s="114">
        <v>1805</v>
      </c>
      <c r="I88" s="114">
        <v>0.02</v>
      </c>
      <c r="J88" s="117" t="s">
        <v>1630</v>
      </c>
      <c r="K88" s="116">
        <v>0.02</v>
      </c>
      <c r="L88" s="114" t="s">
        <v>130</v>
      </c>
      <c r="M88" s="114" t="str">
        <f>VLOOKUP($H88,References_1!$C$2:$D$827,2,)</f>
        <v>GP4</v>
      </c>
      <c r="N88" s="114" t="e">
        <f>VLOOKUP($H88,References_2!$D$2:'References_2'!$AQ$186,39,)</f>
        <v>#N/A</v>
      </c>
      <c r="O88" s="114" t="str">
        <f>LEFT(L88,2)</f>
        <v>µg</v>
      </c>
      <c r="P88" s="132">
        <f>IF($O88="mg",VLOOKUP($C88,References_1!$H$2:$I$18,2,)*$K88*0.0864,IF($O88="µg",VLOOKUP($C88,References_1!$H$2:$I$18,2,)*$K88*86.4,""))</f>
        <v>4.3545600000000002</v>
      </c>
      <c r="Q88" s="116" t="str">
        <f>IF($O88="mg","kg/j",IF($O88="µg","mg/j",""))</f>
        <v>mg/j</v>
      </c>
    </row>
    <row r="89" spans="1:17" x14ac:dyDescent="0.2">
      <c r="A89" s="114">
        <f>VLOOKUP($B89,References_1!$F$2:$G$18,2,)</f>
        <v>14</v>
      </c>
      <c r="B89" s="114">
        <v>6127985</v>
      </c>
      <c r="C89" s="114">
        <f>VLOOKUP($B89,References_1!$F$2:$H$18,3,)</f>
        <v>11</v>
      </c>
      <c r="D89" s="115">
        <v>42143</v>
      </c>
      <c r="E89" s="114" t="s">
        <v>1003</v>
      </c>
      <c r="F89" s="114">
        <v>23</v>
      </c>
      <c r="G89" s="114" t="s">
        <v>485</v>
      </c>
      <c r="H89" s="114">
        <v>1805</v>
      </c>
      <c r="I89" s="114">
        <v>0.02</v>
      </c>
      <c r="J89" s="117" t="s">
        <v>1630</v>
      </c>
      <c r="K89" s="116">
        <v>0.02</v>
      </c>
      <c r="L89" s="114" t="s">
        <v>130</v>
      </c>
      <c r="M89" s="114" t="str">
        <f>VLOOKUP($H89,References_1!$C$2:$D$827,2,)</f>
        <v>GP4</v>
      </c>
      <c r="N89" s="114" t="e">
        <f>VLOOKUP($H89,References_2!$D$2:'References_2'!$AQ$186,39,)</f>
        <v>#N/A</v>
      </c>
      <c r="O89" s="114" t="str">
        <f>LEFT(L89,2)</f>
        <v>µg</v>
      </c>
      <c r="P89" s="132">
        <f>IF($O89="mg",VLOOKUP($C89,References_1!$H$2:$I$18,2,)*$K89*0.0864,IF($O89="µg",VLOOKUP($C89,References_1!$H$2:$I$18,2,)*$K89*86.4,""))</f>
        <v>355.66663680000005</v>
      </c>
      <c r="Q89" s="116" t="str">
        <f>IF($O89="mg","kg/j",IF($O89="µg","mg/j",""))</f>
        <v>mg/j</v>
      </c>
    </row>
    <row r="90" spans="1:17" x14ac:dyDescent="0.2">
      <c r="A90" s="114">
        <f>VLOOKUP($B90,References_1!$F$2:$G$18,2,)</f>
        <v>12</v>
      </c>
      <c r="B90" s="114">
        <v>6127975</v>
      </c>
      <c r="C90" s="114">
        <f>VLOOKUP($B90,References_1!$F$2:$H$18,3,)</f>
        <v>14</v>
      </c>
      <c r="D90" s="115">
        <v>42143</v>
      </c>
      <c r="E90" s="114" t="s">
        <v>995</v>
      </c>
      <c r="F90" s="114">
        <v>23</v>
      </c>
      <c r="G90" s="114" t="s">
        <v>485</v>
      </c>
      <c r="H90" s="114">
        <v>1805</v>
      </c>
      <c r="I90" s="114">
        <v>0.02</v>
      </c>
      <c r="J90" s="117" t="s">
        <v>1630</v>
      </c>
      <c r="K90" s="116">
        <v>0.02</v>
      </c>
      <c r="L90" s="114" t="s">
        <v>130</v>
      </c>
      <c r="M90" s="114" t="str">
        <f>VLOOKUP($H90,References_1!$C$2:$D$827,2,)</f>
        <v>GP4</v>
      </c>
      <c r="N90" s="114" t="e">
        <f>VLOOKUP($H90,References_2!$D$2:'References_2'!$AQ$186,39,)</f>
        <v>#N/A</v>
      </c>
      <c r="O90" s="114" t="str">
        <f>LEFT(L90,2)</f>
        <v>µg</v>
      </c>
      <c r="P90" s="132">
        <f>IF($O90="mg",VLOOKUP($C90,References_1!$H$2:$I$18,2,)*$K90*0.0864,IF($O90="µg",VLOOKUP($C90,References_1!$H$2:$I$18,2,)*$K90*86.4,""))</f>
        <v>190.98236159999999</v>
      </c>
      <c r="Q90" s="116" t="str">
        <f>IF($O90="mg","kg/j",IF($O90="µg","mg/j",""))</f>
        <v>mg/j</v>
      </c>
    </row>
    <row r="91" spans="1:17" x14ac:dyDescent="0.2">
      <c r="A91" s="114">
        <f>VLOOKUP($B91,References_1!$F$2:$G$18,2,)</f>
        <v>17</v>
      </c>
      <c r="B91" s="114">
        <v>6127980</v>
      </c>
      <c r="C91" s="114">
        <f>VLOOKUP($B91,References_1!$F$2:$H$18,3,)</f>
        <v>17</v>
      </c>
      <c r="D91" s="115">
        <v>42144</v>
      </c>
      <c r="E91" s="114" t="s">
        <v>387</v>
      </c>
      <c r="F91" s="114">
        <v>23</v>
      </c>
      <c r="G91" s="114" t="s">
        <v>485</v>
      </c>
      <c r="H91" s="114">
        <v>1805</v>
      </c>
      <c r="I91" s="114">
        <v>0.02</v>
      </c>
      <c r="J91" s="117" t="s">
        <v>1630</v>
      </c>
      <c r="K91" s="116">
        <v>0.02</v>
      </c>
      <c r="L91" s="114" t="s">
        <v>130</v>
      </c>
      <c r="M91" s="114" t="str">
        <f>VLOOKUP($H91,References_1!$C$2:$D$827,2,)</f>
        <v>GP4</v>
      </c>
      <c r="N91" s="114" t="e">
        <f>VLOOKUP($H91,References_2!$D$2:'References_2'!$AQ$186,39,)</f>
        <v>#N/A</v>
      </c>
      <c r="O91" s="114" t="str">
        <f>LEFT(L91,2)</f>
        <v>µg</v>
      </c>
      <c r="P91" s="132">
        <f>IF($O91="mg",VLOOKUP($C91,References_1!$H$2:$I$18,2,)*$K91*0.0864,IF($O91="µg",VLOOKUP($C91,References_1!$H$2:$I$18,2,)*$K91*86.4,""))</f>
        <v>248.22244799999999</v>
      </c>
      <c r="Q91" s="116" t="str">
        <f>IF($O91="mg","kg/j",IF($O91="µg","mg/j",""))</f>
        <v>mg/j</v>
      </c>
    </row>
    <row r="92" spans="1:17" x14ac:dyDescent="0.2">
      <c r="A92" s="114">
        <f>VLOOKUP($B92,References_1!$F$2:$G$18,2,)</f>
        <v>4</v>
      </c>
      <c r="B92" s="114">
        <v>6127935</v>
      </c>
      <c r="C92" s="114">
        <f>VLOOKUP($B92,References_1!$F$2:$H$18,3,)</f>
        <v>3</v>
      </c>
      <c r="D92" s="115">
        <v>42142</v>
      </c>
      <c r="E92" s="114" t="s">
        <v>1011</v>
      </c>
      <c r="F92" s="114">
        <v>23</v>
      </c>
      <c r="G92" s="114" t="s">
        <v>714</v>
      </c>
      <c r="H92" s="114">
        <v>2741</v>
      </c>
      <c r="I92" s="114">
        <v>0.05</v>
      </c>
      <c r="J92" s="117" t="s">
        <v>1630</v>
      </c>
      <c r="K92" s="116">
        <v>0.05</v>
      </c>
      <c r="L92" s="114" t="s">
        <v>130</v>
      </c>
      <c r="M92" s="114" t="str">
        <f>VLOOKUP($H92,References_1!$C$2:$D$827,2,)</f>
        <v>GP4</v>
      </c>
      <c r="N92" s="114" t="e">
        <f>VLOOKUP($H92,References_2!$D$2:'References_2'!$AQ$186,39,)</f>
        <v>#N/A</v>
      </c>
      <c r="O92" s="114" t="str">
        <f>LEFT(L92,2)</f>
        <v>µg</v>
      </c>
      <c r="P92" s="132">
        <f>IF($O92="mg",VLOOKUP($C92,References_1!$H$2:$I$18,2,)*$K92*0.0864,IF($O92="µg",VLOOKUP($C92,References_1!$H$2:$I$18,2,)*$K92*86.4,""))</f>
        <v>10.8864</v>
      </c>
      <c r="Q92" s="116" t="str">
        <f>IF($O92="mg","kg/j",IF($O92="µg","mg/j",""))</f>
        <v>mg/j</v>
      </c>
    </row>
    <row r="93" spans="1:17" x14ac:dyDescent="0.2">
      <c r="A93" s="114">
        <f>VLOOKUP($B93,References_1!$F$2:$G$18,2,)</f>
        <v>14</v>
      </c>
      <c r="B93" s="114">
        <v>6127985</v>
      </c>
      <c r="C93" s="114">
        <f>VLOOKUP($B93,References_1!$F$2:$H$18,3,)</f>
        <v>11</v>
      </c>
      <c r="D93" s="115">
        <v>42143</v>
      </c>
      <c r="E93" s="114" t="s">
        <v>1003</v>
      </c>
      <c r="F93" s="114">
        <v>23</v>
      </c>
      <c r="G93" s="114" t="s">
        <v>714</v>
      </c>
      <c r="H93" s="114">
        <v>2741</v>
      </c>
      <c r="I93" s="114">
        <v>0.05</v>
      </c>
      <c r="J93" s="117" t="s">
        <v>1630</v>
      </c>
      <c r="K93" s="116">
        <v>0.05</v>
      </c>
      <c r="L93" s="114" t="s">
        <v>130</v>
      </c>
      <c r="M93" s="114" t="str">
        <f>VLOOKUP($H93,References_1!$C$2:$D$827,2,)</f>
        <v>GP4</v>
      </c>
      <c r="N93" s="114" t="e">
        <f>VLOOKUP($H93,References_2!$D$2:'References_2'!$AQ$186,39,)</f>
        <v>#N/A</v>
      </c>
      <c r="O93" s="114" t="str">
        <f>LEFT(L93,2)</f>
        <v>µg</v>
      </c>
      <c r="P93" s="132">
        <f>IF($O93="mg",VLOOKUP($C93,References_1!$H$2:$I$18,2,)*$K93*0.0864,IF($O93="µg",VLOOKUP($C93,References_1!$H$2:$I$18,2,)*$K93*86.4,""))</f>
        <v>889.16659200000015</v>
      </c>
      <c r="Q93" s="116" t="str">
        <f>IF($O93="mg","kg/j",IF($O93="µg","mg/j",""))</f>
        <v>mg/j</v>
      </c>
    </row>
    <row r="94" spans="1:17" x14ac:dyDescent="0.2">
      <c r="A94" s="114">
        <f>VLOOKUP($B94,References_1!$F$2:$G$18,2,)</f>
        <v>12</v>
      </c>
      <c r="B94" s="114">
        <v>6127975</v>
      </c>
      <c r="C94" s="114">
        <f>VLOOKUP($B94,References_1!$F$2:$H$18,3,)</f>
        <v>14</v>
      </c>
      <c r="D94" s="115">
        <v>42143</v>
      </c>
      <c r="E94" s="114" t="s">
        <v>995</v>
      </c>
      <c r="F94" s="114">
        <v>23</v>
      </c>
      <c r="G94" s="114" t="s">
        <v>714</v>
      </c>
      <c r="H94" s="114">
        <v>2741</v>
      </c>
      <c r="I94" s="114">
        <v>0.05</v>
      </c>
      <c r="J94" s="117" t="s">
        <v>1630</v>
      </c>
      <c r="K94" s="116">
        <v>0.05</v>
      </c>
      <c r="L94" s="114" t="s">
        <v>130</v>
      </c>
      <c r="M94" s="114" t="str">
        <f>VLOOKUP($H94,References_1!$C$2:$D$827,2,)</f>
        <v>GP4</v>
      </c>
      <c r="N94" s="114" t="e">
        <f>VLOOKUP($H94,References_2!$D$2:'References_2'!$AQ$186,39,)</f>
        <v>#N/A</v>
      </c>
      <c r="O94" s="114" t="str">
        <f>LEFT(L94,2)</f>
        <v>µg</v>
      </c>
      <c r="P94" s="132">
        <f>IF($O94="mg",VLOOKUP($C94,References_1!$H$2:$I$18,2,)*$K94*0.0864,IF($O94="µg",VLOOKUP($C94,References_1!$H$2:$I$18,2,)*$K94*86.4,""))</f>
        <v>477.45590400000003</v>
      </c>
      <c r="Q94" s="116" t="str">
        <f>IF($O94="mg","kg/j",IF($O94="µg","mg/j",""))</f>
        <v>mg/j</v>
      </c>
    </row>
    <row r="95" spans="1:17" x14ac:dyDescent="0.2">
      <c r="A95" s="114">
        <f>VLOOKUP($B95,References_1!$F$2:$G$18,2,)</f>
        <v>17</v>
      </c>
      <c r="B95" s="114">
        <v>6127980</v>
      </c>
      <c r="C95" s="114">
        <f>VLOOKUP($B95,References_1!$F$2:$H$18,3,)</f>
        <v>17</v>
      </c>
      <c r="D95" s="115">
        <v>42144</v>
      </c>
      <c r="E95" s="114" t="s">
        <v>387</v>
      </c>
      <c r="F95" s="114">
        <v>23</v>
      </c>
      <c r="G95" s="114" t="s">
        <v>714</v>
      </c>
      <c r="H95" s="114">
        <v>2741</v>
      </c>
      <c r="I95" s="114">
        <v>0.05</v>
      </c>
      <c r="J95" s="117" t="s">
        <v>1630</v>
      </c>
      <c r="K95" s="116">
        <v>0.05</v>
      </c>
      <c r="L95" s="114" t="s">
        <v>130</v>
      </c>
      <c r="M95" s="114" t="str">
        <f>VLOOKUP($H95,References_1!$C$2:$D$827,2,)</f>
        <v>GP4</v>
      </c>
      <c r="N95" s="114" t="e">
        <f>VLOOKUP($H95,References_2!$D$2:'References_2'!$AQ$186,39,)</f>
        <v>#N/A</v>
      </c>
      <c r="O95" s="114" t="str">
        <f>LEFT(L95,2)</f>
        <v>µg</v>
      </c>
      <c r="P95" s="132">
        <f>IF($O95="mg",VLOOKUP($C95,References_1!$H$2:$I$18,2,)*$K95*0.0864,IF($O95="µg",VLOOKUP($C95,References_1!$H$2:$I$18,2,)*$K95*86.4,""))</f>
        <v>620.55612000000008</v>
      </c>
      <c r="Q95" s="116" t="str">
        <f>IF($O95="mg","kg/j",IF($O95="µg","mg/j",""))</f>
        <v>mg/j</v>
      </c>
    </row>
    <row r="96" spans="1:17" x14ac:dyDescent="0.2">
      <c r="A96" s="114">
        <f>VLOOKUP($B96,References_1!$F$2:$G$18,2,)</f>
        <v>4</v>
      </c>
      <c r="B96" s="114">
        <v>6127935</v>
      </c>
      <c r="C96" s="114">
        <f>VLOOKUP($B96,References_1!$F$2:$H$18,3,)</f>
        <v>3</v>
      </c>
      <c r="D96" s="115">
        <v>42142</v>
      </c>
      <c r="E96" s="114" t="s">
        <v>1011</v>
      </c>
      <c r="F96" s="114">
        <v>23</v>
      </c>
      <c r="G96" s="114" t="s">
        <v>184</v>
      </c>
      <c r="H96" s="114">
        <v>5474</v>
      </c>
      <c r="I96" s="114">
        <v>0.1</v>
      </c>
      <c r="J96" s="117" t="s">
        <v>1630</v>
      </c>
      <c r="K96" s="116">
        <v>0.1</v>
      </c>
      <c r="L96" s="114" t="s">
        <v>130</v>
      </c>
      <c r="M96" s="114" t="str">
        <f>VLOOKUP($H96,References_1!$C$2:$D$827,2,)</f>
        <v>GP5</v>
      </c>
      <c r="N96" s="114" t="e">
        <f>VLOOKUP($H96,References_2!$D$2:'References_2'!$AQ$186,39,)</f>
        <v>#N/A</v>
      </c>
      <c r="O96" s="114" t="str">
        <f>LEFT(L96,2)</f>
        <v>µg</v>
      </c>
      <c r="P96" s="132">
        <f>IF($O96="mg",VLOOKUP($C96,References_1!$H$2:$I$18,2,)*$K96*0.0864,IF($O96="µg",VLOOKUP($C96,References_1!$H$2:$I$18,2,)*$K96*86.4,""))</f>
        <v>21.7728</v>
      </c>
      <c r="Q96" s="116" t="str">
        <f>IF($O96="mg","kg/j",IF($O96="µg","mg/j",""))</f>
        <v>mg/j</v>
      </c>
    </row>
    <row r="97" spans="1:17" x14ac:dyDescent="0.2">
      <c r="A97" s="114">
        <f>VLOOKUP($B97,References_1!$F$2:$G$18,2,)</f>
        <v>14</v>
      </c>
      <c r="B97" s="114">
        <v>6127985</v>
      </c>
      <c r="C97" s="114">
        <f>VLOOKUP($B97,References_1!$F$2:$H$18,3,)</f>
        <v>11</v>
      </c>
      <c r="D97" s="115">
        <v>42143</v>
      </c>
      <c r="E97" s="114" t="s">
        <v>1003</v>
      </c>
      <c r="F97" s="114">
        <v>23</v>
      </c>
      <c r="G97" s="114" t="s">
        <v>184</v>
      </c>
      <c r="H97" s="114">
        <v>5474</v>
      </c>
      <c r="I97" s="114">
        <v>0.1</v>
      </c>
      <c r="J97" s="117" t="s">
        <v>1630</v>
      </c>
      <c r="K97" s="116">
        <v>0.1</v>
      </c>
      <c r="L97" s="114" t="s">
        <v>130</v>
      </c>
      <c r="M97" s="114" t="str">
        <f>VLOOKUP($H97,References_1!$C$2:$D$827,2,)</f>
        <v>GP5</v>
      </c>
      <c r="N97" s="114" t="e">
        <f>VLOOKUP($H97,References_2!$D$2:'References_2'!$AQ$186,39,)</f>
        <v>#N/A</v>
      </c>
      <c r="O97" s="114" t="str">
        <f>LEFT(L97,2)</f>
        <v>µg</v>
      </c>
      <c r="P97" s="132">
        <f>IF($O97="mg",VLOOKUP($C97,References_1!$H$2:$I$18,2,)*$K97*0.0864,IF($O97="µg",VLOOKUP($C97,References_1!$H$2:$I$18,2,)*$K97*86.4,""))</f>
        <v>1778.3331840000003</v>
      </c>
      <c r="Q97" s="116" t="str">
        <f>IF($O97="mg","kg/j",IF($O97="µg","mg/j",""))</f>
        <v>mg/j</v>
      </c>
    </row>
    <row r="98" spans="1:17" x14ac:dyDescent="0.2">
      <c r="A98" s="114">
        <f>VLOOKUP($B98,References_1!$F$2:$G$18,2,)</f>
        <v>2</v>
      </c>
      <c r="B98" s="114">
        <v>6127915</v>
      </c>
      <c r="C98" s="114">
        <f>VLOOKUP($B98,References_1!$F$2:$H$18,3,)</f>
        <v>12</v>
      </c>
      <c r="D98" s="115">
        <v>42143</v>
      </c>
      <c r="E98" s="114" t="s">
        <v>1007</v>
      </c>
      <c r="F98" s="114">
        <v>23</v>
      </c>
      <c r="G98" s="114" t="s">
        <v>184</v>
      </c>
      <c r="H98" s="114">
        <v>5474</v>
      </c>
      <c r="I98" s="114">
        <v>0.1</v>
      </c>
      <c r="J98" s="117" t="s">
        <v>1630</v>
      </c>
      <c r="K98" s="116">
        <v>0.1</v>
      </c>
      <c r="L98" s="114" t="s">
        <v>130</v>
      </c>
      <c r="M98" s="114" t="str">
        <f>VLOOKUP($H98,References_1!$C$2:$D$827,2,)</f>
        <v>GP5</v>
      </c>
      <c r="N98" s="114" t="e">
        <f>VLOOKUP($H98,References_2!$D$2:'References_2'!$AQ$186,39,)</f>
        <v>#N/A</v>
      </c>
      <c r="O98" s="114" t="str">
        <f>LEFT(L98,2)</f>
        <v>µg</v>
      </c>
      <c r="P98" s="132">
        <f>IF($O98="mg",VLOOKUP($C98,References_1!$H$2:$I$18,2,)*$K98*0.0864,IF($O98="µg",VLOOKUP($C98,References_1!$H$2:$I$18,2,)*$K98*86.4,""))</f>
        <v>16.485120000000002</v>
      </c>
      <c r="Q98" s="116" t="str">
        <f>IF($O98="mg","kg/j",IF($O98="µg","mg/j",""))</f>
        <v>mg/j</v>
      </c>
    </row>
    <row r="99" spans="1:17" x14ac:dyDescent="0.2">
      <c r="A99" s="114">
        <f>VLOOKUP($B99,References_1!$F$2:$G$18,2,)</f>
        <v>11</v>
      </c>
      <c r="B99" s="114" t="s">
        <v>1032</v>
      </c>
      <c r="C99" s="114">
        <f>VLOOKUP($B99,References_1!$F$2:$H$18,3,)</f>
        <v>13</v>
      </c>
      <c r="D99" s="115">
        <v>42143</v>
      </c>
      <c r="E99" s="114" t="s">
        <v>1033</v>
      </c>
      <c r="F99" s="114">
        <v>23</v>
      </c>
      <c r="G99" s="114" t="s">
        <v>184</v>
      </c>
      <c r="H99" s="114">
        <v>5474</v>
      </c>
      <c r="I99" s="114">
        <v>0.1</v>
      </c>
      <c r="J99" s="117" t="s">
        <v>1630</v>
      </c>
      <c r="K99" s="116">
        <v>0.1</v>
      </c>
      <c r="L99" s="114" t="s">
        <v>130</v>
      </c>
      <c r="M99" s="114" t="str">
        <f>VLOOKUP($H99,References_1!$C$2:$D$827,2,)</f>
        <v>GP5</v>
      </c>
      <c r="N99" s="114" t="e">
        <f>VLOOKUP($H99,References_2!$D$2:'References_2'!$AQ$186,39,)</f>
        <v>#N/A</v>
      </c>
      <c r="O99" s="114" t="str">
        <f>LEFT(L99,2)</f>
        <v>µg</v>
      </c>
      <c r="P99" s="132">
        <f>IF($O99="mg",VLOOKUP($C99,References_1!$H$2:$I$18,2,)*$K99*0.0864,IF($O99="µg",VLOOKUP($C99,References_1!$H$2:$I$18,2,)*$K99*86.4,""))</f>
        <v>372.00384000000003</v>
      </c>
      <c r="Q99" s="116" t="str">
        <f>IF($O99="mg","kg/j",IF($O99="µg","mg/j",""))</f>
        <v>mg/j</v>
      </c>
    </row>
    <row r="100" spans="1:17" x14ac:dyDescent="0.2">
      <c r="A100" s="114">
        <f>VLOOKUP($B100,References_1!$F$2:$G$18,2,)</f>
        <v>12</v>
      </c>
      <c r="B100" s="114">
        <v>6127975</v>
      </c>
      <c r="C100" s="114">
        <f>VLOOKUP($B100,References_1!$F$2:$H$18,3,)</f>
        <v>14</v>
      </c>
      <c r="D100" s="115">
        <v>42143</v>
      </c>
      <c r="E100" s="114" t="s">
        <v>995</v>
      </c>
      <c r="F100" s="114">
        <v>23</v>
      </c>
      <c r="G100" s="114" t="s">
        <v>184</v>
      </c>
      <c r="H100" s="114">
        <v>5474</v>
      </c>
      <c r="I100" s="114">
        <v>0.1</v>
      </c>
      <c r="J100" s="117" t="s">
        <v>1630</v>
      </c>
      <c r="K100" s="116">
        <v>0.1</v>
      </c>
      <c r="L100" s="114" t="s">
        <v>130</v>
      </c>
      <c r="M100" s="114" t="str">
        <f>VLOOKUP($H100,References_1!$C$2:$D$827,2,)</f>
        <v>GP5</v>
      </c>
      <c r="N100" s="114" t="e">
        <f>VLOOKUP($H100,References_2!$D$2:'References_2'!$AQ$186,39,)</f>
        <v>#N/A</v>
      </c>
      <c r="O100" s="114" t="str">
        <f>LEFT(L100,2)</f>
        <v>µg</v>
      </c>
      <c r="P100" s="132">
        <f>IF($O100="mg",VLOOKUP($C100,References_1!$H$2:$I$18,2,)*$K100*0.0864,IF($O100="µg",VLOOKUP($C100,References_1!$H$2:$I$18,2,)*$K100*86.4,""))</f>
        <v>954.91180800000006</v>
      </c>
      <c r="Q100" s="116" t="str">
        <f>IF($O100="mg","kg/j",IF($O100="µg","mg/j",""))</f>
        <v>mg/j</v>
      </c>
    </row>
    <row r="101" spans="1:17" x14ac:dyDescent="0.2">
      <c r="A101" s="114">
        <f>VLOOKUP($B101,References_1!$F$2:$G$18,2,)</f>
        <v>15</v>
      </c>
      <c r="B101" s="114">
        <v>6127900</v>
      </c>
      <c r="C101" s="114">
        <f>VLOOKUP($B101,References_1!$F$2:$H$18,3,)</f>
        <v>15</v>
      </c>
      <c r="D101" s="115">
        <v>42144</v>
      </c>
      <c r="E101" s="114" t="s">
        <v>119</v>
      </c>
      <c r="F101" s="114">
        <v>23</v>
      </c>
      <c r="G101" s="114" t="s">
        <v>184</v>
      </c>
      <c r="H101" s="114">
        <v>5474</v>
      </c>
      <c r="I101" s="114">
        <v>0.1</v>
      </c>
      <c r="J101" s="117" t="s">
        <v>1630</v>
      </c>
      <c r="K101" s="116">
        <v>0.1</v>
      </c>
      <c r="L101" s="114" t="s">
        <v>130</v>
      </c>
      <c r="M101" s="114" t="str">
        <f>VLOOKUP($H101,References_1!$C$2:$D$827,2,)</f>
        <v>GP5</v>
      </c>
      <c r="N101" s="114" t="e">
        <f>VLOOKUP($H101,References_2!$D$2:'References_2'!$AQ$186,39,)</f>
        <v>#N/A</v>
      </c>
      <c r="O101" s="114" t="str">
        <f>LEFT(L101,2)</f>
        <v>µg</v>
      </c>
      <c r="P101" s="132">
        <f>IF($O101="mg",VLOOKUP($C101,References_1!$H$2:$I$18,2,)*$K101*0.0864,IF($O101="µg",VLOOKUP($C101,References_1!$H$2:$I$18,2,)*$K101*86.4,""))</f>
        <v>891.47520000000054</v>
      </c>
      <c r="Q101" s="116" t="str">
        <f>IF($O101="mg","kg/j",IF($O101="µg","mg/j",""))</f>
        <v>mg/j</v>
      </c>
    </row>
    <row r="102" spans="1:17" x14ac:dyDescent="0.2">
      <c r="A102" s="114">
        <f>VLOOKUP($B102,References_1!$F$2:$G$18,2,)</f>
        <v>17</v>
      </c>
      <c r="B102" s="114">
        <v>6127980</v>
      </c>
      <c r="C102" s="114">
        <f>VLOOKUP($B102,References_1!$F$2:$H$18,3,)</f>
        <v>17</v>
      </c>
      <c r="D102" s="115">
        <v>42144</v>
      </c>
      <c r="E102" s="114" t="s">
        <v>387</v>
      </c>
      <c r="F102" s="114">
        <v>23</v>
      </c>
      <c r="G102" s="114" t="s">
        <v>184</v>
      </c>
      <c r="H102" s="114">
        <v>5474</v>
      </c>
      <c r="I102" s="114">
        <v>0.1</v>
      </c>
      <c r="J102" s="117" t="s">
        <v>1630</v>
      </c>
      <c r="K102" s="116">
        <v>0.1</v>
      </c>
      <c r="L102" s="114" t="s">
        <v>130</v>
      </c>
      <c r="M102" s="114" t="str">
        <f>VLOOKUP($H102,References_1!$C$2:$D$827,2,)</f>
        <v>GP5</v>
      </c>
      <c r="N102" s="114" t="e">
        <f>VLOOKUP($H102,References_2!$D$2:'References_2'!$AQ$186,39,)</f>
        <v>#N/A</v>
      </c>
      <c r="O102" s="114" t="str">
        <f>LEFT(L102,2)</f>
        <v>µg</v>
      </c>
      <c r="P102" s="132">
        <f>IF($O102="mg",VLOOKUP($C102,References_1!$H$2:$I$18,2,)*$K102*0.0864,IF($O102="µg",VLOOKUP($C102,References_1!$H$2:$I$18,2,)*$K102*86.4,""))</f>
        <v>1241.1122400000002</v>
      </c>
      <c r="Q102" s="116" t="str">
        <f>IF($O102="mg","kg/j",IF($O102="µg","mg/j",""))</f>
        <v>mg/j</v>
      </c>
    </row>
    <row r="103" spans="1:17" x14ac:dyDescent="0.2">
      <c r="A103" s="114">
        <f>VLOOKUP($B103,References_1!$F$2:$G$18,2,)</f>
        <v>4</v>
      </c>
      <c r="B103" s="114">
        <v>6127935</v>
      </c>
      <c r="C103" s="114">
        <f>VLOOKUP($B103,References_1!$F$2:$H$18,3,)</f>
        <v>3</v>
      </c>
      <c r="D103" s="115">
        <v>42142</v>
      </c>
      <c r="E103" s="114" t="s">
        <v>1011</v>
      </c>
      <c r="F103" s="114">
        <v>23</v>
      </c>
      <c r="G103" s="114" t="s">
        <v>186</v>
      </c>
      <c r="H103" s="114">
        <v>1958</v>
      </c>
      <c r="I103" s="114">
        <v>0.1</v>
      </c>
      <c r="J103" s="117"/>
      <c r="K103" s="116">
        <v>0.12</v>
      </c>
      <c r="L103" s="114" t="s">
        <v>130</v>
      </c>
      <c r="M103" s="114" t="str">
        <f>VLOOKUP($H103,References_1!$C$2:$D$827,2,)</f>
        <v>GP5</v>
      </c>
      <c r="N103" s="114">
        <f>VLOOKUP($H103,References_2!$D$2:'References_2'!$AQ$186,39,)</f>
        <v>0.3</v>
      </c>
      <c r="O103" s="114" t="str">
        <f>LEFT(L103,2)</f>
        <v>µg</v>
      </c>
      <c r="P103" s="132">
        <f>IF($O103="mg",VLOOKUP($C103,References_1!$H$2:$I$18,2,)*$K103*0.0864,IF($O103="µg",VLOOKUP($C103,References_1!$H$2:$I$18,2,)*$K103*86.4,""))</f>
        <v>26.127360000000003</v>
      </c>
      <c r="Q103" s="116" t="str">
        <f>IF($O103="mg","kg/j",IF($O103="µg","mg/j",""))</f>
        <v>mg/j</v>
      </c>
    </row>
    <row r="104" spans="1:17" x14ac:dyDescent="0.2">
      <c r="A104" s="114">
        <f>VLOOKUP($B104,References_1!$F$2:$G$18,2,)</f>
        <v>14</v>
      </c>
      <c r="B104" s="114">
        <v>6127985</v>
      </c>
      <c r="C104" s="114">
        <f>VLOOKUP($B104,References_1!$F$2:$H$18,3,)</f>
        <v>11</v>
      </c>
      <c r="D104" s="115">
        <v>42143</v>
      </c>
      <c r="E104" s="114" t="s">
        <v>1003</v>
      </c>
      <c r="F104" s="114">
        <v>23</v>
      </c>
      <c r="G104" s="114" t="s">
        <v>186</v>
      </c>
      <c r="H104" s="114">
        <v>1958</v>
      </c>
      <c r="I104" s="114">
        <v>0.1</v>
      </c>
      <c r="J104" s="117" t="s">
        <v>1630</v>
      </c>
      <c r="K104" s="116">
        <v>0.1</v>
      </c>
      <c r="L104" s="114" t="s">
        <v>130</v>
      </c>
      <c r="M104" s="114" t="str">
        <f>VLOOKUP($H104,References_1!$C$2:$D$827,2,)</f>
        <v>GP5</v>
      </c>
      <c r="N104" s="114">
        <f>VLOOKUP($H104,References_2!$D$2:'References_2'!$AQ$186,39,)</f>
        <v>0.3</v>
      </c>
      <c r="O104" s="114" t="str">
        <f>LEFT(L104,2)</f>
        <v>µg</v>
      </c>
      <c r="P104" s="132">
        <f>IF($O104="mg",VLOOKUP($C104,References_1!$H$2:$I$18,2,)*$K104*0.0864,IF($O104="µg",VLOOKUP($C104,References_1!$H$2:$I$18,2,)*$K104*86.4,""))</f>
        <v>1778.3331840000003</v>
      </c>
      <c r="Q104" s="116" t="str">
        <f>IF($O104="mg","kg/j",IF($O104="µg","mg/j",""))</f>
        <v>mg/j</v>
      </c>
    </row>
    <row r="105" spans="1:17" x14ac:dyDescent="0.2">
      <c r="A105" s="114">
        <f>VLOOKUP($B105,References_1!$F$2:$G$18,2,)</f>
        <v>2</v>
      </c>
      <c r="B105" s="114">
        <v>6127915</v>
      </c>
      <c r="C105" s="114">
        <f>VLOOKUP($B105,References_1!$F$2:$H$18,3,)</f>
        <v>12</v>
      </c>
      <c r="D105" s="115">
        <v>42143</v>
      </c>
      <c r="E105" s="114" t="s">
        <v>1007</v>
      </c>
      <c r="F105" s="114">
        <v>23</v>
      </c>
      <c r="G105" s="114" t="s">
        <v>186</v>
      </c>
      <c r="H105" s="114">
        <v>1958</v>
      </c>
      <c r="I105" s="114">
        <v>0.1</v>
      </c>
      <c r="J105" s="117" t="s">
        <v>1630</v>
      </c>
      <c r="K105" s="116">
        <v>0.1</v>
      </c>
      <c r="L105" s="114" t="s">
        <v>130</v>
      </c>
      <c r="M105" s="114" t="str">
        <f>VLOOKUP($H105,References_1!$C$2:$D$827,2,)</f>
        <v>GP5</v>
      </c>
      <c r="N105" s="114">
        <f>VLOOKUP($H105,References_2!$D$2:'References_2'!$AQ$186,39,)</f>
        <v>0.3</v>
      </c>
      <c r="O105" s="114" t="str">
        <f>LEFT(L105,2)</f>
        <v>µg</v>
      </c>
      <c r="P105" s="132">
        <f>IF($O105="mg",VLOOKUP($C105,References_1!$H$2:$I$18,2,)*$K105*0.0864,IF($O105="µg",VLOOKUP($C105,References_1!$H$2:$I$18,2,)*$K105*86.4,""))</f>
        <v>16.485120000000002</v>
      </c>
      <c r="Q105" s="116" t="str">
        <f>IF($O105="mg","kg/j",IF($O105="µg","mg/j",""))</f>
        <v>mg/j</v>
      </c>
    </row>
    <row r="106" spans="1:17" x14ac:dyDescent="0.2">
      <c r="A106" s="114">
        <f>VLOOKUP($B106,References_1!$F$2:$G$18,2,)</f>
        <v>11</v>
      </c>
      <c r="B106" s="114" t="s">
        <v>1032</v>
      </c>
      <c r="C106" s="114">
        <f>VLOOKUP($B106,References_1!$F$2:$H$18,3,)</f>
        <v>13</v>
      </c>
      <c r="D106" s="115">
        <v>42143</v>
      </c>
      <c r="E106" s="114" t="s">
        <v>1033</v>
      </c>
      <c r="F106" s="114">
        <v>23</v>
      </c>
      <c r="G106" s="114" t="s">
        <v>186</v>
      </c>
      <c r="H106" s="114">
        <v>1958</v>
      </c>
      <c r="I106" s="114">
        <v>0.1</v>
      </c>
      <c r="J106" s="117" t="s">
        <v>1630</v>
      </c>
      <c r="K106" s="116">
        <v>0.1</v>
      </c>
      <c r="L106" s="114" t="s">
        <v>130</v>
      </c>
      <c r="M106" s="114" t="str">
        <f>VLOOKUP($H106,References_1!$C$2:$D$827,2,)</f>
        <v>GP5</v>
      </c>
      <c r="N106" s="114">
        <f>VLOOKUP($H106,References_2!$D$2:'References_2'!$AQ$186,39,)</f>
        <v>0.3</v>
      </c>
      <c r="O106" s="114" t="str">
        <f>LEFT(L106,2)</f>
        <v>µg</v>
      </c>
      <c r="P106" s="132">
        <f>IF($O106="mg",VLOOKUP($C106,References_1!$H$2:$I$18,2,)*$K106*0.0864,IF($O106="µg",VLOOKUP($C106,References_1!$H$2:$I$18,2,)*$K106*86.4,""))</f>
        <v>372.00384000000003</v>
      </c>
      <c r="Q106" s="116" t="str">
        <f>IF($O106="mg","kg/j",IF($O106="µg","mg/j",""))</f>
        <v>mg/j</v>
      </c>
    </row>
    <row r="107" spans="1:17" x14ac:dyDescent="0.2">
      <c r="A107" s="114">
        <f>VLOOKUP($B107,References_1!$F$2:$G$18,2,)</f>
        <v>12</v>
      </c>
      <c r="B107" s="114">
        <v>6127975</v>
      </c>
      <c r="C107" s="114">
        <f>VLOOKUP($B107,References_1!$F$2:$H$18,3,)</f>
        <v>14</v>
      </c>
      <c r="D107" s="115">
        <v>42143</v>
      </c>
      <c r="E107" s="114" t="s">
        <v>995</v>
      </c>
      <c r="F107" s="114">
        <v>23</v>
      </c>
      <c r="G107" s="114" t="s">
        <v>186</v>
      </c>
      <c r="H107" s="114">
        <v>1958</v>
      </c>
      <c r="I107" s="114">
        <v>0.1</v>
      </c>
      <c r="J107" s="117" t="s">
        <v>1630</v>
      </c>
      <c r="K107" s="116">
        <v>0.1</v>
      </c>
      <c r="L107" s="114" t="s">
        <v>130</v>
      </c>
      <c r="M107" s="114" t="str">
        <f>VLOOKUP($H107,References_1!$C$2:$D$827,2,)</f>
        <v>GP5</v>
      </c>
      <c r="N107" s="114">
        <f>VLOOKUP($H107,References_2!$D$2:'References_2'!$AQ$186,39,)</f>
        <v>0.3</v>
      </c>
      <c r="O107" s="114" t="str">
        <f>LEFT(L107,2)</f>
        <v>µg</v>
      </c>
      <c r="P107" s="132">
        <f>IF($O107="mg",VLOOKUP($C107,References_1!$H$2:$I$18,2,)*$K107*0.0864,IF($O107="µg",VLOOKUP($C107,References_1!$H$2:$I$18,2,)*$K107*86.4,""))</f>
        <v>954.91180800000006</v>
      </c>
      <c r="Q107" s="116" t="str">
        <f>IF($O107="mg","kg/j",IF($O107="µg","mg/j",""))</f>
        <v>mg/j</v>
      </c>
    </row>
    <row r="108" spans="1:17" x14ac:dyDescent="0.2">
      <c r="A108" s="114">
        <f>VLOOKUP($B108,References_1!$F$2:$G$18,2,)</f>
        <v>15</v>
      </c>
      <c r="B108" s="114">
        <v>6127900</v>
      </c>
      <c r="C108" s="114">
        <f>VLOOKUP($B108,References_1!$F$2:$H$18,3,)</f>
        <v>15</v>
      </c>
      <c r="D108" s="115">
        <v>42144</v>
      </c>
      <c r="E108" s="114" t="s">
        <v>119</v>
      </c>
      <c r="F108" s="114">
        <v>23</v>
      </c>
      <c r="G108" s="114" t="s">
        <v>186</v>
      </c>
      <c r="H108" s="114">
        <v>1958</v>
      </c>
      <c r="I108" s="114">
        <v>0.1</v>
      </c>
      <c r="J108" s="117" t="s">
        <v>1630</v>
      </c>
      <c r="K108" s="116">
        <v>0.1</v>
      </c>
      <c r="L108" s="114" t="s">
        <v>130</v>
      </c>
      <c r="M108" s="114" t="str">
        <f>VLOOKUP($H108,References_1!$C$2:$D$827,2,)</f>
        <v>GP5</v>
      </c>
      <c r="N108" s="114">
        <f>VLOOKUP($H108,References_2!$D$2:'References_2'!$AQ$186,39,)</f>
        <v>0.3</v>
      </c>
      <c r="O108" s="114" t="str">
        <f>LEFT(L108,2)</f>
        <v>µg</v>
      </c>
      <c r="P108" s="132">
        <f>IF($O108="mg",VLOOKUP($C108,References_1!$H$2:$I$18,2,)*$K108*0.0864,IF($O108="µg",VLOOKUP($C108,References_1!$H$2:$I$18,2,)*$K108*86.4,""))</f>
        <v>891.47520000000054</v>
      </c>
      <c r="Q108" s="116" t="str">
        <f>IF($O108="mg","kg/j",IF($O108="µg","mg/j",""))</f>
        <v>mg/j</v>
      </c>
    </row>
    <row r="109" spans="1:17" x14ac:dyDescent="0.2">
      <c r="A109" s="114">
        <f>VLOOKUP($B109,References_1!$F$2:$G$18,2,)</f>
        <v>17</v>
      </c>
      <c r="B109" s="114">
        <v>6127980</v>
      </c>
      <c r="C109" s="114">
        <f>VLOOKUP($B109,References_1!$F$2:$H$18,3,)</f>
        <v>17</v>
      </c>
      <c r="D109" s="115">
        <v>42144</v>
      </c>
      <c r="E109" s="114" t="s">
        <v>387</v>
      </c>
      <c r="F109" s="114">
        <v>23</v>
      </c>
      <c r="G109" s="114" t="s">
        <v>186</v>
      </c>
      <c r="H109" s="114">
        <v>1958</v>
      </c>
      <c r="I109" s="114">
        <v>0.1</v>
      </c>
      <c r="J109" s="117" t="s">
        <v>1630</v>
      </c>
      <c r="K109" s="116">
        <v>0.1</v>
      </c>
      <c r="L109" s="114" t="s">
        <v>130</v>
      </c>
      <c r="M109" s="114" t="str">
        <f>VLOOKUP($H109,References_1!$C$2:$D$827,2,)</f>
        <v>GP5</v>
      </c>
      <c r="N109" s="114">
        <f>VLOOKUP($H109,References_2!$D$2:'References_2'!$AQ$186,39,)</f>
        <v>0.3</v>
      </c>
      <c r="O109" s="114" t="str">
        <f>LEFT(L109,2)</f>
        <v>µg</v>
      </c>
      <c r="P109" s="132">
        <f>IF($O109="mg",VLOOKUP($C109,References_1!$H$2:$I$18,2,)*$K109*0.0864,IF($O109="µg",VLOOKUP($C109,References_1!$H$2:$I$18,2,)*$K109*86.4,""))</f>
        <v>1241.1122400000002</v>
      </c>
      <c r="Q109" s="116" t="str">
        <f>IF($O109="mg","kg/j",IF($O109="µg","mg/j",""))</f>
        <v>mg/j</v>
      </c>
    </row>
    <row r="110" spans="1:17" x14ac:dyDescent="0.2">
      <c r="A110" s="114">
        <f>VLOOKUP($B110,References_1!$F$2:$G$18,2,)</f>
        <v>4</v>
      </c>
      <c r="B110" s="114">
        <v>6127935</v>
      </c>
      <c r="C110" s="114">
        <f>VLOOKUP($B110,References_1!$F$2:$H$18,3,)</f>
        <v>3</v>
      </c>
      <c r="D110" s="115">
        <v>42142</v>
      </c>
      <c r="E110" s="114" t="s">
        <v>1011</v>
      </c>
      <c r="F110" s="114">
        <v>23</v>
      </c>
      <c r="G110" s="114" t="s">
        <v>187</v>
      </c>
      <c r="H110" s="114">
        <v>1959</v>
      </c>
      <c r="I110" s="114">
        <v>0.03</v>
      </c>
      <c r="J110" s="117" t="s">
        <v>1630</v>
      </c>
      <c r="K110" s="116">
        <v>0.03</v>
      </c>
      <c r="L110" s="114" t="s">
        <v>130</v>
      </c>
      <c r="M110" s="114" t="str">
        <f>VLOOKUP($H110,References_1!$C$2:$D$827,2,)</f>
        <v>GP5</v>
      </c>
      <c r="N110" s="114" t="e">
        <f>VLOOKUP($H110,References_2!$D$2:'References_2'!$AQ$186,39,)</f>
        <v>#N/A</v>
      </c>
      <c r="O110" s="114" t="str">
        <f>LEFT(L110,2)</f>
        <v>µg</v>
      </c>
      <c r="P110" s="132">
        <f>IF($O110="mg",VLOOKUP($C110,References_1!$H$2:$I$18,2,)*$K110*0.0864,IF($O110="µg",VLOOKUP($C110,References_1!$H$2:$I$18,2,)*$K110*86.4,""))</f>
        <v>6.5318400000000008</v>
      </c>
      <c r="Q110" s="116" t="str">
        <f>IF($O110="mg","kg/j",IF($O110="µg","mg/j",""))</f>
        <v>mg/j</v>
      </c>
    </row>
    <row r="111" spans="1:17" x14ac:dyDescent="0.2">
      <c r="A111" s="114">
        <f>VLOOKUP($B111,References_1!$F$2:$G$18,2,)</f>
        <v>14</v>
      </c>
      <c r="B111" s="114">
        <v>6127985</v>
      </c>
      <c r="C111" s="114">
        <f>VLOOKUP($B111,References_1!$F$2:$H$18,3,)</f>
        <v>11</v>
      </c>
      <c r="D111" s="115">
        <v>42143</v>
      </c>
      <c r="E111" s="114" t="s">
        <v>1003</v>
      </c>
      <c r="F111" s="114">
        <v>23</v>
      </c>
      <c r="G111" s="114" t="s">
        <v>187</v>
      </c>
      <c r="H111" s="114">
        <v>1959</v>
      </c>
      <c r="I111" s="114">
        <v>0.03</v>
      </c>
      <c r="J111" s="117" t="s">
        <v>1630</v>
      </c>
      <c r="K111" s="116">
        <v>0.03</v>
      </c>
      <c r="L111" s="114" t="s">
        <v>130</v>
      </c>
      <c r="M111" s="114" t="str">
        <f>VLOOKUP($H111,References_1!$C$2:$D$827,2,)</f>
        <v>GP5</v>
      </c>
      <c r="N111" s="114" t="e">
        <f>VLOOKUP($H111,References_2!$D$2:'References_2'!$AQ$186,39,)</f>
        <v>#N/A</v>
      </c>
      <c r="O111" s="114" t="str">
        <f>LEFT(L111,2)</f>
        <v>µg</v>
      </c>
      <c r="P111" s="132">
        <f>IF($O111="mg",VLOOKUP($C111,References_1!$H$2:$I$18,2,)*$K111*0.0864,IF($O111="µg",VLOOKUP($C111,References_1!$H$2:$I$18,2,)*$K111*86.4,""))</f>
        <v>533.49995520000004</v>
      </c>
      <c r="Q111" s="116" t="str">
        <f>IF($O111="mg","kg/j",IF($O111="µg","mg/j",""))</f>
        <v>mg/j</v>
      </c>
    </row>
    <row r="112" spans="1:17" x14ac:dyDescent="0.2">
      <c r="A112" s="114">
        <f>VLOOKUP($B112,References_1!$F$2:$G$18,2,)</f>
        <v>2</v>
      </c>
      <c r="B112" s="114">
        <v>6127915</v>
      </c>
      <c r="C112" s="114">
        <f>VLOOKUP($B112,References_1!$F$2:$H$18,3,)</f>
        <v>12</v>
      </c>
      <c r="D112" s="115">
        <v>42143</v>
      </c>
      <c r="E112" s="114" t="s">
        <v>1007</v>
      </c>
      <c r="F112" s="114">
        <v>23</v>
      </c>
      <c r="G112" s="114" t="s">
        <v>187</v>
      </c>
      <c r="H112" s="114">
        <v>1959</v>
      </c>
      <c r="I112" s="114">
        <v>0.03</v>
      </c>
      <c r="J112" s="117" t="s">
        <v>1630</v>
      </c>
      <c r="K112" s="116">
        <v>0.03</v>
      </c>
      <c r="L112" s="114" t="s">
        <v>130</v>
      </c>
      <c r="M112" s="114" t="str">
        <f>VLOOKUP($H112,References_1!$C$2:$D$827,2,)</f>
        <v>GP5</v>
      </c>
      <c r="N112" s="114" t="e">
        <f>VLOOKUP($H112,References_2!$D$2:'References_2'!$AQ$186,39,)</f>
        <v>#N/A</v>
      </c>
      <c r="O112" s="114" t="str">
        <f>LEFT(L112,2)</f>
        <v>µg</v>
      </c>
      <c r="P112" s="132">
        <f>IF($O112="mg",VLOOKUP($C112,References_1!$H$2:$I$18,2,)*$K112*0.0864,IF($O112="µg",VLOOKUP($C112,References_1!$H$2:$I$18,2,)*$K112*86.4,""))</f>
        <v>4.9455359999999997</v>
      </c>
      <c r="Q112" s="116" t="str">
        <f>IF($O112="mg","kg/j",IF($O112="µg","mg/j",""))</f>
        <v>mg/j</v>
      </c>
    </row>
    <row r="113" spans="1:17" x14ac:dyDescent="0.2">
      <c r="A113" s="114">
        <f>VLOOKUP($B113,References_1!$F$2:$G$18,2,)</f>
        <v>11</v>
      </c>
      <c r="B113" s="114" t="s">
        <v>1032</v>
      </c>
      <c r="C113" s="114">
        <f>VLOOKUP($B113,References_1!$F$2:$H$18,3,)</f>
        <v>13</v>
      </c>
      <c r="D113" s="115">
        <v>42143</v>
      </c>
      <c r="E113" s="114" t="s">
        <v>1033</v>
      </c>
      <c r="F113" s="114">
        <v>23</v>
      </c>
      <c r="G113" s="114" t="s">
        <v>187</v>
      </c>
      <c r="H113" s="114">
        <v>1959</v>
      </c>
      <c r="I113" s="114">
        <v>0.03</v>
      </c>
      <c r="J113" s="117" t="s">
        <v>1630</v>
      </c>
      <c r="K113" s="116">
        <v>0.03</v>
      </c>
      <c r="L113" s="114" t="s">
        <v>130</v>
      </c>
      <c r="M113" s="114" t="str">
        <f>VLOOKUP($H113,References_1!$C$2:$D$827,2,)</f>
        <v>GP5</v>
      </c>
      <c r="N113" s="114" t="e">
        <f>VLOOKUP($H113,References_2!$D$2:'References_2'!$AQ$186,39,)</f>
        <v>#N/A</v>
      </c>
      <c r="O113" s="114" t="str">
        <f>LEFT(L113,2)</f>
        <v>µg</v>
      </c>
      <c r="P113" s="132">
        <f>IF($O113="mg",VLOOKUP($C113,References_1!$H$2:$I$18,2,)*$K113*0.0864,IF($O113="µg",VLOOKUP($C113,References_1!$H$2:$I$18,2,)*$K113*86.4,""))</f>
        <v>111.601152</v>
      </c>
      <c r="Q113" s="116" t="str">
        <f>IF($O113="mg","kg/j",IF($O113="µg","mg/j",""))</f>
        <v>mg/j</v>
      </c>
    </row>
    <row r="114" spans="1:17" x14ac:dyDescent="0.2">
      <c r="A114" s="114">
        <f>VLOOKUP($B114,References_1!$F$2:$G$18,2,)</f>
        <v>12</v>
      </c>
      <c r="B114" s="114">
        <v>6127975</v>
      </c>
      <c r="C114" s="114">
        <f>VLOOKUP($B114,References_1!$F$2:$H$18,3,)</f>
        <v>14</v>
      </c>
      <c r="D114" s="115">
        <v>42143</v>
      </c>
      <c r="E114" s="114" t="s">
        <v>995</v>
      </c>
      <c r="F114" s="114">
        <v>23</v>
      </c>
      <c r="G114" s="114" t="s">
        <v>187</v>
      </c>
      <c r="H114" s="114">
        <v>1959</v>
      </c>
      <c r="I114" s="114">
        <v>0.03</v>
      </c>
      <c r="J114" s="117" t="s">
        <v>1630</v>
      </c>
      <c r="K114" s="116">
        <v>0.03</v>
      </c>
      <c r="L114" s="114" t="s">
        <v>130</v>
      </c>
      <c r="M114" s="114" t="str">
        <f>VLOOKUP($H114,References_1!$C$2:$D$827,2,)</f>
        <v>GP5</v>
      </c>
      <c r="N114" s="114" t="e">
        <f>VLOOKUP($H114,References_2!$D$2:'References_2'!$AQ$186,39,)</f>
        <v>#N/A</v>
      </c>
      <c r="O114" s="114" t="str">
        <f>LEFT(L114,2)</f>
        <v>µg</v>
      </c>
      <c r="P114" s="132">
        <f>IF($O114="mg",VLOOKUP($C114,References_1!$H$2:$I$18,2,)*$K114*0.0864,IF($O114="µg",VLOOKUP($C114,References_1!$H$2:$I$18,2,)*$K114*86.4,""))</f>
        <v>286.47354239999999</v>
      </c>
      <c r="Q114" s="116" t="str">
        <f>IF($O114="mg","kg/j",IF($O114="µg","mg/j",""))</f>
        <v>mg/j</v>
      </c>
    </row>
    <row r="115" spans="1:17" x14ac:dyDescent="0.2">
      <c r="A115" s="114">
        <f>VLOOKUP($B115,References_1!$F$2:$G$18,2,)</f>
        <v>15</v>
      </c>
      <c r="B115" s="114">
        <v>6127900</v>
      </c>
      <c r="C115" s="114">
        <f>VLOOKUP($B115,References_1!$F$2:$H$18,3,)</f>
        <v>15</v>
      </c>
      <c r="D115" s="115">
        <v>42144</v>
      </c>
      <c r="E115" s="114" t="s">
        <v>119</v>
      </c>
      <c r="F115" s="114">
        <v>23</v>
      </c>
      <c r="G115" s="114" t="s">
        <v>187</v>
      </c>
      <c r="H115" s="114">
        <v>1959</v>
      </c>
      <c r="I115" s="114">
        <v>0.03</v>
      </c>
      <c r="J115" s="117" t="s">
        <v>1630</v>
      </c>
      <c r="K115" s="116">
        <v>0.03</v>
      </c>
      <c r="L115" s="114" t="s">
        <v>130</v>
      </c>
      <c r="M115" s="114" t="str">
        <f>VLOOKUP($H115,References_1!$C$2:$D$827,2,)</f>
        <v>GP5</v>
      </c>
      <c r="N115" s="114" t="e">
        <f>VLOOKUP($H115,References_2!$D$2:'References_2'!$AQ$186,39,)</f>
        <v>#N/A</v>
      </c>
      <c r="O115" s="114" t="str">
        <f>LEFT(L115,2)</f>
        <v>µg</v>
      </c>
      <c r="P115" s="132">
        <f>IF($O115="mg",VLOOKUP($C115,References_1!$H$2:$I$18,2,)*$K115*0.0864,IF($O115="µg",VLOOKUP($C115,References_1!$H$2:$I$18,2,)*$K115*86.4,""))</f>
        <v>267.44256000000013</v>
      </c>
      <c r="Q115" s="116" t="str">
        <f>IF($O115="mg","kg/j",IF($O115="µg","mg/j",""))</f>
        <v>mg/j</v>
      </c>
    </row>
    <row r="116" spans="1:17" x14ac:dyDescent="0.2">
      <c r="A116" s="114">
        <f>VLOOKUP($B116,References_1!$F$2:$G$18,2,)</f>
        <v>17</v>
      </c>
      <c r="B116" s="114">
        <v>6127980</v>
      </c>
      <c r="C116" s="114">
        <f>VLOOKUP($B116,References_1!$F$2:$H$18,3,)</f>
        <v>17</v>
      </c>
      <c r="D116" s="115">
        <v>42144</v>
      </c>
      <c r="E116" s="114" t="s">
        <v>387</v>
      </c>
      <c r="F116" s="114">
        <v>23</v>
      </c>
      <c r="G116" s="114" t="s">
        <v>187</v>
      </c>
      <c r="H116" s="114">
        <v>1959</v>
      </c>
      <c r="I116" s="114">
        <v>0.03</v>
      </c>
      <c r="J116" s="117" t="s">
        <v>1630</v>
      </c>
      <c r="K116" s="116">
        <v>0.03</v>
      </c>
      <c r="L116" s="114" t="s">
        <v>130</v>
      </c>
      <c r="M116" s="114" t="str">
        <f>VLOOKUP($H116,References_1!$C$2:$D$827,2,)</f>
        <v>GP5</v>
      </c>
      <c r="N116" s="114" t="e">
        <f>VLOOKUP($H116,References_2!$D$2:'References_2'!$AQ$186,39,)</f>
        <v>#N/A</v>
      </c>
      <c r="O116" s="114" t="str">
        <f>LEFT(L116,2)</f>
        <v>µg</v>
      </c>
      <c r="P116" s="132">
        <f>IF($O116="mg",VLOOKUP($C116,References_1!$H$2:$I$18,2,)*$K116*0.0864,IF($O116="µg",VLOOKUP($C116,References_1!$H$2:$I$18,2,)*$K116*86.4,""))</f>
        <v>372.33367199999998</v>
      </c>
      <c r="Q116" s="116" t="str">
        <f>IF($O116="mg","kg/j",IF($O116="µg","mg/j",""))</f>
        <v>mg/j</v>
      </c>
    </row>
    <row r="117" spans="1:17" x14ac:dyDescent="0.2">
      <c r="A117" s="114">
        <f>VLOOKUP($B117,References_1!$F$2:$G$18,2,)</f>
        <v>4</v>
      </c>
      <c r="B117" s="114">
        <v>6127935</v>
      </c>
      <c r="C117" s="114">
        <f>VLOOKUP($B117,References_1!$F$2:$H$18,3,)</f>
        <v>3</v>
      </c>
      <c r="D117" s="115">
        <v>42142</v>
      </c>
      <c r="E117" s="114" t="s">
        <v>1011</v>
      </c>
      <c r="F117" s="114">
        <v>23</v>
      </c>
      <c r="G117" s="114" t="s">
        <v>404</v>
      </c>
      <c r="H117" s="114">
        <v>2007</v>
      </c>
      <c r="I117" s="114">
        <v>0.02</v>
      </c>
      <c r="J117" s="117" t="s">
        <v>1630</v>
      </c>
      <c r="K117" s="116">
        <v>0.02</v>
      </c>
      <c r="L117" s="114" t="s">
        <v>130</v>
      </c>
      <c r="M117" s="114" t="str">
        <f>VLOOKUP($H117,References_1!$C$2:$D$827,2,)</f>
        <v>GP4</v>
      </c>
      <c r="N117" s="114" t="e">
        <f>VLOOKUP($H117,References_2!$D$2:'References_2'!$AQ$186,39,)</f>
        <v>#N/A</v>
      </c>
      <c r="O117" s="114" t="str">
        <f>LEFT(L117,2)</f>
        <v>µg</v>
      </c>
      <c r="P117" s="132">
        <f>IF($O117="mg",VLOOKUP($C117,References_1!$H$2:$I$18,2,)*$K117*0.0864,IF($O117="µg",VLOOKUP($C117,References_1!$H$2:$I$18,2,)*$K117*86.4,""))</f>
        <v>4.3545600000000002</v>
      </c>
      <c r="Q117" s="116" t="str">
        <f>IF($O117="mg","kg/j",IF($O117="µg","mg/j",""))</f>
        <v>mg/j</v>
      </c>
    </row>
    <row r="118" spans="1:17" x14ac:dyDescent="0.2">
      <c r="A118" s="114">
        <f>VLOOKUP($B118,References_1!$F$2:$G$18,2,)</f>
        <v>14</v>
      </c>
      <c r="B118" s="114">
        <v>6127985</v>
      </c>
      <c r="C118" s="114">
        <f>VLOOKUP($B118,References_1!$F$2:$H$18,3,)</f>
        <v>11</v>
      </c>
      <c r="D118" s="115">
        <v>42143</v>
      </c>
      <c r="E118" s="114" t="s">
        <v>1003</v>
      </c>
      <c r="F118" s="114">
        <v>23</v>
      </c>
      <c r="G118" s="114" t="s">
        <v>404</v>
      </c>
      <c r="H118" s="114">
        <v>2007</v>
      </c>
      <c r="I118" s="114">
        <v>0.02</v>
      </c>
      <c r="J118" s="117" t="s">
        <v>1630</v>
      </c>
      <c r="K118" s="116">
        <v>0.02</v>
      </c>
      <c r="L118" s="114" t="s">
        <v>130</v>
      </c>
      <c r="M118" s="114" t="str">
        <f>VLOOKUP($H118,References_1!$C$2:$D$827,2,)</f>
        <v>GP4</v>
      </c>
      <c r="N118" s="114" t="e">
        <f>VLOOKUP($H118,References_2!$D$2:'References_2'!$AQ$186,39,)</f>
        <v>#N/A</v>
      </c>
      <c r="O118" s="114" t="str">
        <f>LEFT(L118,2)</f>
        <v>µg</v>
      </c>
      <c r="P118" s="132">
        <f>IF($O118="mg",VLOOKUP($C118,References_1!$H$2:$I$18,2,)*$K118*0.0864,IF($O118="µg",VLOOKUP($C118,References_1!$H$2:$I$18,2,)*$K118*86.4,""))</f>
        <v>355.66663680000005</v>
      </c>
      <c r="Q118" s="116" t="str">
        <f>IF($O118="mg","kg/j",IF($O118="µg","mg/j",""))</f>
        <v>mg/j</v>
      </c>
    </row>
    <row r="119" spans="1:17" x14ac:dyDescent="0.2">
      <c r="A119" s="114">
        <f>VLOOKUP($B119,References_1!$F$2:$G$18,2,)</f>
        <v>12</v>
      </c>
      <c r="B119" s="114">
        <v>6127975</v>
      </c>
      <c r="C119" s="114">
        <f>VLOOKUP($B119,References_1!$F$2:$H$18,3,)</f>
        <v>14</v>
      </c>
      <c r="D119" s="115">
        <v>42143</v>
      </c>
      <c r="E119" s="114" t="s">
        <v>995</v>
      </c>
      <c r="F119" s="114">
        <v>23</v>
      </c>
      <c r="G119" s="114" t="s">
        <v>404</v>
      </c>
      <c r="H119" s="114">
        <v>2007</v>
      </c>
      <c r="I119" s="114">
        <v>0.02</v>
      </c>
      <c r="J119" s="117" t="s">
        <v>1630</v>
      </c>
      <c r="K119" s="116">
        <v>0.02</v>
      </c>
      <c r="L119" s="114" t="s">
        <v>130</v>
      </c>
      <c r="M119" s="114" t="str">
        <f>VLOOKUP($H119,References_1!$C$2:$D$827,2,)</f>
        <v>GP4</v>
      </c>
      <c r="N119" s="114" t="e">
        <f>VLOOKUP($H119,References_2!$D$2:'References_2'!$AQ$186,39,)</f>
        <v>#N/A</v>
      </c>
      <c r="O119" s="114" t="str">
        <f>LEFT(L119,2)</f>
        <v>µg</v>
      </c>
      <c r="P119" s="132">
        <f>IF($O119="mg",VLOOKUP($C119,References_1!$H$2:$I$18,2,)*$K119*0.0864,IF($O119="µg",VLOOKUP($C119,References_1!$H$2:$I$18,2,)*$K119*86.4,""))</f>
        <v>190.98236159999999</v>
      </c>
      <c r="Q119" s="116" t="str">
        <f>IF($O119="mg","kg/j",IF($O119="µg","mg/j",""))</f>
        <v>mg/j</v>
      </c>
    </row>
    <row r="120" spans="1:17" x14ac:dyDescent="0.2">
      <c r="A120" s="114">
        <f>VLOOKUP($B120,References_1!$F$2:$G$18,2,)</f>
        <v>17</v>
      </c>
      <c r="B120" s="114">
        <v>6127980</v>
      </c>
      <c r="C120" s="114">
        <f>VLOOKUP($B120,References_1!$F$2:$H$18,3,)</f>
        <v>17</v>
      </c>
      <c r="D120" s="115">
        <v>42144</v>
      </c>
      <c r="E120" s="114" t="s">
        <v>387</v>
      </c>
      <c r="F120" s="114">
        <v>23</v>
      </c>
      <c r="G120" s="114" t="s">
        <v>404</v>
      </c>
      <c r="H120" s="114">
        <v>2007</v>
      </c>
      <c r="I120" s="114">
        <v>0.02</v>
      </c>
      <c r="J120" s="117" t="s">
        <v>1630</v>
      </c>
      <c r="K120" s="116">
        <v>0.02</v>
      </c>
      <c r="L120" s="114" t="s">
        <v>130</v>
      </c>
      <c r="M120" s="114" t="str">
        <f>VLOOKUP($H120,References_1!$C$2:$D$827,2,)</f>
        <v>GP4</v>
      </c>
      <c r="N120" s="114" t="e">
        <f>VLOOKUP($H120,References_2!$D$2:'References_2'!$AQ$186,39,)</f>
        <v>#N/A</v>
      </c>
      <c r="O120" s="114" t="str">
        <f>LEFT(L120,2)</f>
        <v>µg</v>
      </c>
      <c r="P120" s="132">
        <f>IF($O120="mg",VLOOKUP($C120,References_1!$H$2:$I$18,2,)*$K120*0.0864,IF($O120="µg",VLOOKUP($C120,References_1!$H$2:$I$18,2,)*$K120*86.4,""))</f>
        <v>248.22244799999999</v>
      </c>
      <c r="Q120" s="116" t="str">
        <f>IF($O120="mg","kg/j",IF($O120="µg","mg/j",""))</f>
        <v>mg/j</v>
      </c>
    </row>
    <row r="121" spans="1:17" x14ac:dyDescent="0.2">
      <c r="A121" s="114">
        <f>VLOOKUP($B121,References_1!$F$2:$G$18,2,)</f>
        <v>4</v>
      </c>
      <c r="B121" s="114">
        <v>6127935</v>
      </c>
      <c r="C121" s="114">
        <f>VLOOKUP($B121,References_1!$F$2:$H$18,3,)</f>
        <v>3</v>
      </c>
      <c r="D121" s="115">
        <v>42142</v>
      </c>
      <c r="E121" s="114" t="s">
        <v>1011</v>
      </c>
      <c r="F121" s="114">
        <v>23</v>
      </c>
      <c r="G121" s="114" t="s">
        <v>188</v>
      </c>
      <c r="H121" s="114">
        <v>1453</v>
      </c>
      <c r="I121" s="114">
        <v>0.01</v>
      </c>
      <c r="J121" s="117" t="s">
        <v>1630</v>
      </c>
      <c r="K121" s="116">
        <v>0.01</v>
      </c>
      <c r="L121" s="114" t="s">
        <v>130</v>
      </c>
      <c r="M121" s="114" t="str">
        <f>VLOOKUP($H121,References_1!$C$2:$D$827,2,)</f>
        <v>GP5</v>
      </c>
      <c r="N121" s="114" t="e">
        <f>VLOOKUP($H121,References_2!$D$2:'References_2'!$AQ$186,39,)</f>
        <v>#N/A</v>
      </c>
      <c r="O121" s="114" t="str">
        <f>LEFT(L121,2)</f>
        <v>µg</v>
      </c>
      <c r="P121" s="132">
        <f>IF($O121="mg",VLOOKUP($C121,References_1!$H$2:$I$18,2,)*$K121*0.0864,IF($O121="µg",VLOOKUP($C121,References_1!$H$2:$I$18,2,)*$K121*86.4,""))</f>
        <v>2.1772800000000001</v>
      </c>
      <c r="Q121" s="116" t="str">
        <f>IF($O121="mg","kg/j",IF($O121="µg","mg/j",""))</f>
        <v>mg/j</v>
      </c>
    </row>
    <row r="122" spans="1:17" x14ac:dyDescent="0.2">
      <c r="A122" s="114">
        <f>VLOOKUP($B122,References_1!$F$2:$G$18,2,)</f>
        <v>14</v>
      </c>
      <c r="B122" s="114">
        <v>6127985</v>
      </c>
      <c r="C122" s="114">
        <f>VLOOKUP($B122,References_1!$F$2:$H$18,3,)</f>
        <v>11</v>
      </c>
      <c r="D122" s="115">
        <v>42143</v>
      </c>
      <c r="E122" s="114" t="s">
        <v>1003</v>
      </c>
      <c r="F122" s="114">
        <v>23</v>
      </c>
      <c r="G122" s="114" t="s">
        <v>188</v>
      </c>
      <c r="H122" s="114">
        <v>1453</v>
      </c>
      <c r="I122" s="114">
        <v>0.01</v>
      </c>
      <c r="J122" s="117" t="s">
        <v>1630</v>
      </c>
      <c r="K122" s="116">
        <v>0.01</v>
      </c>
      <c r="L122" s="114" t="s">
        <v>130</v>
      </c>
      <c r="M122" s="114" t="str">
        <f>VLOOKUP($H122,References_1!$C$2:$D$827,2,)</f>
        <v>GP5</v>
      </c>
      <c r="N122" s="114" t="e">
        <f>VLOOKUP($H122,References_2!$D$2:'References_2'!$AQ$186,39,)</f>
        <v>#N/A</v>
      </c>
      <c r="O122" s="114" t="str">
        <f>LEFT(L122,2)</f>
        <v>µg</v>
      </c>
      <c r="P122" s="132">
        <f>IF($O122="mg",VLOOKUP($C122,References_1!$H$2:$I$18,2,)*$K122*0.0864,IF($O122="µg",VLOOKUP($C122,References_1!$H$2:$I$18,2,)*$K122*86.4,""))</f>
        <v>177.83331840000002</v>
      </c>
      <c r="Q122" s="116" t="str">
        <f>IF($O122="mg","kg/j",IF($O122="µg","mg/j",""))</f>
        <v>mg/j</v>
      </c>
    </row>
    <row r="123" spans="1:17" x14ac:dyDescent="0.2">
      <c r="A123" s="114">
        <f>VLOOKUP($B123,References_1!$F$2:$G$18,2,)</f>
        <v>11</v>
      </c>
      <c r="B123" s="114" t="s">
        <v>1032</v>
      </c>
      <c r="C123" s="114">
        <f>VLOOKUP($B123,References_1!$F$2:$H$18,3,)</f>
        <v>13</v>
      </c>
      <c r="D123" s="115">
        <v>42143</v>
      </c>
      <c r="E123" s="114" t="s">
        <v>1033</v>
      </c>
      <c r="F123" s="114">
        <v>23</v>
      </c>
      <c r="G123" s="114" t="s">
        <v>188</v>
      </c>
      <c r="H123" s="114">
        <v>1453</v>
      </c>
      <c r="I123" s="114">
        <v>0.1</v>
      </c>
      <c r="J123" s="117" t="s">
        <v>1630</v>
      </c>
      <c r="K123" s="116">
        <v>0.1</v>
      </c>
      <c r="L123" s="114" t="s">
        <v>130</v>
      </c>
      <c r="M123" s="114" t="str">
        <f>VLOOKUP($H123,References_1!$C$2:$D$827,2,)</f>
        <v>GP5</v>
      </c>
      <c r="N123" s="114" t="e">
        <f>VLOOKUP($H123,References_2!$D$2:'References_2'!$AQ$186,39,)</f>
        <v>#N/A</v>
      </c>
      <c r="O123" s="114" t="str">
        <f>LEFT(L123,2)</f>
        <v>µg</v>
      </c>
      <c r="P123" s="132">
        <f>IF($O123="mg",VLOOKUP($C123,References_1!$H$2:$I$18,2,)*$K123*0.0864,IF($O123="µg",VLOOKUP($C123,References_1!$H$2:$I$18,2,)*$K123*86.4,""))</f>
        <v>372.00384000000003</v>
      </c>
      <c r="Q123" s="116" t="str">
        <f>IF($O123="mg","kg/j",IF($O123="µg","mg/j",""))</f>
        <v>mg/j</v>
      </c>
    </row>
    <row r="124" spans="1:17" x14ac:dyDescent="0.2">
      <c r="A124" s="114">
        <f>VLOOKUP($B124,References_1!$F$2:$G$18,2,)</f>
        <v>12</v>
      </c>
      <c r="B124" s="114">
        <v>6127975</v>
      </c>
      <c r="C124" s="114">
        <f>VLOOKUP($B124,References_1!$F$2:$H$18,3,)</f>
        <v>14</v>
      </c>
      <c r="D124" s="115">
        <v>42143</v>
      </c>
      <c r="E124" s="114" t="s">
        <v>995</v>
      </c>
      <c r="F124" s="114">
        <v>23</v>
      </c>
      <c r="G124" s="114" t="s">
        <v>188</v>
      </c>
      <c r="H124" s="114">
        <v>1453</v>
      </c>
      <c r="I124" s="114">
        <v>0.01</v>
      </c>
      <c r="J124" s="117" t="s">
        <v>1630</v>
      </c>
      <c r="K124" s="116">
        <v>0.01</v>
      </c>
      <c r="L124" s="114" t="s">
        <v>130</v>
      </c>
      <c r="M124" s="114" t="str">
        <f>VLOOKUP($H124,References_1!$C$2:$D$827,2,)</f>
        <v>GP5</v>
      </c>
      <c r="N124" s="114" t="e">
        <f>VLOOKUP($H124,References_2!$D$2:'References_2'!$AQ$186,39,)</f>
        <v>#N/A</v>
      </c>
      <c r="O124" s="114" t="str">
        <f>LEFT(L124,2)</f>
        <v>µg</v>
      </c>
      <c r="P124" s="132">
        <f>IF($O124="mg",VLOOKUP($C124,References_1!$H$2:$I$18,2,)*$K124*0.0864,IF($O124="µg",VLOOKUP($C124,References_1!$H$2:$I$18,2,)*$K124*86.4,""))</f>
        <v>95.491180799999995</v>
      </c>
      <c r="Q124" s="116" t="str">
        <f>IF($O124="mg","kg/j",IF($O124="µg","mg/j",""))</f>
        <v>mg/j</v>
      </c>
    </row>
    <row r="125" spans="1:17" x14ac:dyDescent="0.2">
      <c r="A125" s="114">
        <f>VLOOKUP($B125,References_1!$F$2:$G$18,2,)</f>
        <v>15</v>
      </c>
      <c r="B125" s="114">
        <v>6127900</v>
      </c>
      <c r="C125" s="114">
        <f>VLOOKUP($B125,References_1!$F$2:$H$18,3,)</f>
        <v>15</v>
      </c>
      <c r="D125" s="115">
        <v>42144</v>
      </c>
      <c r="E125" s="114" t="s">
        <v>119</v>
      </c>
      <c r="F125" s="114">
        <v>23</v>
      </c>
      <c r="G125" s="114" t="s">
        <v>188</v>
      </c>
      <c r="H125" s="114">
        <v>1453</v>
      </c>
      <c r="I125" s="114">
        <v>0.01</v>
      </c>
      <c r="J125" s="117" t="s">
        <v>1630</v>
      </c>
      <c r="K125" s="116">
        <v>0.01</v>
      </c>
      <c r="L125" s="114" t="s">
        <v>130</v>
      </c>
      <c r="M125" s="114" t="str">
        <f>VLOOKUP($H125,References_1!$C$2:$D$827,2,)</f>
        <v>GP5</v>
      </c>
      <c r="N125" s="114" t="e">
        <f>VLOOKUP($H125,References_2!$D$2:'References_2'!$AQ$186,39,)</f>
        <v>#N/A</v>
      </c>
      <c r="O125" s="114" t="str">
        <f>LEFT(L125,2)</f>
        <v>µg</v>
      </c>
      <c r="P125" s="132">
        <f>IF($O125="mg",VLOOKUP($C125,References_1!$H$2:$I$18,2,)*$K125*0.0864,IF($O125="µg",VLOOKUP($C125,References_1!$H$2:$I$18,2,)*$K125*86.4,""))</f>
        <v>89.147520000000029</v>
      </c>
      <c r="Q125" s="116" t="str">
        <f>IF($O125="mg","kg/j",IF($O125="µg","mg/j",""))</f>
        <v>mg/j</v>
      </c>
    </row>
    <row r="126" spans="1:17" x14ac:dyDescent="0.2">
      <c r="A126" s="114">
        <f>VLOOKUP($B126,References_1!$F$2:$G$18,2,)</f>
        <v>17</v>
      </c>
      <c r="B126" s="114">
        <v>6127980</v>
      </c>
      <c r="C126" s="114">
        <f>VLOOKUP($B126,References_1!$F$2:$H$18,3,)</f>
        <v>17</v>
      </c>
      <c r="D126" s="115">
        <v>42144</v>
      </c>
      <c r="E126" s="114" t="s">
        <v>387</v>
      </c>
      <c r="F126" s="114">
        <v>23</v>
      </c>
      <c r="G126" s="114" t="s">
        <v>188</v>
      </c>
      <c r="H126" s="114">
        <v>1453</v>
      </c>
      <c r="I126" s="114">
        <v>0.01</v>
      </c>
      <c r="J126" s="117" t="s">
        <v>1630</v>
      </c>
      <c r="K126" s="116">
        <v>0.01</v>
      </c>
      <c r="L126" s="114" t="s">
        <v>130</v>
      </c>
      <c r="M126" s="114" t="str">
        <f>VLOOKUP($H126,References_1!$C$2:$D$827,2,)</f>
        <v>GP5</v>
      </c>
      <c r="N126" s="114" t="e">
        <f>VLOOKUP($H126,References_2!$D$2:'References_2'!$AQ$186,39,)</f>
        <v>#N/A</v>
      </c>
      <c r="O126" s="114" t="str">
        <f>LEFT(L126,2)</f>
        <v>µg</v>
      </c>
      <c r="P126" s="132">
        <f>IF($O126="mg",VLOOKUP($C126,References_1!$H$2:$I$18,2,)*$K126*0.0864,IF($O126="µg",VLOOKUP($C126,References_1!$H$2:$I$18,2,)*$K126*86.4,""))</f>
        <v>124.11122399999999</v>
      </c>
      <c r="Q126" s="116" t="str">
        <f>IF($O126="mg","kg/j",IF($O126="µg","mg/j",""))</f>
        <v>mg/j</v>
      </c>
    </row>
    <row r="127" spans="1:17" x14ac:dyDescent="0.2">
      <c r="A127" s="114">
        <f>VLOOKUP($B127,References_1!$F$2:$G$18,2,)</f>
        <v>4</v>
      </c>
      <c r="B127" s="114">
        <v>6127935</v>
      </c>
      <c r="C127" s="114">
        <f>VLOOKUP($B127,References_1!$F$2:$H$18,3,)</f>
        <v>3</v>
      </c>
      <c r="D127" s="115">
        <v>42142</v>
      </c>
      <c r="E127" s="114" t="s">
        <v>1011</v>
      </c>
      <c r="F127" s="114">
        <v>23</v>
      </c>
      <c r="G127" s="114" t="s">
        <v>189</v>
      </c>
      <c r="H127" s="114">
        <v>1622</v>
      </c>
      <c r="I127" s="114">
        <v>0.01</v>
      </c>
      <c r="J127" s="117" t="s">
        <v>1630</v>
      </c>
      <c r="K127" s="116">
        <v>0.01</v>
      </c>
      <c r="L127" s="114" t="s">
        <v>130</v>
      </c>
      <c r="M127" s="114" t="str">
        <f>VLOOKUP($H127,References_1!$C$2:$D$827,2,)</f>
        <v>GP5</v>
      </c>
      <c r="N127" s="114" t="e">
        <f>VLOOKUP($H127,References_2!$D$2:'References_2'!$AQ$186,39,)</f>
        <v>#N/A</v>
      </c>
      <c r="O127" s="114" t="str">
        <f>LEFT(L127,2)</f>
        <v>µg</v>
      </c>
      <c r="P127" s="132">
        <f>IF($O127="mg",VLOOKUP($C127,References_1!$H$2:$I$18,2,)*$K127*0.0864,IF($O127="µg",VLOOKUP($C127,References_1!$H$2:$I$18,2,)*$K127*86.4,""))</f>
        <v>2.1772800000000001</v>
      </c>
      <c r="Q127" s="116" t="str">
        <f>IF($O127="mg","kg/j",IF($O127="µg","mg/j",""))</f>
        <v>mg/j</v>
      </c>
    </row>
    <row r="128" spans="1:17" x14ac:dyDescent="0.2">
      <c r="A128" s="114">
        <f>VLOOKUP($B128,References_1!$F$2:$G$18,2,)</f>
        <v>14</v>
      </c>
      <c r="B128" s="114">
        <v>6127985</v>
      </c>
      <c r="C128" s="114">
        <f>VLOOKUP($B128,References_1!$F$2:$H$18,3,)</f>
        <v>11</v>
      </c>
      <c r="D128" s="115">
        <v>42143</v>
      </c>
      <c r="E128" s="114" t="s">
        <v>1003</v>
      </c>
      <c r="F128" s="114">
        <v>23</v>
      </c>
      <c r="G128" s="114" t="s">
        <v>189</v>
      </c>
      <c r="H128" s="114">
        <v>1622</v>
      </c>
      <c r="I128" s="114">
        <v>0.01</v>
      </c>
      <c r="J128" s="117" t="s">
        <v>1630</v>
      </c>
      <c r="K128" s="116">
        <v>0.01</v>
      </c>
      <c r="L128" s="114" t="s">
        <v>130</v>
      </c>
      <c r="M128" s="114" t="str">
        <f>VLOOKUP($H128,References_1!$C$2:$D$827,2,)</f>
        <v>GP5</v>
      </c>
      <c r="N128" s="114" t="e">
        <f>VLOOKUP($H128,References_2!$D$2:'References_2'!$AQ$186,39,)</f>
        <v>#N/A</v>
      </c>
      <c r="O128" s="114" t="str">
        <f>LEFT(L128,2)</f>
        <v>µg</v>
      </c>
      <c r="P128" s="132">
        <f>IF($O128="mg",VLOOKUP($C128,References_1!$H$2:$I$18,2,)*$K128*0.0864,IF($O128="µg",VLOOKUP($C128,References_1!$H$2:$I$18,2,)*$K128*86.4,""))</f>
        <v>177.83331840000002</v>
      </c>
      <c r="Q128" s="116" t="str">
        <f>IF($O128="mg","kg/j",IF($O128="µg","mg/j",""))</f>
        <v>mg/j</v>
      </c>
    </row>
    <row r="129" spans="1:17" x14ac:dyDescent="0.2">
      <c r="A129" s="114">
        <f>VLOOKUP($B129,References_1!$F$2:$G$18,2,)</f>
        <v>2</v>
      </c>
      <c r="B129" s="114">
        <v>6127915</v>
      </c>
      <c r="C129" s="114">
        <f>VLOOKUP($B129,References_1!$F$2:$H$18,3,)</f>
        <v>12</v>
      </c>
      <c r="D129" s="115">
        <v>42143</v>
      </c>
      <c r="E129" s="114" t="s">
        <v>1007</v>
      </c>
      <c r="F129" s="114">
        <v>23</v>
      </c>
      <c r="G129" s="114" t="s">
        <v>189</v>
      </c>
      <c r="H129" s="114">
        <v>1622</v>
      </c>
      <c r="I129" s="114">
        <v>0.01</v>
      </c>
      <c r="J129" s="117" t="s">
        <v>1630</v>
      </c>
      <c r="K129" s="116">
        <v>0.01</v>
      </c>
      <c r="L129" s="114" t="s">
        <v>130</v>
      </c>
      <c r="M129" s="114" t="str">
        <f>VLOOKUP($H129,References_1!$C$2:$D$827,2,)</f>
        <v>GP5</v>
      </c>
      <c r="N129" s="114" t="e">
        <f>VLOOKUP($H129,References_2!$D$2:'References_2'!$AQ$186,39,)</f>
        <v>#N/A</v>
      </c>
      <c r="O129" s="114" t="str">
        <f>LEFT(L129,2)</f>
        <v>µg</v>
      </c>
      <c r="P129" s="132">
        <f>IF($O129="mg",VLOOKUP($C129,References_1!$H$2:$I$18,2,)*$K129*0.0864,IF($O129="µg",VLOOKUP($C129,References_1!$H$2:$I$18,2,)*$K129*86.4,""))</f>
        <v>1.648512</v>
      </c>
      <c r="Q129" s="116" t="str">
        <f>IF($O129="mg","kg/j",IF($O129="µg","mg/j",""))</f>
        <v>mg/j</v>
      </c>
    </row>
    <row r="130" spans="1:17" x14ac:dyDescent="0.2">
      <c r="A130" s="114">
        <f>VLOOKUP($B130,References_1!$F$2:$G$18,2,)</f>
        <v>11</v>
      </c>
      <c r="B130" s="114" t="s">
        <v>1032</v>
      </c>
      <c r="C130" s="114">
        <f>VLOOKUP($B130,References_1!$F$2:$H$18,3,)</f>
        <v>13</v>
      </c>
      <c r="D130" s="115">
        <v>42143</v>
      </c>
      <c r="E130" s="114" t="s">
        <v>1033</v>
      </c>
      <c r="F130" s="114">
        <v>23</v>
      </c>
      <c r="G130" s="114" t="s">
        <v>189</v>
      </c>
      <c r="H130" s="114">
        <v>1622</v>
      </c>
      <c r="I130" s="114">
        <v>0.1</v>
      </c>
      <c r="J130" s="117" t="s">
        <v>1630</v>
      </c>
      <c r="K130" s="116">
        <v>0.1</v>
      </c>
      <c r="L130" s="114" t="s">
        <v>130</v>
      </c>
      <c r="M130" s="114" t="str">
        <f>VLOOKUP($H130,References_1!$C$2:$D$827,2,)</f>
        <v>GP5</v>
      </c>
      <c r="N130" s="114" t="e">
        <f>VLOOKUP($H130,References_2!$D$2:'References_2'!$AQ$186,39,)</f>
        <v>#N/A</v>
      </c>
      <c r="O130" s="114" t="str">
        <f>LEFT(L130,2)</f>
        <v>µg</v>
      </c>
      <c r="P130" s="132">
        <f>IF($O130="mg",VLOOKUP($C130,References_1!$H$2:$I$18,2,)*$K130*0.0864,IF($O130="µg",VLOOKUP($C130,References_1!$H$2:$I$18,2,)*$K130*86.4,""))</f>
        <v>372.00384000000003</v>
      </c>
      <c r="Q130" s="116" t="str">
        <f>IF($O130="mg","kg/j",IF($O130="µg","mg/j",""))</f>
        <v>mg/j</v>
      </c>
    </row>
    <row r="131" spans="1:17" x14ac:dyDescent="0.2">
      <c r="A131" s="114">
        <f>VLOOKUP($B131,References_1!$F$2:$G$18,2,)</f>
        <v>12</v>
      </c>
      <c r="B131" s="114">
        <v>6127975</v>
      </c>
      <c r="C131" s="114">
        <f>VLOOKUP($B131,References_1!$F$2:$H$18,3,)</f>
        <v>14</v>
      </c>
      <c r="D131" s="115">
        <v>42143</v>
      </c>
      <c r="E131" s="114" t="s">
        <v>995</v>
      </c>
      <c r="F131" s="114">
        <v>23</v>
      </c>
      <c r="G131" s="114" t="s">
        <v>189</v>
      </c>
      <c r="H131" s="114">
        <v>1622</v>
      </c>
      <c r="I131" s="114">
        <v>0.01</v>
      </c>
      <c r="J131" s="117" t="s">
        <v>1630</v>
      </c>
      <c r="K131" s="116">
        <v>0.01</v>
      </c>
      <c r="L131" s="114" t="s">
        <v>130</v>
      </c>
      <c r="M131" s="114" t="str">
        <f>VLOOKUP($H131,References_1!$C$2:$D$827,2,)</f>
        <v>GP5</v>
      </c>
      <c r="N131" s="114" t="e">
        <f>VLOOKUP($H131,References_2!$D$2:'References_2'!$AQ$186,39,)</f>
        <v>#N/A</v>
      </c>
      <c r="O131" s="114" t="str">
        <f>LEFT(L131,2)</f>
        <v>µg</v>
      </c>
      <c r="P131" s="132">
        <f>IF($O131="mg",VLOOKUP($C131,References_1!$H$2:$I$18,2,)*$K131*0.0864,IF($O131="µg",VLOOKUP($C131,References_1!$H$2:$I$18,2,)*$K131*86.4,""))</f>
        <v>95.491180799999995</v>
      </c>
      <c r="Q131" s="116" t="str">
        <f>IF($O131="mg","kg/j",IF($O131="µg","mg/j",""))</f>
        <v>mg/j</v>
      </c>
    </row>
    <row r="132" spans="1:17" x14ac:dyDescent="0.2">
      <c r="A132" s="114">
        <f>VLOOKUP($B132,References_1!$F$2:$G$18,2,)</f>
        <v>15</v>
      </c>
      <c r="B132" s="114">
        <v>6127900</v>
      </c>
      <c r="C132" s="114">
        <f>VLOOKUP($B132,References_1!$F$2:$H$18,3,)</f>
        <v>15</v>
      </c>
      <c r="D132" s="115">
        <v>42144</v>
      </c>
      <c r="E132" s="114" t="s">
        <v>119</v>
      </c>
      <c r="F132" s="114">
        <v>23</v>
      </c>
      <c r="G132" s="114" t="s">
        <v>189</v>
      </c>
      <c r="H132" s="114">
        <v>1622</v>
      </c>
      <c r="I132" s="114">
        <v>0.01</v>
      </c>
      <c r="J132" s="117" t="s">
        <v>1630</v>
      </c>
      <c r="K132" s="116">
        <v>0.01</v>
      </c>
      <c r="L132" s="114" t="s">
        <v>130</v>
      </c>
      <c r="M132" s="114" t="str">
        <f>VLOOKUP($H132,References_1!$C$2:$D$827,2,)</f>
        <v>GP5</v>
      </c>
      <c r="N132" s="114" t="e">
        <f>VLOOKUP($H132,References_2!$D$2:'References_2'!$AQ$186,39,)</f>
        <v>#N/A</v>
      </c>
      <c r="O132" s="114" t="str">
        <f>LEFT(L132,2)</f>
        <v>µg</v>
      </c>
      <c r="P132" s="132">
        <f>IF($O132="mg",VLOOKUP($C132,References_1!$H$2:$I$18,2,)*$K132*0.0864,IF($O132="µg",VLOOKUP($C132,References_1!$H$2:$I$18,2,)*$K132*86.4,""))</f>
        <v>89.147520000000029</v>
      </c>
      <c r="Q132" s="116" t="str">
        <f>IF($O132="mg","kg/j",IF($O132="µg","mg/j",""))</f>
        <v>mg/j</v>
      </c>
    </row>
    <row r="133" spans="1:17" x14ac:dyDescent="0.2">
      <c r="A133" s="114">
        <f>VLOOKUP($B133,References_1!$F$2:$G$18,2,)</f>
        <v>17</v>
      </c>
      <c r="B133" s="114">
        <v>6127980</v>
      </c>
      <c r="C133" s="114">
        <f>VLOOKUP($B133,References_1!$F$2:$H$18,3,)</f>
        <v>17</v>
      </c>
      <c r="D133" s="115">
        <v>42144</v>
      </c>
      <c r="E133" s="114" t="s">
        <v>387</v>
      </c>
      <c r="F133" s="114">
        <v>23</v>
      </c>
      <c r="G133" s="114" t="s">
        <v>189</v>
      </c>
      <c r="H133" s="114">
        <v>1622</v>
      </c>
      <c r="I133" s="114">
        <v>0.01</v>
      </c>
      <c r="J133" s="117" t="s">
        <v>1630</v>
      </c>
      <c r="K133" s="116">
        <v>0.01</v>
      </c>
      <c r="L133" s="114" t="s">
        <v>130</v>
      </c>
      <c r="M133" s="114" t="str">
        <f>VLOOKUP($H133,References_1!$C$2:$D$827,2,)</f>
        <v>GP5</v>
      </c>
      <c r="N133" s="114" t="e">
        <f>VLOOKUP($H133,References_2!$D$2:'References_2'!$AQ$186,39,)</f>
        <v>#N/A</v>
      </c>
      <c r="O133" s="114" t="str">
        <f>LEFT(L133,2)</f>
        <v>µg</v>
      </c>
      <c r="P133" s="132">
        <f>IF($O133="mg",VLOOKUP($C133,References_1!$H$2:$I$18,2,)*$K133*0.0864,IF($O133="µg",VLOOKUP($C133,References_1!$H$2:$I$18,2,)*$K133*86.4,""))</f>
        <v>124.11122399999999</v>
      </c>
      <c r="Q133" s="116" t="str">
        <f>IF($O133="mg","kg/j",IF($O133="µg","mg/j",""))</f>
        <v>mg/j</v>
      </c>
    </row>
    <row r="134" spans="1:17" x14ac:dyDescent="0.2">
      <c r="A134" s="114">
        <f>VLOOKUP($B134,References_1!$F$2:$G$18,2,)</f>
        <v>4</v>
      </c>
      <c r="B134" s="114">
        <v>6127935</v>
      </c>
      <c r="C134" s="114">
        <f>VLOOKUP($B134,References_1!$F$2:$H$18,3,)</f>
        <v>3</v>
      </c>
      <c r="D134" s="115">
        <v>42142</v>
      </c>
      <c r="E134" s="114" t="s">
        <v>1011</v>
      </c>
      <c r="F134" s="114">
        <v>23</v>
      </c>
      <c r="G134" s="114" t="s">
        <v>405</v>
      </c>
      <c r="H134" s="114">
        <v>1100</v>
      </c>
      <c r="I134" s="114">
        <v>0.02</v>
      </c>
      <c r="J134" s="117" t="s">
        <v>1630</v>
      </c>
      <c r="K134" s="116">
        <v>0.02</v>
      </c>
      <c r="L134" s="114" t="s">
        <v>130</v>
      </c>
      <c r="M134" s="114" t="str">
        <f>VLOOKUP($H134,References_1!$C$2:$D$827,2,)</f>
        <v>GP4</v>
      </c>
      <c r="N134" s="114" t="e">
        <f>VLOOKUP($H134,References_2!$D$2:'References_2'!$AQ$186,39,)</f>
        <v>#N/A</v>
      </c>
      <c r="O134" s="114" t="str">
        <f>LEFT(L134,2)</f>
        <v>µg</v>
      </c>
      <c r="P134" s="132">
        <f>IF($O134="mg",VLOOKUP($C134,References_1!$H$2:$I$18,2,)*$K134*0.0864,IF($O134="µg",VLOOKUP($C134,References_1!$H$2:$I$18,2,)*$K134*86.4,""))</f>
        <v>4.3545600000000002</v>
      </c>
      <c r="Q134" s="116" t="str">
        <f>IF($O134="mg","kg/j",IF($O134="µg","mg/j",""))</f>
        <v>mg/j</v>
      </c>
    </row>
    <row r="135" spans="1:17" x14ac:dyDescent="0.2">
      <c r="A135" s="114">
        <f>VLOOKUP($B135,References_1!$F$2:$G$18,2,)</f>
        <v>14</v>
      </c>
      <c r="B135" s="114">
        <v>6127985</v>
      </c>
      <c r="C135" s="114">
        <f>VLOOKUP($B135,References_1!$F$2:$H$18,3,)</f>
        <v>11</v>
      </c>
      <c r="D135" s="115">
        <v>42143</v>
      </c>
      <c r="E135" s="114" t="s">
        <v>1003</v>
      </c>
      <c r="F135" s="114">
        <v>23</v>
      </c>
      <c r="G135" s="114" t="s">
        <v>405</v>
      </c>
      <c r="H135" s="114">
        <v>1100</v>
      </c>
      <c r="I135" s="114">
        <v>0.02</v>
      </c>
      <c r="J135" s="117" t="s">
        <v>1630</v>
      </c>
      <c r="K135" s="116">
        <v>0.02</v>
      </c>
      <c r="L135" s="114" t="s">
        <v>130</v>
      </c>
      <c r="M135" s="114" t="str">
        <f>VLOOKUP($H135,References_1!$C$2:$D$827,2,)</f>
        <v>GP4</v>
      </c>
      <c r="N135" s="114" t="e">
        <f>VLOOKUP($H135,References_2!$D$2:'References_2'!$AQ$186,39,)</f>
        <v>#N/A</v>
      </c>
      <c r="O135" s="114" t="str">
        <f>LEFT(L135,2)</f>
        <v>µg</v>
      </c>
      <c r="P135" s="132">
        <f>IF($O135="mg",VLOOKUP($C135,References_1!$H$2:$I$18,2,)*$K135*0.0864,IF($O135="µg",VLOOKUP($C135,References_1!$H$2:$I$18,2,)*$K135*86.4,""))</f>
        <v>355.66663680000005</v>
      </c>
      <c r="Q135" s="116" t="str">
        <f>IF($O135="mg","kg/j",IF($O135="µg","mg/j",""))</f>
        <v>mg/j</v>
      </c>
    </row>
    <row r="136" spans="1:17" x14ac:dyDescent="0.2">
      <c r="A136" s="114">
        <f>VLOOKUP($B136,References_1!$F$2:$G$18,2,)</f>
        <v>12</v>
      </c>
      <c r="B136" s="114">
        <v>6127975</v>
      </c>
      <c r="C136" s="114">
        <f>VLOOKUP($B136,References_1!$F$2:$H$18,3,)</f>
        <v>14</v>
      </c>
      <c r="D136" s="115">
        <v>42143</v>
      </c>
      <c r="E136" s="114" t="s">
        <v>995</v>
      </c>
      <c r="F136" s="114">
        <v>23</v>
      </c>
      <c r="G136" s="114" t="s">
        <v>405</v>
      </c>
      <c r="H136" s="114">
        <v>1100</v>
      </c>
      <c r="I136" s="114">
        <v>0.02</v>
      </c>
      <c r="J136" s="117" t="s">
        <v>1630</v>
      </c>
      <c r="K136" s="116">
        <v>0.02</v>
      </c>
      <c r="L136" s="114" t="s">
        <v>130</v>
      </c>
      <c r="M136" s="114" t="str">
        <f>VLOOKUP($H136,References_1!$C$2:$D$827,2,)</f>
        <v>GP4</v>
      </c>
      <c r="N136" s="114" t="e">
        <f>VLOOKUP($H136,References_2!$D$2:'References_2'!$AQ$186,39,)</f>
        <v>#N/A</v>
      </c>
      <c r="O136" s="114" t="str">
        <f>LEFT(L136,2)</f>
        <v>µg</v>
      </c>
      <c r="P136" s="132">
        <f>IF($O136="mg",VLOOKUP($C136,References_1!$H$2:$I$18,2,)*$K136*0.0864,IF($O136="µg",VLOOKUP($C136,References_1!$H$2:$I$18,2,)*$K136*86.4,""))</f>
        <v>190.98236159999999</v>
      </c>
      <c r="Q136" s="116" t="str">
        <f>IF($O136="mg","kg/j",IF($O136="µg","mg/j",""))</f>
        <v>mg/j</v>
      </c>
    </row>
    <row r="137" spans="1:17" x14ac:dyDescent="0.2">
      <c r="A137" s="114">
        <f>VLOOKUP($B137,References_1!$F$2:$G$18,2,)</f>
        <v>17</v>
      </c>
      <c r="B137" s="114">
        <v>6127980</v>
      </c>
      <c r="C137" s="114">
        <f>VLOOKUP($B137,References_1!$F$2:$H$18,3,)</f>
        <v>17</v>
      </c>
      <c r="D137" s="115">
        <v>42144</v>
      </c>
      <c r="E137" s="114" t="s">
        <v>387</v>
      </c>
      <c r="F137" s="114">
        <v>23</v>
      </c>
      <c r="G137" s="114" t="s">
        <v>405</v>
      </c>
      <c r="H137" s="114">
        <v>1100</v>
      </c>
      <c r="I137" s="114">
        <v>0.02</v>
      </c>
      <c r="J137" s="117" t="s">
        <v>1630</v>
      </c>
      <c r="K137" s="116">
        <v>0.02</v>
      </c>
      <c r="L137" s="114" t="s">
        <v>130</v>
      </c>
      <c r="M137" s="114" t="str">
        <f>VLOOKUP($H137,References_1!$C$2:$D$827,2,)</f>
        <v>GP4</v>
      </c>
      <c r="N137" s="114" t="e">
        <f>VLOOKUP($H137,References_2!$D$2:'References_2'!$AQ$186,39,)</f>
        <v>#N/A</v>
      </c>
      <c r="O137" s="114" t="str">
        <f>LEFT(L137,2)</f>
        <v>µg</v>
      </c>
      <c r="P137" s="132">
        <f>IF($O137="mg",VLOOKUP($C137,References_1!$H$2:$I$18,2,)*$K137*0.0864,IF($O137="µg",VLOOKUP($C137,References_1!$H$2:$I$18,2,)*$K137*86.4,""))</f>
        <v>248.22244799999999</v>
      </c>
      <c r="Q137" s="116" t="str">
        <f>IF($O137="mg","kg/j",IF($O137="µg","mg/j",""))</f>
        <v>mg/j</v>
      </c>
    </row>
    <row r="138" spans="1:17" x14ac:dyDescent="0.2">
      <c r="A138" s="114">
        <f>VLOOKUP($B138,References_1!$F$2:$G$18,2,)</f>
        <v>4</v>
      </c>
      <c r="B138" s="114">
        <v>6127935</v>
      </c>
      <c r="C138" s="114">
        <f>VLOOKUP($B138,References_1!$F$2:$H$18,3,)</f>
        <v>3</v>
      </c>
      <c r="D138" s="115">
        <v>42142</v>
      </c>
      <c r="E138" s="114" t="s">
        <v>1011</v>
      </c>
      <c r="F138" s="114">
        <v>23</v>
      </c>
      <c r="G138" s="114" t="s">
        <v>406</v>
      </c>
      <c r="H138" s="114">
        <v>5579</v>
      </c>
      <c r="I138" s="114">
        <v>0.05</v>
      </c>
      <c r="J138" s="117" t="s">
        <v>1630</v>
      </c>
      <c r="K138" s="116">
        <v>0.05</v>
      </c>
      <c r="L138" s="114" t="s">
        <v>130</v>
      </c>
      <c r="M138" s="114" t="str">
        <f>VLOOKUP($H138,References_1!$C$2:$D$827,2,)</f>
        <v>GP4</v>
      </c>
      <c r="N138" s="114" t="e">
        <f>VLOOKUP($H138,References_2!$D$2:'References_2'!$AQ$186,39,)</f>
        <v>#N/A</v>
      </c>
      <c r="O138" s="114" t="str">
        <f>LEFT(L138,2)</f>
        <v>µg</v>
      </c>
      <c r="P138" s="132">
        <f>IF($O138="mg",VLOOKUP($C138,References_1!$H$2:$I$18,2,)*$K138*0.0864,IF($O138="µg",VLOOKUP($C138,References_1!$H$2:$I$18,2,)*$K138*86.4,""))</f>
        <v>10.8864</v>
      </c>
      <c r="Q138" s="116" t="str">
        <f>IF($O138="mg","kg/j",IF($O138="µg","mg/j",""))</f>
        <v>mg/j</v>
      </c>
    </row>
    <row r="139" spans="1:17" x14ac:dyDescent="0.2">
      <c r="A139" s="114">
        <f>VLOOKUP($B139,References_1!$F$2:$G$18,2,)</f>
        <v>14</v>
      </c>
      <c r="B139" s="114">
        <v>6127985</v>
      </c>
      <c r="C139" s="114">
        <f>VLOOKUP($B139,References_1!$F$2:$H$18,3,)</f>
        <v>11</v>
      </c>
      <c r="D139" s="115">
        <v>42143</v>
      </c>
      <c r="E139" s="114" t="s">
        <v>1003</v>
      </c>
      <c r="F139" s="114">
        <v>23</v>
      </c>
      <c r="G139" s="114" t="s">
        <v>406</v>
      </c>
      <c r="H139" s="114">
        <v>5579</v>
      </c>
      <c r="I139" s="114">
        <v>0.05</v>
      </c>
      <c r="J139" s="117" t="s">
        <v>1630</v>
      </c>
      <c r="K139" s="116">
        <v>0.05</v>
      </c>
      <c r="L139" s="114" t="s">
        <v>130</v>
      </c>
      <c r="M139" s="114" t="str">
        <f>VLOOKUP($H139,References_1!$C$2:$D$827,2,)</f>
        <v>GP4</v>
      </c>
      <c r="N139" s="114" t="e">
        <f>VLOOKUP($H139,References_2!$D$2:'References_2'!$AQ$186,39,)</f>
        <v>#N/A</v>
      </c>
      <c r="O139" s="114" t="str">
        <f>LEFT(L139,2)</f>
        <v>µg</v>
      </c>
      <c r="P139" s="132">
        <f>IF($O139="mg",VLOOKUP($C139,References_1!$H$2:$I$18,2,)*$K139*0.0864,IF($O139="µg",VLOOKUP($C139,References_1!$H$2:$I$18,2,)*$K139*86.4,""))</f>
        <v>889.16659200000015</v>
      </c>
      <c r="Q139" s="116" t="str">
        <f>IF($O139="mg","kg/j",IF($O139="µg","mg/j",""))</f>
        <v>mg/j</v>
      </c>
    </row>
    <row r="140" spans="1:17" x14ac:dyDescent="0.2">
      <c r="A140" s="114">
        <f>VLOOKUP($B140,References_1!$F$2:$G$18,2,)</f>
        <v>12</v>
      </c>
      <c r="B140" s="114">
        <v>6127975</v>
      </c>
      <c r="C140" s="114">
        <f>VLOOKUP($B140,References_1!$F$2:$H$18,3,)</f>
        <v>14</v>
      </c>
      <c r="D140" s="115">
        <v>42143</v>
      </c>
      <c r="E140" s="114" t="s">
        <v>995</v>
      </c>
      <c r="F140" s="114">
        <v>23</v>
      </c>
      <c r="G140" s="114" t="s">
        <v>406</v>
      </c>
      <c r="H140" s="114">
        <v>5579</v>
      </c>
      <c r="I140" s="114">
        <v>0.05</v>
      </c>
      <c r="J140" s="117" t="s">
        <v>1630</v>
      </c>
      <c r="K140" s="116">
        <v>0.05</v>
      </c>
      <c r="L140" s="114" t="s">
        <v>130</v>
      </c>
      <c r="M140" s="114" t="str">
        <f>VLOOKUP($H140,References_1!$C$2:$D$827,2,)</f>
        <v>GP4</v>
      </c>
      <c r="N140" s="114" t="e">
        <f>VLOOKUP($H140,References_2!$D$2:'References_2'!$AQ$186,39,)</f>
        <v>#N/A</v>
      </c>
      <c r="O140" s="114" t="str">
        <f>LEFT(L140,2)</f>
        <v>µg</v>
      </c>
      <c r="P140" s="132">
        <f>IF($O140="mg",VLOOKUP($C140,References_1!$H$2:$I$18,2,)*$K140*0.0864,IF($O140="µg",VLOOKUP($C140,References_1!$H$2:$I$18,2,)*$K140*86.4,""))</f>
        <v>477.45590400000003</v>
      </c>
      <c r="Q140" s="116" t="str">
        <f>IF($O140="mg","kg/j",IF($O140="µg","mg/j",""))</f>
        <v>mg/j</v>
      </c>
    </row>
    <row r="141" spans="1:17" x14ac:dyDescent="0.2">
      <c r="A141" s="114">
        <f>VLOOKUP($B141,References_1!$F$2:$G$18,2,)</f>
        <v>17</v>
      </c>
      <c r="B141" s="114">
        <v>6127980</v>
      </c>
      <c r="C141" s="114">
        <f>VLOOKUP($B141,References_1!$F$2:$H$18,3,)</f>
        <v>17</v>
      </c>
      <c r="D141" s="115">
        <v>42144</v>
      </c>
      <c r="E141" s="114" t="s">
        <v>387</v>
      </c>
      <c r="F141" s="114">
        <v>23</v>
      </c>
      <c r="G141" s="114" t="s">
        <v>406</v>
      </c>
      <c r="H141" s="114">
        <v>5579</v>
      </c>
      <c r="I141" s="114">
        <v>0.05</v>
      </c>
      <c r="J141" s="117" t="s">
        <v>1630</v>
      </c>
      <c r="K141" s="116">
        <v>0.05</v>
      </c>
      <c r="L141" s="114" t="s">
        <v>130</v>
      </c>
      <c r="M141" s="114" t="str">
        <f>VLOOKUP($H141,References_1!$C$2:$D$827,2,)</f>
        <v>GP4</v>
      </c>
      <c r="N141" s="114" t="e">
        <f>VLOOKUP($H141,References_2!$D$2:'References_2'!$AQ$186,39,)</f>
        <v>#N/A</v>
      </c>
      <c r="O141" s="114" t="str">
        <f>LEFT(L141,2)</f>
        <v>µg</v>
      </c>
      <c r="P141" s="132">
        <f>IF($O141="mg",VLOOKUP($C141,References_1!$H$2:$I$18,2,)*$K141*0.0864,IF($O141="µg",VLOOKUP($C141,References_1!$H$2:$I$18,2,)*$K141*86.4,""))</f>
        <v>620.55612000000008</v>
      </c>
      <c r="Q141" s="116" t="str">
        <f>IF($O141="mg","kg/j",IF($O141="µg","mg/j",""))</f>
        <v>mg/j</v>
      </c>
    </row>
    <row r="142" spans="1:17" x14ac:dyDescent="0.2">
      <c r="A142" s="114">
        <f>VLOOKUP($B142,References_1!$F$2:$G$18,2,)</f>
        <v>4</v>
      </c>
      <c r="B142" s="114">
        <v>6127935</v>
      </c>
      <c r="C142" s="114">
        <f>VLOOKUP($B142,References_1!$F$2:$H$18,3,)</f>
        <v>3</v>
      </c>
      <c r="D142" s="115">
        <v>42142</v>
      </c>
      <c r="E142" s="114" t="s">
        <v>1011</v>
      </c>
      <c r="F142" s="114">
        <v>23</v>
      </c>
      <c r="G142" s="114" t="s">
        <v>407</v>
      </c>
      <c r="H142" s="114">
        <v>1903</v>
      </c>
      <c r="I142" s="114">
        <v>5.0000000000000001E-3</v>
      </c>
      <c r="J142" s="117" t="s">
        <v>1630</v>
      </c>
      <c r="K142" s="116">
        <v>5.0000000000000001E-3</v>
      </c>
      <c r="L142" s="114" t="s">
        <v>130</v>
      </c>
      <c r="M142" s="114" t="str">
        <f>VLOOKUP($H142,References_1!$C$2:$D$827,2,)</f>
        <v>GP4</v>
      </c>
      <c r="N142" s="114">
        <f>VLOOKUP($H142,References_2!$D$2:'References_2'!$AQ$186,39,)</f>
        <v>6.0000000000000001E-3</v>
      </c>
      <c r="O142" s="114" t="str">
        <f>LEFT(L142,2)</f>
        <v>µg</v>
      </c>
      <c r="P142" s="132">
        <f>IF($O142="mg",VLOOKUP($C142,References_1!$H$2:$I$18,2,)*$K142*0.0864,IF($O142="µg",VLOOKUP($C142,References_1!$H$2:$I$18,2,)*$K142*86.4,""))</f>
        <v>1.0886400000000001</v>
      </c>
      <c r="Q142" s="116" t="str">
        <f>IF($O142="mg","kg/j",IF($O142="µg","mg/j",""))</f>
        <v>mg/j</v>
      </c>
    </row>
    <row r="143" spans="1:17" x14ac:dyDescent="0.2">
      <c r="A143" s="114">
        <f>VLOOKUP($B143,References_1!$F$2:$G$18,2,)</f>
        <v>14</v>
      </c>
      <c r="B143" s="114">
        <v>6127985</v>
      </c>
      <c r="C143" s="114">
        <f>VLOOKUP($B143,References_1!$F$2:$H$18,3,)</f>
        <v>11</v>
      </c>
      <c r="D143" s="115">
        <v>42143</v>
      </c>
      <c r="E143" s="114" t="s">
        <v>1003</v>
      </c>
      <c r="F143" s="114">
        <v>23</v>
      </c>
      <c r="G143" s="114" t="s">
        <v>407</v>
      </c>
      <c r="H143" s="114">
        <v>1903</v>
      </c>
      <c r="I143" s="114">
        <v>5.0000000000000001E-3</v>
      </c>
      <c r="J143" s="117" t="s">
        <v>1630</v>
      </c>
      <c r="K143" s="116">
        <v>5.0000000000000001E-3</v>
      </c>
      <c r="L143" s="114" t="s">
        <v>130</v>
      </c>
      <c r="M143" s="114" t="str">
        <f>VLOOKUP($H143,References_1!$C$2:$D$827,2,)</f>
        <v>GP4</v>
      </c>
      <c r="N143" s="114">
        <f>VLOOKUP($H143,References_2!$D$2:'References_2'!$AQ$186,39,)</f>
        <v>6.0000000000000001E-3</v>
      </c>
      <c r="O143" s="114" t="str">
        <f>LEFT(L143,2)</f>
        <v>µg</v>
      </c>
      <c r="P143" s="132">
        <f>IF($O143="mg",VLOOKUP($C143,References_1!$H$2:$I$18,2,)*$K143*0.0864,IF($O143="µg",VLOOKUP($C143,References_1!$H$2:$I$18,2,)*$K143*86.4,""))</f>
        <v>88.916659200000012</v>
      </c>
      <c r="Q143" s="116" t="str">
        <f>IF($O143="mg","kg/j",IF($O143="µg","mg/j",""))</f>
        <v>mg/j</v>
      </c>
    </row>
    <row r="144" spans="1:17" x14ac:dyDescent="0.2">
      <c r="A144" s="114">
        <f>VLOOKUP($B144,References_1!$F$2:$G$18,2,)</f>
        <v>12</v>
      </c>
      <c r="B144" s="114">
        <v>6127975</v>
      </c>
      <c r="C144" s="114">
        <f>VLOOKUP($B144,References_1!$F$2:$H$18,3,)</f>
        <v>14</v>
      </c>
      <c r="D144" s="115">
        <v>42143</v>
      </c>
      <c r="E144" s="114" t="s">
        <v>995</v>
      </c>
      <c r="F144" s="114">
        <v>23</v>
      </c>
      <c r="G144" s="114" t="s">
        <v>407</v>
      </c>
      <c r="H144" s="114">
        <v>1903</v>
      </c>
      <c r="I144" s="114">
        <v>5.0000000000000001E-3</v>
      </c>
      <c r="J144" s="117" t="s">
        <v>1630</v>
      </c>
      <c r="K144" s="116">
        <v>5.0000000000000001E-3</v>
      </c>
      <c r="L144" s="114" t="s">
        <v>130</v>
      </c>
      <c r="M144" s="114" t="str">
        <f>VLOOKUP($H144,References_1!$C$2:$D$827,2,)</f>
        <v>GP4</v>
      </c>
      <c r="N144" s="114">
        <f>VLOOKUP($H144,References_2!$D$2:'References_2'!$AQ$186,39,)</f>
        <v>6.0000000000000001E-3</v>
      </c>
      <c r="O144" s="114" t="str">
        <f>LEFT(L144,2)</f>
        <v>µg</v>
      </c>
      <c r="P144" s="132">
        <f>IF($O144="mg",VLOOKUP($C144,References_1!$H$2:$I$18,2,)*$K144*0.0864,IF($O144="µg",VLOOKUP($C144,References_1!$H$2:$I$18,2,)*$K144*86.4,""))</f>
        <v>47.745590399999998</v>
      </c>
      <c r="Q144" s="116" t="str">
        <f>IF($O144="mg","kg/j",IF($O144="µg","mg/j",""))</f>
        <v>mg/j</v>
      </c>
    </row>
    <row r="145" spans="1:17" x14ac:dyDescent="0.2">
      <c r="A145" s="114">
        <f>VLOOKUP($B145,References_1!$F$2:$G$18,2,)</f>
        <v>17</v>
      </c>
      <c r="B145" s="114">
        <v>6127980</v>
      </c>
      <c r="C145" s="114">
        <f>VLOOKUP($B145,References_1!$F$2:$H$18,3,)</f>
        <v>17</v>
      </c>
      <c r="D145" s="115">
        <v>42144</v>
      </c>
      <c r="E145" s="114" t="s">
        <v>387</v>
      </c>
      <c r="F145" s="114">
        <v>23</v>
      </c>
      <c r="G145" s="114" t="s">
        <v>407</v>
      </c>
      <c r="H145" s="114">
        <v>1903</v>
      </c>
      <c r="I145" s="114">
        <v>5.0000000000000001E-3</v>
      </c>
      <c r="J145" s="117" t="s">
        <v>1630</v>
      </c>
      <c r="K145" s="116">
        <v>5.0000000000000001E-3</v>
      </c>
      <c r="L145" s="114" t="s">
        <v>130</v>
      </c>
      <c r="M145" s="114" t="str">
        <f>VLOOKUP($H145,References_1!$C$2:$D$827,2,)</f>
        <v>GP4</v>
      </c>
      <c r="N145" s="114">
        <f>VLOOKUP($H145,References_2!$D$2:'References_2'!$AQ$186,39,)</f>
        <v>6.0000000000000001E-3</v>
      </c>
      <c r="O145" s="114" t="str">
        <f>LEFT(L145,2)</f>
        <v>µg</v>
      </c>
      <c r="P145" s="132">
        <f>IF($O145="mg",VLOOKUP($C145,References_1!$H$2:$I$18,2,)*$K145*0.0864,IF($O145="µg",VLOOKUP($C145,References_1!$H$2:$I$18,2,)*$K145*86.4,""))</f>
        <v>62.055611999999996</v>
      </c>
      <c r="Q145" s="116" t="str">
        <f>IF($O145="mg","kg/j",IF($O145="µg","mg/j",""))</f>
        <v>mg/j</v>
      </c>
    </row>
    <row r="146" spans="1:17" x14ac:dyDescent="0.2">
      <c r="A146" s="114">
        <f>VLOOKUP($B146,References_1!$F$2:$G$18,2,)</f>
        <v>4</v>
      </c>
      <c r="B146" s="114">
        <v>6127935</v>
      </c>
      <c r="C146" s="114">
        <f>VLOOKUP($B146,References_1!$F$2:$H$18,3,)</f>
        <v>3</v>
      </c>
      <c r="D146" s="115">
        <v>42142</v>
      </c>
      <c r="E146" s="114" t="s">
        <v>1011</v>
      </c>
      <c r="F146" s="114">
        <v>23</v>
      </c>
      <c r="G146" s="114" t="s">
        <v>408</v>
      </c>
      <c r="H146" s="114">
        <v>5581</v>
      </c>
      <c r="I146" s="114">
        <v>0.02</v>
      </c>
      <c r="J146" s="117" t="s">
        <v>1630</v>
      </c>
      <c r="K146" s="116">
        <v>0.02</v>
      </c>
      <c r="L146" s="114" t="s">
        <v>130</v>
      </c>
      <c r="M146" s="114" t="str">
        <f>VLOOKUP($H146,References_1!$C$2:$D$827,2,)</f>
        <v>GP4</v>
      </c>
      <c r="N146" s="114" t="e">
        <f>VLOOKUP($H146,References_2!$D$2:'References_2'!$AQ$186,39,)</f>
        <v>#N/A</v>
      </c>
      <c r="O146" s="114" t="str">
        <f>LEFT(L146,2)</f>
        <v>µg</v>
      </c>
      <c r="P146" s="132">
        <f>IF($O146="mg",VLOOKUP($C146,References_1!$H$2:$I$18,2,)*$K146*0.0864,IF($O146="µg",VLOOKUP($C146,References_1!$H$2:$I$18,2,)*$K146*86.4,""))</f>
        <v>4.3545600000000002</v>
      </c>
      <c r="Q146" s="116" t="str">
        <f>IF($O146="mg","kg/j",IF($O146="µg","mg/j",""))</f>
        <v>mg/j</v>
      </c>
    </row>
    <row r="147" spans="1:17" x14ac:dyDescent="0.2">
      <c r="A147" s="114">
        <f>VLOOKUP($B147,References_1!$F$2:$G$18,2,)</f>
        <v>14</v>
      </c>
      <c r="B147" s="114">
        <v>6127985</v>
      </c>
      <c r="C147" s="114">
        <f>VLOOKUP($B147,References_1!$F$2:$H$18,3,)</f>
        <v>11</v>
      </c>
      <c r="D147" s="115">
        <v>42143</v>
      </c>
      <c r="E147" s="114" t="s">
        <v>1003</v>
      </c>
      <c r="F147" s="114">
        <v>23</v>
      </c>
      <c r="G147" s="114" t="s">
        <v>408</v>
      </c>
      <c r="H147" s="114">
        <v>5581</v>
      </c>
      <c r="I147" s="114">
        <v>0.02</v>
      </c>
      <c r="J147" s="117" t="s">
        <v>1630</v>
      </c>
      <c r="K147" s="116">
        <v>0.02</v>
      </c>
      <c r="L147" s="114" t="s">
        <v>130</v>
      </c>
      <c r="M147" s="114" t="str">
        <f>VLOOKUP($H147,References_1!$C$2:$D$827,2,)</f>
        <v>GP4</v>
      </c>
      <c r="N147" s="114" t="e">
        <f>VLOOKUP($H147,References_2!$D$2:'References_2'!$AQ$186,39,)</f>
        <v>#N/A</v>
      </c>
      <c r="O147" s="114" t="str">
        <f>LEFT(L147,2)</f>
        <v>µg</v>
      </c>
      <c r="P147" s="132">
        <f>IF($O147="mg",VLOOKUP($C147,References_1!$H$2:$I$18,2,)*$K147*0.0864,IF($O147="µg",VLOOKUP($C147,References_1!$H$2:$I$18,2,)*$K147*86.4,""))</f>
        <v>355.66663680000005</v>
      </c>
      <c r="Q147" s="116" t="str">
        <f>IF($O147="mg","kg/j",IF($O147="µg","mg/j",""))</f>
        <v>mg/j</v>
      </c>
    </row>
    <row r="148" spans="1:17" x14ac:dyDescent="0.2">
      <c r="A148" s="114">
        <f>VLOOKUP($B148,References_1!$F$2:$G$18,2,)</f>
        <v>12</v>
      </c>
      <c r="B148" s="114">
        <v>6127975</v>
      </c>
      <c r="C148" s="114">
        <f>VLOOKUP($B148,References_1!$F$2:$H$18,3,)</f>
        <v>14</v>
      </c>
      <c r="D148" s="115">
        <v>42143</v>
      </c>
      <c r="E148" s="114" t="s">
        <v>995</v>
      </c>
      <c r="F148" s="114">
        <v>23</v>
      </c>
      <c r="G148" s="114" t="s">
        <v>408</v>
      </c>
      <c r="H148" s="114">
        <v>5581</v>
      </c>
      <c r="I148" s="114">
        <v>0.02</v>
      </c>
      <c r="J148" s="117" t="s">
        <v>1630</v>
      </c>
      <c r="K148" s="116">
        <v>0.02</v>
      </c>
      <c r="L148" s="114" t="s">
        <v>130</v>
      </c>
      <c r="M148" s="114" t="str">
        <f>VLOOKUP($H148,References_1!$C$2:$D$827,2,)</f>
        <v>GP4</v>
      </c>
      <c r="N148" s="114" t="e">
        <f>VLOOKUP($H148,References_2!$D$2:'References_2'!$AQ$186,39,)</f>
        <v>#N/A</v>
      </c>
      <c r="O148" s="114" t="str">
        <f>LEFT(L148,2)</f>
        <v>µg</v>
      </c>
      <c r="P148" s="132">
        <f>IF($O148="mg",VLOOKUP($C148,References_1!$H$2:$I$18,2,)*$K148*0.0864,IF($O148="µg",VLOOKUP($C148,References_1!$H$2:$I$18,2,)*$K148*86.4,""))</f>
        <v>190.98236159999999</v>
      </c>
      <c r="Q148" s="116" t="str">
        <f>IF($O148="mg","kg/j",IF($O148="µg","mg/j",""))</f>
        <v>mg/j</v>
      </c>
    </row>
    <row r="149" spans="1:17" x14ac:dyDescent="0.2">
      <c r="A149" s="114">
        <f>VLOOKUP($B149,References_1!$F$2:$G$18,2,)</f>
        <v>17</v>
      </c>
      <c r="B149" s="114">
        <v>6127980</v>
      </c>
      <c r="C149" s="114">
        <f>VLOOKUP($B149,References_1!$F$2:$H$18,3,)</f>
        <v>17</v>
      </c>
      <c r="D149" s="115">
        <v>42144</v>
      </c>
      <c r="E149" s="114" t="s">
        <v>387</v>
      </c>
      <c r="F149" s="114">
        <v>23</v>
      </c>
      <c r="G149" s="114" t="s">
        <v>408</v>
      </c>
      <c r="H149" s="114">
        <v>5581</v>
      </c>
      <c r="I149" s="114">
        <v>0.02</v>
      </c>
      <c r="J149" s="117" t="s">
        <v>1630</v>
      </c>
      <c r="K149" s="116">
        <v>0.02</v>
      </c>
      <c r="L149" s="114" t="s">
        <v>130</v>
      </c>
      <c r="M149" s="114" t="str">
        <f>VLOOKUP($H149,References_1!$C$2:$D$827,2,)</f>
        <v>GP4</v>
      </c>
      <c r="N149" s="114" t="e">
        <f>VLOOKUP($H149,References_2!$D$2:'References_2'!$AQ$186,39,)</f>
        <v>#N/A</v>
      </c>
      <c r="O149" s="114" t="str">
        <f>LEFT(L149,2)</f>
        <v>µg</v>
      </c>
      <c r="P149" s="132">
        <f>IF($O149="mg",VLOOKUP($C149,References_1!$H$2:$I$18,2,)*$K149*0.0864,IF($O149="µg",VLOOKUP($C149,References_1!$H$2:$I$18,2,)*$K149*86.4,""))</f>
        <v>248.22244799999999</v>
      </c>
      <c r="Q149" s="116" t="str">
        <f>IF($O149="mg","kg/j",IF($O149="µg","mg/j",""))</f>
        <v>mg/j</v>
      </c>
    </row>
    <row r="150" spans="1:17" x14ac:dyDescent="0.2">
      <c r="A150" s="114">
        <f>VLOOKUP($B150,References_1!$F$2:$G$18,2,)</f>
        <v>4</v>
      </c>
      <c r="B150" s="114">
        <v>6127935</v>
      </c>
      <c r="C150" s="114">
        <f>VLOOKUP($B150,References_1!$F$2:$H$18,3,)</f>
        <v>3</v>
      </c>
      <c r="D150" s="115">
        <v>42142</v>
      </c>
      <c r="E150" s="114" t="s">
        <v>1011</v>
      </c>
      <c r="F150" s="114">
        <v>23</v>
      </c>
      <c r="G150" s="114" t="s">
        <v>190</v>
      </c>
      <c r="H150" s="114">
        <v>1465</v>
      </c>
      <c r="I150" s="114">
        <v>0.2</v>
      </c>
      <c r="J150" s="117" t="s">
        <v>1630</v>
      </c>
      <c r="K150" s="116">
        <v>0.2</v>
      </c>
      <c r="L150" s="114" t="s">
        <v>130</v>
      </c>
      <c r="M150" s="114" t="str">
        <f>VLOOKUP($H150,References_1!$C$2:$D$827,2,)</f>
        <v>GP4-GP5</v>
      </c>
      <c r="N150" s="114">
        <f>VLOOKUP($H150,References_2!$D$2:'References_2'!$AQ$186,39,)</f>
        <v>0.57999999999999996</v>
      </c>
      <c r="O150" s="114" t="str">
        <f>LEFT(L150,2)</f>
        <v>µg</v>
      </c>
      <c r="P150" s="132">
        <f>IF($O150="mg",VLOOKUP($C150,References_1!$H$2:$I$18,2,)*$K150*0.0864,IF($O150="µg",VLOOKUP($C150,References_1!$H$2:$I$18,2,)*$K150*86.4,""))</f>
        <v>43.5456</v>
      </c>
      <c r="Q150" s="116" t="str">
        <f>IF($O150="mg","kg/j",IF($O150="µg","mg/j",""))</f>
        <v>mg/j</v>
      </c>
    </row>
    <row r="151" spans="1:17" x14ac:dyDescent="0.2">
      <c r="A151" s="114">
        <f>VLOOKUP($B151,References_1!$F$2:$G$18,2,)</f>
        <v>14</v>
      </c>
      <c r="B151" s="114">
        <v>6127985</v>
      </c>
      <c r="C151" s="114">
        <f>VLOOKUP($B151,References_1!$F$2:$H$18,3,)</f>
        <v>11</v>
      </c>
      <c r="D151" s="115">
        <v>42143</v>
      </c>
      <c r="E151" s="114" t="s">
        <v>1003</v>
      </c>
      <c r="F151" s="114">
        <v>23</v>
      </c>
      <c r="G151" s="114" t="s">
        <v>190</v>
      </c>
      <c r="H151" s="114">
        <v>1465</v>
      </c>
      <c r="I151" s="114">
        <v>0.2</v>
      </c>
      <c r="J151" s="117" t="s">
        <v>1630</v>
      </c>
      <c r="K151" s="116">
        <v>0.2</v>
      </c>
      <c r="L151" s="114" t="s">
        <v>130</v>
      </c>
      <c r="M151" s="114" t="str">
        <f>VLOOKUP($H151,References_1!$C$2:$D$827,2,)</f>
        <v>GP4-GP5</v>
      </c>
      <c r="N151" s="114">
        <f>VLOOKUP($H151,References_2!$D$2:'References_2'!$AQ$186,39,)</f>
        <v>0.57999999999999996</v>
      </c>
      <c r="O151" s="114" t="str">
        <f>LEFT(L151,2)</f>
        <v>µg</v>
      </c>
      <c r="P151" s="132">
        <f>IF($O151="mg",VLOOKUP($C151,References_1!$H$2:$I$18,2,)*$K151*0.0864,IF($O151="µg",VLOOKUP($C151,References_1!$H$2:$I$18,2,)*$K151*86.4,""))</f>
        <v>3556.6663680000006</v>
      </c>
      <c r="Q151" s="116" t="str">
        <f>IF($O151="mg","kg/j",IF($O151="µg","mg/j",""))</f>
        <v>mg/j</v>
      </c>
    </row>
    <row r="152" spans="1:17" x14ac:dyDescent="0.2">
      <c r="A152" s="114">
        <f>VLOOKUP($B152,References_1!$F$2:$G$18,2,)</f>
        <v>2</v>
      </c>
      <c r="B152" s="114">
        <v>6127915</v>
      </c>
      <c r="C152" s="114">
        <f>VLOOKUP($B152,References_1!$F$2:$H$18,3,)</f>
        <v>12</v>
      </c>
      <c r="D152" s="115">
        <v>42143</v>
      </c>
      <c r="E152" s="114" t="s">
        <v>1007</v>
      </c>
      <c r="F152" s="114">
        <v>23</v>
      </c>
      <c r="G152" s="114" t="s">
        <v>190</v>
      </c>
      <c r="H152" s="114">
        <v>1465</v>
      </c>
      <c r="I152" s="114">
        <v>0.2</v>
      </c>
      <c r="J152" s="117" t="s">
        <v>1630</v>
      </c>
      <c r="K152" s="116">
        <v>0.2</v>
      </c>
      <c r="L152" s="114" t="s">
        <v>130</v>
      </c>
      <c r="M152" s="114" t="str">
        <f>VLOOKUP($H152,References_1!$C$2:$D$827,2,)</f>
        <v>GP4-GP5</v>
      </c>
      <c r="N152" s="114">
        <f>VLOOKUP($H152,References_2!$D$2:'References_2'!$AQ$186,39,)</f>
        <v>0.57999999999999996</v>
      </c>
      <c r="O152" s="114" t="str">
        <f>LEFT(L152,2)</f>
        <v>µg</v>
      </c>
      <c r="P152" s="132">
        <f>IF($O152="mg",VLOOKUP($C152,References_1!$H$2:$I$18,2,)*$K152*0.0864,IF($O152="µg",VLOOKUP($C152,References_1!$H$2:$I$18,2,)*$K152*86.4,""))</f>
        <v>32.970240000000004</v>
      </c>
      <c r="Q152" s="116" t="str">
        <f>IF($O152="mg","kg/j",IF($O152="µg","mg/j",""))</f>
        <v>mg/j</v>
      </c>
    </row>
    <row r="153" spans="1:17" x14ac:dyDescent="0.2">
      <c r="A153" s="114">
        <f>VLOOKUP($B153,References_1!$F$2:$G$18,2,)</f>
        <v>11</v>
      </c>
      <c r="B153" s="114" t="s">
        <v>1032</v>
      </c>
      <c r="C153" s="114">
        <f>VLOOKUP($B153,References_1!$F$2:$H$18,3,)</f>
        <v>13</v>
      </c>
      <c r="D153" s="115">
        <v>42143</v>
      </c>
      <c r="E153" s="114" t="s">
        <v>1033</v>
      </c>
      <c r="F153" s="114">
        <v>23</v>
      </c>
      <c r="G153" s="114" t="s">
        <v>190</v>
      </c>
      <c r="H153" s="114">
        <v>1465</v>
      </c>
      <c r="I153" s="114">
        <v>0.2</v>
      </c>
      <c r="J153" s="117"/>
      <c r="K153" s="116">
        <v>2.46</v>
      </c>
      <c r="L153" s="114" t="s">
        <v>130</v>
      </c>
      <c r="M153" s="114" t="str">
        <f>VLOOKUP($H153,References_1!$C$2:$D$827,2,)</f>
        <v>GP4-GP5</v>
      </c>
      <c r="N153" s="114">
        <f>VLOOKUP($H153,References_2!$D$2:'References_2'!$AQ$186,39,)</f>
        <v>0.57999999999999996</v>
      </c>
      <c r="O153" s="114" t="str">
        <f>LEFT(L153,2)</f>
        <v>µg</v>
      </c>
      <c r="P153" s="132">
        <f>IF($O153="mg",VLOOKUP($C153,References_1!$H$2:$I$18,2,)*$K153*0.0864,IF($O153="µg",VLOOKUP($C153,References_1!$H$2:$I$18,2,)*$K153*86.4,""))</f>
        <v>9151.2944639999987</v>
      </c>
      <c r="Q153" s="116" t="str">
        <f>IF($O153="mg","kg/j",IF($O153="µg","mg/j",""))</f>
        <v>mg/j</v>
      </c>
    </row>
    <row r="154" spans="1:17" x14ac:dyDescent="0.2">
      <c r="A154" s="114">
        <f>VLOOKUP($B154,References_1!$F$2:$G$18,2,)</f>
        <v>12</v>
      </c>
      <c r="B154" s="114">
        <v>6127975</v>
      </c>
      <c r="C154" s="114">
        <f>VLOOKUP($B154,References_1!$F$2:$H$18,3,)</f>
        <v>14</v>
      </c>
      <c r="D154" s="115">
        <v>42143</v>
      </c>
      <c r="E154" s="114" t="s">
        <v>995</v>
      </c>
      <c r="F154" s="114">
        <v>23</v>
      </c>
      <c r="G154" s="114" t="s">
        <v>190</v>
      </c>
      <c r="H154" s="114">
        <v>1465</v>
      </c>
      <c r="I154" s="114">
        <v>0.2</v>
      </c>
      <c r="J154" s="117" t="s">
        <v>1630</v>
      </c>
      <c r="K154" s="116">
        <v>0.2</v>
      </c>
      <c r="L154" s="114" t="s">
        <v>130</v>
      </c>
      <c r="M154" s="114" t="str">
        <f>VLOOKUP($H154,References_1!$C$2:$D$827,2,)</f>
        <v>GP4-GP5</v>
      </c>
      <c r="N154" s="114">
        <f>VLOOKUP($H154,References_2!$D$2:'References_2'!$AQ$186,39,)</f>
        <v>0.57999999999999996</v>
      </c>
      <c r="O154" s="114" t="str">
        <f>LEFT(L154,2)</f>
        <v>µg</v>
      </c>
      <c r="P154" s="132">
        <f>IF($O154="mg",VLOOKUP($C154,References_1!$H$2:$I$18,2,)*$K154*0.0864,IF($O154="µg",VLOOKUP($C154,References_1!$H$2:$I$18,2,)*$K154*86.4,""))</f>
        <v>1909.8236160000001</v>
      </c>
      <c r="Q154" s="116" t="str">
        <f>IF($O154="mg","kg/j",IF($O154="µg","mg/j",""))</f>
        <v>mg/j</v>
      </c>
    </row>
    <row r="155" spans="1:17" x14ac:dyDescent="0.2">
      <c r="A155" s="114">
        <f>VLOOKUP($B155,References_1!$F$2:$G$18,2,)</f>
        <v>15</v>
      </c>
      <c r="B155" s="114">
        <v>6127900</v>
      </c>
      <c r="C155" s="114">
        <f>VLOOKUP($B155,References_1!$F$2:$H$18,3,)</f>
        <v>15</v>
      </c>
      <c r="D155" s="115">
        <v>42144</v>
      </c>
      <c r="E155" s="114" t="s">
        <v>119</v>
      </c>
      <c r="F155" s="114">
        <v>23</v>
      </c>
      <c r="G155" s="114" t="s">
        <v>190</v>
      </c>
      <c r="H155" s="114">
        <v>1465</v>
      </c>
      <c r="I155" s="114">
        <v>0.2</v>
      </c>
      <c r="J155" s="117" t="s">
        <v>1630</v>
      </c>
      <c r="K155" s="116">
        <v>0.2</v>
      </c>
      <c r="L155" s="114" t="s">
        <v>130</v>
      </c>
      <c r="M155" s="114" t="str">
        <f>VLOOKUP($H155,References_1!$C$2:$D$827,2,)</f>
        <v>GP4-GP5</v>
      </c>
      <c r="N155" s="114">
        <f>VLOOKUP($H155,References_2!$D$2:'References_2'!$AQ$186,39,)</f>
        <v>0.57999999999999996</v>
      </c>
      <c r="O155" s="114" t="str">
        <f>LEFT(L155,2)</f>
        <v>µg</v>
      </c>
      <c r="P155" s="132">
        <f>IF($O155="mg",VLOOKUP($C155,References_1!$H$2:$I$18,2,)*$K155*0.0864,IF($O155="µg",VLOOKUP($C155,References_1!$H$2:$I$18,2,)*$K155*86.4,""))</f>
        <v>1782.9504000000011</v>
      </c>
      <c r="Q155" s="116" t="str">
        <f>IF($O155="mg","kg/j",IF($O155="µg","mg/j",""))</f>
        <v>mg/j</v>
      </c>
    </row>
    <row r="156" spans="1:17" x14ac:dyDescent="0.2">
      <c r="A156" s="114">
        <f>VLOOKUP($B156,References_1!$F$2:$G$18,2,)</f>
        <v>17</v>
      </c>
      <c r="B156" s="114">
        <v>6127980</v>
      </c>
      <c r="C156" s="114">
        <f>VLOOKUP($B156,References_1!$F$2:$H$18,3,)</f>
        <v>17</v>
      </c>
      <c r="D156" s="115">
        <v>42144</v>
      </c>
      <c r="E156" s="114" t="s">
        <v>387</v>
      </c>
      <c r="F156" s="114">
        <v>23</v>
      </c>
      <c r="G156" s="114" t="s">
        <v>190</v>
      </c>
      <c r="H156" s="114">
        <v>1465</v>
      </c>
      <c r="I156" s="114">
        <v>0.2</v>
      </c>
      <c r="J156" s="117" t="s">
        <v>1630</v>
      </c>
      <c r="K156" s="116">
        <v>0.2</v>
      </c>
      <c r="L156" s="114" t="s">
        <v>130</v>
      </c>
      <c r="M156" s="114" t="str">
        <f>VLOOKUP($H156,References_1!$C$2:$D$827,2,)</f>
        <v>GP4-GP5</v>
      </c>
      <c r="N156" s="114">
        <f>VLOOKUP($H156,References_2!$D$2:'References_2'!$AQ$186,39,)</f>
        <v>0.57999999999999996</v>
      </c>
      <c r="O156" s="114" t="str">
        <f>LEFT(L156,2)</f>
        <v>µg</v>
      </c>
      <c r="P156" s="132">
        <f>IF($O156="mg",VLOOKUP($C156,References_1!$H$2:$I$18,2,)*$K156*0.0864,IF($O156="µg",VLOOKUP($C156,References_1!$H$2:$I$18,2,)*$K156*86.4,""))</f>
        <v>2482.2244800000003</v>
      </c>
      <c r="Q156" s="116" t="str">
        <f>IF($O156="mg","kg/j",IF($O156="µg","mg/j",""))</f>
        <v>mg/j</v>
      </c>
    </row>
    <row r="157" spans="1:17" x14ac:dyDescent="0.2">
      <c r="A157" s="114">
        <f>VLOOKUP($B157,References_1!$F$2:$G$18,2,)</f>
        <v>4</v>
      </c>
      <c r="B157" s="114">
        <v>6127935</v>
      </c>
      <c r="C157" s="114">
        <f>VLOOKUP($B157,References_1!$F$2:$H$18,3,)</f>
        <v>3</v>
      </c>
      <c r="D157" s="115">
        <v>42142</v>
      </c>
      <c r="E157" s="114" t="s">
        <v>1011</v>
      </c>
      <c r="F157" s="114">
        <v>23</v>
      </c>
      <c r="G157" s="114" t="s">
        <v>409</v>
      </c>
      <c r="H157" s="114">
        <v>1970</v>
      </c>
      <c r="I157" s="114">
        <v>0.02</v>
      </c>
      <c r="J157" s="117" t="s">
        <v>1630</v>
      </c>
      <c r="K157" s="116">
        <v>0.02</v>
      </c>
      <c r="L157" s="114" t="s">
        <v>130</v>
      </c>
      <c r="M157" s="114" t="str">
        <f>VLOOKUP($H157,References_1!$C$2:$D$827,2,)</f>
        <v>GP4</v>
      </c>
      <c r="N157" s="114" t="e">
        <f>VLOOKUP($H157,References_2!$D$2:'References_2'!$AQ$186,39,)</f>
        <v>#N/A</v>
      </c>
      <c r="O157" s="114" t="str">
        <f>LEFT(L157,2)</f>
        <v>µg</v>
      </c>
      <c r="P157" s="132">
        <f>IF($O157="mg",VLOOKUP($C157,References_1!$H$2:$I$18,2,)*$K157*0.0864,IF($O157="µg",VLOOKUP($C157,References_1!$H$2:$I$18,2,)*$K157*86.4,""))</f>
        <v>4.3545600000000002</v>
      </c>
      <c r="Q157" s="116" t="str">
        <f>IF($O157="mg","kg/j",IF($O157="µg","mg/j",""))</f>
        <v>mg/j</v>
      </c>
    </row>
    <row r="158" spans="1:17" x14ac:dyDescent="0.2">
      <c r="A158" s="114">
        <f>VLOOKUP($B158,References_1!$F$2:$G$18,2,)</f>
        <v>14</v>
      </c>
      <c r="B158" s="114">
        <v>6127985</v>
      </c>
      <c r="C158" s="114">
        <f>VLOOKUP($B158,References_1!$F$2:$H$18,3,)</f>
        <v>11</v>
      </c>
      <c r="D158" s="115">
        <v>42143</v>
      </c>
      <c r="E158" s="114" t="s">
        <v>1003</v>
      </c>
      <c r="F158" s="114">
        <v>23</v>
      </c>
      <c r="G158" s="114" t="s">
        <v>409</v>
      </c>
      <c r="H158" s="114">
        <v>1970</v>
      </c>
      <c r="I158" s="114">
        <v>0.02</v>
      </c>
      <c r="J158" s="117" t="s">
        <v>1630</v>
      </c>
      <c r="K158" s="116">
        <v>0.02</v>
      </c>
      <c r="L158" s="114" t="s">
        <v>130</v>
      </c>
      <c r="M158" s="114" t="str">
        <f>VLOOKUP($H158,References_1!$C$2:$D$827,2,)</f>
        <v>GP4</v>
      </c>
      <c r="N158" s="114" t="e">
        <f>VLOOKUP($H158,References_2!$D$2:'References_2'!$AQ$186,39,)</f>
        <v>#N/A</v>
      </c>
      <c r="O158" s="114" t="str">
        <f>LEFT(L158,2)</f>
        <v>µg</v>
      </c>
      <c r="P158" s="132">
        <f>IF($O158="mg",VLOOKUP($C158,References_1!$H$2:$I$18,2,)*$K158*0.0864,IF($O158="µg",VLOOKUP($C158,References_1!$H$2:$I$18,2,)*$K158*86.4,""))</f>
        <v>355.66663680000005</v>
      </c>
      <c r="Q158" s="116" t="str">
        <f>IF($O158="mg","kg/j",IF($O158="µg","mg/j",""))</f>
        <v>mg/j</v>
      </c>
    </row>
    <row r="159" spans="1:17" x14ac:dyDescent="0.2">
      <c r="A159" s="114">
        <f>VLOOKUP($B159,References_1!$F$2:$G$18,2,)</f>
        <v>12</v>
      </c>
      <c r="B159" s="114">
        <v>6127975</v>
      </c>
      <c r="C159" s="114">
        <f>VLOOKUP($B159,References_1!$F$2:$H$18,3,)</f>
        <v>14</v>
      </c>
      <c r="D159" s="115">
        <v>42143</v>
      </c>
      <c r="E159" s="114" t="s">
        <v>995</v>
      </c>
      <c r="F159" s="114">
        <v>23</v>
      </c>
      <c r="G159" s="114" t="s">
        <v>409</v>
      </c>
      <c r="H159" s="114">
        <v>1970</v>
      </c>
      <c r="I159" s="114">
        <v>0.02</v>
      </c>
      <c r="J159" s="117" t="s">
        <v>1630</v>
      </c>
      <c r="K159" s="116">
        <v>0.02</v>
      </c>
      <c r="L159" s="114" t="s">
        <v>130</v>
      </c>
      <c r="M159" s="114" t="str">
        <f>VLOOKUP($H159,References_1!$C$2:$D$827,2,)</f>
        <v>GP4</v>
      </c>
      <c r="N159" s="114" t="e">
        <f>VLOOKUP($H159,References_2!$D$2:'References_2'!$AQ$186,39,)</f>
        <v>#N/A</v>
      </c>
      <c r="O159" s="114" t="str">
        <f>LEFT(L159,2)</f>
        <v>µg</v>
      </c>
      <c r="P159" s="132">
        <f>IF($O159="mg",VLOOKUP($C159,References_1!$H$2:$I$18,2,)*$K159*0.0864,IF($O159="µg",VLOOKUP($C159,References_1!$H$2:$I$18,2,)*$K159*86.4,""))</f>
        <v>190.98236159999999</v>
      </c>
      <c r="Q159" s="116" t="str">
        <f>IF($O159="mg","kg/j",IF($O159="µg","mg/j",""))</f>
        <v>mg/j</v>
      </c>
    </row>
    <row r="160" spans="1:17" x14ac:dyDescent="0.2">
      <c r="A160" s="114">
        <f>VLOOKUP($B160,References_1!$F$2:$G$18,2,)</f>
        <v>17</v>
      </c>
      <c r="B160" s="114">
        <v>6127980</v>
      </c>
      <c r="C160" s="114">
        <f>VLOOKUP($B160,References_1!$F$2:$H$18,3,)</f>
        <v>17</v>
      </c>
      <c r="D160" s="115">
        <v>42144</v>
      </c>
      <c r="E160" s="114" t="s">
        <v>387</v>
      </c>
      <c r="F160" s="114">
        <v>23</v>
      </c>
      <c r="G160" s="114" t="s">
        <v>409</v>
      </c>
      <c r="H160" s="114">
        <v>1970</v>
      </c>
      <c r="I160" s="114">
        <v>0.02</v>
      </c>
      <c r="J160" s="117" t="s">
        <v>1630</v>
      </c>
      <c r="K160" s="116">
        <v>0.02</v>
      </c>
      <c r="L160" s="114" t="s">
        <v>130</v>
      </c>
      <c r="M160" s="114" t="str">
        <f>VLOOKUP($H160,References_1!$C$2:$D$827,2,)</f>
        <v>GP4</v>
      </c>
      <c r="N160" s="114" t="e">
        <f>VLOOKUP($H160,References_2!$D$2:'References_2'!$AQ$186,39,)</f>
        <v>#N/A</v>
      </c>
      <c r="O160" s="114" t="str">
        <f>LEFT(L160,2)</f>
        <v>µg</v>
      </c>
      <c r="P160" s="132">
        <f>IF($O160="mg",VLOOKUP($C160,References_1!$H$2:$I$18,2,)*$K160*0.0864,IF($O160="µg",VLOOKUP($C160,References_1!$H$2:$I$18,2,)*$K160*86.4,""))</f>
        <v>248.22244799999999</v>
      </c>
      <c r="Q160" s="116" t="str">
        <f>IF($O160="mg","kg/j",IF($O160="µg","mg/j",""))</f>
        <v>mg/j</v>
      </c>
    </row>
    <row r="161" spans="1:17" x14ac:dyDescent="0.2">
      <c r="A161" s="114">
        <f>VLOOKUP($B161,References_1!$F$2:$G$18,2,)</f>
        <v>4</v>
      </c>
      <c r="B161" s="114">
        <v>6127935</v>
      </c>
      <c r="C161" s="114">
        <f>VLOOKUP($B161,References_1!$F$2:$H$18,3,)</f>
        <v>3</v>
      </c>
      <c r="D161" s="115">
        <v>42142</v>
      </c>
      <c r="E161" s="114" t="s">
        <v>1011</v>
      </c>
      <c r="F161" s="114">
        <v>23</v>
      </c>
      <c r="G161" s="114" t="s">
        <v>410</v>
      </c>
      <c r="H161" s="114">
        <v>1688</v>
      </c>
      <c r="I161" s="114">
        <v>5.0000000000000001E-3</v>
      </c>
      <c r="J161" s="117" t="s">
        <v>1630</v>
      </c>
      <c r="K161" s="116">
        <v>5.0000000000000001E-3</v>
      </c>
      <c r="L161" s="114" t="s">
        <v>130</v>
      </c>
      <c r="M161" s="114" t="str">
        <f>VLOOKUP($H161,References_1!$C$2:$D$827,2,)</f>
        <v>GP4</v>
      </c>
      <c r="N161" s="114">
        <f>VLOOKUP($H161,References_2!$D$2:'References_2'!$AQ$186,39,)</f>
        <v>0.12</v>
      </c>
      <c r="O161" s="114" t="str">
        <f>LEFT(L161,2)</f>
        <v>µg</v>
      </c>
      <c r="P161" s="132">
        <f>IF($O161="mg",VLOOKUP($C161,References_1!$H$2:$I$18,2,)*$K161*0.0864,IF($O161="µg",VLOOKUP($C161,References_1!$H$2:$I$18,2,)*$K161*86.4,""))</f>
        <v>1.0886400000000001</v>
      </c>
      <c r="Q161" s="116" t="str">
        <f>IF($O161="mg","kg/j",IF($O161="µg","mg/j",""))</f>
        <v>mg/j</v>
      </c>
    </row>
    <row r="162" spans="1:17" x14ac:dyDescent="0.2">
      <c r="A162" s="114">
        <f>VLOOKUP($B162,References_1!$F$2:$G$18,2,)</f>
        <v>14</v>
      </c>
      <c r="B162" s="114">
        <v>6127985</v>
      </c>
      <c r="C162" s="114">
        <f>VLOOKUP($B162,References_1!$F$2:$H$18,3,)</f>
        <v>11</v>
      </c>
      <c r="D162" s="115">
        <v>42143</v>
      </c>
      <c r="E162" s="114" t="s">
        <v>1003</v>
      </c>
      <c r="F162" s="114">
        <v>23</v>
      </c>
      <c r="G162" s="114" t="s">
        <v>410</v>
      </c>
      <c r="H162" s="114">
        <v>1688</v>
      </c>
      <c r="I162" s="114">
        <v>5.0000000000000001E-3</v>
      </c>
      <c r="J162" s="117" t="s">
        <v>1630</v>
      </c>
      <c r="K162" s="116">
        <v>5.0000000000000001E-3</v>
      </c>
      <c r="L162" s="114" t="s">
        <v>130</v>
      </c>
      <c r="M162" s="114" t="str">
        <f>VLOOKUP($H162,References_1!$C$2:$D$827,2,)</f>
        <v>GP4</v>
      </c>
      <c r="N162" s="114">
        <f>VLOOKUP($H162,References_2!$D$2:'References_2'!$AQ$186,39,)</f>
        <v>0.12</v>
      </c>
      <c r="O162" s="114" t="str">
        <f>LEFT(L162,2)</f>
        <v>µg</v>
      </c>
      <c r="P162" s="132">
        <f>IF($O162="mg",VLOOKUP($C162,References_1!$H$2:$I$18,2,)*$K162*0.0864,IF($O162="µg",VLOOKUP($C162,References_1!$H$2:$I$18,2,)*$K162*86.4,""))</f>
        <v>88.916659200000012</v>
      </c>
      <c r="Q162" s="116" t="str">
        <f>IF($O162="mg","kg/j",IF($O162="µg","mg/j",""))</f>
        <v>mg/j</v>
      </c>
    </row>
    <row r="163" spans="1:17" x14ac:dyDescent="0.2">
      <c r="A163" s="114">
        <f>VLOOKUP($B163,References_1!$F$2:$G$18,2,)</f>
        <v>12</v>
      </c>
      <c r="B163" s="114">
        <v>6127975</v>
      </c>
      <c r="C163" s="114">
        <f>VLOOKUP($B163,References_1!$F$2:$H$18,3,)</f>
        <v>14</v>
      </c>
      <c r="D163" s="115">
        <v>42143</v>
      </c>
      <c r="E163" s="114" t="s">
        <v>995</v>
      </c>
      <c r="F163" s="114">
        <v>23</v>
      </c>
      <c r="G163" s="114" t="s">
        <v>410</v>
      </c>
      <c r="H163" s="114">
        <v>1688</v>
      </c>
      <c r="I163" s="114">
        <v>5.0000000000000001E-3</v>
      </c>
      <c r="J163" s="117" t="s">
        <v>1630</v>
      </c>
      <c r="K163" s="116">
        <v>5.0000000000000001E-3</v>
      </c>
      <c r="L163" s="114" t="s">
        <v>130</v>
      </c>
      <c r="M163" s="114" t="str">
        <f>VLOOKUP($H163,References_1!$C$2:$D$827,2,)</f>
        <v>GP4</v>
      </c>
      <c r="N163" s="114">
        <f>VLOOKUP($H163,References_2!$D$2:'References_2'!$AQ$186,39,)</f>
        <v>0.12</v>
      </c>
      <c r="O163" s="114" t="str">
        <f>LEFT(L163,2)</f>
        <v>µg</v>
      </c>
      <c r="P163" s="132">
        <f>IF($O163="mg",VLOOKUP($C163,References_1!$H$2:$I$18,2,)*$K163*0.0864,IF($O163="µg",VLOOKUP($C163,References_1!$H$2:$I$18,2,)*$K163*86.4,""))</f>
        <v>47.745590399999998</v>
      </c>
      <c r="Q163" s="116" t="str">
        <f>IF($O163="mg","kg/j",IF($O163="µg","mg/j",""))</f>
        <v>mg/j</v>
      </c>
    </row>
    <row r="164" spans="1:17" x14ac:dyDescent="0.2">
      <c r="A164" s="114">
        <f>VLOOKUP($B164,References_1!$F$2:$G$18,2,)</f>
        <v>17</v>
      </c>
      <c r="B164" s="114">
        <v>6127980</v>
      </c>
      <c r="C164" s="114">
        <f>VLOOKUP($B164,References_1!$F$2:$H$18,3,)</f>
        <v>17</v>
      </c>
      <c r="D164" s="115">
        <v>42144</v>
      </c>
      <c r="E164" s="114" t="s">
        <v>387</v>
      </c>
      <c r="F164" s="114">
        <v>23</v>
      </c>
      <c r="G164" s="114" t="s">
        <v>410</v>
      </c>
      <c r="H164" s="114">
        <v>1688</v>
      </c>
      <c r="I164" s="114">
        <v>5.0000000000000001E-3</v>
      </c>
      <c r="J164" s="117" t="s">
        <v>1630</v>
      </c>
      <c r="K164" s="116">
        <v>5.0000000000000001E-3</v>
      </c>
      <c r="L164" s="114" t="s">
        <v>130</v>
      </c>
      <c r="M164" s="114" t="str">
        <f>VLOOKUP($H164,References_1!$C$2:$D$827,2,)</f>
        <v>GP4</v>
      </c>
      <c r="N164" s="114">
        <f>VLOOKUP($H164,References_2!$D$2:'References_2'!$AQ$186,39,)</f>
        <v>0.12</v>
      </c>
      <c r="O164" s="114" t="str">
        <f>LEFT(L164,2)</f>
        <v>µg</v>
      </c>
      <c r="P164" s="132">
        <f>IF($O164="mg",VLOOKUP($C164,References_1!$H$2:$I$18,2,)*$K164*0.0864,IF($O164="µg",VLOOKUP($C164,References_1!$H$2:$I$18,2,)*$K164*86.4,""))</f>
        <v>62.055611999999996</v>
      </c>
      <c r="Q164" s="116" t="str">
        <f>IF($O164="mg","kg/j",IF($O164="µg","mg/j",""))</f>
        <v>mg/j</v>
      </c>
    </row>
    <row r="165" spans="1:17" x14ac:dyDescent="0.2">
      <c r="A165" s="114">
        <f>VLOOKUP($B165,References_1!$F$2:$G$18,2,)</f>
        <v>4</v>
      </c>
      <c r="B165" s="114">
        <v>6127935</v>
      </c>
      <c r="C165" s="114">
        <f>VLOOKUP($B165,References_1!$F$2:$H$18,3,)</f>
        <v>3</v>
      </c>
      <c r="D165" s="115">
        <v>42142</v>
      </c>
      <c r="E165" s="114" t="s">
        <v>1011</v>
      </c>
      <c r="F165" s="114">
        <v>23</v>
      </c>
      <c r="G165" s="114" t="s">
        <v>411</v>
      </c>
      <c r="H165" s="114">
        <v>1310</v>
      </c>
      <c r="I165" s="114">
        <v>5.0000000000000001E-3</v>
      </c>
      <c r="J165" s="117" t="s">
        <v>1630</v>
      </c>
      <c r="K165" s="116">
        <v>5.0000000000000001E-3</v>
      </c>
      <c r="L165" s="114" t="s">
        <v>130</v>
      </c>
      <c r="M165" s="114" t="str">
        <f>VLOOKUP($H165,References_1!$C$2:$D$827,2,)</f>
        <v>GP4</v>
      </c>
      <c r="N165" s="114" t="e">
        <f>VLOOKUP($H165,References_2!$D$2:'References_2'!$AQ$186,39,)</f>
        <v>#N/A</v>
      </c>
      <c r="O165" s="114" t="str">
        <f>LEFT(L165,2)</f>
        <v>µg</v>
      </c>
      <c r="P165" s="132">
        <f>IF($O165="mg",VLOOKUP($C165,References_1!$H$2:$I$18,2,)*$K165*0.0864,IF($O165="µg",VLOOKUP($C165,References_1!$H$2:$I$18,2,)*$K165*86.4,""))</f>
        <v>1.0886400000000001</v>
      </c>
      <c r="Q165" s="116" t="str">
        <f>IF($O165="mg","kg/j",IF($O165="µg","mg/j",""))</f>
        <v>mg/j</v>
      </c>
    </row>
    <row r="166" spans="1:17" x14ac:dyDescent="0.2">
      <c r="A166" s="114">
        <f>VLOOKUP($B166,References_1!$F$2:$G$18,2,)</f>
        <v>14</v>
      </c>
      <c r="B166" s="114">
        <v>6127985</v>
      </c>
      <c r="C166" s="114">
        <f>VLOOKUP($B166,References_1!$F$2:$H$18,3,)</f>
        <v>11</v>
      </c>
      <c r="D166" s="115">
        <v>42143</v>
      </c>
      <c r="E166" s="114" t="s">
        <v>1003</v>
      </c>
      <c r="F166" s="114">
        <v>23</v>
      </c>
      <c r="G166" s="114" t="s">
        <v>411</v>
      </c>
      <c r="H166" s="114">
        <v>1310</v>
      </c>
      <c r="I166" s="114">
        <v>5.0000000000000001E-3</v>
      </c>
      <c r="J166" s="117" t="s">
        <v>1630</v>
      </c>
      <c r="K166" s="116">
        <v>5.0000000000000001E-3</v>
      </c>
      <c r="L166" s="114" t="s">
        <v>130</v>
      </c>
      <c r="M166" s="114" t="str">
        <f>VLOOKUP($H166,References_1!$C$2:$D$827,2,)</f>
        <v>GP4</v>
      </c>
      <c r="N166" s="114" t="e">
        <f>VLOOKUP($H166,References_2!$D$2:'References_2'!$AQ$186,39,)</f>
        <v>#N/A</v>
      </c>
      <c r="O166" s="114" t="str">
        <f>LEFT(L166,2)</f>
        <v>µg</v>
      </c>
      <c r="P166" s="132">
        <f>IF($O166="mg",VLOOKUP($C166,References_1!$H$2:$I$18,2,)*$K166*0.0864,IF($O166="µg",VLOOKUP($C166,References_1!$H$2:$I$18,2,)*$K166*86.4,""))</f>
        <v>88.916659200000012</v>
      </c>
      <c r="Q166" s="116" t="str">
        <f>IF($O166="mg","kg/j",IF($O166="µg","mg/j",""))</f>
        <v>mg/j</v>
      </c>
    </row>
    <row r="167" spans="1:17" x14ac:dyDescent="0.2">
      <c r="A167" s="114">
        <f>VLOOKUP($B167,References_1!$F$2:$G$18,2,)</f>
        <v>12</v>
      </c>
      <c r="B167" s="114">
        <v>6127975</v>
      </c>
      <c r="C167" s="114">
        <f>VLOOKUP($B167,References_1!$F$2:$H$18,3,)</f>
        <v>14</v>
      </c>
      <c r="D167" s="115">
        <v>42143</v>
      </c>
      <c r="E167" s="114" t="s">
        <v>995</v>
      </c>
      <c r="F167" s="114">
        <v>23</v>
      </c>
      <c r="G167" s="114" t="s">
        <v>411</v>
      </c>
      <c r="H167" s="114">
        <v>1310</v>
      </c>
      <c r="I167" s="114">
        <v>5.0000000000000001E-3</v>
      </c>
      <c r="J167" s="117" t="s">
        <v>1630</v>
      </c>
      <c r="K167" s="116">
        <v>5.0000000000000001E-3</v>
      </c>
      <c r="L167" s="114" t="s">
        <v>130</v>
      </c>
      <c r="M167" s="114" t="str">
        <f>VLOOKUP($H167,References_1!$C$2:$D$827,2,)</f>
        <v>GP4</v>
      </c>
      <c r="N167" s="114" t="e">
        <f>VLOOKUP($H167,References_2!$D$2:'References_2'!$AQ$186,39,)</f>
        <v>#N/A</v>
      </c>
      <c r="O167" s="114" t="str">
        <f>LEFT(L167,2)</f>
        <v>µg</v>
      </c>
      <c r="P167" s="132">
        <f>IF($O167="mg",VLOOKUP($C167,References_1!$H$2:$I$18,2,)*$K167*0.0864,IF($O167="µg",VLOOKUP($C167,References_1!$H$2:$I$18,2,)*$K167*86.4,""))</f>
        <v>47.745590399999998</v>
      </c>
      <c r="Q167" s="116" t="str">
        <f>IF($O167="mg","kg/j",IF($O167="µg","mg/j",""))</f>
        <v>mg/j</v>
      </c>
    </row>
    <row r="168" spans="1:17" x14ac:dyDescent="0.2">
      <c r="A168" s="114">
        <f>VLOOKUP($B168,References_1!$F$2:$G$18,2,)</f>
        <v>17</v>
      </c>
      <c r="B168" s="114">
        <v>6127980</v>
      </c>
      <c r="C168" s="114">
        <f>VLOOKUP($B168,References_1!$F$2:$H$18,3,)</f>
        <v>17</v>
      </c>
      <c r="D168" s="115">
        <v>42144</v>
      </c>
      <c r="E168" s="114" t="s">
        <v>387</v>
      </c>
      <c r="F168" s="114">
        <v>23</v>
      </c>
      <c r="G168" s="114" t="s">
        <v>411</v>
      </c>
      <c r="H168" s="114">
        <v>1310</v>
      </c>
      <c r="I168" s="114">
        <v>5.0000000000000001E-3</v>
      </c>
      <c r="J168" s="117" t="s">
        <v>1630</v>
      </c>
      <c r="K168" s="116">
        <v>5.0000000000000001E-3</v>
      </c>
      <c r="L168" s="114" t="s">
        <v>130</v>
      </c>
      <c r="M168" s="114" t="str">
        <f>VLOOKUP($H168,References_1!$C$2:$D$827,2,)</f>
        <v>GP4</v>
      </c>
      <c r="N168" s="114" t="e">
        <f>VLOOKUP($H168,References_2!$D$2:'References_2'!$AQ$186,39,)</f>
        <v>#N/A</v>
      </c>
      <c r="O168" s="114" t="str">
        <f>LEFT(L168,2)</f>
        <v>µg</v>
      </c>
      <c r="P168" s="132">
        <f>IF($O168="mg",VLOOKUP($C168,References_1!$H$2:$I$18,2,)*$K168*0.0864,IF($O168="µg",VLOOKUP($C168,References_1!$H$2:$I$18,2,)*$K168*86.4,""))</f>
        <v>62.055611999999996</v>
      </c>
      <c r="Q168" s="116" t="str">
        <f>IF($O168="mg","kg/j",IF($O168="µg","mg/j",""))</f>
        <v>mg/j</v>
      </c>
    </row>
    <row r="169" spans="1:17" x14ac:dyDescent="0.2">
      <c r="A169" s="114">
        <f>VLOOKUP($B169,References_1!$F$2:$G$18,2,)</f>
        <v>4</v>
      </c>
      <c r="B169" s="114">
        <v>6127935</v>
      </c>
      <c r="C169" s="114">
        <f>VLOOKUP($B169,References_1!$F$2:$H$18,3,)</f>
        <v>3</v>
      </c>
      <c r="D169" s="115">
        <v>42142</v>
      </c>
      <c r="E169" s="114" t="s">
        <v>1011</v>
      </c>
      <c r="F169" s="114">
        <v>23</v>
      </c>
      <c r="G169" s="114" t="s">
        <v>412</v>
      </c>
      <c r="H169" s="114">
        <v>1101</v>
      </c>
      <c r="I169" s="114">
        <v>5.0000000000000001E-3</v>
      </c>
      <c r="J169" s="117" t="s">
        <v>1630</v>
      </c>
      <c r="K169" s="116">
        <v>5.0000000000000001E-3</v>
      </c>
      <c r="L169" s="114" t="s">
        <v>130</v>
      </c>
      <c r="M169" s="114" t="str">
        <f>VLOOKUP($H169,References_1!$C$2:$D$827,2,)</f>
        <v>GP4</v>
      </c>
      <c r="N169" s="114">
        <f>VLOOKUP($H169,References_2!$D$2:'References_2'!$AQ$186,39,)</f>
        <v>0.3</v>
      </c>
      <c r="O169" s="114" t="str">
        <f>LEFT(L169,2)</f>
        <v>µg</v>
      </c>
      <c r="P169" s="132">
        <f>IF($O169="mg",VLOOKUP($C169,References_1!$H$2:$I$18,2,)*$K169*0.0864,IF($O169="µg",VLOOKUP($C169,References_1!$H$2:$I$18,2,)*$K169*86.4,""))</f>
        <v>1.0886400000000001</v>
      </c>
      <c r="Q169" s="116" t="str">
        <f>IF($O169="mg","kg/j",IF($O169="µg","mg/j",""))</f>
        <v>mg/j</v>
      </c>
    </row>
    <row r="170" spans="1:17" x14ac:dyDescent="0.2">
      <c r="A170" s="114">
        <f>VLOOKUP($B170,References_1!$F$2:$G$18,2,)</f>
        <v>14</v>
      </c>
      <c r="B170" s="114">
        <v>6127985</v>
      </c>
      <c r="C170" s="114">
        <f>VLOOKUP($B170,References_1!$F$2:$H$18,3,)</f>
        <v>11</v>
      </c>
      <c r="D170" s="115">
        <v>42143</v>
      </c>
      <c r="E170" s="114" t="s">
        <v>1003</v>
      </c>
      <c r="F170" s="114">
        <v>23</v>
      </c>
      <c r="G170" s="114" t="s">
        <v>412</v>
      </c>
      <c r="H170" s="114">
        <v>1101</v>
      </c>
      <c r="I170" s="114">
        <v>5.0000000000000001E-3</v>
      </c>
      <c r="J170" s="117" t="s">
        <v>1630</v>
      </c>
      <c r="K170" s="116">
        <v>5.0000000000000001E-3</v>
      </c>
      <c r="L170" s="114" t="s">
        <v>130</v>
      </c>
      <c r="M170" s="114" t="str">
        <f>VLOOKUP($H170,References_1!$C$2:$D$827,2,)</f>
        <v>GP4</v>
      </c>
      <c r="N170" s="114">
        <f>VLOOKUP($H170,References_2!$D$2:'References_2'!$AQ$186,39,)</f>
        <v>0.3</v>
      </c>
      <c r="O170" s="114" t="str">
        <f>LEFT(L170,2)</f>
        <v>µg</v>
      </c>
      <c r="P170" s="132">
        <f>IF($O170="mg",VLOOKUP($C170,References_1!$H$2:$I$18,2,)*$K170*0.0864,IF($O170="µg",VLOOKUP($C170,References_1!$H$2:$I$18,2,)*$K170*86.4,""))</f>
        <v>88.916659200000012</v>
      </c>
      <c r="Q170" s="116" t="str">
        <f>IF($O170="mg","kg/j",IF($O170="µg","mg/j",""))</f>
        <v>mg/j</v>
      </c>
    </row>
    <row r="171" spans="1:17" x14ac:dyDescent="0.2">
      <c r="A171" s="114">
        <f>VLOOKUP($B171,References_1!$F$2:$G$18,2,)</f>
        <v>12</v>
      </c>
      <c r="B171" s="114">
        <v>6127975</v>
      </c>
      <c r="C171" s="114">
        <f>VLOOKUP($B171,References_1!$F$2:$H$18,3,)</f>
        <v>14</v>
      </c>
      <c r="D171" s="115">
        <v>42143</v>
      </c>
      <c r="E171" s="114" t="s">
        <v>995</v>
      </c>
      <c r="F171" s="114">
        <v>23</v>
      </c>
      <c r="G171" s="114" t="s">
        <v>412</v>
      </c>
      <c r="H171" s="114">
        <v>1101</v>
      </c>
      <c r="I171" s="114">
        <v>5.0000000000000001E-3</v>
      </c>
      <c r="J171" s="117" t="s">
        <v>1630</v>
      </c>
      <c r="K171" s="116">
        <v>5.0000000000000001E-3</v>
      </c>
      <c r="L171" s="114" t="s">
        <v>130</v>
      </c>
      <c r="M171" s="114" t="str">
        <f>VLOOKUP($H171,References_1!$C$2:$D$827,2,)</f>
        <v>GP4</v>
      </c>
      <c r="N171" s="114">
        <f>VLOOKUP($H171,References_2!$D$2:'References_2'!$AQ$186,39,)</f>
        <v>0.3</v>
      </c>
      <c r="O171" s="114" t="str">
        <f>LEFT(L171,2)</f>
        <v>µg</v>
      </c>
      <c r="P171" s="132">
        <f>IF($O171="mg",VLOOKUP($C171,References_1!$H$2:$I$18,2,)*$K171*0.0864,IF($O171="µg",VLOOKUP($C171,References_1!$H$2:$I$18,2,)*$K171*86.4,""))</f>
        <v>47.745590399999998</v>
      </c>
      <c r="Q171" s="116" t="str">
        <f>IF($O171="mg","kg/j",IF($O171="µg","mg/j",""))</f>
        <v>mg/j</v>
      </c>
    </row>
    <row r="172" spans="1:17" x14ac:dyDescent="0.2">
      <c r="A172" s="114">
        <f>VLOOKUP($B172,References_1!$F$2:$G$18,2,)</f>
        <v>17</v>
      </c>
      <c r="B172" s="114">
        <v>6127980</v>
      </c>
      <c r="C172" s="114">
        <f>VLOOKUP($B172,References_1!$F$2:$H$18,3,)</f>
        <v>17</v>
      </c>
      <c r="D172" s="115">
        <v>42144</v>
      </c>
      <c r="E172" s="114" t="s">
        <v>387</v>
      </c>
      <c r="F172" s="114">
        <v>23</v>
      </c>
      <c r="G172" s="114" t="s">
        <v>412</v>
      </c>
      <c r="H172" s="114">
        <v>1101</v>
      </c>
      <c r="I172" s="114">
        <v>5.0000000000000001E-3</v>
      </c>
      <c r="J172" s="117" t="s">
        <v>1630</v>
      </c>
      <c r="K172" s="116">
        <v>5.0000000000000001E-3</v>
      </c>
      <c r="L172" s="114" t="s">
        <v>130</v>
      </c>
      <c r="M172" s="114" t="str">
        <f>VLOOKUP($H172,References_1!$C$2:$D$827,2,)</f>
        <v>GP4</v>
      </c>
      <c r="N172" s="114">
        <f>VLOOKUP($H172,References_2!$D$2:'References_2'!$AQ$186,39,)</f>
        <v>0.3</v>
      </c>
      <c r="O172" s="114" t="str">
        <f>LEFT(L172,2)</f>
        <v>µg</v>
      </c>
      <c r="P172" s="132">
        <f>IF($O172="mg",VLOOKUP($C172,References_1!$H$2:$I$18,2,)*$K172*0.0864,IF($O172="µg",VLOOKUP($C172,References_1!$H$2:$I$18,2,)*$K172*86.4,""))</f>
        <v>62.055611999999996</v>
      </c>
      <c r="Q172" s="116" t="str">
        <f>IF($O172="mg","kg/j",IF($O172="µg","mg/j",""))</f>
        <v>mg/j</v>
      </c>
    </row>
    <row r="173" spans="1:17" x14ac:dyDescent="0.2">
      <c r="A173" s="114">
        <f>VLOOKUP($B173,References_1!$F$2:$G$18,2,)</f>
        <v>4</v>
      </c>
      <c r="B173" s="114">
        <v>6127935</v>
      </c>
      <c r="C173" s="114">
        <f>VLOOKUP($B173,References_1!$F$2:$H$18,3,)</f>
        <v>3</v>
      </c>
      <c r="D173" s="115">
        <v>42142</v>
      </c>
      <c r="E173" s="114" t="s">
        <v>1011</v>
      </c>
      <c r="F173" s="114">
        <v>23</v>
      </c>
      <c r="G173" s="114" t="s">
        <v>413</v>
      </c>
      <c r="H173" s="114">
        <v>1102</v>
      </c>
      <c r="I173" s="114">
        <v>0.02</v>
      </c>
      <c r="J173" s="117" t="s">
        <v>1630</v>
      </c>
      <c r="K173" s="116">
        <v>0.02</v>
      </c>
      <c r="L173" s="114" t="s">
        <v>130</v>
      </c>
      <c r="M173" s="114" t="str">
        <f>VLOOKUP($H173,References_1!$C$2:$D$827,2,)</f>
        <v>GP4</v>
      </c>
      <c r="N173" s="114" t="e">
        <f>VLOOKUP($H173,References_2!$D$2:'References_2'!$AQ$186,39,)</f>
        <v>#N/A</v>
      </c>
      <c r="O173" s="114" t="str">
        <f>LEFT(L173,2)</f>
        <v>µg</v>
      </c>
      <c r="P173" s="132">
        <f>IF($O173="mg",VLOOKUP($C173,References_1!$H$2:$I$18,2,)*$K173*0.0864,IF($O173="µg",VLOOKUP($C173,References_1!$H$2:$I$18,2,)*$K173*86.4,""))</f>
        <v>4.3545600000000002</v>
      </c>
      <c r="Q173" s="116" t="str">
        <f>IF($O173="mg","kg/j",IF($O173="µg","mg/j",""))</f>
        <v>mg/j</v>
      </c>
    </row>
    <row r="174" spans="1:17" x14ac:dyDescent="0.2">
      <c r="A174" s="114">
        <f>VLOOKUP($B174,References_1!$F$2:$G$18,2,)</f>
        <v>14</v>
      </c>
      <c r="B174" s="114">
        <v>6127985</v>
      </c>
      <c r="C174" s="114">
        <f>VLOOKUP($B174,References_1!$F$2:$H$18,3,)</f>
        <v>11</v>
      </c>
      <c r="D174" s="115">
        <v>42143</v>
      </c>
      <c r="E174" s="114" t="s">
        <v>1003</v>
      </c>
      <c r="F174" s="114">
        <v>23</v>
      </c>
      <c r="G174" s="114" t="s">
        <v>413</v>
      </c>
      <c r="H174" s="114">
        <v>1102</v>
      </c>
      <c r="I174" s="114">
        <v>0.02</v>
      </c>
      <c r="J174" s="117" t="s">
        <v>1630</v>
      </c>
      <c r="K174" s="116">
        <v>0.02</v>
      </c>
      <c r="L174" s="114" t="s">
        <v>130</v>
      </c>
      <c r="M174" s="114" t="str">
        <f>VLOOKUP($H174,References_1!$C$2:$D$827,2,)</f>
        <v>GP4</v>
      </c>
      <c r="N174" s="114" t="e">
        <f>VLOOKUP($H174,References_2!$D$2:'References_2'!$AQ$186,39,)</f>
        <v>#N/A</v>
      </c>
      <c r="O174" s="114" t="str">
        <f>LEFT(L174,2)</f>
        <v>µg</v>
      </c>
      <c r="P174" s="132">
        <f>IF($O174="mg",VLOOKUP($C174,References_1!$H$2:$I$18,2,)*$K174*0.0864,IF($O174="µg",VLOOKUP($C174,References_1!$H$2:$I$18,2,)*$K174*86.4,""))</f>
        <v>355.66663680000005</v>
      </c>
      <c r="Q174" s="116" t="str">
        <f>IF($O174="mg","kg/j",IF($O174="µg","mg/j",""))</f>
        <v>mg/j</v>
      </c>
    </row>
    <row r="175" spans="1:17" x14ac:dyDescent="0.2">
      <c r="A175" s="114">
        <f>VLOOKUP($B175,References_1!$F$2:$G$18,2,)</f>
        <v>12</v>
      </c>
      <c r="B175" s="114">
        <v>6127975</v>
      </c>
      <c r="C175" s="114">
        <f>VLOOKUP($B175,References_1!$F$2:$H$18,3,)</f>
        <v>14</v>
      </c>
      <c r="D175" s="115">
        <v>42143</v>
      </c>
      <c r="E175" s="114" t="s">
        <v>995</v>
      </c>
      <c r="F175" s="114">
        <v>23</v>
      </c>
      <c r="G175" s="114" t="s">
        <v>413</v>
      </c>
      <c r="H175" s="114">
        <v>1102</v>
      </c>
      <c r="I175" s="114">
        <v>0.02</v>
      </c>
      <c r="J175" s="117" t="s">
        <v>1630</v>
      </c>
      <c r="K175" s="116">
        <v>0.02</v>
      </c>
      <c r="L175" s="114" t="s">
        <v>130</v>
      </c>
      <c r="M175" s="114" t="str">
        <f>VLOOKUP($H175,References_1!$C$2:$D$827,2,)</f>
        <v>GP4</v>
      </c>
      <c r="N175" s="114" t="e">
        <f>VLOOKUP($H175,References_2!$D$2:'References_2'!$AQ$186,39,)</f>
        <v>#N/A</v>
      </c>
      <c r="O175" s="114" t="str">
        <f>LEFT(L175,2)</f>
        <v>µg</v>
      </c>
      <c r="P175" s="132">
        <f>IF($O175="mg",VLOOKUP($C175,References_1!$H$2:$I$18,2,)*$K175*0.0864,IF($O175="µg",VLOOKUP($C175,References_1!$H$2:$I$18,2,)*$K175*86.4,""))</f>
        <v>190.98236159999999</v>
      </c>
      <c r="Q175" s="116" t="str">
        <f>IF($O175="mg","kg/j",IF($O175="µg","mg/j",""))</f>
        <v>mg/j</v>
      </c>
    </row>
    <row r="176" spans="1:17" x14ac:dyDescent="0.2">
      <c r="A176" s="114">
        <f>VLOOKUP($B176,References_1!$F$2:$G$18,2,)</f>
        <v>17</v>
      </c>
      <c r="B176" s="114">
        <v>6127980</v>
      </c>
      <c r="C176" s="114">
        <f>VLOOKUP($B176,References_1!$F$2:$H$18,3,)</f>
        <v>17</v>
      </c>
      <c r="D176" s="115">
        <v>42144</v>
      </c>
      <c r="E176" s="114" t="s">
        <v>387</v>
      </c>
      <c r="F176" s="114">
        <v>23</v>
      </c>
      <c r="G176" s="114" t="s">
        <v>413</v>
      </c>
      <c r="H176" s="114">
        <v>1102</v>
      </c>
      <c r="I176" s="114">
        <v>0.02</v>
      </c>
      <c r="J176" s="117" t="s">
        <v>1630</v>
      </c>
      <c r="K176" s="116">
        <v>0.02</v>
      </c>
      <c r="L176" s="114" t="s">
        <v>130</v>
      </c>
      <c r="M176" s="114" t="str">
        <f>VLOOKUP($H176,References_1!$C$2:$D$827,2,)</f>
        <v>GP4</v>
      </c>
      <c r="N176" s="114" t="e">
        <f>VLOOKUP($H176,References_2!$D$2:'References_2'!$AQ$186,39,)</f>
        <v>#N/A</v>
      </c>
      <c r="O176" s="114" t="str">
        <f>LEFT(L176,2)</f>
        <v>µg</v>
      </c>
      <c r="P176" s="132">
        <f>IF($O176="mg",VLOOKUP($C176,References_1!$H$2:$I$18,2,)*$K176*0.0864,IF($O176="µg",VLOOKUP($C176,References_1!$H$2:$I$18,2,)*$K176*86.4,""))</f>
        <v>248.22244799999999</v>
      </c>
      <c r="Q176" s="116" t="str">
        <f>IF($O176="mg","kg/j",IF($O176="µg","mg/j",""))</f>
        <v>mg/j</v>
      </c>
    </row>
    <row r="177" spans="1:17" x14ac:dyDescent="0.2">
      <c r="A177" s="114">
        <f>VLOOKUP($B177,References_1!$F$2:$G$18,2,)</f>
        <v>4</v>
      </c>
      <c r="B177" s="114">
        <v>6127935</v>
      </c>
      <c r="C177" s="114">
        <f>VLOOKUP($B177,References_1!$F$2:$H$18,3,)</f>
        <v>3</v>
      </c>
      <c r="D177" s="115">
        <v>42142</v>
      </c>
      <c r="E177" s="114" t="s">
        <v>1011</v>
      </c>
      <c r="F177" s="114">
        <v>23</v>
      </c>
      <c r="G177" s="114" t="s">
        <v>414</v>
      </c>
      <c r="H177" s="114">
        <v>1807</v>
      </c>
      <c r="I177" s="114">
        <v>0.02</v>
      </c>
      <c r="J177" s="117" t="s">
        <v>1630</v>
      </c>
      <c r="K177" s="116">
        <v>0.02</v>
      </c>
      <c r="L177" s="114" t="s">
        <v>130</v>
      </c>
      <c r="M177" s="114" t="str">
        <f>VLOOKUP($H177,References_1!$C$2:$D$827,2,)</f>
        <v>GP4</v>
      </c>
      <c r="N177" s="114" t="e">
        <f>VLOOKUP($H177,References_2!$D$2:'References_2'!$AQ$186,39,)</f>
        <v>#N/A</v>
      </c>
      <c r="O177" s="114" t="str">
        <f>LEFT(L177,2)</f>
        <v>µg</v>
      </c>
      <c r="P177" s="132">
        <f>IF($O177="mg",VLOOKUP($C177,References_1!$H$2:$I$18,2,)*$K177*0.0864,IF($O177="µg",VLOOKUP($C177,References_1!$H$2:$I$18,2,)*$K177*86.4,""))</f>
        <v>4.3545600000000002</v>
      </c>
      <c r="Q177" s="116" t="str">
        <f>IF($O177="mg","kg/j",IF($O177="µg","mg/j",""))</f>
        <v>mg/j</v>
      </c>
    </row>
    <row r="178" spans="1:17" x14ac:dyDescent="0.2">
      <c r="A178" s="114">
        <f>VLOOKUP($B178,References_1!$F$2:$G$18,2,)</f>
        <v>14</v>
      </c>
      <c r="B178" s="114">
        <v>6127985</v>
      </c>
      <c r="C178" s="114">
        <f>VLOOKUP($B178,References_1!$F$2:$H$18,3,)</f>
        <v>11</v>
      </c>
      <c r="D178" s="115">
        <v>42143</v>
      </c>
      <c r="E178" s="114" t="s">
        <v>1003</v>
      </c>
      <c r="F178" s="114">
        <v>23</v>
      </c>
      <c r="G178" s="114" t="s">
        <v>414</v>
      </c>
      <c r="H178" s="114">
        <v>1807</v>
      </c>
      <c r="I178" s="114">
        <v>0.02</v>
      </c>
      <c r="J178" s="117" t="s">
        <v>1630</v>
      </c>
      <c r="K178" s="116">
        <v>0.02</v>
      </c>
      <c r="L178" s="114" t="s">
        <v>130</v>
      </c>
      <c r="M178" s="114" t="str">
        <f>VLOOKUP($H178,References_1!$C$2:$D$827,2,)</f>
        <v>GP4</v>
      </c>
      <c r="N178" s="114" t="e">
        <f>VLOOKUP($H178,References_2!$D$2:'References_2'!$AQ$186,39,)</f>
        <v>#N/A</v>
      </c>
      <c r="O178" s="114" t="str">
        <f>LEFT(L178,2)</f>
        <v>µg</v>
      </c>
      <c r="P178" s="132">
        <f>IF($O178="mg",VLOOKUP($C178,References_1!$H$2:$I$18,2,)*$K178*0.0864,IF($O178="µg",VLOOKUP($C178,References_1!$H$2:$I$18,2,)*$K178*86.4,""))</f>
        <v>355.66663680000005</v>
      </c>
      <c r="Q178" s="116" t="str">
        <f>IF($O178="mg","kg/j",IF($O178="µg","mg/j",""))</f>
        <v>mg/j</v>
      </c>
    </row>
    <row r="179" spans="1:17" x14ac:dyDescent="0.2">
      <c r="A179" s="114">
        <f>VLOOKUP($B179,References_1!$F$2:$G$18,2,)</f>
        <v>12</v>
      </c>
      <c r="B179" s="114">
        <v>6127975</v>
      </c>
      <c r="C179" s="114">
        <f>VLOOKUP($B179,References_1!$F$2:$H$18,3,)</f>
        <v>14</v>
      </c>
      <c r="D179" s="115">
        <v>42143</v>
      </c>
      <c r="E179" s="114" t="s">
        <v>995</v>
      </c>
      <c r="F179" s="114">
        <v>23</v>
      </c>
      <c r="G179" s="114" t="s">
        <v>414</v>
      </c>
      <c r="H179" s="114">
        <v>1807</v>
      </c>
      <c r="I179" s="114">
        <v>0.02</v>
      </c>
      <c r="J179" s="117" t="s">
        <v>1630</v>
      </c>
      <c r="K179" s="116">
        <v>0.02</v>
      </c>
      <c r="L179" s="114" t="s">
        <v>130</v>
      </c>
      <c r="M179" s="114" t="str">
        <f>VLOOKUP($H179,References_1!$C$2:$D$827,2,)</f>
        <v>GP4</v>
      </c>
      <c r="N179" s="114" t="e">
        <f>VLOOKUP($H179,References_2!$D$2:'References_2'!$AQ$186,39,)</f>
        <v>#N/A</v>
      </c>
      <c r="O179" s="114" t="str">
        <f>LEFT(L179,2)</f>
        <v>µg</v>
      </c>
      <c r="P179" s="132">
        <f>IF($O179="mg",VLOOKUP($C179,References_1!$H$2:$I$18,2,)*$K179*0.0864,IF($O179="µg",VLOOKUP($C179,References_1!$H$2:$I$18,2,)*$K179*86.4,""))</f>
        <v>190.98236159999999</v>
      </c>
      <c r="Q179" s="116" t="str">
        <f>IF($O179="mg","kg/j",IF($O179="µg","mg/j",""))</f>
        <v>mg/j</v>
      </c>
    </row>
    <row r="180" spans="1:17" x14ac:dyDescent="0.2">
      <c r="A180" s="114">
        <f>VLOOKUP($B180,References_1!$F$2:$G$18,2,)</f>
        <v>17</v>
      </c>
      <c r="B180" s="114">
        <v>6127980</v>
      </c>
      <c r="C180" s="114">
        <f>VLOOKUP($B180,References_1!$F$2:$H$18,3,)</f>
        <v>17</v>
      </c>
      <c r="D180" s="115">
        <v>42144</v>
      </c>
      <c r="E180" s="114" t="s">
        <v>387</v>
      </c>
      <c r="F180" s="114">
        <v>23</v>
      </c>
      <c r="G180" s="114" t="s">
        <v>414</v>
      </c>
      <c r="H180" s="114">
        <v>1807</v>
      </c>
      <c r="I180" s="114">
        <v>0.02</v>
      </c>
      <c r="J180" s="117" t="s">
        <v>1630</v>
      </c>
      <c r="K180" s="116">
        <v>0.02</v>
      </c>
      <c r="L180" s="114" t="s">
        <v>130</v>
      </c>
      <c r="M180" s="114" t="str">
        <f>VLOOKUP($H180,References_1!$C$2:$D$827,2,)</f>
        <v>GP4</v>
      </c>
      <c r="N180" s="114" t="e">
        <f>VLOOKUP($H180,References_2!$D$2:'References_2'!$AQ$186,39,)</f>
        <v>#N/A</v>
      </c>
      <c r="O180" s="114" t="str">
        <f>LEFT(L180,2)</f>
        <v>µg</v>
      </c>
      <c r="P180" s="132">
        <f>IF($O180="mg",VLOOKUP($C180,References_1!$H$2:$I$18,2,)*$K180*0.0864,IF($O180="µg",VLOOKUP($C180,References_1!$H$2:$I$18,2,)*$K180*86.4,""))</f>
        <v>248.22244799999999</v>
      </c>
      <c r="Q180" s="116" t="str">
        <f>IF($O180="mg","kg/j",IF($O180="µg","mg/j",""))</f>
        <v>mg/j</v>
      </c>
    </row>
    <row r="181" spans="1:17" x14ac:dyDescent="0.2">
      <c r="A181" s="114">
        <f>VLOOKUP($B181,References_1!$F$2:$G$18,2,)</f>
        <v>4</v>
      </c>
      <c r="B181" s="114">
        <v>6127935</v>
      </c>
      <c r="C181" s="114">
        <f>VLOOKUP($B181,References_1!$F$2:$H$18,3,)</f>
        <v>3</v>
      </c>
      <c r="D181" s="115">
        <v>42142</v>
      </c>
      <c r="E181" s="114" t="s">
        <v>1011</v>
      </c>
      <c r="F181" s="114">
        <v>23</v>
      </c>
      <c r="G181" s="114" t="s">
        <v>415</v>
      </c>
      <c r="H181" s="114">
        <v>1806</v>
      </c>
      <c r="I181" s="114">
        <v>0.02</v>
      </c>
      <c r="J181" s="117" t="s">
        <v>1630</v>
      </c>
      <c r="K181" s="116">
        <v>0.02</v>
      </c>
      <c r="L181" s="114" t="s">
        <v>130</v>
      </c>
      <c r="M181" s="114" t="str">
        <f>VLOOKUP($H181,References_1!$C$2:$D$827,2,)</f>
        <v>GP4</v>
      </c>
      <c r="N181" s="114" t="e">
        <f>VLOOKUP($H181,References_2!$D$2:'References_2'!$AQ$186,39,)</f>
        <v>#N/A</v>
      </c>
      <c r="O181" s="114" t="str">
        <f>LEFT(L181,2)</f>
        <v>µg</v>
      </c>
      <c r="P181" s="132">
        <f>IF($O181="mg",VLOOKUP($C181,References_1!$H$2:$I$18,2,)*$K181*0.0864,IF($O181="µg",VLOOKUP($C181,References_1!$H$2:$I$18,2,)*$K181*86.4,""))</f>
        <v>4.3545600000000002</v>
      </c>
      <c r="Q181" s="116" t="str">
        <f>IF($O181="mg","kg/j",IF($O181="µg","mg/j",""))</f>
        <v>mg/j</v>
      </c>
    </row>
    <row r="182" spans="1:17" x14ac:dyDescent="0.2">
      <c r="A182" s="114">
        <f>VLOOKUP($B182,References_1!$F$2:$G$18,2,)</f>
        <v>14</v>
      </c>
      <c r="B182" s="114">
        <v>6127985</v>
      </c>
      <c r="C182" s="114">
        <f>VLOOKUP($B182,References_1!$F$2:$H$18,3,)</f>
        <v>11</v>
      </c>
      <c r="D182" s="115">
        <v>42143</v>
      </c>
      <c r="E182" s="114" t="s">
        <v>1003</v>
      </c>
      <c r="F182" s="114">
        <v>23</v>
      </c>
      <c r="G182" s="114" t="s">
        <v>415</v>
      </c>
      <c r="H182" s="114">
        <v>1806</v>
      </c>
      <c r="I182" s="114">
        <v>0.02</v>
      </c>
      <c r="J182" s="117" t="s">
        <v>1630</v>
      </c>
      <c r="K182" s="116">
        <v>0.02</v>
      </c>
      <c r="L182" s="114" t="s">
        <v>130</v>
      </c>
      <c r="M182" s="114" t="str">
        <f>VLOOKUP($H182,References_1!$C$2:$D$827,2,)</f>
        <v>GP4</v>
      </c>
      <c r="N182" s="114" t="e">
        <f>VLOOKUP($H182,References_2!$D$2:'References_2'!$AQ$186,39,)</f>
        <v>#N/A</v>
      </c>
      <c r="O182" s="114" t="str">
        <f>LEFT(L182,2)</f>
        <v>µg</v>
      </c>
      <c r="P182" s="132">
        <f>IF($O182="mg",VLOOKUP($C182,References_1!$H$2:$I$18,2,)*$K182*0.0864,IF($O182="µg",VLOOKUP($C182,References_1!$H$2:$I$18,2,)*$K182*86.4,""))</f>
        <v>355.66663680000005</v>
      </c>
      <c r="Q182" s="116" t="str">
        <f>IF($O182="mg","kg/j",IF($O182="µg","mg/j",""))</f>
        <v>mg/j</v>
      </c>
    </row>
    <row r="183" spans="1:17" x14ac:dyDescent="0.2">
      <c r="A183" s="114">
        <f>VLOOKUP($B183,References_1!$F$2:$G$18,2,)</f>
        <v>12</v>
      </c>
      <c r="B183" s="114">
        <v>6127975</v>
      </c>
      <c r="C183" s="114">
        <f>VLOOKUP($B183,References_1!$F$2:$H$18,3,)</f>
        <v>14</v>
      </c>
      <c r="D183" s="115">
        <v>42143</v>
      </c>
      <c r="E183" s="114" t="s">
        <v>995</v>
      </c>
      <c r="F183" s="114">
        <v>23</v>
      </c>
      <c r="G183" s="114" t="s">
        <v>415</v>
      </c>
      <c r="H183" s="114">
        <v>1806</v>
      </c>
      <c r="I183" s="114">
        <v>0.02</v>
      </c>
      <c r="J183" s="117" t="s">
        <v>1630</v>
      </c>
      <c r="K183" s="116">
        <v>0.02</v>
      </c>
      <c r="L183" s="114" t="s">
        <v>130</v>
      </c>
      <c r="M183" s="114" t="str">
        <f>VLOOKUP($H183,References_1!$C$2:$D$827,2,)</f>
        <v>GP4</v>
      </c>
      <c r="N183" s="114" t="e">
        <f>VLOOKUP($H183,References_2!$D$2:'References_2'!$AQ$186,39,)</f>
        <v>#N/A</v>
      </c>
      <c r="O183" s="114" t="str">
        <f>LEFT(L183,2)</f>
        <v>µg</v>
      </c>
      <c r="P183" s="132">
        <f>IF($O183="mg",VLOOKUP($C183,References_1!$H$2:$I$18,2,)*$K183*0.0864,IF($O183="µg",VLOOKUP($C183,References_1!$H$2:$I$18,2,)*$K183*86.4,""))</f>
        <v>190.98236159999999</v>
      </c>
      <c r="Q183" s="116" t="str">
        <f>IF($O183="mg","kg/j",IF($O183="µg","mg/j",""))</f>
        <v>mg/j</v>
      </c>
    </row>
    <row r="184" spans="1:17" x14ac:dyDescent="0.2">
      <c r="A184" s="114">
        <f>VLOOKUP($B184,References_1!$F$2:$G$18,2,)</f>
        <v>17</v>
      </c>
      <c r="B184" s="114">
        <v>6127980</v>
      </c>
      <c r="C184" s="114">
        <f>VLOOKUP($B184,References_1!$F$2:$H$18,3,)</f>
        <v>17</v>
      </c>
      <c r="D184" s="115">
        <v>42144</v>
      </c>
      <c r="E184" s="114" t="s">
        <v>387</v>
      </c>
      <c r="F184" s="114">
        <v>23</v>
      </c>
      <c r="G184" s="114" t="s">
        <v>415</v>
      </c>
      <c r="H184" s="114">
        <v>1806</v>
      </c>
      <c r="I184" s="114">
        <v>0.02</v>
      </c>
      <c r="J184" s="117" t="s">
        <v>1630</v>
      </c>
      <c r="K184" s="116">
        <v>0.02</v>
      </c>
      <c r="L184" s="114" t="s">
        <v>130</v>
      </c>
      <c r="M184" s="114" t="str">
        <f>VLOOKUP($H184,References_1!$C$2:$D$827,2,)</f>
        <v>GP4</v>
      </c>
      <c r="N184" s="114" t="e">
        <f>VLOOKUP($H184,References_2!$D$2:'References_2'!$AQ$186,39,)</f>
        <v>#N/A</v>
      </c>
      <c r="O184" s="114" t="str">
        <f>LEFT(L184,2)</f>
        <v>µg</v>
      </c>
      <c r="P184" s="132">
        <f>IF($O184="mg",VLOOKUP($C184,References_1!$H$2:$I$18,2,)*$K184*0.0864,IF($O184="µg",VLOOKUP($C184,References_1!$H$2:$I$18,2,)*$K184*86.4,""))</f>
        <v>248.22244799999999</v>
      </c>
      <c r="Q184" s="116" t="str">
        <f>IF($O184="mg","kg/j",IF($O184="µg","mg/j",""))</f>
        <v>mg/j</v>
      </c>
    </row>
    <row r="185" spans="1:17" x14ac:dyDescent="0.2">
      <c r="A185" s="114">
        <f>VLOOKUP($B185,References_1!$F$2:$G$18,2,)</f>
        <v>4</v>
      </c>
      <c r="B185" s="114">
        <v>6127935</v>
      </c>
      <c r="C185" s="114">
        <f>VLOOKUP($B185,References_1!$F$2:$H$18,3,)</f>
        <v>3</v>
      </c>
      <c r="D185" s="115">
        <v>42142</v>
      </c>
      <c r="E185" s="114" t="s">
        <v>1011</v>
      </c>
      <c r="F185" s="114">
        <v>23</v>
      </c>
      <c r="G185" s="114" t="s">
        <v>416</v>
      </c>
      <c r="H185" s="114">
        <v>1103</v>
      </c>
      <c r="I185" s="114">
        <v>5.0000000000000001E-3</v>
      </c>
      <c r="J185" s="117" t="s">
        <v>1630</v>
      </c>
      <c r="K185" s="116">
        <v>5.0000000000000001E-3</v>
      </c>
      <c r="L185" s="114" t="s">
        <v>130</v>
      </c>
      <c r="M185" s="114" t="str">
        <f>VLOOKUP($H185,References_1!$C$2:$D$827,2,)</f>
        <v>GP4</v>
      </c>
      <c r="N185" s="114" t="e">
        <f>VLOOKUP($H185,References_2!$D$2:'References_2'!$AQ$186,39,)</f>
        <v>#N/A</v>
      </c>
      <c r="O185" s="114" t="str">
        <f>LEFT(L185,2)</f>
        <v>µg</v>
      </c>
      <c r="P185" s="132">
        <f>IF($O185="mg",VLOOKUP($C185,References_1!$H$2:$I$18,2,)*$K185*0.0864,IF($O185="µg",VLOOKUP($C185,References_1!$H$2:$I$18,2,)*$K185*86.4,""))</f>
        <v>1.0886400000000001</v>
      </c>
      <c r="Q185" s="116" t="str">
        <f>IF($O185="mg","kg/j",IF($O185="µg","mg/j",""))</f>
        <v>mg/j</v>
      </c>
    </row>
    <row r="186" spans="1:17" x14ac:dyDescent="0.2">
      <c r="A186" s="114">
        <f>VLOOKUP($B186,References_1!$F$2:$G$18,2,)</f>
        <v>14</v>
      </c>
      <c r="B186" s="114">
        <v>6127985</v>
      </c>
      <c r="C186" s="114">
        <f>VLOOKUP($B186,References_1!$F$2:$H$18,3,)</f>
        <v>11</v>
      </c>
      <c r="D186" s="115">
        <v>42143</v>
      </c>
      <c r="E186" s="114" t="s">
        <v>1003</v>
      </c>
      <c r="F186" s="114">
        <v>23</v>
      </c>
      <c r="G186" s="114" t="s">
        <v>416</v>
      </c>
      <c r="H186" s="114">
        <v>1103</v>
      </c>
      <c r="I186" s="114">
        <v>5.0000000000000001E-3</v>
      </c>
      <c r="J186" s="117" t="s">
        <v>1630</v>
      </c>
      <c r="K186" s="116">
        <v>5.0000000000000001E-3</v>
      </c>
      <c r="L186" s="114" t="s">
        <v>130</v>
      </c>
      <c r="M186" s="114" t="str">
        <f>VLOOKUP($H186,References_1!$C$2:$D$827,2,)</f>
        <v>GP4</v>
      </c>
      <c r="N186" s="114" t="e">
        <f>VLOOKUP($H186,References_2!$D$2:'References_2'!$AQ$186,39,)</f>
        <v>#N/A</v>
      </c>
      <c r="O186" s="114" t="str">
        <f>LEFT(L186,2)</f>
        <v>µg</v>
      </c>
      <c r="P186" s="132">
        <f>IF($O186="mg",VLOOKUP($C186,References_1!$H$2:$I$18,2,)*$K186*0.0864,IF($O186="µg",VLOOKUP($C186,References_1!$H$2:$I$18,2,)*$K186*86.4,""))</f>
        <v>88.916659200000012</v>
      </c>
      <c r="Q186" s="116" t="str">
        <f>IF($O186="mg","kg/j",IF($O186="µg","mg/j",""))</f>
        <v>mg/j</v>
      </c>
    </row>
    <row r="187" spans="1:17" x14ac:dyDescent="0.2">
      <c r="A187" s="114">
        <f>VLOOKUP($B187,References_1!$F$2:$G$18,2,)</f>
        <v>12</v>
      </c>
      <c r="B187" s="114">
        <v>6127975</v>
      </c>
      <c r="C187" s="114">
        <f>VLOOKUP($B187,References_1!$F$2:$H$18,3,)</f>
        <v>14</v>
      </c>
      <c r="D187" s="115">
        <v>42143</v>
      </c>
      <c r="E187" s="114" t="s">
        <v>995</v>
      </c>
      <c r="F187" s="114">
        <v>23</v>
      </c>
      <c r="G187" s="114" t="s">
        <v>416</v>
      </c>
      <c r="H187" s="114">
        <v>1103</v>
      </c>
      <c r="I187" s="114">
        <v>5.0000000000000001E-3</v>
      </c>
      <c r="J187" s="117" t="s">
        <v>1630</v>
      </c>
      <c r="K187" s="116">
        <v>5.0000000000000001E-3</v>
      </c>
      <c r="L187" s="114" t="s">
        <v>130</v>
      </c>
      <c r="M187" s="114" t="str">
        <f>VLOOKUP($H187,References_1!$C$2:$D$827,2,)</f>
        <v>GP4</v>
      </c>
      <c r="N187" s="114" t="e">
        <f>VLOOKUP($H187,References_2!$D$2:'References_2'!$AQ$186,39,)</f>
        <v>#N/A</v>
      </c>
      <c r="O187" s="114" t="str">
        <f>LEFT(L187,2)</f>
        <v>µg</v>
      </c>
      <c r="P187" s="132">
        <f>IF($O187="mg",VLOOKUP($C187,References_1!$H$2:$I$18,2,)*$K187*0.0864,IF($O187="µg",VLOOKUP($C187,References_1!$H$2:$I$18,2,)*$K187*86.4,""))</f>
        <v>47.745590399999998</v>
      </c>
      <c r="Q187" s="116" t="str">
        <f>IF($O187="mg","kg/j",IF($O187="µg","mg/j",""))</f>
        <v>mg/j</v>
      </c>
    </row>
    <row r="188" spans="1:17" x14ac:dyDescent="0.2">
      <c r="A188" s="114">
        <f>VLOOKUP($B188,References_1!$F$2:$G$18,2,)</f>
        <v>17</v>
      </c>
      <c r="B188" s="114">
        <v>6127980</v>
      </c>
      <c r="C188" s="114">
        <f>VLOOKUP($B188,References_1!$F$2:$H$18,3,)</f>
        <v>17</v>
      </c>
      <c r="D188" s="115">
        <v>42144</v>
      </c>
      <c r="E188" s="114" t="s">
        <v>387</v>
      </c>
      <c r="F188" s="114">
        <v>23</v>
      </c>
      <c r="G188" s="114" t="s">
        <v>416</v>
      </c>
      <c r="H188" s="114">
        <v>1103</v>
      </c>
      <c r="I188" s="114">
        <v>5.0000000000000001E-3</v>
      </c>
      <c r="J188" s="117" t="s">
        <v>1630</v>
      </c>
      <c r="K188" s="116">
        <v>5.0000000000000001E-3</v>
      </c>
      <c r="L188" s="114" t="s">
        <v>130</v>
      </c>
      <c r="M188" s="114" t="str">
        <f>VLOOKUP($H188,References_1!$C$2:$D$827,2,)</f>
        <v>GP4</v>
      </c>
      <c r="N188" s="114" t="e">
        <f>VLOOKUP($H188,References_2!$D$2:'References_2'!$AQ$186,39,)</f>
        <v>#N/A</v>
      </c>
      <c r="O188" s="114" t="str">
        <f>LEFT(L188,2)</f>
        <v>µg</v>
      </c>
      <c r="P188" s="132">
        <f>IF($O188="mg",VLOOKUP($C188,References_1!$H$2:$I$18,2,)*$K188*0.0864,IF($O188="µg",VLOOKUP($C188,References_1!$H$2:$I$18,2,)*$K188*86.4,""))</f>
        <v>62.055611999999996</v>
      </c>
      <c r="Q188" s="116" t="str">
        <f>IF($O188="mg","kg/j",IF($O188="µg","mg/j",""))</f>
        <v>mg/j</v>
      </c>
    </row>
    <row r="189" spans="1:17" x14ac:dyDescent="0.2">
      <c r="A189" s="114">
        <f>VLOOKUP($B189,References_1!$F$2:$G$18,2,)</f>
        <v>4</v>
      </c>
      <c r="B189" s="114">
        <v>6127935</v>
      </c>
      <c r="C189" s="114">
        <f>VLOOKUP($B189,References_1!$F$2:$H$18,3,)</f>
        <v>3</v>
      </c>
      <c r="D189" s="115">
        <v>42142</v>
      </c>
      <c r="E189" s="114" t="s">
        <v>1011</v>
      </c>
      <c r="F189" s="114">
        <v>23</v>
      </c>
      <c r="G189" s="114" t="s">
        <v>418</v>
      </c>
      <c r="H189" s="114">
        <v>7501</v>
      </c>
      <c r="I189" s="114">
        <v>0.02</v>
      </c>
      <c r="J189" s="117" t="s">
        <v>1630</v>
      </c>
      <c r="K189" s="116">
        <v>0.02</v>
      </c>
      <c r="L189" s="114" t="s">
        <v>130</v>
      </c>
      <c r="M189" s="114" t="str">
        <f>VLOOKUP($H189,References_1!$C$2:$D$827,2,)</f>
        <v>GP4</v>
      </c>
      <c r="N189" s="114" t="e">
        <f>VLOOKUP($H189,References_2!$D$2:'References_2'!$AQ$186,39,)</f>
        <v>#N/A</v>
      </c>
      <c r="O189" s="114" t="str">
        <f>LEFT(L189,2)</f>
        <v>µg</v>
      </c>
      <c r="P189" s="132">
        <f>IF($O189="mg",VLOOKUP($C189,References_1!$H$2:$I$18,2,)*$K189*0.0864,IF($O189="µg",VLOOKUP($C189,References_1!$H$2:$I$18,2,)*$K189*86.4,""))</f>
        <v>4.3545600000000002</v>
      </c>
      <c r="Q189" s="116" t="str">
        <f>IF($O189="mg","kg/j",IF($O189="µg","mg/j",""))</f>
        <v>mg/j</v>
      </c>
    </row>
    <row r="190" spans="1:17" x14ac:dyDescent="0.2">
      <c r="A190" s="114">
        <f>VLOOKUP($B190,References_1!$F$2:$G$18,2,)</f>
        <v>14</v>
      </c>
      <c r="B190" s="114">
        <v>6127985</v>
      </c>
      <c r="C190" s="114">
        <f>VLOOKUP($B190,References_1!$F$2:$H$18,3,)</f>
        <v>11</v>
      </c>
      <c r="D190" s="115">
        <v>42143</v>
      </c>
      <c r="E190" s="114" t="s">
        <v>1003</v>
      </c>
      <c r="F190" s="114">
        <v>23</v>
      </c>
      <c r="G190" s="114" t="s">
        <v>418</v>
      </c>
      <c r="H190" s="114">
        <v>7501</v>
      </c>
      <c r="I190" s="114">
        <v>0.02</v>
      </c>
      <c r="J190" s="117" t="s">
        <v>1630</v>
      </c>
      <c r="K190" s="116">
        <v>0.02</v>
      </c>
      <c r="L190" s="114" t="s">
        <v>130</v>
      </c>
      <c r="M190" s="114" t="str">
        <f>VLOOKUP($H190,References_1!$C$2:$D$827,2,)</f>
        <v>GP4</v>
      </c>
      <c r="N190" s="114" t="e">
        <f>VLOOKUP($H190,References_2!$D$2:'References_2'!$AQ$186,39,)</f>
        <v>#N/A</v>
      </c>
      <c r="O190" s="114" t="str">
        <f>LEFT(L190,2)</f>
        <v>µg</v>
      </c>
      <c r="P190" s="132">
        <f>IF($O190="mg",VLOOKUP($C190,References_1!$H$2:$I$18,2,)*$K190*0.0864,IF($O190="µg",VLOOKUP($C190,References_1!$H$2:$I$18,2,)*$K190*86.4,""))</f>
        <v>355.66663680000005</v>
      </c>
      <c r="Q190" s="116" t="str">
        <f>IF($O190="mg","kg/j",IF($O190="µg","mg/j",""))</f>
        <v>mg/j</v>
      </c>
    </row>
    <row r="191" spans="1:17" x14ac:dyDescent="0.2">
      <c r="A191" s="114">
        <f>VLOOKUP($B191,References_1!$F$2:$G$18,2,)</f>
        <v>12</v>
      </c>
      <c r="B191" s="114">
        <v>6127975</v>
      </c>
      <c r="C191" s="114">
        <f>VLOOKUP($B191,References_1!$F$2:$H$18,3,)</f>
        <v>14</v>
      </c>
      <c r="D191" s="115">
        <v>42143</v>
      </c>
      <c r="E191" s="114" t="s">
        <v>995</v>
      </c>
      <c r="F191" s="114">
        <v>23</v>
      </c>
      <c r="G191" s="114" t="s">
        <v>418</v>
      </c>
      <c r="H191" s="114">
        <v>7501</v>
      </c>
      <c r="I191" s="114">
        <v>0.02</v>
      </c>
      <c r="J191" s="117" t="s">
        <v>1630</v>
      </c>
      <c r="K191" s="116">
        <v>0.02</v>
      </c>
      <c r="L191" s="114" t="s">
        <v>130</v>
      </c>
      <c r="M191" s="114" t="str">
        <f>VLOOKUP($H191,References_1!$C$2:$D$827,2,)</f>
        <v>GP4</v>
      </c>
      <c r="N191" s="114" t="e">
        <f>VLOOKUP($H191,References_2!$D$2:'References_2'!$AQ$186,39,)</f>
        <v>#N/A</v>
      </c>
      <c r="O191" s="114" t="str">
        <f>LEFT(L191,2)</f>
        <v>µg</v>
      </c>
      <c r="P191" s="132">
        <f>IF($O191="mg",VLOOKUP($C191,References_1!$H$2:$I$18,2,)*$K191*0.0864,IF($O191="µg",VLOOKUP($C191,References_1!$H$2:$I$18,2,)*$K191*86.4,""))</f>
        <v>190.98236159999999</v>
      </c>
      <c r="Q191" s="116" t="str">
        <f>IF($O191="mg","kg/j",IF($O191="µg","mg/j",""))</f>
        <v>mg/j</v>
      </c>
    </row>
    <row r="192" spans="1:17" x14ac:dyDescent="0.2">
      <c r="A192" s="114">
        <f>VLOOKUP($B192,References_1!$F$2:$G$18,2,)</f>
        <v>17</v>
      </c>
      <c r="B192" s="114">
        <v>6127980</v>
      </c>
      <c r="C192" s="114">
        <f>VLOOKUP($B192,References_1!$F$2:$H$18,3,)</f>
        <v>17</v>
      </c>
      <c r="D192" s="115">
        <v>42144</v>
      </c>
      <c r="E192" s="114" t="s">
        <v>387</v>
      </c>
      <c r="F192" s="114">
        <v>23</v>
      </c>
      <c r="G192" s="114" t="s">
        <v>418</v>
      </c>
      <c r="H192" s="114">
        <v>7501</v>
      </c>
      <c r="I192" s="114">
        <v>0.02</v>
      </c>
      <c r="J192" s="117" t="s">
        <v>1630</v>
      </c>
      <c r="K192" s="116">
        <v>0.02</v>
      </c>
      <c r="L192" s="114" t="s">
        <v>130</v>
      </c>
      <c r="M192" s="114" t="str">
        <f>VLOOKUP($H192,References_1!$C$2:$D$827,2,)</f>
        <v>GP4</v>
      </c>
      <c r="N192" s="114" t="e">
        <f>VLOOKUP($H192,References_2!$D$2:'References_2'!$AQ$186,39,)</f>
        <v>#N/A</v>
      </c>
      <c r="O192" s="114" t="str">
        <f>LEFT(L192,2)</f>
        <v>µg</v>
      </c>
      <c r="P192" s="132">
        <f>IF($O192="mg",VLOOKUP($C192,References_1!$H$2:$I$18,2,)*$K192*0.0864,IF($O192="µg",VLOOKUP($C192,References_1!$H$2:$I$18,2,)*$K192*86.4,""))</f>
        <v>248.22244799999999</v>
      </c>
      <c r="Q192" s="116" t="str">
        <f>IF($O192="mg","kg/j",IF($O192="µg","mg/j",""))</f>
        <v>mg/j</v>
      </c>
    </row>
    <row r="193" spans="1:17" x14ac:dyDescent="0.2">
      <c r="A193" s="114">
        <f>VLOOKUP($B193,References_1!$F$2:$G$18,2,)</f>
        <v>4</v>
      </c>
      <c r="B193" s="114">
        <v>6127935</v>
      </c>
      <c r="C193" s="114">
        <f>VLOOKUP($B193,References_1!$F$2:$H$18,3,)</f>
        <v>3</v>
      </c>
      <c r="D193" s="115">
        <v>42142</v>
      </c>
      <c r="E193" s="114" t="s">
        <v>1011</v>
      </c>
      <c r="F193" s="114">
        <v>23</v>
      </c>
      <c r="G193" s="114" t="s">
        <v>419</v>
      </c>
      <c r="H193" s="114">
        <v>1812</v>
      </c>
      <c r="I193" s="114">
        <v>5.0000000000000001E-3</v>
      </c>
      <c r="J193" s="117" t="s">
        <v>1630</v>
      </c>
      <c r="K193" s="116">
        <v>5.0000000000000001E-3</v>
      </c>
      <c r="L193" s="114" t="s">
        <v>130</v>
      </c>
      <c r="M193" s="114" t="str">
        <f>VLOOKUP($H193,References_1!$C$2:$D$827,2,)</f>
        <v>GP4</v>
      </c>
      <c r="N193" s="114" t="e">
        <f>VLOOKUP($H193,References_2!$D$2:'References_2'!$AQ$186,39,)</f>
        <v>#N/A</v>
      </c>
      <c r="O193" s="114" t="str">
        <f>LEFT(L193,2)</f>
        <v>µg</v>
      </c>
      <c r="P193" s="132">
        <f>IF($O193="mg",VLOOKUP($C193,References_1!$H$2:$I$18,2,)*$K193*0.0864,IF($O193="µg",VLOOKUP($C193,References_1!$H$2:$I$18,2,)*$K193*86.4,""))</f>
        <v>1.0886400000000001</v>
      </c>
      <c r="Q193" s="116" t="str">
        <f>IF($O193="mg","kg/j",IF($O193="µg","mg/j",""))</f>
        <v>mg/j</v>
      </c>
    </row>
    <row r="194" spans="1:17" x14ac:dyDescent="0.2">
      <c r="A194" s="114">
        <f>VLOOKUP($B194,References_1!$F$2:$G$18,2,)</f>
        <v>14</v>
      </c>
      <c r="B194" s="114">
        <v>6127985</v>
      </c>
      <c r="C194" s="114">
        <f>VLOOKUP($B194,References_1!$F$2:$H$18,3,)</f>
        <v>11</v>
      </c>
      <c r="D194" s="115">
        <v>42143</v>
      </c>
      <c r="E194" s="114" t="s">
        <v>1003</v>
      </c>
      <c r="F194" s="114">
        <v>23</v>
      </c>
      <c r="G194" s="114" t="s">
        <v>419</v>
      </c>
      <c r="H194" s="114">
        <v>1812</v>
      </c>
      <c r="I194" s="114">
        <v>5.0000000000000001E-3</v>
      </c>
      <c r="J194" s="117" t="s">
        <v>1630</v>
      </c>
      <c r="K194" s="116">
        <v>5.0000000000000001E-3</v>
      </c>
      <c r="L194" s="114" t="s">
        <v>130</v>
      </c>
      <c r="M194" s="114" t="str">
        <f>VLOOKUP($H194,References_1!$C$2:$D$827,2,)</f>
        <v>GP4</v>
      </c>
      <c r="N194" s="114" t="e">
        <f>VLOOKUP($H194,References_2!$D$2:'References_2'!$AQ$186,39,)</f>
        <v>#N/A</v>
      </c>
      <c r="O194" s="114" t="str">
        <f>LEFT(L194,2)</f>
        <v>µg</v>
      </c>
      <c r="P194" s="132">
        <f>IF($O194="mg",VLOOKUP($C194,References_1!$H$2:$I$18,2,)*$K194*0.0864,IF($O194="µg",VLOOKUP($C194,References_1!$H$2:$I$18,2,)*$K194*86.4,""))</f>
        <v>88.916659200000012</v>
      </c>
      <c r="Q194" s="116" t="str">
        <f>IF($O194="mg","kg/j",IF($O194="µg","mg/j",""))</f>
        <v>mg/j</v>
      </c>
    </row>
    <row r="195" spans="1:17" x14ac:dyDescent="0.2">
      <c r="A195" s="114">
        <f>VLOOKUP($B195,References_1!$F$2:$G$18,2,)</f>
        <v>12</v>
      </c>
      <c r="B195" s="114">
        <v>6127975</v>
      </c>
      <c r="C195" s="114">
        <f>VLOOKUP($B195,References_1!$F$2:$H$18,3,)</f>
        <v>14</v>
      </c>
      <c r="D195" s="115">
        <v>42143</v>
      </c>
      <c r="E195" s="114" t="s">
        <v>995</v>
      </c>
      <c r="F195" s="114">
        <v>23</v>
      </c>
      <c r="G195" s="114" t="s">
        <v>419</v>
      </c>
      <c r="H195" s="114">
        <v>1812</v>
      </c>
      <c r="I195" s="114">
        <v>5.0000000000000001E-3</v>
      </c>
      <c r="J195" s="117" t="s">
        <v>1630</v>
      </c>
      <c r="K195" s="116">
        <v>5.0000000000000001E-3</v>
      </c>
      <c r="L195" s="114" t="s">
        <v>130</v>
      </c>
      <c r="M195" s="114" t="str">
        <f>VLOOKUP($H195,References_1!$C$2:$D$827,2,)</f>
        <v>GP4</v>
      </c>
      <c r="N195" s="114" t="e">
        <f>VLOOKUP($H195,References_2!$D$2:'References_2'!$AQ$186,39,)</f>
        <v>#N/A</v>
      </c>
      <c r="O195" s="114" t="str">
        <f>LEFT(L195,2)</f>
        <v>µg</v>
      </c>
      <c r="P195" s="132">
        <f>IF($O195="mg",VLOOKUP($C195,References_1!$H$2:$I$18,2,)*$K195*0.0864,IF($O195="µg",VLOOKUP($C195,References_1!$H$2:$I$18,2,)*$K195*86.4,""))</f>
        <v>47.745590399999998</v>
      </c>
      <c r="Q195" s="116" t="str">
        <f>IF($O195="mg","kg/j",IF($O195="µg","mg/j",""))</f>
        <v>mg/j</v>
      </c>
    </row>
    <row r="196" spans="1:17" x14ac:dyDescent="0.2">
      <c r="A196" s="114">
        <f>VLOOKUP($B196,References_1!$F$2:$G$18,2,)</f>
        <v>17</v>
      </c>
      <c r="B196" s="114">
        <v>6127980</v>
      </c>
      <c r="C196" s="114">
        <f>VLOOKUP($B196,References_1!$F$2:$H$18,3,)</f>
        <v>17</v>
      </c>
      <c r="D196" s="115">
        <v>42144</v>
      </c>
      <c r="E196" s="114" t="s">
        <v>387</v>
      </c>
      <c r="F196" s="114">
        <v>23</v>
      </c>
      <c r="G196" s="114" t="s">
        <v>419</v>
      </c>
      <c r="H196" s="114">
        <v>1812</v>
      </c>
      <c r="I196" s="114">
        <v>5.0000000000000001E-3</v>
      </c>
      <c r="J196" s="117" t="s">
        <v>1630</v>
      </c>
      <c r="K196" s="116">
        <v>5.0000000000000001E-3</v>
      </c>
      <c r="L196" s="114" t="s">
        <v>130</v>
      </c>
      <c r="M196" s="114" t="str">
        <f>VLOOKUP($H196,References_1!$C$2:$D$827,2,)</f>
        <v>GP4</v>
      </c>
      <c r="N196" s="114" t="e">
        <f>VLOOKUP($H196,References_2!$D$2:'References_2'!$AQ$186,39,)</f>
        <v>#N/A</v>
      </c>
      <c r="O196" s="114" t="str">
        <f>LEFT(L196,2)</f>
        <v>µg</v>
      </c>
      <c r="P196" s="132">
        <f>IF($O196="mg",VLOOKUP($C196,References_1!$H$2:$I$18,2,)*$K196*0.0864,IF($O196="µg",VLOOKUP($C196,References_1!$H$2:$I$18,2,)*$K196*86.4,""))</f>
        <v>62.055611999999996</v>
      </c>
      <c r="Q196" s="116" t="str">
        <f>IF($O196="mg","kg/j",IF($O196="µg","mg/j",""))</f>
        <v>mg/j</v>
      </c>
    </row>
    <row r="197" spans="1:17" x14ac:dyDescent="0.2">
      <c r="A197" s="114">
        <f>VLOOKUP($B197,References_1!$F$2:$G$18,2,)</f>
        <v>4</v>
      </c>
      <c r="B197" s="114">
        <v>6127935</v>
      </c>
      <c r="C197" s="114">
        <f>VLOOKUP($B197,References_1!$F$2:$H$18,3,)</f>
        <v>3</v>
      </c>
      <c r="D197" s="115">
        <v>42142</v>
      </c>
      <c r="E197" s="114" t="s">
        <v>1011</v>
      </c>
      <c r="F197" s="114">
        <v>23</v>
      </c>
      <c r="G197" s="114" t="s">
        <v>420</v>
      </c>
      <c r="H197" s="114">
        <v>1104</v>
      </c>
      <c r="I197" s="114">
        <v>5.0000000000000001E-3</v>
      </c>
      <c r="J197" s="117" t="s">
        <v>1630</v>
      </c>
      <c r="K197" s="116">
        <v>5.0000000000000001E-3</v>
      </c>
      <c r="L197" s="114" t="s">
        <v>130</v>
      </c>
      <c r="M197" s="114" t="str">
        <f>VLOOKUP($H197,References_1!$C$2:$D$827,2,)</f>
        <v>GP4</v>
      </c>
      <c r="N197" s="114" t="e">
        <f>VLOOKUP($H197,References_2!$D$2:'References_2'!$AQ$186,39,)</f>
        <v>#N/A</v>
      </c>
      <c r="O197" s="114" t="str">
        <f>LEFT(L197,2)</f>
        <v>µg</v>
      </c>
      <c r="P197" s="132">
        <f>IF($O197="mg",VLOOKUP($C197,References_1!$H$2:$I$18,2,)*$K197*0.0864,IF($O197="µg",VLOOKUP($C197,References_1!$H$2:$I$18,2,)*$K197*86.4,""))</f>
        <v>1.0886400000000001</v>
      </c>
      <c r="Q197" s="116" t="str">
        <f>IF($O197="mg","kg/j",IF($O197="µg","mg/j",""))</f>
        <v>mg/j</v>
      </c>
    </row>
    <row r="198" spans="1:17" x14ac:dyDescent="0.2">
      <c r="A198" s="114">
        <f>VLOOKUP($B198,References_1!$F$2:$G$18,2,)</f>
        <v>14</v>
      </c>
      <c r="B198" s="114">
        <v>6127985</v>
      </c>
      <c r="C198" s="114">
        <f>VLOOKUP($B198,References_1!$F$2:$H$18,3,)</f>
        <v>11</v>
      </c>
      <c r="D198" s="115">
        <v>42143</v>
      </c>
      <c r="E198" s="114" t="s">
        <v>1003</v>
      </c>
      <c r="F198" s="114">
        <v>23</v>
      </c>
      <c r="G198" s="114" t="s">
        <v>420</v>
      </c>
      <c r="H198" s="114">
        <v>1104</v>
      </c>
      <c r="I198" s="114">
        <v>5.0000000000000001E-3</v>
      </c>
      <c r="J198" s="117" t="s">
        <v>1630</v>
      </c>
      <c r="K198" s="116">
        <v>5.0000000000000001E-3</v>
      </c>
      <c r="L198" s="114" t="s">
        <v>130</v>
      </c>
      <c r="M198" s="114" t="str">
        <f>VLOOKUP($H198,References_1!$C$2:$D$827,2,)</f>
        <v>GP4</v>
      </c>
      <c r="N198" s="114" t="e">
        <f>VLOOKUP($H198,References_2!$D$2:'References_2'!$AQ$186,39,)</f>
        <v>#N/A</v>
      </c>
      <c r="O198" s="114" t="str">
        <f>LEFT(L198,2)</f>
        <v>µg</v>
      </c>
      <c r="P198" s="132">
        <f>IF($O198="mg",VLOOKUP($C198,References_1!$H$2:$I$18,2,)*$K198*0.0864,IF($O198="µg",VLOOKUP($C198,References_1!$H$2:$I$18,2,)*$K198*86.4,""))</f>
        <v>88.916659200000012</v>
      </c>
      <c r="Q198" s="116" t="str">
        <f>IF($O198="mg","kg/j",IF($O198="µg","mg/j",""))</f>
        <v>mg/j</v>
      </c>
    </row>
    <row r="199" spans="1:17" x14ac:dyDescent="0.2">
      <c r="A199" s="114">
        <f>VLOOKUP($B199,References_1!$F$2:$G$18,2,)</f>
        <v>12</v>
      </c>
      <c r="B199" s="114">
        <v>6127975</v>
      </c>
      <c r="C199" s="114">
        <f>VLOOKUP($B199,References_1!$F$2:$H$18,3,)</f>
        <v>14</v>
      </c>
      <c r="D199" s="115">
        <v>42143</v>
      </c>
      <c r="E199" s="114" t="s">
        <v>995</v>
      </c>
      <c r="F199" s="114">
        <v>23</v>
      </c>
      <c r="G199" s="114" t="s">
        <v>420</v>
      </c>
      <c r="H199" s="114">
        <v>1104</v>
      </c>
      <c r="I199" s="114">
        <v>5.0000000000000001E-3</v>
      </c>
      <c r="J199" s="117" t="s">
        <v>1630</v>
      </c>
      <c r="K199" s="116">
        <v>5.0000000000000001E-3</v>
      </c>
      <c r="L199" s="114" t="s">
        <v>130</v>
      </c>
      <c r="M199" s="114" t="str">
        <f>VLOOKUP($H199,References_1!$C$2:$D$827,2,)</f>
        <v>GP4</v>
      </c>
      <c r="N199" s="114" t="e">
        <f>VLOOKUP($H199,References_2!$D$2:'References_2'!$AQ$186,39,)</f>
        <v>#N/A</v>
      </c>
      <c r="O199" s="114" t="str">
        <f>LEFT(L199,2)</f>
        <v>µg</v>
      </c>
      <c r="P199" s="132">
        <f>IF($O199="mg",VLOOKUP($C199,References_1!$H$2:$I$18,2,)*$K199*0.0864,IF($O199="µg",VLOOKUP($C199,References_1!$H$2:$I$18,2,)*$K199*86.4,""))</f>
        <v>47.745590399999998</v>
      </c>
      <c r="Q199" s="116" t="str">
        <f>IF($O199="mg","kg/j",IF($O199="µg","mg/j",""))</f>
        <v>mg/j</v>
      </c>
    </row>
    <row r="200" spans="1:17" x14ac:dyDescent="0.2">
      <c r="A200" s="114">
        <f>VLOOKUP($B200,References_1!$F$2:$G$18,2,)</f>
        <v>17</v>
      </c>
      <c r="B200" s="114">
        <v>6127980</v>
      </c>
      <c r="C200" s="114">
        <f>VLOOKUP($B200,References_1!$F$2:$H$18,3,)</f>
        <v>17</v>
      </c>
      <c r="D200" s="115">
        <v>42144</v>
      </c>
      <c r="E200" s="114" t="s">
        <v>387</v>
      </c>
      <c r="F200" s="114">
        <v>23</v>
      </c>
      <c r="G200" s="114" t="s">
        <v>420</v>
      </c>
      <c r="H200" s="114">
        <v>1104</v>
      </c>
      <c r="I200" s="114">
        <v>5.0000000000000001E-3</v>
      </c>
      <c r="J200" s="117" t="s">
        <v>1630</v>
      </c>
      <c r="K200" s="116">
        <v>5.0000000000000001E-3</v>
      </c>
      <c r="L200" s="114" t="s">
        <v>130</v>
      </c>
      <c r="M200" s="114" t="str">
        <f>VLOOKUP($H200,References_1!$C$2:$D$827,2,)</f>
        <v>GP4</v>
      </c>
      <c r="N200" s="114" t="e">
        <f>VLOOKUP($H200,References_2!$D$2:'References_2'!$AQ$186,39,)</f>
        <v>#N/A</v>
      </c>
      <c r="O200" s="114" t="str">
        <f>LEFT(L200,2)</f>
        <v>µg</v>
      </c>
      <c r="P200" s="132">
        <f>IF($O200="mg",VLOOKUP($C200,References_1!$H$2:$I$18,2,)*$K200*0.0864,IF($O200="µg",VLOOKUP($C200,References_1!$H$2:$I$18,2,)*$K200*86.4,""))</f>
        <v>62.055611999999996</v>
      </c>
      <c r="Q200" s="116" t="str">
        <f>IF($O200="mg","kg/j",IF($O200="µg","mg/j",""))</f>
        <v>mg/j</v>
      </c>
    </row>
    <row r="201" spans="1:17" x14ac:dyDescent="0.2">
      <c r="A201" s="114">
        <f>VLOOKUP($B201,References_1!$F$2:$G$18,2,)</f>
        <v>4</v>
      </c>
      <c r="B201" s="114">
        <v>6127935</v>
      </c>
      <c r="C201" s="114">
        <f>VLOOKUP($B201,References_1!$F$2:$H$18,3,)</f>
        <v>3</v>
      </c>
      <c r="D201" s="115">
        <v>42142</v>
      </c>
      <c r="E201" s="114" t="s">
        <v>1011</v>
      </c>
      <c r="F201" s="114">
        <v>23</v>
      </c>
      <c r="G201" s="114" t="s">
        <v>421</v>
      </c>
      <c r="H201" s="114">
        <v>5697</v>
      </c>
      <c r="I201" s="114">
        <v>0.02</v>
      </c>
      <c r="J201" s="117" t="s">
        <v>1630</v>
      </c>
      <c r="K201" s="116">
        <v>0.02</v>
      </c>
      <c r="L201" s="114" t="s">
        <v>130</v>
      </c>
      <c r="M201" s="114" t="str">
        <f>VLOOKUP($H201,References_1!$C$2:$D$827,2,)</f>
        <v>GP4</v>
      </c>
      <c r="N201" s="114" t="e">
        <f>VLOOKUP($H201,References_2!$D$2:'References_2'!$AQ$186,39,)</f>
        <v>#N/A</v>
      </c>
      <c r="O201" s="114" t="str">
        <f>LEFT(L201,2)</f>
        <v>µg</v>
      </c>
      <c r="P201" s="132">
        <f>IF($O201="mg",VLOOKUP($C201,References_1!$H$2:$I$18,2,)*$K201*0.0864,IF($O201="µg",VLOOKUP($C201,References_1!$H$2:$I$18,2,)*$K201*86.4,""))</f>
        <v>4.3545600000000002</v>
      </c>
      <c r="Q201" s="116" t="str">
        <f>IF($O201="mg","kg/j",IF($O201="µg","mg/j",""))</f>
        <v>mg/j</v>
      </c>
    </row>
    <row r="202" spans="1:17" x14ac:dyDescent="0.2">
      <c r="A202" s="114">
        <f>VLOOKUP($B202,References_1!$F$2:$G$18,2,)</f>
        <v>14</v>
      </c>
      <c r="B202" s="114">
        <v>6127985</v>
      </c>
      <c r="C202" s="114">
        <f>VLOOKUP($B202,References_1!$F$2:$H$18,3,)</f>
        <v>11</v>
      </c>
      <c r="D202" s="115">
        <v>42143</v>
      </c>
      <c r="E202" s="114" t="s">
        <v>1003</v>
      </c>
      <c r="F202" s="114">
        <v>23</v>
      </c>
      <c r="G202" s="114" t="s">
        <v>421</v>
      </c>
      <c r="H202" s="114">
        <v>5697</v>
      </c>
      <c r="I202" s="114">
        <v>0.02</v>
      </c>
      <c r="J202" s="117" t="s">
        <v>1630</v>
      </c>
      <c r="K202" s="116">
        <v>0.02</v>
      </c>
      <c r="L202" s="114" t="s">
        <v>130</v>
      </c>
      <c r="M202" s="114" t="str">
        <f>VLOOKUP($H202,References_1!$C$2:$D$827,2,)</f>
        <v>GP4</v>
      </c>
      <c r="N202" s="114" t="e">
        <f>VLOOKUP($H202,References_2!$D$2:'References_2'!$AQ$186,39,)</f>
        <v>#N/A</v>
      </c>
      <c r="O202" s="114" t="str">
        <f>LEFT(L202,2)</f>
        <v>µg</v>
      </c>
      <c r="P202" s="132">
        <f>IF($O202="mg",VLOOKUP($C202,References_1!$H$2:$I$18,2,)*$K202*0.0864,IF($O202="µg",VLOOKUP($C202,References_1!$H$2:$I$18,2,)*$K202*86.4,""))</f>
        <v>355.66663680000005</v>
      </c>
      <c r="Q202" s="116" t="str">
        <f>IF($O202="mg","kg/j",IF($O202="µg","mg/j",""))</f>
        <v>mg/j</v>
      </c>
    </row>
    <row r="203" spans="1:17" x14ac:dyDescent="0.2">
      <c r="A203" s="114">
        <f>VLOOKUP($B203,References_1!$F$2:$G$18,2,)</f>
        <v>12</v>
      </c>
      <c r="B203" s="114">
        <v>6127975</v>
      </c>
      <c r="C203" s="114">
        <f>VLOOKUP($B203,References_1!$F$2:$H$18,3,)</f>
        <v>14</v>
      </c>
      <c r="D203" s="115">
        <v>42143</v>
      </c>
      <c r="E203" s="114" t="s">
        <v>995</v>
      </c>
      <c r="F203" s="114">
        <v>23</v>
      </c>
      <c r="G203" s="114" t="s">
        <v>421</v>
      </c>
      <c r="H203" s="114">
        <v>5697</v>
      </c>
      <c r="I203" s="114">
        <v>0.02</v>
      </c>
      <c r="J203" s="117" t="s">
        <v>1630</v>
      </c>
      <c r="K203" s="116">
        <v>0.02</v>
      </c>
      <c r="L203" s="114" t="s">
        <v>130</v>
      </c>
      <c r="M203" s="114" t="str">
        <f>VLOOKUP($H203,References_1!$C$2:$D$827,2,)</f>
        <v>GP4</v>
      </c>
      <c r="N203" s="114" t="e">
        <f>VLOOKUP($H203,References_2!$D$2:'References_2'!$AQ$186,39,)</f>
        <v>#N/A</v>
      </c>
      <c r="O203" s="114" t="str">
        <f>LEFT(L203,2)</f>
        <v>µg</v>
      </c>
      <c r="P203" s="132">
        <f>IF($O203="mg",VLOOKUP($C203,References_1!$H$2:$I$18,2,)*$K203*0.0864,IF($O203="µg",VLOOKUP($C203,References_1!$H$2:$I$18,2,)*$K203*86.4,""))</f>
        <v>190.98236159999999</v>
      </c>
      <c r="Q203" s="116" t="str">
        <f>IF($O203="mg","kg/j",IF($O203="µg","mg/j",""))</f>
        <v>mg/j</v>
      </c>
    </row>
    <row r="204" spans="1:17" x14ac:dyDescent="0.2">
      <c r="A204" s="114">
        <f>VLOOKUP($B204,References_1!$F$2:$G$18,2,)</f>
        <v>17</v>
      </c>
      <c r="B204" s="114">
        <v>6127980</v>
      </c>
      <c r="C204" s="114">
        <f>VLOOKUP($B204,References_1!$F$2:$H$18,3,)</f>
        <v>17</v>
      </c>
      <c r="D204" s="115">
        <v>42144</v>
      </c>
      <c r="E204" s="114" t="s">
        <v>387</v>
      </c>
      <c r="F204" s="114">
        <v>23</v>
      </c>
      <c r="G204" s="114" t="s">
        <v>421</v>
      </c>
      <c r="H204" s="114">
        <v>5697</v>
      </c>
      <c r="I204" s="114">
        <v>0.02</v>
      </c>
      <c r="J204" s="117" t="s">
        <v>1630</v>
      </c>
      <c r="K204" s="116">
        <v>0.02</v>
      </c>
      <c r="L204" s="114" t="s">
        <v>130</v>
      </c>
      <c r="M204" s="114" t="str">
        <f>VLOOKUP($H204,References_1!$C$2:$D$827,2,)</f>
        <v>GP4</v>
      </c>
      <c r="N204" s="114" t="e">
        <f>VLOOKUP($H204,References_2!$D$2:'References_2'!$AQ$186,39,)</f>
        <v>#N/A</v>
      </c>
      <c r="O204" s="114" t="str">
        <f>LEFT(L204,2)</f>
        <v>µg</v>
      </c>
      <c r="P204" s="132">
        <f>IF($O204="mg",VLOOKUP($C204,References_1!$H$2:$I$18,2,)*$K204*0.0864,IF($O204="µg",VLOOKUP($C204,References_1!$H$2:$I$18,2,)*$K204*86.4,""))</f>
        <v>248.22244799999999</v>
      </c>
      <c r="Q204" s="116" t="str">
        <f>IF($O204="mg","kg/j",IF($O204="µg","mg/j",""))</f>
        <v>mg/j</v>
      </c>
    </row>
    <row r="205" spans="1:17" x14ac:dyDescent="0.2">
      <c r="A205" s="114">
        <f>VLOOKUP($B205,References_1!$F$2:$G$18,2,)</f>
        <v>4</v>
      </c>
      <c r="B205" s="114">
        <v>6127935</v>
      </c>
      <c r="C205" s="114">
        <f>VLOOKUP($B205,References_1!$F$2:$H$18,3,)</f>
        <v>3</v>
      </c>
      <c r="D205" s="115">
        <v>42142</v>
      </c>
      <c r="E205" s="114" t="s">
        <v>1011</v>
      </c>
      <c r="F205" s="114">
        <v>23</v>
      </c>
      <c r="G205" s="114" t="s">
        <v>422</v>
      </c>
      <c r="H205" s="114">
        <v>2012</v>
      </c>
      <c r="I205" s="114">
        <v>0.02</v>
      </c>
      <c r="J205" s="117" t="s">
        <v>1630</v>
      </c>
      <c r="K205" s="116">
        <v>0.02</v>
      </c>
      <c r="L205" s="114" t="s">
        <v>130</v>
      </c>
      <c r="M205" s="114" t="str">
        <f>VLOOKUP($H205,References_1!$C$2:$D$827,2,)</f>
        <v>GP4</v>
      </c>
      <c r="N205" s="114" t="e">
        <f>VLOOKUP($H205,References_2!$D$2:'References_2'!$AQ$186,39,)</f>
        <v>#N/A</v>
      </c>
      <c r="O205" s="114" t="str">
        <f>LEFT(L205,2)</f>
        <v>µg</v>
      </c>
      <c r="P205" s="132">
        <f>IF($O205="mg",VLOOKUP($C205,References_1!$H$2:$I$18,2,)*$K205*0.0864,IF($O205="µg",VLOOKUP($C205,References_1!$H$2:$I$18,2,)*$K205*86.4,""))</f>
        <v>4.3545600000000002</v>
      </c>
      <c r="Q205" s="116" t="str">
        <f>IF($O205="mg","kg/j",IF($O205="µg","mg/j",""))</f>
        <v>mg/j</v>
      </c>
    </row>
    <row r="206" spans="1:17" x14ac:dyDescent="0.2">
      <c r="A206" s="114">
        <f>VLOOKUP($B206,References_1!$F$2:$G$18,2,)</f>
        <v>14</v>
      </c>
      <c r="B206" s="114">
        <v>6127985</v>
      </c>
      <c r="C206" s="114">
        <f>VLOOKUP($B206,References_1!$F$2:$H$18,3,)</f>
        <v>11</v>
      </c>
      <c r="D206" s="115">
        <v>42143</v>
      </c>
      <c r="E206" s="114" t="s">
        <v>1003</v>
      </c>
      <c r="F206" s="114">
        <v>23</v>
      </c>
      <c r="G206" s="114" t="s">
        <v>422</v>
      </c>
      <c r="H206" s="114">
        <v>2012</v>
      </c>
      <c r="I206" s="114">
        <v>0.02</v>
      </c>
      <c r="J206" s="117" t="s">
        <v>1630</v>
      </c>
      <c r="K206" s="116">
        <v>0.02</v>
      </c>
      <c r="L206" s="114" t="s">
        <v>130</v>
      </c>
      <c r="M206" s="114" t="str">
        <f>VLOOKUP($H206,References_1!$C$2:$D$827,2,)</f>
        <v>GP4</v>
      </c>
      <c r="N206" s="114" t="e">
        <f>VLOOKUP($H206,References_2!$D$2:'References_2'!$AQ$186,39,)</f>
        <v>#N/A</v>
      </c>
      <c r="O206" s="114" t="str">
        <f>LEFT(L206,2)</f>
        <v>µg</v>
      </c>
      <c r="P206" s="132">
        <f>IF($O206="mg",VLOOKUP($C206,References_1!$H$2:$I$18,2,)*$K206*0.0864,IF($O206="µg",VLOOKUP($C206,References_1!$H$2:$I$18,2,)*$K206*86.4,""))</f>
        <v>355.66663680000005</v>
      </c>
      <c r="Q206" s="116" t="str">
        <f>IF($O206="mg","kg/j",IF($O206="µg","mg/j",""))</f>
        <v>mg/j</v>
      </c>
    </row>
    <row r="207" spans="1:17" x14ac:dyDescent="0.2">
      <c r="A207" s="114">
        <f>VLOOKUP($B207,References_1!$F$2:$G$18,2,)</f>
        <v>12</v>
      </c>
      <c r="B207" s="114">
        <v>6127975</v>
      </c>
      <c r="C207" s="114">
        <f>VLOOKUP($B207,References_1!$F$2:$H$18,3,)</f>
        <v>14</v>
      </c>
      <c r="D207" s="115">
        <v>42143</v>
      </c>
      <c r="E207" s="114" t="s">
        <v>995</v>
      </c>
      <c r="F207" s="114">
        <v>23</v>
      </c>
      <c r="G207" s="114" t="s">
        <v>422</v>
      </c>
      <c r="H207" s="114">
        <v>2012</v>
      </c>
      <c r="I207" s="114">
        <v>0.02</v>
      </c>
      <c r="J207" s="117" t="s">
        <v>1630</v>
      </c>
      <c r="K207" s="116">
        <v>0.02</v>
      </c>
      <c r="L207" s="114" t="s">
        <v>130</v>
      </c>
      <c r="M207" s="114" t="str">
        <f>VLOOKUP($H207,References_1!$C$2:$D$827,2,)</f>
        <v>GP4</v>
      </c>
      <c r="N207" s="114" t="e">
        <f>VLOOKUP($H207,References_2!$D$2:'References_2'!$AQ$186,39,)</f>
        <v>#N/A</v>
      </c>
      <c r="O207" s="114" t="str">
        <f>LEFT(L207,2)</f>
        <v>µg</v>
      </c>
      <c r="P207" s="132">
        <f>IF($O207="mg",VLOOKUP($C207,References_1!$H$2:$I$18,2,)*$K207*0.0864,IF($O207="µg",VLOOKUP($C207,References_1!$H$2:$I$18,2,)*$K207*86.4,""))</f>
        <v>190.98236159999999</v>
      </c>
      <c r="Q207" s="116" t="str">
        <f>IF($O207="mg","kg/j",IF($O207="µg","mg/j",""))</f>
        <v>mg/j</v>
      </c>
    </row>
    <row r="208" spans="1:17" x14ac:dyDescent="0.2">
      <c r="A208" s="114">
        <f>VLOOKUP($B208,References_1!$F$2:$G$18,2,)</f>
        <v>17</v>
      </c>
      <c r="B208" s="114">
        <v>6127980</v>
      </c>
      <c r="C208" s="114">
        <f>VLOOKUP($B208,References_1!$F$2:$H$18,3,)</f>
        <v>17</v>
      </c>
      <c r="D208" s="115">
        <v>42144</v>
      </c>
      <c r="E208" s="114" t="s">
        <v>387</v>
      </c>
      <c r="F208" s="114">
        <v>23</v>
      </c>
      <c r="G208" s="114" t="s">
        <v>422</v>
      </c>
      <c r="H208" s="114">
        <v>2012</v>
      </c>
      <c r="I208" s="114">
        <v>0.02</v>
      </c>
      <c r="J208" s="117" t="s">
        <v>1630</v>
      </c>
      <c r="K208" s="116">
        <v>0.02</v>
      </c>
      <c r="L208" s="114" t="s">
        <v>130</v>
      </c>
      <c r="M208" s="114" t="str">
        <f>VLOOKUP($H208,References_1!$C$2:$D$827,2,)</f>
        <v>GP4</v>
      </c>
      <c r="N208" s="114" t="e">
        <f>VLOOKUP($H208,References_2!$D$2:'References_2'!$AQ$186,39,)</f>
        <v>#N/A</v>
      </c>
      <c r="O208" s="114" t="str">
        <f>LEFT(L208,2)</f>
        <v>µg</v>
      </c>
      <c r="P208" s="132">
        <f>IF($O208="mg",VLOOKUP($C208,References_1!$H$2:$I$18,2,)*$K208*0.0864,IF($O208="µg",VLOOKUP($C208,References_1!$H$2:$I$18,2,)*$K208*86.4,""))</f>
        <v>248.22244799999999</v>
      </c>
      <c r="Q208" s="116" t="str">
        <f>IF($O208="mg","kg/j",IF($O208="µg","mg/j",""))</f>
        <v>mg/j</v>
      </c>
    </row>
    <row r="209" spans="1:17" x14ac:dyDescent="0.2">
      <c r="A209" s="114">
        <f>VLOOKUP($B209,References_1!$F$2:$G$18,2,)</f>
        <v>4</v>
      </c>
      <c r="B209" s="114">
        <v>6127935</v>
      </c>
      <c r="C209" s="114">
        <f>VLOOKUP($B209,References_1!$F$2:$H$18,3,)</f>
        <v>3</v>
      </c>
      <c r="D209" s="115">
        <v>42142</v>
      </c>
      <c r="E209" s="114" t="s">
        <v>1011</v>
      </c>
      <c r="F209" s="114">
        <v>23</v>
      </c>
      <c r="G209" s="114" t="s">
        <v>423</v>
      </c>
      <c r="H209" s="114">
        <v>5523</v>
      </c>
      <c r="I209" s="114">
        <v>0.02</v>
      </c>
      <c r="J209" s="117" t="s">
        <v>1630</v>
      </c>
      <c r="K209" s="116">
        <v>0.02</v>
      </c>
      <c r="L209" s="114" t="s">
        <v>130</v>
      </c>
      <c r="M209" s="114" t="str">
        <f>VLOOKUP($H209,References_1!$C$2:$D$827,2,)</f>
        <v>GP4</v>
      </c>
      <c r="N209" s="114" t="e">
        <f>VLOOKUP($H209,References_2!$D$2:'References_2'!$AQ$186,39,)</f>
        <v>#N/A</v>
      </c>
      <c r="O209" s="114" t="str">
        <f>LEFT(L209,2)</f>
        <v>µg</v>
      </c>
      <c r="P209" s="132">
        <f>IF($O209="mg",VLOOKUP($C209,References_1!$H$2:$I$18,2,)*$K209*0.0864,IF($O209="µg",VLOOKUP($C209,References_1!$H$2:$I$18,2,)*$K209*86.4,""))</f>
        <v>4.3545600000000002</v>
      </c>
      <c r="Q209" s="116" t="str">
        <f>IF($O209="mg","kg/j",IF($O209="µg","mg/j",""))</f>
        <v>mg/j</v>
      </c>
    </row>
    <row r="210" spans="1:17" x14ac:dyDescent="0.2">
      <c r="A210" s="114">
        <f>VLOOKUP($B210,References_1!$F$2:$G$18,2,)</f>
        <v>14</v>
      </c>
      <c r="B210" s="114">
        <v>6127985</v>
      </c>
      <c r="C210" s="114">
        <f>VLOOKUP($B210,References_1!$F$2:$H$18,3,)</f>
        <v>11</v>
      </c>
      <c r="D210" s="115">
        <v>42143</v>
      </c>
      <c r="E210" s="114" t="s">
        <v>1003</v>
      </c>
      <c r="F210" s="114">
        <v>23</v>
      </c>
      <c r="G210" s="114" t="s">
        <v>423</v>
      </c>
      <c r="H210" s="114">
        <v>5523</v>
      </c>
      <c r="I210" s="114">
        <v>0.02</v>
      </c>
      <c r="J210" s="117" t="s">
        <v>1630</v>
      </c>
      <c r="K210" s="116">
        <v>0.02</v>
      </c>
      <c r="L210" s="114" t="s">
        <v>130</v>
      </c>
      <c r="M210" s="114" t="str">
        <f>VLOOKUP($H210,References_1!$C$2:$D$827,2,)</f>
        <v>GP4</v>
      </c>
      <c r="N210" s="114" t="e">
        <f>VLOOKUP($H210,References_2!$D$2:'References_2'!$AQ$186,39,)</f>
        <v>#N/A</v>
      </c>
      <c r="O210" s="114" t="str">
        <f>LEFT(L210,2)</f>
        <v>µg</v>
      </c>
      <c r="P210" s="132">
        <f>IF($O210="mg",VLOOKUP($C210,References_1!$H$2:$I$18,2,)*$K210*0.0864,IF($O210="µg",VLOOKUP($C210,References_1!$H$2:$I$18,2,)*$K210*86.4,""))</f>
        <v>355.66663680000005</v>
      </c>
      <c r="Q210" s="116" t="str">
        <f>IF($O210="mg","kg/j",IF($O210="µg","mg/j",""))</f>
        <v>mg/j</v>
      </c>
    </row>
    <row r="211" spans="1:17" x14ac:dyDescent="0.2">
      <c r="A211" s="114">
        <f>VLOOKUP($B211,References_1!$F$2:$G$18,2,)</f>
        <v>12</v>
      </c>
      <c r="B211" s="114">
        <v>6127975</v>
      </c>
      <c r="C211" s="114">
        <f>VLOOKUP($B211,References_1!$F$2:$H$18,3,)</f>
        <v>14</v>
      </c>
      <c r="D211" s="115">
        <v>42143</v>
      </c>
      <c r="E211" s="114" t="s">
        <v>995</v>
      </c>
      <c r="F211" s="114">
        <v>23</v>
      </c>
      <c r="G211" s="114" t="s">
        <v>423</v>
      </c>
      <c r="H211" s="114">
        <v>5523</v>
      </c>
      <c r="I211" s="114">
        <v>0.02</v>
      </c>
      <c r="J211" s="117" t="s">
        <v>1630</v>
      </c>
      <c r="K211" s="116">
        <v>0.02</v>
      </c>
      <c r="L211" s="114" t="s">
        <v>130</v>
      </c>
      <c r="M211" s="114" t="str">
        <f>VLOOKUP($H211,References_1!$C$2:$D$827,2,)</f>
        <v>GP4</v>
      </c>
      <c r="N211" s="114" t="e">
        <f>VLOOKUP($H211,References_2!$D$2:'References_2'!$AQ$186,39,)</f>
        <v>#N/A</v>
      </c>
      <c r="O211" s="114" t="str">
        <f>LEFT(L211,2)</f>
        <v>µg</v>
      </c>
      <c r="P211" s="132">
        <f>IF($O211="mg",VLOOKUP($C211,References_1!$H$2:$I$18,2,)*$K211*0.0864,IF($O211="µg",VLOOKUP($C211,References_1!$H$2:$I$18,2,)*$K211*86.4,""))</f>
        <v>190.98236159999999</v>
      </c>
      <c r="Q211" s="116" t="str">
        <f>IF($O211="mg","kg/j",IF($O211="µg","mg/j",""))</f>
        <v>mg/j</v>
      </c>
    </row>
    <row r="212" spans="1:17" x14ac:dyDescent="0.2">
      <c r="A212" s="114">
        <f>VLOOKUP($B212,References_1!$F$2:$G$18,2,)</f>
        <v>17</v>
      </c>
      <c r="B212" s="114">
        <v>6127980</v>
      </c>
      <c r="C212" s="114">
        <f>VLOOKUP($B212,References_1!$F$2:$H$18,3,)</f>
        <v>17</v>
      </c>
      <c r="D212" s="115">
        <v>42144</v>
      </c>
      <c r="E212" s="114" t="s">
        <v>387</v>
      </c>
      <c r="F212" s="114">
        <v>23</v>
      </c>
      <c r="G212" s="114" t="s">
        <v>423</v>
      </c>
      <c r="H212" s="114">
        <v>5523</v>
      </c>
      <c r="I212" s="114">
        <v>0.02</v>
      </c>
      <c r="J212" s="117" t="s">
        <v>1630</v>
      </c>
      <c r="K212" s="116">
        <v>0.02</v>
      </c>
      <c r="L212" s="114" t="s">
        <v>130</v>
      </c>
      <c r="M212" s="114" t="str">
        <f>VLOOKUP($H212,References_1!$C$2:$D$827,2,)</f>
        <v>GP4</v>
      </c>
      <c r="N212" s="114" t="e">
        <f>VLOOKUP($H212,References_2!$D$2:'References_2'!$AQ$186,39,)</f>
        <v>#N/A</v>
      </c>
      <c r="O212" s="114" t="str">
        <f>LEFT(L212,2)</f>
        <v>µg</v>
      </c>
      <c r="P212" s="132">
        <f>IF($O212="mg",VLOOKUP($C212,References_1!$H$2:$I$18,2,)*$K212*0.0864,IF($O212="µg",VLOOKUP($C212,References_1!$H$2:$I$18,2,)*$K212*86.4,""))</f>
        <v>248.22244799999999</v>
      </c>
      <c r="Q212" s="116" t="str">
        <f>IF($O212="mg","kg/j",IF($O212="µg","mg/j",""))</f>
        <v>mg/j</v>
      </c>
    </row>
    <row r="213" spans="1:17" x14ac:dyDescent="0.2">
      <c r="A213" s="114">
        <f>VLOOKUP($B213,References_1!$F$2:$G$18,2,)</f>
        <v>4</v>
      </c>
      <c r="B213" s="114">
        <v>6127935</v>
      </c>
      <c r="C213" s="114">
        <f>VLOOKUP($B213,References_1!$F$2:$H$18,3,)</f>
        <v>3</v>
      </c>
      <c r="D213" s="115">
        <v>42142</v>
      </c>
      <c r="E213" s="114" t="s">
        <v>1011</v>
      </c>
      <c r="F213" s="114">
        <v>23</v>
      </c>
      <c r="G213" s="114" t="s">
        <v>424</v>
      </c>
      <c r="H213" s="114">
        <v>1105</v>
      </c>
      <c r="I213" s="114">
        <v>0.05</v>
      </c>
      <c r="J213" s="117" t="s">
        <v>1630</v>
      </c>
      <c r="K213" s="116">
        <v>0.05</v>
      </c>
      <c r="L213" s="114" t="s">
        <v>130</v>
      </c>
      <c r="M213" s="114" t="str">
        <f>VLOOKUP($H213,References_1!$C$2:$D$827,2,)</f>
        <v>GP4</v>
      </c>
      <c r="N213" s="114">
        <f>VLOOKUP($H213,References_2!$D$2:'References_2'!$AQ$186,39,)</f>
        <v>0.08</v>
      </c>
      <c r="O213" s="114" t="str">
        <f>LEFT(L213,2)</f>
        <v>µg</v>
      </c>
      <c r="P213" s="132">
        <f>IF($O213="mg",VLOOKUP($C213,References_1!$H$2:$I$18,2,)*$K213*0.0864,IF($O213="µg",VLOOKUP($C213,References_1!$H$2:$I$18,2,)*$K213*86.4,""))</f>
        <v>10.8864</v>
      </c>
      <c r="Q213" s="116" t="str">
        <f>IF($O213="mg","kg/j",IF($O213="µg","mg/j",""))</f>
        <v>mg/j</v>
      </c>
    </row>
    <row r="214" spans="1:17" x14ac:dyDescent="0.2">
      <c r="A214" s="114">
        <f>VLOOKUP($B214,References_1!$F$2:$G$18,2,)</f>
        <v>14</v>
      </c>
      <c r="B214" s="114">
        <v>6127985</v>
      </c>
      <c r="C214" s="114">
        <f>VLOOKUP($B214,References_1!$F$2:$H$18,3,)</f>
        <v>11</v>
      </c>
      <c r="D214" s="115">
        <v>42143</v>
      </c>
      <c r="E214" s="114" t="s">
        <v>1003</v>
      </c>
      <c r="F214" s="114">
        <v>23</v>
      </c>
      <c r="G214" s="114" t="s">
        <v>424</v>
      </c>
      <c r="H214" s="114">
        <v>1105</v>
      </c>
      <c r="I214" s="114">
        <v>0.05</v>
      </c>
      <c r="J214" s="117" t="s">
        <v>1630</v>
      </c>
      <c r="K214" s="116">
        <v>0.05</v>
      </c>
      <c r="L214" s="114" t="s">
        <v>130</v>
      </c>
      <c r="M214" s="114" t="str">
        <f>VLOOKUP($H214,References_1!$C$2:$D$827,2,)</f>
        <v>GP4</v>
      </c>
      <c r="N214" s="114">
        <f>VLOOKUP($H214,References_2!$D$2:'References_2'!$AQ$186,39,)</f>
        <v>0.08</v>
      </c>
      <c r="O214" s="114" t="str">
        <f>LEFT(L214,2)</f>
        <v>µg</v>
      </c>
      <c r="P214" s="132">
        <f>IF($O214="mg",VLOOKUP($C214,References_1!$H$2:$I$18,2,)*$K214*0.0864,IF($O214="µg",VLOOKUP($C214,References_1!$H$2:$I$18,2,)*$K214*86.4,""))</f>
        <v>889.16659200000015</v>
      </c>
      <c r="Q214" s="116" t="str">
        <f>IF($O214="mg","kg/j",IF($O214="µg","mg/j",""))</f>
        <v>mg/j</v>
      </c>
    </row>
    <row r="215" spans="1:17" x14ac:dyDescent="0.2">
      <c r="A215" s="127">
        <f>VLOOKUP($B215,References_1!$F$2:$G$18,2,)</f>
        <v>12</v>
      </c>
      <c r="B215" s="127">
        <v>6127975</v>
      </c>
      <c r="C215" s="114">
        <f>VLOOKUP($B215,References_1!$F$2:$H$18,3,)</f>
        <v>14</v>
      </c>
      <c r="D215" s="115">
        <v>42143</v>
      </c>
      <c r="E215" s="114" t="s">
        <v>995</v>
      </c>
      <c r="F215" s="114">
        <v>23</v>
      </c>
      <c r="G215" s="114" t="s">
        <v>424</v>
      </c>
      <c r="H215" s="114">
        <v>1105</v>
      </c>
      <c r="I215" s="114">
        <v>0.05</v>
      </c>
      <c r="J215" s="117"/>
      <c r="K215" s="116">
        <v>0.15</v>
      </c>
      <c r="L215" s="114" t="s">
        <v>130</v>
      </c>
      <c r="M215" s="114" t="str">
        <f>VLOOKUP($H215,References_1!$C$2:$D$827,2,)</f>
        <v>GP4</v>
      </c>
      <c r="N215" s="114">
        <f>VLOOKUP($H215,References_2!$D$2:'References_2'!$AQ$186,39,)</f>
        <v>0.08</v>
      </c>
      <c r="O215" s="114" t="str">
        <f>LEFT(L215,2)</f>
        <v>µg</v>
      </c>
      <c r="P215" s="132">
        <f>IF($O215="mg",VLOOKUP($C215,References_1!$H$2:$I$18,2,)*$K215*0.0864,IF($O215="µg",VLOOKUP($C215,References_1!$H$2:$I$18,2,)*$K215*86.4,""))</f>
        <v>1432.367712</v>
      </c>
      <c r="Q215" s="116" t="str">
        <f>IF($O215="mg","kg/j",IF($O215="µg","mg/j",""))</f>
        <v>mg/j</v>
      </c>
    </row>
    <row r="216" spans="1:17" x14ac:dyDescent="0.2">
      <c r="A216" s="114">
        <f>VLOOKUP($B216,References_1!$F$2:$G$18,2,)</f>
        <v>17</v>
      </c>
      <c r="B216" s="114">
        <v>6127980</v>
      </c>
      <c r="C216" s="114">
        <f>VLOOKUP($B216,References_1!$F$2:$H$18,3,)</f>
        <v>17</v>
      </c>
      <c r="D216" s="115">
        <v>42144</v>
      </c>
      <c r="E216" s="114" t="s">
        <v>387</v>
      </c>
      <c r="F216" s="114">
        <v>23</v>
      </c>
      <c r="G216" s="114" t="s">
        <v>424</v>
      </c>
      <c r="H216" s="114">
        <v>1105</v>
      </c>
      <c r="I216" s="114">
        <v>0.05</v>
      </c>
      <c r="J216" s="117" t="s">
        <v>1630</v>
      </c>
      <c r="K216" s="116">
        <v>0.05</v>
      </c>
      <c r="L216" s="114" t="s">
        <v>130</v>
      </c>
      <c r="M216" s="114" t="str">
        <f>VLOOKUP($H216,References_1!$C$2:$D$827,2,)</f>
        <v>GP4</v>
      </c>
      <c r="N216" s="114">
        <f>VLOOKUP($H216,References_2!$D$2:'References_2'!$AQ$186,39,)</f>
        <v>0.08</v>
      </c>
      <c r="O216" s="114" t="str">
        <f>LEFT(L216,2)</f>
        <v>µg</v>
      </c>
      <c r="P216" s="132">
        <f>IF($O216="mg",VLOOKUP($C216,References_1!$H$2:$I$18,2,)*$K216*0.0864,IF($O216="µg",VLOOKUP($C216,References_1!$H$2:$I$18,2,)*$K216*86.4,""))</f>
        <v>620.55612000000008</v>
      </c>
      <c r="Q216" s="116" t="str">
        <f>IF($O216="mg","kg/j",IF($O216="µg","mg/j",""))</f>
        <v>mg/j</v>
      </c>
    </row>
    <row r="217" spans="1:17" x14ac:dyDescent="0.2">
      <c r="A217" s="114">
        <f>VLOOKUP($B217,References_1!$F$2:$G$18,2,)</f>
        <v>4</v>
      </c>
      <c r="B217" s="114">
        <v>6127935</v>
      </c>
      <c r="C217" s="114">
        <f>VLOOKUP($B217,References_1!$F$2:$H$18,3,)</f>
        <v>3</v>
      </c>
      <c r="D217" s="115">
        <v>42142</v>
      </c>
      <c r="E217" s="114" t="s">
        <v>1011</v>
      </c>
      <c r="F217" s="114">
        <v>23</v>
      </c>
      <c r="G217" s="114" t="s">
        <v>425</v>
      </c>
      <c r="H217" s="114">
        <v>7516</v>
      </c>
      <c r="I217" s="114">
        <v>0.02</v>
      </c>
      <c r="J217" s="117" t="s">
        <v>1630</v>
      </c>
      <c r="K217" s="116">
        <v>0.02</v>
      </c>
      <c r="L217" s="114" t="s">
        <v>130</v>
      </c>
      <c r="M217" s="114" t="str">
        <f>VLOOKUP($H217,References_1!$C$2:$D$827,2,)</f>
        <v>GP4</v>
      </c>
      <c r="N217" s="114" t="e">
        <f>VLOOKUP($H217,References_2!$D$2:'References_2'!$AQ$186,39,)</f>
        <v>#N/A</v>
      </c>
      <c r="O217" s="114" t="str">
        <f>LEFT(L217,2)</f>
        <v>µg</v>
      </c>
      <c r="P217" s="132">
        <f>IF($O217="mg",VLOOKUP($C217,References_1!$H$2:$I$18,2,)*$K217*0.0864,IF($O217="µg",VLOOKUP($C217,References_1!$H$2:$I$18,2,)*$K217*86.4,""))</f>
        <v>4.3545600000000002</v>
      </c>
      <c r="Q217" s="116" t="str">
        <f>IF($O217="mg","kg/j",IF($O217="µg","mg/j",""))</f>
        <v>mg/j</v>
      </c>
    </row>
    <row r="218" spans="1:17" x14ac:dyDescent="0.2">
      <c r="A218" s="114">
        <f>VLOOKUP($B218,References_1!$F$2:$G$18,2,)</f>
        <v>14</v>
      </c>
      <c r="B218" s="114">
        <v>6127985</v>
      </c>
      <c r="C218" s="114">
        <f>VLOOKUP($B218,References_1!$F$2:$H$18,3,)</f>
        <v>11</v>
      </c>
      <c r="D218" s="115">
        <v>42143</v>
      </c>
      <c r="E218" s="114" t="s">
        <v>1003</v>
      </c>
      <c r="F218" s="114">
        <v>23</v>
      </c>
      <c r="G218" s="114" t="s">
        <v>425</v>
      </c>
      <c r="H218" s="114">
        <v>7516</v>
      </c>
      <c r="I218" s="114">
        <v>0.02</v>
      </c>
      <c r="J218" s="117" t="s">
        <v>1630</v>
      </c>
      <c r="K218" s="116">
        <v>0.02</v>
      </c>
      <c r="L218" s="114" t="s">
        <v>130</v>
      </c>
      <c r="M218" s="114" t="str">
        <f>VLOOKUP($H218,References_1!$C$2:$D$827,2,)</f>
        <v>GP4</v>
      </c>
      <c r="N218" s="114" t="e">
        <f>VLOOKUP($H218,References_2!$D$2:'References_2'!$AQ$186,39,)</f>
        <v>#N/A</v>
      </c>
      <c r="O218" s="114" t="str">
        <f>LEFT(L218,2)</f>
        <v>µg</v>
      </c>
      <c r="P218" s="132">
        <f>IF($O218="mg",VLOOKUP($C218,References_1!$H$2:$I$18,2,)*$K218*0.0864,IF($O218="µg",VLOOKUP($C218,References_1!$H$2:$I$18,2,)*$K218*86.4,""))</f>
        <v>355.66663680000005</v>
      </c>
      <c r="Q218" s="116" t="str">
        <f>IF($O218="mg","kg/j",IF($O218="µg","mg/j",""))</f>
        <v>mg/j</v>
      </c>
    </row>
    <row r="219" spans="1:17" x14ac:dyDescent="0.2">
      <c r="A219" s="114">
        <f>VLOOKUP($B219,References_1!$F$2:$G$18,2,)</f>
        <v>12</v>
      </c>
      <c r="B219" s="114">
        <v>6127975</v>
      </c>
      <c r="C219" s="114">
        <f>VLOOKUP($B219,References_1!$F$2:$H$18,3,)</f>
        <v>14</v>
      </c>
      <c r="D219" s="115">
        <v>42143</v>
      </c>
      <c r="E219" s="114" t="s">
        <v>995</v>
      </c>
      <c r="F219" s="114">
        <v>23</v>
      </c>
      <c r="G219" s="114" t="s">
        <v>425</v>
      </c>
      <c r="H219" s="114">
        <v>7516</v>
      </c>
      <c r="I219" s="114">
        <v>0.02</v>
      </c>
      <c r="J219" s="117" t="s">
        <v>1630</v>
      </c>
      <c r="K219" s="116">
        <v>0.02</v>
      </c>
      <c r="L219" s="114" t="s">
        <v>130</v>
      </c>
      <c r="M219" s="114" t="str">
        <f>VLOOKUP($H219,References_1!$C$2:$D$827,2,)</f>
        <v>GP4</v>
      </c>
      <c r="N219" s="114" t="e">
        <f>VLOOKUP($H219,References_2!$D$2:'References_2'!$AQ$186,39,)</f>
        <v>#N/A</v>
      </c>
      <c r="O219" s="114" t="str">
        <f>LEFT(L219,2)</f>
        <v>µg</v>
      </c>
      <c r="P219" s="132">
        <f>IF($O219="mg",VLOOKUP($C219,References_1!$H$2:$I$18,2,)*$K219*0.0864,IF($O219="µg",VLOOKUP($C219,References_1!$H$2:$I$18,2,)*$K219*86.4,""))</f>
        <v>190.98236159999999</v>
      </c>
      <c r="Q219" s="116" t="str">
        <f>IF($O219="mg","kg/j",IF($O219="µg","mg/j",""))</f>
        <v>mg/j</v>
      </c>
    </row>
    <row r="220" spans="1:17" x14ac:dyDescent="0.2">
      <c r="A220" s="114">
        <f>VLOOKUP($B220,References_1!$F$2:$G$18,2,)</f>
        <v>17</v>
      </c>
      <c r="B220" s="114">
        <v>6127980</v>
      </c>
      <c r="C220" s="114">
        <f>VLOOKUP($B220,References_1!$F$2:$H$18,3,)</f>
        <v>17</v>
      </c>
      <c r="D220" s="115">
        <v>42144</v>
      </c>
      <c r="E220" s="114" t="s">
        <v>387</v>
      </c>
      <c r="F220" s="114">
        <v>23</v>
      </c>
      <c r="G220" s="114" t="s">
        <v>425</v>
      </c>
      <c r="H220" s="114">
        <v>7516</v>
      </c>
      <c r="I220" s="114">
        <v>0.02</v>
      </c>
      <c r="J220" s="117" t="s">
        <v>1630</v>
      </c>
      <c r="K220" s="116">
        <v>0.02</v>
      </c>
      <c r="L220" s="114" t="s">
        <v>130</v>
      </c>
      <c r="M220" s="114" t="str">
        <f>VLOOKUP($H220,References_1!$C$2:$D$827,2,)</f>
        <v>GP4</v>
      </c>
      <c r="N220" s="114" t="e">
        <f>VLOOKUP($H220,References_2!$D$2:'References_2'!$AQ$186,39,)</f>
        <v>#N/A</v>
      </c>
      <c r="O220" s="114" t="str">
        <f>LEFT(L220,2)</f>
        <v>µg</v>
      </c>
      <c r="P220" s="132">
        <f>IF($O220="mg",VLOOKUP($C220,References_1!$H$2:$I$18,2,)*$K220*0.0864,IF($O220="µg",VLOOKUP($C220,References_1!$H$2:$I$18,2,)*$K220*86.4,""))</f>
        <v>248.22244799999999</v>
      </c>
      <c r="Q220" s="116" t="str">
        <f>IF($O220="mg","kg/j",IF($O220="µg","mg/j",""))</f>
        <v>mg/j</v>
      </c>
    </row>
    <row r="221" spans="1:17" x14ac:dyDescent="0.2">
      <c r="A221" s="114">
        <f>VLOOKUP($B221,References_1!$F$2:$G$18,2,)</f>
        <v>4</v>
      </c>
      <c r="B221" s="114">
        <v>6127935</v>
      </c>
      <c r="C221" s="114">
        <f>VLOOKUP($B221,References_1!$F$2:$H$18,3,)</f>
        <v>3</v>
      </c>
      <c r="D221" s="115">
        <v>42142</v>
      </c>
      <c r="E221" s="114" t="s">
        <v>1011</v>
      </c>
      <c r="F221" s="114">
        <v>23</v>
      </c>
      <c r="G221" s="114" t="s">
        <v>426</v>
      </c>
      <c r="H221" s="114">
        <v>1308</v>
      </c>
      <c r="I221" s="114">
        <v>5.0000000000000001E-3</v>
      </c>
      <c r="J221" s="117" t="s">
        <v>1630</v>
      </c>
      <c r="K221" s="116">
        <v>5.0000000000000001E-3</v>
      </c>
      <c r="L221" s="114" t="s">
        <v>130</v>
      </c>
      <c r="M221" s="114" t="str">
        <f>VLOOKUP($H221,References_1!$C$2:$D$827,2,)</f>
        <v>GP4</v>
      </c>
      <c r="N221" s="114" t="e">
        <f>VLOOKUP($H221,References_2!$D$2:'References_2'!$AQ$186,39,)</f>
        <v>#N/A</v>
      </c>
      <c r="O221" s="114" t="str">
        <f>LEFT(L221,2)</f>
        <v>µg</v>
      </c>
      <c r="P221" s="132">
        <f>IF($O221="mg",VLOOKUP($C221,References_1!$H$2:$I$18,2,)*$K221*0.0864,IF($O221="µg",VLOOKUP($C221,References_1!$H$2:$I$18,2,)*$K221*86.4,""))</f>
        <v>1.0886400000000001</v>
      </c>
      <c r="Q221" s="116" t="str">
        <f>IF($O221="mg","kg/j",IF($O221="µg","mg/j",""))</f>
        <v>mg/j</v>
      </c>
    </row>
    <row r="222" spans="1:17" x14ac:dyDescent="0.2">
      <c r="A222" s="114">
        <f>VLOOKUP($B222,References_1!$F$2:$G$18,2,)</f>
        <v>14</v>
      </c>
      <c r="B222" s="114">
        <v>6127985</v>
      </c>
      <c r="C222" s="114">
        <f>VLOOKUP($B222,References_1!$F$2:$H$18,3,)</f>
        <v>11</v>
      </c>
      <c r="D222" s="115">
        <v>42143</v>
      </c>
      <c r="E222" s="114" t="s">
        <v>1003</v>
      </c>
      <c r="F222" s="114">
        <v>23</v>
      </c>
      <c r="G222" s="114" t="s">
        <v>426</v>
      </c>
      <c r="H222" s="114">
        <v>1308</v>
      </c>
      <c r="I222" s="114">
        <v>5.0000000000000001E-3</v>
      </c>
      <c r="J222" s="117" t="s">
        <v>1630</v>
      </c>
      <c r="K222" s="116">
        <v>5.0000000000000001E-3</v>
      </c>
      <c r="L222" s="114" t="s">
        <v>130</v>
      </c>
      <c r="M222" s="114" t="str">
        <f>VLOOKUP($H222,References_1!$C$2:$D$827,2,)</f>
        <v>GP4</v>
      </c>
      <c r="N222" s="114" t="e">
        <f>VLOOKUP($H222,References_2!$D$2:'References_2'!$AQ$186,39,)</f>
        <v>#N/A</v>
      </c>
      <c r="O222" s="114" t="str">
        <f>LEFT(L222,2)</f>
        <v>µg</v>
      </c>
      <c r="P222" s="132">
        <f>IF($O222="mg",VLOOKUP($C222,References_1!$H$2:$I$18,2,)*$K222*0.0864,IF($O222="µg",VLOOKUP($C222,References_1!$H$2:$I$18,2,)*$K222*86.4,""))</f>
        <v>88.916659200000012</v>
      </c>
      <c r="Q222" s="116" t="str">
        <f>IF($O222="mg","kg/j",IF($O222="µg","mg/j",""))</f>
        <v>mg/j</v>
      </c>
    </row>
    <row r="223" spans="1:17" x14ac:dyDescent="0.2">
      <c r="A223" s="114">
        <f>VLOOKUP($B223,References_1!$F$2:$G$18,2,)</f>
        <v>12</v>
      </c>
      <c r="B223" s="114">
        <v>6127975</v>
      </c>
      <c r="C223" s="114">
        <f>VLOOKUP($B223,References_1!$F$2:$H$18,3,)</f>
        <v>14</v>
      </c>
      <c r="D223" s="115">
        <v>42143</v>
      </c>
      <c r="E223" s="114" t="s">
        <v>995</v>
      </c>
      <c r="F223" s="114">
        <v>23</v>
      </c>
      <c r="G223" s="114" t="s">
        <v>426</v>
      </c>
      <c r="H223" s="114">
        <v>1308</v>
      </c>
      <c r="I223" s="114">
        <v>5.0000000000000001E-3</v>
      </c>
      <c r="J223" s="117" t="s">
        <v>1630</v>
      </c>
      <c r="K223" s="116">
        <v>5.0000000000000001E-3</v>
      </c>
      <c r="L223" s="114" t="s">
        <v>130</v>
      </c>
      <c r="M223" s="114" t="str">
        <f>VLOOKUP($H223,References_1!$C$2:$D$827,2,)</f>
        <v>GP4</v>
      </c>
      <c r="N223" s="114" t="e">
        <f>VLOOKUP($H223,References_2!$D$2:'References_2'!$AQ$186,39,)</f>
        <v>#N/A</v>
      </c>
      <c r="O223" s="114" t="str">
        <f>LEFT(L223,2)</f>
        <v>µg</v>
      </c>
      <c r="P223" s="132">
        <f>IF($O223="mg",VLOOKUP($C223,References_1!$H$2:$I$18,2,)*$K223*0.0864,IF($O223="µg",VLOOKUP($C223,References_1!$H$2:$I$18,2,)*$K223*86.4,""))</f>
        <v>47.745590399999998</v>
      </c>
      <c r="Q223" s="116" t="str">
        <f>IF($O223="mg","kg/j",IF($O223="µg","mg/j",""))</f>
        <v>mg/j</v>
      </c>
    </row>
    <row r="224" spans="1:17" x14ac:dyDescent="0.2">
      <c r="A224" s="114">
        <f>VLOOKUP($B224,References_1!$F$2:$G$18,2,)</f>
        <v>17</v>
      </c>
      <c r="B224" s="114">
        <v>6127980</v>
      </c>
      <c r="C224" s="114">
        <f>VLOOKUP($B224,References_1!$F$2:$H$18,3,)</f>
        <v>17</v>
      </c>
      <c r="D224" s="115">
        <v>42144</v>
      </c>
      <c r="E224" s="114" t="s">
        <v>387</v>
      </c>
      <c r="F224" s="114">
        <v>23</v>
      </c>
      <c r="G224" s="114" t="s">
        <v>426</v>
      </c>
      <c r="H224" s="114">
        <v>1308</v>
      </c>
      <c r="I224" s="114">
        <v>5.0000000000000001E-3</v>
      </c>
      <c r="J224" s="117" t="s">
        <v>1630</v>
      </c>
      <c r="K224" s="116">
        <v>5.0000000000000001E-3</v>
      </c>
      <c r="L224" s="114" t="s">
        <v>130</v>
      </c>
      <c r="M224" s="114" t="str">
        <f>VLOOKUP($H224,References_1!$C$2:$D$827,2,)</f>
        <v>GP4</v>
      </c>
      <c r="N224" s="114" t="e">
        <f>VLOOKUP($H224,References_2!$D$2:'References_2'!$AQ$186,39,)</f>
        <v>#N/A</v>
      </c>
      <c r="O224" s="114" t="str">
        <f>LEFT(L224,2)</f>
        <v>µg</v>
      </c>
      <c r="P224" s="132">
        <f>IF($O224="mg",VLOOKUP($C224,References_1!$H$2:$I$18,2,)*$K224*0.0864,IF($O224="µg",VLOOKUP($C224,References_1!$H$2:$I$18,2,)*$K224*86.4,""))</f>
        <v>62.055611999999996</v>
      </c>
      <c r="Q224" s="116" t="str">
        <f>IF($O224="mg","kg/j",IF($O224="µg","mg/j",""))</f>
        <v>mg/j</v>
      </c>
    </row>
    <row r="225" spans="1:17" x14ac:dyDescent="0.2">
      <c r="A225" s="125">
        <f>VLOOKUP($B225,References_1!$F$2:$G$18,2,)</f>
        <v>1</v>
      </c>
      <c r="B225" s="125">
        <v>6127905</v>
      </c>
      <c r="C225" s="114">
        <f>VLOOKUP($B225,References_1!$F$2:$H$18,3,)</f>
        <v>1</v>
      </c>
      <c r="D225" s="115">
        <v>42142</v>
      </c>
      <c r="E225" s="114" t="s">
        <v>361</v>
      </c>
      <c r="F225" s="114">
        <v>3</v>
      </c>
      <c r="G225" s="114" t="s">
        <v>191</v>
      </c>
      <c r="H225" s="114">
        <v>1335</v>
      </c>
      <c r="I225" s="114">
        <v>0.01</v>
      </c>
      <c r="J225" s="117"/>
      <c r="K225" s="118">
        <v>0.01</v>
      </c>
      <c r="L225" s="114" t="s">
        <v>192</v>
      </c>
      <c r="M225" s="114" t="str">
        <f>VLOOKUP($H225,References_1!$C$2:$D$827,2,)</f>
        <v>GP1</v>
      </c>
      <c r="N225" s="114" t="e">
        <f>VLOOKUP($H225,References_2!$D$2:'References_2'!$AQ$186,39,)</f>
        <v>#N/A</v>
      </c>
      <c r="O225" s="114" t="str">
        <f>LEFT(L225,2)</f>
        <v>mg</v>
      </c>
      <c r="P225" s="132">
        <f>IF($O225="mg",VLOOKUP($C225,References_1!$H$2:$I$18,2,)*$K225*0.0864,IF($O225="µg",VLOOKUP($C225,References_1!$H$2:$I$18,2,)*$K225*86.4,""))</f>
        <v>1.6070400000000001E-4</v>
      </c>
      <c r="Q225" s="116" t="str">
        <f>IF($O225="mg","kg/j",IF($O225="µg","mg/j",""))</f>
        <v>kg/j</v>
      </c>
    </row>
    <row r="226" spans="1:17" x14ac:dyDescent="0.2">
      <c r="A226" s="125">
        <f>VLOOKUP($B226,References_1!$F$2:$G$18,2,)</f>
        <v>3</v>
      </c>
      <c r="B226" s="125">
        <v>6127925</v>
      </c>
      <c r="C226" s="114">
        <f>VLOOKUP($B226,References_1!$F$2:$H$18,3,)</f>
        <v>2</v>
      </c>
      <c r="D226" s="115">
        <v>42142</v>
      </c>
      <c r="E226" s="114" t="s">
        <v>387</v>
      </c>
      <c r="F226" s="114">
        <v>3</v>
      </c>
      <c r="G226" s="114" t="s">
        <v>191</v>
      </c>
      <c r="H226" s="114">
        <v>1335</v>
      </c>
      <c r="I226" s="114">
        <v>0.01</v>
      </c>
      <c r="J226" s="117"/>
      <c r="K226" s="118">
        <v>0.05</v>
      </c>
      <c r="L226" s="114" t="s">
        <v>192</v>
      </c>
      <c r="M226" s="114" t="str">
        <f>VLOOKUP($H226,References_1!$C$2:$D$827,2,)</f>
        <v>GP1</v>
      </c>
      <c r="N226" s="114" t="e">
        <f>VLOOKUP($H226,References_2!$D$2:'References_2'!$AQ$186,39,)</f>
        <v>#N/A</v>
      </c>
      <c r="O226" s="114" t="str">
        <f>LEFT(L226,2)</f>
        <v>mg</v>
      </c>
      <c r="P226" s="132">
        <f>IF($O226="mg",VLOOKUP($C226,References_1!$H$2:$I$18,2,)*$K226*0.0864,IF($O226="µg",VLOOKUP($C226,References_1!$H$2:$I$18,2,)*$K226*86.4,""))</f>
        <v>9.7824240000000007E-2</v>
      </c>
      <c r="Q226" s="116" t="str">
        <f>IF($O226="mg","kg/j",IF($O226="µg","mg/j",""))</f>
        <v>kg/j</v>
      </c>
    </row>
    <row r="227" spans="1:17" x14ac:dyDescent="0.2">
      <c r="A227" s="125">
        <f>VLOOKUP($B227,References_1!$F$2:$G$18,2,)</f>
        <v>4</v>
      </c>
      <c r="B227" s="125">
        <v>6127935</v>
      </c>
      <c r="C227" s="114">
        <f>VLOOKUP($B227,References_1!$F$2:$H$18,3,)</f>
        <v>3</v>
      </c>
      <c r="D227" s="115">
        <v>42142</v>
      </c>
      <c r="E227" s="114" t="s">
        <v>1011</v>
      </c>
      <c r="F227" s="114">
        <v>3</v>
      </c>
      <c r="G227" s="114" t="s">
        <v>191</v>
      </c>
      <c r="H227" s="114">
        <v>1335</v>
      </c>
      <c r="I227" s="114">
        <v>0.01</v>
      </c>
      <c r="J227" s="117"/>
      <c r="K227" s="118">
        <v>0.02</v>
      </c>
      <c r="L227" s="114" t="s">
        <v>192</v>
      </c>
      <c r="M227" s="114" t="str">
        <f>VLOOKUP($H227,References_1!$C$2:$D$827,2,)</f>
        <v>GP1</v>
      </c>
      <c r="N227" s="114" t="e">
        <f>VLOOKUP($H227,References_2!$D$2:'References_2'!$AQ$186,39,)</f>
        <v>#N/A</v>
      </c>
      <c r="O227" s="114" t="str">
        <f>LEFT(L227,2)</f>
        <v>mg</v>
      </c>
      <c r="P227" s="132">
        <f>IF($O227="mg",VLOOKUP($C227,References_1!$H$2:$I$18,2,)*$K227*0.0864,IF($O227="µg",VLOOKUP($C227,References_1!$H$2:$I$18,2,)*$K227*86.4,""))</f>
        <v>4.3545600000000004E-3</v>
      </c>
      <c r="Q227" s="116" t="str">
        <f>IF($O227="mg","kg/j",IF($O227="µg","mg/j",""))</f>
        <v>kg/j</v>
      </c>
    </row>
    <row r="228" spans="1:17" x14ac:dyDescent="0.2">
      <c r="A228" s="126">
        <f>VLOOKUP($B228,References_1!$F$2:$G$18,2,)</f>
        <v>5</v>
      </c>
      <c r="B228" s="126" t="s">
        <v>989</v>
      </c>
      <c r="C228" s="114">
        <f>VLOOKUP($B228,References_1!$F$2:$H$18,3,)</f>
        <v>4</v>
      </c>
      <c r="D228" s="115">
        <v>42142</v>
      </c>
      <c r="E228" s="114" t="s">
        <v>990</v>
      </c>
      <c r="F228" s="114">
        <v>3</v>
      </c>
      <c r="G228" s="114" t="s">
        <v>191</v>
      </c>
      <c r="H228" s="114">
        <v>1335</v>
      </c>
      <c r="I228" s="114">
        <v>0.01</v>
      </c>
      <c r="J228" s="117"/>
      <c r="K228" s="119">
        <v>34.22</v>
      </c>
      <c r="L228" s="114" t="s">
        <v>192</v>
      </c>
      <c r="M228" s="114" t="str">
        <f>VLOOKUP($H228,References_1!$C$2:$D$827,2,)</f>
        <v>GP1</v>
      </c>
      <c r="N228" s="114" t="e">
        <f>VLOOKUP($H228,References_2!$D$2:'References_2'!$AQ$186,39,)</f>
        <v>#N/A</v>
      </c>
      <c r="O228" s="114" t="str">
        <f>LEFT(L228,2)</f>
        <v>mg</v>
      </c>
      <c r="P228" s="132">
        <f>IF($O228="mg",VLOOKUP($C228,References_1!$H$2:$I$18,2,)*$K228*0.0864,IF($O228="µg",VLOOKUP($C228,References_1!$H$2:$I$18,2,)*$K228*86.4,""))</f>
        <v>1.7030062079999999</v>
      </c>
      <c r="Q228" s="116" t="str">
        <f>IF($O228="mg","kg/j",IF($O228="µg","mg/j",""))</f>
        <v>kg/j</v>
      </c>
    </row>
    <row r="229" spans="1:17" x14ac:dyDescent="0.2">
      <c r="A229" s="125">
        <f>VLOOKUP($B229,References_1!$F$2:$G$18,2,)</f>
        <v>6</v>
      </c>
      <c r="B229" s="125">
        <v>6127945</v>
      </c>
      <c r="C229" s="114">
        <f>VLOOKUP($B229,References_1!$F$2:$H$18,3,)</f>
        <v>5</v>
      </c>
      <c r="D229" s="115">
        <v>42142</v>
      </c>
      <c r="E229" s="114" t="s">
        <v>995</v>
      </c>
      <c r="F229" s="114">
        <v>3</v>
      </c>
      <c r="G229" s="114" t="s">
        <v>191</v>
      </c>
      <c r="H229" s="114">
        <v>1335</v>
      </c>
      <c r="I229" s="114">
        <v>0.01</v>
      </c>
      <c r="J229" s="117"/>
      <c r="K229" s="118">
        <v>0.04</v>
      </c>
      <c r="L229" s="114" t="s">
        <v>192</v>
      </c>
      <c r="M229" s="114" t="str">
        <f>VLOOKUP($H229,References_1!$C$2:$D$827,2,)</f>
        <v>GP1</v>
      </c>
      <c r="N229" s="114" t="e">
        <f>VLOOKUP($H229,References_2!$D$2:'References_2'!$AQ$186,39,)</f>
        <v>#N/A</v>
      </c>
      <c r="O229" s="114" t="str">
        <f>LEFT(L229,2)</f>
        <v>mg</v>
      </c>
      <c r="P229" s="132">
        <f>IF($O229="mg",VLOOKUP($C229,References_1!$H$2:$I$18,2,)*$K229*0.0864,IF($O229="µg",VLOOKUP($C229,References_1!$H$2:$I$18,2,)*$K229*86.4,""))</f>
        <v>1.4498611199999999E-2</v>
      </c>
      <c r="Q229" s="116" t="str">
        <f>IF($O229="mg","kg/j",IF($O229="µg","mg/j",""))</f>
        <v>kg/j</v>
      </c>
    </row>
    <row r="230" spans="1:17" x14ac:dyDescent="0.2">
      <c r="A230" s="125">
        <f>VLOOKUP($B230,References_1!$F$2:$G$18,2,)</f>
        <v>7</v>
      </c>
      <c r="B230" s="125" t="s">
        <v>354</v>
      </c>
      <c r="C230" s="114">
        <f>VLOOKUP($B230,References_1!$F$2:$H$18,3,)</f>
        <v>6</v>
      </c>
      <c r="D230" s="115">
        <v>42143</v>
      </c>
      <c r="E230" s="114" t="s">
        <v>355</v>
      </c>
      <c r="F230" s="114">
        <v>3</v>
      </c>
      <c r="G230" s="114" t="s">
        <v>191</v>
      </c>
      <c r="H230" s="114">
        <v>1335</v>
      </c>
      <c r="I230" s="114">
        <v>0.01</v>
      </c>
      <c r="J230" s="117"/>
      <c r="K230" s="118">
        <v>0.03</v>
      </c>
      <c r="L230" s="114" t="s">
        <v>192</v>
      </c>
      <c r="M230" s="114" t="str">
        <f>VLOOKUP($H230,References_1!$C$2:$D$827,2,)</f>
        <v>GP1</v>
      </c>
      <c r="N230" s="114" t="e">
        <f>VLOOKUP($H230,References_2!$D$2:'References_2'!$AQ$186,39,)</f>
        <v>#N/A</v>
      </c>
      <c r="O230" s="114" t="str">
        <f>LEFT(L230,2)</f>
        <v>mg</v>
      </c>
      <c r="P230" s="132">
        <f>IF($O230="mg",VLOOKUP($C230,References_1!$H$2:$I$18,2,)*$K230*0.0864,IF($O230="µg",VLOOKUP($C230,References_1!$H$2:$I$18,2,)*$K230*86.4,""))</f>
        <v>2.5920000000000001E-4</v>
      </c>
      <c r="Q230" s="116" t="str">
        <f>IF($O230="mg","kg/j",IF($O230="µg","mg/j",""))</f>
        <v>kg/j</v>
      </c>
    </row>
    <row r="231" spans="1:17" x14ac:dyDescent="0.2">
      <c r="A231" s="125">
        <f>VLOOKUP($B231,References_1!$F$2:$G$18,2,)</f>
        <v>8</v>
      </c>
      <c r="B231" s="125">
        <v>6127955</v>
      </c>
      <c r="C231" s="114">
        <f>VLOOKUP($B231,References_1!$F$2:$H$18,3,)</f>
        <v>7</v>
      </c>
      <c r="D231" s="115">
        <v>42143</v>
      </c>
      <c r="E231" s="114" t="s">
        <v>1026</v>
      </c>
      <c r="F231" s="114">
        <v>3</v>
      </c>
      <c r="G231" s="114" t="s">
        <v>191</v>
      </c>
      <c r="H231" s="114">
        <v>1335</v>
      </c>
      <c r="I231" s="114">
        <v>0.01</v>
      </c>
      <c r="J231" s="117"/>
      <c r="K231" s="118">
        <v>0.01</v>
      </c>
      <c r="L231" s="114" t="s">
        <v>192</v>
      </c>
      <c r="M231" s="114" t="str">
        <f>VLOOKUP($H231,References_1!$C$2:$D$827,2,)</f>
        <v>GP1</v>
      </c>
      <c r="N231" s="114" t="e">
        <f>VLOOKUP($H231,References_2!$D$2:'References_2'!$AQ$186,39,)</f>
        <v>#N/A</v>
      </c>
      <c r="O231" s="114" t="str">
        <f>LEFT(L231,2)</f>
        <v>mg</v>
      </c>
      <c r="P231" s="132">
        <f>IF($O231="mg",VLOOKUP($C231,References_1!$H$2:$I$18,2,)*$K231*0.0864,IF($O231="µg",VLOOKUP($C231,References_1!$H$2:$I$18,2,)*$K231*86.4,""))</f>
        <v>7.5157200000000009E-3</v>
      </c>
      <c r="Q231" s="116" t="str">
        <f>IF($O231="mg","kg/j",IF($O231="µg","mg/j",""))</f>
        <v>kg/j</v>
      </c>
    </row>
    <row r="232" spans="1:17" x14ac:dyDescent="0.2">
      <c r="A232" s="127">
        <f>VLOOKUP($B232,References_1!$F$2:$G$18,2,)</f>
        <v>9</v>
      </c>
      <c r="B232" s="127" t="s">
        <v>1021</v>
      </c>
      <c r="C232" s="114">
        <f>VLOOKUP($B232,References_1!$F$2:$H$18,3,)</f>
        <v>8</v>
      </c>
      <c r="D232" s="115">
        <v>42143</v>
      </c>
      <c r="E232" s="114" t="s">
        <v>387</v>
      </c>
      <c r="F232" s="114">
        <v>3</v>
      </c>
      <c r="G232" s="114" t="s">
        <v>191</v>
      </c>
      <c r="H232" s="114">
        <v>1335</v>
      </c>
      <c r="I232" s="114">
        <v>0.01</v>
      </c>
      <c r="J232" s="117"/>
      <c r="K232" s="120">
        <v>0.48</v>
      </c>
      <c r="L232" s="114" t="s">
        <v>192</v>
      </c>
      <c r="M232" s="114" t="str">
        <f>VLOOKUP($H232,References_1!$C$2:$D$827,2,)</f>
        <v>GP1</v>
      </c>
      <c r="N232" s="114" t="e">
        <f>VLOOKUP($H232,References_2!$D$2:'References_2'!$AQ$186,39,)</f>
        <v>#N/A</v>
      </c>
      <c r="O232" s="114" t="str">
        <f>LEFT(L232,2)</f>
        <v>mg</v>
      </c>
      <c r="P232" s="132">
        <f>IF($O232="mg",VLOOKUP($C232,References_1!$H$2:$I$18,2,)*$K232*0.0864,IF($O232="µg",VLOOKUP($C232,References_1!$H$2:$I$18,2,)*$K232*86.4,""))</f>
        <v>0.13801881600000002</v>
      </c>
      <c r="Q232" s="116" t="str">
        <f>IF($O232="mg","kg/j",IF($O232="µg","mg/j",""))</f>
        <v>kg/j</v>
      </c>
    </row>
    <row r="233" spans="1:17" x14ac:dyDescent="0.2">
      <c r="A233" s="125">
        <f>VLOOKUP($B233,References_1!$F$2:$G$18,2,)</f>
        <v>10</v>
      </c>
      <c r="B233" s="125">
        <v>6127965</v>
      </c>
      <c r="C233" s="114">
        <f>VLOOKUP($B233,References_1!$F$2:$H$18,3,)</f>
        <v>9</v>
      </c>
      <c r="D233" s="115">
        <v>42143</v>
      </c>
      <c r="E233" s="114" t="s">
        <v>374</v>
      </c>
      <c r="F233" s="114">
        <v>3</v>
      </c>
      <c r="G233" s="114" t="s">
        <v>191</v>
      </c>
      <c r="H233" s="114">
        <v>1335</v>
      </c>
      <c r="I233" s="114">
        <v>0.01</v>
      </c>
      <c r="J233" s="117"/>
      <c r="K233" s="118">
        <v>0.05</v>
      </c>
      <c r="L233" s="114" t="s">
        <v>192</v>
      </c>
      <c r="M233" s="114" t="str">
        <f>VLOOKUP($H233,References_1!$C$2:$D$827,2,)</f>
        <v>GP1</v>
      </c>
      <c r="N233" s="114" t="e">
        <f>VLOOKUP($H233,References_2!$D$2:'References_2'!$AQ$186,39,)</f>
        <v>#N/A</v>
      </c>
      <c r="O233" s="114" t="str">
        <f>LEFT(L233,2)</f>
        <v>mg</v>
      </c>
      <c r="P233" s="132">
        <f>IF($O233="mg",VLOOKUP($C233,References_1!$H$2:$I$18,2,)*$K233*0.0864,IF($O233="µg",VLOOKUP($C233,References_1!$H$2:$I$18,2,)*$K233*86.4,""))</f>
        <v>0.46815408000000003</v>
      </c>
      <c r="Q233" s="116" t="str">
        <f>IF($O233="mg","kg/j",IF($O233="µg","mg/j",""))</f>
        <v>kg/j</v>
      </c>
    </row>
    <row r="234" spans="1:17" x14ac:dyDescent="0.2">
      <c r="A234" s="128">
        <f>VLOOKUP($B234,References_1!$F$2:$G$18,2,)</f>
        <v>13</v>
      </c>
      <c r="B234" s="128" t="s">
        <v>367</v>
      </c>
      <c r="C234" s="114">
        <f>VLOOKUP($B234,References_1!$F$2:$H$18,3,)</f>
        <v>10</v>
      </c>
      <c r="D234" s="115">
        <v>42143</v>
      </c>
      <c r="E234" s="114" t="s">
        <v>368</v>
      </c>
      <c r="F234" s="114">
        <v>3</v>
      </c>
      <c r="G234" s="114" t="s">
        <v>191</v>
      </c>
      <c r="H234" s="114">
        <v>1335</v>
      </c>
      <c r="I234" s="114">
        <v>0.01</v>
      </c>
      <c r="J234" s="117"/>
      <c r="K234" s="121">
        <v>1.66</v>
      </c>
      <c r="L234" s="114" t="s">
        <v>192</v>
      </c>
      <c r="M234" s="114" t="str">
        <f>VLOOKUP($H234,References_1!$C$2:$D$827,2,)</f>
        <v>GP1</v>
      </c>
      <c r="N234" s="114" t="e">
        <f>VLOOKUP($H234,References_2!$D$2:'References_2'!$AQ$186,39,)</f>
        <v>#N/A</v>
      </c>
      <c r="O234" s="114" t="str">
        <f>LEFT(L234,2)</f>
        <v>mg</v>
      </c>
      <c r="P234" s="132">
        <f>IF($O234="mg",VLOOKUP($C234,References_1!$H$2:$I$18,2,)*$K234*0.0864,IF($O234="µg",VLOOKUP($C234,References_1!$H$2:$I$18,2,)*$K234*86.4,""))</f>
        <v>1.7899315200000001</v>
      </c>
      <c r="Q234" s="116" t="str">
        <f>IF($O234="mg","kg/j",IF($O234="µg","mg/j",""))</f>
        <v>kg/j</v>
      </c>
    </row>
    <row r="235" spans="1:17" x14ac:dyDescent="0.2">
      <c r="A235" s="125">
        <f>VLOOKUP($B235,References_1!$F$2:$G$18,2,)</f>
        <v>14</v>
      </c>
      <c r="B235" s="125">
        <v>6127985</v>
      </c>
      <c r="C235" s="114">
        <f>VLOOKUP($B235,References_1!$F$2:$H$18,3,)</f>
        <v>11</v>
      </c>
      <c r="D235" s="115">
        <v>42143</v>
      </c>
      <c r="E235" s="114" t="s">
        <v>1003</v>
      </c>
      <c r="F235" s="114">
        <v>3</v>
      </c>
      <c r="G235" s="114" t="s">
        <v>191</v>
      </c>
      <c r="H235" s="114">
        <v>1335</v>
      </c>
      <c r="I235" s="114">
        <v>0.01</v>
      </c>
      <c r="J235" s="117"/>
      <c r="K235" s="118">
        <v>0.02</v>
      </c>
      <c r="L235" s="114" t="s">
        <v>192</v>
      </c>
      <c r="M235" s="114" t="str">
        <f>VLOOKUP($H235,References_1!$C$2:$D$827,2,)</f>
        <v>GP1</v>
      </c>
      <c r="N235" s="114" t="e">
        <f>VLOOKUP($H235,References_2!$D$2:'References_2'!$AQ$186,39,)</f>
        <v>#N/A</v>
      </c>
      <c r="O235" s="114" t="str">
        <f>LEFT(L235,2)</f>
        <v>mg</v>
      </c>
      <c r="P235" s="132">
        <f>IF($O235="mg",VLOOKUP($C235,References_1!$H$2:$I$18,2,)*$K235*0.0864,IF($O235="µg",VLOOKUP($C235,References_1!$H$2:$I$18,2,)*$K235*86.4,""))</f>
        <v>0.35566663680000005</v>
      </c>
      <c r="Q235" s="116" t="str">
        <f>IF($O235="mg","kg/j",IF($O235="µg","mg/j",""))</f>
        <v>kg/j</v>
      </c>
    </row>
    <row r="236" spans="1:17" x14ac:dyDescent="0.2">
      <c r="A236" s="125">
        <f>VLOOKUP($B236,References_1!$F$2:$G$18,2,)</f>
        <v>2</v>
      </c>
      <c r="B236" s="125">
        <v>6127915</v>
      </c>
      <c r="C236" s="114">
        <f>VLOOKUP($B236,References_1!$F$2:$H$18,3,)</f>
        <v>12</v>
      </c>
      <c r="D236" s="115">
        <v>42143</v>
      </c>
      <c r="E236" s="114" t="s">
        <v>1007</v>
      </c>
      <c r="F236" s="114">
        <v>3</v>
      </c>
      <c r="G236" s="114" t="s">
        <v>191</v>
      </c>
      <c r="H236" s="114">
        <v>1335</v>
      </c>
      <c r="I236" s="114">
        <v>0.01</v>
      </c>
      <c r="J236" s="117"/>
      <c r="K236" s="118">
        <v>0.01</v>
      </c>
      <c r="L236" s="114" t="s">
        <v>192</v>
      </c>
      <c r="M236" s="114" t="str">
        <f>VLOOKUP($H236,References_1!$C$2:$D$827,2,)</f>
        <v>GP1</v>
      </c>
      <c r="N236" s="114" t="e">
        <f>VLOOKUP($H236,References_2!$D$2:'References_2'!$AQ$186,39,)</f>
        <v>#N/A</v>
      </c>
      <c r="O236" s="114" t="str">
        <f>LEFT(L236,2)</f>
        <v>mg</v>
      </c>
      <c r="P236" s="132">
        <f>IF($O236="mg",VLOOKUP($C236,References_1!$H$2:$I$18,2,)*$K236*0.0864,IF($O236="µg",VLOOKUP($C236,References_1!$H$2:$I$18,2,)*$K236*86.4,""))</f>
        <v>1.648512E-3</v>
      </c>
      <c r="Q236" s="116" t="str">
        <f>IF($O236="mg","kg/j",IF($O236="µg","mg/j",""))</f>
        <v>kg/j</v>
      </c>
    </row>
    <row r="237" spans="1:17" x14ac:dyDescent="0.2">
      <c r="A237" s="126">
        <f>VLOOKUP($B237,References_1!$F$2:$G$18,2,)</f>
        <v>11</v>
      </c>
      <c r="B237" s="126" t="s">
        <v>1032</v>
      </c>
      <c r="C237" s="114">
        <f>VLOOKUP($B237,References_1!$F$2:$H$18,3,)</f>
        <v>13</v>
      </c>
      <c r="D237" s="115">
        <v>42143</v>
      </c>
      <c r="E237" s="114" t="s">
        <v>1033</v>
      </c>
      <c r="F237" s="114">
        <v>3</v>
      </c>
      <c r="G237" s="114" t="s">
        <v>191</v>
      </c>
      <c r="H237" s="114">
        <v>1335</v>
      </c>
      <c r="I237" s="114">
        <v>0.01</v>
      </c>
      <c r="J237" s="117"/>
      <c r="K237" s="119">
        <v>12.26</v>
      </c>
      <c r="L237" s="114" t="s">
        <v>192</v>
      </c>
      <c r="M237" s="114" t="str">
        <f>VLOOKUP($H237,References_1!$C$2:$D$827,2,)</f>
        <v>GP1</v>
      </c>
      <c r="N237" s="114" t="e">
        <f>VLOOKUP($H237,References_2!$D$2:'References_2'!$AQ$186,39,)</f>
        <v>#N/A</v>
      </c>
      <c r="O237" s="114" t="str">
        <f>LEFT(L237,2)</f>
        <v>mg</v>
      </c>
      <c r="P237" s="132">
        <f>IF($O237="mg",VLOOKUP($C237,References_1!$H$2:$I$18,2,)*$K237*0.0864,IF($O237="µg",VLOOKUP($C237,References_1!$H$2:$I$18,2,)*$K237*86.4,""))</f>
        <v>45.607670784</v>
      </c>
      <c r="Q237" s="116" t="str">
        <f>IF($O237="mg","kg/j",IF($O237="µg","mg/j",""))</f>
        <v>kg/j</v>
      </c>
    </row>
    <row r="238" spans="1:17" x14ac:dyDescent="0.2">
      <c r="A238" s="125">
        <f>VLOOKUP($B238,References_1!$F$2:$G$18,2,)</f>
        <v>12</v>
      </c>
      <c r="B238" s="125">
        <v>6127975</v>
      </c>
      <c r="C238" s="114">
        <f>VLOOKUP($B238,References_1!$F$2:$H$18,3,)</f>
        <v>14</v>
      </c>
      <c r="D238" s="115">
        <v>42143</v>
      </c>
      <c r="E238" s="114" t="s">
        <v>995</v>
      </c>
      <c r="F238" s="114">
        <v>3</v>
      </c>
      <c r="G238" s="114" t="s">
        <v>191</v>
      </c>
      <c r="H238" s="114">
        <v>1335</v>
      </c>
      <c r="I238" s="114">
        <v>0.01</v>
      </c>
      <c r="J238" s="117" t="s">
        <v>1630</v>
      </c>
      <c r="K238" s="118">
        <v>0.01</v>
      </c>
      <c r="L238" s="114" t="s">
        <v>192</v>
      </c>
      <c r="M238" s="114" t="str">
        <f>VLOOKUP($H238,References_1!$C$2:$D$827,2,)</f>
        <v>GP1</v>
      </c>
      <c r="N238" s="114" t="e">
        <f>VLOOKUP($H238,References_2!$D$2:'References_2'!$AQ$186,39,)</f>
        <v>#N/A</v>
      </c>
      <c r="O238" s="114" t="str">
        <f>LEFT(L238,2)</f>
        <v>mg</v>
      </c>
      <c r="P238" s="132">
        <f>IF($O238="mg",VLOOKUP($C238,References_1!$H$2:$I$18,2,)*$K238*0.0864,IF($O238="µg",VLOOKUP($C238,References_1!$H$2:$I$18,2,)*$K238*86.4,""))</f>
        <v>9.5491180800000006E-2</v>
      </c>
      <c r="Q238" s="116" t="str">
        <f>IF($O238="mg","kg/j",IF($O238="µg","mg/j",""))</f>
        <v>kg/j</v>
      </c>
    </row>
    <row r="239" spans="1:17" x14ac:dyDescent="0.2">
      <c r="A239" s="128">
        <f>VLOOKUP($B239,References_1!$F$2:$G$18,2,)</f>
        <v>15</v>
      </c>
      <c r="B239" s="128">
        <v>6127900</v>
      </c>
      <c r="C239" s="114">
        <f>VLOOKUP($B239,References_1!$F$2:$H$18,3,)</f>
        <v>15</v>
      </c>
      <c r="D239" s="115">
        <v>42144</v>
      </c>
      <c r="E239" s="114" t="s">
        <v>119</v>
      </c>
      <c r="F239" s="114">
        <v>3</v>
      </c>
      <c r="G239" s="114" t="s">
        <v>191</v>
      </c>
      <c r="H239" s="114">
        <v>1335</v>
      </c>
      <c r="I239" s="114">
        <v>0.01</v>
      </c>
      <c r="J239" s="117"/>
      <c r="K239" s="121">
        <v>1.37</v>
      </c>
      <c r="L239" s="114" t="s">
        <v>192</v>
      </c>
      <c r="M239" s="114" t="str">
        <f>VLOOKUP($H239,References_1!$C$2:$D$827,2,)</f>
        <v>GP1</v>
      </c>
      <c r="N239" s="114" t="e">
        <f>VLOOKUP($H239,References_2!$D$2:'References_2'!$AQ$186,39,)</f>
        <v>#N/A</v>
      </c>
      <c r="O239" s="114" t="str">
        <f>LEFT(L239,2)</f>
        <v>mg</v>
      </c>
      <c r="P239" s="132">
        <f>IF($O239="mg",VLOOKUP($C239,References_1!$H$2:$I$18,2,)*$K239*0.0864,IF($O239="µg",VLOOKUP($C239,References_1!$H$2:$I$18,2,)*$K239*86.4,""))</f>
        <v>12.213210240000008</v>
      </c>
      <c r="Q239" s="116" t="str">
        <f>IF($O239="mg","kg/j",IF($O239="µg","mg/j",""))</f>
        <v>kg/j</v>
      </c>
    </row>
    <row r="240" spans="1:17" x14ac:dyDescent="0.2">
      <c r="A240" s="126">
        <f>VLOOKUP($B240,References_1!$F$2:$G$18,2,)</f>
        <v>16</v>
      </c>
      <c r="B240" s="126" t="s">
        <v>380</v>
      </c>
      <c r="C240" s="114">
        <f>VLOOKUP($B240,References_1!$F$2:$H$18,3,)</f>
        <v>16</v>
      </c>
      <c r="D240" s="115">
        <v>42144</v>
      </c>
      <c r="E240" s="114" t="s">
        <v>381</v>
      </c>
      <c r="F240" s="114">
        <v>3</v>
      </c>
      <c r="G240" s="114" t="s">
        <v>191</v>
      </c>
      <c r="H240" s="114">
        <v>1335</v>
      </c>
      <c r="I240" s="114">
        <v>0.01</v>
      </c>
      <c r="J240" s="117"/>
      <c r="K240" s="119">
        <v>14.49</v>
      </c>
      <c r="L240" s="114" t="s">
        <v>192</v>
      </c>
      <c r="M240" s="114" t="str">
        <f>VLOOKUP($H240,References_1!$C$2:$D$827,2,)</f>
        <v>GP1</v>
      </c>
      <c r="N240" s="114" t="e">
        <f>VLOOKUP($H240,References_2!$D$2:'References_2'!$AQ$186,39,)</f>
        <v>#N/A</v>
      </c>
      <c r="O240" s="114" t="str">
        <f>LEFT(L240,2)</f>
        <v>mg</v>
      </c>
      <c r="P240" s="132">
        <f>IF($O240="mg",VLOOKUP($C240,References_1!$H$2:$I$18,2,)*$K240*0.0864,IF($O240="µg",VLOOKUP($C240,References_1!$H$2:$I$18,2,)*$K240*86.4,""))</f>
        <v>10.741610880000001</v>
      </c>
      <c r="Q240" s="116" t="str">
        <f>IF($O240="mg","kg/j",IF($O240="µg","mg/j",""))</f>
        <v>kg/j</v>
      </c>
    </row>
    <row r="241" spans="1:17" x14ac:dyDescent="0.2">
      <c r="A241" s="125">
        <f>VLOOKUP($B241,References_1!$F$2:$G$18,2,)</f>
        <v>17</v>
      </c>
      <c r="B241" s="125">
        <v>6127980</v>
      </c>
      <c r="C241" s="114">
        <f>VLOOKUP($B241,References_1!$F$2:$H$18,3,)</f>
        <v>17</v>
      </c>
      <c r="D241" s="115">
        <v>42144</v>
      </c>
      <c r="E241" s="114" t="s">
        <v>387</v>
      </c>
      <c r="F241" s="114">
        <v>3</v>
      </c>
      <c r="G241" s="114" t="s">
        <v>191</v>
      </c>
      <c r="H241" s="114">
        <v>1335</v>
      </c>
      <c r="I241" s="114">
        <v>0.01</v>
      </c>
      <c r="J241" s="117"/>
      <c r="K241" s="118">
        <v>0.04</v>
      </c>
      <c r="L241" s="114" t="s">
        <v>192</v>
      </c>
      <c r="M241" s="114" t="str">
        <f>VLOOKUP($H241,References_1!$C$2:$D$827,2,)</f>
        <v>GP1</v>
      </c>
      <c r="N241" s="114" t="e">
        <f>VLOOKUP($H241,References_2!$D$2:'References_2'!$AQ$186,39,)</f>
        <v>#N/A</v>
      </c>
      <c r="O241" s="114" t="str">
        <f>LEFT(L241,2)</f>
        <v>mg</v>
      </c>
      <c r="P241" s="132">
        <f>IF($O241="mg",VLOOKUP($C241,References_1!$H$2:$I$18,2,)*$K241*0.0864,IF($O241="µg",VLOOKUP($C241,References_1!$H$2:$I$18,2,)*$K241*86.4,""))</f>
        <v>0.49644489599999997</v>
      </c>
      <c r="Q241" s="116" t="str">
        <f>IF($O241="mg","kg/j",IF($O241="µg","mg/j",""))</f>
        <v>kg/j</v>
      </c>
    </row>
    <row r="242" spans="1:17" x14ac:dyDescent="0.2">
      <c r="A242" s="114">
        <f>VLOOKUP($B242,References_1!$F$2:$G$18,2,)</f>
        <v>4</v>
      </c>
      <c r="B242" s="114">
        <v>6127935</v>
      </c>
      <c r="C242" s="114">
        <f>VLOOKUP($B242,References_1!$F$2:$H$18,3,)</f>
        <v>3</v>
      </c>
      <c r="D242" s="115">
        <v>42142</v>
      </c>
      <c r="E242" s="114" t="s">
        <v>1011</v>
      </c>
      <c r="F242" s="114">
        <v>23</v>
      </c>
      <c r="G242" s="114" t="s">
        <v>427</v>
      </c>
      <c r="H242" s="114">
        <v>1907</v>
      </c>
      <c r="I242" s="114">
        <v>0.02</v>
      </c>
      <c r="J242" s="117" t="s">
        <v>1630</v>
      </c>
      <c r="K242" s="116">
        <v>0.02</v>
      </c>
      <c r="L242" s="114" t="s">
        <v>130</v>
      </c>
      <c r="M242" s="114" t="str">
        <f>VLOOKUP($H242,References_1!$C$2:$D$827,2,)</f>
        <v>GP4</v>
      </c>
      <c r="N242" s="114">
        <f>VLOOKUP($H242,References_2!$D$2:'References_2'!$AQ$186,39,)</f>
        <v>452</v>
      </c>
      <c r="O242" s="114" t="str">
        <f>LEFT(L242,2)</f>
        <v>µg</v>
      </c>
      <c r="P242" s="132">
        <f>IF($O242="mg",VLOOKUP($C242,References_1!$H$2:$I$18,2,)*$K242*0.0864,IF($O242="µg",VLOOKUP($C242,References_1!$H$2:$I$18,2,)*$K242*86.4,""))</f>
        <v>4.3545600000000002</v>
      </c>
      <c r="Q242" s="116" t="str">
        <f>IF($O242="mg","kg/j",IF($O242="µg","mg/j",""))</f>
        <v>mg/j</v>
      </c>
    </row>
    <row r="243" spans="1:17" x14ac:dyDescent="0.2">
      <c r="A243" s="114">
        <f>VLOOKUP($B243,References_1!$F$2:$G$18,2,)</f>
        <v>14</v>
      </c>
      <c r="B243" s="114">
        <v>6127985</v>
      </c>
      <c r="C243" s="114">
        <f>VLOOKUP($B243,References_1!$F$2:$H$18,3,)</f>
        <v>11</v>
      </c>
      <c r="D243" s="115">
        <v>42143</v>
      </c>
      <c r="E243" s="114" t="s">
        <v>1003</v>
      </c>
      <c r="F243" s="114">
        <v>23</v>
      </c>
      <c r="G243" s="114" t="s">
        <v>427</v>
      </c>
      <c r="H243" s="114">
        <v>1907</v>
      </c>
      <c r="I243" s="114">
        <v>0.02</v>
      </c>
      <c r="J243" s="117"/>
      <c r="K243" s="116">
        <v>1.74</v>
      </c>
      <c r="L243" s="114" t="s">
        <v>130</v>
      </c>
      <c r="M243" s="114" t="str">
        <f>VLOOKUP($H243,References_1!$C$2:$D$827,2,)</f>
        <v>GP4</v>
      </c>
      <c r="N243" s="114">
        <f>VLOOKUP($H243,References_2!$D$2:'References_2'!$AQ$186,39,)</f>
        <v>452</v>
      </c>
      <c r="O243" s="114" t="str">
        <f>LEFT(L243,2)</f>
        <v>µg</v>
      </c>
      <c r="P243" s="132">
        <f>IF($O243="mg",VLOOKUP($C243,References_1!$H$2:$I$18,2,)*$K243*0.0864,IF($O243="µg",VLOOKUP($C243,References_1!$H$2:$I$18,2,)*$K243*86.4,""))</f>
        <v>30942.997401600005</v>
      </c>
      <c r="Q243" s="116" t="str">
        <f>IF($O243="mg","kg/j",IF($O243="µg","mg/j",""))</f>
        <v>mg/j</v>
      </c>
    </row>
    <row r="244" spans="1:17" x14ac:dyDescent="0.2">
      <c r="A244" s="114">
        <f>VLOOKUP($B244,References_1!$F$2:$G$18,2,)</f>
        <v>12</v>
      </c>
      <c r="B244" s="114">
        <v>6127975</v>
      </c>
      <c r="C244" s="114">
        <f>VLOOKUP($B244,References_1!$F$2:$H$18,3,)</f>
        <v>14</v>
      </c>
      <c r="D244" s="115">
        <v>42143</v>
      </c>
      <c r="E244" s="114" t="s">
        <v>995</v>
      </c>
      <c r="F244" s="114">
        <v>23</v>
      </c>
      <c r="G244" s="114" t="s">
        <v>427</v>
      </c>
      <c r="H244" s="114">
        <v>1907</v>
      </c>
      <c r="I244" s="114">
        <v>0.02</v>
      </c>
      <c r="J244" s="117"/>
      <c r="K244" s="116">
        <v>0.249</v>
      </c>
      <c r="L244" s="114" t="s">
        <v>130</v>
      </c>
      <c r="M244" s="114" t="str">
        <f>VLOOKUP($H244,References_1!$C$2:$D$827,2,)</f>
        <v>GP4</v>
      </c>
      <c r="N244" s="114">
        <f>VLOOKUP($H244,References_2!$D$2:'References_2'!$AQ$186,39,)</f>
        <v>452</v>
      </c>
      <c r="O244" s="114" t="str">
        <f>LEFT(L244,2)</f>
        <v>µg</v>
      </c>
      <c r="P244" s="132">
        <f>IF($O244="mg",VLOOKUP($C244,References_1!$H$2:$I$18,2,)*$K244*0.0864,IF($O244="µg",VLOOKUP($C244,References_1!$H$2:$I$18,2,)*$K244*86.4,""))</f>
        <v>2377.7304019200001</v>
      </c>
      <c r="Q244" s="116" t="str">
        <f>IF($O244="mg","kg/j",IF($O244="µg","mg/j",""))</f>
        <v>mg/j</v>
      </c>
    </row>
    <row r="245" spans="1:17" x14ac:dyDescent="0.2">
      <c r="A245" s="114">
        <f>VLOOKUP($B245,References_1!$F$2:$G$18,2,)</f>
        <v>17</v>
      </c>
      <c r="B245" s="114">
        <v>6127980</v>
      </c>
      <c r="C245" s="114">
        <f>VLOOKUP($B245,References_1!$F$2:$H$18,3,)</f>
        <v>17</v>
      </c>
      <c r="D245" s="115">
        <v>42144</v>
      </c>
      <c r="E245" s="114" t="s">
        <v>387</v>
      </c>
      <c r="F245" s="114">
        <v>23</v>
      </c>
      <c r="G245" s="114" t="s">
        <v>427</v>
      </c>
      <c r="H245" s="114">
        <v>1907</v>
      </c>
      <c r="I245" s="114">
        <v>0.02</v>
      </c>
      <c r="J245" s="117"/>
      <c r="K245" s="116">
        <v>0.81200000000000006</v>
      </c>
      <c r="L245" s="114" t="s">
        <v>130</v>
      </c>
      <c r="M245" s="114" t="str">
        <f>VLOOKUP($H245,References_1!$C$2:$D$827,2,)</f>
        <v>GP4</v>
      </c>
      <c r="N245" s="114">
        <f>VLOOKUP($H245,References_2!$D$2:'References_2'!$AQ$186,39,)</f>
        <v>452</v>
      </c>
      <c r="O245" s="114" t="str">
        <f>LEFT(L245,2)</f>
        <v>µg</v>
      </c>
      <c r="P245" s="132">
        <f>IF($O245="mg",VLOOKUP($C245,References_1!$H$2:$I$18,2,)*$K245*0.0864,IF($O245="µg",VLOOKUP($C245,References_1!$H$2:$I$18,2,)*$K245*86.4,""))</f>
        <v>10077.831388799999</v>
      </c>
      <c r="Q245" s="116" t="str">
        <f>IF($O245="mg","kg/j",IF($O245="µg","mg/j",""))</f>
        <v>mg/j</v>
      </c>
    </row>
    <row r="246" spans="1:17" x14ac:dyDescent="0.2">
      <c r="A246" s="114">
        <f>VLOOKUP($B246,References_1!$F$2:$G$18,2,)</f>
        <v>4</v>
      </c>
      <c r="B246" s="114">
        <v>6127935</v>
      </c>
      <c r="C246" s="114">
        <f>VLOOKUP($B246,References_1!$F$2:$H$18,3,)</f>
        <v>3</v>
      </c>
      <c r="D246" s="115">
        <v>42142</v>
      </c>
      <c r="E246" s="114" t="s">
        <v>1011</v>
      </c>
      <c r="F246" s="114">
        <v>23</v>
      </c>
      <c r="G246" s="114" t="s">
        <v>428</v>
      </c>
      <c r="H246" s="114">
        <v>6594</v>
      </c>
      <c r="I246" s="114">
        <v>0.02</v>
      </c>
      <c r="J246" s="117" t="s">
        <v>1630</v>
      </c>
      <c r="K246" s="116">
        <v>0.02</v>
      </c>
      <c r="L246" s="114" t="s">
        <v>130</v>
      </c>
      <c r="M246" s="114" t="str">
        <f>VLOOKUP($H246,References_1!$C$2:$D$827,2,)</f>
        <v>GP4</v>
      </c>
      <c r="N246" s="114" t="e">
        <f>VLOOKUP($H246,References_2!$D$2:'References_2'!$AQ$186,39,)</f>
        <v>#N/A</v>
      </c>
      <c r="O246" s="114" t="str">
        <f>LEFT(L246,2)</f>
        <v>µg</v>
      </c>
      <c r="P246" s="132">
        <f>IF($O246="mg",VLOOKUP($C246,References_1!$H$2:$I$18,2,)*$K246*0.0864,IF($O246="µg",VLOOKUP($C246,References_1!$H$2:$I$18,2,)*$K246*86.4,""))</f>
        <v>4.3545600000000002</v>
      </c>
      <c r="Q246" s="116" t="str">
        <f>IF($O246="mg","kg/j",IF($O246="µg","mg/j",""))</f>
        <v>mg/j</v>
      </c>
    </row>
    <row r="247" spans="1:17" x14ac:dyDescent="0.2">
      <c r="A247" s="114">
        <f>VLOOKUP($B247,References_1!$F$2:$G$18,2,)</f>
        <v>14</v>
      </c>
      <c r="B247" s="114">
        <v>6127985</v>
      </c>
      <c r="C247" s="114">
        <f>VLOOKUP($B247,References_1!$F$2:$H$18,3,)</f>
        <v>11</v>
      </c>
      <c r="D247" s="115">
        <v>42143</v>
      </c>
      <c r="E247" s="114" t="s">
        <v>1003</v>
      </c>
      <c r="F247" s="114">
        <v>23</v>
      </c>
      <c r="G247" s="114" t="s">
        <v>428</v>
      </c>
      <c r="H247" s="114">
        <v>6594</v>
      </c>
      <c r="I247" s="114">
        <v>0.02</v>
      </c>
      <c r="J247" s="117" t="s">
        <v>1630</v>
      </c>
      <c r="K247" s="116">
        <v>0.02</v>
      </c>
      <c r="L247" s="114" t="s">
        <v>130</v>
      </c>
      <c r="M247" s="114" t="str">
        <f>VLOOKUP($H247,References_1!$C$2:$D$827,2,)</f>
        <v>GP4</v>
      </c>
      <c r="N247" s="114" t="e">
        <f>VLOOKUP($H247,References_2!$D$2:'References_2'!$AQ$186,39,)</f>
        <v>#N/A</v>
      </c>
      <c r="O247" s="114" t="str">
        <f>LEFT(L247,2)</f>
        <v>µg</v>
      </c>
      <c r="P247" s="132">
        <f>IF($O247="mg",VLOOKUP($C247,References_1!$H$2:$I$18,2,)*$K247*0.0864,IF($O247="µg",VLOOKUP($C247,References_1!$H$2:$I$18,2,)*$K247*86.4,""))</f>
        <v>355.66663680000005</v>
      </c>
      <c r="Q247" s="116" t="str">
        <f>IF($O247="mg","kg/j",IF($O247="µg","mg/j",""))</f>
        <v>mg/j</v>
      </c>
    </row>
    <row r="248" spans="1:17" x14ac:dyDescent="0.2">
      <c r="A248" s="114">
        <f>VLOOKUP($B248,References_1!$F$2:$G$18,2,)</f>
        <v>12</v>
      </c>
      <c r="B248" s="114">
        <v>6127975</v>
      </c>
      <c r="C248" s="114">
        <f>VLOOKUP($B248,References_1!$F$2:$H$18,3,)</f>
        <v>14</v>
      </c>
      <c r="D248" s="115">
        <v>42143</v>
      </c>
      <c r="E248" s="114" t="s">
        <v>995</v>
      </c>
      <c r="F248" s="114">
        <v>23</v>
      </c>
      <c r="G248" s="114" t="s">
        <v>428</v>
      </c>
      <c r="H248" s="114">
        <v>6594</v>
      </c>
      <c r="I248" s="114">
        <v>0.02</v>
      </c>
      <c r="J248" s="117" t="s">
        <v>1630</v>
      </c>
      <c r="K248" s="116">
        <v>0.02</v>
      </c>
      <c r="L248" s="114" t="s">
        <v>130</v>
      </c>
      <c r="M248" s="114" t="str">
        <f>VLOOKUP($H248,References_1!$C$2:$D$827,2,)</f>
        <v>GP4</v>
      </c>
      <c r="N248" s="114" t="e">
        <f>VLOOKUP($H248,References_2!$D$2:'References_2'!$AQ$186,39,)</f>
        <v>#N/A</v>
      </c>
      <c r="O248" s="114" t="str">
        <f>LEFT(L248,2)</f>
        <v>µg</v>
      </c>
      <c r="P248" s="132">
        <f>IF($O248="mg",VLOOKUP($C248,References_1!$H$2:$I$18,2,)*$K248*0.0864,IF($O248="µg",VLOOKUP($C248,References_1!$H$2:$I$18,2,)*$K248*86.4,""))</f>
        <v>190.98236159999999</v>
      </c>
      <c r="Q248" s="116" t="str">
        <f>IF($O248="mg","kg/j",IF($O248="µg","mg/j",""))</f>
        <v>mg/j</v>
      </c>
    </row>
    <row r="249" spans="1:17" x14ac:dyDescent="0.2">
      <c r="A249" s="114">
        <f>VLOOKUP($B249,References_1!$F$2:$G$18,2,)</f>
        <v>17</v>
      </c>
      <c r="B249" s="114">
        <v>6127980</v>
      </c>
      <c r="C249" s="114">
        <f>VLOOKUP($B249,References_1!$F$2:$H$18,3,)</f>
        <v>17</v>
      </c>
      <c r="D249" s="115">
        <v>42144</v>
      </c>
      <c r="E249" s="114" t="s">
        <v>387</v>
      </c>
      <c r="F249" s="114">
        <v>23</v>
      </c>
      <c r="G249" s="114" t="s">
        <v>428</v>
      </c>
      <c r="H249" s="114">
        <v>6594</v>
      </c>
      <c r="I249" s="114">
        <v>0.02</v>
      </c>
      <c r="J249" s="117" t="s">
        <v>1630</v>
      </c>
      <c r="K249" s="116">
        <v>0.02</v>
      </c>
      <c r="L249" s="114" t="s">
        <v>130</v>
      </c>
      <c r="M249" s="114" t="str">
        <f>VLOOKUP($H249,References_1!$C$2:$D$827,2,)</f>
        <v>GP4</v>
      </c>
      <c r="N249" s="114" t="e">
        <f>VLOOKUP($H249,References_2!$D$2:'References_2'!$AQ$186,39,)</f>
        <v>#N/A</v>
      </c>
      <c r="O249" s="114" t="str">
        <f>LEFT(L249,2)</f>
        <v>µg</v>
      </c>
      <c r="P249" s="132">
        <f>IF($O249="mg",VLOOKUP($C249,References_1!$H$2:$I$18,2,)*$K249*0.0864,IF($O249="µg",VLOOKUP($C249,References_1!$H$2:$I$18,2,)*$K249*86.4,""))</f>
        <v>248.22244799999999</v>
      </c>
      <c r="Q249" s="116" t="str">
        <f>IF($O249="mg","kg/j",IF($O249="µg","mg/j",""))</f>
        <v>mg/j</v>
      </c>
    </row>
    <row r="250" spans="1:17" x14ac:dyDescent="0.2">
      <c r="A250" s="114">
        <f>VLOOKUP($B250,References_1!$F$2:$G$18,2,)</f>
        <v>4</v>
      </c>
      <c r="B250" s="114">
        <v>6127935</v>
      </c>
      <c r="C250" s="114">
        <f>VLOOKUP($B250,References_1!$F$2:$H$18,3,)</f>
        <v>3</v>
      </c>
      <c r="D250" s="115">
        <v>42142</v>
      </c>
      <c r="E250" s="114" t="s">
        <v>1011</v>
      </c>
      <c r="F250" s="114">
        <v>23</v>
      </c>
      <c r="G250" s="114" t="s">
        <v>193</v>
      </c>
      <c r="H250" s="114">
        <v>1458</v>
      </c>
      <c r="I250" s="114">
        <v>0.01</v>
      </c>
      <c r="J250" s="117" t="s">
        <v>1630</v>
      </c>
      <c r="K250" s="116">
        <v>0.01</v>
      </c>
      <c r="L250" s="114" t="s">
        <v>130</v>
      </c>
      <c r="M250" s="114" t="str">
        <f>VLOOKUP($H250,References_1!$C$2:$D$827,2,)</f>
        <v>GP5</v>
      </c>
      <c r="N250" s="114">
        <f>VLOOKUP($H250,References_2!$D$2:'References_2'!$AQ$186,39,)</f>
        <v>0.1</v>
      </c>
      <c r="O250" s="114" t="str">
        <f>LEFT(L250,2)</f>
        <v>µg</v>
      </c>
      <c r="P250" s="132">
        <f>IF($O250="mg",VLOOKUP($C250,References_1!$H$2:$I$18,2,)*$K250*0.0864,IF($O250="µg",VLOOKUP($C250,References_1!$H$2:$I$18,2,)*$K250*86.4,""))</f>
        <v>2.1772800000000001</v>
      </c>
      <c r="Q250" s="116" t="str">
        <f>IF($O250="mg","kg/j",IF($O250="µg","mg/j",""))</f>
        <v>mg/j</v>
      </c>
    </row>
    <row r="251" spans="1:17" x14ac:dyDescent="0.2">
      <c r="A251" s="114">
        <f>VLOOKUP($B251,References_1!$F$2:$G$18,2,)</f>
        <v>14</v>
      </c>
      <c r="B251" s="114">
        <v>6127985</v>
      </c>
      <c r="C251" s="114">
        <f>VLOOKUP($B251,References_1!$F$2:$H$18,3,)</f>
        <v>11</v>
      </c>
      <c r="D251" s="115">
        <v>42143</v>
      </c>
      <c r="E251" s="114" t="s">
        <v>1003</v>
      </c>
      <c r="F251" s="114">
        <v>23</v>
      </c>
      <c r="G251" s="114" t="s">
        <v>193</v>
      </c>
      <c r="H251" s="114">
        <v>1458</v>
      </c>
      <c r="I251" s="114">
        <v>0.01</v>
      </c>
      <c r="J251" s="117" t="s">
        <v>1630</v>
      </c>
      <c r="K251" s="116">
        <v>0.01</v>
      </c>
      <c r="L251" s="114" t="s">
        <v>130</v>
      </c>
      <c r="M251" s="114" t="str">
        <f>VLOOKUP($H251,References_1!$C$2:$D$827,2,)</f>
        <v>GP5</v>
      </c>
      <c r="N251" s="114">
        <f>VLOOKUP($H251,References_2!$D$2:'References_2'!$AQ$186,39,)</f>
        <v>0.1</v>
      </c>
      <c r="O251" s="114" t="str">
        <f>LEFT(L251,2)</f>
        <v>µg</v>
      </c>
      <c r="P251" s="132">
        <f>IF($O251="mg",VLOOKUP($C251,References_1!$H$2:$I$18,2,)*$K251*0.0864,IF($O251="µg",VLOOKUP($C251,References_1!$H$2:$I$18,2,)*$K251*86.4,""))</f>
        <v>177.83331840000002</v>
      </c>
      <c r="Q251" s="116" t="str">
        <f>IF($O251="mg","kg/j",IF($O251="µg","mg/j",""))</f>
        <v>mg/j</v>
      </c>
    </row>
    <row r="252" spans="1:17" x14ac:dyDescent="0.2">
      <c r="A252" s="114">
        <f>VLOOKUP($B252,References_1!$F$2:$G$18,2,)</f>
        <v>2</v>
      </c>
      <c r="B252" s="114">
        <v>6127915</v>
      </c>
      <c r="C252" s="114">
        <f>VLOOKUP($B252,References_1!$F$2:$H$18,3,)</f>
        <v>12</v>
      </c>
      <c r="D252" s="115">
        <v>42143</v>
      </c>
      <c r="E252" s="114" t="s">
        <v>1007</v>
      </c>
      <c r="F252" s="114">
        <v>23</v>
      </c>
      <c r="G252" s="114" t="s">
        <v>193</v>
      </c>
      <c r="H252" s="114">
        <v>1458</v>
      </c>
      <c r="I252" s="114">
        <v>0.01</v>
      </c>
      <c r="J252" s="117" t="s">
        <v>1630</v>
      </c>
      <c r="K252" s="116">
        <v>0.01</v>
      </c>
      <c r="L252" s="114" t="s">
        <v>130</v>
      </c>
      <c r="M252" s="114" t="str">
        <f>VLOOKUP($H252,References_1!$C$2:$D$827,2,)</f>
        <v>GP5</v>
      </c>
      <c r="N252" s="114">
        <f>VLOOKUP($H252,References_2!$D$2:'References_2'!$AQ$186,39,)</f>
        <v>0.1</v>
      </c>
      <c r="O252" s="114" t="str">
        <f>LEFT(L252,2)</f>
        <v>µg</v>
      </c>
      <c r="P252" s="132">
        <f>IF($O252="mg",VLOOKUP($C252,References_1!$H$2:$I$18,2,)*$K252*0.0864,IF($O252="µg",VLOOKUP($C252,References_1!$H$2:$I$18,2,)*$K252*86.4,""))</f>
        <v>1.648512</v>
      </c>
      <c r="Q252" s="116" t="str">
        <f>IF($O252="mg","kg/j",IF($O252="µg","mg/j",""))</f>
        <v>mg/j</v>
      </c>
    </row>
    <row r="253" spans="1:17" x14ac:dyDescent="0.2">
      <c r="A253" s="114">
        <f>VLOOKUP($B253,References_1!$F$2:$G$18,2,)</f>
        <v>11</v>
      </c>
      <c r="B253" s="114" t="s">
        <v>1032</v>
      </c>
      <c r="C253" s="114">
        <f>VLOOKUP($B253,References_1!$F$2:$H$18,3,)</f>
        <v>13</v>
      </c>
      <c r="D253" s="115">
        <v>42143</v>
      </c>
      <c r="E253" s="114" t="s">
        <v>1033</v>
      </c>
      <c r="F253" s="114">
        <v>23</v>
      </c>
      <c r="G253" s="114" t="s">
        <v>193</v>
      </c>
      <c r="H253" s="114">
        <v>1458</v>
      </c>
      <c r="I253" s="114">
        <v>0.1</v>
      </c>
      <c r="J253" s="117" t="s">
        <v>1630</v>
      </c>
      <c r="K253" s="116">
        <v>0.1</v>
      </c>
      <c r="L253" s="114" t="s">
        <v>130</v>
      </c>
      <c r="M253" s="114" t="str">
        <f>VLOOKUP($H253,References_1!$C$2:$D$827,2,)</f>
        <v>GP5</v>
      </c>
      <c r="N253" s="114">
        <f>VLOOKUP($H253,References_2!$D$2:'References_2'!$AQ$186,39,)</f>
        <v>0.1</v>
      </c>
      <c r="O253" s="114" t="str">
        <f>LEFT(L253,2)</f>
        <v>µg</v>
      </c>
      <c r="P253" s="132">
        <f>IF($O253="mg",VLOOKUP($C253,References_1!$H$2:$I$18,2,)*$K253*0.0864,IF($O253="µg",VLOOKUP($C253,References_1!$H$2:$I$18,2,)*$K253*86.4,""))</f>
        <v>372.00384000000003</v>
      </c>
      <c r="Q253" s="116" t="str">
        <f>IF($O253="mg","kg/j",IF($O253="µg","mg/j",""))</f>
        <v>mg/j</v>
      </c>
    </row>
    <row r="254" spans="1:17" x14ac:dyDescent="0.2">
      <c r="A254" s="114">
        <f>VLOOKUP($B254,References_1!$F$2:$G$18,2,)</f>
        <v>12</v>
      </c>
      <c r="B254" s="114">
        <v>6127975</v>
      </c>
      <c r="C254" s="114">
        <f>VLOOKUP($B254,References_1!$F$2:$H$18,3,)</f>
        <v>14</v>
      </c>
      <c r="D254" s="115">
        <v>42143</v>
      </c>
      <c r="E254" s="114" t="s">
        <v>995</v>
      </c>
      <c r="F254" s="114">
        <v>23</v>
      </c>
      <c r="G254" s="114" t="s">
        <v>193</v>
      </c>
      <c r="H254" s="114">
        <v>1458</v>
      </c>
      <c r="I254" s="114">
        <v>0.01</v>
      </c>
      <c r="J254" s="117" t="s">
        <v>1630</v>
      </c>
      <c r="K254" s="116">
        <v>0.01</v>
      </c>
      <c r="L254" s="114" t="s">
        <v>130</v>
      </c>
      <c r="M254" s="114" t="str">
        <f>VLOOKUP($H254,References_1!$C$2:$D$827,2,)</f>
        <v>GP5</v>
      </c>
      <c r="N254" s="114">
        <f>VLOOKUP($H254,References_2!$D$2:'References_2'!$AQ$186,39,)</f>
        <v>0.1</v>
      </c>
      <c r="O254" s="114" t="str">
        <f>LEFT(L254,2)</f>
        <v>µg</v>
      </c>
      <c r="P254" s="132">
        <f>IF($O254="mg",VLOOKUP($C254,References_1!$H$2:$I$18,2,)*$K254*0.0864,IF($O254="µg",VLOOKUP($C254,References_1!$H$2:$I$18,2,)*$K254*86.4,""))</f>
        <v>95.491180799999995</v>
      </c>
      <c r="Q254" s="116" t="str">
        <f>IF($O254="mg","kg/j",IF($O254="µg","mg/j",""))</f>
        <v>mg/j</v>
      </c>
    </row>
    <row r="255" spans="1:17" x14ac:dyDescent="0.2">
      <c r="A255" s="114">
        <f>VLOOKUP($B255,References_1!$F$2:$G$18,2,)</f>
        <v>15</v>
      </c>
      <c r="B255" s="114">
        <v>6127900</v>
      </c>
      <c r="C255" s="114">
        <f>VLOOKUP($B255,References_1!$F$2:$H$18,3,)</f>
        <v>15</v>
      </c>
      <c r="D255" s="115">
        <v>42144</v>
      </c>
      <c r="E255" s="114" t="s">
        <v>119</v>
      </c>
      <c r="F255" s="114">
        <v>23</v>
      </c>
      <c r="G255" s="114" t="s">
        <v>193</v>
      </c>
      <c r="H255" s="114">
        <v>1458</v>
      </c>
      <c r="I255" s="114">
        <v>0.01</v>
      </c>
      <c r="J255" s="117" t="s">
        <v>1630</v>
      </c>
      <c r="K255" s="116">
        <v>0.01</v>
      </c>
      <c r="L255" s="114" t="s">
        <v>130</v>
      </c>
      <c r="M255" s="114" t="str">
        <f>VLOOKUP($H255,References_1!$C$2:$D$827,2,)</f>
        <v>GP5</v>
      </c>
      <c r="N255" s="114">
        <f>VLOOKUP($H255,References_2!$D$2:'References_2'!$AQ$186,39,)</f>
        <v>0.1</v>
      </c>
      <c r="O255" s="114" t="str">
        <f>LEFT(L255,2)</f>
        <v>µg</v>
      </c>
      <c r="P255" s="132">
        <f>IF($O255="mg",VLOOKUP($C255,References_1!$H$2:$I$18,2,)*$K255*0.0864,IF($O255="µg",VLOOKUP($C255,References_1!$H$2:$I$18,2,)*$K255*86.4,""))</f>
        <v>89.147520000000029</v>
      </c>
      <c r="Q255" s="116" t="str">
        <f>IF($O255="mg","kg/j",IF($O255="µg","mg/j",""))</f>
        <v>mg/j</v>
      </c>
    </row>
    <row r="256" spans="1:17" x14ac:dyDescent="0.2">
      <c r="A256" s="114">
        <f>VLOOKUP($B256,References_1!$F$2:$G$18,2,)</f>
        <v>17</v>
      </c>
      <c r="B256" s="114">
        <v>6127980</v>
      </c>
      <c r="C256" s="114">
        <f>VLOOKUP($B256,References_1!$F$2:$H$18,3,)</f>
        <v>17</v>
      </c>
      <c r="D256" s="115">
        <v>42144</v>
      </c>
      <c r="E256" s="114" t="s">
        <v>387</v>
      </c>
      <c r="F256" s="114">
        <v>23</v>
      </c>
      <c r="G256" s="114" t="s">
        <v>193</v>
      </c>
      <c r="H256" s="114">
        <v>1458</v>
      </c>
      <c r="I256" s="114">
        <v>0.01</v>
      </c>
      <c r="J256" s="117" t="s">
        <v>1630</v>
      </c>
      <c r="K256" s="116">
        <v>0.01</v>
      </c>
      <c r="L256" s="114" t="s">
        <v>130</v>
      </c>
      <c r="M256" s="114" t="str">
        <f>VLOOKUP($H256,References_1!$C$2:$D$827,2,)</f>
        <v>GP5</v>
      </c>
      <c r="N256" s="114">
        <f>VLOOKUP($H256,References_2!$D$2:'References_2'!$AQ$186,39,)</f>
        <v>0.1</v>
      </c>
      <c r="O256" s="114" t="str">
        <f>LEFT(L256,2)</f>
        <v>µg</v>
      </c>
      <c r="P256" s="132">
        <f>IF($O256="mg",VLOOKUP($C256,References_1!$H$2:$I$18,2,)*$K256*0.0864,IF($O256="µg",VLOOKUP($C256,References_1!$H$2:$I$18,2,)*$K256*86.4,""))</f>
        <v>124.11122399999999</v>
      </c>
      <c r="Q256" s="116" t="str">
        <f>IF($O256="mg","kg/j",IF($O256="µg","mg/j",""))</f>
        <v>mg/j</v>
      </c>
    </row>
    <row r="257" spans="1:17" x14ac:dyDescent="0.2">
      <c r="A257" s="114">
        <f>VLOOKUP($B257,References_1!$F$2:$G$18,2,)</f>
        <v>4</v>
      </c>
      <c r="B257" s="114">
        <v>6127935</v>
      </c>
      <c r="C257" s="114">
        <f>VLOOKUP($B257,References_1!$F$2:$H$18,3,)</f>
        <v>3</v>
      </c>
      <c r="D257" s="115">
        <v>42142</v>
      </c>
      <c r="E257" s="114" t="s">
        <v>1011</v>
      </c>
      <c r="F257" s="114">
        <v>23</v>
      </c>
      <c r="G257" s="114" t="s">
        <v>429</v>
      </c>
      <c r="H257" s="114">
        <v>2013</v>
      </c>
      <c r="I257" s="114">
        <v>5.0000000000000001E-3</v>
      </c>
      <c r="J257" s="117" t="s">
        <v>1630</v>
      </c>
      <c r="K257" s="116">
        <v>5.0000000000000001E-3</v>
      </c>
      <c r="L257" s="114" t="s">
        <v>130</v>
      </c>
      <c r="M257" s="114" t="str">
        <f>VLOOKUP($H257,References_1!$C$2:$D$827,2,)</f>
        <v>GP4</v>
      </c>
      <c r="N257" s="114" t="e">
        <f>VLOOKUP($H257,References_2!$D$2:'References_2'!$AQ$186,39,)</f>
        <v>#N/A</v>
      </c>
      <c r="O257" s="114" t="str">
        <f>LEFT(L257,2)</f>
        <v>µg</v>
      </c>
      <c r="P257" s="132">
        <f>IF($O257="mg",VLOOKUP($C257,References_1!$H$2:$I$18,2,)*$K257*0.0864,IF($O257="µg",VLOOKUP($C257,References_1!$H$2:$I$18,2,)*$K257*86.4,""))</f>
        <v>1.0886400000000001</v>
      </c>
      <c r="Q257" s="116" t="str">
        <f>IF($O257="mg","kg/j",IF($O257="µg","mg/j",""))</f>
        <v>mg/j</v>
      </c>
    </row>
    <row r="258" spans="1:17" x14ac:dyDescent="0.2">
      <c r="A258" s="114">
        <f>VLOOKUP($B258,References_1!$F$2:$G$18,2,)</f>
        <v>14</v>
      </c>
      <c r="B258" s="114">
        <v>6127985</v>
      </c>
      <c r="C258" s="114">
        <f>VLOOKUP($B258,References_1!$F$2:$H$18,3,)</f>
        <v>11</v>
      </c>
      <c r="D258" s="115">
        <v>42143</v>
      </c>
      <c r="E258" s="114" t="s">
        <v>1003</v>
      </c>
      <c r="F258" s="114">
        <v>23</v>
      </c>
      <c r="G258" s="114" t="s">
        <v>429</v>
      </c>
      <c r="H258" s="114">
        <v>2013</v>
      </c>
      <c r="I258" s="114">
        <v>5.0000000000000001E-3</v>
      </c>
      <c r="J258" s="117" t="s">
        <v>1630</v>
      </c>
      <c r="K258" s="116">
        <v>5.0000000000000001E-3</v>
      </c>
      <c r="L258" s="114" t="s">
        <v>130</v>
      </c>
      <c r="M258" s="114" t="str">
        <f>VLOOKUP($H258,References_1!$C$2:$D$827,2,)</f>
        <v>GP4</v>
      </c>
      <c r="N258" s="114" t="e">
        <f>VLOOKUP($H258,References_2!$D$2:'References_2'!$AQ$186,39,)</f>
        <v>#N/A</v>
      </c>
      <c r="O258" s="114" t="str">
        <f>LEFT(L258,2)</f>
        <v>µg</v>
      </c>
      <c r="P258" s="132">
        <f>IF($O258="mg",VLOOKUP($C258,References_1!$H$2:$I$18,2,)*$K258*0.0864,IF($O258="µg",VLOOKUP($C258,References_1!$H$2:$I$18,2,)*$K258*86.4,""))</f>
        <v>88.916659200000012</v>
      </c>
      <c r="Q258" s="116" t="str">
        <f>IF($O258="mg","kg/j",IF($O258="µg","mg/j",""))</f>
        <v>mg/j</v>
      </c>
    </row>
    <row r="259" spans="1:17" x14ac:dyDescent="0.2">
      <c r="A259" s="114">
        <f>VLOOKUP($B259,References_1!$F$2:$G$18,2,)</f>
        <v>12</v>
      </c>
      <c r="B259" s="114">
        <v>6127975</v>
      </c>
      <c r="C259" s="114">
        <f>VLOOKUP($B259,References_1!$F$2:$H$18,3,)</f>
        <v>14</v>
      </c>
      <c r="D259" s="115">
        <v>42143</v>
      </c>
      <c r="E259" s="114" t="s">
        <v>995</v>
      </c>
      <c r="F259" s="114">
        <v>23</v>
      </c>
      <c r="G259" s="114" t="s">
        <v>429</v>
      </c>
      <c r="H259" s="114">
        <v>2013</v>
      </c>
      <c r="I259" s="114">
        <v>5.0000000000000001E-3</v>
      </c>
      <c r="J259" s="117"/>
      <c r="K259" s="116">
        <v>5.0000000000000001E-3</v>
      </c>
      <c r="L259" s="114" t="s">
        <v>130</v>
      </c>
      <c r="M259" s="114" t="str">
        <f>VLOOKUP($H259,References_1!$C$2:$D$827,2,)</f>
        <v>GP4</v>
      </c>
      <c r="N259" s="114" t="e">
        <f>VLOOKUP($H259,References_2!$D$2:'References_2'!$AQ$186,39,)</f>
        <v>#N/A</v>
      </c>
      <c r="O259" s="114" t="str">
        <f>LEFT(L259,2)</f>
        <v>µg</v>
      </c>
      <c r="P259" s="132">
        <f>IF($O259="mg",VLOOKUP($C259,References_1!$H$2:$I$18,2,)*$K259*0.0864,IF($O259="µg",VLOOKUP($C259,References_1!$H$2:$I$18,2,)*$K259*86.4,""))</f>
        <v>47.745590399999998</v>
      </c>
      <c r="Q259" s="116" t="str">
        <f>IF($O259="mg","kg/j",IF($O259="µg","mg/j",""))</f>
        <v>mg/j</v>
      </c>
    </row>
    <row r="260" spans="1:17" x14ac:dyDescent="0.2">
      <c r="A260" s="114">
        <f>VLOOKUP($B260,References_1!$F$2:$G$18,2,)</f>
        <v>17</v>
      </c>
      <c r="B260" s="114">
        <v>6127980</v>
      </c>
      <c r="C260" s="114">
        <f>VLOOKUP($B260,References_1!$F$2:$H$18,3,)</f>
        <v>17</v>
      </c>
      <c r="D260" s="115">
        <v>42144</v>
      </c>
      <c r="E260" s="114" t="s">
        <v>387</v>
      </c>
      <c r="F260" s="114">
        <v>23</v>
      </c>
      <c r="G260" s="114" t="s">
        <v>429</v>
      </c>
      <c r="H260" s="114">
        <v>2013</v>
      </c>
      <c r="I260" s="114">
        <v>5.0000000000000001E-3</v>
      </c>
      <c r="J260" s="117" t="s">
        <v>1630</v>
      </c>
      <c r="K260" s="116">
        <v>5.0000000000000001E-3</v>
      </c>
      <c r="L260" s="114" t="s">
        <v>130</v>
      </c>
      <c r="M260" s="114" t="str">
        <f>VLOOKUP($H260,References_1!$C$2:$D$827,2,)</f>
        <v>GP4</v>
      </c>
      <c r="N260" s="114" t="e">
        <f>VLOOKUP($H260,References_2!$D$2:'References_2'!$AQ$186,39,)</f>
        <v>#N/A</v>
      </c>
      <c r="O260" s="114" t="str">
        <f>LEFT(L260,2)</f>
        <v>µg</v>
      </c>
      <c r="P260" s="132">
        <f>IF($O260="mg",VLOOKUP($C260,References_1!$H$2:$I$18,2,)*$K260*0.0864,IF($O260="µg",VLOOKUP($C260,References_1!$H$2:$I$18,2,)*$K260*86.4,""))</f>
        <v>62.055611999999996</v>
      </c>
      <c r="Q260" s="116" t="str">
        <f>IF($O260="mg","kg/j",IF($O260="µg","mg/j",""))</f>
        <v>mg/j</v>
      </c>
    </row>
    <row r="261" spans="1:17" x14ac:dyDescent="0.2">
      <c r="A261" s="114">
        <f>VLOOKUP($B261,References_1!$F$2:$G$18,2,)</f>
        <v>1</v>
      </c>
      <c r="B261" s="114">
        <v>6127905</v>
      </c>
      <c r="C261" s="114">
        <f>VLOOKUP($B261,References_1!$F$2:$H$18,3,)</f>
        <v>1</v>
      </c>
      <c r="D261" s="115">
        <v>42142</v>
      </c>
      <c r="E261" s="114" t="s">
        <v>361</v>
      </c>
      <c r="F261" s="114">
        <v>3</v>
      </c>
      <c r="G261" s="114" t="s">
        <v>194</v>
      </c>
      <c r="H261" s="114">
        <v>1376</v>
      </c>
      <c r="I261" s="114">
        <v>1</v>
      </c>
      <c r="J261" s="117" t="s">
        <v>1630</v>
      </c>
      <c r="K261" s="116">
        <v>1</v>
      </c>
      <c r="L261" s="114" t="s">
        <v>195</v>
      </c>
      <c r="M261" s="114" t="str">
        <f>VLOOKUP($H261,References_1!$C$2:$D$827,2,)</f>
        <v>GP3</v>
      </c>
      <c r="N261" s="114">
        <f>VLOOKUP($H261,References_2!$D$2:'References_2'!$AQ$186,39,)</f>
        <v>113</v>
      </c>
      <c r="O261" s="114" t="str">
        <f>LEFT(L261,2)</f>
        <v>µg</v>
      </c>
      <c r="P261" s="132">
        <f>IF($O261="mg",VLOOKUP($C261,References_1!$H$2:$I$18,2,)*$K261*0.0864,IF($O261="µg",VLOOKUP($C261,References_1!$H$2:$I$18,2,)*$K261*86.4,""))</f>
        <v>16.070399999999999</v>
      </c>
      <c r="Q261" s="116" t="str">
        <f>IF($O261="mg","kg/j",IF($O261="µg","mg/j",""))</f>
        <v>mg/j</v>
      </c>
    </row>
    <row r="262" spans="1:17" x14ac:dyDescent="0.2">
      <c r="A262" s="114">
        <f>VLOOKUP($B262,References_1!$F$2:$G$18,2,)</f>
        <v>3</v>
      </c>
      <c r="B262" s="114">
        <v>6127925</v>
      </c>
      <c r="C262" s="114">
        <f>VLOOKUP($B262,References_1!$F$2:$H$18,3,)</f>
        <v>2</v>
      </c>
      <c r="D262" s="115">
        <v>42142</v>
      </c>
      <c r="E262" s="114" t="s">
        <v>387</v>
      </c>
      <c r="F262" s="114">
        <v>3</v>
      </c>
      <c r="G262" s="114" t="s">
        <v>194</v>
      </c>
      <c r="H262" s="114">
        <v>1376</v>
      </c>
      <c r="I262" s="114">
        <v>1</v>
      </c>
      <c r="J262" s="117"/>
      <c r="K262" s="116">
        <v>2</v>
      </c>
      <c r="L262" s="114" t="s">
        <v>195</v>
      </c>
      <c r="M262" s="114" t="str">
        <f>VLOOKUP($H262,References_1!$C$2:$D$827,2,)</f>
        <v>GP3</v>
      </c>
      <c r="N262" s="114">
        <f>VLOOKUP($H262,References_2!$D$2:'References_2'!$AQ$186,39,)</f>
        <v>113</v>
      </c>
      <c r="O262" s="114" t="str">
        <f>LEFT(L262,2)</f>
        <v>µg</v>
      </c>
      <c r="P262" s="132">
        <f>IF($O262="mg",VLOOKUP($C262,References_1!$H$2:$I$18,2,)*$K262*0.0864,IF($O262="µg",VLOOKUP($C262,References_1!$H$2:$I$18,2,)*$K262*86.4,""))</f>
        <v>3912.9696000000004</v>
      </c>
      <c r="Q262" s="116" t="str">
        <f>IF($O262="mg","kg/j",IF($O262="µg","mg/j",""))</f>
        <v>mg/j</v>
      </c>
    </row>
    <row r="263" spans="1:17" x14ac:dyDescent="0.2">
      <c r="A263" s="114">
        <f>VLOOKUP($B263,References_1!$F$2:$G$18,2,)</f>
        <v>4</v>
      </c>
      <c r="B263" s="114">
        <v>6127935</v>
      </c>
      <c r="C263" s="114">
        <f>VLOOKUP($B263,References_1!$F$2:$H$18,3,)</f>
        <v>3</v>
      </c>
      <c r="D263" s="115">
        <v>42142</v>
      </c>
      <c r="E263" s="114" t="s">
        <v>1011</v>
      </c>
      <c r="F263" s="114">
        <v>3</v>
      </c>
      <c r="G263" s="114" t="s">
        <v>194</v>
      </c>
      <c r="H263" s="114">
        <v>1376</v>
      </c>
      <c r="I263" s="114">
        <v>1</v>
      </c>
      <c r="J263" s="117" t="s">
        <v>1630</v>
      </c>
      <c r="K263" s="116">
        <v>1</v>
      </c>
      <c r="L263" s="114" t="s">
        <v>195</v>
      </c>
      <c r="M263" s="114" t="str">
        <f>VLOOKUP($H263,References_1!$C$2:$D$827,2,)</f>
        <v>GP3</v>
      </c>
      <c r="N263" s="114">
        <f>VLOOKUP($H263,References_2!$D$2:'References_2'!$AQ$186,39,)</f>
        <v>113</v>
      </c>
      <c r="O263" s="114" t="str">
        <f>LEFT(L263,2)</f>
        <v>µg</v>
      </c>
      <c r="P263" s="132">
        <f>IF($O263="mg",VLOOKUP($C263,References_1!$H$2:$I$18,2,)*$K263*0.0864,IF($O263="µg",VLOOKUP($C263,References_1!$H$2:$I$18,2,)*$K263*86.4,""))</f>
        <v>217.72800000000001</v>
      </c>
      <c r="Q263" s="116" t="str">
        <f>IF($O263="mg","kg/j",IF($O263="µg","mg/j",""))</f>
        <v>mg/j</v>
      </c>
    </row>
    <row r="264" spans="1:17" x14ac:dyDescent="0.2">
      <c r="A264" s="114">
        <f>VLOOKUP($B264,References_1!$F$2:$G$18,2,)</f>
        <v>5</v>
      </c>
      <c r="B264" s="114" t="s">
        <v>989</v>
      </c>
      <c r="C264" s="114">
        <f>VLOOKUP($B264,References_1!$F$2:$H$18,3,)</f>
        <v>4</v>
      </c>
      <c r="D264" s="115">
        <v>42142</v>
      </c>
      <c r="E264" s="114" t="s">
        <v>990</v>
      </c>
      <c r="F264" s="114">
        <v>3</v>
      </c>
      <c r="G264" s="114" t="s">
        <v>194</v>
      </c>
      <c r="H264" s="114">
        <v>1376</v>
      </c>
      <c r="I264" s="114">
        <v>1</v>
      </c>
      <c r="J264" s="117"/>
      <c r="K264" s="116">
        <v>5</v>
      </c>
      <c r="L264" s="114" t="s">
        <v>195</v>
      </c>
      <c r="M264" s="114" t="str">
        <f>VLOOKUP($H264,References_1!$C$2:$D$827,2,)</f>
        <v>GP3</v>
      </c>
      <c r="N264" s="114">
        <f>VLOOKUP($H264,References_2!$D$2:'References_2'!$AQ$186,39,)</f>
        <v>113</v>
      </c>
      <c r="O264" s="114" t="str">
        <f>LEFT(L264,2)</f>
        <v>µg</v>
      </c>
      <c r="P264" s="132">
        <f>IF($O264="mg",VLOOKUP($C264,References_1!$H$2:$I$18,2,)*$K264*0.0864,IF($O264="µg",VLOOKUP($C264,References_1!$H$2:$I$18,2,)*$K264*86.4,""))</f>
        <v>248.83199999999999</v>
      </c>
      <c r="Q264" s="116" t="str">
        <f>IF($O264="mg","kg/j",IF($O264="µg","mg/j",""))</f>
        <v>mg/j</v>
      </c>
    </row>
    <row r="265" spans="1:17" x14ac:dyDescent="0.2">
      <c r="A265" s="114">
        <f>VLOOKUP($B265,References_1!$F$2:$G$18,2,)</f>
        <v>6</v>
      </c>
      <c r="B265" s="114">
        <v>6127945</v>
      </c>
      <c r="C265" s="114">
        <f>VLOOKUP($B265,References_1!$F$2:$H$18,3,)</f>
        <v>5</v>
      </c>
      <c r="D265" s="115">
        <v>42142</v>
      </c>
      <c r="E265" s="114" t="s">
        <v>995</v>
      </c>
      <c r="F265" s="114">
        <v>3</v>
      </c>
      <c r="G265" s="114" t="s">
        <v>194</v>
      </c>
      <c r="H265" s="114">
        <v>1376</v>
      </c>
      <c r="I265" s="114">
        <v>1</v>
      </c>
      <c r="J265" s="117" t="s">
        <v>1630</v>
      </c>
      <c r="K265" s="116">
        <v>1</v>
      </c>
      <c r="L265" s="114" t="s">
        <v>195</v>
      </c>
      <c r="M265" s="114" t="str">
        <f>VLOOKUP($H265,References_1!$C$2:$D$827,2,)</f>
        <v>GP3</v>
      </c>
      <c r="N265" s="114">
        <f>VLOOKUP($H265,References_2!$D$2:'References_2'!$AQ$186,39,)</f>
        <v>113</v>
      </c>
      <c r="O265" s="114" t="str">
        <f>LEFT(L265,2)</f>
        <v>µg</v>
      </c>
      <c r="P265" s="132">
        <f>IF($O265="mg",VLOOKUP($C265,References_1!$H$2:$I$18,2,)*$K265*0.0864,IF($O265="µg",VLOOKUP($C265,References_1!$H$2:$I$18,2,)*$K265*86.4,""))</f>
        <v>362.46528000000001</v>
      </c>
      <c r="Q265" s="116" t="str">
        <f>IF($O265="mg","kg/j",IF($O265="µg","mg/j",""))</f>
        <v>mg/j</v>
      </c>
    </row>
    <row r="266" spans="1:17" x14ac:dyDescent="0.2">
      <c r="A266" s="114">
        <f>VLOOKUP($B266,References_1!$F$2:$G$18,2,)</f>
        <v>7</v>
      </c>
      <c r="B266" s="114" t="s">
        <v>354</v>
      </c>
      <c r="C266" s="114">
        <f>VLOOKUP($B266,References_1!$F$2:$H$18,3,)</f>
        <v>6</v>
      </c>
      <c r="D266" s="115">
        <v>42143</v>
      </c>
      <c r="E266" s="114" t="s">
        <v>355</v>
      </c>
      <c r="F266" s="114">
        <v>3</v>
      </c>
      <c r="G266" s="114" t="s">
        <v>194</v>
      </c>
      <c r="H266" s="114">
        <v>1376</v>
      </c>
      <c r="I266" s="114">
        <v>1</v>
      </c>
      <c r="J266" s="117" t="s">
        <v>1630</v>
      </c>
      <c r="K266" s="116">
        <v>1</v>
      </c>
      <c r="L266" s="114" t="s">
        <v>195</v>
      </c>
      <c r="M266" s="114" t="str">
        <f>VLOOKUP($H266,References_1!$C$2:$D$827,2,)</f>
        <v>GP3</v>
      </c>
      <c r="N266" s="114">
        <f>VLOOKUP($H266,References_2!$D$2:'References_2'!$AQ$186,39,)</f>
        <v>113</v>
      </c>
      <c r="O266" s="114" t="str">
        <f>LEFT(L266,2)</f>
        <v>µg</v>
      </c>
      <c r="P266" s="132">
        <f>IF($O266="mg",VLOOKUP($C266,References_1!$H$2:$I$18,2,)*$K266*0.0864,IF($O266="µg",VLOOKUP($C266,References_1!$H$2:$I$18,2,)*$K266*86.4,""))</f>
        <v>8.64</v>
      </c>
      <c r="Q266" s="116" t="str">
        <f>IF($O266="mg","kg/j",IF($O266="µg","mg/j",""))</f>
        <v>mg/j</v>
      </c>
    </row>
    <row r="267" spans="1:17" x14ac:dyDescent="0.2">
      <c r="A267" s="114">
        <f>VLOOKUP($B267,References_1!$F$2:$G$18,2,)</f>
        <v>8</v>
      </c>
      <c r="B267" s="114">
        <v>6127955</v>
      </c>
      <c r="C267" s="114">
        <f>VLOOKUP($B267,References_1!$F$2:$H$18,3,)</f>
        <v>7</v>
      </c>
      <c r="D267" s="115">
        <v>42143</v>
      </c>
      <c r="E267" s="114" t="s">
        <v>1026</v>
      </c>
      <c r="F267" s="114">
        <v>3</v>
      </c>
      <c r="G267" s="114" t="s">
        <v>194</v>
      </c>
      <c r="H267" s="114">
        <v>1376</v>
      </c>
      <c r="I267" s="114">
        <v>1</v>
      </c>
      <c r="J267" s="117" t="s">
        <v>1630</v>
      </c>
      <c r="K267" s="116">
        <v>1</v>
      </c>
      <c r="L267" s="114" t="s">
        <v>195</v>
      </c>
      <c r="M267" s="114" t="str">
        <f>VLOOKUP($H267,References_1!$C$2:$D$827,2,)</f>
        <v>GP3</v>
      </c>
      <c r="N267" s="114">
        <f>VLOOKUP($H267,References_2!$D$2:'References_2'!$AQ$186,39,)</f>
        <v>113</v>
      </c>
      <c r="O267" s="114" t="str">
        <f>LEFT(L267,2)</f>
        <v>µg</v>
      </c>
      <c r="P267" s="132">
        <f>IF($O267="mg",VLOOKUP($C267,References_1!$H$2:$I$18,2,)*$K267*0.0864,IF($O267="µg",VLOOKUP($C267,References_1!$H$2:$I$18,2,)*$K267*86.4,""))</f>
        <v>751.57200000000012</v>
      </c>
      <c r="Q267" s="116" t="str">
        <f>IF($O267="mg","kg/j",IF($O267="µg","mg/j",""))</f>
        <v>mg/j</v>
      </c>
    </row>
    <row r="268" spans="1:17" x14ac:dyDescent="0.2">
      <c r="A268" s="114">
        <f>VLOOKUP($B268,References_1!$F$2:$G$18,2,)</f>
        <v>9</v>
      </c>
      <c r="B268" s="114" t="s">
        <v>1021</v>
      </c>
      <c r="C268" s="114">
        <f>VLOOKUP($B268,References_1!$F$2:$H$18,3,)</f>
        <v>8</v>
      </c>
      <c r="D268" s="115">
        <v>42143</v>
      </c>
      <c r="E268" s="114" t="s">
        <v>387</v>
      </c>
      <c r="F268" s="114">
        <v>3</v>
      </c>
      <c r="G268" s="114" t="s">
        <v>194</v>
      </c>
      <c r="H268" s="114">
        <v>1376</v>
      </c>
      <c r="I268" s="114">
        <v>1</v>
      </c>
      <c r="J268" s="117"/>
      <c r="K268" s="116">
        <v>2</v>
      </c>
      <c r="L268" s="114" t="s">
        <v>195</v>
      </c>
      <c r="M268" s="114" t="str">
        <f>VLOOKUP($H268,References_1!$C$2:$D$827,2,)</f>
        <v>GP3</v>
      </c>
      <c r="N268" s="114">
        <f>VLOOKUP($H268,References_2!$D$2:'References_2'!$AQ$186,39,)</f>
        <v>113</v>
      </c>
      <c r="O268" s="114" t="str">
        <f>LEFT(L268,2)</f>
        <v>µg</v>
      </c>
      <c r="P268" s="132">
        <f>IF($O268="mg",VLOOKUP($C268,References_1!$H$2:$I$18,2,)*$K268*0.0864,IF($O268="µg",VLOOKUP($C268,References_1!$H$2:$I$18,2,)*$K268*86.4,""))</f>
        <v>575.07839999999999</v>
      </c>
      <c r="Q268" s="116" t="str">
        <f>IF($O268="mg","kg/j",IF($O268="µg","mg/j",""))</f>
        <v>mg/j</v>
      </c>
    </row>
    <row r="269" spans="1:17" x14ac:dyDescent="0.2">
      <c r="A269" s="114">
        <f>VLOOKUP($B269,References_1!$F$2:$G$18,2,)</f>
        <v>10</v>
      </c>
      <c r="B269" s="114">
        <v>6127965</v>
      </c>
      <c r="C269" s="114">
        <f>VLOOKUP($B269,References_1!$F$2:$H$18,3,)</f>
        <v>9</v>
      </c>
      <c r="D269" s="115">
        <v>42143</v>
      </c>
      <c r="E269" s="114" t="s">
        <v>374</v>
      </c>
      <c r="F269" s="114">
        <v>3</v>
      </c>
      <c r="G269" s="114" t="s">
        <v>194</v>
      </c>
      <c r="H269" s="114">
        <v>1376</v>
      </c>
      <c r="I269" s="114">
        <v>1</v>
      </c>
      <c r="J269" s="117" t="s">
        <v>1630</v>
      </c>
      <c r="K269" s="116">
        <v>1</v>
      </c>
      <c r="L269" s="114" t="s">
        <v>195</v>
      </c>
      <c r="M269" s="114" t="str">
        <f>VLOOKUP($H269,References_1!$C$2:$D$827,2,)</f>
        <v>GP3</v>
      </c>
      <c r="N269" s="114">
        <f>VLOOKUP($H269,References_2!$D$2:'References_2'!$AQ$186,39,)</f>
        <v>113</v>
      </c>
      <c r="O269" s="114" t="str">
        <f>LEFT(L269,2)</f>
        <v>µg</v>
      </c>
      <c r="P269" s="132">
        <f>IF($O269="mg",VLOOKUP($C269,References_1!$H$2:$I$18,2,)*$K269*0.0864,IF($O269="µg",VLOOKUP($C269,References_1!$H$2:$I$18,2,)*$K269*86.4,""))</f>
        <v>9363.0816000000013</v>
      </c>
      <c r="Q269" s="116" t="str">
        <f>IF($O269="mg","kg/j",IF($O269="µg","mg/j",""))</f>
        <v>mg/j</v>
      </c>
    </row>
    <row r="270" spans="1:17" x14ac:dyDescent="0.2">
      <c r="A270" s="114">
        <f>VLOOKUP($B270,References_1!$F$2:$G$18,2,)</f>
        <v>13</v>
      </c>
      <c r="B270" s="114" t="s">
        <v>367</v>
      </c>
      <c r="C270" s="114">
        <f>VLOOKUP($B270,References_1!$F$2:$H$18,3,)</f>
        <v>10</v>
      </c>
      <c r="D270" s="115">
        <v>42143</v>
      </c>
      <c r="E270" s="114" t="s">
        <v>368</v>
      </c>
      <c r="F270" s="114">
        <v>3</v>
      </c>
      <c r="G270" s="114" t="s">
        <v>194</v>
      </c>
      <c r="H270" s="114">
        <v>1376</v>
      </c>
      <c r="I270" s="114">
        <v>1</v>
      </c>
      <c r="J270" s="117" t="s">
        <v>1630</v>
      </c>
      <c r="K270" s="116">
        <v>1</v>
      </c>
      <c r="L270" s="114" t="s">
        <v>195</v>
      </c>
      <c r="M270" s="114" t="str">
        <f>VLOOKUP($H270,References_1!$C$2:$D$827,2,)</f>
        <v>GP3</v>
      </c>
      <c r="N270" s="114">
        <f>VLOOKUP($H270,References_2!$D$2:'References_2'!$AQ$186,39,)</f>
        <v>113</v>
      </c>
      <c r="O270" s="114" t="str">
        <f>LEFT(L270,2)</f>
        <v>µg</v>
      </c>
      <c r="P270" s="132">
        <f>IF($O270="mg",VLOOKUP($C270,References_1!$H$2:$I$18,2,)*$K270*0.0864,IF($O270="µg",VLOOKUP($C270,References_1!$H$2:$I$18,2,)*$K270*86.4,""))</f>
        <v>1078.2720000000002</v>
      </c>
      <c r="Q270" s="116" t="str">
        <f>IF($O270="mg","kg/j",IF($O270="µg","mg/j",""))</f>
        <v>mg/j</v>
      </c>
    </row>
    <row r="271" spans="1:17" x14ac:dyDescent="0.2">
      <c r="A271" s="114">
        <f>VLOOKUP($B271,References_1!$F$2:$G$18,2,)</f>
        <v>14</v>
      </c>
      <c r="B271" s="114">
        <v>6127985</v>
      </c>
      <c r="C271" s="114">
        <f>VLOOKUP($B271,References_1!$F$2:$H$18,3,)</f>
        <v>11</v>
      </c>
      <c r="D271" s="115">
        <v>42143</v>
      </c>
      <c r="E271" s="114" t="s">
        <v>1003</v>
      </c>
      <c r="F271" s="114">
        <v>3</v>
      </c>
      <c r="G271" s="114" t="s">
        <v>194</v>
      </c>
      <c r="H271" s="114">
        <v>1376</v>
      </c>
      <c r="I271" s="114">
        <v>1</v>
      </c>
      <c r="J271" s="117"/>
      <c r="K271" s="116">
        <v>2</v>
      </c>
      <c r="L271" s="114" t="s">
        <v>195</v>
      </c>
      <c r="M271" s="114" t="str">
        <f>VLOOKUP($H271,References_1!$C$2:$D$827,2,)</f>
        <v>GP3</v>
      </c>
      <c r="N271" s="114">
        <f>VLOOKUP($H271,References_2!$D$2:'References_2'!$AQ$186,39,)</f>
        <v>113</v>
      </c>
      <c r="O271" s="114" t="str">
        <f>LEFT(L271,2)</f>
        <v>µg</v>
      </c>
      <c r="P271" s="132">
        <f>IF($O271="mg",VLOOKUP($C271,References_1!$H$2:$I$18,2,)*$K271*0.0864,IF($O271="µg",VLOOKUP($C271,References_1!$H$2:$I$18,2,)*$K271*86.4,""))</f>
        <v>35566.663680000005</v>
      </c>
      <c r="Q271" s="116" t="str">
        <f>IF($O271="mg","kg/j",IF($O271="µg","mg/j",""))</f>
        <v>mg/j</v>
      </c>
    </row>
    <row r="272" spans="1:17" x14ac:dyDescent="0.2">
      <c r="A272" s="114">
        <f>VLOOKUP($B272,References_1!$F$2:$G$18,2,)</f>
        <v>2</v>
      </c>
      <c r="B272" s="114">
        <v>6127915</v>
      </c>
      <c r="C272" s="114">
        <f>VLOOKUP($B272,References_1!$F$2:$H$18,3,)</f>
        <v>12</v>
      </c>
      <c r="D272" s="115">
        <v>42143</v>
      </c>
      <c r="E272" s="114" t="s">
        <v>1007</v>
      </c>
      <c r="F272" s="114">
        <v>3</v>
      </c>
      <c r="G272" s="114" t="s">
        <v>194</v>
      </c>
      <c r="H272" s="114">
        <v>1376</v>
      </c>
      <c r="I272" s="114">
        <v>1</v>
      </c>
      <c r="J272" s="117" t="s">
        <v>1630</v>
      </c>
      <c r="K272" s="116">
        <v>1</v>
      </c>
      <c r="L272" s="114" t="s">
        <v>195</v>
      </c>
      <c r="M272" s="114" t="str">
        <f>VLOOKUP($H272,References_1!$C$2:$D$827,2,)</f>
        <v>GP3</v>
      </c>
      <c r="N272" s="114">
        <f>VLOOKUP($H272,References_2!$D$2:'References_2'!$AQ$186,39,)</f>
        <v>113</v>
      </c>
      <c r="O272" s="114" t="str">
        <f>LEFT(L272,2)</f>
        <v>µg</v>
      </c>
      <c r="P272" s="132">
        <f>IF($O272="mg",VLOOKUP($C272,References_1!$H$2:$I$18,2,)*$K272*0.0864,IF($O272="µg",VLOOKUP($C272,References_1!$H$2:$I$18,2,)*$K272*86.4,""))</f>
        <v>164.85120000000001</v>
      </c>
      <c r="Q272" s="116" t="str">
        <f>IF($O272="mg","kg/j",IF($O272="µg","mg/j",""))</f>
        <v>mg/j</v>
      </c>
    </row>
    <row r="273" spans="1:17" x14ac:dyDescent="0.2">
      <c r="A273" s="114">
        <f>VLOOKUP($B273,References_1!$F$2:$G$18,2,)</f>
        <v>11</v>
      </c>
      <c r="B273" s="114" t="s">
        <v>1032</v>
      </c>
      <c r="C273" s="114">
        <f>VLOOKUP($B273,References_1!$F$2:$H$18,3,)</f>
        <v>13</v>
      </c>
      <c r="D273" s="115">
        <v>42143</v>
      </c>
      <c r="E273" s="114" t="s">
        <v>1033</v>
      </c>
      <c r="F273" s="114">
        <v>3</v>
      </c>
      <c r="G273" s="114" t="s">
        <v>194</v>
      </c>
      <c r="H273" s="114">
        <v>1376</v>
      </c>
      <c r="I273" s="114">
        <v>1</v>
      </c>
      <c r="J273" s="117"/>
      <c r="K273" s="116">
        <v>3</v>
      </c>
      <c r="L273" s="114" t="s">
        <v>195</v>
      </c>
      <c r="M273" s="114" t="str">
        <f>VLOOKUP($H273,References_1!$C$2:$D$827,2,)</f>
        <v>GP3</v>
      </c>
      <c r="N273" s="114">
        <f>VLOOKUP($H273,References_2!$D$2:'References_2'!$AQ$186,39,)</f>
        <v>113</v>
      </c>
      <c r="O273" s="114" t="str">
        <f>LEFT(L273,2)</f>
        <v>µg</v>
      </c>
      <c r="P273" s="132">
        <f>IF($O273="mg",VLOOKUP($C273,References_1!$H$2:$I$18,2,)*$K273*0.0864,IF($O273="µg",VLOOKUP($C273,References_1!$H$2:$I$18,2,)*$K273*86.4,""))</f>
        <v>11160.115200000002</v>
      </c>
      <c r="Q273" s="116" t="str">
        <f>IF($O273="mg","kg/j",IF($O273="µg","mg/j",""))</f>
        <v>mg/j</v>
      </c>
    </row>
    <row r="274" spans="1:17" x14ac:dyDescent="0.2">
      <c r="A274" s="114">
        <f>VLOOKUP($B274,References_1!$F$2:$G$18,2,)</f>
        <v>12</v>
      </c>
      <c r="B274" s="114">
        <v>6127975</v>
      </c>
      <c r="C274" s="114">
        <f>VLOOKUP($B274,References_1!$F$2:$H$18,3,)</f>
        <v>14</v>
      </c>
      <c r="D274" s="115">
        <v>42143</v>
      </c>
      <c r="E274" s="114" t="s">
        <v>995</v>
      </c>
      <c r="F274" s="114">
        <v>3</v>
      </c>
      <c r="G274" s="114" t="s">
        <v>194</v>
      </c>
      <c r="H274" s="114">
        <v>1376</v>
      </c>
      <c r="I274" s="114">
        <v>1</v>
      </c>
      <c r="J274" s="117"/>
      <c r="K274" s="116">
        <v>2</v>
      </c>
      <c r="L274" s="114" t="s">
        <v>195</v>
      </c>
      <c r="M274" s="114" t="str">
        <f>VLOOKUP($H274,References_1!$C$2:$D$827,2,)</f>
        <v>GP3</v>
      </c>
      <c r="N274" s="114">
        <f>VLOOKUP($H274,References_2!$D$2:'References_2'!$AQ$186,39,)</f>
        <v>113</v>
      </c>
      <c r="O274" s="114" t="str">
        <f>LEFT(L274,2)</f>
        <v>µg</v>
      </c>
      <c r="P274" s="132">
        <f>IF($O274="mg",VLOOKUP($C274,References_1!$H$2:$I$18,2,)*$K274*0.0864,IF($O274="µg",VLOOKUP($C274,References_1!$H$2:$I$18,2,)*$K274*86.4,""))</f>
        <v>19098.23616</v>
      </c>
      <c r="Q274" s="116" t="str">
        <f>IF($O274="mg","kg/j",IF($O274="µg","mg/j",""))</f>
        <v>mg/j</v>
      </c>
    </row>
    <row r="275" spans="1:17" x14ac:dyDescent="0.2">
      <c r="A275" s="114">
        <f>VLOOKUP($B275,References_1!$F$2:$G$18,2,)</f>
        <v>15</v>
      </c>
      <c r="B275" s="114">
        <v>6127900</v>
      </c>
      <c r="C275" s="114">
        <f>VLOOKUP($B275,References_1!$F$2:$H$18,3,)</f>
        <v>15</v>
      </c>
      <c r="D275" s="115">
        <v>42144</v>
      </c>
      <c r="E275" s="114" t="s">
        <v>119</v>
      </c>
      <c r="F275" s="114">
        <v>3</v>
      </c>
      <c r="G275" s="114" t="s">
        <v>194</v>
      </c>
      <c r="H275" s="114">
        <v>1376</v>
      </c>
      <c r="I275" s="114">
        <v>1</v>
      </c>
      <c r="J275" s="117"/>
      <c r="K275" s="116">
        <v>2</v>
      </c>
      <c r="L275" s="114" t="s">
        <v>195</v>
      </c>
      <c r="M275" s="114" t="str">
        <f>VLOOKUP($H275,References_1!$C$2:$D$827,2,)</f>
        <v>GP3</v>
      </c>
      <c r="N275" s="114">
        <f>VLOOKUP($H275,References_2!$D$2:'References_2'!$AQ$186,39,)</f>
        <v>113</v>
      </c>
      <c r="O275" s="114" t="str">
        <f>LEFT(L275,2)</f>
        <v>µg</v>
      </c>
      <c r="P275" s="132">
        <f>IF($O275="mg",VLOOKUP($C275,References_1!$H$2:$I$18,2,)*$K275*0.0864,IF($O275="µg",VLOOKUP($C275,References_1!$H$2:$I$18,2,)*$K275*86.4,""))</f>
        <v>17829.504000000008</v>
      </c>
      <c r="Q275" s="116" t="str">
        <f>IF($O275="mg","kg/j",IF($O275="µg","mg/j",""))</f>
        <v>mg/j</v>
      </c>
    </row>
    <row r="276" spans="1:17" x14ac:dyDescent="0.2">
      <c r="A276" s="114">
        <f>VLOOKUP($B276,References_1!$F$2:$G$18,2,)</f>
        <v>16</v>
      </c>
      <c r="B276" s="114" t="s">
        <v>380</v>
      </c>
      <c r="C276" s="114">
        <f>VLOOKUP($B276,References_1!$F$2:$H$18,3,)</f>
        <v>16</v>
      </c>
      <c r="D276" s="115">
        <v>42144</v>
      </c>
      <c r="E276" s="114" t="s">
        <v>381</v>
      </c>
      <c r="F276" s="114">
        <v>3</v>
      </c>
      <c r="G276" s="114" t="s">
        <v>194</v>
      </c>
      <c r="H276" s="114">
        <v>1376</v>
      </c>
      <c r="I276" s="114">
        <v>1</v>
      </c>
      <c r="J276" s="117" t="s">
        <v>1630</v>
      </c>
      <c r="K276" s="116">
        <v>1</v>
      </c>
      <c r="L276" s="114" t="s">
        <v>195</v>
      </c>
      <c r="M276" s="114" t="str">
        <f>VLOOKUP($H276,References_1!$C$2:$D$827,2,)</f>
        <v>GP3</v>
      </c>
      <c r="N276" s="114">
        <f>VLOOKUP($H276,References_2!$D$2:'References_2'!$AQ$186,39,)</f>
        <v>113</v>
      </c>
      <c r="O276" s="114" t="str">
        <f>LEFT(L276,2)</f>
        <v>µg</v>
      </c>
      <c r="P276" s="132">
        <f>IF($O276="mg",VLOOKUP($C276,References_1!$H$2:$I$18,2,)*$K276*0.0864,IF($O276="µg",VLOOKUP($C276,References_1!$H$2:$I$18,2,)*$K276*86.4,""))</f>
        <v>741.31200000000001</v>
      </c>
      <c r="Q276" s="116" t="str">
        <f>IF($O276="mg","kg/j",IF($O276="µg","mg/j",""))</f>
        <v>mg/j</v>
      </c>
    </row>
    <row r="277" spans="1:17" x14ac:dyDescent="0.2">
      <c r="A277" s="114">
        <f>VLOOKUP($B277,References_1!$F$2:$G$18,2,)</f>
        <v>17</v>
      </c>
      <c r="B277" s="114">
        <v>6127980</v>
      </c>
      <c r="C277" s="114">
        <f>VLOOKUP($B277,References_1!$F$2:$H$18,3,)</f>
        <v>17</v>
      </c>
      <c r="D277" s="115">
        <v>42144</v>
      </c>
      <c r="E277" s="114" t="s">
        <v>387</v>
      </c>
      <c r="F277" s="114">
        <v>3</v>
      </c>
      <c r="G277" s="114" t="s">
        <v>194</v>
      </c>
      <c r="H277" s="114">
        <v>1376</v>
      </c>
      <c r="I277" s="114">
        <v>1</v>
      </c>
      <c r="J277" s="117"/>
      <c r="K277" s="116">
        <v>2</v>
      </c>
      <c r="L277" s="114" t="s">
        <v>195</v>
      </c>
      <c r="M277" s="114" t="str">
        <f>VLOOKUP($H277,References_1!$C$2:$D$827,2,)</f>
        <v>GP3</v>
      </c>
      <c r="N277" s="114">
        <f>VLOOKUP($H277,References_2!$D$2:'References_2'!$AQ$186,39,)</f>
        <v>113</v>
      </c>
      <c r="O277" s="114" t="str">
        <f>LEFT(L277,2)</f>
        <v>µg</v>
      </c>
      <c r="P277" s="132">
        <f>IF($O277="mg",VLOOKUP($C277,References_1!$H$2:$I$18,2,)*$K277*0.0864,IF($O277="µg",VLOOKUP($C277,References_1!$H$2:$I$18,2,)*$K277*86.4,""))</f>
        <v>24822.2448</v>
      </c>
      <c r="Q277" s="116" t="str">
        <f>IF($O277="mg","kg/j",IF($O277="µg","mg/j",""))</f>
        <v>mg/j</v>
      </c>
    </row>
    <row r="278" spans="1:17" x14ac:dyDescent="0.2">
      <c r="A278" s="114">
        <f>VLOOKUP($B278,References_1!$F$2:$G$18,2,)</f>
        <v>1</v>
      </c>
      <c r="B278" s="114">
        <v>6127905</v>
      </c>
      <c r="C278" s="114">
        <f>VLOOKUP($B278,References_1!$F$2:$H$18,3,)</f>
        <v>1</v>
      </c>
      <c r="D278" s="115">
        <v>42142</v>
      </c>
      <c r="E278" s="114" t="s">
        <v>361</v>
      </c>
      <c r="F278" s="114">
        <v>3</v>
      </c>
      <c r="G278" s="114" t="s">
        <v>196</v>
      </c>
      <c r="H278" s="114">
        <v>1368</v>
      </c>
      <c r="I278" s="114">
        <v>1</v>
      </c>
      <c r="J278" s="117" t="s">
        <v>1630</v>
      </c>
      <c r="K278" s="116">
        <v>1</v>
      </c>
      <c r="L278" s="114" t="s">
        <v>197</v>
      </c>
      <c r="M278" s="114" t="str">
        <f>VLOOKUP($H278,References_1!$C$2:$D$827,2,)</f>
        <v>GP3</v>
      </c>
      <c r="N278" s="114">
        <f>VLOOKUP($H278,References_2!$D$2:'References_2'!$AQ$186,39,)</f>
        <v>0.05</v>
      </c>
      <c r="O278" s="114" t="str">
        <f>LEFT(L278,2)</f>
        <v>µg</v>
      </c>
      <c r="P278" s="132">
        <f>IF($O278="mg",VLOOKUP($C278,References_1!$H$2:$I$18,2,)*$K278*0.0864,IF($O278="µg",VLOOKUP($C278,References_1!$H$2:$I$18,2,)*$K278*86.4,""))</f>
        <v>16.070399999999999</v>
      </c>
      <c r="Q278" s="116" t="str">
        <f>IF($O278="mg","kg/j",IF($O278="µg","mg/j",""))</f>
        <v>mg/j</v>
      </c>
    </row>
    <row r="279" spans="1:17" x14ac:dyDescent="0.2">
      <c r="A279" s="114">
        <f>VLOOKUP($B279,References_1!$F$2:$G$18,2,)</f>
        <v>3</v>
      </c>
      <c r="B279" s="114">
        <v>6127925</v>
      </c>
      <c r="C279" s="114">
        <f>VLOOKUP($B279,References_1!$F$2:$H$18,3,)</f>
        <v>2</v>
      </c>
      <c r="D279" s="115">
        <v>42142</v>
      </c>
      <c r="E279" s="114" t="s">
        <v>387</v>
      </c>
      <c r="F279" s="114">
        <v>3</v>
      </c>
      <c r="G279" s="114" t="s">
        <v>196</v>
      </c>
      <c r="H279" s="114">
        <v>1368</v>
      </c>
      <c r="I279" s="114">
        <v>1</v>
      </c>
      <c r="J279" s="117" t="s">
        <v>1630</v>
      </c>
      <c r="K279" s="116">
        <v>1</v>
      </c>
      <c r="L279" s="114" t="s">
        <v>197</v>
      </c>
      <c r="M279" s="114" t="str">
        <f>VLOOKUP($H279,References_1!$C$2:$D$827,2,)</f>
        <v>GP3</v>
      </c>
      <c r="N279" s="114">
        <f>VLOOKUP($H279,References_2!$D$2:'References_2'!$AQ$186,39,)</f>
        <v>0.05</v>
      </c>
      <c r="O279" s="114" t="str">
        <f>LEFT(L279,2)</f>
        <v>µg</v>
      </c>
      <c r="P279" s="132">
        <f>IF($O279="mg",VLOOKUP($C279,References_1!$H$2:$I$18,2,)*$K279*0.0864,IF($O279="µg",VLOOKUP($C279,References_1!$H$2:$I$18,2,)*$K279*86.4,""))</f>
        <v>1956.4848000000002</v>
      </c>
      <c r="Q279" s="116" t="str">
        <f>IF($O279="mg","kg/j",IF($O279="µg","mg/j",""))</f>
        <v>mg/j</v>
      </c>
    </row>
    <row r="280" spans="1:17" x14ac:dyDescent="0.2">
      <c r="A280" s="114">
        <f>VLOOKUP($B280,References_1!$F$2:$G$18,2,)</f>
        <v>4</v>
      </c>
      <c r="B280" s="114">
        <v>6127935</v>
      </c>
      <c r="C280" s="114">
        <f>VLOOKUP($B280,References_1!$F$2:$H$18,3,)</f>
        <v>3</v>
      </c>
      <c r="D280" s="115">
        <v>42142</v>
      </c>
      <c r="E280" s="114" t="s">
        <v>1011</v>
      </c>
      <c r="F280" s="114">
        <v>3</v>
      </c>
      <c r="G280" s="114" t="s">
        <v>196</v>
      </c>
      <c r="H280" s="114">
        <v>1368</v>
      </c>
      <c r="I280" s="114">
        <v>1</v>
      </c>
      <c r="J280" s="117" t="s">
        <v>1630</v>
      </c>
      <c r="K280" s="116">
        <v>1</v>
      </c>
      <c r="L280" s="114" t="s">
        <v>197</v>
      </c>
      <c r="M280" s="114" t="str">
        <f>VLOOKUP($H280,References_1!$C$2:$D$827,2,)</f>
        <v>GP3</v>
      </c>
      <c r="N280" s="114">
        <f>VLOOKUP($H280,References_2!$D$2:'References_2'!$AQ$186,39,)</f>
        <v>0.05</v>
      </c>
      <c r="O280" s="114" t="str">
        <f>LEFT(L280,2)</f>
        <v>µg</v>
      </c>
      <c r="P280" s="132">
        <f>IF($O280="mg",VLOOKUP($C280,References_1!$H$2:$I$18,2,)*$K280*0.0864,IF($O280="µg",VLOOKUP($C280,References_1!$H$2:$I$18,2,)*$K280*86.4,""))</f>
        <v>217.72800000000001</v>
      </c>
      <c r="Q280" s="116" t="str">
        <f>IF($O280="mg","kg/j",IF($O280="µg","mg/j",""))</f>
        <v>mg/j</v>
      </c>
    </row>
    <row r="281" spans="1:17" x14ac:dyDescent="0.2">
      <c r="A281" s="114">
        <f>VLOOKUP($B281,References_1!$F$2:$G$18,2,)</f>
        <v>5</v>
      </c>
      <c r="B281" s="114" t="s">
        <v>989</v>
      </c>
      <c r="C281" s="114">
        <f>VLOOKUP($B281,References_1!$F$2:$H$18,3,)</f>
        <v>4</v>
      </c>
      <c r="D281" s="115">
        <v>42142</v>
      </c>
      <c r="E281" s="114" t="s">
        <v>990</v>
      </c>
      <c r="F281" s="114">
        <v>3</v>
      </c>
      <c r="G281" s="114" t="s">
        <v>196</v>
      </c>
      <c r="H281" s="114">
        <v>1368</v>
      </c>
      <c r="I281" s="114">
        <v>1</v>
      </c>
      <c r="J281" s="117" t="s">
        <v>1630</v>
      </c>
      <c r="K281" s="116">
        <v>1</v>
      </c>
      <c r="L281" s="114" t="s">
        <v>197</v>
      </c>
      <c r="M281" s="114" t="str">
        <f>VLOOKUP($H281,References_1!$C$2:$D$827,2,)</f>
        <v>GP3</v>
      </c>
      <c r="N281" s="114">
        <f>VLOOKUP($H281,References_2!$D$2:'References_2'!$AQ$186,39,)</f>
        <v>0.05</v>
      </c>
      <c r="O281" s="114" t="str">
        <f>LEFT(L281,2)</f>
        <v>µg</v>
      </c>
      <c r="P281" s="132">
        <f>IF($O281="mg",VLOOKUP($C281,References_1!$H$2:$I$18,2,)*$K281*0.0864,IF($O281="µg",VLOOKUP($C281,References_1!$H$2:$I$18,2,)*$K281*86.4,""))</f>
        <v>49.766399999999997</v>
      </c>
      <c r="Q281" s="116" t="str">
        <f>IF($O281="mg","kg/j",IF($O281="µg","mg/j",""))</f>
        <v>mg/j</v>
      </c>
    </row>
    <row r="282" spans="1:17" x14ac:dyDescent="0.2">
      <c r="A282" s="114">
        <f>VLOOKUP($B282,References_1!$F$2:$G$18,2,)</f>
        <v>6</v>
      </c>
      <c r="B282" s="114">
        <v>6127945</v>
      </c>
      <c r="C282" s="114">
        <f>VLOOKUP($B282,References_1!$F$2:$H$18,3,)</f>
        <v>5</v>
      </c>
      <c r="D282" s="115">
        <v>42142</v>
      </c>
      <c r="E282" s="114" t="s">
        <v>995</v>
      </c>
      <c r="F282" s="114">
        <v>3</v>
      </c>
      <c r="G282" s="114" t="s">
        <v>196</v>
      </c>
      <c r="H282" s="114">
        <v>1368</v>
      </c>
      <c r="I282" s="114">
        <v>1</v>
      </c>
      <c r="J282" s="117" t="s">
        <v>1630</v>
      </c>
      <c r="K282" s="116">
        <v>1</v>
      </c>
      <c r="L282" s="114" t="s">
        <v>197</v>
      </c>
      <c r="M282" s="114" t="str">
        <f>VLOOKUP($H282,References_1!$C$2:$D$827,2,)</f>
        <v>GP3</v>
      </c>
      <c r="N282" s="114">
        <f>VLOOKUP($H282,References_2!$D$2:'References_2'!$AQ$186,39,)</f>
        <v>0.05</v>
      </c>
      <c r="O282" s="114" t="str">
        <f>LEFT(L282,2)</f>
        <v>µg</v>
      </c>
      <c r="P282" s="132">
        <f>IF($O282="mg",VLOOKUP($C282,References_1!$H$2:$I$18,2,)*$K282*0.0864,IF($O282="µg",VLOOKUP($C282,References_1!$H$2:$I$18,2,)*$K282*86.4,""))</f>
        <v>362.46528000000001</v>
      </c>
      <c r="Q282" s="116" t="str">
        <f>IF($O282="mg","kg/j",IF($O282="µg","mg/j",""))</f>
        <v>mg/j</v>
      </c>
    </row>
    <row r="283" spans="1:17" x14ac:dyDescent="0.2">
      <c r="A283" s="114">
        <f>VLOOKUP($B283,References_1!$F$2:$G$18,2,)</f>
        <v>7</v>
      </c>
      <c r="B283" s="114" t="s">
        <v>354</v>
      </c>
      <c r="C283" s="114">
        <f>VLOOKUP($B283,References_1!$F$2:$H$18,3,)</f>
        <v>6</v>
      </c>
      <c r="D283" s="115">
        <v>42143</v>
      </c>
      <c r="E283" s="114" t="s">
        <v>355</v>
      </c>
      <c r="F283" s="114">
        <v>3</v>
      </c>
      <c r="G283" s="114" t="s">
        <v>196</v>
      </c>
      <c r="H283" s="114">
        <v>1368</v>
      </c>
      <c r="I283" s="114">
        <v>1</v>
      </c>
      <c r="J283" s="117" t="s">
        <v>1630</v>
      </c>
      <c r="K283" s="116">
        <v>1</v>
      </c>
      <c r="L283" s="114" t="s">
        <v>197</v>
      </c>
      <c r="M283" s="114" t="str">
        <f>VLOOKUP($H283,References_1!$C$2:$D$827,2,)</f>
        <v>GP3</v>
      </c>
      <c r="N283" s="114">
        <f>VLOOKUP($H283,References_2!$D$2:'References_2'!$AQ$186,39,)</f>
        <v>0.05</v>
      </c>
      <c r="O283" s="114" t="str">
        <f>LEFT(L283,2)</f>
        <v>µg</v>
      </c>
      <c r="P283" s="132">
        <f>IF($O283="mg",VLOOKUP($C283,References_1!$H$2:$I$18,2,)*$K283*0.0864,IF($O283="µg",VLOOKUP($C283,References_1!$H$2:$I$18,2,)*$K283*86.4,""))</f>
        <v>8.64</v>
      </c>
      <c r="Q283" s="116" t="str">
        <f>IF($O283="mg","kg/j",IF($O283="µg","mg/j",""))</f>
        <v>mg/j</v>
      </c>
    </row>
    <row r="284" spans="1:17" x14ac:dyDescent="0.2">
      <c r="A284" s="114">
        <f>VLOOKUP($B284,References_1!$F$2:$G$18,2,)</f>
        <v>8</v>
      </c>
      <c r="B284" s="114">
        <v>6127955</v>
      </c>
      <c r="C284" s="114">
        <f>VLOOKUP($B284,References_1!$F$2:$H$18,3,)</f>
        <v>7</v>
      </c>
      <c r="D284" s="115">
        <v>42143</v>
      </c>
      <c r="E284" s="114" t="s">
        <v>1026</v>
      </c>
      <c r="F284" s="114">
        <v>3</v>
      </c>
      <c r="G284" s="114" t="s">
        <v>196</v>
      </c>
      <c r="H284" s="114">
        <v>1368</v>
      </c>
      <c r="I284" s="114">
        <v>1</v>
      </c>
      <c r="J284" s="117" t="s">
        <v>1630</v>
      </c>
      <c r="K284" s="116">
        <v>1</v>
      </c>
      <c r="L284" s="114" t="s">
        <v>197</v>
      </c>
      <c r="M284" s="114" t="str">
        <f>VLOOKUP($H284,References_1!$C$2:$D$827,2,)</f>
        <v>GP3</v>
      </c>
      <c r="N284" s="114">
        <f>VLOOKUP($H284,References_2!$D$2:'References_2'!$AQ$186,39,)</f>
        <v>0.05</v>
      </c>
      <c r="O284" s="114" t="str">
        <f>LEFT(L284,2)</f>
        <v>µg</v>
      </c>
      <c r="P284" s="132">
        <f>IF($O284="mg",VLOOKUP($C284,References_1!$H$2:$I$18,2,)*$K284*0.0864,IF($O284="µg",VLOOKUP($C284,References_1!$H$2:$I$18,2,)*$K284*86.4,""))</f>
        <v>751.57200000000012</v>
      </c>
      <c r="Q284" s="116" t="str">
        <f>IF($O284="mg","kg/j",IF($O284="µg","mg/j",""))</f>
        <v>mg/j</v>
      </c>
    </row>
    <row r="285" spans="1:17" x14ac:dyDescent="0.2">
      <c r="A285" s="114">
        <f>VLOOKUP($B285,References_1!$F$2:$G$18,2,)</f>
        <v>9</v>
      </c>
      <c r="B285" s="114" t="s">
        <v>1021</v>
      </c>
      <c r="C285" s="114">
        <f>VLOOKUP($B285,References_1!$F$2:$H$18,3,)</f>
        <v>8</v>
      </c>
      <c r="D285" s="115">
        <v>42143</v>
      </c>
      <c r="E285" s="114" t="s">
        <v>387</v>
      </c>
      <c r="F285" s="114">
        <v>3</v>
      </c>
      <c r="G285" s="114" t="s">
        <v>196</v>
      </c>
      <c r="H285" s="114">
        <v>1368</v>
      </c>
      <c r="I285" s="114">
        <v>1</v>
      </c>
      <c r="J285" s="117" t="s">
        <v>1630</v>
      </c>
      <c r="K285" s="116">
        <v>1</v>
      </c>
      <c r="L285" s="114" t="s">
        <v>197</v>
      </c>
      <c r="M285" s="114" t="str">
        <f>VLOOKUP($H285,References_1!$C$2:$D$827,2,)</f>
        <v>GP3</v>
      </c>
      <c r="N285" s="114">
        <f>VLOOKUP($H285,References_2!$D$2:'References_2'!$AQ$186,39,)</f>
        <v>0.05</v>
      </c>
      <c r="O285" s="114" t="str">
        <f>LEFT(L285,2)</f>
        <v>µg</v>
      </c>
      <c r="P285" s="132">
        <f>IF($O285="mg",VLOOKUP($C285,References_1!$H$2:$I$18,2,)*$K285*0.0864,IF($O285="µg",VLOOKUP($C285,References_1!$H$2:$I$18,2,)*$K285*86.4,""))</f>
        <v>287.53919999999999</v>
      </c>
      <c r="Q285" s="116" t="str">
        <f>IF($O285="mg","kg/j",IF($O285="µg","mg/j",""))</f>
        <v>mg/j</v>
      </c>
    </row>
    <row r="286" spans="1:17" x14ac:dyDescent="0.2">
      <c r="A286" s="114">
        <f>VLOOKUP($B286,References_1!$F$2:$G$18,2,)</f>
        <v>10</v>
      </c>
      <c r="B286" s="114">
        <v>6127965</v>
      </c>
      <c r="C286" s="114">
        <f>VLOOKUP($B286,References_1!$F$2:$H$18,3,)</f>
        <v>9</v>
      </c>
      <c r="D286" s="115">
        <v>42143</v>
      </c>
      <c r="E286" s="114" t="s">
        <v>374</v>
      </c>
      <c r="F286" s="114">
        <v>3</v>
      </c>
      <c r="G286" s="114" t="s">
        <v>196</v>
      </c>
      <c r="H286" s="114">
        <v>1368</v>
      </c>
      <c r="I286" s="114">
        <v>1</v>
      </c>
      <c r="J286" s="117" t="s">
        <v>1630</v>
      </c>
      <c r="K286" s="116">
        <v>1</v>
      </c>
      <c r="L286" s="114" t="s">
        <v>197</v>
      </c>
      <c r="M286" s="114" t="str">
        <f>VLOOKUP($H286,References_1!$C$2:$D$827,2,)</f>
        <v>GP3</v>
      </c>
      <c r="N286" s="114">
        <f>VLOOKUP($H286,References_2!$D$2:'References_2'!$AQ$186,39,)</f>
        <v>0.05</v>
      </c>
      <c r="O286" s="114" t="str">
        <f>LEFT(L286,2)</f>
        <v>µg</v>
      </c>
      <c r="P286" s="132">
        <f>IF($O286="mg",VLOOKUP($C286,References_1!$H$2:$I$18,2,)*$K286*0.0864,IF($O286="µg",VLOOKUP($C286,References_1!$H$2:$I$18,2,)*$K286*86.4,""))</f>
        <v>9363.0816000000013</v>
      </c>
      <c r="Q286" s="116" t="str">
        <f>IF($O286="mg","kg/j",IF($O286="µg","mg/j",""))</f>
        <v>mg/j</v>
      </c>
    </row>
    <row r="287" spans="1:17" x14ac:dyDescent="0.2">
      <c r="A287" s="114">
        <f>VLOOKUP($B287,References_1!$F$2:$G$18,2,)</f>
        <v>13</v>
      </c>
      <c r="B287" s="114" t="s">
        <v>367</v>
      </c>
      <c r="C287" s="114">
        <f>VLOOKUP($B287,References_1!$F$2:$H$18,3,)</f>
        <v>10</v>
      </c>
      <c r="D287" s="115">
        <v>42143</v>
      </c>
      <c r="E287" s="114" t="s">
        <v>368</v>
      </c>
      <c r="F287" s="114">
        <v>3</v>
      </c>
      <c r="G287" s="114" t="s">
        <v>196</v>
      </c>
      <c r="H287" s="114">
        <v>1368</v>
      </c>
      <c r="I287" s="114">
        <v>1</v>
      </c>
      <c r="J287" s="117" t="s">
        <v>1630</v>
      </c>
      <c r="K287" s="116">
        <v>1</v>
      </c>
      <c r="L287" s="114" t="s">
        <v>197</v>
      </c>
      <c r="M287" s="114" t="str">
        <f>VLOOKUP($H287,References_1!$C$2:$D$827,2,)</f>
        <v>GP3</v>
      </c>
      <c r="N287" s="114">
        <f>VLOOKUP($H287,References_2!$D$2:'References_2'!$AQ$186,39,)</f>
        <v>0.05</v>
      </c>
      <c r="O287" s="114" t="str">
        <f>LEFT(L287,2)</f>
        <v>µg</v>
      </c>
      <c r="P287" s="132">
        <f>IF($O287="mg",VLOOKUP($C287,References_1!$H$2:$I$18,2,)*$K287*0.0864,IF($O287="µg",VLOOKUP($C287,References_1!$H$2:$I$18,2,)*$K287*86.4,""))</f>
        <v>1078.2720000000002</v>
      </c>
      <c r="Q287" s="116" t="str">
        <f>IF($O287="mg","kg/j",IF($O287="µg","mg/j",""))</f>
        <v>mg/j</v>
      </c>
    </row>
    <row r="288" spans="1:17" x14ac:dyDescent="0.2">
      <c r="A288" s="114">
        <f>VLOOKUP($B288,References_1!$F$2:$G$18,2,)</f>
        <v>14</v>
      </c>
      <c r="B288" s="114">
        <v>6127985</v>
      </c>
      <c r="C288" s="114">
        <f>VLOOKUP($B288,References_1!$F$2:$H$18,3,)</f>
        <v>11</v>
      </c>
      <c r="D288" s="115">
        <v>42143</v>
      </c>
      <c r="E288" s="114" t="s">
        <v>1003</v>
      </c>
      <c r="F288" s="114">
        <v>3</v>
      </c>
      <c r="G288" s="114" t="s">
        <v>196</v>
      </c>
      <c r="H288" s="114">
        <v>1368</v>
      </c>
      <c r="I288" s="114">
        <v>1</v>
      </c>
      <c r="J288" s="117" t="s">
        <v>1630</v>
      </c>
      <c r="K288" s="116">
        <v>1</v>
      </c>
      <c r="L288" s="114" t="s">
        <v>197</v>
      </c>
      <c r="M288" s="114" t="str">
        <f>VLOOKUP($H288,References_1!$C$2:$D$827,2,)</f>
        <v>GP3</v>
      </c>
      <c r="N288" s="114">
        <f>VLOOKUP($H288,References_2!$D$2:'References_2'!$AQ$186,39,)</f>
        <v>0.05</v>
      </c>
      <c r="O288" s="114" t="str">
        <f>LEFT(L288,2)</f>
        <v>µg</v>
      </c>
      <c r="P288" s="132">
        <f>IF($O288="mg",VLOOKUP($C288,References_1!$H$2:$I$18,2,)*$K288*0.0864,IF($O288="µg",VLOOKUP($C288,References_1!$H$2:$I$18,2,)*$K288*86.4,""))</f>
        <v>17783.331840000003</v>
      </c>
      <c r="Q288" s="116" t="str">
        <f>IF($O288="mg","kg/j",IF($O288="µg","mg/j",""))</f>
        <v>mg/j</v>
      </c>
    </row>
    <row r="289" spans="1:17" x14ac:dyDescent="0.2">
      <c r="A289" s="114">
        <f>VLOOKUP($B289,References_1!$F$2:$G$18,2,)</f>
        <v>2</v>
      </c>
      <c r="B289" s="114">
        <v>6127915</v>
      </c>
      <c r="C289" s="114">
        <f>VLOOKUP($B289,References_1!$F$2:$H$18,3,)</f>
        <v>12</v>
      </c>
      <c r="D289" s="115">
        <v>42143</v>
      </c>
      <c r="E289" s="114" t="s">
        <v>1007</v>
      </c>
      <c r="F289" s="114">
        <v>3</v>
      </c>
      <c r="G289" s="114" t="s">
        <v>196</v>
      </c>
      <c r="H289" s="114">
        <v>1368</v>
      </c>
      <c r="I289" s="114">
        <v>1</v>
      </c>
      <c r="J289" s="117" t="s">
        <v>1630</v>
      </c>
      <c r="K289" s="116">
        <v>1</v>
      </c>
      <c r="L289" s="114" t="s">
        <v>197</v>
      </c>
      <c r="M289" s="114" t="str">
        <f>VLOOKUP($H289,References_1!$C$2:$D$827,2,)</f>
        <v>GP3</v>
      </c>
      <c r="N289" s="114">
        <f>VLOOKUP($H289,References_2!$D$2:'References_2'!$AQ$186,39,)</f>
        <v>0.05</v>
      </c>
      <c r="O289" s="114" t="str">
        <f>LEFT(L289,2)</f>
        <v>µg</v>
      </c>
      <c r="P289" s="132">
        <f>IF($O289="mg",VLOOKUP($C289,References_1!$H$2:$I$18,2,)*$K289*0.0864,IF($O289="µg",VLOOKUP($C289,References_1!$H$2:$I$18,2,)*$K289*86.4,""))</f>
        <v>164.85120000000001</v>
      </c>
      <c r="Q289" s="116" t="str">
        <f>IF($O289="mg","kg/j",IF($O289="µg","mg/j",""))</f>
        <v>mg/j</v>
      </c>
    </row>
    <row r="290" spans="1:17" x14ac:dyDescent="0.2">
      <c r="A290" s="114">
        <f>VLOOKUP($B290,References_1!$F$2:$G$18,2,)</f>
        <v>11</v>
      </c>
      <c r="B290" s="114" t="s">
        <v>1032</v>
      </c>
      <c r="C290" s="114">
        <f>VLOOKUP($B290,References_1!$F$2:$H$18,3,)</f>
        <v>13</v>
      </c>
      <c r="D290" s="115">
        <v>42143</v>
      </c>
      <c r="E290" s="114" t="s">
        <v>1033</v>
      </c>
      <c r="F290" s="114">
        <v>3</v>
      </c>
      <c r="G290" s="114" t="s">
        <v>196</v>
      </c>
      <c r="H290" s="114">
        <v>1368</v>
      </c>
      <c r="I290" s="114">
        <v>1</v>
      </c>
      <c r="J290" s="117" t="s">
        <v>1630</v>
      </c>
      <c r="K290" s="116">
        <v>1</v>
      </c>
      <c r="L290" s="114" t="s">
        <v>197</v>
      </c>
      <c r="M290" s="114" t="str">
        <f>VLOOKUP($H290,References_1!$C$2:$D$827,2,)</f>
        <v>GP3</v>
      </c>
      <c r="N290" s="114">
        <f>VLOOKUP($H290,References_2!$D$2:'References_2'!$AQ$186,39,)</f>
        <v>0.05</v>
      </c>
      <c r="O290" s="114" t="str">
        <f>LEFT(L290,2)</f>
        <v>µg</v>
      </c>
      <c r="P290" s="132">
        <f>IF($O290="mg",VLOOKUP($C290,References_1!$H$2:$I$18,2,)*$K290*0.0864,IF($O290="µg",VLOOKUP($C290,References_1!$H$2:$I$18,2,)*$K290*86.4,""))</f>
        <v>3720.0383999999999</v>
      </c>
      <c r="Q290" s="116" t="str">
        <f>IF($O290="mg","kg/j",IF($O290="µg","mg/j",""))</f>
        <v>mg/j</v>
      </c>
    </row>
    <row r="291" spans="1:17" x14ac:dyDescent="0.2">
      <c r="A291" s="114">
        <f>VLOOKUP($B291,References_1!$F$2:$G$18,2,)</f>
        <v>12</v>
      </c>
      <c r="B291" s="114">
        <v>6127975</v>
      </c>
      <c r="C291" s="114">
        <f>VLOOKUP($B291,References_1!$F$2:$H$18,3,)</f>
        <v>14</v>
      </c>
      <c r="D291" s="115">
        <v>42143</v>
      </c>
      <c r="E291" s="114" t="s">
        <v>995</v>
      </c>
      <c r="F291" s="114">
        <v>3</v>
      </c>
      <c r="G291" s="114" t="s">
        <v>196</v>
      </c>
      <c r="H291" s="114">
        <v>1368</v>
      </c>
      <c r="I291" s="114">
        <v>1</v>
      </c>
      <c r="J291" s="117" t="s">
        <v>1630</v>
      </c>
      <c r="K291" s="116">
        <v>1</v>
      </c>
      <c r="L291" s="114" t="s">
        <v>197</v>
      </c>
      <c r="M291" s="114" t="str">
        <f>VLOOKUP($H291,References_1!$C$2:$D$827,2,)</f>
        <v>GP3</v>
      </c>
      <c r="N291" s="114">
        <f>VLOOKUP($H291,References_2!$D$2:'References_2'!$AQ$186,39,)</f>
        <v>0.05</v>
      </c>
      <c r="O291" s="114" t="str">
        <f>LEFT(L291,2)</f>
        <v>µg</v>
      </c>
      <c r="P291" s="132">
        <f>IF($O291="mg",VLOOKUP($C291,References_1!$H$2:$I$18,2,)*$K291*0.0864,IF($O291="µg",VLOOKUP($C291,References_1!$H$2:$I$18,2,)*$K291*86.4,""))</f>
        <v>9549.1180800000002</v>
      </c>
      <c r="Q291" s="116" t="str">
        <f>IF($O291="mg","kg/j",IF($O291="µg","mg/j",""))</f>
        <v>mg/j</v>
      </c>
    </row>
    <row r="292" spans="1:17" x14ac:dyDescent="0.2">
      <c r="A292" s="114">
        <f>VLOOKUP($B292,References_1!$F$2:$G$18,2,)</f>
        <v>15</v>
      </c>
      <c r="B292" s="114">
        <v>6127900</v>
      </c>
      <c r="C292" s="114">
        <f>VLOOKUP($B292,References_1!$F$2:$H$18,3,)</f>
        <v>15</v>
      </c>
      <c r="D292" s="115">
        <v>42144</v>
      </c>
      <c r="E292" s="114" t="s">
        <v>119</v>
      </c>
      <c r="F292" s="114">
        <v>3</v>
      </c>
      <c r="G292" s="114" t="s">
        <v>196</v>
      </c>
      <c r="H292" s="114">
        <v>1368</v>
      </c>
      <c r="I292" s="114">
        <v>1</v>
      </c>
      <c r="J292" s="117" t="s">
        <v>1630</v>
      </c>
      <c r="K292" s="116">
        <v>1</v>
      </c>
      <c r="L292" s="114" t="s">
        <v>197</v>
      </c>
      <c r="M292" s="114" t="str">
        <f>VLOOKUP($H292,References_1!$C$2:$D$827,2,)</f>
        <v>GP3</v>
      </c>
      <c r="N292" s="114">
        <f>VLOOKUP($H292,References_2!$D$2:'References_2'!$AQ$186,39,)</f>
        <v>0.05</v>
      </c>
      <c r="O292" s="114" t="str">
        <f>LEFT(L292,2)</f>
        <v>µg</v>
      </c>
      <c r="P292" s="132">
        <f>IF($O292="mg",VLOOKUP($C292,References_1!$H$2:$I$18,2,)*$K292*0.0864,IF($O292="µg",VLOOKUP($C292,References_1!$H$2:$I$18,2,)*$K292*86.4,""))</f>
        <v>8914.752000000004</v>
      </c>
      <c r="Q292" s="116" t="str">
        <f>IF($O292="mg","kg/j",IF($O292="µg","mg/j",""))</f>
        <v>mg/j</v>
      </c>
    </row>
    <row r="293" spans="1:17" x14ac:dyDescent="0.2">
      <c r="A293" s="114">
        <f>VLOOKUP($B293,References_1!$F$2:$G$18,2,)</f>
        <v>16</v>
      </c>
      <c r="B293" s="114" t="s">
        <v>380</v>
      </c>
      <c r="C293" s="114">
        <f>VLOOKUP($B293,References_1!$F$2:$H$18,3,)</f>
        <v>16</v>
      </c>
      <c r="D293" s="115">
        <v>42144</v>
      </c>
      <c r="E293" s="114" t="s">
        <v>381</v>
      </c>
      <c r="F293" s="114">
        <v>3</v>
      </c>
      <c r="G293" s="114" t="s">
        <v>196</v>
      </c>
      <c r="H293" s="114">
        <v>1368</v>
      </c>
      <c r="I293" s="114">
        <v>1</v>
      </c>
      <c r="J293" s="117" t="s">
        <v>1630</v>
      </c>
      <c r="K293" s="116">
        <v>1</v>
      </c>
      <c r="L293" s="114" t="s">
        <v>197</v>
      </c>
      <c r="M293" s="114" t="str">
        <f>VLOOKUP($H293,References_1!$C$2:$D$827,2,)</f>
        <v>GP3</v>
      </c>
      <c r="N293" s="114">
        <f>VLOOKUP($H293,References_2!$D$2:'References_2'!$AQ$186,39,)</f>
        <v>0.05</v>
      </c>
      <c r="O293" s="114" t="str">
        <f>LEFT(L293,2)</f>
        <v>µg</v>
      </c>
      <c r="P293" s="132">
        <f>IF($O293="mg",VLOOKUP($C293,References_1!$H$2:$I$18,2,)*$K293*0.0864,IF($O293="µg",VLOOKUP($C293,References_1!$H$2:$I$18,2,)*$K293*86.4,""))</f>
        <v>741.31200000000001</v>
      </c>
      <c r="Q293" s="116" t="str">
        <f>IF($O293="mg","kg/j",IF($O293="µg","mg/j",""))</f>
        <v>mg/j</v>
      </c>
    </row>
    <row r="294" spans="1:17" x14ac:dyDescent="0.2">
      <c r="A294" s="114">
        <f>VLOOKUP($B294,References_1!$F$2:$G$18,2,)</f>
        <v>17</v>
      </c>
      <c r="B294" s="114">
        <v>6127980</v>
      </c>
      <c r="C294" s="114">
        <f>VLOOKUP($B294,References_1!$F$2:$H$18,3,)</f>
        <v>17</v>
      </c>
      <c r="D294" s="115">
        <v>42144</v>
      </c>
      <c r="E294" s="114" t="s">
        <v>387</v>
      </c>
      <c r="F294" s="114">
        <v>3</v>
      </c>
      <c r="G294" s="114" t="s">
        <v>196</v>
      </c>
      <c r="H294" s="114">
        <v>1368</v>
      </c>
      <c r="I294" s="114">
        <v>1</v>
      </c>
      <c r="J294" s="117" t="s">
        <v>1630</v>
      </c>
      <c r="K294" s="116">
        <v>1</v>
      </c>
      <c r="L294" s="114" t="s">
        <v>197</v>
      </c>
      <c r="M294" s="114" t="str">
        <f>VLOOKUP($H294,References_1!$C$2:$D$827,2,)</f>
        <v>GP3</v>
      </c>
      <c r="N294" s="114">
        <f>VLOOKUP($H294,References_2!$D$2:'References_2'!$AQ$186,39,)</f>
        <v>0.05</v>
      </c>
      <c r="O294" s="114" t="str">
        <f>LEFT(L294,2)</f>
        <v>µg</v>
      </c>
      <c r="P294" s="132">
        <f>IF($O294="mg",VLOOKUP($C294,References_1!$H$2:$I$18,2,)*$K294*0.0864,IF($O294="µg",VLOOKUP($C294,References_1!$H$2:$I$18,2,)*$K294*86.4,""))</f>
        <v>12411.1224</v>
      </c>
      <c r="Q294" s="116" t="str">
        <f>IF($O294="mg","kg/j",IF($O294="µg","mg/j",""))</f>
        <v>mg/j</v>
      </c>
    </row>
    <row r="295" spans="1:17" x14ac:dyDescent="0.2">
      <c r="A295" s="114">
        <f>VLOOKUP($B295,References_1!$F$2:$G$18,2,)</f>
        <v>1</v>
      </c>
      <c r="B295" s="114">
        <v>6127905</v>
      </c>
      <c r="C295" s="114">
        <f>VLOOKUP($B295,References_1!$F$2:$H$18,3,)</f>
        <v>1</v>
      </c>
      <c r="D295" s="115">
        <v>42142</v>
      </c>
      <c r="E295" s="114" t="s">
        <v>361</v>
      </c>
      <c r="F295" s="114">
        <v>3</v>
      </c>
      <c r="G295" s="114" t="s">
        <v>198</v>
      </c>
      <c r="H295" s="114">
        <v>1369</v>
      </c>
      <c r="I295" s="114">
        <v>2</v>
      </c>
      <c r="J295" s="117" t="s">
        <v>1630</v>
      </c>
      <c r="K295" s="116">
        <v>2</v>
      </c>
      <c r="L295" s="114" t="s">
        <v>199</v>
      </c>
      <c r="M295" s="114" t="str">
        <f>VLOOKUP($H295,References_1!$C$2:$D$827,2,)</f>
        <v>GP3</v>
      </c>
      <c r="N295" s="114">
        <f>VLOOKUP($H295,References_2!$D$2:'References_2'!$AQ$186,39,)</f>
        <v>0.83</v>
      </c>
      <c r="O295" s="114" t="str">
        <f>LEFT(L295,2)</f>
        <v>µg</v>
      </c>
      <c r="P295" s="132">
        <f>IF($O295="mg",VLOOKUP($C295,References_1!$H$2:$I$18,2,)*$K295*0.0864,IF($O295="µg",VLOOKUP($C295,References_1!$H$2:$I$18,2,)*$K295*86.4,""))</f>
        <v>32.140799999999999</v>
      </c>
      <c r="Q295" s="116" t="str">
        <f>IF($O295="mg","kg/j",IF($O295="µg","mg/j",""))</f>
        <v>mg/j</v>
      </c>
    </row>
    <row r="296" spans="1:17" x14ac:dyDescent="0.2">
      <c r="A296" s="114">
        <f>VLOOKUP($B296,References_1!$F$2:$G$18,2,)</f>
        <v>3</v>
      </c>
      <c r="B296" s="114">
        <v>6127925</v>
      </c>
      <c r="C296" s="114">
        <f>VLOOKUP($B296,References_1!$F$2:$H$18,3,)</f>
        <v>2</v>
      </c>
      <c r="D296" s="115">
        <v>42142</v>
      </c>
      <c r="E296" s="114" t="s">
        <v>387</v>
      </c>
      <c r="F296" s="114">
        <v>3</v>
      </c>
      <c r="G296" s="114" t="s">
        <v>198</v>
      </c>
      <c r="H296" s="114">
        <v>1369</v>
      </c>
      <c r="I296" s="114">
        <v>2</v>
      </c>
      <c r="J296" s="117" t="s">
        <v>1630</v>
      </c>
      <c r="K296" s="116">
        <v>2</v>
      </c>
      <c r="L296" s="114" t="s">
        <v>199</v>
      </c>
      <c r="M296" s="114" t="str">
        <f>VLOOKUP($H296,References_1!$C$2:$D$827,2,)</f>
        <v>GP3</v>
      </c>
      <c r="N296" s="114">
        <f>VLOOKUP($H296,References_2!$D$2:'References_2'!$AQ$186,39,)</f>
        <v>0.83</v>
      </c>
      <c r="O296" s="114" t="str">
        <f>LEFT(L296,2)</f>
        <v>µg</v>
      </c>
      <c r="P296" s="132">
        <f>IF($O296="mg",VLOOKUP($C296,References_1!$H$2:$I$18,2,)*$K296*0.0864,IF($O296="µg",VLOOKUP($C296,References_1!$H$2:$I$18,2,)*$K296*86.4,""))</f>
        <v>3912.9696000000004</v>
      </c>
      <c r="Q296" s="116" t="str">
        <f>IF($O296="mg","kg/j",IF($O296="µg","mg/j",""))</f>
        <v>mg/j</v>
      </c>
    </row>
    <row r="297" spans="1:17" x14ac:dyDescent="0.2">
      <c r="A297" s="114">
        <f>VLOOKUP($B297,References_1!$F$2:$G$18,2,)</f>
        <v>4</v>
      </c>
      <c r="B297" s="114">
        <v>6127935</v>
      </c>
      <c r="C297" s="114">
        <f>VLOOKUP($B297,References_1!$F$2:$H$18,3,)</f>
        <v>3</v>
      </c>
      <c r="D297" s="115">
        <v>42142</v>
      </c>
      <c r="E297" s="114" t="s">
        <v>1011</v>
      </c>
      <c r="F297" s="114">
        <v>3</v>
      </c>
      <c r="G297" s="114" t="s">
        <v>198</v>
      </c>
      <c r="H297" s="114">
        <v>1369</v>
      </c>
      <c r="I297" s="114">
        <v>2</v>
      </c>
      <c r="J297" s="117" t="s">
        <v>1630</v>
      </c>
      <c r="K297" s="116">
        <v>2</v>
      </c>
      <c r="L297" s="114" t="s">
        <v>199</v>
      </c>
      <c r="M297" s="114" t="str">
        <f>VLOOKUP($H297,References_1!$C$2:$D$827,2,)</f>
        <v>GP3</v>
      </c>
      <c r="N297" s="114">
        <f>VLOOKUP($H297,References_2!$D$2:'References_2'!$AQ$186,39,)</f>
        <v>0.83</v>
      </c>
      <c r="O297" s="114" t="str">
        <f>LEFT(L297,2)</f>
        <v>µg</v>
      </c>
      <c r="P297" s="132">
        <f>IF($O297="mg",VLOOKUP($C297,References_1!$H$2:$I$18,2,)*$K297*0.0864,IF($O297="µg",VLOOKUP($C297,References_1!$H$2:$I$18,2,)*$K297*86.4,""))</f>
        <v>435.45600000000002</v>
      </c>
      <c r="Q297" s="116" t="str">
        <f>IF($O297="mg","kg/j",IF($O297="µg","mg/j",""))</f>
        <v>mg/j</v>
      </c>
    </row>
    <row r="298" spans="1:17" x14ac:dyDescent="0.2">
      <c r="A298" s="127">
        <f>VLOOKUP($B298,References_1!$F$2:$G$18,2,)</f>
        <v>5</v>
      </c>
      <c r="B298" s="127" t="s">
        <v>989</v>
      </c>
      <c r="C298" s="114">
        <f>VLOOKUP($B298,References_1!$F$2:$H$18,3,)</f>
        <v>4</v>
      </c>
      <c r="D298" s="115">
        <v>42142</v>
      </c>
      <c r="E298" s="114" t="s">
        <v>990</v>
      </c>
      <c r="F298" s="114">
        <v>3</v>
      </c>
      <c r="G298" s="114" t="s">
        <v>198</v>
      </c>
      <c r="H298" s="114">
        <v>1369</v>
      </c>
      <c r="I298" s="114">
        <v>2</v>
      </c>
      <c r="J298" s="117"/>
      <c r="K298" s="116">
        <v>13</v>
      </c>
      <c r="L298" s="114" t="s">
        <v>199</v>
      </c>
      <c r="M298" s="114" t="str">
        <f>VLOOKUP($H298,References_1!$C$2:$D$827,2,)</f>
        <v>GP3</v>
      </c>
      <c r="N298" s="114">
        <f>VLOOKUP($H298,References_2!$D$2:'References_2'!$AQ$186,39,)</f>
        <v>0.83</v>
      </c>
      <c r="O298" s="114" t="str">
        <f>LEFT(L298,2)</f>
        <v>µg</v>
      </c>
      <c r="P298" s="132">
        <f>IF($O298="mg",VLOOKUP($C298,References_1!$H$2:$I$18,2,)*$K298*0.0864,IF($O298="µg",VLOOKUP($C298,References_1!$H$2:$I$18,2,)*$K298*86.4,""))</f>
        <v>646.96320000000003</v>
      </c>
      <c r="Q298" s="116" t="str">
        <f>IF($O298="mg","kg/j",IF($O298="µg","mg/j",""))</f>
        <v>mg/j</v>
      </c>
    </row>
    <row r="299" spans="1:17" x14ac:dyDescent="0.2">
      <c r="A299" s="127">
        <f>VLOOKUP($B299,References_1!$F$2:$G$18,2,)</f>
        <v>6</v>
      </c>
      <c r="B299" s="127">
        <v>6127945</v>
      </c>
      <c r="C299" s="114">
        <f>VLOOKUP($B299,References_1!$F$2:$H$18,3,)</f>
        <v>5</v>
      </c>
      <c r="D299" s="115">
        <v>42142</v>
      </c>
      <c r="E299" s="114" t="s">
        <v>995</v>
      </c>
      <c r="F299" s="114">
        <v>3</v>
      </c>
      <c r="G299" s="114" t="s">
        <v>198</v>
      </c>
      <c r="H299" s="114">
        <v>1369</v>
      </c>
      <c r="I299" s="114">
        <v>2</v>
      </c>
      <c r="J299" s="117"/>
      <c r="K299" s="116">
        <v>2</v>
      </c>
      <c r="L299" s="114" t="s">
        <v>199</v>
      </c>
      <c r="M299" s="114" t="str">
        <f>VLOOKUP($H299,References_1!$C$2:$D$827,2,)</f>
        <v>GP3</v>
      </c>
      <c r="N299" s="114">
        <f>VLOOKUP($H299,References_2!$D$2:'References_2'!$AQ$186,39,)</f>
        <v>0.83</v>
      </c>
      <c r="O299" s="114" t="str">
        <f>LEFT(L299,2)</f>
        <v>µg</v>
      </c>
      <c r="P299" s="132">
        <f>IF($O299="mg",VLOOKUP($C299,References_1!$H$2:$I$18,2,)*$K299*0.0864,IF($O299="µg",VLOOKUP($C299,References_1!$H$2:$I$18,2,)*$K299*86.4,""))</f>
        <v>724.93056000000001</v>
      </c>
      <c r="Q299" s="116" t="str">
        <f>IF($O299="mg","kg/j",IF($O299="µg","mg/j",""))</f>
        <v>mg/j</v>
      </c>
    </row>
    <row r="300" spans="1:17" x14ac:dyDescent="0.2">
      <c r="A300" s="127">
        <f>VLOOKUP($B300,References_1!$F$2:$G$18,2,)</f>
        <v>7</v>
      </c>
      <c r="B300" s="127" t="s">
        <v>354</v>
      </c>
      <c r="C300" s="114">
        <f>VLOOKUP($B300,References_1!$F$2:$H$18,3,)</f>
        <v>6</v>
      </c>
      <c r="D300" s="115">
        <v>42143</v>
      </c>
      <c r="E300" s="114" t="s">
        <v>355</v>
      </c>
      <c r="F300" s="114">
        <v>3</v>
      </c>
      <c r="G300" s="114" t="s">
        <v>198</v>
      </c>
      <c r="H300" s="114">
        <v>1369</v>
      </c>
      <c r="I300" s="114">
        <v>2</v>
      </c>
      <c r="J300" s="117"/>
      <c r="K300" s="116">
        <v>5</v>
      </c>
      <c r="L300" s="114" t="s">
        <v>199</v>
      </c>
      <c r="M300" s="114" t="str">
        <f>VLOOKUP($H300,References_1!$C$2:$D$827,2,)</f>
        <v>GP3</v>
      </c>
      <c r="N300" s="114">
        <f>VLOOKUP($H300,References_2!$D$2:'References_2'!$AQ$186,39,)</f>
        <v>0.83</v>
      </c>
      <c r="O300" s="114" t="str">
        <f>LEFT(L300,2)</f>
        <v>µg</v>
      </c>
      <c r="P300" s="132">
        <f>IF($O300="mg",VLOOKUP($C300,References_1!$H$2:$I$18,2,)*$K300*0.0864,IF($O300="µg",VLOOKUP($C300,References_1!$H$2:$I$18,2,)*$K300*86.4,""))</f>
        <v>43.2</v>
      </c>
      <c r="Q300" s="116" t="str">
        <f>IF($O300="mg","kg/j",IF($O300="µg","mg/j",""))</f>
        <v>mg/j</v>
      </c>
    </row>
    <row r="301" spans="1:17" x14ac:dyDescent="0.2">
      <c r="A301" s="114">
        <f>VLOOKUP($B301,References_1!$F$2:$G$18,2,)</f>
        <v>8</v>
      </c>
      <c r="B301" s="114">
        <v>6127955</v>
      </c>
      <c r="C301" s="114">
        <f>VLOOKUP($B301,References_1!$F$2:$H$18,3,)</f>
        <v>7</v>
      </c>
      <c r="D301" s="115">
        <v>42143</v>
      </c>
      <c r="E301" s="114" t="s">
        <v>1026</v>
      </c>
      <c r="F301" s="114">
        <v>3</v>
      </c>
      <c r="G301" s="114" t="s">
        <v>198</v>
      </c>
      <c r="H301" s="114">
        <v>1369</v>
      </c>
      <c r="I301" s="114">
        <v>2</v>
      </c>
      <c r="J301" s="117" t="s">
        <v>1630</v>
      </c>
      <c r="K301" s="116">
        <v>2</v>
      </c>
      <c r="L301" s="114" t="s">
        <v>199</v>
      </c>
      <c r="M301" s="114" t="str">
        <f>VLOOKUP($H301,References_1!$C$2:$D$827,2,)</f>
        <v>GP3</v>
      </c>
      <c r="N301" s="114">
        <f>VLOOKUP($H301,References_2!$D$2:'References_2'!$AQ$186,39,)</f>
        <v>0.83</v>
      </c>
      <c r="O301" s="114" t="str">
        <f>LEFT(L301,2)</f>
        <v>µg</v>
      </c>
      <c r="P301" s="132">
        <f>IF($O301="mg",VLOOKUP($C301,References_1!$H$2:$I$18,2,)*$K301*0.0864,IF($O301="µg",VLOOKUP($C301,References_1!$H$2:$I$18,2,)*$K301*86.4,""))</f>
        <v>1503.1440000000002</v>
      </c>
      <c r="Q301" s="116" t="str">
        <f>IF($O301="mg","kg/j",IF($O301="µg","mg/j",""))</f>
        <v>mg/j</v>
      </c>
    </row>
    <row r="302" spans="1:17" x14ac:dyDescent="0.2">
      <c r="A302" s="114">
        <f>VLOOKUP($B302,References_1!$F$2:$G$18,2,)</f>
        <v>9</v>
      </c>
      <c r="B302" s="114" t="s">
        <v>1021</v>
      </c>
      <c r="C302" s="114">
        <f>VLOOKUP($B302,References_1!$F$2:$H$18,3,)</f>
        <v>8</v>
      </c>
      <c r="D302" s="115">
        <v>42143</v>
      </c>
      <c r="E302" s="114" t="s">
        <v>387</v>
      </c>
      <c r="F302" s="114">
        <v>3</v>
      </c>
      <c r="G302" s="114" t="s">
        <v>198</v>
      </c>
      <c r="H302" s="114">
        <v>1369</v>
      </c>
      <c r="I302" s="114">
        <v>2</v>
      </c>
      <c r="J302" s="117" t="s">
        <v>1630</v>
      </c>
      <c r="K302" s="116">
        <v>2</v>
      </c>
      <c r="L302" s="114" t="s">
        <v>199</v>
      </c>
      <c r="M302" s="114" t="str">
        <f>VLOOKUP($H302,References_1!$C$2:$D$827,2,)</f>
        <v>GP3</v>
      </c>
      <c r="N302" s="114">
        <f>VLOOKUP($H302,References_2!$D$2:'References_2'!$AQ$186,39,)</f>
        <v>0.83</v>
      </c>
      <c r="O302" s="114" t="str">
        <f>LEFT(L302,2)</f>
        <v>µg</v>
      </c>
      <c r="P302" s="132">
        <f>IF($O302="mg",VLOOKUP($C302,References_1!$H$2:$I$18,2,)*$K302*0.0864,IF($O302="µg",VLOOKUP($C302,References_1!$H$2:$I$18,2,)*$K302*86.4,""))</f>
        <v>575.07839999999999</v>
      </c>
      <c r="Q302" s="116" t="str">
        <f>IF($O302="mg","kg/j",IF($O302="µg","mg/j",""))</f>
        <v>mg/j</v>
      </c>
    </row>
    <row r="303" spans="1:17" x14ac:dyDescent="0.2">
      <c r="A303" s="114">
        <f>VLOOKUP($B303,References_1!$F$2:$G$18,2,)</f>
        <v>10</v>
      </c>
      <c r="B303" s="114">
        <v>6127965</v>
      </c>
      <c r="C303" s="114">
        <f>VLOOKUP($B303,References_1!$F$2:$H$18,3,)</f>
        <v>9</v>
      </c>
      <c r="D303" s="115">
        <v>42143</v>
      </c>
      <c r="E303" s="114" t="s">
        <v>374</v>
      </c>
      <c r="F303" s="114">
        <v>3</v>
      </c>
      <c r="G303" s="114" t="s">
        <v>198</v>
      </c>
      <c r="H303" s="114">
        <v>1369</v>
      </c>
      <c r="I303" s="114">
        <v>2</v>
      </c>
      <c r="J303" s="117" t="s">
        <v>1630</v>
      </c>
      <c r="K303" s="116">
        <v>2</v>
      </c>
      <c r="L303" s="114" t="s">
        <v>199</v>
      </c>
      <c r="M303" s="114" t="str">
        <f>VLOOKUP($H303,References_1!$C$2:$D$827,2,)</f>
        <v>GP3</v>
      </c>
      <c r="N303" s="114">
        <f>VLOOKUP($H303,References_2!$D$2:'References_2'!$AQ$186,39,)</f>
        <v>0.83</v>
      </c>
      <c r="O303" s="114" t="str">
        <f>LEFT(L303,2)</f>
        <v>µg</v>
      </c>
      <c r="P303" s="132">
        <f>IF($O303="mg",VLOOKUP($C303,References_1!$H$2:$I$18,2,)*$K303*0.0864,IF($O303="µg",VLOOKUP($C303,References_1!$H$2:$I$18,2,)*$K303*86.4,""))</f>
        <v>18726.163200000003</v>
      </c>
      <c r="Q303" s="116" t="str">
        <f>IF($O303="mg","kg/j",IF($O303="µg","mg/j",""))</f>
        <v>mg/j</v>
      </c>
    </row>
    <row r="304" spans="1:17" x14ac:dyDescent="0.2">
      <c r="A304" s="114">
        <f>VLOOKUP($B304,References_1!$F$2:$G$18,2,)</f>
        <v>13</v>
      </c>
      <c r="B304" s="114" t="s">
        <v>367</v>
      </c>
      <c r="C304" s="114">
        <f>VLOOKUP($B304,References_1!$F$2:$H$18,3,)</f>
        <v>10</v>
      </c>
      <c r="D304" s="115">
        <v>42143</v>
      </c>
      <c r="E304" s="114" t="s">
        <v>368</v>
      </c>
      <c r="F304" s="114">
        <v>3</v>
      </c>
      <c r="G304" s="114" t="s">
        <v>198</v>
      </c>
      <c r="H304" s="114">
        <v>1369</v>
      </c>
      <c r="I304" s="114">
        <v>2</v>
      </c>
      <c r="J304" s="117" t="s">
        <v>1630</v>
      </c>
      <c r="K304" s="116">
        <v>2</v>
      </c>
      <c r="L304" s="114" t="s">
        <v>199</v>
      </c>
      <c r="M304" s="114" t="str">
        <f>VLOOKUP($H304,References_1!$C$2:$D$827,2,)</f>
        <v>GP3</v>
      </c>
      <c r="N304" s="114">
        <f>VLOOKUP($H304,References_2!$D$2:'References_2'!$AQ$186,39,)</f>
        <v>0.83</v>
      </c>
      <c r="O304" s="114" t="str">
        <f>LEFT(L304,2)</f>
        <v>µg</v>
      </c>
      <c r="P304" s="132">
        <f>IF($O304="mg",VLOOKUP($C304,References_1!$H$2:$I$18,2,)*$K304*0.0864,IF($O304="µg",VLOOKUP($C304,References_1!$H$2:$I$18,2,)*$K304*86.4,""))</f>
        <v>2156.5440000000003</v>
      </c>
      <c r="Q304" s="116" t="str">
        <f>IF($O304="mg","kg/j",IF($O304="µg","mg/j",""))</f>
        <v>mg/j</v>
      </c>
    </row>
    <row r="305" spans="1:17" x14ac:dyDescent="0.2">
      <c r="A305" s="127">
        <f>VLOOKUP($B305,References_1!$F$2:$G$18,2,)</f>
        <v>14</v>
      </c>
      <c r="B305" s="127">
        <v>6127985</v>
      </c>
      <c r="C305" s="114">
        <f>VLOOKUP($B305,References_1!$F$2:$H$18,3,)</f>
        <v>11</v>
      </c>
      <c r="D305" s="115">
        <v>42143</v>
      </c>
      <c r="E305" s="114" t="s">
        <v>1003</v>
      </c>
      <c r="F305" s="114">
        <v>3</v>
      </c>
      <c r="G305" s="114" t="s">
        <v>198</v>
      </c>
      <c r="H305" s="114">
        <v>1369</v>
      </c>
      <c r="I305" s="114">
        <v>2</v>
      </c>
      <c r="J305" s="117"/>
      <c r="K305" s="116">
        <v>14</v>
      </c>
      <c r="L305" s="114" t="s">
        <v>199</v>
      </c>
      <c r="M305" s="114" t="str">
        <f>VLOOKUP($H305,References_1!$C$2:$D$827,2,)</f>
        <v>GP3</v>
      </c>
      <c r="N305" s="114">
        <f>VLOOKUP($H305,References_2!$D$2:'References_2'!$AQ$186,39,)</f>
        <v>0.83</v>
      </c>
      <c r="O305" s="114" t="str">
        <f>LEFT(L305,2)</f>
        <v>µg</v>
      </c>
      <c r="P305" s="132">
        <f>IF($O305="mg",VLOOKUP($C305,References_1!$H$2:$I$18,2,)*$K305*0.0864,IF($O305="µg",VLOOKUP($C305,References_1!$H$2:$I$18,2,)*$K305*86.4,""))</f>
        <v>248966.64576000001</v>
      </c>
      <c r="Q305" s="116" t="str">
        <f>IF($O305="mg","kg/j",IF($O305="µg","mg/j",""))</f>
        <v>mg/j</v>
      </c>
    </row>
    <row r="306" spans="1:17" x14ac:dyDescent="0.2">
      <c r="A306" s="114">
        <f>VLOOKUP($B306,References_1!$F$2:$G$18,2,)</f>
        <v>2</v>
      </c>
      <c r="B306" s="114">
        <v>6127915</v>
      </c>
      <c r="C306" s="114">
        <f>VLOOKUP($B306,References_1!$F$2:$H$18,3,)</f>
        <v>12</v>
      </c>
      <c r="D306" s="115">
        <v>42143</v>
      </c>
      <c r="E306" s="114" t="s">
        <v>1007</v>
      </c>
      <c r="F306" s="114">
        <v>3</v>
      </c>
      <c r="G306" s="114" t="s">
        <v>198</v>
      </c>
      <c r="H306" s="114">
        <v>1369</v>
      </c>
      <c r="I306" s="114">
        <v>2</v>
      </c>
      <c r="J306" s="117" t="s">
        <v>1630</v>
      </c>
      <c r="K306" s="116">
        <v>2</v>
      </c>
      <c r="L306" s="114" t="s">
        <v>199</v>
      </c>
      <c r="M306" s="114" t="str">
        <f>VLOOKUP($H306,References_1!$C$2:$D$827,2,)</f>
        <v>GP3</v>
      </c>
      <c r="N306" s="114">
        <f>VLOOKUP($H306,References_2!$D$2:'References_2'!$AQ$186,39,)</f>
        <v>0.83</v>
      </c>
      <c r="O306" s="114" t="str">
        <f>LEFT(L306,2)</f>
        <v>µg</v>
      </c>
      <c r="P306" s="132">
        <f>IF($O306="mg",VLOOKUP($C306,References_1!$H$2:$I$18,2,)*$K306*0.0864,IF($O306="µg",VLOOKUP($C306,References_1!$H$2:$I$18,2,)*$K306*86.4,""))</f>
        <v>329.70240000000001</v>
      </c>
      <c r="Q306" s="116" t="str">
        <f>IF($O306="mg","kg/j",IF($O306="µg","mg/j",""))</f>
        <v>mg/j</v>
      </c>
    </row>
    <row r="307" spans="1:17" x14ac:dyDescent="0.2">
      <c r="A307" s="127">
        <f>VLOOKUP($B307,References_1!$F$2:$G$18,2,)</f>
        <v>11</v>
      </c>
      <c r="B307" s="127" t="s">
        <v>1032</v>
      </c>
      <c r="C307" s="114">
        <f>VLOOKUP($B307,References_1!$F$2:$H$18,3,)</f>
        <v>13</v>
      </c>
      <c r="D307" s="115">
        <v>42143</v>
      </c>
      <c r="E307" s="114" t="s">
        <v>1033</v>
      </c>
      <c r="F307" s="114">
        <v>3</v>
      </c>
      <c r="G307" s="114" t="s">
        <v>198</v>
      </c>
      <c r="H307" s="114">
        <v>1369</v>
      </c>
      <c r="I307" s="114">
        <v>2</v>
      </c>
      <c r="J307" s="117"/>
      <c r="K307" s="116">
        <v>13</v>
      </c>
      <c r="L307" s="114" t="s">
        <v>199</v>
      </c>
      <c r="M307" s="114" t="str">
        <f>VLOOKUP($H307,References_1!$C$2:$D$827,2,)</f>
        <v>GP3</v>
      </c>
      <c r="N307" s="114">
        <f>VLOOKUP($H307,References_2!$D$2:'References_2'!$AQ$186,39,)</f>
        <v>0.83</v>
      </c>
      <c r="O307" s="114" t="str">
        <f>LEFT(L307,2)</f>
        <v>µg</v>
      </c>
      <c r="P307" s="132">
        <f>IF($O307="mg",VLOOKUP($C307,References_1!$H$2:$I$18,2,)*$K307*0.0864,IF($O307="µg",VLOOKUP($C307,References_1!$H$2:$I$18,2,)*$K307*86.4,""))</f>
        <v>48360.499199999998</v>
      </c>
      <c r="Q307" s="116" t="str">
        <f>IF($O307="mg","kg/j",IF($O307="µg","mg/j",""))</f>
        <v>mg/j</v>
      </c>
    </row>
    <row r="308" spans="1:17" x14ac:dyDescent="0.2">
      <c r="A308" s="127">
        <f>VLOOKUP($B308,References_1!$F$2:$G$18,2,)</f>
        <v>12</v>
      </c>
      <c r="B308" s="127">
        <v>6127975</v>
      </c>
      <c r="C308" s="114">
        <f>VLOOKUP($B308,References_1!$F$2:$H$18,3,)</f>
        <v>14</v>
      </c>
      <c r="D308" s="115">
        <v>42143</v>
      </c>
      <c r="E308" s="114" t="s">
        <v>995</v>
      </c>
      <c r="F308" s="114">
        <v>3</v>
      </c>
      <c r="G308" s="114" t="s">
        <v>198</v>
      </c>
      <c r="H308" s="114">
        <v>1369</v>
      </c>
      <c r="I308" s="114">
        <v>2</v>
      </c>
      <c r="J308" s="117"/>
      <c r="K308" s="116">
        <v>12</v>
      </c>
      <c r="L308" s="114" t="s">
        <v>199</v>
      </c>
      <c r="M308" s="114" t="str">
        <f>VLOOKUP($H308,References_1!$C$2:$D$827,2,)</f>
        <v>GP3</v>
      </c>
      <c r="N308" s="114">
        <f>VLOOKUP($H308,References_2!$D$2:'References_2'!$AQ$186,39,)</f>
        <v>0.83</v>
      </c>
      <c r="O308" s="114" t="str">
        <f>LEFT(L308,2)</f>
        <v>µg</v>
      </c>
      <c r="P308" s="132">
        <f>IF($O308="mg",VLOOKUP($C308,References_1!$H$2:$I$18,2,)*$K308*0.0864,IF($O308="µg",VLOOKUP($C308,References_1!$H$2:$I$18,2,)*$K308*86.4,""))</f>
        <v>114589.41696</v>
      </c>
      <c r="Q308" s="116" t="str">
        <f>IF($O308="mg","kg/j",IF($O308="µg","mg/j",""))</f>
        <v>mg/j</v>
      </c>
    </row>
    <row r="309" spans="1:17" x14ac:dyDescent="0.2">
      <c r="A309" s="127">
        <f>VLOOKUP($B309,References_1!$F$2:$G$18,2,)</f>
        <v>15</v>
      </c>
      <c r="B309" s="127">
        <v>6127900</v>
      </c>
      <c r="C309" s="114">
        <f>VLOOKUP($B309,References_1!$F$2:$H$18,3,)</f>
        <v>15</v>
      </c>
      <c r="D309" s="115">
        <v>42144</v>
      </c>
      <c r="E309" s="114" t="s">
        <v>119</v>
      </c>
      <c r="F309" s="114">
        <v>3</v>
      </c>
      <c r="G309" s="114" t="s">
        <v>198</v>
      </c>
      <c r="H309" s="114">
        <v>1369</v>
      </c>
      <c r="I309" s="114">
        <v>2</v>
      </c>
      <c r="J309" s="117"/>
      <c r="K309" s="116">
        <v>10</v>
      </c>
      <c r="L309" s="114" t="s">
        <v>199</v>
      </c>
      <c r="M309" s="114" t="str">
        <f>VLOOKUP($H309,References_1!$C$2:$D$827,2,)</f>
        <v>GP3</v>
      </c>
      <c r="N309" s="114">
        <f>VLOOKUP($H309,References_2!$D$2:'References_2'!$AQ$186,39,)</f>
        <v>0.83</v>
      </c>
      <c r="O309" s="114" t="str">
        <f>LEFT(L309,2)</f>
        <v>µg</v>
      </c>
      <c r="P309" s="132">
        <f>IF($O309="mg",VLOOKUP($C309,References_1!$H$2:$I$18,2,)*$K309*0.0864,IF($O309="µg",VLOOKUP($C309,References_1!$H$2:$I$18,2,)*$K309*86.4,""))</f>
        <v>89147.520000000048</v>
      </c>
      <c r="Q309" s="116" t="str">
        <f>IF($O309="mg","kg/j",IF($O309="µg","mg/j",""))</f>
        <v>mg/j</v>
      </c>
    </row>
    <row r="310" spans="1:17" x14ac:dyDescent="0.2">
      <c r="A310" s="114">
        <f>VLOOKUP($B310,References_1!$F$2:$G$18,2,)</f>
        <v>16</v>
      </c>
      <c r="B310" s="114" t="s">
        <v>380</v>
      </c>
      <c r="C310" s="114">
        <f>VLOOKUP($B310,References_1!$F$2:$H$18,3,)</f>
        <v>16</v>
      </c>
      <c r="D310" s="115">
        <v>42144</v>
      </c>
      <c r="E310" s="114" t="s">
        <v>381</v>
      </c>
      <c r="F310" s="114">
        <v>3</v>
      </c>
      <c r="G310" s="114" t="s">
        <v>198</v>
      </c>
      <c r="H310" s="114">
        <v>1369</v>
      </c>
      <c r="I310" s="114">
        <v>2</v>
      </c>
      <c r="J310" s="117" t="s">
        <v>1630</v>
      </c>
      <c r="K310" s="116">
        <v>2</v>
      </c>
      <c r="L310" s="114" t="s">
        <v>199</v>
      </c>
      <c r="M310" s="114" t="str">
        <f>VLOOKUP($H310,References_1!$C$2:$D$827,2,)</f>
        <v>GP3</v>
      </c>
      <c r="N310" s="114">
        <f>VLOOKUP($H310,References_2!$D$2:'References_2'!$AQ$186,39,)</f>
        <v>0.83</v>
      </c>
      <c r="O310" s="114" t="str">
        <f>LEFT(L310,2)</f>
        <v>µg</v>
      </c>
      <c r="P310" s="132">
        <f>IF($O310="mg",VLOOKUP($C310,References_1!$H$2:$I$18,2,)*$K310*0.0864,IF($O310="µg",VLOOKUP($C310,References_1!$H$2:$I$18,2,)*$K310*86.4,""))</f>
        <v>1482.624</v>
      </c>
      <c r="Q310" s="116" t="str">
        <f>IF($O310="mg","kg/j",IF($O310="µg","mg/j",""))</f>
        <v>mg/j</v>
      </c>
    </row>
    <row r="311" spans="1:17" x14ac:dyDescent="0.2">
      <c r="A311" s="127">
        <f>VLOOKUP($B311,References_1!$F$2:$G$18,2,)</f>
        <v>17</v>
      </c>
      <c r="B311" s="127">
        <v>6127980</v>
      </c>
      <c r="C311" s="114">
        <f>VLOOKUP($B311,References_1!$F$2:$H$18,3,)</f>
        <v>17</v>
      </c>
      <c r="D311" s="115">
        <v>42144</v>
      </c>
      <c r="E311" s="114" t="s">
        <v>387</v>
      </c>
      <c r="F311" s="114">
        <v>3</v>
      </c>
      <c r="G311" s="114" t="s">
        <v>198</v>
      </c>
      <c r="H311" s="114">
        <v>1369</v>
      </c>
      <c r="I311" s="114">
        <v>2</v>
      </c>
      <c r="J311" s="117"/>
      <c r="K311" s="116">
        <v>11</v>
      </c>
      <c r="L311" s="114" t="s">
        <v>199</v>
      </c>
      <c r="M311" s="114" t="str">
        <f>VLOOKUP($H311,References_1!$C$2:$D$827,2,)</f>
        <v>GP3</v>
      </c>
      <c r="N311" s="114">
        <f>VLOOKUP($H311,References_2!$D$2:'References_2'!$AQ$186,39,)</f>
        <v>0.83</v>
      </c>
      <c r="O311" s="114" t="str">
        <f>LEFT(L311,2)</f>
        <v>µg</v>
      </c>
      <c r="P311" s="132">
        <f>IF($O311="mg",VLOOKUP($C311,References_1!$H$2:$I$18,2,)*$K311*0.0864,IF($O311="µg",VLOOKUP($C311,References_1!$H$2:$I$18,2,)*$K311*86.4,""))</f>
        <v>136522.34640000001</v>
      </c>
      <c r="Q311" s="116" t="str">
        <f>IF($O311="mg","kg/j",IF($O311="µg","mg/j",""))</f>
        <v>mg/j</v>
      </c>
    </row>
    <row r="312" spans="1:17" x14ac:dyDescent="0.2">
      <c r="A312" s="114">
        <f>VLOOKUP($B312,References_1!$F$2:$G$18,2,)</f>
        <v>4</v>
      </c>
      <c r="B312" s="114">
        <v>6127935</v>
      </c>
      <c r="C312" s="114">
        <f>VLOOKUP($B312,References_1!$F$2:$H$18,3,)</f>
        <v>3</v>
      </c>
      <c r="D312" s="115">
        <v>42142</v>
      </c>
      <c r="E312" s="114" t="s">
        <v>1011</v>
      </c>
      <c r="F312" s="114">
        <v>23</v>
      </c>
      <c r="G312" s="114" t="s">
        <v>430</v>
      </c>
      <c r="H312" s="114">
        <v>1965</v>
      </c>
      <c r="I312" s="114">
        <v>0.02</v>
      </c>
      <c r="J312" s="117" t="s">
        <v>1630</v>
      </c>
      <c r="K312" s="116">
        <v>0.02</v>
      </c>
      <c r="L312" s="114" t="s">
        <v>130</v>
      </c>
      <c r="M312" s="114" t="str">
        <f>VLOOKUP($H312,References_1!$C$2:$D$827,2,)</f>
        <v>GP4</v>
      </c>
      <c r="N312" s="114" t="e">
        <f>VLOOKUP($H312,References_2!$D$2:'References_2'!$AQ$186,39,)</f>
        <v>#N/A</v>
      </c>
      <c r="O312" s="114" t="str">
        <f>LEFT(L312,2)</f>
        <v>µg</v>
      </c>
      <c r="P312" s="132">
        <f>IF($O312="mg",VLOOKUP($C312,References_1!$H$2:$I$18,2,)*$K312*0.0864,IF($O312="µg",VLOOKUP($C312,References_1!$H$2:$I$18,2,)*$K312*86.4,""))</f>
        <v>4.3545600000000002</v>
      </c>
      <c r="Q312" s="116" t="str">
        <f>IF($O312="mg","kg/j",IF($O312="µg","mg/j",""))</f>
        <v>mg/j</v>
      </c>
    </row>
    <row r="313" spans="1:17" x14ac:dyDescent="0.2">
      <c r="A313" s="114">
        <f>VLOOKUP($B313,References_1!$F$2:$G$18,2,)</f>
        <v>14</v>
      </c>
      <c r="B313" s="114">
        <v>6127985</v>
      </c>
      <c r="C313" s="114">
        <f>VLOOKUP($B313,References_1!$F$2:$H$18,3,)</f>
        <v>11</v>
      </c>
      <c r="D313" s="115">
        <v>42143</v>
      </c>
      <c r="E313" s="114" t="s">
        <v>1003</v>
      </c>
      <c r="F313" s="114">
        <v>23</v>
      </c>
      <c r="G313" s="114" t="s">
        <v>430</v>
      </c>
      <c r="H313" s="114">
        <v>1965</v>
      </c>
      <c r="I313" s="114">
        <v>0.02</v>
      </c>
      <c r="J313" s="117" t="s">
        <v>1630</v>
      </c>
      <c r="K313" s="116">
        <v>0.02</v>
      </c>
      <c r="L313" s="114" t="s">
        <v>130</v>
      </c>
      <c r="M313" s="114" t="str">
        <f>VLOOKUP($H313,References_1!$C$2:$D$827,2,)</f>
        <v>GP4</v>
      </c>
      <c r="N313" s="114" t="e">
        <f>VLOOKUP($H313,References_2!$D$2:'References_2'!$AQ$186,39,)</f>
        <v>#N/A</v>
      </c>
      <c r="O313" s="114" t="str">
        <f>LEFT(L313,2)</f>
        <v>µg</v>
      </c>
      <c r="P313" s="132">
        <f>IF($O313="mg",VLOOKUP($C313,References_1!$H$2:$I$18,2,)*$K313*0.0864,IF($O313="µg",VLOOKUP($C313,References_1!$H$2:$I$18,2,)*$K313*86.4,""))</f>
        <v>355.66663680000005</v>
      </c>
      <c r="Q313" s="116" t="str">
        <f>IF($O313="mg","kg/j",IF($O313="µg","mg/j",""))</f>
        <v>mg/j</v>
      </c>
    </row>
    <row r="314" spans="1:17" x14ac:dyDescent="0.2">
      <c r="A314" s="114">
        <f>VLOOKUP($B314,References_1!$F$2:$G$18,2,)</f>
        <v>12</v>
      </c>
      <c r="B314" s="114">
        <v>6127975</v>
      </c>
      <c r="C314" s="114">
        <f>VLOOKUP($B314,References_1!$F$2:$H$18,3,)</f>
        <v>14</v>
      </c>
      <c r="D314" s="115">
        <v>42143</v>
      </c>
      <c r="E314" s="114" t="s">
        <v>995</v>
      </c>
      <c r="F314" s="114">
        <v>23</v>
      </c>
      <c r="G314" s="114" t="s">
        <v>430</v>
      </c>
      <c r="H314" s="114">
        <v>1965</v>
      </c>
      <c r="I314" s="114">
        <v>0.02</v>
      </c>
      <c r="J314" s="117" t="s">
        <v>1630</v>
      </c>
      <c r="K314" s="116">
        <v>0.02</v>
      </c>
      <c r="L314" s="114" t="s">
        <v>130</v>
      </c>
      <c r="M314" s="114" t="str">
        <f>VLOOKUP($H314,References_1!$C$2:$D$827,2,)</f>
        <v>GP4</v>
      </c>
      <c r="N314" s="114" t="e">
        <f>VLOOKUP($H314,References_2!$D$2:'References_2'!$AQ$186,39,)</f>
        <v>#N/A</v>
      </c>
      <c r="O314" s="114" t="str">
        <f>LEFT(L314,2)</f>
        <v>µg</v>
      </c>
      <c r="P314" s="132">
        <f>IF($O314="mg",VLOOKUP($C314,References_1!$H$2:$I$18,2,)*$K314*0.0864,IF($O314="µg",VLOOKUP($C314,References_1!$H$2:$I$18,2,)*$K314*86.4,""))</f>
        <v>190.98236159999999</v>
      </c>
      <c r="Q314" s="116" t="str">
        <f>IF($O314="mg","kg/j",IF($O314="µg","mg/j",""))</f>
        <v>mg/j</v>
      </c>
    </row>
    <row r="315" spans="1:17" x14ac:dyDescent="0.2">
      <c r="A315" s="114">
        <f>VLOOKUP($B315,References_1!$F$2:$G$18,2,)</f>
        <v>17</v>
      </c>
      <c r="B315" s="114">
        <v>6127980</v>
      </c>
      <c r="C315" s="114">
        <f>VLOOKUP($B315,References_1!$F$2:$H$18,3,)</f>
        <v>17</v>
      </c>
      <c r="D315" s="115">
        <v>42144</v>
      </c>
      <c r="E315" s="114" t="s">
        <v>387</v>
      </c>
      <c r="F315" s="114">
        <v>23</v>
      </c>
      <c r="G315" s="114" t="s">
        <v>430</v>
      </c>
      <c r="H315" s="114">
        <v>1965</v>
      </c>
      <c r="I315" s="114">
        <v>0.02</v>
      </c>
      <c r="J315" s="117" t="s">
        <v>1630</v>
      </c>
      <c r="K315" s="116">
        <v>0.02</v>
      </c>
      <c r="L315" s="114" t="s">
        <v>130</v>
      </c>
      <c r="M315" s="114" t="str">
        <f>VLOOKUP($H315,References_1!$C$2:$D$827,2,)</f>
        <v>GP4</v>
      </c>
      <c r="N315" s="114" t="e">
        <f>VLOOKUP($H315,References_2!$D$2:'References_2'!$AQ$186,39,)</f>
        <v>#N/A</v>
      </c>
      <c r="O315" s="114" t="str">
        <f>LEFT(L315,2)</f>
        <v>µg</v>
      </c>
      <c r="P315" s="132">
        <f>IF($O315="mg",VLOOKUP($C315,References_1!$H$2:$I$18,2,)*$K315*0.0864,IF($O315="µg",VLOOKUP($C315,References_1!$H$2:$I$18,2,)*$K315*86.4,""))</f>
        <v>248.22244799999999</v>
      </c>
      <c r="Q315" s="116" t="str">
        <f>IF($O315="mg","kg/j",IF($O315="µg","mg/j",""))</f>
        <v>mg/j</v>
      </c>
    </row>
    <row r="316" spans="1:17" x14ac:dyDescent="0.2">
      <c r="A316" s="114">
        <f>VLOOKUP($B316,References_1!$F$2:$G$18,2,)</f>
        <v>4</v>
      </c>
      <c r="B316" s="114">
        <v>6127935</v>
      </c>
      <c r="C316" s="114">
        <f>VLOOKUP($B316,References_1!$F$2:$H$18,3,)</f>
        <v>3</v>
      </c>
      <c r="D316" s="115">
        <v>42142</v>
      </c>
      <c r="E316" s="114" t="s">
        <v>1011</v>
      </c>
      <c r="F316" s="114">
        <v>23</v>
      </c>
      <c r="G316" s="114" t="s">
        <v>431</v>
      </c>
      <c r="H316" s="114">
        <v>1107</v>
      </c>
      <c r="I316" s="114">
        <v>0.02</v>
      </c>
      <c r="J316" s="117" t="s">
        <v>1630</v>
      </c>
      <c r="K316" s="116">
        <v>0.02</v>
      </c>
      <c r="L316" s="114" t="s">
        <v>130</v>
      </c>
      <c r="M316" s="114" t="str">
        <f>VLOOKUP($H316,References_1!$C$2:$D$827,2,)</f>
        <v>GP4</v>
      </c>
      <c r="N316" s="114">
        <f>VLOOKUP($H316,References_2!$D$2:'References_2'!$AQ$186,39,)</f>
        <v>0.6</v>
      </c>
      <c r="O316" s="114" t="str">
        <f>LEFT(L316,2)</f>
        <v>µg</v>
      </c>
      <c r="P316" s="132">
        <f>IF($O316="mg",VLOOKUP($C316,References_1!$H$2:$I$18,2,)*$K316*0.0864,IF($O316="µg",VLOOKUP($C316,References_1!$H$2:$I$18,2,)*$K316*86.4,""))</f>
        <v>4.3545600000000002</v>
      </c>
      <c r="Q316" s="116" t="str">
        <f>IF($O316="mg","kg/j",IF($O316="µg","mg/j",""))</f>
        <v>mg/j</v>
      </c>
    </row>
    <row r="317" spans="1:17" x14ac:dyDescent="0.2">
      <c r="A317" s="114">
        <f>VLOOKUP($B317,References_1!$F$2:$G$18,2,)</f>
        <v>14</v>
      </c>
      <c r="B317" s="114">
        <v>6127985</v>
      </c>
      <c r="C317" s="114">
        <f>VLOOKUP($B317,References_1!$F$2:$H$18,3,)</f>
        <v>11</v>
      </c>
      <c r="D317" s="115">
        <v>42143</v>
      </c>
      <c r="E317" s="114" t="s">
        <v>1003</v>
      </c>
      <c r="F317" s="114">
        <v>23</v>
      </c>
      <c r="G317" s="114" t="s">
        <v>431</v>
      </c>
      <c r="H317" s="114">
        <v>1107</v>
      </c>
      <c r="I317" s="114">
        <v>0.02</v>
      </c>
      <c r="J317" s="117" t="s">
        <v>1630</v>
      </c>
      <c r="K317" s="116">
        <v>0.02</v>
      </c>
      <c r="L317" s="114" t="s">
        <v>130</v>
      </c>
      <c r="M317" s="114" t="str">
        <f>VLOOKUP($H317,References_1!$C$2:$D$827,2,)</f>
        <v>GP4</v>
      </c>
      <c r="N317" s="114">
        <f>VLOOKUP($H317,References_2!$D$2:'References_2'!$AQ$186,39,)</f>
        <v>0.6</v>
      </c>
      <c r="O317" s="114" t="str">
        <f>LEFT(L317,2)</f>
        <v>µg</v>
      </c>
      <c r="P317" s="132">
        <f>IF($O317="mg",VLOOKUP($C317,References_1!$H$2:$I$18,2,)*$K317*0.0864,IF($O317="µg",VLOOKUP($C317,References_1!$H$2:$I$18,2,)*$K317*86.4,""))</f>
        <v>355.66663680000005</v>
      </c>
      <c r="Q317" s="116" t="str">
        <f>IF($O317="mg","kg/j",IF($O317="µg","mg/j",""))</f>
        <v>mg/j</v>
      </c>
    </row>
    <row r="318" spans="1:17" x14ac:dyDescent="0.2">
      <c r="A318" s="114">
        <f>VLOOKUP($B318,References_1!$F$2:$G$18,2,)</f>
        <v>12</v>
      </c>
      <c r="B318" s="114">
        <v>6127975</v>
      </c>
      <c r="C318" s="114">
        <f>VLOOKUP($B318,References_1!$F$2:$H$18,3,)</f>
        <v>14</v>
      </c>
      <c r="D318" s="115">
        <v>42143</v>
      </c>
      <c r="E318" s="114" t="s">
        <v>995</v>
      </c>
      <c r="F318" s="114">
        <v>23</v>
      </c>
      <c r="G318" s="114" t="s">
        <v>431</v>
      </c>
      <c r="H318" s="114">
        <v>1107</v>
      </c>
      <c r="I318" s="114">
        <v>0.02</v>
      </c>
      <c r="J318" s="117" t="s">
        <v>1630</v>
      </c>
      <c r="K318" s="116">
        <v>0.02</v>
      </c>
      <c r="L318" s="114" t="s">
        <v>130</v>
      </c>
      <c r="M318" s="114" t="str">
        <f>VLOOKUP($H318,References_1!$C$2:$D$827,2,)</f>
        <v>GP4</v>
      </c>
      <c r="N318" s="114">
        <f>VLOOKUP($H318,References_2!$D$2:'References_2'!$AQ$186,39,)</f>
        <v>0.6</v>
      </c>
      <c r="O318" s="114" t="str">
        <f>LEFT(L318,2)</f>
        <v>µg</v>
      </c>
      <c r="P318" s="132">
        <f>IF($O318="mg",VLOOKUP($C318,References_1!$H$2:$I$18,2,)*$K318*0.0864,IF($O318="µg",VLOOKUP($C318,References_1!$H$2:$I$18,2,)*$K318*86.4,""))</f>
        <v>190.98236159999999</v>
      </c>
      <c r="Q318" s="116" t="str">
        <f>IF($O318="mg","kg/j",IF($O318="µg","mg/j",""))</f>
        <v>mg/j</v>
      </c>
    </row>
    <row r="319" spans="1:17" x14ac:dyDescent="0.2">
      <c r="A319" s="114">
        <f>VLOOKUP($B319,References_1!$F$2:$G$18,2,)</f>
        <v>17</v>
      </c>
      <c r="B319" s="114">
        <v>6127980</v>
      </c>
      <c r="C319" s="114">
        <f>VLOOKUP($B319,References_1!$F$2:$H$18,3,)</f>
        <v>17</v>
      </c>
      <c r="D319" s="115">
        <v>42144</v>
      </c>
      <c r="E319" s="114" t="s">
        <v>387</v>
      </c>
      <c r="F319" s="114">
        <v>23</v>
      </c>
      <c r="G319" s="114" t="s">
        <v>431</v>
      </c>
      <c r="H319" s="114">
        <v>1107</v>
      </c>
      <c r="I319" s="114">
        <v>0.02</v>
      </c>
      <c r="J319" s="117" t="s">
        <v>1630</v>
      </c>
      <c r="K319" s="116">
        <v>0.02</v>
      </c>
      <c r="L319" s="114" t="s">
        <v>130</v>
      </c>
      <c r="M319" s="114" t="str">
        <f>VLOOKUP($H319,References_1!$C$2:$D$827,2,)</f>
        <v>GP4</v>
      </c>
      <c r="N319" s="114">
        <f>VLOOKUP($H319,References_2!$D$2:'References_2'!$AQ$186,39,)</f>
        <v>0.6</v>
      </c>
      <c r="O319" s="114" t="str">
        <f>LEFT(L319,2)</f>
        <v>µg</v>
      </c>
      <c r="P319" s="132">
        <f>IF($O319="mg",VLOOKUP($C319,References_1!$H$2:$I$18,2,)*$K319*0.0864,IF($O319="µg",VLOOKUP($C319,References_1!$H$2:$I$18,2,)*$K319*86.4,""))</f>
        <v>248.22244799999999</v>
      </c>
      <c r="Q319" s="116" t="str">
        <f>IF($O319="mg","kg/j",IF($O319="µg","mg/j",""))</f>
        <v>mg/j</v>
      </c>
    </row>
    <row r="320" spans="1:17" x14ac:dyDescent="0.2">
      <c r="A320" s="114">
        <f>VLOOKUP($B320,References_1!$F$2:$G$18,2,)</f>
        <v>4</v>
      </c>
      <c r="B320" s="114">
        <v>6127935</v>
      </c>
      <c r="C320" s="114">
        <f>VLOOKUP($B320,References_1!$F$2:$H$18,3,)</f>
        <v>3</v>
      </c>
      <c r="D320" s="115">
        <v>42142</v>
      </c>
      <c r="E320" s="114" t="s">
        <v>1011</v>
      </c>
      <c r="F320" s="114">
        <v>23</v>
      </c>
      <c r="G320" s="114" t="s">
        <v>436</v>
      </c>
      <c r="H320" s="114">
        <v>3159</v>
      </c>
      <c r="I320" s="114">
        <v>0.02</v>
      </c>
      <c r="J320" s="117" t="s">
        <v>1630</v>
      </c>
      <c r="K320" s="116">
        <v>0.02</v>
      </c>
      <c r="L320" s="114" t="s">
        <v>130</v>
      </c>
      <c r="M320" s="114" t="str">
        <f>VLOOKUP($H320,References_1!$C$2:$D$827,2,)</f>
        <v>GP4</v>
      </c>
      <c r="N320" s="114" t="e">
        <f>VLOOKUP($H320,References_2!$D$2:'References_2'!$AQ$186,39,)</f>
        <v>#N/A</v>
      </c>
      <c r="O320" s="114" t="str">
        <f>LEFT(L320,2)</f>
        <v>µg</v>
      </c>
      <c r="P320" s="132">
        <f>IF($O320="mg",VLOOKUP($C320,References_1!$H$2:$I$18,2,)*$K320*0.0864,IF($O320="µg",VLOOKUP($C320,References_1!$H$2:$I$18,2,)*$K320*86.4,""))</f>
        <v>4.3545600000000002</v>
      </c>
      <c r="Q320" s="116" t="str">
        <f>IF($O320="mg","kg/j",IF($O320="µg","mg/j",""))</f>
        <v>mg/j</v>
      </c>
    </row>
    <row r="321" spans="1:17" x14ac:dyDescent="0.2">
      <c r="A321" s="114">
        <f>VLOOKUP($B321,References_1!$F$2:$G$18,2,)</f>
        <v>14</v>
      </c>
      <c r="B321" s="114">
        <v>6127985</v>
      </c>
      <c r="C321" s="114">
        <f>VLOOKUP($B321,References_1!$F$2:$H$18,3,)</f>
        <v>11</v>
      </c>
      <c r="D321" s="115">
        <v>42143</v>
      </c>
      <c r="E321" s="114" t="s">
        <v>1003</v>
      </c>
      <c r="F321" s="114">
        <v>23</v>
      </c>
      <c r="G321" s="114" t="s">
        <v>436</v>
      </c>
      <c r="H321" s="114">
        <v>3159</v>
      </c>
      <c r="I321" s="114">
        <v>0.02</v>
      </c>
      <c r="J321" s="117" t="s">
        <v>1630</v>
      </c>
      <c r="K321" s="116">
        <v>0.02</v>
      </c>
      <c r="L321" s="114" t="s">
        <v>130</v>
      </c>
      <c r="M321" s="114" t="str">
        <f>VLOOKUP($H321,References_1!$C$2:$D$827,2,)</f>
        <v>GP4</v>
      </c>
      <c r="N321" s="114" t="e">
        <f>VLOOKUP($H321,References_2!$D$2:'References_2'!$AQ$186,39,)</f>
        <v>#N/A</v>
      </c>
      <c r="O321" s="114" t="str">
        <f>LEFT(L321,2)</f>
        <v>µg</v>
      </c>
      <c r="P321" s="132">
        <f>IF($O321="mg",VLOOKUP($C321,References_1!$H$2:$I$18,2,)*$K321*0.0864,IF($O321="µg",VLOOKUP($C321,References_1!$H$2:$I$18,2,)*$K321*86.4,""))</f>
        <v>355.66663680000005</v>
      </c>
      <c r="Q321" s="116" t="str">
        <f>IF($O321="mg","kg/j",IF($O321="µg","mg/j",""))</f>
        <v>mg/j</v>
      </c>
    </row>
    <row r="322" spans="1:17" x14ac:dyDescent="0.2">
      <c r="A322" s="114">
        <f>VLOOKUP($B322,References_1!$F$2:$G$18,2,)</f>
        <v>12</v>
      </c>
      <c r="B322" s="114">
        <v>6127975</v>
      </c>
      <c r="C322" s="114">
        <f>VLOOKUP($B322,References_1!$F$2:$H$18,3,)</f>
        <v>14</v>
      </c>
      <c r="D322" s="115">
        <v>42143</v>
      </c>
      <c r="E322" s="114" t="s">
        <v>995</v>
      </c>
      <c r="F322" s="114">
        <v>23</v>
      </c>
      <c r="G322" s="114" t="s">
        <v>436</v>
      </c>
      <c r="H322" s="114">
        <v>3159</v>
      </c>
      <c r="I322" s="114">
        <v>0.02</v>
      </c>
      <c r="J322" s="117" t="s">
        <v>1630</v>
      </c>
      <c r="K322" s="116">
        <v>0.02</v>
      </c>
      <c r="L322" s="114" t="s">
        <v>130</v>
      </c>
      <c r="M322" s="114" t="str">
        <f>VLOOKUP($H322,References_1!$C$2:$D$827,2,)</f>
        <v>GP4</v>
      </c>
      <c r="N322" s="114" t="e">
        <f>VLOOKUP($H322,References_2!$D$2:'References_2'!$AQ$186,39,)</f>
        <v>#N/A</v>
      </c>
      <c r="O322" s="114" t="str">
        <f>LEFT(L322,2)</f>
        <v>µg</v>
      </c>
      <c r="P322" s="132">
        <f>IF($O322="mg",VLOOKUP($C322,References_1!$H$2:$I$18,2,)*$K322*0.0864,IF($O322="µg",VLOOKUP($C322,References_1!$H$2:$I$18,2,)*$K322*86.4,""))</f>
        <v>190.98236159999999</v>
      </c>
      <c r="Q322" s="116" t="str">
        <f>IF($O322="mg","kg/j",IF($O322="µg","mg/j",""))</f>
        <v>mg/j</v>
      </c>
    </row>
    <row r="323" spans="1:17" x14ac:dyDescent="0.2">
      <c r="A323" s="114">
        <f>VLOOKUP($B323,References_1!$F$2:$G$18,2,)</f>
        <v>17</v>
      </c>
      <c r="B323" s="114">
        <v>6127980</v>
      </c>
      <c r="C323" s="114">
        <f>VLOOKUP($B323,References_1!$F$2:$H$18,3,)</f>
        <v>17</v>
      </c>
      <c r="D323" s="115">
        <v>42144</v>
      </c>
      <c r="E323" s="114" t="s">
        <v>387</v>
      </c>
      <c r="F323" s="114">
        <v>23</v>
      </c>
      <c r="G323" s="114" t="s">
        <v>436</v>
      </c>
      <c r="H323" s="114">
        <v>3159</v>
      </c>
      <c r="I323" s="114">
        <v>0.02</v>
      </c>
      <c r="J323" s="117" t="s">
        <v>1630</v>
      </c>
      <c r="K323" s="116">
        <v>0.02</v>
      </c>
      <c r="L323" s="114" t="s">
        <v>130</v>
      </c>
      <c r="M323" s="114" t="str">
        <f>VLOOKUP($H323,References_1!$C$2:$D$827,2,)</f>
        <v>GP4</v>
      </c>
      <c r="N323" s="114" t="e">
        <f>VLOOKUP($H323,References_2!$D$2:'References_2'!$AQ$186,39,)</f>
        <v>#N/A</v>
      </c>
      <c r="O323" s="114" t="str">
        <f>LEFT(L323,2)</f>
        <v>µg</v>
      </c>
      <c r="P323" s="132">
        <f>IF($O323="mg",VLOOKUP($C323,References_1!$H$2:$I$18,2,)*$K323*0.0864,IF($O323="µg",VLOOKUP($C323,References_1!$H$2:$I$18,2,)*$K323*86.4,""))</f>
        <v>248.22244799999999</v>
      </c>
      <c r="Q323" s="116" t="str">
        <f>IF($O323="mg","kg/j",IF($O323="µg","mg/j",""))</f>
        <v>mg/j</v>
      </c>
    </row>
    <row r="324" spans="1:17" x14ac:dyDescent="0.2">
      <c r="A324" s="114">
        <f>VLOOKUP($B324,References_1!$F$2:$G$18,2,)</f>
        <v>4</v>
      </c>
      <c r="B324" s="114">
        <v>6127935</v>
      </c>
      <c r="C324" s="114">
        <f>VLOOKUP($B324,References_1!$F$2:$H$18,3,)</f>
        <v>3</v>
      </c>
      <c r="D324" s="115">
        <v>42142</v>
      </c>
      <c r="E324" s="114" t="s">
        <v>1011</v>
      </c>
      <c r="F324" s="114">
        <v>23</v>
      </c>
      <c r="G324" s="114" t="s">
        <v>433</v>
      </c>
      <c r="H324" s="114">
        <v>1109</v>
      </c>
      <c r="I324" s="114">
        <v>0.02</v>
      </c>
      <c r="J324" s="117" t="s">
        <v>1630</v>
      </c>
      <c r="K324" s="116">
        <v>0.02</v>
      </c>
      <c r="L324" s="114" t="s">
        <v>130</v>
      </c>
      <c r="M324" s="114" t="str">
        <f>VLOOKUP($H324,References_1!$C$2:$D$827,2,)</f>
        <v>GP4</v>
      </c>
      <c r="N324" s="114" t="e">
        <f>VLOOKUP($H324,References_2!$D$2:'References_2'!$AQ$186,39,)</f>
        <v>#N/A</v>
      </c>
      <c r="O324" s="114" t="str">
        <f>LEFT(L324,2)</f>
        <v>µg</v>
      </c>
      <c r="P324" s="132">
        <f>IF($O324="mg",VLOOKUP($C324,References_1!$H$2:$I$18,2,)*$K324*0.0864,IF($O324="µg",VLOOKUP($C324,References_1!$H$2:$I$18,2,)*$K324*86.4,""))</f>
        <v>4.3545600000000002</v>
      </c>
      <c r="Q324" s="116" t="str">
        <f>IF($O324="mg","kg/j",IF($O324="µg","mg/j",""))</f>
        <v>mg/j</v>
      </c>
    </row>
    <row r="325" spans="1:17" x14ac:dyDescent="0.2">
      <c r="A325" s="114">
        <f>VLOOKUP($B325,References_1!$F$2:$G$18,2,)</f>
        <v>14</v>
      </c>
      <c r="B325" s="114">
        <v>6127985</v>
      </c>
      <c r="C325" s="114">
        <f>VLOOKUP($B325,References_1!$F$2:$H$18,3,)</f>
        <v>11</v>
      </c>
      <c r="D325" s="115">
        <v>42143</v>
      </c>
      <c r="E325" s="114" t="s">
        <v>1003</v>
      </c>
      <c r="F325" s="114">
        <v>23</v>
      </c>
      <c r="G325" s="114" t="s">
        <v>433</v>
      </c>
      <c r="H325" s="114">
        <v>1109</v>
      </c>
      <c r="I325" s="114">
        <v>0.02</v>
      </c>
      <c r="J325" s="117" t="s">
        <v>1630</v>
      </c>
      <c r="K325" s="116">
        <v>0.02</v>
      </c>
      <c r="L325" s="114" t="s">
        <v>130</v>
      </c>
      <c r="M325" s="114" t="str">
        <f>VLOOKUP($H325,References_1!$C$2:$D$827,2,)</f>
        <v>GP4</v>
      </c>
      <c r="N325" s="114" t="e">
        <f>VLOOKUP($H325,References_2!$D$2:'References_2'!$AQ$186,39,)</f>
        <v>#N/A</v>
      </c>
      <c r="O325" s="114" t="str">
        <f>LEFT(L325,2)</f>
        <v>µg</v>
      </c>
      <c r="P325" s="132">
        <f>IF($O325="mg",VLOOKUP($C325,References_1!$H$2:$I$18,2,)*$K325*0.0864,IF($O325="µg",VLOOKUP($C325,References_1!$H$2:$I$18,2,)*$K325*86.4,""))</f>
        <v>355.66663680000005</v>
      </c>
      <c r="Q325" s="116" t="str">
        <f>IF($O325="mg","kg/j",IF($O325="µg","mg/j",""))</f>
        <v>mg/j</v>
      </c>
    </row>
    <row r="326" spans="1:17" x14ac:dyDescent="0.2">
      <c r="A326" s="114">
        <f>VLOOKUP($B326,References_1!$F$2:$G$18,2,)</f>
        <v>12</v>
      </c>
      <c r="B326" s="114">
        <v>6127975</v>
      </c>
      <c r="C326" s="114">
        <f>VLOOKUP($B326,References_1!$F$2:$H$18,3,)</f>
        <v>14</v>
      </c>
      <c r="D326" s="115">
        <v>42143</v>
      </c>
      <c r="E326" s="114" t="s">
        <v>995</v>
      </c>
      <c r="F326" s="114">
        <v>23</v>
      </c>
      <c r="G326" s="114" t="s">
        <v>433</v>
      </c>
      <c r="H326" s="114">
        <v>1109</v>
      </c>
      <c r="I326" s="114">
        <v>0.02</v>
      </c>
      <c r="J326" s="117" t="s">
        <v>1630</v>
      </c>
      <c r="K326" s="116">
        <v>0.02</v>
      </c>
      <c r="L326" s="114" t="s">
        <v>130</v>
      </c>
      <c r="M326" s="114" t="str">
        <f>VLOOKUP($H326,References_1!$C$2:$D$827,2,)</f>
        <v>GP4</v>
      </c>
      <c r="N326" s="114" t="e">
        <f>VLOOKUP($H326,References_2!$D$2:'References_2'!$AQ$186,39,)</f>
        <v>#N/A</v>
      </c>
      <c r="O326" s="114" t="str">
        <f>LEFT(L326,2)</f>
        <v>µg</v>
      </c>
      <c r="P326" s="132">
        <f>IF($O326="mg",VLOOKUP($C326,References_1!$H$2:$I$18,2,)*$K326*0.0864,IF($O326="µg",VLOOKUP($C326,References_1!$H$2:$I$18,2,)*$K326*86.4,""))</f>
        <v>190.98236159999999</v>
      </c>
      <c r="Q326" s="116" t="str">
        <f>IF($O326="mg","kg/j",IF($O326="µg","mg/j",""))</f>
        <v>mg/j</v>
      </c>
    </row>
    <row r="327" spans="1:17" x14ac:dyDescent="0.2">
      <c r="A327" s="114">
        <f>VLOOKUP($B327,References_1!$F$2:$G$18,2,)</f>
        <v>17</v>
      </c>
      <c r="B327" s="114">
        <v>6127980</v>
      </c>
      <c r="C327" s="114">
        <f>VLOOKUP($B327,References_1!$F$2:$H$18,3,)</f>
        <v>17</v>
      </c>
      <c r="D327" s="115">
        <v>42144</v>
      </c>
      <c r="E327" s="114" t="s">
        <v>387</v>
      </c>
      <c r="F327" s="114">
        <v>23</v>
      </c>
      <c r="G327" s="114" t="s">
        <v>433</v>
      </c>
      <c r="H327" s="114">
        <v>1109</v>
      </c>
      <c r="I327" s="114">
        <v>0.02</v>
      </c>
      <c r="J327" s="117" t="s">
        <v>1630</v>
      </c>
      <c r="K327" s="116">
        <v>0.02</v>
      </c>
      <c r="L327" s="114" t="s">
        <v>130</v>
      </c>
      <c r="M327" s="114" t="str">
        <f>VLOOKUP($H327,References_1!$C$2:$D$827,2,)</f>
        <v>GP4</v>
      </c>
      <c r="N327" s="114" t="e">
        <f>VLOOKUP($H327,References_2!$D$2:'References_2'!$AQ$186,39,)</f>
        <v>#N/A</v>
      </c>
      <c r="O327" s="114" t="str">
        <f>LEFT(L327,2)</f>
        <v>µg</v>
      </c>
      <c r="P327" s="132">
        <f>IF($O327="mg",VLOOKUP($C327,References_1!$H$2:$I$18,2,)*$K327*0.0864,IF($O327="µg",VLOOKUP($C327,References_1!$H$2:$I$18,2,)*$K327*86.4,""))</f>
        <v>248.22244799999999</v>
      </c>
      <c r="Q327" s="116" t="str">
        <f>IF($O327="mg","kg/j",IF($O327="µg","mg/j",""))</f>
        <v>mg/j</v>
      </c>
    </row>
    <row r="328" spans="1:17" x14ac:dyDescent="0.2">
      <c r="A328" s="114">
        <f>VLOOKUP($B328,References_1!$F$2:$G$18,2,)</f>
        <v>4</v>
      </c>
      <c r="B328" s="114">
        <v>6127935</v>
      </c>
      <c r="C328" s="114">
        <f>VLOOKUP($B328,References_1!$F$2:$H$18,3,)</f>
        <v>3</v>
      </c>
      <c r="D328" s="115">
        <v>42142</v>
      </c>
      <c r="E328" s="114" t="s">
        <v>1011</v>
      </c>
      <c r="F328" s="114">
        <v>23</v>
      </c>
      <c r="G328" s="114" t="s">
        <v>437</v>
      </c>
      <c r="H328" s="114">
        <v>1830</v>
      </c>
      <c r="I328" s="114">
        <v>0.1</v>
      </c>
      <c r="J328" s="117" t="s">
        <v>1630</v>
      </c>
      <c r="K328" s="116">
        <v>0.1</v>
      </c>
      <c r="L328" s="114" t="s">
        <v>130</v>
      </c>
      <c r="M328" s="114" t="str">
        <f>VLOOKUP($H328,References_1!$C$2:$D$827,2,)</f>
        <v>GP4</v>
      </c>
      <c r="N328" s="114" t="e">
        <f>VLOOKUP($H328,References_2!$D$2:'References_2'!$AQ$186,39,)</f>
        <v>#N/A</v>
      </c>
      <c r="O328" s="114" t="str">
        <f>LEFT(L328,2)</f>
        <v>µg</v>
      </c>
      <c r="P328" s="132">
        <f>IF($O328="mg",VLOOKUP($C328,References_1!$H$2:$I$18,2,)*$K328*0.0864,IF($O328="µg",VLOOKUP($C328,References_1!$H$2:$I$18,2,)*$K328*86.4,""))</f>
        <v>21.7728</v>
      </c>
      <c r="Q328" s="116" t="str">
        <f>IF($O328="mg","kg/j",IF($O328="µg","mg/j",""))</f>
        <v>mg/j</v>
      </c>
    </row>
    <row r="329" spans="1:17" x14ac:dyDescent="0.2">
      <c r="A329" s="114">
        <f>VLOOKUP($B329,References_1!$F$2:$G$18,2,)</f>
        <v>14</v>
      </c>
      <c r="B329" s="114">
        <v>6127985</v>
      </c>
      <c r="C329" s="114">
        <f>VLOOKUP($B329,References_1!$F$2:$H$18,3,)</f>
        <v>11</v>
      </c>
      <c r="D329" s="115">
        <v>42143</v>
      </c>
      <c r="E329" s="114" t="s">
        <v>1003</v>
      </c>
      <c r="F329" s="114">
        <v>23</v>
      </c>
      <c r="G329" s="114" t="s">
        <v>437</v>
      </c>
      <c r="H329" s="114">
        <v>1830</v>
      </c>
      <c r="I329" s="114">
        <v>0.1</v>
      </c>
      <c r="J329" s="117" t="s">
        <v>1630</v>
      </c>
      <c r="K329" s="116">
        <v>0.1</v>
      </c>
      <c r="L329" s="114" t="s">
        <v>130</v>
      </c>
      <c r="M329" s="114" t="str">
        <f>VLOOKUP($H329,References_1!$C$2:$D$827,2,)</f>
        <v>GP4</v>
      </c>
      <c r="N329" s="114" t="e">
        <f>VLOOKUP($H329,References_2!$D$2:'References_2'!$AQ$186,39,)</f>
        <v>#N/A</v>
      </c>
      <c r="O329" s="114" t="str">
        <f>LEFT(L329,2)</f>
        <v>µg</v>
      </c>
      <c r="P329" s="132">
        <f>IF($O329="mg",VLOOKUP($C329,References_1!$H$2:$I$18,2,)*$K329*0.0864,IF($O329="µg",VLOOKUP($C329,References_1!$H$2:$I$18,2,)*$K329*86.4,""))</f>
        <v>1778.3331840000003</v>
      </c>
      <c r="Q329" s="116" t="str">
        <f>IF($O329="mg","kg/j",IF($O329="µg","mg/j",""))</f>
        <v>mg/j</v>
      </c>
    </row>
    <row r="330" spans="1:17" x14ac:dyDescent="0.2">
      <c r="A330" s="114">
        <f>VLOOKUP($B330,References_1!$F$2:$G$18,2,)</f>
        <v>12</v>
      </c>
      <c r="B330" s="114">
        <v>6127975</v>
      </c>
      <c r="C330" s="114">
        <f>VLOOKUP($B330,References_1!$F$2:$H$18,3,)</f>
        <v>14</v>
      </c>
      <c r="D330" s="115">
        <v>42143</v>
      </c>
      <c r="E330" s="114" t="s">
        <v>995</v>
      </c>
      <c r="F330" s="114">
        <v>23</v>
      </c>
      <c r="G330" s="114" t="s">
        <v>437</v>
      </c>
      <c r="H330" s="114">
        <v>1830</v>
      </c>
      <c r="I330" s="114">
        <v>0.1</v>
      </c>
      <c r="J330" s="117" t="s">
        <v>1630</v>
      </c>
      <c r="K330" s="116">
        <v>0.1</v>
      </c>
      <c r="L330" s="114" t="s">
        <v>130</v>
      </c>
      <c r="M330" s="114" t="str">
        <f>VLOOKUP($H330,References_1!$C$2:$D$827,2,)</f>
        <v>GP4</v>
      </c>
      <c r="N330" s="114" t="e">
        <f>VLOOKUP($H330,References_2!$D$2:'References_2'!$AQ$186,39,)</f>
        <v>#N/A</v>
      </c>
      <c r="O330" s="114" t="str">
        <f>LEFT(L330,2)</f>
        <v>µg</v>
      </c>
      <c r="P330" s="132">
        <f>IF($O330="mg",VLOOKUP($C330,References_1!$H$2:$I$18,2,)*$K330*0.0864,IF($O330="µg",VLOOKUP($C330,References_1!$H$2:$I$18,2,)*$K330*86.4,""))</f>
        <v>954.91180800000006</v>
      </c>
      <c r="Q330" s="116" t="str">
        <f>IF($O330="mg","kg/j",IF($O330="µg","mg/j",""))</f>
        <v>mg/j</v>
      </c>
    </row>
    <row r="331" spans="1:17" x14ac:dyDescent="0.2">
      <c r="A331" s="114">
        <f>VLOOKUP($B331,References_1!$F$2:$G$18,2,)</f>
        <v>17</v>
      </c>
      <c r="B331" s="114">
        <v>6127980</v>
      </c>
      <c r="C331" s="114">
        <f>VLOOKUP($B331,References_1!$F$2:$H$18,3,)</f>
        <v>17</v>
      </c>
      <c r="D331" s="115">
        <v>42144</v>
      </c>
      <c r="E331" s="114" t="s">
        <v>387</v>
      </c>
      <c r="F331" s="114">
        <v>23</v>
      </c>
      <c r="G331" s="114" t="s">
        <v>437</v>
      </c>
      <c r="H331" s="114">
        <v>1830</v>
      </c>
      <c r="I331" s="114">
        <v>0.1</v>
      </c>
      <c r="J331" s="117" t="s">
        <v>1630</v>
      </c>
      <c r="K331" s="116">
        <v>0.1</v>
      </c>
      <c r="L331" s="114" t="s">
        <v>130</v>
      </c>
      <c r="M331" s="114" t="str">
        <f>VLOOKUP($H331,References_1!$C$2:$D$827,2,)</f>
        <v>GP4</v>
      </c>
      <c r="N331" s="114" t="e">
        <f>VLOOKUP($H331,References_2!$D$2:'References_2'!$AQ$186,39,)</f>
        <v>#N/A</v>
      </c>
      <c r="O331" s="114" t="str">
        <f>LEFT(L331,2)</f>
        <v>µg</v>
      </c>
      <c r="P331" s="132">
        <f>IF($O331="mg",VLOOKUP($C331,References_1!$H$2:$I$18,2,)*$K331*0.0864,IF($O331="µg",VLOOKUP($C331,References_1!$H$2:$I$18,2,)*$K331*86.4,""))</f>
        <v>1241.1122400000002</v>
      </c>
      <c r="Q331" s="116" t="str">
        <f>IF($O331="mg","kg/j",IF($O331="µg","mg/j",""))</f>
        <v>mg/j</v>
      </c>
    </row>
    <row r="332" spans="1:17" x14ac:dyDescent="0.2">
      <c r="A332" s="114">
        <f>VLOOKUP($B332,References_1!$F$2:$G$18,2,)</f>
        <v>4</v>
      </c>
      <c r="B332" s="114">
        <v>6127935</v>
      </c>
      <c r="C332" s="114">
        <f>VLOOKUP($B332,References_1!$F$2:$H$18,3,)</f>
        <v>3</v>
      </c>
      <c r="D332" s="115">
        <v>42142</v>
      </c>
      <c r="E332" s="114" t="s">
        <v>1011</v>
      </c>
      <c r="F332" s="114">
        <v>23</v>
      </c>
      <c r="G332" s="114" t="s">
        <v>434</v>
      </c>
      <c r="H332" s="114">
        <v>3160</v>
      </c>
      <c r="I332" s="114">
        <v>0.1</v>
      </c>
      <c r="J332" s="117" t="s">
        <v>1630</v>
      </c>
      <c r="K332" s="116">
        <v>0.1</v>
      </c>
      <c r="L332" s="114" t="s">
        <v>130</v>
      </c>
      <c r="M332" s="114" t="str">
        <f>VLOOKUP($H332,References_1!$C$2:$D$827,2,)</f>
        <v>GP4</v>
      </c>
      <c r="N332" s="114" t="e">
        <f>VLOOKUP($H332,References_2!$D$2:'References_2'!$AQ$186,39,)</f>
        <v>#N/A</v>
      </c>
      <c r="O332" s="114" t="str">
        <f>LEFT(L332,2)</f>
        <v>µg</v>
      </c>
      <c r="P332" s="132">
        <f>IF($O332="mg",VLOOKUP($C332,References_1!$H$2:$I$18,2,)*$K332*0.0864,IF($O332="µg",VLOOKUP($C332,References_1!$H$2:$I$18,2,)*$K332*86.4,""))</f>
        <v>21.7728</v>
      </c>
      <c r="Q332" s="116" t="str">
        <f>IF($O332="mg","kg/j",IF($O332="µg","mg/j",""))</f>
        <v>mg/j</v>
      </c>
    </row>
    <row r="333" spans="1:17" x14ac:dyDescent="0.2">
      <c r="A333" s="114">
        <f>VLOOKUP($B333,References_1!$F$2:$G$18,2,)</f>
        <v>14</v>
      </c>
      <c r="B333" s="114">
        <v>6127985</v>
      </c>
      <c r="C333" s="114">
        <f>VLOOKUP($B333,References_1!$F$2:$H$18,3,)</f>
        <v>11</v>
      </c>
      <c r="D333" s="115">
        <v>42143</v>
      </c>
      <c r="E333" s="114" t="s">
        <v>1003</v>
      </c>
      <c r="F333" s="114">
        <v>23</v>
      </c>
      <c r="G333" s="114" t="s">
        <v>434</v>
      </c>
      <c r="H333" s="114">
        <v>3160</v>
      </c>
      <c r="I333" s="114">
        <v>0.1</v>
      </c>
      <c r="J333" s="117" t="s">
        <v>1630</v>
      </c>
      <c r="K333" s="116">
        <v>0.1</v>
      </c>
      <c r="L333" s="114" t="s">
        <v>130</v>
      </c>
      <c r="M333" s="114" t="str">
        <f>VLOOKUP($H333,References_1!$C$2:$D$827,2,)</f>
        <v>GP4</v>
      </c>
      <c r="N333" s="114" t="e">
        <f>VLOOKUP($H333,References_2!$D$2:'References_2'!$AQ$186,39,)</f>
        <v>#N/A</v>
      </c>
      <c r="O333" s="114" t="str">
        <f>LEFT(L333,2)</f>
        <v>µg</v>
      </c>
      <c r="P333" s="132">
        <f>IF($O333="mg",VLOOKUP($C333,References_1!$H$2:$I$18,2,)*$K333*0.0864,IF($O333="µg",VLOOKUP($C333,References_1!$H$2:$I$18,2,)*$K333*86.4,""))</f>
        <v>1778.3331840000003</v>
      </c>
      <c r="Q333" s="116" t="str">
        <f>IF($O333="mg","kg/j",IF($O333="µg","mg/j",""))</f>
        <v>mg/j</v>
      </c>
    </row>
    <row r="334" spans="1:17" x14ac:dyDescent="0.2">
      <c r="A334" s="114">
        <f>VLOOKUP($B334,References_1!$F$2:$G$18,2,)</f>
        <v>12</v>
      </c>
      <c r="B334" s="114">
        <v>6127975</v>
      </c>
      <c r="C334" s="114">
        <f>VLOOKUP($B334,References_1!$F$2:$H$18,3,)</f>
        <v>14</v>
      </c>
      <c r="D334" s="115">
        <v>42143</v>
      </c>
      <c r="E334" s="114" t="s">
        <v>995</v>
      </c>
      <c r="F334" s="114">
        <v>23</v>
      </c>
      <c r="G334" s="114" t="s">
        <v>434</v>
      </c>
      <c r="H334" s="114">
        <v>3160</v>
      </c>
      <c r="I334" s="114">
        <v>0.1</v>
      </c>
      <c r="J334" s="117" t="s">
        <v>1630</v>
      </c>
      <c r="K334" s="116">
        <v>0.1</v>
      </c>
      <c r="L334" s="114" t="s">
        <v>130</v>
      </c>
      <c r="M334" s="114" t="str">
        <f>VLOOKUP($H334,References_1!$C$2:$D$827,2,)</f>
        <v>GP4</v>
      </c>
      <c r="N334" s="114" t="e">
        <f>VLOOKUP($H334,References_2!$D$2:'References_2'!$AQ$186,39,)</f>
        <v>#N/A</v>
      </c>
      <c r="O334" s="114" t="str">
        <f>LEFT(L334,2)</f>
        <v>µg</v>
      </c>
      <c r="P334" s="132">
        <f>IF($O334="mg",VLOOKUP($C334,References_1!$H$2:$I$18,2,)*$K334*0.0864,IF($O334="µg",VLOOKUP($C334,References_1!$H$2:$I$18,2,)*$K334*86.4,""))</f>
        <v>954.91180800000006</v>
      </c>
      <c r="Q334" s="116" t="str">
        <f>IF($O334="mg","kg/j",IF($O334="µg","mg/j",""))</f>
        <v>mg/j</v>
      </c>
    </row>
    <row r="335" spans="1:17" x14ac:dyDescent="0.2">
      <c r="A335" s="114">
        <f>VLOOKUP($B335,References_1!$F$2:$G$18,2,)</f>
        <v>17</v>
      </c>
      <c r="B335" s="114">
        <v>6127980</v>
      </c>
      <c r="C335" s="114">
        <f>VLOOKUP($B335,References_1!$F$2:$H$18,3,)</f>
        <v>17</v>
      </c>
      <c r="D335" s="115">
        <v>42144</v>
      </c>
      <c r="E335" s="114" t="s">
        <v>387</v>
      </c>
      <c r="F335" s="114">
        <v>23</v>
      </c>
      <c r="G335" s="114" t="s">
        <v>434</v>
      </c>
      <c r="H335" s="114">
        <v>3160</v>
      </c>
      <c r="I335" s="114">
        <v>0.1</v>
      </c>
      <c r="J335" s="117" t="s">
        <v>1630</v>
      </c>
      <c r="K335" s="116">
        <v>0.1</v>
      </c>
      <c r="L335" s="114" t="s">
        <v>130</v>
      </c>
      <c r="M335" s="114" t="str">
        <f>VLOOKUP($H335,References_1!$C$2:$D$827,2,)</f>
        <v>GP4</v>
      </c>
      <c r="N335" s="114" t="e">
        <f>VLOOKUP($H335,References_2!$D$2:'References_2'!$AQ$186,39,)</f>
        <v>#N/A</v>
      </c>
      <c r="O335" s="114" t="str">
        <f>LEFT(L335,2)</f>
        <v>µg</v>
      </c>
      <c r="P335" s="132">
        <f>IF($O335="mg",VLOOKUP($C335,References_1!$H$2:$I$18,2,)*$K335*0.0864,IF($O335="µg",VLOOKUP($C335,References_1!$H$2:$I$18,2,)*$K335*86.4,""))</f>
        <v>1241.1122400000002</v>
      </c>
      <c r="Q335" s="116" t="str">
        <f>IF($O335="mg","kg/j",IF($O335="µg","mg/j",""))</f>
        <v>mg/j</v>
      </c>
    </row>
    <row r="336" spans="1:17" x14ac:dyDescent="0.2">
      <c r="A336" s="114">
        <f>VLOOKUP($B336,References_1!$F$2:$G$18,2,)</f>
        <v>4</v>
      </c>
      <c r="B336" s="114">
        <v>6127935</v>
      </c>
      <c r="C336" s="114">
        <f>VLOOKUP($B336,References_1!$F$2:$H$18,3,)</f>
        <v>3</v>
      </c>
      <c r="D336" s="115">
        <v>42142</v>
      </c>
      <c r="E336" s="114" t="s">
        <v>1011</v>
      </c>
      <c r="F336" s="114">
        <v>23</v>
      </c>
      <c r="G336" s="114" t="s">
        <v>435</v>
      </c>
      <c r="H336" s="114">
        <v>1108</v>
      </c>
      <c r="I336" s="114">
        <v>0.02</v>
      </c>
      <c r="J336" s="117" t="s">
        <v>1630</v>
      </c>
      <c r="K336" s="116">
        <v>0.02</v>
      </c>
      <c r="L336" s="114" t="s">
        <v>130</v>
      </c>
      <c r="M336" s="114" t="str">
        <f>VLOOKUP($H336,References_1!$C$2:$D$827,2,)</f>
        <v>GP4</v>
      </c>
      <c r="N336" s="114" t="e">
        <f>VLOOKUP($H336,References_2!$D$2:'References_2'!$AQ$186,39,)</f>
        <v>#N/A</v>
      </c>
      <c r="O336" s="114" t="str">
        <f>LEFT(L336,2)</f>
        <v>µg</v>
      </c>
      <c r="P336" s="132">
        <f>IF($O336="mg",VLOOKUP($C336,References_1!$H$2:$I$18,2,)*$K336*0.0864,IF($O336="µg",VLOOKUP($C336,References_1!$H$2:$I$18,2,)*$K336*86.4,""))</f>
        <v>4.3545600000000002</v>
      </c>
      <c r="Q336" s="116" t="str">
        <f>IF($O336="mg","kg/j",IF($O336="µg","mg/j",""))</f>
        <v>mg/j</v>
      </c>
    </row>
    <row r="337" spans="1:17" x14ac:dyDescent="0.2">
      <c r="A337" s="114">
        <f>VLOOKUP($B337,References_1!$F$2:$G$18,2,)</f>
        <v>14</v>
      </c>
      <c r="B337" s="114">
        <v>6127985</v>
      </c>
      <c r="C337" s="114">
        <f>VLOOKUP($B337,References_1!$F$2:$H$18,3,)</f>
        <v>11</v>
      </c>
      <c r="D337" s="115">
        <v>42143</v>
      </c>
      <c r="E337" s="114" t="s">
        <v>1003</v>
      </c>
      <c r="F337" s="114">
        <v>23</v>
      </c>
      <c r="G337" s="114" t="s">
        <v>435</v>
      </c>
      <c r="H337" s="114">
        <v>1108</v>
      </c>
      <c r="I337" s="114">
        <v>0.02</v>
      </c>
      <c r="J337" s="117" t="s">
        <v>1630</v>
      </c>
      <c r="K337" s="116">
        <v>0.02</v>
      </c>
      <c r="L337" s="114" t="s">
        <v>130</v>
      </c>
      <c r="M337" s="114" t="str">
        <f>VLOOKUP($H337,References_1!$C$2:$D$827,2,)</f>
        <v>GP4</v>
      </c>
      <c r="N337" s="114" t="e">
        <f>VLOOKUP($H337,References_2!$D$2:'References_2'!$AQ$186,39,)</f>
        <v>#N/A</v>
      </c>
      <c r="O337" s="114" t="str">
        <f>LEFT(L337,2)</f>
        <v>µg</v>
      </c>
      <c r="P337" s="132">
        <f>IF($O337="mg",VLOOKUP($C337,References_1!$H$2:$I$18,2,)*$K337*0.0864,IF($O337="µg",VLOOKUP($C337,References_1!$H$2:$I$18,2,)*$K337*86.4,""))</f>
        <v>355.66663680000005</v>
      </c>
      <c r="Q337" s="116" t="str">
        <f>IF($O337="mg","kg/j",IF($O337="µg","mg/j",""))</f>
        <v>mg/j</v>
      </c>
    </row>
    <row r="338" spans="1:17" x14ac:dyDescent="0.2">
      <c r="A338" s="114">
        <f>VLOOKUP($B338,References_1!$F$2:$G$18,2,)</f>
        <v>12</v>
      </c>
      <c r="B338" s="114">
        <v>6127975</v>
      </c>
      <c r="C338" s="114">
        <f>VLOOKUP($B338,References_1!$F$2:$H$18,3,)</f>
        <v>14</v>
      </c>
      <c r="D338" s="115">
        <v>42143</v>
      </c>
      <c r="E338" s="114" t="s">
        <v>995</v>
      </c>
      <c r="F338" s="114">
        <v>23</v>
      </c>
      <c r="G338" s="114" t="s">
        <v>435</v>
      </c>
      <c r="H338" s="114">
        <v>1108</v>
      </c>
      <c r="I338" s="114">
        <v>0.02</v>
      </c>
      <c r="J338" s="117" t="s">
        <v>1630</v>
      </c>
      <c r="K338" s="116">
        <v>0.02</v>
      </c>
      <c r="L338" s="114" t="s">
        <v>130</v>
      </c>
      <c r="M338" s="114" t="str">
        <f>VLOOKUP($H338,References_1!$C$2:$D$827,2,)</f>
        <v>GP4</v>
      </c>
      <c r="N338" s="114" t="e">
        <f>VLOOKUP($H338,References_2!$D$2:'References_2'!$AQ$186,39,)</f>
        <v>#N/A</v>
      </c>
      <c r="O338" s="114" t="str">
        <f>LEFT(L338,2)</f>
        <v>µg</v>
      </c>
      <c r="P338" s="132">
        <f>IF($O338="mg",VLOOKUP($C338,References_1!$H$2:$I$18,2,)*$K338*0.0864,IF($O338="µg",VLOOKUP($C338,References_1!$H$2:$I$18,2,)*$K338*86.4,""))</f>
        <v>190.98236159999999</v>
      </c>
      <c r="Q338" s="116" t="str">
        <f>IF($O338="mg","kg/j",IF($O338="µg","mg/j",""))</f>
        <v>mg/j</v>
      </c>
    </row>
    <row r="339" spans="1:17" x14ac:dyDescent="0.2">
      <c r="A339" s="114">
        <f>VLOOKUP($B339,References_1!$F$2:$G$18,2,)</f>
        <v>17</v>
      </c>
      <c r="B339" s="114">
        <v>6127980</v>
      </c>
      <c r="C339" s="114">
        <f>VLOOKUP($B339,References_1!$F$2:$H$18,3,)</f>
        <v>17</v>
      </c>
      <c r="D339" s="115">
        <v>42144</v>
      </c>
      <c r="E339" s="114" t="s">
        <v>387</v>
      </c>
      <c r="F339" s="114">
        <v>23</v>
      </c>
      <c r="G339" s="114" t="s">
        <v>435</v>
      </c>
      <c r="H339" s="114">
        <v>1108</v>
      </c>
      <c r="I339" s="114">
        <v>0.02</v>
      </c>
      <c r="J339" s="117" t="s">
        <v>1630</v>
      </c>
      <c r="K339" s="116">
        <v>0.02</v>
      </c>
      <c r="L339" s="114" t="s">
        <v>130</v>
      </c>
      <c r="M339" s="114" t="str">
        <f>VLOOKUP($H339,References_1!$C$2:$D$827,2,)</f>
        <v>GP4</v>
      </c>
      <c r="N339" s="114" t="e">
        <f>VLOOKUP($H339,References_2!$D$2:'References_2'!$AQ$186,39,)</f>
        <v>#N/A</v>
      </c>
      <c r="O339" s="114" t="str">
        <f>LEFT(L339,2)</f>
        <v>µg</v>
      </c>
      <c r="P339" s="132">
        <f>IF($O339="mg",VLOOKUP($C339,References_1!$H$2:$I$18,2,)*$K339*0.0864,IF($O339="µg",VLOOKUP($C339,References_1!$H$2:$I$18,2,)*$K339*86.4,""))</f>
        <v>248.22244799999999</v>
      </c>
      <c r="Q339" s="116" t="str">
        <f>IF($O339="mg","kg/j",IF($O339="µg","mg/j",""))</f>
        <v>mg/j</v>
      </c>
    </row>
    <row r="340" spans="1:17" x14ac:dyDescent="0.2">
      <c r="A340" s="114">
        <f>VLOOKUP($B340,References_1!$F$2:$G$18,2,)</f>
        <v>4</v>
      </c>
      <c r="B340" s="114">
        <v>6127935</v>
      </c>
      <c r="C340" s="114">
        <f>VLOOKUP($B340,References_1!$F$2:$H$18,3,)</f>
        <v>3</v>
      </c>
      <c r="D340" s="115">
        <v>42142</v>
      </c>
      <c r="E340" s="114" t="s">
        <v>1011</v>
      </c>
      <c r="F340" s="114">
        <v>23</v>
      </c>
      <c r="G340" s="114" t="s">
        <v>438</v>
      </c>
      <c r="H340" s="114">
        <v>2014</v>
      </c>
      <c r="I340" s="114">
        <v>0.02</v>
      </c>
      <c r="J340" s="117" t="s">
        <v>1630</v>
      </c>
      <c r="K340" s="116">
        <v>0.02</v>
      </c>
      <c r="L340" s="114" t="s">
        <v>130</v>
      </c>
      <c r="M340" s="114" t="str">
        <f>VLOOKUP($H340,References_1!$C$2:$D$827,2,)</f>
        <v>GP4</v>
      </c>
      <c r="N340" s="114" t="e">
        <f>VLOOKUP($H340,References_2!$D$2:'References_2'!$AQ$186,39,)</f>
        <v>#N/A</v>
      </c>
      <c r="O340" s="114" t="str">
        <f>LEFT(L340,2)</f>
        <v>µg</v>
      </c>
      <c r="P340" s="132">
        <f>IF($O340="mg",VLOOKUP($C340,References_1!$H$2:$I$18,2,)*$K340*0.0864,IF($O340="µg",VLOOKUP($C340,References_1!$H$2:$I$18,2,)*$K340*86.4,""))</f>
        <v>4.3545600000000002</v>
      </c>
      <c r="Q340" s="116" t="str">
        <f>IF($O340="mg","kg/j",IF($O340="µg","mg/j",""))</f>
        <v>mg/j</v>
      </c>
    </row>
    <row r="341" spans="1:17" x14ac:dyDescent="0.2">
      <c r="A341" s="114">
        <f>VLOOKUP($B341,References_1!$F$2:$G$18,2,)</f>
        <v>14</v>
      </c>
      <c r="B341" s="114">
        <v>6127985</v>
      </c>
      <c r="C341" s="114">
        <f>VLOOKUP($B341,References_1!$F$2:$H$18,3,)</f>
        <v>11</v>
      </c>
      <c r="D341" s="115">
        <v>42143</v>
      </c>
      <c r="E341" s="114" t="s">
        <v>1003</v>
      </c>
      <c r="F341" s="114">
        <v>23</v>
      </c>
      <c r="G341" s="114" t="s">
        <v>438</v>
      </c>
      <c r="H341" s="114">
        <v>2014</v>
      </c>
      <c r="I341" s="114">
        <v>0.02</v>
      </c>
      <c r="J341" s="117" t="s">
        <v>1630</v>
      </c>
      <c r="K341" s="116">
        <v>0.02</v>
      </c>
      <c r="L341" s="114" t="s">
        <v>130</v>
      </c>
      <c r="M341" s="114" t="str">
        <f>VLOOKUP($H341,References_1!$C$2:$D$827,2,)</f>
        <v>GP4</v>
      </c>
      <c r="N341" s="114" t="e">
        <f>VLOOKUP($H341,References_2!$D$2:'References_2'!$AQ$186,39,)</f>
        <v>#N/A</v>
      </c>
      <c r="O341" s="114" t="str">
        <f>LEFT(L341,2)</f>
        <v>µg</v>
      </c>
      <c r="P341" s="132">
        <f>IF($O341="mg",VLOOKUP($C341,References_1!$H$2:$I$18,2,)*$K341*0.0864,IF($O341="µg",VLOOKUP($C341,References_1!$H$2:$I$18,2,)*$K341*86.4,""))</f>
        <v>355.66663680000005</v>
      </c>
      <c r="Q341" s="116" t="str">
        <f>IF($O341="mg","kg/j",IF($O341="µg","mg/j",""))</f>
        <v>mg/j</v>
      </c>
    </row>
    <row r="342" spans="1:17" x14ac:dyDescent="0.2">
      <c r="A342" s="114">
        <f>VLOOKUP($B342,References_1!$F$2:$G$18,2,)</f>
        <v>12</v>
      </c>
      <c r="B342" s="114">
        <v>6127975</v>
      </c>
      <c r="C342" s="114">
        <f>VLOOKUP($B342,References_1!$F$2:$H$18,3,)</f>
        <v>14</v>
      </c>
      <c r="D342" s="115">
        <v>42143</v>
      </c>
      <c r="E342" s="114" t="s">
        <v>995</v>
      </c>
      <c r="F342" s="114">
        <v>23</v>
      </c>
      <c r="G342" s="114" t="s">
        <v>438</v>
      </c>
      <c r="H342" s="114">
        <v>2014</v>
      </c>
      <c r="I342" s="114">
        <v>0.02</v>
      </c>
      <c r="J342" s="117" t="s">
        <v>1630</v>
      </c>
      <c r="K342" s="116">
        <v>0.02</v>
      </c>
      <c r="L342" s="114" t="s">
        <v>130</v>
      </c>
      <c r="M342" s="114" t="str">
        <f>VLOOKUP($H342,References_1!$C$2:$D$827,2,)</f>
        <v>GP4</v>
      </c>
      <c r="N342" s="114" t="e">
        <f>VLOOKUP($H342,References_2!$D$2:'References_2'!$AQ$186,39,)</f>
        <v>#N/A</v>
      </c>
      <c r="O342" s="114" t="str">
        <f>LEFT(L342,2)</f>
        <v>µg</v>
      </c>
      <c r="P342" s="132">
        <f>IF($O342="mg",VLOOKUP($C342,References_1!$H$2:$I$18,2,)*$K342*0.0864,IF($O342="µg",VLOOKUP($C342,References_1!$H$2:$I$18,2,)*$K342*86.4,""))</f>
        <v>190.98236159999999</v>
      </c>
      <c r="Q342" s="116" t="str">
        <f>IF($O342="mg","kg/j",IF($O342="µg","mg/j",""))</f>
        <v>mg/j</v>
      </c>
    </row>
    <row r="343" spans="1:17" x14ac:dyDescent="0.2">
      <c r="A343" s="114">
        <f>VLOOKUP($B343,References_1!$F$2:$G$18,2,)</f>
        <v>17</v>
      </c>
      <c r="B343" s="114">
        <v>6127980</v>
      </c>
      <c r="C343" s="114">
        <f>VLOOKUP($B343,References_1!$F$2:$H$18,3,)</f>
        <v>17</v>
      </c>
      <c r="D343" s="115">
        <v>42144</v>
      </c>
      <c r="E343" s="114" t="s">
        <v>387</v>
      </c>
      <c r="F343" s="114">
        <v>23</v>
      </c>
      <c r="G343" s="114" t="s">
        <v>438</v>
      </c>
      <c r="H343" s="114">
        <v>2014</v>
      </c>
      <c r="I343" s="114">
        <v>0.02</v>
      </c>
      <c r="J343" s="117" t="s">
        <v>1630</v>
      </c>
      <c r="K343" s="116">
        <v>0.02</v>
      </c>
      <c r="L343" s="114" t="s">
        <v>130</v>
      </c>
      <c r="M343" s="114" t="str">
        <f>VLOOKUP($H343,References_1!$C$2:$D$827,2,)</f>
        <v>GP4</v>
      </c>
      <c r="N343" s="114" t="e">
        <f>VLOOKUP($H343,References_2!$D$2:'References_2'!$AQ$186,39,)</f>
        <v>#N/A</v>
      </c>
      <c r="O343" s="114" t="str">
        <f>LEFT(L343,2)</f>
        <v>µg</v>
      </c>
      <c r="P343" s="132">
        <f>IF($O343="mg",VLOOKUP($C343,References_1!$H$2:$I$18,2,)*$K343*0.0864,IF($O343="µg",VLOOKUP($C343,References_1!$H$2:$I$18,2,)*$K343*86.4,""))</f>
        <v>248.22244799999999</v>
      </c>
      <c r="Q343" s="116" t="str">
        <f>IF($O343="mg","kg/j",IF($O343="µg","mg/j",""))</f>
        <v>mg/j</v>
      </c>
    </row>
    <row r="344" spans="1:17" x14ac:dyDescent="0.2">
      <c r="A344" s="114">
        <f>VLOOKUP($B344,References_1!$F$2:$G$18,2,)</f>
        <v>4</v>
      </c>
      <c r="B344" s="114">
        <v>6127935</v>
      </c>
      <c r="C344" s="114">
        <f>VLOOKUP($B344,References_1!$F$2:$H$18,3,)</f>
        <v>3</v>
      </c>
      <c r="D344" s="115">
        <v>42142</v>
      </c>
      <c r="E344" s="114" t="s">
        <v>1011</v>
      </c>
      <c r="F344" s="114">
        <v>23</v>
      </c>
      <c r="G344" s="114" t="s">
        <v>439</v>
      </c>
      <c r="H344" s="114">
        <v>2015</v>
      </c>
      <c r="I344" s="114">
        <v>0.02</v>
      </c>
      <c r="J344" s="117" t="s">
        <v>1630</v>
      </c>
      <c r="K344" s="116">
        <v>0.02</v>
      </c>
      <c r="L344" s="114" t="s">
        <v>130</v>
      </c>
      <c r="M344" s="114" t="str">
        <f>VLOOKUP($H344,References_1!$C$2:$D$827,2,)</f>
        <v>GP4</v>
      </c>
      <c r="N344" s="114" t="e">
        <f>VLOOKUP($H344,References_2!$D$2:'References_2'!$AQ$186,39,)</f>
        <v>#N/A</v>
      </c>
      <c r="O344" s="114" t="str">
        <f>LEFT(L344,2)</f>
        <v>µg</v>
      </c>
      <c r="P344" s="132">
        <f>IF($O344="mg",VLOOKUP($C344,References_1!$H$2:$I$18,2,)*$K344*0.0864,IF($O344="µg",VLOOKUP($C344,References_1!$H$2:$I$18,2,)*$K344*86.4,""))</f>
        <v>4.3545600000000002</v>
      </c>
      <c r="Q344" s="116" t="str">
        <f>IF($O344="mg","kg/j",IF($O344="µg","mg/j",""))</f>
        <v>mg/j</v>
      </c>
    </row>
    <row r="345" spans="1:17" x14ac:dyDescent="0.2">
      <c r="A345" s="114">
        <f>VLOOKUP($B345,References_1!$F$2:$G$18,2,)</f>
        <v>14</v>
      </c>
      <c r="B345" s="114">
        <v>6127985</v>
      </c>
      <c r="C345" s="114">
        <f>VLOOKUP($B345,References_1!$F$2:$H$18,3,)</f>
        <v>11</v>
      </c>
      <c r="D345" s="115">
        <v>42143</v>
      </c>
      <c r="E345" s="114" t="s">
        <v>1003</v>
      </c>
      <c r="F345" s="114">
        <v>23</v>
      </c>
      <c r="G345" s="114" t="s">
        <v>439</v>
      </c>
      <c r="H345" s="114">
        <v>2015</v>
      </c>
      <c r="I345" s="114">
        <v>0.02</v>
      </c>
      <c r="J345" s="117" t="s">
        <v>1630</v>
      </c>
      <c r="K345" s="116">
        <v>0.02</v>
      </c>
      <c r="L345" s="114" t="s">
        <v>130</v>
      </c>
      <c r="M345" s="114" t="str">
        <f>VLOOKUP($H345,References_1!$C$2:$D$827,2,)</f>
        <v>GP4</v>
      </c>
      <c r="N345" s="114" t="e">
        <f>VLOOKUP($H345,References_2!$D$2:'References_2'!$AQ$186,39,)</f>
        <v>#N/A</v>
      </c>
      <c r="O345" s="114" t="str">
        <f>LEFT(L345,2)</f>
        <v>µg</v>
      </c>
      <c r="P345" s="132">
        <f>IF($O345="mg",VLOOKUP($C345,References_1!$H$2:$I$18,2,)*$K345*0.0864,IF($O345="µg",VLOOKUP($C345,References_1!$H$2:$I$18,2,)*$K345*86.4,""))</f>
        <v>355.66663680000005</v>
      </c>
      <c r="Q345" s="116" t="str">
        <f>IF($O345="mg","kg/j",IF($O345="µg","mg/j",""))</f>
        <v>mg/j</v>
      </c>
    </row>
    <row r="346" spans="1:17" x14ac:dyDescent="0.2">
      <c r="A346" s="114">
        <f>VLOOKUP($B346,References_1!$F$2:$G$18,2,)</f>
        <v>12</v>
      </c>
      <c r="B346" s="114">
        <v>6127975</v>
      </c>
      <c r="C346" s="114">
        <f>VLOOKUP($B346,References_1!$F$2:$H$18,3,)</f>
        <v>14</v>
      </c>
      <c r="D346" s="115">
        <v>42143</v>
      </c>
      <c r="E346" s="114" t="s">
        <v>995</v>
      </c>
      <c r="F346" s="114">
        <v>23</v>
      </c>
      <c r="G346" s="114" t="s">
        <v>439</v>
      </c>
      <c r="H346" s="114">
        <v>2015</v>
      </c>
      <c r="I346" s="114">
        <v>0.02</v>
      </c>
      <c r="J346" s="117" t="s">
        <v>1630</v>
      </c>
      <c r="K346" s="116">
        <v>0.02</v>
      </c>
      <c r="L346" s="114" t="s">
        <v>130</v>
      </c>
      <c r="M346" s="114" t="str">
        <f>VLOOKUP($H346,References_1!$C$2:$D$827,2,)</f>
        <v>GP4</v>
      </c>
      <c r="N346" s="114" t="e">
        <f>VLOOKUP($H346,References_2!$D$2:'References_2'!$AQ$186,39,)</f>
        <v>#N/A</v>
      </c>
      <c r="O346" s="114" t="str">
        <f>LEFT(L346,2)</f>
        <v>µg</v>
      </c>
      <c r="P346" s="132">
        <f>IF($O346="mg",VLOOKUP($C346,References_1!$H$2:$I$18,2,)*$K346*0.0864,IF($O346="µg",VLOOKUP($C346,References_1!$H$2:$I$18,2,)*$K346*86.4,""))</f>
        <v>190.98236159999999</v>
      </c>
      <c r="Q346" s="116" t="str">
        <f>IF($O346="mg","kg/j",IF($O346="µg","mg/j",""))</f>
        <v>mg/j</v>
      </c>
    </row>
    <row r="347" spans="1:17" x14ac:dyDescent="0.2">
      <c r="A347" s="114">
        <f>VLOOKUP($B347,References_1!$F$2:$G$18,2,)</f>
        <v>17</v>
      </c>
      <c r="B347" s="114">
        <v>6127980</v>
      </c>
      <c r="C347" s="114">
        <f>VLOOKUP($B347,References_1!$F$2:$H$18,3,)</f>
        <v>17</v>
      </c>
      <c r="D347" s="115">
        <v>42144</v>
      </c>
      <c r="E347" s="114" t="s">
        <v>387</v>
      </c>
      <c r="F347" s="114">
        <v>23</v>
      </c>
      <c r="G347" s="114" t="s">
        <v>439</v>
      </c>
      <c r="H347" s="114">
        <v>2015</v>
      </c>
      <c r="I347" s="114">
        <v>0.02</v>
      </c>
      <c r="J347" s="117" t="s">
        <v>1630</v>
      </c>
      <c r="K347" s="116">
        <v>0.02</v>
      </c>
      <c r="L347" s="114" t="s">
        <v>130</v>
      </c>
      <c r="M347" s="114" t="str">
        <f>VLOOKUP($H347,References_1!$C$2:$D$827,2,)</f>
        <v>GP4</v>
      </c>
      <c r="N347" s="114" t="e">
        <f>VLOOKUP($H347,References_2!$D$2:'References_2'!$AQ$186,39,)</f>
        <v>#N/A</v>
      </c>
      <c r="O347" s="114" t="str">
        <f>LEFT(L347,2)</f>
        <v>µg</v>
      </c>
      <c r="P347" s="132">
        <f>IF($O347="mg",VLOOKUP($C347,References_1!$H$2:$I$18,2,)*$K347*0.0864,IF($O347="µg",VLOOKUP($C347,References_1!$H$2:$I$18,2,)*$K347*86.4,""))</f>
        <v>248.22244799999999</v>
      </c>
      <c r="Q347" s="116" t="str">
        <f>IF($O347="mg","kg/j",IF($O347="µg","mg/j",""))</f>
        <v>mg/j</v>
      </c>
    </row>
    <row r="348" spans="1:17" x14ac:dyDescent="0.2">
      <c r="A348" s="114">
        <f>VLOOKUP($B348,References_1!$F$2:$G$18,2,)</f>
        <v>4</v>
      </c>
      <c r="B348" s="114">
        <v>6127935</v>
      </c>
      <c r="C348" s="114">
        <f>VLOOKUP($B348,References_1!$F$2:$H$18,3,)</f>
        <v>3</v>
      </c>
      <c r="D348" s="115">
        <v>42142</v>
      </c>
      <c r="E348" s="114" t="s">
        <v>1011</v>
      </c>
      <c r="F348" s="114">
        <v>23</v>
      </c>
      <c r="G348" s="114" t="s">
        <v>440</v>
      </c>
      <c r="H348" s="114">
        <v>2937</v>
      </c>
      <c r="I348" s="114">
        <v>0.02</v>
      </c>
      <c r="J348" s="117" t="s">
        <v>1630</v>
      </c>
      <c r="K348" s="116">
        <v>0.02</v>
      </c>
      <c r="L348" s="114" t="s">
        <v>130</v>
      </c>
      <c r="M348" s="114" t="str">
        <f>VLOOKUP($H348,References_1!$C$2:$D$827,2,)</f>
        <v>GP4</v>
      </c>
      <c r="N348" s="114" t="e">
        <f>VLOOKUP($H348,References_2!$D$2:'References_2'!$AQ$186,39,)</f>
        <v>#N/A</v>
      </c>
      <c r="O348" s="114" t="str">
        <f>LEFT(L348,2)</f>
        <v>µg</v>
      </c>
      <c r="P348" s="132">
        <f>IF($O348="mg",VLOOKUP($C348,References_1!$H$2:$I$18,2,)*$K348*0.0864,IF($O348="µg",VLOOKUP($C348,References_1!$H$2:$I$18,2,)*$K348*86.4,""))</f>
        <v>4.3545600000000002</v>
      </c>
      <c r="Q348" s="116" t="str">
        <f>IF($O348="mg","kg/j",IF($O348="µg","mg/j",""))</f>
        <v>mg/j</v>
      </c>
    </row>
    <row r="349" spans="1:17" x14ac:dyDescent="0.2">
      <c r="A349" s="114">
        <f>VLOOKUP($B349,References_1!$F$2:$G$18,2,)</f>
        <v>14</v>
      </c>
      <c r="B349" s="114">
        <v>6127985</v>
      </c>
      <c r="C349" s="114">
        <f>VLOOKUP($B349,References_1!$F$2:$H$18,3,)</f>
        <v>11</v>
      </c>
      <c r="D349" s="115">
        <v>42143</v>
      </c>
      <c r="E349" s="114" t="s">
        <v>1003</v>
      </c>
      <c r="F349" s="114">
        <v>23</v>
      </c>
      <c r="G349" s="114" t="s">
        <v>440</v>
      </c>
      <c r="H349" s="114">
        <v>2937</v>
      </c>
      <c r="I349" s="114">
        <v>0.02</v>
      </c>
      <c r="J349" s="117" t="s">
        <v>1630</v>
      </c>
      <c r="K349" s="116">
        <v>0.02</v>
      </c>
      <c r="L349" s="114" t="s">
        <v>130</v>
      </c>
      <c r="M349" s="114" t="str">
        <f>VLOOKUP($H349,References_1!$C$2:$D$827,2,)</f>
        <v>GP4</v>
      </c>
      <c r="N349" s="114" t="e">
        <f>VLOOKUP($H349,References_2!$D$2:'References_2'!$AQ$186,39,)</f>
        <v>#N/A</v>
      </c>
      <c r="O349" s="114" t="str">
        <f>LEFT(L349,2)</f>
        <v>µg</v>
      </c>
      <c r="P349" s="132">
        <f>IF($O349="mg",VLOOKUP($C349,References_1!$H$2:$I$18,2,)*$K349*0.0864,IF($O349="µg",VLOOKUP($C349,References_1!$H$2:$I$18,2,)*$K349*86.4,""))</f>
        <v>355.66663680000005</v>
      </c>
      <c r="Q349" s="116" t="str">
        <f>IF($O349="mg","kg/j",IF($O349="µg","mg/j",""))</f>
        <v>mg/j</v>
      </c>
    </row>
    <row r="350" spans="1:17" x14ac:dyDescent="0.2">
      <c r="A350" s="114">
        <f>VLOOKUP($B350,References_1!$F$2:$G$18,2,)</f>
        <v>12</v>
      </c>
      <c r="B350" s="114">
        <v>6127975</v>
      </c>
      <c r="C350" s="114">
        <f>VLOOKUP($B350,References_1!$F$2:$H$18,3,)</f>
        <v>14</v>
      </c>
      <c r="D350" s="115">
        <v>42143</v>
      </c>
      <c r="E350" s="114" t="s">
        <v>995</v>
      </c>
      <c r="F350" s="114">
        <v>23</v>
      </c>
      <c r="G350" s="114" t="s">
        <v>440</v>
      </c>
      <c r="H350" s="114">
        <v>2937</v>
      </c>
      <c r="I350" s="114">
        <v>0.02</v>
      </c>
      <c r="J350" s="117" t="s">
        <v>1630</v>
      </c>
      <c r="K350" s="116">
        <v>0.02</v>
      </c>
      <c r="L350" s="114" t="s">
        <v>130</v>
      </c>
      <c r="M350" s="114" t="str">
        <f>VLOOKUP($H350,References_1!$C$2:$D$827,2,)</f>
        <v>GP4</v>
      </c>
      <c r="N350" s="114" t="e">
        <f>VLOOKUP($H350,References_2!$D$2:'References_2'!$AQ$186,39,)</f>
        <v>#N/A</v>
      </c>
      <c r="O350" s="114" t="str">
        <f>LEFT(L350,2)</f>
        <v>µg</v>
      </c>
      <c r="P350" s="132">
        <f>IF($O350="mg",VLOOKUP($C350,References_1!$H$2:$I$18,2,)*$K350*0.0864,IF($O350="µg",VLOOKUP($C350,References_1!$H$2:$I$18,2,)*$K350*86.4,""))</f>
        <v>190.98236159999999</v>
      </c>
      <c r="Q350" s="116" t="str">
        <f>IF($O350="mg","kg/j",IF($O350="µg","mg/j",""))</f>
        <v>mg/j</v>
      </c>
    </row>
    <row r="351" spans="1:17" x14ac:dyDescent="0.2">
      <c r="A351" s="114">
        <f>VLOOKUP($B351,References_1!$F$2:$G$18,2,)</f>
        <v>17</v>
      </c>
      <c r="B351" s="114">
        <v>6127980</v>
      </c>
      <c r="C351" s="114">
        <f>VLOOKUP($B351,References_1!$F$2:$H$18,3,)</f>
        <v>17</v>
      </c>
      <c r="D351" s="115">
        <v>42144</v>
      </c>
      <c r="E351" s="114" t="s">
        <v>387</v>
      </c>
      <c r="F351" s="114">
        <v>23</v>
      </c>
      <c r="G351" s="114" t="s">
        <v>440</v>
      </c>
      <c r="H351" s="114">
        <v>2937</v>
      </c>
      <c r="I351" s="114">
        <v>0.02</v>
      </c>
      <c r="J351" s="117" t="s">
        <v>1630</v>
      </c>
      <c r="K351" s="116">
        <v>0.02</v>
      </c>
      <c r="L351" s="114" t="s">
        <v>130</v>
      </c>
      <c r="M351" s="114" t="str">
        <f>VLOOKUP($H351,References_1!$C$2:$D$827,2,)</f>
        <v>GP4</v>
      </c>
      <c r="N351" s="114" t="e">
        <f>VLOOKUP($H351,References_2!$D$2:'References_2'!$AQ$186,39,)</f>
        <v>#N/A</v>
      </c>
      <c r="O351" s="114" t="str">
        <f>LEFT(L351,2)</f>
        <v>µg</v>
      </c>
      <c r="P351" s="132">
        <f>IF($O351="mg",VLOOKUP($C351,References_1!$H$2:$I$18,2,)*$K351*0.0864,IF($O351="µg",VLOOKUP($C351,References_1!$H$2:$I$18,2,)*$K351*86.4,""))</f>
        <v>248.22244799999999</v>
      </c>
      <c r="Q351" s="116" t="str">
        <f>IF($O351="mg","kg/j",IF($O351="µg","mg/j",""))</f>
        <v>mg/j</v>
      </c>
    </row>
    <row r="352" spans="1:17" x14ac:dyDescent="0.2">
      <c r="A352" s="114">
        <f>VLOOKUP($B352,References_1!$F$2:$G$18,2,)</f>
        <v>4</v>
      </c>
      <c r="B352" s="114">
        <v>6127935</v>
      </c>
      <c r="C352" s="114">
        <f>VLOOKUP($B352,References_1!$F$2:$H$18,3,)</f>
        <v>3</v>
      </c>
      <c r="D352" s="115">
        <v>42142</v>
      </c>
      <c r="E352" s="114" t="s">
        <v>1011</v>
      </c>
      <c r="F352" s="114">
        <v>23</v>
      </c>
      <c r="G352" s="114" t="s">
        <v>441</v>
      </c>
      <c r="H352" s="114">
        <v>1110</v>
      </c>
      <c r="I352" s="114">
        <v>0.05</v>
      </c>
      <c r="J352" s="117" t="s">
        <v>1630</v>
      </c>
      <c r="K352" s="116">
        <v>0.05</v>
      </c>
      <c r="L352" s="114" t="s">
        <v>130</v>
      </c>
      <c r="M352" s="114" t="str">
        <f>VLOOKUP($H352,References_1!$C$2:$D$827,2,)</f>
        <v>GP4</v>
      </c>
      <c r="N352" s="114" t="e">
        <f>VLOOKUP($H352,References_2!$D$2:'References_2'!$AQ$186,39,)</f>
        <v>#N/A</v>
      </c>
      <c r="O352" s="114" t="str">
        <f>LEFT(L352,2)</f>
        <v>µg</v>
      </c>
      <c r="P352" s="132">
        <f>IF($O352="mg",VLOOKUP($C352,References_1!$H$2:$I$18,2,)*$K352*0.0864,IF($O352="µg",VLOOKUP($C352,References_1!$H$2:$I$18,2,)*$K352*86.4,""))</f>
        <v>10.8864</v>
      </c>
      <c r="Q352" s="116" t="str">
        <f>IF($O352="mg","kg/j",IF($O352="µg","mg/j",""))</f>
        <v>mg/j</v>
      </c>
    </row>
    <row r="353" spans="1:17" x14ac:dyDescent="0.2">
      <c r="A353" s="114">
        <f>VLOOKUP($B353,References_1!$F$2:$G$18,2,)</f>
        <v>14</v>
      </c>
      <c r="B353" s="114">
        <v>6127985</v>
      </c>
      <c r="C353" s="114">
        <f>VLOOKUP($B353,References_1!$F$2:$H$18,3,)</f>
        <v>11</v>
      </c>
      <c r="D353" s="115">
        <v>42143</v>
      </c>
      <c r="E353" s="114" t="s">
        <v>1003</v>
      </c>
      <c r="F353" s="114">
        <v>23</v>
      </c>
      <c r="G353" s="114" t="s">
        <v>441</v>
      </c>
      <c r="H353" s="114">
        <v>1110</v>
      </c>
      <c r="I353" s="114">
        <v>0.05</v>
      </c>
      <c r="J353" s="117" t="s">
        <v>1630</v>
      </c>
      <c r="K353" s="116">
        <v>0.05</v>
      </c>
      <c r="L353" s="114" t="s">
        <v>130</v>
      </c>
      <c r="M353" s="114" t="str">
        <f>VLOOKUP($H353,References_1!$C$2:$D$827,2,)</f>
        <v>GP4</v>
      </c>
      <c r="N353" s="114" t="e">
        <f>VLOOKUP($H353,References_2!$D$2:'References_2'!$AQ$186,39,)</f>
        <v>#N/A</v>
      </c>
      <c r="O353" s="114" t="str">
        <f>LEFT(L353,2)</f>
        <v>µg</v>
      </c>
      <c r="P353" s="132">
        <f>IF($O353="mg",VLOOKUP($C353,References_1!$H$2:$I$18,2,)*$K353*0.0864,IF($O353="µg",VLOOKUP($C353,References_1!$H$2:$I$18,2,)*$K353*86.4,""))</f>
        <v>889.16659200000015</v>
      </c>
      <c r="Q353" s="116" t="str">
        <f>IF($O353="mg","kg/j",IF($O353="µg","mg/j",""))</f>
        <v>mg/j</v>
      </c>
    </row>
    <row r="354" spans="1:17" x14ac:dyDescent="0.2">
      <c r="A354" s="114">
        <f>VLOOKUP($B354,References_1!$F$2:$G$18,2,)</f>
        <v>12</v>
      </c>
      <c r="B354" s="114">
        <v>6127975</v>
      </c>
      <c r="C354" s="114">
        <f>VLOOKUP($B354,References_1!$F$2:$H$18,3,)</f>
        <v>14</v>
      </c>
      <c r="D354" s="115">
        <v>42143</v>
      </c>
      <c r="E354" s="114" t="s">
        <v>995</v>
      </c>
      <c r="F354" s="114">
        <v>23</v>
      </c>
      <c r="G354" s="114" t="s">
        <v>441</v>
      </c>
      <c r="H354" s="114">
        <v>1110</v>
      </c>
      <c r="I354" s="114">
        <v>0.05</v>
      </c>
      <c r="J354" s="117" t="s">
        <v>1630</v>
      </c>
      <c r="K354" s="116">
        <v>0.05</v>
      </c>
      <c r="L354" s="114" t="s">
        <v>130</v>
      </c>
      <c r="M354" s="114" t="str">
        <f>VLOOKUP($H354,References_1!$C$2:$D$827,2,)</f>
        <v>GP4</v>
      </c>
      <c r="N354" s="114" t="e">
        <f>VLOOKUP($H354,References_2!$D$2:'References_2'!$AQ$186,39,)</f>
        <v>#N/A</v>
      </c>
      <c r="O354" s="114" t="str">
        <f>LEFT(L354,2)</f>
        <v>µg</v>
      </c>
      <c r="P354" s="132">
        <f>IF($O354="mg",VLOOKUP($C354,References_1!$H$2:$I$18,2,)*$K354*0.0864,IF($O354="µg",VLOOKUP($C354,References_1!$H$2:$I$18,2,)*$K354*86.4,""))</f>
        <v>477.45590400000003</v>
      </c>
      <c r="Q354" s="116" t="str">
        <f>IF($O354="mg","kg/j",IF($O354="µg","mg/j",""))</f>
        <v>mg/j</v>
      </c>
    </row>
    <row r="355" spans="1:17" x14ac:dyDescent="0.2">
      <c r="A355" s="114">
        <f>VLOOKUP($B355,References_1!$F$2:$G$18,2,)</f>
        <v>17</v>
      </c>
      <c r="B355" s="114">
        <v>6127980</v>
      </c>
      <c r="C355" s="114">
        <f>VLOOKUP($B355,References_1!$F$2:$H$18,3,)</f>
        <v>17</v>
      </c>
      <c r="D355" s="115">
        <v>42144</v>
      </c>
      <c r="E355" s="114" t="s">
        <v>387</v>
      </c>
      <c r="F355" s="114">
        <v>23</v>
      </c>
      <c r="G355" s="114" t="s">
        <v>441</v>
      </c>
      <c r="H355" s="114">
        <v>1110</v>
      </c>
      <c r="I355" s="114">
        <v>0.05</v>
      </c>
      <c r="J355" s="117" t="s">
        <v>1630</v>
      </c>
      <c r="K355" s="116">
        <v>0.05</v>
      </c>
      <c r="L355" s="114" t="s">
        <v>130</v>
      </c>
      <c r="M355" s="114" t="str">
        <f>VLOOKUP($H355,References_1!$C$2:$D$827,2,)</f>
        <v>GP4</v>
      </c>
      <c r="N355" s="114" t="e">
        <f>VLOOKUP($H355,References_2!$D$2:'References_2'!$AQ$186,39,)</f>
        <v>#N/A</v>
      </c>
      <c r="O355" s="114" t="str">
        <f>LEFT(L355,2)</f>
        <v>µg</v>
      </c>
      <c r="P355" s="132">
        <f>IF($O355="mg",VLOOKUP($C355,References_1!$H$2:$I$18,2,)*$K355*0.0864,IF($O355="µg",VLOOKUP($C355,References_1!$H$2:$I$18,2,)*$K355*86.4,""))</f>
        <v>620.55612000000008</v>
      </c>
      <c r="Q355" s="116" t="str">
        <f>IF($O355="mg","kg/j",IF($O355="µg","mg/j",""))</f>
        <v>mg/j</v>
      </c>
    </row>
    <row r="356" spans="1:17" x14ac:dyDescent="0.2">
      <c r="A356" s="114">
        <f>VLOOKUP($B356,References_1!$F$2:$G$18,2,)</f>
        <v>4</v>
      </c>
      <c r="B356" s="114">
        <v>6127935</v>
      </c>
      <c r="C356" s="114">
        <f>VLOOKUP($B356,References_1!$F$2:$H$18,3,)</f>
        <v>3</v>
      </c>
      <c r="D356" s="115">
        <v>42142</v>
      </c>
      <c r="E356" s="114" t="s">
        <v>1011</v>
      </c>
      <c r="F356" s="114">
        <v>23</v>
      </c>
      <c r="G356" s="114" t="s">
        <v>442</v>
      </c>
      <c r="H356" s="114">
        <v>1111</v>
      </c>
      <c r="I356" s="114">
        <v>0.03</v>
      </c>
      <c r="J356" s="117" t="s">
        <v>1630</v>
      </c>
      <c r="K356" s="116">
        <v>0.03</v>
      </c>
      <c r="L356" s="114" t="s">
        <v>130</v>
      </c>
      <c r="M356" s="114" t="str">
        <f>VLOOKUP($H356,References_1!$C$2:$D$827,2,)</f>
        <v>GP4</v>
      </c>
      <c r="N356" s="114" t="e">
        <f>VLOOKUP($H356,References_2!$D$2:'References_2'!$AQ$186,39,)</f>
        <v>#N/A</v>
      </c>
      <c r="O356" s="114" t="str">
        <f>LEFT(L356,2)</f>
        <v>µg</v>
      </c>
      <c r="P356" s="132">
        <f>IF($O356="mg",VLOOKUP($C356,References_1!$H$2:$I$18,2,)*$K356*0.0864,IF($O356="µg",VLOOKUP($C356,References_1!$H$2:$I$18,2,)*$K356*86.4,""))</f>
        <v>6.5318400000000008</v>
      </c>
      <c r="Q356" s="116" t="str">
        <f>IF($O356="mg","kg/j",IF($O356="µg","mg/j",""))</f>
        <v>mg/j</v>
      </c>
    </row>
    <row r="357" spans="1:17" x14ac:dyDescent="0.2">
      <c r="A357" s="114">
        <f>VLOOKUP($B357,References_1!$F$2:$G$18,2,)</f>
        <v>14</v>
      </c>
      <c r="B357" s="114">
        <v>6127985</v>
      </c>
      <c r="C357" s="114">
        <f>VLOOKUP($B357,References_1!$F$2:$H$18,3,)</f>
        <v>11</v>
      </c>
      <c r="D357" s="115">
        <v>42143</v>
      </c>
      <c r="E357" s="114" t="s">
        <v>1003</v>
      </c>
      <c r="F357" s="114">
        <v>23</v>
      </c>
      <c r="G357" s="114" t="s">
        <v>442</v>
      </c>
      <c r="H357" s="114">
        <v>1111</v>
      </c>
      <c r="I357" s="114">
        <v>0.03</v>
      </c>
      <c r="J357" s="117" t="s">
        <v>1630</v>
      </c>
      <c r="K357" s="116">
        <v>0.03</v>
      </c>
      <c r="L357" s="114" t="s">
        <v>130</v>
      </c>
      <c r="M357" s="114" t="str">
        <f>VLOOKUP($H357,References_1!$C$2:$D$827,2,)</f>
        <v>GP4</v>
      </c>
      <c r="N357" s="114" t="e">
        <f>VLOOKUP($H357,References_2!$D$2:'References_2'!$AQ$186,39,)</f>
        <v>#N/A</v>
      </c>
      <c r="O357" s="114" t="str">
        <f>LEFT(L357,2)</f>
        <v>µg</v>
      </c>
      <c r="P357" s="132">
        <f>IF($O357="mg",VLOOKUP($C357,References_1!$H$2:$I$18,2,)*$K357*0.0864,IF($O357="µg",VLOOKUP($C357,References_1!$H$2:$I$18,2,)*$K357*86.4,""))</f>
        <v>533.49995520000004</v>
      </c>
      <c r="Q357" s="116" t="str">
        <f>IF($O357="mg","kg/j",IF($O357="µg","mg/j",""))</f>
        <v>mg/j</v>
      </c>
    </row>
    <row r="358" spans="1:17" x14ac:dyDescent="0.2">
      <c r="A358" s="114">
        <f>VLOOKUP($B358,References_1!$F$2:$G$18,2,)</f>
        <v>12</v>
      </c>
      <c r="B358" s="114">
        <v>6127975</v>
      </c>
      <c r="C358" s="114">
        <f>VLOOKUP($B358,References_1!$F$2:$H$18,3,)</f>
        <v>14</v>
      </c>
      <c r="D358" s="115">
        <v>42143</v>
      </c>
      <c r="E358" s="114" t="s">
        <v>995</v>
      </c>
      <c r="F358" s="114">
        <v>23</v>
      </c>
      <c r="G358" s="114" t="s">
        <v>442</v>
      </c>
      <c r="H358" s="114">
        <v>1111</v>
      </c>
      <c r="I358" s="114">
        <v>0.03</v>
      </c>
      <c r="J358" s="117" t="s">
        <v>1630</v>
      </c>
      <c r="K358" s="116">
        <v>0.03</v>
      </c>
      <c r="L358" s="114" t="s">
        <v>130</v>
      </c>
      <c r="M358" s="114" t="str">
        <f>VLOOKUP($H358,References_1!$C$2:$D$827,2,)</f>
        <v>GP4</v>
      </c>
      <c r="N358" s="114" t="e">
        <f>VLOOKUP($H358,References_2!$D$2:'References_2'!$AQ$186,39,)</f>
        <v>#N/A</v>
      </c>
      <c r="O358" s="114" t="str">
        <f>LEFT(L358,2)</f>
        <v>µg</v>
      </c>
      <c r="P358" s="132">
        <f>IF($O358="mg",VLOOKUP($C358,References_1!$H$2:$I$18,2,)*$K358*0.0864,IF($O358="µg",VLOOKUP($C358,References_1!$H$2:$I$18,2,)*$K358*86.4,""))</f>
        <v>286.47354239999999</v>
      </c>
      <c r="Q358" s="116" t="str">
        <f>IF($O358="mg","kg/j",IF($O358="µg","mg/j",""))</f>
        <v>mg/j</v>
      </c>
    </row>
    <row r="359" spans="1:17" x14ac:dyDescent="0.2">
      <c r="A359" s="114">
        <f>VLOOKUP($B359,References_1!$F$2:$G$18,2,)</f>
        <v>17</v>
      </c>
      <c r="B359" s="114">
        <v>6127980</v>
      </c>
      <c r="C359" s="114">
        <f>VLOOKUP($B359,References_1!$F$2:$H$18,3,)</f>
        <v>17</v>
      </c>
      <c r="D359" s="115">
        <v>42144</v>
      </c>
      <c r="E359" s="114" t="s">
        <v>387</v>
      </c>
      <c r="F359" s="114">
        <v>23</v>
      </c>
      <c r="G359" s="114" t="s">
        <v>442</v>
      </c>
      <c r="H359" s="114">
        <v>1111</v>
      </c>
      <c r="I359" s="114">
        <v>0.03</v>
      </c>
      <c r="J359" s="117" t="s">
        <v>1630</v>
      </c>
      <c r="K359" s="116">
        <v>0.03</v>
      </c>
      <c r="L359" s="114" t="s">
        <v>130</v>
      </c>
      <c r="M359" s="114" t="str">
        <f>VLOOKUP($H359,References_1!$C$2:$D$827,2,)</f>
        <v>GP4</v>
      </c>
      <c r="N359" s="114" t="e">
        <f>VLOOKUP($H359,References_2!$D$2:'References_2'!$AQ$186,39,)</f>
        <v>#N/A</v>
      </c>
      <c r="O359" s="114" t="str">
        <f>LEFT(L359,2)</f>
        <v>µg</v>
      </c>
      <c r="P359" s="132">
        <f>IF($O359="mg",VLOOKUP($C359,References_1!$H$2:$I$18,2,)*$K359*0.0864,IF($O359="µg",VLOOKUP($C359,References_1!$H$2:$I$18,2,)*$K359*86.4,""))</f>
        <v>372.33367199999998</v>
      </c>
      <c r="Q359" s="116" t="str">
        <f>IF($O359="mg","kg/j",IF($O359="µg","mg/j",""))</f>
        <v>mg/j</v>
      </c>
    </row>
    <row r="360" spans="1:17" x14ac:dyDescent="0.2">
      <c r="A360" s="114">
        <f>VLOOKUP($B360,References_1!$F$2:$G$18,2,)</f>
        <v>1</v>
      </c>
      <c r="B360" s="114">
        <v>6127905</v>
      </c>
      <c r="C360" s="114">
        <f>VLOOKUP($B360,References_1!$F$2:$H$18,3,)</f>
        <v>1</v>
      </c>
      <c r="D360" s="115">
        <v>42142</v>
      </c>
      <c r="E360" s="114" t="s">
        <v>361</v>
      </c>
      <c r="F360" s="114">
        <v>23</v>
      </c>
      <c r="G360" s="114" t="s">
        <v>200</v>
      </c>
      <c r="H360" s="114">
        <v>1319</v>
      </c>
      <c r="I360" s="114">
        <v>1</v>
      </c>
      <c r="J360" s="117" t="s">
        <v>1630</v>
      </c>
      <c r="K360" s="116">
        <v>1</v>
      </c>
      <c r="L360" s="114" t="s">
        <v>201</v>
      </c>
      <c r="M360" s="114" t="str">
        <f>VLOOKUP($H360,References_1!$C$2:$D$827,2,)</f>
        <v>GP1</v>
      </c>
      <c r="N360" s="114" t="e">
        <f>VLOOKUP($H360,References_2!$D$2:'References_2'!$AQ$186,39,)</f>
        <v>#N/A</v>
      </c>
      <c r="O360" s="114" t="str">
        <f>LEFT(L360,2)</f>
        <v>mg</v>
      </c>
      <c r="P360" s="132">
        <f>IF($O360="mg",VLOOKUP($C360,References_1!$H$2:$I$18,2,)*$K360*0.0864,IF($O360="µg",VLOOKUP($C360,References_1!$H$2:$I$18,2,)*$K360*86.4,""))</f>
        <v>1.6070400000000002E-2</v>
      </c>
      <c r="Q360" s="116" t="str">
        <f>IF($O360="mg","kg/j",IF($O360="µg","mg/j",""))</f>
        <v>kg/j</v>
      </c>
    </row>
    <row r="361" spans="1:17" x14ac:dyDescent="0.2">
      <c r="A361" s="114">
        <f>VLOOKUP($B361,References_1!$F$2:$G$18,2,)</f>
        <v>3</v>
      </c>
      <c r="B361" s="114">
        <v>6127925</v>
      </c>
      <c r="C361" s="114">
        <f>VLOOKUP($B361,References_1!$F$2:$H$18,3,)</f>
        <v>2</v>
      </c>
      <c r="D361" s="115">
        <v>42142</v>
      </c>
      <c r="E361" s="114" t="s">
        <v>387</v>
      </c>
      <c r="F361" s="114">
        <v>23</v>
      </c>
      <c r="G361" s="114" t="s">
        <v>200</v>
      </c>
      <c r="H361" s="114">
        <v>1319</v>
      </c>
      <c r="I361" s="114">
        <v>1</v>
      </c>
      <c r="J361" s="117" t="s">
        <v>1630</v>
      </c>
      <c r="K361" s="116">
        <v>1</v>
      </c>
      <c r="L361" s="114" t="s">
        <v>201</v>
      </c>
      <c r="M361" s="114" t="str">
        <f>VLOOKUP($H361,References_1!$C$2:$D$827,2,)</f>
        <v>GP1</v>
      </c>
      <c r="N361" s="114" t="e">
        <f>VLOOKUP($H361,References_2!$D$2:'References_2'!$AQ$186,39,)</f>
        <v>#N/A</v>
      </c>
      <c r="O361" s="114" t="str">
        <f>LEFT(L361,2)</f>
        <v>mg</v>
      </c>
      <c r="P361" s="132">
        <f>IF($O361="mg",VLOOKUP($C361,References_1!$H$2:$I$18,2,)*$K361*0.0864,IF($O361="µg",VLOOKUP($C361,References_1!$H$2:$I$18,2,)*$K361*86.4,""))</f>
        <v>1.9564848000000001</v>
      </c>
      <c r="Q361" s="116" t="str">
        <f>IF($O361="mg","kg/j",IF($O361="µg","mg/j",""))</f>
        <v>kg/j</v>
      </c>
    </row>
    <row r="362" spans="1:17" x14ac:dyDescent="0.2">
      <c r="A362" s="114">
        <f>VLOOKUP($B362,References_1!$F$2:$G$18,2,)</f>
        <v>4</v>
      </c>
      <c r="B362" s="114">
        <v>6127935</v>
      </c>
      <c r="C362" s="114">
        <f>VLOOKUP($B362,References_1!$F$2:$H$18,3,)</f>
        <v>3</v>
      </c>
      <c r="D362" s="115">
        <v>42142</v>
      </c>
      <c r="E362" s="114" t="s">
        <v>1011</v>
      </c>
      <c r="F362" s="114">
        <v>23</v>
      </c>
      <c r="G362" s="114" t="s">
        <v>200</v>
      </c>
      <c r="H362" s="114">
        <v>1319</v>
      </c>
      <c r="I362" s="114">
        <v>1</v>
      </c>
      <c r="J362" s="117" t="s">
        <v>1630</v>
      </c>
      <c r="K362" s="116">
        <v>1</v>
      </c>
      <c r="L362" s="114" t="s">
        <v>201</v>
      </c>
      <c r="M362" s="114" t="str">
        <f>VLOOKUP($H362,References_1!$C$2:$D$827,2,)</f>
        <v>GP1</v>
      </c>
      <c r="N362" s="114" t="e">
        <f>VLOOKUP($H362,References_2!$D$2:'References_2'!$AQ$186,39,)</f>
        <v>#N/A</v>
      </c>
      <c r="O362" s="114" t="str">
        <f>LEFT(L362,2)</f>
        <v>mg</v>
      </c>
      <c r="P362" s="132">
        <f>IF($O362="mg",VLOOKUP($C362,References_1!$H$2:$I$18,2,)*$K362*0.0864,IF($O362="µg",VLOOKUP($C362,References_1!$H$2:$I$18,2,)*$K362*86.4,""))</f>
        <v>0.217728</v>
      </c>
      <c r="Q362" s="116" t="str">
        <f>IF($O362="mg","kg/j",IF($O362="µg","mg/j",""))</f>
        <v>kg/j</v>
      </c>
    </row>
    <row r="363" spans="1:17" x14ac:dyDescent="0.2">
      <c r="A363" s="114">
        <f>VLOOKUP($B363,References_1!$F$2:$G$18,2,)</f>
        <v>5</v>
      </c>
      <c r="B363" s="114" t="s">
        <v>989</v>
      </c>
      <c r="C363" s="114">
        <f>VLOOKUP($B363,References_1!$F$2:$H$18,3,)</f>
        <v>4</v>
      </c>
      <c r="D363" s="115">
        <v>42142</v>
      </c>
      <c r="E363" s="114" t="s">
        <v>990</v>
      </c>
      <c r="F363" s="114">
        <v>23</v>
      </c>
      <c r="G363" s="114" t="s">
        <v>200</v>
      </c>
      <c r="H363" s="114">
        <v>1319</v>
      </c>
      <c r="I363" s="114">
        <v>1</v>
      </c>
      <c r="J363" s="117"/>
      <c r="K363" s="116">
        <v>27.7</v>
      </c>
      <c r="L363" s="114" t="s">
        <v>201</v>
      </c>
      <c r="M363" s="114" t="str">
        <f>VLOOKUP($H363,References_1!$C$2:$D$827,2,)</f>
        <v>GP1</v>
      </c>
      <c r="N363" s="114" t="e">
        <f>VLOOKUP($H363,References_2!$D$2:'References_2'!$AQ$186,39,)</f>
        <v>#N/A</v>
      </c>
      <c r="O363" s="114" t="str">
        <f>LEFT(L363,2)</f>
        <v>mg</v>
      </c>
      <c r="P363" s="132">
        <f>IF($O363="mg",VLOOKUP($C363,References_1!$H$2:$I$18,2,)*$K363*0.0864,IF($O363="µg",VLOOKUP($C363,References_1!$H$2:$I$18,2,)*$K363*86.4,""))</f>
        <v>1.37852928</v>
      </c>
      <c r="Q363" s="116" t="str">
        <f>IF($O363="mg","kg/j",IF($O363="µg","mg/j",""))</f>
        <v>kg/j</v>
      </c>
    </row>
    <row r="364" spans="1:17" x14ac:dyDescent="0.2">
      <c r="A364" s="114">
        <f>VLOOKUP($B364,References_1!$F$2:$G$18,2,)</f>
        <v>6</v>
      </c>
      <c r="B364" s="114">
        <v>6127945</v>
      </c>
      <c r="C364" s="114">
        <f>VLOOKUP($B364,References_1!$F$2:$H$18,3,)</f>
        <v>5</v>
      </c>
      <c r="D364" s="115">
        <v>42142</v>
      </c>
      <c r="E364" s="114" t="s">
        <v>995</v>
      </c>
      <c r="F364" s="114">
        <v>23</v>
      </c>
      <c r="G364" s="114" t="s">
        <v>200</v>
      </c>
      <c r="H364" s="114">
        <v>1319</v>
      </c>
      <c r="I364" s="114">
        <v>1</v>
      </c>
      <c r="J364" s="117" t="s">
        <v>1630</v>
      </c>
      <c r="K364" s="116">
        <v>1</v>
      </c>
      <c r="L364" s="114" t="s">
        <v>201</v>
      </c>
      <c r="M364" s="114" t="str">
        <f>VLOOKUP($H364,References_1!$C$2:$D$827,2,)</f>
        <v>GP1</v>
      </c>
      <c r="N364" s="114" t="e">
        <f>VLOOKUP($H364,References_2!$D$2:'References_2'!$AQ$186,39,)</f>
        <v>#N/A</v>
      </c>
      <c r="O364" s="114" t="str">
        <f>LEFT(L364,2)</f>
        <v>mg</v>
      </c>
      <c r="P364" s="132">
        <f>IF($O364="mg",VLOOKUP($C364,References_1!$H$2:$I$18,2,)*$K364*0.0864,IF($O364="µg",VLOOKUP($C364,References_1!$H$2:$I$18,2,)*$K364*86.4,""))</f>
        <v>0.36246528</v>
      </c>
      <c r="Q364" s="116" t="str">
        <f>IF($O364="mg","kg/j",IF($O364="µg","mg/j",""))</f>
        <v>kg/j</v>
      </c>
    </row>
    <row r="365" spans="1:17" x14ac:dyDescent="0.2">
      <c r="A365" s="114">
        <f>VLOOKUP($B365,References_1!$F$2:$G$18,2,)</f>
        <v>7</v>
      </c>
      <c r="B365" s="114" t="s">
        <v>354</v>
      </c>
      <c r="C365" s="114">
        <f>VLOOKUP($B365,References_1!$F$2:$H$18,3,)</f>
        <v>6</v>
      </c>
      <c r="D365" s="115">
        <v>42143</v>
      </c>
      <c r="E365" s="114" t="s">
        <v>355</v>
      </c>
      <c r="F365" s="114">
        <v>23</v>
      </c>
      <c r="G365" s="114" t="s">
        <v>200</v>
      </c>
      <c r="H365" s="114">
        <v>1319</v>
      </c>
      <c r="I365" s="114">
        <v>1</v>
      </c>
      <c r="J365" s="117" t="s">
        <v>1630</v>
      </c>
      <c r="K365" s="116">
        <v>1</v>
      </c>
      <c r="L365" s="114" t="s">
        <v>201</v>
      </c>
      <c r="M365" s="114" t="str">
        <f>VLOOKUP($H365,References_1!$C$2:$D$827,2,)</f>
        <v>GP1</v>
      </c>
      <c r="N365" s="114" t="e">
        <f>VLOOKUP($H365,References_2!$D$2:'References_2'!$AQ$186,39,)</f>
        <v>#N/A</v>
      </c>
      <c r="O365" s="114" t="str">
        <f>LEFT(L365,2)</f>
        <v>mg</v>
      </c>
      <c r="P365" s="132">
        <f>IF($O365="mg",VLOOKUP($C365,References_1!$H$2:$I$18,2,)*$K365*0.0864,IF($O365="µg",VLOOKUP($C365,References_1!$H$2:$I$18,2,)*$K365*86.4,""))</f>
        <v>8.6400000000000001E-3</v>
      </c>
      <c r="Q365" s="116" t="str">
        <f>IF($O365="mg","kg/j",IF($O365="µg","mg/j",""))</f>
        <v>kg/j</v>
      </c>
    </row>
    <row r="366" spans="1:17" x14ac:dyDescent="0.2">
      <c r="A366" s="114">
        <f>VLOOKUP($B366,References_1!$F$2:$G$18,2,)</f>
        <v>8</v>
      </c>
      <c r="B366" s="114">
        <v>6127955</v>
      </c>
      <c r="C366" s="114">
        <f>VLOOKUP($B366,References_1!$F$2:$H$18,3,)</f>
        <v>7</v>
      </c>
      <c r="D366" s="115">
        <v>42143</v>
      </c>
      <c r="E366" s="114" t="s">
        <v>1026</v>
      </c>
      <c r="F366" s="114">
        <v>23</v>
      </c>
      <c r="G366" s="114" t="s">
        <v>200</v>
      </c>
      <c r="H366" s="114">
        <v>1319</v>
      </c>
      <c r="I366" s="114">
        <v>1</v>
      </c>
      <c r="J366" s="117" t="s">
        <v>1630</v>
      </c>
      <c r="K366" s="116">
        <v>1</v>
      </c>
      <c r="L366" s="114" t="s">
        <v>201</v>
      </c>
      <c r="M366" s="114" t="str">
        <f>VLOOKUP($H366,References_1!$C$2:$D$827,2,)</f>
        <v>GP1</v>
      </c>
      <c r="N366" s="114" t="e">
        <f>VLOOKUP($H366,References_2!$D$2:'References_2'!$AQ$186,39,)</f>
        <v>#N/A</v>
      </c>
      <c r="O366" s="114" t="str">
        <f>LEFT(L366,2)</f>
        <v>mg</v>
      </c>
      <c r="P366" s="132">
        <f>IF($O366="mg",VLOOKUP($C366,References_1!$H$2:$I$18,2,)*$K366*0.0864,IF($O366="µg",VLOOKUP($C366,References_1!$H$2:$I$18,2,)*$K366*86.4,""))</f>
        <v>0.75157200000000013</v>
      </c>
      <c r="Q366" s="116" t="str">
        <f>IF($O366="mg","kg/j",IF($O366="µg","mg/j",""))</f>
        <v>kg/j</v>
      </c>
    </row>
    <row r="367" spans="1:17" x14ac:dyDescent="0.2">
      <c r="A367" s="114">
        <f>VLOOKUP($B367,References_1!$F$2:$G$18,2,)</f>
        <v>9</v>
      </c>
      <c r="B367" s="114" t="s">
        <v>1021</v>
      </c>
      <c r="C367" s="114">
        <f>VLOOKUP($B367,References_1!$F$2:$H$18,3,)</f>
        <v>8</v>
      </c>
      <c r="D367" s="115">
        <v>42143</v>
      </c>
      <c r="E367" s="114" t="s">
        <v>387</v>
      </c>
      <c r="F367" s="114">
        <v>23</v>
      </c>
      <c r="G367" s="114" t="s">
        <v>200</v>
      </c>
      <c r="H367" s="114">
        <v>1319</v>
      </c>
      <c r="I367" s="114">
        <v>1</v>
      </c>
      <c r="J367" s="117"/>
      <c r="K367" s="116">
        <v>2.7</v>
      </c>
      <c r="L367" s="114" t="s">
        <v>201</v>
      </c>
      <c r="M367" s="114" t="str">
        <f>VLOOKUP($H367,References_1!$C$2:$D$827,2,)</f>
        <v>GP1</v>
      </c>
      <c r="N367" s="114" t="e">
        <f>VLOOKUP($H367,References_2!$D$2:'References_2'!$AQ$186,39,)</f>
        <v>#N/A</v>
      </c>
      <c r="O367" s="114" t="str">
        <f>LEFT(L367,2)</f>
        <v>mg</v>
      </c>
      <c r="P367" s="132">
        <f>IF($O367="mg",VLOOKUP($C367,References_1!$H$2:$I$18,2,)*$K367*0.0864,IF($O367="µg",VLOOKUP($C367,References_1!$H$2:$I$18,2,)*$K367*86.4,""))</f>
        <v>0.77635584000000002</v>
      </c>
      <c r="Q367" s="116" t="str">
        <f>IF($O367="mg","kg/j",IF($O367="µg","mg/j",""))</f>
        <v>kg/j</v>
      </c>
    </row>
    <row r="368" spans="1:17" x14ac:dyDescent="0.2">
      <c r="A368" s="114">
        <f>VLOOKUP($B368,References_1!$F$2:$G$18,2,)</f>
        <v>10</v>
      </c>
      <c r="B368" s="114">
        <v>6127965</v>
      </c>
      <c r="C368" s="114">
        <f>VLOOKUP($B368,References_1!$F$2:$H$18,3,)</f>
        <v>9</v>
      </c>
      <c r="D368" s="115">
        <v>42143</v>
      </c>
      <c r="E368" s="114" t="s">
        <v>374</v>
      </c>
      <c r="F368" s="114">
        <v>23</v>
      </c>
      <c r="G368" s="114" t="s">
        <v>200</v>
      </c>
      <c r="H368" s="114">
        <v>1319</v>
      </c>
      <c r="I368" s="114">
        <v>1</v>
      </c>
      <c r="J368" s="117" t="s">
        <v>1630</v>
      </c>
      <c r="K368" s="116">
        <v>1</v>
      </c>
      <c r="L368" s="114" t="s">
        <v>201</v>
      </c>
      <c r="M368" s="114" t="str">
        <f>VLOOKUP($H368,References_1!$C$2:$D$827,2,)</f>
        <v>GP1</v>
      </c>
      <c r="N368" s="114" t="e">
        <f>VLOOKUP($H368,References_2!$D$2:'References_2'!$AQ$186,39,)</f>
        <v>#N/A</v>
      </c>
      <c r="O368" s="114" t="str">
        <f>LEFT(L368,2)</f>
        <v>mg</v>
      </c>
      <c r="P368" s="132">
        <f>IF($O368="mg",VLOOKUP($C368,References_1!$H$2:$I$18,2,)*$K368*0.0864,IF($O368="µg",VLOOKUP($C368,References_1!$H$2:$I$18,2,)*$K368*86.4,""))</f>
        <v>9.363081600000001</v>
      </c>
      <c r="Q368" s="116" t="str">
        <f>IF($O368="mg","kg/j",IF($O368="µg","mg/j",""))</f>
        <v>kg/j</v>
      </c>
    </row>
    <row r="369" spans="1:17" x14ac:dyDescent="0.2">
      <c r="A369" s="114">
        <f>VLOOKUP($B369,References_1!$F$2:$G$18,2,)</f>
        <v>13</v>
      </c>
      <c r="B369" s="114" t="s">
        <v>367</v>
      </c>
      <c r="C369" s="114">
        <f>VLOOKUP($B369,References_1!$F$2:$H$18,3,)</f>
        <v>10</v>
      </c>
      <c r="D369" s="115">
        <v>42143</v>
      </c>
      <c r="E369" s="114" t="s">
        <v>368</v>
      </c>
      <c r="F369" s="114">
        <v>23</v>
      </c>
      <c r="G369" s="114" t="s">
        <v>200</v>
      </c>
      <c r="H369" s="114">
        <v>1319</v>
      </c>
      <c r="I369" s="114">
        <v>1</v>
      </c>
      <c r="J369" s="117"/>
      <c r="K369" s="116">
        <v>2.2000000000000002</v>
      </c>
      <c r="L369" s="114" t="s">
        <v>201</v>
      </c>
      <c r="M369" s="114" t="str">
        <f>VLOOKUP($H369,References_1!$C$2:$D$827,2,)</f>
        <v>GP1</v>
      </c>
      <c r="N369" s="114" t="e">
        <f>VLOOKUP($H369,References_2!$D$2:'References_2'!$AQ$186,39,)</f>
        <v>#N/A</v>
      </c>
      <c r="O369" s="114" t="str">
        <f>LEFT(L369,2)</f>
        <v>mg</v>
      </c>
      <c r="P369" s="132">
        <f>IF($O369="mg",VLOOKUP($C369,References_1!$H$2:$I$18,2,)*$K369*0.0864,IF($O369="µg",VLOOKUP($C369,References_1!$H$2:$I$18,2,)*$K369*86.4,""))</f>
        <v>2.3721984000000003</v>
      </c>
      <c r="Q369" s="116" t="str">
        <f>IF($O369="mg","kg/j",IF($O369="µg","mg/j",""))</f>
        <v>kg/j</v>
      </c>
    </row>
    <row r="370" spans="1:17" x14ac:dyDescent="0.2">
      <c r="A370" s="114">
        <f>VLOOKUP($B370,References_1!$F$2:$G$18,2,)</f>
        <v>14</v>
      </c>
      <c r="B370" s="114">
        <v>6127985</v>
      </c>
      <c r="C370" s="114">
        <f>VLOOKUP($B370,References_1!$F$2:$H$18,3,)</f>
        <v>11</v>
      </c>
      <c r="D370" s="115">
        <v>42143</v>
      </c>
      <c r="E370" s="114" t="s">
        <v>1003</v>
      </c>
      <c r="F370" s="114">
        <v>23</v>
      </c>
      <c r="G370" s="114" t="s">
        <v>200</v>
      </c>
      <c r="H370" s="114">
        <v>1319</v>
      </c>
      <c r="I370" s="114">
        <v>1</v>
      </c>
      <c r="J370" s="117" t="s">
        <v>1630</v>
      </c>
      <c r="K370" s="116">
        <v>1</v>
      </c>
      <c r="L370" s="114" t="s">
        <v>201</v>
      </c>
      <c r="M370" s="114" t="str">
        <f>VLOOKUP($H370,References_1!$C$2:$D$827,2,)</f>
        <v>GP1</v>
      </c>
      <c r="N370" s="114" t="e">
        <f>VLOOKUP($H370,References_2!$D$2:'References_2'!$AQ$186,39,)</f>
        <v>#N/A</v>
      </c>
      <c r="O370" s="114" t="str">
        <f>LEFT(L370,2)</f>
        <v>mg</v>
      </c>
      <c r="P370" s="132">
        <f>IF($O370="mg",VLOOKUP($C370,References_1!$H$2:$I$18,2,)*$K370*0.0864,IF($O370="µg",VLOOKUP($C370,References_1!$H$2:$I$18,2,)*$K370*86.4,""))</f>
        <v>17.783331840000002</v>
      </c>
      <c r="Q370" s="116" t="str">
        <f>IF($O370="mg","kg/j",IF($O370="µg","mg/j",""))</f>
        <v>kg/j</v>
      </c>
    </row>
    <row r="371" spans="1:17" x14ac:dyDescent="0.2">
      <c r="A371" s="114">
        <f>VLOOKUP($B371,References_1!$F$2:$G$18,2,)</f>
        <v>2</v>
      </c>
      <c r="B371" s="114">
        <v>6127915</v>
      </c>
      <c r="C371" s="114">
        <f>VLOOKUP($B371,References_1!$F$2:$H$18,3,)</f>
        <v>12</v>
      </c>
      <c r="D371" s="115">
        <v>42143</v>
      </c>
      <c r="E371" s="114" t="s">
        <v>1007</v>
      </c>
      <c r="F371" s="114">
        <v>23</v>
      </c>
      <c r="G371" s="114" t="s">
        <v>200</v>
      </c>
      <c r="H371" s="114">
        <v>1319</v>
      </c>
      <c r="I371" s="114">
        <v>1</v>
      </c>
      <c r="J371" s="117" t="s">
        <v>1630</v>
      </c>
      <c r="K371" s="116">
        <v>1</v>
      </c>
      <c r="L371" s="114" t="s">
        <v>201</v>
      </c>
      <c r="M371" s="114" t="str">
        <f>VLOOKUP($H371,References_1!$C$2:$D$827,2,)</f>
        <v>GP1</v>
      </c>
      <c r="N371" s="114" t="e">
        <f>VLOOKUP($H371,References_2!$D$2:'References_2'!$AQ$186,39,)</f>
        <v>#N/A</v>
      </c>
      <c r="O371" s="114" t="str">
        <f>LEFT(L371,2)</f>
        <v>mg</v>
      </c>
      <c r="P371" s="132">
        <f>IF($O371="mg",VLOOKUP($C371,References_1!$H$2:$I$18,2,)*$K371*0.0864,IF($O371="µg",VLOOKUP($C371,References_1!$H$2:$I$18,2,)*$K371*86.4,""))</f>
        <v>0.1648512</v>
      </c>
      <c r="Q371" s="116" t="str">
        <f>IF($O371="mg","kg/j",IF($O371="µg","mg/j",""))</f>
        <v>kg/j</v>
      </c>
    </row>
    <row r="372" spans="1:17" x14ac:dyDescent="0.2">
      <c r="A372" s="114">
        <f>VLOOKUP($B372,References_1!$F$2:$G$18,2,)</f>
        <v>11</v>
      </c>
      <c r="B372" s="114" t="s">
        <v>1032</v>
      </c>
      <c r="C372" s="114">
        <f>VLOOKUP($B372,References_1!$F$2:$H$18,3,)</f>
        <v>13</v>
      </c>
      <c r="D372" s="115">
        <v>42143</v>
      </c>
      <c r="E372" s="114" t="s">
        <v>1033</v>
      </c>
      <c r="F372" s="114">
        <v>23</v>
      </c>
      <c r="G372" s="114" t="s">
        <v>200</v>
      </c>
      <c r="H372" s="114">
        <v>1319</v>
      </c>
      <c r="I372" s="114">
        <v>1</v>
      </c>
      <c r="J372" s="117"/>
      <c r="K372" s="116">
        <v>13.6</v>
      </c>
      <c r="L372" s="114" t="s">
        <v>201</v>
      </c>
      <c r="M372" s="114" t="str">
        <f>VLOOKUP($H372,References_1!$C$2:$D$827,2,)</f>
        <v>GP1</v>
      </c>
      <c r="N372" s="114" t="e">
        <f>VLOOKUP($H372,References_2!$D$2:'References_2'!$AQ$186,39,)</f>
        <v>#N/A</v>
      </c>
      <c r="O372" s="114" t="str">
        <f>LEFT(L372,2)</f>
        <v>mg</v>
      </c>
      <c r="P372" s="132">
        <f>IF($O372="mg",VLOOKUP($C372,References_1!$H$2:$I$18,2,)*$K372*0.0864,IF($O372="µg",VLOOKUP($C372,References_1!$H$2:$I$18,2,)*$K372*86.4,""))</f>
        <v>50.592522240000001</v>
      </c>
      <c r="Q372" s="116" t="str">
        <f>IF($O372="mg","kg/j",IF($O372="µg","mg/j",""))</f>
        <v>kg/j</v>
      </c>
    </row>
    <row r="373" spans="1:17" x14ac:dyDescent="0.2">
      <c r="A373" s="114">
        <f>VLOOKUP($B373,References_1!$F$2:$G$18,2,)</f>
        <v>12</v>
      </c>
      <c r="B373" s="114">
        <v>6127975</v>
      </c>
      <c r="C373" s="114">
        <f>VLOOKUP($B373,References_1!$F$2:$H$18,3,)</f>
        <v>14</v>
      </c>
      <c r="D373" s="115">
        <v>42143</v>
      </c>
      <c r="E373" s="114" t="s">
        <v>995</v>
      </c>
      <c r="F373" s="114">
        <v>23</v>
      </c>
      <c r="G373" s="114" t="s">
        <v>200</v>
      </c>
      <c r="H373" s="114">
        <v>1319</v>
      </c>
      <c r="I373" s="114">
        <v>1</v>
      </c>
      <c r="J373" s="117"/>
      <c r="K373" s="116">
        <v>3.8</v>
      </c>
      <c r="L373" s="114" t="s">
        <v>201</v>
      </c>
      <c r="M373" s="114" t="str">
        <f>VLOOKUP($H373,References_1!$C$2:$D$827,2,)</f>
        <v>GP1</v>
      </c>
      <c r="N373" s="114" t="e">
        <f>VLOOKUP($H373,References_2!$D$2:'References_2'!$AQ$186,39,)</f>
        <v>#N/A</v>
      </c>
      <c r="O373" s="114" t="str">
        <f>LEFT(L373,2)</f>
        <v>mg</v>
      </c>
      <c r="P373" s="132">
        <f>IF($O373="mg",VLOOKUP($C373,References_1!$H$2:$I$18,2,)*$K373*0.0864,IF($O373="µg",VLOOKUP($C373,References_1!$H$2:$I$18,2,)*$K373*86.4,""))</f>
        <v>36.286648704000001</v>
      </c>
      <c r="Q373" s="116" t="str">
        <f>IF($O373="mg","kg/j",IF($O373="µg","mg/j",""))</f>
        <v>kg/j</v>
      </c>
    </row>
    <row r="374" spans="1:17" x14ac:dyDescent="0.2">
      <c r="A374" s="114">
        <f>VLOOKUP($B374,References_1!$F$2:$G$18,2,)</f>
        <v>15</v>
      </c>
      <c r="B374" s="114">
        <v>6127900</v>
      </c>
      <c r="C374" s="114">
        <f>VLOOKUP($B374,References_1!$F$2:$H$18,3,)</f>
        <v>15</v>
      </c>
      <c r="D374" s="115">
        <v>42144</v>
      </c>
      <c r="E374" s="114" t="s">
        <v>119</v>
      </c>
      <c r="F374" s="114">
        <v>23</v>
      </c>
      <c r="G374" s="114" t="s">
        <v>200</v>
      </c>
      <c r="H374" s="114">
        <v>1319</v>
      </c>
      <c r="I374" s="114">
        <v>1</v>
      </c>
      <c r="J374" s="117"/>
      <c r="K374" s="116">
        <v>1.4</v>
      </c>
      <c r="L374" s="114" t="s">
        <v>201</v>
      </c>
      <c r="M374" s="114" t="str">
        <f>VLOOKUP($H374,References_1!$C$2:$D$827,2,)</f>
        <v>GP1</v>
      </c>
      <c r="N374" s="114" t="e">
        <f>VLOOKUP($H374,References_2!$D$2:'References_2'!$AQ$186,39,)</f>
        <v>#N/A</v>
      </c>
      <c r="O374" s="114" t="str">
        <f>LEFT(L374,2)</f>
        <v>mg</v>
      </c>
      <c r="P374" s="132">
        <f>IF($O374="mg",VLOOKUP($C374,References_1!$H$2:$I$18,2,)*$K374*0.0864,IF($O374="µg",VLOOKUP($C374,References_1!$H$2:$I$18,2,)*$K374*86.4,""))</f>
        <v>12.480652800000003</v>
      </c>
      <c r="Q374" s="116" t="str">
        <f>IF($O374="mg","kg/j",IF($O374="µg","mg/j",""))</f>
        <v>kg/j</v>
      </c>
    </row>
    <row r="375" spans="1:17" x14ac:dyDescent="0.2">
      <c r="A375" s="114">
        <f>VLOOKUP($B375,References_1!$F$2:$G$18,2,)</f>
        <v>16</v>
      </c>
      <c r="B375" s="114" t="s">
        <v>380</v>
      </c>
      <c r="C375" s="114">
        <f>VLOOKUP($B375,References_1!$F$2:$H$18,3,)</f>
        <v>16</v>
      </c>
      <c r="D375" s="115">
        <v>42144</v>
      </c>
      <c r="E375" s="114" t="s">
        <v>381</v>
      </c>
      <c r="F375" s="114">
        <v>23</v>
      </c>
      <c r="G375" s="114" t="s">
        <v>200</v>
      </c>
      <c r="H375" s="114">
        <v>1319</v>
      </c>
      <c r="I375" s="114">
        <v>1</v>
      </c>
      <c r="J375" s="117"/>
      <c r="K375" s="116">
        <v>11.9</v>
      </c>
      <c r="L375" s="114" t="s">
        <v>201</v>
      </c>
      <c r="M375" s="114" t="str">
        <f>VLOOKUP($H375,References_1!$C$2:$D$827,2,)</f>
        <v>GP1</v>
      </c>
      <c r="N375" s="114" t="e">
        <f>VLOOKUP($H375,References_2!$D$2:'References_2'!$AQ$186,39,)</f>
        <v>#N/A</v>
      </c>
      <c r="O375" s="114" t="str">
        <f>LEFT(L375,2)</f>
        <v>mg</v>
      </c>
      <c r="P375" s="132">
        <f>IF($O375="mg",VLOOKUP($C375,References_1!$H$2:$I$18,2,)*$K375*0.0864,IF($O375="µg",VLOOKUP($C375,References_1!$H$2:$I$18,2,)*$K375*86.4,""))</f>
        <v>8.8216128000000005</v>
      </c>
      <c r="Q375" s="116" t="str">
        <f>IF($O375="mg","kg/j",IF($O375="µg","mg/j",""))</f>
        <v>kg/j</v>
      </c>
    </row>
    <row r="376" spans="1:17" x14ac:dyDescent="0.2">
      <c r="A376" s="114">
        <f>VLOOKUP($B376,References_1!$F$2:$G$18,2,)</f>
        <v>17</v>
      </c>
      <c r="B376" s="114">
        <v>6127980</v>
      </c>
      <c r="C376" s="114">
        <f>VLOOKUP($B376,References_1!$F$2:$H$18,3,)</f>
        <v>17</v>
      </c>
      <c r="D376" s="115">
        <v>42144</v>
      </c>
      <c r="E376" s="114" t="s">
        <v>387</v>
      </c>
      <c r="F376" s="114">
        <v>23</v>
      </c>
      <c r="G376" s="114" t="s">
        <v>200</v>
      </c>
      <c r="H376" s="114">
        <v>1319</v>
      </c>
      <c r="I376" s="114">
        <v>1</v>
      </c>
      <c r="J376" s="117" t="s">
        <v>1630</v>
      </c>
      <c r="K376" s="116">
        <v>1</v>
      </c>
      <c r="L376" s="114" t="s">
        <v>201</v>
      </c>
      <c r="M376" s="114" t="str">
        <f>VLOOKUP($H376,References_1!$C$2:$D$827,2,)</f>
        <v>GP1</v>
      </c>
      <c r="N376" s="114" t="e">
        <f>VLOOKUP($H376,References_2!$D$2:'References_2'!$AQ$186,39,)</f>
        <v>#N/A</v>
      </c>
      <c r="O376" s="114" t="str">
        <f>LEFT(L376,2)</f>
        <v>mg</v>
      </c>
      <c r="P376" s="132">
        <f>IF($O376="mg",VLOOKUP($C376,References_1!$H$2:$I$18,2,)*$K376*0.0864,IF($O376="µg",VLOOKUP($C376,References_1!$H$2:$I$18,2,)*$K376*86.4,""))</f>
        <v>12.4111224</v>
      </c>
      <c r="Q376" s="116" t="str">
        <f>IF($O376="mg","kg/j",IF($O376="µg","mg/j",""))</f>
        <v>kg/j</v>
      </c>
    </row>
    <row r="377" spans="1:17" x14ac:dyDescent="0.2">
      <c r="A377" s="114">
        <f>VLOOKUP($B377,References_1!$F$2:$G$18,2,)</f>
        <v>4</v>
      </c>
      <c r="B377" s="114">
        <v>6127935</v>
      </c>
      <c r="C377" s="114">
        <f>VLOOKUP($B377,References_1!$F$2:$H$18,3,)</f>
        <v>3</v>
      </c>
      <c r="D377" s="115">
        <v>42142</v>
      </c>
      <c r="E377" s="114" t="s">
        <v>1011</v>
      </c>
      <c r="F377" s="114">
        <v>23</v>
      </c>
      <c r="G377" s="114" t="s">
        <v>443</v>
      </c>
      <c r="H377" s="114">
        <v>1951</v>
      </c>
      <c r="I377" s="114">
        <v>0.02</v>
      </c>
      <c r="J377" s="117" t="s">
        <v>1630</v>
      </c>
      <c r="K377" s="116">
        <v>0.02</v>
      </c>
      <c r="L377" s="114" t="s">
        <v>130</v>
      </c>
      <c r="M377" s="114" t="str">
        <f>VLOOKUP($H377,References_1!$C$2:$D$827,2,)</f>
        <v>GP4</v>
      </c>
      <c r="N377" s="114">
        <f>VLOOKUP($H377,References_2!$D$2:'References_2'!$AQ$186,39,)</f>
        <v>0.95</v>
      </c>
      <c r="O377" s="114" t="str">
        <f>LEFT(L377,2)</f>
        <v>µg</v>
      </c>
      <c r="P377" s="132">
        <f>IF($O377="mg",VLOOKUP($C377,References_1!$H$2:$I$18,2,)*$K377*0.0864,IF($O377="µg",VLOOKUP($C377,References_1!$H$2:$I$18,2,)*$K377*86.4,""))</f>
        <v>4.3545600000000002</v>
      </c>
      <c r="Q377" s="116" t="str">
        <f>IF($O377="mg","kg/j",IF($O377="µg","mg/j",""))</f>
        <v>mg/j</v>
      </c>
    </row>
    <row r="378" spans="1:17" x14ac:dyDescent="0.2">
      <c r="A378" s="114">
        <f>VLOOKUP($B378,References_1!$F$2:$G$18,2,)</f>
        <v>14</v>
      </c>
      <c r="B378" s="114">
        <v>6127985</v>
      </c>
      <c r="C378" s="114">
        <f>VLOOKUP($B378,References_1!$F$2:$H$18,3,)</f>
        <v>11</v>
      </c>
      <c r="D378" s="115">
        <v>42143</v>
      </c>
      <c r="E378" s="114" t="s">
        <v>1003</v>
      </c>
      <c r="F378" s="114">
        <v>23</v>
      </c>
      <c r="G378" s="114" t="s">
        <v>443</v>
      </c>
      <c r="H378" s="114">
        <v>1951</v>
      </c>
      <c r="I378" s="114">
        <v>0.02</v>
      </c>
      <c r="J378" s="117" t="s">
        <v>1630</v>
      </c>
      <c r="K378" s="116">
        <v>0.02</v>
      </c>
      <c r="L378" s="114" t="s">
        <v>130</v>
      </c>
      <c r="M378" s="114" t="str">
        <f>VLOOKUP($H378,References_1!$C$2:$D$827,2,)</f>
        <v>GP4</v>
      </c>
      <c r="N378" s="114">
        <f>VLOOKUP($H378,References_2!$D$2:'References_2'!$AQ$186,39,)</f>
        <v>0.95</v>
      </c>
      <c r="O378" s="114" t="str">
        <f>LEFT(L378,2)</f>
        <v>µg</v>
      </c>
      <c r="P378" s="132">
        <f>IF($O378="mg",VLOOKUP($C378,References_1!$H$2:$I$18,2,)*$K378*0.0864,IF($O378="µg",VLOOKUP($C378,References_1!$H$2:$I$18,2,)*$K378*86.4,""))</f>
        <v>355.66663680000005</v>
      </c>
      <c r="Q378" s="116" t="str">
        <f>IF($O378="mg","kg/j",IF($O378="µg","mg/j",""))</f>
        <v>mg/j</v>
      </c>
    </row>
    <row r="379" spans="1:17" x14ac:dyDescent="0.2">
      <c r="A379" s="114">
        <f>VLOOKUP($B379,References_1!$F$2:$G$18,2,)</f>
        <v>12</v>
      </c>
      <c r="B379" s="114">
        <v>6127975</v>
      </c>
      <c r="C379" s="114">
        <f>VLOOKUP($B379,References_1!$F$2:$H$18,3,)</f>
        <v>14</v>
      </c>
      <c r="D379" s="115">
        <v>42143</v>
      </c>
      <c r="E379" s="114" t="s">
        <v>995</v>
      </c>
      <c r="F379" s="114">
        <v>23</v>
      </c>
      <c r="G379" s="114" t="s">
        <v>443</v>
      </c>
      <c r="H379" s="114">
        <v>1951</v>
      </c>
      <c r="I379" s="114">
        <v>0.02</v>
      </c>
      <c r="J379" s="117" t="s">
        <v>1630</v>
      </c>
      <c r="K379" s="116">
        <v>0.02</v>
      </c>
      <c r="L379" s="114" t="s">
        <v>130</v>
      </c>
      <c r="M379" s="114" t="str">
        <f>VLOOKUP($H379,References_1!$C$2:$D$827,2,)</f>
        <v>GP4</v>
      </c>
      <c r="N379" s="114">
        <f>VLOOKUP($H379,References_2!$D$2:'References_2'!$AQ$186,39,)</f>
        <v>0.95</v>
      </c>
      <c r="O379" s="114" t="str">
        <f>LEFT(L379,2)</f>
        <v>µg</v>
      </c>
      <c r="P379" s="132">
        <f>IF($O379="mg",VLOOKUP($C379,References_1!$H$2:$I$18,2,)*$K379*0.0864,IF($O379="µg",VLOOKUP($C379,References_1!$H$2:$I$18,2,)*$K379*86.4,""))</f>
        <v>190.98236159999999</v>
      </c>
      <c r="Q379" s="116" t="str">
        <f>IF($O379="mg","kg/j",IF($O379="µg","mg/j",""))</f>
        <v>mg/j</v>
      </c>
    </row>
    <row r="380" spans="1:17" x14ac:dyDescent="0.2">
      <c r="A380" s="114">
        <f>VLOOKUP($B380,References_1!$F$2:$G$18,2,)</f>
        <v>17</v>
      </c>
      <c r="B380" s="114">
        <v>6127980</v>
      </c>
      <c r="C380" s="114">
        <f>VLOOKUP($B380,References_1!$F$2:$H$18,3,)</f>
        <v>17</v>
      </c>
      <c r="D380" s="115">
        <v>42144</v>
      </c>
      <c r="E380" s="114" t="s">
        <v>387</v>
      </c>
      <c r="F380" s="114">
        <v>23</v>
      </c>
      <c r="G380" s="114" t="s">
        <v>443</v>
      </c>
      <c r="H380" s="114">
        <v>1951</v>
      </c>
      <c r="I380" s="114">
        <v>0.02</v>
      </c>
      <c r="J380" s="117" t="s">
        <v>1630</v>
      </c>
      <c r="K380" s="116">
        <v>0.02</v>
      </c>
      <c r="L380" s="114" t="s">
        <v>130</v>
      </c>
      <c r="M380" s="114" t="str">
        <f>VLOOKUP($H380,References_1!$C$2:$D$827,2,)</f>
        <v>GP4</v>
      </c>
      <c r="N380" s="114">
        <f>VLOOKUP($H380,References_2!$D$2:'References_2'!$AQ$186,39,)</f>
        <v>0.95</v>
      </c>
      <c r="O380" s="114" t="str">
        <f>LEFT(L380,2)</f>
        <v>µg</v>
      </c>
      <c r="P380" s="132">
        <f>IF($O380="mg",VLOOKUP($C380,References_1!$H$2:$I$18,2,)*$K380*0.0864,IF($O380="µg",VLOOKUP($C380,References_1!$H$2:$I$18,2,)*$K380*86.4,""))</f>
        <v>248.22244799999999</v>
      </c>
      <c r="Q380" s="116" t="str">
        <f>IF($O380="mg","kg/j",IF($O380="µg","mg/j",""))</f>
        <v>mg/j</v>
      </c>
    </row>
    <row r="381" spans="1:17" x14ac:dyDescent="0.2">
      <c r="A381" s="114">
        <f>VLOOKUP($B381,References_1!$F$2:$G$18,2,)</f>
        <v>1</v>
      </c>
      <c r="B381" s="114">
        <v>6127905</v>
      </c>
      <c r="C381" s="114">
        <f>VLOOKUP($B381,References_1!$F$2:$H$18,3,)</f>
        <v>1</v>
      </c>
      <c r="D381" s="115">
        <v>42142</v>
      </c>
      <c r="E381" s="114" t="s">
        <v>361</v>
      </c>
      <c r="F381" s="114">
        <v>3</v>
      </c>
      <c r="G381" s="114" t="s">
        <v>202</v>
      </c>
      <c r="H381" s="114">
        <v>1396</v>
      </c>
      <c r="I381" s="114">
        <v>10</v>
      </c>
      <c r="J381" s="117"/>
      <c r="K381" s="116">
        <v>104</v>
      </c>
      <c r="L381" s="114" t="s">
        <v>203</v>
      </c>
      <c r="M381" s="114" t="str">
        <f>VLOOKUP($H381,References_1!$C$2:$D$827,2,)</f>
        <v>GP3</v>
      </c>
      <c r="N381" s="114">
        <f>VLOOKUP($H381,References_2!$D$2:'References_2'!$AQ$186,39,)</f>
        <v>60</v>
      </c>
      <c r="O381" s="114" t="str">
        <f>LEFT(L381,2)</f>
        <v>µg</v>
      </c>
      <c r="P381" s="132">
        <f>IF($O381="mg",VLOOKUP($C381,References_1!$H$2:$I$18,2,)*$K381*0.0864,IF($O381="µg",VLOOKUP($C381,References_1!$H$2:$I$18,2,)*$K381*86.4,""))</f>
        <v>1671.3216000000002</v>
      </c>
      <c r="Q381" s="116" t="str">
        <f>IF($O381="mg","kg/j",IF($O381="µg","mg/j",""))</f>
        <v>mg/j</v>
      </c>
    </row>
    <row r="382" spans="1:17" x14ac:dyDescent="0.2">
      <c r="A382" s="114">
        <f>VLOOKUP($B382,References_1!$F$2:$G$18,2,)</f>
        <v>3</v>
      </c>
      <c r="B382" s="114">
        <v>6127925</v>
      </c>
      <c r="C382" s="114">
        <f>VLOOKUP($B382,References_1!$F$2:$H$18,3,)</f>
        <v>2</v>
      </c>
      <c r="D382" s="115">
        <v>42142</v>
      </c>
      <c r="E382" s="114" t="s">
        <v>387</v>
      </c>
      <c r="F382" s="114">
        <v>3</v>
      </c>
      <c r="G382" s="114" t="s">
        <v>202</v>
      </c>
      <c r="H382" s="114">
        <v>1396</v>
      </c>
      <c r="I382" s="114">
        <v>10</v>
      </c>
      <c r="J382" s="117"/>
      <c r="K382" s="116">
        <v>69</v>
      </c>
      <c r="L382" s="114" t="s">
        <v>203</v>
      </c>
      <c r="M382" s="114" t="str">
        <f>VLOOKUP($H382,References_1!$C$2:$D$827,2,)</f>
        <v>GP3</v>
      </c>
      <c r="N382" s="114">
        <f>VLOOKUP($H382,References_2!$D$2:'References_2'!$AQ$186,39,)</f>
        <v>60</v>
      </c>
      <c r="O382" s="114" t="str">
        <f>LEFT(L382,2)</f>
        <v>µg</v>
      </c>
      <c r="P382" s="132">
        <f>IF($O382="mg",VLOOKUP($C382,References_1!$H$2:$I$18,2,)*$K382*0.0864,IF($O382="µg",VLOOKUP($C382,References_1!$H$2:$I$18,2,)*$K382*86.4,""))</f>
        <v>134997.45120000001</v>
      </c>
      <c r="Q382" s="116" t="str">
        <f>IF($O382="mg","kg/j",IF($O382="µg","mg/j",""))</f>
        <v>mg/j</v>
      </c>
    </row>
    <row r="383" spans="1:17" x14ac:dyDescent="0.2">
      <c r="A383" s="114">
        <f>VLOOKUP($B383,References_1!$F$2:$G$18,2,)</f>
        <v>4</v>
      </c>
      <c r="B383" s="114">
        <v>6127935</v>
      </c>
      <c r="C383" s="114">
        <f>VLOOKUP($B383,References_1!$F$2:$H$18,3,)</f>
        <v>3</v>
      </c>
      <c r="D383" s="115">
        <v>42142</v>
      </c>
      <c r="E383" s="114" t="s">
        <v>1011</v>
      </c>
      <c r="F383" s="114">
        <v>3</v>
      </c>
      <c r="G383" s="114" t="s">
        <v>202</v>
      </c>
      <c r="H383" s="114">
        <v>1396</v>
      </c>
      <c r="I383" s="114">
        <v>10</v>
      </c>
      <c r="J383" s="117"/>
      <c r="K383" s="116">
        <v>158</v>
      </c>
      <c r="L383" s="114" t="s">
        <v>203</v>
      </c>
      <c r="M383" s="114" t="str">
        <f>VLOOKUP($H383,References_1!$C$2:$D$827,2,)</f>
        <v>GP3</v>
      </c>
      <c r="N383" s="114">
        <f>VLOOKUP($H383,References_2!$D$2:'References_2'!$AQ$186,39,)</f>
        <v>60</v>
      </c>
      <c r="O383" s="114" t="str">
        <f>LEFT(L383,2)</f>
        <v>µg</v>
      </c>
      <c r="P383" s="132">
        <f>IF($O383="mg",VLOOKUP($C383,References_1!$H$2:$I$18,2,)*$K383*0.0864,IF($O383="µg",VLOOKUP($C383,References_1!$H$2:$I$18,2,)*$K383*86.4,""))</f>
        <v>34401.024000000005</v>
      </c>
      <c r="Q383" s="116" t="str">
        <f>IF($O383="mg","kg/j",IF($O383="µg","mg/j",""))</f>
        <v>mg/j</v>
      </c>
    </row>
    <row r="384" spans="1:17" x14ac:dyDescent="0.2">
      <c r="A384" s="114">
        <f>VLOOKUP($B384,References_1!$F$2:$G$18,2,)</f>
        <v>5</v>
      </c>
      <c r="B384" s="114" t="s">
        <v>989</v>
      </c>
      <c r="C384" s="114">
        <f>VLOOKUP($B384,References_1!$F$2:$H$18,3,)</f>
        <v>4</v>
      </c>
      <c r="D384" s="115">
        <v>42142</v>
      </c>
      <c r="E384" s="114" t="s">
        <v>990</v>
      </c>
      <c r="F384" s="114">
        <v>3</v>
      </c>
      <c r="G384" s="114" t="s">
        <v>202</v>
      </c>
      <c r="H384" s="114">
        <v>1396</v>
      </c>
      <c r="I384" s="114">
        <v>10</v>
      </c>
      <c r="J384" s="117"/>
      <c r="K384" s="116">
        <v>94</v>
      </c>
      <c r="L384" s="114" t="s">
        <v>203</v>
      </c>
      <c r="M384" s="114" t="str">
        <f>VLOOKUP($H384,References_1!$C$2:$D$827,2,)</f>
        <v>GP3</v>
      </c>
      <c r="N384" s="114">
        <f>VLOOKUP($H384,References_2!$D$2:'References_2'!$AQ$186,39,)</f>
        <v>60</v>
      </c>
      <c r="O384" s="114" t="str">
        <f>LEFT(L384,2)</f>
        <v>µg</v>
      </c>
      <c r="P384" s="132">
        <f>IF($O384="mg",VLOOKUP($C384,References_1!$H$2:$I$18,2,)*$K384*0.0864,IF($O384="µg",VLOOKUP($C384,References_1!$H$2:$I$18,2,)*$K384*86.4,""))</f>
        <v>4678.0416000000005</v>
      </c>
      <c r="Q384" s="116" t="str">
        <f>IF($O384="mg","kg/j",IF($O384="µg","mg/j",""))</f>
        <v>mg/j</v>
      </c>
    </row>
    <row r="385" spans="1:17" x14ac:dyDescent="0.2">
      <c r="A385" s="114">
        <f>VLOOKUP($B385,References_1!$F$2:$G$18,2,)</f>
        <v>6</v>
      </c>
      <c r="B385" s="114">
        <v>6127945</v>
      </c>
      <c r="C385" s="114">
        <f>VLOOKUP($B385,References_1!$F$2:$H$18,3,)</f>
        <v>5</v>
      </c>
      <c r="D385" s="115">
        <v>42142</v>
      </c>
      <c r="E385" s="114" t="s">
        <v>995</v>
      </c>
      <c r="F385" s="114">
        <v>3</v>
      </c>
      <c r="G385" s="114" t="s">
        <v>202</v>
      </c>
      <c r="H385" s="114">
        <v>1396</v>
      </c>
      <c r="I385" s="114">
        <v>10</v>
      </c>
      <c r="J385" s="117"/>
      <c r="K385" s="116">
        <v>120</v>
      </c>
      <c r="L385" s="114" t="s">
        <v>203</v>
      </c>
      <c r="M385" s="114" t="str">
        <f>VLOOKUP($H385,References_1!$C$2:$D$827,2,)</f>
        <v>GP3</v>
      </c>
      <c r="N385" s="114">
        <f>VLOOKUP($H385,References_2!$D$2:'References_2'!$AQ$186,39,)</f>
        <v>60</v>
      </c>
      <c r="O385" s="114" t="str">
        <f>LEFT(L385,2)</f>
        <v>µg</v>
      </c>
      <c r="P385" s="132">
        <f>IF($O385="mg",VLOOKUP($C385,References_1!$H$2:$I$18,2,)*$K385*0.0864,IF($O385="µg",VLOOKUP($C385,References_1!$H$2:$I$18,2,)*$K385*86.4,""))</f>
        <v>43495.833599999998</v>
      </c>
      <c r="Q385" s="116" t="str">
        <f>IF($O385="mg","kg/j",IF($O385="µg","mg/j",""))</f>
        <v>mg/j</v>
      </c>
    </row>
    <row r="386" spans="1:17" x14ac:dyDescent="0.2">
      <c r="A386" s="114">
        <f>VLOOKUP($B386,References_1!$F$2:$G$18,2,)</f>
        <v>7</v>
      </c>
      <c r="B386" s="114" t="s">
        <v>354</v>
      </c>
      <c r="C386" s="114">
        <f>VLOOKUP($B386,References_1!$F$2:$H$18,3,)</f>
        <v>6</v>
      </c>
      <c r="D386" s="115">
        <v>42143</v>
      </c>
      <c r="E386" s="114" t="s">
        <v>355</v>
      </c>
      <c r="F386" s="114">
        <v>3</v>
      </c>
      <c r="G386" s="114" t="s">
        <v>202</v>
      </c>
      <c r="H386" s="114">
        <v>1396</v>
      </c>
      <c r="I386" s="114">
        <v>10</v>
      </c>
      <c r="J386" s="117" t="s">
        <v>1630</v>
      </c>
      <c r="K386" s="116">
        <v>10</v>
      </c>
      <c r="L386" s="114" t="s">
        <v>203</v>
      </c>
      <c r="M386" s="114" t="str">
        <f>VLOOKUP($H386,References_1!$C$2:$D$827,2,)</f>
        <v>GP3</v>
      </c>
      <c r="N386" s="114">
        <f>VLOOKUP($H386,References_2!$D$2:'References_2'!$AQ$186,39,)</f>
        <v>60</v>
      </c>
      <c r="O386" s="114" t="str">
        <f>LEFT(L386,2)</f>
        <v>µg</v>
      </c>
      <c r="P386" s="132">
        <f>IF($O386="mg",VLOOKUP($C386,References_1!$H$2:$I$18,2,)*$K386*0.0864,IF($O386="µg",VLOOKUP($C386,References_1!$H$2:$I$18,2,)*$K386*86.4,""))</f>
        <v>86.4</v>
      </c>
      <c r="Q386" s="116" t="str">
        <f>IF($O386="mg","kg/j",IF($O386="µg","mg/j",""))</f>
        <v>mg/j</v>
      </c>
    </row>
    <row r="387" spans="1:17" x14ac:dyDescent="0.2">
      <c r="A387" s="114">
        <f>VLOOKUP($B387,References_1!$F$2:$G$18,2,)</f>
        <v>8</v>
      </c>
      <c r="B387" s="114">
        <v>6127955</v>
      </c>
      <c r="C387" s="114">
        <f>VLOOKUP($B387,References_1!$F$2:$H$18,3,)</f>
        <v>7</v>
      </c>
      <c r="D387" s="115">
        <v>42143</v>
      </c>
      <c r="E387" s="114" t="s">
        <v>1026</v>
      </c>
      <c r="F387" s="114">
        <v>3</v>
      </c>
      <c r="G387" s="114" t="s">
        <v>202</v>
      </c>
      <c r="H387" s="114">
        <v>1396</v>
      </c>
      <c r="I387" s="114">
        <v>10</v>
      </c>
      <c r="J387" s="117"/>
      <c r="K387" s="116">
        <v>115</v>
      </c>
      <c r="L387" s="114" t="s">
        <v>203</v>
      </c>
      <c r="M387" s="114" t="str">
        <f>VLOOKUP($H387,References_1!$C$2:$D$827,2,)</f>
        <v>GP3</v>
      </c>
      <c r="N387" s="114">
        <f>VLOOKUP($H387,References_2!$D$2:'References_2'!$AQ$186,39,)</f>
        <v>60</v>
      </c>
      <c r="O387" s="114" t="str">
        <f>LEFT(L387,2)</f>
        <v>µg</v>
      </c>
      <c r="P387" s="132">
        <f>IF($O387="mg",VLOOKUP($C387,References_1!$H$2:$I$18,2,)*$K387*0.0864,IF($O387="µg",VLOOKUP($C387,References_1!$H$2:$I$18,2,)*$K387*86.4,""))</f>
        <v>86430.780000000013</v>
      </c>
      <c r="Q387" s="116" t="str">
        <f>IF($O387="mg","kg/j",IF($O387="µg","mg/j",""))</f>
        <v>mg/j</v>
      </c>
    </row>
    <row r="388" spans="1:17" x14ac:dyDescent="0.2">
      <c r="A388" s="114">
        <f>VLOOKUP($B388,References_1!$F$2:$G$18,2,)</f>
        <v>9</v>
      </c>
      <c r="B388" s="114" t="s">
        <v>1021</v>
      </c>
      <c r="C388" s="114">
        <f>VLOOKUP($B388,References_1!$F$2:$H$18,3,)</f>
        <v>8</v>
      </c>
      <c r="D388" s="115">
        <v>42143</v>
      </c>
      <c r="E388" s="114" t="s">
        <v>387</v>
      </c>
      <c r="F388" s="114">
        <v>3</v>
      </c>
      <c r="G388" s="114" t="s">
        <v>202</v>
      </c>
      <c r="H388" s="114">
        <v>1396</v>
      </c>
      <c r="I388" s="114">
        <v>10</v>
      </c>
      <c r="J388" s="117"/>
      <c r="K388" s="116">
        <v>34</v>
      </c>
      <c r="L388" s="114" t="s">
        <v>203</v>
      </c>
      <c r="M388" s="114" t="str">
        <f>VLOOKUP($H388,References_1!$C$2:$D$827,2,)</f>
        <v>GP3</v>
      </c>
      <c r="N388" s="114">
        <f>VLOOKUP($H388,References_2!$D$2:'References_2'!$AQ$186,39,)</f>
        <v>60</v>
      </c>
      <c r="O388" s="114" t="str">
        <f>LEFT(L388,2)</f>
        <v>µg</v>
      </c>
      <c r="P388" s="132">
        <f>IF($O388="mg",VLOOKUP($C388,References_1!$H$2:$I$18,2,)*$K388*0.0864,IF($O388="µg",VLOOKUP($C388,References_1!$H$2:$I$18,2,)*$K388*86.4,""))</f>
        <v>9776.3328000000001</v>
      </c>
      <c r="Q388" s="116" t="str">
        <f>IF($O388="mg","kg/j",IF($O388="µg","mg/j",""))</f>
        <v>mg/j</v>
      </c>
    </row>
    <row r="389" spans="1:17" x14ac:dyDescent="0.2">
      <c r="A389" s="114">
        <f>VLOOKUP($B389,References_1!$F$2:$G$18,2,)</f>
        <v>10</v>
      </c>
      <c r="B389" s="114">
        <v>6127965</v>
      </c>
      <c r="C389" s="114">
        <f>VLOOKUP($B389,References_1!$F$2:$H$18,3,)</f>
        <v>9</v>
      </c>
      <c r="D389" s="115">
        <v>42143</v>
      </c>
      <c r="E389" s="114" t="s">
        <v>374</v>
      </c>
      <c r="F389" s="114">
        <v>3</v>
      </c>
      <c r="G389" s="114" t="s">
        <v>202</v>
      </c>
      <c r="H389" s="114">
        <v>1396</v>
      </c>
      <c r="I389" s="114">
        <v>10</v>
      </c>
      <c r="J389" s="117"/>
      <c r="K389" s="116">
        <v>108</v>
      </c>
      <c r="L389" s="114" t="s">
        <v>203</v>
      </c>
      <c r="M389" s="114" t="str">
        <f>VLOOKUP($H389,References_1!$C$2:$D$827,2,)</f>
        <v>GP3</v>
      </c>
      <c r="N389" s="114">
        <f>VLOOKUP($H389,References_2!$D$2:'References_2'!$AQ$186,39,)</f>
        <v>60</v>
      </c>
      <c r="O389" s="114" t="str">
        <f>LEFT(L389,2)</f>
        <v>µg</v>
      </c>
      <c r="P389" s="132">
        <f>IF($O389="mg",VLOOKUP($C389,References_1!$H$2:$I$18,2,)*$K389*0.0864,IF($O389="µg",VLOOKUP($C389,References_1!$H$2:$I$18,2,)*$K389*86.4,""))</f>
        <v>1011212.8128000002</v>
      </c>
      <c r="Q389" s="116" t="str">
        <f>IF($O389="mg","kg/j",IF($O389="µg","mg/j",""))</f>
        <v>mg/j</v>
      </c>
    </row>
    <row r="390" spans="1:17" x14ac:dyDescent="0.2">
      <c r="A390" s="114">
        <f>VLOOKUP($B390,References_1!$F$2:$G$18,2,)</f>
        <v>13</v>
      </c>
      <c r="B390" s="114" t="s">
        <v>367</v>
      </c>
      <c r="C390" s="114">
        <f>VLOOKUP($B390,References_1!$F$2:$H$18,3,)</f>
        <v>10</v>
      </c>
      <c r="D390" s="115">
        <v>42143</v>
      </c>
      <c r="E390" s="114" t="s">
        <v>368</v>
      </c>
      <c r="F390" s="114">
        <v>3</v>
      </c>
      <c r="G390" s="114" t="s">
        <v>202</v>
      </c>
      <c r="H390" s="114">
        <v>1396</v>
      </c>
      <c r="I390" s="114">
        <v>10</v>
      </c>
      <c r="J390" s="117"/>
      <c r="K390" s="116">
        <v>46</v>
      </c>
      <c r="L390" s="114" t="s">
        <v>203</v>
      </c>
      <c r="M390" s="114" t="str">
        <f>VLOOKUP($H390,References_1!$C$2:$D$827,2,)</f>
        <v>GP3</v>
      </c>
      <c r="N390" s="114">
        <f>VLOOKUP($H390,References_2!$D$2:'References_2'!$AQ$186,39,)</f>
        <v>60</v>
      </c>
      <c r="O390" s="114" t="str">
        <f>LEFT(L390,2)</f>
        <v>µg</v>
      </c>
      <c r="P390" s="132">
        <f>IF($O390="mg",VLOOKUP($C390,References_1!$H$2:$I$18,2,)*$K390*0.0864,IF($O390="µg",VLOOKUP($C390,References_1!$H$2:$I$18,2,)*$K390*86.4,""))</f>
        <v>49600.51200000001</v>
      </c>
      <c r="Q390" s="116" t="str">
        <f>IF($O390="mg","kg/j",IF($O390="µg","mg/j",""))</f>
        <v>mg/j</v>
      </c>
    </row>
    <row r="391" spans="1:17" x14ac:dyDescent="0.2">
      <c r="A391" s="114">
        <f>VLOOKUP($B391,References_1!$F$2:$G$18,2,)</f>
        <v>14</v>
      </c>
      <c r="B391" s="114">
        <v>6127985</v>
      </c>
      <c r="C391" s="114">
        <f>VLOOKUP($B391,References_1!$F$2:$H$18,3,)</f>
        <v>11</v>
      </c>
      <c r="D391" s="115">
        <v>42143</v>
      </c>
      <c r="E391" s="114" t="s">
        <v>1003</v>
      </c>
      <c r="F391" s="114">
        <v>3</v>
      </c>
      <c r="G391" s="114" t="s">
        <v>202</v>
      </c>
      <c r="H391" s="114">
        <v>1396</v>
      </c>
      <c r="I391" s="114">
        <v>10</v>
      </c>
      <c r="J391" s="117"/>
      <c r="K391" s="116">
        <v>97</v>
      </c>
      <c r="L391" s="114" t="s">
        <v>203</v>
      </c>
      <c r="M391" s="114" t="str">
        <f>VLOOKUP($H391,References_1!$C$2:$D$827,2,)</f>
        <v>GP3</v>
      </c>
      <c r="N391" s="114">
        <f>VLOOKUP($H391,References_2!$D$2:'References_2'!$AQ$186,39,)</f>
        <v>60</v>
      </c>
      <c r="O391" s="114" t="str">
        <f>LEFT(L391,2)</f>
        <v>µg</v>
      </c>
      <c r="P391" s="132">
        <f>IF($O391="mg",VLOOKUP($C391,References_1!$H$2:$I$18,2,)*$K391*0.0864,IF($O391="µg",VLOOKUP($C391,References_1!$H$2:$I$18,2,)*$K391*86.4,""))</f>
        <v>1724983.1884800002</v>
      </c>
      <c r="Q391" s="116" t="str">
        <f>IF($O391="mg","kg/j",IF($O391="µg","mg/j",""))</f>
        <v>mg/j</v>
      </c>
    </row>
    <row r="392" spans="1:17" x14ac:dyDescent="0.2">
      <c r="A392" s="114">
        <f>VLOOKUP($B392,References_1!$F$2:$G$18,2,)</f>
        <v>2</v>
      </c>
      <c r="B392" s="114">
        <v>6127915</v>
      </c>
      <c r="C392" s="114">
        <f>VLOOKUP($B392,References_1!$F$2:$H$18,3,)</f>
        <v>12</v>
      </c>
      <c r="D392" s="115">
        <v>42143</v>
      </c>
      <c r="E392" s="114" t="s">
        <v>1007</v>
      </c>
      <c r="F392" s="114">
        <v>3</v>
      </c>
      <c r="G392" s="114" t="s">
        <v>202</v>
      </c>
      <c r="H392" s="114">
        <v>1396</v>
      </c>
      <c r="I392" s="114">
        <v>10</v>
      </c>
      <c r="J392" s="117"/>
      <c r="K392" s="116">
        <v>168</v>
      </c>
      <c r="L392" s="114" t="s">
        <v>203</v>
      </c>
      <c r="M392" s="114" t="str">
        <f>VLOOKUP($H392,References_1!$C$2:$D$827,2,)</f>
        <v>GP3</v>
      </c>
      <c r="N392" s="114">
        <f>VLOOKUP($H392,References_2!$D$2:'References_2'!$AQ$186,39,)</f>
        <v>60</v>
      </c>
      <c r="O392" s="114" t="str">
        <f>LEFT(L392,2)</f>
        <v>µg</v>
      </c>
      <c r="P392" s="132">
        <f>IF($O392="mg",VLOOKUP($C392,References_1!$H$2:$I$18,2,)*$K392*0.0864,IF($O392="µg",VLOOKUP($C392,References_1!$H$2:$I$18,2,)*$K392*86.4,""))</f>
        <v>27695.0016</v>
      </c>
      <c r="Q392" s="116" t="str">
        <f>IF($O392="mg","kg/j",IF($O392="µg","mg/j",""))</f>
        <v>mg/j</v>
      </c>
    </row>
    <row r="393" spans="1:17" x14ac:dyDescent="0.2">
      <c r="A393" s="114">
        <f>VLOOKUP($B393,References_1!$F$2:$G$18,2,)</f>
        <v>11</v>
      </c>
      <c r="B393" s="114" t="s">
        <v>1032</v>
      </c>
      <c r="C393" s="114">
        <f>VLOOKUP($B393,References_1!$F$2:$H$18,3,)</f>
        <v>13</v>
      </c>
      <c r="D393" s="115">
        <v>42143</v>
      </c>
      <c r="E393" s="114" t="s">
        <v>1033</v>
      </c>
      <c r="F393" s="114">
        <v>3</v>
      </c>
      <c r="G393" s="114" t="s">
        <v>202</v>
      </c>
      <c r="H393" s="114">
        <v>1396</v>
      </c>
      <c r="I393" s="114">
        <v>10</v>
      </c>
      <c r="J393" s="117"/>
      <c r="K393" s="116">
        <v>26</v>
      </c>
      <c r="L393" s="114" t="s">
        <v>203</v>
      </c>
      <c r="M393" s="114" t="str">
        <f>VLOOKUP($H393,References_1!$C$2:$D$827,2,)</f>
        <v>GP3</v>
      </c>
      <c r="N393" s="114">
        <f>VLOOKUP($H393,References_2!$D$2:'References_2'!$AQ$186,39,)</f>
        <v>60</v>
      </c>
      <c r="O393" s="114" t="str">
        <f>LEFT(L393,2)</f>
        <v>µg</v>
      </c>
      <c r="P393" s="132">
        <f>IF($O393="mg",VLOOKUP($C393,References_1!$H$2:$I$18,2,)*$K393*0.0864,IF($O393="µg",VLOOKUP($C393,References_1!$H$2:$I$18,2,)*$K393*86.4,""))</f>
        <v>96720.998399999997</v>
      </c>
      <c r="Q393" s="116" t="str">
        <f>IF($O393="mg","kg/j",IF($O393="µg","mg/j",""))</f>
        <v>mg/j</v>
      </c>
    </row>
    <row r="394" spans="1:17" x14ac:dyDescent="0.2">
      <c r="A394" s="114">
        <f>VLOOKUP($B394,References_1!$F$2:$G$18,2,)</f>
        <v>12</v>
      </c>
      <c r="B394" s="114">
        <v>6127975</v>
      </c>
      <c r="C394" s="114">
        <f>VLOOKUP($B394,References_1!$F$2:$H$18,3,)</f>
        <v>14</v>
      </c>
      <c r="D394" s="115">
        <v>42143</v>
      </c>
      <c r="E394" s="114" t="s">
        <v>995</v>
      </c>
      <c r="F394" s="114">
        <v>3</v>
      </c>
      <c r="G394" s="114" t="s">
        <v>202</v>
      </c>
      <c r="H394" s="114">
        <v>1396</v>
      </c>
      <c r="I394" s="114">
        <v>10</v>
      </c>
      <c r="J394" s="117"/>
      <c r="K394" s="116">
        <v>92</v>
      </c>
      <c r="L394" s="114" t="s">
        <v>203</v>
      </c>
      <c r="M394" s="114" t="str">
        <f>VLOOKUP($H394,References_1!$C$2:$D$827,2,)</f>
        <v>GP3</v>
      </c>
      <c r="N394" s="114">
        <f>VLOOKUP($H394,References_2!$D$2:'References_2'!$AQ$186,39,)</f>
        <v>60</v>
      </c>
      <c r="O394" s="114" t="str">
        <f>LEFT(L394,2)</f>
        <v>µg</v>
      </c>
      <c r="P394" s="132">
        <f>IF($O394="mg",VLOOKUP($C394,References_1!$H$2:$I$18,2,)*$K394*0.0864,IF($O394="µg",VLOOKUP($C394,References_1!$H$2:$I$18,2,)*$K394*86.4,""))</f>
        <v>878518.86336000008</v>
      </c>
      <c r="Q394" s="116" t="str">
        <f>IF($O394="mg","kg/j",IF($O394="µg","mg/j",""))</f>
        <v>mg/j</v>
      </c>
    </row>
    <row r="395" spans="1:17" x14ac:dyDescent="0.2">
      <c r="A395" s="114">
        <f>VLOOKUP($B395,References_1!$F$2:$G$18,2,)</f>
        <v>15</v>
      </c>
      <c r="B395" s="114">
        <v>6127900</v>
      </c>
      <c r="C395" s="114">
        <f>VLOOKUP($B395,References_1!$F$2:$H$18,3,)</f>
        <v>15</v>
      </c>
      <c r="D395" s="115">
        <v>42144</v>
      </c>
      <c r="E395" s="114" t="s">
        <v>119</v>
      </c>
      <c r="F395" s="114">
        <v>3</v>
      </c>
      <c r="G395" s="114" t="s">
        <v>202</v>
      </c>
      <c r="H395" s="114">
        <v>1396</v>
      </c>
      <c r="I395" s="114">
        <v>10</v>
      </c>
      <c r="J395" s="117"/>
      <c r="K395" s="116">
        <v>121</v>
      </c>
      <c r="L395" s="114" t="s">
        <v>203</v>
      </c>
      <c r="M395" s="114" t="str">
        <f>VLOOKUP($H395,References_1!$C$2:$D$827,2,)</f>
        <v>GP3</v>
      </c>
      <c r="N395" s="114">
        <f>VLOOKUP($H395,References_2!$D$2:'References_2'!$AQ$186,39,)</f>
        <v>60</v>
      </c>
      <c r="O395" s="114" t="str">
        <f>LEFT(L395,2)</f>
        <v>µg</v>
      </c>
      <c r="P395" s="132">
        <f>IF($O395="mg",VLOOKUP($C395,References_1!$H$2:$I$18,2,)*$K395*0.0864,IF($O395="µg",VLOOKUP($C395,References_1!$H$2:$I$18,2,)*$K395*86.4,""))</f>
        <v>1078684.9920000006</v>
      </c>
      <c r="Q395" s="116" t="str">
        <f>IF($O395="mg","kg/j",IF($O395="µg","mg/j",""))</f>
        <v>mg/j</v>
      </c>
    </row>
    <row r="396" spans="1:17" x14ac:dyDescent="0.2">
      <c r="A396" s="114">
        <f>VLOOKUP($B396,References_1!$F$2:$G$18,2,)</f>
        <v>16</v>
      </c>
      <c r="B396" s="114" t="s">
        <v>380</v>
      </c>
      <c r="C396" s="114">
        <f>VLOOKUP($B396,References_1!$F$2:$H$18,3,)</f>
        <v>16</v>
      </c>
      <c r="D396" s="115">
        <v>42144</v>
      </c>
      <c r="E396" s="114" t="s">
        <v>381</v>
      </c>
      <c r="F396" s="114">
        <v>3</v>
      </c>
      <c r="G396" s="114" t="s">
        <v>202</v>
      </c>
      <c r="H396" s="114">
        <v>1396</v>
      </c>
      <c r="I396" s="114">
        <v>10</v>
      </c>
      <c r="J396" s="117"/>
      <c r="K396" s="116">
        <v>39</v>
      </c>
      <c r="L396" s="114" t="s">
        <v>203</v>
      </c>
      <c r="M396" s="114" t="str">
        <f>VLOOKUP($H396,References_1!$C$2:$D$827,2,)</f>
        <v>GP3</v>
      </c>
      <c r="N396" s="114">
        <f>VLOOKUP($H396,References_2!$D$2:'References_2'!$AQ$186,39,)</f>
        <v>60</v>
      </c>
      <c r="O396" s="114" t="str">
        <f>LEFT(L396,2)</f>
        <v>µg</v>
      </c>
      <c r="P396" s="132">
        <f>IF($O396="mg",VLOOKUP($C396,References_1!$H$2:$I$18,2,)*$K396*0.0864,IF($O396="µg",VLOOKUP($C396,References_1!$H$2:$I$18,2,)*$K396*86.4,""))</f>
        <v>28911.168000000001</v>
      </c>
      <c r="Q396" s="116" t="str">
        <f>IF($O396="mg","kg/j",IF($O396="µg","mg/j",""))</f>
        <v>mg/j</v>
      </c>
    </row>
    <row r="397" spans="1:17" x14ac:dyDescent="0.2">
      <c r="A397" s="114">
        <f>VLOOKUP($B397,References_1!$F$2:$G$18,2,)</f>
        <v>17</v>
      </c>
      <c r="B397" s="114">
        <v>6127980</v>
      </c>
      <c r="C397" s="114">
        <f>VLOOKUP($B397,References_1!$F$2:$H$18,3,)</f>
        <v>17</v>
      </c>
      <c r="D397" s="115">
        <v>42144</v>
      </c>
      <c r="E397" s="114" t="s">
        <v>387</v>
      </c>
      <c r="F397" s="114">
        <v>3</v>
      </c>
      <c r="G397" s="114" t="s">
        <v>202</v>
      </c>
      <c r="H397" s="114">
        <v>1396</v>
      </c>
      <c r="I397" s="114">
        <v>10</v>
      </c>
      <c r="J397" s="117"/>
      <c r="K397" s="116">
        <v>72</v>
      </c>
      <c r="L397" s="114" t="s">
        <v>203</v>
      </c>
      <c r="M397" s="114" t="str">
        <f>VLOOKUP($H397,References_1!$C$2:$D$827,2,)</f>
        <v>GP3</v>
      </c>
      <c r="N397" s="114">
        <f>VLOOKUP($H397,References_2!$D$2:'References_2'!$AQ$186,39,)</f>
        <v>60</v>
      </c>
      <c r="O397" s="114" t="str">
        <f>LEFT(L397,2)</f>
        <v>µg</v>
      </c>
      <c r="P397" s="132">
        <f>IF($O397="mg",VLOOKUP($C397,References_1!$H$2:$I$18,2,)*$K397*0.0864,IF($O397="µg",VLOOKUP($C397,References_1!$H$2:$I$18,2,)*$K397*86.4,""))</f>
        <v>893600.81279999996</v>
      </c>
      <c r="Q397" s="116" t="str">
        <f>IF($O397="mg","kg/j",IF($O397="µg","mg/j",""))</f>
        <v>mg/j</v>
      </c>
    </row>
    <row r="398" spans="1:17" x14ac:dyDescent="0.2">
      <c r="A398" s="114">
        <f>VLOOKUP($B398,References_1!$F$2:$G$18,2,)</f>
        <v>4</v>
      </c>
      <c r="B398" s="114">
        <v>6127935</v>
      </c>
      <c r="C398" s="114">
        <f>VLOOKUP($B398,References_1!$F$2:$H$18,3,)</f>
        <v>3</v>
      </c>
      <c r="D398" s="115">
        <v>42142</v>
      </c>
      <c r="E398" s="114" t="s">
        <v>1011</v>
      </c>
      <c r="F398" s="114">
        <v>23</v>
      </c>
      <c r="G398" s="114" t="s">
        <v>205</v>
      </c>
      <c r="H398" s="114">
        <v>7437</v>
      </c>
      <c r="I398" s="114">
        <v>2.0000000000000001E-4</v>
      </c>
      <c r="J398" s="117" t="s">
        <v>1630</v>
      </c>
      <c r="K398" s="116">
        <v>2.0000000000000001E-4</v>
      </c>
      <c r="L398" s="114" t="s">
        <v>130</v>
      </c>
      <c r="M398" s="114" t="str">
        <f>VLOOKUP($H398,References_1!$C$2:$D$827,2,)</f>
        <v>GP5</v>
      </c>
      <c r="N398" s="114" t="e">
        <f>VLOOKUP($H398,References_2!$D$2:'References_2'!$AQ$186,39,)</f>
        <v>#N/A</v>
      </c>
      <c r="O398" s="114" t="str">
        <f>LEFT(L398,2)</f>
        <v>µg</v>
      </c>
      <c r="P398" s="132">
        <f>IF($O398="mg",VLOOKUP($C398,References_1!$H$2:$I$18,2,)*$K398*0.0864,IF($O398="µg",VLOOKUP($C398,References_1!$H$2:$I$18,2,)*$K398*86.4,""))</f>
        <v>4.3545600000000004E-2</v>
      </c>
      <c r="Q398" s="116" t="str">
        <f>IF($O398="mg","kg/j",IF($O398="µg","mg/j",""))</f>
        <v>mg/j</v>
      </c>
    </row>
    <row r="399" spans="1:17" x14ac:dyDescent="0.2">
      <c r="A399" s="114">
        <f>VLOOKUP($B399,References_1!$F$2:$G$18,2,)</f>
        <v>14</v>
      </c>
      <c r="B399" s="114">
        <v>6127985</v>
      </c>
      <c r="C399" s="114">
        <f>VLOOKUP($B399,References_1!$F$2:$H$18,3,)</f>
        <v>11</v>
      </c>
      <c r="D399" s="115">
        <v>42143</v>
      </c>
      <c r="E399" s="114" t="s">
        <v>1003</v>
      </c>
      <c r="F399" s="114">
        <v>23</v>
      </c>
      <c r="G399" s="114" t="s">
        <v>205</v>
      </c>
      <c r="H399" s="114">
        <v>7437</v>
      </c>
      <c r="I399" s="114">
        <v>2.0000000000000001E-4</v>
      </c>
      <c r="J399" s="117" t="s">
        <v>1630</v>
      </c>
      <c r="K399" s="116">
        <v>2.0000000000000001E-4</v>
      </c>
      <c r="L399" s="114" t="s">
        <v>130</v>
      </c>
      <c r="M399" s="114" t="str">
        <f>VLOOKUP($H399,References_1!$C$2:$D$827,2,)</f>
        <v>GP5</v>
      </c>
      <c r="N399" s="114" t="e">
        <f>VLOOKUP($H399,References_2!$D$2:'References_2'!$AQ$186,39,)</f>
        <v>#N/A</v>
      </c>
      <c r="O399" s="114" t="str">
        <f>LEFT(L399,2)</f>
        <v>µg</v>
      </c>
      <c r="P399" s="132">
        <f>IF($O399="mg",VLOOKUP($C399,References_1!$H$2:$I$18,2,)*$K399*0.0864,IF($O399="µg",VLOOKUP($C399,References_1!$H$2:$I$18,2,)*$K399*86.4,""))</f>
        <v>3.5566663680000006</v>
      </c>
      <c r="Q399" s="116" t="str">
        <f>IF($O399="mg","kg/j",IF($O399="µg","mg/j",""))</f>
        <v>mg/j</v>
      </c>
    </row>
    <row r="400" spans="1:17" x14ac:dyDescent="0.2">
      <c r="A400" s="114">
        <f>VLOOKUP($B400,References_1!$F$2:$G$18,2,)</f>
        <v>2</v>
      </c>
      <c r="B400" s="114">
        <v>6127915</v>
      </c>
      <c r="C400" s="114">
        <f>VLOOKUP($B400,References_1!$F$2:$H$18,3,)</f>
        <v>12</v>
      </c>
      <c r="D400" s="115">
        <v>42143</v>
      </c>
      <c r="E400" s="114" t="s">
        <v>1007</v>
      </c>
      <c r="F400" s="114">
        <v>23</v>
      </c>
      <c r="G400" s="114" t="s">
        <v>205</v>
      </c>
      <c r="H400" s="114">
        <v>7437</v>
      </c>
      <c r="I400" s="114">
        <v>2.0000000000000001E-4</v>
      </c>
      <c r="J400" s="117" t="s">
        <v>1630</v>
      </c>
      <c r="K400" s="116">
        <v>2.0000000000000001E-4</v>
      </c>
      <c r="L400" s="114" t="s">
        <v>130</v>
      </c>
      <c r="M400" s="114" t="str">
        <f>VLOOKUP($H400,References_1!$C$2:$D$827,2,)</f>
        <v>GP5</v>
      </c>
      <c r="N400" s="114" t="e">
        <f>VLOOKUP($H400,References_2!$D$2:'References_2'!$AQ$186,39,)</f>
        <v>#N/A</v>
      </c>
      <c r="O400" s="114" t="str">
        <f>LEFT(L400,2)</f>
        <v>µg</v>
      </c>
      <c r="P400" s="132">
        <f>IF($O400="mg",VLOOKUP($C400,References_1!$H$2:$I$18,2,)*$K400*0.0864,IF($O400="µg",VLOOKUP($C400,References_1!$H$2:$I$18,2,)*$K400*86.4,""))</f>
        <v>3.2970240000000005E-2</v>
      </c>
      <c r="Q400" s="116" t="str">
        <f>IF($O400="mg","kg/j",IF($O400="µg","mg/j",""))</f>
        <v>mg/j</v>
      </c>
    </row>
    <row r="401" spans="1:17" x14ac:dyDescent="0.2">
      <c r="A401" s="114">
        <f>VLOOKUP($B401,References_1!$F$2:$G$18,2,)</f>
        <v>11</v>
      </c>
      <c r="B401" s="114" t="s">
        <v>1032</v>
      </c>
      <c r="C401" s="114">
        <f>VLOOKUP($B401,References_1!$F$2:$H$18,3,)</f>
        <v>13</v>
      </c>
      <c r="D401" s="115">
        <v>42143</v>
      </c>
      <c r="E401" s="114" t="s">
        <v>1033</v>
      </c>
      <c r="F401" s="114">
        <v>23</v>
      </c>
      <c r="G401" s="114" t="s">
        <v>205</v>
      </c>
      <c r="H401" s="114">
        <v>7437</v>
      </c>
      <c r="I401" s="114">
        <v>2.0000000000000001E-4</v>
      </c>
      <c r="J401" s="117" t="s">
        <v>1630</v>
      </c>
      <c r="K401" s="116">
        <v>2.0000000000000001E-4</v>
      </c>
      <c r="L401" s="114" t="s">
        <v>130</v>
      </c>
      <c r="M401" s="114" t="str">
        <f>VLOOKUP($H401,References_1!$C$2:$D$827,2,)</f>
        <v>GP5</v>
      </c>
      <c r="N401" s="114" t="e">
        <f>VLOOKUP($H401,References_2!$D$2:'References_2'!$AQ$186,39,)</f>
        <v>#N/A</v>
      </c>
      <c r="O401" s="114" t="str">
        <f>LEFT(L401,2)</f>
        <v>µg</v>
      </c>
      <c r="P401" s="132">
        <f>IF($O401="mg",VLOOKUP($C401,References_1!$H$2:$I$18,2,)*$K401*0.0864,IF($O401="µg",VLOOKUP($C401,References_1!$H$2:$I$18,2,)*$K401*86.4,""))</f>
        <v>0.74400767999999995</v>
      </c>
      <c r="Q401" s="116" t="str">
        <f>IF($O401="mg","kg/j",IF($O401="µg","mg/j",""))</f>
        <v>mg/j</v>
      </c>
    </row>
    <row r="402" spans="1:17" x14ac:dyDescent="0.2">
      <c r="A402" s="114">
        <f>VLOOKUP($B402,References_1!$F$2:$G$18,2,)</f>
        <v>12</v>
      </c>
      <c r="B402" s="114">
        <v>6127975</v>
      </c>
      <c r="C402" s="114">
        <f>VLOOKUP($B402,References_1!$F$2:$H$18,3,)</f>
        <v>14</v>
      </c>
      <c r="D402" s="115">
        <v>42143</v>
      </c>
      <c r="E402" s="114" t="s">
        <v>995</v>
      </c>
      <c r="F402" s="114">
        <v>23</v>
      </c>
      <c r="G402" s="114" t="s">
        <v>205</v>
      </c>
      <c r="H402" s="114">
        <v>7437</v>
      </c>
      <c r="I402" s="114">
        <v>2.0000000000000001E-4</v>
      </c>
      <c r="J402" s="117" t="s">
        <v>1630</v>
      </c>
      <c r="K402" s="116">
        <v>2.0000000000000001E-4</v>
      </c>
      <c r="L402" s="114" t="s">
        <v>130</v>
      </c>
      <c r="M402" s="114" t="str">
        <f>VLOOKUP($H402,References_1!$C$2:$D$827,2,)</f>
        <v>GP5</v>
      </c>
      <c r="N402" s="114" t="e">
        <f>VLOOKUP($H402,References_2!$D$2:'References_2'!$AQ$186,39,)</f>
        <v>#N/A</v>
      </c>
      <c r="O402" s="114" t="str">
        <f>LEFT(L402,2)</f>
        <v>µg</v>
      </c>
      <c r="P402" s="132">
        <f>IF($O402="mg",VLOOKUP($C402,References_1!$H$2:$I$18,2,)*$K402*0.0864,IF($O402="µg",VLOOKUP($C402,References_1!$H$2:$I$18,2,)*$K402*86.4,""))</f>
        <v>1.9098236160000002</v>
      </c>
      <c r="Q402" s="116" t="str">
        <f>IF($O402="mg","kg/j",IF($O402="µg","mg/j",""))</f>
        <v>mg/j</v>
      </c>
    </row>
    <row r="403" spans="1:17" x14ac:dyDescent="0.2">
      <c r="A403" s="114">
        <f>VLOOKUP($B403,References_1!$F$2:$G$18,2,)</f>
        <v>15</v>
      </c>
      <c r="B403" s="114">
        <v>6127900</v>
      </c>
      <c r="C403" s="114">
        <f>VLOOKUP($B403,References_1!$F$2:$H$18,3,)</f>
        <v>15</v>
      </c>
      <c r="D403" s="115">
        <v>42144</v>
      </c>
      <c r="E403" s="114" t="s">
        <v>119</v>
      </c>
      <c r="F403" s="114">
        <v>23</v>
      </c>
      <c r="G403" s="114" t="s">
        <v>205</v>
      </c>
      <c r="H403" s="114">
        <v>7437</v>
      </c>
      <c r="I403" s="114">
        <v>2.0000000000000001E-4</v>
      </c>
      <c r="J403" s="117" t="s">
        <v>1630</v>
      </c>
      <c r="K403" s="116">
        <v>2.0000000000000001E-4</v>
      </c>
      <c r="L403" s="114" t="s">
        <v>130</v>
      </c>
      <c r="M403" s="114" t="str">
        <f>VLOOKUP($H403,References_1!$C$2:$D$827,2,)</f>
        <v>GP5</v>
      </c>
      <c r="N403" s="114" t="e">
        <f>VLOOKUP($H403,References_2!$D$2:'References_2'!$AQ$186,39,)</f>
        <v>#N/A</v>
      </c>
      <c r="O403" s="114" t="str">
        <f>LEFT(L403,2)</f>
        <v>µg</v>
      </c>
      <c r="P403" s="132">
        <f>IF($O403="mg",VLOOKUP($C403,References_1!$H$2:$I$18,2,)*$K403*0.0864,IF($O403="µg",VLOOKUP($C403,References_1!$H$2:$I$18,2,)*$K403*86.4,""))</f>
        <v>1.7829504000000009</v>
      </c>
      <c r="Q403" s="116" t="str">
        <f>IF($O403="mg","kg/j",IF($O403="µg","mg/j",""))</f>
        <v>mg/j</v>
      </c>
    </row>
    <row r="404" spans="1:17" x14ac:dyDescent="0.2">
      <c r="A404" s="114">
        <f>VLOOKUP($B404,References_1!$F$2:$G$18,2,)</f>
        <v>17</v>
      </c>
      <c r="B404" s="114">
        <v>6127980</v>
      </c>
      <c r="C404" s="114">
        <f>VLOOKUP($B404,References_1!$F$2:$H$18,3,)</f>
        <v>17</v>
      </c>
      <c r="D404" s="115">
        <v>42144</v>
      </c>
      <c r="E404" s="114" t="s">
        <v>387</v>
      </c>
      <c r="F404" s="114">
        <v>23</v>
      </c>
      <c r="G404" s="114" t="s">
        <v>205</v>
      </c>
      <c r="H404" s="114">
        <v>7437</v>
      </c>
      <c r="I404" s="114">
        <v>2.0000000000000001E-4</v>
      </c>
      <c r="J404" s="117" t="s">
        <v>1630</v>
      </c>
      <c r="K404" s="116">
        <v>2.0000000000000001E-4</v>
      </c>
      <c r="L404" s="114" t="s">
        <v>130</v>
      </c>
      <c r="M404" s="114" t="str">
        <f>VLOOKUP($H404,References_1!$C$2:$D$827,2,)</f>
        <v>GP5</v>
      </c>
      <c r="N404" s="114" t="e">
        <f>VLOOKUP($H404,References_2!$D$2:'References_2'!$AQ$186,39,)</f>
        <v>#N/A</v>
      </c>
      <c r="O404" s="114" t="str">
        <f>LEFT(L404,2)</f>
        <v>µg</v>
      </c>
      <c r="P404" s="132">
        <f>IF($O404="mg",VLOOKUP($C404,References_1!$H$2:$I$18,2,)*$K404*0.0864,IF($O404="µg",VLOOKUP($C404,References_1!$H$2:$I$18,2,)*$K404*86.4,""))</f>
        <v>2.4822244800000002</v>
      </c>
      <c r="Q404" s="116" t="str">
        <f>IF($O404="mg","kg/j",IF($O404="µg","mg/j",""))</f>
        <v>mg/j</v>
      </c>
    </row>
    <row r="405" spans="1:17" x14ac:dyDescent="0.2">
      <c r="A405" s="114">
        <f>VLOOKUP($B405,References_1!$F$2:$G$18,2,)</f>
        <v>4</v>
      </c>
      <c r="B405" s="114">
        <v>6127935</v>
      </c>
      <c r="C405" s="114">
        <f>VLOOKUP($B405,References_1!$F$2:$H$18,3,)</f>
        <v>3</v>
      </c>
      <c r="D405" s="115">
        <v>42142</v>
      </c>
      <c r="E405" s="114" t="s">
        <v>1011</v>
      </c>
      <c r="F405" s="114">
        <v>23</v>
      </c>
      <c r="G405" s="114" t="s">
        <v>444</v>
      </c>
      <c r="H405" s="114">
        <v>7522</v>
      </c>
      <c r="I405" s="114">
        <v>0.05</v>
      </c>
      <c r="J405" s="117" t="s">
        <v>1630</v>
      </c>
      <c r="K405" s="116">
        <v>0.05</v>
      </c>
      <c r="L405" s="114" t="s">
        <v>130</v>
      </c>
      <c r="M405" s="114" t="str">
        <f>VLOOKUP($H405,References_1!$C$2:$D$827,2,)</f>
        <v>GP4</v>
      </c>
      <c r="N405" s="114" t="e">
        <f>VLOOKUP($H405,References_2!$D$2:'References_2'!$AQ$186,39,)</f>
        <v>#N/A</v>
      </c>
      <c r="O405" s="114" t="str">
        <f>LEFT(L405,2)</f>
        <v>µg</v>
      </c>
      <c r="P405" s="132">
        <f>IF($O405="mg",VLOOKUP($C405,References_1!$H$2:$I$18,2,)*$K405*0.0864,IF($O405="µg",VLOOKUP($C405,References_1!$H$2:$I$18,2,)*$K405*86.4,""))</f>
        <v>10.8864</v>
      </c>
      <c r="Q405" s="116" t="str">
        <f>IF($O405="mg","kg/j",IF($O405="µg","mg/j",""))</f>
        <v>mg/j</v>
      </c>
    </row>
    <row r="406" spans="1:17" x14ac:dyDescent="0.2">
      <c r="A406" s="114">
        <f>VLOOKUP($B406,References_1!$F$2:$G$18,2,)</f>
        <v>14</v>
      </c>
      <c r="B406" s="114">
        <v>6127985</v>
      </c>
      <c r="C406" s="114">
        <f>VLOOKUP($B406,References_1!$F$2:$H$18,3,)</f>
        <v>11</v>
      </c>
      <c r="D406" s="115">
        <v>42143</v>
      </c>
      <c r="E406" s="114" t="s">
        <v>1003</v>
      </c>
      <c r="F406" s="114">
        <v>23</v>
      </c>
      <c r="G406" s="114" t="s">
        <v>444</v>
      </c>
      <c r="H406" s="114">
        <v>7522</v>
      </c>
      <c r="I406" s="114">
        <v>0.05</v>
      </c>
      <c r="J406" s="117" t="s">
        <v>1630</v>
      </c>
      <c r="K406" s="116">
        <v>0.05</v>
      </c>
      <c r="L406" s="114" t="s">
        <v>130</v>
      </c>
      <c r="M406" s="114" t="str">
        <f>VLOOKUP($H406,References_1!$C$2:$D$827,2,)</f>
        <v>GP4</v>
      </c>
      <c r="N406" s="114" t="e">
        <f>VLOOKUP($H406,References_2!$D$2:'References_2'!$AQ$186,39,)</f>
        <v>#N/A</v>
      </c>
      <c r="O406" s="114" t="str">
        <f>LEFT(L406,2)</f>
        <v>µg</v>
      </c>
      <c r="P406" s="132">
        <f>IF($O406="mg",VLOOKUP($C406,References_1!$H$2:$I$18,2,)*$K406*0.0864,IF($O406="µg",VLOOKUP($C406,References_1!$H$2:$I$18,2,)*$K406*86.4,""))</f>
        <v>889.16659200000015</v>
      </c>
      <c r="Q406" s="116" t="str">
        <f>IF($O406="mg","kg/j",IF($O406="µg","mg/j",""))</f>
        <v>mg/j</v>
      </c>
    </row>
    <row r="407" spans="1:17" x14ac:dyDescent="0.2">
      <c r="A407" s="114">
        <f>VLOOKUP($B407,References_1!$F$2:$G$18,2,)</f>
        <v>12</v>
      </c>
      <c r="B407" s="114">
        <v>6127975</v>
      </c>
      <c r="C407" s="114">
        <f>VLOOKUP($B407,References_1!$F$2:$H$18,3,)</f>
        <v>14</v>
      </c>
      <c r="D407" s="115">
        <v>42143</v>
      </c>
      <c r="E407" s="114" t="s">
        <v>995</v>
      </c>
      <c r="F407" s="114">
        <v>23</v>
      </c>
      <c r="G407" s="114" t="s">
        <v>444</v>
      </c>
      <c r="H407" s="114">
        <v>7522</v>
      </c>
      <c r="I407" s="114">
        <v>0.05</v>
      </c>
      <c r="J407" s="117" t="s">
        <v>1630</v>
      </c>
      <c r="K407" s="116">
        <v>0.05</v>
      </c>
      <c r="L407" s="114" t="s">
        <v>130</v>
      </c>
      <c r="M407" s="114" t="str">
        <f>VLOOKUP($H407,References_1!$C$2:$D$827,2,)</f>
        <v>GP4</v>
      </c>
      <c r="N407" s="114" t="e">
        <f>VLOOKUP($H407,References_2!$D$2:'References_2'!$AQ$186,39,)</f>
        <v>#N/A</v>
      </c>
      <c r="O407" s="114" t="str">
        <f>LEFT(L407,2)</f>
        <v>µg</v>
      </c>
      <c r="P407" s="132">
        <f>IF($O407="mg",VLOOKUP($C407,References_1!$H$2:$I$18,2,)*$K407*0.0864,IF($O407="µg",VLOOKUP($C407,References_1!$H$2:$I$18,2,)*$K407*86.4,""))</f>
        <v>477.45590400000003</v>
      </c>
      <c r="Q407" s="116" t="str">
        <f>IF($O407="mg","kg/j",IF($O407="µg","mg/j",""))</f>
        <v>mg/j</v>
      </c>
    </row>
    <row r="408" spans="1:17" x14ac:dyDescent="0.2">
      <c r="A408" s="114">
        <f>VLOOKUP($B408,References_1!$F$2:$G$18,2,)</f>
        <v>17</v>
      </c>
      <c r="B408" s="114">
        <v>6127980</v>
      </c>
      <c r="C408" s="114">
        <f>VLOOKUP($B408,References_1!$F$2:$H$18,3,)</f>
        <v>17</v>
      </c>
      <c r="D408" s="115">
        <v>42144</v>
      </c>
      <c r="E408" s="114" t="s">
        <v>387</v>
      </c>
      <c r="F408" s="114">
        <v>23</v>
      </c>
      <c r="G408" s="114" t="s">
        <v>444</v>
      </c>
      <c r="H408" s="114">
        <v>7522</v>
      </c>
      <c r="I408" s="114">
        <v>0.05</v>
      </c>
      <c r="J408" s="117" t="s">
        <v>1630</v>
      </c>
      <c r="K408" s="116">
        <v>0.05</v>
      </c>
      <c r="L408" s="114" t="s">
        <v>130</v>
      </c>
      <c r="M408" s="114" t="str">
        <f>VLOOKUP($H408,References_1!$C$2:$D$827,2,)</f>
        <v>GP4</v>
      </c>
      <c r="N408" s="114" t="e">
        <f>VLOOKUP($H408,References_2!$D$2:'References_2'!$AQ$186,39,)</f>
        <v>#N/A</v>
      </c>
      <c r="O408" s="114" t="str">
        <f>LEFT(L408,2)</f>
        <v>µg</v>
      </c>
      <c r="P408" s="132">
        <f>IF($O408="mg",VLOOKUP($C408,References_1!$H$2:$I$18,2,)*$K408*0.0864,IF($O408="µg",VLOOKUP($C408,References_1!$H$2:$I$18,2,)*$K408*86.4,""))</f>
        <v>620.55612000000008</v>
      </c>
      <c r="Q408" s="116" t="str">
        <f>IF($O408="mg","kg/j",IF($O408="µg","mg/j",""))</f>
        <v>mg/j</v>
      </c>
    </row>
    <row r="409" spans="1:17" x14ac:dyDescent="0.2">
      <c r="A409" s="114">
        <f>VLOOKUP($B409,References_1!$F$2:$G$18,2,)</f>
        <v>4</v>
      </c>
      <c r="B409" s="114">
        <v>6127935</v>
      </c>
      <c r="C409" s="114">
        <f>VLOOKUP($B409,References_1!$F$2:$H$18,3,)</f>
        <v>3</v>
      </c>
      <c r="D409" s="115">
        <v>42142</v>
      </c>
      <c r="E409" s="114" t="s">
        <v>1011</v>
      </c>
      <c r="F409" s="114">
        <v>23</v>
      </c>
      <c r="G409" s="114" t="s">
        <v>445</v>
      </c>
      <c r="H409" s="114">
        <v>1687</v>
      </c>
      <c r="I409" s="114">
        <v>5.0000000000000001E-3</v>
      </c>
      <c r="J409" s="117" t="s">
        <v>1630</v>
      </c>
      <c r="K409" s="116">
        <v>5.0000000000000001E-3</v>
      </c>
      <c r="L409" s="114" t="s">
        <v>130</v>
      </c>
      <c r="M409" s="114" t="str">
        <f>VLOOKUP($H409,References_1!$C$2:$D$827,2,)</f>
        <v>GP4</v>
      </c>
      <c r="N409" s="114" t="e">
        <f>VLOOKUP($H409,References_2!$D$2:'References_2'!$AQ$186,39,)</f>
        <v>#N/A</v>
      </c>
      <c r="O409" s="114" t="str">
        <f>LEFT(L409,2)</f>
        <v>µg</v>
      </c>
      <c r="P409" s="132">
        <f>IF($O409="mg",VLOOKUP($C409,References_1!$H$2:$I$18,2,)*$K409*0.0864,IF($O409="µg",VLOOKUP($C409,References_1!$H$2:$I$18,2,)*$K409*86.4,""))</f>
        <v>1.0886400000000001</v>
      </c>
      <c r="Q409" s="116" t="str">
        <f>IF($O409="mg","kg/j",IF($O409="µg","mg/j",""))</f>
        <v>mg/j</v>
      </c>
    </row>
    <row r="410" spans="1:17" x14ac:dyDescent="0.2">
      <c r="A410" s="114">
        <f>VLOOKUP($B410,References_1!$F$2:$G$18,2,)</f>
        <v>14</v>
      </c>
      <c r="B410" s="114">
        <v>6127985</v>
      </c>
      <c r="C410" s="114">
        <f>VLOOKUP($B410,References_1!$F$2:$H$18,3,)</f>
        <v>11</v>
      </c>
      <c r="D410" s="115">
        <v>42143</v>
      </c>
      <c r="E410" s="114" t="s">
        <v>1003</v>
      </c>
      <c r="F410" s="114">
        <v>23</v>
      </c>
      <c r="G410" s="114" t="s">
        <v>445</v>
      </c>
      <c r="H410" s="114">
        <v>1687</v>
      </c>
      <c r="I410" s="114">
        <v>5.0000000000000001E-3</v>
      </c>
      <c r="J410" s="117" t="s">
        <v>1630</v>
      </c>
      <c r="K410" s="116">
        <v>5.0000000000000001E-3</v>
      </c>
      <c r="L410" s="114" t="s">
        <v>130</v>
      </c>
      <c r="M410" s="114" t="str">
        <f>VLOOKUP($H410,References_1!$C$2:$D$827,2,)</f>
        <v>GP4</v>
      </c>
      <c r="N410" s="114" t="e">
        <f>VLOOKUP($H410,References_2!$D$2:'References_2'!$AQ$186,39,)</f>
        <v>#N/A</v>
      </c>
      <c r="O410" s="114" t="str">
        <f>LEFT(L410,2)</f>
        <v>µg</v>
      </c>
      <c r="P410" s="132">
        <f>IF($O410="mg",VLOOKUP($C410,References_1!$H$2:$I$18,2,)*$K410*0.0864,IF($O410="µg",VLOOKUP($C410,References_1!$H$2:$I$18,2,)*$K410*86.4,""))</f>
        <v>88.916659200000012</v>
      </c>
      <c r="Q410" s="116" t="str">
        <f>IF($O410="mg","kg/j",IF($O410="µg","mg/j",""))</f>
        <v>mg/j</v>
      </c>
    </row>
    <row r="411" spans="1:17" x14ac:dyDescent="0.2">
      <c r="A411" s="114">
        <f>VLOOKUP($B411,References_1!$F$2:$G$18,2,)</f>
        <v>12</v>
      </c>
      <c r="B411" s="114">
        <v>6127975</v>
      </c>
      <c r="C411" s="114">
        <f>VLOOKUP($B411,References_1!$F$2:$H$18,3,)</f>
        <v>14</v>
      </c>
      <c r="D411" s="115">
        <v>42143</v>
      </c>
      <c r="E411" s="114" t="s">
        <v>995</v>
      </c>
      <c r="F411" s="114">
        <v>23</v>
      </c>
      <c r="G411" s="114" t="s">
        <v>445</v>
      </c>
      <c r="H411" s="114">
        <v>1687</v>
      </c>
      <c r="I411" s="114">
        <v>5.0000000000000001E-3</v>
      </c>
      <c r="J411" s="117" t="s">
        <v>1630</v>
      </c>
      <c r="K411" s="116">
        <v>5.0000000000000001E-3</v>
      </c>
      <c r="L411" s="114" t="s">
        <v>130</v>
      </c>
      <c r="M411" s="114" t="str">
        <f>VLOOKUP($H411,References_1!$C$2:$D$827,2,)</f>
        <v>GP4</v>
      </c>
      <c r="N411" s="114" t="e">
        <f>VLOOKUP($H411,References_2!$D$2:'References_2'!$AQ$186,39,)</f>
        <v>#N/A</v>
      </c>
      <c r="O411" s="114" t="str">
        <f>LEFT(L411,2)</f>
        <v>µg</v>
      </c>
      <c r="P411" s="132">
        <f>IF($O411="mg",VLOOKUP($C411,References_1!$H$2:$I$18,2,)*$K411*0.0864,IF($O411="µg",VLOOKUP($C411,References_1!$H$2:$I$18,2,)*$K411*86.4,""))</f>
        <v>47.745590399999998</v>
      </c>
      <c r="Q411" s="116" t="str">
        <f>IF($O411="mg","kg/j",IF($O411="µg","mg/j",""))</f>
        <v>mg/j</v>
      </c>
    </row>
    <row r="412" spans="1:17" x14ac:dyDescent="0.2">
      <c r="A412" s="114">
        <f>VLOOKUP($B412,References_1!$F$2:$G$18,2,)</f>
        <v>17</v>
      </c>
      <c r="B412" s="114">
        <v>6127980</v>
      </c>
      <c r="C412" s="114">
        <f>VLOOKUP($B412,References_1!$F$2:$H$18,3,)</f>
        <v>17</v>
      </c>
      <c r="D412" s="115">
        <v>42144</v>
      </c>
      <c r="E412" s="114" t="s">
        <v>387</v>
      </c>
      <c r="F412" s="114">
        <v>23</v>
      </c>
      <c r="G412" s="114" t="s">
        <v>445</v>
      </c>
      <c r="H412" s="114">
        <v>1687</v>
      </c>
      <c r="I412" s="114">
        <v>5.0000000000000001E-3</v>
      </c>
      <c r="J412" s="117" t="s">
        <v>1630</v>
      </c>
      <c r="K412" s="116">
        <v>5.0000000000000001E-3</v>
      </c>
      <c r="L412" s="114" t="s">
        <v>130</v>
      </c>
      <c r="M412" s="114" t="str">
        <f>VLOOKUP($H412,References_1!$C$2:$D$827,2,)</f>
        <v>GP4</v>
      </c>
      <c r="N412" s="114" t="e">
        <f>VLOOKUP($H412,References_2!$D$2:'References_2'!$AQ$186,39,)</f>
        <v>#N/A</v>
      </c>
      <c r="O412" s="114" t="str">
        <f>LEFT(L412,2)</f>
        <v>µg</v>
      </c>
      <c r="P412" s="132">
        <f>IF($O412="mg",VLOOKUP($C412,References_1!$H$2:$I$18,2,)*$K412*0.0864,IF($O412="µg",VLOOKUP($C412,References_1!$H$2:$I$18,2,)*$K412*86.4,""))</f>
        <v>62.055611999999996</v>
      </c>
      <c r="Q412" s="116" t="str">
        <f>IF($O412="mg","kg/j",IF($O412="µg","mg/j",""))</f>
        <v>mg/j</v>
      </c>
    </row>
    <row r="413" spans="1:17" x14ac:dyDescent="0.2">
      <c r="A413" s="114">
        <f>VLOOKUP($B413,References_1!$F$2:$G$18,2,)</f>
        <v>4</v>
      </c>
      <c r="B413" s="114">
        <v>6127935</v>
      </c>
      <c r="C413" s="114">
        <f>VLOOKUP($B413,References_1!$F$2:$H$18,3,)</f>
        <v>3</v>
      </c>
      <c r="D413" s="115">
        <v>42142</v>
      </c>
      <c r="E413" s="114" t="s">
        <v>1011</v>
      </c>
      <c r="F413" s="114">
        <v>23</v>
      </c>
      <c r="G413" s="114" t="s">
        <v>446</v>
      </c>
      <c r="H413" s="114">
        <v>1329</v>
      </c>
      <c r="I413" s="114">
        <v>0.02</v>
      </c>
      <c r="J413" s="117" t="s">
        <v>1630</v>
      </c>
      <c r="K413" s="116">
        <v>0.02</v>
      </c>
      <c r="L413" s="114" t="s">
        <v>130</v>
      </c>
      <c r="M413" s="114" t="str">
        <f>VLOOKUP($H413,References_1!$C$2:$D$827,2,)</f>
        <v>GP4</v>
      </c>
      <c r="N413" s="114" t="e">
        <f>VLOOKUP($H413,References_2!$D$2:'References_2'!$AQ$186,39,)</f>
        <v>#N/A</v>
      </c>
      <c r="O413" s="114" t="str">
        <f>LEFT(L413,2)</f>
        <v>µg</v>
      </c>
      <c r="P413" s="132">
        <f>IF($O413="mg",VLOOKUP($C413,References_1!$H$2:$I$18,2,)*$K413*0.0864,IF($O413="µg",VLOOKUP($C413,References_1!$H$2:$I$18,2,)*$K413*86.4,""))</f>
        <v>4.3545600000000002</v>
      </c>
      <c r="Q413" s="116" t="str">
        <f>IF($O413="mg","kg/j",IF($O413="µg","mg/j",""))</f>
        <v>mg/j</v>
      </c>
    </row>
    <row r="414" spans="1:17" x14ac:dyDescent="0.2">
      <c r="A414" s="114">
        <f>VLOOKUP($B414,References_1!$F$2:$G$18,2,)</f>
        <v>14</v>
      </c>
      <c r="B414" s="114">
        <v>6127985</v>
      </c>
      <c r="C414" s="114">
        <f>VLOOKUP($B414,References_1!$F$2:$H$18,3,)</f>
        <v>11</v>
      </c>
      <c r="D414" s="115">
        <v>42143</v>
      </c>
      <c r="E414" s="114" t="s">
        <v>1003</v>
      </c>
      <c r="F414" s="114">
        <v>23</v>
      </c>
      <c r="G414" s="114" t="s">
        <v>446</v>
      </c>
      <c r="H414" s="114">
        <v>1329</v>
      </c>
      <c r="I414" s="114">
        <v>0.02</v>
      </c>
      <c r="J414" s="117" t="s">
        <v>1630</v>
      </c>
      <c r="K414" s="116">
        <v>0.02</v>
      </c>
      <c r="L414" s="114" t="s">
        <v>130</v>
      </c>
      <c r="M414" s="114" t="str">
        <f>VLOOKUP($H414,References_1!$C$2:$D$827,2,)</f>
        <v>GP4</v>
      </c>
      <c r="N414" s="114" t="e">
        <f>VLOOKUP($H414,References_2!$D$2:'References_2'!$AQ$186,39,)</f>
        <v>#N/A</v>
      </c>
      <c r="O414" s="114" t="str">
        <f>LEFT(L414,2)</f>
        <v>µg</v>
      </c>
      <c r="P414" s="132">
        <f>IF($O414="mg",VLOOKUP($C414,References_1!$H$2:$I$18,2,)*$K414*0.0864,IF($O414="µg",VLOOKUP($C414,References_1!$H$2:$I$18,2,)*$K414*86.4,""))</f>
        <v>355.66663680000005</v>
      </c>
      <c r="Q414" s="116" t="str">
        <f>IF($O414="mg","kg/j",IF($O414="µg","mg/j",""))</f>
        <v>mg/j</v>
      </c>
    </row>
    <row r="415" spans="1:17" x14ac:dyDescent="0.2">
      <c r="A415" s="114">
        <f>VLOOKUP($B415,References_1!$F$2:$G$18,2,)</f>
        <v>12</v>
      </c>
      <c r="B415" s="114">
        <v>6127975</v>
      </c>
      <c r="C415" s="114">
        <f>VLOOKUP($B415,References_1!$F$2:$H$18,3,)</f>
        <v>14</v>
      </c>
      <c r="D415" s="115">
        <v>42143</v>
      </c>
      <c r="E415" s="114" t="s">
        <v>995</v>
      </c>
      <c r="F415" s="114">
        <v>23</v>
      </c>
      <c r="G415" s="114" t="s">
        <v>446</v>
      </c>
      <c r="H415" s="114">
        <v>1329</v>
      </c>
      <c r="I415" s="114">
        <v>0.02</v>
      </c>
      <c r="J415" s="117" t="s">
        <v>1630</v>
      </c>
      <c r="K415" s="116">
        <v>0.02</v>
      </c>
      <c r="L415" s="114" t="s">
        <v>130</v>
      </c>
      <c r="M415" s="114" t="str">
        <f>VLOOKUP($H415,References_1!$C$2:$D$827,2,)</f>
        <v>GP4</v>
      </c>
      <c r="N415" s="114" t="e">
        <f>VLOOKUP($H415,References_2!$D$2:'References_2'!$AQ$186,39,)</f>
        <v>#N/A</v>
      </c>
      <c r="O415" s="114" t="str">
        <f>LEFT(L415,2)</f>
        <v>µg</v>
      </c>
      <c r="P415" s="132">
        <f>IF($O415="mg",VLOOKUP($C415,References_1!$H$2:$I$18,2,)*$K415*0.0864,IF($O415="µg",VLOOKUP($C415,References_1!$H$2:$I$18,2,)*$K415*86.4,""))</f>
        <v>190.98236159999999</v>
      </c>
      <c r="Q415" s="116" t="str">
        <f>IF($O415="mg","kg/j",IF($O415="µg","mg/j",""))</f>
        <v>mg/j</v>
      </c>
    </row>
    <row r="416" spans="1:17" x14ac:dyDescent="0.2">
      <c r="A416" s="114">
        <f>VLOOKUP($B416,References_1!$F$2:$G$18,2,)</f>
        <v>17</v>
      </c>
      <c r="B416" s="114">
        <v>6127980</v>
      </c>
      <c r="C416" s="114">
        <f>VLOOKUP($B416,References_1!$F$2:$H$18,3,)</f>
        <v>17</v>
      </c>
      <c r="D416" s="115">
        <v>42144</v>
      </c>
      <c r="E416" s="114" t="s">
        <v>387</v>
      </c>
      <c r="F416" s="114">
        <v>23</v>
      </c>
      <c r="G416" s="114" t="s">
        <v>446</v>
      </c>
      <c r="H416" s="114">
        <v>1329</v>
      </c>
      <c r="I416" s="114">
        <v>0.02</v>
      </c>
      <c r="J416" s="117" t="s">
        <v>1630</v>
      </c>
      <c r="K416" s="116">
        <v>0.02</v>
      </c>
      <c r="L416" s="114" t="s">
        <v>130</v>
      </c>
      <c r="M416" s="114" t="str">
        <f>VLOOKUP($H416,References_1!$C$2:$D$827,2,)</f>
        <v>GP4</v>
      </c>
      <c r="N416" s="114" t="e">
        <f>VLOOKUP($H416,References_2!$D$2:'References_2'!$AQ$186,39,)</f>
        <v>#N/A</v>
      </c>
      <c r="O416" s="114" t="str">
        <f>LEFT(L416,2)</f>
        <v>µg</v>
      </c>
      <c r="P416" s="132">
        <f>IF($O416="mg",VLOOKUP($C416,References_1!$H$2:$I$18,2,)*$K416*0.0864,IF($O416="µg",VLOOKUP($C416,References_1!$H$2:$I$18,2,)*$K416*86.4,""))</f>
        <v>248.22244799999999</v>
      </c>
      <c r="Q416" s="116" t="str">
        <f>IF($O416="mg","kg/j",IF($O416="µg","mg/j",""))</f>
        <v>mg/j</v>
      </c>
    </row>
    <row r="417" spans="1:17" x14ac:dyDescent="0.2">
      <c r="A417" s="114">
        <f>VLOOKUP($B417,References_1!$F$2:$G$18,2,)</f>
        <v>4</v>
      </c>
      <c r="B417" s="114">
        <v>6127935</v>
      </c>
      <c r="C417" s="114">
        <f>VLOOKUP($B417,References_1!$F$2:$H$18,3,)</f>
        <v>3</v>
      </c>
      <c r="D417" s="115">
        <v>42142</v>
      </c>
      <c r="E417" s="114" t="s">
        <v>1011</v>
      </c>
      <c r="F417" s="114">
        <v>23</v>
      </c>
      <c r="G417" s="114" t="s">
        <v>447</v>
      </c>
      <c r="H417" s="114">
        <v>1112</v>
      </c>
      <c r="I417" s="114">
        <v>5.0000000000000001E-3</v>
      </c>
      <c r="J417" s="117" t="s">
        <v>1630</v>
      </c>
      <c r="K417" s="116">
        <v>5.0000000000000001E-3</v>
      </c>
      <c r="L417" s="114" t="s">
        <v>130</v>
      </c>
      <c r="M417" s="114" t="str">
        <f>VLOOKUP($H417,References_1!$C$2:$D$827,2,)</f>
        <v>GP4</v>
      </c>
      <c r="N417" s="114" t="e">
        <f>VLOOKUP($H417,References_2!$D$2:'References_2'!$AQ$186,39,)</f>
        <v>#N/A</v>
      </c>
      <c r="O417" s="114" t="str">
        <f>LEFT(L417,2)</f>
        <v>µg</v>
      </c>
      <c r="P417" s="132">
        <f>IF($O417="mg",VLOOKUP($C417,References_1!$H$2:$I$18,2,)*$K417*0.0864,IF($O417="µg",VLOOKUP($C417,References_1!$H$2:$I$18,2,)*$K417*86.4,""))</f>
        <v>1.0886400000000001</v>
      </c>
      <c r="Q417" s="116" t="str">
        <f>IF($O417="mg","kg/j",IF($O417="µg","mg/j",""))</f>
        <v>mg/j</v>
      </c>
    </row>
    <row r="418" spans="1:17" x14ac:dyDescent="0.2">
      <c r="A418" s="114">
        <f>VLOOKUP($B418,References_1!$F$2:$G$18,2,)</f>
        <v>14</v>
      </c>
      <c r="B418" s="114">
        <v>6127985</v>
      </c>
      <c r="C418" s="114">
        <f>VLOOKUP($B418,References_1!$F$2:$H$18,3,)</f>
        <v>11</v>
      </c>
      <c r="D418" s="115">
        <v>42143</v>
      </c>
      <c r="E418" s="114" t="s">
        <v>1003</v>
      </c>
      <c r="F418" s="114">
        <v>23</v>
      </c>
      <c r="G418" s="114" t="s">
        <v>447</v>
      </c>
      <c r="H418" s="114">
        <v>1112</v>
      </c>
      <c r="I418" s="114">
        <v>5.0000000000000001E-3</v>
      </c>
      <c r="J418" s="117" t="s">
        <v>1630</v>
      </c>
      <c r="K418" s="116">
        <v>5.0000000000000001E-3</v>
      </c>
      <c r="L418" s="114" t="s">
        <v>130</v>
      </c>
      <c r="M418" s="114" t="str">
        <f>VLOOKUP($H418,References_1!$C$2:$D$827,2,)</f>
        <v>GP4</v>
      </c>
      <c r="N418" s="114" t="e">
        <f>VLOOKUP($H418,References_2!$D$2:'References_2'!$AQ$186,39,)</f>
        <v>#N/A</v>
      </c>
      <c r="O418" s="114" t="str">
        <f>LEFT(L418,2)</f>
        <v>µg</v>
      </c>
      <c r="P418" s="132">
        <f>IF($O418="mg",VLOOKUP($C418,References_1!$H$2:$I$18,2,)*$K418*0.0864,IF($O418="µg",VLOOKUP($C418,References_1!$H$2:$I$18,2,)*$K418*86.4,""))</f>
        <v>88.916659200000012</v>
      </c>
      <c r="Q418" s="116" t="str">
        <f>IF($O418="mg","kg/j",IF($O418="µg","mg/j",""))</f>
        <v>mg/j</v>
      </c>
    </row>
    <row r="419" spans="1:17" x14ac:dyDescent="0.2">
      <c r="A419" s="114">
        <f>VLOOKUP($B419,References_1!$F$2:$G$18,2,)</f>
        <v>12</v>
      </c>
      <c r="B419" s="114">
        <v>6127975</v>
      </c>
      <c r="C419" s="114">
        <f>VLOOKUP($B419,References_1!$F$2:$H$18,3,)</f>
        <v>14</v>
      </c>
      <c r="D419" s="115">
        <v>42143</v>
      </c>
      <c r="E419" s="114" t="s">
        <v>995</v>
      </c>
      <c r="F419" s="114">
        <v>23</v>
      </c>
      <c r="G419" s="114" t="s">
        <v>447</v>
      </c>
      <c r="H419" s="114">
        <v>1112</v>
      </c>
      <c r="I419" s="114">
        <v>5.0000000000000001E-3</v>
      </c>
      <c r="J419" s="117" t="s">
        <v>1630</v>
      </c>
      <c r="K419" s="116">
        <v>5.0000000000000001E-3</v>
      </c>
      <c r="L419" s="114" t="s">
        <v>130</v>
      </c>
      <c r="M419" s="114" t="str">
        <f>VLOOKUP($H419,References_1!$C$2:$D$827,2,)</f>
        <v>GP4</v>
      </c>
      <c r="N419" s="114" t="e">
        <f>VLOOKUP($H419,References_2!$D$2:'References_2'!$AQ$186,39,)</f>
        <v>#N/A</v>
      </c>
      <c r="O419" s="114" t="str">
        <f>LEFT(L419,2)</f>
        <v>µg</v>
      </c>
      <c r="P419" s="132">
        <f>IF($O419="mg",VLOOKUP($C419,References_1!$H$2:$I$18,2,)*$K419*0.0864,IF($O419="µg",VLOOKUP($C419,References_1!$H$2:$I$18,2,)*$K419*86.4,""))</f>
        <v>47.745590399999998</v>
      </c>
      <c r="Q419" s="116" t="str">
        <f>IF($O419="mg","kg/j",IF($O419="µg","mg/j",""))</f>
        <v>mg/j</v>
      </c>
    </row>
    <row r="420" spans="1:17" x14ac:dyDescent="0.2">
      <c r="A420" s="114">
        <f>VLOOKUP($B420,References_1!$F$2:$G$18,2,)</f>
        <v>17</v>
      </c>
      <c r="B420" s="114">
        <v>6127980</v>
      </c>
      <c r="C420" s="114">
        <f>VLOOKUP($B420,References_1!$F$2:$H$18,3,)</f>
        <v>17</v>
      </c>
      <c r="D420" s="115">
        <v>42144</v>
      </c>
      <c r="E420" s="114" t="s">
        <v>387</v>
      </c>
      <c r="F420" s="114">
        <v>23</v>
      </c>
      <c r="G420" s="114" t="s">
        <v>447</v>
      </c>
      <c r="H420" s="114">
        <v>1112</v>
      </c>
      <c r="I420" s="114">
        <v>5.0000000000000001E-3</v>
      </c>
      <c r="J420" s="117" t="s">
        <v>1630</v>
      </c>
      <c r="K420" s="116">
        <v>5.0000000000000001E-3</v>
      </c>
      <c r="L420" s="114" t="s">
        <v>130</v>
      </c>
      <c r="M420" s="114" t="str">
        <f>VLOOKUP($H420,References_1!$C$2:$D$827,2,)</f>
        <v>GP4</v>
      </c>
      <c r="N420" s="114" t="e">
        <f>VLOOKUP($H420,References_2!$D$2:'References_2'!$AQ$186,39,)</f>
        <v>#N/A</v>
      </c>
      <c r="O420" s="114" t="str">
        <f>LEFT(L420,2)</f>
        <v>µg</v>
      </c>
      <c r="P420" s="132">
        <f>IF($O420="mg",VLOOKUP($C420,References_1!$H$2:$I$18,2,)*$K420*0.0864,IF($O420="µg",VLOOKUP($C420,References_1!$H$2:$I$18,2,)*$K420*86.4,""))</f>
        <v>62.055611999999996</v>
      </c>
      <c r="Q420" s="116" t="str">
        <f>IF($O420="mg","kg/j",IF($O420="µg","mg/j",""))</f>
        <v>mg/j</v>
      </c>
    </row>
    <row r="421" spans="1:17" x14ac:dyDescent="0.2">
      <c r="A421" s="114">
        <f>VLOOKUP($B421,References_1!$F$2:$G$18,2,)</f>
        <v>4</v>
      </c>
      <c r="B421" s="114">
        <v>6127935</v>
      </c>
      <c r="C421" s="114">
        <f>VLOOKUP($B421,References_1!$F$2:$H$18,3,)</f>
        <v>3</v>
      </c>
      <c r="D421" s="115">
        <v>42142</v>
      </c>
      <c r="E421" s="114" t="s">
        <v>1011</v>
      </c>
      <c r="F421" s="114">
        <v>23</v>
      </c>
      <c r="G421" s="114" t="s">
        <v>448</v>
      </c>
      <c r="H421" s="114">
        <v>2924</v>
      </c>
      <c r="I421" s="114">
        <v>0.05</v>
      </c>
      <c r="J421" s="117" t="s">
        <v>1630</v>
      </c>
      <c r="K421" s="116">
        <v>0.05</v>
      </c>
      <c r="L421" s="114" t="s">
        <v>130</v>
      </c>
      <c r="M421" s="114" t="str">
        <f>VLOOKUP($H421,References_1!$C$2:$D$827,2,)</f>
        <v>GP4</v>
      </c>
      <c r="N421" s="114" t="e">
        <f>VLOOKUP($H421,References_2!$D$2:'References_2'!$AQ$186,39,)</f>
        <v>#N/A</v>
      </c>
      <c r="O421" s="114" t="str">
        <f>LEFT(L421,2)</f>
        <v>µg</v>
      </c>
      <c r="P421" s="132">
        <f>IF($O421="mg",VLOOKUP($C421,References_1!$H$2:$I$18,2,)*$K421*0.0864,IF($O421="µg",VLOOKUP($C421,References_1!$H$2:$I$18,2,)*$K421*86.4,""))</f>
        <v>10.8864</v>
      </c>
      <c r="Q421" s="116" t="str">
        <f>IF($O421="mg","kg/j",IF($O421="µg","mg/j",""))</f>
        <v>mg/j</v>
      </c>
    </row>
    <row r="422" spans="1:17" x14ac:dyDescent="0.2">
      <c r="A422" s="114">
        <f>VLOOKUP($B422,References_1!$F$2:$G$18,2,)</f>
        <v>14</v>
      </c>
      <c r="B422" s="114">
        <v>6127985</v>
      </c>
      <c r="C422" s="114">
        <f>VLOOKUP($B422,References_1!$F$2:$H$18,3,)</f>
        <v>11</v>
      </c>
      <c r="D422" s="115">
        <v>42143</v>
      </c>
      <c r="E422" s="114" t="s">
        <v>1003</v>
      </c>
      <c r="F422" s="114">
        <v>23</v>
      </c>
      <c r="G422" s="114" t="s">
        <v>448</v>
      </c>
      <c r="H422" s="114">
        <v>2924</v>
      </c>
      <c r="I422" s="114">
        <v>0.05</v>
      </c>
      <c r="J422" s="117" t="s">
        <v>1630</v>
      </c>
      <c r="K422" s="116">
        <v>0.05</v>
      </c>
      <c r="L422" s="114" t="s">
        <v>130</v>
      </c>
      <c r="M422" s="114" t="str">
        <f>VLOOKUP($H422,References_1!$C$2:$D$827,2,)</f>
        <v>GP4</v>
      </c>
      <c r="N422" s="114" t="e">
        <f>VLOOKUP($H422,References_2!$D$2:'References_2'!$AQ$186,39,)</f>
        <v>#N/A</v>
      </c>
      <c r="O422" s="114" t="str">
        <f>LEFT(L422,2)</f>
        <v>µg</v>
      </c>
      <c r="P422" s="132">
        <f>IF($O422="mg",VLOOKUP($C422,References_1!$H$2:$I$18,2,)*$K422*0.0864,IF($O422="µg",VLOOKUP($C422,References_1!$H$2:$I$18,2,)*$K422*86.4,""))</f>
        <v>889.16659200000015</v>
      </c>
      <c r="Q422" s="116" t="str">
        <f>IF($O422="mg","kg/j",IF($O422="µg","mg/j",""))</f>
        <v>mg/j</v>
      </c>
    </row>
    <row r="423" spans="1:17" x14ac:dyDescent="0.2">
      <c r="A423" s="114">
        <f>VLOOKUP($B423,References_1!$F$2:$G$18,2,)</f>
        <v>12</v>
      </c>
      <c r="B423" s="114">
        <v>6127975</v>
      </c>
      <c r="C423" s="114">
        <f>VLOOKUP($B423,References_1!$F$2:$H$18,3,)</f>
        <v>14</v>
      </c>
      <c r="D423" s="115">
        <v>42143</v>
      </c>
      <c r="E423" s="114" t="s">
        <v>995</v>
      </c>
      <c r="F423" s="114">
        <v>23</v>
      </c>
      <c r="G423" s="114" t="s">
        <v>448</v>
      </c>
      <c r="H423" s="114">
        <v>2924</v>
      </c>
      <c r="I423" s="114">
        <v>0.05</v>
      </c>
      <c r="J423" s="117" t="s">
        <v>1630</v>
      </c>
      <c r="K423" s="116">
        <v>0.05</v>
      </c>
      <c r="L423" s="114" t="s">
        <v>130</v>
      </c>
      <c r="M423" s="114" t="str">
        <f>VLOOKUP($H423,References_1!$C$2:$D$827,2,)</f>
        <v>GP4</v>
      </c>
      <c r="N423" s="114" t="e">
        <f>VLOOKUP($H423,References_2!$D$2:'References_2'!$AQ$186,39,)</f>
        <v>#N/A</v>
      </c>
      <c r="O423" s="114" t="str">
        <f>LEFT(L423,2)</f>
        <v>µg</v>
      </c>
      <c r="P423" s="132">
        <f>IF($O423="mg",VLOOKUP($C423,References_1!$H$2:$I$18,2,)*$K423*0.0864,IF($O423="µg",VLOOKUP($C423,References_1!$H$2:$I$18,2,)*$K423*86.4,""))</f>
        <v>477.45590400000003</v>
      </c>
      <c r="Q423" s="116" t="str">
        <f>IF($O423="mg","kg/j",IF($O423="µg","mg/j",""))</f>
        <v>mg/j</v>
      </c>
    </row>
    <row r="424" spans="1:17" x14ac:dyDescent="0.2">
      <c r="A424" s="114">
        <f>VLOOKUP($B424,References_1!$F$2:$G$18,2,)</f>
        <v>17</v>
      </c>
      <c r="B424" s="114">
        <v>6127980</v>
      </c>
      <c r="C424" s="114">
        <f>VLOOKUP($B424,References_1!$F$2:$H$18,3,)</f>
        <v>17</v>
      </c>
      <c r="D424" s="115">
        <v>42144</v>
      </c>
      <c r="E424" s="114" t="s">
        <v>387</v>
      </c>
      <c r="F424" s="114">
        <v>23</v>
      </c>
      <c r="G424" s="114" t="s">
        <v>448</v>
      </c>
      <c r="H424" s="114">
        <v>2924</v>
      </c>
      <c r="I424" s="114">
        <v>0.05</v>
      </c>
      <c r="J424" s="117" t="s">
        <v>1630</v>
      </c>
      <c r="K424" s="116">
        <v>0.05</v>
      </c>
      <c r="L424" s="114" t="s">
        <v>130</v>
      </c>
      <c r="M424" s="114" t="str">
        <f>VLOOKUP($H424,References_1!$C$2:$D$827,2,)</f>
        <v>GP4</v>
      </c>
      <c r="N424" s="114" t="e">
        <f>VLOOKUP($H424,References_2!$D$2:'References_2'!$AQ$186,39,)</f>
        <v>#N/A</v>
      </c>
      <c r="O424" s="114" t="str">
        <f>LEFT(L424,2)</f>
        <v>µg</v>
      </c>
      <c r="P424" s="132">
        <f>IF($O424="mg",VLOOKUP($C424,References_1!$H$2:$I$18,2,)*$K424*0.0864,IF($O424="µg",VLOOKUP($C424,References_1!$H$2:$I$18,2,)*$K424*86.4,""))</f>
        <v>620.55612000000008</v>
      </c>
      <c r="Q424" s="116" t="str">
        <f>IF($O424="mg","kg/j",IF($O424="µg","mg/j",""))</f>
        <v>mg/j</v>
      </c>
    </row>
    <row r="425" spans="1:17" x14ac:dyDescent="0.2">
      <c r="A425" s="114">
        <f>VLOOKUP($B425,References_1!$F$2:$G$18,2,)</f>
        <v>4</v>
      </c>
      <c r="B425" s="114">
        <v>6127935</v>
      </c>
      <c r="C425" s="114">
        <f>VLOOKUP($B425,References_1!$F$2:$H$18,3,)</f>
        <v>3</v>
      </c>
      <c r="D425" s="115">
        <v>42142</v>
      </c>
      <c r="E425" s="114" t="s">
        <v>1011</v>
      </c>
      <c r="F425" s="114">
        <v>23</v>
      </c>
      <c r="G425" s="114" t="s">
        <v>450</v>
      </c>
      <c r="H425" s="114">
        <v>1407</v>
      </c>
      <c r="I425" s="114">
        <v>0.05</v>
      </c>
      <c r="J425" s="117">
        <v>0</v>
      </c>
      <c r="K425" s="116"/>
      <c r="L425" s="114" t="s">
        <v>130</v>
      </c>
      <c r="M425" s="114" t="str">
        <f>VLOOKUP($H425,References_1!$C$2:$D$827,2,)</f>
        <v>GP4</v>
      </c>
      <c r="N425" s="114" t="e">
        <f>VLOOKUP($H425,References_2!$D$2:'References_2'!$AQ$186,39,)</f>
        <v>#N/A</v>
      </c>
      <c r="O425" s="114" t="str">
        <f>LEFT(L425,2)</f>
        <v>µg</v>
      </c>
      <c r="P425" s="132">
        <f>IF($O425="mg",VLOOKUP($C425,References_1!$H$2:$I$18,2,)*$K425*0.0864,IF($O425="µg",VLOOKUP($C425,References_1!$H$2:$I$18,2,)*$K425*86.4,""))</f>
        <v>0</v>
      </c>
      <c r="Q425" s="116" t="str">
        <f>IF($O425="mg","kg/j",IF($O425="µg","mg/j",""))</f>
        <v>mg/j</v>
      </c>
    </row>
    <row r="426" spans="1:17" x14ac:dyDescent="0.2">
      <c r="A426" s="114">
        <f>VLOOKUP($B426,References_1!$F$2:$G$18,2,)</f>
        <v>14</v>
      </c>
      <c r="B426" s="114">
        <v>6127985</v>
      </c>
      <c r="C426" s="114">
        <f>VLOOKUP($B426,References_1!$F$2:$H$18,3,)</f>
        <v>11</v>
      </c>
      <c r="D426" s="115">
        <v>42143</v>
      </c>
      <c r="E426" s="114" t="s">
        <v>1003</v>
      </c>
      <c r="F426" s="114">
        <v>23</v>
      </c>
      <c r="G426" s="114" t="s">
        <v>450</v>
      </c>
      <c r="H426" s="114">
        <v>1407</v>
      </c>
      <c r="I426" s="114">
        <v>0.05</v>
      </c>
      <c r="J426" s="117">
        <v>0</v>
      </c>
      <c r="K426" s="116"/>
      <c r="L426" s="114" t="s">
        <v>130</v>
      </c>
      <c r="M426" s="114" t="str">
        <f>VLOOKUP($H426,References_1!$C$2:$D$827,2,)</f>
        <v>GP4</v>
      </c>
      <c r="N426" s="114" t="e">
        <f>VLOOKUP($H426,References_2!$D$2:'References_2'!$AQ$186,39,)</f>
        <v>#N/A</v>
      </c>
      <c r="O426" s="114" t="str">
        <f>LEFT(L426,2)</f>
        <v>µg</v>
      </c>
      <c r="P426" s="132">
        <f>IF($O426="mg",VLOOKUP($C426,References_1!$H$2:$I$18,2,)*$K426*0.0864,IF($O426="µg",VLOOKUP($C426,References_1!$H$2:$I$18,2,)*$K426*86.4,""))</f>
        <v>0</v>
      </c>
      <c r="Q426" s="116" t="str">
        <f>IF($O426="mg","kg/j",IF($O426="µg","mg/j",""))</f>
        <v>mg/j</v>
      </c>
    </row>
    <row r="427" spans="1:17" x14ac:dyDescent="0.2">
      <c r="A427" s="114">
        <f>VLOOKUP($B427,References_1!$F$2:$G$18,2,)</f>
        <v>12</v>
      </c>
      <c r="B427" s="114">
        <v>6127975</v>
      </c>
      <c r="C427" s="114">
        <f>VLOOKUP($B427,References_1!$F$2:$H$18,3,)</f>
        <v>14</v>
      </c>
      <c r="D427" s="115">
        <v>42143</v>
      </c>
      <c r="E427" s="114" t="s">
        <v>995</v>
      </c>
      <c r="F427" s="114">
        <v>23</v>
      </c>
      <c r="G427" s="114" t="s">
        <v>450</v>
      </c>
      <c r="H427" s="114">
        <v>1407</v>
      </c>
      <c r="I427" s="114">
        <v>0.05</v>
      </c>
      <c r="J427" s="117">
        <v>0</v>
      </c>
      <c r="K427" s="116"/>
      <c r="L427" s="114" t="s">
        <v>130</v>
      </c>
      <c r="M427" s="114" t="str">
        <f>VLOOKUP($H427,References_1!$C$2:$D$827,2,)</f>
        <v>GP4</v>
      </c>
      <c r="N427" s="114" t="e">
        <f>VLOOKUP($H427,References_2!$D$2:'References_2'!$AQ$186,39,)</f>
        <v>#N/A</v>
      </c>
      <c r="O427" s="114" t="str">
        <f>LEFT(L427,2)</f>
        <v>µg</v>
      </c>
      <c r="P427" s="132">
        <f>IF($O427="mg",VLOOKUP($C427,References_1!$H$2:$I$18,2,)*$K427*0.0864,IF($O427="µg",VLOOKUP($C427,References_1!$H$2:$I$18,2,)*$K427*86.4,""))</f>
        <v>0</v>
      </c>
      <c r="Q427" s="116" t="str">
        <f>IF($O427="mg","kg/j",IF($O427="µg","mg/j",""))</f>
        <v>mg/j</v>
      </c>
    </row>
    <row r="428" spans="1:17" x14ac:dyDescent="0.2">
      <c r="A428" s="114">
        <f>VLOOKUP($B428,References_1!$F$2:$G$18,2,)</f>
        <v>17</v>
      </c>
      <c r="B428" s="114">
        <v>6127980</v>
      </c>
      <c r="C428" s="114">
        <f>VLOOKUP($B428,References_1!$F$2:$H$18,3,)</f>
        <v>17</v>
      </c>
      <c r="D428" s="115">
        <v>42144</v>
      </c>
      <c r="E428" s="114" t="s">
        <v>387</v>
      </c>
      <c r="F428" s="114">
        <v>23</v>
      </c>
      <c r="G428" s="114" t="s">
        <v>450</v>
      </c>
      <c r="H428" s="114">
        <v>1407</v>
      </c>
      <c r="I428" s="114">
        <v>0.05</v>
      </c>
      <c r="J428" s="117">
        <v>0</v>
      </c>
      <c r="K428" s="116"/>
      <c r="L428" s="114" t="s">
        <v>130</v>
      </c>
      <c r="M428" s="114" t="str">
        <f>VLOOKUP($H428,References_1!$C$2:$D$827,2,)</f>
        <v>GP4</v>
      </c>
      <c r="N428" s="114" t="e">
        <f>VLOOKUP($H428,References_2!$D$2:'References_2'!$AQ$186,39,)</f>
        <v>#N/A</v>
      </c>
      <c r="O428" s="114" t="str">
        <f>LEFT(L428,2)</f>
        <v>µg</v>
      </c>
      <c r="P428" s="132">
        <f>IF($O428="mg",VLOOKUP($C428,References_1!$H$2:$I$18,2,)*$K428*0.0864,IF($O428="µg",VLOOKUP($C428,References_1!$H$2:$I$18,2,)*$K428*86.4,""))</f>
        <v>0</v>
      </c>
      <c r="Q428" s="116" t="str">
        <f>IF($O428="mg","kg/j",IF($O428="µg","mg/j",""))</f>
        <v>mg/j</v>
      </c>
    </row>
    <row r="429" spans="1:17" x14ac:dyDescent="0.2">
      <c r="A429" s="114">
        <f>VLOOKUP($B429,References_1!$F$2:$G$18,2,)</f>
        <v>4</v>
      </c>
      <c r="B429" s="114">
        <v>6127935</v>
      </c>
      <c r="C429" s="114">
        <f>VLOOKUP($B429,References_1!$F$2:$H$18,3,)</f>
        <v>3</v>
      </c>
      <c r="D429" s="115">
        <v>42142</v>
      </c>
      <c r="E429" s="114" t="s">
        <v>1011</v>
      </c>
      <c r="F429" s="114">
        <v>23</v>
      </c>
      <c r="G429" s="114" t="s">
        <v>451</v>
      </c>
      <c r="H429" s="114">
        <v>2074</v>
      </c>
      <c r="I429" s="114">
        <v>5.0000000000000001E-3</v>
      </c>
      <c r="J429" s="117" t="s">
        <v>1630</v>
      </c>
      <c r="K429" s="116">
        <v>5.0000000000000001E-3</v>
      </c>
      <c r="L429" s="114" t="s">
        <v>130</v>
      </c>
      <c r="M429" s="114" t="str">
        <f>VLOOKUP($H429,References_1!$C$2:$D$827,2,)</f>
        <v>GP4</v>
      </c>
      <c r="N429" s="114" t="e">
        <f>VLOOKUP($H429,References_2!$D$2:'References_2'!$AQ$186,39,)</f>
        <v>#N/A</v>
      </c>
      <c r="O429" s="114" t="str">
        <f>LEFT(L429,2)</f>
        <v>µg</v>
      </c>
      <c r="P429" s="132">
        <f>IF($O429="mg",VLOOKUP($C429,References_1!$H$2:$I$18,2,)*$K429*0.0864,IF($O429="µg",VLOOKUP($C429,References_1!$H$2:$I$18,2,)*$K429*86.4,""))</f>
        <v>1.0886400000000001</v>
      </c>
      <c r="Q429" s="116" t="str">
        <f>IF($O429="mg","kg/j",IF($O429="µg","mg/j",""))</f>
        <v>mg/j</v>
      </c>
    </row>
    <row r="430" spans="1:17" x14ac:dyDescent="0.2">
      <c r="A430" s="114">
        <f>VLOOKUP($B430,References_1!$F$2:$G$18,2,)</f>
        <v>14</v>
      </c>
      <c r="B430" s="114">
        <v>6127985</v>
      </c>
      <c r="C430" s="114">
        <f>VLOOKUP($B430,References_1!$F$2:$H$18,3,)</f>
        <v>11</v>
      </c>
      <c r="D430" s="115">
        <v>42143</v>
      </c>
      <c r="E430" s="114" t="s">
        <v>1003</v>
      </c>
      <c r="F430" s="114">
        <v>23</v>
      </c>
      <c r="G430" s="114" t="s">
        <v>451</v>
      </c>
      <c r="H430" s="114">
        <v>2074</v>
      </c>
      <c r="I430" s="114">
        <v>5.0000000000000001E-3</v>
      </c>
      <c r="J430" s="117" t="s">
        <v>1630</v>
      </c>
      <c r="K430" s="116">
        <v>5.0000000000000001E-3</v>
      </c>
      <c r="L430" s="114" t="s">
        <v>130</v>
      </c>
      <c r="M430" s="114" t="str">
        <f>VLOOKUP($H430,References_1!$C$2:$D$827,2,)</f>
        <v>GP4</v>
      </c>
      <c r="N430" s="114" t="e">
        <f>VLOOKUP($H430,References_2!$D$2:'References_2'!$AQ$186,39,)</f>
        <v>#N/A</v>
      </c>
      <c r="O430" s="114" t="str">
        <f>LEFT(L430,2)</f>
        <v>µg</v>
      </c>
      <c r="P430" s="132">
        <f>IF($O430="mg",VLOOKUP($C430,References_1!$H$2:$I$18,2,)*$K430*0.0864,IF($O430="µg",VLOOKUP($C430,References_1!$H$2:$I$18,2,)*$K430*86.4,""))</f>
        <v>88.916659200000012</v>
      </c>
      <c r="Q430" s="116" t="str">
        <f>IF($O430="mg","kg/j",IF($O430="µg","mg/j",""))</f>
        <v>mg/j</v>
      </c>
    </row>
    <row r="431" spans="1:17" x14ac:dyDescent="0.2">
      <c r="A431" s="114">
        <f>VLOOKUP($B431,References_1!$F$2:$G$18,2,)</f>
        <v>12</v>
      </c>
      <c r="B431" s="114">
        <v>6127975</v>
      </c>
      <c r="C431" s="114">
        <f>VLOOKUP($B431,References_1!$F$2:$H$18,3,)</f>
        <v>14</v>
      </c>
      <c r="D431" s="115">
        <v>42143</v>
      </c>
      <c r="E431" s="114" t="s">
        <v>995</v>
      </c>
      <c r="F431" s="114">
        <v>23</v>
      </c>
      <c r="G431" s="114" t="s">
        <v>451</v>
      </c>
      <c r="H431" s="114">
        <v>2074</v>
      </c>
      <c r="I431" s="114">
        <v>5.0000000000000001E-3</v>
      </c>
      <c r="J431" s="117" t="s">
        <v>1630</v>
      </c>
      <c r="K431" s="116">
        <v>5.0000000000000001E-3</v>
      </c>
      <c r="L431" s="114" t="s">
        <v>130</v>
      </c>
      <c r="M431" s="114" t="str">
        <f>VLOOKUP($H431,References_1!$C$2:$D$827,2,)</f>
        <v>GP4</v>
      </c>
      <c r="N431" s="114" t="e">
        <f>VLOOKUP($H431,References_2!$D$2:'References_2'!$AQ$186,39,)</f>
        <v>#N/A</v>
      </c>
      <c r="O431" s="114" t="str">
        <f>LEFT(L431,2)</f>
        <v>µg</v>
      </c>
      <c r="P431" s="132">
        <f>IF($O431="mg",VLOOKUP($C431,References_1!$H$2:$I$18,2,)*$K431*0.0864,IF($O431="µg",VLOOKUP($C431,References_1!$H$2:$I$18,2,)*$K431*86.4,""))</f>
        <v>47.745590399999998</v>
      </c>
      <c r="Q431" s="116" t="str">
        <f>IF($O431="mg","kg/j",IF($O431="µg","mg/j",""))</f>
        <v>mg/j</v>
      </c>
    </row>
    <row r="432" spans="1:17" x14ac:dyDescent="0.2">
      <c r="A432" s="114">
        <f>VLOOKUP($B432,References_1!$F$2:$G$18,2,)</f>
        <v>17</v>
      </c>
      <c r="B432" s="114">
        <v>6127980</v>
      </c>
      <c r="C432" s="114">
        <f>VLOOKUP($B432,References_1!$F$2:$H$18,3,)</f>
        <v>17</v>
      </c>
      <c r="D432" s="115">
        <v>42144</v>
      </c>
      <c r="E432" s="114" t="s">
        <v>387</v>
      </c>
      <c r="F432" s="114">
        <v>23</v>
      </c>
      <c r="G432" s="114" t="s">
        <v>451</v>
      </c>
      <c r="H432" s="114">
        <v>2074</v>
      </c>
      <c r="I432" s="114">
        <v>5.0000000000000001E-3</v>
      </c>
      <c r="J432" s="117" t="s">
        <v>1630</v>
      </c>
      <c r="K432" s="116">
        <v>5.0000000000000001E-3</v>
      </c>
      <c r="L432" s="114" t="s">
        <v>130</v>
      </c>
      <c r="M432" s="114" t="str">
        <f>VLOOKUP($H432,References_1!$C$2:$D$827,2,)</f>
        <v>GP4</v>
      </c>
      <c r="N432" s="114" t="e">
        <f>VLOOKUP($H432,References_2!$D$2:'References_2'!$AQ$186,39,)</f>
        <v>#N/A</v>
      </c>
      <c r="O432" s="114" t="str">
        <f>LEFT(L432,2)</f>
        <v>µg</v>
      </c>
      <c r="P432" s="132">
        <f>IF($O432="mg",VLOOKUP($C432,References_1!$H$2:$I$18,2,)*$K432*0.0864,IF($O432="µg",VLOOKUP($C432,References_1!$H$2:$I$18,2,)*$K432*86.4,""))</f>
        <v>62.055611999999996</v>
      </c>
      <c r="Q432" s="116" t="str">
        <f>IF($O432="mg","kg/j",IF($O432="µg","mg/j",""))</f>
        <v>mg/j</v>
      </c>
    </row>
    <row r="433" spans="1:17" x14ac:dyDescent="0.2">
      <c r="A433" s="114">
        <f>VLOOKUP($B433,References_1!$F$2:$G$18,2,)</f>
        <v>4</v>
      </c>
      <c r="B433" s="114">
        <v>6127935</v>
      </c>
      <c r="C433" s="114">
        <f>VLOOKUP($B433,References_1!$F$2:$H$18,3,)</f>
        <v>3</v>
      </c>
      <c r="D433" s="115">
        <v>42142</v>
      </c>
      <c r="E433" s="114" t="s">
        <v>1011</v>
      </c>
      <c r="F433" s="114">
        <v>23</v>
      </c>
      <c r="G433" s="114" t="s">
        <v>452</v>
      </c>
      <c r="H433" s="114">
        <v>5512</v>
      </c>
      <c r="I433" s="114">
        <v>0.02</v>
      </c>
      <c r="J433" s="117" t="s">
        <v>1630</v>
      </c>
      <c r="K433" s="116">
        <v>0.02</v>
      </c>
      <c r="L433" s="114" t="s">
        <v>130</v>
      </c>
      <c r="M433" s="114" t="str">
        <f>VLOOKUP($H433,References_1!$C$2:$D$827,2,)</f>
        <v>GP4</v>
      </c>
      <c r="N433" s="114" t="e">
        <f>VLOOKUP($H433,References_2!$D$2:'References_2'!$AQ$186,39,)</f>
        <v>#N/A</v>
      </c>
      <c r="O433" s="114" t="str">
        <f>LEFT(L433,2)</f>
        <v>µg</v>
      </c>
      <c r="P433" s="132">
        <f>IF($O433="mg",VLOOKUP($C433,References_1!$H$2:$I$18,2,)*$K433*0.0864,IF($O433="µg",VLOOKUP($C433,References_1!$H$2:$I$18,2,)*$K433*86.4,""))</f>
        <v>4.3545600000000002</v>
      </c>
      <c r="Q433" s="116" t="str">
        <f>IF($O433="mg","kg/j",IF($O433="µg","mg/j",""))</f>
        <v>mg/j</v>
      </c>
    </row>
    <row r="434" spans="1:17" x14ac:dyDescent="0.2">
      <c r="A434" s="114">
        <f>VLOOKUP($B434,References_1!$F$2:$G$18,2,)</f>
        <v>14</v>
      </c>
      <c r="B434" s="114">
        <v>6127985</v>
      </c>
      <c r="C434" s="114">
        <f>VLOOKUP($B434,References_1!$F$2:$H$18,3,)</f>
        <v>11</v>
      </c>
      <c r="D434" s="115">
        <v>42143</v>
      </c>
      <c r="E434" s="114" t="s">
        <v>1003</v>
      </c>
      <c r="F434" s="114">
        <v>23</v>
      </c>
      <c r="G434" s="114" t="s">
        <v>452</v>
      </c>
      <c r="H434" s="114">
        <v>5512</v>
      </c>
      <c r="I434" s="114">
        <v>0.02</v>
      </c>
      <c r="J434" s="117" t="s">
        <v>1630</v>
      </c>
      <c r="K434" s="116">
        <v>0.02</v>
      </c>
      <c r="L434" s="114" t="s">
        <v>130</v>
      </c>
      <c r="M434" s="114" t="str">
        <f>VLOOKUP($H434,References_1!$C$2:$D$827,2,)</f>
        <v>GP4</v>
      </c>
      <c r="N434" s="114" t="e">
        <f>VLOOKUP($H434,References_2!$D$2:'References_2'!$AQ$186,39,)</f>
        <v>#N/A</v>
      </c>
      <c r="O434" s="114" t="str">
        <f>LEFT(L434,2)</f>
        <v>µg</v>
      </c>
      <c r="P434" s="132">
        <f>IF($O434="mg",VLOOKUP($C434,References_1!$H$2:$I$18,2,)*$K434*0.0864,IF($O434="µg",VLOOKUP($C434,References_1!$H$2:$I$18,2,)*$K434*86.4,""))</f>
        <v>355.66663680000005</v>
      </c>
      <c r="Q434" s="116" t="str">
        <f>IF($O434="mg","kg/j",IF($O434="µg","mg/j",""))</f>
        <v>mg/j</v>
      </c>
    </row>
    <row r="435" spans="1:17" x14ac:dyDescent="0.2">
      <c r="A435" s="114">
        <f>VLOOKUP($B435,References_1!$F$2:$G$18,2,)</f>
        <v>12</v>
      </c>
      <c r="B435" s="114">
        <v>6127975</v>
      </c>
      <c r="C435" s="114">
        <f>VLOOKUP($B435,References_1!$F$2:$H$18,3,)</f>
        <v>14</v>
      </c>
      <c r="D435" s="115">
        <v>42143</v>
      </c>
      <c r="E435" s="114" t="s">
        <v>995</v>
      </c>
      <c r="F435" s="114">
        <v>23</v>
      </c>
      <c r="G435" s="114" t="s">
        <v>452</v>
      </c>
      <c r="H435" s="114">
        <v>5512</v>
      </c>
      <c r="I435" s="114">
        <v>0.02</v>
      </c>
      <c r="J435" s="117" t="s">
        <v>1630</v>
      </c>
      <c r="K435" s="116">
        <v>0.02</v>
      </c>
      <c r="L435" s="114" t="s">
        <v>130</v>
      </c>
      <c r="M435" s="114" t="str">
        <f>VLOOKUP($H435,References_1!$C$2:$D$827,2,)</f>
        <v>GP4</v>
      </c>
      <c r="N435" s="114" t="e">
        <f>VLOOKUP($H435,References_2!$D$2:'References_2'!$AQ$186,39,)</f>
        <v>#N/A</v>
      </c>
      <c r="O435" s="114" t="str">
        <f>LEFT(L435,2)</f>
        <v>µg</v>
      </c>
      <c r="P435" s="132">
        <f>IF($O435="mg",VLOOKUP($C435,References_1!$H$2:$I$18,2,)*$K435*0.0864,IF($O435="µg",VLOOKUP($C435,References_1!$H$2:$I$18,2,)*$K435*86.4,""))</f>
        <v>190.98236159999999</v>
      </c>
      <c r="Q435" s="116" t="str">
        <f>IF($O435="mg","kg/j",IF($O435="µg","mg/j",""))</f>
        <v>mg/j</v>
      </c>
    </row>
    <row r="436" spans="1:17" x14ac:dyDescent="0.2">
      <c r="A436" s="114">
        <f>VLOOKUP($B436,References_1!$F$2:$G$18,2,)</f>
        <v>17</v>
      </c>
      <c r="B436" s="114">
        <v>6127980</v>
      </c>
      <c r="C436" s="114">
        <f>VLOOKUP($B436,References_1!$F$2:$H$18,3,)</f>
        <v>17</v>
      </c>
      <c r="D436" s="115">
        <v>42144</v>
      </c>
      <c r="E436" s="114" t="s">
        <v>387</v>
      </c>
      <c r="F436" s="114">
        <v>23</v>
      </c>
      <c r="G436" s="114" t="s">
        <v>452</v>
      </c>
      <c r="H436" s="114">
        <v>5512</v>
      </c>
      <c r="I436" s="114">
        <v>0.02</v>
      </c>
      <c r="J436" s="117" t="s">
        <v>1630</v>
      </c>
      <c r="K436" s="116">
        <v>0.02</v>
      </c>
      <c r="L436" s="114" t="s">
        <v>130</v>
      </c>
      <c r="M436" s="114" t="str">
        <f>VLOOKUP($H436,References_1!$C$2:$D$827,2,)</f>
        <v>GP4</v>
      </c>
      <c r="N436" s="114" t="e">
        <f>VLOOKUP($H436,References_2!$D$2:'References_2'!$AQ$186,39,)</f>
        <v>#N/A</v>
      </c>
      <c r="O436" s="114" t="str">
        <f>LEFT(L436,2)</f>
        <v>µg</v>
      </c>
      <c r="P436" s="132">
        <f>IF($O436="mg",VLOOKUP($C436,References_1!$H$2:$I$18,2,)*$K436*0.0864,IF($O436="µg",VLOOKUP($C436,References_1!$H$2:$I$18,2,)*$K436*86.4,""))</f>
        <v>248.22244799999999</v>
      </c>
      <c r="Q436" s="116" t="str">
        <f>IF($O436="mg","kg/j",IF($O436="µg","mg/j",""))</f>
        <v>mg/j</v>
      </c>
    </row>
    <row r="437" spans="1:17" x14ac:dyDescent="0.2">
      <c r="A437" s="114">
        <f>VLOOKUP($B437,References_1!$F$2:$G$18,2,)</f>
        <v>4</v>
      </c>
      <c r="B437" s="114">
        <v>6127935</v>
      </c>
      <c r="C437" s="114">
        <f>VLOOKUP($B437,References_1!$F$2:$H$18,3,)</f>
        <v>3</v>
      </c>
      <c r="D437" s="115">
        <v>42142</v>
      </c>
      <c r="E437" s="114" t="s">
        <v>1011</v>
      </c>
      <c r="F437" s="114">
        <v>23</v>
      </c>
      <c r="G437" s="114" t="s">
        <v>453</v>
      </c>
      <c r="H437" s="114">
        <v>6595</v>
      </c>
      <c r="I437" s="114">
        <v>0.02</v>
      </c>
      <c r="J437" s="117" t="s">
        <v>1630</v>
      </c>
      <c r="K437" s="116">
        <v>0.02</v>
      </c>
      <c r="L437" s="114" t="s">
        <v>130</v>
      </c>
      <c r="M437" s="114" t="str">
        <f>VLOOKUP($H437,References_1!$C$2:$D$827,2,)</f>
        <v>GP4</v>
      </c>
      <c r="N437" s="114" t="e">
        <f>VLOOKUP($H437,References_2!$D$2:'References_2'!$AQ$186,39,)</f>
        <v>#N/A</v>
      </c>
      <c r="O437" s="114" t="str">
        <f>LEFT(L437,2)</f>
        <v>µg</v>
      </c>
      <c r="P437" s="132">
        <f>IF($O437="mg",VLOOKUP($C437,References_1!$H$2:$I$18,2,)*$K437*0.0864,IF($O437="µg",VLOOKUP($C437,References_1!$H$2:$I$18,2,)*$K437*86.4,""))</f>
        <v>4.3545600000000002</v>
      </c>
      <c r="Q437" s="116" t="str">
        <f>IF($O437="mg","kg/j",IF($O437="µg","mg/j",""))</f>
        <v>mg/j</v>
      </c>
    </row>
    <row r="438" spans="1:17" x14ac:dyDescent="0.2">
      <c r="A438" s="114">
        <f>VLOOKUP($B438,References_1!$F$2:$G$18,2,)</f>
        <v>14</v>
      </c>
      <c r="B438" s="114">
        <v>6127985</v>
      </c>
      <c r="C438" s="114">
        <f>VLOOKUP($B438,References_1!$F$2:$H$18,3,)</f>
        <v>11</v>
      </c>
      <c r="D438" s="115">
        <v>42143</v>
      </c>
      <c r="E438" s="114" t="s">
        <v>1003</v>
      </c>
      <c r="F438" s="114">
        <v>23</v>
      </c>
      <c r="G438" s="114" t="s">
        <v>453</v>
      </c>
      <c r="H438" s="114">
        <v>6595</v>
      </c>
      <c r="I438" s="114">
        <v>0.02</v>
      </c>
      <c r="J438" s="117" t="s">
        <v>1630</v>
      </c>
      <c r="K438" s="116">
        <v>0.02</v>
      </c>
      <c r="L438" s="114" t="s">
        <v>130</v>
      </c>
      <c r="M438" s="114" t="str">
        <f>VLOOKUP($H438,References_1!$C$2:$D$827,2,)</f>
        <v>GP4</v>
      </c>
      <c r="N438" s="114" t="e">
        <f>VLOOKUP($H438,References_2!$D$2:'References_2'!$AQ$186,39,)</f>
        <v>#N/A</v>
      </c>
      <c r="O438" s="114" t="str">
        <f>LEFT(L438,2)</f>
        <v>µg</v>
      </c>
      <c r="P438" s="132">
        <f>IF($O438="mg",VLOOKUP($C438,References_1!$H$2:$I$18,2,)*$K438*0.0864,IF($O438="µg",VLOOKUP($C438,References_1!$H$2:$I$18,2,)*$K438*86.4,""))</f>
        <v>355.66663680000005</v>
      </c>
      <c r="Q438" s="116" t="str">
        <f>IF($O438="mg","kg/j",IF($O438="µg","mg/j",""))</f>
        <v>mg/j</v>
      </c>
    </row>
    <row r="439" spans="1:17" x14ac:dyDescent="0.2">
      <c r="A439" s="114">
        <f>VLOOKUP($B439,References_1!$F$2:$G$18,2,)</f>
        <v>12</v>
      </c>
      <c r="B439" s="114">
        <v>6127975</v>
      </c>
      <c r="C439" s="114">
        <f>VLOOKUP($B439,References_1!$F$2:$H$18,3,)</f>
        <v>14</v>
      </c>
      <c r="D439" s="115">
        <v>42143</v>
      </c>
      <c r="E439" s="114" t="s">
        <v>995</v>
      </c>
      <c r="F439" s="114">
        <v>23</v>
      </c>
      <c r="G439" s="114" t="s">
        <v>453</v>
      </c>
      <c r="H439" s="114">
        <v>6595</v>
      </c>
      <c r="I439" s="114">
        <v>0.02</v>
      </c>
      <c r="J439" s="117" t="s">
        <v>1630</v>
      </c>
      <c r="K439" s="116">
        <v>0.02</v>
      </c>
      <c r="L439" s="114" t="s">
        <v>130</v>
      </c>
      <c r="M439" s="114" t="str">
        <f>VLOOKUP($H439,References_1!$C$2:$D$827,2,)</f>
        <v>GP4</v>
      </c>
      <c r="N439" s="114" t="e">
        <f>VLOOKUP($H439,References_2!$D$2:'References_2'!$AQ$186,39,)</f>
        <v>#N/A</v>
      </c>
      <c r="O439" s="114" t="str">
        <f>LEFT(L439,2)</f>
        <v>µg</v>
      </c>
      <c r="P439" s="132">
        <f>IF($O439="mg",VLOOKUP($C439,References_1!$H$2:$I$18,2,)*$K439*0.0864,IF($O439="µg",VLOOKUP($C439,References_1!$H$2:$I$18,2,)*$K439*86.4,""))</f>
        <v>190.98236159999999</v>
      </c>
      <c r="Q439" s="116" t="str">
        <f>IF($O439="mg","kg/j",IF($O439="µg","mg/j",""))</f>
        <v>mg/j</v>
      </c>
    </row>
    <row r="440" spans="1:17" x14ac:dyDescent="0.2">
      <c r="A440" s="114">
        <f>VLOOKUP($B440,References_1!$F$2:$G$18,2,)</f>
        <v>17</v>
      </c>
      <c r="B440" s="114">
        <v>6127980</v>
      </c>
      <c r="C440" s="114">
        <f>VLOOKUP($B440,References_1!$F$2:$H$18,3,)</f>
        <v>17</v>
      </c>
      <c r="D440" s="115">
        <v>42144</v>
      </c>
      <c r="E440" s="114" t="s">
        <v>387</v>
      </c>
      <c r="F440" s="114">
        <v>23</v>
      </c>
      <c r="G440" s="114" t="s">
        <v>453</v>
      </c>
      <c r="H440" s="114">
        <v>6595</v>
      </c>
      <c r="I440" s="114">
        <v>0.02</v>
      </c>
      <c r="J440" s="117" t="s">
        <v>1630</v>
      </c>
      <c r="K440" s="116">
        <v>0.02</v>
      </c>
      <c r="L440" s="114" t="s">
        <v>130</v>
      </c>
      <c r="M440" s="114" t="str">
        <f>VLOOKUP($H440,References_1!$C$2:$D$827,2,)</f>
        <v>GP4</v>
      </c>
      <c r="N440" s="114" t="e">
        <f>VLOOKUP($H440,References_2!$D$2:'References_2'!$AQ$186,39,)</f>
        <v>#N/A</v>
      </c>
      <c r="O440" s="114" t="str">
        <f>LEFT(L440,2)</f>
        <v>µg</v>
      </c>
      <c r="P440" s="132">
        <f>IF($O440="mg",VLOOKUP($C440,References_1!$H$2:$I$18,2,)*$K440*0.0864,IF($O440="µg",VLOOKUP($C440,References_1!$H$2:$I$18,2,)*$K440*86.4,""))</f>
        <v>248.22244799999999</v>
      </c>
      <c r="Q440" s="116" t="str">
        <f>IF($O440="mg","kg/j",IF($O440="µg","mg/j",""))</f>
        <v>mg/j</v>
      </c>
    </row>
    <row r="441" spans="1:17" x14ac:dyDescent="0.2">
      <c r="A441" s="114">
        <f>VLOOKUP($B441,References_1!$F$2:$G$18,2,)</f>
        <v>4</v>
      </c>
      <c r="B441" s="114">
        <v>6127935</v>
      </c>
      <c r="C441" s="114">
        <f>VLOOKUP($B441,References_1!$F$2:$H$18,3,)</f>
        <v>3</v>
      </c>
      <c r="D441" s="115">
        <v>42142</v>
      </c>
      <c r="E441" s="114" t="s">
        <v>1011</v>
      </c>
      <c r="F441" s="114">
        <v>23</v>
      </c>
      <c r="G441" s="114" t="s">
        <v>454</v>
      </c>
      <c r="H441" s="114">
        <v>1113</v>
      </c>
      <c r="I441" s="114">
        <v>0.02</v>
      </c>
      <c r="J441" s="117" t="s">
        <v>1630</v>
      </c>
      <c r="K441" s="116">
        <v>0.02</v>
      </c>
      <c r="L441" s="114" t="s">
        <v>130</v>
      </c>
      <c r="M441" s="114" t="str">
        <f>VLOOKUP($H441,References_1!$C$2:$D$827,2,)</f>
        <v>GP4</v>
      </c>
      <c r="N441" s="114">
        <f>VLOOKUP($H441,References_2!$D$2:'References_2'!$AQ$186,39,)</f>
        <v>70</v>
      </c>
      <c r="O441" s="114" t="str">
        <f>LEFT(L441,2)</f>
        <v>µg</v>
      </c>
      <c r="P441" s="132">
        <f>IF($O441="mg",VLOOKUP($C441,References_1!$H$2:$I$18,2,)*$K441*0.0864,IF($O441="µg",VLOOKUP($C441,References_1!$H$2:$I$18,2,)*$K441*86.4,""))</f>
        <v>4.3545600000000002</v>
      </c>
      <c r="Q441" s="116" t="str">
        <f>IF($O441="mg","kg/j",IF($O441="µg","mg/j",""))</f>
        <v>mg/j</v>
      </c>
    </row>
    <row r="442" spans="1:17" x14ac:dyDescent="0.2">
      <c r="A442" s="114">
        <f>VLOOKUP($B442,References_1!$F$2:$G$18,2,)</f>
        <v>14</v>
      </c>
      <c r="B442" s="114">
        <v>6127985</v>
      </c>
      <c r="C442" s="114">
        <f>VLOOKUP($B442,References_1!$F$2:$H$18,3,)</f>
        <v>11</v>
      </c>
      <c r="D442" s="115">
        <v>42143</v>
      </c>
      <c r="E442" s="114" t="s">
        <v>1003</v>
      </c>
      <c r="F442" s="114">
        <v>23</v>
      </c>
      <c r="G442" s="114" t="s">
        <v>454</v>
      </c>
      <c r="H442" s="114">
        <v>1113</v>
      </c>
      <c r="I442" s="114">
        <v>0.02</v>
      </c>
      <c r="J442" s="117" t="s">
        <v>1630</v>
      </c>
      <c r="K442" s="116">
        <v>0.02</v>
      </c>
      <c r="L442" s="114" t="s">
        <v>130</v>
      </c>
      <c r="M442" s="114" t="str">
        <f>VLOOKUP($H442,References_1!$C$2:$D$827,2,)</f>
        <v>GP4</v>
      </c>
      <c r="N442" s="114">
        <f>VLOOKUP($H442,References_2!$D$2:'References_2'!$AQ$186,39,)</f>
        <v>70</v>
      </c>
      <c r="O442" s="114" t="str">
        <f>LEFT(L442,2)</f>
        <v>µg</v>
      </c>
      <c r="P442" s="132">
        <f>IF($O442="mg",VLOOKUP($C442,References_1!$H$2:$I$18,2,)*$K442*0.0864,IF($O442="µg",VLOOKUP($C442,References_1!$H$2:$I$18,2,)*$K442*86.4,""))</f>
        <v>355.66663680000005</v>
      </c>
      <c r="Q442" s="116" t="str">
        <f>IF($O442="mg","kg/j",IF($O442="µg","mg/j",""))</f>
        <v>mg/j</v>
      </c>
    </row>
    <row r="443" spans="1:17" x14ac:dyDescent="0.2">
      <c r="A443" s="114">
        <f>VLOOKUP($B443,References_1!$F$2:$G$18,2,)</f>
        <v>12</v>
      </c>
      <c r="B443" s="114">
        <v>6127975</v>
      </c>
      <c r="C443" s="114">
        <f>VLOOKUP($B443,References_1!$F$2:$H$18,3,)</f>
        <v>14</v>
      </c>
      <c r="D443" s="115">
        <v>42143</v>
      </c>
      <c r="E443" s="114" t="s">
        <v>995</v>
      </c>
      <c r="F443" s="114">
        <v>23</v>
      </c>
      <c r="G443" s="114" t="s">
        <v>454</v>
      </c>
      <c r="H443" s="114">
        <v>1113</v>
      </c>
      <c r="I443" s="114">
        <v>0.02</v>
      </c>
      <c r="J443" s="117" t="s">
        <v>1630</v>
      </c>
      <c r="K443" s="116">
        <v>0.02</v>
      </c>
      <c r="L443" s="114" t="s">
        <v>130</v>
      </c>
      <c r="M443" s="114" t="str">
        <f>VLOOKUP($H443,References_1!$C$2:$D$827,2,)</f>
        <v>GP4</v>
      </c>
      <c r="N443" s="114">
        <f>VLOOKUP($H443,References_2!$D$2:'References_2'!$AQ$186,39,)</f>
        <v>70</v>
      </c>
      <c r="O443" s="114" t="str">
        <f>LEFT(L443,2)</f>
        <v>µg</v>
      </c>
      <c r="P443" s="132">
        <f>IF($O443="mg",VLOOKUP($C443,References_1!$H$2:$I$18,2,)*$K443*0.0864,IF($O443="µg",VLOOKUP($C443,References_1!$H$2:$I$18,2,)*$K443*86.4,""))</f>
        <v>190.98236159999999</v>
      </c>
      <c r="Q443" s="116" t="str">
        <f>IF($O443="mg","kg/j",IF($O443="µg","mg/j",""))</f>
        <v>mg/j</v>
      </c>
    </row>
    <row r="444" spans="1:17" x14ac:dyDescent="0.2">
      <c r="A444" s="114">
        <f>VLOOKUP($B444,References_1!$F$2:$G$18,2,)</f>
        <v>17</v>
      </c>
      <c r="B444" s="114">
        <v>6127980</v>
      </c>
      <c r="C444" s="114">
        <f>VLOOKUP($B444,References_1!$F$2:$H$18,3,)</f>
        <v>17</v>
      </c>
      <c r="D444" s="115">
        <v>42144</v>
      </c>
      <c r="E444" s="114" t="s">
        <v>387</v>
      </c>
      <c r="F444" s="114">
        <v>23</v>
      </c>
      <c r="G444" s="114" t="s">
        <v>454</v>
      </c>
      <c r="H444" s="114">
        <v>1113</v>
      </c>
      <c r="I444" s="114">
        <v>0.02</v>
      </c>
      <c r="J444" s="117" t="s">
        <v>1630</v>
      </c>
      <c r="K444" s="116">
        <v>0.02</v>
      </c>
      <c r="L444" s="114" t="s">
        <v>130</v>
      </c>
      <c r="M444" s="114" t="str">
        <f>VLOOKUP($H444,References_1!$C$2:$D$827,2,)</f>
        <v>GP4</v>
      </c>
      <c r="N444" s="114">
        <f>VLOOKUP($H444,References_2!$D$2:'References_2'!$AQ$186,39,)</f>
        <v>70</v>
      </c>
      <c r="O444" s="114" t="str">
        <f>LEFT(L444,2)</f>
        <v>µg</v>
      </c>
      <c r="P444" s="132">
        <f>IF($O444="mg",VLOOKUP($C444,References_1!$H$2:$I$18,2,)*$K444*0.0864,IF($O444="µg",VLOOKUP($C444,References_1!$H$2:$I$18,2,)*$K444*86.4,""))</f>
        <v>248.22244799999999</v>
      </c>
      <c r="Q444" s="116" t="str">
        <f>IF($O444="mg","kg/j",IF($O444="µg","mg/j",""))</f>
        <v>mg/j</v>
      </c>
    </row>
    <row r="445" spans="1:17" x14ac:dyDescent="0.2">
      <c r="A445" s="114">
        <f>VLOOKUP($B445,References_1!$F$2:$G$18,2,)</f>
        <v>4</v>
      </c>
      <c r="B445" s="114">
        <v>6127935</v>
      </c>
      <c r="C445" s="114">
        <f>VLOOKUP($B445,References_1!$F$2:$H$18,3,)</f>
        <v>3</v>
      </c>
      <c r="D445" s="115">
        <v>42142</v>
      </c>
      <c r="E445" s="114" t="s">
        <v>1011</v>
      </c>
      <c r="F445" s="114">
        <v>23</v>
      </c>
      <c r="G445" s="114" t="s">
        <v>455</v>
      </c>
      <c r="H445" s="114">
        <v>7460</v>
      </c>
      <c r="I445" s="114">
        <v>0.02</v>
      </c>
      <c r="J445" s="117" t="s">
        <v>1630</v>
      </c>
      <c r="K445" s="116">
        <v>0.02</v>
      </c>
      <c r="L445" s="114" t="s">
        <v>130</v>
      </c>
      <c r="M445" s="114" t="str">
        <f>VLOOKUP($H445,References_1!$C$2:$D$827,2,)</f>
        <v>GP4</v>
      </c>
      <c r="N445" s="114" t="e">
        <f>VLOOKUP($H445,References_2!$D$2:'References_2'!$AQ$186,39,)</f>
        <v>#N/A</v>
      </c>
      <c r="O445" s="114" t="str">
        <f>LEFT(L445,2)</f>
        <v>µg</v>
      </c>
      <c r="P445" s="132">
        <f>IF($O445="mg",VLOOKUP($C445,References_1!$H$2:$I$18,2,)*$K445*0.0864,IF($O445="µg",VLOOKUP($C445,References_1!$H$2:$I$18,2,)*$K445*86.4,""))</f>
        <v>4.3545600000000002</v>
      </c>
      <c r="Q445" s="116" t="str">
        <f>IF($O445="mg","kg/j",IF($O445="µg","mg/j",""))</f>
        <v>mg/j</v>
      </c>
    </row>
    <row r="446" spans="1:17" x14ac:dyDescent="0.2">
      <c r="A446" s="114">
        <f>VLOOKUP($B446,References_1!$F$2:$G$18,2,)</f>
        <v>14</v>
      </c>
      <c r="B446" s="114">
        <v>6127985</v>
      </c>
      <c r="C446" s="114">
        <f>VLOOKUP($B446,References_1!$F$2:$H$18,3,)</f>
        <v>11</v>
      </c>
      <c r="D446" s="115">
        <v>42143</v>
      </c>
      <c r="E446" s="114" t="s">
        <v>1003</v>
      </c>
      <c r="F446" s="114">
        <v>23</v>
      </c>
      <c r="G446" s="114" t="s">
        <v>455</v>
      </c>
      <c r="H446" s="114">
        <v>7460</v>
      </c>
      <c r="I446" s="114">
        <v>0.02</v>
      </c>
      <c r="J446" s="117" t="s">
        <v>1630</v>
      </c>
      <c r="K446" s="116">
        <v>0.02</v>
      </c>
      <c r="L446" s="114" t="s">
        <v>130</v>
      </c>
      <c r="M446" s="114" t="str">
        <f>VLOOKUP($H446,References_1!$C$2:$D$827,2,)</f>
        <v>GP4</v>
      </c>
      <c r="N446" s="114" t="e">
        <f>VLOOKUP($H446,References_2!$D$2:'References_2'!$AQ$186,39,)</f>
        <v>#N/A</v>
      </c>
      <c r="O446" s="114" t="str">
        <f>LEFT(L446,2)</f>
        <v>µg</v>
      </c>
      <c r="P446" s="132">
        <f>IF($O446="mg",VLOOKUP($C446,References_1!$H$2:$I$18,2,)*$K446*0.0864,IF($O446="µg",VLOOKUP($C446,References_1!$H$2:$I$18,2,)*$K446*86.4,""))</f>
        <v>355.66663680000005</v>
      </c>
      <c r="Q446" s="116" t="str">
        <f>IF($O446="mg","kg/j",IF($O446="µg","mg/j",""))</f>
        <v>mg/j</v>
      </c>
    </row>
    <row r="447" spans="1:17" x14ac:dyDescent="0.2">
      <c r="A447" s="114">
        <f>VLOOKUP($B447,References_1!$F$2:$G$18,2,)</f>
        <v>12</v>
      </c>
      <c r="B447" s="114">
        <v>6127975</v>
      </c>
      <c r="C447" s="114">
        <f>VLOOKUP($B447,References_1!$F$2:$H$18,3,)</f>
        <v>14</v>
      </c>
      <c r="D447" s="115">
        <v>42143</v>
      </c>
      <c r="E447" s="114" t="s">
        <v>995</v>
      </c>
      <c r="F447" s="114">
        <v>23</v>
      </c>
      <c r="G447" s="114" t="s">
        <v>455</v>
      </c>
      <c r="H447" s="114">
        <v>7460</v>
      </c>
      <c r="I447" s="114">
        <v>0.02</v>
      </c>
      <c r="J447" s="117" t="s">
        <v>1630</v>
      </c>
      <c r="K447" s="116">
        <v>0.02</v>
      </c>
      <c r="L447" s="114" t="s">
        <v>130</v>
      </c>
      <c r="M447" s="114" t="str">
        <f>VLOOKUP($H447,References_1!$C$2:$D$827,2,)</f>
        <v>GP4</v>
      </c>
      <c r="N447" s="114" t="e">
        <f>VLOOKUP($H447,References_2!$D$2:'References_2'!$AQ$186,39,)</f>
        <v>#N/A</v>
      </c>
      <c r="O447" s="114" t="str">
        <f>LEFT(L447,2)</f>
        <v>µg</v>
      </c>
      <c r="P447" s="132">
        <f>IF($O447="mg",VLOOKUP($C447,References_1!$H$2:$I$18,2,)*$K447*0.0864,IF($O447="µg",VLOOKUP($C447,References_1!$H$2:$I$18,2,)*$K447*86.4,""))</f>
        <v>190.98236159999999</v>
      </c>
      <c r="Q447" s="116" t="str">
        <f>IF($O447="mg","kg/j",IF($O447="µg","mg/j",""))</f>
        <v>mg/j</v>
      </c>
    </row>
    <row r="448" spans="1:17" x14ac:dyDescent="0.2">
      <c r="A448" s="114">
        <f>VLOOKUP($B448,References_1!$F$2:$G$18,2,)</f>
        <v>17</v>
      </c>
      <c r="B448" s="114">
        <v>6127980</v>
      </c>
      <c r="C448" s="114">
        <f>VLOOKUP($B448,References_1!$F$2:$H$18,3,)</f>
        <v>17</v>
      </c>
      <c r="D448" s="115">
        <v>42144</v>
      </c>
      <c r="E448" s="114" t="s">
        <v>387</v>
      </c>
      <c r="F448" s="114">
        <v>23</v>
      </c>
      <c r="G448" s="114" t="s">
        <v>455</v>
      </c>
      <c r="H448" s="114">
        <v>7460</v>
      </c>
      <c r="I448" s="114">
        <v>0.02</v>
      </c>
      <c r="J448" s="117" t="s">
        <v>1630</v>
      </c>
      <c r="K448" s="116">
        <v>0.02</v>
      </c>
      <c r="L448" s="114" t="s">
        <v>130</v>
      </c>
      <c r="M448" s="114" t="str">
        <f>VLOOKUP($H448,References_1!$C$2:$D$827,2,)</f>
        <v>GP4</v>
      </c>
      <c r="N448" s="114" t="e">
        <f>VLOOKUP($H448,References_2!$D$2:'References_2'!$AQ$186,39,)</f>
        <v>#N/A</v>
      </c>
      <c r="O448" s="114" t="str">
        <f>LEFT(L448,2)</f>
        <v>µg</v>
      </c>
      <c r="P448" s="132">
        <f>IF($O448="mg",VLOOKUP($C448,References_1!$H$2:$I$18,2,)*$K448*0.0864,IF($O448="µg",VLOOKUP($C448,References_1!$H$2:$I$18,2,)*$K448*86.4,""))</f>
        <v>248.22244799999999</v>
      </c>
      <c r="Q448" s="116" t="str">
        <f>IF($O448="mg","kg/j",IF($O448="µg","mg/j",""))</f>
        <v>mg/j</v>
      </c>
    </row>
    <row r="449" spans="1:17" x14ac:dyDescent="0.2">
      <c r="A449" s="114">
        <f>VLOOKUP($B449,References_1!$F$2:$G$18,2,)</f>
        <v>4</v>
      </c>
      <c r="B449" s="114">
        <v>6127935</v>
      </c>
      <c r="C449" s="114">
        <f>VLOOKUP($B449,References_1!$F$2:$H$18,3,)</f>
        <v>3</v>
      </c>
      <c r="D449" s="115">
        <v>42142</v>
      </c>
      <c r="E449" s="114" t="s">
        <v>1011</v>
      </c>
      <c r="F449" s="114">
        <v>23</v>
      </c>
      <c r="G449" s="114" t="s">
        <v>456</v>
      </c>
      <c r="H449" s="114">
        <v>1764</v>
      </c>
      <c r="I449" s="114">
        <v>5.0000000000000001E-3</v>
      </c>
      <c r="J449" s="117" t="s">
        <v>1630</v>
      </c>
      <c r="K449" s="116">
        <v>5.0000000000000001E-3</v>
      </c>
      <c r="L449" s="114" t="s">
        <v>130</v>
      </c>
      <c r="M449" s="114" t="str">
        <f>VLOOKUP($H449,References_1!$C$2:$D$827,2,)</f>
        <v>GP4</v>
      </c>
      <c r="N449" s="114" t="e">
        <f>VLOOKUP($H449,References_2!$D$2:'References_2'!$AQ$186,39,)</f>
        <v>#N/A</v>
      </c>
      <c r="O449" s="114" t="str">
        <f>LEFT(L449,2)</f>
        <v>µg</v>
      </c>
      <c r="P449" s="132">
        <f>IF($O449="mg",VLOOKUP($C449,References_1!$H$2:$I$18,2,)*$K449*0.0864,IF($O449="µg",VLOOKUP($C449,References_1!$H$2:$I$18,2,)*$K449*86.4,""))</f>
        <v>1.0886400000000001</v>
      </c>
      <c r="Q449" s="116" t="str">
        <f>IF($O449="mg","kg/j",IF($O449="µg","mg/j",""))</f>
        <v>mg/j</v>
      </c>
    </row>
    <row r="450" spans="1:17" x14ac:dyDescent="0.2">
      <c r="A450" s="114">
        <f>VLOOKUP($B450,References_1!$F$2:$G$18,2,)</f>
        <v>14</v>
      </c>
      <c r="B450" s="114">
        <v>6127985</v>
      </c>
      <c r="C450" s="114">
        <f>VLOOKUP($B450,References_1!$F$2:$H$18,3,)</f>
        <v>11</v>
      </c>
      <c r="D450" s="115">
        <v>42143</v>
      </c>
      <c r="E450" s="114" t="s">
        <v>1003</v>
      </c>
      <c r="F450" s="114">
        <v>23</v>
      </c>
      <c r="G450" s="114" t="s">
        <v>456</v>
      </c>
      <c r="H450" s="114">
        <v>1764</v>
      </c>
      <c r="I450" s="114">
        <v>5.0000000000000001E-3</v>
      </c>
      <c r="J450" s="117" t="s">
        <v>1630</v>
      </c>
      <c r="K450" s="116">
        <v>5.0000000000000001E-3</v>
      </c>
      <c r="L450" s="114" t="s">
        <v>130</v>
      </c>
      <c r="M450" s="114" t="str">
        <f>VLOOKUP($H450,References_1!$C$2:$D$827,2,)</f>
        <v>GP4</v>
      </c>
      <c r="N450" s="114" t="e">
        <f>VLOOKUP($H450,References_2!$D$2:'References_2'!$AQ$186,39,)</f>
        <v>#N/A</v>
      </c>
      <c r="O450" s="114" t="str">
        <f>LEFT(L450,2)</f>
        <v>µg</v>
      </c>
      <c r="P450" s="132">
        <f>IF($O450="mg",VLOOKUP($C450,References_1!$H$2:$I$18,2,)*$K450*0.0864,IF($O450="µg",VLOOKUP($C450,References_1!$H$2:$I$18,2,)*$K450*86.4,""))</f>
        <v>88.916659200000012</v>
      </c>
      <c r="Q450" s="116" t="str">
        <f>IF($O450="mg","kg/j",IF($O450="µg","mg/j",""))</f>
        <v>mg/j</v>
      </c>
    </row>
    <row r="451" spans="1:17" x14ac:dyDescent="0.2">
      <c r="A451" s="114">
        <f>VLOOKUP($B451,References_1!$F$2:$G$18,2,)</f>
        <v>12</v>
      </c>
      <c r="B451" s="114">
        <v>6127975</v>
      </c>
      <c r="C451" s="114">
        <f>VLOOKUP($B451,References_1!$F$2:$H$18,3,)</f>
        <v>14</v>
      </c>
      <c r="D451" s="115">
        <v>42143</v>
      </c>
      <c r="E451" s="114" t="s">
        <v>995</v>
      </c>
      <c r="F451" s="114">
        <v>23</v>
      </c>
      <c r="G451" s="114" t="s">
        <v>456</v>
      </c>
      <c r="H451" s="114">
        <v>1764</v>
      </c>
      <c r="I451" s="114">
        <v>5.0000000000000001E-3</v>
      </c>
      <c r="J451" s="117" t="s">
        <v>1630</v>
      </c>
      <c r="K451" s="116">
        <v>5.0000000000000001E-3</v>
      </c>
      <c r="L451" s="114" t="s">
        <v>130</v>
      </c>
      <c r="M451" s="114" t="str">
        <f>VLOOKUP($H451,References_1!$C$2:$D$827,2,)</f>
        <v>GP4</v>
      </c>
      <c r="N451" s="114" t="e">
        <f>VLOOKUP($H451,References_2!$D$2:'References_2'!$AQ$186,39,)</f>
        <v>#N/A</v>
      </c>
      <c r="O451" s="114" t="str">
        <f>LEFT(L451,2)</f>
        <v>µg</v>
      </c>
      <c r="P451" s="132">
        <f>IF($O451="mg",VLOOKUP($C451,References_1!$H$2:$I$18,2,)*$K451*0.0864,IF($O451="µg",VLOOKUP($C451,References_1!$H$2:$I$18,2,)*$K451*86.4,""))</f>
        <v>47.745590399999998</v>
      </c>
      <c r="Q451" s="116" t="str">
        <f>IF($O451="mg","kg/j",IF($O451="µg","mg/j",""))</f>
        <v>mg/j</v>
      </c>
    </row>
    <row r="452" spans="1:17" x14ac:dyDescent="0.2">
      <c r="A452" s="114">
        <f>VLOOKUP($B452,References_1!$F$2:$G$18,2,)</f>
        <v>17</v>
      </c>
      <c r="B452" s="114">
        <v>6127980</v>
      </c>
      <c r="C452" s="114">
        <f>VLOOKUP($B452,References_1!$F$2:$H$18,3,)</f>
        <v>17</v>
      </c>
      <c r="D452" s="115">
        <v>42144</v>
      </c>
      <c r="E452" s="114" t="s">
        <v>387</v>
      </c>
      <c r="F452" s="114">
        <v>23</v>
      </c>
      <c r="G452" s="114" t="s">
        <v>456</v>
      </c>
      <c r="H452" s="114">
        <v>1764</v>
      </c>
      <c r="I452" s="114">
        <v>5.0000000000000001E-3</v>
      </c>
      <c r="J452" s="117" t="s">
        <v>1630</v>
      </c>
      <c r="K452" s="116">
        <v>5.0000000000000001E-3</v>
      </c>
      <c r="L452" s="114" t="s">
        <v>130</v>
      </c>
      <c r="M452" s="114" t="str">
        <f>VLOOKUP($H452,References_1!$C$2:$D$827,2,)</f>
        <v>GP4</v>
      </c>
      <c r="N452" s="114" t="e">
        <f>VLOOKUP($H452,References_2!$D$2:'References_2'!$AQ$186,39,)</f>
        <v>#N/A</v>
      </c>
      <c r="O452" s="114" t="str">
        <f>LEFT(L452,2)</f>
        <v>µg</v>
      </c>
      <c r="P452" s="132">
        <f>IF($O452="mg",VLOOKUP($C452,References_1!$H$2:$I$18,2,)*$K452*0.0864,IF($O452="µg",VLOOKUP($C452,References_1!$H$2:$I$18,2,)*$K452*86.4,""))</f>
        <v>62.055611999999996</v>
      </c>
      <c r="Q452" s="116" t="str">
        <f>IF($O452="mg","kg/j",IF($O452="µg","mg/j",""))</f>
        <v>mg/j</v>
      </c>
    </row>
    <row r="453" spans="1:17" x14ac:dyDescent="0.2">
      <c r="A453" s="114">
        <f>VLOOKUP($B453,References_1!$F$2:$G$18,2,)</f>
        <v>4</v>
      </c>
      <c r="B453" s="114">
        <v>6127935</v>
      </c>
      <c r="C453" s="114">
        <f>VLOOKUP($B453,References_1!$F$2:$H$18,3,)</f>
        <v>3</v>
      </c>
      <c r="D453" s="115">
        <v>42142</v>
      </c>
      <c r="E453" s="114" t="s">
        <v>1011</v>
      </c>
      <c r="F453" s="114">
        <v>23</v>
      </c>
      <c r="G453" s="114" t="s">
        <v>206</v>
      </c>
      <c r="H453" s="114">
        <v>1114</v>
      </c>
      <c r="I453" s="114">
        <v>0.5</v>
      </c>
      <c r="J453" s="117" t="s">
        <v>1630</v>
      </c>
      <c r="K453" s="116">
        <v>0.5</v>
      </c>
      <c r="L453" s="114" t="s">
        <v>130</v>
      </c>
      <c r="M453" s="114" t="str">
        <f>VLOOKUP($H453,References_1!$C$2:$D$827,2,)</f>
        <v>GP5</v>
      </c>
      <c r="N453" s="114">
        <f>VLOOKUP($H453,References_2!$D$2:'References_2'!$AQ$186,39,)</f>
        <v>10</v>
      </c>
      <c r="O453" s="114" t="str">
        <f>LEFT(L453,2)</f>
        <v>µg</v>
      </c>
      <c r="P453" s="132">
        <f>IF($O453="mg",VLOOKUP($C453,References_1!$H$2:$I$18,2,)*$K453*0.0864,IF($O453="µg",VLOOKUP($C453,References_1!$H$2:$I$18,2,)*$K453*86.4,""))</f>
        <v>108.864</v>
      </c>
      <c r="Q453" s="116" t="str">
        <f>IF($O453="mg","kg/j",IF($O453="µg","mg/j",""))</f>
        <v>mg/j</v>
      </c>
    </row>
    <row r="454" spans="1:17" x14ac:dyDescent="0.2">
      <c r="A454" s="114">
        <f>VLOOKUP($B454,References_1!$F$2:$G$18,2,)</f>
        <v>14</v>
      </c>
      <c r="B454" s="114">
        <v>6127985</v>
      </c>
      <c r="C454" s="114">
        <f>VLOOKUP($B454,References_1!$F$2:$H$18,3,)</f>
        <v>11</v>
      </c>
      <c r="D454" s="115">
        <v>42143</v>
      </c>
      <c r="E454" s="114" t="s">
        <v>1003</v>
      </c>
      <c r="F454" s="114">
        <v>23</v>
      </c>
      <c r="G454" s="114" t="s">
        <v>206</v>
      </c>
      <c r="H454" s="114">
        <v>1114</v>
      </c>
      <c r="I454" s="114">
        <v>0.5</v>
      </c>
      <c r="J454" s="117" t="s">
        <v>1630</v>
      </c>
      <c r="K454" s="116">
        <v>0.5</v>
      </c>
      <c r="L454" s="114" t="s">
        <v>130</v>
      </c>
      <c r="M454" s="114" t="str">
        <f>VLOOKUP($H454,References_1!$C$2:$D$827,2,)</f>
        <v>GP5</v>
      </c>
      <c r="N454" s="114">
        <f>VLOOKUP($H454,References_2!$D$2:'References_2'!$AQ$186,39,)</f>
        <v>10</v>
      </c>
      <c r="O454" s="114" t="str">
        <f>LEFT(L454,2)</f>
        <v>µg</v>
      </c>
      <c r="P454" s="132">
        <f>IF($O454="mg",VLOOKUP($C454,References_1!$H$2:$I$18,2,)*$K454*0.0864,IF($O454="µg",VLOOKUP($C454,References_1!$H$2:$I$18,2,)*$K454*86.4,""))</f>
        <v>8891.6659200000013</v>
      </c>
      <c r="Q454" s="116" t="str">
        <f>IF($O454="mg","kg/j",IF($O454="µg","mg/j",""))</f>
        <v>mg/j</v>
      </c>
    </row>
    <row r="455" spans="1:17" x14ac:dyDescent="0.2">
      <c r="A455" s="114">
        <f>VLOOKUP($B455,References_1!$F$2:$G$18,2,)</f>
        <v>2</v>
      </c>
      <c r="B455" s="114">
        <v>6127915</v>
      </c>
      <c r="C455" s="114">
        <f>VLOOKUP($B455,References_1!$F$2:$H$18,3,)</f>
        <v>12</v>
      </c>
      <c r="D455" s="115">
        <v>42143</v>
      </c>
      <c r="E455" s="114" t="s">
        <v>1007</v>
      </c>
      <c r="F455" s="114">
        <v>23</v>
      </c>
      <c r="G455" s="114" t="s">
        <v>206</v>
      </c>
      <c r="H455" s="114">
        <v>1114</v>
      </c>
      <c r="I455" s="114">
        <v>0.5</v>
      </c>
      <c r="J455" s="117" t="s">
        <v>1630</v>
      </c>
      <c r="K455" s="116">
        <v>0.5</v>
      </c>
      <c r="L455" s="114" t="s">
        <v>130</v>
      </c>
      <c r="M455" s="114" t="str">
        <f>VLOOKUP($H455,References_1!$C$2:$D$827,2,)</f>
        <v>GP5</v>
      </c>
      <c r="N455" s="114">
        <f>VLOOKUP($H455,References_2!$D$2:'References_2'!$AQ$186,39,)</f>
        <v>10</v>
      </c>
      <c r="O455" s="114" t="str">
        <f>LEFT(L455,2)</f>
        <v>µg</v>
      </c>
      <c r="P455" s="132">
        <f>IF($O455="mg",VLOOKUP($C455,References_1!$H$2:$I$18,2,)*$K455*0.0864,IF($O455="µg",VLOOKUP($C455,References_1!$H$2:$I$18,2,)*$K455*86.4,""))</f>
        <v>82.425600000000003</v>
      </c>
      <c r="Q455" s="116" t="str">
        <f>IF($O455="mg","kg/j",IF($O455="µg","mg/j",""))</f>
        <v>mg/j</v>
      </c>
    </row>
    <row r="456" spans="1:17" x14ac:dyDescent="0.2">
      <c r="A456" s="114">
        <f>VLOOKUP($B456,References_1!$F$2:$G$18,2,)</f>
        <v>11</v>
      </c>
      <c r="B456" s="114" t="s">
        <v>1032</v>
      </c>
      <c r="C456" s="114">
        <f>VLOOKUP($B456,References_1!$F$2:$H$18,3,)</f>
        <v>13</v>
      </c>
      <c r="D456" s="115">
        <v>42143</v>
      </c>
      <c r="E456" s="114" t="s">
        <v>1033</v>
      </c>
      <c r="F456" s="114">
        <v>23</v>
      </c>
      <c r="G456" s="114" t="s">
        <v>206</v>
      </c>
      <c r="H456" s="114">
        <v>1114</v>
      </c>
      <c r="I456" s="114">
        <v>0.5</v>
      </c>
      <c r="J456" s="117" t="s">
        <v>1630</v>
      </c>
      <c r="K456" s="116">
        <v>0.5</v>
      </c>
      <c r="L456" s="114" t="s">
        <v>130</v>
      </c>
      <c r="M456" s="114" t="str">
        <f>VLOOKUP($H456,References_1!$C$2:$D$827,2,)</f>
        <v>GP5</v>
      </c>
      <c r="N456" s="114">
        <f>VLOOKUP($H456,References_2!$D$2:'References_2'!$AQ$186,39,)</f>
        <v>10</v>
      </c>
      <c r="O456" s="114" t="str">
        <f>LEFT(L456,2)</f>
        <v>µg</v>
      </c>
      <c r="P456" s="132">
        <f>IF($O456="mg",VLOOKUP($C456,References_1!$H$2:$I$18,2,)*$K456*0.0864,IF($O456="µg",VLOOKUP($C456,References_1!$H$2:$I$18,2,)*$K456*86.4,""))</f>
        <v>1860.0192</v>
      </c>
      <c r="Q456" s="116" t="str">
        <f>IF($O456="mg","kg/j",IF($O456="µg","mg/j",""))</f>
        <v>mg/j</v>
      </c>
    </row>
    <row r="457" spans="1:17" x14ac:dyDescent="0.2">
      <c r="A457" s="114">
        <f>VLOOKUP($B457,References_1!$F$2:$G$18,2,)</f>
        <v>12</v>
      </c>
      <c r="B457" s="114">
        <v>6127975</v>
      </c>
      <c r="C457" s="114">
        <f>VLOOKUP($B457,References_1!$F$2:$H$18,3,)</f>
        <v>14</v>
      </c>
      <c r="D457" s="115">
        <v>42143</v>
      </c>
      <c r="E457" s="114" t="s">
        <v>995</v>
      </c>
      <c r="F457" s="114">
        <v>23</v>
      </c>
      <c r="G457" s="114" t="s">
        <v>206</v>
      </c>
      <c r="H457" s="114">
        <v>1114</v>
      </c>
      <c r="I457" s="114">
        <v>0.5</v>
      </c>
      <c r="J457" s="117" t="s">
        <v>1630</v>
      </c>
      <c r="K457" s="116">
        <v>0.5</v>
      </c>
      <c r="L457" s="114" t="s">
        <v>130</v>
      </c>
      <c r="M457" s="114" t="str">
        <f>VLOOKUP($H457,References_1!$C$2:$D$827,2,)</f>
        <v>GP5</v>
      </c>
      <c r="N457" s="114">
        <f>VLOOKUP($H457,References_2!$D$2:'References_2'!$AQ$186,39,)</f>
        <v>10</v>
      </c>
      <c r="O457" s="114" t="str">
        <f>LEFT(L457,2)</f>
        <v>µg</v>
      </c>
      <c r="P457" s="132">
        <f>IF($O457="mg",VLOOKUP($C457,References_1!$H$2:$I$18,2,)*$K457*0.0864,IF($O457="µg",VLOOKUP($C457,References_1!$H$2:$I$18,2,)*$K457*86.4,""))</f>
        <v>4774.5590400000001</v>
      </c>
      <c r="Q457" s="116" t="str">
        <f>IF($O457="mg","kg/j",IF($O457="µg","mg/j",""))</f>
        <v>mg/j</v>
      </c>
    </row>
    <row r="458" spans="1:17" x14ac:dyDescent="0.2">
      <c r="A458" s="114">
        <f>VLOOKUP($B458,References_1!$F$2:$G$18,2,)</f>
        <v>15</v>
      </c>
      <c r="B458" s="114">
        <v>6127900</v>
      </c>
      <c r="C458" s="114">
        <f>VLOOKUP($B458,References_1!$F$2:$H$18,3,)</f>
        <v>15</v>
      </c>
      <c r="D458" s="115">
        <v>42144</v>
      </c>
      <c r="E458" s="114" t="s">
        <v>119</v>
      </c>
      <c r="F458" s="114">
        <v>23</v>
      </c>
      <c r="G458" s="114" t="s">
        <v>206</v>
      </c>
      <c r="H458" s="114">
        <v>1114</v>
      </c>
      <c r="I458" s="114">
        <v>0.5</v>
      </c>
      <c r="J458" s="117" t="s">
        <v>1630</v>
      </c>
      <c r="K458" s="116">
        <v>0.5</v>
      </c>
      <c r="L458" s="114" t="s">
        <v>130</v>
      </c>
      <c r="M458" s="114" t="str">
        <f>VLOOKUP($H458,References_1!$C$2:$D$827,2,)</f>
        <v>GP5</v>
      </c>
      <c r="N458" s="114">
        <f>VLOOKUP($H458,References_2!$D$2:'References_2'!$AQ$186,39,)</f>
        <v>10</v>
      </c>
      <c r="O458" s="114" t="str">
        <f>LEFT(L458,2)</f>
        <v>µg</v>
      </c>
      <c r="P458" s="132">
        <f>IF($O458="mg",VLOOKUP($C458,References_1!$H$2:$I$18,2,)*$K458*0.0864,IF($O458="µg",VLOOKUP($C458,References_1!$H$2:$I$18,2,)*$K458*86.4,""))</f>
        <v>4457.376000000002</v>
      </c>
      <c r="Q458" s="116" t="str">
        <f>IF($O458="mg","kg/j",IF($O458="µg","mg/j",""))</f>
        <v>mg/j</v>
      </c>
    </row>
    <row r="459" spans="1:17" x14ac:dyDescent="0.2">
      <c r="A459" s="114">
        <f>VLOOKUP($B459,References_1!$F$2:$G$18,2,)</f>
        <v>17</v>
      </c>
      <c r="B459" s="114">
        <v>6127980</v>
      </c>
      <c r="C459" s="114">
        <f>VLOOKUP($B459,References_1!$F$2:$H$18,3,)</f>
        <v>17</v>
      </c>
      <c r="D459" s="115">
        <v>42144</v>
      </c>
      <c r="E459" s="114" t="s">
        <v>387</v>
      </c>
      <c r="F459" s="114">
        <v>23</v>
      </c>
      <c r="G459" s="114" t="s">
        <v>206</v>
      </c>
      <c r="H459" s="114">
        <v>1114</v>
      </c>
      <c r="I459" s="114">
        <v>0.5</v>
      </c>
      <c r="J459" s="117" t="s">
        <v>1630</v>
      </c>
      <c r="K459" s="116">
        <v>0.5</v>
      </c>
      <c r="L459" s="114" t="s">
        <v>130</v>
      </c>
      <c r="M459" s="114" t="str">
        <f>VLOOKUP($H459,References_1!$C$2:$D$827,2,)</f>
        <v>GP5</v>
      </c>
      <c r="N459" s="114">
        <f>VLOOKUP($H459,References_2!$D$2:'References_2'!$AQ$186,39,)</f>
        <v>10</v>
      </c>
      <c r="O459" s="114" t="str">
        <f>LEFT(L459,2)</f>
        <v>µg</v>
      </c>
      <c r="P459" s="132">
        <f>IF($O459="mg",VLOOKUP($C459,References_1!$H$2:$I$18,2,)*$K459*0.0864,IF($O459="µg",VLOOKUP($C459,References_1!$H$2:$I$18,2,)*$K459*86.4,""))</f>
        <v>6205.5612000000001</v>
      </c>
      <c r="Q459" s="116" t="str">
        <f>IF($O459="mg","kg/j",IF($O459="µg","mg/j",""))</f>
        <v>mg/j</v>
      </c>
    </row>
    <row r="460" spans="1:17" x14ac:dyDescent="0.2">
      <c r="A460" s="114">
        <f>VLOOKUP($B460,References_1!$F$2:$G$18,2,)</f>
        <v>4</v>
      </c>
      <c r="B460" s="114">
        <v>6127935</v>
      </c>
      <c r="C460" s="114">
        <f>VLOOKUP($B460,References_1!$F$2:$H$18,3,)</f>
        <v>3</v>
      </c>
      <c r="D460" s="115">
        <v>42142</v>
      </c>
      <c r="E460" s="114" t="s">
        <v>1011</v>
      </c>
      <c r="F460" s="114">
        <v>23</v>
      </c>
      <c r="G460" s="114" t="s">
        <v>207</v>
      </c>
      <c r="H460" s="114">
        <v>1082</v>
      </c>
      <c r="I460" s="114">
        <v>0.01</v>
      </c>
      <c r="J460" s="117" t="s">
        <v>1630</v>
      </c>
      <c r="K460" s="116">
        <v>0.01</v>
      </c>
      <c r="L460" s="114" t="s">
        <v>130</v>
      </c>
      <c r="M460" s="114" t="str">
        <f>VLOOKUP($H460,References_1!$C$2:$D$827,2,)</f>
        <v>GP5</v>
      </c>
      <c r="N460" s="114" t="e">
        <f>VLOOKUP($H460,References_2!$D$2:'References_2'!$AQ$186,39,)</f>
        <v>#N/A</v>
      </c>
      <c r="O460" s="114" t="str">
        <f>LEFT(L460,2)</f>
        <v>µg</v>
      </c>
      <c r="P460" s="132">
        <f>IF($O460="mg",VLOOKUP($C460,References_1!$H$2:$I$18,2,)*$K460*0.0864,IF($O460="µg",VLOOKUP($C460,References_1!$H$2:$I$18,2,)*$K460*86.4,""))</f>
        <v>2.1772800000000001</v>
      </c>
      <c r="Q460" s="116" t="str">
        <f>IF($O460="mg","kg/j",IF($O460="µg","mg/j",""))</f>
        <v>mg/j</v>
      </c>
    </row>
    <row r="461" spans="1:17" x14ac:dyDescent="0.2">
      <c r="A461" s="114">
        <f>VLOOKUP($B461,References_1!$F$2:$G$18,2,)</f>
        <v>14</v>
      </c>
      <c r="B461" s="114">
        <v>6127985</v>
      </c>
      <c r="C461" s="114">
        <f>VLOOKUP($B461,References_1!$F$2:$H$18,3,)</f>
        <v>11</v>
      </c>
      <c r="D461" s="115">
        <v>42143</v>
      </c>
      <c r="E461" s="114" t="s">
        <v>1003</v>
      </c>
      <c r="F461" s="114">
        <v>23</v>
      </c>
      <c r="G461" s="114" t="s">
        <v>207</v>
      </c>
      <c r="H461" s="114">
        <v>1082</v>
      </c>
      <c r="I461" s="114">
        <v>0.01</v>
      </c>
      <c r="J461" s="117" t="s">
        <v>1630</v>
      </c>
      <c r="K461" s="116">
        <v>0.01</v>
      </c>
      <c r="L461" s="114" t="s">
        <v>130</v>
      </c>
      <c r="M461" s="114" t="str">
        <f>VLOOKUP($H461,References_1!$C$2:$D$827,2,)</f>
        <v>GP5</v>
      </c>
      <c r="N461" s="114" t="e">
        <f>VLOOKUP($H461,References_2!$D$2:'References_2'!$AQ$186,39,)</f>
        <v>#N/A</v>
      </c>
      <c r="O461" s="114" t="str">
        <f>LEFT(L461,2)</f>
        <v>µg</v>
      </c>
      <c r="P461" s="132">
        <f>IF($O461="mg",VLOOKUP($C461,References_1!$H$2:$I$18,2,)*$K461*0.0864,IF($O461="µg",VLOOKUP($C461,References_1!$H$2:$I$18,2,)*$K461*86.4,""))</f>
        <v>177.83331840000002</v>
      </c>
      <c r="Q461" s="116" t="str">
        <f>IF($O461="mg","kg/j",IF($O461="µg","mg/j",""))</f>
        <v>mg/j</v>
      </c>
    </row>
    <row r="462" spans="1:17" x14ac:dyDescent="0.2">
      <c r="A462" s="114">
        <f>VLOOKUP($B462,References_1!$F$2:$G$18,2,)</f>
        <v>2</v>
      </c>
      <c r="B462" s="114">
        <v>6127915</v>
      </c>
      <c r="C462" s="114">
        <f>VLOOKUP($B462,References_1!$F$2:$H$18,3,)</f>
        <v>12</v>
      </c>
      <c r="D462" s="115">
        <v>42143</v>
      </c>
      <c r="E462" s="114" t="s">
        <v>1007</v>
      </c>
      <c r="F462" s="114">
        <v>23</v>
      </c>
      <c r="G462" s="114" t="s">
        <v>207</v>
      </c>
      <c r="H462" s="114">
        <v>1082</v>
      </c>
      <c r="I462" s="114">
        <v>0.01</v>
      </c>
      <c r="J462" s="117" t="s">
        <v>1630</v>
      </c>
      <c r="K462" s="116">
        <v>0.01</v>
      </c>
      <c r="L462" s="114" t="s">
        <v>130</v>
      </c>
      <c r="M462" s="114" t="str">
        <f>VLOOKUP($H462,References_1!$C$2:$D$827,2,)</f>
        <v>GP5</v>
      </c>
      <c r="N462" s="114" t="e">
        <f>VLOOKUP($H462,References_2!$D$2:'References_2'!$AQ$186,39,)</f>
        <v>#N/A</v>
      </c>
      <c r="O462" s="114" t="str">
        <f>LEFT(L462,2)</f>
        <v>µg</v>
      </c>
      <c r="P462" s="132">
        <f>IF($O462="mg",VLOOKUP($C462,References_1!$H$2:$I$18,2,)*$K462*0.0864,IF($O462="µg",VLOOKUP($C462,References_1!$H$2:$I$18,2,)*$K462*86.4,""))</f>
        <v>1.648512</v>
      </c>
      <c r="Q462" s="116" t="str">
        <f>IF($O462="mg","kg/j",IF($O462="µg","mg/j",""))</f>
        <v>mg/j</v>
      </c>
    </row>
    <row r="463" spans="1:17" x14ac:dyDescent="0.2">
      <c r="A463" s="114">
        <f>VLOOKUP($B463,References_1!$F$2:$G$18,2,)</f>
        <v>11</v>
      </c>
      <c r="B463" s="114" t="s">
        <v>1032</v>
      </c>
      <c r="C463" s="114">
        <f>VLOOKUP($B463,References_1!$F$2:$H$18,3,)</f>
        <v>13</v>
      </c>
      <c r="D463" s="115">
        <v>42143</v>
      </c>
      <c r="E463" s="114" t="s">
        <v>1033</v>
      </c>
      <c r="F463" s="114">
        <v>23</v>
      </c>
      <c r="G463" s="114" t="s">
        <v>207</v>
      </c>
      <c r="H463" s="114">
        <v>1082</v>
      </c>
      <c r="I463" s="114">
        <v>0.01</v>
      </c>
      <c r="J463" s="117" t="s">
        <v>1630</v>
      </c>
      <c r="K463" s="116">
        <v>0.01</v>
      </c>
      <c r="L463" s="114" t="s">
        <v>130</v>
      </c>
      <c r="M463" s="114" t="str">
        <f>VLOOKUP($H463,References_1!$C$2:$D$827,2,)</f>
        <v>GP5</v>
      </c>
      <c r="N463" s="114" t="e">
        <f>VLOOKUP($H463,References_2!$D$2:'References_2'!$AQ$186,39,)</f>
        <v>#N/A</v>
      </c>
      <c r="O463" s="114" t="str">
        <f>LEFT(L463,2)</f>
        <v>µg</v>
      </c>
      <c r="P463" s="132">
        <f>IF($O463="mg",VLOOKUP($C463,References_1!$H$2:$I$18,2,)*$K463*0.0864,IF($O463="µg",VLOOKUP($C463,References_1!$H$2:$I$18,2,)*$K463*86.4,""))</f>
        <v>37.200384</v>
      </c>
      <c r="Q463" s="116" t="str">
        <f>IF($O463="mg","kg/j",IF($O463="µg","mg/j",""))</f>
        <v>mg/j</v>
      </c>
    </row>
    <row r="464" spans="1:17" x14ac:dyDescent="0.2">
      <c r="A464" s="114">
        <f>VLOOKUP($B464,References_1!$F$2:$G$18,2,)</f>
        <v>12</v>
      </c>
      <c r="B464" s="114">
        <v>6127975</v>
      </c>
      <c r="C464" s="114">
        <f>VLOOKUP($B464,References_1!$F$2:$H$18,3,)</f>
        <v>14</v>
      </c>
      <c r="D464" s="115">
        <v>42143</v>
      </c>
      <c r="E464" s="114" t="s">
        <v>995</v>
      </c>
      <c r="F464" s="114">
        <v>23</v>
      </c>
      <c r="G464" s="114" t="s">
        <v>207</v>
      </c>
      <c r="H464" s="114">
        <v>1082</v>
      </c>
      <c r="I464" s="114">
        <v>0.01</v>
      </c>
      <c r="J464" s="117" t="s">
        <v>1630</v>
      </c>
      <c r="K464" s="116">
        <v>0.01</v>
      </c>
      <c r="L464" s="114" t="s">
        <v>130</v>
      </c>
      <c r="M464" s="114" t="str">
        <f>VLOOKUP($H464,References_1!$C$2:$D$827,2,)</f>
        <v>GP5</v>
      </c>
      <c r="N464" s="114" t="e">
        <f>VLOOKUP($H464,References_2!$D$2:'References_2'!$AQ$186,39,)</f>
        <v>#N/A</v>
      </c>
      <c r="O464" s="114" t="str">
        <f>LEFT(L464,2)</f>
        <v>µg</v>
      </c>
      <c r="P464" s="132">
        <f>IF($O464="mg",VLOOKUP($C464,References_1!$H$2:$I$18,2,)*$K464*0.0864,IF($O464="µg",VLOOKUP($C464,References_1!$H$2:$I$18,2,)*$K464*86.4,""))</f>
        <v>95.491180799999995</v>
      </c>
      <c r="Q464" s="116" t="str">
        <f>IF($O464="mg","kg/j",IF($O464="µg","mg/j",""))</f>
        <v>mg/j</v>
      </c>
    </row>
    <row r="465" spans="1:17" x14ac:dyDescent="0.2">
      <c r="A465" s="114">
        <f>VLOOKUP($B465,References_1!$F$2:$G$18,2,)</f>
        <v>15</v>
      </c>
      <c r="B465" s="114">
        <v>6127900</v>
      </c>
      <c r="C465" s="114">
        <f>VLOOKUP($B465,References_1!$F$2:$H$18,3,)</f>
        <v>15</v>
      </c>
      <c r="D465" s="115">
        <v>42144</v>
      </c>
      <c r="E465" s="114" t="s">
        <v>119</v>
      </c>
      <c r="F465" s="114">
        <v>23</v>
      </c>
      <c r="G465" s="114" t="s">
        <v>207</v>
      </c>
      <c r="H465" s="114">
        <v>1082</v>
      </c>
      <c r="I465" s="114">
        <v>0.01</v>
      </c>
      <c r="J465" s="117" t="s">
        <v>1630</v>
      </c>
      <c r="K465" s="116">
        <v>0.01</v>
      </c>
      <c r="L465" s="114" t="s">
        <v>130</v>
      </c>
      <c r="M465" s="114" t="str">
        <f>VLOOKUP($H465,References_1!$C$2:$D$827,2,)</f>
        <v>GP5</v>
      </c>
      <c r="N465" s="114" t="e">
        <f>VLOOKUP($H465,References_2!$D$2:'References_2'!$AQ$186,39,)</f>
        <v>#N/A</v>
      </c>
      <c r="O465" s="114" t="str">
        <f>LEFT(L465,2)</f>
        <v>µg</v>
      </c>
      <c r="P465" s="132">
        <f>IF($O465="mg",VLOOKUP($C465,References_1!$H$2:$I$18,2,)*$K465*0.0864,IF($O465="µg",VLOOKUP($C465,References_1!$H$2:$I$18,2,)*$K465*86.4,""))</f>
        <v>89.147520000000029</v>
      </c>
      <c r="Q465" s="116" t="str">
        <f>IF($O465="mg","kg/j",IF($O465="µg","mg/j",""))</f>
        <v>mg/j</v>
      </c>
    </row>
    <row r="466" spans="1:17" x14ac:dyDescent="0.2">
      <c r="A466" s="114">
        <f>VLOOKUP($B466,References_1!$F$2:$G$18,2,)</f>
        <v>17</v>
      </c>
      <c r="B466" s="114">
        <v>6127980</v>
      </c>
      <c r="C466" s="114">
        <f>VLOOKUP($B466,References_1!$F$2:$H$18,3,)</f>
        <v>17</v>
      </c>
      <c r="D466" s="115">
        <v>42144</v>
      </c>
      <c r="E466" s="114" t="s">
        <v>387</v>
      </c>
      <c r="F466" s="114">
        <v>23</v>
      </c>
      <c r="G466" s="114" t="s">
        <v>207</v>
      </c>
      <c r="H466" s="114">
        <v>1082</v>
      </c>
      <c r="I466" s="114">
        <v>0.01</v>
      </c>
      <c r="J466" s="117" t="s">
        <v>1630</v>
      </c>
      <c r="K466" s="116">
        <v>0.01</v>
      </c>
      <c r="L466" s="114" t="s">
        <v>130</v>
      </c>
      <c r="M466" s="114" t="str">
        <f>VLOOKUP($H466,References_1!$C$2:$D$827,2,)</f>
        <v>GP5</v>
      </c>
      <c r="N466" s="114" t="e">
        <f>VLOOKUP($H466,References_2!$D$2:'References_2'!$AQ$186,39,)</f>
        <v>#N/A</v>
      </c>
      <c r="O466" s="114" t="str">
        <f>LEFT(L466,2)</f>
        <v>µg</v>
      </c>
      <c r="P466" s="132">
        <f>IF($O466="mg",VLOOKUP($C466,References_1!$H$2:$I$18,2,)*$K466*0.0864,IF($O466="µg",VLOOKUP($C466,References_1!$H$2:$I$18,2,)*$K466*86.4,""))</f>
        <v>124.11122399999999</v>
      </c>
      <c r="Q466" s="116" t="str">
        <f>IF($O466="mg","kg/j",IF($O466="µg","mg/j",""))</f>
        <v>mg/j</v>
      </c>
    </row>
    <row r="467" spans="1:17" x14ac:dyDescent="0.2">
      <c r="A467" s="114">
        <f>VLOOKUP($B467,References_1!$F$2:$G$18,2,)</f>
        <v>4</v>
      </c>
      <c r="B467" s="114">
        <v>6127935</v>
      </c>
      <c r="C467" s="114">
        <f>VLOOKUP($B467,References_1!$F$2:$H$18,3,)</f>
        <v>3</v>
      </c>
      <c r="D467" s="115">
        <v>42142</v>
      </c>
      <c r="E467" s="114" t="s">
        <v>1011</v>
      </c>
      <c r="F467" s="114">
        <v>23</v>
      </c>
      <c r="G467" s="114" t="s">
        <v>208</v>
      </c>
      <c r="H467" s="114">
        <v>1115</v>
      </c>
      <c r="I467" s="114">
        <v>0.01</v>
      </c>
      <c r="J467" s="117" t="s">
        <v>1630</v>
      </c>
      <c r="K467" s="116">
        <v>0.01</v>
      </c>
      <c r="L467" s="114" t="s">
        <v>130</v>
      </c>
      <c r="M467" s="114" t="str">
        <f>VLOOKUP($H467,References_1!$C$2:$D$827,2,)</f>
        <v>GP5</v>
      </c>
      <c r="N467" s="114">
        <f>VLOOKUP($H467,References_2!$D$2:'References_2'!$AQ$186,39,)</f>
        <v>1.7000000000000001E-4</v>
      </c>
      <c r="O467" s="114" t="str">
        <f>LEFT(L467,2)</f>
        <v>µg</v>
      </c>
      <c r="P467" s="132">
        <f>IF($O467="mg",VLOOKUP($C467,References_1!$H$2:$I$18,2,)*$K467*0.0864,IF($O467="µg",VLOOKUP($C467,References_1!$H$2:$I$18,2,)*$K467*86.4,""))</f>
        <v>2.1772800000000001</v>
      </c>
      <c r="Q467" s="116" t="str">
        <f>IF($O467="mg","kg/j",IF($O467="µg","mg/j",""))</f>
        <v>mg/j</v>
      </c>
    </row>
    <row r="468" spans="1:17" x14ac:dyDescent="0.2">
      <c r="A468" s="114">
        <f>VLOOKUP($B468,References_1!$F$2:$G$18,2,)</f>
        <v>14</v>
      </c>
      <c r="B468" s="114">
        <v>6127985</v>
      </c>
      <c r="C468" s="114">
        <f>VLOOKUP($B468,References_1!$F$2:$H$18,3,)</f>
        <v>11</v>
      </c>
      <c r="D468" s="115">
        <v>42143</v>
      </c>
      <c r="E468" s="114" t="s">
        <v>1003</v>
      </c>
      <c r="F468" s="114">
        <v>23</v>
      </c>
      <c r="G468" s="114" t="s">
        <v>208</v>
      </c>
      <c r="H468" s="114">
        <v>1115</v>
      </c>
      <c r="I468" s="114">
        <v>0.01</v>
      </c>
      <c r="J468" s="117" t="s">
        <v>1630</v>
      </c>
      <c r="K468" s="116">
        <v>0.01</v>
      </c>
      <c r="L468" s="114" t="s">
        <v>130</v>
      </c>
      <c r="M468" s="114" t="str">
        <f>VLOOKUP($H468,References_1!$C$2:$D$827,2,)</f>
        <v>GP5</v>
      </c>
      <c r="N468" s="114">
        <f>VLOOKUP($H468,References_2!$D$2:'References_2'!$AQ$186,39,)</f>
        <v>1.7000000000000001E-4</v>
      </c>
      <c r="O468" s="114" t="str">
        <f>LEFT(L468,2)</f>
        <v>µg</v>
      </c>
      <c r="P468" s="132">
        <f>IF($O468="mg",VLOOKUP($C468,References_1!$H$2:$I$18,2,)*$K468*0.0864,IF($O468="µg",VLOOKUP($C468,References_1!$H$2:$I$18,2,)*$K468*86.4,""))</f>
        <v>177.83331840000002</v>
      </c>
      <c r="Q468" s="116" t="str">
        <f>IF($O468="mg","kg/j",IF($O468="µg","mg/j",""))</f>
        <v>mg/j</v>
      </c>
    </row>
    <row r="469" spans="1:17" x14ac:dyDescent="0.2">
      <c r="A469" s="114">
        <f>VLOOKUP($B469,References_1!$F$2:$G$18,2,)</f>
        <v>2</v>
      </c>
      <c r="B469" s="114">
        <v>6127915</v>
      </c>
      <c r="C469" s="114">
        <f>VLOOKUP($B469,References_1!$F$2:$H$18,3,)</f>
        <v>12</v>
      </c>
      <c r="D469" s="115">
        <v>42143</v>
      </c>
      <c r="E469" s="114" t="s">
        <v>1007</v>
      </c>
      <c r="F469" s="114">
        <v>23</v>
      </c>
      <c r="G469" s="114" t="s">
        <v>208</v>
      </c>
      <c r="H469" s="114">
        <v>1115</v>
      </c>
      <c r="I469" s="114">
        <v>0.01</v>
      </c>
      <c r="J469" s="117" t="s">
        <v>1630</v>
      </c>
      <c r="K469" s="116">
        <v>0.01</v>
      </c>
      <c r="L469" s="114" t="s">
        <v>130</v>
      </c>
      <c r="M469" s="114" t="str">
        <f>VLOOKUP($H469,References_1!$C$2:$D$827,2,)</f>
        <v>GP5</v>
      </c>
      <c r="N469" s="114">
        <f>VLOOKUP($H469,References_2!$D$2:'References_2'!$AQ$186,39,)</f>
        <v>1.7000000000000001E-4</v>
      </c>
      <c r="O469" s="114" t="str">
        <f>LEFT(L469,2)</f>
        <v>µg</v>
      </c>
      <c r="P469" s="132">
        <f>IF($O469="mg",VLOOKUP($C469,References_1!$H$2:$I$18,2,)*$K469*0.0864,IF($O469="µg",VLOOKUP($C469,References_1!$H$2:$I$18,2,)*$K469*86.4,""))</f>
        <v>1.648512</v>
      </c>
      <c r="Q469" s="116" t="str">
        <f>IF($O469="mg","kg/j",IF($O469="µg","mg/j",""))</f>
        <v>mg/j</v>
      </c>
    </row>
    <row r="470" spans="1:17" x14ac:dyDescent="0.2">
      <c r="A470" s="114">
        <f>VLOOKUP($B470,References_1!$F$2:$G$18,2,)</f>
        <v>11</v>
      </c>
      <c r="B470" s="114" t="s">
        <v>1032</v>
      </c>
      <c r="C470" s="114">
        <f>VLOOKUP($B470,References_1!$F$2:$H$18,3,)</f>
        <v>13</v>
      </c>
      <c r="D470" s="115">
        <v>42143</v>
      </c>
      <c r="E470" s="114" t="s">
        <v>1033</v>
      </c>
      <c r="F470" s="114">
        <v>23</v>
      </c>
      <c r="G470" s="114" t="s">
        <v>208</v>
      </c>
      <c r="H470" s="114">
        <v>1115</v>
      </c>
      <c r="I470" s="114">
        <v>0.01</v>
      </c>
      <c r="J470" s="117" t="s">
        <v>1630</v>
      </c>
      <c r="K470" s="116">
        <v>0.01</v>
      </c>
      <c r="L470" s="114" t="s">
        <v>130</v>
      </c>
      <c r="M470" s="114" t="str">
        <f>VLOOKUP($H470,References_1!$C$2:$D$827,2,)</f>
        <v>GP5</v>
      </c>
      <c r="N470" s="114">
        <f>VLOOKUP($H470,References_2!$D$2:'References_2'!$AQ$186,39,)</f>
        <v>1.7000000000000001E-4</v>
      </c>
      <c r="O470" s="114" t="str">
        <f>LEFT(L470,2)</f>
        <v>µg</v>
      </c>
      <c r="P470" s="132">
        <f>IF($O470="mg",VLOOKUP($C470,References_1!$H$2:$I$18,2,)*$K470*0.0864,IF($O470="µg",VLOOKUP($C470,References_1!$H$2:$I$18,2,)*$K470*86.4,""))</f>
        <v>37.200384</v>
      </c>
      <c r="Q470" s="116" t="str">
        <f>IF($O470="mg","kg/j",IF($O470="µg","mg/j",""))</f>
        <v>mg/j</v>
      </c>
    </row>
    <row r="471" spans="1:17" x14ac:dyDescent="0.2">
      <c r="A471" s="114">
        <f>VLOOKUP($B471,References_1!$F$2:$G$18,2,)</f>
        <v>12</v>
      </c>
      <c r="B471" s="114">
        <v>6127975</v>
      </c>
      <c r="C471" s="114">
        <f>VLOOKUP($B471,References_1!$F$2:$H$18,3,)</f>
        <v>14</v>
      </c>
      <c r="D471" s="115">
        <v>42143</v>
      </c>
      <c r="E471" s="114" t="s">
        <v>995</v>
      </c>
      <c r="F471" s="114">
        <v>23</v>
      </c>
      <c r="G471" s="114" t="s">
        <v>208</v>
      </c>
      <c r="H471" s="114">
        <v>1115</v>
      </c>
      <c r="I471" s="114">
        <v>0.01</v>
      </c>
      <c r="J471" s="117" t="s">
        <v>1630</v>
      </c>
      <c r="K471" s="116">
        <v>0.01</v>
      </c>
      <c r="L471" s="114" t="s">
        <v>130</v>
      </c>
      <c r="M471" s="114" t="str">
        <f>VLOOKUP($H471,References_1!$C$2:$D$827,2,)</f>
        <v>GP5</v>
      </c>
      <c r="N471" s="114">
        <f>VLOOKUP($H471,References_2!$D$2:'References_2'!$AQ$186,39,)</f>
        <v>1.7000000000000001E-4</v>
      </c>
      <c r="O471" s="114" t="str">
        <f>LEFT(L471,2)</f>
        <v>µg</v>
      </c>
      <c r="P471" s="132">
        <f>IF($O471="mg",VLOOKUP($C471,References_1!$H$2:$I$18,2,)*$K471*0.0864,IF($O471="µg",VLOOKUP($C471,References_1!$H$2:$I$18,2,)*$K471*86.4,""))</f>
        <v>95.491180799999995</v>
      </c>
      <c r="Q471" s="116" t="str">
        <f>IF($O471="mg","kg/j",IF($O471="µg","mg/j",""))</f>
        <v>mg/j</v>
      </c>
    </row>
    <row r="472" spans="1:17" x14ac:dyDescent="0.2">
      <c r="A472" s="114">
        <f>VLOOKUP($B472,References_1!$F$2:$G$18,2,)</f>
        <v>15</v>
      </c>
      <c r="B472" s="114">
        <v>6127900</v>
      </c>
      <c r="C472" s="114">
        <f>VLOOKUP($B472,References_1!$F$2:$H$18,3,)</f>
        <v>15</v>
      </c>
      <c r="D472" s="115">
        <v>42144</v>
      </c>
      <c r="E472" s="114" t="s">
        <v>119</v>
      </c>
      <c r="F472" s="114">
        <v>23</v>
      </c>
      <c r="G472" s="114" t="s">
        <v>208</v>
      </c>
      <c r="H472" s="114">
        <v>1115</v>
      </c>
      <c r="I472" s="114">
        <v>0.01</v>
      </c>
      <c r="J472" s="117" t="s">
        <v>1630</v>
      </c>
      <c r="K472" s="116">
        <v>0.01</v>
      </c>
      <c r="L472" s="114" t="s">
        <v>130</v>
      </c>
      <c r="M472" s="114" t="str">
        <f>VLOOKUP($H472,References_1!$C$2:$D$827,2,)</f>
        <v>GP5</v>
      </c>
      <c r="N472" s="114">
        <f>VLOOKUP($H472,References_2!$D$2:'References_2'!$AQ$186,39,)</f>
        <v>1.7000000000000001E-4</v>
      </c>
      <c r="O472" s="114" t="str">
        <f>LEFT(L472,2)</f>
        <v>µg</v>
      </c>
      <c r="P472" s="132">
        <f>IF($O472="mg",VLOOKUP($C472,References_1!$H$2:$I$18,2,)*$K472*0.0864,IF($O472="µg",VLOOKUP($C472,References_1!$H$2:$I$18,2,)*$K472*86.4,""))</f>
        <v>89.147520000000029</v>
      </c>
      <c r="Q472" s="116" t="str">
        <f>IF($O472="mg","kg/j",IF($O472="µg","mg/j",""))</f>
        <v>mg/j</v>
      </c>
    </row>
    <row r="473" spans="1:17" x14ac:dyDescent="0.2">
      <c r="A473" s="114">
        <f>VLOOKUP($B473,References_1!$F$2:$G$18,2,)</f>
        <v>17</v>
      </c>
      <c r="B473" s="114">
        <v>6127980</v>
      </c>
      <c r="C473" s="114">
        <f>VLOOKUP($B473,References_1!$F$2:$H$18,3,)</f>
        <v>17</v>
      </c>
      <c r="D473" s="115">
        <v>42144</v>
      </c>
      <c r="E473" s="114" t="s">
        <v>387</v>
      </c>
      <c r="F473" s="114">
        <v>23</v>
      </c>
      <c r="G473" s="114" t="s">
        <v>208</v>
      </c>
      <c r="H473" s="114">
        <v>1115</v>
      </c>
      <c r="I473" s="114">
        <v>0.01</v>
      </c>
      <c r="J473" s="117" t="s">
        <v>1630</v>
      </c>
      <c r="K473" s="116">
        <v>0.01</v>
      </c>
      <c r="L473" s="114" t="s">
        <v>130</v>
      </c>
      <c r="M473" s="114" t="str">
        <f>VLOOKUP($H473,References_1!$C$2:$D$827,2,)</f>
        <v>GP5</v>
      </c>
      <c r="N473" s="114">
        <f>VLOOKUP($H473,References_2!$D$2:'References_2'!$AQ$186,39,)</f>
        <v>1.7000000000000001E-4</v>
      </c>
      <c r="O473" s="114" t="str">
        <f>LEFT(L473,2)</f>
        <v>µg</v>
      </c>
      <c r="P473" s="132">
        <f>IF($O473="mg",VLOOKUP($C473,References_1!$H$2:$I$18,2,)*$K473*0.0864,IF($O473="µg",VLOOKUP($C473,References_1!$H$2:$I$18,2,)*$K473*86.4,""))</f>
        <v>124.11122399999999</v>
      </c>
      <c r="Q473" s="116" t="str">
        <f>IF($O473="mg","kg/j",IF($O473="µg","mg/j",""))</f>
        <v>mg/j</v>
      </c>
    </row>
    <row r="474" spans="1:17" x14ac:dyDescent="0.2">
      <c r="A474" s="114">
        <f>VLOOKUP($B474,References_1!$F$2:$G$18,2,)</f>
        <v>4</v>
      </c>
      <c r="B474" s="114">
        <v>6127935</v>
      </c>
      <c r="C474" s="114">
        <f>VLOOKUP($B474,References_1!$F$2:$H$18,3,)</f>
        <v>3</v>
      </c>
      <c r="D474" s="115">
        <v>42142</v>
      </c>
      <c r="E474" s="114" t="s">
        <v>1011</v>
      </c>
      <c r="F474" s="114">
        <v>23</v>
      </c>
      <c r="G474" s="114" t="s">
        <v>209</v>
      </c>
      <c r="H474" s="114">
        <v>1116</v>
      </c>
      <c r="I474" s="114">
        <v>0.01</v>
      </c>
      <c r="J474" s="117" t="s">
        <v>1630</v>
      </c>
      <c r="K474" s="116">
        <v>0.01</v>
      </c>
      <c r="L474" s="114" t="s">
        <v>130</v>
      </c>
      <c r="M474" s="114" t="str">
        <f>VLOOKUP($H474,References_1!$C$2:$D$827,2,)</f>
        <v>GP5</v>
      </c>
      <c r="N474" s="114">
        <f>VLOOKUP($H474,References_2!$D$2:'References_2'!$AQ$186,39,)</f>
        <v>1.7000000000000001E-2</v>
      </c>
      <c r="O474" s="114" t="str">
        <f>LEFT(L474,2)</f>
        <v>µg</v>
      </c>
      <c r="P474" s="132">
        <f>IF($O474="mg",VLOOKUP($C474,References_1!$H$2:$I$18,2,)*$K474*0.0864,IF($O474="µg",VLOOKUP($C474,References_1!$H$2:$I$18,2,)*$K474*86.4,""))</f>
        <v>2.1772800000000001</v>
      </c>
      <c r="Q474" s="116" t="str">
        <f>IF($O474="mg","kg/j",IF($O474="µg","mg/j",""))</f>
        <v>mg/j</v>
      </c>
    </row>
    <row r="475" spans="1:17" x14ac:dyDescent="0.2">
      <c r="A475" s="114">
        <f>VLOOKUP($B475,References_1!$F$2:$G$18,2,)</f>
        <v>14</v>
      </c>
      <c r="B475" s="114">
        <v>6127985</v>
      </c>
      <c r="C475" s="114">
        <f>VLOOKUP($B475,References_1!$F$2:$H$18,3,)</f>
        <v>11</v>
      </c>
      <c r="D475" s="115">
        <v>42143</v>
      </c>
      <c r="E475" s="114" t="s">
        <v>1003</v>
      </c>
      <c r="F475" s="114">
        <v>23</v>
      </c>
      <c r="G475" s="114" t="s">
        <v>209</v>
      </c>
      <c r="H475" s="114">
        <v>1116</v>
      </c>
      <c r="I475" s="114">
        <v>0.01</v>
      </c>
      <c r="J475" s="117" t="s">
        <v>1630</v>
      </c>
      <c r="K475" s="116">
        <v>0.01</v>
      </c>
      <c r="L475" s="114" t="s">
        <v>130</v>
      </c>
      <c r="M475" s="114" t="str">
        <f>VLOOKUP($H475,References_1!$C$2:$D$827,2,)</f>
        <v>GP5</v>
      </c>
      <c r="N475" s="114">
        <f>VLOOKUP($H475,References_2!$D$2:'References_2'!$AQ$186,39,)</f>
        <v>1.7000000000000001E-2</v>
      </c>
      <c r="O475" s="114" t="str">
        <f>LEFT(L475,2)</f>
        <v>µg</v>
      </c>
      <c r="P475" s="132">
        <f>IF($O475="mg",VLOOKUP($C475,References_1!$H$2:$I$18,2,)*$K475*0.0864,IF($O475="µg",VLOOKUP($C475,References_1!$H$2:$I$18,2,)*$K475*86.4,""))</f>
        <v>177.83331840000002</v>
      </c>
      <c r="Q475" s="116" t="str">
        <f>IF($O475="mg","kg/j",IF($O475="µg","mg/j",""))</f>
        <v>mg/j</v>
      </c>
    </row>
    <row r="476" spans="1:17" x14ac:dyDescent="0.2">
      <c r="A476" s="114">
        <f>VLOOKUP($B476,References_1!$F$2:$G$18,2,)</f>
        <v>2</v>
      </c>
      <c r="B476" s="114">
        <v>6127915</v>
      </c>
      <c r="C476" s="114">
        <f>VLOOKUP($B476,References_1!$F$2:$H$18,3,)</f>
        <v>12</v>
      </c>
      <c r="D476" s="115">
        <v>42143</v>
      </c>
      <c r="E476" s="114" t="s">
        <v>1007</v>
      </c>
      <c r="F476" s="114">
        <v>23</v>
      </c>
      <c r="G476" s="114" t="s">
        <v>209</v>
      </c>
      <c r="H476" s="114">
        <v>1116</v>
      </c>
      <c r="I476" s="114">
        <v>0.01</v>
      </c>
      <c r="J476" s="117" t="s">
        <v>1630</v>
      </c>
      <c r="K476" s="116">
        <v>0.01</v>
      </c>
      <c r="L476" s="114" t="s">
        <v>130</v>
      </c>
      <c r="M476" s="114" t="str">
        <f>VLOOKUP($H476,References_1!$C$2:$D$827,2,)</f>
        <v>GP5</v>
      </c>
      <c r="N476" s="114">
        <f>VLOOKUP($H476,References_2!$D$2:'References_2'!$AQ$186,39,)</f>
        <v>1.7000000000000001E-2</v>
      </c>
      <c r="O476" s="114" t="str">
        <f>LEFT(L476,2)</f>
        <v>µg</v>
      </c>
      <c r="P476" s="132">
        <f>IF($O476="mg",VLOOKUP($C476,References_1!$H$2:$I$18,2,)*$K476*0.0864,IF($O476="µg",VLOOKUP($C476,References_1!$H$2:$I$18,2,)*$K476*86.4,""))</f>
        <v>1.648512</v>
      </c>
      <c r="Q476" s="116" t="str">
        <f>IF($O476="mg","kg/j",IF($O476="µg","mg/j",""))</f>
        <v>mg/j</v>
      </c>
    </row>
    <row r="477" spans="1:17" x14ac:dyDescent="0.2">
      <c r="A477" s="114">
        <f>VLOOKUP($B477,References_1!$F$2:$G$18,2,)</f>
        <v>11</v>
      </c>
      <c r="B477" s="114" t="s">
        <v>1032</v>
      </c>
      <c r="C477" s="114">
        <f>VLOOKUP($B477,References_1!$F$2:$H$18,3,)</f>
        <v>13</v>
      </c>
      <c r="D477" s="115">
        <v>42143</v>
      </c>
      <c r="E477" s="114" t="s">
        <v>1033</v>
      </c>
      <c r="F477" s="114">
        <v>23</v>
      </c>
      <c r="G477" s="114" t="s">
        <v>209</v>
      </c>
      <c r="H477" s="114">
        <v>1116</v>
      </c>
      <c r="I477" s="114">
        <v>0.01</v>
      </c>
      <c r="J477" s="117" t="s">
        <v>1630</v>
      </c>
      <c r="K477" s="116">
        <v>0.01</v>
      </c>
      <c r="L477" s="114" t="s">
        <v>130</v>
      </c>
      <c r="M477" s="114" t="str">
        <f>VLOOKUP($H477,References_1!$C$2:$D$827,2,)</f>
        <v>GP5</v>
      </c>
      <c r="N477" s="114">
        <f>VLOOKUP($H477,References_2!$D$2:'References_2'!$AQ$186,39,)</f>
        <v>1.7000000000000001E-2</v>
      </c>
      <c r="O477" s="114" t="str">
        <f>LEFT(L477,2)</f>
        <v>µg</v>
      </c>
      <c r="P477" s="132">
        <f>IF($O477="mg",VLOOKUP($C477,References_1!$H$2:$I$18,2,)*$K477*0.0864,IF($O477="µg",VLOOKUP($C477,References_1!$H$2:$I$18,2,)*$K477*86.4,""))</f>
        <v>37.200384</v>
      </c>
      <c r="Q477" s="116" t="str">
        <f>IF($O477="mg","kg/j",IF($O477="µg","mg/j",""))</f>
        <v>mg/j</v>
      </c>
    </row>
    <row r="478" spans="1:17" x14ac:dyDescent="0.2">
      <c r="A478" s="114">
        <f>VLOOKUP($B478,References_1!$F$2:$G$18,2,)</f>
        <v>12</v>
      </c>
      <c r="B478" s="114">
        <v>6127975</v>
      </c>
      <c r="C478" s="114">
        <f>VLOOKUP($B478,References_1!$F$2:$H$18,3,)</f>
        <v>14</v>
      </c>
      <c r="D478" s="115">
        <v>42143</v>
      </c>
      <c r="E478" s="114" t="s">
        <v>995</v>
      </c>
      <c r="F478" s="114">
        <v>23</v>
      </c>
      <c r="G478" s="114" t="s">
        <v>209</v>
      </c>
      <c r="H478" s="114">
        <v>1116</v>
      </c>
      <c r="I478" s="114">
        <v>0.01</v>
      </c>
      <c r="J478" s="117" t="s">
        <v>1630</v>
      </c>
      <c r="K478" s="116">
        <v>0.01</v>
      </c>
      <c r="L478" s="114" t="s">
        <v>130</v>
      </c>
      <c r="M478" s="114" t="str">
        <f>VLOOKUP($H478,References_1!$C$2:$D$827,2,)</f>
        <v>GP5</v>
      </c>
      <c r="N478" s="114">
        <f>VLOOKUP($H478,References_2!$D$2:'References_2'!$AQ$186,39,)</f>
        <v>1.7000000000000001E-2</v>
      </c>
      <c r="O478" s="114" t="str">
        <f>LEFT(L478,2)</f>
        <v>µg</v>
      </c>
      <c r="P478" s="132">
        <f>IF($O478="mg",VLOOKUP($C478,References_1!$H$2:$I$18,2,)*$K478*0.0864,IF($O478="µg",VLOOKUP($C478,References_1!$H$2:$I$18,2,)*$K478*86.4,""))</f>
        <v>95.491180799999995</v>
      </c>
      <c r="Q478" s="116" t="str">
        <f>IF($O478="mg","kg/j",IF($O478="µg","mg/j",""))</f>
        <v>mg/j</v>
      </c>
    </row>
    <row r="479" spans="1:17" x14ac:dyDescent="0.2">
      <c r="A479" s="114">
        <f>VLOOKUP($B479,References_1!$F$2:$G$18,2,)</f>
        <v>15</v>
      </c>
      <c r="B479" s="114">
        <v>6127900</v>
      </c>
      <c r="C479" s="114">
        <f>VLOOKUP($B479,References_1!$F$2:$H$18,3,)</f>
        <v>15</v>
      </c>
      <c r="D479" s="115">
        <v>42144</v>
      </c>
      <c r="E479" s="114" t="s">
        <v>119</v>
      </c>
      <c r="F479" s="114">
        <v>23</v>
      </c>
      <c r="G479" s="114" t="s">
        <v>209</v>
      </c>
      <c r="H479" s="114">
        <v>1116</v>
      </c>
      <c r="I479" s="114">
        <v>0.01</v>
      </c>
      <c r="J479" s="117" t="s">
        <v>1630</v>
      </c>
      <c r="K479" s="116">
        <v>0.01</v>
      </c>
      <c r="L479" s="114" t="s">
        <v>130</v>
      </c>
      <c r="M479" s="114" t="str">
        <f>VLOOKUP($H479,References_1!$C$2:$D$827,2,)</f>
        <v>GP5</v>
      </c>
      <c r="N479" s="114">
        <f>VLOOKUP($H479,References_2!$D$2:'References_2'!$AQ$186,39,)</f>
        <v>1.7000000000000001E-2</v>
      </c>
      <c r="O479" s="114" t="str">
        <f>LEFT(L479,2)</f>
        <v>µg</v>
      </c>
      <c r="P479" s="132">
        <f>IF($O479="mg",VLOOKUP($C479,References_1!$H$2:$I$18,2,)*$K479*0.0864,IF($O479="µg",VLOOKUP($C479,References_1!$H$2:$I$18,2,)*$K479*86.4,""))</f>
        <v>89.147520000000029</v>
      </c>
      <c r="Q479" s="116" t="str">
        <f>IF($O479="mg","kg/j",IF($O479="µg","mg/j",""))</f>
        <v>mg/j</v>
      </c>
    </row>
    <row r="480" spans="1:17" x14ac:dyDescent="0.2">
      <c r="A480" s="114">
        <f>VLOOKUP($B480,References_1!$F$2:$G$18,2,)</f>
        <v>17</v>
      </c>
      <c r="B480" s="114">
        <v>6127980</v>
      </c>
      <c r="C480" s="114">
        <f>VLOOKUP($B480,References_1!$F$2:$H$18,3,)</f>
        <v>17</v>
      </c>
      <c r="D480" s="115">
        <v>42144</v>
      </c>
      <c r="E480" s="114" t="s">
        <v>387</v>
      </c>
      <c r="F480" s="114">
        <v>23</v>
      </c>
      <c r="G480" s="114" t="s">
        <v>209</v>
      </c>
      <c r="H480" s="114">
        <v>1116</v>
      </c>
      <c r="I480" s="114">
        <v>0.01</v>
      </c>
      <c r="J480" s="117" t="s">
        <v>1630</v>
      </c>
      <c r="K480" s="116">
        <v>0.01</v>
      </c>
      <c r="L480" s="114" t="s">
        <v>130</v>
      </c>
      <c r="M480" s="114" t="str">
        <f>VLOOKUP($H480,References_1!$C$2:$D$827,2,)</f>
        <v>GP5</v>
      </c>
      <c r="N480" s="114">
        <f>VLOOKUP($H480,References_2!$D$2:'References_2'!$AQ$186,39,)</f>
        <v>1.7000000000000001E-2</v>
      </c>
      <c r="O480" s="114" t="str">
        <f>LEFT(L480,2)</f>
        <v>µg</v>
      </c>
      <c r="P480" s="132">
        <f>IF($O480="mg",VLOOKUP($C480,References_1!$H$2:$I$18,2,)*$K480*0.0864,IF($O480="µg",VLOOKUP($C480,References_1!$H$2:$I$18,2,)*$K480*86.4,""))</f>
        <v>124.11122399999999</v>
      </c>
      <c r="Q480" s="116" t="str">
        <f>IF($O480="mg","kg/j",IF($O480="µg","mg/j",""))</f>
        <v>mg/j</v>
      </c>
    </row>
    <row r="481" spans="1:17" x14ac:dyDescent="0.2">
      <c r="A481" s="114">
        <f>VLOOKUP($B481,References_1!$F$2:$G$18,2,)</f>
        <v>4</v>
      </c>
      <c r="B481" s="114">
        <v>6127935</v>
      </c>
      <c r="C481" s="114">
        <f>VLOOKUP($B481,References_1!$F$2:$H$18,3,)</f>
        <v>3</v>
      </c>
      <c r="D481" s="115">
        <v>42142</v>
      </c>
      <c r="E481" s="114" t="s">
        <v>1011</v>
      </c>
      <c r="F481" s="114">
        <v>23</v>
      </c>
      <c r="G481" s="114" t="s">
        <v>210</v>
      </c>
      <c r="H481" s="114">
        <v>1118</v>
      </c>
      <c r="I481" s="114">
        <v>0.01</v>
      </c>
      <c r="J481" s="117" t="s">
        <v>1630</v>
      </c>
      <c r="K481" s="116">
        <v>0.01</v>
      </c>
      <c r="L481" s="114" t="s">
        <v>130</v>
      </c>
      <c r="M481" s="114" t="str">
        <f>VLOOKUP($H481,References_1!$C$2:$D$827,2,)</f>
        <v>GP5</v>
      </c>
      <c r="N481" s="114">
        <f>VLOOKUP($H481,References_2!$D$2:'References_2'!$AQ$186,39,)</f>
        <v>8.2000000000000007E-3</v>
      </c>
      <c r="O481" s="114" t="str">
        <f>LEFT(L481,2)</f>
        <v>µg</v>
      </c>
      <c r="P481" s="132">
        <f>IF($O481="mg",VLOOKUP($C481,References_1!$H$2:$I$18,2,)*$K481*0.0864,IF($O481="µg",VLOOKUP($C481,References_1!$H$2:$I$18,2,)*$K481*86.4,""))</f>
        <v>2.1772800000000001</v>
      </c>
      <c r="Q481" s="116" t="str">
        <f>IF($O481="mg","kg/j",IF($O481="µg","mg/j",""))</f>
        <v>mg/j</v>
      </c>
    </row>
    <row r="482" spans="1:17" x14ac:dyDescent="0.2">
      <c r="A482" s="114">
        <f>VLOOKUP($B482,References_1!$F$2:$G$18,2,)</f>
        <v>14</v>
      </c>
      <c r="B482" s="114">
        <v>6127985</v>
      </c>
      <c r="C482" s="114">
        <f>VLOOKUP($B482,References_1!$F$2:$H$18,3,)</f>
        <v>11</v>
      </c>
      <c r="D482" s="115">
        <v>42143</v>
      </c>
      <c r="E482" s="114" t="s">
        <v>1003</v>
      </c>
      <c r="F482" s="114">
        <v>23</v>
      </c>
      <c r="G482" s="114" t="s">
        <v>210</v>
      </c>
      <c r="H482" s="114">
        <v>1118</v>
      </c>
      <c r="I482" s="114">
        <v>0.01</v>
      </c>
      <c r="J482" s="117" t="s">
        <v>1630</v>
      </c>
      <c r="K482" s="116">
        <v>0.01</v>
      </c>
      <c r="L482" s="114" t="s">
        <v>130</v>
      </c>
      <c r="M482" s="114" t="str">
        <f>VLOOKUP($H482,References_1!$C$2:$D$827,2,)</f>
        <v>GP5</v>
      </c>
      <c r="N482" s="114">
        <f>VLOOKUP($H482,References_2!$D$2:'References_2'!$AQ$186,39,)</f>
        <v>8.2000000000000007E-3</v>
      </c>
      <c r="O482" s="114" t="str">
        <f>LEFT(L482,2)</f>
        <v>µg</v>
      </c>
      <c r="P482" s="132">
        <f>IF($O482="mg",VLOOKUP($C482,References_1!$H$2:$I$18,2,)*$K482*0.0864,IF($O482="µg",VLOOKUP($C482,References_1!$H$2:$I$18,2,)*$K482*86.4,""))</f>
        <v>177.83331840000002</v>
      </c>
      <c r="Q482" s="116" t="str">
        <f>IF($O482="mg","kg/j",IF($O482="µg","mg/j",""))</f>
        <v>mg/j</v>
      </c>
    </row>
    <row r="483" spans="1:17" x14ac:dyDescent="0.2">
      <c r="A483" s="114">
        <f>VLOOKUP($B483,References_1!$F$2:$G$18,2,)</f>
        <v>2</v>
      </c>
      <c r="B483" s="114">
        <v>6127915</v>
      </c>
      <c r="C483" s="114">
        <f>VLOOKUP($B483,References_1!$F$2:$H$18,3,)</f>
        <v>12</v>
      </c>
      <c r="D483" s="115">
        <v>42143</v>
      </c>
      <c r="E483" s="114" t="s">
        <v>1007</v>
      </c>
      <c r="F483" s="114">
        <v>23</v>
      </c>
      <c r="G483" s="114" t="s">
        <v>210</v>
      </c>
      <c r="H483" s="114">
        <v>1118</v>
      </c>
      <c r="I483" s="114">
        <v>0.01</v>
      </c>
      <c r="J483" s="117" t="s">
        <v>1630</v>
      </c>
      <c r="K483" s="116">
        <v>0.01</v>
      </c>
      <c r="L483" s="114" t="s">
        <v>130</v>
      </c>
      <c r="M483" s="114" t="str">
        <f>VLOOKUP($H483,References_1!$C$2:$D$827,2,)</f>
        <v>GP5</v>
      </c>
      <c r="N483" s="114">
        <f>VLOOKUP($H483,References_2!$D$2:'References_2'!$AQ$186,39,)</f>
        <v>8.2000000000000007E-3</v>
      </c>
      <c r="O483" s="114" t="str">
        <f>LEFT(L483,2)</f>
        <v>µg</v>
      </c>
      <c r="P483" s="132">
        <f>IF($O483="mg",VLOOKUP($C483,References_1!$H$2:$I$18,2,)*$K483*0.0864,IF($O483="µg",VLOOKUP($C483,References_1!$H$2:$I$18,2,)*$K483*86.4,""))</f>
        <v>1.648512</v>
      </c>
      <c r="Q483" s="116" t="str">
        <f>IF($O483="mg","kg/j",IF($O483="µg","mg/j",""))</f>
        <v>mg/j</v>
      </c>
    </row>
    <row r="484" spans="1:17" x14ac:dyDescent="0.2">
      <c r="A484" s="114">
        <f>VLOOKUP($B484,References_1!$F$2:$G$18,2,)</f>
        <v>11</v>
      </c>
      <c r="B484" s="114" t="s">
        <v>1032</v>
      </c>
      <c r="C484" s="114">
        <f>VLOOKUP($B484,References_1!$F$2:$H$18,3,)</f>
        <v>13</v>
      </c>
      <c r="D484" s="115">
        <v>42143</v>
      </c>
      <c r="E484" s="114" t="s">
        <v>1033</v>
      </c>
      <c r="F484" s="114">
        <v>23</v>
      </c>
      <c r="G484" s="114" t="s">
        <v>210</v>
      </c>
      <c r="H484" s="114">
        <v>1118</v>
      </c>
      <c r="I484" s="114">
        <v>0.01</v>
      </c>
      <c r="J484" s="117" t="s">
        <v>1630</v>
      </c>
      <c r="K484" s="116">
        <v>0.01</v>
      </c>
      <c r="L484" s="114" t="s">
        <v>130</v>
      </c>
      <c r="M484" s="114" t="str">
        <f>VLOOKUP($H484,References_1!$C$2:$D$827,2,)</f>
        <v>GP5</v>
      </c>
      <c r="N484" s="114">
        <f>VLOOKUP($H484,References_2!$D$2:'References_2'!$AQ$186,39,)</f>
        <v>8.2000000000000007E-3</v>
      </c>
      <c r="O484" s="114" t="str">
        <f>LEFT(L484,2)</f>
        <v>µg</v>
      </c>
      <c r="P484" s="132">
        <f>IF($O484="mg",VLOOKUP($C484,References_1!$H$2:$I$18,2,)*$K484*0.0864,IF($O484="µg",VLOOKUP($C484,References_1!$H$2:$I$18,2,)*$K484*86.4,""))</f>
        <v>37.200384</v>
      </c>
      <c r="Q484" s="116" t="str">
        <f>IF($O484="mg","kg/j",IF($O484="µg","mg/j",""))</f>
        <v>mg/j</v>
      </c>
    </row>
    <row r="485" spans="1:17" x14ac:dyDescent="0.2">
      <c r="A485" s="114">
        <f>VLOOKUP($B485,References_1!$F$2:$G$18,2,)</f>
        <v>12</v>
      </c>
      <c r="B485" s="114">
        <v>6127975</v>
      </c>
      <c r="C485" s="114">
        <f>VLOOKUP($B485,References_1!$F$2:$H$18,3,)</f>
        <v>14</v>
      </c>
      <c r="D485" s="115">
        <v>42143</v>
      </c>
      <c r="E485" s="114" t="s">
        <v>995</v>
      </c>
      <c r="F485" s="114">
        <v>23</v>
      </c>
      <c r="G485" s="114" t="s">
        <v>210</v>
      </c>
      <c r="H485" s="114">
        <v>1118</v>
      </c>
      <c r="I485" s="114">
        <v>0.01</v>
      </c>
      <c r="J485" s="117" t="s">
        <v>1630</v>
      </c>
      <c r="K485" s="116">
        <v>0.01</v>
      </c>
      <c r="L485" s="114" t="s">
        <v>130</v>
      </c>
      <c r="M485" s="114" t="str">
        <f>VLOOKUP($H485,References_1!$C$2:$D$827,2,)</f>
        <v>GP5</v>
      </c>
      <c r="N485" s="114">
        <f>VLOOKUP($H485,References_2!$D$2:'References_2'!$AQ$186,39,)</f>
        <v>8.2000000000000007E-3</v>
      </c>
      <c r="O485" s="114" t="str">
        <f>LEFT(L485,2)</f>
        <v>µg</v>
      </c>
      <c r="P485" s="132">
        <f>IF($O485="mg",VLOOKUP($C485,References_1!$H$2:$I$18,2,)*$K485*0.0864,IF($O485="µg",VLOOKUP($C485,References_1!$H$2:$I$18,2,)*$K485*86.4,""))</f>
        <v>95.491180799999995</v>
      </c>
      <c r="Q485" s="116" t="str">
        <f>IF($O485="mg","kg/j",IF($O485="µg","mg/j",""))</f>
        <v>mg/j</v>
      </c>
    </row>
    <row r="486" spans="1:17" x14ac:dyDescent="0.2">
      <c r="A486" s="114">
        <f>VLOOKUP($B486,References_1!$F$2:$G$18,2,)</f>
        <v>15</v>
      </c>
      <c r="B486" s="114">
        <v>6127900</v>
      </c>
      <c r="C486" s="114">
        <f>VLOOKUP($B486,References_1!$F$2:$H$18,3,)</f>
        <v>15</v>
      </c>
      <c r="D486" s="115">
        <v>42144</v>
      </c>
      <c r="E486" s="114" t="s">
        <v>119</v>
      </c>
      <c r="F486" s="114">
        <v>23</v>
      </c>
      <c r="G486" s="114" t="s">
        <v>210</v>
      </c>
      <c r="H486" s="114">
        <v>1118</v>
      </c>
      <c r="I486" s="114">
        <v>0.01</v>
      </c>
      <c r="J486" s="117" t="s">
        <v>1630</v>
      </c>
      <c r="K486" s="116">
        <v>0.01</v>
      </c>
      <c r="L486" s="114" t="s">
        <v>130</v>
      </c>
      <c r="M486" s="114" t="str">
        <f>VLOOKUP($H486,References_1!$C$2:$D$827,2,)</f>
        <v>GP5</v>
      </c>
      <c r="N486" s="114">
        <f>VLOOKUP($H486,References_2!$D$2:'References_2'!$AQ$186,39,)</f>
        <v>8.2000000000000007E-3</v>
      </c>
      <c r="O486" s="114" t="str">
        <f>LEFT(L486,2)</f>
        <v>µg</v>
      </c>
      <c r="P486" s="132">
        <f>IF($O486="mg",VLOOKUP($C486,References_1!$H$2:$I$18,2,)*$K486*0.0864,IF($O486="µg",VLOOKUP($C486,References_1!$H$2:$I$18,2,)*$K486*86.4,""))</f>
        <v>89.147520000000029</v>
      </c>
      <c r="Q486" s="116" t="str">
        <f>IF($O486="mg","kg/j",IF($O486="µg","mg/j",""))</f>
        <v>mg/j</v>
      </c>
    </row>
    <row r="487" spans="1:17" x14ac:dyDescent="0.2">
      <c r="A487" s="114">
        <f>VLOOKUP($B487,References_1!$F$2:$G$18,2,)</f>
        <v>17</v>
      </c>
      <c r="B487" s="114">
        <v>6127980</v>
      </c>
      <c r="C487" s="114">
        <f>VLOOKUP($B487,References_1!$F$2:$H$18,3,)</f>
        <v>17</v>
      </c>
      <c r="D487" s="115">
        <v>42144</v>
      </c>
      <c r="E487" s="114" t="s">
        <v>387</v>
      </c>
      <c r="F487" s="114">
        <v>23</v>
      </c>
      <c r="G487" s="114" t="s">
        <v>210</v>
      </c>
      <c r="H487" s="114">
        <v>1118</v>
      </c>
      <c r="I487" s="114">
        <v>0.01</v>
      </c>
      <c r="J487" s="117" t="s">
        <v>1630</v>
      </c>
      <c r="K487" s="116">
        <v>0.01</v>
      </c>
      <c r="L487" s="114" t="s">
        <v>130</v>
      </c>
      <c r="M487" s="114" t="str">
        <f>VLOOKUP($H487,References_1!$C$2:$D$827,2,)</f>
        <v>GP5</v>
      </c>
      <c r="N487" s="114">
        <f>VLOOKUP($H487,References_2!$D$2:'References_2'!$AQ$186,39,)</f>
        <v>8.2000000000000007E-3</v>
      </c>
      <c r="O487" s="114" t="str">
        <f>LEFT(L487,2)</f>
        <v>µg</v>
      </c>
      <c r="P487" s="132">
        <f>IF($O487="mg",VLOOKUP($C487,References_1!$H$2:$I$18,2,)*$K487*0.0864,IF($O487="µg",VLOOKUP($C487,References_1!$H$2:$I$18,2,)*$K487*86.4,""))</f>
        <v>124.11122399999999</v>
      </c>
      <c r="Q487" s="116" t="str">
        <f>IF($O487="mg","kg/j",IF($O487="µg","mg/j",""))</f>
        <v>mg/j</v>
      </c>
    </row>
    <row r="488" spans="1:17" x14ac:dyDescent="0.2">
      <c r="A488" s="114">
        <f>VLOOKUP($B488,References_1!$F$2:$G$18,2,)</f>
        <v>4</v>
      </c>
      <c r="B488" s="114">
        <v>6127935</v>
      </c>
      <c r="C488" s="114">
        <f>VLOOKUP($B488,References_1!$F$2:$H$18,3,)</f>
        <v>3</v>
      </c>
      <c r="D488" s="115">
        <v>42142</v>
      </c>
      <c r="E488" s="114" t="s">
        <v>1011</v>
      </c>
      <c r="F488" s="114">
        <v>23</v>
      </c>
      <c r="G488" s="114" t="s">
        <v>211</v>
      </c>
      <c r="H488" s="114">
        <v>1117</v>
      </c>
      <c r="I488" s="114">
        <v>0.01</v>
      </c>
      <c r="J488" s="117" t="s">
        <v>1630</v>
      </c>
      <c r="K488" s="116">
        <v>0.01</v>
      </c>
      <c r="L488" s="114" t="s">
        <v>130</v>
      </c>
      <c r="M488" s="114" t="str">
        <f>VLOOKUP($H488,References_1!$C$2:$D$827,2,)</f>
        <v>GP5</v>
      </c>
      <c r="N488" s="114">
        <f>VLOOKUP($H488,References_2!$D$2:'References_2'!$AQ$186,39,)</f>
        <v>1.7000000000000001E-2</v>
      </c>
      <c r="O488" s="114" t="str">
        <f>LEFT(L488,2)</f>
        <v>µg</v>
      </c>
      <c r="P488" s="132">
        <f>IF($O488="mg",VLOOKUP($C488,References_1!$H$2:$I$18,2,)*$K488*0.0864,IF($O488="µg",VLOOKUP($C488,References_1!$H$2:$I$18,2,)*$K488*86.4,""))</f>
        <v>2.1772800000000001</v>
      </c>
      <c r="Q488" s="116" t="str">
        <f>IF($O488="mg","kg/j",IF($O488="µg","mg/j",""))</f>
        <v>mg/j</v>
      </c>
    </row>
    <row r="489" spans="1:17" x14ac:dyDescent="0.2">
      <c r="A489" s="114">
        <f>VLOOKUP($B489,References_1!$F$2:$G$18,2,)</f>
        <v>14</v>
      </c>
      <c r="B489" s="114">
        <v>6127985</v>
      </c>
      <c r="C489" s="114">
        <f>VLOOKUP($B489,References_1!$F$2:$H$18,3,)</f>
        <v>11</v>
      </c>
      <c r="D489" s="115">
        <v>42143</v>
      </c>
      <c r="E489" s="114" t="s">
        <v>1003</v>
      </c>
      <c r="F489" s="114">
        <v>23</v>
      </c>
      <c r="G489" s="114" t="s">
        <v>211</v>
      </c>
      <c r="H489" s="114">
        <v>1117</v>
      </c>
      <c r="I489" s="114">
        <v>0.01</v>
      </c>
      <c r="J489" s="117" t="s">
        <v>1630</v>
      </c>
      <c r="K489" s="116">
        <v>0.01</v>
      </c>
      <c r="L489" s="114" t="s">
        <v>130</v>
      </c>
      <c r="M489" s="114" t="str">
        <f>VLOOKUP($H489,References_1!$C$2:$D$827,2,)</f>
        <v>GP5</v>
      </c>
      <c r="N489" s="114">
        <f>VLOOKUP($H489,References_2!$D$2:'References_2'!$AQ$186,39,)</f>
        <v>1.7000000000000001E-2</v>
      </c>
      <c r="O489" s="114" t="str">
        <f>LEFT(L489,2)</f>
        <v>µg</v>
      </c>
      <c r="P489" s="132">
        <f>IF($O489="mg",VLOOKUP($C489,References_1!$H$2:$I$18,2,)*$K489*0.0864,IF($O489="µg",VLOOKUP($C489,References_1!$H$2:$I$18,2,)*$K489*86.4,""))</f>
        <v>177.83331840000002</v>
      </c>
      <c r="Q489" s="116" t="str">
        <f>IF($O489="mg","kg/j",IF($O489="µg","mg/j",""))</f>
        <v>mg/j</v>
      </c>
    </row>
    <row r="490" spans="1:17" x14ac:dyDescent="0.2">
      <c r="A490" s="114">
        <f>VLOOKUP($B490,References_1!$F$2:$G$18,2,)</f>
        <v>2</v>
      </c>
      <c r="B490" s="114">
        <v>6127915</v>
      </c>
      <c r="C490" s="114">
        <f>VLOOKUP($B490,References_1!$F$2:$H$18,3,)</f>
        <v>12</v>
      </c>
      <c r="D490" s="115">
        <v>42143</v>
      </c>
      <c r="E490" s="114" t="s">
        <v>1007</v>
      </c>
      <c r="F490" s="114">
        <v>23</v>
      </c>
      <c r="G490" s="114" t="s">
        <v>211</v>
      </c>
      <c r="H490" s="114">
        <v>1117</v>
      </c>
      <c r="I490" s="114">
        <v>0.01</v>
      </c>
      <c r="J490" s="117" t="s">
        <v>1630</v>
      </c>
      <c r="K490" s="116">
        <v>0.01</v>
      </c>
      <c r="L490" s="114" t="s">
        <v>130</v>
      </c>
      <c r="M490" s="114" t="str">
        <f>VLOOKUP($H490,References_1!$C$2:$D$827,2,)</f>
        <v>GP5</v>
      </c>
      <c r="N490" s="114">
        <f>VLOOKUP($H490,References_2!$D$2:'References_2'!$AQ$186,39,)</f>
        <v>1.7000000000000001E-2</v>
      </c>
      <c r="O490" s="114" t="str">
        <f>LEFT(L490,2)</f>
        <v>µg</v>
      </c>
      <c r="P490" s="132">
        <f>IF($O490="mg",VLOOKUP($C490,References_1!$H$2:$I$18,2,)*$K490*0.0864,IF($O490="µg",VLOOKUP($C490,References_1!$H$2:$I$18,2,)*$K490*86.4,""))</f>
        <v>1.648512</v>
      </c>
      <c r="Q490" s="116" t="str">
        <f>IF($O490="mg","kg/j",IF($O490="µg","mg/j",""))</f>
        <v>mg/j</v>
      </c>
    </row>
    <row r="491" spans="1:17" x14ac:dyDescent="0.2">
      <c r="A491" s="114">
        <f>VLOOKUP($B491,References_1!$F$2:$G$18,2,)</f>
        <v>11</v>
      </c>
      <c r="B491" s="114" t="s">
        <v>1032</v>
      </c>
      <c r="C491" s="114">
        <f>VLOOKUP($B491,References_1!$F$2:$H$18,3,)</f>
        <v>13</v>
      </c>
      <c r="D491" s="115">
        <v>42143</v>
      </c>
      <c r="E491" s="114" t="s">
        <v>1033</v>
      </c>
      <c r="F491" s="114">
        <v>23</v>
      </c>
      <c r="G491" s="114" t="s">
        <v>211</v>
      </c>
      <c r="H491" s="114">
        <v>1117</v>
      </c>
      <c r="I491" s="114">
        <v>0.01</v>
      </c>
      <c r="J491" s="117" t="s">
        <v>1630</v>
      </c>
      <c r="K491" s="116">
        <v>0.01</v>
      </c>
      <c r="L491" s="114" t="s">
        <v>130</v>
      </c>
      <c r="M491" s="114" t="str">
        <f>VLOOKUP($H491,References_1!$C$2:$D$827,2,)</f>
        <v>GP5</v>
      </c>
      <c r="N491" s="114">
        <f>VLOOKUP($H491,References_2!$D$2:'References_2'!$AQ$186,39,)</f>
        <v>1.7000000000000001E-2</v>
      </c>
      <c r="O491" s="114" t="str">
        <f>LEFT(L491,2)</f>
        <v>µg</v>
      </c>
      <c r="P491" s="132">
        <f>IF($O491="mg",VLOOKUP($C491,References_1!$H$2:$I$18,2,)*$K491*0.0864,IF($O491="µg",VLOOKUP($C491,References_1!$H$2:$I$18,2,)*$K491*86.4,""))</f>
        <v>37.200384</v>
      </c>
      <c r="Q491" s="116" t="str">
        <f>IF($O491="mg","kg/j",IF($O491="µg","mg/j",""))</f>
        <v>mg/j</v>
      </c>
    </row>
    <row r="492" spans="1:17" x14ac:dyDescent="0.2">
      <c r="A492" s="114">
        <f>VLOOKUP($B492,References_1!$F$2:$G$18,2,)</f>
        <v>12</v>
      </c>
      <c r="B492" s="114">
        <v>6127975</v>
      </c>
      <c r="C492" s="114">
        <f>VLOOKUP($B492,References_1!$F$2:$H$18,3,)</f>
        <v>14</v>
      </c>
      <c r="D492" s="115">
        <v>42143</v>
      </c>
      <c r="E492" s="114" t="s">
        <v>995</v>
      </c>
      <c r="F492" s="114">
        <v>23</v>
      </c>
      <c r="G492" s="114" t="s">
        <v>211</v>
      </c>
      <c r="H492" s="114">
        <v>1117</v>
      </c>
      <c r="I492" s="114">
        <v>0.01</v>
      </c>
      <c r="J492" s="117" t="s">
        <v>1630</v>
      </c>
      <c r="K492" s="116">
        <v>0.01</v>
      </c>
      <c r="L492" s="114" t="s">
        <v>130</v>
      </c>
      <c r="M492" s="114" t="str">
        <f>VLOOKUP($H492,References_1!$C$2:$D$827,2,)</f>
        <v>GP5</v>
      </c>
      <c r="N492" s="114">
        <f>VLOOKUP($H492,References_2!$D$2:'References_2'!$AQ$186,39,)</f>
        <v>1.7000000000000001E-2</v>
      </c>
      <c r="O492" s="114" t="str">
        <f>LEFT(L492,2)</f>
        <v>µg</v>
      </c>
      <c r="P492" s="132">
        <f>IF($O492="mg",VLOOKUP($C492,References_1!$H$2:$I$18,2,)*$K492*0.0864,IF($O492="µg",VLOOKUP($C492,References_1!$H$2:$I$18,2,)*$K492*86.4,""))</f>
        <v>95.491180799999995</v>
      </c>
      <c r="Q492" s="116" t="str">
        <f>IF($O492="mg","kg/j",IF($O492="µg","mg/j",""))</f>
        <v>mg/j</v>
      </c>
    </row>
    <row r="493" spans="1:17" x14ac:dyDescent="0.2">
      <c r="A493" s="114">
        <f>VLOOKUP($B493,References_1!$F$2:$G$18,2,)</f>
        <v>15</v>
      </c>
      <c r="B493" s="114">
        <v>6127900</v>
      </c>
      <c r="C493" s="114">
        <f>VLOOKUP($B493,References_1!$F$2:$H$18,3,)</f>
        <v>15</v>
      </c>
      <c r="D493" s="115">
        <v>42144</v>
      </c>
      <c r="E493" s="114" t="s">
        <v>119</v>
      </c>
      <c r="F493" s="114">
        <v>23</v>
      </c>
      <c r="G493" s="114" t="s">
        <v>211</v>
      </c>
      <c r="H493" s="114">
        <v>1117</v>
      </c>
      <c r="I493" s="114">
        <v>0.01</v>
      </c>
      <c r="J493" s="117" t="s">
        <v>1630</v>
      </c>
      <c r="K493" s="116">
        <v>0.01</v>
      </c>
      <c r="L493" s="114" t="s">
        <v>130</v>
      </c>
      <c r="M493" s="114" t="str">
        <f>VLOOKUP($H493,References_1!$C$2:$D$827,2,)</f>
        <v>GP5</v>
      </c>
      <c r="N493" s="114">
        <f>VLOOKUP($H493,References_2!$D$2:'References_2'!$AQ$186,39,)</f>
        <v>1.7000000000000001E-2</v>
      </c>
      <c r="O493" s="114" t="str">
        <f>LEFT(L493,2)</f>
        <v>µg</v>
      </c>
      <c r="P493" s="132">
        <f>IF($O493="mg",VLOOKUP($C493,References_1!$H$2:$I$18,2,)*$K493*0.0864,IF($O493="µg",VLOOKUP($C493,References_1!$H$2:$I$18,2,)*$K493*86.4,""))</f>
        <v>89.147520000000029</v>
      </c>
      <c r="Q493" s="116" t="str">
        <f>IF($O493="mg","kg/j",IF($O493="µg","mg/j",""))</f>
        <v>mg/j</v>
      </c>
    </row>
    <row r="494" spans="1:17" x14ac:dyDescent="0.2">
      <c r="A494" s="114">
        <f>VLOOKUP($B494,References_1!$F$2:$G$18,2,)</f>
        <v>17</v>
      </c>
      <c r="B494" s="114">
        <v>6127980</v>
      </c>
      <c r="C494" s="114">
        <f>VLOOKUP($B494,References_1!$F$2:$H$18,3,)</f>
        <v>17</v>
      </c>
      <c r="D494" s="115">
        <v>42144</v>
      </c>
      <c r="E494" s="114" t="s">
        <v>387</v>
      </c>
      <c r="F494" s="114">
        <v>23</v>
      </c>
      <c r="G494" s="114" t="s">
        <v>211</v>
      </c>
      <c r="H494" s="114">
        <v>1117</v>
      </c>
      <c r="I494" s="114">
        <v>0.01</v>
      </c>
      <c r="J494" s="117" t="s">
        <v>1630</v>
      </c>
      <c r="K494" s="116">
        <v>0.01</v>
      </c>
      <c r="L494" s="114" t="s">
        <v>130</v>
      </c>
      <c r="M494" s="114" t="str">
        <f>VLOOKUP($H494,References_1!$C$2:$D$827,2,)</f>
        <v>GP5</v>
      </c>
      <c r="N494" s="114">
        <f>VLOOKUP($H494,References_2!$D$2:'References_2'!$AQ$186,39,)</f>
        <v>1.7000000000000001E-2</v>
      </c>
      <c r="O494" s="114" t="str">
        <f>LEFT(L494,2)</f>
        <v>µg</v>
      </c>
      <c r="P494" s="132">
        <f>IF($O494="mg",VLOOKUP($C494,References_1!$H$2:$I$18,2,)*$K494*0.0864,IF($O494="µg",VLOOKUP($C494,References_1!$H$2:$I$18,2,)*$K494*86.4,""))</f>
        <v>124.11122399999999</v>
      </c>
      <c r="Q494" s="116" t="str">
        <f>IF($O494="mg","kg/j",IF($O494="µg","mg/j",""))</f>
        <v>mg/j</v>
      </c>
    </row>
    <row r="495" spans="1:17" x14ac:dyDescent="0.2">
      <c r="A495" s="114">
        <f>VLOOKUP($B495,References_1!$F$2:$G$18,2,)</f>
        <v>1</v>
      </c>
      <c r="B495" s="114">
        <v>6127905</v>
      </c>
      <c r="C495" s="114">
        <f>VLOOKUP($B495,References_1!$F$2:$H$18,3,)</f>
        <v>1</v>
      </c>
      <c r="D495" s="115">
        <v>42142</v>
      </c>
      <c r="E495" s="114" t="s">
        <v>361</v>
      </c>
      <c r="F495" s="114">
        <v>3</v>
      </c>
      <c r="G495" s="114" t="s">
        <v>212</v>
      </c>
      <c r="H495" s="114">
        <v>1377</v>
      </c>
      <c r="I495" s="114">
        <v>5</v>
      </c>
      <c r="J495" s="117" t="s">
        <v>1630</v>
      </c>
      <c r="K495" s="116">
        <v>5</v>
      </c>
      <c r="L495" s="114" t="s">
        <v>213</v>
      </c>
      <c r="M495" s="114" t="str">
        <f>VLOOKUP($H495,References_1!$C$2:$D$827,2,)</f>
        <v>GP3</v>
      </c>
      <c r="N495" s="114">
        <f>VLOOKUP($H495,References_2!$D$2:'References_2'!$AQ$186,39,)</f>
        <v>0.04</v>
      </c>
      <c r="O495" s="114" t="str">
        <f>LEFT(L495,2)</f>
        <v>µg</v>
      </c>
      <c r="P495" s="132">
        <f>IF($O495="mg",VLOOKUP($C495,References_1!$H$2:$I$18,2,)*$K495*0.0864,IF($O495="µg",VLOOKUP($C495,References_1!$H$2:$I$18,2,)*$K495*86.4,""))</f>
        <v>80.352000000000004</v>
      </c>
      <c r="Q495" s="116" t="str">
        <f>IF($O495="mg","kg/j",IF($O495="µg","mg/j",""))</f>
        <v>mg/j</v>
      </c>
    </row>
    <row r="496" spans="1:17" x14ac:dyDescent="0.2">
      <c r="A496" s="114">
        <f>VLOOKUP($B496,References_1!$F$2:$G$18,2,)</f>
        <v>3</v>
      </c>
      <c r="B496" s="114">
        <v>6127925</v>
      </c>
      <c r="C496" s="114">
        <f>VLOOKUP($B496,References_1!$F$2:$H$18,3,)</f>
        <v>2</v>
      </c>
      <c r="D496" s="115">
        <v>42142</v>
      </c>
      <c r="E496" s="114" t="s">
        <v>387</v>
      </c>
      <c r="F496" s="114">
        <v>3</v>
      </c>
      <c r="G496" s="114" t="s">
        <v>212</v>
      </c>
      <c r="H496" s="114">
        <v>1377</v>
      </c>
      <c r="I496" s="114">
        <v>5</v>
      </c>
      <c r="J496" s="117" t="s">
        <v>1630</v>
      </c>
      <c r="K496" s="116">
        <v>5</v>
      </c>
      <c r="L496" s="114" t="s">
        <v>213</v>
      </c>
      <c r="M496" s="114" t="str">
        <f>VLOOKUP($H496,References_1!$C$2:$D$827,2,)</f>
        <v>GP3</v>
      </c>
      <c r="N496" s="114">
        <f>VLOOKUP($H496,References_2!$D$2:'References_2'!$AQ$186,39,)</f>
        <v>0.04</v>
      </c>
      <c r="O496" s="114" t="str">
        <f>LEFT(L496,2)</f>
        <v>µg</v>
      </c>
      <c r="P496" s="132">
        <f>IF($O496="mg",VLOOKUP($C496,References_1!$H$2:$I$18,2,)*$K496*0.0864,IF($O496="µg",VLOOKUP($C496,References_1!$H$2:$I$18,2,)*$K496*86.4,""))</f>
        <v>9782.4240000000009</v>
      </c>
      <c r="Q496" s="116" t="str">
        <f>IF($O496="mg","kg/j",IF($O496="µg","mg/j",""))</f>
        <v>mg/j</v>
      </c>
    </row>
    <row r="497" spans="1:17" x14ac:dyDescent="0.2">
      <c r="A497" s="114">
        <f>VLOOKUP($B497,References_1!$F$2:$G$18,2,)</f>
        <v>4</v>
      </c>
      <c r="B497" s="114">
        <v>6127935</v>
      </c>
      <c r="C497" s="114">
        <f>VLOOKUP($B497,References_1!$F$2:$H$18,3,)</f>
        <v>3</v>
      </c>
      <c r="D497" s="115">
        <v>42142</v>
      </c>
      <c r="E497" s="114" t="s">
        <v>1011</v>
      </c>
      <c r="F497" s="114">
        <v>3</v>
      </c>
      <c r="G497" s="114" t="s">
        <v>212</v>
      </c>
      <c r="H497" s="114">
        <v>1377</v>
      </c>
      <c r="I497" s="114">
        <v>5</v>
      </c>
      <c r="J497" s="117" t="s">
        <v>1630</v>
      </c>
      <c r="K497" s="116">
        <v>5</v>
      </c>
      <c r="L497" s="114" t="s">
        <v>213</v>
      </c>
      <c r="M497" s="114" t="str">
        <f>VLOOKUP($H497,References_1!$C$2:$D$827,2,)</f>
        <v>GP3</v>
      </c>
      <c r="N497" s="114">
        <f>VLOOKUP($H497,References_2!$D$2:'References_2'!$AQ$186,39,)</f>
        <v>0.04</v>
      </c>
      <c r="O497" s="114" t="str">
        <f>LEFT(L497,2)</f>
        <v>µg</v>
      </c>
      <c r="P497" s="132">
        <f>IF($O497="mg",VLOOKUP($C497,References_1!$H$2:$I$18,2,)*$K497*0.0864,IF($O497="µg",VLOOKUP($C497,References_1!$H$2:$I$18,2,)*$K497*86.4,""))</f>
        <v>1088.6400000000001</v>
      </c>
      <c r="Q497" s="116" t="str">
        <f>IF($O497="mg","kg/j",IF($O497="µg","mg/j",""))</f>
        <v>mg/j</v>
      </c>
    </row>
    <row r="498" spans="1:17" x14ac:dyDescent="0.2">
      <c r="A498" s="114">
        <f>VLOOKUP($B498,References_1!$F$2:$G$18,2,)</f>
        <v>5</v>
      </c>
      <c r="B498" s="114" t="s">
        <v>989</v>
      </c>
      <c r="C498" s="114">
        <f>VLOOKUP($B498,References_1!$F$2:$H$18,3,)</f>
        <v>4</v>
      </c>
      <c r="D498" s="115">
        <v>42142</v>
      </c>
      <c r="E498" s="114" t="s">
        <v>990</v>
      </c>
      <c r="F498" s="114">
        <v>3</v>
      </c>
      <c r="G498" s="114" t="s">
        <v>212</v>
      </c>
      <c r="H498" s="114">
        <v>1377</v>
      </c>
      <c r="I498" s="114">
        <v>5</v>
      </c>
      <c r="J498" s="117" t="s">
        <v>1630</v>
      </c>
      <c r="K498" s="116">
        <v>5</v>
      </c>
      <c r="L498" s="114" t="s">
        <v>213</v>
      </c>
      <c r="M498" s="114" t="str">
        <f>VLOOKUP($H498,References_1!$C$2:$D$827,2,)</f>
        <v>GP3</v>
      </c>
      <c r="N498" s="114">
        <f>VLOOKUP($H498,References_2!$D$2:'References_2'!$AQ$186,39,)</f>
        <v>0.04</v>
      </c>
      <c r="O498" s="114" t="str">
        <f>LEFT(L498,2)</f>
        <v>µg</v>
      </c>
      <c r="P498" s="132">
        <f>IF($O498="mg",VLOOKUP($C498,References_1!$H$2:$I$18,2,)*$K498*0.0864,IF($O498="µg",VLOOKUP($C498,References_1!$H$2:$I$18,2,)*$K498*86.4,""))</f>
        <v>248.83199999999999</v>
      </c>
      <c r="Q498" s="116" t="str">
        <f>IF($O498="mg","kg/j",IF($O498="µg","mg/j",""))</f>
        <v>mg/j</v>
      </c>
    </row>
    <row r="499" spans="1:17" x14ac:dyDescent="0.2">
      <c r="A499" s="114">
        <f>VLOOKUP($B499,References_1!$F$2:$G$18,2,)</f>
        <v>6</v>
      </c>
      <c r="B499" s="114">
        <v>6127945</v>
      </c>
      <c r="C499" s="114">
        <f>VLOOKUP($B499,References_1!$F$2:$H$18,3,)</f>
        <v>5</v>
      </c>
      <c r="D499" s="115">
        <v>42142</v>
      </c>
      <c r="E499" s="114" t="s">
        <v>995</v>
      </c>
      <c r="F499" s="114">
        <v>3</v>
      </c>
      <c r="G499" s="114" t="s">
        <v>212</v>
      </c>
      <c r="H499" s="114">
        <v>1377</v>
      </c>
      <c r="I499" s="114">
        <v>5</v>
      </c>
      <c r="J499" s="117" t="s">
        <v>1630</v>
      </c>
      <c r="K499" s="116">
        <v>5</v>
      </c>
      <c r="L499" s="114" t="s">
        <v>213</v>
      </c>
      <c r="M499" s="114" t="str">
        <f>VLOOKUP($H499,References_1!$C$2:$D$827,2,)</f>
        <v>GP3</v>
      </c>
      <c r="N499" s="114">
        <f>VLOOKUP($H499,References_2!$D$2:'References_2'!$AQ$186,39,)</f>
        <v>0.04</v>
      </c>
      <c r="O499" s="114" t="str">
        <f>LEFT(L499,2)</f>
        <v>µg</v>
      </c>
      <c r="P499" s="132">
        <f>IF($O499="mg",VLOOKUP($C499,References_1!$H$2:$I$18,2,)*$K499*0.0864,IF($O499="µg",VLOOKUP($C499,References_1!$H$2:$I$18,2,)*$K499*86.4,""))</f>
        <v>1812.3264000000001</v>
      </c>
      <c r="Q499" s="116" t="str">
        <f>IF($O499="mg","kg/j",IF($O499="µg","mg/j",""))</f>
        <v>mg/j</v>
      </c>
    </row>
    <row r="500" spans="1:17" x14ac:dyDescent="0.2">
      <c r="A500" s="114">
        <f>VLOOKUP($B500,References_1!$F$2:$G$18,2,)</f>
        <v>7</v>
      </c>
      <c r="B500" s="114" t="s">
        <v>354</v>
      </c>
      <c r="C500" s="114">
        <f>VLOOKUP($B500,References_1!$F$2:$H$18,3,)</f>
        <v>6</v>
      </c>
      <c r="D500" s="115">
        <v>42143</v>
      </c>
      <c r="E500" s="114" t="s">
        <v>355</v>
      </c>
      <c r="F500" s="114">
        <v>3</v>
      </c>
      <c r="G500" s="114" t="s">
        <v>212</v>
      </c>
      <c r="H500" s="114">
        <v>1377</v>
      </c>
      <c r="I500" s="114">
        <v>5</v>
      </c>
      <c r="J500" s="117" t="s">
        <v>1630</v>
      </c>
      <c r="K500" s="116">
        <v>5</v>
      </c>
      <c r="L500" s="114" t="s">
        <v>213</v>
      </c>
      <c r="M500" s="114" t="str">
        <f>VLOOKUP($H500,References_1!$C$2:$D$827,2,)</f>
        <v>GP3</v>
      </c>
      <c r="N500" s="114">
        <f>VLOOKUP($H500,References_2!$D$2:'References_2'!$AQ$186,39,)</f>
        <v>0.04</v>
      </c>
      <c r="O500" s="114" t="str">
        <f>LEFT(L500,2)</f>
        <v>µg</v>
      </c>
      <c r="P500" s="132">
        <f>IF($O500="mg",VLOOKUP($C500,References_1!$H$2:$I$18,2,)*$K500*0.0864,IF($O500="µg",VLOOKUP($C500,References_1!$H$2:$I$18,2,)*$K500*86.4,""))</f>
        <v>43.2</v>
      </c>
      <c r="Q500" s="116" t="str">
        <f>IF($O500="mg","kg/j",IF($O500="µg","mg/j",""))</f>
        <v>mg/j</v>
      </c>
    </row>
    <row r="501" spans="1:17" x14ac:dyDescent="0.2">
      <c r="A501" s="114">
        <f>VLOOKUP($B501,References_1!$F$2:$G$18,2,)</f>
        <v>8</v>
      </c>
      <c r="B501" s="114">
        <v>6127955</v>
      </c>
      <c r="C501" s="114">
        <f>VLOOKUP($B501,References_1!$F$2:$H$18,3,)</f>
        <v>7</v>
      </c>
      <c r="D501" s="115">
        <v>42143</v>
      </c>
      <c r="E501" s="114" t="s">
        <v>1026</v>
      </c>
      <c r="F501" s="114">
        <v>3</v>
      </c>
      <c r="G501" s="114" t="s">
        <v>212</v>
      </c>
      <c r="H501" s="114">
        <v>1377</v>
      </c>
      <c r="I501" s="114">
        <v>5</v>
      </c>
      <c r="J501" s="117" t="s">
        <v>1630</v>
      </c>
      <c r="K501" s="116">
        <v>5</v>
      </c>
      <c r="L501" s="114" t="s">
        <v>213</v>
      </c>
      <c r="M501" s="114" t="str">
        <f>VLOOKUP($H501,References_1!$C$2:$D$827,2,)</f>
        <v>GP3</v>
      </c>
      <c r="N501" s="114">
        <f>VLOOKUP($H501,References_2!$D$2:'References_2'!$AQ$186,39,)</f>
        <v>0.04</v>
      </c>
      <c r="O501" s="114" t="str">
        <f>LEFT(L501,2)</f>
        <v>µg</v>
      </c>
      <c r="P501" s="132">
        <f>IF($O501="mg",VLOOKUP($C501,References_1!$H$2:$I$18,2,)*$K501*0.0864,IF($O501="µg",VLOOKUP($C501,References_1!$H$2:$I$18,2,)*$K501*86.4,""))</f>
        <v>3757.8600000000006</v>
      </c>
      <c r="Q501" s="116" t="str">
        <f>IF($O501="mg","kg/j",IF($O501="µg","mg/j",""))</f>
        <v>mg/j</v>
      </c>
    </row>
    <row r="502" spans="1:17" x14ac:dyDescent="0.2">
      <c r="A502" s="114">
        <f>VLOOKUP($B502,References_1!$F$2:$G$18,2,)</f>
        <v>9</v>
      </c>
      <c r="B502" s="114" t="s">
        <v>1021</v>
      </c>
      <c r="C502" s="114">
        <f>VLOOKUP($B502,References_1!$F$2:$H$18,3,)</f>
        <v>8</v>
      </c>
      <c r="D502" s="115">
        <v>42143</v>
      </c>
      <c r="E502" s="114" t="s">
        <v>387</v>
      </c>
      <c r="F502" s="114">
        <v>3</v>
      </c>
      <c r="G502" s="114" t="s">
        <v>212</v>
      </c>
      <c r="H502" s="114">
        <v>1377</v>
      </c>
      <c r="I502" s="114">
        <v>5</v>
      </c>
      <c r="J502" s="117" t="s">
        <v>1630</v>
      </c>
      <c r="K502" s="116">
        <v>5</v>
      </c>
      <c r="L502" s="114" t="s">
        <v>213</v>
      </c>
      <c r="M502" s="114" t="str">
        <f>VLOOKUP($H502,References_1!$C$2:$D$827,2,)</f>
        <v>GP3</v>
      </c>
      <c r="N502" s="114">
        <f>VLOOKUP($H502,References_2!$D$2:'References_2'!$AQ$186,39,)</f>
        <v>0.04</v>
      </c>
      <c r="O502" s="114" t="str">
        <f>LEFT(L502,2)</f>
        <v>µg</v>
      </c>
      <c r="P502" s="132">
        <f>IF($O502="mg",VLOOKUP($C502,References_1!$H$2:$I$18,2,)*$K502*0.0864,IF($O502="µg",VLOOKUP($C502,References_1!$H$2:$I$18,2,)*$K502*86.4,""))</f>
        <v>1437.6960000000001</v>
      </c>
      <c r="Q502" s="116" t="str">
        <f>IF($O502="mg","kg/j",IF($O502="µg","mg/j",""))</f>
        <v>mg/j</v>
      </c>
    </row>
    <row r="503" spans="1:17" x14ac:dyDescent="0.2">
      <c r="A503" s="114">
        <f>VLOOKUP($B503,References_1!$F$2:$G$18,2,)</f>
        <v>10</v>
      </c>
      <c r="B503" s="114">
        <v>6127965</v>
      </c>
      <c r="C503" s="114">
        <f>VLOOKUP($B503,References_1!$F$2:$H$18,3,)</f>
        <v>9</v>
      </c>
      <c r="D503" s="115">
        <v>42143</v>
      </c>
      <c r="E503" s="114" t="s">
        <v>374</v>
      </c>
      <c r="F503" s="114">
        <v>3</v>
      </c>
      <c r="G503" s="114" t="s">
        <v>212</v>
      </c>
      <c r="H503" s="114">
        <v>1377</v>
      </c>
      <c r="I503" s="114">
        <v>5</v>
      </c>
      <c r="J503" s="117" t="s">
        <v>1630</v>
      </c>
      <c r="K503" s="116">
        <v>5</v>
      </c>
      <c r="L503" s="114" t="s">
        <v>213</v>
      </c>
      <c r="M503" s="114" t="str">
        <f>VLOOKUP($H503,References_1!$C$2:$D$827,2,)</f>
        <v>GP3</v>
      </c>
      <c r="N503" s="114">
        <f>VLOOKUP($H503,References_2!$D$2:'References_2'!$AQ$186,39,)</f>
        <v>0.04</v>
      </c>
      <c r="O503" s="114" t="str">
        <f>LEFT(L503,2)</f>
        <v>µg</v>
      </c>
      <c r="P503" s="132">
        <f>IF($O503="mg",VLOOKUP($C503,References_1!$H$2:$I$18,2,)*$K503*0.0864,IF($O503="µg",VLOOKUP($C503,References_1!$H$2:$I$18,2,)*$K503*86.4,""))</f>
        <v>46815.408000000003</v>
      </c>
      <c r="Q503" s="116" t="str">
        <f>IF($O503="mg","kg/j",IF($O503="µg","mg/j",""))</f>
        <v>mg/j</v>
      </c>
    </row>
    <row r="504" spans="1:17" x14ac:dyDescent="0.2">
      <c r="A504" s="114">
        <f>VLOOKUP($B504,References_1!$F$2:$G$18,2,)</f>
        <v>13</v>
      </c>
      <c r="B504" s="114" t="s">
        <v>367</v>
      </c>
      <c r="C504" s="114">
        <f>VLOOKUP($B504,References_1!$F$2:$H$18,3,)</f>
        <v>10</v>
      </c>
      <c r="D504" s="115">
        <v>42143</v>
      </c>
      <c r="E504" s="114" t="s">
        <v>368</v>
      </c>
      <c r="F504" s="114">
        <v>3</v>
      </c>
      <c r="G504" s="114" t="s">
        <v>212</v>
      </c>
      <c r="H504" s="114">
        <v>1377</v>
      </c>
      <c r="I504" s="114">
        <v>5</v>
      </c>
      <c r="J504" s="117" t="s">
        <v>1630</v>
      </c>
      <c r="K504" s="116">
        <v>5</v>
      </c>
      <c r="L504" s="114" t="s">
        <v>213</v>
      </c>
      <c r="M504" s="114" t="str">
        <f>VLOOKUP($H504,References_1!$C$2:$D$827,2,)</f>
        <v>GP3</v>
      </c>
      <c r="N504" s="114">
        <f>VLOOKUP($H504,References_2!$D$2:'References_2'!$AQ$186,39,)</f>
        <v>0.04</v>
      </c>
      <c r="O504" s="114" t="str">
        <f>LEFT(L504,2)</f>
        <v>µg</v>
      </c>
      <c r="P504" s="132">
        <f>IF($O504="mg",VLOOKUP($C504,References_1!$H$2:$I$18,2,)*$K504*0.0864,IF($O504="µg",VLOOKUP($C504,References_1!$H$2:$I$18,2,)*$K504*86.4,""))</f>
        <v>5391.3600000000006</v>
      </c>
      <c r="Q504" s="116" t="str">
        <f>IF($O504="mg","kg/j",IF($O504="µg","mg/j",""))</f>
        <v>mg/j</v>
      </c>
    </row>
    <row r="505" spans="1:17" x14ac:dyDescent="0.2">
      <c r="A505" s="114">
        <f>VLOOKUP($B505,References_1!$F$2:$G$18,2,)</f>
        <v>14</v>
      </c>
      <c r="B505" s="114">
        <v>6127985</v>
      </c>
      <c r="C505" s="114">
        <f>VLOOKUP($B505,References_1!$F$2:$H$18,3,)</f>
        <v>11</v>
      </c>
      <c r="D505" s="115">
        <v>42143</v>
      </c>
      <c r="E505" s="114" t="s">
        <v>1003</v>
      </c>
      <c r="F505" s="114">
        <v>3</v>
      </c>
      <c r="G505" s="114" t="s">
        <v>212</v>
      </c>
      <c r="H505" s="114">
        <v>1377</v>
      </c>
      <c r="I505" s="114">
        <v>5</v>
      </c>
      <c r="J505" s="117" t="s">
        <v>1630</v>
      </c>
      <c r="K505" s="116">
        <v>5</v>
      </c>
      <c r="L505" s="114" t="s">
        <v>213</v>
      </c>
      <c r="M505" s="114" t="str">
        <f>VLOOKUP($H505,References_1!$C$2:$D$827,2,)</f>
        <v>GP3</v>
      </c>
      <c r="N505" s="114">
        <f>VLOOKUP($H505,References_2!$D$2:'References_2'!$AQ$186,39,)</f>
        <v>0.04</v>
      </c>
      <c r="O505" s="114" t="str">
        <f>LEFT(L505,2)</f>
        <v>µg</v>
      </c>
      <c r="P505" s="132">
        <f>IF($O505="mg",VLOOKUP($C505,References_1!$H$2:$I$18,2,)*$K505*0.0864,IF($O505="µg",VLOOKUP($C505,References_1!$H$2:$I$18,2,)*$K505*86.4,""))</f>
        <v>88916.659200000024</v>
      </c>
      <c r="Q505" s="116" t="str">
        <f>IF($O505="mg","kg/j",IF($O505="µg","mg/j",""))</f>
        <v>mg/j</v>
      </c>
    </row>
    <row r="506" spans="1:17" x14ac:dyDescent="0.2">
      <c r="A506" s="114">
        <f>VLOOKUP($B506,References_1!$F$2:$G$18,2,)</f>
        <v>2</v>
      </c>
      <c r="B506" s="114">
        <v>6127915</v>
      </c>
      <c r="C506" s="114">
        <f>VLOOKUP($B506,References_1!$F$2:$H$18,3,)</f>
        <v>12</v>
      </c>
      <c r="D506" s="115">
        <v>42143</v>
      </c>
      <c r="E506" s="114" t="s">
        <v>1007</v>
      </c>
      <c r="F506" s="114">
        <v>3</v>
      </c>
      <c r="G506" s="114" t="s">
        <v>212</v>
      </c>
      <c r="H506" s="114">
        <v>1377</v>
      </c>
      <c r="I506" s="114">
        <v>5</v>
      </c>
      <c r="J506" s="117" t="s">
        <v>1630</v>
      </c>
      <c r="K506" s="116">
        <v>5</v>
      </c>
      <c r="L506" s="114" t="s">
        <v>213</v>
      </c>
      <c r="M506" s="114" t="str">
        <f>VLOOKUP($H506,References_1!$C$2:$D$827,2,)</f>
        <v>GP3</v>
      </c>
      <c r="N506" s="114">
        <f>VLOOKUP($H506,References_2!$D$2:'References_2'!$AQ$186,39,)</f>
        <v>0.04</v>
      </c>
      <c r="O506" s="114" t="str">
        <f>LEFT(L506,2)</f>
        <v>µg</v>
      </c>
      <c r="P506" s="132">
        <f>IF($O506="mg",VLOOKUP($C506,References_1!$H$2:$I$18,2,)*$K506*0.0864,IF($O506="µg",VLOOKUP($C506,References_1!$H$2:$I$18,2,)*$K506*86.4,""))</f>
        <v>824.25599999999997</v>
      </c>
      <c r="Q506" s="116" t="str">
        <f>IF($O506="mg","kg/j",IF($O506="µg","mg/j",""))</f>
        <v>mg/j</v>
      </c>
    </row>
    <row r="507" spans="1:17" x14ac:dyDescent="0.2">
      <c r="A507" s="114">
        <f>VLOOKUP($B507,References_1!$F$2:$G$18,2,)</f>
        <v>11</v>
      </c>
      <c r="B507" s="114" t="s">
        <v>1032</v>
      </c>
      <c r="C507" s="114">
        <f>VLOOKUP($B507,References_1!$F$2:$H$18,3,)</f>
        <v>13</v>
      </c>
      <c r="D507" s="115">
        <v>42143</v>
      </c>
      <c r="E507" s="114" t="s">
        <v>1033</v>
      </c>
      <c r="F507" s="114">
        <v>3</v>
      </c>
      <c r="G507" s="114" t="s">
        <v>212</v>
      </c>
      <c r="H507" s="114">
        <v>1377</v>
      </c>
      <c r="I507" s="114">
        <v>5</v>
      </c>
      <c r="J507" s="117" t="s">
        <v>1630</v>
      </c>
      <c r="K507" s="116">
        <v>5</v>
      </c>
      <c r="L507" s="114" t="s">
        <v>213</v>
      </c>
      <c r="M507" s="114" t="str">
        <f>VLOOKUP($H507,References_1!$C$2:$D$827,2,)</f>
        <v>GP3</v>
      </c>
      <c r="N507" s="114">
        <f>VLOOKUP($H507,References_2!$D$2:'References_2'!$AQ$186,39,)</f>
        <v>0.04</v>
      </c>
      <c r="O507" s="114" t="str">
        <f>LEFT(L507,2)</f>
        <v>µg</v>
      </c>
      <c r="P507" s="132">
        <f>IF($O507="mg",VLOOKUP($C507,References_1!$H$2:$I$18,2,)*$K507*0.0864,IF($O507="µg",VLOOKUP($C507,References_1!$H$2:$I$18,2,)*$K507*86.4,""))</f>
        <v>18600.191999999999</v>
      </c>
      <c r="Q507" s="116" t="str">
        <f>IF($O507="mg","kg/j",IF($O507="µg","mg/j",""))</f>
        <v>mg/j</v>
      </c>
    </row>
    <row r="508" spans="1:17" x14ac:dyDescent="0.2">
      <c r="A508" s="114">
        <f>VLOOKUP($B508,References_1!$F$2:$G$18,2,)</f>
        <v>12</v>
      </c>
      <c r="B508" s="114">
        <v>6127975</v>
      </c>
      <c r="C508" s="114">
        <f>VLOOKUP($B508,References_1!$F$2:$H$18,3,)</f>
        <v>14</v>
      </c>
      <c r="D508" s="115">
        <v>42143</v>
      </c>
      <c r="E508" s="114" t="s">
        <v>995</v>
      </c>
      <c r="F508" s="114">
        <v>3</v>
      </c>
      <c r="G508" s="114" t="s">
        <v>212</v>
      </c>
      <c r="H508" s="114">
        <v>1377</v>
      </c>
      <c r="I508" s="114">
        <v>5</v>
      </c>
      <c r="J508" s="117" t="s">
        <v>1630</v>
      </c>
      <c r="K508" s="116">
        <v>5</v>
      </c>
      <c r="L508" s="114" t="s">
        <v>213</v>
      </c>
      <c r="M508" s="114" t="str">
        <f>VLOOKUP($H508,References_1!$C$2:$D$827,2,)</f>
        <v>GP3</v>
      </c>
      <c r="N508" s="114">
        <f>VLOOKUP($H508,References_2!$D$2:'References_2'!$AQ$186,39,)</f>
        <v>0.04</v>
      </c>
      <c r="O508" s="114" t="str">
        <f>LEFT(L508,2)</f>
        <v>µg</v>
      </c>
      <c r="P508" s="132">
        <f>IF($O508="mg",VLOOKUP($C508,References_1!$H$2:$I$18,2,)*$K508*0.0864,IF($O508="µg",VLOOKUP($C508,References_1!$H$2:$I$18,2,)*$K508*86.4,""))</f>
        <v>47745.590400000001</v>
      </c>
      <c r="Q508" s="116" t="str">
        <f>IF($O508="mg","kg/j",IF($O508="µg","mg/j",""))</f>
        <v>mg/j</v>
      </c>
    </row>
    <row r="509" spans="1:17" x14ac:dyDescent="0.2">
      <c r="A509" s="114">
        <f>VLOOKUP($B509,References_1!$F$2:$G$18,2,)</f>
        <v>15</v>
      </c>
      <c r="B509" s="114">
        <v>6127900</v>
      </c>
      <c r="C509" s="114">
        <f>VLOOKUP($B509,References_1!$F$2:$H$18,3,)</f>
        <v>15</v>
      </c>
      <c r="D509" s="115">
        <v>42144</v>
      </c>
      <c r="E509" s="114" t="s">
        <v>119</v>
      </c>
      <c r="F509" s="114">
        <v>3</v>
      </c>
      <c r="G509" s="114" t="s">
        <v>212</v>
      </c>
      <c r="H509" s="114">
        <v>1377</v>
      </c>
      <c r="I509" s="114">
        <v>5</v>
      </c>
      <c r="J509" s="117" t="s">
        <v>1630</v>
      </c>
      <c r="K509" s="116">
        <v>5</v>
      </c>
      <c r="L509" s="114" t="s">
        <v>213</v>
      </c>
      <c r="M509" s="114" t="str">
        <f>VLOOKUP($H509,References_1!$C$2:$D$827,2,)</f>
        <v>GP3</v>
      </c>
      <c r="N509" s="114">
        <f>VLOOKUP($H509,References_2!$D$2:'References_2'!$AQ$186,39,)</f>
        <v>0.04</v>
      </c>
      <c r="O509" s="114" t="str">
        <f>LEFT(L509,2)</f>
        <v>µg</v>
      </c>
      <c r="P509" s="132">
        <f>IF($O509="mg",VLOOKUP($C509,References_1!$H$2:$I$18,2,)*$K509*0.0864,IF($O509="µg",VLOOKUP($C509,References_1!$H$2:$I$18,2,)*$K509*86.4,""))</f>
        <v>44573.760000000024</v>
      </c>
      <c r="Q509" s="116" t="str">
        <f>IF($O509="mg","kg/j",IF($O509="µg","mg/j",""))</f>
        <v>mg/j</v>
      </c>
    </row>
    <row r="510" spans="1:17" x14ac:dyDescent="0.2">
      <c r="A510" s="114">
        <f>VLOOKUP($B510,References_1!$F$2:$G$18,2,)</f>
        <v>16</v>
      </c>
      <c r="B510" s="114" t="s">
        <v>380</v>
      </c>
      <c r="C510" s="114">
        <f>VLOOKUP($B510,References_1!$F$2:$H$18,3,)</f>
        <v>16</v>
      </c>
      <c r="D510" s="115">
        <v>42144</v>
      </c>
      <c r="E510" s="114" t="s">
        <v>381</v>
      </c>
      <c r="F510" s="114">
        <v>3</v>
      </c>
      <c r="G510" s="114" t="s">
        <v>212</v>
      </c>
      <c r="H510" s="114">
        <v>1377</v>
      </c>
      <c r="I510" s="114">
        <v>5</v>
      </c>
      <c r="J510" s="117" t="s">
        <v>1630</v>
      </c>
      <c r="K510" s="116">
        <v>5</v>
      </c>
      <c r="L510" s="114" t="s">
        <v>213</v>
      </c>
      <c r="M510" s="114" t="str">
        <f>VLOOKUP($H510,References_1!$C$2:$D$827,2,)</f>
        <v>GP3</v>
      </c>
      <c r="N510" s="114">
        <f>VLOOKUP($H510,References_2!$D$2:'References_2'!$AQ$186,39,)</f>
        <v>0.04</v>
      </c>
      <c r="O510" s="114" t="str">
        <f>LEFT(L510,2)</f>
        <v>µg</v>
      </c>
      <c r="P510" s="132">
        <f>IF($O510="mg",VLOOKUP($C510,References_1!$H$2:$I$18,2,)*$K510*0.0864,IF($O510="µg",VLOOKUP($C510,References_1!$H$2:$I$18,2,)*$K510*86.4,""))</f>
        <v>3706.56</v>
      </c>
      <c r="Q510" s="116" t="str">
        <f>IF($O510="mg","kg/j",IF($O510="µg","mg/j",""))</f>
        <v>mg/j</v>
      </c>
    </row>
    <row r="511" spans="1:17" x14ac:dyDescent="0.2">
      <c r="A511" s="114">
        <f>VLOOKUP($B511,References_1!$F$2:$G$18,2,)</f>
        <v>17</v>
      </c>
      <c r="B511" s="114">
        <v>6127980</v>
      </c>
      <c r="C511" s="114">
        <f>VLOOKUP($B511,References_1!$F$2:$H$18,3,)</f>
        <v>17</v>
      </c>
      <c r="D511" s="115">
        <v>42144</v>
      </c>
      <c r="E511" s="114" t="s">
        <v>387</v>
      </c>
      <c r="F511" s="114">
        <v>3</v>
      </c>
      <c r="G511" s="114" t="s">
        <v>212</v>
      </c>
      <c r="H511" s="114">
        <v>1377</v>
      </c>
      <c r="I511" s="114">
        <v>5</v>
      </c>
      <c r="J511" s="117" t="s">
        <v>1630</v>
      </c>
      <c r="K511" s="116">
        <v>5</v>
      </c>
      <c r="L511" s="114" t="s">
        <v>213</v>
      </c>
      <c r="M511" s="114" t="str">
        <f>VLOOKUP($H511,References_1!$C$2:$D$827,2,)</f>
        <v>GP3</v>
      </c>
      <c r="N511" s="114">
        <f>VLOOKUP($H511,References_2!$D$2:'References_2'!$AQ$186,39,)</f>
        <v>0.04</v>
      </c>
      <c r="O511" s="114" t="str">
        <f>LEFT(L511,2)</f>
        <v>µg</v>
      </c>
      <c r="P511" s="132">
        <f>IF($O511="mg",VLOOKUP($C511,References_1!$H$2:$I$18,2,)*$K511*0.0864,IF($O511="µg",VLOOKUP($C511,References_1!$H$2:$I$18,2,)*$K511*86.4,""))</f>
        <v>62055.612000000001</v>
      </c>
      <c r="Q511" s="116" t="str">
        <f>IF($O511="mg","kg/j",IF($O511="µg","mg/j",""))</f>
        <v>mg/j</v>
      </c>
    </row>
    <row r="512" spans="1:17" x14ac:dyDescent="0.2">
      <c r="A512" s="114">
        <f>VLOOKUP($B512,References_1!$F$2:$G$18,2,)</f>
        <v>4</v>
      </c>
      <c r="B512" s="114">
        <v>6127935</v>
      </c>
      <c r="C512" s="114">
        <f>VLOOKUP($B512,References_1!$F$2:$H$18,3,)</f>
        <v>3</v>
      </c>
      <c r="D512" s="115">
        <v>42142</v>
      </c>
      <c r="E512" s="114" t="s">
        <v>1011</v>
      </c>
      <c r="F512" s="114">
        <v>23</v>
      </c>
      <c r="G512" s="114" t="s">
        <v>457</v>
      </c>
      <c r="H512" s="114">
        <v>3209</v>
      </c>
      <c r="I512" s="114">
        <v>0.01</v>
      </c>
      <c r="J512" s="117" t="s">
        <v>1630</v>
      </c>
      <c r="K512" s="116">
        <v>0.01</v>
      </c>
      <c r="L512" s="114" t="s">
        <v>130</v>
      </c>
      <c r="M512" s="114" t="e">
        <f>VLOOKUP($H512,References_1!$C$2:$D$827,2,)</f>
        <v>#N/A</v>
      </c>
      <c r="N512" s="114" t="e">
        <f>VLOOKUP($H512,References_2!$D$2:'References_2'!$AQ$186,39,)</f>
        <v>#N/A</v>
      </c>
      <c r="O512" s="114" t="str">
        <f>LEFT(L512,2)</f>
        <v>µg</v>
      </c>
      <c r="P512" s="132">
        <f>IF($O512="mg",VLOOKUP($C512,References_1!$H$2:$I$18,2,)*$K512*0.0864,IF($O512="µg",VLOOKUP($C512,References_1!$H$2:$I$18,2,)*$K512*86.4,""))</f>
        <v>2.1772800000000001</v>
      </c>
      <c r="Q512" s="116" t="str">
        <f>IF($O512="mg","kg/j",IF($O512="µg","mg/j",""))</f>
        <v>mg/j</v>
      </c>
    </row>
    <row r="513" spans="1:17" x14ac:dyDescent="0.2">
      <c r="A513" s="114">
        <f>VLOOKUP($B513,References_1!$F$2:$G$18,2,)</f>
        <v>14</v>
      </c>
      <c r="B513" s="114">
        <v>6127985</v>
      </c>
      <c r="C513" s="114">
        <f>VLOOKUP($B513,References_1!$F$2:$H$18,3,)</f>
        <v>11</v>
      </c>
      <c r="D513" s="115">
        <v>42143</v>
      </c>
      <c r="E513" s="114" t="s">
        <v>1003</v>
      </c>
      <c r="F513" s="114">
        <v>23</v>
      </c>
      <c r="G513" s="114" t="s">
        <v>457</v>
      </c>
      <c r="H513" s="114">
        <v>3209</v>
      </c>
      <c r="I513" s="114">
        <v>0.01</v>
      </c>
      <c r="J513" s="117" t="s">
        <v>1630</v>
      </c>
      <c r="K513" s="116">
        <v>0.01</v>
      </c>
      <c r="L513" s="114" t="s">
        <v>130</v>
      </c>
      <c r="M513" s="114" t="e">
        <f>VLOOKUP($H513,References_1!$C$2:$D$827,2,)</f>
        <v>#N/A</v>
      </c>
      <c r="N513" s="114" t="e">
        <f>VLOOKUP($H513,References_2!$D$2:'References_2'!$AQ$186,39,)</f>
        <v>#N/A</v>
      </c>
      <c r="O513" s="114" t="str">
        <f>LEFT(L513,2)</f>
        <v>µg</v>
      </c>
      <c r="P513" s="132">
        <f>IF($O513="mg",VLOOKUP($C513,References_1!$H$2:$I$18,2,)*$K513*0.0864,IF($O513="µg",VLOOKUP($C513,References_1!$H$2:$I$18,2,)*$K513*86.4,""))</f>
        <v>177.83331840000002</v>
      </c>
      <c r="Q513" s="116" t="str">
        <f>IF($O513="mg","kg/j",IF($O513="µg","mg/j",""))</f>
        <v>mg/j</v>
      </c>
    </row>
    <row r="514" spans="1:17" x14ac:dyDescent="0.2">
      <c r="A514" s="114">
        <f>VLOOKUP($B514,References_1!$F$2:$G$18,2,)</f>
        <v>12</v>
      </c>
      <c r="B514" s="114">
        <v>6127975</v>
      </c>
      <c r="C514" s="114">
        <f>VLOOKUP($B514,References_1!$F$2:$H$18,3,)</f>
        <v>14</v>
      </c>
      <c r="D514" s="115">
        <v>42143</v>
      </c>
      <c r="E514" s="114" t="s">
        <v>995</v>
      </c>
      <c r="F514" s="114">
        <v>23</v>
      </c>
      <c r="G514" s="114" t="s">
        <v>457</v>
      </c>
      <c r="H514" s="114">
        <v>3209</v>
      </c>
      <c r="I514" s="114">
        <v>0.01</v>
      </c>
      <c r="J514" s="117" t="s">
        <v>1630</v>
      </c>
      <c r="K514" s="116">
        <v>0.01</v>
      </c>
      <c r="L514" s="114" t="s">
        <v>130</v>
      </c>
      <c r="M514" s="114" t="e">
        <f>VLOOKUP($H514,References_1!$C$2:$D$827,2,)</f>
        <v>#N/A</v>
      </c>
      <c r="N514" s="114" t="e">
        <f>VLOOKUP($H514,References_2!$D$2:'References_2'!$AQ$186,39,)</f>
        <v>#N/A</v>
      </c>
      <c r="O514" s="114" t="str">
        <f>LEFT(L514,2)</f>
        <v>µg</v>
      </c>
      <c r="P514" s="132">
        <f>IF($O514="mg",VLOOKUP($C514,References_1!$H$2:$I$18,2,)*$K514*0.0864,IF($O514="µg",VLOOKUP($C514,References_1!$H$2:$I$18,2,)*$K514*86.4,""))</f>
        <v>95.491180799999995</v>
      </c>
      <c r="Q514" s="116" t="str">
        <f>IF($O514="mg","kg/j",IF($O514="µg","mg/j",""))</f>
        <v>mg/j</v>
      </c>
    </row>
    <row r="515" spans="1:17" x14ac:dyDescent="0.2">
      <c r="A515" s="114">
        <f>VLOOKUP($B515,References_1!$F$2:$G$18,2,)</f>
        <v>17</v>
      </c>
      <c r="B515" s="114">
        <v>6127980</v>
      </c>
      <c r="C515" s="114">
        <f>VLOOKUP($B515,References_1!$F$2:$H$18,3,)</f>
        <v>17</v>
      </c>
      <c r="D515" s="115">
        <v>42144</v>
      </c>
      <c r="E515" s="114" t="s">
        <v>387</v>
      </c>
      <c r="F515" s="114">
        <v>23</v>
      </c>
      <c r="G515" s="114" t="s">
        <v>457</v>
      </c>
      <c r="H515" s="114">
        <v>3209</v>
      </c>
      <c r="I515" s="114">
        <v>0.01</v>
      </c>
      <c r="J515" s="117" t="s">
        <v>1630</v>
      </c>
      <c r="K515" s="116">
        <v>0.01</v>
      </c>
      <c r="L515" s="114" t="s">
        <v>130</v>
      </c>
      <c r="M515" s="114" t="e">
        <f>VLOOKUP($H515,References_1!$C$2:$D$827,2,)</f>
        <v>#N/A</v>
      </c>
      <c r="N515" s="114" t="e">
        <f>VLOOKUP($H515,References_2!$D$2:'References_2'!$AQ$186,39,)</f>
        <v>#N/A</v>
      </c>
      <c r="O515" s="114" t="str">
        <f>LEFT(L515,2)</f>
        <v>µg</v>
      </c>
      <c r="P515" s="132">
        <f>IF($O515="mg",VLOOKUP($C515,References_1!$H$2:$I$18,2,)*$K515*0.0864,IF($O515="µg",VLOOKUP($C515,References_1!$H$2:$I$18,2,)*$K515*86.4,""))</f>
        <v>124.11122399999999</v>
      </c>
      <c r="Q515" s="116" t="str">
        <f>IF($O515="mg","kg/j",IF($O515="µg","mg/j",""))</f>
        <v>mg/j</v>
      </c>
    </row>
    <row r="516" spans="1:17" x14ac:dyDescent="0.2">
      <c r="A516" s="114">
        <f>VLOOKUP($B516,References_1!$F$2:$G$18,2,)</f>
        <v>4</v>
      </c>
      <c r="B516" s="114">
        <v>6127935</v>
      </c>
      <c r="C516" s="114">
        <f>VLOOKUP($B516,References_1!$F$2:$H$18,3,)</f>
        <v>3</v>
      </c>
      <c r="D516" s="115">
        <v>42142</v>
      </c>
      <c r="E516" s="114" t="s">
        <v>1011</v>
      </c>
      <c r="F516" s="114">
        <v>23</v>
      </c>
      <c r="G516" s="114" t="s">
        <v>458</v>
      </c>
      <c r="H516" s="114">
        <v>1119</v>
      </c>
      <c r="I516" s="114">
        <v>5.0000000000000001E-3</v>
      </c>
      <c r="J516" s="117" t="s">
        <v>1630</v>
      </c>
      <c r="K516" s="116">
        <v>5.0000000000000001E-3</v>
      </c>
      <c r="L516" s="114" t="s">
        <v>130</v>
      </c>
      <c r="M516" s="114" t="str">
        <f>VLOOKUP($H516,References_1!$C$2:$D$827,2,)</f>
        <v>GP4</v>
      </c>
      <c r="N516" s="114">
        <f>VLOOKUP($H516,References_2!$D$2:'References_2'!$AQ$186,39,)</f>
        <v>1.2E-2</v>
      </c>
      <c r="O516" s="114" t="str">
        <f>LEFT(L516,2)</f>
        <v>µg</v>
      </c>
      <c r="P516" s="132">
        <f>IF($O516="mg",VLOOKUP($C516,References_1!$H$2:$I$18,2,)*$K516*0.0864,IF($O516="µg",VLOOKUP($C516,References_1!$H$2:$I$18,2,)*$K516*86.4,""))</f>
        <v>1.0886400000000001</v>
      </c>
      <c r="Q516" s="116" t="str">
        <f>IF($O516="mg","kg/j",IF($O516="µg","mg/j",""))</f>
        <v>mg/j</v>
      </c>
    </row>
    <row r="517" spans="1:17" x14ac:dyDescent="0.2">
      <c r="A517" s="114">
        <f>VLOOKUP($B517,References_1!$F$2:$G$18,2,)</f>
        <v>14</v>
      </c>
      <c r="B517" s="114">
        <v>6127985</v>
      </c>
      <c r="C517" s="114">
        <f>VLOOKUP($B517,References_1!$F$2:$H$18,3,)</f>
        <v>11</v>
      </c>
      <c r="D517" s="115">
        <v>42143</v>
      </c>
      <c r="E517" s="114" t="s">
        <v>1003</v>
      </c>
      <c r="F517" s="114">
        <v>23</v>
      </c>
      <c r="G517" s="114" t="s">
        <v>458</v>
      </c>
      <c r="H517" s="114">
        <v>1119</v>
      </c>
      <c r="I517" s="114">
        <v>5.0000000000000001E-3</v>
      </c>
      <c r="J517" s="117" t="s">
        <v>1630</v>
      </c>
      <c r="K517" s="116">
        <v>5.0000000000000001E-3</v>
      </c>
      <c r="L517" s="114" t="s">
        <v>130</v>
      </c>
      <c r="M517" s="114" t="str">
        <f>VLOOKUP($H517,References_1!$C$2:$D$827,2,)</f>
        <v>GP4</v>
      </c>
      <c r="N517" s="114">
        <f>VLOOKUP($H517,References_2!$D$2:'References_2'!$AQ$186,39,)</f>
        <v>1.2E-2</v>
      </c>
      <c r="O517" s="114" t="str">
        <f>LEFT(L517,2)</f>
        <v>µg</v>
      </c>
      <c r="P517" s="132">
        <f>IF($O517="mg",VLOOKUP($C517,References_1!$H$2:$I$18,2,)*$K517*0.0864,IF($O517="µg",VLOOKUP($C517,References_1!$H$2:$I$18,2,)*$K517*86.4,""))</f>
        <v>88.916659200000012</v>
      </c>
      <c r="Q517" s="116" t="str">
        <f>IF($O517="mg","kg/j",IF($O517="µg","mg/j",""))</f>
        <v>mg/j</v>
      </c>
    </row>
    <row r="518" spans="1:17" x14ac:dyDescent="0.2">
      <c r="A518" s="114">
        <f>VLOOKUP($B518,References_1!$F$2:$G$18,2,)</f>
        <v>12</v>
      </c>
      <c r="B518" s="114">
        <v>6127975</v>
      </c>
      <c r="C518" s="114">
        <f>VLOOKUP($B518,References_1!$F$2:$H$18,3,)</f>
        <v>14</v>
      </c>
      <c r="D518" s="115">
        <v>42143</v>
      </c>
      <c r="E518" s="114" t="s">
        <v>995</v>
      </c>
      <c r="F518" s="114">
        <v>23</v>
      </c>
      <c r="G518" s="114" t="s">
        <v>458</v>
      </c>
      <c r="H518" s="114">
        <v>1119</v>
      </c>
      <c r="I518" s="114">
        <v>5.0000000000000001E-3</v>
      </c>
      <c r="J518" s="117" t="s">
        <v>1630</v>
      </c>
      <c r="K518" s="116">
        <v>5.0000000000000001E-3</v>
      </c>
      <c r="L518" s="114" t="s">
        <v>130</v>
      </c>
      <c r="M518" s="114" t="str">
        <f>VLOOKUP($H518,References_1!$C$2:$D$827,2,)</f>
        <v>GP4</v>
      </c>
      <c r="N518" s="114">
        <f>VLOOKUP($H518,References_2!$D$2:'References_2'!$AQ$186,39,)</f>
        <v>1.2E-2</v>
      </c>
      <c r="O518" s="114" t="str">
        <f>LEFT(L518,2)</f>
        <v>µg</v>
      </c>
      <c r="P518" s="132">
        <f>IF($O518="mg",VLOOKUP($C518,References_1!$H$2:$I$18,2,)*$K518*0.0864,IF($O518="µg",VLOOKUP($C518,References_1!$H$2:$I$18,2,)*$K518*86.4,""))</f>
        <v>47.745590399999998</v>
      </c>
      <c r="Q518" s="116" t="str">
        <f>IF($O518="mg","kg/j",IF($O518="µg","mg/j",""))</f>
        <v>mg/j</v>
      </c>
    </row>
    <row r="519" spans="1:17" x14ac:dyDescent="0.2">
      <c r="A519" s="114">
        <f>VLOOKUP($B519,References_1!$F$2:$G$18,2,)</f>
        <v>17</v>
      </c>
      <c r="B519" s="114">
        <v>6127980</v>
      </c>
      <c r="C519" s="114">
        <f>VLOOKUP($B519,References_1!$F$2:$H$18,3,)</f>
        <v>17</v>
      </c>
      <c r="D519" s="115">
        <v>42144</v>
      </c>
      <c r="E519" s="114" t="s">
        <v>387</v>
      </c>
      <c r="F519" s="114">
        <v>23</v>
      </c>
      <c r="G519" s="114" t="s">
        <v>458</v>
      </c>
      <c r="H519" s="114">
        <v>1119</v>
      </c>
      <c r="I519" s="114">
        <v>5.0000000000000001E-3</v>
      </c>
      <c r="J519" s="117" t="s">
        <v>1630</v>
      </c>
      <c r="K519" s="116">
        <v>5.0000000000000001E-3</v>
      </c>
      <c r="L519" s="114" t="s">
        <v>130</v>
      </c>
      <c r="M519" s="114" t="str">
        <f>VLOOKUP($H519,References_1!$C$2:$D$827,2,)</f>
        <v>GP4</v>
      </c>
      <c r="N519" s="114">
        <f>VLOOKUP($H519,References_2!$D$2:'References_2'!$AQ$186,39,)</f>
        <v>1.2E-2</v>
      </c>
      <c r="O519" s="114" t="str">
        <f>LEFT(L519,2)</f>
        <v>µg</v>
      </c>
      <c r="P519" s="132">
        <f>IF($O519="mg",VLOOKUP($C519,References_1!$H$2:$I$18,2,)*$K519*0.0864,IF($O519="µg",VLOOKUP($C519,References_1!$H$2:$I$18,2,)*$K519*86.4,""))</f>
        <v>62.055611999999996</v>
      </c>
      <c r="Q519" s="116" t="str">
        <f>IF($O519="mg","kg/j",IF($O519="µg","mg/j",""))</f>
        <v>mg/j</v>
      </c>
    </row>
    <row r="520" spans="1:17" x14ac:dyDescent="0.2">
      <c r="A520" s="114">
        <f>VLOOKUP($B520,References_1!$F$2:$G$18,2,)</f>
        <v>4</v>
      </c>
      <c r="B520" s="114">
        <v>6127935</v>
      </c>
      <c r="C520" s="114">
        <f>VLOOKUP($B520,References_1!$F$2:$H$18,3,)</f>
        <v>3</v>
      </c>
      <c r="D520" s="115">
        <v>42142</v>
      </c>
      <c r="E520" s="114" t="s">
        <v>1011</v>
      </c>
      <c r="F520" s="114">
        <v>23</v>
      </c>
      <c r="G520" s="114" t="s">
        <v>459</v>
      </c>
      <c r="H520" s="114">
        <v>1120</v>
      </c>
      <c r="I520" s="114">
        <v>5.0000000000000001E-3</v>
      </c>
      <c r="J520" s="117" t="s">
        <v>1630</v>
      </c>
      <c r="K520" s="116">
        <v>5.0000000000000001E-3</v>
      </c>
      <c r="L520" s="114" t="s">
        <v>130</v>
      </c>
      <c r="M520" s="114" t="str">
        <f>VLOOKUP($H520,References_1!$C$2:$D$827,2,)</f>
        <v>GP4</v>
      </c>
      <c r="N520" s="114">
        <f>VLOOKUP($H520,References_2!$D$2:'References_2'!$AQ$186,39,)</f>
        <v>1.9000000000000001E-5</v>
      </c>
      <c r="O520" s="114" t="str">
        <f>LEFT(L520,2)</f>
        <v>µg</v>
      </c>
      <c r="P520" s="132">
        <f>IF($O520="mg",VLOOKUP($C520,References_1!$H$2:$I$18,2,)*$K520*0.0864,IF($O520="µg",VLOOKUP($C520,References_1!$H$2:$I$18,2,)*$K520*86.4,""))</f>
        <v>1.0886400000000001</v>
      </c>
      <c r="Q520" s="116" t="str">
        <f>IF($O520="mg","kg/j",IF($O520="µg","mg/j",""))</f>
        <v>mg/j</v>
      </c>
    </row>
    <row r="521" spans="1:17" x14ac:dyDescent="0.2">
      <c r="A521" s="114">
        <f>VLOOKUP($B521,References_1!$F$2:$G$18,2,)</f>
        <v>14</v>
      </c>
      <c r="B521" s="114">
        <v>6127985</v>
      </c>
      <c r="C521" s="114">
        <f>VLOOKUP($B521,References_1!$F$2:$H$18,3,)</f>
        <v>11</v>
      </c>
      <c r="D521" s="115">
        <v>42143</v>
      </c>
      <c r="E521" s="114" t="s">
        <v>1003</v>
      </c>
      <c r="F521" s="114">
        <v>23</v>
      </c>
      <c r="G521" s="114" t="s">
        <v>459</v>
      </c>
      <c r="H521" s="114">
        <v>1120</v>
      </c>
      <c r="I521" s="114">
        <v>5.0000000000000001E-3</v>
      </c>
      <c r="J521" s="117" t="s">
        <v>1630</v>
      </c>
      <c r="K521" s="116">
        <v>5.0000000000000001E-3</v>
      </c>
      <c r="L521" s="114" t="s">
        <v>130</v>
      </c>
      <c r="M521" s="114" t="str">
        <f>VLOOKUP($H521,References_1!$C$2:$D$827,2,)</f>
        <v>GP4</v>
      </c>
      <c r="N521" s="114">
        <f>VLOOKUP($H521,References_2!$D$2:'References_2'!$AQ$186,39,)</f>
        <v>1.9000000000000001E-5</v>
      </c>
      <c r="O521" s="114" t="str">
        <f>LEFT(L521,2)</f>
        <v>µg</v>
      </c>
      <c r="P521" s="132">
        <f>IF($O521="mg",VLOOKUP($C521,References_1!$H$2:$I$18,2,)*$K521*0.0864,IF($O521="µg",VLOOKUP($C521,References_1!$H$2:$I$18,2,)*$K521*86.4,""))</f>
        <v>88.916659200000012</v>
      </c>
      <c r="Q521" s="116" t="str">
        <f>IF($O521="mg","kg/j",IF($O521="µg","mg/j",""))</f>
        <v>mg/j</v>
      </c>
    </row>
    <row r="522" spans="1:17" x14ac:dyDescent="0.2">
      <c r="A522" s="114">
        <f>VLOOKUP($B522,References_1!$F$2:$G$18,2,)</f>
        <v>12</v>
      </c>
      <c r="B522" s="114">
        <v>6127975</v>
      </c>
      <c r="C522" s="114">
        <f>VLOOKUP($B522,References_1!$F$2:$H$18,3,)</f>
        <v>14</v>
      </c>
      <c r="D522" s="115">
        <v>42143</v>
      </c>
      <c r="E522" s="114" t="s">
        <v>995</v>
      </c>
      <c r="F522" s="114">
        <v>23</v>
      </c>
      <c r="G522" s="114" t="s">
        <v>459</v>
      </c>
      <c r="H522" s="114">
        <v>1120</v>
      </c>
      <c r="I522" s="114">
        <v>5.0000000000000001E-3</v>
      </c>
      <c r="J522" s="117" t="s">
        <v>1630</v>
      </c>
      <c r="K522" s="116">
        <v>5.0000000000000001E-3</v>
      </c>
      <c r="L522" s="114" t="s">
        <v>130</v>
      </c>
      <c r="M522" s="114" t="str">
        <f>VLOOKUP($H522,References_1!$C$2:$D$827,2,)</f>
        <v>GP4</v>
      </c>
      <c r="N522" s="114">
        <f>VLOOKUP($H522,References_2!$D$2:'References_2'!$AQ$186,39,)</f>
        <v>1.9000000000000001E-5</v>
      </c>
      <c r="O522" s="114" t="str">
        <f>LEFT(L522,2)</f>
        <v>µg</v>
      </c>
      <c r="P522" s="132">
        <f>IF($O522="mg",VLOOKUP($C522,References_1!$H$2:$I$18,2,)*$K522*0.0864,IF($O522="µg",VLOOKUP($C522,References_1!$H$2:$I$18,2,)*$K522*86.4,""))</f>
        <v>47.745590399999998</v>
      </c>
      <c r="Q522" s="116" t="str">
        <f>IF($O522="mg","kg/j",IF($O522="µg","mg/j",""))</f>
        <v>mg/j</v>
      </c>
    </row>
    <row r="523" spans="1:17" x14ac:dyDescent="0.2">
      <c r="A523" s="114">
        <f>VLOOKUP($B523,References_1!$F$2:$G$18,2,)</f>
        <v>17</v>
      </c>
      <c r="B523" s="114">
        <v>6127980</v>
      </c>
      <c r="C523" s="114">
        <f>VLOOKUP($B523,References_1!$F$2:$H$18,3,)</f>
        <v>17</v>
      </c>
      <c r="D523" s="115">
        <v>42144</v>
      </c>
      <c r="E523" s="114" t="s">
        <v>387</v>
      </c>
      <c r="F523" s="114">
        <v>23</v>
      </c>
      <c r="G523" s="114" t="s">
        <v>459</v>
      </c>
      <c r="H523" s="114">
        <v>1120</v>
      </c>
      <c r="I523" s="114">
        <v>5.0000000000000001E-3</v>
      </c>
      <c r="J523" s="117" t="s">
        <v>1630</v>
      </c>
      <c r="K523" s="116">
        <v>5.0000000000000001E-3</v>
      </c>
      <c r="L523" s="114" t="s">
        <v>130</v>
      </c>
      <c r="M523" s="114" t="str">
        <f>VLOOKUP($H523,References_1!$C$2:$D$827,2,)</f>
        <v>GP4</v>
      </c>
      <c r="N523" s="114">
        <f>VLOOKUP($H523,References_2!$D$2:'References_2'!$AQ$186,39,)</f>
        <v>1.9000000000000001E-5</v>
      </c>
      <c r="O523" s="114" t="str">
        <f>LEFT(L523,2)</f>
        <v>µg</v>
      </c>
      <c r="P523" s="132">
        <f>IF($O523="mg",VLOOKUP($C523,References_1!$H$2:$I$18,2,)*$K523*0.0864,IF($O523="µg",VLOOKUP($C523,References_1!$H$2:$I$18,2,)*$K523*86.4,""))</f>
        <v>62.055611999999996</v>
      </c>
      <c r="Q523" s="116" t="str">
        <f>IF($O523="mg","kg/j",IF($O523="µg","mg/j",""))</f>
        <v>mg/j</v>
      </c>
    </row>
    <row r="524" spans="1:17" x14ac:dyDescent="0.2">
      <c r="A524" s="114">
        <f>VLOOKUP($B524,References_1!$F$2:$G$18,2,)</f>
        <v>4</v>
      </c>
      <c r="B524" s="114">
        <v>6127935</v>
      </c>
      <c r="C524" s="114">
        <f>VLOOKUP($B524,References_1!$F$2:$H$18,3,)</f>
        <v>3</v>
      </c>
      <c r="D524" s="115">
        <v>42142</v>
      </c>
      <c r="E524" s="114" t="s">
        <v>1011</v>
      </c>
      <c r="F524" s="114">
        <v>23</v>
      </c>
      <c r="G524" s="114" t="s">
        <v>460</v>
      </c>
      <c r="H524" s="114">
        <v>1502</v>
      </c>
      <c r="I524" s="114">
        <v>5.0000000000000001E-3</v>
      </c>
      <c r="J524" s="117" t="s">
        <v>1630</v>
      </c>
      <c r="K524" s="116">
        <v>5.0000000000000001E-3</v>
      </c>
      <c r="L524" s="114" t="s">
        <v>130</v>
      </c>
      <c r="M524" s="114" t="str">
        <f>VLOOKUP($H524,References_1!$C$2:$D$827,2,)</f>
        <v>GP4</v>
      </c>
      <c r="N524" s="114" t="e">
        <f>VLOOKUP($H524,References_2!$D$2:'References_2'!$AQ$186,39,)</f>
        <v>#N/A</v>
      </c>
      <c r="O524" s="114" t="str">
        <f>LEFT(L524,2)</f>
        <v>µg</v>
      </c>
      <c r="P524" s="132">
        <f>IF($O524="mg",VLOOKUP($C524,References_1!$H$2:$I$18,2,)*$K524*0.0864,IF($O524="µg",VLOOKUP($C524,References_1!$H$2:$I$18,2,)*$K524*86.4,""))</f>
        <v>1.0886400000000001</v>
      </c>
      <c r="Q524" s="116" t="str">
        <f>IF($O524="mg","kg/j",IF($O524="µg","mg/j",""))</f>
        <v>mg/j</v>
      </c>
    </row>
    <row r="525" spans="1:17" x14ac:dyDescent="0.2">
      <c r="A525" s="114">
        <f>VLOOKUP($B525,References_1!$F$2:$G$18,2,)</f>
        <v>14</v>
      </c>
      <c r="B525" s="114">
        <v>6127985</v>
      </c>
      <c r="C525" s="114">
        <f>VLOOKUP($B525,References_1!$F$2:$H$18,3,)</f>
        <v>11</v>
      </c>
      <c r="D525" s="115">
        <v>42143</v>
      </c>
      <c r="E525" s="114" t="s">
        <v>1003</v>
      </c>
      <c r="F525" s="114">
        <v>23</v>
      </c>
      <c r="G525" s="114" t="s">
        <v>460</v>
      </c>
      <c r="H525" s="114">
        <v>1502</v>
      </c>
      <c r="I525" s="114">
        <v>5.0000000000000001E-3</v>
      </c>
      <c r="J525" s="117" t="s">
        <v>1630</v>
      </c>
      <c r="K525" s="116">
        <v>5.0000000000000001E-3</v>
      </c>
      <c r="L525" s="114" t="s">
        <v>130</v>
      </c>
      <c r="M525" s="114" t="str">
        <f>VLOOKUP($H525,References_1!$C$2:$D$827,2,)</f>
        <v>GP4</v>
      </c>
      <c r="N525" s="114" t="e">
        <f>VLOOKUP($H525,References_2!$D$2:'References_2'!$AQ$186,39,)</f>
        <v>#N/A</v>
      </c>
      <c r="O525" s="114" t="str">
        <f>LEFT(L525,2)</f>
        <v>µg</v>
      </c>
      <c r="P525" s="132">
        <f>IF($O525="mg",VLOOKUP($C525,References_1!$H$2:$I$18,2,)*$K525*0.0864,IF($O525="µg",VLOOKUP($C525,References_1!$H$2:$I$18,2,)*$K525*86.4,""))</f>
        <v>88.916659200000012</v>
      </c>
      <c r="Q525" s="116" t="str">
        <f>IF($O525="mg","kg/j",IF($O525="µg","mg/j",""))</f>
        <v>mg/j</v>
      </c>
    </row>
    <row r="526" spans="1:17" x14ac:dyDescent="0.2">
      <c r="A526" s="114">
        <f>VLOOKUP($B526,References_1!$F$2:$G$18,2,)</f>
        <v>12</v>
      </c>
      <c r="B526" s="114">
        <v>6127975</v>
      </c>
      <c r="C526" s="114">
        <f>VLOOKUP($B526,References_1!$F$2:$H$18,3,)</f>
        <v>14</v>
      </c>
      <c r="D526" s="115">
        <v>42143</v>
      </c>
      <c r="E526" s="114" t="s">
        <v>995</v>
      </c>
      <c r="F526" s="114">
        <v>23</v>
      </c>
      <c r="G526" s="114" t="s">
        <v>460</v>
      </c>
      <c r="H526" s="114">
        <v>1502</v>
      </c>
      <c r="I526" s="114">
        <v>5.0000000000000001E-3</v>
      </c>
      <c r="J526" s="117" t="s">
        <v>1630</v>
      </c>
      <c r="K526" s="116">
        <v>5.0000000000000001E-3</v>
      </c>
      <c r="L526" s="114" t="s">
        <v>130</v>
      </c>
      <c r="M526" s="114" t="str">
        <f>VLOOKUP($H526,References_1!$C$2:$D$827,2,)</f>
        <v>GP4</v>
      </c>
      <c r="N526" s="114" t="e">
        <f>VLOOKUP($H526,References_2!$D$2:'References_2'!$AQ$186,39,)</f>
        <v>#N/A</v>
      </c>
      <c r="O526" s="114" t="str">
        <f>LEFT(L526,2)</f>
        <v>µg</v>
      </c>
      <c r="P526" s="132">
        <f>IF($O526="mg",VLOOKUP($C526,References_1!$H$2:$I$18,2,)*$K526*0.0864,IF($O526="µg",VLOOKUP($C526,References_1!$H$2:$I$18,2,)*$K526*86.4,""))</f>
        <v>47.745590399999998</v>
      </c>
      <c r="Q526" s="116" t="str">
        <f>IF($O526="mg","kg/j",IF($O526="µg","mg/j",""))</f>
        <v>mg/j</v>
      </c>
    </row>
    <row r="527" spans="1:17" x14ac:dyDescent="0.2">
      <c r="A527" s="114">
        <f>VLOOKUP($B527,References_1!$F$2:$G$18,2,)</f>
        <v>17</v>
      </c>
      <c r="B527" s="114">
        <v>6127980</v>
      </c>
      <c r="C527" s="114">
        <f>VLOOKUP($B527,References_1!$F$2:$H$18,3,)</f>
        <v>17</v>
      </c>
      <c r="D527" s="115">
        <v>42144</v>
      </c>
      <c r="E527" s="114" t="s">
        <v>387</v>
      </c>
      <c r="F527" s="114">
        <v>23</v>
      </c>
      <c r="G527" s="114" t="s">
        <v>460</v>
      </c>
      <c r="H527" s="114">
        <v>1502</v>
      </c>
      <c r="I527" s="114">
        <v>5.0000000000000001E-3</v>
      </c>
      <c r="J527" s="117" t="s">
        <v>1630</v>
      </c>
      <c r="K527" s="116">
        <v>5.0000000000000001E-3</v>
      </c>
      <c r="L527" s="114" t="s">
        <v>130</v>
      </c>
      <c r="M527" s="114" t="str">
        <f>VLOOKUP($H527,References_1!$C$2:$D$827,2,)</f>
        <v>GP4</v>
      </c>
      <c r="N527" s="114" t="e">
        <f>VLOOKUP($H527,References_2!$D$2:'References_2'!$AQ$186,39,)</f>
        <v>#N/A</v>
      </c>
      <c r="O527" s="114" t="str">
        <f>LEFT(L527,2)</f>
        <v>µg</v>
      </c>
      <c r="P527" s="132">
        <f>IF($O527="mg",VLOOKUP($C527,References_1!$H$2:$I$18,2,)*$K527*0.0864,IF($O527="µg",VLOOKUP($C527,References_1!$H$2:$I$18,2,)*$K527*86.4,""))</f>
        <v>62.055611999999996</v>
      </c>
      <c r="Q527" s="116" t="str">
        <f>IF($O527="mg","kg/j",IF($O527="µg","mg/j",""))</f>
        <v>mg/j</v>
      </c>
    </row>
    <row r="528" spans="1:17" x14ac:dyDescent="0.2">
      <c r="A528" s="114">
        <f>VLOOKUP($B528,References_1!$F$2:$G$18,2,)</f>
        <v>4</v>
      </c>
      <c r="B528" s="114">
        <v>6127935</v>
      </c>
      <c r="C528" s="114">
        <f>VLOOKUP($B528,References_1!$F$2:$H$18,3,)</f>
        <v>3</v>
      </c>
      <c r="D528" s="115">
        <v>42142</v>
      </c>
      <c r="E528" s="114" t="s">
        <v>1011</v>
      </c>
      <c r="F528" s="114">
        <v>23</v>
      </c>
      <c r="G528" s="114" t="s">
        <v>214</v>
      </c>
      <c r="H528" s="114">
        <v>1584</v>
      </c>
      <c r="I528" s="114">
        <v>5.0000000000000001E-3</v>
      </c>
      <c r="J528" s="117" t="s">
        <v>1630</v>
      </c>
      <c r="K528" s="116">
        <v>5.0000000000000001E-3</v>
      </c>
      <c r="L528" s="114" t="s">
        <v>130</v>
      </c>
      <c r="M528" s="114" t="str">
        <f>VLOOKUP($H528,References_1!$C$2:$D$827,2,)</f>
        <v>GP4-GP5</v>
      </c>
      <c r="N528" s="114" t="e">
        <f>VLOOKUP($H528,References_2!$D$2:'References_2'!$AQ$186,39,)</f>
        <v>#N/A</v>
      </c>
      <c r="O528" s="114" t="str">
        <f>LEFT(L528,2)</f>
        <v>µg</v>
      </c>
      <c r="P528" s="132">
        <f>IF($O528="mg",VLOOKUP($C528,References_1!$H$2:$I$18,2,)*$K528*0.0864,IF($O528="µg",VLOOKUP($C528,References_1!$H$2:$I$18,2,)*$K528*86.4,""))</f>
        <v>1.0886400000000001</v>
      </c>
      <c r="Q528" s="116" t="str">
        <f>IF($O528="mg","kg/j",IF($O528="µg","mg/j",""))</f>
        <v>mg/j</v>
      </c>
    </row>
    <row r="529" spans="1:17" x14ac:dyDescent="0.2">
      <c r="A529" s="114">
        <f>VLOOKUP($B529,References_1!$F$2:$G$18,2,)</f>
        <v>14</v>
      </c>
      <c r="B529" s="114">
        <v>6127985</v>
      </c>
      <c r="C529" s="114">
        <f>VLOOKUP($B529,References_1!$F$2:$H$18,3,)</f>
        <v>11</v>
      </c>
      <c r="D529" s="115">
        <v>42143</v>
      </c>
      <c r="E529" s="114" t="s">
        <v>1003</v>
      </c>
      <c r="F529" s="114">
        <v>23</v>
      </c>
      <c r="G529" s="114" t="s">
        <v>214</v>
      </c>
      <c r="H529" s="114">
        <v>1584</v>
      </c>
      <c r="I529" s="114">
        <v>5.0000000000000001E-3</v>
      </c>
      <c r="J529" s="117" t="s">
        <v>1630</v>
      </c>
      <c r="K529" s="116">
        <v>5.0000000000000001E-3</v>
      </c>
      <c r="L529" s="114" t="s">
        <v>130</v>
      </c>
      <c r="M529" s="114" t="str">
        <f>VLOOKUP($H529,References_1!$C$2:$D$827,2,)</f>
        <v>GP4-GP5</v>
      </c>
      <c r="N529" s="114" t="e">
        <f>VLOOKUP($H529,References_2!$D$2:'References_2'!$AQ$186,39,)</f>
        <v>#N/A</v>
      </c>
      <c r="O529" s="114" t="str">
        <f>LEFT(L529,2)</f>
        <v>µg</v>
      </c>
      <c r="P529" s="132">
        <f>IF($O529="mg",VLOOKUP($C529,References_1!$H$2:$I$18,2,)*$K529*0.0864,IF($O529="µg",VLOOKUP($C529,References_1!$H$2:$I$18,2,)*$K529*86.4,""))</f>
        <v>88.916659200000012</v>
      </c>
      <c r="Q529" s="116" t="str">
        <f>IF($O529="mg","kg/j",IF($O529="µg","mg/j",""))</f>
        <v>mg/j</v>
      </c>
    </row>
    <row r="530" spans="1:17" x14ac:dyDescent="0.2">
      <c r="A530" s="114">
        <f>VLOOKUP($B530,References_1!$F$2:$G$18,2,)</f>
        <v>2</v>
      </c>
      <c r="B530" s="114">
        <v>6127915</v>
      </c>
      <c r="C530" s="114">
        <f>VLOOKUP($B530,References_1!$F$2:$H$18,3,)</f>
        <v>12</v>
      </c>
      <c r="D530" s="115">
        <v>42143</v>
      </c>
      <c r="E530" s="114" t="s">
        <v>1007</v>
      </c>
      <c r="F530" s="114">
        <v>23</v>
      </c>
      <c r="G530" s="114" t="s">
        <v>214</v>
      </c>
      <c r="H530" s="114">
        <v>1584</v>
      </c>
      <c r="I530" s="114">
        <v>5.0000000000000001E-3</v>
      </c>
      <c r="J530" s="117" t="s">
        <v>1630</v>
      </c>
      <c r="K530" s="116">
        <v>5.0000000000000001E-3</v>
      </c>
      <c r="L530" s="114" t="s">
        <v>130</v>
      </c>
      <c r="M530" s="114" t="str">
        <f>VLOOKUP($H530,References_1!$C$2:$D$827,2,)</f>
        <v>GP4-GP5</v>
      </c>
      <c r="N530" s="114" t="e">
        <f>VLOOKUP($H530,References_2!$D$2:'References_2'!$AQ$186,39,)</f>
        <v>#N/A</v>
      </c>
      <c r="O530" s="114" t="str">
        <f>LEFT(L530,2)</f>
        <v>µg</v>
      </c>
      <c r="P530" s="132">
        <f>IF($O530="mg",VLOOKUP($C530,References_1!$H$2:$I$18,2,)*$K530*0.0864,IF($O530="µg",VLOOKUP($C530,References_1!$H$2:$I$18,2,)*$K530*86.4,""))</f>
        <v>0.82425599999999999</v>
      </c>
      <c r="Q530" s="116" t="str">
        <f>IF($O530="mg","kg/j",IF($O530="µg","mg/j",""))</f>
        <v>mg/j</v>
      </c>
    </row>
    <row r="531" spans="1:17" x14ac:dyDescent="0.2">
      <c r="A531" s="114">
        <f>VLOOKUP($B531,References_1!$F$2:$G$18,2,)</f>
        <v>11</v>
      </c>
      <c r="B531" s="114" t="s">
        <v>1032</v>
      </c>
      <c r="C531" s="114">
        <f>VLOOKUP($B531,References_1!$F$2:$H$18,3,)</f>
        <v>13</v>
      </c>
      <c r="D531" s="115">
        <v>42143</v>
      </c>
      <c r="E531" s="114" t="s">
        <v>1033</v>
      </c>
      <c r="F531" s="114">
        <v>23</v>
      </c>
      <c r="G531" s="114" t="s">
        <v>214</v>
      </c>
      <c r="H531" s="114">
        <v>1584</v>
      </c>
      <c r="I531" s="114">
        <v>5.0000000000000001E-3</v>
      </c>
      <c r="J531" s="117" t="s">
        <v>1630</v>
      </c>
      <c r="K531" s="116">
        <v>5.0000000000000001E-3</v>
      </c>
      <c r="L531" s="114" t="s">
        <v>130</v>
      </c>
      <c r="M531" s="114" t="str">
        <f>VLOOKUP($H531,References_1!$C$2:$D$827,2,)</f>
        <v>GP4-GP5</v>
      </c>
      <c r="N531" s="114" t="e">
        <f>VLOOKUP($H531,References_2!$D$2:'References_2'!$AQ$186,39,)</f>
        <v>#N/A</v>
      </c>
      <c r="O531" s="114" t="str">
        <f>LEFT(L531,2)</f>
        <v>µg</v>
      </c>
      <c r="P531" s="132">
        <f>IF($O531="mg",VLOOKUP($C531,References_1!$H$2:$I$18,2,)*$K531*0.0864,IF($O531="µg",VLOOKUP($C531,References_1!$H$2:$I$18,2,)*$K531*86.4,""))</f>
        <v>18.600192</v>
      </c>
      <c r="Q531" s="116" t="str">
        <f>IF($O531="mg","kg/j",IF($O531="µg","mg/j",""))</f>
        <v>mg/j</v>
      </c>
    </row>
    <row r="532" spans="1:17" x14ac:dyDescent="0.2">
      <c r="A532" s="114">
        <f>VLOOKUP($B532,References_1!$F$2:$G$18,2,)</f>
        <v>12</v>
      </c>
      <c r="B532" s="114">
        <v>6127975</v>
      </c>
      <c r="C532" s="114">
        <f>VLOOKUP($B532,References_1!$F$2:$H$18,3,)</f>
        <v>14</v>
      </c>
      <c r="D532" s="115">
        <v>42143</v>
      </c>
      <c r="E532" s="114" t="s">
        <v>995</v>
      </c>
      <c r="F532" s="114">
        <v>23</v>
      </c>
      <c r="G532" s="114" t="s">
        <v>214</v>
      </c>
      <c r="H532" s="114">
        <v>1584</v>
      </c>
      <c r="I532" s="114">
        <v>5.0000000000000001E-3</v>
      </c>
      <c r="J532" s="117" t="s">
        <v>1630</v>
      </c>
      <c r="K532" s="116">
        <v>5.0000000000000001E-3</v>
      </c>
      <c r="L532" s="114" t="s">
        <v>130</v>
      </c>
      <c r="M532" s="114" t="str">
        <f>VLOOKUP($H532,References_1!$C$2:$D$827,2,)</f>
        <v>GP4-GP5</v>
      </c>
      <c r="N532" s="114" t="e">
        <f>VLOOKUP($H532,References_2!$D$2:'References_2'!$AQ$186,39,)</f>
        <v>#N/A</v>
      </c>
      <c r="O532" s="114" t="str">
        <f>LEFT(L532,2)</f>
        <v>µg</v>
      </c>
      <c r="P532" s="132">
        <f>IF($O532="mg",VLOOKUP($C532,References_1!$H$2:$I$18,2,)*$K532*0.0864,IF($O532="µg",VLOOKUP($C532,References_1!$H$2:$I$18,2,)*$K532*86.4,""))</f>
        <v>47.745590399999998</v>
      </c>
      <c r="Q532" s="116" t="str">
        <f>IF($O532="mg","kg/j",IF($O532="µg","mg/j",""))</f>
        <v>mg/j</v>
      </c>
    </row>
    <row r="533" spans="1:17" x14ac:dyDescent="0.2">
      <c r="A533" s="114">
        <f>VLOOKUP($B533,References_1!$F$2:$G$18,2,)</f>
        <v>15</v>
      </c>
      <c r="B533" s="114">
        <v>6127900</v>
      </c>
      <c r="C533" s="114">
        <f>VLOOKUP($B533,References_1!$F$2:$H$18,3,)</f>
        <v>15</v>
      </c>
      <c r="D533" s="115">
        <v>42144</v>
      </c>
      <c r="E533" s="114" t="s">
        <v>119</v>
      </c>
      <c r="F533" s="114">
        <v>23</v>
      </c>
      <c r="G533" s="114" t="s">
        <v>214</v>
      </c>
      <c r="H533" s="114">
        <v>1584</v>
      </c>
      <c r="I533" s="114">
        <v>5.0000000000000001E-3</v>
      </c>
      <c r="J533" s="117" t="s">
        <v>1630</v>
      </c>
      <c r="K533" s="116">
        <v>5.0000000000000001E-3</v>
      </c>
      <c r="L533" s="114" t="s">
        <v>130</v>
      </c>
      <c r="M533" s="114" t="str">
        <f>VLOOKUP($H533,References_1!$C$2:$D$827,2,)</f>
        <v>GP4-GP5</v>
      </c>
      <c r="N533" s="114" t="e">
        <f>VLOOKUP($H533,References_2!$D$2:'References_2'!$AQ$186,39,)</f>
        <v>#N/A</v>
      </c>
      <c r="O533" s="114" t="str">
        <f>LEFT(L533,2)</f>
        <v>µg</v>
      </c>
      <c r="P533" s="132">
        <f>IF($O533="mg",VLOOKUP($C533,References_1!$H$2:$I$18,2,)*$K533*0.0864,IF($O533="µg",VLOOKUP($C533,References_1!$H$2:$I$18,2,)*$K533*86.4,""))</f>
        <v>44.573760000000014</v>
      </c>
      <c r="Q533" s="116" t="str">
        <f>IF($O533="mg","kg/j",IF($O533="µg","mg/j",""))</f>
        <v>mg/j</v>
      </c>
    </row>
    <row r="534" spans="1:17" x14ac:dyDescent="0.2">
      <c r="A534" s="114">
        <f>VLOOKUP($B534,References_1!$F$2:$G$18,2,)</f>
        <v>17</v>
      </c>
      <c r="B534" s="114">
        <v>6127980</v>
      </c>
      <c r="C534" s="114">
        <f>VLOOKUP($B534,References_1!$F$2:$H$18,3,)</f>
        <v>17</v>
      </c>
      <c r="D534" s="115">
        <v>42144</v>
      </c>
      <c r="E534" s="114" t="s">
        <v>387</v>
      </c>
      <c r="F534" s="114">
        <v>23</v>
      </c>
      <c r="G534" s="114" t="s">
        <v>214</v>
      </c>
      <c r="H534" s="114">
        <v>1584</v>
      </c>
      <c r="I534" s="114">
        <v>5.0000000000000001E-3</v>
      </c>
      <c r="J534" s="117" t="s">
        <v>1630</v>
      </c>
      <c r="K534" s="116">
        <v>5.0000000000000001E-3</v>
      </c>
      <c r="L534" s="114" t="s">
        <v>130</v>
      </c>
      <c r="M534" s="114" t="str">
        <f>VLOOKUP($H534,References_1!$C$2:$D$827,2,)</f>
        <v>GP4-GP5</v>
      </c>
      <c r="N534" s="114" t="e">
        <f>VLOOKUP($H534,References_2!$D$2:'References_2'!$AQ$186,39,)</f>
        <v>#N/A</v>
      </c>
      <c r="O534" s="114" t="str">
        <f>LEFT(L534,2)</f>
        <v>µg</v>
      </c>
      <c r="P534" s="132">
        <f>IF($O534="mg",VLOOKUP($C534,References_1!$H$2:$I$18,2,)*$K534*0.0864,IF($O534="µg",VLOOKUP($C534,References_1!$H$2:$I$18,2,)*$K534*86.4,""))</f>
        <v>62.055611999999996</v>
      </c>
      <c r="Q534" s="116" t="str">
        <f>IF($O534="mg","kg/j",IF($O534="µg","mg/j",""))</f>
        <v>mg/j</v>
      </c>
    </row>
    <row r="535" spans="1:17" x14ac:dyDescent="0.2">
      <c r="A535" s="114">
        <f>VLOOKUP($B535,References_1!$F$2:$G$18,2,)</f>
        <v>4</v>
      </c>
      <c r="B535" s="114">
        <v>6127935</v>
      </c>
      <c r="C535" s="114">
        <f>VLOOKUP($B535,References_1!$F$2:$H$18,3,)</f>
        <v>3</v>
      </c>
      <c r="D535" s="115">
        <v>42142</v>
      </c>
      <c r="E535" s="114" t="s">
        <v>1011</v>
      </c>
      <c r="F535" s="114">
        <v>23</v>
      </c>
      <c r="G535" s="114" t="s">
        <v>461</v>
      </c>
      <c r="H535" s="114">
        <v>1529</v>
      </c>
      <c r="I535" s="114">
        <v>0.02</v>
      </c>
      <c r="J535" s="117" t="s">
        <v>1630</v>
      </c>
      <c r="K535" s="116">
        <v>0.02</v>
      </c>
      <c r="L535" s="114" t="s">
        <v>130</v>
      </c>
      <c r="M535" s="114" t="str">
        <f>VLOOKUP($H535,References_1!$C$2:$D$827,2,)</f>
        <v>GP4</v>
      </c>
      <c r="N535" s="114" t="e">
        <f>VLOOKUP($H535,References_2!$D$2:'References_2'!$AQ$186,39,)</f>
        <v>#N/A</v>
      </c>
      <c r="O535" s="114" t="str">
        <f>LEFT(L535,2)</f>
        <v>µg</v>
      </c>
      <c r="P535" s="132">
        <f>IF($O535="mg",VLOOKUP($C535,References_1!$H$2:$I$18,2,)*$K535*0.0864,IF($O535="µg",VLOOKUP($C535,References_1!$H$2:$I$18,2,)*$K535*86.4,""))</f>
        <v>4.3545600000000002</v>
      </c>
      <c r="Q535" s="116" t="str">
        <f>IF($O535="mg","kg/j",IF($O535="µg","mg/j",""))</f>
        <v>mg/j</v>
      </c>
    </row>
    <row r="536" spans="1:17" x14ac:dyDescent="0.2">
      <c r="A536" s="114">
        <f>VLOOKUP($B536,References_1!$F$2:$G$18,2,)</f>
        <v>14</v>
      </c>
      <c r="B536" s="114">
        <v>6127985</v>
      </c>
      <c r="C536" s="114">
        <f>VLOOKUP($B536,References_1!$F$2:$H$18,3,)</f>
        <v>11</v>
      </c>
      <c r="D536" s="115">
        <v>42143</v>
      </c>
      <c r="E536" s="114" t="s">
        <v>1003</v>
      </c>
      <c r="F536" s="114">
        <v>23</v>
      </c>
      <c r="G536" s="114" t="s">
        <v>461</v>
      </c>
      <c r="H536" s="114">
        <v>1529</v>
      </c>
      <c r="I536" s="114">
        <v>0.02</v>
      </c>
      <c r="J536" s="117" t="s">
        <v>1630</v>
      </c>
      <c r="K536" s="116">
        <v>0.02</v>
      </c>
      <c r="L536" s="114" t="s">
        <v>130</v>
      </c>
      <c r="M536" s="114" t="str">
        <f>VLOOKUP($H536,References_1!$C$2:$D$827,2,)</f>
        <v>GP4</v>
      </c>
      <c r="N536" s="114" t="e">
        <f>VLOOKUP($H536,References_2!$D$2:'References_2'!$AQ$186,39,)</f>
        <v>#N/A</v>
      </c>
      <c r="O536" s="114" t="str">
        <f>LEFT(L536,2)</f>
        <v>µg</v>
      </c>
      <c r="P536" s="132">
        <f>IF($O536="mg",VLOOKUP($C536,References_1!$H$2:$I$18,2,)*$K536*0.0864,IF($O536="µg",VLOOKUP($C536,References_1!$H$2:$I$18,2,)*$K536*86.4,""))</f>
        <v>355.66663680000005</v>
      </c>
      <c r="Q536" s="116" t="str">
        <f>IF($O536="mg","kg/j",IF($O536="µg","mg/j",""))</f>
        <v>mg/j</v>
      </c>
    </row>
    <row r="537" spans="1:17" x14ac:dyDescent="0.2">
      <c r="A537" s="114">
        <f>VLOOKUP($B537,References_1!$F$2:$G$18,2,)</f>
        <v>12</v>
      </c>
      <c r="B537" s="114">
        <v>6127975</v>
      </c>
      <c r="C537" s="114">
        <f>VLOOKUP($B537,References_1!$F$2:$H$18,3,)</f>
        <v>14</v>
      </c>
      <c r="D537" s="115">
        <v>42143</v>
      </c>
      <c r="E537" s="114" t="s">
        <v>995</v>
      </c>
      <c r="F537" s="114">
        <v>23</v>
      </c>
      <c r="G537" s="114" t="s">
        <v>461</v>
      </c>
      <c r="H537" s="114">
        <v>1529</v>
      </c>
      <c r="I537" s="114">
        <v>0.02</v>
      </c>
      <c r="J537" s="117" t="s">
        <v>1630</v>
      </c>
      <c r="K537" s="116">
        <v>0.02</v>
      </c>
      <c r="L537" s="114" t="s">
        <v>130</v>
      </c>
      <c r="M537" s="114" t="str">
        <f>VLOOKUP($H537,References_1!$C$2:$D$827,2,)</f>
        <v>GP4</v>
      </c>
      <c r="N537" s="114" t="e">
        <f>VLOOKUP($H537,References_2!$D$2:'References_2'!$AQ$186,39,)</f>
        <v>#N/A</v>
      </c>
      <c r="O537" s="114" t="str">
        <f>LEFT(L537,2)</f>
        <v>µg</v>
      </c>
      <c r="P537" s="132">
        <f>IF($O537="mg",VLOOKUP($C537,References_1!$H$2:$I$18,2,)*$K537*0.0864,IF($O537="µg",VLOOKUP($C537,References_1!$H$2:$I$18,2,)*$K537*86.4,""))</f>
        <v>190.98236159999999</v>
      </c>
      <c r="Q537" s="116" t="str">
        <f>IF($O537="mg","kg/j",IF($O537="µg","mg/j",""))</f>
        <v>mg/j</v>
      </c>
    </row>
    <row r="538" spans="1:17" x14ac:dyDescent="0.2">
      <c r="A538" s="114">
        <f>VLOOKUP($B538,References_1!$F$2:$G$18,2,)</f>
        <v>17</v>
      </c>
      <c r="B538" s="114">
        <v>6127980</v>
      </c>
      <c r="C538" s="114">
        <f>VLOOKUP($B538,References_1!$F$2:$H$18,3,)</f>
        <v>17</v>
      </c>
      <c r="D538" s="115">
        <v>42144</v>
      </c>
      <c r="E538" s="114" t="s">
        <v>387</v>
      </c>
      <c r="F538" s="114">
        <v>23</v>
      </c>
      <c r="G538" s="114" t="s">
        <v>461</v>
      </c>
      <c r="H538" s="114">
        <v>1529</v>
      </c>
      <c r="I538" s="114">
        <v>0.02</v>
      </c>
      <c r="J538" s="117" t="s">
        <v>1630</v>
      </c>
      <c r="K538" s="116">
        <v>0.02</v>
      </c>
      <c r="L538" s="114" t="s">
        <v>130</v>
      </c>
      <c r="M538" s="114" t="str">
        <f>VLOOKUP($H538,References_1!$C$2:$D$827,2,)</f>
        <v>GP4</v>
      </c>
      <c r="N538" s="114" t="e">
        <f>VLOOKUP($H538,References_2!$D$2:'References_2'!$AQ$186,39,)</f>
        <v>#N/A</v>
      </c>
      <c r="O538" s="114" t="str">
        <f>LEFT(L538,2)</f>
        <v>µg</v>
      </c>
      <c r="P538" s="132">
        <f>IF($O538="mg",VLOOKUP($C538,References_1!$H$2:$I$18,2,)*$K538*0.0864,IF($O538="µg",VLOOKUP($C538,References_1!$H$2:$I$18,2,)*$K538*86.4,""))</f>
        <v>248.22244799999999</v>
      </c>
      <c r="Q538" s="116" t="str">
        <f>IF($O538="mg","kg/j",IF($O538="µg","mg/j",""))</f>
        <v>mg/j</v>
      </c>
    </row>
    <row r="539" spans="1:17" x14ac:dyDescent="0.2">
      <c r="A539" s="114">
        <f>VLOOKUP($B539,References_1!$F$2:$G$18,2,)</f>
        <v>1</v>
      </c>
      <c r="B539" s="114">
        <v>6127905</v>
      </c>
      <c r="C539" s="114">
        <f>VLOOKUP($B539,References_1!$F$2:$H$18,3,)</f>
        <v>1</v>
      </c>
      <c r="D539" s="115">
        <v>42142</v>
      </c>
      <c r="E539" s="114" t="s">
        <v>361</v>
      </c>
      <c r="F539" s="114">
        <v>3</v>
      </c>
      <c r="G539" s="114" t="s">
        <v>216</v>
      </c>
      <c r="H539" s="114">
        <v>1362</v>
      </c>
      <c r="I539" s="114">
        <v>10</v>
      </c>
      <c r="J539" s="117" t="s">
        <v>1630</v>
      </c>
      <c r="K539" s="116">
        <v>10</v>
      </c>
      <c r="L539" s="114" t="s">
        <v>217</v>
      </c>
      <c r="M539" s="114" t="str">
        <f>VLOOKUP($H539,References_1!$C$2:$D$827,2,)</f>
        <v>GP3</v>
      </c>
      <c r="N539" s="114">
        <f>VLOOKUP($H539,References_2!$D$2:'References_2'!$AQ$186,39,)</f>
        <v>218.5</v>
      </c>
      <c r="O539" s="114" t="str">
        <f>LEFT(L539,2)</f>
        <v>µg</v>
      </c>
      <c r="P539" s="132">
        <f>IF($O539="mg",VLOOKUP($C539,References_1!$H$2:$I$18,2,)*$K539*0.0864,IF($O539="µg",VLOOKUP($C539,References_1!$H$2:$I$18,2,)*$K539*86.4,""))</f>
        <v>160.70400000000001</v>
      </c>
      <c r="Q539" s="116" t="str">
        <f>IF($O539="mg","kg/j",IF($O539="µg","mg/j",""))</f>
        <v>mg/j</v>
      </c>
    </row>
    <row r="540" spans="1:17" x14ac:dyDescent="0.2">
      <c r="A540" s="114">
        <f>VLOOKUP($B540,References_1!$F$2:$G$18,2,)</f>
        <v>3</v>
      </c>
      <c r="B540" s="114">
        <v>6127925</v>
      </c>
      <c r="C540" s="114">
        <f>VLOOKUP($B540,References_1!$F$2:$H$18,3,)</f>
        <v>2</v>
      </c>
      <c r="D540" s="115">
        <v>42142</v>
      </c>
      <c r="E540" s="114" t="s">
        <v>387</v>
      </c>
      <c r="F540" s="114">
        <v>3</v>
      </c>
      <c r="G540" s="114" t="s">
        <v>216</v>
      </c>
      <c r="H540" s="114">
        <v>1362</v>
      </c>
      <c r="I540" s="114">
        <v>10</v>
      </c>
      <c r="J540" s="117"/>
      <c r="K540" s="116">
        <v>36</v>
      </c>
      <c r="L540" s="114" t="s">
        <v>217</v>
      </c>
      <c r="M540" s="114" t="str">
        <f>VLOOKUP($H540,References_1!$C$2:$D$827,2,)</f>
        <v>GP3</v>
      </c>
      <c r="N540" s="114">
        <f>VLOOKUP($H540,References_2!$D$2:'References_2'!$AQ$186,39,)</f>
        <v>218.5</v>
      </c>
      <c r="O540" s="114" t="str">
        <f>LEFT(L540,2)</f>
        <v>µg</v>
      </c>
      <c r="P540" s="132">
        <f>IF($O540="mg",VLOOKUP($C540,References_1!$H$2:$I$18,2,)*$K540*0.0864,IF($O540="µg",VLOOKUP($C540,References_1!$H$2:$I$18,2,)*$K540*86.4,""))</f>
        <v>70433.452799999999</v>
      </c>
      <c r="Q540" s="116" t="str">
        <f>IF($O540="mg","kg/j",IF($O540="µg","mg/j",""))</f>
        <v>mg/j</v>
      </c>
    </row>
    <row r="541" spans="1:17" x14ac:dyDescent="0.2">
      <c r="A541" s="114">
        <f>VLOOKUP($B541,References_1!$F$2:$G$18,2,)</f>
        <v>4</v>
      </c>
      <c r="B541" s="114">
        <v>6127935</v>
      </c>
      <c r="C541" s="114">
        <f>VLOOKUP($B541,References_1!$F$2:$H$18,3,)</f>
        <v>3</v>
      </c>
      <c r="D541" s="115">
        <v>42142</v>
      </c>
      <c r="E541" s="114" t="s">
        <v>1011</v>
      </c>
      <c r="F541" s="114">
        <v>3</v>
      </c>
      <c r="G541" s="114" t="s">
        <v>216</v>
      </c>
      <c r="H541" s="114">
        <v>1362</v>
      </c>
      <c r="I541" s="114">
        <v>10</v>
      </c>
      <c r="J541" s="117"/>
      <c r="K541" s="116">
        <v>18</v>
      </c>
      <c r="L541" s="114" t="s">
        <v>217</v>
      </c>
      <c r="M541" s="114" t="str">
        <f>VLOOKUP($H541,References_1!$C$2:$D$827,2,)</f>
        <v>GP3</v>
      </c>
      <c r="N541" s="114">
        <f>VLOOKUP($H541,References_2!$D$2:'References_2'!$AQ$186,39,)</f>
        <v>218.5</v>
      </c>
      <c r="O541" s="114" t="str">
        <f>LEFT(L541,2)</f>
        <v>µg</v>
      </c>
      <c r="P541" s="132">
        <f>IF($O541="mg",VLOOKUP($C541,References_1!$H$2:$I$18,2,)*$K541*0.0864,IF($O541="µg",VLOOKUP($C541,References_1!$H$2:$I$18,2,)*$K541*86.4,""))</f>
        <v>3919.1040000000003</v>
      </c>
      <c r="Q541" s="116" t="str">
        <f>IF($O541="mg","kg/j",IF($O541="µg","mg/j",""))</f>
        <v>mg/j</v>
      </c>
    </row>
    <row r="542" spans="1:17" x14ac:dyDescent="0.2">
      <c r="A542" s="114">
        <f>VLOOKUP($B542,References_1!$F$2:$G$18,2,)</f>
        <v>5</v>
      </c>
      <c r="B542" s="114" t="s">
        <v>989</v>
      </c>
      <c r="C542" s="114">
        <f>VLOOKUP($B542,References_1!$F$2:$H$18,3,)</f>
        <v>4</v>
      </c>
      <c r="D542" s="115">
        <v>42142</v>
      </c>
      <c r="E542" s="114" t="s">
        <v>990</v>
      </c>
      <c r="F542" s="114">
        <v>3</v>
      </c>
      <c r="G542" s="114" t="s">
        <v>216</v>
      </c>
      <c r="H542" s="114">
        <v>1362</v>
      </c>
      <c r="I542" s="114">
        <v>10</v>
      </c>
      <c r="J542" s="117"/>
      <c r="K542" s="116">
        <v>125</v>
      </c>
      <c r="L542" s="114" t="s">
        <v>217</v>
      </c>
      <c r="M542" s="114" t="str">
        <f>VLOOKUP($H542,References_1!$C$2:$D$827,2,)</f>
        <v>GP3</v>
      </c>
      <c r="N542" s="114">
        <f>VLOOKUP($H542,References_2!$D$2:'References_2'!$AQ$186,39,)</f>
        <v>218.5</v>
      </c>
      <c r="O542" s="114" t="str">
        <f>LEFT(L542,2)</f>
        <v>µg</v>
      </c>
      <c r="P542" s="132">
        <f>IF($O542="mg",VLOOKUP($C542,References_1!$H$2:$I$18,2,)*$K542*0.0864,IF($O542="µg",VLOOKUP($C542,References_1!$H$2:$I$18,2,)*$K542*86.4,""))</f>
        <v>6220.8</v>
      </c>
      <c r="Q542" s="116" t="str">
        <f>IF($O542="mg","kg/j",IF($O542="µg","mg/j",""))</f>
        <v>mg/j</v>
      </c>
    </row>
    <row r="543" spans="1:17" x14ac:dyDescent="0.2">
      <c r="A543" s="114">
        <f>VLOOKUP($B543,References_1!$F$2:$G$18,2,)</f>
        <v>6</v>
      </c>
      <c r="B543" s="114">
        <v>6127945</v>
      </c>
      <c r="C543" s="114">
        <f>VLOOKUP($B543,References_1!$F$2:$H$18,3,)</f>
        <v>5</v>
      </c>
      <c r="D543" s="115">
        <v>42142</v>
      </c>
      <c r="E543" s="114" t="s">
        <v>995</v>
      </c>
      <c r="F543" s="114">
        <v>3</v>
      </c>
      <c r="G543" s="114" t="s">
        <v>216</v>
      </c>
      <c r="H543" s="114">
        <v>1362</v>
      </c>
      <c r="I543" s="114">
        <v>10</v>
      </c>
      <c r="J543" s="117"/>
      <c r="K543" s="116">
        <v>39</v>
      </c>
      <c r="L543" s="114" t="s">
        <v>217</v>
      </c>
      <c r="M543" s="114" t="str">
        <f>VLOOKUP($H543,References_1!$C$2:$D$827,2,)</f>
        <v>GP3</v>
      </c>
      <c r="N543" s="114">
        <f>VLOOKUP($H543,References_2!$D$2:'References_2'!$AQ$186,39,)</f>
        <v>218.5</v>
      </c>
      <c r="O543" s="114" t="str">
        <f>LEFT(L543,2)</f>
        <v>µg</v>
      </c>
      <c r="P543" s="132">
        <f>IF($O543="mg",VLOOKUP($C543,References_1!$H$2:$I$18,2,)*$K543*0.0864,IF($O543="µg",VLOOKUP($C543,References_1!$H$2:$I$18,2,)*$K543*86.4,""))</f>
        <v>14136.145920000001</v>
      </c>
      <c r="Q543" s="116" t="str">
        <f>IF($O543="mg","kg/j",IF($O543="µg","mg/j",""))</f>
        <v>mg/j</v>
      </c>
    </row>
    <row r="544" spans="1:17" x14ac:dyDescent="0.2">
      <c r="A544" s="114">
        <f>VLOOKUP($B544,References_1!$F$2:$G$18,2,)</f>
        <v>7</v>
      </c>
      <c r="B544" s="114" t="s">
        <v>354</v>
      </c>
      <c r="C544" s="114">
        <f>VLOOKUP($B544,References_1!$F$2:$H$18,3,)</f>
        <v>6</v>
      </c>
      <c r="D544" s="115">
        <v>42143</v>
      </c>
      <c r="E544" s="114" t="s">
        <v>355</v>
      </c>
      <c r="F544" s="114">
        <v>3</v>
      </c>
      <c r="G544" s="114" t="s">
        <v>216</v>
      </c>
      <c r="H544" s="114">
        <v>1362</v>
      </c>
      <c r="I544" s="114">
        <v>10</v>
      </c>
      <c r="J544" s="117"/>
      <c r="K544" s="116">
        <v>54</v>
      </c>
      <c r="L544" s="114" t="s">
        <v>217</v>
      </c>
      <c r="M544" s="114" t="str">
        <f>VLOOKUP($H544,References_1!$C$2:$D$827,2,)</f>
        <v>GP3</v>
      </c>
      <c r="N544" s="114">
        <f>VLOOKUP($H544,References_2!$D$2:'References_2'!$AQ$186,39,)</f>
        <v>218.5</v>
      </c>
      <c r="O544" s="114" t="str">
        <f>LEFT(L544,2)</f>
        <v>µg</v>
      </c>
      <c r="P544" s="132">
        <f>IF($O544="mg",VLOOKUP($C544,References_1!$H$2:$I$18,2,)*$K544*0.0864,IF($O544="µg",VLOOKUP($C544,References_1!$H$2:$I$18,2,)*$K544*86.4,""))</f>
        <v>466.56000000000006</v>
      </c>
      <c r="Q544" s="116" t="str">
        <f>IF($O544="mg","kg/j",IF($O544="µg","mg/j",""))</f>
        <v>mg/j</v>
      </c>
    </row>
    <row r="545" spans="1:17" x14ac:dyDescent="0.2">
      <c r="A545" s="114">
        <f>VLOOKUP($B545,References_1!$F$2:$G$18,2,)</f>
        <v>8</v>
      </c>
      <c r="B545" s="114">
        <v>6127955</v>
      </c>
      <c r="C545" s="114">
        <f>VLOOKUP($B545,References_1!$F$2:$H$18,3,)</f>
        <v>7</v>
      </c>
      <c r="D545" s="115">
        <v>42143</v>
      </c>
      <c r="E545" s="114" t="s">
        <v>1026</v>
      </c>
      <c r="F545" s="114">
        <v>3</v>
      </c>
      <c r="G545" s="114" t="s">
        <v>216</v>
      </c>
      <c r="H545" s="114">
        <v>1362</v>
      </c>
      <c r="I545" s="114">
        <v>10</v>
      </c>
      <c r="J545" s="117"/>
      <c r="K545" s="116">
        <v>56</v>
      </c>
      <c r="L545" s="114" t="s">
        <v>217</v>
      </c>
      <c r="M545" s="114" t="str">
        <f>VLOOKUP($H545,References_1!$C$2:$D$827,2,)</f>
        <v>GP3</v>
      </c>
      <c r="N545" s="114">
        <f>VLOOKUP($H545,References_2!$D$2:'References_2'!$AQ$186,39,)</f>
        <v>218.5</v>
      </c>
      <c r="O545" s="114" t="str">
        <f>LEFT(L545,2)</f>
        <v>µg</v>
      </c>
      <c r="P545" s="132">
        <f>IF($O545="mg",VLOOKUP($C545,References_1!$H$2:$I$18,2,)*$K545*0.0864,IF($O545="µg",VLOOKUP($C545,References_1!$H$2:$I$18,2,)*$K545*86.4,""))</f>
        <v>42088.031999999999</v>
      </c>
      <c r="Q545" s="116" t="str">
        <f>IF($O545="mg","kg/j",IF($O545="µg","mg/j",""))</f>
        <v>mg/j</v>
      </c>
    </row>
    <row r="546" spans="1:17" x14ac:dyDescent="0.2">
      <c r="A546" s="114">
        <f>VLOOKUP($B546,References_1!$F$2:$G$18,2,)</f>
        <v>9</v>
      </c>
      <c r="B546" s="114" t="s">
        <v>1021</v>
      </c>
      <c r="C546" s="114">
        <f>VLOOKUP($B546,References_1!$F$2:$H$18,3,)</f>
        <v>8</v>
      </c>
      <c r="D546" s="115">
        <v>42143</v>
      </c>
      <c r="E546" s="114" t="s">
        <v>387</v>
      </c>
      <c r="F546" s="114">
        <v>3</v>
      </c>
      <c r="G546" s="114" t="s">
        <v>216</v>
      </c>
      <c r="H546" s="114">
        <v>1362</v>
      </c>
      <c r="I546" s="114">
        <v>10</v>
      </c>
      <c r="J546" s="117"/>
      <c r="K546" s="116">
        <v>124</v>
      </c>
      <c r="L546" s="114" t="s">
        <v>217</v>
      </c>
      <c r="M546" s="114" t="str">
        <f>VLOOKUP($H546,References_1!$C$2:$D$827,2,)</f>
        <v>GP3</v>
      </c>
      <c r="N546" s="114">
        <f>VLOOKUP($H546,References_2!$D$2:'References_2'!$AQ$186,39,)</f>
        <v>218.5</v>
      </c>
      <c r="O546" s="114" t="str">
        <f>LEFT(L546,2)</f>
        <v>µg</v>
      </c>
      <c r="P546" s="132">
        <f>IF($O546="mg",VLOOKUP($C546,References_1!$H$2:$I$18,2,)*$K546*0.0864,IF($O546="µg",VLOOKUP($C546,References_1!$H$2:$I$18,2,)*$K546*86.4,""))</f>
        <v>35654.860800000002</v>
      </c>
      <c r="Q546" s="116" t="str">
        <f>IF($O546="mg","kg/j",IF($O546="µg","mg/j",""))</f>
        <v>mg/j</v>
      </c>
    </row>
    <row r="547" spans="1:17" x14ac:dyDescent="0.2">
      <c r="A547" s="114">
        <f>VLOOKUP($B547,References_1!$F$2:$G$18,2,)</f>
        <v>10</v>
      </c>
      <c r="B547" s="114">
        <v>6127965</v>
      </c>
      <c r="C547" s="114">
        <f>VLOOKUP($B547,References_1!$F$2:$H$18,3,)</f>
        <v>9</v>
      </c>
      <c r="D547" s="115">
        <v>42143</v>
      </c>
      <c r="E547" s="114" t="s">
        <v>374</v>
      </c>
      <c r="F547" s="114">
        <v>3</v>
      </c>
      <c r="G547" s="114" t="s">
        <v>216</v>
      </c>
      <c r="H547" s="114">
        <v>1362</v>
      </c>
      <c r="I547" s="114">
        <v>10</v>
      </c>
      <c r="J547" s="117"/>
      <c r="K547" s="116">
        <v>65</v>
      </c>
      <c r="L547" s="114" t="s">
        <v>217</v>
      </c>
      <c r="M547" s="114" t="str">
        <f>VLOOKUP($H547,References_1!$C$2:$D$827,2,)</f>
        <v>GP3</v>
      </c>
      <c r="N547" s="114">
        <f>VLOOKUP($H547,References_2!$D$2:'References_2'!$AQ$186,39,)</f>
        <v>218.5</v>
      </c>
      <c r="O547" s="114" t="str">
        <f>LEFT(L547,2)</f>
        <v>µg</v>
      </c>
      <c r="P547" s="132">
        <f>IF($O547="mg",VLOOKUP($C547,References_1!$H$2:$I$18,2,)*$K547*0.0864,IF($O547="µg",VLOOKUP($C547,References_1!$H$2:$I$18,2,)*$K547*86.4,""))</f>
        <v>608600.304</v>
      </c>
      <c r="Q547" s="116" t="str">
        <f>IF($O547="mg","kg/j",IF($O547="µg","mg/j",""))</f>
        <v>mg/j</v>
      </c>
    </row>
    <row r="548" spans="1:17" x14ac:dyDescent="0.2">
      <c r="A548" s="114">
        <f>VLOOKUP($B548,References_1!$F$2:$G$18,2,)</f>
        <v>13</v>
      </c>
      <c r="B548" s="114" t="s">
        <v>367</v>
      </c>
      <c r="C548" s="114">
        <f>VLOOKUP($B548,References_1!$F$2:$H$18,3,)</f>
        <v>10</v>
      </c>
      <c r="D548" s="115">
        <v>42143</v>
      </c>
      <c r="E548" s="114" t="s">
        <v>368</v>
      </c>
      <c r="F548" s="114">
        <v>3</v>
      </c>
      <c r="G548" s="114" t="s">
        <v>216</v>
      </c>
      <c r="H548" s="114">
        <v>1362</v>
      </c>
      <c r="I548" s="114">
        <v>10</v>
      </c>
      <c r="J548" s="117"/>
      <c r="K548" s="116">
        <v>90</v>
      </c>
      <c r="L548" s="114" t="s">
        <v>217</v>
      </c>
      <c r="M548" s="114" t="str">
        <f>VLOOKUP($H548,References_1!$C$2:$D$827,2,)</f>
        <v>GP3</v>
      </c>
      <c r="N548" s="114">
        <f>VLOOKUP($H548,References_2!$D$2:'References_2'!$AQ$186,39,)</f>
        <v>218.5</v>
      </c>
      <c r="O548" s="114" t="str">
        <f>LEFT(L548,2)</f>
        <v>µg</v>
      </c>
      <c r="P548" s="132">
        <f>IF($O548="mg",VLOOKUP($C548,References_1!$H$2:$I$18,2,)*$K548*0.0864,IF($O548="µg",VLOOKUP($C548,References_1!$H$2:$I$18,2,)*$K548*86.4,""))</f>
        <v>97044.48000000001</v>
      </c>
      <c r="Q548" s="116" t="str">
        <f>IF($O548="mg","kg/j",IF($O548="µg","mg/j",""))</f>
        <v>mg/j</v>
      </c>
    </row>
    <row r="549" spans="1:17" x14ac:dyDescent="0.2">
      <c r="A549" s="114">
        <f>VLOOKUP($B549,References_1!$F$2:$G$18,2,)</f>
        <v>14</v>
      </c>
      <c r="B549" s="114">
        <v>6127985</v>
      </c>
      <c r="C549" s="114">
        <f>VLOOKUP($B549,References_1!$F$2:$H$18,3,)</f>
        <v>11</v>
      </c>
      <c r="D549" s="115">
        <v>42143</v>
      </c>
      <c r="E549" s="114" t="s">
        <v>1003</v>
      </c>
      <c r="F549" s="114">
        <v>3</v>
      </c>
      <c r="G549" s="114" t="s">
        <v>216</v>
      </c>
      <c r="H549" s="114">
        <v>1362</v>
      </c>
      <c r="I549" s="114">
        <v>10</v>
      </c>
      <c r="J549" s="117"/>
      <c r="K549" s="116">
        <v>81</v>
      </c>
      <c r="L549" s="114" t="s">
        <v>217</v>
      </c>
      <c r="M549" s="114" t="str">
        <f>VLOOKUP($H549,References_1!$C$2:$D$827,2,)</f>
        <v>GP3</v>
      </c>
      <c r="N549" s="114">
        <f>VLOOKUP($H549,References_2!$D$2:'References_2'!$AQ$186,39,)</f>
        <v>218.5</v>
      </c>
      <c r="O549" s="114" t="str">
        <f>LEFT(L549,2)</f>
        <v>µg</v>
      </c>
      <c r="P549" s="132">
        <f>IF($O549="mg",VLOOKUP($C549,References_1!$H$2:$I$18,2,)*$K549*0.0864,IF($O549="µg",VLOOKUP($C549,References_1!$H$2:$I$18,2,)*$K549*86.4,""))</f>
        <v>1440449.87904</v>
      </c>
      <c r="Q549" s="116" t="str">
        <f>IF($O549="mg","kg/j",IF($O549="µg","mg/j",""))</f>
        <v>mg/j</v>
      </c>
    </row>
    <row r="550" spans="1:17" x14ac:dyDescent="0.2">
      <c r="A550" s="114">
        <f>VLOOKUP($B550,References_1!$F$2:$G$18,2,)</f>
        <v>2</v>
      </c>
      <c r="B550" s="114">
        <v>6127915</v>
      </c>
      <c r="C550" s="114">
        <f>VLOOKUP($B550,References_1!$F$2:$H$18,3,)</f>
        <v>12</v>
      </c>
      <c r="D550" s="115">
        <v>42143</v>
      </c>
      <c r="E550" s="114" t="s">
        <v>1007</v>
      </c>
      <c r="F550" s="114">
        <v>3</v>
      </c>
      <c r="G550" s="114" t="s">
        <v>216</v>
      </c>
      <c r="H550" s="114">
        <v>1362</v>
      </c>
      <c r="I550" s="114">
        <v>10</v>
      </c>
      <c r="J550" s="117"/>
      <c r="K550" s="116">
        <v>29</v>
      </c>
      <c r="L550" s="114" t="s">
        <v>217</v>
      </c>
      <c r="M550" s="114" t="str">
        <f>VLOOKUP($H550,References_1!$C$2:$D$827,2,)</f>
        <v>GP3</v>
      </c>
      <c r="N550" s="114">
        <f>VLOOKUP($H550,References_2!$D$2:'References_2'!$AQ$186,39,)</f>
        <v>218.5</v>
      </c>
      <c r="O550" s="114" t="str">
        <f>LEFT(L550,2)</f>
        <v>µg</v>
      </c>
      <c r="P550" s="132">
        <f>IF($O550="mg",VLOOKUP($C550,References_1!$H$2:$I$18,2,)*$K550*0.0864,IF($O550="µg",VLOOKUP($C550,References_1!$H$2:$I$18,2,)*$K550*86.4,""))</f>
        <v>4780.6848</v>
      </c>
      <c r="Q550" s="116" t="str">
        <f>IF($O550="mg","kg/j",IF($O550="µg","mg/j",""))</f>
        <v>mg/j</v>
      </c>
    </row>
    <row r="551" spans="1:17" x14ac:dyDescent="0.2">
      <c r="A551" s="114">
        <f>VLOOKUP($B551,References_1!$F$2:$G$18,2,)</f>
        <v>11</v>
      </c>
      <c r="B551" s="114" t="s">
        <v>1032</v>
      </c>
      <c r="C551" s="114">
        <f>VLOOKUP($B551,References_1!$F$2:$H$18,3,)</f>
        <v>13</v>
      </c>
      <c r="D551" s="115">
        <v>42143</v>
      </c>
      <c r="E551" s="114" t="s">
        <v>1033</v>
      </c>
      <c r="F551" s="114">
        <v>3</v>
      </c>
      <c r="G551" s="114" t="s">
        <v>216</v>
      </c>
      <c r="H551" s="114">
        <v>1362</v>
      </c>
      <c r="I551" s="114">
        <v>10</v>
      </c>
      <c r="J551" s="117"/>
      <c r="K551" s="116">
        <v>341</v>
      </c>
      <c r="L551" s="114" t="s">
        <v>217</v>
      </c>
      <c r="M551" s="114" t="str">
        <f>VLOOKUP($H551,References_1!$C$2:$D$827,2,)</f>
        <v>GP3</v>
      </c>
      <c r="N551" s="114">
        <f>VLOOKUP($H551,References_2!$D$2:'References_2'!$AQ$186,39,)</f>
        <v>218.5</v>
      </c>
      <c r="O551" s="114" t="str">
        <f>LEFT(L551,2)</f>
        <v>µg</v>
      </c>
      <c r="P551" s="132">
        <f>IF($O551="mg",VLOOKUP($C551,References_1!$H$2:$I$18,2,)*$K551*0.0864,IF($O551="µg",VLOOKUP($C551,References_1!$H$2:$I$18,2,)*$K551*86.4,""))</f>
        <v>1268533.0944000001</v>
      </c>
      <c r="Q551" s="116" t="str">
        <f>IF($O551="mg","kg/j",IF($O551="µg","mg/j",""))</f>
        <v>mg/j</v>
      </c>
    </row>
    <row r="552" spans="1:17" x14ac:dyDescent="0.2">
      <c r="A552" s="114">
        <f>VLOOKUP($B552,References_1!$F$2:$G$18,2,)</f>
        <v>12</v>
      </c>
      <c r="B552" s="114">
        <v>6127975</v>
      </c>
      <c r="C552" s="114">
        <f>VLOOKUP($B552,References_1!$F$2:$H$18,3,)</f>
        <v>14</v>
      </c>
      <c r="D552" s="115">
        <v>42143</v>
      </c>
      <c r="E552" s="114" t="s">
        <v>995</v>
      </c>
      <c r="F552" s="114">
        <v>3</v>
      </c>
      <c r="G552" s="114" t="s">
        <v>216</v>
      </c>
      <c r="H552" s="114">
        <v>1362</v>
      </c>
      <c r="I552" s="114">
        <v>10</v>
      </c>
      <c r="J552" s="117"/>
      <c r="K552" s="116">
        <v>222</v>
      </c>
      <c r="L552" s="114" t="s">
        <v>217</v>
      </c>
      <c r="M552" s="114" t="str">
        <f>VLOOKUP($H552,References_1!$C$2:$D$827,2,)</f>
        <v>GP3</v>
      </c>
      <c r="N552" s="114">
        <f>VLOOKUP($H552,References_2!$D$2:'References_2'!$AQ$186,39,)</f>
        <v>218.5</v>
      </c>
      <c r="O552" s="114" t="str">
        <f>LEFT(L552,2)</f>
        <v>µg</v>
      </c>
      <c r="P552" s="132">
        <f>IF($O552="mg",VLOOKUP($C552,References_1!$H$2:$I$18,2,)*$K552*0.0864,IF($O552="µg",VLOOKUP($C552,References_1!$H$2:$I$18,2,)*$K552*86.4,""))</f>
        <v>2119904.2137600002</v>
      </c>
      <c r="Q552" s="116" t="str">
        <f>IF($O552="mg","kg/j",IF($O552="µg","mg/j",""))</f>
        <v>mg/j</v>
      </c>
    </row>
    <row r="553" spans="1:17" x14ac:dyDescent="0.2">
      <c r="A553" s="114">
        <f>VLOOKUP($B553,References_1!$F$2:$G$18,2,)</f>
        <v>15</v>
      </c>
      <c r="B553" s="114">
        <v>6127900</v>
      </c>
      <c r="C553" s="114">
        <f>VLOOKUP($B553,References_1!$F$2:$H$18,3,)</f>
        <v>15</v>
      </c>
      <c r="D553" s="115">
        <v>42144</v>
      </c>
      <c r="E553" s="114" t="s">
        <v>119</v>
      </c>
      <c r="F553" s="114">
        <v>3</v>
      </c>
      <c r="G553" s="114" t="s">
        <v>216</v>
      </c>
      <c r="H553" s="114">
        <v>1362</v>
      </c>
      <c r="I553" s="114">
        <v>10</v>
      </c>
      <c r="J553" s="117"/>
      <c r="K553" s="116">
        <v>200</v>
      </c>
      <c r="L553" s="114" t="s">
        <v>217</v>
      </c>
      <c r="M553" s="114" t="str">
        <f>VLOOKUP($H553,References_1!$C$2:$D$827,2,)</f>
        <v>GP3</v>
      </c>
      <c r="N553" s="114">
        <f>VLOOKUP($H553,References_2!$D$2:'References_2'!$AQ$186,39,)</f>
        <v>218.5</v>
      </c>
      <c r="O553" s="114" t="str">
        <f>LEFT(L553,2)</f>
        <v>µg</v>
      </c>
      <c r="P553" s="132">
        <f>IF($O553="mg",VLOOKUP($C553,References_1!$H$2:$I$18,2,)*$K553*0.0864,IF($O553="µg",VLOOKUP($C553,References_1!$H$2:$I$18,2,)*$K553*86.4,""))</f>
        <v>1782950.4000000008</v>
      </c>
      <c r="Q553" s="116" t="str">
        <f>IF($O553="mg","kg/j",IF($O553="µg","mg/j",""))</f>
        <v>mg/j</v>
      </c>
    </row>
    <row r="554" spans="1:17" x14ac:dyDescent="0.2">
      <c r="A554" s="114">
        <f>VLOOKUP($B554,References_1!$F$2:$G$18,2,)</f>
        <v>16</v>
      </c>
      <c r="B554" s="114" t="s">
        <v>380</v>
      </c>
      <c r="C554" s="114">
        <f>VLOOKUP($B554,References_1!$F$2:$H$18,3,)</f>
        <v>16</v>
      </c>
      <c r="D554" s="115">
        <v>42144</v>
      </c>
      <c r="E554" s="114" t="s">
        <v>381</v>
      </c>
      <c r="F554" s="114">
        <v>3</v>
      </c>
      <c r="G554" s="114" t="s">
        <v>216</v>
      </c>
      <c r="H554" s="114">
        <v>1362</v>
      </c>
      <c r="I554" s="114">
        <v>10</v>
      </c>
      <c r="J554" s="117"/>
      <c r="K554" s="116">
        <v>97</v>
      </c>
      <c r="L554" s="114" t="s">
        <v>217</v>
      </c>
      <c r="M554" s="114" t="str">
        <f>VLOOKUP($H554,References_1!$C$2:$D$827,2,)</f>
        <v>GP3</v>
      </c>
      <c r="N554" s="114">
        <f>VLOOKUP($H554,References_2!$D$2:'References_2'!$AQ$186,39,)</f>
        <v>218.5</v>
      </c>
      <c r="O554" s="114" t="str">
        <f>LEFT(L554,2)</f>
        <v>µg</v>
      </c>
      <c r="P554" s="132">
        <f>IF($O554="mg",VLOOKUP($C554,References_1!$H$2:$I$18,2,)*$K554*0.0864,IF($O554="µg",VLOOKUP($C554,References_1!$H$2:$I$18,2,)*$K554*86.4,""))</f>
        <v>71907.26400000001</v>
      </c>
      <c r="Q554" s="116" t="str">
        <f>IF($O554="mg","kg/j",IF($O554="µg","mg/j",""))</f>
        <v>mg/j</v>
      </c>
    </row>
    <row r="555" spans="1:17" x14ac:dyDescent="0.2">
      <c r="A555" s="114">
        <f>VLOOKUP($B555,References_1!$F$2:$G$18,2,)</f>
        <v>17</v>
      </c>
      <c r="B555" s="114">
        <v>6127980</v>
      </c>
      <c r="C555" s="114">
        <f>VLOOKUP($B555,References_1!$F$2:$H$18,3,)</f>
        <v>17</v>
      </c>
      <c r="D555" s="115">
        <v>42144</v>
      </c>
      <c r="E555" s="114" t="s">
        <v>387</v>
      </c>
      <c r="F555" s="114">
        <v>3</v>
      </c>
      <c r="G555" s="114" t="s">
        <v>216</v>
      </c>
      <c r="H555" s="114">
        <v>1362</v>
      </c>
      <c r="I555" s="114">
        <v>10</v>
      </c>
      <c r="J555" s="117"/>
      <c r="K555" s="116">
        <v>114</v>
      </c>
      <c r="L555" s="114" t="s">
        <v>217</v>
      </c>
      <c r="M555" s="114" t="str">
        <f>VLOOKUP($H555,References_1!$C$2:$D$827,2,)</f>
        <v>GP3</v>
      </c>
      <c r="N555" s="114">
        <f>VLOOKUP($H555,References_2!$D$2:'References_2'!$AQ$186,39,)</f>
        <v>218.5</v>
      </c>
      <c r="O555" s="114" t="str">
        <f>LEFT(L555,2)</f>
        <v>µg</v>
      </c>
      <c r="P555" s="132">
        <f>IF($O555="mg",VLOOKUP($C555,References_1!$H$2:$I$18,2,)*$K555*0.0864,IF($O555="µg",VLOOKUP($C555,References_1!$H$2:$I$18,2,)*$K555*86.4,""))</f>
        <v>1414867.9535999999</v>
      </c>
      <c r="Q555" s="116" t="str">
        <f>IF($O555="mg","kg/j",IF($O555="µg","mg/j",""))</f>
        <v>mg/j</v>
      </c>
    </row>
    <row r="556" spans="1:17" x14ac:dyDescent="0.2">
      <c r="A556" s="114">
        <f>VLOOKUP($B556,References_1!$F$2:$G$18,2,)</f>
        <v>4</v>
      </c>
      <c r="B556" s="114">
        <v>6127935</v>
      </c>
      <c r="C556" s="114">
        <f>VLOOKUP($B556,References_1!$F$2:$H$18,3,)</f>
        <v>3</v>
      </c>
      <c r="D556" s="115">
        <v>42142</v>
      </c>
      <c r="E556" s="114" t="s">
        <v>1011</v>
      </c>
      <c r="F556" s="114">
        <v>23</v>
      </c>
      <c r="G556" s="114" t="s">
        <v>462</v>
      </c>
      <c r="H556" s="114">
        <v>5526</v>
      </c>
      <c r="I556" s="114">
        <v>0.02</v>
      </c>
      <c r="J556" s="117" t="s">
        <v>1630</v>
      </c>
      <c r="K556" s="116">
        <v>0.02</v>
      </c>
      <c r="L556" s="114" t="s">
        <v>130</v>
      </c>
      <c r="M556" s="114" t="str">
        <f>VLOOKUP($H556,References_1!$C$2:$D$827,2,)</f>
        <v>GP4</v>
      </c>
      <c r="N556" s="114" t="e">
        <f>VLOOKUP($H556,References_2!$D$2:'References_2'!$AQ$186,39,)</f>
        <v>#N/A</v>
      </c>
      <c r="O556" s="114" t="str">
        <f>LEFT(L556,2)</f>
        <v>µg</v>
      </c>
      <c r="P556" s="132">
        <f>IF($O556="mg",VLOOKUP($C556,References_1!$H$2:$I$18,2,)*$K556*0.0864,IF($O556="µg",VLOOKUP($C556,References_1!$H$2:$I$18,2,)*$K556*86.4,""))</f>
        <v>4.3545600000000002</v>
      </c>
      <c r="Q556" s="116" t="str">
        <f>IF($O556="mg","kg/j",IF($O556="µg","mg/j",""))</f>
        <v>mg/j</v>
      </c>
    </row>
    <row r="557" spans="1:17" x14ac:dyDescent="0.2">
      <c r="A557" s="114">
        <f>VLOOKUP($B557,References_1!$F$2:$G$18,2,)</f>
        <v>14</v>
      </c>
      <c r="B557" s="114">
        <v>6127985</v>
      </c>
      <c r="C557" s="114">
        <f>VLOOKUP($B557,References_1!$F$2:$H$18,3,)</f>
        <v>11</v>
      </c>
      <c r="D557" s="115">
        <v>42143</v>
      </c>
      <c r="E557" s="114" t="s">
        <v>1003</v>
      </c>
      <c r="F557" s="114">
        <v>23</v>
      </c>
      <c r="G557" s="114" t="s">
        <v>462</v>
      </c>
      <c r="H557" s="114">
        <v>5526</v>
      </c>
      <c r="I557" s="114">
        <v>0.02</v>
      </c>
      <c r="J557" s="117" t="s">
        <v>1630</v>
      </c>
      <c r="K557" s="116">
        <v>0.02</v>
      </c>
      <c r="L557" s="114" t="s">
        <v>130</v>
      </c>
      <c r="M557" s="114" t="str">
        <f>VLOOKUP($H557,References_1!$C$2:$D$827,2,)</f>
        <v>GP4</v>
      </c>
      <c r="N557" s="114" t="e">
        <f>VLOOKUP($H557,References_2!$D$2:'References_2'!$AQ$186,39,)</f>
        <v>#N/A</v>
      </c>
      <c r="O557" s="114" t="str">
        <f>LEFT(L557,2)</f>
        <v>µg</v>
      </c>
      <c r="P557" s="132">
        <f>IF($O557="mg",VLOOKUP($C557,References_1!$H$2:$I$18,2,)*$K557*0.0864,IF($O557="µg",VLOOKUP($C557,References_1!$H$2:$I$18,2,)*$K557*86.4,""))</f>
        <v>355.66663680000005</v>
      </c>
      <c r="Q557" s="116" t="str">
        <f>IF($O557="mg","kg/j",IF($O557="µg","mg/j",""))</f>
        <v>mg/j</v>
      </c>
    </row>
    <row r="558" spans="1:17" x14ac:dyDescent="0.2">
      <c r="A558" s="114">
        <f>VLOOKUP($B558,References_1!$F$2:$G$18,2,)</f>
        <v>12</v>
      </c>
      <c r="B558" s="114">
        <v>6127975</v>
      </c>
      <c r="C558" s="114">
        <f>VLOOKUP($B558,References_1!$F$2:$H$18,3,)</f>
        <v>14</v>
      </c>
      <c r="D558" s="115">
        <v>42143</v>
      </c>
      <c r="E558" s="114" t="s">
        <v>995</v>
      </c>
      <c r="F558" s="114">
        <v>23</v>
      </c>
      <c r="G558" s="114" t="s">
        <v>462</v>
      </c>
      <c r="H558" s="114">
        <v>5526</v>
      </c>
      <c r="I558" s="114">
        <v>0.02</v>
      </c>
      <c r="J558" s="117" t="s">
        <v>1630</v>
      </c>
      <c r="K558" s="116">
        <v>0.02</v>
      </c>
      <c r="L558" s="114" t="s">
        <v>130</v>
      </c>
      <c r="M558" s="114" t="str">
        <f>VLOOKUP($H558,References_1!$C$2:$D$827,2,)</f>
        <v>GP4</v>
      </c>
      <c r="N558" s="114" t="e">
        <f>VLOOKUP($H558,References_2!$D$2:'References_2'!$AQ$186,39,)</f>
        <v>#N/A</v>
      </c>
      <c r="O558" s="114" t="str">
        <f>LEFT(L558,2)</f>
        <v>µg</v>
      </c>
      <c r="P558" s="132">
        <f>IF($O558="mg",VLOOKUP($C558,References_1!$H$2:$I$18,2,)*$K558*0.0864,IF($O558="µg",VLOOKUP($C558,References_1!$H$2:$I$18,2,)*$K558*86.4,""))</f>
        <v>190.98236159999999</v>
      </c>
      <c r="Q558" s="116" t="str">
        <f>IF($O558="mg","kg/j",IF($O558="µg","mg/j",""))</f>
        <v>mg/j</v>
      </c>
    </row>
    <row r="559" spans="1:17" x14ac:dyDescent="0.2">
      <c r="A559" s="114">
        <f>VLOOKUP($B559,References_1!$F$2:$G$18,2,)</f>
        <v>17</v>
      </c>
      <c r="B559" s="114">
        <v>6127980</v>
      </c>
      <c r="C559" s="114">
        <f>VLOOKUP($B559,References_1!$F$2:$H$18,3,)</f>
        <v>17</v>
      </c>
      <c r="D559" s="115">
        <v>42144</v>
      </c>
      <c r="E559" s="114" t="s">
        <v>387</v>
      </c>
      <c r="F559" s="114">
        <v>23</v>
      </c>
      <c r="G559" s="114" t="s">
        <v>462</v>
      </c>
      <c r="H559" s="114">
        <v>5526</v>
      </c>
      <c r="I559" s="114">
        <v>0.02</v>
      </c>
      <c r="J559" s="117" t="s">
        <v>1630</v>
      </c>
      <c r="K559" s="116">
        <v>0.02</v>
      </c>
      <c r="L559" s="114" t="s">
        <v>130</v>
      </c>
      <c r="M559" s="114" t="str">
        <f>VLOOKUP($H559,References_1!$C$2:$D$827,2,)</f>
        <v>GP4</v>
      </c>
      <c r="N559" s="114" t="e">
        <f>VLOOKUP($H559,References_2!$D$2:'References_2'!$AQ$186,39,)</f>
        <v>#N/A</v>
      </c>
      <c r="O559" s="114" t="str">
        <f>LEFT(L559,2)</f>
        <v>µg</v>
      </c>
      <c r="P559" s="132">
        <f>IF($O559="mg",VLOOKUP($C559,References_1!$H$2:$I$18,2,)*$K559*0.0864,IF($O559="µg",VLOOKUP($C559,References_1!$H$2:$I$18,2,)*$K559*86.4,""))</f>
        <v>248.22244799999999</v>
      </c>
      <c r="Q559" s="116" t="str">
        <f>IF($O559="mg","kg/j",IF($O559="µg","mg/j",""))</f>
        <v>mg/j</v>
      </c>
    </row>
    <row r="560" spans="1:17" x14ac:dyDescent="0.2">
      <c r="A560" s="114">
        <f>VLOOKUP($B560,References_1!$F$2:$G$18,2,)</f>
        <v>4</v>
      </c>
      <c r="B560" s="114">
        <v>6127935</v>
      </c>
      <c r="C560" s="114">
        <f>VLOOKUP($B560,References_1!$F$2:$H$18,3,)</f>
        <v>3</v>
      </c>
      <c r="D560" s="115">
        <v>42142</v>
      </c>
      <c r="E560" s="114" t="s">
        <v>1011</v>
      </c>
      <c r="F560" s="114">
        <v>23</v>
      </c>
      <c r="G560" s="114" t="s">
        <v>463</v>
      </c>
      <c r="H560" s="114">
        <v>1686</v>
      </c>
      <c r="I560" s="114">
        <v>5.0000000000000001E-3</v>
      </c>
      <c r="J560" s="117" t="s">
        <v>1630</v>
      </c>
      <c r="K560" s="116">
        <v>5.0000000000000001E-3</v>
      </c>
      <c r="L560" s="114" t="s">
        <v>130</v>
      </c>
      <c r="M560" s="114" t="str">
        <f>VLOOKUP($H560,References_1!$C$2:$D$827,2,)</f>
        <v>GP4</v>
      </c>
      <c r="N560" s="114">
        <f>VLOOKUP($H560,References_2!$D$2:'References_2'!$AQ$186,39,)</f>
        <v>0.01</v>
      </c>
      <c r="O560" s="114" t="str">
        <f>LEFT(L560,2)</f>
        <v>µg</v>
      </c>
      <c r="P560" s="132">
        <f>IF($O560="mg",VLOOKUP($C560,References_1!$H$2:$I$18,2,)*$K560*0.0864,IF($O560="µg",VLOOKUP($C560,References_1!$H$2:$I$18,2,)*$K560*86.4,""))</f>
        <v>1.0886400000000001</v>
      </c>
      <c r="Q560" s="116" t="str">
        <f>IF($O560="mg","kg/j",IF($O560="µg","mg/j",""))</f>
        <v>mg/j</v>
      </c>
    </row>
    <row r="561" spans="1:17" x14ac:dyDescent="0.2">
      <c r="A561" s="114">
        <f>VLOOKUP($B561,References_1!$F$2:$G$18,2,)</f>
        <v>14</v>
      </c>
      <c r="B561" s="114">
        <v>6127985</v>
      </c>
      <c r="C561" s="114">
        <f>VLOOKUP($B561,References_1!$F$2:$H$18,3,)</f>
        <v>11</v>
      </c>
      <c r="D561" s="115">
        <v>42143</v>
      </c>
      <c r="E561" s="114" t="s">
        <v>1003</v>
      </c>
      <c r="F561" s="114">
        <v>23</v>
      </c>
      <c r="G561" s="114" t="s">
        <v>463</v>
      </c>
      <c r="H561" s="114">
        <v>1686</v>
      </c>
      <c r="I561" s="114">
        <v>5.0000000000000001E-3</v>
      </c>
      <c r="J561" s="117" t="s">
        <v>1630</v>
      </c>
      <c r="K561" s="116">
        <v>5.0000000000000001E-3</v>
      </c>
      <c r="L561" s="114" t="s">
        <v>130</v>
      </c>
      <c r="M561" s="114" t="str">
        <f>VLOOKUP($H561,References_1!$C$2:$D$827,2,)</f>
        <v>GP4</v>
      </c>
      <c r="N561" s="114">
        <f>VLOOKUP($H561,References_2!$D$2:'References_2'!$AQ$186,39,)</f>
        <v>0.01</v>
      </c>
      <c r="O561" s="114" t="str">
        <f>LEFT(L561,2)</f>
        <v>µg</v>
      </c>
      <c r="P561" s="132">
        <f>IF($O561="mg",VLOOKUP($C561,References_1!$H$2:$I$18,2,)*$K561*0.0864,IF($O561="µg",VLOOKUP($C561,References_1!$H$2:$I$18,2,)*$K561*86.4,""))</f>
        <v>88.916659200000012</v>
      </c>
      <c r="Q561" s="116" t="str">
        <f>IF($O561="mg","kg/j",IF($O561="µg","mg/j",""))</f>
        <v>mg/j</v>
      </c>
    </row>
    <row r="562" spans="1:17" x14ac:dyDescent="0.2">
      <c r="A562" s="114">
        <f>VLOOKUP($B562,References_1!$F$2:$G$18,2,)</f>
        <v>12</v>
      </c>
      <c r="B562" s="114">
        <v>6127975</v>
      </c>
      <c r="C562" s="114">
        <f>VLOOKUP($B562,References_1!$F$2:$H$18,3,)</f>
        <v>14</v>
      </c>
      <c r="D562" s="115">
        <v>42143</v>
      </c>
      <c r="E562" s="114" t="s">
        <v>995</v>
      </c>
      <c r="F562" s="114">
        <v>23</v>
      </c>
      <c r="G562" s="114" t="s">
        <v>463</v>
      </c>
      <c r="H562" s="114">
        <v>1686</v>
      </c>
      <c r="I562" s="114">
        <v>5.0000000000000001E-3</v>
      </c>
      <c r="J562" s="117" t="s">
        <v>1630</v>
      </c>
      <c r="K562" s="116">
        <v>5.0000000000000001E-3</v>
      </c>
      <c r="L562" s="114" t="s">
        <v>130</v>
      </c>
      <c r="M562" s="114" t="str">
        <f>VLOOKUP($H562,References_1!$C$2:$D$827,2,)</f>
        <v>GP4</v>
      </c>
      <c r="N562" s="114">
        <f>VLOOKUP($H562,References_2!$D$2:'References_2'!$AQ$186,39,)</f>
        <v>0.01</v>
      </c>
      <c r="O562" s="114" t="str">
        <f>LEFT(L562,2)</f>
        <v>µg</v>
      </c>
      <c r="P562" s="132">
        <f>IF($O562="mg",VLOOKUP($C562,References_1!$H$2:$I$18,2,)*$K562*0.0864,IF($O562="µg",VLOOKUP($C562,References_1!$H$2:$I$18,2,)*$K562*86.4,""))</f>
        <v>47.745590399999998</v>
      </c>
      <c r="Q562" s="116" t="str">
        <f>IF($O562="mg","kg/j",IF($O562="µg","mg/j",""))</f>
        <v>mg/j</v>
      </c>
    </row>
    <row r="563" spans="1:17" x14ac:dyDescent="0.2">
      <c r="A563" s="114">
        <f>VLOOKUP($B563,References_1!$F$2:$G$18,2,)</f>
        <v>17</v>
      </c>
      <c r="B563" s="114">
        <v>6127980</v>
      </c>
      <c r="C563" s="114">
        <f>VLOOKUP($B563,References_1!$F$2:$H$18,3,)</f>
        <v>17</v>
      </c>
      <c r="D563" s="115">
        <v>42144</v>
      </c>
      <c r="E563" s="114" t="s">
        <v>387</v>
      </c>
      <c r="F563" s="114">
        <v>23</v>
      </c>
      <c r="G563" s="114" t="s">
        <v>463</v>
      </c>
      <c r="H563" s="114">
        <v>1686</v>
      </c>
      <c r="I563" s="114">
        <v>5.0000000000000001E-3</v>
      </c>
      <c r="J563" s="117" t="s">
        <v>1630</v>
      </c>
      <c r="K563" s="116">
        <v>5.0000000000000001E-3</v>
      </c>
      <c r="L563" s="114" t="s">
        <v>130</v>
      </c>
      <c r="M563" s="114" t="str">
        <f>VLOOKUP($H563,References_1!$C$2:$D$827,2,)</f>
        <v>GP4</v>
      </c>
      <c r="N563" s="114">
        <f>VLOOKUP($H563,References_2!$D$2:'References_2'!$AQ$186,39,)</f>
        <v>0.01</v>
      </c>
      <c r="O563" s="114" t="str">
        <f>LEFT(L563,2)</f>
        <v>µg</v>
      </c>
      <c r="P563" s="132">
        <f>IF($O563="mg",VLOOKUP($C563,References_1!$H$2:$I$18,2,)*$K563*0.0864,IF($O563="µg",VLOOKUP($C563,References_1!$H$2:$I$18,2,)*$K563*86.4,""))</f>
        <v>62.055611999999996</v>
      </c>
      <c r="Q563" s="116" t="str">
        <f>IF($O563="mg","kg/j",IF($O563="µg","mg/j",""))</f>
        <v>mg/j</v>
      </c>
    </row>
    <row r="564" spans="1:17" x14ac:dyDescent="0.2">
      <c r="A564" s="114">
        <f>VLOOKUP($B564,References_1!$F$2:$G$18,2,)</f>
        <v>4</v>
      </c>
      <c r="B564" s="114">
        <v>6127935</v>
      </c>
      <c r="C564" s="114">
        <f>VLOOKUP($B564,References_1!$F$2:$H$18,3,)</f>
        <v>3</v>
      </c>
      <c r="D564" s="115">
        <v>42142</v>
      </c>
      <c r="E564" s="114" t="s">
        <v>1011</v>
      </c>
      <c r="F564" s="114">
        <v>23</v>
      </c>
      <c r="G564" s="114" t="s">
        <v>464</v>
      </c>
      <c r="H564" s="114">
        <v>1859</v>
      </c>
      <c r="I564" s="114">
        <v>0.05</v>
      </c>
      <c r="J564" s="117" t="s">
        <v>1630</v>
      </c>
      <c r="K564" s="116">
        <v>0.05</v>
      </c>
      <c r="L564" s="114" t="s">
        <v>130</v>
      </c>
      <c r="M564" s="114" t="str">
        <f>VLOOKUP($H564,References_1!$C$2:$D$827,2,)</f>
        <v>GP4</v>
      </c>
      <c r="N564" s="114" t="e">
        <f>VLOOKUP($H564,References_2!$D$2:'References_2'!$AQ$186,39,)</f>
        <v>#N/A</v>
      </c>
      <c r="O564" s="114" t="str">
        <f>LEFT(L564,2)</f>
        <v>µg</v>
      </c>
      <c r="P564" s="132">
        <f>IF($O564="mg",VLOOKUP($C564,References_1!$H$2:$I$18,2,)*$K564*0.0864,IF($O564="µg",VLOOKUP($C564,References_1!$H$2:$I$18,2,)*$K564*86.4,""))</f>
        <v>10.8864</v>
      </c>
      <c r="Q564" s="116" t="str">
        <f>IF($O564="mg","kg/j",IF($O564="µg","mg/j",""))</f>
        <v>mg/j</v>
      </c>
    </row>
    <row r="565" spans="1:17" x14ac:dyDescent="0.2">
      <c r="A565" s="114">
        <f>VLOOKUP($B565,References_1!$F$2:$G$18,2,)</f>
        <v>14</v>
      </c>
      <c r="B565" s="114">
        <v>6127985</v>
      </c>
      <c r="C565" s="114">
        <f>VLOOKUP($B565,References_1!$F$2:$H$18,3,)</f>
        <v>11</v>
      </c>
      <c r="D565" s="115">
        <v>42143</v>
      </c>
      <c r="E565" s="114" t="s">
        <v>1003</v>
      </c>
      <c r="F565" s="114">
        <v>23</v>
      </c>
      <c r="G565" s="114" t="s">
        <v>464</v>
      </c>
      <c r="H565" s="114">
        <v>1859</v>
      </c>
      <c r="I565" s="114">
        <v>0.05</v>
      </c>
      <c r="J565" s="117" t="s">
        <v>1630</v>
      </c>
      <c r="K565" s="116">
        <v>0.05</v>
      </c>
      <c r="L565" s="114" t="s">
        <v>130</v>
      </c>
      <c r="M565" s="114" t="str">
        <f>VLOOKUP($H565,References_1!$C$2:$D$827,2,)</f>
        <v>GP4</v>
      </c>
      <c r="N565" s="114" t="e">
        <f>VLOOKUP($H565,References_2!$D$2:'References_2'!$AQ$186,39,)</f>
        <v>#N/A</v>
      </c>
      <c r="O565" s="114" t="str">
        <f>LEFT(L565,2)</f>
        <v>µg</v>
      </c>
      <c r="P565" s="132">
        <f>IF($O565="mg",VLOOKUP($C565,References_1!$H$2:$I$18,2,)*$K565*0.0864,IF($O565="µg",VLOOKUP($C565,References_1!$H$2:$I$18,2,)*$K565*86.4,""))</f>
        <v>889.16659200000015</v>
      </c>
      <c r="Q565" s="116" t="str">
        <f>IF($O565="mg","kg/j",IF($O565="µg","mg/j",""))</f>
        <v>mg/j</v>
      </c>
    </row>
    <row r="566" spans="1:17" x14ac:dyDescent="0.2">
      <c r="A566" s="114">
        <f>VLOOKUP($B566,References_1!$F$2:$G$18,2,)</f>
        <v>12</v>
      </c>
      <c r="B566" s="114">
        <v>6127975</v>
      </c>
      <c r="C566" s="114">
        <f>VLOOKUP($B566,References_1!$F$2:$H$18,3,)</f>
        <v>14</v>
      </c>
      <c r="D566" s="115">
        <v>42143</v>
      </c>
      <c r="E566" s="114" t="s">
        <v>995</v>
      </c>
      <c r="F566" s="114">
        <v>23</v>
      </c>
      <c r="G566" s="114" t="s">
        <v>464</v>
      </c>
      <c r="H566" s="114">
        <v>1859</v>
      </c>
      <c r="I566" s="114">
        <v>0.05</v>
      </c>
      <c r="J566" s="117" t="s">
        <v>1630</v>
      </c>
      <c r="K566" s="116">
        <v>0.05</v>
      </c>
      <c r="L566" s="114" t="s">
        <v>130</v>
      </c>
      <c r="M566" s="114" t="str">
        <f>VLOOKUP($H566,References_1!$C$2:$D$827,2,)</f>
        <v>GP4</v>
      </c>
      <c r="N566" s="114" t="e">
        <f>VLOOKUP($H566,References_2!$D$2:'References_2'!$AQ$186,39,)</f>
        <v>#N/A</v>
      </c>
      <c r="O566" s="114" t="str">
        <f>LEFT(L566,2)</f>
        <v>µg</v>
      </c>
      <c r="P566" s="132">
        <f>IF($O566="mg",VLOOKUP($C566,References_1!$H$2:$I$18,2,)*$K566*0.0864,IF($O566="µg",VLOOKUP($C566,References_1!$H$2:$I$18,2,)*$K566*86.4,""))</f>
        <v>477.45590400000003</v>
      </c>
      <c r="Q566" s="116" t="str">
        <f>IF($O566="mg","kg/j",IF($O566="µg","mg/j",""))</f>
        <v>mg/j</v>
      </c>
    </row>
    <row r="567" spans="1:17" x14ac:dyDescent="0.2">
      <c r="A567" s="114">
        <f>VLOOKUP($B567,References_1!$F$2:$G$18,2,)</f>
        <v>17</v>
      </c>
      <c r="B567" s="114">
        <v>6127980</v>
      </c>
      <c r="C567" s="114">
        <f>VLOOKUP($B567,References_1!$F$2:$H$18,3,)</f>
        <v>17</v>
      </c>
      <c r="D567" s="115">
        <v>42144</v>
      </c>
      <c r="E567" s="114" t="s">
        <v>387</v>
      </c>
      <c r="F567" s="114">
        <v>23</v>
      </c>
      <c r="G567" s="114" t="s">
        <v>464</v>
      </c>
      <c r="H567" s="114">
        <v>1859</v>
      </c>
      <c r="I567" s="114">
        <v>0.05</v>
      </c>
      <c r="J567" s="117" t="s">
        <v>1630</v>
      </c>
      <c r="K567" s="116">
        <v>0.05</v>
      </c>
      <c r="L567" s="114" t="s">
        <v>130</v>
      </c>
      <c r="M567" s="114" t="str">
        <f>VLOOKUP($H567,References_1!$C$2:$D$827,2,)</f>
        <v>GP4</v>
      </c>
      <c r="N567" s="114" t="e">
        <f>VLOOKUP($H567,References_2!$D$2:'References_2'!$AQ$186,39,)</f>
        <v>#N/A</v>
      </c>
      <c r="O567" s="114" t="str">
        <f>LEFT(L567,2)</f>
        <v>µg</v>
      </c>
      <c r="P567" s="132">
        <f>IF($O567="mg",VLOOKUP($C567,References_1!$H$2:$I$18,2,)*$K567*0.0864,IF($O567="µg",VLOOKUP($C567,References_1!$H$2:$I$18,2,)*$K567*86.4,""))</f>
        <v>620.55612000000008</v>
      </c>
      <c r="Q567" s="116" t="str">
        <f>IF($O567="mg","kg/j",IF($O567="µg","mg/j",""))</f>
        <v>mg/j</v>
      </c>
    </row>
    <row r="568" spans="1:17" x14ac:dyDescent="0.2">
      <c r="A568" s="114">
        <f>VLOOKUP($B568,References_1!$F$2:$G$18,2,)</f>
        <v>4</v>
      </c>
      <c r="B568" s="114">
        <v>6127935</v>
      </c>
      <c r="C568" s="114">
        <f>VLOOKUP($B568,References_1!$F$2:$H$18,3,)</f>
        <v>3</v>
      </c>
      <c r="D568" s="115">
        <v>42142</v>
      </c>
      <c r="E568" s="114" t="s">
        <v>1011</v>
      </c>
      <c r="F568" s="114">
        <v>23</v>
      </c>
      <c r="G568" s="114" t="s">
        <v>465</v>
      </c>
      <c r="H568" s="114">
        <v>1123</v>
      </c>
      <c r="I568" s="114">
        <v>5.0000000000000001E-3</v>
      </c>
      <c r="J568" s="117" t="s">
        <v>1630</v>
      </c>
      <c r="K568" s="116">
        <v>5.0000000000000001E-3</v>
      </c>
      <c r="L568" s="114" t="s">
        <v>130</v>
      </c>
      <c r="M568" s="114" t="str">
        <f>VLOOKUP($H568,References_1!$C$2:$D$827,2,)</f>
        <v>GP4</v>
      </c>
      <c r="N568" s="114" t="e">
        <f>VLOOKUP($H568,References_2!$D$2:'References_2'!$AQ$186,39,)</f>
        <v>#N/A</v>
      </c>
      <c r="O568" s="114" t="str">
        <f>LEFT(L568,2)</f>
        <v>µg</v>
      </c>
      <c r="P568" s="132">
        <f>IF($O568="mg",VLOOKUP($C568,References_1!$H$2:$I$18,2,)*$K568*0.0864,IF($O568="µg",VLOOKUP($C568,References_1!$H$2:$I$18,2,)*$K568*86.4,""))</f>
        <v>1.0886400000000001</v>
      </c>
      <c r="Q568" s="116" t="str">
        <f>IF($O568="mg","kg/j",IF($O568="µg","mg/j",""))</f>
        <v>mg/j</v>
      </c>
    </row>
    <row r="569" spans="1:17" x14ac:dyDescent="0.2">
      <c r="A569" s="114">
        <f>VLOOKUP($B569,References_1!$F$2:$G$18,2,)</f>
        <v>14</v>
      </c>
      <c r="B569" s="114">
        <v>6127985</v>
      </c>
      <c r="C569" s="114">
        <f>VLOOKUP($B569,References_1!$F$2:$H$18,3,)</f>
        <v>11</v>
      </c>
      <c r="D569" s="115">
        <v>42143</v>
      </c>
      <c r="E569" s="114" t="s">
        <v>1003</v>
      </c>
      <c r="F569" s="114">
        <v>23</v>
      </c>
      <c r="G569" s="114" t="s">
        <v>465</v>
      </c>
      <c r="H569" s="114">
        <v>1123</v>
      </c>
      <c r="I569" s="114">
        <v>5.0000000000000001E-3</v>
      </c>
      <c r="J569" s="117" t="s">
        <v>1630</v>
      </c>
      <c r="K569" s="116">
        <v>5.0000000000000001E-3</v>
      </c>
      <c r="L569" s="114" t="s">
        <v>130</v>
      </c>
      <c r="M569" s="114" t="str">
        <f>VLOOKUP($H569,References_1!$C$2:$D$827,2,)</f>
        <v>GP4</v>
      </c>
      <c r="N569" s="114" t="e">
        <f>VLOOKUP($H569,References_2!$D$2:'References_2'!$AQ$186,39,)</f>
        <v>#N/A</v>
      </c>
      <c r="O569" s="114" t="str">
        <f>LEFT(L569,2)</f>
        <v>µg</v>
      </c>
      <c r="P569" s="132">
        <f>IF($O569="mg",VLOOKUP($C569,References_1!$H$2:$I$18,2,)*$K569*0.0864,IF($O569="µg",VLOOKUP($C569,References_1!$H$2:$I$18,2,)*$K569*86.4,""))</f>
        <v>88.916659200000012</v>
      </c>
      <c r="Q569" s="116" t="str">
        <f>IF($O569="mg","kg/j",IF($O569="µg","mg/j",""))</f>
        <v>mg/j</v>
      </c>
    </row>
    <row r="570" spans="1:17" x14ac:dyDescent="0.2">
      <c r="A570" s="114">
        <f>VLOOKUP($B570,References_1!$F$2:$G$18,2,)</f>
        <v>12</v>
      </c>
      <c r="B570" s="114">
        <v>6127975</v>
      </c>
      <c r="C570" s="114">
        <f>VLOOKUP($B570,References_1!$F$2:$H$18,3,)</f>
        <v>14</v>
      </c>
      <c r="D570" s="115">
        <v>42143</v>
      </c>
      <c r="E570" s="114" t="s">
        <v>995</v>
      </c>
      <c r="F570" s="114">
        <v>23</v>
      </c>
      <c r="G570" s="114" t="s">
        <v>465</v>
      </c>
      <c r="H570" s="114">
        <v>1123</v>
      </c>
      <c r="I570" s="114">
        <v>5.0000000000000001E-3</v>
      </c>
      <c r="J570" s="117" t="s">
        <v>1630</v>
      </c>
      <c r="K570" s="116">
        <v>5.0000000000000001E-3</v>
      </c>
      <c r="L570" s="114" t="s">
        <v>130</v>
      </c>
      <c r="M570" s="114" t="str">
        <f>VLOOKUP($H570,References_1!$C$2:$D$827,2,)</f>
        <v>GP4</v>
      </c>
      <c r="N570" s="114" t="e">
        <f>VLOOKUP($H570,References_2!$D$2:'References_2'!$AQ$186,39,)</f>
        <v>#N/A</v>
      </c>
      <c r="O570" s="114" t="str">
        <f>LEFT(L570,2)</f>
        <v>µg</v>
      </c>
      <c r="P570" s="132">
        <f>IF($O570="mg",VLOOKUP($C570,References_1!$H$2:$I$18,2,)*$K570*0.0864,IF($O570="µg",VLOOKUP($C570,References_1!$H$2:$I$18,2,)*$K570*86.4,""))</f>
        <v>47.745590399999998</v>
      </c>
      <c r="Q570" s="116" t="str">
        <f>IF($O570="mg","kg/j",IF($O570="µg","mg/j",""))</f>
        <v>mg/j</v>
      </c>
    </row>
    <row r="571" spans="1:17" x14ac:dyDescent="0.2">
      <c r="A571" s="114">
        <f>VLOOKUP($B571,References_1!$F$2:$G$18,2,)</f>
        <v>17</v>
      </c>
      <c r="B571" s="114">
        <v>6127980</v>
      </c>
      <c r="C571" s="114">
        <f>VLOOKUP($B571,References_1!$F$2:$H$18,3,)</f>
        <v>17</v>
      </c>
      <c r="D571" s="115">
        <v>42144</v>
      </c>
      <c r="E571" s="114" t="s">
        <v>387</v>
      </c>
      <c r="F571" s="114">
        <v>23</v>
      </c>
      <c r="G571" s="114" t="s">
        <v>465</v>
      </c>
      <c r="H571" s="114">
        <v>1123</v>
      </c>
      <c r="I571" s="114">
        <v>5.0000000000000001E-3</v>
      </c>
      <c r="J571" s="117" t="s">
        <v>1630</v>
      </c>
      <c r="K571" s="116">
        <v>5.0000000000000001E-3</v>
      </c>
      <c r="L571" s="114" t="s">
        <v>130</v>
      </c>
      <c r="M571" s="114" t="str">
        <f>VLOOKUP($H571,References_1!$C$2:$D$827,2,)</f>
        <v>GP4</v>
      </c>
      <c r="N571" s="114" t="e">
        <f>VLOOKUP($H571,References_2!$D$2:'References_2'!$AQ$186,39,)</f>
        <v>#N/A</v>
      </c>
      <c r="O571" s="114" t="str">
        <f>LEFT(L571,2)</f>
        <v>µg</v>
      </c>
      <c r="P571" s="132">
        <f>IF($O571="mg",VLOOKUP($C571,References_1!$H$2:$I$18,2,)*$K571*0.0864,IF($O571="µg",VLOOKUP($C571,References_1!$H$2:$I$18,2,)*$K571*86.4,""))</f>
        <v>62.055611999999996</v>
      </c>
      <c r="Q571" s="116" t="str">
        <f>IF($O571="mg","kg/j",IF($O571="µg","mg/j",""))</f>
        <v>mg/j</v>
      </c>
    </row>
    <row r="572" spans="1:17" x14ac:dyDescent="0.2">
      <c r="A572" s="114">
        <f>VLOOKUP($B572,References_1!$F$2:$G$18,2,)</f>
        <v>4</v>
      </c>
      <c r="B572" s="114">
        <v>6127935</v>
      </c>
      <c r="C572" s="114">
        <f>VLOOKUP($B572,References_1!$F$2:$H$18,3,)</f>
        <v>3</v>
      </c>
      <c r="D572" s="115">
        <v>42142</v>
      </c>
      <c r="E572" s="114" t="s">
        <v>1011</v>
      </c>
      <c r="F572" s="114">
        <v>23</v>
      </c>
      <c r="G572" s="114" t="s">
        <v>466</v>
      </c>
      <c r="H572" s="114">
        <v>1124</v>
      </c>
      <c r="I572" s="114">
        <v>5.0000000000000001E-3</v>
      </c>
      <c r="J572" s="117" t="s">
        <v>1630</v>
      </c>
      <c r="K572" s="116">
        <v>5.0000000000000001E-3</v>
      </c>
      <c r="L572" s="114" t="s">
        <v>130</v>
      </c>
      <c r="M572" s="114" t="str">
        <f>VLOOKUP($H572,References_1!$C$2:$D$827,2,)</f>
        <v>GP4</v>
      </c>
      <c r="N572" s="114" t="e">
        <f>VLOOKUP($H572,References_2!$D$2:'References_2'!$AQ$186,39,)</f>
        <v>#N/A</v>
      </c>
      <c r="O572" s="114" t="str">
        <f>LEFT(L572,2)</f>
        <v>µg</v>
      </c>
      <c r="P572" s="132">
        <f>IF($O572="mg",VLOOKUP($C572,References_1!$H$2:$I$18,2,)*$K572*0.0864,IF($O572="µg",VLOOKUP($C572,References_1!$H$2:$I$18,2,)*$K572*86.4,""))</f>
        <v>1.0886400000000001</v>
      </c>
      <c r="Q572" s="116" t="str">
        <f>IF($O572="mg","kg/j",IF($O572="µg","mg/j",""))</f>
        <v>mg/j</v>
      </c>
    </row>
    <row r="573" spans="1:17" x14ac:dyDescent="0.2">
      <c r="A573" s="114">
        <f>VLOOKUP($B573,References_1!$F$2:$G$18,2,)</f>
        <v>14</v>
      </c>
      <c r="B573" s="114">
        <v>6127985</v>
      </c>
      <c r="C573" s="114">
        <f>VLOOKUP($B573,References_1!$F$2:$H$18,3,)</f>
        <v>11</v>
      </c>
      <c r="D573" s="115">
        <v>42143</v>
      </c>
      <c r="E573" s="114" t="s">
        <v>1003</v>
      </c>
      <c r="F573" s="114">
        <v>23</v>
      </c>
      <c r="G573" s="114" t="s">
        <v>466</v>
      </c>
      <c r="H573" s="114">
        <v>1124</v>
      </c>
      <c r="I573" s="114">
        <v>5.0000000000000001E-3</v>
      </c>
      <c r="J573" s="117" t="s">
        <v>1630</v>
      </c>
      <c r="K573" s="116">
        <v>5.0000000000000001E-3</v>
      </c>
      <c r="L573" s="114" t="s">
        <v>130</v>
      </c>
      <c r="M573" s="114" t="str">
        <f>VLOOKUP($H573,References_1!$C$2:$D$827,2,)</f>
        <v>GP4</v>
      </c>
      <c r="N573" s="114" t="e">
        <f>VLOOKUP($H573,References_2!$D$2:'References_2'!$AQ$186,39,)</f>
        <v>#N/A</v>
      </c>
      <c r="O573" s="114" t="str">
        <f>LEFT(L573,2)</f>
        <v>µg</v>
      </c>
      <c r="P573" s="132">
        <f>IF($O573="mg",VLOOKUP($C573,References_1!$H$2:$I$18,2,)*$K573*0.0864,IF($O573="µg",VLOOKUP($C573,References_1!$H$2:$I$18,2,)*$K573*86.4,""))</f>
        <v>88.916659200000012</v>
      </c>
      <c r="Q573" s="116" t="str">
        <f>IF($O573="mg","kg/j",IF($O573="µg","mg/j",""))</f>
        <v>mg/j</v>
      </c>
    </row>
    <row r="574" spans="1:17" x14ac:dyDescent="0.2">
      <c r="A574" s="114">
        <f>VLOOKUP($B574,References_1!$F$2:$G$18,2,)</f>
        <v>12</v>
      </c>
      <c r="B574" s="114">
        <v>6127975</v>
      </c>
      <c r="C574" s="114">
        <f>VLOOKUP($B574,References_1!$F$2:$H$18,3,)</f>
        <v>14</v>
      </c>
      <c r="D574" s="115">
        <v>42143</v>
      </c>
      <c r="E574" s="114" t="s">
        <v>995</v>
      </c>
      <c r="F574" s="114">
        <v>23</v>
      </c>
      <c r="G574" s="114" t="s">
        <v>466</v>
      </c>
      <c r="H574" s="114">
        <v>1124</v>
      </c>
      <c r="I574" s="114">
        <v>5.0000000000000001E-3</v>
      </c>
      <c r="J574" s="117" t="s">
        <v>1630</v>
      </c>
      <c r="K574" s="116">
        <v>5.0000000000000001E-3</v>
      </c>
      <c r="L574" s="114" t="s">
        <v>130</v>
      </c>
      <c r="M574" s="114" t="str">
        <f>VLOOKUP($H574,References_1!$C$2:$D$827,2,)</f>
        <v>GP4</v>
      </c>
      <c r="N574" s="114" t="e">
        <f>VLOOKUP($H574,References_2!$D$2:'References_2'!$AQ$186,39,)</f>
        <v>#N/A</v>
      </c>
      <c r="O574" s="114" t="str">
        <f>LEFT(L574,2)</f>
        <v>µg</v>
      </c>
      <c r="P574" s="132">
        <f>IF($O574="mg",VLOOKUP($C574,References_1!$H$2:$I$18,2,)*$K574*0.0864,IF($O574="µg",VLOOKUP($C574,References_1!$H$2:$I$18,2,)*$K574*86.4,""))</f>
        <v>47.745590399999998</v>
      </c>
      <c r="Q574" s="116" t="str">
        <f>IF($O574="mg","kg/j",IF($O574="µg","mg/j",""))</f>
        <v>mg/j</v>
      </c>
    </row>
    <row r="575" spans="1:17" x14ac:dyDescent="0.2">
      <c r="A575" s="114">
        <f>VLOOKUP($B575,References_1!$F$2:$G$18,2,)</f>
        <v>17</v>
      </c>
      <c r="B575" s="114">
        <v>6127980</v>
      </c>
      <c r="C575" s="114">
        <f>VLOOKUP($B575,References_1!$F$2:$H$18,3,)</f>
        <v>17</v>
      </c>
      <c r="D575" s="115">
        <v>42144</v>
      </c>
      <c r="E575" s="114" t="s">
        <v>387</v>
      </c>
      <c r="F575" s="114">
        <v>23</v>
      </c>
      <c r="G575" s="114" t="s">
        <v>466</v>
      </c>
      <c r="H575" s="114">
        <v>1124</v>
      </c>
      <c r="I575" s="114">
        <v>5.0000000000000001E-3</v>
      </c>
      <c r="J575" s="117" t="s">
        <v>1630</v>
      </c>
      <c r="K575" s="116">
        <v>5.0000000000000001E-3</v>
      </c>
      <c r="L575" s="114" t="s">
        <v>130</v>
      </c>
      <c r="M575" s="114" t="str">
        <f>VLOOKUP($H575,References_1!$C$2:$D$827,2,)</f>
        <v>GP4</v>
      </c>
      <c r="N575" s="114" t="e">
        <f>VLOOKUP($H575,References_2!$D$2:'References_2'!$AQ$186,39,)</f>
        <v>#N/A</v>
      </c>
      <c r="O575" s="114" t="str">
        <f>LEFT(L575,2)</f>
        <v>µg</v>
      </c>
      <c r="P575" s="132">
        <f>IF($O575="mg",VLOOKUP($C575,References_1!$H$2:$I$18,2,)*$K575*0.0864,IF($O575="µg",VLOOKUP($C575,References_1!$H$2:$I$18,2,)*$K575*86.4,""))</f>
        <v>62.055611999999996</v>
      </c>
      <c r="Q575" s="116" t="str">
        <f>IF($O575="mg","kg/j",IF($O575="µg","mg/j",""))</f>
        <v>mg/j</v>
      </c>
    </row>
    <row r="576" spans="1:17" x14ac:dyDescent="0.2">
      <c r="A576" s="114">
        <f>VLOOKUP($B576,References_1!$F$2:$G$18,2,)</f>
        <v>4</v>
      </c>
      <c r="B576" s="114">
        <v>6127935</v>
      </c>
      <c r="C576" s="114">
        <f>VLOOKUP($B576,References_1!$F$2:$H$18,3,)</f>
        <v>3</v>
      </c>
      <c r="D576" s="115">
        <v>42142</v>
      </c>
      <c r="E576" s="114" t="s">
        <v>1011</v>
      </c>
      <c r="F576" s="114">
        <v>23</v>
      </c>
      <c r="G576" s="114" t="s">
        <v>467</v>
      </c>
      <c r="H576" s="114">
        <v>1685</v>
      </c>
      <c r="I576" s="114">
        <v>5.0000000000000001E-3</v>
      </c>
      <c r="J576" s="117" t="s">
        <v>1630</v>
      </c>
      <c r="K576" s="116">
        <v>5.0000000000000001E-3</v>
      </c>
      <c r="L576" s="114" t="s">
        <v>130</v>
      </c>
      <c r="M576" s="114" t="str">
        <f>VLOOKUP($H576,References_1!$C$2:$D$827,2,)</f>
        <v>GP4</v>
      </c>
      <c r="N576" s="114" t="e">
        <f>VLOOKUP($H576,References_2!$D$2:'References_2'!$AQ$186,39,)</f>
        <v>#N/A</v>
      </c>
      <c r="O576" s="114" t="str">
        <f>LEFT(L576,2)</f>
        <v>µg</v>
      </c>
      <c r="P576" s="132">
        <f>IF($O576="mg",VLOOKUP($C576,References_1!$H$2:$I$18,2,)*$K576*0.0864,IF($O576="µg",VLOOKUP($C576,References_1!$H$2:$I$18,2,)*$K576*86.4,""))</f>
        <v>1.0886400000000001</v>
      </c>
      <c r="Q576" s="116" t="str">
        <f>IF($O576="mg","kg/j",IF($O576="µg","mg/j",""))</f>
        <v>mg/j</v>
      </c>
    </row>
    <row r="577" spans="1:17" x14ac:dyDescent="0.2">
      <c r="A577" s="114">
        <f>VLOOKUP($B577,References_1!$F$2:$G$18,2,)</f>
        <v>14</v>
      </c>
      <c r="B577" s="114">
        <v>6127985</v>
      </c>
      <c r="C577" s="114">
        <f>VLOOKUP($B577,References_1!$F$2:$H$18,3,)</f>
        <v>11</v>
      </c>
      <c r="D577" s="115">
        <v>42143</v>
      </c>
      <c r="E577" s="114" t="s">
        <v>1003</v>
      </c>
      <c r="F577" s="114">
        <v>23</v>
      </c>
      <c r="G577" s="114" t="s">
        <v>467</v>
      </c>
      <c r="H577" s="114">
        <v>1685</v>
      </c>
      <c r="I577" s="114">
        <v>5.0000000000000001E-3</v>
      </c>
      <c r="J577" s="117" t="s">
        <v>1630</v>
      </c>
      <c r="K577" s="116">
        <v>5.0000000000000001E-3</v>
      </c>
      <c r="L577" s="114" t="s">
        <v>130</v>
      </c>
      <c r="M577" s="114" t="str">
        <f>VLOOKUP($H577,References_1!$C$2:$D$827,2,)</f>
        <v>GP4</v>
      </c>
      <c r="N577" s="114" t="e">
        <f>VLOOKUP($H577,References_2!$D$2:'References_2'!$AQ$186,39,)</f>
        <v>#N/A</v>
      </c>
      <c r="O577" s="114" t="str">
        <f>LEFT(L577,2)</f>
        <v>µg</v>
      </c>
      <c r="P577" s="132">
        <f>IF($O577="mg",VLOOKUP($C577,References_1!$H$2:$I$18,2,)*$K577*0.0864,IF($O577="µg",VLOOKUP($C577,References_1!$H$2:$I$18,2,)*$K577*86.4,""))</f>
        <v>88.916659200000012</v>
      </c>
      <c r="Q577" s="116" t="str">
        <f>IF($O577="mg","kg/j",IF($O577="µg","mg/j",""))</f>
        <v>mg/j</v>
      </c>
    </row>
    <row r="578" spans="1:17" x14ac:dyDescent="0.2">
      <c r="A578" s="114">
        <f>VLOOKUP($B578,References_1!$F$2:$G$18,2,)</f>
        <v>12</v>
      </c>
      <c r="B578" s="114">
        <v>6127975</v>
      </c>
      <c r="C578" s="114">
        <f>VLOOKUP($B578,References_1!$F$2:$H$18,3,)</f>
        <v>14</v>
      </c>
      <c r="D578" s="115">
        <v>42143</v>
      </c>
      <c r="E578" s="114" t="s">
        <v>995</v>
      </c>
      <c r="F578" s="114">
        <v>23</v>
      </c>
      <c r="G578" s="114" t="s">
        <v>467</v>
      </c>
      <c r="H578" s="114">
        <v>1685</v>
      </c>
      <c r="I578" s="114">
        <v>5.0000000000000001E-3</v>
      </c>
      <c r="J578" s="117" t="s">
        <v>1630</v>
      </c>
      <c r="K578" s="116">
        <v>5.0000000000000001E-3</v>
      </c>
      <c r="L578" s="114" t="s">
        <v>130</v>
      </c>
      <c r="M578" s="114" t="str">
        <f>VLOOKUP($H578,References_1!$C$2:$D$827,2,)</f>
        <v>GP4</v>
      </c>
      <c r="N578" s="114" t="e">
        <f>VLOOKUP($H578,References_2!$D$2:'References_2'!$AQ$186,39,)</f>
        <v>#N/A</v>
      </c>
      <c r="O578" s="114" t="str">
        <f>LEFT(L578,2)</f>
        <v>µg</v>
      </c>
      <c r="P578" s="132">
        <f>IF($O578="mg",VLOOKUP($C578,References_1!$H$2:$I$18,2,)*$K578*0.0864,IF($O578="µg",VLOOKUP($C578,References_1!$H$2:$I$18,2,)*$K578*86.4,""))</f>
        <v>47.745590399999998</v>
      </c>
      <c r="Q578" s="116" t="str">
        <f>IF($O578="mg","kg/j",IF($O578="µg","mg/j",""))</f>
        <v>mg/j</v>
      </c>
    </row>
    <row r="579" spans="1:17" x14ac:dyDescent="0.2">
      <c r="A579" s="114">
        <f>VLOOKUP($B579,References_1!$F$2:$G$18,2,)</f>
        <v>17</v>
      </c>
      <c r="B579" s="114">
        <v>6127980</v>
      </c>
      <c r="C579" s="114">
        <f>VLOOKUP($B579,References_1!$F$2:$H$18,3,)</f>
        <v>17</v>
      </c>
      <c r="D579" s="115">
        <v>42144</v>
      </c>
      <c r="E579" s="114" t="s">
        <v>387</v>
      </c>
      <c r="F579" s="114">
        <v>23</v>
      </c>
      <c r="G579" s="114" t="s">
        <v>467</v>
      </c>
      <c r="H579" s="114">
        <v>1685</v>
      </c>
      <c r="I579" s="114">
        <v>5.0000000000000001E-3</v>
      </c>
      <c r="J579" s="117" t="s">
        <v>1630</v>
      </c>
      <c r="K579" s="116">
        <v>5.0000000000000001E-3</v>
      </c>
      <c r="L579" s="114" t="s">
        <v>130</v>
      </c>
      <c r="M579" s="114" t="str">
        <f>VLOOKUP($H579,References_1!$C$2:$D$827,2,)</f>
        <v>GP4</v>
      </c>
      <c r="N579" s="114" t="e">
        <f>VLOOKUP($H579,References_2!$D$2:'References_2'!$AQ$186,39,)</f>
        <v>#N/A</v>
      </c>
      <c r="O579" s="114" t="str">
        <f>LEFT(L579,2)</f>
        <v>µg</v>
      </c>
      <c r="P579" s="132">
        <f>IF($O579="mg",VLOOKUP($C579,References_1!$H$2:$I$18,2,)*$K579*0.0864,IF($O579="µg",VLOOKUP($C579,References_1!$H$2:$I$18,2,)*$K579*86.4,""))</f>
        <v>62.055611999999996</v>
      </c>
      <c r="Q579" s="116" t="str">
        <f>IF($O579="mg","kg/j",IF($O579="µg","mg/j",""))</f>
        <v>mg/j</v>
      </c>
    </row>
    <row r="580" spans="1:17" x14ac:dyDescent="0.2">
      <c r="A580" s="114">
        <f>VLOOKUP($B580,References_1!$F$2:$G$18,2,)</f>
        <v>4</v>
      </c>
      <c r="B580" s="114">
        <v>6127935</v>
      </c>
      <c r="C580" s="114">
        <f>VLOOKUP($B580,References_1!$F$2:$H$18,3,)</f>
        <v>3</v>
      </c>
      <c r="D580" s="115">
        <v>42142</v>
      </c>
      <c r="E580" s="114" t="s">
        <v>1011</v>
      </c>
      <c r="F580" s="114">
        <v>23</v>
      </c>
      <c r="G580" s="114" t="s">
        <v>468</v>
      </c>
      <c r="H580" s="114">
        <v>1125</v>
      </c>
      <c r="I580" s="114">
        <v>0.02</v>
      </c>
      <c r="J580" s="117" t="s">
        <v>1630</v>
      </c>
      <c r="K580" s="116">
        <v>0.02</v>
      </c>
      <c r="L580" s="114" t="s">
        <v>130</v>
      </c>
      <c r="M580" s="114" t="str">
        <f>VLOOKUP($H580,References_1!$C$2:$D$827,2,)</f>
        <v>GP4</v>
      </c>
      <c r="N580" s="114">
        <f>VLOOKUP($H580,References_2!$D$2:'References_2'!$AQ$186,39,)</f>
        <v>0.5</v>
      </c>
      <c r="O580" s="114" t="str">
        <f>LEFT(L580,2)</f>
        <v>µg</v>
      </c>
      <c r="P580" s="132">
        <f>IF($O580="mg",VLOOKUP($C580,References_1!$H$2:$I$18,2,)*$K580*0.0864,IF($O580="µg",VLOOKUP($C580,References_1!$H$2:$I$18,2,)*$K580*86.4,""))</f>
        <v>4.3545600000000002</v>
      </c>
      <c r="Q580" s="116" t="str">
        <f>IF($O580="mg","kg/j",IF($O580="µg","mg/j",""))</f>
        <v>mg/j</v>
      </c>
    </row>
    <row r="581" spans="1:17" x14ac:dyDescent="0.2">
      <c r="A581" s="114">
        <f>VLOOKUP($B581,References_1!$F$2:$G$18,2,)</f>
        <v>14</v>
      </c>
      <c r="B581" s="114">
        <v>6127985</v>
      </c>
      <c r="C581" s="114">
        <f>VLOOKUP($B581,References_1!$F$2:$H$18,3,)</f>
        <v>11</v>
      </c>
      <c r="D581" s="115">
        <v>42143</v>
      </c>
      <c r="E581" s="114" t="s">
        <v>1003</v>
      </c>
      <c r="F581" s="114">
        <v>23</v>
      </c>
      <c r="G581" s="114" t="s">
        <v>468</v>
      </c>
      <c r="H581" s="114">
        <v>1125</v>
      </c>
      <c r="I581" s="114">
        <v>0.02</v>
      </c>
      <c r="J581" s="117" t="s">
        <v>1630</v>
      </c>
      <c r="K581" s="116">
        <v>0.02</v>
      </c>
      <c r="L581" s="114" t="s">
        <v>130</v>
      </c>
      <c r="M581" s="114" t="str">
        <f>VLOOKUP($H581,References_1!$C$2:$D$827,2,)</f>
        <v>GP4</v>
      </c>
      <c r="N581" s="114">
        <f>VLOOKUP($H581,References_2!$D$2:'References_2'!$AQ$186,39,)</f>
        <v>0.5</v>
      </c>
      <c r="O581" s="114" t="str">
        <f>LEFT(L581,2)</f>
        <v>µg</v>
      </c>
      <c r="P581" s="132">
        <f>IF($O581="mg",VLOOKUP($C581,References_1!$H$2:$I$18,2,)*$K581*0.0864,IF($O581="µg",VLOOKUP($C581,References_1!$H$2:$I$18,2,)*$K581*86.4,""))</f>
        <v>355.66663680000005</v>
      </c>
      <c r="Q581" s="116" t="str">
        <f>IF($O581="mg","kg/j",IF($O581="µg","mg/j",""))</f>
        <v>mg/j</v>
      </c>
    </row>
    <row r="582" spans="1:17" x14ac:dyDescent="0.2">
      <c r="A582" s="114">
        <f>VLOOKUP($B582,References_1!$F$2:$G$18,2,)</f>
        <v>12</v>
      </c>
      <c r="B582" s="114">
        <v>6127975</v>
      </c>
      <c r="C582" s="114">
        <f>VLOOKUP($B582,References_1!$F$2:$H$18,3,)</f>
        <v>14</v>
      </c>
      <c r="D582" s="115">
        <v>42143</v>
      </c>
      <c r="E582" s="114" t="s">
        <v>995</v>
      </c>
      <c r="F582" s="114">
        <v>23</v>
      </c>
      <c r="G582" s="114" t="s">
        <v>468</v>
      </c>
      <c r="H582" s="114">
        <v>1125</v>
      </c>
      <c r="I582" s="114">
        <v>0.02</v>
      </c>
      <c r="J582" s="117" t="s">
        <v>1630</v>
      </c>
      <c r="K582" s="116">
        <v>0.02</v>
      </c>
      <c r="L582" s="114" t="s">
        <v>130</v>
      </c>
      <c r="M582" s="114" t="str">
        <f>VLOOKUP($H582,References_1!$C$2:$D$827,2,)</f>
        <v>GP4</v>
      </c>
      <c r="N582" s="114">
        <f>VLOOKUP($H582,References_2!$D$2:'References_2'!$AQ$186,39,)</f>
        <v>0.5</v>
      </c>
      <c r="O582" s="114" t="str">
        <f>LEFT(L582,2)</f>
        <v>µg</v>
      </c>
      <c r="P582" s="132">
        <f>IF($O582="mg",VLOOKUP($C582,References_1!$H$2:$I$18,2,)*$K582*0.0864,IF($O582="µg",VLOOKUP($C582,References_1!$H$2:$I$18,2,)*$K582*86.4,""))</f>
        <v>190.98236159999999</v>
      </c>
      <c r="Q582" s="116" t="str">
        <f>IF($O582="mg","kg/j",IF($O582="µg","mg/j",""))</f>
        <v>mg/j</v>
      </c>
    </row>
    <row r="583" spans="1:17" x14ac:dyDescent="0.2">
      <c r="A583" s="114">
        <f>VLOOKUP($B583,References_1!$F$2:$G$18,2,)</f>
        <v>17</v>
      </c>
      <c r="B583" s="114">
        <v>6127980</v>
      </c>
      <c r="C583" s="114">
        <f>VLOOKUP($B583,References_1!$F$2:$H$18,3,)</f>
        <v>17</v>
      </c>
      <c r="D583" s="115">
        <v>42144</v>
      </c>
      <c r="E583" s="114" t="s">
        <v>387</v>
      </c>
      <c r="F583" s="114">
        <v>23</v>
      </c>
      <c r="G583" s="114" t="s">
        <v>468</v>
      </c>
      <c r="H583" s="114">
        <v>1125</v>
      </c>
      <c r="I583" s="114">
        <v>0.02</v>
      </c>
      <c r="J583" s="117" t="s">
        <v>1630</v>
      </c>
      <c r="K583" s="116">
        <v>0.02</v>
      </c>
      <c r="L583" s="114" t="s">
        <v>130</v>
      </c>
      <c r="M583" s="114" t="str">
        <f>VLOOKUP($H583,References_1!$C$2:$D$827,2,)</f>
        <v>GP4</v>
      </c>
      <c r="N583" s="114">
        <f>VLOOKUP($H583,References_2!$D$2:'References_2'!$AQ$186,39,)</f>
        <v>0.5</v>
      </c>
      <c r="O583" s="114" t="str">
        <f>LEFT(L583,2)</f>
        <v>µg</v>
      </c>
      <c r="P583" s="132">
        <f>IF($O583="mg",VLOOKUP($C583,References_1!$H$2:$I$18,2,)*$K583*0.0864,IF($O583="µg",VLOOKUP($C583,References_1!$H$2:$I$18,2,)*$K583*86.4,""))</f>
        <v>248.22244799999999</v>
      </c>
      <c r="Q583" s="116" t="str">
        <f>IF($O583="mg","kg/j",IF($O583="µg","mg/j",""))</f>
        <v>mg/j</v>
      </c>
    </row>
    <row r="584" spans="1:17" x14ac:dyDescent="0.2">
      <c r="A584" s="114">
        <f>VLOOKUP($B584,References_1!$F$2:$G$18,2,)</f>
        <v>4</v>
      </c>
      <c r="B584" s="114">
        <v>6127935</v>
      </c>
      <c r="C584" s="114">
        <f>VLOOKUP($B584,References_1!$F$2:$H$18,3,)</f>
        <v>3</v>
      </c>
      <c r="D584" s="115">
        <v>42142</v>
      </c>
      <c r="E584" s="114" t="s">
        <v>1011</v>
      </c>
      <c r="F584" s="114">
        <v>23</v>
      </c>
      <c r="G584" s="114" t="s">
        <v>469</v>
      </c>
      <c r="H584" s="114">
        <v>1941</v>
      </c>
      <c r="I584" s="114">
        <v>0.01</v>
      </c>
      <c r="J584" s="117" t="s">
        <v>1630</v>
      </c>
      <c r="K584" s="116">
        <v>0.01</v>
      </c>
      <c r="L584" s="114" t="s">
        <v>130</v>
      </c>
      <c r="M584" s="114" t="str">
        <f>VLOOKUP($H584,References_1!$C$2:$D$827,2,)</f>
        <v>GP4</v>
      </c>
      <c r="N584" s="114">
        <f>VLOOKUP($H584,References_2!$D$2:'References_2'!$AQ$186,39,)</f>
        <v>0.25</v>
      </c>
      <c r="O584" s="114" t="str">
        <f>LEFT(L584,2)</f>
        <v>µg</v>
      </c>
      <c r="P584" s="132">
        <f>IF($O584="mg",VLOOKUP($C584,References_1!$H$2:$I$18,2,)*$K584*0.0864,IF($O584="µg",VLOOKUP($C584,References_1!$H$2:$I$18,2,)*$K584*86.4,""))</f>
        <v>2.1772800000000001</v>
      </c>
      <c r="Q584" s="116" t="str">
        <f>IF($O584="mg","kg/j",IF($O584="µg","mg/j",""))</f>
        <v>mg/j</v>
      </c>
    </row>
    <row r="585" spans="1:17" x14ac:dyDescent="0.2">
      <c r="A585" s="114">
        <f>VLOOKUP($B585,References_1!$F$2:$G$18,2,)</f>
        <v>14</v>
      </c>
      <c r="B585" s="114">
        <v>6127985</v>
      </c>
      <c r="C585" s="114">
        <f>VLOOKUP($B585,References_1!$F$2:$H$18,3,)</f>
        <v>11</v>
      </c>
      <c r="D585" s="115">
        <v>42143</v>
      </c>
      <c r="E585" s="114" t="s">
        <v>1003</v>
      </c>
      <c r="F585" s="114">
        <v>23</v>
      </c>
      <c r="G585" s="114" t="s">
        <v>469</v>
      </c>
      <c r="H585" s="114">
        <v>1941</v>
      </c>
      <c r="I585" s="114">
        <v>0.01</v>
      </c>
      <c r="J585" s="117" t="s">
        <v>1630</v>
      </c>
      <c r="K585" s="116">
        <v>0.01</v>
      </c>
      <c r="L585" s="114" t="s">
        <v>130</v>
      </c>
      <c r="M585" s="114" t="str">
        <f>VLOOKUP($H585,References_1!$C$2:$D$827,2,)</f>
        <v>GP4</v>
      </c>
      <c r="N585" s="114">
        <f>VLOOKUP($H585,References_2!$D$2:'References_2'!$AQ$186,39,)</f>
        <v>0.25</v>
      </c>
      <c r="O585" s="114" t="str">
        <f>LEFT(L585,2)</f>
        <v>µg</v>
      </c>
      <c r="P585" s="132">
        <f>IF($O585="mg",VLOOKUP($C585,References_1!$H$2:$I$18,2,)*$K585*0.0864,IF($O585="µg",VLOOKUP($C585,References_1!$H$2:$I$18,2,)*$K585*86.4,""))</f>
        <v>177.83331840000002</v>
      </c>
      <c r="Q585" s="116" t="str">
        <f>IF($O585="mg","kg/j",IF($O585="µg","mg/j",""))</f>
        <v>mg/j</v>
      </c>
    </row>
    <row r="586" spans="1:17" x14ac:dyDescent="0.2">
      <c r="A586" s="114">
        <f>VLOOKUP($B586,References_1!$F$2:$G$18,2,)</f>
        <v>12</v>
      </c>
      <c r="B586" s="114">
        <v>6127975</v>
      </c>
      <c r="C586" s="114">
        <f>VLOOKUP($B586,References_1!$F$2:$H$18,3,)</f>
        <v>14</v>
      </c>
      <c r="D586" s="115">
        <v>42143</v>
      </c>
      <c r="E586" s="114" t="s">
        <v>995</v>
      </c>
      <c r="F586" s="114">
        <v>23</v>
      </c>
      <c r="G586" s="114" t="s">
        <v>469</v>
      </c>
      <c r="H586" s="114">
        <v>1941</v>
      </c>
      <c r="I586" s="114">
        <v>0.01</v>
      </c>
      <c r="J586" s="117" t="s">
        <v>1630</v>
      </c>
      <c r="K586" s="116">
        <v>0.01</v>
      </c>
      <c r="L586" s="114" t="s">
        <v>130</v>
      </c>
      <c r="M586" s="114" t="str">
        <f>VLOOKUP($H586,References_1!$C$2:$D$827,2,)</f>
        <v>GP4</v>
      </c>
      <c r="N586" s="114">
        <f>VLOOKUP($H586,References_2!$D$2:'References_2'!$AQ$186,39,)</f>
        <v>0.25</v>
      </c>
      <c r="O586" s="114" t="str">
        <f>LEFT(L586,2)</f>
        <v>µg</v>
      </c>
      <c r="P586" s="132">
        <f>IF($O586="mg",VLOOKUP($C586,References_1!$H$2:$I$18,2,)*$K586*0.0864,IF($O586="µg",VLOOKUP($C586,References_1!$H$2:$I$18,2,)*$K586*86.4,""))</f>
        <v>95.491180799999995</v>
      </c>
      <c r="Q586" s="116" t="str">
        <f>IF($O586="mg","kg/j",IF($O586="µg","mg/j",""))</f>
        <v>mg/j</v>
      </c>
    </row>
    <row r="587" spans="1:17" x14ac:dyDescent="0.2">
      <c r="A587" s="114">
        <f>VLOOKUP($B587,References_1!$F$2:$G$18,2,)</f>
        <v>17</v>
      </c>
      <c r="B587" s="114">
        <v>6127980</v>
      </c>
      <c r="C587" s="114">
        <f>VLOOKUP($B587,References_1!$F$2:$H$18,3,)</f>
        <v>17</v>
      </c>
      <c r="D587" s="115">
        <v>42144</v>
      </c>
      <c r="E587" s="114" t="s">
        <v>387</v>
      </c>
      <c r="F587" s="114">
        <v>23</v>
      </c>
      <c r="G587" s="114" t="s">
        <v>469</v>
      </c>
      <c r="H587" s="114">
        <v>1941</v>
      </c>
      <c r="I587" s="114">
        <v>0.01</v>
      </c>
      <c r="J587" s="117" t="s">
        <v>1630</v>
      </c>
      <c r="K587" s="116">
        <v>0.01</v>
      </c>
      <c r="L587" s="114" t="s">
        <v>130</v>
      </c>
      <c r="M587" s="114" t="str">
        <f>VLOOKUP($H587,References_1!$C$2:$D$827,2,)</f>
        <v>GP4</v>
      </c>
      <c r="N587" s="114">
        <f>VLOOKUP($H587,References_2!$D$2:'References_2'!$AQ$186,39,)</f>
        <v>0.25</v>
      </c>
      <c r="O587" s="114" t="str">
        <f>LEFT(L587,2)</f>
        <v>µg</v>
      </c>
      <c r="P587" s="132">
        <f>IF($O587="mg",VLOOKUP($C587,References_1!$H$2:$I$18,2,)*$K587*0.0864,IF($O587="µg",VLOOKUP($C587,References_1!$H$2:$I$18,2,)*$K587*86.4,""))</f>
        <v>124.11122399999999</v>
      </c>
      <c r="Q587" s="116" t="str">
        <f>IF($O587="mg","kg/j",IF($O587="µg","mg/j",""))</f>
        <v>mg/j</v>
      </c>
    </row>
    <row r="588" spans="1:17" x14ac:dyDescent="0.2">
      <c r="A588" s="114">
        <f>VLOOKUP($B588,References_1!$F$2:$G$18,2,)</f>
        <v>4</v>
      </c>
      <c r="B588" s="114">
        <v>6127935</v>
      </c>
      <c r="C588" s="114">
        <f>VLOOKUP($B588,References_1!$F$2:$H$18,3,)</f>
        <v>3</v>
      </c>
      <c r="D588" s="115">
        <v>42142</v>
      </c>
      <c r="E588" s="114" t="s">
        <v>1011</v>
      </c>
      <c r="F588" s="114">
        <v>23</v>
      </c>
      <c r="G588" s="114" t="s">
        <v>470</v>
      </c>
      <c r="H588" s="114">
        <v>1860</v>
      </c>
      <c r="I588" s="114">
        <v>0.02</v>
      </c>
      <c r="J588" s="117" t="s">
        <v>1630</v>
      </c>
      <c r="K588" s="116">
        <v>0.02</v>
      </c>
      <c r="L588" s="114" t="s">
        <v>130</v>
      </c>
      <c r="M588" s="114" t="str">
        <f>VLOOKUP($H588,References_1!$C$2:$D$827,2,)</f>
        <v>GP4</v>
      </c>
      <c r="N588" s="114" t="e">
        <f>VLOOKUP($H588,References_2!$D$2:'References_2'!$AQ$186,39,)</f>
        <v>#N/A</v>
      </c>
      <c r="O588" s="114" t="str">
        <f>LEFT(L588,2)</f>
        <v>µg</v>
      </c>
      <c r="P588" s="132">
        <f>IF($O588="mg",VLOOKUP($C588,References_1!$H$2:$I$18,2,)*$K588*0.0864,IF($O588="µg",VLOOKUP($C588,References_1!$H$2:$I$18,2,)*$K588*86.4,""))</f>
        <v>4.3545600000000002</v>
      </c>
      <c r="Q588" s="116" t="str">
        <f>IF($O588="mg","kg/j",IF($O588="µg","mg/j",""))</f>
        <v>mg/j</v>
      </c>
    </row>
    <row r="589" spans="1:17" x14ac:dyDescent="0.2">
      <c r="A589" s="114">
        <f>VLOOKUP($B589,References_1!$F$2:$G$18,2,)</f>
        <v>14</v>
      </c>
      <c r="B589" s="114">
        <v>6127985</v>
      </c>
      <c r="C589" s="114">
        <f>VLOOKUP($B589,References_1!$F$2:$H$18,3,)</f>
        <v>11</v>
      </c>
      <c r="D589" s="115">
        <v>42143</v>
      </c>
      <c r="E589" s="114" t="s">
        <v>1003</v>
      </c>
      <c r="F589" s="114">
        <v>23</v>
      </c>
      <c r="G589" s="114" t="s">
        <v>470</v>
      </c>
      <c r="H589" s="114">
        <v>1860</v>
      </c>
      <c r="I589" s="114">
        <v>0.02</v>
      </c>
      <c r="J589" s="117" t="s">
        <v>1630</v>
      </c>
      <c r="K589" s="116">
        <v>0.02</v>
      </c>
      <c r="L589" s="114" t="s">
        <v>130</v>
      </c>
      <c r="M589" s="114" t="str">
        <f>VLOOKUP($H589,References_1!$C$2:$D$827,2,)</f>
        <v>GP4</v>
      </c>
      <c r="N589" s="114" t="e">
        <f>VLOOKUP($H589,References_2!$D$2:'References_2'!$AQ$186,39,)</f>
        <v>#N/A</v>
      </c>
      <c r="O589" s="114" t="str">
        <f>LEFT(L589,2)</f>
        <v>µg</v>
      </c>
      <c r="P589" s="132">
        <f>IF($O589="mg",VLOOKUP($C589,References_1!$H$2:$I$18,2,)*$K589*0.0864,IF($O589="µg",VLOOKUP($C589,References_1!$H$2:$I$18,2,)*$K589*86.4,""))</f>
        <v>355.66663680000005</v>
      </c>
      <c r="Q589" s="116" t="str">
        <f>IF($O589="mg","kg/j",IF($O589="µg","mg/j",""))</f>
        <v>mg/j</v>
      </c>
    </row>
    <row r="590" spans="1:17" x14ac:dyDescent="0.2">
      <c r="A590" s="114">
        <f>VLOOKUP($B590,References_1!$F$2:$G$18,2,)</f>
        <v>12</v>
      </c>
      <c r="B590" s="114">
        <v>6127975</v>
      </c>
      <c r="C590" s="114">
        <f>VLOOKUP($B590,References_1!$F$2:$H$18,3,)</f>
        <v>14</v>
      </c>
      <c r="D590" s="115">
        <v>42143</v>
      </c>
      <c r="E590" s="114" t="s">
        <v>995</v>
      </c>
      <c r="F590" s="114">
        <v>23</v>
      </c>
      <c r="G590" s="114" t="s">
        <v>470</v>
      </c>
      <c r="H590" s="114">
        <v>1860</v>
      </c>
      <c r="I590" s="114">
        <v>0.02</v>
      </c>
      <c r="J590" s="117" t="s">
        <v>1630</v>
      </c>
      <c r="K590" s="116">
        <v>0.02</v>
      </c>
      <c r="L590" s="114" t="s">
        <v>130</v>
      </c>
      <c r="M590" s="114" t="str">
        <f>VLOOKUP($H590,References_1!$C$2:$D$827,2,)</f>
        <v>GP4</v>
      </c>
      <c r="N590" s="114" t="e">
        <f>VLOOKUP($H590,References_2!$D$2:'References_2'!$AQ$186,39,)</f>
        <v>#N/A</v>
      </c>
      <c r="O590" s="114" t="str">
        <f>LEFT(L590,2)</f>
        <v>µg</v>
      </c>
      <c r="P590" s="132">
        <f>IF($O590="mg",VLOOKUP($C590,References_1!$H$2:$I$18,2,)*$K590*0.0864,IF($O590="µg",VLOOKUP($C590,References_1!$H$2:$I$18,2,)*$K590*86.4,""))</f>
        <v>190.98236159999999</v>
      </c>
      <c r="Q590" s="116" t="str">
        <f>IF($O590="mg","kg/j",IF($O590="µg","mg/j",""))</f>
        <v>mg/j</v>
      </c>
    </row>
    <row r="591" spans="1:17" x14ac:dyDescent="0.2">
      <c r="A591" s="114">
        <f>VLOOKUP($B591,References_1!$F$2:$G$18,2,)</f>
        <v>17</v>
      </c>
      <c r="B591" s="114">
        <v>6127980</v>
      </c>
      <c r="C591" s="114">
        <f>VLOOKUP($B591,References_1!$F$2:$H$18,3,)</f>
        <v>17</v>
      </c>
      <c r="D591" s="115">
        <v>42144</v>
      </c>
      <c r="E591" s="114" t="s">
        <v>387</v>
      </c>
      <c r="F591" s="114">
        <v>23</v>
      </c>
      <c r="G591" s="114" t="s">
        <v>470</v>
      </c>
      <c r="H591" s="114">
        <v>1860</v>
      </c>
      <c r="I591" s="114">
        <v>0.02</v>
      </c>
      <c r="J591" s="117" t="s">
        <v>1630</v>
      </c>
      <c r="K591" s="116">
        <v>0.02</v>
      </c>
      <c r="L591" s="114" t="s">
        <v>130</v>
      </c>
      <c r="M591" s="114" t="str">
        <f>VLOOKUP($H591,References_1!$C$2:$D$827,2,)</f>
        <v>GP4</v>
      </c>
      <c r="N591" s="114" t="e">
        <f>VLOOKUP($H591,References_2!$D$2:'References_2'!$AQ$186,39,)</f>
        <v>#N/A</v>
      </c>
      <c r="O591" s="114" t="str">
        <f>LEFT(L591,2)</f>
        <v>µg</v>
      </c>
      <c r="P591" s="132">
        <f>IF($O591="mg",VLOOKUP($C591,References_1!$H$2:$I$18,2,)*$K591*0.0864,IF($O591="µg",VLOOKUP($C591,References_1!$H$2:$I$18,2,)*$K591*86.4,""))</f>
        <v>248.22244799999999</v>
      </c>
      <c r="Q591" s="116" t="str">
        <f>IF($O591="mg","kg/j",IF($O591="µg","mg/j",""))</f>
        <v>mg/j</v>
      </c>
    </row>
    <row r="592" spans="1:17" x14ac:dyDescent="0.2">
      <c r="A592" s="114">
        <f>VLOOKUP($B592,References_1!$F$2:$G$18,2,)</f>
        <v>4</v>
      </c>
      <c r="B592" s="114">
        <v>6127935</v>
      </c>
      <c r="C592" s="114">
        <f>VLOOKUP($B592,References_1!$F$2:$H$18,3,)</f>
        <v>3</v>
      </c>
      <c r="D592" s="115">
        <v>42142</v>
      </c>
      <c r="E592" s="114" t="s">
        <v>1011</v>
      </c>
      <c r="F592" s="114">
        <v>23</v>
      </c>
      <c r="G592" s="114" t="s">
        <v>471</v>
      </c>
      <c r="H592" s="114">
        <v>7502</v>
      </c>
      <c r="I592" s="114">
        <v>0.02</v>
      </c>
      <c r="J592" s="117" t="s">
        <v>1630</v>
      </c>
      <c r="K592" s="116">
        <v>0.02</v>
      </c>
      <c r="L592" s="114" t="s">
        <v>130</v>
      </c>
      <c r="M592" s="114" t="str">
        <f>VLOOKUP($H592,References_1!$C$2:$D$827,2,)</f>
        <v>GP4</v>
      </c>
      <c r="N592" s="114" t="e">
        <f>VLOOKUP($H592,References_2!$D$2:'References_2'!$AQ$186,39,)</f>
        <v>#N/A</v>
      </c>
      <c r="O592" s="114" t="str">
        <f>LEFT(L592,2)</f>
        <v>µg</v>
      </c>
      <c r="P592" s="132">
        <f>IF($O592="mg",VLOOKUP($C592,References_1!$H$2:$I$18,2,)*$K592*0.0864,IF($O592="µg",VLOOKUP($C592,References_1!$H$2:$I$18,2,)*$K592*86.4,""))</f>
        <v>4.3545600000000002</v>
      </c>
      <c r="Q592" s="116" t="str">
        <f>IF($O592="mg","kg/j",IF($O592="µg","mg/j",""))</f>
        <v>mg/j</v>
      </c>
    </row>
    <row r="593" spans="1:17" x14ac:dyDescent="0.2">
      <c r="A593" s="114">
        <f>VLOOKUP($B593,References_1!$F$2:$G$18,2,)</f>
        <v>14</v>
      </c>
      <c r="B593" s="114">
        <v>6127985</v>
      </c>
      <c r="C593" s="114">
        <f>VLOOKUP($B593,References_1!$F$2:$H$18,3,)</f>
        <v>11</v>
      </c>
      <c r="D593" s="115">
        <v>42143</v>
      </c>
      <c r="E593" s="114" t="s">
        <v>1003</v>
      </c>
      <c r="F593" s="114">
        <v>23</v>
      </c>
      <c r="G593" s="114" t="s">
        <v>471</v>
      </c>
      <c r="H593" s="114">
        <v>7502</v>
      </c>
      <c r="I593" s="114">
        <v>0.02</v>
      </c>
      <c r="J593" s="117" t="s">
        <v>1630</v>
      </c>
      <c r="K593" s="116">
        <v>0.02</v>
      </c>
      <c r="L593" s="114" t="s">
        <v>130</v>
      </c>
      <c r="M593" s="114" t="str">
        <f>VLOOKUP($H593,References_1!$C$2:$D$827,2,)</f>
        <v>GP4</v>
      </c>
      <c r="N593" s="114" t="e">
        <f>VLOOKUP($H593,References_2!$D$2:'References_2'!$AQ$186,39,)</f>
        <v>#N/A</v>
      </c>
      <c r="O593" s="114" t="str">
        <f>LEFT(L593,2)</f>
        <v>µg</v>
      </c>
      <c r="P593" s="132">
        <f>IF($O593="mg",VLOOKUP($C593,References_1!$H$2:$I$18,2,)*$K593*0.0864,IF($O593="µg",VLOOKUP($C593,References_1!$H$2:$I$18,2,)*$K593*86.4,""))</f>
        <v>355.66663680000005</v>
      </c>
      <c r="Q593" s="116" t="str">
        <f>IF($O593="mg","kg/j",IF($O593="µg","mg/j",""))</f>
        <v>mg/j</v>
      </c>
    </row>
    <row r="594" spans="1:17" x14ac:dyDescent="0.2">
      <c r="A594" s="114">
        <f>VLOOKUP($B594,References_1!$F$2:$G$18,2,)</f>
        <v>12</v>
      </c>
      <c r="B594" s="114">
        <v>6127975</v>
      </c>
      <c r="C594" s="114">
        <f>VLOOKUP($B594,References_1!$F$2:$H$18,3,)</f>
        <v>14</v>
      </c>
      <c r="D594" s="115">
        <v>42143</v>
      </c>
      <c r="E594" s="114" t="s">
        <v>995</v>
      </c>
      <c r="F594" s="114">
        <v>23</v>
      </c>
      <c r="G594" s="114" t="s">
        <v>471</v>
      </c>
      <c r="H594" s="114">
        <v>7502</v>
      </c>
      <c r="I594" s="114">
        <v>0.02</v>
      </c>
      <c r="J594" s="117" t="s">
        <v>1630</v>
      </c>
      <c r="K594" s="116">
        <v>0.02</v>
      </c>
      <c r="L594" s="114" t="s">
        <v>130</v>
      </c>
      <c r="M594" s="114" t="str">
        <f>VLOOKUP($H594,References_1!$C$2:$D$827,2,)</f>
        <v>GP4</v>
      </c>
      <c r="N594" s="114" t="e">
        <f>VLOOKUP($H594,References_2!$D$2:'References_2'!$AQ$186,39,)</f>
        <v>#N/A</v>
      </c>
      <c r="O594" s="114" t="str">
        <f>LEFT(L594,2)</f>
        <v>µg</v>
      </c>
      <c r="P594" s="132">
        <f>IF($O594="mg",VLOOKUP($C594,References_1!$H$2:$I$18,2,)*$K594*0.0864,IF($O594="µg",VLOOKUP($C594,References_1!$H$2:$I$18,2,)*$K594*86.4,""))</f>
        <v>190.98236159999999</v>
      </c>
      <c r="Q594" s="116" t="str">
        <f>IF($O594="mg","kg/j",IF($O594="µg","mg/j",""))</f>
        <v>mg/j</v>
      </c>
    </row>
    <row r="595" spans="1:17" x14ac:dyDescent="0.2">
      <c r="A595" s="114">
        <f>VLOOKUP($B595,References_1!$F$2:$G$18,2,)</f>
        <v>17</v>
      </c>
      <c r="B595" s="114">
        <v>6127980</v>
      </c>
      <c r="C595" s="114">
        <f>VLOOKUP($B595,References_1!$F$2:$H$18,3,)</f>
        <v>17</v>
      </c>
      <c r="D595" s="115">
        <v>42144</v>
      </c>
      <c r="E595" s="114" t="s">
        <v>387</v>
      </c>
      <c r="F595" s="114">
        <v>23</v>
      </c>
      <c r="G595" s="114" t="s">
        <v>471</v>
      </c>
      <c r="H595" s="114">
        <v>7502</v>
      </c>
      <c r="I595" s="114">
        <v>0.02</v>
      </c>
      <c r="J595" s="117" t="s">
        <v>1630</v>
      </c>
      <c r="K595" s="116">
        <v>0.02</v>
      </c>
      <c r="L595" s="114" t="s">
        <v>130</v>
      </c>
      <c r="M595" s="114" t="str">
        <f>VLOOKUP($H595,References_1!$C$2:$D$827,2,)</f>
        <v>GP4</v>
      </c>
      <c r="N595" s="114" t="e">
        <f>VLOOKUP($H595,References_2!$D$2:'References_2'!$AQ$186,39,)</f>
        <v>#N/A</v>
      </c>
      <c r="O595" s="114" t="str">
        <f>LEFT(L595,2)</f>
        <v>µg</v>
      </c>
      <c r="P595" s="132">
        <f>IF($O595="mg",VLOOKUP($C595,References_1!$H$2:$I$18,2,)*$K595*0.0864,IF($O595="µg",VLOOKUP($C595,References_1!$H$2:$I$18,2,)*$K595*86.4,""))</f>
        <v>248.22244799999999</v>
      </c>
      <c r="Q595" s="116" t="str">
        <f>IF($O595="mg","kg/j",IF($O595="µg","mg/j",""))</f>
        <v>mg/j</v>
      </c>
    </row>
    <row r="596" spans="1:17" x14ac:dyDescent="0.2">
      <c r="A596" s="114">
        <f>VLOOKUP($B596,References_1!$F$2:$G$18,2,)</f>
        <v>4</v>
      </c>
      <c r="B596" s="114">
        <v>6127935</v>
      </c>
      <c r="C596" s="114">
        <f>VLOOKUP($B596,References_1!$F$2:$H$18,3,)</f>
        <v>3</v>
      </c>
      <c r="D596" s="115">
        <v>42142</v>
      </c>
      <c r="E596" s="114" t="s">
        <v>1011</v>
      </c>
      <c r="F596" s="114">
        <v>23</v>
      </c>
      <c r="G596" s="114" t="s">
        <v>472</v>
      </c>
      <c r="H596" s="114">
        <v>1861</v>
      </c>
      <c r="I596" s="114">
        <v>0.01</v>
      </c>
      <c r="J596" s="117" t="s">
        <v>1630</v>
      </c>
      <c r="K596" s="116">
        <v>0.01</v>
      </c>
      <c r="L596" s="114" t="s">
        <v>130</v>
      </c>
      <c r="M596" s="114" t="str">
        <f>VLOOKUP($H596,References_1!$C$2:$D$827,2,)</f>
        <v>GP4</v>
      </c>
      <c r="N596" s="114" t="e">
        <f>VLOOKUP($H596,References_2!$D$2:'References_2'!$AQ$186,39,)</f>
        <v>#N/A</v>
      </c>
      <c r="O596" s="114" t="str">
        <f>LEFT(L596,2)</f>
        <v>µg</v>
      </c>
      <c r="P596" s="132">
        <f>IF($O596="mg",VLOOKUP($C596,References_1!$H$2:$I$18,2,)*$K596*0.0864,IF($O596="µg",VLOOKUP($C596,References_1!$H$2:$I$18,2,)*$K596*86.4,""))</f>
        <v>2.1772800000000001</v>
      </c>
      <c r="Q596" s="116" t="str">
        <f>IF($O596="mg","kg/j",IF($O596="µg","mg/j",""))</f>
        <v>mg/j</v>
      </c>
    </row>
    <row r="597" spans="1:17" x14ac:dyDescent="0.2">
      <c r="A597" s="114">
        <f>VLOOKUP($B597,References_1!$F$2:$G$18,2,)</f>
        <v>14</v>
      </c>
      <c r="B597" s="114">
        <v>6127985</v>
      </c>
      <c r="C597" s="114">
        <f>VLOOKUP($B597,References_1!$F$2:$H$18,3,)</f>
        <v>11</v>
      </c>
      <c r="D597" s="115">
        <v>42143</v>
      </c>
      <c r="E597" s="114" t="s">
        <v>1003</v>
      </c>
      <c r="F597" s="114">
        <v>23</v>
      </c>
      <c r="G597" s="114" t="s">
        <v>472</v>
      </c>
      <c r="H597" s="114">
        <v>1861</v>
      </c>
      <c r="I597" s="114">
        <v>0.01</v>
      </c>
      <c r="J597" s="117" t="s">
        <v>1630</v>
      </c>
      <c r="K597" s="116">
        <v>0.01</v>
      </c>
      <c r="L597" s="114" t="s">
        <v>130</v>
      </c>
      <c r="M597" s="114" t="str">
        <f>VLOOKUP($H597,References_1!$C$2:$D$827,2,)</f>
        <v>GP4</v>
      </c>
      <c r="N597" s="114" t="e">
        <f>VLOOKUP($H597,References_2!$D$2:'References_2'!$AQ$186,39,)</f>
        <v>#N/A</v>
      </c>
      <c r="O597" s="114" t="str">
        <f>LEFT(L597,2)</f>
        <v>µg</v>
      </c>
      <c r="P597" s="132">
        <f>IF($O597="mg",VLOOKUP($C597,References_1!$H$2:$I$18,2,)*$K597*0.0864,IF($O597="µg",VLOOKUP($C597,References_1!$H$2:$I$18,2,)*$K597*86.4,""))</f>
        <v>177.83331840000002</v>
      </c>
      <c r="Q597" s="116" t="str">
        <f>IF($O597="mg","kg/j",IF($O597="µg","mg/j",""))</f>
        <v>mg/j</v>
      </c>
    </row>
    <row r="598" spans="1:17" x14ac:dyDescent="0.2">
      <c r="A598" s="114">
        <f>VLOOKUP($B598,References_1!$F$2:$G$18,2,)</f>
        <v>12</v>
      </c>
      <c r="B598" s="114">
        <v>6127975</v>
      </c>
      <c r="C598" s="114">
        <f>VLOOKUP($B598,References_1!$F$2:$H$18,3,)</f>
        <v>14</v>
      </c>
      <c r="D598" s="115">
        <v>42143</v>
      </c>
      <c r="E598" s="114" t="s">
        <v>995</v>
      </c>
      <c r="F598" s="114">
        <v>23</v>
      </c>
      <c r="G598" s="114" t="s">
        <v>472</v>
      </c>
      <c r="H598" s="114">
        <v>1861</v>
      </c>
      <c r="I598" s="114">
        <v>0.01</v>
      </c>
      <c r="J598" s="117" t="s">
        <v>1630</v>
      </c>
      <c r="K598" s="116">
        <v>0.01</v>
      </c>
      <c r="L598" s="114" t="s">
        <v>130</v>
      </c>
      <c r="M598" s="114" t="str">
        <f>VLOOKUP($H598,References_1!$C$2:$D$827,2,)</f>
        <v>GP4</v>
      </c>
      <c r="N598" s="114" t="e">
        <f>VLOOKUP($H598,References_2!$D$2:'References_2'!$AQ$186,39,)</f>
        <v>#N/A</v>
      </c>
      <c r="O598" s="114" t="str">
        <f>LEFT(L598,2)</f>
        <v>µg</v>
      </c>
      <c r="P598" s="132">
        <f>IF($O598="mg",VLOOKUP($C598,References_1!$H$2:$I$18,2,)*$K598*0.0864,IF($O598="µg",VLOOKUP($C598,References_1!$H$2:$I$18,2,)*$K598*86.4,""))</f>
        <v>95.491180799999995</v>
      </c>
      <c r="Q598" s="116" t="str">
        <f>IF($O598="mg","kg/j",IF($O598="µg","mg/j",""))</f>
        <v>mg/j</v>
      </c>
    </row>
    <row r="599" spans="1:17" x14ac:dyDescent="0.2">
      <c r="A599" s="114">
        <f>VLOOKUP($B599,References_1!$F$2:$G$18,2,)</f>
        <v>17</v>
      </c>
      <c r="B599" s="114">
        <v>6127980</v>
      </c>
      <c r="C599" s="114">
        <f>VLOOKUP($B599,References_1!$F$2:$H$18,3,)</f>
        <v>17</v>
      </c>
      <c r="D599" s="115">
        <v>42144</v>
      </c>
      <c r="E599" s="114" t="s">
        <v>387</v>
      </c>
      <c r="F599" s="114">
        <v>23</v>
      </c>
      <c r="G599" s="114" t="s">
        <v>472</v>
      </c>
      <c r="H599" s="114">
        <v>1861</v>
      </c>
      <c r="I599" s="114">
        <v>0.01</v>
      </c>
      <c r="J599" s="117" t="s">
        <v>1630</v>
      </c>
      <c r="K599" s="116">
        <v>0.01</v>
      </c>
      <c r="L599" s="114" t="s">
        <v>130</v>
      </c>
      <c r="M599" s="114" t="str">
        <f>VLOOKUP($H599,References_1!$C$2:$D$827,2,)</f>
        <v>GP4</v>
      </c>
      <c r="N599" s="114" t="e">
        <f>VLOOKUP($H599,References_2!$D$2:'References_2'!$AQ$186,39,)</f>
        <v>#N/A</v>
      </c>
      <c r="O599" s="114" t="str">
        <f>LEFT(L599,2)</f>
        <v>µg</v>
      </c>
      <c r="P599" s="132">
        <f>IF($O599="mg",VLOOKUP($C599,References_1!$H$2:$I$18,2,)*$K599*0.0864,IF($O599="µg",VLOOKUP($C599,References_1!$H$2:$I$18,2,)*$K599*86.4,""))</f>
        <v>124.11122399999999</v>
      </c>
      <c r="Q599" s="116" t="str">
        <f>IF($O599="mg","kg/j",IF($O599="µg","mg/j",""))</f>
        <v>mg/j</v>
      </c>
    </row>
    <row r="600" spans="1:17" x14ac:dyDescent="0.2">
      <c r="A600" s="114">
        <f>VLOOKUP($B600,References_1!$F$2:$G$18,2,)</f>
        <v>4</v>
      </c>
      <c r="B600" s="114">
        <v>6127935</v>
      </c>
      <c r="C600" s="114">
        <f>VLOOKUP($B600,References_1!$F$2:$H$18,3,)</f>
        <v>3</v>
      </c>
      <c r="D600" s="115">
        <v>42142</v>
      </c>
      <c r="E600" s="114" t="s">
        <v>1011</v>
      </c>
      <c r="F600" s="114">
        <v>23</v>
      </c>
      <c r="G600" s="114" t="s">
        <v>473</v>
      </c>
      <c r="H600" s="114">
        <v>1862</v>
      </c>
      <c r="I600" s="114">
        <v>5.0000000000000001E-3</v>
      </c>
      <c r="J600" s="117" t="s">
        <v>1630</v>
      </c>
      <c r="K600" s="116">
        <v>5.0000000000000001E-3</v>
      </c>
      <c r="L600" s="114" t="s">
        <v>130</v>
      </c>
      <c r="M600" s="114" t="str">
        <f>VLOOKUP($H600,References_1!$C$2:$D$827,2,)</f>
        <v>GP4</v>
      </c>
      <c r="N600" s="114" t="e">
        <f>VLOOKUP($H600,References_2!$D$2:'References_2'!$AQ$186,39,)</f>
        <v>#N/A</v>
      </c>
      <c r="O600" s="114" t="str">
        <f>LEFT(L600,2)</f>
        <v>µg</v>
      </c>
      <c r="P600" s="132">
        <f>IF($O600="mg",VLOOKUP($C600,References_1!$H$2:$I$18,2,)*$K600*0.0864,IF($O600="µg",VLOOKUP($C600,References_1!$H$2:$I$18,2,)*$K600*86.4,""))</f>
        <v>1.0886400000000001</v>
      </c>
      <c r="Q600" s="116" t="str">
        <f>IF($O600="mg","kg/j",IF($O600="µg","mg/j",""))</f>
        <v>mg/j</v>
      </c>
    </row>
    <row r="601" spans="1:17" x14ac:dyDescent="0.2">
      <c r="A601" s="114">
        <f>VLOOKUP($B601,References_1!$F$2:$G$18,2,)</f>
        <v>14</v>
      </c>
      <c r="B601" s="114">
        <v>6127985</v>
      </c>
      <c r="C601" s="114">
        <f>VLOOKUP($B601,References_1!$F$2:$H$18,3,)</f>
        <v>11</v>
      </c>
      <c r="D601" s="115">
        <v>42143</v>
      </c>
      <c r="E601" s="114" t="s">
        <v>1003</v>
      </c>
      <c r="F601" s="114">
        <v>23</v>
      </c>
      <c r="G601" s="114" t="s">
        <v>473</v>
      </c>
      <c r="H601" s="114">
        <v>1862</v>
      </c>
      <c r="I601" s="114">
        <v>5.0000000000000001E-3</v>
      </c>
      <c r="J601" s="117" t="s">
        <v>1630</v>
      </c>
      <c r="K601" s="116">
        <v>5.0000000000000001E-3</v>
      </c>
      <c r="L601" s="114" t="s">
        <v>130</v>
      </c>
      <c r="M601" s="114" t="str">
        <f>VLOOKUP($H601,References_1!$C$2:$D$827,2,)</f>
        <v>GP4</v>
      </c>
      <c r="N601" s="114" t="e">
        <f>VLOOKUP($H601,References_2!$D$2:'References_2'!$AQ$186,39,)</f>
        <v>#N/A</v>
      </c>
      <c r="O601" s="114" t="str">
        <f>LEFT(L601,2)</f>
        <v>µg</v>
      </c>
      <c r="P601" s="132">
        <f>IF($O601="mg",VLOOKUP($C601,References_1!$H$2:$I$18,2,)*$K601*0.0864,IF($O601="µg",VLOOKUP($C601,References_1!$H$2:$I$18,2,)*$K601*86.4,""))</f>
        <v>88.916659200000012</v>
      </c>
      <c r="Q601" s="116" t="str">
        <f>IF($O601="mg","kg/j",IF($O601="µg","mg/j",""))</f>
        <v>mg/j</v>
      </c>
    </row>
    <row r="602" spans="1:17" x14ac:dyDescent="0.2">
      <c r="A602" s="114">
        <f>VLOOKUP($B602,References_1!$F$2:$G$18,2,)</f>
        <v>12</v>
      </c>
      <c r="B602" s="114">
        <v>6127975</v>
      </c>
      <c r="C602" s="114">
        <f>VLOOKUP($B602,References_1!$F$2:$H$18,3,)</f>
        <v>14</v>
      </c>
      <c r="D602" s="115">
        <v>42143</v>
      </c>
      <c r="E602" s="114" t="s">
        <v>995</v>
      </c>
      <c r="F602" s="114">
        <v>23</v>
      </c>
      <c r="G602" s="114" t="s">
        <v>473</v>
      </c>
      <c r="H602" s="114">
        <v>1862</v>
      </c>
      <c r="I602" s="114">
        <v>5.0000000000000001E-3</v>
      </c>
      <c r="J602" s="117" t="s">
        <v>1630</v>
      </c>
      <c r="K602" s="116">
        <v>5.0000000000000001E-3</v>
      </c>
      <c r="L602" s="114" t="s">
        <v>130</v>
      </c>
      <c r="M602" s="114" t="str">
        <f>VLOOKUP($H602,References_1!$C$2:$D$827,2,)</f>
        <v>GP4</v>
      </c>
      <c r="N602" s="114" t="e">
        <f>VLOOKUP($H602,References_2!$D$2:'References_2'!$AQ$186,39,)</f>
        <v>#N/A</v>
      </c>
      <c r="O602" s="114" t="str">
        <f>LEFT(L602,2)</f>
        <v>µg</v>
      </c>
      <c r="P602" s="132">
        <f>IF($O602="mg",VLOOKUP($C602,References_1!$H$2:$I$18,2,)*$K602*0.0864,IF($O602="µg",VLOOKUP($C602,References_1!$H$2:$I$18,2,)*$K602*86.4,""))</f>
        <v>47.745590399999998</v>
      </c>
      <c r="Q602" s="116" t="str">
        <f>IF($O602="mg","kg/j",IF($O602="µg","mg/j",""))</f>
        <v>mg/j</v>
      </c>
    </row>
    <row r="603" spans="1:17" x14ac:dyDescent="0.2">
      <c r="A603" s="114">
        <f>VLOOKUP($B603,References_1!$F$2:$G$18,2,)</f>
        <v>17</v>
      </c>
      <c r="B603" s="114">
        <v>6127980</v>
      </c>
      <c r="C603" s="114">
        <f>VLOOKUP($B603,References_1!$F$2:$H$18,3,)</f>
        <v>17</v>
      </c>
      <c r="D603" s="115">
        <v>42144</v>
      </c>
      <c r="E603" s="114" t="s">
        <v>387</v>
      </c>
      <c r="F603" s="114">
        <v>23</v>
      </c>
      <c r="G603" s="114" t="s">
        <v>473</v>
      </c>
      <c r="H603" s="114">
        <v>1862</v>
      </c>
      <c r="I603" s="114">
        <v>5.0000000000000001E-3</v>
      </c>
      <c r="J603" s="117" t="s">
        <v>1630</v>
      </c>
      <c r="K603" s="116">
        <v>5.0000000000000001E-3</v>
      </c>
      <c r="L603" s="114" t="s">
        <v>130</v>
      </c>
      <c r="M603" s="114" t="str">
        <f>VLOOKUP($H603,References_1!$C$2:$D$827,2,)</f>
        <v>GP4</v>
      </c>
      <c r="N603" s="114" t="e">
        <f>VLOOKUP($H603,References_2!$D$2:'References_2'!$AQ$186,39,)</f>
        <v>#N/A</v>
      </c>
      <c r="O603" s="114" t="str">
        <f>LEFT(L603,2)</f>
        <v>µg</v>
      </c>
      <c r="P603" s="132">
        <f>IF($O603="mg",VLOOKUP($C603,References_1!$H$2:$I$18,2,)*$K603*0.0864,IF($O603="µg",VLOOKUP($C603,References_1!$H$2:$I$18,2,)*$K603*86.4,""))</f>
        <v>62.055611999999996</v>
      </c>
      <c r="Q603" s="116" t="str">
        <f>IF($O603="mg","kg/j",IF($O603="µg","mg/j",""))</f>
        <v>mg/j</v>
      </c>
    </row>
    <row r="604" spans="1:17" x14ac:dyDescent="0.2">
      <c r="A604" s="114">
        <f>VLOOKUP($B604,References_1!$F$2:$G$18,2,)</f>
        <v>4</v>
      </c>
      <c r="B604" s="114">
        <v>6127935</v>
      </c>
      <c r="C604" s="114">
        <f>VLOOKUP($B604,References_1!$F$2:$H$18,3,)</f>
        <v>3</v>
      </c>
      <c r="D604" s="115">
        <v>42142</v>
      </c>
      <c r="E604" s="114" t="s">
        <v>1011</v>
      </c>
      <c r="F604" s="114">
        <v>23</v>
      </c>
      <c r="G604" s="114" t="s">
        <v>474</v>
      </c>
      <c r="H604" s="114">
        <v>5710</v>
      </c>
      <c r="I604" s="114">
        <v>0.02</v>
      </c>
      <c r="J604" s="117" t="s">
        <v>1630</v>
      </c>
      <c r="K604" s="116">
        <v>0.02</v>
      </c>
      <c r="L604" s="114" t="s">
        <v>130</v>
      </c>
      <c r="M604" s="114" t="str">
        <f>VLOOKUP($H604,References_1!$C$2:$D$827,2,)</f>
        <v>GP4</v>
      </c>
      <c r="N604" s="114" t="e">
        <f>VLOOKUP($H604,References_2!$D$2:'References_2'!$AQ$186,39,)</f>
        <v>#N/A</v>
      </c>
      <c r="O604" s="114" t="str">
        <f>LEFT(L604,2)</f>
        <v>µg</v>
      </c>
      <c r="P604" s="132">
        <f>IF($O604="mg",VLOOKUP($C604,References_1!$H$2:$I$18,2,)*$K604*0.0864,IF($O604="µg",VLOOKUP($C604,References_1!$H$2:$I$18,2,)*$K604*86.4,""))</f>
        <v>4.3545600000000002</v>
      </c>
      <c r="Q604" s="116" t="str">
        <f>IF($O604="mg","kg/j",IF($O604="µg","mg/j",""))</f>
        <v>mg/j</v>
      </c>
    </row>
    <row r="605" spans="1:17" x14ac:dyDescent="0.2">
      <c r="A605" s="114">
        <f>VLOOKUP($B605,References_1!$F$2:$G$18,2,)</f>
        <v>14</v>
      </c>
      <c r="B605" s="114">
        <v>6127985</v>
      </c>
      <c r="C605" s="114">
        <f>VLOOKUP($B605,References_1!$F$2:$H$18,3,)</f>
        <v>11</v>
      </c>
      <c r="D605" s="115">
        <v>42143</v>
      </c>
      <c r="E605" s="114" t="s">
        <v>1003</v>
      </c>
      <c r="F605" s="114">
        <v>23</v>
      </c>
      <c r="G605" s="114" t="s">
        <v>474</v>
      </c>
      <c r="H605" s="114">
        <v>5710</v>
      </c>
      <c r="I605" s="114">
        <v>0.02</v>
      </c>
      <c r="J605" s="117" t="s">
        <v>1630</v>
      </c>
      <c r="K605" s="116">
        <v>0.02</v>
      </c>
      <c r="L605" s="114" t="s">
        <v>130</v>
      </c>
      <c r="M605" s="114" t="str">
        <f>VLOOKUP($H605,References_1!$C$2:$D$827,2,)</f>
        <v>GP4</v>
      </c>
      <c r="N605" s="114" t="e">
        <f>VLOOKUP($H605,References_2!$D$2:'References_2'!$AQ$186,39,)</f>
        <v>#N/A</v>
      </c>
      <c r="O605" s="114" t="str">
        <f>LEFT(L605,2)</f>
        <v>µg</v>
      </c>
      <c r="P605" s="132">
        <f>IF($O605="mg",VLOOKUP($C605,References_1!$H$2:$I$18,2,)*$K605*0.0864,IF($O605="µg",VLOOKUP($C605,References_1!$H$2:$I$18,2,)*$K605*86.4,""))</f>
        <v>355.66663680000005</v>
      </c>
      <c r="Q605" s="116" t="str">
        <f>IF($O605="mg","kg/j",IF($O605="µg","mg/j",""))</f>
        <v>mg/j</v>
      </c>
    </row>
    <row r="606" spans="1:17" x14ac:dyDescent="0.2">
      <c r="A606" s="114">
        <f>VLOOKUP($B606,References_1!$F$2:$G$18,2,)</f>
        <v>12</v>
      </c>
      <c r="B606" s="114">
        <v>6127975</v>
      </c>
      <c r="C606" s="114">
        <f>VLOOKUP($B606,References_1!$F$2:$H$18,3,)</f>
        <v>14</v>
      </c>
      <c r="D606" s="115">
        <v>42143</v>
      </c>
      <c r="E606" s="114" t="s">
        <v>995</v>
      </c>
      <c r="F606" s="114">
        <v>23</v>
      </c>
      <c r="G606" s="114" t="s">
        <v>474</v>
      </c>
      <c r="H606" s="114">
        <v>5710</v>
      </c>
      <c r="I606" s="114">
        <v>0.02</v>
      </c>
      <c r="J606" s="117" t="s">
        <v>1630</v>
      </c>
      <c r="K606" s="116">
        <v>0.02</v>
      </c>
      <c r="L606" s="114" t="s">
        <v>130</v>
      </c>
      <c r="M606" s="114" t="str">
        <f>VLOOKUP($H606,References_1!$C$2:$D$827,2,)</f>
        <v>GP4</v>
      </c>
      <c r="N606" s="114" t="e">
        <f>VLOOKUP($H606,References_2!$D$2:'References_2'!$AQ$186,39,)</f>
        <v>#N/A</v>
      </c>
      <c r="O606" s="114" t="str">
        <f>LEFT(L606,2)</f>
        <v>µg</v>
      </c>
      <c r="P606" s="132">
        <f>IF($O606="mg",VLOOKUP($C606,References_1!$H$2:$I$18,2,)*$K606*0.0864,IF($O606="µg",VLOOKUP($C606,References_1!$H$2:$I$18,2,)*$K606*86.4,""))</f>
        <v>190.98236159999999</v>
      </c>
      <c r="Q606" s="116" t="str">
        <f>IF($O606="mg","kg/j",IF($O606="µg","mg/j",""))</f>
        <v>mg/j</v>
      </c>
    </row>
    <row r="607" spans="1:17" x14ac:dyDescent="0.2">
      <c r="A607" s="114">
        <f>VLOOKUP($B607,References_1!$F$2:$G$18,2,)</f>
        <v>17</v>
      </c>
      <c r="B607" s="114">
        <v>6127980</v>
      </c>
      <c r="C607" s="114">
        <f>VLOOKUP($B607,References_1!$F$2:$H$18,3,)</f>
        <v>17</v>
      </c>
      <c r="D607" s="115">
        <v>42144</v>
      </c>
      <c r="E607" s="114" t="s">
        <v>387</v>
      </c>
      <c r="F607" s="114">
        <v>23</v>
      </c>
      <c r="G607" s="114" t="s">
        <v>474</v>
      </c>
      <c r="H607" s="114">
        <v>5710</v>
      </c>
      <c r="I607" s="114">
        <v>0.02</v>
      </c>
      <c r="J607" s="117" t="s">
        <v>1630</v>
      </c>
      <c r="K607" s="116">
        <v>0.02</v>
      </c>
      <c r="L607" s="114" t="s">
        <v>130</v>
      </c>
      <c r="M607" s="114" t="str">
        <f>VLOOKUP($H607,References_1!$C$2:$D$827,2,)</f>
        <v>GP4</v>
      </c>
      <c r="N607" s="114" t="e">
        <f>VLOOKUP($H607,References_2!$D$2:'References_2'!$AQ$186,39,)</f>
        <v>#N/A</v>
      </c>
      <c r="O607" s="114" t="str">
        <f>LEFT(L607,2)</f>
        <v>µg</v>
      </c>
      <c r="P607" s="132">
        <f>IF($O607="mg",VLOOKUP($C607,References_1!$H$2:$I$18,2,)*$K607*0.0864,IF($O607="µg",VLOOKUP($C607,References_1!$H$2:$I$18,2,)*$K607*86.4,""))</f>
        <v>248.22244799999999</v>
      </c>
      <c r="Q607" s="116" t="str">
        <f>IF($O607="mg","kg/j",IF($O607="µg","mg/j",""))</f>
        <v>mg/j</v>
      </c>
    </row>
    <row r="608" spans="1:17" x14ac:dyDescent="0.2">
      <c r="A608" s="114">
        <f>VLOOKUP($B608,References_1!$F$2:$G$18,2,)</f>
        <v>4</v>
      </c>
      <c r="B608" s="114">
        <v>6127935</v>
      </c>
      <c r="C608" s="114">
        <f>VLOOKUP($B608,References_1!$F$2:$H$18,3,)</f>
        <v>3</v>
      </c>
      <c r="D608" s="115">
        <v>42142</v>
      </c>
      <c r="E608" s="114" t="s">
        <v>1011</v>
      </c>
      <c r="F608" s="114">
        <v>23</v>
      </c>
      <c r="G608" s="114" t="s">
        <v>476</v>
      </c>
      <c r="H608" s="114">
        <v>1126</v>
      </c>
      <c r="I608" s="114">
        <v>5.0000000000000001E-3</v>
      </c>
      <c r="J608" s="117" t="s">
        <v>1630</v>
      </c>
      <c r="K608" s="116">
        <v>5.0000000000000001E-3</v>
      </c>
      <c r="L608" s="114" t="s">
        <v>130</v>
      </c>
      <c r="M608" s="114" t="str">
        <f>VLOOKUP($H608,References_1!$C$2:$D$827,2,)</f>
        <v>GP4</v>
      </c>
      <c r="N608" s="114" t="e">
        <f>VLOOKUP($H608,References_2!$D$2:'References_2'!$AQ$186,39,)</f>
        <v>#N/A</v>
      </c>
      <c r="O608" s="114" t="str">
        <f>LEFT(L608,2)</f>
        <v>µg</v>
      </c>
      <c r="P608" s="132">
        <f>IF($O608="mg",VLOOKUP($C608,References_1!$H$2:$I$18,2,)*$K608*0.0864,IF($O608="µg",VLOOKUP($C608,References_1!$H$2:$I$18,2,)*$K608*86.4,""))</f>
        <v>1.0886400000000001</v>
      </c>
      <c r="Q608" s="116" t="str">
        <f>IF($O608="mg","kg/j",IF($O608="µg","mg/j",""))</f>
        <v>mg/j</v>
      </c>
    </row>
    <row r="609" spans="1:17" x14ac:dyDescent="0.2">
      <c r="A609" s="114">
        <f>VLOOKUP($B609,References_1!$F$2:$G$18,2,)</f>
        <v>14</v>
      </c>
      <c r="B609" s="114">
        <v>6127985</v>
      </c>
      <c r="C609" s="114">
        <f>VLOOKUP($B609,References_1!$F$2:$H$18,3,)</f>
        <v>11</v>
      </c>
      <c r="D609" s="115">
        <v>42143</v>
      </c>
      <c r="E609" s="114" t="s">
        <v>1003</v>
      </c>
      <c r="F609" s="114">
        <v>23</v>
      </c>
      <c r="G609" s="114" t="s">
        <v>476</v>
      </c>
      <c r="H609" s="114">
        <v>1126</v>
      </c>
      <c r="I609" s="114">
        <v>5.0000000000000001E-3</v>
      </c>
      <c r="J609" s="117" t="s">
        <v>1630</v>
      </c>
      <c r="K609" s="116">
        <v>5.0000000000000001E-3</v>
      </c>
      <c r="L609" s="114" t="s">
        <v>130</v>
      </c>
      <c r="M609" s="114" t="str">
        <f>VLOOKUP($H609,References_1!$C$2:$D$827,2,)</f>
        <v>GP4</v>
      </c>
      <c r="N609" s="114" t="e">
        <f>VLOOKUP($H609,References_2!$D$2:'References_2'!$AQ$186,39,)</f>
        <v>#N/A</v>
      </c>
      <c r="O609" s="114" t="str">
        <f>LEFT(L609,2)</f>
        <v>µg</v>
      </c>
      <c r="P609" s="132">
        <f>IF($O609="mg",VLOOKUP($C609,References_1!$H$2:$I$18,2,)*$K609*0.0864,IF($O609="µg",VLOOKUP($C609,References_1!$H$2:$I$18,2,)*$K609*86.4,""))</f>
        <v>88.916659200000012</v>
      </c>
      <c r="Q609" s="116" t="str">
        <f>IF($O609="mg","kg/j",IF($O609="µg","mg/j",""))</f>
        <v>mg/j</v>
      </c>
    </row>
    <row r="610" spans="1:17" x14ac:dyDescent="0.2">
      <c r="A610" s="114">
        <f>VLOOKUP($B610,References_1!$F$2:$G$18,2,)</f>
        <v>12</v>
      </c>
      <c r="B610" s="114">
        <v>6127975</v>
      </c>
      <c r="C610" s="114">
        <f>VLOOKUP($B610,References_1!$F$2:$H$18,3,)</f>
        <v>14</v>
      </c>
      <c r="D610" s="115">
        <v>42143</v>
      </c>
      <c r="E610" s="114" t="s">
        <v>995</v>
      </c>
      <c r="F610" s="114">
        <v>23</v>
      </c>
      <c r="G610" s="114" t="s">
        <v>476</v>
      </c>
      <c r="H610" s="114">
        <v>1126</v>
      </c>
      <c r="I610" s="114">
        <v>5.0000000000000001E-3</v>
      </c>
      <c r="J610" s="117" t="s">
        <v>1630</v>
      </c>
      <c r="K610" s="116">
        <v>5.0000000000000001E-3</v>
      </c>
      <c r="L610" s="114" t="s">
        <v>130</v>
      </c>
      <c r="M610" s="114" t="str">
        <f>VLOOKUP($H610,References_1!$C$2:$D$827,2,)</f>
        <v>GP4</v>
      </c>
      <c r="N610" s="114" t="e">
        <f>VLOOKUP($H610,References_2!$D$2:'References_2'!$AQ$186,39,)</f>
        <v>#N/A</v>
      </c>
      <c r="O610" s="114" t="str">
        <f>LEFT(L610,2)</f>
        <v>µg</v>
      </c>
      <c r="P610" s="132">
        <f>IF($O610="mg",VLOOKUP($C610,References_1!$H$2:$I$18,2,)*$K610*0.0864,IF($O610="µg",VLOOKUP($C610,References_1!$H$2:$I$18,2,)*$K610*86.4,""))</f>
        <v>47.745590399999998</v>
      </c>
      <c r="Q610" s="116" t="str">
        <f>IF($O610="mg","kg/j",IF($O610="µg","mg/j",""))</f>
        <v>mg/j</v>
      </c>
    </row>
    <row r="611" spans="1:17" x14ac:dyDescent="0.2">
      <c r="A611" s="114">
        <f>VLOOKUP($B611,References_1!$F$2:$G$18,2,)</f>
        <v>17</v>
      </c>
      <c r="B611" s="114">
        <v>6127980</v>
      </c>
      <c r="C611" s="114">
        <f>VLOOKUP($B611,References_1!$F$2:$H$18,3,)</f>
        <v>17</v>
      </c>
      <c r="D611" s="115">
        <v>42144</v>
      </c>
      <c r="E611" s="114" t="s">
        <v>387</v>
      </c>
      <c r="F611" s="114">
        <v>23</v>
      </c>
      <c r="G611" s="114" t="s">
        <v>476</v>
      </c>
      <c r="H611" s="114">
        <v>1126</v>
      </c>
      <c r="I611" s="114">
        <v>5.0000000000000001E-3</v>
      </c>
      <c r="J611" s="117" t="s">
        <v>1630</v>
      </c>
      <c r="K611" s="116">
        <v>5.0000000000000001E-3</v>
      </c>
      <c r="L611" s="114" t="s">
        <v>130</v>
      </c>
      <c r="M611" s="114" t="str">
        <f>VLOOKUP($H611,References_1!$C$2:$D$827,2,)</f>
        <v>GP4</v>
      </c>
      <c r="N611" s="114" t="e">
        <f>VLOOKUP($H611,References_2!$D$2:'References_2'!$AQ$186,39,)</f>
        <v>#N/A</v>
      </c>
      <c r="O611" s="114" t="str">
        <f>LEFT(L611,2)</f>
        <v>µg</v>
      </c>
      <c r="P611" s="132">
        <f>IF($O611="mg",VLOOKUP($C611,References_1!$H$2:$I$18,2,)*$K611*0.0864,IF($O611="µg",VLOOKUP($C611,References_1!$H$2:$I$18,2,)*$K611*86.4,""))</f>
        <v>62.055611999999996</v>
      </c>
      <c r="Q611" s="116" t="str">
        <f>IF($O611="mg","kg/j",IF($O611="µg","mg/j",""))</f>
        <v>mg/j</v>
      </c>
    </row>
    <row r="612" spans="1:17" x14ac:dyDescent="0.2">
      <c r="A612" s="114">
        <f>VLOOKUP($B612,References_1!$F$2:$G$18,2,)</f>
        <v>4</v>
      </c>
      <c r="B612" s="114">
        <v>6127935</v>
      </c>
      <c r="C612" s="114">
        <f>VLOOKUP($B612,References_1!$F$2:$H$18,3,)</f>
        <v>3</v>
      </c>
      <c r="D612" s="115">
        <v>42142</v>
      </c>
      <c r="E612" s="114" t="s">
        <v>1011</v>
      </c>
      <c r="F612" s="114">
        <v>23</v>
      </c>
      <c r="G612" s="114" t="s">
        <v>477</v>
      </c>
      <c r="H612" s="114">
        <v>1531</v>
      </c>
      <c r="I612" s="114">
        <v>5.0000000000000001E-3</v>
      </c>
      <c r="J612" s="117" t="s">
        <v>1630</v>
      </c>
      <c r="K612" s="116">
        <v>5.0000000000000001E-3</v>
      </c>
      <c r="L612" s="114" t="s">
        <v>130</v>
      </c>
      <c r="M612" s="114" t="str">
        <f>VLOOKUP($H612,References_1!$C$2:$D$827,2,)</f>
        <v>GP4</v>
      </c>
      <c r="N612" s="114" t="e">
        <f>VLOOKUP($H612,References_2!$D$2:'References_2'!$AQ$186,39,)</f>
        <v>#N/A</v>
      </c>
      <c r="O612" s="114" t="str">
        <f>LEFT(L612,2)</f>
        <v>µg</v>
      </c>
      <c r="P612" s="132">
        <f>IF($O612="mg",VLOOKUP($C612,References_1!$H$2:$I$18,2,)*$K612*0.0864,IF($O612="µg",VLOOKUP($C612,References_1!$H$2:$I$18,2,)*$K612*86.4,""))</f>
        <v>1.0886400000000001</v>
      </c>
      <c r="Q612" s="116" t="str">
        <f>IF($O612="mg","kg/j",IF($O612="µg","mg/j",""))</f>
        <v>mg/j</v>
      </c>
    </row>
    <row r="613" spans="1:17" x14ac:dyDescent="0.2">
      <c r="A613" s="114">
        <f>VLOOKUP($B613,References_1!$F$2:$G$18,2,)</f>
        <v>14</v>
      </c>
      <c r="B613" s="114">
        <v>6127985</v>
      </c>
      <c r="C613" s="114">
        <f>VLOOKUP($B613,References_1!$F$2:$H$18,3,)</f>
        <v>11</v>
      </c>
      <c r="D613" s="115">
        <v>42143</v>
      </c>
      <c r="E613" s="114" t="s">
        <v>1003</v>
      </c>
      <c r="F613" s="114">
        <v>23</v>
      </c>
      <c r="G613" s="114" t="s">
        <v>477</v>
      </c>
      <c r="H613" s="114">
        <v>1531</v>
      </c>
      <c r="I613" s="114">
        <v>5.0000000000000001E-3</v>
      </c>
      <c r="J613" s="117" t="s">
        <v>1630</v>
      </c>
      <c r="K613" s="116">
        <v>5.0000000000000001E-3</v>
      </c>
      <c r="L613" s="114" t="s">
        <v>130</v>
      </c>
      <c r="M613" s="114" t="str">
        <f>VLOOKUP($H613,References_1!$C$2:$D$827,2,)</f>
        <v>GP4</v>
      </c>
      <c r="N613" s="114" t="e">
        <f>VLOOKUP($H613,References_2!$D$2:'References_2'!$AQ$186,39,)</f>
        <v>#N/A</v>
      </c>
      <c r="O613" s="114" t="str">
        <f>LEFT(L613,2)</f>
        <v>µg</v>
      </c>
      <c r="P613" s="132">
        <f>IF($O613="mg",VLOOKUP($C613,References_1!$H$2:$I$18,2,)*$K613*0.0864,IF($O613="µg",VLOOKUP($C613,References_1!$H$2:$I$18,2,)*$K613*86.4,""))</f>
        <v>88.916659200000012</v>
      </c>
      <c r="Q613" s="116" t="str">
        <f>IF($O613="mg","kg/j",IF($O613="µg","mg/j",""))</f>
        <v>mg/j</v>
      </c>
    </row>
    <row r="614" spans="1:17" x14ac:dyDescent="0.2">
      <c r="A614" s="114">
        <f>VLOOKUP($B614,References_1!$F$2:$G$18,2,)</f>
        <v>12</v>
      </c>
      <c r="B614" s="114">
        <v>6127975</v>
      </c>
      <c r="C614" s="114">
        <f>VLOOKUP($B614,References_1!$F$2:$H$18,3,)</f>
        <v>14</v>
      </c>
      <c r="D614" s="115">
        <v>42143</v>
      </c>
      <c r="E614" s="114" t="s">
        <v>995</v>
      </c>
      <c r="F614" s="114">
        <v>23</v>
      </c>
      <c r="G614" s="114" t="s">
        <v>477</v>
      </c>
      <c r="H614" s="114">
        <v>1531</v>
      </c>
      <c r="I614" s="114">
        <v>5.0000000000000001E-3</v>
      </c>
      <c r="J614" s="117" t="s">
        <v>1630</v>
      </c>
      <c r="K614" s="116">
        <v>5.0000000000000001E-3</v>
      </c>
      <c r="L614" s="114" t="s">
        <v>130</v>
      </c>
      <c r="M614" s="114" t="str">
        <f>VLOOKUP($H614,References_1!$C$2:$D$827,2,)</f>
        <v>GP4</v>
      </c>
      <c r="N614" s="114" t="e">
        <f>VLOOKUP($H614,References_2!$D$2:'References_2'!$AQ$186,39,)</f>
        <v>#N/A</v>
      </c>
      <c r="O614" s="114" t="str">
        <f>LEFT(L614,2)</f>
        <v>µg</v>
      </c>
      <c r="P614" s="132">
        <f>IF($O614="mg",VLOOKUP($C614,References_1!$H$2:$I$18,2,)*$K614*0.0864,IF($O614="µg",VLOOKUP($C614,References_1!$H$2:$I$18,2,)*$K614*86.4,""))</f>
        <v>47.745590399999998</v>
      </c>
      <c r="Q614" s="116" t="str">
        <f>IF($O614="mg","kg/j",IF($O614="µg","mg/j",""))</f>
        <v>mg/j</v>
      </c>
    </row>
    <row r="615" spans="1:17" x14ac:dyDescent="0.2">
      <c r="A615" s="114">
        <f>VLOOKUP($B615,References_1!$F$2:$G$18,2,)</f>
        <v>17</v>
      </c>
      <c r="B615" s="114">
        <v>6127980</v>
      </c>
      <c r="C615" s="114">
        <f>VLOOKUP($B615,References_1!$F$2:$H$18,3,)</f>
        <v>17</v>
      </c>
      <c r="D615" s="115">
        <v>42144</v>
      </c>
      <c r="E615" s="114" t="s">
        <v>387</v>
      </c>
      <c r="F615" s="114">
        <v>23</v>
      </c>
      <c r="G615" s="114" t="s">
        <v>477</v>
      </c>
      <c r="H615" s="114">
        <v>1531</v>
      </c>
      <c r="I615" s="114">
        <v>5.0000000000000001E-3</v>
      </c>
      <c r="J615" s="117" t="s">
        <v>1630</v>
      </c>
      <c r="K615" s="116">
        <v>5.0000000000000001E-3</v>
      </c>
      <c r="L615" s="114" t="s">
        <v>130</v>
      </c>
      <c r="M615" s="114" t="str">
        <f>VLOOKUP($H615,References_1!$C$2:$D$827,2,)</f>
        <v>GP4</v>
      </c>
      <c r="N615" s="114" t="e">
        <f>VLOOKUP($H615,References_2!$D$2:'References_2'!$AQ$186,39,)</f>
        <v>#N/A</v>
      </c>
      <c r="O615" s="114" t="str">
        <f>LEFT(L615,2)</f>
        <v>µg</v>
      </c>
      <c r="P615" s="132">
        <f>IF($O615="mg",VLOOKUP($C615,References_1!$H$2:$I$18,2,)*$K615*0.0864,IF($O615="µg",VLOOKUP($C615,References_1!$H$2:$I$18,2,)*$K615*86.4,""))</f>
        <v>62.055611999999996</v>
      </c>
      <c r="Q615" s="116" t="str">
        <f>IF($O615="mg","kg/j",IF($O615="µg","mg/j",""))</f>
        <v>mg/j</v>
      </c>
    </row>
    <row r="616" spans="1:17" x14ac:dyDescent="0.2">
      <c r="A616" s="114">
        <f>VLOOKUP($B616,References_1!$F$2:$G$18,2,)</f>
        <v>4</v>
      </c>
      <c r="B616" s="114">
        <v>6127935</v>
      </c>
      <c r="C616" s="114">
        <f>VLOOKUP($B616,References_1!$F$2:$H$18,3,)</f>
        <v>3</v>
      </c>
      <c r="D616" s="115">
        <v>42142</v>
      </c>
      <c r="E616" s="114" t="s">
        <v>1011</v>
      </c>
      <c r="F616" s="114">
        <v>23</v>
      </c>
      <c r="G616" s="114" t="s">
        <v>475</v>
      </c>
      <c r="H616" s="114">
        <v>7038</v>
      </c>
      <c r="I616" s="114">
        <v>0.02</v>
      </c>
      <c r="J616" s="117" t="s">
        <v>1630</v>
      </c>
      <c r="K616" s="116">
        <v>0.02</v>
      </c>
      <c r="L616" s="114" t="s">
        <v>130</v>
      </c>
      <c r="M616" s="114" t="str">
        <f>VLOOKUP($H616,References_1!$C$2:$D$827,2,)</f>
        <v>GP4</v>
      </c>
      <c r="N616" s="114" t="e">
        <f>VLOOKUP($H616,References_2!$D$2:'References_2'!$AQ$186,39,)</f>
        <v>#N/A</v>
      </c>
      <c r="O616" s="114" t="str">
        <f>LEFT(L616,2)</f>
        <v>µg</v>
      </c>
      <c r="P616" s="132">
        <f>IF($O616="mg",VLOOKUP($C616,References_1!$H$2:$I$18,2,)*$K616*0.0864,IF($O616="µg",VLOOKUP($C616,References_1!$H$2:$I$18,2,)*$K616*86.4,""))</f>
        <v>4.3545600000000002</v>
      </c>
      <c r="Q616" s="116" t="str">
        <f>IF($O616="mg","kg/j",IF($O616="µg","mg/j",""))</f>
        <v>mg/j</v>
      </c>
    </row>
    <row r="617" spans="1:17" x14ac:dyDescent="0.2">
      <c r="A617" s="114">
        <f>VLOOKUP($B617,References_1!$F$2:$G$18,2,)</f>
        <v>14</v>
      </c>
      <c r="B617" s="114">
        <v>6127985</v>
      </c>
      <c r="C617" s="114">
        <f>VLOOKUP($B617,References_1!$F$2:$H$18,3,)</f>
        <v>11</v>
      </c>
      <c r="D617" s="115">
        <v>42143</v>
      </c>
      <c r="E617" s="114" t="s">
        <v>1003</v>
      </c>
      <c r="F617" s="114">
        <v>23</v>
      </c>
      <c r="G617" s="114" t="s">
        <v>475</v>
      </c>
      <c r="H617" s="114">
        <v>7038</v>
      </c>
      <c r="I617" s="114">
        <v>0.02</v>
      </c>
      <c r="J617" s="117" t="s">
        <v>1630</v>
      </c>
      <c r="K617" s="116">
        <v>0.02</v>
      </c>
      <c r="L617" s="114" t="s">
        <v>130</v>
      </c>
      <c r="M617" s="114" t="str">
        <f>VLOOKUP($H617,References_1!$C$2:$D$827,2,)</f>
        <v>GP4</v>
      </c>
      <c r="N617" s="114" t="e">
        <f>VLOOKUP($H617,References_2!$D$2:'References_2'!$AQ$186,39,)</f>
        <v>#N/A</v>
      </c>
      <c r="O617" s="114" t="str">
        <f>LEFT(L617,2)</f>
        <v>µg</v>
      </c>
      <c r="P617" s="132">
        <f>IF($O617="mg",VLOOKUP($C617,References_1!$H$2:$I$18,2,)*$K617*0.0864,IF($O617="µg",VLOOKUP($C617,References_1!$H$2:$I$18,2,)*$K617*86.4,""))</f>
        <v>355.66663680000005</v>
      </c>
      <c r="Q617" s="116" t="str">
        <f>IF($O617="mg","kg/j",IF($O617="µg","mg/j",""))</f>
        <v>mg/j</v>
      </c>
    </row>
    <row r="618" spans="1:17" x14ac:dyDescent="0.2">
      <c r="A618" s="114">
        <f>VLOOKUP($B618,References_1!$F$2:$G$18,2,)</f>
        <v>12</v>
      </c>
      <c r="B618" s="114">
        <v>6127975</v>
      </c>
      <c r="C618" s="114">
        <f>VLOOKUP($B618,References_1!$F$2:$H$18,3,)</f>
        <v>14</v>
      </c>
      <c r="D618" s="115">
        <v>42143</v>
      </c>
      <c r="E618" s="114" t="s">
        <v>995</v>
      </c>
      <c r="F618" s="114">
        <v>23</v>
      </c>
      <c r="G618" s="114" t="s">
        <v>475</v>
      </c>
      <c r="H618" s="114">
        <v>7038</v>
      </c>
      <c r="I618" s="114">
        <v>0.02</v>
      </c>
      <c r="J618" s="117" t="s">
        <v>1630</v>
      </c>
      <c r="K618" s="116">
        <v>0.02</v>
      </c>
      <c r="L618" s="114" t="s">
        <v>130</v>
      </c>
      <c r="M618" s="114" t="str">
        <f>VLOOKUP($H618,References_1!$C$2:$D$827,2,)</f>
        <v>GP4</v>
      </c>
      <c r="N618" s="114" t="e">
        <f>VLOOKUP($H618,References_2!$D$2:'References_2'!$AQ$186,39,)</f>
        <v>#N/A</v>
      </c>
      <c r="O618" s="114" t="str">
        <f>LEFT(L618,2)</f>
        <v>µg</v>
      </c>
      <c r="P618" s="132">
        <f>IF($O618="mg",VLOOKUP($C618,References_1!$H$2:$I$18,2,)*$K618*0.0864,IF($O618="µg",VLOOKUP($C618,References_1!$H$2:$I$18,2,)*$K618*86.4,""))</f>
        <v>190.98236159999999</v>
      </c>
      <c r="Q618" s="116" t="str">
        <f>IF($O618="mg","kg/j",IF($O618="µg","mg/j",""))</f>
        <v>mg/j</v>
      </c>
    </row>
    <row r="619" spans="1:17" x14ac:dyDescent="0.2">
      <c r="A619" s="114">
        <f>VLOOKUP($B619,References_1!$F$2:$G$18,2,)</f>
        <v>17</v>
      </c>
      <c r="B619" s="114">
        <v>6127980</v>
      </c>
      <c r="C619" s="114">
        <f>VLOOKUP($B619,References_1!$F$2:$H$18,3,)</f>
        <v>17</v>
      </c>
      <c r="D619" s="115">
        <v>42144</v>
      </c>
      <c r="E619" s="114" t="s">
        <v>387</v>
      </c>
      <c r="F619" s="114">
        <v>23</v>
      </c>
      <c r="G619" s="114" t="s">
        <v>475</v>
      </c>
      <c r="H619" s="114">
        <v>7038</v>
      </c>
      <c r="I619" s="114">
        <v>0.02</v>
      </c>
      <c r="J619" s="117" t="s">
        <v>1630</v>
      </c>
      <c r="K619" s="116">
        <v>0.02</v>
      </c>
      <c r="L619" s="114" t="s">
        <v>130</v>
      </c>
      <c r="M619" s="114" t="str">
        <f>VLOOKUP($H619,References_1!$C$2:$D$827,2,)</f>
        <v>GP4</v>
      </c>
      <c r="N619" s="114" t="e">
        <f>VLOOKUP($H619,References_2!$D$2:'References_2'!$AQ$186,39,)</f>
        <v>#N/A</v>
      </c>
      <c r="O619" s="114" t="str">
        <f>LEFT(L619,2)</f>
        <v>µg</v>
      </c>
      <c r="P619" s="132">
        <f>IF($O619="mg",VLOOKUP($C619,References_1!$H$2:$I$18,2,)*$K619*0.0864,IF($O619="µg",VLOOKUP($C619,References_1!$H$2:$I$18,2,)*$K619*86.4,""))</f>
        <v>248.22244799999999</v>
      </c>
      <c r="Q619" s="116" t="str">
        <f>IF($O619="mg","kg/j",IF($O619="µg","mg/j",""))</f>
        <v>mg/j</v>
      </c>
    </row>
    <row r="620" spans="1:17" x14ac:dyDescent="0.2">
      <c r="A620" s="114">
        <f>VLOOKUP($B620,References_1!$F$2:$G$18,2,)</f>
        <v>4</v>
      </c>
      <c r="B620" s="114">
        <v>6127935</v>
      </c>
      <c r="C620" s="114">
        <f>VLOOKUP($B620,References_1!$F$2:$H$18,3,)</f>
        <v>3</v>
      </c>
      <c r="D620" s="115">
        <v>42142</v>
      </c>
      <c r="E620" s="114" t="s">
        <v>1011</v>
      </c>
      <c r="F620" s="114">
        <v>23</v>
      </c>
      <c r="G620" s="114" t="s">
        <v>289</v>
      </c>
      <c r="H620" s="114">
        <v>1955</v>
      </c>
      <c r="I620" s="114">
        <v>0.1</v>
      </c>
      <c r="J620" s="117" t="s">
        <v>1630</v>
      </c>
      <c r="K620" s="116">
        <v>0.1</v>
      </c>
      <c r="L620" s="114" t="s">
        <v>130</v>
      </c>
      <c r="M620" s="114" t="str">
        <f>VLOOKUP($H620,References_1!$C$2:$D$827,2,)</f>
        <v>GP5</v>
      </c>
      <c r="N620" s="114">
        <f>VLOOKUP($H620,References_2!$D$2:'References_2'!$AQ$186,39,)</f>
        <v>0.4</v>
      </c>
      <c r="O620" s="114" t="str">
        <f>LEFT(L620,2)</f>
        <v>µg</v>
      </c>
      <c r="P620" s="132">
        <f>IF($O620="mg",VLOOKUP($C620,References_1!$H$2:$I$18,2,)*$K620*0.0864,IF($O620="µg",VLOOKUP($C620,References_1!$H$2:$I$18,2,)*$K620*86.4,""))</f>
        <v>21.7728</v>
      </c>
      <c r="Q620" s="116" t="str">
        <f>IF($O620="mg","kg/j",IF($O620="µg","mg/j",""))</f>
        <v>mg/j</v>
      </c>
    </row>
    <row r="621" spans="1:17" x14ac:dyDescent="0.2">
      <c r="A621" s="114">
        <f>VLOOKUP($B621,References_1!$F$2:$G$18,2,)</f>
        <v>14</v>
      </c>
      <c r="B621" s="114">
        <v>6127985</v>
      </c>
      <c r="C621" s="114">
        <f>VLOOKUP($B621,References_1!$F$2:$H$18,3,)</f>
        <v>11</v>
      </c>
      <c r="D621" s="115">
        <v>42143</v>
      </c>
      <c r="E621" s="114" t="s">
        <v>1003</v>
      </c>
      <c r="F621" s="114">
        <v>23</v>
      </c>
      <c r="G621" s="114" t="s">
        <v>289</v>
      </c>
      <c r="H621" s="114">
        <v>1955</v>
      </c>
      <c r="I621" s="114">
        <v>0.1</v>
      </c>
      <c r="J621" s="117" t="s">
        <v>1630</v>
      </c>
      <c r="K621" s="116">
        <v>0.1</v>
      </c>
      <c r="L621" s="114" t="s">
        <v>130</v>
      </c>
      <c r="M621" s="114" t="str">
        <f>VLOOKUP($H621,References_1!$C$2:$D$827,2,)</f>
        <v>GP5</v>
      </c>
      <c r="N621" s="114">
        <f>VLOOKUP($H621,References_2!$D$2:'References_2'!$AQ$186,39,)</f>
        <v>0.4</v>
      </c>
      <c r="O621" s="114" t="str">
        <f>LEFT(L621,2)</f>
        <v>µg</v>
      </c>
      <c r="P621" s="132">
        <f>IF($O621="mg",VLOOKUP($C621,References_1!$H$2:$I$18,2,)*$K621*0.0864,IF($O621="µg",VLOOKUP($C621,References_1!$H$2:$I$18,2,)*$K621*86.4,""))</f>
        <v>1778.3331840000003</v>
      </c>
      <c r="Q621" s="116" t="str">
        <f>IF($O621="mg","kg/j",IF($O621="µg","mg/j",""))</f>
        <v>mg/j</v>
      </c>
    </row>
    <row r="622" spans="1:17" x14ac:dyDescent="0.2">
      <c r="A622" s="114">
        <f>VLOOKUP($B622,References_1!$F$2:$G$18,2,)</f>
        <v>2</v>
      </c>
      <c r="B622" s="114">
        <v>6127915</v>
      </c>
      <c r="C622" s="114">
        <f>VLOOKUP($B622,References_1!$F$2:$H$18,3,)</f>
        <v>12</v>
      </c>
      <c r="D622" s="115">
        <v>42143</v>
      </c>
      <c r="E622" s="114" t="s">
        <v>1007</v>
      </c>
      <c r="F622" s="114">
        <v>23</v>
      </c>
      <c r="G622" s="114" t="s">
        <v>289</v>
      </c>
      <c r="H622" s="114">
        <v>1955</v>
      </c>
      <c r="I622" s="114">
        <v>0.1</v>
      </c>
      <c r="J622" s="117" t="s">
        <v>1630</v>
      </c>
      <c r="K622" s="116">
        <v>0.1</v>
      </c>
      <c r="L622" s="114" t="s">
        <v>130</v>
      </c>
      <c r="M622" s="114" t="str">
        <f>VLOOKUP($H622,References_1!$C$2:$D$827,2,)</f>
        <v>GP5</v>
      </c>
      <c r="N622" s="114">
        <f>VLOOKUP($H622,References_2!$D$2:'References_2'!$AQ$186,39,)</f>
        <v>0.4</v>
      </c>
      <c r="O622" s="114" t="str">
        <f>LEFT(L622,2)</f>
        <v>µg</v>
      </c>
      <c r="P622" s="132">
        <f>IF($O622="mg",VLOOKUP($C622,References_1!$H$2:$I$18,2,)*$K622*0.0864,IF($O622="µg",VLOOKUP($C622,References_1!$H$2:$I$18,2,)*$K622*86.4,""))</f>
        <v>16.485120000000002</v>
      </c>
      <c r="Q622" s="116" t="str">
        <f>IF($O622="mg","kg/j",IF($O622="µg","mg/j",""))</f>
        <v>mg/j</v>
      </c>
    </row>
    <row r="623" spans="1:17" x14ac:dyDescent="0.2">
      <c r="A623" s="114">
        <f>VLOOKUP($B623,References_1!$F$2:$G$18,2,)</f>
        <v>11</v>
      </c>
      <c r="B623" s="114" t="s">
        <v>1032</v>
      </c>
      <c r="C623" s="114">
        <f>VLOOKUP($B623,References_1!$F$2:$H$18,3,)</f>
        <v>13</v>
      </c>
      <c r="D623" s="115">
        <v>42143</v>
      </c>
      <c r="E623" s="114" t="s">
        <v>1033</v>
      </c>
      <c r="F623" s="114">
        <v>23</v>
      </c>
      <c r="G623" s="114" t="s">
        <v>289</v>
      </c>
      <c r="H623" s="114">
        <v>1955</v>
      </c>
      <c r="I623" s="114">
        <v>0.1</v>
      </c>
      <c r="J623" s="117" t="s">
        <v>1630</v>
      </c>
      <c r="K623" s="116">
        <v>0.1</v>
      </c>
      <c r="L623" s="114" t="s">
        <v>130</v>
      </c>
      <c r="M623" s="114" t="str">
        <f>VLOOKUP($H623,References_1!$C$2:$D$827,2,)</f>
        <v>GP5</v>
      </c>
      <c r="N623" s="114">
        <f>VLOOKUP($H623,References_2!$D$2:'References_2'!$AQ$186,39,)</f>
        <v>0.4</v>
      </c>
      <c r="O623" s="114" t="str">
        <f>LEFT(L623,2)</f>
        <v>µg</v>
      </c>
      <c r="P623" s="132">
        <f>IF($O623="mg",VLOOKUP($C623,References_1!$H$2:$I$18,2,)*$K623*0.0864,IF($O623="µg",VLOOKUP($C623,References_1!$H$2:$I$18,2,)*$K623*86.4,""))</f>
        <v>372.00384000000003</v>
      </c>
      <c r="Q623" s="116" t="str">
        <f>IF($O623="mg","kg/j",IF($O623="µg","mg/j",""))</f>
        <v>mg/j</v>
      </c>
    </row>
    <row r="624" spans="1:17" x14ac:dyDescent="0.2">
      <c r="A624" s="114">
        <f>VLOOKUP($B624,References_1!$F$2:$G$18,2,)</f>
        <v>12</v>
      </c>
      <c r="B624" s="114">
        <v>6127975</v>
      </c>
      <c r="C624" s="114">
        <f>VLOOKUP($B624,References_1!$F$2:$H$18,3,)</f>
        <v>14</v>
      </c>
      <c r="D624" s="115">
        <v>42143</v>
      </c>
      <c r="E624" s="114" t="s">
        <v>995</v>
      </c>
      <c r="F624" s="114">
        <v>23</v>
      </c>
      <c r="G624" s="114" t="s">
        <v>289</v>
      </c>
      <c r="H624" s="114">
        <v>1955</v>
      </c>
      <c r="I624" s="114">
        <v>0.1</v>
      </c>
      <c r="J624" s="117" t="s">
        <v>1630</v>
      </c>
      <c r="K624" s="116">
        <v>0.1</v>
      </c>
      <c r="L624" s="114" t="s">
        <v>130</v>
      </c>
      <c r="M624" s="114" t="str">
        <f>VLOOKUP($H624,References_1!$C$2:$D$827,2,)</f>
        <v>GP5</v>
      </c>
      <c r="N624" s="114">
        <f>VLOOKUP($H624,References_2!$D$2:'References_2'!$AQ$186,39,)</f>
        <v>0.4</v>
      </c>
      <c r="O624" s="114" t="str">
        <f>LEFT(L624,2)</f>
        <v>µg</v>
      </c>
      <c r="P624" s="132">
        <f>IF($O624="mg",VLOOKUP($C624,References_1!$H$2:$I$18,2,)*$K624*0.0864,IF($O624="µg",VLOOKUP($C624,References_1!$H$2:$I$18,2,)*$K624*86.4,""))</f>
        <v>954.91180800000006</v>
      </c>
      <c r="Q624" s="116" t="str">
        <f>IF($O624="mg","kg/j",IF($O624="µg","mg/j",""))</f>
        <v>mg/j</v>
      </c>
    </row>
    <row r="625" spans="1:17" x14ac:dyDescent="0.2">
      <c r="A625" s="114">
        <f>VLOOKUP($B625,References_1!$F$2:$G$18,2,)</f>
        <v>15</v>
      </c>
      <c r="B625" s="114">
        <v>6127900</v>
      </c>
      <c r="C625" s="114">
        <f>VLOOKUP($B625,References_1!$F$2:$H$18,3,)</f>
        <v>15</v>
      </c>
      <c r="D625" s="115">
        <v>42144</v>
      </c>
      <c r="E625" s="114" t="s">
        <v>119</v>
      </c>
      <c r="F625" s="114">
        <v>23</v>
      </c>
      <c r="G625" s="114" t="s">
        <v>289</v>
      </c>
      <c r="H625" s="114">
        <v>1955</v>
      </c>
      <c r="I625" s="114">
        <v>0.1</v>
      </c>
      <c r="J625" s="117" t="s">
        <v>1630</v>
      </c>
      <c r="K625" s="116">
        <v>0.1</v>
      </c>
      <c r="L625" s="114" t="s">
        <v>130</v>
      </c>
      <c r="M625" s="114" t="str">
        <f>VLOOKUP($H625,References_1!$C$2:$D$827,2,)</f>
        <v>GP5</v>
      </c>
      <c r="N625" s="114">
        <f>VLOOKUP($H625,References_2!$D$2:'References_2'!$AQ$186,39,)</f>
        <v>0.4</v>
      </c>
      <c r="O625" s="114" t="str">
        <f>LEFT(L625,2)</f>
        <v>µg</v>
      </c>
      <c r="P625" s="132">
        <f>IF($O625="mg",VLOOKUP($C625,References_1!$H$2:$I$18,2,)*$K625*0.0864,IF($O625="µg",VLOOKUP($C625,References_1!$H$2:$I$18,2,)*$K625*86.4,""))</f>
        <v>891.47520000000054</v>
      </c>
      <c r="Q625" s="116" t="str">
        <f>IF($O625="mg","kg/j",IF($O625="µg","mg/j",""))</f>
        <v>mg/j</v>
      </c>
    </row>
    <row r="626" spans="1:17" x14ac:dyDescent="0.2">
      <c r="A626" s="114">
        <f>VLOOKUP($B626,References_1!$F$2:$G$18,2,)</f>
        <v>17</v>
      </c>
      <c r="B626" s="114">
        <v>6127980</v>
      </c>
      <c r="C626" s="114">
        <f>VLOOKUP($B626,References_1!$F$2:$H$18,3,)</f>
        <v>17</v>
      </c>
      <c r="D626" s="115">
        <v>42144</v>
      </c>
      <c r="E626" s="114" t="s">
        <v>387</v>
      </c>
      <c r="F626" s="114">
        <v>23</v>
      </c>
      <c r="G626" s="114" t="s">
        <v>289</v>
      </c>
      <c r="H626" s="114">
        <v>1955</v>
      </c>
      <c r="I626" s="114">
        <v>0.1</v>
      </c>
      <c r="J626" s="117" t="s">
        <v>1630</v>
      </c>
      <c r="K626" s="116">
        <v>0.1</v>
      </c>
      <c r="L626" s="114" t="s">
        <v>130</v>
      </c>
      <c r="M626" s="114" t="str">
        <f>VLOOKUP($H626,References_1!$C$2:$D$827,2,)</f>
        <v>GP5</v>
      </c>
      <c r="N626" s="114">
        <f>VLOOKUP($H626,References_2!$D$2:'References_2'!$AQ$186,39,)</f>
        <v>0.4</v>
      </c>
      <c r="O626" s="114" t="str">
        <f>LEFT(L626,2)</f>
        <v>µg</v>
      </c>
      <c r="P626" s="132">
        <f>IF($O626="mg",VLOOKUP($C626,References_1!$H$2:$I$18,2,)*$K626*0.0864,IF($O626="µg",VLOOKUP($C626,References_1!$H$2:$I$18,2,)*$K626*86.4,""))</f>
        <v>1241.1122400000002</v>
      </c>
      <c r="Q626" s="116" t="str">
        <f>IF($O626="mg","kg/j",IF($O626="µg","mg/j",""))</f>
        <v>mg/j</v>
      </c>
    </row>
    <row r="627" spans="1:17" x14ac:dyDescent="0.2">
      <c r="A627" s="114">
        <f>VLOOKUP($B627,References_1!$F$2:$G$18,2,)</f>
        <v>1</v>
      </c>
      <c r="B627" s="114">
        <v>6127905</v>
      </c>
      <c r="C627" s="114">
        <f>VLOOKUP($B627,References_1!$F$2:$H$18,3,)</f>
        <v>1</v>
      </c>
      <c r="D627" s="115">
        <v>42142</v>
      </c>
      <c r="E627" s="114" t="s">
        <v>361</v>
      </c>
      <c r="F627" s="114">
        <v>3</v>
      </c>
      <c r="G627" s="114" t="s">
        <v>218</v>
      </c>
      <c r="H627" s="114">
        <v>1388</v>
      </c>
      <c r="I627" s="114">
        <v>1</v>
      </c>
      <c r="J627" s="117" t="s">
        <v>1630</v>
      </c>
      <c r="K627" s="116">
        <v>1</v>
      </c>
      <c r="L627" s="114" t="s">
        <v>219</v>
      </c>
      <c r="M627" s="114" t="str">
        <f>VLOOKUP($H627,References_1!$C$2:$D$827,2,)</f>
        <v>GP3</v>
      </c>
      <c r="N627" s="114">
        <f>VLOOKUP($H627,References_2!$D$2:'References_2'!$AQ$186,39,)</f>
        <v>0.25</v>
      </c>
      <c r="O627" s="114" t="str">
        <f>LEFT(L627,2)</f>
        <v>µg</v>
      </c>
      <c r="P627" s="132">
        <f>IF($O627="mg",VLOOKUP($C627,References_1!$H$2:$I$18,2,)*$K627*0.0864,IF($O627="µg",VLOOKUP($C627,References_1!$H$2:$I$18,2,)*$K627*86.4,""))</f>
        <v>16.070399999999999</v>
      </c>
      <c r="Q627" s="116" t="str">
        <f>IF($O627="mg","kg/j",IF($O627="µg","mg/j",""))</f>
        <v>mg/j</v>
      </c>
    </row>
    <row r="628" spans="1:17" x14ac:dyDescent="0.2">
      <c r="A628" s="114">
        <f>VLOOKUP($B628,References_1!$F$2:$G$18,2,)</f>
        <v>3</v>
      </c>
      <c r="B628" s="114">
        <v>6127925</v>
      </c>
      <c r="C628" s="114">
        <f>VLOOKUP($B628,References_1!$F$2:$H$18,3,)</f>
        <v>2</v>
      </c>
      <c r="D628" s="115">
        <v>42142</v>
      </c>
      <c r="E628" s="114" t="s">
        <v>387</v>
      </c>
      <c r="F628" s="114">
        <v>3</v>
      </c>
      <c r="G628" s="114" t="s">
        <v>218</v>
      </c>
      <c r="H628" s="114">
        <v>1388</v>
      </c>
      <c r="I628" s="114">
        <v>1</v>
      </c>
      <c r="J628" s="117" t="s">
        <v>1630</v>
      </c>
      <c r="K628" s="116">
        <v>1</v>
      </c>
      <c r="L628" s="114" t="s">
        <v>219</v>
      </c>
      <c r="M628" s="114" t="str">
        <f>VLOOKUP($H628,References_1!$C$2:$D$827,2,)</f>
        <v>GP3</v>
      </c>
      <c r="N628" s="114">
        <f>VLOOKUP($H628,References_2!$D$2:'References_2'!$AQ$186,39,)</f>
        <v>0.25</v>
      </c>
      <c r="O628" s="114" t="str">
        <f>LEFT(L628,2)</f>
        <v>µg</v>
      </c>
      <c r="P628" s="132">
        <f>IF($O628="mg",VLOOKUP($C628,References_1!$H$2:$I$18,2,)*$K628*0.0864,IF($O628="µg",VLOOKUP($C628,References_1!$H$2:$I$18,2,)*$K628*86.4,""))</f>
        <v>1956.4848000000002</v>
      </c>
      <c r="Q628" s="116" t="str">
        <f>IF($O628="mg","kg/j",IF($O628="µg","mg/j",""))</f>
        <v>mg/j</v>
      </c>
    </row>
    <row r="629" spans="1:17" x14ac:dyDescent="0.2">
      <c r="A629" s="114">
        <f>VLOOKUP($B629,References_1!$F$2:$G$18,2,)</f>
        <v>4</v>
      </c>
      <c r="B629" s="114">
        <v>6127935</v>
      </c>
      <c r="C629" s="114">
        <f>VLOOKUP($B629,References_1!$F$2:$H$18,3,)</f>
        <v>3</v>
      </c>
      <c r="D629" s="115">
        <v>42142</v>
      </c>
      <c r="E629" s="114" t="s">
        <v>1011</v>
      </c>
      <c r="F629" s="114">
        <v>3</v>
      </c>
      <c r="G629" s="114" t="s">
        <v>218</v>
      </c>
      <c r="H629" s="114">
        <v>1388</v>
      </c>
      <c r="I629" s="114">
        <v>1</v>
      </c>
      <c r="J629" s="117" t="s">
        <v>1630</v>
      </c>
      <c r="K629" s="116">
        <v>1</v>
      </c>
      <c r="L629" s="114" t="s">
        <v>219</v>
      </c>
      <c r="M629" s="114" t="str">
        <f>VLOOKUP($H629,References_1!$C$2:$D$827,2,)</f>
        <v>GP3</v>
      </c>
      <c r="N629" s="114">
        <f>VLOOKUP($H629,References_2!$D$2:'References_2'!$AQ$186,39,)</f>
        <v>0.25</v>
      </c>
      <c r="O629" s="114" t="str">
        <f>LEFT(L629,2)</f>
        <v>µg</v>
      </c>
      <c r="P629" s="132">
        <f>IF($O629="mg",VLOOKUP($C629,References_1!$H$2:$I$18,2,)*$K629*0.0864,IF($O629="µg",VLOOKUP($C629,References_1!$H$2:$I$18,2,)*$K629*86.4,""))</f>
        <v>217.72800000000001</v>
      </c>
      <c r="Q629" s="116" t="str">
        <f>IF($O629="mg","kg/j",IF($O629="µg","mg/j",""))</f>
        <v>mg/j</v>
      </c>
    </row>
    <row r="630" spans="1:17" x14ac:dyDescent="0.2">
      <c r="A630" s="114">
        <f>VLOOKUP($B630,References_1!$F$2:$G$18,2,)</f>
        <v>5</v>
      </c>
      <c r="B630" s="114" t="s">
        <v>989</v>
      </c>
      <c r="C630" s="114">
        <f>VLOOKUP($B630,References_1!$F$2:$H$18,3,)</f>
        <v>4</v>
      </c>
      <c r="D630" s="115">
        <v>42142</v>
      </c>
      <c r="E630" s="114" t="s">
        <v>990</v>
      </c>
      <c r="F630" s="114">
        <v>3</v>
      </c>
      <c r="G630" s="114" t="s">
        <v>218</v>
      </c>
      <c r="H630" s="114">
        <v>1388</v>
      </c>
      <c r="I630" s="114">
        <v>1</v>
      </c>
      <c r="J630" s="117" t="s">
        <v>1630</v>
      </c>
      <c r="K630" s="116">
        <v>1</v>
      </c>
      <c r="L630" s="114" t="s">
        <v>219</v>
      </c>
      <c r="M630" s="114" t="str">
        <f>VLOOKUP($H630,References_1!$C$2:$D$827,2,)</f>
        <v>GP3</v>
      </c>
      <c r="N630" s="114">
        <f>VLOOKUP($H630,References_2!$D$2:'References_2'!$AQ$186,39,)</f>
        <v>0.25</v>
      </c>
      <c r="O630" s="114" t="str">
        <f>LEFT(L630,2)</f>
        <v>µg</v>
      </c>
      <c r="P630" s="132">
        <f>IF($O630="mg",VLOOKUP($C630,References_1!$H$2:$I$18,2,)*$K630*0.0864,IF($O630="µg",VLOOKUP($C630,References_1!$H$2:$I$18,2,)*$K630*86.4,""))</f>
        <v>49.766399999999997</v>
      </c>
      <c r="Q630" s="116" t="str">
        <f>IF($O630="mg","kg/j",IF($O630="µg","mg/j",""))</f>
        <v>mg/j</v>
      </c>
    </row>
    <row r="631" spans="1:17" x14ac:dyDescent="0.2">
      <c r="A631" s="114">
        <f>VLOOKUP($B631,References_1!$F$2:$G$18,2,)</f>
        <v>6</v>
      </c>
      <c r="B631" s="114">
        <v>6127945</v>
      </c>
      <c r="C631" s="114">
        <f>VLOOKUP($B631,References_1!$F$2:$H$18,3,)</f>
        <v>5</v>
      </c>
      <c r="D631" s="115">
        <v>42142</v>
      </c>
      <c r="E631" s="114" t="s">
        <v>995</v>
      </c>
      <c r="F631" s="114">
        <v>3</v>
      </c>
      <c r="G631" s="114" t="s">
        <v>218</v>
      </c>
      <c r="H631" s="114">
        <v>1388</v>
      </c>
      <c r="I631" s="114">
        <v>1</v>
      </c>
      <c r="J631" s="117" t="s">
        <v>1630</v>
      </c>
      <c r="K631" s="116">
        <v>1</v>
      </c>
      <c r="L631" s="114" t="s">
        <v>219</v>
      </c>
      <c r="M631" s="114" t="str">
        <f>VLOOKUP($H631,References_1!$C$2:$D$827,2,)</f>
        <v>GP3</v>
      </c>
      <c r="N631" s="114">
        <f>VLOOKUP($H631,References_2!$D$2:'References_2'!$AQ$186,39,)</f>
        <v>0.25</v>
      </c>
      <c r="O631" s="114" t="str">
        <f>LEFT(L631,2)</f>
        <v>µg</v>
      </c>
      <c r="P631" s="132">
        <f>IF($O631="mg",VLOOKUP($C631,References_1!$H$2:$I$18,2,)*$K631*0.0864,IF($O631="µg",VLOOKUP($C631,References_1!$H$2:$I$18,2,)*$K631*86.4,""))</f>
        <v>362.46528000000001</v>
      </c>
      <c r="Q631" s="116" t="str">
        <f>IF($O631="mg","kg/j",IF($O631="µg","mg/j",""))</f>
        <v>mg/j</v>
      </c>
    </row>
    <row r="632" spans="1:17" x14ac:dyDescent="0.2">
      <c r="A632" s="114">
        <f>VLOOKUP($B632,References_1!$F$2:$G$18,2,)</f>
        <v>7</v>
      </c>
      <c r="B632" s="114" t="s">
        <v>354</v>
      </c>
      <c r="C632" s="114">
        <f>VLOOKUP($B632,References_1!$F$2:$H$18,3,)</f>
        <v>6</v>
      </c>
      <c r="D632" s="115">
        <v>42143</v>
      </c>
      <c r="E632" s="114" t="s">
        <v>355</v>
      </c>
      <c r="F632" s="114">
        <v>3</v>
      </c>
      <c r="G632" s="114" t="s">
        <v>218</v>
      </c>
      <c r="H632" s="114">
        <v>1388</v>
      </c>
      <c r="I632" s="114">
        <v>1</v>
      </c>
      <c r="J632" s="117" t="s">
        <v>1630</v>
      </c>
      <c r="K632" s="116">
        <v>1</v>
      </c>
      <c r="L632" s="114" t="s">
        <v>219</v>
      </c>
      <c r="M632" s="114" t="str">
        <f>VLOOKUP($H632,References_1!$C$2:$D$827,2,)</f>
        <v>GP3</v>
      </c>
      <c r="N632" s="114">
        <f>VLOOKUP($H632,References_2!$D$2:'References_2'!$AQ$186,39,)</f>
        <v>0.25</v>
      </c>
      <c r="O632" s="114" t="str">
        <f>LEFT(L632,2)</f>
        <v>µg</v>
      </c>
      <c r="P632" s="132">
        <f>IF($O632="mg",VLOOKUP($C632,References_1!$H$2:$I$18,2,)*$K632*0.0864,IF($O632="µg",VLOOKUP($C632,References_1!$H$2:$I$18,2,)*$K632*86.4,""))</f>
        <v>8.64</v>
      </c>
      <c r="Q632" s="116" t="str">
        <f>IF($O632="mg","kg/j",IF($O632="µg","mg/j",""))</f>
        <v>mg/j</v>
      </c>
    </row>
    <row r="633" spans="1:17" x14ac:dyDescent="0.2">
      <c r="A633" s="114">
        <f>VLOOKUP($B633,References_1!$F$2:$G$18,2,)</f>
        <v>8</v>
      </c>
      <c r="B633" s="114">
        <v>6127955</v>
      </c>
      <c r="C633" s="114">
        <f>VLOOKUP($B633,References_1!$F$2:$H$18,3,)</f>
        <v>7</v>
      </c>
      <c r="D633" s="115">
        <v>42143</v>
      </c>
      <c r="E633" s="114" t="s">
        <v>1026</v>
      </c>
      <c r="F633" s="114">
        <v>3</v>
      </c>
      <c r="G633" s="114" t="s">
        <v>218</v>
      </c>
      <c r="H633" s="114">
        <v>1388</v>
      </c>
      <c r="I633" s="114">
        <v>1</v>
      </c>
      <c r="J633" s="117" t="s">
        <v>1630</v>
      </c>
      <c r="K633" s="116">
        <v>1</v>
      </c>
      <c r="L633" s="114" t="s">
        <v>219</v>
      </c>
      <c r="M633" s="114" t="str">
        <f>VLOOKUP($H633,References_1!$C$2:$D$827,2,)</f>
        <v>GP3</v>
      </c>
      <c r="N633" s="114">
        <f>VLOOKUP($H633,References_2!$D$2:'References_2'!$AQ$186,39,)</f>
        <v>0.25</v>
      </c>
      <c r="O633" s="114" t="str">
        <f>LEFT(L633,2)</f>
        <v>µg</v>
      </c>
      <c r="P633" s="132">
        <f>IF($O633="mg",VLOOKUP($C633,References_1!$H$2:$I$18,2,)*$K633*0.0864,IF($O633="µg",VLOOKUP($C633,References_1!$H$2:$I$18,2,)*$K633*86.4,""))</f>
        <v>751.57200000000012</v>
      </c>
      <c r="Q633" s="116" t="str">
        <f>IF($O633="mg","kg/j",IF($O633="µg","mg/j",""))</f>
        <v>mg/j</v>
      </c>
    </row>
    <row r="634" spans="1:17" x14ac:dyDescent="0.2">
      <c r="A634" s="114">
        <f>VLOOKUP($B634,References_1!$F$2:$G$18,2,)</f>
        <v>9</v>
      </c>
      <c r="B634" s="114" t="s">
        <v>1021</v>
      </c>
      <c r="C634" s="114">
        <f>VLOOKUP($B634,References_1!$F$2:$H$18,3,)</f>
        <v>8</v>
      </c>
      <c r="D634" s="115">
        <v>42143</v>
      </c>
      <c r="E634" s="114" t="s">
        <v>387</v>
      </c>
      <c r="F634" s="114">
        <v>3</v>
      </c>
      <c r="G634" s="114" t="s">
        <v>218</v>
      </c>
      <c r="H634" s="114">
        <v>1388</v>
      </c>
      <c r="I634" s="114">
        <v>1</v>
      </c>
      <c r="J634" s="117" t="s">
        <v>1630</v>
      </c>
      <c r="K634" s="116">
        <v>1</v>
      </c>
      <c r="L634" s="114" t="s">
        <v>219</v>
      </c>
      <c r="M634" s="114" t="str">
        <f>VLOOKUP($H634,References_1!$C$2:$D$827,2,)</f>
        <v>GP3</v>
      </c>
      <c r="N634" s="114">
        <f>VLOOKUP($H634,References_2!$D$2:'References_2'!$AQ$186,39,)</f>
        <v>0.25</v>
      </c>
      <c r="O634" s="114" t="str">
        <f>LEFT(L634,2)</f>
        <v>µg</v>
      </c>
      <c r="P634" s="132">
        <f>IF($O634="mg",VLOOKUP($C634,References_1!$H$2:$I$18,2,)*$K634*0.0864,IF($O634="µg",VLOOKUP($C634,References_1!$H$2:$I$18,2,)*$K634*86.4,""))</f>
        <v>287.53919999999999</v>
      </c>
      <c r="Q634" s="116" t="str">
        <f>IF($O634="mg","kg/j",IF($O634="µg","mg/j",""))</f>
        <v>mg/j</v>
      </c>
    </row>
    <row r="635" spans="1:17" x14ac:dyDescent="0.2">
      <c r="A635" s="114">
        <f>VLOOKUP($B635,References_1!$F$2:$G$18,2,)</f>
        <v>10</v>
      </c>
      <c r="B635" s="114">
        <v>6127965</v>
      </c>
      <c r="C635" s="114">
        <f>VLOOKUP($B635,References_1!$F$2:$H$18,3,)</f>
        <v>9</v>
      </c>
      <c r="D635" s="115">
        <v>42143</v>
      </c>
      <c r="E635" s="114" t="s">
        <v>374</v>
      </c>
      <c r="F635" s="114">
        <v>3</v>
      </c>
      <c r="G635" s="114" t="s">
        <v>218</v>
      </c>
      <c r="H635" s="114">
        <v>1388</v>
      </c>
      <c r="I635" s="114">
        <v>1</v>
      </c>
      <c r="J635" s="117" t="s">
        <v>1630</v>
      </c>
      <c r="K635" s="116">
        <v>1</v>
      </c>
      <c r="L635" s="114" t="s">
        <v>219</v>
      </c>
      <c r="M635" s="114" t="str">
        <f>VLOOKUP($H635,References_1!$C$2:$D$827,2,)</f>
        <v>GP3</v>
      </c>
      <c r="N635" s="114">
        <f>VLOOKUP($H635,References_2!$D$2:'References_2'!$AQ$186,39,)</f>
        <v>0.25</v>
      </c>
      <c r="O635" s="114" t="str">
        <f>LEFT(L635,2)</f>
        <v>µg</v>
      </c>
      <c r="P635" s="132">
        <f>IF($O635="mg",VLOOKUP($C635,References_1!$H$2:$I$18,2,)*$K635*0.0864,IF($O635="µg",VLOOKUP($C635,References_1!$H$2:$I$18,2,)*$K635*86.4,""))</f>
        <v>9363.0816000000013</v>
      </c>
      <c r="Q635" s="116" t="str">
        <f>IF($O635="mg","kg/j",IF($O635="µg","mg/j",""))</f>
        <v>mg/j</v>
      </c>
    </row>
    <row r="636" spans="1:17" x14ac:dyDescent="0.2">
      <c r="A636" s="114">
        <f>VLOOKUP($B636,References_1!$F$2:$G$18,2,)</f>
        <v>13</v>
      </c>
      <c r="B636" s="114" t="s">
        <v>367</v>
      </c>
      <c r="C636" s="114">
        <f>VLOOKUP($B636,References_1!$F$2:$H$18,3,)</f>
        <v>10</v>
      </c>
      <c r="D636" s="115">
        <v>42143</v>
      </c>
      <c r="E636" s="114" t="s">
        <v>368</v>
      </c>
      <c r="F636" s="114">
        <v>3</v>
      </c>
      <c r="G636" s="114" t="s">
        <v>218</v>
      </c>
      <c r="H636" s="114">
        <v>1388</v>
      </c>
      <c r="I636" s="114">
        <v>1</v>
      </c>
      <c r="J636" s="117" t="s">
        <v>1630</v>
      </c>
      <c r="K636" s="116">
        <v>1</v>
      </c>
      <c r="L636" s="114" t="s">
        <v>219</v>
      </c>
      <c r="M636" s="114" t="str">
        <f>VLOOKUP($H636,References_1!$C$2:$D$827,2,)</f>
        <v>GP3</v>
      </c>
      <c r="N636" s="114">
        <f>VLOOKUP($H636,References_2!$D$2:'References_2'!$AQ$186,39,)</f>
        <v>0.25</v>
      </c>
      <c r="O636" s="114" t="str">
        <f>LEFT(L636,2)</f>
        <v>µg</v>
      </c>
      <c r="P636" s="132">
        <f>IF($O636="mg",VLOOKUP($C636,References_1!$H$2:$I$18,2,)*$K636*0.0864,IF($O636="µg",VLOOKUP($C636,References_1!$H$2:$I$18,2,)*$K636*86.4,""))</f>
        <v>1078.2720000000002</v>
      </c>
      <c r="Q636" s="116" t="str">
        <f>IF($O636="mg","kg/j",IF($O636="µg","mg/j",""))</f>
        <v>mg/j</v>
      </c>
    </row>
    <row r="637" spans="1:17" x14ac:dyDescent="0.2">
      <c r="A637" s="114">
        <f>VLOOKUP($B637,References_1!$F$2:$G$18,2,)</f>
        <v>14</v>
      </c>
      <c r="B637" s="114">
        <v>6127985</v>
      </c>
      <c r="C637" s="114">
        <f>VLOOKUP($B637,References_1!$F$2:$H$18,3,)</f>
        <v>11</v>
      </c>
      <c r="D637" s="115">
        <v>42143</v>
      </c>
      <c r="E637" s="114" t="s">
        <v>1003</v>
      </c>
      <c r="F637" s="114">
        <v>3</v>
      </c>
      <c r="G637" s="114" t="s">
        <v>218</v>
      </c>
      <c r="H637" s="114">
        <v>1388</v>
      </c>
      <c r="I637" s="114">
        <v>1</v>
      </c>
      <c r="J637" s="117" t="s">
        <v>1630</v>
      </c>
      <c r="K637" s="116">
        <v>1</v>
      </c>
      <c r="L637" s="114" t="s">
        <v>219</v>
      </c>
      <c r="M637" s="114" t="str">
        <f>VLOOKUP($H637,References_1!$C$2:$D$827,2,)</f>
        <v>GP3</v>
      </c>
      <c r="N637" s="114">
        <f>VLOOKUP($H637,References_2!$D$2:'References_2'!$AQ$186,39,)</f>
        <v>0.25</v>
      </c>
      <c r="O637" s="114" t="str">
        <f>LEFT(L637,2)</f>
        <v>µg</v>
      </c>
      <c r="P637" s="132">
        <f>IF($O637="mg",VLOOKUP($C637,References_1!$H$2:$I$18,2,)*$K637*0.0864,IF($O637="µg",VLOOKUP($C637,References_1!$H$2:$I$18,2,)*$K637*86.4,""))</f>
        <v>17783.331840000003</v>
      </c>
      <c r="Q637" s="116" t="str">
        <f>IF($O637="mg","kg/j",IF($O637="µg","mg/j",""))</f>
        <v>mg/j</v>
      </c>
    </row>
    <row r="638" spans="1:17" x14ac:dyDescent="0.2">
      <c r="A638" s="114">
        <f>VLOOKUP($B638,References_1!$F$2:$G$18,2,)</f>
        <v>2</v>
      </c>
      <c r="B638" s="114">
        <v>6127915</v>
      </c>
      <c r="C638" s="114">
        <f>VLOOKUP($B638,References_1!$F$2:$H$18,3,)</f>
        <v>12</v>
      </c>
      <c r="D638" s="115">
        <v>42143</v>
      </c>
      <c r="E638" s="114" t="s">
        <v>1007</v>
      </c>
      <c r="F638" s="114">
        <v>3</v>
      </c>
      <c r="G638" s="114" t="s">
        <v>218</v>
      </c>
      <c r="H638" s="114">
        <v>1388</v>
      </c>
      <c r="I638" s="114">
        <v>1</v>
      </c>
      <c r="J638" s="117" t="s">
        <v>1630</v>
      </c>
      <c r="K638" s="116">
        <v>1</v>
      </c>
      <c r="L638" s="114" t="s">
        <v>219</v>
      </c>
      <c r="M638" s="114" t="str">
        <f>VLOOKUP($H638,References_1!$C$2:$D$827,2,)</f>
        <v>GP3</v>
      </c>
      <c r="N638" s="114">
        <f>VLOOKUP($H638,References_2!$D$2:'References_2'!$AQ$186,39,)</f>
        <v>0.25</v>
      </c>
      <c r="O638" s="114" t="str">
        <f>LEFT(L638,2)</f>
        <v>µg</v>
      </c>
      <c r="P638" s="132">
        <f>IF($O638="mg",VLOOKUP($C638,References_1!$H$2:$I$18,2,)*$K638*0.0864,IF($O638="µg",VLOOKUP($C638,References_1!$H$2:$I$18,2,)*$K638*86.4,""))</f>
        <v>164.85120000000001</v>
      </c>
      <c r="Q638" s="116" t="str">
        <f>IF($O638="mg","kg/j",IF($O638="µg","mg/j",""))</f>
        <v>mg/j</v>
      </c>
    </row>
    <row r="639" spans="1:17" x14ac:dyDescent="0.2">
      <c r="A639" s="114">
        <f>VLOOKUP($B639,References_1!$F$2:$G$18,2,)</f>
        <v>11</v>
      </c>
      <c r="B639" s="114" t="s">
        <v>1032</v>
      </c>
      <c r="C639" s="114">
        <f>VLOOKUP($B639,References_1!$F$2:$H$18,3,)</f>
        <v>13</v>
      </c>
      <c r="D639" s="115">
        <v>42143</v>
      </c>
      <c r="E639" s="114" t="s">
        <v>1033</v>
      </c>
      <c r="F639" s="114">
        <v>3</v>
      </c>
      <c r="G639" s="114" t="s">
        <v>218</v>
      </c>
      <c r="H639" s="114">
        <v>1388</v>
      </c>
      <c r="I639" s="114">
        <v>1</v>
      </c>
      <c r="J639" s="117" t="s">
        <v>1630</v>
      </c>
      <c r="K639" s="116">
        <v>1</v>
      </c>
      <c r="L639" s="114" t="s">
        <v>219</v>
      </c>
      <c r="M639" s="114" t="str">
        <f>VLOOKUP($H639,References_1!$C$2:$D$827,2,)</f>
        <v>GP3</v>
      </c>
      <c r="N639" s="114">
        <f>VLOOKUP($H639,References_2!$D$2:'References_2'!$AQ$186,39,)</f>
        <v>0.25</v>
      </c>
      <c r="O639" s="114" t="str">
        <f>LEFT(L639,2)</f>
        <v>µg</v>
      </c>
      <c r="P639" s="132">
        <f>IF($O639="mg",VLOOKUP($C639,References_1!$H$2:$I$18,2,)*$K639*0.0864,IF($O639="µg",VLOOKUP($C639,References_1!$H$2:$I$18,2,)*$K639*86.4,""))</f>
        <v>3720.0383999999999</v>
      </c>
      <c r="Q639" s="116" t="str">
        <f>IF($O639="mg","kg/j",IF($O639="µg","mg/j",""))</f>
        <v>mg/j</v>
      </c>
    </row>
    <row r="640" spans="1:17" x14ac:dyDescent="0.2">
      <c r="A640" s="114">
        <f>VLOOKUP($B640,References_1!$F$2:$G$18,2,)</f>
        <v>12</v>
      </c>
      <c r="B640" s="114">
        <v>6127975</v>
      </c>
      <c r="C640" s="114">
        <f>VLOOKUP($B640,References_1!$F$2:$H$18,3,)</f>
        <v>14</v>
      </c>
      <c r="D640" s="115">
        <v>42143</v>
      </c>
      <c r="E640" s="114" t="s">
        <v>995</v>
      </c>
      <c r="F640" s="114">
        <v>3</v>
      </c>
      <c r="G640" s="114" t="s">
        <v>218</v>
      </c>
      <c r="H640" s="114">
        <v>1388</v>
      </c>
      <c r="I640" s="114">
        <v>1</v>
      </c>
      <c r="J640" s="117" t="s">
        <v>1630</v>
      </c>
      <c r="K640" s="116">
        <v>1</v>
      </c>
      <c r="L640" s="114" t="s">
        <v>219</v>
      </c>
      <c r="M640" s="114" t="str">
        <f>VLOOKUP($H640,References_1!$C$2:$D$827,2,)</f>
        <v>GP3</v>
      </c>
      <c r="N640" s="114">
        <f>VLOOKUP($H640,References_2!$D$2:'References_2'!$AQ$186,39,)</f>
        <v>0.25</v>
      </c>
      <c r="O640" s="114" t="str">
        <f>LEFT(L640,2)</f>
        <v>µg</v>
      </c>
      <c r="P640" s="132">
        <f>IF($O640="mg",VLOOKUP($C640,References_1!$H$2:$I$18,2,)*$K640*0.0864,IF($O640="µg",VLOOKUP($C640,References_1!$H$2:$I$18,2,)*$K640*86.4,""))</f>
        <v>9549.1180800000002</v>
      </c>
      <c r="Q640" s="116" t="str">
        <f>IF($O640="mg","kg/j",IF($O640="µg","mg/j",""))</f>
        <v>mg/j</v>
      </c>
    </row>
    <row r="641" spans="1:17" x14ac:dyDescent="0.2">
      <c r="A641" s="114">
        <f>VLOOKUP($B641,References_1!$F$2:$G$18,2,)</f>
        <v>15</v>
      </c>
      <c r="B641" s="114">
        <v>6127900</v>
      </c>
      <c r="C641" s="114">
        <f>VLOOKUP($B641,References_1!$F$2:$H$18,3,)</f>
        <v>15</v>
      </c>
      <c r="D641" s="115">
        <v>42144</v>
      </c>
      <c r="E641" s="114" t="s">
        <v>119</v>
      </c>
      <c r="F641" s="114">
        <v>3</v>
      </c>
      <c r="G641" s="114" t="s">
        <v>218</v>
      </c>
      <c r="H641" s="114">
        <v>1388</v>
      </c>
      <c r="I641" s="114">
        <v>1</v>
      </c>
      <c r="J641" s="117" t="s">
        <v>1630</v>
      </c>
      <c r="K641" s="116">
        <v>1</v>
      </c>
      <c r="L641" s="114" t="s">
        <v>219</v>
      </c>
      <c r="M641" s="114" t="str">
        <f>VLOOKUP($H641,References_1!$C$2:$D$827,2,)</f>
        <v>GP3</v>
      </c>
      <c r="N641" s="114">
        <f>VLOOKUP($H641,References_2!$D$2:'References_2'!$AQ$186,39,)</f>
        <v>0.25</v>
      </c>
      <c r="O641" s="114" t="str">
        <f>LEFT(L641,2)</f>
        <v>µg</v>
      </c>
      <c r="P641" s="132">
        <f>IF($O641="mg",VLOOKUP($C641,References_1!$H$2:$I$18,2,)*$K641*0.0864,IF($O641="µg",VLOOKUP($C641,References_1!$H$2:$I$18,2,)*$K641*86.4,""))</f>
        <v>8914.752000000004</v>
      </c>
      <c r="Q641" s="116" t="str">
        <f>IF($O641="mg","kg/j",IF($O641="µg","mg/j",""))</f>
        <v>mg/j</v>
      </c>
    </row>
    <row r="642" spans="1:17" x14ac:dyDescent="0.2">
      <c r="A642" s="114">
        <f>VLOOKUP($B642,References_1!$F$2:$G$18,2,)</f>
        <v>16</v>
      </c>
      <c r="B642" s="114" t="s">
        <v>380</v>
      </c>
      <c r="C642" s="114">
        <f>VLOOKUP($B642,References_1!$F$2:$H$18,3,)</f>
        <v>16</v>
      </c>
      <c r="D642" s="115">
        <v>42144</v>
      </c>
      <c r="E642" s="114" t="s">
        <v>381</v>
      </c>
      <c r="F642" s="114">
        <v>3</v>
      </c>
      <c r="G642" s="114" t="s">
        <v>218</v>
      </c>
      <c r="H642" s="114">
        <v>1388</v>
      </c>
      <c r="I642" s="114">
        <v>1</v>
      </c>
      <c r="J642" s="117" t="s">
        <v>1630</v>
      </c>
      <c r="K642" s="116">
        <v>1</v>
      </c>
      <c r="L642" s="114" t="s">
        <v>219</v>
      </c>
      <c r="M642" s="114" t="str">
        <f>VLOOKUP($H642,References_1!$C$2:$D$827,2,)</f>
        <v>GP3</v>
      </c>
      <c r="N642" s="114">
        <f>VLOOKUP($H642,References_2!$D$2:'References_2'!$AQ$186,39,)</f>
        <v>0.25</v>
      </c>
      <c r="O642" s="114" t="str">
        <f>LEFT(L642,2)</f>
        <v>µg</v>
      </c>
      <c r="P642" s="132">
        <f>IF($O642="mg",VLOOKUP($C642,References_1!$H$2:$I$18,2,)*$K642*0.0864,IF($O642="µg",VLOOKUP($C642,References_1!$H$2:$I$18,2,)*$K642*86.4,""))</f>
        <v>741.31200000000001</v>
      </c>
      <c r="Q642" s="116" t="str">
        <f>IF($O642="mg","kg/j",IF($O642="µg","mg/j",""))</f>
        <v>mg/j</v>
      </c>
    </row>
    <row r="643" spans="1:17" x14ac:dyDescent="0.2">
      <c r="A643" s="114">
        <f>VLOOKUP($B643,References_1!$F$2:$G$18,2,)</f>
        <v>17</v>
      </c>
      <c r="B643" s="114">
        <v>6127980</v>
      </c>
      <c r="C643" s="114">
        <f>VLOOKUP($B643,References_1!$F$2:$H$18,3,)</f>
        <v>17</v>
      </c>
      <c r="D643" s="115">
        <v>42144</v>
      </c>
      <c r="E643" s="114" t="s">
        <v>387</v>
      </c>
      <c r="F643" s="114">
        <v>3</v>
      </c>
      <c r="G643" s="114" t="s">
        <v>218</v>
      </c>
      <c r="H643" s="114">
        <v>1388</v>
      </c>
      <c r="I643" s="114">
        <v>1</v>
      </c>
      <c r="J643" s="117" t="s">
        <v>1630</v>
      </c>
      <c r="K643" s="116">
        <v>1</v>
      </c>
      <c r="L643" s="114" t="s">
        <v>219</v>
      </c>
      <c r="M643" s="114" t="str">
        <f>VLOOKUP($H643,References_1!$C$2:$D$827,2,)</f>
        <v>GP3</v>
      </c>
      <c r="N643" s="114">
        <f>VLOOKUP($H643,References_2!$D$2:'References_2'!$AQ$186,39,)</f>
        <v>0.25</v>
      </c>
      <c r="O643" s="114" t="str">
        <f>LEFT(L643,2)</f>
        <v>µg</v>
      </c>
      <c r="P643" s="132">
        <f>IF($O643="mg",VLOOKUP($C643,References_1!$H$2:$I$18,2,)*$K643*0.0864,IF($O643="µg",VLOOKUP($C643,References_1!$H$2:$I$18,2,)*$K643*86.4,""))</f>
        <v>12411.1224</v>
      </c>
      <c r="Q643" s="116" t="str">
        <f>IF($O643="mg","kg/j",IF($O643="µg","mg/j",""))</f>
        <v>mg/j</v>
      </c>
    </row>
    <row r="644" spans="1:17" x14ac:dyDescent="0.2">
      <c r="A644" s="114">
        <f>VLOOKUP($B644,References_1!$F$2:$G$18,2,)</f>
        <v>4</v>
      </c>
      <c r="B644" s="114">
        <v>6127935</v>
      </c>
      <c r="C644" s="114">
        <f>VLOOKUP($B644,References_1!$F$2:$H$18,3,)</f>
        <v>3</v>
      </c>
      <c r="D644" s="115">
        <v>42142</v>
      </c>
      <c r="E644" s="114" t="s">
        <v>1011</v>
      </c>
      <c r="F644" s="114">
        <v>23</v>
      </c>
      <c r="G644" s="114" t="s">
        <v>478</v>
      </c>
      <c r="H644" s="114">
        <v>1863</v>
      </c>
      <c r="I644" s="114">
        <v>0.02</v>
      </c>
      <c r="J644" s="117" t="s">
        <v>1630</v>
      </c>
      <c r="K644" s="116">
        <v>0.02</v>
      </c>
      <c r="L644" s="114" t="s">
        <v>130</v>
      </c>
      <c r="M644" s="114" t="str">
        <f>VLOOKUP($H644,References_1!$C$2:$D$827,2,)</f>
        <v>GP4</v>
      </c>
      <c r="N644" s="114" t="e">
        <f>VLOOKUP($H644,References_2!$D$2:'References_2'!$AQ$186,39,)</f>
        <v>#N/A</v>
      </c>
      <c r="O644" s="114" t="str">
        <f>LEFT(L644,2)</f>
        <v>µg</v>
      </c>
      <c r="P644" s="132">
        <f>IF($O644="mg",VLOOKUP($C644,References_1!$H$2:$I$18,2,)*$K644*0.0864,IF($O644="µg",VLOOKUP($C644,References_1!$H$2:$I$18,2,)*$K644*86.4,""))</f>
        <v>4.3545600000000002</v>
      </c>
      <c r="Q644" s="116" t="str">
        <f>IF($O644="mg","kg/j",IF($O644="µg","mg/j",""))</f>
        <v>mg/j</v>
      </c>
    </row>
    <row r="645" spans="1:17" x14ac:dyDescent="0.2">
      <c r="A645" s="114">
        <f>VLOOKUP($B645,References_1!$F$2:$G$18,2,)</f>
        <v>14</v>
      </c>
      <c r="B645" s="114">
        <v>6127985</v>
      </c>
      <c r="C645" s="114">
        <f>VLOOKUP($B645,References_1!$F$2:$H$18,3,)</f>
        <v>11</v>
      </c>
      <c r="D645" s="115">
        <v>42143</v>
      </c>
      <c r="E645" s="114" t="s">
        <v>1003</v>
      </c>
      <c r="F645" s="114">
        <v>23</v>
      </c>
      <c r="G645" s="114" t="s">
        <v>478</v>
      </c>
      <c r="H645" s="114">
        <v>1863</v>
      </c>
      <c r="I645" s="114">
        <v>0.02</v>
      </c>
      <c r="J645" s="117" t="s">
        <v>1630</v>
      </c>
      <c r="K645" s="116">
        <v>0.02</v>
      </c>
      <c r="L645" s="114" t="s">
        <v>130</v>
      </c>
      <c r="M645" s="114" t="str">
        <f>VLOOKUP($H645,References_1!$C$2:$D$827,2,)</f>
        <v>GP4</v>
      </c>
      <c r="N645" s="114" t="e">
        <f>VLOOKUP($H645,References_2!$D$2:'References_2'!$AQ$186,39,)</f>
        <v>#N/A</v>
      </c>
      <c r="O645" s="114" t="str">
        <f>LEFT(L645,2)</f>
        <v>µg</v>
      </c>
      <c r="P645" s="132">
        <f>IF($O645="mg",VLOOKUP($C645,References_1!$H$2:$I$18,2,)*$K645*0.0864,IF($O645="µg",VLOOKUP($C645,References_1!$H$2:$I$18,2,)*$K645*86.4,""))</f>
        <v>355.66663680000005</v>
      </c>
      <c r="Q645" s="116" t="str">
        <f>IF($O645="mg","kg/j",IF($O645="µg","mg/j",""))</f>
        <v>mg/j</v>
      </c>
    </row>
    <row r="646" spans="1:17" x14ac:dyDescent="0.2">
      <c r="A646" s="114">
        <f>VLOOKUP($B646,References_1!$F$2:$G$18,2,)</f>
        <v>12</v>
      </c>
      <c r="B646" s="114">
        <v>6127975</v>
      </c>
      <c r="C646" s="114">
        <f>VLOOKUP($B646,References_1!$F$2:$H$18,3,)</f>
        <v>14</v>
      </c>
      <c r="D646" s="115">
        <v>42143</v>
      </c>
      <c r="E646" s="114" t="s">
        <v>995</v>
      </c>
      <c r="F646" s="114">
        <v>23</v>
      </c>
      <c r="G646" s="114" t="s">
        <v>478</v>
      </c>
      <c r="H646" s="114">
        <v>1863</v>
      </c>
      <c r="I646" s="114">
        <v>0.02</v>
      </c>
      <c r="J646" s="117" t="s">
        <v>1630</v>
      </c>
      <c r="K646" s="116">
        <v>0.02</v>
      </c>
      <c r="L646" s="114" t="s">
        <v>130</v>
      </c>
      <c r="M646" s="114" t="str">
        <f>VLOOKUP($H646,References_1!$C$2:$D$827,2,)</f>
        <v>GP4</v>
      </c>
      <c r="N646" s="114" t="e">
        <f>VLOOKUP($H646,References_2!$D$2:'References_2'!$AQ$186,39,)</f>
        <v>#N/A</v>
      </c>
      <c r="O646" s="114" t="str">
        <f>LEFT(L646,2)</f>
        <v>µg</v>
      </c>
      <c r="P646" s="132">
        <f>IF($O646="mg",VLOOKUP($C646,References_1!$H$2:$I$18,2,)*$K646*0.0864,IF($O646="µg",VLOOKUP($C646,References_1!$H$2:$I$18,2,)*$K646*86.4,""))</f>
        <v>190.98236159999999</v>
      </c>
      <c r="Q646" s="116" t="str">
        <f>IF($O646="mg","kg/j",IF($O646="µg","mg/j",""))</f>
        <v>mg/j</v>
      </c>
    </row>
    <row r="647" spans="1:17" x14ac:dyDescent="0.2">
      <c r="A647" s="114">
        <f>VLOOKUP($B647,References_1!$F$2:$G$18,2,)</f>
        <v>17</v>
      </c>
      <c r="B647" s="114">
        <v>6127980</v>
      </c>
      <c r="C647" s="114">
        <f>VLOOKUP($B647,References_1!$F$2:$H$18,3,)</f>
        <v>17</v>
      </c>
      <c r="D647" s="115">
        <v>42144</v>
      </c>
      <c r="E647" s="114" t="s">
        <v>387</v>
      </c>
      <c r="F647" s="114">
        <v>23</v>
      </c>
      <c r="G647" s="114" t="s">
        <v>478</v>
      </c>
      <c r="H647" s="114">
        <v>1863</v>
      </c>
      <c r="I647" s="114">
        <v>0.02</v>
      </c>
      <c r="J647" s="117" t="s">
        <v>1630</v>
      </c>
      <c r="K647" s="116">
        <v>0.02</v>
      </c>
      <c r="L647" s="114" t="s">
        <v>130</v>
      </c>
      <c r="M647" s="114" t="str">
        <f>VLOOKUP($H647,References_1!$C$2:$D$827,2,)</f>
        <v>GP4</v>
      </c>
      <c r="N647" s="114" t="e">
        <f>VLOOKUP($H647,References_2!$D$2:'References_2'!$AQ$186,39,)</f>
        <v>#N/A</v>
      </c>
      <c r="O647" s="114" t="str">
        <f>LEFT(L647,2)</f>
        <v>µg</v>
      </c>
      <c r="P647" s="132">
        <f>IF($O647="mg",VLOOKUP($C647,References_1!$H$2:$I$18,2,)*$K647*0.0864,IF($O647="µg",VLOOKUP($C647,References_1!$H$2:$I$18,2,)*$K647*86.4,""))</f>
        <v>248.22244799999999</v>
      </c>
      <c r="Q647" s="116" t="str">
        <f>IF($O647="mg","kg/j",IF($O647="µg","mg/j",""))</f>
        <v>mg/j</v>
      </c>
    </row>
    <row r="648" spans="1:17" x14ac:dyDescent="0.2">
      <c r="A648" s="129">
        <f>VLOOKUP($B648,References_1!$F$2:$G$18,2,)</f>
        <v>1</v>
      </c>
      <c r="B648" s="129">
        <v>6127905</v>
      </c>
      <c r="C648" s="114">
        <f>VLOOKUP($B648,References_1!$F$2:$H$18,3,)</f>
        <v>1</v>
      </c>
      <c r="D648" s="115">
        <v>42142</v>
      </c>
      <c r="E648" s="114" t="s">
        <v>361</v>
      </c>
      <c r="F648" s="114">
        <v>3</v>
      </c>
      <c r="G648" s="114" t="s">
        <v>220</v>
      </c>
      <c r="H648" s="114">
        <v>1374</v>
      </c>
      <c r="I648" s="114">
        <v>0.1</v>
      </c>
      <c r="J648" s="117"/>
      <c r="K648" s="122">
        <v>3.9</v>
      </c>
      <c r="L648" s="114" t="s">
        <v>221</v>
      </c>
      <c r="M648" s="114" t="str">
        <f>VLOOKUP($H648,References_1!$C$2:$D$827,2,)</f>
        <v>GP1</v>
      </c>
      <c r="N648" s="114" t="e">
        <f>VLOOKUP($H648,References_2!$D$2:'References_2'!$AQ$186,39,)</f>
        <v>#N/A</v>
      </c>
      <c r="O648" s="114" t="str">
        <f>LEFT(L648,2)</f>
        <v>mg</v>
      </c>
      <c r="P648" s="132">
        <f>IF($O648="mg",VLOOKUP($C648,References_1!$H$2:$I$18,2,)*$K648*0.0864,IF($O648="µg",VLOOKUP($C648,References_1!$H$2:$I$18,2,)*$K648*86.4,""))</f>
        <v>6.2674560000000004E-2</v>
      </c>
      <c r="Q648" s="116" t="str">
        <f>IF($O648="mg","kg/j",IF($O648="µg","mg/j",""))</f>
        <v>kg/j</v>
      </c>
    </row>
    <row r="649" spans="1:17" x14ac:dyDescent="0.2">
      <c r="A649" s="125">
        <f>VLOOKUP($B649,References_1!$F$2:$G$18,2,)</f>
        <v>3</v>
      </c>
      <c r="B649" s="125">
        <v>6127925</v>
      </c>
      <c r="C649" s="114">
        <f>VLOOKUP($B649,References_1!$F$2:$H$18,3,)</f>
        <v>2</v>
      </c>
      <c r="D649" s="115">
        <v>42142</v>
      </c>
      <c r="E649" s="114" t="s">
        <v>387</v>
      </c>
      <c r="F649" s="114">
        <v>3</v>
      </c>
      <c r="G649" s="114" t="s">
        <v>220</v>
      </c>
      <c r="H649" s="114">
        <v>1374</v>
      </c>
      <c r="I649" s="114">
        <v>0.1</v>
      </c>
      <c r="J649" s="117"/>
      <c r="K649" s="118">
        <v>117.8</v>
      </c>
      <c r="L649" s="114" t="s">
        <v>221</v>
      </c>
      <c r="M649" s="114" t="str">
        <f>VLOOKUP($H649,References_1!$C$2:$D$827,2,)</f>
        <v>GP1</v>
      </c>
      <c r="N649" s="114" t="e">
        <f>VLOOKUP($H649,References_2!$D$2:'References_2'!$AQ$186,39,)</f>
        <v>#N/A</v>
      </c>
      <c r="O649" s="114" t="str">
        <f>LEFT(L649,2)</f>
        <v>mg</v>
      </c>
      <c r="P649" s="132">
        <f>IF($O649="mg",VLOOKUP($C649,References_1!$H$2:$I$18,2,)*$K649*0.0864,IF($O649="µg",VLOOKUP($C649,References_1!$H$2:$I$18,2,)*$K649*86.4,""))</f>
        <v>230.47390944000003</v>
      </c>
      <c r="Q649" s="116" t="str">
        <f>IF($O649="mg","kg/j",IF($O649="µg","mg/j",""))</f>
        <v>kg/j</v>
      </c>
    </row>
    <row r="650" spans="1:17" x14ac:dyDescent="0.2">
      <c r="A650" s="125">
        <f>VLOOKUP($B650,References_1!$F$2:$G$18,2,)</f>
        <v>4</v>
      </c>
      <c r="B650" s="125">
        <v>6127935</v>
      </c>
      <c r="C650" s="114">
        <f>VLOOKUP($B650,References_1!$F$2:$H$18,3,)</f>
        <v>3</v>
      </c>
      <c r="D650" s="115">
        <v>42142</v>
      </c>
      <c r="E650" s="114" t="s">
        <v>1011</v>
      </c>
      <c r="F650" s="114">
        <v>3</v>
      </c>
      <c r="G650" s="114" t="s">
        <v>220</v>
      </c>
      <c r="H650" s="114">
        <v>1374</v>
      </c>
      <c r="I650" s="114">
        <v>0.1</v>
      </c>
      <c r="J650" s="117"/>
      <c r="K650" s="118">
        <v>102</v>
      </c>
      <c r="L650" s="114" t="s">
        <v>221</v>
      </c>
      <c r="M650" s="114" t="str">
        <f>VLOOKUP($H650,References_1!$C$2:$D$827,2,)</f>
        <v>GP1</v>
      </c>
      <c r="N650" s="114" t="e">
        <f>VLOOKUP($H650,References_2!$D$2:'References_2'!$AQ$186,39,)</f>
        <v>#N/A</v>
      </c>
      <c r="O650" s="114" t="str">
        <f>LEFT(L650,2)</f>
        <v>mg</v>
      </c>
      <c r="P650" s="132">
        <f>IF($O650="mg",VLOOKUP($C650,References_1!$H$2:$I$18,2,)*$K650*0.0864,IF($O650="µg",VLOOKUP($C650,References_1!$H$2:$I$18,2,)*$K650*86.4,""))</f>
        <v>22.208256000000002</v>
      </c>
      <c r="Q650" s="116" t="str">
        <f>IF($O650="mg","kg/j",IF($O650="µg","mg/j",""))</f>
        <v>kg/j</v>
      </c>
    </row>
    <row r="651" spans="1:17" x14ac:dyDescent="0.2">
      <c r="A651" s="125">
        <f>VLOOKUP($B651,References_1!$F$2:$G$18,2,)</f>
        <v>5</v>
      </c>
      <c r="B651" s="125" t="s">
        <v>989</v>
      </c>
      <c r="C651" s="114">
        <f>VLOOKUP($B651,References_1!$F$2:$H$18,3,)</f>
        <v>4</v>
      </c>
      <c r="D651" s="115">
        <v>42142</v>
      </c>
      <c r="E651" s="114" t="s">
        <v>990</v>
      </c>
      <c r="F651" s="114">
        <v>3</v>
      </c>
      <c r="G651" s="114" t="s">
        <v>220</v>
      </c>
      <c r="H651" s="114">
        <v>1374</v>
      </c>
      <c r="I651" s="114">
        <v>0.1</v>
      </c>
      <c r="J651" s="117"/>
      <c r="K651" s="118">
        <v>150</v>
      </c>
      <c r="L651" s="114" t="s">
        <v>221</v>
      </c>
      <c r="M651" s="114" t="str">
        <f>VLOOKUP($H651,References_1!$C$2:$D$827,2,)</f>
        <v>GP1</v>
      </c>
      <c r="N651" s="114" t="e">
        <f>VLOOKUP($H651,References_2!$D$2:'References_2'!$AQ$186,39,)</f>
        <v>#N/A</v>
      </c>
      <c r="O651" s="114" t="str">
        <f>LEFT(L651,2)</f>
        <v>mg</v>
      </c>
      <c r="P651" s="132">
        <f>IF($O651="mg",VLOOKUP($C651,References_1!$H$2:$I$18,2,)*$K651*0.0864,IF($O651="µg",VLOOKUP($C651,References_1!$H$2:$I$18,2,)*$K651*86.4,""))</f>
        <v>7.4649599999999996</v>
      </c>
      <c r="Q651" s="116" t="str">
        <f>IF($O651="mg","kg/j",IF($O651="µg","mg/j",""))</f>
        <v>kg/j</v>
      </c>
    </row>
    <row r="652" spans="1:17" x14ac:dyDescent="0.2">
      <c r="A652" s="125">
        <f>VLOOKUP($B652,References_1!$F$2:$G$18,2,)</f>
        <v>6</v>
      </c>
      <c r="B652" s="125">
        <v>6127945</v>
      </c>
      <c r="C652" s="114">
        <f>VLOOKUP($B652,References_1!$F$2:$H$18,3,)</f>
        <v>5</v>
      </c>
      <c r="D652" s="115">
        <v>42142</v>
      </c>
      <c r="E652" s="114" t="s">
        <v>995</v>
      </c>
      <c r="F652" s="114">
        <v>3</v>
      </c>
      <c r="G652" s="114" t="s">
        <v>220</v>
      </c>
      <c r="H652" s="114">
        <v>1374</v>
      </c>
      <c r="I652" s="114">
        <v>0.1</v>
      </c>
      <c r="J652" s="117"/>
      <c r="K652" s="118">
        <v>107.5</v>
      </c>
      <c r="L652" s="114" t="s">
        <v>221</v>
      </c>
      <c r="M652" s="114" t="str">
        <f>VLOOKUP($H652,References_1!$C$2:$D$827,2,)</f>
        <v>GP1</v>
      </c>
      <c r="N652" s="114" t="e">
        <f>VLOOKUP($H652,References_2!$D$2:'References_2'!$AQ$186,39,)</f>
        <v>#N/A</v>
      </c>
      <c r="O652" s="114" t="str">
        <f>LEFT(L652,2)</f>
        <v>mg</v>
      </c>
      <c r="P652" s="132">
        <f>IF($O652="mg",VLOOKUP($C652,References_1!$H$2:$I$18,2,)*$K652*0.0864,IF($O652="µg",VLOOKUP($C652,References_1!$H$2:$I$18,2,)*$K652*86.4,""))</f>
        <v>38.965017600000003</v>
      </c>
      <c r="Q652" s="116" t="str">
        <f>IF($O652="mg","kg/j",IF($O652="µg","mg/j",""))</f>
        <v>kg/j</v>
      </c>
    </row>
    <row r="653" spans="1:17" x14ac:dyDescent="0.2">
      <c r="A653" s="125">
        <f>VLOOKUP($B653,References_1!$F$2:$G$18,2,)</f>
        <v>7</v>
      </c>
      <c r="B653" s="125" t="s">
        <v>354</v>
      </c>
      <c r="C653" s="114">
        <f>VLOOKUP($B653,References_1!$F$2:$H$18,3,)</f>
        <v>6</v>
      </c>
      <c r="D653" s="115">
        <v>42143</v>
      </c>
      <c r="E653" s="114" t="s">
        <v>355</v>
      </c>
      <c r="F653" s="114">
        <v>3</v>
      </c>
      <c r="G653" s="114" t="s">
        <v>220</v>
      </c>
      <c r="H653" s="114">
        <v>1374</v>
      </c>
      <c r="I653" s="114">
        <v>0.1</v>
      </c>
      <c r="J653" s="117"/>
      <c r="K653" s="118">
        <v>20.6</v>
      </c>
      <c r="L653" s="114" t="s">
        <v>221</v>
      </c>
      <c r="M653" s="114" t="str">
        <f>VLOOKUP($H653,References_1!$C$2:$D$827,2,)</f>
        <v>GP1</v>
      </c>
      <c r="N653" s="114" t="e">
        <f>VLOOKUP($H653,References_2!$D$2:'References_2'!$AQ$186,39,)</f>
        <v>#N/A</v>
      </c>
      <c r="O653" s="114" t="str">
        <f>LEFT(L653,2)</f>
        <v>mg</v>
      </c>
      <c r="P653" s="132">
        <f>IF($O653="mg",VLOOKUP($C653,References_1!$H$2:$I$18,2,)*$K653*0.0864,IF($O653="µg",VLOOKUP($C653,References_1!$H$2:$I$18,2,)*$K653*86.4,""))</f>
        <v>0.177984</v>
      </c>
      <c r="Q653" s="116" t="str">
        <f>IF($O653="mg","kg/j",IF($O653="µg","mg/j",""))</f>
        <v>kg/j</v>
      </c>
    </row>
    <row r="654" spans="1:17" x14ac:dyDescent="0.2">
      <c r="A654" s="125">
        <f>VLOOKUP($B654,References_1!$F$2:$G$18,2,)</f>
        <v>8</v>
      </c>
      <c r="B654" s="125">
        <v>6127955</v>
      </c>
      <c r="C654" s="114">
        <f>VLOOKUP($B654,References_1!$F$2:$H$18,3,)</f>
        <v>7</v>
      </c>
      <c r="D654" s="115">
        <v>42143</v>
      </c>
      <c r="E654" s="114" t="s">
        <v>1026</v>
      </c>
      <c r="F654" s="114">
        <v>3</v>
      </c>
      <c r="G654" s="114" t="s">
        <v>220</v>
      </c>
      <c r="H654" s="114">
        <v>1374</v>
      </c>
      <c r="I654" s="114">
        <v>0.1</v>
      </c>
      <c r="J654" s="117"/>
      <c r="K654" s="118">
        <v>89.8</v>
      </c>
      <c r="L654" s="114" t="s">
        <v>221</v>
      </c>
      <c r="M654" s="114" t="str">
        <f>VLOOKUP($H654,References_1!$C$2:$D$827,2,)</f>
        <v>GP1</v>
      </c>
      <c r="N654" s="114" t="e">
        <f>VLOOKUP($H654,References_2!$D$2:'References_2'!$AQ$186,39,)</f>
        <v>#N/A</v>
      </c>
      <c r="O654" s="114" t="str">
        <f>LEFT(L654,2)</f>
        <v>mg</v>
      </c>
      <c r="P654" s="132">
        <f>IF($O654="mg",VLOOKUP($C654,References_1!$H$2:$I$18,2,)*$K654*0.0864,IF($O654="µg",VLOOKUP($C654,References_1!$H$2:$I$18,2,)*$K654*86.4,""))</f>
        <v>67.491165600000002</v>
      </c>
      <c r="Q654" s="116" t="str">
        <f>IF($O654="mg","kg/j",IF($O654="µg","mg/j",""))</f>
        <v>kg/j</v>
      </c>
    </row>
    <row r="655" spans="1:17" x14ac:dyDescent="0.2">
      <c r="A655" s="125">
        <f>VLOOKUP($B655,References_1!$F$2:$G$18,2,)</f>
        <v>9</v>
      </c>
      <c r="B655" s="125" t="s">
        <v>1021</v>
      </c>
      <c r="C655" s="114">
        <f>VLOOKUP($B655,References_1!$F$2:$H$18,3,)</f>
        <v>8</v>
      </c>
      <c r="D655" s="115">
        <v>42143</v>
      </c>
      <c r="E655" s="114" t="s">
        <v>387</v>
      </c>
      <c r="F655" s="114">
        <v>3</v>
      </c>
      <c r="G655" s="114" t="s">
        <v>220</v>
      </c>
      <c r="H655" s="114">
        <v>1374</v>
      </c>
      <c r="I655" s="114">
        <v>0.1</v>
      </c>
      <c r="J655" s="117"/>
      <c r="K655" s="118">
        <v>94.4</v>
      </c>
      <c r="L655" s="114" t="s">
        <v>221</v>
      </c>
      <c r="M655" s="114" t="str">
        <f>VLOOKUP($H655,References_1!$C$2:$D$827,2,)</f>
        <v>GP1</v>
      </c>
      <c r="N655" s="114" t="e">
        <f>VLOOKUP($H655,References_2!$D$2:'References_2'!$AQ$186,39,)</f>
        <v>#N/A</v>
      </c>
      <c r="O655" s="114" t="str">
        <f>LEFT(L655,2)</f>
        <v>mg</v>
      </c>
      <c r="P655" s="132">
        <f>IF($O655="mg",VLOOKUP($C655,References_1!$H$2:$I$18,2,)*$K655*0.0864,IF($O655="µg",VLOOKUP($C655,References_1!$H$2:$I$18,2,)*$K655*86.4,""))</f>
        <v>27.143700480000003</v>
      </c>
      <c r="Q655" s="116" t="str">
        <f>IF($O655="mg","kg/j",IF($O655="µg","mg/j",""))</f>
        <v>kg/j</v>
      </c>
    </row>
    <row r="656" spans="1:17" x14ac:dyDescent="0.2">
      <c r="A656" s="125">
        <f>VLOOKUP($B656,References_1!$F$2:$G$18,2,)</f>
        <v>10</v>
      </c>
      <c r="B656" s="125">
        <v>6127965</v>
      </c>
      <c r="C656" s="114">
        <f>VLOOKUP($B656,References_1!$F$2:$H$18,3,)</f>
        <v>9</v>
      </c>
      <c r="D656" s="115">
        <v>42143</v>
      </c>
      <c r="E656" s="114" t="s">
        <v>374</v>
      </c>
      <c r="F656" s="114">
        <v>3</v>
      </c>
      <c r="G656" s="114" t="s">
        <v>220</v>
      </c>
      <c r="H656" s="114">
        <v>1374</v>
      </c>
      <c r="I656" s="114">
        <v>0.1</v>
      </c>
      <c r="J656" s="117"/>
      <c r="K656" s="118">
        <v>106.3</v>
      </c>
      <c r="L656" s="114" t="s">
        <v>221</v>
      </c>
      <c r="M656" s="114" t="str">
        <f>VLOOKUP($H656,References_1!$C$2:$D$827,2,)</f>
        <v>GP1</v>
      </c>
      <c r="N656" s="114" t="e">
        <f>VLOOKUP($H656,References_2!$D$2:'References_2'!$AQ$186,39,)</f>
        <v>#N/A</v>
      </c>
      <c r="O656" s="114" t="str">
        <f>LEFT(L656,2)</f>
        <v>mg</v>
      </c>
      <c r="P656" s="132">
        <f>IF($O656="mg",VLOOKUP($C656,References_1!$H$2:$I$18,2,)*$K656*0.0864,IF($O656="µg",VLOOKUP($C656,References_1!$H$2:$I$18,2,)*$K656*86.4,""))</f>
        <v>995.29557408000005</v>
      </c>
      <c r="Q656" s="116" t="str">
        <f>IF($O656="mg","kg/j",IF($O656="µg","mg/j",""))</f>
        <v>kg/j</v>
      </c>
    </row>
    <row r="657" spans="1:17" x14ac:dyDescent="0.2">
      <c r="A657" s="125">
        <f>VLOOKUP($B657,References_1!$F$2:$G$18,2,)</f>
        <v>13</v>
      </c>
      <c r="B657" s="125" t="s">
        <v>367</v>
      </c>
      <c r="C657" s="114">
        <f>VLOOKUP($B657,References_1!$F$2:$H$18,3,)</f>
        <v>10</v>
      </c>
      <c r="D657" s="115">
        <v>42143</v>
      </c>
      <c r="E657" s="114" t="s">
        <v>368</v>
      </c>
      <c r="F657" s="114">
        <v>3</v>
      </c>
      <c r="G657" s="114" t="s">
        <v>220</v>
      </c>
      <c r="H657" s="114">
        <v>1374</v>
      </c>
      <c r="I657" s="114">
        <v>0.1</v>
      </c>
      <c r="J657" s="117"/>
      <c r="K657" s="118">
        <v>79.900000000000006</v>
      </c>
      <c r="L657" s="114" t="s">
        <v>221</v>
      </c>
      <c r="M657" s="114" t="str">
        <f>VLOOKUP($H657,References_1!$C$2:$D$827,2,)</f>
        <v>GP1</v>
      </c>
      <c r="N657" s="114" t="e">
        <f>VLOOKUP($H657,References_2!$D$2:'References_2'!$AQ$186,39,)</f>
        <v>#N/A</v>
      </c>
      <c r="O657" s="114" t="str">
        <f>LEFT(L657,2)</f>
        <v>mg</v>
      </c>
      <c r="P657" s="132">
        <f>IF($O657="mg",VLOOKUP($C657,References_1!$H$2:$I$18,2,)*$K657*0.0864,IF($O657="µg",VLOOKUP($C657,References_1!$H$2:$I$18,2,)*$K657*86.4,""))</f>
        <v>86.153932800000021</v>
      </c>
      <c r="Q657" s="116" t="str">
        <f>IF($O657="mg","kg/j",IF($O657="µg","mg/j",""))</f>
        <v>kg/j</v>
      </c>
    </row>
    <row r="658" spans="1:17" x14ac:dyDescent="0.2">
      <c r="A658" s="125">
        <f>VLOOKUP($B658,References_1!$F$2:$G$18,2,)</f>
        <v>14</v>
      </c>
      <c r="B658" s="125">
        <v>6127985</v>
      </c>
      <c r="C658" s="114">
        <f>VLOOKUP($B658,References_1!$F$2:$H$18,3,)</f>
        <v>11</v>
      </c>
      <c r="D658" s="115">
        <v>42143</v>
      </c>
      <c r="E658" s="114" t="s">
        <v>1003</v>
      </c>
      <c r="F658" s="114">
        <v>3</v>
      </c>
      <c r="G658" s="114" t="s">
        <v>220</v>
      </c>
      <c r="H658" s="114">
        <v>1374</v>
      </c>
      <c r="I658" s="114">
        <v>0.1</v>
      </c>
      <c r="J658" s="117"/>
      <c r="K658" s="118">
        <v>111.5</v>
      </c>
      <c r="L658" s="114" t="s">
        <v>221</v>
      </c>
      <c r="M658" s="114" t="str">
        <f>VLOOKUP($H658,References_1!$C$2:$D$827,2,)</f>
        <v>GP1</v>
      </c>
      <c r="N658" s="114" t="e">
        <f>VLOOKUP($H658,References_2!$D$2:'References_2'!$AQ$186,39,)</f>
        <v>#N/A</v>
      </c>
      <c r="O658" s="114" t="str">
        <f>LEFT(L658,2)</f>
        <v>mg</v>
      </c>
      <c r="P658" s="132">
        <f>IF($O658="mg",VLOOKUP($C658,References_1!$H$2:$I$18,2,)*$K658*0.0864,IF($O658="µg",VLOOKUP($C658,References_1!$H$2:$I$18,2,)*$K658*86.4,""))</f>
        <v>1982.8415001600001</v>
      </c>
      <c r="Q658" s="116" t="str">
        <f>IF($O658="mg","kg/j",IF($O658="µg","mg/j",""))</f>
        <v>kg/j</v>
      </c>
    </row>
    <row r="659" spans="1:17" x14ac:dyDescent="0.2">
      <c r="A659" s="125">
        <f>VLOOKUP($B659,References_1!$F$2:$G$18,2,)</f>
        <v>2</v>
      </c>
      <c r="B659" s="125">
        <v>6127915</v>
      </c>
      <c r="C659" s="114">
        <f>VLOOKUP($B659,References_1!$F$2:$H$18,3,)</f>
        <v>12</v>
      </c>
      <c r="D659" s="115">
        <v>42143</v>
      </c>
      <c r="E659" s="114" t="s">
        <v>1007</v>
      </c>
      <c r="F659" s="114">
        <v>3</v>
      </c>
      <c r="G659" s="114" t="s">
        <v>220</v>
      </c>
      <c r="H659" s="114">
        <v>1374</v>
      </c>
      <c r="I659" s="114">
        <v>0.1</v>
      </c>
      <c r="J659" s="117"/>
      <c r="K659" s="118">
        <v>132.30000000000001</v>
      </c>
      <c r="L659" s="114" t="s">
        <v>221</v>
      </c>
      <c r="M659" s="114" t="str">
        <f>VLOOKUP($H659,References_1!$C$2:$D$827,2,)</f>
        <v>GP1</v>
      </c>
      <c r="N659" s="114" t="e">
        <f>VLOOKUP($H659,References_2!$D$2:'References_2'!$AQ$186,39,)</f>
        <v>#N/A</v>
      </c>
      <c r="O659" s="114" t="str">
        <f>LEFT(L659,2)</f>
        <v>mg</v>
      </c>
      <c r="P659" s="132">
        <f>IF($O659="mg",VLOOKUP($C659,References_1!$H$2:$I$18,2,)*$K659*0.0864,IF($O659="µg",VLOOKUP($C659,References_1!$H$2:$I$18,2,)*$K659*86.4,""))</f>
        <v>21.809813760000001</v>
      </c>
      <c r="Q659" s="116" t="str">
        <f>IF($O659="mg","kg/j",IF($O659="µg","mg/j",""))</f>
        <v>kg/j</v>
      </c>
    </row>
    <row r="660" spans="1:17" x14ac:dyDescent="0.2">
      <c r="A660" s="129">
        <f>VLOOKUP($B660,References_1!$F$2:$G$18,2,)</f>
        <v>11</v>
      </c>
      <c r="B660" s="129" t="s">
        <v>1032</v>
      </c>
      <c r="C660" s="114">
        <f>VLOOKUP($B660,References_1!$F$2:$H$18,3,)</f>
        <v>13</v>
      </c>
      <c r="D660" s="115">
        <v>42143</v>
      </c>
      <c r="E660" s="114" t="s">
        <v>1033</v>
      </c>
      <c r="F660" s="114">
        <v>3</v>
      </c>
      <c r="G660" s="114" t="s">
        <v>220</v>
      </c>
      <c r="H660" s="114">
        <v>1374</v>
      </c>
      <c r="I660" s="114">
        <v>0.1</v>
      </c>
      <c r="J660" s="117"/>
      <c r="K660" s="122">
        <v>319.8</v>
      </c>
      <c r="L660" s="114" t="s">
        <v>221</v>
      </c>
      <c r="M660" s="114" t="str">
        <f>VLOOKUP($H660,References_1!$C$2:$D$827,2,)</f>
        <v>GP1</v>
      </c>
      <c r="N660" s="114" t="e">
        <f>VLOOKUP($H660,References_2!$D$2:'References_2'!$AQ$186,39,)</f>
        <v>#N/A</v>
      </c>
      <c r="O660" s="114" t="str">
        <f>LEFT(L660,2)</f>
        <v>mg</v>
      </c>
      <c r="P660" s="132">
        <f>IF($O660="mg",VLOOKUP($C660,References_1!$H$2:$I$18,2,)*$K660*0.0864,IF($O660="µg",VLOOKUP($C660,References_1!$H$2:$I$18,2,)*$K660*86.4,""))</f>
        <v>1189.6682803199999</v>
      </c>
      <c r="Q660" s="116" t="str">
        <f>IF($O660="mg","kg/j",IF($O660="µg","mg/j",""))</f>
        <v>kg/j</v>
      </c>
    </row>
    <row r="661" spans="1:17" x14ac:dyDescent="0.2">
      <c r="A661" s="127">
        <f>VLOOKUP($B661,References_1!$F$2:$G$18,2,)</f>
        <v>12</v>
      </c>
      <c r="B661" s="127">
        <v>6127975</v>
      </c>
      <c r="C661" s="114">
        <f>VLOOKUP($B661,References_1!$F$2:$H$18,3,)</f>
        <v>14</v>
      </c>
      <c r="D661" s="115">
        <v>42143</v>
      </c>
      <c r="E661" s="114" t="s">
        <v>995</v>
      </c>
      <c r="F661" s="114">
        <v>3</v>
      </c>
      <c r="G661" s="114" t="s">
        <v>220</v>
      </c>
      <c r="H661" s="114">
        <v>1374</v>
      </c>
      <c r="I661" s="114">
        <v>0.1</v>
      </c>
      <c r="J661" s="117"/>
      <c r="K661" s="120">
        <v>188.8</v>
      </c>
      <c r="L661" s="114" t="s">
        <v>221</v>
      </c>
      <c r="M661" s="114" t="str">
        <f>VLOOKUP($H661,References_1!$C$2:$D$827,2,)</f>
        <v>GP1</v>
      </c>
      <c r="N661" s="114" t="e">
        <f>VLOOKUP($H661,References_2!$D$2:'References_2'!$AQ$186,39,)</f>
        <v>#N/A</v>
      </c>
      <c r="O661" s="114" t="str">
        <f>LEFT(L661,2)</f>
        <v>mg</v>
      </c>
      <c r="P661" s="132">
        <f>IF($O661="mg",VLOOKUP($C661,References_1!$H$2:$I$18,2,)*$K661*0.0864,IF($O661="µg",VLOOKUP($C661,References_1!$H$2:$I$18,2,)*$K661*86.4,""))</f>
        <v>1802.8734935040002</v>
      </c>
      <c r="Q661" s="116" t="str">
        <f>IF($O661="mg","kg/j",IF($O661="µg","mg/j",""))</f>
        <v>kg/j</v>
      </c>
    </row>
    <row r="662" spans="1:17" x14ac:dyDescent="0.2">
      <c r="A662" s="127">
        <f>VLOOKUP($B662,References_1!$F$2:$G$18,2,)</f>
        <v>15</v>
      </c>
      <c r="B662" s="127">
        <v>6127900</v>
      </c>
      <c r="C662" s="114">
        <f>VLOOKUP($B662,References_1!$F$2:$H$18,3,)</f>
        <v>15</v>
      </c>
      <c r="D662" s="115">
        <v>42144</v>
      </c>
      <c r="E662" s="114" t="s">
        <v>119</v>
      </c>
      <c r="F662" s="114">
        <v>3</v>
      </c>
      <c r="G662" s="114" t="s">
        <v>220</v>
      </c>
      <c r="H662" s="114">
        <v>1374</v>
      </c>
      <c r="I662" s="114">
        <v>0.1</v>
      </c>
      <c r="J662" s="117"/>
      <c r="K662" s="120">
        <v>201.6</v>
      </c>
      <c r="L662" s="114" t="s">
        <v>221</v>
      </c>
      <c r="M662" s="114" t="str">
        <f>VLOOKUP($H662,References_1!$C$2:$D$827,2,)</f>
        <v>GP1</v>
      </c>
      <c r="N662" s="114" t="e">
        <f>VLOOKUP($H662,References_2!$D$2:'References_2'!$AQ$186,39,)</f>
        <v>#N/A</v>
      </c>
      <c r="O662" s="114" t="str">
        <f>LEFT(L662,2)</f>
        <v>mg</v>
      </c>
      <c r="P662" s="132">
        <f>IF($O662="mg",VLOOKUP($C662,References_1!$H$2:$I$18,2,)*$K662*0.0864,IF($O662="µg",VLOOKUP($C662,References_1!$H$2:$I$18,2,)*$K662*86.4,""))</f>
        <v>1797.2140032000007</v>
      </c>
      <c r="Q662" s="116" t="str">
        <f>IF($O662="mg","kg/j",IF($O662="µg","mg/j",""))</f>
        <v>kg/j</v>
      </c>
    </row>
    <row r="663" spans="1:17" x14ac:dyDescent="0.2">
      <c r="A663" s="125">
        <f>VLOOKUP($B663,References_1!$F$2:$G$18,2,)</f>
        <v>16</v>
      </c>
      <c r="B663" s="125" t="s">
        <v>380</v>
      </c>
      <c r="C663" s="114">
        <f>VLOOKUP($B663,References_1!$F$2:$H$18,3,)</f>
        <v>16</v>
      </c>
      <c r="D663" s="115">
        <v>42144</v>
      </c>
      <c r="E663" s="114" t="s">
        <v>381</v>
      </c>
      <c r="F663" s="114">
        <v>3</v>
      </c>
      <c r="G663" s="114" t="s">
        <v>220</v>
      </c>
      <c r="H663" s="114">
        <v>1374</v>
      </c>
      <c r="I663" s="114">
        <v>0.1</v>
      </c>
      <c r="J663" s="117"/>
      <c r="K663" s="118">
        <v>99.2</v>
      </c>
      <c r="L663" s="114" t="s">
        <v>221</v>
      </c>
      <c r="M663" s="114" t="str">
        <f>VLOOKUP($H663,References_1!$C$2:$D$827,2,)</f>
        <v>GP1</v>
      </c>
      <c r="N663" s="114" t="e">
        <f>VLOOKUP($H663,References_2!$D$2:'References_2'!$AQ$186,39,)</f>
        <v>#N/A</v>
      </c>
      <c r="O663" s="114" t="str">
        <f>LEFT(L663,2)</f>
        <v>mg</v>
      </c>
      <c r="P663" s="132">
        <f>IF($O663="mg",VLOOKUP($C663,References_1!$H$2:$I$18,2,)*$K663*0.0864,IF($O663="µg",VLOOKUP($C663,References_1!$H$2:$I$18,2,)*$K663*86.4,""))</f>
        <v>73.538150400000006</v>
      </c>
      <c r="Q663" s="116" t="str">
        <f>IF($O663="mg","kg/j",IF($O663="µg","mg/j",""))</f>
        <v>kg/j</v>
      </c>
    </row>
    <row r="664" spans="1:17" x14ac:dyDescent="0.2">
      <c r="A664" s="125">
        <f>VLOOKUP($B664,References_1!$F$2:$G$18,2,)</f>
        <v>17</v>
      </c>
      <c r="B664" s="125">
        <v>6127980</v>
      </c>
      <c r="C664" s="114">
        <f>VLOOKUP($B664,References_1!$F$2:$H$18,3,)</f>
        <v>17</v>
      </c>
      <c r="D664" s="115">
        <v>42144</v>
      </c>
      <c r="E664" s="114" t="s">
        <v>387</v>
      </c>
      <c r="F664" s="114">
        <v>3</v>
      </c>
      <c r="G664" s="114" t="s">
        <v>220</v>
      </c>
      <c r="H664" s="114">
        <v>1374</v>
      </c>
      <c r="I664" s="114">
        <v>0.1</v>
      </c>
      <c r="J664" s="117"/>
      <c r="K664" s="118">
        <v>113.3</v>
      </c>
      <c r="L664" s="114" t="s">
        <v>221</v>
      </c>
      <c r="M664" s="114" t="str">
        <f>VLOOKUP($H664,References_1!$C$2:$D$827,2,)</f>
        <v>GP1</v>
      </c>
      <c r="N664" s="114" t="e">
        <f>VLOOKUP($H664,References_2!$D$2:'References_2'!$AQ$186,39,)</f>
        <v>#N/A</v>
      </c>
      <c r="O664" s="114" t="str">
        <f>LEFT(L664,2)</f>
        <v>mg</v>
      </c>
      <c r="P664" s="132">
        <f>IF($O664="mg",VLOOKUP($C664,References_1!$H$2:$I$18,2,)*$K664*0.0864,IF($O664="µg",VLOOKUP($C664,References_1!$H$2:$I$18,2,)*$K664*86.4,""))</f>
        <v>1406.18016792</v>
      </c>
      <c r="Q664" s="116" t="str">
        <f>IF($O664="mg","kg/j",IF($O664="µg","mg/j",""))</f>
        <v>kg/j</v>
      </c>
    </row>
    <row r="665" spans="1:17" x14ac:dyDescent="0.2">
      <c r="A665" s="114">
        <f>VLOOKUP($B665,References_1!$F$2:$G$18,2,)</f>
        <v>4</v>
      </c>
      <c r="B665" s="114">
        <v>6127935</v>
      </c>
      <c r="C665" s="114">
        <f>VLOOKUP($B665,References_1!$F$2:$H$18,3,)</f>
        <v>3</v>
      </c>
      <c r="D665" s="115">
        <v>42142</v>
      </c>
      <c r="E665" s="114" t="s">
        <v>1011</v>
      </c>
      <c r="F665" s="114">
        <v>23</v>
      </c>
      <c r="G665" s="114" t="s">
        <v>479</v>
      </c>
      <c r="H665" s="114">
        <v>1127</v>
      </c>
      <c r="I665" s="114">
        <v>0.01</v>
      </c>
      <c r="J665" s="117" t="s">
        <v>1630</v>
      </c>
      <c r="K665" s="116">
        <v>0.01</v>
      </c>
      <c r="L665" s="114" t="s">
        <v>130</v>
      </c>
      <c r="M665" s="114" t="str">
        <f>VLOOKUP($H665,References_1!$C$2:$D$827,2,)</f>
        <v>GP4</v>
      </c>
      <c r="N665" s="114" t="e">
        <f>VLOOKUP($H665,References_2!$D$2:'References_2'!$AQ$186,39,)</f>
        <v>#N/A</v>
      </c>
      <c r="O665" s="114" t="str">
        <f>LEFT(L665,2)</f>
        <v>µg</v>
      </c>
      <c r="P665" s="132">
        <f>IF($O665="mg",VLOOKUP($C665,References_1!$H$2:$I$18,2,)*$K665*0.0864,IF($O665="µg",VLOOKUP($C665,References_1!$H$2:$I$18,2,)*$K665*86.4,""))</f>
        <v>2.1772800000000001</v>
      </c>
      <c r="Q665" s="116" t="str">
        <f>IF($O665="mg","kg/j",IF($O665="µg","mg/j",""))</f>
        <v>mg/j</v>
      </c>
    </row>
    <row r="666" spans="1:17" x14ac:dyDescent="0.2">
      <c r="A666" s="114">
        <f>VLOOKUP($B666,References_1!$F$2:$G$18,2,)</f>
        <v>14</v>
      </c>
      <c r="B666" s="114">
        <v>6127985</v>
      </c>
      <c r="C666" s="114">
        <f>VLOOKUP($B666,References_1!$F$2:$H$18,3,)</f>
        <v>11</v>
      </c>
      <c r="D666" s="115">
        <v>42143</v>
      </c>
      <c r="E666" s="114" t="s">
        <v>1003</v>
      </c>
      <c r="F666" s="114">
        <v>23</v>
      </c>
      <c r="G666" s="114" t="s">
        <v>479</v>
      </c>
      <c r="H666" s="114">
        <v>1127</v>
      </c>
      <c r="I666" s="114">
        <v>0.01</v>
      </c>
      <c r="J666" s="117" t="s">
        <v>1630</v>
      </c>
      <c r="K666" s="116">
        <v>0.01</v>
      </c>
      <c r="L666" s="114" t="s">
        <v>130</v>
      </c>
      <c r="M666" s="114" t="str">
        <f>VLOOKUP($H666,References_1!$C$2:$D$827,2,)</f>
        <v>GP4</v>
      </c>
      <c r="N666" s="114" t="e">
        <f>VLOOKUP($H666,References_2!$D$2:'References_2'!$AQ$186,39,)</f>
        <v>#N/A</v>
      </c>
      <c r="O666" s="114" t="str">
        <f>LEFT(L666,2)</f>
        <v>µg</v>
      </c>
      <c r="P666" s="132">
        <f>IF($O666="mg",VLOOKUP($C666,References_1!$H$2:$I$18,2,)*$K666*0.0864,IF($O666="µg",VLOOKUP($C666,References_1!$H$2:$I$18,2,)*$K666*86.4,""))</f>
        <v>177.83331840000002</v>
      </c>
      <c r="Q666" s="116" t="str">
        <f>IF($O666="mg","kg/j",IF($O666="µg","mg/j",""))</f>
        <v>mg/j</v>
      </c>
    </row>
    <row r="667" spans="1:17" x14ac:dyDescent="0.2">
      <c r="A667" s="114">
        <f>VLOOKUP($B667,References_1!$F$2:$G$18,2,)</f>
        <v>12</v>
      </c>
      <c r="B667" s="114">
        <v>6127975</v>
      </c>
      <c r="C667" s="114">
        <f>VLOOKUP($B667,References_1!$F$2:$H$18,3,)</f>
        <v>14</v>
      </c>
      <c r="D667" s="115">
        <v>42143</v>
      </c>
      <c r="E667" s="114" t="s">
        <v>995</v>
      </c>
      <c r="F667" s="114">
        <v>23</v>
      </c>
      <c r="G667" s="114" t="s">
        <v>479</v>
      </c>
      <c r="H667" s="114">
        <v>1127</v>
      </c>
      <c r="I667" s="114">
        <v>0.01</v>
      </c>
      <c r="J667" s="117" t="s">
        <v>1630</v>
      </c>
      <c r="K667" s="116">
        <v>0.01</v>
      </c>
      <c r="L667" s="114" t="s">
        <v>130</v>
      </c>
      <c r="M667" s="114" t="str">
        <f>VLOOKUP($H667,References_1!$C$2:$D$827,2,)</f>
        <v>GP4</v>
      </c>
      <c r="N667" s="114" t="e">
        <f>VLOOKUP($H667,References_2!$D$2:'References_2'!$AQ$186,39,)</f>
        <v>#N/A</v>
      </c>
      <c r="O667" s="114" t="str">
        <f>LEFT(L667,2)</f>
        <v>µg</v>
      </c>
      <c r="P667" s="132">
        <f>IF($O667="mg",VLOOKUP($C667,References_1!$H$2:$I$18,2,)*$K667*0.0864,IF($O667="µg",VLOOKUP($C667,References_1!$H$2:$I$18,2,)*$K667*86.4,""))</f>
        <v>95.491180799999995</v>
      </c>
      <c r="Q667" s="116" t="str">
        <f>IF($O667="mg","kg/j",IF($O667="µg","mg/j",""))</f>
        <v>mg/j</v>
      </c>
    </row>
    <row r="668" spans="1:17" x14ac:dyDescent="0.2">
      <c r="A668" s="114">
        <f>VLOOKUP($B668,References_1!$F$2:$G$18,2,)</f>
        <v>17</v>
      </c>
      <c r="B668" s="114">
        <v>6127980</v>
      </c>
      <c r="C668" s="114">
        <f>VLOOKUP($B668,References_1!$F$2:$H$18,3,)</f>
        <v>17</v>
      </c>
      <c r="D668" s="115">
        <v>42144</v>
      </c>
      <c r="E668" s="114" t="s">
        <v>387</v>
      </c>
      <c r="F668" s="114">
        <v>23</v>
      </c>
      <c r="G668" s="114" t="s">
        <v>479</v>
      </c>
      <c r="H668" s="114">
        <v>1127</v>
      </c>
      <c r="I668" s="114">
        <v>0.01</v>
      </c>
      <c r="J668" s="117" t="s">
        <v>1630</v>
      </c>
      <c r="K668" s="116">
        <v>0.01</v>
      </c>
      <c r="L668" s="114" t="s">
        <v>130</v>
      </c>
      <c r="M668" s="114" t="str">
        <f>VLOOKUP($H668,References_1!$C$2:$D$827,2,)</f>
        <v>GP4</v>
      </c>
      <c r="N668" s="114" t="e">
        <f>VLOOKUP($H668,References_2!$D$2:'References_2'!$AQ$186,39,)</f>
        <v>#N/A</v>
      </c>
      <c r="O668" s="114" t="str">
        <f>LEFT(L668,2)</f>
        <v>µg</v>
      </c>
      <c r="P668" s="132">
        <f>IF($O668="mg",VLOOKUP($C668,References_1!$H$2:$I$18,2,)*$K668*0.0864,IF($O668="µg",VLOOKUP($C668,References_1!$H$2:$I$18,2,)*$K668*86.4,""))</f>
        <v>124.11122399999999</v>
      </c>
      <c r="Q668" s="116" t="str">
        <f>IF($O668="mg","kg/j",IF($O668="µg","mg/j",""))</f>
        <v>mg/j</v>
      </c>
    </row>
    <row r="669" spans="1:17" x14ac:dyDescent="0.2">
      <c r="A669" s="114">
        <f>VLOOKUP($B669,References_1!$F$2:$G$18,2,)</f>
        <v>4</v>
      </c>
      <c r="B669" s="114">
        <v>6127935</v>
      </c>
      <c r="C669" s="114">
        <f>VLOOKUP($B669,References_1!$F$2:$H$18,3,)</f>
        <v>3</v>
      </c>
      <c r="D669" s="115">
        <v>42142</v>
      </c>
      <c r="E669" s="114" t="s">
        <v>1011</v>
      </c>
      <c r="F669" s="114">
        <v>23</v>
      </c>
      <c r="G669" s="114" t="s">
        <v>480</v>
      </c>
      <c r="H669" s="114">
        <v>1128</v>
      </c>
      <c r="I669" s="114">
        <v>0.01</v>
      </c>
      <c r="J669" s="117" t="s">
        <v>1630</v>
      </c>
      <c r="K669" s="116">
        <v>0.01</v>
      </c>
      <c r="L669" s="114" t="s">
        <v>130</v>
      </c>
      <c r="M669" s="114" t="str">
        <f>VLOOKUP($H669,References_1!$C$2:$D$827,2,)</f>
        <v>GP4</v>
      </c>
      <c r="N669" s="114" t="e">
        <f>VLOOKUP($H669,References_2!$D$2:'References_2'!$AQ$186,39,)</f>
        <v>#N/A</v>
      </c>
      <c r="O669" s="114" t="str">
        <f>LEFT(L669,2)</f>
        <v>µg</v>
      </c>
      <c r="P669" s="132">
        <f>IF($O669="mg",VLOOKUP($C669,References_1!$H$2:$I$18,2,)*$K669*0.0864,IF($O669="µg",VLOOKUP($C669,References_1!$H$2:$I$18,2,)*$K669*86.4,""))</f>
        <v>2.1772800000000001</v>
      </c>
      <c r="Q669" s="116" t="str">
        <f>IF($O669="mg","kg/j",IF($O669="µg","mg/j",""))</f>
        <v>mg/j</v>
      </c>
    </row>
    <row r="670" spans="1:17" x14ac:dyDescent="0.2">
      <c r="A670" s="114">
        <f>VLOOKUP($B670,References_1!$F$2:$G$18,2,)</f>
        <v>14</v>
      </c>
      <c r="B670" s="114">
        <v>6127985</v>
      </c>
      <c r="C670" s="114">
        <f>VLOOKUP($B670,References_1!$F$2:$H$18,3,)</f>
        <v>11</v>
      </c>
      <c r="D670" s="115">
        <v>42143</v>
      </c>
      <c r="E670" s="114" t="s">
        <v>1003</v>
      </c>
      <c r="F670" s="114">
        <v>23</v>
      </c>
      <c r="G670" s="114" t="s">
        <v>480</v>
      </c>
      <c r="H670" s="114">
        <v>1128</v>
      </c>
      <c r="I670" s="114">
        <v>0.01</v>
      </c>
      <c r="J670" s="117" t="s">
        <v>1630</v>
      </c>
      <c r="K670" s="116">
        <v>0.01</v>
      </c>
      <c r="L670" s="114" t="s">
        <v>130</v>
      </c>
      <c r="M670" s="114" t="str">
        <f>VLOOKUP($H670,References_1!$C$2:$D$827,2,)</f>
        <v>GP4</v>
      </c>
      <c r="N670" s="114" t="e">
        <f>VLOOKUP($H670,References_2!$D$2:'References_2'!$AQ$186,39,)</f>
        <v>#N/A</v>
      </c>
      <c r="O670" s="114" t="str">
        <f>LEFT(L670,2)</f>
        <v>µg</v>
      </c>
      <c r="P670" s="132">
        <f>IF($O670="mg",VLOOKUP($C670,References_1!$H$2:$I$18,2,)*$K670*0.0864,IF($O670="µg",VLOOKUP($C670,References_1!$H$2:$I$18,2,)*$K670*86.4,""))</f>
        <v>177.83331840000002</v>
      </c>
      <c r="Q670" s="116" t="str">
        <f>IF($O670="mg","kg/j",IF($O670="µg","mg/j",""))</f>
        <v>mg/j</v>
      </c>
    </row>
    <row r="671" spans="1:17" x14ac:dyDescent="0.2">
      <c r="A671" s="114">
        <f>VLOOKUP($B671,References_1!$F$2:$G$18,2,)</f>
        <v>12</v>
      </c>
      <c r="B671" s="114">
        <v>6127975</v>
      </c>
      <c r="C671" s="114">
        <f>VLOOKUP($B671,References_1!$F$2:$H$18,3,)</f>
        <v>14</v>
      </c>
      <c r="D671" s="115">
        <v>42143</v>
      </c>
      <c r="E671" s="114" t="s">
        <v>995</v>
      </c>
      <c r="F671" s="114">
        <v>23</v>
      </c>
      <c r="G671" s="114" t="s">
        <v>480</v>
      </c>
      <c r="H671" s="114">
        <v>1128</v>
      </c>
      <c r="I671" s="114">
        <v>0.01</v>
      </c>
      <c r="J671" s="117" t="s">
        <v>1630</v>
      </c>
      <c r="K671" s="116">
        <v>0.01</v>
      </c>
      <c r="L671" s="114" t="s">
        <v>130</v>
      </c>
      <c r="M671" s="114" t="str">
        <f>VLOOKUP($H671,References_1!$C$2:$D$827,2,)</f>
        <v>GP4</v>
      </c>
      <c r="N671" s="114" t="e">
        <f>VLOOKUP($H671,References_2!$D$2:'References_2'!$AQ$186,39,)</f>
        <v>#N/A</v>
      </c>
      <c r="O671" s="114" t="str">
        <f>LEFT(L671,2)</f>
        <v>µg</v>
      </c>
      <c r="P671" s="132">
        <f>IF($O671="mg",VLOOKUP($C671,References_1!$H$2:$I$18,2,)*$K671*0.0864,IF($O671="µg",VLOOKUP($C671,References_1!$H$2:$I$18,2,)*$K671*86.4,""))</f>
        <v>95.491180799999995</v>
      </c>
      <c r="Q671" s="116" t="str">
        <f>IF($O671="mg","kg/j",IF($O671="µg","mg/j",""))</f>
        <v>mg/j</v>
      </c>
    </row>
    <row r="672" spans="1:17" x14ac:dyDescent="0.2">
      <c r="A672" s="114">
        <f>VLOOKUP($B672,References_1!$F$2:$G$18,2,)</f>
        <v>17</v>
      </c>
      <c r="B672" s="114">
        <v>6127980</v>
      </c>
      <c r="C672" s="114">
        <f>VLOOKUP($B672,References_1!$F$2:$H$18,3,)</f>
        <v>17</v>
      </c>
      <c r="D672" s="115">
        <v>42144</v>
      </c>
      <c r="E672" s="114" t="s">
        <v>387</v>
      </c>
      <c r="F672" s="114">
        <v>23</v>
      </c>
      <c r="G672" s="114" t="s">
        <v>480</v>
      </c>
      <c r="H672" s="114">
        <v>1128</v>
      </c>
      <c r="I672" s="114">
        <v>0.01</v>
      </c>
      <c r="J672" s="117" t="s">
        <v>1630</v>
      </c>
      <c r="K672" s="116">
        <v>0.01</v>
      </c>
      <c r="L672" s="114" t="s">
        <v>130</v>
      </c>
      <c r="M672" s="114" t="str">
        <f>VLOOKUP($H672,References_1!$C$2:$D$827,2,)</f>
        <v>GP4</v>
      </c>
      <c r="N672" s="114" t="e">
        <f>VLOOKUP($H672,References_2!$D$2:'References_2'!$AQ$186,39,)</f>
        <v>#N/A</v>
      </c>
      <c r="O672" s="114" t="str">
        <f>LEFT(L672,2)</f>
        <v>µg</v>
      </c>
      <c r="P672" s="132">
        <f>IF($O672="mg",VLOOKUP($C672,References_1!$H$2:$I$18,2,)*$K672*0.0864,IF($O672="µg",VLOOKUP($C672,References_1!$H$2:$I$18,2,)*$K672*86.4,""))</f>
        <v>124.11122399999999</v>
      </c>
      <c r="Q672" s="116" t="str">
        <f>IF($O672="mg","kg/j",IF($O672="µg","mg/j",""))</f>
        <v>mg/j</v>
      </c>
    </row>
    <row r="673" spans="1:17" x14ac:dyDescent="0.2">
      <c r="A673" s="114">
        <f>VLOOKUP($B673,References_1!$F$2:$G$18,2,)</f>
        <v>4</v>
      </c>
      <c r="B673" s="114">
        <v>6127935</v>
      </c>
      <c r="C673" s="114">
        <f>VLOOKUP($B673,References_1!$F$2:$H$18,3,)</f>
        <v>3</v>
      </c>
      <c r="D673" s="115">
        <v>42142</v>
      </c>
      <c r="E673" s="114" t="s">
        <v>1011</v>
      </c>
      <c r="F673" s="114">
        <v>23</v>
      </c>
      <c r="G673" s="114" t="s">
        <v>481</v>
      </c>
      <c r="H673" s="114">
        <v>1463</v>
      </c>
      <c r="I673" s="114">
        <v>0.02</v>
      </c>
      <c r="J673" s="117" t="s">
        <v>1630</v>
      </c>
      <c r="K673" s="116">
        <v>0.02</v>
      </c>
      <c r="L673" s="114" t="s">
        <v>130</v>
      </c>
      <c r="M673" s="114" t="str">
        <f>VLOOKUP($H673,References_1!$C$2:$D$827,2,)</f>
        <v>GP4</v>
      </c>
      <c r="N673" s="114">
        <f>VLOOKUP($H673,References_2!$D$2:'References_2'!$AQ$186,39,)</f>
        <v>0</v>
      </c>
      <c r="O673" s="114" t="str">
        <f>LEFT(L673,2)</f>
        <v>µg</v>
      </c>
      <c r="P673" s="132">
        <f>IF($O673="mg",VLOOKUP($C673,References_1!$H$2:$I$18,2,)*$K673*0.0864,IF($O673="µg",VLOOKUP($C673,References_1!$H$2:$I$18,2,)*$K673*86.4,""))</f>
        <v>4.3545600000000002</v>
      </c>
      <c r="Q673" s="116" t="str">
        <f>IF($O673="mg","kg/j",IF($O673="µg","mg/j",""))</f>
        <v>mg/j</v>
      </c>
    </row>
    <row r="674" spans="1:17" x14ac:dyDescent="0.2">
      <c r="A674" s="114">
        <f>VLOOKUP($B674,References_1!$F$2:$G$18,2,)</f>
        <v>14</v>
      </c>
      <c r="B674" s="114">
        <v>6127985</v>
      </c>
      <c r="C674" s="114">
        <f>VLOOKUP($B674,References_1!$F$2:$H$18,3,)</f>
        <v>11</v>
      </c>
      <c r="D674" s="115">
        <v>42143</v>
      </c>
      <c r="E674" s="114" t="s">
        <v>1003</v>
      </c>
      <c r="F674" s="114">
        <v>23</v>
      </c>
      <c r="G674" s="114" t="s">
        <v>481</v>
      </c>
      <c r="H674" s="114">
        <v>1463</v>
      </c>
      <c r="I674" s="114">
        <v>0.02</v>
      </c>
      <c r="J674" s="117" t="s">
        <v>1630</v>
      </c>
      <c r="K674" s="116">
        <v>0.02</v>
      </c>
      <c r="L674" s="114" t="s">
        <v>130</v>
      </c>
      <c r="M674" s="114" t="str">
        <f>VLOOKUP($H674,References_1!$C$2:$D$827,2,)</f>
        <v>GP4</v>
      </c>
      <c r="N674" s="114">
        <f>VLOOKUP($H674,References_2!$D$2:'References_2'!$AQ$186,39,)</f>
        <v>0</v>
      </c>
      <c r="O674" s="114" t="str">
        <f>LEFT(L674,2)</f>
        <v>µg</v>
      </c>
      <c r="P674" s="132">
        <f>IF($O674="mg",VLOOKUP($C674,References_1!$H$2:$I$18,2,)*$K674*0.0864,IF($O674="µg",VLOOKUP($C674,References_1!$H$2:$I$18,2,)*$K674*86.4,""))</f>
        <v>355.66663680000005</v>
      </c>
      <c r="Q674" s="116" t="str">
        <f>IF($O674="mg","kg/j",IF($O674="µg","mg/j",""))</f>
        <v>mg/j</v>
      </c>
    </row>
    <row r="675" spans="1:17" x14ac:dyDescent="0.2">
      <c r="A675" s="114">
        <f>VLOOKUP($B675,References_1!$F$2:$G$18,2,)</f>
        <v>12</v>
      </c>
      <c r="B675" s="114">
        <v>6127975</v>
      </c>
      <c r="C675" s="114">
        <f>VLOOKUP($B675,References_1!$F$2:$H$18,3,)</f>
        <v>14</v>
      </c>
      <c r="D675" s="115">
        <v>42143</v>
      </c>
      <c r="E675" s="114" t="s">
        <v>995</v>
      </c>
      <c r="F675" s="114">
        <v>23</v>
      </c>
      <c r="G675" s="114" t="s">
        <v>481</v>
      </c>
      <c r="H675" s="114">
        <v>1463</v>
      </c>
      <c r="I675" s="114">
        <v>0.02</v>
      </c>
      <c r="J675" s="117" t="s">
        <v>1630</v>
      </c>
      <c r="K675" s="116">
        <v>0.02</v>
      </c>
      <c r="L675" s="114" t="s">
        <v>130</v>
      </c>
      <c r="M675" s="114" t="str">
        <f>VLOOKUP($H675,References_1!$C$2:$D$827,2,)</f>
        <v>GP4</v>
      </c>
      <c r="N675" s="114">
        <f>VLOOKUP($H675,References_2!$D$2:'References_2'!$AQ$186,39,)</f>
        <v>0</v>
      </c>
      <c r="O675" s="114" t="str">
        <f>LEFT(L675,2)</f>
        <v>µg</v>
      </c>
      <c r="P675" s="132">
        <f>IF($O675="mg",VLOOKUP($C675,References_1!$H$2:$I$18,2,)*$K675*0.0864,IF($O675="µg",VLOOKUP($C675,References_1!$H$2:$I$18,2,)*$K675*86.4,""))</f>
        <v>190.98236159999999</v>
      </c>
      <c r="Q675" s="116" t="str">
        <f>IF($O675="mg","kg/j",IF($O675="µg","mg/j",""))</f>
        <v>mg/j</v>
      </c>
    </row>
    <row r="676" spans="1:17" x14ac:dyDescent="0.2">
      <c r="A676" s="114">
        <f>VLOOKUP($B676,References_1!$F$2:$G$18,2,)</f>
        <v>17</v>
      </c>
      <c r="B676" s="114">
        <v>6127980</v>
      </c>
      <c r="C676" s="114">
        <f>VLOOKUP($B676,References_1!$F$2:$H$18,3,)</f>
        <v>17</v>
      </c>
      <c r="D676" s="115">
        <v>42144</v>
      </c>
      <c r="E676" s="114" t="s">
        <v>387</v>
      </c>
      <c r="F676" s="114">
        <v>23</v>
      </c>
      <c r="G676" s="114" t="s">
        <v>481</v>
      </c>
      <c r="H676" s="114">
        <v>1463</v>
      </c>
      <c r="I676" s="114">
        <v>0.02</v>
      </c>
      <c r="J676" s="117" t="s">
        <v>1630</v>
      </c>
      <c r="K676" s="116">
        <v>0.02</v>
      </c>
      <c r="L676" s="114" t="s">
        <v>130</v>
      </c>
      <c r="M676" s="114" t="str">
        <f>VLOOKUP($H676,References_1!$C$2:$D$827,2,)</f>
        <v>GP4</v>
      </c>
      <c r="N676" s="114">
        <f>VLOOKUP($H676,References_2!$D$2:'References_2'!$AQ$186,39,)</f>
        <v>0</v>
      </c>
      <c r="O676" s="114" t="str">
        <f>LEFT(L676,2)</f>
        <v>µg</v>
      </c>
      <c r="P676" s="132">
        <f>IF($O676="mg",VLOOKUP($C676,References_1!$H$2:$I$18,2,)*$K676*0.0864,IF($O676="µg",VLOOKUP($C676,References_1!$H$2:$I$18,2,)*$K676*86.4,""))</f>
        <v>248.22244799999999</v>
      </c>
      <c r="Q676" s="116" t="str">
        <f>IF($O676="mg","kg/j",IF($O676="µg","mg/j",""))</f>
        <v>mg/j</v>
      </c>
    </row>
    <row r="677" spans="1:17" x14ac:dyDescent="0.2">
      <c r="A677" s="114">
        <f>VLOOKUP($B677,References_1!$F$2:$G$18,2,)</f>
        <v>4</v>
      </c>
      <c r="B677" s="114">
        <v>6127935</v>
      </c>
      <c r="C677" s="114">
        <f>VLOOKUP($B677,References_1!$F$2:$H$18,3,)</f>
        <v>3</v>
      </c>
      <c r="D677" s="115">
        <v>42142</v>
      </c>
      <c r="E677" s="114" t="s">
        <v>1011</v>
      </c>
      <c r="F677" s="114">
        <v>23</v>
      </c>
      <c r="G677" s="114" t="s">
        <v>482</v>
      </c>
      <c r="H677" s="114">
        <v>1129</v>
      </c>
      <c r="I677" s="114">
        <v>0.02</v>
      </c>
      <c r="J677" s="117" t="s">
        <v>1630</v>
      </c>
      <c r="K677" s="116">
        <v>0.02</v>
      </c>
      <c r="L677" s="114" t="s">
        <v>130</v>
      </c>
      <c r="M677" s="114" t="str">
        <f>VLOOKUP($H677,References_1!$C$2:$D$827,2,)</f>
        <v>GP4</v>
      </c>
      <c r="N677" s="114">
        <f>VLOOKUP($H677,References_2!$D$2:'References_2'!$AQ$186,39,)</f>
        <v>0.1</v>
      </c>
      <c r="O677" s="114" t="str">
        <f>LEFT(L677,2)</f>
        <v>µg</v>
      </c>
      <c r="P677" s="132">
        <f>IF($O677="mg",VLOOKUP($C677,References_1!$H$2:$I$18,2,)*$K677*0.0864,IF($O677="µg",VLOOKUP($C677,References_1!$H$2:$I$18,2,)*$K677*86.4,""))</f>
        <v>4.3545600000000002</v>
      </c>
      <c r="Q677" s="116" t="str">
        <f>IF($O677="mg","kg/j",IF($O677="µg","mg/j",""))</f>
        <v>mg/j</v>
      </c>
    </row>
    <row r="678" spans="1:17" x14ac:dyDescent="0.2">
      <c r="A678" s="114">
        <f>VLOOKUP($B678,References_1!$F$2:$G$18,2,)</f>
        <v>14</v>
      </c>
      <c r="B678" s="114">
        <v>6127985</v>
      </c>
      <c r="C678" s="114">
        <f>VLOOKUP($B678,References_1!$F$2:$H$18,3,)</f>
        <v>11</v>
      </c>
      <c r="D678" s="115">
        <v>42143</v>
      </c>
      <c r="E678" s="114" t="s">
        <v>1003</v>
      </c>
      <c r="F678" s="114">
        <v>23</v>
      </c>
      <c r="G678" s="114" t="s">
        <v>482</v>
      </c>
      <c r="H678" s="114">
        <v>1129</v>
      </c>
      <c r="I678" s="114">
        <v>0.02</v>
      </c>
      <c r="J678" s="117" t="s">
        <v>1630</v>
      </c>
      <c r="K678" s="116">
        <v>0.02</v>
      </c>
      <c r="L678" s="114" t="s">
        <v>130</v>
      </c>
      <c r="M678" s="114" t="str">
        <f>VLOOKUP($H678,References_1!$C$2:$D$827,2,)</f>
        <v>GP4</v>
      </c>
      <c r="N678" s="114">
        <f>VLOOKUP($H678,References_2!$D$2:'References_2'!$AQ$186,39,)</f>
        <v>0.1</v>
      </c>
      <c r="O678" s="114" t="str">
        <f>LEFT(L678,2)</f>
        <v>µg</v>
      </c>
      <c r="P678" s="132">
        <f>IF($O678="mg",VLOOKUP($C678,References_1!$H$2:$I$18,2,)*$K678*0.0864,IF($O678="µg",VLOOKUP($C678,References_1!$H$2:$I$18,2,)*$K678*86.4,""))</f>
        <v>355.66663680000005</v>
      </c>
      <c r="Q678" s="116" t="str">
        <f>IF($O678="mg","kg/j",IF($O678="µg","mg/j",""))</f>
        <v>mg/j</v>
      </c>
    </row>
    <row r="679" spans="1:17" x14ac:dyDescent="0.2">
      <c r="A679" s="114">
        <f>VLOOKUP($B679,References_1!$F$2:$G$18,2,)</f>
        <v>12</v>
      </c>
      <c r="B679" s="114">
        <v>6127975</v>
      </c>
      <c r="C679" s="114">
        <f>VLOOKUP($B679,References_1!$F$2:$H$18,3,)</f>
        <v>14</v>
      </c>
      <c r="D679" s="115">
        <v>42143</v>
      </c>
      <c r="E679" s="114" t="s">
        <v>995</v>
      </c>
      <c r="F679" s="114">
        <v>23</v>
      </c>
      <c r="G679" s="114" t="s">
        <v>482</v>
      </c>
      <c r="H679" s="114">
        <v>1129</v>
      </c>
      <c r="I679" s="114">
        <v>0.02</v>
      </c>
      <c r="J679" s="117" t="s">
        <v>1630</v>
      </c>
      <c r="K679" s="116">
        <v>0.02</v>
      </c>
      <c r="L679" s="114" t="s">
        <v>130</v>
      </c>
      <c r="M679" s="114" t="str">
        <f>VLOOKUP($H679,References_1!$C$2:$D$827,2,)</f>
        <v>GP4</v>
      </c>
      <c r="N679" s="114">
        <f>VLOOKUP($H679,References_2!$D$2:'References_2'!$AQ$186,39,)</f>
        <v>0.1</v>
      </c>
      <c r="O679" s="114" t="str">
        <f>LEFT(L679,2)</f>
        <v>µg</v>
      </c>
      <c r="P679" s="132">
        <f>IF($O679="mg",VLOOKUP($C679,References_1!$H$2:$I$18,2,)*$K679*0.0864,IF($O679="µg",VLOOKUP($C679,References_1!$H$2:$I$18,2,)*$K679*86.4,""))</f>
        <v>190.98236159999999</v>
      </c>
      <c r="Q679" s="116" t="str">
        <f>IF($O679="mg","kg/j",IF($O679="µg","mg/j",""))</f>
        <v>mg/j</v>
      </c>
    </row>
    <row r="680" spans="1:17" x14ac:dyDescent="0.2">
      <c r="A680" s="114">
        <f>VLOOKUP($B680,References_1!$F$2:$G$18,2,)</f>
        <v>17</v>
      </c>
      <c r="B680" s="114">
        <v>6127980</v>
      </c>
      <c r="C680" s="114">
        <f>VLOOKUP($B680,References_1!$F$2:$H$18,3,)</f>
        <v>17</v>
      </c>
      <c r="D680" s="115">
        <v>42144</v>
      </c>
      <c r="E680" s="114" t="s">
        <v>387</v>
      </c>
      <c r="F680" s="114">
        <v>23</v>
      </c>
      <c r="G680" s="114" t="s">
        <v>482</v>
      </c>
      <c r="H680" s="114">
        <v>1129</v>
      </c>
      <c r="I680" s="114">
        <v>0.02</v>
      </c>
      <c r="J680" s="117" t="s">
        <v>1630</v>
      </c>
      <c r="K680" s="116">
        <v>0.02</v>
      </c>
      <c r="L680" s="114" t="s">
        <v>130</v>
      </c>
      <c r="M680" s="114" t="str">
        <f>VLOOKUP($H680,References_1!$C$2:$D$827,2,)</f>
        <v>GP4</v>
      </c>
      <c r="N680" s="114">
        <f>VLOOKUP($H680,References_2!$D$2:'References_2'!$AQ$186,39,)</f>
        <v>0.1</v>
      </c>
      <c r="O680" s="114" t="str">
        <f>LEFT(L680,2)</f>
        <v>µg</v>
      </c>
      <c r="P680" s="132">
        <f>IF($O680="mg",VLOOKUP($C680,References_1!$H$2:$I$18,2,)*$K680*0.0864,IF($O680="µg",VLOOKUP($C680,References_1!$H$2:$I$18,2,)*$K680*86.4,""))</f>
        <v>248.22244799999999</v>
      </c>
      <c r="Q680" s="116" t="str">
        <f>IF($O680="mg","kg/j",IF($O680="µg","mg/j",""))</f>
        <v>mg/j</v>
      </c>
    </row>
    <row r="681" spans="1:17" x14ac:dyDescent="0.2">
      <c r="A681" s="114">
        <f>VLOOKUP($B681,References_1!$F$2:$G$18,2,)</f>
        <v>4</v>
      </c>
      <c r="B681" s="114">
        <v>6127935</v>
      </c>
      <c r="C681" s="114">
        <f>VLOOKUP($B681,References_1!$F$2:$H$18,3,)</f>
        <v>3</v>
      </c>
      <c r="D681" s="115">
        <v>42142</v>
      </c>
      <c r="E681" s="114" t="s">
        <v>1011</v>
      </c>
      <c r="F681" s="114">
        <v>23</v>
      </c>
      <c r="G681" s="114" t="s">
        <v>483</v>
      </c>
      <c r="H681" s="114">
        <v>1333</v>
      </c>
      <c r="I681" s="114">
        <v>0.02</v>
      </c>
      <c r="J681" s="117" t="s">
        <v>1630</v>
      </c>
      <c r="K681" s="116">
        <v>0.02</v>
      </c>
      <c r="L681" s="114" t="s">
        <v>130</v>
      </c>
      <c r="M681" s="114" t="str">
        <f>VLOOKUP($H681,References_1!$C$2:$D$827,2,)</f>
        <v>GP4</v>
      </c>
      <c r="N681" s="114" t="e">
        <f>VLOOKUP($H681,References_2!$D$2:'References_2'!$AQ$186,39,)</f>
        <v>#N/A</v>
      </c>
      <c r="O681" s="114" t="str">
        <f>LEFT(L681,2)</f>
        <v>µg</v>
      </c>
      <c r="P681" s="132">
        <f>IF($O681="mg",VLOOKUP($C681,References_1!$H$2:$I$18,2,)*$K681*0.0864,IF($O681="µg",VLOOKUP($C681,References_1!$H$2:$I$18,2,)*$K681*86.4,""))</f>
        <v>4.3545600000000002</v>
      </c>
      <c r="Q681" s="116" t="str">
        <f>IF($O681="mg","kg/j",IF($O681="µg","mg/j",""))</f>
        <v>mg/j</v>
      </c>
    </row>
    <row r="682" spans="1:17" x14ac:dyDescent="0.2">
      <c r="A682" s="114">
        <f>VLOOKUP($B682,References_1!$F$2:$G$18,2,)</f>
        <v>14</v>
      </c>
      <c r="B682" s="114">
        <v>6127985</v>
      </c>
      <c r="C682" s="114">
        <f>VLOOKUP($B682,References_1!$F$2:$H$18,3,)</f>
        <v>11</v>
      </c>
      <c r="D682" s="115">
        <v>42143</v>
      </c>
      <c r="E682" s="114" t="s">
        <v>1003</v>
      </c>
      <c r="F682" s="114">
        <v>23</v>
      </c>
      <c r="G682" s="114" t="s">
        <v>483</v>
      </c>
      <c r="H682" s="114">
        <v>1333</v>
      </c>
      <c r="I682" s="114">
        <v>0.02</v>
      </c>
      <c r="J682" s="117" t="s">
        <v>1630</v>
      </c>
      <c r="K682" s="116">
        <v>0.02</v>
      </c>
      <c r="L682" s="114" t="s">
        <v>130</v>
      </c>
      <c r="M682" s="114" t="str">
        <f>VLOOKUP($H682,References_1!$C$2:$D$827,2,)</f>
        <v>GP4</v>
      </c>
      <c r="N682" s="114" t="e">
        <f>VLOOKUP($H682,References_2!$D$2:'References_2'!$AQ$186,39,)</f>
        <v>#N/A</v>
      </c>
      <c r="O682" s="114" t="str">
        <f>LEFT(L682,2)</f>
        <v>µg</v>
      </c>
      <c r="P682" s="132">
        <f>IF($O682="mg",VLOOKUP($C682,References_1!$H$2:$I$18,2,)*$K682*0.0864,IF($O682="µg",VLOOKUP($C682,References_1!$H$2:$I$18,2,)*$K682*86.4,""))</f>
        <v>355.66663680000005</v>
      </c>
      <c r="Q682" s="116" t="str">
        <f>IF($O682="mg","kg/j",IF($O682="µg","mg/j",""))</f>
        <v>mg/j</v>
      </c>
    </row>
    <row r="683" spans="1:17" x14ac:dyDescent="0.2">
      <c r="A683" s="114">
        <f>VLOOKUP($B683,References_1!$F$2:$G$18,2,)</f>
        <v>12</v>
      </c>
      <c r="B683" s="114">
        <v>6127975</v>
      </c>
      <c r="C683" s="114">
        <f>VLOOKUP($B683,References_1!$F$2:$H$18,3,)</f>
        <v>14</v>
      </c>
      <c r="D683" s="115">
        <v>42143</v>
      </c>
      <c r="E683" s="114" t="s">
        <v>995</v>
      </c>
      <c r="F683" s="114">
        <v>23</v>
      </c>
      <c r="G683" s="114" t="s">
        <v>483</v>
      </c>
      <c r="H683" s="114">
        <v>1333</v>
      </c>
      <c r="I683" s="114">
        <v>0.02</v>
      </c>
      <c r="J683" s="117" t="s">
        <v>1630</v>
      </c>
      <c r="K683" s="116">
        <v>0.02</v>
      </c>
      <c r="L683" s="114" t="s">
        <v>130</v>
      </c>
      <c r="M683" s="114" t="str">
        <f>VLOOKUP($H683,References_1!$C$2:$D$827,2,)</f>
        <v>GP4</v>
      </c>
      <c r="N683" s="114" t="e">
        <f>VLOOKUP($H683,References_2!$D$2:'References_2'!$AQ$186,39,)</f>
        <v>#N/A</v>
      </c>
      <c r="O683" s="114" t="str">
        <f>LEFT(L683,2)</f>
        <v>µg</v>
      </c>
      <c r="P683" s="132">
        <f>IF($O683="mg",VLOOKUP($C683,References_1!$H$2:$I$18,2,)*$K683*0.0864,IF($O683="µg",VLOOKUP($C683,References_1!$H$2:$I$18,2,)*$K683*86.4,""))</f>
        <v>190.98236159999999</v>
      </c>
      <c r="Q683" s="116" t="str">
        <f>IF($O683="mg","kg/j",IF($O683="µg","mg/j",""))</f>
        <v>mg/j</v>
      </c>
    </row>
    <row r="684" spans="1:17" x14ac:dyDescent="0.2">
      <c r="A684" s="114">
        <f>VLOOKUP($B684,References_1!$F$2:$G$18,2,)</f>
        <v>17</v>
      </c>
      <c r="B684" s="114">
        <v>6127980</v>
      </c>
      <c r="C684" s="114">
        <f>VLOOKUP($B684,References_1!$F$2:$H$18,3,)</f>
        <v>17</v>
      </c>
      <c r="D684" s="115">
        <v>42144</v>
      </c>
      <c r="E684" s="114" t="s">
        <v>387</v>
      </c>
      <c r="F684" s="114">
        <v>23</v>
      </c>
      <c r="G684" s="114" t="s">
        <v>483</v>
      </c>
      <c r="H684" s="114">
        <v>1333</v>
      </c>
      <c r="I684" s="114">
        <v>0.02</v>
      </c>
      <c r="J684" s="117" t="s">
        <v>1630</v>
      </c>
      <c r="K684" s="116">
        <v>0.02</v>
      </c>
      <c r="L684" s="114" t="s">
        <v>130</v>
      </c>
      <c r="M684" s="114" t="str">
        <f>VLOOKUP($H684,References_1!$C$2:$D$827,2,)</f>
        <v>GP4</v>
      </c>
      <c r="N684" s="114" t="e">
        <f>VLOOKUP($H684,References_2!$D$2:'References_2'!$AQ$186,39,)</f>
        <v>#N/A</v>
      </c>
      <c r="O684" s="114" t="str">
        <f>LEFT(L684,2)</f>
        <v>µg</v>
      </c>
      <c r="P684" s="132">
        <f>IF($O684="mg",VLOOKUP($C684,References_1!$H$2:$I$18,2,)*$K684*0.0864,IF($O684="µg",VLOOKUP($C684,References_1!$H$2:$I$18,2,)*$K684*86.4,""))</f>
        <v>248.22244799999999</v>
      </c>
      <c r="Q684" s="116" t="str">
        <f>IF($O684="mg","kg/j",IF($O684="µg","mg/j",""))</f>
        <v>mg/j</v>
      </c>
    </row>
    <row r="685" spans="1:17" x14ac:dyDescent="0.2">
      <c r="A685" s="114">
        <f>VLOOKUP($B685,References_1!$F$2:$G$18,2,)</f>
        <v>4</v>
      </c>
      <c r="B685" s="114">
        <v>6127935</v>
      </c>
      <c r="C685" s="114">
        <f>VLOOKUP($B685,References_1!$F$2:$H$18,3,)</f>
        <v>3</v>
      </c>
      <c r="D685" s="115">
        <v>42142</v>
      </c>
      <c r="E685" s="114" t="s">
        <v>1011</v>
      </c>
      <c r="F685" s="114">
        <v>23</v>
      </c>
      <c r="G685" s="114" t="s">
        <v>484</v>
      </c>
      <c r="H685" s="114">
        <v>1130</v>
      </c>
      <c r="I685" s="114">
        <v>0.02</v>
      </c>
      <c r="J685" s="117" t="s">
        <v>1630</v>
      </c>
      <c r="K685" s="116">
        <v>0.02</v>
      </c>
      <c r="L685" s="114" t="s">
        <v>130</v>
      </c>
      <c r="M685" s="114" t="str">
        <f>VLOOKUP($H685,References_1!$C$2:$D$827,2,)</f>
        <v>GP4</v>
      </c>
      <c r="N685" s="114">
        <f>VLOOKUP($H685,References_2!$D$2:'References_2'!$AQ$186,39,)</f>
        <v>0.02</v>
      </c>
      <c r="O685" s="114" t="str">
        <f>LEFT(L685,2)</f>
        <v>µg</v>
      </c>
      <c r="P685" s="132">
        <f>IF($O685="mg",VLOOKUP($C685,References_1!$H$2:$I$18,2,)*$K685*0.0864,IF($O685="µg",VLOOKUP($C685,References_1!$H$2:$I$18,2,)*$K685*86.4,""))</f>
        <v>4.3545600000000002</v>
      </c>
      <c r="Q685" s="116" t="str">
        <f>IF($O685="mg","kg/j",IF($O685="µg","mg/j",""))</f>
        <v>mg/j</v>
      </c>
    </row>
    <row r="686" spans="1:17" x14ac:dyDescent="0.2">
      <c r="A686" s="114">
        <f>VLOOKUP($B686,References_1!$F$2:$G$18,2,)</f>
        <v>14</v>
      </c>
      <c r="B686" s="114">
        <v>6127985</v>
      </c>
      <c r="C686" s="114">
        <f>VLOOKUP($B686,References_1!$F$2:$H$18,3,)</f>
        <v>11</v>
      </c>
      <c r="D686" s="115">
        <v>42143</v>
      </c>
      <c r="E686" s="114" t="s">
        <v>1003</v>
      </c>
      <c r="F686" s="114">
        <v>23</v>
      </c>
      <c r="G686" s="114" t="s">
        <v>484</v>
      </c>
      <c r="H686" s="114">
        <v>1130</v>
      </c>
      <c r="I686" s="114">
        <v>0.02</v>
      </c>
      <c r="J686" s="117" t="s">
        <v>1630</v>
      </c>
      <c r="K686" s="116">
        <v>0.02</v>
      </c>
      <c r="L686" s="114" t="s">
        <v>130</v>
      </c>
      <c r="M686" s="114" t="str">
        <f>VLOOKUP($H686,References_1!$C$2:$D$827,2,)</f>
        <v>GP4</v>
      </c>
      <c r="N686" s="114">
        <f>VLOOKUP($H686,References_2!$D$2:'References_2'!$AQ$186,39,)</f>
        <v>0.02</v>
      </c>
      <c r="O686" s="114" t="str">
        <f>LEFT(L686,2)</f>
        <v>µg</v>
      </c>
      <c r="P686" s="132">
        <f>IF($O686="mg",VLOOKUP($C686,References_1!$H$2:$I$18,2,)*$K686*0.0864,IF($O686="µg",VLOOKUP($C686,References_1!$H$2:$I$18,2,)*$K686*86.4,""))</f>
        <v>355.66663680000005</v>
      </c>
      <c r="Q686" s="116" t="str">
        <f>IF($O686="mg","kg/j",IF($O686="µg","mg/j",""))</f>
        <v>mg/j</v>
      </c>
    </row>
    <row r="687" spans="1:17" x14ac:dyDescent="0.2">
      <c r="A687" s="114">
        <f>VLOOKUP($B687,References_1!$F$2:$G$18,2,)</f>
        <v>12</v>
      </c>
      <c r="B687" s="114">
        <v>6127975</v>
      </c>
      <c r="C687" s="114">
        <f>VLOOKUP($B687,References_1!$F$2:$H$18,3,)</f>
        <v>14</v>
      </c>
      <c r="D687" s="115">
        <v>42143</v>
      </c>
      <c r="E687" s="114" t="s">
        <v>995</v>
      </c>
      <c r="F687" s="114">
        <v>23</v>
      </c>
      <c r="G687" s="114" t="s">
        <v>484</v>
      </c>
      <c r="H687" s="114">
        <v>1130</v>
      </c>
      <c r="I687" s="114">
        <v>0.02</v>
      </c>
      <c r="J687" s="117" t="s">
        <v>1630</v>
      </c>
      <c r="K687" s="116">
        <v>0.02</v>
      </c>
      <c r="L687" s="114" t="s">
        <v>130</v>
      </c>
      <c r="M687" s="114" t="str">
        <f>VLOOKUP($H687,References_1!$C$2:$D$827,2,)</f>
        <v>GP4</v>
      </c>
      <c r="N687" s="114">
        <f>VLOOKUP($H687,References_2!$D$2:'References_2'!$AQ$186,39,)</f>
        <v>0.02</v>
      </c>
      <c r="O687" s="114" t="str">
        <f>LEFT(L687,2)</f>
        <v>µg</v>
      </c>
      <c r="P687" s="132">
        <f>IF($O687="mg",VLOOKUP($C687,References_1!$H$2:$I$18,2,)*$K687*0.0864,IF($O687="µg",VLOOKUP($C687,References_1!$H$2:$I$18,2,)*$K687*86.4,""))</f>
        <v>190.98236159999999</v>
      </c>
      <c r="Q687" s="116" t="str">
        <f>IF($O687="mg","kg/j",IF($O687="µg","mg/j",""))</f>
        <v>mg/j</v>
      </c>
    </row>
    <row r="688" spans="1:17" x14ac:dyDescent="0.2">
      <c r="A688" s="114">
        <f>VLOOKUP($B688,References_1!$F$2:$G$18,2,)</f>
        <v>17</v>
      </c>
      <c r="B688" s="114">
        <v>6127980</v>
      </c>
      <c r="C688" s="114">
        <f>VLOOKUP($B688,References_1!$F$2:$H$18,3,)</f>
        <v>17</v>
      </c>
      <c r="D688" s="115">
        <v>42144</v>
      </c>
      <c r="E688" s="114" t="s">
        <v>387</v>
      </c>
      <c r="F688" s="114">
        <v>23</v>
      </c>
      <c r="G688" s="114" t="s">
        <v>484</v>
      </c>
      <c r="H688" s="114">
        <v>1130</v>
      </c>
      <c r="I688" s="114">
        <v>0.02</v>
      </c>
      <c r="J688" s="117" t="s">
        <v>1630</v>
      </c>
      <c r="K688" s="116">
        <v>0.02</v>
      </c>
      <c r="L688" s="114" t="s">
        <v>130</v>
      </c>
      <c r="M688" s="114" t="str">
        <f>VLOOKUP($H688,References_1!$C$2:$D$827,2,)</f>
        <v>GP4</v>
      </c>
      <c r="N688" s="114">
        <f>VLOOKUP($H688,References_2!$D$2:'References_2'!$AQ$186,39,)</f>
        <v>0.02</v>
      </c>
      <c r="O688" s="114" t="str">
        <f>LEFT(L688,2)</f>
        <v>µg</v>
      </c>
      <c r="P688" s="132">
        <f>IF($O688="mg",VLOOKUP($C688,References_1!$H$2:$I$18,2,)*$K688*0.0864,IF($O688="µg",VLOOKUP($C688,References_1!$H$2:$I$18,2,)*$K688*86.4,""))</f>
        <v>248.22244799999999</v>
      </c>
      <c r="Q688" s="116" t="str">
        <f>IF($O688="mg","kg/j",IF($O688="µg","mg/j",""))</f>
        <v>mg/j</v>
      </c>
    </row>
    <row r="689" spans="1:17" x14ac:dyDescent="0.2">
      <c r="A689" s="125">
        <f>VLOOKUP($B689,References_1!$F$2:$G$18,2,)</f>
        <v>1</v>
      </c>
      <c r="B689" s="125">
        <v>6127905</v>
      </c>
      <c r="C689" s="114">
        <f>VLOOKUP($B689,References_1!$F$2:$H$18,3,)</f>
        <v>1</v>
      </c>
      <c r="D689" s="115">
        <v>42142</v>
      </c>
      <c r="E689" s="114" t="s">
        <v>361</v>
      </c>
      <c r="F689" s="114">
        <v>3</v>
      </c>
      <c r="G689" s="114" t="s">
        <v>222</v>
      </c>
      <c r="H689" s="114">
        <v>1841</v>
      </c>
      <c r="I689" s="114">
        <v>0.2</v>
      </c>
      <c r="J689" s="117"/>
      <c r="K689" s="118">
        <v>0.8</v>
      </c>
      <c r="L689" s="114" t="s">
        <v>223</v>
      </c>
      <c r="M689" s="114" t="str">
        <f>VLOOKUP($H689,References_1!$C$2:$D$827,2,)</f>
        <v>GP1</v>
      </c>
      <c r="N689" s="114" t="e">
        <f>VLOOKUP($H689,References_2!$D$2:'References_2'!$AQ$186,39,)</f>
        <v>#N/A</v>
      </c>
      <c r="O689" s="114" t="str">
        <f>LEFT(L689,2)</f>
        <v>mg</v>
      </c>
      <c r="P689" s="132">
        <f>IF($O689="mg",VLOOKUP($C689,References_1!$H$2:$I$18,2,)*$K689*0.0864,IF($O689="µg",VLOOKUP($C689,References_1!$H$2:$I$18,2,)*$K689*86.4,""))</f>
        <v>1.2856320000000003E-2</v>
      </c>
      <c r="Q689" s="116" t="str">
        <f>IF($O689="mg","kg/j",IF($O689="µg","mg/j",""))</f>
        <v>kg/j</v>
      </c>
    </row>
    <row r="690" spans="1:17" x14ac:dyDescent="0.2">
      <c r="A690" s="125">
        <f>VLOOKUP($B690,References_1!$F$2:$G$18,2,)</f>
        <v>3</v>
      </c>
      <c r="B690" s="125">
        <v>6127925</v>
      </c>
      <c r="C690" s="114">
        <f>VLOOKUP($B690,References_1!$F$2:$H$18,3,)</f>
        <v>2</v>
      </c>
      <c r="D690" s="115">
        <v>42142</v>
      </c>
      <c r="E690" s="114" t="s">
        <v>387</v>
      </c>
      <c r="F690" s="114">
        <v>3</v>
      </c>
      <c r="G690" s="114" t="s">
        <v>222</v>
      </c>
      <c r="H690" s="114">
        <v>1841</v>
      </c>
      <c r="I690" s="114">
        <v>0.2</v>
      </c>
      <c r="J690" s="117"/>
      <c r="K690" s="118">
        <v>1</v>
      </c>
      <c r="L690" s="114" t="s">
        <v>223</v>
      </c>
      <c r="M690" s="114" t="str">
        <f>VLOOKUP($H690,References_1!$C$2:$D$827,2,)</f>
        <v>GP1</v>
      </c>
      <c r="N690" s="114" t="e">
        <f>VLOOKUP($H690,References_2!$D$2:'References_2'!$AQ$186,39,)</f>
        <v>#N/A</v>
      </c>
      <c r="O690" s="114" t="str">
        <f>LEFT(L690,2)</f>
        <v>mg</v>
      </c>
      <c r="P690" s="132">
        <f>IF($O690="mg",VLOOKUP($C690,References_1!$H$2:$I$18,2,)*$K690*0.0864,IF($O690="µg",VLOOKUP($C690,References_1!$H$2:$I$18,2,)*$K690*86.4,""))</f>
        <v>1.9564848000000001</v>
      </c>
      <c r="Q690" s="116" t="str">
        <f>IF($O690="mg","kg/j",IF($O690="µg","mg/j",""))</f>
        <v>kg/j</v>
      </c>
    </row>
    <row r="691" spans="1:17" x14ac:dyDescent="0.2">
      <c r="A691" s="125">
        <f>VLOOKUP($B691,References_1!$F$2:$G$18,2,)</f>
        <v>4</v>
      </c>
      <c r="B691" s="125">
        <v>6127935</v>
      </c>
      <c r="C691" s="114">
        <f>VLOOKUP($B691,References_1!$F$2:$H$18,3,)</f>
        <v>3</v>
      </c>
      <c r="D691" s="115">
        <v>42142</v>
      </c>
      <c r="E691" s="114" t="s">
        <v>1011</v>
      </c>
      <c r="F691" s="114">
        <v>3</v>
      </c>
      <c r="G691" s="114" t="s">
        <v>222</v>
      </c>
      <c r="H691" s="114">
        <v>1841</v>
      </c>
      <c r="I691" s="114">
        <v>0.2</v>
      </c>
      <c r="J691" s="117"/>
      <c r="K691" s="118">
        <v>1.4</v>
      </c>
      <c r="L691" s="114" t="s">
        <v>223</v>
      </c>
      <c r="M691" s="114" t="str">
        <f>VLOOKUP($H691,References_1!$C$2:$D$827,2,)</f>
        <v>GP1</v>
      </c>
      <c r="N691" s="114" t="e">
        <f>VLOOKUP($H691,References_2!$D$2:'References_2'!$AQ$186,39,)</f>
        <v>#N/A</v>
      </c>
      <c r="O691" s="114" t="str">
        <f>LEFT(L691,2)</f>
        <v>mg</v>
      </c>
      <c r="P691" s="132">
        <f>IF($O691="mg",VLOOKUP($C691,References_1!$H$2:$I$18,2,)*$K691*0.0864,IF($O691="µg",VLOOKUP($C691,References_1!$H$2:$I$18,2,)*$K691*86.4,""))</f>
        <v>0.30481919999999996</v>
      </c>
      <c r="Q691" s="116" t="str">
        <f>IF($O691="mg","kg/j",IF($O691="µg","mg/j",""))</f>
        <v>kg/j</v>
      </c>
    </row>
    <row r="692" spans="1:17" x14ac:dyDescent="0.2">
      <c r="A692" s="126">
        <f>VLOOKUP($B692,References_1!$F$2:$G$18,2,)</f>
        <v>5</v>
      </c>
      <c r="B692" s="126" t="s">
        <v>989</v>
      </c>
      <c r="C692" s="114">
        <f>VLOOKUP($B692,References_1!$F$2:$H$18,3,)</f>
        <v>4</v>
      </c>
      <c r="D692" s="115">
        <v>42142</v>
      </c>
      <c r="E692" s="114" t="s">
        <v>990</v>
      </c>
      <c r="F692" s="114">
        <v>3</v>
      </c>
      <c r="G692" s="114" t="s">
        <v>222</v>
      </c>
      <c r="H692" s="114">
        <v>1841</v>
      </c>
      <c r="I692" s="114">
        <v>0.2</v>
      </c>
      <c r="J692" s="117"/>
      <c r="K692" s="119">
        <v>17</v>
      </c>
      <c r="L692" s="114" t="s">
        <v>223</v>
      </c>
      <c r="M692" s="114" t="str">
        <f>VLOOKUP($H692,References_1!$C$2:$D$827,2,)</f>
        <v>GP1</v>
      </c>
      <c r="N692" s="114" t="e">
        <f>VLOOKUP($H692,References_2!$D$2:'References_2'!$AQ$186,39,)</f>
        <v>#N/A</v>
      </c>
      <c r="O692" s="114" t="str">
        <f>LEFT(L692,2)</f>
        <v>mg</v>
      </c>
      <c r="P692" s="132">
        <f>IF($O692="mg",VLOOKUP($C692,References_1!$H$2:$I$18,2,)*$K692*0.0864,IF($O692="µg",VLOOKUP($C692,References_1!$H$2:$I$18,2,)*$K692*86.4,""))</f>
        <v>0.84602880000000003</v>
      </c>
      <c r="Q692" s="116" t="str">
        <f>IF($O692="mg","kg/j",IF($O692="µg","mg/j",""))</f>
        <v>kg/j</v>
      </c>
    </row>
    <row r="693" spans="1:17" x14ac:dyDescent="0.2">
      <c r="A693" s="125">
        <f>VLOOKUP($B693,References_1!$F$2:$G$18,2,)</f>
        <v>6</v>
      </c>
      <c r="B693" s="125">
        <v>6127945</v>
      </c>
      <c r="C693" s="114">
        <f>VLOOKUP($B693,References_1!$F$2:$H$18,3,)</f>
        <v>5</v>
      </c>
      <c r="D693" s="115">
        <v>42142</v>
      </c>
      <c r="E693" s="114" t="s">
        <v>995</v>
      </c>
      <c r="F693" s="114">
        <v>3</v>
      </c>
      <c r="G693" s="114" t="s">
        <v>222</v>
      </c>
      <c r="H693" s="114">
        <v>1841</v>
      </c>
      <c r="I693" s="114">
        <v>0.2</v>
      </c>
      <c r="J693" s="117"/>
      <c r="K693" s="118">
        <v>2.4</v>
      </c>
      <c r="L693" s="114" t="s">
        <v>223</v>
      </c>
      <c r="M693" s="114" t="str">
        <f>VLOOKUP($H693,References_1!$C$2:$D$827,2,)</f>
        <v>GP1</v>
      </c>
      <c r="N693" s="114" t="e">
        <f>VLOOKUP($H693,References_2!$D$2:'References_2'!$AQ$186,39,)</f>
        <v>#N/A</v>
      </c>
      <c r="O693" s="114" t="str">
        <f>LEFT(L693,2)</f>
        <v>mg</v>
      </c>
      <c r="P693" s="132">
        <f>IF($O693="mg",VLOOKUP($C693,References_1!$H$2:$I$18,2,)*$K693*0.0864,IF($O693="µg",VLOOKUP($C693,References_1!$H$2:$I$18,2,)*$K693*86.4,""))</f>
        <v>0.869916672</v>
      </c>
      <c r="Q693" s="116" t="str">
        <f>IF($O693="mg","kg/j",IF($O693="µg","mg/j",""))</f>
        <v>kg/j</v>
      </c>
    </row>
    <row r="694" spans="1:17" x14ac:dyDescent="0.2">
      <c r="A694" s="128">
        <f>VLOOKUP($B694,References_1!$F$2:$G$18,2,)</f>
        <v>7</v>
      </c>
      <c r="B694" s="128" t="s">
        <v>354</v>
      </c>
      <c r="C694" s="114">
        <f>VLOOKUP($B694,References_1!$F$2:$H$18,3,)</f>
        <v>6</v>
      </c>
      <c r="D694" s="115">
        <v>42143</v>
      </c>
      <c r="E694" s="114" t="s">
        <v>355</v>
      </c>
      <c r="F694" s="114">
        <v>3</v>
      </c>
      <c r="G694" s="114" t="s">
        <v>222</v>
      </c>
      <c r="H694" s="114">
        <v>1841</v>
      </c>
      <c r="I694" s="114">
        <v>0.2</v>
      </c>
      <c r="J694" s="117"/>
      <c r="K694" s="121">
        <v>8</v>
      </c>
      <c r="L694" s="114" t="s">
        <v>223</v>
      </c>
      <c r="M694" s="114" t="str">
        <f>VLOOKUP($H694,References_1!$C$2:$D$827,2,)</f>
        <v>GP1</v>
      </c>
      <c r="N694" s="114" t="e">
        <f>VLOOKUP($H694,References_2!$D$2:'References_2'!$AQ$186,39,)</f>
        <v>#N/A</v>
      </c>
      <c r="O694" s="114" t="str">
        <f>LEFT(L694,2)</f>
        <v>mg</v>
      </c>
      <c r="P694" s="132">
        <f>IF($O694="mg",VLOOKUP($C694,References_1!$H$2:$I$18,2,)*$K694*0.0864,IF($O694="µg",VLOOKUP($C694,References_1!$H$2:$I$18,2,)*$K694*86.4,""))</f>
        <v>6.9120000000000001E-2</v>
      </c>
      <c r="Q694" s="116" t="str">
        <f>IF($O694="mg","kg/j",IF($O694="µg","mg/j",""))</f>
        <v>kg/j</v>
      </c>
    </row>
    <row r="695" spans="1:17" x14ac:dyDescent="0.2">
      <c r="A695" s="125">
        <f>VLOOKUP($B695,References_1!$F$2:$G$18,2,)</f>
        <v>8</v>
      </c>
      <c r="B695" s="125">
        <v>6127955</v>
      </c>
      <c r="C695" s="114">
        <f>VLOOKUP($B695,References_1!$F$2:$H$18,3,)</f>
        <v>7</v>
      </c>
      <c r="D695" s="115">
        <v>42143</v>
      </c>
      <c r="E695" s="114" t="s">
        <v>1026</v>
      </c>
      <c r="F695" s="114">
        <v>3</v>
      </c>
      <c r="G695" s="114" t="s">
        <v>222</v>
      </c>
      <c r="H695" s="114">
        <v>1841</v>
      </c>
      <c r="I695" s="114">
        <v>0.2</v>
      </c>
      <c r="J695" s="117"/>
      <c r="K695" s="118">
        <v>1.6</v>
      </c>
      <c r="L695" s="114" t="s">
        <v>223</v>
      </c>
      <c r="M695" s="114" t="str">
        <f>VLOOKUP($H695,References_1!$C$2:$D$827,2,)</f>
        <v>GP1</v>
      </c>
      <c r="N695" s="114" t="e">
        <f>VLOOKUP($H695,References_2!$D$2:'References_2'!$AQ$186,39,)</f>
        <v>#N/A</v>
      </c>
      <c r="O695" s="114" t="str">
        <f>LEFT(L695,2)</f>
        <v>mg</v>
      </c>
      <c r="P695" s="132">
        <f>IF($O695="mg",VLOOKUP($C695,References_1!$H$2:$I$18,2,)*$K695*0.0864,IF($O695="µg",VLOOKUP($C695,References_1!$H$2:$I$18,2,)*$K695*86.4,""))</f>
        <v>1.2025152000000001</v>
      </c>
      <c r="Q695" s="116" t="str">
        <f>IF($O695="mg","kg/j",IF($O695="µg","mg/j",""))</f>
        <v>kg/j</v>
      </c>
    </row>
    <row r="696" spans="1:17" x14ac:dyDescent="0.2">
      <c r="A696" s="128">
        <f>VLOOKUP($B696,References_1!$F$2:$G$18,2,)</f>
        <v>9</v>
      </c>
      <c r="B696" s="128" t="s">
        <v>1021</v>
      </c>
      <c r="C696" s="114">
        <f>VLOOKUP($B696,References_1!$F$2:$H$18,3,)</f>
        <v>8</v>
      </c>
      <c r="D696" s="115">
        <v>42143</v>
      </c>
      <c r="E696" s="114" t="s">
        <v>387</v>
      </c>
      <c r="F696" s="114">
        <v>3</v>
      </c>
      <c r="G696" s="114" t="s">
        <v>222</v>
      </c>
      <c r="H696" s="114">
        <v>1841</v>
      </c>
      <c r="I696" s="114">
        <v>0.2</v>
      </c>
      <c r="J696" s="117"/>
      <c r="K696" s="121">
        <v>8.6999999999999993</v>
      </c>
      <c r="L696" s="114" t="s">
        <v>223</v>
      </c>
      <c r="M696" s="114" t="str">
        <f>VLOOKUP($H696,References_1!$C$2:$D$827,2,)</f>
        <v>GP1</v>
      </c>
      <c r="N696" s="114" t="e">
        <f>VLOOKUP($H696,References_2!$D$2:'References_2'!$AQ$186,39,)</f>
        <v>#N/A</v>
      </c>
      <c r="O696" s="114" t="str">
        <f>LEFT(L696,2)</f>
        <v>mg</v>
      </c>
      <c r="P696" s="132">
        <f>IF($O696="mg",VLOOKUP($C696,References_1!$H$2:$I$18,2,)*$K696*0.0864,IF($O696="µg",VLOOKUP($C696,References_1!$H$2:$I$18,2,)*$K696*86.4,""))</f>
        <v>2.5015910400000001</v>
      </c>
      <c r="Q696" s="116" t="str">
        <f>IF($O696="mg","kg/j",IF($O696="µg","mg/j",""))</f>
        <v>kg/j</v>
      </c>
    </row>
    <row r="697" spans="1:17" x14ac:dyDescent="0.2">
      <c r="A697" s="125">
        <f>VLOOKUP($B697,References_1!$F$2:$G$18,2,)</f>
        <v>10</v>
      </c>
      <c r="B697" s="125">
        <v>6127965</v>
      </c>
      <c r="C697" s="114">
        <f>VLOOKUP($B697,References_1!$F$2:$H$18,3,)</f>
        <v>9</v>
      </c>
      <c r="D697" s="115">
        <v>42143</v>
      </c>
      <c r="E697" s="114" t="s">
        <v>374</v>
      </c>
      <c r="F697" s="114">
        <v>3</v>
      </c>
      <c r="G697" s="114" t="s">
        <v>222</v>
      </c>
      <c r="H697" s="114">
        <v>1841</v>
      </c>
      <c r="I697" s="114">
        <v>0.2</v>
      </c>
      <c r="J697" s="117"/>
      <c r="K697" s="118">
        <v>3.2</v>
      </c>
      <c r="L697" s="114" t="s">
        <v>223</v>
      </c>
      <c r="M697" s="114" t="str">
        <f>VLOOKUP($H697,References_1!$C$2:$D$827,2,)</f>
        <v>GP1</v>
      </c>
      <c r="N697" s="114" t="e">
        <f>VLOOKUP($H697,References_2!$D$2:'References_2'!$AQ$186,39,)</f>
        <v>#N/A</v>
      </c>
      <c r="O697" s="114" t="str">
        <f>LEFT(L697,2)</f>
        <v>mg</v>
      </c>
      <c r="P697" s="132">
        <f>IF($O697="mg",VLOOKUP($C697,References_1!$H$2:$I$18,2,)*$K697*0.0864,IF($O697="µg",VLOOKUP($C697,References_1!$H$2:$I$18,2,)*$K697*86.4,""))</f>
        <v>29.961861120000002</v>
      </c>
      <c r="Q697" s="116" t="str">
        <f>IF($O697="mg","kg/j",IF($O697="µg","mg/j",""))</f>
        <v>kg/j</v>
      </c>
    </row>
    <row r="698" spans="1:17" x14ac:dyDescent="0.2">
      <c r="A698" s="127">
        <f>VLOOKUP($B698,References_1!$F$2:$G$18,2,)</f>
        <v>13</v>
      </c>
      <c r="B698" s="127" t="s">
        <v>367</v>
      </c>
      <c r="C698" s="114">
        <f>VLOOKUP($B698,References_1!$F$2:$H$18,3,)</f>
        <v>10</v>
      </c>
      <c r="D698" s="115">
        <v>42143</v>
      </c>
      <c r="E698" s="114" t="s">
        <v>368</v>
      </c>
      <c r="F698" s="114">
        <v>3</v>
      </c>
      <c r="G698" s="114" t="s">
        <v>222</v>
      </c>
      <c r="H698" s="114">
        <v>1841</v>
      </c>
      <c r="I698" s="114">
        <v>0.2</v>
      </c>
      <c r="J698" s="117"/>
      <c r="K698" s="120">
        <v>6.3</v>
      </c>
      <c r="L698" s="114" t="s">
        <v>223</v>
      </c>
      <c r="M698" s="114" t="str">
        <f>VLOOKUP($H698,References_1!$C$2:$D$827,2,)</f>
        <v>GP1</v>
      </c>
      <c r="N698" s="114" t="e">
        <f>VLOOKUP($H698,References_2!$D$2:'References_2'!$AQ$186,39,)</f>
        <v>#N/A</v>
      </c>
      <c r="O698" s="114" t="str">
        <f>LEFT(L698,2)</f>
        <v>mg</v>
      </c>
      <c r="P698" s="132">
        <f>IF($O698="mg",VLOOKUP($C698,References_1!$H$2:$I$18,2,)*$K698*0.0864,IF($O698="µg",VLOOKUP($C698,References_1!$H$2:$I$18,2,)*$K698*86.4,""))</f>
        <v>6.7931135999999999</v>
      </c>
      <c r="Q698" s="116" t="str">
        <f>IF($O698="mg","kg/j",IF($O698="µg","mg/j",""))</f>
        <v>kg/j</v>
      </c>
    </row>
    <row r="699" spans="1:17" x14ac:dyDescent="0.2">
      <c r="A699" s="125">
        <f>VLOOKUP($B699,References_1!$F$2:$G$18,2,)</f>
        <v>14</v>
      </c>
      <c r="B699" s="125">
        <v>6127985</v>
      </c>
      <c r="C699" s="114">
        <f>VLOOKUP($B699,References_1!$F$2:$H$18,3,)</f>
        <v>11</v>
      </c>
      <c r="D699" s="115">
        <v>42143</v>
      </c>
      <c r="E699" s="114" t="s">
        <v>1003</v>
      </c>
      <c r="F699" s="114">
        <v>3</v>
      </c>
      <c r="G699" s="114" t="s">
        <v>222</v>
      </c>
      <c r="H699" s="114">
        <v>1841</v>
      </c>
      <c r="I699" s="114">
        <v>0.2</v>
      </c>
      <c r="J699" s="117"/>
      <c r="K699" s="118">
        <v>1.5</v>
      </c>
      <c r="L699" s="114" t="s">
        <v>223</v>
      </c>
      <c r="M699" s="114" t="str">
        <f>VLOOKUP($H699,References_1!$C$2:$D$827,2,)</f>
        <v>GP1</v>
      </c>
      <c r="N699" s="114" t="e">
        <f>VLOOKUP($H699,References_2!$D$2:'References_2'!$AQ$186,39,)</f>
        <v>#N/A</v>
      </c>
      <c r="O699" s="114" t="str">
        <f>LEFT(L699,2)</f>
        <v>mg</v>
      </c>
      <c r="P699" s="132">
        <f>IF($O699="mg",VLOOKUP($C699,References_1!$H$2:$I$18,2,)*$K699*0.0864,IF($O699="µg",VLOOKUP($C699,References_1!$H$2:$I$18,2,)*$K699*86.4,""))</f>
        <v>26.674997760000004</v>
      </c>
      <c r="Q699" s="116" t="str">
        <f>IF($O699="mg","kg/j",IF($O699="µg","mg/j",""))</f>
        <v>kg/j</v>
      </c>
    </row>
    <row r="700" spans="1:17" x14ac:dyDescent="0.2">
      <c r="A700" s="125">
        <f>VLOOKUP($B700,References_1!$F$2:$G$18,2,)</f>
        <v>2</v>
      </c>
      <c r="B700" s="125">
        <v>6127915</v>
      </c>
      <c r="C700" s="114">
        <f>VLOOKUP($B700,References_1!$F$2:$H$18,3,)</f>
        <v>12</v>
      </c>
      <c r="D700" s="115">
        <v>42143</v>
      </c>
      <c r="E700" s="114" t="s">
        <v>1007</v>
      </c>
      <c r="F700" s="114">
        <v>3</v>
      </c>
      <c r="G700" s="114" t="s">
        <v>222</v>
      </c>
      <c r="H700" s="114">
        <v>1841</v>
      </c>
      <c r="I700" s="114">
        <v>0.2</v>
      </c>
      <c r="J700" s="117"/>
      <c r="K700" s="118">
        <v>1.8</v>
      </c>
      <c r="L700" s="114" t="s">
        <v>223</v>
      </c>
      <c r="M700" s="114" t="str">
        <f>VLOOKUP($H700,References_1!$C$2:$D$827,2,)</f>
        <v>GP1</v>
      </c>
      <c r="N700" s="114" t="e">
        <f>VLOOKUP($H700,References_2!$D$2:'References_2'!$AQ$186,39,)</f>
        <v>#N/A</v>
      </c>
      <c r="O700" s="114" t="str">
        <f>LEFT(L700,2)</f>
        <v>mg</v>
      </c>
      <c r="P700" s="132">
        <f>IF($O700="mg",VLOOKUP($C700,References_1!$H$2:$I$18,2,)*$K700*0.0864,IF($O700="µg",VLOOKUP($C700,References_1!$H$2:$I$18,2,)*$K700*86.4,""))</f>
        <v>0.29673216000000002</v>
      </c>
      <c r="Q700" s="116" t="str">
        <f>IF($O700="mg","kg/j",IF($O700="µg","mg/j",""))</f>
        <v>kg/j</v>
      </c>
    </row>
    <row r="701" spans="1:17" x14ac:dyDescent="0.2">
      <c r="A701" s="126">
        <f>VLOOKUP($B701,References_1!$F$2:$G$18,2,)</f>
        <v>11</v>
      </c>
      <c r="B701" s="126" t="s">
        <v>1032</v>
      </c>
      <c r="C701" s="114">
        <f>VLOOKUP($B701,References_1!$F$2:$H$18,3,)</f>
        <v>13</v>
      </c>
      <c r="D701" s="115">
        <v>42143</v>
      </c>
      <c r="E701" s="114" t="s">
        <v>1033</v>
      </c>
      <c r="F701" s="114">
        <v>3</v>
      </c>
      <c r="G701" s="114" t="s">
        <v>222</v>
      </c>
      <c r="H701" s="114">
        <v>1841</v>
      </c>
      <c r="I701" s="114">
        <v>0.2</v>
      </c>
      <c r="J701" s="117"/>
      <c r="K701" s="119">
        <v>31</v>
      </c>
      <c r="L701" s="114" t="s">
        <v>223</v>
      </c>
      <c r="M701" s="114" t="str">
        <f>VLOOKUP($H701,References_1!$C$2:$D$827,2,)</f>
        <v>GP1</v>
      </c>
      <c r="N701" s="114" t="e">
        <f>VLOOKUP($H701,References_2!$D$2:'References_2'!$AQ$186,39,)</f>
        <v>#N/A</v>
      </c>
      <c r="O701" s="114" t="str">
        <f>LEFT(L701,2)</f>
        <v>mg</v>
      </c>
      <c r="P701" s="132">
        <f>IF($O701="mg",VLOOKUP($C701,References_1!$H$2:$I$18,2,)*$K701*0.0864,IF($O701="µg",VLOOKUP($C701,References_1!$H$2:$I$18,2,)*$K701*86.4,""))</f>
        <v>115.32119039999999</v>
      </c>
      <c r="Q701" s="116" t="str">
        <f>IF($O701="mg","kg/j",IF($O701="µg","mg/j",""))</f>
        <v>kg/j</v>
      </c>
    </row>
    <row r="702" spans="1:17" x14ac:dyDescent="0.2">
      <c r="A702" s="125">
        <f>VLOOKUP($B702,References_1!$F$2:$G$18,2,)</f>
        <v>12</v>
      </c>
      <c r="B702" s="125">
        <v>6127975</v>
      </c>
      <c r="C702" s="114">
        <f>VLOOKUP($B702,References_1!$F$2:$H$18,3,)</f>
        <v>14</v>
      </c>
      <c r="D702" s="115">
        <v>42143</v>
      </c>
      <c r="E702" s="114" t="s">
        <v>995</v>
      </c>
      <c r="F702" s="114">
        <v>3</v>
      </c>
      <c r="G702" s="114" t="s">
        <v>222</v>
      </c>
      <c r="H702" s="114">
        <v>1841</v>
      </c>
      <c r="I702" s="114">
        <v>0.2</v>
      </c>
      <c r="J702" s="117"/>
      <c r="K702" s="118">
        <v>3.9</v>
      </c>
      <c r="L702" s="114" t="s">
        <v>223</v>
      </c>
      <c r="M702" s="114" t="str">
        <f>VLOOKUP($H702,References_1!$C$2:$D$827,2,)</f>
        <v>GP1</v>
      </c>
      <c r="N702" s="114" t="e">
        <f>VLOOKUP($H702,References_2!$D$2:'References_2'!$AQ$186,39,)</f>
        <v>#N/A</v>
      </c>
      <c r="O702" s="114" t="str">
        <f>LEFT(L702,2)</f>
        <v>mg</v>
      </c>
      <c r="P702" s="132">
        <f>IF($O702="mg",VLOOKUP($C702,References_1!$H$2:$I$18,2,)*$K702*0.0864,IF($O702="µg",VLOOKUP($C702,References_1!$H$2:$I$18,2,)*$K702*86.4,""))</f>
        <v>37.241560512</v>
      </c>
      <c r="Q702" s="116" t="str">
        <f>IF($O702="mg","kg/j",IF($O702="µg","mg/j",""))</f>
        <v>kg/j</v>
      </c>
    </row>
    <row r="703" spans="1:17" x14ac:dyDescent="0.2">
      <c r="A703" s="125">
        <f>VLOOKUP($B703,References_1!$F$2:$G$18,2,)</f>
        <v>15</v>
      </c>
      <c r="B703" s="125">
        <v>6127900</v>
      </c>
      <c r="C703" s="114">
        <f>VLOOKUP($B703,References_1!$F$2:$H$18,3,)</f>
        <v>15</v>
      </c>
      <c r="D703" s="115">
        <v>42144</v>
      </c>
      <c r="E703" s="114" t="s">
        <v>119</v>
      </c>
      <c r="F703" s="114">
        <v>3</v>
      </c>
      <c r="G703" s="114" t="s">
        <v>222</v>
      </c>
      <c r="H703" s="114">
        <v>1841</v>
      </c>
      <c r="I703" s="114">
        <v>0.2</v>
      </c>
      <c r="J703" s="117"/>
      <c r="K703" s="118">
        <v>4.4000000000000004</v>
      </c>
      <c r="L703" s="114" t="s">
        <v>223</v>
      </c>
      <c r="M703" s="114" t="str">
        <f>VLOOKUP($H703,References_1!$C$2:$D$827,2,)</f>
        <v>GP1</v>
      </c>
      <c r="N703" s="114" t="e">
        <f>VLOOKUP($H703,References_2!$D$2:'References_2'!$AQ$186,39,)</f>
        <v>#N/A</v>
      </c>
      <c r="O703" s="114" t="str">
        <f>LEFT(L703,2)</f>
        <v>mg</v>
      </c>
      <c r="P703" s="132">
        <f>IF($O703="mg",VLOOKUP($C703,References_1!$H$2:$I$18,2,)*$K703*0.0864,IF($O703="µg",VLOOKUP($C703,References_1!$H$2:$I$18,2,)*$K703*86.4,""))</f>
        <v>39.224908800000016</v>
      </c>
      <c r="Q703" s="116" t="str">
        <f>IF($O703="mg","kg/j",IF($O703="µg","mg/j",""))</f>
        <v>kg/j</v>
      </c>
    </row>
    <row r="704" spans="1:17" x14ac:dyDescent="0.2">
      <c r="A704" s="128">
        <f>VLOOKUP($B704,References_1!$F$2:$G$18,2,)</f>
        <v>16</v>
      </c>
      <c r="B704" s="128" t="s">
        <v>380</v>
      </c>
      <c r="C704" s="114">
        <f>VLOOKUP($B704,References_1!$F$2:$H$18,3,)</f>
        <v>16</v>
      </c>
      <c r="D704" s="115">
        <v>42144</v>
      </c>
      <c r="E704" s="114" t="s">
        <v>381</v>
      </c>
      <c r="F704" s="114">
        <v>3</v>
      </c>
      <c r="G704" s="114" t="s">
        <v>222</v>
      </c>
      <c r="H704" s="114">
        <v>1841</v>
      </c>
      <c r="I704" s="114">
        <v>0.2</v>
      </c>
      <c r="J704" s="117"/>
      <c r="K704" s="121">
        <v>7.9</v>
      </c>
      <c r="L704" s="114" t="s">
        <v>223</v>
      </c>
      <c r="M704" s="114" t="str">
        <f>VLOOKUP($H704,References_1!$C$2:$D$827,2,)</f>
        <v>GP1</v>
      </c>
      <c r="N704" s="114" t="e">
        <f>VLOOKUP($H704,References_2!$D$2:'References_2'!$AQ$186,39,)</f>
        <v>#N/A</v>
      </c>
      <c r="O704" s="114" t="str">
        <f>LEFT(L704,2)</f>
        <v>mg</v>
      </c>
      <c r="P704" s="132">
        <f>IF($O704="mg",VLOOKUP($C704,References_1!$H$2:$I$18,2,)*$K704*0.0864,IF($O704="µg",VLOOKUP($C704,References_1!$H$2:$I$18,2,)*$K704*86.4,""))</f>
        <v>5.8563648000000015</v>
      </c>
      <c r="Q704" s="116" t="str">
        <f>IF($O704="mg","kg/j",IF($O704="µg","mg/j",""))</f>
        <v>kg/j</v>
      </c>
    </row>
    <row r="705" spans="1:17" x14ac:dyDescent="0.2">
      <c r="A705" s="125">
        <f>VLOOKUP($B705,References_1!$F$2:$G$18,2,)</f>
        <v>17</v>
      </c>
      <c r="B705" s="125">
        <v>6127980</v>
      </c>
      <c r="C705" s="114">
        <f>VLOOKUP($B705,References_1!$F$2:$H$18,3,)</f>
        <v>17</v>
      </c>
      <c r="D705" s="115">
        <v>42144</v>
      </c>
      <c r="E705" s="114" t="s">
        <v>387</v>
      </c>
      <c r="F705" s="114">
        <v>3</v>
      </c>
      <c r="G705" s="114" t="s">
        <v>222</v>
      </c>
      <c r="H705" s="114">
        <v>1841</v>
      </c>
      <c r="I705" s="114">
        <v>0.2</v>
      </c>
      <c r="J705" s="117"/>
      <c r="K705" s="118">
        <v>3.3</v>
      </c>
      <c r="L705" s="114" t="s">
        <v>223</v>
      </c>
      <c r="M705" s="114" t="str">
        <f>VLOOKUP($H705,References_1!$C$2:$D$827,2,)</f>
        <v>GP1</v>
      </c>
      <c r="N705" s="114" t="e">
        <f>VLOOKUP($H705,References_2!$D$2:'References_2'!$AQ$186,39,)</f>
        <v>#N/A</v>
      </c>
      <c r="O705" s="114" t="str">
        <f>LEFT(L705,2)</f>
        <v>mg</v>
      </c>
      <c r="P705" s="132">
        <f>IF($O705="mg",VLOOKUP($C705,References_1!$H$2:$I$18,2,)*$K705*0.0864,IF($O705="µg",VLOOKUP($C705,References_1!$H$2:$I$18,2,)*$K705*86.4,""))</f>
        <v>40.956703919999995</v>
      </c>
      <c r="Q705" s="116" t="str">
        <f>IF($O705="mg","kg/j",IF($O705="µg","mg/j",""))</f>
        <v>kg/j</v>
      </c>
    </row>
    <row r="706" spans="1:17" x14ac:dyDescent="0.2">
      <c r="A706" s="114">
        <f>VLOOKUP($B706,References_1!$F$2:$G$18,2,)</f>
        <v>4</v>
      </c>
      <c r="B706" s="114">
        <v>6127935</v>
      </c>
      <c r="C706" s="114">
        <f>VLOOKUP($B706,References_1!$F$2:$H$18,3,)</f>
        <v>3</v>
      </c>
      <c r="D706" s="115">
        <v>42142</v>
      </c>
      <c r="E706" s="114" t="s">
        <v>1011</v>
      </c>
      <c r="F706" s="114">
        <v>23</v>
      </c>
      <c r="G706" s="114" t="s">
        <v>486</v>
      </c>
      <c r="H706" s="114">
        <v>1131</v>
      </c>
      <c r="I706" s="114">
        <v>5.0000000000000001E-3</v>
      </c>
      <c r="J706" s="117" t="s">
        <v>1630</v>
      </c>
      <c r="K706" s="116">
        <v>5.0000000000000001E-3</v>
      </c>
      <c r="L706" s="114" t="s">
        <v>130</v>
      </c>
      <c r="M706" s="114" t="str">
        <f>VLOOKUP($H706,References_1!$C$2:$D$827,2,)</f>
        <v>GP4</v>
      </c>
      <c r="N706" s="114" t="e">
        <f>VLOOKUP($H706,References_2!$D$2:'References_2'!$AQ$186,39,)</f>
        <v>#N/A</v>
      </c>
      <c r="O706" s="114" t="str">
        <f>LEFT(L706,2)</f>
        <v>µg</v>
      </c>
      <c r="P706" s="132">
        <f>IF($O706="mg",VLOOKUP($C706,References_1!$H$2:$I$18,2,)*$K706*0.0864,IF($O706="µg",VLOOKUP($C706,References_1!$H$2:$I$18,2,)*$K706*86.4,""))</f>
        <v>1.0886400000000001</v>
      </c>
      <c r="Q706" s="116" t="str">
        <f>IF($O706="mg","kg/j",IF($O706="µg","mg/j",""))</f>
        <v>mg/j</v>
      </c>
    </row>
    <row r="707" spans="1:17" x14ac:dyDescent="0.2">
      <c r="A707" s="114">
        <f>VLOOKUP($B707,References_1!$F$2:$G$18,2,)</f>
        <v>14</v>
      </c>
      <c r="B707" s="114">
        <v>6127985</v>
      </c>
      <c r="C707" s="114">
        <f>VLOOKUP($B707,References_1!$F$2:$H$18,3,)</f>
        <v>11</v>
      </c>
      <c r="D707" s="115">
        <v>42143</v>
      </c>
      <c r="E707" s="114" t="s">
        <v>1003</v>
      </c>
      <c r="F707" s="114">
        <v>23</v>
      </c>
      <c r="G707" s="114" t="s">
        <v>486</v>
      </c>
      <c r="H707" s="114">
        <v>1131</v>
      </c>
      <c r="I707" s="114">
        <v>5.0000000000000001E-3</v>
      </c>
      <c r="J707" s="117" t="s">
        <v>1630</v>
      </c>
      <c r="K707" s="116">
        <v>5.0000000000000001E-3</v>
      </c>
      <c r="L707" s="114" t="s">
        <v>130</v>
      </c>
      <c r="M707" s="114" t="str">
        <f>VLOOKUP($H707,References_1!$C$2:$D$827,2,)</f>
        <v>GP4</v>
      </c>
      <c r="N707" s="114" t="e">
        <f>VLOOKUP($H707,References_2!$D$2:'References_2'!$AQ$186,39,)</f>
        <v>#N/A</v>
      </c>
      <c r="O707" s="114" t="str">
        <f>LEFT(L707,2)</f>
        <v>µg</v>
      </c>
      <c r="P707" s="132">
        <f>IF($O707="mg",VLOOKUP($C707,References_1!$H$2:$I$18,2,)*$K707*0.0864,IF($O707="µg",VLOOKUP($C707,References_1!$H$2:$I$18,2,)*$K707*86.4,""))</f>
        <v>88.916659200000012</v>
      </c>
      <c r="Q707" s="116" t="str">
        <f>IF($O707="mg","kg/j",IF($O707="µg","mg/j",""))</f>
        <v>mg/j</v>
      </c>
    </row>
    <row r="708" spans="1:17" x14ac:dyDescent="0.2">
      <c r="A708" s="114">
        <f>VLOOKUP($B708,References_1!$F$2:$G$18,2,)</f>
        <v>12</v>
      </c>
      <c r="B708" s="114">
        <v>6127975</v>
      </c>
      <c r="C708" s="114">
        <f>VLOOKUP($B708,References_1!$F$2:$H$18,3,)</f>
        <v>14</v>
      </c>
      <c r="D708" s="115">
        <v>42143</v>
      </c>
      <c r="E708" s="114" t="s">
        <v>995</v>
      </c>
      <c r="F708" s="114">
        <v>23</v>
      </c>
      <c r="G708" s="114" t="s">
        <v>486</v>
      </c>
      <c r="H708" s="114">
        <v>1131</v>
      </c>
      <c r="I708" s="114">
        <v>5.0000000000000001E-3</v>
      </c>
      <c r="J708" s="117" t="s">
        <v>1630</v>
      </c>
      <c r="K708" s="116">
        <v>5.0000000000000001E-3</v>
      </c>
      <c r="L708" s="114" t="s">
        <v>130</v>
      </c>
      <c r="M708" s="114" t="str">
        <f>VLOOKUP($H708,References_1!$C$2:$D$827,2,)</f>
        <v>GP4</v>
      </c>
      <c r="N708" s="114" t="e">
        <f>VLOOKUP($H708,References_2!$D$2:'References_2'!$AQ$186,39,)</f>
        <v>#N/A</v>
      </c>
      <c r="O708" s="114" t="str">
        <f>LEFT(L708,2)</f>
        <v>µg</v>
      </c>
      <c r="P708" s="132">
        <f>IF($O708="mg",VLOOKUP($C708,References_1!$H$2:$I$18,2,)*$K708*0.0864,IF($O708="µg",VLOOKUP($C708,References_1!$H$2:$I$18,2,)*$K708*86.4,""))</f>
        <v>47.745590399999998</v>
      </c>
      <c r="Q708" s="116" t="str">
        <f>IF($O708="mg","kg/j",IF($O708="µg","mg/j",""))</f>
        <v>mg/j</v>
      </c>
    </row>
    <row r="709" spans="1:17" x14ac:dyDescent="0.2">
      <c r="A709" s="114">
        <f>VLOOKUP($B709,References_1!$F$2:$G$18,2,)</f>
        <v>17</v>
      </c>
      <c r="B709" s="114">
        <v>6127980</v>
      </c>
      <c r="C709" s="114">
        <f>VLOOKUP($B709,References_1!$F$2:$H$18,3,)</f>
        <v>17</v>
      </c>
      <c r="D709" s="115">
        <v>42144</v>
      </c>
      <c r="E709" s="114" t="s">
        <v>387</v>
      </c>
      <c r="F709" s="114">
        <v>23</v>
      </c>
      <c r="G709" s="114" t="s">
        <v>486</v>
      </c>
      <c r="H709" s="114">
        <v>1131</v>
      </c>
      <c r="I709" s="114">
        <v>5.0000000000000001E-3</v>
      </c>
      <c r="J709" s="117" t="s">
        <v>1630</v>
      </c>
      <c r="K709" s="116">
        <v>5.0000000000000001E-3</v>
      </c>
      <c r="L709" s="114" t="s">
        <v>130</v>
      </c>
      <c r="M709" s="114" t="str">
        <f>VLOOKUP($H709,References_1!$C$2:$D$827,2,)</f>
        <v>GP4</v>
      </c>
      <c r="N709" s="114" t="e">
        <f>VLOOKUP($H709,References_2!$D$2:'References_2'!$AQ$186,39,)</f>
        <v>#N/A</v>
      </c>
      <c r="O709" s="114" t="str">
        <f>LEFT(L709,2)</f>
        <v>µg</v>
      </c>
      <c r="P709" s="132">
        <f>IF($O709="mg",VLOOKUP($C709,References_1!$H$2:$I$18,2,)*$K709*0.0864,IF($O709="µg",VLOOKUP($C709,References_1!$H$2:$I$18,2,)*$K709*86.4,""))</f>
        <v>62.055611999999996</v>
      </c>
      <c r="Q709" s="116" t="str">
        <f>IF($O709="mg","kg/j",IF($O709="µg","mg/j",""))</f>
        <v>mg/j</v>
      </c>
    </row>
    <row r="710" spans="1:17" x14ac:dyDescent="0.2">
      <c r="A710" s="114">
        <f>VLOOKUP($B710,References_1!$F$2:$G$18,2,)</f>
        <v>4</v>
      </c>
      <c r="B710" s="114">
        <v>6127935</v>
      </c>
      <c r="C710" s="114">
        <f>VLOOKUP($B710,References_1!$F$2:$H$18,3,)</f>
        <v>3</v>
      </c>
      <c r="D710" s="115">
        <v>42142</v>
      </c>
      <c r="E710" s="114" t="s">
        <v>1011</v>
      </c>
      <c r="F710" s="114">
        <v>23</v>
      </c>
      <c r="G710" s="114" t="s">
        <v>487</v>
      </c>
      <c r="H710" s="114">
        <v>1864</v>
      </c>
      <c r="I710" s="114">
        <v>0.1</v>
      </c>
      <c r="J710" s="117" t="s">
        <v>1630</v>
      </c>
      <c r="K710" s="116">
        <v>0.1</v>
      </c>
      <c r="L710" s="114" t="s">
        <v>130</v>
      </c>
      <c r="M710" s="114" t="str">
        <f>VLOOKUP($H710,References_1!$C$2:$D$827,2,)</f>
        <v>GP4</v>
      </c>
      <c r="N710" s="114" t="e">
        <f>VLOOKUP($H710,References_2!$D$2:'References_2'!$AQ$186,39,)</f>
        <v>#N/A</v>
      </c>
      <c r="O710" s="114" t="str">
        <f>LEFT(L710,2)</f>
        <v>µg</v>
      </c>
      <c r="P710" s="132">
        <f>IF($O710="mg",VLOOKUP($C710,References_1!$H$2:$I$18,2,)*$K710*0.0864,IF($O710="µg",VLOOKUP($C710,References_1!$H$2:$I$18,2,)*$K710*86.4,""))</f>
        <v>21.7728</v>
      </c>
      <c r="Q710" s="116" t="str">
        <f>IF($O710="mg","kg/j",IF($O710="µg","mg/j",""))</f>
        <v>mg/j</v>
      </c>
    </row>
    <row r="711" spans="1:17" x14ac:dyDescent="0.2">
      <c r="A711" s="114">
        <f>VLOOKUP($B711,References_1!$F$2:$G$18,2,)</f>
        <v>14</v>
      </c>
      <c r="B711" s="114">
        <v>6127985</v>
      </c>
      <c r="C711" s="114">
        <f>VLOOKUP($B711,References_1!$F$2:$H$18,3,)</f>
        <v>11</v>
      </c>
      <c r="D711" s="115">
        <v>42143</v>
      </c>
      <c r="E711" s="114" t="s">
        <v>1003</v>
      </c>
      <c r="F711" s="114">
        <v>23</v>
      </c>
      <c r="G711" s="114" t="s">
        <v>487</v>
      </c>
      <c r="H711" s="114">
        <v>1864</v>
      </c>
      <c r="I711" s="114">
        <v>0.1</v>
      </c>
      <c r="J711" s="117" t="s">
        <v>1630</v>
      </c>
      <c r="K711" s="116">
        <v>0.1</v>
      </c>
      <c r="L711" s="114" t="s">
        <v>130</v>
      </c>
      <c r="M711" s="114" t="str">
        <f>VLOOKUP($H711,References_1!$C$2:$D$827,2,)</f>
        <v>GP4</v>
      </c>
      <c r="N711" s="114" t="e">
        <f>VLOOKUP($H711,References_2!$D$2:'References_2'!$AQ$186,39,)</f>
        <v>#N/A</v>
      </c>
      <c r="O711" s="114" t="str">
        <f>LEFT(L711,2)</f>
        <v>µg</v>
      </c>
      <c r="P711" s="132">
        <f>IF($O711="mg",VLOOKUP($C711,References_1!$H$2:$I$18,2,)*$K711*0.0864,IF($O711="µg",VLOOKUP($C711,References_1!$H$2:$I$18,2,)*$K711*86.4,""))</f>
        <v>1778.3331840000003</v>
      </c>
      <c r="Q711" s="116" t="str">
        <f>IF($O711="mg","kg/j",IF($O711="µg","mg/j",""))</f>
        <v>mg/j</v>
      </c>
    </row>
    <row r="712" spans="1:17" x14ac:dyDescent="0.2">
      <c r="A712" s="114">
        <f>VLOOKUP($B712,References_1!$F$2:$G$18,2,)</f>
        <v>12</v>
      </c>
      <c r="B712" s="114">
        <v>6127975</v>
      </c>
      <c r="C712" s="114">
        <f>VLOOKUP($B712,References_1!$F$2:$H$18,3,)</f>
        <v>14</v>
      </c>
      <c r="D712" s="115">
        <v>42143</v>
      </c>
      <c r="E712" s="114" t="s">
        <v>995</v>
      </c>
      <c r="F712" s="114">
        <v>23</v>
      </c>
      <c r="G712" s="114" t="s">
        <v>487</v>
      </c>
      <c r="H712" s="114">
        <v>1864</v>
      </c>
      <c r="I712" s="114">
        <v>0.1</v>
      </c>
      <c r="J712" s="117" t="s">
        <v>1630</v>
      </c>
      <c r="K712" s="116">
        <v>0.1</v>
      </c>
      <c r="L712" s="114" t="s">
        <v>130</v>
      </c>
      <c r="M712" s="114" t="str">
        <f>VLOOKUP($H712,References_1!$C$2:$D$827,2,)</f>
        <v>GP4</v>
      </c>
      <c r="N712" s="114" t="e">
        <f>VLOOKUP($H712,References_2!$D$2:'References_2'!$AQ$186,39,)</f>
        <v>#N/A</v>
      </c>
      <c r="O712" s="114" t="str">
        <f>LEFT(L712,2)</f>
        <v>µg</v>
      </c>
      <c r="P712" s="132">
        <f>IF($O712="mg",VLOOKUP($C712,References_1!$H$2:$I$18,2,)*$K712*0.0864,IF($O712="µg",VLOOKUP($C712,References_1!$H$2:$I$18,2,)*$K712*86.4,""))</f>
        <v>954.91180800000006</v>
      </c>
      <c r="Q712" s="116" t="str">
        <f>IF($O712="mg","kg/j",IF($O712="µg","mg/j",""))</f>
        <v>mg/j</v>
      </c>
    </row>
    <row r="713" spans="1:17" x14ac:dyDescent="0.2">
      <c r="A713" s="114">
        <f>VLOOKUP($B713,References_1!$F$2:$G$18,2,)</f>
        <v>17</v>
      </c>
      <c r="B713" s="114">
        <v>6127980</v>
      </c>
      <c r="C713" s="114">
        <f>VLOOKUP($B713,References_1!$F$2:$H$18,3,)</f>
        <v>17</v>
      </c>
      <c r="D713" s="115">
        <v>42144</v>
      </c>
      <c r="E713" s="114" t="s">
        <v>387</v>
      </c>
      <c r="F713" s="114">
        <v>23</v>
      </c>
      <c r="G713" s="114" t="s">
        <v>487</v>
      </c>
      <c r="H713" s="114">
        <v>1864</v>
      </c>
      <c r="I713" s="114">
        <v>0.1</v>
      </c>
      <c r="J713" s="117" t="s">
        <v>1630</v>
      </c>
      <c r="K713" s="116">
        <v>0.1</v>
      </c>
      <c r="L713" s="114" t="s">
        <v>130</v>
      </c>
      <c r="M713" s="114" t="str">
        <f>VLOOKUP($H713,References_1!$C$2:$D$827,2,)</f>
        <v>GP4</v>
      </c>
      <c r="N713" s="114" t="e">
        <f>VLOOKUP($H713,References_2!$D$2:'References_2'!$AQ$186,39,)</f>
        <v>#N/A</v>
      </c>
      <c r="O713" s="114" t="str">
        <f>LEFT(L713,2)</f>
        <v>µg</v>
      </c>
      <c r="P713" s="132">
        <f>IF($O713="mg",VLOOKUP($C713,References_1!$H$2:$I$18,2,)*$K713*0.0864,IF($O713="µg",VLOOKUP($C713,References_1!$H$2:$I$18,2,)*$K713*86.4,""))</f>
        <v>1241.1122400000002</v>
      </c>
      <c r="Q713" s="116" t="str">
        <f>IF($O713="mg","kg/j",IF($O713="µg","mg/j",""))</f>
        <v>mg/j</v>
      </c>
    </row>
    <row r="714" spans="1:17" x14ac:dyDescent="0.2">
      <c r="A714" s="114">
        <f>VLOOKUP($B714,References_1!$F$2:$G$18,2,)</f>
        <v>4</v>
      </c>
      <c r="B714" s="114">
        <v>6127935</v>
      </c>
      <c r="C714" s="114">
        <f>VLOOKUP($B714,References_1!$F$2:$H$18,3,)</f>
        <v>3</v>
      </c>
      <c r="D714" s="115">
        <v>42142</v>
      </c>
      <c r="E714" s="114" t="s">
        <v>1011</v>
      </c>
      <c r="F714" s="114">
        <v>23</v>
      </c>
      <c r="G714" s="114" t="s">
        <v>488</v>
      </c>
      <c r="H714" s="114">
        <v>2975</v>
      </c>
      <c r="I714" s="114">
        <v>0.02</v>
      </c>
      <c r="J714" s="117" t="s">
        <v>1630</v>
      </c>
      <c r="K714" s="116">
        <v>0.02</v>
      </c>
      <c r="L714" s="114" t="s">
        <v>130</v>
      </c>
      <c r="M714" s="114" t="str">
        <f>VLOOKUP($H714,References_1!$C$2:$D$827,2,)</f>
        <v>GP4</v>
      </c>
      <c r="N714" s="114" t="e">
        <f>VLOOKUP($H714,References_2!$D$2:'References_2'!$AQ$186,39,)</f>
        <v>#N/A</v>
      </c>
      <c r="O714" s="114" t="str">
        <f>LEFT(L714,2)</f>
        <v>µg</v>
      </c>
      <c r="P714" s="132">
        <f>IF($O714="mg",VLOOKUP($C714,References_1!$H$2:$I$18,2,)*$K714*0.0864,IF($O714="µg",VLOOKUP($C714,References_1!$H$2:$I$18,2,)*$K714*86.4,""))</f>
        <v>4.3545600000000002</v>
      </c>
      <c r="Q714" s="116" t="str">
        <f>IF($O714="mg","kg/j",IF($O714="µg","mg/j",""))</f>
        <v>mg/j</v>
      </c>
    </row>
    <row r="715" spans="1:17" x14ac:dyDescent="0.2">
      <c r="A715" s="114">
        <f>VLOOKUP($B715,References_1!$F$2:$G$18,2,)</f>
        <v>14</v>
      </c>
      <c r="B715" s="114">
        <v>6127985</v>
      </c>
      <c r="C715" s="114">
        <f>VLOOKUP($B715,References_1!$F$2:$H$18,3,)</f>
        <v>11</v>
      </c>
      <c r="D715" s="115">
        <v>42143</v>
      </c>
      <c r="E715" s="114" t="s">
        <v>1003</v>
      </c>
      <c r="F715" s="114">
        <v>23</v>
      </c>
      <c r="G715" s="114" t="s">
        <v>488</v>
      </c>
      <c r="H715" s="114">
        <v>2975</v>
      </c>
      <c r="I715" s="114">
        <v>0.02</v>
      </c>
      <c r="J715" s="117" t="s">
        <v>1630</v>
      </c>
      <c r="K715" s="116">
        <v>0.02</v>
      </c>
      <c r="L715" s="114" t="s">
        <v>130</v>
      </c>
      <c r="M715" s="114" t="str">
        <f>VLOOKUP($H715,References_1!$C$2:$D$827,2,)</f>
        <v>GP4</v>
      </c>
      <c r="N715" s="114" t="e">
        <f>VLOOKUP($H715,References_2!$D$2:'References_2'!$AQ$186,39,)</f>
        <v>#N/A</v>
      </c>
      <c r="O715" s="114" t="str">
        <f>LEFT(L715,2)</f>
        <v>µg</v>
      </c>
      <c r="P715" s="132">
        <f>IF($O715="mg",VLOOKUP($C715,References_1!$H$2:$I$18,2,)*$K715*0.0864,IF($O715="µg",VLOOKUP($C715,References_1!$H$2:$I$18,2,)*$K715*86.4,""))</f>
        <v>355.66663680000005</v>
      </c>
      <c r="Q715" s="116" t="str">
        <f>IF($O715="mg","kg/j",IF($O715="µg","mg/j",""))</f>
        <v>mg/j</v>
      </c>
    </row>
    <row r="716" spans="1:17" x14ac:dyDescent="0.2">
      <c r="A716" s="114">
        <f>VLOOKUP($B716,References_1!$F$2:$G$18,2,)</f>
        <v>12</v>
      </c>
      <c r="B716" s="114">
        <v>6127975</v>
      </c>
      <c r="C716" s="114">
        <f>VLOOKUP($B716,References_1!$F$2:$H$18,3,)</f>
        <v>14</v>
      </c>
      <c r="D716" s="115">
        <v>42143</v>
      </c>
      <c r="E716" s="114" t="s">
        <v>995</v>
      </c>
      <c r="F716" s="114">
        <v>23</v>
      </c>
      <c r="G716" s="114" t="s">
        <v>488</v>
      </c>
      <c r="H716" s="114">
        <v>2975</v>
      </c>
      <c r="I716" s="114">
        <v>0.02</v>
      </c>
      <c r="J716" s="117" t="s">
        <v>1630</v>
      </c>
      <c r="K716" s="116">
        <v>0.02</v>
      </c>
      <c r="L716" s="114" t="s">
        <v>130</v>
      </c>
      <c r="M716" s="114" t="str">
        <f>VLOOKUP($H716,References_1!$C$2:$D$827,2,)</f>
        <v>GP4</v>
      </c>
      <c r="N716" s="114" t="e">
        <f>VLOOKUP($H716,References_2!$D$2:'References_2'!$AQ$186,39,)</f>
        <v>#N/A</v>
      </c>
      <c r="O716" s="114" t="str">
        <f>LEFT(L716,2)</f>
        <v>µg</v>
      </c>
      <c r="P716" s="132">
        <f>IF($O716="mg",VLOOKUP($C716,References_1!$H$2:$I$18,2,)*$K716*0.0864,IF($O716="µg",VLOOKUP($C716,References_1!$H$2:$I$18,2,)*$K716*86.4,""))</f>
        <v>190.98236159999999</v>
      </c>
      <c r="Q716" s="116" t="str">
        <f>IF($O716="mg","kg/j",IF($O716="µg","mg/j",""))</f>
        <v>mg/j</v>
      </c>
    </row>
    <row r="717" spans="1:17" x14ac:dyDescent="0.2">
      <c r="A717" s="114">
        <f>VLOOKUP($B717,References_1!$F$2:$G$18,2,)</f>
        <v>17</v>
      </c>
      <c r="B717" s="114">
        <v>6127980</v>
      </c>
      <c r="C717" s="114">
        <f>VLOOKUP($B717,References_1!$F$2:$H$18,3,)</f>
        <v>17</v>
      </c>
      <c r="D717" s="115">
        <v>42144</v>
      </c>
      <c r="E717" s="114" t="s">
        <v>387</v>
      </c>
      <c r="F717" s="114">
        <v>23</v>
      </c>
      <c r="G717" s="114" t="s">
        <v>488</v>
      </c>
      <c r="H717" s="114">
        <v>2975</v>
      </c>
      <c r="I717" s="114">
        <v>0.02</v>
      </c>
      <c r="J717" s="117" t="s">
        <v>1630</v>
      </c>
      <c r="K717" s="116">
        <v>0.02</v>
      </c>
      <c r="L717" s="114" t="s">
        <v>130</v>
      </c>
      <c r="M717" s="114" t="str">
        <f>VLOOKUP($H717,References_1!$C$2:$D$827,2,)</f>
        <v>GP4</v>
      </c>
      <c r="N717" s="114" t="e">
        <f>VLOOKUP($H717,References_2!$D$2:'References_2'!$AQ$186,39,)</f>
        <v>#N/A</v>
      </c>
      <c r="O717" s="114" t="str">
        <f>LEFT(L717,2)</f>
        <v>µg</v>
      </c>
      <c r="P717" s="132">
        <f>IF($O717="mg",VLOOKUP($C717,References_1!$H$2:$I$18,2,)*$K717*0.0864,IF($O717="µg",VLOOKUP($C717,References_1!$H$2:$I$18,2,)*$K717*86.4,""))</f>
        <v>248.22244799999999</v>
      </c>
      <c r="Q717" s="116" t="str">
        <f>IF($O717="mg","kg/j",IF($O717="µg","mg/j",""))</f>
        <v>mg/j</v>
      </c>
    </row>
    <row r="718" spans="1:17" x14ac:dyDescent="0.2">
      <c r="A718" s="114">
        <f>VLOOKUP($B718,References_1!$F$2:$G$18,2,)</f>
        <v>4</v>
      </c>
      <c r="B718" s="114">
        <v>6127935</v>
      </c>
      <c r="C718" s="114">
        <f>VLOOKUP($B718,References_1!$F$2:$H$18,3,)</f>
        <v>3</v>
      </c>
      <c r="D718" s="115">
        <v>42142</v>
      </c>
      <c r="E718" s="114" t="s">
        <v>1011</v>
      </c>
      <c r="F718" s="114">
        <v>23</v>
      </c>
      <c r="G718" s="114" t="s">
        <v>489</v>
      </c>
      <c r="H718" s="114">
        <v>2976</v>
      </c>
      <c r="I718" s="114">
        <v>5.0000000000000001E-3</v>
      </c>
      <c r="J718" s="117" t="s">
        <v>1630</v>
      </c>
      <c r="K718" s="116">
        <v>5.0000000000000001E-3</v>
      </c>
      <c r="L718" s="114" t="s">
        <v>130</v>
      </c>
      <c r="M718" s="114" t="str">
        <f>VLOOKUP($H718,References_1!$C$2:$D$827,2,)</f>
        <v>GP4</v>
      </c>
      <c r="N718" s="114" t="e">
        <f>VLOOKUP($H718,References_2!$D$2:'References_2'!$AQ$186,39,)</f>
        <v>#N/A</v>
      </c>
      <c r="O718" s="114" t="str">
        <f>LEFT(L718,2)</f>
        <v>µg</v>
      </c>
      <c r="P718" s="132">
        <f>IF($O718="mg",VLOOKUP($C718,References_1!$H$2:$I$18,2,)*$K718*0.0864,IF($O718="µg",VLOOKUP($C718,References_1!$H$2:$I$18,2,)*$K718*86.4,""))</f>
        <v>1.0886400000000001</v>
      </c>
      <c r="Q718" s="116" t="str">
        <f>IF($O718="mg","kg/j",IF($O718="µg","mg/j",""))</f>
        <v>mg/j</v>
      </c>
    </row>
    <row r="719" spans="1:17" x14ac:dyDescent="0.2">
      <c r="A719" s="114">
        <f>VLOOKUP($B719,References_1!$F$2:$G$18,2,)</f>
        <v>14</v>
      </c>
      <c r="B719" s="114">
        <v>6127985</v>
      </c>
      <c r="C719" s="114">
        <f>VLOOKUP($B719,References_1!$F$2:$H$18,3,)</f>
        <v>11</v>
      </c>
      <c r="D719" s="115">
        <v>42143</v>
      </c>
      <c r="E719" s="114" t="s">
        <v>1003</v>
      </c>
      <c r="F719" s="114">
        <v>23</v>
      </c>
      <c r="G719" s="114" t="s">
        <v>489</v>
      </c>
      <c r="H719" s="114">
        <v>2976</v>
      </c>
      <c r="I719" s="114">
        <v>5.0000000000000001E-3</v>
      </c>
      <c r="J719" s="117" t="s">
        <v>1630</v>
      </c>
      <c r="K719" s="116">
        <v>5.0000000000000001E-3</v>
      </c>
      <c r="L719" s="114" t="s">
        <v>130</v>
      </c>
      <c r="M719" s="114" t="str">
        <f>VLOOKUP($H719,References_1!$C$2:$D$827,2,)</f>
        <v>GP4</v>
      </c>
      <c r="N719" s="114" t="e">
        <f>VLOOKUP($H719,References_2!$D$2:'References_2'!$AQ$186,39,)</f>
        <v>#N/A</v>
      </c>
      <c r="O719" s="114" t="str">
        <f>LEFT(L719,2)</f>
        <v>µg</v>
      </c>
      <c r="P719" s="132">
        <f>IF($O719="mg",VLOOKUP($C719,References_1!$H$2:$I$18,2,)*$K719*0.0864,IF($O719="µg",VLOOKUP($C719,References_1!$H$2:$I$18,2,)*$K719*86.4,""))</f>
        <v>88.916659200000012</v>
      </c>
      <c r="Q719" s="116" t="str">
        <f>IF($O719="mg","kg/j",IF($O719="µg","mg/j",""))</f>
        <v>mg/j</v>
      </c>
    </row>
    <row r="720" spans="1:17" x14ac:dyDescent="0.2">
      <c r="A720" s="114">
        <f>VLOOKUP($B720,References_1!$F$2:$G$18,2,)</f>
        <v>12</v>
      </c>
      <c r="B720" s="114">
        <v>6127975</v>
      </c>
      <c r="C720" s="114">
        <f>VLOOKUP($B720,References_1!$F$2:$H$18,3,)</f>
        <v>14</v>
      </c>
      <c r="D720" s="115">
        <v>42143</v>
      </c>
      <c r="E720" s="114" t="s">
        <v>995</v>
      </c>
      <c r="F720" s="114">
        <v>23</v>
      </c>
      <c r="G720" s="114" t="s">
        <v>489</v>
      </c>
      <c r="H720" s="114">
        <v>2976</v>
      </c>
      <c r="I720" s="114">
        <v>5.0000000000000001E-3</v>
      </c>
      <c r="J720" s="117" t="s">
        <v>1630</v>
      </c>
      <c r="K720" s="116">
        <v>5.0000000000000001E-3</v>
      </c>
      <c r="L720" s="114" t="s">
        <v>130</v>
      </c>
      <c r="M720" s="114" t="str">
        <f>VLOOKUP($H720,References_1!$C$2:$D$827,2,)</f>
        <v>GP4</v>
      </c>
      <c r="N720" s="114" t="e">
        <f>VLOOKUP($H720,References_2!$D$2:'References_2'!$AQ$186,39,)</f>
        <v>#N/A</v>
      </c>
      <c r="O720" s="114" t="str">
        <f>LEFT(L720,2)</f>
        <v>µg</v>
      </c>
      <c r="P720" s="132">
        <f>IF($O720="mg",VLOOKUP($C720,References_1!$H$2:$I$18,2,)*$K720*0.0864,IF($O720="µg",VLOOKUP($C720,References_1!$H$2:$I$18,2,)*$K720*86.4,""))</f>
        <v>47.745590399999998</v>
      </c>
      <c r="Q720" s="116" t="str">
        <f>IF($O720="mg","kg/j",IF($O720="µg","mg/j",""))</f>
        <v>mg/j</v>
      </c>
    </row>
    <row r="721" spans="1:17" x14ac:dyDescent="0.2">
      <c r="A721" s="114">
        <f>VLOOKUP($B721,References_1!$F$2:$G$18,2,)</f>
        <v>17</v>
      </c>
      <c r="B721" s="114">
        <v>6127980</v>
      </c>
      <c r="C721" s="114">
        <f>VLOOKUP($B721,References_1!$F$2:$H$18,3,)</f>
        <v>17</v>
      </c>
      <c r="D721" s="115">
        <v>42144</v>
      </c>
      <c r="E721" s="114" t="s">
        <v>387</v>
      </c>
      <c r="F721" s="114">
        <v>23</v>
      </c>
      <c r="G721" s="114" t="s">
        <v>489</v>
      </c>
      <c r="H721" s="114">
        <v>2976</v>
      </c>
      <c r="I721" s="114">
        <v>5.0000000000000001E-3</v>
      </c>
      <c r="J721" s="117" t="s">
        <v>1630</v>
      </c>
      <c r="K721" s="116">
        <v>5.0000000000000001E-3</v>
      </c>
      <c r="L721" s="114" t="s">
        <v>130</v>
      </c>
      <c r="M721" s="114" t="str">
        <f>VLOOKUP($H721,References_1!$C$2:$D$827,2,)</f>
        <v>GP4</v>
      </c>
      <c r="N721" s="114" t="e">
        <f>VLOOKUP($H721,References_2!$D$2:'References_2'!$AQ$186,39,)</f>
        <v>#N/A</v>
      </c>
      <c r="O721" s="114" t="str">
        <f>LEFT(L721,2)</f>
        <v>µg</v>
      </c>
      <c r="P721" s="132">
        <f>IF($O721="mg",VLOOKUP($C721,References_1!$H$2:$I$18,2,)*$K721*0.0864,IF($O721="µg",VLOOKUP($C721,References_1!$H$2:$I$18,2,)*$K721*86.4,""))</f>
        <v>62.055611999999996</v>
      </c>
      <c r="Q721" s="116" t="str">
        <f>IF($O721="mg","kg/j",IF($O721="µg","mg/j",""))</f>
        <v>mg/j</v>
      </c>
    </row>
    <row r="722" spans="1:17" x14ac:dyDescent="0.2">
      <c r="A722" s="114">
        <f>VLOOKUP($B722,References_1!$F$2:$G$18,2,)</f>
        <v>4</v>
      </c>
      <c r="B722" s="114">
        <v>6127935</v>
      </c>
      <c r="C722" s="114">
        <f>VLOOKUP($B722,References_1!$F$2:$H$18,3,)</f>
        <v>3</v>
      </c>
      <c r="D722" s="115">
        <v>42142</v>
      </c>
      <c r="E722" s="114" t="s">
        <v>1011</v>
      </c>
      <c r="F722" s="114">
        <v>23</v>
      </c>
      <c r="G722" s="114" t="s">
        <v>490</v>
      </c>
      <c r="H722" s="114">
        <v>1865</v>
      </c>
      <c r="I722" s="114">
        <v>5.0000000000000001E-3</v>
      </c>
      <c r="J722" s="117" t="s">
        <v>1630</v>
      </c>
      <c r="K722" s="116">
        <v>5.0000000000000001E-3</v>
      </c>
      <c r="L722" s="114" t="s">
        <v>130</v>
      </c>
      <c r="M722" s="114" t="str">
        <f>VLOOKUP($H722,References_1!$C$2:$D$827,2,)</f>
        <v>GP4</v>
      </c>
      <c r="N722" s="114" t="e">
        <f>VLOOKUP($H722,References_2!$D$2:'References_2'!$AQ$186,39,)</f>
        <v>#N/A</v>
      </c>
      <c r="O722" s="114" t="str">
        <f>LEFT(L722,2)</f>
        <v>µg</v>
      </c>
      <c r="P722" s="132">
        <f>IF($O722="mg",VLOOKUP($C722,References_1!$H$2:$I$18,2,)*$K722*0.0864,IF($O722="µg",VLOOKUP($C722,References_1!$H$2:$I$18,2,)*$K722*86.4,""))</f>
        <v>1.0886400000000001</v>
      </c>
      <c r="Q722" s="116" t="str">
        <f>IF($O722="mg","kg/j",IF($O722="µg","mg/j",""))</f>
        <v>mg/j</v>
      </c>
    </row>
    <row r="723" spans="1:17" x14ac:dyDescent="0.2">
      <c r="A723" s="114">
        <f>VLOOKUP($B723,References_1!$F$2:$G$18,2,)</f>
        <v>14</v>
      </c>
      <c r="B723" s="114">
        <v>6127985</v>
      </c>
      <c r="C723" s="114">
        <f>VLOOKUP($B723,References_1!$F$2:$H$18,3,)</f>
        <v>11</v>
      </c>
      <c r="D723" s="115">
        <v>42143</v>
      </c>
      <c r="E723" s="114" t="s">
        <v>1003</v>
      </c>
      <c r="F723" s="114">
        <v>23</v>
      </c>
      <c r="G723" s="114" t="s">
        <v>490</v>
      </c>
      <c r="H723" s="114">
        <v>1865</v>
      </c>
      <c r="I723" s="114">
        <v>5.0000000000000001E-3</v>
      </c>
      <c r="J723" s="117" t="s">
        <v>1630</v>
      </c>
      <c r="K723" s="116">
        <v>5.0000000000000001E-3</v>
      </c>
      <c r="L723" s="114" t="s">
        <v>130</v>
      </c>
      <c r="M723" s="114" t="str">
        <f>VLOOKUP($H723,References_1!$C$2:$D$827,2,)</f>
        <v>GP4</v>
      </c>
      <c r="N723" s="114" t="e">
        <f>VLOOKUP($H723,References_2!$D$2:'References_2'!$AQ$186,39,)</f>
        <v>#N/A</v>
      </c>
      <c r="O723" s="114" t="str">
        <f>LEFT(L723,2)</f>
        <v>µg</v>
      </c>
      <c r="P723" s="132">
        <f>IF($O723="mg",VLOOKUP($C723,References_1!$H$2:$I$18,2,)*$K723*0.0864,IF($O723="µg",VLOOKUP($C723,References_1!$H$2:$I$18,2,)*$K723*86.4,""))</f>
        <v>88.916659200000012</v>
      </c>
      <c r="Q723" s="116" t="str">
        <f>IF($O723="mg","kg/j",IF($O723="µg","mg/j",""))</f>
        <v>mg/j</v>
      </c>
    </row>
    <row r="724" spans="1:17" x14ac:dyDescent="0.2">
      <c r="A724" s="114">
        <f>VLOOKUP($B724,References_1!$F$2:$G$18,2,)</f>
        <v>12</v>
      </c>
      <c r="B724" s="114">
        <v>6127975</v>
      </c>
      <c r="C724" s="114">
        <f>VLOOKUP($B724,References_1!$F$2:$H$18,3,)</f>
        <v>14</v>
      </c>
      <c r="D724" s="115">
        <v>42143</v>
      </c>
      <c r="E724" s="114" t="s">
        <v>995</v>
      </c>
      <c r="F724" s="114">
        <v>23</v>
      </c>
      <c r="G724" s="114" t="s">
        <v>490</v>
      </c>
      <c r="H724" s="114">
        <v>1865</v>
      </c>
      <c r="I724" s="114">
        <v>5.0000000000000001E-3</v>
      </c>
      <c r="J724" s="117" t="s">
        <v>1630</v>
      </c>
      <c r="K724" s="116">
        <v>5.0000000000000001E-3</v>
      </c>
      <c r="L724" s="114" t="s">
        <v>130</v>
      </c>
      <c r="M724" s="114" t="str">
        <f>VLOOKUP($H724,References_1!$C$2:$D$827,2,)</f>
        <v>GP4</v>
      </c>
      <c r="N724" s="114" t="e">
        <f>VLOOKUP($H724,References_2!$D$2:'References_2'!$AQ$186,39,)</f>
        <v>#N/A</v>
      </c>
      <c r="O724" s="114" t="str">
        <f>LEFT(L724,2)</f>
        <v>µg</v>
      </c>
      <c r="P724" s="132">
        <f>IF($O724="mg",VLOOKUP($C724,References_1!$H$2:$I$18,2,)*$K724*0.0864,IF($O724="µg",VLOOKUP($C724,References_1!$H$2:$I$18,2,)*$K724*86.4,""))</f>
        <v>47.745590399999998</v>
      </c>
      <c r="Q724" s="116" t="str">
        <f>IF($O724="mg","kg/j",IF($O724="µg","mg/j",""))</f>
        <v>mg/j</v>
      </c>
    </row>
    <row r="725" spans="1:17" x14ac:dyDescent="0.2">
      <c r="A725" s="114">
        <f>VLOOKUP($B725,References_1!$F$2:$G$18,2,)</f>
        <v>17</v>
      </c>
      <c r="B725" s="114">
        <v>6127980</v>
      </c>
      <c r="C725" s="114">
        <f>VLOOKUP($B725,References_1!$F$2:$H$18,3,)</f>
        <v>17</v>
      </c>
      <c r="D725" s="115">
        <v>42144</v>
      </c>
      <c r="E725" s="114" t="s">
        <v>387</v>
      </c>
      <c r="F725" s="114">
        <v>23</v>
      </c>
      <c r="G725" s="114" t="s">
        <v>490</v>
      </c>
      <c r="H725" s="114">
        <v>1865</v>
      </c>
      <c r="I725" s="114">
        <v>5.0000000000000001E-3</v>
      </c>
      <c r="J725" s="117" t="s">
        <v>1630</v>
      </c>
      <c r="K725" s="116">
        <v>5.0000000000000001E-3</v>
      </c>
      <c r="L725" s="114" t="s">
        <v>130</v>
      </c>
      <c r="M725" s="114" t="str">
        <f>VLOOKUP($H725,References_1!$C$2:$D$827,2,)</f>
        <v>GP4</v>
      </c>
      <c r="N725" s="114" t="e">
        <f>VLOOKUP($H725,References_2!$D$2:'References_2'!$AQ$186,39,)</f>
        <v>#N/A</v>
      </c>
      <c r="O725" s="114" t="str">
        <f>LEFT(L725,2)</f>
        <v>µg</v>
      </c>
      <c r="P725" s="132">
        <f>IF($O725="mg",VLOOKUP($C725,References_1!$H$2:$I$18,2,)*$K725*0.0864,IF($O725="µg",VLOOKUP($C725,References_1!$H$2:$I$18,2,)*$K725*86.4,""))</f>
        <v>62.055611999999996</v>
      </c>
      <c r="Q725" s="116" t="str">
        <f>IF($O725="mg","kg/j",IF($O725="µg","mg/j",""))</f>
        <v>mg/j</v>
      </c>
    </row>
    <row r="726" spans="1:17" x14ac:dyDescent="0.2">
      <c r="A726" s="114">
        <f>VLOOKUP($B726,References_1!$F$2:$G$18,2,)</f>
        <v>4</v>
      </c>
      <c r="B726" s="114">
        <v>6127935</v>
      </c>
      <c r="C726" s="114">
        <f>VLOOKUP($B726,References_1!$F$2:$H$18,3,)</f>
        <v>3</v>
      </c>
      <c r="D726" s="115">
        <v>42142</v>
      </c>
      <c r="E726" s="114" t="s">
        <v>1011</v>
      </c>
      <c r="F726" s="114">
        <v>23</v>
      </c>
      <c r="G726" s="114" t="s">
        <v>491</v>
      </c>
      <c r="H726" s="114">
        <v>2016</v>
      </c>
      <c r="I726" s="114">
        <v>0.02</v>
      </c>
      <c r="J726" s="117" t="s">
        <v>1630</v>
      </c>
      <c r="K726" s="116">
        <v>0.02</v>
      </c>
      <c r="L726" s="114" t="s">
        <v>130</v>
      </c>
      <c r="M726" s="114" t="str">
        <f>VLOOKUP($H726,References_1!$C$2:$D$827,2,)</f>
        <v>GP4</v>
      </c>
      <c r="N726" s="114" t="e">
        <f>VLOOKUP($H726,References_2!$D$2:'References_2'!$AQ$186,39,)</f>
        <v>#N/A</v>
      </c>
      <c r="O726" s="114" t="str">
        <f>LEFT(L726,2)</f>
        <v>µg</v>
      </c>
      <c r="P726" s="132">
        <f>IF($O726="mg",VLOOKUP($C726,References_1!$H$2:$I$18,2,)*$K726*0.0864,IF($O726="µg",VLOOKUP($C726,References_1!$H$2:$I$18,2,)*$K726*86.4,""))</f>
        <v>4.3545600000000002</v>
      </c>
      <c r="Q726" s="116" t="str">
        <f>IF($O726="mg","kg/j",IF($O726="µg","mg/j",""))</f>
        <v>mg/j</v>
      </c>
    </row>
    <row r="727" spans="1:17" x14ac:dyDescent="0.2">
      <c r="A727" s="114">
        <f>VLOOKUP($B727,References_1!$F$2:$G$18,2,)</f>
        <v>14</v>
      </c>
      <c r="B727" s="114">
        <v>6127985</v>
      </c>
      <c r="C727" s="114">
        <f>VLOOKUP($B727,References_1!$F$2:$H$18,3,)</f>
        <v>11</v>
      </c>
      <c r="D727" s="115">
        <v>42143</v>
      </c>
      <c r="E727" s="114" t="s">
        <v>1003</v>
      </c>
      <c r="F727" s="114">
        <v>23</v>
      </c>
      <c r="G727" s="114" t="s">
        <v>491</v>
      </c>
      <c r="H727" s="114">
        <v>2016</v>
      </c>
      <c r="I727" s="114">
        <v>0.02</v>
      </c>
      <c r="J727" s="117" t="s">
        <v>1630</v>
      </c>
      <c r="K727" s="116">
        <v>0.02</v>
      </c>
      <c r="L727" s="114" t="s">
        <v>130</v>
      </c>
      <c r="M727" s="114" t="str">
        <f>VLOOKUP($H727,References_1!$C$2:$D$827,2,)</f>
        <v>GP4</v>
      </c>
      <c r="N727" s="114" t="e">
        <f>VLOOKUP($H727,References_2!$D$2:'References_2'!$AQ$186,39,)</f>
        <v>#N/A</v>
      </c>
      <c r="O727" s="114" t="str">
        <f>LEFT(L727,2)</f>
        <v>µg</v>
      </c>
      <c r="P727" s="132">
        <f>IF($O727="mg",VLOOKUP($C727,References_1!$H$2:$I$18,2,)*$K727*0.0864,IF($O727="µg",VLOOKUP($C727,References_1!$H$2:$I$18,2,)*$K727*86.4,""))</f>
        <v>355.66663680000005</v>
      </c>
      <c r="Q727" s="116" t="str">
        <f>IF($O727="mg","kg/j",IF($O727="µg","mg/j",""))</f>
        <v>mg/j</v>
      </c>
    </row>
    <row r="728" spans="1:17" x14ac:dyDescent="0.2">
      <c r="A728" s="114">
        <f>VLOOKUP($B728,References_1!$F$2:$G$18,2,)</f>
        <v>12</v>
      </c>
      <c r="B728" s="114">
        <v>6127975</v>
      </c>
      <c r="C728" s="114">
        <f>VLOOKUP($B728,References_1!$F$2:$H$18,3,)</f>
        <v>14</v>
      </c>
      <c r="D728" s="115">
        <v>42143</v>
      </c>
      <c r="E728" s="114" t="s">
        <v>995</v>
      </c>
      <c r="F728" s="114">
        <v>23</v>
      </c>
      <c r="G728" s="114" t="s">
        <v>491</v>
      </c>
      <c r="H728" s="114">
        <v>2016</v>
      </c>
      <c r="I728" s="114">
        <v>0.02</v>
      </c>
      <c r="J728" s="117" t="s">
        <v>1630</v>
      </c>
      <c r="K728" s="116">
        <v>0.02</v>
      </c>
      <c r="L728" s="114" t="s">
        <v>130</v>
      </c>
      <c r="M728" s="114" t="str">
        <f>VLOOKUP($H728,References_1!$C$2:$D$827,2,)</f>
        <v>GP4</v>
      </c>
      <c r="N728" s="114" t="e">
        <f>VLOOKUP($H728,References_2!$D$2:'References_2'!$AQ$186,39,)</f>
        <v>#N/A</v>
      </c>
      <c r="O728" s="114" t="str">
        <f>LEFT(L728,2)</f>
        <v>µg</v>
      </c>
      <c r="P728" s="132">
        <f>IF($O728="mg",VLOOKUP($C728,References_1!$H$2:$I$18,2,)*$K728*0.0864,IF($O728="µg",VLOOKUP($C728,References_1!$H$2:$I$18,2,)*$K728*86.4,""))</f>
        <v>190.98236159999999</v>
      </c>
      <c r="Q728" s="116" t="str">
        <f>IF($O728="mg","kg/j",IF($O728="µg","mg/j",""))</f>
        <v>mg/j</v>
      </c>
    </row>
    <row r="729" spans="1:17" x14ac:dyDescent="0.2">
      <c r="A729" s="114">
        <f>VLOOKUP($B729,References_1!$F$2:$G$18,2,)</f>
        <v>17</v>
      </c>
      <c r="B729" s="114">
        <v>6127980</v>
      </c>
      <c r="C729" s="114">
        <f>VLOOKUP($B729,References_1!$F$2:$H$18,3,)</f>
        <v>17</v>
      </c>
      <c r="D729" s="115">
        <v>42144</v>
      </c>
      <c r="E729" s="114" t="s">
        <v>387</v>
      </c>
      <c r="F729" s="114">
        <v>23</v>
      </c>
      <c r="G729" s="114" t="s">
        <v>491</v>
      </c>
      <c r="H729" s="114">
        <v>2016</v>
      </c>
      <c r="I729" s="114">
        <v>0.02</v>
      </c>
      <c r="J729" s="117" t="s">
        <v>1630</v>
      </c>
      <c r="K729" s="116">
        <v>0.02</v>
      </c>
      <c r="L729" s="114" t="s">
        <v>130</v>
      </c>
      <c r="M729" s="114" t="str">
        <f>VLOOKUP($H729,References_1!$C$2:$D$827,2,)</f>
        <v>GP4</v>
      </c>
      <c r="N729" s="114" t="e">
        <f>VLOOKUP($H729,References_2!$D$2:'References_2'!$AQ$186,39,)</f>
        <v>#N/A</v>
      </c>
      <c r="O729" s="114" t="str">
        <f>LEFT(L729,2)</f>
        <v>µg</v>
      </c>
      <c r="P729" s="132">
        <f>IF($O729="mg",VLOOKUP($C729,References_1!$H$2:$I$18,2,)*$K729*0.0864,IF($O729="µg",VLOOKUP($C729,References_1!$H$2:$I$18,2,)*$K729*86.4,""))</f>
        <v>248.22244799999999</v>
      </c>
      <c r="Q729" s="116" t="str">
        <f>IF($O729="mg","kg/j",IF($O729="µg","mg/j",""))</f>
        <v>mg/j</v>
      </c>
    </row>
    <row r="730" spans="1:17" x14ac:dyDescent="0.2">
      <c r="A730" s="114">
        <f>VLOOKUP($B730,References_1!$F$2:$G$18,2,)</f>
        <v>4</v>
      </c>
      <c r="B730" s="114">
        <v>6127935</v>
      </c>
      <c r="C730" s="114">
        <f>VLOOKUP($B730,References_1!$F$2:$H$18,3,)</f>
        <v>3</v>
      </c>
      <c r="D730" s="115">
        <v>42142</v>
      </c>
      <c r="E730" s="114" t="s">
        <v>1011</v>
      </c>
      <c r="F730" s="114">
        <v>23</v>
      </c>
      <c r="G730" s="114" t="s">
        <v>492</v>
      </c>
      <c r="H730" s="114">
        <v>1336</v>
      </c>
      <c r="I730" s="114">
        <v>0.05</v>
      </c>
      <c r="J730" s="117" t="s">
        <v>1630</v>
      </c>
      <c r="K730" s="116">
        <v>0.05</v>
      </c>
      <c r="L730" s="114" t="s">
        <v>130</v>
      </c>
      <c r="M730" s="114" t="str">
        <f>VLOOKUP($H730,References_1!$C$2:$D$827,2,)</f>
        <v>GP4</v>
      </c>
      <c r="N730" s="114" t="e">
        <f>VLOOKUP($H730,References_2!$D$2:'References_2'!$AQ$186,39,)</f>
        <v>#N/A</v>
      </c>
      <c r="O730" s="114" t="str">
        <f>LEFT(L730,2)</f>
        <v>µg</v>
      </c>
      <c r="P730" s="132">
        <f>IF($O730="mg",VLOOKUP($C730,References_1!$H$2:$I$18,2,)*$K730*0.0864,IF($O730="µg",VLOOKUP($C730,References_1!$H$2:$I$18,2,)*$K730*86.4,""))</f>
        <v>10.8864</v>
      </c>
      <c r="Q730" s="116" t="str">
        <f>IF($O730="mg","kg/j",IF($O730="µg","mg/j",""))</f>
        <v>mg/j</v>
      </c>
    </row>
    <row r="731" spans="1:17" x14ac:dyDescent="0.2">
      <c r="A731" s="114">
        <f>VLOOKUP($B731,References_1!$F$2:$G$18,2,)</f>
        <v>14</v>
      </c>
      <c r="B731" s="114">
        <v>6127985</v>
      </c>
      <c r="C731" s="114">
        <f>VLOOKUP($B731,References_1!$F$2:$H$18,3,)</f>
        <v>11</v>
      </c>
      <c r="D731" s="115">
        <v>42143</v>
      </c>
      <c r="E731" s="114" t="s">
        <v>1003</v>
      </c>
      <c r="F731" s="114">
        <v>23</v>
      </c>
      <c r="G731" s="114" t="s">
        <v>492</v>
      </c>
      <c r="H731" s="114">
        <v>1336</v>
      </c>
      <c r="I731" s="114">
        <v>0.05</v>
      </c>
      <c r="J731" s="117" t="s">
        <v>1630</v>
      </c>
      <c r="K731" s="116">
        <v>0.05</v>
      </c>
      <c r="L731" s="114" t="s">
        <v>130</v>
      </c>
      <c r="M731" s="114" t="str">
        <f>VLOOKUP($H731,References_1!$C$2:$D$827,2,)</f>
        <v>GP4</v>
      </c>
      <c r="N731" s="114" t="e">
        <f>VLOOKUP($H731,References_2!$D$2:'References_2'!$AQ$186,39,)</f>
        <v>#N/A</v>
      </c>
      <c r="O731" s="114" t="str">
        <f>LEFT(L731,2)</f>
        <v>µg</v>
      </c>
      <c r="P731" s="132">
        <f>IF($O731="mg",VLOOKUP($C731,References_1!$H$2:$I$18,2,)*$K731*0.0864,IF($O731="µg",VLOOKUP($C731,References_1!$H$2:$I$18,2,)*$K731*86.4,""))</f>
        <v>889.16659200000015</v>
      </c>
      <c r="Q731" s="116" t="str">
        <f>IF($O731="mg","kg/j",IF($O731="µg","mg/j",""))</f>
        <v>mg/j</v>
      </c>
    </row>
    <row r="732" spans="1:17" x14ac:dyDescent="0.2">
      <c r="A732" s="114">
        <f>VLOOKUP($B732,References_1!$F$2:$G$18,2,)</f>
        <v>12</v>
      </c>
      <c r="B732" s="114">
        <v>6127975</v>
      </c>
      <c r="C732" s="114">
        <f>VLOOKUP($B732,References_1!$F$2:$H$18,3,)</f>
        <v>14</v>
      </c>
      <c r="D732" s="115">
        <v>42143</v>
      </c>
      <c r="E732" s="114" t="s">
        <v>995</v>
      </c>
      <c r="F732" s="114">
        <v>23</v>
      </c>
      <c r="G732" s="114" t="s">
        <v>492</v>
      </c>
      <c r="H732" s="114">
        <v>1336</v>
      </c>
      <c r="I732" s="114">
        <v>0.05</v>
      </c>
      <c r="J732" s="117" t="s">
        <v>1630</v>
      </c>
      <c r="K732" s="116">
        <v>0.05</v>
      </c>
      <c r="L732" s="114" t="s">
        <v>130</v>
      </c>
      <c r="M732" s="114" t="str">
        <f>VLOOKUP($H732,References_1!$C$2:$D$827,2,)</f>
        <v>GP4</v>
      </c>
      <c r="N732" s="114" t="e">
        <f>VLOOKUP($H732,References_2!$D$2:'References_2'!$AQ$186,39,)</f>
        <v>#N/A</v>
      </c>
      <c r="O732" s="114" t="str">
        <f>LEFT(L732,2)</f>
        <v>µg</v>
      </c>
      <c r="P732" s="132">
        <f>IF($O732="mg",VLOOKUP($C732,References_1!$H$2:$I$18,2,)*$K732*0.0864,IF($O732="µg",VLOOKUP($C732,References_1!$H$2:$I$18,2,)*$K732*86.4,""))</f>
        <v>477.45590400000003</v>
      </c>
      <c r="Q732" s="116" t="str">
        <f>IF($O732="mg","kg/j",IF($O732="µg","mg/j",""))</f>
        <v>mg/j</v>
      </c>
    </row>
    <row r="733" spans="1:17" x14ac:dyDescent="0.2">
      <c r="A733" s="114">
        <f>VLOOKUP($B733,References_1!$F$2:$G$18,2,)</f>
        <v>17</v>
      </c>
      <c r="B733" s="114">
        <v>6127980</v>
      </c>
      <c r="C733" s="114">
        <f>VLOOKUP($B733,References_1!$F$2:$H$18,3,)</f>
        <v>17</v>
      </c>
      <c r="D733" s="115">
        <v>42144</v>
      </c>
      <c r="E733" s="114" t="s">
        <v>387</v>
      </c>
      <c r="F733" s="114">
        <v>23</v>
      </c>
      <c r="G733" s="114" t="s">
        <v>492</v>
      </c>
      <c r="H733" s="114">
        <v>1336</v>
      </c>
      <c r="I733" s="114">
        <v>0.05</v>
      </c>
      <c r="J733" s="117" t="s">
        <v>1630</v>
      </c>
      <c r="K733" s="116">
        <v>0.05</v>
      </c>
      <c r="L733" s="114" t="s">
        <v>130</v>
      </c>
      <c r="M733" s="114" t="str">
        <f>VLOOKUP($H733,References_1!$C$2:$D$827,2,)</f>
        <v>GP4</v>
      </c>
      <c r="N733" s="114" t="e">
        <f>VLOOKUP($H733,References_2!$D$2:'References_2'!$AQ$186,39,)</f>
        <v>#N/A</v>
      </c>
      <c r="O733" s="114" t="str">
        <f>LEFT(L733,2)</f>
        <v>µg</v>
      </c>
      <c r="P733" s="132">
        <f>IF($O733="mg",VLOOKUP($C733,References_1!$H$2:$I$18,2,)*$K733*0.0864,IF($O733="µg",VLOOKUP($C733,References_1!$H$2:$I$18,2,)*$K733*86.4,""))</f>
        <v>620.55612000000008</v>
      </c>
      <c r="Q733" s="116" t="str">
        <f>IF($O733="mg","kg/j",IF($O733="µg","mg/j",""))</f>
        <v>mg/j</v>
      </c>
    </row>
    <row r="734" spans="1:17" x14ac:dyDescent="0.2">
      <c r="A734" s="114">
        <f>VLOOKUP($B734,References_1!$F$2:$G$18,2,)</f>
        <v>4</v>
      </c>
      <c r="B734" s="114">
        <v>6127935</v>
      </c>
      <c r="C734" s="114">
        <f>VLOOKUP($B734,References_1!$F$2:$H$18,3,)</f>
        <v>3</v>
      </c>
      <c r="D734" s="115">
        <v>42142</v>
      </c>
      <c r="E734" s="114" t="s">
        <v>1011</v>
      </c>
      <c r="F734" s="114">
        <v>23</v>
      </c>
      <c r="G734" s="114" t="s">
        <v>493</v>
      </c>
      <c r="H734" s="114">
        <v>1132</v>
      </c>
      <c r="I734" s="114">
        <v>5.0000000000000001E-3</v>
      </c>
      <c r="J734" s="117" t="s">
        <v>1630</v>
      </c>
      <c r="K734" s="116">
        <v>5.0000000000000001E-3</v>
      </c>
      <c r="L734" s="114" t="s">
        <v>130</v>
      </c>
      <c r="M734" s="114" t="str">
        <f>VLOOKUP($H734,References_1!$C$2:$D$827,2,)</f>
        <v>GP4</v>
      </c>
      <c r="N734" s="114">
        <f>VLOOKUP($H734,References_2!$D$2:'References_2'!$AQ$186,39,)</f>
        <v>9.4736800000000007E-6</v>
      </c>
      <c r="O734" s="114" t="str">
        <f>LEFT(L734,2)</f>
        <v>µg</v>
      </c>
      <c r="P734" s="132">
        <f>IF($O734="mg",VLOOKUP($C734,References_1!$H$2:$I$18,2,)*$K734*0.0864,IF($O734="µg",VLOOKUP($C734,References_1!$H$2:$I$18,2,)*$K734*86.4,""))</f>
        <v>1.0886400000000001</v>
      </c>
      <c r="Q734" s="116" t="str">
        <f>IF($O734="mg","kg/j",IF($O734="µg","mg/j",""))</f>
        <v>mg/j</v>
      </c>
    </row>
    <row r="735" spans="1:17" x14ac:dyDescent="0.2">
      <c r="A735" s="114">
        <f>VLOOKUP($B735,References_1!$F$2:$G$18,2,)</f>
        <v>14</v>
      </c>
      <c r="B735" s="114">
        <v>6127985</v>
      </c>
      <c r="C735" s="114">
        <f>VLOOKUP($B735,References_1!$F$2:$H$18,3,)</f>
        <v>11</v>
      </c>
      <c r="D735" s="115">
        <v>42143</v>
      </c>
      <c r="E735" s="114" t="s">
        <v>1003</v>
      </c>
      <c r="F735" s="114">
        <v>23</v>
      </c>
      <c r="G735" s="114" t="s">
        <v>493</v>
      </c>
      <c r="H735" s="114">
        <v>1132</v>
      </c>
      <c r="I735" s="114">
        <v>5.0000000000000001E-3</v>
      </c>
      <c r="J735" s="117" t="s">
        <v>1630</v>
      </c>
      <c r="K735" s="116">
        <v>5.0000000000000001E-3</v>
      </c>
      <c r="L735" s="114" t="s">
        <v>130</v>
      </c>
      <c r="M735" s="114" t="str">
        <f>VLOOKUP($H735,References_1!$C$2:$D$827,2,)</f>
        <v>GP4</v>
      </c>
      <c r="N735" s="114">
        <f>VLOOKUP($H735,References_2!$D$2:'References_2'!$AQ$186,39,)</f>
        <v>9.4736800000000007E-6</v>
      </c>
      <c r="O735" s="114" t="str">
        <f>LEFT(L735,2)</f>
        <v>µg</v>
      </c>
      <c r="P735" s="132">
        <f>IF($O735="mg",VLOOKUP($C735,References_1!$H$2:$I$18,2,)*$K735*0.0864,IF($O735="µg",VLOOKUP($C735,References_1!$H$2:$I$18,2,)*$K735*86.4,""))</f>
        <v>88.916659200000012</v>
      </c>
      <c r="Q735" s="116" t="str">
        <f>IF($O735="mg","kg/j",IF($O735="µg","mg/j",""))</f>
        <v>mg/j</v>
      </c>
    </row>
    <row r="736" spans="1:17" x14ac:dyDescent="0.2">
      <c r="A736" s="114">
        <f>VLOOKUP($B736,References_1!$F$2:$G$18,2,)</f>
        <v>12</v>
      </c>
      <c r="B736" s="114">
        <v>6127975</v>
      </c>
      <c r="C736" s="114">
        <f>VLOOKUP($B736,References_1!$F$2:$H$18,3,)</f>
        <v>14</v>
      </c>
      <c r="D736" s="115">
        <v>42143</v>
      </c>
      <c r="E736" s="114" t="s">
        <v>995</v>
      </c>
      <c r="F736" s="114">
        <v>23</v>
      </c>
      <c r="G736" s="114" t="s">
        <v>493</v>
      </c>
      <c r="H736" s="114">
        <v>1132</v>
      </c>
      <c r="I736" s="114">
        <v>5.0000000000000001E-3</v>
      </c>
      <c r="J736" s="117" t="s">
        <v>1630</v>
      </c>
      <c r="K736" s="116">
        <v>5.0000000000000001E-3</v>
      </c>
      <c r="L736" s="114" t="s">
        <v>130</v>
      </c>
      <c r="M736" s="114" t="str">
        <f>VLOOKUP($H736,References_1!$C$2:$D$827,2,)</f>
        <v>GP4</v>
      </c>
      <c r="N736" s="114">
        <f>VLOOKUP($H736,References_2!$D$2:'References_2'!$AQ$186,39,)</f>
        <v>9.4736800000000007E-6</v>
      </c>
      <c r="O736" s="114" t="str">
        <f>LEFT(L736,2)</f>
        <v>µg</v>
      </c>
      <c r="P736" s="132">
        <f>IF($O736="mg",VLOOKUP($C736,References_1!$H$2:$I$18,2,)*$K736*0.0864,IF($O736="µg",VLOOKUP($C736,References_1!$H$2:$I$18,2,)*$K736*86.4,""))</f>
        <v>47.745590399999998</v>
      </c>
      <c r="Q736" s="116" t="str">
        <f>IF($O736="mg","kg/j",IF($O736="µg","mg/j",""))</f>
        <v>mg/j</v>
      </c>
    </row>
    <row r="737" spans="1:17" x14ac:dyDescent="0.2">
      <c r="A737" s="114">
        <f>VLOOKUP($B737,References_1!$F$2:$G$18,2,)</f>
        <v>17</v>
      </c>
      <c r="B737" s="114">
        <v>6127980</v>
      </c>
      <c r="C737" s="114">
        <f>VLOOKUP($B737,References_1!$F$2:$H$18,3,)</f>
        <v>17</v>
      </c>
      <c r="D737" s="115">
        <v>42144</v>
      </c>
      <c r="E737" s="114" t="s">
        <v>387</v>
      </c>
      <c r="F737" s="114">
        <v>23</v>
      </c>
      <c r="G737" s="114" t="s">
        <v>493</v>
      </c>
      <c r="H737" s="114">
        <v>1132</v>
      </c>
      <c r="I737" s="114">
        <v>5.0000000000000001E-3</v>
      </c>
      <c r="J737" s="117" t="s">
        <v>1630</v>
      </c>
      <c r="K737" s="116">
        <v>5.0000000000000001E-3</v>
      </c>
      <c r="L737" s="114" t="s">
        <v>130</v>
      </c>
      <c r="M737" s="114" t="str">
        <f>VLOOKUP($H737,References_1!$C$2:$D$827,2,)</f>
        <v>GP4</v>
      </c>
      <c r="N737" s="114">
        <f>VLOOKUP($H737,References_2!$D$2:'References_2'!$AQ$186,39,)</f>
        <v>9.4736800000000007E-6</v>
      </c>
      <c r="O737" s="114" t="str">
        <f>LEFT(L737,2)</f>
        <v>µg</v>
      </c>
      <c r="P737" s="132">
        <f>IF($O737="mg",VLOOKUP($C737,References_1!$H$2:$I$18,2,)*$K737*0.0864,IF($O737="µg",VLOOKUP($C737,References_1!$H$2:$I$18,2,)*$K737*86.4,""))</f>
        <v>62.055611999999996</v>
      </c>
      <c r="Q737" s="116" t="str">
        <f>IF($O737="mg","kg/j",IF($O737="µg","mg/j",""))</f>
        <v>mg/j</v>
      </c>
    </row>
    <row r="738" spans="1:17" x14ac:dyDescent="0.2">
      <c r="A738" s="114">
        <f>VLOOKUP($B738,References_1!$F$2:$G$18,2,)</f>
        <v>4</v>
      </c>
      <c r="B738" s="114">
        <v>6127935</v>
      </c>
      <c r="C738" s="114">
        <f>VLOOKUP($B738,References_1!$F$2:$H$18,3,)</f>
        <v>3</v>
      </c>
      <c r="D738" s="115">
        <v>42142</v>
      </c>
      <c r="E738" s="114" t="s">
        <v>1011</v>
      </c>
      <c r="F738" s="114">
        <v>23</v>
      </c>
      <c r="G738" s="114" t="s">
        <v>494</v>
      </c>
      <c r="H738" s="114">
        <v>7010</v>
      </c>
      <c r="I738" s="114">
        <v>5.0000000000000001E-3</v>
      </c>
      <c r="J738" s="117" t="s">
        <v>1630</v>
      </c>
      <c r="K738" s="116">
        <v>5.0000000000000001E-3</v>
      </c>
      <c r="L738" s="114" t="s">
        <v>130</v>
      </c>
      <c r="M738" s="114" t="str">
        <f>VLOOKUP($H738,References_1!$C$2:$D$827,2,)</f>
        <v>GP4</v>
      </c>
      <c r="N738" s="114" t="e">
        <f>VLOOKUP($H738,References_2!$D$2:'References_2'!$AQ$186,39,)</f>
        <v>#N/A</v>
      </c>
      <c r="O738" s="114" t="str">
        <f>LEFT(L738,2)</f>
        <v>µg</v>
      </c>
      <c r="P738" s="132">
        <f>IF($O738="mg",VLOOKUP($C738,References_1!$H$2:$I$18,2,)*$K738*0.0864,IF($O738="µg",VLOOKUP($C738,References_1!$H$2:$I$18,2,)*$K738*86.4,""))</f>
        <v>1.0886400000000001</v>
      </c>
      <c r="Q738" s="116" t="str">
        <f>IF($O738="mg","kg/j",IF($O738="µg","mg/j",""))</f>
        <v>mg/j</v>
      </c>
    </row>
    <row r="739" spans="1:17" x14ac:dyDescent="0.2">
      <c r="A739" s="114">
        <f>VLOOKUP($B739,References_1!$F$2:$G$18,2,)</f>
        <v>14</v>
      </c>
      <c r="B739" s="114">
        <v>6127985</v>
      </c>
      <c r="C739" s="114">
        <f>VLOOKUP($B739,References_1!$F$2:$H$18,3,)</f>
        <v>11</v>
      </c>
      <c r="D739" s="115">
        <v>42143</v>
      </c>
      <c r="E739" s="114" t="s">
        <v>1003</v>
      </c>
      <c r="F739" s="114">
        <v>23</v>
      </c>
      <c r="G739" s="114" t="s">
        <v>494</v>
      </c>
      <c r="H739" s="114">
        <v>7010</v>
      </c>
      <c r="I739" s="114">
        <v>5.0000000000000001E-3</v>
      </c>
      <c r="J739" s="117" t="s">
        <v>1630</v>
      </c>
      <c r="K739" s="116">
        <v>5.0000000000000001E-3</v>
      </c>
      <c r="L739" s="114" t="s">
        <v>130</v>
      </c>
      <c r="M739" s="114" t="str">
        <f>VLOOKUP($H739,References_1!$C$2:$D$827,2,)</f>
        <v>GP4</v>
      </c>
      <c r="N739" s="114" t="e">
        <f>VLOOKUP($H739,References_2!$D$2:'References_2'!$AQ$186,39,)</f>
        <v>#N/A</v>
      </c>
      <c r="O739" s="114" t="str">
        <f>LEFT(L739,2)</f>
        <v>µg</v>
      </c>
      <c r="P739" s="132">
        <f>IF($O739="mg",VLOOKUP($C739,References_1!$H$2:$I$18,2,)*$K739*0.0864,IF($O739="µg",VLOOKUP($C739,References_1!$H$2:$I$18,2,)*$K739*86.4,""))</f>
        <v>88.916659200000012</v>
      </c>
      <c r="Q739" s="116" t="str">
        <f>IF($O739="mg","kg/j",IF($O739="µg","mg/j",""))</f>
        <v>mg/j</v>
      </c>
    </row>
    <row r="740" spans="1:17" x14ac:dyDescent="0.2">
      <c r="A740" s="114">
        <f>VLOOKUP($B740,References_1!$F$2:$G$18,2,)</f>
        <v>12</v>
      </c>
      <c r="B740" s="114">
        <v>6127975</v>
      </c>
      <c r="C740" s="114">
        <f>VLOOKUP($B740,References_1!$F$2:$H$18,3,)</f>
        <v>14</v>
      </c>
      <c r="D740" s="115">
        <v>42143</v>
      </c>
      <c r="E740" s="114" t="s">
        <v>995</v>
      </c>
      <c r="F740" s="114">
        <v>23</v>
      </c>
      <c r="G740" s="114" t="s">
        <v>494</v>
      </c>
      <c r="H740" s="114">
        <v>7010</v>
      </c>
      <c r="I740" s="114">
        <v>5.0000000000000001E-3</v>
      </c>
      <c r="J740" s="117" t="s">
        <v>1630</v>
      </c>
      <c r="K740" s="116">
        <v>5.0000000000000001E-3</v>
      </c>
      <c r="L740" s="114" t="s">
        <v>130</v>
      </c>
      <c r="M740" s="114" t="str">
        <f>VLOOKUP($H740,References_1!$C$2:$D$827,2,)</f>
        <v>GP4</v>
      </c>
      <c r="N740" s="114" t="e">
        <f>VLOOKUP($H740,References_2!$D$2:'References_2'!$AQ$186,39,)</f>
        <v>#N/A</v>
      </c>
      <c r="O740" s="114" t="str">
        <f>LEFT(L740,2)</f>
        <v>µg</v>
      </c>
      <c r="P740" s="132">
        <f>IF($O740="mg",VLOOKUP($C740,References_1!$H$2:$I$18,2,)*$K740*0.0864,IF($O740="µg",VLOOKUP($C740,References_1!$H$2:$I$18,2,)*$K740*86.4,""))</f>
        <v>47.745590399999998</v>
      </c>
      <c r="Q740" s="116" t="str">
        <f>IF($O740="mg","kg/j",IF($O740="µg","mg/j",""))</f>
        <v>mg/j</v>
      </c>
    </row>
    <row r="741" spans="1:17" x14ac:dyDescent="0.2">
      <c r="A741" s="114">
        <f>VLOOKUP($B741,References_1!$F$2:$G$18,2,)</f>
        <v>17</v>
      </c>
      <c r="B741" s="114">
        <v>6127980</v>
      </c>
      <c r="C741" s="114">
        <f>VLOOKUP($B741,References_1!$F$2:$H$18,3,)</f>
        <v>17</v>
      </c>
      <c r="D741" s="115">
        <v>42144</v>
      </c>
      <c r="E741" s="114" t="s">
        <v>387</v>
      </c>
      <c r="F741" s="114">
        <v>23</v>
      </c>
      <c r="G741" s="114" t="s">
        <v>494</v>
      </c>
      <c r="H741" s="114">
        <v>7010</v>
      </c>
      <c r="I741" s="114">
        <v>5.0000000000000001E-3</v>
      </c>
      <c r="J741" s="117" t="s">
        <v>1630</v>
      </c>
      <c r="K741" s="116">
        <v>5.0000000000000001E-3</v>
      </c>
      <c r="L741" s="114" t="s">
        <v>130</v>
      </c>
      <c r="M741" s="114" t="str">
        <f>VLOOKUP($H741,References_1!$C$2:$D$827,2,)</f>
        <v>GP4</v>
      </c>
      <c r="N741" s="114" t="e">
        <f>VLOOKUP($H741,References_2!$D$2:'References_2'!$AQ$186,39,)</f>
        <v>#N/A</v>
      </c>
      <c r="O741" s="114" t="str">
        <f>LEFT(L741,2)</f>
        <v>µg</v>
      </c>
      <c r="P741" s="132">
        <f>IF($O741="mg",VLOOKUP($C741,References_1!$H$2:$I$18,2,)*$K741*0.0864,IF($O741="µg",VLOOKUP($C741,References_1!$H$2:$I$18,2,)*$K741*86.4,""))</f>
        <v>62.055611999999996</v>
      </c>
      <c r="Q741" s="116" t="str">
        <f>IF($O741="mg","kg/j",IF($O741="µg","mg/j",""))</f>
        <v>mg/j</v>
      </c>
    </row>
    <row r="742" spans="1:17" x14ac:dyDescent="0.2">
      <c r="A742" s="114">
        <f>VLOOKUP($B742,References_1!$F$2:$G$18,2,)</f>
        <v>4</v>
      </c>
      <c r="B742" s="114">
        <v>6127935</v>
      </c>
      <c r="C742" s="114">
        <f>VLOOKUP($B742,References_1!$F$2:$H$18,3,)</f>
        <v>3</v>
      </c>
      <c r="D742" s="115">
        <v>42142</v>
      </c>
      <c r="E742" s="114" t="s">
        <v>1011</v>
      </c>
      <c r="F742" s="114">
        <v>23</v>
      </c>
      <c r="G742" s="114" t="s">
        <v>496</v>
      </c>
      <c r="H742" s="114">
        <v>1757</v>
      </c>
      <c r="I742" s="114">
        <v>5.0000000000000001E-3</v>
      </c>
      <c r="J742" s="117" t="s">
        <v>1630</v>
      </c>
      <c r="K742" s="116">
        <v>5.0000000000000001E-3</v>
      </c>
      <c r="L742" s="114" t="s">
        <v>130</v>
      </c>
      <c r="M742" s="114" t="str">
        <f>VLOOKUP($H742,References_1!$C$2:$D$827,2,)</f>
        <v>GP4</v>
      </c>
      <c r="N742" s="114" t="e">
        <f>VLOOKUP($H742,References_2!$D$2:'References_2'!$AQ$186,39,)</f>
        <v>#N/A</v>
      </c>
      <c r="O742" s="114" t="str">
        <f>LEFT(L742,2)</f>
        <v>µg</v>
      </c>
      <c r="P742" s="132">
        <f>IF($O742="mg",VLOOKUP($C742,References_1!$H$2:$I$18,2,)*$K742*0.0864,IF($O742="µg",VLOOKUP($C742,References_1!$H$2:$I$18,2,)*$K742*86.4,""))</f>
        <v>1.0886400000000001</v>
      </c>
      <c r="Q742" s="116" t="str">
        <f>IF($O742="mg","kg/j",IF($O742="µg","mg/j",""))</f>
        <v>mg/j</v>
      </c>
    </row>
    <row r="743" spans="1:17" x14ac:dyDescent="0.2">
      <c r="A743" s="114">
        <f>VLOOKUP($B743,References_1!$F$2:$G$18,2,)</f>
        <v>14</v>
      </c>
      <c r="B743" s="114">
        <v>6127985</v>
      </c>
      <c r="C743" s="114">
        <f>VLOOKUP($B743,References_1!$F$2:$H$18,3,)</f>
        <v>11</v>
      </c>
      <c r="D743" s="115">
        <v>42143</v>
      </c>
      <c r="E743" s="114" t="s">
        <v>1003</v>
      </c>
      <c r="F743" s="114">
        <v>23</v>
      </c>
      <c r="G743" s="114" t="s">
        <v>496</v>
      </c>
      <c r="H743" s="114">
        <v>1757</v>
      </c>
      <c r="I743" s="114">
        <v>5.0000000000000001E-3</v>
      </c>
      <c r="J743" s="117" t="s">
        <v>1630</v>
      </c>
      <c r="K743" s="116">
        <v>5.0000000000000001E-3</v>
      </c>
      <c r="L743" s="114" t="s">
        <v>130</v>
      </c>
      <c r="M743" s="114" t="str">
        <f>VLOOKUP($H743,References_1!$C$2:$D$827,2,)</f>
        <v>GP4</v>
      </c>
      <c r="N743" s="114" t="e">
        <f>VLOOKUP($H743,References_2!$D$2:'References_2'!$AQ$186,39,)</f>
        <v>#N/A</v>
      </c>
      <c r="O743" s="114" t="str">
        <f>LEFT(L743,2)</f>
        <v>µg</v>
      </c>
      <c r="P743" s="132">
        <f>IF($O743="mg",VLOOKUP($C743,References_1!$H$2:$I$18,2,)*$K743*0.0864,IF($O743="µg",VLOOKUP($C743,References_1!$H$2:$I$18,2,)*$K743*86.4,""))</f>
        <v>88.916659200000012</v>
      </c>
      <c r="Q743" s="116" t="str">
        <f>IF($O743="mg","kg/j",IF($O743="µg","mg/j",""))</f>
        <v>mg/j</v>
      </c>
    </row>
    <row r="744" spans="1:17" x14ac:dyDescent="0.2">
      <c r="A744" s="114">
        <f>VLOOKUP($B744,References_1!$F$2:$G$18,2,)</f>
        <v>12</v>
      </c>
      <c r="B744" s="114">
        <v>6127975</v>
      </c>
      <c r="C744" s="114">
        <f>VLOOKUP($B744,References_1!$F$2:$H$18,3,)</f>
        <v>14</v>
      </c>
      <c r="D744" s="115">
        <v>42143</v>
      </c>
      <c r="E744" s="114" t="s">
        <v>995</v>
      </c>
      <c r="F744" s="114">
        <v>23</v>
      </c>
      <c r="G744" s="114" t="s">
        <v>496</v>
      </c>
      <c r="H744" s="114">
        <v>1757</v>
      </c>
      <c r="I744" s="114">
        <v>5.0000000000000001E-3</v>
      </c>
      <c r="J744" s="117" t="s">
        <v>1630</v>
      </c>
      <c r="K744" s="116">
        <v>5.0000000000000001E-3</v>
      </c>
      <c r="L744" s="114" t="s">
        <v>130</v>
      </c>
      <c r="M744" s="114" t="str">
        <f>VLOOKUP($H744,References_1!$C$2:$D$827,2,)</f>
        <v>GP4</v>
      </c>
      <c r="N744" s="114" t="e">
        <f>VLOOKUP($H744,References_2!$D$2:'References_2'!$AQ$186,39,)</f>
        <v>#N/A</v>
      </c>
      <c r="O744" s="114" t="str">
        <f>LEFT(L744,2)</f>
        <v>µg</v>
      </c>
      <c r="P744" s="132">
        <f>IF($O744="mg",VLOOKUP($C744,References_1!$H$2:$I$18,2,)*$K744*0.0864,IF($O744="µg",VLOOKUP($C744,References_1!$H$2:$I$18,2,)*$K744*86.4,""))</f>
        <v>47.745590399999998</v>
      </c>
      <c r="Q744" s="116" t="str">
        <f>IF($O744="mg","kg/j",IF($O744="µg","mg/j",""))</f>
        <v>mg/j</v>
      </c>
    </row>
    <row r="745" spans="1:17" x14ac:dyDescent="0.2">
      <c r="A745" s="114">
        <f>VLOOKUP($B745,References_1!$F$2:$G$18,2,)</f>
        <v>17</v>
      </c>
      <c r="B745" s="114">
        <v>6127980</v>
      </c>
      <c r="C745" s="114">
        <f>VLOOKUP($B745,References_1!$F$2:$H$18,3,)</f>
        <v>17</v>
      </c>
      <c r="D745" s="115">
        <v>42144</v>
      </c>
      <c r="E745" s="114" t="s">
        <v>387</v>
      </c>
      <c r="F745" s="114">
        <v>23</v>
      </c>
      <c r="G745" s="114" t="s">
        <v>496</v>
      </c>
      <c r="H745" s="114">
        <v>1757</v>
      </c>
      <c r="I745" s="114">
        <v>5.0000000000000001E-3</v>
      </c>
      <c r="J745" s="117" t="s">
        <v>1630</v>
      </c>
      <c r="K745" s="116">
        <v>5.0000000000000001E-3</v>
      </c>
      <c r="L745" s="114" t="s">
        <v>130</v>
      </c>
      <c r="M745" s="114" t="str">
        <f>VLOOKUP($H745,References_1!$C$2:$D$827,2,)</f>
        <v>GP4</v>
      </c>
      <c r="N745" s="114" t="e">
        <f>VLOOKUP($H745,References_2!$D$2:'References_2'!$AQ$186,39,)</f>
        <v>#N/A</v>
      </c>
      <c r="O745" s="114" t="str">
        <f>LEFT(L745,2)</f>
        <v>µg</v>
      </c>
      <c r="P745" s="132">
        <f>IF($O745="mg",VLOOKUP($C745,References_1!$H$2:$I$18,2,)*$K745*0.0864,IF($O745="µg",VLOOKUP($C745,References_1!$H$2:$I$18,2,)*$K745*86.4,""))</f>
        <v>62.055611999999996</v>
      </c>
      <c r="Q745" s="116" t="str">
        <f>IF($O745="mg","kg/j",IF($O745="µg","mg/j",""))</f>
        <v>mg/j</v>
      </c>
    </row>
    <row r="746" spans="1:17" x14ac:dyDescent="0.2">
      <c r="A746" s="114">
        <f>VLOOKUP($B746,References_1!$F$2:$G$18,2,)</f>
        <v>4</v>
      </c>
      <c r="B746" s="114">
        <v>6127935</v>
      </c>
      <c r="C746" s="114">
        <f>VLOOKUP($B746,References_1!$F$2:$H$18,3,)</f>
        <v>3</v>
      </c>
      <c r="D746" s="115">
        <v>42142</v>
      </c>
      <c r="E746" s="114" t="s">
        <v>1011</v>
      </c>
      <c r="F746" s="114">
        <v>23</v>
      </c>
      <c r="G746" s="114" t="s">
        <v>495</v>
      </c>
      <c r="H746" s="114">
        <v>1758</v>
      </c>
      <c r="I746" s="114">
        <v>5.0000000000000001E-3</v>
      </c>
      <c r="J746" s="117" t="s">
        <v>1630</v>
      </c>
      <c r="K746" s="116">
        <v>5.0000000000000001E-3</v>
      </c>
      <c r="L746" s="114" t="s">
        <v>130</v>
      </c>
      <c r="M746" s="114" t="str">
        <f>VLOOKUP($H746,References_1!$C$2:$D$827,2,)</f>
        <v>GP4</v>
      </c>
      <c r="N746" s="114" t="e">
        <f>VLOOKUP($H746,References_2!$D$2:'References_2'!$AQ$186,39,)</f>
        <v>#N/A</v>
      </c>
      <c r="O746" s="114" t="str">
        <f>LEFT(L746,2)</f>
        <v>µg</v>
      </c>
      <c r="P746" s="132">
        <f>IF($O746="mg",VLOOKUP($C746,References_1!$H$2:$I$18,2,)*$K746*0.0864,IF($O746="µg",VLOOKUP($C746,References_1!$H$2:$I$18,2,)*$K746*86.4,""))</f>
        <v>1.0886400000000001</v>
      </c>
      <c r="Q746" s="116" t="str">
        <f>IF($O746="mg","kg/j",IF($O746="µg","mg/j",""))</f>
        <v>mg/j</v>
      </c>
    </row>
    <row r="747" spans="1:17" x14ac:dyDescent="0.2">
      <c r="A747" s="114">
        <f>VLOOKUP($B747,References_1!$F$2:$G$18,2,)</f>
        <v>14</v>
      </c>
      <c r="B747" s="114">
        <v>6127985</v>
      </c>
      <c r="C747" s="114">
        <f>VLOOKUP($B747,References_1!$F$2:$H$18,3,)</f>
        <v>11</v>
      </c>
      <c r="D747" s="115">
        <v>42143</v>
      </c>
      <c r="E747" s="114" t="s">
        <v>1003</v>
      </c>
      <c r="F747" s="114">
        <v>23</v>
      </c>
      <c r="G747" s="114" t="s">
        <v>495</v>
      </c>
      <c r="H747" s="114">
        <v>1758</v>
      </c>
      <c r="I747" s="114">
        <v>5.0000000000000001E-3</v>
      </c>
      <c r="J747" s="117" t="s">
        <v>1630</v>
      </c>
      <c r="K747" s="116">
        <v>5.0000000000000001E-3</v>
      </c>
      <c r="L747" s="114" t="s">
        <v>130</v>
      </c>
      <c r="M747" s="114" t="str">
        <f>VLOOKUP($H747,References_1!$C$2:$D$827,2,)</f>
        <v>GP4</v>
      </c>
      <c r="N747" s="114" t="e">
        <f>VLOOKUP($H747,References_2!$D$2:'References_2'!$AQ$186,39,)</f>
        <v>#N/A</v>
      </c>
      <c r="O747" s="114" t="str">
        <f>LEFT(L747,2)</f>
        <v>µg</v>
      </c>
      <c r="P747" s="132">
        <f>IF($O747="mg",VLOOKUP($C747,References_1!$H$2:$I$18,2,)*$K747*0.0864,IF($O747="µg",VLOOKUP($C747,References_1!$H$2:$I$18,2,)*$K747*86.4,""))</f>
        <v>88.916659200000012</v>
      </c>
      <c r="Q747" s="116" t="str">
        <f>IF($O747="mg","kg/j",IF($O747="µg","mg/j",""))</f>
        <v>mg/j</v>
      </c>
    </row>
    <row r="748" spans="1:17" x14ac:dyDescent="0.2">
      <c r="A748" s="114">
        <f>VLOOKUP($B748,References_1!$F$2:$G$18,2,)</f>
        <v>12</v>
      </c>
      <c r="B748" s="114">
        <v>6127975</v>
      </c>
      <c r="C748" s="114">
        <f>VLOOKUP($B748,References_1!$F$2:$H$18,3,)</f>
        <v>14</v>
      </c>
      <c r="D748" s="115">
        <v>42143</v>
      </c>
      <c r="E748" s="114" t="s">
        <v>995</v>
      </c>
      <c r="F748" s="114">
        <v>23</v>
      </c>
      <c r="G748" s="114" t="s">
        <v>495</v>
      </c>
      <c r="H748" s="114">
        <v>1758</v>
      </c>
      <c r="I748" s="114">
        <v>5.0000000000000001E-3</v>
      </c>
      <c r="J748" s="117" t="s">
        <v>1630</v>
      </c>
      <c r="K748" s="116">
        <v>5.0000000000000001E-3</v>
      </c>
      <c r="L748" s="114" t="s">
        <v>130</v>
      </c>
      <c r="M748" s="114" t="str">
        <f>VLOOKUP($H748,References_1!$C$2:$D$827,2,)</f>
        <v>GP4</v>
      </c>
      <c r="N748" s="114" t="e">
        <f>VLOOKUP($H748,References_2!$D$2:'References_2'!$AQ$186,39,)</f>
        <v>#N/A</v>
      </c>
      <c r="O748" s="114" t="str">
        <f>LEFT(L748,2)</f>
        <v>µg</v>
      </c>
      <c r="P748" s="132">
        <f>IF($O748="mg",VLOOKUP($C748,References_1!$H$2:$I$18,2,)*$K748*0.0864,IF($O748="µg",VLOOKUP($C748,References_1!$H$2:$I$18,2,)*$K748*86.4,""))</f>
        <v>47.745590399999998</v>
      </c>
      <c r="Q748" s="116" t="str">
        <f>IF($O748="mg","kg/j",IF($O748="µg","mg/j",""))</f>
        <v>mg/j</v>
      </c>
    </row>
    <row r="749" spans="1:17" x14ac:dyDescent="0.2">
      <c r="A749" s="114">
        <f>VLOOKUP($B749,References_1!$F$2:$G$18,2,)</f>
        <v>17</v>
      </c>
      <c r="B749" s="114">
        <v>6127980</v>
      </c>
      <c r="C749" s="114">
        <f>VLOOKUP($B749,References_1!$F$2:$H$18,3,)</f>
        <v>17</v>
      </c>
      <c r="D749" s="115">
        <v>42144</v>
      </c>
      <c r="E749" s="114" t="s">
        <v>387</v>
      </c>
      <c r="F749" s="114">
        <v>23</v>
      </c>
      <c r="G749" s="114" t="s">
        <v>495</v>
      </c>
      <c r="H749" s="114">
        <v>1758</v>
      </c>
      <c r="I749" s="114">
        <v>5.0000000000000001E-3</v>
      </c>
      <c r="J749" s="117" t="s">
        <v>1630</v>
      </c>
      <c r="K749" s="116">
        <v>5.0000000000000001E-3</v>
      </c>
      <c r="L749" s="114" t="s">
        <v>130</v>
      </c>
      <c r="M749" s="114" t="str">
        <f>VLOOKUP($H749,References_1!$C$2:$D$827,2,)</f>
        <v>GP4</v>
      </c>
      <c r="N749" s="114" t="e">
        <f>VLOOKUP($H749,References_2!$D$2:'References_2'!$AQ$186,39,)</f>
        <v>#N/A</v>
      </c>
      <c r="O749" s="114" t="str">
        <f>LEFT(L749,2)</f>
        <v>µg</v>
      </c>
      <c r="P749" s="132">
        <f>IF($O749="mg",VLOOKUP($C749,References_1!$H$2:$I$18,2,)*$K749*0.0864,IF($O749="µg",VLOOKUP($C749,References_1!$H$2:$I$18,2,)*$K749*86.4,""))</f>
        <v>62.055611999999996</v>
      </c>
      <c r="Q749" s="116" t="str">
        <f>IF($O749="mg","kg/j",IF($O749="µg","mg/j",""))</f>
        <v>mg/j</v>
      </c>
    </row>
    <row r="750" spans="1:17" x14ac:dyDescent="0.2">
      <c r="A750" s="114">
        <f>VLOOKUP($B750,References_1!$F$2:$G$18,2,)</f>
        <v>4</v>
      </c>
      <c r="B750" s="114">
        <v>6127935</v>
      </c>
      <c r="C750" s="114">
        <f>VLOOKUP($B750,References_1!$F$2:$H$18,3,)</f>
        <v>3</v>
      </c>
      <c r="D750" s="115">
        <v>42142</v>
      </c>
      <c r="E750" s="114" t="s">
        <v>1011</v>
      </c>
      <c r="F750" s="114">
        <v>23</v>
      </c>
      <c r="G750" s="114" t="s">
        <v>497</v>
      </c>
      <c r="H750" s="114">
        <v>1866</v>
      </c>
      <c r="I750" s="114">
        <v>0.01</v>
      </c>
      <c r="J750" s="117" t="s">
        <v>1630</v>
      </c>
      <c r="K750" s="116">
        <v>0.01</v>
      </c>
      <c r="L750" s="114" t="s">
        <v>130</v>
      </c>
      <c r="M750" s="114" t="str">
        <f>VLOOKUP($H750,References_1!$C$2:$D$827,2,)</f>
        <v>GP4</v>
      </c>
      <c r="N750" s="114">
        <f>VLOOKUP($H750,References_2!$D$2:'References_2'!$AQ$186,39,)</f>
        <v>5.0000000000000004E-6</v>
      </c>
      <c r="O750" s="114" t="str">
        <f>LEFT(L750,2)</f>
        <v>µg</v>
      </c>
      <c r="P750" s="132">
        <f>IF($O750="mg",VLOOKUP($C750,References_1!$H$2:$I$18,2,)*$K750*0.0864,IF($O750="µg",VLOOKUP($C750,References_1!$H$2:$I$18,2,)*$K750*86.4,""))</f>
        <v>2.1772800000000001</v>
      </c>
      <c r="Q750" s="116" t="str">
        <f>IF($O750="mg","kg/j",IF($O750="µg","mg/j",""))</f>
        <v>mg/j</v>
      </c>
    </row>
    <row r="751" spans="1:17" x14ac:dyDescent="0.2">
      <c r="A751" s="114">
        <f>VLOOKUP($B751,References_1!$F$2:$G$18,2,)</f>
        <v>14</v>
      </c>
      <c r="B751" s="114">
        <v>6127985</v>
      </c>
      <c r="C751" s="114">
        <f>VLOOKUP($B751,References_1!$F$2:$H$18,3,)</f>
        <v>11</v>
      </c>
      <c r="D751" s="115">
        <v>42143</v>
      </c>
      <c r="E751" s="114" t="s">
        <v>1003</v>
      </c>
      <c r="F751" s="114">
        <v>23</v>
      </c>
      <c r="G751" s="114" t="s">
        <v>497</v>
      </c>
      <c r="H751" s="114">
        <v>1866</v>
      </c>
      <c r="I751" s="114">
        <v>0.01</v>
      </c>
      <c r="J751" s="117" t="s">
        <v>1630</v>
      </c>
      <c r="K751" s="116">
        <v>0.01</v>
      </c>
      <c r="L751" s="114" t="s">
        <v>130</v>
      </c>
      <c r="M751" s="114" t="str">
        <f>VLOOKUP($H751,References_1!$C$2:$D$827,2,)</f>
        <v>GP4</v>
      </c>
      <c r="N751" s="114">
        <f>VLOOKUP($H751,References_2!$D$2:'References_2'!$AQ$186,39,)</f>
        <v>5.0000000000000004E-6</v>
      </c>
      <c r="O751" s="114" t="str">
        <f>LEFT(L751,2)</f>
        <v>µg</v>
      </c>
      <c r="P751" s="132">
        <f>IF($O751="mg",VLOOKUP($C751,References_1!$H$2:$I$18,2,)*$K751*0.0864,IF($O751="µg",VLOOKUP($C751,References_1!$H$2:$I$18,2,)*$K751*86.4,""))</f>
        <v>177.83331840000002</v>
      </c>
      <c r="Q751" s="116" t="str">
        <f>IF($O751="mg","kg/j",IF($O751="µg","mg/j",""))</f>
        <v>mg/j</v>
      </c>
    </row>
    <row r="752" spans="1:17" x14ac:dyDescent="0.2">
      <c r="A752" s="114">
        <f>VLOOKUP($B752,References_1!$F$2:$G$18,2,)</f>
        <v>12</v>
      </c>
      <c r="B752" s="114">
        <v>6127975</v>
      </c>
      <c r="C752" s="114">
        <f>VLOOKUP($B752,References_1!$F$2:$H$18,3,)</f>
        <v>14</v>
      </c>
      <c r="D752" s="115">
        <v>42143</v>
      </c>
      <c r="E752" s="114" t="s">
        <v>995</v>
      </c>
      <c r="F752" s="114">
        <v>23</v>
      </c>
      <c r="G752" s="114" t="s">
        <v>497</v>
      </c>
      <c r="H752" s="114">
        <v>1866</v>
      </c>
      <c r="I752" s="114">
        <v>0.01</v>
      </c>
      <c r="J752" s="117" t="s">
        <v>1630</v>
      </c>
      <c r="K752" s="116">
        <v>0.01</v>
      </c>
      <c r="L752" s="114" t="s">
        <v>130</v>
      </c>
      <c r="M752" s="114" t="str">
        <f>VLOOKUP($H752,References_1!$C$2:$D$827,2,)</f>
        <v>GP4</v>
      </c>
      <c r="N752" s="114">
        <f>VLOOKUP($H752,References_2!$D$2:'References_2'!$AQ$186,39,)</f>
        <v>5.0000000000000004E-6</v>
      </c>
      <c r="O752" s="114" t="str">
        <f>LEFT(L752,2)</f>
        <v>µg</v>
      </c>
      <c r="P752" s="132">
        <f>IF($O752="mg",VLOOKUP($C752,References_1!$H$2:$I$18,2,)*$K752*0.0864,IF($O752="µg",VLOOKUP($C752,References_1!$H$2:$I$18,2,)*$K752*86.4,""))</f>
        <v>95.491180799999995</v>
      </c>
      <c r="Q752" s="116" t="str">
        <f>IF($O752="mg","kg/j",IF($O752="µg","mg/j",""))</f>
        <v>mg/j</v>
      </c>
    </row>
    <row r="753" spans="1:17" x14ac:dyDescent="0.2">
      <c r="A753" s="114">
        <f>VLOOKUP($B753,References_1!$F$2:$G$18,2,)</f>
        <v>17</v>
      </c>
      <c r="B753" s="114">
        <v>6127980</v>
      </c>
      <c r="C753" s="114">
        <f>VLOOKUP($B753,References_1!$F$2:$H$18,3,)</f>
        <v>17</v>
      </c>
      <c r="D753" s="115">
        <v>42144</v>
      </c>
      <c r="E753" s="114" t="s">
        <v>387</v>
      </c>
      <c r="F753" s="114">
        <v>23</v>
      </c>
      <c r="G753" s="114" t="s">
        <v>497</v>
      </c>
      <c r="H753" s="114">
        <v>1866</v>
      </c>
      <c r="I753" s="114">
        <v>0.01</v>
      </c>
      <c r="J753" s="117" t="s">
        <v>1630</v>
      </c>
      <c r="K753" s="116">
        <v>0.01</v>
      </c>
      <c r="L753" s="114" t="s">
        <v>130</v>
      </c>
      <c r="M753" s="114" t="str">
        <f>VLOOKUP($H753,References_1!$C$2:$D$827,2,)</f>
        <v>GP4</v>
      </c>
      <c r="N753" s="114">
        <f>VLOOKUP($H753,References_2!$D$2:'References_2'!$AQ$186,39,)</f>
        <v>5.0000000000000004E-6</v>
      </c>
      <c r="O753" s="114" t="str">
        <f>LEFT(L753,2)</f>
        <v>µg</v>
      </c>
      <c r="P753" s="132">
        <f>IF($O753="mg",VLOOKUP($C753,References_1!$H$2:$I$18,2,)*$K753*0.0864,IF($O753="µg",VLOOKUP($C753,References_1!$H$2:$I$18,2,)*$K753*86.4,""))</f>
        <v>124.11122399999999</v>
      </c>
      <c r="Q753" s="116" t="str">
        <f>IF($O753="mg","kg/j",IF($O753="µg","mg/j",""))</f>
        <v>mg/j</v>
      </c>
    </row>
    <row r="754" spans="1:17" x14ac:dyDescent="0.2">
      <c r="A754" s="114">
        <f>VLOOKUP($B754,References_1!$F$2:$G$18,2,)</f>
        <v>4</v>
      </c>
      <c r="B754" s="114">
        <v>6127935</v>
      </c>
      <c r="C754" s="114">
        <f>VLOOKUP($B754,References_1!$F$2:$H$18,3,)</f>
        <v>3</v>
      </c>
      <c r="D754" s="115">
        <v>42142</v>
      </c>
      <c r="E754" s="114" t="s">
        <v>1011</v>
      </c>
      <c r="F754" s="114">
        <v>23</v>
      </c>
      <c r="G754" s="114" t="s">
        <v>498</v>
      </c>
      <c r="H754" s="114">
        <v>5553</v>
      </c>
      <c r="I754" s="114">
        <v>5.0000000000000001E-3</v>
      </c>
      <c r="J754" s="117" t="s">
        <v>1630</v>
      </c>
      <c r="K754" s="116">
        <v>5.0000000000000001E-3</v>
      </c>
      <c r="L754" s="114" t="s">
        <v>130</v>
      </c>
      <c r="M754" s="114" t="str">
        <f>VLOOKUP($H754,References_1!$C$2:$D$827,2,)</f>
        <v>GP4</v>
      </c>
      <c r="N754" s="114" t="e">
        <f>VLOOKUP($H754,References_2!$D$2:'References_2'!$AQ$186,39,)</f>
        <v>#N/A</v>
      </c>
      <c r="O754" s="114" t="str">
        <f>LEFT(L754,2)</f>
        <v>µg</v>
      </c>
      <c r="P754" s="132">
        <f>IF($O754="mg",VLOOKUP($C754,References_1!$H$2:$I$18,2,)*$K754*0.0864,IF($O754="µg",VLOOKUP($C754,References_1!$H$2:$I$18,2,)*$K754*86.4,""))</f>
        <v>1.0886400000000001</v>
      </c>
      <c r="Q754" s="116" t="str">
        <f>IF($O754="mg","kg/j",IF($O754="µg","mg/j",""))</f>
        <v>mg/j</v>
      </c>
    </row>
    <row r="755" spans="1:17" x14ac:dyDescent="0.2">
      <c r="A755" s="114">
        <f>VLOOKUP($B755,References_1!$F$2:$G$18,2,)</f>
        <v>14</v>
      </c>
      <c r="B755" s="114">
        <v>6127985</v>
      </c>
      <c r="C755" s="114">
        <f>VLOOKUP($B755,References_1!$F$2:$H$18,3,)</f>
        <v>11</v>
      </c>
      <c r="D755" s="115">
        <v>42143</v>
      </c>
      <c r="E755" s="114" t="s">
        <v>1003</v>
      </c>
      <c r="F755" s="114">
        <v>23</v>
      </c>
      <c r="G755" s="114" t="s">
        <v>498</v>
      </c>
      <c r="H755" s="114">
        <v>5553</v>
      </c>
      <c r="I755" s="114">
        <v>5.0000000000000001E-3</v>
      </c>
      <c r="J755" s="117" t="s">
        <v>1630</v>
      </c>
      <c r="K755" s="116">
        <v>5.0000000000000001E-3</v>
      </c>
      <c r="L755" s="114" t="s">
        <v>130</v>
      </c>
      <c r="M755" s="114" t="str">
        <f>VLOOKUP($H755,References_1!$C$2:$D$827,2,)</f>
        <v>GP4</v>
      </c>
      <c r="N755" s="114" t="e">
        <f>VLOOKUP($H755,References_2!$D$2:'References_2'!$AQ$186,39,)</f>
        <v>#N/A</v>
      </c>
      <c r="O755" s="114" t="str">
        <f>LEFT(L755,2)</f>
        <v>µg</v>
      </c>
      <c r="P755" s="132">
        <f>IF($O755="mg",VLOOKUP($C755,References_1!$H$2:$I$18,2,)*$K755*0.0864,IF($O755="µg",VLOOKUP($C755,References_1!$H$2:$I$18,2,)*$K755*86.4,""))</f>
        <v>88.916659200000012</v>
      </c>
      <c r="Q755" s="116" t="str">
        <f>IF($O755="mg","kg/j",IF($O755="µg","mg/j",""))</f>
        <v>mg/j</v>
      </c>
    </row>
    <row r="756" spans="1:17" x14ac:dyDescent="0.2">
      <c r="A756" s="114">
        <f>VLOOKUP($B756,References_1!$F$2:$G$18,2,)</f>
        <v>12</v>
      </c>
      <c r="B756" s="114">
        <v>6127975</v>
      </c>
      <c r="C756" s="114">
        <f>VLOOKUP($B756,References_1!$F$2:$H$18,3,)</f>
        <v>14</v>
      </c>
      <c r="D756" s="115">
        <v>42143</v>
      </c>
      <c r="E756" s="114" t="s">
        <v>995</v>
      </c>
      <c r="F756" s="114">
        <v>23</v>
      </c>
      <c r="G756" s="114" t="s">
        <v>498</v>
      </c>
      <c r="H756" s="114">
        <v>5553</v>
      </c>
      <c r="I756" s="114">
        <v>5.0000000000000001E-3</v>
      </c>
      <c r="J756" s="117" t="s">
        <v>1630</v>
      </c>
      <c r="K756" s="116">
        <v>5.0000000000000001E-3</v>
      </c>
      <c r="L756" s="114" t="s">
        <v>130</v>
      </c>
      <c r="M756" s="114" t="str">
        <f>VLOOKUP($H756,References_1!$C$2:$D$827,2,)</f>
        <v>GP4</v>
      </c>
      <c r="N756" s="114" t="e">
        <f>VLOOKUP($H756,References_2!$D$2:'References_2'!$AQ$186,39,)</f>
        <v>#N/A</v>
      </c>
      <c r="O756" s="114" t="str">
        <f>LEFT(L756,2)</f>
        <v>µg</v>
      </c>
      <c r="P756" s="132">
        <f>IF($O756="mg",VLOOKUP($C756,References_1!$H$2:$I$18,2,)*$K756*0.0864,IF($O756="µg",VLOOKUP($C756,References_1!$H$2:$I$18,2,)*$K756*86.4,""))</f>
        <v>47.745590399999998</v>
      </c>
      <c r="Q756" s="116" t="str">
        <f>IF($O756="mg","kg/j",IF($O756="µg","mg/j",""))</f>
        <v>mg/j</v>
      </c>
    </row>
    <row r="757" spans="1:17" x14ac:dyDescent="0.2">
      <c r="A757" s="114">
        <f>VLOOKUP($B757,References_1!$F$2:$G$18,2,)</f>
        <v>17</v>
      </c>
      <c r="B757" s="114">
        <v>6127980</v>
      </c>
      <c r="C757" s="114">
        <f>VLOOKUP($B757,References_1!$F$2:$H$18,3,)</f>
        <v>17</v>
      </c>
      <c r="D757" s="115">
        <v>42144</v>
      </c>
      <c r="E757" s="114" t="s">
        <v>387</v>
      </c>
      <c r="F757" s="114">
        <v>23</v>
      </c>
      <c r="G757" s="114" t="s">
        <v>498</v>
      </c>
      <c r="H757" s="114">
        <v>5553</v>
      </c>
      <c r="I757" s="114">
        <v>5.0000000000000001E-3</v>
      </c>
      <c r="J757" s="117" t="s">
        <v>1630</v>
      </c>
      <c r="K757" s="116">
        <v>5.0000000000000001E-3</v>
      </c>
      <c r="L757" s="114" t="s">
        <v>130</v>
      </c>
      <c r="M757" s="114" t="str">
        <f>VLOOKUP($H757,References_1!$C$2:$D$827,2,)</f>
        <v>GP4</v>
      </c>
      <c r="N757" s="114" t="e">
        <f>VLOOKUP($H757,References_2!$D$2:'References_2'!$AQ$186,39,)</f>
        <v>#N/A</v>
      </c>
      <c r="O757" s="114" t="str">
        <f>LEFT(L757,2)</f>
        <v>µg</v>
      </c>
      <c r="P757" s="132">
        <f>IF($O757="mg",VLOOKUP($C757,References_1!$H$2:$I$18,2,)*$K757*0.0864,IF($O757="µg",VLOOKUP($C757,References_1!$H$2:$I$18,2,)*$K757*86.4,""))</f>
        <v>62.055611999999996</v>
      </c>
      <c r="Q757" s="116" t="str">
        <f>IF($O757="mg","kg/j",IF($O757="µg","mg/j",""))</f>
        <v>mg/j</v>
      </c>
    </row>
    <row r="758" spans="1:17" x14ac:dyDescent="0.2">
      <c r="A758" s="114">
        <f>VLOOKUP($B758,References_1!$F$2:$G$18,2,)</f>
        <v>4</v>
      </c>
      <c r="B758" s="114">
        <v>6127935</v>
      </c>
      <c r="C758" s="114">
        <f>VLOOKUP($B758,References_1!$F$2:$H$18,3,)</f>
        <v>3</v>
      </c>
      <c r="D758" s="115">
        <v>42142</v>
      </c>
      <c r="E758" s="114" t="s">
        <v>1011</v>
      </c>
      <c r="F758" s="114">
        <v>23</v>
      </c>
      <c r="G758" s="114" t="s">
        <v>499</v>
      </c>
      <c r="H758" s="114">
        <v>1464</v>
      </c>
      <c r="I758" s="114">
        <v>0.02</v>
      </c>
      <c r="J758" s="117" t="s">
        <v>1630</v>
      </c>
      <c r="K758" s="116">
        <v>0.02</v>
      </c>
      <c r="L758" s="114" t="s">
        <v>130</v>
      </c>
      <c r="M758" s="114" t="str">
        <f>VLOOKUP($H758,References_1!$C$2:$D$827,2,)</f>
        <v>GP4</v>
      </c>
      <c r="N758" s="114">
        <f>VLOOKUP($H758,References_2!$D$2:'References_2'!$AQ$186,39,)</f>
        <v>0.1</v>
      </c>
      <c r="O758" s="114" t="str">
        <f>LEFT(L758,2)</f>
        <v>µg</v>
      </c>
      <c r="P758" s="132">
        <f>IF($O758="mg",VLOOKUP($C758,References_1!$H$2:$I$18,2,)*$K758*0.0864,IF($O758="µg",VLOOKUP($C758,References_1!$H$2:$I$18,2,)*$K758*86.4,""))</f>
        <v>4.3545600000000002</v>
      </c>
      <c r="Q758" s="116" t="str">
        <f>IF($O758="mg","kg/j",IF($O758="µg","mg/j",""))</f>
        <v>mg/j</v>
      </c>
    </row>
    <row r="759" spans="1:17" x14ac:dyDescent="0.2">
      <c r="A759" s="114">
        <f>VLOOKUP($B759,References_1!$F$2:$G$18,2,)</f>
        <v>14</v>
      </c>
      <c r="B759" s="114">
        <v>6127985</v>
      </c>
      <c r="C759" s="114">
        <f>VLOOKUP($B759,References_1!$F$2:$H$18,3,)</f>
        <v>11</v>
      </c>
      <c r="D759" s="115">
        <v>42143</v>
      </c>
      <c r="E759" s="114" t="s">
        <v>1003</v>
      </c>
      <c r="F759" s="114">
        <v>23</v>
      </c>
      <c r="G759" s="114" t="s">
        <v>499</v>
      </c>
      <c r="H759" s="114">
        <v>1464</v>
      </c>
      <c r="I759" s="114">
        <v>0.02</v>
      </c>
      <c r="J759" s="117" t="s">
        <v>1630</v>
      </c>
      <c r="K759" s="116">
        <v>0.02</v>
      </c>
      <c r="L759" s="114" t="s">
        <v>130</v>
      </c>
      <c r="M759" s="114" t="str">
        <f>VLOOKUP($H759,References_1!$C$2:$D$827,2,)</f>
        <v>GP4</v>
      </c>
      <c r="N759" s="114">
        <f>VLOOKUP($H759,References_2!$D$2:'References_2'!$AQ$186,39,)</f>
        <v>0.1</v>
      </c>
      <c r="O759" s="114" t="str">
        <f>LEFT(L759,2)</f>
        <v>µg</v>
      </c>
      <c r="P759" s="132">
        <f>IF($O759="mg",VLOOKUP($C759,References_1!$H$2:$I$18,2,)*$K759*0.0864,IF($O759="µg",VLOOKUP($C759,References_1!$H$2:$I$18,2,)*$K759*86.4,""))</f>
        <v>355.66663680000005</v>
      </c>
      <c r="Q759" s="116" t="str">
        <f>IF($O759="mg","kg/j",IF($O759="µg","mg/j",""))</f>
        <v>mg/j</v>
      </c>
    </row>
    <row r="760" spans="1:17" x14ac:dyDescent="0.2">
      <c r="A760" s="114">
        <f>VLOOKUP($B760,References_1!$F$2:$G$18,2,)</f>
        <v>12</v>
      </c>
      <c r="B760" s="114">
        <v>6127975</v>
      </c>
      <c r="C760" s="114">
        <f>VLOOKUP($B760,References_1!$F$2:$H$18,3,)</f>
        <v>14</v>
      </c>
      <c r="D760" s="115">
        <v>42143</v>
      </c>
      <c r="E760" s="114" t="s">
        <v>995</v>
      </c>
      <c r="F760" s="114">
        <v>23</v>
      </c>
      <c r="G760" s="114" t="s">
        <v>499</v>
      </c>
      <c r="H760" s="114">
        <v>1464</v>
      </c>
      <c r="I760" s="114">
        <v>0.02</v>
      </c>
      <c r="J760" s="117" t="s">
        <v>1630</v>
      </c>
      <c r="K760" s="116">
        <v>0.02</v>
      </c>
      <c r="L760" s="114" t="s">
        <v>130</v>
      </c>
      <c r="M760" s="114" t="str">
        <f>VLOOKUP($H760,References_1!$C$2:$D$827,2,)</f>
        <v>GP4</v>
      </c>
      <c r="N760" s="114">
        <f>VLOOKUP($H760,References_2!$D$2:'References_2'!$AQ$186,39,)</f>
        <v>0.1</v>
      </c>
      <c r="O760" s="114" t="str">
        <f>LEFT(L760,2)</f>
        <v>µg</v>
      </c>
      <c r="P760" s="132">
        <f>IF($O760="mg",VLOOKUP($C760,References_1!$H$2:$I$18,2,)*$K760*0.0864,IF($O760="µg",VLOOKUP($C760,References_1!$H$2:$I$18,2,)*$K760*86.4,""))</f>
        <v>190.98236159999999</v>
      </c>
      <c r="Q760" s="116" t="str">
        <f>IF($O760="mg","kg/j",IF($O760="µg","mg/j",""))</f>
        <v>mg/j</v>
      </c>
    </row>
    <row r="761" spans="1:17" x14ac:dyDescent="0.2">
      <c r="A761" s="114">
        <f>VLOOKUP($B761,References_1!$F$2:$G$18,2,)</f>
        <v>17</v>
      </c>
      <c r="B761" s="114">
        <v>6127980</v>
      </c>
      <c r="C761" s="114">
        <f>VLOOKUP($B761,References_1!$F$2:$H$18,3,)</f>
        <v>17</v>
      </c>
      <c r="D761" s="115">
        <v>42144</v>
      </c>
      <c r="E761" s="114" t="s">
        <v>387</v>
      </c>
      <c r="F761" s="114">
        <v>23</v>
      </c>
      <c r="G761" s="114" t="s">
        <v>499</v>
      </c>
      <c r="H761" s="114">
        <v>1464</v>
      </c>
      <c r="I761" s="114">
        <v>0.02</v>
      </c>
      <c r="J761" s="117" t="s">
        <v>1630</v>
      </c>
      <c r="K761" s="116">
        <v>0.02</v>
      </c>
      <c r="L761" s="114" t="s">
        <v>130</v>
      </c>
      <c r="M761" s="114" t="str">
        <f>VLOOKUP($H761,References_1!$C$2:$D$827,2,)</f>
        <v>GP4</v>
      </c>
      <c r="N761" s="114">
        <f>VLOOKUP($H761,References_2!$D$2:'References_2'!$AQ$186,39,)</f>
        <v>0.1</v>
      </c>
      <c r="O761" s="114" t="str">
        <f>LEFT(L761,2)</f>
        <v>µg</v>
      </c>
      <c r="P761" s="132">
        <f>IF($O761="mg",VLOOKUP($C761,References_1!$H$2:$I$18,2,)*$K761*0.0864,IF($O761="µg",VLOOKUP($C761,References_1!$H$2:$I$18,2,)*$K761*86.4,""))</f>
        <v>248.22244799999999</v>
      </c>
      <c r="Q761" s="116" t="str">
        <f>IF($O761="mg","kg/j",IF($O761="µg","mg/j",""))</f>
        <v>mg/j</v>
      </c>
    </row>
    <row r="762" spans="1:17" x14ac:dyDescent="0.2">
      <c r="A762" s="114">
        <f>VLOOKUP($B762,References_1!$F$2:$G$18,2,)</f>
        <v>4</v>
      </c>
      <c r="B762" s="114">
        <v>6127935</v>
      </c>
      <c r="C762" s="114">
        <f>VLOOKUP($B762,References_1!$F$2:$H$18,3,)</f>
        <v>3</v>
      </c>
      <c r="D762" s="115">
        <v>42142</v>
      </c>
      <c r="E762" s="114" t="s">
        <v>1011</v>
      </c>
      <c r="F762" s="114">
        <v>23</v>
      </c>
      <c r="G762" s="114" t="s">
        <v>500</v>
      </c>
      <c r="H762" s="114">
        <v>2950</v>
      </c>
      <c r="I762" s="114">
        <v>0.01</v>
      </c>
      <c r="J762" s="117" t="s">
        <v>1630</v>
      </c>
      <c r="K762" s="116">
        <v>0.01</v>
      </c>
      <c r="L762" s="114" t="s">
        <v>130</v>
      </c>
      <c r="M762" s="114" t="str">
        <f>VLOOKUP($H762,References_1!$C$2:$D$827,2,)</f>
        <v>GP4</v>
      </c>
      <c r="N762" s="114" t="e">
        <f>VLOOKUP($H762,References_2!$D$2:'References_2'!$AQ$186,39,)</f>
        <v>#N/A</v>
      </c>
      <c r="O762" s="114" t="str">
        <f>LEFT(L762,2)</f>
        <v>µg</v>
      </c>
      <c r="P762" s="132">
        <f>IF($O762="mg",VLOOKUP($C762,References_1!$H$2:$I$18,2,)*$K762*0.0864,IF($O762="µg",VLOOKUP($C762,References_1!$H$2:$I$18,2,)*$K762*86.4,""))</f>
        <v>2.1772800000000001</v>
      </c>
      <c r="Q762" s="116" t="str">
        <f>IF($O762="mg","kg/j",IF($O762="µg","mg/j",""))</f>
        <v>mg/j</v>
      </c>
    </row>
    <row r="763" spans="1:17" x14ac:dyDescent="0.2">
      <c r="A763" s="114">
        <f>VLOOKUP($B763,References_1!$F$2:$G$18,2,)</f>
        <v>14</v>
      </c>
      <c r="B763" s="114">
        <v>6127985</v>
      </c>
      <c r="C763" s="114">
        <f>VLOOKUP($B763,References_1!$F$2:$H$18,3,)</f>
        <v>11</v>
      </c>
      <c r="D763" s="115">
        <v>42143</v>
      </c>
      <c r="E763" s="114" t="s">
        <v>1003</v>
      </c>
      <c r="F763" s="114">
        <v>23</v>
      </c>
      <c r="G763" s="114" t="s">
        <v>500</v>
      </c>
      <c r="H763" s="114">
        <v>2950</v>
      </c>
      <c r="I763" s="114">
        <v>0.01</v>
      </c>
      <c r="J763" s="117" t="s">
        <v>1630</v>
      </c>
      <c r="K763" s="116">
        <v>0.01</v>
      </c>
      <c r="L763" s="114" t="s">
        <v>130</v>
      </c>
      <c r="M763" s="114" t="str">
        <f>VLOOKUP($H763,References_1!$C$2:$D$827,2,)</f>
        <v>GP4</v>
      </c>
      <c r="N763" s="114" t="e">
        <f>VLOOKUP($H763,References_2!$D$2:'References_2'!$AQ$186,39,)</f>
        <v>#N/A</v>
      </c>
      <c r="O763" s="114" t="str">
        <f>LEFT(L763,2)</f>
        <v>µg</v>
      </c>
      <c r="P763" s="132">
        <f>IF($O763="mg",VLOOKUP($C763,References_1!$H$2:$I$18,2,)*$K763*0.0864,IF($O763="µg",VLOOKUP($C763,References_1!$H$2:$I$18,2,)*$K763*86.4,""))</f>
        <v>177.83331840000002</v>
      </c>
      <c r="Q763" s="116" t="str">
        <f>IF($O763="mg","kg/j",IF($O763="µg","mg/j",""))</f>
        <v>mg/j</v>
      </c>
    </row>
    <row r="764" spans="1:17" x14ac:dyDescent="0.2">
      <c r="A764" s="114">
        <f>VLOOKUP($B764,References_1!$F$2:$G$18,2,)</f>
        <v>12</v>
      </c>
      <c r="B764" s="114">
        <v>6127975</v>
      </c>
      <c r="C764" s="114">
        <f>VLOOKUP($B764,References_1!$F$2:$H$18,3,)</f>
        <v>14</v>
      </c>
      <c r="D764" s="115">
        <v>42143</v>
      </c>
      <c r="E764" s="114" t="s">
        <v>995</v>
      </c>
      <c r="F764" s="114">
        <v>23</v>
      </c>
      <c r="G764" s="114" t="s">
        <v>500</v>
      </c>
      <c r="H764" s="114">
        <v>2950</v>
      </c>
      <c r="I764" s="114">
        <v>0.01</v>
      </c>
      <c r="J764" s="117" t="s">
        <v>1630</v>
      </c>
      <c r="K764" s="116">
        <v>0.01</v>
      </c>
      <c r="L764" s="114" t="s">
        <v>130</v>
      </c>
      <c r="M764" s="114" t="str">
        <f>VLOOKUP($H764,References_1!$C$2:$D$827,2,)</f>
        <v>GP4</v>
      </c>
      <c r="N764" s="114" t="e">
        <f>VLOOKUP($H764,References_2!$D$2:'References_2'!$AQ$186,39,)</f>
        <v>#N/A</v>
      </c>
      <c r="O764" s="114" t="str">
        <f>LEFT(L764,2)</f>
        <v>µg</v>
      </c>
      <c r="P764" s="132">
        <f>IF($O764="mg",VLOOKUP($C764,References_1!$H$2:$I$18,2,)*$K764*0.0864,IF($O764="µg",VLOOKUP($C764,References_1!$H$2:$I$18,2,)*$K764*86.4,""))</f>
        <v>95.491180799999995</v>
      </c>
      <c r="Q764" s="116" t="str">
        <f>IF($O764="mg","kg/j",IF($O764="µg","mg/j",""))</f>
        <v>mg/j</v>
      </c>
    </row>
    <row r="765" spans="1:17" x14ac:dyDescent="0.2">
      <c r="A765" s="114">
        <f>VLOOKUP($B765,References_1!$F$2:$G$18,2,)</f>
        <v>17</v>
      </c>
      <c r="B765" s="114">
        <v>6127980</v>
      </c>
      <c r="C765" s="114">
        <f>VLOOKUP($B765,References_1!$F$2:$H$18,3,)</f>
        <v>17</v>
      </c>
      <c r="D765" s="115">
        <v>42144</v>
      </c>
      <c r="E765" s="114" t="s">
        <v>387</v>
      </c>
      <c r="F765" s="114">
        <v>23</v>
      </c>
      <c r="G765" s="114" t="s">
        <v>500</v>
      </c>
      <c r="H765" s="114">
        <v>2950</v>
      </c>
      <c r="I765" s="114">
        <v>0.01</v>
      </c>
      <c r="J765" s="117" t="s">
        <v>1630</v>
      </c>
      <c r="K765" s="116">
        <v>0.01</v>
      </c>
      <c r="L765" s="114" t="s">
        <v>130</v>
      </c>
      <c r="M765" s="114" t="str">
        <f>VLOOKUP($H765,References_1!$C$2:$D$827,2,)</f>
        <v>GP4</v>
      </c>
      <c r="N765" s="114" t="e">
        <f>VLOOKUP($H765,References_2!$D$2:'References_2'!$AQ$186,39,)</f>
        <v>#N/A</v>
      </c>
      <c r="O765" s="114" t="str">
        <f>LEFT(L765,2)</f>
        <v>µg</v>
      </c>
      <c r="P765" s="132">
        <f>IF($O765="mg",VLOOKUP($C765,References_1!$H$2:$I$18,2,)*$K765*0.0864,IF($O765="µg",VLOOKUP($C765,References_1!$H$2:$I$18,2,)*$K765*86.4,""))</f>
        <v>124.11122399999999</v>
      </c>
      <c r="Q765" s="116" t="str">
        <f>IF($O765="mg","kg/j",IF($O765="µg","mg/j",""))</f>
        <v>mg/j</v>
      </c>
    </row>
    <row r="766" spans="1:17" x14ac:dyDescent="0.2">
      <c r="A766" s="114">
        <f>VLOOKUP($B766,References_1!$F$2:$G$18,2,)</f>
        <v>4</v>
      </c>
      <c r="B766" s="114">
        <v>6127935</v>
      </c>
      <c r="C766" s="114">
        <f>VLOOKUP($B766,References_1!$F$2:$H$18,3,)</f>
        <v>3</v>
      </c>
      <c r="D766" s="115">
        <v>42142</v>
      </c>
      <c r="E766" s="114" t="s">
        <v>1011</v>
      </c>
      <c r="F766" s="114">
        <v>23</v>
      </c>
      <c r="G766" s="114" t="s">
        <v>501</v>
      </c>
      <c r="H766" s="114">
        <v>1133</v>
      </c>
      <c r="I766" s="114">
        <v>5.0000000000000001E-3</v>
      </c>
      <c r="J766" s="117" t="s">
        <v>1630</v>
      </c>
      <c r="K766" s="116">
        <v>5.0000000000000001E-3</v>
      </c>
      <c r="L766" s="114" t="s">
        <v>130</v>
      </c>
      <c r="M766" s="114" t="str">
        <f>VLOOKUP($H766,References_1!$C$2:$D$827,2,)</f>
        <v>GP4</v>
      </c>
      <c r="N766" s="114">
        <f>VLOOKUP($H766,References_2!$D$2:'References_2'!$AQ$186,39,)</f>
        <v>0.1</v>
      </c>
      <c r="O766" s="114" t="str">
        <f>LEFT(L766,2)</f>
        <v>µg</v>
      </c>
      <c r="P766" s="132">
        <f>IF($O766="mg",VLOOKUP($C766,References_1!$H$2:$I$18,2,)*$K766*0.0864,IF($O766="µg",VLOOKUP($C766,References_1!$H$2:$I$18,2,)*$K766*86.4,""))</f>
        <v>1.0886400000000001</v>
      </c>
      <c r="Q766" s="116" t="str">
        <f>IF($O766="mg","kg/j",IF($O766="µg","mg/j",""))</f>
        <v>mg/j</v>
      </c>
    </row>
    <row r="767" spans="1:17" x14ac:dyDescent="0.2">
      <c r="A767" s="114">
        <f>VLOOKUP($B767,References_1!$F$2:$G$18,2,)</f>
        <v>14</v>
      </c>
      <c r="B767" s="114">
        <v>6127985</v>
      </c>
      <c r="C767" s="114">
        <f>VLOOKUP($B767,References_1!$F$2:$H$18,3,)</f>
        <v>11</v>
      </c>
      <c r="D767" s="115">
        <v>42143</v>
      </c>
      <c r="E767" s="114" t="s">
        <v>1003</v>
      </c>
      <c r="F767" s="114">
        <v>23</v>
      </c>
      <c r="G767" s="114" t="s">
        <v>501</v>
      </c>
      <c r="H767" s="114">
        <v>1133</v>
      </c>
      <c r="I767" s="114">
        <v>5.0000000000000001E-3</v>
      </c>
      <c r="J767" s="117" t="s">
        <v>1630</v>
      </c>
      <c r="K767" s="116">
        <v>5.0000000000000001E-3</v>
      </c>
      <c r="L767" s="114" t="s">
        <v>130</v>
      </c>
      <c r="M767" s="114" t="str">
        <f>VLOOKUP($H767,References_1!$C$2:$D$827,2,)</f>
        <v>GP4</v>
      </c>
      <c r="N767" s="114">
        <f>VLOOKUP($H767,References_2!$D$2:'References_2'!$AQ$186,39,)</f>
        <v>0.1</v>
      </c>
      <c r="O767" s="114" t="str">
        <f>LEFT(L767,2)</f>
        <v>µg</v>
      </c>
      <c r="P767" s="132">
        <f>IF($O767="mg",VLOOKUP($C767,References_1!$H$2:$I$18,2,)*$K767*0.0864,IF($O767="µg",VLOOKUP($C767,References_1!$H$2:$I$18,2,)*$K767*86.4,""))</f>
        <v>88.916659200000012</v>
      </c>
      <c r="Q767" s="116" t="str">
        <f>IF($O767="mg","kg/j",IF($O767="µg","mg/j",""))</f>
        <v>mg/j</v>
      </c>
    </row>
    <row r="768" spans="1:17" x14ac:dyDescent="0.2">
      <c r="A768" s="114">
        <f>VLOOKUP($B768,References_1!$F$2:$G$18,2,)</f>
        <v>12</v>
      </c>
      <c r="B768" s="114">
        <v>6127975</v>
      </c>
      <c r="C768" s="114">
        <f>VLOOKUP($B768,References_1!$F$2:$H$18,3,)</f>
        <v>14</v>
      </c>
      <c r="D768" s="115">
        <v>42143</v>
      </c>
      <c r="E768" s="114" t="s">
        <v>995</v>
      </c>
      <c r="F768" s="114">
        <v>23</v>
      </c>
      <c r="G768" s="114" t="s">
        <v>501</v>
      </c>
      <c r="H768" s="114">
        <v>1133</v>
      </c>
      <c r="I768" s="114">
        <v>5.0000000000000001E-3</v>
      </c>
      <c r="J768" s="117" t="s">
        <v>1630</v>
      </c>
      <c r="K768" s="116">
        <v>5.0000000000000001E-3</v>
      </c>
      <c r="L768" s="114" t="s">
        <v>130</v>
      </c>
      <c r="M768" s="114" t="str">
        <f>VLOOKUP($H768,References_1!$C$2:$D$827,2,)</f>
        <v>GP4</v>
      </c>
      <c r="N768" s="114">
        <f>VLOOKUP($H768,References_2!$D$2:'References_2'!$AQ$186,39,)</f>
        <v>0.1</v>
      </c>
      <c r="O768" s="114" t="str">
        <f>LEFT(L768,2)</f>
        <v>µg</v>
      </c>
      <c r="P768" s="132">
        <f>IF($O768="mg",VLOOKUP($C768,References_1!$H$2:$I$18,2,)*$K768*0.0864,IF($O768="µg",VLOOKUP($C768,References_1!$H$2:$I$18,2,)*$K768*86.4,""))</f>
        <v>47.745590399999998</v>
      </c>
      <c r="Q768" s="116" t="str">
        <f>IF($O768="mg","kg/j",IF($O768="µg","mg/j",""))</f>
        <v>mg/j</v>
      </c>
    </row>
    <row r="769" spans="1:17" x14ac:dyDescent="0.2">
      <c r="A769" s="114">
        <f>VLOOKUP($B769,References_1!$F$2:$G$18,2,)</f>
        <v>17</v>
      </c>
      <c r="B769" s="114">
        <v>6127980</v>
      </c>
      <c r="C769" s="114">
        <f>VLOOKUP($B769,References_1!$F$2:$H$18,3,)</f>
        <v>17</v>
      </c>
      <c r="D769" s="115">
        <v>42144</v>
      </c>
      <c r="E769" s="114" t="s">
        <v>387</v>
      </c>
      <c r="F769" s="114">
        <v>23</v>
      </c>
      <c r="G769" s="114" t="s">
        <v>501</v>
      </c>
      <c r="H769" s="114">
        <v>1133</v>
      </c>
      <c r="I769" s="114">
        <v>5.0000000000000001E-3</v>
      </c>
      <c r="J769" s="117" t="s">
        <v>1630</v>
      </c>
      <c r="K769" s="116">
        <v>5.0000000000000001E-3</v>
      </c>
      <c r="L769" s="114" t="s">
        <v>130</v>
      </c>
      <c r="M769" s="114" t="str">
        <f>VLOOKUP($H769,References_1!$C$2:$D$827,2,)</f>
        <v>GP4</v>
      </c>
      <c r="N769" s="114">
        <f>VLOOKUP($H769,References_2!$D$2:'References_2'!$AQ$186,39,)</f>
        <v>0.1</v>
      </c>
      <c r="O769" s="114" t="str">
        <f>LEFT(L769,2)</f>
        <v>µg</v>
      </c>
      <c r="P769" s="132">
        <f>IF($O769="mg",VLOOKUP($C769,References_1!$H$2:$I$18,2,)*$K769*0.0864,IF($O769="µg",VLOOKUP($C769,References_1!$H$2:$I$18,2,)*$K769*86.4,""))</f>
        <v>62.055611999999996</v>
      </c>
      <c r="Q769" s="116" t="str">
        <f>IF($O769="mg","kg/j",IF($O769="µg","mg/j",""))</f>
        <v>mg/j</v>
      </c>
    </row>
    <row r="770" spans="1:17" x14ac:dyDescent="0.2">
      <c r="A770" s="114">
        <f>VLOOKUP($B770,References_1!$F$2:$G$18,2,)</f>
        <v>4</v>
      </c>
      <c r="B770" s="114">
        <v>6127935</v>
      </c>
      <c r="C770" s="114">
        <f>VLOOKUP($B770,References_1!$F$2:$H$18,3,)</f>
        <v>3</v>
      </c>
      <c r="D770" s="115">
        <v>42142</v>
      </c>
      <c r="E770" s="114" t="s">
        <v>1011</v>
      </c>
      <c r="F770" s="114">
        <v>23</v>
      </c>
      <c r="G770" s="114" t="s">
        <v>502</v>
      </c>
      <c r="H770" s="114">
        <v>5522</v>
      </c>
      <c r="I770" s="114">
        <v>0.02</v>
      </c>
      <c r="J770" s="117" t="s">
        <v>1630</v>
      </c>
      <c r="K770" s="116">
        <v>0.02</v>
      </c>
      <c r="L770" s="114" t="s">
        <v>130</v>
      </c>
      <c r="M770" s="114" t="str">
        <f>VLOOKUP($H770,References_1!$C$2:$D$827,2,)</f>
        <v>GP4</v>
      </c>
      <c r="N770" s="114" t="e">
        <f>VLOOKUP($H770,References_2!$D$2:'References_2'!$AQ$186,39,)</f>
        <v>#N/A</v>
      </c>
      <c r="O770" s="114" t="str">
        <f>LEFT(L770,2)</f>
        <v>µg</v>
      </c>
      <c r="P770" s="132">
        <f>IF($O770="mg",VLOOKUP($C770,References_1!$H$2:$I$18,2,)*$K770*0.0864,IF($O770="µg",VLOOKUP($C770,References_1!$H$2:$I$18,2,)*$K770*86.4,""))</f>
        <v>4.3545600000000002</v>
      </c>
      <c r="Q770" s="116" t="str">
        <f>IF($O770="mg","kg/j",IF($O770="µg","mg/j",""))</f>
        <v>mg/j</v>
      </c>
    </row>
    <row r="771" spans="1:17" x14ac:dyDescent="0.2">
      <c r="A771" s="114">
        <f>VLOOKUP($B771,References_1!$F$2:$G$18,2,)</f>
        <v>14</v>
      </c>
      <c r="B771" s="114">
        <v>6127985</v>
      </c>
      <c r="C771" s="114">
        <f>VLOOKUP($B771,References_1!$F$2:$H$18,3,)</f>
        <v>11</v>
      </c>
      <c r="D771" s="115">
        <v>42143</v>
      </c>
      <c r="E771" s="114" t="s">
        <v>1003</v>
      </c>
      <c r="F771" s="114">
        <v>23</v>
      </c>
      <c r="G771" s="114" t="s">
        <v>502</v>
      </c>
      <c r="H771" s="114">
        <v>5522</v>
      </c>
      <c r="I771" s="114">
        <v>0.02</v>
      </c>
      <c r="J771" s="117" t="s">
        <v>1630</v>
      </c>
      <c r="K771" s="116">
        <v>0.02</v>
      </c>
      <c r="L771" s="114" t="s">
        <v>130</v>
      </c>
      <c r="M771" s="114" t="str">
        <f>VLOOKUP($H771,References_1!$C$2:$D$827,2,)</f>
        <v>GP4</v>
      </c>
      <c r="N771" s="114" t="e">
        <f>VLOOKUP($H771,References_2!$D$2:'References_2'!$AQ$186,39,)</f>
        <v>#N/A</v>
      </c>
      <c r="O771" s="114" t="str">
        <f>LEFT(L771,2)</f>
        <v>µg</v>
      </c>
      <c r="P771" s="132">
        <f>IF($O771="mg",VLOOKUP($C771,References_1!$H$2:$I$18,2,)*$K771*0.0864,IF($O771="µg",VLOOKUP($C771,References_1!$H$2:$I$18,2,)*$K771*86.4,""))</f>
        <v>355.66663680000005</v>
      </c>
      <c r="Q771" s="116" t="str">
        <f>IF($O771="mg","kg/j",IF($O771="µg","mg/j",""))</f>
        <v>mg/j</v>
      </c>
    </row>
    <row r="772" spans="1:17" x14ac:dyDescent="0.2">
      <c r="A772" s="114">
        <f>VLOOKUP($B772,References_1!$F$2:$G$18,2,)</f>
        <v>12</v>
      </c>
      <c r="B772" s="114">
        <v>6127975</v>
      </c>
      <c r="C772" s="114">
        <f>VLOOKUP($B772,References_1!$F$2:$H$18,3,)</f>
        <v>14</v>
      </c>
      <c r="D772" s="115">
        <v>42143</v>
      </c>
      <c r="E772" s="114" t="s">
        <v>995</v>
      </c>
      <c r="F772" s="114">
        <v>23</v>
      </c>
      <c r="G772" s="114" t="s">
        <v>502</v>
      </c>
      <c r="H772" s="114">
        <v>5522</v>
      </c>
      <c r="I772" s="114">
        <v>0.02</v>
      </c>
      <c r="J772" s="117" t="s">
        <v>1630</v>
      </c>
      <c r="K772" s="116">
        <v>0.02</v>
      </c>
      <c r="L772" s="114" t="s">
        <v>130</v>
      </c>
      <c r="M772" s="114" t="str">
        <f>VLOOKUP($H772,References_1!$C$2:$D$827,2,)</f>
        <v>GP4</v>
      </c>
      <c r="N772" s="114" t="e">
        <f>VLOOKUP($H772,References_2!$D$2:'References_2'!$AQ$186,39,)</f>
        <v>#N/A</v>
      </c>
      <c r="O772" s="114" t="str">
        <f>LEFT(L772,2)</f>
        <v>µg</v>
      </c>
      <c r="P772" s="132">
        <f>IF($O772="mg",VLOOKUP($C772,References_1!$H$2:$I$18,2,)*$K772*0.0864,IF($O772="µg",VLOOKUP($C772,References_1!$H$2:$I$18,2,)*$K772*86.4,""))</f>
        <v>190.98236159999999</v>
      </c>
      <c r="Q772" s="116" t="str">
        <f>IF($O772="mg","kg/j",IF($O772="µg","mg/j",""))</f>
        <v>mg/j</v>
      </c>
    </row>
    <row r="773" spans="1:17" x14ac:dyDescent="0.2">
      <c r="A773" s="114">
        <f>VLOOKUP($B773,References_1!$F$2:$G$18,2,)</f>
        <v>17</v>
      </c>
      <c r="B773" s="114">
        <v>6127980</v>
      </c>
      <c r="C773" s="114">
        <f>VLOOKUP($B773,References_1!$F$2:$H$18,3,)</f>
        <v>17</v>
      </c>
      <c r="D773" s="115">
        <v>42144</v>
      </c>
      <c r="E773" s="114" t="s">
        <v>387</v>
      </c>
      <c r="F773" s="114">
        <v>23</v>
      </c>
      <c r="G773" s="114" t="s">
        <v>502</v>
      </c>
      <c r="H773" s="114">
        <v>5522</v>
      </c>
      <c r="I773" s="114">
        <v>0.02</v>
      </c>
      <c r="J773" s="117" t="s">
        <v>1630</v>
      </c>
      <c r="K773" s="116">
        <v>0.02</v>
      </c>
      <c r="L773" s="114" t="s">
        <v>130</v>
      </c>
      <c r="M773" s="114" t="str">
        <f>VLOOKUP($H773,References_1!$C$2:$D$827,2,)</f>
        <v>GP4</v>
      </c>
      <c r="N773" s="114" t="e">
        <f>VLOOKUP($H773,References_2!$D$2:'References_2'!$AQ$186,39,)</f>
        <v>#N/A</v>
      </c>
      <c r="O773" s="114" t="str">
        <f>LEFT(L773,2)</f>
        <v>µg</v>
      </c>
      <c r="P773" s="132">
        <f>IF($O773="mg",VLOOKUP($C773,References_1!$H$2:$I$18,2,)*$K773*0.0864,IF($O773="µg",VLOOKUP($C773,References_1!$H$2:$I$18,2,)*$K773*86.4,""))</f>
        <v>248.22244799999999</v>
      </c>
      <c r="Q773" s="116" t="str">
        <f>IF($O773="mg","kg/j",IF($O773="µg","mg/j",""))</f>
        <v>mg/j</v>
      </c>
    </row>
    <row r="774" spans="1:17" x14ac:dyDescent="0.2">
      <c r="A774" s="114">
        <f>VLOOKUP($B774,References_1!$F$2:$G$18,2,)</f>
        <v>4</v>
      </c>
      <c r="B774" s="114">
        <v>6127935</v>
      </c>
      <c r="C774" s="114">
        <f>VLOOKUP($B774,References_1!$F$2:$H$18,3,)</f>
        <v>3</v>
      </c>
      <c r="D774" s="115">
        <v>42142</v>
      </c>
      <c r="E774" s="114" t="s">
        <v>1011</v>
      </c>
      <c r="F774" s="114">
        <v>23</v>
      </c>
      <c r="G774" s="114" t="s">
        <v>503</v>
      </c>
      <c r="H774" s="114">
        <v>1134</v>
      </c>
      <c r="I774" s="114">
        <v>5.0000000000000001E-3</v>
      </c>
      <c r="J774" s="117" t="s">
        <v>1630</v>
      </c>
      <c r="K774" s="116">
        <v>5.0000000000000001E-3</v>
      </c>
      <c r="L774" s="114" t="s">
        <v>130</v>
      </c>
      <c r="M774" s="114" t="str">
        <f>VLOOKUP($H774,References_1!$C$2:$D$827,2,)</f>
        <v>GP4</v>
      </c>
      <c r="N774" s="114" t="e">
        <f>VLOOKUP($H774,References_2!$D$2:'References_2'!$AQ$186,39,)</f>
        <v>#N/A</v>
      </c>
      <c r="O774" s="114" t="str">
        <f>LEFT(L774,2)</f>
        <v>µg</v>
      </c>
      <c r="P774" s="132">
        <f>IF($O774="mg",VLOOKUP($C774,References_1!$H$2:$I$18,2,)*$K774*0.0864,IF($O774="µg",VLOOKUP($C774,References_1!$H$2:$I$18,2,)*$K774*86.4,""))</f>
        <v>1.0886400000000001</v>
      </c>
      <c r="Q774" s="116" t="str">
        <f>IF($O774="mg","kg/j",IF($O774="µg","mg/j",""))</f>
        <v>mg/j</v>
      </c>
    </row>
    <row r="775" spans="1:17" x14ac:dyDescent="0.2">
      <c r="A775" s="114">
        <f>VLOOKUP($B775,References_1!$F$2:$G$18,2,)</f>
        <v>14</v>
      </c>
      <c r="B775" s="114">
        <v>6127985</v>
      </c>
      <c r="C775" s="114">
        <f>VLOOKUP($B775,References_1!$F$2:$H$18,3,)</f>
        <v>11</v>
      </c>
      <c r="D775" s="115">
        <v>42143</v>
      </c>
      <c r="E775" s="114" t="s">
        <v>1003</v>
      </c>
      <c r="F775" s="114">
        <v>23</v>
      </c>
      <c r="G775" s="114" t="s">
        <v>503</v>
      </c>
      <c r="H775" s="114">
        <v>1134</v>
      </c>
      <c r="I775" s="114">
        <v>5.0000000000000001E-3</v>
      </c>
      <c r="J775" s="117" t="s">
        <v>1630</v>
      </c>
      <c r="K775" s="116">
        <v>5.0000000000000001E-3</v>
      </c>
      <c r="L775" s="114" t="s">
        <v>130</v>
      </c>
      <c r="M775" s="114" t="str">
        <f>VLOOKUP($H775,References_1!$C$2:$D$827,2,)</f>
        <v>GP4</v>
      </c>
      <c r="N775" s="114" t="e">
        <f>VLOOKUP($H775,References_2!$D$2:'References_2'!$AQ$186,39,)</f>
        <v>#N/A</v>
      </c>
      <c r="O775" s="114" t="str">
        <f>LEFT(L775,2)</f>
        <v>µg</v>
      </c>
      <c r="P775" s="132">
        <f>IF($O775="mg",VLOOKUP($C775,References_1!$H$2:$I$18,2,)*$K775*0.0864,IF($O775="µg",VLOOKUP($C775,References_1!$H$2:$I$18,2,)*$K775*86.4,""))</f>
        <v>88.916659200000012</v>
      </c>
      <c r="Q775" s="116" t="str">
        <f>IF($O775="mg","kg/j",IF($O775="µg","mg/j",""))</f>
        <v>mg/j</v>
      </c>
    </row>
    <row r="776" spans="1:17" x14ac:dyDescent="0.2">
      <c r="A776" s="114">
        <f>VLOOKUP($B776,References_1!$F$2:$G$18,2,)</f>
        <v>12</v>
      </c>
      <c r="B776" s="114">
        <v>6127975</v>
      </c>
      <c r="C776" s="114">
        <f>VLOOKUP($B776,References_1!$F$2:$H$18,3,)</f>
        <v>14</v>
      </c>
      <c r="D776" s="115">
        <v>42143</v>
      </c>
      <c r="E776" s="114" t="s">
        <v>995</v>
      </c>
      <c r="F776" s="114">
        <v>23</v>
      </c>
      <c r="G776" s="114" t="s">
        <v>503</v>
      </c>
      <c r="H776" s="114">
        <v>1134</v>
      </c>
      <c r="I776" s="114">
        <v>5.0000000000000001E-3</v>
      </c>
      <c r="J776" s="117" t="s">
        <v>1630</v>
      </c>
      <c r="K776" s="116">
        <v>5.0000000000000001E-3</v>
      </c>
      <c r="L776" s="114" t="s">
        <v>130</v>
      </c>
      <c r="M776" s="114" t="str">
        <f>VLOOKUP($H776,References_1!$C$2:$D$827,2,)</f>
        <v>GP4</v>
      </c>
      <c r="N776" s="114" t="e">
        <f>VLOOKUP($H776,References_2!$D$2:'References_2'!$AQ$186,39,)</f>
        <v>#N/A</v>
      </c>
      <c r="O776" s="114" t="str">
        <f>LEFT(L776,2)</f>
        <v>µg</v>
      </c>
      <c r="P776" s="132">
        <f>IF($O776="mg",VLOOKUP($C776,References_1!$H$2:$I$18,2,)*$K776*0.0864,IF($O776="µg",VLOOKUP($C776,References_1!$H$2:$I$18,2,)*$K776*86.4,""))</f>
        <v>47.745590399999998</v>
      </c>
      <c r="Q776" s="116" t="str">
        <f>IF($O776="mg","kg/j",IF($O776="µg","mg/j",""))</f>
        <v>mg/j</v>
      </c>
    </row>
    <row r="777" spans="1:17" x14ac:dyDescent="0.2">
      <c r="A777" s="114">
        <f>VLOOKUP($B777,References_1!$F$2:$G$18,2,)</f>
        <v>17</v>
      </c>
      <c r="B777" s="114">
        <v>6127980</v>
      </c>
      <c r="C777" s="114">
        <f>VLOOKUP($B777,References_1!$F$2:$H$18,3,)</f>
        <v>17</v>
      </c>
      <c r="D777" s="115">
        <v>42144</v>
      </c>
      <c r="E777" s="114" t="s">
        <v>387</v>
      </c>
      <c r="F777" s="114">
        <v>23</v>
      </c>
      <c r="G777" s="114" t="s">
        <v>503</v>
      </c>
      <c r="H777" s="114">
        <v>1134</v>
      </c>
      <c r="I777" s="114">
        <v>5.0000000000000001E-3</v>
      </c>
      <c r="J777" s="117" t="s">
        <v>1630</v>
      </c>
      <c r="K777" s="116">
        <v>5.0000000000000001E-3</v>
      </c>
      <c r="L777" s="114" t="s">
        <v>130</v>
      </c>
      <c r="M777" s="114" t="str">
        <f>VLOOKUP($H777,References_1!$C$2:$D$827,2,)</f>
        <v>GP4</v>
      </c>
      <c r="N777" s="114" t="e">
        <f>VLOOKUP($H777,References_2!$D$2:'References_2'!$AQ$186,39,)</f>
        <v>#N/A</v>
      </c>
      <c r="O777" s="114" t="str">
        <f>LEFT(L777,2)</f>
        <v>µg</v>
      </c>
      <c r="P777" s="132">
        <f>IF($O777="mg",VLOOKUP($C777,References_1!$H$2:$I$18,2,)*$K777*0.0864,IF($O777="µg",VLOOKUP($C777,References_1!$H$2:$I$18,2,)*$K777*86.4,""))</f>
        <v>62.055611999999996</v>
      </c>
      <c r="Q777" s="116" t="str">
        <f>IF($O777="mg","kg/j",IF($O777="µg","mg/j",""))</f>
        <v>mg/j</v>
      </c>
    </row>
    <row r="778" spans="1:17" x14ac:dyDescent="0.2">
      <c r="A778" s="114">
        <f>VLOOKUP($B778,References_1!$F$2:$G$18,2,)</f>
        <v>4</v>
      </c>
      <c r="B778" s="114">
        <v>6127935</v>
      </c>
      <c r="C778" s="114">
        <f>VLOOKUP($B778,References_1!$F$2:$H$18,3,)</f>
        <v>3</v>
      </c>
      <c r="D778" s="115">
        <v>42142</v>
      </c>
      <c r="E778" s="114" t="s">
        <v>1011</v>
      </c>
      <c r="F778" s="114">
        <v>23</v>
      </c>
      <c r="G778" s="114" t="s">
        <v>504</v>
      </c>
      <c r="H778" s="114">
        <v>5554</v>
      </c>
      <c r="I778" s="114">
        <v>0.05</v>
      </c>
      <c r="J778" s="117" t="s">
        <v>1630</v>
      </c>
      <c r="K778" s="116">
        <v>0.05</v>
      </c>
      <c r="L778" s="114" t="s">
        <v>130</v>
      </c>
      <c r="M778" s="114" t="str">
        <f>VLOOKUP($H778,References_1!$C$2:$D$827,2,)</f>
        <v>GP4</v>
      </c>
      <c r="N778" s="114" t="e">
        <f>VLOOKUP($H778,References_2!$D$2:'References_2'!$AQ$186,39,)</f>
        <v>#N/A</v>
      </c>
      <c r="O778" s="114" t="str">
        <f>LEFT(L778,2)</f>
        <v>µg</v>
      </c>
      <c r="P778" s="132">
        <f>IF($O778="mg",VLOOKUP($C778,References_1!$H$2:$I$18,2,)*$K778*0.0864,IF($O778="µg",VLOOKUP($C778,References_1!$H$2:$I$18,2,)*$K778*86.4,""))</f>
        <v>10.8864</v>
      </c>
      <c r="Q778" s="116" t="str">
        <f>IF($O778="mg","kg/j",IF($O778="µg","mg/j",""))</f>
        <v>mg/j</v>
      </c>
    </row>
    <row r="779" spans="1:17" x14ac:dyDescent="0.2">
      <c r="A779" s="114">
        <f>VLOOKUP($B779,References_1!$F$2:$G$18,2,)</f>
        <v>14</v>
      </c>
      <c r="B779" s="114">
        <v>6127985</v>
      </c>
      <c r="C779" s="114">
        <f>VLOOKUP($B779,References_1!$F$2:$H$18,3,)</f>
        <v>11</v>
      </c>
      <c r="D779" s="115">
        <v>42143</v>
      </c>
      <c r="E779" s="114" t="s">
        <v>1003</v>
      </c>
      <c r="F779" s="114">
        <v>23</v>
      </c>
      <c r="G779" s="114" t="s">
        <v>504</v>
      </c>
      <c r="H779" s="114">
        <v>5554</v>
      </c>
      <c r="I779" s="114">
        <v>0.05</v>
      </c>
      <c r="J779" s="117" t="s">
        <v>1630</v>
      </c>
      <c r="K779" s="116">
        <v>0.05</v>
      </c>
      <c r="L779" s="114" t="s">
        <v>130</v>
      </c>
      <c r="M779" s="114" t="str">
        <f>VLOOKUP($H779,References_1!$C$2:$D$827,2,)</f>
        <v>GP4</v>
      </c>
      <c r="N779" s="114" t="e">
        <f>VLOOKUP($H779,References_2!$D$2:'References_2'!$AQ$186,39,)</f>
        <v>#N/A</v>
      </c>
      <c r="O779" s="114" t="str">
        <f>LEFT(L779,2)</f>
        <v>µg</v>
      </c>
      <c r="P779" s="132">
        <f>IF($O779="mg",VLOOKUP($C779,References_1!$H$2:$I$18,2,)*$K779*0.0864,IF($O779="µg",VLOOKUP($C779,References_1!$H$2:$I$18,2,)*$K779*86.4,""))</f>
        <v>889.16659200000015</v>
      </c>
      <c r="Q779" s="116" t="str">
        <f>IF($O779="mg","kg/j",IF($O779="µg","mg/j",""))</f>
        <v>mg/j</v>
      </c>
    </row>
    <row r="780" spans="1:17" x14ac:dyDescent="0.2">
      <c r="A780" s="114">
        <f>VLOOKUP($B780,References_1!$F$2:$G$18,2,)</f>
        <v>12</v>
      </c>
      <c r="B780" s="114">
        <v>6127975</v>
      </c>
      <c r="C780" s="114">
        <f>VLOOKUP($B780,References_1!$F$2:$H$18,3,)</f>
        <v>14</v>
      </c>
      <c r="D780" s="115">
        <v>42143</v>
      </c>
      <c r="E780" s="114" t="s">
        <v>995</v>
      </c>
      <c r="F780" s="114">
        <v>23</v>
      </c>
      <c r="G780" s="114" t="s">
        <v>504</v>
      </c>
      <c r="H780" s="114">
        <v>5554</v>
      </c>
      <c r="I780" s="114">
        <v>0.05</v>
      </c>
      <c r="J780" s="117" t="s">
        <v>1630</v>
      </c>
      <c r="K780" s="116">
        <v>0.05</v>
      </c>
      <c r="L780" s="114" t="s">
        <v>130</v>
      </c>
      <c r="M780" s="114" t="str">
        <f>VLOOKUP($H780,References_1!$C$2:$D$827,2,)</f>
        <v>GP4</v>
      </c>
      <c r="N780" s="114" t="e">
        <f>VLOOKUP($H780,References_2!$D$2:'References_2'!$AQ$186,39,)</f>
        <v>#N/A</v>
      </c>
      <c r="O780" s="114" t="str">
        <f>LEFT(L780,2)</f>
        <v>µg</v>
      </c>
      <c r="P780" s="132">
        <f>IF($O780="mg",VLOOKUP($C780,References_1!$H$2:$I$18,2,)*$K780*0.0864,IF($O780="µg",VLOOKUP($C780,References_1!$H$2:$I$18,2,)*$K780*86.4,""))</f>
        <v>477.45590400000003</v>
      </c>
      <c r="Q780" s="116" t="str">
        <f>IF($O780="mg","kg/j",IF($O780="µg","mg/j",""))</f>
        <v>mg/j</v>
      </c>
    </row>
    <row r="781" spans="1:17" x14ac:dyDescent="0.2">
      <c r="A781" s="114">
        <f>VLOOKUP($B781,References_1!$F$2:$G$18,2,)</f>
        <v>17</v>
      </c>
      <c r="B781" s="114">
        <v>6127980</v>
      </c>
      <c r="C781" s="114">
        <f>VLOOKUP($B781,References_1!$F$2:$H$18,3,)</f>
        <v>17</v>
      </c>
      <c r="D781" s="115">
        <v>42144</v>
      </c>
      <c r="E781" s="114" t="s">
        <v>387</v>
      </c>
      <c r="F781" s="114">
        <v>23</v>
      </c>
      <c r="G781" s="114" t="s">
        <v>504</v>
      </c>
      <c r="H781" s="114">
        <v>5554</v>
      </c>
      <c r="I781" s="114">
        <v>0.05</v>
      </c>
      <c r="J781" s="117" t="s">
        <v>1630</v>
      </c>
      <c r="K781" s="116">
        <v>0.05</v>
      </c>
      <c r="L781" s="114" t="s">
        <v>130</v>
      </c>
      <c r="M781" s="114" t="str">
        <f>VLOOKUP($H781,References_1!$C$2:$D$827,2,)</f>
        <v>GP4</v>
      </c>
      <c r="N781" s="114" t="e">
        <f>VLOOKUP($H781,References_2!$D$2:'References_2'!$AQ$186,39,)</f>
        <v>#N/A</v>
      </c>
      <c r="O781" s="114" t="str">
        <f>LEFT(L781,2)</f>
        <v>µg</v>
      </c>
      <c r="P781" s="132">
        <f>IF($O781="mg",VLOOKUP($C781,References_1!$H$2:$I$18,2,)*$K781*0.0864,IF($O781="µg",VLOOKUP($C781,References_1!$H$2:$I$18,2,)*$K781*86.4,""))</f>
        <v>620.55612000000008</v>
      </c>
      <c r="Q781" s="116" t="str">
        <f>IF($O781="mg","kg/j",IF($O781="µg","mg/j",""))</f>
        <v>mg/j</v>
      </c>
    </row>
    <row r="782" spans="1:17" x14ac:dyDescent="0.2">
      <c r="A782" s="114">
        <f>VLOOKUP($B782,References_1!$F$2:$G$18,2,)</f>
        <v>4</v>
      </c>
      <c r="B782" s="114">
        <v>6127935</v>
      </c>
      <c r="C782" s="114">
        <f>VLOOKUP($B782,References_1!$F$2:$H$18,3,)</f>
        <v>3</v>
      </c>
      <c r="D782" s="115">
        <v>42142</v>
      </c>
      <c r="E782" s="114" t="s">
        <v>1011</v>
      </c>
      <c r="F782" s="114">
        <v>23</v>
      </c>
      <c r="G782" s="114" t="s">
        <v>180</v>
      </c>
      <c r="H782" s="114">
        <v>1636</v>
      </c>
      <c r="I782" s="114">
        <v>0.05</v>
      </c>
      <c r="J782" s="117" t="s">
        <v>1630</v>
      </c>
      <c r="K782" s="116">
        <v>0.05</v>
      </c>
      <c r="L782" s="114" t="s">
        <v>130</v>
      </c>
      <c r="M782" s="114" t="str">
        <f>VLOOKUP($H782,References_1!$C$2:$D$827,2,)</f>
        <v>GP5</v>
      </c>
      <c r="N782" s="114">
        <f>VLOOKUP($H782,References_2!$D$2:'References_2'!$AQ$186,39,)</f>
        <v>9.1999999999999993</v>
      </c>
      <c r="O782" s="114" t="str">
        <f>LEFT(L782,2)</f>
        <v>µg</v>
      </c>
      <c r="P782" s="132">
        <f>IF($O782="mg",VLOOKUP($C782,References_1!$H$2:$I$18,2,)*$K782*0.0864,IF($O782="µg",VLOOKUP($C782,References_1!$H$2:$I$18,2,)*$K782*86.4,""))</f>
        <v>10.8864</v>
      </c>
      <c r="Q782" s="116" t="str">
        <f>IF($O782="mg","kg/j",IF($O782="µg","mg/j",""))</f>
        <v>mg/j</v>
      </c>
    </row>
    <row r="783" spans="1:17" x14ac:dyDescent="0.2">
      <c r="A783" s="114">
        <f>VLOOKUP($B783,References_1!$F$2:$G$18,2,)</f>
        <v>14</v>
      </c>
      <c r="B783" s="114">
        <v>6127985</v>
      </c>
      <c r="C783" s="114">
        <f>VLOOKUP($B783,References_1!$F$2:$H$18,3,)</f>
        <v>11</v>
      </c>
      <c r="D783" s="115">
        <v>42143</v>
      </c>
      <c r="E783" s="114" t="s">
        <v>1003</v>
      </c>
      <c r="F783" s="114">
        <v>23</v>
      </c>
      <c r="G783" s="114" t="s">
        <v>180</v>
      </c>
      <c r="H783" s="114">
        <v>1636</v>
      </c>
      <c r="I783" s="114">
        <v>0.05</v>
      </c>
      <c r="J783" s="117" t="s">
        <v>1630</v>
      </c>
      <c r="K783" s="116">
        <v>0.05</v>
      </c>
      <c r="L783" s="114" t="s">
        <v>130</v>
      </c>
      <c r="M783" s="114" t="str">
        <f>VLOOKUP($H783,References_1!$C$2:$D$827,2,)</f>
        <v>GP5</v>
      </c>
      <c r="N783" s="114">
        <f>VLOOKUP($H783,References_2!$D$2:'References_2'!$AQ$186,39,)</f>
        <v>9.1999999999999993</v>
      </c>
      <c r="O783" s="114" t="str">
        <f>LEFT(L783,2)</f>
        <v>µg</v>
      </c>
      <c r="P783" s="132">
        <f>IF($O783="mg",VLOOKUP($C783,References_1!$H$2:$I$18,2,)*$K783*0.0864,IF($O783="µg",VLOOKUP($C783,References_1!$H$2:$I$18,2,)*$K783*86.4,""))</f>
        <v>889.16659200000015</v>
      </c>
      <c r="Q783" s="116" t="str">
        <f>IF($O783="mg","kg/j",IF($O783="µg","mg/j",""))</f>
        <v>mg/j</v>
      </c>
    </row>
    <row r="784" spans="1:17" x14ac:dyDescent="0.2">
      <c r="A784" s="114">
        <f>VLOOKUP($B784,References_1!$F$2:$G$18,2,)</f>
        <v>2</v>
      </c>
      <c r="B784" s="114">
        <v>6127915</v>
      </c>
      <c r="C784" s="114">
        <f>VLOOKUP($B784,References_1!$F$2:$H$18,3,)</f>
        <v>12</v>
      </c>
      <c r="D784" s="115">
        <v>42143</v>
      </c>
      <c r="E784" s="114" t="s">
        <v>1007</v>
      </c>
      <c r="F784" s="114">
        <v>23</v>
      </c>
      <c r="G784" s="114" t="s">
        <v>180</v>
      </c>
      <c r="H784" s="114">
        <v>1636</v>
      </c>
      <c r="I784" s="114">
        <v>0.05</v>
      </c>
      <c r="J784" s="117" t="s">
        <v>1630</v>
      </c>
      <c r="K784" s="116">
        <v>0.05</v>
      </c>
      <c r="L784" s="114" t="s">
        <v>130</v>
      </c>
      <c r="M784" s="114" t="str">
        <f>VLOOKUP($H784,References_1!$C$2:$D$827,2,)</f>
        <v>GP5</v>
      </c>
      <c r="N784" s="114">
        <f>VLOOKUP($H784,References_2!$D$2:'References_2'!$AQ$186,39,)</f>
        <v>9.1999999999999993</v>
      </c>
      <c r="O784" s="114" t="str">
        <f>LEFT(L784,2)</f>
        <v>µg</v>
      </c>
      <c r="P784" s="132">
        <f>IF($O784="mg",VLOOKUP($C784,References_1!$H$2:$I$18,2,)*$K784*0.0864,IF($O784="µg",VLOOKUP($C784,References_1!$H$2:$I$18,2,)*$K784*86.4,""))</f>
        <v>8.242560000000001</v>
      </c>
      <c r="Q784" s="116" t="str">
        <f>IF($O784="mg","kg/j",IF($O784="µg","mg/j",""))</f>
        <v>mg/j</v>
      </c>
    </row>
    <row r="785" spans="1:17" x14ac:dyDescent="0.2">
      <c r="A785" s="114">
        <f>VLOOKUP($B785,References_1!$F$2:$G$18,2,)</f>
        <v>11</v>
      </c>
      <c r="B785" s="114" t="s">
        <v>1032</v>
      </c>
      <c r="C785" s="114">
        <f>VLOOKUP($B785,References_1!$F$2:$H$18,3,)</f>
        <v>13</v>
      </c>
      <c r="D785" s="115">
        <v>42143</v>
      </c>
      <c r="E785" s="114" t="s">
        <v>1033</v>
      </c>
      <c r="F785" s="114">
        <v>23</v>
      </c>
      <c r="G785" s="114" t="s">
        <v>180</v>
      </c>
      <c r="H785" s="114">
        <v>1636</v>
      </c>
      <c r="I785" s="114">
        <v>0.05</v>
      </c>
      <c r="J785" s="117" t="s">
        <v>1630</v>
      </c>
      <c r="K785" s="116">
        <v>0.05</v>
      </c>
      <c r="L785" s="114" t="s">
        <v>130</v>
      </c>
      <c r="M785" s="114" t="str">
        <f>VLOOKUP($H785,References_1!$C$2:$D$827,2,)</f>
        <v>GP5</v>
      </c>
      <c r="N785" s="114">
        <f>VLOOKUP($H785,References_2!$D$2:'References_2'!$AQ$186,39,)</f>
        <v>9.1999999999999993</v>
      </c>
      <c r="O785" s="114" t="str">
        <f>LEFT(L785,2)</f>
        <v>µg</v>
      </c>
      <c r="P785" s="132">
        <f>IF($O785="mg",VLOOKUP($C785,References_1!$H$2:$I$18,2,)*$K785*0.0864,IF($O785="µg",VLOOKUP($C785,References_1!$H$2:$I$18,2,)*$K785*86.4,""))</f>
        <v>186.00192000000001</v>
      </c>
      <c r="Q785" s="116" t="str">
        <f>IF($O785="mg","kg/j",IF($O785="µg","mg/j",""))</f>
        <v>mg/j</v>
      </c>
    </row>
    <row r="786" spans="1:17" x14ac:dyDescent="0.2">
      <c r="A786" s="114">
        <f>VLOOKUP($B786,References_1!$F$2:$G$18,2,)</f>
        <v>12</v>
      </c>
      <c r="B786" s="114">
        <v>6127975</v>
      </c>
      <c r="C786" s="114">
        <f>VLOOKUP($B786,References_1!$F$2:$H$18,3,)</f>
        <v>14</v>
      </c>
      <c r="D786" s="115">
        <v>42143</v>
      </c>
      <c r="E786" s="114" t="s">
        <v>995</v>
      </c>
      <c r="F786" s="114">
        <v>23</v>
      </c>
      <c r="G786" s="114" t="s">
        <v>180</v>
      </c>
      <c r="H786" s="114">
        <v>1636</v>
      </c>
      <c r="I786" s="114">
        <v>0.05</v>
      </c>
      <c r="J786" s="117" t="s">
        <v>1630</v>
      </c>
      <c r="K786" s="116">
        <v>0.05</v>
      </c>
      <c r="L786" s="114" t="s">
        <v>130</v>
      </c>
      <c r="M786" s="114" t="str">
        <f>VLOOKUP($H786,References_1!$C$2:$D$827,2,)</f>
        <v>GP5</v>
      </c>
      <c r="N786" s="114">
        <f>VLOOKUP($H786,References_2!$D$2:'References_2'!$AQ$186,39,)</f>
        <v>9.1999999999999993</v>
      </c>
      <c r="O786" s="114" t="str">
        <f>LEFT(L786,2)</f>
        <v>µg</v>
      </c>
      <c r="P786" s="132">
        <f>IF($O786="mg",VLOOKUP($C786,References_1!$H$2:$I$18,2,)*$K786*0.0864,IF($O786="µg",VLOOKUP($C786,References_1!$H$2:$I$18,2,)*$K786*86.4,""))</f>
        <v>477.45590400000003</v>
      </c>
      <c r="Q786" s="116" t="str">
        <f>IF($O786="mg","kg/j",IF($O786="µg","mg/j",""))</f>
        <v>mg/j</v>
      </c>
    </row>
    <row r="787" spans="1:17" x14ac:dyDescent="0.2">
      <c r="A787" s="114">
        <f>VLOOKUP($B787,References_1!$F$2:$G$18,2,)</f>
        <v>15</v>
      </c>
      <c r="B787" s="114">
        <v>6127900</v>
      </c>
      <c r="C787" s="114">
        <f>VLOOKUP($B787,References_1!$F$2:$H$18,3,)</f>
        <v>15</v>
      </c>
      <c r="D787" s="115">
        <v>42144</v>
      </c>
      <c r="E787" s="114" t="s">
        <v>119</v>
      </c>
      <c r="F787" s="114">
        <v>23</v>
      </c>
      <c r="G787" s="114" t="s">
        <v>180</v>
      </c>
      <c r="H787" s="114">
        <v>1636</v>
      </c>
      <c r="I787" s="114">
        <v>0.05</v>
      </c>
      <c r="J787" s="117" t="s">
        <v>1630</v>
      </c>
      <c r="K787" s="116">
        <v>0.05</v>
      </c>
      <c r="L787" s="114" t="s">
        <v>130</v>
      </c>
      <c r="M787" s="114" t="str">
        <f>VLOOKUP($H787,References_1!$C$2:$D$827,2,)</f>
        <v>GP5</v>
      </c>
      <c r="N787" s="114">
        <f>VLOOKUP($H787,References_2!$D$2:'References_2'!$AQ$186,39,)</f>
        <v>9.1999999999999993</v>
      </c>
      <c r="O787" s="114" t="str">
        <f>LEFT(L787,2)</f>
        <v>µg</v>
      </c>
      <c r="P787" s="132">
        <f>IF($O787="mg",VLOOKUP($C787,References_1!$H$2:$I$18,2,)*$K787*0.0864,IF($O787="µg",VLOOKUP($C787,References_1!$H$2:$I$18,2,)*$K787*86.4,""))</f>
        <v>445.73760000000027</v>
      </c>
      <c r="Q787" s="116" t="str">
        <f>IF($O787="mg","kg/j",IF($O787="µg","mg/j",""))</f>
        <v>mg/j</v>
      </c>
    </row>
    <row r="788" spans="1:17" x14ac:dyDescent="0.2">
      <c r="A788" s="114">
        <f>VLOOKUP($B788,References_1!$F$2:$G$18,2,)</f>
        <v>17</v>
      </c>
      <c r="B788" s="114">
        <v>6127980</v>
      </c>
      <c r="C788" s="114">
        <f>VLOOKUP($B788,References_1!$F$2:$H$18,3,)</f>
        <v>17</v>
      </c>
      <c r="D788" s="115">
        <v>42144</v>
      </c>
      <c r="E788" s="114" t="s">
        <v>387</v>
      </c>
      <c r="F788" s="114">
        <v>23</v>
      </c>
      <c r="G788" s="114" t="s">
        <v>180</v>
      </c>
      <c r="H788" s="114">
        <v>1636</v>
      </c>
      <c r="I788" s="114">
        <v>0.05</v>
      </c>
      <c r="J788" s="117" t="s">
        <v>1630</v>
      </c>
      <c r="K788" s="116">
        <v>0.05</v>
      </c>
      <c r="L788" s="114" t="s">
        <v>130</v>
      </c>
      <c r="M788" s="114" t="str">
        <f>VLOOKUP($H788,References_1!$C$2:$D$827,2,)</f>
        <v>GP5</v>
      </c>
      <c r="N788" s="114">
        <f>VLOOKUP($H788,References_2!$D$2:'References_2'!$AQ$186,39,)</f>
        <v>9.1999999999999993</v>
      </c>
      <c r="O788" s="114" t="str">
        <f>LEFT(L788,2)</f>
        <v>µg</v>
      </c>
      <c r="P788" s="132">
        <f>IF($O788="mg",VLOOKUP($C788,References_1!$H$2:$I$18,2,)*$K788*0.0864,IF($O788="µg",VLOOKUP($C788,References_1!$H$2:$I$18,2,)*$K788*86.4,""))</f>
        <v>620.55612000000008</v>
      </c>
      <c r="Q788" s="116" t="str">
        <f>IF($O788="mg","kg/j",IF($O788="µg","mg/j",""))</f>
        <v>mg/j</v>
      </c>
    </row>
    <row r="789" spans="1:17" x14ac:dyDescent="0.2">
      <c r="A789" s="114">
        <f>VLOOKUP($B789,References_1!$F$2:$G$18,2,)</f>
        <v>4</v>
      </c>
      <c r="B789" s="114">
        <v>6127935</v>
      </c>
      <c r="C789" s="114">
        <f>VLOOKUP($B789,References_1!$F$2:$H$18,3,)</f>
        <v>3</v>
      </c>
      <c r="D789" s="115">
        <v>42142</v>
      </c>
      <c r="E789" s="114" t="s">
        <v>1011</v>
      </c>
      <c r="F789" s="114">
        <v>23</v>
      </c>
      <c r="G789" s="114" t="s">
        <v>170</v>
      </c>
      <c r="H789" s="114">
        <v>1593</v>
      </c>
      <c r="I789" s="114">
        <v>0.1</v>
      </c>
      <c r="J789" s="117" t="s">
        <v>1630</v>
      </c>
      <c r="K789" s="116">
        <v>0.1</v>
      </c>
      <c r="L789" s="114" t="s">
        <v>130</v>
      </c>
      <c r="M789" s="114" t="str">
        <f>VLOOKUP($H789,References_1!$C$2:$D$827,2,)</f>
        <v>GP5</v>
      </c>
      <c r="N789" s="114">
        <f>VLOOKUP($H789,References_2!$D$2:'References_2'!$AQ$186,39,)</f>
        <v>0.64</v>
      </c>
      <c r="O789" s="114" t="str">
        <f>LEFT(L789,2)</f>
        <v>µg</v>
      </c>
      <c r="P789" s="132">
        <f>IF($O789="mg",VLOOKUP($C789,References_1!$H$2:$I$18,2,)*$K789*0.0864,IF($O789="µg",VLOOKUP($C789,References_1!$H$2:$I$18,2,)*$K789*86.4,""))</f>
        <v>21.7728</v>
      </c>
      <c r="Q789" s="116" t="str">
        <f>IF($O789="mg","kg/j",IF($O789="µg","mg/j",""))</f>
        <v>mg/j</v>
      </c>
    </row>
    <row r="790" spans="1:17" x14ac:dyDescent="0.2">
      <c r="A790" s="114">
        <f>VLOOKUP($B790,References_1!$F$2:$G$18,2,)</f>
        <v>14</v>
      </c>
      <c r="B790" s="114">
        <v>6127985</v>
      </c>
      <c r="C790" s="114">
        <f>VLOOKUP($B790,References_1!$F$2:$H$18,3,)</f>
        <v>11</v>
      </c>
      <c r="D790" s="115">
        <v>42143</v>
      </c>
      <c r="E790" s="114" t="s">
        <v>1003</v>
      </c>
      <c r="F790" s="114">
        <v>23</v>
      </c>
      <c r="G790" s="114" t="s">
        <v>170</v>
      </c>
      <c r="H790" s="114">
        <v>1593</v>
      </c>
      <c r="I790" s="114">
        <v>0.1</v>
      </c>
      <c r="J790" s="117" t="s">
        <v>1630</v>
      </c>
      <c r="K790" s="116">
        <v>0.1</v>
      </c>
      <c r="L790" s="114" t="s">
        <v>130</v>
      </c>
      <c r="M790" s="114" t="str">
        <f>VLOOKUP($H790,References_1!$C$2:$D$827,2,)</f>
        <v>GP5</v>
      </c>
      <c r="N790" s="114">
        <f>VLOOKUP($H790,References_2!$D$2:'References_2'!$AQ$186,39,)</f>
        <v>0.64</v>
      </c>
      <c r="O790" s="114" t="str">
        <f>LEFT(L790,2)</f>
        <v>µg</v>
      </c>
      <c r="P790" s="132">
        <f>IF($O790="mg",VLOOKUP($C790,References_1!$H$2:$I$18,2,)*$K790*0.0864,IF($O790="µg",VLOOKUP($C790,References_1!$H$2:$I$18,2,)*$K790*86.4,""))</f>
        <v>1778.3331840000003</v>
      </c>
      <c r="Q790" s="116" t="str">
        <f>IF($O790="mg","kg/j",IF($O790="µg","mg/j",""))</f>
        <v>mg/j</v>
      </c>
    </row>
    <row r="791" spans="1:17" x14ac:dyDescent="0.2">
      <c r="A791" s="114">
        <f>VLOOKUP($B791,References_1!$F$2:$G$18,2,)</f>
        <v>2</v>
      </c>
      <c r="B791" s="114">
        <v>6127915</v>
      </c>
      <c r="C791" s="114">
        <f>VLOOKUP($B791,References_1!$F$2:$H$18,3,)</f>
        <v>12</v>
      </c>
      <c r="D791" s="115">
        <v>42143</v>
      </c>
      <c r="E791" s="114" t="s">
        <v>1007</v>
      </c>
      <c r="F791" s="114">
        <v>23</v>
      </c>
      <c r="G791" s="114" t="s">
        <v>170</v>
      </c>
      <c r="H791" s="114">
        <v>1593</v>
      </c>
      <c r="I791" s="114">
        <v>0.1</v>
      </c>
      <c r="J791" s="117" t="s">
        <v>1630</v>
      </c>
      <c r="K791" s="116">
        <v>0.1</v>
      </c>
      <c r="L791" s="114" t="s">
        <v>130</v>
      </c>
      <c r="M791" s="114" t="str">
        <f>VLOOKUP($H791,References_1!$C$2:$D$827,2,)</f>
        <v>GP5</v>
      </c>
      <c r="N791" s="114">
        <f>VLOOKUP($H791,References_2!$D$2:'References_2'!$AQ$186,39,)</f>
        <v>0.64</v>
      </c>
      <c r="O791" s="114" t="str">
        <f>LEFT(L791,2)</f>
        <v>µg</v>
      </c>
      <c r="P791" s="132">
        <f>IF($O791="mg",VLOOKUP($C791,References_1!$H$2:$I$18,2,)*$K791*0.0864,IF($O791="µg",VLOOKUP($C791,References_1!$H$2:$I$18,2,)*$K791*86.4,""))</f>
        <v>16.485120000000002</v>
      </c>
      <c r="Q791" s="116" t="str">
        <f>IF($O791="mg","kg/j",IF($O791="µg","mg/j",""))</f>
        <v>mg/j</v>
      </c>
    </row>
    <row r="792" spans="1:17" x14ac:dyDescent="0.2">
      <c r="A792" s="114">
        <f>VLOOKUP($B792,References_1!$F$2:$G$18,2,)</f>
        <v>11</v>
      </c>
      <c r="B792" s="114" t="s">
        <v>1032</v>
      </c>
      <c r="C792" s="114">
        <f>VLOOKUP($B792,References_1!$F$2:$H$18,3,)</f>
        <v>13</v>
      </c>
      <c r="D792" s="115">
        <v>42143</v>
      </c>
      <c r="E792" s="114" t="s">
        <v>1033</v>
      </c>
      <c r="F792" s="114">
        <v>23</v>
      </c>
      <c r="G792" s="114" t="s">
        <v>170</v>
      </c>
      <c r="H792" s="114">
        <v>1593</v>
      </c>
      <c r="I792" s="114">
        <v>0.1</v>
      </c>
      <c r="J792" s="117" t="s">
        <v>1630</v>
      </c>
      <c r="K792" s="116">
        <v>0.1</v>
      </c>
      <c r="L792" s="114" t="s">
        <v>130</v>
      </c>
      <c r="M792" s="114" t="str">
        <f>VLOOKUP($H792,References_1!$C$2:$D$827,2,)</f>
        <v>GP5</v>
      </c>
      <c r="N792" s="114">
        <f>VLOOKUP($H792,References_2!$D$2:'References_2'!$AQ$186,39,)</f>
        <v>0.64</v>
      </c>
      <c r="O792" s="114" t="str">
        <f>LEFT(L792,2)</f>
        <v>µg</v>
      </c>
      <c r="P792" s="132">
        <f>IF($O792="mg",VLOOKUP($C792,References_1!$H$2:$I$18,2,)*$K792*0.0864,IF($O792="µg",VLOOKUP($C792,References_1!$H$2:$I$18,2,)*$K792*86.4,""))</f>
        <v>372.00384000000003</v>
      </c>
      <c r="Q792" s="116" t="str">
        <f>IF($O792="mg","kg/j",IF($O792="µg","mg/j",""))</f>
        <v>mg/j</v>
      </c>
    </row>
    <row r="793" spans="1:17" x14ac:dyDescent="0.2">
      <c r="A793" s="114">
        <f>VLOOKUP($B793,References_1!$F$2:$G$18,2,)</f>
        <v>12</v>
      </c>
      <c r="B793" s="114">
        <v>6127975</v>
      </c>
      <c r="C793" s="114">
        <f>VLOOKUP($B793,References_1!$F$2:$H$18,3,)</f>
        <v>14</v>
      </c>
      <c r="D793" s="115">
        <v>42143</v>
      </c>
      <c r="E793" s="114" t="s">
        <v>995</v>
      </c>
      <c r="F793" s="114">
        <v>23</v>
      </c>
      <c r="G793" s="114" t="s">
        <v>170</v>
      </c>
      <c r="H793" s="114">
        <v>1593</v>
      </c>
      <c r="I793" s="114">
        <v>0.1</v>
      </c>
      <c r="J793" s="117" t="s">
        <v>1630</v>
      </c>
      <c r="K793" s="116">
        <v>0.1</v>
      </c>
      <c r="L793" s="114" t="s">
        <v>130</v>
      </c>
      <c r="M793" s="114" t="str">
        <f>VLOOKUP($H793,References_1!$C$2:$D$827,2,)</f>
        <v>GP5</v>
      </c>
      <c r="N793" s="114">
        <f>VLOOKUP($H793,References_2!$D$2:'References_2'!$AQ$186,39,)</f>
        <v>0.64</v>
      </c>
      <c r="O793" s="114" t="str">
        <f>LEFT(L793,2)</f>
        <v>µg</v>
      </c>
      <c r="P793" s="132">
        <f>IF($O793="mg",VLOOKUP($C793,References_1!$H$2:$I$18,2,)*$K793*0.0864,IF($O793="µg",VLOOKUP($C793,References_1!$H$2:$I$18,2,)*$K793*86.4,""))</f>
        <v>954.91180800000006</v>
      </c>
      <c r="Q793" s="116" t="str">
        <f>IF($O793="mg","kg/j",IF($O793="µg","mg/j",""))</f>
        <v>mg/j</v>
      </c>
    </row>
    <row r="794" spans="1:17" x14ac:dyDescent="0.2">
      <c r="A794" s="114">
        <f>VLOOKUP($B794,References_1!$F$2:$G$18,2,)</f>
        <v>15</v>
      </c>
      <c r="B794" s="114">
        <v>6127900</v>
      </c>
      <c r="C794" s="114">
        <f>VLOOKUP($B794,References_1!$F$2:$H$18,3,)</f>
        <v>15</v>
      </c>
      <c r="D794" s="115">
        <v>42144</v>
      </c>
      <c r="E794" s="114" t="s">
        <v>119</v>
      </c>
      <c r="F794" s="114">
        <v>23</v>
      </c>
      <c r="G794" s="114" t="s">
        <v>170</v>
      </c>
      <c r="H794" s="114">
        <v>1593</v>
      </c>
      <c r="I794" s="114">
        <v>0.1</v>
      </c>
      <c r="J794" s="117" t="s">
        <v>1630</v>
      </c>
      <c r="K794" s="116">
        <v>0.1</v>
      </c>
      <c r="L794" s="114" t="s">
        <v>130</v>
      </c>
      <c r="M794" s="114" t="str">
        <f>VLOOKUP($H794,References_1!$C$2:$D$827,2,)</f>
        <v>GP5</v>
      </c>
      <c r="N794" s="114">
        <f>VLOOKUP($H794,References_2!$D$2:'References_2'!$AQ$186,39,)</f>
        <v>0.64</v>
      </c>
      <c r="O794" s="114" t="str">
        <f>LEFT(L794,2)</f>
        <v>µg</v>
      </c>
      <c r="P794" s="132">
        <f>IF($O794="mg",VLOOKUP($C794,References_1!$H$2:$I$18,2,)*$K794*0.0864,IF($O794="µg",VLOOKUP($C794,References_1!$H$2:$I$18,2,)*$K794*86.4,""))</f>
        <v>891.47520000000054</v>
      </c>
      <c r="Q794" s="116" t="str">
        <f>IF($O794="mg","kg/j",IF($O794="µg","mg/j",""))</f>
        <v>mg/j</v>
      </c>
    </row>
    <row r="795" spans="1:17" x14ac:dyDescent="0.2">
      <c r="A795" s="114">
        <f>VLOOKUP($B795,References_1!$F$2:$G$18,2,)</f>
        <v>17</v>
      </c>
      <c r="B795" s="114">
        <v>6127980</v>
      </c>
      <c r="C795" s="114">
        <f>VLOOKUP($B795,References_1!$F$2:$H$18,3,)</f>
        <v>17</v>
      </c>
      <c r="D795" s="115">
        <v>42144</v>
      </c>
      <c r="E795" s="114" t="s">
        <v>387</v>
      </c>
      <c r="F795" s="114">
        <v>23</v>
      </c>
      <c r="G795" s="114" t="s">
        <v>170</v>
      </c>
      <c r="H795" s="114">
        <v>1593</v>
      </c>
      <c r="I795" s="114">
        <v>0.1</v>
      </c>
      <c r="J795" s="117" t="s">
        <v>1630</v>
      </c>
      <c r="K795" s="116">
        <v>0.1</v>
      </c>
      <c r="L795" s="114" t="s">
        <v>130</v>
      </c>
      <c r="M795" s="114" t="str">
        <f>VLOOKUP($H795,References_1!$C$2:$D$827,2,)</f>
        <v>GP5</v>
      </c>
      <c r="N795" s="114">
        <f>VLOOKUP($H795,References_2!$D$2:'References_2'!$AQ$186,39,)</f>
        <v>0.64</v>
      </c>
      <c r="O795" s="114" t="str">
        <f>LEFT(L795,2)</f>
        <v>µg</v>
      </c>
      <c r="P795" s="132">
        <f>IF($O795="mg",VLOOKUP($C795,References_1!$H$2:$I$18,2,)*$K795*0.0864,IF($O795="µg",VLOOKUP($C795,References_1!$H$2:$I$18,2,)*$K795*86.4,""))</f>
        <v>1241.1122400000002</v>
      </c>
      <c r="Q795" s="116" t="str">
        <f>IF($O795="mg","kg/j",IF($O795="µg","mg/j",""))</f>
        <v>mg/j</v>
      </c>
    </row>
    <row r="796" spans="1:17" x14ac:dyDescent="0.2">
      <c r="A796" s="114">
        <f>VLOOKUP($B796,References_1!$F$2:$G$18,2,)</f>
        <v>4</v>
      </c>
      <c r="B796" s="114">
        <v>6127935</v>
      </c>
      <c r="C796" s="114">
        <f>VLOOKUP($B796,References_1!$F$2:$H$18,3,)</f>
        <v>3</v>
      </c>
      <c r="D796" s="115">
        <v>42142</v>
      </c>
      <c r="E796" s="114" t="s">
        <v>1011</v>
      </c>
      <c r="F796" s="114">
        <v>23</v>
      </c>
      <c r="G796" s="114" t="s">
        <v>176</v>
      </c>
      <c r="H796" s="114">
        <v>1592</v>
      </c>
      <c r="I796" s="114">
        <v>0.1</v>
      </c>
      <c r="J796" s="117" t="s">
        <v>1630</v>
      </c>
      <c r="K796" s="116">
        <v>0.1</v>
      </c>
      <c r="L796" s="114" t="s">
        <v>130</v>
      </c>
      <c r="M796" s="114" t="str">
        <f>VLOOKUP($H796,References_1!$C$2:$D$827,2,)</f>
        <v>GP5</v>
      </c>
      <c r="N796" s="114">
        <f>VLOOKUP($H796,References_2!$D$2:'References_2'!$AQ$186,39,)</f>
        <v>1.3</v>
      </c>
      <c r="O796" s="114" t="str">
        <f>LEFT(L796,2)</f>
        <v>µg</v>
      </c>
      <c r="P796" s="132">
        <f>IF($O796="mg",VLOOKUP($C796,References_1!$H$2:$I$18,2,)*$K796*0.0864,IF($O796="µg",VLOOKUP($C796,References_1!$H$2:$I$18,2,)*$K796*86.4,""))</f>
        <v>21.7728</v>
      </c>
      <c r="Q796" s="116" t="str">
        <f>IF($O796="mg","kg/j",IF($O796="µg","mg/j",""))</f>
        <v>mg/j</v>
      </c>
    </row>
    <row r="797" spans="1:17" x14ac:dyDescent="0.2">
      <c r="A797" s="114">
        <f>VLOOKUP($B797,References_1!$F$2:$G$18,2,)</f>
        <v>14</v>
      </c>
      <c r="B797" s="114">
        <v>6127985</v>
      </c>
      <c r="C797" s="114">
        <f>VLOOKUP($B797,References_1!$F$2:$H$18,3,)</f>
        <v>11</v>
      </c>
      <c r="D797" s="115">
        <v>42143</v>
      </c>
      <c r="E797" s="114" t="s">
        <v>1003</v>
      </c>
      <c r="F797" s="114">
        <v>23</v>
      </c>
      <c r="G797" s="114" t="s">
        <v>176</v>
      </c>
      <c r="H797" s="114">
        <v>1592</v>
      </c>
      <c r="I797" s="114">
        <v>0.1</v>
      </c>
      <c r="J797" s="117" t="s">
        <v>1630</v>
      </c>
      <c r="K797" s="116">
        <v>0.1</v>
      </c>
      <c r="L797" s="114" t="s">
        <v>130</v>
      </c>
      <c r="M797" s="114" t="str">
        <f>VLOOKUP($H797,References_1!$C$2:$D$827,2,)</f>
        <v>GP5</v>
      </c>
      <c r="N797" s="114">
        <f>VLOOKUP($H797,References_2!$D$2:'References_2'!$AQ$186,39,)</f>
        <v>1.3</v>
      </c>
      <c r="O797" s="114" t="str">
        <f>LEFT(L797,2)</f>
        <v>µg</v>
      </c>
      <c r="P797" s="132">
        <f>IF($O797="mg",VLOOKUP($C797,References_1!$H$2:$I$18,2,)*$K797*0.0864,IF($O797="µg",VLOOKUP($C797,References_1!$H$2:$I$18,2,)*$K797*86.4,""))</f>
        <v>1778.3331840000003</v>
      </c>
      <c r="Q797" s="116" t="str">
        <f>IF($O797="mg","kg/j",IF($O797="µg","mg/j",""))</f>
        <v>mg/j</v>
      </c>
    </row>
    <row r="798" spans="1:17" x14ac:dyDescent="0.2">
      <c r="A798" s="114">
        <f>VLOOKUP($B798,References_1!$F$2:$G$18,2,)</f>
        <v>2</v>
      </c>
      <c r="B798" s="114">
        <v>6127915</v>
      </c>
      <c r="C798" s="114">
        <f>VLOOKUP($B798,References_1!$F$2:$H$18,3,)</f>
        <v>12</v>
      </c>
      <c r="D798" s="115">
        <v>42143</v>
      </c>
      <c r="E798" s="114" t="s">
        <v>1007</v>
      </c>
      <c r="F798" s="114">
        <v>23</v>
      </c>
      <c r="G798" s="114" t="s">
        <v>176</v>
      </c>
      <c r="H798" s="114">
        <v>1592</v>
      </c>
      <c r="I798" s="114">
        <v>0.1</v>
      </c>
      <c r="J798" s="117" t="s">
        <v>1630</v>
      </c>
      <c r="K798" s="116">
        <v>0.1</v>
      </c>
      <c r="L798" s="114" t="s">
        <v>130</v>
      </c>
      <c r="M798" s="114" t="str">
        <f>VLOOKUP($H798,References_1!$C$2:$D$827,2,)</f>
        <v>GP5</v>
      </c>
      <c r="N798" s="114">
        <f>VLOOKUP($H798,References_2!$D$2:'References_2'!$AQ$186,39,)</f>
        <v>1.3</v>
      </c>
      <c r="O798" s="114" t="str">
        <f>LEFT(L798,2)</f>
        <v>µg</v>
      </c>
      <c r="P798" s="132">
        <f>IF($O798="mg",VLOOKUP($C798,References_1!$H$2:$I$18,2,)*$K798*0.0864,IF($O798="µg",VLOOKUP($C798,References_1!$H$2:$I$18,2,)*$K798*86.4,""))</f>
        <v>16.485120000000002</v>
      </c>
      <c r="Q798" s="116" t="str">
        <f>IF($O798="mg","kg/j",IF($O798="µg","mg/j",""))</f>
        <v>mg/j</v>
      </c>
    </row>
    <row r="799" spans="1:17" x14ac:dyDescent="0.2">
      <c r="A799" s="114">
        <f>VLOOKUP($B799,References_1!$F$2:$G$18,2,)</f>
        <v>11</v>
      </c>
      <c r="B799" s="114" t="s">
        <v>1032</v>
      </c>
      <c r="C799" s="114">
        <f>VLOOKUP($B799,References_1!$F$2:$H$18,3,)</f>
        <v>13</v>
      </c>
      <c r="D799" s="115">
        <v>42143</v>
      </c>
      <c r="E799" s="114" t="s">
        <v>1033</v>
      </c>
      <c r="F799" s="114">
        <v>23</v>
      </c>
      <c r="G799" s="114" t="s">
        <v>176</v>
      </c>
      <c r="H799" s="114">
        <v>1592</v>
      </c>
      <c r="I799" s="114">
        <v>0.1</v>
      </c>
      <c r="J799" s="117" t="s">
        <v>1630</v>
      </c>
      <c r="K799" s="116">
        <v>0.1</v>
      </c>
      <c r="L799" s="114" t="s">
        <v>130</v>
      </c>
      <c r="M799" s="114" t="str">
        <f>VLOOKUP($H799,References_1!$C$2:$D$827,2,)</f>
        <v>GP5</v>
      </c>
      <c r="N799" s="114">
        <f>VLOOKUP($H799,References_2!$D$2:'References_2'!$AQ$186,39,)</f>
        <v>1.3</v>
      </c>
      <c r="O799" s="114" t="str">
        <f>LEFT(L799,2)</f>
        <v>µg</v>
      </c>
      <c r="P799" s="132">
        <f>IF($O799="mg",VLOOKUP($C799,References_1!$H$2:$I$18,2,)*$K799*0.0864,IF($O799="µg",VLOOKUP($C799,References_1!$H$2:$I$18,2,)*$K799*86.4,""))</f>
        <v>372.00384000000003</v>
      </c>
      <c r="Q799" s="116" t="str">
        <f>IF($O799="mg","kg/j",IF($O799="µg","mg/j",""))</f>
        <v>mg/j</v>
      </c>
    </row>
    <row r="800" spans="1:17" x14ac:dyDescent="0.2">
      <c r="A800" s="114">
        <f>VLOOKUP($B800,References_1!$F$2:$G$18,2,)</f>
        <v>12</v>
      </c>
      <c r="B800" s="114">
        <v>6127975</v>
      </c>
      <c r="C800" s="114">
        <f>VLOOKUP($B800,References_1!$F$2:$H$18,3,)</f>
        <v>14</v>
      </c>
      <c r="D800" s="115">
        <v>42143</v>
      </c>
      <c r="E800" s="114" t="s">
        <v>995</v>
      </c>
      <c r="F800" s="114">
        <v>23</v>
      </c>
      <c r="G800" s="114" t="s">
        <v>176</v>
      </c>
      <c r="H800" s="114">
        <v>1592</v>
      </c>
      <c r="I800" s="114">
        <v>0.1</v>
      </c>
      <c r="J800" s="117" t="s">
        <v>1630</v>
      </c>
      <c r="K800" s="116">
        <v>0.1</v>
      </c>
      <c r="L800" s="114" t="s">
        <v>130</v>
      </c>
      <c r="M800" s="114" t="str">
        <f>VLOOKUP($H800,References_1!$C$2:$D$827,2,)</f>
        <v>GP5</v>
      </c>
      <c r="N800" s="114">
        <f>VLOOKUP($H800,References_2!$D$2:'References_2'!$AQ$186,39,)</f>
        <v>1.3</v>
      </c>
      <c r="O800" s="114" t="str">
        <f>LEFT(L800,2)</f>
        <v>µg</v>
      </c>
      <c r="P800" s="132">
        <f>IF($O800="mg",VLOOKUP($C800,References_1!$H$2:$I$18,2,)*$K800*0.0864,IF($O800="µg",VLOOKUP($C800,References_1!$H$2:$I$18,2,)*$K800*86.4,""))</f>
        <v>954.91180800000006</v>
      </c>
      <c r="Q800" s="116" t="str">
        <f>IF($O800="mg","kg/j",IF($O800="µg","mg/j",""))</f>
        <v>mg/j</v>
      </c>
    </row>
    <row r="801" spans="1:17" x14ac:dyDescent="0.2">
      <c r="A801" s="114">
        <f>VLOOKUP($B801,References_1!$F$2:$G$18,2,)</f>
        <v>15</v>
      </c>
      <c r="B801" s="114">
        <v>6127900</v>
      </c>
      <c r="C801" s="114">
        <f>VLOOKUP($B801,References_1!$F$2:$H$18,3,)</f>
        <v>15</v>
      </c>
      <c r="D801" s="115">
        <v>42144</v>
      </c>
      <c r="E801" s="114" t="s">
        <v>119</v>
      </c>
      <c r="F801" s="114">
        <v>23</v>
      </c>
      <c r="G801" s="114" t="s">
        <v>176</v>
      </c>
      <c r="H801" s="114">
        <v>1592</v>
      </c>
      <c r="I801" s="114">
        <v>0.1</v>
      </c>
      <c r="J801" s="117" t="s">
        <v>1630</v>
      </c>
      <c r="K801" s="116">
        <v>0.1</v>
      </c>
      <c r="L801" s="114" t="s">
        <v>130</v>
      </c>
      <c r="M801" s="114" t="str">
        <f>VLOOKUP($H801,References_1!$C$2:$D$827,2,)</f>
        <v>GP5</v>
      </c>
      <c r="N801" s="114">
        <f>VLOOKUP($H801,References_2!$D$2:'References_2'!$AQ$186,39,)</f>
        <v>1.3</v>
      </c>
      <c r="O801" s="114" t="str">
        <f>LEFT(L801,2)</f>
        <v>µg</v>
      </c>
      <c r="P801" s="132">
        <f>IF($O801="mg",VLOOKUP($C801,References_1!$H$2:$I$18,2,)*$K801*0.0864,IF($O801="µg",VLOOKUP($C801,References_1!$H$2:$I$18,2,)*$K801*86.4,""))</f>
        <v>891.47520000000054</v>
      </c>
      <c r="Q801" s="116" t="str">
        <f>IF($O801="mg","kg/j",IF($O801="µg","mg/j",""))</f>
        <v>mg/j</v>
      </c>
    </row>
    <row r="802" spans="1:17" x14ac:dyDescent="0.2">
      <c r="A802" s="114">
        <f>VLOOKUP($B802,References_1!$F$2:$G$18,2,)</f>
        <v>17</v>
      </c>
      <c r="B802" s="114">
        <v>6127980</v>
      </c>
      <c r="C802" s="114">
        <f>VLOOKUP($B802,References_1!$F$2:$H$18,3,)</f>
        <v>17</v>
      </c>
      <c r="D802" s="115">
        <v>42144</v>
      </c>
      <c r="E802" s="114" t="s">
        <v>387</v>
      </c>
      <c r="F802" s="114">
        <v>23</v>
      </c>
      <c r="G802" s="114" t="s">
        <v>176</v>
      </c>
      <c r="H802" s="114">
        <v>1592</v>
      </c>
      <c r="I802" s="114">
        <v>0.1</v>
      </c>
      <c r="J802" s="117" t="s">
        <v>1630</v>
      </c>
      <c r="K802" s="116">
        <v>0.1</v>
      </c>
      <c r="L802" s="114" t="s">
        <v>130</v>
      </c>
      <c r="M802" s="114" t="str">
        <f>VLOOKUP($H802,References_1!$C$2:$D$827,2,)</f>
        <v>GP5</v>
      </c>
      <c r="N802" s="114">
        <f>VLOOKUP($H802,References_2!$D$2:'References_2'!$AQ$186,39,)</f>
        <v>1.3</v>
      </c>
      <c r="O802" s="114" t="str">
        <f>LEFT(L802,2)</f>
        <v>µg</v>
      </c>
      <c r="P802" s="132">
        <f>IF($O802="mg",VLOOKUP($C802,References_1!$H$2:$I$18,2,)*$K802*0.0864,IF($O802="µg",VLOOKUP($C802,References_1!$H$2:$I$18,2,)*$K802*86.4,""))</f>
        <v>1241.1122400000002</v>
      </c>
      <c r="Q802" s="116" t="str">
        <f>IF($O802="mg","kg/j",IF($O802="µg","mg/j",""))</f>
        <v>mg/j</v>
      </c>
    </row>
    <row r="803" spans="1:17" x14ac:dyDescent="0.2">
      <c r="A803" s="114">
        <f>VLOOKUP($B803,References_1!$F$2:$G$18,2,)</f>
        <v>4</v>
      </c>
      <c r="B803" s="114">
        <v>6127935</v>
      </c>
      <c r="C803" s="114">
        <f>VLOOKUP($B803,References_1!$F$2:$H$18,3,)</f>
        <v>3</v>
      </c>
      <c r="D803" s="115">
        <v>42142</v>
      </c>
      <c r="E803" s="114" t="s">
        <v>1011</v>
      </c>
      <c r="F803" s="114">
        <v>23</v>
      </c>
      <c r="G803" s="114" t="s">
        <v>181</v>
      </c>
      <c r="H803" s="114">
        <v>1591</v>
      </c>
      <c r="I803" s="114">
        <v>0.1</v>
      </c>
      <c r="J803" s="117" t="s">
        <v>1630</v>
      </c>
      <c r="K803" s="116">
        <v>0.1</v>
      </c>
      <c r="L803" s="114" t="s">
        <v>130</v>
      </c>
      <c r="M803" s="114" t="str">
        <f>VLOOKUP($H803,References_1!$C$2:$D$827,2,)</f>
        <v>GP5</v>
      </c>
      <c r="N803" s="114">
        <f>VLOOKUP($H803,References_2!$D$2:'References_2'!$AQ$186,39,)</f>
        <v>0.15615384615384617</v>
      </c>
      <c r="O803" s="114" t="str">
        <f>LEFT(L803,2)</f>
        <v>µg</v>
      </c>
      <c r="P803" s="132">
        <f>IF($O803="mg",VLOOKUP($C803,References_1!$H$2:$I$18,2,)*$K803*0.0864,IF($O803="µg",VLOOKUP($C803,References_1!$H$2:$I$18,2,)*$K803*86.4,""))</f>
        <v>21.7728</v>
      </c>
      <c r="Q803" s="116" t="str">
        <f>IF($O803="mg","kg/j",IF($O803="µg","mg/j",""))</f>
        <v>mg/j</v>
      </c>
    </row>
    <row r="804" spans="1:17" x14ac:dyDescent="0.2">
      <c r="A804" s="114">
        <f>VLOOKUP($B804,References_1!$F$2:$G$18,2,)</f>
        <v>14</v>
      </c>
      <c r="B804" s="114">
        <v>6127985</v>
      </c>
      <c r="C804" s="114">
        <f>VLOOKUP($B804,References_1!$F$2:$H$18,3,)</f>
        <v>11</v>
      </c>
      <c r="D804" s="115">
        <v>42143</v>
      </c>
      <c r="E804" s="114" t="s">
        <v>1003</v>
      </c>
      <c r="F804" s="114">
        <v>23</v>
      </c>
      <c r="G804" s="114" t="s">
        <v>181</v>
      </c>
      <c r="H804" s="114">
        <v>1591</v>
      </c>
      <c r="I804" s="114">
        <v>0.1</v>
      </c>
      <c r="J804" s="117" t="s">
        <v>1630</v>
      </c>
      <c r="K804" s="116">
        <v>0.1</v>
      </c>
      <c r="L804" s="114" t="s">
        <v>130</v>
      </c>
      <c r="M804" s="114" t="str">
        <f>VLOOKUP($H804,References_1!$C$2:$D$827,2,)</f>
        <v>GP5</v>
      </c>
      <c r="N804" s="114">
        <f>VLOOKUP($H804,References_2!$D$2:'References_2'!$AQ$186,39,)</f>
        <v>0.15615384615384617</v>
      </c>
      <c r="O804" s="114" t="str">
        <f>LEFT(L804,2)</f>
        <v>µg</v>
      </c>
      <c r="P804" s="132">
        <f>IF($O804="mg",VLOOKUP($C804,References_1!$H$2:$I$18,2,)*$K804*0.0864,IF($O804="µg",VLOOKUP($C804,References_1!$H$2:$I$18,2,)*$K804*86.4,""))</f>
        <v>1778.3331840000003</v>
      </c>
      <c r="Q804" s="116" t="str">
        <f>IF($O804="mg","kg/j",IF($O804="µg","mg/j",""))</f>
        <v>mg/j</v>
      </c>
    </row>
    <row r="805" spans="1:17" x14ac:dyDescent="0.2">
      <c r="A805" s="114">
        <f>VLOOKUP($B805,References_1!$F$2:$G$18,2,)</f>
        <v>2</v>
      </c>
      <c r="B805" s="114">
        <v>6127915</v>
      </c>
      <c r="C805" s="114">
        <f>VLOOKUP($B805,References_1!$F$2:$H$18,3,)</f>
        <v>12</v>
      </c>
      <c r="D805" s="115">
        <v>42143</v>
      </c>
      <c r="E805" s="114" t="s">
        <v>1007</v>
      </c>
      <c r="F805" s="114">
        <v>23</v>
      </c>
      <c r="G805" s="114" t="s">
        <v>181</v>
      </c>
      <c r="H805" s="114">
        <v>1591</v>
      </c>
      <c r="I805" s="114">
        <v>0.1</v>
      </c>
      <c r="J805" s="117" t="s">
        <v>1630</v>
      </c>
      <c r="K805" s="116">
        <v>0.1</v>
      </c>
      <c r="L805" s="114" t="s">
        <v>130</v>
      </c>
      <c r="M805" s="114" t="str">
        <f>VLOOKUP($H805,References_1!$C$2:$D$827,2,)</f>
        <v>GP5</v>
      </c>
      <c r="N805" s="114">
        <f>VLOOKUP($H805,References_2!$D$2:'References_2'!$AQ$186,39,)</f>
        <v>0.15615384615384617</v>
      </c>
      <c r="O805" s="114" t="str">
        <f>LEFT(L805,2)</f>
        <v>µg</v>
      </c>
      <c r="P805" s="132">
        <f>IF($O805="mg",VLOOKUP($C805,References_1!$H$2:$I$18,2,)*$K805*0.0864,IF($O805="µg",VLOOKUP($C805,References_1!$H$2:$I$18,2,)*$K805*86.4,""))</f>
        <v>16.485120000000002</v>
      </c>
      <c r="Q805" s="116" t="str">
        <f>IF($O805="mg","kg/j",IF($O805="µg","mg/j",""))</f>
        <v>mg/j</v>
      </c>
    </row>
    <row r="806" spans="1:17" x14ac:dyDescent="0.2">
      <c r="A806" s="114">
        <f>VLOOKUP($B806,References_1!$F$2:$G$18,2,)</f>
        <v>11</v>
      </c>
      <c r="B806" s="114" t="s">
        <v>1032</v>
      </c>
      <c r="C806" s="114">
        <f>VLOOKUP($B806,References_1!$F$2:$H$18,3,)</f>
        <v>13</v>
      </c>
      <c r="D806" s="115">
        <v>42143</v>
      </c>
      <c r="E806" s="114" t="s">
        <v>1033</v>
      </c>
      <c r="F806" s="114">
        <v>23</v>
      </c>
      <c r="G806" s="114" t="s">
        <v>181</v>
      </c>
      <c r="H806" s="114">
        <v>1591</v>
      </c>
      <c r="I806" s="114">
        <v>0.1</v>
      </c>
      <c r="J806" s="117" t="s">
        <v>1630</v>
      </c>
      <c r="K806" s="116">
        <v>0.1</v>
      </c>
      <c r="L806" s="114" t="s">
        <v>130</v>
      </c>
      <c r="M806" s="114" t="str">
        <f>VLOOKUP($H806,References_1!$C$2:$D$827,2,)</f>
        <v>GP5</v>
      </c>
      <c r="N806" s="114">
        <f>VLOOKUP($H806,References_2!$D$2:'References_2'!$AQ$186,39,)</f>
        <v>0.15615384615384617</v>
      </c>
      <c r="O806" s="114" t="str">
        <f>LEFT(L806,2)</f>
        <v>µg</v>
      </c>
      <c r="P806" s="132">
        <f>IF($O806="mg",VLOOKUP($C806,References_1!$H$2:$I$18,2,)*$K806*0.0864,IF($O806="µg",VLOOKUP($C806,References_1!$H$2:$I$18,2,)*$K806*86.4,""))</f>
        <v>372.00384000000003</v>
      </c>
      <c r="Q806" s="116" t="str">
        <f>IF($O806="mg","kg/j",IF($O806="µg","mg/j",""))</f>
        <v>mg/j</v>
      </c>
    </row>
    <row r="807" spans="1:17" x14ac:dyDescent="0.2">
      <c r="A807" s="114">
        <f>VLOOKUP($B807,References_1!$F$2:$G$18,2,)</f>
        <v>12</v>
      </c>
      <c r="B807" s="114">
        <v>6127975</v>
      </c>
      <c r="C807" s="114">
        <f>VLOOKUP($B807,References_1!$F$2:$H$18,3,)</f>
        <v>14</v>
      </c>
      <c r="D807" s="115">
        <v>42143</v>
      </c>
      <c r="E807" s="114" t="s">
        <v>995</v>
      </c>
      <c r="F807" s="114">
        <v>23</v>
      </c>
      <c r="G807" s="114" t="s">
        <v>181</v>
      </c>
      <c r="H807" s="114">
        <v>1591</v>
      </c>
      <c r="I807" s="114">
        <v>0.1</v>
      </c>
      <c r="J807" s="117" t="s">
        <v>1630</v>
      </c>
      <c r="K807" s="116">
        <v>0.1</v>
      </c>
      <c r="L807" s="114" t="s">
        <v>130</v>
      </c>
      <c r="M807" s="114" t="str">
        <f>VLOOKUP($H807,References_1!$C$2:$D$827,2,)</f>
        <v>GP5</v>
      </c>
      <c r="N807" s="114">
        <f>VLOOKUP($H807,References_2!$D$2:'References_2'!$AQ$186,39,)</f>
        <v>0.15615384615384617</v>
      </c>
      <c r="O807" s="114" t="str">
        <f>LEFT(L807,2)</f>
        <v>µg</v>
      </c>
      <c r="P807" s="132">
        <f>IF($O807="mg",VLOOKUP($C807,References_1!$H$2:$I$18,2,)*$K807*0.0864,IF($O807="µg",VLOOKUP($C807,References_1!$H$2:$I$18,2,)*$K807*86.4,""))</f>
        <v>954.91180800000006</v>
      </c>
      <c r="Q807" s="116" t="str">
        <f>IF($O807="mg","kg/j",IF($O807="µg","mg/j",""))</f>
        <v>mg/j</v>
      </c>
    </row>
    <row r="808" spans="1:17" x14ac:dyDescent="0.2">
      <c r="A808" s="114">
        <f>VLOOKUP($B808,References_1!$F$2:$G$18,2,)</f>
        <v>15</v>
      </c>
      <c r="B808" s="114">
        <v>6127900</v>
      </c>
      <c r="C808" s="114">
        <f>VLOOKUP($B808,References_1!$F$2:$H$18,3,)</f>
        <v>15</v>
      </c>
      <c r="D808" s="115">
        <v>42144</v>
      </c>
      <c r="E808" s="114" t="s">
        <v>119</v>
      </c>
      <c r="F808" s="114">
        <v>23</v>
      </c>
      <c r="G808" s="114" t="s">
        <v>181</v>
      </c>
      <c r="H808" s="114">
        <v>1591</v>
      </c>
      <c r="I808" s="114">
        <v>0.1</v>
      </c>
      <c r="J808" s="117" t="s">
        <v>1630</v>
      </c>
      <c r="K808" s="116">
        <v>0.1</v>
      </c>
      <c r="L808" s="114" t="s">
        <v>130</v>
      </c>
      <c r="M808" s="114" t="str">
        <f>VLOOKUP($H808,References_1!$C$2:$D$827,2,)</f>
        <v>GP5</v>
      </c>
      <c r="N808" s="114">
        <f>VLOOKUP($H808,References_2!$D$2:'References_2'!$AQ$186,39,)</f>
        <v>0.15615384615384617</v>
      </c>
      <c r="O808" s="114" t="str">
        <f>LEFT(L808,2)</f>
        <v>µg</v>
      </c>
      <c r="P808" s="132">
        <f>IF($O808="mg",VLOOKUP($C808,References_1!$H$2:$I$18,2,)*$K808*0.0864,IF($O808="µg",VLOOKUP($C808,References_1!$H$2:$I$18,2,)*$K808*86.4,""))</f>
        <v>891.47520000000054</v>
      </c>
      <c r="Q808" s="116" t="str">
        <f>IF($O808="mg","kg/j",IF($O808="µg","mg/j",""))</f>
        <v>mg/j</v>
      </c>
    </row>
    <row r="809" spans="1:17" x14ac:dyDescent="0.2">
      <c r="A809" s="114">
        <f>VLOOKUP($B809,References_1!$F$2:$G$18,2,)</f>
        <v>17</v>
      </c>
      <c r="B809" s="114">
        <v>6127980</v>
      </c>
      <c r="C809" s="114">
        <f>VLOOKUP($B809,References_1!$F$2:$H$18,3,)</f>
        <v>17</v>
      </c>
      <c r="D809" s="115">
        <v>42144</v>
      </c>
      <c r="E809" s="114" t="s">
        <v>387</v>
      </c>
      <c r="F809" s="114">
        <v>23</v>
      </c>
      <c r="G809" s="114" t="s">
        <v>181</v>
      </c>
      <c r="H809" s="114">
        <v>1591</v>
      </c>
      <c r="I809" s="114">
        <v>0.1</v>
      </c>
      <c r="J809" s="117" t="s">
        <v>1630</v>
      </c>
      <c r="K809" s="116">
        <v>0.1</v>
      </c>
      <c r="L809" s="114" t="s">
        <v>130</v>
      </c>
      <c r="M809" s="114" t="str">
        <f>VLOOKUP($H809,References_1!$C$2:$D$827,2,)</f>
        <v>GP5</v>
      </c>
      <c r="N809" s="114">
        <f>VLOOKUP($H809,References_2!$D$2:'References_2'!$AQ$186,39,)</f>
        <v>0.15615384615384617</v>
      </c>
      <c r="O809" s="114" t="str">
        <f>LEFT(L809,2)</f>
        <v>µg</v>
      </c>
      <c r="P809" s="132">
        <f>IF($O809="mg",VLOOKUP($C809,References_1!$H$2:$I$18,2,)*$K809*0.0864,IF($O809="µg",VLOOKUP($C809,References_1!$H$2:$I$18,2,)*$K809*86.4,""))</f>
        <v>1241.1122400000002</v>
      </c>
      <c r="Q809" s="116" t="str">
        <f>IF($O809="mg","kg/j",IF($O809="µg","mg/j",""))</f>
        <v>mg/j</v>
      </c>
    </row>
    <row r="810" spans="1:17" x14ac:dyDescent="0.2">
      <c r="A810" s="114">
        <f>VLOOKUP($B810,References_1!$F$2:$G$18,2,)</f>
        <v>4</v>
      </c>
      <c r="B810" s="114">
        <v>6127935</v>
      </c>
      <c r="C810" s="114">
        <f>VLOOKUP($B810,References_1!$F$2:$H$18,3,)</f>
        <v>3</v>
      </c>
      <c r="D810" s="115">
        <v>42142</v>
      </c>
      <c r="E810" s="114" t="s">
        <v>1011</v>
      </c>
      <c r="F810" s="114">
        <v>23</v>
      </c>
      <c r="G810" s="114" t="s">
        <v>274</v>
      </c>
      <c r="H810" s="114">
        <v>1467</v>
      </c>
      <c r="I810" s="114">
        <v>0.5</v>
      </c>
      <c r="J810" s="117" t="s">
        <v>1630</v>
      </c>
      <c r="K810" s="116">
        <v>0.5</v>
      </c>
      <c r="L810" s="114" t="s">
        <v>130</v>
      </c>
      <c r="M810" s="114" t="str">
        <f>VLOOKUP($H810,References_1!$C$2:$D$827,2,)</f>
        <v>GP5</v>
      </c>
      <c r="N810" s="114" t="e">
        <f>VLOOKUP($H810,References_2!$D$2:'References_2'!$AQ$186,39,)</f>
        <v>#N/A</v>
      </c>
      <c r="O810" s="114" t="str">
        <f>LEFT(L810,2)</f>
        <v>µg</v>
      </c>
      <c r="P810" s="132">
        <f>IF($O810="mg",VLOOKUP($C810,References_1!$H$2:$I$18,2,)*$K810*0.0864,IF($O810="µg",VLOOKUP($C810,References_1!$H$2:$I$18,2,)*$K810*86.4,""))</f>
        <v>108.864</v>
      </c>
      <c r="Q810" s="116" t="str">
        <f>IF($O810="mg","kg/j",IF($O810="µg","mg/j",""))</f>
        <v>mg/j</v>
      </c>
    </row>
    <row r="811" spans="1:17" x14ac:dyDescent="0.2">
      <c r="A811" s="114">
        <f>VLOOKUP($B811,References_1!$F$2:$G$18,2,)</f>
        <v>14</v>
      </c>
      <c r="B811" s="114">
        <v>6127985</v>
      </c>
      <c r="C811" s="114">
        <f>VLOOKUP($B811,References_1!$F$2:$H$18,3,)</f>
        <v>11</v>
      </c>
      <c r="D811" s="115">
        <v>42143</v>
      </c>
      <c r="E811" s="114" t="s">
        <v>1003</v>
      </c>
      <c r="F811" s="114">
        <v>23</v>
      </c>
      <c r="G811" s="114" t="s">
        <v>274</v>
      </c>
      <c r="H811" s="114">
        <v>1467</v>
      </c>
      <c r="I811" s="114">
        <v>0.5</v>
      </c>
      <c r="J811" s="117" t="s">
        <v>1630</v>
      </c>
      <c r="K811" s="116">
        <v>0.5</v>
      </c>
      <c r="L811" s="114" t="s">
        <v>130</v>
      </c>
      <c r="M811" s="114" t="str">
        <f>VLOOKUP($H811,References_1!$C$2:$D$827,2,)</f>
        <v>GP5</v>
      </c>
      <c r="N811" s="114" t="e">
        <f>VLOOKUP($H811,References_2!$D$2:'References_2'!$AQ$186,39,)</f>
        <v>#N/A</v>
      </c>
      <c r="O811" s="114" t="str">
        <f>LEFT(L811,2)</f>
        <v>µg</v>
      </c>
      <c r="P811" s="132">
        <f>IF($O811="mg",VLOOKUP($C811,References_1!$H$2:$I$18,2,)*$K811*0.0864,IF($O811="µg",VLOOKUP($C811,References_1!$H$2:$I$18,2,)*$K811*86.4,""))</f>
        <v>8891.6659200000013</v>
      </c>
      <c r="Q811" s="116" t="str">
        <f>IF($O811="mg","kg/j",IF($O811="µg","mg/j",""))</f>
        <v>mg/j</v>
      </c>
    </row>
    <row r="812" spans="1:17" x14ac:dyDescent="0.2">
      <c r="A812" s="114">
        <f>VLOOKUP($B812,References_1!$F$2:$G$18,2,)</f>
        <v>2</v>
      </c>
      <c r="B812" s="114">
        <v>6127915</v>
      </c>
      <c r="C812" s="114">
        <f>VLOOKUP($B812,References_1!$F$2:$H$18,3,)</f>
        <v>12</v>
      </c>
      <c r="D812" s="115">
        <v>42143</v>
      </c>
      <c r="E812" s="114" t="s">
        <v>1007</v>
      </c>
      <c r="F812" s="114">
        <v>23</v>
      </c>
      <c r="G812" s="114" t="s">
        <v>274</v>
      </c>
      <c r="H812" s="114">
        <v>1467</v>
      </c>
      <c r="I812" s="114">
        <v>0.5</v>
      </c>
      <c r="J812" s="117" t="s">
        <v>1630</v>
      </c>
      <c r="K812" s="116">
        <v>0.5</v>
      </c>
      <c r="L812" s="114" t="s">
        <v>130</v>
      </c>
      <c r="M812" s="114" t="str">
        <f>VLOOKUP($H812,References_1!$C$2:$D$827,2,)</f>
        <v>GP5</v>
      </c>
      <c r="N812" s="114" t="e">
        <f>VLOOKUP($H812,References_2!$D$2:'References_2'!$AQ$186,39,)</f>
        <v>#N/A</v>
      </c>
      <c r="O812" s="114" t="str">
        <f>LEFT(L812,2)</f>
        <v>µg</v>
      </c>
      <c r="P812" s="132">
        <f>IF($O812="mg",VLOOKUP($C812,References_1!$H$2:$I$18,2,)*$K812*0.0864,IF($O812="µg",VLOOKUP($C812,References_1!$H$2:$I$18,2,)*$K812*86.4,""))</f>
        <v>82.425600000000003</v>
      </c>
      <c r="Q812" s="116" t="str">
        <f>IF($O812="mg","kg/j",IF($O812="µg","mg/j",""))</f>
        <v>mg/j</v>
      </c>
    </row>
    <row r="813" spans="1:17" x14ac:dyDescent="0.2">
      <c r="A813" s="114">
        <f>VLOOKUP($B813,References_1!$F$2:$G$18,2,)</f>
        <v>11</v>
      </c>
      <c r="B813" s="114" t="s">
        <v>1032</v>
      </c>
      <c r="C813" s="114">
        <f>VLOOKUP($B813,References_1!$F$2:$H$18,3,)</f>
        <v>13</v>
      </c>
      <c r="D813" s="115">
        <v>42143</v>
      </c>
      <c r="E813" s="114" t="s">
        <v>1033</v>
      </c>
      <c r="F813" s="114">
        <v>23</v>
      </c>
      <c r="G813" s="114" t="s">
        <v>274</v>
      </c>
      <c r="H813" s="114">
        <v>1467</v>
      </c>
      <c r="I813" s="114">
        <v>0.5</v>
      </c>
      <c r="J813" s="117" t="s">
        <v>1630</v>
      </c>
      <c r="K813" s="116">
        <v>0.5</v>
      </c>
      <c r="L813" s="114" t="s">
        <v>130</v>
      </c>
      <c r="M813" s="114" t="str">
        <f>VLOOKUP($H813,References_1!$C$2:$D$827,2,)</f>
        <v>GP5</v>
      </c>
      <c r="N813" s="114" t="e">
        <f>VLOOKUP($H813,References_2!$D$2:'References_2'!$AQ$186,39,)</f>
        <v>#N/A</v>
      </c>
      <c r="O813" s="114" t="str">
        <f>LEFT(L813,2)</f>
        <v>µg</v>
      </c>
      <c r="P813" s="132">
        <f>IF($O813="mg",VLOOKUP($C813,References_1!$H$2:$I$18,2,)*$K813*0.0864,IF($O813="µg",VLOOKUP($C813,References_1!$H$2:$I$18,2,)*$K813*86.4,""))</f>
        <v>1860.0192</v>
      </c>
      <c r="Q813" s="116" t="str">
        <f>IF($O813="mg","kg/j",IF($O813="µg","mg/j",""))</f>
        <v>mg/j</v>
      </c>
    </row>
    <row r="814" spans="1:17" x14ac:dyDescent="0.2">
      <c r="A814" s="114">
        <f>VLOOKUP($B814,References_1!$F$2:$G$18,2,)</f>
        <v>12</v>
      </c>
      <c r="B814" s="114">
        <v>6127975</v>
      </c>
      <c r="C814" s="114">
        <f>VLOOKUP($B814,References_1!$F$2:$H$18,3,)</f>
        <v>14</v>
      </c>
      <c r="D814" s="115">
        <v>42143</v>
      </c>
      <c r="E814" s="114" t="s">
        <v>995</v>
      </c>
      <c r="F814" s="114">
        <v>23</v>
      </c>
      <c r="G814" s="114" t="s">
        <v>274</v>
      </c>
      <c r="H814" s="114">
        <v>1467</v>
      </c>
      <c r="I814" s="114">
        <v>0.5</v>
      </c>
      <c r="J814" s="117" t="s">
        <v>1630</v>
      </c>
      <c r="K814" s="116">
        <v>0.5</v>
      </c>
      <c r="L814" s="114" t="s">
        <v>130</v>
      </c>
      <c r="M814" s="114" t="str">
        <f>VLOOKUP($H814,References_1!$C$2:$D$827,2,)</f>
        <v>GP5</v>
      </c>
      <c r="N814" s="114" t="e">
        <f>VLOOKUP($H814,References_2!$D$2:'References_2'!$AQ$186,39,)</f>
        <v>#N/A</v>
      </c>
      <c r="O814" s="114" t="str">
        <f>LEFT(L814,2)</f>
        <v>µg</v>
      </c>
      <c r="P814" s="132">
        <f>IF($O814="mg",VLOOKUP($C814,References_1!$H$2:$I$18,2,)*$K814*0.0864,IF($O814="µg",VLOOKUP($C814,References_1!$H$2:$I$18,2,)*$K814*86.4,""))</f>
        <v>4774.5590400000001</v>
      </c>
      <c r="Q814" s="116" t="str">
        <f>IF($O814="mg","kg/j",IF($O814="µg","mg/j",""))</f>
        <v>mg/j</v>
      </c>
    </row>
    <row r="815" spans="1:17" x14ac:dyDescent="0.2">
      <c r="A815" s="114">
        <f>VLOOKUP($B815,References_1!$F$2:$G$18,2,)</f>
        <v>15</v>
      </c>
      <c r="B815" s="114">
        <v>6127900</v>
      </c>
      <c r="C815" s="114">
        <f>VLOOKUP($B815,References_1!$F$2:$H$18,3,)</f>
        <v>15</v>
      </c>
      <c r="D815" s="115">
        <v>42144</v>
      </c>
      <c r="E815" s="114" t="s">
        <v>119</v>
      </c>
      <c r="F815" s="114">
        <v>23</v>
      </c>
      <c r="G815" s="114" t="s">
        <v>274</v>
      </c>
      <c r="H815" s="114">
        <v>1467</v>
      </c>
      <c r="I815" s="114">
        <v>0.5</v>
      </c>
      <c r="J815" s="117" t="s">
        <v>1630</v>
      </c>
      <c r="K815" s="116">
        <v>0.5</v>
      </c>
      <c r="L815" s="114" t="s">
        <v>130</v>
      </c>
      <c r="M815" s="114" t="str">
        <f>VLOOKUP($H815,References_1!$C$2:$D$827,2,)</f>
        <v>GP5</v>
      </c>
      <c r="N815" s="114" t="e">
        <f>VLOOKUP($H815,References_2!$D$2:'References_2'!$AQ$186,39,)</f>
        <v>#N/A</v>
      </c>
      <c r="O815" s="114" t="str">
        <f>LEFT(L815,2)</f>
        <v>µg</v>
      </c>
      <c r="P815" s="132">
        <f>IF($O815="mg",VLOOKUP($C815,References_1!$H$2:$I$18,2,)*$K815*0.0864,IF($O815="µg",VLOOKUP($C815,References_1!$H$2:$I$18,2,)*$K815*86.4,""))</f>
        <v>4457.376000000002</v>
      </c>
      <c r="Q815" s="116" t="str">
        <f>IF($O815="mg","kg/j",IF($O815="µg","mg/j",""))</f>
        <v>mg/j</v>
      </c>
    </row>
    <row r="816" spans="1:17" x14ac:dyDescent="0.2">
      <c r="A816" s="114">
        <f>VLOOKUP($B816,References_1!$F$2:$G$18,2,)</f>
        <v>17</v>
      </c>
      <c r="B816" s="114">
        <v>6127980</v>
      </c>
      <c r="C816" s="114">
        <f>VLOOKUP($B816,References_1!$F$2:$H$18,3,)</f>
        <v>17</v>
      </c>
      <c r="D816" s="115">
        <v>42144</v>
      </c>
      <c r="E816" s="114" t="s">
        <v>387</v>
      </c>
      <c r="F816" s="114">
        <v>23</v>
      </c>
      <c r="G816" s="114" t="s">
        <v>274</v>
      </c>
      <c r="H816" s="114">
        <v>1467</v>
      </c>
      <c r="I816" s="114">
        <v>0.5</v>
      </c>
      <c r="J816" s="117" t="s">
        <v>1630</v>
      </c>
      <c r="K816" s="116">
        <v>0.5</v>
      </c>
      <c r="L816" s="114" t="s">
        <v>130</v>
      </c>
      <c r="M816" s="114" t="str">
        <f>VLOOKUP($H816,References_1!$C$2:$D$827,2,)</f>
        <v>GP5</v>
      </c>
      <c r="N816" s="114" t="e">
        <f>VLOOKUP($H816,References_2!$D$2:'References_2'!$AQ$186,39,)</f>
        <v>#N/A</v>
      </c>
      <c r="O816" s="114" t="str">
        <f>LEFT(L816,2)</f>
        <v>µg</v>
      </c>
      <c r="P816" s="132">
        <f>IF($O816="mg",VLOOKUP($C816,References_1!$H$2:$I$18,2,)*$K816*0.0864,IF($O816="µg",VLOOKUP($C816,References_1!$H$2:$I$18,2,)*$K816*86.4,""))</f>
        <v>6205.5612000000001</v>
      </c>
      <c r="Q816" s="116" t="str">
        <f>IF($O816="mg","kg/j",IF($O816="µg","mg/j",""))</f>
        <v>mg/j</v>
      </c>
    </row>
    <row r="817" spans="1:17" x14ac:dyDescent="0.2">
      <c r="A817" s="114">
        <f>VLOOKUP($B817,References_1!$F$2:$G$18,2,)</f>
        <v>4</v>
      </c>
      <c r="B817" s="114">
        <v>6127935</v>
      </c>
      <c r="C817" s="114">
        <f>VLOOKUP($B817,References_1!$F$2:$H$18,3,)</f>
        <v>3</v>
      </c>
      <c r="D817" s="115">
        <v>42142</v>
      </c>
      <c r="E817" s="114" t="s">
        <v>1011</v>
      </c>
      <c r="F817" s="114">
        <v>23</v>
      </c>
      <c r="G817" s="114" t="s">
        <v>224</v>
      </c>
      <c r="H817" s="114">
        <v>1135</v>
      </c>
      <c r="I817" s="114">
        <v>0.5</v>
      </c>
      <c r="J817" s="117" t="s">
        <v>1630</v>
      </c>
      <c r="K817" s="116">
        <v>0.5</v>
      </c>
      <c r="L817" s="114" t="s">
        <v>130</v>
      </c>
      <c r="M817" s="114" t="str">
        <f>VLOOKUP($H817,References_1!$C$2:$D$827,2,)</f>
        <v>GP5</v>
      </c>
      <c r="N817" s="114">
        <f>VLOOKUP($H817,References_2!$D$2:'References_2'!$AQ$186,39,)</f>
        <v>2.5</v>
      </c>
      <c r="O817" s="114" t="str">
        <f>LEFT(L817,2)</f>
        <v>µg</v>
      </c>
      <c r="P817" s="132">
        <f>IF($O817="mg",VLOOKUP($C817,References_1!$H$2:$I$18,2,)*$K817*0.0864,IF($O817="µg",VLOOKUP($C817,References_1!$H$2:$I$18,2,)*$K817*86.4,""))</f>
        <v>108.864</v>
      </c>
      <c r="Q817" s="116" t="str">
        <f>IF($O817="mg","kg/j",IF($O817="µg","mg/j",""))</f>
        <v>mg/j</v>
      </c>
    </row>
    <row r="818" spans="1:17" x14ac:dyDescent="0.2">
      <c r="A818" s="114">
        <f>VLOOKUP($B818,References_1!$F$2:$G$18,2,)</f>
        <v>14</v>
      </c>
      <c r="B818" s="114">
        <v>6127985</v>
      </c>
      <c r="C818" s="114">
        <f>VLOOKUP($B818,References_1!$F$2:$H$18,3,)</f>
        <v>11</v>
      </c>
      <c r="D818" s="115">
        <v>42143</v>
      </c>
      <c r="E818" s="114" t="s">
        <v>1003</v>
      </c>
      <c r="F818" s="114">
        <v>23</v>
      </c>
      <c r="G818" s="114" t="s">
        <v>224</v>
      </c>
      <c r="H818" s="114">
        <v>1135</v>
      </c>
      <c r="I818" s="114">
        <v>0.5</v>
      </c>
      <c r="J818" s="117" t="s">
        <v>1630</v>
      </c>
      <c r="K818" s="116">
        <v>0.5</v>
      </c>
      <c r="L818" s="114" t="s">
        <v>130</v>
      </c>
      <c r="M818" s="114" t="str">
        <f>VLOOKUP($H818,References_1!$C$2:$D$827,2,)</f>
        <v>GP5</v>
      </c>
      <c r="N818" s="114">
        <f>VLOOKUP($H818,References_2!$D$2:'References_2'!$AQ$186,39,)</f>
        <v>2.5</v>
      </c>
      <c r="O818" s="114" t="str">
        <f>LEFT(L818,2)</f>
        <v>µg</v>
      </c>
      <c r="P818" s="132">
        <f>IF($O818="mg",VLOOKUP($C818,References_1!$H$2:$I$18,2,)*$K818*0.0864,IF($O818="µg",VLOOKUP($C818,References_1!$H$2:$I$18,2,)*$K818*86.4,""))</f>
        <v>8891.6659200000013</v>
      </c>
      <c r="Q818" s="116" t="str">
        <f>IF($O818="mg","kg/j",IF($O818="µg","mg/j",""))</f>
        <v>mg/j</v>
      </c>
    </row>
    <row r="819" spans="1:17" x14ac:dyDescent="0.2">
      <c r="A819" s="114">
        <f>VLOOKUP($B819,References_1!$F$2:$G$18,2,)</f>
        <v>2</v>
      </c>
      <c r="B819" s="114">
        <v>6127915</v>
      </c>
      <c r="C819" s="114">
        <f>VLOOKUP($B819,References_1!$F$2:$H$18,3,)</f>
        <v>12</v>
      </c>
      <c r="D819" s="115">
        <v>42143</v>
      </c>
      <c r="E819" s="114" t="s">
        <v>1007</v>
      </c>
      <c r="F819" s="114">
        <v>23</v>
      </c>
      <c r="G819" s="114" t="s">
        <v>224</v>
      </c>
      <c r="H819" s="114">
        <v>1135</v>
      </c>
      <c r="I819" s="114">
        <v>0.5</v>
      </c>
      <c r="J819" s="117" t="s">
        <v>1630</v>
      </c>
      <c r="K819" s="116">
        <v>0.5</v>
      </c>
      <c r="L819" s="114" t="s">
        <v>130</v>
      </c>
      <c r="M819" s="114" t="str">
        <f>VLOOKUP($H819,References_1!$C$2:$D$827,2,)</f>
        <v>GP5</v>
      </c>
      <c r="N819" s="114">
        <f>VLOOKUP($H819,References_2!$D$2:'References_2'!$AQ$186,39,)</f>
        <v>2.5</v>
      </c>
      <c r="O819" s="114" t="str">
        <f>LEFT(L819,2)</f>
        <v>µg</v>
      </c>
      <c r="P819" s="132">
        <f>IF($O819="mg",VLOOKUP($C819,References_1!$H$2:$I$18,2,)*$K819*0.0864,IF($O819="µg",VLOOKUP($C819,References_1!$H$2:$I$18,2,)*$K819*86.4,""))</f>
        <v>82.425600000000003</v>
      </c>
      <c r="Q819" s="116" t="str">
        <f>IF($O819="mg","kg/j",IF($O819="µg","mg/j",""))</f>
        <v>mg/j</v>
      </c>
    </row>
    <row r="820" spans="1:17" x14ac:dyDescent="0.2">
      <c r="A820" s="129">
        <f>VLOOKUP($B820,References_1!$F$2:$G$18,2,)</f>
        <v>11</v>
      </c>
      <c r="B820" s="129" t="s">
        <v>1032</v>
      </c>
      <c r="C820" s="114">
        <f>VLOOKUP($B820,References_1!$F$2:$H$18,3,)</f>
        <v>13</v>
      </c>
      <c r="D820" s="115">
        <v>42143</v>
      </c>
      <c r="E820" s="114" t="s">
        <v>1033</v>
      </c>
      <c r="F820" s="114">
        <v>23</v>
      </c>
      <c r="G820" s="114" t="s">
        <v>224</v>
      </c>
      <c r="H820" s="114">
        <v>1135</v>
      </c>
      <c r="I820" s="114">
        <v>0.5</v>
      </c>
      <c r="J820" s="117"/>
      <c r="K820" s="116">
        <v>7.2</v>
      </c>
      <c r="L820" s="114" t="s">
        <v>130</v>
      </c>
      <c r="M820" s="114" t="str">
        <f>VLOOKUP($H820,References_1!$C$2:$D$827,2,)</f>
        <v>GP5</v>
      </c>
      <c r="N820" s="114">
        <f>VLOOKUP($H820,References_2!$D$2:'References_2'!$AQ$186,39,)</f>
        <v>2.5</v>
      </c>
      <c r="O820" s="114" t="str">
        <f>LEFT(L820,2)</f>
        <v>µg</v>
      </c>
      <c r="P820" s="132">
        <f>IF($O820="mg",VLOOKUP($C820,References_1!$H$2:$I$18,2,)*$K820*0.0864,IF($O820="µg",VLOOKUP($C820,References_1!$H$2:$I$18,2,)*$K820*86.4,""))</f>
        <v>26784.27648</v>
      </c>
      <c r="Q820" s="116" t="str">
        <f>IF($O820="mg","kg/j",IF($O820="µg","mg/j",""))</f>
        <v>mg/j</v>
      </c>
    </row>
    <row r="821" spans="1:17" x14ac:dyDescent="0.2">
      <c r="A821" s="127">
        <f>VLOOKUP($B821,References_1!$F$2:$G$18,2,)</f>
        <v>12</v>
      </c>
      <c r="B821" s="127">
        <v>6127975</v>
      </c>
      <c r="C821" s="114">
        <f>VLOOKUP($B821,References_1!$F$2:$H$18,3,)</f>
        <v>14</v>
      </c>
      <c r="D821" s="115">
        <v>42143</v>
      </c>
      <c r="E821" s="114" t="s">
        <v>995</v>
      </c>
      <c r="F821" s="114">
        <v>23</v>
      </c>
      <c r="G821" s="114" t="s">
        <v>224</v>
      </c>
      <c r="H821" s="114">
        <v>1135</v>
      </c>
      <c r="I821" s="114">
        <v>0.5</v>
      </c>
      <c r="J821" s="117"/>
      <c r="K821" s="116">
        <v>2.2999999999999998</v>
      </c>
      <c r="L821" s="114" t="s">
        <v>130</v>
      </c>
      <c r="M821" s="114" t="str">
        <f>VLOOKUP($H821,References_1!$C$2:$D$827,2,)</f>
        <v>GP5</v>
      </c>
      <c r="N821" s="114">
        <f>VLOOKUP($H821,References_2!$D$2:'References_2'!$AQ$186,39,)</f>
        <v>2.5</v>
      </c>
      <c r="O821" s="114" t="str">
        <f>LEFT(L821,2)</f>
        <v>µg</v>
      </c>
      <c r="P821" s="132">
        <f>IF($O821="mg",VLOOKUP($C821,References_1!$H$2:$I$18,2,)*$K821*0.0864,IF($O821="µg",VLOOKUP($C821,References_1!$H$2:$I$18,2,)*$K821*86.4,""))</f>
        <v>21962.971583999999</v>
      </c>
      <c r="Q821" s="116" t="str">
        <f>IF($O821="mg","kg/j",IF($O821="µg","mg/j",""))</f>
        <v>mg/j</v>
      </c>
    </row>
    <row r="822" spans="1:17" x14ac:dyDescent="0.2">
      <c r="A822" s="127">
        <f>VLOOKUP($B822,References_1!$F$2:$G$18,2,)</f>
        <v>15</v>
      </c>
      <c r="B822" s="127">
        <v>6127900</v>
      </c>
      <c r="C822" s="114">
        <f>VLOOKUP($B822,References_1!$F$2:$H$18,3,)</f>
        <v>15</v>
      </c>
      <c r="D822" s="115">
        <v>42144</v>
      </c>
      <c r="E822" s="114" t="s">
        <v>119</v>
      </c>
      <c r="F822" s="114">
        <v>23</v>
      </c>
      <c r="G822" s="114" t="s">
        <v>224</v>
      </c>
      <c r="H822" s="114">
        <v>1135</v>
      </c>
      <c r="I822" s="114">
        <v>0.5</v>
      </c>
      <c r="J822" s="117"/>
      <c r="K822" s="116">
        <v>2.4</v>
      </c>
      <c r="L822" s="114" t="s">
        <v>130</v>
      </c>
      <c r="M822" s="114" t="str">
        <f>VLOOKUP($H822,References_1!$C$2:$D$827,2,)</f>
        <v>GP5</v>
      </c>
      <c r="N822" s="114">
        <f>VLOOKUP($H822,References_2!$D$2:'References_2'!$AQ$186,39,)</f>
        <v>2.5</v>
      </c>
      <c r="O822" s="114" t="str">
        <f>LEFT(L822,2)</f>
        <v>µg</v>
      </c>
      <c r="P822" s="132">
        <f>IF($O822="mg",VLOOKUP($C822,References_1!$H$2:$I$18,2,)*$K822*0.0864,IF($O822="µg",VLOOKUP($C822,References_1!$H$2:$I$18,2,)*$K822*86.4,""))</f>
        <v>21395.404800000008</v>
      </c>
      <c r="Q822" s="116" t="str">
        <f>IF($O822="mg","kg/j",IF($O822="µg","mg/j",""))</f>
        <v>mg/j</v>
      </c>
    </row>
    <row r="823" spans="1:17" x14ac:dyDescent="0.2">
      <c r="A823" s="125">
        <f>VLOOKUP($B823,References_1!$F$2:$G$18,2,)</f>
        <v>17</v>
      </c>
      <c r="B823" s="125">
        <v>6127980</v>
      </c>
      <c r="C823" s="114">
        <f>VLOOKUP($B823,References_1!$F$2:$H$18,3,)</f>
        <v>17</v>
      </c>
      <c r="D823" s="115">
        <v>42144</v>
      </c>
      <c r="E823" s="114" t="s">
        <v>387</v>
      </c>
      <c r="F823" s="114">
        <v>23</v>
      </c>
      <c r="G823" s="114" t="s">
        <v>224</v>
      </c>
      <c r="H823" s="114">
        <v>1135</v>
      </c>
      <c r="I823" s="114">
        <v>0.5</v>
      </c>
      <c r="J823" s="117"/>
      <c r="K823" s="116">
        <v>0.8</v>
      </c>
      <c r="L823" s="114" t="s">
        <v>130</v>
      </c>
      <c r="M823" s="114" t="str">
        <f>VLOOKUP($H823,References_1!$C$2:$D$827,2,)</f>
        <v>GP5</v>
      </c>
      <c r="N823" s="114">
        <f>VLOOKUP($H823,References_2!$D$2:'References_2'!$AQ$186,39,)</f>
        <v>2.5</v>
      </c>
      <c r="O823" s="114" t="str">
        <f>LEFT(L823,2)</f>
        <v>µg</v>
      </c>
      <c r="P823" s="132">
        <f>IF($O823="mg",VLOOKUP($C823,References_1!$H$2:$I$18,2,)*$K823*0.0864,IF($O823="µg",VLOOKUP($C823,References_1!$H$2:$I$18,2,)*$K823*86.4,""))</f>
        <v>9928.8979200000012</v>
      </c>
      <c r="Q823" s="116" t="str">
        <f>IF($O823="mg","kg/j",IF($O823="µg","mg/j",""))</f>
        <v>mg/j</v>
      </c>
    </row>
    <row r="824" spans="1:17" x14ac:dyDescent="0.2">
      <c r="A824" s="114">
        <f>VLOOKUP($B824,References_1!$F$2:$G$18,2,)</f>
        <v>4</v>
      </c>
      <c r="B824" s="114">
        <v>6127935</v>
      </c>
      <c r="C824" s="114">
        <f>VLOOKUP($B824,References_1!$F$2:$H$18,3,)</f>
        <v>3</v>
      </c>
      <c r="D824" s="115">
        <v>42142</v>
      </c>
      <c r="E824" s="114" t="s">
        <v>1011</v>
      </c>
      <c r="F824" s="114">
        <v>23</v>
      </c>
      <c r="G824" s="114" t="s">
        <v>505</v>
      </c>
      <c r="H824" s="114">
        <v>2097</v>
      </c>
      <c r="I824" s="114">
        <v>6.4000000000000001E-2</v>
      </c>
      <c r="J824" s="117" t="s">
        <v>1630</v>
      </c>
      <c r="K824" s="116">
        <v>6.4000000000000001E-2</v>
      </c>
      <c r="L824" s="114" t="s">
        <v>130</v>
      </c>
      <c r="M824" s="114" t="str">
        <f>VLOOKUP($H824,References_1!$C$2:$D$827,2,)</f>
        <v>GP4</v>
      </c>
      <c r="N824" s="114" t="e">
        <f>VLOOKUP($H824,References_2!$D$2:'References_2'!$AQ$186,39,)</f>
        <v>#N/A</v>
      </c>
      <c r="O824" s="114" t="str">
        <f>LEFT(L824,2)</f>
        <v>µg</v>
      </c>
      <c r="P824" s="132">
        <f>IF($O824="mg",VLOOKUP($C824,References_1!$H$2:$I$18,2,)*$K824*0.0864,IF($O824="µg",VLOOKUP($C824,References_1!$H$2:$I$18,2,)*$K824*86.4,""))</f>
        <v>13.934592000000002</v>
      </c>
      <c r="Q824" s="116" t="str">
        <f>IF($O824="mg","kg/j",IF($O824="µg","mg/j",""))</f>
        <v>mg/j</v>
      </c>
    </row>
    <row r="825" spans="1:17" x14ac:dyDescent="0.2">
      <c r="A825" s="114">
        <f>VLOOKUP($B825,References_1!$F$2:$G$18,2,)</f>
        <v>14</v>
      </c>
      <c r="B825" s="114">
        <v>6127985</v>
      </c>
      <c r="C825" s="114">
        <f>VLOOKUP($B825,References_1!$F$2:$H$18,3,)</f>
        <v>11</v>
      </c>
      <c r="D825" s="115">
        <v>42143</v>
      </c>
      <c r="E825" s="114" t="s">
        <v>1003</v>
      </c>
      <c r="F825" s="114">
        <v>23</v>
      </c>
      <c r="G825" s="114" t="s">
        <v>505</v>
      </c>
      <c r="H825" s="114">
        <v>2097</v>
      </c>
      <c r="I825" s="114">
        <v>6.4000000000000001E-2</v>
      </c>
      <c r="J825" s="117" t="s">
        <v>1630</v>
      </c>
      <c r="K825" s="116">
        <v>6.4000000000000001E-2</v>
      </c>
      <c r="L825" s="114" t="s">
        <v>130</v>
      </c>
      <c r="M825" s="114" t="str">
        <f>VLOOKUP($H825,References_1!$C$2:$D$827,2,)</f>
        <v>GP4</v>
      </c>
      <c r="N825" s="114" t="e">
        <f>VLOOKUP($H825,References_2!$D$2:'References_2'!$AQ$186,39,)</f>
        <v>#N/A</v>
      </c>
      <c r="O825" s="114" t="str">
        <f>LEFT(L825,2)</f>
        <v>µg</v>
      </c>
      <c r="P825" s="132">
        <f>IF($O825="mg",VLOOKUP($C825,References_1!$H$2:$I$18,2,)*$K825*0.0864,IF($O825="µg",VLOOKUP($C825,References_1!$H$2:$I$18,2,)*$K825*86.4,""))</f>
        <v>1138.1332377600002</v>
      </c>
      <c r="Q825" s="116" t="str">
        <f>IF($O825="mg","kg/j",IF($O825="µg","mg/j",""))</f>
        <v>mg/j</v>
      </c>
    </row>
    <row r="826" spans="1:17" x14ac:dyDescent="0.2">
      <c r="A826" s="114">
        <f>VLOOKUP($B826,References_1!$F$2:$G$18,2,)</f>
        <v>12</v>
      </c>
      <c r="B826" s="114">
        <v>6127975</v>
      </c>
      <c r="C826" s="114">
        <f>VLOOKUP($B826,References_1!$F$2:$H$18,3,)</f>
        <v>14</v>
      </c>
      <c r="D826" s="115">
        <v>42143</v>
      </c>
      <c r="E826" s="114" t="s">
        <v>995</v>
      </c>
      <c r="F826" s="114">
        <v>23</v>
      </c>
      <c r="G826" s="114" t="s">
        <v>505</v>
      </c>
      <c r="H826" s="114">
        <v>2097</v>
      </c>
      <c r="I826" s="114">
        <v>6.4000000000000001E-2</v>
      </c>
      <c r="J826" s="117" t="s">
        <v>1630</v>
      </c>
      <c r="K826" s="116">
        <v>6.4000000000000001E-2</v>
      </c>
      <c r="L826" s="114" t="s">
        <v>130</v>
      </c>
      <c r="M826" s="114" t="str">
        <f>VLOOKUP($H826,References_1!$C$2:$D$827,2,)</f>
        <v>GP4</v>
      </c>
      <c r="N826" s="114" t="e">
        <f>VLOOKUP($H826,References_2!$D$2:'References_2'!$AQ$186,39,)</f>
        <v>#N/A</v>
      </c>
      <c r="O826" s="114" t="str">
        <f>LEFT(L826,2)</f>
        <v>µg</v>
      </c>
      <c r="P826" s="132">
        <f>IF($O826="mg",VLOOKUP($C826,References_1!$H$2:$I$18,2,)*$K826*0.0864,IF($O826="µg",VLOOKUP($C826,References_1!$H$2:$I$18,2,)*$K826*86.4,""))</f>
        <v>611.14355712000008</v>
      </c>
      <c r="Q826" s="116" t="str">
        <f>IF($O826="mg","kg/j",IF($O826="µg","mg/j",""))</f>
        <v>mg/j</v>
      </c>
    </row>
    <row r="827" spans="1:17" x14ac:dyDescent="0.2">
      <c r="A827" s="114">
        <f>VLOOKUP($B827,References_1!$F$2:$G$18,2,)</f>
        <v>17</v>
      </c>
      <c r="B827" s="114">
        <v>6127980</v>
      </c>
      <c r="C827" s="114">
        <f>VLOOKUP($B827,References_1!$F$2:$H$18,3,)</f>
        <v>17</v>
      </c>
      <c r="D827" s="115">
        <v>42144</v>
      </c>
      <c r="E827" s="114" t="s">
        <v>387</v>
      </c>
      <c r="F827" s="114">
        <v>23</v>
      </c>
      <c r="G827" s="114" t="s">
        <v>505</v>
      </c>
      <c r="H827" s="114">
        <v>2097</v>
      </c>
      <c r="I827" s="114">
        <v>6.4000000000000001E-2</v>
      </c>
      <c r="J827" s="117" t="s">
        <v>1630</v>
      </c>
      <c r="K827" s="116">
        <v>6.4000000000000001E-2</v>
      </c>
      <c r="L827" s="114" t="s">
        <v>130</v>
      </c>
      <c r="M827" s="114" t="str">
        <f>VLOOKUP($H827,References_1!$C$2:$D$827,2,)</f>
        <v>GP4</v>
      </c>
      <c r="N827" s="114" t="e">
        <f>VLOOKUP($H827,References_2!$D$2:'References_2'!$AQ$186,39,)</f>
        <v>#N/A</v>
      </c>
      <c r="O827" s="114" t="str">
        <f>LEFT(L827,2)</f>
        <v>µg</v>
      </c>
      <c r="P827" s="132">
        <f>IF($O827="mg",VLOOKUP($C827,References_1!$H$2:$I$18,2,)*$K827*0.0864,IF($O827="µg",VLOOKUP($C827,References_1!$H$2:$I$18,2,)*$K827*86.4,""))</f>
        <v>794.31183359999989</v>
      </c>
      <c r="Q827" s="116" t="str">
        <f>IF($O827="mg","kg/j",IF($O827="µg","mg/j",""))</f>
        <v>mg/j</v>
      </c>
    </row>
    <row r="828" spans="1:17" x14ac:dyDescent="0.2">
      <c r="A828" s="114">
        <f>VLOOKUP($B828,References_1!$F$2:$G$18,2,)</f>
        <v>4</v>
      </c>
      <c r="B828" s="114">
        <v>6127935</v>
      </c>
      <c r="C828" s="114">
        <f>VLOOKUP($B828,References_1!$F$2:$H$18,3,)</f>
        <v>3</v>
      </c>
      <c r="D828" s="115">
        <v>42142</v>
      </c>
      <c r="E828" s="114" t="s">
        <v>1011</v>
      </c>
      <c r="F828" s="114">
        <v>23</v>
      </c>
      <c r="G828" s="114" t="s">
        <v>506</v>
      </c>
      <c r="H828" s="114">
        <v>1341</v>
      </c>
      <c r="I828" s="114">
        <v>5.0000000000000001E-3</v>
      </c>
      <c r="J828" s="117" t="s">
        <v>1630</v>
      </c>
      <c r="K828" s="116">
        <v>5.0000000000000001E-3</v>
      </c>
      <c r="L828" s="114" t="s">
        <v>130</v>
      </c>
      <c r="M828" s="114" t="str">
        <f>VLOOKUP($H828,References_1!$C$2:$D$827,2,)</f>
        <v>GP4</v>
      </c>
      <c r="N828" s="114" t="e">
        <f>VLOOKUP($H828,References_2!$D$2:'References_2'!$AQ$186,39,)</f>
        <v>#N/A</v>
      </c>
      <c r="O828" s="114" t="str">
        <f>LEFT(L828,2)</f>
        <v>µg</v>
      </c>
      <c r="P828" s="132">
        <f>IF($O828="mg",VLOOKUP($C828,References_1!$H$2:$I$18,2,)*$K828*0.0864,IF($O828="µg",VLOOKUP($C828,References_1!$H$2:$I$18,2,)*$K828*86.4,""))</f>
        <v>1.0886400000000001</v>
      </c>
      <c r="Q828" s="116" t="str">
        <f>IF($O828="mg","kg/j",IF($O828="µg","mg/j",""))</f>
        <v>mg/j</v>
      </c>
    </row>
    <row r="829" spans="1:17" x14ac:dyDescent="0.2">
      <c r="A829" s="114">
        <f>VLOOKUP($B829,References_1!$F$2:$G$18,2,)</f>
        <v>14</v>
      </c>
      <c r="B829" s="114">
        <v>6127985</v>
      </c>
      <c r="C829" s="114">
        <f>VLOOKUP($B829,References_1!$F$2:$H$18,3,)</f>
        <v>11</v>
      </c>
      <c r="D829" s="115">
        <v>42143</v>
      </c>
      <c r="E829" s="114" t="s">
        <v>1003</v>
      </c>
      <c r="F829" s="114">
        <v>23</v>
      </c>
      <c r="G829" s="114" t="s">
        <v>506</v>
      </c>
      <c r="H829" s="114">
        <v>1341</v>
      </c>
      <c r="I829" s="114">
        <v>5.0000000000000001E-3</v>
      </c>
      <c r="J829" s="117" t="s">
        <v>1630</v>
      </c>
      <c r="K829" s="116">
        <v>5.0000000000000001E-3</v>
      </c>
      <c r="L829" s="114" t="s">
        <v>130</v>
      </c>
      <c r="M829" s="114" t="str">
        <f>VLOOKUP($H829,References_1!$C$2:$D$827,2,)</f>
        <v>GP4</v>
      </c>
      <c r="N829" s="114" t="e">
        <f>VLOOKUP($H829,References_2!$D$2:'References_2'!$AQ$186,39,)</f>
        <v>#N/A</v>
      </c>
      <c r="O829" s="114" t="str">
        <f>LEFT(L829,2)</f>
        <v>µg</v>
      </c>
      <c r="P829" s="132">
        <f>IF($O829="mg",VLOOKUP($C829,References_1!$H$2:$I$18,2,)*$K829*0.0864,IF($O829="µg",VLOOKUP($C829,References_1!$H$2:$I$18,2,)*$K829*86.4,""))</f>
        <v>88.916659200000012</v>
      </c>
      <c r="Q829" s="116" t="str">
        <f>IF($O829="mg","kg/j",IF($O829="µg","mg/j",""))</f>
        <v>mg/j</v>
      </c>
    </row>
    <row r="830" spans="1:17" x14ac:dyDescent="0.2">
      <c r="A830" s="114">
        <f>VLOOKUP($B830,References_1!$F$2:$G$18,2,)</f>
        <v>12</v>
      </c>
      <c r="B830" s="114">
        <v>6127975</v>
      </c>
      <c r="C830" s="114">
        <f>VLOOKUP($B830,References_1!$F$2:$H$18,3,)</f>
        <v>14</v>
      </c>
      <c r="D830" s="115">
        <v>42143</v>
      </c>
      <c r="E830" s="114" t="s">
        <v>995</v>
      </c>
      <c r="F830" s="114">
        <v>23</v>
      </c>
      <c r="G830" s="114" t="s">
        <v>506</v>
      </c>
      <c r="H830" s="114">
        <v>1341</v>
      </c>
      <c r="I830" s="114">
        <v>5.0000000000000001E-3</v>
      </c>
      <c r="J830" s="117" t="s">
        <v>1630</v>
      </c>
      <c r="K830" s="116">
        <v>5.0000000000000001E-3</v>
      </c>
      <c r="L830" s="114" t="s">
        <v>130</v>
      </c>
      <c r="M830" s="114" t="str">
        <f>VLOOKUP($H830,References_1!$C$2:$D$827,2,)</f>
        <v>GP4</v>
      </c>
      <c r="N830" s="114" t="e">
        <f>VLOOKUP($H830,References_2!$D$2:'References_2'!$AQ$186,39,)</f>
        <v>#N/A</v>
      </c>
      <c r="O830" s="114" t="str">
        <f>LEFT(L830,2)</f>
        <v>µg</v>
      </c>
      <c r="P830" s="132">
        <f>IF($O830="mg",VLOOKUP($C830,References_1!$H$2:$I$18,2,)*$K830*0.0864,IF($O830="µg",VLOOKUP($C830,References_1!$H$2:$I$18,2,)*$K830*86.4,""))</f>
        <v>47.745590399999998</v>
      </c>
      <c r="Q830" s="116" t="str">
        <f>IF($O830="mg","kg/j",IF($O830="µg","mg/j",""))</f>
        <v>mg/j</v>
      </c>
    </row>
    <row r="831" spans="1:17" x14ac:dyDescent="0.2">
      <c r="A831" s="114">
        <f>VLOOKUP($B831,References_1!$F$2:$G$18,2,)</f>
        <v>17</v>
      </c>
      <c r="B831" s="114">
        <v>6127980</v>
      </c>
      <c r="C831" s="114">
        <f>VLOOKUP($B831,References_1!$F$2:$H$18,3,)</f>
        <v>17</v>
      </c>
      <c r="D831" s="115">
        <v>42144</v>
      </c>
      <c r="E831" s="114" t="s">
        <v>387</v>
      </c>
      <c r="F831" s="114">
        <v>23</v>
      </c>
      <c r="G831" s="114" t="s">
        <v>506</v>
      </c>
      <c r="H831" s="114">
        <v>1341</v>
      </c>
      <c r="I831" s="114">
        <v>5.0000000000000001E-3</v>
      </c>
      <c r="J831" s="117" t="s">
        <v>1630</v>
      </c>
      <c r="K831" s="116">
        <v>5.0000000000000001E-3</v>
      </c>
      <c r="L831" s="114" t="s">
        <v>130</v>
      </c>
      <c r="M831" s="114" t="str">
        <f>VLOOKUP($H831,References_1!$C$2:$D$827,2,)</f>
        <v>GP4</v>
      </c>
      <c r="N831" s="114" t="e">
        <f>VLOOKUP($H831,References_2!$D$2:'References_2'!$AQ$186,39,)</f>
        <v>#N/A</v>
      </c>
      <c r="O831" s="114" t="str">
        <f>LEFT(L831,2)</f>
        <v>µg</v>
      </c>
      <c r="P831" s="132">
        <f>IF($O831="mg",VLOOKUP($C831,References_1!$H$2:$I$18,2,)*$K831*0.0864,IF($O831="µg",VLOOKUP($C831,References_1!$H$2:$I$18,2,)*$K831*86.4,""))</f>
        <v>62.055611999999996</v>
      </c>
      <c r="Q831" s="116" t="str">
        <f>IF($O831="mg","kg/j",IF($O831="µg","mg/j",""))</f>
        <v>mg/j</v>
      </c>
    </row>
    <row r="832" spans="1:17" x14ac:dyDescent="0.2">
      <c r="A832" s="114">
        <f>VLOOKUP($B832,References_1!$F$2:$G$18,2,)</f>
        <v>4</v>
      </c>
      <c r="B832" s="114">
        <v>6127935</v>
      </c>
      <c r="C832" s="114">
        <f>VLOOKUP($B832,References_1!$F$2:$H$18,3,)</f>
        <v>3</v>
      </c>
      <c r="D832" s="115">
        <v>42142</v>
      </c>
      <c r="E832" s="114" t="s">
        <v>1011</v>
      </c>
      <c r="F832" s="114">
        <v>23</v>
      </c>
      <c r="G832" s="114" t="s">
        <v>145</v>
      </c>
      <c r="H832" s="114">
        <v>1469</v>
      </c>
      <c r="I832" s="114">
        <v>0.02</v>
      </c>
      <c r="J832" s="117" t="s">
        <v>1630</v>
      </c>
      <c r="K832" s="116">
        <v>0.02</v>
      </c>
      <c r="L832" s="114" t="s">
        <v>130</v>
      </c>
      <c r="M832" s="114" t="str">
        <f>VLOOKUP($H832,References_1!$C$2:$D$827,2,)</f>
        <v>GP5</v>
      </c>
      <c r="N832" s="114">
        <f>VLOOKUP($H832,References_2!$D$2:'References_2'!$AQ$186,39,)</f>
        <v>0.54573991031390134</v>
      </c>
      <c r="O832" s="114" t="str">
        <f>LEFT(L832,2)</f>
        <v>µg</v>
      </c>
      <c r="P832" s="132">
        <f>IF($O832="mg",VLOOKUP($C832,References_1!$H$2:$I$18,2,)*$K832*0.0864,IF($O832="µg",VLOOKUP($C832,References_1!$H$2:$I$18,2,)*$K832*86.4,""))</f>
        <v>4.3545600000000002</v>
      </c>
      <c r="Q832" s="116" t="str">
        <f>IF($O832="mg","kg/j",IF($O832="µg","mg/j",""))</f>
        <v>mg/j</v>
      </c>
    </row>
    <row r="833" spans="1:17" x14ac:dyDescent="0.2">
      <c r="A833" s="114">
        <f>VLOOKUP($B833,References_1!$F$2:$G$18,2,)</f>
        <v>14</v>
      </c>
      <c r="B833" s="114">
        <v>6127985</v>
      </c>
      <c r="C833" s="114">
        <f>VLOOKUP($B833,References_1!$F$2:$H$18,3,)</f>
        <v>11</v>
      </c>
      <c r="D833" s="115">
        <v>42143</v>
      </c>
      <c r="E833" s="114" t="s">
        <v>1003</v>
      </c>
      <c r="F833" s="114">
        <v>23</v>
      </c>
      <c r="G833" s="114" t="s">
        <v>145</v>
      </c>
      <c r="H833" s="114">
        <v>1469</v>
      </c>
      <c r="I833" s="114">
        <v>0.02</v>
      </c>
      <c r="J833" s="117" t="s">
        <v>1630</v>
      </c>
      <c r="K833" s="116">
        <v>0.02</v>
      </c>
      <c r="L833" s="114" t="s">
        <v>130</v>
      </c>
      <c r="M833" s="114" t="str">
        <f>VLOOKUP($H833,References_1!$C$2:$D$827,2,)</f>
        <v>GP5</v>
      </c>
      <c r="N833" s="114">
        <f>VLOOKUP($H833,References_2!$D$2:'References_2'!$AQ$186,39,)</f>
        <v>0.54573991031390134</v>
      </c>
      <c r="O833" s="114" t="str">
        <f>LEFT(L833,2)</f>
        <v>µg</v>
      </c>
      <c r="P833" s="132">
        <f>IF($O833="mg",VLOOKUP($C833,References_1!$H$2:$I$18,2,)*$K833*0.0864,IF($O833="µg",VLOOKUP($C833,References_1!$H$2:$I$18,2,)*$K833*86.4,""))</f>
        <v>355.66663680000005</v>
      </c>
      <c r="Q833" s="116" t="str">
        <f>IF($O833="mg","kg/j",IF($O833="µg","mg/j",""))</f>
        <v>mg/j</v>
      </c>
    </row>
    <row r="834" spans="1:17" x14ac:dyDescent="0.2">
      <c r="A834" s="114">
        <f>VLOOKUP($B834,References_1!$F$2:$G$18,2,)</f>
        <v>2</v>
      </c>
      <c r="B834" s="114">
        <v>6127915</v>
      </c>
      <c r="C834" s="114">
        <f>VLOOKUP($B834,References_1!$F$2:$H$18,3,)</f>
        <v>12</v>
      </c>
      <c r="D834" s="115">
        <v>42143</v>
      </c>
      <c r="E834" s="114" t="s">
        <v>1007</v>
      </c>
      <c r="F834" s="114">
        <v>23</v>
      </c>
      <c r="G834" s="114" t="s">
        <v>145</v>
      </c>
      <c r="H834" s="114">
        <v>1469</v>
      </c>
      <c r="I834" s="114">
        <v>0.02</v>
      </c>
      <c r="J834" s="117" t="s">
        <v>1630</v>
      </c>
      <c r="K834" s="116">
        <v>0.02</v>
      </c>
      <c r="L834" s="114" t="s">
        <v>130</v>
      </c>
      <c r="M834" s="114" t="str">
        <f>VLOOKUP($H834,References_1!$C$2:$D$827,2,)</f>
        <v>GP5</v>
      </c>
      <c r="N834" s="114">
        <f>VLOOKUP($H834,References_2!$D$2:'References_2'!$AQ$186,39,)</f>
        <v>0.54573991031390134</v>
      </c>
      <c r="O834" s="114" t="str">
        <f>LEFT(L834,2)</f>
        <v>µg</v>
      </c>
      <c r="P834" s="132">
        <f>IF($O834="mg",VLOOKUP($C834,References_1!$H$2:$I$18,2,)*$K834*0.0864,IF($O834="µg",VLOOKUP($C834,References_1!$H$2:$I$18,2,)*$K834*86.4,""))</f>
        <v>3.297024</v>
      </c>
      <c r="Q834" s="116" t="str">
        <f>IF($O834="mg","kg/j",IF($O834="µg","mg/j",""))</f>
        <v>mg/j</v>
      </c>
    </row>
    <row r="835" spans="1:17" x14ac:dyDescent="0.2">
      <c r="A835" s="114">
        <f>VLOOKUP($B835,References_1!$F$2:$G$18,2,)</f>
        <v>11</v>
      </c>
      <c r="B835" s="114" t="s">
        <v>1032</v>
      </c>
      <c r="C835" s="114">
        <f>VLOOKUP($B835,References_1!$F$2:$H$18,3,)</f>
        <v>13</v>
      </c>
      <c r="D835" s="115">
        <v>42143</v>
      </c>
      <c r="E835" s="114" t="s">
        <v>1033</v>
      </c>
      <c r="F835" s="114">
        <v>23</v>
      </c>
      <c r="G835" s="114" t="s">
        <v>145</v>
      </c>
      <c r="H835" s="114">
        <v>1469</v>
      </c>
      <c r="I835" s="114">
        <v>0.02</v>
      </c>
      <c r="J835" s="117" t="s">
        <v>1630</v>
      </c>
      <c r="K835" s="116">
        <v>0.02</v>
      </c>
      <c r="L835" s="114" t="s">
        <v>130</v>
      </c>
      <c r="M835" s="114" t="str">
        <f>VLOOKUP($H835,References_1!$C$2:$D$827,2,)</f>
        <v>GP5</v>
      </c>
      <c r="N835" s="114">
        <f>VLOOKUP($H835,References_2!$D$2:'References_2'!$AQ$186,39,)</f>
        <v>0.54573991031390134</v>
      </c>
      <c r="O835" s="114" t="str">
        <f>LEFT(L835,2)</f>
        <v>µg</v>
      </c>
      <c r="P835" s="132">
        <f>IF($O835="mg",VLOOKUP($C835,References_1!$H$2:$I$18,2,)*$K835*0.0864,IF($O835="µg",VLOOKUP($C835,References_1!$H$2:$I$18,2,)*$K835*86.4,""))</f>
        <v>74.400767999999999</v>
      </c>
      <c r="Q835" s="116" t="str">
        <f>IF($O835="mg","kg/j",IF($O835="µg","mg/j",""))</f>
        <v>mg/j</v>
      </c>
    </row>
    <row r="836" spans="1:17" x14ac:dyDescent="0.2">
      <c r="A836" s="114">
        <f>VLOOKUP($B836,References_1!$F$2:$G$18,2,)</f>
        <v>12</v>
      </c>
      <c r="B836" s="114">
        <v>6127975</v>
      </c>
      <c r="C836" s="114">
        <f>VLOOKUP($B836,References_1!$F$2:$H$18,3,)</f>
        <v>14</v>
      </c>
      <c r="D836" s="115">
        <v>42143</v>
      </c>
      <c r="E836" s="114" t="s">
        <v>995</v>
      </c>
      <c r="F836" s="114">
        <v>23</v>
      </c>
      <c r="G836" s="114" t="s">
        <v>145</v>
      </c>
      <c r="H836" s="114">
        <v>1469</v>
      </c>
      <c r="I836" s="114">
        <v>0.02</v>
      </c>
      <c r="J836" s="117" t="s">
        <v>1630</v>
      </c>
      <c r="K836" s="116">
        <v>0.02</v>
      </c>
      <c r="L836" s="114" t="s">
        <v>130</v>
      </c>
      <c r="M836" s="114" t="str">
        <f>VLOOKUP($H836,References_1!$C$2:$D$827,2,)</f>
        <v>GP5</v>
      </c>
      <c r="N836" s="114">
        <f>VLOOKUP($H836,References_2!$D$2:'References_2'!$AQ$186,39,)</f>
        <v>0.54573991031390134</v>
      </c>
      <c r="O836" s="114" t="str">
        <f>LEFT(L836,2)</f>
        <v>µg</v>
      </c>
      <c r="P836" s="132">
        <f>IF($O836="mg",VLOOKUP($C836,References_1!$H$2:$I$18,2,)*$K836*0.0864,IF($O836="µg",VLOOKUP($C836,References_1!$H$2:$I$18,2,)*$K836*86.4,""))</f>
        <v>190.98236159999999</v>
      </c>
      <c r="Q836" s="116" t="str">
        <f>IF($O836="mg","kg/j",IF($O836="µg","mg/j",""))</f>
        <v>mg/j</v>
      </c>
    </row>
    <row r="837" spans="1:17" x14ac:dyDescent="0.2">
      <c r="A837" s="114">
        <f>VLOOKUP($B837,References_1!$F$2:$G$18,2,)</f>
        <v>15</v>
      </c>
      <c r="B837" s="114">
        <v>6127900</v>
      </c>
      <c r="C837" s="114">
        <f>VLOOKUP($B837,References_1!$F$2:$H$18,3,)</f>
        <v>15</v>
      </c>
      <c r="D837" s="115">
        <v>42144</v>
      </c>
      <c r="E837" s="114" t="s">
        <v>119</v>
      </c>
      <c r="F837" s="114">
        <v>23</v>
      </c>
      <c r="G837" s="114" t="s">
        <v>145</v>
      </c>
      <c r="H837" s="114">
        <v>1469</v>
      </c>
      <c r="I837" s="114">
        <v>0.02</v>
      </c>
      <c r="J837" s="117" t="s">
        <v>1630</v>
      </c>
      <c r="K837" s="116">
        <v>0.02</v>
      </c>
      <c r="L837" s="114" t="s">
        <v>130</v>
      </c>
      <c r="M837" s="114" t="str">
        <f>VLOOKUP($H837,References_1!$C$2:$D$827,2,)</f>
        <v>GP5</v>
      </c>
      <c r="N837" s="114">
        <f>VLOOKUP($H837,References_2!$D$2:'References_2'!$AQ$186,39,)</f>
        <v>0.54573991031390134</v>
      </c>
      <c r="O837" s="114" t="str">
        <f>LEFT(L837,2)</f>
        <v>µg</v>
      </c>
      <c r="P837" s="132">
        <f>IF($O837="mg",VLOOKUP($C837,References_1!$H$2:$I$18,2,)*$K837*0.0864,IF($O837="µg",VLOOKUP($C837,References_1!$H$2:$I$18,2,)*$K837*86.4,""))</f>
        <v>178.29504000000006</v>
      </c>
      <c r="Q837" s="116" t="str">
        <f>IF($O837="mg","kg/j",IF($O837="µg","mg/j",""))</f>
        <v>mg/j</v>
      </c>
    </row>
    <row r="838" spans="1:17" x14ac:dyDescent="0.2">
      <c r="A838" s="114">
        <f>VLOOKUP($B838,References_1!$F$2:$G$18,2,)</f>
        <v>17</v>
      </c>
      <c r="B838" s="114">
        <v>6127980</v>
      </c>
      <c r="C838" s="114">
        <f>VLOOKUP($B838,References_1!$F$2:$H$18,3,)</f>
        <v>17</v>
      </c>
      <c r="D838" s="115">
        <v>42144</v>
      </c>
      <c r="E838" s="114" t="s">
        <v>387</v>
      </c>
      <c r="F838" s="114">
        <v>23</v>
      </c>
      <c r="G838" s="114" t="s">
        <v>145</v>
      </c>
      <c r="H838" s="114">
        <v>1469</v>
      </c>
      <c r="I838" s="114">
        <v>0.02</v>
      </c>
      <c r="J838" s="117" t="s">
        <v>1630</v>
      </c>
      <c r="K838" s="116">
        <v>0.02</v>
      </c>
      <c r="L838" s="114" t="s">
        <v>130</v>
      </c>
      <c r="M838" s="114" t="str">
        <f>VLOOKUP($H838,References_1!$C$2:$D$827,2,)</f>
        <v>GP5</v>
      </c>
      <c r="N838" s="114">
        <f>VLOOKUP($H838,References_2!$D$2:'References_2'!$AQ$186,39,)</f>
        <v>0.54573991031390134</v>
      </c>
      <c r="O838" s="114" t="str">
        <f>LEFT(L838,2)</f>
        <v>µg</v>
      </c>
      <c r="P838" s="132">
        <f>IF($O838="mg",VLOOKUP($C838,References_1!$H$2:$I$18,2,)*$K838*0.0864,IF($O838="µg",VLOOKUP($C838,References_1!$H$2:$I$18,2,)*$K838*86.4,""))</f>
        <v>248.22244799999999</v>
      </c>
      <c r="Q838" s="116" t="str">
        <f>IF($O838="mg","kg/j",IF($O838="µg","mg/j",""))</f>
        <v>mg/j</v>
      </c>
    </row>
    <row r="839" spans="1:17" x14ac:dyDescent="0.2">
      <c r="A839" s="114">
        <f>VLOOKUP($B839,References_1!$F$2:$G$18,2,)</f>
        <v>4</v>
      </c>
      <c r="B839" s="114">
        <v>6127935</v>
      </c>
      <c r="C839" s="114">
        <f>VLOOKUP($B839,References_1!$F$2:$H$18,3,)</f>
        <v>3</v>
      </c>
      <c r="D839" s="115">
        <v>42142</v>
      </c>
      <c r="E839" s="114" t="s">
        <v>1011</v>
      </c>
      <c r="F839" s="114">
        <v>23</v>
      </c>
      <c r="G839" s="114" t="s">
        <v>146</v>
      </c>
      <c r="H839" s="114">
        <v>1468</v>
      </c>
      <c r="I839" s="114">
        <v>0.02</v>
      </c>
      <c r="J839" s="117" t="s">
        <v>1630</v>
      </c>
      <c r="K839" s="116">
        <v>0.02</v>
      </c>
      <c r="L839" s="114" t="s">
        <v>130</v>
      </c>
      <c r="M839" s="114" t="str">
        <f>VLOOKUP($H839,References_1!$C$2:$D$827,2,)</f>
        <v>GP5</v>
      </c>
      <c r="N839" s="114">
        <f>VLOOKUP($H839,References_2!$D$2:'References_2'!$AQ$186,39,)</f>
        <v>8.461538461538462E-2</v>
      </c>
      <c r="O839" s="114" t="str">
        <f>LEFT(L839,2)</f>
        <v>µg</v>
      </c>
      <c r="P839" s="132">
        <f>IF($O839="mg",VLOOKUP($C839,References_1!$H$2:$I$18,2,)*$K839*0.0864,IF($O839="µg",VLOOKUP($C839,References_1!$H$2:$I$18,2,)*$K839*86.4,""))</f>
        <v>4.3545600000000002</v>
      </c>
      <c r="Q839" s="116" t="str">
        <f>IF($O839="mg","kg/j",IF($O839="µg","mg/j",""))</f>
        <v>mg/j</v>
      </c>
    </row>
    <row r="840" spans="1:17" x14ac:dyDescent="0.2">
      <c r="A840" s="114">
        <f>VLOOKUP($B840,References_1!$F$2:$G$18,2,)</f>
        <v>14</v>
      </c>
      <c r="B840" s="114">
        <v>6127985</v>
      </c>
      <c r="C840" s="114">
        <f>VLOOKUP($B840,References_1!$F$2:$H$18,3,)</f>
        <v>11</v>
      </c>
      <c r="D840" s="115">
        <v>42143</v>
      </c>
      <c r="E840" s="114" t="s">
        <v>1003</v>
      </c>
      <c r="F840" s="114">
        <v>23</v>
      </c>
      <c r="G840" s="114" t="s">
        <v>146</v>
      </c>
      <c r="H840" s="114">
        <v>1468</v>
      </c>
      <c r="I840" s="114">
        <v>0.02</v>
      </c>
      <c r="J840" s="117" t="s">
        <v>1630</v>
      </c>
      <c r="K840" s="116">
        <v>0.02</v>
      </c>
      <c r="L840" s="114" t="s">
        <v>130</v>
      </c>
      <c r="M840" s="114" t="str">
        <f>VLOOKUP($H840,References_1!$C$2:$D$827,2,)</f>
        <v>GP5</v>
      </c>
      <c r="N840" s="114">
        <f>VLOOKUP($H840,References_2!$D$2:'References_2'!$AQ$186,39,)</f>
        <v>8.461538461538462E-2</v>
      </c>
      <c r="O840" s="114" t="str">
        <f>LEFT(L840,2)</f>
        <v>µg</v>
      </c>
      <c r="P840" s="132">
        <f>IF($O840="mg",VLOOKUP($C840,References_1!$H$2:$I$18,2,)*$K840*0.0864,IF($O840="µg",VLOOKUP($C840,References_1!$H$2:$I$18,2,)*$K840*86.4,""))</f>
        <v>355.66663680000005</v>
      </c>
      <c r="Q840" s="116" t="str">
        <f>IF($O840="mg","kg/j",IF($O840="µg","mg/j",""))</f>
        <v>mg/j</v>
      </c>
    </row>
    <row r="841" spans="1:17" x14ac:dyDescent="0.2">
      <c r="A841" s="114">
        <f>VLOOKUP($B841,References_1!$F$2:$G$18,2,)</f>
        <v>2</v>
      </c>
      <c r="B841" s="114">
        <v>6127915</v>
      </c>
      <c r="C841" s="114">
        <f>VLOOKUP($B841,References_1!$F$2:$H$18,3,)</f>
        <v>12</v>
      </c>
      <c r="D841" s="115">
        <v>42143</v>
      </c>
      <c r="E841" s="114" t="s">
        <v>1007</v>
      </c>
      <c r="F841" s="114">
        <v>23</v>
      </c>
      <c r="G841" s="114" t="s">
        <v>146</v>
      </c>
      <c r="H841" s="114">
        <v>1468</v>
      </c>
      <c r="I841" s="114">
        <v>0.02</v>
      </c>
      <c r="J841" s="117" t="s">
        <v>1630</v>
      </c>
      <c r="K841" s="116">
        <v>0.02</v>
      </c>
      <c r="L841" s="114" t="s">
        <v>130</v>
      </c>
      <c r="M841" s="114" t="str">
        <f>VLOOKUP($H841,References_1!$C$2:$D$827,2,)</f>
        <v>GP5</v>
      </c>
      <c r="N841" s="114">
        <f>VLOOKUP($H841,References_2!$D$2:'References_2'!$AQ$186,39,)</f>
        <v>8.461538461538462E-2</v>
      </c>
      <c r="O841" s="114" t="str">
        <f>LEFT(L841,2)</f>
        <v>µg</v>
      </c>
      <c r="P841" s="132">
        <f>IF($O841="mg",VLOOKUP($C841,References_1!$H$2:$I$18,2,)*$K841*0.0864,IF($O841="µg",VLOOKUP($C841,References_1!$H$2:$I$18,2,)*$K841*86.4,""))</f>
        <v>3.297024</v>
      </c>
      <c r="Q841" s="116" t="str">
        <f>IF($O841="mg","kg/j",IF($O841="µg","mg/j",""))</f>
        <v>mg/j</v>
      </c>
    </row>
    <row r="842" spans="1:17" x14ac:dyDescent="0.2">
      <c r="A842" s="114">
        <f>VLOOKUP($B842,References_1!$F$2:$G$18,2,)</f>
        <v>11</v>
      </c>
      <c r="B842" s="114" t="s">
        <v>1032</v>
      </c>
      <c r="C842" s="114">
        <f>VLOOKUP($B842,References_1!$F$2:$H$18,3,)</f>
        <v>13</v>
      </c>
      <c r="D842" s="115">
        <v>42143</v>
      </c>
      <c r="E842" s="114" t="s">
        <v>1033</v>
      </c>
      <c r="F842" s="114">
        <v>23</v>
      </c>
      <c r="G842" s="114" t="s">
        <v>146</v>
      </c>
      <c r="H842" s="114">
        <v>1468</v>
      </c>
      <c r="I842" s="114">
        <v>0.02</v>
      </c>
      <c r="J842" s="117" t="s">
        <v>1630</v>
      </c>
      <c r="K842" s="116">
        <v>0.02</v>
      </c>
      <c r="L842" s="114" t="s">
        <v>130</v>
      </c>
      <c r="M842" s="114" t="str">
        <f>VLOOKUP($H842,References_1!$C$2:$D$827,2,)</f>
        <v>GP5</v>
      </c>
      <c r="N842" s="114">
        <f>VLOOKUP($H842,References_2!$D$2:'References_2'!$AQ$186,39,)</f>
        <v>8.461538461538462E-2</v>
      </c>
      <c r="O842" s="114" t="str">
        <f>LEFT(L842,2)</f>
        <v>µg</v>
      </c>
      <c r="P842" s="132">
        <f>IF($O842="mg",VLOOKUP($C842,References_1!$H$2:$I$18,2,)*$K842*0.0864,IF($O842="µg",VLOOKUP($C842,References_1!$H$2:$I$18,2,)*$K842*86.4,""))</f>
        <v>74.400767999999999</v>
      </c>
      <c r="Q842" s="116" t="str">
        <f>IF($O842="mg","kg/j",IF($O842="µg","mg/j",""))</f>
        <v>mg/j</v>
      </c>
    </row>
    <row r="843" spans="1:17" x14ac:dyDescent="0.2">
      <c r="A843" s="114">
        <f>VLOOKUP($B843,References_1!$F$2:$G$18,2,)</f>
        <v>12</v>
      </c>
      <c r="B843" s="114">
        <v>6127975</v>
      </c>
      <c r="C843" s="114">
        <f>VLOOKUP($B843,References_1!$F$2:$H$18,3,)</f>
        <v>14</v>
      </c>
      <c r="D843" s="115">
        <v>42143</v>
      </c>
      <c r="E843" s="114" t="s">
        <v>995</v>
      </c>
      <c r="F843" s="114">
        <v>23</v>
      </c>
      <c r="G843" s="114" t="s">
        <v>146</v>
      </c>
      <c r="H843" s="114">
        <v>1468</v>
      </c>
      <c r="I843" s="114">
        <v>0.02</v>
      </c>
      <c r="J843" s="117" t="s">
        <v>1630</v>
      </c>
      <c r="K843" s="116">
        <v>0.02</v>
      </c>
      <c r="L843" s="114" t="s">
        <v>130</v>
      </c>
      <c r="M843" s="114" t="str">
        <f>VLOOKUP($H843,References_1!$C$2:$D$827,2,)</f>
        <v>GP5</v>
      </c>
      <c r="N843" s="114">
        <f>VLOOKUP($H843,References_2!$D$2:'References_2'!$AQ$186,39,)</f>
        <v>8.461538461538462E-2</v>
      </c>
      <c r="O843" s="114" t="str">
        <f>LEFT(L843,2)</f>
        <v>µg</v>
      </c>
      <c r="P843" s="132">
        <f>IF($O843="mg",VLOOKUP($C843,References_1!$H$2:$I$18,2,)*$K843*0.0864,IF($O843="µg",VLOOKUP($C843,References_1!$H$2:$I$18,2,)*$K843*86.4,""))</f>
        <v>190.98236159999999</v>
      </c>
      <c r="Q843" s="116" t="str">
        <f>IF($O843="mg","kg/j",IF($O843="µg","mg/j",""))</f>
        <v>mg/j</v>
      </c>
    </row>
    <row r="844" spans="1:17" x14ac:dyDescent="0.2">
      <c r="A844" s="114">
        <f>VLOOKUP($B844,References_1!$F$2:$G$18,2,)</f>
        <v>15</v>
      </c>
      <c r="B844" s="114">
        <v>6127900</v>
      </c>
      <c r="C844" s="114">
        <f>VLOOKUP($B844,References_1!$F$2:$H$18,3,)</f>
        <v>15</v>
      </c>
      <c r="D844" s="115">
        <v>42144</v>
      </c>
      <c r="E844" s="114" t="s">
        <v>119</v>
      </c>
      <c r="F844" s="114">
        <v>23</v>
      </c>
      <c r="G844" s="114" t="s">
        <v>146</v>
      </c>
      <c r="H844" s="114">
        <v>1468</v>
      </c>
      <c r="I844" s="114">
        <v>0.02</v>
      </c>
      <c r="J844" s="117" t="s">
        <v>1630</v>
      </c>
      <c r="K844" s="116">
        <v>0.02</v>
      </c>
      <c r="L844" s="114" t="s">
        <v>130</v>
      </c>
      <c r="M844" s="114" t="str">
        <f>VLOOKUP($H844,References_1!$C$2:$D$827,2,)</f>
        <v>GP5</v>
      </c>
      <c r="N844" s="114">
        <f>VLOOKUP($H844,References_2!$D$2:'References_2'!$AQ$186,39,)</f>
        <v>8.461538461538462E-2</v>
      </c>
      <c r="O844" s="114" t="str">
        <f>LEFT(L844,2)</f>
        <v>µg</v>
      </c>
      <c r="P844" s="132">
        <f>IF($O844="mg",VLOOKUP($C844,References_1!$H$2:$I$18,2,)*$K844*0.0864,IF($O844="µg",VLOOKUP($C844,References_1!$H$2:$I$18,2,)*$K844*86.4,""))</f>
        <v>178.29504000000006</v>
      </c>
      <c r="Q844" s="116" t="str">
        <f>IF($O844="mg","kg/j",IF($O844="µg","mg/j",""))</f>
        <v>mg/j</v>
      </c>
    </row>
    <row r="845" spans="1:17" x14ac:dyDescent="0.2">
      <c r="A845" s="114">
        <f>VLOOKUP($B845,References_1!$F$2:$G$18,2,)</f>
        <v>17</v>
      </c>
      <c r="B845" s="114">
        <v>6127980</v>
      </c>
      <c r="C845" s="114">
        <f>VLOOKUP($B845,References_1!$F$2:$H$18,3,)</f>
        <v>17</v>
      </c>
      <c r="D845" s="115">
        <v>42144</v>
      </c>
      <c r="E845" s="114" t="s">
        <v>387</v>
      </c>
      <c r="F845" s="114">
        <v>23</v>
      </c>
      <c r="G845" s="114" t="s">
        <v>146</v>
      </c>
      <c r="H845" s="114">
        <v>1468</v>
      </c>
      <c r="I845" s="114">
        <v>0.02</v>
      </c>
      <c r="J845" s="117" t="s">
        <v>1630</v>
      </c>
      <c r="K845" s="116">
        <v>0.02</v>
      </c>
      <c r="L845" s="114" t="s">
        <v>130</v>
      </c>
      <c r="M845" s="114" t="str">
        <f>VLOOKUP($H845,References_1!$C$2:$D$827,2,)</f>
        <v>GP5</v>
      </c>
      <c r="N845" s="114">
        <f>VLOOKUP($H845,References_2!$D$2:'References_2'!$AQ$186,39,)</f>
        <v>8.461538461538462E-2</v>
      </c>
      <c r="O845" s="114" t="str">
        <f>LEFT(L845,2)</f>
        <v>µg</v>
      </c>
      <c r="P845" s="132">
        <f>IF($O845="mg",VLOOKUP($C845,References_1!$H$2:$I$18,2,)*$K845*0.0864,IF($O845="µg",VLOOKUP($C845,References_1!$H$2:$I$18,2,)*$K845*86.4,""))</f>
        <v>248.22244799999999</v>
      </c>
      <c r="Q845" s="116" t="str">
        <f>IF($O845="mg","kg/j",IF($O845="µg","mg/j",""))</f>
        <v>mg/j</v>
      </c>
    </row>
    <row r="846" spans="1:17" x14ac:dyDescent="0.2">
      <c r="A846" s="114">
        <f>VLOOKUP($B846,References_1!$F$2:$G$18,2,)</f>
        <v>4</v>
      </c>
      <c r="B846" s="114">
        <v>6127935</v>
      </c>
      <c r="C846" s="114">
        <f>VLOOKUP($B846,References_1!$F$2:$H$18,3,)</f>
        <v>3</v>
      </c>
      <c r="D846" s="115">
        <v>42142</v>
      </c>
      <c r="E846" s="114" t="s">
        <v>1011</v>
      </c>
      <c r="F846" s="114">
        <v>23</v>
      </c>
      <c r="G846" s="114" t="s">
        <v>147</v>
      </c>
      <c r="H846" s="114">
        <v>1470</v>
      </c>
      <c r="I846" s="114">
        <v>0.1</v>
      </c>
      <c r="J846" s="117" t="s">
        <v>1630</v>
      </c>
      <c r="K846" s="116">
        <v>0.1</v>
      </c>
      <c r="L846" s="114" t="s">
        <v>130</v>
      </c>
      <c r="M846" s="114" t="str">
        <f>VLOOKUP($H846,References_1!$C$2:$D$827,2,)</f>
        <v>GP5</v>
      </c>
      <c r="N846" s="114">
        <f>VLOOKUP($H846,References_2!$D$2:'References_2'!$AQ$186,39,)</f>
        <v>9.569377990430622E-2</v>
      </c>
      <c r="O846" s="114" t="str">
        <f>LEFT(L846,2)</f>
        <v>µg</v>
      </c>
      <c r="P846" s="132">
        <f>IF($O846="mg",VLOOKUP($C846,References_1!$H$2:$I$18,2,)*$K846*0.0864,IF($O846="µg",VLOOKUP($C846,References_1!$H$2:$I$18,2,)*$K846*86.4,""))</f>
        <v>21.7728</v>
      </c>
      <c r="Q846" s="116" t="str">
        <f>IF($O846="mg","kg/j",IF($O846="µg","mg/j",""))</f>
        <v>mg/j</v>
      </c>
    </row>
    <row r="847" spans="1:17" x14ac:dyDescent="0.2">
      <c r="A847" s="114">
        <f>VLOOKUP($B847,References_1!$F$2:$G$18,2,)</f>
        <v>14</v>
      </c>
      <c r="B847" s="114">
        <v>6127985</v>
      </c>
      <c r="C847" s="114">
        <f>VLOOKUP($B847,References_1!$F$2:$H$18,3,)</f>
        <v>11</v>
      </c>
      <c r="D847" s="115">
        <v>42143</v>
      </c>
      <c r="E847" s="114" t="s">
        <v>1003</v>
      </c>
      <c r="F847" s="114">
        <v>23</v>
      </c>
      <c r="G847" s="114" t="s">
        <v>147</v>
      </c>
      <c r="H847" s="114">
        <v>1470</v>
      </c>
      <c r="I847" s="114">
        <v>0.1</v>
      </c>
      <c r="J847" s="117" t="s">
        <v>1630</v>
      </c>
      <c r="K847" s="116">
        <v>0.1</v>
      </c>
      <c r="L847" s="114" t="s">
        <v>130</v>
      </c>
      <c r="M847" s="114" t="str">
        <f>VLOOKUP($H847,References_1!$C$2:$D$827,2,)</f>
        <v>GP5</v>
      </c>
      <c r="N847" s="114">
        <f>VLOOKUP($H847,References_2!$D$2:'References_2'!$AQ$186,39,)</f>
        <v>9.569377990430622E-2</v>
      </c>
      <c r="O847" s="114" t="str">
        <f>LEFT(L847,2)</f>
        <v>µg</v>
      </c>
      <c r="P847" s="132">
        <f>IF($O847="mg",VLOOKUP($C847,References_1!$H$2:$I$18,2,)*$K847*0.0864,IF($O847="µg",VLOOKUP($C847,References_1!$H$2:$I$18,2,)*$K847*86.4,""))</f>
        <v>1778.3331840000003</v>
      </c>
      <c r="Q847" s="116" t="str">
        <f>IF($O847="mg","kg/j",IF($O847="µg","mg/j",""))</f>
        <v>mg/j</v>
      </c>
    </row>
    <row r="848" spans="1:17" x14ac:dyDescent="0.2">
      <c r="A848" s="114">
        <f>VLOOKUP($B848,References_1!$F$2:$G$18,2,)</f>
        <v>2</v>
      </c>
      <c r="B848" s="114">
        <v>6127915</v>
      </c>
      <c r="C848" s="114">
        <f>VLOOKUP($B848,References_1!$F$2:$H$18,3,)</f>
        <v>12</v>
      </c>
      <c r="D848" s="115">
        <v>42143</v>
      </c>
      <c r="E848" s="114" t="s">
        <v>1007</v>
      </c>
      <c r="F848" s="114">
        <v>23</v>
      </c>
      <c r="G848" s="114" t="s">
        <v>147</v>
      </c>
      <c r="H848" s="114">
        <v>1470</v>
      </c>
      <c r="I848" s="114">
        <v>0.1</v>
      </c>
      <c r="J848" s="117" t="s">
        <v>1630</v>
      </c>
      <c r="K848" s="116">
        <v>0.1</v>
      </c>
      <c r="L848" s="114" t="s">
        <v>130</v>
      </c>
      <c r="M848" s="114" t="str">
        <f>VLOOKUP($H848,References_1!$C$2:$D$827,2,)</f>
        <v>GP5</v>
      </c>
      <c r="N848" s="114">
        <f>VLOOKUP($H848,References_2!$D$2:'References_2'!$AQ$186,39,)</f>
        <v>9.569377990430622E-2</v>
      </c>
      <c r="O848" s="114" t="str">
        <f>LEFT(L848,2)</f>
        <v>µg</v>
      </c>
      <c r="P848" s="132">
        <f>IF($O848="mg",VLOOKUP($C848,References_1!$H$2:$I$18,2,)*$K848*0.0864,IF($O848="µg",VLOOKUP($C848,References_1!$H$2:$I$18,2,)*$K848*86.4,""))</f>
        <v>16.485120000000002</v>
      </c>
      <c r="Q848" s="116" t="str">
        <f>IF($O848="mg","kg/j",IF($O848="µg","mg/j",""))</f>
        <v>mg/j</v>
      </c>
    </row>
    <row r="849" spans="1:17" x14ac:dyDescent="0.2">
      <c r="A849" s="114">
        <f>VLOOKUP($B849,References_1!$F$2:$G$18,2,)</f>
        <v>11</v>
      </c>
      <c r="B849" s="114" t="s">
        <v>1032</v>
      </c>
      <c r="C849" s="114">
        <f>VLOOKUP($B849,References_1!$F$2:$H$18,3,)</f>
        <v>13</v>
      </c>
      <c r="D849" s="115">
        <v>42143</v>
      </c>
      <c r="E849" s="114" t="s">
        <v>1033</v>
      </c>
      <c r="F849" s="114">
        <v>23</v>
      </c>
      <c r="G849" s="114" t="s">
        <v>147</v>
      </c>
      <c r="H849" s="114">
        <v>1470</v>
      </c>
      <c r="I849" s="114">
        <v>0.1</v>
      </c>
      <c r="J849" s="117" t="s">
        <v>1630</v>
      </c>
      <c r="K849" s="116">
        <v>0.1</v>
      </c>
      <c r="L849" s="114" t="s">
        <v>130</v>
      </c>
      <c r="M849" s="114" t="str">
        <f>VLOOKUP($H849,References_1!$C$2:$D$827,2,)</f>
        <v>GP5</v>
      </c>
      <c r="N849" s="114">
        <f>VLOOKUP($H849,References_2!$D$2:'References_2'!$AQ$186,39,)</f>
        <v>9.569377990430622E-2</v>
      </c>
      <c r="O849" s="114" t="str">
        <f>LEFT(L849,2)</f>
        <v>µg</v>
      </c>
      <c r="P849" s="132">
        <f>IF($O849="mg",VLOOKUP($C849,References_1!$H$2:$I$18,2,)*$K849*0.0864,IF($O849="µg",VLOOKUP($C849,References_1!$H$2:$I$18,2,)*$K849*86.4,""))</f>
        <v>372.00384000000003</v>
      </c>
      <c r="Q849" s="116" t="str">
        <f>IF($O849="mg","kg/j",IF($O849="µg","mg/j",""))</f>
        <v>mg/j</v>
      </c>
    </row>
    <row r="850" spans="1:17" x14ac:dyDescent="0.2">
      <c r="A850" s="114">
        <f>VLOOKUP($B850,References_1!$F$2:$G$18,2,)</f>
        <v>12</v>
      </c>
      <c r="B850" s="114">
        <v>6127975</v>
      </c>
      <c r="C850" s="114">
        <f>VLOOKUP($B850,References_1!$F$2:$H$18,3,)</f>
        <v>14</v>
      </c>
      <c r="D850" s="115">
        <v>42143</v>
      </c>
      <c r="E850" s="114" t="s">
        <v>995</v>
      </c>
      <c r="F850" s="114">
        <v>23</v>
      </c>
      <c r="G850" s="114" t="s">
        <v>147</v>
      </c>
      <c r="H850" s="114">
        <v>1470</v>
      </c>
      <c r="I850" s="114">
        <v>0.1</v>
      </c>
      <c r="J850" s="117" t="s">
        <v>1630</v>
      </c>
      <c r="K850" s="116">
        <v>0.1</v>
      </c>
      <c r="L850" s="114" t="s">
        <v>130</v>
      </c>
      <c r="M850" s="114" t="str">
        <f>VLOOKUP($H850,References_1!$C$2:$D$827,2,)</f>
        <v>GP5</v>
      </c>
      <c r="N850" s="114">
        <f>VLOOKUP($H850,References_2!$D$2:'References_2'!$AQ$186,39,)</f>
        <v>9.569377990430622E-2</v>
      </c>
      <c r="O850" s="114" t="str">
        <f>LEFT(L850,2)</f>
        <v>µg</v>
      </c>
      <c r="P850" s="132">
        <f>IF($O850="mg",VLOOKUP($C850,References_1!$H$2:$I$18,2,)*$K850*0.0864,IF($O850="µg",VLOOKUP($C850,References_1!$H$2:$I$18,2,)*$K850*86.4,""))</f>
        <v>954.91180800000006</v>
      </c>
      <c r="Q850" s="116" t="str">
        <f>IF($O850="mg","kg/j",IF($O850="µg","mg/j",""))</f>
        <v>mg/j</v>
      </c>
    </row>
    <row r="851" spans="1:17" x14ac:dyDescent="0.2">
      <c r="A851" s="114">
        <f>VLOOKUP($B851,References_1!$F$2:$G$18,2,)</f>
        <v>15</v>
      </c>
      <c r="B851" s="114">
        <v>6127900</v>
      </c>
      <c r="C851" s="114">
        <f>VLOOKUP($B851,References_1!$F$2:$H$18,3,)</f>
        <v>15</v>
      </c>
      <c r="D851" s="115">
        <v>42144</v>
      </c>
      <c r="E851" s="114" t="s">
        <v>119</v>
      </c>
      <c r="F851" s="114">
        <v>23</v>
      </c>
      <c r="G851" s="114" t="s">
        <v>147</v>
      </c>
      <c r="H851" s="114">
        <v>1470</v>
      </c>
      <c r="I851" s="114">
        <v>0.1</v>
      </c>
      <c r="J851" s="117" t="s">
        <v>1630</v>
      </c>
      <c r="K851" s="116">
        <v>0.1</v>
      </c>
      <c r="L851" s="114" t="s">
        <v>130</v>
      </c>
      <c r="M851" s="114" t="str">
        <f>VLOOKUP($H851,References_1!$C$2:$D$827,2,)</f>
        <v>GP5</v>
      </c>
      <c r="N851" s="114">
        <f>VLOOKUP($H851,References_2!$D$2:'References_2'!$AQ$186,39,)</f>
        <v>9.569377990430622E-2</v>
      </c>
      <c r="O851" s="114" t="str">
        <f>LEFT(L851,2)</f>
        <v>µg</v>
      </c>
      <c r="P851" s="132">
        <f>IF($O851="mg",VLOOKUP($C851,References_1!$H$2:$I$18,2,)*$K851*0.0864,IF($O851="µg",VLOOKUP($C851,References_1!$H$2:$I$18,2,)*$K851*86.4,""))</f>
        <v>891.47520000000054</v>
      </c>
      <c r="Q851" s="116" t="str">
        <f>IF($O851="mg","kg/j",IF($O851="µg","mg/j",""))</f>
        <v>mg/j</v>
      </c>
    </row>
    <row r="852" spans="1:17" x14ac:dyDescent="0.2">
      <c r="A852" s="114">
        <f>VLOOKUP($B852,References_1!$F$2:$G$18,2,)</f>
        <v>17</v>
      </c>
      <c r="B852" s="114">
        <v>6127980</v>
      </c>
      <c r="C852" s="114">
        <f>VLOOKUP($B852,References_1!$F$2:$H$18,3,)</f>
        <v>17</v>
      </c>
      <c r="D852" s="115">
        <v>42144</v>
      </c>
      <c r="E852" s="114" t="s">
        <v>387</v>
      </c>
      <c r="F852" s="114">
        <v>23</v>
      </c>
      <c r="G852" s="114" t="s">
        <v>147</v>
      </c>
      <c r="H852" s="114">
        <v>1470</v>
      </c>
      <c r="I852" s="114">
        <v>0.1</v>
      </c>
      <c r="J852" s="117" t="s">
        <v>1630</v>
      </c>
      <c r="K852" s="116">
        <v>0.1</v>
      </c>
      <c r="L852" s="114" t="s">
        <v>130</v>
      </c>
      <c r="M852" s="114" t="str">
        <f>VLOOKUP($H852,References_1!$C$2:$D$827,2,)</f>
        <v>GP5</v>
      </c>
      <c r="N852" s="114">
        <f>VLOOKUP($H852,References_2!$D$2:'References_2'!$AQ$186,39,)</f>
        <v>9.569377990430622E-2</v>
      </c>
      <c r="O852" s="114" t="str">
        <f>LEFT(L852,2)</f>
        <v>µg</v>
      </c>
      <c r="P852" s="132">
        <f>IF($O852="mg",VLOOKUP($C852,References_1!$H$2:$I$18,2,)*$K852*0.0864,IF($O852="µg",VLOOKUP($C852,References_1!$H$2:$I$18,2,)*$K852*86.4,""))</f>
        <v>1241.1122400000002</v>
      </c>
      <c r="Q852" s="116" t="str">
        <f>IF($O852="mg","kg/j",IF($O852="µg","mg/j",""))</f>
        <v>mg/j</v>
      </c>
    </row>
    <row r="853" spans="1:17" x14ac:dyDescent="0.2">
      <c r="A853" s="114">
        <f>VLOOKUP($B853,References_1!$F$2:$G$18,2,)</f>
        <v>4</v>
      </c>
      <c r="B853" s="114">
        <v>6127935</v>
      </c>
      <c r="C853" s="114">
        <f>VLOOKUP($B853,References_1!$F$2:$H$18,3,)</f>
        <v>3</v>
      </c>
      <c r="D853" s="115">
        <v>42142</v>
      </c>
      <c r="E853" s="114" t="s">
        <v>1011</v>
      </c>
      <c r="F853" s="114">
        <v>23</v>
      </c>
      <c r="G853" s="114" t="s">
        <v>507</v>
      </c>
      <c r="H853" s="114">
        <v>1684</v>
      </c>
      <c r="I853" s="114">
        <v>0.1</v>
      </c>
      <c r="J853" s="117" t="s">
        <v>1630</v>
      </c>
      <c r="K853" s="116">
        <v>0.1</v>
      </c>
      <c r="L853" s="114" t="s">
        <v>130</v>
      </c>
      <c r="M853" s="114" t="str">
        <f>VLOOKUP($H853,References_1!$C$2:$D$827,2,)</f>
        <v>GP4</v>
      </c>
      <c r="N853" s="114" t="e">
        <f>VLOOKUP($H853,References_2!$D$2:'References_2'!$AQ$186,39,)</f>
        <v>#N/A</v>
      </c>
      <c r="O853" s="114" t="str">
        <f>LEFT(L853,2)</f>
        <v>µg</v>
      </c>
      <c r="P853" s="132">
        <f>IF($O853="mg",VLOOKUP($C853,References_1!$H$2:$I$18,2,)*$K853*0.0864,IF($O853="µg",VLOOKUP($C853,References_1!$H$2:$I$18,2,)*$K853*86.4,""))</f>
        <v>21.7728</v>
      </c>
      <c r="Q853" s="116" t="str">
        <f>IF($O853="mg","kg/j",IF($O853="µg","mg/j",""))</f>
        <v>mg/j</v>
      </c>
    </row>
    <row r="854" spans="1:17" x14ac:dyDescent="0.2">
      <c r="A854" s="114">
        <f>VLOOKUP($B854,References_1!$F$2:$G$18,2,)</f>
        <v>14</v>
      </c>
      <c r="B854" s="114">
        <v>6127985</v>
      </c>
      <c r="C854" s="114">
        <f>VLOOKUP($B854,References_1!$F$2:$H$18,3,)</f>
        <v>11</v>
      </c>
      <c r="D854" s="115">
        <v>42143</v>
      </c>
      <c r="E854" s="114" t="s">
        <v>1003</v>
      </c>
      <c r="F854" s="114">
        <v>23</v>
      </c>
      <c r="G854" s="114" t="s">
        <v>507</v>
      </c>
      <c r="H854" s="114">
        <v>1684</v>
      </c>
      <c r="I854" s="114">
        <v>0.1</v>
      </c>
      <c r="J854" s="117" t="s">
        <v>1630</v>
      </c>
      <c r="K854" s="116">
        <v>0.1</v>
      </c>
      <c r="L854" s="114" t="s">
        <v>130</v>
      </c>
      <c r="M854" s="114" t="str">
        <f>VLOOKUP($H854,References_1!$C$2:$D$827,2,)</f>
        <v>GP4</v>
      </c>
      <c r="N854" s="114" t="e">
        <f>VLOOKUP($H854,References_2!$D$2:'References_2'!$AQ$186,39,)</f>
        <v>#N/A</v>
      </c>
      <c r="O854" s="114" t="str">
        <f>LEFT(L854,2)</f>
        <v>µg</v>
      </c>
      <c r="P854" s="132">
        <f>IF($O854="mg",VLOOKUP($C854,References_1!$H$2:$I$18,2,)*$K854*0.0864,IF($O854="µg",VLOOKUP($C854,References_1!$H$2:$I$18,2,)*$K854*86.4,""))</f>
        <v>1778.3331840000003</v>
      </c>
      <c r="Q854" s="116" t="str">
        <f>IF($O854="mg","kg/j",IF($O854="µg","mg/j",""))</f>
        <v>mg/j</v>
      </c>
    </row>
    <row r="855" spans="1:17" x14ac:dyDescent="0.2">
      <c r="A855" s="114">
        <f>VLOOKUP($B855,References_1!$F$2:$G$18,2,)</f>
        <v>12</v>
      </c>
      <c r="B855" s="114">
        <v>6127975</v>
      </c>
      <c r="C855" s="114">
        <f>VLOOKUP($B855,References_1!$F$2:$H$18,3,)</f>
        <v>14</v>
      </c>
      <c r="D855" s="115">
        <v>42143</v>
      </c>
      <c r="E855" s="114" t="s">
        <v>995</v>
      </c>
      <c r="F855" s="114">
        <v>23</v>
      </c>
      <c r="G855" s="114" t="s">
        <v>507</v>
      </c>
      <c r="H855" s="114">
        <v>1684</v>
      </c>
      <c r="I855" s="114">
        <v>0.1</v>
      </c>
      <c r="J855" s="117" t="s">
        <v>1630</v>
      </c>
      <c r="K855" s="116">
        <v>0.1</v>
      </c>
      <c r="L855" s="114" t="s">
        <v>130</v>
      </c>
      <c r="M855" s="114" t="str">
        <f>VLOOKUP($H855,References_1!$C$2:$D$827,2,)</f>
        <v>GP4</v>
      </c>
      <c r="N855" s="114" t="e">
        <f>VLOOKUP($H855,References_2!$D$2:'References_2'!$AQ$186,39,)</f>
        <v>#N/A</v>
      </c>
      <c r="O855" s="114" t="str">
        <f>LEFT(L855,2)</f>
        <v>µg</v>
      </c>
      <c r="P855" s="132">
        <f>IF($O855="mg",VLOOKUP($C855,References_1!$H$2:$I$18,2,)*$K855*0.0864,IF($O855="µg",VLOOKUP($C855,References_1!$H$2:$I$18,2,)*$K855*86.4,""))</f>
        <v>954.91180800000006</v>
      </c>
      <c r="Q855" s="116" t="str">
        <f>IF($O855="mg","kg/j",IF($O855="µg","mg/j",""))</f>
        <v>mg/j</v>
      </c>
    </row>
    <row r="856" spans="1:17" x14ac:dyDescent="0.2">
      <c r="A856" s="114">
        <f>VLOOKUP($B856,References_1!$F$2:$G$18,2,)</f>
        <v>17</v>
      </c>
      <c r="B856" s="114">
        <v>6127980</v>
      </c>
      <c r="C856" s="114">
        <f>VLOOKUP($B856,References_1!$F$2:$H$18,3,)</f>
        <v>17</v>
      </c>
      <c r="D856" s="115">
        <v>42144</v>
      </c>
      <c r="E856" s="114" t="s">
        <v>387</v>
      </c>
      <c r="F856" s="114">
        <v>23</v>
      </c>
      <c r="G856" s="114" t="s">
        <v>507</v>
      </c>
      <c r="H856" s="114">
        <v>1684</v>
      </c>
      <c r="I856" s="114">
        <v>0.1</v>
      </c>
      <c r="J856" s="117" t="s">
        <v>1630</v>
      </c>
      <c r="K856" s="116">
        <v>0.1</v>
      </c>
      <c r="L856" s="114" t="s">
        <v>130</v>
      </c>
      <c r="M856" s="114" t="str">
        <f>VLOOKUP($H856,References_1!$C$2:$D$827,2,)</f>
        <v>GP4</v>
      </c>
      <c r="N856" s="114" t="e">
        <f>VLOOKUP($H856,References_2!$D$2:'References_2'!$AQ$186,39,)</f>
        <v>#N/A</v>
      </c>
      <c r="O856" s="114" t="str">
        <f>LEFT(L856,2)</f>
        <v>µg</v>
      </c>
      <c r="P856" s="132">
        <f>IF($O856="mg",VLOOKUP($C856,References_1!$H$2:$I$18,2,)*$K856*0.0864,IF($O856="µg",VLOOKUP($C856,References_1!$H$2:$I$18,2,)*$K856*86.4,""))</f>
        <v>1241.1122400000002</v>
      </c>
      <c r="Q856" s="116" t="str">
        <f>IF($O856="mg","kg/j",IF($O856="µg","mg/j",""))</f>
        <v>mg/j</v>
      </c>
    </row>
    <row r="857" spans="1:17" x14ac:dyDescent="0.2">
      <c r="A857" s="114">
        <f>VLOOKUP($B857,References_1!$F$2:$G$18,2,)</f>
        <v>4</v>
      </c>
      <c r="B857" s="114">
        <v>6127935</v>
      </c>
      <c r="C857" s="114">
        <f>VLOOKUP($B857,References_1!$F$2:$H$18,3,)</f>
        <v>3</v>
      </c>
      <c r="D857" s="115">
        <v>42142</v>
      </c>
      <c r="E857" s="114" t="s">
        <v>1011</v>
      </c>
      <c r="F857" s="114">
        <v>23</v>
      </c>
      <c r="G857" s="114" t="s">
        <v>171</v>
      </c>
      <c r="H857" s="114">
        <v>1471</v>
      </c>
      <c r="I857" s="114">
        <v>0.05</v>
      </c>
      <c r="J857" s="117" t="s">
        <v>1630</v>
      </c>
      <c r="K857" s="116">
        <v>0.05</v>
      </c>
      <c r="L857" s="114" t="s">
        <v>130</v>
      </c>
      <c r="M857" s="114" t="str">
        <f>VLOOKUP($H857,References_1!$C$2:$D$827,2,)</f>
        <v>GP5</v>
      </c>
      <c r="N857" s="114">
        <f>VLOOKUP($H857,References_2!$D$2:'References_2'!$AQ$186,39,)</f>
        <v>1.4221861032100771</v>
      </c>
      <c r="O857" s="114" t="str">
        <f>LEFT(L857,2)</f>
        <v>µg</v>
      </c>
      <c r="P857" s="132">
        <f>IF($O857="mg",VLOOKUP($C857,References_1!$H$2:$I$18,2,)*$K857*0.0864,IF($O857="µg",VLOOKUP($C857,References_1!$H$2:$I$18,2,)*$K857*86.4,""))</f>
        <v>10.8864</v>
      </c>
      <c r="Q857" s="116" t="str">
        <f>IF($O857="mg","kg/j",IF($O857="µg","mg/j",""))</f>
        <v>mg/j</v>
      </c>
    </row>
    <row r="858" spans="1:17" x14ac:dyDescent="0.2">
      <c r="A858" s="114">
        <f>VLOOKUP($B858,References_1!$F$2:$G$18,2,)</f>
        <v>14</v>
      </c>
      <c r="B858" s="114">
        <v>6127985</v>
      </c>
      <c r="C858" s="114">
        <f>VLOOKUP($B858,References_1!$F$2:$H$18,3,)</f>
        <v>11</v>
      </c>
      <c r="D858" s="115">
        <v>42143</v>
      </c>
      <c r="E858" s="114" t="s">
        <v>1003</v>
      </c>
      <c r="F858" s="114">
        <v>23</v>
      </c>
      <c r="G858" s="114" t="s">
        <v>171</v>
      </c>
      <c r="H858" s="114">
        <v>1471</v>
      </c>
      <c r="I858" s="114">
        <v>0.05</v>
      </c>
      <c r="J858" s="117" t="s">
        <v>1630</v>
      </c>
      <c r="K858" s="116">
        <v>0.05</v>
      </c>
      <c r="L858" s="114" t="s">
        <v>130</v>
      </c>
      <c r="M858" s="114" t="str">
        <f>VLOOKUP($H858,References_1!$C$2:$D$827,2,)</f>
        <v>GP5</v>
      </c>
      <c r="N858" s="114">
        <f>VLOOKUP($H858,References_2!$D$2:'References_2'!$AQ$186,39,)</f>
        <v>1.4221861032100771</v>
      </c>
      <c r="O858" s="114" t="str">
        <f>LEFT(L858,2)</f>
        <v>µg</v>
      </c>
      <c r="P858" s="132">
        <f>IF($O858="mg",VLOOKUP($C858,References_1!$H$2:$I$18,2,)*$K858*0.0864,IF($O858="µg",VLOOKUP($C858,References_1!$H$2:$I$18,2,)*$K858*86.4,""))</f>
        <v>889.16659200000015</v>
      </c>
      <c r="Q858" s="116" t="str">
        <f>IF($O858="mg","kg/j",IF($O858="µg","mg/j",""))</f>
        <v>mg/j</v>
      </c>
    </row>
    <row r="859" spans="1:17" x14ac:dyDescent="0.2">
      <c r="A859" s="114">
        <f>VLOOKUP($B859,References_1!$F$2:$G$18,2,)</f>
        <v>2</v>
      </c>
      <c r="B859" s="114">
        <v>6127915</v>
      </c>
      <c r="C859" s="114">
        <f>VLOOKUP($B859,References_1!$F$2:$H$18,3,)</f>
        <v>12</v>
      </c>
      <c r="D859" s="115">
        <v>42143</v>
      </c>
      <c r="E859" s="114" t="s">
        <v>1007</v>
      </c>
      <c r="F859" s="114">
        <v>23</v>
      </c>
      <c r="G859" s="114" t="s">
        <v>171</v>
      </c>
      <c r="H859" s="114">
        <v>1471</v>
      </c>
      <c r="I859" s="114">
        <v>0.05</v>
      </c>
      <c r="J859" s="117" t="s">
        <v>1630</v>
      </c>
      <c r="K859" s="116">
        <v>0.05</v>
      </c>
      <c r="L859" s="114" t="s">
        <v>130</v>
      </c>
      <c r="M859" s="114" t="str">
        <f>VLOOKUP($H859,References_1!$C$2:$D$827,2,)</f>
        <v>GP5</v>
      </c>
      <c r="N859" s="114">
        <f>VLOOKUP($H859,References_2!$D$2:'References_2'!$AQ$186,39,)</f>
        <v>1.4221861032100771</v>
      </c>
      <c r="O859" s="114" t="str">
        <f>LEFT(L859,2)</f>
        <v>µg</v>
      </c>
      <c r="P859" s="132">
        <f>IF($O859="mg",VLOOKUP($C859,References_1!$H$2:$I$18,2,)*$K859*0.0864,IF($O859="µg",VLOOKUP($C859,References_1!$H$2:$I$18,2,)*$K859*86.4,""))</f>
        <v>8.242560000000001</v>
      </c>
      <c r="Q859" s="116" t="str">
        <f>IF($O859="mg","kg/j",IF($O859="µg","mg/j",""))</f>
        <v>mg/j</v>
      </c>
    </row>
    <row r="860" spans="1:17" x14ac:dyDescent="0.2">
      <c r="A860" s="114">
        <f>VLOOKUP($B860,References_1!$F$2:$G$18,2,)</f>
        <v>11</v>
      </c>
      <c r="B860" s="114" t="s">
        <v>1032</v>
      </c>
      <c r="C860" s="114">
        <f>VLOOKUP($B860,References_1!$F$2:$H$18,3,)</f>
        <v>13</v>
      </c>
      <c r="D860" s="115">
        <v>42143</v>
      </c>
      <c r="E860" s="114" t="s">
        <v>1033</v>
      </c>
      <c r="F860" s="114">
        <v>23</v>
      </c>
      <c r="G860" s="114" t="s">
        <v>171</v>
      </c>
      <c r="H860" s="114">
        <v>1471</v>
      </c>
      <c r="I860" s="114">
        <v>0.05</v>
      </c>
      <c r="J860" s="117" t="s">
        <v>1630</v>
      </c>
      <c r="K860" s="116">
        <v>0.05</v>
      </c>
      <c r="L860" s="114" t="s">
        <v>130</v>
      </c>
      <c r="M860" s="114" t="str">
        <f>VLOOKUP($H860,References_1!$C$2:$D$827,2,)</f>
        <v>GP5</v>
      </c>
      <c r="N860" s="114">
        <f>VLOOKUP($H860,References_2!$D$2:'References_2'!$AQ$186,39,)</f>
        <v>1.4221861032100771</v>
      </c>
      <c r="O860" s="114" t="str">
        <f>LEFT(L860,2)</f>
        <v>µg</v>
      </c>
      <c r="P860" s="132">
        <f>IF($O860="mg",VLOOKUP($C860,References_1!$H$2:$I$18,2,)*$K860*0.0864,IF($O860="µg",VLOOKUP($C860,References_1!$H$2:$I$18,2,)*$K860*86.4,""))</f>
        <v>186.00192000000001</v>
      </c>
      <c r="Q860" s="116" t="str">
        <f>IF($O860="mg","kg/j",IF($O860="µg","mg/j",""))</f>
        <v>mg/j</v>
      </c>
    </row>
    <row r="861" spans="1:17" x14ac:dyDescent="0.2">
      <c r="A861" s="114">
        <f>VLOOKUP($B861,References_1!$F$2:$G$18,2,)</f>
        <v>12</v>
      </c>
      <c r="B861" s="114">
        <v>6127975</v>
      </c>
      <c r="C861" s="114">
        <f>VLOOKUP($B861,References_1!$F$2:$H$18,3,)</f>
        <v>14</v>
      </c>
      <c r="D861" s="115">
        <v>42143</v>
      </c>
      <c r="E861" s="114" t="s">
        <v>995</v>
      </c>
      <c r="F861" s="114">
        <v>23</v>
      </c>
      <c r="G861" s="114" t="s">
        <v>171</v>
      </c>
      <c r="H861" s="114">
        <v>1471</v>
      </c>
      <c r="I861" s="114">
        <v>0.05</v>
      </c>
      <c r="J861" s="117" t="s">
        <v>1630</v>
      </c>
      <c r="K861" s="116">
        <v>0.05</v>
      </c>
      <c r="L861" s="114" t="s">
        <v>130</v>
      </c>
      <c r="M861" s="114" t="str">
        <f>VLOOKUP($H861,References_1!$C$2:$D$827,2,)</f>
        <v>GP5</v>
      </c>
      <c r="N861" s="114">
        <f>VLOOKUP($H861,References_2!$D$2:'References_2'!$AQ$186,39,)</f>
        <v>1.4221861032100771</v>
      </c>
      <c r="O861" s="114" t="str">
        <f>LEFT(L861,2)</f>
        <v>µg</v>
      </c>
      <c r="P861" s="132">
        <f>IF($O861="mg",VLOOKUP($C861,References_1!$H$2:$I$18,2,)*$K861*0.0864,IF($O861="µg",VLOOKUP($C861,References_1!$H$2:$I$18,2,)*$K861*86.4,""))</f>
        <v>477.45590400000003</v>
      </c>
      <c r="Q861" s="116" t="str">
        <f>IF($O861="mg","kg/j",IF($O861="µg","mg/j",""))</f>
        <v>mg/j</v>
      </c>
    </row>
    <row r="862" spans="1:17" x14ac:dyDescent="0.2">
      <c r="A862" s="114">
        <f>VLOOKUP($B862,References_1!$F$2:$G$18,2,)</f>
        <v>15</v>
      </c>
      <c r="B862" s="114">
        <v>6127900</v>
      </c>
      <c r="C862" s="114">
        <f>VLOOKUP($B862,References_1!$F$2:$H$18,3,)</f>
        <v>15</v>
      </c>
      <c r="D862" s="115">
        <v>42144</v>
      </c>
      <c r="E862" s="114" t="s">
        <v>119</v>
      </c>
      <c r="F862" s="114">
        <v>23</v>
      </c>
      <c r="G862" s="114" t="s">
        <v>171</v>
      </c>
      <c r="H862" s="114">
        <v>1471</v>
      </c>
      <c r="I862" s="114">
        <v>0.05</v>
      </c>
      <c r="J862" s="117" t="s">
        <v>1630</v>
      </c>
      <c r="K862" s="116">
        <v>0.05</v>
      </c>
      <c r="L862" s="114" t="s">
        <v>130</v>
      </c>
      <c r="M862" s="114" t="str">
        <f>VLOOKUP($H862,References_1!$C$2:$D$827,2,)</f>
        <v>GP5</v>
      </c>
      <c r="N862" s="114">
        <f>VLOOKUP($H862,References_2!$D$2:'References_2'!$AQ$186,39,)</f>
        <v>1.4221861032100771</v>
      </c>
      <c r="O862" s="114" t="str">
        <f>LEFT(L862,2)</f>
        <v>µg</v>
      </c>
      <c r="P862" s="132">
        <f>IF($O862="mg",VLOOKUP($C862,References_1!$H$2:$I$18,2,)*$K862*0.0864,IF($O862="µg",VLOOKUP($C862,References_1!$H$2:$I$18,2,)*$K862*86.4,""))</f>
        <v>445.73760000000027</v>
      </c>
      <c r="Q862" s="116" t="str">
        <f>IF($O862="mg","kg/j",IF($O862="µg","mg/j",""))</f>
        <v>mg/j</v>
      </c>
    </row>
    <row r="863" spans="1:17" x14ac:dyDescent="0.2">
      <c r="A863" s="114">
        <f>VLOOKUP($B863,References_1!$F$2:$G$18,2,)</f>
        <v>17</v>
      </c>
      <c r="B863" s="114">
        <v>6127980</v>
      </c>
      <c r="C863" s="114">
        <f>VLOOKUP($B863,References_1!$F$2:$H$18,3,)</f>
        <v>17</v>
      </c>
      <c r="D863" s="115">
        <v>42144</v>
      </c>
      <c r="E863" s="114" t="s">
        <v>387</v>
      </c>
      <c r="F863" s="114">
        <v>23</v>
      </c>
      <c r="G863" s="114" t="s">
        <v>171</v>
      </c>
      <c r="H863" s="114">
        <v>1471</v>
      </c>
      <c r="I863" s="114">
        <v>0.05</v>
      </c>
      <c r="J863" s="117" t="s">
        <v>1630</v>
      </c>
      <c r="K863" s="116">
        <v>0.05</v>
      </c>
      <c r="L863" s="114" t="s">
        <v>130</v>
      </c>
      <c r="M863" s="114" t="str">
        <f>VLOOKUP($H863,References_1!$C$2:$D$827,2,)</f>
        <v>GP5</v>
      </c>
      <c r="N863" s="114">
        <f>VLOOKUP($H863,References_2!$D$2:'References_2'!$AQ$186,39,)</f>
        <v>1.4221861032100771</v>
      </c>
      <c r="O863" s="114" t="str">
        <f>LEFT(L863,2)</f>
        <v>µg</v>
      </c>
      <c r="P863" s="132">
        <f>IF($O863="mg",VLOOKUP($C863,References_1!$H$2:$I$18,2,)*$K863*0.0864,IF($O863="µg",VLOOKUP($C863,References_1!$H$2:$I$18,2,)*$K863*86.4,""))</f>
        <v>620.55612000000008</v>
      </c>
      <c r="Q863" s="116" t="str">
        <f>IF($O863="mg","kg/j",IF($O863="µg","mg/j",""))</f>
        <v>mg/j</v>
      </c>
    </row>
    <row r="864" spans="1:17" x14ac:dyDescent="0.2">
      <c r="A864" s="114">
        <f>VLOOKUP($B864,References_1!$F$2:$G$18,2,)</f>
        <v>4</v>
      </c>
      <c r="B864" s="114">
        <v>6127935</v>
      </c>
      <c r="C864" s="114">
        <f>VLOOKUP($B864,References_1!$F$2:$H$18,3,)</f>
        <v>3</v>
      </c>
      <c r="D864" s="115">
        <v>42142</v>
      </c>
      <c r="E864" s="114" t="s">
        <v>1011</v>
      </c>
      <c r="F864" s="114">
        <v>23</v>
      </c>
      <c r="G864" s="114" t="s">
        <v>177</v>
      </c>
      <c r="H864" s="114">
        <v>1651</v>
      </c>
      <c r="I864" s="114">
        <v>0.05</v>
      </c>
      <c r="J864" s="117" t="s">
        <v>1630</v>
      </c>
      <c r="K864" s="116">
        <v>0.05</v>
      </c>
      <c r="L864" s="114" t="s">
        <v>130</v>
      </c>
      <c r="M864" s="114" t="str">
        <f>VLOOKUP($H864,References_1!$C$2:$D$827,2,)</f>
        <v>GP5</v>
      </c>
      <c r="N864" s="114">
        <f>VLOOKUP($H864,References_2!$D$2:'References_2'!$AQ$186,39,)</f>
        <v>1.05</v>
      </c>
      <c r="O864" s="114" t="str">
        <f>LEFT(L864,2)</f>
        <v>µg</v>
      </c>
      <c r="P864" s="132">
        <f>IF($O864="mg",VLOOKUP($C864,References_1!$H$2:$I$18,2,)*$K864*0.0864,IF($O864="µg",VLOOKUP($C864,References_1!$H$2:$I$18,2,)*$K864*86.4,""))</f>
        <v>10.8864</v>
      </c>
      <c r="Q864" s="116" t="str">
        <f>IF($O864="mg","kg/j",IF($O864="µg","mg/j",""))</f>
        <v>mg/j</v>
      </c>
    </row>
    <row r="865" spans="1:17" x14ac:dyDescent="0.2">
      <c r="A865" s="114">
        <f>VLOOKUP($B865,References_1!$F$2:$G$18,2,)</f>
        <v>14</v>
      </c>
      <c r="B865" s="114">
        <v>6127985</v>
      </c>
      <c r="C865" s="114">
        <f>VLOOKUP($B865,References_1!$F$2:$H$18,3,)</f>
        <v>11</v>
      </c>
      <c r="D865" s="115">
        <v>42143</v>
      </c>
      <c r="E865" s="114" t="s">
        <v>1003</v>
      </c>
      <c r="F865" s="114">
        <v>23</v>
      </c>
      <c r="G865" s="114" t="s">
        <v>177</v>
      </c>
      <c r="H865" s="114">
        <v>1651</v>
      </c>
      <c r="I865" s="114">
        <v>0.05</v>
      </c>
      <c r="J865" s="117" t="s">
        <v>1630</v>
      </c>
      <c r="K865" s="116">
        <v>0.05</v>
      </c>
      <c r="L865" s="114" t="s">
        <v>130</v>
      </c>
      <c r="M865" s="114" t="str">
        <f>VLOOKUP($H865,References_1!$C$2:$D$827,2,)</f>
        <v>GP5</v>
      </c>
      <c r="N865" s="114">
        <f>VLOOKUP($H865,References_2!$D$2:'References_2'!$AQ$186,39,)</f>
        <v>1.05</v>
      </c>
      <c r="O865" s="114" t="str">
        <f>LEFT(L865,2)</f>
        <v>µg</v>
      </c>
      <c r="P865" s="132">
        <f>IF($O865="mg",VLOOKUP($C865,References_1!$H$2:$I$18,2,)*$K865*0.0864,IF($O865="µg",VLOOKUP($C865,References_1!$H$2:$I$18,2,)*$K865*86.4,""))</f>
        <v>889.16659200000015</v>
      </c>
      <c r="Q865" s="116" t="str">
        <f>IF($O865="mg","kg/j",IF($O865="µg","mg/j",""))</f>
        <v>mg/j</v>
      </c>
    </row>
    <row r="866" spans="1:17" x14ac:dyDescent="0.2">
      <c r="A866" s="114">
        <f>VLOOKUP($B866,References_1!$F$2:$G$18,2,)</f>
        <v>2</v>
      </c>
      <c r="B866" s="114">
        <v>6127915</v>
      </c>
      <c r="C866" s="114">
        <f>VLOOKUP($B866,References_1!$F$2:$H$18,3,)</f>
        <v>12</v>
      </c>
      <c r="D866" s="115">
        <v>42143</v>
      </c>
      <c r="E866" s="114" t="s">
        <v>1007</v>
      </c>
      <c r="F866" s="114">
        <v>23</v>
      </c>
      <c r="G866" s="114" t="s">
        <v>177</v>
      </c>
      <c r="H866" s="114">
        <v>1651</v>
      </c>
      <c r="I866" s="114">
        <v>0.05</v>
      </c>
      <c r="J866" s="117" t="s">
        <v>1630</v>
      </c>
      <c r="K866" s="116">
        <v>0.05</v>
      </c>
      <c r="L866" s="114" t="s">
        <v>130</v>
      </c>
      <c r="M866" s="114" t="str">
        <f>VLOOKUP($H866,References_1!$C$2:$D$827,2,)</f>
        <v>GP5</v>
      </c>
      <c r="N866" s="114">
        <f>VLOOKUP($H866,References_2!$D$2:'References_2'!$AQ$186,39,)</f>
        <v>1.05</v>
      </c>
      <c r="O866" s="114" t="str">
        <f>LEFT(L866,2)</f>
        <v>µg</v>
      </c>
      <c r="P866" s="132">
        <f>IF($O866="mg",VLOOKUP($C866,References_1!$H$2:$I$18,2,)*$K866*0.0864,IF($O866="µg",VLOOKUP($C866,References_1!$H$2:$I$18,2,)*$K866*86.4,""))</f>
        <v>8.242560000000001</v>
      </c>
      <c r="Q866" s="116" t="str">
        <f>IF($O866="mg","kg/j",IF($O866="µg","mg/j",""))</f>
        <v>mg/j</v>
      </c>
    </row>
    <row r="867" spans="1:17" x14ac:dyDescent="0.2">
      <c r="A867" s="114">
        <f>VLOOKUP($B867,References_1!$F$2:$G$18,2,)</f>
        <v>11</v>
      </c>
      <c r="B867" s="114" t="s">
        <v>1032</v>
      </c>
      <c r="C867" s="114">
        <f>VLOOKUP($B867,References_1!$F$2:$H$18,3,)</f>
        <v>13</v>
      </c>
      <c r="D867" s="115">
        <v>42143</v>
      </c>
      <c r="E867" s="114" t="s">
        <v>1033</v>
      </c>
      <c r="F867" s="114">
        <v>23</v>
      </c>
      <c r="G867" s="114" t="s">
        <v>177</v>
      </c>
      <c r="H867" s="114">
        <v>1651</v>
      </c>
      <c r="I867" s="114">
        <v>0.05</v>
      </c>
      <c r="J867" s="117" t="s">
        <v>1630</v>
      </c>
      <c r="K867" s="116">
        <v>0.05</v>
      </c>
      <c r="L867" s="114" t="s">
        <v>130</v>
      </c>
      <c r="M867" s="114" t="str">
        <f>VLOOKUP($H867,References_1!$C$2:$D$827,2,)</f>
        <v>GP5</v>
      </c>
      <c r="N867" s="114">
        <f>VLOOKUP($H867,References_2!$D$2:'References_2'!$AQ$186,39,)</f>
        <v>1.05</v>
      </c>
      <c r="O867" s="114" t="str">
        <f>LEFT(L867,2)</f>
        <v>µg</v>
      </c>
      <c r="P867" s="132">
        <f>IF($O867="mg",VLOOKUP($C867,References_1!$H$2:$I$18,2,)*$K867*0.0864,IF($O867="µg",VLOOKUP($C867,References_1!$H$2:$I$18,2,)*$K867*86.4,""))</f>
        <v>186.00192000000001</v>
      </c>
      <c r="Q867" s="116" t="str">
        <f>IF($O867="mg","kg/j",IF($O867="µg","mg/j",""))</f>
        <v>mg/j</v>
      </c>
    </row>
    <row r="868" spans="1:17" x14ac:dyDescent="0.2">
      <c r="A868" s="114">
        <f>VLOOKUP($B868,References_1!$F$2:$G$18,2,)</f>
        <v>12</v>
      </c>
      <c r="B868" s="114">
        <v>6127975</v>
      </c>
      <c r="C868" s="114">
        <f>VLOOKUP($B868,References_1!$F$2:$H$18,3,)</f>
        <v>14</v>
      </c>
      <c r="D868" s="115">
        <v>42143</v>
      </c>
      <c r="E868" s="114" t="s">
        <v>995</v>
      </c>
      <c r="F868" s="114">
        <v>23</v>
      </c>
      <c r="G868" s="114" t="s">
        <v>177</v>
      </c>
      <c r="H868" s="114">
        <v>1651</v>
      </c>
      <c r="I868" s="114">
        <v>0.05</v>
      </c>
      <c r="J868" s="117" t="s">
        <v>1630</v>
      </c>
      <c r="K868" s="116">
        <v>0.05</v>
      </c>
      <c r="L868" s="114" t="s">
        <v>130</v>
      </c>
      <c r="M868" s="114" t="str">
        <f>VLOOKUP($H868,References_1!$C$2:$D$827,2,)</f>
        <v>GP5</v>
      </c>
      <c r="N868" s="114">
        <f>VLOOKUP($H868,References_2!$D$2:'References_2'!$AQ$186,39,)</f>
        <v>1.05</v>
      </c>
      <c r="O868" s="114" t="str">
        <f>LEFT(L868,2)</f>
        <v>µg</v>
      </c>
      <c r="P868" s="132">
        <f>IF($O868="mg",VLOOKUP($C868,References_1!$H$2:$I$18,2,)*$K868*0.0864,IF($O868="µg",VLOOKUP($C868,References_1!$H$2:$I$18,2,)*$K868*86.4,""))</f>
        <v>477.45590400000003</v>
      </c>
      <c r="Q868" s="116" t="str">
        <f>IF($O868="mg","kg/j",IF($O868="µg","mg/j",""))</f>
        <v>mg/j</v>
      </c>
    </row>
    <row r="869" spans="1:17" x14ac:dyDescent="0.2">
      <c r="A869" s="114">
        <f>VLOOKUP($B869,References_1!$F$2:$G$18,2,)</f>
        <v>15</v>
      </c>
      <c r="B869" s="114">
        <v>6127900</v>
      </c>
      <c r="C869" s="114">
        <f>VLOOKUP($B869,References_1!$F$2:$H$18,3,)</f>
        <v>15</v>
      </c>
      <c r="D869" s="115">
        <v>42144</v>
      </c>
      <c r="E869" s="114" t="s">
        <v>119</v>
      </c>
      <c r="F869" s="114">
        <v>23</v>
      </c>
      <c r="G869" s="114" t="s">
        <v>177</v>
      </c>
      <c r="H869" s="114">
        <v>1651</v>
      </c>
      <c r="I869" s="114">
        <v>0.05</v>
      </c>
      <c r="J869" s="117" t="s">
        <v>1630</v>
      </c>
      <c r="K869" s="116">
        <v>0.05</v>
      </c>
      <c r="L869" s="114" t="s">
        <v>130</v>
      </c>
      <c r="M869" s="114" t="str">
        <f>VLOOKUP($H869,References_1!$C$2:$D$827,2,)</f>
        <v>GP5</v>
      </c>
      <c r="N869" s="114">
        <f>VLOOKUP($H869,References_2!$D$2:'References_2'!$AQ$186,39,)</f>
        <v>1.05</v>
      </c>
      <c r="O869" s="114" t="str">
        <f>LEFT(L869,2)</f>
        <v>µg</v>
      </c>
      <c r="P869" s="132">
        <f>IF($O869="mg",VLOOKUP($C869,References_1!$H$2:$I$18,2,)*$K869*0.0864,IF($O869="µg",VLOOKUP($C869,References_1!$H$2:$I$18,2,)*$K869*86.4,""))</f>
        <v>445.73760000000027</v>
      </c>
      <c r="Q869" s="116" t="str">
        <f>IF($O869="mg","kg/j",IF($O869="µg","mg/j",""))</f>
        <v>mg/j</v>
      </c>
    </row>
    <row r="870" spans="1:17" x14ac:dyDescent="0.2">
      <c r="A870" s="114">
        <f>VLOOKUP($B870,References_1!$F$2:$G$18,2,)</f>
        <v>17</v>
      </c>
      <c r="B870" s="114">
        <v>6127980</v>
      </c>
      <c r="C870" s="114">
        <f>VLOOKUP($B870,References_1!$F$2:$H$18,3,)</f>
        <v>17</v>
      </c>
      <c r="D870" s="115">
        <v>42144</v>
      </c>
      <c r="E870" s="114" t="s">
        <v>387</v>
      </c>
      <c r="F870" s="114">
        <v>23</v>
      </c>
      <c r="G870" s="114" t="s">
        <v>177</v>
      </c>
      <c r="H870" s="114">
        <v>1651</v>
      </c>
      <c r="I870" s="114">
        <v>0.05</v>
      </c>
      <c r="J870" s="117" t="s">
        <v>1630</v>
      </c>
      <c r="K870" s="116">
        <v>0.05</v>
      </c>
      <c r="L870" s="114" t="s">
        <v>130</v>
      </c>
      <c r="M870" s="114" t="str">
        <f>VLOOKUP($H870,References_1!$C$2:$D$827,2,)</f>
        <v>GP5</v>
      </c>
      <c r="N870" s="114">
        <f>VLOOKUP($H870,References_2!$D$2:'References_2'!$AQ$186,39,)</f>
        <v>1.05</v>
      </c>
      <c r="O870" s="114" t="str">
        <f>LEFT(L870,2)</f>
        <v>µg</v>
      </c>
      <c r="P870" s="132">
        <f>IF($O870="mg",VLOOKUP($C870,References_1!$H$2:$I$18,2,)*$K870*0.0864,IF($O870="µg",VLOOKUP($C870,References_1!$H$2:$I$18,2,)*$K870*86.4,""))</f>
        <v>620.55612000000008</v>
      </c>
      <c r="Q870" s="116" t="str">
        <f>IF($O870="mg","kg/j",IF($O870="µg","mg/j",""))</f>
        <v>mg/j</v>
      </c>
    </row>
    <row r="871" spans="1:17" x14ac:dyDescent="0.2">
      <c r="A871" s="114">
        <f>VLOOKUP($B871,References_1!$F$2:$G$18,2,)</f>
        <v>4</v>
      </c>
      <c r="B871" s="114">
        <v>6127935</v>
      </c>
      <c r="C871" s="114">
        <f>VLOOKUP($B871,References_1!$F$2:$H$18,3,)</f>
        <v>3</v>
      </c>
      <c r="D871" s="115">
        <v>42142</v>
      </c>
      <c r="E871" s="114" t="s">
        <v>1011</v>
      </c>
      <c r="F871" s="114">
        <v>23</v>
      </c>
      <c r="G871" s="114" t="s">
        <v>182</v>
      </c>
      <c r="H871" s="114">
        <v>1650</v>
      </c>
      <c r="I871" s="114">
        <v>0.05</v>
      </c>
      <c r="J871" s="117" t="s">
        <v>1630</v>
      </c>
      <c r="K871" s="116">
        <v>0.05</v>
      </c>
      <c r="L871" s="114" t="s">
        <v>130</v>
      </c>
      <c r="M871" s="114" t="str">
        <f>VLOOKUP($H871,References_1!$C$2:$D$827,2,)</f>
        <v>GP5</v>
      </c>
      <c r="N871" s="114">
        <f>VLOOKUP($H871,References_2!$D$2:'References_2'!$AQ$186,39,)</f>
        <v>0.05</v>
      </c>
      <c r="O871" s="114" t="str">
        <f>LEFT(L871,2)</f>
        <v>µg</v>
      </c>
      <c r="P871" s="132">
        <f>IF($O871="mg",VLOOKUP($C871,References_1!$H$2:$I$18,2,)*$K871*0.0864,IF($O871="µg",VLOOKUP($C871,References_1!$H$2:$I$18,2,)*$K871*86.4,""))</f>
        <v>10.8864</v>
      </c>
      <c r="Q871" s="116" t="str">
        <f>IF($O871="mg","kg/j",IF($O871="µg","mg/j",""))</f>
        <v>mg/j</v>
      </c>
    </row>
    <row r="872" spans="1:17" x14ac:dyDescent="0.2">
      <c r="A872" s="114">
        <f>VLOOKUP($B872,References_1!$F$2:$G$18,2,)</f>
        <v>14</v>
      </c>
      <c r="B872" s="114">
        <v>6127985</v>
      </c>
      <c r="C872" s="114">
        <f>VLOOKUP($B872,References_1!$F$2:$H$18,3,)</f>
        <v>11</v>
      </c>
      <c r="D872" s="115">
        <v>42143</v>
      </c>
      <c r="E872" s="114" t="s">
        <v>1003</v>
      </c>
      <c r="F872" s="114">
        <v>23</v>
      </c>
      <c r="G872" s="114" t="s">
        <v>182</v>
      </c>
      <c r="H872" s="114">
        <v>1650</v>
      </c>
      <c r="I872" s="114">
        <v>0.05</v>
      </c>
      <c r="J872" s="117" t="s">
        <v>1630</v>
      </c>
      <c r="K872" s="116">
        <v>0.05</v>
      </c>
      <c r="L872" s="114" t="s">
        <v>130</v>
      </c>
      <c r="M872" s="114" t="str">
        <f>VLOOKUP($H872,References_1!$C$2:$D$827,2,)</f>
        <v>GP5</v>
      </c>
      <c r="N872" s="114">
        <f>VLOOKUP($H872,References_2!$D$2:'References_2'!$AQ$186,39,)</f>
        <v>0.05</v>
      </c>
      <c r="O872" s="114" t="str">
        <f>LEFT(L872,2)</f>
        <v>µg</v>
      </c>
      <c r="P872" s="132">
        <f>IF($O872="mg",VLOOKUP($C872,References_1!$H$2:$I$18,2,)*$K872*0.0864,IF($O872="µg",VLOOKUP($C872,References_1!$H$2:$I$18,2,)*$K872*86.4,""))</f>
        <v>889.16659200000015</v>
      </c>
      <c r="Q872" s="116" t="str">
        <f>IF($O872="mg","kg/j",IF($O872="µg","mg/j",""))</f>
        <v>mg/j</v>
      </c>
    </row>
    <row r="873" spans="1:17" x14ac:dyDescent="0.2">
      <c r="A873" s="114">
        <f>VLOOKUP($B873,References_1!$F$2:$G$18,2,)</f>
        <v>2</v>
      </c>
      <c r="B873" s="114">
        <v>6127915</v>
      </c>
      <c r="C873" s="114">
        <f>VLOOKUP($B873,References_1!$F$2:$H$18,3,)</f>
        <v>12</v>
      </c>
      <c r="D873" s="115">
        <v>42143</v>
      </c>
      <c r="E873" s="114" t="s">
        <v>1007</v>
      </c>
      <c r="F873" s="114">
        <v>23</v>
      </c>
      <c r="G873" s="114" t="s">
        <v>182</v>
      </c>
      <c r="H873" s="114">
        <v>1650</v>
      </c>
      <c r="I873" s="114">
        <v>0.05</v>
      </c>
      <c r="J873" s="117" t="s">
        <v>1630</v>
      </c>
      <c r="K873" s="116">
        <v>0.05</v>
      </c>
      <c r="L873" s="114" t="s">
        <v>130</v>
      </c>
      <c r="M873" s="114" t="str">
        <f>VLOOKUP($H873,References_1!$C$2:$D$827,2,)</f>
        <v>GP5</v>
      </c>
      <c r="N873" s="114">
        <f>VLOOKUP($H873,References_2!$D$2:'References_2'!$AQ$186,39,)</f>
        <v>0.05</v>
      </c>
      <c r="O873" s="114" t="str">
        <f>LEFT(L873,2)</f>
        <v>µg</v>
      </c>
      <c r="P873" s="132">
        <f>IF($O873="mg",VLOOKUP($C873,References_1!$H$2:$I$18,2,)*$K873*0.0864,IF($O873="µg",VLOOKUP($C873,References_1!$H$2:$I$18,2,)*$K873*86.4,""))</f>
        <v>8.242560000000001</v>
      </c>
      <c r="Q873" s="116" t="str">
        <f>IF($O873="mg","kg/j",IF($O873="µg","mg/j",""))</f>
        <v>mg/j</v>
      </c>
    </row>
    <row r="874" spans="1:17" x14ac:dyDescent="0.2">
      <c r="A874" s="114">
        <f>VLOOKUP($B874,References_1!$F$2:$G$18,2,)</f>
        <v>11</v>
      </c>
      <c r="B874" s="114" t="s">
        <v>1032</v>
      </c>
      <c r="C874" s="114">
        <f>VLOOKUP($B874,References_1!$F$2:$H$18,3,)</f>
        <v>13</v>
      </c>
      <c r="D874" s="115">
        <v>42143</v>
      </c>
      <c r="E874" s="114" t="s">
        <v>1033</v>
      </c>
      <c r="F874" s="114">
        <v>23</v>
      </c>
      <c r="G874" s="114" t="s">
        <v>182</v>
      </c>
      <c r="H874" s="114">
        <v>1650</v>
      </c>
      <c r="I874" s="114">
        <v>0.05</v>
      </c>
      <c r="J874" s="117" t="s">
        <v>1630</v>
      </c>
      <c r="K874" s="116">
        <v>0.05</v>
      </c>
      <c r="L874" s="114" t="s">
        <v>130</v>
      </c>
      <c r="M874" s="114" t="str">
        <f>VLOOKUP($H874,References_1!$C$2:$D$827,2,)</f>
        <v>GP5</v>
      </c>
      <c r="N874" s="114">
        <f>VLOOKUP($H874,References_2!$D$2:'References_2'!$AQ$186,39,)</f>
        <v>0.05</v>
      </c>
      <c r="O874" s="114" t="str">
        <f>LEFT(L874,2)</f>
        <v>µg</v>
      </c>
      <c r="P874" s="132">
        <f>IF($O874="mg",VLOOKUP($C874,References_1!$H$2:$I$18,2,)*$K874*0.0864,IF($O874="µg",VLOOKUP($C874,References_1!$H$2:$I$18,2,)*$K874*86.4,""))</f>
        <v>186.00192000000001</v>
      </c>
      <c r="Q874" s="116" t="str">
        <f>IF($O874="mg","kg/j",IF($O874="µg","mg/j",""))</f>
        <v>mg/j</v>
      </c>
    </row>
    <row r="875" spans="1:17" x14ac:dyDescent="0.2">
      <c r="A875" s="114">
        <f>VLOOKUP($B875,References_1!$F$2:$G$18,2,)</f>
        <v>12</v>
      </c>
      <c r="B875" s="114">
        <v>6127975</v>
      </c>
      <c r="C875" s="114">
        <f>VLOOKUP($B875,References_1!$F$2:$H$18,3,)</f>
        <v>14</v>
      </c>
      <c r="D875" s="115">
        <v>42143</v>
      </c>
      <c r="E875" s="114" t="s">
        <v>995</v>
      </c>
      <c r="F875" s="114">
        <v>23</v>
      </c>
      <c r="G875" s="114" t="s">
        <v>182</v>
      </c>
      <c r="H875" s="114">
        <v>1650</v>
      </c>
      <c r="I875" s="114">
        <v>0.05</v>
      </c>
      <c r="J875" s="117" t="s">
        <v>1630</v>
      </c>
      <c r="K875" s="116">
        <v>0.05</v>
      </c>
      <c r="L875" s="114" t="s">
        <v>130</v>
      </c>
      <c r="M875" s="114" t="str">
        <f>VLOOKUP($H875,References_1!$C$2:$D$827,2,)</f>
        <v>GP5</v>
      </c>
      <c r="N875" s="114">
        <f>VLOOKUP($H875,References_2!$D$2:'References_2'!$AQ$186,39,)</f>
        <v>0.05</v>
      </c>
      <c r="O875" s="114" t="str">
        <f>LEFT(L875,2)</f>
        <v>µg</v>
      </c>
      <c r="P875" s="132">
        <f>IF($O875="mg",VLOOKUP($C875,References_1!$H$2:$I$18,2,)*$K875*0.0864,IF($O875="µg",VLOOKUP($C875,References_1!$H$2:$I$18,2,)*$K875*86.4,""))</f>
        <v>477.45590400000003</v>
      </c>
      <c r="Q875" s="116" t="str">
        <f>IF($O875="mg","kg/j",IF($O875="µg","mg/j",""))</f>
        <v>mg/j</v>
      </c>
    </row>
    <row r="876" spans="1:17" x14ac:dyDescent="0.2">
      <c r="A876" s="114">
        <f>VLOOKUP($B876,References_1!$F$2:$G$18,2,)</f>
        <v>15</v>
      </c>
      <c r="B876" s="114">
        <v>6127900</v>
      </c>
      <c r="C876" s="114">
        <f>VLOOKUP($B876,References_1!$F$2:$H$18,3,)</f>
        <v>15</v>
      </c>
      <c r="D876" s="115">
        <v>42144</v>
      </c>
      <c r="E876" s="114" t="s">
        <v>119</v>
      </c>
      <c r="F876" s="114">
        <v>23</v>
      </c>
      <c r="G876" s="114" t="s">
        <v>182</v>
      </c>
      <c r="H876" s="114">
        <v>1650</v>
      </c>
      <c r="I876" s="114">
        <v>0.05</v>
      </c>
      <c r="J876" s="117" t="s">
        <v>1630</v>
      </c>
      <c r="K876" s="116">
        <v>0.05</v>
      </c>
      <c r="L876" s="114" t="s">
        <v>130</v>
      </c>
      <c r="M876" s="114" t="str">
        <f>VLOOKUP($H876,References_1!$C$2:$D$827,2,)</f>
        <v>GP5</v>
      </c>
      <c r="N876" s="114">
        <f>VLOOKUP($H876,References_2!$D$2:'References_2'!$AQ$186,39,)</f>
        <v>0.05</v>
      </c>
      <c r="O876" s="114" t="str">
        <f>LEFT(L876,2)</f>
        <v>µg</v>
      </c>
      <c r="P876" s="132">
        <f>IF($O876="mg",VLOOKUP($C876,References_1!$H$2:$I$18,2,)*$K876*0.0864,IF($O876="µg",VLOOKUP($C876,References_1!$H$2:$I$18,2,)*$K876*86.4,""))</f>
        <v>445.73760000000027</v>
      </c>
      <c r="Q876" s="116" t="str">
        <f>IF($O876="mg","kg/j",IF($O876="µg","mg/j",""))</f>
        <v>mg/j</v>
      </c>
    </row>
    <row r="877" spans="1:17" x14ac:dyDescent="0.2">
      <c r="A877" s="114">
        <f>VLOOKUP($B877,References_1!$F$2:$G$18,2,)</f>
        <v>17</v>
      </c>
      <c r="B877" s="114">
        <v>6127980</v>
      </c>
      <c r="C877" s="114">
        <f>VLOOKUP($B877,References_1!$F$2:$H$18,3,)</f>
        <v>17</v>
      </c>
      <c r="D877" s="115">
        <v>42144</v>
      </c>
      <c r="E877" s="114" t="s">
        <v>387</v>
      </c>
      <c r="F877" s="114">
        <v>23</v>
      </c>
      <c r="G877" s="114" t="s">
        <v>182</v>
      </c>
      <c r="H877" s="114">
        <v>1650</v>
      </c>
      <c r="I877" s="114">
        <v>0.05</v>
      </c>
      <c r="J877" s="117" t="s">
        <v>1630</v>
      </c>
      <c r="K877" s="116">
        <v>0.05</v>
      </c>
      <c r="L877" s="114" t="s">
        <v>130</v>
      </c>
      <c r="M877" s="114" t="str">
        <f>VLOOKUP($H877,References_1!$C$2:$D$827,2,)</f>
        <v>GP5</v>
      </c>
      <c r="N877" s="114">
        <f>VLOOKUP($H877,References_2!$D$2:'References_2'!$AQ$186,39,)</f>
        <v>0.05</v>
      </c>
      <c r="O877" s="114" t="str">
        <f>LEFT(L877,2)</f>
        <v>µg</v>
      </c>
      <c r="P877" s="132">
        <f>IF($O877="mg",VLOOKUP($C877,References_1!$H$2:$I$18,2,)*$K877*0.0864,IF($O877="µg",VLOOKUP($C877,References_1!$H$2:$I$18,2,)*$K877*86.4,""))</f>
        <v>620.55612000000008</v>
      </c>
      <c r="Q877" s="116" t="str">
        <f>IF($O877="mg","kg/j",IF($O877="µg","mg/j",""))</f>
        <v>mg/j</v>
      </c>
    </row>
    <row r="878" spans="1:17" x14ac:dyDescent="0.2">
      <c r="A878" s="125">
        <f>VLOOKUP($B878,References_1!$F$2:$G$18,2,)</f>
        <v>1</v>
      </c>
      <c r="B878" s="125">
        <v>6127905</v>
      </c>
      <c r="C878" s="114">
        <f>VLOOKUP($B878,References_1!$F$2:$H$18,3,)</f>
        <v>1</v>
      </c>
      <c r="D878" s="115">
        <v>42142</v>
      </c>
      <c r="E878" s="114" t="s">
        <v>361</v>
      </c>
      <c r="F878" s="114">
        <v>23</v>
      </c>
      <c r="G878" s="114" t="s">
        <v>225</v>
      </c>
      <c r="H878" s="114">
        <v>1439</v>
      </c>
      <c r="I878" s="114">
        <v>1</v>
      </c>
      <c r="J878" s="117" t="s">
        <v>1630</v>
      </c>
      <c r="K878" s="118">
        <v>1</v>
      </c>
      <c r="L878" s="114" t="s">
        <v>130</v>
      </c>
      <c r="M878" s="114" t="str">
        <f>VLOOKUP($H878,References_1!$C$2:$D$827,2,)</f>
        <v>GP1</v>
      </c>
      <c r="N878" s="114" t="e">
        <f>VLOOKUP($H878,References_2!$D$2:'References_2'!$AQ$186,39,)</f>
        <v>#N/A</v>
      </c>
      <c r="O878" s="114" t="str">
        <f>LEFT(L878,2)</f>
        <v>µg</v>
      </c>
      <c r="P878" s="132">
        <f>IF($O878="mg",VLOOKUP($C878,References_1!$H$2:$I$18,2,)*$K878*0.0864,IF($O878="µg",VLOOKUP($C878,References_1!$H$2:$I$18,2,)*$K878*86.4,""))</f>
        <v>16.070399999999999</v>
      </c>
      <c r="Q878" s="116" t="str">
        <f>IF($O878="mg","kg/j",IF($O878="µg","mg/j",""))</f>
        <v>mg/j</v>
      </c>
    </row>
    <row r="879" spans="1:17" x14ac:dyDescent="0.2">
      <c r="A879" s="125">
        <f>VLOOKUP($B879,References_1!$F$2:$G$18,2,)</f>
        <v>3</v>
      </c>
      <c r="B879" s="125">
        <v>6127925</v>
      </c>
      <c r="C879" s="114">
        <f>VLOOKUP($B879,References_1!$F$2:$H$18,3,)</f>
        <v>2</v>
      </c>
      <c r="D879" s="115">
        <v>42142</v>
      </c>
      <c r="E879" s="114" t="s">
        <v>387</v>
      </c>
      <c r="F879" s="114">
        <v>23</v>
      </c>
      <c r="G879" s="114" t="s">
        <v>225</v>
      </c>
      <c r="H879" s="114">
        <v>1439</v>
      </c>
      <c r="I879" s="114">
        <v>1</v>
      </c>
      <c r="J879" s="117" t="s">
        <v>1630</v>
      </c>
      <c r="K879" s="118">
        <v>1</v>
      </c>
      <c r="L879" s="114" t="s">
        <v>130</v>
      </c>
      <c r="M879" s="114" t="str">
        <f>VLOOKUP($H879,References_1!$C$2:$D$827,2,)</f>
        <v>GP1</v>
      </c>
      <c r="N879" s="114" t="e">
        <f>VLOOKUP($H879,References_2!$D$2:'References_2'!$AQ$186,39,)</f>
        <v>#N/A</v>
      </c>
      <c r="O879" s="114" t="str">
        <f>LEFT(L879,2)</f>
        <v>µg</v>
      </c>
      <c r="P879" s="132">
        <f>IF($O879="mg",VLOOKUP($C879,References_1!$H$2:$I$18,2,)*$K879*0.0864,IF($O879="µg",VLOOKUP($C879,References_1!$H$2:$I$18,2,)*$K879*86.4,""))</f>
        <v>1956.4848000000002</v>
      </c>
      <c r="Q879" s="116" t="str">
        <f>IF($O879="mg","kg/j",IF($O879="µg","mg/j",""))</f>
        <v>mg/j</v>
      </c>
    </row>
    <row r="880" spans="1:17" x14ac:dyDescent="0.2">
      <c r="A880" s="125">
        <f>VLOOKUP($B880,References_1!$F$2:$G$18,2,)</f>
        <v>4</v>
      </c>
      <c r="B880" s="125">
        <v>6127935</v>
      </c>
      <c r="C880" s="114">
        <f>VLOOKUP($B880,References_1!$F$2:$H$18,3,)</f>
        <v>3</v>
      </c>
      <c r="D880" s="115">
        <v>42142</v>
      </c>
      <c r="E880" s="114" t="s">
        <v>1011</v>
      </c>
      <c r="F880" s="114">
        <v>23</v>
      </c>
      <c r="G880" s="114" t="s">
        <v>225</v>
      </c>
      <c r="H880" s="114">
        <v>1439</v>
      </c>
      <c r="I880" s="114">
        <v>1</v>
      </c>
      <c r="J880" s="117" t="s">
        <v>1630</v>
      </c>
      <c r="K880" s="118">
        <v>1</v>
      </c>
      <c r="L880" s="114" t="s">
        <v>130</v>
      </c>
      <c r="M880" s="114" t="str">
        <f>VLOOKUP($H880,References_1!$C$2:$D$827,2,)</f>
        <v>GP1</v>
      </c>
      <c r="N880" s="114" t="e">
        <f>VLOOKUP($H880,References_2!$D$2:'References_2'!$AQ$186,39,)</f>
        <v>#N/A</v>
      </c>
      <c r="O880" s="114" t="str">
        <f>LEFT(L880,2)</f>
        <v>µg</v>
      </c>
      <c r="P880" s="132">
        <f>IF($O880="mg",VLOOKUP($C880,References_1!$H$2:$I$18,2,)*$K880*0.0864,IF($O880="µg",VLOOKUP($C880,References_1!$H$2:$I$18,2,)*$K880*86.4,""))</f>
        <v>217.72800000000001</v>
      </c>
      <c r="Q880" s="116" t="str">
        <f>IF($O880="mg","kg/j",IF($O880="µg","mg/j",""))</f>
        <v>mg/j</v>
      </c>
    </row>
    <row r="881" spans="1:17" x14ac:dyDescent="0.2">
      <c r="A881" s="125">
        <f>VLOOKUP($B881,References_1!$F$2:$G$18,2,)</f>
        <v>5</v>
      </c>
      <c r="B881" s="125" t="s">
        <v>989</v>
      </c>
      <c r="C881" s="114">
        <f>VLOOKUP($B881,References_1!$F$2:$H$18,3,)</f>
        <v>4</v>
      </c>
      <c r="D881" s="115">
        <v>42142</v>
      </c>
      <c r="E881" s="114" t="s">
        <v>990</v>
      </c>
      <c r="F881" s="114">
        <v>23</v>
      </c>
      <c r="G881" s="114" t="s">
        <v>225</v>
      </c>
      <c r="H881" s="114">
        <v>1439</v>
      </c>
      <c r="I881" s="114">
        <v>1</v>
      </c>
      <c r="J881" s="117"/>
      <c r="K881" s="118">
        <v>1</v>
      </c>
      <c r="L881" s="114" t="s">
        <v>130</v>
      </c>
      <c r="M881" s="114" t="str">
        <f>VLOOKUP($H881,References_1!$C$2:$D$827,2,)</f>
        <v>GP1</v>
      </c>
      <c r="N881" s="114" t="e">
        <f>VLOOKUP($H881,References_2!$D$2:'References_2'!$AQ$186,39,)</f>
        <v>#N/A</v>
      </c>
      <c r="O881" s="114" t="str">
        <f>LEFT(L881,2)</f>
        <v>µg</v>
      </c>
      <c r="P881" s="132">
        <f>IF($O881="mg",VLOOKUP($C881,References_1!$H$2:$I$18,2,)*$K881*0.0864,IF($O881="µg",VLOOKUP($C881,References_1!$H$2:$I$18,2,)*$K881*86.4,""))</f>
        <v>49.766399999999997</v>
      </c>
      <c r="Q881" s="116" t="str">
        <f>IF($O881="mg","kg/j",IF($O881="µg","mg/j",""))</f>
        <v>mg/j</v>
      </c>
    </row>
    <row r="882" spans="1:17" x14ac:dyDescent="0.2">
      <c r="A882" s="125">
        <f>VLOOKUP($B882,References_1!$F$2:$G$18,2,)</f>
        <v>6</v>
      </c>
      <c r="B882" s="125">
        <v>6127945</v>
      </c>
      <c r="C882" s="114">
        <f>VLOOKUP($B882,References_1!$F$2:$H$18,3,)</f>
        <v>5</v>
      </c>
      <c r="D882" s="115">
        <v>42142</v>
      </c>
      <c r="E882" s="114" t="s">
        <v>995</v>
      </c>
      <c r="F882" s="114">
        <v>23</v>
      </c>
      <c r="G882" s="114" t="s">
        <v>225</v>
      </c>
      <c r="H882" s="114">
        <v>1439</v>
      </c>
      <c r="I882" s="114">
        <v>1</v>
      </c>
      <c r="J882" s="117"/>
      <c r="K882" s="118">
        <v>1</v>
      </c>
      <c r="L882" s="114" t="s">
        <v>130</v>
      </c>
      <c r="M882" s="114" t="str">
        <f>VLOOKUP($H882,References_1!$C$2:$D$827,2,)</f>
        <v>GP1</v>
      </c>
      <c r="N882" s="114" t="e">
        <f>VLOOKUP($H882,References_2!$D$2:'References_2'!$AQ$186,39,)</f>
        <v>#N/A</v>
      </c>
      <c r="O882" s="114" t="str">
        <f>LEFT(L882,2)</f>
        <v>µg</v>
      </c>
      <c r="P882" s="132">
        <f>IF($O882="mg",VLOOKUP($C882,References_1!$H$2:$I$18,2,)*$K882*0.0864,IF($O882="µg",VLOOKUP($C882,References_1!$H$2:$I$18,2,)*$K882*86.4,""))</f>
        <v>362.46528000000001</v>
      </c>
      <c r="Q882" s="116" t="str">
        <f>IF($O882="mg","kg/j",IF($O882="µg","mg/j",""))</f>
        <v>mg/j</v>
      </c>
    </row>
    <row r="883" spans="1:17" x14ac:dyDescent="0.2">
      <c r="A883" s="125">
        <f>VLOOKUP($B883,References_1!$F$2:$G$18,2,)</f>
        <v>7</v>
      </c>
      <c r="B883" s="125" t="s">
        <v>354</v>
      </c>
      <c r="C883" s="114">
        <f>VLOOKUP($B883,References_1!$F$2:$H$18,3,)</f>
        <v>6</v>
      </c>
      <c r="D883" s="115">
        <v>42143</v>
      </c>
      <c r="E883" s="114" t="s">
        <v>355</v>
      </c>
      <c r="F883" s="114">
        <v>23</v>
      </c>
      <c r="G883" s="114" t="s">
        <v>225</v>
      </c>
      <c r="H883" s="114">
        <v>1439</v>
      </c>
      <c r="I883" s="114">
        <v>1</v>
      </c>
      <c r="J883" s="117"/>
      <c r="K883" s="118">
        <v>1</v>
      </c>
      <c r="L883" s="114" t="s">
        <v>130</v>
      </c>
      <c r="M883" s="114" t="str">
        <f>VLOOKUP($H883,References_1!$C$2:$D$827,2,)</f>
        <v>GP1</v>
      </c>
      <c r="N883" s="114" t="e">
        <f>VLOOKUP($H883,References_2!$D$2:'References_2'!$AQ$186,39,)</f>
        <v>#N/A</v>
      </c>
      <c r="O883" s="114" t="str">
        <f>LEFT(L883,2)</f>
        <v>µg</v>
      </c>
      <c r="P883" s="132">
        <f>IF($O883="mg",VLOOKUP($C883,References_1!$H$2:$I$18,2,)*$K883*0.0864,IF($O883="µg",VLOOKUP($C883,References_1!$H$2:$I$18,2,)*$K883*86.4,""))</f>
        <v>8.64</v>
      </c>
      <c r="Q883" s="116" t="str">
        <f>IF($O883="mg","kg/j",IF($O883="µg","mg/j",""))</f>
        <v>mg/j</v>
      </c>
    </row>
    <row r="884" spans="1:17" x14ac:dyDescent="0.2">
      <c r="A884" s="125">
        <f>VLOOKUP($B884,References_1!$F$2:$G$18,2,)</f>
        <v>8</v>
      </c>
      <c r="B884" s="125">
        <v>6127955</v>
      </c>
      <c r="C884" s="114">
        <f>VLOOKUP($B884,References_1!$F$2:$H$18,3,)</f>
        <v>7</v>
      </c>
      <c r="D884" s="115">
        <v>42143</v>
      </c>
      <c r="E884" s="114" t="s">
        <v>1026</v>
      </c>
      <c r="F884" s="114">
        <v>23</v>
      </c>
      <c r="G884" s="114" t="s">
        <v>225</v>
      </c>
      <c r="H884" s="114">
        <v>1439</v>
      </c>
      <c r="I884" s="114">
        <v>1</v>
      </c>
      <c r="J884" s="117"/>
      <c r="K884" s="118">
        <v>6</v>
      </c>
      <c r="L884" s="114" t="s">
        <v>130</v>
      </c>
      <c r="M884" s="114" t="str">
        <f>VLOOKUP($H884,References_1!$C$2:$D$827,2,)</f>
        <v>GP1</v>
      </c>
      <c r="N884" s="114" t="e">
        <f>VLOOKUP($H884,References_2!$D$2:'References_2'!$AQ$186,39,)</f>
        <v>#N/A</v>
      </c>
      <c r="O884" s="114" t="str">
        <f>LEFT(L884,2)</f>
        <v>µg</v>
      </c>
      <c r="P884" s="132">
        <f>IF($O884="mg",VLOOKUP($C884,References_1!$H$2:$I$18,2,)*$K884*0.0864,IF($O884="µg",VLOOKUP($C884,References_1!$H$2:$I$18,2,)*$K884*86.4,""))</f>
        <v>4509.4320000000007</v>
      </c>
      <c r="Q884" s="116" t="str">
        <f>IF($O884="mg","kg/j",IF($O884="µg","mg/j",""))</f>
        <v>mg/j</v>
      </c>
    </row>
    <row r="885" spans="1:17" x14ac:dyDescent="0.2">
      <c r="A885" s="125">
        <f>VLOOKUP($B885,References_1!$F$2:$G$18,2,)</f>
        <v>9</v>
      </c>
      <c r="B885" s="125" t="s">
        <v>1021</v>
      </c>
      <c r="C885" s="114">
        <f>VLOOKUP($B885,References_1!$F$2:$H$18,3,)</f>
        <v>8</v>
      </c>
      <c r="D885" s="115">
        <v>42143</v>
      </c>
      <c r="E885" s="114" t="s">
        <v>387</v>
      </c>
      <c r="F885" s="114">
        <v>23</v>
      </c>
      <c r="G885" s="114" t="s">
        <v>225</v>
      </c>
      <c r="H885" s="114">
        <v>1439</v>
      </c>
      <c r="I885" s="114">
        <v>1</v>
      </c>
      <c r="J885" s="117" t="s">
        <v>1630</v>
      </c>
      <c r="K885" s="118">
        <v>1</v>
      </c>
      <c r="L885" s="114" t="s">
        <v>130</v>
      </c>
      <c r="M885" s="114" t="str">
        <f>VLOOKUP($H885,References_1!$C$2:$D$827,2,)</f>
        <v>GP1</v>
      </c>
      <c r="N885" s="114" t="e">
        <f>VLOOKUP($H885,References_2!$D$2:'References_2'!$AQ$186,39,)</f>
        <v>#N/A</v>
      </c>
      <c r="O885" s="114" t="str">
        <f>LEFT(L885,2)</f>
        <v>µg</v>
      </c>
      <c r="P885" s="132">
        <f>IF($O885="mg",VLOOKUP($C885,References_1!$H$2:$I$18,2,)*$K885*0.0864,IF($O885="µg",VLOOKUP($C885,References_1!$H$2:$I$18,2,)*$K885*86.4,""))</f>
        <v>287.53919999999999</v>
      </c>
      <c r="Q885" s="116" t="str">
        <f>IF($O885="mg","kg/j",IF($O885="µg","mg/j",""))</f>
        <v>mg/j</v>
      </c>
    </row>
    <row r="886" spans="1:17" x14ac:dyDescent="0.2">
      <c r="A886" s="125">
        <f>VLOOKUP($B886,References_1!$F$2:$G$18,2,)</f>
        <v>10</v>
      </c>
      <c r="B886" s="125">
        <v>6127965</v>
      </c>
      <c r="C886" s="114">
        <f>VLOOKUP($B886,References_1!$F$2:$H$18,3,)</f>
        <v>9</v>
      </c>
      <c r="D886" s="115">
        <v>42143</v>
      </c>
      <c r="E886" s="114" t="s">
        <v>374</v>
      </c>
      <c r="F886" s="114">
        <v>23</v>
      </c>
      <c r="G886" s="114" t="s">
        <v>225</v>
      </c>
      <c r="H886" s="114">
        <v>1439</v>
      </c>
      <c r="I886" s="114">
        <v>1</v>
      </c>
      <c r="J886" s="117" t="s">
        <v>1630</v>
      </c>
      <c r="K886" s="118">
        <v>1</v>
      </c>
      <c r="L886" s="114" t="s">
        <v>130</v>
      </c>
      <c r="M886" s="114" t="str">
        <f>VLOOKUP($H886,References_1!$C$2:$D$827,2,)</f>
        <v>GP1</v>
      </c>
      <c r="N886" s="114" t="e">
        <f>VLOOKUP($H886,References_2!$D$2:'References_2'!$AQ$186,39,)</f>
        <v>#N/A</v>
      </c>
      <c r="O886" s="114" t="str">
        <f>LEFT(L886,2)</f>
        <v>µg</v>
      </c>
      <c r="P886" s="132">
        <f>IF($O886="mg",VLOOKUP($C886,References_1!$H$2:$I$18,2,)*$K886*0.0864,IF($O886="µg",VLOOKUP($C886,References_1!$H$2:$I$18,2,)*$K886*86.4,""))</f>
        <v>9363.0816000000013</v>
      </c>
      <c r="Q886" s="116" t="str">
        <f>IF($O886="mg","kg/j",IF($O886="µg","mg/j",""))</f>
        <v>mg/j</v>
      </c>
    </row>
    <row r="887" spans="1:17" x14ac:dyDescent="0.2">
      <c r="A887" s="125">
        <f>VLOOKUP($B887,References_1!$F$2:$G$18,2,)</f>
        <v>13</v>
      </c>
      <c r="B887" s="125" t="s">
        <v>367</v>
      </c>
      <c r="C887" s="114">
        <f>VLOOKUP($B887,References_1!$F$2:$H$18,3,)</f>
        <v>10</v>
      </c>
      <c r="D887" s="115">
        <v>42143</v>
      </c>
      <c r="E887" s="114" t="s">
        <v>368</v>
      </c>
      <c r="F887" s="114">
        <v>23</v>
      </c>
      <c r="G887" s="114" t="s">
        <v>225</v>
      </c>
      <c r="H887" s="114">
        <v>1439</v>
      </c>
      <c r="I887" s="114">
        <v>1</v>
      </c>
      <c r="J887" s="117"/>
      <c r="K887" s="118">
        <v>1</v>
      </c>
      <c r="L887" s="114" t="s">
        <v>130</v>
      </c>
      <c r="M887" s="114" t="str">
        <f>VLOOKUP($H887,References_1!$C$2:$D$827,2,)</f>
        <v>GP1</v>
      </c>
      <c r="N887" s="114" t="e">
        <f>VLOOKUP($H887,References_2!$D$2:'References_2'!$AQ$186,39,)</f>
        <v>#N/A</v>
      </c>
      <c r="O887" s="114" t="str">
        <f>LEFT(L887,2)</f>
        <v>µg</v>
      </c>
      <c r="P887" s="132">
        <f>IF($O887="mg",VLOOKUP($C887,References_1!$H$2:$I$18,2,)*$K887*0.0864,IF($O887="µg",VLOOKUP($C887,References_1!$H$2:$I$18,2,)*$K887*86.4,""))</f>
        <v>1078.2720000000002</v>
      </c>
      <c r="Q887" s="116" t="str">
        <f>IF($O887="mg","kg/j",IF($O887="µg","mg/j",""))</f>
        <v>mg/j</v>
      </c>
    </row>
    <row r="888" spans="1:17" x14ac:dyDescent="0.2">
      <c r="A888" s="125">
        <f>VLOOKUP($B888,References_1!$F$2:$G$18,2,)</f>
        <v>14</v>
      </c>
      <c r="B888" s="125">
        <v>6127985</v>
      </c>
      <c r="C888" s="114">
        <f>VLOOKUP($B888,References_1!$F$2:$H$18,3,)</f>
        <v>11</v>
      </c>
      <c r="D888" s="115">
        <v>42143</v>
      </c>
      <c r="E888" s="114" t="s">
        <v>1003</v>
      </c>
      <c r="F888" s="114">
        <v>23</v>
      </c>
      <c r="G888" s="114" t="s">
        <v>225</v>
      </c>
      <c r="H888" s="114">
        <v>1439</v>
      </c>
      <c r="I888" s="114">
        <v>1</v>
      </c>
      <c r="J888" s="117"/>
      <c r="K888" s="118">
        <v>1</v>
      </c>
      <c r="L888" s="114" t="s">
        <v>130</v>
      </c>
      <c r="M888" s="114" t="str">
        <f>VLOOKUP($H888,References_1!$C$2:$D$827,2,)</f>
        <v>GP1</v>
      </c>
      <c r="N888" s="114" t="e">
        <f>VLOOKUP($H888,References_2!$D$2:'References_2'!$AQ$186,39,)</f>
        <v>#N/A</v>
      </c>
      <c r="O888" s="114" t="str">
        <f>LEFT(L888,2)</f>
        <v>µg</v>
      </c>
      <c r="P888" s="132">
        <f>IF($O888="mg",VLOOKUP($C888,References_1!$H$2:$I$18,2,)*$K888*0.0864,IF($O888="µg",VLOOKUP($C888,References_1!$H$2:$I$18,2,)*$K888*86.4,""))</f>
        <v>17783.331840000003</v>
      </c>
      <c r="Q888" s="116" t="str">
        <f>IF($O888="mg","kg/j",IF($O888="µg","mg/j",""))</f>
        <v>mg/j</v>
      </c>
    </row>
    <row r="889" spans="1:17" x14ac:dyDescent="0.2">
      <c r="A889" s="125">
        <f>VLOOKUP($B889,References_1!$F$2:$G$18,2,)</f>
        <v>2</v>
      </c>
      <c r="B889" s="125">
        <v>6127915</v>
      </c>
      <c r="C889" s="114">
        <f>VLOOKUP($B889,References_1!$F$2:$H$18,3,)</f>
        <v>12</v>
      </c>
      <c r="D889" s="115">
        <v>42143</v>
      </c>
      <c r="E889" s="114" t="s">
        <v>1007</v>
      </c>
      <c r="F889" s="114">
        <v>23</v>
      </c>
      <c r="G889" s="114" t="s">
        <v>225</v>
      </c>
      <c r="H889" s="114">
        <v>1439</v>
      </c>
      <c r="I889" s="114">
        <v>1</v>
      </c>
      <c r="J889" s="117" t="s">
        <v>1630</v>
      </c>
      <c r="K889" s="118">
        <v>1</v>
      </c>
      <c r="L889" s="114" t="s">
        <v>130</v>
      </c>
      <c r="M889" s="114" t="str">
        <f>VLOOKUP($H889,References_1!$C$2:$D$827,2,)</f>
        <v>GP1</v>
      </c>
      <c r="N889" s="114" t="e">
        <f>VLOOKUP($H889,References_2!$D$2:'References_2'!$AQ$186,39,)</f>
        <v>#N/A</v>
      </c>
      <c r="O889" s="114" t="str">
        <f>LEFT(L889,2)</f>
        <v>µg</v>
      </c>
      <c r="P889" s="132">
        <f>IF($O889="mg",VLOOKUP($C889,References_1!$H$2:$I$18,2,)*$K889*0.0864,IF($O889="µg",VLOOKUP($C889,References_1!$H$2:$I$18,2,)*$K889*86.4,""))</f>
        <v>164.85120000000001</v>
      </c>
      <c r="Q889" s="116" t="str">
        <f>IF($O889="mg","kg/j",IF($O889="µg","mg/j",""))</f>
        <v>mg/j</v>
      </c>
    </row>
    <row r="890" spans="1:17" x14ac:dyDescent="0.2">
      <c r="A890" s="125">
        <f>VLOOKUP($B890,References_1!$F$2:$G$18,2,)</f>
        <v>11</v>
      </c>
      <c r="B890" s="125" t="s">
        <v>1032</v>
      </c>
      <c r="C890" s="114">
        <f>VLOOKUP($B890,References_1!$F$2:$H$18,3,)</f>
        <v>13</v>
      </c>
      <c r="D890" s="115">
        <v>42143</v>
      </c>
      <c r="E890" s="114" t="s">
        <v>1033</v>
      </c>
      <c r="F890" s="114">
        <v>23</v>
      </c>
      <c r="G890" s="114" t="s">
        <v>225</v>
      </c>
      <c r="H890" s="114">
        <v>1439</v>
      </c>
      <c r="I890" s="114">
        <v>1</v>
      </c>
      <c r="J890" s="117" t="s">
        <v>1630</v>
      </c>
      <c r="K890" s="118">
        <v>1</v>
      </c>
      <c r="L890" s="114" t="s">
        <v>130</v>
      </c>
      <c r="M890" s="114" t="str">
        <f>VLOOKUP($H890,References_1!$C$2:$D$827,2,)</f>
        <v>GP1</v>
      </c>
      <c r="N890" s="114" t="e">
        <f>VLOOKUP($H890,References_2!$D$2:'References_2'!$AQ$186,39,)</f>
        <v>#N/A</v>
      </c>
      <c r="O890" s="114" t="str">
        <f>LEFT(L890,2)</f>
        <v>µg</v>
      </c>
      <c r="P890" s="132">
        <f>IF($O890="mg",VLOOKUP($C890,References_1!$H$2:$I$18,2,)*$K890*0.0864,IF($O890="µg",VLOOKUP($C890,References_1!$H$2:$I$18,2,)*$K890*86.4,""))</f>
        <v>3720.0383999999999</v>
      </c>
      <c r="Q890" s="116" t="str">
        <f>IF($O890="mg","kg/j",IF($O890="µg","mg/j",""))</f>
        <v>mg/j</v>
      </c>
    </row>
    <row r="891" spans="1:17" x14ac:dyDescent="0.2">
      <c r="A891" s="127">
        <f>VLOOKUP($B891,References_1!$F$2:$G$18,2,)</f>
        <v>12</v>
      </c>
      <c r="B891" s="127">
        <v>6127975</v>
      </c>
      <c r="C891" s="114">
        <f>VLOOKUP($B891,References_1!$F$2:$H$18,3,)</f>
        <v>14</v>
      </c>
      <c r="D891" s="115">
        <v>42143</v>
      </c>
      <c r="E891" s="114" t="s">
        <v>995</v>
      </c>
      <c r="F891" s="114">
        <v>23</v>
      </c>
      <c r="G891" s="114" t="s">
        <v>225</v>
      </c>
      <c r="H891" s="114">
        <v>1439</v>
      </c>
      <c r="I891" s="114">
        <v>1</v>
      </c>
      <c r="J891" s="117"/>
      <c r="K891" s="120">
        <v>9</v>
      </c>
      <c r="L891" s="114" t="s">
        <v>130</v>
      </c>
      <c r="M891" s="114" t="str">
        <f>VLOOKUP($H891,References_1!$C$2:$D$827,2,)</f>
        <v>GP1</v>
      </c>
      <c r="N891" s="114" t="e">
        <f>VLOOKUP($H891,References_2!$D$2:'References_2'!$AQ$186,39,)</f>
        <v>#N/A</v>
      </c>
      <c r="O891" s="114" t="str">
        <f>LEFT(L891,2)</f>
        <v>µg</v>
      </c>
      <c r="P891" s="132">
        <f>IF($O891="mg",VLOOKUP($C891,References_1!$H$2:$I$18,2,)*$K891*0.0864,IF($O891="µg",VLOOKUP($C891,References_1!$H$2:$I$18,2,)*$K891*86.4,""))</f>
        <v>85942.062720000002</v>
      </c>
      <c r="Q891" s="116" t="str">
        <f>IF($O891="mg","kg/j",IF($O891="µg","mg/j",""))</f>
        <v>mg/j</v>
      </c>
    </row>
    <row r="892" spans="1:17" x14ac:dyDescent="0.2">
      <c r="A892" s="125">
        <f>VLOOKUP($B892,References_1!$F$2:$G$18,2,)</f>
        <v>15</v>
      </c>
      <c r="B892" s="125">
        <v>6127900</v>
      </c>
      <c r="C892" s="114">
        <f>VLOOKUP($B892,References_1!$F$2:$H$18,3,)</f>
        <v>15</v>
      </c>
      <c r="D892" s="115">
        <v>42144</v>
      </c>
      <c r="E892" s="114" t="s">
        <v>119</v>
      </c>
      <c r="F892" s="114">
        <v>23</v>
      </c>
      <c r="G892" s="114" t="s">
        <v>225</v>
      </c>
      <c r="H892" s="114">
        <v>1439</v>
      </c>
      <c r="I892" s="114">
        <v>1</v>
      </c>
      <c r="J892" s="117"/>
      <c r="K892" s="118">
        <v>1</v>
      </c>
      <c r="L892" s="114" t="s">
        <v>130</v>
      </c>
      <c r="M892" s="114" t="str">
        <f>VLOOKUP($H892,References_1!$C$2:$D$827,2,)</f>
        <v>GP1</v>
      </c>
      <c r="N892" s="114" t="e">
        <f>VLOOKUP($H892,References_2!$D$2:'References_2'!$AQ$186,39,)</f>
        <v>#N/A</v>
      </c>
      <c r="O892" s="114" t="str">
        <f>LEFT(L892,2)</f>
        <v>µg</v>
      </c>
      <c r="P892" s="132">
        <f>IF($O892="mg",VLOOKUP($C892,References_1!$H$2:$I$18,2,)*$K892*0.0864,IF($O892="µg",VLOOKUP($C892,References_1!$H$2:$I$18,2,)*$K892*86.4,""))</f>
        <v>8914.752000000004</v>
      </c>
      <c r="Q892" s="116" t="str">
        <f>IF($O892="mg","kg/j",IF($O892="µg","mg/j",""))</f>
        <v>mg/j</v>
      </c>
    </row>
    <row r="893" spans="1:17" x14ac:dyDescent="0.2">
      <c r="A893" s="125">
        <f>VLOOKUP($B893,References_1!$F$2:$G$18,2,)</f>
        <v>16</v>
      </c>
      <c r="B893" s="125" t="s">
        <v>380</v>
      </c>
      <c r="C893" s="114">
        <f>VLOOKUP($B893,References_1!$F$2:$H$18,3,)</f>
        <v>16</v>
      </c>
      <c r="D893" s="115">
        <v>42144</v>
      </c>
      <c r="E893" s="114" t="s">
        <v>381</v>
      </c>
      <c r="F893" s="114">
        <v>23</v>
      </c>
      <c r="G893" s="114" t="s">
        <v>225</v>
      </c>
      <c r="H893" s="114">
        <v>1439</v>
      </c>
      <c r="I893" s="114">
        <v>1</v>
      </c>
      <c r="J893" s="117" t="s">
        <v>1630</v>
      </c>
      <c r="K893" s="118">
        <v>1</v>
      </c>
      <c r="L893" s="114" t="s">
        <v>130</v>
      </c>
      <c r="M893" s="114" t="str">
        <f>VLOOKUP($H893,References_1!$C$2:$D$827,2,)</f>
        <v>GP1</v>
      </c>
      <c r="N893" s="114" t="e">
        <f>VLOOKUP($H893,References_2!$D$2:'References_2'!$AQ$186,39,)</f>
        <v>#N/A</v>
      </c>
      <c r="O893" s="114" t="str">
        <f>LEFT(L893,2)</f>
        <v>µg</v>
      </c>
      <c r="P893" s="132">
        <f>IF($O893="mg",VLOOKUP($C893,References_1!$H$2:$I$18,2,)*$K893*0.0864,IF($O893="µg",VLOOKUP($C893,References_1!$H$2:$I$18,2,)*$K893*86.4,""))</f>
        <v>741.31200000000001</v>
      </c>
      <c r="Q893" s="116" t="str">
        <f>IF($O893="mg","kg/j",IF($O893="µg","mg/j",""))</f>
        <v>mg/j</v>
      </c>
    </row>
    <row r="894" spans="1:17" x14ac:dyDescent="0.2">
      <c r="A894" s="125">
        <f>VLOOKUP($B894,References_1!$F$2:$G$18,2,)</f>
        <v>17</v>
      </c>
      <c r="B894" s="125">
        <v>6127980</v>
      </c>
      <c r="C894" s="114">
        <f>VLOOKUP($B894,References_1!$F$2:$H$18,3,)</f>
        <v>17</v>
      </c>
      <c r="D894" s="115">
        <v>42144</v>
      </c>
      <c r="E894" s="114" t="s">
        <v>387</v>
      </c>
      <c r="F894" s="114">
        <v>23</v>
      </c>
      <c r="G894" s="114" t="s">
        <v>225</v>
      </c>
      <c r="H894" s="114">
        <v>1439</v>
      </c>
      <c r="I894" s="114">
        <v>1</v>
      </c>
      <c r="J894" s="117"/>
      <c r="K894" s="118">
        <v>3</v>
      </c>
      <c r="L894" s="114" t="s">
        <v>130</v>
      </c>
      <c r="M894" s="114" t="str">
        <f>VLOOKUP($H894,References_1!$C$2:$D$827,2,)</f>
        <v>GP1</v>
      </c>
      <c r="N894" s="114" t="e">
        <f>VLOOKUP($H894,References_2!$D$2:'References_2'!$AQ$186,39,)</f>
        <v>#N/A</v>
      </c>
      <c r="O894" s="114" t="str">
        <f>LEFT(L894,2)</f>
        <v>µg</v>
      </c>
      <c r="P894" s="132">
        <f>IF($O894="mg",VLOOKUP($C894,References_1!$H$2:$I$18,2,)*$K894*0.0864,IF($O894="µg",VLOOKUP($C894,References_1!$H$2:$I$18,2,)*$K894*86.4,""))</f>
        <v>37233.367200000001</v>
      </c>
      <c r="Q894" s="116" t="str">
        <f>IF($O894="mg","kg/j",IF($O894="µg","mg/j",""))</f>
        <v>mg/j</v>
      </c>
    </row>
    <row r="895" spans="1:17" x14ac:dyDescent="0.2">
      <c r="A895" s="114">
        <f>VLOOKUP($B895,References_1!$F$2:$G$18,2,)</f>
        <v>4</v>
      </c>
      <c r="B895" s="114">
        <v>6127935</v>
      </c>
      <c r="C895" s="114">
        <f>VLOOKUP($B895,References_1!$F$2:$H$18,3,)</f>
        <v>3</v>
      </c>
      <c r="D895" s="115">
        <v>42142</v>
      </c>
      <c r="E895" s="114" t="s">
        <v>1011</v>
      </c>
      <c r="F895" s="114">
        <v>23</v>
      </c>
      <c r="G895" s="114" t="s">
        <v>226</v>
      </c>
      <c r="H895" s="114">
        <v>2611</v>
      </c>
      <c r="I895" s="114">
        <v>0.5</v>
      </c>
      <c r="J895" s="117" t="s">
        <v>1630</v>
      </c>
      <c r="K895" s="116">
        <v>0.5</v>
      </c>
      <c r="L895" s="114" t="s">
        <v>130</v>
      </c>
      <c r="M895" s="114" t="str">
        <f>VLOOKUP($H895,References_1!$C$2:$D$827,2,)</f>
        <v>GP5</v>
      </c>
      <c r="N895" s="114" t="e">
        <f>VLOOKUP($H895,References_2!$D$2:'References_2'!$AQ$186,39,)</f>
        <v>#N/A</v>
      </c>
      <c r="O895" s="114" t="str">
        <f>LEFT(L895,2)</f>
        <v>µg</v>
      </c>
      <c r="P895" s="132">
        <f>IF($O895="mg",VLOOKUP($C895,References_1!$H$2:$I$18,2,)*$K895*0.0864,IF($O895="µg",VLOOKUP($C895,References_1!$H$2:$I$18,2,)*$K895*86.4,""))</f>
        <v>108.864</v>
      </c>
      <c r="Q895" s="116" t="str">
        <f>IF($O895="mg","kg/j",IF($O895="µg","mg/j",""))</f>
        <v>mg/j</v>
      </c>
    </row>
    <row r="896" spans="1:17" x14ac:dyDescent="0.2">
      <c r="A896" s="114">
        <f>VLOOKUP($B896,References_1!$F$2:$G$18,2,)</f>
        <v>14</v>
      </c>
      <c r="B896" s="114">
        <v>6127985</v>
      </c>
      <c r="C896" s="114">
        <f>VLOOKUP($B896,References_1!$F$2:$H$18,3,)</f>
        <v>11</v>
      </c>
      <c r="D896" s="115">
        <v>42143</v>
      </c>
      <c r="E896" s="114" t="s">
        <v>1003</v>
      </c>
      <c r="F896" s="114">
        <v>23</v>
      </c>
      <c r="G896" s="114" t="s">
        <v>226</v>
      </c>
      <c r="H896" s="114">
        <v>2611</v>
      </c>
      <c r="I896" s="114">
        <v>0.5</v>
      </c>
      <c r="J896" s="117" t="s">
        <v>1630</v>
      </c>
      <c r="K896" s="116">
        <v>0.5</v>
      </c>
      <c r="L896" s="114" t="s">
        <v>130</v>
      </c>
      <c r="M896" s="114" t="str">
        <f>VLOOKUP($H896,References_1!$C$2:$D$827,2,)</f>
        <v>GP5</v>
      </c>
      <c r="N896" s="114" t="e">
        <f>VLOOKUP($H896,References_2!$D$2:'References_2'!$AQ$186,39,)</f>
        <v>#N/A</v>
      </c>
      <c r="O896" s="114" t="str">
        <f>LEFT(L896,2)</f>
        <v>µg</v>
      </c>
      <c r="P896" s="132">
        <f>IF($O896="mg",VLOOKUP($C896,References_1!$H$2:$I$18,2,)*$K896*0.0864,IF($O896="µg",VLOOKUP($C896,References_1!$H$2:$I$18,2,)*$K896*86.4,""))</f>
        <v>8891.6659200000013</v>
      </c>
      <c r="Q896" s="116" t="str">
        <f>IF($O896="mg","kg/j",IF($O896="µg","mg/j",""))</f>
        <v>mg/j</v>
      </c>
    </row>
    <row r="897" spans="1:17" x14ac:dyDescent="0.2">
      <c r="A897" s="114">
        <f>VLOOKUP($B897,References_1!$F$2:$G$18,2,)</f>
        <v>2</v>
      </c>
      <c r="B897" s="114">
        <v>6127915</v>
      </c>
      <c r="C897" s="114">
        <f>VLOOKUP($B897,References_1!$F$2:$H$18,3,)</f>
        <v>12</v>
      </c>
      <c r="D897" s="115">
        <v>42143</v>
      </c>
      <c r="E897" s="114" t="s">
        <v>1007</v>
      </c>
      <c r="F897" s="114">
        <v>23</v>
      </c>
      <c r="G897" s="114" t="s">
        <v>226</v>
      </c>
      <c r="H897" s="114">
        <v>2611</v>
      </c>
      <c r="I897" s="114">
        <v>0.5</v>
      </c>
      <c r="J897" s="117" t="s">
        <v>1630</v>
      </c>
      <c r="K897" s="116">
        <v>0.5</v>
      </c>
      <c r="L897" s="114" t="s">
        <v>130</v>
      </c>
      <c r="M897" s="114" t="str">
        <f>VLOOKUP($H897,References_1!$C$2:$D$827,2,)</f>
        <v>GP5</v>
      </c>
      <c r="N897" s="114" t="e">
        <f>VLOOKUP($H897,References_2!$D$2:'References_2'!$AQ$186,39,)</f>
        <v>#N/A</v>
      </c>
      <c r="O897" s="114" t="str">
        <f>LEFT(L897,2)</f>
        <v>µg</v>
      </c>
      <c r="P897" s="132">
        <f>IF($O897="mg",VLOOKUP($C897,References_1!$H$2:$I$18,2,)*$K897*0.0864,IF($O897="µg",VLOOKUP($C897,References_1!$H$2:$I$18,2,)*$K897*86.4,""))</f>
        <v>82.425600000000003</v>
      </c>
      <c r="Q897" s="116" t="str">
        <f>IF($O897="mg","kg/j",IF($O897="µg","mg/j",""))</f>
        <v>mg/j</v>
      </c>
    </row>
    <row r="898" spans="1:17" x14ac:dyDescent="0.2">
      <c r="A898" s="114">
        <f>VLOOKUP($B898,References_1!$F$2:$G$18,2,)</f>
        <v>11</v>
      </c>
      <c r="B898" s="114" t="s">
        <v>1032</v>
      </c>
      <c r="C898" s="114">
        <f>VLOOKUP($B898,References_1!$F$2:$H$18,3,)</f>
        <v>13</v>
      </c>
      <c r="D898" s="115">
        <v>42143</v>
      </c>
      <c r="E898" s="114" t="s">
        <v>1033</v>
      </c>
      <c r="F898" s="114">
        <v>23</v>
      </c>
      <c r="G898" s="114" t="s">
        <v>226</v>
      </c>
      <c r="H898" s="114">
        <v>2611</v>
      </c>
      <c r="I898" s="114">
        <v>0.5</v>
      </c>
      <c r="J898" s="117" t="s">
        <v>1630</v>
      </c>
      <c r="K898" s="116">
        <v>0.5</v>
      </c>
      <c r="L898" s="114" t="s">
        <v>130</v>
      </c>
      <c r="M898" s="114" t="str">
        <f>VLOOKUP($H898,References_1!$C$2:$D$827,2,)</f>
        <v>GP5</v>
      </c>
      <c r="N898" s="114" t="e">
        <f>VLOOKUP($H898,References_2!$D$2:'References_2'!$AQ$186,39,)</f>
        <v>#N/A</v>
      </c>
      <c r="O898" s="114" t="str">
        <f>LEFT(L898,2)</f>
        <v>µg</v>
      </c>
      <c r="P898" s="132">
        <f>IF($O898="mg",VLOOKUP($C898,References_1!$H$2:$I$18,2,)*$K898*0.0864,IF($O898="µg",VLOOKUP($C898,References_1!$H$2:$I$18,2,)*$K898*86.4,""))</f>
        <v>1860.0192</v>
      </c>
      <c r="Q898" s="116" t="str">
        <f>IF($O898="mg","kg/j",IF($O898="µg","mg/j",""))</f>
        <v>mg/j</v>
      </c>
    </row>
    <row r="899" spans="1:17" x14ac:dyDescent="0.2">
      <c r="A899" s="114">
        <f>VLOOKUP($B899,References_1!$F$2:$G$18,2,)</f>
        <v>12</v>
      </c>
      <c r="B899" s="114">
        <v>6127975</v>
      </c>
      <c r="C899" s="114">
        <f>VLOOKUP($B899,References_1!$F$2:$H$18,3,)</f>
        <v>14</v>
      </c>
      <c r="D899" s="115">
        <v>42143</v>
      </c>
      <c r="E899" s="114" t="s">
        <v>995</v>
      </c>
      <c r="F899" s="114">
        <v>23</v>
      </c>
      <c r="G899" s="114" t="s">
        <v>226</v>
      </c>
      <c r="H899" s="114">
        <v>2611</v>
      </c>
      <c r="I899" s="114">
        <v>0.5</v>
      </c>
      <c r="J899" s="117" t="s">
        <v>1630</v>
      </c>
      <c r="K899" s="116">
        <v>0.5</v>
      </c>
      <c r="L899" s="114" t="s">
        <v>130</v>
      </c>
      <c r="M899" s="114" t="str">
        <f>VLOOKUP($H899,References_1!$C$2:$D$827,2,)</f>
        <v>GP5</v>
      </c>
      <c r="N899" s="114" t="e">
        <f>VLOOKUP($H899,References_2!$D$2:'References_2'!$AQ$186,39,)</f>
        <v>#N/A</v>
      </c>
      <c r="O899" s="114" t="str">
        <f>LEFT(L899,2)</f>
        <v>µg</v>
      </c>
      <c r="P899" s="132">
        <f>IF($O899="mg",VLOOKUP($C899,References_1!$H$2:$I$18,2,)*$K899*0.0864,IF($O899="µg",VLOOKUP($C899,References_1!$H$2:$I$18,2,)*$K899*86.4,""))</f>
        <v>4774.5590400000001</v>
      </c>
      <c r="Q899" s="116" t="str">
        <f>IF($O899="mg","kg/j",IF($O899="µg","mg/j",""))</f>
        <v>mg/j</v>
      </c>
    </row>
    <row r="900" spans="1:17" x14ac:dyDescent="0.2">
      <c r="A900" s="114">
        <f>VLOOKUP($B900,References_1!$F$2:$G$18,2,)</f>
        <v>15</v>
      </c>
      <c r="B900" s="114">
        <v>6127900</v>
      </c>
      <c r="C900" s="114">
        <f>VLOOKUP($B900,References_1!$F$2:$H$18,3,)</f>
        <v>15</v>
      </c>
      <c r="D900" s="115">
        <v>42144</v>
      </c>
      <c r="E900" s="114" t="s">
        <v>119</v>
      </c>
      <c r="F900" s="114">
        <v>23</v>
      </c>
      <c r="G900" s="114" t="s">
        <v>226</v>
      </c>
      <c r="H900" s="114">
        <v>2611</v>
      </c>
      <c r="I900" s="114">
        <v>0.5</v>
      </c>
      <c r="J900" s="117" t="s">
        <v>1630</v>
      </c>
      <c r="K900" s="116">
        <v>0.5</v>
      </c>
      <c r="L900" s="114" t="s">
        <v>130</v>
      </c>
      <c r="M900" s="114" t="str">
        <f>VLOOKUP($H900,References_1!$C$2:$D$827,2,)</f>
        <v>GP5</v>
      </c>
      <c r="N900" s="114" t="e">
        <f>VLOOKUP($H900,References_2!$D$2:'References_2'!$AQ$186,39,)</f>
        <v>#N/A</v>
      </c>
      <c r="O900" s="114" t="str">
        <f>LEFT(L900,2)</f>
        <v>µg</v>
      </c>
      <c r="P900" s="132">
        <f>IF($O900="mg",VLOOKUP($C900,References_1!$H$2:$I$18,2,)*$K900*0.0864,IF($O900="µg",VLOOKUP($C900,References_1!$H$2:$I$18,2,)*$K900*86.4,""))</f>
        <v>4457.376000000002</v>
      </c>
      <c r="Q900" s="116" t="str">
        <f>IF($O900="mg","kg/j",IF($O900="µg","mg/j",""))</f>
        <v>mg/j</v>
      </c>
    </row>
    <row r="901" spans="1:17" x14ac:dyDescent="0.2">
      <c r="A901" s="114">
        <f>VLOOKUP($B901,References_1!$F$2:$G$18,2,)</f>
        <v>17</v>
      </c>
      <c r="B901" s="114">
        <v>6127980</v>
      </c>
      <c r="C901" s="114">
        <f>VLOOKUP($B901,References_1!$F$2:$H$18,3,)</f>
        <v>17</v>
      </c>
      <c r="D901" s="115">
        <v>42144</v>
      </c>
      <c r="E901" s="114" t="s">
        <v>387</v>
      </c>
      <c r="F901" s="114">
        <v>23</v>
      </c>
      <c r="G901" s="114" t="s">
        <v>226</v>
      </c>
      <c r="H901" s="114">
        <v>2611</v>
      </c>
      <c r="I901" s="114">
        <v>0.5</v>
      </c>
      <c r="J901" s="117" t="s">
        <v>1630</v>
      </c>
      <c r="K901" s="116">
        <v>0.5</v>
      </c>
      <c r="L901" s="114" t="s">
        <v>130</v>
      </c>
      <c r="M901" s="114" t="str">
        <f>VLOOKUP($H901,References_1!$C$2:$D$827,2,)</f>
        <v>GP5</v>
      </c>
      <c r="N901" s="114" t="e">
        <f>VLOOKUP($H901,References_2!$D$2:'References_2'!$AQ$186,39,)</f>
        <v>#N/A</v>
      </c>
      <c r="O901" s="114" t="str">
        <f>LEFT(L901,2)</f>
        <v>µg</v>
      </c>
      <c r="P901" s="132">
        <f>IF($O901="mg",VLOOKUP($C901,References_1!$H$2:$I$18,2,)*$K901*0.0864,IF($O901="µg",VLOOKUP($C901,References_1!$H$2:$I$18,2,)*$K901*86.4,""))</f>
        <v>6205.5612000000001</v>
      </c>
      <c r="Q901" s="116" t="str">
        <f>IF($O901="mg","kg/j",IF($O901="µg","mg/j",""))</f>
        <v>mg/j</v>
      </c>
    </row>
    <row r="902" spans="1:17" x14ac:dyDescent="0.2">
      <c r="A902" s="114">
        <f>VLOOKUP($B902,References_1!$F$2:$G$18,2,)</f>
        <v>4</v>
      </c>
      <c r="B902" s="114">
        <v>6127935</v>
      </c>
      <c r="C902" s="114">
        <f>VLOOKUP($B902,References_1!$F$2:$H$18,3,)</f>
        <v>3</v>
      </c>
      <c r="D902" s="115">
        <v>42142</v>
      </c>
      <c r="E902" s="114" t="s">
        <v>1011</v>
      </c>
      <c r="F902" s="114">
        <v>23</v>
      </c>
      <c r="G902" s="114" t="s">
        <v>508</v>
      </c>
      <c r="H902" s="114">
        <v>1473</v>
      </c>
      <c r="I902" s="114">
        <v>0.01</v>
      </c>
      <c r="J902" s="117" t="s">
        <v>1630</v>
      </c>
      <c r="K902" s="116">
        <v>0.01</v>
      </c>
      <c r="L902" s="114" t="s">
        <v>130</v>
      </c>
      <c r="M902" s="114" t="str">
        <f>VLOOKUP($H902,References_1!$C$2:$D$827,2,)</f>
        <v>GP4</v>
      </c>
      <c r="N902" s="114" t="e">
        <f>VLOOKUP($H902,References_2!$D$2:'References_2'!$AQ$186,39,)</f>
        <v>#N/A</v>
      </c>
      <c r="O902" s="114" t="str">
        <f>LEFT(L902,2)</f>
        <v>µg</v>
      </c>
      <c r="P902" s="132">
        <f>IF($O902="mg",VLOOKUP($C902,References_1!$H$2:$I$18,2,)*$K902*0.0864,IF($O902="µg",VLOOKUP($C902,References_1!$H$2:$I$18,2,)*$K902*86.4,""))</f>
        <v>2.1772800000000001</v>
      </c>
      <c r="Q902" s="116" t="str">
        <f>IF($O902="mg","kg/j",IF($O902="µg","mg/j",""))</f>
        <v>mg/j</v>
      </c>
    </row>
    <row r="903" spans="1:17" x14ac:dyDescent="0.2">
      <c r="A903" s="114">
        <f>VLOOKUP($B903,References_1!$F$2:$G$18,2,)</f>
        <v>14</v>
      </c>
      <c r="B903" s="114">
        <v>6127985</v>
      </c>
      <c r="C903" s="114">
        <f>VLOOKUP($B903,References_1!$F$2:$H$18,3,)</f>
        <v>11</v>
      </c>
      <c r="D903" s="115">
        <v>42143</v>
      </c>
      <c r="E903" s="114" t="s">
        <v>1003</v>
      </c>
      <c r="F903" s="114">
        <v>23</v>
      </c>
      <c r="G903" s="114" t="s">
        <v>508</v>
      </c>
      <c r="H903" s="114">
        <v>1473</v>
      </c>
      <c r="I903" s="114">
        <v>0.01</v>
      </c>
      <c r="J903" s="117" t="s">
        <v>1630</v>
      </c>
      <c r="K903" s="116">
        <v>0.01</v>
      </c>
      <c r="L903" s="114" t="s">
        <v>130</v>
      </c>
      <c r="M903" s="114" t="str">
        <f>VLOOKUP($H903,References_1!$C$2:$D$827,2,)</f>
        <v>GP4</v>
      </c>
      <c r="N903" s="114" t="e">
        <f>VLOOKUP($H903,References_2!$D$2:'References_2'!$AQ$186,39,)</f>
        <v>#N/A</v>
      </c>
      <c r="O903" s="114" t="str">
        <f>LEFT(L903,2)</f>
        <v>µg</v>
      </c>
      <c r="P903" s="132">
        <f>IF($O903="mg",VLOOKUP($C903,References_1!$H$2:$I$18,2,)*$K903*0.0864,IF($O903="µg",VLOOKUP($C903,References_1!$H$2:$I$18,2,)*$K903*86.4,""))</f>
        <v>177.83331840000002</v>
      </c>
      <c r="Q903" s="116" t="str">
        <f>IF($O903="mg","kg/j",IF($O903="µg","mg/j",""))</f>
        <v>mg/j</v>
      </c>
    </row>
    <row r="904" spans="1:17" x14ac:dyDescent="0.2">
      <c r="A904" s="114">
        <f>VLOOKUP($B904,References_1!$F$2:$G$18,2,)</f>
        <v>12</v>
      </c>
      <c r="B904" s="114">
        <v>6127975</v>
      </c>
      <c r="C904" s="114">
        <f>VLOOKUP($B904,References_1!$F$2:$H$18,3,)</f>
        <v>14</v>
      </c>
      <c r="D904" s="115">
        <v>42143</v>
      </c>
      <c r="E904" s="114" t="s">
        <v>995</v>
      </c>
      <c r="F904" s="114">
        <v>23</v>
      </c>
      <c r="G904" s="114" t="s">
        <v>508</v>
      </c>
      <c r="H904" s="114">
        <v>1473</v>
      </c>
      <c r="I904" s="114">
        <v>0.01</v>
      </c>
      <c r="J904" s="117" t="s">
        <v>1630</v>
      </c>
      <c r="K904" s="116">
        <v>0.01</v>
      </c>
      <c r="L904" s="114" t="s">
        <v>130</v>
      </c>
      <c r="M904" s="114" t="str">
        <f>VLOOKUP($H904,References_1!$C$2:$D$827,2,)</f>
        <v>GP4</v>
      </c>
      <c r="N904" s="114" t="e">
        <f>VLOOKUP($H904,References_2!$D$2:'References_2'!$AQ$186,39,)</f>
        <v>#N/A</v>
      </c>
      <c r="O904" s="114" t="str">
        <f>LEFT(L904,2)</f>
        <v>µg</v>
      </c>
      <c r="P904" s="132">
        <f>IF($O904="mg",VLOOKUP($C904,References_1!$H$2:$I$18,2,)*$K904*0.0864,IF($O904="µg",VLOOKUP($C904,References_1!$H$2:$I$18,2,)*$K904*86.4,""))</f>
        <v>95.491180799999995</v>
      </c>
      <c r="Q904" s="116" t="str">
        <f>IF($O904="mg","kg/j",IF($O904="µg","mg/j",""))</f>
        <v>mg/j</v>
      </c>
    </row>
    <row r="905" spans="1:17" x14ac:dyDescent="0.2">
      <c r="A905" s="114">
        <f>VLOOKUP($B905,References_1!$F$2:$G$18,2,)</f>
        <v>17</v>
      </c>
      <c r="B905" s="114">
        <v>6127980</v>
      </c>
      <c r="C905" s="114">
        <f>VLOOKUP($B905,References_1!$F$2:$H$18,3,)</f>
        <v>17</v>
      </c>
      <c r="D905" s="115">
        <v>42144</v>
      </c>
      <c r="E905" s="114" t="s">
        <v>387</v>
      </c>
      <c r="F905" s="114">
        <v>23</v>
      </c>
      <c r="G905" s="114" t="s">
        <v>508</v>
      </c>
      <c r="H905" s="114">
        <v>1473</v>
      </c>
      <c r="I905" s="114">
        <v>0.01</v>
      </c>
      <c r="J905" s="117" t="s">
        <v>1630</v>
      </c>
      <c r="K905" s="116">
        <v>0.01</v>
      </c>
      <c r="L905" s="114" t="s">
        <v>130</v>
      </c>
      <c r="M905" s="114" t="str">
        <f>VLOOKUP($H905,References_1!$C$2:$D$827,2,)</f>
        <v>GP4</v>
      </c>
      <c r="N905" s="114" t="e">
        <f>VLOOKUP($H905,References_2!$D$2:'References_2'!$AQ$186,39,)</f>
        <v>#N/A</v>
      </c>
      <c r="O905" s="114" t="str">
        <f>LEFT(L905,2)</f>
        <v>µg</v>
      </c>
      <c r="P905" s="132">
        <f>IF($O905="mg",VLOOKUP($C905,References_1!$H$2:$I$18,2,)*$K905*0.0864,IF($O905="µg",VLOOKUP($C905,References_1!$H$2:$I$18,2,)*$K905*86.4,""))</f>
        <v>124.11122399999999</v>
      </c>
      <c r="Q905" s="116" t="str">
        <f>IF($O905="mg","kg/j",IF($O905="µg","mg/j",""))</f>
        <v>mg/j</v>
      </c>
    </row>
    <row r="906" spans="1:17" x14ac:dyDescent="0.2">
      <c r="A906" s="114">
        <f>VLOOKUP($B906,References_1!$F$2:$G$18,2,)</f>
        <v>4</v>
      </c>
      <c r="B906" s="114">
        <v>6127935</v>
      </c>
      <c r="C906" s="114">
        <f>VLOOKUP($B906,References_1!$F$2:$H$18,3,)</f>
        <v>3</v>
      </c>
      <c r="D906" s="115">
        <v>42142</v>
      </c>
      <c r="E906" s="114" t="s">
        <v>1011</v>
      </c>
      <c r="F906" s="114">
        <v>23</v>
      </c>
      <c r="G906" s="114" t="s">
        <v>172</v>
      </c>
      <c r="H906" s="114">
        <v>1602</v>
      </c>
      <c r="I906" s="114">
        <v>0.5</v>
      </c>
      <c r="J906" s="117" t="s">
        <v>1630</v>
      </c>
      <c r="K906" s="116">
        <v>0.5</v>
      </c>
      <c r="L906" s="114" t="s">
        <v>130</v>
      </c>
      <c r="M906" s="114" t="str">
        <f>VLOOKUP($H906,References_1!$C$2:$D$827,2,)</f>
        <v>GP5</v>
      </c>
      <c r="N906" s="114">
        <f>VLOOKUP($H906,References_2!$D$2:'References_2'!$AQ$186,39,)</f>
        <v>8</v>
      </c>
      <c r="O906" s="114" t="str">
        <f>LEFT(L906,2)</f>
        <v>µg</v>
      </c>
      <c r="P906" s="132">
        <f>IF($O906="mg",VLOOKUP($C906,References_1!$H$2:$I$18,2,)*$K906*0.0864,IF($O906="µg",VLOOKUP($C906,References_1!$H$2:$I$18,2,)*$K906*86.4,""))</f>
        <v>108.864</v>
      </c>
      <c r="Q906" s="116" t="str">
        <f>IF($O906="mg","kg/j",IF($O906="µg","mg/j",""))</f>
        <v>mg/j</v>
      </c>
    </row>
    <row r="907" spans="1:17" x14ac:dyDescent="0.2">
      <c r="A907" s="114">
        <f>VLOOKUP($B907,References_1!$F$2:$G$18,2,)</f>
        <v>14</v>
      </c>
      <c r="B907" s="114">
        <v>6127985</v>
      </c>
      <c r="C907" s="114">
        <f>VLOOKUP($B907,References_1!$F$2:$H$18,3,)</f>
        <v>11</v>
      </c>
      <c r="D907" s="115">
        <v>42143</v>
      </c>
      <c r="E907" s="114" t="s">
        <v>1003</v>
      </c>
      <c r="F907" s="114">
        <v>23</v>
      </c>
      <c r="G907" s="114" t="s">
        <v>172</v>
      </c>
      <c r="H907" s="114">
        <v>1602</v>
      </c>
      <c r="I907" s="114">
        <v>0.5</v>
      </c>
      <c r="J907" s="117" t="s">
        <v>1630</v>
      </c>
      <c r="K907" s="116">
        <v>0.5</v>
      </c>
      <c r="L907" s="114" t="s">
        <v>130</v>
      </c>
      <c r="M907" s="114" t="str">
        <f>VLOOKUP($H907,References_1!$C$2:$D$827,2,)</f>
        <v>GP5</v>
      </c>
      <c r="N907" s="114">
        <f>VLOOKUP($H907,References_2!$D$2:'References_2'!$AQ$186,39,)</f>
        <v>8</v>
      </c>
      <c r="O907" s="114" t="str">
        <f>LEFT(L907,2)</f>
        <v>µg</v>
      </c>
      <c r="P907" s="132">
        <f>IF($O907="mg",VLOOKUP($C907,References_1!$H$2:$I$18,2,)*$K907*0.0864,IF($O907="µg",VLOOKUP($C907,References_1!$H$2:$I$18,2,)*$K907*86.4,""))</f>
        <v>8891.6659200000013</v>
      </c>
      <c r="Q907" s="116" t="str">
        <f>IF($O907="mg","kg/j",IF($O907="µg","mg/j",""))</f>
        <v>mg/j</v>
      </c>
    </row>
    <row r="908" spans="1:17" x14ac:dyDescent="0.2">
      <c r="A908" s="114">
        <f>VLOOKUP($B908,References_1!$F$2:$G$18,2,)</f>
        <v>2</v>
      </c>
      <c r="B908" s="114">
        <v>6127915</v>
      </c>
      <c r="C908" s="114">
        <f>VLOOKUP($B908,References_1!$F$2:$H$18,3,)</f>
        <v>12</v>
      </c>
      <c r="D908" s="115">
        <v>42143</v>
      </c>
      <c r="E908" s="114" t="s">
        <v>1007</v>
      </c>
      <c r="F908" s="114">
        <v>23</v>
      </c>
      <c r="G908" s="114" t="s">
        <v>172</v>
      </c>
      <c r="H908" s="114">
        <v>1602</v>
      </c>
      <c r="I908" s="114">
        <v>0.5</v>
      </c>
      <c r="J908" s="117" t="s">
        <v>1630</v>
      </c>
      <c r="K908" s="116">
        <v>0.5</v>
      </c>
      <c r="L908" s="114" t="s">
        <v>130</v>
      </c>
      <c r="M908" s="114" t="str">
        <f>VLOOKUP($H908,References_1!$C$2:$D$827,2,)</f>
        <v>GP5</v>
      </c>
      <c r="N908" s="114">
        <f>VLOOKUP($H908,References_2!$D$2:'References_2'!$AQ$186,39,)</f>
        <v>8</v>
      </c>
      <c r="O908" s="114" t="str">
        <f>LEFT(L908,2)</f>
        <v>µg</v>
      </c>
      <c r="P908" s="132">
        <f>IF($O908="mg",VLOOKUP($C908,References_1!$H$2:$I$18,2,)*$K908*0.0864,IF($O908="µg",VLOOKUP($C908,References_1!$H$2:$I$18,2,)*$K908*86.4,""))</f>
        <v>82.425600000000003</v>
      </c>
      <c r="Q908" s="116" t="str">
        <f>IF($O908="mg","kg/j",IF($O908="µg","mg/j",""))</f>
        <v>mg/j</v>
      </c>
    </row>
    <row r="909" spans="1:17" x14ac:dyDescent="0.2">
      <c r="A909" s="114">
        <f>VLOOKUP($B909,References_1!$F$2:$G$18,2,)</f>
        <v>11</v>
      </c>
      <c r="B909" s="114" t="s">
        <v>1032</v>
      </c>
      <c r="C909" s="114">
        <f>VLOOKUP($B909,References_1!$F$2:$H$18,3,)</f>
        <v>13</v>
      </c>
      <c r="D909" s="115">
        <v>42143</v>
      </c>
      <c r="E909" s="114" t="s">
        <v>1033</v>
      </c>
      <c r="F909" s="114">
        <v>23</v>
      </c>
      <c r="G909" s="114" t="s">
        <v>172</v>
      </c>
      <c r="H909" s="114">
        <v>1602</v>
      </c>
      <c r="I909" s="114">
        <v>0.5</v>
      </c>
      <c r="J909" s="117" t="s">
        <v>1630</v>
      </c>
      <c r="K909" s="116">
        <v>0.5</v>
      </c>
      <c r="L909" s="114" t="s">
        <v>130</v>
      </c>
      <c r="M909" s="114" t="str">
        <f>VLOOKUP($H909,References_1!$C$2:$D$827,2,)</f>
        <v>GP5</v>
      </c>
      <c r="N909" s="114">
        <f>VLOOKUP($H909,References_2!$D$2:'References_2'!$AQ$186,39,)</f>
        <v>8</v>
      </c>
      <c r="O909" s="114" t="str">
        <f>LEFT(L909,2)</f>
        <v>µg</v>
      </c>
      <c r="P909" s="132">
        <f>IF($O909="mg",VLOOKUP($C909,References_1!$H$2:$I$18,2,)*$K909*0.0864,IF($O909="µg",VLOOKUP($C909,References_1!$H$2:$I$18,2,)*$K909*86.4,""))</f>
        <v>1860.0192</v>
      </c>
      <c r="Q909" s="116" t="str">
        <f>IF($O909="mg","kg/j",IF($O909="µg","mg/j",""))</f>
        <v>mg/j</v>
      </c>
    </row>
    <row r="910" spans="1:17" x14ac:dyDescent="0.2">
      <c r="A910" s="114">
        <f>VLOOKUP($B910,References_1!$F$2:$G$18,2,)</f>
        <v>12</v>
      </c>
      <c r="B910" s="114">
        <v>6127975</v>
      </c>
      <c r="C910" s="114">
        <f>VLOOKUP($B910,References_1!$F$2:$H$18,3,)</f>
        <v>14</v>
      </c>
      <c r="D910" s="115">
        <v>42143</v>
      </c>
      <c r="E910" s="114" t="s">
        <v>995</v>
      </c>
      <c r="F910" s="114">
        <v>23</v>
      </c>
      <c r="G910" s="114" t="s">
        <v>172</v>
      </c>
      <c r="H910" s="114">
        <v>1602</v>
      </c>
      <c r="I910" s="114">
        <v>0.5</v>
      </c>
      <c r="J910" s="117" t="s">
        <v>1630</v>
      </c>
      <c r="K910" s="116">
        <v>0.5</v>
      </c>
      <c r="L910" s="114" t="s">
        <v>130</v>
      </c>
      <c r="M910" s="114" t="str">
        <f>VLOOKUP($H910,References_1!$C$2:$D$827,2,)</f>
        <v>GP5</v>
      </c>
      <c r="N910" s="114">
        <f>VLOOKUP($H910,References_2!$D$2:'References_2'!$AQ$186,39,)</f>
        <v>8</v>
      </c>
      <c r="O910" s="114" t="str">
        <f>LEFT(L910,2)</f>
        <v>µg</v>
      </c>
      <c r="P910" s="132">
        <f>IF($O910="mg",VLOOKUP($C910,References_1!$H$2:$I$18,2,)*$K910*0.0864,IF($O910="µg",VLOOKUP($C910,References_1!$H$2:$I$18,2,)*$K910*86.4,""))</f>
        <v>4774.5590400000001</v>
      </c>
      <c r="Q910" s="116" t="str">
        <f>IF($O910="mg","kg/j",IF($O910="µg","mg/j",""))</f>
        <v>mg/j</v>
      </c>
    </row>
    <row r="911" spans="1:17" x14ac:dyDescent="0.2">
      <c r="A911" s="114">
        <f>VLOOKUP($B911,References_1!$F$2:$G$18,2,)</f>
        <v>15</v>
      </c>
      <c r="B911" s="114">
        <v>6127900</v>
      </c>
      <c r="C911" s="114">
        <f>VLOOKUP($B911,References_1!$F$2:$H$18,3,)</f>
        <v>15</v>
      </c>
      <c r="D911" s="115">
        <v>42144</v>
      </c>
      <c r="E911" s="114" t="s">
        <v>119</v>
      </c>
      <c r="F911" s="114">
        <v>23</v>
      </c>
      <c r="G911" s="114" t="s">
        <v>172</v>
      </c>
      <c r="H911" s="114">
        <v>1602</v>
      </c>
      <c r="I911" s="114">
        <v>0.5</v>
      </c>
      <c r="J911" s="117" t="s">
        <v>1630</v>
      </c>
      <c r="K911" s="116">
        <v>0.5</v>
      </c>
      <c r="L911" s="114" t="s">
        <v>130</v>
      </c>
      <c r="M911" s="114" t="str">
        <f>VLOOKUP($H911,References_1!$C$2:$D$827,2,)</f>
        <v>GP5</v>
      </c>
      <c r="N911" s="114">
        <f>VLOOKUP($H911,References_2!$D$2:'References_2'!$AQ$186,39,)</f>
        <v>8</v>
      </c>
      <c r="O911" s="114" t="str">
        <f>LEFT(L911,2)</f>
        <v>µg</v>
      </c>
      <c r="P911" s="132">
        <f>IF($O911="mg",VLOOKUP($C911,References_1!$H$2:$I$18,2,)*$K911*0.0864,IF($O911="µg",VLOOKUP($C911,References_1!$H$2:$I$18,2,)*$K911*86.4,""))</f>
        <v>4457.376000000002</v>
      </c>
      <c r="Q911" s="116" t="str">
        <f>IF($O911="mg","kg/j",IF($O911="µg","mg/j",""))</f>
        <v>mg/j</v>
      </c>
    </row>
    <row r="912" spans="1:17" x14ac:dyDescent="0.2">
      <c r="A912" s="114">
        <f>VLOOKUP($B912,References_1!$F$2:$G$18,2,)</f>
        <v>17</v>
      </c>
      <c r="B912" s="114">
        <v>6127980</v>
      </c>
      <c r="C912" s="114">
        <f>VLOOKUP($B912,References_1!$F$2:$H$18,3,)</f>
        <v>17</v>
      </c>
      <c r="D912" s="115">
        <v>42144</v>
      </c>
      <c r="E912" s="114" t="s">
        <v>387</v>
      </c>
      <c r="F912" s="114">
        <v>23</v>
      </c>
      <c r="G912" s="114" t="s">
        <v>172</v>
      </c>
      <c r="H912" s="114">
        <v>1602</v>
      </c>
      <c r="I912" s="114">
        <v>0.5</v>
      </c>
      <c r="J912" s="117" t="s">
        <v>1630</v>
      </c>
      <c r="K912" s="116">
        <v>0.5</v>
      </c>
      <c r="L912" s="114" t="s">
        <v>130</v>
      </c>
      <c r="M912" s="114" t="str">
        <f>VLOOKUP($H912,References_1!$C$2:$D$827,2,)</f>
        <v>GP5</v>
      </c>
      <c r="N912" s="114">
        <f>VLOOKUP($H912,References_2!$D$2:'References_2'!$AQ$186,39,)</f>
        <v>8</v>
      </c>
      <c r="O912" s="114" t="str">
        <f>LEFT(L912,2)</f>
        <v>µg</v>
      </c>
      <c r="P912" s="132">
        <f>IF($O912="mg",VLOOKUP($C912,References_1!$H$2:$I$18,2,)*$K912*0.0864,IF($O912="µg",VLOOKUP($C912,References_1!$H$2:$I$18,2,)*$K912*86.4,""))</f>
        <v>6205.5612000000001</v>
      </c>
      <c r="Q912" s="116" t="str">
        <f>IF($O912="mg","kg/j",IF($O912="µg","mg/j",""))</f>
        <v>mg/j</v>
      </c>
    </row>
    <row r="913" spans="1:17" x14ac:dyDescent="0.2">
      <c r="A913" s="114">
        <f>VLOOKUP($B913,References_1!$F$2:$G$18,2,)</f>
        <v>4</v>
      </c>
      <c r="B913" s="114">
        <v>6127935</v>
      </c>
      <c r="C913" s="114">
        <f>VLOOKUP($B913,References_1!$F$2:$H$18,3,)</f>
        <v>3</v>
      </c>
      <c r="D913" s="115">
        <v>42142</v>
      </c>
      <c r="E913" s="114" t="s">
        <v>1011</v>
      </c>
      <c r="F913" s="114">
        <v>23</v>
      </c>
      <c r="G913" s="114" t="s">
        <v>179</v>
      </c>
      <c r="H913" s="114">
        <v>1601</v>
      </c>
      <c r="I913" s="114">
        <v>0.5</v>
      </c>
      <c r="J913" s="117" t="s">
        <v>1630</v>
      </c>
      <c r="K913" s="116">
        <v>0.5</v>
      </c>
      <c r="L913" s="114" t="s">
        <v>130</v>
      </c>
      <c r="M913" s="114" t="str">
        <f>VLOOKUP($H913,References_1!$C$2:$D$827,2,)</f>
        <v>GP5</v>
      </c>
      <c r="N913" s="114">
        <f>VLOOKUP($H913,References_2!$D$2:'References_2'!$AQ$186,39,)</f>
        <v>8</v>
      </c>
      <c r="O913" s="114" t="str">
        <f>LEFT(L913,2)</f>
        <v>µg</v>
      </c>
      <c r="P913" s="132">
        <f>IF($O913="mg",VLOOKUP($C913,References_1!$H$2:$I$18,2,)*$K913*0.0864,IF($O913="µg",VLOOKUP($C913,References_1!$H$2:$I$18,2,)*$K913*86.4,""))</f>
        <v>108.864</v>
      </c>
      <c r="Q913" s="116" t="str">
        <f>IF($O913="mg","kg/j",IF($O913="µg","mg/j",""))</f>
        <v>mg/j</v>
      </c>
    </row>
    <row r="914" spans="1:17" x14ac:dyDescent="0.2">
      <c r="A914" s="114">
        <f>VLOOKUP($B914,References_1!$F$2:$G$18,2,)</f>
        <v>14</v>
      </c>
      <c r="B914" s="114">
        <v>6127985</v>
      </c>
      <c r="C914" s="114">
        <f>VLOOKUP($B914,References_1!$F$2:$H$18,3,)</f>
        <v>11</v>
      </c>
      <c r="D914" s="115">
        <v>42143</v>
      </c>
      <c r="E914" s="114" t="s">
        <v>1003</v>
      </c>
      <c r="F914" s="114">
        <v>23</v>
      </c>
      <c r="G914" s="114" t="s">
        <v>179</v>
      </c>
      <c r="H914" s="114">
        <v>1601</v>
      </c>
      <c r="I914" s="114">
        <v>0.5</v>
      </c>
      <c r="J914" s="117" t="s">
        <v>1630</v>
      </c>
      <c r="K914" s="116">
        <v>0.5</v>
      </c>
      <c r="L914" s="114" t="s">
        <v>130</v>
      </c>
      <c r="M914" s="114" t="str">
        <f>VLOOKUP($H914,References_1!$C$2:$D$827,2,)</f>
        <v>GP5</v>
      </c>
      <c r="N914" s="114">
        <f>VLOOKUP($H914,References_2!$D$2:'References_2'!$AQ$186,39,)</f>
        <v>8</v>
      </c>
      <c r="O914" s="114" t="str">
        <f>LEFT(L914,2)</f>
        <v>µg</v>
      </c>
      <c r="P914" s="132">
        <f>IF($O914="mg",VLOOKUP($C914,References_1!$H$2:$I$18,2,)*$K914*0.0864,IF($O914="µg",VLOOKUP($C914,References_1!$H$2:$I$18,2,)*$K914*86.4,""))</f>
        <v>8891.6659200000013</v>
      </c>
      <c r="Q914" s="116" t="str">
        <f>IF($O914="mg","kg/j",IF($O914="µg","mg/j",""))</f>
        <v>mg/j</v>
      </c>
    </row>
    <row r="915" spans="1:17" x14ac:dyDescent="0.2">
      <c r="A915" s="114">
        <f>VLOOKUP($B915,References_1!$F$2:$G$18,2,)</f>
        <v>2</v>
      </c>
      <c r="B915" s="114">
        <v>6127915</v>
      </c>
      <c r="C915" s="114">
        <f>VLOOKUP($B915,References_1!$F$2:$H$18,3,)</f>
        <v>12</v>
      </c>
      <c r="D915" s="115">
        <v>42143</v>
      </c>
      <c r="E915" s="114" t="s">
        <v>1007</v>
      </c>
      <c r="F915" s="114">
        <v>23</v>
      </c>
      <c r="G915" s="114" t="s">
        <v>179</v>
      </c>
      <c r="H915" s="114">
        <v>1601</v>
      </c>
      <c r="I915" s="114">
        <v>0.5</v>
      </c>
      <c r="J915" s="117" t="s">
        <v>1630</v>
      </c>
      <c r="K915" s="116">
        <v>0.5</v>
      </c>
      <c r="L915" s="114" t="s">
        <v>130</v>
      </c>
      <c r="M915" s="114" t="str">
        <f>VLOOKUP($H915,References_1!$C$2:$D$827,2,)</f>
        <v>GP5</v>
      </c>
      <c r="N915" s="114">
        <f>VLOOKUP($H915,References_2!$D$2:'References_2'!$AQ$186,39,)</f>
        <v>8</v>
      </c>
      <c r="O915" s="114" t="str">
        <f>LEFT(L915,2)</f>
        <v>µg</v>
      </c>
      <c r="P915" s="132">
        <f>IF($O915="mg",VLOOKUP($C915,References_1!$H$2:$I$18,2,)*$K915*0.0864,IF($O915="µg",VLOOKUP($C915,References_1!$H$2:$I$18,2,)*$K915*86.4,""))</f>
        <v>82.425600000000003</v>
      </c>
      <c r="Q915" s="116" t="str">
        <f>IF($O915="mg","kg/j",IF($O915="µg","mg/j",""))</f>
        <v>mg/j</v>
      </c>
    </row>
    <row r="916" spans="1:17" x14ac:dyDescent="0.2">
      <c r="A916" s="114">
        <f>VLOOKUP($B916,References_1!$F$2:$G$18,2,)</f>
        <v>11</v>
      </c>
      <c r="B916" s="114" t="s">
        <v>1032</v>
      </c>
      <c r="C916" s="114">
        <f>VLOOKUP($B916,References_1!$F$2:$H$18,3,)</f>
        <v>13</v>
      </c>
      <c r="D916" s="115">
        <v>42143</v>
      </c>
      <c r="E916" s="114" t="s">
        <v>1033</v>
      </c>
      <c r="F916" s="114">
        <v>23</v>
      </c>
      <c r="G916" s="114" t="s">
        <v>179</v>
      </c>
      <c r="H916" s="114">
        <v>1601</v>
      </c>
      <c r="I916" s="114">
        <v>0.5</v>
      </c>
      <c r="J916" s="117" t="s">
        <v>1630</v>
      </c>
      <c r="K916" s="116">
        <v>0.5</v>
      </c>
      <c r="L916" s="114" t="s">
        <v>130</v>
      </c>
      <c r="M916" s="114" t="str">
        <f>VLOOKUP($H916,References_1!$C$2:$D$827,2,)</f>
        <v>GP5</v>
      </c>
      <c r="N916" s="114">
        <f>VLOOKUP($H916,References_2!$D$2:'References_2'!$AQ$186,39,)</f>
        <v>8</v>
      </c>
      <c r="O916" s="114" t="str">
        <f>LEFT(L916,2)</f>
        <v>µg</v>
      </c>
      <c r="P916" s="132">
        <f>IF($O916="mg",VLOOKUP($C916,References_1!$H$2:$I$18,2,)*$K916*0.0864,IF($O916="µg",VLOOKUP($C916,References_1!$H$2:$I$18,2,)*$K916*86.4,""))</f>
        <v>1860.0192</v>
      </c>
      <c r="Q916" s="116" t="str">
        <f>IF($O916="mg","kg/j",IF($O916="µg","mg/j",""))</f>
        <v>mg/j</v>
      </c>
    </row>
    <row r="917" spans="1:17" x14ac:dyDescent="0.2">
      <c r="A917" s="114">
        <f>VLOOKUP($B917,References_1!$F$2:$G$18,2,)</f>
        <v>12</v>
      </c>
      <c r="B917" s="114">
        <v>6127975</v>
      </c>
      <c r="C917" s="114">
        <f>VLOOKUP($B917,References_1!$F$2:$H$18,3,)</f>
        <v>14</v>
      </c>
      <c r="D917" s="115">
        <v>42143</v>
      </c>
      <c r="E917" s="114" t="s">
        <v>995</v>
      </c>
      <c r="F917" s="114">
        <v>23</v>
      </c>
      <c r="G917" s="114" t="s">
        <v>179</v>
      </c>
      <c r="H917" s="114">
        <v>1601</v>
      </c>
      <c r="I917" s="114">
        <v>0.5</v>
      </c>
      <c r="J917" s="117" t="s">
        <v>1630</v>
      </c>
      <c r="K917" s="116">
        <v>0.5</v>
      </c>
      <c r="L917" s="114" t="s">
        <v>130</v>
      </c>
      <c r="M917" s="114" t="str">
        <f>VLOOKUP($H917,References_1!$C$2:$D$827,2,)</f>
        <v>GP5</v>
      </c>
      <c r="N917" s="114">
        <f>VLOOKUP($H917,References_2!$D$2:'References_2'!$AQ$186,39,)</f>
        <v>8</v>
      </c>
      <c r="O917" s="114" t="str">
        <f>LEFT(L917,2)</f>
        <v>µg</v>
      </c>
      <c r="P917" s="132">
        <f>IF($O917="mg",VLOOKUP($C917,References_1!$H$2:$I$18,2,)*$K917*0.0864,IF($O917="µg",VLOOKUP($C917,References_1!$H$2:$I$18,2,)*$K917*86.4,""))</f>
        <v>4774.5590400000001</v>
      </c>
      <c r="Q917" s="116" t="str">
        <f>IF($O917="mg","kg/j",IF($O917="µg","mg/j",""))</f>
        <v>mg/j</v>
      </c>
    </row>
    <row r="918" spans="1:17" x14ac:dyDescent="0.2">
      <c r="A918" s="114">
        <f>VLOOKUP($B918,References_1!$F$2:$G$18,2,)</f>
        <v>15</v>
      </c>
      <c r="B918" s="114">
        <v>6127900</v>
      </c>
      <c r="C918" s="114">
        <f>VLOOKUP($B918,References_1!$F$2:$H$18,3,)</f>
        <v>15</v>
      </c>
      <c r="D918" s="115">
        <v>42144</v>
      </c>
      <c r="E918" s="114" t="s">
        <v>119</v>
      </c>
      <c r="F918" s="114">
        <v>23</v>
      </c>
      <c r="G918" s="114" t="s">
        <v>179</v>
      </c>
      <c r="H918" s="114">
        <v>1601</v>
      </c>
      <c r="I918" s="114">
        <v>0.5</v>
      </c>
      <c r="J918" s="117" t="s">
        <v>1630</v>
      </c>
      <c r="K918" s="116">
        <v>0.5</v>
      </c>
      <c r="L918" s="114" t="s">
        <v>130</v>
      </c>
      <c r="M918" s="114" t="str">
        <f>VLOOKUP($H918,References_1!$C$2:$D$827,2,)</f>
        <v>GP5</v>
      </c>
      <c r="N918" s="114">
        <f>VLOOKUP($H918,References_2!$D$2:'References_2'!$AQ$186,39,)</f>
        <v>8</v>
      </c>
      <c r="O918" s="114" t="str">
        <f>LEFT(L918,2)</f>
        <v>µg</v>
      </c>
      <c r="P918" s="132">
        <f>IF($O918="mg",VLOOKUP($C918,References_1!$H$2:$I$18,2,)*$K918*0.0864,IF($O918="µg",VLOOKUP($C918,References_1!$H$2:$I$18,2,)*$K918*86.4,""))</f>
        <v>4457.376000000002</v>
      </c>
      <c r="Q918" s="116" t="str">
        <f>IF($O918="mg","kg/j",IF($O918="µg","mg/j",""))</f>
        <v>mg/j</v>
      </c>
    </row>
    <row r="919" spans="1:17" x14ac:dyDescent="0.2">
      <c r="A919" s="114">
        <f>VLOOKUP($B919,References_1!$F$2:$G$18,2,)</f>
        <v>17</v>
      </c>
      <c r="B919" s="114">
        <v>6127980</v>
      </c>
      <c r="C919" s="114">
        <f>VLOOKUP($B919,References_1!$F$2:$H$18,3,)</f>
        <v>17</v>
      </c>
      <c r="D919" s="115">
        <v>42144</v>
      </c>
      <c r="E919" s="114" t="s">
        <v>387</v>
      </c>
      <c r="F919" s="114">
        <v>23</v>
      </c>
      <c r="G919" s="114" t="s">
        <v>179</v>
      </c>
      <c r="H919" s="114">
        <v>1601</v>
      </c>
      <c r="I919" s="114">
        <v>0.5</v>
      </c>
      <c r="J919" s="117" t="s">
        <v>1630</v>
      </c>
      <c r="K919" s="116">
        <v>0.5</v>
      </c>
      <c r="L919" s="114" t="s">
        <v>130</v>
      </c>
      <c r="M919" s="114" t="str">
        <f>VLOOKUP($H919,References_1!$C$2:$D$827,2,)</f>
        <v>GP5</v>
      </c>
      <c r="N919" s="114">
        <f>VLOOKUP($H919,References_2!$D$2:'References_2'!$AQ$186,39,)</f>
        <v>8</v>
      </c>
      <c r="O919" s="114" t="str">
        <f>LEFT(L919,2)</f>
        <v>µg</v>
      </c>
      <c r="P919" s="132">
        <f>IF($O919="mg",VLOOKUP($C919,References_1!$H$2:$I$18,2,)*$K919*0.0864,IF($O919="µg",VLOOKUP($C919,References_1!$H$2:$I$18,2,)*$K919*86.4,""))</f>
        <v>6205.5612000000001</v>
      </c>
      <c r="Q919" s="116" t="str">
        <f>IF($O919="mg","kg/j",IF($O919="µg","mg/j",""))</f>
        <v>mg/j</v>
      </c>
    </row>
    <row r="920" spans="1:17" x14ac:dyDescent="0.2">
      <c r="A920" s="114">
        <f>VLOOKUP($B920,References_1!$F$2:$G$18,2,)</f>
        <v>4</v>
      </c>
      <c r="B920" s="114">
        <v>6127935</v>
      </c>
      <c r="C920" s="114">
        <f>VLOOKUP($B920,References_1!$F$2:$H$18,3,)</f>
        <v>3</v>
      </c>
      <c r="D920" s="115">
        <v>42142</v>
      </c>
      <c r="E920" s="114" t="s">
        <v>1011</v>
      </c>
      <c r="F920" s="114">
        <v>23</v>
      </c>
      <c r="G920" s="114" t="s">
        <v>183</v>
      </c>
      <c r="H920" s="114">
        <v>1600</v>
      </c>
      <c r="I920" s="114">
        <v>0.5</v>
      </c>
      <c r="J920" s="117" t="s">
        <v>1630</v>
      </c>
      <c r="K920" s="116">
        <v>0.5</v>
      </c>
      <c r="L920" s="114" t="s">
        <v>130</v>
      </c>
      <c r="M920" s="114" t="str">
        <f>VLOOKUP($H920,References_1!$C$2:$D$827,2,)</f>
        <v>GP5</v>
      </c>
      <c r="N920" s="114">
        <f>VLOOKUP($H920,References_2!$D$2:'References_2'!$AQ$186,39,)</f>
        <v>11.98218503937008</v>
      </c>
      <c r="O920" s="114" t="str">
        <f>LEFT(L920,2)</f>
        <v>µg</v>
      </c>
      <c r="P920" s="132">
        <f>IF($O920="mg",VLOOKUP($C920,References_1!$H$2:$I$18,2,)*$K920*0.0864,IF($O920="µg",VLOOKUP($C920,References_1!$H$2:$I$18,2,)*$K920*86.4,""))</f>
        <v>108.864</v>
      </c>
      <c r="Q920" s="116" t="str">
        <f>IF($O920="mg","kg/j",IF($O920="µg","mg/j",""))</f>
        <v>mg/j</v>
      </c>
    </row>
    <row r="921" spans="1:17" x14ac:dyDescent="0.2">
      <c r="A921" s="114">
        <f>VLOOKUP($B921,References_1!$F$2:$G$18,2,)</f>
        <v>14</v>
      </c>
      <c r="B921" s="114">
        <v>6127985</v>
      </c>
      <c r="C921" s="114">
        <f>VLOOKUP($B921,References_1!$F$2:$H$18,3,)</f>
        <v>11</v>
      </c>
      <c r="D921" s="115">
        <v>42143</v>
      </c>
      <c r="E921" s="114" t="s">
        <v>1003</v>
      </c>
      <c r="F921" s="114">
        <v>23</v>
      </c>
      <c r="G921" s="114" t="s">
        <v>183</v>
      </c>
      <c r="H921" s="114">
        <v>1600</v>
      </c>
      <c r="I921" s="114">
        <v>0.5</v>
      </c>
      <c r="J921" s="117" t="s">
        <v>1630</v>
      </c>
      <c r="K921" s="116">
        <v>0.5</v>
      </c>
      <c r="L921" s="114" t="s">
        <v>130</v>
      </c>
      <c r="M921" s="114" t="str">
        <f>VLOOKUP($H921,References_1!$C$2:$D$827,2,)</f>
        <v>GP5</v>
      </c>
      <c r="N921" s="114">
        <f>VLOOKUP($H921,References_2!$D$2:'References_2'!$AQ$186,39,)</f>
        <v>11.98218503937008</v>
      </c>
      <c r="O921" s="114" t="str">
        <f>LEFT(L921,2)</f>
        <v>µg</v>
      </c>
      <c r="P921" s="132">
        <f>IF($O921="mg",VLOOKUP($C921,References_1!$H$2:$I$18,2,)*$K921*0.0864,IF($O921="µg",VLOOKUP($C921,References_1!$H$2:$I$18,2,)*$K921*86.4,""))</f>
        <v>8891.6659200000013</v>
      </c>
      <c r="Q921" s="116" t="str">
        <f>IF($O921="mg","kg/j",IF($O921="µg","mg/j",""))</f>
        <v>mg/j</v>
      </c>
    </row>
    <row r="922" spans="1:17" x14ac:dyDescent="0.2">
      <c r="A922" s="114">
        <f>VLOOKUP($B922,References_1!$F$2:$G$18,2,)</f>
        <v>2</v>
      </c>
      <c r="B922" s="114">
        <v>6127915</v>
      </c>
      <c r="C922" s="114">
        <f>VLOOKUP($B922,References_1!$F$2:$H$18,3,)</f>
        <v>12</v>
      </c>
      <c r="D922" s="115">
        <v>42143</v>
      </c>
      <c r="E922" s="114" t="s">
        <v>1007</v>
      </c>
      <c r="F922" s="114">
        <v>23</v>
      </c>
      <c r="G922" s="114" t="s">
        <v>183</v>
      </c>
      <c r="H922" s="114">
        <v>1600</v>
      </c>
      <c r="I922" s="114">
        <v>0.5</v>
      </c>
      <c r="J922" s="117" t="s">
        <v>1630</v>
      </c>
      <c r="K922" s="116">
        <v>0.5</v>
      </c>
      <c r="L922" s="114" t="s">
        <v>130</v>
      </c>
      <c r="M922" s="114" t="str">
        <f>VLOOKUP($H922,References_1!$C$2:$D$827,2,)</f>
        <v>GP5</v>
      </c>
      <c r="N922" s="114">
        <f>VLOOKUP($H922,References_2!$D$2:'References_2'!$AQ$186,39,)</f>
        <v>11.98218503937008</v>
      </c>
      <c r="O922" s="114" t="str">
        <f>LEFT(L922,2)</f>
        <v>µg</v>
      </c>
      <c r="P922" s="132">
        <f>IF($O922="mg",VLOOKUP($C922,References_1!$H$2:$I$18,2,)*$K922*0.0864,IF($O922="µg",VLOOKUP($C922,References_1!$H$2:$I$18,2,)*$K922*86.4,""))</f>
        <v>82.425600000000003</v>
      </c>
      <c r="Q922" s="116" t="str">
        <f>IF($O922="mg","kg/j",IF($O922="µg","mg/j",""))</f>
        <v>mg/j</v>
      </c>
    </row>
    <row r="923" spans="1:17" x14ac:dyDescent="0.2">
      <c r="A923" s="114">
        <f>VLOOKUP($B923,References_1!$F$2:$G$18,2,)</f>
        <v>11</v>
      </c>
      <c r="B923" s="114" t="s">
        <v>1032</v>
      </c>
      <c r="C923" s="114">
        <f>VLOOKUP($B923,References_1!$F$2:$H$18,3,)</f>
        <v>13</v>
      </c>
      <c r="D923" s="115">
        <v>42143</v>
      </c>
      <c r="E923" s="114" t="s">
        <v>1033</v>
      </c>
      <c r="F923" s="114">
        <v>23</v>
      </c>
      <c r="G923" s="114" t="s">
        <v>183</v>
      </c>
      <c r="H923" s="114">
        <v>1600</v>
      </c>
      <c r="I923" s="114">
        <v>0.5</v>
      </c>
      <c r="J923" s="117" t="s">
        <v>1630</v>
      </c>
      <c r="K923" s="116">
        <v>0.5</v>
      </c>
      <c r="L923" s="114" t="s">
        <v>130</v>
      </c>
      <c r="M923" s="114" t="str">
        <f>VLOOKUP($H923,References_1!$C$2:$D$827,2,)</f>
        <v>GP5</v>
      </c>
      <c r="N923" s="114">
        <f>VLOOKUP($H923,References_2!$D$2:'References_2'!$AQ$186,39,)</f>
        <v>11.98218503937008</v>
      </c>
      <c r="O923" s="114" t="str">
        <f>LEFT(L923,2)</f>
        <v>µg</v>
      </c>
      <c r="P923" s="132">
        <f>IF($O923="mg",VLOOKUP($C923,References_1!$H$2:$I$18,2,)*$K923*0.0864,IF($O923="µg",VLOOKUP($C923,References_1!$H$2:$I$18,2,)*$K923*86.4,""))</f>
        <v>1860.0192</v>
      </c>
      <c r="Q923" s="116" t="str">
        <f>IF($O923="mg","kg/j",IF($O923="µg","mg/j",""))</f>
        <v>mg/j</v>
      </c>
    </row>
    <row r="924" spans="1:17" x14ac:dyDescent="0.2">
      <c r="A924" s="114">
        <f>VLOOKUP($B924,References_1!$F$2:$G$18,2,)</f>
        <v>12</v>
      </c>
      <c r="B924" s="114">
        <v>6127975</v>
      </c>
      <c r="C924" s="114">
        <f>VLOOKUP($B924,References_1!$F$2:$H$18,3,)</f>
        <v>14</v>
      </c>
      <c r="D924" s="115">
        <v>42143</v>
      </c>
      <c r="E924" s="114" t="s">
        <v>995</v>
      </c>
      <c r="F924" s="114">
        <v>23</v>
      </c>
      <c r="G924" s="114" t="s">
        <v>183</v>
      </c>
      <c r="H924" s="114">
        <v>1600</v>
      </c>
      <c r="I924" s="114">
        <v>0.5</v>
      </c>
      <c r="J924" s="117" t="s">
        <v>1630</v>
      </c>
      <c r="K924" s="116">
        <v>0.5</v>
      </c>
      <c r="L924" s="114" t="s">
        <v>130</v>
      </c>
      <c r="M924" s="114" t="str">
        <f>VLOOKUP($H924,References_1!$C$2:$D$827,2,)</f>
        <v>GP5</v>
      </c>
      <c r="N924" s="114">
        <f>VLOOKUP($H924,References_2!$D$2:'References_2'!$AQ$186,39,)</f>
        <v>11.98218503937008</v>
      </c>
      <c r="O924" s="114" t="str">
        <f>LEFT(L924,2)</f>
        <v>µg</v>
      </c>
      <c r="P924" s="132">
        <f>IF($O924="mg",VLOOKUP($C924,References_1!$H$2:$I$18,2,)*$K924*0.0864,IF($O924="µg",VLOOKUP($C924,References_1!$H$2:$I$18,2,)*$K924*86.4,""))</f>
        <v>4774.5590400000001</v>
      </c>
      <c r="Q924" s="116" t="str">
        <f>IF($O924="mg","kg/j",IF($O924="µg","mg/j",""))</f>
        <v>mg/j</v>
      </c>
    </row>
    <row r="925" spans="1:17" x14ac:dyDescent="0.2">
      <c r="A925" s="114">
        <f>VLOOKUP($B925,References_1!$F$2:$G$18,2,)</f>
        <v>15</v>
      </c>
      <c r="B925" s="114">
        <v>6127900</v>
      </c>
      <c r="C925" s="114">
        <f>VLOOKUP($B925,References_1!$F$2:$H$18,3,)</f>
        <v>15</v>
      </c>
      <c r="D925" s="115">
        <v>42144</v>
      </c>
      <c r="E925" s="114" t="s">
        <v>119</v>
      </c>
      <c r="F925" s="114">
        <v>23</v>
      </c>
      <c r="G925" s="114" t="s">
        <v>183</v>
      </c>
      <c r="H925" s="114">
        <v>1600</v>
      </c>
      <c r="I925" s="114">
        <v>0.5</v>
      </c>
      <c r="J925" s="117" t="s">
        <v>1630</v>
      </c>
      <c r="K925" s="116">
        <v>0.5</v>
      </c>
      <c r="L925" s="114" t="s">
        <v>130</v>
      </c>
      <c r="M925" s="114" t="str">
        <f>VLOOKUP($H925,References_1!$C$2:$D$827,2,)</f>
        <v>GP5</v>
      </c>
      <c r="N925" s="114">
        <f>VLOOKUP($H925,References_2!$D$2:'References_2'!$AQ$186,39,)</f>
        <v>11.98218503937008</v>
      </c>
      <c r="O925" s="114" t="str">
        <f>LEFT(L925,2)</f>
        <v>µg</v>
      </c>
      <c r="P925" s="132">
        <f>IF($O925="mg",VLOOKUP($C925,References_1!$H$2:$I$18,2,)*$K925*0.0864,IF($O925="µg",VLOOKUP($C925,References_1!$H$2:$I$18,2,)*$K925*86.4,""))</f>
        <v>4457.376000000002</v>
      </c>
      <c r="Q925" s="116" t="str">
        <f>IF($O925="mg","kg/j",IF($O925="µg","mg/j",""))</f>
        <v>mg/j</v>
      </c>
    </row>
    <row r="926" spans="1:17" x14ac:dyDescent="0.2">
      <c r="A926" s="114">
        <f>VLOOKUP($B926,References_1!$F$2:$G$18,2,)</f>
        <v>17</v>
      </c>
      <c r="B926" s="114">
        <v>6127980</v>
      </c>
      <c r="C926" s="114">
        <f>VLOOKUP($B926,References_1!$F$2:$H$18,3,)</f>
        <v>17</v>
      </c>
      <c r="D926" s="115">
        <v>42144</v>
      </c>
      <c r="E926" s="114" t="s">
        <v>387</v>
      </c>
      <c r="F926" s="114">
        <v>23</v>
      </c>
      <c r="G926" s="114" t="s">
        <v>183</v>
      </c>
      <c r="H926" s="114">
        <v>1600</v>
      </c>
      <c r="I926" s="114">
        <v>0.5</v>
      </c>
      <c r="J926" s="117" t="s">
        <v>1630</v>
      </c>
      <c r="K926" s="116">
        <v>0.5</v>
      </c>
      <c r="L926" s="114" t="s">
        <v>130</v>
      </c>
      <c r="M926" s="114" t="str">
        <f>VLOOKUP($H926,References_1!$C$2:$D$827,2,)</f>
        <v>GP5</v>
      </c>
      <c r="N926" s="114">
        <f>VLOOKUP($H926,References_2!$D$2:'References_2'!$AQ$186,39,)</f>
        <v>11.98218503937008</v>
      </c>
      <c r="O926" s="114" t="str">
        <f>LEFT(L926,2)</f>
        <v>µg</v>
      </c>
      <c r="P926" s="132">
        <f>IF($O926="mg",VLOOKUP($C926,References_1!$H$2:$I$18,2,)*$K926*0.0864,IF($O926="µg",VLOOKUP($C926,References_1!$H$2:$I$18,2,)*$K926*86.4,""))</f>
        <v>6205.5612000000001</v>
      </c>
      <c r="Q926" s="116" t="str">
        <f>IF($O926="mg","kg/j",IF($O926="µg","mg/j",""))</f>
        <v>mg/j</v>
      </c>
    </row>
    <row r="927" spans="1:17" x14ac:dyDescent="0.2">
      <c r="A927" s="114">
        <f>VLOOKUP($B927,References_1!$F$2:$G$18,2,)</f>
        <v>4</v>
      </c>
      <c r="B927" s="114">
        <v>6127935</v>
      </c>
      <c r="C927" s="114">
        <f>VLOOKUP($B927,References_1!$F$2:$H$18,3,)</f>
        <v>3</v>
      </c>
      <c r="D927" s="115">
        <v>42142</v>
      </c>
      <c r="E927" s="114" t="s">
        <v>1011</v>
      </c>
      <c r="F927" s="114">
        <v>23</v>
      </c>
      <c r="G927" s="114" t="s">
        <v>510</v>
      </c>
      <c r="H927" s="114">
        <v>1683</v>
      </c>
      <c r="I927" s="114">
        <v>0.02</v>
      </c>
      <c r="J927" s="117" t="s">
        <v>1630</v>
      </c>
      <c r="K927" s="116">
        <v>0.02</v>
      </c>
      <c r="L927" s="114" t="s">
        <v>130</v>
      </c>
      <c r="M927" s="114" t="str">
        <f>VLOOKUP($H927,References_1!$C$2:$D$827,2,)</f>
        <v>GP4</v>
      </c>
      <c r="N927" s="114" t="e">
        <f>VLOOKUP($H927,References_2!$D$2:'References_2'!$AQ$186,39,)</f>
        <v>#N/A</v>
      </c>
      <c r="O927" s="114" t="str">
        <f>LEFT(L927,2)</f>
        <v>µg</v>
      </c>
      <c r="P927" s="132">
        <f>IF($O927="mg",VLOOKUP($C927,References_1!$H$2:$I$18,2,)*$K927*0.0864,IF($O927="µg",VLOOKUP($C927,References_1!$H$2:$I$18,2,)*$K927*86.4,""))</f>
        <v>4.3545600000000002</v>
      </c>
      <c r="Q927" s="116" t="str">
        <f>IF($O927="mg","kg/j",IF($O927="µg","mg/j",""))</f>
        <v>mg/j</v>
      </c>
    </row>
    <row r="928" spans="1:17" x14ac:dyDescent="0.2">
      <c r="A928" s="114">
        <f>VLOOKUP($B928,References_1!$F$2:$G$18,2,)</f>
        <v>14</v>
      </c>
      <c r="B928" s="114">
        <v>6127985</v>
      </c>
      <c r="C928" s="114">
        <f>VLOOKUP($B928,References_1!$F$2:$H$18,3,)</f>
        <v>11</v>
      </c>
      <c r="D928" s="115">
        <v>42143</v>
      </c>
      <c r="E928" s="114" t="s">
        <v>1003</v>
      </c>
      <c r="F928" s="114">
        <v>23</v>
      </c>
      <c r="G928" s="114" t="s">
        <v>510</v>
      </c>
      <c r="H928" s="114">
        <v>1683</v>
      </c>
      <c r="I928" s="114">
        <v>0.02</v>
      </c>
      <c r="J928" s="117" t="s">
        <v>1630</v>
      </c>
      <c r="K928" s="116">
        <v>0.02</v>
      </c>
      <c r="L928" s="114" t="s">
        <v>130</v>
      </c>
      <c r="M928" s="114" t="str">
        <f>VLOOKUP($H928,References_1!$C$2:$D$827,2,)</f>
        <v>GP4</v>
      </c>
      <c r="N928" s="114" t="e">
        <f>VLOOKUP($H928,References_2!$D$2:'References_2'!$AQ$186,39,)</f>
        <v>#N/A</v>
      </c>
      <c r="O928" s="114" t="str">
        <f>LEFT(L928,2)</f>
        <v>µg</v>
      </c>
      <c r="P928" s="132">
        <f>IF($O928="mg",VLOOKUP($C928,References_1!$H$2:$I$18,2,)*$K928*0.0864,IF($O928="µg",VLOOKUP($C928,References_1!$H$2:$I$18,2,)*$K928*86.4,""))</f>
        <v>355.66663680000005</v>
      </c>
      <c r="Q928" s="116" t="str">
        <f>IF($O928="mg","kg/j",IF($O928="µg","mg/j",""))</f>
        <v>mg/j</v>
      </c>
    </row>
    <row r="929" spans="1:17" x14ac:dyDescent="0.2">
      <c r="A929" s="114">
        <f>VLOOKUP($B929,References_1!$F$2:$G$18,2,)</f>
        <v>12</v>
      </c>
      <c r="B929" s="114">
        <v>6127975</v>
      </c>
      <c r="C929" s="114">
        <f>VLOOKUP($B929,References_1!$F$2:$H$18,3,)</f>
        <v>14</v>
      </c>
      <c r="D929" s="115">
        <v>42143</v>
      </c>
      <c r="E929" s="114" t="s">
        <v>995</v>
      </c>
      <c r="F929" s="114">
        <v>23</v>
      </c>
      <c r="G929" s="114" t="s">
        <v>510</v>
      </c>
      <c r="H929" s="114">
        <v>1683</v>
      </c>
      <c r="I929" s="114">
        <v>0.02</v>
      </c>
      <c r="J929" s="117" t="s">
        <v>1630</v>
      </c>
      <c r="K929" s="116">
        <v>0.02</v>
      </c>
      <c r="L929" s="114" t="s">
        <v>130</v>
      </c>
      <c r="M929" s="114" t="str">
        <f>VLOOKUP($H929,References_1!$C$2:$D$827,2,)</f>
        <v>GP4</v>
      </c>
      <c r="N929" s="114" t="e">
        <f>VLOOKUP($H929,References_2!$D$2:'References_2'!$AQ$186,39,)</f>
        <v>#N/A</v>
      </c>
      <c r="O929" s="114" t="str">
        <f>LEFT(L929,2)</f>
        <v>µg</v>
      </c>
      <c r="P929" s="132">
        <f>IF($O929="mg",VLOOKUP($C929,References_1!$H$2:$I$18,2,)*$K929*0.0864,IF($O929="µg",VLOOKUP($C929,References_1!$H$2:$I$18,2,)*$K929*86.4,""))</f>
        <v>190.98236159999999</v>
      </c>
      <c r="Q929" s="116" t="str">
        <f>IF($O929="mg","kg/j",IF($O929="µg","mg/j",""))</f>
        <v>mg/j</v>
      </c>
    </row>
    <row r="930" spans="1:17" x14ac:dyDescent="0.2">
      <c r="A930" s="114">
        <f>VLOOKUP($B930,References_1!$F$2:$G$18,2,)</f>
        <v>17</v>
      </c>
      <c r="B930" s="114">
        <v>6127980</v>
      </c>
      <c r="C930" s="114">
        <f>VLOOKUP($B930,References_1!$F$2:$H$18,3,)</f>
        <v>17</v>
      </c>
      <c r="D930" s="115">
        <v>42144</v>
      </c>
      <c r="E930" s="114" t="s">
        <v>387</v>
      </c>
      <c r="F930" s="114">
        <v>23</v>
      </c>
      <c r="G930" s="114" t="s">
        <v>510</v>
      </c>
      <c r="H930" s="114">
        <v>1683</v>
      </c>
      <c r="I930" s="114">
        <v>0.02</v>
      </c>
      <c r="J930" s="117" t="s">
        <v>1630</v>
      </c>
      <c r="K930" s="116">
        <v>0.02</v>
      </c>
      <c r="L930" s="114" t="s">
        <v>130</v>
      </c>
      <c r="M930" s="114" t="str">
        <f>VLOOKUP($H930,References_1!$C$2:$D$827,2,)</f>
        <v>GP4</v>
      </c>
      <c r="N930" s="114" t="e">
        <f>VLOOKUP($H930,References_2!$D$2:'References_2'!$AQ$186,39,)</f>
        <v>#N/A</v>
      </c>
      <c r="O930" s="114" t="str">
        <f>LEFT(L930,2)</f>
        <v>µg</v>
      </c>
      <c r="P930" s="132">
        <f>IF($O930="mg",VLOOKUP($C930,References_1!$H$2:$I$18,2,)*$K930*0.0864,IF($O930="µg",VLOOKUP($C930,References_1!$H$2:$I$18,2,)*$K930*86.4,""))</f>
        <v>248.22244799999999</v>
      </c>
      <c r="Q930" s="116" t="str">
        <f>IF($O930="mg","kg/j",IF($O930="µg","mg/j",""))</f>
        <v>mg/j</v>
      </c>
    </row>
    <row r="931" spans="1:17" x14ac:dyDescent="0.2">
      <c r="A931" s="114">
        <f>VLOOKUP($B931,References_1!$F$2:$G$18,2,)</f>
        <v>4</v>
      </c>
      <c r="B931" s="114">
        <v>6127935</v>
      </c>
      <c r="C931" s="114">
        <f>VLOOKUP($B931,References_1!$F$2:$H$18,3,)</f>
        <v>3</v>
      </c>
      <c r="D931" s="115">
        <v>42142</v>
      </c>
      <c r="E931" s="114" t="s">
        <v>1011</v>
      </c>
      <c r="F931" s="114">
        <v>23</v>
      </c>
      <c r="G931" s="114" t="s">
        <v>511</v>
      </c>
      <c r="H931" s="114">
        <v>1474</v>
      </c>
      <c r="I931" s="114">
        <v>5.0000000000000001E-3</v>
      </c>
      <c r="J931" s="117" t="s">
        <v>1630</v>
      </c>
      <c r="K931" s="116">
        <v>5.0000000000000001E-3</v>
      </c>
      <c r="L931" s="114" t="s">
        <v>130</v>
      </c>
      <c r="M931" s="114" t="str">
        <f>VLOOKUP($H931,References_1!$C$2:$D$827,2,)</f>
        <v>GP4</v>
      </c>
      <c r="N931" s="114">
        <f>VLOOKUP($H931,References_2!$D$2:'References_2'!$AQ$186,39,)</f>
        <v>4</v>
      </c>
      <c r="O931" s="114" t="str">
        <f>LEFT(L931,2)</f>
        <v>µg</v>
      </c>
      <c r="P931" s="132">
        <f>IF($O931="mg",VLOOKUP($C931,References_1!$H$2:$I$18,2,)*$K931*0.0864,IF($O931="µg",VLOOKUP($C931,References_1!$H$2:$I$18,2,)*$K931*86.4,""))</f>
        <v>1.0886400000000001</v>
      </c>
      <c r="Q931" s="116" t="str">
        <f>IF($O931="mg","kg/j",IF($O931="µg","mg/j",""))</f>
        <v>mg/j</v>
      </c>
    </row>
    <row r="932" spans="1:17" x14ac:dyDescent="0.2">
      <c r="A932" s="114">
        <f>VLOOKUP($B932,References_1!$F$2:$G$18,2,)</f>
        <v>14</v>
      </c>
      <c r="B932" s="114">
        <v>6127985</v>
      </c>
      <c r="C932" s="114">
        <f>VLOOKUP($B932,References_1!$F$2:$H$18,3,)</f>
        <v>11</v>
      </c>
      <c r="D932" s="115">
        <v>42143</v>
      </c>
      <c r="E932" s="114" t="s">
        <v>1003</v>
      </c>
      <c r="F932" s="114">
        <v>23</v>
      </c>
      <c r="G932" s="114" t="s">
        <v>511</v>
      </c>
      <c r="H932" s="114">
        <v>1474</v>
      </c>
      <c r="I932" s="114">
        <v>5.0000000000000001E-3</v>
      </c>
      <c r="J932" s="117" t="s">
        <v>1630</v>
      </c>
      <c r="K932" s="116">
        <v>5.0000000000000001E-3</v>
      </c>
      <c r="L932" s="114" t="s">
        <v>130</v>
      </c>
      <c r="M932" s="114" t="str">
        <f>VLOOKUP($H932,References_1!$C$2:$D$827,2,)</f>
        <v>GP4</v>
      </c>
      <c r="N932" s="114">
        <f>VLOOKUP($H932,References_2!$D$2:'References_2'!$AQ$186,39,)</f>
        <v>4</v>
      </c>
      <c r="O932" s="114" t="str">
        <f>LEFT(L932,2)</f>
        <v>µg</v>
      </c>
      <c r="P932" s="132">
        <f>IF($O932="mg",VLOOKUP($C932,References_1!$H$2:$I$18,2,)*$K932*0.0864,IF($O932="µg",VLOOKUP($C932,References_1!$H$2:$I$18,2,)*$K932*86.4,""))</f>
        <v>88.916659200000012</v>
      </c>
      <c r="Q932" s="116" t="str">
        <f>IF($O932="mg","kg/j",IF($O932="µg","mg/j",""))</f>
        <v>mg/j</v>
      </c>
    </row>
    <row r="933" spans="1:17" x14ac:dyDescent="0.2">
      <c r="A933" s="114">
        <f>VLOOKUP($B933,References_1!$F$2:$G$18,2,)</f>
        <v>12</v>
      </c>
      <c r="B933" s="114">
        <v>6127975</v>
      </c>
      <c r="C933" s="114">
        <f>VLOOKUP($B933,References_1!$F$2:$H$18,3,)</f>
        <v>14</v>
      </c>
      <c r="D933" s="115">
        <v>42143</v>
      </c>
      <c r="E933" s="114" t="s">
        <v>995</v>
      </c>
      <c r="F933" s="114">
        <v>23</v>
      </c>
      <c r="G933" s="114" t="s">
        <v>511</v>
      </c>
      <c r="H933" s="114">
        <v>1474</v>
      </c>
      <c r="I933" s="114">
        <v>5.0000000000000001E-3</v>
      </c>
      <c r="J933" s="117" t="s">
        <v>1630</v>
      </c>
      <c r="K933" s="116">
        <v>5.0000000000000001E-3</v>
      </c>
      <c r="L933" s="114" t="s">
        <v>130</v>
      </c>
      <c r="M933" s="114" t="str">
        <f>VLOOKUP($H933,References_1!$C$2:$D$827,2,)</f>
        <v>GP4</v>
      </c>
      <c r="N933" s="114">
        <f>VLOOKUP($H933,References_2!$D$2:'References_2'!$AQ$186,39,)</f>
        <v>4</v>
      </c>
      <c r="O933" s="114" t="str">
        <f>LEFT(L933,2)</f>
        <v>µg</v>
      </c>
      <c r="P933" s="132">
        <f>IF($O933="mg",VLOOKUP($C933,References_1!$H$2:$I$18,2,)*$K933*0.0864,IF($O933="µg",VLOOKUP($C933,References_1!$H$2:$I$18,2,)*$K933*86.4,""))</f>
        <v>47.745590399999998</v>
      </c>
      <c r="Q933" s="116" t="str">
        <f>IF($O933="mg","kg/j",IF($O933="µg","mg/j",""))</f>
        <v>mg/j</v>
      </c>
    </row>
    <row r="934" spans="1:17" x14ac:dyDescent="0.2">
      <c r="A934" s="114">
        <f>VLOOKUP($B934,References_1!$F$2:$G$18,2,)</f>
        <v>17</v>
      </c>
      <c r="B934" s="114">
        <v>6127980</v>
      </c>
      <c r="C934" s="114">
        <f>VLOOKUP($B934,References_1!$F$2:$H$18,3,)</f>
        <v>17</v>
      </c>
      <c r="D934" s="115">
        <v>42144</v>
      </c>
      <c r="E934" s="114" t="s">
        <v>387</v>
      </c>
      <c r="F934" s="114">
        <v>23</v>
      </c>
      <c r="G934" s="114" t="s">
        <v>511</v>
      </c>
      <c r="H934" s="114">
        <v>1474</v>
      </c>
      <c r="I934" s="114">
        <v>5.0000000000000001E-3</v>
      </c>
      <c r="J934" s="117" t="s">
        <v>1630</v>
      </c>
      <c r="K934" s="116">
        <v>5.0000000000000001E-3</v>
      </c>
      <c r="L934" s="114" t="s">
        <v>130</v>
      </c>
      <c r="M934" s="114" t="str">
        <f>VLOOKUP($H934,References_1!$C$2:$D$827,2,)</f>
        <v>GP4</v>
      </c>
      <c r="N934" s="114">
        <f>VLOOKUP($H934,References_2!$D$2:'References_2'!$AQ$186,39,)</f>
        <v>4</v>
      </c>
      <c r="O934" s="114" t="str">
        <f>LEFT(L934,2)</f>
        <v>µg</v>
      </c>
      <c r="P934" s="132">
        <f>IF($O934="mg",VLOOKUP($C934,References_1!$H$2:$I$18,2,)*$K934*0.0864,IF($O934="µg",VLOOKUP($C934,References_1!$H$2:$I$18,2,)*$K934*86.4,""))</f>
        <v>62.055611999999996</v>
      </c>
      <c r="Q934" s="116" t="str">
        <f>IF($O934="mg","kg/j",IF($O934="µg","mg/j",""))</f>
        <v>mg/j</v>
      </c>
    </row>
    <row r="935" spans="1:17" x14ac:dyDescent="0.2">
      <c r="A935" s="114">
        <f>VLOOKUP($B935,References_1!$F$2:$G$18,2,)</f>
        <v>4</v>
      </c>
      <c r="B935" s="114">
        <v>6127935</v>
      </c>
      <c r="C935" s="114">
        <f>VLOOKUP($B935,References_1!$F$2:$H$18,3,)</f>
        <v>3</v>
      </c>
      <c r="D935" s="115">
        <v>42142</v>
      </c>
      <c r="E935" s="114" t="s">
        <v>1011</v>
      </c>
      <c r="F935" s="114">
        <v>23</v>
      </c>
      <c r="G935" s="114" t="s">
        <v>512</v>
      </c>
      <c r="H935" s="114">
        <v>1083</v>
      </c>
      <c r="I935" s="114">
        <v>5.0000000000000001E-3</v>
      </c>
      <c r="J935" s="117" t="s">
        <v>1630</v>
      </c>
      <c r="K935" s="116">
        <v>5.0000000000000001E-3</v>
      </c>
      <c r="L935" s="114" t="s">
        <v>130</v>
      </c>
      <c r="M935" s="114" t="str">
        <f>VLOOKUP($H935,References_1!$C$2:$D$827,2,)</f>
        <v>GP4</v>
      </c>
      <c r="N935" s="114">
        <f>VLOOKUP($H935,References_2!$D$2:'References_2'!$AQ$186,39,)</f>
        <v>0.03</v>
      </c>
      <c r="O935" s="114" t="str">
        <f>LEFT(L935,2)</f>
        <v>µg</v>
      </c>
      <c r="P935" s="132">
        <f>IF($O935="mg",VLOOKUP($C935,References_1!$H$2:$I$18,2,)*$K935*0.0864,IF($O935="µg",VLOOKUP($C935,References_1!$H$2:$I$18,2,)*$K935*86.4,""))</f>
        <v>1.0886400000000001</v>
      </c>
      <c r="Q935" s="116" t="str">
        <f>IF($O935="mg","kg/j",IF($O935="µg","mg/j",""))</f>
        <v>mg/j</v>
      </c>
    </row>
    <row r="936" spans="1:17" x14ac:dyDescent="0.2">
      <c r="A936" s="114">
        <f>VLOOKUP($B936,References_1!$F$2:$G$18,2,)</f>
        <v>14</v>
      </c>
      <c r="B936" s="114">
        <v>6127985</v>
      </c>
      <c r="C936" s="114">
        <f>VLOOKUP($B936,References_1!$F$2:$H$18,3,)</f>
        <v>11</v>
      </c>
      <c r="D936" s="115">
        <v>42143</v>
      </c>
      <c r="E936" s="114" t="s">
        <v>1003</v>
      </c>
      <c r="F936" s="114">
        <v>23</v>
      </c>
      <c r="G936" s="114" t="s">
        <v>512</v>
      </c>
      <c r="H936" s="114">
        <v>1083</v>
      </c>
      <c r="I936" s="114">
        <v>5.0000000000000001E-3</v>
      </c>
      <c r="J936" s="117" t="s">
        <v>1630</v>
      </c>
      <c r="K936" s="116">
        <v>5.0000000000000001E-3</v>
      </c>
      <c r="L936" s="114" t="s">
        <v>130</v>
      </c>
      <c r="M936" s="114" t="str">
        <f>VLOOKUP($H936,References_1!$C$2:$D$827,2,)</f>
        <v>GP4</v>
      </c>
      <c r="N936" s="114">
        <f>VLOOKUP($H936,References_2!$D$2:'References_2'!$AQ$186,39,)</f>
        <v>0.03</v>
      </c>
      <c r="O936" s="114" t="str">
        <f>LEFT(L936,2)</f>
        <v>µg</v>
      </c>
      <c r="P936" s="132">
        <f>IF($O936="mg",VLOOKUP($C936,References_1!$H$2:$I$18,2,)*$K936*0.0864,IF($O936="µg",VLOOKUP($C936,References_1!$H$2:$I$18,2,)*$K936*86.4,""))</f>
        <v>88.916659200000012</v>
      </c>
      <c r="Q936" s="116" t="str">
        <f>IF($O936="mg","kg/j",IF($O936="µg","mg/j",""))</f>
        <v>mg/j</v>
      </c>
    </row>
    <row r="937" spans="1:17" x14ac:dyDescent="0.2">
      <c r="A937" s="114">
        <f>VLOOKUP($B937,References_1!$F$2:$G$18,2,)</f>
        <v>12</v>
      </c>
      <c r="B937" s="114">
        <v>6127975</v>
      </c>
      <c r="C937" s="114">
        <f>VLOOKUP($B937,References_1!$F$2:$H$18,3,)</f>
        <v>14</v>
      </c>
      <c r="D937" s="115">
        <v>42143</v>
      </c>
      <c r="E937" s="114" t="s">
        <v>995</v>
      </c>
      <c r="F937" s="114">
        <v>23</v>
      </c>
      <c r="G937" s="114" t="s">
        <v>512</v>
      </c>
      <c r="H937" s="114">
        <v>1083</v>
      </c>
      <c r="I937" s="114">
        <v>5.0000000000000001E-3</v>
      </c>
      <c r="J937" s="117" t="s">
        <v>1630</v>
      </c>
      <c r="K937" s="116">
        <v>5.0000000000000001E-3</v>
      </c>
      <c r="L937" s="114" t="s">
        <v>130</v>
      </c>
      <c r="M937" s="114" t="str">
        <f>VLOOKUP($H937,References_1!$C$2:$D$827,2,)</f>
        <v>GP4</v>
      </c>
      <c r="N937" s="114">
        <f>VLOOKUP($H937,References_2!$D$2:'References_2'!$AQ$186,39,)</f>
        <v>0.03</v>
      </c>
      <c r="O937" s="114" t="str">
        <f>LEFT(L937,2)</f>
        <v>µg</v>
      </c>
      <c r="P937" s="132">
        <f>IF($O937="mg",VLOOKUP($C937,References_1!$H$2:$I$18,2,)*$K937*0.0864,IF($O937="µg",VLOOKUP($C937,References_1!$H$2:$I$18,2,)*$K937*86.4,""))</f>
        <v>47.745590399999998</v>
      </c>
      <c r="Q937" s="116" t="str">
        <f>IF($O937="mg","kg/j",IF($O937="µg","mg/j",""))</f>
        <v>mg/j</v>
      </c>
    </row>
    <row r="938" spans="1:17" x14ac:dyDescent="0.2">
      <c r="A938" s="114">
        <f>VLOOKUP($B938,References_1!$F$2:$G$18,2,)</f>
        <v>17</v>
      </c>
      <c r="B938" s="114">
        <v>6127980</v>
      </c>
      <c r="C938" s="114">
        <f>VLOOKUP($B938,References_1!$F$2:$H$18,3,)</f>
        <v>17</v>
      </c>
      <c r="D938" s="115">
        <v>42144</v>
      </c>
      <c r="E938" s="114" t="s">
        <v>387</v>
      </c>
      <c r="F938" s="114">
        <v>23</v>
      </c>
      <c r="G938" s="114" t="s">
        <v>512</v>
      </c>
      <c r="H938" s="114">
        <v>1083</v>
      </c>
      <c r="I938" s="114">
        <v>5.0000000000000001E-3</v>
      </c>
      <c r="J938" s="117" t="s">
        <v>1630</v>
      </c>
      <c r="K938" s="116">
        <v>5.0000000000000001E-3</v>
      </c>
      <c r="L938" s="114" t="s">
        <v>130</v>
      </c>
      <c r="M938" s="114" t="str">
        <f>VLOOKUP($H938,References_1!$C$2:$D$827,2,)</f>
        <v>GP4</v>
      </c>
      <c r="N938" s="114">
        <f>VLOOKUP($H938,References_2!$D$2:'References_2'!$AQ$186,39,)</f>
        <v>0.03</v>
      </c>
      <c r="O938" s="114" t="str">
        <f>LEFT(L938,2)</f>
        <v>µg</v>
      </c>
      <c r="P938" s="132">
        <f>IF($O938="mg",VLOOKUP($C938,References_1!$H$2:$I$18,2,)*$K938*0.0864,IF($O938="µg",VLOOKUP($C938,References_1!$H$2:$I$18,2,)*$K938*86.4,""))</f>
        <v>62.055611999999996</v>
      </c>
      <c r="Q938" s="116" t="str">
        <f>IF($O938="mg","kg/j",IF($O938="µg","mg/j",""))</f>
        <v>mg/j</v>
      </c>
    </row>
    <row r="939" spans="1:17" x14ac:dyDescent="0.2">
      <c r="A939" s="114">
        <f>VLOOKUP($B939,References_1!$F$2:$G$18,2,)</f>
        <v>4</v>
      </c>
      <c r="B939" s="114">
        <v>6127935</v>
      </c>
      <c r="C939" s="114">
        <f>VLOOKUP($B939,References_1!$F$2:$H$18,3,)</f>
        <v>3</v>
      </c>
      <c r="D939" s="115">
        <v>42142</v>
      </c>
      <c r="E939" s="114" t="s">
        <v>1011</v>
      </c>
      <c r="F939" s="114">
        <v>23</v>
      </c>
      <c r="G939" s="114" t="s">
        <v>513</v>
      </c>
      <c r="H939" s="114">
        <v>1540</v>
      </c>
      <c r="I939" s="114">
        <v>0.05</v>
      </c>
      <c r="J939" s="117" t="s">
        <v>1630</v>
      </c>
      <c r="K939" s="116">
        <v>0.05</v>
      </c>
      <c r="L939" s="114" t="s">
        <v>130</v>
      </c>
      <c r="M939" s="114" t="str">
        <f>VLOOKUP($H939,References_1!$C$2:$D$827,2,)</f>
        <v>GP4</v>
      </c>
      <c r="N939" s="114" t="e">
        <f>VLOOKUP($H939,References_2!$D$2:'References_2'!$AQ$186,39,)</f>
        <v>#N/A</v>
      </c>
      <c r="O939" s="114" t="str">
        <f>LEFT(L939,2)</f>
        <v>µg</v>
      </c>
      <c r="P939" s="132">
        <f>IF($O939="mg",VLOOKUP($C939,References_1!$H$2:$I$18,2,)*$K939*0.0864,IF($O939="µg",VLOOKUP($C939,References_1!$H$2:$I$18,2,)*$K939*86.4,""))</f>
        <v>10.8864</v>
      </c>
      <c r="Q939" s="116" t="str">
        <f>IF($O939="mg","kg/j",IF($O939="µg","mg/j",""))</f>
        <v>mg/j</v>
      </c>
    </row>
    <row r="940" spans="1:17" x14ac:dyDescent="0.2">
      <c r="A940" s="114">
        <f>VLOOKUP($B940,References_1!$F$2:$G$18,2,)</f>
        <v>14</v>
      </c>
      <c r="B940" s="114">
        <v>6127985</v>
      </c>
      <c r="C940" s="114">
        <f>VLOOKUP($B940,References_1!$F$2:$H$18,3,)</f>
        <v>11</v>
      </c>
      <c r="D940" s="115">
        <v>42143</v>
      </c>
      <c r="E940" s="114" t="s">
        <v>1003</v>
      </c>
      <c r="F940" s="114">
        <v>23</v>
      </c>
      <c r="G940" s="114" t="s">
        <v>513</v>
      </c>
      <c r="H940" s="114">
        <v>1540</v>
      </c>
      <c r="I940" s="114">
        <v>0.05</v>
      </c>
      <c r="J940" s="117" t="s">
        <v>1630</v>
      </c>
      <c r="K940" s="116">
        <v>0.05</v>
      </c>
      <c r="L940" s="114" t="s">
        <v>130</v>
      </c>
      <c r="M940" s="114" t="str">
        <f>VLOOKUP($H940,References_1!$C$2:$D$827,2,)</f>
        <v>GP4</v>
      </c>
      <c r="N940" s="114" t="e">
        <f>VLOOKUP($H940,References_2!$D$2:'References_2'!$AQ$186,39,)</f>
        <v>#N/A</v>
      </c>
      <c r="O940" s="114" t="str">
        <f>LEFT(L940,2)</f>
        <v>µg</v>
      </c>
      <c r="P940" s="132">
        <f>IF($O940="mg",VLOOKUP($C940,References_1!$H$2:$I$18,2,)*$K940*0.0864,IF($O940="µg",VLOOKUP($C940,References_1!$H$2:$I$18,2,)*$K940*86.4,""))</f>
        <v>889.16659200000015</v>
      </c>
      <c r="Q940" s="116" t="str">
        <f>IF($O940="mg","kg/j",IF($O940="µg","mg/j",""))</f>
        <v>mg/j</v>
      </c>
    </row>
    <row r="941" spans="1:17" x14ac:dyDescent="0.2">
      <c r="A941" s="114">
        <f>VLOOKUP($B941,References_1!$F$2:$G$18,2,)</f>
        <v>12</v>
      </c>
      <c r="B941" s="114">
        <v>6127975</v>
      </c>
      <c r="C941" s="114">
        <f>VLOOKUP($B941,References_1!$F$2:$H$18,3,)</f>
        <v>14</v>
      </c>
      <c r="D941" s="115">
        <v>42143</v>
      </c>
      <c r="E941" s="114" t="s">
        <v>995</v>
      </c>
      <c r="F941" s="114">
        <v>23</v>
      </c>
      <c r="G941" s="114" t="s">
        <v>513</v>
      </c>
      <c r="H941" s="114">
        <v>1540</v>
      </c>
      <c r="I941" s="114">
        <v>0.05</v>
      </c>
      <c r="J941" s="117" t="s">
        <v>1630</v>
      </c>
      <c r="K941" s="116">
        <v>0.05</v>
      </c>
      <c r="L941" s="114" t="s">
        <v>130</v>
      </c>
      <c r="M941" s="114" t="str">
        <f>VLOOKUP($H941,References_1!$C$2:$D$827,2,)</f>
        <v>GP4</v>
      </c>
      <c r="N941" s="114" t="e">
        <f>VLOOKUP($H941,References_2!$D$2:'References_2'!$AQ$186,39,)</f>
        <v>#N/A</v>
      </c>
      <c r="O941" s="114" t="str">
        <f>LEFT(L941,2)</f>
        <v>µg</v>
      </c>
      <c r="P941" s="132">
        <f>IF($O941="mg",VLOOKUP($C941,References_1!$H$2:$I$18,2,)*$K941*0.0864,IF($O941="µg",VLOOKUP($C941,References_1!$H$2:$I$18,2,)*$K941*86.4,""))</f>
        <v>477.45590400000003</v>
      </c>
      <c r="Q941" s="116" t="str">
        <f>IF($O941="mg","kg/j",IF($O941="µg","mg/j",""))</f>
        <v>mg/j</v>
      </c>
    </row>
    <row r="942" spans="1:17" x14ac:dyDescent="0.2">
      <c r="A942" s="114">
        <f>VLOOKUP($B942,References_1!$F$2:$G$18,2,)</f>
        <v>17</v>
      </c>
      <c r="B942" s="114">
        <v>6127980</v>
      </c>
      <c r="C942" s="114">
        <f>VLOOKUP($B942,References_1!$F$2:$H$18,3,)</f>
        <v>17</v>
      </c>
      <c r="D942" s="115">
        <v>42144</v>
      </c>
      <c r="E942" s="114" t="s">
        <v>387</v>
      </c>
      <c r="F942" s="114">
        <v>23</v>
      </c>
      <c r="G942" s="114" t="s">
        <v>513</v>
      </c>
      <c r="H942" s="114">
        <v>1540</v>
      </c>
      <c r="I942" s="114">
        <v>0.05</v>
      </c>
      <c r="J942" s="117" t="s">
        <v>1630</v>
      </c>
      <c r="K942" s="116">
        <v>0.05</v>
      </c>
      <c r="L942" s="114" t="s">
        <v>130</v>
      </c>
      <c r="M942" s="114" t="str">
        <f>VLOOKUP($H942,References_1!$C$2:$D$827,2,)</f>
        <v>GP4</v>
      </c>
      <c r="N942" s="114" t="e">
        <f>VLOOKUP($H942,References_2!$D$2:'References_2'!$AQ$186,39,)</f>
        <v>#N/A</v>
      </c>
      <c r="O942" s="114" t="str">
        <f>LEFT(L942,2)</f>
        <v>µg</v>
      </c>
      <c r="P942" s="132">
        <f>IF($O942="mg",VLOOKUP($C942,References_1!$H$2:$I$18,2,)*$K942*0.0864,IF($O942="µg",VLOOKUP($C942,References_1!$H$2:$I$18,2,)*$K942*86.4,""))</f>
        <v>620.55612000000008</v>
      </c>
      <c r="Q942" s="116" t="str">
        <f>IF($O942="mg","kg/j",IF($O942="µg","mg/j",""))</f>
        <v>mg/j</v>
      </c>
    </row>
    <row r="943" spans="1:17" x14ac:dyDescent="0.2">
      <c r="A943" s="114">
        <f>VLOOKUP($B943,References_1!$F$2:$G$18,2,)</f>
        <v>4</v>
      </c>
      <c r="B943" s="114">
        <v>6127935</v>
      </c>
      <c r="C943" s="114">
        <f>VLOOKUP($B943,References_1!$F$2:$H$18,3,)</f>
        <v>3</v>
      </c>
      <c r="D943" s="115">
        <v>42142</v>
      </c>
      <c r="E943" s="114" t="s">
        <v>1011</v>
      </c>
      <c r="F943" s="114">
        <v>23</v>
      </c>
      <c r="G943" s="114" t="s">
        <v>514</v>
      </c>
      <c r="H943" s="114">
        <v>1353</v>
      </c>
      <c r="I943" s="114">
        <v>0.02</v>
      </c>
      <c r="J943" s="117" t="s">
        <v>1630</v>
      </c>
      <c r="K943" s="116">
        <v>0.02</v>
      </c>
      <c r="L943" s="114" t="s">
        <v>130</v>
      </c>
      <c r="M943" s="114" t="str">
        <f>VLOOKUP($H943,References_1!$C$2:$D$827,2,)</f>
        <v>GP4</v>
      </c>
      <c r="N943" s="114" t="e">
        <f>VLOOKUP($H943,References_2!$D$2:'References_2'!$AQ$186,39,)</f>
        <v>#N/A</v>
      </c>
      <c r="O943" s="114" t="str">
        <f>LEFT(L943,2)</f>
        <v>µg</v>
      </c>
      <c r="P943" s="132">
        <f>IF($O943="mg",VLOOKUP($C943,References_1!$H$2:$I$18,2,)*$K943*0.0864,IF($O943="µg",VLOOKUP($C943,References_1!$H$2:$I$18,2,)*$K943*86.4,""))</f>
        <v>4.3545600000000002</v>
      </c>
      <c r="Q943" s="116" t="str">
        <f>IF($O943="mg","kg/j",IF($O943="µg","mg/j",""))</f>
        <v>mg/j</v>
      </c>
    </row>
    <row r="944" spans="1:17" x14ac:dyDescent="0.2">
      <c r="A944" s="114">
        <f>VLOOKUP($B944,References_1!$F$2:$G$18,2,)</f>
        <v>14</v>
      </c>
      <c r="B944" s="114">
        <v>6127985</v>
      </c>
      <c r="C944" s="114">
        <f>VLOOKUP($B944,References_1!$F$2:$H$18,3,)</f>
        <v>11</v>
      </c>
      <c r="D944" s="115">
        <v>42143</v>
      </c>
      <c r="E944" s="114" t="s">
        <v>1003</v>
      </c>
      <c r="F944" s="114">
        <v>23</v>
      </c>
      <c r="G944" s="114" t="s">
        <v>514</v>
      </c>
      <c r="H944" s="114">
        <v>1353</v>
      </c>
      <c r="I944" s="114">
        <v>0.02</v>
      </c>
      <c r="J944" s="117" t="s">
        <v>1630</v>
      </c>
      <c r="K944" s="116">
        <v>0.02</v>
      </c>
      <c r="L944" s="114" t="s">
        <v>130</v>
      </c>
      <c r="M944" s="114" t="str">
        <f>VLOOKUP($H944,References_1!$C$2:$D$827,2,)</f>
        <v>GP4</v>
      </c>
      <c r="N944" s="114" t="e">
        <f>VLOOKUP($H944,References_2!$D$2:'References_2'!$AQ$186,39,)</f>
        <v>#N/A</v>
      </c>
      <c r="O944" s="114" t="str">
        <f>LEFT(L944,2)</f>
        <v>µg</v>
      </c>
      <c r="P944" s="132">
        <f>IF($O944="mg",VLOOKUP($C944,References_1!$H$2:$I$18,2,)*$K944*0.0864,IF($O944="µg",VLOOKUP($C944,References_1!$H$2:$I$18,2,)*$K944*86.4,""))</f>
        <v>355.66663680000005</v>
      </c>
      <c r="Q944" s="116" t="str">
        <f>IF($O944="mg","kg/j",IF($O944="µg","mg/j",""))</f>
        <v>mg/j</v>
      </c>
    </row>
    <row r="945" spans="1:17" x14ac:dyDescent="0.2">
      <c r="A945" s="114">
        <f>VLOOKUP($B945,References_1!$F$2:$G$18,2,)</f>
        <v>12</v>
      </c>
      <c r="B945" s="114">
        <v>6127975</v>
      </c>
      <c r="C945" s="114">
        <f>VLOOKUP($B945,References_1!$F$2:$H$18,3,)</f>
        <v>14</v>
      </c>
      <c r="D945" s="115">
        <v>42143</v>
      </c>
      <c r="E945" s="114" t="s">
        <v>995</v>
      </c>
      <c r="F945" s="114">
        <v>23</v>
      </c>
      <c r="G945" s="114" t="s">
        <v>514</v>
      </c>
      <c r="H945" s="114">
        <v>1353</v>
      </c>
      <c r="I945" s="114">
        <v>0.02</v>
      </c>
      <c r="J945" s="117" t="s">
        <v>1630</v>
      </c>
      <c r="K945" s="116">
        <v>0.02</v>
      </c>
      <c r="L945" s="114" t="s">
        <v>130</v>
      </c>
      <c r="M945" s="114" t="str">
        <f>VLOOKUP($H945,References_1!$C$2:$D$827,2,)</f>
        <v>GP4</v>
      </c>
      <c r="N945" s="114" t="e">
        <f>VLOOKUP($H945,References_2!$D$2:'References_2'!$AQ$186,39,)</f>
        <v>#N/A</v>
      </c>
      <c r="O945" s="114" t="str">
        <f>LEFT(L945,2)</f>
        <v>µg</v>
      </c>
      <c r="P945" s="132">
        <f>IF($O945="mg",VLOOKUP($C945,References_1!$H$2:$I$18,2,)*$K945*0.0864,IF($O945="µg",VLOOKUP($C945,References_1!$H$2:$I$18,2,)*$K945*86.4,""))</f>
        <v>190.98236159999999</v>
      </c>
      <c r="Q945" s="116" t="str">
        <f>IF($O945="mg","kg/j",IF($O945="µg","mg/j",""))</f>
        <v>mg/j</v>
      </c>
    </row>
    <row r="946" spans="1:17" x14ac:dyDescent="0.2">
      <c r="A946" s="114">
        <f>VLOOKUP($B946,References_1!$F$2:$G$18,2,)</f>
        <v>17</v>
      </c>
      <c r="B946" s="114">
        <v>6127980</v>
      </c>
      <c r="C946" s="114">
        <f>VLOOKUP($B946,References_1!$F$2:$H$18,3,)</f>
        <v>17</v>
      </c>
      <c r="D946" s="115">
        <v>42144</v>
      </c>
      <c r="E946" s="114" t="s">
        <v>387</v>
      </c>
      <c r="F946" s="114">
        <v>23</v>
      </c>
      <c r="G946" s="114" t="s">
        <v>514</v>
      </c>
      <c r="H946" s="114">
        <v>1353</v>
      </c>
      <c r="I946" s="114">
        <v>0.02</v>
      </c>
      <c r="J946" s="117" t="s">
        <v>1630</v>
      </c>
      <c r="K946" s="116">
        <v>0.02</v>
      </c>
      <c r="L946" s="114" t="s">
        <v>130</v>
      </c>
      <c r="M946" s="114" t="str">
        <f>VLOOKUP($H946,References_1!$C$2:$D$827,2,)</f>
        <v>GP4</v>
      </c>
      <c r="N946" s="114" t="e">
        <f>VLOOKUP($H946,References_2!$D$2:'References_2'!$AQ$186,39,)</f>
        <v>#N/A</v>
      </c>
      <c r="O946" s="114" t="str">
        <f>LEFT(L946,2)</f>
        <v>µg</v>
      </c>
      <c r="P946" s="132">
        <f>IF($O946="mg",VLOOKUP($C946,References_1!$H$2:$I$18,2,)*$K946*0.0864,IF($O946="µg",VLOOKUP($C946,References_1!$H$2:$I$18,2,)*$K946*86.4,""))</f>
        <v>248.22244799999999</v>
      </c>
      <c r="Q946" s="116" t="str">
        <f>IF($O946="mg","kg/j",IF($O946="µg","mg/j",""))</f>
        <v>mg/j</v>
      </c>
    </row>
    <row r="947" spans="1:17" x14ac:dyDescent="0.2">
      <c r="A947" s="114">
        <f>VLOOKUP($B947,References_1!$F$2:$G$18,2,)</f>
        <v>4</v>
      </c>
      <c r="B947" s="114">
        <v>6127935</v>
      </c>
      <c r="C947" s="114">
        <f>VLOOKUP($B947,References_1!$F$2:$H$18,3,)</f>
        <v>3</v>
      </c>
      <c r="D947" s="115">
        <v>42142</v>
      </c>
      <c r="E947" s="114" t="s">
        <v>1011</v>
      </c>
      <c r="F947" s="114">
        <v>23</v>
      </c>
      <c r="G947" s="114" t="s">
        <v>515</v>
      </c>
      <c r="H947" s="114">
        <v>2966</v>
      </c>
      <c r="I947" s="114">
        <v>5.0000000000000001E-3</v>
      </c>
      <c r="J947" s="117" t="s">
        <v>1630</v>
      </c>
      <c r="K947" s="116">
        <v>5.0000000000000001E-3</v>
      </c>
      <c r="L947" s="114" t="s">
        <v>130</v>
      </c>
      <c r="M947" s="114" t="str">
        <f>VLOOKUP($H947,References_1!$C$2:$D$827,2,)</f>
        <v>GP4</v>
      </c>
      <c r="N947" s="114" t="e">
        <f>VLOOKUP($H947,References_2!$D$2:'References_2'!$AQ$186,39,)</f>
        <v>#N/A</v>
      </c>
      <c r="O947" s="114" t="str">
        <f>LEFT(L947,2)</f>
        <v>µg</v>
      </c>
      <c r="P947" s="132">
        <f>IF($O947="mg",VLOOKUP($C947,References_1!$H$2:$I$18,2,)*$K947*0.0864,IF($O947="µg",VLOOKUP($C947,References_1!$H$2:$I$18,2,)*$K947*86.4,""))</f>
        <v>1.0886400000000001</v>
      </c>
      <c r="Q947" s="116" t="str">
        <f>IF($O947="mg","kg/j",IF($O947="µg","mg/j",""))</f>
        <v>mg/j</v>
      </c>
    </row>
    <row r="948" spans="1:17" x14ac:dyDescent="0.2">
      <c r="A948" s="114">
        <f>VLOOKUP($B948,References_1!$F$2:$G$18,2,)</f>
        <v>14</v>
      </c>
      <c r="B948" s="114">
        <v>6127985</v>
      </c>
      <c r="C948" s="114">
        <f>VLOOKUP($B948,References_1!$F$2:$H$18,3,)</f>
        <v>11</v>
      </c>
      <c r="D948" s="115">
        <v>42143</v>
      </c>
      <c r="E948" s="114" t="s">
        <v>1003</v>
      </c>
      <c r="F948" s="114">
        <v>23</v>
      </c>
      <c r="G948" s="114" t="s">
        <v>515</v>
      </c>
      <c r="H948" s="114">
        <v>2966</v>
      </c>
      <c r="I948" s="114">
        <v>5.0000000000000001E-3</v>
      </c>
      <c r="J948" s="117" t="s">
        <v>1630</v>
      </c>
      <c r="K948" s="116">
        <v>5.0000000000000001E-3</v>
      </c>
      <c r="L948" s="114" t="s">
        <v>130</v>
      </c>
      <c r="M948" s="114" t="str">
        <f>VLOOKUP($H948,References_1!$C$2:$D$827,2,)</f>
        <v>GP4</v>
      </c>
      <c r="N948" s="114" t="e">
        <f>VLOOKUP($H948,References_2!$D$2:'References_2'!$AQ$186,39,)</f>
        <v>#N/A</v>
      </c>
      <c r="O948" s="114" t="str">
        <f>LEFT(L948,2)</f>
        <v>µg</v>
      </c>
      <c r="P948" s="132">
        <f>IF($O948="mg",VLOOKUP($C948,References_1!$H$2:$I$18,2,)*$K948*0.0864,IF($O948="µg",VLOOKUP($C948,References_1!$H$2:$I$18,2,)*$K948*86.4,""))</f>
        <v>88.916659200000012</v>
      </c>
      <c r="Q948" s="116" t="str">
        <f>IF($O948="mg","kg/j",IF($O948="µg","mg/j",""))</f>
        <v>mg/j</v>
      </c>
    </row>
    <row r="949" spans="1:17" x14ac:dyDescent="0.2">
      <c r="A949" s="114">
        <f>VLOOKUP($B949,References_1!$F$2:$G$18,2,)</f>
        <v>12</v>
      </c>
      <c r="B949" s="114">
        <v>6127975</v>
      </c>
      <c r="C949" s="114">
        <f>VLOOKUP($B949,References_1!$F$2:$H$18,3,)</f>
        <v>14</v>
      </c>
      <c r="D949" s="115">
        <v>42143</v>
      </c>
      <c r="E949" s="114" t="s">
        <v>995</v>
      </c>
      <c r="F949" s="114">
        <v>23</v>
      </c>
      <c r="G949" s="114" t="s">
        <v>515</v>
      </c>
      <c r="H949" s="114">
        <v>2966</v>
      </c>
      <c r="I949" s="114">
        <v>5.0000000000000001E-3</v>
      </c>
      <c r="J949" s="117" t="s">
        <v>1630</v>
      </c>
      <c r="K949" s="116">
        <v>5.0000000000000001E-3</v>
      </c>
      <c r="L949" s="114" t="s">
        <v>130</v>
      </c>
      <c r="M949" s="114" t="str">
        <f>VLOOKUP($H949,References_1!$C$2:$D$827,2,)</f>
        <v>GP4</v>
      </c>
      <c r="N949" s="114" t="e">
        <f>VLOOKUP($H949,References_2!$D$2:'References_2'!$AQ$186,39,)</f>
        <v>#N/A</v>
      </c>
      <c r="O949" s="114" t="str">
        <f>LEFT(L949,2)</f>
        <v>µg</v>
      </c>
      <c r="P949" s="132">
        <f>IF($O949="mg",VLOOKUP($C949,References_1!$H$2:$I$18,2,)*$K949*0.0864,IF($O949="µg",VLOOKUP($C949,References_1!$H$2:$I$18,2,)*$K949*86.4,""))</f>
        <v>47.745590399999998</v>
      </c>
      <c r="Q949" s="116" t="str">
        <f>IF($O949="mg","kg/j",IF($O949="µg","mg/j",""))</f>
        <v>mg/j</v>
      </c>
    </row>
    <row r="950" spans="1:17" x14ac:dyDescent="0.2">
      <c r="A950" s="114">
        <f>VLOOKUP($B950,References_1!$F$2:$G$18,2,)</f>
        <v>17</v>
      </c>
      <c r="B950" s="114">
        <v>6127980</v>
      </c>
      <c r="C950" s="114">
        <f>VLOOKUP($B950,References_1!$F$2:$H$18,3,)</f>
        <v>17</v>
      </c>
      <c r="D950" s="115">
        <v>42144</v>
      </c>
      <c r="E950" s="114" t="s">
        <v>387</v>
      </c>
      <c r="F950" s="114">
        <v>23</v>
      </c>
      <c r="G950" s="114" t="s">
        <v>515</v>
      </c>
      <c r="H950" s="114">
        <v>2966</v>
      </c>
      <c r="I950" s="114">
        <v>5.0000000000000001E-3</v>
      </c>
      <c r="J950" s="117" t="s">
        <v>1630</v>
      </c>
      <c r="K950" s="116">
        <v>5.0000000000000001E-3</v>
      </c>
      <c r="L950" s="114" t="s">
        <v>130</v>
      </c>
      <c r="M950" s="114" t="str">
        <f>VLOOKUP($H950,References_1!$C$2:$D$827,2,)</f>
        <v>GP4</v>
      </c>
      <c r="N950" s="114" t="e">
        <f>VLOOKUP($H950,References_2!$D$2:'References_2'!$AQ$186,39,)</f>
        <v>#N/A</v>
      </c>
      <c r="O950" s="114" t="str">
        <f>LEFT(L950,2)</f>
        <v>µg</v>
      </c>
      <c r="P950" s="132">
        <f>IF($O950="mg",VLOOKUP($C950,References_1!$H$2:$I$18,2,)*$K950*0.0864,IF($O950="µg",VLOOKUP($C950,References_1!$H$2:$I$18,2,)*$K950*86.4,""))</f>
        <v>62.055611999999996</v>
      </c>
      <c r="Q950" s="116" t="str">
        <f>IF($O950="mg","kg/j",IF($O950="µg","mg/j",""))</f>
        <v>mg/j</v>
      </c>
    </row>
    <row r="951" spans="1:17" x14ac:dyDescent="0.2">
      <c r="A951" s="114">
        <f>VLOOKUP($B951,References_1!$F$2:$G$18,2,)</f>
        <v>4</v>
      </c>
      <c r="B951" s="114">
        <v>6127935</v>
      </c>
      <c r="C951" s="114">
        <f>VLOOKUP($B951,References_1!$F$2:$H$18,3,)</f>
        <v>3</v>
      </c>
      <c r="D951" s="115">
        <v>42142</v>
      </c>
      <c r="E951" s="114" t="s">
        <v>1011</v>
      </c>
      <c r="F951" s="114">
        <v>23</v>
      </c>
      <c r="G951" s="114" t="s">
        <v>516</v>
      </c>
      <c r="H951" s="114">
        <v>1813</v>
      </c>
      <c r="I951" s="114">
        <v>0.01</v>
      </c>
      <c r="J951" s="117" t="s">
        <v>1630</v>
      </c>
      <c r="K951" s="116">
        <v>0.01</v>
      </c>
      <c r="L951" s="114" t="s">
        <v>130</v>
      </c>
      <c r="M951" s="114" t="str">
        <f>VLOOKUP($H951,References_1!$C$2:$D$827,2,)</f>
        <v>GP4</v>
      </c>
      <c r="N951" s="114" t="e">
        <f>VLOOKUP($H951,References_2!$D$2:'References_2'!$AQ$186,39,)</f>
        <v>#N/A</v>
      </c>
      <c r="O951" s="114" t="str">
        <f>LEFT(L951,2)</f>
        <v>µg</v>
      </c>
      <c r="P951" s="132">
        <f>IF($O951="mg",VLOOKUP($C951,References_1!$H$2:$I$18,2,)*$K951*0.0864,IF($O951="µg",VLOOKUP($C951,References_1!$H$2:$I$18,2,)*$K951*86.4,""))</f>
        <v>2.1772800000000001</v>
      </c>
      <c r="Q951" s="116" t="str">
        <f>IF($O951="mg","kg/j",IF($O951="µg","mg/j",""))</f>
        <v>mg/j</v>
      </c>
    </row>
    <row r="952" spans="1:17" x14ac:dyDescent="0.2">
      <c r="A952" s="114">
        <f>VLOOKUP($B952,References_1!$F$2:$G$18,2,)</f>
        <v>14</v>
      </c>
      <c r="B952" s="114">
        <v>6127985</v>
      </c>
      <c r="C952" s="114">
        <f>VLOOKUP($B952,References_1!$F$2:$H$18,3,)</f>
        <v>11</v>
      </c>
      <c r="D952" s="115">
        <v>42143</v>
      </c>
      <c r="E952" s="114" t="s">
        <v>1003</v>
      </c>
      <c r="F952" s="114">
        <v>23</v>
      </c>
      <c r="G952" s="114" t="s">
        <v>516</v>
      </c>
      <c r="H952" s="114">
        <v>1813</v>
      </c>
      <c r="I952" s="114">
        <v>0.01</v>
      </c>
      <c r="J952" s="117" t="s">
        <v>1630</v>
      </c>
      <c r="K952" s="116">
        <v>0.01</v>
      </c>
      <c r="L952" s="114" t="s">
        <v>130</v>
      </c>
      <c r="M952" s="114" t="str">
        <f>VLOOKUP($H952,References_1!$C$2:$D$827,2,)</f>
        <v>GP4</v>
      </c>
      <c r="N952" s="114" t="e">
        <f>VLOOKUP($H952,References_2!$D$2:'References_2'!$AQ$186,39,)</f>
        <v>#N/A</v>
      </c>
      <c r="O952" s="114" t="str">
        <f>LEFT(L952,2)</f>
        <v>µg</v>
      </c>
      <c r="P952" s="132">
        <f>IF($O952="mg",VLOOKUP($C952,References_1!$H$2:$I$18,2,)*$K952*0.0864,IF($O952="µg",VLOOKUP($C952,References_1!$H$2:$I$18,2,)*$K952*86.4,""))</f>
        <v>177.83331840000002</v>
      </c>
      <c r="Q952" s="116" t="str">
        <f>IF($O952="mg","kg/j",IF($O952="µg","mg/j",""))</f>
        <v>mg/j</v>
      </c>
    </row>
    <row r="953" spans="1:17" x14ac:dyDescent="0.2">
      <c r="A953" s="114">
        <f>VLOOKUP($B953,References_1!$F$2:$G$18,2,)</f>
        <v>12</v>
      </c>
      <c r="B953" s="114">
        <v>6127975</v>
      </c>
      <c r="C953" s="114">
        <f>VLOOKUP($B953,References_1!$F$2:$H$18,3,)</f>
        <v>14</v>
      </c>
      <c r="D953" s="115">
        <v>42143</v>
      </c>
      <c r="E953" s="114" t="s">
        <v>995</v>
      </c>
      <c r="F953" s="114">
        <v>23</v>
      </c>
      <c r="G953" s="114" t="s">
        <v>516</v>
      </c>
      <c r="H953" s="114">
        <v>1813</v>
      </c>
      <c r="I953" s="114">
        <v>0.01</v>
      </c>
      <c r="J953" s="117" t="s">
        <v>1630</v>
      </c>
      <c r="K953" s="116">
        <v>0.01</v>
      </c>
      <c r="L953" s="114" t="s">
        <v>130</v>
      </c>
      <c r="M953" s="114" t="str">
        <f>VLOOKUP($H953,References_1!$C$2:$D$827,2,)</f>
        <v>GP4</v>
      </c>
      <c r="N953" s="114" t="e">
        <f>VLOOKUP($H953,References_2!$D$2:'References_2'!$AQ$186,39,)</f>
        <v>#N/A</v>
      </c>
      <c r="O953" s="114" t="str">
        <f>LEFT(L953,2)</f>
        <v>µg</v>
      </c>
      <c r="P953" s="132">
        <f>IF($O953="mg",VLOOKUP($C953,References_1!$H$2:$I$18,2,)*$K953*0.0864,IF($O953="µg",VLOOKUP($C953,References_1!$H$2:$I$18,2,)*$K953*86.4,""))</f>
        <v>95.491180799999995</v>
      </c>
      <c r="Q953" s="116" t="str">
        <f>IF($O953="mg","kg/j",IF($O953="µg","mg/j",""))</f>
        <v>mg/j</v>
      </c>
    </row>
    <row r="954" spans="1:17" x14ac:dyDescent="0.2">
      <c r="A954" s="114">
        <f>VLOOKUP($B954,References_1!$F$2:$G$18,2,)</f>
        <v>17</v>
      </c>
      <c r="B954" s="114">
        <v>6127980</v>
      </c>
      <c r="C954" s="114">
        <f>VLOOKUP($B954,References_1!$F$2:$H$18,3,)</f>
        <v>17</v>
      </c>
      <c r="D954" s="115">
        <v>42144</v>
      </c>
      <c r="E954" s="114" t="s">
        <v>387</v>
      </c>
      <c r="F954" s="114">
        <v>23</v>
      </c>
      <c r="G954" s="114" t="s">
        <v>516</v>
      </c>
      <c r="H954" s="114">
        <v>1813</v>
      </c>
      <c r="I954" s="114">
        <v>0.01</v>
      </c>
      <c r="J954" s="117" t="s">
        <v>1630</v>
      </c>
      <c r="K954" s="116">
        <v>0.01</v>
      </c>
      <c r="L954" s="114" t="s">
        <v>130</v>
      </c>
      <c r="M954" s="114" t="str">
        <f>VLOOKUP($H954,References_1!$C$2:$D$827,2,)</f>
        <v>GP4</v>
      </c>
      <c r="N954" s="114" t="e">
        <f>VLOOKUP($H954,References_2!$D$2:'References_2'!$AQ$186,39,)</f>
        <v>#N/A</v>
      </c>
      <c r="O954" s="114" t="str">
        <f>LEFT(L954,2)</f>
        <v>µg</v>
      </c>
      <c r="P954" s="132">
        <f>IF($O954="mg",VLOOKUP($C954,References_1!$H$2:$I$18,2,)*$K954*0.0864,IF($O954="µg",VLOOKUP($C954,References_1!$H$2:$I$18,2,)*$K954*86.4,""))</f>
        <v>124.11122399999999</v>
      </c>
      <c r="Q954" s="116" t="str">
        <f>IF($O954="mg","kg/j",IF($O954="µg","mg/j",""))</f>
        <v>mg/j</v>
      </c>
    </row>
    <row r="955" spans="1:17" x14ac:dyDescent="0.2">
      <c r="A955" s="114">
        <f>VLOOKUP($B955,References_1!$F$2:$G$18,2,)</f>
        <v>4</v>
      </c>
      <c r="B955" s="114">
        <v>6127935</v>
      </c>
      <c r="C955" s="114">
        <f>VLOOKUP($B955,References_1!$F$2:$H$18,3,)</f>
        <v>3</v>
      </c>
      <c r="D955" s="115">
        <v>42142</v>
      </c>
      <c r="E955" s="114" t="s">
        <v>1011</v>
      </c>
      <c r="F955" s="114">
        <v>23</v>
      </c>
      <c r="G955" s="114" t="s">
        <v>517</v>
      </c>
      <c r="H955" s="114">
        <v>5723</v>
      </c>
      <c r="I955" s="114">
        <v>0.02</v>
      </c>
      <c r="J955" s="117" t="s">
        <v>1630</v>
      </c>
      <c r="K955" s="116">
        <v>0.02</v>
      </c>
      <c r="L955" s="114" t="s">
        <v>130</v>
      </c>
      <c r="M955" s="114" t="str">
        <f>VLOOKUP($H955,References_1!$C$2:$D$827,2,)</f>
        <v>GP4</v>
      </c>
      <c r="N955" s="114" t="e">
        <f>VLOOKUP($H955,References_2!$D$2:'References_2'!$AQ$186,39,)</f>
        <v>#N/A</v>
      </c>
      <c r="O955" s="114" t="str">
        <f>LEFT(L955,2)</f>
        <v>µg</v>
      </c>
      <c r="P955" s="132">
        <f>IF($O955="mg",VLOOKUP($C955,References_1!$H$2:$I$18,2,)*$K955*0.0864,IF($O955="µg",VLOOKUP($C955,References_1!$H$2:$I$18,2,)*$K955*86.4,""))</f>
        <v>4.3545600000000002</v>
      </c>
      <c r="Q955" s="116" t="str">
        <f>IF($O955="mg","kg/j",IF($O955="µg","mg/j",""))</f>
        <v>mg/j</v>
      </c>
    </row>
    <row r="956" spans="1:17" x14ac:dyDescent="0.2">
      <c r="A956" s="114">
        <f>VLOOKUP($B956,References_1!$F$2:$G$18,2,)</f>
        <v>14</v>
      </c>
      <c r="B956" s="114">
        <v>6127985</v>
      </c>
      <c r="C956" s="114">
        <f>VLOOKUP($B956,References_1!$F$2:$H$18,3,)</f>
        <v>11</v>
      </c>
      <c r="D956" s="115">
        <v>42143</v>
      </c>
      <c r="E956" s="114" t="s">
        <v>1003</v>
      </c>
      <c r="F956" s="114">
        <v>23</v>
      </c>
      <c r="G956" s="114" t="s">
        <v>517</v>
      </c>
      <c r="H956" s="114">
        <v>5723</v>
      </c>
      <c r="I956" s="114">
        <v>0.02</v>
      </c>
      <c r="J956" s="117" t="s">
        <v>1630</v>
      </c>
      <c r="K956" s="116">
        <v>0.02</v>
      </c>
      <c r="L956" s="114" t="s">
        <v>130</v>
      </c>
      <c r="M956" s="114" t="str">
        <f>VLOOKUP($H956,References_1!$C$2:$D$827,2,)</f>
        <v>GP4</v>
      </c>
      <c r="N956" s="114" t="e">
        <f>VLOOKUP($H956,References_2!$D$2:'References_2'!$AQ$186,39,)</f>
        <v>#N/A</v>
      </c>
      <c r="O956" s="114" t="str">
        <f>LEFT(L956,2)</f>
        <v>µg</v>
      </c>
      <c r="P956" s="132">
        <f>IF($O956="mg",VLOOKUP($C956,References_1!$H$2:$I$18,2,)*$K956*0.0864,IF($O956="µg",VLOOKUP($C956,References_1!$H$2:$I$18,2,)*$K956*86.4,""))</f>
        <v>355.66663680000005</v>
      </c>
      <c r="Q956" s="116" t="str">
        <f>IF($O956="mg","kg/j",IF($O956="µg","mg/j",""))</f>
        <v>mg/j</v>
      </c>
    </row>
    <row r="957" spans="1:17" x14ac:dyDescent="0.2">
      <c r="A957" s="114">
        <f>VLOOKUP($B957,References_1!$F$2:$G$18,2,)</f>
        <v>12</v>
      </c>
      <c r="B957" s="114">
        <v>6127975</v>
      </c>
      <c r="C957" s="114">
        <f>VLOOKUP($B957,References_1!$F$2:$H$18,3,)</f>
        <v>14</v>
      </c>
      <c r="D957" s="115">
        <v>42143</v>
      </c>
      <c r="E957" s="114" t="s">
        <v>995</v>
      </c>
      <c r="F957" s="114">
        <v>23</v>
      </c>
      <c r="G957" s="114" t="s">
        <v>517</v>
      </c>
      <c r="H957" s="114">
        <v>5723</v>
      </c>
      <c r="I957" s="114">
        <v>0.02</v>
      </c>
      <c r="J957" s="117" t="s">
        <v>1630</v>
      </c>
      <c r="K957" s="116">
        <v>0.02</v>
      </c>
      <c r="L957" s="114" t="s">
        <v>130</v>
      </c>
      <c r="M957" s="114" t="str">
        <f>VLOOKUP($H957,References_1!$C$2:$D$827,2,)</f>
        <v>GP4</v>
      </c>
      <c r="N957" s="114" t="e">
        <f>VLOOKUP($H957,References_2!$D$2:'References_2'!$AQ$186,39,)</f>
        <v>#N/A</v>
      </c>
      <c r="O957" s="114" t="str">
        <f>LEFT(L957,2)</f>
        <v>µg</v>
      </c>
      <c r="P957" s="132">
        <f>IF($O957="mg",VLOOKUP($C957,References_1!$H$2:$I$18,2,)*$K957*0.0864,IF($O957="µg",VLOOKUP($C957,References_1!$H$2:$I$18,2,)*$K957*86.4,""))</f>
        <v>190.98236159999999</v>
      </c>
      <c r="Q957" s="116" t="str">
        <f>IF($O957="mg","kg/j",IF($O957="µg","mg/j",""))</f>
        <v>mg/j</v>
      </c>
    </row>
    <row r="958" spans="1:17" x14ac:dyDescent="0.2">
      <c r="A958" s="114">
        <f>VLOOKUP($B958,References_1!$F$2:$G$18,2,)</f>
        <v>17</v>
      </c>
      <c r="B958" s="114">
        <v>6127980</v>
      </c>
      <c r="C958" s="114">
        <f>VLOOKUP($B958,References_1!$F$2:$H$18,3,)</f>
        <v>17</v>
      </c>
      <c r="D958" s="115">
        <v>42144</v>
      </c>
      <c r="E958" s="114" t="s">
        <v>387</v>
      </c>
      <c r="F958" s="114">
        <v>23</v>
      </c>
      <c r="G958" s="114" t="s">
        <v>517</v>
      </c>
      <c r="H958" s="114">
        <v>5723</v>
      </c>
      <c r="I958" s="114">
        <v>0.02</v>
      </c>
      <c r="J958" s="117" t="s">
        <v>1630</v>
      </c>
      <c r="K958" s="116">
        <v>0.02</v>
      </c>
      <c r="L958" s="114" t="s">
        <v>130</v>
      </c>
      <c r="M958" s="114" t="str">
        <f>VLOOKUP($H958,References_1!$C$2:$D$827,2,)</f>
        <v>GP4</v>
      </c>
      <c r="N958" s="114" t="e">
        <f>VLOOKUP($H958,References_2!$D$2:'References_2'!$AQ$186,39,)</f>
        <v>#N/A</v>
      </c>
      <c r="O958" s="114" t="str">
        <f>LEFT(L958,2)</f>
        <v>µg</v>
      </c>
      <c r="P958" s="132">
        <f>IF($O958="mg",VLOOKUP($C958,References_1!$H$2:$I$18,2,)*$K958*0.0864,IF($O958="µg",VLOOKUP($C958,References_1!$H$2:$I$18,2,)*$K958*86.4,""))</f>
        <v>248.22244799999999</v>
      </c>
      <c r="Q958" s="116" t="str">
        <f>IF($O958="mg","kg/j",IF($O958="µg","mg/j",""))</f>
        <v>mg/j</v>
      </c>
    </row>
    <row r="959" spans="1:17" x14ac:dyDescent="0.2">
      <c r="A959" s="114">
        <f>VLOOKUP($B959,References_1!$F$2:$G$18,2,)</f>
        <v>4</v>
      </c>
      <c r="B959" s="114">
        <v>6127935</v>
      </c>
      <c r="C959" s="114">
        <f>VLOOKUP($B959,References_1!$F$2:$H$18,3,)</f>
        <v>3</v>
      </c>
      <c r="D959" s="115">
        <v>42142</v>
      </c>
      <c r="E959" s="114" t="s">
        <v>1011</v>
      </c>
      <c r="F959" s="114">
        <v>23</v>
      </c>
      <c r="G959" s="114" t="s">
        <v>509</v>
      </c>
      <c r="H959" s="114">
        <v>1136</v>
      </c>
      <c r="I959" s="114">
        <v>0.02</v>
      </c>
      <c r="J959" s="117" t="s">
        <v>1630</v>
      </c>
      <c r="K959" s="116">
        <v>0.02</v>
      </c>
      <c r="L959" s="114" t="s">
        <v>130</v>
      </c>
      <c r="M959" s="114" t="str">
        <f>VLOOKUP($H959,References_1!$C$2:$D$827,2,)</f>
        <v>GP4</v>
      </c>
      <c r="N959" s="114">
        <f>VLOOKUP($H959,References_2!$D$2:'References_2'!$AQ$186,39,)</f>
        <v>0.1</v>
      </c>
      <c r="O959" s="114" t="str">
        <f>LEFT(L959,2)</f>
        <v>µg</v>
      </c>
      <c r="P959" s="132">
        <f>IF($O959="mg",VLOOKUP($C959,References_1!$H$2:$I$18,2,)*$K959*0.0864,IF($O959="µg",VLOOKUP($C959,References_1!$H$2:$I$18,2,)*$K959*86.4,""))</f>
        <v>4.3545600000000002</v>
      </c>
      <c r="Q959" s="116" t="str">
        <f>IF($O959="mg","kg/j",IF($O959="µg","mg/j",""))</f>
        <v>mg/j</v>
      </c>
    </row>
    <row r="960" spans="1:17" x14ac:dyDescent="0.2">
      <c r="A960" s="114">
        <f>VLOOKUP($B960,References_1!$F$2:$G$18,2,)</f>
        <v>14</v>
      </c>
      <c r="B960" s="114">
        <v>6127985</v>
      </c>
      <c r="C960" s="114">
        <f>VLOOKUP($B960,References_1!$F$2:$H$18,3,)</f>
        <v>11</v>
      </c>
      <c r="D960" s="115">
        <v>42143</v>
      </c>
      <c r="E960" s="114" t="s">
        <v>1003</v>
      </c>
      <c r="F960" s="114">
        <v>23</v>
      </c>
      <c r="G960" s="114" t="s">
        <v>509</v>
      </c>
      <c r="H960" s="114">
        <v>1136</v>
      </c>
      <c r="I960" s="114">
        <v>0.02</v>
      </c>
      <c r="J960" s="117" t="s">
        <v>1630</v>
      </c>
      <c r="K960" s="116">
        <v>0.02</v>
      </c>
      <c r="L960" s="114" t="s">
        <v>130</v>
      </c>
      <c r="M960" s="114" t="str">
        <f>VLOOKUP($H960,References_1!$C$2:$D$827,2,)</f>
        <v>GP4</v>
      </c>
      <c r="N960" s="114">
        <f>VLOOKUP($H960,References_2!$D$2:'References_2'!$AQ$186,39,)</f>
        <v>0.1</v>
      </c>
      <c r="O960" s="114" t="str">
        <f>LEFT(L960,2)</f>
        <v>µg</v>
      </c>
      <c r="P960" s="132">
        <f>IF($O960="mg",VLOOKUP($C960,References_1!$H$2:$I$18,2,)*$K960*0.0864,IF($O960="µg",VLOOKUP($C960,References_1!$H$2:$I$18,2,)*$K960*86.4,""))</f>
        <v>355.66663680000005</v>
      </c>
      <c r="Q960" s="116" t="str">
        <f>IF($O960="mg","kg/j",IF($O960="µg","mg/j",""))</f>
        <v>mg/j</v>
      </c>
    </row>
    <row r="961" spans="1:17" x14ac:dyDescent="0.2">
      <c r="A961" s="114">
        <f>VLOOKUP($B961,References_1!$F$2:$G$18,2,)</f>
        <v>12</v>
      </c>
      <c r="B961" s="114">
        <v>6127975</v>
      </c>
      <c r="C961" s="114">
        <f>VLOOKUP($B961,References_1!$F$2:$H$18,3,)</f>
        <v>14</v>
      </c>
      <c r="D961" s="115">
        <v>42143</v>
      </c>
      <c r="E961" s="114" t="s">
        <v>995</v>
      </c>
      <c r="F961" s="114">
        <v>23</v>
      </c>
      <c r="G961" s="114" t="s">
        <v>509</v>
      </c>
      <c r="H961" s="114">
        <v>1136</v>
      </c>
      <c r="I961" s="114">
        <v>0.02</v>
      </c>
      <c r="J961" s="117" t="s">
        <v>1630</v>
      </c>
      <c r="K961" s="116">
        <v>0.02</v>
      </c>
      <c r="L961" s="114" t="s">
        <v>130</v>
      </c>
      <c r="M961" s="114" t="str">
        <f>VLOOKUP($H961,References_1!$C$2:$D$827,2,)</f>
        <v>GP4</v>
      </c>
      <c r="N961" s="114">
        <f>VLOOKUP($H961,References_2!$D$2:'References_2'!$AQ$186,39,)</f>
        <v>0.1</v>
      </c>
      <c r="O961" s="114" t="str">
        <f>LEFT(L961,2)</f>
        <v>µg</v>
      </c>
      <c r="P961" s="132">
        <f>IF($O961="mg",VLOOKUP($C961,References_1!$H$2:$I$18,2,)*$K961*0.0864,IF($O961="µg",VLOOKUP($C961,References_1!$H$2:$I$18,2,)*$K961*86.4,""))</f>
        <v>190.98236159999999</v>
      </c>
      <c r="Q961" s="116" t="str">
        <f>IF($O961="mg","kg/j",IF($O961="µg","mg/j",""))</f>
        <v>mg/j</v>
      </c>
    </row>
    <row r="962" spans="1:17" x14ac:dyDescent="0.2">
      <c r="A962" s="114">
        <f>VLOOKUP($B962,References_1!$F$2:$G$18,2,)</f>
        <v>17</v>
      </c>
      <c r="B962" s="114">
        <v>6127980</v>
      </c>
      <c r="C962" s="114">
        <f>VLOOKUP($B962,References_1!$F$2:$H$18,3,)</f>
        <v>17</v>
      </c>
      <c r="D962" s="115">
        <v>42144</v>
      </c>
      <c r="E962" s="114" t="s">
        <v>387</v>
      </c>
      <c r="F962" s="114">
        <v>23</v>
      </c>
      <c r="G962" s="114" t="s">
        <v>509</v>
      </c>
      <c r="H962" s="114">
        <v>1136</v>
      </c>
      <c r="I962" s="114">
        <v>0.02</v>
      </c>
      <c r="J962" s="117" t="s">
        <v>1630</v>
      </c>
      <c r="K962" s="116">
        <v>0.02</v>
      </c>
      <c r="L962" s="114" t="s">
        <v>130</v>
      </c>
      <c r="M962" s="114" t="str">
        <f>VLOOKUP($H962,References_1!$C$2:$D$827,2,)</f>
        <v>GP4</v>
      </c>
      <c r="N962" s="114">
        <f>VLOOKUP($H962,References_2!$D$2:'References_2'!$AQ$186,39,)</f>
        <v>0.1</v>
      </c>
      <c r="O962" s="114" t="str">
        <f>LEFT(L962,2)</f>
        <v>µg</v>
      </c>
      <c r="P962" s="132">
        <f>IF($O962="mg",VLOOKUP($C962,References_1!$H$2:$I$18,2,)*$K962*0.0864,IF($O962="µg",VLOOKUP($C962,References_1!$H$2:$I$18,2,)*$K962*86.4,""))</f>
        <v>248.22244799999999</v>
      </c>
      <c r="Q962" s="116" t="str">
        <f>IF($O962="mg","kg/j",IF($O962="µg","mg/j",""))</f>
        <v>mg/j</v>
      </c>
    </row>
    <row r="963" spans="1:17" x14ac:dyDescent="0.2">
      <c r="A963" s="114">
        <f>VLOOKUP($B963,References_1!$F$2:$G$18,2,)</f>
        <v>4</v>
      </c>
      <c r="B963" s="114">
        <v>6127935</v>
      </c>
      <c r="C963" s="114">
        <f>VLOOKUP($B963,References_1!$F$2:$H$18,3,)</f>
        <v>3</v>
      </c>
      <c r="D963" s="115">
        <v>42142</v>
      </c>
      <c r="E963" s="114" t="s">
        <v>1011</v>
      </c>
      <c r="F963" s="114">
        <v>23</v>
      </c>
      <c r="G963" s="114" t="s">
        <v>227</v>
      </c>
      <c r="H963" s="114">
        <v>1753</v>
      </c>
      <c r="I963" s="114">
        <v>0.5</v>
      </c>
      <c r="J963" s="117" t="s">
        <v>1630</v>
      </c>
      <c r="K963" s="116">
        <v>0.5</v>
      </c>
      <c r="L963" s="114" t="s">
        <v>130</v>
      </c>
      <c r="M963" s="114" t="str">
        <f>VLOOKUP($H963,References_1!$C$2:$D$827,2,)</f>
        <v>GP5</v>
      </c>
      <c r="N963" s="114" t="e">
        <f>VLOOKUP($H963,References_2!$D$2:'References_2'!$AQ$186,39,)</f>
        <v>#N/A</v>
      </c>
      <c r="O963" s="114" t="str">
        <f>LEFT(L963,2)</f>
        <v>µg</v>
      </c>
      <c r="P963" s="132">
        <f>IF($O963="mg",VLOOKUP($C963,References_1!$H$2:$I$18,2,)*$K963*0.0864,IF($O963="µg",VLOOKUP($C963,References_1!$H$2:$I$18,2,)*$K963*86.4,""))</f>
        <v>108.864</v>
      </c>
      <c r="Q963" s="116" t="str">
        <f>IF($O963="mg","kg/j",IF($O963="µg","mg/j",""))</f>
        <v>mg/j</v>
      </c>
    </row>
    <row r="964" spans="1:17" x14ac:dyDescent="0.2">
      <c r="A964" s="114">
        <f>VLOOKUP($B964,References_1!$F$2:$G$18,2,)</f>
        <v>14</v>
      </c>
      <c r="B964" s="114">
        <v>6127985</v>
      </c>
      <c r="C964" s="114">
        <f>VLOOKUP($B964,References_1!$F$2:$H$18,3,)</f>
        <v>11</v>
      </c>
      <c r="D964" s="115">
        <v>42143</v>
      </c>
      <c r="E964" s="114" t="s">
        <v>1003</v>
      </c>
      <c r="F964" s="114">
        <v>23</v>
      </c>
      <c r="G964" s="114" t="s">
        <v>227</v>
      </c>
      <c r="H964" s="114">
        <v>1753</v>
      </c>
      <c r="I964" s="114">
        <v>0.5</v>
      </c>
      <c r="J964" s="117" t="s">
        <v>1630</v>
      </c>
      <c r="K964" s="116">
        <v>0.5</v>
      </c>
      <c r="L964" s="114" t="s">
        <v>130</v>
      </c>
      <c r="M964" s="114" t="str">
        <f>VLOOKUP($H964,References_1!$C$2:$D$827,2,)</f>
        <v>GP5</v>
      </c>
      <c r="N964" s="114" t="e">
        <f>VLOOKUP($H964,References_2!$D$2:'References_2'!$AQ$186,39,)</f>
        <v>#N/A</v>
      </c>
      <c r="O964" s="114" t="str">
        <f>LEFT(L964,2)</f>
        <v>µg</v>
      </c>
      <c r="P964" s="132">
        <f>IF($O964="mg",VLOOKUP($C964,References_1!$H$2:$I$18,2,)*$K964*0.0864,IF($O964="µg",VLOOKUP($C964,References_1!$H$2:$I$18,2,)*$K964*86.4,""))</f>
        <v>8891.6659200000013</v>
      </c>
      <c r="Q964" s="116" t="str">
        <f>IF($O964="mg","kg/j",IF($O964="µg","mg/j",""))</f>
        <v>mg/j</v>
      </c>
    </row>
    <row r="965" spans="1:17" x14ac:dyDescent="0.2">
      <c r="A965" s="114">
        <f>VLOOKUP($B965,References_1!$F$2:$G$18,2,)</f>
        <v>2</v>
      </c>
      <c r="B965" s="114">
        <v>6127915</v>
      </c>
      <c r="C965" s="114">
        <f>VLOOKUP($B965,References_1!$F$2:$H$18,3,)</f>
        <v>12</v>
      </c>
      <c r="D965" s="115">
        <v>42143</v>
      </c>
      <c r="E965" s="114" t="s">
        <v>1007</v>
      </c>
      <c r="F965" s="114">
        <v>23</v>
      </c>
      <c r="G965" s="114" t="s">
        <v>227</v>
      </c>
      <c r="H965" s="114">
        <v>1753</v>
      </c>
      <c r="I965" s="114">
        <v>0.5</v>
      </c>
      <c r="J965" s="117" t="s">
        <v>1630</v>
      </c>
      <c r="K965" s="116">
        <v>0.5</v>
      </c>
      <c r="L965" s="114" t="s">
        <v>130</v>
      </c>
      <c r="M965" s="114" t="str">
        <f>VLOOKUP($H965,References_1!$C$2:$D$827,2,)</f>
        <v>GP5</v>
      </c>
      <c r="N965" s="114" t="e">
        <f>VLOOKUP($H965,References_2!$D$2:'References_2'!$AQ$186,39,)</f>
        <v>#N/A</v>
      </c>
      <c r="O965" s="114" t="str">
        <f>LEFT(L965,2)</f>
        <v>µg</v>
      </c>
      <c r="P965" s="132">
        <f>IF($O965="mg",VLOOKUP($C965,References_1!$H$2:$I$18,2,)*$K965*0.0864,IF($O965="µg",VLOOKUP($C965,References_1!$H$2:$I$18,2,)*$K965*86.4,""))</f>
        <v>82.425600000000003</v>
      </c>
      <c r="Q965" s="116" t="str">
        <f>IF($O965="mg","kg/j",IF($O965="µg","mg/j",""))</f>
        <v>mg/j</v>
      </c>
    </row>
    <row r="966" spans="1:17" x14ac:dyDescent="0.2">
      <c r="A966" s="114">
        <f>VLOOKUP($B966,References_1!$F$2:$G$18,2,)</f>
        <v>11</v>
      </c>
      <c r="B966" s="114" t="s">
        <v>1032</v>
      </c>
      <c r="C966" s="114">
        <f>VLOOKUP($B966,References_1!$F$2:$H$18,3,)</f>
        <v>13</v>
      </c>
      <c r="D966" s="115">
        <v>42143</v>
      </c>
      <c r="E966" s="114" t="s">
        <v>1033</v>
      </c>
      <c r="F966" s="114">
        <v>23</v>
      </c>
      <c r="G966" s="114" t="s">
        <v>227</v>
      </c>
      <c r="H966" s="114">
        <v>1753</v>
      </c>
      <c r="I966" s="114">
        <v>0.5</v>
      </c>
      <c r="J966" s="117" t="s">
        <v>1630</v>
      </c>
      <c r="K966" s="116">
        <v>0.5</v>
      </c>
      <c r="L966" s="114" t="s">
        <v>130</v>
      </c>
      <c r="M966" s="114" t="str">
        <f>VLOOKUP($H966,References_1!$C$2:$D$827,2,)</f>
        <v>GP5</v>
      </c>
      <c r="N966" s="114" t="e">
        <f>VLOOKUP($H966,References_2!$D$2:'References_2'!$AQ$186,39,)</f>
        <v>#N/A</v>
      </c>
      <c r="O966" s="114" t="str">
        <f>LEFT(L966,2)</f>
        <v>µg</v>
      </c>
      <c r="P966" s="132">
        <f>IF($O966="mg",VLOOKUP($C966,References_1!$H$2:$I$18,2,)*$K966*0.0864,IF($O966="µg",VLOOKUP($C966,References_1!$H$2:$I$18,2,)*$K966*86.4,""))</f>
        <v>1860.0192</v>
      </c>
      <c r="Q966" s="116" t="str">
        <f>IF($O966="mg","kg/j",IF($O966="µg","mg/j",""))</f>
        <v>mg/j</v>
      </c>
    </row>
    <row r="967" spans="1:17" x14ac:dyDescent="0.2">
      <c r="A967" s="114">
        <f>VLOOKUP($B967,References_1!$F$2:$G$18,2,)</f>
        <v>12</v>
      </c>
      <c r="B967" s="114">
        <v>6127975</v>
      </c>
      <c r="C967" s="114">
        <f>VLOOKUP($B967,References_1!$F$2:$H$18,3,)</f>
        <v>14</v>
      </c>
      <c r="D967" s="115">
        <v>42143</v>
      </c>
      <c r="E967" s="114" t="s">
        <v>995</v>
      </c>
      <c r="F967" s="114">
        <v>23</v>
      </c>
      <c r="G967" s="114" t="s">
        <v>227</v>
      </c>
      <c r="H967" s="114">
        <v>1753</v>
      </c>
      <c r="I967" s="114">
        <v>0.5</v>
      </c>
      <c r="J967" s="117" t="s">
        <v>1630</v>
      </c>
      <c r="K967" s="116">
        <v>0.5</v>
      </c>
      <c r="L967" s="114" t="s">
        <v>130</v>
      </c>
      <c r="M967" s="114" t="str">
        <f>VLOOKUP($H967,References_1!$C$2:$D$827,2,)</f>
        <v>GP5</v>
      </c>
      <c r="N967" s="114" t="e">
        <f>VLOOKUP($H967,References_2!$D$2:'References_2'!$AQ$186,39,)</f>
        <v>#N/A</v>
      </c>
      <c r="O967" s="114" t="str">
        <f>LEFT(L967,2)</f>
        <v>µg</v>
      </c>
      <c r="P967" s="132">
        <f>IF($O967="mg",VLOOKUP($C967,References_1!$H$2:$I$18,2,)*$K967*0.0864,IF($O967="µg",VLOOKUP($C967,References_1!$H$2:$I$18,2,)*$K967*86.4,""))</f>
        <v>4774.5590400000001</v>
      </c>
      <c r="Q967" s="116" t="str">
        <f>IF($O967="mg","kg/j",IF($O967="µg","mg/j",""))</f>
        <v>mg/j</v>
      </c>
    </row>
    <row r="968" spans="1:17" x14ac:dyDescent="0.2">
      <c r="A968" s="114">
        <f>VLOOKUP($B968,References_1!$F$2:$G$18,2,)</f>
        <v>15</v>
      </c>
      <c r="B968" s="114">
        <v>6127900</v>
      </c>
      <c r="C968" s="114">
        <f>VLOOKUP($B968,References_1!$F$2:$H$18,3,)</f>
        <v>15</v>
      </c>
      <c r="D968" s="115">
        <v>42144</v>
      </c>
      <c r="E968" s="114" t="s">
        <v>119</v>
      </c>
      <c r="F968" s="114">
        <v>23</v>
      </c>
      <c r="G968" s="114" t="s">
        <v>227</v>
      </c>
      <c r="H968" s="114">
        <v>1753</v>
      </c>
      <c r="I968" s="114">
        <v>0.5</v>
      </c>
      <c r="J968" s="117" t="s">
        <v>1630</v>
      </c>
      <c r="K968" s="116">
        <v>0.5</v>
      </c>
      <c r="L968" s="114" t="s">
        <v>130</v>
      </c>
      <c r="M968" s="114" t="str">
        <f>VLOOKUP($H968,References_1!$C$2:$D$827,2,)</f>
        <v>GP5</v>
      </c>
      <c r="N968" s="114" t="e">
        <f>VLOOKUP($H968,References_2!$D$2:'References_2'!$AQ$186,39,)</f>
        <v>#N/A</v>
      </c>
      <c r="O968" s="114" t="str">
        <f>LEFT(L968,2)</f>
        <v>µg</v>
      </c>
      <c r="P968" s="132">
        <f>IF($O968="mg",VLOOKUP($C968,References_1!$H$2:$I$18,2,)*$K968*0.0864,IF($O968="µg",VLOOKUP($C968,References_1!$H$2:$I$18,2,)*$K968*86.4,""))</f>
        <v>4457.376000000002</v>
      </c>
      <c r="Q968" s="116" t="str">
        <f>IF($O968="mg","kg/j",IF($O968="µg","mg/j",""))</f>
        <v>mg/j</v>
      </c>
    </row>
    <row r="969" spans="1:17" x14ac:dyDescent="0.2">
      <c r="A969" s="114">
        <f>VLOOKUP($B969,References_1!$F$2:$G$18,2,)</f>
        <v>17</v>
      </c>
      <c r="B969" s="114">
        <v>6127980</v>
      </c>
      <c r="C969" s="114">
        <f>VLOOKUP($B969,References_1!$F$2:$H$18,3,)</f>
        <v>17</v>
      </c>
      <c r="D969" s="115">
        <v>42144</v>
      </c>
      <c r="E969" s="114" t="s">
        <v>387</v>
      </c>
      <c r="F969" s="114">
        <v>23</v>
      </c>
      <c r="G969" s="114" t="s">
        <v>227</v>
      </c>
      <c r="H969" s="114">
        <v>1753</v>
      </c>
      <c r="I969" s="114">
        <v>0.5</v>
      </c>
      <c r="J969" s="117" t="s">
        <v>1630</v>
      </c>
      <c r="K969" s="116">
        <v>0.5</v>
      </c>
      <c r="L969" s="114" t="s">
        <v>130</v>
      </c>
      <c r="M969" s="114" t="str">
        <f>VLOOKUP($H969,References_1!$C$2:$D$827,2,)</f>
        <v>GP5</v>
      </c>
      <c r="N969" s="114" t="e">
        <f>VLOOKUP($H969,References_2!$D$2:'References_2'!$AQ$186,39,)</f>
        <v>#N/A</v>
      </c>
      <c r="O969" s="114" t="str">
        <f>LEFT(L969,2)</f>
        <v>µg</v>
      </c>
      <c r="P969" s="132">
        <f>IF($O969="mg",VLOOKUP($C969,References_1!$H$2:$I$18,2,)*$K969*0.0864,IF($O969="µg",VLOOKUP($C969,References_1!$H$2:$I$18,2,)*$K969*86.4,""))</f>
        <v>6205.5612000000001</v>
      </c>
      <c r="Q969" s="116" t="str">
        <f>IF($O969="mg","kg/j",IF($O969="µg","mg/j",""))</f>
        <v>mg/j</v>
      </c>
    </row>
    <row r="970" spans="1:17" x14ac:dyDescent="0.2">
      <c r="A970" s="125">
        <f>VLOOKUP($B970,References_1!$F$2:$G$18,2,)</f>
        <v>1</v>
      </c>
      <c r="B970" s="125">
        <v>6127905</v>
      </c>
      <c r="C970" s="114">
        <f>VLOOKUP($B970,References_1!$F$2:$H$18,3,)</f>
        <v>1</v>
      </c>
      <c r="D970" s="115">
        <v>42142</v>
      </c>
      <c r="E970" s="114" t="s">
        <v>361</v>
      </c>
      <c r="F970" s="114">
        <v>3</v>
      </c>
      <c r="G970" s="114" t="s">
        <v>229</v>
      </c>
      <c r="H970" s="114">
        <v>1337</v>
      </c>
      <c r="I970" s="114">
        <v>0.1</v>
      </c>
      <c r="J970" s="117"/>
      <c r="K970" s="118">
        <v>4.2</v>
      </c>
      <c r="L970" s="114" t="s">
        <v>230</v>
      </c>
      <c r="M970" s="114" t="str">
        <f>VLOOKUP($H970,References_1!$C$2:$D$827,2,)</f>
        <v>GP1</v>
      </c>
      <c r="N970" s="114" t="e">
        <f>VLOOKUP($H970,References_2!$D$2:'References_2'!$AQ$186,39,)</f>
        <v>#N/A</v>
      </c>
      <c r="O970" s="114" t="str">
        <f>LEFT(L970,2)</f>
        <v>mg</v>
      </c>
      <c r="P970" s="132">
        <f>IF($O970="mg",VLOOKUP($C970,References_1!$H$2:$I$18,2,)*$K970*0.0864,IF($O970="µg",VLOOKUP($C970,References_1!$H$2:$I$18,2,)*$K970*86.4,""))</f>
        <v>6.7495680000000002E-2</v>
      </c>
      <c r="Q970" s="116" t="str">
        <f>IF($O970="mg","kg/j",IF($O970="µg","mg/j",""))</f>
        <v>kg/j</v>
      </c>
    </row>
    <row r="971" spans="1:17" x14ac:dyDescent="0.2">
      <c r="A971" s="125">
        <f>VLOOKUP($B971,References_1!$F$2:$G$18,2,)</f>
        <v>3</v>
      </c>
      <c r="B971" s="125">
        <v>6127925</v>
      </c>
      <c r="C971" s="114">
        <f>VLOOKUP($B971,References_1!$F$2:$H$18,3,)</f>
        <v>2</v>
      </c>
      <c r="D971" s="115">
        <v>42142</v>
      </c>
      <c r="E971" s="114" t="s">
        <v>387</v>
      </c>
      <c r="F971" s="114">
        <v>3</v>
      </c>
      <c r="G971" s="114" t="s">
        <v>229</v>
      </c>
      <c r="H971" s="114">
        <v>1337</v>
      </c>
      <c r="I971" s="114">
        <v>0.1</v>
      </c>
      <c r="J971" s="117"/>
      <c r="K971" s="118">
        <v>5.2</v>
      </c>
      <c r="L971" s="114" t="s">
        <v>230</v>
      </c>
      <c r="M971" s="114" t="str">
        <f>VLOOKUP($H971,References_1!$C$2:$D$827,2,)</f>
        <v>GP1</v>
      </c>
      <c r="N971" s="114" t="e">
        <f>VLOOKUP($H971,References_2!$D$2:'References_2'!$AQ$186,39,)</f>
        <v>#N/A</v>
      </c>
      <c r="O971" s="114" t="str">
        <f>LEFT(L971,2)</f>
        <v>mg</v>
      </c>
      <c r="P971" s="132">
        <f>IF($O971="mg",VLOOKUP($C971,References_1!$H$2:$I$18,2,)*$K971*0.0864,IF($O971="µg",VLOOKUP($C971,References_1!$H$2:$I$18,2,)*$K971*86.4,""))</f>
        <v>10.173720960000001</v>
      </c>
      <c r="Q971" s="116" t="str">
        <f>IF($O971="mg","kg/j",IF($O971="µg","mg/j",""))</f>
        <v>kg/j</v>
      </c>
    </row>
    <row r="972" spans="1:17" x14ac:dyDescent="0.2">
      <c r="A972" s="125">
        <f>VLOOKUP($B972,References_1!$F$2:$G$18,2,)</f>
        <v>4</v>
      </c>
      <c r="B972" s="125">
        <v>6127935</v>
      </c>
      <c r="C972" s="114">
        <f>VLOOKUP($B972,References_1!$F$2:$H$18,3,)</f>
        <v>3</v>
      </c>
      <c r="D972" s="115">
        <v>42142</v>
      </c>
      <c r="E972" s="114" t="s">
        <v>1011</v>
      </c>
      <c r="F972" s="114">
        <v>3</v>
      </c>
      <c r="G972" s="114" t="s">
        <v>229</v>
      </c>
      <c r="H972" s="114">
        <v>1337</v>
      </c>
      <c r="I972" s="114">
        <v>0.1</v>
      </c>
      <c r="J972" s="117"/>
      <c r="K972" s="118">
        <v>4.0999999999999996</v>
      </c>
      <c r="L972" s="114" t="s">
        <v>230</v>
      </c>
      <c r="M972" s="114" t="str">
        <f>VLOOKUP($H972,References_1!$C$2:$D$827,2,)</f>
        <v>GP1</v>
      </c>
      <c r="N972" s="114" t="e">
        <f>VLOOKUP($H972,References_2!$D$2:'References_2'!$AQ$186,39,)</f>
        <v>#N/A</v>
      </c>
      <c r="O972" s="114" t="str">
        <f>LEFT(L972,2)</f>
        <v>mg</v>
      </c>
      <c r="P972" s="132">
        <f>IF($O972="mg",VLOOKUP($C972,References_1!$H$2:$I$18,2,)*$K972*0.0864,IF($O972="µg",VLOOKUP($C972,References_1!$H$2:$I$18,2,)*$K972*86.4,""))</f>
        <v>0.89268479999999995</v>
      </c>
      <c r="Q972" s="116" t="str">
        <f>IF($O972="mg","kg/j",IF($O972="µg","mg/j",""))</f>
        <v>kg/j</v>
      </c>
    </row>
    <row r="973" spans="1:17" x14ac:dyDescent="0.2">
      <c r="A973" s="126">
        <f>VLOOKUP($B973,References_1!$F$2:$G$18,2,)</f>
        <v>5</v>
      </c>
      <c r="B973" s="126" t="s">
        <v>989</v>
      </c>
      <c r="C973" s="114">
        <f>VLOOKUP($B973,References_1!$F$2:$H$18,3,)</f>
        <v>4</v>
      </c>
      <c r="D973" s="115">
        <v>42142</v>
      </c>
      <c r="E973" s="114" t="s">
        <v>990</v>
      </c>
      <c r="F973" s="114">
        <v>3</v>
      </c>
      <c r="G973" s="114" t="s">
        <v>229</v>
      </c>
      <c r="H973" s="114">
        <v>1337</v>
      </c>
      <c r="I973" s="114">
        <v>0.5</v>
      </c>
      <c r="J973" s="117"/>
      <c r="K973" s="119">
        <v>219</v>
      </c>
      <c r="L973" s="114" t="s">
        <v>230</v>
      </c>
      <c r="M973" s="114" t="str">
        <f>VLOOKUP($H973,References_1!$C$2:$D$827,2,)</f>
        <v>GP1</v>
      </c>
      <c r="N973" s="114" t="e">
        <f>VLOOKUP($H973,References_2!$D$2:'References_2'!$AQ$186,39,)</f>
        <v>#N/A</v>
      </c>
      <c r="O973" s="114" t="str">
        <f>LEFT(L973,2)</f>
        <v>mg</v>
      </c>
      <c r="P973" s="132">
        <f>IF($O973="mg",VLOOKUP($C973,References_1!$H$2:$I$18,2,)*$K973*0.0864,IF($O973="µg",VLOOKUP($C973,References_1!$H$2:$I$18,2,)*$K973*86.4,""))</f>
        <v>10.898841599999999</v>
      </c>
      <c r="Q973" s="116" t="str">
        <f>IF($O973="mg","kg/j",IF($O973="µg","mg/j",""))</f>
        <v>kg/j</v>
      </c>
    </row>
    <row r="974" spans="1:17" x14ac:dyDescent="0.2">
      <c r="A974" s="125">
        <f>VLOOKUP($B974,References_1!$F$2:$G$18,2,)</f>
        <v>6</v>
      </c>
      <c r="B974" s="125">
        <v>6127945</v>
      </c>
      <c r="C974" s="114">
        <f>VLOOKUP($B974,References_1!$F$2:$H$18,3,)</f>
        <v>5</v>
      </c>
      <c r="D974" s="115">
        <v>42142</v>
      </c>
      <c r="E974" s="114" t="s">
        <v>995</v>
      </c>
      <c r="F974" s="114">
        <v>3</v>
      </c>
      <c r="G974" s="114" t="s">
        <v>229</v>
      </c>
      <c r="H974" s="114">
        <v>1337</v>
      </c>
      <c r="I974" s="114">
        <v>0.1</v>
      </c>
      <c r="J974" s="117"/>
      <c r="K974" s="118">
        <v>10.7</v>
      </c>
      <c r="L974" s="114" t="s">
        <v>230</v>
      </c>
      <c r="M974" s="114" t="str">
        <f>VLOOKUP($H974,References_1!$C$2:$D$827,2,)</f>
        <v>GP1</v>
      </c>
      <c r="N974" s="114" t="e">
        <f>VLOOKUP($H974,References_2!$D$2:'References_2'!$AQ$186,39,)</f>
        <v>#N/A</v>
      </c>
      <c r="O974" s="114" t="str">
        <f>LEFT(L974,2)</f>
        <v>mg</v>
      </c>
      <c r="P974" s="132">
        <f>IF($O974="mg",VLOOKUP($C974,References_1!$H$2:$I$18,2,)*$K974*0.0864,IF($O974="µg",VLOOKUP($C974,References_1!$H$2:$I$18,2,)*$K974*86.4,""))</f>
        <v>3.8783784959999998</v>
      </c>
      <c r="Q974" s="116" t="str">
        <f>IF($O974="mg","kg/j",IF($O974="µg","mg/j",""))</f>
        <v>kg/j</v>
      </c>
    </row>
    <row r="975" spans="1:17" x14ac:dyDescent="0.2">
      <c r="A975" s="125">
        <f>VLOOKUP($B975,References_1!$F$2:$G$18,2,)</f>
        <v>7</v>
      </c>
      <c r="B975" s="125" t="s">
        <v>354</v>
      </c>
      <c r="C975" s="114">
        <f>VLOOKUP($B975,References_1!$F$2:$H$18,3,)</f>
        <v>6</v>
      </c>
      <c r="D975" s="115">
        <v>42143</v>
      </c>
      <c r="E975" s="114" t="s">
        <v>355</v>
      </c>
      <c r="F975" s="114">
        <v>3</v>
      </c>
      <c r="G975" s="114" t="s">
        <v>229</v>
      </c>
      <c r="H975" s="114">
        <v>1337</v>
      </c>
      <c r="I975" s="114">
        <v>0.1</v>
      </c>
      <c r="J975" s="117"/>
      <c r="K975" s="118">
        <v>7.4</v>
      </c>
      <c r="L975" s="114" t="s">
        <v>230</v>
      </c>
      <c r="M975" s="114" t="str">
        <f>VLOOKUP($H975,References_1!$C$2:$D$827,2,)</f>
        <v>GP1</v>
      </c>
      <c r="N975" s="114" t="e">
        <f>VLOOKUP($H975,References_2!$D$2:'References_2'!$AQ$186,39,)</f>
        <v>#N/A</v>
      </c>
      <c r="O975" s="114" t="str">
        <f>LEFT(L975,2)</f>
        <v>mg</v>
      </c>
      <c r="P975" s="132">
        <f>IF($O975="mg",VLOOKUP($C975,References_1!$H$2:$I$18,2,)*$K975*0.0864,IF($O975="µg",VLOOKUP($C975,References_1!$H$2:$I$18,2,)*$K975*86.4,""))</f>
        <v>6.3936000000000007E-2</v>
      </c>
      <c r="Q975" s="116" t="str">
        <f>IF($O975="mg","kg/j",IF($O975="µg","mg/j",""))</f>
        <v>kg/j</v>
      </c>
    </row>
    <row r="976" spans="1:17" x14ac:dyDescent="0.2">
      <c r="A976" s="125">
        <f>VLOOKUP($B976,References_1!$F$2:$G$18,2,)</f>
        <v>8</v>
      </c>
      <c r="B976" s="125">
        <v>6127955</v>
      </c>
      <c r="C976" s="114">
        <f>VLOOKUP($B976,References_1!$F$2:$H$18,3,)</f>
        <v>7</v>
      </c>
      <c r="D976" s="115">
        <v>42143</v>
      </c>
      <c r="E976" s="114" t="s">
        <v>1026</v>
      </c>
      <c r="F976" s="114">
        <v>3</v>
      </c>
      <c r="G976" s="114" t="s">
        <v>229</v>
      </c>
      <c r="H976" s="114">
        <v>1337</v>
      </c>
      <c r="I976" s="114">
        <v>0.1</v>
      </c>
      <c r="J976" s="117"/>
      <c r="K976" s="118">
        <v>7.2</v>
      </c>
      <c r="L976" s="114" t="s">
        <v>230</v>
      </c>
      <c r="M976" s="114" t="str">
        <f>VLOOKUP($H976,References_1!$C$2:$D$827,2,)</f>
        <v>GP1</v>
      </c>
      <c r="N976" s="114" t="e">
        <f>VLOOKUP($H976,References_2!$D$2:'References_2'!$AQ$186,39,)</f>
        <v>#N/A</v>
      </c>
      <c r="O976" s="114" t="str">
        <f>LEFT(L976,2)</f>
        <v>mg</v>
      </c>
      <c r="P976" s="132">
        <f>IF($O976="mg",VLOOKUP($C976,References_1!$H$2:$I$18,2,)*$K976*0.0864,IF($O976="µg",VLOOKUP($C976,References_1!$H$2:$I$18,2,)*$K976*86.4,""))</f>
        <v>5.4113184000000008</v>
      </c>
      <c r="Q976" s="116" t="str">
        <f>IF($O976="mg","kg/j",IF($O976="µg","mg/j",""))</f>
        <v>kg/j</v>
      </c>
    </row>
    <row r="977" spans="1:17" x14ac:dyDescent="0.2">
      <c r="A977" s="127">
        <f>VLOOKUP($B977,References_1!$F$2:$G$18,2,)</f>
        <v>9</v>
      </c>
      <c r="B977" s="127" t="s">
        <v>1021</v>
      </c>
      <c r="C977" s="114">
        <f>VLOOKUP($B977,References_1!$F$2:$H$18,3,)</f>
        <v>8</v>
      </c>
      <c r="D977" s="115">
        <v>42143</v>
      </c>
      <c r="E977" s="114" t="s">
        <v>387</v>
      </c>
      <c r="F977" s="114">
        <v>3</v>
      </c>
      <c r="G977" s="114" t="s">
        <v>229</v>
      </c>
      <c r="H977" s="114">
        <v>1337</v>
      </c>
      <c r="I977" s="114">
        <v>0.2</v>
      </c>
      <c r="J977" s="117"/>
      <c r="K977" s="120">
        <v>84</v>
      </c>
      <c r="L977" s="114" t="s">
        <v>230</v>
      </c>
      <c r="M977" s="114" t="str">
        <f>VLOOKUP($H977,References_1!$C$2:$D$827,2,)</f>
        <v>GP1</v>
      </c>
      <c r="N977" s="114" t="e">
        <f>VLOOKUP($H977,References_2!$D$2:'References_2'!$AQ$186,39,)</f>
        <v>#N/A</v>
      </c>
      <c r="O977" s="114" t="str">
        <f>LEFT(L977,2)</f>
        <v>mg</v>
      </c>
      <c r="P977" s="132">
        <f>IF($O977="mg",VLOOKUP($C977,References_1!$H$2:$I$18,2,)*$K977*0.0864,IF($O977="µg",VLOOKUP($C977,References_1!$H$2:$I$18,2,)*$K977*86.4,""))</f>
        <v>24.153292799999999</v>
      </c>
      <c r="Q977" s="116" t="str">
        <f>IF($O977="mg","kg/j",IF($O977="µg","mg/j",""))</f>
        <v>kg/j</v>
      </c>
    </row>
    <row r="978" spans="1:17" x14ac:dyDescent="0.2">
      <c r="A978" s="125">
        <f>VLOOKUP($B978,References_1!$F$2:$G$18,2,)</f>
        <v>10</v>
      </c>
      <c r="B978" s="125">
        <v>6127965</v>
      </c>
      <c r="C978" s="114">
        <f>VLOOKUP($B978,References_1!$F$2:$H$18,3,)</f>
        <v>9</v>
      </c>
      <c r="D978" s="115">
        <v>42143</v>
      </c>
      <c r="E978" s="114" t="s">
        <v>374</v>
      </c>
      <c r="F978" s="114">
        <v>3</v>
      </c>
      <c r="G978" s="114" t="s">
        <v>229</v>
      </c>
      <c r="H978" s="114">
        <v>1337</v>
      </c>
      <c r="I978" s="114">
        <v>0.1</v>
      </c>
      <c r="J978" s="117"/>
      <c r="K978" s="118">
        <v>32</v>
      </c>
      <c r="L978" s="114" t="s">
        <v>230</v>
      </c>
      <c r="M978" s="114" t="str">
        <f>VLOOKUP($H978,References_1!$C$2:$D$827,2,)</f>
        <v>GP1</v>
      </c>
      <c r="N978" s="114" t="e">
        <f>VLOOKUP($H978,References_2!$D$2:'References_2'!$AQ$186,39,)</f>
        <v>#N/A</v>
      </c>
      <c r="O978" s="114" t="str">
        <f>LEFT(L978,2)</f>
        <v>mg</v>
      </c>
      <c r="P978" s="132">
        <f>IF($O978="mg",VLOOKUP($C978,References_1!$H$2:$I$18,2,)*$K978*0.0864,IF($O978="µg",VLOOKUP($C978,References_1!$H$2:$I$18,2,)*$K978*86.4,""))</f>
        <v>299.61861120000003</v>
      </c>
      <c r="Q978" s="116" t="str">
        <f>IF($O978="mg","kg/j",IF($O978="µg","mg/j",""))</f>
        <v>kg/j</v>
      </c>
    </row>
    <row r="979" spans="1:17" x14ac:dyDescent="0.2">
      <c r="A979" s="127">
        <f>VLOOKUP($B979,References_1!$F$2:$G$18,2,)</f>
        <v>13</v>
      </c>
      <c r="B979" s="127" t="s">
        <v>367</v>
      </c>
      <c r="C979" s="114">
        <f>VLOOKUP($B979,References_1!$F$2:$H$18,3,)</f>
        <v>10</v>
      </c>
      <c r="D979" s="115">
        <v>42143</v>
      </c>
      <c r="E979" s="114" t="s">
        <v>368</v>
      </c>
      <c r="F979" s="114">
        <v>3</v>
      </c>
      <c r="G979" s="114" t="s">
        <v>229</v>
      </c>
      <c r="H979" s="114">
        <v>1337</v>
      </c>
      <c r="I979" s="114">
        <v>0.2</v>
      </c>
      <c r="J979" s="117"/>
      <c r="K979" s="120">
        <v>55</v>
      </c>
      <c r="L979" s="114" t="s">
        <v>230</v>
      </c>
      <c r="M979" s="114" t="str">
        <f>VLOOKUP($H979,References_1!$C$2:$D$827,2,)</f>
        <v>GP1</v>
      </c>
      <c r="N979" s="114" t="e">
        <f>VLOOKUP($H979,References_2!$D$2:'References_2'!$AQ$186,39,)</f>
        <v>#N/A</v>
      </c>
      <c r="O979" s="114" t="str">
        <f>LEFT(L979,2)</f>
        <v>mg</v>
      </c>
      <c r="P979" s="132">
        <f>IF($O979="mg",VLOOKUP($C979,References_1!$H$2:$I$18,2,)*$K979*0.0864,IF($O979="µg",VLOOKUP($C979,References_1!$H$2:$I$18,2,)*$K979*86.4,""))</f>
        <v>59.304960000000001</v>
      </c>
      <c r="Q979" s="116" t="str">
        <f>IF($O979="mg","kg/j",IF($O979="µg","mg/j",""))</f>
        <v>kg/j</v>
      </c>
    </row>
    <row r="980" spans="1:17" x14ac:dyDescent="0.2">
      <c r="A980" s="125">
        <f>VLOOKUP($B980,References_1!$F$2:$G$18,2,)</f>
        <v>14</v>
      </c>
      <c r="B980" s="125">
        <v>6127985</v>
      </c>
      <c r="C980" s="114">
        <f>VLOOKUP($B980,References_1!$F$2:$H$18,3,)</f>
        <v>11</v>
      </c>
      <c r="D980" s="115">
        <v>42143</v>
      </c>
      <c r="E980" s="114" t="s">
        <v>1003</v>
      </c>
      <c r="F980" s="114">
        <v>3</v>
      </c>
      <c r="G980" s="114" t="s">
        <v>229</v>
      </c>
      <c r="H980" s="114">
        <v>1337</v>
      </c>
      <c r="I980" s="114">
        <v>0.1</v>
      </c>
      <c r="J980" s="117"/>
      <c r="K980" s="118">
        <v>24.3</v>
      </c>
      <c r="L980" s="114" t="s">
        <v>230</v>
      </c>
      <c r="M980" s="114" t="str">
        <f>VLOOKUP($H980,References_1!$C$2:$D$827,2,)</f>
        <v>GP1</v>
      </c>
      <c r="N980" s="114" t="e">
        <f>VLOOKUP($H980,References_2!$D$2:'References_2'!$AQ$186,39,)</f>
        <v>#N/A</v>
      </c>
      <c r="O980" s="114" t="str">
        <f>LEFT(L980,2)</f>
        <v>mg</v>
      </c>
      <c r="P980" s="132">
        <f>IF($O980="mg",VLOOKUP($C980,References_1!$H$2:$I$18,2,)*$K980*0.0864,IF($O980="µg",VLOOKUP($C980,References_1!$H$2:$I$18,2,)*$K980*86.4,""))</f>
        <v>432.13496371200006</v>
      </c>
      <c r="Q980" s="116" t="str">
        <f>IF($O980="mg","kg/j",IF($O980="µg","mg/j",""))</f>
        <v>kg/j</v>
      </c>
    </row>
    <row r="981" spans="1:17" x14ac:dyDescent="0.2">
      <c r="A981" s="125">
        <f>VLOOKUP($B981,References_1!$F$2:$G$18,2,)</f>
        <v>2</v>
      </c>
      <c r="B981" s="125">
        <v>6127915</v>
      </c>
      <c r="C981" s="114">
        <f>VLOOKUP($B981,References_1!$F$2:$H$18,3,)</f>
        <v>12</v>
      </c>
      <c r="D981" s="115">
        <v>42143</v>
      </c>
      <c r="E981" s="114" t="s">
        <v>1007</v>
      </c>
      <c r="F981" s="114">
        <v>3</v>
      </c>
      <c r="G981" s="114" t="s">
        <v>229</v>
      </c>
      <c r="H981" s="114">
        <v>1337</v>
      </c>
      <c r="I981" s="114">
        <v>0.1</v>
      </c>
      <c r="J981" s="117"/>
      <c r="K981" s="118">
        <v>7.1</v>
      </c>
      <c r="L981" s="114" t="s">
        <v>230</v>
      </c>
      <c r="M981" s="114" t="str">
        <f>VLOOKUP($H981,References_1!$C$2:$D$827,2,)</f>
        <v>GP1</v>
      </c>
      <c r="N981" s="114" t="e">
        <f>VLOOKUP($H981,References_2!$D$2:'References_2'!$AQ$186,39,)</f>
        <v>#N/A</v>
      </c>
      <c r="O981" s="114" t="str">
        <f>LEFT(L981,2)</f>
        <v>mg</v>
      </c>
      <c r="P981" s="132">
        <f>IF($O981="mg",VLOOKUP($C981,References_1!$H$2:$I$18,2,)*$K981*0.0864,IF($O981="µg",VLOOKUP($C981,References_1!$H$2:$I$18,2,)*$K981*86.4,""))</f>
        <v>1.1704435200000001</v>
      </c>
      <c r="Q981" s="116" t="str">
        <f>IF($O981="mg","kg/j",IF($O981="µg","mg/j",""))</f>
        <v>kg/j</v>
      </c>
    </row>
    <row r="982" spans="1:17" x14ac:dyDescent="0.2">
      <c r="A982" s="126">
        <f>VLOOKUP($B982,References_1!$F$2:$G$18,2,)</f>
        <v>11</v>
      </c>
      <c r="B982" s="126" t="s">
        <v>1032</v>
      </c>
      <c r="C982" s="114">
        <f>VLOOKUP($B982,References_1!$F$2:$H$18,3,)</f>
        <v>13</v>
      </c>
      <c r="D982" s="115">
        <v>42143</v>
      </c>
      <c r="E982" s="114" t="s">
        <v>1033</v>
      </c>
      <c r="F982" s="114">
        <v>3</v>
      </c>
      <c r="G982" s="114" t="s">
        <v>229</v>
      </c>
      <c r="H982" s="114">
        <v>1337</v>
      </c>
      <c r="I982" s="114">
        <v>2</v>
      </c>
      <c r="J982" s="117"/>
      <c r="K982" s="119">
        <v>525</v>
      </c>
      <c r="L982" s="114" t="s">
        <v>230</v>
      </c>
      <c r="M982" s="114" t="str">
        <f>VLOOKUP($H982,References_1!$C$2:$D$827,2,)</f>
        <v>GP1</v>
      </c>
      <c r="N982" s="114" t="e">
        <f>VLOOKUP($H982,References_2!$D$2:'References_2'!$AQ$186,39,)</f>
        <v>#N/A</v>
      </c>
      <c r="O982" s="114" t="str">
        <f>LEFT(L982,2)</f>
        <v>mg</v>
      </c>
      <c r="P982" s="132">
        <f>IF($O982="mg",VLOOKUP($C982,References_1!$H$2:$I$18,2,)*$K982*0.0864,IF($O982="µg",VLOOKUP($C982,References_1!$H$2:$I$18,2,)*$K982*86.4,""))</f>
        <v>1953.0201599999998</v>
      </c>
      <c r="Q982" s="116" t="str">
        <f>IF($O982="mg","kg/j",IF($O982="µg","mg/j",""))</f>
        <v>kg/j</v>
      </c>
    </row>
    <row r="983" spans="1:17" x14ac:dyDescent="0.2">
      <c r="A983" s="129">
        <f>VLOOKUP($B983,References_1!$F$2:$G$18,2,)</f>
        <v>12</v>
      </c>
      <c r="B983" s="129">
        <v>6127975</v>
      </c>
      <c r="C983" s="114">
        <f>VLOOKUP($B983,References_1!$F$2:$H$18,3,)</f>
        <v>14</v>
      </c>
      <c r="D983" s="115">
        <v>42143</v>
      </c>
      <c r="E983" s="114" t="s">
        <v>995</v>
      </c>
      <c r="F983" s="114">
        <v>3</v>
      </c>
      <c r="G983" s="114" t="s">
        <v>229</v>
      </c>
      <c r="H983" s="114">
        <v>1337</v>
      </c>
      <c r="I983" s="114">
        <v>0.5</v>
      </c>
      <c r="J983" s="117"/>
      <c r="K983" s="122">
        <v>173</v>
      </c>
      <c r="L983" s="114" t="s">
        <v>230</v>
      </c>
      <c r="M983" s="114" t="str">
        <f>VLOOKUP($H983,References_1!$C$2:$D$827,2,)</f>
        <v>GP1</v>
      </c>
      <c r="N983" s="114" t="e">
        <f>VLOOKUP($H983,References_2!$D$2:'References_2'!$AQ$186,39,)</f>
        <v>#N/A</v>
      </c>
      <c r="O983" s="114" t="str">
        <f>LEFT(L983,2)</f>
        <v>mg</v>
      </c>
      <c r="P983" s="132">
        <f>IF($O983="mg",VLOOKUP($C983,References_1!$H$2:$I$18,2,)*$K983*0.0864,IF($O983="µg",VLOOKUP($C983,References_1!$H$2:$I$18,2,)*$K983*86.4,""))</f>
        <v>1651.99742784</v>
      </c>
      <c r="Q983" s="116" t="str">
        <f>IF($O983="mg","kg/j",IF($O983="µg","mg/j",""))</f>
        <v>kg/j</v>
      </c>
    </row>
    <row r="984" spans="1:17" x14ac:dyDescent="0.2">
      <c r="A984" s="129">
        <f>VLOOKUP($B984,References_1!$F$2:$G$18,2,)</f>
        <v>15</v>
      </c>
      <c r="B984" s="129">
        <v>6127900</v>
      </c>
      <c r="C984" s="114">
        <f>VLOOKUP($B984,References_1!$F$2:$H$18,3,)</f>
        <v>15</v>
      </c>
      <c r="D984" s="115">
        <v>42144</v>
      </c>
      <c r="E984" s="114" t="s">
        <v>119</v>
      </c>
      <c r="F984" s="114">
        <v>3</v>
      </c>
      <c r="G984" s="114" t="s">
        <v>229</v>
      </c>
      <c r="H984" s="114">
        <v>1337</v>
      </c>
      <c r="I984" s="114">
        <v>1</v>
      </c>
      <c r="J984" s="117"/>
      <c r="K984" s="122">
        <v>157</v>
      </c>
      <c r="L984" s="114" t="s">
        <v>230</v>
      </c>
      <c r="M984" s="114" t="str">
        <f>VLOOKUP($H984,References_1!$C$2:$D$827,2,)</f>
        <v>GP1</v>
      </c>
      <c r="N984" s="114" t="e">
        <f>VLOOKUP($H984,References_2!$D$2:'References_2'!$AQ$186,39,)</f>
        <v>#N/A</v>
      </c>
      <c r="O984" s="114" t="str">
        <f>LEFT(L984,2)</f>
        <v>mg</v>
      </c>
      <c r="P984" s="132">
        <f>IF($O984="mg",VLOOKUP($C984,References_1!$H$2:$I$18,2,)*$K984*0.0864,IF($O984="µg",VLOOKUP($C984,References_1!$H$2:$I$18,2,)*$K984*86.4,""))</f>
        <v>1399.6160640000005</v>
      </c>
      <c r="Q984" s="116" t="str">
        <f>IF($O984="mg","kg/j",IF($O984="µg","mg/j",""))</f>
        <v>kg/j</v>
      </c>
    </row>
    <row r="985" spans="1:17" x14ac:dyDescent="0.2">
      <c r="A985" s="127">
        <f>VLOOKUP($B985,References_1!$F$2:$G$18,2,)</f>
        <v>16</v>
      </c>
      <c r="B985" s="127" t="s">
        <v>380</v>
      </c>
      <c r="C985" s="114">
        <f>VLOOKUP($B985,References_1!$F$2:$H$18,3,)</f>
        <v>16</v>
      </c>
      <c r="D985" s="115">
        <v>42144</v>
      </c>
      <c r="E985" s="114" t="s">
        <v>381</v>
      </c>
      <c r="F985" s="114">
        <v>3</v>
      </c>
      <c r="G985" s="114" t="s">
        <v>229</v>
      </c>
      <c r="H985" s="114">
        <v>1337</v>
      </c>
      <c r="I985" s="114">
        <v>0.5</v>
      </c>
      <c r="J985" s="117"/>
      <c r="K985" s="120">
        <v>99</v>
      </c>
      <c r="L985" s="114" t="s">
        <v>230</v>
      </c>
      <c r="M985" s="114" t="str">
        <f>VLOOKUP($H985,References_1!$C$2:$D$827,2,)</f>
        <v>GP1</v>
      </c>
      <c r="N985" s="114" t="e">
        <f>VLOOKUP($H985,References_2!$D$2:'References_2'!$AQ$186,39,)</f>
        <v>#N/A</v>
      </c>
      <c r="O985" s="114" t="str">
        <f>LEFT(L985,2)</f>
        <v>mg</v>
      </c>
      <c r="P985" s="132">
        <f>IF($O985="mg",VLOOKUP($C985,References_1!$H$2:$I$18,2,)*$K985*0.0864,IF($O985="µg",VLOOKUP($C985,References_1!$H$2:$I$18,2,)*$K985*86.4,""))</f>
        <v>73.389887999999999</v>
      </c>
      <c r="Q985" s="116" t="str">
        <f>IF($O985="mg","kg/j",IF($O985="µg","mg/j",""))</f>
        <v>kg/j</v>
      </c>
    </row>
    <row r="986" spans="1:17" x14ac:dyDescent="0.2">
      <c r="A986" s="127">
        <f>VLOOKUP($B986,References_1!$F$2:$G$18,2,)</f>
        <v>17</v>
      </c>
      <c r="B986" s="127">
        <v>6127980</v>
      </c>
      <c r="C986" s="114">
        <f>VLOOKUP($B986,References_1!$F$2:$H$18,3,)</f>
        <v>17</v>
      </c>
      <c r="D986" s="115">
        <v>42144</v>
      </c>
      <c r="E986" s="114" t="s">
        <v>387</v>
      </c>
      <c r="F986" s="114">
        <v>3</v>
      </c>
      <c r="G986" s="114" t="s">
        <v>229</v>
      </c>
      <c r="H986" s="114">
        <v>1337</v>
      </c>
      <c r="I986" s="114">
        <v>0.2</v>
      </c>
      <c r="J986" s="117"/>
      <c r="K986" s="120">
        <v>66</v>
      </c>
      <c r="L986" s="114" t="s">
        <v>230</v>
      </c>
      <c r="M986" s="114" t="str">
        <f>VLOOKUP($H986,References_1!$C$2:$D$827,2,)</f>
        <v>GP1</v>
      </c>
      <c r="N986" s="114" t="e">
        <f>VLOOKUP($H986,References_2!$D$2:'References_2'!$AQ$186,39,)</f>
        <v>#N/A</v>
      </c>
      <c r="O986" s="114" t="str">
        <f>LEFT(L986,2)</f>
        <v>mg</v>
      </c>
      <c r="P986" s="132">
        <f>IF($O986="mg",VLOOKUP($C986,References_1!$H$2:$I$18,2,)*$K986*0.0864,IF($O986="µg",VLOOKUP($C986,References_1!$H$2:$I$18,2,)*$K986*86.4,""))</f>
        <v>819.13407839999991</v>
      </c>
      <c r="Q986" s="116" t="str">
        <f>IF($O986="mg","kg/j",IF($O986="µg","mg/j",""))</f>
        <v>kg/j</v>
      </c>
    </row>
    <row r="987" spans="1:17" x14ac:dyDescent="0.2">
      <c r="A987" s="114">
        <f>VLOOKUP($B987,References_1!$F$2:$G$18,2,)</f>
        <v>1</v>
      </c>
      <c r="B987" s="114">
        <v>6127905</v>
      </c>
      <c r="C987" s="114">
        <f>VLOOKUP($B987,References_1!$F$2:$H$18,3,)</f>
        <v>1</v>
      </c>
      <c r="D987" s="115">
        <v>42142</v>
      </c>
      <c r="E987" s="114" t="s">
        <v>361</v>
      </c>
      <c r="F987" s="114">
        <v>3</v>
      </c>
      <c r="G987" s="114" t="s">
        <v>231</v>
      </c>
      <c r="H987" s="114">
        <v>1389</v>
      </c>
      <c r="I987" s="114">
        <v>5</v>
      </c>
      <c r="J987" s="117" t="s">
        <v>1630</v>
      </c>
      <c r="K987" s="116">
        <v>5</v>
      </c>
      <c r="L987" s="114" t="s">
        <v>232</v>
      </c>
      <c r="M987" s="114" t="str">
        <f>VLOOKUP($H987,References_1!$C$2:$D$827,2,)</f>
        <v>GP3</v>
      </c>
      <c r="N987" s="114">
        <f>VLOOKUP($H987,References_2!$D$2:'References_2'!$AQ$186,39,)</f>
        <v>3.4</v>
      </c>
      <c r="O987" s="114" t="str">
        <f>LEFT(L987,2)</f>
        <v>µg</v>
      </c>
      <c r="P987" s="132">
        <f>IF($O987="mg",VLOOKUP($C987,References_1!$H$2:$I$18,2,)*$K987*0.0864,IF($O987="µg",VLOOKUP($C987,References_1!$H$2:$I$18,2,)*$K987*86.4,""))</f>
        <v>80.352000000000004</v>
      </c>
      <c r="Q987" s="116" t="str">
        <f>IF($O987="mg","kg/j",IF($O987="µg","mg/j",""))</f>
        <v>mg/j</v>
      </c>
    </row>
    <row r="988" spans="1:17" x14ac:dyDescent="0.2">
      <c r="A988" s="114">
        <f>VLOOKUP($B988,References_1!$F$2:$G$18,2,)</f>
        <v>3</v>
      </c>
      <c r="B988" s="114">
        <v>6127925</v>
      </c>
      <c r="C988" s="114">
        <f>VLOOKUP($B988,References_1!$F$2:$H$18,3,)</f>
        <v>2</v>
      </c>
      <c r="D988" s="115">
        <v>42142</v>
      </c>
      <c r="E988" s="114" t="s">
        <v>387</v>
      </c>
      <c r="F988" s="114">
        <v>3</v>
      </c>
      <c r="G988" s="114" t="s">
        <v>231</v>
      </c>
      <c r="H988" s="114">
        <v>1389</v>
      </c>
      <c r="I988" s="114">
        <v>5</v>
      </c>
      <c r="J988" s="117" t="s">
        <v>1630</v>
      </c>
      <c r="K988" s="116">
        <v>5</v>
      </c>
      <c r="L988" s="114" t="s">
        <v>232</v>
      </c>
      <c r="M988" s="114" t="str">
        <f>VLOOKUP($H988,References_1!$C$2:$D$827,2,)</f>
        <v>GP3</v>
      </c>
      <c r="N988" s="114">
        <f>VLOOKUP($H988,References_2!$D$2:'References_2'!$AQ$186,39,)</f>
        <v>3.4</v>
      </c>
      <c r="O988" s="114" t="str">
        <f>LEFT(L988,2)</f>
        <v>µg</v>
      </c>
      <c r="P988" s="132">
        <f>IF($O988="mg",VLOOKUP($C988,References_1!$H$2:$I$18,2,)*$K988*0.0864,IF($O988="µg",VLOOKUP($C988,References_1!$H$2:$I$18,2,)*$K988*86.4,""))</f>
        <v>9782.4240000000009</v>
      </c>
      <c r="Q988" s="116" t="str">
        <f>IF($O988="mg","kg/j",IF($O988="µg","mg/j",""))</f>
        <v>mg/j</v>
      </c>
    </row>
    <row r="989" spans="1:17" x14ac:dyDescent="0.2">
      <c r="A989" s="114">
        <f>VLOOKUP($B989,References_1!$F$2:$G$18,2,)</f>
        <v>4</v>
      </c>
      <c r="B989" s="114">
        <v>6127935</v>
      </c>
      <c r="C989" s="114">
        <f>VLOOKUP($B989,References_1!$F$2:$H$18,3,)</f>
        <v>3</v>
      </c>
      <c r="D989" s="115">
        <v>42142</v>
      </c>
      <c r="E989" s="114" t="s">
        <v>1011</v>
      </c>
      <c r="F989" s="114">
        <v>3</v>
      </c>
      <c r="G989" s="114" t="s">
        <v>231</v>
      </c>
      <c r="H989" s="114">
        <v>1389</v>
      </c>
      <c r="I989" s="114">
        <v>5</v>
      </c>
      <c r="J989" s="117" t="s">
        <v>1630</v>
      </c>
      <c r="K989" s="116">
        <v>5</v>
      </c>
      <c r="L989" s="114" t="s">
        <v>232</v>
      </c>
      <c r="M989" s="114" t="str">
        <f>VLOOKUP($H989,References_1!$C$2:$D$827,2,)</f>
        <v>GP3</v>
      </c>
      <c r="N989" s="114">
        <f>VLOOKUP($H989,References_2!$D$2:'References_2'!$AQ$186,39,)</f>
        <v>3.4</v>
      </c>
      <c r="O989" s="114" t="str">
        <f>LEFT(L989,2)</f>
        <v>µg</v>
      </c>
      <c r="P989" s="132">
        <f>IF($O989="mg",VLOOKUP($C989,References_1!$H$2:$I$18,2,)*$K989*0.0864,IF($O989="µg",VLOOKUP($C989,References_1!$H$2:$I$18,2,)*$K989*86.4,""))</f>
        <v>1088.6400000000001</v>
      </c>
      <c r="Q989" s="116" t="str">
        <f>IF($O989="mg","kg/j",IF($O989="µg","mg/j",""))</f>
        <v>mg/j</v>
      </c>
    </row>
    <row r="990" spans="1:17" x14ac:dyDescent="0.2">
      <c r="A990" s="114">
        <f>VLOOKUP($B990,References_1!$F$2:$G$18,2,)</f>
        <v>5</v>
      </c>
      <c r="B990" s="114" t="s">
        <v>989</v>
      </c>
      <c r="C990" s="114">
        <f>VLOOKUP($B990,References_1!$F$2:$H$18,3,)</f>
        <v>4</v>
      </c>
      <c r="D990" s="115">
        <v>42142</v>
      </c>
      <c r="E990" s="114" t="s">
        <v>990</v>
      </c>
      <c r="F990" s="114">
        <v>3</v>
      </c>
      <c r="G990" s="114" t="s">
        <v>231</v>
      </c>
      <c r="H990" s="114">
        <v>1389</v>
      </c>
      <c r="I990" s="114">
        <v>5</v>
      </c>
      <c r="J990" s="117" t="s">
        <v>1630</v>
      </c>
      <c r="K990" s="116">
        <v>5</v>
      </c>
      <c r="L990" s="114" t="s">
        <v>232</v>
      </c>
      <c r="M990" s="114" t="str">
        <f>VLOOKUP($H990,References_1!$C$2:$D$827,2,)</f>
        <v>GP3</v>
      </c>
      <c r="N990" s="114">
        <f>VLOOKUP($H990,References_2!$D$2:'References_2'!$AQ$186,39,)</f>
        <v>3.4</v>
      </c>
      <c r="O990" s="114" t="str">
        <f>LEFT(L990,2)</f>
        <v>µg</v>
      </c>
      <c r="P990" s="132">
        <f>IF($O990="mg",VLOOKUP($C990,References_1!$H$2:$I$18,2,)*$K990*0.0864,IF($O990="µg",VLOOKUP($C990,References_1!$H$2:$I$18,2,)*$K990*86.4,""))</f>
        <v>248.83199999999999</v>
      </c>
      <c r="Q990" s="116" t="str">
        <f>IF($O990="mg","kg/j",IF($O990="µg","mg/j",""))</f>
        <v>mg/j</v>
      </c>
    </row>
    <row r="991" spans="1:17" x14ac:dyDescent="0.2">
      <c r="A991" s="114">
        <f>VLOOKUP($B991,References_1!$F$2:$G$18,2,)</f>
        <v>6</v>
      </c>
      <c r="B991" s="114">
        <v>6127945</v>
      </c>
      <c r="C991" s="114">
        <f>VLOOKUP($B991,References_1!$F$2:$H$18,3,)</f>
        <v>5</v>
      </c>
      <c r="D991" s="115">
        <v>42142</v>
      </c>
      <c r="E991" s="114" t="s">
        <v>995</v>
      </c>
      <c r="F991" s="114">
        <v>3</v>
      </c>
      <c r="G991" s="114" t="s">
        <v>231</v>
      </c>
      <c r="H991" s="114">
        <v>1389</v>
      </c>
      <c r="I991" s="114">
        <v>5</v>
      </c>
      <c r="J991" s="117" t="s">
        <v>1630</v>
      </c>
      <c r="K991" s="116">
        <v>5</v>
      </c>
      <c r="L991" s="114" t="s">
        <v>232</v>
      </c>
      <c r="M991" s="114" t="str">
        <f>VLOOKUP($H991,References_1!$C$2:$D$827,2,)</f>
        <v>GP3</v>
      </c>
      <c r="N991" s="114">
        <f>VLOOKUP($H991,References_2!$D$2:'References_2'!$AQ$186,39,)</f>
        <v>3.4</v>
      </c>
      <c r="O991" s="114" t="str">
        <f>LEFT(L991,2)</f>
        <v>µg</v>
      </c>
      <c r="P991" s="132">
        <f>IF($O991="mg",VLOOKUP($C991,References_1!$H$2:$I$18,2,)*$K991*0.0864,IF($O991="µg",VLOOKUP($C991,References_1!$H$2:$I$18,2,)*$K991*86.4,""))</f>
        <v>1812.3264000000001</v>
      </c>
      <c r="Q991" s="116" t="str">
        <f>IF($O991="mg","kg/j",IF($O991="µg","mg/j",""))</f>
        <v>mg/j</v>
      </c>
    </row>
    <row r="992" spans="1:17" x14ac:dyDescent="0.2">
      <c r="A992" s="114">
        <f>VLOOKUP($B992,References_1!$F$2:$G$18,2,)</f>
        <v>7</v>
      </c>
      <c r="B992" s="114" t="s">
        <v>354</v>
      </c>
      <c r="C992" s="114">
        <f>VLOOKUP($B992,References_1!$F$2:$H$18,3,)</f>
        <v>6</v>
      </c>
      <c r="D992" s="115">
        <v>42143</v>
      </c>
      <c r="E992" s="114" t="s">
        <v>355</v>
      </c>
      <c r="F992" s="114">
        <v>3</v>
      </c>
      <c r="G992" s="114" t="s">
        <v>231</v>
      </c>
      <c r="H992" s="114">
        <v>1389</v>
      </c>
      <c r="I992" s="114">
        <v>5</v>
      </c>
      <c r="J992" s="117" t="s">
        <v>1630</v>
      </c>
      <c r="K992" s="116">
        <v>5</v>
      </c>
      <c r="L992" s="114" t="s">
        <v>232</v>
      </c>
      <c r="M992" s="114" t="str">
        <f>VLOOKUP($H992,References_1!$C$2:$D$827,2,)</f>
        <v>GP3</v>
      </c>
      <c r="N992" s="114">
        <f>VLOOKUP($H992,References_2!$D$2:'References_2'!$AQ$186,39,)</f>
        <v>3.4</v>
      </c>
      <c r="O992" s="114" t="str">
        <f>LEFT(L992,2)</f>
        <v>µg</v>
      </c>
      <c r="P992" s="132">
        <f>IF($O992="mg",VLOOKUP($C992,References_1!$H$2:$I$18,2,)*$K992*0.0864,IF($O992="µg",VLOOKUP($C992,References_1!$H$2:$I$18,2,)*$K992*86.4,""))</f>
        <v>43.2</v>
      </c>
      <c r="Q992" s="116" t="str">
        <f>IF($O992="mg","kg/j",IF($O992="µg","mg/j",""))</f>
        <v>mg/j</v>
      </c>
    </row>
    <row r="993" spans="1:17" x14ac:dyDescent="0.2">
      <c r="A993" s="114">
        <f>VLOOKUP($B993,References_1!$F$2:$G$18,2,)</f>
        <v>8</v>
      </c>
      <c r="B993" s="114">
        <v>6127955</v>
      </c>
      <c r="C993" s="114">
        <f>VLOOKUP($B993,References_1!$F$2:$H$18,3,)</f>
        <v>7</v>
      </c>
      <c r="D993" s="115">
        <v>42143</v>
      </c>
      <c r="E993" s="114" t="s">
        <v>1026</v>
      </c>
      <c r="F993" s="114">
        <v>3</v>
      </c>
      <c r="G993" s="114" t="s">
        <v>231</v>
      </c>
      <c r="H993" s="114">
        <v>1389</v>
      </c>
      <c r="I993" s="114">
        <v>5</v>
      </c>
      <c r="J993" s="117" t="s">
        <v>1630</v>
      </c>
      <c r="K993" s="116">
        <v>5</v>
      </c>
      <c r="L993" s="114" t="s">
        <v>232</v>
      </c>
      <c r="M993" s="114" t="str">
        <f>VLOOKUP($H993,References_1!$C$2:$D$827,2,)</f>
        <v>GP3</v>
      </c>
      <c r="N993" s="114">
        <f>VLOOKUP($H993,References_2!$D$2:'References_2'!$AQ$186,39,)</f>
        <v>3.4</v>
      </c>
      <c r="O993" s="114" t="str">
        <f>LEFT(L993,2)</f>
        <v>µg</v>
      </c>
      <c r="P993" s="132">
        <f>IF($O993="mg",VLOOKUP($C993,References_1!$H$2:$I$18,2,)*$K993*0.0864,IF($O993="µg",VLOOKUP($C993,References_1!$H$2:$I$18,2,)*$K993*86.4,""))</f>
        <v>3757.8600000000006</v>
      </c>
      <c r="Q993" s="116" t="str">
        <f>IF($O993="mg","kg/j",IF($O993="µg","mg/j",""))</f>
        <v>mg/j</v>
      </c>
    </row>
    <row r="994" spans="1:17" x14ac:dyDescent="0.2">
      <c r="A994" s="114">
        <f>VLOOKUP($B994,References_1!$F$2:$G$18,2,)</f>
        <v>9</v>
      </c>
      <c r="B994" s="114" t="s">
        <v>1021</v>
      </c>
      <c r="C994" s="114">
        <f>VLOOKUP($B994,References_1!$F$2:$H$18,3,)</f>
        <v>8</v>
      </c>
      <c r="D994" s="115">
        <v>42143</v>
      </c>
      <c r="E994" s="114" t="s">
        <v>387</v>
      </c>
      <c r="F994" s="114">
        <v>3</v>
      </c>
      <c r="G994" s="114" t="s">
        <v>231</v>
      </c>
      <c r="H994" s="114">
        <v>1389</v>
      </c>
      <c r="I994" s="114">
        <v>5</v>
      </c>
      <c r="J994" s="117" t="s">
        <v>1630</v>
      </c>
      <c r="K994" s="116">
        <v>5</v>
      </c>
      <c r="L994" s="114" t="s">
        <v>232</v>
      </c>
      <c r="M994" s="114" t="str">
        <f>VLOOKUP($H994,References_1!$C$2:$D$827,2,)</f>
        <v>GP3</v>
      </c>
      <c r="N994" s="114">
        <f>VLOOKUP($H994,References_2!$D$2:'References_2'!$AQ$186,39,)</f>
        <v>3.4</v>
      </c>
      <c r="O994" s="114" t="str">
        <f>LEFT(L994,2)</f>
        <v>µg</v>
      </c>
      <c r="P994" s="132">
        <f>IF($O994="mg",VLOOKUP($C994,References_1!$H$2:$I$18,2,)*$K994*0.0864,IF($O994="µg",VLOOKUP($C994,References_1!$H$2:$I$18,2,)*$K994*86.4,""))</f>
        <v>1437.6960000000001</v>
      </c>
      <c r="Q994" s="116" t="str">
        <f>IF($O994="mg","kg/j",IF($O994="µg","mg/j",""))</f>
        <v>mg/j</v>
      </c>
    </row>
    <row r="995" spans="1:17" x14ac:dyDescent="0.2">
      <c r="A995" s="114">
        <f>VLOOKUP($B995,References_1!$F$2:$G$18,2,)</f>
        <v>10</v>
      </c>
      <c r="B995" s="114">
        <v>6127965</v>
      </c>
      <c r="C995" s="114">
        <f>VLOOKUP($B995,References_1!$F$2:$H$18,3,)</f>
        <v>9</v>
      </c>
      <c r="D995" s="115">
        <v>42143</v>
      </c>
      <c r="E995" s="114" t="s">
        <v>374</v>
      </c>
      <c r="F995" s="114">
        <v>3</v>
      </c>
      <c r="G995" s="114" t="s">
        <v>231</v>
      </c>
      <c r="H995" s="114">
        <v>1389</v>
      </c>
      <c r="I995" s="114">
        <v>5</v>
      </c>
      <c r="J995" s="117" t="s">
        <v>1630</v>
      </c>
      <c r="K995" s="116">
        <v>5</v>
      </c>
      <c r="L995" s="114" t="s">
        <v>232</v>
      </c>
      <c r="M995" s="114" t="str">
        <f>VLOOKUP($H995,References_1!$C$2:$D$827,2,)</f>
        <v>GP3</v>
      </c>
      <c r="N995" s="114">
        <f>VLOOKUP($H995,References_2!$D$2:'References_2'!$AQ$186,39,)</f>
        <v>3.4</v>
      </c>
      <c r="O995" s="114" t="str">
        <f>LEFT(L995,2)</f>
        <v>µg</v>
      </c>
      <c r="P995" s="132">
        <f>IF($O995="mg",VLOOKUP($C995,References_1!$H$2:$I$18,2,)*$K995*0.0864,IF($O995="µg",VLOOKUP($C995,References_1!$H$2:$I$18,2,)*$K995*86.4,""))</f>
        <v>46815.408000000003</v>
      </c>
      <c r="Q995" s="116" t="str">
        <f>IF($O995="mg","kg/j",IF($O995="µg","mg/j",""))</f>
        <v>mg/j</v>
      </c>
    </row>
    <row r="996" spans="1:17" x14ac:dyDescent="0.2">
      <c r="A996" s="114">
        <f>VLOOKUP($B996,References_1!$F$2:$G$18,2,)</f>
        <v>13</v>
      </c>
      <c r="B996" s="114" t="s">
        <v>367</v>
      </c>
      <c r="C996" s="114">
        <f>VLOOKUP($B996,References_1!$F$2:$H$18,3,)</f>
        <v>10</v>
      </c>
      <c r="D996" s="115">
        <v>42143</v>
      </c>
      <c r="E996" s="114" t="s">
        <v>368</v>
      </c>
      <c r="F996" s="114">
        <v>3</v>
      </c>
      <c r="G996" s="114" t="s">
        <v>231</v>
      </c>
      <c r="H996" s="114">
        <v>1389</v>
      </c>
      <c r="I996" s="114">
        <v>5</v>
      </c>
      <c r="J996" s="117" t="s">
        <v>1630</v>
      </c>
      <c r="K996" s="116">
        <v>5</v>
      </c>
      <c r="L996" s="114" t="s">
        <v>232</v>
      </c>
      <c r="M996" s="114" t="str">
        <f>VLOOKUP($H996,References_1!$C$2:$D$827,2,)</f>
        <v>GP3</v>
      </c>
      <c r="N996" s="114">
        <f>VLOOKUP($H996,References_2!$D$2:'References_2'!$AQ$186,39,)</f>
        <v>3.4</v>
      </c>
      <c r="O996" s="114" t="str">
        <f>LEFT(L996,2)</f>
        <v>µg</v>
      </c>
      <c r="P996" s="132">
        <f>IF($O996="mg",VLOOKUP($C996,References_1!$H$2:$I$18,2,)*$K996*0.0864,IF($O996="µg",VLOOKUP($C996,References_1!$H$2:$I$18,2,)*$K996*86.4,""))</f>
        <v>5391.3600000000006</v>
      </c>
      <c r="Q996" s="116" t="str">
        <f>IF($O996="mg","kg/j",IF($O996="µg","mg/j",""))</f>
        <v>mg/j</v>
      </c>
    </row>
    <row r="997" spans="1:17" x14ac:dyDescent="0.2">
      <c r="A997" s="114">
        <f>VLOOKUP($B997,References_1!$F$2:$G$18,2,)</f>
        <v>14</v>
      </c>
      <c r="B997" s="114">
        <v>6127985</v>
      </c>
      <c r="C997" s="114">
        <f>VLOOKUP($B997,References_1!$F$2:$H$18,3,)</f>
        <v>11</v>
      </c>
      <c r="D997" s="115">
        <v>42143</v>
      </c>
      <c r="E997" s="114" t="s">
        <v>1003</v>
      </c>
      <c r="F997" s="114">
        <v>3</v>
      </c>
      <c r="G997" s="114" t="s">
        <v>231</v>
      </c>
      <c r="H997" s="114">
        <v>1389</v>
      </c>
      <c r="I997" s="114">
        <v>5</v>
      </c>
      <c r="J997" s="117" t="s">
        <v>1630</v>
      </c>
      <c r="K997" s="116">
        <v>5</v>
      </c>
      <c r="L997" s="114" t="s">
        <v>232</v>
      </c>
      <c r="M997" s="114" t="str">
        <f>VLOOKUP($H997,References_1!$C$2:$D$827,2,)</f>
        <v>GP3</v>
      </c>
      <c r="N997" s="114">
        <f>VLOOKUP($H997,References_2!$D$2:'References_2'!$AQ$186,39,)</f>
        <v>3.4</v>
      </c>
      <c r="O997" s="114" t="str">
        <f>LEFT(L997,2)</f>
        <v>µg</v>
      </c>
      <c r="P997" s="132">
        <f>IF($O997="mg",VLOOKUP($C997,References_1!$H$2:$I$18,2,)*$K997*0.0864,IF($O997="µg",VLOOKUP($C997,References_1!$H$2:$I$18,2,)*$K997*86.4,""))</f>
        <v>88916.659200000024</v>
      </c>
      <c r="Q997" s="116" t="str">
        <f>IF($O997="mg","kg/j",IF($O997="µg","mg/j",""))</f>
        <v>mg/j</v>
      </c>
    </row>
    <row r="998" spans="1:17" x14ac:dyDescent="0.2">
      <c r="A998" s="114">
        <f>VLOOKUP($B998,References_1!$F$2:$G$18,2,)</f>
        <v>2</v>
      </c>
      <c r="B998" s="114">
        <v>6127915</v>
      </c>
      <c r="C998" s="114">
        <f>VLOOKUP($B998,References_1!$F$2:$H$18,3,)</f>
        <v>12</v>
      </c>
      <c r="D998" s="115">
        <v>42143</v>
      </c>
      <c r="E998" s="114" t="s">
        <v>1007</v>
      </c>
      <c r="F998" s="114">
        <v>3</v>
      </c>
      <c r="G998" s="114" t="s">
        <v>231</v>
      </c>
      <c r="H998" s="114">
        <v>1389</v>
      </c>
      <c r="I998" s="114">
        <v>5</v>
      </c>
      <c r="J998" s="117" t="s">
        <v>1630</v>
      </c>
      <c r="K998" s="116">
        <v>5</v>
      </c>
      <c r="L998" s="114" t="s">
        <v>232</v>
      </c>
      <c r="M998" s="114" t="str">
        <f>VLOOKUP($H998,References_1!$C$2:$D$827,2,)</f>
        <v>GP3</v>
      </c>
      <c r="N998" s="114">
        <f>VLOOKUP($H998,References_2!$D$2:'References_2'!$AQ$186,39,)</f>
        <v>3.4</v>
      </c>
      <c r="O998" s="114" t="str">
        <f>LEFT(L998,2)</f>
        <v>µg</v>
      </c>
      <c r="P998" s="132">
        <f>IF($O998="mg",VLOOKUP($C998,References_1!$H$2:$I$18,2,)*$K998*0.0864,IF($O998="µg",VLOOKUP($C998,References_1!$H$2:$I$18,2,)*$K998*86.4,""))</f>
        <v>824.25599999999997</v>
      </c>
      <c r="Q998" s="116" t="str">
        <f>IF($O998="mg","kg/j",IF($O998="µg","mg/j",""))</f>
        <v>mg/j</v>
      </c>
    </row>
    <row r="999" spans="1:17" x14ac:dyDescent="0.2">
      <c r="A999" s="114">
        <f>VLOOKUP($B999,References_1!$F$2:$G$18,2,)</f>
        <v>11</v>
      </c>
      <c r="B999" s="114" t="s">
        <v>1032</v>
      </c>
      <c r="C999" s="114">
        <f>VLOOKUP($B999,References_1!$F$2:$H$18,3,)</f>
        <v>13</v>
      </c>
      <c r="D999" s="115">
        <v>42143</v>
      </c>
      <c r="E999" s="114" t="s">
        <v>1033</v>
      </c>
      <c r="F999" s="114">
        <v>3</v>
      </c>
      <c r="G999" s="114" t="s">
        <v>231</v>
      </c>
      <c r="H999" s="114">
        <v>1389</v>
      </c>
      <c r="I999" s="114">
        <v>5</v>
      </c>
      <c r="J999" s="117" t="s">
        <v>1630</v>
      </c>
      <c r="K999" s="116">
        <v>5</v>
      </c>
      <c r="L999" s="114" t="s">
        <v>232</v>
      </c>
      <c r="M999" s="114" t="str">
        <f>VLOOKUP($H999,References_1!$C$2:$D$827,2,)</f>
        <v>GP3</v>
      </c>
      <c r="N999" s="114">
        <f>VLOOKUP($H999,References_2!$D$2:'References_2'!$AQ$186,39,)</f>
        <v>3.4</v>
      </c>
      <c r="O999" s="114" t="str">
        <f>LEFT(L999,2)</f>
        <v>µg</v>
      </c>
      <c r="P999" s="132">
        <f>IF($O999="mg",VLOOKUP($C999,References_1!$H$2:$I$18,2,)*$K999*0.0864,IF($O999="µg",VLOOKUP($C999,References_1!$H$2:$I$18,2,)*$K999*86.4,""))</f>
        <v>18600.191999999999</v>
      </c>
      <c r="Q999" s="116" t="str">
        <f>IF($O999="mg","kg/j",IF($O999="µg","mg/j",""))</f>
        <v>mg/j</v>
      </c>
    </row>
    <row r="1000" spans="1:17" x14ac:dyDescent="0.2">
      <c r="A1000" s="114">
        <f>VLOOKUP($B1000,References_1!$F$2:$G$18,2,)</f>
        <v>12</v>
      </c>
      <c r="B1000" s="114">
        <v>6127975</v>
      </c>
      <c r="C1000" s="114">
        <f>VLOOKUP($B1000,References_1!$F$2:$H$18,3,)</f>
        <v>14</v>
      </c>
      <c r="D1000" s="115">
        <v>42143</v>
      </c>
      <c r="E1000" s="114" t="s">
        <v>995</v>
      </c>
      <c r="F1000" s="114">
        <v>3</v>
      </c>
      <c r="G1000" s="114" t="s">
        <v>231</v>
      </c>
      <c r="H1000" s="114">
        <v>1389</v>
      </c>
      <c r="I1000" s="114">
        <v>5</v>
      </c>
      <c r="J1000" s="117" t="s">
        <v>1630</v>
      </c>
      <c r="K1000" s="116">
        <v>5</v>
      </c>
      <c r="L1000" s="114" t="s">
        <v>232</v>
      </c>
      <c r="M1000" s="114" t="str">
        <f>VLOOKUP($H1000,References_1!$C$2:$D$827,2,)</f>
        <v>GP3</v>
      </c>
      <c r="N1000" s="114">
        <f>VLOOKUP($H1000,References_2!$D$2:'References_2'!$AQ$186,39,)</f>
        <v>3.4</v>
      </c>
      <c r="O1000" s="114" t="str">
        <f>LEFT(L1000,2)</f>
        <v>µg</v>
      </c>
      <c r="P1000" s="132">
        <f>IF($O1000="mg",VLOOKUP($C1000,References_1!$H$2:$I$18,2,)*$K1000*0.0864,IF($O1000="µg",VLOOKUP($C1000,References_1!$H$2:$I$18,2,)*$K1000*86.4,""))</f>
        <v>47745.590400000001</v>
      </c>
      <c r="Q1000" s="116" t="str">
        <f>IF($O1000="mg","kg/j",IF($O1000="µg","mg/j",""))</f>
        <v>mg/j</v>
      </c>
    </row>
    <row r="1001" spans="1:17" x14ac:dyDescent="0.2">
      <c r="A1001" s="114">
        <f>VLOOKUP($B1001,References_1!$F$2:$G$18,2,)</f>
        <v>15</v>
      </c>
      <c r="B1001" s="114">
        <v>6127900</v>
      </c>
      <c r="C1001" s="114">
        <f>VLOOKUP($B1001,References_1!$F$2:$H$18,3,)</f>
        <v>15</v>
      </c>
      <c r="D1001" s="115">
        <v>42144</v>
      </c>
      <c r="E1001" s="114" t="s">
        <v>119</v>
      </c>
      <c r="F1001" s="114">
        <v>3</v>
      </c>
      <c r="G1001" s="114" t="s">
        <v>231</v>
      </c>
      <c r="H1001" s="114">
        <v>1389</v>
      </c>
      <c r="I1001" s="114">
        <v>5</v>
      </c>
      <c r="J1001" s="117" t="s">
        <v>1630</v>
      </c>
      <c r="K1001" s="116">
        <v>5</v>
      </c>
      <c r="L1001" s="114" t="s">
        <v>232</v>
      </c>
      <c r="M1001" s="114" t="str">
        <f>VLOOKUP($H1001,References_1!$C$2:$D$827,2,)</f>
        <v>GP3</v>
      </c>
      <c r="N1001" s="114">
        <f>VLOOKUP($H1001,References_2!$D$2:'References_2'!$AQ$186,39,)</f>
        <v>3.4</v>
      </c>
      <c r="O1001" s="114" t="str">
        <f>LEFT(L1001,2)</f>
        <v>µg</v>
      </c>
      <c r="P1001" s="132">
        <f>IF($O1001="mg",VLOOKUP($C1001,References_1!$H$2:$I$18,2,)*$K1001*0.0864,IF($O1001="µg",VLOOKUP($C1001,References_1!$H$2:$I$18,2,)*$K1001*86.4,""))</f>
        <v>44573.760000000024</v>
      </c>
      <c r="Q1001" s="116" t="str">
        <f>IF($O1001="mg","kg/j",IF($O1001="µg","mg/j",""))</f>
        <v>mg/j</v>
      </c>
    </row>
    <row r="1002" spans="1:17" x14ac:dyDescent="0.2">
      <c r="A1002" s="114">
        <f>VLOOKUP($B1002,References_1!$F$2:$G$18,2,)</f>
        <v>16</v>
      </c>
      <c r="B1002" s="114" t="s">
        <v>380</v>
      </c>
      <c r="C1002" s="114">
        <f>VLOOKUP($B1002,References_1!$F$2:$H$18,3,)</f>
        <v>16</v>
      </c>
      <c r="D1002" s="115">
        <v>42144</v>
      </c>
      <c r="E1002" s="114" t="s">
        <v>381</v>
      </c>
      <c r="F1002" s="114">
        <v>3</v>
      </c>
      <c r="G1002" s="114" t="s">
        <v>231</v>
      </c>
      <c r="H1002" s="114">
        <v>1389</v>
      </c>
      <c r="I1002" s="114">
        <v>5</v>
      </c>
      <c r="J1002" s="117" t="s">
        <v>1630</v>
      </c>
      <c r="K1002" s="116">
        <v>5</v>
      </c>
      <c r="L1002" s="114" t="s">
        <v>232</v>
      </c>
      <c r="M1002" s="114" t="str">
        <f>VLOOKUP($H1002,References_1!$C$2:$D$827,2,)</f>
        <v>GP3</v>
      </c>
      <c r="N1002" s="114">
        <f>VLOOKUP($H1002,References_2!$D$2:'References_2'!$AQ$186,39,)</f>
        <v>3.4</v>
      </c>
      <c r="O1002" s="114" t="str">
        <f>LEFT(L1002,2)</f>
        <v>µg</v>
      </c>
      <c r="P1002" s="132">
        <f>IF($O1002="mg",VLOOKUP($C1002,References_1!$H$2:$I$18,2,)*$K1002*0.0864,IF($O1002="µg",VLOOKUP($C1002,References_1!$H$2:$I$18,2,)*$K1002*86.4,""))</f>
        <v>3706.56</v>
      </c>
      <c r="Q1002" s="116" t="str">
        <f>IF($O1002="mg","kg/j",IF($O1002="µg","mg/j",""))</f>
        <v>mg/j</v>
      </c>
    </row>
    <row r="1003" spans="1:17" x14ac:dyDescent="0.2">
      <c r="A1003" s="114">
        <f>VLOOKUP($B1003,References_1!$F$2:$G$18,2,)</f>
        <v>17</v>
      </c>
      <c r="B1003" s="114">
        <v>6127980</v>
      </c>
      <c r="C1003" s="114">
        <f>VLOOKUP($B1003,References_1!$F$2:$H$18,3,)</f>
        <v>17</v>
      </c>
      <c r="D1003" s="115">
        <v>42144</v>
      </c>
      <c r="E1003" s="114" t="s">
        <v>387</v>
      </c>
      <c r="F1003" s="114">
        <v>3</v>
      </c>
      <c r="G1003" s="114" t="s">
        <v>231</v>
      </c>
      <c r="H1003" s="114">
        <v>1389</v>
      </c>
      <c r="I1003" s="114">
        <v>5</v>
      </c>
      <c r="J1003" s="117" t="s">
        <v>1630</v>
      </c>
      <c r="K1003" s="116">
        <v>5</v>
      </c>
      <c r="L1003" s="114" t="s">
        <v>232</v>
      </c>
      <c r="M1003" s="114" t="str">
        <f>VLOOKUP($H1003,References_1!$C$2:$D$827,2,)</f>
        <v>GP3</v>
      </c>
      <c r="N1003" s="114">
        <f>VLOOKUP($H1003,References_2!$D$2:'References_2'!$AQ$186,39,)</f>
        <v>3.4</v>
      </c>
      <c r="O1003" s="114" t="str">
        <f>LEFT(L1003,2)</f>
        <v>µg</v>
      </c>
      <c r="P1003" s="132">
        <f>IF($O1003="mg",VLOOKUP($C1003,References_1!$H$2:$I$18,2,)*$K1003*0.0864,IF($O1003="µg",VLOOKUP($C1003,References_1!$H$2:$I$18,2,)*$K1003*86.4,""))</f>
        <v>62055.612000000001</v>
      </c>
      <c r="Q1003" s="116" t="str">
        <f>IF($O1003="mg","kg/j",IF($O1003="µg","mg/j",""))</f>
        <v>mg/j</v>
      </c>
    </row>
    <row r="1004" spans="1:17" x14ac:dyDescent="0.2">
      <c r="A1004" s="114">
        <f>VLOOKUP($B1004,References_1!$F$2:$G$18,2,)</f>
        <v>4</v>
      </c>
      <c r="B1004" s="114">
        <v>6127935</v>
      </c>
      <c r="C1004" s="114">
        <f>VLOOKUP($B1004,References_1!$F$2:$H$18,3,)</f>
        <v>3</v>
      </c>
      <c r="D1004" s="115">
        <v>42142</v>
      </c>
      <c r="E1004" s="114" t="s">
        <v>1011</v>
      </c>
      <c r="F1004" s="114">
        <v>23</v>
      </c>
      <c r="G1004" s="114" t="s">
        <v>233</v>
      </c>
      <c r="H1004" s="114">
        <v>1476</v>
      </c>
      <c r="I1004" s="114">
        <v>0.01</v>
      </c>
      <c r="J1004" s="117" t="s">
        <v>1630</v>
      </c>
      <c r="K1004" s="116">
        <v>0.01</v>
      </c>
      <c r="L1004" s="114" t="s">
        <v>130</v>
      </c>
      <c r="M1004" s="114" t="str">
        <f>VLOOKUP($H1004,References_1!$C$2:$D$827,2,)</f>
        <v>GP5</v>
      </c>
      <c r="N1004" s="114" t="e">
        <f>VLOOKUP($H1004,References_2!$D$2:'References_2'!$AQ$186,39,)</f>
        <v>#N/A</v>
      </c>
      <c r="O1004" s="114" t="str">
        <f>LEFT(L1004,2)</f>
        <v>µg</v>
      </c>
      <c r="P1004" s="132">
        <f>IF($O1004="mg",VLOOKUP($C1004,References_1!$H$2:$I$18,2,)*$K1004*0.0864,IF($O1004="µg",VLOOKUP($C1004,References_1!$H$2:$I$18,2,)*$K1004*86.4,""))</f>
        <v>2.1772800000000001</v>
      </c>
      <c r="Q1004" s="116" t="str">
        <f>IF($O1004="mg","kg/j",IF($O1004="µg","mg/j",""))</f>
        <v>mg/j</v>
      </c>
    </row>
    <row r="1005" spans="1:17" x14ac:dyDescent="0.2">
      <c r="A1005" s="114">
        <f>VLOOKUP($B1005,References_1!$F$2:$G$18,2,)</f>
        <v>14</v>
      </c>
      <c r="B1005" s="114">
        <v>6127985</v>
      </c>
      <c r="C1005" s="114">
        <f>VLOOKUP($B1005,References_1!$F$2:$H$18,3,)</f>
        <v>11</v>
      </c>
      <c r="D1005" s="115">
        <v>42143</v>
      </c>
      <c r="E1005" s="114" t="s">
        <v>1003</v>
      </c>
      <c r="F1005" s="114">
        <v>23</v>
      </c>
      <c r="G1005" s="114" t="s">
        <v>233</v>
      </c>
      <c r="H1005" s="114">
        <v>1476</v>
      </c>
      <c r="I1005" s="114">
        <v>0.01</v>
      </c>
      <c r="J1005" s="117" t="s">
        <v>1630</v>
      </c>
      <c r="K1005" s="116">
        <v>0.01</v>
      </c>
      <c r="L1005" s="114" t="s">
        <v>130</v>
      </c>
      <c r="M1005" s="114" t="str">
        <f>VLOOKUP($H1005,References_1!$C$2:$D$827,2,)</f>
        <v>GP5</v>
      </c>
      <c r="N1005" s="114" t="e">
        <f>VLOOKUP($H1005,References_2!$D$2:'References_2'!$AQ$186,39,)</f>
        <v>#N/A</v>
      </c>
      <c r="O1005" s="114" t="str">
        <f>LEFT(L1005,2)</f>
        <v>µg</v>
      </c>
      <c r="P1005" s="132">
        <f>IF($O1005="mg",VLOOKUP($C1005,References_1!$H$2:$I$18,2,)*$K1005*0.0864,IF($O1005="µg",VLOOKUP($C1005,References_1!$H$2:$I$18,2,)*$K1005*86.4,""))</f>
        <v>177.83331840000002</v>
      </c>
      <c r="Q1005" s="116" t="str">
        <f>IF($O1005="mg","kg/j",IF($O1005="µg","mg/j",""))</f>
        <v>mg/j</v>
      </c>
    </row>
    <row r="1006" spans="1:17" x14ac:dyDescent="0.2">
      <c r="A1006" s="114">
        <f>VLOOKUP($B1006,References_1!$F$2:$G$18,2,)</f>
        <v>2</v>
      </c>
      <c r="B1006" s="114">
        <v>6127915</v>
      </c>
      <c r="C1006" s="114">
        <f>VLOOKUP($B1006,References_1!$F$2:$H$18,3,)</f>
        <v>12</v>
      </c>
      <c r="D1006" s="115">
        <v>42143</v>
      </c>
      <c r="E1006" s="114" t="s">
        <v>1007</v>
      </c>
      <c r="F1006" s="114">
        <v>23</v>
      </c>
      <c r="G1006" s="114" t="s">
        <v>233</v>
      </c>
      <c r="H1006" s="114">
        <v>1476</v>
      </c>
      <c r="I1006" s="114">
        <v>0.01</v>
      </c>
      <c r="J1006" s="117" t="s">
        <v>1630</v>
      </c>
      <c r="K1006" s="116">
        <v>0.01</v>
      </c>
      <c r="L1006" s="114" t="s">
        <v>130</v>
      </c>
      <c r="M1006" s="114" t="str">
        <f>VLOOKUP($H1006,References_1!$C$2:$D$827,2,)</f>
        <v>GP5</v>
      </c>
      <c r="N1006" s="114" t="e">
        <f>VLOOKUP($H1006,References_2!$D$2:'References_2'!$AQ$186,39,)</f>
        <v>#N/A</v>
      </c>
      <c r="O1006" s="114" t="str">
        <f>LEFT(L1006,2)</f>
        <v>µg</v>
      </c>
      <c r="P1006" s="132">
        <f>IF($O1006="mg",VLOOKUP($C1006,References_1!$H$2:$I$18,2,)*$K1006*0.0864,IF($O1006="µg",VLOOKUP($C1006,References_1!$H$2:$I$18,2,)*$K1006*86.4,""))</f>
        <v>1.648512</v>
      </c>
      <c r="Q1006" s="116" t="str">
        <f>IF($O1006="mg","kg/j",IF($O1006="µg","mg/j",""))</f>
        <v>mg/j</v>
      </c>
    </row>
    <row r="1007" spans="1:17" x14ac:dyDescent="0.2">
      <c r="A1007" s="114">
        <f>VLOOKUP($B1007,References_1!$F$2:$G$18,2,)</f>
        <v>11</v>
      </c>
      <c r="B1007" s="114" t="s">
        <v>1032</v>
      </c>
      <c r="C1007" s="114">
        <f>VLOOKUP($B1007,References_1!$F$2:$H$18,3,)</f>
        <v>13</v>
      </c>
      <c r="D1007" s="115">
        <v>42143</v>
      </c>
      <c r="E1007" s="114" t="s">
        <v>1033</v>
      </c>
      <c r="F1007" s="114">
        <v>23</v>
      </c>
      <c r="G1007" s="114" t="s">
        <v>233</v>
      </c>
      <c r="H1007" s="114">
        <v>1476</v>
      </c>
      <c r="I1007" s="114">
        <v>0.1</v>
      </c>
      <c r="J1007" s="117" t="s">
        <v>1630</v>
      </c>
      <c r="K1007" s="116">
        <v>0.1</v>
      </c>
      <c r="L1007" s="114" t="s">
        <v>130</v>
      </c>
      <c r="M1007" s="114" t="str">
        <f>VLOOKUP($H1007,References_1!$C$2:$D$827,2,)</f>
        <v>GP5</v>
      </c>
      <c r="N1007" s="114" t="e">
        <f>VLOOKUP($H1007,References_2!$D$2:'References_2'!$AQ$186,39,)</f>
        <v>#N/A</v>
      </c>
      <c r="O1007" s="114" t="str">
        <f>LEFT(L1007,2)</f>
        <v>µg</v>
      </c>
      <c r="P1007" s="132">
        <f>IF($O1007="mg",VLOOKUP($C1007,References_1!$H$2:$I$18,2,)*$K1007*0.0864,IF($O1007="µg",VLOOKUP($C1007,References_1!$H$2:$I$18,2,)*$K1007*86.4,""))</f>
        <v>372.00384000000003</v>
      </c>
      <c r="Q1007" s="116" t="str">
        <f>IF($O1007="mg","kg/j",IF($O1007="µg","mg/j",""))</f>
        <v>mg/j</v>
      </c>
    </row>
    <row r="1008" spans="1:17" x14ac:dyDescent="0.2">
      <c r="A1008" s="114">
        <f>VLOOKUP($B1008,References_1!$F$2:$G$18,2,)</f>
        <v>12</v>
      </c>
      <c r="B1008" s="114">
        <v>6127975</v>
      </c>
      <c r="C1008" s="114">
        <f>VLOOKUP($B1008,References_1!$F$2:$H$18,3,)</f>
        <v>14</v>
      </c>
      <c r="D1008" s="115">
        <v>42143</v>
      </c>
      <c r="E1008" s="114" t="s">
        <v>995</v>
      </c>
      <c r="F1008" s="114">
        <v>23</v>
      </c>
      <c r="G1008" s="114" t="s">
        <v>233</v>
      </c>
      <c r="H1008" s="114">
        <v>1476</v>
      </c>
      <c r="I1008" s="114">
        <v>0.01</v>
      </c>
      <c r="J1008" s="117" t="s">
        <v>1630</v>
      </c>
      <c r="K1008" s="116">
        <v>0.01</v>
      </c>
      <c r="L1008" s="114" t="s">
        <v>130</v>
      </c>
      <c r="M1008" s="114" t="str">
        <f>VLOOKUP($H1008,References_1!$C$2:$D$827,2,)</f>
        <v>GP5</v>
      </c>
      <c r="N1008" s="114" t="e">
        <f>VLOOKUP($H1008,References_2!$D$2:'References_2'!$AQ$186,39,)</f>
        <v>#N/A</v>
      </c>
      <c r="O1008" s="114" t="str">
        <f>LEFT(L1008,2)</f>
        <v>µg</v>
      </c>
      <c r="P1008" s="132">
        <f>IF($O1008="mg",VLOOKUP($C1008,References_1!$H$2:$I$18,2,)*$K1008*0.0864,IF($O1008="µg",VLOOKUP($C1008,References_1!$H$2:$I$18,2,)*$K1008*86.4,""))</f>
        <v>95.491180799999995</v>
      </c>
      <c r="Q1008" s="116" t="str">
        <f>IF($O1008="mg","kg/j",IF($O1008="µg","mg/j",""))</f>
        <v>mg/j</v>
      </c>
    </row>
    <row r="1009" spans="1:17" x14ac:dyDescent="0.2">
      <c r="A1009" s="114">
        <f>VLOOKUP($B1009,References_1!$F$2:$G$18,2,)</f>
        <v>15</v>
      </c>
      <c r="B1009" s="114">
        <v>6127900</v>
      </c>
      <c r="C1009" s="114">
        <f>VLOOKUP($B1009,References_1!$F$2:$H$18,3,)</f>
        <v>15</v>
      </c>
      <c r="D1009" s="115">
        <v>42144</v>
      </c>
      <c r="E1009" s="114" t="s">
        <v>119</v>
      </c>
      <c r="F1009" s="114">
        <v>23</v>
      </c>
      <c r="G1009" s="114" t="s">
        <v>233</v>
      </c>
      <c r="H1009" s="114">
        <v>1476</v>
      </c>
      <c r="I1009" s="114">
        <v>0.01</v>
      </c>
      <c r="J1009" s="117" t="s">
        <v>1630</v>
      </c>
      <c r="K1009" s="116">
        <v>0.01</v>
      </c>
      <c r="L1009" s="114" t="s">
        <v>130</v>
      </c>
      <c r="M1009" s="114" t="str">
        <f>VLOOKUP($H1009,References_1!$C$2:$D$827,2,)</f>
        <v>GP5</v>
      </c>
      <c r="N1009" s="114" t="e">
        <f>VLOOKUP($H1009,References_2!$D$2:'References_2'!$AQ$186,39,)</f>
        <v>#N/A</v>
      </c>
      <c r="O1009" s="114" t="str">
        <f>LEFT(L1009,2)</f>
        <v>µg</v>
      </c>
      <c r="P1009" s="132">
        <f>IF($O1009="mg",VLOOKUP($C1009,References_1!$H$2:$I$18,2,)*$K1009*0.0864,IF($O1009="µg",VLOOKUP($C1009,References_1!$H$2:$I$18,2,)*$K1009*86.4,""))</f>
        <v>89.147520000000029</v>
      </c>
      <c r="Q1009" s="116" t="str">
        <f>IF($O1009="mg","kg/j",IF($O1009="µg","mg/j",""))</f>
        <v>mg/j</v>
      </c>
    </row>
    <row r="1010" spans="1:17" x14ac:dyDescent="0.2">
      <c r="A1010" s="114">
        <f>VLOOKUP($B1010,References_1!$F$2:$G$18,2,)</f>
        <v>17</v>
      </c>
      <c r="B1010" s="114">
        <v>6127980</v>
      </c>
      <c r="C1010" s="114">
        <f>VLOOKUP($B1010,References_1!$F$2:$H$18,3,)</f>
        <v>17</v>
      </c>
      <c r="D1010" s="115">
        <v>42144</v>
      </c>
      <c r="E1010" s="114" t="s">
        <v>387</v>
      </c>
      <c r="F1010" s="114">
        <v>23</v>
      </c>
      <c r="G1010" s="114" t="s">
        <v>233</v>
      </c>
      <c r="H1010" s="114">
        <v>1476</v>
      </c>
      <c r="I1010" s="114">
        <v>0.01</v>
      </c>
      <c r="J1010" s="117" t="s">
        <v>1630</v>
      </c>
      <c r="K1010" s="116">
        <v>0.01</v>
      </c>
      <c r="L1010" s="114" t="s">
        <v>130</v>
      </c>
      <c r="M1010" s="114" t="str">
        <f>VLOOKUP($H1010,References_1!$C$2:$D$827,2,)</f>
        <v>GP5</v>
      </c>
      <c r="N1010" s="114" t="e">
        <f>VLOOKUP($H1010,References_2!$D$2:'References_2'!$AQ$186,39,)</f>
        <v>#N/A</v>
      </c>
      <c r="O1010" s="114" t="str">
        <f>LEFT(L1010,2)</f>
        <v>µg</v>
      </c>
      <c r="P1010" s="132">
        <f>IF($O1010="mg",VLOOKUP($C1010,References_1!$H$2:$I$18,2,)*$K1010*0.0864,IF($O1010="µg",VLOOKUP($C1010,References_1!$H$2:$I$18,2,)*$K1010*86.4,""))</f>
        <v>124.11122399999999</v>
      </c>
      <c r="Q1010" s="116" t="str">
        <f>IF($O1010="mg","kg/j",IF($O1010="µg","mg/j",""))</f>
        <v>mg/j</v>
      </c>
    </row>
    <row r="1011" spans="1:17" x14ac:dyDescent="0.2">
      <c r="A1011" s="114">
        <f>VLOOKUP($B1011,References_1!$F$2:$G$18,2,)</f>
        <v>4</v>
      </c>
      <c r="B1011" s="114">
        <v>6127935</v>
      </c>
      <c r="C1011" s="114">
        <f>VLOOKUP($B1011,References_1!$F$2:$H$18,3,)</f>
        <v>3</v>
      </c>
      <c r="D1011" s="115">
        <v>42142</v>
      </c>
      <c r="E1011" s="114" t="s">
        <v>1011</v>
      </c>
      <c r="F1011" s="114">
        <v>23</v>
      </c>
      <c r="G1011" s="114" t="s">
        <v>518</v>
      </c>
      <c r="H1011" s="114">
        <v>2938</v>
      </c>
      <c r="I1011" s="114">
        <v>0.1</v>
      </c>
      <c r="J1011" s="117" t="s">
        <v>1630</v>
      </c>
      <c r="K1011" s="116">
        <v>0.1</v>
      </c>
      <c r="L1011" s="114" t="s">
        <v>130</v>
      </c>
      <c r="M1011" s="114" t="str">
        <f>VLOOKUP($H1011,References_1!$C$2:$D$827,2,)</f>
        <v>GP4</v>
      </c>
      <c r="N1011" s="114" t="e">
        <f>VLOOKUP($H1011,References_2!$D$2:'References_2'!$AQ$186,39,)</f>
        <v>#N/A</v>
      </c>
      <c r="O1011" s="114" t="str">
        <f>LEFT(L1011,2)</f>
        <v>µg</v>
      </c>
      <c r="P1011" s="132">
        <f>IF($O1011="mg",VLOOKUP($C1011,References_1!$H$2:$I$18,2,)*$K1011*0.0864,IF($O1011="µg",VLOOKUP($C1011,References_1!$H$2:$I$18,2,)*$K1011*86.4,""))</f>
        <v>21.7728</v>
      </c>
      <c r="Q1011" s="116" t="str">
        <f>IF($O1011="mg","kg/j",IF($O1011="µg","mg/j",""))</f>
        <v>mg/j</v>
      </c>
    </row>
    <row r="1012" spans="1:17" x14ac:dyDescent="0.2">
      <c r="A1012" s="114">
        <f>VLOOKUP($B1012,References_1!$F$2:$G$18,2,)</f>
        <v>14</v>
      </c>
      <c r="B1012" s="114">
        <v>6127985</v>
      </c>
      <c r="C1012" s="114">
        <f>VLOOKUP($B1012,References_1!$F$2:$H$18,3,)</f>
        <v>11</v>
      </c>
      <c r="D1012" s="115">
        <v>42143</v>
      </c>
      <c r="E1012" s="114" t="s">
        <v>1003</v>
      </c>
      <c r="F1012" s="114">
        <v>23</v>
      </c>
      <c r="G1012" s="114" t="s">
        <v>518</v>
      </c>
      <c r="H1012" s="114">
        <v>2938</v>
      </c>
      <c r="I1012" s="114">
        <v>0.1</v>
      </c>
      <c r="J1012" s="117" t="s">
        <v>1630</v>
      </c>
      <c r="K1012" s="116">
        <v>0.1</v>
      </c>
      <c r="L1012" s="114" t="s">
        <v>130</v>
      </c>
      <c r="M1012" s="114" t="str">
        <f>VLOOKUP($H1012,References_1!$C$2:$D$827,2,)</f>
        <v>GP4</v>
      </c>
      <c r="N1012" s="114" t="e">
        <f>VLOOKUP($H1012,References_2!$D$2:'References_2'!$AQ$186,39,)</f>
        <v>#N/A</v>
      </c>
      <c r="O1012" s="114" t="str">
        <f>LEFT(L1012,2)</f>
        <v>µg</v>
      </c>
      <c r="P1012" s="132">
        <f>IF($O1012="mg",VLOOKUP($C1012,References_1!$H$2:$I$18,2,)*$K1012*0.0864,IF($O1012="µg",VLOOKUP($C1012,References_1!$H$2:$I$18,2,)*$K1012*86.4,""))</f>
        <v>1778.3331840000003</v>
      </c>
      <c r="Q1012" s="116" t="str">
        <f>IF($O1012="mg","kg/j",IF($O1012="µg","mg/j",""))</f>
        <v>mg/j</v>
      </c>
    </row>
    <row r="1013" spans="1:17" x14ac:dyDescent="0.2">
      <c r="A1013" s="114">
        <f>VLOOKUP($B1013,References_1!$F$2:$G$18,2,)</f>
        <v>12</v>
      </c>
      <c r="B1013" s="114">
        <v>6127975</v>
      </c>
      <c r="C1013" s="114">
        <f>VLOOKUP($B1013,References_1!$F$2:$H$18,3,)</f>
        <v>14</v>
      </c>
      <c r="D1013" s="115">
        <v>42143</v>
      </c>
      <c r="E1013" s="114" t="s">
        <v>995</v>
      </c>
      <c r="F1013" s="114">
        <v>23</v>
      </c>
      <c r="G1013" s="114" t="s">
        <v>518</v>
      </c>
      <c r="H1013" s="114">
        <v>2938</v>
      </c>
      <c r="I1013" s="114">
        <v>0.1</v>
      </c>
      <c r="J1013" s="117" t="s">
        <v>1630</v>
      </c>
      <c r="K1013" s="116">
        <v>0.1</v>
      </c>
      <c r="L1013" s="114" t="s">
        <v>130</v>
      </c>
      <c r="M1013" s="114" t="str">
        <f>VLOOKUP($H1013,References_1!$C$2:$D$827,2,)</f>
        <v>GP4</v>
      </c>
      <c r="N1013" s="114" t="e">
        <f>VLOOKUP($H1013,References_2!$D$2:'References_2'!$AQ$186,39,)</f>
        <v>#N/A</v>
      </c>
      <c r="O1013" s="114" t="str">
        <f>LEFT(L1013,2)</f>
        <v>µg</v>
      </c>
      <c r="P1013" s="132">
        <f>IF($O1013="mg",VLOOKUP($C1013,References_1!$H$2:$I$18,2,)*$K1013*0.0864,IF($O1013="µg",VLOOKUP($C1013,References_1!$H$2:$I$18,2,)*$K1013*86.4,""))</f>
        <v>954.91180800000006</v>
      </c>
      <c r="Q1013" s="116" t="str">
        <f>IF($O1013="mg","kg/j",IF($O1013="µg","mg/j",""))</f>
        <v>mg/j</v>
      </c>
    </row>
    <row r="1014" spans="1:17" x14ac:dyDescent="0.2">
      <c r="A1014" s="114">
        <f>VLOOKUP($B1014,References_1!$F$2:$G$18,2,)</f>
        <v>17</v>
      </c>
      <c r="B1014" s="114">
        <v>6127980</v>
      </c>
      <c r="C1014" s="114">
        <f>VLOOKUP($B1014,References_1!$F$2:$H$18,3,)</f>
        <v>17</v>
      </c>
      <c r="D1014" s="115">
        <v>42144</v>
      </c>
      <c r="E1014" s="114" t="s">
        <v>387</v>
      </c>
      <c r="F1014" s="114">
        <v>23</v>
      </c>
      <c r="G1014" s="114" t="s">
        <v>518</v>
      </c>
      <c r="H1014" s="114">
        <v>2938</v>
      </c>
      <c r="I1014" s="114">
        <v>0.1</v>
      </c>
      <c r="J1014" s="117" t="s">
        <v>1630</v>
      </c>
      <c r="K1014" s="116">
        <v>0.1</v>
      </c>
      <c r="L1014" s="114" t="s">
        <v>130</v>
      </c>
      <c r="M1014" s="114" t="str">
        <f>VLOOKUP($H1014,References_1!$C$2:$D$827,2,)</f>
        <v>GP4</v>
      </c>
      <c r="N1014" s="114" t="e">
        <f>VLOOKUP($H1014,References_2!$D$2:'References_2'!$AQ$186,39,)</f>
        <v>#N/A</v>
      </c>
      <c r="O1014" s="114" t="str">
        <f>LEFT(L1014,2)</f>
        <v>µg</v>
      </c>
      <c r="P1014" s="132">
        <f>IF($O1014="mg",VLOOKUP($C1014,References_1!$H$2:$I$18,2,)*$K1014*0.0864,IF($O1014="µg",VLOOKUP($C1014,References_1!$H$2:$I$18,2,)*$K1014*86.4,""))</f>
        <v>1241.1122400000002</v>
      </c>
      <c r="Q1014" s="116" t="str">
        <f>IF($O1014="mg","kg/j",IF($O1014="µg","mg/j",""))</f>
        <v>mg/j</v>
      </c>
    </row>
    <row r="1015" spans="1:17" x14ac:dyDescent="0.2">
      <c r="A1015" s="114">
        <f>VLOOKUP($B1015,References_1!$F$2:$G$18,2,)</f>
        <v>4</v>
      </c>
      <c r="B1015" s="114">
        <v>6127935</v>
      </c>
      <c r="C1015" s="114">
        <f>VLOOKUP($B1015,References_1!$F$2:$H$18,3,)</f>
        <v>3</v>
      </c>
      <c r="D1015" s="115">
        <v>42142</v>
      </c>
      <c r="E1015" s="114" t="s">
        <v>1011</v>
      </c>
      <c r="F1015" s="114">
        <v>23</v>
      </c>
      <c r="G1015" s="114" t="s">
        <v>519</v>
      </c>
      <c r="H1015" s="114">
        <v>5481</v>
      </c>
      <c r="I1015" s="114">
        <v>0.02</v>
      </c>
      <c r="J1015" s="117" t="s">
        <v>1630</v>
      </c>
      <c r="K1015" s="116">
        <v>0.02</v>
      </c>
      <c r="L1015" s="114" t="s">
        <v>130</v>
      </c>
      <c r="M1015" s="114" t="e">
        <f>VLOOKUP($H1015,References_1!$C$2:$D$827,2,)</f>
        <v>#N/A</v>
      </c>
      <c r="N1015" s="114" t="e">
        <f>VLOOKUP($H1015,References_2!$D$2:'References_2'!$AQ$186,39,)</f>
        <v>#N/A</v>
      </c>
      <c r="O1015" s="114" t="str">
        <f>LEFT(L1015,2)</f>
        <v>µg</v>
      </c>
      <c r="P1015" s="132">
        <f>IF($O1015="mg",VLOOKUP($C1015,References_1!$H$2:$I$18,2,)*$K1015*0.0864,IF($O1015="µg",VLOOKUP($C1015,References_1!$H$2:$I$18,2,)*$K1015*86.4,""))</f>
        <v>4.3545600000000002</v>
      </c>
      <c r="Q1015" s="116" t="str">
        <f>IF($O1015="mg","kg/j",IF($O1015="µg","mg/j",""))</f>
        <v>mg/j</v>
      </c>
    </row>
    <row r="1016" spans="1:17" x14ac:dyDescent="0.2">
      <c r="A1016" s="114">
        <f>VLOOKUP($B1016,References_1!$F$2:$G$18,2,)</f>
        <v>14</v>
      </c>
      <c r="B1016" s="114">
        <v>6127985</v>
      </c>
      <c r="C1016" s="114">
        <f>VLOOKUP($B1016,References_1!$F$2:$H$18,3,)</f>
        <v>11</v>
      </c>
      <c r="D1016" s="115">
        <v>42143</v>
      </c>
      <c r="E1016" s="114" t="s">
        <v>1003</v>
      </c>
      <c r="F1016" s="114">
        <v>23</v>
      </c>
      <c r="G1016" s="114" t="s">
        <v>519</v>
      </c>
      <c r="H1016" s="114">
        <v>5481</v>
      </c>
      <c r="I1016" s="114">
        <v>0.02</v>
      </c>
      <c r="J1016" s="117" t="s">
        <v>1630</v>
      </c>
      <c r="K1016" s="116">
        <v>0.02</v>
      </c>
      <c r="L1016" s="114" t="s">
        <v>130</v>
      </c>
      <c r="M1016" s="114" t="e">
        <f>VLOOKUP($H1016,References_1!$C$2:$D$827,2,)</f>
        <v>#N/A</v>
      </c>
      <c r="N1016" s="114" t="e">
        <f>VLOOKUP($H1016,References_2!$D$2:'References_2'!$AQ$186,39,)</f>
        <v>#N/A</v>
      </c>
      <c r="O1016" s="114" t="str">
        <f>LEFT(L1016,2)</f>
        <v>µg</v>
      </c>
      <c r="P1016" s="132">
        <f>IF($O1016="mg",VLOOKUP($C1016,References_1!$H$2:$I$18,2,)*$K1016*0.0864,IF($O1016="µg",VLOOKUP($C1016,References_1!$H$2:$I$18,2,)*$K1016*86.4,""))</f>
        <v>355.66663680000005</v>
      </c>
      <c r="Q1016" s="116" t="str">
        <f>IF($O1016="mg","kg/j",IF($O1016="µg","mg/j",""))</f>
        <v>mg/j</v>
      </c>
    </row>
    <row r="1017" spans="1:17" x14ac:dyDescent="0.2">
      <c r="A1017" s="114">
        <f>VLOOKUP($B1017,References_1!$F$2:$G$18,2,)</f>
        <v>12</v>
      </c>
      <c r="B1017" s="114">
        <v>6127975</v>
      </c>
      <c r="C1017" s="114">
        <f>VLOOKUP($B1017,References_1!$F$2:$H$18,3,)</f>
        <v>14</v>
      </c>
      <c r="D1017" s="115">
        <v>42143</v>
      </c>
      <c r="E1017" s="114" t="s">
        <v>995</v>
      </c>
      <c r="F1017" s="114">
        <v>23</v>
      </c>
      <c r="G1017" s="114" t="s">
        <v>519</v>
      </c>
      <c r="H1017" s="114">
        <v>5481</v>
      </c>
      <c r="I1017" s="114">
        <v>0.02</v>
      </c>
      <c r="J1017" s="117" t="s">
        <v>1630</v>
      </c>
      <c r="K1017" s="116">
        <v>0.02</v>
      </c>
      <c r="L1017" s="114" t="s">
        <v>130</v>
      </c>
      <c r="M1017" s="114" t="e">
        <f>VLOOKUP($H1017,References_1!$C$2:$D$827,2,)</f>
        <v>#N/A</v>
      </c>
      <c r="N1017" s="114" t="e">
        <f>VLOOKUP($H1017,References_2!$D$2:'References_2'!$AQ$186,39,)</f>
        <v>#N/A</v>
      </c>
      <c r="O1017" s="114" t="str">
        <f>LEFT(L1017,2)</f>
        <v>µg</v>
      </c>
      <c r="P1017" s="132">
        <f>IF($O1017="mg",VLOOKUP($C1017,References_1!$H$2:$I$18,2,)*$K1017*0.0864,IF($O1017="µg",VLOOKUP($C1017,References_1!$H$2:$I$18,2,)*$K1017*86.4,""))</f>
        <v>190.98236159999999</v>
      </c>
      <c r="Q1017" s="116" t="str">
        <f>IF($O1017="mg","kg/j",IF($O1017="µg","mg/j",""))</f>
        <v>mg/j</v>
      </c>
    </row>
    <row r="1018" spans="1:17" x14ac:dyDescent="0.2">
      <c r="A1018" s="114">
        <f>VLOOKUP($B1018,References_1!$F$2:$G$18,2,)</f>
        <v>17</v>
      </c>
      <c r="B1018" s="114">
        <v>6127980</v>
      </c>
      <c r="C1018" s="114">
        <f>VLOOKUP($B1018,References_1!$F$2:$H$18,3,)</f>
        <v>17</v>
      </c>
      <c r="D1018" s="115">
        <v>42144</v>
      </c>
      <c r="E1018" s="114" t="s">
        <v>387</v>
      </c>
      <c r="F1018" s="114">
        <v>23</v>
      </c>
      <c r="G1018" s="114" t="s">
        <v>519</v>
      </c>
      <c r="H1018" s="114">
        <v>5481</v>
      </c>
      <c r="I1018" s="114">
        <v>0.02</v>
      </c>
      <c r="J1018" s="117" t="s">
        <v>1630</v>
      </c>
      <c r="K1018" s="116">
        <v>0.02</v>
      </c>
      <c r="L1018" s="114" t="s">
        <v>130</v>
      </c>
      <c r="M1018" s="114" t="e">
        <f>VLOOKUP($H1018,References_1!$C$2:$D$827,2,)</f>
        <v>#N/A</v>
      </c>
      <c r="N1018" s="114" t="e">
        <f>VLOOKUP($H1018,References_2!$D$2:'References_2'!$AQ$186,39,)</f>
        <v>#N/A</v>
      </c>
      <c r="O1018" s="114" t="str">
        <f>LEFT(L1018,2)</f>
        <v>µg</v>
      </c>
      <c r="P1018" s="132">
        <f>IF($O1018="mg",VLOOKUP($C1018,References_1!$H$2:$I$18,2,)*$K1018*0.0864,IF($O1018="µg",VLOOKUP($C1018,References_1!$H$2:$I$18,2,)*$K1018*86.4,""))</f>
        <v>248.22244799999999</v>
      </c>
      <c r="Q1018" s="116" t="str">
        <f>IF($O1018="mg","kg/j",IF($O1018="µg","mg/j",""))</f>
        <v>mg/j</v>
      </c>
    </row>
    <row r="1019" spans="1:17" x14ac:dyDescent="0.2">
      <c r="A1019" s="114">
        <f>VLOOKUP($B1019,References_1!$F$2:$G$18,2,)</f>
        <v>4</v>
      </c>
      <c r="B1019" s="114">
        <v>6127935</v>
      </c>
      <c r="C1019" s="114">
        <f>VLOOKUP($B1019,References_1!$F$2:$H$18,3,)</f>
        <v>3</v>
      </c>
      <c r="D1019" s="115">
        <v>42142</v>
      </c>
      <c r="E1019" s="114" t="s">
        <v>1011</v>
      </c>
      <c r="F1019" s="114">
        <v>23</v>
      </c>
      <c r="G1019" s="114" t="s">
        <v>520</v>
      </c>
      <c r="H1019" s="114">
        <v>2978</v>
      </c>
      <c r="I1019" s="114">
        <v>5.0000000000000001E-3</v>
      </c>
      <c r="J1019" s="117" t="s">
        <v>1630</v>
      </c>
      <c r="K1019" s="116">
        <v>5.0000000000000001E-3</v>
      </c>
      <c r="L1019" s="114" t="s">
        <v>130</v>
      </c>
      <c r="M1019" s="114" t="str">
        <f>VLOOKUP($H1019,References_1!$C$2:$D$827,2,)</f>
        <v>GP4</v>
      </c>
      <c r="N1019" s="114" t="e">
        <f>VLOOKUP($H1019,References_2!$D$2:'References_2'!$AQ$186,39,)</f>
        <v>#N/A</v>
      </c>
      <c r="O1019" s="114" t="str">
        <f>LEFT(L1019,2)</f>
        <v>µg</v>
      </c>
      <c r="P1019" s="132">
        <f>IF($O1019="mg",VLOOKUP($C1019,References_1!$H$2:$I$18,2,)*$K1019*0.0864,IF($O1019="µg",VLOOKUP($C1019,References_1!$H$2:$I$18,2,)*$K1019*86.4,""))</f>
        <v>1.0886400000000001</v>
      </c>
      <c r="Q1019" s="116" t="str">
        <f>IF($O1019="mg","kg/j",IF($O1019="µg","mg/j",""))</f>
        <v>mg/j</v>
      </c>
    </row>
    <row r="1020" spans="1:17" x14ac:dyDescent="0.2">
      <c r="A1020" s="114">
        <f>VLOOKUP($B1020,References_1!$F$2:$G$18,2,)</f>
        <v>14</v>
      </c>
      <c r="B1020" s="114">
        <v>6127985</v>
      </c>
      <c r="C1020" s="114">
        <f>VLOOKUP($B1020,References_1!$F$2:$H$18,3,)</f>
        <v>11</v>
      </c>
      <c r="D1020" s="115">
        <v>42143</v>
      </c>
      <c r="E1020" s="114" t="s">
        <v>1003</v>
      </c>
      <c r="F1020" s="114">
        <v>23</v>
      </c>
      <c r="G1020" s="114" t="s">
        <v>520</v>
      </c>
      <c r="H1020" s="114">
        <v>2978</v>
      </c>
      <c r="I1020" s="114">
        <v>5.0000000000000001E-3</v>
      </c>
      <c r="J1020" s="117" t="s">
        <v>1630</v>
      </c>
      <c r="K1020" s="116">
        <v>5.0000000000000001E-3</v>
      </c>
      <c r="L1020" s="114" t="s">
        <v>130</v>
      </c>
      <c r="M1020" s="114" t="str">
        <f>VLOOKUP($H1020,References_1!$C$2:$D$827,2,)</f>
        <v>GP4</v>
      </c>
      <c r="N1020" s="114" t="e">
        <f>VLOOKUP($H1020,References_2!$D$2:'References_2'!$AQ$186,39,)</f>
        <v>#N/A</v>
      </c>
      <c r="O1020" s="114" t="str">
        <f>LEFT(L1020,2)</f>
        <v>µg</v>
      </c>
      <c r="P1020" s="132">
        <f>IF($O1020="mg",VLOOKUP($C1020,References_1!$H$2:$I$18,2,)*$K1020*0.0864,IF($O1020="µg",VLOOKUP($C1020,References_1!$H$2:$I$18,2,)*$K1020*86.4,""))</f>
        <v>88.916659200000012</v>
      </c>
      <c r="Q1020" s="116" t="str">
        <f>IF($O1020="mg","kg/j",IF($O1020="µg","mg/j",""))</f>
        <v>mg/j</v>
      </c>
    </row>
    <row r="1021" spans="1:17" x14ac:dyDescent="0.2">
      <c r="A1021" s="114">
        <f>VLOOKUP($B1021,References_1!$F$2:$G$18,2,)</f>
        <v>12</v>
      </c>
      <c r="B1021" s="114">
        <v>6127975</v>
      </c>
      <c r="C1021" s="114">
        <f>VLOOKUP($B1021,References_1!$F$2:$H$18,3,)</f>
        <v>14</v>
      </c>
      <c r="D1021" s="115">
        <v>42143</v>
      </c>
      <c r="E1021" s="114" t="s">
        <v>995</v>
      </c>
      <c r="F1021" s="114">
        <v>23</v>
      </c>
      <c r="G1021" s="114" t="s">
        <v>520</v>
      </c>
      <c r="H1021" s="114">
        <v>2978</v>
      </c>
      <c r="I1021" s="114">
        <v>5.0000000000000001E-3</v>
      </c>
      <c r="J1021" s="117" t="s">
        <v>1630</v>
      </c>
      <c r="K1021" s="116">
        <v>5.0000000000000001E-3</v>
      </c>
      <c r="L1021" s="114" t="s">
        <v>130</v>
      </c>
      <c r="M1021" s="114" t="str">
        <f>VLOOKUP($H1021,References_1!$C$2:$D$827,2,)</f>
        <v>GP4</v>
      </c>
      <c r="N1021" s="114" t="e">
        <f>VLOOKUP($H1021,References_2!$D$2:'References_2'!$AQ$186,39,)</f>
        <v>#N/A</v>
      </c>
      <c r="O1021" s="114" t="str">
        <f>LEFT(L1021,2)</f>
        <v>µg</v>
      </c>
      <c r="P1021" s="132">
        <f>IF($O1021="mg",VLOOKUP($C1021,References_1!$H$2:$I$18,2,)*$K1021*0.0864,IF($O1021="µg",VLOOKUP($C1021,References_1!$H$2:$I$18,2,)*$K1021*86.4,""))</f>
        <v>47.745590399999998</v>
      </c>
      <c r="Q1021" s="116" t="str">
        <f>IF($O1021="mg","kg/j",IF($O1021="µg","mg/j",""))</f>
        <v>mg/j</v>
      </c>
    </row>
    <row r="1022" spans="1:17" x14ac:dyDescent="0.2">
      <c r="A1022" s="114">
        <f>VLOOKUP($B1022,References_1!$F$2:$G$18,2,)</f>
        <v>17</v>
      </c>
      <c r="B1022" s="114">
        <v>6127980</v>
      </c>
      <c r="C1022" s="114">
        <f>VLOOKUP($B1022,References_1!$F$2:$H$18,3,)</f>
        <v>17</v>
      </c>
      <c r="D1022" s="115">
        <v>42144</v>
      </c>
      <c r="E1022" s="114" t="s">
        <v>387</v>
      </c>
      <c r="F1022" s="114">
        <v>23</v>
      </c>
      <c r="G1022" s="114" t="s">
        <v>520</v>
      </c>
      <c r="H1022" s="114">
        <v>2978</v>
      </c>
      <c r="I1022" s="114">
        <v>5.0000000000000001E-3</v>
      </c>
      <c r="J1022" s="117" t="s">
        <v>1630</v>
      </c>
      <c r="K1022" s="116">
        <v>5.0000000000000001E-3</v>
      </c>
      <c r="L1022" s="114" t="s">
        <v>130</v>
      </c>
      <c r="M1022" s="114" t="str">
        <f>VLOOKUP($H1022,References_1!$C$2:$D$827,2,)</f>
        <v>GP4</v>
      </c>
      <c r="N1022" s="114" t="e">
        <f>VLOOKUP($H1022,References_2!$D$2:'References_2'!$AQ$186,39,)</f>
        <v>#N/A</v>
      </c>
      <c r="O1022" s="114" t="str">
        <f>LEFT(L1022,2)</f>
        <v>µg</v>
      </c>
      <c r="P1022" s="132">
        <f>IF($O1022="mg",VLOOKUP($C1022,References_1!$H$2:$I$18,2,)*$K1022*0.0864,IF($O1022="µg",VLOOKUP($C1022,References_1!$H$2:$I$18,2,)*$K1022*86.4,""))</f>
        <v>62.055611999999996</v>
      </c>
      <c r="Q1022" s="116" t="str">
        <f>IF($O1022="mg","kg/j",IF($O1022="µg","mg/j",""))</f>
        <v>mg/j</v>
      </c>
    </row>
    <row r="1023" spans="1:17" x14ac:dyDescent="0.2">
      <c r="A1023" s="114">
        <f>VLOOKUP($B1023,References_1!$F$2:$G$18,2,)</f>
        <v>4</v>
      </c>
      <c r="B1023" s="114">
        <v>6127935</v>
      </c>
      <c r="C1023" s="114">
        <f>VLOOKUP($B1023,References_1!$F$2:$H$18,3,)</f>
        <v>3</v>
      </c>
      <c r="D1023" s="115">
        <v>42142</v>
      </c>
      <c r="E1023" s="114" t="s">
        <v>1011</v>
      </c>
      <c r="F1023" s="114">
        <v>23</v>
      </c>
      <c r="G1023" s="114" t="s">
        <v>521</v>
      </c>
      <c r="H1023" s="114">
        <v>2095</v>
      </c>
      <c r="I1023" s="114">
        <v>0.02</v>
      </c>
      <c r="J1023" s="117" t="s">
        <v>1630</v>
      </c>
      <c r="K1023" s="116">
        <v>0.02</v>
      </c>
      <c r="L1023" s="114" t="s">
        <v>130</v>
      </c>
      <c r="M1023" s="114" t="str">
        <f>VLOOKUP($H1023,References_1!$C$2:$D$827,2,)</f>
        <v>GP4</v>
      </c>
      <c r="N1023" s="114" t="e">
        <f>VLOOKUP($H1023,References_2!$D$2:'References_2'!$AQ$186,39,)</f>
        <v>#N/A</v>
      </c>
      <c r="O1023" s="114" t="str">
        <f>LEFT(L1023,2)</f>
        <v>µg</v>
      </c>
      <c r="P1023" s="132">
        <f>IF($O1023="mg",VLOOKUP($C1023,References_1!$H$2:$I$18,2,)*$K1023*0.0864,IF($O1023="µg",VLOOKUP($C1023,References_1!$H$2:$I$18,2,)*$K1023*86.4,""))</f>
        <v>4.3545600000000002</v>
      </c>
      <c r="Q1023" s="116" t="str">
        <f>IF($O1023="mg","kg/j",IF($O1023="µg","mg/j",""))</f>
        <v>mg/j</v>
      </c>
    </row>
    <row r="1024" spans="1:17" x14ac:dyDescent="0.2">
      <c r="A1024" s="114">
        <f>VLOOKUP($B1024,References_1!$F$2:$G$18,2,)</f>
        <v>14</v>
      </c>
      <c r="B1024" s="114">
        <v>6127985</v>
      </c>
      <c r="C1024" s="114">
        <f>VLOOKUP($B1024,References_1!$F$2:$H$18,3,)</f>
        <v>11</v>
      </c>
      <c r="D1024" s="115">
        <v>42143</v>
      </c>
      <c r="E1024" s="114" t="s">
        <v>1003</v>
      </c>
      <c r="F1024" s="114">
        <v>23</v>
      </c>
      <c r="G1024" s="114" t="s">
        <v>521</v>
      </c>
      <c r="H1024" s="114">
        <v>2095</v>
      </c>
      <c r="I1024" s="114">
        <v>0.02</v>
      </c>
      <c r="J1024" s="117" t="s">
        <v>1630</v>
      </c>
      <c r="K1024" s="116">
        <v>0.02</v>
      </c>
      <c r="L1024" s="114" t="s">
        <v>130</v>
      </c>
      <c r="M1024" s="114" t="str">
        <f>VLOOKUP($H1024,References_1!$C$2:$D$827,2,)</f>
        <v>GP4</v>
      </c>
      <c r="N1024" s="114" t="e">
        <f>VLOOKUP($H1024,References_2!$D$2:'References_2'!$AQ$186,39,)</f>
        <v>#N/A</v>
      </c>
      <c r="O1024" s="114" t="str">
        <f>LEFT(L1024,2)</f>
        <v>µg</v>
      </c>
      <c r="P1024" s="132">
        <f>IF($O1024="mg",VLOOKUP($C1024,References_1!$H$2:$I$18,2,)*$K1024*0.0864,IF($O1024="µg",VLOOKUP($C1024,References_1!$H$2:$I$18,2,)*$K1024*86.4,""))</f>
        <v>355.66663680000005</v>
      </c>
      <c r="Q1024" s="116" t="str">
        <f>IF($O1024="mg","kg/j",IF($O1024="µg","mg/j",""))</f>
        <v>mg/j</v>
      </c>
    </row>
    <row r="1025" spans="1:17" x14ac:dyDescent="0.2">
      <c r="A1025" s="114">
        <f>VLOOKUP($B1025,References_1!$F$2:$G$18,2,)</f>
        <v>12</v>
      </c>
      <c r="B1025" s="114">
        <v>6127975</v>
      </c>
      <c r="C1025" s="114">
        <f>VLOOKUP($B1025,References_1!$F$2:$H$18,3,)</f>
        <v>14</v>
      </c>
      <c r="D1025" s="115">
        <v>42143</v>
      </c>
      <c r="E1025" s="114" t="s">
        <v>995</v>
      </c>
      <c r="F1025" s="114">
        <v>23</v>
      </c>
      <c r="G1025" s="114" t="s">
        <v>521</v>
      </c>
      <c r="H1025" s="114">
        <v>2095</v>
      </c>
      <c r="I1025" s="114">
        <v>0.02</v>
      </c>
      <c r="J1025" s="117" t="s">
        <v>1630</v>
      </c>
      <c r="K1025" s="116">
        <v>0.02</v>
      </c>
      <c r="L1025" s="114" t="s">
        <v>130</v>
      </c>
      <c r="M1025" s="114" t="str">
        <f>VLOOKUP($H1025,References_1!$C$2:$D$827,2,)</f>
        <v>GP4</v>
      </c>
      <c r="N1025" s="114" t="e">
        <f>VLOOKUP($H1025,References_2!$D$2:'References_2'!$AQ$186,39,)</f>
        <v>#N/A</v>
      </c>
      <c r="O1025" s="114" t="str">
        <f>LEFT(L1025,2)</f>
        <v>µg</v>
      </c>
      <c r="P1025" s="132">
        <f>IF($O1025="mg",VLOOKUP($C1025,References_1!$H$2:$I$18,2,)*$K1025*0.0864,IF($O1025="µg",VLOOKUP($C1025,References_1!$H$2:$I$18,2,)*$K1025*86.4,""))</f>
        <v>190.98236159999999</v>
      </c>
      <c r="Q1025" s="116" t="str">
        <f>IF($O1025="mg","kg/j",IF($O1025="µg","mg/j",""))</f>
        <v>mg/j</v>
      </c>
    </row>
    <row r="1026" spans="1:17" x14ac:dyDescent="0.2">
      <c r="A1026" s="114">
        <f>VLOOKUP($B1026,References_1!$F$2:$G$18,2,)</f>
        <v>17</v>
      </c>
      <c r="B1026" s="114">
        <v>6127980</v>
      </c>
      <c r="C1026" s="114">
        <f>VLOOKUP($B1026,References_1!$F$2:$H$18,3,)</f>
        <v>17</v>
      </c>
      <c r="D1026" s="115">
        <v>42144</v>
      </c>
      <c r="E1026" s="114" t="s">
        <v>387</v>
      </c>
      <c r="F1026" s="114">
        <v>23</v>
      </c>
      <c r="G1026" s="114" t="s">
        <v>521</v>
      </c>
      <c r="H1026" s="114">
        <v>2095</v>
      </c>
      <c r="I1026" s="114">
        <v>0.02</v>
      </c>
      <c r="J1026" s="117" t="s">
        <v>1630</v>
      </c>
      <c r="K1026" s="116">
        <v>0.02</v>
      </c>
      <c r="L1026" s="114" t="s">
        <v>130</v>
      </c>
      <c r="M1026" s="114" t="str">
        <f>VLOOKUP($H1026,References_1!$C$2:$D$827,2,)</f>
        <v>GP4</v>
      </c>
      <c r="N1026" s="114" t="e">
        <f>VLOOKUP($H1026,References_2!$D$2:'References_2'!$AQ$186,39,)</f>
        <v>#N/A</v>
      </c>
      <c r="O1026" s="114" t="str">
        <f>LEFT(L1026,2)</f>
        <v>µg</v>
      </c>
      <c r="P1026" s="132">
        <f>IF($O1026="mg",VLOOKUP($C1026,References_1!$H$2:$I$18,2,)*$K1026*0.0864,IF($O1026="µg",VLOOKUP($C1026,References_1!$H$2:$I$18,2,)*$K1026*86.4,""))</f>
        <v>248.22244799999999</v>
      </c>
      <c r="Q1026" s="116" t="str">
        <f>IF($O1026="mg","kg/j",IF($O1026="µg","mg/j",""))</f>
        <v>mg/j</v>
      </c>
    </row>
    <row r="1027" spans="1:17" x14ac:dyDescent="0.2">
      <c r="A1027" s="114">
        <f>VLOOKUP($B1027,References_1!$F$2:$G$18,2,)</f>
        <v>4</v>
      </c>
      <c r="B1027" s="114">
        <v>6127935</v>
      </c>
      <c r="C1027" s="114">
        <f>VLOOKUP($B1027,References_1!$F$2:$H$18,3,)</f>
        <v>3</v>
      </c>
      <c r="D1027" s="115">
        <v>42142</v>
      </c>
      <c r="E1027" s="114" t="s">
        <v>1011</v>
      </c>
      <c r="F1027" s="114">
        <v>23</v>
      </c>
      <c r="G1027" s="114" t="s">
        <v>522</v>
      </c>
      <c r="H1027" s="114">
        <v>1868</v>
      </c>
      <c r="I1027" s="114">
        <v>0.02</v>
      </c>
      <c r="J1027" s="117" t="s">
        <v>1630</v>
      </c>
      <c r="K1027" s="116">
        <v>0.02</v>
      </c>
      <c r="L1027" s="114" t="s">
        <v>130</v>
      </c>
      <c r="M1027" s="114" t="str">
        <f>VLOOKUP($H1027,References_1!$C$2:$D$827,2,)</f>
        <v>GP4</v>
      </c>
      <c r="N1027" s="114" t="e">
        <f>VLOOKUP($H1027,References_2!$D$2:'References_2'!$AQ$186,39,)</f>
        <v>#N/A</v>
      </c>
      <c r="O1027" s="114" t="str">
        <f>LEFT(L1027,2)</f>
        <v>µg</v>
      </c>
      <c r="P1027" s="132">
        <f>IF($O1027="mg",VLOOKUP($C1027,References_1!$H$2:$I$18,2,)*$K1027*0.0864,IF($O1027="µg",VLOOKUP($C1027,References_1!$H$2:$I$18,2,)*$K1027*86.4,""))</f>
        <v>4.3545600000000002</v>
      </c>
      <c r="Q1027" s="116" t="str">
        <f>IF($O1027="mg","kg/j",IF($O1027="µg","mg/j",""))</f>
        <v>mg/j</v>
      </c>
    </row>
    <row r="1028" spans="1:17" x14ac:dyDescent="0.2">
      <c r="A1028" s="114">
        <f>VLOOKUP($B1028,References_1!$F$2:$G$18,2,)</f>
        <v>14</v>
      </c>
      <c r="B1028" s="114">
        <v>6127985</v>
      </c>
      <c r="C1028" s="114">
        <f>VLOOKUP($B1028,References_1!$F$2:$H$18,3,)</f>
        <v>11</v>
      </c>
      <c r="D1028" s="115">
        <v>42143</v>
      </c>
      <c r="E1028" s="114" t="s">
        <v>1003</v>
      </c>
      <c r="F1028" s="114">
        <v>23</v>
      </c>
      <c r="G1028" s="114" t="s">
        <v>522</v>
      </c>
      <c r="H1028" s="114">
        <v>1868</v>
      </c>
      <c r="I1028" s="114">
        <v>0.02</v>
      </c>
      <c r="J1028" s="117" t="s">
        <v>1630</v>
      </c>
      <c r="K1028" s="116">
        <v>0.02</v>
      </c>
      <c r="L1028" s="114" t="s">
        <v>130</v>
      </c>
      <c r="M1028" s="114" t="str">
        <f>VLOOKUP($H1028,References_1!$C$2:$D$827,2,)</f>
        <v>GP4</v>
      </c>
      <c r="N1028" s="114" t="e">
        <f>VLOOKUP($H1028,References_2!$D$2:'References_2'!$AQ$186,39,)</f>
        <v>#N/A</v>
      </c>
      <c r="O1028" s="114" t="str">
        <f>LEFT(L1028,2)</f>
        <v>µg</v>
      </c>
      <c r="P1028" s="132">
        <f>IF($O1028="mg",VLOOKUP($C1028,References_1!$H$2:$I$18,2,)*$K1028*0.0864,IF($O1028="µg",VLOOKUP($C1028,References_1!$H$2:$I$18,2,)*$K1028*86.4,""))</f>
        <v>355.66663680000005</v>
      </c>
      <c r="Q1028" s="116" t="str">
        <f>IF($O1028="mg","kg/j",IF($O1028="µg","mg/j",""))</f>
        <v>mg/j</v>
      </c>
    </row>
    <row r="1029" spans="1:17" x14ac:dyDescent="0.2">
      <c r="A1029" s="114">
        <f>VLOOKUP($B1029,References_1!$F$2:$G$18,2,)</f>
        <v>12</v>
      </c>
      <c r="B1029" s="114">
        <v>6127975</v>
      </c>
      <c r="C1029" s="114">
        <f>VLOOKUP($B1029,References_1!$F$2:$H$18,3,)</f>
        <v>14</v>
      </c>
      <c r="D1029" s="115">
        <v>42143</v>
      </c>
      <c r="E1029" s="114" t="s">
        <v>995</v>
      </c>
      <c r="F1029" s="114">
        <v>23</v>
      </c>
      <c r="G1029" s="114" t="s">
        <v>522</v>
      </c>
      <c r="H1029" s="114">
        <v>1868</v>
      </c>
      <c r="I1029" s="114">
        <v>0.02</v>
      </c>
      <c r="J1029" s="117" t="s">
        <v>1630</v>
      </c>
      <c r="K1029" s="116">
        <v>0.02</v>
      </c>
      <c r="L1029" s="114" t="s">
        <v>130</v>
      </c>
      <c r="M1029" s="114" t="str">
        <f>VLOOKUP($H1029,References_1!$C$2:$D$827,2,)</f>
        <v>GP4</v>
      </c>
      <c r="N1029" s="114" t="e">
        <f>VLOOKUP($H1029,References_2!$D$2:'References_2'!$AQ$186,39,)</f>
        <v>#N/A</v>
      </c>
      <c r="O1029" s="114" t="str">
        <f>LEFT(L1029,2)</f>
        <v>µg</v>
      </c>
      <c r="P1029" s="132">
        <f>IF($O1029="mg",VLOOKUP($C1029,References_1!$H$2:$I$18,2,)*$K1029*0.0864,IF($O1029="µg",VLOOKUP($C1029,References_1!$H$2:$I$18,2,)*$K1029*86.4,""))</f>
        <v>190.98236159999999</v>
      </c>
      <c r="Q1029" s="116" t="str">
        <f>IF($O1029="mg","kg/j",IF($O1029="µg","mg/j",""))</f>
        <v>mg/j</v>
      </c>
    </row>
    <row r="1030" spans="1:17" x14ac:dyDescent="0.2">
      <c r="A1030" s="114">
        <f>VLOOKUP($B1030,References_1!$F$2:$G$18,2,)</f>
        <v>17</v>
      </c>
      <c r="B1030" s="114">
        <v>6127980</v>
      </c>
      <c r="C1030" s="114">
        <f>VLOOKUP($B1030,References_1!$F$2:$H$18,3,)</f>
        <v>17</v>
      </c>
      <c r="D1030" s="115">
        <v>42144</v>
      </c>
      <c r="E1030" s="114" t="s">
        <v>387</v>
      </c>
      <c r="F1030" s="114">
        <v>23</v>
      </c>
      <c r="G1030" s="114" t="s">
        <v>522</v>
      </c>
      <c r="H1030" s="114">
        <v>1868</v>
      </c>
      <c r="I1030" s="114">
        <v>0.02</v>
      </c>
      <c r="J1030" s="117" t="s">
        <v>1630</v>
      </c>
      <c r="K1030" s="116">
        <v>0.02</v>
      </c>
      <c r="L1030" s="114" t="s">
        <v>130</v>
      </c>
      <c r="M1030" s="114" t="str">
        <f>VLOOKUP($H1030,References_1!$C$2:$D$827,2,)</f>
        <v>GP4</v>
      </c>
      <c r="N1030" s="114" t="e">
        <f>VLOOKUP($H1030,References_2!$D$2:'References_2'!$AQ$186,39,)</f>
        <v>#N/A</v>
      </c>
      <c r="O1030" s="114" t="str">
        <f>LEFT(L1030,2)</f>
        <v>µg</v>
      </c>
      <c r="P1030" s="132">
        <f>IF($O1030="mg",VLOOKUP($C1030,References_1!$H$2:$I$18,2,)*$K1030*0.0864,IF($O1030="µg",VLOOKUP($C1030,References_1!$H$2:$I$18,2,)*$K1030*86.4,""))</f>
        <v>248.22244799999999</v>
      </c>
      <c r="Q1030" s="116" t="str">
        <f>IF($O1030="mg","kg/j",IF($O1030="µg","mg/j",""))</f>
        <v>mg/j</v>
      </c>
    </row>
    <row r="1031" spans="1:17" x14ac:dyDescent="0.2">
      <c r="A1031" s="114">
        <f>VLOOKUP($B1031,References_1!$F$2:$G$18,2,)</f>
        <v>4</v>
      </c>
      <c r="B1031" s="114">
        <v>6127935</v>
      </c>
      <c r="C1031" s="114">
        <f>VLOOKUP($B1031,References_1!$F$2:$H$18,3,)</f>
        <v>3</v>
      </c>
      <c r="D1031" s="115">
        <v>42142</v>
      </c>
      <c r="E1031" s="114" t="s">
        <v>1011</v>
      </c>
      <c r="F1031" s="114">
        <v>23</v>
      </c>
      <c r="G1031" s="114" t="s">
        <v>523</v>
      </c>
      <c r="H1031" s="114">
        <v>2017</v>
      </c>
      <c r="I1031" s="114">
        <v>5.0000000000000001E-3</v>
      </c>
      <c r="J1031" s="117" t="s">
        <v>1630</v>
      </c>
      <c r="K1031" s="116">
        <v>5.0000000000000001E-3</v>
      </c>
      <c r="L1031" s="114" t="s">
        <v>130</v>
      </c>
      <c r="M1031" s="114" t="str">
        <f>VLOOKUP($H1031,References_1!$C$2:$D$827,2,)</f>
        <v>GP4</v>
      </c>
      <c r="N1031" s="114">
        <f>VLOOKUP($H1031,References_2!$D$2:'References_2'!$AQ$186,39,)</f>
        <v>2</v>
      </c>
      <c r="O1031" s="114" t="str">
        <f>LEFT(L1031,2)</f>
        <v>µg</v>
      </c>
      <c r="P1031" s="132">
        <f>IF($O1031="mg",VLOOKUP($C1031,References_1!$H$2:$I$18,2,)*$K1031*0.0864,IF($O1031="µg",VLOOKUP($C1031,References_1!$H$2:$I$18,2,)*$K1031*86.4,""))</f>
        <v>1.0886400000000001</v>
      </c>
      <c r="Q1031" s="116" t="str">
        <f>IF($O1031="mg","kg/j",IF($O1031="µg","mg/j",""))</f>
        <v>mg/j</v>
      </c>
    </row>
    <row r="1032" spans="1:17" x14ac:dyDescent="0.2">
      <c r="A1032" s="114">
        <f>VLOOKUP($B1032,References_1!$F$2:$G$18,2,)</f>
        <v>14</v>
      </c>
      <c r="B1032" s="114">
        <v>6127985</v>
      </c>
      <c r="C1032" s="114">
        <f>VLOOKUP($B1032,References_1!$F$2:$H$18,3,)</f>
        <v>11</v>
      </c>
      <c r="D1032" s="115">
        <v>42143</v>
      </c>
      <c r="E1032" s="114" t="s">
        <v>1003</v>
      </c>
      <c r="F1032" s="114">
        <v>23</v>
      </c>
      <c r="G1032" s="114" t="s">
        <v>523</v>
      </c>
      <c r="H1032" s="114">
        <v>2017</v>
      </c>
      <c r="I1032" s="114">
        <v>5.0000000000000001E-3</v>
      </c>
      <c r="J1032" s="117" t="s">
        <v>1630</v>
      </c>
      <c r="K1032" s="116">
        <v>5.0000000000000001E-3</v>
      </c>
      <c r="L1032" s="114" t="s">
        <v>130</v>
      </c>
      <c r="M1032" s="114" t="str">
        <f>VLOOKUP($H1032,References_1!$C$2:$D$827,2,)</f>
        <v>GP4</v>
      </c>
      <c r="N1032" s="114">
        <f>VLOOKUP($H1032,References_2!$D$2:'References_2'!$AQ$186,39,)</f>
        <v>2</v>
      </c>
      <c r="O1032" s="114" t="str">
        <f>LEFT(L1032,2)</f>
        <v>µg</v>
      </c>
      <c r="P1032" s="132">
        <f>IF($O1032="mg",VLOOKUP($C1032,References_1!$H$2:$I$18,2,)*$K1032*0.0864,IF($O1032="µg",VLOOKUP($C1032,References_1!$H$2:$I$18,2,)*$K1032*86.4,""))</f>
        <v>88.916659200000012</v>
      </c>
      <c r="Q1032" s="116" t="str">
        <f>IF($O1032="mg","kg/j",IF($O1032="µg","mg/j",""))</f>
        <v>mg/j</v>
      </c>
    </row>
    <row r="1033" spans="1:17" x14ac:dyDescent="0.2">
      <c r="A1033" s="114">
        <f>VLOOKUP($B1033,References_1!$F$2:$G$18,2,)</f>
        <v>12</v>
      </c>
      <c r="B1033" s="114">
        <v>6127975</v>
      </c>
      <c r="C1033" s="114">
        <f>VLOOKUP($B1033,References_1!$F$2:$H$18,3,)</f>
        <v>14</v>
      </c>
      <c r="D1033" s="115">
        <v>42143</v>
      </c>
      <c r="E1033" s="114" t="s">
        <v>995</v>
      </c>
      <c r="F1033" s="114">
        <v>23</v>
      </c>
      <c r="G1033" s="114" t="s">
        <v>523</v>
      </c>
      <c r="H1033" s="114">
        <v>2017</v>
      </c>
      <c r="I1033" s="114">
        <v>5.0000000000000001E-3</v>
      </c>
      <c r="J1033" s="117" t="s">
        <v>1630</v>
      </c>
      <c r="K1033" s="116">
        <v>5.0000000000000001E-3</v>
      </c>
      <c r="L1033" s="114" t="s">
        <v>130</v>
      </c>
      <c r="M1033" s="114" t="str">
        <f>VLOOKUP($H1033,References_1!$C$2:$D$827,2,)</f>
        <v>GP4</v>
      </c>
      <c r="N1033" s="114">
        <f>VLOOKUP($H1033,References_2!$D$2:'References_2'!$AQ$186,39,)</f>
        <v>2</v>
      </c>
      <c r="O1033" s="114" t="str">
        <f>LEFT(L1033,2)</f>
        <v>µg</v>
      </c>
      <c r="P1033" s="132">
        <f>IF($O1033="mg",VLOOKUP($C1033,References_1!$H$2:$I$18,2,)*$K1033*0.0864,IF($O1033="µg",VLOOKUP($C1033,References_1!$H$2:$I$18,2,)*$K1033*86.4,""))</f>
        <v>47.745590399999998</v>
      </c>
      <c r="Q1033" s="116" t="str">
        <f>IF($O1033="mg","kg/j",IF($O1033="µg","mg/j",""))</f>
        <v>mg/j</v>
      </c>
    </row>
    <row r="1034" spans="1:17" x14ac:dyDescent="0.2">
      <c r="A1034" s="114">
        <f>VLOOKUP($B1034,References_1!$F$2:$G$18,2,)</f>
        <v>17</v>
      </c>
      <c r="B1034" s="114">
        <v>6127980</v>
      </c>
      <c r="C1034" s="114">
        <f>VLOOKUP($B1034,References_1!$F$2:$H$18,3,)</f>
        <v>17</v>
      </c>
      <c r="D1034" s="115">
        <v>42144</v>
      </c>
      <c r="E1034" s="114" t="s">
        <v>387</v>
      </c>
      <c r="F1034" s="114">
        <v>23</v>
      </c>
      <c r="G1034" s="114" t="s">
        <v>523</v>
      </c>
      <c r="H1034" s="114">
        <v>2017</v>
      </c>
      <c r="I1034" s="114">
        <v>5.0000000000000001E-3</v>
      </c>
      <c r="J1034" s="117" t="s">
        <v>1630</v>
      </c>
      <c r="K1034" s="116">
        <v>5.0000000000000001E-3</v>
      </c>
      <c r="L1034" s="114" t="s">
        <v>130</v>
      </c>
      <c r="M1034" s="114" t="str">
        <f>VLOOKUP($H1034,References_1!$C$2:$D$827,2,)</f>
        <v>GP4</v>
      </c>
      <c r="N1034" s="114">
        <f>VLOOKUP($H1034,References_2!$D$2:'References_2'!$AQ$186,39,)</f>
        <v>2</v>
      </c>
      <c r="O1034" s="114" t="str">
        <f>LEFT(L1034,2)</f>
        <v>µg</v>
      </c>
      <c r="P1034" s="132">
        <f>IF($O1034="mg",VLOOKUP($C1034,References_1!$H$2:$I$18,2,)*$K1034*0.0864,IF($O1034="µg",VLOOKUP($C1034,References_1!$H$2:$I$18,2,)*$K1034*86.4,""))</f>
        <v>62.055611999999996</v>
      </c>
      <c r="Q1034" s="116" t="str">
        <f>IF($O1034="mg","kg/j",IF($O1034="µg","mg/j",""))</f>
        <v>mg/j</v>
      </c>
    </row>
    <row r="1035" spans="1:17" x14ac:dyDescent="0.2">
      <c r="A1035" s="114">
        <f>VLOOKUP($B1035,References_1!$F$2:$G$18,2,)</f>
        <v>4</v>
      </c>
      <c r="B1035" s="114">
        <v>6127935</v>
      </c>
      <c r="C1035" s="114">
        <f>VLOOKUP($B1035,References_1!$F$2:$H$18,3,)</f>
        <v>3</v>
      </c>
      <c r="D1035" s="115">
        <v>42142</v>
      </c>
      <c r="E1035" s="114" t="s">
        <v>1011</v>
      </c>
      <c r="F1035" s="114">
        <v>23</v>
      </c>
      <c r="G1035" s="114" t="s">
        <v>524</v>
      </c>
      <c r="H1035" s="114">
        <v>1810</v>
      </c>
      <c r="I1035" s="114">
        <v>0.1</v>
      </c>
      <c r="J1035" s="117" t="s">
        <v>1630</v>
      </c>
      <c r="K1035" s="116">
        <v>0.1</v>
      </c>
      <c r="L1035" s="114" t="s">
        <v>130</v>
      </c>
      <c r="M1035" s="114" t="str">
        <f>VLOOKUP($H1035,References_1!$C$2:$D$827,2,)</f>
        <v>GP4</v>
      </c>
      <c r="N1035" s="114" t="e">
        <f>VLOOKUP($H1035,References_2!$D$2:'References_2'!$AQ$186,39,)</f>
        <v>#N/A</v>
      </c>
      <c r="O1035" s="114" t="str">
        <f>LEFT(L1035,2)</f>
        <v>µg</v>
      </c>
      <c r="P1035" s="132">
        <f>IF($O1035="mg",VLOOKUP($C1035,References_1!$H$2:$I$18,2,)*$K1035*0.0864,IF($O1035="µg",VLOOKUP($C1035,References_1!$H$2:$I$18,2,)*$K1035*86.4,""))</f>
        <v>21.7728</v>
      </c>
      <c r="Q1035" s="116" t="str">
        <f>IF($O1035="mg","kg/j",IF($O1035="µg","mg/j",""))</f>
        <v>mg/j</v>
      </c>
    </row>
    <row r="1036" spans="1:17" x14ac:dyDescent="0.2">
      <c r="A1036" s="114">
        <f>VLOOKUP($B1036,References_1!$F$2:$G$18,2,)</f>
        <v>14</v>
      </c>
      <c r="B1036" s="114">
        <v>6127985</v>
      </c>
      <c r="C1036" s="114">
        <f>VLOOKUP($B1036,References_1!$F$2:$H$18,3,)</f>
        <v>11</v>
      </c>
      <c r="D1036" s="115">
        <v>42143</v>
      </c>
      <c r="E1036" s="114" t="s">
        <v>1003</v>
      </c>
      <c r="F1036" s="114">
        <v>23</v>
      </c>
      <c r="G1036" s="114" t="s">
        <v>524</v>
      </c>
      <c r="H1036" s="114">
        <v>1810</v>
      </c>
      <c r="I1036" s="114">
        <v>0.1</v>
      </c>
      <c r="J1036" s="117" t="s">
        <v>1630</v>
      </c>
      <c r="K1036" s="116">
        <v>0.1</v>
      </c>
      <c r="L1036" s="114" t="s">
        <v>130</v>
      </c>
      <c r="M1036" s="114" t="str">
        <f>VLOOKUP($H1036,References_1!$C$2:$D$827,2,)</f>
        <v>GP4</v>
      </c>
      <c r="N1036" s="114" t="e">
        <f>VLOOKUP($H1036,References_2!$D$2:'References_2'!$AQ$186,39,)</f>
        <v>#N/A</v>
      </c>
      <c r="O1036" s="114" t="str">
        <f>LEFT(L1036,2)</f>
        <v>µg</v>
      </c>
      <c r="P1036" s="132">
        <f>IF($O1036="mg",VLOOKUP($C1036,References_1!$H$2:$I$18,2,)*$K1036*0.0864,IF($O1036="µg",VLOOKUP($C1036,References_1!$H$2:$I$18,2,)*$K1036*86.4,""))</f>
        <v>1778.3331840000003</v>
      </c>
      <c r="Q1036" s="116" t="str">
        <f>IF($O1036="mg","kg/j",IF($O1036="µg","mg/j",""))</f>
        <v>mg/j</v>
      </c>
    </row>
    <row r="1037" spans="1:17" x14ac:dyDescent="0.2">
      <c r="A1037" s="114">
        <f>VLOOKUP($B1037,References_1!$F$2:$G$18,2,)</f>
        <v>12</v>
      </c>
      <c r="B1037" s="114">
        <v>6127975</v>
      </c>
      <c r="C1037" s="114">
        <f>VLOOKUP($B1037,References_1!$F$2:$H$18,3,)</f>
        <v>14</v>
      </c>
      <c r="D1037" s="115">
        <v>42143</v>
      </c>
      <c r="E1037" s="114" t="s">
        <v>995</v>
      </c>
      <c r="F1037" s="114">
        <v>23</v>
      </c>
      <c r="G1037" s="114" t="s">
        <v>524</v>
      </c>
      <c r="H1037" s="114">
        <v>1810</v>
      </c>
      <c r="I1037" s="114">
        <v>0.1</v>
      </c>
      <c r="J1037" s="117" t="s">
        <v>1630</v>
      </c>
      <c r="K1037" s="116">
        <v>0.1</v>
      </c>
      <c r="L1037" s="114" t="s">
        <v>130</v>
      </c>
      <c r="M1037" s="114" t="str">
        <f>VLOOKUP($H1037,References_1!$C$2:$D$827,2,)</f>
        <v>GP4</v>
      </c>
      <c r="N1037" s="114" t="e">
        <f>VLOOKUP($H1037,References_2!$D$2:'References_2'!$AQ$186,39,)</f>
        <v>#N/A</v>
      </c>
      <c r="O1037" s="114" t="str">
        <f>LEFT(L1037,2)</f>
        <v>µg</v>
      </c>
      <c r="P1037" s="132">
        <f>IF($O1037="mg",VLOOKUP($C1037,References_1!$H$2:$I$18,2,)*$K1037*0.0864,IF($O1037="µg",VLOOKUP($C1037,References_1!$H$2:$I$18,2,)*$K1037*86.4,""))</f>
        <v>954.91180800000006</v>
      </c>
      <c r="Q1037" s="116" t="str">
        <f>IF($O1037="mg","kg/j",IF($O1037="µg","mg/j",""))</f>
        <v>mg/j</v>
      </c>
    </row>
    <row r="1038" spans="1:17" x14ac:dyDescent="0.2">
      <c r="A1038" s="114">
        <f>VLOOKUP($B1038,References_1!$F$2:$G$18,2,)</f>
        <v>17</v>
      </c>
      <c r="B1038" s="114">
        <v>6127980</v>
      </c>
      <c r="C1038" s="114">
        <f>VLOOKUP($B1038,References_1!$F$2:$H$18,3,)</f>
        <v>17</v>
      </c>
      <c r="D1038" s="115">
        <v>42144</v>
      </c>
      <c r="E1038" s="114" t="s">
        <v>387</v>
      </c>
      <c r="F1038" s="114">
        <v>23</v>
      </c>
      <c r="G1038" s="114" t="s">
        <v>524</v>
      </c>
      <c r="H1038" s="114">
        <v>1810</v>
      </c>
      <c r="I1038" s="114">
        <v>0.1</v>
      </c>
      <c r="J1038" s="117" t="s">
        <v>1630</v>
      </c>
      <c r="K1038" s="116">
        <v>0.1</v>
      </c>
      <c r="L1038" s="114" t="s">
        <v>130</v>
      </c>
      <c r="M1038" s="114" t="str">
        <f>VLOOKUP($H1038,References_1!$C$2:$D$827,2,)</f>
        <v>GP4</v>
      </c>
      <c r="N1038" s="114" t="e">
        <f>VLOOKUP($H1038,References_2!$D$2:'References_2'!$AQ$186,39,)</f>
        <v>#N/A</v>
      </c>
      <c r="O1038" s="114" t="str">
        <f>LEFT(L1038,2)</f>
        <v>µg</v>
      </c>
      <c r="P1038" s="132">
        <f>IF($O1038="mg",VLOOKUP($C1038,References_1!$H$2:$I$18,2,)*$K1038*0.0864,IF($O1038="µg",VLOOKUP($C1038,References_1!$H$2:$I$18,2,)*$K1038*86.4,""))</f>
        <v>1241.1122400000002</v>
      </c>
      <c r="Q1038" s="116" t="str">
        <f>IF($O1038="mg","kg/j",IF($O1038="µg","mg/j",""))</f>
        <v>mg/j</v>
      </c>
    </row>
    <row r="1039" spans="1:17" x14ac:dyDescent="0.2">
      <c r="A1039" s="114">
        <f>VLOOKUP($B1039,References_1!$F$2:$G$18,2,)</f>
        <v>4</v>
      </c>
      <c r="B1039" s="114">
        <v>6127935</v>
      </c>
      <c r="C1039" s="114">
        <f>VLOOKUP($B1039,References_1!$F$2:$H$18,3,)</f>
        <v>3</v>
      </c>
      <c r="D1039" s="115">
        <v>42142</v>
      </c>
      <c r="E1039" s="114" t="s">
        <v>1011</v>
      </c>
      <c r="F1039" s="114">
        <v>23</v>
      </c>
      <c r="G1039" s="114" t="s">
        <v>525</v>
      </c>
      <c r="H1039" s="114">
        <v>2018</v>
      </c>
      <c r="I1039" s="114">
        <v>5.0000000000000001E-3</v>
      </c>
      <c r="J1039" s="117" t="s">
        <v>1630</v>
      </c>
      <c r="K1039" s="116">
        <v>5.0000000000000001E-3</v>
      </c>
      <c r="L1039" s="114" t="s">
        <v>130</v>
      </c>
      <c r="M1039" s="114" t="str">
        <f>VLOOKUP($H1039,References_1!$C$2:$D$827,2,)</f>
        <v>GP4</v>
      </c>
      <c r="N1039" s="114" t="e">
        <f>VLOOKUP($H1039,References_2!$D$2:'References_2'!$AQ$186,39,)</f>
        <v>#N/A</v>
      </c>
      <c r="O1039" s="114" t="str">
        <f>LEFT(L1039,2)</f>
        <v>µg</v>
      </c>
      <c r="P1039" s="132">
        <f>IF($O1039="mg",VLOOKUP($C1039,References_1!$H$2:$I$18,2,)*$K1039*0.0864,IF($O1039="µg",VLOOKUP($C1039,References_1!$H$2:$I$18,2,)*$K1039*86.4,""))</f>
        <v>1.0886400000000001</v>
      </c>
      <c r="Q1039" s="116" t="str">
        <f>IF($O1039="mg","kg/j",IF($O1039="µg","mg/j",""))</f>
        <v>mg/j</v>
      </c>
    </row>
    <row r="1040" spans="1:17" x14ac:dyDescent="0.2">
      <c r="A1040" s="114">
        <f>VLOOKUP($B1040,References_1!$F$2:$G$18,2,)</f>
        <v>14</v>
      </c>
      <c r="B1040" s="114">
        <v>6127985</v>
      </c>
      <c r="C1040" s="114">
        <f>VLOOKUP($B1040,References_1!$F$2:$H$18,3,)</f>
        <v>11</v>
      </c>
      <c r="D1040" s="115">
        <v>42143</v>
      </c>
      <c r="E1040" s="114" t="s">
        <v>1003</v>
      </c>
      <c r="F1040" s="114">
        <v>23</v>
      </c>
      <c r="G1040" s="114" t="s">
        <v>525</v>
      </c>
      <c r="H1040" s="114">
        <v>2018</v>
      </c>
      <c r="I1040" s="114">
        <v>5.0000000000000001E-3</v>
      </c>
      <c r="J1040" s="117" t="s">
        <v>1630</v>
      </c>
      <c r="K1040" s="116">
        <v>5.0000000000000001E-3</v>
      </c>
      <c r="L1040" s="114" t="s">
        <v>130</v>
      </c>
      <c r="M1040" s="114" t="str">
        <f>VLOOKUP($H1040,References_1!$C$2:$D$827,2,)</f>
        <v>GP4</v>
      </c>
      <c r="N1040" s="114" t="e">
        <f>VLOOKUP($H1040,References_2!$D$2:'References_2'!$AQ$186,39,)</f>
        <v>#N/A</v>
      </c>
      <c r="O1040" s="114" t="str">
        <f>LEFT(L1040,2)</f>
        <v>µg</v>
      </c>
      <c r="P1040" s="132">
        <f>IF($O1040="mg",VLOOKUP($C1040,References_1!$H$2:$I$18,2,)*$K1040*0.0864,IF($O1040="µg",VLOOKUP($C1040,References_1!$H$2:$I$18,2,)*$K1040*86.4,""))</f>
        <v>88.916659200000012</v>
      </c>
      <c r="Q1040" s="116" t="str">
        <f>IF($O1040="mg","kg/j",IF($O1040="µg","mg/j",""))</f>
        <v>mg/j</v>
      </c>
    </row>
    <row r="1041" spans="1:17" x14ac:dyDescent="0.2">
      <c r="A1041" s="114">
        <f>VLOOKUP($B1041,References_1!$F$2:$G$18,2,)</f>
        <v>12</v>
      </c>
      <c r="B1041" s="114">
        <v>6127975</v>
      </c>
      <c r="C1041" s="114">
        <f>VLOOKUP($B1041,References_1!$F$2:$H$18,3,)</f>
        <v>14</v>
      </c>
      <c r="D1041" s="115">
        <v>42143</v>
      </c>
      <c r="E1041" s="114" t="s">
        <v>995</v>
      </c>
      <c r="F1041" s="114">
        <v>23</v>
      </c>
      <c r="G1041" s="114" t="s">
        <v>525</v>
      </c>
      <c r="H1041" s="114">
        <v>2018</v>
      </c>
      <c r="I1041" s="114">
        <v>5.0000000000000001E-3</v>
      </c>
      <c r="J1041" s="117" t="s">
        <v>1630</v>
      </c>
      <c r="K1041" s="116">
        <v>5.0000000000000001E-3</v>
      </c>
      <c r="L1041" s="114" t="s">
        <v>130</v>
      </c>
      <c r="M1041" s="114" t="str">
        <f>VLOOKUP($H1041,References_1!$C$2:$D$827,2,)</f>
        <v>GP4</v>
      </c>
      <c r="N1041" s="114" t="e">
        <f>VLOOKUP($H1041,References_2!$D$2:'References_2'!$AQ$186,39,)</f>
        <v>#N/A</v>
      </c>
      <c r="O1041" s="114" t="str">
        <f>LEFT(L1041,2)</f>
        <v>µg</v>
      </c>
      <c r="P1041" s="132">
        <f>IF($O1041="mg",VLOOKUP($C1041,References_1!$H$2:$I$18,2,)*$K1041*0.0864,IF($O1041="µg",VLOOKUP($C1041,References_1!$H$2:$I$18,2,)*$K1041*86.4,""))</f>
        <v>47.745590399999998</v>
      </c>
      <c r="Q1041" s="116" t="str">
        <f>IF($O1041="mg","kg/j",IF($O1041="µg","mg/j",""))</f>
        <v>mg/j</v>
      </c>
    </row>
    <row r="1042" spans="1:17" x14ac:dyDescent="0.2">
      <c r="A1042" s="114">
        <f>VLOOKUP($B1042,References_1!$F$2:$G$18,2,)</f>
        <v>17</v>
      </c>
      <c r="B1042" s="114">
        <v>6127980</v>
      </c>
      <c r="C1042" s="114">
        <f>VLOOKUP($B1042,References_1!$F$2:$H$18,3,)</f>
        <v>17</v>
      </c>
      <c r="D1042" s="115">
        <v>42144</v>
      </c>
      <c r="E1042" s="114" t="s">
        <v>387</v>
      </c>
      <c r="F1042" s="114">
        <v>23</v>
      </c>
      <c r="G1042" s="114" t="s">
        <v>525</v>
      </c>
      <c r="H1042" s="114">
        <v>2018</v>
      </c>
      <c r="I1042" s="114">
        <v>5.0000000000000001E-3</v>
      </c>
      <c r="J1042" s="117" t="s">
        <v>1630</v>
      </c>
      <c r="K1042" s="116">
        <v>5.0000000000000001E-3</v>
      </c>
      <c r="L1042" s="114" t="s">
        <v>130</v>
      </c>
      <c r="M1042" s="114" t="str">
        <f>VLOOKUP($H1042,References_1!$C$2:$D$827,2,)</f>
        <v>GP4</v>
      </c>
      <c r="N1042" s="114" t="e">
        <f>VLOOKUP($H1042,References_2!$D$2:'References_2'!$AQ$186,39,)</f>
        <v>#N/A</v>
      </c>
      <c r="O1042" s="114" t="str">
        <f>LEFT(L1042,2)</f>
        <v>µg</v>
      </c>
      <c r="P1042" s="132">
        <f>IF($O1042="mg",VLOOKUP($C1042,References_1!$H$2:$I$18,2,)*$K1042*0.0864,IF($O1042="µg",VLOOKUP($C1042,References_1!$H$2:$I$18,2,)*$K1042*86.4,""))</f>
        <v>62.055611999999996</v>
      </c>
      <c r="Q1042" s="116" t="str">
        <f>IF($O1042="mg","kg/j",IF($O1042="µg","mg/j",""))</f>
        <v>mg/j</v>
      </c>
    </row>
    <row r="1043" spans="1:17" x14ac:dyDescent="0.2">
      <c r="A1043" s="114">
        <f>VLOOKUP($B1043,References_1!$F$2:$G$18,2,)</f>
        <v>4</v>
      </c>
      <c r="B1043" s="114">
        <v>6127935</v>
      </c>
      <c r="C1043" s="114">
        <f>VLOOKUP($B1043,References_1!$F$2:$H$18,3,)</f>
        <v>3</v>
      </c>
      <c r="D1043" s="115">
        <v>42142</v>
      </c>
      <c r="E1043" s="114" t="s">
        <v>1011</v>
      </c>
      <c r="F1043" s="114">
        <v>23</v>
      </c>
      <c r="G1043" s="114" t="s">
        <v>526</v>
      </c>
      <c r="H1043" s="114">
        <v>6389</v>
      </c>
      <c r="I1043" s="114">
        <v>0.02</v>
      </c>
      <c r="J1043" s="117" t="s">
        <v>1630</v>
      </c>
      <c r="K1043" s="116">
        <v>0.02</v>
      </c>
      <c r="L1043" s="114" t="s">
        <v>130</v>
      </c>
      <c r="M1043" s="114" t="str">
        <f>VLOOKUP($H1043,References_1!$C$2:$D$827,2,)</f>
        <v>GP4</v>
      </c>
      <c r="N1043" s="114" t="e">
        <f>VLOOKUP($H1043,References_2!$D$2:'References_2'!$AQ$186,39,)</f>
        <v>#N/A</v>
      </c>
      <c r="O1043" s="114" t="str">
        <f>LEFT(L1043,2)</f>
        <v>µg</v>
      </c>
      <c r="P1043" s="132">
        <f>IF($O1043="mg",VLOOKUP($C1043,References_1!$H$2:$I$18,2,)*$K1043*0.0864,IF($O1043="µg",VLOOKUP($C1043,References_1!$H$2:$I$18,2,)*$K1043*86.4,""))</f>
        <v>4.3545600000000002</v>
      </c>
      <c r="Q1043" s="116" t="str">
        <f>IF($O1043="mg","kg/j",IF($O1043="µg","mg/j",""))</f>
        <v>mg/j</v>
      </c>
    </row>
    <row r="1044" spans="1:17" x14ac:dyDescent="0.2">
      <c r="A1044" s="114">
        <f>VLOOKUP($B1044,References_1!$F$2:$G$18,2,)</f>
        <v>14</v>
      </c>
      <c r="B1044" s="114">
        <v>6127985</v>
      </c>
      <c r="C1044" s="114">
        <f>VLOOKUP($B1044,References_1!$F$2:$H$18,3,)</f>
        <v>11</v>
      </c>
      <c r="D1044" s="115">
        <v>42143</v>
      </c>
      <c r="E1044" s="114" t="s">
        <v>1003</v>
      </c>
      <c r="F1044" s="114">
        <v>23</v>
      </c>
      <c r="G1044" s="114" t="s">
        <v>526</v>
      </c>
      <c r="H1044" s="114">
        <v>6389</v>
      </c>
      <c r="I1044" s="114">
        <v>0.02</v>
      </c>
      <c r="J1044" s="117" t="s">
        <v>1630</v>
      </c>
      <c r="K1044" s="116">
        <v>0.02</v>
      </c>
      <c r="L1044" s="114" t="s">
        <v>130</v>
      </c>
      <c r="M1044" s="114" t="str">
        <f>VLOOKUP($H1044,References_1!$C$2:$D$827,2,)</f>
        <v>GP4</v>
      </c>
      <c r="N1044" s="114" t="e">
        <f>VLOOKUP($H1044,References_2!$D$2:'References_2'!$AQ$186,39,)</f>
        <v>#N/A</v>
      </c>
      <c r="O1044" s="114" t="str">
        <f>LEFT(L1044,2)</f>
        <v>µg</v>
      </c>
      <c r="P1044" s="132">
        <f>IF($O1044="mg",VLOOKUP($C1044,References_1!$H$2:$I$18,2,)*$K1044*0.0864,IF($O1044="µg",VLOOKUP($C1044,References_1!$H$2:$I$18,2,)*$K1044*86.4,""))</f>
        <v>355.66663680000005</v>
      </c>
      <c r="Q1044" s="116" t="str">
        <f>IF($O1044="mg","kg/j",IF($O1044="µg","mg/j",""))</f>
        <v>mg/j</v>
      </c>
    </row>
    <row r="1045" spans="1:17" x14ac:dyDescent="0.2">
      <c r="A1045" s="114">
        <f>VLOOKUP($B1045,References_1!$F$2:$G$18,2,)</f>
        <v>12</v>
      </c>
      <c r="B1045" s="114">
        <v>6127975</v>
      </c>
      <c r="C1045" s="114">
        <f>VLOOKUP($B1045,References_1!$F$2:$H$18,3,)</f>
        <v>14</v>
      </c>
      <c r="D1045" s="115">
        <v>42143</v>
      </c>
      <c r="E1045" s="114" t="s">
        <v>995</v>
      </c>
      <c r="F1045" s="114">
        <v>23</v>
      </c>
      <c r="G1045" s="114" t="s">
        <v>526</v>
      </c>
      <c r="H1045" s="114">
        <v>6389</v>
      </c>
      <c r="I1045" s="114">
        <v>0.02</v>
      </c>
      <c r="J1045" s="117" t="s">
        <v>1630</v>
      </c>
      <c r="K1045" s="116">
        <v>0.02</v>
      </c>
      <c r="L1045" s="114" t="s">
        <v>130</v>
      </c>
      <c r="M1045" s="114" t="str">
        <f>VLOOKUP($H1045,References_1!$C$2:$D$827,2,)</f>
        <v>GP4</v>
      </c>
      <c r="N1045" s="114" t="e">
        <f>VLOOKUP($H1045,References_2!$D$2:'References_2'!$AQ$186,39,)</f>
        <v>#N/A</v>
      </c>
      <c r="O1045" s="114" t="str">
        <f>LEFT(L1045,2)</f>
        <v>µg</v>
      </c>
      <c r="P1045" s="132">
        <f>IF($O1045="mg",VLOOKUP($C1045,References_1!$H$2:$I$18,2,)*$K1045*0.0864,IF($O1045="µg",VLOOKUP($C1045,References_1!$H$2:$I$18,2,)*$K1045*86.4,""))</f>
        <v>190.98236159999999</v>
      </c>
      <c r="Q1045" s="116" t="str">
        <f>IF($O1045="mg","kg/j",IF($O1045="µg","mg/j",""))</f>
        <v>mg/j</v>
      </c>
    </row>
    <row r="1046" spans="1:17" x14ac:dyDescent="0.2">
      <c r="A1046" s="114">
        <f>VLOOKUP($B1046,References_1!$F$2:$G$18,2,)</f>
        <v>17</v>
      </c>
      <c r="B1046" s="114">
        <v>6127980</v>
      </c>
      <c r="C1046" s="114">
        <f>VLOOKUP($B1046,References_1!$F$2:$H$18,3,)</f>
        <v>17</v>
      </c>
      <c r="D1046" s="115">
        <v>42144</v>
      </c>
      <c r="E1046" s="114" t="s">
        <v>387</v>
      </c>
      <c r="F1046" s="114">
        <v>23</v>
      </c>
      <c r="G1046" s="114" t="s">
        <v>526</v>
      </c>
      <c r="H1046" s="114">
        <v>6389</v>
      </c>
      <c r="I1046" s="114">
        <v>0.02</v>
      </c>
      <c r="J1046" s="117" t="s">
        <v>1630</v>
      </c>
      <c r="K1046" s="116">
        <v>0.02</v>
      </c>
      <c r="L1046" s="114" t="s">
        <v>130</v>
      </c>
      <c r="M1046" s="114" t="str">
        <f>VLOOKUP($H1046,References_1!$C$2:$D$827,2,)</f>
        <v>GP4</v>
      </c>
      <c r="N1046" s="114" t="e">
        <f>VLOOKUP($H1046,References_2!$D$2:'References_2'!$AQ$186,39,)</f>
        <v>#N/A</v>
      </c>
      <c r="O1046" s="114" t="str">
        <f>LEFT(L1046,2)</f>
        <v>µg</v>
      </c>
      <c r="P1046" s="132">
        <f>IF($O1046="mg",VLOOKUP($C1046,References_1!$H$2:$I$18,2,)*$K1046*0.0864,IF($O1046="µg",VLOOKUP($C1046,References_1!$H$2:$I$18,2,)*$K1046*86.4,""))</f>
        <v>248.22244799999999</v>
      </c>
      <c r="Q1046" s="116" t="str">
        <f>IF($O1046="mg","kg/j",IF($O1046="µg","mg/j",""))</f>
        <v>mg/j</v>
      </c>
    </row>
    <row r="1047" spans="1:17" x14ac:dyDescent="0.2">
      <c r="A1047" s="114">
        <f>VLOOKUP($B1047,References_1!$F$2:$G$18,2,)</f>
        <v>1</v>
      </c>
      <c r="B1047" s="114">
        <v>6127905</v>
      </c>
      <c r="C1047" s="114">
        <f>VLOOKUP($B1047,References_1!$F$2:$H$18,3,)</f>
        <v>1</v>
      </c>
      <c r="D1047" s="115">
        <v>42142</v>
      </c>
      <c r="E1047" s="114" t="s">
        <v>361</v>
      </c>
      <c r="F1047" s="114">
        <v>3</v>
      </c>
      <c r="G1047" s="114" t="s">
        <v>235</v>
      </c>
      <c r="H1047" s="114">
        <v>1379</v>
      </c>
      <c r="I1047" s="114">
        <v>5</v>
      </c>
      <c r="J1047" s="117" t="s">
        <v>1630</v>
      </c>
      <c r="K1047" s="116">
        <v>5</v>
      </c>
      <c r="L1047" s="114" t="s">
        <v>236</v>
      </c>
      <c r="M1047" s="114" t="str">
        <f>VLOOKUP($H1047,References_1!$C$2:$D$827,2,)</f>
        <v>GP3</v>
      </c>
      <c r="N1047" s="114">
        <f>VLOOKUP($H1047,References_2!$D$2:'References_2'!$AQ$186,39,)</f>
        <v>0.3</v>
      </c>
      <c r="O1047" s="114" t="str">
        <f>LEFT(L1047,2)</f>
        <v>µg</v>
      </c>
      <c r="P1047" s="132">
        <f>IF($O1047="mg",VLOOKUP($C1047,References_1!$H$2:$I$18,2,)*$K1047*0.0864,IF($O1047="µg",VLOOKUP($C1047,References_1!$H$2:$I$18,2,)*$K1047*86.4,""))</f>
        <v>80.352000000000004</v>
      </c>
      <c r="Q1047" s="116" t="str">
        <f>IF($O1047="mg","kg/j",IF($O1047="µg","mg/j",""))</f>
        <v>mg/j</v>
      </c>
    </row>
    <row r="1048" spans="1:17" x14ac:dyDescent="0.2">
      <c r="A1048" s="114">
        <f>VLOOKUP($B1048,References_1!$F$2:$G$18,2,)</f>
        <v>3</v>
      </c>
      <c r="B1048" s="114">
        <v>6127925</v>
      </c>
      <c r="C1048" s="114">
        <f>VLOOKUP($B1048,References_1!$F$2:$H$18,3,)</f>
        <v>2</v>
      </c>
      <c r="D1048" s="115">
        <v>42142</v>
      </c>
      <c r="E1048" s="114" t="s">
        <v>387</v>
      </c>
      <c r="F1048" s="114">
        <v>3</v>
      </c>
      <c r="G1048" s="114" t="s">
        <v>235</v>
      </c>
      <c r="H1048" s="114">
        <v>1379</v>
      </c>
      <c r="I1048" s="114">
        <v>5</v>
      </c>
      <c r="J1048" s="117" t="s">
        <v>1630</v>
      </c>
      <c r="K1048" s="116">
        <v>5</v>
      </c>
      <c r="L1048" s="114" t="s">
        <v>236</v>
      </c>
      <c r="M1048" s="114" t="str">
        <f>VLOOKUP($H1048,References_1!$C$2:$D$827,2,)</f>
        <v>GP3</v>
      </c>
      <c r="N1048" s="114">
        <f>VLOOKUP($H1048,References_2!$D$2:'References_2'!$AQ$186,39,)</f>
        <v>0.3</v>
      </c>
      <c r="O1048" s="114" t="str">
        <f>LEFT(L1048,2)</f>
        <v>µg</v>
      </c>
      <c r="P1048" s="132">
        <f>IF($O1048="mg",VLOOKUP($C1048,References_1!$H$2:$I$18,2,)*$K1048*0.0864,IF($O1048="µg",VLOOKUP($C1048,References_1!$H$2:$I$18,2,)*$K1048*86.4,""))</f>
        <v>9782.4240000000009</v>
      </c>
      <c r="Q1048" s="116" t="str">
        <f>IF($O1048="mg","kg/j",IF($O1048="µg","mg/j",""))</f>
        <v>mg/j</v>
      </c>
    </row>
    <row r="1049" spans="1:17" x14ac:dyDescent="0.2">
      <c r="A1049" s="114">
        <f>VLOOKUP($B1049,References_1!$F$2:$G$18,2,)</f>
        <v>4</v>
      </c>
      <c r="B1049" s="114">
        <v>6127935</v>
      </c>
      <c r="C1049" s="114">
        <f>VLOOKUP($B1049,References_1!$F$2:$H$18,3,)</f>
        <v>3</v>
      </c>
      <c r="D1049" s="115">
        <v>42142</v>
      </c>
      <c r="E1049" s="114" t="s">
        <v>1011</v>
      </c>
      <c r="F1049" s="114">
        <v>3</v>
      </c>
      <c r="G1049" s="114" t="s">
        <v>235</v>
      </c>
      <c r="H1049" s="114">
        <v>1379</v>
      </c>
      <c r="I1049" s="114">
        <v>5</v>
      </c>
      <c r="J1049" s="117" t="s">
        <v>1630</v>
      </c>
      <c r="K1049" s="116">
        <v>5</v>
      </c>
      <c r="L1049" s="114" t="s">
        <v>236</v>
      </c>
      <c r="M1049" s="114" t="str">
        <f>VLOOKUP($H1049,References_1!$C$2:$D$827,2,)</f>
        <v>GP3</v>
      </c>
      <c r="N1049" s="114">
        <f>VLOOKUP($H1049,References_2!$D$2:'References_2'!$AQ$186,39,)</f>
        <v>0.3</v>
      </c>
      <c r="O1049" s="114" t="str">
        <f>LEFT(L1049,2)</f>
        <v>µg</v>
      </c>
      <c r="P1049" s="132">
        <f>IF($O1049="mg",VLOOKUP($C1049,References_1!$H$2:$I$18,2,)*$K1049*0.0864,IF($O1049="µg",VLOOKUP($C1049,References_1!$H$2:$I$18,2,)*$K1049*86.4,""))</f>
        <v>1088.6400000000001</v>
      </c>
      <c r="Q1049" s="116" t="str">
        <f>IF($O1049="mg","kg/j",IF($O1049="µg","mg/j",""))</f>
        <v>mg/j</v>
      </c>
    </row>
    <row r="1050" spans="1:17" x14ac:dyDescent="0.2">
      <c r="A1050" s="114">
        <f>VLOOKUP($B1050,References_1!$F$2:$G$18,2,)</f>
        <v>5</v>
      </c>
      <c r="B1050" s="114" t="s">
        <v>989</v>
      </c>
      <c r="C1050" s="114">
        <f>VLOOKUP($B1050,References_1!$F$2:$H$18,3,)</f>
        <v>4</v>
      </c>
      <c r="D1050" s="115">
        <v>42142</v>
      </c>
      <c r="E1050" s="114" t="s">
        <v>990</v>
      </c>
      <c r="F1050" s="114">
        <v>3</v>
      </c>
      <c r="G1050" s="114" t="s">
        <v>235</v>
      </c>
      <c r="H1050" s="114">
        <v>1379</v>
      </c>
      <c r="I1050" s="114">
        <v>5</v>
      </c>
      <c r="J1050" s="117"/>
      <c r="K1050" s="116">
        <v>11</v>
      </c>
      <c r="L1050" s="114" t="s">
        <v>236</v>
      </c>
      <c r="M1050" s="114" t="str">
        <f>VLOOKUP($H1050,References_1!$C$2:$D$827,2,)</f>
        <v>GP3</v>
      </c>
      <c r="N1050" s="114">
        <f>VLOOKUP($H1050,References_2!$D$2:'References_2'!$AQ$186,39,)</f>
        <v>0.3</v>
      </c>
      <c r="O1050" s="114" t="str">
        <f>LEFT(L1050,2)</f>
        <v>µg</v>
      </c>
      <c r="P1050" s="132">
        <f>IF($O1050="mg",VLOOKUP($C1050,References_1!$H$2:$I$18,2,)*$K1050*0.0864,IF($O1050="µg",VLOOKUP($C1050,References_1!$H$2:$I$18,2,)*$K1050*86.4,""))</f>
        <v>547.43039999999996</v>
      </c>
      <c r="Q1050" s="116" t="str">
        <f>IF($O1050="mg","kg/j",IF($O1050="µg","mg/j",""))</f>
        <v>mg/j</v>
      </c>
    </row>
    <row r="1051" spans="1:17" x14ac:dyDescent="0.2">
      <c r="A1051" s="114">
        <f>VLOOKUP($B1051,References_1!$F$2:$G$18,2,)</f>
        <v>6</v>
      </c>
      <c r="B1051" s="114">
        <v>6127945</v>
      </c>
      <c r="C1051" s="114">
        <f>VLOOKUP($B1051,References_1!$F$2:$H$18,3,)</f>
        <v>5</v>
      </c>
      <c r="D1051" s="115">
        <v>42142</v>
      </c>
      <c r="E1051" s="114" t="s">
        <v>995</v>
      </c>
      <c r="F1051" s="114">
        <v>3</v>
      </c>
      <c r="G1051" s="114" t="s">
        <v>235</v>
      </c>
      <c r="H1051" s="114">
        <v>1379</v>
      </c>
      <c r="I1051" s="114">
        <v>5</v>
      </c>
      <c r="J1051" s="117" t="s">
        <v>1630</v>
      </c>
      <c r="K1051" s="116">
        <v>5</v>
      </c>
      <c r="L1051" s="114" t="s">
        <v>236</v>
      </c>
      <c r="M1051" s="114" t="str">
        <f>VLOOKUP($H1051,References_1!$C$2:$D$827,2,)</f>
        <v>GP3</v>
      </c>
      <c r="N1051" s="114">
        <f>VLOOKUP($H1051,References_2!$D$2:'References_2'!$AQ$186,39,)</f>
        <v>0.3</v>
      </c>
      <c r="O1051" s="114" t="str">
        <f>LEFT(L1051,2)</f>
        <v>µg</v>
      </c>
      <c r="P1051" s="132">
        <f>IF($O1051="mg",VLOOKUP($C1051,References_1!$H$2:$I$18,2,)*$K1051*0.0864,IF($O1051="µg",VLOOKUP($C1051,References_1!$H$2:$I$18,2,)*$K1051*86.4,""))</f>
        <v>1812.3264000000001</v>
      </c>
      <c r="Q1051" s="116" t="str">
        <f>IF($O1051="mg","kg/j",IF($O1051="µg","mg/j",""))</f>
        <v>mg/j</v>
      </c>
    </row>
    <row r="1052" spans="1:17" x14ac:dyDescent="0.2">
      <c r="A1052" s="114">
        <f>VLOOKUP($B1052,References_1!$F$2:$G$18,2,)</f>
        <v>7</v>
      </c>
      <c r="B1052" s="114" t="s">
        <v>354</v>
      </c>
      <c r="C1052" s="114">
        <f>VLOOKUP($B1052,References_1!$F$2:$H$18,3,)</f>
        <v>6</v>
      </c>
      <c r="D1052" s="115">
        <v>42143</v>
      </c>
      <c r="E1052" s="114" t="s">
        <v>355</v>
      </c>
      <c r="F1052" s="114">
        <v>3</v>
      </c>
      <c r="G1052" s="114" t="s">
        <v>235</v>
      </c>
      <c r="H1052" s="114">
        <v>1379</v>
      </c>
      <c r="I1052" s="114">
        <v>5</v>
      </c>
      <c r="J1052" s="117" t="s">
        <v>1630</v>
      </c>
      <c r="K1052" s="116">
        <v>5</v>
      </c>
      <c r="L1052" s="114" t="s">
        <v>236</v>
      </c>
      <c r="M1052" s="114" t="str">
        <f>VLOOKUP($H1052,References_1!$C$2:$D$827,2,)</f>
        <v>GP3</v>
      </c>
      <c r="N1052" s="114">
        <f>VLOOKUP($H1052,References_2!$D$2:'References_2'!$AQ$186,39,)</f>
        <v>0.3</v>
      </c>
      <c r="O1052" s="114" t="str">
        <f>LEFT(L1052,2)</f>
        <v>µg</v>
      </c>
      <c r="P1052" s="132">
        <f>IF($O1052="mg",VLOOKUP($C1052,References_1!$H$2:$I$18,2,)*$K1052*0.0864,IF($O1052="µg",VLOOKUP($C1052,References_1!$H$2:$I$18,2,)*$K1052*86.4,""))</f>
        <v>43.2</v>
      </c>
      <c r="Q1052" s="116" t="str">
        <f>IF($O1052="mg","kg/j",IF($O1052="µg","mg/j",""))</f>
        <v>mg/j</v>
      </c>
    </row>
    <row r="1053" spans="1:17" x14ac:dyDescent="0.2">
      <c r="A1053" s="114">
        <f>VLOOKUP($B1053,References_1!$F$2:$G$18,2,)</f>
        <v>8</v>
      </c>
      <c r="B1053" s="114">
        <v>6127955</v>
      </c>
      <c r="C1053" s="114">
        <f>VLOOKUP($B1053,References_1!$F$2:$H$18,3,)</f>
        <v>7</v>
      </c>
      <c r="D1053" s="115">
        <v>42143</v>
      </c>
      <c r="E1053" s="114" t="s">
        <v>1026</v>
      </c>
      <c r="F1053" s="114">
        <v>3</v>
      </c>
      <c r="G1053" s="114" t="s">
        <v>235</v>
      </c>
      <c r="H1053" s="114">
        <v>1379</v>
      </c>
      <c r="I1053" s="114">
        <v>5</v>
      </c>
      <c r="J1053" s="117" t="s">
        <v>1630</v>
      </c>
      <c r="K1053" s="116">
        <v>5</v>
      </c>
      <c r="L1053" s="114" t="s">
        <v>236</v>
      </c>
      <c r="M1053" s="114" t="str">
        <f>VLOOKUP($H1053,References_1!$C$2:$D$827,2,)</f>
        <v>GP3</v>
      </c>
      <c r="N1053" s="114">
        <f>VLOOKUP($H1053,References_2!$D$2:'References_2'!$AQ$186,39,)</f>
        <v>0.3</v>
      </c>
      <c r="O1053" s="114" t="str">
        <f>LEFT(L1053,2)</f>
        <v>µg</v>
      </c>
      <c r="P1053" s="132">
        <f>IF($O1053="mg",VLOOKUP($C1053,References_1!$H$2:$I$18,2,)*$K1053*0.0864,IF($O1053="µg",VLOOKUP($C1053,References_1!$H$2:$I$18,2,)*$K1053*86.4,""))</f>
        <v>3757.8600000000006</v>
      </c>
      <c r="Q1053" s="116" t="str">
        <f>IF($O1053="mg","kg/j",IF($O1053="µg","mg/j",""))</f>
        <v>mg/j</v>
      </c>
    </row>
    <row r="1054" spans="1:17" x14ac:dyDescent="0.2">
      <c r="A1054" s="114">
        <f>VLOOKUP($B1054,References_1!$F$2:$G$18,2,)</f>
        <v>9</v>
      </c>
      <c r="B1054" s="114" t="s">
        <v>1021</v>
      </c>
      <c r="C1054" s="114">
        <f>VLOOKUP($B1054,References_1!$F$2:$H$18,3,)</f>
        <v>8</v>
      </c>
      <c r="D1054" s="115">
        <v>42143</v>
      </c>
      <c r="E1054" s="114" t="s">
        <v>387</v>
      </c>
      <c r="F1054" s="114">
        <v>3</v>
      </c>
      <c r="G1054" s="114" t="s">
        <v>235</v>
      </c>
      <c r="H1054" s="114">
        <v>1379</v>
      </c>
      <c r="I1054" s="114">
        <v>5</v>
      </c>
      <c r="J1054" s="117" t="s">
        <v>1630</v>
      </c>
      <c r="K1054" s="116">
        <v>5</v>
      </c>
      <c r="L1054" s="114" t="s">
        <v>236</v>
      </c>
      <c r="M1054" s="114" t="str">
        <f>VLOOKUP($H1054,References_1!$C$2:$D$827,2,)</f>
        <v>GP3</v>
      </c>
      <c r="N1054" s="114">
        <f>VLOOKUP($H1054,References_2!$D$2:'References_2'!$AQ$186,39,)</f>
        <v>0.3</v>
      </c>
      <c r="O1054" s="114" t="str">
        <f>LEFT(L1054,2)</f>
        <v>µg</v>
      </c>
      <c r="P1054" s="132">
        <f>IF($O1054="mg",VLOOKUP($C1054,References_1!$H$2:$I$18,2,)*$K1054*0.0864,IF($O1054="µg",VLOOKUP($C1054,References_1!$H$2:$I$18,2,)*$K1054*86.4,""))</f>
        <v>1437.6960000000001</v>
      </c>
      <c r="Q1054" s="116" t="str">
        <f>IF($O1054="mg","kg/j",IF($O1054="µg","mg/j",""))</f>
        <v>mg/j</v>
      </c>
    </row>
    <row r="1055" spans="1:17" x14ac:dyDescent="0.2">
      <c r="A1055" s="114">
        <f>VLOOKUP($B1055,References_1!$F$2:$G$18,2,)</f>
        <v>10</v>
      </c>
      <c r="B1055" s="114">
        <v>6127965</v>
      </c>
      <c r="C1055" s="114">
        <f>VLOOKUP($B1055,References_1!$F$2:$H$18,3,)</f>
        <v>9</v>
      </c>
      <c r="D1055" s="115">
        <v>42143</v>
      </c>
      <c r="E1055" s="114" t="s">
        <v>374</v>
      </c>
      <c r="F1055" s="114">
        <v>3</v>
      </c>
      <c r="G1055" s="114" t="s">
        <v>235</v>
      </c>
      <c r="H1055" s="114">
        <v>1379</v>
      </c>
      <c r="I1055" s="114">
        <v>5</v>
      </c>
      <c r="J1055" s="117" t="s">
        <v>1630</v>
      </c>
      <c r="K1055" s="116">
        <v>5</v>
      </c>
      <c r="L1055" s="114" t="s">
        <v>236</v>
      </c>
      <c r="M1055" s="114" t="str">
        <f>VLOOKUP($H1055,References_1!$C$2:$D$827,2,)</f>
        <v>GP3</v>
      </c>
      <c r="N1055" s="114">
        <f>VLOOKUP($H1055,References_2!$D$2:'References_2'!$AQ$186,39,)</f>
        <v>0.3</v>
      </c>
      <c r="O1055" s="114" t="str">
        <f>LEFT(L1055,2)</f>
        <v>µg</v>
      </c>
      <c r="P1055" s="132">
        <f>IF($O1055="mg",VLOOKUP($C1055,References_1!$H$2:$I$18,2,)*$K1055*0.0864,IF($O1055="µg",VLOOKUP($C1055,References_1!$H$2:$I$18,2,)*$K1055*86.4,""))</f>
        <v>46815.408000000003</v>
      </c>
      <c r="Q1055" s="116" t="str">
        <f>IF($O1055="mg","kg/j",IF($O1055="µg","mg/j",""))</f>
        <v>mg/j</v>
      </c>
    </row>
    <row r="1056" spans="1:17" x14ac:dyDescent="0.2">
      <c r="A1056" s="114">
        <f>VLOOKUP($B1056,References_1!$F$2:$G$18,2,)</f>
        <v>13</v>
      </c>
      <c r="B1056" s="114" t="s">
        <v>367</v>
      </c>
      <c r="C1056" s="114">
        <f>VLOOKUP($B1056,References_1!$F$2:$H$18,3,)</f>
        <v>10</v>
      </c>
      <c r="D1056" s="115">
        <v>42143</v>
      </c>
      <c r="E1056" s="114" t="s">
        <v>368</v>
      </c>
      <c r="F1056" s="114">
        <v>3</v>
      </c>
      <c r="G1056" s="114" t="s">
        <v>235</v>
      </c>
      <c r="H1056" s="114">
        <v>1379</v>
      </c>
      <c r="I1056" s="114">
        <v>5</v>
      </c>
      <c r="J1056" s="117" t="s">
        <v>1630</v>
      </c>
      <c r="K1056" s="116">
        <v>5</v>
      </c>
      <c r="L1056" s="114" t="s">
        <v>236</v>
      </c>
      <c r="M1056" s="114" t="str">
        <f>VLOOKUP($H1056,References_1!$C$2:$D$827,2,)</f>
        <v>GP3</v>
      </c>
      <c r="N1056" s="114">
        <f>VLOOKUP($H1056,References_2!$D$2:'References_2'!$AQ$186,39,)</f>
        <v>0.3</v>
      </c>
      <c r="O1056" s="114" t="str">
        <f>LEFT(L1056,2)</f>
        <v>µg</v>
      </c>
      <c r="P1056" s="132">
        <f>IF($O1056="mg",VLOOKUP($C1056,References_1!$H$2:$I$18,2,)*$K1056*0.0864,IF($O1056="µg",VLOOKUP($C1056,References_1!$H$2:$I$18,2,)*$K1056*86.4,""))</f>
        <v>5391.3600000000006</v>
      </c>
      <c r="Q1056" s="116" t="str">
        <f>IF($O1056="mg","kg/j",IF($O1056="µg","mg/j",""))</f>
        <v>mg/j</v>
      </c>
    </row>
    <row r="1057" spans="1:17" x14ac:dyDescent="0.2">
      <c r="A1057" s="114">
        <f>VLOOKUP($B1057,References_1!$F$2:$G$18,2,)</f>
        <v>14</v>
      </c>
      <c r="B1057" s="114">
        <v>6127985</v>
      </c>
      <c r="C1057" s="114">
        <f>VLOOKUP($B1057,References_1!$F$2:$H$18,3,)</f>
        <v>11</v>
      </c>
      <c r="D1057" s="115">
        <v>42143</v>
      </c>
      <c r="E1057" s="114" t="s">
        <v>1003</v>
      </c>
      <c r="F1057" s="114">
        <v>3</v>
      </c>
      <c r="G1057" s="114" t="s">
        <v>235</v>
      </c>
      <c r="H1057" s="114">
        <v>1379</v>
      </c>
      <c r="I1057" s="114">
        <v>5</v>
      </c>
      <c r="J1057" s="117" t="s">
        <v>1630</v>
      </c>
      <c r="K1057" s="116">
        <v>5</v>
      </c>
      <c r="L1057" s="114" t="s">
        <v>236</v>
      </c>
      <c r="M1057" s="114" t="str">
        <f>VLOOKUP($H1057,References_1!$C$2:$D$827,2,)</f>
        <v>GP3</v>
      </c>
      <c r="N1057" s="114">
        <f>VLOOKUP($H1057,References_2!$D$2:'References_2'!$AQ$186,39,)</f>
        <v>0.3</v>
      </c>
      <c r="O1057" s="114" t="str">
        <f>LEFT(L1057,2)</f>
        <v>µg</v>
      </c>
      <c r="P1057" s="132">
        <f>IF($O1057="mg",VLOOKUP($C1057,References_1!$H$2:$I$18,2,)*$K1057*0.0864,IF($O1057="µg",VLOOKUP($C1057,References_1!$H$2:$I$18,2,)*$K1057*86.4,""))</f>
        <v>88916.659200000024</v>
      </c>
      <c r="Q1057" s="116" t="str">
        <f>IF($O1057="mg","kg/j",IF($O1057="µg","mg/j",""))</f>
        <v>mg/j</v>
      </c>
    </row>
    <row r="1058" spans="1:17" x14ac:dyDescent="0.2">
      <c r="A1058" s="114">
        <f>VLOOKUP($B1058,References_1!$F$2:$G$18,2,)</f>
        <v>2</v>
      </c>
      <c r="B1058" s="114">
        <v>6127915</v>
      </c>
      <c r="C1058" s="114">
        <f>VLOOKUP($B1058,References_1!$F$2:$H$18,3,)</f>
        <v>12</v>
      </c>
      <c r="D1058" s="115">
        <v>42143</v>
      </c>
      <c r="E1058" s="114" t="s">
        <v>1007</v>
      </c>
      <c r="F1058" s="114">
        <v>3</v>
      </c>
      <c r="G1058" s="114" t="s">
        <v>235</v>
      </c>
      <c r="H1058" s="114">
        <v>1379</v>
      </c>
      <c r="I1058" s="114">
        <v>5</v>
      </c>
      <c r="J1058" s="117" t="s">
        <v>1630</v>
      </c>
      <c r="K1058" s="116">
        <v>5</v>
      </c>
      <c r="L1058" s="114" t="s">
        <v>236</v>
      </c>
      <c r="M1058" s="114" t="str">
        <f>VLOOKUP($H1058,References_1!$C$2:$D$827,2,)</f>
        <v>GP3</v>
      </c>
      <c r="N1058" s="114">
        <f>VLOOKUP($H1058,References_2!$D$2:'References_2'!$AQ$186,39,)</f>
        <v>0.3</v>
      </c>
      <c r="O1058" s="114" t="str">
        <f>LEFT(L1058,2)</f>
        <v>µg</v>
      </c>
      <c r="P1058" s="132">
        <f>IF($O1058="mg",VLOOKUP($C1058,References_1!$H$2:$I$18,2,)*$K1058*0.0864,IF($O1058="µg",VLOOKUP($C1058,References_1!$H$2:$I$18,2,)*$K1058*86.4,""))</f>
        <v>824.25599999999997</v>
      </c>
      <c r="Q1058" s="116" t="str">
        <f>IF($O1058="mg","kg/j",IF($O1058="µg","mg/j",""))</f>
        <v>mg/j</v>
      </c>
    </row>
    <row r="1059" spans="1:17" x14ac:dyDescent="0.2">
      <c r="A1059" s="114">
        <f>VLOOKUP($B1059,References_1!$F$2:$G$18,2,)</f>
        <v>11</v>
      </c>
      <c r="B1059" s="114" t="s">
        <v>1032</v>
      </c>
      <c r="C1059" s="114">
        <f>VLOOKUP($B1059,References_1!$F$2:$H$18,3,)</f>
        <v>13</v>
      </c>
      <c r="D1059" s="115">
        <v>42143</v>
      </c>
      <c r="E1059" s="114" t="s">
        <v>1033</v>
      </c>
      <c r="F1059" s="114">
        <v>3</v>
      </c>
      <c r="G1059" s="114" t="s">
        <v>235</v>
      </c>
      <c r="H1059" s="114">
        <v>1379</v>
      </c>
      <c r="I1059" s="114">
        <v>5</v>
      </c>
      <c r="J1059" s="117" t="s">
        <v>1630</v>
      </c>
      <c r="K1059" s="116">
        <v>5</v>
      </c>
      <c r="L1059" s="114" t="s">
        <v>236</v>
      </c>
      <c r="M1059" s="114" t="str">
        <f>VLOOKUP($H1059,References_1!$C$2:$D$827,2,)</f>
        <v>GP3</v>
      </c>
      <c r="N1059" s="114">
        <f>VLOOKUP($H1059,References_2!$D$2:'References_2'!$AQ$186,39,)</f>
        <v>0.3</v>
      </c>
      <c r="O1059" s="114" t="str">
        <f>LEFT(L1059,2)</f>
        <v>µg</v>
      </c>
      <c r="P1059" s="132">
        <f>IF($O1059="mg",VLOOKUP($C1059,References_1!$H$2:$I$18,2,)*$K1059*0.0864,IF($O1059="µg",VLOOKUP($C1059,References_1!$H$2:$I$18,2,)*$K1059*86.4,""))</f>
        <v>18600.191999999999</v>
      </c>
      <c r="Q1059" s="116" t="str">
        <f>IF($O1059="mg","kg/j",IF($O1059="µg","mg/j",""))</f>
        <v>mg/j</v>
      </c>
    </row>
    <row r="1060" spans="1:17" x14ac:dyDescent="0.2">
      <c r="A1060" s="114">
        <f>VLOOKUP($B1060,References_1!$F$2:$G$18,2,)</f>
        <v>12</v>
      </c>
      <c r="B1060" s="114">
        <v>6127975</v>
      </c>
      <c r="C1060" s="114">
        <f>VLOOKUP($B1060,References_1!$F$2:$H$18,3,)</f>
        <v>14</v>
      </c>
      <c r="D1060" s="115">
        <v>42143</v>
      </c>
      <c r="E1060" s="114" t="s">
        <v>995</v>
      </c>
      <c r="F1060" s="114">
        <v>3</v>
      </c>
      <c r="G1060" s="114" t="s">
        <v>235</v>
      </c>
      <c r="H1060" s="114">
        <v>1379</v>
      </c>
      <c r="I1060" s="114">
        <v>5</v>
      </c>
      <c r="J1060" s="117" t="s">
        <v>1630</v>
      </c>
      <c r="K1060" s="116">
        <v>5</v>
      </c>
      <c r="L1060" s="114" t="s">
        <v>236</v>
      </c>
      <c r="M1060" s="114" t="str">
        <f>VLOOKUP($H1060,References_1!$C$2:$D$827,2,)</f>
        <v>GP3</v>
      </c>
      <c r="N1060" s="114">
        <f>VLOOKUP($H1060,References_2!$D$2:'References_2'!$AQ$186,39,)</f>
        <v>0.3</v>
      </c>
      <c r="O1060" s="114" t="str">
        <f>LEFT(L1060,2)</f>
        <v>µg</v>
      </c>
      <c r="P1060" s="132">
        <f>IF($O1060="mg",VLOOKUP($C1060,References_1!$H$2:$I$18,2,)*$K1060*0.0864,IF($O1060="µg",VLOOKUP($C1060,References_1!$H$2:$I$18,2,)*$K1060*86.4,""))</f>
        <v>47745.590400000001</v>
      </c>
      <c r="Q1060" s="116" t="str">
        <f>IF($O1060="mg","kg/j",IF($O1060="µg","mg/j",""))</f>
        <v>mg/j</v>
      </c>
    </row>
    <row r="1061" spans="1:17" x14ac:dyDescent="0.2">
      <c r="A1061" s="114">
        <f>VLOOKUP($B1061,References_1!$F$2:$G$18,2,)</f>
        <v>15</v>
      </c>
      <c r="B1061" s="114">
        <v>6127900</v>
      </c>
      <c r="C1061" s="114">
        <f>VLOOKUP($B1061,References_1!$F$2:$H$18,3,)</f>
        <v>15</v>
      </c>
      <c r="D1061" s="115">
        <v>42144</v>
      </c>
      <c r="E1061" s="114" t="s">
        <v>119</v>
      </c>
      <c r="F1061" s="114">
        <v>3</v>
      </c>
      <c r="G1061" s="114" t="s">
        <v>235</v>
      </c>
      <c r="H1061" s="114">
        <v>1379</v>
      </c>
      <c r="I1061" s="114">
        <v>5</v>
      </c>
      <c r="J1061" s="117" t="s">
        <v>1630</v>
      </c>
      <c r="K1061" s="116">
        <v>5</v>
      </c>
      <c r="L1061" s="114" t="s">
        <v>236</v>
      </c>
      <c r="M1061" s="114" t="str">
        <f>VLOOKUP($H1061,References_1!$C$2:$D$827,2,)</f>
        <v>GP3</v>
      </c>
      <c r="N1061" s="114">
        <f>VLOOKUP($H1061,References_2!$D$2:'References_2'!$AQ$186,39,)</f>
        <v>0.3</v>
      </c>
      <c r="O1061" s="114" t="str">
        <f>LEFT(L1061,2)</f>
        <v>µg</v>
      </c>
      <c r="P1061" s="132">
        <f>IF($O1061="mg",VLOOKUP($C1061,References_1!$H$2:$I$18,2,)*$K1061*0.0864,IF($O1061="µg",VLOOKUP($C1061,References_1!$H$2:$I$18,2,)*$K1061*86.4,""))</f>
        <v>44573.760000000024</v>
      </c>
      <c r="Q1061" s="116" t="str">
        <f>IF($O1061="mg","kg/j",IF($O1061="µg","mg/j",""))</f>
        <v>mg/j</v>
      </c>
    </row>
    <row r="1062" spans="1:17" x14ac:dyDescent="0.2">
      <c r="A1062" s="114">
        <f>VLOOKUP($B1062,References_1!$F$2:$G$18,2,)</f>
        <v>16</v>
      </c>
      <c r="B1062" s="114" t="s">
        <v>380</v>
      </c>
      <c r="C1062" s="114">
        <f>VLOOKUP($B1062,References_1!$F$2:$H$18,3,)</f>
        <v>16</v>
      </c>
      <c r="D1062" s="115">
        <v>42144</v>
      </c>
      <c r="E1062" s="114" t="s">
        <v>381</v>
      </c>
      <c r="F1062" s="114">
        <v>3</v>
      </c>
      <c r="G1062" s="114" t="s">
        <v>235</v>
      </c>
      <c r="H1062" s="114">
        <v>1379</v>
      </c>
      <c r="I1062" s="114">
        <v>5</v>
      </c>
      <c r="J1062" s="117" t="s">
        <v>1630</v>
      </c>
      <c r="K1062" s="116">
        <v>5</v>
      </c>
      <c r="L1062" s="114" t="s">
        <v>236</v>
      </c>
      <c r="M1062" s="114" t="str">
        <f>VLOOKUP($H1062,References_1!$C$2:$D$827,2,)</f>
        <v>GP3</v>
      </c>
      <c r="N1062" s="114">
        <f>VLOOKUP($H1062,References_2!$D$2:'References_2'!$AQ$186,39,)</f>
        <v>0.3</v>
      </c>
      <c r="O1062" s="114" t="str">
        <f>LEFT(L1062,2)</f>
        <v>µg</v>
      </c>
      <c r="P1062" s="132">
        <f>IF($O1062="mg",VLOOKUP($C1062,References_1!$H$2:$I$18,2,)*$K1062*0.0864,IF($O1062="µg",VLOOKUP($C1062,References_1!$H$2:$I$18,2,)*$K1062*86.4,""))</f>
        <v>3706.56</v>
      </c>
      <c r="Q1062" s="116" t="str">
        <f>IF($O1062="mg","kg/j",IF($O1062="µg","mg/j",""))</f>
        <v>mg/j</v>
      </c>
    </row>
    <row r="1063" spans="1:17" x14ac:dyDescent="0.2">
      <c r="A1063" s="114">
        <f>VLOOKUP($B1063,References_1!$F$2:$G$18,2,)</f>
        <v>17</v>
      </c>
      <c r="B1063" s="114">
        <v>6127980</v>
      </c>
      <c r="C1063" s="114">
        <f>VLOOKUP($B1063,References_1!$F$2:$H$18,3,)</f>
        <v>17</v>
      </c>
      <c r="D1063" s="115">
        <v>42144</v>
      </c>
      <c r="E1063" s="114" t="s">
        <v>387</v>
      </c>
      <c r="F1063" s="114">
        <v>3</v>
      </c>
      <c r="G1063" s="114" t="s">
        <v>235</v>
      </c>
      <c r="H1063" s="114">
        <v>1379</v>
      </c>
      <c r="I1063" s="114">
        <v>5</v>
      </c>
      <c r="J1063" s="117" t="s">
        <v>1630</v>
      </c>
      <c r="K1063" s="116">
        <v>5</v>
      </c>
      <c r="L1063" s="114" t="s">
        <v>236</v>
      </c>
      <c r="M1063" s="114" t="str">
        <f>VLOOKUP($H1063,References_1!$C$2:$D$827,2,)</f>
        <v>GP3</v>
      </c>
      <c r="N1063" s="114">
        <f>VLOOKUP($H1063,References_2!$D$2:'References_2'!$AQ$186,39,)</f>
        <v>0.3</v>
      </c>
      <c r="O1063" s="114" t="str">
        <f>LEFT(L1063,2)</f>
        <v>µg</v>
      </c>
      <c r="P1063" s="132">
        <f>IF($O1063="mg",VLOOKUP($C1063,References_1!$H$2:$I$18,2,)*$K1063*0.0864,IF($O1063="µg",VLOOKUP($C1063,References_1!$H$2:$I$18,2,)*$K1063*86.4,""))</f>
        <v>62055.612000000001</v>
      </c>
      <c r="Q1063" s="116" t="str">
        <f>IF($O1063="mg","kg/j",IF($O1063="µg","mg/j",""))</f>
        <v>mg/j</v>
      </c>
    </row>
    <row r="1064" spans="1:17" x14ac:dyDescent="0.2">
      <c r="A1064" s="125">
        <f>VLOOKUP($B1064,References_1!$F$2:$G$18,2,)</f>
        <v>1</v>
      </c>
      <c r="B1064" s="125">
        <v>6127905</v>
      </c>
      <c r="C1064" s="114">
        <f>VLOOKUP($B1064,References_1!$F$2:$H$18,3,)</f>
        <v>1</v>
      </c>
      <c r="D1064" s="115">
        <v>42142</v>
      </c>
      <c r="E1064" s="114" t="s">
        <v>361</v>
      </c>
      <c r="F1064" s="114">
        <v>23</v>
      </c>
      <c r="G1064" s="114" t="s">
        <v>237</v>
      </c>
      <c r="H1064" s="114">
        <v>1447</v>
      </c>
      <c r="I1064" s="114"/>
      <c r="J1064" s="117"/>
      <c r="K1064" s="118">
        <v>36</v>
      </c>
      <c r="L1064" s="114" t="s">
        <v>238</v>
      </c>
      <c r="M1064" s="114" t="str">
        <f>VLOOKUP($H1064,References_1!$C$2:$D$827,2,)</f>
        <v>GP2</v>
      </c>
      <c r="N1064" s="114" t="e">
        <f>VLOOKUP($H1064,References_2!$D$2:'References_2'!$AQ$186,39,)</f>
        <v>#N/A</v>
      </c>
      <c r="O1064" s="114" t="str">
        <f>LEFT(L1064,2)</f>
        <v>NP</v>
      </c>
      <c r="P1064" s="132" t="str">
        <f>IF($O1064="mg",VLOOKUP($C1064,References_1!$H$2:$I$18,2,)*$K1064*0.0864,IF($O1064="µg",VLOOKUP($C1064,References_1!$H$2:$I$18,2,)*$K1064*86.4,""))</f>
        <v/>
      </c>
      <c r="Q1064" s="116" t="str">
        <f>IF($O1064="mg","kg/j",IF($O1064="µg","mg/j",""))</f>
        <v/>
      </c>
    </row>
    <row r="1065" spans="1:17" x14ac:dyDescent="0.2">
      <c r="A1065" s="127">
        <f>VLOOKUP($B1065,References_1!$F$2:$G$18,2,)</f>
        <v>4</v>
      </c>
      <c r="B1065" s="127">
        <v>6127935</v>
      </c>
      <c r="C1065" s="114">
        <f>VLOOKUP($B1065,References_1!$F$2:$H$18,3,)</f>
        <v>3</v>
      </c>
      <c r="D1065" s="115">
        <v>42142</v>
      </c>
      <c r="E1065" s="114" t="s">
        <v>1011</v>
      </c>
      <c r="F1065" s="114">
        <v>23</v>
      </c>
      <c r="G1065" s="114" t="s">
        <v>237</v>
      </c>
      <c r="H1065" s="114">
        <v>1447</v>
      </c>
      <c r="I1065" s="114"/>
      <c r="J1065" s="117"/>
      <c r="K1065" s="120">
        <v>430</v>
      </c>
      <c r="L1065" s="114" t="s">
        <v>238</v>
      </c>
      <c r="M1065" s="114" t="str">
        <f>VLOOKUP($H1065,References_1!$C$2:$D$827,2,)</f>
        <v>GP2</v>
      </c>
      <c r="N1065" s="114" t="e">
        <f>VLOOKUP($H1065,References_2!$D$2:'References_2'!$AQ$186,39,)</f>
        <v>#N/A</v>
      </c>
      <c r="O1065" s="114" t="str">
        <f>LEFT(L1065,2)</f>
        <v>NP</v>
      </c>
      <c r="P1065" s="132" t="str">
        <f>IF($O1065="mg",VLOOKUP($C1065,References_1!$H$2:$I$18,2,)*$K1065*0.0864,IF($O1065="µg",VLOOKUP($C1065,References_1!$H$2:$I$18,2,)*$K1065*86.4,""))</f>
        <v/>
      </c>
      <c r="Q1065" s="116" t="str">
        <f>IF($O1065="mg","kg/j",IF($O1065="µg","mg/j",""))</f>
        <v/>
      </c>
    </row>
    <row r="1066" spans="1:17" x14ac:dyDescent="0.2">
      <c r="A1066" s="127">
        <f>VLOOKUP($B1066,References_1!$F$2:$G$18,2,)</f>
        <v>6</v>
      </c>
      <c r="B1066" s="127">
        <v>6127945</v>
      </c>
      <c r="C1066" s="114">
        <f>VLOOKUP($B1066,References_1!$F$2:$H$18,3,)</f>
        <v>5</v>
      </c>
      <c r="D1066" s="115">
        <v>42142</v>
      </c>
      <c r="E1066" s="114" t="s">
        <v>995</v>
      </c>
      <c r="F1066" s="114">
        <v>23</v>
      </c>
      <c r="G1066" s="114" t="s">
        <v>237</v>
      </c>
      <c r="H1066" s="114">
        <v>1447</v>
      </c>
      <c r="I1066" s="114"/>
      <c r="J1066" s="117"/>
      <c r="K1066" s="120">
        <v>430</v>
      </c>
      <c r="L1066" s="114" t="s">
        <v>238</v>
      </c>
      <c r="M1066" s="114" t="str">
        <f>VLOOKUP($H1066,References_1!$C$2:$D$827,2,)</f>
        <v>GP2</v>
      </c>
      <c r="N1066" s="114" t="e">
        <f>VLOOKUP($H1066,References_2!$D$2:'References_2'!$AQ$186,39,)</f>
        <v>#N/A</v>
      </c>
      <c r="O1066" s="114" t="str">
        <f>LEFT(L1066,2)</f>
        <v>NP</v>
      </c>
      <c r="P1066" s="132" t="str">
        <f>IF($O1066="mg",VLOOKUP($C1066,References_1!$H$2:$I$18,2,)*$K1066*0.0864,IF($O1066="µg",VLOOKUP($C1066,References_1!$H$2:$I$18,2,)*$K1066*86.4,""))</f>
        <v/>
      </c>
      <c r="Q1066" s="116" t="str">
        <f>IF($O1066="mg","kg/j",IF($O1066="µg","mg/j",""))</f>
        <v/>
      </c>
    </row>
    <row r="1067" spans="1:17" x14ac:dyDescent="0.2">
      <c r="A1067" s="127">
        <f>VLOOKUP($B1067,References_1!$F$2:$G$18,2,)</f>
        <v>8</v>
      </c>
      <c r="B1067" s="127">
        <v>6127955</v>
      </c>
      <c r="C1067" s="114">
        <f>VLOOKUP($B1067,References_1!$F$2:$H$18,3,)</f>
        <v>7</v>
      </c>
      <c r="D1067" s="115">
        <v>42143</v>
      </c>
      <c r="E1067" s="114" t="s">
        <v>1026</v>
      </c>
      <c r="F1067" s="114">
        <v>23</v>
      </c>
      <c r="G1067" s="114" t="s">
        <v>237</v>
      </c>
      <c r="H1067" s="114">
        <v>1447</v>
      </c>
      <c r="I1067" s="114"/>
      <c r="J1067" s="117"/>
      <c r="K1067" s="120">
        <v>280</v>
      </c>
      <c r="L1067" s="114" t="s">
        <v>238</v>
      </c>
      <c r="M1067" s="114" t="str">
        <f>VLOOKUP($H1067,References_1!$C$2:$D$827,2,)</f>
        <v>GP2</v>
      </c>
      <c r="N1067" s="114" t="e">
        <f>VLOOKUP($H1067,References_2!$D$2:'References_2'!$AQ$186,39,)</f>
        <v>#N/A</v>
      </c>
      <c r="O1067" s="114" t="str">
        <f>LEFT(L1067,2)</f>
        <v>NP</v>
      </c>
      <c r="P1067" s="132" t="str">
        <f>IF($O1067="mg",VLOOKUP($C1067,References_1!$H$2:$I$18,2,)*$K1067*0.0864,IF($O1067="µg",VLOOKUP($C1067,References_1!$H$2:$I$18,2,)*$K1067*86.4,""))</f>
        <v/>
      </c>
      <c r="Q1067" s="116" t="str">
        <f>IF($O1067="mg","kg/j",IF($O1067="µg","mg/j",""))</f>
        <v/>
      </c>
    </row>
    <row r="1068" spans="1:17" x14ac:dyDescent="0.2">
      <c r="A1068" s="126">
        <f>VLOOKUP($B1068,References_1!$F$2:$G$18,2,)</f>
        <v>10</v>
      </c>
      <c r="B1068" s="126">
        <v>6127965</v>
      </c>
      <c r="C1068" s="114">
        <f>VLOOKUP($B1068,References_1!$F$2:$H$18,3,)</f>
        <v>9</v>
      </c>
      <c r="D1068" s="115">
        <v>42143</v>
      </c>
      <c r="E1068" s="114" t="s">
        <v>374</v>
      </c>
      <c r="F1068" s="114">
        <v>23</v>
      </c>
      <c r="G1068" s="114" t="s">
        <v>237</v>
      </c>
      <c r="H1068" s="114">
        <v>1447</v>
      </c>
      <c r="I1068" s="114"/>
      <c r="J1068" s="117" t="s">
        <v>1632</v>
      </c>
      <c r="K1068" s="119">
        <v>11000</v>
      </c>
      <c r="L1068" s="114" t="s">
        <v>238</v>
      </c>
      <c r="M1068" s="114" t="str">
        <f>VLOOKUP($H1068,References_1!$C$2:$D$827,2,)</f>
        <v>GP2</v>
      </c>
      <c r="N1068" s="114" t="e">
        <f>VLOOKUP($H1068,References_2!$D$2:'References_2'!$AQ$186,39,)</f>
        <v>#N/A</v>
      </c>
      <c r="O1068" s="114" t="str">
        <f>LEFT(L1068,2)</f>
        <v>NP</v>
      </c>
      <c r="P1068" s="132" t="str">
        <f>IF($O1068="mg",VLOOKUP($C1068,References_1!$H$2:$I$18,2,)*$K1068*0.0864,IF($O1068="µg",VLOOKUP($C1068,References_1!$H$2:$I$18,2,)*$K1068*86.4,""))</f>
        <v/>
      </c>
      <c r="Q1068" s="116" t="str">
        <f>IF($O1068="mg","kg/j",IF($O1068="µg","mg/j",""))</f>
        <v/>
      </c>
    </row>
    <row r="1069" spans="1:17" x14ac:dyDescent="0.2">
      <c r="A1069" s="128">
        <f>VLOOKUP($B1069,References_1!$F$2:$G$18,2,)</f>
        <v>14</v>
      </c>
      <c r="B1069" s="128">
        <v>6127985</v>
      </c>
      <c r="C1069" s="114">
        <f>VLOOKUP($B1069,References_1!$F$2:$H$18,3,)</f>
        <v>11</v>
      </c>
      <c r="D1069" s="115">
        <v>42143</v>
      </c>
      <c r="E1069" s="114" t="s">
        <v>1003</v>
      </c>
      <c r="F1069" s="114">
        <v>23</v>
      </c>
      <c r="G1069" s="114" t="s">
        <v>237</v>
      </c>
      <c r="H1069" s="114">
        <v>1447</v>
      </c>
      <c r="I1069" s="114"/>
      <c r="J1069" s="117"/>
      <c r="K1069" s="121">
        <v>930</v>
      </c>
      <c r="L1069" s="114" t="s">
        <v>238</v>
      </c>
      <c r="M1069" s="114" t="str">
        <f>VLOOKUP($H1069,References_1!$C$2:$D$827,2,)</f>
        <v>GP2</v>
      </c>
      <c r="N1069" s="114" t="e">
        <f>VLOOKUP($H1069,References_2!$D$2:'References_2'!$AQ$186,39,)</f>
        <v>#N/A</v>
      </c>
      <c r="O1069" s="114" t="str">
        <f>LEFT(L1069,2)</f>
        <v>NP</v>
      </c>
      <c r="P1069" s="132" t="str">
        <f>IF($O1069="mg",VLOOKUP($C1069,References_1!$H$2:$I$18,2,)*$K1069*0.0864,IF($O1069="µg",VLOOKUP($C1069,References_1!$H$2:$I$18,2,)*$K1069*86.4,""))</f>
        <v/>
      </c>
      <c r="Q1069" s="116" t="str">
        <f>IF($O1069="mg","kg/j",IF($O1069="µg","mg/j",""))</f>
        <v/>
      </c>
    </row>
    <row r="1070" spans="1:17" x14ac:dyDescent="0.2">
      <c r="A1070" s="128">
        <f>VLOOKUP($B1070,References_1!$F$2:$G$18,2,)</f>
        <v>12</v>
      </c>
      <c r="B1070" s="128">
        <v>6127975</v>
      </c>
      <c r="C1070" s="114">
        <f>VLOOKUP($B1070,References_1!$F$2:$H$18,3,)</f>
        <v>14</v>
      </c>
      <c r="D1070" s="115">
        <v>42143</v>
      </c>
      <c r="E1070" s="114" t="s">
        <v>995</v>
      </c>
      <c r="F1070" s="114">
        <v>23</v>
      </c>
      <c r="G1070" s="114" t="s">
        <v>237</v>
      </c>
      <c r="H1070" s="114">
        <v>1447</v>
      </c>
      <c r="I1070" s="114"/>
      <c r="J1070" s="117"/>
      <c r="K1070" s="121">
        <v>2400</v>
      </c>
      <c r="L1070" s="114" t="s">
        <v>238</v>
      </c>
      <c r="M1070" s="114" t="str">
        <f>VLOOKUP($H1070,References_1!$C$2:$D$827,2,)</f>
        <v>GP2</v>
      </c>
      <c r="N1070" s="114" t="e">
        <f>VLOOKUP($H1070,References_2!$D$2:'References_2'!$AQ$186,39,)</f>
        <v>#N/A</v>
      </c>
      <c r="O1070" s="114" t="str">
        <f>LEFT(L1070,2)</f>
        <v>NP</v>
      </c>
      <c r="P1070" s="132" t="str">
        <f>IF($O1070="mg",VLOOKUP($C1070,References_1!$H$2:$I$18,2,)*$K1070*0.0864,IF($O1070="µg",VLOOKUP($C1070,References_1!$H$2:$I$18,2,)*$K1070*86.4,""))</f>
        <v/>
      </c>
      <c r="Q1070" s="116" t="str">
        <f>IF($O1070="mg","kg/j",IF($O1070="µg","mg/j",""))</f>
        <v/>
      </c>
    </row>
    <row r="1071" spans="1:17" x14ac:dyDescent="0.2">
      <c r="A1071" s="125">
        <f>VLOOKUP($B1071,References_1!$F$2:$G$18,2,)</f>
        <v>15</v>
      </c>
      <c r="B1071" s="125">
        <v>6127900</v>
      </c>
      <c r="C1071" s="114">
        <f>VLOOKUP($B1071,References_1!$F$2:$H$18,3,)</f>
        <v>15</v>
      </c>
      <c r="D1071" s="115">
        <v>42144</v>
      </c>
      <c r="E1071" s="114" t="s">
        <v>119</v>
      </c>
      <c r="F1071" s="114">
        <v>23</v>
      </c>
      <c r="G1071" s="114" t="s">
        <v>237</v>
      </c>
      <c r="H1071" s="114">
        <v>1447</v>
      </c>
      <c r="I1071" s="114"/>
      <c r="J1071" s="117" t="s">
        <v>1630</v>
      </c>
      <c r="K1071" s="118">
        <v>30</v>
      </c>
      <c r="L1071" s="114" t="s">
        <v>238</v>
      </c>
      <c r="M1071" s="114" t="str">
        <f>VLOOKUP($H1071,References_1!$C$2:$D$827,2,)</f>
        <v>GP2</v>
      </c>
      <c r="N1071" s="114" t="e">
        <f>VLOOKUP($H1071,References_2!$D$2:'References_2'!$AQ$186,39,)</f>
        <v>#N/A</v>
      </c>
      <c r="O1071" s="114" t="str">
        <f>LEFT(L1071,2)</f>
        <v>NP</v>
      </c>
      <c r="P1071" s="132" t="str">
        <f>IF($O1071="mg",VLOOKUP($C1071,References_1!$H$2:$I$18,2,)*$K1071*0.0864,IF($O1071="µg",VLOOKUP($C1071,References_1!$H$2:$I$18,2,)*$K1071*86.4,""))</f>
        <v/>
      </c>
      <c r="Q1071" s="116" t="str">
        <f>IF($O1071="mg","kg/j",IF($O1071="µg","mg/j",""))</f>
        <v/>
      </c>
    </row>
    <row r="1072" spans="1:17" x14ac:dyDescent="0.2">
      <c r="A1072" s="125">
        <f>VLOOKUP($B1072,References_1!$F$2:$G$18,2,)</f>
        <v>17</v>
      </c>
      <c r="B1072" s="125">
        <v>6127980</v>
      </c>
      <c r="C1072" s="114">
        <f>VLOOKUP($B1072,References_1!$F$2:$H$18,3,)</f>
        <v>17</v>
      </c>
      <c r="D1072" s="115">
        <v>42144</v>
      </c>
      <c r="E1072" s="114" t="s">
        <v>387</v>
      </c>
      <c r="F1072" s="114">
        <v>23</v>
      </c>
      <c r="G1072" s="114" t="s">
        <v>237</v>
      </c>
      <c r="H1072" s="114">
        <v>1447</v>
      </c>
      <c r="I1072" s="114"/>
      <c r="J1072" s="117" t="s">
        <v>1630</v>
      </c>
      <c r="K1072" s="118">
        <v>30</v>
      </c>
      <c r="L1072" s="114" t="s">
        <v>238</v>
      </c>
      <c r="M1072" s="114" t="str">
        <f>VLOOKUP($H1072,References_1!$C$2:$D$827,2,)</f>
        <v>GP2</v>
      </c>
      <c r="N1072" s="114" t="e">
        <f>VLOOKUP($H1072,References_2!$D$2:'References_2'!$AQ$186,39,)</f>
        <v>#N/A</v>
      </c>
      <c r="O1072" s="114" t="str">
        <f>LEFT(L1072,2)</f>
        <v>NP</v>
      </c>
      <c r="P1072" s="132" t="str">
        <f>IF($O1072="mg",VLOOKUP($C1072,References_1!$H$2:$I$18,2,)*$K1072*0.0864,IF($O1072="µg",VLOOKUP($C1072,References_1!$H$2:$I$18,2,)*$K1072*86.4,""))</f>
        <v/>
      </c>
      <c r="Q1072" s="116" t="str">
        <f>IF($O1072="mg","kg/j",IF($O1072="µg","mg/j",""))</f>
        <v/>
      </c>
    </row>
    <row r="1073" spans="1:17" x14ac:dyDescent="0.2">
      <c r="A1073" s="125">
        <f>VLOOKUP($B1073,References_1!$F$2:$G$18,2,)</f>
        <v>1</v>
      </c>
      <c r="B1073" s="125">
        <v>6127905</v>
      </c>
      <c r="C1073" s="114">
        <f>VLOOKUP($B1073,References_1!$F$2:$H$18,3,)</f>
        <v>1</v>
      </c>
      <c r="D1073" s="115">
        <v>42142</v>
      </c>
      <c r="E1073" s="114" t="s">
        <v>361</v>
      </c>
      <c r="F1073" s="114">
        <v>23</v>
      </c>
      <c r="G1073" s="114" t="s">
        <v>113</v>
      </c>
      <c r="H1073" s="114">
        <v>1303</v>
      </c>
      <c r="I1073" s="114">
        <v>10</v>
      </c>
      <c r="J1073" s="117"/>
      <c r="K1073" s="118">
        <v>61</v>
      </c>
      <c r="L1073" s="114" t="s">
        <v>114</v>
      </c>
      <c r="M1073" s="114" t="str">
        <f>VLOOKUP($H1073,References_1!$C$2:$D$827,2,)</f>
        <v>GP1</v>
      </c>
      <c r="N1073" s="114" t="e">
        <f>VLOOKUP($H1073,References_2!$D$2:'References_2'!$AQ$186,39,)</f>
        <v>#N/A</v>
      </c>
      <c r="O1073" s="114" t="str">
        <f>LEFT(L1073,2)</f>
        <v>µS</v>
      </c>
      <c r="P1073" s="132" t="str">
        <f>IF($O1073="mg",VLOOKUP($C1073,References_1!$H$2:$I$18,2,)*$K1073*0.0864,IF($O1073="µg",VLOOKUP($C1073,References_1!$H$2:$I$18,2,)*$K1073*86.4,""))</f>
        <v/>
      </c>
      <c r="Q1073" s="116" t="str">
        <f>IF($O1073="mg","kg/j",IF($O1073="µg","mg/j",""))</f>
        <v/>
      </c>
    </row>
    <row r="1074" spans="1:17" x14ac:dyDescent="0.2">
      <c r="A1074" s="125">
        <f>VLOOKUP($B1074,References_1!$F$2:$G$18,2,)</f>
        <v>3</v>
      </c>
      <c r="B1074" s="125">
        <v>6127925</v>
      </c>
      <c r="C1074" s="114">
        <f>VLOOKUP($B1074,References_1!$F$2:$H$18,3,)</f>
        <v>2</v>
      </c>
      <c r="D1074" s="115">
        <v>42142</v>
      </c>
      <c r="E1074" s="114" t="s">
        <v>387</v>
      </c>
      <c r="F1074" s="114">
        <v>23</v>
      </c>
      <c r="G1074" s="114" t="s">
        <v>113</v>
      </c>
      <c r="H1074" s="114">
        <v>1303</v>
      </c>
      <c r="I1074" s="114">
        <v>10</v>
      </c>
      <c r="J1074" s="117"/>
      <c r="K1074" s="118">
        <v>1016</v>
      </c>
      <c r="L1074" s="114" t="s">
        <v>114</v>
      </c>
      <c r="M1074" s="114" t="str">
        <f>VLOOKUP($H1074,References_1!$C$2:$D$827,2,)</f>
        <v>GP1</v>
      </c>
      <c r="N1074" s="114" t="e">
        <f>VLOOKUP($H1074,References_2!$D$2:'References_2'!$AQ$186,39,)</f>
        <v>#N/A</v>
      </c>
      <c r="O1074" s="114" t="str">
        <f>LEFT(L1074,2)</f>
        <v>µS</v>
      </c>
      <c r="P1074" s="132" t="str">
        <f>IF($O1074="mg",VLOOKUP($C1074,References_1!$H$2:$I$18,2,)*$K1074*0.0864,IF($O1074="µg",VLOOKUP($C1074,References_1!$H$2:$I$18,2,)*$K1074*86.4,""))</f>
        <v/>
      </c>
      <c r="Q1074" s="116" t="str">
        <f>IF($O1074="mg","kg/j",IF($O1074="µg","mg/j",""))</f>
        <v/>
      </c>
    </row>
    <row r="1075" spans="1:17" x14ac:dyDescent="0.2">
      <c r="A1075" s="125">
        <f>VLOOKUP($B1075,References_1!$F$2:$G$18,2,)</f>
        <v>4</v>
      </c>
      <c r="B1075" s="125">
        <v>6127935</v>
      </c>
      <c r="C1075" s="114">
        <f>VLOOKUP($B1075,References_1!$F$2:$H$18,3,)</f>
        <v>3</v>
      </c>
      <c r="D1075" s="115">
        <v>42142</v>
      </c>
      <c r="E1075" s="114" t="s">
        <v>1011</v>
      </c>
      <c r="F1075" s="114">
        <v>23</v>
      </c>
      <c r="G1075" s="114" t="s">
        <v>113</v>
      </c>
      <c r="H1075" s="114">
        <v>1303</v>
      </c>
      <c r="I1075" s="114">
        <v>10</v>
      </c>
      <c r="J1075" s="117"/>
      <c r="K1075" s="118">
        <v>503</v>
      </c>
      <c r="L1075" s="114" t="s">
        <v>114</v>
      </c>
      <c r="M1075" s="114" t="str">
        <f>VLOOKUP($H1075,References_1!$C$2:$D$827,2,)</f>
        <v>GP1</v>
      </c>
      <c r="N1075" s="114" t="e">
        <f>VLOOKUP($H1075,References_2!$D$2:'References_2'!$AQ$186,39,)</f>
        <v>#N/A</v>
      </c>
      <c r="O1075" s="114" t="str">
        <f>LEFT(L1075,2)</f>
        <v>µS</v>
      </c>
      <c r="P1075" s="132" t="str">
        <f>IF($O1075="mg",VLOOKUP($C1075,References_1!$H$2:$I$18,2,)*$K1075*0.0864,IF($O1075="µg",VLOOKUP($C1075,References_1!$H$2:$I$18,2,)*$K1075*86.4,""))</f>
        <v/>
      </c>
      <c r="Q1075" s="116" t="str">
        <f>IF($O1075="mg","kg/j",IF($O1075="µg","mg/j",""))</f>
        <v/>
      </c>
    </row>
    <row r="1076" spans="1:17" x14ac:dyDescent="0.2">
      <c r="A1076" s="125">
        <f>VLOOKUP($B1076,References_1!$F$2:$G$18,2,)</f>
        <v>5</v>
      </c>
      <c r="B1076" s="125" t="s">
        <v>989</v>
      </c>
      <c r="C1076" s="114">
        <f>VLOOKUP($B1076,References_1!$F$2:$H$18,3,)</f>
        <v>4</v>
      </c>
      <c r="D1076" s="115">
        <v>42142</v>
      </c>
      <c r="E1076" s="114" t="s">
        <v>990</v>
      </c>
      <c r="F1076" s="114">
        <v>23</v>
      </c>
      <c r="G1076" s="114" t="s">
        <v>113</v>
      </c>
      <c r="H1076" s="114">
        <v>1303</v>
      </c>
      <c r="I1076" s="114">
        <v>10</v>
      </c>
      <c r="J1076" s="117"/>
      <c r="K1076" s="118">
        <v>1684</v>
      </c>
      <c r="L1076" s="114" t="s">
        <v>114</v>
      </c>
      <c r="M1076" s="114" t="str">
        <f>VLOOKUP($H1076,References_1!$C$2:$D$827,2,)</f>
        <v>GP1</v>
      </c>
      <c r="N1076" s="114" t="e">
        <f>VLOOKUP($H1076,References_2!$D$2:'References_2'!$AQ$186,39,)</f>
        <v>#N/A</v>
      </c>
      <c r="O1076" s="114" t="str">
        <f>LEFT(L1076,2)</f>
        <v>µS</v>
      </c>
      <c r="P1076" s="132" t="str">
        <f>IF($O1076="mg",VLOOKUP($C1076,References_1!$H$2:$I$18,2,)*$K1076*0.0864,IF($O1076="µg",VLOOKUP($C1076,References_1!$H$2:$I$18,2,)*$K1076*86.4,""))</f>
        <v/>
      </c>
      <c r="Q1076" s="116" t="str">
        <f>IF($O1076="mg","kg/j",IF($O1076="µg","mg/j",""))</f>
        <v/>
      </c>
    </row>
    <row r="1077" spans="1:17" x14ac:dyDescent="0.2">
      <c r="A1077" s="125">
        <f>VLOOKUP($B1077,References_1!$F$2:$G$18,2,)</f>
        <v>6</v>
      </c>
      <c r="B1077" s="125">
        <v>6127945</v>
      </c>
      <c r="C1077" s="114">
        <f>VLOOKUP($B1077,References_1!$F$2:$H$18,3,)</f>
        <v>5</v>
      </c>
      <c r="D1077" s="115">
        <v>42142</v>
      </c>
      <c r="E1077" s="114" t="s">
        <v>995</v>
      </c>
      <c r="F1077" s="114">
        <v>23</v>
      </c>
      <c r="G1077" s="114" t="s">
        <v>113</v>
      </c>
      <c r="H1077" s="114">
        <v>1303</v>
      </c>
      <c r="I1077" s="114">
        <v>10</v>
      </c>
      <c r="J1077" s="117"/>
      <c r="K1077" s="118">
        <v>576</v>
      </c>
      <c r="L1077" s="114" t="s">
        <v>114</v>
      </c>
      <c r="M1077" s="114" t="str">
        <f>VLOOKUP($H1077,References_1!$C$2:$D$827,2,)</f>
        <v>GP1</v>
      </c>
      <c r="N1077" s="114" t="e">
        <f>VLOOKUP($H1077,References_2!$D$2:'References_2'!$AQ$186,39,)</f>
        <v>#N/A</v>
      </c>
      <c r="O1077" s="114" t="str">
        <f>LEFT(L1077,2)</f>
        <v>µS</v>
      </c>
      <c r="P1077" s="132" t="str">
        <f>IF($O1077="mg",VLOOKUP($C1077,References_1!$H$2:$I$18,2,)*$K1077*0.0864,IF($O1077="µg",VLOOKUP($C1077,References_1!$H$2:$I$18,2,)*$K1077*86.4,""))</f>
        <v/>
      </c>
      <c r="Q1077" s="116" t="str">
        <f>IF($O1077="mg","kg/j",IF($O1077="µg","mg/j",""))</f>
        <v/>
      </c>
    </row>
    <row r="1078" spans="1:17" x14ac:dyDescent="0.2">
      <c r="A1078" s="125">
        <f>VLOOKUP($B1078,References_1!$F$2:$G$18,2,)</f>
        <v>7</v>
      </c>
      <c r="B1078" s="125" t="s">
        <v>354</v>
      </c>
      <c r="C1078" s="114">
        <f>VLOOKUP($B1078,References_1!$F$2:$H$18,3,)</f>
        <v>6</v>
      </c>
      <c r="D1078" s="115">
        <v>42143</v>
      </c>
      <c r="E1078" s="114" t="s">
        <v>355</v>
      </c>
      <c r="F1078" s="114">
        <v>23</v>
      </c>
      <c r="G1078" s="114" t="s">
        <v>113</v>
      </c>
      <c r="H1078" s="114">
        <v>1303</v>
      </c>
      <c r="I1078" s="114">
        <v>10</v>
      </c>
      <c r="J1078" s="117"/>
      <c r="K1078" s="118">
        <v>471</v>
      </c>
      <c r="L1078" s="114" t="s">
        <v>114</v>
      </c>
      <c r="M1078" s="114" t="str">
        <f>VLOOKUP($H1078,References_1!$C$2:$D$827,2,)</f>
        <v>GP1</v>
      </c>
      <c r="N1078" s="114" t="e">
        <f>VLOOKUP($H1078,References_2!$D$2:'References_2'!$AQ$186,39,)</f>
        <v>#N/A</v>
      </c>
      <c r="O1078" s="114" t="str">
        <f>LEFT(L1078,2)</f>
        <v>µS</v>
      </c>
      <c r="P1078" s="132" t="str">
        <f>IF($O1078="mg",VLOOKUP($C1078,References_1!$H$2:$I$18,2,)*$K1078*0.0864,IF($O1078="µg",VLOOKUP($C1078,References_1!$H$2:$I$18,2,)*$K1078*86.4,""))</f>
        <v/>
      </c>
      <c r="Q1078" s="116" t="str">
        <f>IF($O1078="mg","kg/j",IF($O1078="µg","mg/j",""))</f>
        <v/>
      </c>
    </row>
    <row r="1079" spans="1:17" x14ac:dyDescent="0.2">
      <c r="A1079" s="125">
        <f>VLOOKUP($B1079,References_1!$F$2:$G$18,2,)</f>
        <v>8</v>
      </c>
      <c r="B1079" s="125">
        <v>6127955</v>
      </c>
      <c r="C1079" s="114">
        <f>VLOOKUP($B1079,References_1!$F$2:$H$18,3,)</f>
        <v>7</v>
      </c>
      <c r="D1079" s="115">
        <v>42143</v>
      </c>
      <c r="E1079" s="114" t="s">
        <v>1026</v>
      </c>
      <c r="F1079" s="114">
        <v>23</v>
      </c>
      <c r="G1079" s="114" t="s">
        <v>113</v>
      </c>
      <c r="H1079" s="114">
        <v>1303</v>
      </c>
      <c r="I1079" s="114">
        <v>10</v>
      </c>
      <c r="J1079" s="117"/>
      <c r="K1079" s="118">
        <v>469</v>
      </c>
      <c r="L1079" s="114" t="s">
        <v>114</v>
      </c>
      <c r="M1079" s="114" t="str">
        <f>VLOOKUP($H1079,References_1!$C$2:$D$827,2,)</f>
        <v>GP1</v>
      </c>
      <c r="N1079" s="114" t="e">
        <f>VLOOKUP($H1079,References_2!$D$2:'References_2'!$AQ$186,39,)</f>
        <v>#N/A</v>
      </c>
      <c r="O1079" s="114" t="str">
        <f>LEFT(L1079,2)</f>
        <v>µS</v>
      </c>
      <c r="P1079" s="132" t="str">
        <f>IF($O1079="mg",VLOOKUP($C1079,References_1!$H$2:$I$18,2,)*$K1079*0.0864,IF($O1079="µg",VLOOKUP($C1079,References_1!$H$2:$I$18,2,)*$K1079*86.4,""))</f>
        <v/>
      </c>
      <c r="Q1079" s="116" t="str">
        <f>IF($O1079="mg","kg/j",IF($O1079="µg","mg/j",""))</f>
        <v/>
      </c>
    </row>
    <row r="1080" spans="1:17" x14ac:dyDescent="0.2">
      <c r="A1080" s="125">
        <f>VLOOKUP($B1080,References_1!$F$2:$G$18,2,)</f>
        <v>9</v>
      </c>
      <c r="B1080" s="125" t="s">
        <v>1021</v>
      </c>
      <c r="C1080" s="114">
        <f>VLOOKUP($B1080,References_1!$F$2:$H$18,3,)</f>
        <v>8</v>
      </c>
      <c r="D1080" s="115">
        <v>42143</v>
      </c>
      <c r="E1080" s="114" t="s">
        <v>387</v>
      </c>
      <c r="F1080" s="114">
        <v>23</v>
      </c>
      <c r="G1080" s="114" t="s">
        <v>113</v>
      </c>
      <c r="H1080" s="114">
        <v>1303</v>
      </c>
      <c r="I1080" s="114">
        <v>10</v>
      </c>
      <c r="J1080" s="117"/>
      <c r="K1080" s="118">
        <v>923</v>
      </c>
      <c r="L1080" s="114" t="s">
        <v>114</v>
      </c>
      <c r="M1080" s="114" t="str">
        <f>VLOOKUP($H1080,References_1!$C$2:$D$827,2,)</f>
        <v>GP1</v>
      </c>
      <c r="N1080" s="114" t="e">
        <f>VLOOKUP($H1080,References_2!$D$2:'References_2'!$AQ$186,39,)</f>
        <v>#N/A</v>
      </c>
      <c r="O1080" s="114" t="str">
        <f>LEFT(L1080,2)</f>
        <v>µS</v>
      </c>
      <c r="P1080" s="132" t="str">
        <f>IF($O1080="mg",VLOOKUP($C1080,References_1!$H$2:$I$18,2,)*$K1080*0.0864,IF($O1080="µg",VLOOKUP($C1080,References_1!$H$2:$I$18,2,)*$K1080*86.4,""))</f>
        <v/>
      </c>
      <c r="Q1080" s="116" t="str">
        <f>IF($O1080="mg","kg/j",IF($O1080="µg","mg/j",""))</f>
        <v/>
      </c>
    </row>
    <row r="1081" spans="1:17" x14ac:dyDescent="0.2">
      <c r="A1081" s="125">
        <f>VLOOKUP($B1081,References_1!$F$2:$G$18,2,)</f>
        <v>10</v>
      </c>
      <c r="B1081" s="125">
        <v>6127965</v>
      </c>
      <c r="C1081" s="114">
        <f>VLOOKUP($B1081,References_1!$F$2:$H$18,3,)</f>
        <v>9</v>
      </c>
      <c r="D1081" s="115">
        <v>42143</v>
      </c>
      <c r="E1081" s="114" t="s">
        <v>374</v>
      </c>
      <c r="F1081" s="114">
        <v>23</v>
      </c>
      <c r="G1081" s="114" t="s">
        <v>113</v>
      </c>
      <c r="H1081" s="114">
        <v>1303</v>
      </c>
      <c r="I1081" s="114">
        <v>10</v>
      </c>
      <c r="J1081" s="117"/>
      <c r="K1081" s="118">
        <v>658</v>
      </c>
      <c r="L1081" s="114" t="s">
        <v>114</v>
      </c>
      <c r="M1081" s="114" t="str">
        <f>VLOOKUP($H1081,References_1!$C$2:$D$827,2,)</f>
        <v>GP1</v>
      </c>
      <c r="N1081" s="114" t="e">
        <f>VLOOKUP($H1081,References_2!$D$2:'References_2'!$AQ$186,39,)</f>
        <v>#N/A</v>
      </c>
      <c r="O1081" s="114" t="str">
        <f>LEFT(L1081,2)</f>
        <v>µS</v>
      </c>
      <c r="P1081" s="132" t="str">
        <f>IF($O1081="mg",VLOOKUP($C1081,References_1!$H$2:$I$18,2,)*$K1081*0.0864,IF($O1081="µg",VLOOKUP($C1081,References_1!$H$2:$I$18,2,)*$K1081*86.4,""))</f>
        <v/>
      </c>
      <c r="Q1081" s="116" t="str">
        <f>IF($O1081="mg","kg/j",IF($O1081="µg","mg/j",""))</f>
        <v/>
      </c>
    </row>
    <row r="1082" spans="1:17" x14ac:dyDescent="0.2">
      <c r="A1082" s="125">
        <f>VLOOKUP($B1082,References_1!$F$2:$G$18,2,)</f>
        <v>13</v>
      </c>
      <c r="B1082" s="125" t="s">
        <v>367</v>
      </c>
      <c r="C1082" s="114">
        <f>VLOOKUP($B1082,References_1!$F$2:$H$18,3,)</f>
        <v>10</v>
      </c>
      <c r="D1082" s="115">
        <v>42143</v>
      </c>
      <c r="E1082" s="114" t="s">
        <v>368</v>
      </c>
      <c r="F1082" s="114">
        <v>23</v>
      </c>
      <c r="G1082" s="114" t="s">
        <v>113</v>
      </c>
      <c r="H1082" s="114">
        <v>1303</v>
      </c>
      <c r="I1082" s="114">
        <v>10</v>
      </c>
      <c r="J1082" s="117"/>
      <c r="K1082" s="118">
        <v>666</v>
      </c>
      <c r="L1082" s="114" t="s">
        <v>114</v>
      </c>
      <c r="M1082" s="114" t="str">
        <f>VLOOKUP($H1082,References_1!$C$2:$D$827,2,)</f>
        <v>GP1</v>
      </c>
      <c r="N1082" s="114" t="e">
        <f>VLOOKUP($H1082,References_2!$D$2:'References_2'!$AQ$186,39,)</f>
        <v>#N/A</v>
      </c>
      <c r="O1082" s="114" t="str">
        <f>LEFT(L1082,2)</f>
        <v>µS</v>
      </c>
      <c r="P1082" s="132" t="str">
        <f>IF($O1082="mg",VLOOKUP($C1082,References_1!$H$2:$I$18,2,)*$K1082*0.0864,IF($O1082="µg",VLOOKUP($C1082,References_1!$H$2:$I$18,2,)*$K1082*86.4,""))</f>
        <v/>
      </c>
      <c r="Q1082" s="116" t="str">
        <f>IF($O1082="mg","kg/j",IF($O1082="µg","mg/j",""))</f>
        <v/>
      </c>
    </row>
    <row r="1083" spans="1:17" x14ac:dyDescent="0.2">
      <c r="A1083" s="125">
        <f>VLOOKUP($B1083,References_1!$F$2:$G$18,2,)</f>
        <v>14</v>
      </c>
      <c r="B1083" s="125">
        <v>6127985</v>
      </c>
      <c r="C1083" s="114">
        <f>VLOOKUP($B1083,References_1!$F$2:$H$18,3,)</f>
        <v>11</v>
      </c>
      <c r="D1083" s="115">
        <v>42143</v>
      </c>
      <c r="E1083" s="114" t="s">
        <v>1003</v>
      </c>
      <c r="F1083" s="114">
        <v>23</v>
      </c>
      <c r="G1083" s="114" t="s">
        <v>113</v>
      </c>
      <c r="H1083" s="114">
        <v>1303</v>
      </c>
      <c r="I1083" s="114">
        <v>10</v>
      </c>
      <c r="J1083" s="117"/>
      <c r="K1083" s="118">
        <v>665</v>
      </c>
      <c r="L1083" s="114" t="s">
        <v>114</v>
      </c>
      <c r="M1083" s="114" t="str">
        <f>VLOOKUP($H1083,References_1!$C$2:$D$827,2,)</f>
        <v>GP1</v>
      </c>
      <c r="N1083" s="114" t="e">
        <f>VLOOKUP($H1083,References_2!$D$2:'References_2'!$AQ$186,39,)</f>
        <v>#N/A</v>
      </c>
      <c r="O1083" s="114" t="str">
        <f>LEFT(L1083,2)</f>
        <v>µS</v>
      </c>
      <c r="P1083" s="132" t="str">
        <f>IF($O1083="mg",VLOOKUP($C1083,References_1!$H$2:$I$18,2,)*$K1083*0.0864,IF($O1083="µg",VLOOKUP($C1083,References_1!$H$2:$I$18,2,)*$K1083*86.4,""))</f>
        <v/>
      </c>
      <c r="Q1083" s="116" t="str">
        <f>IF($O1083="mg","kg/j",IF($O1083="µg","mg/j",""))</f>
        <v/>
      </c>
    </row>
    <row r="1084" spans="1:17" x14ac:dyDescent="0.2">
      <c r="A1084" s="125">
        <f>VLOOKUP($B1084,References_1!$F$2:$G$18,2,)</f>
        <v>2</v>
      </c>
      <c r="B1084" s="125">
        <v>6127915</v>
      </c>
      <c r="C1084" s="114">
        <f>VLOOKUP($B1084,References_1!$F$2:$H$18,3,)</f>
        <v>12</v>
      </c>
      <c r="D1084" s="115">
        <v>42143</v>
      </c>
      <c r="E1084" s="114" t="s">
        <v>1007</v>
      </c>
      <c r="F1084" s="114">
        <v>23</v>
      </c>
      <c r="G1084" s="114" t="s">
        <v>113</v>
      </c>
      <c r="H1084" s="114">
        <v>1303</v>
      </c>
      <c r="I1084" s="114">
        <v>10</v>
      </c>
      <c r="J1084" s="117"/>
      <c r="K1084" s="118">
        <v>606</v>
      </c>
      <c r="L1084" s="114" t="s">
        <v>114</v>
      </c>
      <c r="M1084" s="114" t="str">
        <f>VLOOKUP($H1084,References_1!$C$2:$D$827,2,)</f>
        <v>GP1</v>
      </c>
      <c r="N1084" s="114" t="e">
        <f>VLOOKUP($H1084,References_2!$D$2:'References_2'!$AQ$186,39,)</f>
        <v>#N/A</v>
      </c>
      <c r="O1084" s="114" t="str">
        <f>LEFT(L1084,2)</f>
        <v>µS</v>
      </c>
      <c r="P1084" s="132" t="str">
        <f>IF($O1084="mg",VLOOKUP($C1084,References_1!$H$2:$I$18,2,)*$K1084*0.0864,IF($O1084="µg",VLOOKUP($C1084,References_1!$H$2:$I$18,2,)*$K1084*86.4,""))</f>
        <v/>
      </c>
      <c r="Q1084" s="116" t="str">
        <f>IF($O1084="mg","kg/j",IF($O1084="µg","mg/j",""))</f>
        <v/>
      </c>
    </row>
    <row r="1085" spans="1:17" x14ac:dyDescent="0.2">
      <c r="A1085" s="126">
        <f>VLOOKUP($B1085,References_1!$F$2:$G$18,2,)</f>
        <v>11</v>
      </c>
      <c r="B1085" s="126" t="s">
        <v>1032</v>
      </c>
      <c r="C1085" s="114">
        <f>VLOOKUP($B1085,References_1!$F$2:$H$18,3,)</f>
        <v>13</v>
      </c>
      <c r="D1085" s="115">
        <v>42143</v>
      </c>
      <c r="E1085" s="114" t="s">
        <v>1033</v>
      </c>
      <c r="F1085" s="114">
        <v>23</v>
      </c>
      <c r="G1085" s="114" t="s">
        <v>113</v>
      </c>
      <c r="H1085" s="114">
        <v>1303</v>
      </c>
      <c r="I1085" s="114">
        <v>10</v>
      </c>
      <c r="J1085" s="117"/>
      <c r="K1085" s="119">
        <v>4180</v>
      </c>
      <c r="L1085" s="114" t="s">
        <v>114</v>
      </c>
      <c r="M1085" s="114" t="str">
        <f>VLOOKUP($H1085,References_1!$C$2:$D$827,2,)</f>
        <v>GP1</v>
      </c>
      <c r="N1085" s="114" t="e">
        <f>VLOOKUP($H1085,References_2!$D$2:'References_2'!$AQ$186,39,)</f>
        <v>#N/A</v>
      </c>
      <c r="O1085" s="114" t="str">
        <f>LEFT(L1085,2)</f>
        <v>µS</v>
      </c>
      <c r="P1085" s="132" t="str">
        <f>IF($O1085="mg",VLOOKUP($C1085,References_1!$H$2:$I$18,2,)*$K1085*0.0864,IF($O1085="µg",VLOOKUP($C1085,References_1!$H$2:$I$18,2,)*$K1085*86.4,""))</f>
        <v/>
      </c>
      <c r="Q1085" s="116" t="str">
        <f>IF($O1085="mg","kg/j",IF($O1085="µg","mg/j",""))</f>
        <v/>
      </c>
    </row>
    <row r="1086" spans="1:17" x14ac:dyDescent="0.2">
      <c r="A1086" s="125">
        <f>VLOOKUP($B1086,References_1!$F$2:$G$18,2,)</f>
        <v>12</v>
      </c>
      <c r="B1086" s="125">
        <v>6127975</v>
      </c>
      <c r="C1086" s="114">
        <f>VLOOKUP($B1086,References_1!$F$2:$H$18,3,)</f>
        <v>14</v>
      </c>
      <c r="D1086" s="115">
        <v>42143</v>
      </c>
      <c r="E1086" s="114" t="s">
        <v>995</v>
      </c>
      <c r="F1086" s="114">
        <v>23</v>
      </c>
      <c r="G1086" s="114" t="s">
        <v>113</v>
      </c>
      <c r="H1086" s="114">
        <v>1303</v>
      </c>
      <c r="I1086" s="114">
        <v>10</v>
      </c>
      <c r="J1086" s="117"/>
      <c r="K1086" s="118">
        <v>1922</v>
      </c>
      <c r="L1086" s="114" t="s">
        <v>114</v>
      </c>
      <c r="M1086" s="114" t="str">
        <f>VLOOKUP($H1086,References_1!$C$2:$D$827,2,)</f>
        <v>GP1</v>
      </c>
      <c r="N1086" s="114" t="e">
        <f>VLOOKUP($H1086,References_2!$D$2:'References_2'!$AQ$186,39,)</f>
        <v>#N/A</v>
      </c>
      <c r="O1086" s="114" t="str">
        <f>LEFT(L1086,2)</f>
        <v>µS</v>
      </c>
      <c r="P1086" s="132" t="str">
        <f>IF($O1086="mg",VLOOKUP($C1086,References_1!$H$2:$I$18,2,)*$K1086*0.0864,IF($O1086="µg",VLOOKUP($C1086,References_1!$H$2:$I$18,2,)*$K1086*86.4,""))</f>
        <v/>
      </c>
      <c r="Q1086" s="116" t="str">
        <f>IF($O1086="mg","kg/j",IF($O1086="µg","mg/j",""))</f>
        <v/>
      </c>
    </row>
    <row r="1087" spans="1:17" x14ac:dyDescent="0.2">
      <c r="A1087" s="125">
        <f>VLOOKUP($B1087,References_1!$F$2:$G$18,2,)</f>
        <v>15</v>
      </c>
      <c r="B1087" s="125">
        <v>6127900</v>
      </c>
      <c r="C1087" s="114">
        <f>VLOOKUP($B1087,References_1!$F$2:$H$18,3,)</f>
        <v>15</v>
      </c>
      <c r="D1087" s="115">
        <v>42144</v>
      </c>
      <c r="E1087" s="114" t="s">
        <v>119</v>
      </c>
      <c r="F1087" s="114">
        <v>23</v>
      </c>
      <c r="G1087" s="114" t="s">
        <v>113</v>
      </c>
      <c r="H1087" s="114">
        <v>1303</v>
      </c>
      <c r="I1087" s="114">
        <v>10</v>
      </c>
      <c r="J1087" s="117"/>
      <c r="K1087" s="118">
        <v>1790</v>
      </c>
      <c r="L1087" s="114" t="s">
        <v>114</v>
      </c>
      <c r="M1087" s="114" t="str">
        <f>VLOOKUP($H1087,References_1!$C$2:$D$827,2,)</f>
        <v>GP1</v>
      </c>
      <c r="N1087" s="114" t="e">
        <f>VLOOKUP($H1087,References_2!$D$2:'References_2'!$AQ$186,39,)</f>
        <v>#N/A</v>
      </c>
      <c r="O1087" s="114" t="str">
        <f>LEFT(L1087,2)</f>
        <v>µS</v>
      </c>
      <c r="P1087" s="132" t="str">
        <f>IF($O1087="mg",VLOOKUP($C1087,References_1!$H$2:$I$18,2,)*$K1087*0.0864,IF($O1087="µg",VLOOKUP($C1087,References_1!$H$2:$I$18,2,)*$K1087*86.4,""))</f>
        <v/>
      </c>
      <c r="Q1087" s="116" t="str">
        <f>IF($O1087="mg","kg/j",IF($O1087="µg","mg/j",""))</f>
        <v/>
      </c>
    </row>
    <row r="1088" spans="1:17" x14ac:dyDescent="0.2">
      <c r="A1088" s="125">
        <f>VLOOKUP($B1088,References_1!$F$2:$G$18,2,)</f>
        <v>16</v>
      </c>
      <c r="B1088" s="125" t="s">
        <v>380</v>
      </c>
      <c r="C1088" s="114">
        <f>VLOOKUP($B1088,References_1!$F$2:$H$18,3,)</f>
        <v>16</v>
      </c>
      <c r="D1088" s="115">
        <v>42144</v>
      </c>
      <c r="E1088" s="114" t="s">
        <v>381</v>
      </c>
      <c r="F1088" s="114">
        <v>23</v>
      </c>
      <c r="G1088" s="114" t="s">
        <v>113</v>
      </c>
      <c r="H1088" s="114">
        <v>1303</v>
      </c>
      <c r="I1088" s="114">
        <v>10</v>
      </c>
      <c r="J1088" s="117"/>
      <c r="K1088" s="118">
        <v>1049</v>
      </c>
      <c r="L1088" s="114" t="s">
        <v>114</v>
      </c>
      <c r="M1088" s="114" t="str">
        <f>VLOOKUP($H1088,References_1!$C$2:$D$827,2,)</f>
        <v>GP1</v>
      </c>
      <c r="N1088" s="114" t="e">
        <f>VLOOKUP($H1088,References_2!$D$2:'References_2'!$AQ$186,39,)</f>
        <v>#N/A</v>
      </c>
      <c r="O1088" s="114" t="str">
        <f>LEFT(L1088,2)</f>
        <v>µS</v>
      </c>
      <c r="P1088" s="132" t="str">
        <f>IF($O1088="mg",VLOOKUP($C1088,References_1!$H$2:$I$18,2,)*$K1088*0.0864,IF($O1088="µg",VLOOKUP($C1088,References_1!$H$2:$I$18,2,)*$K1088*86.4,""))</f>
        <v/>
      </c>
      <c r="Q1088" s="116" t="str">
        <f>IF($O1088="mg","kg/j",IF($O1088="µg","mg/j",""))</f>
        <v/>
      </c>
    </row>
    <row r="1089" spans="1:17" x14ac:dyDescent="0.2">
      <c r="A1089" s="125">
        <f>VLOOKUP($B1089,References_1!$F$2:$G$18,2,)</f>
        <v>17</v>
      </c>
      <c r="B1089" s="125">
        <v>6127980</v>
      </c>
      <c r="C1089" s="114">
        <f>VLOOKUP($B1089,References_1!$F$2:$H$18,3,)</f>
        <v>17</v>
      </c>
      <c r="D1089" s="115">
        <v>42144</v>
      </c>
      <c r="E1089" s="114" t="s">
        <v>387</v>
      </c>
      <c r="F1089" s="114">
        <v>23</v>
      </c>
      <c r="G1089" s="114" t="s">
        <v>113</v>
      </c>
      <c r="H1089" s="114">
        <v>1303</v>
      </c>
      <c r="I1089" s="114">
        <v>10</v>
      </c>
      <c r="J1089" s="117"/>
      <c r="K1089" s="118">
        <v>915</v>
      </c>
      <c r="L1089" s="114" t="s">
        <v>114</v>
      </c>
      <c r="M1089" s="114" t="str">
        <f>VLOOKUP($H1089,References_1!$C$2:$D$827,2,)</f>
        <v>GP1</v>
      </c>
      <c r="N1089" s="114" t="e">
        <f>VLOOKUP($H1089,References_2!$D$2:'References_2'!$AQ$186,39,)</f>
        <v>#N/A</v>
      </c>
      <c r="O1089" s="114" t="str">
        <f>LEFT(L1089,2)</f>
        <v>µS</v>
      </c>
      <c r="P1089" s="132" t="str">
        <f>IF($O1089="mg",VLOOKUP($C1089,References_1!$H$2:$I$18,2,)*$K1089*0.0864,IF($O1089="µg",VLOOKUP($C1089,References_1!$H$2:$I$18,2,)*$K1089*86.4,""))</f>
        <v/>
      </c>
      <c r="Q1089" s="116" t="str">
        <f>IF($O1089="mg","kg/j",IF($O1089="µg","mg/j",""))</f>
        <v/>
      </c>
    </row>
    <row r="1090" spans="1:17" x14ac:dyDescent="0.2">
      <c r="A1090" s="114">
        <f>VLOOKUP($B1090,References_1!$F$2:$G$18,2,)</f>
        <v>4</v>
      </c>
      <c r="B1090" s="114">
        <v>6127935</v>
      </c>
      <c r="C1090" s="114">
        <f>VLOOKUP($B1090,References_1!$F$2:$H$18,3,)</f>
        <v>3</v>
      </c>
      <c r="D1090" s="115">
        <v>42142</v>
      </c>
      <c r="E1090" s="114" t="s">
        <v>1011</v>
      </c>
      <c r="F1090" s="114">
        <v>23</v>
      </c>
      <c r="G1090" s="114" t="s">
        <v>528</v>
      </c>
      <c r="H1090" s="114">
        <v>2972</v>
      </c>
      <c r="I1090" s="114">
        <v>0.05</v>
      </c>
      <c r="J1090" s="117" t="s">
        <v>1630</v>
      </c>
      <c r="K1090" s="116">
        <v>0.05</v>
      </c>
      <c r="L1090" s="114" t="s">
        <v>130</v>
      </c>
      <c r="M1090" s="114" t="str">
        <f>VLOOKUP($H1090,References_1!$C$2:$D$827,2,)</f>
        <v>GP4</v>
      </c>
      <c r="N1090" s="114" t="e">
        <f>VLOOKUP($H1090,References_2!$D$2:'References_2'!$AQ$186,39,)</f>
        <v>#N/A</v>
      </c>
      <c r="O1090" s="114" t="str">
        <f>LEFT(L1090,2)</f>
        <v>µg</v>
      </c>
      <c r="P1090" s="132">
        <f>IF($O1090="mg",VLOOKUP($C1090,References_1!$H$2:$I$18,2,)*$K1090*0.0864,IF($O1090="µg",VLOOKUP($C1090,References_1!$H$2:$I$18,2,)*$K1090*86.4,""))</f>
        <v>10.8864</v>
      </c>
      <c r="Q1090" s="116" t="str">
        <f>IF($O1090="mg","kg/j",IF($O1090="µg","mg/j",""))</f>
        <v>mg/j</v>
      </c>
    </row>
    <row r="1091" spans="1:17" x14ac:dyDescent="0.2">
      <c r="A1091" s="114">
        <f>VLOOKUP($B1091,References_1!$F$2:$G$18,2,)</f>
        <v>14</v>
      </c>
      <c r="B1091" s="114">
        <v>6127985</v>
      </c>
      <c r="C1091" s="114">
        <f>VLOOKUP($B1091,References_1!$F$2:$H$18,3,)</f>
        <v>11</v>
      </c>
      <c r="D1091" s="115">
        <v>42143</v>
      </c>
      <c r="E1091" s="114" t="s">
        <v>1003</v>
      </c>
      <c r="F1091" s="114">
        <v>23</v>
      </c>
      <c r="G1091" s="114" t="s">
        <v>528</v>
      </c>
      <c r="H1091" s="114">
        <v>2972</v>
      </c>
      <c r="I1091" s="114">
        <v>0.05</v>
      </c>
      <c r="J1091" s="117" t="s">
        <v>1630</v>
      </c>
      <c r="K1091" s="116">
        <v>0.05</v>
      </c>
      <c r="L1091" s="114" t="s">
        <v>130</v>
      </c>
      <c r="M1091" s="114" t="str">
        <f>VLOOKUP($H1091,References_1!$C$2:$D$827,2,)</f>
        <v>GP4</v>
      </c>
      <c r="N1091" s="114" t="e">
        <f>VLOOKUP($H1091,References_2!$D$2:'References_2'!$AQ$186,39,)</f>
        <v>#N/A</v>
      </c>
      <c r="O1091" s="114" t="str">
        <f>LEFT(L1091,2)</f>
        <v>µg</v>
      </c>
      <c r="P1091" s="132">
        <f>IF($O1091="mg",VLOOKUP($C1091,References_1!$H$2:$I$18,2,)*$K1091*0.0864,IF($O1091="µg",VLOOKUP($C1091,References_1!$H$2:$I$18,2,)*$K1091*86.4,""))</f>
        <v>889.16659200000015</v>
      </c>
      <c r="Q1091" s="116" t="str">
        <f>IF($O1091="mg","kg/j",IF($O1091="µg","mg/j",""))</f>
        <v>mg/j</v>
      </c>
    </row>
    <row r="1092" spans="1:17" x14ac:dyDescent="0.2">
      <c r="A1092" s="114">
        <f>VLOOKUP($B1092,References_1!$F$2:$G$18,2,)</f>
        <v>12</v>
      </c>
      <c r="B1092" s="114">
        <v>6127975</v>
      </c>
      <c r="C1092" s="114">
        <f>VLOOKUP($B1092,References_1!$F$2:$H$18,3,)</f>
        <v>14</v>
      </c>
      <c r="D1092" s="115">
        <v>42143</v>
      </c>
      <c r="E1092" s="114" t="s">
        <v>995</v>
      </c>
      <c r="F1092" s="114">
        <v>23</v>
      </c>
      <c r="G1092" s="114" t="s">
        <v>528</v>
      </c>
      <c r="H1092" s="114">
        <v>2972</v>
      </c>
      <c r="I1092" s="114">
        <v>0.05</v>
      </c>
      <c r="J1092" s="117" t="s">
        <v>1630</v>
      </c>
      <c r="K1092" s="116">
        <v>0.05</v>
      </c>
      <c r="L1092" s="114" t="s">
        <v>130</v>
      </c>
      <c r="M1092" s="114" t="str">
        <f>VLOOKUP($H1092,References_1!$C$2:$D$827,2,)</f>
        <v>GP4</v>
      </c>
      <c r="N1092" s="114" t="e">
        <f>VLOOKUP($H1092,References_2!$D$2:'References_2'!$AQ$186,39,)</f>
        <v>#N/A</v>
      </c>
      <c r="O1092" s="114" t="str">
        <f>LEFT(L1092,2)</f>
        <v>µg</v>
      </c>
      <c r="P1092" s="132">
        <f>IF($O1092="mg",VLOOKUP($C1092,References_1!$H$2:$I$18,2,)*$K1092*0.0864,IF($O1092="µg",VLOOKUP($C1092,References_1!$H$2:$I$18,2,)*$K1092*86.4,""))</f>
        <v>477.45590400000003</v>
      </c>
      <c r="Q1092" s="116" t="str">
        <f>IF($O1092="mg","kg/j",IF($O1092="µg","mg/j",""))</f>
        <v>mg/j</v>
      </c>
    </row>
    <row r="1093" spans="1:17" x14ac:dyDescent="0.2">
      <c r="A1093" s="114">
        <f>VLOOKUP($B1093,References_1!$F$2:$G$18,2,)</f>
        <v>17</v>
      </c>
      <c r="B1093" s="114">
        <v>6127980</v>
      </c>
      <c r="C1093" s="114">
        <f>VLOOKUP($B1093,References_1!$F$2:$H$18,3,)</f>
        <v>17</v>
      </c>
      <c r="D1093" s="115">
        <v>42144</v>
      </c>
      <c r="E1093" s="114" t="s">
        <v>387</v>
      </c>
      <c r="F1093" s="114">
        <v>23</v>
      </c>
      <c r="G1093" s="114" t="s">
        <v>528</v>
      </c>
      <c r="H1093" s="114">
        <v>2972</v>
      </c>
      <c r="I1093" s="114">
        <v>0.05</v>
      </c>
      <c r="J1093" s="117" t="s">
        <v>1630</v>
      </c>
      <c r="K1093" s="116">
        <v>0.05</v>
      </c>
      <c r="L1093" s="114" t="s">
        <v>130</v>
      </c>
      <c r="M1093" s="114" t="str">
        <f>VLOOKUP($H1093,References_1!$C$2:$D$827,2,)</f>
        <v>GP4</v>
      </c>
      <c r="N1093" s="114" t="e">
        <f>VLOOKUP($H1093,References_2!$D$2:'References_2'!$AQ$186,39,)</f>
        <v>#N/A</v>
      </c>
      <c r="O1093" s="114" t="str">
        <f>LEFT(L1093,2)</f>
        <v>µg</v>
      </c>
      <c r="P1093" s="132">
        <f>IF($O1093="mg",VLOOKUP($C1093,References_1!$H$2:$I$18,2,)*$K1093*0.0864,IF($O1093="µg",VLOOKUP($C1093,References_1!$H$2:$I$18,2,)*$K1093*86.4,""))</f>
        <v>620.55612000000008</v>
      </c>
      <c r="Q1093" s="116" t="str">
        <f>IF($O1093="mg","kg/j",IF($O1093="µg","mg/j",""))</f>
        <v>mg/j</v>
      </c>
    </row>
    <row r="1094" spans="1:17" x14ac:dyDescent="0.2">
      <c r="A1094" s="114">
        <f>VLOOKUP($B1094,References_1!$F$2:$G$18,2,)</f>
        <v>4</v>
      </c>
      <c r="B1094" s="114">
        <v>6127935</v>
      </c>
      <c r="C1094" s="114">
        <f>VLOOKUP($B1094,References_1!$F$2:$H$18,3,)</f>
        <v>3</v>
      </c>
      <c r="D1094" s="115">
        <v>42142</v>
      </c>
      <c r="E1094" s="114" t="s">
        <v>1011</v>
      </c>
      <c r="F1094" s="114">
        <v>23</v>
      </c>
      <c r="G1094" s="114" t="s">
        <v>529</v>
      </c>
      <c r="H1094" s="114">
        <v>1682</v>
      </c>
      <c r="I1094" s="114">
        <v>0.02</v>
      </c>
      <c r="J1094" s="117" t="s">
        <v>1630</v>
      </c>
      <c r="K1094" s="116">
        <v>0.02</v>
      </c>
      <c r="L1094" s="114" t="s">
        <v>130</v>
      </c>
      <c r="M1094" s="114" t="str">
        <f>VLOOKUP($H1094,References_1!$C$2:$D$827,2,)</f>
        <v>GP4</v>
      </c>
      <c r="N1094" s="114">
        <f>VLOOKUP($H1094,References_2!$D$2:'References_2'!$AQ$186,39,)</f>
        <v>3.3999999999999998E-3</v>
      </c>
      <c r="O1094" s="114" t="str">
        <f>LEFT(L1094,2)</f>
        <v>µg</v>
      </c>
      <c r="P1094" s="132">
        <f>IF($O1094="mg",VLOOKUP($C1094,References_1!$H$2:$I$18,2,)*$K1094*0.0864,IF($O1094="µg",VLOOKUP($C1094,References_1!$H$2:$I$18,2,)*$K1094*86.4,""))</f>
        <v>4.3545600000000002</v>
      </c>
      <c r="Q1094" s="116" t="str">
        <f>IF($O1094="mg","kg/j",IF($O1094="µg","mg/j",""))</f>
        <v>mg/j</v>
      </c>
    </row>
    <row r="1095" spans="1:17" x14ac:dyDescent="0.2">
      <c r="A1095" s="114">
        <f>VLOOKUP($B1095,References_1!$F$2:$G$18,2,)</f>
        <v>14</v>
      </c>
      <c r="B1095" s="114">
        <v>6127985</v>
      </c>
      <c r="C1095" s="114">
        <f>VLOOKUP($B1095,References_1!$F$2:$H$18,3,)</f>
        <v>11</v>
      </c>
      <c r="D1095" s="115">
        <v>42143</v>
      </c>
      <c r="E1095" s="114" t="s">
        <v>1003</v>
      </c>
      <c r="F1095" s="114">
        <v>23</v>
      </c>
      <c r="G1095" s="114" t="s">
        <v>529</v>
      </c>
      <c r="H1095" s="114">
        <v>1682</v>
      </c>
      <c r="I1095" s="114">
        <v>0.02</v>
      </c>
      <c r="J1095" s="117" t="s">
        <v>1630</v>
      </c>
      <c r="K1095" s="116">
        <v>0.02</v>
      </c>
      <c r="L1095" s="114" t="s">
        <v>130</v>
      </c>
      <c r="M1095" s="114" t="str">
        <f>VLOOKUP($H1095,References_1!$C$2:$D$827,2,)</f>
        <v>GP4</v>
      </c>
      <c r="N1095" s="114">
        <f>VLOOKUP($H1095,References_2!$D$2:'References_2'!$AQ$186,39,)</f>
        <v>3.3999999999999998E-3</v>
      </c>
      <c r="O1095" s="114" t="str">
        <f>LEFT(L1095,2)</f>
        <v>µg</v>
      </c>
      <c r="P1095" s="132">
        <f>IF($O1095="mg",VLOOKUP($C1095,References_1!$H$2:$I$18,2,)*$K1095*0.0864,IF($O1095="µg",VLOOKUP($C1095,References_1!$H$2:$I$18,2,)*$K1095*86.4,""))</f>
        <v>355.66663680000005</v>
      </c>
      <c r="Q1095" s="116" t="str">
        <f>IF($O1095="mg","kg/j",IF($O1095="µg","mg/j",""))</f>
        <v>mg/j</v>
      </c>
    </row>
    <row r="1096" spans="1:17" x14ac:dyDescent="0.2">
      <c r="A1096" s="114">
        <f>VLOOKUP($B1096,References_1!$F$2:$G$18,2,)</f>
        <v>12</v>
      </c>
      <c r="B1096" s="114">
        <v>6127975</v>
      </c>
      <c r="C1096" s="114">
        <f>VLOOKUP($B1096,References_1!$F$2:$H$18,3,)</f>
        <v>14</v>
      </c>
      <c r="D1096" s="115">
        <v>42143</v>
      </c>
      <c r="E1096" s="114" t="s">
        <v>995</v>
      </c>
      <c r="F1096" s="114">
        <v>23</v>
      </c>
      <c r="G1096" s="114" t="s">
        <v>529</v>
      </c>
      <c r="H1096" s="114">
        <v>1682</v>
      </c>
      <c r="I1096" s="114">
        <v>0.02</v>
      </c>
      <c r="J1096" s="117" t="s">
        <v>1630</v>
      </c>
      <c r="K1096" s="116">
        <v>0.02</v>
      </c>
      <c r="L1096" s="114" t="s">
        <v>130</v>
      </c>
      <c r="M1096" s="114" t="str">
        <f>VLOOKUP($H1096,References_1!$C$2:$D$827,2,)</f>
        <v>GP4</v>
      </c>
      <c r="N1096" s="114">
        <f>VLOOKUP($H1096,References_2!$D$2:'References_2'!$AQ$186,39,)</f>
        <v>3.3999999999999998E-3</v>
      </c>
      <c r="O1096" s="114" t="str">
        <f>LEFT(L1096,2)</f>
        <v>µg</v>
      </c>
      <c r="P1096" s="132">
        <f>IF($O1096="mg",VLOOKUP($C1096,References_1!$H$2:$I$18,2,)*$K1096*0.0864,IF($O1096="µg",VLOOKUP($C1096,References_1!$H$2:$I$18,2,)*$K1096*86.4,""))</f>
        <v>190.98236159999999</v>
      </c>
      <c r="Q1096" s="116" t="str">
        <f>IF($O1096="mg","kg/j",IF($O1096="µg","mg/j",""))</f>
        <v>mg/j</v>
      </c>
    </row>
    <row r="1097" spans="1:17" x14ac:dyDescent="0.2">
      <c r="A1097" s="114">
        <f>VLOOKUP($B1097,References_1!$F$2:$G$18,2,)</f>
        <v>17</v>
      </c>
      <c r="B1097" s="114">
        <v>6127980</v>
      </c>
      <c r="C1097" s="114">
        <f>VLOOKUP($B1097,References_1!$F$2:$H$18,3,)</f>
        <v>17</v>
      </c>
      <c r="D1097" s="115">
        <v>42144</v>
      </c>
      <c r="E1097" s="114" t="s">
        <v>387</v>
      </c>
      <c r="F1097" s="114">
        <v>23</v>
      </c>
      <c r="G1097" s="114" t="s">
        <v>529</v>
      </c>
      <c r="H1097" s="114">
        <v>1682</v>
      </c>
      <c r="I1097" s="114">
        <v>0.02</v>
      </c>
      <c r="J1097" s="117" t="s">
        <v>1630</v>
      </c>
      <c r="K1097" s="116">
        <v>0.02</v>
      </c>
      <c r="L1097" s="114" t="s">
        <v>130</v>
      </c>
      <c r="M1097" s="114" t="str">
        <f>VLOOKUP($H1097,References_1!$C$2:$D$827,2,)</f>
        <v>GP4</v>
      </c>
      <c r="N1097" s="114">
        <f>VLOOKUP($H1097,References_2!$D$2:'References_2'!$AQ$186,39,)</f>
        <v>3.3999999999999998E-3</v>
      </c>
      <c r="O1097" s="114" t="str">
        <f>LEFT(L1097,2)</f>
        <v>µg</v>
      </c>
      <c r="P1097" s="132">
        <f>IF($O1097="mg",VLOOKUP($C1097,References_1!$H$2:$I$18,2,)*$K1097*0.0864,IF($O1097="µg",VLOOKUP($C1097,References_1!$H$2:$I$18,2,)*$K1097*86.4,""))</f>
        <v>248.22244799999999</v>
      </c>
      <c r="Q1097" s="116" t="str">
        <f>IF($O1097="mg","kg/j",IF($O1097="µg","mg/j",""))</f>
        <v>mg/j</v>
      </c>
    </row>
    <row r="1098" spans="1:17" x14ac:dyDescent="0.2">
      <c r="A1098" s="114">
        <f>VLOOKUP($B1098,References_1!$F$2:$G$18,2,)</f>
        <v>4</v>
      </c>
      <c r="B1098" s="114">
        <v>6127935</v>
      </c>
      <c r="C1098" s="114">
        <f>VLOOKUP($B1098,References_1!$F$2:$H$18,3,)</f>
        <v>3</v>
      </c>
      <c r="D1098" s="115">
        <v>42142</v>
      </c>
      <c r="E1098" s="114" t="s">
        <v>1011</v>
      </c>
      <c r="F1098" s="114">
        <v>23</v>
      </c>
      <c r="G1098" s="114" t="s">
        <v>530</v>
      </c>
      <c r="H1098" s="114">
        <v>2019</v>
      </c>
      <c r="I1098" s="114">
        <v>0.02</v>
      </c>
      <c r="J1098" s="117" t="s">
        <v>1630</v>
      </c>
      <c r="K1098" s="116">
        <v>0.02</v>
      </c>
      <c r="L1098" s="114" t="s">
        <v>130</v>
      </c>
      <c r="M1098" s="114" t="str">
        <f>VLOOKUP($H1098,References_1!$C$2:$D$827,2,)</f>
        <v>GP4</v>
      </c>
      <c r="N1098" s="114" t="e">
        <f>VLOOKUP($H1098,References_2!$D$2:'References_2'!$AQ$186,39,)</f>
        <v>#N/A</v>
      </c>
      <c r="O1098" s="114" t="str">
        <f>LEFT(L1098,2)</f>
        <v>µg</v>
      </c>
      <c r="P1098" s="132">
        <f>IF($O1098="mg",VLOOKUP($C1098,References_1!$H$2:$I$18,2,)*$K1098*0.0864,IF($O1098="µg",VLOOKUP($C1098,References_1!$H$2:$I$18,2,)*$K1098*86.4,""))</f>
        <v>4.3545600000000002</v>
      </c>
      <c r="Q1098" s="116" t="str">
        <f>IF($O1098="mg","kg/j",IF($O1098="µg","mg/j",""))</f>
        <v>mg/j</v>
      </c>
    </row>
    <row r="1099" spans="1:17" x14ac:dyDescent="0.2">
      <c r="A1099" s="114">
        <f>VLOOKUP($B1099,References_1!$F$2:$G$18,2,)</f>
        <v>14</v>
      </c>
      <c r="B1099" s="114">
        <v>6127985</v>
      </c>
      <c r="C1099" s="114">
        <f>VLOOKUP($B1099,References_1!$F$2:$H$18,3,)</f>
        <v>11</v>
      </c>
      <c r="D1099" s="115">
        <v>42143</v>
      </c>
      <c r="E1099" s="114" t="s">
        <v>1003</v>
      </c>
      <c r="F1099" s="114">
        <v>23</v>
      </c>
      <c r="G1099" s="114" t="s">
        <v>530</v>
      </c>
      <c r="H1099" s="114">
        <v>2019</v>
      </c>
      <c r="I1099" s="114">
        <v>0.02</v>
      </c>
      <c r="J1099" s="117" t="s">
        <v>1630</v>
      </c>
      <c r="K1099" s="116">
        <v>0.02</v>
      </c>
      <c r="L1099" s="114" t="s">
        <v>130</v>
      </c>
      <c r="M1099" s="114" t="str">
        <f>VLOOKUP($H1099,References_1!$C$2:$D$827,2,)</f>
        <v>GP4</v>
      </c>
      <c r="N1099" s="114" t="e">
        <f>VLOOKUP($H1099,References_2!$D$2:'References_2'!$AQ$186,39,)</f>
        <v>#N/A</v>
      </c>
      <c r="O1099" s="114" t="str">
        <f>LEFT(L1099,2)</f>
        <v>µg</v>
      </c>
      <c r="P1099" s="132">
        <f>IF($O1099="mg",VLOOKUP($C1099,References_1!$H$2:$I$18,2,)*$K1099*0.0864,IF($O1099="µg",VLOOKUP($C1099,References_1!$H$2:$I$18,2,)*$K1099*86.4,""))</f>
        <v>355.66663680000005</v>
      </c>
      <c r="Q1099" s="116" t="str">
        <f>IF($O1099="mg","kg/j",IF($O1099="µg","mg/j",""))</f>
        <v>mg/j</v>
      </c>
    </row>
    <row r="1100" spans="1:17" x14ac:dyDescent="0.2">
      <c r="A1100" s="114">
        <f>VLOOKUP($B1100,References_1!$F$2:$G$18,2,)</f>
        <v>12</v>
      </c>
      <c r="B1100" s="114">
        <v>6127975</v>
      </c>
      <c r="C1100" s="114">
        <f>VLOOKUP($B1100,References_1!$F$2:$H$18,3,)</f>
        <v>14</v>
      </c>
      <c r="D1100" s="115">
        <v>42143</v>
      </c>
      <c r="E1100" s="114" t="s">
        <v>995</v>
      </c>
      <c r="F1100" s="114">
        <v>23</v>
      </c>
      <c r="G1100" s="114" t="s">
        <v>530</v>
      </c>
      <c r="H1100" s="114">
        <v>2019</v>
      </c>
      <c r="I1100" s="114">
        <v>0.02</v>
      </c>
      <c r="J1100" s="117" t="s">
        <v>1630</v>
      </c>
      <c r="K1100" s="116">
        <v>0.02</v>
      </c>
      <c r="L1100" s="114" t="s">
        <v>130</v>
      </c>
      <c r="M1100" s="114" t="str">
        <f>VLOOKUP($H1100,References_1!$C$2:$D$827,2,)</f>
        <v>GP4</v>
      </c>
      <c r="N1100" s="114" t="e">
        <f>VLOOKUP($H1100,References_2!$D$2:'References_2'!$AQ$186,39,)</f>
        <v>#N/A</v>
      </c>
      <c r="O1100" s="114" t="str">
        <f>LEFT(L1100,2)</f>
        <v>µg</v>
      </c>
      <c r="P1100" s="132">
        <f>IF($O1100="mg",VLOOKUP($C1100,References_1!$H$2:$I$18,2,)*$K1100*0.0864,IF($O1100="µg",VLOOKUP($C1100,References_1!$H$2:$I$18,2,)*$K1100*86.4,""))</f>
        <v>190.98236159999999</v>
      </c>
      <c r="Q1100" s="116" t="str">
        <f>IF($O1100="mg","kg/j",IF($O1100="µg","mg/j",""))</f>
        <v>mg/j</v>
      </c>
    </row>
    <row r="1101" spans="1:17" x14ac:dyDescent="0.2">
      <c r="A1101" s="114">
        <f>VLOOKUP($B1101,References_1!$F$2:$G$18,2,)</f>
        <v>17</v>
      </c>
      <c r="B1101" s="114">
        <v>6127980</v>
      </c>
      <c r="C1101" s="114">
        <f>VLOOKUP($B1101,References_1!$F$2:$H$18,3,)</f>
        <v>17</v>
      </c>
      <c r="D1101" s="115">
        <v>42144</v>
      </c>
      <c r="E1101" s="114" t="s">
        <v>387</v>
      </c>
      <c r="F1101" s="114">
        <v>23</v>
      </c>
      <c r="G1101" s="114" t="s">
        <v>530</v>
      </c>
      <c r="H1101" s="114">
        <v>2019</v>
      </c>
      <c r="I1101" s="114">
        <v>0.02</v>
      </c>
      <c r="J1101" s="117" t="s">
        <v>1630</v>
      </c>
      <c r="K1101" s="116">
        <v>0.02</v>
      </c>
      <c r="L1101" s="114" t="s">
        <v>130</v>
      </c>
      <c r="M1101" s="114" t="str">
        <f>VLOOKUP($H1101,References_1!$C$2:$D$827,2,)</f>
        <v>GP4</v>
      </c>
      <c r="N1101" s="114" t="e">
        <f>VLOOKUP($H1101,References_2!$D$2:'References_2'!$AQ$186,39,)</f>
        <v>#N/A</v>
      </c>
      <c r="O1101" s="114" t="str">
        <f>LEFT(L1101,2)</f>
        <v>µg</v>
      </c>
      <c r="P1101" s="132">
        <f>IF($O1101="mg",VLOOKUP($C1101,References_1!$H$2:$I$18,2,)*$K1101*0.0864,IF($O1101="µg",VLOOKUP($C1101,References_1!$H$2:$I$18,2,)*$K1101*86.4,""))</f>
        <v>248.22244799999999</v>
      </c>
      <c r="Q1101" s="116" t="str">
        <f>IF($O1101="mg","kg/j",IF($O1101="µg","mg/j",""))</f>
        <v>mg/j</v>
      </c>
    </row>
    <row r="1102" spans="1:17" x14ac:dyDescent="0.2">
      <c r="A1102" s="114">
        <f>VLOOKUP($B1102,References_1!$F$2:$G$18,2,)</f>
        <v>4</v>
      </c>
      <c r="B1102" s="114">
        <v>6127935</v>
      </c>
      <c r="C1102" s="114">
        <f>VLOOKUP($B1102,References_1!$F$2:$H$18,3,)</f>
        <v>3</v>
      </c>
      <c r="D1102" s="115">
        <v>42142</v>
      </c>
      <c r="E1102" s="114" t="s">
        <v>1011</v>
      </c>
      <c r="F1102" s="114">
        <v>23</v>
      </c>
      <c r="G1102" s="114" t="s">
        <v>531</v>
      </c>
      <c r="H1102" s="114">
        <v>5724</v>
      </c>
      <c r="I1102" s="114">
        <v>0.02</v>
      </c>
      <c r="J1102" s="117" t="s">
        <v>1630</v>
      </c>
      <c r="K1102" s="116">
        <v>0.02</v>
      </c>
      <c r="L1102" s="114" t="s">
        <v>130</v>
      </c>
      <c r="M1102" s="114" t="str">
        <f>VLOOKUP($H1102,References_1!$C$2:$D$827,2,)</f>
        <v>GP4</v>
      </c>
      <c r="N1102" s="114" t="e">
        <f>VLOOKUP($H1102,References_2!$D$2:'References_2'!$AQ$186,39,)</f>
        <v>#N/A</v>
      </c>
      <c r="O1102" s="114" t="str">
        <f>LEFT(L1102,2)</f>
        <v>µg</v>
      </c>
      <c r="P1102" s="132">
        <f>IF($O1102="mg",VLOOKUP($C1102,References_1!$H$2:$I$18,2,)*$K1102*0.0864,IF($O1102="µg",VLOOKUP($C1102,References_1!$H$2:$I$18,2,)*$K1102*86.4,""))</f>
        <v>4.3545600000000002</v>
      </c>
      <c r="Q1102" s="116" t="str">
        <f>IF($O1102="mg","kg/j",IF($O1102="µg","mg/j",""))</f>
        <v>mg/j</v>
      </c>
    </row>
    <row r="1103" spans="1:17" x14ac:dyDescent="0.2">
      <c r="A1103" s="114">
        <f>VLOOKUP($B1103,References_1!$F$2:$G$18,2,)</f>
        <v>14</v>
      </c>
      <c r="B1103" s="114">
        <v>6127985</v>
      </c>
      <c r="C1103" s="114">
        <f>VLOOKUP($B1103,References_1!$F$2:$H$18,3,)</f>
        <v>11</v>
      </c>
      <c r="D1103" s="115">
        <v>42143</v>
      </c>
      <c r="E1103" s="114" t="s">
        <v>1003</v>
      </c>
      <c r="F1103" s="114">
        <v>23</v>
      </c>
      <c r="G1103" s="114" t="s">
        <v>531</v>
      </c>
      <c r="H1103" s="114">
        <v>5724</v>
      </c>
      <c r="I1103" s="114">
        <v>0.02</v>
      </c>
      <c r="J1103" s="117" t="s">
        <v>1630</v>
      </c>
      <c r="K1103" s="116">
        <v>0.02</v>
      </c>
      <c r="L1103" s="114" t="s">
        <v>130</v>
      </c>
      <c r="M1103" s="114" t="str">
        <f>VLOOKUP($H1103,References_1!$C$2:$D$827,2,)</f>
        <v>GP4</v>
      </c>
      <c r="N1103" s="114" t="e">
        <f>VLOOKUP($H1103,References_2!$D$2:'References_2'!$AQ$186,39,)</f>
        <v>#N/A</v>
      </c>
      <c r="O1103" s="114" t="str">
        <f>LEFT(L1103,2)</f>
        <v>µg</v>
      </c>
      <c r="P1103" s="132">
        <f>IF($O1103="mg",VLOOKUP($C1103,References_1!$H$2:$I$18,2,)*$K1103*0.0864,IF($O1103="µg",VLOOKUP($C1103,References_1!$H$2:$I$18,2,)*$K1103*86.4,""))</f>
        <v>355.66663680000005</v>
      </c>
      <c r="Q1103" s="116" t="str">
        <f>IF($O1103="mg","kg/j",IF($O1103="µg","mg/j",""))</f>
        <v>mg/j</v>
      </c>
    </row>
    <row r="1104" spans="1:17" x14ac:dyDescent="0.2">
      <c r="A1104" s="114">
        <f>VLOOKUP($B1104,References_1!$F$2:$G$18,2,)</f>
        <v>12</v>
      </c>
      <c r="B1104" s="114">
        <v>6127975</v>
      </c>
      <c r="C1104" s="114">
        <f>VLOOKUP($B1104,References_1!$F$2:$H$18,3,)</f>
        <v>14</v>
      </c>
      <c r="D1104" s="115">
        <v>42143</v>
      </c>
      <c r="E1104" s="114" t="s">
        <v>995</v>
      </c>
      <c r="F1104" s="114">
        <v>23</v>
      </c>
      <c r="G1104" s="114" t="s">
        <v>531</v>
      </c>
      <c r="H1104" s="114">
        <v>5724</v>
      </c>
      <c r="I1104" s="114">
        <v>0.02</v>
      </c>
      <c r="J1104" s="117" t="s">
        <v>1630</v>
      </c>
      <c r="K1104" s="116">
        <v>0.02</v>
      </c>
      <c r="L1104" s="114" t="s">
        <v>130</v>
      </c>
      <c r="M1104" s="114" t="str">
        <f>VLOOKUP($H1104,References_1!$C$2:$D$827,2,)</f>
        <v>GP4</v>
      </c>
      <c r="N1104" s="114" t="e">
        <f>VLOOKUP($H1104,References_2!$D$2:'References_2'!$AQ$186,39,)</f>
        <v>#N/A</v>
      </c>
      <c r="O1104" s="114" t="str">
        <f>LEFT(L1104,2)</f>
        <v>µg</v>
      </c>
      <c r="P1104" s="132">
        <f>IF($O1104="mg",VLOOKUP($C1104,References_1!$H$2:$I$18,2,)*$K1104*0.0864,IF($O1104="µg",VLOOKUP($C1104,References_1!$H$2:$I$18,2,)*$K1104*86.4,""))</f>
        <v>190.98236159999999</v>
      </c>
      <c r="Q1104" s="116" t="str">
        <f>IF($O1104="mg","kg/j",IF($O1104="µg","mg/j",""))</f>
        <v>mg/j</v>
      </c>
    </row>
    <row r="1105" spans="1:17" x14ac:dyDescent="0.2">
      <c r="A1105" s="114">
        <f>VLOOKUP($B1105,References_1!$F$2:$G$18,2,)</f>
        <v>17</v>
      </c>
      <c r="B1105" s="114">
        <v>6127980</v>
      </c>
      <c r="C1105" s="114">
        <f>VLOOKUP($B1105,References_1!$F$2:$H$18,3,)</f>
        <v>17</v>
      </c>
      <c r="D1105" s="115">
        <v>42144</v>
      </c>
      <c r="E1105" s="114" t="s">
        <v>387</v>
      </c>
      <c r="F1105" s="114">
        <v>23</v>
      </c>
      <c r="G1105" s="114" t="s">
        <v>531</v>
      </c>
      <c r="H1105" s="114">
        <v>5724</v>
      </c>
      <c r="I1105" s="114">
        <v>0.02</v>
      </c>
      <c r="J1105" s="117" t="s">
        <v>1630</v>
      </c>
      <c r="K1105" s="116">
        <v>0.02</v>
      </c>
      <c r="L1105" s="114" t="s">
        <v>130</v>
      </c>
      <c r="M1105" s="114" t="str">
        <f>VLOOKUP($H1105,References_1!$C$2:$D$827,2,)</f>
        <v>GP4</v>
      </c>
      <c r="N1105" s="114" t="e">
        <f>VLOOKUP($H1105,References_2!$D$2:'References_2'!$AQ$186,39,)</f>
        <v>#N/A</v>
      </c>
      <c r="O1105" s="114" t="str">
        <f>LEFT(L1105,2)</f>
        <v>µg</v>
      </c>
      <c r="P1105" s="132">
        <f>IF($O1105="mg",VLOOKUP($C1105,References_1!$H$2:$I$18,2,)*$K1105*0.0864,IF($O1105="µg",VLOOKUP($C1105,References_1!$H$2:$I$18,2,)*$K1105*86.4,""))</f>
        <v>248.22244799999999</v>
      </c>
      <c r="Q1105" s="116" t="str">
        <f>IF($O1105="mg","kg/j",IF($O1105="µg","mg/j",""))</f>
        <v>mg/j</v>
      </c>
    </row>
    <row r="1106" spans="1:17" x14ac:dyDescent="0.2">
      <c r="A1106" s="114">
        <f>VLOOKUP($B1106,References_1!$F$2:$G$18,2,)</f>
        <v>4</v>
      </c>
      <c r="B1106" s="114">
        <v>6127935</v>
      </c>
      <c r="C1106" s="114">
        <f>VLOOKUP($B1106,References_1!$F$2:$H$18,3,)</f>
        <v>3</v>
      </c>
      <c r="D1106" s="115">
        <v>42142</v>
      </c>
      <c r="E1106" s="114" t="s">
        <v>1011</v>
      </c>
      <c r="F1106" s="114">
        <v>23</v>
      </c>
      <c r="G1106" s="114" t="s">
        <v>532</v>
      </c>
      <c r="H1106" s="114">
        <v>5725</v>
      </c>
      <c r="I1106" s="114">
        <v>0.02</v>
      </c>
      <c r="J1106" s="117" t="s">
        <v>1630</v>
      </c>
      <c r="K1106" s="116">
        <v>0.02</v>
      </c>
      <c r="L1106" s="114" t="s">
        <v>130</v>
      </c>
      <c r="M1106" s="114" t="str">
        <f>VLOOKUP($H1106,References_1!$C$2:$D$827,2,)</f>
        <v>GP4</v>
      </c>
      <c r="N1106" s="114" t="e">
        <f>VLOOKUP($H1106,References_2!$D$2:'References_2'!$AQ$186,39,)</f>
        <v>#N/A</v>
      </c>
      <c r="O1106" s="114" t="str">
        <f>LEFT(L1106,2)</f>
        <v>µg</v>
      </c>
      <c r="P1106" s="132">
        <f>IF($O1106="mg",VLOOKUP($C1106,References_1!$H$2:$I$18,2,)*$K1106*0.0864,IF($O1106="µg",VLOOKUP($C1106,References_1!$H$2:$I$18,2,)*$K1106*86.4,""))</f>
        <v>4.3545600000000002</v>
      </c>
      <c r="Q1106" s="116" t="str">
        <f>IF($O1106="mg","kg/j",IF($O1106="µg","mg/j",""))</f>
        <v>mg/j</v>
      </c>
    </row>
    <row r="1107" spans="1:17" x14ac:dyDescent="0.2">
      <c r="A1107" s="114">
        <f>VLOOKUP($B1107,References_1!$F$2:$G$18,2,)</f>
        <v>14</v>
      </c>
      <c r="B1107" s="114">
        <v>6127985</v>
      </c>
      <c r="C1107" s="114">
        <f>VLOOKUP($B1107,References_1!$F$2:$H$18,3,)</f>
        <v>11</v>
      </c>
      <c r="D1107" s="115">
        <v>42143</v>
      </c>
      <c r="E1107" s="114" t="s">
        <v>1003</v>
      </c>
      <c r="F1107" s="114">
        <v>23</v>
      </c>
      <c r="G1107" s="114" t="s">
        <v>532</v>
      </c>
      <c r="H1107" s="114">
        <v>5725</v>
      </c>
      <c r="I1107" s="114">
        <v>0.02</v>
      </c>
      <c r="J1107" s="117" t="s">
        <v>1630</v>
      </c>
      <c r="K1107" s="116">
        <v>0.02</v>
      </c>
      <c r="L1107" s="114" t="s">
        <v>130</v>
      </c>
      <c r="M1107" s="114" t="str">
        <f>VLOOKUP($H1107,References_1!$C$2:$D$827,2,)</f>
        <v>GP4</v>
      </c>
      <c r="N1107" s="114" t="e">
        <f>VLOOKUP($H1107,References_2!$D$2:'References_2'!$AQ$186,39,)</f>
        <v>#N/A</v>
      </c>
      <c r="O1107" s="114" t="str">
        <f>LEFT(L1107,2)</f>
        <v>µg</v>
      </c>
      <c r="P1107" s="132">
        <f>IF($O1107="mg",VLOOKUP($C1107,References_1!$H$2:$I$18,2,)*$K1107*0.0864,IF($O1107="µg",VLOOKUP($C1107,References_1!$H$2:$I$18,2,)*$K1107*86.4,""))</f>
        <v>355.66663680000005</v>
      </c>
      <c r="Q1107" s="116" t="str">
        <f>IF($O1107="mg","kg/j",IF($O1107="µg","mg/j",""))</f>
        <v>mg/j</v>
      </c>
    </row>
    <row r="1108" spans="1:17" x14ac:dyDescent="0.2">
      <c r="A1108" s="114">
        <f>VLOOKUP($B1108,References_1!$F$2:$G$18,2,)</f>
        <v>12</v>
      </c>
      <c r="B1108" s="114">
        <v>6127975</v>
      </c>
      <c r="C1108" s="114">
        <f>VLOOKUP($B1108,References_1!$F$2:$H$18,3,)</f>
        <v>14</v>
      </c>
      <c r="D1108" s="115">
        <v>42143</v>
      </c>
      <c r="E1108" s="114" t="s">
        <v>995</v>
      </c>
      <c r="F1108" s="114">
        <v>23</v>
      </c>
      <c r="G1108" s="114" t="s">
        <v>532</v>
      </c>
      <c r="H1108" s="114">
        <v>5725</v>
      </c>
      <c r="I1108" s="114">
        <v>0.02</v>
      </c>
      <c r="J1108" s="117" t="s">
        <v>1630</v>
      </c>
      <c r="K1108" s="116">
        <v>0.02</v>
      </c>
      <c r="L1108" s="114" t="s">
        <v>130</v>
      </c>
      <c r="M1108" s="114" t="str">
        <f>VLOOKUP($H1108,References_1!$C$2:$D$827,2,)</f>
        <v>GP4</v>
      </c>
      <c r="N1108" s="114" t="e">
        <f>VLOOKUP($H1108,References_2!$D$2:'References_2'!$AQ$186,39,)</f>
        <v>#N/A</v>
      </c>
      <c r="O1108" s="114" t="str">
        <f>LEFT(L1108,2)</f>
        <v>µg</v>
      </c>
      <c r="P1108" s="132">
        <f>IF($O1108="mg",VLOOKUP($C1108,References_1!$H$2:$I$18,2,)*$K1108*0.0864,IF($O1108="µg",VLOOKUP($C1108,References_1!$H$2:$I$18,2,)*$K1108*86.4,""))</f>
        <v>190.98236159999999</v>
      </c>
      <c r="Q1108" s="116" t="str">
        <f>IF($O1108="mg","kg/j",IF($O1108="µg","mg/j",""))</f>
        <v>mg/j</v>
      </c>
    </row>
    <row r="1109" spans="1:17" x14ac:dyDescent="0.2">
      <c r="A1109" s="114">
        <f>VLOOKUP($B1109,References_1!$F$2:$G$18,2,)</f>
        <v>17</v>
      </c>
      <c r="B1109" s="114">
        <v>6127980</v>
      </c>
      <c r="C1109" s="114">
        <f>VLOOKUP($B1109,References_1!$F$2:$H$18,3,)</f>
        <v>17</v>
      </c>
      <c r="D1109" s="115">
        <v>42144</v>
      </c>
      <c r="E1109" s="114" t="s">
        <v>387</v>
      </c>
      <c r="F1109" s="114">
        <v>23</v>
      </c>
      <c r="G1109" s="114" t="s">
        <v>532</v>
      </c>
      <c r="H1109" s="114">
        <v>5725</v>
      </c>
      <c r="I1109" s="114">
        <v>0.02</v>
      </c>
      <c r="J1109" s="117" t="s">
        <v>1630</v>
      </c>
      <c r="K1109" s="116">
        <v>0.02</v>
      </c>
      <c r="L1109" s="114" t="s">
        <v>130</v>
      </c>
      <c r="M1109" s="114" t="str">
        <f>VLOOKUP($H1109,References_1!$C$2:$D$827,2,)</f>
        <v>GP4</v>
      </c>
      <c r="N1109" s="114" t="e">
        <f>VLOOKUP($H1109,References_2!$D$2:'References_2'!$AQ$186,39,)</f>
        <v>#N/A</v>
      </c>
      <c r="O1109" s="114" t="str">
        <f>LEFT(L1109,2)</f>
        <v>µg</v>
      </c>
      <c r="P1109" s="132">
        <f>IF($O1109="mg",VLOOKUP($C1109,References_1!$H$2:$I$18,2,)*$K1109*0.0864,IF($O1109="µg",VLOOKUP($C1109,References_1!$H$2:$I$18,2,)*$K1109*86.4,""))</f>
        <v>248.22244799999999</v>
      </c>
      <c r="Q1109" s="116" t="str">
        <f>IF($O1109="mg","kg/j",IF($O1109="µg","mg/j",""))</f>
        <v>mg/j</v>
      </c>
    </row>
    <row r="1110" spans="1:17" x14ac:dyDescent="0.2">
      <c r="A1110" s="114">
        <f>VLOOKUP($B1110,References_1!$F$2:$G$18,2,)</f>
        <v>1</v>
      </c>
      <c r="B1110" s="114">
        <v>6127905</v>
      </c>
      <c r="C1110" s="114">
        <f>VLOOKUP($B1110,References_1!$F$2:$H$18,3,)</f>
        <v>1</v>
      </c>
      <c r="D1110" s="115">
        <v>42142</v>
      </c>
      <c r="E1110" s="114" t="s">
        <v>361</v>
      </c>
      <c r="F1110" s="114">
        <v>3</v>
      </c>
      <c r="G1110" s="114" t="s">
        <v>239</v>
      </c>
      <c r="H1110" s="114">
        <v>1392</v>
      </c>
      <c r="I1110" s="114">
        <v>10</v>
      </c>
      <c r="J1110" s="117" t="s">
        <v>1630</v>
      </c>
      <c r="K1110" s="116">
        <v>10</v>
      </c>
      <c r="L1110" s="114" t="s">
        <v>240</v>
      </c>
      <c r="M1110" s="114" t="str">
        <f>VLOOKUP($H1110,References_1!$C$2:$D$827,2,)</f>
        <v>GP3</v>
      </c>
      <c r="N1110" s="114">
        <f>VLOOKUP($H1110,References_2!$D$2:'References_2'!$AQ$186,39,)</f>
        <v>1</v>
      </c>
      <c r="O1110" s="114" t="str">
        <f>LEFT(L1110,2)</f>
        <v>µg</v>
      </c>
      <c r="P1110" s="132">
        <f>IF($O1110="mg",VLOOKUP($C1110,References_1!$H$2:$I$18,2,)*$K1110*0.0864,IF($O1110="µg",VLOOKUP($C1110,References_1!$H$2:$I$18,2,)*$K1110*86.4,""))</f>
        <v>160.70400000000001</v>
      </c>
      <c r="Q1110" s="116" t="str">
        <f>IF($O1110="mg","kg/j",IF($O1110="µg","mg/j",""))</f>
        <v>mg/j</v>
      </c>
    </row>
    <row r="1111" spans="1:17" x14ac:dyDescent="0.2">
      <c r="A1111" s="114">
        <f>VLOOKUP($B1111,References_1!$F$2:$G$18,2,)</f>
        <v>3</v>
      </c>
      <c r="B1111" s="114">
        <v>6127925</v>
      </c>
      <c r="C1111" s="114">
        <f>VLOOKUP($B1111,References_1!$F$2:$H$18,3,)</f>
        <v>2</v>
      </c>
      <c r="D1111" s="115">
        <v>42142</v>
      </c>
      <c r="E1111" s="114" t="s">
        <v>387</v>
      </c>
      <c r="F1111" s="114">
        <v>3</v>
      </c>
      <c r="G1111" s="114" t="s">
        <v>239</v>
      </c>
      <c r="H1111" s="114">
        <v>1392</v>
      </c>
      <c r="I1111" s="114">
        <v>10</v>
      </c>
      <c r="J1111" s="117" t="s">
        <v>1630</v>
      </c>
      <c r="K1111" s="116">
        <v>10</v>
      </c>
      <c r="L1111" s="114" t="s">
        <v>240</v>
      </c>
      <c r="M1111" s="114" t="str">
        <f>VLOOKUP($H1111,References_1!$C$2:$D$827,2,)</f>
        <v>GP3</v>
      </c>
      <c r="N1111" s="114">
        <f>VLOOKUP($H1111,References_2!$D$2:'References_2'!$AQ$186,39,)</f>
        <v>1</v>
      </c>
      <c r="O1111" s="114" t="str">
        <f>LEFT(L1111,2)</f>
        <v>µg</v>
      </c>
      <c r="P1111" s="132">
        <f>IF($O1111="mg",VLOOKUP($C1111,References_1!$H$2:$I$18,2,)*$K1111*0.0864,IF($O1111="µg",VLOOKUP($C1111,References_1!$H$2:$I$18,2,)*$K1111*86.4,""))</f>
        <v>19564.848000000002</v>
      </c>
      <c r="Q1111" s="116" t="str">
        <f>IF($O1111="mg","kg/j",IF($O1111="µg","mg/j",""))</f>
        <v>mg/j</v>
      </c>
    </row>
    <row r="1112" spans="1:17" x14ac:dyDescent="0.2">
      <c r="A1112" s="114">
        <f>VLOOKUP($B1112,References_1!$F$2:$G$18,2,)</f>
        <v>4</v>
      </c>
      <c r="B1112" s="114">
        <v>6127935</v>
      </c>
      <c r="C1112" s="114">
        <f>VLOOKUP($B1112,References_1!$F$2:$H$18,3,)</f>
        <v>3</v>
      </c>
      <c r="D1112" s="115">
        <v>42142</v>
      </c>
      <c r="E1112" s="114" t="s">
        <v>1011</v>
      </c>
      <c r="F1112" s="114">
        <v>3</v>
      </c>
      <c r="G1112" s="114" t="s">
        <v>239</v>
      </c>
      <c r="H1112" s="114">
        <v>1392</v>
      </c>
      <c r="I1112" s="114">
        <v>10</v>
      </c>
      <c r="J1112" s="117" t="s">
        <v>1630</v>
      </c>
      <c r="K1112" s="116">
        <v>10</v>
      </c>
      <c r="L1112" s="114" t="s">
        <v>240</v>
      </c>
      <c r="M1112" s="114" t="str">
        <f>VLOOKUP($H1112,References_1!$C$2:$D$827,2,)</f>
        <v>GP3</v>
      </c>
      <c r="N1112" s="114">
        <f>VLOOKUP($H1112,References_2!$D$2:'References_2'!$AQ$186,39,)</f>
        <v>1</v>
      </c>
      <c r="O1112" s="114" t="str">
        <f>LEFT(L1112,2)</f>
        <v>µg</v>
      </c>
      <c r="P1112" s="132">
        <f>IF($O1112="mg",VLOOKUP($C1112,References_1!$H$2:$I$18,2,)*$K1112*0.0864,IF($O1112="µg",VLOOKUP($C1112,References_1!$H$2:$I$18,2,)*$K1112*86.4,""))</f>
        <v>2177.2800000000002</v>
      </c>
      <c r="Q1112" s="116" t="str">
        <f>IF($O1112="mg","kg/j",IF($O1112="µg","mg/j",""))</f>
        <v>mg/j</v>
      </c>
    </row>
    <row r="1113" spans="1:17" x14ac:dyDescent="0.2">
      <c r="A1113" s="128">
        <f>VLOOKUP($B1113,References_1!$F$2:$G$18,2,)</f>
        <v>5</v>
      </c>
      <c r="B1113" s="128" t="s">
        <v>989</v>
      </c>
      <c r="C1113" s="114">
        <f>VLOOKUP($B1113,References_1!$F$2:$H$18,3,)</f>
        <v>4</v>
      </c>
      <c r="D1113" s="115">
        <v>42142</v>
      </c>
      <c r="E1113" s="114" t="s">
        <v>990</v>
      </c>
      <c r="F1113" s="114">
        <v>3</v>
      </c>
      <c r="G1113" s="114" t="s">
        <v>239</v>
      </c>
      <c r="H1113" s="114">
        <v>1392</v>
      </c>
      <c r="I1113" s="114">
        <v>10</v>
      </c>
      <c r="J1113" s="117"/>
      <c r="K1113" s="116">
        <v>16</v>
      </c>
      <c r="L1113" s="114" t="s">
        <v>240</v>
      </c>
      <c r="M1113" s="114" t="str">
        <f>VLOOKUP($H1113,References_1!$C$2:$D$827,2,)</f>
        <v>GP3</v>
      </c>
      <c r="N1113" s="114">
        <f>VLOOKUP($H1113,References_2!$D$2:'References_2'!$AQ$186,39,)</f>
        <v>1</v>
      </c>
      <c r="O1113" s="114" t="str">
        <f>LEFT(L1113,2)</f>
        <v>µg</v>
      </c>
      <c r="P1113" s="132">
        <f>IF($O1113="mg",VLOOKUP($C1113,References_1!$H$2:$I$18,2,)*$K1113*0.0864,IF($O1113="µg",VLOOKUP($C1113,References_1!$H$2:$I$18,2,)*$K1113*86.4,""))</f>
        <v>796.26239999999996</v>
      </c>
      <c r="Q1113" s="116" t="str">
        <f>IF($O1113="mg","kg/j",IF($O1113="µg","mg/j",""))</f>
        <v>mg/j</v>
      </c>
    </row>
    <row r="1114" spans="1:17" x14ac:dyDescent="0.2">
      <c r="A1114" s="114">
        <f>VLOOKUP($B1114,References_1!$F$2:$G$18,2,)</f>
        <v>6</v>
      </c>
      <c r="B1114" s="114">
        <v>6127945</v>
      </c>
      <c r="C1114" s="114">
        <f>VLOOKUP($B1114,References_1!$F$2:$H$18,3,)</f>
        <v>5</v>
      </c>
      <c r="D1114" s="115">
        <v>42142</v>
      </c>
      <c r="E1114" s="114" t="s">
        <v>995</v>
      </c>
      <c r="F1114" s="114">
        <v>3</v>
      </c>
      <c r="G1114" s="114" t="s">
        <v>239</v>
      </c>
      <c r="H1114" s="114">
        <v>1392</v>
      </c>
      <c r="I1114" s="114">
        <v>10</v>
      </c>
      <c r="J1114" s="117" t="s">
        <v>1630</v>
      </c>
      <c r="K1114" s="116">
        <v>10</v>
      </c>
      <c r="L1114" s="114" t="s">
        <v>240</v>
      </c>
      <c r="M1114" s="114" t="str">
        <f>VLOOKUP($H1114,References_1!$C$2:$D$827,2,)</f>
        <v>GP3</v>
      </c>
      <c r="N1114" s="114">
        <f>VLOOKUP($H1114,References_2!$D$2:'References_2'!$AQ$186,39,)</f>
        <v>1</v>
      </c>
      <c r="O1114" s="114" t="str">
        <f>LEFT(L1114,2)</f>
        <v>µg</v>
      </c>
      <c r="P1114" s="132">
        <f>IF($O1114="mg",VLOOKUP($C1114,References_1!$H$2:$I$18,2,)*$K1114*0.0864,IF($O1114="µg",VLOOKUP($C1114,References_1!$H$2:$I$18,2,)*$K1114*86.4,""))</f>
        <v>3624.6528000000003</v>
      </c>
      <c r="Q1114" s="116" t="str">
        <f>IF($O1114="mg","kg/j",IF($O1114="µg","mg/j",""))</f>
        <v>mg/j</v>
      </c>
    </row>
    <row r="1115" spans="1:17" x14ac:dyDescent="0.2">
      <c r="A1115" s="114">
        <f>VLOOKUP($B1115,References_1!$F$2:$G$18,2,)</f>
        <v>7</v>
      </c>
      <c r="B1115" s="114" t="s">
        <v>354</v>
      </c>
      <c r="C1115" s="114">
        <f>VLOOKUP($B1115,References_1!$F$2:$H$18,3,)</f>
        <v>6</v>
      </c>
      <c r="D1115" s="115">
        <v>42143</v>
      </c>
      <c r="E1115" s="114" t="s">
        <v>355</v>
      </c>
      <c r="F1115" s="114">
        <v>3</v>
      </c>
      <c r="G1115" s="114" t="s">
        <v>239</v>
      </c>
      <c r="H1115" s="114">
        <v>1392</v>
      </c>
      <c r="I1115" s="114">
        <v>10</v>
      </c>
      <c r="J1115" s="117" t="s">
        <v>1630</v>
      </c>
      <c r="K1115" s="116">
        <v>10</v>
      </c>
      <c r="L1115" s="114" t="s">
        <v>240</v>
      </c>
      <c r="M1115" s="114" t="str">
        <f>VLOOKUP($H1115,References_1!$C$2:$D$827,2,)</f>
        <v>GP3</v>
      </c>
      <c r="N1115" s="114">
        <f>VLOOKUP($H1115,References_2!$D$2:'References_2'!$AQ$186,39,)</f>
        <v>1</v>
      </c>
      <c r="O1115" s="114" t="str">
        <f>LEFT(L1115,2)</f>
        <v>µg</v>
      </c>
      <c r="P1115" s="132">
        <f>IF($O1115="mg",VLOOKUP($C1115,References_1!$H$2:$I$18,2,)*$K1115*0.0864,IF($O1115="µg",VLOOKUP($C1115,References_1!$H$2:$I$18,2,)*$K1115*86.4,""))</f>
        <v>86.4</v>
      </c>
      <c r="Q1115" s="116" t="str">
        <f>IF($O1115="mg","kg/j",IF($O1115="µg","mg/j",""))</f>
        <v>mg/j</v>
      </c>
    </row>
    <row r="1116" spans="1:17" x14ac:dyDescent="0.2">
      <c r="A1116" s="114">
        <f>VLOOKUP($B1116,References_1!$F$2:$G$18,2,)</f>
        <v>8</v>
      </c>
      <c r="B1116" s="114">
        <v>6127955</v>
      </c>
      <c r="C1116" s="114">
        <f>VLOOKUP($B1116,References_1!$F$2:$H$18,3,)</f>
        <v>7</v>
      </c>
      <c r="D1116" s="115">
        <v>42143</v>
      </c>
      <c r="E1116" s="114" t="s">
        <v>1026</v>
      </c>
      <c r="F1116" s="114">
        <v>3</v>
      </c>
      <c r="G1116" s="114" t="s">
        <v>239</v>
      </c>
      <c r="H1116" s="114">
        <v>1392</v>
      </c>
      <c r="I1116" s="114">
        <v>10</v>
      </c>
      <c r="J1116" s="117" t="s">
        <v>1630</v>
      </c>
      <c r="K1116" s="116">
        <v>10</v>
      </c>
      <c r="L1116" s="114" t="s">
        <v>240</v>
      </c>
      <c r="M1116" s="114" t="str">
        <f>VLOOKUP($H1116,References_1!$C$2:$D$827,2,)</f>
        <v>GP3</v>
      </c>
      <c r="N1116" s="114">
        <f>VLOOKUP($H1116,References_2!$D$2:'References_2'!$AQ$186,39,)</f>
        <v>1</v>
      </c>
      <c r="O1116" s="114" t="str">
        <f>LEFT(L1116,2)</f>
        <v>µg</v>
      </c>
      <c r="P1116" s="132">
        <f>IF($O1116="mg",VLOOKUP($C1116,References_1!$H$2:$I$18,2,)*$K1116*0.0864,IF($O1116="µg",VLOOKUP($C1116,References_1!$H$2:$I$18,2,)*$K1116*86.4,""))</f>
        <v>7515.7200000000012</v>
      </c>
      <c r="Q1116" s="116" t="str">
        <f>IF($O1116="mg","kg/j",IF($O1116="µg","mg/j",""))</f>
        <v>mg/j</v>
      </c>
    </row>
    <row r="1117" spans="1:17" x14ac:dyDescent="0.2">
      <c r="A1117" s="114">
        <f>VLOOKUP($B1117,References_1!$F$2:$G$18,2,)</f>
        <v>9</v>
      </c>
      <c r="B1117" s="114" t="s">
        <v>1021</v>
      </c>
      <c r="C1117" s="114">
        <f>VLOOKUP($B1117,References_1!$F$2:$H$18,3,)</f>
        <v>8</v>
      </c>
      <c r="D1117" s="115">
        <v>42143</v>
      </c>
      <c r="E1117" s="114" t="s">
        <v>387</v>
      </c>
      <c r="F1117" s="114">
        <v>3</v>
      </c>
      <c r="G1117" s="114" t="s">
        <v>239</v>
      </c>
      <c r="H1117" s="114">
        <v>1392</v>
      </c>
      <c r="I1117" s="114">
        <v>10</v>
      </c>
      <c r="J1117" s="117" t="s">
        <v>1630</v>
      </c>
      <c r="K1117" s="116">
        <v>10</v>
      </c>
      <c r="L1117" s="114" t="s">
        <v>240</v>
      </c>
      <c r="M1117" s="114" t="str">
        <f>VLOOKUP($H1117,References_1!$C$2:$D$827,2,)</f>
        <v>GP3</v>
      </c>
      <c r="N1117" s="114">
        <f>VLOOKUP($H1117,References_2!$D$2:'References_2'!$AQ$186,39,)</f>
        <v>1</v>
      </c>
      <c r="O1117" s="114" t="str">
        <f>LEFT(L1117,2)</f>
        <v>µg</v>
      </c>
      <c r="P1117" s="132">
        <f>IF($O1117="mg",VLOOKUP($C1117,References_1!$H$2:$I$18,2,)*$K1117*0.0864,IF($O1117="µg",VLOOKUP($C1117,References_1!$H$2:$I$18,2,)*$K1117*86.4,""))</f>
        <v>2875.3920000000003</v>
      </c>
      <c r="Q1117" s="116" t="str">
        <f>IF($O1117="mg","kg/j",IF($O1117="µg","mg/j",""))</f>
        <v>mg/j</v>
      </c>
    </row>
    <row r="1118" spans="1:17" x14ac:dyDescent="0.2">
      <c r="A1118" s="114">
        <f>VLOOKUP($B1118,References_1!$F$2:$G$18,2,)</f>
        <v>10</v>
      </c>
      <c r="B1118" s="114">
        <v>6127965</v>
      </c>
      <c r="C1118" s="114">
        <f>VLOOKUP($B1118,References_1!$F$2:$H$18,3,)</f>
        <v>9</v>
      </c>
      <c r="D1118" s="115">
        <v>42143</v>
      </c>
      <c r="E1118" s="114" t="s">
        <v>374</v>
      </c>
      <c r="F1118" s="114">
        <v>3</v>
      </c>
      <c r="G1118" s="114" t="s">
        <v>239</v>
      </c>
      <c r="H1118" s="114">
        <v>1392</v>
      </c>
      <c r="I1118" s="114">
        <v>10</v>
      </c>
      <c r="J1118" s="117" t="s">
        <v>1630</v>
      </c>
      <c r="K1118" s="116">
        <v>10</v>
      </c>
      <c r="L1118" s="114" t="s">
        <v>240</v>
      </c>
      <c r="M1118" s="114" t="str">
        <f>VLOOKUP($H1118,References_1!$C$2:$D$827,2,)</f>
        <v>GP3</v>
      </c>
      <c r="N1118" s="114">
        <f>VLOOKUP($H1118,References_2!$D$2:'References_2'!$AQ$186,39,)</f>
        <v>1</v>
      </c>
      <c r="O1118" s="114" t="str">
        <f>LEFT(L1118,2)</f>
        <v>µg</v>
      </c>
      <c r="P1118" s="132">
        <f>IF($O1118="mg",VLOOKUP($C1118,References_1!$H$2:$I$18,2,)*$K1118*0.0864,IF($O1118="µg",VLOOKUP($C1118,References_1!$H$2:$I$18,2,)*$K1118*86.4,""))</f>
        <v>93630.816000000006</v>
      </c>
      <c r="Q1118" s="116" t="str">
        <f>IF($O1118="mg","kg/j",IF($O1118="µg","mg/j",""))</f>
        <v>mg/j</v>
      </c>
    </row>
    <row r="1119" spans="1:17" x14ac:dyDescent="0.2">
      <c r="A1119" s="114">
        <f>VLOOKUP($B1119,References_1!$F$2:$G$18,2,)</f>
        <v>13</v>
      </c>
      <c r="B1119" s="114" t="s">
        <v>367</v>
      </c>
      <c r="C1119" s="114">
        <f>VLOOKUP($B1119,References_1!$F$2:$H$18,3,)</f>
        <v>10</v>
      </c>
      <c r="D1119" s="115">
        <v>42143</v>
      </c>
      <c r="E1119" s="114" t="s">
        <v>368</v>
      </c>
      <c r="F1119" s="114">
        <v>3</v>
      </c>
      <c r="G1119" s="114" t="s">
        <v>239</v>
      </c>
      <c r="H1119" s="114">
        <v>1392</v>
      </c>
      <c r="I1119" s="114">
        <v>10</v>
      </c>
      <c r="J1119" s="117" t="s">
        <v>1630</v>
      </c>
      <c r="K1119" s="116">
        <v>10</v>
      </c>
      <c r="L1119" s="114" t="s">
        <v>240</v>
      </c>
      <c r="M1119" s="114" t="str">
        <f>VLOOKUP($H1119,References_1!$C$2:$D$827,2,)</f>
        <v>GP3</v>
      </c>
      <c r="N1119" s="114">
        <f>VLOOKUP($H1119,References_2!$D$2:'References_2'!$AQ$186,39,)</f>
        <v>1</v>
      </c>
      <c r="O1119" s="114" t="str">
        <f>LEFT(L1119,2)</f>
        <v>µg</v>
      </c>
      <c r="P1119" s="132">
        <f>IF($O1119="mg",VLOOKUP($C1119,References_1!$H$2:$I$18,2,)*$K1119*0.0864,IF($O1119="µg",VLOOKUP($C1119,References_1!$H$2:$I$18,2,)*$K1119*86.4,""))</f>
        <v>10782.720000000001</v>
      </c>
      <c r="Q1119" s="116" t="str">
        <f>IF($O1119="mg","kg/j",IF($O1119="µg","mg/j",""))</f>
        <v>mg/j</v>
      </c>
    </row>
    <row r="1120" spans="1:17" x14ac:dyDescent="0.2">
      <c r="A1120" s="114">
        <f>VLOOKUP($B1120,References_1!$F$2:$G$18,2,)</f>
        <v>14</v>
      </c>
      <c r="B1120" s="114">
        <v>6127985</v>
      </c>
      <c r="C1120" s="114">
        <f>VLOOKUP($B1120,References_1!$F$2:$H$18,3,)</f>
        <v>11</v>
      </c>
      <c r="D1120" s="115">
        <v>42143</v>
      </c>
      <c r="E1120" s="114" t="s">
        <v>1003</v>
      </c>
      <c r="F1120" s="114">
        <v>3</v>
      </c>
      <c r="G1120" s="114" t="s">
        <v>239</v>
      </c>
      <c r="H1120" s="114">
        <v>1392</v>
      </c>
      <c r="I1120" s="114">
        <v>10</v>
      </c>
      <c r="J1120" s="117" t="s">
        <v>1630</v>
      </c>
      <c r="K1120" s="116">
        <v>10</v>
      </c>
      <c r="L1120" s="114" t="s">
        <v>240</v>
      </c>
      <c r="M1120" s="114" t="str">
        <f>VLOOKUP($H1120,References_1!$C$2:$D$827,2,)</f>
        <v>GP3</v>
      </c>
      <c r="N1120" s="114">
        <f>VLOOKUP($H1120,References_2!$D$2:'References_2'!$AQ$186,39,)</f>
        <v>1</v>
      </c>
      <c r="O1120" s="114" t="str">
        <f>LEFT(L1120,2)</f>
        <v>µg</v>
      </c>
      <c r="P1120" s="132">
        <f>IF($O1120="mg",VLOOKUP($C1120,References_1!$H$2:$I$18,2,)*$K1120*0.0864,IF($O1120="µg",VLOOKUP($C1120,References_1!$H$2:$I$18,2,)*$K1120*86.4,""))</f>
        <v>177833.31840000005</v>
      </c>
      <c r="Q1120" s="116" t="str">
        <f>IF($O1120="mg","kg/j",IF($O1120="µg","mg/j",""))</f>
        <v>mg/j</v>
      </c>
    </row>
    <row r="1121" spans="1:17" x14ac:dyDescent="0.2">
      <c r="A1121" s="114">
        <f>VLOOKUP($B1121,References_1!$F$2:$G$18,2,)</f>
        <v>2</v>
      </c>
      <c r="B1121" s="114">
        <v>6127915</v>
      </c>
      <c r="C1121" s="114">
        <f>VLOOKUP($B1121,References_1!$F$2:$H$18,3,)</f>
        <v>12</v>
      </c>
      <c r="D1121" s="115">
        <v>42143</v>
      </c>
      <c r="E1121" s="114" t="s">
        <v>1007</v>
      </c>
      <c r="F1121" s="114">
        <v>3</v>
      </c>
      <c r="G1121" s="114" t="s">
        <v>239</v>
      </c>
      <c r="H1121" s="114">
        <v>1392</v>
      </c>
      <c r="I1121" s="114">
        <v>10</v>
      </c>
      <c r="J1121" s="117" t="s">
        <v>1630</v>
      </c>
      <c r="K1121" s="116">
        <v>10</v>
      </c>
      <c r="L1121" s="114" t="s">
        <v>240</v>
      </c>
      <c r="M1121" s="114" t="str">
        <f>VLOOKUP($H1121,References_1!$C$2:$D$827,2,)</f>
        <v>GP3</v>
      </c>
      <c r="N1121" s="114">
        <f>VLOOKUP($H1121,References_2!$D$2:'References_2'!$AQ$186,39,)</f>
        <v>1</v>
      </c>
      <c r="O1121" s="114" t="str">
        <f>LEFT(L1121,2)</f>
        <v>µg</v>
      </c>
      <c r="P1121" s="132">
        <f>IF($O1121="mg",VLOOKUP($C1121,References_1!$H$2:$I$18,2,)*$K1121*0.0864,IF($O1121="µg",VLOOKUP($C1121,References_1!$H$2:$I$18,2,)*$K1121*86.4,""))</f>
        <v>1648.5119999999999</v>
      </c>
      <c r="Q1121" s="116" t="str">
        <f>IF($O1121="mg","kg/j",IF($O1121="µg","mg/j",""))</f>
        <v>mg/j</v>
      </c>
    </row>
    <row r="1122" spans="1:17" x14ac:dyDescent="0.2">
      <c r="A1122" s="114">
        <f>VLOOKUP($B1122,References_1!$F$2:$G$18,2,)</f>
        <v>11</v>
      </c>
      <c r="B1122" s="114" t="s">
        <v>1032</v>
      </c>
      <c r="C1122" s="114">
        <f>VLOOKUP($B1122,References_1!$F$2:$H$18,3,)</f>
        <v>13</v>
      </c>
      <c r="D1122" s="115">
        <v>42143</v>
      </c>
      <c r="E1122" s="114" t="s">
        <v>1033</v>
      </c>
      <c r="F1122" s="114">
        <v>3</v>
      </c>
      <c r="G1122" s="114" t="s">
        <v>239</v>
      </c>
      <c r="H1122" s="114">
        <v>1392</v>
      </c>
      <c r="I1122" s="114">
        <v>10</v>
      </c>
      <c r="J1122" s="117" t="s">
        <v>1630</v>
      </c>
      <c r="K1122" s="116">
        <v>10</v>
      </c>
      <c r="L1122" s="114" t="s">
        <v>240</v>
      </c>
      <c r="M1122" s="114" t="str">
        <f>VLOOKUP($H1122,References_1!$C$2:$D$827,2,)</f>
        <v>GP3</v>
      </c>
      <c r="N1122" s="114">
        <f>VLOOKUP($H1122,References_2!$D$2:'References_2'!$AQ$186,39,)</f>
        <v>1</v>
      </c>
      <c r="O1122" s="114" t="str">
        <f>LEFT(L1122,2)</f>
        <v>µg</v>
      </c>
      <c r="P1122" s="132">
        <f>IF($O1122="mg",VLOOKUP($C1122,References_1!$H$2:$I$18,2,)*$K1122*0.0864,IF($O1122="µg",VLOOKUP($C1122,References_1!$H$2:$I$18,2,)*$K1122*86.4,""))</f>
        <v>37200.383999999998</v>
      </c>
      <c r="Q1122" s="116" t="str">
        <f>IF($O1122="mg","kg/j",IF($O1122="µg","mg/j",""))</f>
        <v>mg/j</v>
      </c>
    </row>
    <row r="1123" spans="1:17" x14ac:dyDescent="0.2">
      <c r="A1123" s="114">
        <f>VLOOKUP($B1123,References_1!$F$2:$G$18,2,)</f>
        <v>12</v>
      </c>
      <c r="B1123" s="114">
        <v>6127975</v>
      </c>
      <c r="C1123" s="114">
        <f>VLOOKUP($B1123,References_1!$F$2:$H$18,3,)</f>
        <v>14</v>
      </c>
      <c r="D1123" s="115">
        <v>42143</v>
      </c>
      <c r="E1123" s="114" t="s">
        <v>995</v>
      </c>
      <c r="F1123" s="114">
        <v>3</v>
      </c>
      <c r="G1123" s="114" t="s">
        <v>239</v>
      </c>
      <c r="H1123" s="114">
        <v>1392</v>
      </c>
      <c r="I1123" s="114">
        <v>10</v>
      </c>
      <c r="J1123" s="117" t="s">
        <v>1630</v>
      </c>
      <c r="K1123" s="116">
        <v>10</v>
      </c>
      <c r="L1123" s="114" t="s">
        <v>240</v>
      </c>
      <c r="M1123" s="114" t="str">
        <f>VLOOKUP($H1123,References_1!$C$2:$D$827,2,)</f>
        <v>GP3</v>
      </c>
      <c r="N1123" s="114">
        <f>VLOOKUP($H1123,References_2!$D$2:'References_2'!$AQ$186,39,)</f>
        <v>1</v>
      </c>
      <c r="O1123" s="114" t="str">
        <f>LEFT(L1123,2)</f>
        <v>µg</v>
      </c>
      <c r="P1123" s="132">
        <f>IF($O1123="mg",VLOOKUP($C1123,References_1!$H$2:$I$18,2,)*$K1123*0.0864,IF($O1123="µg",VLOOKUP($C1123,References_1!$H$2:$I$18,2,)*$K1123*86.4,""))</f>
        <v>95491.180800000002</v>
      </c>
      <c r="Q1123" s="116" t="str">
        <f>IF($O1123="mg","kg/j",IF($O1123="µg","mg/j",""))</f>
        <v>mg/j</v>
      </c>
    </row>
    <row r="1124" spans="1:17" x14ac:dyDescent="0.2">
      <c r="A1124" s="114">
        <f>VLOOKUP($B1124,References_1!$F$2:$G$18,2,)</f>
        <v>15</v>
      </c>
      <c r="B1124" s="114">
        <v>6127900</v>
      </c>
      <c r="C1124" s="114">
        <f>VLOOKUP($B1124,References_1!$F$2:$H$18,3,)</f>
        <v>15</v>
      </c>
      <c r="D1124" s="115">
        <v>42144</v>
      </c>
      <c r="E1124" s="114" t="s">
        <v>119</v>
      </c>
      <c r="F1124" s="114">
        <v>3</v>
      </c>
      <c r="G1124" s="114" t="s">
        <v>239</v>
      </c>
      <c r="H1124" s="114">
        <v>1392</v>
      </c>
      <c r="I1124" s="114">
        <v>10</v>
      </c>
      <c r="J1124" s="117" t="s">
        <v>1630</v>
      </c>
      <c r="K1124" s="116">
        <v>10</v>
      </c>
      <c r="L1124" s="114" t="s">
        <v>240</v>
      </c>
      <c r="M1124" s="114" t="str">
        <f>VLOOKUP($H1124,References_1!$C$2:$D$827,2,)</f>
        <v>GP3</v>
      </c>
      <c r="N1124" s="114">
        <f>VLOOKUP($H1124,References_2!$D$2:'References_2'!$AQ$186,39,)</f>
        <v>1</v>
      </c>
      <c r="O1124" s="114" t="str">
        <f>LEFT(L1124,2)</f>
        <v>µg</v>
      </c>
      <c r="P1124" s="132">
        <f>IF($O1124="mg",VLOOKUP($C1124,References_1!$H$2:$I$18,2,)*$K1124*0.0864,IF($O1124="µg",VLOOKUP($C1124,References_1!$H$2:$I$18,2,)*$K1124*86.4,""))</f>
        <v>89147.520000000048</v>
      </c>
      <c r="Q1124" s="116" t="str">
        <f>IF($O1124="mg","kg/j",IF($O1124="µg","mg/j",""))</f>
        <v>mg/j</v>
      </c>
    </row>
    <row r="1125" spans="1:17" x14ac:dyDescent="0.2">
      <c r="A1125" s="114">
        <f>VLOOKUP($B1125,References_1!$F$2:$G$18,2,)</f>
        <v>16</v>
      </c>
      <c r="B1125" s="114" t="s">
        <v>380</v>
      </c>
      <c r="C1125" s="114">
        <f>VLOOKUP($B1125,References_1!$F$2:$H$18,3,)</f>
        <v>16</v>
      </c>
      <c r="D1125" s="115">
        <v>42144</v>
      </c>
      <c r="E1125" s="114" t="s">
        <v>381</v>
      </c>
      <c r="F1125" s="114">
        <v>3</v>
      </c>
      <c r="G1125" s="114" t="s">
        <v>239</v>
      </c>
      <c r="H1125" s="114">
        <v>1392</v>
      </c>
      <c r="I1125" s="114">
        <v>10</v>
      </c>
      <c r="J1125" s="117" t="s">
        <v>1630</v>
      </c>
      <c r="K1125" s="116">
        <v>10</v>
      </c>
      <c r="L1125" s="114" t="s">
        <v>240</v>
      </c>
      <c r="M1125" s="114" t="str">
        <f>VLOOKUP($H1125,References_1!$C$2:$D$827,2,)</f>
        <v>GP3</v>
      </c>
      <c r="N1125" s="114">
        <f>VLOOKUP($H1125,References_2!$D$2:'References_2'!$AQ$186,39,)</f>
        <v>1</v>
      </c>
      <c r="O1125" s="114" t="str">
        <f>LEFT(L1125,2)</f>
        <v>µg</v>
      </c>
      <c r="P1125" s="132">
        <f>IF($O1125="mg",VLOOKUP($C1125,References_1!$H$2:$I$18,2,)*$K1125*0.0864,IF($O1125="µg",VLOOKUP($C1125,References_1!$H$2:$I$18,2,)*$K1125*86.4,""))</f>
        <v>7413.12</v>
      </c>
      <c r="Q1125" s="116" t="str">
        <f>IF($O1125="mg","kg/j",IF($O1125="µg","mg/j",""))</f>
        <v>mg/j</v>
      </c>
    </row>
    <row r="1126" spans="1:17" x14ac:dyDescent="0.2">
      <c r="A1126" s="114">
        <f>VLOOKUP($B1126,References_1!$F$2:$G$18,2,)</f>
        <v>17</v>
      </c>
      <c r="B1126" s="114">
        <v>6127980</v>
      </c>
      <c r="C1126" s="114">
        <f>VLOOKUP($B1126,References_1!$F$2:$H$18,3,)</f>
        <v>17</v>
      </c>
      <c r="D1126" s="115">
        <v>42144</v>
      </c>
      <c r="E1126" s="114" t="s">
        <v>387</v>
      </c>
      <c r="F1126" s="114">
        <v>3</v>
      </c>
      <c r="G1126" s="114" t="s">
        <v>239</v>
      </c>
      <c r="H1126" s="114">
        <v>1392</v>
      </c>
      <c r="I1126" s="114">
        <v>10</v>
      </c>
      <c r="J1126" s="117" t="s">
        <v>1630</v>
      </c>
      <c r="K1126" s="116">
        <v>10</v>
      </c>
      <c r="L1126" s="114" t="s">
        <v>240</v>
      </c>
      <c r="M1126" s="114" t="str">
        <f>VLOOKUP($H1126,References_1!$C$2:$D$827,2,)</f>
        <v>GP3</v>
      </c>
      <c r="N1126" s="114">
        <f>VLOOKUP($H1126,References_2!$D$2:'References_2'!$AQ$186,39,)</f>
        <v>1</v>
      </c>
      <c r="O1126" s="114" t="str">
        <f>LEFT(L1126,2)</f>
        <v>µg</v>
      </c>
      <c r="P1126" s="132">
        <f>IF($O1126="mg",VLOOKUP($C1126,References_1!$H$2:$I$18,2,)*$K1126*0.0864,IF($O1126="µg",VLOOKUP($C1126,References_1!$H$2:$I$18,2,)*$K1126*86.4,""))</f>
        <v>124111.224</v>
      </c>
      <c r="Q1126" s="116" t="str">
        <f>IF($O1126="mg","kg/j",IF($O1126="µg","mg/j",""))</f>
        <v>mg/j</v>
      </c>
    </row>
    <row r="1127" spans="1:17" x14ac:dyDescent="0.2">
      <c r="A1127" s="114">
        <f>VLOOKUP($B1127,References_1!$F$2:$G$18,2,)</f>
        <v>4</v>
      </c>
      <c r="B1127" s="114">
        <v>6127935</v>
      </c>
      <c r="C1127" s="114">
        <f>VLOOKUP($B1127,References_1!$F$2:$H$18,3,)</f>
        <v>3</v>
      </c>
      <c r="D1127" s="115">
        <v>42142</v>
      </c>
      <c r="E1127" s="114" t="s">
        <v>1011</v>
      </c>
      <c r="F1127" s="114">
        <v>23</v>
      </c>
      <c r="G1127" s="114" t="s">
        <v>533</v>
      </c>
      <c r="H1127" s="114">
        <v>1137</v>
      </c>
      <c r="I1127" s="114">
        <v>0.02</v>
      </c>
      <c r="J1127" s="117" t="s">
        <v>1630</v>
      </c>
      <c r="K1127" s="116">
        <v>0.02</v>
      </c>
      <c r="L1127" s="114" t="s">
        <v>130</v>
      </c>
      <c r="M1127" s="114" t="str">
        <f>VLOOKUP($H1127,References_1!$C$2:$D$827,2,)</f>
        <v>GP4</v>
      </c>
      <c r="N1127" s="114" t="e">
        <f>VLOOKUP($H1127,References_2!$D$2:'References_2'!$AQ$186,39,)</f>
        <v>#N/A</v>
      </c>
      <c r="O1127" s="114" t="str">
        <f>LEFT(L1127,2)</f>
        <v>µg</v>
      </c>
      <c r="P1127" s="132">
        <f>IF($O1127="mg",VLOOKUP($C1127,References_1!$H$2:$I$18,2,)*$K1127*0.0864,IF($O1127="µg",VLOOKUP($C1127,References_1!$H$2:$I$18,2,)*$K1127*86.4,""))</f>
        <v>4.3545600000000002</v>
      </c>
      <c r="Q1127" s="116" t="str">
        <f>IF($O1127="mg","kg/j",IF($O1127="µg","mg/j",""))</f>
        <v>mg/j</v>
      </c>
    </row>
    <row r="1128" spans="1:17" x14ac:dyDescent="0.2">
      <c r="A1128" s="114">
        <f>VLOOKUP($B1128,References_1!$F$2:$G$18,2,)</f>
        <v>14</v>
      </c>
      <c r="B1128" s="114">
        <v>6127985</v>
      </c>
      <c r="C1128" s="114">
        <f>VLOOKUP($B1128,References_1!$F$2:$H$18,3,)</f>
        <v>11</v>
      </c>
      <c r="D1128" s="115">
        <v>42143</v>
      </c>
      <c r="E1128" s="114" t="s">
        <v>1003</v>
      </c>
      <c r="F1128" s="114">
        <v>23</v>
      </c>
      <c r="G1128" s="114" t="s">
        <v>533</v>
      </c>
      <c r="H1128" s="114">
        <v>1137</v>
      </c>
      <c r="I1128" s="114">
        <v>0.02</v>
      </c>
      <c r="J1128" s="117" t="s">
        <v>1630</v>
      </c>
      <c r="K1128" s="116">
        <v>0.02</v>
      </c>
      <c r="L1128" s="114" t="s">
        <v>130</v>
      </c>
      <c r="M1128" s="114" t="str">
        <f>VLOOKUP($H1128,References_1!$C$2:$D$827,2,)</f>
        <v>GP4</v>
      </c>
      <c r="N1128" s="114" t="e">
        <f>VLOOKUP($H1128,References_2!$D$2:'References_2'!$AQ$186,39,)</f>
        <v>#N/A</v>
      </c>
      <c r="O1128" s="114" t="str">
        <f>LEFT(L1128,2)</f>
        <v>µg</v>
      </c>
      <c r="P1128" s="132">
        <f>IF($O1128="mg",VLOOKUP($C1128,References_1!$H$2:$I$18,2,)*$K1128*0.0864,IF($O1128="µg",VLOOKUP($C1128,References_1!$H$2:$I$18,2,)*$K1128*86.4,""))</f>
        <v>355.66663680000005</v>
      </c>
      <c r="Q1128" s="116" t="str">
        <f>IF($O1128="mg","kg/j",IF($O1128="µg","mg/j",""))</f>
        <v>mg/j</v>
      </c>
    </row>
    <row r="1129" spans="1:17" x14ac:dyDescent="0.2">
      <c r="A1129" s="114">
        <f>VLOOKUP($B1129,References_1!$F$2:$G$18,2,)</f>
        <v>12</v>
      </c>
      <c r="B1129" s="114">
        <v>6127975</v>
      </c>
      <c r="C1129" s="114">
        <f>VLOOKUP($B1129,References_1!$F$2:$H$18,3,)</f>
        <v>14</v>
      </c>
      <c r="D1129" s="115">
        <v>42143</v>
      </c>
      <c r="E1129" s="114" t="s">
        <v>995</v>
      </c>
      <c r="F1129" s="114">
        <v>23</v>
      </c>
      <c r="G1129" s="114" t="s">
        <v>533</v>
      </c>
      <c r="H1129" s="114">
        <v>1137</v>
      </c>
      <c r="I1129" s="114">
        <v>0.02</v>
      </c>
      <c r="J1129" s="117" t="s">
        <v>1630</v>
      </c>
      <c r="K1129" s="116">
        <v>0.02</v>
      </c>
      <c r="L1129" s="114" t="s">
        <v>130</v>
      </c>
      <c r="M1129" s="114" t="str">
        <f>VLOOKUP($H1129,References_1!$C$2:$D$827,2,)</f>
        <v>GP4</v>
      </c>
      <c r="N1129" s="114" t="e">
        <f>VLOOKUP($H1129,References_2!$D$2:'References_2'!$AQ$186,39,)</f>
        <v>#N/A</v>
      </c>
      <c r="O1129" s="114" t="str">
        <f>LEFT(L1129,2)</f>
        <v>µg</v>
      </c>
      <c r="P1129" s="132">
        <f>IF($O1129="mg",VLOOKUP($C1129,References_1!$H$2:$I$18,2,)*$K1129*0.0864,IF($O1129="µg",VLOOKUP($C1129,References_1!$H$2:$I$18,2,)*$K1129*86.4,""))</f>
        <v>190.98236159999999</v>
      </c>
      <c r="Q1129" s="116" t="str">
        <f>IF($O1129="mg","kg/j",IF($O1129="µg","mg/j",""))</f>
        <v>mg/j</v>
      </c>
    </row>
    <row r="1130" spans="1:17" x14ac:dyDescent="0.2">
      <c r="A1130" s="114">
        <f>VLOOKUP($B1130,References_1!$F$2:$G$18,2,)</f>
        <v>17</v>
      </c>
      <c r="B1130" s="114">
        <v>6127980</v>
      </c>
      <c r="C1130" s="114">
        <f>VLOOKUP($B1130,References_1!$F$2:$H$18,3,)</f>
        <v>17</v>
      </c>
      <c r="D1130" s="115">
        <v>42144</v>
      </c>
      <c r="E1130" s="114" t="s">
        <v>387</v>
      </c>
      <c r="F1130" s="114">
        <v>23</v>
      </c>
      <c r="G1130" s="114" t="s">
        <v>533</v>
      </c>
      <c r="H1130" s="114">
        <v>1137</v>
      </c>
      <c r="I1130" s="114">
        <v>0.02</v>
      </c>
      <c r="J1130" s="117" t="s">
        <v>1630</v>
      </c>
      <c r="K1130" s="116">
        <v>0.02</v>
      </c>
      <c r="L1130" s="114" t="s">
        <v>130</v>
      </c>
      <c r="M1130" s="114" t="str">
        <f>VLOOKUP($H1130,References_1!$C$2:$D$827,2,)</f>
        <v>GP4</v>
      </c>
      <c r="N1130" s="114" t="e">
        <f>VLOOKUP($H1130,References_2!$D$2:'References_2'!$AQ$186,39,)</f>
        <v>#N/A</v>
      </c>
      <c r="O1130" s="114" t="str">
        <f>LEFT(L1130,2)</f>
        <v>µg</v>
      </c>
      <c r="P1130" s="132">
        <f>IF($O1130="mg",VLOOKUP($C1130,References_1!$H$2:$I$18,2,)*$K1130*0.0864,IF($O1130="µg",VLOOKUP($C1130,References_1!$H$2:$I$18,2,)*$K1130*86.4,""))</f>
        <v>248.22244799999999</v>
      </c>
      <c r="Q1130" s="116" t="str">
        <f>IF($O1130="mg","kg/j",IF($O1130="µg","mg/j",""))</f>
        <v>mg/j</v>
      </c>
    </row>
    <row r="1131" spans="1:17" x14ac:dyDescent="0.2">
      <c r="A1131" s="114">
        <f>VLOOKUP($B1131,References_1!$F$2:$G$18,2,)</f>
        <v>4</v>
      </c>
      <c r="B1131" s="114">
        <v>6127935</v>
      </c>
      <c r="C1131" s="114">
        <f>VLOOKUP($B1131,References_1!$F$2:$H$18,3,)</f>
        <v>3</v>
      </c>
      <c r="D1131" s="115">
        <v>42142</v>
      </c>
      <c r="E1131" s="114" t="s">
        <v>1011</v>
      </c>
      <c r="F1131" s="114">
        <v>23</v>
      </c>
      <c r="G1131" s="114" t="s">
        <v>534</v>
      </c>
      <c r="H1131" s="114">
        <v>5726</v>
      </c>
      <c r="I1131" s="114">
        <v>0.02</v>
      </c>
      <c r="J1131" s="117" t="s">
        <v>1630</v>
      </c>
      <c r="K1131" s="116">
        <v>0.02</v>
      </c>
      <c r="L1131" s="114" t="s">
        <v>130</v>
      </c>
      <c r="M1131" s="114" t="str">
        <f>VLOOKUP($H1131,References_1!$C$2:$D$827,2,)</f>
        <v>GP4</v>
      </c>
      <c r="N1131" s="114" t="e">
        <f>VLOOKUP($H1131,References_2!$D$2:'References_2'!$AQ$186,39,)</f>
        <v>#N/A</v>
      </c>
      <c r="O1131" s="114" t="str">
        <f>LEFT(L1131,2)</f>
        <v>µg</v>
      </c>
      <c r="P1131" s="132">
        <f>IF($O1131="mg",VLOOKUP($C1131,References_1!$H$2:$I$18,2,)*$K1131*0.0864,IF($O1131="µg",VLOOKUP($C1131,References_1!$H$2:$I$18,2,)*$K1131*86.4,""))</f>
        <v>4.3545600000000002</v>
      </c>
      <c r="Q1131" s="116" t="str">
        <f>IF($O1131="mg","kg/j",IF($O1131="µg","mg/j",""))</f>
        <v>mg/j</v>
      </c>
    </row>
    <row r="1132" spans="1:17" x14ac:dyDescent="0.2">
      <c r="A1132" s="114">
        <f>VLOOKUP($B1132,References_1!$F$2:$G$18,2,)</f>
        <v>14</v>
      </c>
      <c r="B1132" s="114">
        <v>6127985</v>
      </c>
      <c r="C1132" s="114">
        <f>VLOOKUP($B1132,References_1!$F$2:$H$18,3,)</f>
        <v>11</v>
      </c>
      <c r="D1132" s="115">
        <v>42143</v>
      </c>
      <c r="E1132" s="114" t="s">
        <v>1003</v>
      </c>
      <c r="F1132" s="114">
        <v>23</v>
      </c>
      <c r="G1132" s="114" t="s">
        <v>534</v>
      </c>
      <c r="H1132" s="114">
        <v>5726</v>
      </c>
      <c r="I1132" s="114">
        <v>0.02</v>
      </c>
      <c r="J1132" s="117" t="s">
        <v>1630</v>
      </c>
      <c r="K1132" s="116">
        <v>0.02</v>
      </c>
      <c r="L1132" s="114" t="s">
        <v>130</v>
      </c>
      <c r="M1132" s="114" t="str">
        <f>VLOOKUP($H1132,References_1!$C$2:$D$827,2,)</f>
        <v>GP4</v>
      </c>
      <c r="N1132" s="114" t="e">
        <f>VLOOKUP($H1132,References_2!$D$2:'References_2'!$AQ$186,39,)</f>
        <v>#N/A</v>
      </c>
      <c r="O1132" s="114" t="str">
        <f>LEFT(L1132,2)</f>
        <v>µg</v>
      </c>
      <c r="P1132" s="132">
        <f>IF($O1132="mg",VLOOKUP($C1132,References_1!$H$2:$I$18,2,)*$K1132*0.0864,IF($O1132="µg",VLOOKUP($C1132,References_1!$H$2:$I$18,2,)*$K1132*86.4,""))</f>
        <v>355.66663680000005</v>
      </c>
      <c r="Q1132" s="116" t="str">
        <f>IF($O1132="mg","kg/j",IF($O1132="µg","mg/j",""))</f>
        <v>mg/j</v>
      </c>
    </row>
    <row r="1133" spans="1:17" x14ac:dyDescent="0.2">
      <c r="A1133" s="114">
        <f>VLOOKUP($B1133,References_1!$F$2:$G$18,2,)</f>
        <v>12</v>
      </c>
      <c r="B1133" s="114">
        <v>6127975</v>
      </c>
      <c r="C1133" s="114">
        <f>VLOOKUP($B1133,References_1!$F$2:$H$18,3,)</f>
        <v>14</v>
      </c>
      <c r="D1133" s="115">
        <v>42143</v>
      </c>
      <c r="E1133" s="114" t="s">
        <v>995</v>
      </c>
      <c r="F1133" s="114">
        <v>23</v>
      </c>
      <c r="G1133" s="114" t="s">
        <v>534</v>
      </c>
      <c r="H1133" s="114">
        <v>5726</v>
      </c>
      <c r="I1133" s="114">
        <v>0.02</v>
      </c>
      <c r="J1133" s="117" t="s">
        <v>1630</v>
      </c>
      <c r="K1133" s="116">
        <v>0.02</v>
      </c>
      <c r="L1133" s="114" t="s">
        <v>130</v>
      </c>
      <c r="M1133" s="114" t="str">
        <f>VLOOKUP($H1133,References_1!$C$2:$D$827,2,)</f>
        <v>GP4</v>
      </c>
      <c r="N1133" s="114" t="e">
        <f>VLOOKUP($H1133,References_2!$D$2:'References_2'!$AQ$186,39,)</f>
        <v>#N/A</v>
      </c>
      <c r="O1133" s="114" t="str">
        <f>LEFT(L1133,2)</f>
        <v>µg</v>
      </c>
      <c r="P1133" s="132">
        <f>IF($O1133="mg",VLOOKUP($C1133,References_1!$H$2:$I$18,2,)*$K1133*0.0864,IF($O1133="µg",VLOOKUP($C1133,References_1!$H$2:$I$18,2,)*$K1133*86.4,""))</f>
        <v>190.98236159999999</v>
      </c>
      <c r="Q1133" s="116" t="str">
        <f>IF($O1133="mg","kg/j",IF($O1133="µg","mg/j",""))</f>
        <v>mg/j</v>
      </c>
    </row>
    <row r="1134" spans="1:17" x14ac:dyDescent="0.2">
      <c r="A1134" s="114">
        <f>VLOOKUP($B1134,References_1!$F$2:$G$18,2,)</f>
        <v>17</v>
      </c>
      <c r="B1134" s="114">
        <v>6127980</v>
      </c>
      <c r="C1134" s="114">
        <f>VLOOKUP($B1134,References_1!$F$2:$H$18,3,)</f>
        <v>17</v>
      </c>
      <c r="D1134" s="115">
        <v>42144</v>
      </c>
      <c r="E1134" s="114" t="s">
        <v>387</v>
      </c>
      <c r="F1134" s="114">
        <v>23</v>
      </c>
      <c r="G1134" s="114" t="s">
        <v>534</v>
      </c>
      <c r="H1134" s="114">
        <v>5726</v>
      </c>
      <c r="I1134" s="114">
        <v>0.02</v>
      </c>
      <c r="J1134" s="117" t="s">
        <v>1630</v>
      </c>
      <c r="K1134" s="116">
        <v>0.02</v>
      </c>
      <c r="L1134" s="114" t="s">
        <v>130</v>
      </c>
      <c r="M1134" s="114" t="str">
        <f>VLOOKUP($H1134,References_1!$C$2:$D$827,2,)</f>
        <v>GP4</v>
      </c>
      <c r="N1134" s="114" t="e">
        <f>VLOOKUP($H1134,References_2!$D$2:'References_2'!$AQ$186,39,)</f>
        <v>#N/A</v>
      </c>
      <c r="O1134" s="114" t="str">
        <f>LEFT(L1134,2)</f>
        <v>µg</v>
      </c>
      <c r="P1134" s="132">
        <f>IF($O1134="mg",VLOOKUP($C1134,References_1!$H$2:$I$18,2,)*$K1134*0.0864,IF($O1134="µg",VLOOKUP($C1134,References_1!$H$2:$I$18,2,)*$K1134*86.4,""))</f>
        <v>248.22244799999999</v>
      </c>
      <c r="Q1134" s="116" t="str">
        <f>IF($O1134="mg","kg/j",IF($O1134="µg","mg/j",""))</f>
        <v>mg/j</v>
      </c>
    </row>
    <row r="1135" spans="1:17" x14ac:dyDescent="0.2">
      <c r="A1135" s="114">
        <f>VLOOKUP($B1135,References_1!$F$2:$G$18,2,)</f>
        <v>4</v>
      </c>
      <c r="B1135" s="114">
        <v>6127935</v>
      </c>
      <c r="C1135" s="114">
        <f>VLOOKUP($B1135,References_1!$F$2:$H$18,3,)</f>
        <v>3</v>
      </c>
      <c r="D1135" s="115">
        <v>42142</v>
      </c>
      <c r="E1135" s="114" t="s">
        <v>1011</v>
      </c>
      <c r="F1135" s="114">
        <v>23</v>
      </c>
      <c r="G1135" s="114" t="s">
        <v>535</v>
      </c>
      <c r="H1135" s="114">
        <v>5567</v>
      </c>
      <c r="I1135" s="114">
        <v>0.05</v>
      </c>
      <c r="J1135" s="117" t="s">
        <v>1630</v>
      </c>
      <c r="K1135" s="116">
        <v>0.05</v>
      </c>
      <c r="L1135" s="114" t="s">
        <v>130</v>
      </c>
      <c r="M1135" s="114" t="str">
        <f>VLOOKUP($H1135,References_1!$C$2:$D$827,2,)</f>
        <v>GP4</v>
      </c>
      <c r="N1135" s="114" t="e">
        <f>VLOOKUP($H1135,References_2!$D$2:'References_2'!$AQ$186,39,)</f>
        <v>#N/A</v>
      </c>
      <c r="O1135" s="114" t="str">
        <f>LEFT(L1135,2)</f>
        <v>µg</v>
      </c>
      <c r="P1135" s="132">
        <f>IF($O1135="mg",VLOOKUP($C1135,References_1!$H$2:$I$18,2,)*$K1135*0.0864,IF($O1135="µg",VLOOKUP($C1135,References_1!$H$2:$I$18,2,)*$K1135*86.4,""))</f>
        <v>10.8864</v>
      </c>
      <c r="Q1135" s="116" t="str">
        <f>IF($O1135="mg","kg/j",IF($O1135="µg","mg/j",""))</f>
        <v>mg/j</v>
      </c>
    </row>
    <row r="1136" spans="1:17" x14ac:dyDescent="0.2">
      <c r="A1136" s="114">
        <f>VLOOKUP($B1136,References_1!$F$2:$G$18,2,)</f>
        <v>14</v>
      </c>
      <c r="B1136" s="114">
        <v>6127985</v>
      </c>
      <c r="C1136" s="114">
        <f>VLOOKUP($B1136,References_1!$F$2:$H$18,3,)</f>
        <v>11</v>
      </c>
      <c r="D1136" s="115">
        <v>42143</v>
      </c>
      <c r="E1136" s="114" t="s">
        <v>1003</v>
      </c>
      <c r="F1136" s="114">
        <v>23</v>
      </c>
      <c r="G1136" s="114" t="s">
        <v>535</v>
      </c>
      <c r="H1136" s="114">
        <v>5567</v>
      </c>
      <c r="I1136" s="114">
        <v>0.05</v>
      </c>
      <c r="J1136" s="117" t="s">
        <v>1630</v>
      </c>
      <c r="K1136" s="116">
        <v>0.05</v>
      </c>
      <c r="L1136" s="114" t="s">
        <v>130</v>
      </c>
      <c r="M1136" s="114" t="str">
        <f>VLOOKUP($H1136,References_1!$C$2:$D$827,2,)</f>
        <v>GP4</v>
      </c>
      <c r="N1136" s="114" t="e">
        <f>VLOOKUP($H1136,References_2!$D$2:'References_2'!$AQ$186,39,)</f>
        <v>#N/A</v>
      </c>
      <c r="O1136" s="114" t="str">
        <f>LEFT(L1136,2)</f>
        <v>µg</v>
      </c>
      <c r="P1136" s="132">
        <f>IF($O1136="mg",VLOOKUP($C1136,References_1!$H$2:$I$18,2,)*$K1136*0.0864,IF($O1136="µg",VLOOKUP($C1136,References_1!$H$2:$I$18,2,)*$K1136*86.4,""))</f>
        <v>889.16659200000015</v>
      </c>
      <c r="Q1136" s="116" t="str">
        <f>IF($O1136="mg","kg/j",IF($O1136="µg","mg/j",""))</f>
        <v>mg/j</v>
      </c>
    </row>
    <row r="1137" spans="1:17" x14ac:dyDescent="0.2">
      <c r="A1137" s="114">
        <f>VLOOKUP($B1137,References_1!$F$2:$G$18,2,)</f>
        <v>12</v>
      </c>
      <c r="B1137" s="114">
        <v>6127975</v>
      </c>
      <c r="C1137" s="114">
        <f>VLOOKUP($B1137,References_1!$F$2:$H$18,3,)</f>
        <v>14</v>
      </c>
      <c r="D1137" s="115">
        <v>42143</v>
      </c>
      <c r="E1137" s="114" t="s">
        <v>995</v>
      </c>
      <c r="F1137" s="114">
        <v>23</v>
      </c>
      <c r="G1137" s="114" t="s">
        <v>535</v>
      </c>
      <c r="H1137" s="114">
        <v>5567</v>
      </c>
      <c r="I1137" s="114">
        <v>0.05</v>
      </c>
      <c r="J1137" s="117" t="s">
        <v>1630</v>
      </c>
      <c r="K1137" s="116">
        <v>0.05</v>
      </c>
      <c r="L1137" s="114" t="s">
        <v>130</v>
      </c>
      <c r="M1137" s="114" t="str">
        <f>VLOOKUP($H1137,References_1!$C$2:$D$827,2,)</f>
        <v>GP4</v>
      </c>
      <c r="N1137" s="114" t="e">
        <f>VLOOKUP($H1137,References_2!$D$2:'References_2'!$AQ$186,39,)</f>
        <v>#N/A</v>
      </c>
      <c r="O1137" s="114" t="str">
        <f>LEFT(L1137,2)</f>
        <v>µg</v>
      </c>
      <c r="P1137" s="132">
        <f>IF($O1137="mg",VLOOKUP($C1137,References_1!$H$2:$I$18,2,)*$K1137*0.0864,IF($O1137="µg",VLOOKUP($C1137,References_1!$H$2:$I$18,2,)*$K1137*86.4,""))</f>
        <v>477.45590400000003</v>
      </c>
      <c r="Q1137" s="116" t="str">
        <f>IF($O1137="mg","kg/j",IF($O1137="µg","mg/j",""))</f>
        <v>mg/j</v>
      </c>
    </row>
    <row r="1138" spans="1:17" x14ac:dyDescent="0.2">
      <c r="A1138" s="114">
        <f>VLOOKUP($B1138,References_1!$F$2:$G$18,2,)</f>
        <v>17</v>
      </c>
      <c r="B1138" s="114">
        <v>6127980</v>
      </c>
      <c r="C1138" s="114">
        <f>VLOOKUP($B1138,References_1!$F$2:$H$18,3,)</f>
        <v>17</v>
      </c>
      <c r="D1138" s="115">
        <v>42144</v>
      </c>
      <c r="E1138" s="114" t="s">
        <v>387</v>
      </c>
      <c r="F1138" s="114">
        <v>23</v>
      </c>
      <c r="G1138" s="114" t="s">
        <v>535</v>
      </c>
      <c r="H1138" s="114">
        <v>5567</v>
      </c>
      <c r="I1138" s="114">
        <v>0.05</v>
      </c>
      <c r="J1138" s="117" t="s">
        <v>1630</v>
      </c>
      <c r="K1138" s="116">
        <v>0.05</v>
      </c>
      <c r="L1138" s="114" t="s">
        <v>130</v>
      </c>
      <c r="M1138" s="114" t="str">
        <f>VLOOKUP($H1138,References_1!$C$2:$D$827,2,)</f>
        <v>GP4</v>
      </c>
      <c r="N1138" s="114" t="e">
        <f>VLOOKUP($H1138,References_2!$D$2:'References_2'!$AQ$186,39,)</f>
        <v>#N/A</v>
      </c>
      <c r="O1138" s="114" t="str">
        <f>LEFT(L1138,2)</f>
        <v>µg</v>
      </c>
      <c r="P1138" s="132">
        <f>IF($O1138="mg",VLOOKUP($C1138,References_1!$H$2:$I$18,2,)*$K1138*0.0864,IF($O1138="µg",VLOOKUP($C1138,References_1!$H$2:$I$18,2,)*$K1138*86.4,""))</f>
        <v>620.55612000000008</v>
      </c>
      <c r="Q1138" s="116" t="str">
        <f>IF($O1138="mg","kg/j",IF($O1138="µg","mg/j",""))</f>
        <v>mg/j</v>
      </c>
    </row>
    <row r="1139" spans="1:17" x14ac:dyDescent="0.2">
      <c r="A1139" s="114">
        <f>VLOOKUP($B1139,References_1!$F$2:$G$18,2,)</f>
        <v>4</v>
      </c>
      <c r="B1139" s="114">
        <v>6127935</v>
      </c>
      <c r="C1139" s="114">
        <f>VLOOKUP($B1139,References_1!$F$2:$H$18,3,)</f>
        <v>3</v>
      </c>
      <c r="D1139" s="115">
        <v>42142</v>
      </c>
      <c r="E1139" s="114" t="s">
        <v>1011</v>
      </c>
      <c r="F1139" s="114">
        <v>23</v>
      </c>
      <c r="G1139" s="114" t="s">
        <v>536</v>
      </c>
      <c r="H1139" s="114">
        <v>5568</v>
      </c>
      <c r="I1139" s="114">
        <v>0.02</v>
      </c>
      <c r="J1139" s="117" t="s">
        <v>1630</v>
      </c>
      <c r="K1139" s="116">
        <v>0.02</v>
      </c>
      <c r="L1139" s="114" t="s">
        <v>130</v>
      </c>
      <c r="M1139" s="114" t="str">
        <f>VLOOKUP($H1139,References_1!$C$2:$D$827,2,)</f>
        <v>GP4</v>
      </c>
      <c r="N1139" s="114" t="e">
        <f>VLOOKUP($H1139,References_2!$D$2:'References_2'!$AQ$186,39,)</f>
        <v>#N/A</v>
      </c>
      <c r="O1139" s="114" t="str">
        <f>LEFT(L1139,2)</f>
        <v>µg</v>
      </c>
      <c r="P1139" s="132">
        <f>IF($O1139="mg",VLOOKUP($C1139,References_1!$H$2:$I$18,2,)*$K1139*0.0864,IF($O1139="µg",VLOOKUP($C1139,References_1!$H$2:$I$18,2,)*$K1139*86.4,""))</f>
        <v>4.3545600000000002</v>
      </c>
      <c r="Q1139" s="116" t="str">
        <f>IF($O1139="mg","kg/j",IF($O1139="µg","mg/j",""))</f>
        <v>mg/j</v>
      </c>
    </row>
    <row r="1140" spans="1:17" x14ac:dyDescent="0.2">
      <c r="A1140" s="114">
        <f>VLOOKUP($B1140,References_1!$F$2:$G$18,2,)</f>
        <v>14</v>
      </c>
      <c r="B1140" s="114">
        <v>6127985</v>
      </c>
      <c r="C1140" s="114">
        <f>VLOOKUP($B1140,References_1!$F$2:$H$18,3,)</f>
        <v>11</v>
      </c>
      <c r="D1140" s="115">
        <v>42143</v>
      </c>
      <c r="E1140" s="114" t="s">
        <v>1003</v>
      </c>
      <c r="F1140" s="114">
        <v>23</v>
      </c>
      <c r="G1140" s="114" t="s">
        <v>536</v>
      </c>
      <c r="H1140" s="114">
        <v>5568</v>
      </c>
      <c r="I1140" s="114">
        <v>0.02</v>
      </c>
      <c r="J1140" s="117" t="s">
        <v>1630</v>
      </c>
      <c r="K1140" s="116">
        <v>0.02</v>
      </c>
      <c r="L1140" s="114" t="s">
        <v>130</v>
      </c>
      <c r="M1140" s="114" t="str">
        <f>VLOOKUP($H1140,References_1!$C$2:$D$827,2,)</f>
        <v>GP4</v>
      </c>
      <c r="N1140" s="114" t="e">
        <f>VLOOKUP($H1140,References_2!$D$2:'References_2'!$AQ$186,39,)</f>
        <v>#N/A</v>
      </c>
      <c r="O1140" s="114" t="str">
        <f>LEFT(L1140,2)</f>
        <v>µg</v>
      </c>
      <c r="P1140" s="132">
        <f>IF($O1140="mg",VLOOKUP($C1140,References_1!$H$2:$I$18,2,)*$K1140*0.0864,IF($O1140="µg",VLOOKUP($C1140,References_1!$H$2:$I$18,2,)*$K1140*86.4,""))</f>
        <v>355.66663680000005</v>
      </c>
      <c r="Q1140" s="116" t="str">
        <f>IF($O1140="mg","kg/j",IF($O1140="µg","mg/j",""))</f>
        <v>mg/j</v>
      </c>
    </row>
    <row r="1141" spans="1:17" x14ac:dyDescent="0.2">
      <c r="A1141" s="114">
        <f>VLOOKUP($B1141,References_1!$F$2:$G$18,2,)</f>
        <v>12</v>
      </c>
      <c r="B1141" s="114">
        <v>6127975</v>
      </c>
      <c r="C1141" s="114">
        <f>VLOOKUP($B1141,References_1!$F$2:$H$18,3,)</f>
        <v>14</v>
      </c>
      <c r="D1141" s="115">
        <v>42143</v>
      </c>
      <c r="E1141" s="114" t="s">
        <v>995</v>
      </c>
      <c r="F1141" s="114">
        <v>23</v>
      </c>
      <c r="G1141" s="114" t="s">
        <v>536</v>
      </c>
      <c r="H1141" s="114">
        <v>5568</v>
      </c>
      <c r="I1141" s="114">
        <v>0.02</v>
      </c>
      <c r="J1141" s="117" t="s">
        <v>1630</v>
      </c>
      <c r="K1141" s="116">
        <v>0.02</v>
      </c>
      <c r="L1141" s="114" t="s">
        <v>130</v>
      </c>
      <c r="M1141" s="114" t="str">
        <f>VLOOKUP($H1141,References_1!$C$2:$D$827,2,)</f>
        <v>GP4</v>
      </c>
      <c r="N1141" s="114" t="e">
        <f>VLOOKUP($H1141,References_2!$D$2:'References_2'!$AQ$186,39,)</f>
        <v>#N/A</v>
      </c>
      <c r="O1141" s="114" t="str">
        <f>LEFT(L1141,2)</f>
        <v>µg</v>
      </c>
      <c r="P1141" s="132">
        <f>IF($O1141="mg",VLOOKUP($C1141,References_1!$H$2:$I$18,2,)*$K1141*0.0864,IF($O1141="µg",VLOOKUP($C1141,References_1!$H$2:$I$18,2,)*$K1141*86.4,""))</f>
        <v>190.98236159999999</v>
      </c>
      <c r="Q1141" s="116" t="str">
        <f>IF($O1141="mg","kg/j",IF($O1141="µg","mg/j",""))</f>
        <v>mg/j</v>
      </c>
    </row>
    <row r="1142" spans="1:17" x14ac:dyDescent="0.2">
      <c r="A1142" s="114">
        <f>VLOOKUP($B1142,References_1!$F$2:$G$18,2,)</f>
        <v>17</v>
      </c>
      <c r="B1142" s="114">
        <v>6127980</v>
      </c>
      <c r="C1142" s="114">
        <f>VLOOKUP($B1142,References_1!$F$2:$H$18,3,)</f>
        <v>17</v>
      </c>
      <c r="D1142" s="115">
        <v>42144</v>
      </c>
      <c r="E1142" s="114" t="s">
        <v>387</v>
      </c>
      <c r="F1142" s="114">
        <v>23</v>
      </c>
      <c r="G1142" s="114" t="s">
        <v>536</v>
      </c>
      <c r="H1142" s="114">
        <v>5568</v>
      </c>
      <c r="I1142" s="114">
        <v>0.02</v>
      </c>
      <c r="J1142" s="117" t="s">
        <v>1630</v>
      </c>
      <c r="K1142" s="116">
        <v>0.02</v>
      </c>
      <c r="L1142" s="114" t="s">
        <v>130</v>
      </c>
      <c r="M1142" s="114" t="str">
        <f>VLOOKUP($H1142,References_1!$C$2:$D$827,2,)</f>
        <v>GP4</v>
      </c>
      <c r="N1142" s="114" t="e">
        <f>VLOOKUP($H1142,References_2!$D$2:'References_2'!$AQ$186,39,)</f>
        <v>#N/A</v>
      </c>
      <c r="O1142" s="114" t="str">
        <f>LEFT(L1142,2)</f>
        <v>µg</v>
      </c>
      <c r="P1142" s="132">
        <f>IF($O1142="mg",VLOOKUP($C1142,References_1!$H$2:$I$18,2,)*$K1142*0.0864,IF($O1142="µg",VLOOKUP($C1142,References_1!$H$2:$I$18,2,)*$K1142*86.4,""))</f>
        <v>248.22244799999999</v>
      </c>
      <c r="Q1142" s="116" t="str">
        <f>IF($O1142="mg","kg/j",IF($O1142="µg","mg/j",""))</f>
        <v>mg/j</v>
      </c>
    </row>
    <row r="1143" spans="1:17" x14ac:dyDescent="0.2">
      <c r="A1143" s="114">
        <f>VLOOKUP($B1143,References_1!$F$2:$G$18,2,)</f>
        <v>4</v>
      </c>
      <c r="B1143" s="114">
        <v>6127935</v>
      </c>
      <c r="C1143" s="114">
        <f>VLOOKUP($B1143,References_1!$F$2:$H$18,3,)</f>
        <v>3</v>
      </c>
      <c r="D1143" s="115">
        <v>42142</v>
      </c>
      <c r="E1143" s="114" t="s">
        <v>1011</v>
      </c>
      <c r="F1143" s="114">
        <v>23</v>
      </c>
      <c r="G1143" s="114" t="s">
        <v>537</v>
      </c>
      <c r="H1143" s="114">
        <v>2729</v>
      </c>
      <c r="I1143" s="114">
        <v>0.05</v>
      </c>
      <c r="J1143" s="117" t="s">
        <v>1630</v>
      </c>
      <c r="K1143" s="116">
        <v>0.05</v>
      </c>
      <c r="L1143" s="114" t="s">
        <v>130</v>
      </c>
      <c r="M1143" s="114" t="str">
        <f>VLOOKUP($H1143,References_1!$C$2:$D$827,2,)</f>
        <v>GP4</v>
      </c>
      <c r="N1143" s="114" t="e">
        <f>VLOOKUP($H1143,References_2!$D$2:'References_2'!$AQ$186,39,)</f>
        <v>#N/A</v>
      </c>
      <c r="O1143" s="114" t="str">
        <f>LEFT(L1143,2)</f>
        <v>µg</v>
      </c>
      <c r="P1143" s="132">
        <f>IF($O1143="mg",VLOOKUP($C1143,References_1!$H$2:$I$18,2,)*$K1143*0.0864,IF($O1143="µg",VLOOKUP($C1143,References_1!$H$2:$I$18,2,)*$K1143*86.4,""))</f>
        <v>10.8864</v>
      </c>
      <c r="Q1143" s="116" t="str">
        <f>IF($O1143="mg","kg/j",IF($O1143="µg","mg/j",""))</f>
        <v>mg/j</v>
      </c>
    </row>
    <row r="1144" spans="1:17" x14ac:dyDescent="0.2">
      <c r="A1144" s="114">
        <f>VLOOKUP($B1144,References_1!$F$2:$G$18,2,)</f>
        <v>14</v>
      </c>
      <c r="B1144" s="114">
        <v>6127985</v>
      </c>
      <c r="C1144" s="114">
        <f>VLOOKUP($B1144,References_1!$F$2:$H$18,3,)</f>
        <v>11</v>
      </c>
      <c r="D1144" s="115">
        <v>42143</v>
      </c>
      <c r="E1144" s="114" t="s">
        <v>1003</v>
      </c>
      <c r="F1144" s="114">
        <v>23</v>
      </c>
      <c r="G1144" s="114" t="s">
        <v>537</v>
      </c>
      <c r="H1144" s="114">
        <v>2729</v>
      </c>
      <c r="I1144" s="114">
        <v>0.05</v>
      </c>
      <c r="J1144" s="117" t="s">
        <v>1630</v>
      </c>
      <c r="K1144" s="116">
        <v>0.05</v>
      </c>
      <c r="L1144" s="114" t="s">
        <v>130</v>
      </c>
      <c r="M1144" s="114" t="str">
        <f>VLOOKUP($H1144,References_1!$C$2:$D$827,2,)</f>
        <v>GP4</v>
      </c>
      <c r="N1144" s="114" t="e">
        <f>VLOOKUP($H1144,References_2!$D$2:'References_2'!$AQ$186,39,)</f>
        <v>#N/A</v>
      </c>
      <c r="O1144" s="114" t="str">
        <f>LEFT(L1144,2)</f>
        <v>µg</v>
      </c>
      <c r="P1144" s="132">
        <f>IF($O1144="mg",VLOOKUP($C1144,References_1!$H$2:$I$18,2,)*$K1144*0.0864,IF($O1144="µg",VLOOKUP($C1144,References_1!$H$2:$I$18,2,)*$K1144*86.4,""))</f>
        <v>889.16659200000015</v>
      </c>
      <c r="Q1144" s="116" t="str">
        <f>IF($O1144="mg","kg/j",IF($O1144="µg","mg/j",""))</f>
        <v>mg/j</v>
      </c>
    </row>
    <row r="1145" spans="1:17" x14ac:dyDescent="0.2">
      <c r="A1145" s="114">
        <f>VLOOKUP($B1145,References_1!$F$2:$G$18,2,)</f>
        <v>12</v>
      </c>
      <c r="B1145" s="114">
        <v>6127975</v>
      </c>
      <c r="C1145" s="114">
        <f>VLOOKUP($B1145,References_1!$F$2:$H$18,3,)</f>
        <v>14</v>
      </c>
      <c r="D1145" s="115">
        <v>42143</v>
      </c>
      <c r="E1145" s="114" t="s">
        <v>995</v>
      </c>
      <c r="F1145" s="114">
        <v>23</v>
      </c>
      <c r="G1145" s="114" t="s">
        <v>537</v>
      </c>
      <c r="H1145" s="114">
        <v>2729</v>
      </c>
      <c r="I1145" s="114">
        <v>0.05</v>
      </c>
      <c r="J1145" s="117" t="s">
        <v>1630</v>
      </c>
      <c r="K1145" s="116">
        <v>0.05</v>
      </c>
      <c r="L1145" s="114" t="s">
        <v>130</v>
      </c>
      <c r="M1145" s="114" t="str">
        <f>VLOOKUP($H1145,References_1!$C$2:$D$827,2,)</f>
        <v>GP4</v>
      </c>
      <c r="N1145" s="114" t="e">
        <f>VLOOKUP($H1145,References_2!$D$2:'References_2'!$AQ$186,39,)</f>
        <v>#N/A</v>
      </c>
      <c r="O1145" s="114" t="str">
        <f>LEFT(L1145,2)</f>
        <v>µg</v>
      </c>
      <c r="P1145" s="132">
        <f>IF($O1145="mg",VLOOKUP($C1145,References_1!$H$2:$I$18,2,)*$K1145*0.0864,IF($O1145="µg",VLOOKUP($C1145,References_1!$H$2:$I$18,2,)*$K1145*86.4,""))</f>
        <v>477.45590400000003</v>
      </c>
      <c r="Q1145" s="116" t="str">
        <f>IF($O1145="mg","kg/j",IF($O1145="µg","mg/j",""))</f>
        <v>mg/j</v>
      </c>
    </row>
    <row r="1146" spans="1:17" x14ac:dyDescent="0.2">
      <c r="A1146" s="114">
        <f>VLOOKUP($B1146,References_1!$F$2:$G$18,2,)</f>
        <v>17</v>
      </c>
      <c r="B1146" s="114">
        <v>6127980</v>
      </c>
      <c r="C1146" s="114">
        <f>VLOOKUP($B1146,References_1!$F$2:$H$18,3,)</f>
        <v>17</v>
      </c>
      <c r="D1146" s="115">
        <v>42144</v>
      </c>
      <c r="E1146" s="114" t="s">
        <v>387</v>
      </c>
      <c r="F1146" s="114">
        <v>23</v>
      </c>
      <c r="G1146" s="114" t="s">
        <v>537</v>
      </c>
      <c r="H1146" s="114">
        <v>2729</v>
      </c>
      <c r="I1146" s="114">
        <v>0.05</v>
      </c>
      <c r="J1146" s="117" t="s">
        <v>1630</v>
      </c>
      <c r="K1146" s="116">
        <v>0.05</v>
      </c>
      <c r="L1146" s="114" t="s">
        <v>130</v>
      </c>
      <c r="M1146" s="114" t="str">
        <f>VLOOKUP($H1146,References_1!$C$2:$D$827,2,)</f>
        <v>GP4</v>
      </c>
      <c r="N1146" s="114" t="e">
        <f>VLOOKUP($H1146,References_2!$D$2:'References_2'!$AQ$186,39,)</f>
        <v>#N/A</v>
      </c>
      <c r="O1146" s="114" t="str">
        <f>LEFT(L1146,2)</f>
        <v>µg</v>
      </c>
      <c r="P1146" s="132">
        <f>IF($O1146="mg",VLOOKUP($C1146,References_1!$H$2:$I$18,2,)*$K1146*0.0864,IF($O1146="µg",VLOOKUP($C1146,References_1!$H$2:$I$18,2,)*$K1146*86.4,""))</f>
        <v>620.55612000000008</v>
      </c>
      <c r="Q1146" s="116" t="str">
        <f>IF($O1146="mg","kg/j",IF($O1146="µg","mg/j",""))</f>
        <v>mg/j</v>
      </c>
    </row>
    <row r="1147" spans="1:17" x14ac:dyDescent="0.2">
      <c r="A1147" s="114">
        <f>VLOOKUP($B1147,References_1!$F$2:$G$18,2,)</f>
        <v>4</v>
      </c>
      <c r="B1147" s="114">
        <v>6127935</v>
      </c>
      <c r="C1147" s="114">
        <f>VLOOKUP($B1147,References_1!$F$2:$H$18,3,)</f>
        <v>3</v>
      </c>
      <c r="D1147" s="115">
        <v>42142</v>
      </c>
      <c r="E1147" s="114" t="s">
        <v>1011</v>
      </c>
      <c r="F1147" s="114">
        <v>23</v>
      </c>
      <c r="G1147" s="114" t="s">
        <v>538</v>
      </c>
      <c r="H1147" s="114">
        <v>1696</v>
      </c>
      <c r="I1147" s="114">
        <v>0.02</v>
      </c>
      <c r="J1147" s="117" t="s">
        <v>1630</v>
      </c>
      <c r="K1147" s="116">
        <v>0.02</v>
      </c>
      <c r="L1147" s="114" t="s">
        <v>130</v>
      </c>
      <c r="M1147" s="114" t="str">
        <f>VLOOKUP($H1147,References_1!$C$2:$D$827,2,)</f>
        <v>GP4</v>
      </c>
      <c r="N1147" s="114" t="e">
        <f>VLOOKUP($H1147,References_2!$D$2:'References_2'!$AQ$186,39,)</f>
        <v>#N/A</v>
      </c>
      <c r="O1147" s="114" t="str">
        <f>LEFT(L1147,2)</f>
        <v>µg</v>
      </c>
      <c r="P1147" s="132">
        <f>IF($O1147="mg",VLOOKUP($C1147,References_1!$H$2:$I$18,2,)*$K1147*0.0864,IF($O1147="µg",VLOOKUP($C1147,References_1!$H$2:$I$18,2,)*$K1147*86.4,""))</f>
        <v>4.3545600000000002</v>
      </c>
      <c r="Q1147" s="116" t="str">
        <f>IF($O1147="mg","kg/j",IF($O1147="µg","mg/j",""))</f>
        <v>mg/j</v>
      </c>
    </row>
    <row r="1148" spans="1:17" x14ac:dyDescent="0.2">
      <c r="A1148" s="114">
        <f>VLOOKUP($B1148,References_1!$F$2:$G$18,2,)</f>
        <v>14</v>
      </c>
      <c r="B1148" s="114">
        <v>6127985</v>
      </c>
      <c r="C1148" s="114">
        <f>VLOOKUP($B1148,References_1!$F$2:$H$18,3,)</f>
        <v>11</v>
      </c>
      <c r="D1148" s="115">
        <v>42143</v>
      </c>
      <c r="E1148" s="114" t="s">
        <v>1003</v>
      </c>
      <c r="F1148" s="114">
        <v>23</v>
      </c>
      <c r="G1148" s="114" t="s">
        <v>538</v>
      </c>
      <c r="H1148" s="114">
        <v>1696</v>
      </c>
      <c r="I1148" s="114">
        <v>0.02</v>
      </c>
      <c r="J1148" s="117" t="s">
        <v>1630</v>
      </c>
      <c r="K1148" s="116">
        <v>0.02</v>
      </c>
      <c r="L1148" s="114" t="s">
        <v>130</v>
      </c>
      <c r="M1148" s="114" t="str">
        <f>VLOOKUP($H1148,References_1!$C$2:$D$827,2,)</f>
        <v>GP4</v>
      </c>
      <c r="N1148" s="114" t="e">
        <f>VLOOKUP($H1148,References_2!$D$2:'References_2'!$AQ$186,39,)</f>
        <v>#N/A</v>
      </c>
      <c r="O1148" s="114" t="str">
        <f>LEFT(L1148,2)</f>
        <v>µg</v>
      </c>
      <c r="P1148" s="132">
        <f>IF($O1148="mg",VLOOKUP($C1148,References_1!$H$2:$I$18,2,)*$K1148*0.0864,IF($O1148="µg",VLOOKUP($C1148,References_1!$H$2:$I$18,2,)*$K1148*86.4,""))</f>
        <v>355.66663680000005</v>
      </c>
      <c r="Q1148" s="116" t="str">
        <f>IF($O1148="mg","kg/j",IF($O1148="µg","mg/j",""))</f>
        <v>mg/j</v>
      </c>
    </row>
    <row r="1149" spans="1:17" x14ac:dyDescent="0.2">
      <c r="A1149" s="114">
        <f>VLOOKUP($B1149,References_1!$F$2:$G$18,2,)</f>
        <v>12</v>
      </c>
      <c r="B1149" s="114">
        <v>6127975</v>
      </c>
      <c r="C1149" s="114">
        <f>VLOOKUP($B1149,References_1!$F$2:$H$18,3,)</f>
        <v>14</v>
      </c>
      <c r="D1149" s="115">
        <v>42143</v>
      </c>
      <c r="E1149" s="114" t="s">
        <v>995</v>
      </c>
      <c r="F1149" s="114">
        <v>23</v>
      </c>
      <c r="G1149" s="114" t="s">
        <v>538</v>
      </c>
      <c r="H1149" s="114">
        <v>1696</v>
      </c>
      <c r="I1149" s="114">
        <v>0.02</v>
      </c>
      <c r="J1149" s="117" t="s">
        <v>1630</v>
      </c>
      <c r="K1149" s="116">
        <v>0.02</v>
      </c>
      <c r="L1149" s="114" t="s">
        <v>130</v>
      </c>
      <c r="M1149" s="114" t="str">
        <f>VLOOKUP($H1149,References_1!$C$2:$D$827,2,)</f>
        <v>GP4</v>
      </c>
      <c r="N1149" s="114" t="e">
        <f>VLOOKUP($H1149,References_2!$D$2:'References_2'!$AQ$186,39,)</f>
        <v>#N/A</v>
      </c>
      <c r="O1149" s="114" t="str">
        <f>LEFT(L1149,2)</f>
        <v>µg</v>
      </c>
      <c r="P1149" s="132">
        <f>IF($O1149="mg",VLOOKUP($C1149,References_1!$H$2:$I$18,2,)*$K1149*0.0864,IF($O1149="µg",VLOOKUP($C1149,References_1!$H$2:$I$18,2,)*$K1149*86.4,""))</f>
        <v>190.98236159999999</v>
      </c>
      <c r="Q1149" s="116" t="str">
        <f>IF($O1149="mg","kg/j",IF($O1149="µg","mg/j",""))</f>
        <v>mg/j</v>
      </c>
    </row>
    <row r="1150" spans="1:17" x14ac:dyDescent="0.2">
      <c r="A1150" s="114">
        <f>VLOOKUP($B1150,References_1!$F$2:$G$18,2,)</f>
        <v>17</v>
      </c>
      <c r="B1150" s="114">
        <v>6127980</v>
      </c>
      <c r="C1150" s="114">
        <f>VLOOKUP($B1150,References_1!$F$2:$H$18,3,)</f>
        <v>17</v>
      </c>
      <c r="D1150" s="115">
        <v>42144</v>
      </c>
      <c r="E1150" s="114" t="s">
        <v>387</v>
      </c>
      <c r="F1150" s="114">
        <v>23</v>
      </c>
      <c r="G1150" s="114" t="s">
        <v>538</v>
      </c>
      <c r="H1150" s="114">
        <v>1696</v>
      </c>
      <c r="I1150" s="114">
        <v>0.02</v>
      </c>
      <c r="J1150" s="117" t="s">
        <v>1630</v>
      </c>
      <c r="K1150" s="116">
        <v>0.02</v>
      </c>
      <c r="L1150" s="114" t="s">
        <v>130</v>
      </c>
      <c r="M1150" s="114" t="str">
        <f>VLOOKUP($H1150,References_1!$C$2:$D$827,2,)</f>
        <v>GP4</v>
      </c>
      <c r="N1150" s="114" t="e">
        <f>VLOOKUP($H1150,References_2!$D$2:'References_2'!$AQ$186,39,)</f>
        <v>#N/A</v>
      </c>
      <c r="O1150" s="114" t="str">
        <f>LEFT(L1150,2)</f>
        <v>µg</v>
      </c>
      <c r="P1150" s="132">
        <f>IF($O1150="mg",VLOOKUP($C1150,References_1!$H$2:$I$18,2,)*$K1150*0.0864,IF($O1150="µg",VLOOKUP($C1150,References_1!$H$2:$I$18,2,)*$K1150*86.4,""))</f>
        <v>248.22244799999999</v>
      </c>
      <c r="Q1150" s="116" t="str">
        <f>IF($O1150="mg","kg/j",IF($O1150="µg","mg/j",""))</f>
        <v>mg/j</v>
      </c>
    </row>
    <row r="1151" spans="1:17" x14ac:dyDescent="0.2">
      <c r="A1151" s="114">
        <f>VLOOKUP($B1151,References_1!$F$2:$G$18,2,)</f>
        <v>4</v>
      </c>
      <c r="B1151" s="114">
        <v>6127935</v>
      </c>
      <c r="C1151" s="114">
        <f>VLOOKUP($B1151,References_1!$F$2:$H$18,3,)</f>
        <v>3</v>
      </c>
      <c r="D1151" s="115">
        <v>42142</v>
      </c>
      <c r="E1151" s="114" t="s">
        <v>1011</v>
      </c>
      <c r="F1151" s="114">
        <v>23</v>
      </c>
      <c r="G1151" s="114" t="s">
        <v>539</v>
      </c>
      <c r="H1151" s="114">
        <v>1681</v>
      </c>
      <c r="I1151" s="114">
        <v>5.0000000000000001E-3</v>
      </c>
      <c r="J1151" s="117" t="s">
        <v>1630</v>
      </c>
      <c r="K1151" s="116">
        <v>5.0000000000000001E-3</v>
      </c>
      <c r="L1151" s="114" t="s">
        <v>130</v>
      </c>
      <c r="M1151" s="114" t="str">
        <f>VLOOKUP($H1151,References_1!$C$2:$D$827,2,)</f>
        <v>GP4</v>
      </c>
      <c r="N1151" s="114" t="e">
        <f>VLOOKUP($H1151,References_2!$D$2:'References_2'!$AQ$186,39,)</f>
        <v>#N/A</v>
      </c>
      <c r="O1151" s="114" t="str">
        <f>LEFT(L1151,2)</f>
        <v>µg</v>
      </c>
      <c r="P1151" s="132">
        <f>IF($O1151="mg",VLOOKUP($C1151,References_1!$H$2:$I$18,2,)*$K1151*0.0864,IF($O1151="µg",VLOOKUP($C1151,References_1!$H$2:$I$18,2,)*$K1151*86.4,""))</f>
        <v>1.0886400000000001</v>
      </c>
      <c r="Q1151" s="116" t="str">
        <f>IF($O1151="mg","kg/j",IF($O1151="µg","mg/j",""))</f>
        <v>mg/j</v>
      </c>
    </row>
    <row r="1152" spans="1:17" x14ac:dyDescent="0.2">
      <c r="A1152" s="114">
        <f>VLOOKUP($B1152,References_1!$F$2:$G$18,2,)</f>
        <v>14</v>
      </c>
      <c r="B1152" s="114">
        <v>6127985</v>
      </c>
      <c r="C1152" s="114">
        <f>VLOOKUP($B1152,References_1!$F$2:$H$18,3,)</f>
        <v>11</v>
      </c>
      <c r="D1152" s="115">
        <v>42143</v>
      </c>
      <c r="E1152" s="114" t="s">
        <v>1003</v>
      </c>
      <c r="F1152" s="114">
        <v>23</v>
      </c>
      <c r="G1152" s="114" t="s">
        <v>539</v>
      </c>
      <c r="H1152" s="114">
        <v>1681</v>
      </c>
      <c r="I1152" s="114">
        <v>5.0000000000000001E-3</v>
      </c>
      <c r="J1152" s="117" t="s">
        <v>1630</v>
      </c>
      <c r="K1152" s="116">
        <v>5.0000000000000001E-3</v>
      </c>
      <c r="L1152" s="114" t="s">
        <v>130</v>
      </c>
      <c r="M1152" s="114" t="str">
        <f>VLOOKUP($H1152,References_1!$C$2:$D$827,2,)</f>
        <v>GP4</v>
      </c>
      <c r="N1152" s="114" t="e">
        <f>VLOOKUP($H1152,References_2!$D$2:'References_2'!$AQ$186,39,)</f>
        <v>#N/A</v>
      </c>
      <c r="O1152" s="114" t="str">
        <f>LEFT(L1152,2)</f>
        <v>µg</v>
      </c>
      <c r="P1152" s="132">
        <f>IF($O1152="mg",VLOOKUP($C1152,References_1!$H$2:$I$18,2,)*$K1152*0.0864,IF($O1152="µg",VLOOKUP($C1152,References_1!$H$2:$I$18,2,)*$K1152*86.4,""))</f>
        <v>88.916659200000012</v>
      </c>
      <c r="Q1152" s="116" t="str">
        <f>IF($O1152="mg","kg/j",IF($O1152="µg","mg/j",""))</f>
        <v>mg/j</v>
      </c>
    </row>
    <row r="1153" spans="1:17" x14ac:dyDescent="0.2">
      <c r="A1153" s="114">
        <f>VLOOKUP($B1153,References_1!$F$2:$G$18,2,)</f>
        <v>12</v>
      </c>
      <c r="B1153" s="114">
        <v>6127975</v>
      </c>
      <c r="C1153" s="114">
        <f>VLOOKUP($B1153,References_1!$F$2:$H$18,3,)</f>
        <v>14</v>
      </c>
      <c r="D1153" s="115">
        <v>42143</v>
      </c>
      <c r="E1153" s="114" t="s">
        <v>995</v>
      </c>
      <c r="F1153" s="114">
        <v>23</v>
      </c>
      <c r="G1153" s="114" t="s">
        <v>539</v>
      </c>
      <c r="H1153" s="114">
        <v>1681</v>
      </c>
      <c r="I1153" s="114">
        <v>5.0000000000000001E-3</v>
      </c>
      <c r="J1153" s="117" t="s">
        <v>1630</v>
      </c>
      <c r="K1153" s="116">
        <v>5.0000000000000001E-3</v>
      </c>
      <c r="L1153" s="114" t="s">
        <v>130</v>
      </c>
      <c r="M1153" s="114" t="str">
        <f>VLOOKUP($H1153,References_1!$C$2:$D$827,2,)</f>
        <v>GP4</v>
      </c>
      <c r="N1153" s="114" t="e">
        <f>VLOOKUP($H1153,References_2!$D$2:'References_2'!$AQ$186,39,)</f>
        <v>#N/A</v>
      </c>
      <c r="O1153" s="114" t="str">
        <f>LEFT(L1153,2)</f>
        <v>µg</v>
      </c>
      <c r="P1153" s="132">
        <f>IF($O1153="mg",VLOOKUP($C1153,References_1!$H$2:$I$18,2,)*$K1153*0.0864,IF($O1153="µg",VLOOKUP($C1153,References_1!$H$2:$I$18,2,)*$K1153*86.4,""))</f>
        <v>47.745590399999998</v>
      </c>
      <c r="Q1153" s="116" t="str">
        <f>IF($O1153="mg","kg/j",IF($O1153="µg","mg/j",""))</f>
        <v>mg/j</v>
      </c>
    </row>
    <row r="1154" spans="1:17" x14ac:dyDescent="0.2">
      <c r="A1154" s="114">
        <f>VLOOKUP($B1154,References_1!$F$2:$G$18,2,)</f>
        <v>17</v>
      </c>
      <c r="B1154" s="114">
        <v>6127980</v>
      </c>
      <c r="C1154" s="114">
        <f>VLOOKUP($B1154,References_1!$F$2:$H$18,3,)</f>
        <v>17</v>
      </c>
      <c r="D1154" s="115">
        <v>42144</v>
      </c>
      <c r="E1154" s="114" t="s">
        <v>387</v>
      </c>
      <c r="F1154" s="114">
        <v>23</v>
      </c>
      <c r="G1154" s="114" t="s">
        <v>539</v>
      </c>
      <c r="H1154" s="114">
        <v>1681</v>
      </c>
      <c r="I1154" s="114">
        <v>5.0000000000000001E-3</v>
      </c>
      <c r="J1154" s="117" t="s">
        <v>1630</v>
      </c>
      <c r="K1154" s="116">
        <v>5.0000000000000001E-3</v>
      </c>
      <c r="L1154" s="114" t="s">
        <v>130</v>
      </c>
      <c r="M1154" s="114" t="str">
        <f>VLOOKUP($H1154,References_1!$C$2:$D$827,2,)</f>
        <v>GP4</v>
      </c>
      <c r="N1154" s="114" t="e">
        <f>VLOOKUP($H1154,References_2!$D$2:'References_2'!$AQ$186,39,)</f>
        <v>#N/A</v>
      </c>
      <c r="O1154" s="114" t="str">
        <f>LEFT(L1154,2)</f>
        <v>µg</v>
      </c>
      <c r="P1154" s="132">
        <f>IF($O1154="mg",VLOOKUP($C1154,References_1!$H$2:$I$18,2,)*$K1154*0.0864,IF($O1154="µg",VLOOKUP($C1154,References_1!$H$2:$I$18,2,)*$K1154*86.4,""))</f>
        <v>62.055611999999996</v>
      </c>
      <c r="Q1154" s="116" t="str">
        <f>IF($O1154="mg","kg/j",IF($O1154="µg","mg/j",""))</f>
        <v>mg/j</v>
      </c>
    </row>
    <row r="1155" spans="1:17" x14ac:dyDescent="0.2">
      <c r="A1155" s="114">
        <f>VLOOKUP($B1155,References_1!$F$2:$G$18,2,)</f>
        <v>4</v>
      </c>
      <c r="B1155" s="114">
        <v>6127935</v>
      </c>
      <c r="C1155" s="114">
        <f>VLOOKUP($B1155,References_1!$F$2:$H$18,3,)</f>
        <v>3</v>
      </c>
      <c r="D1155" s="115">
        <v>42142</v>
      </c>
      <c r="E1155" s="114" t="s">
        <v>1011</v>
      </c>
      <c r="F1155" s="114">
        <v>23</v>
      </c>
      <c r="G1155" s="114" t="s">
        <v>540</v>
      </c>
      <c r="H1155" s="114">
        <v>5569</v>
      </c>
      <c r="I1155" s="114">
        <v>0.05</v>
      </c>
      <c r="J1155" s="117" t="s">
        <v>1630</v>
      </c>
      <c r="K1155" s="116">
        <v>0.05</v>
      </c>
      <c r="L1155" s="114" t="s">
        <v>130</v>
      </c>
      <c r="M1155" s="114" t="str">
        <f>VLOOKUP($H1155,References_1!$C$2:$D$827,2,)</f>
        <v>GP4</v>
      </c>
      <c r="N1155" s="114" t="e">
        <f>VLOOKUP($H1155,References_2!$D$2:'References_2'!$AQ$186,39,)</f>
        <v>#N/A</v>
      </c>
      <c r="O1155" s="114" t="str">
        <f>LEFT(L1155,2)</f>
        <v>µg</v>
      </c>
      <c r="P1155" s="132">
        <f>IF($O1155="mg",VLOOKUP($C1155,References_1!$H$2:$I$18,2,)*$K1155*0.0864,IF($O1155="µg",VLOOKUP($C1155,References_1!$H$2:$I$18,2,)*$K1155*86.4,""))</f>
        <v>10.8864</v>
      </c>
      <c r="Q1155" s="116" t="str">
        <f>IF($O1155="mg","kg/j",IF($O1155="µg","mg/j",""))</f>
        <v>mg/j</v>
      </c>
    </row>
    <row r="1156" spans="1:17" x14ac:dyDescent="0.2">
      <c r="A1156" s="114">
        <f>VLOOKUP($B1156,References_1!$F$2:$G$18,2,)</f>
        <v>14</v>
      </c>
      <c r="B1156" s="114">
        <v>6127985</v>
      </c>
      <c r="C1156" s="114">
        <f>VLOOKUP($B1156,References_1!$F$2:$H$18,3,)</f>
        <v>11</v>
      </c>
      <c r="D1156" s="115">
        <v>42143</v>
      </c>
      <c r="E1156" s="114" t="s">
        <v>1003</v>
      </c>
      <c r="F1156" s="114">
        <v>23</v>
      </c>
      <c r="G1156" s="114" t="s">
        <v>540</v>
      </c>
      <c r="H1156" s="114">
        <v>5569</v>
      </c>
      <c r="I1156" s="114">
        <v>0.05</v>
      </c>
      <c r="J1156" s="117" t="s">
        <v>1630</v>
      </c>
      <c r="K1156" s="116">
        <v>0.05</v>
      </c>
      <c r="L1156" s="114" t="s">
        <v>130</v>
      </c>
      <c r="M1156" s="114" t="str">
        <f>VLOOKUP($H1156,References_1!$C$2:$D$827,2,)</f>
        <v>GP4</v>
      </c>
      <c r="N1156" s="114" t="e">
        <f>VLOOKUP($H1156,References_2!$D$2:'References_2'!$AQ$186,39,)</f>
        <v>#N/A</v>
      </c>
      <c r="O1156" s="114" t="str">
        <f>LEFT(L1156,2)</f>
        <v>µg</v>
      </c>
      <c r="P1156" s="132">
        <f>IF($O1156="mg",VLOOKUP($C1156,References_1!$H$2:$I$18,2,)*$K1156*0.0864,IF($O1156="µg",VLOOKUP($C1156,References_1!$H$2:$I$18,2,)*$K1156*86.4,""))</f>
        <v>889.16659200000015</v>
      </c>
      <c r="Q1156" s="116" t="str">
        <f>IF($O1156="mg","kg/j",IF($O1156="µg","mg/j",""))</f>
        <v>mg/j</v>
      </c>
    </row>
    <row r="1157" spans="1:17" x14ac:dyDescent="0.2">
      <c r="A1157" s="114">
        <f>VLOOKUP($B1157,References_1!$F$2:$G$18,2,)</f>
        <v>12</v>
      </c>
      <c r="B1157" s="114">
        <v>6127975</v>
      </c>
      <c r="C1157" s="114">
        <f>VLOOKUP($B1157,References_1!$F$2:$H$18,3,)</f>
        <v>14</v>
      </c>
      <c r="D1157" s="115">
        <v>42143</v>
      </c>
      <c r="E1157" s="114" t="s">
        <v>995</v>
      </c>
      <c r="F1157" s="114">
        <v>23</v>
      </c>
      <c r="G1157" s="114" t="s">
        <v>540</v>
      </c>
      <c r="H1157" s="114">
        <v>5569</v>
      </c>
      <c r="I1157" s="114">
        <v>0.05</v>
      </c>
      <c r="J1157" s="117" t="s">
        <v>1630</v>
      </c>
      <c r="K1157" s="116">
        <v>0.05</v>
      </c>
      <c r="L1157" s="114" t="s">
        <v>130</v>
      </c>
      <c r="M1157" s="114" t="str">
        <f>VLOOKUP($H1157,References_1!$C$2:$D$827,2,)</f>
        <v>GP4</v>
      </c>
      <c r="N1157" s="114" t="e">
        <f>VLOOKUP($H1157,References_2!$D$2:'References_2'!$AQ$186,39,)</f>
        <v>#N/A</v>
      </c>
      <c r="O1157" s="114" t="str">
        <f>LEFT(L1157,2)</f>
        <v>µg</v>
      </c>
      <c r="P1157" s="132">
        <f>IF($O1157="mg",VLOOKUP($C1157,References_1!$H$2:$I$18,2,)*$K1157*0.0864,IF($O1157="µg",VLOOKUP($C1157,References_1!$H$2:$I$18,2,)*$K1157*86.4,""))</f>
        <v>477.45590400000003</v>
      </c>
      <c r="Q1157" s="116" t="str">
        <f>IF($O1157="mg","kg/j",IF($O1157="µg","mg/j",""))</f>
        <v>mg/j</v>
      </c>
    </row>
    <row r="1158" spans="1:17" x14ac:dyDescent="0.2">
      <c r="A1158" s="114">
        <f>VLOOKUP($B1158,References_1!$F$2:$G$18,2,)</f>
        <v>17</v>
      </c>
      <c r="B1158" s="114">
        <v>6127980</v>
      </c>
      <c r="C1158" s="114">
        <f>VLOOKUP($B1158,References_1!$F$2:$H$18,3,)</f>
        <v>17</v>
      </c>
      <c r="D1158" s="115">
        <v>42144</v>
      </c>
      <c r="E1158" s="114" t="s">
        <v>387</v>
      </c>
      <c r="F1158" s="114">
        <v>23</v>
      </c>
      <c r="G1158" s="114" t="s">
        <v>540</v>
      </c>
      <c r="H1158" s="114">
        <v>5569</v>
      </c>
      <c r="I1158" s="114">
        <v>0.05</v>
      </c>
      <c r="J1158" s="117" t="s">
        <v>1630</v>
      </c>
      <c r="K1158" s="116">
        <v>0.05</v>
      </c>
      <c r="L1158" s="114" t="s">
        <v>130</v>
      </c>
      <c r="M1158" s="114" t="str">
        <f>VLOOKUP($H1158,References_1!$C$2:$D$827,2,)</f>
        <v>GP4</v>
      </c>
      <c r="N1158" s="114" t="e">
        <f>VLOOKUP($H1158,References_2!$D$2:'References_2'!$AQ$186,39,)</f>
        <v>#N/A</v>
      </c>
      <c r="O1158" s="114" t="str">
        <f>LEFT(L1158,2)</f>
        <v>µg</v>
      </c>
      <c r="P1158" s="132">
        <f>IF($O1158="mg",VLOOKUP($C1158,References_1!$H$2:$I$18,2,)*$K1158*0.0864,IF($O1158="µg",VLOOKUP($C1158,References_1!$H$2:$I$18,2,)*$K1158*86.4,""))</f>
        <v>620.55612000000008</v>
      </c>
      <c r="Q1158" s="116" t="str">
        <f>IF($O1158="mg","kg/j",IF($O1158="µg","mg/j",""))</f>
        <v>mg/j</v>
      </c>
    </row>
    <row r="1159" spans="1:17" x14ac:dyDescent="0.2">
      <c r="A1159" s="114">
        <f>VLOOKUP($B1159,References_1!$F$2:$G$18,2,)</f>
        <v>4</v>
      </c>
      <c r="B1159" s="114">
        <v>6127935</v>
      </c>
      <c r="C1159" s="114">
        <f>VLOOKUP($B1159,References_1!$F$2:$H$18,3,)</f>
        <v>3</v>
      </c>
      <c r="D1159" s="115">
        <v>42142</v>
      </c>
      <c r="E1159" s="114" t="s">
        <v>1011</v>
      </c>
      <c r="F1159" s="114">
        <v>23</v>
      </c>
      <c r="G1159" s="114" t="s">
        <v>541</v>
      </c>
      <c r="H1159" s="114">
        <v>1139</v>
      </c>
      <c r="I1159" s="114">
        <v>0.02</v>
      </c>
      <c r="J1159" s="117" t="s">
        <v>1630</v>
      </c>
      <c r="K1159" s="116">
        <v>0.02</v>
      </c>
      <c r="L1159" s="114" t="s">
        <v>130</v>
      </c>
      <c r="M1159" s="114" t="str">
        <f>VLOOKUP($H1159,References_1!$C$2:$D$827,2,)</f>
        <v>GP4</v>
      </c>
      <c r="N1159" s="114" t="e">
        <f>VLOOKUP($H1159,References_2!$D$2:'References_2'!$AQ$186,39,)</f>
        <v>#N/A</v>
      </c>
      <c r="O1159" s="114" t="str">
        <f>LEFT(L1159,2)</f>
        <v>µg</v>
      </c>
      <c r="P1159" s="132">
        <f>IF($O1159="mg",VLOOKUP($C1159,References_1!$H$2:$I$18,2,)*$K1159*0.0864,IF($O1159="µg",VLOOKUP($C1159,References_1!$H$2:$I$18,2,)*$K1159*86.4,""))</f>
        <v>4.3545600000000002</v>
      </c>
      <c r="Q1159" s="116" t="str">
        <f>IF($O1159="mg","kg/j",IF($O1159="µg","mg/j",""))</f>
        <v>mg/j</v>
      </c>
    </row>
    <row r="1160" spans="1:17" x14ac:dyDescent="0.2">
      <c r="A1160" s="114">
        <f>VLOOKUP($B1160,References_1!$F$2:$G$18,2,)</f>
        <v>14</v>
      </c>
      <c r="B1160" s="114">
        <v>6127985</v>
      </c>
      <c r="C1160" s="114">
        <f>VLOOKUP($B1160,References_1!$F$2:$H$18,3,)</f>
        <v>11</v>
      </c>
      <c r="D1160" s="115">
        <v>42143</v>
      </c>
      <c r="E1160" s="114" t="s">
        <v>1003</v>
      </c>
      <c r="F1160" s="114">
        <v>23</v>
      </c>
      <c r="G1160" s="114" t="s">
        <v>541</v>
      </c>
      <c r="H1160" s="114">
        <v>1139</v>
      </c>
      <c r="I1160" s="114">
        <v>0.02</v>
      </c>
      <c r="J1160" s="117" t="s">
        <v>1630</v>
      </c>
      <c r="K1160" s="116">
        <v>0.02</v>
      </c>
      <c r="L1160" s="114" t="s">
        <v>130</v>
      </c>
      <c r="M1160" s="114" t="str">
        <f>VLOOKUP($H1160,References_1!$C$2:$D$827,2,)</f>
        <v>GP4</v>
      </c>
      <c r="N1160" s="114" t="e">
        <f>VLOOKUP($H1160,References_2!$D$2:'References_2'!$AQ$186,39,)</f>
        <v>#N/A</v>
      </c>
      <c r="O1160" s="114" t="str">
        <f>LEFT(L1160,2)</f>
        <v>µg</v>
      </c>
      <c r="P1160" s="132">
        <f>IF($O1160="mg",VLOOKUP($C1160,References_1!$H$2:$I$18,2,)*$K1160*0.0864,IF($O1160="µg",VLOOKUP($C1160,References_1!$H$2:$I$18,2,)*$K1160*86.4,""))</f>
        <v>355.66663680000005</v>
      </c>
      <c r="Q1160" s="116" t="str">
        <f>IF($O1160="mg","kg/j",IF($O1160="µg","mg/j",""))</f>
        <v>mg/j</v>
      </c>
    </row>
    <row r="1161" spans="1:17" x14ac:dyDescent="0.2">
      <c r="A1161" s="114">
        <f>VLOOKUP($B1161,References_1!$F$2:$G$18,2,)</f>
        <v>12</v>
      </c>
      <c r="B1161" s="114">
        <v>6127975</v>
      </c>
      <c r="C1161" s="114">
        <f>VLOOKUP($B1161,References_1!$F$2:$H$18,3,)</f>
        <v>14</v>
      </c>
      <c r="D1161" s="115">
        <v>42143</v>
      </c>
      <c r="E1161" s="114" t="s">
        <v>995</v>
      </c>
      <c r="F1161" s="114">
        <v>23</v>
      </c>
      <c r="G1161" s="114" t="s">
        <v>541</v>
      </c>
      <c r="H1161" s="114">
        <v>1139</v>
      </c>
      <c r="I1161" s="114">
        <v>0.02</v>
      </c>
      <c r="J1161" s="117" t="s">
        <v>1630</v>
      </c>
      <c r="K1161" s="116">
        <v>0.02</v>
      </c>
      <c r="L1161" s="114" t="s">
        <v>130</v>
      </c>
      <c r="M1161" s="114" t="str">
        <f>VLOOKUP($H1161,References_1!$C$2:$D$827,2,)</f>
        <v>GP4</v>
      </c>
      <c r="N1161" s="114" t="e">
        <f>VLOOKUP($H1161,References_2!$D$2:'References_2'!$AQ$186,39,)</f>
        <v>#N/A</v>
      </c>
      <c r="O1161" s="114" t="str">
        <f>LEFT(L1161,2)</f>
        <v>µg</v>
      </c>
      <c r="P1161" s="132">
        <f>IF($O1161="mg",VLOOKUP($C1161,References_1!$H$2:$I$18,2,)*$K1161*0.0864,IF($O1161="µg",VLOOKUP($C1161,References_1!$H$2:$I$18,2,)*$K1161*86.4,""))</f>
        <v>190.98236159999999</v>
      </c>
      <c r="Q1161" s="116" t="str">
        <f>IF($O1161="mg","kg/j",IF($O1161="µg","mg/j",""))</f>
        <v>mg/j</v>
      </c>
    </row>
    <row r="1162" spans="1:17" x14ac:dyDescent="0.2">
      <c r="A1162" s="114">
        <f>VLOOKUP($B1162,References_1!$F$2:$G$18,2,)</f>
        <v>17</v>
      </c>
      <c r="B1162" s="114">
        <v>6127980</v>
      </c>
      <c r="C1162" s="114">
        <f>VLOOKUP($B1162,References_1!$F$2:$H$18,3,)</f>
        <v>17</v>
      </c>
      <c r="D1162" s="115">
        <v>42144</v>
      </c>
      <c r="E1162" s="114" t="s">
        <v>387</v>
      </c>
      <c r="F1162" s="114">
        <v>23</v>
      </c>
      <c r="G1162" s="114" t="s">
        <v>541</v>
      </c>
      <c r="H1162" s="114">
        <v>1139</v>
      </c>
      <c r="I1162" s="114">
        <v>0.02</v>
      </c>
      <c r="J1162" s="117" t="s">
        <v>1630</v>
      </c>
      <c r="K1162" s="116">
        <v>0.02</v>
      </c>
      <c r="L1162" s="114" t="s">
        <v>130</v>
      </c>
      <c r="M1162" s="114" t="str">
        <f>VLOOKUP($H1162,References_1!$C$2:$D$827,2,)</f>
        <v>GP4</v>
      </c>
      <c r="N1162" s="114" t="e">
        <f>VLOOKUP($H1162,References_2!$D$2:'References_2'!$AQ$186,39,)</f>
        <v>#N/A</v>
      </c>
      <c r="O1162" s="114" t="str">
        <f>LEFT(L1162,2)</f>
        <v>µg</v>
      </c>
      <c r="P1162" s="132">
        <f>IF($O1162="mg",VLOOKUP($C1162,References_1!$H$2:$I$18,2,)*$K1162*0.0864,IF($O1162="µg",VLOOKUP($C1162,References_1!$H$2:$I$18,2,)*$K1162*86.4,""))</f>
        <v>248.22244799999999</v>
      </c>
      <c r="Q1162" s="116" t="str">
        <f>IF($O1162="mg","kg/j",IF($O1162="µg","mg/j",""))</f>
        <v>mg/j</v>
      </c>
    </row>
    <row r="1163" spans="1:17" x14ac:dyDescent="0.2">
      <c r="A1163" s="114">
        <f>VLOOKUP($B1163,References_1!$F$2:$G$18,2,)</f>
        <v>4</v>
      </c>
      <c r="B1163" s="114">
        <v>6127935</v>
      </c>
      <c r="C1163" s="114">
        <f>VLOOKUP($B1163,References_1!$F$2:$H$18,3,)</f>
        <v>3</v>
      </c>
      <c r="D1163" s="115">
        <v>42142</v>
      </c>
      <c r="E1163" s="114" t="s">
        <v>1011</v>
      </c>
      <c r="F1163" s="114">
        <v>23</v>
      </c>
      <c r="G1163" s="114" t="s">
        <v>542</v>
      </c>
      <c r="H1163" s="114">
        <v>1140</v>
      </c>
      <c r="I1163" s="114">
        <v>5.0000000000000001E-3</v>
      </c>
      <c r="J1163" s="117" t="s">
        <v>1630</v>
      </c>
      <c r="K1163" s="116">
        <v>5.0000000000000001E-3</v>
      </c>
      <c r="L1163" s="114" t="s">
        <v>130</v>
      </c>
      <c r="M1163" s="114" t="str">
        <f>VLOOKUP($H1163,References_1!$C$2:$D$827,2,)</f>
        <v>GP4</v>
      </c>
      <c r="N1163" s="114">
        <f>VLOOKUP($H1163,References_2!$D$2:'References_2'!$AQ$186,39,)</f>
        <v>8.0000000000000007E-5</v>
      </c>
      <c r="O1163" s="114" t="str">
        <f>LEFT(L1163,2)</f>
        <v>µg</v>
      </c>
      <c r="P1163" s="132">
        <f>IF($O1163="mg",VLOOKUP($C1163,References_1!$H$2:$I$18,2,)*$K1163*0.0864,IF($O1163="µg",VLOOKUP($C1163,References_1!$H$2:$I$18,2,)*$K1163*86.4,""))</f>
        <v>1.0886400000000001</v>
      </c>
      <c r="Q1163" s="116" t="str">
        <f>IF($O1163="mg","kg/j",IF($O1163="µg","mg/j",""))</f>
        <v>mg/j</v>
      </c>
    </row>
    <row r="1164" spans="1:17" x14ac:dyDescent="0.2">
      <c r="A1164" s="114">
        <f>VLOOKUP($B1164,References_1!$F$2:$G$18,2,)</f>
        <v>14</v>
      </c>
      <c r="B1164" s="114">
        <v>6127985</v>
      </c>
      <c r="C1164" s="114">
        <f>VLOOKUP($B1164,References_1!$F$2:$H$18,3,)</f>
        <v>11</v>
      </c>
      <c r="D1164" s="115">
        <v>42143</v>
      </c>
      <c r="E1164" s="114" t="s">
        <v>1003</v>
      </c>
      <c r="F1164" s="114">
        <v>23</v>
      </c>
      <c r="G1164" s="114" t="s">
        <v>542</v>
      </c>
      <c r="H1164" s="114">
        <v>1140</v>
      </c>
      <c r="I1164" s="114">
        <v>5.0000000000000001E-3</v>
      </c>
      <c r="J1164" s="117" t="s">
        <v>1630</v>
      </c>
      <c r="K1164" s="116">
        <v>5.0000000000000001E-3</v>
      </c>
      <c r="L1164" s="114" t="s">
        <v>130</v>
      </c>
      <c r="M1164" s="114" t="str">
        <f>VLOOKUP($H1164,References_1!$C$2:$D$827,2,)</f>
        <v>GP4</v>
      </c>
      <c r="N1164" s="114">
        <f>VLOOKUP($H1164,References_2!$D$2:'References_2'!$AQ$186,39,)</f>
        <v>8.0000000000000007E-5</v>
      </c>
      <c r="O1164" s="114" t="str">
        <f>LEFT(L1164,2)</f>
        <v>µg</v>
      </c>
      <c r="P1164" s="132">
        <f>IF($O1164="mg",VLOOKUP($C1164,References_1!$H$2:$I$18,2,)*$K1164*0.0864,IF($O1164="µg",VLOOKUP($C1164,References_1!$H$2:$I$18,2,)*$K1164*86.4,""))</f>
        <v>88.916659200000012</v>
      </c>
      <c r="Q1164" s="116" t="str">
        <f>IF($O1164="mg","kg/j",IF($O1164="µg","mg/j",""))</f>
        <v>mg/j</v>
      </c>
    </row>
    <row r="1165" spans="1:17" x14ac:dyDescent="0.2">
      <c r="A1165" s="114">
        <f>VLOOKUP($B1165,References_1!$F$2:$G$18,2,)</f>
        <v>12</v>
      </c>
      <c r="B1165" s="114">
        <v>6127975</v>
      </c>
      <c r="C1165" s="114">
        <f>VLOOKUP($B1165,References_1!$F$2:$H$18,3,)</f>
        <v>14</v>
      </c>
      <c r="D1165" s="115">
        <v>42143</v>
      </c>
      <c r="E1165" s="114" t="s">
        <v>995</v>
      </c>
      <c r="F1165" s="114">
        <v>23</v>
      </c>
      <c r="G1165" s="114" t="s">
        <v>542</v>
      </c>
      <c r="H1165" s="114">
        <v>1140</v>
      </c>
      <c r="I1165" s="114">
        <v>5.0000000000000001E-3</v>
      </c>
      <c r="J1165" s="117" t="s">
        <v>1630</v>
      </c>
      <c r="K1165" s="116">
        <v>5.0000000000000001E-3</v>
      </c>
      <c r="L1165" s="114" t="s">
        <v>130</v>
      </c>
      <c r="M1165" s="114" t="str">
        <f>VLOOKUP($H1165,References_1!$C$2:$D$827,2,)</f>
        <v>GP4</v>
      </c>
      <c r="N1165" s="114">
        <f>VLOOKUP($H1165,References_2!$D$2:'References_2'!$AQ$186,39,)</f>
        <v>8.0000000000000007E-5</v>
      </c>
      <c r="O1165" s="114" t="str">
        <f>LEFT(L1165,2)</f>
        <v>µg</v>
      </c>
      <c r="P1165" s="132">
        <f>IF($O1165="mg",VLOOKUP($C1165,References_1!$H$2:$I$18,2,)*$K1165*0.0864,IF($O1165="µg",VLOOKUP($C1165,References_1!$H$2:$I$18,2,)*$K1165*86.4,""))</f>
        <v>47.745590399999998</v>
      </c>
      <c r="Q1165" s="116" t="str">
        <f>IF($O1165="mg","kg/j",IF($O1165="µg","mg/j",""))</f>
        <v>mg/j</v>
      </c>
    </row>
    <row r="1166" spans="1:17" x14ac:dyDescent="0.2">
      <c r="A1166" s="114">
        <f>VLOOKUP($B1166,References_1!$F$2:$G$18,2,)</f>
        <v>17</v>
      </c>
      <c r="B1166" s="114">
        <v>6127980</v>
      </c>
      <c r="C1166" s="114">
        <f>VLOOKUP($B1166,References_1!$F$2:$H$18,3,)</f>
        <v>17</v>
      </c>
      <c r="D1166" s="115">
        <v>42144</v>
      </c>
      <c r="E1166" s="114" t="s">
        <v>387</v>
      </c>
      <c r="F1166" s="114">
        <v>23</v>
      </c>
      <c r="G1166" s="114" t="s">
        <v>542</v>
      </c>
      <c r="H1166" s="114">
        <v>1140</v>
      </c>
      <c r="I1166" s="114">
        <v>5.0000000000000001E-3</v>
      </c>
      <c r="J1166" s="117" t="s">
        <v>1630</v>
      </c>
      <c r="K1166" s="116">
        <v>5.0000000000000001E-3</v>
      </c>
      <c r="L1166" s="114" t="s">
        <v>130</v>
      </c>
      <c r="M1166" s="114" t="str">
        <f>VLOOKUP($H1166,References_1!$C$2:$D$827,2,)</f>
        <v>GP4</v>
      </c>
      <c r="N1166" s="114">
        <f>VLOOKUP($H1166,References_2!$D$2:'References_2'!$AQ$186,39,)</f>
        <v>8.0000000000000007E-5</v>
      </c>
      <c r="O1166" s="114" t="str">
        <f>LEFT(L1166,2)</f>
        <v>µg</v>
      </c>
      <c r="P1166" s="132">
        <f>IF($O1166="mg",VLOOKUP($C1166,References_1!$H$2:$I$18,2,)*$K1166*0.0864,IF($O1166="µg",VLOOKUP($C1166,References_1!$H$2:$I$18,2,)*$K1166*86.4,""))</f>
        <v>62.055611999999996</v>
      </c>
      <c r="Q1166" s="116" t="str">
        <f>IF($O1166="mg","kg/j",IF($O1166="µg","mg/j",""))</f>
        <v>mg/j</v>
      </c>
    </row>
    <row r="1167" spans="1:17" x14ac:dyDescent="0.2">
      <c r="A1167" s="114">
        <f>VLOOKUP($B1167,References_1!$F$2:$G$18,2,)</f>
        <v>4</v>
      </c>
      <c r="B1167" s="114">
        <v>6127935</v>
      </c>
      <c r="C1167" s="114">
        <f>VLOOKUP($B1167,References_1!$F$2:$H$18,3,)</f>
        <v>3</v>
      </c>
      <c r="D1167" s="115">
        <v>42142</v>
      </c>
      <c r="E1167" s="114" t="s">
        <v>1011</v>
      </c>
      <c r="F1167" s="114">
        <v>23</v>
      </c>
      <c r="G1167" s="114" t="s">
        <v>543</v>
      </c>
      <c r="H1167" s="114">
        <v>1680</v>
      </c>
      <c r="I1167" s="114">
        <v>0.02</v>
      </c>
      <c r="J1167" s="117" t="s">
        <v>1630</v>
      </c>
      <c r="K1167" s="116">
        <v>0.02</v>
      </c>
      <c r="L1167" s="114" t="s">
        <v>130</v>
      </c>
      <c r="M1167" s="114" t="str">
        <f>VLOOKUP($H1167,References_1!$C$2:$D$827,2,)</f>
        <v>GP4</v>
      </c>
      <c r="N1167" s="114">
        <f>VLOOKUP($H1167,References_2!$D$2:'References_2'!$AQ$186,39,)</f>
        <v>0.1</v>
      </c>
      <c r="O1167" s="114" t="str">
        <f>LEFT(L1167,2)</f>
        <v>µg</v>
      </c>
      <c r="P1167" s="132">
        <f>IF($O1167="mg",VLOOKUP($C1167,References_1!$H$2:$I$18,2,)*$K1167*0.0864,IF($O1167="µg",VLOOKUP($C1167,References_1!$H$2:$I$18,2,)*$K1167*86.4,""))</f>
        <v>4.3545600000000002</v>
      </c>
      <c r="Q1167" s="116" t="str">
        <f>IF($O1167="mg","kg/j",IF($O1167="µg","mg/j",""))</f>
        <v>mg/j</v>
      </c>
    </row>
    <row r="1168" spans="1:17" x14ac:dyDescent="0.2">
      <c r="A1168" s="114">
        <f>VLOOKUP($B1168,References_1!$F$2:$G$18,2,)</f>
        <v>14</v>
      </c>
      <c r="B1168" s="114">
        <v>6127985</v>
      </c>
      <c r="C1168" s="114">
        <f>VLOOKUP($B1168,References_1!$F$2:$H$18,3,)</f>
        <v>11</v>
      </c>
      <c r="D1168" s="115">
        <v>42143</v>
      </c>
      <c r="E1168" s="114" t="s">
        <v>1003</v>
      </c>
      <c r="F1168" s="114">
        <v>23</v>
      </c>
      <c r="G1168" s="114" t="s">
        <v>543</v>
      </c>
      <c r="H1168" s="114">
        <v>1680</v>
      </c>
      <c r="I1168" s="114">
        <v>0.02</v>
      </c>
      <c r="J1168" s="117" t="s">
        <v>1630</v>
      </c>
      <c r="K1168" s="116">
        <v>0.02</v>
      </c>
      <c r="L1168" s="114" t="s">
        <v>130</v>
      </c>
      <c r="M1168" s="114" t="str">
        <f>VLOOKUP($H1168,References_1!$C$2:$D$827,2,)</f>
        <v>GP4</v>
      </c>
      <c r="N1168" s="114">
        <f>VLOOKUP($H1168,References_2!$D$2:'References_2'!$AQ$186,39,)</f>
        <v>0.1</v>
      </c>
      <c r="O1168" s="114" t="str">
        <f>LEFT(L1168,2)</f>
        <v>µg</v>
      </c>
      <c r="P1168" s="132">
        <f>IF($O1168="mg",VLOOKUP($C1168,References_1!$H$2:$I$18,2,)*$K1168*0.0864,IF($O1168="µg",VLOOKUP($C1168,References_1!$H$2:$I$18,2,)*$K1168*86.4,""))</f>
        <v>355.66663680000005</v>
      </c>
      <c r="Q1168" s="116" t="str">
        <f>IF($O1168="mg","kg/j",IF($O1168="µg","mg/j",""))</f>
        <v>mg/j</v>
      </c>
    </row>
    <row r="1169" spans="1:17" x14ac:dyDescent="0.2">
      <c r="A1169" s="114">
        <f>VLOOKUP($B1169,References_1!$F$2:$G$18,2,)</f>
        <v>12</v>
      </c>
      <c r="B1169" s="114">
        <v>6127975</v>
      </c>
      <c r="C1169" s="114">
        <f>VLOOKUP($B1169,References_1!$F$2:$H$18,3,)</f>
        <v>14</v>
      </c>
      <c r="D1169" s="115">
        <v>42143</v>
      </c>
      <c r="E1169" s="114" t="s">
        <v>995</v>
      </c>
      <c r="F1169" s="114">
        <v>23</v>
      </c>
      <c r="G1169" s="114" t="s">
        <v>543</v>
      </c>
      <c r="H1169" s="114">
        <v>1680</v>
      </c>
      <c r="I1169" s="114">
        <v>0.02</v>
      </c>
      <c r="J1169" s="117" t="s">
        <v>1630</v>
      </c>
      <c r="K1169" s="116">
        <v>0.02</v>
      </c>
      <c r="L1169" s="114" t="s">
        <v>130</v>
      </c>
      <c r="M1169" s="114" t="str">
        <f>VLOOKUP($H1169,References_1!$C$2:$D$827,2,)</f>
        <v>GP4</v>
      </c>
      <c r="N1169" s="114">
        <f>VLOOKUP($H1169,References_2!$D$2:'References_2'!$AQ$186,39,)</f>
        <v>0.1</v>
      </c>
      <c r="O1169" s="114" t="str">
        <f>LEFT(L1169,2)</f>
        <v>µg</v>
      </c>
      <c r="P1169" s="132">
        <f>IF($O1169="mg",VLOOKUP($C1169,References_1!$H$2:$I$18,2,)*$K1169*0.0864,IF($O1169="µg",VLOOKUP($C1169,References_1!$H$2:$I$18,2,)*$K1169*86.4,""))</f>
        <v>190.98236159999999</v>
      </c>
      <c r="Q1169" s="116" t="str">
        <f>IF($O1169="mg","kg/j",IF($O1169="µg","mg/j",""))</f>
        <v>mg/j</v>
      </c>
    </row>
    <row r="1170" spans="1:17" x14ac:dyDescent="0.2">
      <c r="A1170" s="114">
        <f>VLOOKUP($B1170,References_1!$F$2:$G$18,2,)</f>
        <v>17</v>
      </c>
      <c r="B1170" s="114">
        <v>6127980</v>
      </c>
      <c r="C1170" s="114">
        <f>VLOOKUP($B1170,References_1!$F$2:$H$18,3,)</f>
        <v>17</v>
      </c>
      <c r="D1170" s="115">
        <v>42144</v>
      </c>
      <c r="E1170" s="114" t="s">
        <v>387</v>
      </c>
      <c r="F1170" s="114">
        <v>23</v>
      </c>
      <c r="G1170" s="114" t="s">
        <v>543</v>
      </c>
      <c r="H1170" s="114">
        <v>1680</v>
      </c>
      <c r="I1170" s="114">
        <v>0.02</v>
      </c>
      <c r="J1170" s="117" t="s">
        <v>1630</v>
      </c>
      <c r="K1170" s="116">
        <v>0.02</v>
      </c>
      <c r="L1170" s="114" t="s">
        <v>130</v>
      </c>
      <c r="M1170" s="114" t="str">
        <f>VLOOKUP($H1170,References_1!$C$2:$D$827,2,)</f>
        <v>GP4</v>
      </c>
      <c r="N1170" s="114">
        <f>VLOOKUP($H1170,References_2!$D$2:'References_2'!$AQ$186,39,)</f>
        <v>0.1</v>
      </c>
      <c r="O1170" s="114" t="str">
        <f>LEFT(L1170,2)</f>
        <v>µg</v>
      </c>
      <c r="P1170" s="132">
        <f>IF($O1170="mg",VLOOKUP($C1170,References_1!$H$2:$I$18,2,)*$K1170*0.0864,IF($O1170="µg",VLOOKUP($C1170,References_1!$H$2:$I$18,2,)*$K1170*86.4,""))</f>
        <v>248.22244799999999</v>
      </c>
      <c r="Q1170" s="116" t="str">
        <f>IF($O1170="mg","kg/j",IF($O1170="µg","mg/j",""))</f>
        <v>mg/j</v>
      </c>
    </row>
    <row r="1171" spans="1:17" x14ac:dyDescent="0.2">
      <c r="A1171" s="114">
        <f>VLOOKUP($B1171,References_1!$F$2:$G$18,2,)</f>
        <v>4</v>
      </c>
      <c r="B1171" s="114">
        <v>6127935</v>
      </c>
      <c r="C1171" s="114">
        <f>VLOOKUP($B1171,References_1!$F$2:$H$18,3,)</f>
        <v>3</v>
      </c>
      <c r="D1171" s="115">
        <v>42142</v>
      </c>
      <c r="E1171" s="114" t="s">
        <v>1011</v>
      </c>
      <c r="F1171" s="114">
        <v>23</v>
      </c>
      <c r="G1171" s="114" t="s">
        <v>544</v>
      </c>
      <c r="H1171" s="114">
        <v>1359</v>
      </c>
      <c r="I1171" s="114">
        <v>5.0000000000000001E-3</v>
      </c>
      <c r="J1171" s="117" t="s">
        <v>1630</v>
      </c>
      <c r="K1171" s="116">
        <v>5.0000000000000001E-3</v>
      </c>
      <c r="L1171" s="114" t="s">
        <v>130</v>
      </c>
      <c r="M1171" s="114" t="str">
        <f>VLOOKUP($H1171,References_1!$C$2:$D$827,2,)</f>
        <v>GP4</v>
      </c>
      <c r="N1171" s="114">
        <f>VLOOKUP($H1171,References_2!$D$2:'References_2'!$AQ$186,39,)</f>
        <v>2.5999999999999999E-2</v>
      </c>
      <c r="O1171" s="114" t="str">
        <f>LEFT(L1171,2)</f>
        <v>µg</v>
      </c>
      <c r="P1171" s="132">
        <f>IF($O1171="mg",VLOOKUP($C1171,References_1!$H$2:$I$18,2,)*$K1171*0.0864,IF($O1171="µg",VLOOKUP($C1171,References_1!$H$2:$I$18,2,)*$K1171*86.4,""))</f>
        <v>1.0886400000000001</v>
      </c>
      <c r="Q1171" s="116" t="str">
        <f>IF($O1171="mg","kg/j",IF($O1171="µg","mg/j",""))</f>
        <v>mg/j</v>
      </c>
    </row>
    <row r="1172" spans="1:17" x14ac:dyDescent="0.2">
      <c r="A1172" s="114">
        <f>VLOOKUP($B1172,References_1!$F$2:$G$18,2,)</f>
        <v>14</v>
      </c>
      <c r="B1172" s="114">
        <v>6127985</v>
      </c>
      <c r="C1172" s="114">
        <f>VLOOKUP($B1172,References_1!$F$2:$H$18,3,)</f>
        <v>11</v>
      </c>
      <c r="D1172" s="115">
        <v>42143</v>
      </c>
      <c r="E1172" s="114" t="s">
        <v>1003</v>
      </c>
      <c r="F1172" s="114">
        <v>23</v>
      </c>
      <c r="G1172" s="114" t="s">
        <v>544</v>
      </c>
      <c r="H1172" s="114">
        <v>1359</v>
      </c>
      <c r="I1172" s="114">
        <v>5.0000000000000001E-3</v>
      </c>
      <c r="J1172" s="117" t="s">
        <v>1630</v>
      </c>
      <c r="K1172" s="116">
        <v>5.0000000000000001E-3</v>
      </c>
      <c r="L1172" s="114" t="s">
        <v>130</v>
      </c>
      <c r="M1172" s="114" t="str">
        <f>VLOOKUP($H1172,References_1!$C$2:$D$827,2,)</f>
        <v>GP4</v>
      </c>
      <c r="N1172" s="114">
        <f>VLOOKUP($H1172,References_2!$D$2:'References_2'!$AQ$186,39,)</f>
        <v>2.5999999999999999E-2</v>
      </c>
      <c r="O1172" s="114" t="str">
        <f>LEFT(L1172,2)</f>
        <v>µg</v>
      </c>
      <c r="P1172" s="132">
        <f>IF($O1172="mg",VLOOKUP($C1172,References_1!$H$2:$I$18,2,)*$K1172*0.0864,IF($O1172="µg",VLOOKUP($C1172,References_1!$H$2:$I$18,2,)*$K1172*86.4,""))</f>
        <v>88.916659200000012</v>
      </c>
      <c r="Q1172" s="116" t="str">
        <f>IF($O1172="mg","kg/j",IF($O1172="µg","mg/j",""))</f>
        <v>mg/j</v>
      </c>
    </row>
    <row r="1173" spans="1:17" x14ac:dyDescent="0.2">
      <c r="A1173" s="114">
        <f>VLOOKUP($B1173,References_1!$F$2:$G$18,2,)</f>
        <v>12</v>
      </c>
      <c r="B1173" s="114">
        <v>6127975</v>
      </c>
      <c r="C1173" s="114">
        <f>VLOOKUP($B1173,References_1!$F$2:$H$18,3,)</f>
        <v>14</v>
      </c>
      <c r="D1173" s="115">
        <v>42143</v>
      </c>
      <c r="E1173" s="114" t="s">
        <v>995</v>
      </c>
      <c r="F1173" s="114">
        <v>23</v>
      </c>
      <c r="G1173" s="114" t="s">
        <v>544</v>
      </c>
      <c r="H1173" s="114">
        <v>1359</v>
      </c>
      <c r="I1173" s="114">
        <v>5.0000000000000001E-3</v>
      </c>
      <c r="J1173" s="117" t="s">
        <v>1630</v>
      </c>
      <c r="K1173" s="116">
        <v>5.0000000000000001E-3</v>
      </c>
      <c r="L1173" s="114" t="s">
        <v>130</v>
      </c>
      <c r="M1173" s="114" t="str">
        <f>VLOOKUP($H1173,References_1!$C$2:$D$827,2,)</f>
        <v>GP4</v>
      </c>
      <c r="N1173" s="114">
        <f>VLOOKUP($H1173,References_2!$D$2:'References_2'!$AQ$186,39,)</f>
        <v>2.5999999999999999E-2</v>
      </c>
      <c r="O1173" s="114" t="str">
        <f>LEFT(L1173,2)</f>
        <v>µg</v>
      </c>
      <c r="P1173" s="132">
        <f>IF($O1173="mg",VLOOKUP($C1173,References_1!$H$2:$I$18,2,)*$K1173*0.0864,IF($O1173="µg",VLOOKUP($C1173,References_1!$H$2:$I$18,2,)*$K1173*86.4,""))</f>
        <v>47.745590399999998</v>
      </c>
      <c r="Q1173" s="116" t="str">
        <f>IF($O1173="mg","kg/j",IF($O1173="µg","mg/j",""))</f>
        <v>mg/j</v>
      </c>
    </row>
    <row r="1174" spans="1:17" x14ac:dyDescent="0.2">
      <c r="A1174" s="114">
        <f>VLOOKUP($B1174,References_1!$F$2:$G$18,2,)</f>
        <v>17</v>
      </c>
      <c r="B1174" s="114">
        <v>6127980</v>
      </c>
      <c r="C1174" s="114">
        <f>VLOOKUP($B1174,References_1!$F$2:$H$18,3,)</f>
        <v>17</v>
      </c>
      <c r="D1174" s="115">
        <v>42144</v>
      </c>
      <c r="E1174" s="114" t="s">
        <v>387</v>
      </c>
      <c r="F1174" s="114">
        <v>23</v>
      </c>
      <c r="G1174" s="114" t="s">
        <v>544</v>
      </c>
      <c r="H1174" s="114">
        <v>1359</v>
      </c>
      <c r="I1174" s="114">
        <v>5.0000000000000001E-3</v>
      </c>
      <c r="J1174" s="117" t="s">
        <v>1630</v>
      </c>
      <c r="K1174" s="116">
        <v>5.0000000000000001E-3</v>
      </c>
      <c r="L1174" s="114" t="s">
        <v>130</v>
      </c>
      <c r="M1174" s="114" t="str">
        <f>VLOOKUP($H1174,References_1!$C$2:$D$827,2,)</f>
        <v>GP4</v>
      </c>
      <c r="N1174" s="114">
        <f>VLOOKUP($H1174,References_2!$D$2:'References_2'!$AQ$186,39,)</f>
        <v>2.5999999999999999E-2</v>
      </c>
      <c r="O1174" s="114" t="str">
        <f>LEFT(L1174,2)</f>
        <v>µg</v>
      </c>
      <c r="P1174" s="132">
        <f>IF($O1174="mg",VLOOKUP($C1174,References_1!$H$2:$I$18,2,)*$K1174*0.0864,IF($O1174="µg",VLOOKUP($C1174,References_1!$H$2:$I$18,2,)*$K1174*86.4,""))</f>
        <v>62.055611999999996</v>
      </c>
      <c r="Q1174" s="116" t="str">
        <f>IF($O1174="mg","kg/j",IF($O1174="µg","mg/j",""))</f>
        <v>mg/j</v>
      </c>
    </row>
    <row r="1175" spans="1:17" x14ac:dyDescent="0.2">
      <c r="A1175" s="114">
        <f>VLOOKUP($B1175,References_1!$F$2:$G$18,2,)</f>
        <v>4</v>
      </c>
      <c r="B1175" s="114">
        <v>6127935</v>
      </c>
      <c r="C1175" s="114">
        <f>VLOOKUP($B1175,References_1!$F$2:$H$18,3,)</f>
        <v>3</v>
      </c>
      <c r="D1175" s="115">
        <v>42142</v>
      </c>
      <c r="E1175" s="114" t="s">
        <v>1011</v>
      </c>
      <c r="F1175" s="114">
        <v>23</v>
      </c>
      <c r="G1175" s="114" t="s">
        <v>545</v>
      </c>
      <c r="H1175" s="114">
        <v>2897</v>
      </c>
      <c r="I1175" s="114">
        <v>0.02</v>
      </c>
      <c r="J1175" s="117" t="s">
        <v>1630</v>
      </c>
      <c r="K1175" s="116">
        <v>0.02</v>
      </c>
      <c r="L1175" s="114" t="s">
        <v>130</v>
      </c>
      <c r="M1175" s="114" t="str">
        <f>VLOOKUP($H1175,References_1!$C$2:$D$827,2,)</f>
        <v>GP4</v>
      </c>
      <c r="N1175" s="114" t="e">
        <f>VLOOKUP($H1175,References_2!$D$2:'References_2'!$AQ$186,39,)</f>
        <v>#N/A</v>
      </c>
      <c r="O1175" s="114" t="str">
        <f>LEFT(L1175,2)</f>
        <v>µg</v>
      </c>
      <c r="P1175" s="132">
        <f>IF($O1175="mg",VLOOKUP($C1175,References_1!$H$2:$I$18,2,)*$K1175*0.0864,IF($O1175="µg",VLOOKUP($C1175,References_1!$H$2:$I$18,2,)*$K1175*86.4,""))</f>
        <v>4.3545600000000002</v>
      </c>
      <c r="Q1175" s="116" t="str">
        <f>IF($O1175="mg","kg/j",IF($O1175="µg","mg/j",""))</f>
        <v>mg/j</v>
      </c>
    </row>
    <row r="1176" spans="1:17" x14ac:dyDescent="0.2">
      <c r="A1176" s="114">
        <f>VLOOKUP($B1176,References_1!$F$2:$G$18,2,)</f>
        <v>14</v>
      </c>
      <c r="B1176" s="114">
        <v>6127985</v>
      </c>
      <c r="C1176" s="114">
        <f>VLOOKUP($B1176,References_1!$F$2:$H$18,3,)</f>
        <v>11</v>
      </c>
      <c r="D1176" s="115">
        <v>42143</v>
      </c>
      <c r="E1176" s="114" t="s">
        <v>1003</v>
      </c>
      <c r="F1176" s="114">
        <v>23</v>
      </c>
      <c r="G1176" s="114" t="s">
        <v>545</v>
      </c>
      <c r="H1176" s="114">
        <v>2897</v>
      </c>
      <c r="I1176" s="114">
        <v>0.02</v>
      </c>
      <c r="J1176" s="117" t="s">
        <v>1630</v>
      </c>
      <c r="K1176" s="116">
        <v>0.02</v>
      </c>
      <c r="L1176" s="114" t="s">
        <v>130</v>
      </c>
      <c r="M1176" s="114" t="str">
        <f>VLOOKUP($H1176,References_1!$C$2:$D$827,2,)</f>
        <v>GP4</v>
      </c>
      <c r="N1176" s="114" t="e">
        <f>VLOOKUP($H1176,References_2!$D$2:'References_2'!$AQ$186,39,)</f>
        <v>#N/A</v>
      </c>
      <c r="O1176" s="114" t="str">
        <f>LEFT(L1176,2)</f>
        <v>µg</v>
      </c>
      <c r="P1176" s="132">
        <f>IF($O1176="mg",VLOOKUP($C1176,References_1!$H$2:$I$18,2,)*$K1176*0.0864,IF($O1176="µg",VLOOKUP($C1176,References_1!$H$2:$I$18,2,)*$K1176*86.4,""))</f>
        <v>355.66663680000005</v>
      </c>
      <c r="Q1176" s="116" t="str">
        <f>IF($O1176="mg","kg/j",IF($O1176="µg","mg/j",""))</f>
        <v>mg/j</v>
      </c>
    </row>
    <row r="1177" spans="1:17" x14ac:dyDescent="0.2">
      <c r="A1177" s="114">
        <f>VLOOKUP($B1177,References_1!$F$2:$G$18,2,)</f>
        <v>12</v>
      </c>
      <c r="B1177" s="114">
        <v>6127975</v>
      </c>
      <c r="C1177" s="114">
        <f>VLOOKUP($B1177,References_1!$F$2:$H$18,3,)</f>
        <v>14</v>
      </c>
      <c r="D1177" s="115">
        <v>42143</v>
      </c>
      <c r="E1177" s="114" t="s">
        <v>995</v>
      </c>
      <c r="F1177" s="114">
        <v>23</v>
      </c>
      <c r="G1177" s="114" t="s">
        <v>545</v>
      </c>
      <c r="H1177" s="114">
        <v>2897</v>
      </c>
      <c r="I1177" s="114">
        <v>0.02</v>
      </c>
      <c r="J1177" s="117" t="s">
        <v>1630</v>
      </c>
      <c r="K1177" s="116">
        <v>0.02</v>
      </c>
      <c r="L1177" s="114" t="s">
        <v>130</v>
      </c>
      <c r="M1177" s="114" t="str">
        <f>VLOOKUP($H1177,References_1!$C$2:$D$827,2,)</f>
        <v>GP4</v>
      </c>
      <c r="N1177" s="114" t="e">
        <f>VLOOKUP($H1177,References_2!$D$2:'References_2'!$AQ$186,39,)</f>
        <v>#N/A</v>
      </c>
      <c r="O1177" s="114" t="str">
        <f>LEFT(L1177,2)</f>
        <v>µg</v>
      </c>
      <c r="P1177" s="132">
        <f>IF($O1177="mg",VLOOKUP($C1177,References_1!$H$2:$I$18,2,)*$K1177*0.0864,IF($O1177="µg",VLOOKUP($C1177,References_1!$H$2:$I$18,2,)*$K1177*86.4,""))</f>
        <v>190.98236159999999</v>
      </c>
      <c r="Q1177" s="116" t="str">
        <f>IF($O1177="mg","kg/j",IF($O1177="µg","mg/j",""))</f>
        <v>mg/j</v>
      </c>
    </row>
    <row r="1178" spans="1:17" x14ac:dyDescent="0.2">
      <c r="A1178" s="114">
        <f>VLOOKUP($B1178,References_1!$F$2:$G$18,2,)</f>
        <v>17</v>
      </c>
      <c r="B1178" s="114">
        <v>6127980</v>
      </c>
      <c r="C1178" s="114">
        <f>VLOOKUP($B1178,References_1!$F$2:$H$18,3,)</f>
        <v>17</v>
      </c>
      <c r="D1178" s="115">
        <v>42144</v>
      </c>
      <c r="E1178" s="114" t="s">
        <v>387</v>
      </c>
      <c r="F1178" s="114">
        <v>23</v>
      </c>
      <c r="G1178" s="114" t="s">
        <v>545</v>
      </c>
      <c r="H1178" s="114">
        <v>2897</v>
      </c>
      <c r="I1178" s="114">
        <v>0.02</v>
      </c>
      <c r="J1178" s="117" t="s">
        <v>1630</v>
      </c>
      <c r="K1178" s="116">
        <v>0.02</v>
      </c>
      <c r="L1178" s="114" t="s">
        <v>130</v>
      </c>
      <c r="M1178" s="114" t="str">
        <f>VLOOKUP($H1178,References_1!$C$2:$D$827,2,)</f>
        <v>GP4</v>
      </c>
      <c r="N1178" s="114" t="e">
        <f>VLOOKUP($H1178,References_2!$D$2:'References_2'!$AQ$186,39,)</f>
        <v>#N/A</v>
      </c>
      <c r="O1178" s="114" t="str">
        <f>LEFT(L1178,2)</f>
        <v>µg</v>
      </c>
      <c r="P1178" s="132">
        <f>IF($O1178="mg",VLOOKUP($C1178,References_1!$H$2:$I$18,2,)*$K1178*0.0864,IF($O1178="µg",VLOOKUP($C1178,References_1!$H$2:$I$18,2,)*$K1178*86.4,""))</f>
        <v>248.22244799999999</v>
      </c>
      <c r="Q1178" s="116" t="str">
        <f>IF($O1178="mg","kg/j",IF($O1178="µg","mg/j",""))</f>
        <v>mg/j</v>
      </c>
    </row>
    <row r="1179" spans="1:17" x14ac:dyDescent="0.2">
      <c r="A1179" s="114">
        <f>VLOOKUP($B1179,References_1!$F$2:$G$18,2,)</f>
        <v>4</v>
      </c>
      <c r="B1179" s="114">
        <v>6127935</v>
      </c>
      <c r="C1179" s="114">
        <f>VLOOKUP($B1179,References_1!$F$2:$H$18,3,)</f>
        <v>3</v>
      </c>
      <c r="D1179" s="115">
        <v>42142</v>
      </c>
      <c r="E1179" s="114" t="s">
        <v>1011</v>
      </c>
      <c r="F1179" s="114">
        <v>23</v>
      </c>
      <c r="G1179" s="114" t="s">
        <v>546</v>
      </c>
      <c r="H1179" s="114">
        <v>7503</v>
      </c>
      <c r="I1179" s="114">
        <v>0.02</v>
      </c>
      <c r="J1179" s="117" t="s">
        <v>1630</v>
      </c>
      <c r="K1179" s="116">
        <v>0.02</v>
      </c>
      <c r="L1179" s="114" t="s">
        <v>130</v>
      </c>
      <c r="M1179" s="114" t="str">
        <f>VLOOKUP($H1179,References_1!$C$2:$D$827,2,)</f>
        <v>GP4</v>
      </c>
      <c r="N1179" s="114" t="e">
        <f>VLOOKUP($H1179,References_2!$D$2:'References_2'!$AQ$186,39,)</f>
        <v>#N/A</v>
      </c>
      <c r="O1179" s="114" t="str">
        <f>LEFT(L1179,2)</f>
        <v>µg</v>
      </c>
      <c r="P1179" s="132">
        <f>IF($O1179="mg",VLOOKUP($C1179,References_1!$H$2:$I$18,2,)*$K1179*0.0864,IF($O1179="µg",VLOOKUP($C1179,References_1!$H$2:$I$18,2,)*$K1179*86.4,""))</f>
        <v>4.3545600000000002</v>
      </c>
      <c r="Q1179" s="116" t="str">
        <f>IF($O1179="mg","kg/j",IF($O1179="µg","mg/j",""))</f>
        <v>mg/j</v>
      </c>
    </row>
    <row r="1180" spans="1:17" x14ac:dyDescent="0.2">
      <c r="A1180" s="114">
        <f>VLOOKUP($B1180,References_1!$F$2:$G$18,2,)</f>
        <v>14</v>
      </c>
      <c r="B1180" s="114">
        <v>6127985</v>
      </c>
      <c r="C1180" s="114">
        <f>VLOOKUP($B1180,References_1!$F$2:$H$18,3,)</f>
        <v>11</v>
      </c>
      <c r="D1180" s="115">
        <v>42143</v>
      </c>
      <c r="E1180" s="114" t="s">
        <v>1003</v>
      </c>
      <c r="F1180" s="114">
        <v>23</v>
      </c>
      <c r="G1180" s="114" t="s">
        <v>546</v>
      </c>
      <c r="H1180" s="114">
        <v>7503</v>
      </c>
      <c r="I1180" s="114">
        <v>0.02</v>
      </c>
      <c r="J1180" s="117" t="s">
        <v>1630</v>
      </c>
      <c r="K1180" s="116">
        <v>0.02</v>
      </c>
      <c r="L1180" s="114" t="s">
        <v>130</v>
      </c>
      <c r="M1180" s="114" t="str">
        <f>VLOOKUP($H1180,References_1!$C$2:$D$827,2,)</f>
        <v>GP4</v>
      </c>
      <c r="N1180" s="114" t="e">
        <f>VLOOKUP($H1180,References_2!$D$2:'References_2'!$AQ$186,39,)</f>
        <v>#N/A</v>
      </c>
      <c r="O1180" s="114" t="str">
        <f>LEFT(L1180,2)</f>
        <v>µg</v>
      </c>
      <c r="P1180" s="132">
        <f>IF($O1180="mg",VLOOKUP($C1180,References_1!$H$2:$I$18,2,)*$K1180*0.0864,IF($O1180="µg",VLOOKUP($C1180,References_1!$H$2:$I$18,2,)*$K1180*86.4,""))</f>
        <v>355.66663680000005</v>
      </c>
      <c r="Q1180" s="116" t="str">
        <f>IF($O1180="mg","kg/j",IF($O1180="µg","mg/j",""))</f>
        <v>mg/j</v>
      </c>
    </row>
    <row r="1181" spans="1:17" x14ac:dyDescent="0.2">
      <c r="A1181" s="114">
        <f>VLOOKUP($B1181,References_1!$F$2:$G$18,2,)</f>
        <v>12</v>
      </c>
      <c r="B1181" s="114">
        <v>6127975</v>
      </c>
      <c r="C1181" s="114">
        <f>VLOOKUP($B1181,References_1!$F$2:$H$18,3,)</f>
        <v>14</v>
      </c>
      <c r="D1181" s="115">
        <v>42143</v>
      </c>
      <c r="E1181" s="114" t="s">
        <v>995</v>
      </c>
      <c r="F1181" s="114">
        <v>23</v>
      </c>
      <c r="G1181" s="114" t="s">
        <v>546</v>
      </c>
      <c r="H1181" s="114">
        <v>7503</v>
      </c>
      <c r="I1181" s="114">
        <v>0.02</v>
      </c>
      <c r="J1181" s="117" t="s">
        <v>1630</v>
      </c>
      <c r="K1181" s="116">
        <v>0.02</v>
      </c>
      <c r="L1181" s="114" t="s">
        <v>130</v>
      </c>
      <c r="M1181" s="114" t="str">
        <f>VLOOKUP($H1181,References_1!$C$2:$D$827,2,)</f>
        <v>GP4</v>
      </c>
      <c r="N1181" s="114" t="e">
        <f>VLOOKUP($H1181,References_2!$D$2:'References_2'!$AQ$186,39,)</f>
        <v>#N/A</v>
      </c>
      <c r="O1181" s="114" t="str">
        <f>LEFT(L1181,2)</f>
        <v>µg</v>
      </c>
      <c r="P1181" s="132">
        <f>IF($O1181="mg",VLOOKUP($C1181,References_1!$H$2:$I$18,2,)*$K1181*0.0864,IF($O1181="µg",VLOOKUP($C1181,References_1!$H$2:$I$18,2,)*$K1181*86.4,""))</f>
        <v>190.98236159999999</v>
      </c>
      <c r="Q1181" s="116" t="str">
        <f>IF($O1181="mg","kg/j",IF($O1181="µg","mg/j",""))</f>
        <v>mg/j</v>
      </c>
    </row>
    <row r="1182" spans="1:17" x14ac:dyDescent="0.2">
      <c r="A1182" s="114">
        <f>VLOOKUP($B1182,References_1!$F$2:$G$18,2,)</f>
        <v>17</v>
      </c>
      <c r="B1182" s="114">
        <v>6127980</v>
      </c>
      <c r="C1182" s="114">
        <f>VLOOKUP($B1182,References_1!$F$2:$H$18,3,)</f>
        <v>17</v>
      </c>
      <c r="D1182" s="115">
        <v>42144</v>
      </c>
      <c r="E1182" s="114" t="s">
        <v>387</v>
      </c>
      <c r="F1182" s="114">
        <v>23</v>
      </c>
      <c r="G1182" s="114" t="s">
        <v>546</v>
      </c>
      <c r="H1182" s="114">
        <v>7503</v>
      </c>
      <c r="I1182" s="114">
        <v>0.02</v>
      </c>
      <c r="J1182" s="117" t="s">
        <v>1630</v>
      </c>
      <c r="K1182" s="116">
        <v>0.02</v>
      </c>
      <c r="L1182" s="114" t="s">
        <v>130</v>
      </c>
      <c r="M1182" s="114" t="str">
        <f>VLOOKUP($H1182,References_1!$C$2:$D$827,2,)</f>
        <v>GP4</v>
      </c>
      <c r="N1182" s="114" t="e">
        <f>VLOOKUP($H1182,References_2!$D$2:'References_2'!$AQ$186,39,)</f>
        <v>#N/A</v>
      </c>
      <c r="O1182" s="114" t="str">
        <f>LEFT(L1182,2)</f>
        <v>µg</v>
      </c>
      <c r="P1182" s="132">
        <f>IF($O1182="mg",VLOOKUP($C1182,References_1!$H$2:$I$18,2,)*$K1182*0.0864,IF($O1182="µg",VLOOKUP($C1182,References_1!$H$2:$I$18,2,)*$K1182*86.4,""))</f>
        <v>248.22244799999999</v>
      </c>
      <c r="Q1182" s="116" t="str">
        <f>IF($O1182="mg","kg/j",IF($O1182="µg","mg/j",""))</f>
        <v>mg/j</v>
      </c>
    </row>
    <row r="1183" spans="1:17" x14ac:dyDescent="0.2">
      <c r="A1183" s="114">
        <f>VLOOKUP($B1183,References_1!$F$2:$G$18,2,)</f>
        <v>4</v>
      </c>
      <c r="B1183" s="114">
        <v>6127935</v>
      </c>
      <c r="C1183" s="114">
        <f>VLOOKUP($B1183,References_1!$F$2:$H$18,3,)</f>
        <v>3</v>
      </c>
      <c r="D1183" s="115">
        <v>42142</v>
      </c>
      <c r="E1183" s="114" t="s">
        <v>1011</v>
      </c>
      <c r="F1183" s="114">
        <v>23</v>
      </c>
      <c r="G1183" s="114" t="s">
        <v>547</v>
      </c>
      <c r="H1183" s="114">
        <v>5930</v>
      </c>
      <c r="I1183" s="114">
        <v>0.02</v>
      </c>
      <c r="J1183" s="117" t="s">
        <v>1630</v>
      </c>
      <c r="K1183" s="116">
        <v>0.02</v>
      </c>
      <c r="L1183" s="114" t="s">
        <v>130</v>
      </c>
      <c r="M1183" s="114" t="str">
        <f>VLOOKUP($H1183,References_1!$C$2:$D$827,2,)</f>
        <v>GP4</v>
      </c>
      <c r="N1183" s="114" t="e">
        <f>VLOOKUP($H1183,References_2!$D$2:'References_2'!$AQ$186,39,)</f>
        <v>#N/A</v>
      </c>
      <c r="O1183" s="114" t="str">
        <f>LEFT(L1183,2)</f>
        <v>µg</v>
      </c>
      <c r="P1183" s="132">
        <f>IF($O1183="mg",VLOOKUP($C1183,References_1!$H$2:$I$18,2,)*$K1183*0.0864,IF($O1183="µg",VLOOKUP($C1183,References_1!$H$2:$I$18,2,)*$K1183*86.4,""))</f>
        <v>4.3545600000000002</v>
      </c>
      <c r="Q1183" s="116" t="str">
        <f>IF($O1183="mg","kg/j",IF($O1183="µg","mg/j",""))</f>
        <v>mg/j</v>
      </c>
    </row>
    <row r="1184" spans="1:17" x14ac:dyDescent="0.2">
      <c r="A1184" s="114">
        <f>VLOOKUP($B1184,References_1!$F$2:$G$18,2,)</f>
        <v>14</v>
      </c>
      <c r="B1184" s="114">
        <v>6127985</v>
      </c>
      <c r="C1184" s="114">
        <f>VLOOKUP($B1184,References_1!$F$2:$H$18,3,)</f>
        <v>11</v>
      </c>
      <c r="D1184" s="115">
        <v>42143</v>
      </c>
      <c r="E1184" s="114" t="s">
        <v>1003</v>
      </c>
      <c r="F1184" s="114">
        <v>23</v>
      </c>
      <c r="G1184" s="114" t="s">
        <v>547</v>
      </c>
      <c r="H1184" s="114">
        <v>5930</v>
      </c>
      <c r="I1184" s="114">
        <v>0.02</v>
      </c>
      <c r="J1184" s="117" t="s">
        <v>1630</v>
      </c>
      <c r="K1184" s="116">
        <v>0.02</v>
      </c>
      <c r="L1184" s="114" t="s">
        <v>130</v>
      </c>
      <c r="M1184" s="114" t="str">
        <f>VLOOKUP($H1184,References_1!$C$2:$D$827,2,)</f>
        <v>GP4</v>
      </c>
      <c r="N1184" s="114" t="e">
        <f>VLOOKUP($H1184,References_2!$D$2:'References_2'!$AQ$186,39,)</f>
        <v>#N/A</v>
      </c>
      <c r="O1184" s="114" t="str">
        <f>LEFT(L1184,2)</f>
        <v>µg</v>
      </c>
      <c r="P1184" s="132">
        <f>IF($O1184="mg",VLOOKUP($C1184,References_1!$H$2:$I$18,2,)*$K1184*0.0864,IF($O1184="µg",VLOOKUP($C1184,References_1!$H$2:$I$18,2,)*$K1184*86.4,""))</f>
        <v>355.66663680000005</v>
      </c>
      <c r="Q1184" s="116" t="str">
        <f>IF($O1184="mg","kg/j",IF($O1184="µg","mg/j",""))</f>
        <v>mg/j</v>
      </c>
    </row>
    <row r="1185" spans="1:17" x14ac:dyDescent="0.2">
      <c r="A1185" s="114">
        <f>VLOOKUP($B1185,References_1!$F$2:$G$18,2,)</f>
        <v>12</v>
      </c>
      <c r="B1185" s="114">
        <v>6127975</v>
      </c>
      <c r="C1185" s="114">
        <f>VLOOKUP($B1185,References_1!$F$2:$H$18,3,)</f>
        <v>14</v>
      </c>
      <c r="D1185" s="115">
        <v>42143</v>
      </c>
      <c r="E1185" s="114" t="s">
        <v>995</v>
      </c>
      <c r="F1185" s="114">
        <v>23</v>
      </c>
      <c r="G1185" s="114" t="s">
        <v>547</v>
      </c>
      <c r="H1185" s="114">
        <v>5930</v>
      </c>
      <c r="I1185" s="114">
        <v>0.02</v>
      </c>
      <c r="J1185" s="117" t="s">
        <v>1630</v>
      </c>
      <c r="K1185" s="116">
        <v>0.02</v>
      </c>
      <c r="L1185" s="114" t="s">
        <v>130</v>
      </c>
      <c r="M1185" s="114" t="str">
        <f>VLOOKUP($H1185,References_1!$C$2:$D$827,2,)</f>
        <v>GP4</v>
      </c>
      <c r="N1185" s="114" t="e">
        <f>VLOOKUP($H1185,References_2!$D$2:'References_2'!$AQ$186,39,)</f>
        <v>#N/A</v>
      </c>
      <c r="O1185" s="114" t="str">
        <f>LEFT(L1185,2)</f>
        <v>µg</v>
      </c>
      <c r="P1185" s="132">
        <f>IF($O1185="mg",VLOOKUP($C1185,References_1!$H$2:$I$18,2,)*$K1185*0.0864,IF($O1185="µg",VLOOKUP($C1185,References_1!$H$2:$I$18,2,)*$K1185*86.4,""))</f>
        <v>190.98236159999999</v>
      </c>
      <c r="Q1185" s="116" t="str">
        <f>IF($O1185="mg","kg/j",IF($O1185="µg","mg/j",""))</f>
        <v>mg/j</v>
      </c>
    </row>
    <row r="1186" spans="1:17" x14ac:dyDescent="0.2">
      <c r="A1186" s="114">
        <f>VLOOKUP($B1186,References_1!$F$2:$G$18,2,)</f>
        <v>17</v>
      </c>
      <c r="B1186" s="114">
        <v>6127980</v>
      </c>
      <c r="C1186" s="114">
        <f>VLOOKUP($B1186,References_1!$F$2:$H$18,3,)</f>
        <v>17</v>
      </c>
      <c r="D1186" s="115">
        <v>42144</v>
      </c>
      <c r="E1186" s="114" t="s">
        <v>387</v>
      </c>
      <c r="F1186" s="114">
        <v>23</v>
      </c>
      <c r="G1186" s="114" t="s">
        <v>547</v>
      </c>
      <c r="H1186" s="114">
        <v>5930</v>
      </c>
      <c r="I1186" s="114">
        <v>0.02</v>
      </c>
      <c r="J1186" s="117" t="s">
        <v>1630</v>
      </c>
      <c r="K1186" s="116">
        <v>0.02</v>
      </c>
      <c r="L1186" s="114" t="s">
        <v>130</v>
      </c>
      <c r="M1186" s="114" t="str">
        <f>VLOOKUP($H1186,References_1!$C$2:$D$827,2,)</f>
        <v>GP4</v>
      </c>
      <c r="N1186" s="114" t="e">
        <f>VLOOKUP($H1186,References_2!$D$2:'References_2'!$AQ$186,39,)</f>
        <v>#N/A</v>
      </c>
      <c r="O1186" s="114" t="str">
        <f>LEFT(L1186,2)</f>
        <v>µg</v>
      </c>
      <c r="P1186" s="132">
        <f>IF($O1186="mg",VLOOKUP($C1186,References_1!$H$2:$I$18,2,)*$K1186*0.0864,IF($O1186="µg",VLOOKUP($C1186,References_1!$H$2:$I$18,2,)*$K1186*86.4,""))</f>
        <v>248.22244799999999</v>
      </c>
      <c r="Q1186" s="116" t="str">
        <f>IF($O1186="mg","kg/j",IF($O1186="µg","mg/j",""))</f>
        <v>mg/j</v>
      </c>
    </row>
    <row r="1187" spans="1:17" x14ac:dyDescent="0.2">
      <c r="A1187" s="114">
        <f>VLOOKUP($B1187,References_1!$F$2:$G$18,2,)</f>
        <v>4</v>
      </c>
      <c r="B1187" s="114">
        <v>6127935</v>
      </c>
      <c r="C1187" s="114">
        <f>VLOOKUP($B1187,References_1!$F$2:$H$18,3,)</f>
        <v>3</v>
      </c>
      <c r="D1187" s="115">
        <v>42142</v>
      </c>
      <c r="E1187" s="114" t="s">
        <v>1011</v>
      </c>
      <c r="F1187" s="114">
        <v>23</v>
      </c>
      <c r="G1187" s="114" t="s">
        <v>548</v>
      </c>
      <c r="H1187" s="114">
        <v>2094</v>
      </c>
      <c r="I1187" s="114">
        <v>0.02</v>
      </c>
      <c r="J1187" s="117" t="s">
        <v>1630</v>
      </c>
      <c r="K1187" s="116">
        <v>0.02</v>
      </c>
      <c r="L1187" s="114" t="s">
        <v>130</v>
      </c>
      <c r="M1187" s="114" t="str">
        <f>VLOOKUP($H1187,References_1!$C$2:$D$827,2,)</f>
        <v>GP4</v>
      </c>
      <c r="N1187" s="114" t="e">
        <f>VLOOKUP($H1187,References_2!$D$2:'References_2'!$AQ$186,39,)</f>
        <v>#N/A</v>
      </c>
      <c r="O1187" s="114" t="str">
        <f>LEFT(L1187,2)</f>
        <v>µg</v>
      </c>
      <c r="P1187" s="132">
        <f>IF($O1187="mg",VLOOKUP($C1187,References_1!$H$2:$I$18,2,)*$K1187*0.0864,IF($O1187="µg",VLOOKUP($C1187,References_1!$H$2:$I$18,2,)*$K1187*86.4,""))</f>
        <v>4.3545600000000002</v>
      </c>
      <c r="Q1187" s="116" t="str">
        <f>IF($O1187="mg","kg/j",IF($O1187="µg","mg/j",""))</f>
        <v>mg/j</v>
      </c>
    </row>
    <row r="1188" spans="1:17" x14ac:dyDescent="0.2">
      <c r="A1188" s="114">
        <f>VLOOKUP($B1188,References_1!$F$2:$G$18,2,)</f>
        <v>14</v>
      </c>
      <c r="B1188" s="114">
        <v>6127985</v>
      </c>
      <c r="C1188" s="114">
        <f>VLOOKUP($B1188,References_1!$F$2:$H$18,3,)</f>
        <v>11</v>
      </c>
      <c r="D1188" s="115">
        <v>42143</v>
      </c>
      <c r="E1188" s="114" t="s">
        <v>1003</v>
      </c>
      <c r="F1188" s="114">
        <v>23</v>
      </c>
      <c r="G1188" s="114" t="s">
        <v>548</v>
      </c>
      <c r="H1188" s="114">
        <v>2094</v>
      </c>
      <c r="I1188" s="114">
        <v>0.02</v>
      </c>
      <c r="J1188" s="117" t="s">
        <v>1630</v>
      </c>
      <c r="K1188" s="116">
        <v>0.02</v>
      </c>
      <c r="L1188" s="114" t="s">
        <v>130</v>
      </c>
      <c r="M1188" s="114" t="str">
        <f>VLOOKUP($H1188,References_1!$C$2:$D$827,2,)</f>
        <v>GP4</v>
      </c>
      <c r="N1188" s="114" t="e">
        <f>VLOOKUP($H1188,References_2!$D$2:'References_2'!$AQ$186,39,)</f>
        <v>#N/A</v>
      </c>
      <c r="O1188" s="114" t="str">
        <f>LEFT(L1188,2)</f>
        <v>µg</v>
      </c>
      <c r="P1188" s="132">
        <f>IF($O1188="mg",VLOOKUP($C1188,References_1!$H$2:$I$18,2,)*$K1188*0.0864,IF($O1188="µg",VLOOKUP($C1188,References_1!$H$2:$I$18,2,)*$K1188*86.4,""))</f>
        <v>355.66663680000005</v>
      </c>
      <c r="Q1188" s="116" t="str">
        <f>IF($O1188="mg","kg/j",IF($O1188="µg","mg/j",""))</f>
        <v>mg/j</v>
      </c>
    </row>
    <row r="1189" spans="1:17" x14ac:dyDescent="0.2">
      <c r="A1189" s="114">
        <f>VLOOKUP($B1189,References_1!$F$2:$G$18,2,)</f>
        <v>12</v>
      </c>
      <c r="B1189" s="114">
        <v>6127975</v>
      </c>
      <c r="C1189" s="114">
        <f>VLOOKUP($B1189,References_1!$F$2:$H$18,3,)</f>
        <v>14</v>
      </c>
      <c r="D1189" s="115">
        <v>42143</v>
      </c>
      <c r="E1189" s="114" t="s">
        <v>995</v>
      </c>
      <c r="F1189" s="114">
        <v>23</v>
      </c>
      <c r="G1189" s="114" t="s">
        <v>548</v>
      </c>
      <c r="H1189" s="114">
        <v>2094</v>
      </c>
      <c r="I1189" s="114">
        <v>0.02</v>
      </c>
      <c r="J1189" s="117" t="s">
        <v>1630</v>
      </c>
      <c r="K1189" s="116">
        <v>0.02</v>
      </c>
      <c r="L1189" s="114" t="s">
        <v>130</v>
      </c>
      <c r="M1189" s="114" t="str">
        <f>VLOOKUP($H1189,References_1!$C$2:$D$827,2,)</f>
        <v>GP4</v>
      </c>
      <c r="N1189" s="114" t="e">
        <f>VLOOKUP($H1189,References_2!$D$2:'References_2'!$AQ$186,39,)</f>
        <v>#N/A</v>
      </c>
      <c r="O1189" s="114" t="str">
        <f>LEFT(L1189,2)</f>
        <v>µg</v>
      </c>
      <c r="P1189" s="132">
        <f>IF($O1189="mg",VLOOKUP($C1189,References_1!$H$2:$I$18,2,)*$K1189*0.0864,IF($O1189="µg",VLOOKUP($C1189,References_1!$H$2:$I$18,2,)*$K1189*86.4,""))</f>
        <v>190.98236159999999</v>
      </c>
      <c r="Q1189" s="116" t="str">
        <f>IF($O1189="mg","kg/j",IF($O1189="µg","mg/j",""))</f>
        <v>mg/j</v>
      </c>
    </row>
    <row r="1190" spans="1:17" x14ac:dyDescent="0.2">
      <c r="A1190" s="114">
        <f>VLOOKUP($B1190,References_1!$F$2:$G$18,2,)</f>
        <v>17</v>
      </c>
      <c r="B1190" s="114">
        <v>6127980</v>
      </c>
      <c r="C1190" s="114">
        <f>VLOOKUP($B1190,References_1!$F$2:$H$18,3,)</f>
        <v>17</v>
      </c>
      <c r="D1190" s="115">
        <v>42144</v>
      </c>
      <c r="E1190" s="114" t="s">
        <v>387</v>
      </c>
      <c r="F1190" s="114">
        <v>23</v>
      </c>
      <c r="G1190" s="114" t="s">
        <v>548</v>
      </c>
      <c r="H1190" s="114">
        <v>2094</v>
      </c>
      <c r="I1190" s="114">
        <v>0.02</v>
      </c>
      <c r="J1190" s="117" t="s">
        <v>1630</v>
      </c>
      <c r="K1190" s="116">
        <v>0.02</v>
      </c>
      <c r="L1190" s="114" t="s">
        <v>130</v>
      </c>
      <c r="M1190" s="114" t="str">
        <f>VLOOKUP($H1190,References_1!$C$2:$D$827,2,)</f>
        <v>GP4</v>
      </c>
      <c r="N1190" s="114" t="e">
        <f>VLOOKUP($H1190,References_2!$D$2:'References_2'!$AQ$186,39,)</f>
        <v>#N/A</v>
      </c>
      <c r="O1190" s="114" t="str">
        <f>LEFT(L1190,2)</f>
        <v>µg</v>
      </c>
      <c r="P1190" s="132">
        <f>IF($O1190="mg",VLOOKUP($C1190,References_1!$H$2:$I$18,2,)*$K1190*0.0864,IF($O1190="µg",VLOOKUP($C1190,References_1!$H$2:$I$18,2,)*$K1190*86.4,""))</f>
        <v>248.22244799999999</v>
      </c>
      <c r="Q1190" s="116" t="str">
        <f>IF($O1190="mg","kg/j",IF($O1190="µg","mg/j",""))</f>
        <v>mg/j</v>
      </c>
    </row>
    <row r="1191" spans="1:17" x14ac:dyDescent="0.2">
      <c r="A1191" s="114">
        <f>VLOOKUP($B1191,References_1!$F$2:$G$18,2,)</f>
        <v>4</v>
      </c>
      <c r="B1191" s="114">
        <v>6127935</v>
      </c>
      <c r="C1191" s="114">
        <f>VLOOKUP($B1191,References_1!$F$2:$H$18,3,)</f>
        <v>3</v>
      </c>
      <c r="D1191" s="115">
        <v>42142</v>
      </c>
      <c r="E1191" s="114" t="s">
        <v>1011</v>
      </c>
      <c r="F1191" s="114">
        <v>23</v>
      </c>
      <c r="G1191" s="114" t="s">
        <v>390</v>
      </c>
      <c r="H1191" s="114">
        <v>1143</v>
      </c>
      <c r="I1191" s="114">
        <v>5.0000000000000001E-3</v>
      </c>
      <c r="J1191" s="117" t="s">
        <v>1630</v>
      </c>
      <c r="K1191" s="116">
        <v>5.0000000000000001E-3</v>
      </c>
      <c r="L1191" s="114" t="s">
        <v>130</v>
      </c>
      <c r="M1191" s="114" t="str">
        <f>VLOOKUP($H1191,References_1!$C$2:$D$827,2,)</f>
        <v>GP4</v>
      </c>
      <c r="N1191" s="114" t="e">
        <f>VLOOKUP($H1191,References_2!$D$2:'References_2'!$AQ$186,39,)</f>
        <v>#N/A</v>
      </c>
      <c r="O1191" s="114" t="str">
        <f>LEFT(L1191,2)</f>
        <v>µg</v>
      </c>
      <c r="P1191" s="132">
        <f>IF($O1191="mg",VLOOKUP($C1191,References_1!$H$2:$I$18,2,)*$K1191*0.0864,IF($O1191="µg",VLOOKUP($C1191,References_1!$H$2:$I$18,2,)*$K1191*86.4,""))</f>
        <v>1.0886400000000001</v>
      </c>
      <c r="Q1191" s="116" t="str">
        <f>IF($O1191="mg","kg/j",IF($O1191="µg","mg/j",""))</f>
        <v>mg/j</v>
      </c>
    </row>
    <row r="1192" spans="1:17" x14ac:dyDescent="0.2">
      <c r="A1192" s="114">
        <f>VLOOKUP($B1192,References_1!$F$2:$G$18,2,)</f>
        <v>14</v>
      </c>
      <c r="B1192" s="114">
        <v>6127985</v>
      </c>
      <c r="C1192" s="114">
        <f>VLOOKUP($B1192,References_1!$F$2:$H$18,3,)</f>
        <v>11</v>
      </c>
      <c r="D1192" s="115">
        <v>42143</v>
      </c>
      <c r="E1192" s="114" t="s">
        <v>1003</v>
      </c>
      <c r="F1192" s="114">
        <v>23</v>
      </c>
      <c r="G1192" s="114" t="s">
        <v>390</v>
      </c>
      <c r="H1192" s="114">
        <v>1143</v>
      </c>
      <c r="I1192" s="114">
        <v>5.0000000000000001E-3</v>
      </c>
      <c r="J1192" s="117" t="s">
        <v>1630</v>
      </c>
      <c r="K1192" s="116">
        <v>5.0000000000000001E-3</v>
      </c>
      <c r="L1192" s="114" t="s">
        <v>130</v>
      </c>
      <c r="M1192" s="114" t="str">
        <f>VLOOKUP($H1192,References_1!$C$2:$D$827,2,)</f>
        <v>GP4</v>
      </c>
      <c r="N1192" s="114" t="e">
        <f>VLOOKUP($H1192,References_2!$D$2:'References_2'!$AQ$186,39,)</f>
        <v>#N/A</v>
      </c>
      <c r="O1192" s="114" t="str">
        <f>LEFT(L1192,2)</f>
        <v>µg</v>
      </c>
      <c r="P1192" s="132">
        <f>IF($O1192="mg",VLOOKUP($C1192,References_1!$H$2:$I$18,2,)*$K1192*0.0864,IF($O1192="µg",VLOOKUP($C1192,References_1!$H$2:$I$18,2,)*$K1192*86.4,""))</f>
        <v>88.916659200000012</v>
      </c>
      <c r="Q1192" s="116" t="str">
        <f>IF($O1192="mg","kg/j",IF($O1192="µg","mg/j",""))</f>
        <v>mg/j</v>
      </c>
    </row>
    <row r="1193" spans="1:17" x14ac:dyDescent="0.2">
      <c r="A1193" s="114">
        <f>VLOOKUP($B1193,References_1!$F$2:$G$18,2,)</f>
        <v>12</v>
      </c>
      <c r="B1193" s="114">
        <v>6127975</v>
      </c>
      <c r="C1193" s="114">
        <f>VLOOKUP($B1193,References_1!$F$2:$H$18,3,)</f>
        <v>14</v>
      </c>
      <c r="D1193" s="115">
        <v>42143</v>
      </c>
      <c r="E1193" s="114" t="s">
        <v>995</v>
      </c>
      <c r="F1193" s="114">
        <v>23</v>
      </c>
      <c r="G1193" s="114" t="s">
        <v>390</v>
      </c>
      <c r="H1193" s="114">
        <v>1143</v>
      </c>
      <c r="I1193" s="114">
        <v>5.0000000000000001E-3</v>
      </c>
      <c r="J1193" s="117" t="s">
        <v>1630</v>
      </c>
      <c r="K1193" s="116">
        <v>5.0000000000000001E-3</v>
      </c>
      <c r="L1193" s="114" t="s">
        <v>130</v>
      </c>
      <c r="M1193" s="114" t="str">
        <f>VLOOKUP($H1193,References_1!$C$2:$D$827,2,)</f>
        <v>GP4</v>
      </c>
      <c r="N1193" s="114" t="e">
        <f>VLOOKUP($H1193,References_2!$D$2:'References_2'!$AQ$186,39,)</f>
        <v>#N/A</v>
      </c>
      <c r="O1193" s="114" t="str">
        <f>LEFT(L1193,2)</f>
        <v>µg</v>
      </c>
      <c r="P1193" s="132">
        <f>IF($O1193="mg",VLOOKUP($C1193,References_1!$H$2:$I$18,2,)*$K1193*0.0864,IF($O1193="µg",VLOOKUP($C1193,References_1!$H$2:$I$18,2,)*$K1193*86.4,""))</f>
        <v>47.745590399999998</v>
      </c>
      <c r="Q1193" s="116" t="str">
        <f>IF($O1193="mg","kg/j",IF($O1193="µg","mg/j",""))</f>
        <v>mg/j</v>
      </c>
    </row>
    <row r="1194" spans="1:17" x14ac:dyDescent="0.2">
      <c r="A1194" s="114">
        <f>VLOOKUP($B1194,References_1!$F$2:$G$18,2,)</f>
        <v>17</v>
      </c>
      <c r="B1194" s="114">
        <v>6127980</v>
      </c>
      <c r="C1194" s="114">
        <f>VLOOKUP($B1194,References_1!$F$2:$H$18,3,)</f>
        <v>17</v>
      </c>
      <c r="D1194" s="115">
        <v>42144</v>
      </c>
      <c r="E1194" s="114" t="s">
        <v>387</v>
      </c>
      <c r="F1194" s="114">
        <v>23</v>
      </c>
      <c r="G1194" s="114" t="s">
        <v>390</v>
      </c>
      <c r="H1194" s="114">
        <v>1143</v>
      </c>
      <c r="I1194" s="114">
        <v>5.0000000000000001E-3</v>
      </c>
      <c r="J1194" s="117" t="s">
        <v>1630</v>
      </c>
      <c r="K1194" s="116">
        <v>5.0000000000000001E-3</v>
      </c>
      <c r="L1194" s="114" t="s">
        <v>130</v>
      </c>
      <c r="M1194" s="114" t="str">
        <f>VLOOKUP($H1194,References_1!$C$2:$D$827,2,)</f>
        <v>GP4</v>
      </c>
      <c r="N1194" s="114" t="e">
        <f>VLOOKUP($H1194,References_2!$D$2:'References_2'!$AQ$186,39,)</f>
        <v>#N/A</v>
      </c>
      <c r="O1194" s="114" t="str">
        <f>LEFT(L1194,2)</f>
        <v>µg</v>
      </c>
      <c r="P1194" s="132">
        <f>IF($O1194="mg",VLOOKUP($C1194,References_1!$H$2:$I$18,2,)*$K1194*0.0864,IF($O1194="µg",VLOOKUP($C1194,References_1!$H$2:$I$18,2,)*$K1194*86.4,""))</f>
        <v>62.055611999999996</v>
      </c>
      <c r="Q1194" s="116" t="str">
        <f>IF($O1194="mg","kg/j",IF($O1194="µg","mg/j",""))</f>
        <v>mg/j</v>
      </c>
    </row>
    <row r="1195" spans="1:17" x14ac:dyDescent="0.2">
      <c r="A1195" s="114">
        <f>VLOOKUP($B1195,References_1!$F$2:$G$18,2,)</f>
        <v>4</v>
      </c>
      <c r="B1195" s="114">
        <v>6127935</v>
      </c>
      <c r="C1195" s="114">
        <f>VLOOKUP($B1195,References_1!$F$2:$H$18,3,)</f>
        <v>3</v>
      </c>
      <c r="D1195" s="115">
        <v>42142</v>
      </c>
      <c r="E1195" s="114" t="s">
        <v>1011</v>
      </c>
      <c r="F1195" s="114">
        <v>23</v>
      </c>
      <c r="G1195" s="114" t="s">
        <v>401</v>
      </c>
      <c r="H1195" s="114">
        <v>1144</v>
      </c>
      <c r="I1195" s="114">
        <v>5.0000000000000001E-3</v>
      </c>
      <c r="J1195" s="117" t="s">
        <v>1630</v>
      </c>
      <c r="K1195" s="116">
        <v>5.0000000000000001E-3</v>
      </c>
      <c r="L1195" s="114" t="s">
        <v>130</v>
      </c>
      <c r="M1195" s="114" t="str">
        <f>VLOOKUP($H1195,References_1!$C$2:$D$827,2,)</f>
        <v>GP4</v>
      </c>
      <c r="N1195" s="114">
        <f>VLOOKUP($H1195,References_2!$D$2:'References_2'!$AQ$186,39,)</f>
        <v>0.01</v>
      </c>
      <c r="O1195" s="114" t="str">
        <f>LEFT(L1195,2)</f>
        <v>µg</v>
      </c>
      <c r="P1195" s="132">
        <f>IF($O1195="mg",VLOOKUP($C1195,References_1!$H$2:$I$18,2,)*$K1195*0.0864,IF($O1195="µg",VLOOKUP($C1195,References_1!$H$2:$I$18,2,)*$K1195*86.4,""))</f>
        <v>1.0886400000000001</v>
      </c>
      <c r="Q1195" s="116" t="str">
        <f>IF($O1195="mg","kg/j",IF($O1195="µg","mg/j",""))</f>
        <v>mg/j</v>
      </c>
    </row>
    <row r="1196" spans="1:17" x14ac:dyDescent="0.2">
      <c r="A1196" s="114">
        <f>VLOOKUP($B1196,References_1!$F$2:$G$18,2,)</f>
        <v>14</v>
      </c>
      <c r="B1196" s="114">
        <v>6127985</v>
      </c>
      <c r="C1196" s="114">
        <f>VLOOKUP($B1196,References_1!$F$2:$H$18,3,)</f>
        <v>11</v>
      </c>
      <c r="D1196" s="115">
        <v>42143</v>
      </c>
      <c r="E1196" s="114" t="s">
        <v>1003</v>
      </c>
      <c r="F1196" s="114">
        <v>23</v>
      </c>
      <c r="G1196" s="114" t="s">
        <v>401</v>
      </c>
      <c r="H1196" s="114">
        <v>1144</v>
      </c>
      <c r="I1196" s="114">
        <v>5.0000000000000001E-3</v>
      </c>
      <c r="J1196" s="117" t="s">
        <v>1630</v>
      </c>
      <c r="K1196" s="116">
        <v>5.0000000000000001E-3</v>
      </c>
      <c r="L1196" s="114" t="s">
        <v>130</v>
      </c>
      <c r="M1196" s="114" t="str">
        <f>VLOOKUP($H1196,References_1!$C$2:$D$827,2,)</f>
        <v>GP4</v>
      </c>
      <c r="N1196" s="114">
        <f>VLOOKUP($H1196,References_2!$D$2:'References_2'!$AQ$186,39,)</f>
        <v>0.01</v>
      </c>
      <c r="O1196" s="114" t="str">
        <f>LEFT(L1196,2)</f>
        <v>µg</v>
      </c>
      <c r="P1196" s="132">
        <f>IF($O1196="mg",VLOOKUP($C1196,References_1!$H$2:$I$18,2,)*$K1196*0.0864,IF($O1196="µg",VLOOKUP($C1196,References_1!$H$2:$I$18,2,)*$K1196*86.4,""))</f>
        <v>88.916659200000012</v>
      </c>
      <c r="Q1196" s="116" t="str">
        <f>IF($O1196="mg","kg/j",IF($O1196="µg","mg/j",""))</f>
        <v>mg/j</v>
      </c>
    </row>
    <row r="1197" spans="1:17" x14ac:dyDescent="0.2">
      <c r="A1197" s="114">
        <f>VLOOKUP($B1197,References_1!$F$2:$G$18,2,)</f>
        <v>12</v>
      </c>
      <c r="B1197" s="114">
        <v>6127975</v>
      </c>
      <c r="C1197" s="114">
        <f>VLOOKUP($B1197,References_1!$F$2:$H$18,3,)</f>
        <v>14</v>
      </c>
      <c r="D1197" s="115">
        <v>42143</v>
      </c>
      <c r="E1197" s="114" t="s">
        <v>995</v>
      </c>
      <c r="F1197" s="114">
        <v>23</v>
      </c>
      <c r="G1197" s="114" t="s">
        <v>401</v>
      </c>
      <c r="H1197" s="114">
        <v>1144</v>
      </c>
      <c r="I1197" s="114">
        <v>5.0000000000000001E-3</v>
      </c>
      <c r="J1197" s="117" t="s">
        <v>1630</v>
      </c>
      <c r="K1197" s="116">
        <v>5.0000000000000001E-3</v>
      </c>
      <c r="L1197" s="114" t="s">
        <v>130</v>
      </c>
      <c r="M1197" s="114" t="str">
        <f>VLOOKUP($H1197,References_1!$C$2:$D$827,2,)</f>
        <v>GP4</v>
      </c>
      <c r="N1197" s="114">
        <f>VLOOKUP($H1197,References_2!$D$2:'References_2'!$AQ$186,39,)</f>
        <v>0.01</v>
      </c>
      <c r="O1197" s="114" t="str">
        <f>LEFT(L1197,2)</f>
        <v>µg</v>
      </c>
      <c r="P1197" s="132">
        <f>IF($O1197="mg",VLOOKUP($C1197,References_1!$H$2:$I$18,2,)*$K1197*0.0864,IF($O1197="µg",VLOOKUP($C1197,References_1!$H$2:$I$18,2,)*$K1197*86.4,""))</f>
        <v>47.745590399999998</v>
      </c>
      <c r="Q1197" s="116" t="str">
        <f>IF($O1197="mg","kg/j",IF($O1197="µg","mg/j",""))</f>
        <v>mg/j</v>
      </c>
    </row>
    <row r="1198" spans="1:17" x14ac:dyDescent="0.2">
      <c r="A1198" s="114">
        <f>VLOOKUP($B1198,References_1!$F$2:$G$18,2,)</f>
        <v>17</v>
      </c>
      <c r="B1198" s="114">
        <v>6127980</v>
      </c>
      <c r="C1198" s="114">
        <f>VLOOKUP($B1198,References_1!$F$2:$H$18,3,)</f>
        <v>17</v>
      </c>
      <c r="D1198" s="115">
        <v>42144</v>
      </c>
      <c r="E1198" s="114" t="s">
        <v>387</v>
      </c>
      <c r="F1198" s="114">
        <v>23</v>
      </c>
      <c r="G1198" s="114" t="s">
        <v>401</v>
      </c>
      <c r="H1198" s="114">
        <v>1144</v>
      </c>
      <c r="I1198" s="114">
        <v>5.0000000000000001E-3</v>
      </c>
      <c r="J1198" s="117" t="s">
        <v>1630</v>
      </c>
      <c r="K1198" s="116">
        <v>5.0000000000000001E-3</v>
      </c>
      <c r="L1198" s="114" t="s">
        <v>130</v>
      </c>
      <c r="M1198" s="114" t="str">
        <f>VLOOKUP($H1198,References_1!$C$2:$D$827,2,)</f>
        <v>GP4</v>
      </c>
      <c r="N1198" s="114">
        <f>VLOOKUP($H1198,References_2!$D$2:'References_2'!$AQ$186,39,)</f>
        <v>0.01</v>
      </c>
      <c r="O1198" s="114" t="str">
        <f>LEFT(L1198,2)</f>
        <v>µg</v>
      </c>
      <c r="P1198" s="132">
        <f>IF($O1198="mg",VLOOKUP($C1198,References_1!$H$2:$I$18,2,)*$K1198*0.0864,IF($O1198="µg",VLOOKUP($C1198,References_1!$H$2:$I$18,2,)*$K1198*86.4,""))</f>
        <v>62.055611999999996</v>
      </c>
      <c r="Q1198" s="116" t="str">
        <f>IF($O1198="mg","kg/j",IF($O1198="µg","mg/j",""))</f>
        <v>mg/j</v>
      </c>
    </row>
    <row r="1199" spans="1:17" x14ac:dyDescent="0.2">
      <c r="A1199" s="114">
        <f>VLOOKUP($B1199,References_1!$F$2:$G$18,2,)</f>
        <v>4</v>
      </c>
      <c r="B1199" s="114">
        <v>6127935</v>
      </c>
      <c r="C1199" s="114">
        <f>VLOOKUP($B1199,References_1!$F$2:$H$18,3,)</f>
        <v>3</v>
      </c>
      <c r="D1199" s="115">
        <v>42142</v>
      </c>
      <c r="E1199" s="114" t="s">
        <v>1011</v>
      </c>
      <c r="F1199" s="114">
        <v>23</v>
      </c>
      <c r="G1199" s="114" t="s">
        <v>391</v>
      </c>
      <c r="H1199" s="114">
        <v>1145</v>
      </c>
      <c r="I1199" s="114">
        <v>5.0000000000000001E-3</v>
      </c>
      <c r="J1199" s="117" t="s">
        <v>1630</v>
      </c>
      <c r="K1199" s="116">
        <v>5.0000000000000001E-3</v>
      </c>
      <c r="L1199" s="114" t="s">
        <v>130</v>
      </c>
      <c r="M1199" s="114" t="str">
        <f>VLOOKUP($H1199,References_1!$C$2:$D$827,2,)</f>
        <v>GP4</v>
      </c>
      <c r="N1199" s="114" t="e">
        <f>VLOOKUP($H1199,References_2!$D$2:'References_2'!$AQ$186,39,)</f>
        <v>#N/A</v>
      </c>
      <c r="O1199" s="114" t="str">
        <f>LEFT(L1199,2)</f>
        <v>µg</v>
      </c>
      <c r="P1199" s="132">
        <f>IF($O1199="mg",VLOOKUP($C1199,References_1!$H$2:$I$18,2,)*$K1199*0.0864,IF($O1199="µg",VLOOKUP($C1199,References_1!$H$2:$I$18,2,)*$K1199*86.4,""))</f>
        <v>1.0886400000000001</v>
      </c>
      <c r="Q1199" s="116" t="str">
        <f>IF($O1199="mg","kg/j",IF($O1199="µg","mg/j",""))</f>
        <v>mg/j</v>
      </c>
    </row>
    <row r="1200" spans="1:17" x14ac:dyDescent="0.2">
      <c r="A1200" s="114">
        <f>VLOOKUP($B1200,References_1!$F$2:$G$18,2,)</f>
        <v>14</v>
      </c>
      <c r="B1200" s="114">
        <v>6127985</v>
      </c>
      <c r="C1200" s="114">
        <f>VLOOKUP($B1200,References_1!$F$2:$H$18,3,)</f>
        <v>11</v>
      </c>
      <c r="D1200" s="115">
        <v>42143</v>
      </c>
      <c r="E1200" s="114" t="s">
        <v>1003</v>
      </c>
      <c r="F1200" s="114">
        <v>23</v>
      </c>
      <c r="G1200" s="114" t="s">
        <v>391</v>
      </c>
      <c r="H1200" s="114">
        <v>1145</v>
      </c>
      <c r="I1200" s="114">
        <v>5.0000000000000001E-3</v>
      </c>
      <c r="J1200" s="117" t="s">
        <v>1630</v>
      </c>
      <c r="K1200" s="116">
        <v>5.0000000000000001E-3</v>
      </c>
      <c r="L1200" s="114" t="s">
        <v>130</v>
      </c>
      <c r="M1200" s="114" t="str">
        <f>VLOOKUP($H1200,References_1!$C$2:$D$827,2,)</f>
        <v>GP4</v>
      </c>
      <c r="N1200" s="114" t="e">
        <f>VLOOKUP($H1200,References_2!$D$2:'References_2'!$AQ$186,39,)</f>
        <v>#N/A</v>
      </c>
      <c r="O1200" s="114" t="str">
        <f>LEFT(L1200,2)</f>
        <v>µg</v>
      </c>
      <c r="P1200" s="132">
        <f>IF($O1200="mg",VLOOKUP($C1200,References_1!$H$2:$I$18,2,)*$K1200*0.0864,IF($O1200="µg",VLOOKUP($C1200,References_1!$H$2:$I$18,2,)*$K1200*86.4,""))</f>
        <v>88.916659200000012</v>
      </c>
      <c r="Q1200" s="116" t="str">
        <f>IF($O1200="mg","kg/j",IF($O1200="µg","mg/j",""))</f>
        <v>mg/j</v>
      </c>
    </row>
    <row r="1201" spans="1:17" x14ac:dyDescent="0.2">
      <c r="A1201" s="114">
        <f>VLOOKUP($B1201,References_1!$F$2:$G$18,2,)</f>
        <v>12</v>
      </c>
      <c r="B1201" s="114">
        <v>6127975</v>
      </c>
      <c r="C1201" s="114">
        <f>VLOOKUP($B1201,References_1!$F$2:$H$18,3,)</f>
        <v>14</v>
      </c>
      <c r="D1201" s="115">
        <v>42143</v>
      </c>
      <c r="E1201" s="114" t="s">
        <v>995</v>
      </c>
      <c r="F1201" s="114">
        <v>23</v>
      </c>
      <c r="G1201" s="114" t="s">
        <v>391</v>
      </c>
      <c r="H1201" s="114">
        <v>1145</v>
      </c>
      <c r="I1201" s="114">
        <v>5.0000000000000001E-3</v>
      </c>
      <c r="J1201" s="117" t="s">
        <v>1630</v>
      </c>
      <c r="K1201" s="116">
        <v>5.0000000000000001E-3</v>
      </c>
      <c r="L1201" s="114" t="s">
        <v>130</v>
      </c>
      <c r="M1201" s="114" t="str">
        <f>VLOOKUP($H1201,References_1!$C$2:$D$827,2,)</f>
        <v>GP4</v>
      </c>
      <c r="N1201" s="114" t="e">
        <f>VLOOKUP($H1201,References_2!$D$2:'References_2'!$AQ$186,39,)</f>
        <v>#N/A</v>
      </c>
      <c r="O1201" s="114" t="str">
        <f>LEFT(L1201,2)</f>
        <v>µg</v>
      </c>
      <c r="P1201" s="132">
        <f>IF($O1201="mg",VLOOKUP($C1201,References_1!$H$2:$I$18,2,)*$K1201*0.0864,IF($O1201="µg",VLOOKUP($C1201,References_1!$H$2:$I$18,2,)*$K1201*86.4,""))</f>
        <v>47.745590399999998</v>
      </c>
      <c r="Q1201" s="116" t="str">
        <f>IF($O1201="mg","kg/j",IF($O1201="µg","mg/j",""))</f>
        <v>mg/j</v>
      </c>
    </row>
    <row r="1202" spans="1:17" x14ac:dyDescent="0.2">
      <c r="A1202" s="114">
        <f>VLOOKUP($B1202,References_1!$F$2:$G$18,2,)</f>
        <v>17</v>
      </c>
      <c r="B1202" s="114">
        <v>6127980</v>
      </c>
      <c r="C1202" s="114">
        <f>VLOOKUP($B1202,References_1!$F$2:$H$18,3,)</f>
        <v>17</v>
      </c>
      <c r="D1202" s="115">
        <v>42144</v>
      </c>
      <c r="E1202" s="114" t="s">
        <v>387</v>
      </c>
      <c r="F1202" s="114">
        <v>23</v>
      </c>
      <c r="G1202" s="114" t="s">
        <v>391</v>
      </c>
      <c r="H1202" s="114">
        <v>1145</v>
      </c>
      <c r="I1202" s="114">
        <v>5.0000000000000001E-3</v>
      </c>
      <c r="J1202" s="117" t="s">
        <v>1630</v>
      </c>
      <c r="K1202" s="116">
        <v>5.0000000000000001E-3</v>
      </c>
      <c r="L1202" s="114" t="s">
        <v>130</v>
      </c>
      <c r="M1202" s="114" t="str">
        <f>VLOOKUP($H1202,References_1!$C$2:$D$827,2,)</f>
        <v>GP4</v>
      </c>
      <c r="N1202" s="114" t="e">
        <f>VLOOKUP($H1202,References_2!$D$2:'References_2'!$AQ$186,39,)</f>
        <v>#N/A</v>
      </c>
      <c r="O1202" s="114" t="str">
        <f>LEFT(L1202,2)</f>
        <v>µg</v>
      </c>
      <c r="P1202" s="132">
        <f>IF($O1202="mg",VLOOKUP($C1202,References_1!$H$2:$I$18,2,)*$K1202*0.0864,IF($O1202="µg",VLOOKUP($C1202,References_1!$H$2:$I$18,2,)*$K1202*86.4,""))</f>
        <v>62.055611999999996</v>
      </c>
      <c r="Q1202" s="116" t="str">
        <f>IF($O1202="mg","kg/j",IF($O1202="µg","mg/j",""))</f>
        <v>mg/j</v>
      </c>
    </row>
    <row r="1203" spans="1:17" x14ac:dyDescent="0.2">
      <c r="A1203" s="114">
        <f>VLOOKUP($B1203,References_1!$F$2:$G$18,2,)</f>
        <v>4</v>
      </c>
      <c r="B1203" s="114">
        <v>6127935</v>
      </c>
      <c r="C1203" s="114">
        <f>VLOOKUP($B1203,References_1!$F$2:$H$18,3,)</f>
        <v>3</v>
      </c>
      <c r="D1203" s="115">
        <v>42142</v>
      </c>
      <c r="E1203" s="114" t="s">
        <v>1011</v>
      </c>
      <c r="F1203" s="114">
        <v>23</v>
      </c>
      <c r="G1203" s="114" t="s">
        <v>402</v>
      </c>
      <c r="H1203" s="114">
        <v>1146</v>
      </c>
      <c r="I1203" s="114">
        <v>0.01</v>
      </c>
      <c r="J1203" s="117" t="s">
        <v>1630</v>
      </c>
      <c r="K1203" s="116">
        <v>0.01</v>
      </c>
      <c r="L1203" s="114" t="s">
        <v>130</v>
      </c>
      <c r="M1203" s="114" t="str">
        <f>VLOOKUP($H1203,References_1!$C$2:$D$827,2,)</f>
        <v>GP4</v>
      </c>
      <c r="N1203" s="114" t="e">
        <f>VLOOKUP($H1203,References_2!$D$2:'References_2'!$AQ$186,39,)</f>
        <v>#N/A</v>
      </c>
      <c r="O1203" s="114" t="str">
        <f>LEFT(L1203,2)</f>
        <v>µg</v>
      </c>
      <c r="P1203" s="132">
        <f>IF($O1203="mg",VLOOKUP($C1203,References_1!$H$2:$I$18,2,)*$K1203*0.0864,IF($O1203="µg",VLOOKUP($C1203,References_1!$H$2:$I$18,2,)*$K1203*86.4,""))</f>
        <v>2.1772800000000001</v>
      </c>
      <c r="Q1203" s="116" t="str">
        <f>IF($O1203="mg","kg/j",IF($O1203="µg","mg/j",""))</f>
        <v>mg/j</v>
      </c>
    </row>
    <row r="1204" spans="1:17" x14ac:dyDescent="0.2">
      <c r="A1204" s="114">
        <f>VLOOKUP($B1204,References_1!$F$2:$G$18,2,)</f>
        <v>14</v>
      </c>
      <c r="B1204" s="114">
        <v>6127985</v>
      </c>
      <c r="C1204" s="114">
        <f>VLOOKUP($B1204,References_1!$F$2:$H$18,3,)</f>
        <v>11</v>
      </c>
      <c r="D1204" s="115">
        <v>42143</v>
      </c>
      <c r="E1204" s="114" t="s">
        <v>1003</v>
      </c>
      <c r="F1204" s="114">
        <v>23</v>
      </c>
      <c r="G1204" s="114" t="s">
        <v>402</v>
      </c>
      <c r="H1204" s="114">
        <v>1146</v>
      </c>
      <c r="I1204" s="114">
        <v>0.01</v>
      </c>
      <c r="J1204" s="117" t="s">
        <v>1630</v>
      </c>
      <c r="K1204" s="116">
        <v>0.01</v>
      </c>
      <c r="L1204" s="114" t="s">
        <v>130</v>
      </c>
      <c r="M1204" s="114" t="str">
        <f>VLOOKUP($H1204,References_1!$C$2:$D$827,2,)</f>
        <v>GP4</v>
      </c>
      <c r="N1204" s="114" t="e">
        <f>VLOOKUP($H1204,References_2!$D$2:'References_2'!$AQ$186,39,)</f>
        <v>#N/A</v>
      </c>
      <c r="O1204" s="114" t="str">
        <f>LEFT(L1204,2)</f>
        <v>µg</v>
      </c>
      <c r="P1204" s="132">
        <f>IF($O1204="mg",VLOOKUP($C1204,References_1!$H$2:$I$18,2,)*$K1204*0.0864,IF($O1204="µg",VLOOKUP($C1204,References_1!$H$2:$I$18,2,)*$K1204*86.4,""))</f>
        <v>177.83331840000002</v>
      </c>
      <c r="Q1204" s="116" t="str">
        <f>IF($O1204="mg","kg/j",IF($O1204="µg","mg/j",""))</f>
        <v>mg/j</v>
      </c>
    </row>
    <row r="1205" spans="1:17" x14ac:dyDescent="0.2">
      <c r="A1205" s="114">
        <f>VLOOKUP($B1205,References_1!$F$2:$G$18,2,)</f>
        <v>12</v>
      </c>
      <c r="B1205" s="114">
        <v>6127975</v>
      </c>
      <c r="C1205" s="114">
        <f>VLOOKUP($B1205,References_1!$F$2:$H$18,3,)</f>
        <v>14</v>
      </c>
      <c r="D1205" s="115">
        <v>42143</v>
      </c>
      <c r="E1205" s="114" t="s">
        <v>995</v>
      </c>
      <c r="F1205" s="114">
        <v>23</v>
      </c>
      <c r="G1205" s="114" t="s">
        <v>402</v>
      </c>
      <c r="H1205" s="114">
        <v>1146</v>
      </c>
      <c r="I1205" s="114">
        <v>0.01</v>
      </c>
      <c r="J1205" s="117" t="s">
        <v>1630</v>
      </c>
      <c r="K1205" s="116">
        <v>0.01</v>
      </c>
      <c r="L1205" s="114" t="s">
        <v>130</v>
      </c>
      <c r="M1205" s="114" t="str">
        <f>VLOOKUP($H1205,References_1!$C$2:$D$827,2,)</f>
        <v>GP4</v>
      </c>
      <c r="N1205" s="114" t="e">
        <f>VLOOKUP($H1205,References_2!$D$2:'References_2'!$AQ$186,39,)</f>
        <v>#N/A</v>
      </c>
      <c r="O1205" s="114" t="str">
        <f>LEFT(L1205,2)</f>
        <v>µg</v>
      </c>
      <c r="P1205" s="132">
        <f>IF($O1205="mg",VLOOKUP($C1205,References_1!$H$2:$I$18,2,)*$K1205*0.0864,IF($O1205="µg",VLOOKUP($C1205,References_1!$H$2:$I$18,2,)*$K1205*86.4,""))</f>
        <v>95.491180799999995</v>
      </c>
      <c r="Q1205" s="116" t="str">
        <f>IF($O1205="mg","kg/j",IF($O1205="µg","mg/j",""))</f>
        <v>mg/j</v>
      </c>
    </row>
    <row r="1206" spans="1:17" x14ac:dyDescent="0.2">
      <c r="A1206" s="114">
        <f>VLOOKUP($B1206,References_1!$F$2:$G$18,2,)</f>
        <v>17</v>
      </c>
      <c r="B1206" s="114">
        <v>6127980</v>
      </c>
      <c r="C1206" s="114">
        <f>VLOOKUP($B1206,References_1!$F$2:$H$18,3,)</f>
        <v>17</v>
      </c>
      <c r="D1206" s="115">
        <v>42144</v>
      </c>
      <c r="E1206" s="114" t="s">
        <v>387</v>
      </c>
      <c r="F1206" s="114">
        <v>23</v>
      </c>
      <c r="G1206" s="114" t="s">
        <v>402</v>
      </c>
      <c r="H1206" s="114">
        <v>1146</v>
      </c>
      <c r="I1206" s="114">
        <v>0.01</v>
      </c>
      <c r="J1206" s="117" t="s">
        <v>1630</v>
      </c>
      <c r="K1206" s="116">
        <v>0.01</v>
      </c>
      <c r="L1206" s="114" t="s">
        <v>130</v>
      </c>
      <c r="M1206" s="114" t="str">
        <f>VLOOKUP($H1206,References_1!$C$2:$D$827,2,)</f>
        <v>GP4</v>
      </c>
      <c r="N1206" s="114" t="e">
        <f>VLOOKUP($H1206,References_2!$D$2:'References_2'!$AQ$186,39,)</f>
        <v>#N/A</v>
      </c>
      <c r="O1206" s="114" t="str">
        <f>LEFT(L1206,2)</f>
        <v>µg</v>
      </c>
      <c r="P1206" s="132">
        <f>IF($O1206="mg",VLOOKUP($C1206,References_1!$H$2:$I$18,2,)*$K1206*0.0864,IF($O1206="µg",VLOOKUP($C1206,References_1!$H$2:$I$18,2,)*$K1206*86.4,""))</f>
        <v>124.11122399999999</v>
      </c>
      <c r="Q1206" s="116" t="str">
        <f>IF($O1206="mg","kg/j",IF($O1206="µg","mg/j",""))</f>
        <v>mg/j</v>
      </c>
    </row>
    <row r="1207" spans="1:17" x14ac:dyDescent="0.2">
      <c r="A1207" s="114">
        <f>VLOOKUP($B1207,References_1!$F$2:$G$18,2,)</f>
        <v>4</v>
      </c>
      <c r="B1207" s="114">
        <v>6127935</v>
      </c>
      <c r="C1207" s="114">
        <f>VLOOKUP($B1207,References_1!$F$2:$H$18,3,)</f>
        <v>3</v>
      </c>
      <c r="D1207" s="115">
        <v>42142</v>
      </c>
      <c r="E1207" s="114" t="s">
        <v>1011</v>
      </c>
      <c r="F1207" s="114">
        <v>23</v>
      </c>
      <c r="G1207" s="114" t="s">
        <v>551</v>
      </c>
      <c r="H1207" s="114">
        <v>3268</v>
      </c>
      <c r="I1207" s="114">
        <v>0.01</v>
      </c>
      <c r="J1207" s="117" t="s">
        <v>1630</v>
      </c>
      <c r="K1207" s="116">
        <v>0.01</v>
      </c>
      <c r="L1207" s="114" t="s">
        <v>130</v>
      </c>
      <c r="M1207" s="114" t="str">
        <f>VLOOKUP($H1207,References_1!$C$2:$D$827,2,)</f>
        <v>GP4</v>
      </c>
      <c r="N1207" s="114">
        <f>VLOOKUP($H1207,References_2!$D$2:'References_2'!$AQ$186,39,)</f>
        <v>2.5000000000000001E-2</v>
      </c>
      <c r="O1207" s="114" t="str">
        <f>LEFT(L1207,2)</f>
        <v>µg</v>
      </c>
      <c r="P1207" s="132">
        <f>IF($O1207="mg",VLOOKUP($C1207,References_1!$H$2:$I$18,2,)*$K1207*0.0864,IF($O1207="µg",VLOOKUP($C1207,References_1!$H$2:$I$18,2,)*$K1207*86.4,""))</f>
        <v>2.1772800000000001</v>
      </c>
      <c r="Q1207" s="116" t="str">
        <f>IF($O1207="mg","kg/j",IF($O1207="µg","mg/j",""))</f>
        <v>mg/j</v>
      </c>
    </row>
    <row r="1208" spans="1:17" x14ac:dyDescent="0.2">
      <c r="A1208" s="114">
        <f>VLOOKUP($B1208,References_1!$F$2:$G$18,2,)</f>
        <v>14</v>
      </c>
      <c r="B1208" s="114">
        <v>6127985</v>
      </c>
      <c r="C1208" s="114">
        <f>VLOOKUP($B1208,References_1!$F$2:$H$18,3,)</f>
        <v>11</v>
      </c>
      <c r="D1208" s="115">
        <v>42143</v>
      </c>
      <c r="E1208" s="114" t="s">
        <v>1003</v>
      </c>
      <c r="F1208" s="114">
        <v>23</v>
      </c>
      <c r="G1208" s="114" t="s">
        <v>551</v>
      </c>
      <c r="H1208" s="114">
        <v>3268</v>
      </c>
      <c r="I1208" s="114">
        <v>0.01</v>
      </c>
      <c r="J1208" s="117" t="s">
        <v>1630</v>
      </c>
      <c r="K1208" s="116">
        <v>0.01</v>
      </c>
      <c r="L1208" s="114" t="s">
        <v>130</v>
      </c>
      <c r="M1208" s="114" t="str">
        <f>VLOOKUP($H1208,References_1!$C$2:$D$827,2,)</f>
        <v>GP4</v>
      </c>
      <c r="N1208" s="114">
        <f>VLOOKUP($H1208,References_2!$D$2:'References_2'!$AQ$186,39,)</f>
        <v>2.5000000000000001E-2</v>
      </c>
      <c r="O1208" s="114" t="str">
        <f>LEFT(L1208,2)</f>
        <v>µg</v>
      </c>
      <c r="P1208" s="132">
        <f>IF($O1208="mg",VLOOKUP($C1208,References_1!$H$2:$I$18,2,)*$K1208*0.0864,IF($O1208="µg",VLOOKUP($C1208,References_1!$H$2:$I$18,2,)*$K1208*86.4,""))</f>
        <v>177.83331840000002</v>
      </c>
      <c r="Q1208" s="116" t="str">
        <f>IF($O1208="mg","kg/j",IF($O1208="µg","mg/j",""))</f>
        <v>mg/j</v>
      </c>
    </row>
    <row r="1209" spans="1:17" x14ac:dyDescent="0.2">
      <c r="A1209" s="114">
        <f>VLOOKUP($B1209,References_1!$F$2:$G$18,2,)</f>
        <v>12</v>
      </c>
      <c r="B1209" s="114">
        <v>6127975</v>
      </c>
      <c r="C1209" s="114">
        <f>VLOOKUP($B1209,References_1!$F$2:$H$18,3,)</f>
        <v>14</v>
      </c>
      <c r="D1209" s="115">
        <v>42143</v>
      </c>
      <c r="E1209" s="114" t="s">
        <v>995</v>
      </c>
      <c r="F1209" s="114">
        <v>23</v>
      </c>
      <c r="G1209" s="114" t="s">
        <v>551</v>
      </c>
      <c r="H1209" s="114">
        <v>3268</v>
      </c>
      <c r="I1209" s="114">
        <v>0.01</v>
      </c>
      <c r="J1209" s="117" t="s">
        <v>1630</v>
      </c>
      <c r="K1209" s="116">
        <v>0.01</v>
      </c>
      <c r="L1209" s="114" t="s">
        <v>130</v>
      </c>
      <c r="M1209" s="114" t="str">
        <f>VLOOKUP($H1209,References_1!$C$2:$D$827,2,)</f>
        <v>GP4</v>
      </c>
      <c r="N1209" s="114">
        <f>VLOOKUP($H1209,References_2!$D$2:'References_2'!$AQ$186,39,)</f>
        <v>2.5000000000000001E-2</v>
      </c>
      <c r="O1209" s="114" t="str">
        <f>LEFT(L1209,2)</f>
        <v>µg</v>
      </c>
      <c r="P1209" s="132">
        <f>IF($O1209="mg",VLOOKUP($C1209,References_1!$H$2:$I$18,2,)*$K1209*0.0864,IF($O1209="µg",VLOOKUP($C1209,References_1!$H$2:$I$18,2,)*$K1209*86.4,""))</f>
        <v>95.491180799999995</v>
      </c>
      <c r="Q1209" s="116" t="str">
        <f>IF($O1209="mg","kg/j",IF($O1209="µg","mg/j",""))</f>
        <v>mg/j</v>
      </c>
    </row>
    <row r="1210" spans="1:17" x14ac:dyDescent="0.2">
      <c r="A1210" s="114">
        <f>VLOOKUP($B1210,References_1!$F$2:$G$18,2,)</f>
        <v>17</v>
      </c>
      <c r="B1210" s="114">
        <v>6127980</v>
      </c>
      <c r="C1210" s="114">
        <f>VLOOKUP($B1210,References_1!$F$2:$H$18,3,)</f>
        <v>17</v>
      </c>
      <c r="D1210" s="115">
        <v>42144</v>
      </c>
      <c r="E1210" s="114" t="s">
        <v>387</v>
      </c>
      <c r="F1210" s="114">
        <v>23</v>
      </c>
      <c r="G1210" s="114" t="s">
        <v>551</v>
      </c>
      <c r="H1210" s="114">
        <v>3268</v>
      </c>
      <c r="I1210" s="114">
        <v>0.01</v>
      </c>
      <c r="J1210" s="117" t="s">
        <v>1630</v>
      </c>
      <c r="K1210" s="116">
        <v>0.01</v>
      </c>
      <c r="L1210" s="114" t="s">
        <v>130</v>
      </c>
      <c r="M1210" s="114" t="str">
        <f>VLOOKUP($H1210,References_1!$C$2:$D$827,2,)</f>
        <v>GP4</v>
      </c>
      <c r="N1210" s="114">
        <f>VLOOKUP($H1210,References_2!$D$2:'References_2'!$AQ$186,39,)</f>
        <v>2.5000000000000001E-2</v>
      </c>
      <c r="O1210" s="114" t="str">
        <f>LEFT(L1210,2)</f>
        <v>µg</v>
      </c>
      <c r="P1210" s="132">
        <f>IF($O1210="mg",VLOOKUP($C1210,References_1!$H$2:$I$18,2,)*$K1210*0.0864,IF($O1210="µg",VLOOKUP($C1210,References_1!$H$2:$I$18,2,)*$K1210*86.4,""))</f>
        <v>124.11122399999999</v>
      </c>
      <c r="Q1210" s="116" t="str">
        <f>IF($O1210="mg","kg/j",IF($O1210="µg","mg/j",""))</f>
        <v>mg/j</v>
      </c>
    </row>
    <row r="1211" spans="1:17" x14ac:dyDescent="0.2">
      <c r="A1211" s="114">
        <f>VLOOKUP($B1211,References_1!$F$2:$G$18,2,)</f>
        <v>4</v>
      </c>
      <c r="B1211" s="114">
        <v>6127935</v>
      </c>
      <c r="C1211" s="114">
        <f>VLOOKUP($B1211,References_1!$F$2:$H$18,3,)</f>
        <v>3</v>
      </c>
      <c r="D1211" s="115">
        <v>42142</v>
      </c>
      <c r="E1211" s="114" t="s">
        <v>1011</v>
      </c>
      <c r="F1211" s="114">
        <v>23</v>
      </c>
      <c r="G1211" s="114" t="s">
        <v>392</v>
      </c>
      <c r="H1211" s="114">
        <v>1147</v>
      </c>
      <c r="I1211" s="114">
        <v>0.01</v>
      </c>
      <c r="J1211" s="117" t="s">
        <v>1630</v>
      </c>
      <c r="K1211" s="116">
        <v>0.01</v>
      </c>
      <c r="L1211" s="114" t="s">
        <v>130</v>
      </c>
      <c r="M1211" s="114" t="str">
        <f>VLOOKUP($H1211,References_1!$C$2:$D$827,2,)</f>
        <v>GP4</v>
      </c>
      <c r="N1211" s="114" t="e">
        <f>VLOOKUP($H1211,References_2!$D$2:'References_2'!$AQ$186,39,)</f>
        <v>#N/A</v>
      </c>
      <c r="O1211" s="114" t="str">
        <f>LEFT(L1211,2)</f>
        <v>µg</v>
      </c>
      <c r="P1211" s="132">
        <f>IF($O1211="mg",VLOOKUP($C1211,References_1!$H$2:$I$18,2,)*$K1211*0.0864,IF($O1211="µg",VLOOKUP($C1211,References_1!$H$2:$I$18,2,)*$K1211*86.4,""))</f>
        <v>2.1772800000000001</v>
      </c>
      <c r="Q1211" s="116" t="str">
        <f>IF($O1211="mg","kg/j",IF($O1211="µg","mg/j",""))</f>
        <v>mg/j</v>
      </c>
    </row>
    <row r="1212" spans="1:17" x14ac:dyDescent="0.2">
      <c r="A1212" s="114">
        <f>VLOOKUP($B1212,References_1!$F$2:$G$18,2,)</f>
        <v>14</v>
      </c>
      <c r="B1212" s="114">
        <v>6127985</v>
      </c>
      <c r="C1212" s="114">
        <f>VLOOKUP($B1212,References_1!$F$2:$H$18,3,)</f>
        <v>11</v>
      </c>
      <c r="D1212" s="115">
        <v>42143</v>
      </c>
      <c r="E1212" s="114" t="s">
        <v>1003</v>
      </c>
      <c r="F1212" s="114">
        <v>23</v>
      </c>
      <c r="G1212" s="114" t="s">
        <v>392</v>
      </c>
      <c r="H1212" s="114">
        <v>1147</v>
      </c>
      <c r="I1212" s="114">
        <v>0.01</v>
      </c>
      <c r="J1212" s="117" t="s">
        <v>1630</v>
      </c>
      <c r="K1212" s="116">
        <v>0.01</v>
      </c>
      <c r="L1212" s="114" t="s">
        <v>130</v>
      </c>
      <c r="M1212" s="114" t="str">
        <f>VLOOKUP($H1212,References_1!$C$2:$D$827,2,)</f>
        <v>GP4</v>
      </c>
      <c r="N1212" s="114" t="e">
        <f>VLOOKUP($H1212,References_2!$D$2:'References_2'!$AQ$186,39,)</f>
        <v>#N/A</v>
      </c>
      <c r="O1212" s="114" t="str">
        <f>LEFT(L1212,2)</f>
        <v>µg</v>
      </c>
      <c r="P1212" s="132">
        <f>IF($O1212="mg",VLOOKUP($C1212,References_1!$H$2:$I$18,2,)*$K1212*0.0864,IF($O1212="µg",VLOOKUP($C1212,References_1!$H$2:$I$18,2,)*$K1212*86.4,""))</f>
        <v>177.83331840000002</v>
      </c>
      <c r="Q1212" s="116" t="str">
        <f>IF($O1212="mg","kg/j",IF($O1212="µg","mg/j",""))</f>
        <v>mg/j</v>
      </c>
    </row>
    <row r="1213" spans="1:17" x14ac:dyDescent="0.2">
      <c r="A1213" s="114">
        <f>VLOOKUP($B1213,References_1!$F$2:$G$18,2,)</f>
        <v>12</v>
      </c>
      <c r="B1213" s="114">
        <v>6127975</v>
      </c>
      <c r="C1213" s="114">
        <f>VLOOKUP($B1213,References_1!$F$2:$H$18,3,)</f>
        <v>14</v>
      </c>
      <c r="D1213" s="115">
        <v>42143</v>
      </c>
      <c r="E1213" s="114" t="s">
        <v>995</v>
      </c>
      <c r="F1213" s="114">
        <v>23</v>
      </c>
      <c r="G1213" s="114" t="s">
        <v>392</v>
      </c>
      <c r="H1213" s="114">
        <v>1147</v>
      </c>
      <c r="I1213" s="114">
        <v>0.01</v>
      </c>
      <c r="J1213" s="117" t="s">
        <v>1630</v>
      </c>
      <c r="K1213" s="116">
        <v>0.01</v>
      </c>
      <c r="L1213" s="114" t="s">
        <v>130</v>
      </c>
      <c r="M1213" s="114" t="str">
        <f>VLOOKUP($H1213,References_1!$C$2:$D$827,2,)</f>
        <v>GP4</v>
      </c>
      <c r="N1213" s="114" t="e">
        <f>VLOOKUP($H1213,References_2!$D$2:'References_2'!$AQ$186,39,)</f>
        <v>#N/A</v>
      </c>
      <c r="O1213" s="114" t="str">
        <f>LEFT(L1213,2)</f>
        <v>µg</v>
      </c>
      <c r="P1213" s="132">
        <f>IF($O1213="mg",VLOOKUP($C1213,References_1!$H$2:$I$18,2,)*$K1213*0.0864,IF($O1213="µg",VLOOKUP($C1213,References_1!$H$2:$I$18,2,)*$K1213*86.4,""))</f>
        <v>95.491180799999995</v>
      </c>
      <c r="Q1213" s="116" t="str">
        <f>IF($O1213="mg","kg/j",IF($O1213="µg","mg/j",""))</f>
        <v>mg/j</v>
      </c>
    </row>
    <row r="1214" spans="1:17" x14ac:dyDescent="0.2">
      <c r="A1214" s="114">
        <f>VLOOKUP($B1214,References_1!$F$2:$G$18,2,)</f>
        <v>17</v>
      </c>
      <c r="B1214" s="114">
        <v>6127980</v>
      </c>
      <c r="C1214" s="114">
        <f>VLOOKUP($B1214,References_1!$F$2:$H$18,3,)</f>
        <v>17</v>
      </c>
      <c r="D1214" s="115">
        <v>42144</v>
      </c>
      <c r="E1214" s="114" t="s">
        <v>387</v>
      </c>
      <c r="F1214" s="114">
        <v>23</v>
      </c>
      <c r="G1214" s="114" t="s">
        <v>392</v>
      </c>
      <c r="H1214" s="114">
        <v>1147</v>
      </c>
      <c r="I1214" s="114">
        <v>0.01</v>
      </c>
      <c r="J1214" s="117" t="s">
        <v>1630</v>
      </c>
      <c r="K1214" s="116">
        <v>0.01</v>
      </c>
      <c r="L1214" s="114" t="s">
        <v>130</v>
      </c>
      <c r="M1214" s="114" t="str">
        <f>VLOOKUP($H1214,References_1!$C$2:$D$827,2,)</f>
        <v>GP4</v>
      </c>
      <c r="N1214" s="114" t="e">
        <f>VLOOKUP($H1214,References_2!$D$2:'References_2'!$AQ$186,39,)</f>
        <v>#N/A</v>
      </c>
      <c r="O1214" s="114" t="str">
        <f>LEFT(L1214,2)</f>
        <v>µg</v>
      </c>
      <c r="P1214" s="132">
        <f>IF($O1214="mg",VLOOKUP($C1214,References_1!$H$2:$I$18,2,)*$K1214*0.0864,IF($O1214="µg",VLOOKUP($C1214,References_1!$H$2:$I$18,2,)*$K1214*86.4,""))</f>
        <v>124.11122399999999</v>
      </c>
      <c r="Q1214" s="116" t="str">
        <f>IF($O1214="mg","kg/j",IF($O1214="µg","mg/j",""))</f>
        <v>mg/j</v>
      </c>
    </row>
    <row r="1215" spans="1:17" x14ac:dyDescent="0.2">
      <c r="A1215" s="114">
        <f>VLOOKUP($B1215,References_1!$F$2:$G$18,2,)</f>
        <v>4</v>
      </c>
      <c r="B1215" s="114">
        <v>6127935</v>
      </c>
      <c r="C1215" s="114">
        <f>VLOOKUP($B1215,References_1!$F$2:$H$18,3,)</f>
        <v>3</v>
      </c>
      <c r="D1215" s="115">
        <v>42142</v>
      </c>
      <c r="E1215" s="114" t="s">
        <v>1011</v>
      </c>
      <c r="F1215" s="114">
        <v>23</v>
      </c>
      <c r="G1215" s="114" t="s">
        <v>403</v>
      </c>
      <c r="H1215" s="114">
        <v>1148</v>
      </c>
      <c r="I1215" s="114">
        <v>0.01</v>
      </c>
      <c r="J1215" s="117" t="s">
        <v>1630</v>
      </c>
      <c r="K1215" s="116">
        <v>0.01</v>
      </c>
      <c r="L1215" s="114" t="s">
        <v>130</v>
      </c>
      <c r="M1215" s="114" t="str">
        <f>VLOOKUP($H1215,References_1!$C$2:$D$827,2,)</f>
        <v>GP4</v>
      </c>
      <c r="N1215" s="114" t="e">
        <f>VLOOKUP($H1215,References_2!$D$2:'References_2'!$AQ$186,39,)</f>
        <v>#N/A</v>
      </c>
      <c r="O1215" s="114" t="str">
        <f>LEFT(L1215,2)</f>
        <v>µg</v>
      </c>
      <c r="P1215" s="132">
        <f>IF($O1215="mg",VLOOKUP($C1215,References_1!$H$2:$I$18,2,)*$K1215*0.0864,IF($O1215="µg",VLOOKUP($C1215,References_1!$H$2:$I$18,2,)*$K1215*86.4,""))</f>
        <v>2.1772800000000001</v>
      </c>
      <c r="Q1215" s="116" t="str">
        <f>IF($O1215="mg","kg/j",IF($O1215="µg","mg/j",""))</f>
        <v>mg/j</v>
      </c>
    </row>
    <row r="1216" spans="1:17" x14ac:dyDescent="0.2">
      <c r="A1216" s="114">
        <f>VLOOKUP($B1216,References_1!$F$2:$G$18,2,)</f>
        <v>14</v>
      </c>
      <c r="B1216" s="114">
        <v>6127985</v>
      </c>
      <c r="C1216" s="114">
        <f>VLOOKUP($B1216,References_1!$F$2:$H$18,3,)</f>
        <v>11</v>
      </c>
      <c r="D1216" s="115">
        <v>42143</v>
      </c>
      <c r="E1216" s="114" t="s">
        <v>1003</v>
      </c>
      <c r="F1216" s="114">
        <v>23</v>
      </c>
      <c r="G1216" s="114" t="s">
        <v>403</v>
      </c>
      <c r="H1216" s="114">
        <v>1148</v>
      </c>
      <c r="I1216" s="114">
        <v>0.01</v>
      </c>
      <c r="J1216" s="117" t="s">
        <v>1630</v>
      </c>
      <c r="K1216" s="116">
        <v>0.01</v>
      </c>
      <c r="L1216" s="114" t="s">
        <v>130</v>
      </c>
      <c r="M1216" s="114" t="str">
        <f>VLOOKUP($H1216,References_1!$C$2:$D$827,2,)</f>
        <v>GP4</v>
      </c>
      <c r="N1216" s="114" t="e">
        <f>VLOOKUP($H1216,References_2!$D$2:'References_2'!$AQ$186,39,)</f>
        <v>#N/A</v>
      </c>
      <c r="O1216" s="114" t="str">
        <f>LEFT(L1216,2)</f>
        <v>µg</v>
      </c>
      <c r="P1216" s="132">
        <f>IF($O1216="mg",VLOOKUP($C1216,References_1!$H$2:$I$18,2,)*$K1216*0.0864,IF($O1216="µg",VLOOKUP($C1216,References_1!$H$2:$I$18,2,)*$K1216*86.4,""))</f>
        <v>177.83331840000002</v>
      </c>
      <c r="Q1216" s="116" t="str">
        <f>IF($O1216="mg","kg/j",IF($O1216="µg","mg/j",""))</f>
        <v>mg/j</v>
      </c>
    </row>
    <row r="1217" spans="1:17" x14ac:dyDescent="0.2">
      <c r="A1217" s="114">
        <f>VLOOKUP($B1217,References_1!$F$2:$G$18,2,)</f>
        <v>12</v>
      </c>
      <c r="B1217" s="114">
        <v>6127975</v>
      </c>
      <c r="C1217" s="114">
        <f>VLOOKUP($B1217,References_1!$F$2:$H$18,3,)</f>
        <v>14</v>
      </c>
      <c r="D1217" s="115">
        <v>42143</v>
      </c>
      <c r="E1217" s="114" t="s">
        <v>995</v>
      </c>
      <c r="F1217" s="114">
        <v>23</v>
      </c>
      <c r="G1217" s="114" t="s">
        <v>403</v>
      </c>
      <c r="H1217" s="114">
        <v>1148</v>
      </c>
      <c r="I1217" s="114">
        <v>0.01</v>
      </c>
      <c r="J1217" s="117" t="s">
        <v>1630</v>
      </c>
      <c r="K1217" s="116">
        <v>0.01</v>
      </c>
      <c r="L1217" s="114" t="s">
        <v>130</v>
      </c>
      <c r="M1217" s="114" t="str">
        <f>VLOOKUP($H1217,References_1!$C$2:$D$827,2,)</f>
        <v>GP4</v>
      </c>
      <c r="N1217" s="114" t="e">
        <f>VLOOKUP($H1217,References_2!$D$2:'References_2'!$AQ$186,39,)</f>
        <v>#N/A</v>
      </c>
      <c r="O1217" s="114" t="str">
        <f>LEFT(L1217,2)</f>
        <v>µg</v>
      </c>
      <c r="P1217" s="132">
        <f>IF($O1217="mg",VLOOKUP($C1217,References_1!$H$2:$I$18,2,)*$K1217*0.0864,IF($O1217="µg",VLOOKUP($C1217,References_1!$H$2:$I$18,2,)*$K1217*86.4,""))</f>
        <v>95.491180799999995</v>
      </c>
      <c r="Q1217" s="116" t="str">
        <f>IF($O1217="mg","kg/j",IF($O1217="µg","mg/j",""))</f>
        <v>mg/j</v>
      </c>
    </row>
    <row r="1218" spans="1:17" x14ac:dyDescent="0.2">
      <c r="A1218" s="114">
        <f>VLOOKUP($B1218,References_1!$F$2:$G$18,2,)</f>
        <v>17</v>
      </c>
      <c r="B1218" s="114">
        <v>6127980</v>
      </c>
      <c r="C1218" s="114">
        <f>VLOOKUP($B1218,References_1!$F$2:$H$18,3,)</f>
        <v>17</v>
      </c>
      <c r="D1218" s="115">
        <v>42144</v>
      </c>
      <c r="E1218" s="114" t="s">
        <v>387</v>
      </c>
      <c r="F1218" s="114">
        <v>23</v>
      </c>
      <c r="G1218" s="114" t="s">
        <v>403</v>
      </c>
      <c r="H1218" s="114">
        <v>1148</v>
      </c>
      <c r="I1218" s="114">
        <v>0.01</v>
      </c>
      <c r="J1218" s="117" t="s">
        <v>1630</v>
      </c>
      <c r="K1218" s="116">
        <v>0.01</v>
      </c>
      <c r="L1218" s="114" t="s">
        <v>130</v>
      </c>
      <c r="M1218" s="114" t="str">
        <f>VLOOKUP($H1218,References_1!$C$2:$D$827,2,)</f>
        <v>GP4</v>
      </c>
      <c r="N1218" s="114" t="e">
        <f>VLOOKUP($H1218,References_2!$D$2:'References_2'!$AQ$186,39,)</f>
        <v>#N/A</v>
      </c>
      <c r="O1218" s="114" t="str">
        <f>LEFT(L1218,2)</f>
        <v>µg</v>
      </c>
      <c r="P1218" s="132">
        <f>IF($O1218="mg",VLOOKUP($C1218,References_1!$H$2:$I$18,2,)*$K1218*0.0864,IF($O1218="µg",VLOOKUP($C1218,References_1!$H$2:$I$18,2,)*$K1218*86.4,""))</f>
        <v>124.11122399999999</v>
      </c>
      <c r="Q1218" s="116" t="str">
        <f>IF($O1218="mg","kg/j",IF($O1218="µg","mg/j",""))</f>
        <v>mg/j</v>
      </c>
    </row>
    <row r="1219" spans="1:17" x14ac:dyDescent="0.2">
      <c r="A1219" s="114">
        <f>VLOOKUP($B1219,References_1!$F$2:$G$18,2,)</f>
        <v>4</v>
      </c>
      <c r="B1219" s="114">
        <v>6127935</v>
      </c>
      <c r="C1219" s="114">
        <f>VLOOKUP($B1219,References_1!$F$2:$H$18,3,)</f>
        <v>3</v>
      </c>
      <c r="D1219" s="115">
        <v>42142</v>
      </c>
      <c r="E1219" s="114" t="s">
        <v>1011</v>
      </c>
      <c r="F1219" s="114">
        <v>23</v>
      </c>
      <c r="G1219" s="114" t="s">
        <v>241</v>
      </c>
      <c r="H1219" s="114">
        <v>1815</v>
      </c>
      <c r="I1219" s="114">
        <v>5.0000000000000001E-3</v>
      </c>
      <c r="J1219" s="117" t="s">
        <v>1630</v>
      </c>
      <c r="K1219" s="116">
        <v>5.0000000000000001E-3</v>
      </c>
      <c r="L1219" s="114" t="s">
        <v>130</v>
      </c>
      <c r="M1219" s="114" t="str">
        <f>VLOOKUP($H1219,References_1!$C$2:$D$827,2,)</f>
        <v>GP5</v>
      </c>
      <c r="N1219" s="114" t="e">
        <f>VLOOKUP($H1219,References_2!$D$2:'References_2'!$AQ$186,39,)</f>
        <v>#N/A</v>
      </c>
      <c r="O1219" s="114" t="str">
        <f>LEFT(L1219,2)</f>
        <v>µg</v>
      </c>
      <c r="P1219" s="132">
        <f>IF($O1219="mg",VLOOKUP($C1219,References_1!$H$2:$I$18,2,)*$K1219*0.0864,IF($O1219="µg",VLOOKUP($C1219,References_1!$H$2:$I$18,2,)*$K1219*86.4,""))</f>
        <v>1.0886400000000001</v>
      </c>
      <c r="Q1219" s="116" t="str">
        <f>IF($O1219="mg","kg/j",IF($O1219="µg","mg/j",""))</f>
        <v>mg/j</v>
      </c>
    </row>
    <row r="1220" spans="1:17" x14ac:dyDescent="0.2">
      <c r="A1220" s="114">
        <f>VLOOKUP($B1220,References_1!$F$2:$G$18,2,)</f>
        <v>14</v>
      </c>
      <c r="B1220" s="114">
        <v>6127985</v>
      </c>
      <c r="C1220" s="114">
        <f>VLOOKUP($B1220,References_1!$F$2:$H$18,3,)</f>
        <v>11</v>
      </c>
      <c r="D1220" s="115">
        <v>42143</v>
      </c>
      <c r="E1220" s="114" t="s">
        <v>1003</v>
      </c>
      <c r="F1220" s="114">
        <v>23</v>
      </c>
      <c r="G1220" s="114" t="s">
        <v>241</v>
      </c>
      <c r="H1220" s="114">
        <v>1815</v>
      </c>
      <c r="I1220" s="114">
        <v>5.0000000000000001E-3</v>
      </c>
      <c r="J1220" s="117" t="s">
        <v>1630</v>
      </c>
      <c r="K1220" s="116">
        <v>5.0000000000000001E-3</v>
      </c>
      <c r="L1220" s="114" t="s">
        <v>130</v>
      </c>
      <c r="M1220" s="114" t="str">
        <f>VLOOKUP($H1220,References_1!$C$2:$D$827,2,)</f>
        <v>GP5</v>
      </c>
      <c r="N1220" s="114" t="e">
        <f>VLOOKUP($H1220,References_2!$D$2:'References_2'!$AQ$186,39,)</f>
        <v>#N/A</v>
      </c>
      <c r="O1220" s="114" t="str">
        <f>LEFT(L1220,2)</f>
        <v>µg</v>
      </c>
      <c r="P1220" s="132">
        <f>IF($O1220="mg",VLOOKUP($C1220,References_1!$H$2:$I$18,2,)*$K1220*0.0864,IF($O1220="µg",VLOOKUP($C1220,References_1!$H$2:$I$18,2,)*$K1220*86.4,""))</f>
        <v>88.916659200000012</v>
      </c>
      <c r="Q1220" s="116" t="str">
        <f>IF($O1220="mg","kg/j",IF($O1220="µg","mg/j",""))</f>
        <v>mg/j</v>
      </c>
    </row>
    <row r="1221" spans="1:17" x14ac:dyDescent="0.2">
      <c r="A1221" s="114">
        <f>VLOOKUP($B1221,References_1!$F$2:$G$18,2,)</f>
        <v>2</v>
      </c>
      <c r="B1221" s="114">
        <v>6127915</v>
      </c>
      <c r="C1221" s="114">
        <f>VLOOKUP($B1221,References_1!$F$2:$H$18,3,)</f>
        <v>12</v>
      </c>
      <c r="D1221" s="115">
        <v>42143</v>
      </c>
      <c r="E1221" s="114" t="s">
        <v>1007</v>
      </c>
      <c r="F1221" s="114">
        <v>23</v>
      </c>
      <c r="G1221" s="114" t="s">
        <v>241</v>
      </c>
      <c r="H1221" s="114">
        <v>1815</v>
      </c>
      <c r="I1221" s="114">
        <v>5.0000000000000001E-3</v>
      </c>
      <c r="J1221" s="117" t="s">
        <v>1630</v>
      </c>
      <c r="K1221" s="116">
        <v>5.0000000000000001E-3</v>
      </c>
      <c r="L1221" s="114" t="s">
        <v>130</v>
      </c>
      <c r="M1221" s="114" t="str">
        <f>VLOOKUP($H1221,References_1!$C$2:$D$827,2,)</f>
        <v>GP5</v>
      </c>
      <c r="N1221" s="114" t="e">
        <f>VLOOKUP($H1221,References_2!$D$2:'References_2'!$AQ$186,39,)</f>
        <v>#N/A</v>
      </c>
      <c r="O1221" s="114" t="str">
        <f>LEFT(L1221,2)</f>
        <v>µg</v>
      </c>
      <c r="P1221" s="132">
        <f>IF($O1221="mg",VLOOKUP($C1221,References_1!$H$2:$I$18,2,)*$K1221*0.0864,IF($O1221="µg",VLOOKUP($C1221,References_1!$H$2:$I$18,2,)*$K1221*86.4,""))</f>
        <v>0.82425599999999999</v>
      </c>
      <c r="Q1221" s="116" t="str">
        <f>IF($O1221="mg","kg/j",IF($O1221="µg","mg/j",""))</f>
        <v>mg/j</v>
      </c>
    </row>
    <row r="1222" spans="1:17" x14ac:dyDescent="0.2">
      <c r="A1222" s="114">
        <f>VLOOKUP($B1222,References_1!$F$2:$G$18,2,)</f>
        <v>11</v>
      </c>
      <c r="B1222" s="114" t="s">
        <v>1032</v>
      </c>
      <c r="C1222" s="114">
        <f>VLOOKUP($B1222,References_1!$F$2:$H$18,3,)</f>
        <v>13</v>
      </c>
      <c r="D1222" s="115">
        <v>42143</v>
      </c>
      <c r="E1222" s="114" t="s">
        <v>1033</v>
      </c>
      <c r="F1222" s="114">
        <v>23</v>
      </c>
      <c r="G1222" s="114" t="s">
        <v>241</v>
      </c>
      <c r="H1222" s="114">
        <v>1815</v>
      </c>
      <c r="I1222" s="114">
        <v>5.0000000000000001E-3</v>
      </c>
      <c r="J1222" s="117" t="s">
        <v>1630</v>
      </c>
      <c r="K1222" s="116">
        <v>5.0000000000000001E-3</v>
      </c>
      <c r="L1222" s="114" t="s">
        <v>130</v>
      </c>
      <c r="M1222" s="114" t="str">
        <f>VLOOKUP($H1222,References_1!$C$2:$D$827,2,)</f>
        <v>GP5</v>
      </c>
      <c r="N1222" s="114" t="e">
        <f>VLOOKUP($H1222,References_2!$D$2:'References_2'!$AQ$186,39,)</f>
        <v>#N/A</v>
      </c>
      <c r="O1222" s="114" t="str">
        <f>LEFT(L1222,2)</f>
        <v>µg</v>
      </c>
      <c r="P1222" s="132">
        <f>IF($O1222="mg",VLOOKUP($C1222,References_1!$H$2:$I$18,2,)*$K1222*0.0864,IF($O1222="µg",VLOOKUP($C1222,References_1!$H$2:$I$18,2,)*$K1222*86.4,""))</f>
        <v>18.600192</v>
      </c>
      <c r="Q1222" s="116" t="str">
        <f>IF($O1222="mg","kg/j",IF($O1222="µg","mg/j",""))</f>
        <v>mg/j</v>
      </c>
    </row>
    <row r="1223" spans="1:17" x14ac:dyDescent="0.2">
      <c r="A1223" s="114">
        <f>VLOOKUP($B1223,References_1!$F$2:$G$18,2,)</f>
        <v>12</v>
      </c>
      <c r="B1223" s="114">
        <v>6127975</v>
      </c>
      <c r="C1223" s="114">
        <f>VLOOKUP($B1223,References_1!$F$2:$H$18,3,)</f>
        <v>14</v>
      </c>
      <c r="D1223" s="115">
        <v>42143</v>
      </c>
      <c r="E1223" s="114" t="s">
        <v>995</v>
      </c>
      <c r="F1223" s="114">
        <v>23</v>
      </c>
      <c r="G1223" s="114" t="s">
        <v>241</v>
      </c>
      <c r="H1223" s="114">
        <v>1815</v>
      </c>
      <c r="I1223" s="114">
        <v>5.0000000000000001E-3</v>
      </c>
      <c r="J1223" s="117" t="s">
        <v>1630</v>
      </c>
      <c r="K1223" s="116">
        <v>5.0000000000000001E-3</v>
      </c>
      <c r="L1223" s="114" t="s">
        <v>130</v>
      </c>
      <c r="M1223" s="114" t="str">
        <f>VLOOKUP($H1223,References_1!$C$2:$D$827,2,)</f>
        <v>GP5</v>
      </c>
      <c r="N1223" s="114" t="e">
        <f>VLOOKUP($H1223,References_2!$D$2:'References_2'!$AQ$186,39,)</f>
        <v>#N/A</v>
      </c>
      <c r="O1223" s="114" t="str">
        <f>LEFT(L1223,2)</f>
        <v>µg</v>
      </c>
      <c r="P1223" s="132">
        <f>IF($O1223="mg",VLOOKUP($C1223,References_1!$H$2:$I$18,2,)*$K1223*0.0864,IF($O1223="µg",VLOOKUP($C1223,References_1!$H$2:$I$18,2,)*$K1223*86.4,""))</f>
        <v>47.745590399999998</v>
      </c>
      <c r="Q1223" s="116" t="str">
        <f>IF($O1223="mg","kg/j",IF($O1223="µg","mg/j",""))</f>
        <v>mg/j</v>
      </c>
    </row>
    <row r="1224" spans="1:17" x14ac:dyDescent="0.2">
      <c r="A1224" s="114">
        <f>VLOOKUP($B1224,References_1!$F$2:$G$18,2,)</f>
        <v>15</v>
      </c>
      <c r="B1224" s="114">
        <v>6127900</v>
      </c>
      <c r="C1224" s="114">
        <f>VLOOKUP($B1224,References_1!$F$2:$H$18,3,)</f>
        <v>15</v>
      </c>
      <c r="D1224" s="115">
        <v>42144</v>
      </c>
      <c r="E1224" s="114" t="s">
        <v>119</v>
      </c>
      <c r="F1224" s="114">
        <v>23</v>
      </c>
      <c r="G1224" s="114" t="s">
        <v>241</v>
      </c>
      <c r="H1224" s="114">
        <v>1815</v>
      </c>
      <c r="I1224" s="114">
        <v>5.0000000000000001E-3</v>
      </c>
      <c r="J1224" s="117" t="s">
        <v>1630</v>
      </c>
      <c r="K1224" s="116">
        <v>5.0000000000000001E-3</v>
      </c>
      <c r="L1224" s="114" t="s">
        <v>130</v>
      </c>
      <c r="M1224" s="114" t="str">
        <f>VLOOKUP($H1224,References_1!$C$2:$D$827,2,)</f>
        <v>GP5</v>
      </c>
      <c r="N1224" s="114" t="e">
        <f>VLOOKUP($H1224,References_2!$D$2:'References_2'!$AQ$186,39,)</f>
        <v>#N/A</v>
      </c>
      <c r="O1224" s="114" t="str">
        <f>LEFT(L1224,2)</f>
        <v>µg</v>
      </c>
      <c r="P1224" s="132">
        <f>IF($O1224="mg",VLOOKUP($C1224,References_1!$H$2:$I$18,2,)*$K1224*0.0864,IF($O1224="µg",VLOOKUP($C1224,References_1!$H$2:$I$18,2,)*$K1224*86.4,""))</f>
        <v>44.573760000000014</v>
      </c>
      <c r="Q1224" s="116" t="str">
        <f>IF($O1224="mg","kg/j",IF($O1224="µg","mg/j",""))</f>
        <v>mg/j</v>
      </c>
    </row>
    <row r="1225" spans="1:17" x14ac:dyDescent="0.2">
      <c r="A1225" s="114">
        <f>VLOOKUP($B1225,References_1!$F$2:$G$18,2,)</f>
        <v>17</v>
      </c>
      <c r="B1225" s="114">
        <v>6127980</v>
      </c>
      <c r="C1225" s="114">
        <f>VLOOKUP($B1225,References_1!$F$2:$H$18,3,)</f>
        <v>17</v>
      </c>
      <c r="D1225" s="115">
        <v>42144</v>
      </c>
      <c r="E1225" s="114" t="s">
        <v>387</v>
      </c>
      <c r="F1225" s="114">
        <v>23</v>
      </c>
      <c r="G1225" s="114" t="s">
        <v>241</v>
      </c>
      <c r="H1225" s="114">
        <v>1815</v>
      </c>
      <c r="I1225" s="114">
        <v>5.0000000000000001E-3</v>
      </c>
      <c r="J1225" s="117" t="s">
        <v>1630</v>
      </c>
      <c r="K1225" s="116">
        <v>5.0000000000000001E-3</v>
      </c>
      <c r="L1225" s="114" t="s">
        <v>130</v>
      </c>
      <c r="M1225" s="114" t="str">
        <f>VLOOKUP($H1225,References_1!$C$2:$D$827,2,)</f>
        <v>GP5</v>
      </c>
      <c r="N1225" s="114" t="e">
        <f>VLOOKUP($H1225,References_2!$D$2:'References_2'!$AQ$186,39,)</f>
        <v>#N/A</v>
      </c>
      <c r="O1225" s="114" t="str">
        <f>LEFT(L1225,2)</f>
        <v>µg</v>
      </c>
      <c r="P1225" s="132">
        <f>IF($O1225="mg",VLOOKUP($C1225,References_1!$H$2:$I$18,2,)*$K1225*0.0864,IF($O1225="µg",VLOOKUP($C1225,References_1!$H$2:$I$18,2,)*$K1225*86.4,""))</f>
        <v>62.055611999999996</v>
      </c>
      <c r="Q1225" s="116" t="str">
        <f>IF($O1225="mg","kg/j",IF($O1225="µg","mg/j",""))</f>
        <v>mg/j</v>
      </c>
    </row>
    <row r="1226" spans="1:17" x14ac:dyDescent="0.2">
      <c r="A1226" s="114">
        <f>VLOOKUP($B1226,References_1!$F$2:$G$18,2,)</f>
        <v>4</v>
      </c>
      <c r="B1226" s="114">
        <v>6127935</v>
      </c>
      <c r="C1226" s="114">
        <f>VLOOKUP($B1226,References_1!$F$2:$H$18,3,)</f>
        <v>3</v>
      </c>
      <c r="D1226" s="115">
        <v>42142</v>
      </c>
      <c r="E1226" s="114" t="s">
        <v>1011</v>
      </c>
      <c r="F1226" s="114">
        <v>23</v>
      </c>
      <c r="G1226" s="114" t="s">
        <v>552</v>
      </c>
      <c r="H1226" s="114">
        <v>1149</v>
      </c>
      <c r="I1226" s="114">
        <v>5.0000000000000001E-3</v>
      </c>
      <c r="J1226" s="117" t="s">
        <v>1630</v>
      </c>
      <c r="K1226" s="116">
        <v>5.0000000000000001E-3</v>
      </c>
      <c r="L1226" s="114" t="s">
        <v>130</v>
      </c>
      <c r="M1226" s="114" t="str">
        <f>VLOOKUP($H1226,References_1!$C$2:$D$827,2,)</f>
        <v>GP4</v>
      </c>
      <c r="N1226" s="114">
        <f>VLOOKUP($H1226,References_2!$D$2:'References_2'!$AQ$186,39,)</f>
        <v>1E-4</v>
      </c>
      <c r="O1226" s="114" t="str">
        <f>LEFT(L1226,2)</f>
        <v>µg</v>
      </c>
      <c r="P1226" s="132">
        <f>IF($O1226="mg",VLOOKUP($C1226,References_1!$H$2:$I$18,2,)*$K1226*0.0864,IF($O1226="µg",VLOOKUP($C1226,References_1!$H$2:$I$18,2,)*$K1226*86.4,""))</f>
        <v>1.0886400000000001</v>
      </c>
      <c r="Q1226" s="116" t="str">
        <f>IF($O1226="mg","kg/j",IF($O1226="µg","mg/j",""))</f>
        <v>mg/j</v>
      </c>
    </row>
    <row r="1227" spans="1:17" x14ac:dyDescent="0.2">
      <c r="A1227" s="114">
        <f>VLOOKUP($B1227,References_1!$F$2:$G$18,2,)</f>
        <v>14</v>
      </c>
      <c r="B1227" s="114">
        <v>6127985</v>
      </c>
      <c r="C1227" s="114">
        <f>VLOOKUP($B1227,References_1!$F$2:$H$18,3,)</f>
        <v>11</v>
      </c>
      <c r="D1227" s="115">
        <v>42143</v>
      </c>
      <c r="E1227" s="114" t="s">
        <v>1003</v>
      </c>
      <c r="F1227" s="114">
        <v>23</v>
      </c>
      <c r="G1227" s="114" t="s">
        <v>552</v>
      </c>
      <c r="H1227" s="114">
        <v>1149</v>
      </c>
      <c r="I1227" s="114">
        <v>5.0000000000000001E-3</v>
      </c>
      <c r="J1227" s="117" t="s">
        <v>1630</v>
      </c>
      <c r="K1227" s="116">
        <v>5.0000000000000001E-3</v>
      </c>
      <c r="L1227" s="114" t="s">
        <v>130</v>
      </c>
      <c r="M1227" s="114" t="str">
        <f>VLOOKUP($H1227,References_1!$C$2:$D$827,2,)</f>
        <v>GP4</v>
      </c>
      <c r="N1227" s="114">
        <f>VLOOKUP($H1227,References_2!$D$2:'References_2'!$AQ$186,39,)</f>
        <v>1E-4</v>
      </c>
      <c r="O1227" s="114" t="str">
        <f>LEFT(L1227,2)</f>
        <v>µg</v>
      </c>
      <c r="P1227" s="132">
        <f>IF($O1227="mg",VLOOKUP($C1227,References_1!$H$2:$I$18,2,)*$K1227*0.0864,IF($O1227="µg",VLOOKUP($C1227,References_1!$H$2:$I$18,2,)*$K1227*86.4,""))</f>
        <v>88.916659200000012</v>
      </c>
      <c r="Q1227" s="116" t="str">
        <f>IF($O1227="mg","kg/j",IF($O1227="µg","mg/j",""))</f>
        <v>mg/j</v>
      </c>
    </row>
    <row r="1228" spans="1:17" x14ac:dyDescent="0.2">
      <c r="A1228" s="114">
        <f>VLOOKUP($B1228,References_1!$F$2:$G$18,2,)</f>
        <v>12</v>
      </c>
      <c r="B1228" s="114">
        <v>6127975</v>
      </c>
      <c r="C1228" s="114">
        <f>VLOOKUP($B1228,References_1!$F$2:$H$18,3,)</f>
        <v>14</v>
      </c>
      <c r="D1228" s="115">
        <v>42143</v>
      </c>
      <c r="E1228" s="114" t="s">
        <v>995</v>
      </c>
      <c r="F1228" s="114">
        <v>23</v>
      </c>
      <c r="G1228" s="114" t="s">
        <v>552</v>
      </c>
      <c r="H1228" s="114">
        <v>1149</v>
      </c>
      <c r="I1228" s="114">
        <v>5.0000000000000001E-3</v>
      </c>
      <c r="J1228" s="117" t="s">
        <v>1630</v>
      </c>
      <c r="K1228" s="116">
        <v>5.0000000000000001E-3</v>
      </c>
      <c r="L1228" s="114" t="s">
        <v>130</v>
      </c>
      <c r="M1228" s="114" t="str">
        <f>VLOOKUP($H1228,References_1!$C$2:$D$827,2,)</f>
        <v>GP4</v>
      </c>
      <c r="N1228" s="114">
        <f>VLOOKUP($H1228,References_2!$D$2:'References_2'!$AQ$186,39,)</f>
        <v>1E-4</v>
      </c>
      <c r="O1228" s="114" t="str">
        <f>LEFT(L1228,2)</f>
        <v>µg</v>
      </c>
      <c r="P1228" s="132">
        <f>IF($O1228="mg",VLOOKUP($C1228,References_1!$H$2:$I$18,2,)*$K1228*0.0864,IF($O1228="µg",VLOOKUP($C1228,References_1!$H$2:$I$18,2,)*$K1228*86.4,""))</f>
        <v>47.745590399999998</v>
      </c>
      <c r="Q1228" s="116" t="str">
        <f>IF($O1228="mg","kg/j",IF($O1228="µg","mg/j",""))</f>
        <v>mg/j</v>
      </c>
    </row>
    <row r="1229" spans="1:17" x14ac:dyDescent="0.2">
      <c r="A1229" s="114">
        <f>VLOOKUP($B1229,References_1!$F$2:$G$18,2,)</f>
        <v>17</v>
      </c>
      <c r="B1229" s="114">
        <v>6127980</v>
      </c>
      <c r="C1229" s="114">
        <f>VLOOKUP($B1229,References_1!$F$2:$H$18,3,)</f>
        <v>17</v>
      </c>
      <c r="D1229" s="115">
        <v>42144</v>
      </c>
      <c r="E1229" s="114" t="s">
        <v>387</v>
      </c>
      <c r="F1229" s="114">
        <v>23</v>
      </c>
      <c r="G1229" s="114" t="s">
        <v>552</v>
      </c>
      <c r="H1229" s="114">
        <v>1149</v>
      </c>
      <c r="I1229" s="114">
        <v>5.0000000000000001E-3</v>
      </c>
      <c r="J1229" s="117" t="s">
        <v>1630</v>
      </c>
      <c r="K1229" s="116">
        <v>5.0000000000000001E-3</v>
      </c>
      <c r="L1229" s="114" t="s">
        <v>130</v>
      </c>
      <c r="M1229" s="114" t="str">
        <f>VLOOKUP($H1229,References_1!$C$2:$D$827,2,)</f>
        <v>GP4</v>
      </c>
      <c r="N1229" s="114">
        <f>VLOOKUP($H1229,References_2!$D$2:'References_2'!$AQ$186,39,)</f>
        <v>1E-4</v>
      </c>
      <c r="O1229" s="114" t="str">
        <f>LEFT(L1229,2)</f>
        <v>µg</v>
      </c>
      <c r="P1229" s="132">
        <f>IF($O1229="mg",VLOOKUP($C1229,References_1!$H$2:$I$18,2,)*$K1229*0.0864,IF($O1229="µg",VLOOKUP($C1229,References_1!$H$2:$I$18,2,)*$K1229*86.4,""))</f>
        <v>62.055611999999996</v>
      </c>
      <c r="Q1229" s="116" t="str">
        <f>IF($O1229="mg","kg/j",IF($O1229="µg","mg/j",""))</f>
        <v>mg/j</v>
      </c>
    </row>
    <row r="1230" spans="1:17" x14ac:dyDescent="0.2">
      <c r="A1230" s="125">
        <f>VLOOKUP($B1230,References_1!$F$2:$G$18,2,)</f>
        <v>1</v>
      </c>
      <c r="B1230" s="125">
        <v>6127905</v>
      </c>
      <c r="C1230" s="114">
        <f>VLOOKUP($B1230,References_1!$F$2:$H$18,3,)</f>
        <v>1</v>
      </c>
      <c r="D1230" s="115">
        <v>42142</v>
      </c>
      <c r="E1230" s="114" t="s">
        <v>361</v>
      </c>
      <c r="F1230" s="114">
        <v>23</v>
      </c>
      <c r="G1230" s="114" t="s">
        <v>242</v>
      </c>
      <c r="H1230" s="114">
        <v>1313</v>
      </c>
      <c r="I1230" s="114">
        <v>0.5</v>
      </c>
      <c r="J1230" s="117"/>
      <c r="K1230" s="118">
        <v>1.3</v>
      </c>
      <c r="L1230" s="114" t="s">
        <v>122</v>
      </c>
      <c r="M1230" s="114" t="str">
        <f>VLOOKUP($H1230,References_1!$C$2:$D$827,2,)</f>
        <v>GP1</v>
      </c>
      <c r="N1230" s="114" t="e">
        <f>VLOOKUP($H1230,References_2!$D$2:'References_2'!$AQ$186,39,)</f>
        <v>#N/A</v>
      </c>
      <c r="O1230" s="114" t="str">
        <f>LEFT(L1230,2)</f>
        <v>mg</v>
      </c>
      <c r="P1230" s="132">
        <f>IF($O1230="mg",VLOOKUP($C1230,References_1!$H$2:$I$18,2,)*$K1230*0.0864,IF($O1230="µg",VLOOKUP($C1230,References_1!$H$2:$I$18,2,)*$K1230*86.4,""))</f>
        <v>2.0891520000000004E-2</v>
      </c>
      <c r="Q1230" s="116" t="str">
        <f>IF($O1230="mg","kg/j",IF($O1230="µg","mg/j",""))</f>
        <v>kg/j</v>
      </c>
    </row>
    <row r="1231" spans="1:17" x14ac:dyDescent="0.2">
      <c r="A1231" s="125">
        <f>VLOOKUP($B1231,References_1!$F$2:$G$18,2,)</f>
        <v>3</v>
      </c>
      <c r="B1231" s="125">
        <v>6127925</v>
      </c>
      <c r="C1231" s="114">
        <f>VLOOKUP($B1231,References_1!$F$2:$H$18,3,)</f>
        <v>2</v>
      </c>
      <c r="D1231" s="115">
        <v>42142</v>
      </c>
      <c r="E1231" s="114" t="s">
        <v>387</v>
      </c>
      <c r="F1231" s="114">
        <v>23</v>
      </c>
      <c r="G1231" s="114" t="s">
        <v>242</v>
      </c>
      <c r="H1231" s="114">
        <v>1313</v>
      </c>
      <c r="I1231" s="114">
        <v>0.5</v>
      </c>
      <c r="J1231" s="117" t="s">
        <v>1630</v>
      </c>
      <c r="K1231" s="118">
        <v>0.5</v>
      </c>
      <c r="L1231" s="114" t="s">
        <v>122</v>
      </c>
      <c r="M1231" s="114" t="str">
        <f>VLOOKUP($H1231,References_1!$C$2:$D$827,2,)</f>
        <v>GP1</v>
      </c>
      <c r="N1231" s="114" t="e">
        <f>VLOOKUP($H1231,References_2!$D$2:'References_2'!$AQ$186,39,)</f>
        <v>#N/A</v>
      </c>
      <c r="O1231" s="114" t="str">
        <f>LEFT(L1231,2)</f>
        <v>mg</v>
      </c>
      <c r="P1231" s="132">
        <f>IF($O1231="mg",VLOOKUP($C1231,References_1!$H$2:$I$18,2,)*$K1231*0.0864,IF($O1231="µg",VLOOKUP($C1231,References_1!$H$2:$I$18,2,)*$K1231*86.4,""))</f>
        <v>0.97824240000000007</v>
      </c>
      <c r="Q1231" s="116" t="str">
        <f>IF($O1231="mg","kg/j",IF($O1231="µg","mg/j",""))</f>
        <v>kg/j</v>
      </c>
    </row>
    <row r="1232" spans="1:17" x14ac:dyDescent="0.2">
      <c r="A1232" s="125">
        <f>VLOOKUP($B1232,References_1!$F$2:$G$18,2,)</f>
        <v>4</v>
      </c>
      <c r="B1232" s="125">
        <v>6127935</v>
      </c>
      <c r="C1232" s="114">
        <f>VLOOKUP($B1232,References_1!$F$2:$H$18,3,)</f>
        <v>3</v>
      </c>
      <c r="D1232" s="115">
        <v>42142</v>
      </c>
      <c r="E1232" s="114" t="s">
        <v>1011</v>
      </c>
      <c r="F1232" s="114">
        <v>23</v>
      </c>
      <c r="G1232" s="114" t="s">
        <v>242</v>
      </c>
      <c r="H1232" s="114">
        <v>1313</v>
      </c>
      <c r="I1232" s="114">
        <v>0.5</v>
      </c>
      <c r="J1232" s="117"/>
      <c r="K1232" s="118">
        <v>0.5</v>
      </c>
      <c r="L1232" s="114" t="s">
        <v>122</v>
      </c>
      <c r="M1232" s="114" t="str">
        <f>VLOOKUP($H1232,References_1!$C$2:$D$827,2,)</f>
        <v>GP1</v>
      </c>
      <c r="N1232" s="114" t="e">
        <f>VLOOKUP($H1232,References_2!$D$2:'References_2'!$AQ$186,39,)</f>
        <v>#N/A</v>
      </c>
      <c r="O1232" s="114" t="str">
        <f>LEFT(L1232,2)</f>
        <v>mg</v>
      </c>
      <c r="P1232" s="132">
        <f>IF($O1232="mg",VLOOKUP($C1232,References_1!$H$2:$I$18,2,)*$K1232*0.0864,IF($O1232="µg",VLOOKUP($C1232,References_1!$H$2:$I$18,2,)*$K1232*86.4,""))</f>
        <v>0.108864</v>
      </c>
      <c r="Q1232" s="116" t="str">
        <f>IF($O1232="mg","kg/j",IF($O1232="µg","mg/j",""))</f>
        <v>kg/j</v>
      </c>
    </row>
    <row r="1233" spans="1:17" x14ac:dyDescent="0.2">
      <c r="A1233" s="129">
        <f>VLOOKUP($B1233,References_1!$F$2:$G$18,2,)</f>
        <v>5</v>
      </c>
      <c r="B1233" s="129" t="s">
        <v>989</v>
      </c>
      <c r="C1233" s="114">
        <f>VLOOKUP($B1233,References_1!$F$2:$H$18,3,)</f>
        <v>4</v>
      </c>
      <c r="D1233" s="115">
        <v>42142</v>
      </c>
      <c r="E1233" s="114" t="s">
        <v>990</v>
      </c>
      <c r="F1233" s="114">
        <v>23</v>
      </c>
      <c r="G1233" s="114" t="s">
        <v>242</v>
      </c>
      <c r="H1233" s="114">
        <v>1313</v>
      </c>
      <c r="I1233" s="114">
        <v>0.5</v>
      </c>
      <c r="J1233" s="117"/>
      <c r="K1233" s="122">
        <v>17</v>
      </c>
      <c r="L1233" s="114" t="s">
        <v>122</v>
      </c>
      <c r="M1233" s="114" t="str">
        <f>VLOOKUP($H1233,References_1!$C$2:$D$827,2,)</f>
        <v>GP1</v>
      </c>
      <c r="N1233" s="114" t="e">
        <f>VLOOKUP($H1233,References_2!$D$2:'References_2'!$AQ$186,39,)</f>
        <v>#N/A</v>
      </c>
      <c r="O1233" s="114" t="str">
        <f>LEFT(L1233,2)</f>
        <v>mg</v>
      </c>
      <c r="P1233" s="132">
        <f>IF($O1233="mg",VLOOKUP($C1233,References_1!$H$2:$I$18,2,)*$K1233*0.0864,IF($O1233="µg",VLOOKUP($C1233,References_1!$H$2:$I$18,2,)*$K1233*86.4,""))</f>
        <v>0.84602880000000003</v>
      </c>
      <c r="Q1233" s="116" t="str">
        <f>IF($O1233="mg","kg/j",IF($O1233="µg","mg/j",""))</f>
        <v>kg/j</v>
      </c>
    </row>
    <row r="1234" spans="1:17" x14ac:dyDescent="0.2">
      <c r="A1234" s="125">
        <f>VLOOKUP($B1234,References_1!$F$2:$G$18,2,)</f>
        <v>6</v>
      </c>
      <c r="B1234" s="125">
        <v>6127945</v>
      </c>
      <c r="C1234" s="114">
        <f>VLOOKUP($B1234,References_1!$F$2:$H$18,3,)</f>
        <v>5</v>
      </c>
      <c r="D1234" s="115">
        <v>42142</v>
      </c>
      <c r="E1234" s="114" t="s">
        <v>995</v>
      </c>
      <c r="F1234" s="114">
        <v>23</v>
      </c>
      <c r="G1234" s="114" t="s">
        <v>242</v>
      </c>
      <c r="H1234" s="114">
        <v>1313</v>
      </c>
      <c r="I1234" s="114">
        <v>0.5</v>
      </c>
      <c r="J1234" s="117"/>
      <c r="K1234" s="118">
        <v>0.9</v>
      </c>
      <c r="L1234" s="114" t="s">
        <v>122</v>
      </c>
      <c r="M1234" s="114" t="str">
        <f>VLOOKUP($H1234,References_1!$C$2:$D$827,2,)</f>
        <v>GP1</v>
      </c>
      <c r="N1234" s="114" t="e">
        <f>VLOOKUP($H1234,References_2!$D$2:'References_2'!$AQ$186,39,)</f>
        <v>#N/A</v>
      </c>
      <c r="O1234" s="114" t="str">
        <f>LEFT(L1234,2)</f>
        <v>mg</v>
      </c>
      <c r="P1234" s="132">
        <f>IF($O1234="mg",VLOOKUP($C1234,References_1!$H$2:$I$18,2,)*$K1234*0.0864,IF($O1234="µg",VLOOKUP($C1234,References_1!$H$2:$I$18,2,)*$K1234*86.4,""))</f>
        <v>0.326218752</v>
      </c>
      <c r="Q1234" s="116" t="str">
        <f>IF($O1234="mg","kg/j",IF($O1234="µg","mg/j",""))</f>
        <v>kg/j</v>
      </c>
    </row>
    <row r="1235" spans="1:17" x14ac:dyDescent="0.2">
      <c r="A1235" s="125">
        <f>VLOOKUP($B1235,References_1!$F$2:$G$18,2,)</f>
        <v>7</v>
      </c>
      <c r="B1235" s="125" t="s">
        <v>354</v>
      </c>
      <c r="C1235" s="114">
        <f>VLOOKUP($B1235,References_1!$F$2:$H$18,3,)</f>
        <v>6</v>
      </c>
      <c r="D1235" s="115">
        <v>42143</v>
      </c>
      <c r="E1235" s="114" t="s">
        <v>355</v>
      </c>
      <c r="F1235" s="114">
        <v>23</v>
      </c>
      <c r="G1235" s="114" t="s">
        <v>242</v>
      </c>
      <c r="H1235" s="114">
        <v>1313</v>
      </c>
      <c r="I1235" s="114">
        <v>0.5</v>
      </c>
      <c r="J1235" s="117"/>
      <c r="K1235" s="118">
        <v>3</v>
      </c>
      <c r="L1235" s="114" t="s">
        <v>122</v>
      </c>
      <c r="M1235" s="114" t="str">
        <f>VLOOKUP($H1235,References_1!$C$2:$D$827,2,)</f>
        <v>GP1</v>
      </c>
      <c r="N1235" s="114" t="e">
        <f>VLOOKUP($H1235,References_2!$D$2:'References_2'!$AQ$186,39,)</f>
        <v>#N/A</v>
      </c>
      <c r="O1235" s="114" t="str">
        <f>LEFT(L1235,2)</f>
        <v>mg</v>
      </c>
      <c r="P1235" s="132">
        <f>IF($O1235="mg",VLOOKUP($C1235,References_1!$H$2:$I$18,2,)*$K1235*0.0864,IF($O1235="µg",VLOOKUP($C1235,References_1!$H$2:$I$18,2,)*$K1235*86.4,""))</f>
        <v>2.5920000000000006E-2</v>
      </c>
      <c r="Q1235" s="116" t="str">
        <f>IF($O1235="mg","kg/j",IF($O1235="µg","mg/j",""))</f>
        <v>kg/j</v>
      </c>
    </row>
    <row r="1236" spans="1:17" x14ac:dyDescent="0.2">
      <c r="A1236" s="125">
        <f>VLOOKUP($B1236,References_1!$F$2:$G$18,2,)</f>
        <v>8</v>
      </c>
      <c r="B1236" s="125">
        <v>6127955</v>
      </c>
      <c r="C1236" s="114">
        <f>VLOOKUP($B1236,References_1!$F$2:$H$18,3,)</f>
        <v>7</v>
      </c>
      <c r="D1236" s="115">
        <v>42143</v>
      </c>
      <c r="E1236" s="114" t="s">
        <v>1026</v>
      </c>
      <c r="F1236" s="114">
        <v>23</v>
      </c>
      <c r="G1236" s="114" t="s">
        <v>242</v>
      </c>
      <c r="H1236" s="114">
        <v>1313</v>
      </c>
      <c r="I1236" s="114">
        <v>0.5</v>
      </c>
      <c r="J1236" s="117"/>
      <c r="K1236" s="118">
        <v>0.8</v>
      </c>
      <c r="L1236" s="114" t="s">
        <v>122</v>
      </c>
      <c r="M1236" s="114" t="str">
        <f>VLOOKUP($H1236,References_1!$C$2:$D$827,2,)</f>
        <v>GP1</v>
      </c>
      <c r="N1236" s="114" t="e">
        <f>VLOOKUP($H1236,References_2!$D$2:'References_2'!$AQ$186,39,)</f>
        <v>#N/A</v>
      </c>
      <c r="O1236" s="114" t="str">
        <f>LEFT(L1236,2)</f>
        <v>mg</v>
      </c>
      <c r="P1236" s="132">
        <f>IF($O1236="mg",VLOOKUP($C1236,References_1!$H$2:$I$18,2,)*$K1236*0.0864,IF($O1236="µg",VLOOKUP($C1236,References_1!$H$2:$I$18,2,)*$K1236*86.4,""))</f>
        <v>0.60125760000000006</v>
      </c>
      <c r="Q1236" s="116" t="str">
        <f>IF($O1236="mg","kg/j",IF($O1236="µg","mg/j",""))</f>
        <v>kg/j</v>
      </c>
    </row>
    <row r="1237" spans="1:17" x14ac:dyDescent="0.2">
      <c r="A1237" s="127">
        <f>VLOOKUP($B1237,References_1!$F$2:$G$18,2,)</f>
        <v>9</v>
      </c>
      <c r="B1237" s="127" t="s">
        <v>1021</v>
      </c>
      <c r="C1237" s="114">
        <f>VLOOKUP($B1237,References_1!$F$2:$H$18,3,)</f>
        <v>8</v>
      </c>
      <c r="D1237" s="115">
        <v>42143</v>
      </c>
      <c r="E1237" s="114" t="s">
        <v>387</v>
      </c>
      <c r="F1237" s="114">
        <v>23</v>
      </c>
      <c r="G1237" s="114" t="s">
        <v>242</v>
      </c>
      <c r="H1237" s="114">
        <v>1313</v>
      </c>
      <c r="I1237" s="114">
        <v>0.5</v>
      </c>
      <c r="J1237" s="117"/>
      <c r="K1237" s="120">
        <v>4</v>
      </c>
      <c r="L1237" s="114" t="s">
        <v>122</v>
      </c>
      <c r="M1237" s="114" t="str">
        <f>VLOOKUP($H1237,References_1!$C$2:$D$827,2,)</f>
        <v>GP1</v>
      </c>
      <c r="N1237" s="114" t="e">
        <f>VLOOKUP($H1237,References_2!$D$2:'References_2'!$AQ$186,39,)</f>
        <v>#N/A</v>
      </c>
      <c r="O1237" s="114" t="str">
        <f>LEFT(L1237,2)</f>
        <v>mg</v>
      </c>
      <c r="P1237" s="132">
        <f>IF($O1237="mg",VLOOKUP($C1237,References_1!$H$2:$I$18,2,)*$K1237*0.0864,IF($O1237="µg",VLOOKUP($C1237,References_1!$H$2:$I$18,2,)*$K1237*86.4,""))</f>
        <v>1.1501568</v>
      </c>
      <c r="Q1237" s="116" t="str">
        <f>IF($O1237="mg","kg/j",IF($O1237="µg","mg/j",""))</f>
        <v>kg/j</v>
      </c>
    </row>
    <row r="1238" spans="1:17" s="5" customFormat="1" x14ac:dyDescent="0.2">
      <c r="A1238" s="125">
        <f>VLOOKUP($B1238,References_1!$F$2:$G$18,2,)</f>
        <v>10</v>
      </c>
      <c r="B1238" s="125">
        <v>6127965</v>
      </c>
      <c r="C1238" s="114">
        <f>VLOOKUP($B1238,References_1!$F$2:$H$18,3,)</f>
        <v>9</v>
      </c>
      <c r="D1238" s="115">
        <v>42143</v>
      </c>
      <c r="E1238" s="114" t="s">
        <v>374</v>
      </c>
      <c r="F1238" s="114">
        <v>23</v>
      </c>
      <c r="G1238" s="114" t="s">
        <v>242</v>
      </c>
      <c r="H1238" s="114">
        <v>1313</v>
      </c>
      <c r="I1238" s="114">
        <v>0.5</v>
      </c>
      <c r="J1238" s="117"/>
      <c r="K1238" s="118">
        <v>2.2000000000000002</v>
      </c>
      <c r="L1238" s="114" t="s">
        <v>122</v>
      </c>
      <c r="M1238" s="114" t="str">
        <f>VLOOKUP($H1238,References_1!$C$2:$D$827,2,)</f>
        <v>GP1</v>
      </c>
      <c r="N1238" s="114" t="e">
        <f>VLOOKUP($H1238,References_2!$D$2:'References_2'!$AQ$186,39,)</f>
        <v>#N/A</v>
      </c>
      <c r="O1238" s="114" t="str">
        <f>LEFT(L1238,2)</f>
        <v>mg</v>
      </c>
      <c r="P1238" s="132">
        <f>IF($O1238="mg",VLOOKUP($C1238,References_1!$H$2:$I$18,2,)*$K1238*0.0864,IF($O1238="µg",VLOOKUP($C1238,References_1!$H$2:$I$18,2,)*$K1238*86.4,""))</f>
        <v>20.598779520000004</v>
      </c>
      <c r="Q1238" s="116" t="str">
        <f>IF($O1238="mg","kg/j",IF($O1238="µg","mg/j",""))</f>
        <v>kg/j</v>
      </c>
    </row>
    <row r="1239" spans="1:17" x14ac:dyDescent="0.2">
      <c r="A1239" s="127">
        <f>VLOOKUP($B1239,References_1!$F$2:$G$18,2,)</f>
        <v>13</v>
      </c>
      <c r="B1239" s="127" t="s">
        <v>367</v>
      </c>
      <c r="C1239" s="114">
        <f>VLOOKUP($B1239,References_1!$F$2:$H$18,3,)</f>
        <v>10</v>
      </c>
      <c r="D1239" s="115">
        <v>42143</v>
      </c>
      <c r="E1239" s="114" t="s">
        <v>368</v>
      </c>
      <c r="F1239" s="114">
        <v>23</v>
      </c>
      <c r="G1239" s="114" t="s">
        <v>242</v>
      </c>
      <c r="H1239" s="114">
        <v>1313</v>
      </c>
      <c r="I1239" s="114">
        <v>0.5</v>
      </c>
      <c r="J1239" s="117"/>
      <c r="K1239" s="120">
        <v>5</v>
      </c>
      <c r="L1239" s="114" t="s">
        <v>122</v>
      </c>
      <c r="M1239" s="114" t="str">
        <f>VLOOKUP($H1239,References_1!$C$2:$D$827,2,)</f>
        <v>GP1</v>
      </c>
      <c r="N1239" s="114" t="e">
        <f>VLOOKUP($H1239,References_2!$D$2:'References_2'!$AQ$186,39,)</f>
        <v>#N/A</v>
      </c>
      <c r="O1239" s="114" t="str">
        <f>LEFT(L1239,2)</f>
        <v>mg</v>
      </c>
      <c r="P1239" s="132">
        <f>IF($O1239="mg",VLOOKUP($C1239,References_1!$H$2:$I$18,2,)*$K1239*0.0864,IF($O1239="µg",VLOOKUP($C1239,References_1!$H$2:$I$18,2,)*$K1239*86.4,""))</f>
        <v>5.3913600000000006</v>
      </c>
      <c r="Q1239" s="116" t="str">
        <f>IF($O1239="mg","kg/j",IF($O1239="µg","mg/j",""))</f>
        <v>kg/j</v>
      </c>
    </row>
    <row r="1240" spans="1:17" x14ac:dyDescent="0.2">
      <c r="A1240" s="125">
        <f>VLOOKUP($B1240,References_1!$F$2:$G$18,2,)</f>
        <v>14</v>
      </c>
      <c r="B1240" s="125">
        <v>6127985</v>
      </c>
      <c r="C1240" s="114">
        <f>VLOOKUP($B1240,References_1!$F$2:$H$18,3,)</f>
        <v>11</v>
      </c>
      <c r="D1240" s="115">
        <v>42143</v>
      </c>
      <c r="E1240" s="114" t="s">
        <v>1003</v>
      </c>
      <c r="F1240" s="114">
        <v>23</v>
      </c>
      <c r="G1240" s="114" t="s">
        <v>242</v>
      </c>
      <c r="H1240" s="114">
        <v>1313</v>
      </c>
      <c r="I1240" s="114">
        <v>0.5</v>
      </c>
      <c r="J1240" s="117"/>
      <c r="K1240" s="118">
        <v>0.6</v>
      </c>
      <c r="L1240" s="114" t="s">
        <v>122</v>
      </c>
      <c r="M1240" s="114" t="str">
        <f>VLOOKUP($H1240,References_1!$C$2:$D$827,2,)</f>
        <v>GP1</v>
      </c>
      <c r="N1240" s="114" t="e">
        <f>VLOOKUP($H1240,References_2!$D$2:'References_2'!$AQ$186,39,)</f>
        <v>#N/A</v>
      </c>
      <c r="O1240" s="114" t="str">
        <f>LEFT(L1240,2)</f>
        <v>mg</v>
      </c>
      <c r="P1240" s="132">
        <f>IF($O1240="mg",VLOOKUP($C1240,References_1!$H$2:$I$18,2,)*$K1240*0.0864,IF($O1240="µg",VLOOKUP($C1240,References_1!$H$2:$I$18,2,)*$K1240*86.4,""))</f>
        <v>10.669999104</v>
      </c>
      <c r="Q1240" s="116" t="str">
        <f>IF($O1240="mg","kg/j",IF($O1240="µg","mg/j",""))</f>
        <v>kg/j</v>
      </c>
    </row>
    <row r="1241" spans="1:17" x14ac:dyDescent="0.2">
      <c r="A1241" s="125">
        <f>VLOOKUP($B1241,References_1!$F$2:$G$18,2,)</f>
        <v>2</v>
      </c>
      <c r="B1241" s="125">
        <v>6127915</v>
      </c>
      <c r="C1241" s="114">
        <f>VLOOKUP($B1241,References_1!$F$2:$H$18,3,)</f>
        <v>12</v>
      </c>
      <c r="D1241" s="115">
        <v>42143</v>
      </c>
      <c r="E1241" s="114" t="s">
        <v>1007</v>
      </c>
      <c r="F1241" s="114">
        <v>23</v>
      </c>
      <c r="G1241" s="114" t="s">
        <v>242</v>
      </c>
      <c r="H1241" s="114">
        <v>1313</v>
      </c>
      <c r="I1241" s="114">
        <v>0.5</v>
      </c>
      <c r="J1241" s="117"/>
      <c r="K1241" s="118">
        <v>0.9</v>
      </c>
      <c r="L1241" s="114" t="s">
        <v>122</v>
      </c>
      <c r="M1241" s="114" t="str">
        <f>VLOOKUP($H1241,References_1!$C$2:$D$827,2,)</f>
        <v>GP1</v>
      </c>
      <c r="N1241" s="114" t="e">
        <f>VLOOKUP($H1241,References_2!$D$2:'References_2'!$AQ$186,39,)</f>
        <v>#N/A</v>
      </c>
      <c r="O1241" s="114" t="str">
        <f>LEFT(L1241,2)</f>
        <v>mg</v>
      </c>
      <c r="P1241" s="132">
        <f>IF($O1241="mg",VLOOKUP($C1241,References_1!$H$2:$I$18,2,)*$K1241*0.0864,IF($O1241="µg",VLOOKUP($C1241,References_1!$H$2:$I$18,2,)*$K1241*86.4,""))</f>
        <v>0.14836608000000001</v>
      </c>
      <c r="Q1241" s="116" t="str">
        <f>IF($O1241="mg","kg/j",IF($O1241="µg","mg/j",""))</f>
        <v>kg/j</v>
      </c>
    </row>
    <row r="1242" spans="1:17" x14ac:dyDescent="0.2">
      <c r="A1242" s="126">
        <f>VLOOKUP($B1242,References_1!$F$2:$G$18,2,)</f>
        <v>11</v>
      </c>
      <c r="B1242" s="126" t="s">
        <v>1032</v>
      </c>
      <c r="C1242" s="114">
        <f>VLOOKUP($B1242,References_1!$F$2:$H$18,3,)</f>
        <v>13</v>
      </c>
      <c r="D1242" s="115">
        <v>42143</v>
      </c>
      <c r="E1242" s="114" t="s">
        <v>1033</v>
      </c>
      <c r="F1242" s="114">
        <v>23</v>
      </c>
      <c r="G1242" s="114" t="s">
        <v>242</v>
      </c>
      <c r="H1242" s="114">
        <v>1313</v>
      </c>
      <c r="I1242" s="114">
        <v>0.5</v>
      </c>
      <c r="J1242" s="117"/>
      <c r="K1242" s="119">
        <v>26</v>
      </c>
      <c r="L1242" s="114" t="s">
        <v>122</v>
      </c>
      <c r="M1242" s="114" t="str">
        <f>VLOOKUP($H1242,References_1!$C$2:$D$827,2,)</f>
        <v>GP1</v>
      </c>
      <c r="N1242" s="114" t="e">
        <f>VLOOKUP($H1242,References_2!$D$2:'References_2'!$AQ$186,39,)</f>
        <v>#N/A</v>
      </c>
      <c r="O1242" s="114" t="str">
        <f>LEFT(L1242,2)</f>
        <v>mg</v>
      </c>
      <c r="P1242" s="132">
        <f>IF($O1242="mg",VLOOKUP($C1242,References_1!$H$2:$I$18,2,)*$K1242*0.0864,IF($O1242="µg",VLOOKUP($C1242,References_1!$H$2:$I$18,2,)*$K1242*86.4,""))</f>
        <v>96.720998399999999</v>
      </c>
      <c r="Q1242" s="116" t="str">
        <f>IF($O1242="mg","kg/j",IF($O1242="µg","mg/j",""))</f>
        <v>kg/j</v>
      </c>
    </row>
    <row r="1243" spans="1:17" x14ac:dyDescent="0.2">
      <c r="A1243" s="127">
        <f>VLOOKUP($B1243,References_1!$F$2:$G$18,2,)</f>
        <v>12</v>
      </c>
      <c r="B1243" s="127">
        <v>6127975</v>
      </c>
      <c r="C1243" s="114">
        <f>VLOOKUP($B1243,References_1!$F$2:$H$18,3,)</f>
        <v>14</v>
      </c>
      <c r="D1243" s="115">
        <v>42143</v>
      </c>
      <c r="E1243" s="114" t="s">
        <v>995</v>
      </c>
      <c r="F1243" s="114">
        <v>23</v>
      </c>
      <c r="G1243" s="114" t="s">
        <v>242</v>
      </c>
      <c r="H1243" s="114">
        <v>1313</v>
      </c>
      <c r="I1243" s="114">
        <v>0.5</v>
      </c>
      <c r="J1243" s="117"/>
      <c r="K1243" s="120">
        <v>5</v>
      </c>
      <c r="L1243" s="114" t="s">
        <v>122</v>
      </c>
      <c r="M1243" s="114" t="str">
        <f>VLOOKUP($H1243,References_1!$C$2:$D$827,2,)</f>
        <v>GP1</v>
      </c>
      <c r="N1243" s="114" t="e">
        <f>VLOOKUP($H1243,References_2!$D$2:'References_2'!$AQ$186,39,)</f>
        <v>#N/A</v>
      </c>
      <c r="O1243" s="114" t="str">
        <f>LEFT(L1243,2)</f>
        <v>mg</v>
      </c>
      <c r="P1243" s="132">
        <f>IF($O1243="mg",VLOOKUP($C1243,References_1!$H$2:$I$18,2,)*$K1243*0.0864,IF($O1243="µg",VLOOKUP($C1243,References_1!$H$2:$I$18,2,)*$K1243*86.4,""))</f>
        <v>47.745590400000005</v>
      </c>
      <c r="Q1243" s="116" t="str">
        <f>IF($O1243="mg","kg/j",IF($O1243="µg","mg/j",""))</f>
        <v>kg/j</v>
      </c>
    </row>
    <row r="1244" spans="1:17" x14ac:dyDescent="0.2">
      <c r="A1244" s="125">
        <f>VLOOKUP($B1244,References_1!$F$2:$G$18,2,)</f>
        <v>15</v>
      </c>
      <c r="B1244" s="125">
        <v>6127900</v>
      </c>
      <c r="C1244" s="114">
        <f>VLOOKUP($B1244,References_1!$F$2:$H$18,3,)</f>
        <v>15</v>
      </c>
      <c r="D1244" s="115">
        <v>42144</v>
      </c>
      <c r="E1244" s="114" t="s">
        <v>119</v>
      </c>
      <c r="F1244" s="114">
        <v>23</v>
      </c>
      <c r="G1244" s="114" t="s">
        <v>242</v>
      </c>
      <c r="H1244" s="114">
        <v>1313</v>
      </c>
      <c r="I1244" s="114">
        <v>0.5</v>
      </c>
      <c r="J1244" s="117"/>
      <c r="K1244" s="118">
        <v>2</v>
      </c>
      <c r="L1244" s="114" t="s">
        <v>122</v>
      </c>
      <c r="M1244" s="114" t="str">
        <f>VLOOKUP($H1244,References_1!$C$2:$D$827,2,)</f>
        <v>GP1</v>
      </c>
      <c r="N1244" s="114" t="e">
        <f>VLOOKUP($H1244,References_2!$D$2:'References_2'!$AQ$186,39,)</f>
        <v>#N/A</v>
      </c>
      <c r="O1244" s="114" t="str">
        <f>LEFT(L1244,2)</f>
        <v>mg</v>
      </c>
      <c r="P1244" s="132">
        <f>IF($O1244="mg",VLOOKUP($C1244,References_1!$H$2:$I$18,2,)*$K1244*0.0864,IF($O1244="µg",VLOOKUP($C1244,References_1!$H$2:$I$18,2,)*$K1244*86.4,""))</f>
        <v>17.829504000000007</v>
      </c>
      <c r="Q1244" s="116" t="str">
        <f>IF($O1244="mg","kg/j",IF($O1244="µg","mg/j",""))</f>
        <v>kg/j</v>
      </c>
    </row>
    <row r="1245" spans="1:17" x14ac:dyDescent="0.2">
      <c r="A1245" s="127">
        <f>VLOOKUP($B1245,References_1!$F$2:$G$18,2,)</f>
        <v>16</v>
      </c>
      <c r="B1245" s="127" t="s">
        <v>380</v>
      </c>
      <c r="C1245" s="114">
        <f>VLOOKUP($B1245,References_1!$F$2:$H$18,3,)</f>
        <v>16</v>
      </c>
      <c r="D1245" s="115">
        <v>42144</v>
      </c>
      <c r="E1245" s="114" t="s">
        <v>381</v>
      </c>
      <c r="F1245" s="114">
        <v>23</v>
      </c>
      <c r="G1245" s="114" t="s">
        <v>242</v>
      </c>
      <c r="H1245" s="114">
        <v>1313</v>
      </c>
      <c r="I1245" s="114">
        <v>0.5</v>
      </c>
      <c r="J1245" s="117"/>
      <c r="K1245" s="120">
        <v>3</v>
      </c>
      <c r="L1245" s="114" t="s">
        <v>122</v>
      </c>
      <c r="M1245" s="114" t="str">
        <f>VLOOKUP($H1245,References_1!$C$2:$D$827,2,)</f>
        <v>GP1</v>
      </c>
      <c r="N1245" s="114" t="e">
        <f>VLOOKUP($H1245,References_2!$D$2:'References_2'!$AQ$186,39,)</f>
        <v>#N/A</v>
      </c>
      <c r="O1245" s="114" t="str">
        <f>LEFT(L1245,2)</f>
        <v>mg</v>
      </c>
      <c r="P1245" s="132">
        <f>IF($O1245="mg",VLOOKUP($C1245,References_1!$H$2:$I$18,2,)*$K1245*0.0864,IF($O1245="µg",VLOOKUP($C1245,References_1!$H$2:$I$18,2,)*$K1245*86.4,""))</f>
        <v>2.2239360000000001</v>
      </c>
      <c r="Q1245" s="116" t="str">
        <f>IF($O1245="mg","kg/j",IF($O1245="µg","mg/j",""))</f>
        <v>kg/j</v>
      </c>
    </row>
    <row r="1246" spans="1:17" x14ac:dyDescent="0.2">
      <c r="A1246" s="125">
        <f>VLOOKUP($B1246,References_1!$F$2:$G$18,2,)</f>
        <v>17</v>
      </c>
      <c r="B1246" s="125">
        <v>6127980</v>
      </c>
      <c r="C1246" s="114">
        <f>VLOOKUP($B1246,References_1!$F$2:$H$18,3,)</f>
        <v>17</v>
      </c>
      <c r="D1246" s="115">
        <v>42144</v>
      </c>
      <c r="E1246" s="114" t="s">
        <v>387</v>
      </c>
      <c r="F1246" s="114">
        <v>23</v>
      </c>
      <c r="G1246" s="114" t="s">
        <v>242</v>
      </c>
      <c r="H1246" s="114">
        <v>1313</v>
      </c>
      <c r="I1246" s="114">
        <v>0.5</v>
      </c>
      <c r="J1246" s="117"/>
      <c r="K1246" s="118">
        <v>1.4</v>
      </c>
      <c r="L1246" s="114" t="s">
        <v>122</v>
      </c>
      <c r="M1246" s="114" t="str">
        <f>VLOOKUP($H1246,References_1!$C$2:$D$827,2,)</f>
        <v>GP1</v>
      </c>
      <c r="N1246" s="114" t="e">
        <f>VLOOKUP($H1246,References_2!$D$2:'References_2'!$AQ$186,39,)</f>
        <v>#N/A</v>
      </c>
      <c r="O1246" s="114" t="str">
        <f>LEFT(L1246,2)</f>
        <v>mg</v>
      </c>
      <c r="P1246" s="132">
        <f>IF($O1246="mg",VLOOKUP($C1246,References_1!$H$2:$I$18,2,)*$K1246*0.0864,IF($O1246="µg",VLOOKUP($C1246,References_1!$H$2:$I$18,2,)*$K1246*86.4,""))</f>
        <v>17.375571359999999</v>
      </c>
      <c r="Q1246" s="116" t="str">
        <f>IF($O1246="mg","kg/j",IF($O1246="µg","mg/j",""))</f>
        <v>kg/j</v>
      </c>
    </row>
    <row r="1247" spans="1:17" x14ac:dyDescent="0.2">
      <c r="A1247" s="114">
        <f>VLOOKUP($B1247,References_1!$F$2:$G$18,2,)</f>
        <v>4</v>
      </c>
      <c r="B1247" s="114">
        <v>6127935</v>
      </c>
      <c r="C1247" s="114">
        <f>VLOOKUP($B1247,References_1!$F$2:$H$18,3,)</f>
        <v>3</v>
      </c>
      <c r="D1247" s="115">
        <v>42142</v>
      </c>
      <c r="E1247" s="114" t="s">
        <v>1011</v>
      </c>
      <c r="F1247" s="114">
        <v>23</v>
      </c>
      <c r="G1247" s="114" t="s">
        <v>554</v>
      </c>
      <c r="H1247" s="114">
        <v>1550</v>
      </c>
      <c r="I1247" s="114">
        <v>0.01</v>
      </c>
      <c r="J1247" s="117" t="s">
        <v>1630</v>
      </c>
      <c r="K1247" s="116">
        <v>0.01</v>
      </c>
      <c r="L1247" s="114" t="s">
        <v>130</v>
      </c>
      <c r="M1247" s="114" t="str">
        <f>VLOOKUP($H1247,References_1!$C$2:$D$827,2,)</f>
        <v>GP4</v>
      </c>
      <c r="N1247" s="114" t="e">
        <f>VLOOKUP($H1247,References_2!$D$2:'References_2'!$AQ$186,39,)</f>
        <v>#N/A</v>
      </c>
      <c r="O1247" s="114" t="str">
        <f>LEFT(L1247,2)</f>
        <v>µg</v>
      </c>
      <c r="P1247" s="132">
        <f>IF($O1247="mg",VLOOKUP($C1247,References_1!$H$2:$I$18,2,)*$K1247*0.0864,IF($O1247="µg",VLOOKUP($C1247,References_1!$H$2:$I$18,2,)*$K1247*86.4,""))</f>
        <v>2.1772800000000001</v>
      </c>
      <c r="Q1247" s="116" t="str">
        <f>IF($O1247="mg","kg/j",IF($O1247="µg","mg/j",""))</f>
        <v>mg/j</v>
      </c>
    </row>
    <row r="1248" spans="1:17" x14ac:dyDescent="0.2">
      <c r="A1248" s="114">
        <f>VLOOKUP($B1248,References_1!$F$2:$G$18,2,)</f>
        <v>14</v>
      </c>
      <c r="B1248" s="114">
        <v>6127985</v>
      </c>
      <c r="C1248" s="114">
        <f>VLOOKUP($B1248,References_1!$F$2:$H$18,3,)</f>
        <v>11</v>
      </c>
      <c r="D1248" s="115">
        <v>42143</v>
      </c>
      <c r="E1248" s="114" t="s">
        <v>1003</v>
      </c>
      <c r="F1248" s="114">
        <v>23</v>
      </c>
      <c r="G1248" s="114" t="s">
        <v>554</v>
      </c>
      <c r="H1248" s="114">
        <v>1550</v>
      </c>
      <c r="I1248" s="114">
        <v>0.01</v>
      </c>
      <c r="J1248" s="117" t="s">
        <v>1630</v>
      </c>
      <c r="K1248" s="116">
        <v>0.01</v>
      </c>
      <c r="L1248" s="114" t="s">
        <v>130</v>
      </c>
      <c r="M1248" s="114" t="str">
        <f>VLOOKUP($H1248,References_1!$C$2:$D$827,2,)</f>
        <v>GP4</v>
      </c>
      <c r="N1248" s="114" t="e">
        <f>VLOOKUP($H1248,References_2!$D$2:'References_2'!$AQ$186,39,)</f>
        <v>#N/A</v>
      </c>
      <c r="O1248" s="114" t="str">
        <f>LEFT(L1248,2)</f>
        <v>µg</v>
      </c>
      <c r="P1248" s="132">
        <f>IF($O1248="mg",VLOOKUP($C1248,References_1!$H$2:$I$18,2,)*$K1248*0.0864,IF($O1248="µg",VLOOKUP($C1248,References_1!$H$2:$I$18,2,)*$K1248*86.4,""))</f>
        <v>177.83331840000002</v>
      </c>
      <c r="Q1248" s="116" t="str">
        <f>IF($O1248="mg","kg/j",IF($O1248="µg","mg/j",""))</f>
        <v>mg/j</v>
      </c>
    </row>
    <row r="1249" spans="1:17" x14ac:dyDescent="0.2">
      <c r="A1249" s="114">
        <f>VLOOKUP($B1249,References_1!$F$2:$G$18,2,)</f>
        <v>12</v>
      </c>
      <c r="B1249" s="114">
        <v>6127975</v>
      </c>
      <c r="C1249" s="114">
        <f>VLOOKUP($B1249,References_1!$F$2:$H$18,3,)</f>
        <v>14</v>
      </c>
      <c r="D1249" s="115">
        <v>42143</v>
      </c>
      <c r="E1249" s="114" t="s">
        <v>995</v>
      </c>
      <c r="F1249" s="114">
        <v>23</v>
      </c>
      <c r="G1249" s="114" t="s">
        <v>554</v>
      </c>
      <c r="H1249" s="114">
        <v>1550</v>
      </c>
      <c r="I1249" s="114">
        <v>0.01</v>
      </c>
      <c r="J1249" s="117" t="s">
        <v>1630</v>
      </c>
      <c r="K1249" s="116">
        <v>0.01</v>
      </c>
      <c r="L1249" s="114" t="s">
        <v>130</v>
      </c>
      <c r="M1249" s="114" t="str">
        <f>VLOOKUP($H1249,References_1!$C$2:$D$827,2,)</f>
        <v>GP4</v>
      </c>
      <c r="N1249" s="114" t="e">
        <f>VLOOKUP($H1249,References_2!$D$2:'References_2'!$AQ$186,39,)</f>
        <v>#N/A</v>
      </c>
      <c r="O1249" s="114" t="str">
        <f>LEFT(L1249,2)</f>
        <v>µg</v>
      </c>
      <c r="P1249" s="132">
        <f>IF($O1249="mg",VLOOKUP($C1249,References_1!$H$2:$I$18,2,)*$K1249*0.0864,IF($O1249="µg",VLOOKUP($C1249,References_1!$H$2:$I$18,2,)*$K1249*86.4,""))</f>
        <v>95.491180799999995</v>
      </c>
      <c r="Q1249" s="116" t="str">
        <f>IF($O1249="mg","kg/j",IF($O1249="µg","mg/j",""))</f>
        <v>mg/j</v>
      </c>
    </row>
    <row r="1250" spans="1:17" x14ac:dyDescent="0.2">
      <c r="A1250" s="114">
        <f>VLOOKUP($B1250,References_1!$F$2:$G$18,2,)</f>
        <v>17</v>
      </c>
      <c r="B1250" s="114">
        <v>6127980</v>
      </c>
      <c r="C1250" s="114">
        <f>VLOOKUP($B1250,References_1!$F$2:$H$18,3,)</f>
        <v>17</v>
      </c>
      <c r="D1250" s="115">
        <v>42144</v>
      </c>
      <c r="E1250" s="114" t="s">
        <v>387</v>
      </c>
      <c r="F1250" s="114">
        <v>23</v>
      </c>
      <c r="G1250" s="114" t="s">
        <v>554</v>
      </c>
      <c r="H1250" s="114">
        <v>1550</v>
      </c>
      <c r="I1250" s="114">
        <v>0.01</v>
      </c>
      <c r="J1250" s="117" t="s">
        <v>1630</v>
      </c>
      <c r="K1250" s="116">
        <v>0.01</v>
      </c>
      <c r="L1250" s="114" t="s">
        <v>130</v>
      </c>
      <c r="M1250" s="114" t="str">
        <f>VLOOKUP($H1250,References_1!$C$2:$D$827,2,)</f>
        <v>GP4</v>
      </c>
      <c r="N1250" s="114" t="e">
        <f>VLOOKUP($H1250,References_2!$D$2:'References_2'!$AQ$186,39,)</f>
        <v>#N/A</v>
      </c>
      <c r="O1250" s="114" t="str">
        <f>LEFT(L1250,2)</f>
        <v>µg</v>
      </c>
      <c r="P1250" s="132">
        <f>IF($O1250="mg",VLOOKUP($C1250,References_1!$H$2:$I$18,2,)*$K1250*0.0864,IF($O1250="µg",VLOOKUP($C1250,References_1!$H$2:$I$18,2,)*$K1250*86.4,""))</f>
        <v>124.11122399999999</v>
      </c>
      <c r="Q1250" s="116" t="str">
        <f>IF($O1250="mg","kg/j",IF($O1250="µg","mg/j",""))</f>
        <v>mg/j</v>
      </c>
    </row>
    <row r="1251" spans="1:17" x14ac:dyDescent="0.2">
      <c r="A1251" s="114">
        <f>VLOOKUP($B1251,References_1!$F$2:$G$18,2,)</f>
        <v>4</v>
      </c>
      <c r="B1251" s="114">
        <v>6127935</v>
      </c>
      <c r="C1251" s="114">
        <f>VLOOKUP($B1251,References_1!$F$2:$H$18,3,)</f>
        <v>3</v>
      </c>
      <c r="D1251" s="115">
        <v>42142</v>
      </c>
      <c r="E1251" s="114" t="s">
        <v>1011</v>
      </c>
      <c r="F1251" s="114">
        <v>23</v>
      </c>
      <c r="G1251" s="114" t="s">
        <v>553</v>
      </c>
      <c r="H1251" s="114">
        <v>1150</v>
      </c>
      <c r="I1251" s="114">
        <v>0.01</v>
      </c>
      <c r="J1251" s="117" t="s">
        <v>1630</v>
      </c>
      <c r="K1251" s="116">
        <v>0.01</v>
      </c>
      <c r="L1251" s="114" t="s">
        <v>130</v>
      </c>
      <c r="M1251" s="114" t="str">
        <f>VLOOKUP($H1251,References_1!$C$2:$D$827,2,)</f>
        <v>GP4</v>
      </c>
      <c r="N1251" s="114" t="e">
        <f>VLOOKUP($H1251,References_2!$D$2:'References_2'!$AQ$186,39,)</f>
        <v>#N/A</v>
      </c>
      <c r="O1251" s="114" t="str">
        <f>LEFT(L1251,2)</f>
        <v>µg</v>
      </c>
      <c r="P1251" s="132">
        <f>IF($O1251="mg",VLOOKUP($C1251,References_1!$H$2:$I$18,2,)*$K1251*0.0864,IF($O1251="µg",VLOOKUP($C1251,References_1!$H$2:$I$18,2,)*$K1251*86.4,""))</f>
        <v>2.1772800000000001</v>
      </c>
      <c r="Q1251" s="116" t="str">
        <f>IF($O1251="mg","kg/j",IF($O1251="µg","mg/j",""))</f>
        <v>mg/j</v>
      </c>
    </row>
    <row r="1252" spans="1:17" x14ac:dyDescent="0.2">
      <c r="A1252" s="114">
        <f>VLOOKUP($B1252,References_1!$F$2:$G$18,2,)</f>
        <v>14</v>
      </c>
      <c r="B1252" s="114">
        <v>6127985</v>
      </c>
      <c r="C1252" s="114">
        <f>VLOOKUP($B1252,References_1!$F$2:$H$18,3,)</f>
        <v>11</v>
      </c>
      <c r="D1252" s="115">
        <v>42143</v>
      </c>
      <c r="E1252" s="114" t="s">
        <v>1003</v>
      </c>
      <c r="F1252" s="114">
        <v>23</v>
      </c>
      <c r="G1252" s="114" t="s">
        <v>553</v>
      </c>
      <c r="H1252" s="114">
        <v>1150</v>
      </c>
      <c r="I1252" s="114">
        <v>0.01</v>
      </c>
      <c r="J1252" s="117" t="s">
        <v>1630</v>
      </c>
      <c r="K1252" s="116">
        <v>0.01</v>
      </c>
      <c r="L1252" s="114" t="s">
        <v>130</v>
      </c>
      <c r="M1252" s="114" t="str">
        <f>VLOOKUP($H1252,References_1!$C$2:$D$827,2,)</f>
        <v>GP4</v>
      </c>
      <c r="N1252" s="114" t="e">
        <f>VLOOKUP($H1252,References_2!$D$2:'References_2'!$AQ$186,39,)</f>
        <v>#N/A</v>
      </c>
      <c r="O1252" s="114" t="str">
        <f>LEFT(L1252,2)</f>
        <v>µg</v>
      </c>
      <c r="P1252" s="132">
        <f>IF($O1252="mg",VLOOKUP($C1252,References_1!$H$2:$I$18,2,)*$K1252*0.0864,IF($O1252="µg",VLOOKUP($C1252,References_1!$H$2:$I$18,2,)*$K1252*86.4,""))</f>
        <v>177.83331840000002</v>
      </c>
      <c r="Q1252" s="116" t="str">
        <f>IF($O1252="mg","kg/j",IF($O1252="µg","mg/j",""))</f>
        <v>mg/j</v>
      </c>
    </row>
    <row r="1253" spans="1:17" x14ac:dyDescent="0.2">
      <c r="A1253" s="114">
        <f>VLOOKUP($B1253,References_1!$F$2:$G$18,2,)</f>
        <v>12</v>
      </c>
      <c r="B1253" s="114">
        <v>6127975</v>
      </c>
      <c r="C1253" s="114">
        <f>VLOOKUP($B1253,References_1!$F$2:$H$18,3,)</f>
        <v>14</v>
      </c>
      <c r="D1253" s="115">
        <v>42143</v>
      </c>
      <c r="E1253" s="114" t="s">
        <v>995</v>
      </c>
      <c r="F1253" s="114">
        <v>23</v>
      </c>
      <c r="G1253" s="114" t="s">
        <v>553</v>
      </c>
      <c r="H1253" s="114">
        <v>1150</v>
      </c>
      <c r="I1253" s="114">
        <v>0.01</v>
      </c>
      <c r="J1253" s="117" t="s">
        <v>1630</v>
      </c>
      <c r="K1253" s="116">
        <v>0.01</v>
      </c>
      <c r="L1253" s="114" t="s">
        <v>130</v>
      </c>
      <c r="M1253" s="114" t="str">
        <f>VLOOKUP($H1253,References_1!$C$2:$D$827,2,)</f>
        <v>GP4</v>
      </c>
      <c r="N1253" s="114" t="e">
        <f>VLOOKUP($H1253,References_2!$D$2:'References_2'!$AQ$186,39,)</f>
        <v>#N/A</v>
      </c>
      <c r="O1253" s="114" t="str">
        <f>LEFT(L1253,2)</f>
        <v>µg</v>
      </c>
      <c r="P1253" s="132">
        <f>IF($O1253="mg",VLOOKUP($C1253,References_1!$H$2:$I$18,2,)*$K1253*0.0864,IF($O1253="µg",VLOOKUP($C1253,References_1!$H$2:$I$18,2,)*$K1253*86.4,""))</f>
        <v>95.491180799999995</v>
      </c>
      <c r="Q1253" s="116" t="str">
        <f>IF($O1253="mg","kg/j",IF($O1253="µg","mg/j",""))</f>
        <v>mg/j</v>
      </c>
    </row>
    <row r="1254" spans="1:17" x14ac:dyDescent="0.2">
      <c r="A1254" s="114">
        <f>VLOOKUP($B1254,References_1!$F$2:$G$18,2,)</f>
        <v>17</v>
      </c>
      <c r="B1254" s="114">
        <v>6127980</v>
      </c>
      <c r="C1254" s="114">
        <f>VLOOKUP($B1254,References_1!$F$2:$H$18,3,)</f>
        <v>17</v>
      </c>
      <c r="D1254" s="115">
        <v>42144</v>
      </c>
      <c r="E1254" s="114" t="s">
        <v>387</v>
      </c>
      <c r="F1254" s="114">
        <v>23</v>
      </c>
      <c r="G1254" s="114" t="s">
        <v>553</v>
      </c>
      <c r="H1254" s="114">
        <v>1150</v>
      </c>
      <c r="I1254" s="114">
        <v>0.01</v>
      </c>
      <c r="J1254" s="117" t="s">
        <v>1630</v>
      </c>
      <c r="K1254" s="116">
        <v>0.01</v>
      </c>
      <c r="L1254" s="114" t="s">
        <v>130</v>
      </c>
      <c r="M1254" s="114" t="str">
        <f>VLOOKUP($H1254,References_1!$C$2:$D$827,2,)</f>
        <v>GP4</v>
      </c>
      <c r="N1254" s="114" t="e">
        <f>VLOOKUP($H1254,References_2!$D$2:'References_2'!$AQ$186,39,)</f>
        <v>#N/A</v>
      </c>
      <c r="O1254" s="114" t="str">
        <f>LEFT(L1254,2)</f>
        <v>µg</v>
      </c>
      <c r="P1254" s="132">
        <f>IF($O1254="mg",VLOOKUP($C1254,References_1!$H$2:$I$18,2,)*$K1254*0.0864,IF($O1254="µg",VLOOKUP($C1254,References_1!$H$2:$I$18,2,)*$K1254*86.4,""))</f>
        <v>124.11122399999999</v>
      </c>
      <c r="Q1254" s="116" t="str">
        <f>IF($O1254="mg","kg/j",IF($O1254="µg","mg/j",""))</f>
        <v>mg/j</v>
      </c>
    </row>
    <row r="1255" spans="1:17" x14ac:dyDescent="0.2">
      <c r="A1255" s="114">
        <f>VLOOKUP($B1255,References_1!$F$2:$G$18,2,)</f>
        <v>4</v>
      </c>
      <c r="B1255" s="114">
        <v>6127935</v>
      </c>
      <c r="C1255" s="114">
        <f>VLOOKUP($B1255,References_1!$F$2:$H$18,3,)</f>
        <v>3</v>
      </c>
      <c r="D1255" s="115">
        <v>42142</v>
      </c>
      <c r="E1255" s="114" t="s">
        <v>1011</v>
      </c>
      <c r="F1255" s="114">
        <v>23</v>
      </c>
      <c r="G1255" s="114" t="s">
        <v>555</v>
      </c>
      <c r="H1255" s="114">
        <v>1152</v>
      </c>
      <c r="I1255" s="114">
        <v>0.01</v>
      </c>
      <c r="J1255" s="117" t="s">
        <v>1630</v>
      </c>
      <c r="K1255" s="116">
        <v>0.01</v>
      </c>
      <c r="L1255" s="114" t="s">
        <v>130</v>
      </c>
      <c r="M1255" s="114" t="str">
        <f>VLOOKUP($H1255,References_1!$C$2:$D$827,2,)</f>
        <v>GP4</v>
      </c>
      <c r="N1255" s="114" t="e">
        <f>VLOOKUP($H1255,References_2!$D$2:'References_2'!$AQ$186,39,)</f>
        <v>#N/A</v>
      </c>
      <c r="O1255" s="114" t="str">
        <f>LEFT(L1255,2)</f>
        <v>µg</v>
      </c>
      <c r="P1255" s="132">
        <f>IF($O1255="mg",VLOOKUP($C1255,References_1!$H$2:$I$18,2,)*$K1255*0.0864,IF($O1255="µg",VLOOKUP($C1255,References_1!$H$2:$I$18,2,)*$K1255*86.4,""))</f>
        <v>2.1772800000000001</v>
      </c>
      <c r="Q1255" s="116" t="str">
        <f>IF($O1255="mg","kg/j",IF($O1255="µg","mg/j",""))</f>
        <v>mg/j</v>
      </c>
    </row>
    <row r="1256" spans="1:17" x14ac:dyDescent="0.2">
      <c r="A1256" s="114">
        <f>VLOOKUP($B1256,References_1!$F$2:$G$18,2,)</f>
        <v>14</v>
      </c>
      <c r="B1256" s="114">
        <v>6127985</v>
      </c>
      <c r="C1256" s="114">
        <f>VLOOKUP($B1256,References_1!$F$2:$H$18,3,)</f>
        <v>11</v>
      </c>
      <c r="D1256" s="115">
        <v>42143</v>
      </c>
      <c r="E1256" s="114" t="s">
        <v>1003</v>
      </c>
      <c r="F1256" s="114">
        <v>23</v>
      </c>
      <c r="G1256" s="114" t="s">
        <v>555</v>
      </c>
      <c r="H1256" s="114">
        <v>1152</v>
      </c>
      <c r="I1256" s="114">
        <v>0.01</v>
      </c>
      <c r="J1256" s="117" t="s">
        <v>1630</v>
      </c>
      <c r="K1256" s="116">
        <v>0.01</v>
      </c>
      <c r="L1256" s="114" t="s">
        <v>130</v>
      </c>
      <c r="M1256" s="114" t="str">
        <f>VLOOKUP($H1256,References_1!$C$2:$D$827,2,)</f>
        <v>GP4</v>
      </c>
      <c r="N1256" s="114" t="e">
        <f>VLOOKUP($H1256,References_2!$D$2:'References_2'!$AQ$186,39,)</f>
        <v>#N/A</v>
      </c>
      <c r="O1256" s="114" t="str">
        <f>LEFT(L1256,2)</f>
        <v>µg</v>
      </c>
      <c r="P1256" s="132">
        <f>IF($O1256="mg",VLOOKUP($C1256,References_1!$H$2:$I$18,2,)*$K1256*0.0864,IF($O1256="µg",VLOOKUP($C1256,References_1!$H$2:$I$18,2,)*$K1256*86.4,""))</f>
        <v>177.83331840000002</v>
      </c>
      <c r="Q1256" s="116" t="str">
        <f>IF($O1256="mg","kg/j",IF($O1256="µg","mg/j",""))</f>
        <v>mg/j</v>
      </c>
    </row>
    <row r="1257" spans="1:17" x14ac:dyDescent="0.2">
      <c r="A1257" s="114">
        <f>VLOOKUP($B1257,References_1!$F$2:$G$18,2,)</f>
        <v>12</v>
      </c>
      <c r="B1257" s="114">
        <v>6127975</v>
      </c>
      <c r="C1257" s="114">
        <f>VLOOKUP($B1257,References_1!$F$2:$H$18,3,)</f>
        <v>14</v>
      </c>
      <c r="D1257" s="115">
        <v>42143</v>
      </c>
      <c r="E1257" s="114" t="s">
        <v>995</v>
      </c>
      <c r="F1257" s="114">
        <v>23</v>
      </c>
      <c r="G1257" s="114" t="s">
        <v>555</v>
      </c>
      <c r="H1257" s="114">
        <v>1152</v>
      </c>
      <c r="I1257" s="114">
        <v>0.01</v>
      </c>
      <c r="J1257" s="117" t="s">
        <v>1630</v>
      </c>
      <c r="K1257" s="116">
        <v>0.01</v>
      </c>
      <c r="L1257" s="114" t="s">
        <v>130</v>
      </c>
      <c r="M1257" s="114" t="str">
        <f>VLOOKUP($H1257,References_1!$C$2:$D$827,2,)</f>
        <v>GP4</v>
      </c>
      <c r="N1257" s="114" t="e">
        <f>VLOOKUP($H1257,References_2!$D$2:'References_2'!$AQ$186,39,)</f>
        <v>#N/A</v>
      </c>
      <c r="O1257" s="114" t="str">
        <f>LEFT(L1257,2)</f>
        <v>µg</v>
      </c>
      <c r="P1257" s="132">
        <f>IF($O1257="mg",VLOOKUP($C1257,References_1!$H$2:$I$18,2,)*$K1257*0.0864,IF($O1257="µg",VLOOKUP($C1257,References_1!$H$2:$I$18,2,)*$K1257*86.4,""))</f>
        <v>95.491180799999995</v>
      </c>
      <c r="Q1257" s="116" t="str">
        <f>IF($O1257="mg","kg/j",IF($O1257="µg","mg/j",""))</f>
        <v>mg/j</v>
      </c>
    </row>
    <row r="1258" spans="1:17" x14ac:dyDescent="0.2">
      <c r="A1258" s="114">
        <f>VLOOKUP($B1258,References_1!$F$2:$G$18,2,)</f>
        <v>17</v>
      </c>
      <c r="B1258" s="114">
        <v>6127980</v>
      </c>
      <c r="C1258" s="114">
        <f>VLOOKUP($B1258,References_1!$F$2:$H$18,3,)</f>
        <v>17</v>
      </c>
      <c r="D1258" s="115">
        <v>42144</v>
      </c>
      <c r="E1258" s="114" t="s">
        <v>387</v>
      </c>
      <c r="F1258" s="114">
        <v>23</v>
      </c>
      <c r="G1258" s="114" t="s">
        <v>555</v>
      </c>
      <c r="H1258" s="114">
        <v>1152</v>
      </c>
      <c r="I1258" s="114">
        <v>0.01</v>
      </c>
      <c r="J1258" s="117" t="s">
        <v>1630</v>
      </c>
      <c r="K1258" s="116">
        <v>0.01</v>
      </c>
      <c r="L1258" s="114" t="s">
        <v>130</v>
      </c>
      <c r="M1258" s="114" t="str">
        <f>VLOOKUP($H1258,References_1!$C$2:$D$827,2,)</f>
        <v>GP4</v>
      </c>
      <c r="N1258" s="114" t="e">
        <f>VLOOKUP($H1258,References_2!$D$2:'References_2'!$AQ$186,39,)</f>
        <v>#N/A</v>
      </c>
      <c r="O1258" s="114" t="str">
        <f>LEFT(L1258,2)</f>
        <v>µg</v>
      </c>
      <c r="P1258" s="132">
        <f>IF($O1258="mg",VLOOKUP($C1258,References_1!$H$2:$I$18,2,)*$K1258*0.0864,IF($O1258="µg",VLOOKUP($C1258,References_1!$H$2:$I$18,2,)*$K1258*86.4,""))</f>
        <v>124.11122399999999</v>
      </c>
      <c r="Q1258" s="116" t="str">
        <f>IF($O1258="mg","kg/j",IF($O1258="µg","mg/j",""))</f>
        <v>mg/j</v>
      </c>
    </row>
    <row r="1259" spans="1:17" x14ac:dyDescent="0.2">
      <c r="A1259" s="114">
        <f>VLOOKUP($B1259,References_1!$F$2:$G$18,2,)</f>
        <v>4</v>
      </c>
      <c r="B1259" s="114">
        <v>6127935</v>
      </c>
      <c r="C1259" s="114">
        <f>VLOOKUP($B1259,References_1!$F$2:$H$18,3,)</f>
        <v>3</v>
      </c>
      <c r="D1259" s="115">
        <v>42142</v>
      </c>
      <c r="E1259" s="114" t="s">
        <v>1011</v>
      </c>
      <c r="F1259" s="114">
        <v>23</v>
      </c>
      <c r="G1259" s="114" t="s">
        <v>556</v>
      </c>
      <c r="H1259" s="114">
        <v>1153</v>
      </c>
      <c r="I1259" s="114">
        <v>5.0000000000000001E-3</v>
      </c>
      <c r="J1259" s="117" t="s">
        <v>1630</v>
      </c>
      <c r="K1259" s="116">
        <v>5.0000000000000001E-3</v>
      </c>
      <c r="L1259" s="114" t="s">
        <v>130</v>
      </c>
      <c r="M1259" s="114" t="str">
        <f>VLOOKUP($H1259,References_1!$C$2:$D$827,2,)</f>
        <v>GP4</v>
      </c>
      <c r="N1259" s="114" t="e">
        <f>VLOOKUP($H1259,References_2!$D$2:'References_2'!$AQ$186,39,)</f>
        <v>#N/A</v>
      </c>
      <c r="O1259" s="114" t="str">
        <f>LEFT(L1259,2)</f>
        <v>µg</v>
      </c>
      <c r="P1259" s="132">
        <f>IF($O1259="mg",VLOOKUP($C1259,References_1!$H$2:$I$18,2,)*$K1259*0.0864,IF($O1259="µg",VLOOKUP($C1259,References_1!$H$2:$I$18,2,)*$K1259*86.4,""))</f>
        <v>1.0886400000000001</v>
      </c>
      <c r="Q1259" s="116" t="str">
        <f>IF($O1259="mg","kg/j",IF($O1259="µg","mg/j",""))</f>
        <v>mg/j</v>
      </c>
    </row>
    <row r="1260" spans="1:17" x14ac:dyDescent="0.2">
      <c r="A1260" s="114">
        <f>VLOOKUP($B1260,References_1!$F$2:$G$18,2,)</f>
        <v>14</v>
      </c>
      <c r="B1260" s="114">
        <v>6127985</v>
      </c>
      <c r="C1260" s="114">
        <f>VLOOKUP($B1260,References_1!$F$2:$H$18,3,)</f>
        <v>11</v>
      </c>
      <c r="D1260" s="115">
        <v>42143</v>
      </c>
      <c r="E1260" s="114" t="s">
        <v>1003</v>
      </c>
      <c r="F1260" s="114">
        <v>23</v>
      </c>
      <c r="G1260" s="114" t="s">
        <v>556</v>
      </c>
      <c r="H1260" s="114">
        <v>1153</v>
      </c>
      <c r="I1260" s="114">
        <v>5.0000000000000001E-3</v>
      </c>
      <c r="J1260" s="117" t="s">
        <v>1630</v>
      </c>
      <c r="K1260" s="116">
        <v>5.0000000000000001E-3</v>
      </c>
      <c r="L1260" s="114" t="s">
        <v>130</v>
      </c>
      <c r="M1260" s="114" t="str">
        <f>VLOOKUP($H1260,References_1!$C$2:$D$827,2,)</f>
        <v>GP4</v>
      </c>
      <c r="N1260" s="114" t="e">
        <f>VLOOKUP($H1260,References_2!$D$2:'References_2'!$AQ$186,39,)</f>
        <v>#N/A</v>
      </c>
      <c r="O1260" s="114" t="str">
        <f>LEFT(L1260,2)</f>
        <v>µg</v>
      </c>
      <c r="P1260" s="132">
        <f>IF($O1260="mg",VLOOKUP($C1260,References_1!$H$2:$I$18,2,)*$K1260*0.0864,IF($O1260="µg",VLOOKUP($C1260,References_1!$H$2:$I$18,2,)*$K1260*86.4,""))</f>
        <v>88.916659200000012</v>
      </c>
      <c r="Q1260" s="116" t="str">
        <f>IF($O1260="mg","kg/j",IF($O1260="µg","mg/j",""))</f>
        <v>mg/j</v>
      </c>
    </row>
    <row r="1261" spans="1:17" x14ac:dyDescent="0.2">
      <c r="A1261" s="114">
        <f>VLOOKUP($B1261,References_1!$F$2:$G$18,2,)</f>
        <v>12</v>
      </c>
      <c r="B1261" s="114">
        <v>6127975</v>
      </c>
      <c r="C1261" s="114">
        <f>VLOOKUP($B1261,References_1!$F$2:$H$18,3,)</f>
        <v>14</v>
      </c>
      <c r="D1261" s="115">
        <v>42143</v>
      </c>
      <c r="E1261" s="114" t="s">
        <v>995</v>
      </c>
      <c r="F1261" s="114">
        <v>23</v>
      </c>
      <c r="G1261" s="114" t="s">
        <v>556</v>
      </c>
      <c r="H1261" s="114">
        <v>1153</v>
      </c>
      <c r="I1261" s="114">
        <v>5.0000000000000001E-3</v>
      </c>
      <c r="J1261" s="117" t="s">
        <v>1630</v>
      </c>
      <c r="K1261" s="116">
        <v>5.0000000000000001E-3</v>
      </c>
      <c r="L1261" s="114" t="s">
        <v>130</v>
      </c>
      <c r="M1261" s="114" t="str">
        <f>VLOOKUP($H1261,References_1!$C$2:$D$827,2,)</f>
        <v>GP4</v>
      </c>
      <c r="N1261" s="114" t="e">
        <f>VLOOKUP($H1261,References_2!$D$2:'References_2'!$AQ$186,39,)</f>
        <v>#N/A</v>
      </c>
      <c r="O1261" s="114" t="str">
        <f>LEFT(L1261,2)</f>
        <v>µg</v>
      </c>
      <c r="P1261" s="132">
        <f>IF($O1261="mg",VLOOKUP($C1261,References_1!$H$2:$I$18,2,)*$K1261*0.0864,IF($O1261="µg",VLOOKUP($C1261,References_1!$H$2:$I$18,2,)*$K1261*86.4,""))</f>
        <v>47.745590399999998</v>
      </c>
      <c r="Q1261" s="116" t="str">
        <f>IF($O1261="mg","kg/j",IF($O1261="µg","mg/j",""))</f>
        <v>mg/j</v>
      </c>
    </row>
    <row r="1262" spans="1:17" x14ac:dyDescent="0.2">
      <c r="A1262" s="114">
        <f>VLOOKUP($B1262,References_1!$F$2:$G$18,2,)</f>
        <v>17</v>
      </c>
      <c r="B1262" s="114">
        <v>6127980</v>
      </c>
      <c r="C1262" s="114">
        <f>VLOOKUP($B1262,References_1!$F$2:$H$18,3,)</f>
        <v>17</v>
      </c>
      <c r="D1262" s="115">
        <v>42144</v>
      </c>
      <c r="E1262" s="114" t="s">
        <v>387</v>
      </c>
      <c r="F1262" s="114">
        <v>23</v>
      </c>
      <c r="G1262" s="114" t="s">
        <v>556</v>
      </c>
      <c r="H1262" s="114">
        <v>1153</v>
      </c>
      <c r="I1262" s="114">
        <v>5.0000000000000001E-3</v>
      </c>
      <c r="J1262" s="117" t="s">
        <v>1630</v>
      </c>
      <c r="K1262" s="116">
        <v>5.0000000000000001E-3</v>
      </c>
      <c r="L1262" s="114" t="s">
        <v>130</v>
      </c>
      <c r="M1262" s="114" t="str">
        <f>VLOOKUP($H1262,References_1!$C$2:$D$827,2,)</f>
        <v>GP4</v>
      </c>
      <c r="N1262" s="114" t="e">
        <f>VLOOKUP($H1262,References_2!$D$2:'References_2'!$AQ$186,39,)</f>
        <v>#N/A</v>
      </c>
      <c r="O1262" s="114" t="str">
        <f>LEFT(L1262,2)</f>
        <v>µg</v>
      </c>
      <c r="P1262" s="132">
        <f>IF($O1262="mg",VLOOKUP($C1262,References_1!$H$2:$I$18,2,)*$K1262*0.0864,IF($O1262="µg",VLOOKUP($C1262,References_1!$H$2:$I$18,2,)*$K1262*86.4,""))</f>
        <v>62.055611999999996</v>
      </c>
      <c r="Q1262" s="116" t="str">
        <f>IF($O1262="mg","kg/j",IF($O1262="µg","mg/j",""))</f>
        <v>mg/j</v>
      </c>
    </row>
    <row r="1263" spans="1:17" x14ac:dyDescent="0.2">
      <c r="A1263" s="114">
        <f>VLOOKUP($B1263,References_1!$F$2:$G$18,2,)</f>
        <v>4</v>
      </c>
      <c r="B1263" s="114">
        <v>6127935</v>
      </c>
      <c r="C1263" s="114">
        <f>VLOOKUP($B1263,References_1!$F$2:$H$18,3,)</f>
        <v>3</v>
      </c>
      <c r="D1263" s="115">
        <v>42142</v>
      </c>
      <c r="E1263" s="114" t="s">
        <v>1011</v>
      </c>
      <c r="F1263" s="114">
        <v>23</v>
      </c>
      <c r="G1263" s="114" t="s">
        <v>557</v>
      </c>
      <c r="H1263" s="114">
        <v>1154</v>
      </c>
      <c r="I1263" s="114">
        <v>0.02</v>
      </c>
      <c r="J1263" s="117" t="s">
        <v>1630</v>
      </c>
      <c r="K1263" s="116">
        <v>0.02</v>
      </c>
      <c r="L1263" s="114" t="s">
        <v>130</v>
      </c>
      <c r="M1263" s="114" t="str">
        <f>VLOOKUP($H1263,References_1!$C$2:$D$827,2,)</f>
        <v>GP4</v>
      </c>
      <c r="N1263" s="114" t="e">
        <f>VLOOKUP($H1263,References_2!$D$2:'References_2'!$AQ$186,39,)</f>
        <v>#N/A</v>
      </c>
      <c r="O1263" s="114" t="str">
        <f>LEFT(L1263,2)</f>
        <v>µg</v>
      </c>
      <c r="P1263" s="132">
        <f>IF($O1263="mg",VLOOKUP($C1263,References_1!$H$2:$I$18,2,)*$K1263*0.0864,IF($O1263="µg",VLOOKUP($C1263,References_1!$H$2:$I$18,2,)*$K1263*86.4,""))</f>
        <v>4.3545600000000002</v>
      </c>
      <c r="Q1263" s="116" t="str">
        <f>IF($O1263="mg","kg/j",IF($O1263="µg","mg/j",""))</f>
        <v>mg/j</v>
      </c>
    </row>
    <row r="1264" spans="1:17" x14ac:dyDescent="0.2">
      <c r="A1264" s="114">
        <f>VLOOKUP($B1264,References_1!$F$2:$G$18,2,)</f>
        <v>14</v>
      </c>
      <c r="B1264" s="114">
        <v>6127985</v>
      </c>
      <c r="C1264" s="114">
        <f>VLOOKUP($B1264,References_1!$F$2:$H$18,3,)</f>
        <v>11</v>
      </c>
      <c r="D1264" s="115">
        <v>42143</v>
      </c>
      <c r="E1264" s="114" t="s">
        <v>1003</v>
      </c>
      <c r="F1264" s="114">
        <v>23</v>
      </c>
      <c r="G1264" s="114" t="s">
        <v>557</v>
      </c>
      <c r="H1264" s="114">
        <v>1154</v>
      </c>
      <c r="I1264" s="114">
        <v>0.02</v>
      </c>
      <c r="J1264" s="117" t="s">
        <v>1630</v>
      </c>
      <c r="K1264" s="116">
        <v>0.02</v>
      </c>
      <c r="L1264" s="114" t="s">
        <v>130</v>
      </c>
      <c r="M1264" s="114" t="str">
        <f>VLOOKUP($H1264,References_1!$C$2:$D$827,2,)</f>
        <v>GP4</v>
      </c>
      <c r="N1264" s="114" t="e">
        <f>VLOOKUP($H1264,References_2!$D$2:'References_2'!$AQ$186,39,)</f>
        <v>#N/A</v>
      </c>
      <c r="O1264" s="114" t="str">
        <f>LEFT(L1264,2)</f>
        <v>µg</v>
      </c>
      <c r="P1264" s="132">
        <f>IF($O1264="mg",VLOOKUP($C1264,References_1!$H$2:$I$18,2,)*$K1264*0.0864,IF($O1264="µg",VLOOKUP($C1264,References_1!$H$2:$I$18,2,)*$K1264*86.4,""))</f>
        <v>355.66663680000005</v>
      </c>
      <c r="Q1264" s="116" t="str">
        <f>IF($O1264="mg","kg/j",IF($O1264="µg","mg/j",""))</f>
        <v>mg/j</v>
      </c>
    </row>
    <row r="1265" spans="1:17" x14ac:dyDescent="0.2">
      <c r="A1265" s="114">
        <f>VLOOKUP($B1265,References_1!$F$2:$G$18,2,)</f>
        <v>12</v>
      </c>
      <c r="B1265" s="114">
        <v>6127975</v>
      </c>
      <c r="C1265" s="114">
        <f>VLOOKUP($B1265,References_1!$F$2:$H$18,3,)</f>
        <v>14</v>
      </c>
      <c r="D1265" s="115">
        <v>42143</v>
      </c>
      <c r="E1265" s="114" t="s">
        <v>995</v>
      </c>
      <c r="F1265" s="114">
        <v>23</v>
      </c>
      <c r="G1265" s="114" t="s">
        <v>557</v>
      </c>
      <c r="H1265" s="114">
        <v>1154</v>
      </c>
      <c r="I1265" s="114">
        <v>0.02</v>
      </c>
      <c r="J1265" s="117" t="s">
        <v>1630</v>
      </c>
      <c r="K1265" s="116">
        <v>0.02</v>
      </c>
      <c r="L1265" s="114" t="s">
        <v>130</v>
      </c>
      <c r="M1265" s="114" t="str">
        <f>VLOOKUP($H1265,References_1!$C$2:$D$827,2,)</f>
        <v>GP4</v>
      </c>
      <c r="N1265" s="114" t="e">
        <f>VLOOKUP($H1265,References_2!$D$2:'References_2'!$AQ$186,39,)</f>
        <v>#N/A</v>
      </c>
      <c r="O1265" s="114" t="str">
        <f>LEFT(L1265,2)</f>
        <v>µg</v>
      </c>
      <c r="P1265" s="132">
        <f>IF($O1265="mg",VLOOKUP($C1265,References_1!$H$2:$I$18,2,)*$K1265*0.0864,IF($O1265="µg",VLOOKUP($C1265,References_1!$H$2:$I$18,2,)*$K1265*86.4,""))</f>
        <v>190.98236159999999</v>
      </c>
      <c r="Q1265" s="116" t="str">
        <f>IF($O1265="mg","kg/j",IF($O1265="µg","mg/j",""))</f>
        <v>mg/j</v>
      </c>
    </row>
    <row r="1266" spans="1:17" x14ac:dyDescent="0.2">
      <c r="A1266" s="114">
        <f>VLOOKUP($B1266,References_1!$F$2:$G$18,2,)</f>
        <v>17</v>
      </c>
      <c r="B1266" s="114">
        <v>6127980</v>
      </c>
      <c r="C1266" s="114">
        <f>VLOOKUP($B1266,References_1!$F$2:$H$18,3,)</f>
        <v>17</v>
      </c>
      <c r="D1266" s="115">
        <v>42144</v>
      </c>
      <c r="E1266" s="114" t="s">
        <v>387</v>
      </c>
      <c r="F1266" s="114">
        <v>23</v>
      </c>
      <c r="G1266" s="114" t="s">
        <v>557</v>
      </c>
      <c r="H1266" s="114">
        <v>1154</v>
      </c>
      <c r="I1266" s="114">
        <v>0.02</v>
      </c>
      <c r="J1266" s="117" t="s">
        <v>1630</v>
      </c>
      <c r="K1266" s="116">
        <v>0.02</v>
      </c>
      <c r="L1266" s="114" t="s">
        <v>130</v>
      </c>
      <c r="M1266" s="114" t="str">
        <f>VLOOKUP($H1266,References_1!$C$2:$D$827,2,)</f>
        <v>GP4</v>
      </c>
      <c r="N1266" s="114" t="e">
        <f>VLOOKUP($H1266,References_2!$D$2:'References_2'!$AQ$186,39,)</f>
        <v>#N/A</v>
      </c>
      <c r="O1266" s="114" t="str">
        <f>LEFT(L1266,2)</f>
        <v>µg</v>
      </c>
      <c r="P1266" s="132">
        <f>IF($O1266="mg",VLOOKUP($C1266,References_1!$H$2:$I$18,2,)*$K1266*0.0864,IF($O1266="µg",VLOOKUP($C1266,References_1!$H$2:$I$18,2,)*$K1266*86.4,""))</f>
        <v>248.22244799999999</v>
      </c>
      <c r="Q1266" s="116" t="str">
        <f>IF($O1266="mg","kg/j",IF($O1266="µg","mg/j",""))</f>
        <v>mg/j</v>
      </c>
    </row>
    <row r="1267" spans="1:17" x14ac:dyDescent="0.2">
      <c r="A1267" s="114">
        <f>VLOOKUP($B1267,References_1!$F$2:$G$18,2,)</f>
        <v>4</v>
      </c>
      <c r="B1267" s="114">
        <v>6127935</v>
      </c>
      <c r="C1267" s="114">
        <f>VLOOKUP($B1267,References_1!$F$2:$H$18,3,)</f>
        <v>3</v>
      </c>
      <c r="D1267" s="115">
        <v>42142</v>
      </c>
      <c r="E1267" s="114" t="s">
        <v>1011</v>
      </c>
      <c r="F1267" s="114">
        <v>23</v>
      </c>
      <c r="G1267" s="114" t="s">
        <v>417</v>
      </c>
      <c r="H1267" s="114">
        <v>1697</v>
      </c>
      <c r="I1267" s="114">
        <v>0.03</v>
      </c>
      <c r="J1267" s="117" t="s">
        <v>1630</v>
      </c>
      <c r="K1267" s="116">
        <v>0.03</v>
      </c>
      <c r="L1267" s="114" t="s">
        <v>130</v>
      </c>
      <c r="M1267" s="114" t="str">
        <f>VLOOKUP($H1267,References_1!$C$2:$D$827,2,)</f>
        <v>GP4</v>
      </c>
      <c r="N1267" s="114" t="e">
        <f>VLOOKUP($H1267,References_2!$D$2:'References_2'!$AQ$186,39,)</f>
        <v>#N/A</v>
      </c>
      <c r="O1267" s="114" t="str">
        <f>LEFT(L1267,2)</f>
        <v>µg</v>
      </c>
      <c r="P1267" s="132">
        <f>IF($O1267="mg",VLOOKUP($C1267,References_1!$H$2:$I$18,2,)*$K1267*0.0864,IF($O1267="µg",VLOOKUP($C1267,References_1!$H$2:$I$18,2,)*$K1267*86.4,""))</f>
        <v>6.5318400000000008</v>
      </c>
      <c r="Q1267" s="116" t="str">
        <f>IF($O1267="mg","kg/j",IF($O1267="µg","mg/j",""))</f>
        <v>mg/j</v>
      </c>
    </row>
    <row r="1268" spans="1:17" x14ac:dyDescent="0.2">
      <c r="A1268" s="114">
        <f>VLOOKUP($B1268,References_1!$F$2:$G$18,2,)</f>
        <v>14</v>
      </c>
      <c r="B1268" s="114">
        <v>6127985</v>
      </c>
      <c r="C1268" s="114">
        <f>VLOOKUP($B1268,References_1!$F$2:$H$18,3,)</f>
        <v>11</v>
      </c>
      <c r="D1268" s="115">
        <v>42143</v>
      </c>
      <c r="E1268" s="114" t="s">
        <v>1003</v>
      </c>
      <c r="F1268" s="114">
        <v>23</v>
      </c>
      <c r="G1268" s="114" t="s">
        <v>417</v>
      </c>
      <c r="H1268" s="114">
        <v>1697</v>
      </c>
      <c r="I1268" s="114">
        <v>0.03</v>
      </c>
      <c r="J1268" s="117" t="s">
        <v>1630</v>
      </c>
      <c r="K1268" s="116">
        <v>0.03</v>
      </c>
      <c r="L1268" s="114" t="s">
        <v>130</v>
      </c>
      <c r="M1268" s="114" t="str">
        <f>VLOOKUP($H1268,References_1!$C$2:$D$827,2,)</f>
        <v>GP4</v>
      </c>
      <c r="N1268" s="114" t="e">
        <f>VLOOKUP($H1268,References_2!$D$2:'References_2'!$AQ$186,39,)</f>
        <v>#N/A</v>
      </c>
      <c r="O1268" s="114" t="str">
        <f>LEFT(L1268,2)</f>
        <v>µg</v>
      </c>
      <c r="P1268" s="132">
        <f>IF($O1268="mg",VLOOKUP($C1268,References_1!$H$2:$I$18,2,)*$K1268*0.0864,IF($O1268="µg",VLOOKUP($C1268,References_1!$H$2:$I$18,2,)*$K1268*86.4,""))</f>
        <v>533.49995520000004</v>
      </c>
      <c r="Q1268" s="116" t="str">
        <f>IF($O1268="mg","kg/j",IF($O1268="µg","mg/j",""))</f>
        <v>mg/j</v>
      </c>
    </row>
    <row r="1269" spans="1:17" x14ac:dyDescent="0.2">
      <c r="A1269" s="114">
        <f>VLOOKUP($B1269,References_1!$F$2:$G$18,2,)</f>
        <v>12</v>
      </c>
      <c r="B1269" s="114">
        <v>6127975</v>
      </c>
      <c r="C1269" s="114">
        <f>VLOOKUP($B1269,References_1!$F$2:$H$18,3,)</f>
        <v>14</v>
      </c>
      <c r="D1269" s="115">
        <v>42143</v>
      </c>
      <c r="E1269" s="114" t="s">
        <v>995</v>
      </c>
      <c r="F1269" s="114">
        <v>23</v>
      </c>
      <c r="G1269" s="114" t="s">
        <v>417</v>
      </c>
      <c r="H1269" s="114">
        <v>1697</v>
      </c>
      <c r="I1269" s="114">
        <v>0.03</v>
      </c>
      <c r="J1269" s="117" t="s">
        <v>1630</v>
      </c>
      <c r="K1269" s="116">
        <v>0.03</v>
      </c>
      <c r="L1269" s="114" t="s">
        <v>130</v>
      </c>
      <c r="M1269" s="114" t="str">
        <f>VLOOKUP($H1269,References_1!$C$2:$D$827,2,)</f>
        <v>GP4</v>
      </c>
      <c r="N1269" s="114" t="e">
        <f>VLOOKUP($H1269,References_2!$D$2:'References_2'!$AQ$186,39,)</f>
        <v>#N/A</v>
      </c>
      <c r="O1269" s="114" t="str">
        <f>LEFT(L1269,2)</f>
        <v>µg</v>
      </c>
      <c r="P1269" s="132">
        <f>IF($O1269="mg",VLOOKUP($C1269,References_1!$H$2:$I$18,2,)*$K1269*0.0864,IF($O1269="µg",VLOOKUP($C1269,References_1!$H$2:$I$18,2,)*$K1269*86.4,""))</f>
        <v>286.47354239999999</v>
      </c>
      <c r="Q1269" s="116" t="str">
        <f>IF($O1269="mg","kg/j",IF($O1269="µg","mg/j",""))</f>
        <v>mg/j</v>
      </c>
    </row>
    <row r="1270" spans="1:17" x14ac:dyDescent="0.2">
      <c r="A1270" s="114">
        <f>VLOOKUP($B1270,References_1!$F$2:$G$18,2,)</f>
        <v>17</v>
      </c>
      <c r="B1270" s="114">
        <v>6127980</v>
      </c>
      <c r="C1270" s="114">
        <f>VLOOKUP($B1270,References_1!$F$2:$H$18,3,)</f>
        <v>17</v>
      </c>
      <c r="D1270" s="115">
        <v>42144</v>
      </c>
      <c r="E1270" s="114" t="s">
        <v>387</v>
      </c>
      <c r="F1270" s="114">
        <v>23</v>
      </c>
      <c r="G1270" s="114" t="s">
        <v>417</v>
      </c>
      <c r="H1270" s="114">
        <v>1697</v>
      </c>
      <c r="I1270" s="114">
        <v>0.03</v>
      </c>
      <c r="J1270" s="117" t="s">
        <v>1630</v>
      </c>
      <c r="K1270" s="116">
        <v>0.03</v>
      </c>
      <c r="L1270" s="114" t="s">
        <v>130</v>
      </c>
      <c r="M1270" s="114" t="str">
        <f>VLOOKUP($H1270,References_1!$C$2:$D$827,2,)</f>
        <v>GP4</v>
      </c>
      <c r="N1270" s="114" t="e">
        <f>VLOOKUP($H1270,References_2!$D$2:'References_2'!$AQ$186,39,)</f>
        <v>#N/A</v>
      </c>
      <c r="O1270" s="114" t="str">
        <f>LEFT(L1270,2)</f>
        <v>µg</v>
      </c>
      <c r="P1270" s="132">
        <f>IF($O1270="mg",VLOOKUP($C1270,References_1!$H$2:$I$18,2,)*$K1270*0.0864,IF($O1270="µg",VLOOKUP($C1270,References_1!$H$2:$I$18,2,)*$K1270*86.4,""))</f>
        <v>372.33367199999998</v>
      </c>
      <c r="Q1270" s="116" t="str">
        <f>IF($O1270="mg","kg/j",IF($O1270="µg","mg/j",""))</f>
        <v>mg/j</v>
      </c>
    </row>
    <row r="1271" spans="1:17" x14ac:dyDescent="0.2">
      <c r="A1271" s="114">
        <f>VLOOKUP($B1271,References_1!$F$2:$G$18,2,)</f>
        <v>4</v>
      </c>
      <c r="B1271" s="114">
        <v>6127935</v>
      </c>
      <c r="C1271" s="114">
        <f>VLOOKUP($B1271,References_1!$F$2:$H$18,3,)</f>
        <v>3</v>
      </c>
      <c r="D1271" s="115">
        <v>42142</v>
      </c>
      <c r="E1271" s="114" t="s">
        <v>1011</v>
      </c>
      <c r="F1271" s="114">
        <v>23</v>
      </c>
      <c r="G1271" s="114" t="s">
        <v>934</v>
      </c>
      <c r="H1271" s="114">
        <v>5750</v>
      </c>
      <c r="I1271" s="114">
        <v>0.1</v>
      </c>
      <c r="J1271" s="117" t="s">
        <v>1630</v>
      </c>
      <c r="K1271" s="116">
        <v>0.1</v>
      </c>
      <c r="L1271" s="114" t="s">
        <v>130</v>
      </c>
      <c r="M1271" s="114" t="str">
        <f>VLOOKUP($H1271,References_1!$C$2:$D$827,2,)</f>
        <v>GP4</v>
      </c>
      <c r="N1271" s="114" t="e">
        <f>VLOOKUP($H1271,References_2!$D$2:'References_2'!$AQ$186,39,)</f>
        <v>#N/A</v>
      </c>
      <c r="O1271" s="114" t="str">
        <f>LEFT(L1271,2)</f>
        <v>µg</v>
      </c>
      <c r="P1271" s="132">
        <f>IF($O1271="mg",VLOOKUP($C1271,References_1!$H$2:$I$18,2,)*$K1271*0.0864,IF($O1271="µg",VLOOKUP($C1271,References_1!$H$2:$I$18,2,)*$K1271*86.4,""))</f>
        <v>21.7728</v>
      </c>
      <c r="Q1271" s="116" t="str">
        <f>IF($O1271="mg","kg/j",IF($O1271="µg","mg/j",""))</f>
        <v>mg/j</v>
      </c>
    </row>
    <row r="1272" spans="1:17" x14ac:dyDescent="0.2">
      <c r="A1272" s="114">
        <f>VLOOKUP($B1272,References_1!$F$2:$G$18,2,)</f>
        <v>14</v>
      </c>
      <c r="B1272" s="114">
        <v>6127985</v>
      </c>
      <c r="C1272" s="114">
        <f>VLOOKUP($B1272,References_1!$F$2:$H$18,3,)</f>
        <v>11</v>
      </c>
      <c r="D1272" s="115">
        <v>42143</v>
      </c>
      <c r="E1272" s="114" t="s">
        <v>1003</v>
      </c>
      <c r="F1272" s="114">
        <v>23</v>
      </c>
      <c r="G1272" s="114" t="s">
        <v>934</v>
      </c>
      <c r="H1272" s="114">
        <v>5750</v>
      </c>
      <c r="I1272" s="114">
        <v>0.1</v>
      </c>
      <c r="J1272" s="117" t="s">
        <v>1630</v>
      </c>
      <c r="K1272" s="116">
        <v>0.1</v>
      </c>
      <c r="L1272" s="114" t="s">
        <v>130</v>
      </c>
      <c r="M1272" s="114" t="str">
        <f>VLOOKUP($H1272,References_1!$C$2:$D$827,2,)</f>
        <v>GP4</v>
      </c>
      <c r="N1272" s="114" t="e">
        <f>VLOOKUP($H1272,References_2!$D$2:'References_2'!$AQ$186,39,)</f>
        <v>#N/A</v>
      </c>
      <c r="O1272" s="114" t="str">
        <f>LEFT(L1272,2)</f>
        <v>µg</v>
      </c>
      <c r="P1272" s="132">
        <f>IF($O1272="mg",VLOOKUP($C1272,References_1!$H$2:$I$18,2,)*$K1272*0.0864,IF($O1272="µg",VLOOKUP($C1272,References_1!$H$2:$I$18,2,)*$K1272*86.4,""))</f>
        <v>1778.3331840000003</v>
      </c>
      <c r="Q1272" s="116" t="str">
        <f>IF($O1272="mg","kg/j",IF($O1272="µg","mg/j",""))</f>
        <v>mg/j</v>
      </c>
    </row>
    <row r="1273" spans="1:17" x14ac:dyDescent="0.2">
      <c r="A1273" s="114">
        <f>VLOOKUP($B1273,References_1!$F$2:$G$18,2,)</f>
        <v>12</v>
      </c>
      <c r="B1273" s="114">
        <v>6127975</v>
      </c>
      <c r="C1273" s="114">
        <f>VLOOKUP($B1273,References_1!$F$2:$H$18,3,)</f>
        <v>14</v>
      </c>
      <c r="D1273" s="115">
        <v>42143</v>
      </c>
      <c r="E1273" s="114" t="s">
        <v>995</v>
      </c>
      <c r="F1273" s="114">
        <v>23</v>
      </c>
      <c r="G1273" s="114" t="s">
        <v>934</v>
      </c>
      <c r="H1273" s="114">
        <v>5750</v>
      </c>
      <c r="I1273" s="114">
        <v>0.1</v>
      </c>
      <c r="J1273" s="117" t="s">
        <v>1630</v>
      </c>
      <c r="K1273" s="116">
        <v>0.1</v>
      </c>
      <c r="L1273" s="114" t="s">
        <v>130</v>
      </c>
      <c r="M1273" s="114" t="str">
        <f>VLOOKUP($H1273,References_1!$C$2:$D$827,2,)</f>
        <v>GP4</v>
      </c>
      <c r="N1273" s="114" t="e">
        <f>VLOOKUP($H1273,References_2!$D$2:'References_2'!$AQ$186,39,)</f>
        <v>#N/A</v>
      </c>
      <c r="O1273" s="114" t="str">
        <f>LEFT(L1273,2)</f>
        <v>µg</v>
      </c>
      <c r="P1273" s="132">
        <f>IF($O1273="mg",VLOOKUP($C1273,References_1!$H$2:$I$18,2,)*$K1273*0.0864,IF($O1273="µg",VLOOKUP($C1273,References_1!$H$2:$I$18,2,)*$K1273*86.4,""))</f>
        <v>954.91180800000006</v>
      </c>
      <c r="Q1273" s="116" t="str">
        <f>IF($O1273="mg","kg/j",IF($O1273="µg","mg/j",""))</f>
        <v>mg/j</v>
      </c>
    </row>
    <row r="1274" spans="1:17" x14ac:dyDescent="0.2">
      <c r="A1274" s="114">
        <f>VLOOKUP($B1274,References_1!$F$2:$G$18,2,)</f>
        <v>17</v>
      </c>
      <c r="B1274" s="114">
        <v>6127980</v>
      </c>
      <c r="C1274" s="114">
        <f>VLOOKUP($B1274,References_1!$F$2:$H$18,3,)</f>
        <v>17</v>
      </c>
      <c r="D1274" s="115">
        <v>42144</v>
      </c>
      <c r="E1274" s="114" t="s">
        <v>387</v>
      </c>
      <c r="F1274" s="114">
        <v>23</v>
      </c>
      <c r="G1274" s="114" t="s">
        <v>934</v>
      </c>
      <c r="H1274" s="114">
        <v>5750</v>
      </c>
      <c r="I1274" s="114">
        <v>0.1</v>
      </c>
      <c r="J1274" s="117" t="s">
        <v>1630</v>
      </c>
      <c r="K1274" s="116">
        <v>0.1</v>
      </c>
      <c r="L1274" s="114" t="s">
        <v>130</v>
      </c>
      <c r="M1274" s="114" t="str">
        <f>VLOOKUP($H1274,References_1!$C$2:$D$827,2,)</f>
        <v>GP4</v>
      </c>
      <c r="N1274" s="114" t="e">
        <f>VLOOKUP($H1274,References_2!$D$2:'References_2'!$AQ$186,39,)</f>
        <v>#N/A</v>
      </c>
      <c r="O1274" s="114" t="str">
        <f>LEFT(L1274,2)</f>
        <v>µg</v>
      </c>
      <c r="P1274" s="132">
        <f>IF($O1274="mg",VLOOKUP($C1274,References_1!$H$2:$I$18,2,)*$K1274*0.0864,IF($O1274="µg",VLOOKUP($C1274,References_1!$H$2:$I$18,2,)*$K1274*86.4,""))</f>
        <v>1241.1122400000002</v>
      </c>
      <c r="Q1274" s="116" t="str">
        <f>IF($O1274="mg","kg/j",IF($O1274="µg","mg/j",""))</f>
        <v>mg/j</v>
      </c>
    </row>
    <row r="1275" spans="1:17" x14ac:dyDescent="0.2">
      <c r="A1275" s="114">
        <f>VLOOKUP($B1275,References_1!$F$2:$G$18,2,)</f>
        <v>4</v>
      </c>
      <c r="B1275" s="114">
        <v>6127935</v>
      </c>
      <c r="C1275" s="114">
        <f>VLOOKUP($B1275,References_1!$F$2:$H$18,3,)</f>
        <v>3</v>
      </c>
      <c r="D1275" s="115">
        <v>42142</v>
      </c>
      <c r="E1275" s="114" t="s">
        <v>1011</v>
      </c>
      <c r="F1275" s="114">
        <v>23</v>
      </c>
      <c r="G1275" s="114" t="s">
        <v>558</v>
      </c>
      <c r="H1275" s="114">
        <v>2980</v>
      </c>
      <c r="I1275" s="114">
        <v>0.02</v>
      </c>
      <c r="J1275" s="117" t="s">
        <v>1630</v>
      </c>
      <c r="K1275" s="116">
        <v>0.02</v>
      </c>
      <c r="L1275" s="114" t="s">
        <v>130</v>
      </c>
      <c r="M1275" s="114" t="str">
        <f>VLOOKUP($H1275,References_1!$C$2:$D$827,2,)</f>
        <v>GP4</v>
      </c>
      <c r="N1275" s="114" t="e">
        <f>VLOOKUP($H1275,References_2!$D$2:'References_2'!$AQ$186,39,)</f>
        <v>#N/A</v>
      </c>
      <c r="O1275" s="114" t="str">
        <f>LEFT(L1275,2)</f>
        <v>µg</v>
      </c>
      <c r="P1275" s="132">
        <f>IF($O1275="mg",VLOOKUP($C1275,References_1!$H$2:$I$18,2,)*$K1275*0.0864,IF($O1275="µg",VLOOKUP($C1275,References_1!$H$2:$I$18,2,)*$K1275*86.4,""))</f>
        <v>4.3545600000000002</v>
      </c>
      <c r="Q1275" s="116" t="str">
        <f>IF($O1275="mg","kg/j",IF($O1275="µg","mg/j",""))</f>
        <v>mg/j</v>
      </c>
    </row>
    <row r="1276" spans="1:17" x14ac:dyDescent="0.2">
      <c r="A1276" s="114">
        <f>VLOOKUP($B1276,References_1!$F$2:$G$18,2,)</f>
        <v>14</v>
      </c>
      <c r="B1276" s="114">
        <v>6127985</v>
      </c>
      <c r="C1276" s="114">
        <f>VLOOKUP($B1276,References_1!$F$2:$H$18,3,)</f>
        <v>11</v>
      </c>
      <c r="D1276" s="115">
        <v>42143</v>
      </c>
      <c r="E1276" s="114" t="s">
        <v>1003</v>
      </c>
      <c r="F1276" s="114">
        <v>23</v>
      </c>
      <c r="G1276" s="114" t="s">
        <v>558</v>
      </c>
      <c r="H1276" s="114">
        <v>2980</v>
      </c>
      <c r="I1276" s="114">
        <v>0.02</v>
      </c>
      <c r="J1276" s="117" t="s">
        <v>1630</v>
      </c>
      <c r="K1276" s="116">
        <v>0.02</v>
      </c>
      <c r="L1276" s="114" t="s">
        <v>130</v>
      </c>
      <c r="M1276" s="114" t="str">
        <f>VLOOKUP($H1276,References_1!$C$2:$D$827,2,)</f>
        <v>GP4</v>
      </c>
      <c r="N1276" s="114" t="e">
        <f>VLOOKUP($H1276,References_2!$D$2:'References_2'!$AQ$186,39,)</f>
        <v>#N/A</v>
      </c>
      <c r="O1276" s="114" t="str">
        <f>LEFT(L1276,2)</f>
        <v>µg</v>
      </c>
      <c r="P1276" s="132">
        <f>IF($O1276="mg",VLOOKUP($C1276,References_1!$H$2:$I$18,2,)*$K1276*0.0864,IF($O1276="µg",VLOOKUP($C1276,References_1!$H$2:$I$18,2,)*$K1276*86.4,""))</f>
        <v>355.66663680000005</v>
      </c>
      <c r="Q1276" s="116" t="str">
        <f>IF($O1276="mg","kg/j",IF($O1276="µg","mg/j",""))</f>
        <v>mg/j</v>
      </c>
    </row>
    <row r="1277" spans="1:17" x14ac:dyDescent="0.2">
      <c r="A1277" s="114">
        <f>VLOOKUP($B1277,References_1!$F$2:$G$18,2,)</f>
        <v>12</v>
      </c>
      <c r="B1277" s="114">
        <v>6127975</v>
      </c>
      <c r="C1277" s="114">
        <f>VLOOKUP($B1277,References_1!$F$2:$H$18,3,)</f>
        <v>14</v>
      </c>
      <c r="D1277" s="115">
        <v>42143</v>
      </c>
      <c r="E1277" s="114" t="s">
        <v>995</v>
      </c>
      <c r="F1277" s="114">
        <v>23</v>
      </c>
      <c r="G1277" s="114" t="s">
        <v>558</v>
      </c>
      <c r="H1277" s="114">
        <v>2980</v>
      </c>
      <c r="I1277" s="114">
        <v>0.02</v>
      </c>
      <c r="J1277" s="117" t="s">
        <v>1630</v>
      </c>
      <c r="K1277" s="116">
        <v>0.02</v>
      </c>
      <c r="L1277" s="114" t="s">
        <v>130</v>
      </c>
      <c r="M1277" s="114" t="str">
        <f>VLOOKUP($H1277,References_1!$C$2:$D$827,2,)</f>
        <v>GP4</v>
      </c>
      <c r="N1277" s="114" t="e">
        <f>VLOOKUP($H1277,References_2!$D$2:'References_2'!$AQ$186,39,)</f>
        <v>#N/A</v>
      </c>
      <c r="O1277" s="114" t="str">
        <f>LEFT(L1277,2)</f>
        <v>µg</v>
      </c>
      <c r="P1277" s="132">
        <f>IF($O1277="mg",VLOOKUP($C1277,References_1!$H$2:$I$18,2,)*$K1277*0.0864,IF($O1277="µg",VLOOKUP($C1277,References_1!$H$2:$I$18,2,)*$K1277*86.4,""))</f>
        <v>190.98236159999999</v>
      </c>
      <c r="Q1277" s="116" t="str">
        <f>IF($O1277="mg","kg/j",IF($O1277="µg","mg/j",""))</f>
        <v>mg/j</v>
      </c>
    </row>
    <row r="1278" spans="1:17" x14ac:dyDescent="0.2">
      <c r="A1278" s="114">
        <f>VLOOKUP($B1278,References_1!$F$2:$G$18,2,)</f>
        <v>17</v>
      </c>
      <c r="B1278" s="114">
        <v>6127980</v>
      </c>
      <c r="C1278" s="114">
        <f>VLOOKUP($B1278,References_1!$F$2:$H$18,3,)</f>
        <v>17</v>
      </c>
      <c r="D1278" s="115">
        <v>42144</v>
      </c>
      <c r="E1278" s="114" t="s">
        <v>387</v>
      </c>
      <c r="F1278" s="114">
        <v>23</v>
      </c>
      <c r="G1278" s="114" t="s">
        <v>558</v>
      </c>
      <c r="H1278" s="114">
        <v>2980</v>
      </c>
      <c r="I1278" s="114">
        <v>0.02</v>
      </c>
      <c r="J1278" s="117" t="s">
        <v>1630</v>
      </c>
      <c r="K1278" s="116">
        <v>0.02</v>
      </c>
      <c r="L1278" s="114" t="s">
        <v>130</v>
      </c>
      <c r="M1278" s="114" t="str">
        <f>VLOOKUP($H1278,References_1!$C$2:$D$827,2,)</f>
        <v>GP4</v>
      </c>
      <c r="N1278" s="114" t="e">
        <f>VLOOKUP($H1278,References_2!$D$2:'References_2'!$AQ$186,39,)</f>
        <v>#N/A</v>
      </c>
      <c r="O1278" s="114" t="str">
        <f>LEFT(L1278,2)</f>
        <v>µg</v>
      </c>
      <c r="P1278" s="132">
        <f>IF($O1278="mg",VLOOKUP($C1278,References_1!$H$2:$I$18,2,)*$K1278*0.0864,IF($O1278="µg",VLOOKUP($C1278,References_1!$H$2:$I$18,2,)*$K1278*86.4,""))</f>
        <v>248.22244799999999</v>
      </c>
      <c r="Q1278" s="116" t="str">
        <f>IF($O1278="mg","kg/j",IF($O1278="µg","mg/j",""))</f>
        <v>mg/j</v>
      </c>
    </row>
    <row r="1279" spans="1:17" x14ac:dyDescent="0.2">
      <c r="A1279" s="114">
        <f>VLOOKUP($B1279,References_1!$F$2:$G$18,2,)</f>
        <v>4</v>
      </c>
      <c r="B1279" s="114">
        <v>6127935</v>
      </c>
      <c r="C1279" s="114">
        <f>VLOOKUP($B1279,References_1!$F$2:$H$18,3,)</f>
        <v>3</v>
      </c>
      <c r="D1279" s="115">
        <v>42142</v>
      </c>
      <c r="E1279" s="114" t="s">
        <v>1011</v>
      </c>
      <c r="F1279" s="114">
        <v>23</v>
      </c>
      <c r="G1279" s="114" t="s">
        <v>719</v>
      </c>
      <c r="H1279" s="114">
        <v>2738</v>
      </c>
      <c r="I1279" s="114">
        <v>0.02</v>
      </c>
      <c r="J1279" s="117" t="s">
        <v>1630</v>
      </c>
      <c r="K1279" s="116">
        <v>0.02</v>
      </c>
      <c r="L1279" s="114" t="s">
        <v>130</v>
      </c>
      <c r="M1279" s="114" t="str">
        <f>VLOOKUP($H1279,References_1!$C$2:$D$827,2,)</f>
        <v>GP4</v>
      </c>
      <c r="N1279" s="114" t="e">
        <f>VLOOKUP($H1279,References_2!$D$2:'References_2'!$AQ$186,39,)</f>
        <v>#N/A</v>
      </c>
      <c r="O1279" s="114" t="str">
        <f>LEFT(L1279,2)</f>
        <v>µg</v>
      </c>
      <c r="P1279" s="132">
        <f>IF($O1279="mg",VLOOKUP($C1279,References_1!$H$2:$I$18,2,)*$K1279*0.0864,IF($O1279="µg",VLOOKUP($C1279,References_1!$H$2:$I$18,2,)*$K1279*86.4,""))</f>
        <v>4.3545600000000002</v>
      </c>
      <c r="Q1279" s="116" t="str">
        <f>IF($O1279="mg","kg/j",IF($O1279="µg","mg/j",""))</f>
        <v>mg/j</v>
      </c>
    </row>
    <row r="1280" spans="1:17" x14ac:dyDescent="0.2">
      <c r="A1280" s="114">
        <f>VLOOKUP($B1280,References_1!$F$2:$G$18,2,)</f>
        <v>14</v>
      </c>
      <c r="B1280" s="114">
        <v>6127985</v>
      </c>
      <c r="C1280" s="114">
        <f>VLOOKUP($B1280,References_1!$F$2:$H$18,3,)</f>
        <v>11</v>
      </c>
      <c r="D1280" s="115">
        <v>42143</v>
      </c>
      <c r="E1280" s="114" t="s">
        <v>1003</v>
      </c>
      <c r="F1280" s="114">
        <v>23</v>
      </c>
      <c r="G1280" s="114" t="s">
        <v>719</v>
      </c>
      <c r="H1280" s="114">
        <v>2738</v>
      </c>
      <c r="I1280" s="114">
        <v>0.02</v>
      </c>
      <c r="J1280" s="117" t="s">
        <v>1630</v>
      </c>
      <c r="K1280" s="116">
        <v>0.02</v>
      </c>
      <c r="L1280" s="114" t="s">
        <v>130</v>
      </c>
      <c r="M1280" s="114" t="str">
        <f>VLOOKUP($H1280,References_1!$C$2:$D$827,2,)</f>
        <v>GP4</v>
      </c>
      <c r="N1280" s="114" t="e">
        <f>VLOOKUP($H1280,References_2!$D$2:'References_2'!$AQ$186,39,)</f>
        <v>#N/A</v>
      </c>
      <c r="O1280" s="114" t="str">
        <f>LEFT(L1280,2)</f>
        <v>µg</v>
      </c>
      <c r="P1280" s="132">
        <f>IF($O1280="mg",VLOOKUP($C1280,References_1!$H$2:$I$18,2,)*$K1280*0.0864,IF($O1280="µg",VLOOKUP($C1280,References_1!$H$2:$I$18,2,)*$K1280*86.4,""))</f>
        <v>355.66663680000005</v>
      </c>
      <c r="Q1280" s="116" t="str">
        <f>IF($O1280="mg","kg/j",IF($O1280="µg","mg/j",""))</f>
        <v>mg/j</v>
      </c>
    </row>
    <row r="1281" spans="1:17" x14ac:dyDescent="0.2">
      <c r="A1281" s="114">
        <f>VLOOKUP($B1281,References_1!$F$2:$G$18,2,)</f>
        <v>12</v>
      </c>
      <c r="B1281" s="114">
        <v>6127975</v>
      </c>
      <c r="C1281" s="114">
        <f>VLOOKUP($B1281,References_1!$F$2:$H$18,3,)</f>
        <v>14</v>
      </c>
      <c r="D1281" s="115">
        <v>42143</v>
      </c>
      <c r="E1281" s="114" t="s">
        <v>995</v>
      </c>
      <c r="F1281" s="114">
        <v>23</v>
      </c>
      <c r="G1281" s="114" t="s">
        <v>719</v>
      </c>
      <c r="H1281" s="114">
        <v>2738</v>
      </c>
      <c r="I1281" s="114">
        <v>0.02</v>
      </c>
      <c r="J1281" s="117" t="s">
        <v>1630</v>
      </c>
      <c r="K1281" s="116">
        <v>0.02</v>
      </c>
      <c r="L1281" s="114" t="s">
        <v>130</v>
      </c>
      <c r="M1281" s="114" t="str">
        <f>VLOOKUP($H1281,References_1!$C$2:$D$827,2,)</f>
        <v>GP4</v>
      </c>
      <c r="N1281" s="114" t="e">
        <f>VLOOKUP($H1281,References_2!$D$2:'References_2'!$AQ$186,39,)</f>
        <v>#N/A</v>
      </c>
      <c r="O1281" s="114" t="str">
        <f>LEFT(L1281,2)</f>
        <v>µg</v>
      </c>
      <c r="P1281" s="132">
        <f>IF($O1281="mg",VLOOKUP($C1281,References_1!$H$2:$I$18,2,)*$K1281*0.0864,IF($O1281="µg",VLOOKUP($C1281,References_1!$H$2:$I$18,2,)*$K1281*86.4,""))</f>
        <v>190.98236159999999</v>
      </c>
      <c r="Q1281" s="116" t="str">
        <f>IF($O1281="mg","kg/j",IF($O1281="µg","mg/j",""))</f>
        <v>mg/j</v>
      </c>
    </row>
    <row r="1282" spans="1:17" x14ac:dyDescent="0.2">
      <c r="A1282" s="114">
        <f>VLOOKUP($B1282,References_1!$F$2:$G$18,2,)</f>
        <v>17</v>
      </c>
      <c r="B1282" s="114">
        <v>6127980</v>
      </c>
      <c r="C1282" s="114">
        <f>VLOOKUP($B1282,References_1!$F$2:$H$18,3,)</f>
        <v>17</v>
      </c>
      <c r="D1282" s="115">
        <v>42144</v>
      </c>
      <c r="E1282" s="114" t="s">
        <v>387</v>
      </c>
      <c r="F1282" s="114">
        <v>23</v>
      </c>
      <c r="G1282" s="114" t="s">
        <v>719</v>
      </c>
      <c r="H1282" s="114">
        <v>2738</v>
      </c>
      <c r="I1282" s="114">
        <v>0.02</v>
      </c>
      <c r="J1282" s="117" t="s">
        <v>1630</v>
      </c>
      <c r="K1282" s="116">
        <v>0.02</v>
      </c>
      <c r="L1282" s="114" t="s">
        <v>130</v>
      </c>
      <c r="M1282" s="114" t="str">
        <f>VLOOKUP($H1282,References_1!$C$2:$D$827,2,)</f>
        <v>GP4</v>
      </c>
      <c r="N1282" s="114" t="e">
        <f>VLOOKUP($H1282,References_2!$D$2:'References_2'!$AQ$186,39,)</f>
        <v>#N/A</v>
      </c>
      <c r="O1282" s="114" t="str">
        <f>LEFT(L1282,2)</f>
        <v>µg</v>
      </c>
      <c r="P1282" s="132">
        <f>IF($O1282="mg",VLOOKUP($C1282,References_1!$H$2:$I$18,2,)*$K1282*0.0864,IF($O1282="µg",VLOOKUP($C1282,References_1!$H$2:$I$18,2,)*$K1282*86.4,""))</f>
        <v>248.22244799999999</v>
      </c>
      <c r="Q1282" s="116" t="str">
        <f>IF($O1282="mg","kg/j",IF($O1282="µg","mg/j",""))</f>
        <v>mg/j</v>
      </c>
    </row>
    <row r="1283" spans="1:17" x14ac:dyDescent="0.2">
      <c r="A1283" s="114">
        <f>VLOOKUP($B1283,References_1!$F$2:$G$18,2,)</f>
        <v>4</v>
      </c>
      <c r="B1283" s="114">
        <v>6127935</v>
      </c>
      <c r="C1283" s="114">
        <f>VLOOKUP($B1283,References_1!$F$2:$H$18,3,)</f>
        <v>3</v>
      </c>
      <c r="D1283" s="115">
        <v>42142</v>
      </c>
      <c r="E1283" s="114" t="s">
        <v>1011</v>
      </c>
      <c r="F1283" s="114">
        <v>23</v>
      </c>
      <c r="G1283" s="114" t="s">
        <v>804</v>
      </c>
      <c r="H1283" s="114">
        <v>2737</v>
      </c>
      <c r="I1283" s="114">
        <v>5.0000000000000001E-3</v>
      </c>
      <c r="J1283" s="117" t="s">
        <v>1630</v>
      </c>
      <c r="K1283" s="116">
        <v>5.0000000000000001E-3</v>
      </c>
      <c r="L1283" s="114" t="s">
        <v>130</v>
      </c>
      <c r="M1283" s="114" t="str">
        <f>VLOOKUP($H1283,References_1!$C$2:$D$827,2,)</f>
        <v>GP4</v>
      </c>
      <c r="N1283" s="114" t="e">
        <f>VLOOKUP($H1283,References_2!$D$2:'References_2'!$AQ$186,39,)</f>
        <v>#N/A</v>
      </c>
      <c r="O1283" s="114" t="str">
        <f>LEFT(L1283,2)</f>
        <v>µg</v>
      </c>
      <c r="P1283" s="132">
        <f>IF($O1283="mg",VLOOKUP($C1283,References_1!$H$2:$I$18,2,)*$K1283*0.0864,IF($O1283="µg",VLOOKUP($C1283,References_1!$H$2:$I$18,2,)*$K1283*86.4,""))</f>
        <v>1.0886400000000001</v>
      </c>
      <c r="Q1283" s="116" t="str">
        <f>IF($O1283="mg","kg/j",IF($O1283="µg","mg/j",""))</f>
        <v>mg/j</v>
      </c>
    </row>
    <row r="1284" spans="1:17" x14ac:dyDescent="0.2">
      <c r="A1284" s="114">
        <f>VLOOKUP($B1284,References_1!$F$2:$G$18,2,)</f>
        <v>14</v>
      </c>
      <c r="B1284" s="114">
        <v>6127985</v>
      </c>
      <c r="C1284" s="114">
        <f>VLOOKUP($B1284,References_1!$F$2:$H$18,3,)</f>
        <v>11</v>
      </c>
      <c r="D1284" s="115">
        <v>42143</v>
      </c>
      <c r="E1284" s="114" t="s">
        <v>1003</v>
      </c>
      <c r="F1284" s="114">
        <v>23</v>
      </c>
      <c r="G1284" s="114" t="s">
        <v>804</v>
      </c>
      <c r="H1284" s="114">
        <v>2737</v>
      </c>
      <c r="I1284" s="114">
        <v>5.0000000000000001E-3</v>
      </c>
      <c r="J1284" s="117" t="s">
        <v>1630</v>
      </c>
      <c r="K1284" s="116">
        <v>5.0000000000000001E-3</v>
      </c>
      <c r="L1284" s="114" t="s">
        <v>130</v>
      </c>
      <c r="M1284" s="114" t="str">
        <f>VLOOKUP($H1284,References_1!$C$2:$D$827,2,)</f>
        <v>GP4</v>
      </c>
      <c r="N1284" s="114" t="e">
        <f>VLOOKUP($H1284,References_2!$D$2:'References_2'!$AQ$186,39,)</f>
        <v>#N/A</v>
      </c>
      <c r="O1284" s="114" t="str">
        <f>LEFT(L1284,2)</f>
        <v>µg</v>
      </c>
      <c r="P1284" s="132">
        <f>IF($O1284="mg",VLOOKUP($C1284,References_1!$H$2:$I$18,2,)*$K1284*0.0864,IF($O1284="µg",VLOOKUP($C1284,References_1!$H$2:$I$18,2,)*$K1284*86.4,""))</f>
        <v>88.916659200000012</v>
      </c>
      <c r="Q1284" s="116" t="str">
        <f>IF($O1284="mg","kg/j",IF($O1284="µg","mg/j",""))</f>
        <v>mg/j</v>
      </c>
    </row>
    <row r="1285" spans="1:17" x14ac:dyDescent="0.2">
      <c r="A1285" s="114">
        <f>VLOOKUP($B1285,References_1!$F$2:$G$18,2,)</f>
        <v>12</v>
      </c>
      <c r="B1285" s="114">
        <v>6127975</v>
      </c>
      <c r="C1285" s="114">
        <f>VLOOKUP($B1285,References_1!$F$2:$H$18,3,)</f>
        <v>14</v>
      </c>
      <c r="D1285" s="115">
        <v>42143</v>
      </c>
      <c r="E1285" s="114" t="s">
        <v>995</v>
      </c>
      <c r="F1285" s="114">
        <v>23</v>
      </c>
      <c r="G1285" s="114" t="s">
        <v>804</v>
      </c>
      <c r="H1285" s="114">
        <v>2737</v>
      </c>
      <c r="I1285" s="114">
        <v>5.0000000000000001E-3</v>
      </c>
      <c r="J1285" s="117" t="s">
        <v>1630</v>
      </c>
      <c r="K1285" s="116">
        <v>5.0000000000000001E-3</v>
      </c>
      <c r="L1285" s="114" t="s">
        <v>130</v>
      </c>
      <c r="M1285" s="114" t="str">
        <f>VLOOKUP($H1285,References_1!$C$2:$D$827,2,)</f>
        <v>GP4</v>
      </c>
      <c r="N1285" s="114" t="e">
        <f>VLOOKUP($H1285,References_2!$D$2:'References_2'!$AQ$186,39,)</f>
        <v>#N/A</v>
      </c>
      <c r="O1285" s="114" t="str">
        <f>LEFT(L1285,2)</f>
        <v>µg</v>
      </c>
      <c r="P1285" s="132">
        <f>IF($O1285="mg",VLOOKUP($C1285,References_1!$H$2:$I$18,2,)*$K1285*0.0864,IF($O1285="µg",VLOOKUP($C1285,References_1!$H$2:$I$18,2,)*$K1285*86.4,""))</f>
        <v>47.745590399999998</v>
      </c>
      <c r="Q1285" s="116" t="str">
        <f>IF($O1285="mg","kg/j",IF($O1285="µg","mg/j",""))</f>
        <v>mg/j</v>
      </c>
    </row>
    <row r="1286" spans="1:17" x14ac:dyDescent="0.2">
      <c r="A1286" s="114">
        <f>VLOOKUP($B1286,References_1!$F$2:$G$18,2,)</f>
        <v>17</v>
      </c>
      <c r="B1286" s="114">
        <v>6127980</v>
      </c>
      <c r="C1286" s="114">
        <f>VLOOKUP($B1286,References_1!$F$2:$H$18,3,)</f>
        <v>17</v>
      </c>
      <c r="D1286" s="115">
        <v>42144</v>
      </c>
      <c r="E1286" s="114" t="s">
        <v>387</v>
      </c>
      <c r="F1286" s="114">
        <v>23</v>
      </c>
      <c r="G1286" s="114" t="s">
        <v>804</v>
      </c>
      <c r="H1286" s="114">
        <v>2737</v>
      </c>
      <c r="I1286" s="114">
        <v>5.0000000000000001E-3</v>
      </c>
      <c r="J1286" s="117" t="s">
        <v>1630</v>
      </c>
      <c r="K1286" s="116">
        <v>5.0000000000000001E-3</v>
      </c>
      <c r="L1286" s="114" t="s">
        <v>130</v>
      </c>
      <c r="M1286" s="114" t="str">
        <f>VLOOKUP($H1286,References_1!$C$2:$D$827,2,)</f>
        <v>GP4</v>
      </c>
      <c r="N1286" s="114" t="e">
        <f>VLOOKUP($H1286,References_2!$D$2:'References_2'!$AQ$186,39,)</f>
        <v>#N/A</v>
      </c>
      <c r="O1286" s="114" t="str">
        <f>LEFT(L1286,2)</f>
        <v>µg</v>
      </c>
      <c r="P1286" s="132">
        <f>IF($O1286="mg",VLOOKUP($C1286,References_1!$H$2:$I$18,2,)*$K1286*0.0864,IF($O1286="µg",VLOOKUP($C1286,References_1!$H$2:$I$18,2,)*$K1286*86.4,""))</f>
        <v>62.055611999999996</v>
      </c>
      <c r="Q1286" s="116" t="str">
        <f>IF($O1286="mg","kg/j",IF($O1286="µg","mg/j",""))</f>
        <v>mg/j</v>
      </c>
    </row>
    <row r="1287" spans="1:17" x14ac:dyDescent="0.2">
      <c r="A1287" s="114">
        <f>VLOOKUP($B1287,References_1!$F$2:$G$18,2,)</f>
        <v>4</v>
      </c>
      <c r="B1287" s="114">
        <v>6127935</v>
      </c>
      <c r="C1287" s="114">
        <f>VLOOKUP($B1287,References_1!$F$2:$H$18,3,)</f>
        <v>3</v>
      </c>
      <c r="D1287" s="115">
        <v>42142</v>
      </c>
      <c r="E1287" s="114" t="s">
        <v>1011</v>
      </c>
      <c r="F1287" s="114">
        <v>23</v>
      </c>
      <c r="G1287" s="114" t="s">
        <v>559</v>
      </c>
      <c r="H1287" s="114">
        <v>1155</v>
      </c>
      <c r="I1287" s="114">
        <v>0.02</v>
      </c>
      <c r="J1287" s="117" t="s">
        <v>1630</v>
      </c>
      <c r="K1287" s="116">
        <v>0.02</v>
      </c>
      <c r="L1287" s="114" t="s">
        <v>130</v>
      </c>
      <c r="M1287" s="114" t="str">
        <f>VLOOKUP($H1287,References_1!$C$2:$D$827,2,)</f>
        <v>GP4</v>
      </c>
      <c r="N1287" s="114" t="e">
        <f>VLOOKUP($H1287,References_2!$D$2:'References_2'!$AQ$186,39,)</f>
        <v>#N/A</v>
      </c>
      <c r="O1287" s="114" t="str">
        <f>LEFT(L1287,2)</f>
        <v>µg</v>
      </c>
      <c r="P1287" s="132">
        <f>IF($O1287="mg",VLOOKUP($C1287,References_1!$H$2:$I$18,2,)*$K1287*0.0864,IF($O1287="µg",VLOOKUP($C1287,References_1!$H$2:$I$18,2,)*$K1287*86.4,""))</f>
        <v>4.3545600000000002</v>
      </c>
      <c r="Q1287" s="116" t="str">
        <f>IF($O1287="mg","kg/j",IF($O1287="µg","mg/j",""))</f>
        <v>mg/j</v>
      </c>
    </row>
    <row r="1288" spans="1:17" x14ac:dyDescent="0.2">
      <c r="A1288" s="114">
        <f>VLOOKUP($B1288,References_1!$F$2:$G$18,2,)</f>
        <v>14</v>
      </c>
      <c r="B1288" s="114">
        <v>6127985</v>
      </c>
      <c r="C1288" s="114">
        <f>VLOOKUP($B1288,References_1!$F$2:$H$18,3,)</f>
        <v>11</v>
      </c>
      <c r="D1288" s="115">
        <v>42143</v>
      </c>
      <c r="E1288" s="114" t="s">
        <v>1003</v>
      </c>
      <c r="F1288" s="114">
        <v>23</v>
      </c>
      <c r="G1288" s="114" t="s">
        <v>559</v>
      </c>
      <c r="H1288" s="114">
        <v>1155</v>
      </c>
      <c r="I1288" s="114">
        <v>0.02</v>
      </c>
      <c r="J1288" s="117" t="s">
        <v>1630</v>
      </c>
      <c r="K1288" s="116">
        <v>0.02</v>
      </c>
      <c r="L1288" s="114" t="s">
        <v>130</v>
      </c>
      <c r="M1288" s="114" t="str">
        <f>VLOOKUP($H1288,References_1!$C$2:$D$827,2,)</f>
        <v>GP4</v>
      </c>
      <c r="N1288" s="114" t="e">
        <f>VLOOKUP($H1288,References_2!$D$2:'References_2'!$AQ$186,39,)</f>
        <v>#N/A</v>
      </c>
      <c r="O1288" s="114" t="str">
        <f>LEFT(L1288,2)</f>
        <v>µg</v>
      </c>
      <c r="P1288" s="132">
        <f>IF($O1288="mg",VLOOKUP($C1288,References_1!$H$2:$I$18,2,)*$K1288*0.0864,IF($O1288="µg",VLOOKUP($C1288,References_1!$H$2:$I$18,2,)*$K1288*86.4,""))</f>
        <v>355.66663680000005</v>
      </c>
      <c r="Q1288" s="116" t="str">
        <f>IF($O1288="mg","kg/j",IF($O1288="µg","mg/j",""))</f>
        <v>mg/j</v>
      </c>
    </row>
    <row r="1289" spans="1:17" x14ac:dyDescent="0.2">
      <c r="A1289" s="114">
        <f>VLOOKUP($B1289,References_1!$F$2:$G$18,2,)</f>
        <v>12</v>
      </c>
      <c r="B1289" s="114">
        <v>6127975</v>
      </c>
      <c r="C1289" s="114">
        <f>VLOOKUP($B1289,References_1!$F$2:$H$18,3,)</f>
        <v>14</v>
      </c>
      <c r="D1289" s="115">
        <v>42143</v>
      </c>
      <c r="E1289" s="114" t="s">
        <v>995</v>
      </c>
      <c r="F1289" s="114">
        <v>23</v>
      </c>
      <c r="G1289" s="114" t="s">
        <v>559</v>
      </c>
      <c r="H1289" s="114">
        <v>1155</v>
      </c>
      <c r="I1289" s="114">
        <v>0.02</v>
      </c>
      <c r="J1289" s="117" t="s">
        <v>1630</v>
      </c>
      <c r="K1289" s="116">
        <v>0.02</v>
      </c>
      <c r="L1289" s="114" t="s">
        <v>130</v>
      </c>
      <c r="M1289" s="114" t="str">
        <f>VLOOKUP($H1289,References_1!$C$2:$D$827,2,)</f>
        <v>GP4</v>
      </c>
      <c r="N1289" s="114" t="e">
        <f>VLOOKUP($H1289,References_2!$D$2:'References_2'!$AQ$186,39,)</f>
        <v>#N/A</v>
      </c>
      <c r="O1289" s="114" t="str">
        <f>LEFT(L1289,2)</f>
        <v>µg</v>
      </c>
      <c r="P1289" s="132">
        <f>IF($O1289="mg",VLOOKUP($C1289,References_1!$H$2:$I$18,2,)*$K1289*0.0864,IF($O1289="µg",VLOOKUP($C1289,References_1!$H$2:$I$18,2,)*$K1289*86.4,""))</f>
        <v>190.98236159999999</v>
      </c>
      <c r="Q1289" s="116" t="str">
        <f>IF($O1289="mg","kg/j",IF($O1289="µg","mg/j",""))</f>
        <v>mg/j</v>
      </c>
    </row>
    <row r="1290" spans="1:17" x14ac:dyDescent="0.2">
      <c r="A1290" s="114">
        <f>VLOOKUP($B1290,References_1!$F$2:$G$18,2,)</f>
        <v>17</v>
      </c>
      <c r="B1290" s="114">
        <v>6127980</v>
      </c>
      <c r="C1290" s="114">
        <f>VLOOKUP($B1290,References_1!$F$2:$H$18,3,)</f>
        <v>17</v>
      </c>
      <c r="D1290" s="115">
        <v>42144</v>
      </c>
      <c r="E1290" s="114" t="s">
        <v>387</v>
      </c>
      <c r="F1290" s="114">
        <v>23</v>
      </c>
      <c r="G1290" s="114" t="s">
        <v>559</v>
      </c>
      <c r="H1290" s="114">
        <v>1155</v>
      </c>
      <c r="I1290" s="114">
        <v>0.02</v>
      </c>
      <c r="J1290" s="117" t="s">
        <v>1630</v>
      </c>
      <c r="K1290" s="116">
        <v>0.02</v>
      </c>
      <c r="L1290" s="114" t="s">
        <v>130</v>
      </c>
      <c r="M1290" s="114" t="str">
        <f>VLOOKUP($H1290,References_1!$C$2:$D$827,2,)</f>
        <v>GP4</v>
      </c>
      <c r="N1290" s="114" t="e">
        <f>VLOOKUP($H1290,References_2!$D$2:'References_2'!$AQ$186,39,)</f>
        <v>#N/A</v>
      </c>
      <c r="O1290" s="114" t="str">
        <f>LEFT(L1290,2)</f>
        <v>µg</v>
      </c>
      <c r="P1290" s="132">
        <f>IF($O1290="mg",VLOOKUP($C1290,References_1!$H$2:$I$18,2,)*$K1290*0.0864,IF($O1290="µg",VLOOKUP($C1290,References_1!$H$2:$I$18,2,)*$K1290*86.4,""))</f>
        <v>248.22244799999999</v>
      </c>
      <c r="Q1290" s="116" t="str">
        <f>IF($O1290="mg","kg/j",IF($O1290="µg","mg/j",""))</f>
        <v>mg/j</v>
      </c>
    </row>
    <row r="1291" spans="1:17" x14ac:dyDescent="0.2">
      <c r="A1291" s="114">
        <f>VLOOKUP($B1291,References_1!$F$2:$G$18,2,)</f>
        <v>4</v>
      </c>
      <c r="B1291" s="114">
        <v>6127935</v>
      </c>
      <c r="C1291" s="114">
        <f>VLOOKUP($B1291,References_1!$F$2:$H$18,3,)</f>
        <v>3</v>
      </c>
      <c r="D1291" s="115">
        <v>42142</v>
      </c>
      <c r="E1291" s="114" t="s">
        <v>1011</v>
      </c>
      <c r="F1291" s="114">
        <v>23</v>
      </c>
      <c r="G1291" s="114" t="s">
        <v>215</v>
      </c>
      <c r="H1291" s="114">
        <v>6616</v>
      </c>
      <c r="I1291" s="114">
        <v>0.4</v>
      </c>
      <c r="J1291" s="117" t="s">
        <v>1630</v>
      </c>
      <c r="K1291" s="116">
        <v>0.4</v>
      </c>
      <c r="L1291" s="114" t="s">
        <v>130</v>
      </c>
      <c r="M1291" s="114" t="str">
        <f>VLOOKUP($H1291,References_1!$C$2:$D$827,2,)</f>
        <v>GP5</v>
      </c>
      <c r="N1291" s="114" t="e">
        <f>VLOOKUP($H1291,References_2!$D$2:'References_2'!$AQ$186,39,)</f>
        <v>#N/A</v>
      </c>
      <c r="O1291" s="114" t="str">
        <f>LEFT(L1291,2)</f>
        <v>µg</v>
      </c>
      <c r="P1291" s="132">
        <f>IF($O1291="mg",VLOOKUP($C1291,References_1!$H$2:$I$18,2,)*$K1291*0.0864,IF($O1291="µg",VLOOKUP($C1291,References_1!$H$2:$I$18,2,)*$K1291*86.4,""))</f>
        <v>87.091200000000001</v>
      </c>
      <c r="Q1291" s="116" t="str">
        <f>IF($O1291="mg","kg/j",IF($O1291="µg","mg/j",""))</f>
        <v>mg/j</v>
      </c>
    </row>
    <row r="1292" spans="1:17" x14ac:dyDescent="0.2">
      <c r="A1292" s="114">
        <f>VLOOKUP($B1292,References_1!$F$2:$G$18,2,)</f>
        <v>14</v>
      </c>
      <c r="B1292" s="114">
        <v>6127985</v>
      </c>
      <c r="C1292" s="114">
        <f>VLOOKUP($B1292,References_1!$F$2:$H$18,3,)</f>
        <v>11</v>
      </c>
      <c r="D1292" s="115">
        <v>42143</v>
      </c>
      <c r="E1292" s="114" t="s">
        <v>1003</v>
      </c>
      <c r="F1292" s="114">
        <v>23</v>
      </c>
      <c r="G1292" s="114" t="s">
        <v>215</v>
      </c>
      <c r="H1292" s="114">
        <v>6616</v>
      </c>
      <c r="I1292" s="114">
        <v>0.4</v>
      </c>
      <c r="J1292" s="117" t="s">
        <v>1630</v>
      </c>
      <c r="K1292" s="116">
        <v>0.4</v>
      </c>
      <c r="L1292" s="114" t="s">
        <v>130</v>
      </c>
      <c r="M1292" s="114" t="str">
        <f>VLOOKUP($H1292,References_1!$C$2:$D$827,2,)</f>
        <v>GP5</v>
      </c>
      <c r="N1292" s="114" t="e">
        <f>VLOOKUP($H1292,References_2!$D$2:'References_2'!$AQ$186,39,)</f>
        <v>#N/A</v>
      </c>
      <c r="O1292" s="114" t="str">
        <f>LEFT(L1292,2)</f>
        <v>µg</v>
      </c>
      <c r="P1292" s="132">
        <f>IF($O1292="mg",VLOOKUP($C1292,References_1!$H$2:$I$18,2,)*$K1292*0.0864,IF($O1292="µg",VLOOKUP($C1292,References_1!$H$2:$I$18,2,)*$K1292*86.4,""))</f>
        <v>7113.3327360000012</v>
      </c>
      <c r="Q1292" s="116" t="str">
        <f>IF($O1292="mg","kg/j",IF($O1292="µg","mg/j",""))</f>
        <v>mg/j</v>
      </c>
    </row>
    <row r="1293" spans="1:17" x14ac:dyDescent="0.2">
      <c r="A1293" s="128">
        <f>VLOOKUP($B1293,References_1!$F$2:$G$18,2,)</f>
        <v>2</v>
      </c>
      <c r="B1293" s="128">
        <v>6127915</v>
      </c>
      <c r="C1293" s="114">
        <f>VLOOKUP($B1293,References_1!$F$2:$H$18,3,)</f>
        <v>12</v>
      </c>
      <c r="D1293" s="115">
        <v>42143</v>
      </c>
      <c r="E1293" s="114" t="s">
        <v>1007</v>
      </c>
      <c r="F1293" s="114">
        <v>23</v>
      </c>
      <c r="G1293" s="114" t="s">
        <v>215</v>
      </c>
      <c r="H1293" s="114">
        <v>6616</v>
      </c>
      <c r="I1293" s="114">
        <v>0.4</v>
      </c>
      <c r="J1293" s="117"/>
      <c r="K1293" s="116">
        <v>0.45</v>
      </c>
      <c r="L1293" s="114" t="s">
        <v>130</v>
      </c>
      <c r="M1293" s="114" t="str">
        <f>VLOOKUP($H1293,References_1!$C$2:$D$827,2,)</f>
        <v>GP5</v>
      </c>
      <c r="N1293" s="114" t="e">
        <f>VLOOKUP($H1293,References_2!$D$2:'References_2'!$AQ$186,39,)</f>
        <v>#N/A</v>
      </c>
      <c r="O1293" s="114" t="str">
        <f>LEFT(L1293,2)</f>
        <v>µg</v>
      </c>
      <c r="P1293" s="132">
        <f>IF($O1293="mg",VLOOKUP($C1293,References_1!$H$2:$I$18,2,)*$K1293*0.0864,IF($O1293="µg",VLOOKUP($C1293,References_1!$H$2:$I$18,2,)*$K1293*86.4,""))</f>
        <v>74.183040000000005</v>
      </c>
      <c r="Q1293" s="116" t="str">
        <f>IF($O1293="mg","kg/j",IF($O1293="µg","mg/j",""))</f>
        <v>mg/j</v>
      </c>
    </row>
    <row r="1294" spans="1:17" x14ac:dyDescent="0.2">
      <c r="A1294" s="114">
        <f>VLOOKUP($B1294,References_1!$F$2:$G$18,2,)</f>
        <v>11</v>
      </c>
      <c r="B1294" s="114" t="s">
        <v>1032</v>
      </c>
      <c r="C1294" s="114">
        <f>VLOOKUP($B1294,References_1!$F$2:$H$18,3,)</f>
        <v>13</v>
      </c>
      <c r="D1294" s="115">
        <v>42143</v>
      </c>
      <c r="E1294" s="114" t="s">
        <v>1033</v>
      </c>
      <c r="F1294" s="114">
        <v>23</v>
      </c>
      <c r="G1294" s="114" t="s">
        <v>215</v>
      </c>
      <c r="H1294" s="114">
        <v>6616</v>
      </c>
      <c r="I1294" s="114">
        <v>0.4</v>
      </c>
      <c r="J1294" s="117" t="s">
        <v>1630</v>
      </c>
      <c r="K1294" s="116">
        <v>0.4</v>
      </c>
      <c r="L1294" s="114" t="s">
        <v>130</v>
      </c>
      <c r="M1294" s="114" t="str">
        <f>VLOOKUP($H1294,References_1!$C$2:$D$827,2,)</f>
        <v>GP5</v>
      </c>
      <c r="N1294" s="114" t="e">
        <f>VLOOKUP($H1294,References_2!$D$2:'References_2'!$AQ$186,39,)</f>
        <v>#N/A</v>
      </c>
      <c r="O1294" s="114" t="str">
        <f>LEFT(L1294,2)</f>
        <v>µg</v>
      </c>
      <c r="P1294" s="132">
        <f>IF($O1294="mg",VLOOKUP($C1294,References_1!$H$2:$I$18,2,)*$K1294*0.0864,IF($O1294="µg",VLOOKUP($C1294,References_1!$H$2:$I$18,2,)*$K1294*86.4,""))</f>
        <v>1488.0153600000001</v>
      </c>
      <c r="Q1294" s="116" t="str">
        <f>IF($O1294="mg","kg/j",IF($O1294="µg","mg/j",""))</f>
        <v>mg/j</v>
      </c>
    </row>
    <row r="1295" spans="1:17" x14ac:dyDescent="0.2">
      <c r="A1295" s="114">
        <f>VLOOKUP($B1295,References_1!$F$2:$G$18,2,)</f>
        <v>12</v>
      </c>
      <c r="B1295" s="114">
        <v>6127975</v>
      </c>
      <c r="C1295" s="114">
        <f>VLOOKUP($B1295,References_1!$F$2:$H$18,3,)</f>
        <v>14</v>
      </c>
      <c r="D1295" s="115">
        <v>42143</v>
      </c>
      <c r="E1295" s="114" t="s">
        <v>995</v>
      </c>
      <c r="F1295" s="114">
        <v>23</v>
      </c>
      <c r="G1295" s="114" t="s">
        <v>215</v>
      </c>
      <c r="H1295" s="114">
        <v>6616</v>
      </c>
      <c r="I1295" s="114">
        <v>0.4</v>
      </c>
      <c r="J1295" s="117" t="s">
        <v>1630</v>
      </c>
      <c r="K1295" s="116">
        <v>0.4</v>
      </c>
      <c r="L1295" s="114" t="s">
        <v>130</v>
      </c>
      <c r="M1295" s="114" t="str">
        <f>VLOOKUP($H1295,References_1!$C$2:$D$827,2,)</f>
        <v>GP5</v>
      </c>
      <c r="N1295" s="114" t="e">
        <f>VLOOKUP($H1295,References_2!$D$2:'References_2'!$AQ$186,39,)</f>
        <v>#N/A</v>
      </c>
      <c r="O1295" s="114" t="str">
        <f>LEFT(L1295,2)</f>
        <v>µg</v>
      </c>
      <c r="P1295" s="132">
        <f>IF($O1295="mg",VLOOKUP($C1295,References_1!$H$2:$I$18,2,)*$K1295*0.0864,IF($O1295="µg",VLOOKUP($C1295,References_1!$H$2:$I$18,2,)*$K1295*86.4,""))</f>
        <v>3819.6472320000003</v>
      </c>
      <c r="Q1295" s="116" t="str">
        <f>IF($O1295="mg","kg/j",IF($O1295="µg","mg/j",""))</f>
        <v>mg/j</v>
      </c>
    </row>
    <row r="1296" spans="1:17" x14ac:dyDescent="0.2">
      <c r="A1296" s="114">
        <f>VLOOKUP($B1296,References_1!$F$2:$G$18,2,)</f>
        <v>15</v>
      </c>
      <c r="B1296" s="114">
        <v>6127900</v>
      </c>
      <c r="C1296" s="114">
        <f>VLOOKUP($B1296,References_1!$F$2:$H$18,3,)</f>
        <v>15</v>
      </c>
      <c r="D1296" s="115">
        <v>42144</v>
      </c>
      <c r="E1296" s="114" t="s">
        <v>119</v>
      </c>
      <c r="F1296" s="114">
        <v>23</v>
      </c>
      <c r="G1296" s="114" t="s">
        <v>215</v>
      </c>
      <c r="H1296" s="114">
        <v>6616</v>
      </c>
      <c r="I1296" s="114">
        <v>0.4</v>
      </c>
      <c r="J1296" s="117" t="s">
        <v>1630</v>
      </c>
      <c r="K1296" s="116">
        <v>0.4</v>
      </c>
      <c r="L1296" s="114" t="s">
        <v>130</v>
      </c>
      <c r="M1296" s="114" t="str">
        <f>VLOOKUP($H1296,References_1!$C$2:$D$827,2,)</f>
        <v>GP5</v>
      </c>
      <c r="N1296" s="114" t="e">
        <f>VLOOKUP($H1296,References_2!$D$2:'References_2'!$AQ$186,39,)</f>
        <v>#N/A</v>
      </c>
      <c r="O1296" s="114" t="str">
        <f>LEFT(L1296,2)</f>
        <v>µg</v>
      </c>
      <c r="P1296" s="132">
        <f>IF($O1296="mg",VLOOKUP($C1296,References_1!$H$2:$I$18,2,)*$K1296*0.0864,IF($O1296="µg",VLOOKUP($C1296,References_1!$H$2:$I$18,2,)*$K1296*86.4,""))</f>
        <v>3565.9008000000022</v>
      </c>
      <c r="Q1296" s="116" t="str">
        <f>IF($O1296="mg","kg/j",IF($O1296="µg","mg/j",""))</f>
        <v>mg/j</v>
      </c>
    </row>
    <row r="1297" spans="1:17" x14ac:dyDescent="0.2">
      <c r="A1297" s="114">
        <f>VLOOKUP($B1297,References_1!$F$2:$G$18,2,)</f>
        <v>17</v>
      </c>
      <c r="B1297" s="114">
        <v>6127980</v>
      </c>
      <c r="C1297" s="114">
        <f>VLOOKUP($B1297,References_1!$F$2:$H$18,3,)</f>
        <v>17</v>
      </c>
      <c r="D1297" s="115">
        <v>42144</v>
      </c>
      <c r="E1297" s="114" t="s">
        <v>387</v>
      </c>
      <c r="F1297" s="114">
        <v>23</v>
      </c>
      <c r="G1297" s="114" t="s">
        <v>215</v>
      </c>
      <c r="H1297" s="114">
        <v>6616</v>
      </c>
      <c r="I1297" s="114">
        <v>0.4</v>
      </c>
      <c r="J1297" s="117" t="s">
        <v>1630</v>
      </c>
      <c r="K1297" s="116">
        <v>0.4</v>
      </c>
      <c r="L1297" s="114" t="s">
        <v>130</v>
      </c>
      <c r="M1297" s="114" t="str">
        <f>VLOOKUP($H1297,References_1!$C$2:$D$827,2,)</f>
        <v>GP5</v>
      </c>
      <c r="N1297" s="114" t="e">
        <f>VLOOKUP($H1297,References_2!$D$2:'References_2'!$AQ$186,39,)</f>
        <v>#N/A</v>
      </c>
      <c r="O1297" s="114" t="str">
        <f>LEFT(L1297,2)</f>
        <v>µg</v>
      </c>
      <c r="P1297" s="132">
        <f>IF($O1297="mg",VLOOKUP($C1297,References_1!$H$2:$I$18,2,)*$K1297*0.0864,IF($O1297="µg",VLOOKUP($C1297,References_1!$H$2:$I$18,2,)*$K1297*86.4,""))</f>
        <v>4964.4489600000006</v>
      </c>
      <c r="Q1297" s="116" t="str">
        <f>IF($O1297="mg","kg/j",IF($O1297="µg","mg/j",""))</f>
        <v>mg/j</v>
      </c>
    </row>
    <row r="1298" spans="1:17" x14ac:dyDescent="0.2">
      <c r="A1298" s="114">
        <f>VLOOKUP($B1298,References_1!$F$2:$G$18,2,)</f>
        <v>4</v>
      </c>
      <c r="B1298" s="114">
        <v>6127935</v>
      </c>
      <c r="C1298" s="114">
        <f>VLOOKUP($B1298,References_1!$F$2:$H$18,3,)</f>
        <v>3</v>
      </c>
      <c r="D1298" s="115">
        <v>42142</v>
      </c>
      <c r="E1298" s="114" t="s">
        <v>1011</v>
      </c>
      <c r="F1298" s="114">
        <v>23</v>
      </c>
      <c r="G1298" s="114" t="s">
        <v>560</v>
      </c>
      <c r="H1298" s="114">
        <v>1156</v>
      </c>
      <c r="I1298" s="114">
        <v>0.05</v>
      </c>
      <c r="J1298" s="117" t="s">
        <v>1630</v>
      </c>
      <c r="K1298" s="116">
        <v>0.05</v>
      </c>
      <c r="L1298" s="114" t="s">
        <v>130</v>
      </c>
      <c r="M1298" s="114" t="str">
        <f>VLOOKUP($H1298,References_1!$C$2:$D$827,2,)</f>
        <v>GP4</v>
      </c>
      <c r="N1298" s="114" t="e">
        <f>VLOOKUP($H1298,References_2!$D$2:'References_2'!$AQ$186,39,)</f>
        <v>#N/A</v>
      </c>
      <c r="O1298" s="114" t="str">
        <f>LEFT(L1298,2)</f>
        <v>µg</v>
      </c>
      <c r="P1298" s="132">
        <f>IF($O1298="mg",VLOOKUP($C1298,References_1!$H$2:$I$18,2,)*$K1298*0.0864,IF($O1298="µg",VLOOKUP($C1298,References_1!$H$2:$I$18,2,)*$K1298*86.4,""))</f>
        <v>10.8864</v>
      </c>
      <c r="Q1298" s="116" t="str">
        <f>IF($O1298="mg","kg/j",IF($O1298="µg","mg/j",""))</f>
        <v>mg/j</v>
      </c>
    </row>
    <row r="1299" spans="1:17" x14ac:dyDescent="0.2">
      <c r="A1299" s="114">
        <f>VLOOKUP($B1299,References_1!$F$2:$G$18,2,)</f>
        <v>14</v>
      </c>
      <c r="B1299" s="114">
        <v>6127985</v>
      </c>
      <c r="C1299" s="114">
        <f>VLOOKUP($B1299,References_1!$F$2:$H$18,3,)</f>
        <v>11</v>
      </c>
      <c r="D1299" s="115">
        <v>42143</v>
      </c>
      <c r="E1299" s="114" t="s">
        <v>1003</v>
      </c>
      <c r="F1299" s="114">
        <v>23</v>
      </c>
      <c r="G1299" s="114" t="s">
        <v>560</v>
      </c>
      <c r="H1299" s="114">
        <v>1156</v>
      </c>
      <c r="I1299" s="114">
        <v>0.05</v>
      </c>
      <c r="J1299" s="117" t="s">
        <v>1630</v>
      </c>
      <c r="K1299" s="116">
        <v>0.05</v>
      </c>
      <c r="L1299" s="114" t="s">
        <v>130</v>
      </c>
      <c r="M1299" s="114" t="str">
        <f>VLOOKUP($H1299,References_1!$C$2:$D$827,2,)</f>
        <v>GP4</v>
      </c>
      <c r="N1299" s="114" t="e">
        <f>VLOOKUP($H1299,References_2!$D$2:'References_2'!$AQ$186,39,)</f>
        <v>#N/A</v>
      </c>
      <c r="O1299" s="114" t="str">
        <f>LEFT(L1299,2)</f>
        <v>µg</v>
      </c>
      <c r="P1299" s="132">
        <f>IF($O1299="mg",VLOOKUP($C1299,References_1!$H$2:$I$18,2,)*$K1299*0.0864,IF($O1299="µg",VLOOKUP($C1299,References_1!$H$2:$I$18,2,)*$K1299*86.4,""))</f>
        <v>889.16659200000015</v>
      </c>
      <c r="Q1299" s="116" t="str">
        <f>IF($O1299="mg","kg/j",IF($O1299="µg","mg/j",""))</f>
        <v>mg/j</v>
      </c>
    </row>
    <row r="1300" spans="1:17" x14ac:dyDescent="0.2">
      <c r="A1300" s="114">
        <f>VLOOKUP($B1300,References_1!$F$2:$G$18,2,)</f>
        <v>12</v>
      </c>
      <c r="B1300" s="114">
        <v>6127975</v>
      </c>
      <c r="C1300" s="114">
        <f>VLOOKUP($B1300,References_1!$F$2:$H$18,3,)</f>
        <v>14</v>
      </c>
      <c r="D1300" s="115">
        <v>42143</v>
      </c>
      <c r="E1300" s="114" t="s">
        <v>995</v>
      </c>
      <c r="F1300" s="114">
        <v>23</v>
      </c>
      <c r="G1300" s="114" t="s">
        <v>560</v>
      </c>
      <c r="H1300" s="114">
        <v>1156</v>
      </c>
      <c r="I1300" s="114">
        <v>0.05</v>
      </c>
      <c r="J1300" s="117" t="s">
        <v>1630</v>
      </c>
      <c r="K1300" s="116">
        <v>0.05</v>
      </c>
      <c r="L1300" s="114" t="s">
        <v>130</v>
      </c>
      <c r="M1300" s="114" t="str">
        <f>VLOOKUP($H1300,References_1!$C$2:$D$827,2,)</f>
        <v>GP4</v>
      </c>
      <c r="N1300" s="114" t="e">
        <f>VLOOKUP($H1300,References_2!$D$2:'References_2'!$AQ$186,39,)</f>
        <v>#N/A</v>
      </c>
      <c r="O1300" s="114" t="str">
        <f>LEFT(L1300,2)</f>
        <v>µg</v>
      </c>
      <c r="P1300" s="132">
        <f>IF($O1300="mg",VLOOKUP($C1300,References_1!$H$2:$I$18,2,)*$K1300*0.0864,IF($O1300="µg",VLOOKUP($C1300,References_1!$H$2:$I$18,2,)*$K1300*86.4,""))</f>
        <v>477.45590400000003</v>
      </c>
      <c r="Q1300" s="116" t="str">
        <f>IF($O1300="mg","kg/j",IF($O1300="µg","mg/j",""))</f>
        <v>mg/j</v>
      </c>
    </row>
    <row r="1301" spans="1:17" x14ac:dyDescent="0.2">
      <c r="A1301" s="114">
        <f>VLOOKUP($B1301,References_1!$F$2:$G$18,2,)</f>
        <v>17</v>
      </c>
      <c r="B1301" s="114">
        <v>6127980</v>
      </c>
      <c r="C1301" s="114">
        <f>VLOOKUP($B1301,References_1!$F$2:$H$18,3,)</f>
        <v>17</v>
      </c>
      <c r="D1301" s="115">
        <v>42144</v>
      </c>
      <c r="E1301" s="114" t="s">
        <v>387</v>
      </c>
      <c r="F1301" s="114">
        <v>23</v>
      </c>
      <c r="G1301" s="114" t="s">
        <v>560</v>
      </c>
      <c r="H1301" s="114">
        <v>1156</v>
      </c>
      <c r="I1301" s="114">
        <v>0.05</v>
      </c>
      <c r="J1301" s="117" t="s">
        <v>1630</v>
      </c>
      <c r="K1301" s="116">
        <v>0.05</v>
      </c>
      <c r="L1301" s="114" t="s">
        <v>130</v>
      </c>
      <c r="M1301" s="114" t="str">
        <f>VLOOKUP($H1301,References_1!$C$2:$D$827,2,)</f>
        <v>GP4</v>
      </c>
      <c r="N1301" s="114" t="e">
        <f>VLOOKUP($H1301,References_2!$D$2:'References_2'!$AQ$186,39,)</f>
        <v>#N/A</v>
      </c>
      <c r="O1301" s="114" t="str">
        <f>LEFT(L1301,2)</f>
        <v>µg</v>
      </c>
      <c r="P1301" s="132">
        <f>IF($O1301="mg",VLOOKUP($C1301,References_1!$H$2:$I$18,2,)*$K1301*0.0864,IF($O1301="µg",VLOOKUP($C1301,References_1!$H$2:$I$18,2,)*$K1301*86.4,""))</f>
        <v>620.55612000000008</v>
      </c>
      <c r="Q1301" s="116" t="str">
        <f>IF($O1301="mg","kg/j",IF($O1301="µg","mg/j",""))</f>
        <v>mg/j</v>
      </c>
    </row>
    <row r="1302" spans="1:17" x14ac:dyDescent="0.2">
      <c r="A1302" s="114">
        <f>VLOOKUP($B1302,References_1!$F$2:$G$18,2,)</f>
        <v>4</v>
      </c>
      <c r="B1302" s="114">
        <v>6127935</v>
      </c>
      <c r="C1302" s="114">
        <f>VLOOKUP($B1302,References_1!$F$2:$H$18,3,)</f>
        <v>3</v>
      </c>
      <c r="D1302" s="115">
        <v>42142</v>
      </c>
      <c r="E1302" s="114" t="s">
        <v>1011</v>
      </c>
      <c r="F1302" s="114">
        <v>23</v>
      </c>
      <c r="G1302" s="114" t="s">
        <v>561</v>
      </c>
      <c r="H1302" s="114">
        <v>1157</v>
      </c>
      <c r="I1302" s="114">
        <v>5.0000000000000001E-3</v>
      </c>
      <c r="J1302" s="117" t="s">
        <v>1630</v>
      </c>
      <c r="K1302" s="116">
        <v>5.0000000000000001E-3</v>
      </c>
      <c r="L1302" s="114" t="s">
        <v>130</v>
      </c>
      <c r="M1302" s="114" t="str">
        <f>VLOOKUP($H1302,References_1!$C$2:$D$827,2,)</f>
        <v>GP4</v>
      </c>
      <c r="N1302" s="114" t="e">
        <f>VLOOKUP($H1302,References_2!$D$2:'References_2'!$AQ$186,39,)</f>
        <v>#N/A</v>
      </c>
      <c r="O1302" s="114" t="str">
        <f>LEFT(L1302,2)</f>
        <v>µg</v>
      </c>
      <c r="P1302" s="132">
        <f>IF($O1302="mg",VLOOKUP($C1302,References_1!$H$2:$I$18,2,)*$K1302*0.0864,IF($O1302="µg",VLOOKUP($C1302,References_1!$H$2:$I$18,2,)*$K1302*86.4,""))</f>
        <v>1.0886400000000001</v>
      </c>
      <c r="Q1302" s="116" t="str">
        <f>IF($O1302="mg","kg/j",IF($O1302="µg","mg/j",""))</f>
        <v>mg/j</v>
      </c>
    </row>
    <row r="1303" spans="1:17" x14ac:dyDescent="0.2">
      <c r="A1303" s="114">
        <f>VLOOKUP($B1303,References_1!$F$2:$G$18,2,)</f>
        <v>14</v>
      </c>
      <c r="B1303" s="114">
        <v>6127985</v>
      </c>
      <c r="C1303" s="114">
        <f>VLOOKUP($B1303,References_1!$F$2:$H$18,3,)</f>
        <v>11</v>
      </c>
      <c r="D1303" s="115">
        <v>42143</v>
      </c>
      <c r="E1303" s="114" t="s">
        <v>1003</v>
      </c>
      <c r="F1303" s="114">
        <v>23</v>
      </c>
      <c r="G1303" s="114" t="s">
        <v>561</v>
      </c>
      <c r="H1303" s="114">
        <v>1157</v>
      </c>
      <c r="I1303" s="114">
        <v>5.0000000000000001E-3</v>
      </c>
      <c r="J1303" s="117" t="s">
        <v>1630</v>
      </c>
      <c r="K1303" s="116">
        <v>5.0000000000000001E-3</v>
      </c>
      <c r="L1303" s="114" t="s">
        <v>130</v>
      </c>
      <c r="M1303" s="114" t="str">
        <f>VLOOKUP($H1303,References_1!$C$2:$D$827,2,)</f>
        <v>GP4</v>
      </c>
      <c r="N1303" s="114" t="e">
        <f>VLOOKUP($H1303,References_2!$D$2:'References_2'!$AQ$186,39,)</f>
        <v>#N/A</v>
      </c>
      <c r="O1303" s="114" t="str">
        <f>LEFT(L1303,2)</f>
        <v>µg</v>
      </c>
      <c r="P1303" s="132">
        <f>IF($O1303="mg",VLOOKUP($C1303,References_1!$H$2:$I$18,2,)*$K1303*0.0864,IF($O1303="µg",VLOOKUP($C1303,References_1!$H$2:$I$18,2,)*$K1303*86.4,""))</f>
        <v>88.916659200000012</v>
      </c>
      <c r="Q1303" s="116" t="str">
        <f>IF($O1303="mg","kg/j",IF($O1303="µg","mg/j",""))</f>
        <v>mg/j</v>
      </c>
    </row>
    <row r="1304" spans="1:17" x14ac:dyDescent="0.2">
      <c r="A1304" s="114">
        <f>VLOOKUP($B1304,References_1!$F$2:$G$18,2,)</f>
        <v>12</v>
      </c>
      <c r="B1304" s="114">
        <v>6127975</v>
      </c>
      <c r="C1304" s="114">
        <f>VLOOKUP($B1304,References_1!$F$2:$H$18,3,)</f>
        <v>14</v>
      </c>
      <c r="D1304" s="115">
        <v>42143</v>
      </c>
      <c r="E1304" s="114" t="s">
        <v>995</v>
      </c>
      <c r="F1304" s="114">
        <v>23</v>
      </c>
      <c r="G1304" s="114" t="s">
        <v>561</v>
      </c>
      <c r="H1304" s="114">
        <v>1157</v>
      </c>
      <c r="I1304" s="114">
        <v>5.0000000000000001E-3</v>
      </c>
      <c r="J1304" s="117" t="s">
        <v>1630</v>
      </c>
      <c r="K1304" s="116">
        <v>5.0000000000000001E-3</v>
      </c>
      <c r="L1304" s="114" t="s">
        <v>130</v>
      </c>
      <c r="M1304" s="114" t="str">
        <f>VLOOKUP($H1304,References_1!$C$2:$D$827,2,)</f>
        <v>GP4</v>
      </c>
      <c r="N1304" s="114" t="e">
        <f>VLOOKUP($H1304,References_2!$D$2:'References_2'!$AQ$186,39,)</f>
        <v>#N/A</v>
      </c>
      <c r="O1304" s="114" t="str">
        <f>LEFT(L1304,2)</f>
        <v>µg</v>
      </c>
      <c r="P1304" s="132">
        <f>IF($O1304="mg",VLOOKUP($C1304,References_1!$H$2:$I$18,2,)*$K1304*0.0864,IF($O1304="µg",VLOOKUP($C1304,References_1!$H$2:$I$18,2,)*$K1304*86.4,""))</f>
        <v>47.745590399999998</v>
      </c>
      <c r="Q1304" s="116" t="str">
        <f>IF($O1304="mg","kg/j",IF($O1304="µg","mg/j",""))</f>
        <v>mg/j</v>
      </c>
    </row>
    <row r="1305" spans="1:17" x14ac:dyDescent="0.2">
      <c r="A1305" s="114">
        <f>VLOOKUP($B1305,References_1!$F$2:$G$18,2,)</f>
        <v>17</v>
      </c>
      <c r="B1305" s="114">
        <v>6127980</v>
      </c>
      <c r="C1305" s="114">
        <f>VLOOKUP($B1305,References_1!$F$2:$H$18,3,)</f>
        <v>17</v>
      </c>
      <c r="D1305" s="115">
        <v>42144</v>
      </c>
      <c r="E1305" s="114" t="s">
        <v>387</v>
      </c>
      <c r="F1305" s="114">
        <v>23</v>
      </c>
      <c r="G1305" s="114" t="s">
        <v>561</v>
      </c>
      <c r="H1305" s="114">
        <v>1157</v>
      </c>
      <c r="I1305" s="114">
        <v>5.0000000000000001E-3</v>
      </c>
      <c r="J1305" s="117" t="s">
        <v>1630</v>
      </c>
      <c r="K1305" s="116">
        <v>5.0000000000000001E-3</v>
      </c>
      <c r="L1305" s="114" t="s">
        <v>130</v>
      </c>
      <c r="M1305" s="114" t="str">
        <f>VLOOKUP($H1305,References_1!$C$2:$D$827,2,)</f>
        <v>GP4</v>
      </c>
      <c r="N1305" s="114" t="e">
        <f>VLOOKUP($H1305,References_2!$D$2:'References_2'!$AQ$186,39,)</f>
        <v>#N/A</v>
      </c>
      <c r="O1305" s="114" t="str">
        <f>LEFT(L1305,2)</f>
        <v>µg</v>
      </c>
      <c r="P1305" s="132">
        <f>IF($O1305="mg",VLOOKUP($C1305,References_1!$H$2:$I$18,2,)*$K1305*0.0864,IF($O1305="µg",VLOOKUP($C1305,References_1!$H$2:$I$18,2,)*$K1305*86.4,""))</f>
        <v>62.055611999999996</v>
      </c>
      <c r="Q1305" s="116" t="str">
        <f>IF($O1305="mg","kg/j",IF($O1305="µg","mg/j",""))</f>
        <v>mg/j</v>
      </c>
    </row>
    <row r="1306" spans="1:17" x14ac:dyDescent="0.2">
      <c r="A1306" s="114">
        <f>VLOOKUP($B1306,References_1!$F$2:$G$18,2,)</f>
        <v>4</v>
      </c>
      <c r="B1306" s="114">
        <v>6127935</v>
      </c>
      <c r="C1306" s="114">
        <f>VLOOKUP($B1306,References_1!$F$2:$H$18,3,)</f>
        <v>3</v>
      </c>
      <c r="D1306" s="115">
        <v>42142</v>
      </c>
      <c r="E1306" s="114" t="s">
        <v>1011</v>
      </c>
      <c r="F1306" s="114">
        <v>23</v>
      </c>
      <c r="G1306" s="114" t="s">
        <v>243</v>
      </c>
      <c r="H1306" s="114">
        <v>1621</v>
      </c>
      <c r="I1306" s="114">
        <v>0.01</v>
      </c>
      <c r="J1306" s="117" t="s">
        <v>1630</v>
      </c>
      <c r="K1306" s="116">
        <v>0.01</v>
      </c>
      <c r="L1306" s="114" t="s">
        <v>130</v>
      </c>
      <c r="M1306" s="114" t="str">
        <f>VLOOKUP($H1306,References_1!$C$2:$D$827,2,)</f>
        <v>GP5</v>
      </c>
      <c r="N1306" s="114" t="e">
        <f>VLOOKUP($H1306,References_2!$D$2:'References_2'!$AQ$186,39,)</f>
        <v>#N/A</v>
      </c>
      <c r="O1306" s="114" t="str">
        <f>LEFT(L1306,2)</f>
        <v>µg</v>
      </c>
      <c r="P1306" s="132">
        <f>IF($O1306="mg",VLOOKUP($C1306,References_1!$H$2:$I$18,2,)*$K1306*0.0864,IF($O1306="µg",VLOOKUP($C1306,References_1!$H$2:$I$18,2,)*$K1306*86.4,""))</f>
        <v>2.1772800000000001</v>
      </c>
      <c r="Q1306" s="116" t="str">
        <f>IF($O1306="mg","kg/j",IF($O1306="µg","mg/j",""))</f>
        <v>mg/j</v>
      </c>
    </row>
    <row r="1307" spans="1:17" x14ac:dyDescent="0.2">
      <c r="A1307" s="114">
        <f>VLOOKUP($B1307,References_1!$F$2:$G$18,2,)</f>
        <v>14</v>
      </c>
      <c r="B1307" s="114">
        <v>6127985</v>
      </c>
      <c r="C1307" s="114">
        <f>VLOOKUP($B1307,References_1!$F$2:$H$18,3,)</f>
        <v>11</v>
      </c>
      <c r="D1307" s="115">
        <v>42143</v>
      </c>
      <c r="E1307" s="114" t="s">
        <v>1003</v>
      </c>
      <c r="F1307" s="114">
        <v>23</v>
      </c>
      <c r="G1307" s="114" t="s">
        <v>243</v>
      </c>
      <c r="H1307" s="114">
        <v>1621</v>
      </c>
      <c r="I1307" s="114">
        <v>0.01</v>
      </c>
      <c r="J1307" s="117" t="s">
        <v>1630</v>
      </c>
      <c r="K1307" s="116">
        <v>0.01</v>
      </c>
      <c r="L1307" s="114" t="s">
        <v>130</v>
      </c>
      <c r="M1307" s="114" t="str">
        <f>VLOOKUP($H1307,References_1!$C$2:$D$827,2,)</f>
        <v>GP5</v>
      </c>
      <c r="N1307" s="114" t="e">
        <f>VLOOKUP($H1307,References_2!$D$2:'References_2'!$AQ$186,39,)</f>
        <v>#N/A</v>
      </c>
      <c r="O1307" s="114" t="str">
        <f>LEFT(L1307,2)</f>
        <v>µg</v>
      </c>
      <c r="P1307" s="132">
        <f>IF($O1307="mg",VLOOKUP($C1307,References_1!$H$2:$I$18,2,)*$K1307*0.0864,IF($O1307="µg",VLOOKUP($C1307,References_1!$H$2:$I$18,2,)*$K1307*86.4,""))</f>
        <v>177.83331840000002</v>
      </c>
      <c r="Q1307" s="116" t="str">
        <f>IF($O1307="mg","kg/j",IF($O1307="µg","mg/j",""))</f>
        <v>mg/j</v>
      </c>
    </row>
    <row r="1308" spans="1:17" x14ac:dyDescent="0.2">
      <c r="A1308" s="114">
        <f>VLOOKUP($B1308,References_1!$F$2:$G$18,2,)</f>
        <v>2</v>
      </c>
      <c r="B1308" s="114">
        <v>6127915</v>
      </c>
      <c r="C1308" s="114">
        <f>VLOOKUP($B1308,References_1!$F$2:$H$18,3,)</f>
        <v>12</v>
      </c>
      <c r="D1308" s="115">
        <v>42143</v>
      </c>
      <c r="E1308" s="114" t="s">
        <v>1007</v>
      </c>
      <c r="F1308" s="114">
        <v>23</v>
      </c>
      <c r="G1308" s="114" t="s">
        <v>243</v>
      </c>
      <c r="H1308" s="114">
        <v>1621</v>
      </c>
      <c r="I1308" s="114">
        <v>0.01</v>
      </c>
      <c r="J1308" s="117" t="s">
        <v>1630</v>
      </c>
      <c r="K1308" s="116">
        <v>0.01</v>
      </c>
      <c r="L1308" s="114" t="s">
        <v>130</v>
      </c>
      <c r="M1308" s="114" t="str">
        <f>VLOOKUP($H1308,References_1!$C$2:$D$827,2,)</f>
        <v>GP5</v>
      </c>
      <c r="N1308" s="114" t="e">
        <f>VLOOKUP($H1308,References_2!$D$2:'References_2'!$AQ$186,39,)</f>
        <v>#N/A</v>
      </c>
      <c r="O1308" s="114" t="str">
        <f>LEFT(L1308,2)</f>
        <v>µg</v>
      </c>
      <c r="P1308" s="132">
        <f>IF($O1308="mg",VLOOKUP($C1308,References_1!$H$2:$I$18,2,)*$K1308*0.0864,IF($O1308="µg",VLOOKUP($C1308,References_1!$H$2:$I$18,2,)*$K1308*86.4,""))</f>
        <v>1.648512</v>
      </c>
      <c r="Q1308" s="116" t="str">
        <f>IF($O1308="mg","kg/j",IF($O1308="µg","mg/j",""))</f>
        <v>mg/j</v>
      </c>
    </row>
    <row r="1309" spans="1:17" x14ac:dyDescent="0.2">
      <c r="A1309" s="114">
        <f>VLOOKUP($B1309,References_1!$F$2:$G$18,2,)</f>
        <v>11</v>
      </c>
      <c r="B1309" s="114" t="s">
        <v>1032</v>
      </c>
      <c r="C1309" s="114">
        <f>VLOOKUP($B1309,References_1!$F$2:$H$18,3,)</f>
        <v>13</v>
      </c>
      <c r="D1309" s="115">
        <v>42143</v>
      </c>
      <c r="E1309" s="114" t="s">
        <v>1033</v>
      </c>
      <c r="F1309" s="114">
        <v>23</v>
      </c>
      <c r="G1309" s="114" t="s">
        <v>243</v>
      </c>
      <c r="H1309" s="114">
        <v>1621</v>
      </c>
      <c r="I1309" s="114">
        <v>0.01</v>
      </c>
      <c r="J1309" s="117" t="s">
        <v>1630</v>
      </c>
      <c r="K1309" s="116">
        <v>0.01</v>
      </c>
      <c r="L1309" s="114" t="s">
        <v>130</v>
      </c>
      <c r="M1309" s="114" t="str">
        <f>VLOOKUP($H1309,References_1!$C$2:$D$827,2,)</f>
        <v>GP5</v>
      </c>
      <c r="N1309" s="114" t="e">
        <f>VLOOKUP($H1309,References_2!$D$2:'References_2'!$AQ$186,39,)</f>
        <v>#N/A</v>
      </c>
      <c r="O1309" s="114" t="str">
        <f>LEFT(L1309,2)</f>
        <v>µg</v>
      </c>
      <c r="P1309" s="132">
        <f>IF($O1309="mg",VLOOKUP($C1309,References_1!$H$2:$I$18,2,)*$K1309*0.0864,IF($O1309="µg",VLOOKUP($C1309,References_1!$H$2:$I$18,2,)*$K1309*86.4,""))</f>
        <v>37.200384</v>
      </c>
      <c r="Q1309" s="116" t="str">
        <f>IF($O1309="mg","kg/j",IF($O1309="µg","mg/j",""))</f>
        <v>mg/j</v>
      </c>
    </row>
    <row r="1310" spans="1:17" x14ac:dyDescent="0.2">
      <c r="A1310" s="114">
        <f>VLOOKUP($B1310,References_1!$F$2:$G$18,2,)</f>
        <v>12</v>
      </c>
      <c r="B1310" s="114">
        <v>6127975</v>
      </c>
      <c r="C1310" s="114">
        <f>VLOOKUP($B1310,References_1!$F$2:$H$18,3,)</f>
        <v>14</v>
      </c>
      <c r="D1310" s="115">
        <v>42143</v>
      </c>
      <c r="E1310" s="114" t="s">
        <v>995</v>
      </c>
      <c r="F1310" s="114">
        <v>23</v>
      </c>
      <c r="G1310" s="114" t="s">
        <v>243</v>
      </c>
      <c r="H1310" s="114">
        <v>1621</v>
      </c>
      <c r="I1310" s="114">
        <v>0.01</v>
      </c>
      <c r="J1310" s="117" t="s">
        <v>1630</v>
      </c>
      <c r="K1310" s="116">
        <v>0.01</v>
      </c>
      <c r="L1310" s="114" t="s">
        <v>130</v>
      </c>
      <c r="M1310" s="114" t="str">
        <f>VLOOKUP($H1310,References_1!$C$2:$D$827,2,)</f>
        <v>GP5</v>
      </c>
      <c r="N1310" s="114" t="e">
        <f>VLOOKUP($H1310,References_2!$D$2:'References_2'!$AQ$186,39,)</f>
        <v>#N/A</v>
      </c>
      <c r="O1310" s="114" t="str">
        <f>LEFT(L1310,2)</f>
        <v>µg</v>
      </c>
      <c r="P1310" s="132">
        <f>IF($O1310="mg",VLOOKUP($C1310,References_1!$H$2:$I$18,2,)*$K1310*0.0864,IF($O1310="µg",VLOOKUP($C1310,References_1!$H$2:$I$18,2,)*$K1310*86.4,""))</f>
        <v>95.491180799999995</v>
      </c>
      <c r="Q1310" s="116" t="str">
        <f>IF($O1310="mg","kg/j",IF($O1310="µg","mg/j",""))</f>
        <v>mg/j</v>
      </c>
    </row>
    <row r="1311" spans="1:17" x14ac:dyDescent="0.2">
      <c r="A1311" s="114">
        <f>VLOOKUP($B1311,References_1!$F$2:$G$18,2,)</f>
        <v>15</v>
      </c>
      <c r="B1311" s="114">
        <v>6127900</v>
      </c>
      <c r="C1311" s="114">
        <f>VLOOKUP($B1311,References_1!$F$2:$H$18,3,)</f>
        <v>15</v>
      </c>
      <c r="D1311" s="115">
        <v>42144</v>
      </c>
      <c r="E1311" s="114" t="s">
        <v>119</v>
      </c>
      <c r="F1311" s="114">
        <v>23</v>
      </c>
      <c r="G1311" s="114" t="s">
        <v>243</v>
      </c>
      <c r="H1311" s="114">
        <v>1621</v>
      </c>
      <c r="I1311" s="114">
        <v>0.01</v>
      </c>
      <c r="J1311" s="117" t="s">
        <v>1630</v>
      </c>
      <c r="K1311" s="116">
        <v>0.01</v>
      </c>
      <c r="L1311" s="114" t="s">
        <v>130</v>
      </c>
      <c r="M1311" s="114" t="str">
        <f>VLOOKUP($H1311,References_1!$C$2:$D$827,2,)</f>
        <v>GP5</v>
      </c>
      <c r="N1311" s="114" t="e">
        <f>VLOOKUP($H1311,References_2!$D$2:'References_2'!$AQ$186,39,)</f>
        <v>#N/A</v>
      </c>
      <c r="O1311" s="114" t="str">
        <f>LEFT(L1311,2)</f>
        <v>µg</v>
      </c>
      <c r="P1311" s="132">
        <f>IF($O1311="mg",VLOOKUP($C1311,References_1!$H$2:$I$18,2,)*$K1311*0.0864,IF($O1311="µg",VLOOKUP($C1311,References_1!$H$2:$I$18,2,)*$K1311*86.4,""))</f>
        <v>89.147520000000029</v>
      </c>
      <c r="Q1311" s="116" t="str">
        <f>IF($O1311="mg","kg/j",IF($O1311="µg","mg/j",""))</f>
        <v>mg/j</v>
      </c>
    </row>
    <row r="1312" spans="1:17" x14ac:dyDescent="0.2">
      <c r="A1312" s="114">
        <f>VLOOKUP($B1312,References_1!$F$2:$G$18,2,)</f>
        <v>17</v>
      </c>
      <c r="B1312" s="114">
        <v>6127980</v>
      </c>
      <c r="C1312" s="114">
        <f>VLOOKUP($B1312,References_1!$F$2:$H$18,3,)</f>
        <v>17</v>
      </c>
      <c r="D1312" s="115">
        <v>42144</v>
      </c>
      <c r="E1312" s="114" t="s">
        <v>387</v>
      </c>
      <c r="F1312" s="114">
        <v>23</v>
      </c>
      <c r="G1312" s="114" t="s">
        <v>243</v>
      </c>
      <c r="H1312" s="114">
        <v>1621</v>
      </c>
      <c r="I1312" s="114">
        <v>0.01</v>
      </c>
      <c r="J1312" s="117" t="s">
        <v>1630</v>
      </c>
      <c r="K1312" s="116">
        <v>0.01</v>
      </c>
      <c r="L1312" s="114" t="s">
        <v>130</v>
      </c>
      <c r="M1312" s="114" t="str">
        <f>VLOOKUP($H1312,References_1!$C$2:$D$827,2,)</f>
        <v>GP5</v>
      </c>
      <c r="N1312" s="114" t="e">
        <f>VLOOKUP($H1312,References_2!$D$2:'References_2'!$AQ$186,39,)</f>
        <v>#N/A</v>
      </c>
      <c r="O1312" s="114" t="str">
        <f>LEFT(L1312,2)</f>
        <v>µg</v>
      </c>
      <c r="P1312" s="132">
        <f>IF($O1312="mg",VLOOKUP($C1312,References_1!$H$2:$I$18,2,)*$K1312*0.0864,IF($O1312="µg",VLOOKUP($C1312,References_1!$H$2:$I$18,2,)*$K1312*86.4,""))</f>
        <v>124.11122399999999</v>
      </c>
      <c r="Q1312" s="116" t="str">
        <f>IF($O1312="mg","kg/j",IF($O1312="µg","mg/j",""))</f>
        <v>mg/j</v>
      </c>
    </row>
    <row r="1313" spans="1:17" x14ac:dyDescent="0.2">
      <c r="A1313" s="114">
        <f>VLOOKUP($B1313,References_1!$F$2:$G$18,2,)</f>
        <v>4</v>
      </c>
      <c r="B1313" s="114">
        <v>6127935</v>
      </c>
      <c r="C1313" s="114">
        <f>VLOOKUP($B1313,References_1!$F$2:$H$18,3,)</f>
        <v>3</v>
      </c>
      <c r="D1313" s="115">
        <v>42142</v>
      </c>
      <c r="E1313" s="114" t="s">
        <v>1011</v>
      </c>
      <c r="F1313" s="114">
        <v>23</v>
      </c>
      <c r="G1313" s="114" t="s">
        <v>244</v>
      </c>
      <c r="H1313" s="114">
        <v>7074</v>
      </c>
      <c r="I1313" s="114">
        <v>2.5000000000000001E-3</v>
      </c>
      <c r="J1313" s="117" t="s">
        <v>1630</v>
      </c>
      <c r="K1313" s="116">
        <v>2.5000000000000001E-3</v>
      </c>
      <c r="L1313" s="114" t="s">
        <v>130</v>
      </c>
      <c r="M1313" s="114" t="str">
        <f>VLOOKUP($H1313,References_1!$C$2:$D$827,2,)</f>
        <v>GP5</v>
      </c>
      <c r="N1313" s="114" t="e">
        <f>VLOOKUP($H1313,References_2!$D$2:'References_2'!$AQ$186,39,)</f>
        <v>#N/A</v>
      </c>
      <c r="O1313" s="114" t="str">
        <f>LEFT(L1313,2)</f>
        <v>µg</v>
      </c>
      <c r="P1313" s="132">
        <f>IF($O1313="mg",VLOOKUP($C1313,References_1!$H$2:$I$18,2,)*$K1313*0.0864,IF($O1313="µg",VLOOKUP($C1313,References_1!$H$2:$I$18,2,)*$K1313*86.4,""))</f>
        <v>0.54432000000000003</v>
      </c>
      <c r="Q1313" s="116" t="str">
        <f>IF($O1313="mg","kg/j",IF($O1313="µg","mg/j",""))</f>
        <v>mg/j</v>
      </c>
    </row>
    <row r="1314" spans="1:17" x14ac:dyDescent="0.2">
      <c r="A1314" s="114">
        <f>VLOOKUP($B1314,References_1!$F$2:$G$18,2,)</f>
        <v>14</v>
      </c>
      <c r="B1314" s="114">
        <v>6127985</v>
      </c>
      <c r="C1314" s="114">
        <f>VLOOKUP($B1314,References_1!$F$2:$H$18,3,)</f>
        <v>11</v>
      </c>
      <c r="D1314" s="115">
        <v>42143</v>
      </c>
      <c r="E1314" s="114" t="s">
        <v>1003</v>
      </c>
      <c r="F1314" s="114">
        <v>23</v>
      </c>
      <c r="G1314" s="114" t="s">
        <v>244</v>
      </c>
      <c r="H1314" s="114">
        <v>7074</v>
      </c>
      <c r="I1314" s="114">
        <v>2.5000000000000001E-3</v>
      </c>
      <c r="J1314" s="117" t="s">
        <v>1630</v>
      </c>
      <c r="K1314" s="116">
        <v>2.5000000000000001E-3</v>
      </c>
      <c r="L1314" s="114" t="s">
        <v>130</v>
      </c>
      <c r="M1314" s="114" t="str">
        <f>VLOOKUP($H1314,References_1!$C$2:$D$827,2,)</f>
        <v>GP5</v>
      </c>
      <c r="N1314" s="114" t="e">
        <f>VLOOKUP($H1314,References_2!$D$2:'References_2'!$AQ$186,39,)</f>
        <v>#N/A</v>
      </c>
      <c r="O1314" s="114" t="str">
        <f>LEFT(L1314,2)</f>
        <v>µg</v>
      </c>
      <c r="P1314" s="132">
        <f>IF($O1314="mg",VLOOKUP($C1314,References_1!$H$2:$I$18,2,)*$K1314*0.0864,IF($O1314="µg",VLOOKUP($C1314,References_1!$H$2:$I$18,2,)*$K1314*86.4,""))</f>
        <v>44.458329600000006</v>
      </c>
      <c r="Q1314" s="116" t="str">
        <f>IF($O1314="mg","kg/j",IF($O1314="µg","mg/j",""))</f>
        <v>mg/j</v>
      </c>
    </row>
    <row r="1315" spans="1:17" x14ac:dyDescent="0.2">
      <c r="A1315" s="114">
        <f>VLOOKUP($B1315,References_1!$F$2:$G$18,2,)</f>
        <v>2</v>
      </c>
      <c r="B1315" s="114">
        <v>6127915</v>
      </c>
      <c r="C1315" s="114">
        <f>VLOOKUP($B1315,References_1!$F$2:$H$18,3,)</f>
        <v>12</v>
      </c>
      <c r="D1315" s="115">
        <v>42143</v>
      </c>
      <c r="E1315" s="114" t="s">
        <v>1007</v>
      </c>
      <c r="F1315" s="114">
        <v>23</v>
      </c>
      <c r="G1315" s="114" t="s">
        <v>244</v>
      </c>
      <c r="H1315" s="114">
        <v>7074</v>
      </c>
      <c r="I1315" s="114">
        <v>2.5000000000000001E-3</v>
      </c>
      <c r="J1315" s="117" t="s">
        <v>1630</v>
      </c>
      <c r="K1315" s="116">
        <v>2.5000000000000001E-3</v>
      </c>
      <c r="L1315" s="114" t="s">
        <v>130</v>
      </c>
      <c r="M1315" s="114" t="str">
        <f>VLOOKUP($H1315,References_1!$C$2:$D$827,2,)</f>
        <v>GP5</v>
      </c>
      <c r="N1315" s="114" t="e">
        <f>VLOOKUP($H1315,References_2!$D$2:'References_2'!$AQ$186,39,)</f>
        <v>#N/A</v>
      </c>
      <c r="O1315" s="114" t="str">
        <f>LEFT(L1315,2)</f>
        <v>µg</v>
      </c>
      <c r="P1315" s="132">
        <f>IF($O1315="mg",VLOOKUP($C1315,References_1!$H$2:$I$18,2,)*$K1315*0.0864,IF($O1315="µg",VLOOKUP($C1315,References_1!$H$2:$I$18,2,)*$K1315*86.4,""))</f>
        <v>0.41212799999999999</v>
      </c>
      <c r="Q1315" s="116" t="str">
        <f>IF($O1315="mg","kg/j",IF($O1315="µg","mg/j",""))</f>
        <v>mg/j</v>
      </c>
    </row>
    <row r="1316" spans="1:17" x14ac:dyDescent="0.2">
      <c r="A1316" s="114">
        <f>VLOOKUP($B1316,References_1!$F$2:$G$18,2,)</f>
        <v>11</v>
      </c>
      <c r="B1316" s="114" t="s">
        <v>1032</v>
      </c>
      <c r="C1316" s="114">
        <f>VLOOKUP($B1316,References_1!$F$2:$H$18,3,)</f>
        <v>13</v>
      </c>
      <c r="D1316" s="115">
        <v>42143</v>
      </c>
      <c r="E1316" s="114" t="s">
        <v>1033</v>
      </c>
      <c r="F1316" s="114">
        <v>23</v>
      </c>
      <c r="G1316" s="114" t="s">
        <v>244</v>
      </c>
      <c r="H1316" s="114">
        <v>7074</v>
      </c>
      <c r="I1316" s="114">
        <v>2.5000000000000001E-3</v>
      </c>
      <c r="J1316" s="117" t="s">
        <v>1630</v>
      </c>
      <c r="K1316" s="116">
        <v>2.5000000000000001E-3</v>
      </c>
      <c r="L1316" s="114" t="s">
        <v>130</v>
      </c>
      <c r="M1316" s="114" t="str">
        <f>VLOOKUP($H1316,References_1!$C$2:$D$827,2,)</f>
        <v>GP5</v>
      </c>
      <c r="N1316" s="114" t="e">
        <f>VLOOKUP($H1316,References_2!$D$2:'References_2'!$AQ$186,39,)</f>
        <v>#N/A</v>
      </c>
      <c r="O1316" s="114" t="str">
        <f>LEFT(L1316,2)</f>
        <v>µg</v>
      </c>
      <c r="P1316" s="132">
        <f>IF($O1316="mg",VLOOKUP($C1316,References_1!$H$2:$I$18,2,)*$K1316*0.0864,IF($O1316="µg",VLOOKUP($C1316,References_1!$H$2:$I$18,2,)*$K1316*86.4,""))</f>
        <v>9.3000959999999999</v>
      </c>
      <c r="Q1316" s="116" t="str">
        <f>IF($O1316="mg","kg/j",IF($O1316="µg","mg/j",""))</f>
        <v>mg/j</v>
      </c>
    </row>
    <row r="1317" spans="1:17" x14ac:dyDescent="0.2">
      <c r="A1317" s="114">
        <f>VLOOKUP($B1317,References_1!$F$2:$G$18,2,)</f>
        <v>12</v>
      </c>
      <c r="B1317" s="114">
        <v>6127975</v>
      </c>
      <c r="C1317" s="114">
        <f>VLOOKUP($B1317,References_1!$F$2:$H$18,3,)</f>
        <v>14</v>
      </c>
      <c r="D1317" s="115">
        <v>42143</v>
      </c>
      <c r="E1317" s="114" t="s">
        <v>995</v>
      </c>
      <c r="F1317" s="114">
        <v>23</v>
      </c>
      <c r="G1317" s="114" t="s">
        <v>244</v>
      </c>
      <c r="H1317" s="114">
        <v>7074</v>
      </c>
      <c r="I1317" s="114">
        <v>2.5000000000000001E-3</v>
      </c>
      <c r="J1317" s="117" t="s">
        <v>1630</v>
      </c>
      <c r="K1317" s="116">
        <v>2.5000000000000001E-3</v>
      </c>
      <c r="L1317" s="114" t="s">
        <v>130</v>
      </c>
      <c r="M1317" s="114" t="str">
        <f>VLOOKUP($H1317,References_1!$C$2:$D$827,2,)</f>
        <v>GP5</v>
      </c>
      <c r="N1317" s="114" t="e">
        <f>VLOOKUP($H1317,References_2!$D$2:'References_2'!$AQ$186,39,)</f>
        <v>#N/A</v>
      </c>
      <c r="O1317" s="114" t="str">
        <f>LEFT(L1317,2)</f>
        <v>µg</v>
      </c>
      <c r="P1317" s="132">
        <f>IF($O1317="mg",VLOOKUP($C1317,References_1!$H$2:$I$18,2,)*$K1317*0.0864,IF($O1317="µg",VLOOKUP($C1317,References_1!$H$2:$I$18,2,)*$K1317*86.4,""))</f>
        <v>23.872795199999999</v>
      </c>
      <c r="Q1317" s="116" t="str">
        <f>IF($O1317="mg","kg/j",IF($O1317="µg","mg/j",""))</f>
        <v>mg/j</v>
      </c>
    </row>
    <row r="1318" spans="1:17" x14ac:dyDescent="0.2">
      <c r="A1318" s="114">
        <f>VLOOKUP($B1318,References_1!$F$2:$G$18,2,)</f>
        <v>15</v>
      </c>
      <c r="B1318" s="114">
        <v>6127900</v>
      </c>
      <c r="C1318" s="114">
        <f>VLOOKUP($B1318,References_1!$F$2:$H$18,3,)</f>
        <v>15</v>
      </c>
      <c r="D1318" s="115">
        <v>42144</v>
      </c>
      <c r="E1318" s="114" t="s">
        <v>119</v>
      </c>
      <c r="F1318" s="114">
        <v>23</v>
      </c>
      <c r="G1318" s="114" t="s">
        <v>244</v>
      </c>
      <c r="H1318" s="114">
        <v>7074</v>
      </c>
      <c r="I1318" s="114">
        <v>2.5000000000000001E-3</v>
      </c>
      <c r="J1318" s="117" t="s">
        <v>1630</v>
      </c>
      <c r="K1318" s="116">
        <v>2.5000000000000001E-3</v>
      </c>
      <c r="L1318" s="114" t="s">
        <v>130</v>
      </c>
      <c r="M1318" s="114" t="str">
        <f>VLOOKUP($H1318,References_1!$C$2:$D$827,2,)</f>
        <v>GP5</v>
      </c>
      <c r="N1318" s="114" t="e">
        <f>VLOOKUP($H1318,References_2!$D$2:'References_2'!$AQ$186,39,)</f>
        <v>#N/A</v>
      </c>
      <c r="O1318" s="114" t="str">
        <f>LEFT(L1318,2)</f>
        <v>µg</v>
      </c>
      <c r="P1318" s="132">
        <f>IF($O1318="mg",VLOOKUP($C1318,References_1!$H$2:$I$18,2,)*$K1318*0.0864,IF($O1318="µg",VLOOKUP($C1318,References_1!$H$2:$I$18,2,)*$K1318*86.4,""))</f>
        <v>22.286880000000007</v>
      </c>
      <c r="Q1318" s="116" t="str">
        <f>IF($O1318="mg","kg/j",IF($O1318="µg","mg/j",""))</f>
        <v>mg/j</v>
      </c>
    </row>
    <row r="1319" spans="1:17" x14ac:dyDescent="0.2">
      <c r="A1319" s="114">
        <f>VLOOKUP($B1319,References_1!$F$2:$G$18,2,)</f>
        <v>17</v>
      </c>
      <c r="B1319" s="114">
        <v>6127980</v>
      </c>
      <c r="C1319" s="114">
        <f>VLOOKUP($B1319,References_1!$F$2:$H$18,3,)</f>
        <v>17</v>
      </c>
      <c r="D1319" s="115">
        <v>42144</v>
      </c>
      <c r="E1319" s="114" t="s">
        <v>387</v>
      </c>
      <c r="F1319" s="114">
        <v>23</v>
      </c>
      <c r="G1319" s="114" t="s">
        <v>244</v>
      </c>
      <c r="H1319" s="114">
        <v>7074</v>
      </c>
      <c r="I1319" s="114">
        <v>2.5000000000000001E-3</v>
      </c>
      <c r="J1319" s="117" t="s">
        <v>1630</v>
      </c>
      <c r="K1319" s="116">
        <v>2.5000000000000001E-3</v>
      </c>
      <c r="L1319" s="114" t="s">
        <v>130</v>
      </c>
      <c r="M1319" s="114" t="str">
        <f>VLOOKUP($H1319,References_1!$C$2:$D$827,2,)</f>
        <v>GP5</v>
      </c>
      <c r="N1319" s="114" t="e">
        <f>VLOOKUP($H1319,References_2!$D$2:'References_2'!$AQ$186,39,)</f>
        <v>#N/A</v>
      </c>
      <c r="O1319" s="114" t="str">
        <f>LEFT(L1319,2)</f>
        <v>µg</v>
      </c>
      <c r="P1319" s="132">
        <f>IF($O1319="mg",VLOOKUP($C1319,References_1!$H$2:$I$18,2,)*$K1319*0.0864,IF($O1319="µg",VLOOKUP($C1319,References_1!$H$2:$I$18,2,)*$K1319*86.4,""))</f>
        <v>31.027805999999998</v>
      </c>
      <c r="Q1319" s="116" t="str">
        <f>IF($O1319="mg","kg/j",IF($O1319="µg","mg/j",""))</f>
        <v>mg/j</v>
      </c>
    </row>
    <row r="1320" spans="1:17" x14ac:dyDescent="0.2">
      <c r="A1320" s="114">
        <f>VLOOKUP($B1320,References_1!$F$2:$G$18,2,)</f>
        <v>4</v>
      </c>
      <c r="B1320" s="114">
        <v>6127935</v>
      </c>
      <c r="C1320" s="114">
        <f>VLOOKUP($B1320,References_1!$F$2:$H$18,3,)</f>
        <v>3</v>
      </c>
      <c r="D1320" s="115">
        <v>42142</v>
      </c>
      <c r="E1320" s="114" t="s">
        <v>1011</v>
      </c>
      <c r="F1320" s="114">
        <v>23</v>
      </c>
      <c r="G1320" s="114" t="s">
        <v>562</v>
      </c>
      <c r="H1320" s="114">
        <v>1480</v>
      </c>
      <c r="I1320" s="114">
        <v>0.06</v>
      </c>
      <c r="J1320" s="117" t="s">
        <v>1630</v>
      </c>
      <c r="K1320" s="116">
        <v>0.06</v>
      </c>
      <c r="L1320" s="114" t="s">
        <v>130</v>
      </c>
      <c r="M1320" s="114" t="str">
        <f>VLOOKUP($H1320,References_1!$C$2:$D$827,2,)</f>
        <v>GP4</v>
      </c>
      <c r="N1320" s="114">
        <f>VLOOKUP($H1320,References_2!$D$2:'References_2'!$AQ$186,39,)</f>
        <v>0.1</v>
      </c>
      <c r="O1320" s="114" t="str">
        <f>LEFT(L1320,2)</f>
        <v>µg</v>
      </c>
      <c r="P1320" s="132">
        <f>IF($O1320="mg",VLOOKUP($C1320,References_1!$H$2:$I$18,2,)*$K1320*0.0864,IF($O1320="µg",VLOOKUP($C1320,References_1!$H$2:$I$18,2,)*$K1320*86.4,""))</f>
        <v>13.063680000000002</v>
      </c>
      <c r="Q1320" s="116" t="str">
        <f>IF($O1320="mg","kg/j",IF($O1320="µg","mg/j",""))</f>
        <v>mg/j</v>
      </c>
    </row>
    <row r="1321" spans="1:17" x14ac:dyDescent="0.2">
      <c r="A1321" s="114">
        <f>VLOOKUP($B1321,References_1!$F$2:$G$18,2,)</f>
        <v>14</v>
      </c>
      <c r="B1321" s="114">
        <v>6127985</v>
      </c>
      <c r="C1321" s="114">
        <f>VLOOKUP($B1321,References_1!$F$2:$H$18,3,)</f>
        <v>11</v>
      </c>
      <c r="D1321" s="115">
        <v>42143</v>
      </c>
      <c r="E1321" s="114" t="s">
        <v>1003</v>
      </c>
      <c r="F1321" s="114">
        <v>23</v>
      </c>
      <c r="G1321" s="114" t="s">
        <v>562</v>
      </c>
      <c r="H1321" s="114">
        <v>1480</v>
      </c>
      <c r="I1321" s="114">
        <v>0.06</v>
      </c>
      <c r="J1321" s="117" t="s">
        <v>1630</v>
      </c>
      <c r="K1321" s="116">
        <v>0.06</v>
      </c>
      <c r="L1321" s="114" t="s">
        <v>130</v>
      </c>
      <c r="M1321" s="114" t="str">
        <f>VLOOKUP($H1321,References_1!$C$2:$D$827,2,)</f>
        <v>GP4</v>
      </c>
      <c r="N1321" s="114">
        <f>VLOOKUP($H1321,References_2!$D$2:'References_2'!$AQ$186,39,)</f>
        <v>0.1</v>
      </c>
      <c r="O1321" s="114" t="str">
        <f>LEFT(L1321,2)</f>
        <v>µg</v>
      </c>
      <c r="P1321" s="132">
        <f>IF($O1321="mg",VLOOKUP($C1321,References_1!$H$2:$I$18,2,)*$K1321*0.0864,IF($O1321="µg",VLOOKUP($C1321,References_1!$H$2:$I$18,2,)*$K1321*86.4,""))</f>
        <v>1066.9999104000001</v>
      </c>
      <c r="Q1321" s="116" t="str">
        <f>IF($O1321="mg","kg/j",IF($O1321="µg","mg/j",""))</f>
        <v>mg/j</v>
      </c>
    </row>
    <row r="1322" spans="1:17" x14ac:dyDescent="0.2">
      <c r="A1322" s="114">
        <f>VLOOKUP($B1322,References_1!$F$2:$G$18,2,)</f>
        <v>12</v>
      </c>
      <c r="B1322" s="114">
        <v>6127975</v>
      </c>
      <c r="C1322" s="114">
        <f>VLOOKUP($B1322,References_1!$F$2:$H$18,3,)</f>
        <v>14</v>
      </c>
      <c r="D1322" s="115">
        <v>42143</v>
      </c>
      <c r="E1322" s="114" t="s">
        <v>995</v>
      </c>
      <c r="F1322" s="114">
        <v>23</v>
      </c>
      <c r="G1322" s="114" t="s">
        <v>562</v>
      </c>
      <c r="H1322" s="114">
        <v>1480</v>
      </c>
      <c r="I1322" s="114">
        <v>0.06</v>
      </c>
      <c r="J1322" s="117" t="s">
        <v>1630</v>
      </c>
      <c r="K1322" s="116">
        <v>0.06</v>
      </c>
      <c r="L1322" s="114" t="s">
        <v>130</v>
      </c>
      <c r="M1322" s="114" t="str">
        <f>VLOOKUP($H1322,References_1!$C$2:$D$827,2,)</f>
        <v>GP4</v>
      </c>
      <c r="N1322" s="114">
        <f>VLOOKUP($H1322,References_2!$D$2:'References_2'!$AQ$186,39,)</f>
        <v>0.1</v>
      </c>
      <c r="O1322" s="114" t="str">
        <f>LEFT(L1322,2)</f>
        <v>µg</v>
      </c>
      <c r="P1322" s="132">
        <f>IF($O1322="mg",VLOOKUP($C1322,References_1!$H$2:$I$18,2,)*$K1322*0.0864,IF($O1322="µg",VLOOKUP($C1322,References_1!$H$2:$I$18,2,)*$K1322*86.4,""))</f>
        <v>572.94708479999997</v>
      </c>
      <c r="Q1322" s="116" t="str">
        <f>IF($O1322="mg","kg/j",IF($O1322="µg","mg/j",""))</f>
        <v>mg/j</v>
      </c>
    </row>
    <row r="1323" spans="1:17" x14ac:dyDescent="0.2">
      <c r="A1323" s="114">
        <f>VLOOKUP($B1323,References_1!$F$2:$G$18,2,)</f>
        <v>17</v>
      </c>
      <c r="B1323" s="114">
        <v>6127980</v>
      </c>
      <c r="C1323" s="114">
        <f>VLOOKUP($B1323,References_1!$F$2:$H$18,3,)</f>
        <v>17</v>
      </c>
      <c r="D1323" s="115">
        <v>42144</v>
      </c>
      <c r="E1323" s="114" t="s">
        <v>387</v>
      </c>
      <c r="F1323" s="114">
        <v>23</v>
      </c>
      <c r="G1323" s="114" t="s">
        <v>562</v>
      </c>
      <c r="H1323" s="114">
        <v>1480</v>
      </c>
      <c r="I1323" s="114">
        <v>0.06</v>
      </c>
      <c r="J1323" s="117" t="s">
        <v>1630</v>
      </c>
      <c r="K1323" s="116">
        <v>0.06</v>
      </c>
      <c r="L1323" s="114" t="s">
        <v>130</v>
      </c>
      <c r="M1323" s="114" t="str">
        <f>VLOOKUP($H1323,References_1!$C$2:$D$827,2,)</f>
        <v>GP4</v>
      </c>
      <c r="N1323" s="114">
        <f>VLOOKUP($H1323,References_2!$D$2:'References_2'!$AQ$186,39,)</f>
        <v>0.1</v>
      </c>
      <c r="O1323" s="114" t="str">
        <f>LEFT(L1323,2)</f>
        <v>µg</v>
      </c>
      <c r="P1323" s="132">
        <f>IF($O1323="mg",VLOOKUP($C1323,References_1!$H$2:$I$18,2,)*$K1323*0.0864,IF($O1323="µg",VLOOKUP($C1323,References_1!$H$2:$I$18,2,)*$K1323*86.4,""))</f>
        <v>744.66734399999996</v>
      </c>
      <c r="Q1323" s="116" t="str">
        <f>IF($O1323="mg","kg/j",IF($O1323="µg","mg/j",""))</f>
        <v>mg/j</v>
      </c>
    </row>
    <row r="1324" spans="1:17" x14ac:dyDescent="0.2">
      <c r="A1324" s="114">
        <f>VLOOKUP($B1324,References_1!$F$2:$G$18,2,)</f>
        <v>4</v>
      </c>
      <c r="B1324" s="114">
        <v>6127935</v>
      </c>
      <c r="C1324" s="114">
        <f>VLOOKUP($B1324,References_1!$F$2:$H$18,3,)</f>
        <v>3</v>
      </c>
      <c r="D1324" s="115">
        <v>42142</v>
      </c>
      <c r="E1324" s="114" t="s">
        <v>1011</v>
      </c>
      <c r="F1324" s="114">
        <v>23</v>
      </c>
      <c r="G1324" s="114" t="s">
        <v>563</v>
      </c>
      <c r="H1324" s="114">
        <v>1679</v>
      </c>
      <c r="I1324" s="114">
        <v>5.0000000000000001E-3</v>
      </c>
      <c r="J1324" s="117" t="s">
        <v>1630</v>
      </c>
      <c r="K1324" s="116">
        <v>5.0000000000000001E-3</v>
      </c>
      <c r="L1324" s="114" t="s">
        <v>130</v>
      </c>
      <c r="M1324" s="114" t="str">
        <f>VLOOKUP($H1324,References_1!$C$2:$D$827,2,)</f>
        <v>GP4</v>
      </c>
      <c r="N1324" s="114" t="e">
        <f>VLOOKUP($H1324,References_2!$D$2:'References_2'!$AQ$186,39,)</f>
        <v>#N/A</v>
      </c>
      <c r="O1324" s="114" t="str">
        <f>LEFT(L1324,2)</f>
        <v>µg</v>
      </c>
      <c r="P1324" s="132">
        <f>IF($O1324="mg",VLOOKUP($C1324,References_1!$H$2:$I$18,2,)*$K1324*0.0864,IF($O1324="µg",VLOOKUP($C1324,References_1!$H$2:$I$18,2,)*$K1324*86.4,""))</f>
        <v>1.0886400000000001</v>
      </c>
      <c r="Q1324" s="116" t="str">
        <f>IF($O1324="mg","kg/j",IF($O1324="µg","mg/j",""))</f>
        <v>mg/j</v>
      </c>
    </row>
    <row r="1325" spans="1:17" x14ac:dyDescent="0.2">
      <c r="A1325" s="114">
        <f>VLOOKUP($B1325,References_1!$F$2:$G$18,2,)</f>
        <v>14</v>
      </c>
      <c r="B1325" s="114">
        <v>6127985</v>
      </c>
      <c r="C1325" s="114">
        <f>VLOOKUP($B1325,References_1!$F$2:$H$18,3,)</f>
        <v>11</v>
      </c>
      <c r="D1325" s="115">
        <v>42143</v>
      </c>
      <c r="E1325" s="114" t="s">
        <v>1003</v>
      </c>
      <c r="F1325" s="114">
        <v>23</v>
      </c>
      <c r="G1325" s="114" t="s">
        <v>563</v>
      </c>
      <c r="H1325" s="114">
        <v>1679</v>
      </c>
      <c r="I1325" s="114">
        <v>5.0000000000000001E-3</v>
      </c>
      <c r="J1325" s="117" t="s">
        <v>1630</v>
      </c>
      <c r="K1325" s="116">
        <v>5.0000000000000001E-3</v>
      </c>
      <c r="L1325" s="114" t="s">
        <v>130</v>
      </c>
      <c r="M1325" s="114" t="str">
        <f>VLOOKUP($H1325,References_1!$C$2:$D$827,2,)</f>
        <v>GP4</v>
      </c>
      <c r="N1325" s="114" t="e">
        <f>VLOOKUP($H1325,References_2!$D$2:'References_2'!$AQ$186,39,)</f>
        <v>#N/A</v>
      </c>
      <c r="O1325" s="114" t="str">
        <f>LEFT(L1325,2)</f>
        <v>µg</v>
      </c>
      <c r="P1325" s="132">
        <f>IF($O1325="mg",VLOOKUP($C1325,References_1!$H$2:$I$18,2,)*$K1325*0.0864,IF($O1325="µg",VLOOKUP($C1325,References_1!$H$2:$I$18,2,)*$K1325*86.4,""))</f>
        <v>88.916659200000012</v>
      </c>
      <c r="Q1325" s="116" t="str">
        <f>IF($O1325="mg","kg/j",IF($O1325="µg","mg/j",""))</f>
        <v>mg/j</v>
      </c>
    </row>
    <row r="1326" spans="1:17" x14ac:dyDescent="0.2">
      <c r="A1326" s="114">
        <f>VLOOKUP($B1326,References_1!$F$2:$G$18,2,)</f>
        <v>12</v>
      </c>
      <c r="B1326" s="114">
        <v>6127975</v>
      </c>
      <c r="C1326" s="114">
        <f>VLOOKUP($B1326,References_1!$F$2:$H$18,3,)</f>
        <v>14</v>
      </c>
      <c r="D1326" s="115">
        <v>42143</v>
      </c>
      <c r="E1326" s="114" t="s">
        <v>995</v>
      </c>
      <c r="F1326" s="114">
        <v>23</v>
      </c>
      <c r="G1326" s="114" t="s">
        <v>563</v>
      </c>
      <c r="H1326" s="114">
        <v>1679</v>
      </c>
      <c r="I1326" s="114">
        <v>5.0000000000000001E-3</v>
      </c>
      <c r="J1326" s="117" t="s">
        <v>1630</v>
      </c>
      <c r="K1326" s="116">
        <v>5.0000000000000001E-3</v>
      </c>
      <c r="L1326" s="114" t="s">
        <v>130</v>
      </c>
      <c r="M1326" s="114" t="str">
        <f>VLOOKUP($H1326,References_1!$C$2:$D$827,2,)</f>
        <v>GP4</v>
      </c>
      <c r="N1326" s="114" t="e">
        <f>VLOOKUP($H1326,References_2!$D$2:'References_2'!$AQ$186,39,)</f>
        <v>#N/A</v>
      </c>
      <c r="O1326" s="114" t="str">
        <f>LEFT(L1326,2)</f>
        <v>µg</v>
      </c>
      <c r="P1326" s="132">
        <f>IF($O1326="mg",VLOOKUP($C1326,References_1!$H$2:$I$18,2,)*$K1326*0.0864,IF($O1326="µg",VLOOKUP($C1326,References_1!$H$2:$I$18,2,)*$K1326*86.4,""))</f>
        <v>47.745590399999998</v>
      </c>
      <c r="Q1326" s="116" t="str">
        <f>IF($O1326="mg","kg/j",IF($O1326="µg","mg/j",""))</f>
        <v>mg/j</v>
      </c>
    </row>
    <row r="1327" spans="1:17" x14ac:dyDescent="0.2">
      <c r="A1327" s="114">
        <f>VLOOKUP($B1327,References_1!$F$2:$G$18,2,)</f>
        <v>17</v>
      </c>
      <c r="B1327" s="114">
        <v>6127980</v>
      </c>
      <c r="C1327" s="114">
        <f>VLOOKUP($B1327,References_1!$F$2:$H$18,3,)</f>
        <v>17</v>
      </c>
      <c r="D1327" s="115">
        <v>42144</v>
      </c>
      <c r="E1327" s="114" t="s">
        <v>387</v>
      </c>
      <c r="F1327" s="114">
        <v>23</v>
      </c>
      <c r="G1327" s="114" t="s">
        <v>563</v>
      </c>
      <c r="H1327" s="114">
        <v>1679</v>
      </c>
      <c r="I1327" s="114">
        <v>5.0000000000000001E-3</v>
      </c>
      <c r="J1327" s="117" t="s">
        <v>1630</v>
      </c>
      <c r="K1327" s="116">
        <v>5.0000000000000001E-3</v>
      </c>
      <c r="L1327" s="114" t="s">
        <v>130</v>
      </c>
      <c r="M1327" s="114" t="str">
        <f>VLOOKUP($H1327,References_1!$C$2:$D$827,2,)</f>
        <v>GP4</v>
      </c>
      <c r="N1327" s="114" t="e">
        <f>VLOOKUP($H1327,References_2!$D$2:'References_2'!$AQ$186,39,)</f>
        <v>#N/A</v>
      </c>
      <c r="O1327" s="114" t="str">
        <f>LEFT(L1327,2)</f>
        <v>µg</v>
      </c>
      <c r="P1327" s="132">
        <f>IF($O1327="mg",VLOOKUP($C1327,References_1!$H$2:$I$18,2,)*$K1327*0.0864,IF($O1327="µg",VLOOKUP($C1327,References_1!$H$2:$I$18,2,)*$K1327*86.4,""))</f>
        <v>62.055611999999996</v>
      </c>
      <c r="Q1327" s="116" t="str">
        <f>IF($O1327="mg","kg/j",IF($O1327="µg","mg/j",""))</f>
        <v>mg/j</v>
      </c>
    </row>
    <row r="1328" spans="1:17" x14ac:dyDescent="0.2">
      <c r="A1328" s="114">
        <f>VLOOKUP($B1328,References_1!$F$2:$G$18,2,)</f>
        <v>4</v>
      </c>
      <c r="B1328" s="114">
        <v>6127935</v>
      </c>
      <c r="C1328" s="114">
        <f>VLOOKUP($B1328,References_1!$F$2:$H$18,3,)</f>
        <v>3</v>
      </c>
      <c r="D1328" s="115">
        <v>42142</v>
      </c>
      <c r="E1328" s="114" t="s">
        <v>1011</v>
      </c>
      <c r="F1328" s="114">
        <v>23</v>
      </c>
      <c r="G1328" s="114" t="s">
        <v>565</v>
      </c>
      <c r="H1328" s="114">
        <v>1360</v>
      </c>
      <c r="I1328" s="114">
        <v>5.0000000000000001E-3</v>
      </c>
      <c r="J1328" s="117" t="s">
        <v>1630</v>
      </c>
      <c r="K1328" s="116">
        <v>5.0000000000000001E-3</v>
      </c>
      <c r="L1328" s="114" t="s">
        <v>130</v>
      </c>
      <c r="M1328" s="114" t="str">
        <f>VLOOKUP($H1328,References_1!$C$2:$D$827,2,)</f>
        <v>GP4</v>
      </c>
      <c r="N1328" s="114" t="e">
        <f>VLOOKUP($H1328,References_2!$D$2:'References_2'!$AQ$186,39,)</f>
        <v>#N/A</v>
      </c>
      <c r="O1328" s="114" t="str">
        <f>LEFT(L1328,2)</f>
        <v>µg</v>
      </c>
      <c r="P1328" s="132">
        <f>IF($O1328="mg",VLOOKUP($C1328,References_1!$H$2:$I$18,2,)*$K1328*0.0864,IF($O1328="µg",VLOOKUP($C1328,References_1!$H$2:$I$18,2,)*$K1328*86.4,""))</f>
        <v>1.0886400000000001</v>
      </c>
      <c r="Q1328" s="116" t="str">
        <f>IF($O1328="mg","kg/j",IF($O1328="µg","mg/j",""))</f>
        <v>mg/j</v>
      </c>
    </row>
    <row r="1329" spans="1:17" x14ac:dyDescent="0.2">
      <c r="A1329" s="114">
        <f>VLOOKUP($B1329,References_1!$F$2:$G$18,2,)</f>
        <v>14</v>
      </c>
      <c r="B1329" s="114">
        <v>6127985</v>
      </c>
      <c r="C1329" s="114">
        <f>VLOOKUP($B1329,References_1!$F$2:$H$18,3,)</f>
        <v>11</v>
      </c>
      <c r="D1329" s="115">
        <v>42143</v>
      </c>
      <c r="E1329" s="114" t="s">
        <v>1003</v>
      </c>
      <c r="F1329" s="114">
        <v>23</v>
      </c>
      <c r="G1329" s="114" t="s">
        <v>565</v>
      </c>
      <c r="H1329" s="114">
        <v>1360</v>
      </c>
      <c r="I1329" s="114">
        <v>5.0000000000000001E-3</v>
      </c>
      <c r="J1329" s="117" t="s">
        <v>1630</v>
      </c>
      <c r="K1329" s="116">
        <v>5.0000000000000001E-3</v>
      </c>
      <c r="L1329" s="114" t="s">
        <v>130</v>
      </c>
      <c r="M1329" s="114" t="str">
        <f>VLOOKUP($H1329,References_1!$C$2:$D$827,2,)</f>
        <v>GP4</v>
      </c>
      <c r="N1329" s="114" t="e">
        <f>VLOOKUP($H1329,References_2!$D$2:'References_2'!$AQ$186,39,)</f>
        <v>#N/A</v>
      </c>
      <c r="O1329" s="114" t="str">
        <f>LEFT(L1329,2)</f>
        <v>µg</v>
      </c>
      <c r="P1329" s="132">
        <f>IF($O1329="mg",VLOOKUP($C1329,References_1!$H$2:$I$18,2,)*$K1329*0.0864,IF($O1329="µg",VLOOKUP($C1329,References_1!$H$2:$I$18,2,)*$K1329*86.4,""))</f>
        <v>88.916659200000012</v>
      </c>
      <c r="Q1329" s="116" t="str">
        <f>IF($O1329="mg","kg/j",IF($O1329="µg","mg/j",""))</f>
        <v>mg/j</v>
      </c>
    </row>
    <row r="1330" spans="1:17" x14ac:dyDescent="0.2">
      <c r="A1330" s="114">
        <f>VLOOKUP($B1330,References_1!$F$2:$G$18,2,)</f>
        <v>12</v>
      </c>
      <c r="B1330" s="114">
        <v>6127975</v>
      </c>
      <c r="C1330" s="114">
        <f>VLOOKUP($B1330,References_1!$F$2:$H$18,3,)</f>
        <v>14</v>
      </c>
      <c r="D1330" s="115">
        <v>42143</v>
      </c>
      <c r="E1330" s="114" t="s">
        <v>995</v>
      </c>
      <c r="F1330" s="114">
        <v>23</v>
      </c>
      <c r="G1330" s="114" t="s">
        <v>565</v>
      </c>
      <c r="H1330" s="114">
        <v>1360</v>
      </c>
      <c r="I1330" s="114">
        <v>5.0000000000000001E-3</v>
      </c>
      <c r="J1330" s="117" t="s">
        <v>1630</v>
      </c>
      <c r="K1330" s="116">
        <v>5.0000000000000001E-3</v>
      </c>
      <c r="L1330" s="114" t="s">
        <v>130</v>
      </c>
      <c r="M1330" s="114" t="str">
        <f>VLOOKUP($H1330,References_1!$C$2:$D$827,2,)</f>
        <v>GP4</v>
      </c>
      <c r="N1330" s="114" t="e">
        <f>VLOOKUP($H1330,References_2!$D$2:'References_2'!$AQ$186,39,)</f>
        <v>#N/A</v>
      </c>
      <c r="O1330" s="114" t="str">
        <f>LEFT(L1330,2)</f>
        <v>µg</v>
      </c>
      <c r="P1330" s="132">
        <f>IF($O1330="mg",VLOOKUP($C1330,References_1!$H$2:$I$18,2,)*$K1330*0.0864,IF($O1330="µg",VLOOKUP($C1330,References_1!$H$2:$I$18,2,)*$K1330*86.4,""))</f>
        <v>47.745590399999998</v>
      </c>
      <c r="Q1330" s="116" t="str">
        <f>IF($O1330="mg","kg/j",IF($O1330="µg","mg/j",""))</f>
        <v>mg/j</v>
      </c>
    </row>
    <row r="1331" spans="1:17" x14ac:dyDescent="0.2">
      <c r="A1331" s="114">
        <f>VLOOKUP($B1331,References_1!$F$2:$G$18,2,)</f>
        <v>17</v>
      </c>
      <c r="B1331" s="114">
        <v>6127980</v>
      </c>
      <c r="C1331" s="114">
        <f>VLOOKUP($B1331,References_1!$F$2:$H$18,3,)</f>
        <v>17</v>
      </c>
      <c r="D1331" s="115">
        <v>42144</v>
      </c>
      <c r="E1331" s="114" t="s">
        <v>387</v>
      </c>
      <c r="F1331" s="114">
        <v>23</v>
      </c>
      <c r="G1331" s="114" t="s">
        <v>565</v>
      </c>
      <c r="H1331" s="114">
        <v>1360</v>
      </c>
      <c r="I1331" s="114">
        <v>5.0000000000000001E-3</v>
      </c>
      <c r="J1331" s="117" t="s">
        <v>1630</v>
      </c>
      <c r="K1331" s="116">
        <v>5.0000000000000001E-3</v>
      </c>
      <c r="L1331" s="114" t="s">
        <v>130</v>
      </c>
      <c r="M1331" s="114" t="str">
        <f>VLOOKUP($H1331,References_1!$C$2:$D$827,2,)</f>
        <v>GP4</v>
      </c>
      <c r="N1331" s="114" t="e">
        <f>VLOOKUP($H1331,References_2!$D$2:'References_2'!$AQ$186,39,)</f>
        <v>#N/A</v>
      </c>
      <c r="O1331" s="114" t="str">
        <f>LEFT(L1331,2)</f>
        <v>µg</v>
      </c>
      <c r="P1331" s="132">
        <f>IF($O1331="mg",VLOOKUP($C1331,References_1!$H$2:$I$18,2,)*$K1331*0.0864,IF($O1331="µg",VLOOKUP($C1331,References_1!$H$2:$I$18,2,)*$K1331*86.4,""))</f>
        <v>62.055611999999996</v>
      </c>
      <c r="Q1331" s="116" t="str">
        <f>IF($O1331="mg","kg/j",IF($O1331="µg","mg/j",""))</f>
        <v>mg/j</v>
      </c>
    </row>
    <row r="1332" spans="1:17" x14ac:dyDescent="0.2">
      <c r="A1332" s="114">
        <f>VLOOKUP($B1332,References_1!$F$2:$G$18,2,)</f>
        <v>4</v>
      </c>
      <c r="B1332" s="114">
        <v>6127935</v>
      </c>
      <c r="C1332" s="114">
        <f>VLOOKUP($B1332,References_1!$F$2:$H$18,3,)</f>
        <v>3</v>
      </c>
      <c r="D1332" s="115">
        <v>42142</v>
      </c>
      <c r="E1332" s="114" t="s">
        <v>1011</v>
      </c>
      <c r="F1332" s="114">
        <v>23</v>
      </c>
      <c r="G1332" s="114" t="s">
        <v>566</v>
      </c>
      <c r="H1332" s="114">
        <v>2929</v>
      </c>
      <c r="I1332" s="114">
        <v>0.05</v>
      </c>
      <c r="J1332" s="117" t="s">
        <v>1630</v>
      </c>
      <c r="K1332" s="116">
        <v>0.05</v>
      </c>
      <c r="L1332" s="114" t="s">
        <v>130</v>
      </c>
      <c r="M1332" s="114" t="str">
        <f>VLOOKUP($H1332,References_1!$C$2:$D$827,2,)</f>
        <v>GP4</v>
      </c>
      <c r="N1332" s="114" t="e">
        <f>VLOOKUP($H1332,References_2!$D$2:'References_2'!$AQ$186,39,)</f>
        <v>#N/A</v>
      </c>
      <c r="O1332" s="114" t="str">
        <f>LEFT(L1332,2)</f>
        <v>µg</v>
      </c>
      <c r="P1332" s="132">
        <f>IF($O1332="mg",VLOOKUP($C1332,References_1!$H$2:$I$18,2,)*$K1332*0.0864,IF($O1332="µg",VLOOKUP($C1332,References_1!$H$2:$I$18,2,)*$K1332*86.4,""))</f>
        <v>10.8864</v>
      </c>
      <c r="Q1332" s="116" t="str">
        <f>IF($O1332="mg","kg/j",IF($O1332="µg","mg/j",""))</f>
        <v>mg/j</v>
      </c>
    </row>
    <row r="1333" spans="1:17" x14ac:dyDescent="0.2">
      <c r="A1333" s="114">
        <f>VLOOKUP($B1333,References_1!$F$2:$G$18,2,)</f>
        <v>14</v>
      </c>
      <c r="B1333" s="114">
        <v>6127985</v>
      </c>
      <c r="C1333" s="114">
        <f>VLOOKUP($B1333,References_1!$F$2:$H$18,3,)</f>
        <v>11</v>
      </c>
      <c r="D1333" s="115">
        <v>42143</v>
      </c>
      <c r="E1333" s="114" t="s">
        <v>1003</v>
      </c>
      <c r="F1333" s="114">
        <v>23</v>
      </c>
      <c r="G1333" s="114" t="s">
        <v>566</v>
      </c>
      <c r="H1333" s="114">
        <v>2929</v>
      </c>
      <c r="I1333" s="114">
        <v>0.05</v>
      </c>
      <c r="J1333" s="117" t="s">
        <v>1630</v>
      </c>
      <c r="K1333" s="116">
        <v>0.05</v>
      </c>
      <c r="L1333" s="114" t="s">
        <v>130</v>
      </c>
      <c r="M1333" s="114" t="str">
        <f>VLOOKUP($H1333,References_1!$C$2:$D$827,2,)</f>
        <v>GP4</v>
      </c>
      <c r="N1333" s="114" t="e">
        <f>VLOOKUP($H1333,References_2!$D$2:'References_2'!$AQ$186,39,)</f>
        <v>#N/A</v>
      </c>
      <c r="O1333" s="114" t="str">
        <f>LEFT(L1333,2)</f>
        <v>µg</v>
      </c>
      <c r="P1333" s="132">
        <f>IF($O1333="mg",VLOOKUP($C1333,References_1!$H$2:$I$18,2,)*$K1333*0.0864,IF($O1333="µg",VLOOKUP($C1333,References_1!$H$2:$I$18,2,)*$K1333*86.4,""))</f>
        <v>889.16659200000015</v>
      </c>
      <c r="Q1333" s="116" t="str">
        <f>IF($O1333="mg","kg/j",IF($O1333="µg","mg/j",""))</f>
        <v>mg/j</v>
      </c>
    </row>
    <row r="1334" spans="1:17" x14ac:dyDescent="0.2">
      <c r="A1334" s="114">
        <f>VLOOKUP($B1334,References_1!$F$2:$G$18,2,)</f>
        <v>12</v>
      </c>
      <c r="B1334" s="114">
        <v>6127975</v>
      </c>
      <c r="C1334" s="114">
        <f>VLOOKUP($B1334,References_1!$F$2:$H$18,3,)</f>
        <v>14</v>
      </c>
      <c r="D1334" s="115">
        <v>42143</v>
      </c>
      <c r="E1334" s="114" t="s">
        <v>995</v>
      </c>
      <c r="F1334" s="114">
        <v>23</v>
      </c>
      <c r="G1334" s="114" t="s">
        <v>566</v>
      </c>
      <c r="H1334" s="114">
        <v>2929</v>
      </c>
      <c r="I1334" s="114">
        <v>0.05</v>
      </c>
      <c r="J1334" s="117" t="s">
        <v>1630</v>
      </c>
      <c r="K1334" s="116">
        <v>0.05</v>
      </c>
      <c r="L1334" s="114" t="s">
        <v>130</v>
      </c>
      <c r="M1334" s="114" t="str">
        <f>VLOOKUP($H1334,References_1!$C$2:$D$827,2,)</f>
        <v>GP4</v>
      </c>
      <c r="N1334" s="114" t="e">
        <f>VLOOKUP($H1334,References_2!$D$2:'References_2'!$AQ$186,39,)</f>
        <v>#N/A</v>
      </c>
      <c r="O1334" s="114" t="str">
        <f>LEFT(L1334,2)</f>
        <v>µg</v>
      </c>
      <c r="P1334" s="132">
        <f>IF($O1334="mg",VLOOKUP($C1334,References_1!$H$2:$I$18,2,)*$K1334*0.0864,IF($O1334="µg",VLOOKUP($C1334,References_1!$H$2:$I$18,2,)*$K1334*86.4,""))</f>
        <v>477.45590400000003</v>
      </c>
      <c r="Q1334" s="116" t="str">
        <f>IF($O1334="mg","kg/j",IF($O1334="µg","mg/j",""))</f>
        <v>mg/j</v>
      </c>
    </row>
    <row r="1335" spans="1:17" x14ac:dyDescent="0.2">
      <c r="A1335" s="114">
        <f>VLOOKUP($B1335,References_1!$F$2:$G$18,2,)</f>
        <v>17</v>
      </c>
      <c r="B1335" s="114">
        <v>6127980</v>
      </c>
      <c r="C1335" s="114">
        <f>VLOOKUP($B1335,References_1!$F$2:$H$18,3,)</f>
        <v>17</v>
      </c>
      <c r="D1335" s="115">
        <v>42144</v>
      </c>
      <c r="E1335" s="114" t="s">
        <v>387</v>
      </c>
      <c r="F1335" s="114">
        <v>23</v>
      </c>
      <c r="G1335" s="114" t="s">
        <v>566</v>
      </c>
      <c r="H1335" s="114">
        <v>2929</v>
      </c>
      <c r="I1335" s="114">
        <v>0.05</v>
      </c>
      <c r="J1335" s="117" t="s">
        <v>1630</v>
      </c>
      <c r="K1335" s="116">
        <v>0.05</v>
      </c>
      <c r="L1335" s="114" t="s">
        <v>130</v>
      </c>
      <c r="M1335" s="114" t="str">
        <f>VLOOKUP($H1335,References_1!$C$2:$D$827,2,)</f>
        <v>GP4</v>
      </c>
      <c r="N1335" s="114" t="e">
        <f>VLOOKUP($H1335,References_2!$D$2:'References_2'!$AQ$186,39,)</f>
        <v>#N/A</v>
      </c>
      <c r="O1335" s="114" t="str">
        <f>LEFT(L1335,2)</f>
        <v>µg</v>
      </c>
      <c r="P1335" s="132">
        <f>IF($O1335="mg",VLOOKUP($C1335,References_1!$H$2:$I$18,2,)*$K1335*0.0864,IF($O1335="µg",VLOOKUP($C1335,References_1!$H$2:$I$18,2,)*$K1335*86.4,""))</f>
        <v>620.55612000000008</v>
      </c>
      <c r="Q1335" s="116" t="str">
        <f>IF($O1335="mg","kg/j",IF($O1335="µg","mg/j",""))</f>
        <v>mg/j</v>
      </c>
    </row>
    <row r="1336" spans="1:17" x14ac:dyDescent="0.2">
      <c r="A1336" s="114">
        <f>VLOOKUP($B1336,References_1!$F$2:$G$18,2,)</f>
        <v>4</v>
      </c>
      <c r="B1336" s="114">
        <v>6127935</v>
      </c>
      <c r="C1336" s="114">
        <f>VLOOKUP($B1336,References_1!$F$2:$H$18,3,)</f>
        <v>3</v>
      </c>
      <c r="D1336" s="115">
        <v>42142</v>
      </c>
      <c r="E1336" s="114" t="s">
        <v>1011</v>
      </c>
      <c r="F1336" s="114">
        <v>23</v>
      </c>
      <c r="G1336" s="114" t="s">
        <v>167</v>
      </c>
      <c r="H1336" s="114">
        <v>1589</v>
      </c>
      <c r="I1336" s="114">
        <v>0.05</v>
      </c>
      <c r="J1336" s="117" t="s">
        <v>1630</v>
      </c>
      <c r="K1336" s="116">
        <v>0.05</v>
      </c>
      <c r="L1336" s="114" t="s">
        <v>130</v>
      </c>
      <c r="M1336" s="114" t="str">
        <f>VLOOKUP($H1336,References_1!$C$2:$D$827,2,)</f>
        <v>GP5</v>
      </c>
      <c r="N1336" s="114" t="e">
        <f>VLOOKUP($H1336,References_2!$D$2:'References_2'!$AQ$186,39,)</f>
        <v>#N/A</v>
      </c>
      <c r="O1336" s="114" t="str">
        <f>LEFT(L1336,2)</f>
        <v>µg</v>
      </c>
      <c r="P1336" s="132">
        <f>IF($O1336="mg",VLOOKUP($C1336,References_1!$H$2:$I$18,2,)*$K1336*0.0864,IF($O1336="µg",VLOOKUP($C1336,References_1!$H$2:$I$18,2,)*$K1336*86.4,""))</f>
        <v>10.8864</v>
      </c>
      <c r="Q1336" s="116" t="str">
        <f>IF($O1336="mg","kg/j",IF($O1336="µg","mg/j",""))</f>
        <v>mg/j</v>
      </c>
    </row>
    <row r="1337" spans="1:17" x14ac:dyDescent="0.2">
      <c r="A1337" s="114">
        <f>VLOOKUP($B1337,References_1!$F$2:$G$18,2,)</f>
        <v>14</v>
      </c>
      <c r="B1337" s="114">
        <v>6127985</v>
      </c>
      <c r="C1337" s="114">
        <f>VLOOKUP($B1337,References_1!$F$2:$H$18,3,)</f>
        <v>11</v>
      </c>
      <c r="D1337" s="115">
        <v>42143</v>
      </c>
      <c r="E1337" s="114" t="s">
        <v>1003</v>
      </c>
      <c r="F1337" s="114">
        <v>23</v>
      </c>
      <c r="G1337" s="114" t="s">
        <v>167</v>
      </c>
      <c r="H1337" s="114">
        <v>1589</v>
      </c>
      <c r="I1337" s="114">
        <v>0.05</v>
      </c>
      <c r="J1337" s="117" t="s">
        <v>1630</v>
      </c>
      <c r="K1337" s="116">
        <v>0.05</v>
      </c>
      <c r="L1337" s="114" t="s">
        <v>130</v>
      </c>
      <c r="M1337" s="114" t="str">
        <f>VLOOKUP($H1337,References_1!$C$2:$D$827,2,)</f>
        <v>GP5</v>
      </c>
      <c r="N1337" s="114" t="e">
        <f>VLOOKUP($H1337,References_2!$D$2:'References_2'!$AQ$186,39,)</f>
        <v>#N/A</v>
      </c>
      <c r="O1337" s="114" t="str">
        <f>LEFT(L1337,2)</f>
        <v>µg</v>
      </c>
      <c r="P1337" s="132">
        <f>IF($O1337="mg",VLOOKUP($C1337,References_1!$H$2:$I$18,2,)*$K1337*0.0864,IF($O1337="µg",VLOOKUP($C1337,References_1!$H$2:$I$18,2,)*$K1337*86.4,""))</f>
        <v>889.16659200000015</v>
      </c>
      <c r="Q1337" s="116" t="str">
        <f>IF($O1337="mg","kg/j",IF($O1337="µg","mg/j",""))</f>
        <v>mg/j</v>
      </c>
    </row>
    <row r="1338" spans="1:17" x14ac:dyDescent="0.2">
      <c r="A1338" s="114">
        <f>VLOOKUP($B1338,References_1!$F$2:$G$18,2,)</f>
        <v>2</v>
      </c>
      <c r="B1338" s="114">
        <v>6127915</v>
      </c>
      <c r="C1338" s="114">
        <f>VLOOKUP($B1338,References_1!$F$2:$H$18,3,)</f>
        <v>12</v>
      </c>
      <c r="D1338" s="115">
        <v>42143</v>
      </c>
      <c r="E1338" s="114" t="s">
        <v>1007</v>
      </c>
      <c r="F1338" s="114">
        <v>23</v>
      </c>
      <c r="G1338" s="114" t="s">
        <v>167</v>
      </c>
      <c r="H1338" s="114">
        <v>1589</v>
      </c>
      <c r="I1338" s="114">
        <v>0.05</v>
      </c>
      <c r="J1338" s="117" t="s">
        <v>1630</v>
      </c>
      <c r="K1338" s="116">
        <v>0.05</v>
      </c>
      <c r="L1338" s="114" t="s">
        <v>130</v>
      </c>
      <c r="M1338" s="114" t="str">
        <f>VLOOKUP($H1338,References_1!$C$2:$D$827,2,)</f>
        <v>GP5</v>
      </c>
      <c r="N1338" s="114" t="e">
        <f>VLOOKUP($H1338,References_2!$D$2:'References_2'!$AQ$186,39,)</f>
        <v>#N/A</v>
      </c>
      <c r="O1338" s="114" t="str">
        <f>LEFT(L1338,2)</f>
        <v>µg</v>
      </c>
      <c r="P1338" s="132">
        <f>IF($O1338="mg",VLOOKUP($C1338,References_1!$H$2:$I$18,2,)*$K1338*0.0864,IF($O1338="µg",VLOOKUP($C1338,References_1!$H$2:$I$18,2,)*$K1338*86.4,""))</f>
        <v>8.242560000000001</v>
      </c>
      <c r="Q1338" s="116" t="str">
        <f>IF($O1338="mg","kg/j",IF($O1338="µg","mg/j",""))</f>
        <v>mg/j</v>
      </c>
    </row>
    <row r="1339" spans="1:17" x14ac:dyDescent="0.2">
      <c r="A1339" s="114">
        <f>VLOOKUP($B1339,References_1!$F$2:$G$18,2,)</f>
        <v>11</v>
      </c>
      <c r="B1339" s="114" t="s">
        <v>1032</v>
      </c>
      <c r="C1339" s="114">
        <f>VLOOKUP($B1339,References_1!$F$2:$H$18,3,)</f>
        <v>13</v>
      </c>
      <c r="D1339" s="115">
        <v>42143</v>
      </c>
      <c r="E1339" s="114" t="s">
        <v>1033</v>
      </c>
      <c r="F1339" s="114">
        <v>23</v>
      </c>
      <c r="G1339" s="114" t="s">
        <v>167</v>
      </c>
      <c r="H1339" s="114">
        <v>1589</v>
      </c>
      <c r="I1339" s="114">
        <v>0.05</v>
      </c>
      <c r="J1339" s="117" t="s">
        <v>1630</v>
      </c>
      <c r="K1339" s="116">
        <v>0.05</v>
      </c>
      <c r="L1339" s="114" t="s">
        <v>130</v>
      </c>
      <c r="M1339" s="114" t="str">
        <f>VLOOKUP($H1339,References_1!$C$2:$D$827,2,)</f>
        <v>GP5</v>
      </c>
      <c r="N1339" s="114" t="e">
        <f>VLOOKUP($H1339,References_2!$D$2:'References_2'!$AQ$186,39,)</f>
        <v>#N/A</v>
      </c>
      <c r="O1339" s="114" t="str">
        <f>LEFT(L1339,2)</f>
        <v>µg</v>
      </c>
      <c r="P1339" s="132">
        <f>IF($O1339="mg",VLOOKUP($C1339,References_1!$H$2:$I$18,2,)*$K1339*0.0864,IF($O1339="µg",VLOOKUP($C1339,References_1!$H$2:$I$18,2,)*$K1339*86.4,""))</f>
        <v>186.00192000000001</v>
      </c>
      <c r="Q1339" s="116" t="str">
        <f>IF($O1339="mg","kg/j",IF($O1339="µg","mg/j",""))</f>
        <v>mg/j</v>
      </c>
    </row>
    <row r="1340" spans="1:17" x14ac:dyDescent="0.2">
      <c r="A1340" s="114">
        <f>VLOOKUP($B1340,References_1!$F$2:$G$18,2,)</f>
        <v>12</v>
      </c>
      <c r="B1340" s="114">
        <v>6127975</v>
      </c>
      <c r="C1340" s="114">
        <f>VLOOKUP($B1340,References_1!$F$2:$H$18,3,)</f>
        <v>14</v>
      </c>
      <c r="D1340" s="115">
        <v>42143</v>
      </c>
      <c r="E1340" s="114" t="s">
        <v>995</v>
      </c>
      <c r="F1340" s="114">
        <v>23</v>
      </c>
      <c r="G1340" s="114" t="s">
        <v>167</v>
      </c>
      <c r="H1340" s="114">
        <v>1589</v>
      </c>
      <c r="I1340" s="114">
        <v>0.05</v>
      </c>
      <c r="J1340" s="117" t="s">
        <v>1630</v>
      </c>
      <c r="K1340" s="116">
        <v>0.05</v>
      </c>
      <c r="L1340" s="114" t="s">
        <v>130</v>
      </c>
      <c r="M1340" s="114" t="str">
        <f>VLOOKUP($H1340,References_1!$C$2:$D$827,2,)</f>
        <v>GP5</v>
      </c>
      <c r="N1340" s="114" t="e">
        <f>VLOOKUP($H1340,References_2!$D$2:'References_2'!$AQ$186,39,)</f>
        <v>#N/A</v>
      </c>
      <c r="O1340" s="114" t="str">
        <f>LEFT(L1340,2)</f>
        <v>µg</v>
      </c>
      <c r="P1340" s="132">
        <f>IF($O1340="mg",VLOOKUP($C1340,References_1!$H$2:$I$18,2,)*$K1340*0.0864,IF($O1340="µg",VLOOKUP($C1340,References_1!$H$2:$I$18,2,)*$K1340*86.4,""))</f>
        <v>477.45590400000003</v>
      </c>
      <c r="Q1340" s="116" t="str">
        <f>IF($O1340="mg","kg/j",IF($O1340="µg","mg/j",""))</f>
        <v>mg/j</v>
      </c>
    </row>
    <row r="1341" spans="1:17" x14ac:dyDescent="0.2">
      <c r="A1341" s="114">
        <f>VLOOKUP($B1341,References_1!$F$2:$G$18,2,)</f>
        <v>15</v>
      </c>
      <c r="B1341" s="114">
        <v>6127900</v>
      </c>
      <c r="C1341" s="114">
        <f>VLOOKUP($B1341,References_1!$F$2:$H$18,3,)</f>
        <v>15</v>
      </c>
      <c r="D1341" s="115">
        <v>42144</v>
      </c>
      <c r="E1341" s="114" t="s">
        <v>119</v>
      </c>
      <c r="F1341" s="114">
        <v>23</v>
      </c>
      <c r="G1341" s="114" t="s">
        <v>167</v>
      </c>
      <c r="H1341" s="114">
        <v>1589</v>
      </c>
      <c r="I1341" s="114">
        <v>0.05</v>
      </c>
      <c r="J1341" s="117" t="s">
        <v>1630</v>
      </c>
      <c r="K1341" s="116">
        <v>0.05</v>
      </c>
      <c r="L1341" s="114" t="s">
        <v>130</v>
      </c>
      <c r="M1341" s="114" t="str">
        <f>VLOOKUP($H1341,References_1!$C$2:$D$827,2,)</f>
        <v>GP5</v>
      </c>
      <c r="N1341" s="114" t="e">
        <f>VLOOKUP($H1341,References_2!$D$2:'References_2'!$AQ$186,39,)</f>
        <v>#N/A</v>
      </c>
      <c r="O1341" s="114" t="str">
        <f>LEFT(L1341,2)</f>
        <v>µg</v>
      </c>
      <c r="P1341" s="132">
        <f>IF($O1341="mg",VLOOKUP($C1341,References_1!$H$2:$I$18,2,)*$K1341*0.0864,IF($O1341="µg",VLOOKUP($C1341,References_1!$H$2:$I$18,2,)*$K1341*86.4,""))</f>
        <v>445.73760000000027</v>
      </c>
      <c r="Q1341" s="116" t="str">
        <f>IF($O1341="mg","kg/j",IF($O1341="µg","mg/j",""))</f>
        <v>mg/j</v>
      </c>
    </row>
    <row r="1342" spans="1:17" x14ac:dyDescent="0.2">
      <c r="A1342" s="114">
        <f>VLOOKUP($B1342,References_1!$F$2:$G$18,2,)</f>
        <v>17</v>
      </c>
      <c r="B1342" s="114">
        <v>6127980</v>
      </c>
      <c r="C1342" s="114">
        <f>VLOOKUP($B1342,References_1!$F$2:$H$18,3,)</f>
        <v>17</v>
      </c>
      <c r="D1342" s="115">
        <v>42144</v>
      </c>
      <c r="E1342" s="114" t="s">
        <v>387</v>
      </c>
      <c r="F1342" s="114">
        <v>23</v>
      </c>
      <c r="G1342" s="114" t="s">
        <v>167</v>
      </c>
      <c r="H1342" s="114">
        <v>1589</v>
      </c>
      <c r="I1342" s="114">
        <v>0.05</v>
      </c>
      <c r="J1342" s="117" t="s">
        <v>1630</v>
      </c>
      <c r="K1342" s="116">
        <v>0.05</v>
      </c>
      <c r="L1342" s="114" t="s">
        <v>130</v>
      </c>
      <c r="M1342" s="114" t="str">
        <f>VLOOKUP($H1342,References_1!$C$2:$D$827,2,)</f>
        <v>GP5</v>
      </c>
      <c r="N1342" s="114" t="e">
        <f>VLOOKUP($H1342,References_2!$D$2:'References_2'!$AQ$186,39,)</f>
        <v>#N/A</v>
      </c>
      <c r="O1342" s="114" t="str">
        <f>LEFT(L1342,2)</f>
        <v>µg</v>
      </c>
      <c r="P1342" s="132">
        <f>IF($O1342="mg",VLOOKUP($C1342,References_1!$H$2:$I$18,2,)*$K1342*0.0864,IF($O1342="µg",VLOOKUP($C1342,References_1!$H$2:$I$18,2,)*$K1342*86.4,""))</f>
        <v>620.55612000000008</v>
      </c>
      <c r="Q1342" s="116" t="str">
        <f>IF($O1342="mg","kg/j",IF($O1342="µg","mg/j",""))</f>
        <v>mg/j</v>
      </c>
    </row>
    <row r="1343" spans="1:17" x14ac:dyDescent="0.2">
      <c r="A1343" s="114">
        <f>VLOOKUP($B1343,References_1!$F$2:$G$18,2,)</f>
        <v>4</v>
      </c>
      <c r="B1343" s="114">
        <v>6127935</v>
      </c>
      <c r="C1343" s="114">
        <f>VLOOKUP($B1343,References_1!$F$2:$H$18,3,)</f>
        <v>3</v>
      </c>
      <c r="D1343" s="115">
        <v>42142</v>
      </c>
      <c r="E1343" s="114" t="s">
        <v>1011</v>
      </c>
      <c r="F1343" s="114">
        <v>23</v>
      </c>
      <c r="G1343" s="114" t="s">
        <v>140</v>
      </c>
      <c r="H1343" s="114">
        <v>1165</v>
      </c>
      <c r="I1343" s="114">
        <v>0.05</v>
      </c>
      <c r="J1343" s="117" t="s">
        <v>1630</v>
      </c>
      <c r="K1343" s="116">
        <v>0.05</v>
      </c>
      <c r="L1343" s="114" t="s">
        <v>130</v>
      </c>
      <c r="M1343" s="114" t="str">
        <f>VLOOKUP($H1343,References_1!$C$2:$D$827,2,)</f>
        <v>GP5</v>
      </c>
      <c r="N1343" s="114" t="e">
        <f>VLOOKUP($H1343,References_2!$D$2:'References_2'!$AQ$186,39,)</f>
        <v>#N/A</v>
      </c>
      <c r="O1343" s="114" t="str">
        <f>LEFT(L1343,2)</f>
        <v>µg</v>
      </c>
      <c r="P1343" s="132">
        <f>IF($O1343="mg",VLOOKUP($C1343,References_1!$H$2:$I$18,2,)*$K1343*0.0864,IF($O1343="µg",VLOOKUP($C1343,References_1!$H$2:$I$18,2,)*$K1343*86.4,""))</f>
        <v>10.8864</v>
      </c>
      <c r="Q1343" s="116" t="str">
        <f>IF($O1343="mg","kg/j",IF($O1343="µg","mg/j",""))</f>
        <v>mg/j</v>
      </c>
    </row>
    <row r="1344" spans="1:17" x14ac:dyDescent="0.2">
      <c r="A1344" s="114">
        <f>VLOOKUP($B1344,References_1!$F$2:$G$18,2,)</f>
        <v>14</v>
      </c>
      <c r="B1344" s="114">
        <v>6127985</v>
      </c>
      <c r="C1344" s="114">
        <f>VLOOKUP($B1344,References_1!$F$2:$H$18,3,)</f>
        <v>11</v>
      </c>
      <c r="D1344" s="115">
        <v>42143</v>
      </c>
      <c r="E1344" s="114" t="s">
        <v>1003</v>
      </c>
      <c r="F1344" s="114">
        <v>23</v>
      </c>
      <c r="G1344" s="114" t="s">
        <v>140</v>
      </c>
      <c r="H1344" s="114">
        <v>1165</v>
      </c>
      <c r="I1344" s="114">
        <v>0.05</v>
      </c>
      <c r="J1344" s="117" t="s">
        <v>1630</v>
      </c>
      <c r="K1344" s="116">
        <v>0.05</v>
      </c>
      <c r="L1344" s="114" t="s">
        <v>130</v>
      </c>
      <c r="M1344" s="114" t="str">
        <f>VLOOKUP($H1344,References_1!$C$2:$D$827,2,)</f>
        <v>GP5</v>
      </c>
      <c r="N1344" s="114" t="e">
        <f>VLOOKUP($H1344,References_2!$D$2:'References_2'!$AQ$186,39,)</f>
        <v>#N/A</v>
      </c>
      <c r="O1344" s="114" t="str">
        <f>LEFT(L1344,2)</f>
        <v>µg</v>
      </c>
      <c r="P1344" s="132">
        <f>IF($O1344="mg",VLOOKUP($C1344,References_1!$H$2:$I$18,2,)*$K1344*0.0864,IF($O1344="µg",VLOOKUP($C1344,References_1!$H$2:$I$18,2,)*$K1344*86.4,""))</f>
        <v>889.16659200000015</v>
      </c>
      <c r="Q1344" s="116" t="str">
        <f>IF($O1344="mg","kg/j",IF($O1344="µg","mg/j",""))</f>
        <v>mg/j</v>
      </c>
    </row>
    <row r="1345" spans="1:17" x14ac:dyDescent="0.2">
      <c r="A1345" s="114">
        <f>VLOOKUP($B1345,References_1!$F$2:$G$18,2,)</f>
        <v>2</v>
      </c>
      <c r="B1345" s="114">
        <v>6127915</v>
      </c>
      <c r="C1345" s="114">
        <f>VLOOKUP($B1345,References_1!$F$2:$H$18,3,)</f>
        <v>12</v>
      </c>
      <c r="D1345" s="115">
        <v>42143</v>
      </c>
      <c r="E1345" s="114" t="s">
        <v>1007</v>
      </c>
      <c r="F1345" s="114">
        <v>23</v>
      </c>
      <c r="G1345" s="114" t="s">
        <v>140</v>
      </c>
      <c r="H1345" s="114">
        <v>1165</v>
      </c>
      <c r="I1345" s="114">
        <v>0.05</v>
      </c>
      <c r="J1345" s="117" t="s">
        <v>1630</v>
      </c>
      <c r="K1345" s="116">
        <v>0.05</v>
      </c>
      <c r="L1345" s="114" t="s">
        <v>130</v>
      </c>
      <c r="M1345" s="114" t="str">
        <f>VLOOKUP($H1345,References_1!$C$2:$D$827,2,)</f>
        <v>GP5</v>
      </c>
      <c r="N1345" s="114" t="e">
        <f>VLOOKUP($H1345,References_2!$D$2:'References_2'!$AQ$186,39,)</f>
        <v>#N/A</v>
      </c>
      <c r="O1345" s="114" t="str">
        <f>LEFT(L1345,2)</f>
        <v>µg</v>
      </c>
      <c r="P1345" s="132">
        <f>IF($O1345="mg",VLOOKUP($C1345,References_1!$H$2:$I$18,2,)*$K1345*0.0864,IF($O1345="µg",VLOOKUP($C1345,References_1!$H$2:$I$18,2,)*$K1345*86.4,""))</f>
        <v>8.242560000000001</v>
      </c>
      <c r="Q1345" s="116" t="str">
        <f>IF($O1345="mg","kg/j",IF($O1345="µg","mg/j",""))</f>
        <v>mg/j</v>
      </c>
    </row>
    <row r="1346" spans="1:17" x14ac:dyDescent="0.2">
      <c r="A1346" s="127">
        <f>VLOOKUP($B1346,References_1!$F$2:$G$18,2,)</f>
        <v>11</v>
      </c>
      <c r="B1346" s="127" t="s">
        <v>1032</v>
      </c>
      <c r="C1346" s="114">
        <f>VLOOKUP($B1346,References_1!$F$2:$H$18,3,)</f>
        <v>13</v>
      </c>
      <c r="D1346" s="115">
        <v>42143</v>
      </c>
      <c r="E1346" s="114" t="s">
        <v>1033</v>
      </c>
      <c r="F1346" s="114">
        <v>23</v>
      </c>
      <c r="G1346" s="114" t="s">
        <v>140</v>
      </c>
      <c r="H1346" s="114">
        <v>1165</v>
      </c>
      <c r="I1346" s="114">
        <v>0.05</v>
      </c>
      <c r="J1346" s="117"/>
      <c r="K1346" s="116">
        <v>0.64</v>
      </c>
      <c r="L1346" s="114" t="s">
        <v>130</v>
      </c>
      <c r="M1346" s="114" t="str">
        <f>VLOOKUP($H1346,References_1!$C$2:$D$827,2,)</f>
        <v>GP5</v>
      </c>
      <c r="N1346" s="114" t="e">
        <f>VLOOKUP($H1346,References_2!$D$2:'References_2'!$AQ$186,39,)</f>
        <v>#N/A</v>
      </c>
      <c r="O1346" s="114" t="str">
        <f>LEFT(L1346,2)</f>
        <v>µg</v>
      </c>
      <c r="P1346" s="132">
        <f>IF($O1346="mg",VLOOKUP($C1346,References_1!$H$2:$I$18,2,)*$K1346*0.0864,IF($O1346="µg",VLOOKUP($C1346,References_1!$H$2:$I$18,2,)*$K1346*86.4,""))</f>
        <v>2380.824576</v>
      </c>
      <c r="Q1346" s="116" t="str">
        <f>IF($O1346="mg","kg/j",IF($O1346="µg","mg/j",""))</f>
        <v>mg/j</v>
      </c>
    </row>
    <row r="1347" spans="1:17" x14ac:dyDescent="0.2">
      <c r="A1347" s="114">
        <f>VLOOKUP($B1347,References_1!$F$2:$G$18,2,)</f>
        <v>12</v>
      </c>
      <c r="B1347" s="114">
        <v>6127975</v>
      </c>
      <c r="C1347" s="114">
        <f>VLOOKUP($B1347,References_1!$F$2:$H$18,3,)</f>
        <v>14</v>
      </c>
      <c r="D1347" s="115">
        <v>42143</v>
      </c>
      <c r="E1347" s="114" t="s">
        <v>995</v>
      </c>
      <c r="F1347" s="114">
        <v>23</v>
      </c>
      <c r="G1347" s="114" t="s">
        <v>140</v>
      </c>
      <c r="H1347" s="114">
        <v>1165</v>
      </c>
      <c r="I1347" s="114">
        <v>0.05</v>
      </c>
      <c r="J1347" s="117" t="s">
        <v>1630</v>
      </c>
      <c r="K1347" s="116">
        <v>0.05</v>
      </c>
      <c r="L1347" s="114" t="s">
        <v>130</v>
      </c>
      <c r="M1347" s="114" t="str">
        <f>VLOOKUP($H1347,References_1!$C$2:$D$827,2,)</f>
        <v>GP5</v>
      </c>
      <c r="N1347" s="114" t="e">
        <f>VLOOKUP($H1347,References_2!$D$2:'References_2'!$AQ$186,39,)</f>
        <v>#N/A</v>
      </c>
      <c r="O1347" s="114" t="str">
        <f>LEFT(L1347,2)</f>
        <v>µg</v>
      </c>
      <c r="P1347" s="132">
        <f>IF($O1347="mg",VLOOKUP($C1347,References_1!$H$2:$I$18,2,)*$K1347*0.0864,IF($O1347="µg",VLOOKUP($C1347,References_1!$H$2:$I$18,2,)*$K1347*86.4,""))</f>
        <v>477.45590400000003</v>
      </c>
      <c r="Q1347" s="116" t="str">
        <f>IF($O1347="mg","kg/j",IF($O1347="µg","mg/j",""))</f>
        <v>mg/j</v>
      </c>
    </row>
    <row r="1348" spans="1:17" x14ac:dyDescent="0.2">
      <c r="A1348" s="114">
        <f>VLOOKUP($B1348,References_1!$F$2:$G$18,2,)</f>
        <v>15</v>
      </c>
      <c r="B1348" s="114">
        <v>6127900</v>
      </c>
      <c r="C1348" s="114">
        <f>VLOOKUP($B1348,References_1!$F$2:$H$18,3,)</f>
        <v>15</v>
      </c>
      <c r="D1348" s="115">
        <v>42144</v>
      </c>
      <c r="E1348" s="114" t="s">
        <v>119</v>
      </c>
      <c r="F1348" s="114">
        <v>23</v>
      </c>
      <c r="G1348" s="114" t="s">
        <v>140</v>
      </c>
      <c r="H1348" s="114">
        <v>1165</v>
      </c>
      <c r="I1348" s="114">
        <v>0.05</v>
      </c>
      <c r="J1348" s="117" t="s">
        <v>1630</v>
      </c>
      <c r="K1348" s="116">
        <v>0.05</v>
      </c>
      <c r="L1348" s="114" t="s">
        <v>130</v>
      </c>
      <c r="M1348" s="114" t="str">
        <f>VLOOKUP($H1348,References_1!$C$2:$D$827,2,)</f>
        <v>GP5</v>
      </c>
      <c r="N1348" s="114" t="e">
        <f>VLOOKUP($H1348,References_2!$D$2:'References_2'!$AQ$186,39,)</f>
        <v>#N/A</v>
      </c>
      <c r="O1348" s="114" t="str">
        <f>LEFT(L1348,2)</f>
        <v>µg</v>
      </c>
      <c r="P1348" s="132">
        <f>IF($O1348="mg",VLOOKUP($C1348,References_1!$H$2:$I$18,2,)*$K1348*0.0864,IF($O1348="µg",VLOOKUP($C1348,References_1!$H$2:$I$18,2,)*$K1348*86.4,""))</f>
        <v>445.73760000000027</v>
      </c>
      <c r="Q1348" s="116" t="str">
        <f>IF($O1348="mg","kg/j",IF($O1348="µg","mg/j",""))</f>
        <v>mg/j</v>
      </c>
    </row>
    <row r="1349" spans="1:17" x14ac:dyDescent="0.2">
      <c r="A1349" s="114">
        <f>VLOOKUP($B1349,References_1!$F$2:$G$18,2,)</f>
        <v>17</v>
      </c>
      <c r="B1349" s="114">
        <v>6127980</v>
      </c>
      <c r="C1349" s="114">
        <f>VLOOKUP($B1349,References_1!$F$2:$H$18,3,)</f>
        <v>17</v>
      </c>
      <c r="D1349" s="115">
        <v>42144</v>
      </c>
      <c r="E1349" s="114" t="s">
        <v>387</v>
      </c>
      <c r="F1349" s="114">
        <v>23</v>
      </c>
      <c r="G1349" s="114" t="s">
        <v>140</v>
      </c>
      <c r="H1349" s="114">
        <v>1165</v>
      </c>
      <c r="I1349" s="114">
        <v>0.05</v>
      </c>
      <c r="J1349" s="117" t="s">
        <v>1630</v>
      </c>
      <c r="K1349" s="116">
        <v>0.05</v>
      </c>
      <c r="L1349" s="114" t="s">
        <v>130</v>
      </c>
      <c r="M1349" s="114" t="str">
        <f>VLOOKUP($H1349,References_1!$C$2:$D$827,2,)</f>
        <v>GP5</v>
      </c>
      <c r="N1349" s="114" t="e">
        <f>VLOOKUP($H1349,References_2!$D$2:'References_2'!$AQ$186,39,)</f>
        <v>#N/A</v>
      </c>
      <c r="O1349" s="114" t="str">
        <f>LEFT(L1349,2)</f>
        <v>µg</v>
      </c>
      <c r="P1349" s="132">
        <f>IF($O1349="mg",VLOOKUP($C1349,References_1!$H$2:$I$18,2,)*$K1349*0.0864,IF($O1349="µg",VLOOKUP($C1349,References_1!$H$2:$I$18,2,)*$K1349*86.4,""))</f>
        <v>620.55612000000008</v>
      </c>
      <c r="Q1349" s="116" t="str">
        <f>IF($O1349="mg","kg/j",IF($O1349="µg","mg/j",""))</f>
        <v>mg/j</v>
      </c>
    </row>
    <row r="1350" spans="1:17" x14ac:dyDescent="0.2">
      <c r="A1350" s="114">
        <f>VLOOKUP($B1350,References_1!$F$2:$G$18,2,)</f>
        <v>4</v>
      </c>
      <c r="B1350" s="114">
        <v>6127935</v>
      </c>
      <c r="C1350" s="114">
        <f>VLOOKUP($B1350,References_1!$F$2:$H$18,3,)</f>
        <v>3</v>
      </c>
      <c r="D1350" s="115">
        <v>42142</v>
      </c>
      <c r="E1350" s="114" t="s">
        <v>1011</v>
      </c>
      <c r="F1350" s="114">
        <v>23</v>
      </c>
      <c r="G1350" s="114" t="s">
        <v>143</v>
      </c>
      <c r="H1350" s="114">
        <v>1164</v>
      </c>
      <c r="I1350" s="114">
        <v>0.5</v>
      </c>
      <c r="J1350" s="117" t="s">
        <v>1630</v>
      </c>
      <c r="K1350" s="116">
        <v>0.5</v>
      </c>
      <c r="L1350" s="114" t="s">
        <v>130</v>
      </c>
      <c r="M1350" s="114" t="str">
        <f>VLOOKUP($H1350,References_1!$C$2:$D$827,2,)</f>
        <v>GP5</v>
      </c>
      <c r="N1350" s="114" t="e">
        <f>VLOOKUP($H1350,References_2!$D$2:'References_2'!$AQ$186,39,)</f>
        <v>#N/A</v>
      </c>
      <c r="O1350" s="114" t="str">
        <f>LEFT(L1350,2)</f>
        <v>µg</v>
      </c>
      <c r="P1350" s="132">
        <f>IF($O1350="mg",VLOOKUP($C1350,References_1!$H$2:$I$18,2,)*$K1350*0.0864,IF($O1350="µg",VLOOKUP($C1350,References_1!$H$2:$I$18,2,)*$K1350*86.4,""))</f>
        <v>108.864</v>
      </c>
      <c r="Q1350" s="116" t="str">
        <f>IF($O1350="mg","kg/j",IF($O1350="µg","mg/j",""))</f>
        <v>mg/j</v>
      </c>
    </row>
    <row r="1351" spans="1:17" x14ac:dyDescent="0.2">
      <c r="A1351" s="114">
        <f>VLOOKUP($B1351,References_1!$F$2:$G$18,2,)</f>
        <v>14</v>
      </c>
      <c r="B1351" s="114">
        <v>6127985</v>
      </c>
      <c r="C1351" s="114">
        <f>VLOOKUP($B1351,References_1!$F$2:$H$18,3,)</f>
        <v>11</v>
      </c>
      <c r="D1351" s="115">
        <v>42143</v>
      </c>
      <c r="E1351" s="114" t="s">
        <v>1003</v>
      </c>
      <c r="F1351" s="114">
        <v>23</v>
      </c>
      <c r="G1351" s="114" t="s">
        <v>143</v>
      </c>
      <c r="H1351" s="114">
        <v>1164</v>
      </c>
      <c r="I1351" s="114">
        <v>0.5</v>
      </c>
      <c r="J1351" s="117" t="s">
        <v>1630</v>
      </c>
      <c r="K1351" s="116">
        <v>0.5</v>
      </c>
      <c r="L1351" s="114" t="s">
        <v>130</v>
      </c>
      <c r="M1351" s="114" t="str">
        <f>VLOOKUP($H1351,References_1!$C$2:$D$827,2,)</f>
        <v>GP5</v>
      </c>
      <c r="N1351" s="114" t="e">
        <f>VLOOKUP($H1351,References_2!$D$2:'References_2'!$AQ$186,39,)</f>
        <v>#N/A</v>
      </c>
      <c r="O1351" s="114" t="str">
        <f>LEFT(L1351,2)</f>
        <v>µg</v>
      </c>
      <c r="P1351" s="132">
        <f>IF($O1351="mg",VLOOKUP($C1351,References_1!$H$2:$I$18,2,)*$K1351*0.0864,IF($O1351="µg",VLOOKUP($C1351,References_1!$H$2:$I$18,2,)*$K1351*86.4,""))</f>
        <v>8891.6659200000013</v>
      </c>
      <c r="Q1351" s="116" t="str">
        <f>IF($O1351="mg","kg/j",IF($O1351="µg","mg/j",""))</f>
        <v>mg/j</v>
      </c>
    </row>
    <row r="1352" spans="1:17" x14ac:dyDescent="0.2">
      <c r="A1352" s="114">
        <f>VLOOKUP($B1352,References_1!$F$2:$G$18,2,)</f>
        <v>2</v>
      </c>
      <c r="B1352" s="114">
        <v>6127915</v>
      </c>
      <c r="C1352" s="114">
        <f>VLOOKUP($B1352,References_1!$F$2:$H$18,3,)</f>
        <v>12</v>
      </c>
      <c r="D1352" s="115">
        <v>42143</v>
      </c>
      <c r="E1352" s="114" t="s">
        <v>1007</v>
      </c>
      <c r="F1352" s="114">
        <v>23</v>
      </c>
      <c r="G1352" s="114" t="s">
        <v>143</v>
      </c>
      <c r="H1352" s="114">
        <v>1164</v>
      </c>
      <c r="I1352" s="114">
        <v>0.5</v>
      </c>
      <c r="J1352" s="117" t="s">
        <v>1630</v>
      </c>
      <c r="K1352" s="116">
        <v>0.5</v>
      </c>
      <c r="L1352" s="114" t="s">
        <v>130</v>
      </c>
      <c r="M1352" s="114" t="str">
        <f>VLOOKUP($H1352,References_1!$C$2:$D$827,2,)</f>
        <v>GP5</v>
      </c>
      <c r="N1352" s="114" t="e">
        <f>VLOOKUP($H1352,References_2!$D$2:'References_2'!$AQ$186,39,)</f>
        <v>#N/A</v>
      </c>
      <c r="O1352" s="114" t="str">
        <f>LEFT(L1352,2)</f>
        <v>µg</v>
      </c>
      <c r="P1352" s="132">
        <f>IF($O1352="mg",VLOOKUP($C1352,References_1!$H$2:$I$18,2,)*$K1352*0.0864,IF($O1352="µg",VLOOKUP($C1352,References_1!$H$2:$I$18,2,)*$K1352*86.4,""))</f>
        <v>82.425600000000003</v>
      </c>
      <c r="Q1352" s="116" t="str">
        <f>IF($O1352="mg","kg/j",IF($O1352="µg","mg/j",""))</f>
        <v>mg/j</v>
      </c>
    </row>
    <row r="1353" spans="1:17" x14ac:dyDescent="0.2">
      <c r="A1353" s="114">
        <f>VLOOKUP($B1353,References_1!$F$2:$G$18,2,)</f>
        <v>11</v>
      </c>
      <c r="B1353" s="114" t="s">
        <v>1032</v>
      </c>
      <c r="C1353" s="114">
        <f>VLOOKUP($B1353,References_1!$F$2:$H$18,3,)</f>
        <v>13</v>
      </c>
      <c r="D1353" s="115">
        <v>42143</v>
      </c>
      <c r="E1353" s="114" t="s">
        <v>1033</v>
      </c>
      <c r="F1353" s="114">
        <v>23</v>
      </c>
      <c r="G1353" s="114" t="s">
        <v>143</v>
      </c>
      <c r="H1353" s="114">
        <v>1164</v>
      </c>
      <c r="I1353" s="114">
        <v>0.5</v>
      </c>
      <c r="J1353" s="117" t="s">
        <v>1630</v>
      </c>
      <c r="K1353" s="116">
        <v>0.5</v>
      </c>
      <c r="L1353" s="114" t="s">
        <v>130</v>
      </c>
      <c r="M1353" s="114" t="str">
        <f>VLOOKUP($H1353,References_1!$C$2:$D$827,2,)</f>
        <v>GP5</v>
      </c>
      <c r="N1353" s="114" t="e">
        <f>VLOOKUP($H1353,References_2!$D$2:'References_2'!$AQ$186,39,)</f>
        <v>#N/A</v>
      </c>
      <c r="O1353" s="114" t="str">
        <f>LEFT(L1353,2)</f>
        <v>µg</v>
      </c>
      <c r="P1353" s="132">
        <f>IF($O1353="mg",VLOOKUP($C1353,References_1!$H$2:$I$18,2,)*$K1353*0.0864,IF($O1353="µg",VLOOKUP($C1353,References_1!$H$2:$I$18,2,)*$K1353*86.4,""))</f>
        <v>1860.0192</v>
      </c>
      <c r="Q1353" s="116" t="str">
        <f>IF($O1353="mg","kg/j",IF($O1353="µg","mg/j",""))</f>
        <v>mg/j</v>
      </c>
    </row>
    <row r="1354" spans="1:17" x14ac:dyDescent="0.2">
      <c r="A1354" s="114">
        <f>VLOOKUP($B1354,References_1!$F$2:$G$18,2,)</f>
        <v>12</v>
      </c>
      <c r="B1354" s="114">
        <v>6127975</v>
      </c>
      <c r="C1354" s="114">
        <f>VLOOKUP($B1354,References_1!$F$2:$H$18,3,)</f>
        <v>14</v>
      </c>
      <c r="D1354" s="115">
        <v>42143</v>
      </c>
      <c r="E1354" s="114" t="s">
        <v>995</v>
      </c>
      <c r="F1354" s="114">
        <v>23</v>
      </c>
      <c r="G1354" s="114" t="s">
        <v>143</v>
      </c>
      <c r="H1354" s="114">
        <v>1164</v>
      </c>
      <c r="I1354" s="114">
        <v>0.5</v>
      </c>
      <c r="J1354" s="117" t="s">
        <v>1630</v>
      </c>
      <c r="K1354" s="116">
        <v>0.5</v>
      </c>
      <c r="L1354" s="114" t="s">
        <v>130</v>
      </c>
      <c r="M1354" s="114" t="str">
        <f>VLOOKUP($H1354,References_1!$C$2:$D$827,2,)</f>
        <v>GP5</v>
      </c>
      <c r="N1354" s="114" t="e">
        <f>VLOOKUP($H1354,References_2!$D$2:'References_2'!$AQ$186,39,)</f>
        <v>#N/A</v>
      </c>
      <c r="O1354" s="114" t="str">
        <f>LEFT(L1354,2)</f>
        <v>µg</v>
      </c>
      <c r="P1354" s="132">
        <f>IF($O1354="mg",VLOOKUP($C1354,References_1!$H$2:$I$18,2,)*$K1354*0.0864,IF($O1354="µg",VLOOKUP($C1354,References_1!$H$2:$I$18,2,)*$K1354*86.4,""))</f>
        <v>4774.5590400000001</v>
      </c>
      <c r="Q1354" s="116" t="str">
        <f>IF($O1354="mg","kg/j",IF($O1354="µg","mg/j",""))</f>
        <v>mg/j</v>
      </c>
    </row>
    <row r="1355" spans="1:17" x14ac:dyDescent="0.2">
      <c r="A1355" s="114">
        <f>VLOOKUP($B1355,References_1!$F$2:$G$18,2,)</f>
        <v>15</v>
      </c>
      <c r="B1355" s="114">
        <v>6127900</v>
      </c>
      <c r="C1355" s="114">
        <f>VLOOKUP($B1355,References_1!$F$2:$H$18,3,)</f>
        <v>15</v>
      </c>
      <c r="D1355" s="115">
        <v>42144</v>
      </c>
      <c r="E1355" s="114" t="s">
        <v>119</v>
      </c>
      <c r="F1355" s="114">
        <v>23</v>
      </c>
      <c r="G1355" s="114" t="s">
        <v>143</v>
      </c>
      <c r="H1355" s="114">
        <v>1164</v>
      </c>
      <c r="I1355" s="114">
        <v>0.5</v>
      </c>
      <c r="J1355" s="117" t="s">
        <v>1630</v>
      </c>
      <c r="K1355" s="116">
        <v>0.5</v>
      </c>
      <c r="L1355" s="114" t="s">
        <v>130</v>
      </c>
      <c r="M1355" s="114" t="str">
        <f>VLOOKUP($H1355,References_1!$C$2:$D$827,2,)</f>
        <v>GP5</v>
      </c>
      <c r="N1355" s="114" t="e">
        <f>VLOOKUP($H1355,References_2!$D$2:'References_2'!$AQ$186,39,)</f>
        <v>#N/A</v>
      </c>
      <c r="O1355" s="114" t="str">
        <f>LEFT(L1355,2)</f>
        <v>µg</v>
      </c>
      <c r="P1355" s="132">
        <f>IF($O1355="mg",VLOOKUP($C1355,References_1!$H$2:$I$18,2,)*$K1355*0.0864,IF($O1355="µg",VLOOKUP($C1355,References_1!$H$2:$I$18,2,)*$K1355*86.4,""))</f>
        <v>4457.376000000002</v>
      </c>
      <c r="Q1355" s="116" t="str">
        <f>IF($O1355="mg","kg/j",IF($O1355="µg","mg/j",""))</f>
        <v>mg/j</v>
      </c>
    </row>
    <row r="1356" spans="1:17" x14ac:dyDescent="0.2">
      <c r="A1356" s="114">
        <f>VLOOKUP($B1356,References_1!$F$2:$G$18,2,)</f>
        <v>17</v>
      </c>
      <c r="B1356" s="114">
        <v>6127980</v>
      </c>
      <c r="C1356" s="114">
        <f>VLOOKUP($B1356,References_1!$F$2:$H$18,3,)</f>
        <v>17</v>
      </c>
      <c r="D1356" s="115">
        <v>42144</v>
      </c>
      <c r="E1356" s="114" t="s">
        <v>387</v>
      </c>
      <c r="F1356" s="114">
        <v>23</v>
      </c>
      <c r="G1356" s="114" t="s">
        <v>143</v>
      </c>
      <c r="H1356" s="114">
        <v>1164</v>
      </c>
      <c r="I1356" s="114">
        <v>0.5</v>
      </c>
      <c r="J1356" s="117" t="s">
        <v>1630</v>
      </c>
      <c r="K1356" s="116">
        <v>0.5</v>
      </c>
      <c r="L1356" s="114" t="s">
        <v>130</v>
      </c>
      <c r="M1356" s="114" t="str">
        <f>VLOOKUP($H1356,References_1!$C$2:$D$827,2,)</f>
        <v>GP5</v>
      </c>
      <c r="N1356" s="114" t="e">
        <f>VLOOKUP($H1356,References_2!$D$2:'References_2'!$AQ$186,39,)</f>
        <v>#N/A</v>
      </c>
      <c r="O1356" s="114" t="str">
        <f>LEFT(L1356,2)</f>
        <v>µg</v>
      </c>
      <c r="P1356" s="132">
        <f>IF($O1356="mg",VLOOKUP($C1356,References_1!$H$2:$I$18,2,)*$K1356*0.0864,IF($O1356="µg",VLOOKUP($C1356,References_1!$H$2:$I$18,2,)*$K1356*86.4,""))</f>
        <v>6205.5612000000001</v>
      </c>
      <c r="Q1356" s="116" t="str">
        <f>IF($O1356="mg","kg/j",IF($O1356="µg","mg/j",""))</f>
        <v>mg/j</v>
      </c>
    </row>
    <row r="1357" spans="1:17" x14ac:dyDescent="0.2">
      <c r="A1357" s="114">
        <f>VLOOKUP($B1357,References_1!$F$2:$G$18,2,)</f>
        <v>4</v>
      </c>
      <c r="B1357" s="114">
        <v>6127935</v>
      </c>
      <c r="C1357" s="114">
        <f>VLOOKUP($B1357,References_1!$F$2:$H$18,3,)</f>
        <v>3</v>
      </c>
      <c r="D1357" s="115">
        <v>42142</v>
      </c>
      <c r="E1357" s="114" t="s">
        <v>1011</v>
      </c>
      <c r="F1357" s="114">
        <v>23</v>
      </c>
      <c r="G1357" s="114" t="s">
        <v>144</v>
      </c>
      <c r="H1357" s="114">
        <v>1166</v>
      </c>
      <c r="I1357" s="114">
        <v>0.05</v>
      </c>
      <c r="J1357" s="117" t="s">
        <v>1630</v>
      </c>
      <c r="K1357" s="116">
        <v>0.05</v>
      </c>
      <c r="L1357" s="114" t="s">
        <v>130</v>
      </c>
      <c r="M1357" s="114" t="str">
        <f>VLOOKUP($H1357,References_1!$C$2:$D$827,2,)</f>
        <v>GP5</v>
      </c>
      <c r="N1357" s="114" t="e">
        <f>VLOOKUP($H1357,References_2!$D$2:'References_2'!$AQ$186,39,)</f>
        <v>#N/A</v>
      </c>
      <c r="O1357" s="114" t="str">
        <f>LEFT(L1357,2)</f>
        <v>µg</v>
      </c>
      <c r="P1357" s="132">
        <f>IF($O1357="mg",VLOOKUP($C1357,References_1!$H$2:$I$18,2,)*$K1357*0.0864,IF($O1357="µg",VLOOKUP($C1357,References_1!$H$2:$I$18,2,)*$K1357*86.4,""))</f>
        <v>10.8864</v>
      </c>
      <c r="Q1357" s="116" t="str">
        <f>IF($O1357="mg","kg/j",IF($O1357="µg","mg/j",""))</f>
        <v>mg/j</v>
      </c>
    </row>
    <row r="1358" spans="1:17" x14ac:dyDescent="0.2">
      <c r="A1358" s="114">
        <f>VLOOKUP($B1358,References_1!$F$2:$G$18,2,)</f>
        <v>14</v>
      </c>
      <c r="B1358" s="114">
        <v>6127985</v>
      </c>
      <c r="C1358" s="114">
        <f>VLOOKUP($B1358,References_1!$F$2:$H$18,3,)</f>
        <v>11</v>
      </c>
      <c r="D1358" s="115">
        <v>42143</v>
      </c>
      <c r="E1358" s="114" t="s">
        <v>1003</v>
      </c>
      <c r="F1358" s="114">
        <v>23</v>
      </c>
      <c r="G1358" s="114" t="s">
        <v>144</v>
      </c>
      <c r="H1358" s="114">
        <v>1166</v>
      </c>
      <c r="I1358" s="114">
        <v>0.05</v>
      </c>
      <c r="J1358" s="117" t="s">
        <v>1630</v>
      </c>
      <c r="K1358" s="116">
        <v>0.05</v>
      </c>
      <c r="L1358" s="114" t="s">
        <v>130</v>
      </c>
      <c r="M1358" s="114" t="str">
        <f>VLOOKUP($H1358,References_1!$C$2:$D$827,2,)</f>
        <v>GP5</v>
      </c>
      <c r="N1358" s="114" t="e">
        <f>VLOOKUP($H1358,References_2!$D$2:'References_2'!$AQ$186,39,)</f>
        <v>#N/A</v>
      </c>
      <c r="O1358" s="114" t="str">
        <f>LEFT(L1358,2)</f>
        <v>µg</v>
      </c>
      <c r="P1358" s="132">
        <f>IF($O1358="mg",VLOOKUP($C1358,References_1!$H$2:$I$18,2,)*$K1358*0.0864,IF($O1358="µg",VLOOKUP($C1358,References_1!$H$2:$I$18,2,)*$K1358*86.4,""))</f>
        <v>889.16659200000015</v>
      </c>
      <c r="Q1358" s="116" t="str">
        <f>IF($O1358="mg","kg/j",IF($O1358="µg","mg/j",""))</f>
        <v>mg/j</v>
      </c>
    </row>
    <row r="1359" spans="1:17" x14ac:dyDescent="0.2">
      <c r="A1359" s="114">
        <f>VLOOKUP($B1359,References_1!$F$2:$G$18,2,)</f>
        <v>2</v>
      </c>
      <c r="B1359" s="114">
        <v>6127915</v>
      </c>
      <c r="C1359" s="114">
        <f>VLOOKUP($B1359,References_1!$F$2:$H$18,3,)</f>
        <v>12</v>
      </c>
      <c r="D1359" s="115">
        <v>42143</v>
      </c>
      <c r="E1359" s="114" t="s">
        <v>1007</v>
      </c>
      <c r="F1359" s="114">
        <v>23</v>
      </c>
      <c r="G1359" s="114" t="s">
        <v>144</v>
      </c>
      <c r="H1359" s="114">
        <v>1166</v>
      </c>
      <c r="I1359" s="114">
        <v>0.05</v>
      </c>
      <c r="J1359" s="117" t="s">
        <v>1630</v>
      </c>
      <c r="K1359" s="116">
        <v>0.05</v>
      </c>
      <c r="L1359" s="114" t="s">
        <v>130</v>
      </c>
      <c r="M1359" s="114" t="str">
        <f>VLOOKUP($H1359,References_1!$C$2:$D$827,2,)</f>
        <v>GP5</v>
      </c>
      <c r="N1359" s="114" t="e">
        <f>VLOOKUP($H1359,References_2!$D$2:'References_2'!$AQ$186,39,)</f>
        <v>#N/A</v>
      </c>
      <c r="O1359" s="114" t="str">
        <f>LEFT(L1359,2)</f>
        <v>µg</v>
      </c>
      <c r="P1359" s="132">
        <f>IF($O1359="mg",VLOOKUP($C1359,References_1!$H$2:$I$18,2,)*$K1359*0.0864,IF($O1359="µg",VLOOKUP($C1359,References_1!$H$2:$I$18,2,)*$K1359*86.4,""))</f>
        <v>8.242560000000001</v>
      </c>
      <c r="Q1359" s="116" t="str">
        <f>IF($O1359="mg","kg/j",IF($O1359="µg","mg/j",""))</f>
        <v>mg/j</v>
      </c>
    </row>
    <row r="1360" spans="1:17" x14ac:dyDescent="0.2">
      <c r="A1360" s="114">
        <f>VLOOKUP($B1360,References_1!$F$2:$G$18,2,)</f>
        <v>11</v>
      </c>
      <c r="B1360" s="114" t="s">
        <v>1032</v>
      </c>
      <c r="C1360" s="114">
        <f>VLOOKUP($B1360,References_1!$F$2:$H$18,3,)</f>
        <v>13</v>
      </c>
      <c r="D1360" s="115">
        <v>42143</v>
      </c>
      <c r="E1360" s="114" t="s">
        <v>1033</v>
      </c>
      <c r="F1360" s="114">
        <v>23</v>
      </c>
      <c r="G1360" s="114" t="s">
        <v>144</v>
      </c>
      <c r="H1360" s="114">
        <v>1166</v>
      </c>
      <c r="I1360" s="114">
        <v>0.05</v>
      </c>
      <c r="J1360" s="117" t="s">
        <v>1630</v>
      </c>
      <c r="K1360" s="116">
        <v>0.05</v>
      </c>
      <c r="L1360" s="114" t="s">
        <v>130</v>
      </c>
      <c r="M1360" s="114" t="str">
        <f>VLOOKUP($H1360,References_1!$C$2:$D$827,2,)</f>
        <v>GP5</v>
      </c>
      <c r="N1360" s="114" t="e">
        <f>VLOOKUP($H1360,References_2!$D$2:'References_2'!$AQ$186,39,)</f>
        <v>#N/A</v>
      </c>
      <c r="O1360" s="114" t="str">
        <f>LEFT(L1360,2)</f>
        <v>µg</v>
      </c>
      <c r="P1360" s="132">
        <f>IF($O1360="mg",VLOOKUP($C1360,References_1!$H$2:$I$18,2,)*$K1360*0.0864,IF($O1360="µg",VLOOKUP($C1360,References_1!$H$2:$I$18,2,)*$K1360*86.4,""))</f>
        <v>186.00192000000001</v>
      </c>
      <c r="Q1360" s="116" t="str">
        <f>IF($O1360="mg","kg/j",IF($O1360="µg","mg/j",""))</f>
        <v>mg/j</v>
      </c>
    </row>
    <row r="1361" spans="1:17" x14ac:dyDescent="0.2">
      <c r="A1361" s="114">
        <f>VLOOKUP($B1361,References_1!$F$2:$G$18,2,)</f>
        <v>12</v>
      </c>
      <c r="B1361" s="114">
        <v>6127975</v>
      </c>
      <c r="C1361" s="114">
        <f>VLOOKUP($B1361,References_1!$F$2:$H$18,3,)</f>
        <v>14</v>
      </c>
      <c r="D1361" s="115">
        <v>42143</v>
      </c>
      <c r="E1361" s="114" t="s">
        <v>995</v>
      </c>
      <c r="F1361" s="114">
        <v>23</v>
      </c>
      <c r="G1361" s="114" t="s">
        <v>144</v>
      </c>
      <c r="H1361" s="114">
        <v>1166</v>
      </c>
      <c r="I1361" s="114">
        <v>0.05</v>
      </c>
      <c r="J1361" s="117" t="s">
        <v>1630</v>
      </c>
      <c r="K1361" s="116">
        <v>0.05</v>
      </c>
      <c r="L1361" s="114" t="s">
        <v>130</v>
      </c>
      <c r="M1361" s="114" t="str">
        <f>VLOOKUP($H1361,References_1!$C$2:$D$827,2,)</f>
        <v>GP5</v>
      </c>
      <c r="N1361" s="114" t="e">
        <f>VLOOKUP($H1361,References_2!$D$2:'References_2'!$AQ$186,39,)</f>
        <v>#N/A</v>
      </c>
      <c r="O1361" s="114" t="str">
        <f>LEFT(L1361,2)</f>
        <v>µg</v>
      </c>
      <c r="P1361" s="132">
        <f>IF($O1361="mg",VLOOKUP($C1361,References_1!$H$2:$I$18,2,)*$K1361*0.0864,IF($O1361="µg",VLOOKUP($C1361,References_1!$H$2:$I$18,2,)*$K1361*86.4,""))</f>
        <v>477.45590400000003</v>
      </c>
      <c r="Q1361" s="116" t="str">
        <f>IF($O1361="mg","kg/j",IF($O1361="µg","mg/j",""))</f>
        <v>mg/j</v>
      </c>
    </row>
    <row r="1362" spans="1:17" x14ac:dyDescent="0.2">
      <c r="A1362" s="114">
        <f>VLOOKUP($B1362,References_1!$F$2:$G$18,2,)</f>
        <v>15</v>
      </c>
      <c r="B1362" s="114">
        <v>6127900</v>
      </c>
      <c r="C1362" s="114">
        <f>VLOOKUP($B1362,References_1!$F$2:$H$18,3,)</f>
        <v>15</v>
      </c>
      <c r="D1362" s="115">
        <v>42144</v>
      </c>
      <c r="E1362" s="114" t="s">
        <v>119</v>
      </c>
      <c r="F1362" s="114">
        <v>23</v>
      </c>
      <c r="G1362" s="114" t="s">
        <v>144</v>
      </c>
      <c r="H1362" s="114">
        <v>1166</v>
      </c>
      <c r="I1362" s="114">
        <v>0.05</v>
      </c>
      <c r="J1362" s="117" t="s">
        <v>1630</v>
      </c>
      <c r="K1362" s="116">
        <v>0.05</v>
      </c>
      <c r="L1362" s="114" t="s">
        <v>130</v>
      </c>
      <c r="M1362" s="114" t="str">
        <f>VLOOKUP($H1362,References_1!$C$2:$D$827,2,)</f>
        <v>GP5</v>
      </c>
      <c r="N1362" s="114" t="e">
        <f>VLOOKUP($H1362,References_2!$D$2:'References_2'!$AQ$186,39,)</f>
        <v>#N/A</v>
      </c>
      <c r="O1362" s="114" t="str">
        <f>LEFT(L1362,2)</f>
        <v>µg</v>
      </c>
      <c r="P1362" s="132">
        <f>IF($O1362="mg",VLOOKUP($C1362,References_1!$H$2:$I$18,2,)*$K1362*0.0864,IF($O1362="µg",VLOOKUP($C1362,References_1!$H$2:$I$18,2,)*$K1362*86.4,""))</f>
        <v>445.73760000000027</v>
      </c>
      <c r="Q1362" s="116" t="str">
        <f>IF($O1362="mg","kg/j",IF($O1362="µg","mg/j",""))</f>
        <v>mg/j</v>
      </c>
    </row>
    <row r="1363" spans="1:17" x14ac:dyDescent="0.2">
      <c r="A1363" s="114">
        <f>VLOOKUP($B1363,References_1!$F$2:$G$18,2,)</f>
        <v>17</v>
      </c>
      <c r="B1363" s="114">
        <v>6127980</v>
      </c>
      <c r="C1363" s="114">
        <f>VLOOKUP($B1363,References_1!$F$2:$H$18,3,)</f>
        <v>17</v>
      </c>
      <c r="D1363" s="115">
        <v>42144</v>
      </c>
      <c r="E1363" s="114" t="s">
        <v>387</v>
      </c>
      <c r="F1363" s="114">
        <v>23</v>
      </c>
      <c r="G1363" s="114" t="s">
        <v>144</v>
      </c>
      <c r="H1363" s="114">
        <v>1166</v>
      </c>
      <c r="I1363" s="114">
        <v>0.05</v>
      </c>
      <c r="J1363" s="117" t="s">
        <v>1630</v>
      </c>
      <c r="K1363" s="116">
        <v>0.05</v>
      </c>
      <c r="L1363" s="114" t="s">
        <v>130</v>
      </c>
      <c r="M1363" s="114" t="str">
        <f>VLOOKUP($H1363,References_1!$C$2:$D$827,2,)</f>
        <v>GP5</v>
      </c>
      <c r="N1363" s="114" t="e">
        <f>VLOOKUP($H1363,References_2!$D$2:'References_2'!$AQ$186,39,)</f>
        <v>#N/A</v>
      </c>
      <c r="O1363" s="114" t="str">
        <f>LEFT(L1363,2)</f>
        <v>µg</v>
      </c>
      <c r="P1363" s="132">
        <f>IF($O1363="mg",VLOOKUP($C1363,References_1!$H$2:$I$18,2,)*$K1363*0.0864,IF($O1363="µg",VLOOKUP($C1363,References_1!$H$2:$I$18,2,)*$K1363*86.4,""))</f>
        <v>620.55612000000008</v>
      </c>
      <c r="Q1363" s="116" t="str">
        <f>IF($O1363="mg","kg/j",IF($O1363="µg","mg/j",""))</f>
        <v>mg/j</v>
      </c>
    </row>
    <row r="1364" spans="1:17" x14ac:dyDescent="0.2">
      <c r="A1364" s="114">
        <f>VLOOKUP($B1364,References_1!$F$2:$G$18,2,)</f>
        <v>4</v>
      </c>
      <c r="B1364" s="114">
        <v>6127935</v>
      </c>
      <c r="C1364" s="114">
        <f>VLOOKUP($B1364,References_1!$F$2:$H$18,3,)</f>
        <v>3</v>
      </c>
      <c r="D1364" s="115">
        <v>42142</v>
      </c>
      <c r="E1364" s="114" t="s">
        <v>1011</v>
      </c>
      <c r="F1364" s="114">
        <v>23</v>
      </c>
      <c r="G1364" s="114" t="s">
        <v>133</v>
      </c>
      <c r="H1364" s="114">
        <v>1160</v>
      </c>
      <c r="I1364" s="114">
        <v>0.5</v>
      </c>
      <c r="J1364" s="117" t="s">
        <v>1630</v>
      </c>
      <c r="K1364" s="116">
        <v>0.5</v>
      </c>
      <c r="L1364" s="114" t="s">
        <v>130</v>
      </c>
      <c r="M1364" s="114" t="str">
        <f>VLOOKUP($H1364,References_1!$C$2:$D$827,2,)</f>
        <v>GP5</v>
      </c>
      <c r="N1364" s="114" t="e">
        <f>VLOOKUP($H1364,References_2!$D$2:'References_2'!$AQ$186,39,)</f>
        <v>#N/A</v>
      </c>
      <c r="O1364" s="114" t="str">
        <f>LEFT(L1364,2)</f>
        <v>µg</v>
      </c>
      <c r="P1364" s="132">
        <f>IF($O1364="mg",VLOOKUP($C1364,References_1!$H$2:$I$18,2,)*$K1364*0.0864,IF($O1364="µg",VLOOKUP($C1364,References_1!$H$2:$I$18,2,)*$K1364*86.4,""))</f>
        <v>108.864</v>
      </c>
      <c r="Q1364" s="116" t="str">
        <f>IF($O1364="mg","kg/j",IF($O1364="µg","mg/j",""))</f>
        <v>mg/j</v>
      </c>
    </row>
    <row r="1365" spans="1:17" x14ac:dyDescent="0.2">
      <c r="A1365" s="114">
        <f>VLOOKUP($B1365,References_1!$F$2:$G$18,2,)</f>
        <v>14</v>
      </c>
      <c r="B1365" s="114">
        <v>6127985</v>
      </c>
      <c r="C1365" s="114">
        <f>VLOOKUP($B1365,References_1!$F$2:$H$18,3,)</f>
        <v>11</v>
      </c>
      <c r="D1365" s="115">
        <v>42143</v>
      </c>
      <c r="E1365" s="114" t="s">
        <v>1003</v>
      </c>
      <c r="F1365" s="114">
        <v>23</v>
      </c>
      <c r="G1365" s="114" t="s">
        <v>133</v>
      </c>
      <c r="H1365" s="114">
        <v>1160</v>
      </c>
      <c r="I1365" s="114">
        <v>0.5</v>
      </c>
      <c r="J1365" s="117" t="s">
        <v>1630</v>
      </c>
      <c r="K1365" s="116">
        <v>0.5</v>
      </c>
      <c r="L1365" s="114" t="s">
        <v>130</v>
      </c>
      <c r="M1365" s="114" t="str">
        <f>VLOOKUP($H1365,References_1!$C$2:$D$827,2,)</f>
        <v>GP5</v>
      </c>
      <c r="N1365" s="114" t="e">
        <f>VLOOKUP($H1365,References_2!$D$2:'References_2'!$AQ$186,39,)</f>
        <v>#N/A</v>
      </c>
      <c r="O1365" s="114" t="str">
        <f>LEFT(L1365,2)</f>
        <v>µg</v>
      </c>
      <c r="P1365" s="132">
        <f>IF($O1365="mg",VLOOKUP($C1365,References_1!$H$2:$I$18,2,)*$K1365*0.0864,IF($O1365="µg",VLOOKUP($C1365,References_1!$H$2:$I$18,2,)*$K1365*86.4,""))</f>
        <v>8891.6659200000013</v>
      </c>
      <c r="Q1365" s="116" t="str">
        <f>IF($O1365="mg","kg/j",IF($O1365="µg","mg/j",""))</f>
        <v>mg/j</v>
      </c>
    </row>
    <row r="1366" spans="1:17" x14ac:dyDescent="0.2">
      <c r="A1366" s="114">
        <f>VLOOKUP($B1366,References_1!$F$2:$G$18,2,)</f>
        <v>2</v>
      </c>
      <c r="B1366" s="114">
        <v>6127915</v>
      </c>
      <c r="C1366" s="114">
        <f>VLOOKUP($B1366,References_1!$F$2:$H$18,3,)</f>
        <v>12</v>
      </c>
      <c r="D1366" s="115">
        <v>42143</v>
      </c>
      <c r="E1366" s="114" t="s">
        <v>1007</v>
      </c>
      <c r="F1366" s="114">
        <v>23</v>
      </c>
      <c r="G1366" s="114" t="s">
        <v>133</v>
      </c>
      <c r="H1366" s="114">
        <v>1160</v>
      </c>
      <c r="I1366" s="114">
        <v>0.5</v>
      </c>
      <c r="J1366" s="117" t="s">
        <v>1630</v>
      </c>
      <c r="K1366" s="116">
        <v>0.5</v>
      </c>
      <c r="L1366" s="114" t="s">
        <v>130</v>
      </c>
      <c r="M1366" s="114" t="str">
        <f>VLOOKUP($H1366,References_1!$C$2:$D$827,2,)</f>
        <v>GP5</v>
      </c>
      <c r="N1366" s="114" t="e">
        <f>VLOOKUP($H1366,References_2!$D$2:'References_2'!$AQ$186,39,)</f>
        <v>#N/A</v>
      </c>
      <c r="O1366" s="114" t="str">
        <f>LEFT(L1366,2)</f>
        <v>µg</v>
      </c>
      <c r="P1366" s="132">
        <f>IF($O1366="mg",VLOOKUP($C1366,References_1!$H$2:$I$18,2,)*$K1366*0.0864,IF($O1366="µg",VLOOKUP($C1366,References_1!$H$2:$I$18,2,)*$K1366*86.4,""))</f>
        <v>82.425600000000003</v>
      </c>
      <c r="Q1366" s="116" t="str">
        <f>IF($O1366="mg","kg/j",IF($O1366="µg","mg/j",""))</f>
        <v>mg/j</v>
      </c>
    </row>
    <row r="1367" spans="1:17" x14ac:dyDescent="0.2">
      <c r="A1367" s="114">
        <f>VLOOKUP($B1367,References_1!$F$2:$G$18,2,)</f>
        <v>11</v>
      </c>
      <c r="B1367" s="114" t="s">
        <v>1032</v>
      </c>
      <c r="C1367" s="114">
        <f>VLOOKUP($B1367,References_1!$F$2:$H$18,3,)</f>
        <v>13</v>
      </c>
      <c r="D1367" s="115">
        <v>42143</v>
      </c>
      <c r="E1367" s="114" t="s">
        <v>1033</v>
      </c>
      <c r="F1367" s="114">
        <v>23</v>
      </c>
      <c r="G1367" s="114" t="s">
        <v>133</v>
      </c>
      <c r="H1367" s="114">
        <v>1160</v>
      </c>
      <c r="I1367" s="114">
        <v>0.5</v>
      </c>
      <c r="J1367" s="117" t="s">
        <v>1630</v>
      </c>
      <c r="K1367" s="116">
        <v>0.5</v>
      </c>
      <c r="L1367" s="114" t="s">
        <v>130</v>
      </c>
      <c r="M1367" s="114" t="str">
        <f>VLOOKUP($H1367,References_1!$C$2:$D$827,2,)</f>
        <v>GP5</v>
      </c>
      <c r="N1367" s="114" t="e">
        <f>VLOOKUP($H1367,References_2!$D$2:'References_2'!$AQ$186,39,)</f>
        <v>#N/A</v>
      </c>
      <c r="O1367" s="114" t="str">
        <f>LEFT(L1367,2)</f>
        <v>µg</v>
      </c>
      <c r="P1367" s="132">
        <f>IF($O1367="mg",VLOOKUP($C1367,References_1!$H$2:$I$18,2,)*$K1367*0.0864,IF($O1367="µg",VLOOKUP($C1367,References_1!$H$2:$I$18,2,)*$K1367*86.4,""))</f>
        <v>1860.0192</v>
      </c>
      <c r="Q1367" s="116" t="str">
        <f>IF($O1367="mg","kg/j",IF($O1367="µg","mg/j",""))</f>
        <v>mg/j</v>
      </c>
    </row>
    <row r="1368" spans="1:17" x14ac:dyDescent="0.2">
      <c r="A1368" s="114">
        <f>VLOOKUP($B1368,References_1!$F$2:$G$18,2,)</f>
        <v>12</v>
      </c>
      <c r="B1368" s="114">
        <v>6127975</v>
      </c>
      <c r="C1368" s="114">
        <f>VLOOKUP($B1368,References_1!$F$2:$H$18,3,)</f>
        <v>14</v>
      </c>
      <c r="D1368" s="115">
        <v>42143</v>
      </c>
      <c r="E1368" s="114" t="s">
        <v>995</v>
      </c>
      <c r="F1368" s="114">
        <v>23</v>
      </c>
      <c r="G1368" s="114" t="s">
        <v>133</v>
      </c>
      <c r="H1368" s="114">
        <v>1160</v>
      </c>
      <c r="I1368" s="114">
        <v>0.5</v>
      </c>
      <c r="J1368" s="117" t="s">
        <v>1630</v>
      </c>
      <c r="K1368" s="116">
        <v>0.5</v>
      </c>
      <c r="L1368" s="114" t="s">
        <v>130</v>
      </c>
      <c r="M1368" s="114" t="str">
        <f>VLOOKUP($H1368,References_1!$C$2:$D$827,2,)</f>
        <v>GP5</v>
      </c>
      <c r="N1368" s="114" t="e">
        <f>VLOOKUP($H1368,References_2!$D$2:'References_2'!$AQ$186,39,)</f>
        <v>#N/A</v>
      </c>
      <c r="O1368" s="114" t="str">
        <f>LEFT(L1368,2)</f>
        <v>µg</v>
      </c>
      <c r="P1368" s="132">
        <f>IF($O1368="mg",VLOOKUP($C1368,References_1!$H$2:$I$18,2,)*$K1368*0.0864,IF($O1368="µg",VLOOKUP($C1368,References_1!$H$2:$I$18,2,)*$K1368*86.4,""))</f>
        <v>4774.5590400000001</v>
      </c>
      <c r="Q1368" s="116" t="str">
        <f>IF($O1368="mg","kg/j",IF($O1368="µg","mg/j",""))</f>
        <v>mg/j</v>
      </c>
    </row>
    <row r="1369" spans="1:17" x14ac:dyDescent="0.2">
      <c r="A1369" s="114">
        <f>VLOOKUP($B1369,References_1!$F$2:$G$18,2,)</f>
        <v>15</v>
      </c>
      <c r="B1369" s="114">
        <v>6127900</v>
      </c>
      <c r="C1369" s="114">
        <f>VLOOKUP($B1369,References_1!$F$2:$H$18,3,)</f>
        <v>15</v>
      </c>
      <c r="D1369" s="115">
        <v>42144</v>
      </c>
      <c r="E1369" s="114" t="s">
        <v>119</v>
      </c>
      <c r="F1369" s="114">
        <v>23</v>
      </c>
      <c r="G1369" s="114" t="s">
        <v>133</v>
      </c>
      <c r="H1369" s="114">
        <v>1160</v>
      </c>
      <c r="I1369" s="114">
        <v>0.5</v>
      </c>
      <c r="J1369" s="117" t="s">
        <v>1630</v>
      </c>
      <c r="K1369" s="116">
        <v>0.5</v>
      </c>
      <c r="L1369" s="114" t="s">
        <v>130</v>
      </c>
      <c r="M1369" s="114" t="str">
        <f>VLOOKUP($H1369,References_1!$C$2:$D$827,2,)</f>
        <v>GP5</v>
      </c>
      <c r="N1369" s="114" t="e">
        <f>VLOOKUP($H1369,References_2!$D$2:'References_2'!$AQ$186,39,)</f>
        <v>#N/A</v>
      </c>
      <c r="O1369" s="114" t="str">
        <f>LEFT(L1369,2)</f>
        <v>µg</v>
      </c>
      <c r="P1369" s="132">
        <f>IF($O1369="mg",VLOOKUP($C1369,References_1!$H$2:$I$18,2,)*$K1369*0.0864,IF($O1369="µg",VLOOKUP($C1369,References_1!$H$2:$I$18,2,)*$K1369*86.4,""))</f>
        <v>4457.376000000002</v>
      </c>
      <c r="Q1369" s="116" t="str">
        <f>IF($O1369="mg","kg/j",IF($O1369="µg","mg/j",""))</f>
        <v>mg/j</v>
      </c>
    </row>
    <row r="1370" spans="1:17" x14ac:dyDescent="0.2">
      <c r="A1370" s="114">
        <f>VLOOKUP($B1370,References_1!$F$2:$G$18,2,)</f>
        <v>17</v>
      </c>
      <c r="B1370" s="114">
        <v>6127980</v>
      </c>
      <c r="C1370" s="114">
        <f>VLOOKUP($B1370,References_1!$F$2:$H$18,3,)</f>
        <v>17</v>
      </c>
      <c r="D1370" s="115">
        <v>42144</v>
      </c>
      <c r="E1370" s="114" t="s">
        <v>387</v>
      </c>
      <c r="F1370" s="114">
        <v>23</v>
      </c>
      <c r="G1370" s="114" t="s">
        <v>133</v>
      </c>
      <c r="H1370" s="114">
        <v>1160</v>
      </c>
      <c r="I1370" s="114">
        <v>0.5</v>
      </c>
      <c r="J1370" s="117" t="s">
        <v>1630</v>
      </c>
      <c r="K1370" s="116">
        <v>0.5</v>
      </c>
      <c r="L1370" s="114" t="s">
        <v>130</v>
      </c>
      <c r="M1370" s="114" t="str">
        <f>VLOOKUP($H1370,References_1!$C$2:$D$827,2,)</f>
        <v>GP5</v>
      </c>
      <c r="N1370" s="114" t="e">
        <f>VLOOKUP($H1370,References_2!$D$2:'References_2'!$AQ$186,39,)</f>
        <v>#N/A</v>
      </c>
      <c r="O1370" s="114" t="str">
        <f>LEFT(L1370,2)</f>
        <v>µg</v>
      </c>
      <c r="P1370" s="132">
        <f>IF($O1370="mg",VLOOKUP($C1370,References_1!$H$2:$I$18,2,)*$K1370*0.0864,IF($O1370="µg",VLOOKUP($C1370,References_1!$H$2:$I$18,2,)*$K1370*86.4,""))</f>
        <v>6205.5612000000001</v>
      </c>
      <c r="Q1370" s="116" t="str">
        <f>IF($O1370="mg","kg/j",IF($O1370="µg","mg/j",""))</f>
        <v>mg/j</v>
      </c>
    </row>
    <row r="1371" spans="1:17" x14ac:dyDescent="0.2">
      <c r="A1371" s="114">
        <f>VLOOKUP($B1371,References_1!$F$2:$G$18,2,)</f>
        <v>4</v>
      </c>
      <c r="B1371" s="114">
        <v>6127935</v>
      </c>
      <c r="C1371" s="114">
        <f>VLOOKUP($B1371,References_1!$F$2:$H$18,3,)</f>
        <v>3</v>
      </c>
      <c r="D1371" s="115">
        <v>42142</v>
      </c>
      <c r="E1371" s="114" t="s">
        <v>1011</v>
      </c>
      <c r="F1371" s="114">
        <v>23</v>
      </c>
      <c r="G1371" s="114" t="s">
        <v>141</v>
      </c>
      <c r="H1371" s="114">
        <v>1161</v>
      </c>
      <c r="I1371" s="114">
        <v>0.5</v>
      </c>
      <c r="J1371" s="117" t="s">
        <v>1630</v>
      </c>
      <c r="K1371" s="116">
        <v>0.5</v>
      </c>
      <c r="L1371" s="114" t="s">
        <v>130</v>
      </c>
      <c r="M1371" s="114" t="str">
        <f>VLOOKUP($H1371,References_1!$C$2:$D$827,2,)</f>
        <v>GP5</v>
      </c>
      <c r="N1371" s="114">
        <f>VLOOKUP($H1371,References_2!$D$2:'References_2'!$AQ$186,39,)</f>
        <v>10</v>
      </c>
      <c r="O1371" s="114" t="str">
        <f>LEFT(L1371,2)</f>
        <v>µg</v>
      </c>
      <c r="P1371" s="132">
        <f>IF($O1371="mg",VLOOKUP($C1371,References_1!$H$2:$I$18,2,)*$K1371*0.0864,IF($O1371="µg",VLOOKUP($C1371,References_1!$H$2:$I$18,2,)*$K1371*86.4,""))</f>
        <v>108.864</v>
      </c>
      <c r="Q1371" s="116" t="str">
        <f>IF($O1371="mg","kg/j",IF($O1371="µg","mg/j",""))</f>
        <v>mg/j</v>
      </c>
    </row>
    <row r="1372" spans="1:17" x14ac:dyDescent="0.2">
      <c r="A1372" s="114">
        <f>VLOOKUP($B1372,References_1!$F$2:$G$18,2,)</f>
        <v>14</v>
      </c>
      <c r="B1372" s="114">
        <v>6127985</v>
      </c>
      <c r="C1372" s="114">
        <f>VLOOKUP($B1372,References_1!$F$2:$H$18,3,)</f>
        <v>11</v>
      </c>
      <c r="D1372" s="115">
        <v>42143</v>
      </c>
      <c r="E1372" s="114" t="s">
        <v>1003</v>
      </c>
      <c r="F1372" s="114">
        <v>23</v>
      </c>
      <c r="G1372" s="114" t="s">
        <v>141</v>
      </c>
      <c r="H1372" s="114">
        <v>1161</v>
      </c>
      <c r="I1372" s="114">
        <v>0.5</v>
      </c>
      <c r="J1372" s="117" t="s">
        <v>1630</v>
      </c>
      <c r="K1372" s="116">
        <v>0.5</v>
      </c>
      <c r="L1372" s="114" t="s">
        <v>130</v>
      </c>
      <c r="M1372" s="114" t="str">
        <f>VLOOKUP($H1372,References_1!$C$2:$D$827,2,)</f>
        <v>GP5</v>
      </c>
      <c r="N1372" s="114">
        <f>VLOOKUP($H1372,References_2!$D$2:'References_2'!$AQ$186,39,)</f>
        <v>10</v>
      </c>
      <c r="O1372" s="114" t="str">
        <f>LEFT(L1372,2)</f>
        <v>µg</v>
      </c>
      <c r="P1372" s="132">
        <f>IF($O1372="mg",VLOOKUP($C1372,References_1!$H$2:$I$18,2,)*$K1372*0.0864,IF($O1372="µg",VLOOKUP($C1372,References_1!$H$2:$I$18,2,)*$K1372*86.4,""))</f>
        <v>8891.6659200000013</v>
      </c>
      <c r="Q1372" s="116" t="str">
        <f>IF($O1372="mg","kg/j",IF($O1372="µg","mg/j",""))</f>
        <v>mg/j</v>
      </c>
    </row>
    <row r="1373" spans="1:17" x14ac:dyDescent="0.2">
      <c r="A1373" s="114">
        <f>VLOOKUP($B1373,References_1!$F$2:$G$18,2,)</f>
        <v>2</v>
      </c>
      <c r="B1373" s="114">
        <v>6127915</v>
      </c>
      <c r="C1373" s="114">
        <f>VLOOKUP($B1373,References_1!$F$2:$H$18,3,)</f>
        <v>12</v>
      </c>
      <c r="D1373" s="115">
        <v>42143</v>
      </c>
      <c r="E1373" s="114" t="s">
        <v>1007</v>
      </c>
      <c r="F1373" s="114">
        <v>23</v>
      </c>
      <c r="G1373" s="114" t="s">
        <v>141</v>
      </c>
      <c r="H1373" s="114">
        <v>1161</v>
      </c>
      <c r="I1373" s="114">
        <v>0.5</v>
      </c>
      <c r="J1373" s="117" t="s">
        <v>1630</v>
      </c>
      <c r="K1373" s="116">
        <v>0.5</v>
      </c>
      <c r="L1373" s="114" t="s">
        <v>130</v>
      </c>
      <c r="M1373" s="114" t="str">
        <f>VLOOKUP($H1373,References_1!$C$2:$D$827,2,)</f>
        <v>GP5</v>
      </c>
      <c r="N1373" s="114">
        <f>VLOOKUP($H1373,References_2!$D$2:'References_2'!$AQ$186,39,)</f>
        <v>10</v>
      </c>
      <c r="O1373" s="114" t="str">
        <f>LEFT(L1373,2)</f>
        <v>µg</v>
      </c>
      <c r="P1373" s="132">
        <f>IF($O1373="mg",VLOOKUP($C1373,References_1!$H$2:$I$18,2,)*$K1373*0.0864,IF($O1373="µg",VLOOKUP($C1373,References_1!$H$2:$I$18,2,)*$K1373*86.4,""))</f>
        <v>82.425600000000003</v>
      </c>
      <c r="Q1373" s="116" t="str">
        <f>IF($O1373="mg","kg/j",IF($O1373="µg","mg/j",""))</f>
        <v>mg/j</v>
      </c>
    </row>
    <row r="1374" spans="1:17" x14ac:dyDescent="0.2">
      <c r="A1374" s="114">
        <f>VLOOKUP($B1374,References_1!$F$2:$G$18,2,)</f>
        <v>11</v>
      </c>
      <c r="B1374" s="114" t="s">
        <v>1032</v>
      </c>
      <c r="C1374" s="114">
        <f>VLOOKUP($B1374,References_1!$F$2:$H$18,3,)</f>
        <v>13</v>
      </c>
      <c r="D1374" s="115">
        <v>42143</v>
      </c>
      <c r="E1374" s="114" t="s">
        <v>1033</v>
      </c>
      <c r="F1374" s="114">
        <v>23</v>
      </c>
      <c r="G1374" s="114" t="s">
        <v>141</v>
      </c>
      <c r="H1374" s="114">
        <v>1161</v>
      </c>
      <c r="I1374" s="114">
        <v>0.5</v>
      </c>
      <c r="J1374" s="117" t="s">
        <v>1630</v>
      </c>
      <c r="K1374" s="116">
        <v>0.5</v>
      </c>
      <c r="L1374" s="114" t="s">
        <v>130</v>
      </c>
      <c r="M1374" s="114" t="str">
        <f>VLOOKUP($H1374,References_1!$C$2:$D$827,2,)</f>
        <v>GP5</v>
      </c>
      <c r="N1374" s="114">
        <f>VLOOKUP($H1374,References_2!$D$2:'References_2'!$AQ$186,39,)</f>
        <v>10</v>
      </c>
      <c r="O1374" s="114" t="str">
        <f>LEFT(L1374,2)</f>
        <v>µg</v>
      </c>
      <c r="P1374" s="132">
        <f>IF($O1374="mg",VLOOKUP($C1374,References_1!$H$2:$I$18,2,)*$K1374*0.0864,IF($O1374="µg",VLOOKUP($C1374,References_1!$H$2:$I$18,2,)*$K1374*86.4,""))</f>
        <v>1860.0192</v>
      </c>
      <c r="Q1374" s="116" t="str">
        <f>IF($O1374="mg","kg/j",IF($O1374="µg","mg/j",""))</f>
        <v>mg/j</v>
      </c>
    </row>
    <row r="1375" spans="1:17" x14ac:dyDescent="0.2">
      <c r="A1375" s="114">
        <f>VLOOKUP($B1375,References_1!$F$2:$G$18,2,)</f>
        <v>12</v>
      </c>
      <c r="B1375" s="114">
        <v>6127975</v>
      </c>
      <c r="C1375" s="114">
        <f>VLOOKUP($B1375,References_1!$F$2:$H$18,3,)</f>
        <v>14</v>
      </c>
      <c r="D1375" s="115">
        <v>42143</v>
      </c>
      <c r="E1375" s="114" t="s">
        <v>995</v>
      </c>
      <c r="F1375" s="114">
        <v>23</v>
      </c>
      <c r="G1375" s="114" t="s">
        <v>141</v>
      </c>
      <c r="H1375" s="114">
        <v>1161</v>
      </c>
      <c r="I1375" s="114">
        <v>0.5</v>
      </c>
      <c r="J1375" s="117" t="s">
        <v>1630</v>
      </c>
      <c r="K1375" s="116">
        <v>0.5</v>
      </c>
      <c r="L1375" s="114" t="s">
        <v>130</v>
      </c>
      <c r="M1375" s="114" t="str">
        <f>VLOOKUP($H1375,References_1!$C$2:$D$827,2,)</f>
        <v>GP5</v>
      </c>
      <c r="N1375" s="114">
        <f>VLOOKUP($H1375,References_2!$D$2:'References_2'!$AQ$186,39,)</f>
        <v>10</v>
      </c>
      <c r="O1375" s="114" t="str">
        <f>LEFT(L1375,2)</f>
        <v>µg</v>
      </c>
      <c r="P1375" s="132">
        <f>IF($O1375="mg",VLOOKUP($C1375,References_1!$H$2:$I$18,2,)*$K1375*0.0864,IF($O1375="µg",VLOOKUP($C1375,References_1!$H$2:$I$18,2,)*$K1375*86.4,""))</f>
        <v>4774.5590400000001</v>
      </c>
      <c r="Q1375" s="116" t="str">
        <f>IF($O1375="mg","kg/j",IF($O1375="µg","mg/j",""))</f>
        <v>mg/j</v>
      </c>
    </row>
    <row r="1376" spans="1:17" x14ac:dyDescent="0.2">
      <c r="A1376" s="114">
        <f>VLOOKUP($B1376,References_1!$F$2:$G$18,2,)</f>
        <v>15</v>
      </c>
      <c r="B1376" s="114">
        <v>6127900</v>
      </c>
      <c r="C1376" s="114">
        <f>VLOOKUP($B1376,References_1!$F$2:$H$18,3,)</f>
        <v>15</v>
      </c>
      <c r="D1376" s="115">
        <v>42144</v>
      </c>
      <c r="E1376" s="114" t="s">
        <v>119</v>
      </c>
      <c r="F1376" s="114">
        <v>23</v>
      </c>
      <c r="G1376" s="114" t="s">
        <v>141</v>
      </c>
      <c r="H1376" s="114">
        <v>1161</v>
      </c>
      <c r="I1376" s="114">
        <v>0.5</v>
      </c>
      <c r="J1376" s="117" t="s">
        <v>1630</v>
      </c>
      <c r="K1376" s="116">
        <v>0.5</v>
      </c>
      <c r="L1376" s="114" t="s">
        <v>130</v>
      </c>
      <c r="M1376" s="114" t="str">
        <f>VLOOKUP($H1376,References_1!$C$2:$D$827,2,)</f>
        <v>GP5</v>
      </c>
      <c r="N1376" s="114">
        <f>VLOOKUP($H1376,References_2!$D$2:'References_2'!$AQ$186,39,)</f>
        <v>10</v>
      </c>
      <c r="O1376" s="114" t="str">
        <f>LEFT(L1376,2)</f>
        <v>µg</v>
      </c>
      <c r="P1376" s="132">
        <f>IF($O1376="mg",VLOOKUP($C1376,References_1!$H$2:$I$18,2,)*$K1376*0.0864,IF($O1376="µg",VLOOKUP($C1376,References_1!$H$2:$I$18,2,)*$K1376*86.4,""))</f>
        <v>4457.376000000002</v>
      </c>
      <c r="Q1376" s="116" t="str">
        <f>IF($O1376="mg","kg/j",IF($O1376="µg","mg/j",""))</f>
        <v>mg/j</v>
      </c>
    </row>
    <row r="1377" spans="1:17" x14ac:dyDescent="0.2">
      <c r="A1377" s="114">
        <f>VLOOKUP($B1377,References_1!$F$2:$G$18,2,)</f>
        <v>17</v>
      </c>
      <c r="B1377" s="114">
        <v>6127980</v>
      </c>
      <c r="C1377" s="114">
        <f>VLOOKUP($B1377,References_1!$F$2:$H$18,3,)</f>
        <v>17</v>
      </c>
      <c r="D1377" s="115">
        <v>42144</v>
      </c>
      <c r="E1377" s="114" t="s">
        <v>387</v>
      </c>
      <c r="F1377" s="114">
        <v>23</v>
      </c>
      <c r="G1377" s="114" t="s">
        <v>141</v>
      </c>
      <c r="H1377" s="114">
        <v>1161</v>
      </c>
      <c r="I1377" s="114">
        <v>0.5</v>
      </c>
      <c r="J1377" s="117" t="s">
        <v>1630</v>
      </c>
      <c r="K1377" s="116">
        <v>0.5</v>
      </c>
      <c r="L1377" s="114" t="s">
        <v>130</v>
      </c>
      <c r="M1377" s="114" t="str">
        <f>VLOOKUP($H1377,References_1!$C$2:$D$827,2,)</f>
        <v>GP5</v>
      </c>
      <c r="N1377" s="114">
        <f>VLOOKUP($H1377,References_2!$D$2:'References_2'!$AQ$186,39,)</f>
        <v>10</v>
      </c>
      <c r="O1377" s="114" t="str">
        <f>LEFT(L1377,2)</f>
        <v>µg</v>
      </c>
      <c r="P1377" s="132">
        <f>IF($O1377="mg",VLOOKUP($C1377,References_1!$H$2:$I$18,2,)*$K1377*0.0864,IF($O1377="µg",VLOOKUP($C1377,References_1!$H$2:$I$18,2,)*$K1377*86.4,""))</f>
        <v>6205.5612000000001</v>
      </c>
      <c r="Q1377" s="116" t="str">
        <f>IF($O1377="mg","kg/j",IF($O1377="µg","mg/j",""))</f>
        <v>mg/j</v>
      </c>
    </row>
    <row r="1378" spans="1:17" x14ac:dyDescent="0.2">
      <c r="A1378" s="114">
        <f>VLOOKUP($B1378,References_1!$F$2:$G$18,2,)</f>
        <v>4</v>
      </c>
      <c r="B1378" s="114">
        <v>6127935</v>
      </c>
      <c r="C1378" s="114">
        <f>VLOOKUP($B1378,References_1!$F$2:$H$18,3,)</f>
        <v>3</v>
      </c>
      <c r="D1378" s="115">
        <v>42142</v>
      </c>
      <c r="E1378" s="114" t="s">
        <v>1011</v>
      </c>
      <c r="F1378" s="114">
        <v>23</v>
      </c>
      <c r="G1378" s="114" t="s">
        <v>134</v>
      </c>
      <c r="H1378" s="114">
        <v>1162</v>
      </c>
      <c r="I1378" s="114">
        <v>0.5</v>
      </c>
      <c r="J1378" s="117" t="s">
        <v>1630</v>
      </c>
      <c r="K1378" s="116">
        <v>0.5</v>
      </c>
      <c r="L1378" s="114" t="s">
        <v>130</v>
      </c>
      <c r="M1378" s="114" t="str">
        <f>VLOOKUP($H1378,References_1!$C$2:$D$827,2,)</f>
        <v>GP5</v>
      </c>
      <c r="N1378" s="114">
        <f>VLOOKUP($H1378,References_2!$D$2:'References_2'!$AQ$186,39,)</f>
        <v>3</v>
      </c>
      <c r="O1378" s="114" t="str">
        <f>LEFT(L1378,2)</f>
        <v>µg</v>
      </c>
      <c r="P1378" s="132">
        <f>IF($O1378="mg",VLOOKUP($C1378,References_1!$H$2:$I$18,2,)*$K1378*0.0864,IF($O1378="µg",VLOOKUP($C1378,References_1!$H$2:$I$18,2,)*$K1378*86.4,""))</f>
        <v>108.864</v>
      </c>
      <c r="Q1378" s="116" t="str">
        <f>IF($O1378="mg","kg/j",IF($O1378="µg","mg/j",""))</f>
        <v>mg/j</v>
      </c>
    </row>
    <row r="1379" spans="1:17" x14ac:dyDescent="0.2">
      <c r="A1379" s="114">
        <f>VLOOKUP($B1379,References_1!$F$2:$G$18,2,)</f>
        <v>14</v>
      </c>
      <c r="B1379" s="114">
        <v>6127985</v>
      </c>
      <c r="C1379" s="114">
        <f>VLOOKUP($B1379,References_1!$F$2:$H$18,3,)</f>
        <v>11</v>
      </c>
      <c r="D1379" s="115">
        <v>42143</v>
      </c>
      <c r="E1379" s="114" t="s">
        <v>1003</v>
      </c>
      <c r="F1379" s="114">
        <v>23</v>
      </c>
      <c r="G1379" s="114" t="s">
        <v>134</v>
      </c>
      <c r="H1379" s="114">
        <v>1162</v>
      </c>
      <c r="I1379" s="114">
        <v>0.5</v>
      </c>
      <c r="J1379" s="117" t="s">
        <v>1630</v>
      </c>
      <c r="K1379" s="116">
        <v>0.5</v>
      </c>
      <c r="L1379" s="114" t="s">
        <v>130</v>
      </c>
      <c r="M1379" s="114" t="str">
        <f>VLOOKUP($H1379,References_1!$C$2:$D$827,2,)</f>
        <v>GP5</v>
      </c>
      <c r="N1379" s="114">
        <f>VLOOKUP($H1379,References_2!$D$2:'References_2'!$AQ$186,39,)</f>
        <v>3</v>
      </c>
      <c r="O1379" s="114" t="str">
        <f>LEFT(L1379,2)</f>
        <v>µg</v>
      </c>
      <c r="P1379" s="132">
        <f>IF($O1379="mg",VLOOKUP($C1379,References_1!$H$2:$I$18,2,)*$K1379*0.0864,IF($O1379="µg",VLOOKUP($C1379,References_1!$H$2:$I$18,2,)*$K1379*86.4,""))</f>
        <v>8891.6659200000013</v>
      </c>
      <c r="Q1379" s="116" t="str">
        <f>IF($O1379="mg","kg/j",IF($O1379="µg","mg/j",""))</f>
        <v>mg/j</v>
      </c>
    </row>
    <row r="1380" spans="1:17" x14ac:dyDescent="0.2">
      <c r="A1380" s="114">
        <f>VLOOKUP($B1380,References_1!$F$2:$G$18,2,)</f>
        <v>2</v>
      </c>
      <c r="B1380" s="114">
        <v>6127915</v>
      </c>
      <c r="C1380" s="114">
        <f>VLOOKUP($B1380,References_1!$F$2:$H$18,3,)</f>
        <v>12</v>
      </c>
      <c r="D1380" s="115">
        <v>42143</v>
      </c>
      <c r="E1380" s="114" t="s">
        <v>1007</v>
      </c>
      <c r="F1380" s="114">
        <v>23</v>
      </c>
      <c r="G1380" s="114" t="s">
        <v>134</v>
      </c>
      <c r="H1380" s="114">
        <v>1162</v>
      </c>
      <c r="I1380" s="114">
        <v>0.5</v>
      </c>
      <c r="J1380" s="117" t="s">
        <v>1630</v>
      </c>
      <c r="K1380" s="116">
        <v>0.5</v>
      </c>
      <c r="L1380" s="114" t="s">
        <v>130</v>
      </c>
      <c r="M1380" s="114" t="str">
        <f>VLOOKUP($H1380,References_1!$C$2:$D$827,2,)</f>
        <v>GP5</v>
      </c>
      <c r="N1380" s="114">
        <f>VLOOKUP($H1380,References_2!$D$2:'References_2'!$AQ$186,39,)</f>
        <v>3</v>
      </c>
      <c r="O1380" s="114" t="str">
        <f>LEFT(L1380,2)</f>
        <v>µg</v>
      </c>
      <c r="P1380" s="132">
        <f>IF($O1380="mg",VLOOKUP($C1380,References_1!$H$2:$I$18,2,)*$K1380*0.0864,IF($O1380="µg",VLOOKUP($C1380,References_1!$H$2:$I$18,2,)*$K1380*86.4,""))</f>
        <v>82.425600000000003</v>
      </c>
      <c r="Q1380" s="116" t="str">
        <f>IF($O1380="mg","kg/j",IF($O1380="µg","mg/j",""))</f>
        <v>mg/j</v>
      </c>
    </row>
    <row r="1381" spans="1:17" x14ac:dyDescent="0.2">
      <c r="A1381" s="114">
        <f>VLOOKUP($B1381,References_1!$F$2:$G$18,2,)</f>
        <v>11</v>
      </c>
      <c r="B1381" s="114" t="s">
        <v>1032</v>
      </c>
      <c r="C1381" s="114">
        <f>VLOOKUP($B1381,References_1!$F$2:$H$18,3,)</f>
        <v>13</v>
      </c>
      <c r="D1381" s="115">
        <v>42143</v>
      </c>
      <c r="E1381" s="114" t="s">
        <v>1033</v>
      </c>
      <c r="F1381" s="114">
        <v>23</v>
      </c>
      <c r="G1381" s="114" t="s">
        <v>134</v>
      </c>
      <c r="H1381" s="114">
        <v>1162</v>
      </c>
      <c r="I1381" s="114">
        <v>0.5</v>
      </c>
      <c r="J1381" s="117" t="s">
        <v>1630</v>
      </c>
      <c r="K1381" s="116">
        <v>0.5</v>
      </c>
      <c r="L1381" s="114" t="s">
        <v>130</v>
      </c>
      <c r="M1381" s="114" t="str">
        <f>VLOOKUP($H1381,References_1!$C$2:$D$827,2,)</f>
        <v>GP5</v>
      </c>
      <c r="N1381" s="114">
        <f>VLOOKUP($H1381,References_2!$D$2:'References_2'!$AQ$186,39,)</f>
        <v>3</v>
      </c>
      <c r="O1381" s="114" t="str">
        <f>LEFT(L1381,2)</f>
        <v>µg</v>
      </c>
      <c r="P1381" s="132">
        <f>IF($O1381="mg",VLOOKUP($C1381,References_1!$H$2:$I$18,2,)*$K1381*0.0864,IF($O1381="µg",VLOOKUP($C1381,References_1!$H$2:$I$18,2,)*$K1381*86.4,""))</f>
        <v>1860.0192</v>
      </c>
      <c r="Q1381" s="116" t="str">
        <f>IF($O1381="mg","kg/j",IF($O1381="µg","mg/j",""))</f>
        <v>mg/j</v>
      </c>
    </row>
    <row r="1382" spans="1:17" x14ac:dyDescent="0.2">
      <c r="A1382" s="114">
        <f>VLOOKUP($B1382,References_1!$F$2:$G$18,2,)</f>
        <v>12</v>
      </c>
      <c r="B1382" s="114">
        <v>6127975</v>
      </c>
      <c r="C1382" s="114">
        <f>VLOOKUP($B1382,References_1!$F$2:$H$18,3,)</f>
        <v>14</v>
      </c>
      <c r="D1382" s="115">
        <v>42143</v>
      </c>
      <c r="E1382" s="114" t="s">
        <v>995</v>
      </c>
      <c r="F1382" s="114">
        <v>23</v>
      </c>
      <c r="G1382" s="114" t="s">
        <v>134</v>
      </c>
      <c r="H1382" s="114">
        <v>1162</v>
      </c>
      <c r="I1382" s="114">
        <v>0.5</v>
      </c>
      <c r="J1382" s="117" t="s">
        <v>1630</v>
      </c>
      <c r="K1382" s="116">
        <v>0.5</v>
      </c>
      <c r="L1382" s="114" t="s">
        <v>130</v>
      </c>
      <c r="M1382" s="114" t="str">
        <f>VLOOKUP($H1382,References_1!$C$2:$D$827,2,)</f>
        <v>GP5</v>
      </c>
      <c r="N1382" s="114">
        <f>VLOOKUP($H1382,References_2!$D$2:'References_2'!$AQ$186,39,)</f>
        <v>3</v>
      </c>
      <c r="O1382" s="114" t="str">
        <f>LEFT(L1382,2)</f>
        <v>µg</v>
      </c>
      <c r="P1382" s="132">
        <f>IF($O1382="mg",VLOOKUP($C1382,References_1!$H$2:$I$18,2,)*$K1382*0.0864,IF($O1382="µg",VLOOKUP($C1382,References_1!$H$2:$I$18,2,)*$K1382*86.4,""))</f>
        <v>4774.5590400000001</v>
      </c>
      <c r="Q1382" s="116" t="str">
        <f>IF($O1382="mg","kg/j",IF($O1382="µg","mg/j",""))</f>
        <v>mg/j</v>
      </c>
    </row>
    <row r="1383" spans="1:17" x14ac:dyDescent="0.2">
      <c r="A1383" s="114">
        <f>VLOOKUP($B1383,References_1!$F$2:$G$18,2,)</f>
        <v>15</v>
      </c>
      <c r="B1383" s="114">
        <v>6127900</v>
      </c>
      <c r="C1383" s="114">
        <f>VLOOKUP($B1383,References_1!$F$2:$H$18,3,)</f>
        <v>15</v>
      </c>
      <c r="D1383" s="115">
        <v>42144</v>
      </c>
      <c r="E1383" s="114" t="s">
        <v>119</v>
      </c>
      <c r="F1383" s="114">
        <v>23</v>
      </c>
      <c r="G1383" s="114" t="s">
        <v>134</v>
      </c>
      <c r="H1383" s="114">
        <v>1162</v>
      </c>
      <c r="I1383" s="114">
        <v>0.5</v>
      </c>
      <c r="J1383" s="117" t="s">
        <v>1630</v>
      </c>
      <c r="K1383" s="116">
        <v>0.5</v>
      </c>
      <c r="L1383" s="114" t="s">
        <v>130</v>
      </c>
      <c r="M1383" s="114" t="str">
        <f>VLOOKUP($H1383,References_1!$C$2:$D$827,2,)</f>
        <v>GP5</v>
      </c>
      <c r="N1383" s="114">
        <f>VLOOKUP($H1383,References_2!$D$2:'References_2'!$AQ$186,39,)</f>
        <v>3</v>
      </c>
      <c r="O1383" s="114" t="str">
        <f>LEFT(L1383,2)</f>
        <v>µg</v>
      </c>
      <c r="P1383" s="132">
        <f>IF($O1383="mg",VLOOKUP($C1383,References_1!$H$2:$I$18,2,)*$K1383*0.0864,IF($O1383="µg",VLOOKUP($C1383,References_1!$H$2:$I$18,2,)*$K1383*86.4,""))</f>
        <v>4457.376000000002</v>
      </c>
      <c r="Q1383" s="116" t="str">
        <f>IF($O1383="mg","kg/j",IF($O1383="µg","mg/j",""))</f>
        <v>mg/j</v>
      </c>
    </row>
    <row r="1384" spans="1:17" x14ac:dyDescent="0.2">
      <c r="A1384" s="114">
        <f>VLOOKUP($B1384,References_1!$F$2:$G$18,2,)</f>
        <v>17</v>
      </c>
      <c r="B1384" s="114">
        <v>6127980</v>
      </c>
      <c r="C1384" s="114">
        <f>VLOOKUP($B1384,References_1!$F$2:$H$18,3,)</f>
        <v>17</v>
      </c>
      <c r="D1384" s="115">
        <v>42144</v>
      </c>
      <c r="E1384" s="114" t="s">
        <v>387</v>
      </c>
      <c r="F1384" s="114">
        <v>23</v>
      </c>
      <c r="G1384" s="114" t="s">
        <v>134</v>
      </c>
      <c r="H1384" s="114">
        <v>1162</v>
      </c>
      <c r="I1384" s="114">
        <v>0.5</v>
      </c>
      <c r="J1384" s="117" t="s">
        <v>1630</v>
      </c>
      <c r="K1384" s="116">
        <v>0.5</v>
      </c>
      <c r="L1384" s="114" t="s">
        <v>130</v>
      </c>
      <c r="M1384" s="114" t="str">
        <f>VLOOKUP($H1384,References_1!$C$2:$D$827,2,)</f>
        <v>GP5</v>
      </c>
      <c r="N1384" s="114">
        <f>VLOOKUP($H1384,References_2!$D$2:'References_2'!$AQ$186,39,)</f>
        <v>3</v>
      </c>
      <c r="O1384" s="114" t="str">
        <f>LEFT(L1384,2)</f>
        <v>µg</v>
      </c>
      <c r="P1384" s="132">
        <f>IF($O1384="mg",VLOOKUP($C1384,References_1!$H$2:$I$18,2,)*$K1384*0.0864,IF($O1384="µg",VLOOKUP($C1384,References_1!$H$2:$I$18,2,)*$K1384*86.4,""))</f>
        <v>6205.5612000000001</v>
      </c>
      <c r="Q1384" s="116" t="str">
        <f>IF($O1384="mg","kg/j",IF($O1384="µg","mg/j",""))</f>
        <v>mg/j</v>
      </c>
    </row>
    <row r="1385" spans="1:17" x14ac:dyDescent="0.2">
      <c r="A1385" s="114">
        <f>VLOOKUP($B1385,References_1!$F$2:$G$18,2,)</f>
        <v>4</v>
      </c>
      <c r="B1385" s="114">
        <v>6127935</v>
      </c>
      <c r="C1385" s="114">
        <f>VLOOKUP($B1385,References_1!$F$2:$H$18,3,)</f>
        <v>3</v>
      </c>
      <c r="D1385" s="115">
        <v>42142</v>
      </c>
      <c r="E1385" s="114" t="s">
        <v>1011</v>
      </c>
      <c r="F1385" s="114">
        <v>23</v>
      </c>
      <c r="G1385" s="114" t="s">
        <v>318</v>
      </c>
      <c r="H1385" s="114">
        <v>1163</v>
      </c>
      <c r="I1385" s="114">
        <v>0.5</v>
      </c>
      <c r="J1385" s="117" t="s">
        <v>1630</v>
      </c>
      <c r="K1385" s="116">
        <v>0.5</v>
      </c>
      <c r="L1385" s="114" t="s">
        <v>130</v>
      </c>
      <c r="M1385" s="114" t="str">
        <f>VLOOKUP($H1385,References_1!$C$2:$D$827,2,)</f>
        <v>GP5</v>
      </c>
      <c r="N1385" s="114">
        <f>VLOOKUP($H1385,References_2!$D$2:'References_2'!$AQ$186,39,)</f>
        <v>44.990434782608695</v>
      </c>
      <c r="O1385" s="114" t="str">
        <f>LEFT(L1385,2)</f>
        <v>µg</v>
      </c>
      <c r="P1385" s="132">
        <f>IF($O1385="mg",VLOOKUP($C1385,References_1!$H$2:$I$18,2,)*$K1385*0.0864,IF($O1385="µg",VLOOKUP($C1385,References_1!$H$2:$I$18,2,)*$K1385*86.4,""))</f>
        <v>108.864</v>
      </c>
      <c r="Q1385" s="116" t="str">
        <f>IF($O1385="mg","kg/j",IF($O1385="µg","mg/j",""))</f>
        <v>mg/j</v>
      </c>
    </row>
    <row r="1386" spans="1:17" x14ac:dyDescent="0.2">
      <c r="A1386" s="114">
        <f>VLOOKUP($B1386,References_1!$F$2:$G$18,2,)</f>
        <v>14</v>
      </c>
      <c r="B1386" s="114">
        <v>6127985</v>
      </c>
      <c r="C1386" s="114">
        <f>VLOOKUP($B1386,References_1!$F$2:$H$18,3,)</f>
        <v>11</v>
      </c>
      <c r="D1386" s="115">
        <v>42143</v>
      </c>
      <c r="E1386" s="114" t="s">
        <v>1003</v>
      </c>
      <c r="F1386" s="114">
        <v>23</v>
      </c>
      <c r="G1386" s="114" t="s">
        <v>318</v>
      </c>
      <c r="H1386" s="114">
        <v>1163</v>
      </c>
      <c r="I1386" s="114">
        <v>0.5</v>
      </c>
      <c r="J1386" s="117" t="s">
        <v>1630</v>
      </c>
      <c r="K1386" s="116">
        <v>0.5</v>
      </c>
      <c r="L1386" s="114" t="s">
        <v>130</v>
      </c>
      <c r="M1386" s="114" t="str">
        <f>VLOOKUP($H1386,References_1!$C$2:$D$827,2,)</f>
        <v>GP5</v>
      </c>
      <c r="N1386" s="114">
        <f>VLOOKUP($H1386,References_2!$D$2:'References_2'!$AQ$186,39,)</f>
        <v>44.990434782608695</v>
      </c>
      <c r="O1386" s="114" t="str">
        <f>LEFT(L1386,2)</f>
        <v>µg</v>
      </c>
      <c r="P1386" s="132">
        <f>IF($O1386="mg",VLOOKUP($C1386,References_1!$H$2:$I$18,2,)*$K1386*0.0864,IF($O1386="µg",VLOOKUP($C1386,References_1!$H$2:$I$18,2,)*$K1386*86.4,""))</f>
        <v>8891.6659200000013</v>
      </c>
      <c r="Q1386" s="116" t="str">
        <f>IF($O1386="mg","kg/j",IF($O1386="µg","mg/j",""))</f>
        <v>mg/j</v>
      </c>
    </row>
    <row r="1387" spans="1:17" x14ac:dyDescent="0.2">
      <c r="A1387" s="114">
        <f>VLOOKUP($B1387,References_1!$F$2:$G$18,2,)</f>
        <v>2</v>
      </c>
      <c r="B1387" s="114">
        <v>6127915</v>
      </c>
      <c r="C1387" s="114">
        <f>VLOOKUP($B1387,References_1!$F$2:$H$18,3,)</f>
        <v>12</v>
      </c>
      <c r="D1387" s="115">
        <v>42143</v>
      </c>
      <c r="E1387" s="114" t="s">
        <v>1007</v>
      </c>
      <c r="F1387" s="114">
        <v>23</v>
      </c>
      <c r="G1387" s="114" t="s">
        <v>318</v>
      </c>
      <c r="H1387" s="114">
        <v>1163</v>
      </c>
      <c r="I1387" s="114">
        <v>0.5</v>
      </c>
      <c r="J1387" s="117" t="s">
        <v>1630</v>
      </c>
      <c r="K1387" s="116">
        <v>0.5</v>
      </c>
      <c r="L1387" s="114" t="s">
        <v>130</v>
      </c>
      <c r="M1387" s="114" t="str">
        <f>VLOOKUP($H1387,References_1!$C$2:$D$827,2,)</f>
        <v>GP5</v>
      </c>
      <c r="N1387" s="114">
        <f>VLOOKUP($H1387,References_2!$D$2:'References_2'!$AQ$186,39,)</f>
        <v>44.990434782608695</v>
      </c>
      <c r="O1387" s="114" t="str">
        <f>LEFT(L1387,2)</f>
        <v>µg</v>
      </c>
      <c r="P1387" s="132">
        <f>IF($O1387="mg",VLOOKUP($C1387,References_1!$H$2:$I$18,2,)*$K1387*0.0864,IF($O1387="µg",VLOOKUP($C1387,References_1!$H$2:$I$18,2,)*$K1387*86.4,""))</f>
        <v>82.425600000000003</v>
      </c>
      <c r="Q1387" s="116" t="str">
        <f>IF($O1387="mg","kg/j",IF($O1387="µg","mg/j",""))</f>
        <v>mg/j</v>
      </c>
    </row>
    <row r="1388" spans="1:17" x14ac:dyDescent="0.2">
      <c r="A1388" s="125">
        <f>VLOOKUP($B1388,References_1!$F$2:$G$18,2,)</f>
        <v>11</v>
      </c>
      <c r="B1388" s="125" t="s">
        <v>1032</v>
      </c>
      <c r="C1388" s="114">
        <f>VLOOKUP($B1388,References_1!$F$2:$H$18,3,)</f>
        <v>13</v>
      </c>
      <c r="D1388" s="115">
        <v>42143</v>
      </c>
      <c r="E1388" s="114" t="s">
        <v>1033</v>
      </c>
      <c r="F1388" s="114">
        <v>23</v>
      </c>
      <c r="G1388" s="114" t="s">
        <v>318</v>
      </c>
      <c r="H1388" s="114">
        <v>1163</v>
      </c>
      <c r="I1388" s="114">
        <v>0.5</v>
      </c>
      <c r="J1388" s="117"/>
      <c r="K1388" s="116">
        <v>1.9</v>
      </c>
      <c r="L1388" s="114" t="s">
        <v>130</v>
      </c>
      <c r="M1388" s="114" t="str">
        <f>VLOOKUP($H1388,References_1!$C$2:$D$827,2,)</f>
        <v>GP5</v>
      </c>
      <c r="N1388" s="114">
        <f>VLOOKUP($H1388,References_2!$D$2:'References_2'!$AQ$186,39,)</f>
        <v>44.990434782608695</v>
      </c>
      <c r="O1388" s="114" t="str">
        <f>LEFT(L1388,2)</f>
        <v>µg</v>
      </c>
      <c r="P1388" s="132">
        <f>IF($O1388="mg",VLOOKUP($C1388,References_1!$H$2:$I$18,2,)*$K1388*0.0864,IF($O1388="µg",VLOOKUP($C1388,References_1!$H$2:$I$18,2,)*$K1388*86.4,""))</f>
        <v>7068.0729600000004</v>
      </c>
      <c r="Q1388" s="116" t="str">
        <f>IF($O1388="mg","kg/j",IF($O1388="µg","mg/j",""))</f>
        <v>mg/j</v>
      </c>
    </row>
    <row r="1389" spans="1:17" x14ac:dyDescent="0.2">
      <c r="A1389" s="114">
        <f>VLOOKUP($B1389,References_1!$F$2:$G$18,2,)</f>
        <v>12</v>
      </c>
      <c r="B1389" s="114">
        <v>6127975</v>
      </c>
      <c r="C1389" s="114">
        <f>VLOOKUP($B1389,References_1!$F$2:$H$18,3,)</f>
        <v>14</v>
      </c>
      <c r="D1389" s="115">
        <v>42143</v>
      </c>
      <c r="E1389" s="114" t="s">
        <v>995</v>
      </c>
      <c r="F1389" s="114">
        <v>23</v>
      </c>
      <c r="G1389" s="114" t="s">
        <v>318</v>
      </c>
      <c r="H1389" s="114">
        <v>1163</v>
      </c>
      <c r="I1389" s="114">
        <v>0.5</v>
      </c>
      <c r="J1389" s="117" t="s">
        <v>1630</v>
      </c>
      <c r="K1389" s="116">
        <v>0.5</v>
      </c>
      <c r="L1389" s="114" t="s">
        <v>130</v>
      </c>
      <c r="M1389" s="114" t="str">
        <f>VLOOKUP($H1389,References_1!$C$2:$D$827,2,)</f>
        <v>GP5</v>
      </c>
      <c r="N1389" s="114">
        <f>VLOOKUP($H1389,References_2!$D$2:'References_2'!$AQ$186,39,)</f>
        <v>44.990434782608695</v>
      </c>
      <c r="O1389" s="114" t="str">
        <f>LEFT(L1389,2)</f>
        <v>µg</v>
      </c>
      <c r="P1389" s="132">
        <f>IF($O1389="mg",VLOOKUP($C1389,References_1!$H$2:$I$18,2,)*$K1389*0.0864,IF($O1389="µg",VLOOKUP($C1389,References_1!$H$2:$I$18,2,)*$K1389*86.4,""))</f>
        <v>4774.5590400000001</v>
      </c>
      <c r="Q1389" s="116" t="str">
        <f>IF($O1389="mg","kg/j",IF($O1389="µg","mg/j",""))</f>
        <v>mg/j</v>
      </c>
    </row>
    <row r="1390" spans="1:17" x14ac:dyDescent="0.2">
      <c r="A1390" s="114">
        <f>VLOOKUP($B1390,References_1!$F$2:$G$18,2,)</f>
        <v>15</v>
      </c>
      <c r="B1390" s="114">
        <v>6127900</v>
      </c>
      <c r="C1390" s="114">
        <f>VLOOKUP($B1390,References_1!$F$2:$H$18,3,)</f>
        <v>15</v>
      </c>
      <c r="D1390" s="115">
        <v>42144</v>
      </c>
      <c r="E1390" s="114" t="s">
        <v>119</v>
      </c>
      <c r="F1390" s="114">
        <v>23</v>
      </c>
      <c r="G1390" s="114" t="s">
        <v>318</v>
      </c>
      <c r="H1390" s="114">
        <v>1163</v>
      </c>
      <c r="I1390" s="114">
        <v>0.5</v>
      </c>
      <c r="J1390" s="117" t="s">
        <v>1630</v>
      </c>
      <c r="K1390" s="116">
        <v>0.5</v>
      </c>
      <c r="L1390" s="114" t="s">
        <v>130</v>
      </c>
      <c r="M1390" s="114" t="str">
        <f>VLOOKUP($H1390,References_1!$C$2:$D$827,2,)</f>
        <v>GP5</v>
      </c>
      <c r="N1390" s="114">
        <f>VLOOKUP($H1390,References_2!$D$2:'References_2'!$AQ$186,39,)</f>
        <v>44.990434782608695</v>
      </c>
      <c r="O1390" s="114" t="str">
        <f>LEFT(L1390,2)</f>
        <v>µg</v>
      </c>
      <c r="P1390" s="132">
        <f>IF($O1390="mg",VLOOKUP($C1390,References_1!$H$2:$I$18,2,)*$K1390*0.0864,IF($O1390="µg",VLOOKUP($C1390,References_1!$H$2:$I$18,2,)*$K1390*86.4,""))</f>
        <v>4457.376000000002</v>
      </c>
      <c r="Q1390" s="116" t="str">
        <f>IF($O1390="mg","kg/j",IF($O1390="µg","mg/j",""))</f>
        <v>mg/j</v>
      </c>
    </row>
    <row r="1391" spans="1:17" x14ac:dyDescent="0.2">
      <c r="A1391" s="114">
        <f>VLOOKUP($B1391,References_1!$F$2:$G$18,2,)</f>
        <v>17</v>
      </c>
      <c r="B1391" s="114">
        <v>6127980</v>
      </c>
      <c r="C1391" s="114">
        <f>VLOOKUP($B1391,References_1!$F$2:$H$18,3,)</f>
        <v>17</v>
      </c>
      <c r="D1391" s="115">
        <v>42144</v>
      </c>
      <c r="E1391" s="114" t="s">
        <v>387</v>
      </c>
      <c r="F1391" s="114">
        <v>23</v>
      </c>
      <c r="G1391" s="114" t="s">
        <v>318</v>
      </c>
      <c r="H1391" s="114">
        <v>1163</v>
      </c>
      <c r="I1391" s="114">
        <v>0.5</v>
      </c>
      <c r="J1391" s="117" t="s">
        <v>1630</v>
      </c>
      <c r="K1391" s="116">
        <v>0.5</v>
      </c>
      <c r="L1391" s="114" t="s">
        <v>130</v>
      </c>
      <c r="M1391" s="114" t="str">
        <f>VLOOKUP($H1391,References_1!$C$2:$D$827,2,)</f>
        <v>GP5</v>
      </c>
      <c r="N1391" s="114">
        <f>VLOOKUP($H1391,References_2!$D$2:'References_2'!$AQ$186,39,)</f>
        <v>44.990434782608695</v>
      </c>
      <c r="O1391" s="114" t="str">
        <f>LEFT(L1391,2)</f>
        <v>µg</v>
      </c>
      <c r="P1391" s="132">
        <f>IF($O1391="mg",VLOOKUP($C1391,References_1!$H$2:$I$18,2,)*$K1391*0.0864,IF($O1391="µg",VLOOKUP($C1391,References_1!$H$2:$I$18,2,)*$K1391*86.4,""))</f>
        <v>6205.5612000000001</v>
      </c>
      <c r="Q1391" s="116" t="str">
        <f>IF($O1391="mg","kg/j",IF($O1391="µg","mg/j",""))</f>
        <v>mg/j</v>
      </c>
    </row>
    <row r="1392" spans="1:17" x14ac:dyDescent="0.2">
      <c r="A1392" s="114">
        <f>VLOOKUP($B1392,References_1!$F$2:$G$18,2,)</f>
        <v>4</v>
      </c>
      <c r="B1392" s="114">
        <v>6127935</v>
      </c>
      <c r="C1392" s="114">
        <f>VLOOKUP($B1392,References_1!$F$2:$H$18,3,)</f>
        <v>3</v>
      </c>
      <c r="D1392" s="115">
        <v>42142</v>
      </c>
      <c r="E1392" s="114" t="s">
        <v>1011</v>
      </c>
      <c r="F1392" s="114">
        <v>23</v>
      </c>
      <c r="G1392" s="114" t="s">
        <v>234</v>
      </c>
      <c r="H1392" s="114">
        <v>1456</v>
      </c>
      <c r="I1392" s="114">
        <v>0.5</v>
      </c>
      <c r="J1392" s="117" t="s">
        <v>1630</v>
      </c>
      <c r="K1392" s="116">
        <v>0.5</v>
      </c>
      <c r="L1392" s="114" t="s">
        <v>130</v>
      </c>
      <c r="M1392" s="114" t="str">
        <f>VLOOKUP($H1392,References_1!$C$2:$D$827,2,)</f>
        <v>GP5</v>
      </c>
      <c r="N1392" s="114" t="e">
        <f>VLOOKUP($H1392,References_2!$D$2:'References_2'!$AQ$186,39,)</f>
        <v>#N/A</v>
      </c>
      <c r="O1392" s="114" t="str">
        <f>LEFT(L1392,2)</f>
        <v>µg</v>
      </c>
      <c r="P1392" s="132">
        <f>IF($O1392="mg",VLOOKUP($C1392,References_1!$H$2:$I$18,2,)*$K1392*0.0864,IF($O1392="µg",VLOOKUP($C1392,References_1!$H$2:$I$18,2,)*$K1392*86.4,""))</f>
        <v>108.864</v>
      </c>
      <c r="Q1392" s="116" t="str">
        <f>IF($O1392="mg","kg/j",IF($O1392="µg","mg/j",""))</f>
        <v>mg/j</v>
      </c>
    </row>
    <row r="1393" spans="1:17" x14ac:dyDescent="0.2">
      <c r="A1393" s="114">
        <f>VLOOKUP($B1393,References_1!$F$2:$G$18,2,)</f>
        <v>14</v>
      </c>
      <c r="B1393" s="114">
        <v>6127985</v>
      </c>
      <c r="C1393" s="114">
        <f>VLOOKUP($B1393,References_1!$F$2:$H$18,3,)</f>
        <v>11</v>
      </c>
      <c r="D1393" s="115">
        <v>42143</v>
      </c>
      <c r="E1393" s="114" t="s">
        <v>1003</v>
      </c>
      <c r="F1393" s="114">
        <v>23</v>
      </c>
      <c r="G1393" s="114" t="s">
        <v>234</v>
      </c>
      <c r="H1393" s="114">
        <v>1456</v>
      </c>
      <c r="I1393" s="114">
        <v>0.5</v>
      </c>
      <c r="J1393" s="117" t="s">
        <v>1630</v>
      </c>
      <c r="K1393" s="116">
        <v>0.5</v>
      </c>
      <c r="L1393" s="114" t="s">
        <v>130</v>
      </c>
      <c r="M1393" s="114" t="str">
        <f>VLOOKUP($H1393,References_1!$C$2:$D$827,2,)</f>
        <v>GP5</v>
      </c>
      <c r="N1393" s="114" t="e">
        <f>VLOOKUP($H1393,References_2!$D$2:'References_2'!$AQ$186,39,)</f>
        <v>#N/A</v>
      </c>
      <c r="O1393" s="114" t="str">
        <f>LEFT(L1393,2)</f>
        <v>µg</v>
      </c>
      <c r="P1393" s="132">
        <f>IF($O1393="mg",VLOOKUP($C1393,References_1!$H$2:$I$18,2,)*$K1393*0.0864,IF($O1393="µg",VLOOKUP($C1393,References_1!$H$2:$I$18,2,)*$K1393*86.4,""))</f>
        <v>8891.6659200000013</v>
      </c>
      <c r="Q1393" s="116" t="str">
        <f>IF($O1393="mg","kg/j",IF($O1393="µg","mg/j",""))</f>
        <v>mg/j</v>
      </c>
    </row>
    <row r="1394" spans="1:17" x14ac:dyDescent="0.2">
      <c r="A1394" s="114">
        <f>VLOOKUP($B1394,References_1!$F$2:$G$18,2,)</f>
        <v>2</v>
      </c>
      <c r="B1394" s="114">
        <v>6127915</v>
      </c>
      <c r="C1394" s="114">
        <f>VLOOKUP($B1394,References_1!$F$2:$H$18,3,)</f>
        <v>12</v>
      </c>
      <c r="D1394" s="115">
        <v>42143</v>
      </c>
      <c r="E1394" s="114" t="s">
        <v>1007</v>
      </c>
      <c r="F1394" s="114">
        <v>23</v>
      </c>
      <c r="G1394" s="114" t="s">
        <v>234</v>
      </c>
      <c r="H1394" s="114">
        <v>1456</v>
      </c>
      <c r="I1394" s="114">
        <v>0.5</v>
      </c>
      <c r="J1394" s="117" t="s">
        <v>1630</v>
      </c>
      <c r="K1394" s="116">
        <v>0.5</v>
      </c>
      <c r="L1394" s="114" t="s">
        <v>130</v>
      </c>
      <c r="M1394" s="114" t="str">
        <f>VLOOKUP($H1394,References_1!$C$2:$D$827,2,)</f>
        <v>GP5</v>
      </c>
      <c r="N1394" s="114" t="e">
        <f>VLOOKUP($H1394,References_2!$D$2:'References_2'!$AQ$186,39,)</f>
        <v>#N/A</v>
      </c>
      <c r="O1394" s="114" t="str">
        <f>LEFT(L1394,2)</f>
        <v>µg</v>
      </c>
      <c r="P1394" s="132">
        <f>IF($O1394="mg",VLOOKUP($C1394,References_1!$H$2:$I$18,2,)*$K1394*0.0864,IF($O1394="µg",VLOOKUP($C1394,References_1!$H$2:$I$18,2,)*$K1394*86.4,""))</f>
        <v>82.425600000000003</v>
      </c>
      <c r="Q1394" s="116" t="str">
        <f>IF($O1394="mg","kg/j",IF($O1394="µg","mg/j",""))</f>
        <v>mg/j</v>
      </c>
    </row>
    <row r="1395" spans="1:17" x14ac:dyDescent="0.2">
      <c r="A1395" s="124">
        <f>VLOOKUP($B1395,References_1!$F$2:$G$18,2,)</f>
        <v>11</v>
      </c>
      <c r="B1395" s="124" t="s">
        <v>1032</v>
      </c>
      <c r="C1395" s="114">
        <f>VLOOKUP($B1395,References_1!$F$2:$H$18,3,)</f>
        <v>13</v>
      </c>
      <c r="D1395" s="115">
        <v>42143</v>
      </c>
      <c r="E1395" s="114" t="s">
        <v>1033</v>
      </c>
      <c r="F1395" s="114">
        <v>23</v>
      </c>
      <c r="G1395" s="114" t="s">
        <v>234</v>
      </c>
      <c r="H1395" s="114">
        <v>1456</v>
      </c>
      <c r="I1395" s="114">
        <v>0.5</v>
      </c>
      <c r="J1395" s="117"/>
      <c r="K1395" s="116">
        <v>1.9</v>
      </c>
      <c r="L1395" s="114" t="s">
        <v>130</v>
      </c>
      <c r="M1395" s="114" t="str">
        <f>VLOOKUP($H1395,References_1!$C$2:$D$827,2,)</f>
        <v>GP5</v>
      </c>
      <c r="N1395" s="114" t="e">
        <f>VLOOKUP($H1395,References_2!$D$2:'References_2'!$AQ$186,39,)</f>
        <v>#N/A</v>
      </c>
      <c r="O1395" s="114" t="str">
        <f>LEFT(L1395,2)</f>
        <v>µg</v>
      </c>
      <c r="P1395" s="132">
        <f>IF($O1395="mg",VLOOKUP($C1395,References_1!$H$2:$I$18,2,)*$K1395*0.0864,IF($O1395="µg",VLOOKUP($C1395,References_1!$H$2:$I$18,2,)*$K1395*86.4,""))</f>
        <v>7068.0729600000004</v>
      </c>
      <c r="Q1395" s="116" t="str">
        <f>IF($O1395="mg","kg/j",IF($O1395="µg","mg/j",""))</f>
        <v>mg/j</v>
      </c>
    </row>
    <row r="1396" spans="1:17" x14ac:dyDescent="0.2">
      <c r="A1396" s="114">
        <f>VLOOKUP($B1396,References_1!$F$2:$G$18,2,)</f>
        <v>12</v>
      </c>
      <c r="B1396" s="114">
        <v>6127975</v>
      </c>
      <c r="C1396" s="114">
        <f>VLOOKUP($B1396,References_1!$F$2:$H$18,3,)</f>
        <v>14</v>
      </c>
      <c r="D1396" s="115">
        <v>42143</v>
      </c>
      <c r="E1396" s="114" t="s">
        <v>995</v>
      </c>
      <c r="F1396" s="114">
        <v>23</v>
      </c>
      <c r="G1396" s="114" t="s">
        <v>234</v>
      </c>
      <c r="H1396" s="114">
        <v>1456</v>
      </c>
      <c r="I1396" s="114">
        <v>0.5</v>
      </c>
      <c r="J1396" s="117" t="s">
        <v>1630</v>
      </c>
      <c r="K1396" s="116">
        <v>0.5</v>
      </c>
      <c r="L1396" s="114" t="s">
        <v>130</v>
      </c>
      <c r="M1396" s="114" t="str">
        <f>VLOOKUP($H1396,References_1!$C$2:$D$827,2,)</f>
        <v>GP5</v>
      </c>
      <c r="N1396" s="114" t="e">
        <f>VLOOKUP($H1396,References_2!$D$2:'References_2'!$AQ$186,39,)</f>
        <v>#N/A</v>
      </c>
      <c r="O1396" s="114" t="str">
        <f>LEFT(L1396,2)</f>
        <v>µg</v>
      </c>
      <c r="P1396" s="132">
        <f>IF($O1396="mg",VLOOKUP($C1396,References_1!$H$2:$I$18,2,)*$K1396*0.0864,IF($O1396="µg",VLOOKUP($C1396,References_1!$H$2:$I$18,2,)*$K1396*86.4,""))</f>
        <v>4774.5590400000001</v>
      </c>
      <c r="Q1396" s="116" t="str">
        <f>IF($O1396="mg","kg/j",IF($O1396="µg","mg/j",""))</f>
        <v>mg/j</v>
      </c>
    </row>
    <row r="1397" spans="1:17" x14ac:dyDescent="0.2">
      <c r="A1397" s="114">
        <f>VLOOKUP($B1397,References_1!$F$2:$G$18,2,)</f>
        <v>15</v>
      </c>
      <c r="B1397" s="114">
        <v>6127900</v>
      </c>
      <c r="C1397" s="114">
        <f>VLOOKUP($B1397,References_1!$F$2:$H$18,3,)</f>
        <v>15</v>
      </c>
      <c r="D1397" s="115">
        <v>42144</v>
      </c>
      <c r="E1397" s="114" t="s">
        <v>119</v>
      </c>
      <c r="F1397" s="114">
        <v>23</v>
      </c>
      <c r="G1397" s="114" t="s">
        <v>234</v>
      </c>
      <c r="H1397" s="114">
        <v>1456</v>
      </c>
      <c r="I1397" s="114">
        <v>0.5</v>
      </c>
      <c r="J1397" s="117" t="s">
        <v>1630</v>
      </c>
      <c r="K1397" s="116">
        <v>0.5</v>
      </c>
      <c r="L1397" s="114" t="s">
        <v>130</v>
      </c>
      <c r="M1397" s="114" t="str">
        <f>VLOOKUP($H1397,References_1!$C$2:$D$827,2,)</f>
        <v>GP5</v>
      </c>
      <c r="N1397" s="114" t="e">
        <f>VLOOKUP($H1397,References_2!$D$2:'References_2'!$AQ$186,39,)</f>
        <v>#N/A</v>
      </c>
      <c r="O1397" s="114" t="str">
        <f>LEFT(L1397,2)</f>
        <v>µg</v>
      </c>
      <c r="P1397" s="132">
        <f>IF($O1397="mg",VLOOKUP($C1397,References_1!$H$2:$I$18,2,)*$K1397*0.0864,IF($O1397="µg",VLOOKUP($C1397,References_1!$H$2:$I$18,2,)*$K1397*86.4,""))</f>
        <v>4457.376000000002</v>
      </c>
      <c r="Q1397" s="116" t="str">
        <f>IF($O1397="mg","kg/j",IF($O1397="µg","mg/j",""))</f>
        <v>mg/j</v>
      </c>
    </row>
    <row r="1398" spans="1:17" x14ac:dyDescent="0.2">
      <c r="A1398" s="114">
        <f>VLOOKUP($B1398,References_1!$F$2:$G$18,2,)</f>
        <v>17</v>
      </c>
      <c r="B1398" s="114">
        <v>6127980</v>
      </c>
      <c r="C1398" s="114">
        <f>VLOOKUP($B1398,References_1!$F$2:$H$18,3,)</f>
        <v>17</v>
      </c>
      <c r="D1398" s="115">
        <v>42144</v>
      </c>
      <c r="E1398" s="114" t="s">
        <v>387</v>
      </c>
      <c r="F1398" s="114">
        <v>23</v>
      </c>
      <c r="G1398" s="114" t="s">
        <v>234</v>
      </c>
      <c r="H1398" s="114">
        <v>1456</v>
      </c>
      <c r="I1398" s="114">
        <v>0.5</v>
      </c>
      <c r="J1398" s="117" t="s">
        <v>1630</v>
      </c>
      <c r="K1398" s="116">
        <v>0.5</v>
      </c>
      <c r="L1398" s="114" t="s">
        <v>130</v>
      </c>
      <c r="M1398" s="114" t="str">
        <f>VLOOKUP($H1398,References_1!$C$2:$D$827,2,)</f>
        <v>GP5</v>
      </c>
      <c r="N1398" s="114" t="e">
        <f>VLOOKUP($H1398,References_2!$D$2:'References_2'!$AQ$186,39,)</f>
        <v>#N/A</v>
      </c>
      <c r="O1398" s="114" t="str">
        <f>LEFT(L1398,2)</f>
        <v>µg</v>
      </c>
      <c r="P1398" s="132">
        <f>IF($O1398="mg",VLOOKUP($C1398,References_1!$H$2:$I$18,2,)*$K1398*0.0864,IF($O1398="µg",VLOOKUP($C1398,References_1!$H$2:$I$18,2,)*$K1398*86.4,""))</f>
        <v>6205.5612000000001</v>
      </c>
      <c r="Q1398" s="116" t="str">
        <f>IF($O1398="mg","kg/j",IF($O1398="µg","mg/j",""))</f>
        <v>mg/j</v>
      </c>
    </row>
    <row r="1399" spans="1:17" x14ac:dyDescent="0.2">
      <c r="A1399" s="114">
        <f>VLOOKUP($B1399,References_1!$F$2:$G$18,2,)</f>
        <v>4</v>
      </c>
      <c r="B1399" s="114">
        <v>6127935</v>
      </c>
      <c r="C1399" s="114">
        <f>VLOOKUP($B1399,References_1!$F$2:$H$18,3,)</f>
        <v>3</v>
      </c>
      <c r="D1399" s="115">
        <v>42142</v>
      </c>
      <c r="E1399" s="114" t="s">
        <v>1011</v>
      </c>
      <c r="F1399" s="114">
        <v>23</v>
      </c>
      <c r="G1399" s="114" t="s">
        <v>338</v>
      </c>
      <c r="H1399" s="114">
        <v>1727</v>
      </c>
      <c r="I1399" s="114">
        <v>0.5</v>
      </c>
      <c r="J1399" s="117" t="s">
        <v>1630</v>
      </c>
      <c r="K1399" s="116">
        <v>0.5</v>
      </c>
      <c r="L1399" s="114" t="s">
        <v>130</v>
      </c>
      <c r="M1399" s="114" t="str">
        <f>VLOOKUP($H1399,References_1!$C$2:$D$827,2,)</f>
        <v>GP5</v>
      </c>
      <c r="N1399" s="114" t="e">
        <f>VLOOKUP($H1399,References_2!$D$2:'References_2'!$AQ$186,39,)</f>
        <v>#N/A</v>
      </c>
      <c r="O1399" s="114" t="str">
        <f>LEFT(L1399,2)</f>
        <v>µg</v>
      </c>
      <c r="P1399" s="132">
        <f>IF($O1399="mg",VLOOKUP($C1399,References_1!$H$2:$I$18,2,)*$K1399*0.0864,IF($O1399="µg",VLOOKUP($C1399,References_1!$H$2:$I$18,2,)*$K1399*86.4,""))</f>
        <v>108.864</v>
      </c>
      <c r="Q1399" s="116" t="str">
        <f>IF($O1399="mg","kg/j",IF($O1399="µg","mg/j",""))</f>
        <v>mg/j</v>
      </c>
    </row>
    <row r="1400" spans="1:17" x14ac:dyDescent="0.2">
      <c r="A1400" s="114">
        <f>VLOOKUP($B1400,References_1!$F$2:$G$18,2,)</f>
        <v>14</v>
      </c>
      <c r="B1400" s="114">
        <v>6127985</v>
      </c>
      <c r="C1400" s="114">
        <f>VLOOKUP($B1400,References_1!$F$2:$H$18,3,)</f>
        <v>11</v>
      </c>
      <c r="D1400" s="115">
        <v>42143</v>
      </c>
      <c r="E1400" s="114" t="s">
        <v>1003</v>
      </c>
      <c r="F1400" s="114">
        <v>23</v>
      </c>
      <c r="G1400" s="114" t="s">
        <v>338</v>
      </c>
      <c r="H1400" s="114">
        <v>1727</v>
      </c>
      <c r="I1400" s="114">
        <v>0.5</v>
      </c>
      <c r="J1400" s="117" t="s">
        <v>1630</v>
      </c>
      <c r="K1400" s="116">
        <v>0.5</v>
      </c>
      <c r="L1400" s="114" t="s">
        <v>130</v>
      </c>
      <c r="M1400" s="114" t="str">
        <f>VLOOKUP($H1400,References_1!$C$2:$D$827,2,)</f>
        <v>GP5</v>
      </c>
      <c r="N1400" s="114" t="e">
        <f>VLOOKUP($H1400,References_2!$D$2:'References_2'!$AQ$186,39,)</f>
        <v>#N/A</v>
      </c>
      <c r="O1400" s="114" t="str">
        <f>LEFT(L1400,2)</f>
        <v>µg</v>
      </c>
      <c r="P1400" s="132">
        <f>IF($O1400="mg",VLOOKUP($C1400,References_1!$H$2:$I$18,2,)*$K1400*0.0864,IF($O1400="µg",VLOOKUP($C1400,References_1!$H$2:$I$18,2,)*$K1400*86.4,""))</f>
        <v>8891.6659200000013</v>
      </c>
      <c r="Q1400" s="116" t="str">
        <f>IF($O1400="mg","kg/j",IF($O1400="µg","mg/j",""))</f>
        <v>mg/j</v>
      </c>
    </row>
    <row r="1401" spans="1:17" x14ac:dyDescent="0.2">
      <c r="A1401" s="114">
        <f>VLOOKUP($B1401,References_1!$F$2:$G$18,2,)</f>
        <v>2</v>
      </c>
      <c r="B1401" s="114">
        <v>6127915</v>
      </c>
      <c r="C1401" s="114">
        <f>VLOOKUP($B1401,References_1!$F$2:$H$18,3,)</f>
        <v>12</v>
      </c>
      <c r="D1401" s="115">
        <v>42143</v>
      </c>
      <c r="E1401" s="114" t="s">
        <v>1007</v>
      </c>
      <c r="F1401" s="114">
        <v>23</v>
      </c>
      <c r="G1401" s="114" t="s">
        <v>338</v>
      </c>
      <c r="H1401" s="114">
        <v>1727</v>
      </c>
      <c r="I1401" s="114">
        <v>0.5</v>
      </c>
      <c r="J1401" s="117" t="s">
        <v>1630</v>
      </c>
      <c r="K1401" s="116">
        <v>0.5</v>
      </c>
      <c r="L1401" s="114" t="s">
        <v>130</v>
      </c>
      <c r="M1401" s="114" t="str">
        <f>VLOOKUP($H1401,References_1!$C$2:$D$827,2,)</f>
        <v>GP5</v>
      </c>
      <c r="N1401" s="114" t="e">
        <f>VLOOKUP($H1401,References_2!$D$2:'References_2'!$AQ$186,39,)</f>
        <v>#N/A</v>
      </c>
      <c r="O1401" s="114" t="str">
        <f>LEFT(L1401,2)</f>
        <v>µg</v>
      </c>
      <c r="P1401" s="132">
        <f>IF($O1401="mg",VLOOKUP($C1401,References_1!$H$2:$I$18,2,)*$K1401*0.0864,IF($O1401="µg",VLOOKUP($C1401,References_1!$H$2:$I$18,2,)*$K1401*86.4,""))</f>
        <v>82.425600000000003</v>
      </c>
      <c r="Q1401" s="116" t="str">
        <f>IF($O1401="mg","kg/j",IF($O1401="µg","mg/j",""))</f>
        <v>mg/j</v>
      </c>
    </row>
    <row r="1402" spans="1:17" x14ac:dyDescent="0.2">
      <c r="A1402" s="114">
        <f>VLOOKUP($B1402,References_1!$F$2:$G$18,2,)</f>
        <v>11</v>
      </c>
      <c r="B1402" s="114" t="s">
        <v>1032</v>
      </c>
      <c r="C1402" s="114">
        <f>VLOOKUP($B1402,References_1!$F$2:$H$18,3,)</f>
        <v>13</v>
      </c>
      <c r="D1402" s="115">
        <v>42143</v>
      </c>
      <c r="E1402" s="114" t="s">
        <v>1033</v>
      </c>
      <c r="F1402" s="114">
        <v>23</v>
      </c>
      <c r="G1402" s="114" t="s">
        <v>338</v>
      </c>
      <c r="H1402" s="114">
        <v>1727</v>
      </c>
      <c r="I1402" s="114">
        <v>0.5</v>
      </c>
      <c r="J1402" s="117" t="s">
        <v>1630</v>
      </c>
      <c r="K1402" s="116">
        <v>0.5</v>
      </c>
      <c r="L1402" s="114" t="s">
        <v>130</v>
      </c>
      <c r="M1402" s="114" t="str">
        <f>VLOOKUP($H1402,References_1!$C$2:$D$827,2,)</f>
        <v>GP5</v>
      </c>
      <c r="N1402" s="114" t="e">
        <f>VLOOKUP($H1402,References_2!$D$2:'References_2'!$AQ$186,39,)</f>
        <v>#N/A</v>
      </c>
      <c r="O1402" s="114" t="str">
        <f>LEFT(L1402,2)</f>
        <v>µg</v>
      </c>
      <c r="P1402" s="132">
        <f>IF($O1402="mg",VLOOKUP($C1402,References_1!$H$2:$I$18,2,)*$K1402*0.0864,IF($O1402="µg",VLOOKUP($C1402,References_1!$H$2:$I$18,2,)*$K1402*86.4,""))</f>
        <v>1860.0192</v>
      </c>
      <c r="Q1402" s="116" t="str">
        <f>IF($O1402="mg","kg/j",IF($O1402="µg","mg/j",""))</f>
        <v>mg/j</v>
      </c>
    </row>
    <row r="1403" spans="1:17" x14ac:dyDescent="0.2">
      <c r="A1403" s="114">
        <f>VLOOKUP($B1403,References_1!$F$2:$G$18,2,)</f>
        <v>12</v>
      </c>
      <c r="B1403" s="114">
        <v>6127975</v>
      </c>
      <c r="C1403" s="114">
        <f>VLOOKUP($B1403,References_1!$F$2:$H$18,3,)</f>
        <v>14</v>
      </c>
      <c r="D1403" s="115">
        <v>42143</v>
      </c>
      <c r="E1403" s="114" t="s">
        <v>995</v>
      </c>
      <c r="F1403" s="114">
        <v>23</v>
      </c>
      <c r="G1403" s="114" t="s">
        <v>338</v>
      </c>
      <c r="H1403" s="114">
        <v>1727</v>
      </c>
      <c r="I1403" s="114">
        <v>0.5</v>
      </c>
      <c r="J1403" s="117" t="s">
        <v>1630</v>
      </c>
      <c r="K1403" s="116">
        <v>0.5</v>
      </c>
      <c r="L1403" s="114" t="s">
        <v>130</v>
      </c>
      <c r="M1403" s="114" t="str">
        <f>VLOOKUP($H1403,References_1!$C$2:$D$827,2,)</f>
        <v>GP5</v>
      </c>
      <c r="N1403" s="114" t="e">
        <f>VLOOKUP($H1403,References_2!$D$2:'References_2'!$AQ$186,39,)</f>
        <v>#N/A</v>
      </c>
      <c r="O1403" s="114" t="str">
        <f>LEFT(L1403,2)</f>
        <v>µg</v>
      </c>
      <c r="P1403" s="132">
        <f>IF($O1403="mg",VLOOKUP($C1403,References_1!$H$2:$I$18,2,)*$K1403*0.0864,IF($O1403="µg",VLOOKUP($C1403,References_1!$H$2:$I$18,2,)*$K1403*86.4,""))</f>
        <v>4774.5590400000001</v>
      </c>
      <c r="Q1403" s="116" t="str">
        <f>IF($O1403="mg","kg/j",IF($O1403="µg","mg/j",""))</f>
        <v>mg/j</v>
      </c>
    </row>
    <row r="1404" spans="1:17" x14ac:dyDescent="0.2">
      <c r="A1404" s="114">
        <f>VLOOKUP($B1404,References_1!$F$2:$G$18,2,)</f>
        <v>15</v>
      </c>
      <c r="B1404" s="114">
        <v>6127900</v>
      </c>
      <c r="C1404" s="114">
        <f>VLOOKUP($B1404,References_1!$F$2:$H$18,3,)</f>
        <v>15</v>
      </c>
      <c r="D1404" s="115">
        <v>42144</v>
      </c>
      <c r="E1404" s="114" t="s">
        <v>119</v>
      </c>
      <c r="F1404" s="114">
        <v>23</v>
      </c>
      <c r="G1404" s="114" t="s">
        <v>338</v>
      </c>
      <c r="H1404" s="114">
        <v>1727</v>
      </c>
      <c r="I1404" s="114">
        <v>0.5</v>
      </c>
      <c r="J1404" s="117" t="s">
        <v>1630</v>
      </c>
      <c r="K1404" s="116">
        <v>0.5</v>
      </c>
      <c r="L1404" s="114" t="s">
        <v>130</v>
      </c>
      <c r="M1404" s="114" t="str">
        <f>VLOOKUP($H1404,References_1!$C$2:$D$827,2,)</f>
        <v>GP5</v>
      </c>
      <c r="N1404" s="114" t="e">
        <f>VLOOKUP($H1404,References_2!$D$2:'References_2'!$AQ$186,39,)</f>
        <v>#N/A</v>
      </c>
      <c r="O1404" s="114" t="str">
        <f>LEFT(L1404,2)</f>
        <v>µg</v>
      </c>
      <c r="P1404" s="132">
        <f>IF($O1404="mg",VLOOKUP($C1404,References_1!$H$2:$I$18,2,)*$K1404*0.0864,IF($O1404="µg",VLOOKUP($C1404,References_1!$H$2:$I$18,2,)*$K1404*86.4,""))</f>
        <v>4457.376000000002</v>
      </c>
      <c r="Q1404" s="116" t="str">
        <f>IF($O1404="mg","kg/j",IF($O1404="µg","mg/j",""))</f>
        <v>mg/j</v>
      </c>
    </row>
    <row r="1405" spans="1:17" x14ac:dyDescent="0.2">
      <c r="A1405" s="114">
        <f>VLOOKUP($B1405,References_1!$F$2:$G$18,2,)</f>
        <v>17</v>
      </c>
      <c r="B1405" s="114">
        <v>6127980</v>
      </c>
      <c r="C1405" s="114">
        <f>VLOOKUP($B1405,References_1!$F$2:$H$18,3,)</f>
        <v>17</v>
      </c>
      <c r="D1405" s="115">
        <v>42144</v>
      </c>
      <c r="E1405" s="114" t="s">
        <v>387</v>
      </c>
      <c r="F1405" s="114">
        <v>23</v>
      </c>
      <c r="G1405" s="114" t="s">
        <v>338</v>
      </c>
      <c r="H1405" s="114">
        <v>1727</v>
      </c>
      <c r="I1405" s="114">
        <v>0.5</v>
      </c>
      <c r="J1405" s="117" t="s">
        <v>1630</v>
      </c>
      <c r="K1405" s="116">
        <v>0.5</v>
      </c>
      <c r="L1405" s="114" t="s">
        <v>130</v>
      </c>
      <c r="M1405" s="114" t="str">
        <f>VLOOKUP($H1405,References_1!$C$2:$D$827,2,)</f>
        <v>GP5</v>
      </c>
      <c r="N1405" s="114" t="e">
        <f>VLOOKUP($H1405,References_2!$D$2:'References_2'!$AQ$186,39,)</f>
        <v>#N/A</v>
      </c>
      <c r="O1405" s="114" t="str">
        <f>LEFT(L1405,2)</f>
        <v>µg</v>
      </c>
      <c r="P1405" s="132">
        <f>IF($O1405="mg",VLOOKUP($C1405,References_1!$H$2:$I$18,2,)*$K1405*0.0864,IF($O1405="µg",VLOOKUP($C1405,References_1!$H$2:$I$18,2,)*$K1405*86.4,""))</f>
        <v>6205.5612000000001</v>
      </c>
      <c r="Q1405" s="116" t="str">
        <f>IF($O1405="mg","kg/j",IF($O1405="µg","mg/j",""))</f>
        <v>mg/j</v>
      </c>
    </row>
    <row r="1406" spans="1:17" x14ac:dyDescent="0.2">
      <c r="A1406" s="114">
        <f>VLOOKUP($B1406,References_1!$F$2:$G$18,2,)</f>
        <v>4</v>
      </c>
      <c r="B1406" s="114">
        <v>6127935</v>
      </c>
      <c r="C1406" s="114">
        <f>VLOOKUP($B1406,References_1!$F$2:$H$18,3,)</f>
        <v>3</v>
      </c>
      <c r="D1406" s="115">
        <v>42142</v>
      </c>
      <c r="E1406" s="114" t="s">
        <v>1011</v>
      </c>
      <c r="F1406" s="114">
        <v>23</v>
      </c>
      <c r="G1406" s="114" t="s">
        <v>564</v>
      </c>
      <c r="H1406" s="114">
        <v>1159</v>
      </c>
      <c r="I1406" s="114">
        <v>5.0000000000000001E-3</v>
      </c>
      <c r="J1406" s="117" t="s">
        <v>1630</v>
      </c>
      <c r="K1406" s="116">
        <v>5.0000000000000001E-3</v>
      </c>
      <c r="L1406" s="114" t="s">
        <v>130</v>
      </c>
      <c r="M1406" s="114" t="str">
        <f>VLOOKUP($H1406,References_1!$C$2:$D$827,2,)</f>
        <v>GP4</v>
      </c>
      <c r="N1406" s="114" t="e">
        <f>VLOOKUP($H1406,References_2!$D$2:'References_2'!$AQ$186,39,)</f>
        <v>#N/A</v>
      </c>
      <c r="O1406" s="114" t="str">
        <f>LEFT(L1406,2)</f>
        <v>µg</v>
      </c>
      <c r="P1406" s="132">
        <f>IF($O1406="mg",VLOOKUP($C1406,References_1!$H$2:$I$18,2,)*$K1406*0.0864,IF($O1406="µg",VLOOKUP($C1406,References_1!$H$2:$I$18,2,)*$K1406*86.4,""))</f>
        <v>1.0886400000000001</v>
      </c>
      <c r="Q1406" s="116" t="str">
        <f>IF($O1406="mg","kg/j",IF($O1406="µg","mg/j",""))</f>
        <v>mg/j</v>
      </c>
    </row>
    <row r="1407" spans="1:17" x14ac:dyDescent="0.2">
      <c r="A1407" s="114">
        <f>VLOOKUP($B1407,References_1!$F$2:$G$18,2,)</f>
        <v>14</v>
      </c>
      <c r="B1407" s="114">
        <v>6127985</v>
      </c>
      <c r="C1407" s="114">
        <f>VLOOKUP($B1407,References_1!$F$2:$H$18,3,)</f>
        <v>11</v>
      </c>
      <c r="D1407" s="115">
        <v>42143</v>
      </c>
      <c r="E1407" s="114" t="s">
        <v>1003</v>
      </c>
      <c r="F1407" s="114">
        <v>23</v>
      </c>
      <c r="G1407" s="114" t="s">
        <v>564</v>
      </c>
      <c r="H1407" s="114">
        <v>1159</v>
      </c>
      <c r="I1407" s="114">
        <v>5.0000000000000001E-3</v>
      </c>
      <c r="J1407" s="117" t="s">
        <v>1630</v>
      </c>
      <c r="K1407" s="116">
        <v>5.0000000000000001E-3</v>
      </c>
      <c r="L1407" s="114" t="s">
        <v>130</v>
      </c>
      <c r="M1407" s="114" t="str">
        <f>VLOOKUP($H1407,References_1!$C$2:$D$827,2,)</f>
        <v>GP4</v>
      </c>
      <c r="N1407" s="114" t="e">
        <f>VLOOKUP($H1407,References_2!$D$2:'References_2'!$AQ$186,39,)</f>
        <v>#N/A</v>
      </c>
      <c r="O1407" s="114" t="str">
        <f>LEFT(L1407,2)</f>
        <v>µg</v>
      </c>
      <c r="P1407" s="132">
        <f>IF($O1407="mg",VLOOKUP($C1407,References_1!$H$2:$I$18,2,)*$K1407*0.0864,IF($O1407="µg",VLOOKUP($C1407,References_1!$H$2:$I$18,2,)*$K1407*86.4,""))</f>
        <v>88.916659200000012</v>
      </c>
      <c r="Q1407" s="116" t="str">
        <f>IF($O1407="mg","kg/j",IF($O1407="µg","mg/j",""))</f>
        <v>mg/j</v>
      </c>
    </row>
    <row r="1408" spans="1:17" x14ac:dyDescent="0.2">
      <c r="A1408" s="114">
        <f>VLOOKUP($B1408,References_1!$F$2:$G$18,2,)</f>
        <v>12</v>
      </c>
      <c r="B1408" s="114">
        <v>6127975</v>
      </c>
      <c r="C1408" s="114">
        <f>VLOOKUP($B1408,References_1!$F$2:$H$18,3,)</f>
        <v>14</v>
      </c>
      <c r="D1408" s="115">
        <v>42143</v>
      </c>
      <c r="E1408" s="114" t="s">
        <v>995</v>
      </c>
      <c r="F1408" s="114">
        <v>23</v>
      </c>
      <c r="G1408" s="114" t="s">
        <v>564</v>
      </c>
      <c r="H1408" s="114">
        <v>1159</v>
      </c>
      <c r="I1408" s="114">
        <v>5.0000000000000001E-3</v>
      </c>
      <c r="J1408" s="117" t="s">
        <v>1630</v>
      </c>
      <c r="K1408" s="116">
        <v>5.0000000000000001E-3</v>
      </c>
      <c r="L1408" s="114" t="s">
        <v>130</v>
      </c>
      <c r="M1408" s="114" t="str">
        <f>VLOOKUP($H1408,References_1!$C$2:$D$827,2,)</f>
        <v>GP4</v>
      </c>
      <c r="N1408" s="114" t="e">
        <f>VLOOKUP($H1408,References_2!$D$2:'References_2'!$AQ$186,39,)</f>
        <v>#N/A</v>
      </c>
      <c r="O1408" s="114" t="str">
        <f>LEFT(L1408,2)</f>
        <v>µg</v>
      </c>
      <c r="P1408" s="132">
        <f>IF($O1408="mg",VLOOKUP($C1408,References_1!$H$2:$I$18,2,)*$K1408*0.0864,IF($O1408="µg",VLOOKUP($C1408,References_1!$H$2:$I$18,2,)*$K1408*86.4,""))</f>
        <v>47.745590399999998</v>
      </c>
      <c r="Q1408" s="116" t="str">
        <f>IF($O1408="mg","kg/j",IF($O1408="µg","mg/j",""))</f>
        <v>mg/j</v>
      </c>
    </row>
    <row r="1409" spans="1:17" x14ac:dyDescent="0.2">
      <c r="A1409" s="114">
        <f>VLOOKUP($B1409,References_1!$F$2:$G$18,2,)</f>
        <v>17</v>
      </c>
      <c r="B1409" s="114">
        <v>6127980</v>
      </c>
      <c r="C1409" s="114">
        <f>VLOOKUP($B1409,References_1!$F$2:$H$18,3,)</f>
        <v>17</v>
      </c>
      <c r="D1409" s="115">
        <v>42144</v>
      </c>
      <c r="E1409" s="114" t="s">
        <v>387</v>
      </c>
      <c r="F1409" s="114">
        <v>23</v>
      </c>
      <c r="G1409" s="114" t="s">
        <v>564</v>
      </c>
      <c r="H1409" s="114">
        <v>1159</v>
      </c>
      <c r="I1409" s="114">
        <v>5.0000000000000001E-3</v>
      </c>
      <c r="J1409" s="117" t="s">
        <v>1630</v>
      </c>
      <c r="K1409" s="116">
        <v>5.0000000000000001E-3</v>
      </c>
      <c r="L1409" s="114" t="s">
        <v>130</v>
      </c>
      <c r="M1409" s="114" t="str">
        <f>VLOOKUP($H1409,References_1!$C$2:$D$827,2,)</f>
        <v>GP4</v>
      </c>
      <c r="N1409" s="114" t="e">
        <f>VLOOKUP($H1409,References_2!$D$2:'References_2'!$AQ$186,39,)</f>
        <v>#N/A</v>
      </c>
      <c r="O1409" s="114" t="str">
        <f>LEFT(L1409,2)</f>
        <v>µg</v>
      </c>
      <c r="P1409" s="132">
        <f>IF($O1409="mg",VLOOKUP($C1409,References_1!$H$2:$I$18,2,)*$K1409*0.0864,IF($O1409="µg",VLOOKUP($C1409,References_1!$H$2:$I$18,2,)*$K1409*86.4,""))</f>
        <v>62.055611999999996</v>
      </c>
      <c r="Q1409" s="116" t="str">
        <f>IF($O1409="mg","kg/j",IF($O1409="µg","mg/j",""))</f>
        <v>mg/j</v>
      </c>
    </row>
    <row r="1410" spans="1:17" x14ac:dyDescent="0.2">
      <c r="A1410" s="114">
        <f>VLOOKUP($B1410,References_1!$F$2:$G$18,2,)</f>
        <v>4</v>
      </c>
      <c r="B1410" s="114">
        <v>6127935</v>
      </c>
      <c r="C1410" s="114">
        <f>VLOOKUP($B1410,References_1!$F$2:$H$18,3,)</f>
        <v>3</v>
      </c>
      <c r="D1410" s="115">
        <v>42142</v>
      </c>
      <c r="E1410" s="114" t="s">
        <v>1011</v>
      </c>
      <c r="F1410" s="114">
        <v>23</v>
      </c>
      <c r="G1410" s="114" t="s">
        <v>245</v>
      </c>
      <c r="H1410" s="114">
        <v>1168</v>
      </c>
      <c r="I1410" s="114">
        <v>5</v>
      </c>
      <c r="J1410" s="117" t="s">
        <v>1630</v>
      </c>
      <c r="K1410" s="116">
        <v>5</v>
      </c>
      <c r="L1410" s="114" t="s">
        <v>130</v>
      </c>
      <c r="M1410" s="114" t="str">
        <f>VLOOKUP($H1410,References_1!$C$2:$D$827,2,)</f>
        <v>GP5</v>
      </c>
      <c r="N1410" s="114">
        <f>VLOOKUP($H1410,References_2!$D$2:'References_2'!$AQ$186,39,)</f>
        <v>20</v>
      </c>
      <c r="O1410" s="114" t="str">
        <f>LEFT(L1410,2)</f>
        <v>µg</v>
      </c>
      <c r="P1410" s="132">
        <f>IF($O1410="mg",VLOOKUP($C1410,References_1!$H$2:$I$18,2,)*$K1410*0.0864,IF($O1410="µg",VLOOKUP($C1410,References_1!$H$2:$I$18,2,)*$K1410*86.4,""))</f>
        <v>1088.6400000000001</v>
      </c>
      <c r="Q1410" s="116" t="str">
        <f>IF($O1410="mg","kg/j",IF($O1410="µg","mg/j",""))</f>
        <v>mg/j</v>
      </c>
    </row>
    <row r="1411" spans="1:17" x14ac:dyDescent="0.2">
      <c r="A1411" s="114">
        <f>VLOOKUP($B1411,References_1!$F$2:$G$18,2,)</f>
        <v>14</v>
      </c>
      <c r="B1411" s="114">
        <v>6127985</v>
      </c>
      <c r="C1411" s="114">
        <f>VLOOKUP($B1411,References_1!$F$2:$H$18,3,)</f>
        <v>11</v>
      </c>
      <c r="D1411" s="115">
        <v>42143</v>
      </c>
      <c r="E1411" s="114" t="s">
        <v>1003</v>
      </c>
      <c r="F1411" s="114">
        <v>23</v>
      </c>
      <c r="G1411" s="114" t="s">
        <v>245</v>
      </c>
      <c r="H1411" s="114">
        <v>1168</v>
      </c>
      <c r="I1411" s="114">
        <v>5</v>
      </c>
      <c r="J1411" s="117" t="s">
        <v>1630</v>
      </c>
      <c r="K1411" s="116">
        <v>5</v>
      </c>
      <c r="L1411" s="114" t="s">
        <v>130</v>
      </c>
      <c r="M1411" s="114" t="str">
        <f>VLOOKUP($H1411,References_1!$C$2:$D$827,2,)</f>
        <v>GP5</v>
      </c>
      <c r="N1411" s="114">
        <f>VLOOKUP($H1411,References_2!$D$2:'References_2'!$AQ$186,39,)</f>
        <v>20</v>
      </c>
      <c r="O1411" s="114" t="str">
        <f>LEFT(L1411,2)</f>
        <v>µg</v>
      </c>
      <c r="P1411" s="132">
        <f>IF($O1411="mg",VLOOKUP($C1411,References_1!$H$2:$I$18,2,)*$K1411*0.0864,IF($O1411="µg",VLOOKUP($C1411,References_1!$H$2:$I$18,2,)*$K1411*86.4,""))</f>
        <v>88916.659200000024</v>
      </c>
      <c r="Q1411" s="116" t="str">
        <f>IF($O1411="mg","kg/j",IF($O1411="µg","mg/j",""))</f>
        <v>mg/j</v>
      </c>
    </row>
    <row r="1412" spans="1:17" x14ac:dyDescent="0.2">
      <c r="A1412" s="114">
        <f>VLOOKUP($B1412,References_1!$F$2:$G$18,2,)</f>
        <v>2</v>
      </c>
      <c r="B1412" s="114">
        <v>6127915</v>
      </c>
      <c r="C1412" s="114">
        <f>VLOOKUP($B1412,References_1!$F$2:$H$18,3,)</f>
        <v>12</v>
      </c>
      <c r="D1412" s="115">
        <v>42143</v>
      </c>
      <c r="E1412" s="114" t="s">
        <v>1007</v>
      </c>
      <c r="F1412" s="114">
        <v>23</v>
      </c>
      <c r="G1412" s="114" t="s">
        <v>245</v>
      </c>
      <c r="H1412" s="114">
        <v>1168</v>
      </c>
      <c r="I1412" s="114">
        <v>5</v>
      </c>
      <c r="J1412" s="117" t="s">
        <v>1630</v>
      </c>
      <c r="K1412" s="116">
        <v>5</v>
      </c>
      <c r="L1412" s="114" t="s">
        <v>130</v>
      </c>
      <c r="M1412" s="114" t="str">
        <f>VLOOKUP($H1412,References_1!$C$2:$D$827,2,)</f>
        <v>GP5</v>
      </c>
      <c r="N1412" s="114">
        <f>VLOOKUP($H1412,References_2!$D$2:'References_2'!$AQ$186,39,)</f>
        <v>20</v>
      </c>
      <c r="O1412" s="114" t="str">
        <f>LEFT(L1412,2)</f>
        <v>µg</v>
      </c>
      <c r="P1412" s="132">
        <f>IF($O1412="mg",VLOOKUP($C1412,References_1!$H$2:$I$18,2,)*$K1412*0.0864,IF($O1412="µg",VLOOKUP($C1412,References_1!$H$2:$I$18,2,)*$K1412*86.4,""))</f>
        <v>824.25599999999997</v>
      </c>
      <c r="Q1412" s="116" t="str">
        <f>IF($O1412="mg","kg/j",IF($O1412="µg","mg/j",""))</f>
        <v>mg/j</v>
      </c>
    </row>
    <row r="1413" spans="1:17" x14ac:dyDescent="0.2">
      <c r="A1413" s="114">
        <f>VLOOKUP($B1413,References_1!$F$2:$G$18,2,)</f>
        <v>11</v>
      </c>
      <c r="B1413" s="114" t="s">
        <v>1032</v>
      </c>
      <c r="C1413" s="114">
        <f>VLOOKUP($B1413,References_1!$F$2:$H$18,3,)</f>
        <v>13</v>
      </c>
      <c r="D1413" s="115">
        <v>42143</v>
      </c>
      <c r="E1413" s="114" t="s">
        <v>1033</v>
      </c>
      <c r="F1413" s="114">
        <v>23</v>
      </c>
      <c r="G1413" s="114" t="s">
        <v>245</v>
      </c>
      <c r="H1413" s="114">
        <v>1168</v>
      </c>
      <c r="I1413" s="114">
        <v>5</v>
      </c>
      <c r="J1413" s="117" t="s">
        <v>1630</v>
      </c>
      <c r="K1413" s="116">
        <v>5</v>
      </c>
      <c r="L1413" s="114" t="s">
        <v>130</v>
      </c>
      <c r="M1413" s="114" t="str">
        <f>VLOOKUP($H1413,References_1!$C$2:$D$827,2,)</f>
        <v>GP5</v>
      </c>
      <c r="N1413" s="114">
        <f>VLOOKUP($H1413,References_2!$D$2:'References_2'!$AQ$186,39,)</f>
        <v>20</v>
      </c>
      <c r="O1413" s="114" t="str">
        <f>LEFT(L1413,2)</f>
        <v>µg</v>
      </c>
      <c r="P1413" s="132">
        <f>IF($O1413="mg",VLOOKUP($C1413,References_1!$H$2:$I$18,2,)*$K1413*0.0864,IF($O1413="µg",VLOOKUP($C1413,References_1!$H$2:$I$18,2,)*$K1413*86.4,""))</f>
        <v>18600.191999999999</v>
      </c>
      <c r="Q1413" s="116" t="str">
        <f>IF($O1413="mg","kg/j",IF($O1413="µg","mg/j",""))</f>
        <v>mg/j</v>
      </c>
    </row>
    <row r="1414" spans="1:17" x14ac:dyDescent="0.2">
      <c r="A1414" s="114">
        <f>VLOOKUP($B1414,References_1!$F$2:$G$18,2,)</f>
        <v>12</v>
      </c>
      <c r="B1414" s="114">
        <v>6127975</v>
      </c>
      <c r="C1414" s="114">
        <f>VLOOKUP($B1414,References_1!$F$2:$H$18,3,)</f>
        <v>14</v>
      </c>
      <c r="D1414" s="115">
        <v>42143</v>
      </c>
      <c r="E1414" s="114" t="s">
        <v>995</v>
      </c>
      <c r="F1414" s="114">
        <v>23</v>
      </c>
      <c r="G1414" s="114" t="s">
        <v>245</v>
      </c>
      <c r="H1414" s="114">
        <v>1168</v>
      </c>
      <c r="I1414" s="114">
        <v>5</v>
      </c>
      <c r="J1414" s="117" t="s">
        <v>1630</v>
      </c>
      <c r="K1414" s="116">
        <v>5</v>
      </c>
      <c r="L1414" s="114" t="s">
        <v>130</v>
      </c>
      <c r="M1414" s="114" t="str">
        <f>VLOOKUP($H1414,References_1!$C$2:$D$827,2,)</f>
        <v>GP5</v>
      </c>
      <c r="N1414" s="114">
        <f>VLOOKUP($H1414,References_2!$D$2:'References_2'!$AQ$186,39,)</f>
        <v>20</v>
      </c>
      <c r="O1414" s="114" t="str">
        <f>LEFT(L1414,2)</f>
        <v>µg</v>
      </c>
      <c r="P1414" s="132">
        <f>IF($O1414="mg",VLOOKUP($C1414,References_1!$H$2:$I$18,2,)*$K1414*0.0864,IF($O1414="µg",VLOOKUP($C1414,References_1!$H$2:$I$18,2,)*$K1414*86.4,""))</f>
        <v>47745.590400000001</v>
      </c>
      <c r="Q1414" s="116" t="str">
        <f>IF($O1414="mg","kg/j",IF($O1414="µg","mg/j",""))</f>
        <v>mg/j</v>
      </c>
    </row>
    <row r="1415" spans="1:17" x14ac:dyDescent="0.2">
      <c r="A1415" s="114">
        <f>VLOOKUP($B1415,References_1!$F$2:$G$18,2,)</f>
        <v>15</v>
      </c>
      <c r="B1415" s="114">
        <v>6127900</v>
      </c>
      <c r="C1415" s="114">
        <f>VLOOKUP($B1415,References_1!$F$2:$H$18,3,)</f>
        <v>15</v>
      </c>
      <c r="D1415" s="115">
        <v>42144</v>
      </c>
      <c r="E1415" s="114" t="s">
        <v>119</v>
      </c>
      <c r="F1415" s="114">
        <v>23</v>
      </c>
      <c r="G1415" s="114" t="s">
        <v>245</v>
      </c>
      <c r="H1415" s="114">
        <v>1168</v>
      </c>
      <c r="I1415" s="114">
        <v>5</v>
      </c>
      <c r="J1415" s="117" t="s">
        <v>1630</v>
      </c>
      <c r="K1415" s="116">
        <v>5</v>
      </c>
      <c r="L1415" s="114" t="s">
        <v>130</v>
      </c>
      <c r="M1415" s="114" t="str">
        <f>VLOOKUP($H1415,References_1!$C$2:$D$827,2,)</f>
        <v>GP5</v>
      </c>
      <c r="N1415" s="114">
        <f>VLOOKUP($H1415,References_2!$D$2:'References_2'!$AQ$186,39,)</f>
        <v>20</v>
      </c>
      <c r="O1415" s="114" t="str">
        <f>LEFT(L1415,2)</f>
        <v>µg</v>
      </c>
      <c r="P1415" s="132">
        <f>IF($O1415="mg",VLOOKUP($C1415,References_1!$H$2:$I$18,2,)*$K1415*0.0864,IF($O1415="µg",VLOOKUP($C1415,References_1!$H$2:$I$18,2,)*$K1415*86.4,""))</f>
        <v>44573.760000000024</v>
      </c>
      <c r="Q1415" s="116" t="str">
        <f>IF($O1415="mg","kg/j",IF($O1415="µg","mg/j",""))</f>
        <v>mg/j</v>
      </c>
    </row>
    <row r="1416" spans="1:17" x14ac:dyDescent="0.2">
      <c r="A1416" s="114">
        <f>VLOOKUP($B1416,References_1!$F$2:$G$18,2,)</f>
        <v>17</v>
      </c>
      <c r="B1416" s="114">
        <v>6127980</v>
      </c>
      <c r="C1416" s="114">
        <f>VLOOKUP($B1416,References_1!$F$2:$H$18,3,)</f>
        <v>17</v>
      </c>
      <c r="D1416" s="115">
        <v>42144</v>
      </c>
      <c r="E1416" s="114" t="s">
        <v>387</v>
      </c>
      <c r="F1416" s="114">
        <v>23</v>
      </c>
      <c r="G1416" s="114" t="s">
        <v>245</v>
      </c>
      <c r="H1416" s="114">
        <v>1168</v>
      </c>
      <c r="I1416" s="114">
        <v>5</v>
      </c>
      <c r="J1416" s="117" t="s">
        <v>1630</v>
      </c>
      <c r="K1416" s="116">
        <v>5</v>
      </c>
      <c r="L1416" s="114" t="s">
        <v>130</v>
      </c>
      <c r="M1416" s="114" t="str">
        <f>VLOOKUP($H1416,References_1!$C$2:$D$827,2,)</f>
        <v>GP5</v>
      </c>
      <c r="N1416" s="114">
        <f>VLOOKUP($H1416,References_2!$D$2:'References_2'!$AQ$186,39,)</f>
        <v>20</v>
      </c>
      <c r="O1416" s="114" t="str">
        <f>LEFT(L1416,2)</f>
        <v>µg</v>
      </c>
      <c r="P1416" s="132">
        <f>IF($O1416="mg",VLOOKUP($C1416,References_1!$H$2:$I$18,2,)*$K1416*0.0864,IF($O1416="µg",VLOOKUP($C1416,References_1!$H$2:$I$18,2,)*$K1416*86.4,""))</f>
        <v>62055.612000000001</v>
      </c>
      <c r="Q1416" s="116" t="str">
        <f>IF($O1416="mg","kg/j",IF($O1416="µg","mg/j",""))</f>
        <v>mg/j</v>
      </c>
    </row>
    <row r="1417" spans="1:17" x14ac:dyDescent="0.2">
      <c r="A1417" s="114">
        <f>VLOOKUP($B1417,References_1!$F$2:$G$18,2,)</f>
        <v>4</v>
      </c>
      <c r="B1417" s="114">
        <v>6127935</v>
      </c>
      <c r="C1417" s="114">
        <f>VLOOKUP($B1417,References_1!$F$2:$H$18,3,)</f>
        <v>3</v>
      </c>
      <c r="D1417" s="115">
        <v>42142</v>
      </c>
      <c r="E1417" s="114" t="s">
        <v>1011</v>
      </c>
      <c r="F1417" s="114">
        <v>23</v>
      </c>
      <c r="G1417" s="114" t="s">
        <v>160</v>
      </c>
      <c r="H1417" s="114">
        <v>1617</v>
      </c>
      <c r="I1417" s="114">
        <v>0.05</v>
      </c>
      <c r="J1417" s="117" t="s">
        <v>1630</v>
      </c>
      <c r="K1417" s="116">
        <v>0.05</v>
      </c>
      <c r="L1417" s="114" t="s">
        <v>130</v>
      </c>
      <c r="M1417" s="114" t="str">
        <f>VLOOKUP($H1417,References_1!$C$2:$D$827,2,)</f>
        <v>GP5</v>
      </c>
      <c r="N1417" s="114">
        <f>VLOOKUP($H1417,References_2!$D$2:'References_2'!$AQ$186,39,)</f>
        <v>0.5</v>
      </c>
      <c r="O1417" s="114" t="str">
        <f>LEFT(L1417,2)</f>
        <v>µg</v>
      </c>
      <c r="P1417" s="132">
        <f>IF($O1417="mg",VLOOKUP($C1417,References_1!$H$2:$I$18,2,)*$K1417*0.0864,IF($O1417="µg",VLOOKUP($C1417,References_1!$H$2:$I$18,2,)*$K1417*86.4,""))</f>
        <v>10.8864</v>
      </c>
      <c r="Q1417" s="116" t="str">
        <f>IF($O1417="mg","kg/j",IF($O1417="µg","mg/j",""))</f>
        <v>mg/j</v>
      </c>
    </row>
    <row r="1418" spans="1:17" x14ac:dyDescent="0.2">
      <c r="A1418" s="114">
        <f>VLOOKUP($B1418,References_1!$F$2:$G$18,2,)</f>
        <v>14</v>
      </c>
      <c r="B1418" s="114">
        <v>6127985</v>
      </c>
      <c r="C1418" s="114">
        <f>VLOOKUP($B1418,References_1!$F$2:$H$18,3,)</f>
        <v>11</v>
      </c>
      <c r="D1418" s="115">
        <v>42143</v>
      </c>
      <c r="E1418" s="114" t="s">
        <v>1003</v>
      </c>
      <c r="F1418" s="114">
        <v>23</v>
      </c>
      <c r="G1418" s="114" t="s">
        <v>160</v>
      </c>
      <c r="H1418" s="114">
        <v>1617</v>
      </c>
      <c r="I1418" s="114">
        <v>0.05</v>
      </c>
      <c r="J1418" s="117" t="s">
        <v>1630</v>
      </c>
      <c r="K1418" s="116">
        <v>0.05</v>
      </c>
      <c r="L1418" s="114" t="s">
        <v>130</v>
      </c>
      <c r="M1418" s="114" t="str">
        <f>VLOOKUP($H1418,References_1!$C$2:$D$827,2,)</f>
        <v>GP5</v>
      </c>
      <c r="N1418" s="114">
        <f>VLOOKUP($H1418,References_2!$D$2:'References_2'!$AQ$186,39,)</f>
        <v>0.5</v>
      </c>
      <c r="O1418" s="114" t="str">
        <f>LEFT(L1418,2)</f>
        <v>µg</v>
      </c>
      <c r="P1418" s="132">
        <f>IF($O1418="mg",VLOOKUP($C1418,References_1!$H$2:$I$18,2,)*$K1418*0.0864,IF($O1418="µg",VLOOKUP($C1418,References_1!$H$2:$I$18,2,)*$K1418*86.4,""))</f>
        <v>889.16659200000015</v>
      </c>
      <c r="Q1418" s="116" t="str">
        <f>IF($O1418="mg","kg/j",IF($O1418="µg","mg/j",""))</f>
        <v>mg/j</v>
      </c>
    </row>
    <row r="1419" spans="1:17" x14ac:dyDescent="0.2">
      <c r="A1419" s="114">
        <f>VLOOKUP($B1419,References_1!$F$2:$G$18,2,)</f>
        <v>2</v>
      </c>
      <c r="B1419" s="114">
        <v>6127915</v>
      </c>
      <c r="C1419" s="114">
        <f>VLOOKUP($B1419,References_1!$F$2:$H$18,3,)</f>
        <v>12</v>
      </c>
      <c r="D1419" s="115">
        <v>42143</v>
      </c>
      <c r="E1419" s="114" t="s">
        <v>1007</v>
      </c>
      <c r="F1419" s="114">
        <v>23</v>
      </c>
      <c r="G1419" s="114" t="s">
        <v>160</v>
      </c>
      <c r="H1419" s="114">
        <v>1617</v>
      </c>
      <c r="I1419" s="114">
        <v>0.05</v>
      </c>
      <c r="J1419" s="117" t="s">
        <v>1630</v>
      </c>
      <c r="K1419" s="116">
        <v>0.05</v>
      </c>
      <c r="L1419" s="114" t="s">
        <v>130</v>
      </c>
      <c r="M1419" s="114" t="str">
        <f>VLOOKUP($H1419,References_1!$C$2:$D$827,2,)</f>
        <v>GP5</v>
      </c>
      <c r="N1419" s="114">
        <f>VLOOKUP($H1419,References_2!$D$2:'References_2'!$AQ$186,39,)</f>
        <v>0.5</v>
      </c>
      <c r="O1419" s="114" t="str">
        <f>LEFT(L1419,2)</f>
        <v>µg</v>
      </c>
      <c r="P1419" s="132">
        <f>IF($O1419="mg",VLOOKUP($C1419,References_1!$H$2:$I$18,2,)*$K1419*0.0864,IF($O1419="µg",VLOOKUP($C1419,References_1!$H$2:$I$18,2,)*$K1419*86.4,""))</f>
        <v>8.242560000000001</v>
      </c>
      <c r="Q1419" s="116" t="str">
        <f>IF($O1419="mg","kg/j",IF($O1419="µg","mg/j",""))</f>
        <v>mg/j</v>
      </c>
    </row>
    <row r="1420" spans="1:17" x14ac:dyDescent="0.2">
      <c r="A1420" s="114">
        <f>VLOOKUP($B1420,References_1!$F$2:$G$18,2,)</f>
        <v>11</v>
      </c>
      <c r="B1420" s="114" t="s">
        <v>1032</v>
      </c>
      <c r="C1420" s="114">
        <f>VLOOKUP($B1420,References_1!$F$2:$H$18,3,)</f>
        <v>13</v>
      </c>
      <c r="D1420" s="115">
        <v>42143</v>
      </c>
      <c r="E1420" s="114" t="s">
        <v>1033</v>
      </c>
      <c r="F1420" s="114">
        <v>23</v>
      </c>
      <c r="G1420" s="114" t="s">
        <v>160</v>
      </c>
      <c r="H1420" s="114">
        <v>1617</v>
      </c>
      <c r="I1420" s="114">
        <v>0.05</v>
      </c>
      <c r="J1420" s="117" t="s">
        <v>1630</v>
      </c>
      <c r="K1420" s="116">
        <v>0.05</v>
      </c>
      <c r="L1420" s="114" t="s">
        <v>130</v>
      </c>
      <c r="M1420" s="114" t="str">
        <f>VLOOKUP($H1420,References_1!$C$2:$D$827,2,)</f>
        <v>GP5</v>
      </c>
      <c r="N1420" s="114">
        <f>VLOOKUP($H1420,References_2!$D$2:'References_2'!$AQ$186,39,)</f>
        <v>0.5</v>
      </c>
      <c r="O1420" s="114" t="str">
        <f>LEFT(L1420,2)</f>
        <v>µg</v>
      </c>
      <c r="P1420" s="132">
        <f>IF($O1420="mg",VLOOKUP($C1420,References_1!$H$2:$I$18,2,)*$K1420*0.0864,IF($O1420="µg",VLOOKUP($C1420,References_1!$H$2:$I$18,2,)*$K1420*86.4,""))</f>
        <v>186.00192000000001</v>
      </c>
      <c r="Q1420" s="116" t="str">
        <f>IF($O1420="mg","kg/j",IF($O1420="µg","mg/j",""))</f>
        <v>mg/j</v>
      </c>
    </row>
    <row r="1421" spans="1:17" x14ac:dyDescent="0.2">
      <c r="A1421" s="114">
        <f>VLOOKUP($B1421,References_1!$F$2:$G$18,2,)</f>
        <v>12</v>
      </c>
      <c r="B1421" s="114">
        <v>6127975</v>
      </c>
      <c r="C1421" s="114">
        <f>VLOOKUP($B1421,References_1!$F$2:$H$18,3,)</f>
        <v>14</v>
      </c>
      <c r="D1421" s="115">
        <v>42143</v>
      </c>
      <c r="E1421" s="114" t="s">
        <v>995</v>
      </c>
      <c r="F1421" s="114">
        <v>23</v>
      </c>
      <c r="G1421" s="114" t="s">
        <v>160</v>
      </c>
      <c r="H1421" s="114">
        <v>1617</v>
      </c>
      <c r="I1421" s="114">
        <v>0.05</v>
      </c>
      <c r="J1421" s="117" t="s">
        <v>1630</v>
      </c>
      <c r="K1421" s="116">
        <v>0.05</v>
      </c>
      <c r="L1421" s="114" t="s">
        <v>130</v>
      </c>
      <c r="M1421" s="114" t="str">
        <f>VLOOKUP($H1421,References_1!$C$2:$D$827,2,)</f>
        <v>GP5</v>
      </c>
      <c r="N1421" s="114">
        <f>VLOOKUP($H1421,References_2!$D$2:'References_2'!$AQ$186,39,)</f>
        <v>0.5</v>
      </c>
      <c r="O1421" s="114" t="str">
        <f>LEFT(L1421,2)</f>
        <v>µg</v>
      </c>
      <c r="P1421" s="132">
        <f>IF($O1421="mg",VLOOKUP($C1421,References_1!$H$2:$I$18,2,)*$K1421*0.0864,IF($O1421="µg",VLOOKUP($C1421,References_1!$H$2:$I$18,2,)*$K1421*86.4,""))</f>
        <v>477.45590400000003</v>
      </c>
      <c r="Q1421" s="116" t="str">
        <f>IF($O1421="mg","kg/j",IF($O1421="µg","mg/j",""))</f>
        <v>mg/j</v>
      </c>
    </row>
    <row r="1422" spans="1:17" x14ac:dyDescent="0.2">
      <c r="A1422" s="114">
        <f>VLOOKUP($B1422,References_1!$F$2:$G$18,2,)</f>
        <v>15</v>
      </c>
      <c r="B1422" s="114">
        <v>6127900</v>
      </c>
      <c r="C1422" s="114">
        <f>VLOOKUP($B1422,References_1!$F$2:$H$18,3,)</f>
        <v>15</v>
      </c>
      <c r="D1422" s="115">
        <v>42144</v>
      </c>
      <c r="E1422" s="114" t="s">
        <v>119</v>
      </c>
      <c r="F1422" s="114">
        <v>23</v>
      </c>
      <c r="G1422" s="114" t="s">
        <v>160</v>
      </c>
      <c r="H1422" s="114">
        <v>1617</v>
      </c>
      <c r="I1422" s="114">
        <v>0.05</v>
      </c>
      <c r="J1422" s="117" t="s">
        <v>1630</v>
      </c>
      <c r="K1422" s="116">
        <v>0.05</v>
      </c>
      <c r="L1422" s="114" t="s">
        <v>130</v>
      </c>
      <c r="M1422" s="114" t="str">
        <f>VLOOKUP($H1422,References_1!$C$2:$D$827,2,)</f>
        <v>GP5</v>
      </c>
      <c r="N1422" s="114">
        <f>VLOOKUP($H1422,References_2!$D$2:'References_2'!$AQ$186,39,)</f>
        <v>0.5</v>
      </c>
      <c r="O1422" s="114" t="str">
        <f>LEFT(L1422,2)</f>
        <v>µg</v>
      </c>
      <c r="P1422" s="132">
        <f>IF($O1422="mg",VLOOKUP($C1422,References_1!$H$2:$I$18,2,)*$K1422*0.0864,IF($O1422="µg",VLOOKUP($C1422,References_1!$H$2:$I$18,2,)*$K1422*86.4,""))</f>
        <v>445.73760000000027</v>
      </c>
      <c r="Q1422" s="116" t="str">
        <f>IF($O1422="mg","kg/j",IF($O1422="µg","mg/j",""))</f>
        <v>mg/j</v>
      </c>
    </row>
    <row r="1423" spans="1:17" x14ac:dyDescent="0.2">
      <c r="A1423" s="114">
        <f>VLOOKUP($B1423,References_1!$F$2:$G$18,2,)</f>
        <v>17</v>
      </c>
      <c r="B1423" s="114">
        <v>6127980</v>
      </c>
      <c r="C1423" s="114">
        <f>VLOOKUP($B1423,References_1!$F$2:$H$18,3,)</f>
        <v>17</v>
      </c>
      <c r="D1423" s="115">
        <v>42144</v>
      </c>
      <c r="E1423" s="114" t="s">
        <v>387</v>
      </c>
      <c r="F1423" s="114">
        <v>23</v>
      </c>
      <c r="G1423" s="114" t="s">
        <v>160</v>
      </c>
      <c r="H1423" s="114">
        <v>1617</v>
      </c>
      <c r="I1423" s="114">
        <v>0.05</v>
      </c>
      <c r="J1423" s="117" t="s">
        <v>1630</v>
      </c>
      <c r="K1423" s="116">
        <v>0.05</v>
      </c>
      <c r="L1423" s="114" t="s">
        <v>130</v>
      </c>
      <c r="M1423" s="114" t="str">
        <f>VLOOKUP($H1423,References_1!$C$2:$D$827,2,)</f>
        <v>GP5</v>
      </c>
      <c r="N1423" s="114">
        <f>VLOOKUP($H1423,References_2!$D$2:'References_2'!$AQ$186,39,)</f>
        <v>0.5</v>
      </c>
      <c r="O1423" s="114" t="str">
        <f>LEFT(L1423,2)</f>
        <v>µg</v>
      </c>
      <c r="P1423" s="132">
        <f>IF($O1423="mg",VLOOKUP($C1423,References_1!$H$2:$I$18,2,)*$K1423*0.0864,IF($O1423="µg",VLOOKUP($C1423,References_1!$H$2:$I$18,2,)*$K1423*86.4,""))</f>
        <v>620.55612000000008</v>
      </c>
      <c r="Q1423" s="116" t="str">
        <f>IF($O1423="mg","kg/j",IF($O1423="µg","mg/j",""))</f>
        <v>mg/j</v>
      </c>
    </row>
    <row r="1424" spans="1:17" x14ac:dyDescent="0.2">
      <c r="A1424" s="114">
        <f>VLOOKUP($B1424,References_1!$F$2:$G$18,2,)</f>
        <v>4</v>
      </c>
      <c r="B1424" s="114">
        <v>6127935</v>
      </c>
      <c r="C1424" s="114">
        <f>VLOOKUP($B1424,References_1!$F$2:$H$18,3,)</f>
        <v>3</v>
      </c>
      <c r="D1424" s="115">
        <v>42142</v>
      </c>
      <c r="E1424" s="114" t="s">
        <v>1011</v>
      </c>
      <c r="F1424" s="114">
        <v>23</v>
      </c>
      <c r="G1424" s="114" t="s">
        <v>169</v>
      </c>
      <c r="H1424" s="114">
        <v>1615</v>
      </c>
      <c r="I1424" s="114">
        <v>0.05</v>
      </c>
      <c r="J1424" s="117" t="s">
        <v>1630</v>
      </c>
      <c r="K1424" s="116">
        <v>0.05</v>
      </c>
      <c r="L1424" s="114" t="s">
        <v>130</v>
      </c>
      <c r="M1424" s="114" t="str">
        <f>VLOOKUP($H1424,References_1!$C$2:$D$827,2,)</f>
        <v>GP5</v>
      </c>
      <c r="N1424" s="114">
        <f>VLOOKUP($H1424,References_2!$D$2:'References_2'!$AQ$186,39,)</f>
        <v>0.25</v>
      </c>
      <c r="O1424" s="114" t="str">
        <f>LEFT(L1424,2)</f>
        <v>µg</v>
      </c>
      <c r="P1424" s="132">
        <f>IF($O1424="mg",VLOOKUP($C1424,References_1!$H$2:$I$18,2,)*$K1424*0.0864,IF($O1424="µg",VLOOKUP($C1424,References_1!$H$2:$I$18,2,)*$K1424*86.4,""))</f>
        <v>10.8864</v>
      </c>
      <c r="Q1424" s="116" t="str">
        <f>IF($O1424="mg","kg/j",IF($O1424="µg","mg/j",""))</f>
        <v>mg/j</v>
      </c>
    </row>
    <row r="1425" spans="1:17" x14ac:dyDescent="0.2">
      <c r="A1425" s="114">
        <f>VLOOKUP($B1425,References_1!$F$2:$G$18,2,)</f>
        <v>14</v>
      </c>
      <c r="B1425" s="114">
        <v>6127985</v>
      </c>
      <c r="C1425" s="114">
        <f>VLOOKUP($B1425,References_1!$F$2:$H$18,3,)</f>
        <v>11</v>
      </c>
      <c r="D1425" s="115">
        <v>42143</v>
      </c>
      <c r="E1425" s="114" t="s">
        <v>1003</v>
      </c>
      <c r="F1425" s="114">
        <v>23</v>
      </c>
      <c r="G1425" s="114" t="s">
        <v>169</v>
      </c>
      <c r="H1425" s="114">
        <v>1615</v>
      </c>
      <c r="I1425" s="114">
        <v>0.05</v>
      </c>
      <c r="J1425" s="117" t="s">
        <v>1630</v>
      </c>
      <c r="K1425" s="116">
        <v>0.05</v>
      </c>
      <c r="L1425" s="114" t="s">
        <v>130</v>
      </c>
      <c r="M1425" s="114" t="str">
        <f>VLOOKUP($H1425,References_1!$C$2:$D$827,2,)</f>
        <v>GP5</v>
      </c>
      <c r="N1425" s="114">
        <f>VLOOKUP($H1425,References_2!$D$2:'References_2'!$AQ$186,39,)</f>
        <v>0.25</v>
      </c>
      <c r="O1425" s="114" t="str">
        <f>LEFT(L1425,2)</f>
        <v>µg</v>
      </c>
      <c r="P1425" s="132">
        <f>IF($O1425="mg",VLOOKUP($C1425,References_1!$H$2:$I$18,2,)*$K1425*0.0864,IF($O1425="µg",VLOOKUP($C1425,References_1!$H$2:$I$18,2,)*$K1425*86.4,""))</f>
        <v>889.16659200000015</v>
      </c>
      <c r="Q1425" s="116" t="str">
        <f>IF($O1425="mg","kg/j",IF($O1425="µg","mg/j",""))</f>
        <v>mg/j</v>
      </c>
    </row>
    <row r="1426" spans="1:17" x14ac:dyDescent="0.2">
      <c r="A1426" s="114">
        <f>VLOOKUP($B1426,References_1!$F$2:$G$18,2,)</f>
        <v>2</v>
      </c>
      <c r="B1426" s="114">
        <v>6127915</v>
      </c>
      <c r="C1426" s="114">
        <f>VLOOKUP($B1426,References_1!$F$2:$H$18,3,)</f>
        <v>12</v>
      </c>
      <c r="D1426" s="115">
        <v>42143</v>
      </c>
      <c r="E1426" s="114" t="s">
        <v>1007</v>
      </c>
      <c r="F1426" s="114">
        <v>23</v>
      </c>
      <c r="G1426" s="114" t="s">
        <v>169</v>
      </c>
      <c r="H1426" s="114">
        <v>1615</v>
      </c>
      <c r="I1426" s="114">
        <v>0.05</v>
      </c>
      <c r="J1426" s="117" t="s">
        <v>1630</v>
      </c>
      <c r="K1426" s="116">
        <v>0.05</v>
      </c>
      <c r="L1426" s="114" t="s">
        <v>130</v>
      </c>
      <c r="M1426" s="114" t="str">
        <f>VLOOKUP($H1426,References_1!$C$2:$D$827,2,)</f>
        <v>GP5</v>
      </c>
      <c r="N1426" s="114">
        <f>VLOOKUP($H1426,References_2!$D$2:'References_2'!$AQ$186,39,)</f>
        <v>0.25</v>
      </c>
      <c r="O1426" s="114" t="str">
        <f>LEFT(L1426,2)</f>
        <v>µg</v>
      </c>
      <c r="P1426" s="132">
        <f>IF($O1426="mg",VLOOKUP($C1426,References_1!$H$2:$I$18,2,)*$K1426*0.0864,IF($O1426="µg",VLOOKUP($C1426,References_1!$H$2:$I$18,2,)*$K1426*86.4,""))</f>
        <v>8.242560000000001</v>
      </c>
      <c r="Q1426" s="116" t="str">
        <f>IF($O1426="mg","kg/j",IF($O1426="µg","mg/j",""))</f>
        <v>mg/j</v>
      </c>
    </row>
    <row r="1427" spans="1:17" x14ac:dyDescent="0.2">
      <c r="A1427" s="114">
        <f>VLOOKUP($B1427,References_1!$F$2:$G$18,2,)</f>
        <v>11</v>
      </c>
      <c r="B1427" s="114" t="s">
        <v>1032</v>
      </c>
      <c r="C1427" s="114">
        <f>VLOOKUP($B1427,References_1!$F$2:$H$18,3,)</f>
        <v>13</v>
      </c>
      <c r="D1427" s="115">
        <v>42143</v>
      </c>
      <c r="E1427" s="114" t="s">
        <v>1033</v>
      </c>
      <c r="F1427" s="114">
        <v>23</v>
      </c>
      <c r="G1427" s="114" t="s">
        <v>169</v>
      </c>
      <c r="H1427" s="114">
        <v>1615</v>
      </c>
      <c r="I1427" s="114">
        <v>0.05</v>
      </c>
      <c r="J1427" s="117" t="s">
        <v>1630</v>
      </c>
      <c r="K1427" s="116">
        <v>0.05</v>
      </c>
      <c r="L1427" s="114" t="s">
        <v>130</v>
      </c>
      <c r="M1427" s="114" t="str">
        <f>VLOOKUP($H1427,References_1!$C$2:$D$827,2,)</f>
        <v>GP5</v>
      </c>
      <c r="N1427" s="114">
        <f>VLOOKUP($H1427,References_2!$D$2:'References_2'!$AQ$186,39,)</f>
        <v>0.25</v>
      </c>
      <c r="O1427" s="114" t="str">
        <f>LEFT(L1427,2)</f>
        <v>µg</v>
      </c>
      <c r="P1427" s="132">
        <f>IF($O1427="mg",VLOOKUP($C1427,References_1!$H$2:$I$18,2,)*$K1427*0.0864,IF($O1427="µg",VLOOKUP($C1427,References_1!$H$2:$I$18,2,)*$K1427*86.4,""))</f>
        <v>186.00192000000001</v>
      </c>
      <c r="Q1427" s="116" t="str">
        <f>IF($O1427="mg","kg/j",IF($O1427="µg","mg/j",""))</f>
        <v>mg/j</v>
      </c>
    </row>
    <row r="1428" spans="1:17" x14ac:dyDescent="0.2">
      <c r="A1428" s="114">
        <f>VLOOKUP($B1428,References_1!$F$2:$G$18,2,)</f>
        <v>12</v>
      </c>
      <c r="B1428" s="114">
        <v>6127975</v>
      </c>
      <c r="C1428" s="114">
        <f>VLOOKUP($B1428,References_1!$F$2:$H$18,3,)</f>
        <v>14</v>
      </c>
      <c r="D1428" s="115">
        <v>42143</v>
      </c>
      <c r="E1428" s="114" t="s">
        <v>995</v>
      </c>
      <c r="F1428" s="114">
        <v>23</v>
      </c>
      <c r="G1428" s="114" t="s">
        <v>169</v>
      </c>
      <c r="H1428" s="114">
        <v>1615</v>
      </c>
      <c r="I1428" s="114">
        <v>0.05</v>
      </c>
      <c r="J1428" s="117" t="s">
        <v>1630</v>
      </c>
      <c r="K1428" s="116">
        <v>0.05</v>
      </c>
      <c r="L1428" s="114" t="s">
        <v>130</v>
      </c>
      <c r="M1428" s="114" t="str">
        <f>VLOOKUP($H1428,References_1!$C$2:$D$827,2,)</f>
        <v>GP5</v>
      </c>
      <c r="N1428" s="114">
        <f>VLOOKUP($H1428,References_2!$D$2:'References_2'!$AQ$186,39,)</f>
        <v>0.25</v>
      </c>
      <c r="O1428" s="114" t="str">
        <f>LEFT(L1428,2)</f>
        <v>µg</v>
      </c>
      <c r="P1428" s="132">
        <f>IF($O1428="mg",VLOOKUP($C1428,References_1!$H$2:$I$18,2,)*$K1428*0.0864,IF($O1428="µg",VLOOKUP($C1428,References_1!$H$2:$I$18,2,)*$K1428*86.4,""))</f>
        <v>477.45590400000003</v>
      </c>
      <c r="Q1428" s="116" t="str">
        <f>IF($O1428="mg","kg/j",IF($O1428="µg","mg/j",""))</f>
        <v>mg/j</v>
      </c>
    </row>
    <row r="1429" spans="1:17" x14ac:dyDescent="0.2">
      <c r="A1429" s="114">
        <f>VLOOKUP($B1429,References_1!$F$2:$G$18,2,)</f>
        <v>15</v>
      </c>
      <c r="B1429" s="114">
        <v>6127900</v>
      </c>
      <c r="C1429" s="114">
        <f>VLOOKUP($B1429,References_1!$F$2:$H$18,3,)</f>
        <v>15</v>
      </c>
      <c r="D1429" s="115">
        <v>42144</v>
      </c>
      <c r="E1429" s="114" t="s">
        <v>119</v>
      </c>
      <c r="F1429" s="114">
        <v>23</v>
      </c>
      <c r="G1429" s="114" t="s">
        <v>169</v>
      </c>
      <c r="H1429" s="114">
        <v>1615</v>
      </c>
      <c r="I1429" s="114">
        <v>0.05</v>
      </c>
      <c r="J1429" s="117" t="s">
        <v>1630</v>
      </c>
      <c r="K1429" s="116">
        <v>0.05</v>
      </c>
      <c r="L1429" s="114" t="s">
        <v>130</v>
      </c>
      <c r="M1429" s="114" t="str">
        <f>VLOOKUP($H1429,References_1!$C$2:$D$827,2,)</f>
        <v>GP5</v>
      </c>
      <c r="N1429" s="114">
        <f>VLOOKUP($H1429,References_2!$D$2:'References_2'!$AQ$186,39,)</f>
        <v>0.25</v>
      </c>
      <c r="O1429" s="114" t="str">
        <f>LEFT(L1429,2)</f>
        <v>µg</v>
      </c>
      <c r="P1429" s="132">
        <f>IF($O1429="mg",VLOOKUP($C1429,References_1!$H$2:$I$18,2,)*$K1429*0.0864,IF($O1429="µg",VLOOKUP($C1429,References_1!$H$2:$I$18,2,)*$K1429*86.4,""))</f>
        <v>445.73760000000027</v>
      </c>
      <c r="Q1429" s="116" t="str">
        <f>IF($O1429="mg","kg/j",IF($O1429="µg","mg/j",""))</f>
        <v>mg/j</v>
      </c>
    </row>
    <row r="1430" spans="1:17" x14ac:dyDescent="0.2">
      <c r="A1430" s="114">
        <f>VLOOKUP($B1430,References_1!$F$2:$G$18,2,)</f>
        <v>17</v>
      </c>
      <c r="B1430" s="114">
        <v>6127980</v>
      </c>
      <c r="C1430" s="114">
        <f>VLOOKUP($B1430,References_1!$F$2:$H$18,3,)</f>
        <v>17</v>
      </c>
      <c r="D1430" s="115">
        <v>42144</v>
      </c>
      <c r="E1430" s="114" t="s">
        <v>387</v>
      </c>
      <c r="F1430" s="114">
        <v>23</v>
      </c>
      <c r="G1430" s="114" t="s">
        <v>169</v>
      </c>
      <c r="H1430" s="114">
        <v>1615</v>
      </c>
      <c r="I1430" s="114">
        <v>0.05</v>
      </c>
      <c r="J1430" s="117" t="s">
        <v>1630</v>
      </c>
      <c r="K1430" s="116">
        <v>0.05</v>
      </c>
      <c r="L1430" s="114" t="s">
        <v>130</v>
      </c>
      <c r="M1430" s="114" t="str">
        <f>VLOOKUP($H1430,References_1!$C$2:$D$827,2,)</f>
        <v>GP5</v>
      </c>
      <c r="N1430" s="114">
        <f>VLOOKUP($H1430,References_2!$D$2:'References_2'!$AQ$186,39,)</f>
        <v>0.25</v>
      </c>
      <c r="O1430" s="114" t="str">
        <f>LEFT(L1430,2)</f>
        <v>µg</v>
      </c>
      <c r="P1430" s="132">
        <f>IF($O1430="mg",VLOOKUP($C1430,References_1!$H$2:$I$18,2,)*$K1430*0.0864,IF($O1430="µg",VLOOKUP($C1430,References_1!$H$2:$I$18,2,)*$K1430*86.4,""))</f>
        <v>620.55612000000008</v>
      </c>
      <c r="Q1430" s="116" t="str">
        <f>IF($O1430="mg","kg/j",IF($O1430="µg","mg/j",""))</f>
        <v>mg/j</v>
      </c>
    </row>
    <row r="1431" spans="1:17" x14ac:dyDescent="0.2">
      <c r="A1431" s="114">
        <f>VLOOKUP($B1431,References_1!$F$2:$G$18,2,)</f>
        <v>4</v>
      </c>
      <c r="B1431" s="114">
        <v>6127935</v>
      </c>
      <c r="C1431" s="114">
        <f>VLOOKUP($B1431,References_1!$F$2:$H$18,3,)</f>
        <v>3</v>
      </c>
      <c r="D1431" s="115">
        <v>42142</v>
      </c>
      <c r="E1431" s="114" t="s">
        <v>1011</v>
      </c>
      <c r="F1431" s="114">
        <v>23</v>
      </c>
      <c r="G1431" s="114" t="s">
        <v>175</v>
      </c>
      <c r="H1431" s="114">
        <v>1614</v>
      </c>
      <c r="I1431" s="114">
        <v>0.05</v>
      </c>
      <c r="J1431" s="117" t="s">
        <v>1630</v>
      </c>
      <c r="K1431" s="116">
        <v>0.05</v>
      </c>
      <c r="L1431" s="114" t="s">
        <v>130</v>
      </c>
      <c r="M1431" s="114" t="str">
        <f>VLOOKUP($H1431,References_1!$C$2:$D$827,2,)</f>
        <v>GP5</v>
      </c>
      <c r="N1431" s="114">
        <f>VLOOKUP($H1431,References_2!$D$2:'References_2'!$AQ$186,39,)</f>
        <v>0.5</v>
      </c>
      <c r="O1431" s="114" t="str">
        <f>LEFT(L1431,2)</f>
        <v>µg</v>
      </c>
      <c r="P1431" s="132">
        <f>IF($O1431="mg",VLOOKUP($C1431,References_1!$H$2:$I$18,2,)*$K1431*0.0864,IF($O1431="µg",VLOOKUP($C1431,References_1!$H$2:$I$18,2,)*$K1431*86.4,""))</f>
        <v>10.8864</v>
      </c>
      <c r="Q1431" s="116" t="str">
        <f>IF($O1431="mg","kg/j",IF($O1431="µg","mg/j",""))</f>
        <v>mg/j</v>
      </c>
    </row>
    <row r="1432" spans="1:17" x14ac:dyDescent="0.2">
      <c r="A1432" s="114">
        <f>VLOOKUP($B1432,References_1!$F$2:$G$18,2,)</f>
        <v>14</v>
      </c>
      <c r="B1432" s="114">
        <v>6127985</v>
      </c>
      <c r="C1432" s="114">
        <f>VLOOKUP($B1432,References_1!$F$2:$H$18,3,)</f>
        <v>11</v>
      </c>
      <c r="D1432" s="115">
        <v>42143</v>
      </c>
      <c r="E1432" s="114" t="s">
        <v>1003</v>
      </c>
      <c r="F1432" s="114">
        <v>23</v>
      </c>
      <c r="G1432" s="114" t="s">
        <v>175</v>
      </c>
      <c r="H1432" s="114">
        <v>1614</v>
      </c>
      <c r="I1432" s="114">
        <v>0.05</v>
      </c>
      <c r="J1432" s="117" t="s">
        <v>1630</v>
      </c>
      <c r="K1432" s="116">
        <v>0.05</v>
      </c>
      <c r="L1432" s="114" t="s">
        <v>130</v>
      </c>
      <c r="M1432" s="114" t="str">
        <f>VLOOKUP($H1432,References_1!$C$2:$D$827,2,)</f>
        <v>GP5</v>
      </c>
      <c r="N1432" s="114">
        <f>VLOOKUP($H1432,References_2!$D$2:'References_2'!$AQ$186,39,)</f>
        <v>0.5</v>
      </c>
      <c r="O1432" s="114" t="str">
        <f>LEFT(L1432,2)</f>
        <v>µg</v>
      </c>
      <c r="P1432" s="132">
        <f>IF($O1432="mg",VLOOKUP($C1432,References_1!$H$2:$I$18,2,)*$K1432*0.0864,IF($O1432="µg",VLOOKUP($C1432,References_1!$H$2:$I$18,2,)*$K1432*86.4,""))</f>
        <v>889.16659200000015</v>
      </c>
      <c r="Q1432" s="116" t="str">
        <f>IF($O1432="mg","kg/j",IF($O1432="µg","mg/j",""))</f>
        <v>mg/j</v>
      </c>
    </row>
    <row r="1433" spans="1:17" x14ac:dyDescent="0.2">
      <c r="A1433" s="114">
        <f>VLOOKUP($B1433,References_1!$F$2:$G$18,2,)</f>
        <v>2</v>
      </c>
      <c r="B1433" s="114">
        <v>6127915</v>
      </c>
      <c r="C1433" s="114">
        <f>VLOOKUP($B1433,References_1!$F$2:$H$18,3,)</f>
        <v>12</v>
      </c>
      <c r="D1433" s="115">
        <v>42143</v>
      </c>
      <c r="E1433" s="114" t="s">
        <v>1007</v>
      </c>
      <c r="F1433" s="114">
        <v>23</v>
      </c>
      <c r="G1433" s="114" t="s">
        <v>175</v>
      </c>
      <c r="H1433" s="114">
        <v>1614</v>
      </c>
      <c r="I1433" s="114">
        <v>0.05</v>
      </c>
      <c r="J1433" s="117" t="s">
        <v>1630</v>
      </c>
      <c r="K1433" s="116">
        <v>0.05</v>
      </c>
      <c r="L1433" s="114" t="s">
        <v>130</v>
      </c>
      <c r="M1433" s="114" t="str">
        <f>VLOOKUP($H1433,References_1!$C$2:$D$827,2,)</f>
        <v>GP5</v>
      </c>
      <c r="N1433" s="114">
        <f>VLOOKUP($H1433,References_2!$D$2:'References_2'!$AQ$186,39,)</f>
        <v>0.5</v>
      </c>
      <c r="O1433" s="114" t="str">
        <f>LEFT(L1433,2)</f>
        <v>µg</v>
      </c>
      <c r="P1433" s="132">
        <f>IF($O1433="mg",VLOOKUP($C1433,References_1!$H$2:$I$18,2,)*$K1433*0.0864,IF($O1433="µg",VLOOKUP($C1433,References_1!$H$2:$I$18,2,)*$K1433*86.4,""))</f>
        <v>8.242560000000001</v>
      </c>
      <c r="Q1433" s="116" t="str">
        <f>IF($O1433="mg","kg/j",IF($O1433="µg","mg/j",""))</f>
        <v>mg/j</v>
      </c>
    </row>
    <row r="1434" spans="1:17" x14ac:dyDescent="0.2">
      <c r="A1434" s="114">
        <f>VLOOKUP($B1434,References_1!$F$2:$G$18,2,)</f>
        <v>11</v>
      </c>
      <c r="B1434" s="114" t="s">
        <v>1032</v>
      </c>
      <c r="C1434" s="114">
        <f>VLOOKUP($B1434,References_1!$F$2:$H$18,3,)</f>
        <v>13</v>
      </c>
      <c r="D1434" s="115">
        <v>42143</v>
      </c>
      <c r="E1434" s="114" t="s">
        <v>1033</v>
      </c>
      <c r="F1434" s="114">
        <v>23</v>
      </c>
      <c r="G1434" s="114" t="s">
        <v>175</v>
      </c>
      <c r="H1434" s="114">
        <v>1614</v>
      </c>
      <c r="I1434" s="114">
        <v>0.05</v>
      </c>
      <c r="J1434" s="117" t="s">
        <v>1630</v>
      </c>
      <c r="K1434" s="116">
        <v>0.05</v>
      </c>
      <c r="L1434" s="114" t="s">
        <v>130</v>
      </c>
      <c r="M1434" s="114" t="str">
        <f>VLOOKUP($H1434,References_1!$C$2:$D$827,2,)</f>
        <v>GP5</v>
      </c>
      <c r="N1434" s="114">
        <f>VLOOKUP($H1434,References_2!$D$2:'References_2'!$AQ$186,39,)</f>
        <v>0.5</v>
      </c>
      <c r="O1434" s="114" t="str">
        <f>LEFT(L1434,2)</f>
        <v>µg</v>
      </c>
      <c r="P1434" s="132">
        <f>IF($O1434="mg",VLOOKUP($C1434,References_1!$H$2:$I$18,2,)*$K1434*0.0864,IF($O1434="µg",VLOOKUP($C1434,References_1!$H$2:$I$18,2,)*$K1434*86.4,""))</f>
        <v>186.00192000000001</v>
      </c>
      <c r="Q1434" s="116" t="str">
        <f>IF($O1434="mg","kg/j",IF($O1434="µg","mg/j",""))</f>
        <v>mg/j</v>
      </c>
    </row>
    <row r="1435" spans="1:17" x14ac:dyDescent="0.2">
      <c r="A1435" s="114">
        <f>VLOOKUP($B1435,References_1!$F$2:$G$18,2,)</f>
        <v>12</v>
      </c>
      <c r="B1435" s="114">
        <v>6127975</v>
      </c>
      <c r="C1435" s="114">
        <f>VLOOKUP($B1435,References_1!$F$2:$H$18,3,)</f>
        <v>14</v>
      </c>
      <c r="D1435" s="115">
        <v>42143</v>
      </c>
      <c r="E1435" s="114" t="s">
        <v>995</v>
      </c>
      <c r="F1435" s="114">
        <v>23</v>
      </c>
      <c r="G1435" s="114" t="s">
        <v>175</v>
      </c>
      <c r="H1435" s="114">
        <v>1614</v>
      </c>
      <c r="I1435" s="114">
        <v>0.05</v>
      </c>
      <c r="J1435" s="117" t="s">
        <v>1630</v>
      </c>
      <c r="K1435" s="116">
        <v>0.05</v>
      </c>
      <c r="L1435" s="114" t="s">
        <v>130</v>
      </c>
      <c r="M1435" s="114" t="str">
        <f>VLOOKUP($H1435,References_1!$C$2:$D$827,2,)</f>
        <v>GP5</v>
      </c>
      <c r="N1435" s="114">
        <f>VLOOKUP($H1435,References_2!$D$2:'References_2'!$AQ$186,39,)</f>
        <v>0.5</v>
      </c>
      <c r="O1435" s="114" t="str">
        <f>LEFT(L1435,2)</f>
        <v>µg</v>
      </c>
      <c r="P1435" s="132">
        <f>IF($O1435="mg",VLOOKUP($C1435,References_1!$H$2:$I$18,2,)*$K1435*0.0864,IF($O1435="µg",VLOOKUP($C1435,References_1!$H$2:$I$18,2,)*$K1435*86.4,""))</f>
        <v>477.45590400000003</v>
      </c>
      <c r="Q1435" s="116" t="str">
        <f>IF($O1435="mg","kg/j",IF($O1435="µg","mg/j",""))</f>
        <v>mg/j</v>
      </c>
    </row>
    <row r="1436" spans="1:17" x14ac:dyDescent="0.2">
      <c r="A1436" s="114">
        <f>VLOOKUP($B1436,References_1!$F$2:$G$18,2,)</f>
        <v>15</v>
      </c>
      <c r="B1436" s="114">
        <v>6127900</v>
      </c>
      <c r="C1436" s="114">
        <f>VLOOKUP($B1436,References_1!$F$2:$H$18,3,)</f>
        <v>15</v>
      </c>
      <c r="D1436" s="115">
        <v>42144</v>
      </c>
      <c r="E1436" s="114" t="s">
        <v>119</v>
      </c>
      <c r="F1436" s="114">
        <v>23</v>
      </c>
      <c r="G1436" s="114" t="s">
        <v>175</v>
      </c>
      <c r="H1436" s="114">
        <v>1614</v>
      </c>
      <c r="I1436" s="114">
        <v>0.05</v>
      </c>
      <c r="J1436" s="117" t="s">
        <v>1630</v>
      </c>
      <c r="K1436" s="116">
        <v>0.05</v>
      </c>
      <c r="L1436" s="114" t="s">
        <v>130</v>
      </c>
      <c r="M1436" s="114" t="str">
        <f>VLOOKUP($H1436,References_1!$C$2:$D$827,2,)</f>
        <v>GP5</v>
      </c>
      <c r="N1436" s="114">
        <f>VLOOKUP($H1436,References_2!$D$2:'References_2'!$AQ$186,39,)</f>
        <v>0.5</v>
      </c>
      <c r="O1436" s="114" t="str">
        <f>LEFT(L1436,2)</f>
        <v>µg</v>
      </c>
      <c r="P1436" s="132">
        <f>IF($O1436="mg",VLOOKUP($C1436,References_1!$H$2:$I$18,2,)*$K1436*0.0864,IF($O1436="µg",VLOOKUP($C1436,References_1!$H$2:$I$18,2,)*$K1436*86.4,""))</f>
        <v>445.73760000000027</v>
      </c>
      <c r="Q1436" s="116" t="str">
        <f>IF($O1436="mg","kg/j",IF($O1436="µg","mg/j",""))</f>
        <v>mg/j</v>
      </c>
    </row>
    <row r="1437" spans="1:17" x14ac:dyDescent="0.2">
      <c r="A1437" s="114">
        <f>VLOOKUP($B1437,References_1!$F$2:$G$18,2,)</f>
        <v>17</v>
      </c>
      <c r="B1437" s="114">
        <v>6127980</v>
      </c>
      <c r="C1437" s="114">
        <f>VLOOKUP($B1437,References_1!$F$2:$H$18,3,)</f>
        <v>17</v>
      </c>
      <c r="D1437" s="115">
        <v>42144</v>
      </c>
      <c r="E1437" s="114" t="s">
        <v>387</v>
      </c>
      <c r="F1437" s="114">
        <v>23</v>
      </c>
      <c r="G1437" s="114" t="s">
        <v>175</v>
      </c>
      <c r="H1437" s="114">
        <v>1614</v>
      </c>
      <c r="I1437" s="114">
        <v>0.05</v>
      </c>
      <c r="J1437" s="117" t="s">
        <v>1630</v>
      </c>
      <c r="K1437" s="116">
        <v>0.05</v>
      </c>
      <c r="L1437" s="114" t="s">
        <v>130</v>
      </c>
      <c r="M1437" s="114" t="str">
        <f>VLOOKUP($H1437,References_1!$C$2:$D$827,2,)</f>
        <v>GP5</v>
      </c>
      <c r="N1437" s="114">
        <f>VLOOKUP($H1437,References_2!$D$2:'References_2'!$AQ$186,39,)</f>
        <v>0.5</v>
      </c>
      <c r="O1437" s="114" t="str">
        <f>LEFT(L1437,2)</f>
        <v>µg</v>
      </c>
      <c r="P1437" s="132">
        <f>IF($O1437="mg",VLOOKUP($C1437,References_1!$H$2:$I$18,2,)*$K1437*0.0864,IF($O1437="µg",VLOOKUP($C1437,References_1!$H$2:$I$18,2,)*$K1437*86.4,""))</f>
        <v>620.55612000000008</v>
      </c>
      <c r="Q1437" s="116" t="str">
        <f>IF($O1437="mg","kg/j",IF($O1437="µg","mg/j",""))</f>
        <v>mg/j</v>
      </c>
    </row>
    <row r="1438" spans="1:17" x14ac:dyDescent="0.2">
      <c r="A1438" s="114">
        <f>VLOOKUP($B1438,References_1!$F$2:$G$18,2,)</f>
        <v>4</v>
      </c>
      <c r="B1438" s="114">
        <v>6127935</v>
      </c>
      <c r="C1438" s="114">
        <f>VLOOKUP($B1438,References_1!$F$2:$H$18,3,)</f>
        <v>3</v>
      </c>
      <c r="D1438" s="115">
        <v>42142</v>
      </c>
      <c r="E1438" s="114" t="s">
        <v>1011</v>
      </c>
      <c r="F1438" s="114">
        <v>23</v>
      </c>
      <c r="G1438" s="114" t="s">
        <v>567</v>
      </c>
      <c r="H1438" s="114">
        <v>2981</v>
      </c>
      <c r="I1438" s="114">
        <v>0.05</v>
      </c>
      <c r="J1438" s="117" t="s">
        <v>1630</v>
      </c>
      <c r="K1438" s="116">
        <v>0.05</v>
      </c>
      <c r="L1438" s="114" t="s">
        <v>130</v>
      </c>
      <c r="M1438" s="114" t="str">
        <f>VLOOKUP($H1438,References_1!$C$2:$D$827,2,)</f>
        <v>GP4</v>
      </c>
      <c r="N1438" s="114" t="e">
        <f>VLOOKUP($H1438,References_2!$D$2:'References_2'!$AQ$186,39,)</f>
        <v>#N/A</v>
      </c>
      <c r="O1438" s="114" t="str">
        <f>LEFT(L1438,2)</f>
        <v>µg</v>
      </c>
      <c r="P1438" s="132">
        <f>IF($O1438="mg",VLOOKUP($C1438,References_1!$H$2:$I$18,2,)*$K1438*0.0864,IF($O1438="µg",VLOOKUP($C1438,References_1!$H$2:$I$18,2,)*$K1438*86.4,""))</f>
        <v>10.8864</v>
      </c>
      <c r="Q1438" s="116" t="str">
        <f>IF($O1438="mg","kg/j",IF($O1438="µg","mg/j",""))</f>
        <v>mg/j</v>
      </c>
    </row>
    <row r="1439" spans="1:17" x14ac:dyDescent="0.2">
      <c r="A1439" s="114">
        <f>VLOOKUP($B1439,References_1!$F$2:$G$18,2,)</f>
        <v>14</v>
      </c>
      <c r="B1439" s="114">
        <v>6127985</v>
      </c>
      <c r="C1439" s="114">
        <f>VLOOKUP($B1439,References_1!$F$2:$H$18,3,)</f>
        <v>11</v>
      </c>
      <c r="D1439" s="115">
        <v>42143</v>
      </c>
      <c r="E1439" s="114" t="s">
        <v>1003</v>
      </c>
      <c r="F1439" s="114">
        <v>23</v>
      </c>
      <c r="G1439" s="114" t="s">
        <v>567</v>
      </c>
      <c r="H1439" s="114">
        <v>2981</v>
      </c>
      <c r="I1439" s="114">
        <v>0.05</v>
      </c>
      <c r="J1439" s="117" t="s">
        <v>1630</v>
      </c>
      <c r="K1439" s="116">
        <v>0.05</v>
      </c>
      <c r="L1439" s="114" t="s">
        <v>130</v>
      </c>
      <c r="M1439" s="114" t="str">
        <f>VLOOKUP($H1439,References_1!$C$2:$D$827,2,)</f>
        <v>GP4</v>
      </c>
      <c r="N1439" s="114" t="e">
        <f>VLOOKUP($H1439,References_2!$D$2:'References_2'!$AQ$186,39,)</f>
        <v>#N/A</v>
      </c>
      <c r="O1439" s="114" t="str">
        <f>LEFT(L1439,2)</f>
        <v>µg</v>
      </c>
      <c r="P1439" s="132">
        <f>IF($O1439="mg",VLOOKUP($C1439,References_1!$H$2:$I$18,2,)*$K1439*0.0864,IF($O1439="µg",VLOOKUP($C1439,References_1!$H$2:$I$18,2,)*$K1439*86.4,""))</f>
        <v>889.16659200000015</v>
      </c>
      <c r="Q1439" s="116" t="str">
        <f>IF($O1439="mg","kg/j",IF($O1439="µg","mg/j",""))</f>
        <v>mg/j</v>
      </c>
    </row>
    <row r="1440" spans="1:17" x14ac:dyDescent="0.2">
      <c r="A1440" s="114">
        <f>VLOOKUP($B1440,References_1!$F$2:$G$18,2,)</f>
        <v>12</v>
      </c>
      <c r="B1440" s="114">
        <v>6127975</v>
      </c>
      <c r="C1440" s="114">
        <f>VLOOKUP($B1440,References_1!$F$2:$H$18,3,)</f>
        <v>14</v>
      </c>
      <c r="D1440" s="115">
        <v>42143</v>
      </c>
      <c r="E1440" s="114" t="s">
        <v>995</v>
      </c>
      <c r="F1440" s="114">
        <v>23</v>
      </c>
      <c r="G1440" s="114" t="s">
        <v>567</v>
      </c>
      <c r="H1440" s="114">
        <v>2981</v>
      </c>
      <c r="I1440" s="114">
        <v>0.05</v>
      </c>
      <c r="J1440" s="117" t="s">
        <v>1630</v>
      </c>
      <c r="K1440" s="116">
        <v>0.05</v>
      </c>
      <c r="L1440" s="114" t="s">
        <v>130</v>
      </c>
      <c r="M1440" s="114" t="str">
        <f>VLOOKUP($H1440,References_1!$C$2:$D$827,2,)</f>
        <v>GP4</v>
      </c>
      <c r="N1440" s="114" t="e">
        <f>VLOOKUP($H1440,References_2!$D$2:'References_2'!$AQ$186,39,)</f>
        <v>#N/A</v>
      </c>
      <c r="O1440" s="114" t="str">
        <f>LEFT(L1440,2)</f>
        <v>µg</v>
      </c>
      <c r="P1440" s="132">
        <f>IF($O1440="mg",VLOOKUP($C1440,References_1!$H$2:$I$18,2,)*$K1440*0.0864,IF($O1440="µg",VLOOKUP($C1440,References_1!$H$2:$I$18,2,)*$K1440*86.4,""))</f>
        <v>477.45590400000003</v>
      </c>
      <c r="Q1440" s="116" t="str">
        <f>IF($O1440="mg","kg/j",IF($O1440="µg","mg/j",""))</f>
        <v>mg/j</v>
      </c>
    </row>
    <row r="1441" spans="1:17" x14ac:dyDescent="0.2">
      <c r="A1441" s="114">
        <f>VLOOKUP($B1441,References_1!$F$2:$G$18,2,)</f>
        <v>17</v>
      </c>
      <c r="B1441" s="114">
        <v>6127980</v>
      </c>
      <c r="C1441" s="114">
        <f>VLOOKUP($B1441,References_1!$F$2:$H$18,3,)</f>
        <v>17</v>
      </c>
      <c r="D1441" s="115">
        <v>42144</v>
      </c>
      <c r="E1441" s="114" t="s">
        <v>387</v>
      </c>
      <c r="F1441" s="114">
        <v>23</v>
      </c>
      <c r="G1441" s="114" t="s">
        <v>567</v>
      </c>
      <c r="H1441" s="114">
        <v>2981</v>
      </c>
      <c r="I1441" s="114">
        <v>0.05</v>
      </c>
      <c r="J1441" s="117" t="s">
        <v>1630</v>
      </c>
      <c r="K1441" s="116">
        <v>0.05</v>
      </c>
      <c r="L1441" s="114" t="s">
        <v>130</v>
      </c>
      <c r="M1441" s="114" t="str">
        <f>VLOOKUP($H1441,References_1!$C$2:$D$827,2,)</f>
        <v>GP4</v>
      </c>
      <c r="N1441" s="114" t="e">
        <f>VLOOKUP($H1441,References_2!$D$2:'References_2'!$AQ$186,39,)</f>
        <v>#N/A</v>
      </c>
      <c r="O1441" s="114" t="str">
        <f>LEFT(L1441,2)</f>
        <v>µg</v>
      </c>
      <c r="P1441" s="132">
        <f>IF($O1441="mg",VLOOKUP($C1441,References_1!$H$2:$I$18,2,)*$K1441*0.0864,IF($O1441="µg",VLOOKUP($C1441,References_1!$H$2:$I$18,2,)*$K1441*86.4,""))</f>
        <v>620.55612000000008</v>
      </c>
      <c r="Q1441" s="116" t="str">
        <f>IF($O1441="mg","kg/j",IF($O1441="µg","mg/j",""))</f>
        <v>mg/j</v>
      </c>
    </row>
    <row r="1442" spans="1:17" x14ac:dyDescent="0.2">
      <c r="A1442" s="114">
        <f>VLOOKUP($B1442,References_1!$F$2:$G$18,2,)</f>
        <v>4</v>
      </c>
      <c r="B1442" s="114">
        <v>6127935</v>
      </c>
      <c r="C1442" s="114">
        <f>VLOOKUP($B1442,References_1!$F$2:$H$18,3,)</f>
        <v>3</v>
      </c>
      <c r="D1442" s="115">
        <v>42142</v>
      </c>
      <c r="E1442" s="114" t="s">
        <v>1011</v>
      </c>
      <c r="F1442" s="114">
        <v>23</v>
      </c>
      <c r="G1442" s="114" t="s">
        <v>168</v>
      </c>
      <c r="H1442" s="114">
        <v>1486</v>
      </c>
      <c r="I1442" s="114">
        <v>0.02</v>
      </c>
      <c r="J1442" s="117" t="s">
        <v>1630</v>
      </c>
      <c r="K1442" s="116">
        <v>0.02</v>
      </c>
      <c r="L1442" s="114" t="s">
        <v>130</v>
      </c>
      <c r="M1442" s="114" t="str">
        <f>VLOOKUP($H1442,References_1!$C$2:$D$827,2,)</f>
        <v>GP5</v>
      </c>
      <c r="N1442" s="114" t="e">
        <f>VLOOKUP($H1442,References_2!$D$2:'References_2'!$AQ$186,39,)</f>
        <v>#N/A</v>
      </c>
      <c r="O1442" s="114" t="str">
        <f>LEFT(L1442,2)</f>
        <v>µg</v>
      </c>
      <c r="P1442" s="132">
        <f>IF($O1442="mg",VLOOKUP($C1442,References_1!$H$2:$I$18,2,)*$K1442*0.0864,IF($O1442="µg",VLOOKUP($C1442,References_1!$H$2:$I$18,2,)*$K1442*86.4,""))</f>
        <v>4.3545600000000002</v>
      </c>
      <c r="Q1442" s="116" t="str">
        <f>IF($O1442="mg","kg/j",IF($O1442="µg","mg/j",""))</f>
        <v>mg/j</v>
      </c>
    </row>
    <row r="1443" spans="1:17" x14ac:dyDescent="0.2">
      <c r="A1443" s="114">
        <f>VLOOKUP($B1443,References_1!$F$2:$G$18,2,)</f>
        <v>14</v>
      </c>
      <c r="B1443" s="114">
        <v>6127985</v>
      </c>
      <c r="C1443" s="114">
        <f>VLOOKUP($B1443,References_1!$F$2:$H$18,3,)</f>
        <v>11</v>
      </c>
      <c r="D1443" s="115">
        <v>42143</v>
      </c>
      <c r="E1443" s="114" t="s">
        <v>1003</v>
      </c>
      <c r="F1443" s="114">
        <v>23</v>
      </c>
      <c r="G1443" s="114" t="s">
        <v>168</v>
      </c>
      <c r="H1443" s="114">
        <v>1486</v>
      </c>
      <c r="I1443" s="114">
        <v>0.02</v>
      </c>
      <c r="J1443" s="117" t="s">
        <v>1630</v>
      </c>
      <c r="K1443" s="116">
        <v>0.02</v>
      </c>
      <c r="L1443" s="114" t="s">
        <v>130</v>
      </c>
      <c r="M1443" s="114" t="str">
        <f>VLOOKUP($H1443,References_1!$C$2:$D$827,2,)</f>
        <v>GP5</v>
      </c>
      <c r="N1443" s="114" t="e">
        <f>VLOOKUP($H1443,References_2!$D$2:'References_2'!$AQ$186,39,)</f>
        <v>#N/A</v>
      </c>
      <c r="O1443" s="114" t="str">
        <f>LEFT(L1443,2)</f>
        <v>µg</v>
      </c>
      <c r="P1443" s="132">
        <f>IF($O1443="mg",VLOOKUP($C1443,References_1!$H$2:$I$18,2,)*$K1443*0.0864,IF($O1443="µg",VLOOKUP($C1443,References_1!$H$2:$I$18,2,)*$K1443*86.4,""))</f>
        <v>355.66663680000005</v>
      </c>
      <c r="Q1443" s="116" t="str">
        <f>IF($O1443="mg","kg/j",IF($O1443="µg","mg/j",""))</f>
        <v>mg/j</v>
      </c>
    </row>
    <row r="1444" spans="1:17" x14ac:dyDescent="0.2">
      <c r="A1444" s="114">
        <f>VLOOKUP($B1444,References_1!$F$2:$G$18,2,)</f>
        <v>2</v>
      </c>
      <c r="B1444" s="114">
        <v>6127915</v>
      </c>
      <c r="C1444" s="114">
        <f>VLOOKUP($B1444,References_1!$F$2:$H$18,3,)</f>
        <v>12</v>
      </c>
      <c r="D1444" s="115">
        <v>42143</v>
      </c>
      <c r="E1444" s="114" t="s">
        <v>1007</v>
      </c>
      <c r="F1444" s="114">
        <v>23</v>
      </c>
      <c r="G1444" s="114" t="s">
        <v>168</v>
      </c>
      <c r="H1444" s="114">
        <v>1486</v>
      </c>
      <c r="I1444" s="114">
        <v>0.02</v>
      </c>
      <c r="J1444" s="117" t="s">
        <v>1630</v>
      </c>
      <c r="K1444" s="116">
        <v>0.02</v>
      </c>
      <c r="L1444" s="114" t="s">
        <v>130</v>
      </c>
      <c r="M1444" s="114" t="str">
        <f>VLOOKUP($H1444,References_1!$C$2:$D$827,2,)</f>
        <v>GP5</v>
      </c>
      <c r="N1444" s="114" t="e">
        <f>VLOOKUP($H1444,References_2!$D$2:'References_2'!$AQ$186,39,)</f>
        <v>#N/A</v>
      </c>
      <c r="O1444" s="114" t="str">
        <f>LEFT(L1444,2)</f>
        <v>µg</v>
      </c>
      <c r="P1444" s="132">
        <f>IF($O1444="mg",VLOOKUP($C1444,References_1!$H$2:$I$18,2,)*$K1444*0.0864,IF($O1444="µg",VLOOKUP($C1444,References_1!$H$2:$I$18,2,)*$K1444*86.4,""))</f>
        <v>3.297024</v>
      </c>
      <c r="Q1444" s="116" t="str">
        <f>IF($O1444="mg","kg/j",IF($O1444="µg","mg/j",""))</f>
        <v>mg/j</v>
      </c>
    </row>
    <row r="1445" spans="1:17" x14ac:dyDescent="0.2">
      <c r="A1445" s="114">
        <f>VLOOKUP($B1445,References_1!$F$2:$G$18,2,)</f>
        <v>11</v>
      </c>
      <c r="B1445" s="114" t="s">
        <v>1032</v>
      </c>
      <c r="C1445" s="114">
        <f>VLOOKUP($B1445,References_1!$F$2:$H$18,3,)</f>
        <v>13</v>
      </c>
      <c r="D1445" s="115">
        <v>42143</v>
      </c>
      <c r="E1445" s="114" t="s">
        <v>1033</v>
      </c>
      <c r="F1445" s="114">
        <v>23</v>
      </c>
      <c r="G1445" s="114" t="s">
        <v>168</v>
      </c>
      <c r="H1445" s="114">
        <v>1486</v>
      </c>
      <c r="I1445" s="114">
        <v>0.02</v>
      </c>
      <c r="J1445" s="117" t="s">
        <v>1630</v>
      </c>
      <c r="K1445" s="116">
        <v>0.02</v>
      </c>
      <c r="L1445" s="114" t="s">
        <v>130</v>
      </c>
      <c r="M1445" s="114" t="str">
        <f>VLOOKUP($H1445,References_1!$C$2:$D$827,2,)</f>
        <v>GP5</v>
      </c>
      <c r="N1445" s="114" t="e">
        <f>VLOOKUP($H1445,References_2!$D$2:'References_2'!$AQ$186,39,)</f>
        <v>#N/A</v>
      </c>
      <c r="O1445" s="114" t="str">
        <f>LEFT(L1445,2)</f>
        <v>µg</v>
      </c>
      <c r="P1445" s="132">
        <f>IF($O1445="mg",VLOOKUP($C1445,References_1!$H$2:$I$18,2,)*$K1445*0.0864,IF($O1445="µg",VLOOKUP($C1445,References_1!$H$2:$I$18,2,)*$K1445*86.4,""))</f>
        <v>74.400767999999999</v>
      </c>
      <c r="Q1445" s="116" t="str">
        <f>IF($O1445="mg","kg/j",IF($O1445="µg","mg/j",""))</f>
        <v>mg/j</v>
      </c>
    </row>
    <row r="1446" spans="1:17" x14ac:dyDescent="0.2">
      <c r="A1446" s="114">
        <f>VLOOKUP($B1446,References_1!$F$2:$G$18,2,)</f>
        <v>12</v>
      </c>
      <c r="B1446" s="114">
        <v>6127975</v>
      </c>
      <c r="C1446" s="114">
        <f>VLOOKUP($B1446,References_1!$F$2:$H$18,3,)</f>
        <v>14</v>
      </c>
      <c r="D1446" s="115">
        <v>42143</v>
      </c>
      <c r="E1446" s="114" t="s">
        <v>995</v>
      </c>
      <c r="F1446" s="114">
        <v>23</v>
      </c>
      <c r="G1446" s="114" t="s">
        <v>168</v>
      </c>
      <c r="H1446" s="114">
        <v>1486</v>
      </c>
      <c r="I1446" s="114">
        <v>0.02</v>
      </c>
      <c r="J1446" s="117" t="s">
        <v>1630</v>
      </c>
      <c r="K1446" s="116">
        <v>0.02</v>
      </c>
      <c r="L1446" s="114" t="s">
        <v>130</v>
      </c>
      <c r="M1446" s="114" t="str">
        <f>VLOOKUP($H1446,References_1!$C$2:$D$827,2,)</f>
        <v>GP5</v>
      </c>
      <c r="N1446" s="114" t="e">
        <f>VLOOKUP($H1446,References_2!$D$2:'References_2'!$AQ$186,39,)</f>
        <v>#N/A</v>
      </c>
      <c r="O1446" s="114" t="str">
        <f>LEFT(L1446,2)</f>
        <v>µg</v>
      </c>
      <c r="P1446" s="132">
        <f>IF($O1446="mg",VLOOKUP($C1446,References_1!$H$2:$I$18,2,)*$K1446*0.0864,IF($O1446="µg",VLOOKUP($C1446,References_1!$H$2:$I$18,2,)*$K1446*86.4,""))</f>
        <v>190.98236159999999</v>
      </c>
      <c r="Q1446" s="116" t="str">
        <f>IF($O1446="mg","kg/j",IF($O1446="µg","mg/j",""))</f>
        <v>mg/j</v>
      </c>
    </row>
    <row r="1447" spans="1:17" x14ac:dyDescent="0.2">
      <c r="A1447" s="114">
        <f>VLOOKUP($B1447,References_1!$F$2:$G$18,2,)</f>
        <v>15</v>
      </c>
      <c r="B1447" s="114">
        <v>6127900</v>
      </c>
      <c r="C1447" s="114">
        <f>VLOOKUP($B1447,References_1!$F$2:$H$18,3,)</f>
        <v>15</v>
      </c>
      <c r="D1447" s="115">
        <v>42144</v>
      </c>
      <c r="E1447" s="114" t="s">
        <v>119</v>
      </c>
      <c r="F1447" s="114">
        <v>23</v>
      </c>
      <c r="G1447" s="114" t="s">
        <v>168</v>
      </c>
      <c r="H1447" s="114">
        <v>1486</v>
      </c>
      <c r="I1447" s="114">
        <v>0.02</v>
      </c>
      <c r="J1447" s="117" t="s">
        <v>1630</v>
      </c>
      <c r="K1447" s="116">
        <v>0.02</v>
      </c>
      <c r="L1447" s="114" t="s">
        <v>130</v>
      </c>
      <c r="M1447" s="114" t="str">
        <f>VLOOKUP($H1447,References_1!$C$2:$D$827,2,)</f>
        <v>GP5</v>
      </c>
      <c r="N1447" s="114" t="e">
        <f>VLOOKUP($H1447,References_2!$D$2:'References_2'!$AQ$186,39,)</f>
        <v>#N/A</v>
      </c>
      <c r="O1447" s="114" t="str">
        <f>LEFT(L1447,2)</f>
        <v>µg</v>
      </c>
      <c r="P1447" s="132">
        <f>IF($O1447="mg",VLOOKUP($C1447,References_1!$H$2:$I$18,2,)*$K1447*0.0864,IF($O1447="µg",VLOOKUP($C1447,References_1!$H$2:$I$18,2,)*$K1447*86.4,""))</f>
        <v>178.29504000000006</v>
      </c>
      <c r="Q1447" s="116" t="str">
        <f>IF($O1447="mg","kg/j",IF($O1447="µg","mg/j",""))</f>
        <v>mg/j</v>
      </c>
    </row>
    <row r="1448" spans="1:17" x14ac:dyDescent="0.2">
      <c r="A1448" s="114">
        <f>VLOOKUP($B1448,References_1!$F$2:$G$18,2,)</f>
        <v>17</v>
      </c>
      <c r="B1448" s="114">
        <v>6127980</v>
      </c>
      <c r="C1448" s="114">
        <f>VLOOKUP($B1448,References_1!$F$2:$H$18,3,)</f>
        <v>17</v>
      </c>
      <c r="D1448" s="115">
        <v>42144</v>
      </c>
      <c r="E1448" s="114" t="s">
        <v>387</v>
      </c>
      <c r="F1448" s="114">
        <v>23</v>
      </c>
      <c r="G1448" s="114" t="s">
        <v>168</v>
      </c>
      <c r="H1448" s="114">
        <v>1486</v>
      </c>
      <c r="I1448" s="114">
        <v>0.02</v>
      </c>
      <c r="J1448" s="117" t="s">
        <v>1630</v>
      </c>
      <c r="K1448" s="116">
        <v>0.02</v>
      </c>
      <c r="L1448" s="114" t="s">
        <v>130</v>
      </c>
      <c r="M1448" s="114" t="str">
        <f>VLOOKUP($H1448,References_1!$C$2:$D$827,2,)</f>
        <v>GP5</v>
      </c>
      <c r="N1448" s="114" t="e">
        <f>VLOOKUP($H1448,References_2!$D$2:'References_2'!$AQ$186,39,)</f>
        <v>#N/A</v>
      </c>
      <c r="O1448" s="114" t="str">
        <f>LEFT(L1448,2)</f>
        <v>µg</v>
      </c>
      <c r="P1448" s="132">
        <f>IF($O1448="mg",VLOOKUP($C1448,References_1!$H$2:$I$18,2,)*$K1448*0.0864,IF($O1448="µg",VLOOKUP($C1448,References_1!$H$2:$I$18,2,)*$K1448*86.4,""))</f>
        <v>248.22244799999999</v>
      </c>
      <c r="Q1448" s="116" t="str">
        <f>IF($O1448="mg","kg/j",IF($O1448="µg","mg/j",""))</f>
        <v>mg/j</v>
      </c>
    </row>
    <row r="1449" spans="1:17" x14ac:dyDescent="0.2">
      <c r="A1449" s="114">
        <f>VLOOKUP($B1449,References_1!$F$2:$G$18,2,)</f>
        <v>4</v>
      </c>
      <c r="B1449" s="114">
        <v>6127935</v>
      </c>
      <c r="C1449" s="114">
        <f>VLOOKUP($B1449,References_1!$F$2:$H$18,3,)</f>
        <v>3</v>
      </c>
      <c r="D1449" s="115">
        <v>42142</v>
      </c>
      <c r="E1449" s="114" t="s">
        <v>1011</v>
      </c>
      <c r="F1449" s="114">
        <v>23</v>
      </c>
      <c r="G1449" s="114" t="s">
        <v>395</v>
      </c>
      <c r="H1449" s="114">
        <v>1169</v>
      </c>
      <c r="I1449" s="114">
        <v>0.03</v>
      </c>
      <c r="J1449" s="117" t="s">
        <v>1630</v>
      </c>
      <c r="K1449" s="116">
        <v>0.03</v>
      </c>
      <c r="L1449" s="114" t="s">
        <v>130</v>
      </c>
      <c r="M1449" s="114" t="str">
        <f>VLOOKUP($H1449,References_1!$C$2:$D$827,2,)</f>
        <v>GP4</v>
      </c>
      <c r="N1449" s="114">
        <f>VLOOKUP($H1449,References_2!$D$2:'References_2'!$AQ$186,39,)</f>
        <v>0.1</v>
      </c>
      <c r="O1449" s="114" t="str">
        <f>LEFT(L1449,2)</f>
        <v>µg</v>
      </c>
      <c r="P1449" s="132">
        <f>IF($O1449="mg",VLOOKUP($C1449,References_1!$H$2:$I$18,2,)*$K1449*0.0864,IF($O1449="µg",VLOOKUP($C1449,References_1!$H$2:$I$18,2,)*$K1449*86.4,""))</f>
        <v>6.5318400000000008</v>
      </c>
      <c r="Q1449" s="116" t="str">
        <f>IF($O1449="mg","kg/j",IF($O1449="µg","mg/j",""))</f>
        <v>mg/j</v>
      </c>
    </row>
    <row r="1450" spans="1:17" x14ac:dyDescent="0.2">
      <c r="A1450" s="114">
        <f>VLOOKUP($B1450,References_1!$F$2:$G$18,2,)</f>
        <v>14</v>
      </c>
      <c r="B1450" s="114">
        <v>6127985</v>
      </c>
      <c r="C1450" s="114">
        <f>VLOOKUP($B1450,References_1!$F$2:$H$18,3,)</f>
        <v>11</v>
      </c>
      <c r="D1450" s="115">
        <v>42143</v>
      </c>
      <c r="E1450" s="114" t="s">
        <v>1003</v>
      </c>
      <c r="F1450" s="114">
        <v>23</v>
      </c>
      <c r="G1450" s="114" t="s">
        <v>395</v>
      </c>
      <c r="H1450" s="114">
        <v>1169</v>
      </c>
      <c r="I1450" s="114">
        <v>0.03</v>
      </c>
      <c r="J1450" s="117" t="s">
        <v>1630</v>
      </c>
      <c r="K1450" s="116">
        <v>0.03</v>
      </c>
      <c r="L1450" s="114" t="s">
        <v>130</v>
      </c>
      <c r="M1450" s="114" t="str">
        <f>VLOOKUP($H1450,References_1!$C$2:$D$827,2,)</f>
        <v>GP4</v>
      </c>
      <c r="N1450" s="114">
        <f>VLOOKUP($H1450,References_2!$D$2:'References_2'!$AQ$186,39,)</f>
        <v>0.1</v>
      </c>
      <c r="O1450" s="114" t="str">
        <f>LEFT(L1450,2)</f>
        <v>µg</v>
      </c>
      <c r="P1450" s="132">
        <f>IF($O1450="mg",VLOOKUP($C1450,References_1!$H$2:$I$18,2,)*$K1450*0.0864,IF($O1450="µg",VLOOKUP($C1450,References_1!$H$2:$I$18,2,)*$K1450*86.4,""))</f>
        <v>533.49995520000004</v>
      </c>
      <c r="Q1450" s="116" t="str">
        <f>IF($O1450="mg","kg/j",IF($O1450="µg","mg/j",""))</f>
        <v>mg/j</v>
      </c>
    </row>
    <row r="1451" spans="1:17" x14ac:dyDescent="0.2">
      <c r="A1451" s="114">
        <f>VLOOKUP($B1451,References_1!$F$2:$G$18,2,)</f>
        <v>12</v>
      </c>
      <c r="B1451" s="114">
        <v>6127975</v>
      </c>
      <c r="C1451" s="114">
        <f>VLOOKUP($B1451,References_1!$F$2:$H$18,3,)</f>
        <v>14</v>
      </c>
      <c r="D1451" s="115">
        <v>42143</v>
      </c>
      <c r="E1451" s="114" t="s">
        <v>995</v>
      </c>
      <c r="F1451" s="114">
        <v>23</v>
      </c>
      <c r="G1451" s="114" t="s">
        <v>395</v>
      </c>
      <c r="H1451" s="114">
        <v>1169</v>
      </c>
      <c r="I1451" s="114">
        <v>0.03</v>
      </c>
      <c r="J1451" s="117" t="s">
        <v>1630</v>
      </c>
      <c r="K1451" s="116">
        <v>0.03</v>
      </c>
      <c r="L1451" s="114" t="s">
        <v>130</v>
      </c>
      <c r="M1451" s="114" t="str">
        <f>VLOOKUP($H1451,References_1!$C$2:$D$827,2,)</f>
        <v>GP4</v>
      </c>
      <c r="N1451" s="114">
        <f>VLOOKUP($H1451,References_2!$D$2:'References_2'!$AQ$186,39,)</f>
        <v>0.1</v>
      </c>
      <c r="O1451" s="114" t="str">
        <f>LEFT(L1451,2)</f>
        <v>µg</v>
      </c>
      <c r="P1451" s="132">
        <f>IF($O1451="mg",VLOOKUP($C1451,References_1!$H$2:$I$18,2,)*$K1451*0.0864,IF($O1451="µg",VLOOKUP($C1451,References_1!$H$2:$I$18,2,)*$K1451*86.4,""))</f>
        <v>286.47354239999999</v>
      </c>
      <c r="Q1451" s="116" t="str">
        <f>IF($O1451="mg","kg/j",IF($O1451="µg","mg/j",""))</f>
        <v>mg/j</v>
      </c>
    </row>
    <row r="1452" spans="1:17" x14ac:dyDescent="0.2">
      <c r="A1452" s="114">
        <f>VLOOKUP($B1452,References_1!$F$2:$G$18,2,)</f>
        <v>17</v>
      </c>
      <c r="B1452" s="114">
        <v>6127980</v>
      </c>
      <c r="C1452" s="114">
        <f>VLOOKUP($B1452,References_1!$F$2:$H$18,3,)</f>
        <v>17</v>
      </c>
      <c r="D1452" s="115">
        <v>42144</v>
      </c>
      <c r="E1452" s="114" t="s">
        <v>387</v>
      </c>
      <c r="F1452" s="114">
        <v>23</v>
      </c>
      <c r="G1452" s="114" t="s">
        <v>395</v>
      </c>
      <c r="H1452" s="114">
        <v>1169</v>
      </c>
      <c r="I1452" s="114">
        <v>0.03</v>
      </c>
      <c r="J1452" s="117" t="s">
        <v>1630</v>
      </c>
      <c r="K1452" s="116">
        <v>0.03</v>
      </c>
      <c r="L1452" s="114" t="s">
        <v>130</v>
      </c>
      <c r="M1452" s="114" t="str">
        <f>VLOOKUP($H1452,References_1!$C$2:$D$827,2,)</f>
        <v>GP4</v>
      </c>
      <c r="N1452" s="114">
        <f>VLOOKUP($H1452,References_2!$D$2:'References_2'!$AQ$186,39,)</f>
        <v>0.1</v>
      </c>
      <c r="O1452" s="114" t="str">
        <f>LEFT(L1452,2)</f>
        <v>µg</v>
      </c>
      <c r="P1452" s="132">
        <f>IF($O1452="mg",VLOOKUP($C1452,References_1!$H$2:$I$18,2,)*$K1452*0.0864,IF($O1452="µg",VLOOKUP($C1452,References_1!$H$2:$I$18,2,)*$K1452*86.4,""))</f>
        <v>372.33367199999998</v>
      </c>
      <c r="Q1452" s="116" t="str">
        <f>IF($O1452="mg","kg/j",IF($O1452="µg","mg/j",""))</f>
        <v>mg/j</v>
      </c>
    </row>
    <row r="1453" spans="1:17" x14ac:dyDescent="0.2">
      <c r="A1453" s="114">
        <f>VLOOKUP($B1453,References_1!$F$2:$G$18,2,)</f>
        <v>4</v>
      </c>
      <c r="B1453" s="114">
        <v>6127935</v>
      </c>
      <c r="C1453" s="114">
        <f>VLOOKUP($B1453,References_1!$F$2:$H$18,3,)</f>
        <v>3</v>
      </c>
      <c r="D1453" s="115">
        <v>42142</v>
      </c>
      <c r="E1453" s="114" t="s">
        <v>1011</v>
      </c>
      <c r="F1453" s="114">
        <v>23</v>
      </c>
      <c r="G1453" s="114" t="s">
        <v>568</v>
      </c>
      <c r="H1453" s="114">
        <v>2544</v>
      </c>
      <c r="I1453" s="114">
        <v>0.03</v>
      </c>
      <c r="J1453" s="117" t="s">
        <v>1630</v>
      </c>
      <c r="K1453" s="116">
        <v>0.03</v>
      </c>
      <c r="L1453" s="114" t="s">
        <v>130</v>
      </c>
      <c r="M1453" s="114" t="str">
        <f>VLOOKUP($H1453,References_1!$C$2:$D$827,2,)</f>
        <v>GP4</v>
      </c>
      <c r="N1453" s="114">
        <f>VLOOKUP($H1453,References_2!$D$2:'References_2'!$AQ$186,39,)</f>
        <v>1.3</v>
      </c>
      <c r="O1453" s="114" t="str">
        <f>LEFT(L1453,2)</f>
        <v>µg</v>
      </c>
      <c r="P1453" s="132">
        <f>IF($O1453="mg",VLOOKUP($C1453,References_1!$H$2:$I$18,2,)*$K1453*0.0864,IF($O1453="µg",VLOOKUP($C1453,References_1!$H$2:$I$18,2,)*$K1453*86.4,""))</f>
        <v>6.5318400000000008</v>
      </c>
      <c r="Q1453" s="116" t="str">
        <f>IF($O1453="mg","kg/j",IF($O1453="µg","mg/j",""))</f>
        <v>mg/j</v>
      </c>
    </row>
    <row r="1454" spans="1:17" x14ac:dyDescent="0.2">
      <c r="A1454" s="114">
        <f>VLOOKUP($B1454,References_1!$F$2:$G$18,2,)</f>
        <v>14</v>
      </c>
      <c r="B1454" s="114">
        <v>6127985</v>
      </c>
      <c r="C1454" s="114">
        <f>VLOOKUP($B1454,References_1!$F$2:$H$18,3,)</f>
        <v>11</v>
      </c>
      <c r="D1454" s="115">
        <v>42143</v>
      </c>
      <c r="E1454" s="114" t="s">
        <v>1003</v>
      </c>
      <c r="F1454" s="114">
        <v>23</v>
      </c>
      <c r="G1454" s="114" t="s">
        <v>568</v>
      </c>
      <c r="H1454" s="114">
        <v>2544</v>
      </c>
      <c r="I1454" s="114">
        <v>0.03</v>
      </c>
      <c r="J1454" s="117" t="s">
        <v>1630</v>
      </c>
      <c r="K1454" s="116">
        <v>0.03</v>
      </c>
      <c r="L1454" s="114" t="s">
        <v>130</v>
      </c>
      <c r="M1454" s="114" t="str">
        <f>VLOOKUP($H1454,References_1!$C$2:$D$827,2,)</f>
        <v>GP4</v>
      </c>
      <c r="N1454" s="114">
        <f>VLOOKUP($H1454,References_2!$D$2:'References_2'!$AQ$186,39,)</f>
        <v>1.3</v>
      </c>
      <c r="O1454" s="114" t="str">
        <f>LEFT(L1454,2)</f>
        <v>µg</v>
      </c>
      <c r="P1454" s="132">
        <f>IF($O1454="mg",VLOOKUP($C1454,References_1!$H$2:$I$18,2,)*$K1454*0.0864,IF($O1454="µg",VLOOKUP($C1454,References_1!$H$2:$I$18,2,)*$K1454*86.4,""))</f>
        <v>533.49995520000004</v>
      </c>
      <c r="Q1454" s="116" t="str">
        <f>IF($O1454="mg","kg/j",IF($O1454="µg","mg/j",""))</f>
        <v>mg/j</v>
      </c>
    </row>
    <row r="1455" spans="1:17" x14ac:dyDescent="0.2">
      <c r="A1455" s="114">
        <f>VLOOKUP($B1455,References_1!$F$2:$G$18,2,)</f>
        <v>12</v>
      </c>
      <c r="B1455" s="114">
        <v>6127975</v>
      </c>
      <c r="C1455" s="114">
        <f>VLOOKUP($B1455,References_1!$F$2:$H$18,3,)</f>
        <v>14</v>
      </c>
      <c r="D1455" s="115">
        <v>42143</v>
      </c>
      <c r="E1455" s="114" t="s">
        <v>995</v>
      </c>
      <c r="F1455" s="114">
        <v>23</v>
      </c>
      <c r="G1455" s="114" t="s">
        <v>568</v>
      </c>
      <c r="H1455" s="114">
        <v>2544</v>
      </c>
      <c r="I1455" s="114">
        <v>0.03</v>
      </c>
      <c r="J1455" s="117" t="s">
        <v>1630</v>
      </c>
      <c r="K1455" s="116">
        <v>0.03</v>
      </c>
      <c r="L1455" s="114" t="s">
        <v>130</v>
      </c>
      <c r="M1455" s="114" t="str">
        <f>VLOOKUP($H1455,References_1!$C$2:$D$827,2,)</f>
        <v>GP4</v>
      </c>
      <c r="N1455" s="114">
        <f>VLOOKUP($H1455,References_2!$D$2:'References_2'!$AQ$186,39,)</f>
        <v>1.3</v>
      </c>
      <c r="O1455" s="114" t="str">
        <f>LEFT(L1455,2)</f>
        <v>µg</v>
      </c>
      <c r="P1455" s="132">
        <f>IF($O1455="mg",VLOOKUP($C1455,References_1!$H$2:$I$18,2,)*$K1455*0.0864,IF($O1455="µg",VLOOKUP($C1455,References_1!$H$2:$I$18,2,)*$K1455*86.4,""))</f>
        <v>286.47354239999999</v>
      </c>
      <c r="Q1455" s="116" t="str">
        <f>IF($O1455="mg","kg/j",IF($O1455="µg","mg/j",""))</f>
        <v>mg/j</v>
      </c>
    </row>
    <row r="1456" spans="1:17" x14ac:dyDescent="0.2">
      <c r="A1456" s="114">
        <f>VLOOKUP($B1456,References_1!$F$2:$G$18,2,)</f>
        <v>17</v>
      </c>
      <c r="B1456" s="114">
        <v>6127980</v>
      </c>
      <c r="C1456" s="114">
        <f>VLOOKUP($B1456,References_1!$F$2:$H$18,3,)</f>
        <v>17</v>
      </c>
      <c r="D1456" s="115">
        <v>42144</v>
      </c>
      <c r="E1456" s="114" t="s">
        <v>387</v>
      </c>
      <c r="F1456" s="114">
        <v>23</v>
      </c>
      <c r="G1456" s="114" t="s">
        <v>568</v>
      </c>
      <c r="H1456" s="114">
        <v>2544</v>
      </c>
      <c r="I1456" s="114">
        <v>0.03</v>
      </c>
      <c r="J1456" s="117" t="s">
        <v>1630</v>
      </c>
      <c r="K1456" s="116">
        <v>0.03</v>
      </c>
      <c r="L1456" s="114" t="s">
        <v>130</v>
      </c>
      <c r="M1456" s="114" t="str">
        <f>VLOOKUP($H1456,References_1!$C$2:$D$827,2,)</f>
        <v>GP4</v>
      </c>
      <c r="N1456" s="114">
        <f>VLOOKUP($H1456,References_2!$D$2:'References_2'!$AQ$186,39,)</f>
        <v>1.3</v>
      </c>
      <c r="O1456" s="114" t="str">
        <f>LEFT(L1456,2)</f>
        <v>µg</v>
      </c>
      <c r="P1456" s="132">
        <f>IF($O1456="mg",VLOOKUP($C1456,References_1!$H$2:$I$18,2,)*$K1456*0.0864,IF($O1456="µg",VLOOKUP($C1456,References_1!$H$2:$I$18,2,)*$K1456*86.4,""))</f>
        <v>372.33367199999998</v>
      </c>
      <c r="Q1456" s="116" t="str">
        <f>IF($O1456="mg","kg/j",IF($O1456="µg","mg/j",""))</f>
        <v>mg/j</v>
      </c>
    </row>
    <row r="1457" spans="1:17" x14ac:dyDescent="0.2">
      <c r="A1457" s="114">
        <f>VLOOKUP($B1457,References_1!$F$2:$G$18,2,)</f>
        <v>4</v>
      </c>
      <c r="B1457" s="114">
        <v>6127935</v>
      </c>
      <c r="C1457" s="114">
        <f>VLOOKUP($B1457,References_1!$F$2:$H$18,3,)</f>
        <v>3</v>
      </c>
      <c r="D1457" s="115">
        <v>42142</v>
      </c>
      <c r="E1457" s="114" t="s">
        <v>1011</v>
      </c>
      <c r="F1457" s="114">
        <v>23</v>
      </c>
      <c r="G1457" s="114" t="s">
        <v>569</v>
      </c>
      <c r="H1457" s="114">
        <v>1170</v>
      </c>
      <c r="I1457" s="114">
        <v>0.03</v>
      </c>
      <c r="J1457" s="117" t="s">
        <v>1630</v>
      </c>
      <c r="K1457" s="116">
        <v>0.03</v>
      </c>
      <c r="L1457" s="114" t="s">
        <v>130</v>
      </c>
      <c r="M1457" s="114" t="str">
        <f>VLOOKUP($H1457,References_1!$C$2:$D$827,2,)</f>
        <v>GP4</v>
      </c>
      <c r="N1457" s="114">
        <f>VLOOKUP($H1457,References_2!$D$2:'References_2'!$AQ$186,39,)</f>
        <v>5.9999999999999995E-4</v>
      </c>
      <c r="O1457" s="114" t="str">
        <f>LEFT(L1457,2)</f>
        <v>µg</v>
      </c>
      <c r="P1457" s="132">
        <f>IF($O1457="mg",VLOOKUP($C1457,References_1!$H$2:$I$18,2,)*$K1457*0.0864,IF($O1457="µg",VLOOKUP($C1457,References_1!$H$2:$I$18,2,)*$K1457*86.4,""))</f>
        <v>6.5318400000000008</v>
      </c>
      <c r="Q1457" s="116" t="str">
        <f>IF($O1457="mg","kg/j",IF($O1457="µg","mg/j",""))</f>
        <v>mg/j</v>
      </c>
    </row>
    <row r="1458" spans="1:17" x14ac:dyDescent="0.2">
      <c r="A1458" s="114">
        <f>VLOOKUP($B1458,References_1!$F$2:$G$18,2,)</f>
        <v>14</v>
      </c>
      <c r="B1458" s="114">
        <v>6127985</v>
      </c>
      <c r="C1458" s="114">
        <f>VLOOKUP($B1458,References_1!$F$2:$H$18,3,)</f>
        <v>11</v>
      </c>
      <c r="D1458" s="115">
        <v>42143</v>
      </c>
      <c r="E1458" s="114" t="s">
        <v>1003</v>
      </c>
      <c r="F1458" s="114">
        <v>23</v>
      </c>
      <c r="G1458" s="114" t="s">
        <v>569</v>
      </c>
      <c r="H1458" s="114">
        <v>1170</v>
      </c>
      <c r="I1458" s="114">
        <v>0.03</v>
      </c>
      <c r="J1458" s="117" t="s">
        <v>1630</v>
      </c>
      <c r="K1458" s="116">
        <v>0.03</v>
      </c>
      <c r="L1458" s="114" t="s">
        <v>130</v>
      </c>
      <c r="M1458" s="114" t="str">
        <f>VLOOKUP($H1458,References_1!$C$2:$D$827,2,)</f>
        <v>GP4</v>
      </c>
      <c r="N1458" s="114">
        <f>VLOOKUP($H1458,References_2!$D$2:'References_2'!$AQ$186,39,)</f>
        <v>5.9999999999999995E-4</v>
      </c>
      <c r="O1458" s="114" t="str">
        <f>LEFT(L1458,2)</f>
        <v>µg</v>
      </c>
      <c r="P1458" s="132">
        <f>IF($O1458="mg",VLOOKUP($C1458,References_1!$H$2:$I$18,2,)*$K1458*0.0864,IF($O1458="µg",VLOOKUP($C1458,References_1!$H$2:$I$18,2,)*$K1458*86.4,""))</f>
        <v>533.49995520000004</v>
      </c>
      <c r="Q1458" s="116" t="str">
        <f>IF($O1458="mg","kg/j",IF($O1458="µg","mg/j",""))</f>
        <v>mg/j</v>
      </c>
    </row>
    <row r="1459" spans="1:17" x14ac:dyDescent="0.2">
      <c r="A1459" s="114">
        <f>VLOOKUP($B1459,References_1!$F$2:$G$18,2,)</f>
        <v>12</v>
      </c>
      <c r="B1459" s="114">
        <v>6127975</v>
      </c>
      <c r="C1459" s="114">
        <f>VLOOKUP($B1459,References_1!$F$2:$H$18,3,)</f>
        <v>14</v>
      </c>
      <c r="D1459" s="115">
        <v>42143</v>
      </c>
      <c r="E1459" s="114" t="s">
        <v>995</v>
      </c>
      <c r="F1459" s="114">
        <v>23</v>
      </c>
      <c r="G1459" s="114" t="s">
        <v>569</v>
      </c>
      <c r="H1459" s="114">
        <v>1170</v>
      </c>
      <c r="I1459" s="114">
        <v>0.03</v>
      </c>
      <c r="J1459" s="117" t="s">
        <v>1630</v>
      </c>
      <c r="K1459" s="116">
        <v>0.03</v>
      </c>
      <c r="L1459" s="114" t="s">
        <v>130</v>
      </c>
      <c r="M1459" s="114" t="str">
        <f>VLOOKUP($H1459,References_1!$C$2:$D$827,2,)</f>
        <v>GP4</v>
      </c>
      <c r="N1459" s="114">
        <f>VLOOKUP($H1459,References_2!$D$2:'References_2'!$AQ$186,39,)</f>
        <v>5.9999999999999995E-4</v>
      </c>
      <c r="O1459" s="114" t="str">
        <f>LEFT(L1459,2)</f>
        <v>µg</v>
      </c>
      <c r="P1459" s="132">
        <f>IF($O1459="mg",VLOOKUP($C1459,References_1!$H$2:$I$18,2,)*$K1459*0.0864,IF($O1459="µg",VLOOKUP($C1459,References_1!$H$2:$I$18,2,)*$K1459*86.4,""))</f>
        <v>286.47354239999999</v>
      </c>
      <c r="Q1459" s="116" t="str">
        <f>IF($O1459="mg","kg/j",IF($O1459="µg","mg/j",""))</f>
        <v>mg/j</v>
      </c>
    </row>
    <row r="1460" spans="1:17" x14ac:dyDescent="0.2">
      <c r="A1460" s="114">
        <f>VLOOKUP($B1460,References_1!$F$2:$G$18,2,)</f>
        <v>17</v>
      </c>
      <c r="B1460" s="114">
        <v>6127980</v>
      </c>
      <c r="C1460" s="114">
        <f>VLOOKUP($B1460,References_1!$F$2:$H$18,3,)</f>
        <v>17</v>
      </c>
      <c r="D1460" s="115">
        <v>42144</v>
      </c>
      <c r="E1460" s="114" t="s">
        <v>387</v>
      </c>
      <c r="F1460" s="114">
        <v>23</v>
      </c>
      <c r="G1460" s="114" t="s">
        <v>569</v>
      </c>
      <c r="H1460" s="114">
        <v>1170</v>
      </c>
      <c r="I1460" s="114">
        <v>0.03</v>
      </c>
      <c r="J1460" s="117" t="s">
        <v>1630</v>
      </c>
      <c r="K1460" s="116">
        <v>0.03</v>
      </c>
      <c r="L1460" s="114" t="s">
        <v>130</v>
      </c>
      <c r="M1460" s="114" t="str">
        <f>VLOOKUP($H1460,References_1!$C$2:$D$827,2,)</f>
        <v>GP4</v>
      </c>
      <c r="N1460" s="114">
        <f>VLOOKUP($H1460,References_2!$D$2:'References_2'!$AQ$186,39,)</f>
        <v>5.9999999999999995E-4</v>
      </c>
      <c r="O1460" s="114" t="str">
        <f>LEFT(L1460,2)</f>
        <v>µg</v>
      </c>
      <c r="P1460" s="132">
        <f>IF($O1460="mg",VLOOKUP($C1460,References_1!$H$2:$I$18,2,)*$K1460*0.0864,IF($O1460="µg",VLOOKUP($C1460,References_1!$H$2:$I$18,2,)*$K1460*86.4,""))</f>
        <v>372.33367199999998</v>
      </c>
      <c r="Q1460" s="116" t="str">
        <f>IF($O1460="mg","kg/j",IF($O1460="µg","mg/j",""))</f>
        <v>mg/j</v>
      </c>
    </row>
    <row r="1461" spans="1:17" x14ac:dyDescent="0.2">
      <c r="A1461" s="114">
        <f>VLOOKUP($B1461,References_1!$F$2:$G$18,2,)</f>
        <v>4</v>
      </c>
      <c r="B1461" s="114">
        <v>6127935</v>
      </c>
      <c r="C1461" s="114">
        <f>VLOOKUP($B1461,References_1!$F$2:$H$18,3,)</f>
        <v>3</v>
      </c>
      <c r="D1461" s="115">
        <v>42142</v>
      </c>
      <c r="E1461" s="114" t="s">
        <v>1011</v>
      </c>
      <c r="F1461" s="114">
        <v>23</v>
      </c>
      <c r="G1461" s="114" t="s">
        <v>570</v>
      </c>
      <c r="H1461" s="114">
        <v>1171</v>
      </c>
      <c r="I1461" s="114">
        <v>0.05</v>
      </c>
      <c r="J1461" s="117" t="s">
        <v>1630</v>
      </c>
      <c r="K1461" s="116">
        <v>0.05</v>
      </c>
      <c r="L1461" s="114" t="s">
        <v>130</v>
      </c>
      <c r="M1461" s="114" t="str">
        <f>VLOOKUP($H1461,References_1!$C$2:$D$827,2,)</f>
        <v>GP4</v>
      </c>
      <c r="N1461" s="114" t="e">
        <f>VLOOKUP($H1461,References_2!$D$2:'References_2'!$AQ$186,39,)</f>
        <v>#N/A</v>
      </c>
      <c r="O1461" s="114" t="str">
        <f>LEFT(L1461,2)</f>
        <v>µg</v>
      </c>
      <c r="P1461" s="132">
        <f>IF($O1461="mg",VLOOKUP($C1461,References_1!$H$2:$I$18,2,)*$K1461*0.0864,IF($O1461="µg",VLOOKUP($C1461,References_1!$H$2:$I$18,2,)*$K1461*86.4,""))</f>
        <v>10.8864</v>
      </c>
      <c r="Q1461" s="116" t="str">
        <f>IF($O1461="mg","kg/j",IF($O1461="µg","mg/j",""))</f>
        <v>mg/j</v>
      </c>
    </row>
    <row r="1462" spans="1:17" x14ac:dyDescent="0.2">
      <c r="A1462" s="114">
        <f>VLOOKUP($B1462,References_1!$F$2:$G$18,2,)</f>
        <v>14</v>
      </c>
      <c r="B1462" s="114">
        <v>6127985</v>
      </c>
      <c r="C1462" s="114">
        <f>VLOOKUP($B1462,References_1!$F$2:$H$18,3,)</f>
        <v>11</v>
      </c>
      <c r="D1462" s="115">
        <v>42143</v>
      </c>
      <c r="E1462" s="114" t="s">
        <v>1003</v>
      </c>
      <c r="F1462" s="114">
        <v>23</v>
      </c>
      <c r="G1462" s="114" t="s">
        <v>570</v>
      </c>
      <c r="H1462" s="114">
        <v>1171</v>
      </c>
      <c r="I1462" s="114">
        <v>0.05</v>
      </c>
      <c r="J1462" s="117" t="s">
        <v>1630</v>
      </c>
      <c r="K1462" s="116">
        <v>0.05</v>
      </c>
      <c r="L1462" s="114" t="s">
        <v>130</v>
      </c>
      <c r="M1462" s="114" t="str">
        <f>VLOOKUP($H1462,References_1!$C$2:$D$827,2,)</f>
        <v>GP4</v>
      </c>
      <c r="N1462" s="114" t="e">
        <f>VLOOKUP($H1462,References_2!$D$2:'References_2'!$AQ$186,39,)</f>
        <v>#N/A</v>
      </c>
      <c r="O1462" s="114" t="str">
        <f>LEFT(L1462,2)</f>
        <v>µg</v>
      </c>
      <c r="P1462" s="132">
        <f>IF($O1462="mg",VLOOKUP($C1462,References_1!$H$2:$I$18,2,)*$K1462*0.0864,IF($O1462="µg",VLOOKUP($C1462,References_1!$H$2:$I$18,2,)*$K1462*86.4,""))</f>
        <v>889.16659200000015</v>
      </c>
      <c r="Q1462" s="116" t="str">
        <f>IF($O1462="mg","kg/j",IF($O1462="µg","mg/j",""))</f>
        <v>mg/j</v>
      </c>
    </row>
    <row r="1463" spans="1:17" x14ac:dyDescent="0.2">
      <c r="A1463" s="114">
        <f>VLOOKUP($B1463,References_1!$F$2:$G$18,2,)</f>
        <v>12</v>
      </c>
      <c r="B1463" s="114">
        <v>6127975</v>
      </c>
      <c r="C1463" s="114">
        <f>VLOOKUP($B1463,References_1!$F$2:$H$18,3,)</f>
        <v>14</v>
      </c>
      <c r="D1463" s="115">
        <v>42143</v>
      </c>
      <c r="E1463" s="114" t="s">
        <v>995</v>
      </c>
      <c r="F1463" s="114">
        <v>23</v>
      </c>
      <c r="G1463" s="114" t="s">
        <v>570</v>
      </c>
      <c r="H1463" s="114">
        <v>1171</v>
      </c>
      <c r="I1463" s="114">
        <v>0.05</v>
      </c>
      <c r="J1463" s="117" t="s">
        <v>1630</v>
      </c>
      <c r="K1463" s="116">
        <v>0.05</v>
      </c>
      <c r="L1463" s="114" t="s">
        <v>130</v>
      </c>
      <c r="M1463" s="114" t="str">
        <f>VLOOKUP($H1463,References_1!$C$2:$D$827,2,)</f>
        <v>GP4</v>
      </c>
      <c r="N1463" s="114" t="e">
        <f>VLOOKUP($H1463,References_2!$D$2:'References_2'!$AQ$186,39,)</f>
        <v>#N/A</v>
      </c>
      <c r="O1463" s="114" t="str">
        <f>LEFT(L1463,2)</f>
        <v>µg</v>
      </c>
      <c r="P1463" s="132">
        <f>IF($O1463="mg",VLOOKUP($C1463,References_1!$H$2:$I$18,2,)*$K1463*0.0864,IF($O1463="µg",VLOOKUP($C1463,References_1!$H$2:$I$18,2,)*$K1463*86.4,""))</f>
        <v>477.45590400000003</v>
      </c>
      <c r="Q1463" s="116" t="str">
        <f>IF($O1463="mg","kg/j",IF($O1463="µg","mg/j",""))</f>
        <v>mg/j</v>
      </c>
    </row>
    <row r="1464" spans="1:17" x14ac:dyDescent="0.2">
      <c r="A1464" s="114">
        <f>VLOOKUP($B1464,References_1!$F$2:$G$18,2,)</f>
        <v>17</v>
      </c>
      <c r="B1464" s="114">
        <v>6127980</v>
      </c>
      <c r="C1464" s="114">
        <f>VLOOKUP($B1464,References_1!$F$2:$H$18,3,)</f>
        <v>17</v>
      </c>
      <c r="D1464" s="115">
        <v>42144</v>
      </c>
      <c r="E1464" s="114" t="s">
        <v>387</v>
      </c>
      <c r="F1464" s="114">
        <v>23</v>
      </c>
      <c r="G1464" s="114" t="s">
        <v>570</v>
      </c>
      <c r="H1464" s="114">
        <v>1171</v>
      </c>
      <c r="I1464" s="114">
        <v>0.05</v>
      </c>
      <c r="J1464" s="117" t="s">
        <v>1630</v>
      </c>
      <c r="K1464" s="116">
        <v>0.05</v>
      </c>
      <c r="L1464" s="114" t="s">
        <v>130</v>
      </c>
      <c r="M1464" s="114" t="str">
        <f>VLOOKUP($H1464,References_1!$C$2:$D$827,2,)</f>
        <v>GP4</v>
      </c>
      <c r="N1464" s="114" t="e">
        <f>VLOOKUP($H1464,References_2!$D$2:'References_2'!$AQ$186,39,)</f>
        <v>#N/A</v>
      </c>
      <c r="O1464" s="114" t="str">
        <f>LEFT(L1464,2)</f>
        <v>µg</v>
      </c>
      <c r="P1464" s="132">
        <f>IF($O1464="mg",VLOOKUP($C1464,References_1!$H$2:$I$18,2,)*$K1464*0.0864,IF($O1464="µg",VLOOKUP($C1464,References_1!$H$2:$I$18,2,)*$K1464*86.4,""))</f>
        <v>620.55612000000008</v>
      </c>
      <c r="Q1464" s="116" t="str">
        <f>IF($O1464="mg","kg/j",IF($O1464="µg","mg/j",""))</f>
        <v>mg/j</v>
      </c>
    </row>
    <row r="1465" spans="1:17" x14ac:dyDescent="0.2">
      <c r="A1465" s="114">
        <f>VLOOKUP($B1465,References_1!$F$2:$G$18,2,)</f>
        <v>4</v>
      </c>
      <c r="B1465" s="114">
        <v>6127935</v>
      </c>
      <c r="C1465" s="114">
        <f>VLOOKUP($B1465,References_1!$F$2:$H$18,3,)</f>
        <v>3</v>
      </c>
      <c r="D1465" s="115">
        <v>42142</v>
      </c>
      <c r="E1465" s="114" t="s">
        <v>1011</v>
      </c>
      <c r="F1465" s="114">
        <v>23</v>
      </c>
      <c r="G1465" s="114" t="s">
        <v>571</v>
      </c>
      <c r="H1465" s="114">
        <v>1172</v>
      </c>
      <c r="I1465" s="114">
        <v>5.0000000000000001E-3</v>
      </c>
      <c r="J1465" s="117" t="s">
        <v>1630</v>
      </c>
      <c r="K1465" s="116">
        <v>5.0000000000000001E-3</v>
      </c>
      <c r="L1465" s="114" t="s">
        <v>130</v>
      </c>
      <c r="M1465" s="114" t="str">
        <f>VLOOKUP($H1465,References_1!$C$2:$D$827,2,)</f>
        <v>GP4</v>
      </c>
      <c r="N1465" s="114">
        <f>VLOOKUP($H1465,References_2!$D$2:'References_2'!$AQ$186,39,)</f>
        <v>1.2999999999999999E-3</v>
      </c>
      <c r="O1465" s="114" t="str">
        <f>LEFT(L1465,2)</f>
        <v>µg</v>
      </c>
      <c r="P1465" s="132">
        <f>IF($O1465="mg",VLOOKUP($C1465,References_1!$H$2:$I$18,2,)*$K1465*0.0864,IF($O1465="µg",VLOOKUP($C1465,References_1!$H$2:$I$18,2,)*$K1465*86.4,""))</f>
        <v>1.0886400000000001</v>
      </c>
      <c r="Q1465" s="116" t="str">
        <f>IF($O1465="mg","kg/j",IF($O1465="µg","mg/j",""))</f>
        <v>mg/j</v>
      </c>
    </row>
    <row r="1466" spans="1:17" x14ac:dyDescent="0.2">
      <c r="A1466" s="114">
        <f>VLOOKUP($B1466,References_1!$F$2:$G$18,2,)</f>
        <v>14</v>
      </c>
      <c r="B1466" s="114">
        <v>6127985</v>
      </c>
      <c r="C1466" s="114">
        <f>VLOOKUP($B1466,References_1!$F$2:$H$18,3,)</f>
        <v>11</v>
      </c>
      <c r="D1466" s="115">
        <v>42143</v>
      </c>
      <c r="E1466" s="114" t="s">
        <v>1003</v>
      </c>
      <c r="F1466" s="114">
        <v>23</v>
      </c>
      <c r="G1466" s="114" t="s">
        <v>571</v>
      </c>
      <c r="H1466" s="114">
        <v>1172</v>
      </c>
      <c r="I1466" s="114">
        <v>5.0000000000000001E-3</v>
      </c>
      <c r="J1466" s="117" t="s">
        <v>1630</v>
      </c>
      <c r="K1466" s="116">
        <v>5.0000000000000001E-3</v>
      </c>
      <c r="L1466" s="114" t="s">
        <v>130</v>
      </c>
      <c r="M1466" s="114" t="str">
        <f>VLOOKUP($H1466,References_1!$C$2:$D$827,2,)</f>
        <v>GP4</v>
      </c>
      <c r="N1466" s="114">
        <f>VLOOKUP($H1466,References_2!$D$2:'References_2'!$AQ$186,39,)</f>
        <v>1.2999999999999999E-3</v>
      </c>
      <c r="O1466" s="114" t="str">
        <f>LEFT(L1466,2)</f>
        <v>µg</v>
      </c>
      <c r="P1466" s="132">
        <f>IF($O1466="mg",VLOOKUP($C1466,References_1!$H$2:$I$18,2,)*$K1466*0.0864,IF($O1466="µg",VLOOKUP($C1466,References_1!$H$2:$I$18,2,)*$K1466*86.4,""))</f>
        <v>88.916659200000012</v>
      </c>
      <c r="Q1466" s="116" t="str">
        <f>IF($O1466="mg","kg/j",IF($O1466="µg","mg/j",""))</f>
        <v>mg/j</v>
      </c>
    </row>
    <row r="1467" spans="1:17" x14ac:dyDescent="0.2">
      <c r="A1467" s="114">
        <f>VLOOKUP($B1467,References_1!$F$2:$G$18,2,)</f>
        <v>12</v>
      </c>
      <c r="B1467" s="114">
        <v>6127975</v>
      </c>
      <c r="C1467" s="114">
        <f>VLOOKUP($B1467,References_1!$F$2:$H$18,3,)</f>
        <v>14</v>
      </c>
      <c r="D1467" s="115">
        <v>42143</v>
      </c>
      <c r="E1467" s="114" t="s">
        <v>995</v>
      </c>
      <c r="F1467" s="114">
        <v>23</v>
      </c>
      <c r="G1467" s="114" t="s">
        <v>571</v>
      </c>
      <c r="H1467" s="114">
        <v>1172</v>
      </c>
      <c r="I1467" s="114">
        <v>5.0000000000000001E-3</v>
      </c>
      <c r="J1467" s="117" t="s">
        <v>1630</v>
      </c>
      <c r="K1467" s="116">
        <v>5.0000000000000001E-3</v>
      </c>
      <c r="L1467" s="114" t="s">
        <v>130</v>
      </c>
      <c r="M1467" s="114" t="str">
        <f>VLOOKUP($H1467,References_1!$C$2:$D$827,2,)</f>
        <v>GP4</v>
      </c>
      <c r="N1467" s="114">
        <f>VLOOKUP($H1467,References_2!$D$2:'References_2'!$AQ$186,39,)</f>
        <v>1.2999999999999999E-3</v>
      </c>
      <c r="O1467" s="114" t="str">
        <f>LEFT(L1467,2)</f>
        <v>µg</v>
      </c>
      <c r="P1467" s="132">
        <f>IF($O1467="mg",VLOOKUP($C1467,References_1!$H$2:$I$18,2,)*$K1467*0.0864,IF($O1467="µg",VLOOKUP($C1467,References_1!$H$2:$I$18,2,)*$K1467*86.4,""))</f>
        <v>47.745590399999998</v>
      </c>
      <c r="Q1467" s="116" t="str">
        <f>IF($O1467="mg","kg/j",IF($O1467="µg","mg/j",""))</f>
        <v>mg/j</v>
      </c>
    </row>
    <row r="1468" spans="1:17" x14ac:dyDescent="0.2">
      <c r="A1468" s="114">
        <f>VLOOKUP($B1468,References_1!$F$2:$G$18,2,)</f>
        <v>17</v>
      </c>
      <c r="B1468" s="114">
        <v>6127980</v>
      </c>
      <c r="C1468" s="114">
        <f>VLOOKUP($B1468,References_1!$F$2:$H$18,3,)</f>
        <v>17</v>
      </c>
      <c r="D1468" s="115">
        <v>42144</v>
      </c>
      <c r="E1468" s="114" t="s">
        <v>387</v>
      </c>
      <c r="F1468" s="114">
        <v>23</v>
      </c>
      <c r="G1468" s="114" t="s">
        <v>571</v>
      </c>
      <c r="H1468" s="114">
        <v>1172</v>
      </c>
      <c r="I1468" s="114">
        <v>5.0000000000000001E-3</v>
      </c>
      <c r="J1468" s="117" t="s">
        <v>1630</v>
      </c>
      <c r="K1468" s="116">
        <v>5.0000000000000001E-3</v>
      </c>
      <c r="L1468" s="114" t="s">
        <v>130</v>
      </c>
      <c r="M1468" s="114" t="str">
        <f>VLOOKUP($H1468,References_1!$C$2:$D$827,2,)</f>
        <v>GP4</v>
      </c>
      <c r="N1468" s="114">
        <f>VLOOKUP($H1468,References_2!$D$2:'References_2'!$AQ$186,39,)</f>
        <v>1.2999999999999999E-3</v>
      </c>
      <c r="O1468" s="114" t="str">
        <f>LEFT(L1468,2)</f>
        <v>µg</v>
      </c>
      <c r="P1468" s="132">
        <f>IF($O1468="mg",VLOOKUP($C1468,References_1!$H$2:$I$18,2,)*$K1468*0.0864,IF($O1468="µg",VLOOKUP($C1468,References_1!$H$2:$I$18,2,)*$K1468*86.4,""))</f>
        <v>62.055611999999996</v>
      </c>
      <c r="Q1468" s="116" t="str">
        <f>IF($O1468="mg","kg/j",IF($O1468="µg","mg/j",""))</f>
        <v>mg/j</v>
      </c>
    </row>
    <row r="1469" spans="1:17" x14ac:dyDescent="0.2">
      <c r="A1469" s="114">
        <f>VLOOKUP($B1469,References_1!$F$2:$G$18,2,)</f>
        <v>4</v>
      </c>
      <c r="B1469" s="114">
        <v>6127935</v>
      </c>
      <c r="C1469" s="114">
        <f>VLOOKUP($B1469,References_1!$F$2:$H$18,3,)</f>
        <v>3</v>
      </c>
      <c r="D1469" s="115">
        <v>42142</v>
      </c>
      <c r="E1469" s="114" t="s">
        <v>1011</v>
      </c>
      <c r="F1469" s="114">
        <v>23</v>
      </c>
      <c r="G1469" s="114" t="s">
        <v>572</v>
      </c>
      <c r="H1469" s="114">
        <v>5525</v>
      </c>
      <c r="I1469" s="114">
        <v>0.02</v>
      </c>
      <c r="J1469" s="117" t="s">
        <v>1630</v>
      </c>
      <c r="K1469" s="116">
        <v>0.02</v>
      </c>
      <c r="L1469" s="114" t="s">
        <v>130</v>
      </c>
      <c r="M1469" s="114" t="str">
        <f>VLOOKUP($H1469,References_1!$C$2:$D$827,2,)</f>
        <v>GP4</v>
      </c>
      <c r="N1469" s="114" t="e">
        <f>VLOOKUP($H1469,References_2!$D$2:'References_2'!$AQ$186,39,)</f>
        <v>#N/A</v>
      </c>
      <c r="O1469" s="114" t="str">
        <f>LEFT(L1469,2)</f>
        <v>µg</v>
      </c>
      <c r="P1469" s="132">
        <f>IF($O1469="mg",VLOOKUP($C1469,References_1!$H$2:$I$18,2,)*$K1469*0.0864,IF($O1469="µg",VLOOKUP($C1469,References_1!$H$2:$I$18,2,)*$K1469*86.4,""))</f>
        <v>4.3545600000000002</v>
      </c>
      <c r="Q1469" s="116" t="str">
        <f>IF($O1469="mg","kg/j",IF($O1469="µg","mg/j",""))</f>
        <v>mg/j</v>
      </c>
    </row>
    <row r="1470" spans="1:17" x14ac:dyDescent="0.2">
      <c r="A1470" s="114">
        <f>VLOOKUP($B1470,References_1!$F$2:$G$18,2,)</f>
        <v>14</v>
      </c>
      <c r="B1470" s="114">
        <v>6127985</v>
      </c>
      <c r="C1470" s="114">
        <f>VLOOKUP($B1470,References_1!$F$2:$H$18,3,)</f>
        <v>11</v>
      </c>
      <c r="D1470" s="115">
        <v>42143</v>
      </c>
      <c r="E1470" s="114" t="s">
        <v>1003</v>
      </c>
      <c r="F1470" s="114">
        <v>23</v>
      </c>
      <c r="G1470" s="114" t="s">
        <v>572</v>
      </c>
      <c r="H1470" s="114">
        <v>5525</v>
      </c>
      <c r="I1470" s="114">
        <v>0.02</v>
      </c>
      <c r="J1470" s="117" t="s">
        <v>1630</v>
      </c>
      <c r="K1470" s="116">
        <v>0.02</v>
      </c>
      <c r="L1470" s="114" t="s">
        <v>130</v>
      </c>
      <c r="M1470" s="114" t="str">
        <f>VLOOKUP($H1470,References_1!$C$2:$D$827,2,)</f>
        <v>GP4</v>
      </c>
      <c r="N1470" s="114" t="e">
        <f>VLOOKUP($H1470,References_2!$D$2:'References_2'!$AQ$186,39,)</f>
        <v>#N/A</v>
      </c>
      <c r="O1470" s="114" t="str">
        <f>LEFT(L1470,2)</f>
        <v>µg</v>
      </c>
      <c r="P1470" s="132">
        <f>IF($O1470="mg",VLOOKUP($C1470,References_1!$H$2:$I$18,2,)*$K1470*0.0864,IF($O1470="µg",VLOOKUP($C1470,References_1!$H$2:$I$18,2,)*$K1470*86.4,""))</f>
        <v>355.66663680000005</v>
      </c>
      <c r="Q1470" s="116" t="str">
        <f>IF($O1470="mg","kg/j",IF($O1470="µg","mg/j",""))</f>
        <v>mg/j</v>
      </c>
    </row>
    <row r="1471" spans="1:17" x14ac:dyDescent="0.2">
      <c r="A1471" s="114">
        <f>VLOOKUP($B1471,References_1!$F$2:$G$18,2,)</f>
        <v>12</v>
      </c>
      <c r="B1471" s="114">
        <v>6127975</v>
      </c>
      <c r="C1471" s="114">
        <f>VLOOKUP($B1471,References_1!$F$2:$H$18,3,)</f>
        <v>14</v>
      </c>
      <c r="D1471" s="115">
        <v>42143</v>
      </c>
      <c r="E1471" s="114" t="s">
        <v>995</v>
      </c>
      <c r="F1471" s="114">
        <v>23</v>
      </c>
      <c r="G1471" s="114" t="s">
        <v>572</v>
      </c>
      <c r="H1471" s="114">
        <v>5525</v>
      </c>
      <c r="I1471" s="114">
        <v>0.02</v>
      </c>
      <c r="J1471" s="117" t="s">
        <v>1630</v>
      </c>
      <c r="K1471" s="116">
        <v>0.02</v>
      </c>
      <c r="L1471" s="114" t="s">
        <v>130</v>
      </c>
      <c r="M1471" s="114" t="str">
        <f>VLOOKUP($H1471,References_1!$C$2:$D$827,2,)</f>
        <v>GP4</v>
      </c>
      <c r="N1471" s="114" t="e">
        <f>VLOOKUP($H1471,References_2!$D$2:'References_2'!$AQ$186,39,)</f>
        <v>#N/A</v>
      </c>
      <c r="O1471" s="114" t="str">
        <f>LEFT(L1471,2)</f>
        <v>µg</v>
      </c>
      <c r="P1471" s="132">
        <f>IF($O1471="mg",VLOOKUP($C1471,References_1!$H$2:$I$18,2,)*$K1471*0.0864,IF($O1471="µg",VLOOKUP($C1471,References_1!$H$2:$I$18,2,)*$K1471*86.4,""))</f>
        <v>190.98236159999999</v>
      </c>
      <c r="Q1471" s="116" t="str">
        <f>IF($O1471="mg","kg/j",IF($O1471="µg","mg/j",""))</f>
        <v>mg/j</v>
      </c>
    </row>
    <row r="1472" spans="1:17" x14ac:dyDescent="0.2">
      <c r="A1472" s="114">
        <f>VLOOKUP($B1472,References_1!$F$2:$G$18,2,)</f>
        <v>17</v>
      </c>
      <c r="B1472" s="114">
        <v>6127980</v>
      </c>
      <c r="C1472" s="114">
        <f>VLOOKUP($B1472,References_1!$F$2:$H$18,3,)</f>
        <v>17</v>
      </c>
      <c r="D1472" s="115">
        <v>42144</v>
      </c>
      <c r="E1472" s="114" t="s">
        <v>387</v>
      </c>
      <c r="F1472" s="114">
        <v>23</v>
      </c>
      <c r="G1472" s="114" t="s">
        <v>572</v>
      </c>
      <c r="H1472" s="114">
        <v>5525</v>
      </c>
      <c r="I1472" s="114">
        <v>0.02</v>
      </c>
      <c r="J1472" s="117" t="s">
        <v>1630</v>
      </c>
      <c r="K1472" s="116">
        <v>0.02</v>
      </c>
      <c r="L1472" s="114" t="s">
        <v>130</v>
      </c>
      <c r="M1472" s="114" t="str">
        <f>VLOOKUP($H1472,References_1!$C$2:$D$827,2,)</f>
        <v>GP4</v>
      </c>
      <c r="N1472" s="114" t="e">
        <f>VLOOKUP($H1472,References_2!$D$2:'References_2'!$AQ$186,39,)</f>
        <v>#N/A</v>
      </c>
      <c r="O1472" s="114" t="str">
        <f>LEFT(L1472,2)</f>
        <v>µg</v>
      </c>
      <c r="P1472" s="132">
        <f>IF($O1472="mg",VLOOKUP($C1472,References_1!$H$2:$I$18,2,)*$K1472*0.0864,IF($O1472="µg",VLOOKUP($C1472,References_1!$H$2:$I$18,2,)*$K1472*86.4,""))</f>
        <v>248.22244799999999</v>
      </c>
      <c r="Q1472" s="116" t="str">
        <f>IF($O1472="mg","kg/j",IF($O1472="µg","mg/j",""))</f>
        <v>mg/j</v>
      </c>
    </row>
    <row r="1473" spans="1:17" x14ac:dyDescent="0.2">
      <c r="A1473" s="114">
        <f>VLOOKUP($B1473,References_1!$F$2:$G$18,2,)</f>
        <v>4</v>
      </c>
      <c r="B1473" s="114">
        <v>6127935</v>
      </c>
      <c r="C1473" s="114">
        <f>VLOOKUP($B1473,References_1!$F$2:$H$18,3,)</f>
        <v>3</v>
      </c>
      <c r="D1473" s="115">
        <v>42142</v>
      </c>
      <c r="E1473" s="114" t="s">
        <v>1011</v>
      </c>
      <c r="F1473" s="114">
        <v>23</v>
      </c>
      <c r="G1473" s="114" t="s">
        <v>720</v>
      </c>
      <c r="H1473" s="114">
        <v>2847</v>
      </c>
      <c r="I1473" s="114">
        <v>0.05</v>
      </c>
      <c r="J1473" s="117" t="s">
        <v>1630</v>
      </c>
      <c r="K1473" s="116">
        <v>0.05</v>
      </c>
      <c r="L1473" s="114" t="s">
        <v>130</v>
      </c>
      <c r="M1473" s="114" t="str">
        <f>VLOOKUP($H1473,References_1!$C$2:$D$827,2,)</f>
        <v>GP4</v>
      </c>
      <c r="N1473" s="114" t="e">
        <f>VLOOKUP($H1473,References_2!$D$2:'References_2'!$AQ$186,39,)</f>
        <v>#N/A</v>
      </c>
      <c r="O1473" s="114" t="str">
        <f>LEFT(L1473,2)</f>
        <v>µg</v>
      </c>
      <c r="P1473" s="132">
        <f>IF($O1473="mg",VLOOKUP($C1473,References_1!$H$2:$I$18,2,)*$K1473*0.0864,IF($O1473="µg",VLOOKUP($C1473,References_1!$H$2:$I$18,2,)*$K1473*86.4,""))</f>
        <v>10.8864</v>
      </c>
      <c r="Q1473" s="116" t="str">
        <f>IF($O1473="mg","kg/j",IF($O1473="µg","mg/j",""))</f>
        <v>mg/j</v>
      </c>
    </row>
    <row r="1474" spans="1:17" x14ac:dyDescent="0.2">
      <c r="A1474" s="114">
        <f>VLOOKUP($B1474,References_1!$F$2:$G$18,2,)</f>
        <v>14</v>
      </c>
      <c r="B1474" s="114">
        <v>6127985</v>
      </c>
      <c r="C1474" s="114">
        <f>VLOOKUP($B1474,References_1!$F$2:$H$18,3,)</f>
        <v>11</v>
      </c>
      <c r="D1474" s="115">
        <v>42143</v>
      </c>
      <c r="E1474" s="114" t="s">
        <v>1003</v>
      </c>
      <c r="F1474" s="114">
        <v>23</v>
      </c>
      <c r="G1474" s="114" t="s">
        <v>720</v>
      </c>
      <c r="H1474" s="114">
        <v>2847</v>
      </c>
      <c r="I1474" s="114">
        <v>0.05</v>
      </c>
      <c r="J1474" s="117" t="s">
        <v>1630</v>
      </c>
      <c r="K1474" s="116">
        <v>0.05</v>
      </c>
      <c r="L1474" s="114" t="s">
        <v>130</v>
      </c>
      <c r="M1474" s="114" t="str">
        <f>VLOOKUP($H1474,References_1!$C$2:$D$827,2,)</f>
        <v>GP4</v>
      </c>
      <c r="N1474" s="114" t="e">
        <f>VLOOKUP($H1474,References_2!$D$2:'References_2'!$AQ$186,39,)</f>
        <v>#N/A</v>
      </c>
      <c r="O1474" s="114" t="str">
        <f>LEFT(L1474,2)</f>
        <v>µg</v>
      </c>
      <c r="P1474" s="132">
        <f>IF($O1474="mg",VLOOKUP($C1474,References_1!$H$2:$I$18,2,)*$K1474*0.0864,IF($O1474="µg",VLOOKUP($C1474,References_1!$H$2:$I$18,2,)*$K1474*86.4,""))</f>
        <v>889.16659200000015</v>
      </c>
      <c r="Q1474" s="116" t="str">
        <f>IF($O1474="mg","kg/j",IF($O1474="µg","mg/j",""))</f>
        <v>mg/j</v>
      </c>
    </row>
    <row r="1475" spans="1:17" x14ac:dyDescent="0.2">
      <c r="A1475" s="114">
        <f>VLOOKUP($B1475,References_1!$F$2:$G$18,2,)</f>
        <v>12</v>
      </c>
      <c r="B1475" s="114">
        <v>6127975</v>
      </c>
      <c r="C1475" s="114">
        <f>VLOOKUP($B1475,References_1!$F$2:$H$18,3,)</f>
        <v>14</v>
      </c>
      <c r="D1475" s="115">
        <v>42143</v>
      </c>
      <c r="E1475" s="114" t="s">
        <v>995</v>
      </c>
      <c r="F1475" s="114">
        <v>23</v>
      </c>
      <c r="G1475" s="114" t="s">
        <v>720</v>
      </c>
      <c r="H1475" s="114">
        <v>2847</v>
      </c>
      <c r="I1475" s="114">
        <v>0.05</v>
      </c>
      <c r="J1475" s="117" t="s">
        <v>1630</v>
      </c>
      <c r="K1475" s="116">
        <v>0.05</v>
      </c>
      <c r="L1475" s="114" t="s">
        <v>130</v>
      </c>
      <c r="M1475" s="114" t="str">
        <f>VLOOKUP($H1475,References_1!$C$2:$D$827,2,)</f>
        <v>GP4</v>
      </c>
      <c r="N1475" s="114" t="e">
        <f>VLOOKUP($H1475,References_2!$D$2:'References_2'!$AQ$186,39,)</f>
        <v>#N/A</v>
      </c>
      <c r="O1475" s="114" t="str">
        <f>LEFT(L1475,2)</f>
        <v>µg</v>
      </c>
      <c r="P1475" s="132">
        <f>IF($O1475="mg",VLOOKUP($C1475,References_1!$H$2:$I$18,2,)*$K1475*0.0864,IF($O1475="µg",VLOOKUP($C1475,References_1!$H$2:$I$18,2,)*$K1475*86.4,""))</f>
        <v>477.45590400000003</v>
      </c>
      <c r="Q1475" s="116" t="str">
        <f>IF($O1475="mg","kg/j",IF($O1475="µg","mg/j",""))</f>
        <v>mg/j</v>
      </c>
    </row>
    <row r="1476" spans="1:17" x14ac:dyDescent="0.2">
      <c r="A1476" s="114">
        <f>VLOOKUP($B1476,References_1!$F$2:$G$18,2,)</f>
        <v>17</v>
      </c>
      <c r="B1476" s="114">
        <v>6127980</v>
      </c>
      <c r="C1476" s="114">
        <f>VLOOKUP($B1476,References_1!$F$2:$H$18,3,)</f>
        <v>17</v>
      </c>
      <c r="D1476" s="115">
        <v>42144</v>
      </c>
      <c r="E1476" s="114" t="s">
        <v>387</v>
      </c>
      <c r="F1476" s="114">
        <v>23</v>
      </c>
      <c r="G1476" s="114" t="s">
        <v>720</v>
      </c>
      <c r="H1476" s="114">
        <v>2847</v>
      </c>
      <c r="I1476" s="114">
        <v>0.05</v>
      </c>
      <c r="J1476" s="117" t="s">
        <v>1630</v>
      </c>
      <c r="K1476" s="116">
        <v>0.05</v>
      </c>
      <c r="L1476" s="114" t="s">
        <v>130</v>
      </c>
      <c r="M1476" s="114" t="str">
        <f>VLOOKUP($H1476,References_1!$C$2:$D$827,2,)</f>
        <v>GP4</v>
      </c>
      <c r="N1476" s="114" t="e">
        <f>VLOOKUP($H1476,References_2!$D$2:'References_2'!$AQ$186,39,)</f>
        <v>#N/A</v>
      </c>
      <c r="O1476" s="114" t="str">
        <f>LEFT(L1476,2)</f>
        <v>µg</v>
      </c>
      <c r="P1476" s="132">
        <f>IF($O1476="mg",VLOOKUP($C1476,References_1!$H$2:$I$18,2,)*$K1476*0.0864,IF($O1476="µg",VLOOKUP($C1476,References_1!$H$2:$I$18,2,)*$K1476*86.4,""))</f>
        <v>620.55612000000008</v>
      </c>
      <c r="Q1476" s="116" t="str">
        <f>IF($O1476="mg","kg/j",IF($O1476="µg","mg/j",""))</f>
        <v>mg/j</v>
      </c>
    </row>
    <row r="1477" spans="1:17" x14ac:dyDescent="0.2">
      <c r="A1477" s="114">
        <f>VLOOKUP($B1477,References_1!$F$2:$G$18,2,)</f>
        <v>4</v>
      </c>
      <c r="B1477" s="114">
        <v>6127935</v>
      </c>
      <c r="C1477" s="114">
        <f>VLOOKUP($B1477,References_1!$F$2:$H$18,3,)</f>
        <v>3</v>
      </c>
      <c r="D1477" s="115">
        <v>42142</v>
      </c>
      <c r="E1477" s="114" t="s">
        <v>1011</v>
      </c>
      <c r="F1477" s="114">
        <v>23</v>
      </c>
      <c r="G1477" s="114" t="s">
        <v>573</v>
      </c>
      <c r="H1477" s="114">
        <v>1173</v>
      </c>
      <c r="I1477" s="114">
        <v>5.0000000000000001E-3</v>
      </c>
      <c r="J1477" s="117" t="s">
        <v>1630</v>
      </c>
      <c r="K1477" s="116">
        <v>5.0000000000000001E-3</v>
      </c>
      <c r="L1477" s="114" t="s">
        <v>130</v>
      </c>
      <c r="M1477" s="114" t="str">
        <f>VLOOKUP($H1477,References_1!$C$2:$D$827,2,)</f>
        <v>GP4</v>
      </c>
      <c r="N1477" s="114" t="e">
        <f>VLOOKUP($H1477,References_2!$D$2:'References_2'!$AQ$186,39,)</f>
        <v>#N/A</v>
      </c>
      <c r="O1477" s="114" t="str">
        <f>LEFT(L1477,2)</f>
        <v>µg</v>
      </c>
      <c r="P1477" s="132">
        <f>IF($O1477="mg",VLOOKUP($C1477,References_1!$H$2:$I$18,2,)*$K1477*0.0864,IF($O1477="µg",VLOOKUP($C1477,References_1!$H$2:$I$18,2,)*$K1477*86.4,""))</f>
        <v>1.0886400000000001</v>
      </c>
      <c r="Q1477" s="116" t="str">
        <f>IF($O1477="mg","kg/j",IF($O1477="µg","mg/j",""))</f>
        <v>mg/j</v>
      </c>
    </row>
    <row r="1478" spans="1:17" x14ac:dyDescent="0.2">
      <c r="A1478" s="114">
        <f>VLOOKUP($B1478,References_1!$F$2:$G$18,2,)</f>
        <v>14</v>
      </c>
      <c r="B1478" s="114">
        <v>6127985</v>
      </c>
      <c r="C1478" s="114">
        <f>VLOOKUP($B1478,References_1!$F$2:$H$18,3,)</f>
        <v>11</v>
      </c>
      <c r="D1478" s="115">
        <v>42143</v>
      </c>
      <c r="E1478" s="114" t="s">
        <v>1003</v>
      </c>
      <c r="F1478" s="114">
        <v>23</v>
      </c>
      <c r="G1478" s="114" t="s">
        <v>573</v>
      </c>
      <c r="H1478" s="114">
        <v>1173</v>
      </c>
      <c r="I1478" s="114">
        <v>5.0000000000000001E-3</v>
      </c>
      <c r="J1478" s="117" t="s">
        <v>1630</v>
      </c>
      <c r="K1478" s="116">
        <v>5.0000000000000001E-3</v>
      </c>
      <c r="L1478" s="114" t="s">
        <v>130</v>
      </c>
      <c r="M1478" s="114" t="str">
        <f>VLOOKUP($H1478,References_1!$C$2:$D$827,2,)</f>
        <v>GP4</v>
      </c>
      <c r="N1478" s="114" t="e">
        <f>VLOOKUP($H1478,References_2!$D$2:'References_2'!$AQ$186,39,)</f>
        <v>#N/A</v>
      </c>
      <c r="O1478" s="114" t="str">
        <f>LEFT(L1478,2)</f>
        <v>µg</v>
      </c>
      <c r="P1478" s="132">
        <f>IF($O1478="mg",VLOOKUP($C1478,References_1!$H$2:$I$18,2,)*$K1478*0.0864,IF($O1478="µg",VLOOKUP($C1478,References_1!$H$2:$I$18,2,)*$K1478*86.4,""))</f>
        <v>88.916659200000012</v>
      </c>
      <c r="Q1478" s="116" t="str">
        <f>IF($O1478="mg","kg/j",IF($O1478="µg","mg/j",""))</f>
        <v>mg/j</v>
      </c>
    </row>
    <row r="1479" spans="1:17" x14ac:dyDescent="0.2">
      <c r="A1479" s="114">
        <f>VLOOKUP($B1479,References_1!$F$2:$G$18,2,)</f>
        <v>12</v>
      </c>
      <c r="B1479" s="114">
        <v>6127975</v>
      </c>
      <c r="C1479" s="114">
        <f>VLOOKUP($B1479,References_1!$F$2:$H$18,3,)</f>
        <v>14</v>
      </c>
      <c r="D1479" s="115">
        <v>42143</v>
      </c>
      <c r="E1479" s="114" t="s">
        <v>995</v>
      </c>
      <c r="F1479" s="114">
        <v>23</v>
      </c>
      <c r="G1479" s="114" t="s">
        <v>573</v>
      </c>
      <c r="H1479" s="114">
        <v>1173</v>
      </c>
      <c r="I1479" s="114">
        <v>5.0000000000000001E-3</v>
      </c>
      <c r="J1479" s="117" t="s">
        <v>1630</v>
      </c>
      <c r="K1479" s="116">
        <v>5.0000000000000001E-3</v>
      </c>
      <c r="L1479" s="114" t="s">
        <v>130</v>
      </c>
      <c r="M1479" s="114" t="str">
        <f>VLOOKUP($H1479,References_1!$C$2:$D$827,2,)</f>
        <v>GP4</v>
      </c>
      <c r="N1479" s="114" t="e">
        <f>VLOOKUP($H1479,References_2!$D$2:'References_2'!$AQ$186,39,)</f>
        <v>#N/A</v>
      </c>
      <c r="O1479" s="114" t="str">
        <f>LEFT(L1479,2)</f>
        <v>µg</v>
      </c>
      <c r="P1479" s="132">
        <f>IF($O1479="mg",VLOOKUP($C1479,References_1!$H$2:$I$18,2,)*$K1479*0.0864,IF($O1479="µg",VLOOKUP($C1479,References_1!$H$2:$I$18,2,)*$K1479*86.4,""))</f>
        <v>47.745590399999998</v>
      </c>
      <c r="Q1479" s="116" t="str">
        <f>IF($O1479="mg","kg/j",IF($O1479="µg","mg/j",""))</f>
        <v>mg/j</v>
      </c>
    </row>
    <row r="1480" spans="1:17" x14ac:dyDescent="0.2">
      <c r="A1480" s="114">
        <f>VLOOKUP($B1480,References_1!$F$2:$G$18,2,)</f>
        <v>17</v>
      </c>
      <c r="B1480" s="114">
        <v>6127980</v>
      </c>
      <c r="C1480" s="114">
        <f>VLOOKUP($B1480,References_1!$F$2:$H$18,3,)</f>
        <v>17</v>
      </c>
      <c r="D1480" s="115">
        <v>42144</v>
      </c>
      <c r="E1480" s="114" t="s">
        <v>387</v>
      </c>
      <c r="F1480" s="114">
        <v>23</v>
      </c>
      <c r="G1480" s="114" t="s">
        <v>573</v>
      </c>
      <c r="H1480" s="114">
        <v>1173</v>
      </c>
      <c r="I1480" s="114">
        <v>5.0000000000000001E-3</v>
      </c>
      <c r="J1480" s="117" t="s">
        <v>1630</v>
      </c>
      <c r="K1480" s="116">
        <v>5.0000000000000001E-3</v>
      </c>
      <c r="L1480" s="114" t="s">
        <v>130</v>
      </c>
      <c r="M1480" s="114" t="str">
        <f>VLOOKUP($H1480,References_1!$C$2:$D$827,2,)</f>
        <v>GP4</v>
      </c>
      <c r="N1480" s="114" t="e">
        <f>VLOOKUP($H1480,References_2!$D$2:'References_2'!$AQ$186,39,)</f>
        <v>#N/A</v>
      </c>
      <c r="O1480" s="114" t="str">
        <f>LEFT(L1480,2)</f>
        <v>µg</v>
      </c>
      <c r="P1480" s="132">
        <f>IF($O1480="mg",VLOOKUP($C1480,References_1!$H$2:$I$18,2,)*$K1480*0.0864,IF($O1480="µg",VLOOKUP($C1480,References_1!$H$2:$I$18,2,)*$K1480*86.4,""))</f>
        <v>62.055611999999996</v>
      </c>
      <c r="Q1480" s="116" t="str">
        <f>IF($O1480="mg","kg/j",IF($O1480="µg","mg/j",""))</f>
        <v>mg/j</v>
      </c>
    </row>
    <row r="1481" spans="1:17" x14ac:dyDescent="0.2">
      <c r="A1481" s="114">
        <f>VLOOKUP($B1481,References_1!$F$2:$G$18,2,)</f>
        <v>4</v>
      </c>
      <c r="B1481" s="114">
        <v>6127935</v>
      </c>
      <c r="C1481" s="114">
        <f>VLOOKUP($B1481,References_1!$F$2:$H$18,3,)</f>
        <v>3</v>
      </c>
      <c r="D1481" s="115">
        <v>42142</v>
      </c>
      <c r="E1481" s="114" t="s">
        <v>1011</v>
      </c>
      <c r="F1481" s="114">
        <v>23</v>
      </c>
      <c r="G1481" s="114" t="s">
        <v>574</v>
      </c>
      <c r="H1481" s="114">
        <v>1402</v>
      </c>
      <c r="I1481" s="114">
        <v>0.02</v>
      </c>
      <c r="J1481" s="117" t="s">
        <v>1630</v>
      </c>
      <c r="K1481" s="116">
        <v>0.02</v>
      </c>
      <c r="L1481" s="114" t="s">
        <v>130</v>
      </c>
      <c r="M1481" s="114" t="str">
        <f>VLOOKUP($H1481,References_1!$C$2:$D$827,2,)</f>
        <v>GP4</v>
      </c>
      <c r="N1481" s="114">
        <f>VLOOKUP($H1481,References_2!$D$2:'References_2'!$AQ$186,39,)</f>
        <v>0</v>
      </c>
      <c r="O1481" s="114" t="str">
        <f>LEFT(L1481,2)</f>
        <v>µg</v>
      </c>
      <c r="P1481" s="132">
        <f>IF($O1481="mg",VLOOKUP($C1481,References_1!$H$2:$I$18,2,)*$K1481*0.0864,IF($O1481="µg",VLOOKUP($C1481,References_1!$H$2:$I$18,2,)*$K1481*86.4,""))</f>
        <v>4.3545600000000002</v>
      </c>
      <c r="Q1481" s="116" t="str">
        <f>IF($O1481="mg","kg/j",IF($O1481="µg","mg/j",""))</f>
        <v>mg/j</v>
      </c>
    </row>
    <row r="1482" spans="1:17" x14ac:dyDescent="0.2">
      <c r="A1482" s="114">
        <f>VLOOKUP($B1482,References_1!$F$2:$G$18,2,)</f>
        <v>14</v>
      </c>
      <c r="B1482" s="114">
        <v>6127985</v>
      </c>
      <c r="C1482" s="114">
        <f>VLOOKUP($B1482,References_1!$F$2:$H$18,3,)</f>
        <v>11</v>
      </c>
      <c r="D1482" s="115">
        <v>42143</v>
      </c>
      <c r="E1482" s="114" t="s">
        <v>1003</v>
      </c>
      <c r="F1482" s="114">
        <v>23</v>
      </c>
      <c r="G1482" s="114" t="s">
        <v>574</v>
      </c>
      <c r="H1482" s="114">
        <v>1402</v>
      </c>
      <c r="I1482" s="114">
        <v>0.02</v>
      </c>
      <c r="J1482" s="117" t="s">
        <v>1630</v>
      </c>
      <c r="K1482" s="116">
        <v>0.02</v>
      </c>
      <c r="L1482" s="114" t="s">
        <v>130</v>
      </c>
      <c r="M1482" s="114" t="str">
        <f>VLOOKUP($H1482,References_1!$C$2:$D$827,2,)</f>
        <v>GP4</v>
      </c>
      <c r="N1482" s="114">
        <f>VLOOKUP($H1482,References_2!$D$2:'References_2'!$AQ$186,39,)</f>
        <v>0</v>
      </c>
      <c r="O1482" s="114" t="str">
        <f>LEFT(L1482,2)</f>
        <v>µg</v>
      </c>
      <c r="P1482" s="132">
        <f>IF($O1482="mg",VLOOKUP($C1482,References_1!$H$2:$I$18,2,)*$K1482*0.0864,IF($O1482="µg",VLOOKUP($C1482,References_1!$H$2:$I$18,2,)*$K1482*86.4,""))</f>
        <v>355.66663680000005</v>
      </c>
      <c r="Q1482" s="116" t="str">
        <f>IF($O1482="mg","kg/j",IF($O1482="µg","mg/j",""))</f>
        <v>mg/j</v>
      </c>
    </row>
    <row r="1483" spans="1:17" x14ac:dyDescent="0.2">
      <c r="A1483" s="114">
        <f>VLOOKUP($B1483,References_1!$F$2:$G$18,2,)</f>
        <v>12</v>
      </c>
      <c r="B1483" s="114">
        <v>6127975</v>
      </c>
      <c r="C1483" s="114">
        <f>VLOOKUP($B1483,References_1!$F$2:$H$18,3,)</f>
        <v>14</v>
      </c>
      <c r="D1483" s="115">
        <v>42143</v>
      </c>
      <c r="E1483" s="114" t="s">
        <v>995</v>
      </c>
      <c r="F1483" s="114">
        <v>23</v>
      </c>
      <c r="G1483" s="114" t="s">
        <v>574</v>
      </c>
      <c r="H1483" s="114">
        <v>1402</v>
      </c>
      <c r="I1483" s="114">
        <v>0.02</v>
      </c>
      <c r="J1483" s="117" t="s">
        <v>1630</v>
      </c>
      <c r="K1483" s="116">
        <v>0.02</v>
      </c>
      <c r="L1483" s="114" t="s">
        <v>130</v>
      </c>
      <c r="M1483" s="114" t="str">
        <f>VLOOKUP($H1483,References_1!$C$2:$D$827,2,)</f>
        <v>GP4</v>
      </c>
      <c r="N1483" s="114">
        <f>VLOOKUP($H1483,References_2!$D$2:'References_2'!$AQ$186,39,)</f>
        <v>0</v>
      </c>
      <c r="O1483" s="114" t="str">
        <f>LEFT(L1483,2)</f>
        <v>µg</v>
      </c>
      <c r="P1483" s="132">
        <f>IF($O1483="mg",VLOOKUP($C1483,References_1!$H$2:$I$18,2,)*$K1483*0.0864,IF($O1483="µg",VLOOKUP($C1483,References_1!$H$2:$I$18,2,)*$K1483*86.4,""))</f>
        <v>190.98236159999999</v>
      </c>
      <c r="Q1483" s="116" t="str">
        <f>IF($O1483="mg","kg/j",IF($O1483="µg","mg/j",""))</f>
        <v>mg/j</v>
      </c>
    </row>
    <row r="1484" spans="1:17" x14ac:dyDescent="0.2">
      <c r="A1484" s="114">
        <f>VLOOKUP($B1484,References_1!$F$2:$G$18,2,)</f>
        <v>17</v>
      </c>
      <c r="B1484" s="114">
        <v>6127980</v>
      </c>
      <c r="C1484" s="114">
        <f>VLOOKUP($B1484,References_1!$F$2:$H$18,3,)</f>
        <v>17</v>
      </c>
      <c r="D1484" s="115">
        <v>42144</v>
      </c>
      <c r="E1484" s="114" t="s">
        <v>387</v>
      </c>
      <c r="F1484" s="114">
        <v>23</v>
      </c>
      <c r="G1484" s="114" t="s">
        <v>574</v>
      </c>
      <c r="H1484" s="114">
        <v>1402</v>
      </c>
      <c r="I1484" s="114">
        <v>0.02</v>
      </c>
      <c r="J1484" s="117" t="s">
        <v>1630</v>
      </c>
      <c r="K1484" s="116">
        <v>0.02</v>
      </c>
      <c r="L1484" s="114" t="s">
        <v>130</v>
      </c>
      <c r="M1484" s="114" t="str">
        <f>VLOOKUP($H1484,References_1!$C$2:$D$827,2,)</f>
        <v>GP4</v>
      </c>
      <c r="N1484" s="114">
        <f>VLOOKUP($H1484,References_2!$D$2:'References_2'!$AQ$186,39,)</f>
        <v>0</v>
      </c>
      <c r="O1484" s="114" t="str">
        <f>LEFT(L1484,2)</f>
        <v>µg</v>
      </c>
      <c r="P1484" s="132">
        <f>IF($O1484="mg",VLOOKUP($C1484,References_1!$H$2:$I$18,2,)*$K1484*0.0864,IF($O1484="µg",VLOOKUP($C1484,References_1!$H$2:$I$18,2,)*$K1484*86.4,""))</f>
        <v>248.22244799999999</v>
      </c>
      <c r="Q1484" s="116" t="str">
        <f>IF($O1484="mg","kg/j",IF($O1484="µg","mg/j",""))</f>
        <v>mg/j</v>
      </c>
    </row>
    <row r="1485" spans="1:17" x14ac:dyDescent="0.2">
      <c r="A1485" s="114">
        <f>VLOOKUP($B1485,References_1!$F$2:$G$18,2,)</f>
        <v>4</v>
      </c>
      <c r="B1485" s="114">
        <v>6127935</v>
      </c>
      <c r="C1485" s="114">
        <f>VLOOKUP($B1485,References_1!$F$2:$H$18,3,)</f>
        <v>3</v>
      </c>
      <c r="D1485" s="115">
        <v>42142</v>
      </c>
      <c r="E1485" s="114" t="s">
        <v>1011</v>
      </c>
      <c r="F1485" s="114">
        <v>23</v>
      </c>
      <c r="G1485" s="114" t="s">
        <v>246</v>
      </c>
      <c r="H1485" s="114">
        <v>2826</v>
      </c>
      <c r="I1485" s="114">
        <v>100</v>
      </c>
      <c r="J1485" s="117" t="s">
        <v>1630</v>
      </c>
      <c r="K1485" s="116">
        <v>100</v>
      </c>
      <c r="L1485" s="114" t="s">
        <v>130</v>
      </c>
      <c r="M1485" s="114" t="str">
        <f>VLOOKUP($H1485,References_1!$C$2:$D$827,2,)</f>
        <v>GP5</v>
      </c>
      <c r="N1485" s="114">
        <f>VLOOKUP($H1485,References_2!$D$2:'References_2'!$AQ$186,39,)</f>
        <v>20</v>
      </c>
      <c r="O1485" s="114" t="str">
        <f>LEFT(L1485,2)</f>
        <v>µg</v>
      </c>
      <c r="P1485" s="132">
        <f>IF($O1485="mg",VLOOKUP($C1485,References_1!$H$2:$I$18,2,)*$K1485*0.0864,IF($O1485="µg",VLOOKUP($C1485,References_1!$H$2:$I$18,2,)*$K1485*86.4,""))</f>
        <v>21772.800000000003</v>
      </c>
      <c r="Q1485" s="116" t="str">
        <f>IF($O1485="mg","kg/j",IF($O1485="µg","mg/j",""))</f>
        <v>mg/j</v>
      </c>
    </row>
    <row r="1486" spans="1:17" x14ac:dyDescent="0.2">
      <c r="A1486" s="114">
        <f>VLOOKUP($B1486,References_1!$F$2:$G$18,2,)</f>
        <v>14</v>
      </c>
      <c r="B1486" s="114">
        <v>6127985</v>
      </c>
      <c r="C1486" s="114">
        <f>VLOOKUP($B1486,References_1!$F$2:$H$18,3,)</f>
        <v>11</v>
      </c>
      <c r="D1486" s="115">
        <v>42143</v>
      </c>
      <c r="E1486" s="114" t="s">
        <v>1003</v>
      </c>
      <c r="F1486" s="114">
        <v>23</v>
      </c>
      <c r="G1486" s="114" t="s">
        <v>246</v>
      </c>
      <c r="H1486" s="114">
        <v>2826</v>
      </c>
      <c r="I1486" s="114">
        <v>100</v>
      </c>
      <c r="J1486" s="117" t="s">
        <v>1630</v>
      </c>
      <c r="K1486" s="116">
        <v>100</v>
      </c>
      <c r="L1486" s="114" t="s">
        <v>130</v>
      </c>
      <c r="M1486" s="114" t="str">
        <f>VLOOKUP($H1486,References_1!$C$2:$D$827,2,)</f>
        <v>GP5</v>
      </c>
      <c r="N1486" s="114">
        <f>VLOOKUP($H1486,References_2!$D$2:'References_2'!$AQ$186,39,)</f>
        <v>20</v>
      </c>
      <c r="O1486" s="114" t="str">
        <f>LEFT(L1486,2)</f>
        <v>µg</v>
      </c>
      <c r="P1486" s="132">
        <f>IF($O1486="mg",VLOOKUP($C1486,References_1!$H$2:$I$18,2,)*$K1486*0.0864,IF($O1486="µg",VLOOKUP($C1486,References_1!$H$2:$I$18,2,)*$K1486*86.4,""))</f>
        <v>1778333.1840000001</v>
      </c>
      <c r="Q1486" s="116" t="str">
        <f>IF($O1486="mg","kg/j",IF($O1486="µg","mg/j",""))</f>
        <v>mg/j</v>
      </c>
    </row>
    <row r="1487" spans="1:17" x14ac:dyDescent="0.2">
      <c r="A1487" s="114">
        <f>VLOOKUP($B1487,References_1!$F$2:$G$18,2,)</f>
        <v>2</v>
      </c>
      <c r="B1487" s="114">
        <v>6127915</v>
      </c>
      <c r="C1487" s="114">
        <f>VLOOKUP($B1487,References_1!$F$2:$H$18,3,)</f>
        <v>12</v>
      </c>
      <c r="D1487" s="115">
        <v>42143</v>
      </c>
      <c r="E1487" s="114" t="s">
        <v>1007</v>
      </c>
      <c r="F1487" s="114">
        <v>23</v>
      </c>
      <c r="G1487" s="114" t="s">
        <v>246</v>
      </c>
      <c r="H1487" s="114">
        <v>2826</v>
      </c>
      <c r="I1487" s="114">
        <v>100</v>
      </c>
      <c r="J1487" s="117" t="s">
        <v>1630</v>
      </c>
      <c r="K1487" s="116">
        <v>100</v>
      </c>
      <c r="L1487" s="114" t="s">
        <v>130</v>
      </c>
      <c r="M1487" s="114" t="str">
        <f>VLOOKUP($H1487,References_1!$C$2:$D$827,2,)</f>
        <v>GP5</v>
      </c>
      <c r="N1487" s="114">
        <f>VLOOKUP($H1487,References_2!$D$2:'References_2'!$AQ$186,39,)</f>
        <v>20</v>
      </c>
      <c r="O1487" s="114" t="str">
        <f>LEFT(L1487,2)</f>
        <v>µg</v>
      </c>
      <c r="P1487" s="132">
        <f>IF($O1487="mg",VLOOKUP($C1487,References_1!$H$2:$I$18,2,)*$K1487*0.0864,IF($O1487="µg",VLOOKUP($C1487,References_1!$H$2:$I$18,2,)*$K1487*86.4,""))</f>
        <v>16485.12</v>
      </c>
      <c r="Q1487" s="116" t="str">
        <f>IF($O1487="mg","kg/j",IF($O1487="µg","mg/j",""))</f>
        <v>mg/j</v>
      </c>
    </row>
    <row r="1488" spans="1:17" x14ac:dyDescent="0.2">
      <c r="A1488" s="114">
        <f>VLOOKUP($B1488,References_1!$F$2:$G$18,2,)</f>
        <v>11</v>
      </c>
      <c r="B1488" s="114" t="s">
        <v>1032</v>
      </c>
      <c r="C1488" s="114">
        <f>VLOOKUP($B1488,References_1!$F$2:$H$18,3,)</f>
        <v>13</v>
      </c>
      <c r="D1488" s="115">
        <v>42143</v>
      </c>
      <c r="E1488" s="114" t="s">
        <v>1033</v>
      </c>
      <c r="F1488" s="114">
        <v>23</v>
      </c>
      <c r="G1488" s="114" t="s">
        <v>246</v>
      </c>
      <c r="H1488" s="114">
        <v>2826</v>
      </c>
      <c r="I1488" s="114">
        <v>100</v>
      </c>
      <c r="J1488" s="117" t="s">
        <v>1630</v>
      </c>
      <c r="K1488" s="116">
        <v>100</v>
      </c>
      <c r="L1488" s="114" t="s">
        <v>130</v>
      </c>
      <c r="M1488" s="114" t="str">
        <f>VLOOKUP($H1488,References_1!$C$2:$D$827,2,)</f>
        <v>GP5</v>
      </c>
      <c r="N1488" s="114">
        <f>VLOOKUP($H1488,References_2!$D$2:'References_2'!$AQ$186,39,)</f>
        <v>20</v>
      </c>
      <c r="O1488" s="114" t="str">
        <f>LEFT(L1488,2)</f>
        <v>µg</v>
      </c>
      <c r="P1488" s="132">
        <f>IF($O1488="mg",VLOOKUP($C1488,References_1!$H$2:$I$18,2,)*$K1488*0.0864,IF($O1488="µg",VLOOKUP($C1488,References_1!$H$2:$I$18,2,)*$K1488*86.4,""))</f>
        <v>372003.83999999997</v>
      </c>
      <c r="Q1488" s="116" t="str">
        <f>IF($O1488="mg","kg/j",IF($O1488="µg","mg/j",""))</f>
        <v>mg/j</v>
      </c>
    </row>
    <row r="1489" spans="1:17" x14ac:dyDescent="0.2">
      <c r="A1489" s="114">
        <f>VLOOKUP($B1489,References_1!$F$2:$G$18,2,)</f>
        <v>12</v>
      </c>
      <c r="B1489" s="114">
        <v>6127975</v>
      </c>
      <c r="C1489" s="114">
        <f>VLOOKUP($B1489,References_1!$F$2:$H$18,3,)</f>
        <v>14</v>
      </c>
      <c r="D1489" s="115">
        <v>42143</v>
      </c>
      <c r="E1489" s="114" t="s">
        <v>995</v>
      </c>
      <c r="F1489" s="114">
        <v>23</v>
      </c>
      <c r="G1489" s="114" t="s">
        <v>246</v>
      </c>
      <c r="H1489" s="114">
        <v>2826</v>
      </c>
      <c r="I1489" s="114">
        <v>100</v>
      </c>
      <c r="J1489" s="117" t="s">
        <v>1630</v>
      </c>
      <c r="K1489" s="116">
        <v>100</v>
      </c>
      <c r="L1489" s="114" t="s">
        <v>130</v>
      </c>
      <c r="M1489" s="114" t="str">
        <f>VLOOKUP($H1489,References_1!$C$2:$D$827,2,)</f>
        <v>GP5</v>
      </c>
      <c r="N1489" s="114">
        <f>VLOOKUP($H1489,References_2!$D$2:'References_2'!$AQ$186,39,)</f>
        <v>20</v>
      </c>
      <c r="O1489" s="114" t="str">
        <f>LEFT(L1489,2)</f>
        <v>µg</v>
      </c>
      <c r="P1489" s="132">
        <f>IF($O1489="mg",VLOOKUP($C1489,References_1!$H$2:$I$18,2,)*$K1489*0.0864,IF($O1489="µg",VLOOKUP($C1489,References_1!$H$2:$I$18,2,)*$K1489*86.4,""))</f>
        <v>954911.80799999996</v>
      </c>
      <c r="Q1489" s="116" t="str">
        <f>IF($O1489="mg","kg/j",IF($O1489="µg","mg/j",""))</f>
        <v>mg/j</v>
      </c>
    </row>
    <row r="1490" spans="1:17" x14ac:dyDescent="0.2">
      <c r="A1490" s="114">
        <f>VLOOKUP($B1490,References_1!$F$2:$G$18,2,)</f>
        <v>15</v>
      </c>
      <c r="B1490" s="114">
        <v>6127900</v>
      </c>
      <c r="C1490" s="114">
        <f>VLOOKUP($B1490,References_1!$F$2:$H$18,3,)</f>
        <v>15</v>
      </c>
      <c r="D1490" s="115">
        <v>42144</v>
      </c>
      <c r="E1490" s="114" t="s">
        <v>119</v>
      </c>
      <c r="F1490" s="114">
        <v>23</v>
      </c>
      <c r="G1490" s="114" t="s">
        <v>246</v>
      </c>
      <c r="H1490" s="114">
        <v>2826</v>
      </c>
      <c r="I1490" s="114">
        <v>100</v>
      </c>
      <c r="J1490" s="117" t="s">
        <v>1630</v>
      </c>
      <c r="K1490" s="116">
        <v>100</v>
      </c>
      <c r="L1490" s="114" t="s">
        <v>130</v>
      </c>
      <c r="M1490" s="114" t="str">
        <f>VLOOKUP($H1490,References_1!$C$2:$D$827,2,)</f>
        <v>GP5</v>
      </c>
      <c r="N1490" s="114">
        <f>VLOOKUP($H1490,References_2!$D$2:'References_2'!$AQ$186,39,)</f>
        <v>20</v>
      </c>
      <c r="O1490" s="114" t="str">
        <f>LEFT(L1490,2)</f>
        <v>µg</v>
      </c>
      <c r="P1490" s="132">
        <f>IF($O1490="mg",VLOOKUP($C1490,References_1!$H$2:$I$18,2,)*$K1490*0.0864,IF($O1490="µg",VLOOKUP($C1490,References_1!$H$2:$I$18,2,)*$K1490*86.4,""))</f>
        <v>891475.20000000042</v>
      </c>
      <c r="Q1490" s="116" t="str">
        <f>IF($O1490="mg","kg/j",IF($O1490="µg","mg/j",""))</f>
        <v>mg/j</v>
      </c>
    </row>
    <row r="1491" spans="1:17" x14ac:dyDescent="0.2">
      <c r="A1491" s="114">
        <f>VLOOKUP($B1491,References_1!$F$2:$G$18,2,)</f>
        <v>17</v>
      </c>
      <c r="B1491" s="114">
        <v>6127980</v>
      </c>
      <c r="C1491" s="114">
        <f>VLOOKUP($B1491,References_1!$F$2:$H$18,3,)</f>
        <v>17</v>
      </c>
      <c r="D1491" s="115">
        <v>42144</v>
      </c>
      <c r="E1491" s="114" t="s">
        <v>387</v>
      </c>
      <c r="F1491" s="114">
        <v>23</v>
      </c>
      <c r="G1491" s="114" t="s">
        <v>246</v>
      </c>
      <c r="H1491" s="114">
        <v>2826</v>
      </c>
      <c r="I1491" s="114">
        <v>100</v>
      </c>
      <c r="J1491" s="117" t="s">
        <v>1630</v>
      </c>
      <c r="K1491" s="116">
        <v>100</v>
      </c>
      <c r="L1491" s="114" t="s">
        <v>130</v>
      </c>
      <c r="M1491" s="114" t="str">
        <f>VLOOKUP($H1491,References_1!$C$2:$D$827,2,)</f>
        <v>GP5</v>
      </c>
      <c r="N1491" s="114">
        <f>VLOOKUP($H1491,References_2!$D$2:'References_2'!$AQ$186,39,)</f>
        <v>20</v>
      </c>
      <c r="O1491" s="114" t="str">
        <f>LEFT(L1491,2)</f>
        <v>µg</v>
      </c>
      <c r="P1491" s="132">
        <f>IF($O1491="mg",VLOOKUP($C1491,References_1!$H$2:$I$18,2,)*$K1491*0.0864,IF($O1491="µg",VLOOKUP($C1491,References_1!$H$2:$I$18,2,)*$K1491*86.4,""))</f>
        <v>1241112.24</v>
      </c>
      <c r="Q1491" s="116" t="str">
        <f>IF($O1491="mg","kg/j",IF($O1491="µg","mg/j",""))</f>
        <v>mg/j</v>
      </c>
    </row>
    <row r="1492" spans="1:17" x14ac:dyDescent="0.2">
      <c r="A1492" s="114">
        <f>VLOOKUP($B1492,References_1!$F$2:$G$18,2,)</f>
        <v>4</v>
      </c>
      <c r="B1492" s="114">
        <v>6127935</v>
      </c>
      <c r="C1492" s="114">
        <f>VLOOKUP($B1492,References_1!$F$2:$H$18,3,)</f>
        <v>3</v>
      </c>
      <c r="D1492" s="115">
        <v>42142</v>
      </c>
      <c r="E1492" s="114" t="s">
        <v>1011</v>
      </c>
      <c r="F1492" s="114">
        <v>23</v>
      </c>
      <c r="G1492" s="114" t="s">
        <v>575</v>
      </c>
      <c r="H1492" s="114">
        <v>2982</v>
      </c>
      <c r="I1492" s="114">
        <v>0.02</v>
      </c>
      <c r="J1492" s="117" t="s">
        <v>1630</v>
      </c>
      <c r="K1492" s="116">
        <v>0.02</v>
      </c>
      <c r="L1492" s="114" t="s">
        <v>130</v>
      </c>
      <c r="M1492" s="114" t="str">
        <f>VLOOKUP($H1492,References_1!$C$2:$D$827,2,)</f>
        <v>GP4</v>
      </c>
      <c r="N1492" s="114" t="e">
        <f>VLOOKUP($H1492,References_2!$D$2:'References_2'!$AQ$186,39,)</f>
        <v>#N/A</v>
      </c>
      <c r="O1492" s="114" t="str">
        <f>LEFT(L1492,2)</f>
        <v>µg</v>
      </c>
      <c r="P1492" s="132">
        <f>IF($O1492="mg",VLOOKUP($C1492,References_1!$H$2:$I$18,2,)*$K1492*0.0864,IF($O1492="µg",VLOOKUP($C1492,References_1!$H$2:$I$18,2,)*$K1492*86.4,""))</f>
        <v>4.3545600000000002</v>
      </c>
      <c r="Q1492" s="116" t="str">
        <f>IF($O1492="mg","kg/j",IF($O1492="µg","mg/j",""))</f>
        <v>mg/j</v>
      </c>
    </row>
    <row r="1493" spans="1:17" x14ac:dyDescent="0.2">
      <c r="A1493" s="114">
        <f>VLOOKUP($B1493,References_1!$F$2:$G$18,2,)</f>
        <v>14</v>
      </c>
      <c r="B1493" s="114">
        <v>6127985</v>
      </c>
      <c r="C1493" s="114">
        <f>VLOOKUP($B1493,References_1!$F$2:$H$18,3,)</f>
        <v>11</v>
      </c>
      <c r="D1493" s="115">
        <v>42143</v>
      </c>
      <c r="E1493" s="114" t="s">
        <v>1003</v>
      </c>
      <c r="F1493" s="114">
        <v>23</v>
      </c>
      <c r="G1493" s="114" t="s">
        <v>575</v>
      </c>
      <c r="H1493" s="114">
        <v>2982</v>
      </c>
      <c r="I1493" s="114">
        <v>0.02</v>
      </c>
      <c r="J1493" s="117" t="s">
        <v>1630</v>
      </c>
      <c r="K1493" s="116">
        <v>0.02</v>
      </c>
      <c r="L1493" s="114" t="s">
        <v>130</v>
      </c>
      <c r="M1493" s="114" t="str">
        <f>VLOOKUP($H1493,References_1!$C$2:$D$827,2,)</f>
        <v>GP4</v>
      </c>
      <c r="N1493" s="114" t="e">
        <f>VLOOKUP($H1493,References_2!$D$2:'References_2'!$AQ$186,39,)</f>
        <v>#N/A</v>
      </c>
      <c r="O1493" s="114" t="str">
        <f>LEFT(L1493,2)</f>
        <v>µg</v>
      </c>
      <c r="P1493" s="132">
        <f>IF($O1493="mg",VLOOKUP($C1493,References_1!$H$2:$I$18,2,)*$K1493*0.0864,IF($O1493="µg",VLOOKUP($C1493,References_1!$H$2:$I$18,2,)*$K1493*86.4,""))</f>
        <v>355.66663680000005</v>
      </c>
      <c r="Q1493" s="116" t="str">
        <f>IF($O1493="mg","kg/j",IF($O1493="µg","mg/j",""))</f>
        <v>mg/j</v>
      </c>
    </row>
    <row r="1494" spans="1:17" x14ac:dyDescent="0.2">
      <c r="A1494" s="114">
        <f>VLOOKUP($B1494,References_1!$F$2:$G$18,2,)</f>
        <v>12</v>
      </c>
      <c r="B1494" s="114">
        <v>6127975</v>
      </c>
      <c r="C1494" s="114">
        <f>VLOOKUP($B1494,References_1!$F$2:$H$18,3,)</f>
        <v>14</v>
      </c>
      <c r="D1494" s="115">
        <v>42143</v>
      </c>
      <c r="E1494" s="114" t="s">
        <v>995</v>
      </c>
      <c r="F1494" s="114">
        <v>23</v>
      </c>
      <c r="G1494" s="114" t="s">
        <v>575</v>
      </c>
      <c r="H1494" s="114">
        <v>2982</v>
      </c>
      <c r="I1494" s="114">
        <v>0.02</v>
      </c>
      <c r="J1494" s="117" t="s">
        <v>1630</v>
      </c>
      <c r="K1494" s="116">
        <v>0.02</v>
      </c>
      <c r="L1494" s="114" t="s">
        <v>130</v>
      </c>
      <c r="M1494" s="114" t="str">
        <f>VLOOKUP($H1494,References_1!$C$2:$D$827,2,)</f>
        <v>GP4</v>
      </c>
      <c r="N1494" s="114" t="e">
        <f>VLOOKUP($H1494,References_2!$D$2:'References_2'!$AQ$186,39,)</f>
        <v>#N/A</v>
      </c>
      <c r="O1494" s="114" t="str">
        <f>LEFT(L1494,2)</f>
        <v>µg</v>
      </c>
      <c r="P1494" s="132">
        <f>IF($O1494="mg",VLOOKUP($C1494,References_1!$H$2:$I$18,2,)*$K1494*0.0864,IF($O1494="µg",VLOOKUP($C1494,References_1!$H$2:$I$18,2,)*$K1494*86.4,""))</f>
        <v>190.98236159999999</v>
      </c>
      <c r="Q1494" s="116" t="str">
        <f>IF($O1494="mg","kg/j",IF($O1494="µg","mg/j",""))</f>
        <v>mg/j</v>
      </c>
    </row>
    <row r="1495" spans="1:17" x14ac:dyDescent="0.2">
      <c r="A1495" s="114">
        <f>VLOOKUP($B1495,References_1!$F$2:$G$18,2,)</f>
        <v>17</v>
      </c>
      <c r="B1495" s="114">
        <v>6127980</v>
      </c>
      <c r="C1495" s="114">
        <f>VLOOKUP($B1495,References_1!$F$2:$H$18,3,)</f>
        <v>17</v>
      </c>
      <c r="D1495" s="115">
        <v>42144</v>
      </c>
      <c r="E1495" s="114" t="s">
        <v>387</v>
      </c>
      <c r="F1495" s="114">
        <v>23</v>
      </c>
      <c r="G1495" s="114" t="s">
        <v>575</v>
      </c>
      <c r="H1495" s="114">
        <v>2982</v>
      </c>
      <c r="I1495" s="114">
        <v>0.02</v>
      </c>
      <c r="J1495" s="117" t="s">
        <v>1630</v>
      </c>
      <c r="K1495" s="116">
        <v>0.02</v>
      </c>
      <c r="L1495" s="114" t="s">
        <v>130</v>
      </c>
      <c r="M1495" s="114" t="str">
        <f>VLOOKUP($H1495,References_1!$C$2:$D$827,2,)</f>
        <v>GP4</v>
      </c>
      <c r="N1495" s="114" t="e">
        <f>VLOOKUP($H1495,References_2!$D$2:'References_2'!$AQ$186,39,)</f>
        <v>#N/A</v>
      </c>
      <c r="O1495" s="114" t="str">
        <f>LEFT(L1495,2)</f>
        <v>µg</v>
      </c>
      <c r="P1495" s="132">
        <f>IF($O1495="mg",VLOOKUP($C1495,References_1!$H$2:$I$18,2,)*$K1495*0.0864,IF($O1495="µg",VLOOKUP($C1495,References_1!$H$2:$I$18,2,)*$K1495*86.4,""))</f>
        <v>248.22244799999999</v>
      </c>
      <c r="Q1495" s="116" t="str">
        <f>IF($O1495="mg","kg/j",IF($O1495="µg","mg/j",""))</f>
        <v>mg/j</v>
      </c>
    </row>
    <row r="1496" spans="1:17" x14ac:dyDescent="0.2">
      <c r="A1496" s="114">
        <f>VLOOKUP($B1496,References_1!$F$2:$G$18,2,)</f>
        <v>4</v>
      </c>
      <c r="B1496" s="114">
        <v>6127935</v>
      </c>
      <c r="C1496" s="114">
        <f>VLOOKUP($B1496,References_1!$F$2:$H$18,3,)</f>
        <v>3</v>
      </c>
      <c r="D1496" s="115">
        <v>42142</v>
      </c>
      <c r="E1496" s="114" t="s">
        <v>1011</v>
      </c>
      <c r="F1496" s="114">
        <v>23</v>
      </c>
      <c r="G1496" s="114" t="s">
        <v>576</v>
      </c>
      <c r="H1496" s="114">
        <v>1905</v>
      </c>
      <c r="I1496" s="114">
        <v>2.5000000000000001E-2</v>
      </c>
      <c r="J1496" s="117" t="s">
        <v>1630</v>
      </c>
      <c r="K1496" s="116">
        <v>2.5000000000000001E-2</v>
      </c>
      <c r="L1496" s="114" t="s">
        <v>130</v>
      </c>
      <c r="M1496" s="114" t="str">
        <f>VLOOKUP($H1496,References_1!$C$2:$D$827,2,)</f>
        <v>GP4</v>
      </c>
      <c r="N1496" s="114">
        <f>VLOOKUP($H1496,References_2!$D$2:'References_2'!$AQ$186,39,)</f>
        <v>0.1</v>
      </c>
      <c r="O1496" s="114" t="str">
        <f>LEFT(L1496,2)</f>
        <v>µg</v>
      </c>
      <c r="P1496" s="132">
        <f>IF($O1496="mg",VLOOKUP($C1496,References_1!$H$2:$I$18,2,)*$K1496*0.0864,IF($O1496="µg",VLOOKUP($C1496,References_1!$H$2:$I$18,2,)*$K1496*86.4,""))</f>
        <v>5.4432</v>
      </c>
      <c r="Q1496" s="116" t="str">
        <f>IF($O1496="mg","kg/j",IF($O1496="µg","mg/j",""))</f>
        <v>mg/j</v>
      </c>
    </row>
    <row r="1497" spans="1:17" x14ac:dyDescent="0.2">
      <c r="A1497" s="114">
        <f>VLOOKUP($B1497,References_1!$F$2:$G$18,2,)</f>
        <v>14</v>
      </c>
      <c r="B1497" s="114">
        <v>6127985</v>
      </c>
      <c r="C1497" s="114">
        <f>VLOOKUP($B1497,References_1!$F$2:$H$18,3,)</f>
        <v>11</v>
      </c>
      <c r="D1497" s="115">
        <v>42143</v>
      </c>
      <c r="E1497" s="114" t="s">
        <v>1003</v>
      </c>
      <c r="F1497" s="114">
        <v>23</v>
      </c>
      <c r="G1497" s="114" t="s">
        <v>576</v>
      </c>
      <c r="H1497" s="114">
        <v>1905</v>
      </c>
      <c r="I1497" s="114">
        <v>2.5000000000000001E-2</v>
      </c>
      <c r="J1497" s="117" t="s">
        <v>1630</v>
      </c>
      <c r="K1497" s="116">
        <v>2.5000000000000001E-2</v>
      </c>
      <c r="L1497" s="114" t="s">
        <v>130</v>
      </c>
      <c r="M1497" s="114" t="str">
        <f>VLOOKUP($H1497,References_1!$C$2:$D$827,2,)</f>
        <v>GP4</v>
      </c>
      <c r="N1497" s="114">
        <f>VLOOKUP($H1497,References_2!$D$2:'References_2'!$AQ$186,39,)</f>
        <v>0.1</v>
      </c>
      <c r="O1497" s="114" t="str">
        <f>LEFT(L1497,2)</f>
        <v>µg</v>
      </c>
      <c r="P1497" s="132">
        <f>IF($O1497="mg",VLOOKUP($C1497,References_1!$H$2:$I$18,2,)*$K1497*0.0864,IF($O1497="µg",VLOOKUP($C1497,References_1!$H$2:$I$18,2,)*$K1497*86.4,""))</f>
        <v>444.58329600000008</v>
      </c>
      <c r="Q1497" s="116" t="str">
        <f>IF($O1497="mg","kg/j",IF($O1497="µg","mg/j",""))</f>
        <v>mg/j</v>
      </c>
    </row>
    <row r="1498" spans="1:17" x14ac:dyDescent="0.2">
      <c r="A1498" s="114">
        <f>VLOOKUP($B1498,References_1!$F$2:$G$18,2,)</f>
        <v>12</v>
      </c>
      <c r="B1498" s="114">
        <v>6127975</v>
      </c>
      <c r="C1498" s="114">
        <f>VLOOKUP($B1498,References_1!$F$2:$H$18,3,)</f>
        <v>14</v>
      </c>
      <c r="D1498" s="115">
        <v>42143</v>
      </c>
      <c r="E1498" s="114" t="s">
        <v>995</v>
      </c>
      <c r="F1498" s="114">
        <v>23</v>
      </c>
      <c r="G1498" s="114" t="s">
        <v>576</v>
      </c>
      <c r="H1498" s="114">
        <v>1905</v>
      </c>
      <c r="I1498" s="114">
        <v>2.5000000000000001E-2</v>
      </c>
      <c r="J1498" s="117" t="s">
        <v>1630</v>
      </c>
      <c r="K1498" s="116">
        <v>2.5000000000000001E-2</v>
      </c>
      <c r="L1498" s="114" t="s">
        <v>130</v>
      </c>
      <c r="M1498" s="114" t="str">
        <f>VLOOKUP($H1498,References_1!$C$2:$D$827,2,)</f>
        <v>GP4</v>
      </c>
      <c r="N1498" s="114">
        <f>VLOOKUP($H1498,References_2!$D$2:'References_2'!$AQ$186,39,)</f>
        <v>0.1</v>
      </c>
      <c r="O1498" s="114" t="str">
        <f>LEFT(L1498,2)</f>
        <v>µg</v>
      </c>
      <c r="P1498" s="132">
        <f>IF($O1498="mg",VLOOKUP($C1498,References_1!$H$2:$I$18,2,)*$K1498*0.0864,IF($O1498="µg",VLOOKUP($C1498,References_1!$H$2:$I$18,2,)*$K1498*86.4,""))</f>
        <v>238.72795200000002</v>
      </c>
      <c r="Q1498" s="116" t="str">
        <f>IF($O1498="mg","kg/j",IF($O1498="µg","mg/j",""))</f>
        <v>mg/j</v>
      </c>
    </row>
    <row r="1499" spans="1:17" x14ac:dyDescent="0.2">
      <c r="A1499" s="114">
        <f>VLOOKUP($B1499,References_1!$F$2:$G$18,2,)</f>
        <v>17</v>
      </c>
      <c r="B1499" s="114">
        <v>6127980</v>
      </c>
      <c r="C1499" s="114">
        <f>VLOOKUP($B1499,References_1!$F$2:$H$18,3,)</f>
        <v>17</v>
      </c>
      <c r="D1499" s="115">
        <v>42144</v>
      </c>
      <c r="E1499" s="114" t="s">
        <v>387</v>
      </c>
      <c r="F1499" s="114">
        <v>23</v>
      </c>
      <c r="G1499" s="114" t="s">
        <v>576</v>
      </c>
      <c r="H1499" s="114">
        <v>1905</v>
      </c>
      <c r="I1499" s="114">
        <v>2.5000000000000001E-2</v>
      </c>
      <c r="J1499" s="117" t="s">
        <v>1630</v>
      </c>
      <c r="K1499" s="116">
        <v>2.5000000000000001E-2</v>
      </c>
      <c r="L1499" s="114" t="s">
        <v>130</v>
      </c>
      <c r="M1499" s="114" t="str">
        <f>VLOOKUP($H1499,References_1!$C$2:$D$827,2,)</f>
        <v>GP4</v>
      </c>
      <c r="N1499" s="114">
        <f>VLOOKUP($H1499,References_2!$D$2:'References_2'!$AQ$186,39,)</f>
        <v>0.1</v>
      </c>
      <c r="O1499" s="114" t="str">
        <f>LEFT(L1499,2)</f>
        <v>µg</v>
      </c>
      <c r="P1499" s="132">
        <f>IF($O1499="mg",VLOOKUP($C1499,References_1!$H$2:$I$18,2,)*$K1499*0.0864,IF($O1499="µg",VLOOKUP($C1499,References_1!$H$2:$I$18,2,)*$K1499*86.4,""))</f>
        <v>310.27806000000004</v>
      </c>
      <c r="Q1499" s="116" t="str">
        <f>IF($O1499="mg","kg/j",IF($O1499="µg","mg/j",""))</f>
        <v>mg/j</v>
      </c>
    </row>
    <row r="1500" spans="1:17" x14ac:dyDescent="0.2">
      <c r="A1500" s="114">
        <f>VLOOKUP($B1500,References_1!$F$2:$G$18,2,)</f>
        <v>4</v>
      </c>
      <c r="B1500" s="114">
        <v>6127935</v>
      </c>
      <c r="C1500" s="114">
        <f>VLOOKUP($B1500,References_1!$F$2:$H$18,3,)</f>
        <v>3</v>
      </c>
      <c r="D1500" s="115">
        <v>42142</v>
      </c>
      <c r="E1500" s="114" t="s">
        <v>1011</v>
      </c>
      <c r="F1500" s="114">
        <v>23</v>
      </c>
      <c r="G1500" s="114" t="s">
        <v>577</v>
      </c>
      <c r="H1500" s="114">
        <v>5524</v>
      </c>
      <c r="I1500" s="114">
        <v>0.02</v>
      </c>
      <c r="J1500" s="117" t="s">
        <v>1630</v>
      </c>
      <c r="K1500" s="116">
        <v>0.02</v>
      </c>
      <c r="L1500" s="114" t="s">
        <v>130</v>
      </c>
      <c r="M1500" s="114" t="str">
        <f>VLOOKUP($H1500,References_1!$C$2:$D$827,2,)</f>
        <v>GP4</v>
      </c>
      <c r="N1500" s="114" t="e">
        <f>VLOOKUP($H1500,References_2!$D$2:'References_2'!$AQ$186,39,)</f>
        <v>#N/A</v>
      </c>
      <c r="O1500" s="114" t="str">
        <f>LEFT(L1500,2)</f>
        <v>µg</v>
      </c>
      <c r="P1500" s="132">
        <f>IF($O1500="mg",VLOOKUP($C1500,References_1!$H$2:$I$18,2,)*$K1500*0.0864,IF($O1500="µg",VLOOKUP($C1500,References_1!$H$2:$I$18,2,)*$K1500*86.4,""))</f>
        <v>4.3545600000000002</v>
      </c>
      <c r="Q1500" s="116" t="str">
        <f>IF($O1500="mg","kg/j",IF($O1500="µg","mg/j",""))</f>
        <v>mg/j</v>
      </c>
    </row>
    <row r="1501" spans="1:17" x14ac:dyDescent="0.2">
      <c r="A1501" s="114">
        <f>VLOOKUP($B1501,References_1!$F$2:$G$18,2,)</f>
        <v>14</v>
      </c>
      <c r="B1501" s="114">
        <v>6127985</v>
      </c>
      <c r="C1501" s="114">
        <f>VLOOKUP($B1501,References_1!$F$2:$H$18,3,)</f>
        <v>11</v>
      </c>
      <c r="D1501" s="115">
        <v>42143</v>
      </c>
      <c r="E1501" s="114" t="s">
        <v>1003</v>
      </c>
      <c r="F1501" s="114">
        <v>23</v>
      </c>
      <c r="G1501" s="114" t="s">
        <v>577</v>
      </c>
      <c r="H1501" s="114">
        <v>5524</v>
      </c>
      <c r="I1501" s="114">
        <v>0.02</v>
      </c>
      <c r="J1501" s="117" t="s">
        <v>1630</v>
      </c>
      <c r="K1501" s="116">
        <v>0.02</v>
      </c>
      <c r="L1501" s="114" t="s">
        <v>130</v>
      </c>
      <c r="M1501" s="114" t="str">
        <f>VLOOKUP($H1501,References_1!$C$2:$D$827,2,)</f>
        <v>GP4</v>
      </c>
      <c r="N1501" s="114" t="e">
        <f>VLOOKUP($H1501,References_2!$D$2:'References_2'!$AQ$186,39,)</f>
        <v>#N/A</v>
      </c>
      <c r="O1501" s="114" t="str">
        <f>LEFT(L1501,2)</f>
        <v>µg</v>
      </c>
      <c r="P1501" s="132">
        <f>IF($O1501="mg",VLOOKUP($C1501,References_1!$H$2:$I$18,2,)*$K1501*0.0864,IF($O1501="µg",VLOOKUP($C1501,References_1!$H$2:$I$18,2,)*$K1501*86.4,""))</f>
        <v>355.66663680000005</v>
      </c>
      <c r="Q1501" s="116" t="str">
        <f>IF($O1501="mg","kg/j",IF($O1501="µg","mg/j",""))</f>
        <v>mg/j</v>
      </c>
    </row>
    <row r="1502" spans="1:17" x14ac:dyDescent="0.2">
      <c r="A1502" s="114">
        <f>VLOOKUP($B1502,References_1!$F$2:$G$18,2,)</f>
        <v>12</v>
      </c>
      <c r="B1502" s="114">
        <v>6127975</v>
      </c>
      <c r="C1502" s="114">
        <f>VLOOKUP($B1502,References_1!$F$2:$H$18,3,)</f>
        <v>14</v>
      </c>
      <c r="D1502" s="115">
        <v>42143</v>
      </c>
      <c r="E1502" s="114" t="s">
        <v>995</v>
      </c>
      <c r="F1502" s="114">
        <v>23</v>
      </c>
      <c r="G1502" s="114" t="s">
        <v>577</v>
      </c>
      <c r="H1502" s="114">
        <v>5524</v>
      </c>
      <c r="I1502" s="114">
        <v>0.02</v>
      </c>
      <c r="J1502" s="117" t="s">
        <v>1630</v>
      </c>
      <c r="K1502" s="116">
        <v>0.02</v>
      </c>
      <c r="L1502" s="114" t="s">
        <v>130</v>
      </c>
      <c r="M1502" s="114" t="str">
        <f>VLOOKUP($H1502,References_1!$C$2:$D$827,2,)</f>
        <v>GP4</v>
      </c>
      <c r="N1502" s="114" t="e">
        <f>VLOOKUP($H1502,References_2!$D$2:'References_2'!$AQ$186,39,)</f>
        <v>#N/A</v>
      </c>
      <c r="O1502" s="114" t="str">
        <f>LEFT(L1502,2)</f>
        <v>µg</v>
      </c>
      <c r="P1502" s="132">
        <f>IF($O1502="mg",VLOOKUP($C1502,References_1!$H$2:$I$18,2,)*$K1502*0.0864,IF($O1502="µg",VLOOKUP($C1502,References_1!$H$2:$I$18,2,)*$K1502*86.4,""))</f>
        <v>190.98236159999999</v>
      </c>
      <c r="Q1502" s="116" t="str">
        <f>IF($O1502="mg","kg/j",IF($O1502="µg","mg/j",""))</f>
        <v>mg/j</v>
      </c>
    </row>
    <row r="1503" spans="1:17" x14ac:dyDescent="0.2">
      <c r="A1503" s="114">
        <f>VLOOKUP($B1503,References_1!$F$2:$G$18,2,)</f>
        <v>17</v>
      </c>
      <c r="B1503" s="114">
        <v>6127980</v>
      </c>
      <c r="C1503" s="114">
        <f>VLOOKUP($B1503,References_1!$F$2:$H$18,3,)</f>
        <v>17</v>
      </c>
      <c r="D1503" s="115">
        <v>42144</v>
      </c>
      <c r="E1503" s="114" t="s">
        <v>387</v>
      </c>
      <c r="F1503" s="114">
        <v>23</v>
      </c>
      <c r="G1503" s="114" t="s">
        <v>577</v>
      </c>
      <c r="H1503" s="114">
        <v>5524</v>
      </c>
      <c r="I1503" s="114">
        <v>0.02</v>
      </c>
      <c r="J1503" s="117" t="s">
        <v>1630</v>
      </c>
      <c r="K1503" s="116">
        <v>0.02</v>
      </c>
      <c r="L1503" s="114" t="s">
        <v>130</v>
      </c>
      <c r="M1503" s="114" t="str">
        <f>VLOOKUP($H1503,References_1!$C$2:$D$827,2,)</f>
        <v>GP4</v>
      </c>
      <c r="N1503" s="114" t="e">
        <f>VLOOKUP($H1503,References_2!$D$2:'References_2'!$AQ$186,39,)</f>
        <v>#N/A</v>
      </c>
      <c r="O1503" s="114" t="str">
        <f>LEFT(L1503,2)</f>
        <v>µg</v>
      </c>
      <c r="P1503" s="132">
        <f>IF($O1503="mg",VLOOKUP($C1503,References_1!$H$2:$I$18,2,)*$K1503*0.0864,IF($O1503="µg",VLOOKUP($C1503,References_1!$H$2:$I$18,2,)*$K1503*86.4,""))</f>
        <v>248.22244799999999</v>
      </c>
      <c r="Q1503" s="116" t="str">
        <f>IF($O1503="mg","kg/j",IF($O1503="µg","mg/j",""))</f>
        <v>mg/j</v>
      </c>
    </row>
    <row r="1504" spans="1:17" x14ac:dyDescent="0.2">
      <c r="A1504" s="114">
        <f>VLOOKUP($B1504,References_1!$F$2:$G$18,2,)</f>
        <v>4</v>
      </c>
      <c r="B1504" s="114">
        <v>6127935</v>
      </c>
      <c r="C1504" s="114">
        <f>VLOOKUP($B1504,References_1!$F$2:$H$18,3,)</f>
        <v>3</v>
      </c>
      <c r="D1504" s="115">
        <v>42142</v>
      </c>
      <c r="E1504" s="114" t="s">
        <v>1011</v>
      </c>
      <c r="F1504" s="114">
        <v>23</v>
      </c>
      <c r="G1504" s="114" t="s">
        <v>578</v>
      </c>
      <c r="H1504" s="114">
        <v>2983</v>
      </c>
      <c r="I1504" s="114">
        <v>0.02</v>
      </c>
      <c r="J1504" s="117" t="s">
        <v>1630</v>
      </c>
      <c r="K1504" s="116">
        <v>0.02</v>
      </c>
      <c r="L1504" s="114" t="s">
        <v>130</v>
      </c>
      <c r="M1504" s="114" t="str">
        <f>VLOOKUP($H1504,References_1!$C$2:$D$827,2,)</f>
        <v>GP4</v>
      </c>
      <c r="N1504" s="114" t="e">
        <f>VLOOKUP($H1504,References_2!$D$2:'References_2'!$AQ$186,39,)</f>
        <v>#N/A</v>
      </c>
      <c r="O1504" s="114" t="str">
        <f>LEFT(L1504,2)</f>
        <v>µg</v>
      </c>
      <c r="P1504" s="132">
        <f>IF($O1504="mg",VLOOKUP($C1504,References_1!$H$2:$I$18,2,)*$K1504*0.0864,IF($O1504="µg",VLOOKUP($C1504,References_1!$H$2:$I$18,2,)*$K1504*86.4,""))</f>
        <v>4.3545600000000002</v>
      </c>
      <c r="Q1504" s="116" t="str">
        <f>IF($O1504="mg","kg/j",IF($O1504="µg","mg/j",""))</f>
        <v>mg/j</v>
      </c>
    </row>
    <row r="1505" spans="1:17" x14ac:dyDescent="0.2">
      <c r="A1505" s="114">
        <f>VLOOKUP($B1505,References_1!$F$2:$G$18,2,)</f>
        <v>14</v>
      </c>
      <c r="B1505" s="114">
        <v>6127985</v>
      </c>
      <c r="C1505" s="114">
        <f>VLOOKUP($B1505,References_1!$F$2:$H$18,3,)</f>
        <v>11</v>
      </c>
      <c r="D1505" s="115">
        <v>42143</v>
      </c>
      <c r="E1505" s="114" t="s">
        <v>1003</v>
      </c>
      <c r="F1505" s="114">
        <v>23</v>
      </c>
      <c r="G1505" s="114" t="s">
        <v>578</v>
      </c>
      <c r="H1505" s="114">
        <v>2983</v>
      </c>
      <c r="I1505" s="114">
        <v>0.02</v>
      </c>
      <c r="J1505" s="117" t="s">
        <v>1630</v>
      </c>
      <c r="K1505" s="116">
        <v>0.02</v>
      </c>
      <c r="L1505" s="114" t="s">
        <v>130</v>
      </c>
      <c r="M1505" s="114" t="str">
        <f>VLOOKUP($H1505,References_1!$C$2:$D$827,2,)</f>
        <v>GP4</v>
      </c>
      <c r="N1505" s="114" t="e">
        <f>VLOOKUP($H1505,References_2!$D$2:'References_2'!$AQ$186,39,)</f>
        <v>#N/A</v>
      </c>
      <c r="O1505" s="114" t="str">
        <f>LEFT(L1505,2)</f>
        <v>µg</v>
      </c>
      <c r="P1505" s="132">
        <f>IF($O1505="mg",VLOOKUP($C1505,References_1!$H$2:$I$18,2,)*$K1505*0.0864,IF($O1505="µg",VLOOKUP($C1505,References_1!$H$2:$I$18,2,)*$K1505*86.4,""))</f>
        <v>355.66663680000005</v>
      </c>
      <c r="Q1505" s="116" t="str">
        <f>IF($O1505="mg","kg/j",IF($O1505="µg","mg/j",""))</f>
        <v>mg/j</v>
      </c>
    </row>
    <row r="1506" spans="1:17" x14ac:dyDescent="0.2">
      <c r="A1506" s="114">
        <f>VLOOKUP($B1506,References_1!$F$2:$G$18,2,)</f>
        <v>12</v>
      </c>
      <c r="B1506" s="114">
        <v>6127975</v>
      </c>
      <c r="C1506" s="114">
        <f>VLOOKUP($B1506,References_1!$F$2:$H$18,3,)</f>
        <v>14</v>
      </c>
      <c r="D1506" s="115">
        <v>42143</v>
      </c>
      <c r="E1506" s="114" t="s">
        <v>995</v>
      </c>
      <c r="F1506" s="114">
        <v>23</v>
      </c>
      <c r="G1506" s="114" t="s">
        <v>578</v>
      </c>
      <c r="H1506" s="114">
        <v>2983</v>
      </c>
      <c r="I1506" s="114">
        <v>0.02</v>
      </c>
      <c r="J1506" s="117" t="s">
        <v>1630</v>
      </c>
      <c r="K1506" s="116">
        <v>0.02</v>
      </c>
      <c r="L1506" s="114" t="s">
        <v>130</v>
      </c>
      <c r="M1506" s="114" t="str">
        <f>VLOOKUP($H1506,References_1!$C$2:$D$827,2,)</f>
        <v>GP4</v>
      </c>
      <c r="N1506" s="114" t="e">
        <f>VLOOKUP($H1506,References_2!$D$2:'References_2'!$AQ$186,39,)</f>
        <v>#N/A</v>
      </c>
      <c r="O1506" s="114" t="str">
        <f>LEFT(L1506,2)</f>
        <v>µg</v>
      </c>
      <c r="P1506" s="132">
        <f>IF($O1506="mg",VLOOKUP($C1506,References_1!$H$2:$I$18,2,)*$K1506*0.0864,IF($O1506="µg",VLOOKUP($C1506,References_1!$H$2:$I$18,2,)*$K1506*86.4,""))</f>
        <v>190.98236159999999</v>
      </c>
      <c r="Q1506" s="116" t="str">
        <f>IF($O1506="mg","kg/j",IF($O1506="µg","mg/j",""))</f>
        <v>mg/j</v>
      </c>
    </row>
    <row r="1507" spans="1:17" x14ac:dyDescent="0.2">
      <c r="A1507" s="114">
        <f>VLOOKUP($B1507,References_1!$F$2:$G$18,2,)</f>
        <v>17</v>
      </c>
      <c r="B1507" s="114">
        <v>6127980</v>
      </c>
      <c r="C1507" s="114">
        <f>VLOOKUP($B1507,References_1!$F$2:$H$18,3,)</f>
        <v>17</v>
      </c>
      <c r="D1507" s="115">
        <v>42144</v>
      </c>
      <c r="E1507" s="114" t="s">
        <v>387</v>
      </c>
      <c r="F1507" s="114">
        <v>23</v>
      </c>
      <c r="G1507" s="114" t="s">
        <v>578</v>
      </c>
      <c r="H1507" s="114">
        <v>2983</v>
      </c>
      <c r="I1507" s="114">
        <v>0.02</v>
      </c>
      <c r="J1507" s="117" t="s">
        <v>1630</v>
      </c>
      <c r="K1507" s="116">
        <v>0.02</v>
      </c>
      <c r="L1507" s="114" t="s">
        <v>130</v>
      </c>
      <c r="M1507" s="114" t="str">
        <f>VLOOKUP($H1507,References_1!$C$2:$D$827,2,)</f>
        <v>GP4</v>
      </c>
      <c r="N1507" s="114" t="e">
        <f>VLOOKUP($H1507,References_2!$D$2:'References_2'!$AQ$186,39,)</f>
        <v>#N/A</v>
      </c>
      <c r="O1507" s="114" t="str">
        <f>LEFT(L1507,2)</f>
        <v>µg</v>
      </c>
      <c r="P1507" s="132">
        <f>IF($O1507="mg",VLOOKUP($C1507,References_1!$H$2:$I$18,2,)*$K1507*0.0864,IF($O1507="µg",VLOOKUP($C1507,References_1!$H$2:$I$18,2,)*$K1507*86.4,""))</f>
        <v>248.22244799999999</v>
      </c>
      <c r="Q1507" s="116" t="str">
        <f>IF($O1507="mg","kg/j",IF($O1507="µg","mg/j",""))</f>
        <v>mg/j</v>
      </c>
    </row>
    <row r="1508" spans="1:17" x14ac:dyDescent="0.2">
      <c r="A1508" s="114">
        <f>VLOOKUP($B1508,References_1!$F$2:$G$18,2,)</f>
        <v>4</v>
      </c>
      <c r="B1508" s="114">
        <v>6127935</v>
      </c>
      <c r="C1508" s="114">
        <f>VLOOKUP($B1508,References_1!$F$2:$H$18,3,)</f>
        <v>3</v>
      </c>
      <c r="D1508" s="115">
        <v>42142</v>
      </c>
      <c r="E1508" s="114" t="s">
        <v>1011</v>
      </c>
      <c r="F1508" s="114">
        <v>23</v>
      </c>
      <c r="G1508" s="114" t="s">
        <v>579</v>
      </c>
      <c r="H1508" s="114">
        <v>1488</v>
      </c>
      <c r="I1508" s="114">
        <v>0.05</v>
      </c>
      <c r="J1508" s="117" t="s">
        <v>1630</v>
      </c>
      <c r="K1508" s="116">
        <v>0.05</v>
      </c>
      <c r="L1508" s="114" t="s">
        <v>130</v>
      </c>
      <c r="M1508" s="114" t="str">
        <f>VLOOKUP($H1508,References_1!$C$2:$D$827,2,)</f>
        <v>GP4</v>
      </c>
      <c r="N1508" s="114" t="e">
        <f>VLOOKUP($H1508,References_2!$D$2:'References_2'!$AQ$186,39,)</f>
        <v>#N/A</v>
      </c>
      <c r="O1508" s="114" t="str">
        <f>LEFT(L1508,2)</f>
        <v>µg</v>
      </c>
      <c r="P1508" s="132">
        <f>IF($O1508="mg",VLOOKUP($C1508,References_1!$H$2:$I$18,2,)*$K1508*0.0864,IF($O1508="µg",VLOOKUP($C1508,References_1!$H$2:$I$18,2,)*$K1508*86.4,""))</f>
        <v>10.8864</v>
      </c>
      <c r="Q1508" s="116" t="str">
        <f>IF($O1508="mg","kg/j",IF($O1508="µg","mg/j",""))</f>
        <v>mg/j</v>
      </c>
    </row>
    <row r="1509" spans="1:17" x14ac:dyDescent="0.2">
      <c r="A1509" s="114">
        <f>VLOOKUP($B1509,References_1!$F$2:$G$18,2,)</f>
        <v>14</v>
      </c>
      <c r="B1509" s="114">
        <v>6127985</v>
      </c>
      <c r="C1509" s="114">
        <f>VLOOKUP($B1509,References_1!$F$2:$H$18,3,)</f>
        <v>11</v>
      </c>
      <c r="D1509" s="115">
        <v>42143</v>
      </c>
      <c r="E1509" s="114" t="s">
        <v>1003</v>
      </c>
      <c r="F1509" s="114">
        <v>23</v>
      </c>
      <c r="G1509" s="114" t="s">
        <v>579</v>
      </c>
      <c r="H1509" s="114">
        <v>1488</v>
      </c>
      <c r="I1509" s="114">
        <v>0.05</v>
      </c>
      <c r="J1509" s="117" t="s">
        <v>1630</v>
      </c>
      <c r="K1509" s="116">
        <v>0.05</v>
      </c>
      <c r="L1509" s="114" t="s">
        <v>130</v>
      </c>
      <c r="M1509" s="114" t="str">
        <f>VLOOKUP($H1509,References_1!$C$2:$D$827,2,)</f>
        <v>GP4</v>
      </c>
      <c r="N1509" s="114" t="e">
        <f>VLOOKUP($H1509,References_2!$D$2:'References_2'!$AQ$186,39,)</f>
        <v>#N/A</v>
      </c>
      <c r="O1509" s="114" t="str">
        <f>LEFT(L1509,2)</f>
        <v>µg</v>
      </c>
      <c r="P1509" s="132">
        <f>IF($O1509="mg",VLOOKUP($C1509,References_1!$H$2:$I$18,2,)*$K1509*0.0864,IF($O1509="µg",VLOOKUP($C1509,References_1!$H$2:$I$18,2,)*$K1509*86.4,""))</f>
        <v>889.16659200000015</v>
      </c>
      <c r="Q1509" s="116" t="str">
        <f>IF($O1509="mg","kg/j",IF($O1509="µg","mg/j",""))</f>
        <v>mg/j</v>
      </c>
    </row>
    <row r="1510" spans="1:17" x14ac:dyDescent="0.2">
      <c r="A1510" s="114">
        <f>VLOOKUP($B1510,References_1!$F$2:$G$18,2,)</f>
        <v>12</v>
      </c>
      <c r="B1510" s="114">
        <v>6127975</v>
      </c>
      <c r="C1510" s="114">
        <f>VLOOKUP($B1510,References_1!$F$2:$H$18,3,)</f>
        <v>14</v>
      </c>
      <c r="D1510" s="115">
        <v>42143</v>
      </c>
      <c r="E1510" s="114" t="s">
        <v>995</v>
      </c>
      <c r="F1510" s="114">
        <v>23</v>
      </c>
      <c r="G1510" s="114" t="s">
        <v>579</v>
      </c>
      <c r="H1510" s="114">
        <v>1488</v>
      </c>
      <c r="I1510" s="114">
        <v>0.05</v>
      </c>
      <c r="J1510" s="117" t="s">
        <v>1630</v>
      </c>
      <c r="K1510" s="116">
        <v>0.05</v>
      </c>
      <c r="L1510" s="114" t="s">
        <v>130</v>
      </c>
      <c r="M1510" s="114" t="str">
        <f>VLOOKUP($H1510,References_1!$C$2:$D$827,2,)</f>
        <v>GP4</v>
      </c>
      <c r="N1510" s="114" t="e">
        <f>VLOOKUP($H1510,References_2!$D$2:'References_2'!$AQ$186,39,)</f>
        <v>#N/A</v>
      </c>
      <c r="O1510" s="114" t="str">
        <f>LEFT(L1510,2)</f>
        <v>µg</v>
      </c>
      <c r="P1510" s="132">
        <f>IF($O1510="mg",VLOOKUP($C1510,References_1!$H$2:$I$18,2,)*$K1510*0.0864,IF($O1510="µg",VLOOKUP($C1510,References_1!$H$2:$I$18,2,)*$K1510*86.4,""))</f>
        <v>477.45590400000003</v>
      </c>
      <c r="Q1510" s="116" t="str">
        <f>IF($O1510="mg","kg/j",IF($O1510="µg","mg/j",""))</f>
        <v>mg/j</v>
      </c>
    </row>
    <row r="1511" spans="1:17" x14ac:dyDescent="0.2">
      <c r="A1511" s="114">
        <f>VLOOKUP($B1511,References_1!$F$2:$G$18,2,)</f>
        <v>17</v>
      </c>
      <c r="B1511" s="114">
        <v>6127980</v>
      </c>
      <c r="C1511" s="114">
        <f>VLOOKUP($B1511,References_1!$F$2:$H$18,3,)</f>
        <v>17</v>
      </c>
      <c r="D1511" s="115">
        <v>42144</v>
      </c>
      <c r="E1511" s="114" t="s">
        <v>387</v>
      </c>
      <c r="F1511" s="114">
        <v>23</v>
      </c>
      <c r="G1511" s="114" t="s">
        <v>579</v>
      </c>
      <c r="H1511" s="114">
        <v>1488</v>
      </c>
      <c r="I1511" s="114">
        <v>0.05</v>
      </c>
      <c r="J1511" s="117" t="s">
        <v>1630</v>
      </c>
      <c r="K1511" s="116">
        <v>0.05</v>
      </c>
      <c r="L1511" s="114" t="s">
        <v>130</v>
      </c>
      <c r="M1511" s="114" t="str">
        <f>VLOOKUP($H1511,References_1!$C$2:$D$827,2,)</f>
        <v>GP4</v>
      </c>
      <c r="N1511" s="114" t="e">
        <f>VLOOKUP($H1511,References_2!$D$2:'References_2'!$AQ$186,39,)</f>
        <v>#N/A</v>
      </c>
      <c r="O1511" s="114" t="str">
        <f>LEFT(L1511,2)</f>
        <v>µg</v>
      </c>
      <c r="P1511" s="132">
        <f>IF($O1511="mg",VLOOKUP($C1511,References_1!$H$2:$I$18,2,)*$K1511*0.0864,IF($O1511="µg",VLOOKUP($C1511,References_1!$H$2:$I$18,2,)*$K1511*86.4,""))</f>
        <v>620.55612000000008</v>
      </c>
      <c r="Q1511" s="116" t="str">
        <f>IF($O1511="mg","kg/j",IF($O1511="µg","mg/j",""))</f>
        <v>mg/j</v>
      </c>
    </row>
    <row r="1512" spans="1:17" x14ac:dyDescent="0.2">
      <c r="A1512" s="114">
        <f>VLOOKUP($B1512,References_1!$F$2:$G$18,2,)</f>
        <v>4</v>
      </c>
      <c r="B1512" s="114">
        <v>6127935</v>
      </c>
      <c r="C1512" s="114">
        <f>VLOOKUP($B1512,References_1!$F$2:$H$18,3,)</f>
        <v>3</v>
      </c>
      <c r="D1512" s="115">
        <v>42142</v>
      </c>
      <c r="E1512" s="114" t="s">
        <v>1011</v>
      </c>
      <c r="F1512" s="114">
        <v>23</v>
      </c>
      <c r="G1512" s="114" t="s">
        <v>580</v>
      </c>
      <c r="H1512" s="114">
        <v>1814</v>
      </c>
      <c r="I1512" s="114">
        <v>5.0000000000000001E-3</v>
      </c>
      <c r="J1512" s="117" t="s">
        <v>1630</v>
      </c>
      <c r="K1512" s="116">
        <v>5.0000000000000001E-3</v>
      </c>
      <c r="L1512" s="114" t="s">
        <v>130</v>
      </c>
      <c r="M1512" s="114" t="str">
        <f>VLOOKUP($H1512,References_1!$C$2:$D$827,2,)</f>
        <v>GP4</v>
      </c>
      <c r="N1512" s="114">
        <f>VLOOKUP($H1512,References_2!$D$2:'References_2'!$AQ$186,39,)</f>
        <v>0.01</v>
      </c>
      <c r="O1512" s="114" t="str">
        <f>LEFT(L1512,2)</f>
        <v>µg</v>
      </c>
      <c r="P1512" s="132">
        <f>IF($O1512="mg",VLOOKUP($C1512,References_1!$H$2:$I$18,2,)*$K1512*0.0864,IF($O1512="µg",VLOOKUP($C1512,References_1!$H$2:$I$18,2,)*$K1512*86.4,""))</f>
        <v>1.0886400000000001</v>
      </c>
      <c r="Q1512" s="116" t="str">
        <f>IF($O1512="mg","kg/j",IF($O1512="µg","mg/j",""))</f>
        <v>mg/j</v>
      </c>
    </row>
    <row r="1513" spans="1:17" x14ac:dyDescent="0.2">
      <c r="A1513" s="114">
        <f>VLOOKUP($B1513,References_1!$F$2:$G$18,2,)</f>
        <v>14</v>
      </c>
      <c r="B1513" s="114">
        <v>6127985</v>
      </c>
      <c r="C1513" s="114">
        <f>VLOOKUP($B1513,References_1!$F$2:$H$18,3,)</f>
        <v>11</v>
      </c>
      <c r="D1513" s="115">
        <v>42143</v>
      </c>
      <c r="E1513" s="114" t="s">
        <v>1003</v>
      </c>
      <c r="F1513" s="114">
        <v>23</v>
      </c>
      <c r="G1513" s="114" t="s">
        <v>580</v>
      </c>
      <c r="H1513" s="114">
        <v>1814</v>
      </c>
      <c r="I1513" s="114">
        <v>5.0000000000000001E-3</v>
      </c>
      <c r="J1513" s="117" t="s">
        <v>1630</v>
      </c>
      <c r="K1513" s="116">
        <v>5.0000000000000001E-3</v>
      </c>
      <c r="L1513" s="114" t="s">
        <v>130</v>
      </c>
      <c r="M1513" s="114" t="str">
        <f>VLOOKUP($H1513,References_1!$C$2:$D$827,2,)</f>
        <v>GP4</v>
      </c>
      <c r="N1513" s="114">
        <f>VLOOKUP($H1513,References_2!$D$2:'References_2'!$AQ$186,39,)</f>
        <v>0.01</v>
      </c>
      <c r="O1513" s="114" t="str">
        <f>LEFT(L1513,2)</f>
        <v>µg</v>
      </c>
      <c r="P1513" s="132">
        <f>IF($O1513="mg",VLOOKUP($C1513,References_1!$H$2:$I$18,2,)*$K1513*0.0864,IF($O1513="µg",VLOOKUP($C1513,References_1!$H$2:$I$18,2,)*$K1513*86.4,""))</f>
        <v>88.916659200000012</v>
      </c>
      <c r="Q1513" s="116" t="str">
        <f>IF($O1513="mg","kg/j",IF($O1513="µg","mg/j",""))</f>
        <v>mg/j</v>
      </c>
    </row>
    <row r="1514" spans="1:17" x14ac:dyDescent="0.2">
      <c r="A1514" s="114">
        <f>VLOOKUP($B1514,References_1!$F$2:$G$18,2,)</f>
        <v>12</v>
      </c>
      <c r="B1514" s="114">
        <v>6127975</v>
      </c>
      <c r="C1514" s="114">
        <f>VLOOKUP($B1514,References_1!$F$2:$H$18,3,)</f>
        <v>14</v>
      </c>
      <c r="D1514" s="115">
        <v>42143</v>
      </c>
      <c r="E1514" s="114" t="s">
        <v>995</v>
      </c>
      <c r="F1514" s="114">
        <v>23</v>
      </c>
      <c r="G1514" s="114" t="s">
        <v>580</v>
      </c>
      <c r="H1514" s="114">
        <v>1814</v>
      </c>
      <c r="I1514" s="114">
        <v>5.0000000000000001E-3</v>
      </c>
      <c r="J1514" s="117" t="s">
        <v>1630</v>
      </c>
      <c r="K1514" s="116">
        <v>5.0000000000000001E-3</v>
      </c>
      <c r="L1514" s="114" t="s">
        <v>130</v>
      </c>
      <c r="M1514" s="114" t="str">
        <f>VLOOKUP($H1514,References_1!$C$2:$D$827,2,)</f>
        <v>GP4</v>
      </c>
      <c r="N1514" s="114">
        <f>VLOOKUP($H1514,References_2!$D$2:'References_2'!$AQ$186,39,)</f>
        <v>0.01</v>
      </c>
      <c r="O1514" s="114" t="str">
        <f>LEFT(L1514,2)</f>
        <v>µg</v>
      </c>
      <c r="P1514" s="132">
        <f>IF($O1514="mg",VLOOKUP($C1514,References_1!$H$2:$I$18,2,)*$K1514*0.0864,IF($O1514="µg",VLOOKUP($C1514,References_1!$H$2:$I$18,2,)*$K1514*86.4,""))</f>
        <v>47.745590399999998</v>
      </c>
      <c r="Q1514" s="116" t="str">
        <f>IF($O1514="mg","kg/j",IF($O1514="µg","mg/j",""))</f>
        <v>mg/j</v>
      </c>
    </row>
    <row r="1515" spans="1:17" x14ac:dyDescent="0.2">
      <c r="A1515" s="114">
        <f>VLOOKUP($B1515,References_1!$F$2:$G$18,2,)</f>
        <v>17</v>
      </c>
      <c r="B1515" s="114">
        <v>6127980</v>
      </c>
      <c r="C1515" s="114">
        <f>VLOOKUP($B1515,References_1!$F$2:$H$18,3,)</f>
        <v>17</v>
      </c>
      <c r="D1515" s="115">
        <v>42144</v>
      </c>
      <c r="E1515" s="114" t="s">
        <v>387</v>
      </c>
      <c r="F1515" s="114">
        <v>23</v>
      </c>
      <c r="G1515" s="114" t="s">
        <v>580</v>
      </c>
      <c r="H1515" s="114">
        <v>1814</v>
      </c>
      <c r="I1515" s="114">
        <v>5.0000000000000001E-3</v>
      </c>
      <c r="J1515" s="117" t="s">
        <v>1630</v>
      </c>
      <c r="K1515" s="116">
        <v>5.0000000000000001E-3</v>
      </c>
      <c r="L1515" s="114" t="s">
        <v>130</v>
      </c>
      <c r="M1515" s="114" t="str">
        <f>VLOOKUP($H1515,References_1!$C$2:$D$827,2,)</f>
        <v>GP4</v>
      </c>
      <c r="N1515" s="114">
        <f>VLOOKUP($H1515,References_2!$D$2:'References_2'!$AQ$186,39,)</f>
        <v>0.01</v>
      </c>
      <c r="O1515" s="114" t="str">
        <f>LEFT(L1515,2)</f>
        <v>µg</v>
      </c>
      <c r="P1515" s="132">
        <f>IF($O1515="mg",VLOOKUP($C1515,References_1!$H$2:$I$18,2,)*$K1515*0.0864,IF($O1515="µg",VLOOKUP($C1515,References_1!$H$2:$I$18,2,)*$K1515*86.4,""))</f>
        <v>62.055611999999996</v>
      </c>
      <c r="Q1515" s="116" t="str">
        <f>IF($O1515="mg","kg/j",IF($O1515="µg","mg/j",""))</f>
        <v>mg/j</v>
      </c>
    </row>
    <row r="1516" spans="1:17" x14ac:dyDescent="0.2">
      <c r="A1516" s="114">
        <f>VLOOKUP($B1516,References_1!$F$2:$G$18,2,)</f>
        <v>4</v>
      </c>
      <c r="B1516" s="114">
        <v>6127935</v>
      </c>
      <c r="C1516" s="114">
        <f>VLOOKUP($B1516,References_1!$F$2:$H$18,3,)</f>
        <v>3</v>
      </c>
      <c r="D1516" s="115">
        <v>42142</v>
      </c>
      <c r="E1516" s="114" t="s">
        <v>1011</v>
      </c>
      <c r="F1516" s="114">
        <v>23</v>
      </c>
      <c r="G1516" s="114" t="s">
        <v>581</v>
      </c>
      <c r="H1516" s="114">
        <v>1870</v>
      </c>
      <c r="I1516" s="114">
        <v>0.02</v>
      </c>
      <c r="J1516" s="117" t="s">
        <v>1630</v>
      </c>
      <c r="K1516" s="116">
        <v>0.02</v>
      </c>
      <c r="L1516" s="114" t="s">
        <v>130</v>
      </c>
      <c r="M1516" s="114" t="str">
        <f>VLOOKUP($H1516,References_1!$C$2:$D$827,2,)</f>
        <v>GP4</v>
      </c>
      <c r="N1516" s="114" t="e">
        <f>VLOOKUP($H1516,References_2!$D$2:'References_2'!$AQ$186,39,)</f>
        <v>#N/A</v>
      </c>
      <c r="O1516" s="114" t="str">
        <f>LEFT(L1516,2)</f>
        <v>µg</v>
      </c>
      <c r="P1516" s="132">
        <f>IF($O1516="mg",VLOOKUP($C1516,References_1!$H$2:$I$18,2,)*$K1516*0.0864,IF($O1516="µg",VLOOKUP($C1516,References_1!$H$2:$I$18,2,)*$K1516*86.4,""))</f>
        <v>4.3545600000000002</v>
      </c>
      <c r="Q1516" s="116" t="str">
        <f>IF($O1516="mg","kg/j",IF($O1516="µg","mg/j",""))</f>
        <v>mg/j</v>
      </c>
    </row>
    <row r="1517" spans="1:17" x14ac:dyDescent="0.2">
      <c r="A1517" s="114">
        <f>VLOOKUP($B1517,References_1!$F$2:$G$18,2,)</f>
        <v>14</v>
      </c>
      <c r="B1517" s="114">
        <v>6127985</v>
      </c>
      <c r="C1517" s="114">
        <f>VLOOKUP($B1517,References_1!$F$2:$H$18,3,)</f>
        <v>11</v>
      </c>
      <c r="D1517" s="115">
        <v>42143</v>
      </c>
      <c r="E1517" s="114" t="s">
        <v>1003</v>
      </c>
      <c r="F1517" s="114">
        <v>23</v>
      </c>
      <c r="G1517" s="114" t="s">
        <v>581</v>
      </c>
      <c r="H1517" s="114">
        <v>1870</v>
      </c>
      <c r="I1517" s="114">
        <v>0.02</v>
      </c>
      <c r="J1517" s="117" t="s">
        <v>1630</v>
      </c>
      <c r="K1517" s="116">
        <v>0.02</v>
      </c>
      <c r="L1517" s="114" t="s">
        <v>130</v>
      </c>
      <c r="M1517" s="114" t="str">
        <f>VLOOKUP($H1517,References_1!$C$2:$D$827,2,)</f>
        <v>GP4</v>
      </c>
      <c r="N1517" s="114" t="e">
        <f>VLOOKUP($H1517,References_2!$D$2:'References_2'!$AQ$186,39,)</f>
        <v>#N/A</v>
      </c>
      <c r="O1517" s="114" t="str">
        <f>LEFT(L1517,2)</f>
        <v>µg</v>
      </c>
      <c r="P1517" s="132">
        <f>IF($O1517="mg",VLOOKUP($C1517,References_1!$H$2:$I$18,2,)*$K1517*0.0864,IF($O1517="µg",VLOOKUP($C1517,References_1!$H$2:$I$18,2,)*$K1517*86.4,""))</f>
        <v>355.66663680000005</v>
      </c>
      <c r="Q1517" s="116" t="str">
        <f>IF($O1517="mg","kg/j",IF($O1517="µg","mg/j",""))</f>
        <v>mg/j</v>
      </c>
    </row>
    <row r="1518" spans="1:17" x14ac:dyDescent="0.2">
      <c r="A1518" s="114">
        <f>VLOOKUP($B1518,References_1!$F$2:$G$18,2,)</f>
        <v>12</v>
      </c>
      <c r="B1518" s="114">
        <v>6127975</v>
      </c>
      <c r="C1518" s="114">
        <f>VLOOKUP($B1518,References_1!$F$2:$H$18,3,)</f>
        <v>14</v>
      </c>
      <c r="D1518" s="115">
        <v>42143</v>
      </c>
      <c r="E1518" s="114" t="s">
        <v>995</v>
      </c>
      <c r="F1518" s="114">
        <v>23</v>
      </c>
      <c r="G1518" s="114" t="s">
        <v>581</v>
      </c>
      <c r="H1518" s="114">
        <v>1870</v>
      </c>
      <c r="I1518" s="114">
        <v>0.02</v>
      </c>
      <c r="J1518" s="117" t="s">
        <v>1630</v>
      </c>
      <c r="K1518" s="116">
        <v>0.02</v>
      </c>
      <c r="L1518" s="114" t="s">
        <v>130</v>
      </c>
      <c r="M1518" s="114" t="str">
        <f>VLOOKUP($H1518,References_1!$C$2:$D$827,2,)</f>
        <v>GP4</v>
      </c>
      <c r="N1518" s="114" t="e">
        <f>VLOOKUP($H1518,References_2!$D$2:'References_2'!$AQ$186,39,)</f>
        <v>#N/A</v>
      </c>
      <c r="O1518" s="114" t="str">
        <f>LEFT(L1518,2)</f>
        <v>µg</v>
      </c>
      <c r="P1518" s="132">
        <f>IF($O1518="mg",VLOOKUP($C1518,References_1!$H$2:$I$18,2,)*$K1518*0.0864,IF($O1518="µg",VLOOKUP($C1518,References_1!$H$2:$I$18,2,)*$K1518*86.4,""))</f>
        <v>190.98236159999999</v>
      </c>
      <c r="Q1518" s="116" t="str">
        <f>IF($O1518="mg","kg/j",IF($O1518="µg","mg/j",""))</f>
        <v>mg/j</v>
      </c>
    </row>
    <row r="1519" spans="1:17" x14ac:dyDescent="0.2">
      <c r="A1519" s="114">
        <f>VLOOKUP($B1519,References_1!$F$2:$G$18,2,)</f>
        <v>17</v>
      </c>
      <c r="B1519" s="114">
        <v>6127980</v>
      </c>
      <c r="C1519" s="114">
        <f>VLOOKUP($B1519,References_1!$F$2:$H$18,3,)</f>
        <v>17</v>
      </c>
      <c r="D1519" s="115">
        <v>42144</v>
      </c>
      <c r="E1519" s="114" t="s">
        <v>387</v>
      </c>
      <c r="F1519" s="114">
        <v>23</v>
      </c>
      <c r="G1519" s="114" t="s">
        <v>581</v>
      </c>
      <c r="H1519" s="114">
        <v>1870</v>
      </c>
      <c r="I1519" s="114">
        <v>0.02</v>
      </c>
      <c r="J1519" s="117" t="s">
        <v>1630</v>
      </c>
      <c r="K1519" s="116">
        <v>0.02</v>
      </c>
      <c r="L1519" s="114" t="s">
        <v>130</v>
      </c>
      <c r="M1519" s="114" t="str">
        <f>VLOOKUP($H1519,References_1!$C$2:$D$827,2,)</f>
        <v>GP4</v>
      </c>
      <c r="N1519" s="114" t="e">
        <f>VLOOKUP($H1519,References_2!$D$2:'References_2'!$AQ$186,39,)</f>
        <v>#N/A</v>
      </c>
      <c r="O1519" s="114" t="str">
        <f>LEFT(L1519,2)</f>
        <v>µg</v>
      </c>
      <c r="P1519" s="132">
        <f>IF($O1519="mg",VLOOKUP($C1519,References_1!$H$2:$I$18,2,)*$K1519*0.0864,IF($O1519="µg",VLOOKUP($C1519,References_1!$H$2:$I$18,2,)*$K1519*86.4,""))</f>
        <v>248.22244799999999</v>
      </c>
      <c r="Q1519" s="116" t="str">
        <f>IF($O1519="mg","kg/j",IF($O1519="µg","mg/j",""))</f>
        <v>mg/j</v>
      </c>
    </row>
    <row r="1520" spans="1:17" x14ac:dyDescent="0.2">
      <c r="A1520" s="114">
        <f>VLOOKUP($B1520,References_1!$F$2:$G$18,2,)</f>
        <v>4</v>
      </c>
      <c r="B1520" s="114">
        <v>6127935</v>
      </c>
      <c r="C1520" s="114">
        <f>VLOOKUP($B1520,References_1!$F$2:$H$18,3,)</f>
        <v>3</v>
      </c>
      <c r="D1520" s="115">
        <v>42142</v>
      </c>
      <c r="E1520" s="114" t="s">
        <v>1011</v>
      </c>
      <c r="F1520" s="114">
        <v>23</v>
      </c>
      <c r="G1520" s="114" t="s">
        <v>582</v>
      </c>
      <c r="H1520" s="114">
        <v>7142</v>
      </c>
      <c r="I1520" s="114">
        <v>0.02</v>
      </c>
      <c r="J1520" s="117" t="s">
        <v>1630</v>
      </c>
      <c r="K1520" s="116">
        <v>0.02</v>
      </c>
      <c r="L1520" s="114" t="s">
        <v>130</v>
      </c>
      <c r="M1520" s="114" t="str">
        <f>VLOOKUP($H1520,References_1!$C$2:$D$827,2,)</f>
        <v>GP4</v>
      </c>
      <c r="N1520" s="114" t="e">
        <f>VLOOKUP($H1520,References_2!$D$2:'References_2'!$AQ$186,39,)</f>
        <v>#N/A</v>
      </c>
      <c r="O1520" s="114" t="str">
        <f>LEFT(L1520,2)</f>
        <v>µg</v>
      </c>
      <c r="P1520" s="132">
        <f>IF($O1520="mg",VLOOKUP($C1520,References_1!$H$2:$I$18,2,)*$K1520*0.0864,IF($O1520="µg",VLOOKUP($C1520,References_1!$H$2:$I$18,2,)*$K1520*86.4,""))</f>
        <v>4.3545600000000002</v>
      </c>
      <c r="Q1520" s="116" t="str">
        <f>IF($O1520="mg","kg/j",IF($O1520="µg","mg/j",""))</f>
        <v>mg/j</v>
      </c>
    </row>
    <row r="1521" spans="1:17" x14ac:dyDescent="0.2">
      <c r="A1521" s="114">
        <f>VLOOKUP($B1521,References_1!$F$2:$G$18,2,)</f>
        <v>14</v>
      </c>
      <c r="B1521" s="114">
        <v>6127985</v>
      </c>
      <c r="C1521" s="114">
        <f>VLOOKUP($B1521,References_1!$F$2:$H$18,3,)</f>
        <v>11</v>
      </c>
      <c r="D1521" s="115">
        <v>42143</v>
      </c>
      <c r="E1521" s="114" t="s">
        <v>1003</v>
      </c>
      <c r="F1521" s="114">
        <v>23</v>
      </c>
      <c r="G1521" s="114" t="s">
        <v>582</v>
      </c>
      <c r="H1521" s="114">
        <v>7142</v>
      </c>
      <c r="I1521" s="114">
        <v>0.02</v>
      </c>
      <c r="J1521" s="117" t="s">
        <v>1630</v>
      </c>
      <c r="K1521" s="116">
        <v>0.02</v>
      </c>
      <c r="L1521" s="114" t="s">
        <v>130</v>
      </c>
      <c r="M1521" s="114" t="str">
        <f>VLOOKUP($H1521,References_1!$C$2:$D$827,2,)</f>
        <v>GP4</v>
      </c>
      <c r="N1521" s="114" t="e">
        <f>VLOOKUP($H1521,References_2!$D$2:'References_2'!$AQ$186,39,)</f>
        <v>#N/A</v>
      </c>
      <c r="O1521" s="114" t="str">
        <f>LEFT(L1521,2)</f>
        <v>µg</v>
      </c>
      <c r="P1521" s="132">
        <f>IF($O1521="mg",VLOOKUP($C1521,References_1!$H$2:$I$18,2,)*$K1521*0.0864,IF($O1521="µg",VLOOKUP($C1521,References_1!$H$2:$I$18,2,)*$K1521*86.4,""))</f>
        <v>355.66663680000005</v>
      </c>
      <c r="Q1521" s="116" t="str">
        <f>IF($O1521="mg","kg/j",IF($O1521="µg","mg/j",""))</f>
        <v>mg/j</v>
      </c>
    </row>
    <row r="1522" spans="1:17" x14ac:dyDescent="0.2">
      <c r="A1522" s="114">
        <f>VLOOKUP($B1522,References_1!$F$2:$G$18,2,)</f>
        <v>12</v>
      </c>
      <c r="B1522" s="114">
        <v>6127975</v>
      </c>
      <c r="C1522" s="114">
        <f>VLOOKUP($B1522,References_1!$F$2:$H$18,3,)</f>
        <v>14</v>
      </c>
      <c r="D1522" s="115">
        <v>42143</v>
      </c>
      <c r="E1522" s="114" t="s">
        <v>995</v>
      </c>
      <c r="F1522" s="114">
        <v>23</v>
      </c>
      <c r="G1522" s="114" t="s">
        <v>582</v>
      </c>
      <c r="H1522" s="114">
        <v>7142</v>
      </c>
      <c r="I1522" s="114">
        <v>0.02</v>
      </c>
      <c r="J1522" s="117" t="s">
        <v>1630</v>
      </c>
      <c r="K1522" s="116">
        <v>0.02</v>
      </c>
      <c r="L1522" s="114" t="s">
        <v>130</v>
      </c>
      <c r="M1522" s="114" t="str">
        <f>VLOOKUP($H1522,References_1!$C$2:$D$827,2,)</f>
        <v>GP4</v>
      </c>
      <c r="N1522" s="114" t="e">
        <f>VLOOKUP($H1522,References_2!$D$2:'References_2'!$AQ$186,39,)</f>
        <v>#N/A</v>
      </c>
      <c r="O1522" s="114" t="str">
        <f>LEFT(L1522,2)</f>
        <v>µg</v>
      </c>
      <c r="P1522" s="132">
        <f>IF($O1522="mg",VLOOKUP($C1522,References_1!$H$2:$I$18,2,)*$K1522*0.0864,IF($O1522="µg",VLOOKUP($C1522,References_1!$H$2:$I$18,2,)*$K1522*86.4,""))</f>
        <v>190.98236159999999</v>
      </c>
      <c r="Q1522" s="116" t="str">
        <f>IF($O1522="mg","kg/j",IF($O1522="µg","mg/j",""))</f>
        <v>mg/j</v>
      </c>
    </row>
    <row r="1523" spans="1:17" x14ac:dyDescent="0.2">
      <c r="A1523" s="114">
        <f>VLOOKUP($B1523,References_1!$F$2:$G$18,2,)</f>
        <v>17</v>
      </c>
      <c r="B1523" s="114">
        <v>6127980</v>
      </c>
      <c r="C1523" s="114">
        <f>VLOOKUP($B1523,References_1!$F$2:$H$18,3,)</f>
        <v>17</v>
      </c>
      <c r="D1523" s="115">
        <v>42144</v>
      </c>
      <c r="E1523" s="114" t="s">
        <v>387</v>
      </c>
      <c r="F1523" s="114">
        <v>23</v>
      </c>
      <c r="G1523" s="114" t="s">
        <v>582</v>
      </c>
      <c r="H1523" s="114">
        <v>7142</v>
      </c>
      <c r="I1523" s="114">
        <v>0.02</v>
      </c>
      <c r="J1523" s="117" t="s">
        <v>1630</v>
      </c>
      <c r="K1523" s="116">
        <v>0.02</v>
      </c>
      <c r="L1523" s="114" t="s">
        <v>130</v>
      </c>
      <c r="M1523" s="114" t="str">
        <f>VLOOKUP($H1523,References_1!$C$2:$D$827,2,)</f>
        <v>GP4</v>
      </c>
      <c r="N1523" s="114" t="e">
        <f>VLOOKUP($H1523,References_2!$D$2:'References_2'!$AQ$186,39,)</f>
        <v>#N/A</v>
      </c>
      <c r="O1523" s="114" t="str">
        <f>LEFT(L1523,2)</f>
        <v>µg</v>
      </c>
      <c r="P1523" s="132">
        <f>IF($O1523="mg",VLOOKUP($C1523,References_1!$H$2:$I$18,2,)*$K1523*0.0864,IF($O1523="µg",VLOOKUP($C1523,References_1!$H$2:$I$18,2,)*$K1523*86.4,""))</f>
        <v>248.22244799999999</v>
      </c>
      <c r="Q1523" s="116" t="str">
        <f>IF($O1523="mg","kg/j",IF($O1523="µg","mg/j",""))</f>
        <v>mg/j</v>
      </c>
    </row>
    <row r="1524" spans="1:17" x14ac:dyDescent="0.2">
      <c r="A1524" s="114">
        <f>VLOOKUP($B1524,References_1!$F$2:$G$18,2,)</f>
        <v>4</v>
      </c>
      <c r="B1524" s="114">
        <v>6127935</v>
      </c>
      <c r="C1524" s="114">
        <f>VLOOKUP($B1524,References_1!$F$2:$H$18,3,)</f>
        <v>3</v>
      </c>
      <c r="D1524" s="115">
        <v>42142</v>
      </c>
      <c r="E1524" s="114" t="s">
        <v>1011</v>
      </c>
      <c r="F1524" s="114">
        <v>23</v>
      </c>
      <c r="G1524" s="114" t="s">
        <v>583</v>
      </c>
      <c r="H1524" s="114">
        <v>2546</v>
      </c>
      <c r="I1524" s="114">
        <v>5.0000000000000001E-3</v>
      </c>
      <c r="J1524" s="117" t="s">
        <v>1630</v>
      </c>
      <c r="K1524" s="116">
        <v>5.0000000000000001E-3</v>
      </c>
      <c r="L1524" s="114" t="s">
        <v>130</v>
      </c>
      <c r="M1524" s="114" t="str">
        <f>VLOOKUP($H1524,References_1!$C$2:$D$827,2,)</f>
        <v>GP4</v>
      </c>
      <c r="N1524" s="114" t="e">
        <f>VLOOKUP($H1524,References_2!$D$2:'References_2'!$AQ$186,39,)</f>
        <v>#N/A</v>
      </c>
      <c r="O1524" s="114" t="str">
        <f>LEFT(L1524,2)</f>
        <v>µg</v>
      </c>
      <c r="P1524" s="132">
        <f>IF($O1524="mg",VLOOKUP($C1524,References_1!$H$2:$I$18,2,)*$K1524*0.0864,IF($O1524="µg",VLOOKUP($C1524,References_1!$H$2:$I$18,2,)*$K1524*86.4,""))</f>
        <v>1.0886400000000001</v>
      </c>
      <c r="Q1524" s="116" t="str">
        <f>IF($O1524="mg","kg/j",IF($O1524="µg","mg/j",""))</f>
        <v>mg/j</v>
      </c>
    </row>
    <row r="1525" spans="1:17" x14ac:dyDescent="0.2">
      <c r="A1525" s="114">
        <f>VLOOKUP($B1525,References_1!$F$2:$G$18,2,)</f>
        <v>14</v>
      </c>
      <c r="B1525" s="114">
        <v>6127985</v>
      </c>
      <c r="C1525" s="114">
        <f>VLOOKUP($B1525,References_1!$F$2:$H$18,3,)</f>
        <v>11</v>
      </c>
      <c r="D1525" s="115">
        <v>42143</v>
      </c>
      <c r="E1525" s="114" t="s">
        <v>1003</v>
      </c>
      <c r="F1525" s="114">
        <v>23</v>
      </c>
      <c r="G1525" s="114" t="s">
        <v>583</v>
      </c>
      <c r="H1525" s="114">
        <v>2546</v>
      </c>
      <c r="I1525" s="114">
        <v>5.0000000000000001E-3</v>
      </c>
      <c r="J1525" s="117" t="s">
        <v>1630</v>
      </c>
      <c r="K1525" s="116">
        <v>5.0000000000000001E-3</v>
      </c>
      <c r="L1525" s="114" t="s">
        <v>130</v>
      </c>
      <c r="M1525" s="114" t="str">
        <f>VLOOKUP($H1525,References_1!$C$2:$D$827,2,)</f>
        <v>GP4</v>
      </c>
      <c r="N1525" s="114" t="e">
        <f>VLOOKUP($H1525,References_2!$D$2:'References_2'!$AQ$186,39,)</f>
        <v>#N/A</v>
      </c>
      <c r="O1525" s="114" t="str">
        <f>LEFT(L1525,2)</f>
        <v>µg</v>
      </c>
      <c r="P1525" s="132">
        <f>IF($O1525="mg",VLOOKUP($C1525,References_1!$H$2:$I$18,2,)*$K1525*0.0864,IF($O1525="µg",VLOOKUP($C1525,References_1!$H$2:$I$18,2,)*$K1525*86.4,""))</f>
        <v>88.916659200000012</v>
      </c>
      <c r="Q1525" s="116" t="str">
        <f>IF($O1525="mg","kg/j",IF($O1525="µg","mg/j",""))</f>
        <v>mg/j</v>
      </c>
    </row>
    <row r="1526" spans="1:17" x14ac:dyDescent="0.2">
      <c r="A1526" s="114">
        <f>VLOOKUP($B1526,References_1!$F$2:$G$18,2,)</f>
        <v>12</v>
      </c>
      <c r="B1526" s="114">
        <v>6127975</v>
      </c>
      <c r="C1526" s="114">
        <f>VLOOKUP($B1526,References_1!$F$2:$H$18,3,)</f>
        <v>14</v>
      </c>
      <c r="D1526" s="115">
        <v>42143</v>
      </c>
      <c r="E1526" s="114" t="s">
        <v>995</v>
      </c>
      <c r="F1526" s="114">
        <v>23</v>
      </c>
      <c r="G1526" s="114" t="s">
        <v>583</v>
      </c>
      <c r="H1526" s="114">
        <v>2546</v>
      </c>
      <c r="I1526" s="114">
        <v>5.0000000000000001E-3</v>
      </c>
      <c r="J1526" s="117" t="s">
        <v>1630</v>
      </c>
      <c r="K1526" s="116">
        <v>5.0000000000000001E-3</v>
      </c>
      <c r="L1526" s="114" t="s">
        <v>130</v>
      </c>
      <c r="M1526" s="114" t="str">
        <f>VLOOKUP($H1526,References_1!$C$2:$D$827,2,)</f>
        <v>GP4</v>
      </c>
      <c r="N1526" s="114" t="e">
        <f>VLOOKUP($H1526,References_2!$D$2:'References_2'!$AQ$186,39,)</f>
        <v>#N/A</v>
      </c>
      <c r="O1526" s="114" t="str">
        <f>LEFT(L1526,2)</f>
        <v>µg</v>
      </c>
      <c r="P1526" s="132">
        <f>IF($O1526="mg",VLOOKUP($C1526,References_1!$H$2:$I$18,2,)*$K1526*0.0864,IF($O1526="µg",VLOOKUP($C1526,References_1!$H$2:$I$18,2,)*$K1526*86.4,""))</f>
        <v>47.745590399999998</v>
      </c>
      <c r="Q1526" s="116" t="str">
        <f>IF($O1526="mg","kg/j",IF($O1526="µg","mg/j",""))</f>
        <v>mg/j</v>
      </c>
    </row>
    <row r="1527" spans="1:17" x14ac:dyDescent="0.2">
      <c r="A1527" s="114">
        <f>VLOOKUP($B1527,References_1!$F$2:$G$18,2,)</f>
        <v>17</v>
      </c>
      <c r="B1527" s="114">
        <v>6127980</v>
      </c>
      <c r="C1527" s="114">
        <f>VLOOKUP($B1527,References_1!$F$2:$H$18,3,)</f>
        <v>17</v>
      </c>
      <c r="D1527" s="115">
        <v>42144</v>
      </c>
      <c r="E1527" s="114" t="s">
        <v>387</v>
      </c>
      <c r="F1527" s="114">
        <v>23</v>
      </c>
      <c r="G1527" s="114" t="s">
        <v>583</v>
      </c>
      <c r="H1527" s="114">
        <v>2546</v>
      </c>
      <c r="I1527" s="114">
        <v>5.0000000000000001E-3</v>
      </c>
      <c r="J1527" s="117" t="s">
        <v>1630</v>
      </c>
      <c r="K1527" s="116">
        <v>5.0000000000000001E-3</v>
      </c>
      <c r="L1527" s="114" t="s">
        <v>130</v>
      </c>
      <c r="M1527" s="114" t="str">
        <f>VLOOKUP($H1527,References_1!$C$2:$D$827,2,)</f>
        <v>GP4</v>
      </c>
      <c r="N1527" s="114" t="e">
        <f>VLOOKUP($H1527,References_2!$D$2:'References_2'!$AQ$186,39,)</f>
        <v>#N/A</v>
      </c>
      <c r="O1527" s="114" t="str">
        <f>LEFT(L1527,2)</f>
        <v>µg</v>
      </c>
      <c r="P1527" s="132">
        <f>IF($O1527="mg",VLOOKUP($C1527,References_1!$H$2:$I$18,2,)*$K1527*0.0864,IF($O1527="µg",VLOOKUP($C1527,References_1!$H$2:$I$18,2,)*$K1527*86.4,""))</f>
        <v>62.055611999999996</v>
      </c>
      <c r="Q1527" s="116" t="str">
        <f>IF($O1527="mg","kg/j",IF($O1527="µg","mg/j",""))</f>
        <v>mg/j</v>
      </c>
    </row>
    <row r="1528" spans="1:17" x14ac:dyDescent="0.2">
      <c r="A1528" s="114">
        <f>VLOOKUP($B1528,References_1!$F$2:$G$18,2,)</f>
        <v>4</v>
      </c>
      <c r="B1528" s="114">
        <v>6127935</v>
      </c>
      <c r="C1528" s="114">
        <f>VLOOKUP($B1528,References_1!$F$2:$H$18,3,)</f>
        <v>3</v>
      </c>
      <c r="D1528" s="115">
        <v>42142</v>
      </c>
      <c r="E1528" s="114" t="s">
        <v>1011</v>
      </c>
      <c r="F1528" s="114">
        <v>23</v>
      </c>
      <c r="G1528" s="114" t="s">
        <v>584</v>
      </c>
      <c r="H1528" s="114">
        <v>5737</v>
      </c>
      <c r="I1528" s="114">
        <v>0.02</v>
      </c>
      <c r="J1528" s="117" t="s">
        <v>1630</v>
      </c>
      <c r="K1528" s="116">
        <v>0.02</v>
      </c>
      <c r="L1528" s="114" t="s">
        <v>130</v>
      </c>
      <c r="M1528" s="114" t="str">
        <f>VLOOKUP($H1528,References_1!$C$2:$D$827,2,)</f>
        <v>GP4</v>
      </c>
      <c r="N1528" s="114" t="e">
        <f>VLOOKUP($H1528,References_2!$D$2:'References_2'!$AQ$186,39,)</f>
        <v>#N/A</v>
      </c>
      <c r="O1528" s="114" t="str">
        <f>LEFT(L1528,2)</f>
        <v>µg</v>
      </c>
      <c r="P1528" s="132">
        <f>IF($O1528="mg",VLOOKUP($C1528,References_1!$H$2:$I$18,2,)*$K1528*0.0864,IF($O1528="µg",VLOOKUP($C1528,References_1!$H$2:$I$18,2,)*$K1528*86.4,""))</f>
        <v>4.3545600000000002</v>
      </c>
      <c r="Q1528" s="116" t="str">
        <f>IF($O1528="mg","kg/j",IF($O1528="µg","mg/j",""))</f>
        <v>mg/j</v>
      </c>
    </row>
    <row r="1529" spans="1:17" x14ac:dyDescent="0.2">
      <c r="A1529" s="114">
        <f>VLOOKUP($B1529,References_1!$F$2:$G$18,2,)</f>
        <v>14</v>
      </c>
      <c r="B1529" s="114">
        <v>6127985</v>
      </c>
      <c r="C1529" s="114">
        <f>VLOOKUP($B1529,References_1!$F$2:$H$18,3,)</f>
        <v>11</v>
      </c>
      <c r="D1529" s="115">
        <v>42143</v>
      </c>
      <c r="E1529" s="114" t="s">
        <v>1003</v>
      </c>
      <c r="F1529" s="114">
        <v>23</v>
      </c>
      <c r="G1529" s="114" t="s">
        <v>584</v>
      </c>
      <c r="H1529" s="114">
        <v>5737</v>
      </c>
      <c r="I1529" s="114">
        <v>0.02</v>
      </c>
      <c r="J1529" s="117" t="s">
        <v>1630</v>
      </c>
      <c r="K1529" s="116">
        <v>0.02</v>
      </c>
      <c r="L1529" s="114" t="s">
        <v>130</v>
      </c>
      <c r="M1529" s="114" t="str">
        <f>VLOOKUP($H1529,References_1!$C$2:$D$827,2,)</f>
        <v>GP4</v>
      </c>
      <c r="N1529" s="114" t="e">
        <f>VLOOKUP($H1529,References_2!$D$2:'References_2'!$AQ$186,39,)</f>
        <v>#N/A</v>
      </c>
      <c r="O1529" s="114" t="str">
        <f>LEFT(L1529,2)</f>
        <v>µg</v>
      </c>
      <c r="P1529" s="132">
        <f>IF($O1529="mg",VLOOKUP($C1529,References_1!$H$2:$I$18,2,)*$K1529*0.0864,IF($O1529="µg",VLOOKUP($C1529,References_1!$H$2:$I$18,2,)*$K1529*86.4,""))</f>
        <v>355.66663680000005</v>
      </c>
      <c r="Q1529" s="116" t="str">
        <f>IF($O1529="mg","kg/j",IF($O1529="µg","mg/j",""))</f>
        <v>mg/j</v>
      </c>
    </row>
    <row r="1530" spans="1:17" x14ac:dyDescent="0.2">
      <c r="A1530" s="114">
        <f>VLOOKUP($B1530,References_1!$F$2:$G$18,2,)</f>
        <v>12</v>
      </c>
      <c r="B1530" s="114">
        <v>6127975</v>
      </c>
      <c r="C1530" s="114">
        <f>VLOOKUP($B1530,References_1!$F$2:$H$18,3,)</f>
        <v>14</v>
      </c>
      <c r="D1530" s="115">
        <v>42143</v>
      </c>
      <c r="E1530" s="114" t="s">
        <v>995</v>
      </c>
      <c r="F1530" s="114">
        <v>23</v>
      </c>
      <c r="G1530" s="114" t="s">
        <v>584</v>
      </c>
      <c r="H1530" s="114">
        <v>5737</v>
      </c>
      <c r="I1530" s="114">
        <v>0.02</v>
      </c>
      <c r="J1530" s="117" t="s">
        <v>1630</v>
      </c>
      <c r="K1530" s="116">
        <v>0.02</v>
      </c>
      <c r="L1530" s="114" t="s">
        <v>130</v>
      </c>
      <c r="M1530" s="114" t="str">
        <f>VLOOKUP($H1530,References_1!$C$2:$D$827,2,)</f>
        <v>GP4</v>
      </c>
      <c r="N1530" s="114" t="e">
        <f>VLOOKUP($H1530,References_2!$D$2:'References_2'!$AQ$186,39,)</f>
        <v>#N/A</v>
      </c>
      <c r="O1530" s="114" t="str">
        <f>LEFT(L1530,2)</f>
        <v>µg</v>
      </c>
      <c r="P1530" s="132">
        <f>IF($O1530="mg",VLOOKUP($C1530,References_1!$H$2:$I$18,2,)*$K1530*0.0864,IF($O1530="µg",VLOOKUP($C1530,References_1!$H$2:$I$18,2,)*$K1530*86.4,""))</f>
        <v>190.98236159999999</v>
      </c>
      <c r="Q1530" s="116" t="str">
        <f>IF($O1530="mg","kg/j",IF($O1530="µg","mg/j",""))</f>
        <v>mg/j</v>
      </c>
    </row>
    <row r="1531" spans="1:17" x14ac:dyDescent="0.2">
      <c r="A1531" s="114">
        <f>VLOOKUP($B1531,References_1!$F$2:$G$18,2,)</f>
        <v>17</v>
      </c>
      <c r="B1531" s="114">
        <v>6127980</v>
      </c>
      <c r="C1531" s="114">
        <f>VLOOKUP($B1531,References_1!$F$2:$H$18,3,)</f>
        <v>17</v>
      </c>
      <c r="D1531" s="115">
        <v>42144</v>
      </c>
      <c r="E1531" s="114" t="s">
        <v>387</v>
      </c>
      <c r="F1531" s="114">
        <v>23</v>
      </c>
      <c r="G1531" s="114" t="s">
        <v>584</v>
      </c>
      <c r="H1531" s="114">
        <v>5737</v>
      </c>
      <c r="I1531" s="114">
        <v>0.02</v>
      </c>
      <c r="J1531" s="117" t="s">
        <v>1630</v>
      </c>
      <c r="K1531" s="116">
        <v>0.02</v>
      </c>
      <c r="L1531" s="114" t="s">
        <v>130</v>
      </c>
      <c r="M1531" s="114" t="str">
        <f>VLOOKUP($H1531,References_1!$C$2:$D$827,2,)</f>
        <v>GP4</v>
      </c>
      <c r="N1531" s="114" t="e">
        <f>VLOOKUP($H1531,References_2!$D$2:'References_2'!$AQ$186,39,)</f>
        <v>#N/A</v>
      </c>
      <c r="O1531" s="114" t="str">
        <f>LEFT(L1531,2)</f>
        <v>µg</v>
      </c>
      <c r="P1531" s="132">
        <f>IF($O1531="mg",VLOOKUP($C1531,References_1!$H$2:$I$18,2,)*$K1531*0.0864,IF($O1531="µg",VLOOKUP($C1531,References_1!$H$2:$I$18,2,)*$K1531*86.4,""))</f>
        <v>248.22244799999999</v>
      </c>
      <c r="Q1531" s="116" t="str">
        <f>IF($O1531="mg","kg/j",IF($O1531="µg","mg/j",""))</f>
        <v>mg/j</v>
      </c>
    </row>
    <row r="1532" spans="1:17" x14ac:dyDescent="0.2">
      <c r="A1532" s="114">
        <f>VLOOKUP($B1532,References_1!$F$2:$G$18,2,)</f>
        <v>4</v>
      </c>
      <c r="B1532" s="114">
        <v>6127935</v>
      </c>
      <c r="C1532" s="114">
        <f>VLOOKUP($B1532,References_1!$F$2:$H$18,3,)</f>
        <v>3</v>
      </c>
      <c r="D1532" s="115">
        <v>42142</v>
      </c>
      <c r="E1532" s="114" t="s">
        <v>1011</v>
      </c>
      <c r="F1532" s="114">
        <v>23</v>
      </c>
      <c r="G1532" s="114" t="s">
        <v>585</v>
      </c>
      <c r="H1532" s="114">
        <v>1678</v>
      </c>
      <c r="I1532" s="114">
        <v>5.0000000000000001E-3</v>
      </c>
      <c r="J1532" s="117" t="s">
        <v>1630</v>
      </c>
      <c r="K1532" s="116">
        <v>5.0000000000000001E-3</v>
      </c>
      <c r="L1532" s="114" t="s">
        <v>130</v>
      </c>
      <c r="M1532" s="114" t="str">
        <f>VLOOKUP($H1532,References_1!$C$2:$D$827,2,)</f>
        <v>GP4</v>
      </c>
      <c r="N1532" s="114">
        <f>VLOOKUP($H1532,References_2!$D$2:'References_2'!$AQ$186,39,)</f>
        <v>0.1</v>
      </c>
      <c r="O1532" s="114" t="str">
        <f>LEFT(L1532,2)</f>
        <v>µg</v>
      </c>
      <c r="P1532" s="132">
        <f>IF($O1532="mg",VLOOKUP($C1532,References_1!$H$2:$I$18,2,)*$K1532*0.0864,IF($O1532="µg",VLOOKUP($C1532,References_1!$H$2:$I$18,2,)*$K1532*86.4,""))</f>
        <v>1.0886400000000001</v>
      </c>
      <c r="Q1532" s="116" t="str">
        <f>IF($O1532="mg","kg/j",IF($O1532="µg","mg/j",""))</f>
        <v>mg/j</v>
      </c>
    </row>
    <row r="1533" spans="1:17" x14ac:dyDescent="0.2">
      <c r="A1533" s="114">
        <f>VLOOKUP($B1533,References_1!$F$2:$G$18,2,)</f>
        <v>14</v>
      </c>
      <c r="B1533" s="114">
        <v>6127985</v>
      </c>
      <c r="C1533" s="114">
        <f>VLOOKUP($B1533,References_1!$F$2:$H$18,3,)</f>
        <v>11</v>
      </c>
      <c r="D1533" s="115">
        <v>42143</v>
      </c>
      <c r="E1533" s="114" t="s">
        <v>1003</v>
      </c>
      <c r="F1533" s="114">
        <v>23</v>
      </c>
      <c r="G1533" s="114" t="s">
        <v>585</v>
      </c>
      <c r="H1533" s="114">
        <v>1678</v>
      </c>
      <c r="I1533" s="114">
        <v>5.0000000000000001E-3</v>
      </c>
      <c r="J1533" s="117" t="s">
        <v>1630</v>
      </c>
      <c r="K1533" s="116">
        <v>5.0000000000000001E-3</v>
      </c>
      <c r="L1533" s="114" t="s">
        <v>130</v>
      </c>
      <c r="M1533" s="114" t="str">
        <f>VLOOKUP($H1533,References_1!$C$2:$D$827,2,)</f>
        <v>GP4</v>
      </c>
      <c r="N1533" s="114">
        <f>VLOOKUP($H1533,References_2!$D$2:'References_2'!$AQ$186,39,)</f>
        <v>0.1</v>
      </c>
      <c r="O1533" s="114" t="str">
        <f>LEFT(L1533,2)</f>
        <v>µg</v>
      </c>
      <c r="P1533" s="132">
        <f>IF($O1533="mg",VLOOKUP($C1533,References_1!$H$2:$I$18,2,)*$K1533*0.0864,IF($O1533="µg",VLOOKUP($C1533,References_1!$H$2:$I$18,2,)*$K1533*86.4,""))</f>
        <v>88.916659200000012</v>
      </c>
      <c r="Q1533" s="116" t="str">
        <f>IF($O1533="mg","kg/j",IF($O1533="µg","mg/j",""))</f>
        <v>mg/j</v>
      </c>
    </row>
    <row r="1534" spans="1:17" x14ac:dyDescent="0.2">
      <c r="A1534" s="114">
        <f>VLOOKUP($B1534,References_1!$F$2:$G$18,2,)</f>
        <v>12</v>
      </c>
      <c r="B1534" s="114">
        <v>6127975</v>
      </c>
      <c r="C1534" s="114">
        <f>VLOOKUP($B1534,References_1!$F$2:$H$18,3,)</f>
        <v>14</v>
      </c>
      <c r="D1534" s="115">
        <v>42143</v>
      </c>
      <c r="E1534" s="114" t="s">
        <v>995</v>
      </c>
      <c r="F1534" s="114">
        <v>23</v>
      </c>
      <c r="G1534" s="114" t="s">
        <v>585</v>
      </c>
      <c r="H1534" s="114">
        <v>1678</v>
      </c>
      <c r="I1534" s="114">
        <v>5.0000000000000001E-3</v>
      </c>
      <c r="J1534" s="117" t="s">
        <v>1630</v>
      </c>
      <c r="K1534" s="116">
        <v>5.0000000000000001E-3</v>
      </c>
      <c r="L1534" s="114" t="s">
        <v>130</v>
      </c>
      <c r="M1534" s="114" t="str">
        <f>VLOOKUP($H1534,References_1!$C$2:$D$827,2,)</f>
        <v>GP4</v>
      </c>
      <c r="N1534" s="114">
        <f>VLOOKUP($H1534,References_2!$D$2:'References_2'!$AQ$186,39,)</f>
        <v>0.1</v>
      </c>
      <c r="O1534" s="114" t="str">
        <f>LEFT(L1534,2)</f>
        <v>µg</v>
      </c>
      <c r="P1534" s="132">
        <f>IF($O1534="mg",VLOOKUP($C1534,References_1!$H$2:$I$18,2,)*$K1534*0.0864,IF($O1534="µg",VLOOKUP($C1534,References_1!$H$2:$I$18,2,)*$K1534*86.4,""))</f>
        <v>47.745590399999998</v>
      </c>
      <c r="Q1534" s="116" t="str">
        <f>IF($O1534="mg","kg/j",IF($O1534="µg","mg/j",""))</f>
        <v>mg/j</v>
      </c>
    </row>
    <row r="1535" spans="1:17" x14ac:dyDescent="0.2">
      <c r="A1535" s="114">
        <f>VLOOKUP($B1535,References_1!$F$2:$G$18,2,)</f>
        <v>17</v>
      </c>
      <c r="B1535" s="114">
        <v>6127980</v>
      </c>
      <c r="C1535" s="114">
        <f>VLOOKUP($B1535,References_1!$F$2:$H$18,3,)</f>
        <v>17</v>
      </c>
      <c r="D1535" s="115">
        <v>42144</v>
      </c>
      <c r="E1535" s="114" t="s">
        <v>387</v>
      </c>
      <c r="F1535" s="114">
        <v>23</v>
      </c>
      <c r="G1535" s="114" t="s">
        <v>585</v>
      </c>
      <c r="H1535" s="114">
        <v>1678</v>
      </c>
      <c r="I1535" s="114">
        <v>5.0000000000000001E-3</v>
      </c>
      <c r="J1535" s="117" t="s">
        <v>1630</v>
      </c>
      <c r="K1535" s="116">
        <v>5.0000000000000001E-3</v>
      </c>
      <c r="L1535" s="114" t="s">
        <v>130</v>
      </c>
      <c r="M1535" s="114" t="str">
        <f>VLOOKUP($H1535,References_1!$C$2:$D$827,2,)</f>
        <v>GP4</v>
      </c>
      <c r="N1535" s="114">
        <f>VLOOKUP($H1535,References_2!$D$2:'References_2'!$AQ$186,39,)</f>
        <v>0.1</v>
      </c>
      <c r="O1535" s="114" t="str">
        <f>LEFT(L1535,2)</f>
        <v>µg</v>
      </c>
      <c r="P1535" s="132">
        <f>IF($O1535="mg",VLOOKUP($C1535,References_1!$H$2:$I$18,2,)*$K1535*0.0864,IF($O1535="µg",VLOOKUP($C1535,References_1!$H$2:$I$18,2,)*$K1535*86.4,""))</f>
        <v>62.055611999999996</v>
      </c>
      <c r="Q1535" s="116" t="str">
        <f>IF($O1535="mg","kg/j",IF($O1535="µg","mg/j",""))</f>
        <v>mg/j</v>
      </c>
    </row>
    <row r="1536" spans="1:17" x14ac:dyDescent="0.2">
      <c r="A1536" s="114">
        <f>VLOOKUP($B1536,References_1!$F$2:$G$18,2,)</f>
        <v>4</v>
      </c>
      <c r="B1536" s="114">
        <v>6127935</v>
      </c>
      <c r="C1536" s="114">
        <f>VLOOKUP($B1536,References_1!$F$2:$H$18,3,)</f>
        <v>3</v>
      </c>
      <c r="D1536" s="115">
        <v>42142</v>
      </c>
      <c r="E1536" s="114" t="s">
        <v>1011</v>
      </c>
      <c r="F1536" s="114">
        <v>23</v>
      </c>
      <c r="G1536" s="114" t="s">
        <v>586</v>
      </c>
      <c r="H1536" s="114">
        <v>1175</v>
      </c>
      <c r="I1536" s="114">
        <v>0.02</v>
      </c>
      <c r="J1536" s="117" t="s">
        <v>1630</v>
      </c>
      <c r="K1536" s="116">
        <v>0.02</v>
      </c>
      <c r="L1536" s="114" t="s">
        <v>130</v>
      </c>
      <c r="M1536" s="114" t="str">
        <f>VLOOKUP($H1536,References_1!$C$2:$D$827,2,)</f>
        <v>GP4</v>
      </c>
      <c r="N1536" s="114">
        <f>VLOOKUP($H1536,References_2!$D$2:'References_2'!$AQ$186,39,)</f>
        <v>0.1</v>
      </c>
      <c r="O1536" s="114" t="str">
        <f>LEFT(L1536,2)</f>
        <v>µg</v>
      </c>
      <c r="P1536" s="132">
        <f>IF($O1536="mg",VLOOKUP($C1536,References_1!$H$2:$I$18,2,)*$K1536*0.0864,IF($O1536="µg",VLOOKUP($C1536,References_1!$H$2:$I$18,2,)*$K1536*86.4,""))</f>
        <v>4.3545600000000002</v>
      </c>
      <c r="Q1536" s="116" t="str">
        <f>IF($O1536="mg","kg/j",IF($O1536="µg","mg/j",""))</f>
        <v>mg/j</v>
      </c>
    </row>
    <row r="1537" spans="1:17" x14ac:dyDescent="0.2">
      <c r="A1537" s="114">
        <f>VLOOKUP($B1537,References_1!$F$2:$G$18,2,)</f>
        <v>14</v>
      </c>
      <c r="B1537" s="114">
        <v>6127985</v>
      </c>
      <c r="C1537" s="114">
        <f>VLOOKUP($B1537,References_1!$F$2:$H$18,3,)</f>
        <v>11</v>
      </c>
      <c r="D1537" s="115">
        <v>42143</v>
      </c>
      <c r="E1537" s="114" t="s">
        <v>1003</v>
      </c>
      <c r="F1537" s="114">
        <v>23</v>
      </c>
      <c r="G1537" s="114" t="s">
        <v>586</v>
      </c>
      <c r="H1537" s="114">
        <v>1175</v>
      </c>
      <c r="I1537" s="114">
        <v>0.02</v>
      </c>
      <c r="J1537" s="117" t="s">
        <v>1630</v>
      </c>
      <c r="K1537" s="116">
        <v>0.02</v>
      </c>
      <c r="L1537" s="114" t="s">
        <v>130</v>
      </c>
      <c r="M1537" s="114" t="str">
        <f>VLOOKUP($H1537,References_1!$C$2:$D$827,2,)</f>
        <v>GP4</v>
      </c>
      <c r="N1537" s="114">
        <f>VLOOKUP($H1537,References_2!$D$2:'References_2'!$AQ$186,39,)</f>
        <v>0.1</v>
      </c>
      <c r="O1537" s="114" t="str">
        <f>LEFT(L1537,2)</f>
        <v>µg</v>
      </c>
      <c r="P1537" s="132">
        <f>IF($O1537="mg",VLOOKUP($C1537,References_1!$H$2:$I$18,2,)*$K1537*0.0864,IF($O1537="µg",VLOOKUP($C1537,References_1!$H$2:$I$18,2,)*$K1537*86.4,""))</f>
        <v>355.66663680000005</v>
      </c>
      <c r="Q1537" s="116" t="str">
        <f>IF($O1537="mg","kg/j",IF($O1537="µg","mg/j",""))</f>
        <v>mg/j</v>
      </c>
    </row>
    <row r="1538" spans="1:17" x14ac:dyDescent="0.2">
      <c r="A1538" s="114">
        <f>VLOOKUP($B1538,References_1!$F$2:$G$18,2,)</f>
        <v>12</v>
      </c>
      <c r="B1538" s="114">
        <v>6127975</v>
      </c>
      <c r="C1538" s="114">
        <f>VLOOKUP($B1538,References_1!$F$2:$H$18,3,)</f>
        <v>14</v>
      </c>
      <c r="D1538" s="115">
        <v>42143</v>
      </c>
      <c r="E1538" s="114" t="s">
        <v>995</v>
      </c>
      <c r="F1538" s="114">
        <v>23</v>
      </c>
      <c r="G1538" s="114" t="s">
        <v>586</v>
      </c>
      <c r="H1538" s="114">
        <v>1175</v>
      </c>
      <c r="I1538" s="114">
        <v>0.02</v>
      </c>
      <c r="J1538" s="117" t="s">
        <v>1630</v>
      </c>
      <c r="K1538" s="116">
        <v>0.02</v>
      </c>
      <c r="L1538" s="114" t="s">
        <v>130</v>
      </c>
      <c r="M1538" s="114" t="str">
        <f>VLOOKUP($H1538,References_1!$C$2:$D$827,2,)</f>
        <v>GP4</v>
      </c>
      <c r="N1538" s="114">
        <f>VLOOKUP($H1538,References_2!$D$2:'References_2'!$AQ$186,39,)</f>
        <v>0.1</v>
      </c>
      <c r="O1538" s="114" t="str">
        <f>LEFT(L1538,2)</f>
        <v>µg</v>
      </c>
      <c r="P1538" s="132">
        <f>IF($O1538="mg",VLOOKUP($C1538,References_1!$H$2:$I$18,2,)*$K1538*0.0864,IF($O1538="µg",VLOOKUP($C1538,References_1!$H$2:$I$18,2,)*$K1538*86.4,""))</f>
        <v>190.98236159999999</v>
      </c>
      <c r="Q1538" s="116" t="str">
        <f>IF($O1538="mg","kg/j",IF($O1538="µg","mg/j",""))</f>
        <v>mg/j</v>
      </c>
    </row>
    <row r="1539" spans="1:17" x14ac:dyDescent="0.2">
      <c r="A1539" s="114">
        <f>VLOOKUP($B1539,References_1!$F$2:$G$18,2,)</f>
        <v>17</v>
      </c>
      <c r="B1539" s="114">
        <v>6127980</v>
      </c>
      <c r="C1539" s="114">
        <f>VLOOKUP($B1539,References_1!$F$2:$H$18,3,)</f>
        <v>17</v>
      </c>
      <c r="D1539" s="115">
        <v>42144</v>
      </c>
      <c r="E1539" s="114" t="s">
        <v>387</v>
      </c>
      <c r="F1539" s="114">
        <v>23</v>
      </c>
      <c r="G1539" s="114" t="s">
        <v>586</v>
      </c>
      <c r="H1539" s="114">
        <v>1175</v>
      </c>
      <c r="I1539" s="114">
        <v>0.02</v>
      </c>
      <c r="J1539" s="117" t="s">
        <v>1630</v>
      </c>
      <c r="K1539" s="116">
        <v>0.02</v>
      </c>
      <c r="L1539" s="114" t="s">
        <v>130</v>
      </c>
      <c r="M1539" s="114" t="str">
        <f>VLOOKUP($H1539,References_1!$C$2:$D$827,2,)</f>
        <v>GP4</v>
      </c>
      <c r="N1539" s="114">
        <f>VLOOKUP($H1539,References_2!$D$2:'References_2'!$AQ$186,39,)</f>
        <v>0.1</v>
      </c>
      <c r="O1539" s="114" t="str">
        <f>LEFT(L1539,2)</f>
        <v>µg</v>
      </c>
      <c r="P1539" s="132">
        <f>IF($O1539="mg",VLOOKUP($C1539,References_1!$H$2:$I$18,2,)*$K1539*0.0864,IF($O1539="µg",VLOOKUP($C1539,References_1!$H$2:$I$18,2,)*$K1539*86.4,""))</f>
        <v>248.22244799999999</v>
      </c>
      <c r="Q1539" s="116" t="str">
        <f>IF($O1539="mg","kg/j",IF($O1539="µg","mg/j",""))</f>
        <v>mg/j</v>
      </c>
    </row>
    <row r="1540" spans="1:17" x14ac:dyDescent="0.2">
      <c r="A1540" s="114">
        <f>VLOOKUP($B1540,References_1!$F$2:$G$18,2,)</f>
        <v>4</v>
      </c>
      <c r="B1540" s="114">
        <v>6127935</v>
      </c>
      <c r="C1540" s="114">
        <f>VLOOKUP($B1540,References_1!$F$2:$H$18,3,)</f>
        <v>3</v>
      </c>
      <c r="D1540" s="115">
        <v>42142</v>
      </c>
      <c r="E1540" s="114" t="s">
        <v>1011</v>
      </c>
      <c r="F1540" s="114">
        <v>23</v>
      </c>
      <c r="G1540" s="114" t="s">
        <v>587</v>
      </c>
      <c r="H1540" s="114">
        <v>1403</v>
      </c>
      <c r="I1540" s="114">
        <v>0.02</v>
      </c>
      <c r="J1540" s="117" t="s">
        <v>1630</v>
      </c>
      <c r="K1540" s="116">
        <v>0.02</v>
      </c>
      <c r="L1540" s="114" t="s">
        <v>130</v>
      </c>
      <c r="M1540" s="114" t="str">
        <f>VLOOKUP($H1540,References_1!$C$2:$D$827,2,)</f>
        <v>GP4</v>
      </c>
      <c r="N1540" s="114">
        <f>VLOOKUP($H1540,References_2!$D$2:'References_2'!$AQ$186,39,)</f>
        <v>0.1</v>
      </c>
      <c r="O1540" s="114" t="str">
        <f>LEFT(L1540,2)</f>
        <v>µg</v>
      </c>
      <c r="P1540" s="132">
        <f>IF($O1540="mg",VLOOKUP($C1540,References_1!$H$2:$I$18,2,)*$K1540*0.0864,IF($O1540="µg",VLOOKUP($C1540,References_1!$H$2:$I$18,2,)*$K1540*86.4,""))</f>
        <v>4.3545600000000002</v>
      </c>
      <c r="Q1540" s="116" t="str">
        <f>IF($O1540="mg","kg/j",IF($O1540="µg","mg/j",""))</f>
        <v>mg/j</v>
      </c>
    </row>
    <row r="1541" spans="1:17" x14ac:dyDescent="0.2">
      <c r="A1541" s="114">
        <f>VLOOKUP($B1541,References_1!$F$2:$G$18,2,)</f>
        <v>14</v>
      </c>
      <c r="B1541" s="114">
        <v>6127985</v>
      </c>
      <c r="C1541" s="114">
        <f>VLOOKUP($B1541,References_1!$F$2:$H$18,3,)</f>
        <v>11</v>
      </c>
      <c r="D1541" s="115">
        <v>42143</v>
      </c>
      <c r="E1541" s="114" t="s">
        <v>1003</v>
      </c>
      <c r="F1541" s="114">
        <v>23</v>
      </c>
      <c r="G1541" s="114" t="s">
        <v>587</v>
      </c>
      <c r="H1541" s="114">
        <v>1403</v>
      </c>
      <c r="I1541" s="114">
        <v>0.02</v>
      </c>
      <c r="J1541" s="117" t="s">
        <v>1630</v>
      </c>
      <c r="K1541" s="116">
        <v>0.02</v>
      </c>
      <c r="L1541" s="114" t="s">
        <v>130</v>
      </c>
      <c r="M1541" s="114" t="str">
        <f>VLOOKUP($H1541,References_1!$C$2:$D$827,2,)</f>
        <v>GP4</v>
      </c>
      <c r="N1541" s="114">
        <f>VLOOKUP($H1541,References_2!$D$2:'References_2'!$AQ$186,39,)</f>
        <v>0.1</v>
      </c>
      <c r="O1541" s="114" t="str">
        <f>LEFT(L1541,2)</f>
        <v>µg</v>
      </c>
      <c r="P1541" s="132">
        <f>IF($O1541="mg",VLOOKUP($C1541,References_1!$H$2:$I$18,2,)*$K1541*0.0864,IF($O1541="µg",VLOOKUP($C1541,References_1!$H$2:$I$18,2,)*$K1541*86.4,""))</f>
        <v>355.66663680000005</v>
      </c>
      <c r="Q1541" s="116" t="str">
        <f>IF($O1541="mg","kg/j",IF($O1541="µg","mg/j",""))</f>
        <v>mg/j</v>
      </c>
    </row>
    <row r="1542" spans="1:17" x14ac:dyDescent="0.2">
      <c r="A1542" s="114">
        <f>VLOOKUP($B1542,References_1!$F$2:$G$18,2,)</f>
        <v>12</v>
      </c>
      <c r="B1542" s="114">
        <v>6127975</v>
      </c>
      <c r="C1542" s="114">
        <f>VLOOKUP($B1542,References_1!$F$2:$H$18,3,)</f>
        <v>14</v>
      </c>
      <c r="D1542" s="115">
        <v>42143</v>
      </c>
      <c r="E1542" s="114" t="s">
        <v>995</v>
      </c>
      <c r="F1542" s="114">
        <v>23</v>
      </c>
      <c r="G1542" s="114" t="s">
        <v>587</v>
      </c>
      <c r="H1542" s="114">
        <v>1403</v>
      </c>
      <c r="I1542" s="114">
        <v>0.02</v>
      </c>
      <c r="J1542" s="117" t="s">
        <v>1630</v>
      </c>
      <c r="K1542" s="116">
        <v>0.02</v>
      </c>
      <c r="L1542" s="114" t="s">
        <v>130</v>
      </c>
      <c r="M1542" s="114" t="str">
        <f>VLOOKUP($H1542,References_1!$C$2:$D$827,2,)</f>
        <v>GP4</v>
      </c>
      <c r="N1542" s="114">
        <f>VLOOKUP($H1542,References_2!$D$2:'References_2'!$AQ$186,39,)</f>
        <v>0.1</v>
      </c>
      <c r="O1542" s="114" t="str">
        <f>LEFT(L1542,2)</f>
        <v>µg</v>
      </c>
      <c r="P1542" s="132">
        <f>IF($O1542="mg",VLOOKUP($C1542,References_1!$H$2:$I$18,2,)*$K1542*0.0864,IF($O1542="µg",VLOOKUP($C1542,References_1!$H$2:$I$18,2,)*$K1542*86.4,""))</f>
        <v>190.98236159999999</v>
      </c>
      <c r="Q1542" s="116" t="str">
        <f>IF($O1542="mg","kg/j",IF($O1542="µg","mg/j",""))</f>
        <v>mg/j</v>
      </c>
    </row>
    <row r="1543" spans="1:17" x14ac:dyDescent="0.2">
      <c r="A1543" s="114">
        <f>VLOOKUP($B1543,References_1!$F$2:$G$18,2,)</f>
        <v>17</v>
      </c>
      <c r="B1543" s="114">
        <v>6127980</v>
      </c>
      <c r="C1543" s="114">
        <f>VLOOKUP($B1543,References_1!$F$2:$H$18,3,)</f>
        <v>17</v>
      </c>
      <c r="D1543" s="115">
        <v>42144</v>
      </c>
      <c r="E1543" s="114" t="s">
        <v>387</v>
      </c>
      <c r="F1543" s="114">
        <v>23</v>
      </c>
      <c r="G1543" s="114" t="s">
        <v>587</v>
      </c>
      <c r="H1543" s="114">
        <v>1403</v>
      </c>
      <c r="I1543" s="114">
        <v>0.02</v>
      </c>
      <c r="J1543" s="117" t="s">
        <v>1630</v>
      </c>
      <c r="K1543" s="116">
        <v>0.02</v>
      </c>
      <c r="L1543" s="114" t="s">
        <v>130</v>
      </c>
      <c r="M1543" s="114" t="str">
        <f>VLOOKUP($H1543,References_1!$C$2:$D$827,2,)</f>
        <v>GP4</v>
      </c>
      <c r="N1543" s="114">
        <f>VLOOKUP($H1543,References_2!$D$2:'References_2'!$AQ$186,39,)</f>
        <v>0.1</v>
      </c>
      <c r="O1543" s="114" t="str">
        <f>LEFT(L1543,2)</f>
        <v>µg</v>
      </c>
      <c r="P1543" s="132">
        <f>IF($O1543="mg",VLOOKUP($C1543,References_1!$H$2:$I$18,2,)*$K1543*0.0864,IF($O1543="µg",VLOOKUP($C1543,References_1!$H$2:$I$18,2,)*$K1543*86.4,""))</f>
        <v>248.22244799999999</v>
      </c>
      <c r="Q1543" s="116" t="str">
        <f>IF($O1543="mg","kg/j",IF($O1543="µg","mg/j",""))</f>
        <v>mg/j</v>
      </c>
    </row>
    <row r="1544" spans="1:17" x14ac:dyDescent="0.2">
      <c r="A1544" s="114">
        <f>VLOOKUP($B1544,References_1!$F$2:$G$18,2,)</f>
        <v>4</v>
      </c>
      <c r="B1544" s="114">
        <v>6127935</v>
      </c>
      <c r="C1544" s="114">
        <f>VLOOKUP($B1544,References_1!$F$2:$H$18,3,)</f>
        <v>3</v>
      </c>
      <c r="D1544" s="115">
        <v>42142</v>
      </c>
      <c r="E1544" s="114" t="s">
        <v>1011</v>
      </c>
      <c r="F1544" s="114">
        <v>23</v>
      </c>
      <c r="G1544" s="114" t="s">
        <v>247</v>
      </c>
      <c r="H1544" s="114">
        <v>2773</v>
      </c>
      <c r="I1544" s="114">
        <v>100</v>
      </c>
      <c r="J1544" s="117" t="s">
        <v>1630</v>
      </c>
      <c r="K1544" s="116">
        <v>100</v>
      </c>
      <c r="L1544" s="114" t="s">
        <v>130</v>
      </c>
      <c r="M1544" s="114" t="str">
        <f>VLOOKUP($H1544,References_1!$C$2:$D$827,2,)</f>
        <v>GP5</v>
      </c>
      <c r="N1544" s="114">
        <f>VLOOKUP($H1544,References_2!$D$2:'References_2'!$AQ$186,39,)</f>
        <v>40</v>
      </c>
      <c r="O1544" s="114" t="str">
        <f>LEFT(L1544,2)</f>
        <v>µg</v>
      </c>
      <c r="P1544" s="132">
        <f>IF($O1544="mg",VLOOKUP($C1544,References_1!$H$2:$I$18,2,)*$K1544*0.0864,IF($O1544="µg",VLOOKUP($C1544,References_1!$H$2:$I$18,2,)*$K1544*86.4,""))</f>
        <v>21772.800000000003</v>
      </c>
      <c r="Q1544" s="116" t="str">
        <f>IF($O1544="mg","kg/j",IF($O1544="µg","mg/j",""))</f>
        <v>mg/j</v>
      </c>
    </row>
    <row r="1545" spans="1:17" x14ac:dyDescent="0.2">
      <c r="A1545" s="114">
        <f>VLOOKUP($B1545,References_1!$F$2:$G$18,2,)</f>
        <v>14</v>
      </c>
      <c r="B1545" s="114">
        <v>6127985</v>
      </c>
      <c r="C1545" s="114">
        <f>VLOOKUP($B1545,References_1!$F$2:$H$18,3,)</f>
        <v>11</v>
      </c>
      <c r="D1545" s="115">
        <v>42143</v>
      </c>
      <c r="E1545" s="114" t="s">
        <v>1003</v>
      </c>
      <c r="F1545" s="114">
        <v>23</v>
      </c>
      <c r="G1545" s="114" t="s">
        <v>247</v>
      </c>
      <c r="H1545" s="114">
        <v>2773</v>
      </c>
      <c r="I1545" s="114">
        <v>100</v>
      </c>
      <c r="J1545" s="117" t="s">
        <v>1630</v>
      </c>
      <c r="K1545" s="116">
        <v>100</v>
      </c>
      <c r="L1545" s="114" t="s">
        <v>130</v>
      </c>
      <c r="M1545" s="114" t="str">
        <f>VLOOKUP($H1545,References_1!$C$2:$D$827,2,)</f>
        <v>GP5</v>
      </c>
      <c r="N1545" s="114">
        <f>VLOOKUP($H1545,References_2!$D$2:'References_2'!$AQ$186,39,)</f>
        <v>40</v>
      </c>
      <c r="O1545" s="114" t="str">
        <f>LEFT(L1545,2)</f>
        <v>µg</v>
      </c>
      <c r="P1545" s="132">
        <f>IF($O1545="mg",VLOOKUP($C1545,References_1!$H$2:$I$18,2,)*$K1545*0.0864,IF($O1545="µg",VLOOKUP($C1545,References_1!$H$2:$I$18,2,)*$K1545*86.4,""))</f>
        <v>1778333.1840000001</v>
      </c>
      <c r="Q1545" s="116" t="str">
        <f>IF($O1545="mg","kg/j",IF($O1545="µg","mg/j",""))</f>
        <v>mg/j</v>
      </c>
    </row>
    <row r="1546" spans="1:17" x14ac:dyDescent="0.2">
      <c r="A1546" s="114">
        <f>VLOOKUP($B1546,References_1!$F$2:$G$18,2,)</f>
        <v>2</v>
      </c>
      <c r="B1546" s="114">
        <v>6127915</v>
      </c>
      <c r="C1546" s="114">
        <f>VLOOKUP($B1546,References_1!$F$2:$H$18,3,)</f>
        <v>12</v>
      </c>
      <c r="D1546" s="115">
        <v>42143</v>
      </c>
      <c r="E1546" s="114" t="s">
        <v>1007</v>
      </c>
      <c r="F1546" s="114">
        <v>23</v>
      </c>
      <c r="G1546" s="114" t="s">
        <v>247</v>
      </c>
      <c r="H1546" s="114">
        <v>2773</v>
      </c>
      <c r="I1546" s="114">
        <v>100</v>
      </c>
      <c r="J1546" s="117" t="s">
        <v>1630</v>
      </c>
      <c r="K1546" s="116">
        <v>100</v>
      </c>
      <c r="L1546" s="114" t="s">
        <v>130</v>
      </c>
      <c r="M1546" s="114" t="str">
        <f>VLOOKUP($H1546,References_1!$C$2:$D$827,2,)</f>
        <v>GP5</v>
      </c>
      <c r="N1546" s="114">
        <f>VLOOKUP($H1546,References_2!$D$2:'References_2'!$AQ$186,39,)</f>
        <v>40</v>
      </c>
      <c r="O1546" s="114" t="str">
        <f>LEFT(L1546,2)</f>
        <v>µg</v>
      </c>
      <c r="P1546" s="132">
        <f>IF($O1546="mg",VLOOKUP($C1546,References_1!$H$2:$I$18,2,)*$K1546*0.0864,IF($O1546="µg",VLOOKUP($C1546,References_1!$H$2:$I$18,2,)*$K1546*86.4,""))</f>
        <v>16485.12</v>
      </c>
      <c r="Q1546" s="116" t="str">
        <f>IF($O1546="mg","kg/j",IF($O1546="µg","mg/j",""))</f>
        <v>mg/j</v>
      </c>
    </row>
    <row r="1547" spans="1:17" x14ac:dyDescent="0.2">
      <c r="A1547" s="114">
        <f>VLOOKUP($B1547,References_1!$F$2:$G$18,2,)</f>
        <v>11</v>
      </c>
      <c r="B1547" s="114" t="s">
        <v>1032</v>
      </c>
      <c r="C1547" s="114">
        <f>VLOOKUP($B1547,References_1!$F$2:$H$18,3,)</f>
        <v>13</v>
      </c>
      <c r="D1547" s="115">
        <v>42143</v>
      </c>
      <c r="E1547" s="114" t="s">
        <v>1033</v>
      </c>
      <c r="F1547" s="114">
        <v>23</v>
      </c>
      <c r="G1547" s="114" t="s">
        <v>247</v>
      </c>
      <c r="H1547" s="114">
        <v>2773</v>
      </c>
      <c r="I1547" s="114">
        <v>100</v>
      </c>
      <c r="J1547" s="117"/>
      <c r="K1547" s="116">
        <v>5420</v>
      </c>
      <c r="L1547" s="114" t="s">
        <v>130</v>
      </c>
      <c r="M1547" s="114" t="str">
        <f>VLOOKUP($H1547,References_1!$C$2:$D$827,2,)</f>
        <v>GP5</v>
      </c>
      <c r="N1547" s="114">
        <f>VLOOKUP($H1547,References_2!$D$2:'References_2'!$AQ$186,39,)</f>
        <v>40</v>
      </c>
      <c r="O1547" s="114" t="str">
        <f>LEFT(L1547,2)</f>
        <v>µg</v>
      </c>
      <c r="P1547" s="132">
        <f>IF($O1547="mg",VLOOKUP($C1547,References_1!$H$2:$I$18,2,)*$K1547*0.0864,IF($O1547="µg",VLOOKUP($C1547,References_1!$H$2:$I$18,2,)*$K1547*86.4,""))</f>
        <v>20162608.127999999</v>
      </c>
      <c r="Q1547" s="116" t="str">
        <f>IF($O1547="mg","kg/j",IF($O1547="µg","mg/j",""))</f>
        <v>mg/j</v>
      </c>
    </row>
    <row r="1548" spans="1:17" x14ac:dyDescent="0.2">
      <c r="A1548" s="114">
        <f>VLOOKUP($B1548,References_1!$F$2:$G$18,2,)</f>
        <v>12</v>
      </c>
      <c r="B1548" s="114">
        <v>6127975</v>
      </c>
      <c r="C1548" s="114">
        <f>VLOOKUP($B1548,References_1!$F$2:$H$18,3,)</f>
        <v>14</v>
      </c>
      <c r="D1548" s="115">
        <v>42143</v>
      </c>
      <c r="E1548" s="114" t="s">
        <v>995</v>
      </c>
      <c r="F1548" s="114">
        <v>23</v>
      </c>
      <c r="G1548" s="114" t="s">
        <v>247</v>
      </c>
      <c r="H1548" s="114">
        <v>2773</v>
      </c>
      <c r="I1548" s="114">
        <v>100</v>
      </c>
      <c r="J1548" s="117" t="s">
        <v>1630</v>
      </c>
      <c r="K1548" s="116">
        <v>100</v>
      </c>
      <c r="L1548" s="114" t="s">
        <v>130</v>
      </c>
      <c r="M1548" s="114" t="str">
        <f>VLOOKUP($H1548,References_1!$C$2:$D$827,2,)</f>
        <v>GP5</v>
      </c>
      <c r="N1548" s="114">
        <f>VLOOKUP($H1548,References_2!$D$2:'References_2'!$AQ$186,39,)</f>
        <v>40</v>
      </c>
      <c r="O1548" s="114" t="str">
        <f>LEFT(L1548,2)</f>
        <v>µg</v>
      </c>
      <c r="P1548" s="132">
        <f>IF($O1548="mg",VLOOKUP($C1548,References_1!$H$2:$I$18,2,)*$K1548*0.0864,IF($O1548="µg",VLOOKUP($C1548,References_1!$H$2:$I$18,2,)*$K1548*86.4,""))</f>
        <v>954911.80799999996</v>
      </c>
      <c r="Q1548" s="116" t="str">
        <f>IF($O1548="mg","kg/j",IF($O1548="µg","mg/j",""))</f>
        <v>mg/j</v>
      </c>
    </row>
    <row r="1549" spans="1:17" x14ac:dyDescent="0.2">
      <c r="A1549" s="114">
        <f>VLOOKUP($B1549,References_1!$F$2:$G$18,2,)</f>
        <v>15</v>
      </c>
      <c r="B1549" s="114">
        <v>6127900</v>
      </c>
      <c r="C1549" s="114">
        <f>VLOOKUP($B1549,References_1!$F$2:$H$18,3,)</f>
        <v>15</v>
      </c>
      <c r="D1549" s="115">
        <v>42144</v>
      </c>
      <c r="E1549" s="114" t="s">
        <v>119</v>
      </c>
      <c r="F1549" s="114">
        <v>23</v>
      </c>
      <c r="G1549" s="114" t="s">
        <v>247</v>
      </c>
      <c r="H1549" s="114">
        <v>2773</v>
      </c>
      <c r="I1549" s="114">
        <v>100</v>
      </c>
      <c r="J1549" s="117" t="s">
        <v>1630</v>
      </c>
      <c r="K1549" s="116">
        <v>100</v>
      </c>
      <c r="L1549" s="114" t="s">
        <v>130</v>
      </c>
      <c r="M1549" s="114" t="str">
        <f>VLOOKUP($H1549,References_1!$C$2:$D$827,2,)</f>
        <v>GP5</v>
      </c>
      <c r="N1549" s="114">
        <f>VLOOKUP($H1549,References_2!$D$2:'References_2'!$AQ$186,39,)</f>
        <v>40</v>
      </c>
      <c r="O1549" s="114" t="str">
        <f>LEFT(L1549,2)</f>
        <v>µg</v>
      </c>
      <c r="P1549" s="132">
        <f>IF($O1549="mg",VLOOKUP($C1549,References_1!$H$2:$I$18,2,)*$K1549*0.0864,IF($O1549="µg",VLOOKUP($C1549,References_1!$H$2:$I$18,2,)*$K1549*86.4,""))</f>
        <v>891475.20000000042</v>
      </c>
      <c r="Q1549" s="116" t="str">
        <f>IF($O1549="mg","kg/j",IF($O1549="µg","mg/j",""))</f>
        <v>mg/j</v>
      </c>
    </row>
    <row r="1550" spans="1:17" x14ac:dyDescent="0.2">
      <c r="A1550" s="114">
        <f>VLOOKUP($B1550,References_1!$F$2:$G$18,2,)</f>
        <v>17</v>
      </c>
      <c r="B1550" s="114">
        <v>6127980</v>
      </c>
      <c r="C1550" s="114">
        <f>VLOOKUP($B1550,References_1!$F$2:$H$18,3,)</f>
        <v>17</v>
      </c>
      <c r="D1550" s="115">
        <v>42144</v>
      </c>
      <c r="E1550" s="114" t="s">
        <v>387</v>
      </c>
      <c r="F1550" s="114">
        <v>23</v>
      </c>
      <c r="G1550" s="114" t="s">
        <v>247</v>
      </c>
      <c r="H1550" s="114">
        <v>2773</v>
      </c>
      <c r="I1550" s="114">
        <v>100</v>
      </c>
      <c r="J1550" s="117" t="s">
        <v>1630</v>
      </c>
      <c r="K1550" s="116">
        <v>100</v>
      </c>
      <c r="L1550" s="114" t="s">
        <v>130</v>
      </c>
      <c r="M1550" s="114" t="str">
        <f>VLOOKUP($H1550,References_1!$C$2:$D$827,2,)</f>
        <v>GP5</v>
      </c>
      <c r="N1550" s="114">
        <f>VLOOKUP($H1550,References_2!$D$2:'References_2'!$AQ$186,39,)</f>
        <v>40</v>
      </c>
      <c r="O1550" s="114" t="str">
        <f>LEFT(L1550,2)</f>
        <v>µg</v>
      </c>
      <c r="P1550" s="132">
        <f>IF($O1550="mg",VLOOKUP($C1550,References_1!$H$2:$I$18,2,)*$K1550*0.0864,IF($O1550="µg",VLOOKUP($C1550,References_1!$H$2:$I$18,2,)*$K1550*86.4,""))</f>
        <v>1241112.24</v>
      </c>
      <c r="Q1550" s="116" t="str">
        <f>IF($O1550="mg","kg/j",IF($O1550="µg","mg/j",""))</f>
        <v>mg/j</v>
      </c>
    </row>
    <row r="1551" spans="1:17" x14ac:dyDescent="0.2">
      <c r="A1551" s="114">
        <f>VLOOKUP($B1551,References_1!$F$2:$G$18,2,)</f>
        <v>4</v>
      </c>
      <c r="B1551" s="114">
        <v>6127935</v>
      </c>
      <c r="C1551" s="114">
        <f>VLOOKUP($B1551,References_1!$F$2:$H$18,3,)</f>
        <v>3</v>
      </c>
      <c r="D1551" s="115">
        <v>42142</v>
      </c>
      <c r="E1551" s="114" t="s">
        <v>1011</v>
      </c>
      <c r="F1551" s="114">
        <v>23</v>
      </c>
      <c r="G1551" s="114" t="s">
        <v>588</v>
      </c>
      <c r="H1551" s="114">
        <v>6972</v>
      </c>
      <c r="I1551" s="114">
        <v>0.02</v>
      </c>
      <c r="J1551" s="117" t="s">
        <v>1630</v>
      </c>
      <c r="K1551" s="116">
        <v>0.02</v>
      </c>
      <c r="L1551" s="114" t="s">
        <v>130</v>
      </c>
      <c r="M1551" s="114" t="str">
        <f>VLOOKUP($H1551,References_1!$C$2:$D$827,2,)</f>
        <v>GP4</v>
      </c>
      <c r="N1551" s="114" t="e">
        <f>VLOOKUP($H1551,References_2!$D$2:'References_2'!$AQ$186,39,)</f>
        <v>#N/A</v>
      </c>
      <c r="O1551" s="114" t="str">
        <f>LEFT(L1551,2)</f>
        <v>µg</v>
      </c>
      <c r="P1551" s="132">
        <f>IF($O1551="mg",VLOOKUP($C1551,References_1!$H$2:$I$18,2,)*$K1551*0.0864,IF($O1551="µg",VLOOKUP($C1551,References_1!$H$2:$I$18,2,)*$K1551*86.4,""))</f>
        <v>4.3545600000000002</v>
      </c>
      <c r="Q1551" s="116" t="str">
        <f>IF($O1551="mg","kg/j",IF($O1551="µg","mg/j",""))</f>
        <v>mg/j</v>
      </c>
    </row>
    <row r="1552" spans="1:17" x14ac:dyDescent="0.2">
      <c r="A1552" s="114">
        <f>VLOOKUP($B1552,References_1!$F$2:$G$18,2,)</f>
        <v>14</v>
      </c>
      <c r="B1552" s="114">
        <v>6127985</v>
      </c>
      <c r="C1552" s="114">
        <f>VLOOKUP($B1552,References_1!$F$2:$H$18,3,)</f>
        <v>11</v>
      </c>
      <c r="D1552" s="115">
        <v>42143</v>
      </c>
      <c r="E1552" s="114" t="s">
        <v>1003</v>
      </c>
      <c r="F1552" s="114">
        <v>23</v>
      </c>
      <c r="G1552" s="114" t="s">
        <v>588</v>
      </c>
      <c r="H1552" s="114">
        <v>6972</v>
      </c>
      <c r="I1552" s="114">
        <v>0.02</v>
      </c>
      <c r="J1552" s="117" t="s">
        <v>1630</v>
      </c>
      <c r="K1552" s="116">
        <v>0.02</v>
      </c>
      <c r="L1552" s="114" t="s">
        <v>130</v>
      </c>
      <c r="M1552" s="114" t="str">
        <f>VLOOKUP($H1552,References_1!$C$2:$D$827,2,)</f>
        <v>GP4</v>
      </c>
      <c r="N1552" s="114" t="e">
        <f>VLOOKUP($H1552,References_2!$D$2:'References_2'!$AQ$186,39,)</f>
        <v>#N/A</v>
      </c>
      <c r="O1552" s="114" t="str">
        <f>LEFT(L1552,2)</f>
        <v>µg</v>
      </c>
      <c r="P1552" s="132">
        <f>IF($O1552="mg",VLOOKUP($C1552,References_1!$H$2:$I$18,2,)*$K1552*0.0864,IF($O1552="µg",VLOOKUP($C1552,References_1!$H$2:$I$18,2,)*$K1552*86.4,""))</f>
        <v>355.66663680000005</v>
      </c>
      <c r="Q1552" s="116" t="str">
        <f>IF($O1552="mg","kg/j",IF($O1552="µg","mg/j",""))</f>
        <v>mg/j</v>
      </c>
    </row>
    <row r="1553" spans="1:17" x14ac:dyDescent="0.2">
      <c r="A1553" s="114">
        <f>VLOOKUP($B1553,References_1!$F$2:$G$18,2,)</f>
        <v>12</v>
      </c>
      <c r="B1553" s="114">
        <v>6127975</v>
      </c>
      <c r="C1553" s="114">
        <f>VLOOKUP($B1553,References_1!$F$2:$H$18,3,)</f>
        <v>14</v>
      </c>
      <c r="D1553" s="115">
        <v>42143</v>
      </c>
      <c r="E1553" s="114" t="s">
        <v>995</v>
      </c>
      <c r="F1553" s="114">
        <v>23</v>
      </c>
      <c r="G1553" s="114" t="s">
        <v>588</v>
      </c>
      <c r="H1553" s="114">
        <v>6972</v>
      </c>
      <c r="I1553" s="114">
        <v>0.02</v>
      </c>
      <c r="J1553" s="117" t="s">
        <v>1630</v>
      </c>
      <c r="K1553" s="116">
        <v>0.02</v>
      </c>
      <c r="L1553" s="114" t="s">
        <v>130</v>
      </c>
      <c r="M1553" s="114" t="str">
        <f>VLOOKUP($H1553,References_1!$C$2:$D$827,2,)</f>
        <v>GP4</v>
      </c>
      <c r="N1553" s="114" t="e">
        <f>VLOOKUP($H1553,References_2!$D$2:'References_2'!$AQ$186,39,)</f>
        <v>#N/A</v>
      </c>
      <c r="O1553" s="114" t="str">
        <f>LEFT(L1553,2)</f>
        <v>µg</v>
      </c>
      <c r="P1553" s="132">
        <f>IF($O1553="mg",VLOOKUP($C1553,References_1!$H$2:$I$18,2,)*$K1553*0.0864,IF($O1553="µg",VLOOKUP($C1553,References_1!$H$2:$I$18,2,)*$K1553*86.4,""))</f>
        <v>190.98236159999999</v>
      </c>
      <c r="Q1553" s="116" t="str">
        <f>IF($O1553="mg","kg/j",IF($O1553="µg","mg/j",""))</f>
        <v>mg/j</v>
      </c>
    </row>
    <row r="1554" spans="1:17" x14ac:dyDescent="0.2">
      <c r="A1554" s="114">
        <f>VLOOKUP($B1554,References_1!$F$2:$G$18,2,)</f>
        <v>17</v>
      </c>
      <c r="B1554" s="114">
        <v>6127980</v>
      </c>
      <c r="C1554" s="114">
        <f>VLOOKUP($B1554,References_1!$F$2:$H$18,3,)</f>
        <v>17</v>
      </c>
      <c r="D1554" s="115">
        <v>42144</v>
      </c>
      <c r="E1554" s="114" t="s">
        <v>387</v>
      </c>
      <c r="F1554" s="114">
        <v>23</v>
      </c>
      <c r="G1554" s="114" t="s">
        <v>588</v>
      </c>
      <c r="H1554" s="114">
        <v>6972</v>
      </c>
      <c r="I1554" s="114">
        <v>0.02</v>
      </c>
      <c r="J1554" s="117" t="s">
        <v>1630</v>
      </c>
      <c r="K1554" s="116">
        <v>0.02</v>
      </c>
      <c r="L1554" s="114" t="s">
        <v>130</v>
      </c>
      <c r="M1554" s="114" t="str">
        <f>VLOOKUP($H1554,References_1!$C$2:$D$827,2,)</f>
        <v>GP4</v>
      </c>
      <c r="N1554" s="114" t="e">
        <f>VLOOKUP($H1554,References_2!$D$2:'References_2'!$AQ$186,39,)</f>
        <v>#N/A</v>
      </c>
      <c r="O1554" s="114" t="str">
        <f>LEFT(L1554,2)</f>
        <v>µg</v>
      </c>
      <c r="P1554" s="132">
        <f>IF($O1554="mg",VLOOKUP($C1554,References_1!$H$2:$I$18,2,)*$K1554*0.0864,IF($O1554="µg",VLOOKUP($C1554,References_1!$H$2:$I$18,2,)*$K1554*86.4,""))</f>
        <v>248.22244799999999</v>
      </c>
      <c r="Q1554" s="116" t="str">
        <f>IF($O1554="mg","kg/j",IF($O1554="µg","mg/j",""))</f>
        <v>mg/j</v>
      </c>
    </row>
    <row r="1555" spans="1:17" x14ac:dyDescent="0.2">
      <c r="A1555" s="114">
        <f>VLOOKUP($B1555,References_1!$F$2:$G$18,2,)</f>
        <v>4</v>
      </c>
      <c r="B1555" s="114">
        <v>6127935</v>
      </c>
      <c r="C1555" s="114">
        <f>VLOOKUP($B1555,References_1!$F$2:$H$18,3,)</f>
        <v>3</v>
      </c>
      <c r="D1555" s="115">
        <v>42142</v>
      </c>
      <c r="E1555" s="114" t="s">
        <v>1011</v>
      </c>
      <c r="F1555" s="114">
        <v>23</v>
      </c>
      <c r="G1555" s="114" t="s">
        <v>589</v>
      </c>
      <c r="H1555" s="114">
        <v>1698</v>
      </c>
      <c r="I1555" s="114">
        <v>0.02</v>
      </c>
      <c r="J1555" s="117" t="s">
        <v>1630</v>
      </c>
      <c r="K1555" s="116">
        <v>0.02</v>
      </c>
      <c r="L1555" s="114" t="s">
        <v>130</v>
      </c>
      <c r="M1555" s="114" t="str">
        <f>VLOOKUP($H1555,References_1!$C$2:$D$827,2,)</f>
        <v>GP4</v>
      </c>
      <c r="N1555" s="114" t="e">
        <f>VLOOKUP($H1555,References_2!$D$2:'References_2'!$AQ$186,39,)</f>
        <v>#N/A</v>
      </c>
      <c r="O1555" s="114" t="str">
        <f>LEFT(L1555,2)</f>
        <v>µg</v>
      </c>
      <c r="P1555" s="132">
        <f>IF($O1555="mg",VLOOKUP($C1555,References_1!$H$2:$I$18,2,)*$K1555*0.0864,IF($O1555="µg",VLOOKUP($C1555,References_1!$H$2:$I$18,2,)*$K1555*86.4,""))</f>
        <v>4.3545600000000002</v>
      </c>
      <c r="Q1555" s="116" t="str">
        <f>IF($O1555="mg","kg/j",IF($O1555="µg","mg/j",""))</f>
        <v>mg/j</v>
      </c>
    </row>
    <row r="1556" spans="1:17" x14ac:dyDescent="0.2">
      <c r="A1556" s="114">
        <f>VLOOKUP($B1556,References_1!$F$2:$G$18,2,)</f>
        <v>14</v>
      </c>
      <c r="B1556" s="114">
        <v>6127985</v>
      </c>
      <c r="C1556" s="114">
        <f>VLOOKUP($B1556,References_1!$F$2:$H$18,3,)</f>
        <v>11</v>
      </c>
      <c r="D1556" s="115">
        <v>42143</v>
      </c>
      <c r="E1556" s="114" t="s">
        <v>1003</v>
      </c>
      <c r="F1556" s="114">
        <v>23</v>
      </c>
      <c r="G1556" s="114" t="s">
        <v>589</v>
      </c>
      <c r="H1556" s="114">
        <v>1698</v>
      </c>
      <c r="I1556" s="114">
        <v>0.02</v>
      </c>
      <c r="J1556" s="117" t="s">
        <v>1630</v>
      </c>
      <c r="K1556" s="116">
        <v>0.02</v>
      </c>
      <c r="L1556" s="114" t="s">
        <v>130</v>
      </c>
      <c r="M1556" s="114" t="str">
        <f>VLOOKUP($H1556,References_1!$C$2:$D$827,2,)</f>
        <v>GP4</v>
      </c>
      <c r="N1556" s="114" t="e">
        <f>VLOOKUP($H1556,References_2!$D$2:'References_2'!$AQ$186,39,)</f>
        <v>#N/A</v>
      </c>
      <c r="O1556" s="114" t="str">
        <f>LEFT(L1556,2)</f>
        <v>µg</v>
      </c>
      <c r="P1556" s="132">
        <f>IF($O1556="mg",VLOOKUP($C1556,References_1!$H$2:$I$18,2,)*$K1556*0.0864,IF($O1556="µg",VLOOKUP($C1556,References_1!$H$2:$I$18,2,)*$K1556*86.4,""))</f>
        <v>355.66663680000005</v>
      </c>
      <c r="Q1556" s="116" t="str">
        <f>IF($O1556="mg","kg/j",IF($O1556="µg","mg/j",""))</f>
        <v>mg/j</v>
      </c>
    </row>
    <row r="1557" spans="1:17" x14ac:dyDescent="0.2">
      <c r="A1557" s="114">
        <f>VLOOKUP($B1557,References_1!$F$2:$G$18,2,)</f>
        <v>12</v>
      </c>
      <c r="B1557" s="114">
        <v>6127975</v>
      </c>
      <c r="C1557" s="114">
        <f>VLOOKUP($B1557,References_1!$F$2:$H$18,3,)</f>
        <v>14</v>
      </c>
      <c r="D1557" s="115">
        <v>42143</v>
      </c>
      <c r="E1557" s="114" t="s">
        <v>995</v>
      </c>
      <c r="F1557" s="114">
        <v>23</v>
      </c>
      <c r="G1557" s="114" t="s">
        <v>589</v>
      </c>
      <c r="H1557" s="114">
        <v>1698</v>
      </c>
      <c r="I1557" s="114">
        <v>0.02</v>
      </c>
      <c r="J1557" s="117" t="s">
        <v>1630</v>
      </c>
      <c r="K1557" s="116">
        <v>0.02</v>
      </c>
      <c r="L1557" s="114" t="s">
        <v>130</v>
      </c>
      <c r="M1557" s="114" t="str">
        <f>VLOOKUP($H1557,References_1!$C$2:$D$827,2,)</f>
        <v>GP4</v>
      </c>
      <c r="N1557" s="114" t="e">
        <f>VLOOKUP($H1557,References_2!$D$2:'References_2'!$AQ$186,39,)</f>
        <v>#N/A</v>
      </c>
      <c r="O1557" s="114" t="str">
        <f>LEFT(L1557,2)</f>
        <v>µg</v>
      </c>
      <c r="P1557" s="132">
        <f>IF($O1557="mg",VLOOKUP($C1557,References_1!$H$2:$I$18,2,)*$K1557*0.0864,IF($O1557="µg",VLOOKUP($C1557,References_1!$H$2:$I$18,2,)*$K1557*86.4,""))</f>
        <v>190.98236159999999</v>
      </c>
      <c r="Q1557" s="116" t="str">
        <f>IF($O1557="mg","kg/j",IF($O1557="µg","mg/j",""))</f>
        <v>mg/j</v>
      </c>
    </row>
    <row r="1558" spans="1:17" x14ac:dyDescent="0.2">
      <c r="A1558" s="114">
        <f>VLOOKUP($B1558,References_1!$F$2:$G$18,2,)</f>
        <v>17</v>
      </c>
      <c r="B1558" s="114">
        <v>6127980</v>
      </c>
      <c r="C1558" s="114">
        <f>VLOOKUP($B1558,References_1!$F$2:$H$18,3,)</f>
        <v>17</v>
      </c>
      <c r="D1558" s="115">
        <v>42144</v>
      </c>
      <c r="E1558" s="114" t="s">
        <v>387</v>
      </c>
      <c r="F1558" s="114">
        <v>23</v>
      </c>
      <c r="G1558" s="114" t="s">
        <v>589</v>
      </c>
      <c r="H1558" s="114">
        <v>1698</v>
      </c>
      <c r="I1558" s="114">
        <v>0.02</v>
      </c>
      <c r="J1558" s="117" t="s">
        <v>1630</v>
      </c>
      <c r="K1558" s="116">
        <v>0.02</v>
      </c>
      <c r="L1558" s="114" t="s">
        <v>130</v>
      </c>
      <c r="M1558" s="114" t="str">
        <f>VLOOKUP($H1558,References_1!$C$2:$D$827,2,)</f>
        <v>GP4</v>
      </c>
      <c r="N1558" s="114" t="e">
        <f>VLOOKUP($H1558,References_2!$D$2:'References_2'!$AQ$186,39,)</f>
        <v>#N/A</v>
      </c>
      <c r="O1558" s="114" t="str">
        <f>LEFT(L1558,2)</f>
        <v>µg</v>
      </c>
      <c r="P1558" s="132">
        <f>IF($O1558="mg",VLOOKUP($C1558,References_1!$H$2:$I$18,2,)*$K1558*0.0864,IF($O1558="µg",VLOOKUP($C1558,References_1!$H$2:$I$18,2,)*$K1558*86.4,""))</f>
        <v>248.22244799999999</v>
      </c>
      <c r="Q1558" s="116" t="str">
        <f>IF($O1558="mg","kg/j",IF($O1558="µg","mg/j",""))</f>
        <v>mg/j</v>
      </c>
    </row>
    <row r="1559" spans="1:17" x14ac:dyDescent="0.2">
      <c r="A1559" s="114">
        <f>VLOOKUP($B1559,References_1!$F$2:$G$18,2,)</f>
        <v>4</v>
      </c>
      <c r="B1559" s="114">
        <v>6127935</v>
      </c>
      <c r="C1559" s="114">
        <f>VLOOKUP($B1559,References_1!$F$2:$H$18,3,)</f>
        <v>3</v>
      </c>
      <c r="D1559" s="115">
        <v>42142</v>
      </c>
      <c r="E1559" s="114" t="s">
        <v>1011</v>
      </c>
      <c r="F1559" s="114">
        <v>23</v>
      </c>
      <c r="G1559" s="114" t="s">
        <v>590</v>
      </c>
      <c r="H1559" s="114">
        <v>1871</v>
      </c>
      <c r="I1559" s="114">
        <v>0.02</v>
      </c>
      <c r="J1559" s="117" t="s">
        <v>1630</v>
      </c>
      <c r="K1559" s="116">
        <v>0.02</v>
      </c>
      <c r="L1559" s="114" t="s">
        <v>130</v>
      </c>
      <c r="M1559" s="114" t="str">
        <f>VLOOKUP($H1559,References_1!$C$2:$D$827,2,)</f>
        <v>GP4</v>
      </c>
      <c r="N1559" s="114" t="e">
        <f>VLOOKUP($H1559,References_2!$D$2:'References_2'!$AQ$186,39,)</f>
        <v>#N/A</v>
      </c>
      <c r="O1559" s="114" t="str">
        <f>LEFT(L1559,2)</f>
        <v>µg</v>
      </c>
      <c r="P1559" s="132">
        <f>IF($O1559="mg",VLOOKUP($C1559,References_1!$H$2:$I$18,2,)*$K1559*0.0864,IF($O1559="µg",VLOOKUP($C1559,References_1!$H$2:$I$18,2,)*$K1559*86.4,""))</f>
        <v>4.3545600000000002</v>
      </c>
      <c r="Q1559" s="116" t="str">
        <f>IF($O1559="mg","kg/j",IF($O1559="µg","mg/j",""))</f>
        <v>mg/j</v>
      </c>
    </row>
    <row r="1560" spans="1:17" x14ac:dyDescent="0.2">
      <c r="A1560" s="114">
        <f>VLOOKUP($B1560,References_1!$F$2:$G$18,2,)</f>
        <v>14</v>
      </c>
      <c r="B1560" s="114">
        <v>6127985</v>
      </c>
      <c r="C1560" s="114">
        <f>VLOOKUP($B1560,References_1!$F$2:$H$18,3,)</f>
        <v>11</v>
      </c>
      <c r="D1560" s="115">
        <v>42143</v>
      </c>
      <c r="E1560" s="114" t="s">
        <v>1003</v>
      </c>
      <c r="F1560" s="114">
        <v>23</v>
      </c>
      <c r="G1560" s="114" t="s">
        <v>590</v>
      </c>
      <c r="H1560" s="114">
        <v>1871</v>
      </c>
      <c r="I1560" s="114">
        <v>0.02</v>
      </c>
      <c r="J1560" s="117" t="s">
        <v>1630</v>
      </c>
      <c r="K1560" s="116">
        <v>0.02</v>
      </c>
      <c r="L1560" s="114" t="s">
        <v>130</v>
      </c>
      <c r="M1560" s="114" t="str">
        <f>VLOOKUP($H1560,References_1!$C$2:$D$827,2,)</f>
        <v>GP4</v>
      </c>
      <c r="N1560" s="114" t="e">
        <f>VLOOKUP($H1560,References_2!$D$2:'References_2'!$AQ$186,39,)</f>
        <v>#N/A</v>
      </c>
      <c r="O1560" s="114" t="str">
        <f>LEFT(L1560,2)</f>
        <v>µg</v>
      </c>
      <c r="P1560" s="132">
        <f>IF($O1560="mg",VLOOKUP($C1560,References_1!$H$2:$I$18,2,)*$K1560*0.0864,IF($O1560="µg",VLOOKUP($C1560,References_1!$H$2:$I$18,2,)*$K1560*86.4,""))</f>
        <v>355.66663680000005</v>
      </c>
      <c r="Q1560" s="116" t="str">
        <f>IF($O1560="mg","kg/j",IF($O1560="µg","mg/j",""))</f>
        <v>mg/j</v>
      </c>
    </row>
    <row r="1561" spans="1:17" x14ac:dyDescent="0.2">
      <c r="A1561" s="114">
        <f>VLOOKUP($B1561,References_1!$F$2:$G$18,2,)</f>
        <v>12</v>
      </c>
      <c r="B1561" s="114">
        <v>6127975</v>
      </c>
      <c r="C1561" s="114">
        <f>VLOOKUP($B1561,References_1!$F$2:$H$18,3,)</f>
        <v>14</v>
      </c>
      <c r="D1561" s="115">
        <v>42143</v>
      </c>
      <c r="E1561" s="114" t="s">
        <v>995</v>
      </c>
      <c r="F1561" s="114">
        <v>23</v>
      </c>
      <c r="G1561" s="114" t="s">
        <v>590</v>
      </c>
      <c r="H1561" s="114">
        <v>1871</v>
      </c>
      <c r="I1561" s="114">
        <v>0.02</v>
      </c>
      <c r="J1561" s="117" t="s">
        <v>1630</v>
      </c>
      <c r="K1561" s="116">
        <v>0.02</v>
      </c>
      <c r="L1561" s="114" t="s">
        <v>130</v>
      </c>
      <c r="M1561" s="114" t="str">
        <f>VLOOKUP($H1561,References_1!$C$2:$D$827,2,)</f>
        <v>GP4</v>
      </c>
      <c r="N1561" s="114" t="e">
        <f>VLOOKUP($H1561,References_2!$D$2:'References_2'!$AQ$186,39,)</f>
        <v>#N/A</v>
      </c>
      <c r="O1561" s="114" t="str">
        <f>LEFT(L1561,2)</f>
        <v>µg</v>
      </c>
      <c r="P1561" s="132">
        <f>IF($O1561="mg",VLOOKUP($C1561,References_1!$H$2:$I$18,2,)*$K1561*0.0864,IF($O1561="µg",VLOOKUP($C1561,References_1!$H$2:$I$18,2,)*$K1561*86.4,""))</f>
        <v>190.98236159999999</v>
      </c>
      <c r="Q1561" s="116" t="str">
        <f>IF($O1561="mg","kg/j",IF($O1561="µg","mg/j",""))</f>
        <v>mg/j</v>
      </c>
    </row>
    <row r="1562" spans="1:17" x14ac:dyDescent="0.2">
      <c r="A1562" s="114">
        <f>VLOOKUP($B1562,References_1!$F$2:$G$18,2,)</f>
        <v>17</v>
      </c>
      <c r="B1562" s="114">
        <v>6127980</v>
      </c>
      <c r="C1562" s="114">
        <f>VLOOKUP($B1562,References_1!$F$2:$H$18,3,)</f>
        <v>17</v>
      </c>
      <c r="D1562" s="115">
        <v>42144</v>
      </c>
      <c r="E1562" s="114" t="s">
        <v>387</v>
      </c>
      <c r="F1562" s="114">
        <v>23</v>
      </c>
      <c r="G1562" s="114" t="s">
        <v>590</v>
      </c>
      <c r="H1562" s="114">
        <v>1871</v>
      </c>
      <c r="I1562" s="114">
        <v>0.02</v>
      </c>
      <c r="J1562" s="117" t="s">
        <v>1630</v>
      </c>
      <c r="K1562" s="116">
        <v>0.02</v>
      </c>
      <c r="L1562" s="114" t="s">
        <v>130</v>
      </c>
      <c r="M1562" s="114" t="str">
        <f>VLOOKUP($H1562,References_1!$C$2:$D$827,2,)</f>
        <v>GP4</v>
      </c>
      <c r="N1562" s="114" t="e">
        <f>VLOOKUP($H1562,References_2!$D$2:'References_2'!$AQ$186,39,)</f>
        <v>#N/A</v>
      </c>
      <c r="O1562" s="114" t="str">
        <f>LEFT(L1562,2)</f>
        <v>µg</v>
      </c>
      <c r="P1562" s="132">
        <f>IF($O1562="mg",VLOOKUP($C1562,References_1!$H$2:$I$18,2,)*$K1562*0.0864,IF($O1562="µg",VLOOKUP($C1562,References_1!$H$2:$I$18,2,)*$K1562*86.4,""))</f>
        <v>248.22244799999999</v>
      </c>
      <c r="Q1562" s="116" t="str">
        <f>IF($O1562="mg","kg/j",IF($O1562="µg","mg/j",""))</f>
        <v>mg/j</v>
      </c>
    </row>
    <row r="1563" spans="1:17" x14ac:dyDescent="0.2">
      <c r="A1563" s="114">
        <f>VLOOKUP($B1563,References_1!$F$2:$G$18,2,)</f>
        <v>4</v>
      </c>
      <c r="B1563" s="114">
        <v>6127935</v>
      </c>
      <c r="C1563" s="114">
        <f>VLOOKUP($B1563,References_1!$F$2:$H$18,3,)</f>
        <v>3</v>
      </c>
      <c r="D1563" s="115">
        <v>42142</v>
      </c>
      <c r="E1563" s="114" t="s">
        <v>1011</v>
      </c>
      <c r="F1563" s="114">
        <v>23</v>
      </c>
      <c r="G1563" s="114" t="s">
        <v>600</v>
      </c>
      <c r="H1563" s="114">
        <v>1490</v>
      </c>
      <c r="I1563" s="114">
        <v>0.02</v>
      </c>
      <c r="J1563" s="117" t="s">
        <v>1630</v>
      </c>
      <c r="K1563" s="116">
        <v>0.02</v>
      </c>
      <c r="L1563" s="114" t="s">
        <v>130</v>
      </c>
      <c r="M1563" s="114" t="str">
        <f>VLOOKUP($H1563,References_1!$C$2:$D$827,2,)</f>
        <v>GP4</v>
      </c>
      <c r="N1563" s="114" t="e">
        <f>VLOOKUP($H1563,References_2!$D$2:'References_2'!$AQ$186,39,)</f>
        <v>#N/A</v>
      </c>
      <c r="O1563" s="114" t="str">
        <f>LEFT(L1563,2)</f>
        <v>µg</v>
      </c>
      <c r="P1563" s="132">
        <f>IF($O1563="mg",VLOOKUP($C1563,References_1!$H$2:$I$18,2,)*$K1563*0.0864,IF($O1563="µg",VLOOKUP($C1563,References_1!$H$2:$I$18,2,)*$K1563*86.4,""))</f>
        <v>4.3545600000000002</v>
      </c>
      <c r="Q1563" s="116" t="str">
        <f>IF($O1563="mg","kg/j",IF($O1563="µg","mg/j",""))</f>
        <v>mg/j</v>
      </c>
    </row>
    <row r="1564" spans="1:17" x14ac:dyDescent="0.2">
      <c r="A1564" s="114">
        <f>VLOOKUP($B1564,References_1!$F$2:$G$18,2,)</f>
        <v>14</v>
      </c>
      <c r="B1564" s="114">
        <v>6127985</v>
      </c>
      <c r="C1564" s="114">
        <f>VLOOKUP($B1564,References_1!$F$2:$H$18,3,)</f>
        <v>11</v>
      </c>
      <c r="D1564" s="115">
        <v>42143</v>
      </c>
      <c r="E1564" s="114" t="s">
        <v>1003</v>
      </c>
      <c r="F1564" s="114">
        <v>23</v>
      </c>
      <c r="G1564" s="114" t="s">
        <v>600</v>
      </c>
      <c r="H1564" s="114">
        <v>1490</v>
      </c>
      <c r="I1564" s="114">
        <v>0.02</v>
      </c>
      <c r="J1564" s="117" t="s">
        <v>1630</v>
      </c>
      <c r="K1564" s="116">
        <v>0.02</v>
      </c>
      <c r="L1564" s="114" t="s">
        <v>130</v>
      </c>
      <c r="M1564" s="114" t="str">
        <f>VLOOKUP($H1564,References_1!$C$2:$D$827,2,)</f>
        <v>GP4</v>
      </c>
      <c r="N1564" s="114" t="e">
        <f>VLOOKUP($H1564,References_2!$D$2:'References_2'!$AQ$186,39,)</f>
        <v>#N/A</v>
      </c>
      <c r="O1564" s="114" t="str">
        <f>LEFT(L1564,2)</f>
        <v>µg</v>
      </c>
      <c r="P1564" s="132">
        <f>IF($O1564="mg",VLOOKUP($C1564,References_1!$H$2:$I$18,2,)*$K1564*0.0864,IF($O1564="µg",VLOOKUP($C1564,References_1!$H$2:$I$18,2,)*$K1564*86.4,""))</f>
        <v>355.66663680000005</v>
      </c>
      <c r="Q1564" s="116" t="str">
        <f>IF($O1564="mg","kg/j",IF($O1564="µg","mg/j",""))</f>
        <v>mg/j</v>
      </c>
    </row>
    <row r="1565" spans="1:17" x14ac:dyDescent="0.2">
      <c r="A1565" s="114">
        <f>VLOOKUP($B1565,References_1!$F$2:$G$18,2,)</f>
        <v>12</v>
      </c>
      <c r="B1565" s="114">
        <v>6127975</v>
      </c>
      <c r="C1565" s="114">
        <f>VLOOKUP($B1565,References_1!$F$2:$H$18,3,)</f>
        <v>14</v>
      </c>
      <c r="D1565" s="115">
        <v>42143</v>
      </c>
      <c r="E1565" s="114" t="s">
        <v>995</v>
      </c>
      <c r="F1565" s="114">
        <v>23</v>
      </c>
      <c r="G1565" s="114" t="s">
        <v>600</v>
      </c>
      <c r="H1565" s="114">
        <v>1490</v>
      </c>
      <c r="I1565" s="114">
        <v>0.02</v>
      </c>
      <c r="J1565" s="117" t="s">
        <v>1630</v>
      </c>
      <c r="K1565" s="116">
        <v>0.02</v>
      </c>
      <c r="L1565" s="114" t="s">
        <v>130</v>
      </c>
      <c r="M1565" s="114" t="str">
        <f>VLOOKUP($H1565,References_1!$C$2:$D$827,2,)</f>
        <v>GP4</v>
      </c>
      <c r="N1565" s="114" t="e">
        <f>VLOOKUP($H1565,References_2!$D$2:'References_2'!$AQ$186,39,)</f>
        <v>#N/A</v>
      </c>
      <c r="O1565" s="114" t="str">
        <f>LEFT(L1565,2)</f>
        <v>µg</v>
      </c>
      <c r="P1565" s="132">
        <f>IF($O1565="mg",VLOOKUP($C1565,References_1!$H$2:$I$18,2,)*$K1565*0.0864,IF($O1565="µg",VLOOKUP($C1565,References_1!$H$2:$I$18,2,)*$K1565*86.4,""))</f>
        <v>190.98236159999999</v>
      </c>
      <c r="Q1565" s="116" t="str">
        <f>IF($O1565="mg","kg/j",IF($O1565="µg","mg/j",""))</f>
        <v>mg/j</v>
      </c>
    </row>
    <row r="1566" spans="1:17" x14ac:dyDescent="0.2">
      <c r="A1566" s="114">
        <f>VLOOKUP($B1566,References_1!$F$2:$G$18,2,)</f>
        <v>17</v>
      </c>
      <c r="B1566" s="114">
        <v>6127980</v>
      </c>
      <c r="C1566" s="114">
        <f>VLOOKUP($B1566,References_1!$F$2:$H$18,3,)</f>
        <v>17</v>
      </c>
      <c r="D1566" s="115">
        <v>42144</v>
      </c>
      <c r="E1566" s="114" t="s">
        <v>387</v>
      </c>
      <c r="F1566" s="114">
        <v>23</v>
      </c>
      <c r="G1566" s="114" t="s">
        <v>600</v>
      </c>
      <c r="H1566" s="114">
        <v>1490</v>
      </c>
      <c r="I1566" s="114">
        <v>0.02</v>
      </c>
      <c r="J1566" s="117" t="s">
        <v>1630</v>
      </c>
      <c r="K1566" s="116">
        <v>0.02</v>
      </c>
      <c r="L1566" s="114" t="s">
        <v>130</v>
      </c>
      <c r="M1566" s="114" t="str">
        <f>VLOOKUP($H1566,References_1!$C$2:$D$827,2,)</f>
        <v>GP4</v>
      </c>
      <c r="N1566" s="114" t="e">
        <f>VLOOKUP($H1566,References_2!$D$2:'References_2'!$AQ$186,39,)</f>
        <v>#N/A</v>
      </c>
      <c r="O1566" s="114" t="str">
        <f>LEFT(L1566,2)</f>
        <v>µg</v>
      </c>
      <c r="P1566" s="132">
        <f>IF($O1566="mg",VLOOKUP($C1566,References_1!$H$2:$I$18,2,)*$K1566*0.0864,IF($O1566="µg",VLOOKUP($C1566,References_1!$H$2:$I$18,2,)*$K1566*86.4,""))</f>
        <v>248.22244799999999</v>
      </c>
      <c r="Q1566" s="116" t="str">
        <f>IF($O1566="mg","kg/j",IF($O1566="µg","mg/j",""))</f>
        <v>mg/j</v>
      </c>
    </row>
    <row r="1567" spans="1:17" x14ac:dyDescent="0.2">
      <c r="A1567" s="114">
        <f>VLOOKUP($B1567,References_1!$F$2:$G$18,2,)</f>
        <v>4</v>
      </c>
      <c r="B1567" s="114">
        <v>6127935</v>
      </c>
      <c r="C1567" s="114">
        <f>VLOOKUP($B1567,References_1!$F$2:$H$18,3,)</f>
        <v>3</v>
      </c>
      <c r="D1567" s="115">
        <v>42142</v>
      </c>
      <c r="E1567" s="114" t="s">
        <v>1011</v>
      </c>
      <c r="F1567" s="114">
        <v>23</v>
      </c>
      <c r="G1567" s="114" t="s">
        <v>591</v>
      </c>
      <c r="H1567" s="114">
        <v>5619</v>
      </c>
      <c r="I1567" s="114">
        <v>0.05</v>
      </c>
      <c r="J1567" s="117" t="s">
        <v>1630</v>
      </c>
      <c r="K1567" s="116">
        <v>0.05</v>
      </c>
      <c r="L1567" s="114" t="s">
        <v>130</v>
      </c>
      <c r="M1567" s="114" t="str">
        <f>VLOOKUP($H1567,References_1!$C$2:$D$827,2,)</f>
        <v>GP4</v>
      </c>
      <c r="N1567" s="114" t="e">
        <f>VLOOKUP($H1567,References_2!$D$2:'References_2'!$AQ$186,39,)</f>
        <v>#N/A</v>
      </c>
      <c r="O1567" s="114" t="str">
        <f>LEFT(L1567,2)</f>
        <v>µg</v>
      </c>
      <c r="P1567" s="132">
        <f>IF($O1567="mg",VLOOKUP($C1567,References_1!$H$2:$I$18,2,)*$K1567*0.0864,IF($O1567="µg",VLOOKUP($C1567,References_1!$H$2:$I$18,2,)*$K1567*86.4,""))</f>
        <v>10.8864</v>
      </c>
      <c r="Q1567" s="116" t="str">
        <f>IF($O1567="mg","kg/j",IF($O1567="µg","mg/j",""))</f>
        <v>mg/j</v>
      </c>
    </row>
    <row r="1568" spans="1:17" x14ac:dyDescent="0.2">
      <c r="A1568" s="114">
        <f>VLOOKUP($B1568,References_1!$F$2:$G$18,2,)</f>
        <v>14</v>
      </c>
      <c r="B1568" s="114">
        <v>6127985</v>
      </c>
      <c r="C1568" s="114">
        <f>VLOOKUP($B1568,References_1!$F$2:$H$18,3,)</f>
        <v>11</v>
      </c>
      <c r="D1568" s="115">
        <v>42143</v>
      </c>
      <c r="E1568" s="114" t="s">
        <v>1003</v>
      </c>
      <c r="F1568" s="114">
        <v>23</v>
      </c>
      <c r="G1568" s="114" t="s">
        <v>591</v>
      </c>
      <c r="H1568" s="114">
        <v>5619</v>
      </c>
      <c r="I1568" s="114">
        <v>0.05</v>
      </c>
      <c r="J1568" s="117" t="s">
        <v>1630</v>
      </c>
      <c r="K1568" s="116">
        <v>0.05</v>
      </c>
      <c r="L1568" s="114" t="s">
        <v>130</v>
      </c>
      <c r="M1568" s="114" t="str">
        <f>VLOOKUP($H1568,References_1!$C$2:$D$827,2,)</f>
        <v>GP4</v>
      </c>
      <c r="N1568" s="114" t="e">
        <f>VLOOKUP($H1568,References_2!$D$2:'References_2'!$AQ$186,39,)</f>
        <v>#N/A</v>
      </c>
      <c r="O1568" s="114" t="str">
        <f>LEFT(L1568,2)</f>
        <v>µg</v>
      </c>
      <c r="P1568" s="132">
        <f>IF($O1568="mg",VLOOKUP($C1568,References_1!$H$2:$I$18,2,)*$K1568*0.0864,IF($O1568="µg",VLOOKUP($C1568,References_1!$H$2:$I$18,2,)*$K1568*86.4,""))</f>
        <v>889.16659200000015</v>
      </c>
      <c r="Q1568" s="116" t="str">
        <f>IF($O1568="mg","kg/j",IF($O1568="µg","mg/j",""))</f>
        <v>mg/j</v>
      </c>
    </row>
    <row r="1569" spans="1:17" x14ac:dyDescent="0.2">
      <c r="A1569" s="114">
        <f>VLOOKUP($B1569,References_1!$F$2:$G$18,2,)</f>
        <v>12</v>
      </c>
      <c r="B1569" s="114">
        <v>6127975</v>
      </c>
      <c r="C1569" s="114">
        <f>VLOOKUP($B1569,References_1!$F$2:$H$18,3,)</f>
        <v>14</v>
      </c>
      <c r="D1569" s="115">
        <v>42143</v>
      </c>
      <c r="E1569" s="114" t="s">
        <v>995</v>
      </c>
      <c r="F1569" s="114">
        <v>23</v>
      </c>
      <c r="G1569" s="114" t="s">
        <v>591</v>
      </c>
      <c r="H1569" s="114">
        <v>5619</v>
      </c>
      <c r="I1569" s="114">
        <v>0.05</v>
      </c>
      <c r="J1569" s="117" t="s">
        <v>1630</v>
      </c>
      <c r="K1569" s="116">
        <v>0.05</v>
      </c>
      <c r="L1569" s="114" t="s">
        <v>130</v>
      </c>
      <c r="M1569" s="114" t="str">
        <f>VLOOKUP($H1569,References_1!$C$2:$D$827,2,)</f>
        <v>GP4</v>
      </c>
      <c r="N1569" s="114" t="e">
        <f>VLOOKUP($H1569,References_2!$D$2:'References_2'!$AQ$186,39,)</f>
        <v>#N/A</v>
      </c>
      <c r="O1569" s="114" t="str">
        <f>LEFT(L1569,2)</f>
        <v>µg</v>
      </c>
      <c r="P1569" s="132">
        <f>IF($O1569="mg",VLOOKUP($C1569,References_1!$H$2:$I$18,2,)*$K1569*0.0864,IF($O1569="µg",VLOOKUP($C1569,References_1!$H$2:$I$18,2,)*$K1569*86.4,""))</f>
        <v>477.45590400000003</v>
      </c>
      <c r="Q1569" s="116" t="str">
        <f>IF($O1569="mg","kg/j",IF($O1569="µg","mg/j",""))</f>
        <v>mg/j</v>
      </c>
    </row>
    <row r="1570" spans="1:17" x14ac:dyDescent="0.2">
      <c r="A1570" s="114">
        <f>VLOOKUP($B1570,References_1!$F$2:$G$18,2,)</f>
        <v>17</v>
      </c>
      <c r="B1570" s="114">
        <v>6127980</v>
      </c>
      <c r="C1570" s="114">
        <f>VLOOKUP($B1570,References_1!$F$2:$H$18,3,)</f>
        <v>17</v>
      </c>
      <c r="D1570" s="115">
        <v>42144</v>
      </c>
      <c r="E1570" s="114" t="s">
        <v>387</v>
      </c>
      <c r="F1570" s="114">
        <v>23</v>
      </c>
      <c r="G1570" s="114" t="s">
        <v>591</v>
      </c>
      <c r="H1570" s="114">
        <v>5619</v>
      </c>
      <c r="I1570" s="114">
        <v>0.05</v>
      </c>
      <c r="J1570" s="117" t="s">
        <v>1630</v>
      </c>
      <c r="K1570" s="116">
        <v>0.05</v>
      </c>
      <c r="L1570" s="114" t="s">
        <v>130</v>
      </c>
      <c r="M1570" s="114" t="str">
        <f>VLOOKUP($H1570,References_1!$C$2:$D$827,2,)</f>
        <v>GP4</v>
      </c>
      <c r="N1570" s="114" t="e">
        <f>VLOOKUP($H1570,References_2!$D$2:'References_2'!$AQ$186,39,)</f>
        <v>#N/A</v>
      </c>
      <c r="O1570" s="114" t="str">
        <f>LEFT(L1570,2)</f>
        <v>µg</v>
      </c>
      <c r="P1570" s="132">
        <f>IF($O1570="mg",VLOOKUP($C1570,References_1!$H$2:$I$18,2,)*$K1570*0.0864,IF($O1570="µg",VLOOKUP($C1570,References_1!$H$2:$I$18,2,)*$K1570*86.4,""))</f>
        <v>620.55612000000008</v>
      </c>
      <c r="Q1570" s="116" t="str">
        <f>IF($O1570="mg","kg/j",IF($O1570="µg","mg/j",""))</f>
        <v>mg/j</v>
      </c>
    </row>
    <row r="1571" spans="1:17" x14ac:dyDescent="0.2">
      <c r="A1571" s="114">
        <f>VLOOKUP($B1571,References_1!$F$2:$G$18,2,)</f>
        <v>4</v>
      </c>
      <c r="B1571" s="114">
        <v>6127935</v>
      </c>
      <c r="C1571" s="114">
        <f>VLOOKUP($B1571,References_1!$F$2:$H$18,3,)</f>
        <v>3</v>
      </c>
      <c r="D1571" s="115">
        <v>42142</v>
      </c>
      <c r="E1571" s="114" t="s">
        <v>1011</v>
      </c>
      <c r="F1571" s="114">
        <v>23</v>
      </c>
      <c r="G1571" s="114" t="s">
        <v>592</v>
      </c>
      <c r="H1571" s="114">
        <v>1491</v>
      </c>
      <c r="I1571" s="114">
        <v>0.02</v>
      </c>
      <c r="J1571" s="117" t="s">
        <v>1630</v>
      </c>
      <c r="K1571" s="116">
        <v>0.02</v>
      </c>
      <c r="L1571" s="114" t="s">
        <v>130</v>
      </c>
      <c r="M1571" s="114" t="str">
        <f>VLOOKUP($H1571,References_1!$C$2:$D$827,2,)</f>
        <v>GP4</v>
      </c>
      <c r="N1571" s="114" t="e">
        <f>VLOOKUP($H1571,References_2!$D$2:'References_2'!$AQ$186,39,)</f>
        <v>#N/A</v>
      </c>
      <c r="O1571" s="114" t="str">
        <f>LEFT(L1571,2)</f>
        <v>µg</v>
      </c>
      <c r="P1571" s="132">
        <f>IF($O1571="mg",VLOOKUP($C1571,References_1!$H$2:$I$18,2,)*$K1571*0.0864,IF($O1571="µg",VLOOKUP($C1571,References_1!$H$2:$I$18,2,)*$K1571*86.4,""))</f>
        <v>4.3545600000000002</v>
      </c>
      <c r="Q1571" s="116" t="str">
        <f>IF($O1571="mg","kg/j",IF($O1571="µg","mg/j",""))</f>
        <v>mg/j</v>
      </c>
    </row>
    <row r="1572" spans="1:17" x14ac:dyDescent="0.2">
      <c r="A1572" s="114">
        <f>VLOOKUP($B1572,References_1!$F$2:$G$18,2,)</f>
        <v>14</v>
      </c>
      <c r="B1572" s="114">
        <v>6127985</v>
      </c>
      <c r="C1572" s="114">
        <f>VLOOKUP($B1572,References_1!$F$2:$H$18,3,)</f>
        <v>11</v>
      </c>
      <c r="D1572" s="115">
        <v>42143</v>
      </c>
      <c r="E1572" s="114" t="s">
        <v>1003</v>
      </c>
      <c r="F1572" s="114">
        <v>23</v>
      </c>
      <c r="G1572" s="114" t="s">
        <v>592</v>
      </c>
      <c r="H1572" s="114">
        <v>1491</v>
      </c>
      <c r="I1572" s="114">
        <v>0.02</v>
      </c>
      <c r="J1572" s="117" t="s">
        <v>1630</v>
      </c>
      <c r="K1572" s="116">
        <v>0.02</v>
      </c>
      <c r="L1572" s="114" t="s">
        <v>130</v>
      </c>
      <c r="M1572" s="114" t="str">
        <f>VLOOKUP($H1572,References_1!$C$2:$D$827,2,)</f>
        <v>GP4</v>
      </c>
      <c r="N1572" s="114" t="e">
        <f>VLOOKUP($H1572,References_2!$D$2:'References_2'!$AQ$186,39,)</f>
        <v>#N/A</v>
      </c>
      <c r="O1572" s="114" t="str">
        <f>LEFT(L1572,2)</f>
        <v>µg</v>
      </c>
      <c r="P1572" s="132">
        <f>IF($O1572="mg",VLOOKUP($C1572,References_1!$H$2:$I$18,2,)*$K1572*0.0864,IF($O1572="µg",VLOOKUP($C1572,References_1!$H$2:$I$18,2,)*$K1572*86.4,""))</f>
        <v>355.66663680000005</v>
      </c>
      <c r="Q1572" s="116" t="str">
        <f>IF($O1572="mg","kg/j",IF($O1572="µg","mg/j",""))</f>
        <v>mg/j</v>
      </c>
    </row>
    <row r="1573" spans="1:17" x14ac:dyDescent="0.2">
      <c r="A1573" s="114">
        <f>VLOOKUP($B1573,References_1!$F$2:$G$18,2,)</f>
        <v>12</v>
      </c>
      <c r="B1573" s="114">
        <v>6127975</v>
      </c>
      <c r="C1573" s="114">
        <f>VLOOKUP($B1573,References_1!$F$2:$H$18,3,)</f>
        <v>14</v>
      </c>
      <c r="D1573" s="115">
        <v>42143</v>
      </c>
      <c r="E1573" s="114" t="s">
        <v>995</v>
      </c>
      <c r="F1573" s="114">
        <v>23</v>
      </c>
      <c r="G1573" s="114" t="s">
        <v>592</v>
      </c>
      <c r="H1573" s="114">
        <v>1491</v>
      </c>
      <c r="I1573" s="114">
        <v>0.02</v>
      </c>
      <c r="J1573" s="117" t="s">
        <v>1630</v>
      </c>
      <c r="K1573" s="116">
        <v>0.02</v>
      </c>
      <c r="L1573" s="114" t="s">
        <v>130</v>
      </c>
      <c r="M1573" s="114" t="str">
        <f>VLOOKUP($H1573,References_1!$C$2:$D$827,2,)</f>
        <v>GP4</v>
      </c>
      <c r="N1573" s="114" t="e">
        <f>VLOOKUP($H1573,References_2!$D$2:'References_2'!$AQ$186,39,)</f>
        <v>#N/A</v>
      </c>
      <c r="O1573" s="114" t="str">
        <f>LEFT(L1573,2)</f>
        <v>µg</v>
      </c>
      <c r="P1573" s="132">
        <f>IF($O1573="mg",VLOOKUP($C1573,References_1!$H$2:$I$18,2,)*$K1573*0.0864,IF($O1573="µg",VLOOKUP($C1573,References_1!$H$2:$I$18,2,)*$K1573*86.4,""))</f>
        <v>190.98236159999999</v>
      </c>
      <c r="Q1573" s="116" t="str">
        <f>IF($O1573="mg","kg/j",IF($O1573="µg","mg/j",""))</f>
        <v>mg/j</v>
      </c>
    </row>
    <row r="1574" spans="1:17" x14ac:dyDescent="0.2">
      <c r="A1574" s="114">
        <f>VLOOKUP($B1574,References_1!$F$2:$G$18,2,)</f>
        <v>17</v>
      </c>
      <c r="B1574" s="114">
        <v>6127980</v>
      </c>
      <c r="C1574" s="114">
        <f>VLOOKUP($B1574,References_1!$F$2:$H$18,3,)</f>
        <v>17</v>
      </c>
      <c r="D1574" s="115">
        <v>42144</v>
      </c>
      <c r="E1574" s="114" t="s">
        <v>387</v>
      </c>
      <c r="F1574" s="114">
        <v>23</v>
      </c>
      <c r="G1574" s="114" t="s">
        <v>592</v>
      </c>
      <c r="H1574" s="114">
        <v>1491</v>
      </c>
      <c r="I1574" s="114">
        <v>0.02</v>
      </c>
      <c r="J1574" s="117" t="s">
        <v>1630</v>
      </c>
      <c r="K1574" s="116">
        <v>0.02</v>
      </c>
      <c r="L1574" s="114" t="s">
        <v>130</v>
      </c>
      <c r="M1574" s="114" t="str">
        <f>VLOOKUP($H1574,References_1!$C$2:$D$827,2,)</f>
        <v>GP4</v>
      </c>
      <c r="N1574" s="114" t="e">
        <f>VLOOKUP($H1574,References_2!$D$2:'References_2'!$AQ$186,39,)</f>
        <v>#N/A</v>
      </c>
      <c r="O1574" s="114" t="str">
        <f>LEFT(L1574,2)</f>
        <v>µg</v>
      </c>
      <c r="P1574" s="132">
        <f>IF($O1574="mg",VLOOKUP($C1574,References_1!$H$2:$I$18,2,)*$K1574*0.0864,IF($O1574="µg",VLOOKUP($C1574,References_1!$H$2:$I$18,2,)*$K1574*86.4,""))</f>
        <v>248.22244799999999</v>
      </c>
      <c r="Q1574" s="116" t="str">
        <f>IF($O1574="mg","kg/j",IF($O1574="µg","mg/j",""))</f>
        <v>mg/j</v>
      </c>
    </row>
    <row r="1575" spans="1:17" x14ac:dyDescent="0.2">
      <c r="A1575" s="114">
        <f>VLOOKUP($B1575,References_1!$F$2:$G$18,2,)</f>
        <v>4</v>
      </c>
      <c r="B1575" s="114">
        <v>6127935</v>
      </c>
      <c r="C1575" s="114">
        <f>VLOOKUP($B1575,References_1!$F$2:$H$18,3,)</f>
        <v>3</v>
      </c>
      <c r="D1575" s="115">
        <v>42142</v>
      </c>
      <c r="E1575" s="114" t="s">
        <v>1011</v>
      </c>
      <c r="F1575" s="114">
        <v>23</v>
      </c>
      <c r="G1575" s="114" t="s">
        <v>593</v>
      </c>
      <c r="H1575" s="114">
        <v>1176</v>
      </c>
      <c r="I1575" s="114">
        <v>0.03</v>
      </c>
      <c r="J1575" s="117" t="s">
        <v>1630</v>
      </c>
      <c r="K1575" s="116">
        <v>0.03</v>
      </c>
      <c r="L1575" s="114" t="s">
        <v>130</v>
      </c>
      <c r="M1575" s="114" t="str">
        <f>VLOOKUP($H1575,References_1!$C$2:$D$827,2,)</f>
        <v>GP4</v>
      </c>
      <c r="N1575" s="114" t="e">
        <f>VLOOKUP($H1575,References_2!$D$2:'References_2'!$AQ$186,39,)</f>
        <v>#N/A</v>
      </c>
      <c r="O1575" s="114" t="str">
        <f>LEFT(L1575,2)</f>
        <v>µg</v>
      </c>
      <c r="P1575" s="132">
        <f>IF($O1575="mg",VLOOKUP($C1575,References_1!$H$2:$I$18,2,)*$K1575*0.0864,IF($O1575="µg",VLOOKUP($C1575,References_1!$H$2:$I$18,2,)*$K1575*86.4,""))</f>
        <v>6.5318400000000008</v>
      </c>
      <c r="Q1575" s="116" t="str">
        <f>IF($O1575="mg","kg/j",IF($O1575="µg","mg/j",""))</f>
        <v>mg/j</v>
      </c>
    </row>
    <row r="1576" spans="1:17" x14ac:dyDescent="0.2">
      <c r="A1576" s="114">
        <f>VLOOKUP($B1576,References_1!$F$2:$G$18,2,)</f>
        <v>14</v>
      </c>
      <c r="B1576" s="114">
        <v>6127985</v>
      </c>
      <c r="C1576" s="114">
        <f>VLOOKUP($B1576,References_1!$F$2:$H$18,3,)</f>
        <v>11</v>
      </c>
      <c r="D1576" s="115">
        <v>42143</v>
      </c>
      <c r="E1576" s="114" t="s">
        <v>1003</v>
      </c>
      <c r="F1576" s="114">
        <v>23</v>
      </c>
      <c r="G1576" s="114" t="s">
        <v>593</v>
      </c>
      <c r="H1576" s="114">
        <v>1176</v>
      </c>
      <c r="I1576" s="114">
        <v>0.03</v>
      </c>
      <c r="J1576" s="117" t="s">
        <v>1630</v>
      </c>
      <c r="K1576" s="116">
        <v>0.03</v>
      </c>
      <c r="L1576" s="114" t="s">
        <v>130</v>
      </c>
      <c r="M1576" s="114" t="str">
        <f>VLOOKUP($H1576,References_1!$C$2:$D$827,2,)</f>
        <v>GP4</v>
      </c>
      <c r="N1576" s="114" t="e">
        <f>VLOOKUP($H1576,References_2!$D$2:'References_2'!$AQ$186,39,)</f>
        <v>#N/A</v>
      </c>
      <c r="O1576" s="114" t="str">
        <f>LEFT(L1576,2)</f>
        <v>µg</v>
      </c>
      <c r="P1576" s="132">
        <f>IF($O1576="mg",VLOOKUP($C1576,References_1!$H$2:$I$18,2,)*$K1576*0.0864,IF($O1576="µg",VLOOKUP($C1576,References_1!$H$2:$I$18,2,)*$K1576*86.4,""))</f>
        <v>533.49995520000004</v>
      </c>
      <c r="Q1576" s="116" t="str">
        <f>IF($O1576="mg","kg/j",IF($O1576="µg","mg/j",""))</f>
        <v>mg/j</v>
      </c>
    </row>
    <row r="1577" spans="1:17" x14ac:dyDescent="0.2">
      <c r="A1577" s="114">
        <f>VLOOKUP($B1577,References_1!$F$2:$G$18,2,)</f>
        <v>12</v>
      </c>
      <c r="B1577" s="114">
        <v>6127975</v>
      </c>
      <c r="C1577" s="114">
        <f>VLOOKUP($B1577,References_1!$F$2:$H$18,3,)</f>
        <v>14</v>
      </c>
      <c r="D1577" s="115">
        <v>42143</v>
      </c>
      <c r="E1577" s="114" t="s">
        <v>995</v>
      </c>
      <c r="F1577" s="114">
        <v>23</v>
      </c>
      <c r="G1577" s="114" t="s">
        <v>593</v>
      </c>
      <c r="H1577" s="114">
        <v>1176</v>
      </c>
      <c r="I1577" s="114">
        <v>0.03</v>
      </c>
      <c r="J1577" s="117" t="s">
        <v>1630</v>
      </c>
      <c r="K1577" s="116">
        <v>0.03</v>
      </c>
      <c r="L1577" s="114" t="s">
        <v>130</v>
      </c>
      <c r="M1577" s="114" t="str">
        <f>VLOOKUP($H1577,References_1!$C$2:$D$827,2,)</f>
        <v>GP4</v>
      </c>
      <c r="N1577" s="114" t="e">
        <f>VLOOKUP($H1577,References_2!$D$2:'References_2'!$AQ$186,39,)</f>
        <v>#N/A</v>
      </c>
      <c r="O1577" s="114" t="str">
        <f>LEFT(L1577,2)</f>
        <v>µg</v>
      </c>
      <c r="P1577" s="132">
        <f>IF($O1577="mg",VLOOKUP($C1577,References_1!$H$2:$I$18,2,)*$K1577*0.0864,IF($O1577="µg",VLOOKUP($C1577,References_1!$H$2:$I$18,2,)*$K1577*86.4,""))</f>
        <v>286.47354239999999</v>
      </c>
      <c r="Q1577" s="116" t="str">
        <f>IF($O1577="mg","kg/j",IF($O1577="µg","mg/j",""))</f>
        <v>mg/j</v>
      </c>
    </row>
    <row r="1578" spans="1:17" x14ac:dyDescent="0.2">
      <c r="A1578" s="114">
        <f>VLOOKUP($B1578,References_1!$F$2:$G$18,2,)</f>
        <v>17</v>
      </c>
      <c r="B1578" s="114">
        <v>6127980</v>
      </c>
      <c r="C1578" s="114">
        <f>VLOOKUP($B1578,References_1!$F$2:$H$18,3,)</f>
        <v>17</v>
      </c>
      <c r="D1578" s="115">
        <v>42144</v>
      </c>
      <c r="E1578" s="114" t="s">
        <v>387</v>
      </c>
      <c r="F1578" s="114">
        <v>23</v>
      </c>
      <c r="G1578" s="114" t="s">
        <v>593</v>
      </c>
      <c r="H1578" s="114">
        <v>1176</v>
      </c>
      <c r="I1578" s="114">
        <v>0.03</v>
      </c>
      <c r="J1578" s="117" t="s">
        <v>1630</v>
      </c>
      <c r="K1578" s="116">
        <v>0.03</v>
      </c>
      <c r="L1578" s="114" t="s">
        <v>130</v>
      </c>
      <c r="M1578" s="114" t="str">
        <f>VLOOKUP($H1578,References_1!$C$2:$D$827,2,)</f>
        <v>GP4</v>
      </c>
      <c r="N1578" s="114" t="e">
        <f>VLOOKUP($H1578,References_2!$D$2:'References_2'!$AQ$186,39,)</f>
        <v>#N/A</v>
      </c>
      <c r="O1578" s="114" t="str">
        <f>LEFT(L1578,2)</f>
        <v>µg</v>
      </c>
      <c r="P1578" s="132">
        <f>IF($O1578="mg",VLOOKUP($C1578,References_1!$H$2:$I$18,2,)*$K1578*0.0864,IF($O1578="µg",VLOOKUP($C1578,References_1!$H$2:$I$18,2,)*$K1578*86.4,""))</f>
        <v>372.33367199999998</v>
      </c>
      <c r="Q1578" s="116" t="str">
        <f>IF($O1578="mg","kg/j",IF($O1578="µg","mg/j",""))</f>
        <v>mg/j</v>
      </c>
    </row>
    <row r="1579" spans="1:17" x14ac:dyDescent="0.2">
      <c r="A1579" s="114">
        <f>VLOOKUP($B1579,References_1!$F$2:$G$18,2,)</f>
        <v>4</v>
      </c>
      <c r="B1579" s="114">
        <v>6127935</v>
      </c>
      <c r="C1579" s="114">
        <f>VLOOKUP($B1579,References_1!$F$2:$H$18,3,)</f>
        <v>3</v>
      </c>
      <c r="D1579" s="115">
        <v>42142</v>
      </c>
      <c r="E1579" s="114" t="s">
        <v>1011</v>
      </c>
      <c r="F1579" s="114">
        <v>23</v>
      </c>
      <c r="G1579" s="114" t="s">
        <v>594</v>
      </c>
      <c r="H1579" s="114">
        <v>5743</v>
      </c>
      <c r="I1579" s="114">
        <v>0.02</v>
      </c>
      <c r="J1579" s="117" t="s">
        <v>1630</v>
      </c>
      <c r="K1579" s="116">
        <v>0.02</v>
      </c>
      <c r="L1579" s="114" t="s">
        <v>130</v>
      </c>
      <c r="M1579" s="114" t="str">
        <f>VLOOKUP($H1579,References_1!$C$2:$D$827,2,)</f>
        <v>GP4</v>
      </c>
      <c r="N1579" s="114" t="e">
        <f>VLOOKUP($H1579,References_2!$D$2:'References_2'!$AQ$186,39,)</f>
        <v>#N/A</v>
      </c>
      <c r="O1579" s="114" t="str">
        <f>LEFT(L1579,2)</f>
        <v>µg</v>
      </c>
      <c r="P1579" s="132">
        <f>IF($O1579="mg",VLOOKUP($C1579,References_1!$H$2:$I$18,2,)*$K1579*0.0864,IF($O1579="µg",VLOOKUP($C1579,References_1!$H$2:$I$18,2,)*$K1579*86.4,""))</f>
        <v>4.3545600000000002</v>
      </c>
      <c r="Q1579" s="116" t="str">
        <f>IF($O1579="mg","kg/j",IF($O1579="µg","mg/j",""))</f>
        <v>mg/j</v>
      </c>
    </row>
    <row r="1580" spans="1:17" x14ac:dyDescent="0.2">
      <c r="A1580" s="114">
        <f>VLOOKUP($B1580,References_1!$F$2:$G$18,2,)</f>
        <v>14</v>
      </c>
      <c r="B1580" s="114">
        <v>6127985</v>
      </c>
      <c r="C1580" s="114">
        <f>VLOOKUP($B1580,References_1!$F$2:$H$18,3,)</f>
        <v>11</v>
      </c>
      <c r="D1580" s="115">
        <v>42143</v>
      </c>
      <c r="E1580" s="114" t="s">
        <v>1003</v>
      </c>
      <c r="F1580" s="114">
        <v>23</v>
      </c>
      <c r="G1580" s="114" t="s">
        <v>594</v>
      </c>
      <c r="H1580" s="114">
        <v>5743</v>
      </c>
      <c r="I1580" s="114">
        <v>0.02</v>
      </c>
      <c r="J1580" s="117" t="s">
        <v>1630</v>
      </c>
      <c r="K1580" s="116">
        <v>0.02</v>
      </c>
      <c r="L1580" s="114" t="s">
        <v>130</v>
      </c>
      <c r="M1580" s="114" t="str">
        <f>VLOOKUP($H1580,References_1!$C$2:$D$827,2,)</f>
        <v>GP4</v>
      </c>
      <c r="N1580" s="114" t="e">
        <f>VLOOKUP($H1580,References_2!$D$2:'References_2'!$AQ$186,39,)</f>
        <v>#N/A</v>
      </c>
      <c r="O1580" s="114" t="str">
        <f>LEFT(L1580,2)</f>
        <v>µg</v>
      </c>
      <c r="P1580" s="132">
        <f>IF($O1580="mg",VLOOKUP($C1580,References_1!$H$2:$I$18,2,)*$K1580*0.0864,IF($O1580="µg",VLOOKUP($C1580,References_1!$H$2:$I$18,2,)*$K1580*86.4,""))</f>
        <v>355.66663680000005</v>
      </c>
      <c r="Q1580" s="116" t="str">
        <f>IF($O1580="mg","kg/j",IF($O1580="µg","mg/j",""))</f>
        <v>mg/j</v>
      </c>
    </row>
    <row r="1581" spans="1:17" x14ac:dyDescent="0.2">
      <c r="A1581" s="114">
        <f>VLOOKUP($B1581,References_1!$F$2:$G$18,2,)</f>
        <v>12</v>
      </c>
      <c r="B1581" s="114">
        <v>6127975</v>
      </c>
      <c r="C1581" s="114">
        <f>VLOOKUP($B1581,References_1!$F$2:$H$18,3,)</f>
        <v>14</v>
      </c>
      <c r="D1581" s="115">
        <v>42143</v>
      </c>
      <c r="E1581" s="114" t="s">
        <v>995</v>
      </c>
      <c r="F1581" s="114">
        <v>23</v>
      </c>
      <c r="G1581" s="114" t="s">
        <v>594</v>
      </c>
      <c r="H1581" s="114">
        <v>5743</v>
      </c>
      <c r="I1581" s="114">
        <v>0.02</v>
      </c>
      <c r="J1581" s="117" t="s">
        <v>1630</v>
      </c>
      <c r="K1581" s="116">
        <v>0.02</v>
      </c>
      <c r="L1581" s="114" t="s">
        <v>130</v>
      </c>
      <c r="M1581" s="114" t="str">
        <f>VLOOKUP($H1581,References_1!$C$2:$D$827,2,)</f>
        <v>GP4</v>
      </c>
      <c r="N1581" s="114" t="e">
        <f>VLOOKUP($H1581,References_2!$D$2:'References_2'!$AQ$186,39,)</f>
        <v>#N/A</v>
      </c>
      <c r="O1581" s="114" t="str">
        <f>LEFT(L1581,2)</f>
        <v>µg</v>
      </c>
      <c r="P1581" s="132">
        <f>IF($O1581="mg",VLOOKUP($C1581,References_1!$H$2:$I$18,2,)*$K1581*0.0864,IF($O1581="µg",VLOOKUP($C1581,References_1!$H$2:$I$18,2,)*$K1581*86.4,""))</f>
        <v>190.98236159999999</v>
      </c>
      <c r="Q1581" s="116" t="str">
        <f>IF($O1581="mg","kg/j",IF($O1581="µg","mg/j",""))</f>
        <v>mg/j</v>
      </c>
    </row>
    <row r="1582" spans="1:17" x14ac:dyDescent="0.2">
      <c r="A1582" s="114">
        <f>VLOOKUP($B1582,References_1!$F$2:$G$18,2,)</f>
        <v>17</v>
      </c>
      <c r="B1582" s="114">
        <v>6127980</v>
      </c>
      <c r="C1582" s="114">
        <f>VLOOKUP($B1582,References_1!$F$2:$H$18,3,)</f>
        <v>17</v>
      </c>
      <c r="D1582" s="115">
        <v>42144</v>
      </c>
      <c r="E1582" s="114" t="s">
        <v>387</v>
      </c>
      <c r="F1582" s="114">
        <v>23</v>
      </c>
      <c r="G1582" s="114" t="s">
        <v>594</v>
      </c>
      <c r="H1582" s="114">
        <v>5743</v>
      </c>
      <c r="I1582" s="114">
        <v>0.02</v>
      </c>
      <c r="J1582" s="117" t="s">
        <v>1630</v>
      </c>
      <c r="K1582" s="116">
        <v>0.02</v>
      </c>
      <c r="L1582" s="114" t="s">
        <v>130</v>
      </c>
      <c r="M1582" s="114" t="str">
        <f>VLOOKUP($H1582,References_1!$C$2:$D$827,2,)</f>
        <v>GP4</v>
      </c>
      <c r="N1582" s="114" t="e">
        <f>VLOOKUP($H1582,References_2!$D$2:'References_2'!$AQ$186,39,)</f>
        <v>#N/A</v>
      </c>
      <c r="O1582" s="114" t="str">
        <f>LEFT(L1582,2)</f>
        <v>µg</v>
      </c>
      <c r="P1582" s="132">
        <f>IF($O1582="mg",VLOOKUP($C1582,References_1!$H$2:$I$18,2,)*$K1582*0.0864,IF($O1582="µg",VLOOKUP($C1582,References_1!$H$2:$I$18,2,)*$K1582*86.4,""))</f>
        <v>248.22244799999999</v>
      </c>
      <c r="Q1582" s="116" t="str">
        <f>IF($O1582="mg","kg/j",IF($O1582="µg","mg/j",""))</f>
        <v>mg/j</v>
      </c>
    </row>
    <row r="1583" spans="1:17" x14ac:dyDescent="0.2">
      <c r="A1583" s="114">
        <f>VLOOKUP($B1583,References_1!$F$2:$G$18,2,)</f>
        <v>4</v>
      </c>
      <c r="B1583" s="114">
        <v>6127935</v>
      </c>
      <c r="C1583" s="114">
        <f>VLOOKUP($B1583,References_1!$F$2:$H$18,3,)</f>
        <v>3</v>
      </c>
      <c r="D1583" s="115">
        <v>42142</v>
      </c>
      <c r="E1583" s="114" t="s">
        <v>1011</v>
      </c>
      <c r="F1583" s="114">
        <v>23</v>
      </c>
      <c r="G1583" s="114" t="s">
        <v>595</v>
      </c>
      <c r="H1583" s="114">
        <v>5478</v>
      </c>
      <c r="I1583" s="114">
        <v>0.05</v>
      </c>
      <c r="J1583" s="117" t="s">
        <v>1630</v>
      </c>
      <c r="K1583" s="116">
        <v>0.05</v>
      </c>
      <c r="L1583" s="114" t="s">
        <v>130</v>
      </c>
      <c r="M1583" s="114" t="str">
        <f>VLOOKUP($H1583,References_1!$C$2:$D$827,2,)</f>
        <v>GP4</v>
      </c>
      <c r="N1583" s="114" t="e">
        <f>VLOOKUP($H1583,References_2!$D$2:'References_2'!$AQ$186,39,)</f>
        <v>#N/A</v>
      </c>
      <c r="O1583" s="114" t="str">
        <f>LEFT(L1583,2)</f>
        <v>µg</v>
      </c>
      <c r="P1583" s="132">
        <f>IF($O1583="mg",VLOOKUP($C1583,References_1!$H$2:$I$18,2,)*$K1583*0.0864,IF($O1583="µg",VLOOKUP($C1583,References_1!$H$2:$I$18,2,)*$K1583*86.4,""))</f>
        <v>10.8864</v>
      </c>
      <c r="Q1583" s="116" t="str">
        <f>IF($O1583="mg","kg/j",IF($O1583="µg","mg/j",""))</f>
        <v>mg/j</v>
      </c>
    </row>
    <row r="1584" spans="1:17" x14ac:dyDescent="0.2">
      <c r="A1584" s="114">
        <f>VLOOKUP($B1584,References_1!$F$2:$G$18,2,)</f>
        <v>14</v>
      </c>
      <c r="B1584" s="114">
        <v>6127985</v>
      </c>
      <c r="C1584" s="114">
        <f>VLOOKUP($B1584,References_1!$F$2:$H$18,3,)</f>
        <v>11</v>
      </c>
      <c r="D1584" s="115">
        <v>42143</v>
      </c>
      <c r="E1584" s="114" t="s">
        <v>1003</v>
      </c>
      <c r="F1584" s="114">
        <v>23</v>
      </c>
      <c r="G1584" s="114" t="s">
        <v>595</v>
      </c>
      <c r="H1584" s="114">
        <v>5478</v>
      </c>
      <c r="I1584" s="114">
        <v>0.05</v>
      </c>
      <c r="J1584" s="117" t="s">
        <v>1630</v>
      </c>
      <c r="K1584" s="116">
        <v>0.05</v>
      </c>
      <c r="L1584" s="114" t="s">
        <v>130</v>
      </c>
      <c r="M1584" s="114" t="str">
        <f>VLOOKUP($H1584,References_1!$C$2:$D$827,2,)</f>
        <v>GP4</v>
      </c>
      <c r="N1584" s="114" t="e">
        <f>VLOOKUP($H1584,References_2!$D$2:'References_2'!$AQ$186,39,)</f>
        <v>#N/A</v>
      </c>
      <c r="O1584" s="114" t="str">
        <f>LEFT(L1584,2)</f>
        <v>µg</v>
      </c>
      <c r="P1584" s="132">
        <f>IF($O1584="mg",VLOOKUP($C1584,References_1!$H$2:$I$18,2,)*$K1584*0.0864,IF($O1584="µg",VLOOKUP($C1584,References_1!$H$2:$I$18,2,)*$K1584*86.4,""))</f>
        <v>889.16659200000015</v>
      </c>
      <c r="Q1584" s="116" t="str">
        <f>IF($O1584="mg","kg/j",IF($O1584="µg","mg/j",""))</f>
        <v>mg/j</v>
      </c>
    </row>
    <row r="1585" spans="1:17" x14ac:dyDescent="0.2">
      <c r="A1585" s="114">
        <f>VLOOKUP($B1585,References_1!$F$2:$G$18,2,)</f>
        <v>12</v>
      </c>
      <c r="B1585" s="114">
        <v>6127975</v>
      </c>
      <c r="C1585" s="114">
        <f>VLOOKUP($B1585,References_1!$F$2:$H$18,3,)</f>
        <v>14</v>
      </c>
      <c r="D1585" s="115">
        <v>42143</v>
      </c>
      <c r="E1585" s="114" t="s">
        <v>995</v>
      </c>
      <c r="F1585" s="114">
        <v>23</v>
      </c>
      <c r="G1585" s="114" t="s">
        <v>595</v>
      </c>
      <c r="H1585" s="114">
        <v>5478</v>
      </c>
      <c r="I1585" s="114">
        <v>0.05</v>
      </c>
      <c r="J1585" s="117" t="s">
        <v>1630</v>
      </c>
      <c r="K1585" s="116">
        <v>0.05</v>
      </c>
      <c r="L1585" s="114" t="s">
        <v>130</v>
      </c>
      <c r="M1585" s="114" t="str">
        <f>VLOOKUP($H1585,References_1!$C$2:$D$827,2,)</f>
        <v>GP4</v>
      </c>
      <c r="N1585" s="114" t="e">
        <f>VLOOKUP($H1585,References_2!$D$2:'References_2'!$AQ$186,39,)</f>
        <v>#N/A</v>
      </c>
      <c r="O1585" s="114" t="str">
        <f>LEFT(L1585,2)</f>
        <v>µg</v>
      </c>
      <c r="P1585" s="132">
        <f>IF($O1585="mg",VLOOKUP($C1585,References_1!$H$2:$I$18,2,)*$K1585*0.0864,IF($O1585="µg",VLOOKUP($C1585,References_1!$H$2:$I$18,2,)*$K1585*86.4,""))</f>
        <v>477.45590400000003</v>
      </c>
      <c r="Q1585" s="116" t="str">
        <f>IF($O1585="mg","kg/j",IF($O1585="µg","mg/j",""))</f>
        <v>mg/j</v>
      </c>
    </row>
    <row r="1586" spans="1:17" x14ac:dyDescent="0.2">
      <c r="A1586" s="114">
        <f>VLOOKUP($B1586,References_1!$F$2:$G$18,2,)</f>
        <v>17</v>
      </c>
      <c r="B1586" s="114">
        <v>6127980</v>
      </c>
      <c r="C1586" s="114">
        <f>VLOOKUP($B1586,References_1!$F$2:$H$18,3,)</f>
        <v>17</v>
      </c>
      <c r="D1586" s="115">
        <v>42144</v>
      </c>
      <c r="E1586" s="114" t="s">
        <v>387</v>
      </c>
      <c r="F1586" s="114">
        <v>23</v>
      </c>
      <c r="G1586" s="114" t="s">
        <v>595</v>
      </c>
      <c r="H1586" s="114">
        <v>5478</v>
      </c>
      <c r="I1586" s="114">
        <v>0.05</v>
      </c>
      <c r="J1586" s="117" t="s">
        <v>1630</v>
      </c>
      <c r="K1586" s="116">
        <v>0.05</v>
      </c>
      <c r="L1586" s="114" t="s">
        <v>130</v>
      </c>
      <c r="M1586" s="114" t="str">
        <f>VLOOKUP($H1586,References_1!$C$2:$D$827,2,)</f>
        <v>GP4</v>
      </c>
      <c r="N1586" s="114" t="e">
        <f>VLOOKUP($H1586,References_2!$D$2:'References_2'!$AQ$186,39,)</f>
        <v>#N/A</v>
      </c>
      <c r="O1586" s="114" t="str">
        <f>LEFT(L1586,2)</f>
        <v>µg</v>
      </c>
      <c r="P1586" s="132">
        <f>IF($O1586="mg",VLOOKUP($C1586,References_1!$H$2:$I$18,2,)*$K1586*0.0864,IF($O1586="µg",VLOOKUP($C1586,References_1!$H$2:$I$18,2,)*$K1586*86.4,""))</f>
        <v>620.55612000000008</v>
      </c>
      <c r="Q1586" s="116" t="str">
        <f>IF($O1586="mg","kg/j",IF($O1586="µg","mg/j",""))</f>
        <v>mg/j</v>
      </c>
    </row>
    <row r="1587" spans="1:17" x14ac:dyDescent="0.2">
      <c r="A1587" s="114">
        <f>VLOOKUP($B1587,References_1!$F$2:$G$18,2,)</f>
        <v>4</v>
      </c>
      <c r="B1587" s="114">
        <v>6127935</v>
      </c>
      <c r="C1587" s="114">
        <f>VLOOKUP($B1587,References_1!$F$2:$H$18,3,)</f>
        <v>3</v>
      </c>
      <c r="D1587" s="115">
        <v>42142</v>
      </c>
      <c r="E1587" s="114" t="s">
        <v>1011</v>
      </c>
      <c r="F1587" s="114">
        <v>23</v>
      </c>
      <c r="G1587" s="114" t="s">
        <v>596</v>
      </c>
      <c r="H1587" s="114">
        <v>1699</v>
      </c>
      <c r="I1587" s="114">
        <v>0.05</v>
      </c>
      <c r="J1587" s="117" t="s">
        <v>1630</v>
      </c>
      <c r="K1587" s="116">
        <v>0.05</v>
      </c>
      <c r="L1587" s="114" t="s">
        <v>130</v>
      </c>
      <c r="M1587" s="114" t="str">
        <f>VLOOKUP($H1587,References_1!$C$2:$D$827,2,)</f>
        <v>GP4</v>
      </c>
      <c r="N1587" s="114" t="e">
        <f>VLOOKUP($H1587,References_2!$D$2:'References_2'!$AQ$186,39,)</f>
        <v>#N/A</v>
      </c>
      <c r="O1587" s="114" t="str">
        <f>LEFT(L1587,2)</f>
        <v>µg</v>
      </c>
      <c r="P1587" s="132">
        <f>IF($O1587="mg",VLOOKUP($C1587,References_1!$H$2:$I$18,2,)*$K1587*0.0864,IF($O1587="µg",VLOOKUP($C1587,References_1!$H$2:$I$18,2,)*$K1587*86.4,""))</f>
        <v>10.8864</v>
      </c>
      <c r="Q1587" s="116" t="str">
        <f>IF($O1587="mg","kg/j",IF($O1587="µg","mg/j",""))</f>
        <v>mg/j</v>
      </c>
    </row>
    <row r="1588" spans="1:17" x14ac:dyDescent="0.2">
      <c r="A1588" s="114">
        <f>VLOOKUP($B1588,References_1!$F$2:$G$18,2,)</f>
        <v>14</v>
      </c>
      <c r="B1588" s="114">
        <v>6127985</v>
      </c>
      <c r="C1588" s="114">
        <f>VLOOKUP($B1588,References_1!$F$2:$H$18,3,)</f>
        <v>11</v>
      </c>
      <c r="D1588" s="115">
        <v>42143</v>
      </c>
      <c r="E1588" s="114" t="s">
        <v>1003</v>
      </c>
      <c r="F1588" s="114">
        <v>23</v>
      </c>
      <c r="G1588" s="114" t="s">
        <v>596</v>
      </c>
      <c r="H1588" s="114">
        <v>1699</v>
      </c>
      <c r="I1588" s="114">
        <v>0.05</v>
      </c>
      <c r="J1588" s="117" t="s">
        <v>1630</v>
      </c>
      <c r="K1588" s="116">
        <v>0.05</v>
      </c>
      <c r="L1588" s="114" t="s">
        <v>130</v>
      </c>
      <c r="M1588" s="114" t="str">
        <f>VLOOKUP($H1588,References_1!$C$2:$D$827,2,)</f>
        <v>GP4</v>
      </c>
      <c r="N1588" s="114" t="e">
        <f>VLOOKUP($H1588,References_2!$D$2:'References_2'!$AQ$186,39,)</f>
        <v>#N/A</v>
      </c>
      <c r="O1588" s="114" t="str">
        <f>LEFT(L1588,2)</f>
        <v>µg</v>
      </c>
      <c r="P1588" s="132">
        <f>IF($O1588="mg",VLOOKUP($C1588,References_1!$H$2:$I$18,2,)*$K1588*0.0864,IF($O1588="µg",VLOOKUP($C1588,References_1!$H$2:$I$18,2,)*$K1588*86.4,""))</f>
        <v>889.16659200000015</v>
      </c>
      <c r="Q1588" s="116" t="str">
        <f>IF($O1588="mg","kg/j",IF($O1588="µg","mg/j",""))</f>
        <v>mg/j</v>
      </c>
    </row>
    <row r="1589" spans="1:17" x14ac:dyDescent="0.2">
      <c r="A1589" s="114">
        <f>VLOOKUP($B1589,References_1!$F$2:$G$18,2,)</f>
        <v>12</v>
      </c>
      <c r="B1589" s="114">
        <v>6127975</v>
      </c>
      <c r="C1589" s="114">
        <f>VLOOKUP($B1589,References_1!$F$2:$H$18,3,)</f>
        <v>14</v>
      </c>
      <c r="D1589" s="115">
        <v>42143</v>
      </c>
      <c r="E1589" s="114" t="s">
        <v>995</v>
      </c>
      <c r="F1589" s="114">
        <v>23</v>
      </c>
      <c r="G1589" s="114" t="s">
        <v>596</v>
      </c>
      <c r="H1589" s="114">
        <v>1699</v>
      </c>
      <c r="I1589" s="114">
        <v>0.05</v>
      </c>
      <c r="J1589" s="117" t="s">
        <v>1630</v>
      </c>
      <c r="K1589" s="116">
        <v>0.05</v>
      </c>
      <c r="L1589" s="114" t="s">
        <v>130</v>
      </c>
      <c r="M1589" s="114" t="str">
        <f>VLOOKUP($H1589,References_1!$C$2:$D$827,2,)</f>
        <v>GP4</v>
      </c>
      <c r="N1589" s="114" t="e">
        <f>VLOOKUP($H1589,References_2!$D$2:'References_2'!$AQ$186,39,)</f>
        <v>#N/A</v>
      </c>
      <c r="O1589" s="114" t="str">
        <f>LEFT(L1589,2)</f>
        <v>µg</v>
      </c>
      <c r="P1589" s="132">
        <f>IF($O1589="mg",VLOOKUP($C1589,References_1!$H$2:$I$18,2,)*$K1589*0.0864,IF($O1589="µg",VLOOKUP($C1589,References_1!$H$2:$I$18,2,)*$K1589*86.4,""))</f>
        <v>477.45590400000003</v>
      </c>
      <c r="Q1589" s="116" t="str">
        <f>IF($O1589="mg","kg/j",IF($O1589="µg","mg/j",""))</f>
        <v>mg/j</v>
      </c>
    </row>
    <row r="1590" spans="1:17" x14ac:dyDescent="0.2">
      <c r="A1590" s="114">
        <f>VLOOKUP($B1590,References_1!$F$2:$G$18,2,)</f>
        <v>17</v>
      </c>
      <c r="B1590" s="114">
        <v>6127980</v>
      </c>
      <c r="C1590" s="114">
        <f>VLOOKUP($B1590,References_1!$F$2:$H$18,3,)</f>
        <v>17</v>
      </c>
      <c r="D1590" s="115">
        <v>42144</v>
      </c>
      <c r="E1590" s="114" t="s">
        <v>387</v>
      </c>
      <c r="F1590" s="114">
        <v>23</v>
      </c>
      <c r="G1590" s="114" t="s">
        <v>596</v>
      </c>
      <c r="H1590" s="114">
        <v>1699</v>
      </c>
      <c r="I1590" s="114">
        <v>0.05</v>
      </c>
      <c r="J1590" s="117" t="s">
        <v>1630</v>
      </c>
      <c r="K1590" s="116">
        <v>0.05</v>
      </c>
      <c r="L1590" s="114" t="s">
        <v>130</v>
      </c>
      <c r="M1590" s="114" t="str">
        <f>VLOOKUP($H1590,References_1!$C$2:$D$827,2,)</f>
        <v>GP4</v>
      </c>
      <c r="N1590" s="114" t="e">
        <f>VLOOKUP($H1590,References_2!$D$2:'References_2'!$AQ$186,39,)</f>
        <v>#N/A</v>
      </c>
      <c r="O1590" s="114" t="str">
        <f>LEFT(L1590,2)</f>
        <v>µg</v>
      </c>
      <c r="P1590" s="132">
        <f>IF($O1590="mg",VLOOKUP($C1590,References_1!$H$2:$I$18,2,)*$K1590*0.0864,IF($O1590="µg",VLOOKUP($C1590,References_1!$H$2:$I$18,2,)*$K1590*86.4,""))</f>
        <v>620.55612000000008</v>
      </c>
      <c r="Q1590" s="116" t="str">
        <f>IF($O1590="mg","kg/j",IF($O1590="µg","mg/j",""))</f>
        <v>mg/j</v>
      </c>
    </row>
    <row r="1591" spans="1:17" x14ac:dyDescent="0.2">
      <c r="A1591" s="114">
        <f>VLOOKUP($B1591,References_1!$F$2:$G$18,2,)</f>
        <v>4</v>
      </c>
      <c r="B1591" s="114">
        <v>6127935</v>
      </c>
      <c r="C1591" s="114">
        <f>VLOOKUP($B1591,References_1!$F$2:$H$18,3,)</f>
        <v>3</v>
      </c>
      <c r="D1591" s="115">
        <v>42142</v>
      </c>
      <c r="E1591" s="114" t="s">
        <v>1011</v>
      </c>
      <c r="F1591" s="114">
        <v>23</v>
      </c>
      <c r="G1591" s="114" t="s">
        <v>597</v>
      </c>
      <c r="H1591" s="114">
        <v>1492</v>
      </c>
      <c r="I1591" s="114">
        <v>5.0000000000000001E-3</v>
      </c>
      <c r="J1591" s="117" t="s">
        <v>1630</v>
      </c>
      <c r="K1591" s="116">
        <v>5.0000000000000001E-3</v>
      </c>
      <c r="L1591" s="114" t="s">
        <v>130</v>
      </c>
      <c r="M1591" s="114" t="str">
        <f>VLOOKUP($H1591,References_1!$C$2:$D$827,2,)</f>
        <v>GP4</v>
      </c>
      <c r="N1591" s="114">
        <f>VLOOKUP($H1591,References_2!$D$2:'References_2'!$AQ$186,39,)</f>
        <v>4.0000000000000001E-3</v>
      </c>
      <c r="O1591" s="114" t="str">
        <f>LEFT(L1591,2)</f>
        <v>µg</v>
      </c>
      <c r="P1591" s="132">
        <f>IF($O1591="mg",VLOOKUP($C1591,References_1!$H$2:$I$18,2,)*$K1591*0.0864,IF($O1591="µg",VLOOKUP($C1591,References_1!$H$2:$I$18,2,)*$K1591*86.4,""))</f>
        <v>1.0886400000000001</v>
      </c>
      <c r="Q1591" s="116" t="str">
        <f>IF($O1591="mg","kg/j",IF($O1591="µg","mg/j",""))</f>
        <v>mg/j</v>
      </c>
    </row>
    <row r="1592" spans="1:17" x14ac:dyDescent="0.2">
      <c r="A1592" s="114">
        <f>VLOOKUP($B1592,References_1!$F$2:$G$18,2,)</f>
        <v>14</v>
      </c>
      <c r="B1592" s="114">
        <v>6127985</v>
      </c>
      <c r="C1592" s="114">
        <f>VLOOKUP($B1592,References_1!$F$2:$H$18,3,)</f>
        <v>11</v>
      </c>
      <c r="D1592" s="115">
        <v>42143</v>
      </c>
      <c r="E1592" s="114" t="s">
        <v>1003</v>
      </c>
      <c r="F1592" s="114">
        <v>23</v>
      </c>
      <c r="G1592" s="114" t="s">
        <v>597</v>
      </c>
      <c r="H1592" s="114">
        <v>1492</v>
      </c>
      <c r="I1592" s="114">
        <v>5.0000000000000001E-3</v>
      </c>
      <c r="J1592" s="117" t="s">
        <v>1630</v>
      </c>
      <c r="K1592" s="116">
        <v>5.0000000000000001E-3</v>
      </c>
      <c r="L1592" s="114" t="s">
        <v>130</v>
      </c>
      <c r="M1592" s="114" t="str">
        <f>VLOOKUP($H1592,References_1!$C$2:$D$827,2,)</f>
        <v>GP4</v>
      </c>
      <c r="N1592" s="114">
        <f>VLOOKUP($H1592,References_2!$D$2:'References_2'!$AQ$186,39,)</f>
        <v>4.0000000000000001E-3</v>
      </c>
      <c r="O1592" s="114" t="str">
        <f>LEFT(L1592,2)</f>
        <v>µg</v>
      </c>
      <c r="P1592" s="132">
        <f>IF($O1592="mg",VLOOKUP($C1592,References_1!$H$2:$I$18,2,)*$K1592*0.0864,IF($O1592="µg",VLOOKUP($C1592,References_1!$H$2:$I$18,2,)*$K1592*86.4,""))</f>
        <v>88.916659200000012</v>
      </c>
      <c r="Q1592" s="116" t="str">
        <f>IF($O1592="mg","kg/j",IF($O1592="µg","mg/j",""))</f>
        <v>mg/j</v>
      </c>
    </row>
    <row r="1593" spans="1:17" x14ac:dyDescent="0.2">
      <c r="A1593" s="114">
        <f>VLOOKUP($B1593,References_1!$F$2:$G$18,2,)</f>
        <v>12</v>
      </c>
      <c r="B1593" s="114">
        <v>6127975</v>
      </c>
      <c r="C1593" s="114">
        <f>VLOOKUP($B1593,References_1!$F$2:$H$18,3,)</f>
        <v>14</v>
      </c>
      <c r="D1593" s="115">
        <v>42143</v>
      </c>
      <c r="E1593" s="114" t="s">
        <v>995</v>
      </c>
      <c r="F1593" s="114">
        <v>23</v>
      </c>
      <c r="G1593" s="114" t="s">
        <v>597</v>
      </c>
      <c r="H1593" s="114">
        <v>1492</v>
      </c>
      <c r="I1593" s="114">
        <v>5.0000000000000001E-3</v>
      </c>
      <c r="J1593" s="117" t="s">
        <v>1630</v>
      </c>
      <c r="K1593" s="116">
        <v>5.0000000000000001E-3</v>
      </c>
      <c r="L1593" s="114" t="s">
        <v>130</v>
      </c>
      <c r="M1593" s="114" t="str">
        <f>VLOOKUP($H1593,References_1!$C$2:$D$827,2,)</f>
        <v>GP4</v>
      </c>
      <c r="N1593" s="114">
        <f>VLOOKUP($H1593,References_2!$D$2:'References_2'!$AQ$186,39,)</f>
        <v>4.0000000000000001E-3</v>
      </c>
      <c r="O1593" s="114" t="str">
        <f>LEFT(L1593,2)</f>
        <v>µg</v>
      </c>
      <c r="P1593" s="132">
        <f>IF($O1593="mg",VLOOKUP($C1593,References_1!$H$2:$I$18,2,)*$K1593*0.0864,IF($O1593="µg",VLOOKUP($C1593,References_1!$H$2:$I$18,2,)*$K1593*86.4,""))</f>
        <v>47.745590399999998</v>
      </c>
      <c r="Q1593" s="116" t="str">
        <f>IF($O1593="mg","kg/j",IF($O1593="µg","mg/j",""))</f>
        <v>mg/j</v>
      </c>
    </row>
    <row r="1594" spans="1:17" x14ac:dyDescent="0.2">
      <c r="A1594" s="114">
        <f>VLOOKUP($B1594,References_1!$F$2:$G$18,2,)</f>
        <v>17</v>
      </c>
      <c r="B1594" s="114">
        <v>6127980</v>
      </c>
      <c r="C1594" s="114">
        <f>VLOOKUP($B1594,References_1!$F$2:$H$18,3,)</f>
        <v>17</v>
      </c>
      <c r="D1594" s="115">
        <v>42144</v>
      </c>
      <c r="E1594" s="114" t="s">
        <v>387</v>
      </c>
      <c r="F1594" s="114">
        <v>23</v>
      </c>
      <c r="G1594" s="114" t="s">
        <v>597</v>
      </c>
      <c r="H1594" s="114">
        <v>1492</v>
      </c>
      <c r="I1594" s="114">
        <v>5.0000000000000001E-3</v>
      </c>
      <c r="J1594" s="117" t="s">
        <v>1630</v>
      </c>
      <c r="K1594" s="116">
        <v>5.0000000000000001E-3</v>
      </c>
      <c r="L1594" s="114" t="s">
        <v>130</v>
      </c>
      <c r="M1594" s="114" t="str">
        <f>VLOOKUP($H1594,References_1!$C$2:$D$827,2,)</f>
        <v>GP4</v>
      </c>
      <c r="N1594" s="114">
        <f>VLOOKUP($H1594,References_2!$D$2:'References_2'!$AQ$186,39,)</f>
        <v>4.0000000000000001E-3</v>
      </c>
      <c r="O1594" s="114" t="str">
        <f>LEFT(L1594,2)</f>
        <v>µg</v>
      </c>
      <c r="P1594" s="132">
        <f>IF($O1594="mg",VLOOKUP($C1594,References_1!$H$2:$I$18,2,)*$K1594*0.0864,IF($O1594="µg",VLOOKUP($C1594,References_1!$H$2:$I$18,2,)*$K1594*86.4,""))</f>
        <v>62.055611999999996</v>
      </c>
      <c r="Q1594" s="116" t="str">
        <f>IF($O1594="mg","kg/j",IF($O1594="µg","mg/j",""))</f>
        <v>mg/j</v>
      </c>
    </row>
    <row r="1595" spans="1:17" x14ac:dyDescent="0.2">
      <c r="A1595" s="114">
        <f>VLOOKUP($B1595,References_1!$F$2:$G$18,2,)</f>
        <v>4</v>
      </c>
      <c r="B1595" s="114">
        <v>6127935</v>
      </c>
      <c r="C1595" s="114">
        <f>VLOOKUP($B1595,References_1!$F$2:$H$18,3,)</f>
        <v>3</v>
      </c>
      <c r="D1595" s="115">
        <v>42142</v>
      </c>
      <c r="E1595" s="114" t="s">
        <v>1011</v>
      </c>
      <c r="F1595" s="114">
        <v>23</v>
      </c>
      <c r="G1595" s="114" t="s">
        <v>598</v>
      </c>
      <c r="H1595" s="114">
        <v>5745</v>
      </c>
      <c r="I1595" s="114">
        <v>0.05</v>
      </c>
      <c r="J1595" s="117" t="s">
        <v>1630</v>
      </c>
      <c r="K1595" s="116">
        <v>0.05</v>
      </c>
      <c r="L1595" s="114" t="s">
        <v>130</v>
      </c>
      <c r="M1595" s="114" t="str">
        <f>VLOOKUP($H1595,References_1!$C$2:$D$827,2,)</f>
        <v>GP4</v>
      </c>
      <c r="N1595" s="114" t="e">
        <f>VLOOKUP($H1595,References_2!$D$2:'References_2'!$AQ$186,39,)</f>
        <v>#N/A</v>
      </c>
      <c r="O1595" s="114" t="str">
        <f>LEFT(L1595,2)</f>
        <v>µg</v>
      </c>
      <c r="P1595" s="132">
        <f>IF($O1595="mg",VLOOKUP($C1595,References_1!$H$2:$I$18,2,)*$K1595*0.0864,IF($O1595="µg",VLOOKUP($C1595,References_1!$H$2:$I$18,2,)*$K1595*86.4,""))</f>
        <v>10.8864</v>
      </c>
      <c r="Q1595" s="116" t="str">
        <f>IF($O1595="mg","kg/j",IF($O1595="µg","mg/j",""))</f>
        <v>mg/j</v>
      </c>
    </row>
    <row r="1596" spans="1:17" x14ac:dyDescent="0.2">
      <c r="A1596" s="114">
        <f>VLOOKUP($B1596,References_1!$F$2:$G$18,2,)</f>
        <v>14</v>
      </c>
      <c r="B1596" s="114">
        <v>6127985</v>
      </c>
      <c r="C1596" s="114">
        <f>VLOOKUP($B1596,References_1!$F$2:$H$18,3,)</f>
        <v>11</v>
      </c>
      <c r="D1596" s="115">
        <v>42143</v>
      </c>
      <c r="E1596" s="114" t="s">
        <v>1003</v>
      </c>
      <c r="F1596" s="114">
        <v>23</v>
      </c>
      <c r="G1596" s="114" t="s">
        <v>598</v>
      </c>
      <c r="H1596" s="114">
        <v>5745</v>
      </c>
      <c r="I1596" s="114">
        <v>0.05</v>
      </c>
      <c r="J1596" s="117" t="s">
        <v>1630</v>
      </c>
      <c r="K1596" s="116">
        <v>0.05</v>
      </c>
      <c r="L1596" s="114" t="s">
        <v>130</v>
      </c>
      <c r="M1596" s="114" t="str">
        <f>VLOOKUP($H1596,References_1!$C$2:$D$827,2,)</f>
        <v>GP4</v>
      </c>
      <c r="N1596" s="114" t="e">
        <f>VLOOKUP($H1596,References_2!$D$2:'References_2'!$AQ$186,39,)</f>
        <v>#N/A</v>
      </c>
      <c r="O1596" s="114" t="str">
        <f>LEFT(L1596,2)</f>
        <v>µg</v>
      </c>
      <c r="P1596" s="132">
        <f>IF($O1596="mg",VLOOKUP($C1596,References_1!$H$2:$I$18,2,)*$K1596*0.0864,IF($O1596="µg",VLOOKUP($C1596,References_1!$H$2:$I$18,2,)*$K1596*86.4,""))</f>
        <v>889.16659200000015</v>
      </c>
      <c r="Q1596" s="116" t="str">
        <f>IF($O1596="mg","kg/j",IF($O1596="µg","mg/j",""))</f>
        <v>mg/j</v>
      </c>
    </row>
    <row r="1597" spans="1:17" x14ac:dyDescent="0.2">
      <c r="A1597" s="114">
        <f>VLOOKUP($B1597,References_1!$F$2:$G$18,2,)</f>
        <v>12</v>
      </c>
      <c r="B1597" s="114">
        <v>6127975</v>
      </c>
      <c r="C1597" s="114">
        <f>VLOOKUP($B1597,References_1!$F$2:$H$18,3,)</f>
        <v>14</v>
      </c>
      <c r="D1597" s="115">
        <v>42143</v>
      </c>
      <c r="E1597" s="114" t="s">
        <v>995</v>
      </c>
      <c r="F1597" s="114">
        <v>23</v>
      </c>
      <c r="G1597" s="114" t="s">
        <v>598</v>
      </c>
      <c r="H1597" s="114">
        <v>5745</v>
      </c>
      <c r="I1597" s="114">
        <v>0.05</v>
      </c>
      <c r="J1597" s="117" t="s">
        <v>1630</v>
      </c>
      <c r="K1597" s="116">
        <v>0.05</v>
      </c>
      <c r="L1597" s="114" t="s">
        <v>130</v>
      </c>
      <c r="M1597" s="114" t="str">
        <f>VLOOKUP($H1597,References_1!$C$2:$D$827,2,)</f>
        <v>GP4</v>
      </c>
      <c r="N1597" s="114" t="e">
        <f>VLOOKUP($H1597,References_2!$D$2:'References_2'!$AQ$186,39,)</f>
        <v>#N/A</v>
      </c>
      <c r="O1597" s="114" t="str">
        <f>LEFT(L1597,2)</f>
        <v>µg</v>
      </c>
      <c r="P1597" s="132">
        <f>IF($O1597="mg",VLOOKUP($C1597,References_1!$H$2:$I$18,2,)*$K1597*0.0864,IF($O1597="µg",VLOOKUP($C1597,References_1!$H$2:$I$18,2,)*$K1597*86.4,""))</f>
        <v>477.45590400000003</v>
      </c>
      <c r="Q1597" s="116" t="str">
        <f>IF($O1597="mg","kg/j",IF($O1597="µg","mg/j",""))</f>
        <v>mg/j</v>
      </c>
    </row>
    <row r="1598" spans="1:17" x14ac:dyDescent="0.2">
      <c r="A1598" s="114">
        <f>VLOOKUP($B1598,References_1!$F$2:$G$18,2,)</f>
        <v>17</v>
      </c>
      <c r="B1598" s="114">
        <v>6127980</v>
      </c>
      <c r="C1598" s="114">
        <f>VLOOKUP($B1598,References_1!$F$2:$H$18,3,)</f>
        <v>17</v>
      </c>
      <c r="D1598" s="115">
        <v>42144</v>
      </c>
      <c r="E1598" s="114" t="s">
        <v>387</v>
      </c>
      <c r="F1598" s="114">
        <v>23</v>
      </c>
      <c r="G1598" s="114" t="s">
        <v>598</v>
      </c>
      <c r="H1598" s="114">
        <v>5745</v>
      </c>
      <c r="I1598" s="114">
        <v>0.05</v>
      </c>
      <c r="J1598" s="117" t="s">
        <v>1630</v>
      </c>
      <c r="K1598" s="116">
        <v>0.05</v>
      </c>
      <c r="L1598" s="114" t="s">
        <v>130</v>
      </c>
      <c r="M1598" s="114" t="str">
        <f>VLOOKUP($H1598,References_1!$C$2:$D$827,2,)</f>
        <v>GP4</v>
      </c>
      <c r="N1598" s="114" t="e">
        <f>VLOOKUP($H1598,References_2!$D$2:'References_2'!$AQ$186,39,)</f>
        <v>#N/A</v>
      </c>
      <c r="O1598" s="114" t="str">
        <f>LEFT(L1598,2)</f>
        <v>µg</v>
      </c>
      <c r="P1598" s="132">
        <f>IF($O1598="mg",VLOOKUP($C1598,References_1!$H$2:$I$18,2,)*$K1598*0.0864,IF($O1598="µg",VLOOKUP($C1598,References_1!$H$2:$I$18,2,)*$K1598*86.4,""))</f>
        <v>620.55612000000008</v>
      </c>
      <c r="Q1598" s="116" t="str">
        <f>IF($O1598="mg","kg/j",IF($O1598="µg","mg/j",""))</f>
        <v>mg/j</v>
      </c>
    </row>
    <row r="1599" spans="1:17" x14ac:dyDescent="0.2">
      <c r="A1599" s="114">
        <f>VLOOKUP($B1599,References_1!$F$2:$G$18,2,)</f>
        <v>4</v>
      </c>
      <c r="B1599" s="114">
        <v>6127935</v>
      </c>
      <c r="C1599" s="114">
        <f>VLOOKUP($B1599,References_1!$F$2:$H$18,3,)</f>
        <v>3</v>
      </c>
      <c r="D1599" s="115">
        <v>42142</v>
      </c>
      <c r="E1599" s="114" t="s">
        <v>1011</v>
      </c>
      <c r="F1599" s="114">
        <v>23</v>
      </c>
      <c r="G1599" s="114" t="s">
        <v>599</v>
      </c>
      <c r="H1599" s="114">
        <v>1177</v>
      </c>
      <c r="I1599" s="114">
        <v>0.02</v>
      </c>
      <c r="J1599" s="117" t="s">
        <v>1630</v>
      </c>
      <c r="K1599" s="116">
        <v>0.02</v>
      </c>
      <c r="L1599" s="114" t="s">
        <v>130</v>
      </c>
      <c r="M1599" s="114" t="str">
        <f>VLOOKUP($H1599,References_1!$C$2:$D$827,2,)</f>
        <v>GP4</v>
      </c>
      <c r="N1599" s="114">
        <f>VLOOKUP($H1599,References_2!$D$2:'References_2'!$AQ$186,39,)</f>
        <v>0.2</v>
      </c>
      <c r="O1599" s="114" t="str">
        <f>LEFT(L1599,2)</f>
        <v>µg</v>
      </c>
      <c r="P1599" s="132">
        <f>IF($O1599="mg",VLOOKUP($C1599,References_1!$H$2:$I$18,2,)*$K1599*0.0864,IF($O1599="µg",VLOOKUP($C1599,References_1!$H$2:$I$18,2,)*$K1599*86.4,""))</f>
        <v>4.3545600000000002</v>
      </c>
      <c r="Q1599" s="116" t="str">
        <f>IF($O1599="mg","kg/j",IF($O1599="µg","mg/j",""))</f>
        <v>mg/j</v>
      </c>
    </row>
    <row r="1600" spans="1:17" x14ac:dyDescent="0.2">
      <c r="A1600" s="114">
        <f>VLOOKUP($B1600,References_1!$F$2:$G$18,2,)</f>
        <v>14</v>
      </c>
      <c r="B1600" s="114">
        <v>6127985</v>
      </c>
      <c r="C1600" s="114">
        <f>VLOOKUP($B1600,References_1!$F$2:$H$18,3,)</f>
        <v>11</v>
      </c>
      <c r="D1600" s="115">
        <v>42143</v>
      </c>
      <c r="E1600" s="114" t="s">
        <v>1003</v>
      </c>
      <c r="F1600" s="114">
        <v>23</v>
      </c>
      <c r="G1600" s="114" t="s">
        <v>599</v>
      </c>
      <c r="H1600" s="114">
        <v>1177</v>
      </c>
      <c r="I1600" s="114">
        <v>0.02</v>
      </c>
      <c r="J1600" s="117" t="s">
        <v>1630</v>
      </c>
      <c r="K1600" s="116">
        <v>0.02</v>
      </c>
      <c r="L1600" s="114" t="s">
        <v>130</v>
      </c>
      <c r="M1600" s="114" t="str">
        <f>VLOOKUP($H1600,References_1!$C$2:$D$827,2,)</f>
        <v>GP4</v>
      </c>
      <c r="N1600" s="114">
        <f>VLOOKUP($H1600,References_2!$D$2:'References_2'!$AQ$186,39,)</f>
        <v>0.2</v>
      </c>
      <c r="O1600" s="114" t="str">
        <f>LEFT(L1600,2)</f>
        <v>µg</v>
      </c>
      <c r="P1600" s="132">
        <f>IF($O1600="mg",VLOOKUP($C1600,References_1!$H$2:$I$18,2,)*$K1600*0.0864,IF($O1600="µg",VLOOKUP($C1600,References_1!$H$2:$I$18,2,)*$K1600*86.4,""))</f>
        <v>355.66663680000005</v>
      </c>
      <c r="Q1600" s="116" t="str">
        <f>IF($O1600="mg","kg/j",IF($O1600="µg","mg/j",""))</f>
        <v>mg/j</v>
      </c>
    </row>
    <row r="1601" spans="1:17" x14ac:dyDescent="0.2">
      <c r="A1601" s="114">
        <f>VLOOKUP($B1601,References_1!$F$2:$G$18,2,)</f>
        <v>12</v>
      </c>
      <c r="B1601" s="114">
        <v>6127975</v>
      </c>
      <c r="C1601" s="114">
        <f>VLOOKUP($B1601,References_1!$F$2:$H$18,3,)</f>
        <v>14</v>
      </c>
      <c r="D1601" s="115">
        <v>42143</v>
      </c>
      <c r="E1601" s="114" t="s">
        <v>995</v>
      </c>
      <c r="F1601" s="114">
        <v>23</v>
      </c>
      <c r="G1601" s="114" t="s">
        <v>599</v>
      </c>
      <c r="H1601" s="114">
        <v>1177</v>
      </c>
      <c r="I1601" s="114">
        <v>0.02</v>
      </c>
      <c r="J1601" s="117" t="s">
        <v>1630</v>
      </c>
      <c r="K1601" s="116">
        <v>0.02</v>
      </c>
      <c r="L1601" s="114" t="s">
        <v>130</v>
      </c>
      <c r="M1601" s="114" t="str">
        <f>VLOOKUP($H1601,References_1!$C$2:$D$827,2,)</f>
        <v>GP4</v>
      </c>
      <c r="N1601" s="114">
        <f>VLOOKUP($H1601,References_2!$D$2:'References_2'!$AQ$186,39,)</f>
        <v>0.2</v>
      </c>
      <c r="O1601" s="114" t="str">
        <f>LEFT(L1601,2)</f>
        <v>µg</v>
      </c>
      <c r="P1601" s="132">
        <f>IF($O1601="mg",VLOOKUP($C1601,References_1!$H$2:$I$18,2,)*$K1601*0.0864,IF($O1601="µg",VLOOKUP($C1601,References_1!$H$2:$I$18,2,)*$K1601*86.4,""))</f>
        <v>190.98236159999999</v>
      </c>
      <c r="Q1601" s="116" t="str">
        <f>IF($O1601="mg","kg/j",IF($O1601="µg","mg/j",""))</f>
        <v>mg/j</v>
      </c>
    </row>
    <row r="1602" spans="1:17" x14ac:dyDescent="0.2">
      <c r="A1602" s="114">
        <f>VLOOKUP($B1602,References_1!$F$2:$G$18,2,)</f>
        <v>17</v>
      </c>
      <c r="B1602" s="114">
        <v>6127980</v>
      </c>
      <c r="C1602" s="114">
        <f>VLOOKUP($B1602,References_1!$F$2:$H$18,3,)</f>
        <v>17</v>
      </c>
      <c r="D1602" s="115">
        <v>42144</v>
      </c>
      <c r="E1602" s="114" t="s">
        <v>387</v>
      </c>
      <c r="F1602" s="114">
        <v>23</v>
      </c>
      <c r="G1602" s="114" t="s">
        <v>599</v>
      </c>
      <c r="H1602" s="114">
        <v>1177</v>
      </c>
      <c r="I1602" s="114">
        <v>0.02</v>
      </c>
      <c r="J1602" s="117" t="s">
        <v>1630</v>
      </c>
      <c r="K1602" s="116">
        <v>0.02</v>
      </c>
      <c r="L1602" s="114" t="s">
        <v>130</v>
      </c>
      <c r="M1602" s="114" t="str">
        <f>VLOOKUP($H1602,References_1!$C$2:$D$827,2,)</f>
        <v>GP4</v>
      </c>
      <c r="N1602" s="114">
        <f>VLOOKUP($H1602,References_2!$D$2:'References_2'!$AQ$186,39,)</f>
        <v>0.2</v>
      </c>
      <c r="O1602" s="114" t="str">
        <f>LEFT(L1602,2)</f>
        <v>µg</v>
      </c>
      <c r="P1602" s="132">
        <f>IF($O1602="mg",VLOOKUP($C1602,References_1!$H$2:$I$18,2,)*$K1602*0.0864,IF($O1602="µg",VLOOKUP($C1602,References_1!$H$2:$I$18,2,)*$K1602*86.4,""))</f>
        <v>248.22244799999999</v>
      </c>
      <c r="Q1602" s="116" t="str">
        <f>IF($O1602="mg","kg/j",IF($O1602="µg","mg/j",""))</f>
        <v>mg/j</v>
      </c>
    </row>
    <row r="1603" spans="1:17" x14ac:dyDescent="0.2">
      <c r="A1603" s="114">
        <f>VLOOKUP($B1603,References_1!$F$2:$G$18,2,)</f>
        <v>4</v>
      </c>
      <c r="B1603" s="114">
        <v>6127935</v>
      </c>
      <c r="C1603" s="114">
        <f>VLOOKUP($B1603,References_1!$F$2:$H$18,3,)</f>
        <v>3</v>
      </c>
      <c r="D1603" s="115">
        <v>42142</v>
      </c>
      <c r="E1603" s="114" t="s">
        <v>1011</v>
      </c>
      <c r="F1603" s="114">
        <v>23</v>
      </c>
      <c r="G1603" s="114" t="s">
        <v>601</v>
      </c>
      <c r="H1603" s="114">
        <v>2933</v>
      </c>
      <c r="I1603" s="114">
        <v>0.1</v>
      </c>
      <c r="J1603" s="117" t="s">
        <v>1630</v>
      </c>
      <c r="K1603" s="116">
        <v>0.1</v>
      </c>
      <c r="L1603" s="114" t="s">
        <v>130</v>
      </c>
      <c r="M1603" s="114" t="str">
        <f>VLOOKUP($H1603,References_1!$C$2:$D$827,2,)</f>
        <v>GP4</v>
      </c>
      <c r="N1603" s="114" t="e">
        <f>VLOOKUP($H1603,References_2!$D$2:'References_2'!$AQ$186,39,)</f>
        <v>#N/A</v>
      </c>
      <c r="O1603" s="114" t="str">
        <f>LEFT(L1603,2)</f>
        <v>µg</v>
      </c>
      <c r="P1603" s="132">
        <f>IF($O1603="mg",VLOOKUP($C1603,References_1!$H$2:$I$18,2,)*$K1603*0.0864,IF($O1603="µg",VLOOKUP($C1603,References_1!$H$2:$I$18,2,)*$K1603*86.4,""))</f>
        <v>21.7728</v>
      </c>
      <c r="Q1603" s="116" t="str">
        <f>IF($O1603="mg","kg/j",IF($O1603="µg","mg/j",""))</f>
        <v>mg/j</v>
      </c>
    </row>
    <row r="1604" spans="1:17" x14ac:dyDescent="0.2">
      <c r="A1604" s="114">
        <f>VLOOKUP($B1604,References_1!$F$2:$G$18,2,)</f>
        <v>14</v>
      </c>
      <c r="B1604" s="114">
        <v>6127985</v>
      </c>
      <c r="C1604" s="114">
        <f>VLOOKUP($B1604,References_1!$F$2:$H$18,3,)</f>
        <v>11</v>
      </c>
      <c r="D1604" s="115">
        <v>42143</v>
      </c>
      <c r="E1604" s="114" t="s">
        <v>1003</v>
      </c>
      <c r="F1604" s="114">
        <v>23</v>
      </c>
      <c r="G1604" s="114" t="s">
        <v>601</v>
      </c>
      <c r="H1604" s="114">
        <v>2933</v>
      </c>
      <c r="I1604" s="114">
        <v>0.1</v>
      </c>
      <c r="J1604" s="117" t="s">
        <v>1630</v>
      </c>
      <c r="K1604" s="116">
        <v>0.1</v>
      </c>
      <c r="L1604" s="114" t="s">
        <v>130</v>
      </c>
      <c r="M1604" s="114" t="str">
        <f>VLOOKUP($H1604,References_1!$C$2:$D$827,2,)</f>
        <v>GP4</v>
      </c>
      <c r="N1604" s="114" t="e">
        <f>VLOOKUP($H1604,References_2!$D$2:'References_2'!$AQ$186,39,)</f>
        <v>#N/A</v>
      </c>
      <c r="O1604" s="114" t="str">
        <f>LEFT(L1604,2)</f>
        <v>µg</v>
      </c>
      <c r="P1604" s="132">
        <f>IF($O1604="mg",VLOOKUP($C1604,References_1!$H$2:$I$18,2,)*$K1604*0.0864,IF($O1604="µg",VLOOKUP($C1604,References_1!$H$2:$I$18,2,)*$K1604*86.4,""))</f>
        <v>1778.3331840000003</v>
      </c>
      <c r="Q1604" s="116" t="str">
        <f>IF($O1604="mg","kg/j",IF($O1604="µg","mg/j",""))</f>
        <v>mg/j</v>
      </c>
    </row>
    <row r="1605" spans="1:17" x14ac:dyDescent="0.2">
      <c r="A1605" s="114">
        <f>VLOOKUP($B1605,References_1!$F$2:$G$18,2,)</f>
        <v>12</v>
      </c>
      <c r="B1605" s="114">
        <v>6127975</v>
      </c>
      <c r="C1605" s="114">
        <f>VLOOKUP($B1605,References_1!$F$2:$H$18,3,)</f>
        <v>14</v>
      </c>
      <c r="D1605" s="115">
        <v>42143</v>
      </c>
      <c r="E1605" s="114" t="s">
        <v>995</v>
      </c>
      <c r="F1605" s="114">
        <v>23</v>
      </c>
      <c r="G1605" s="114" t="s">
        <v>601</v>
      </c>
      <c r="H1605" s="114">
        <v>2933</v>
      </c>
      <c r="I1605" s="114">
        <v>0.1</v>
      </c>
      <c r="J1605" s="117" t="s">
        <v>1630</v>
      </c>
      <c r="K1605" s="116">
        <v>0.1</v>
      </c>
      <c r="L1605" s="114" t="s">
        <v>130</v>
      </c>
      <c r="M1605" s="114" t="str">
        <f>VLOOKUP($H1605,References_1!$C$2:$D$827,2,)</f>
        <v>GP4</v>
      </c>
      <c r="N1605" s="114" t="e">
        <f>VLOOKUP($H1605,References_2!$D$2:'References_2'!$AQ$186,39,)</f>
        <v>#N/A</v>
      </c>
      <c r="O1605" s="114" t="str">
        <f>LEFT(L1605,2)</f>
        <v>µg</v>
      </c>
      <c r="P1605" s="132">
        <f>IF($O1605="mg",VLOOKUP($C1605,References_1!$H$2:$I$18,2,)*$K1605*0.0864,IF($O1605="µg",VLOOKUP($C1605,References_1!$H$2:$I$18,2,)*$K1605*86.4,""))</f>
        <v>954.91180800000006</v>
      </c>
      <c r="Q1605" s="116" t="str">
        <f>IF($O1605="mg","kg/j",IF($O1605="µg","mg/j",""))</f>
        <v>mg/j</v>
      </c>
    </row>
    <row r="1606" spans="1:17" x14ac:dyDescent="0.2">
      <c r="A1606" s="114">
        <f>VLOOKUP($B1606,References_1!$F$2:$G$18,2,)</f>
        <v>17</v>
      </c>
      <c r="B1606" s="114">
        <v>6127980</v>
      </c>
      <c r="C1606" s="114">
        <f>VLOOKUP($B1606,References_1!$F$2:$H$18,3,)</f>
        <v>17</v>
      </c>
      <c r="D1606" s="115">
        <v>42144</v>
      </c>
      <c r="E1606" s="114" t="s">
        <v>387</v>
      </c>
      <c r="F1606" s="114">
        <v>23</v>
      </c>
      <c r="G1606" s="114" t="s">
        <v>601</v>
      </c>
      <c r="H1606" s="114">
        <v>2933</v>
      </c>
      <c r="I1606" s="114">
        <v>0.1</v>
      </c>
      <c r="J1606" s="117" t="s">
        <v>1630</v>
      </c>
      <c r="K1606" s="116">
        <v>0.1</v>
      </c>
      <c r="L1606" s="114" t="s">
        <v>130</v>
      </c>
      <c r="M1606" s="114" t="str">
        <f>VLOOKUP($H1606,References_1!$C$2:$D$827,2,)</f>
        <v>GP4</v>
      </c>
      <c r="N1606" s="114" t="e">
        <f>VLOOKUP($H1606,References_2!$D$2:'References_2'!$AQ$186,39,)</f>
        <v>#N/A</v>
      </c>
      <c r="O1606" s="114" t="str">
        <f>LEFT(L1606,2)</f>
        <v>µg</v>
      </c>
      <c r="P1606" s="132">
        <f>IF($O1606="mg",VLOOKUP($C1606,References_1!$H$2:$I$18,2,)*$K1606*0.0864,IF($O1606="µg",VLOOKUP($C1606,References_1!$H$2:$I$18,2,)*$K1606*86.4,""))</f>
        <v>1241.1122400000002</v>
      </c>
      <c r="Q1606" s="116" t="str">
        <f>IF($O1606="mg","kg/j",IF($O1606="µg","mg/j",""))</f>
        <v>mg/j</v>
      </c>
    </row>
    <row r="1607" spans="1:17" x14ac:dyDescent="0.2">
      <c r="A1607" s="129">
        <f>VLOOKUP($B1607,References_1!$F$2:$G$18,2,)</f>
        <v>1</v>
      </c>
      <c r="B1607" s="129">
        <v>6127905</v>
      </c>
      <c r="C1607" s="114">
        <f>VLOOKUP($B1607,References_1!$F$2:$H$18,3,)</f>
        <v>1</v>
      </c>
      <c r="D1607" s="115">
        <v>42142</v>
      </c>
      <c r="E1607" s="114" t="s">
        <v>361</v>
      </c>
      <c r="F1607" s="114">
        <v>23</v>
      </c>
      <c r="G1607" s="114" t="s">
        <v>332</v>
      </c>
      <c r="H1607" s="114">
        <v>1345</v>
      </c>
      <c r="I1607" s="114">
        <v>0.5</v>
      </c>
      <c r="J1607" s="117"/>
      <c r="K1607" s="122">
        <v>2.2000000000000002</v>
      </c>
      <c r="L1607" s="114" t="s">
        <v>326</v>
      </c>
      <c r="M1607" s="114" t="str">
        <f>VLOOKUP($H1607,References_1!$C$2:$D$827,2,)</f>
        <v>GP1</v>
      </c>
      <c r="N1607" s="114" t="e">
        <f>VLOOKUP($H1607,References_2!$D$2:'References_2'!$AQ$186,39,)</f>
        <v>#N/A</v>
      </c>
      <c r="O1607" s="114" t="str">
        <f>LEFT(L1607,2)</f>
        <v>°f</v>
      </c>
      <c r="P1607" s="132" t="str">
        <f>IF($O1607="mg",VLOOKUP($C1607,References_1!$H$2:$I$18,2,)*$K1607*0.0864,IF($O1607="µg",VLOOKUP($C1607,References_1!$H$2:$I$18,2,)*$K1607*86.4,""))</f>
        <v/>
      </c>
      <c r="Q1607" s="116" t="str">
        <f>IF($O1607="mg","kg/j",IF($O1607="µg","mg/j",""))</f>
        <v/>
      </c>
    </row>
    <row r="1608" spans="1:17" x14ac:dyDescent="0.2">
      <c r="A1608" s="127">
        <f>VLOOKUP($B1608,References_1!$F$2:$G$18,2,)</f>
        <v>3</v>
      </c>
      <c r="B1608" s="127">
        <v>6127925</v>
      </c>
      <c r="C1608" s="114">
        <f>VLOOKUP($B1608,References_1!$F$2:$H$18,3,)</f>
        <v>2</v>
      </c>
      <c r="D1608" s="115">
        <v>42142</v>
      </c>
      <c r="E1608" s="114" t="s">
        <v>387</v>
      </c>
      <c r="F1608" s="114">
        <v>23</v>
      </c>
      <c r="G1608" s="114" t="s">
        <v>332</v>
      </c>
      <c r="H1608" s="114">
        <v>1345</v>
      </c>
      <c r="I1608" s="114">
        <v>0.5</v>
      </c>
      <c r="J1608" s="117"/>
      <c r="K1608" s="120">
        <v>65.3</v>
      </c>
      <c r="L1608" s="114" t="s">
        <v>326</v>
      </c>
      <c r="M1608" s="114" t="str">
        <f>VLOOKUP($H1608,References_1!$C$2:$D$827,2,)</f>
        <v>GP1</v>
      </c>
      <c r="N1608" s="114" t="e">
        <f>VLOOKUP($H1608,References_2!$D$2:'References_2'!$AQ$186,39,)</f>
        <v>#N/A</v>
      </c>
      <c r="O1608" s="114" t="str">
        <f>LEFT(L1608,2)</f>
        <v>°f</v>
      </c>
      <c r="P1608" s="132" t="str">
        <f>IF($O1608="mg",VLOOKUP($C1608,References_1!$H$2:$I$18,2,)*$K1608*0.0864,IF($O1608="µg",VLOOKUP($C1608,References_1!$H$2:$I$18,2,)*$K1608*86.4,""))</f>
        <v/>
      </c>
      <c r="Q1608" s="116" t="str">
        <f>IF($O1608="mg","kg/j",IF($O1608="µg","mg/j",""))</f>
        <v/>
      </c>
    </row>
    <row r="1609" spans="1:17" x14ac:dyDescent="0.2">
      <c r="A1609" s="125">
        <f>VLOOKUP($B1609,References_1!$F$2:$G$18,2,)</f>
        <v>4</v>
      </c>
      <c r="B1609" s="125">
        <v>6127935</v>
      </c>
      <c r="C1609" s="114">
        <f>VLOOKUP($B1609,References_1!$F$2:$H$18,3,)</f>
        <v>3</v>
      </c>
      <c r="D1609" s="115">
        <v>42142</v>
      </c>
      <c r="E1609" s="114" t="s">
        <v>1011</v>
      </c>
      <c r="F1609" s="114">
        <v>23</v>
      </c>
      <c r="G1609" s="114" t="s">
        <v>332</v>
      </c>
      <c r="H1609" s="114">
        <v>1345</v>
      </c>
      <c r="I1609" s="114">
        <v>0.5</v>
      </c>
      <c r="J1609" s="117"/>
      <c r="K1609" s="118">
        <v>29.1</v>
      </c>
      <c r="L1609" s="114" t="s">
        <v>326</v>
      </c>
      <c r="M1609" s="114" t="str">
        <f>VLOOKUP($H1609,References_1!$C$2:$D$827,2,)</f>
        <v>GP1</v>
      </c>
      <c r="N1609" s="114" t="e">
        <f>VLOOKUP($H1609,References_2!$D$2:'References_2'!$AQ$186,39,)</f>
        <v>#N/A</v>
      </c>
      <c r="O1609" s="114" t="str">
        <f>LEFT(L1609,2)</f>
        <v>°f</v>
      </c>
      <c r="P1609" s="132" t="str">
        <f>IF($O1609="mg",VLOOKUP($C1609,References_1!$H$2:$I$18,2,)*$K1609*0.0864,IF($O1609="µg",VLOOKUP($C1609,References_1!$H$2:$I$18,2,)*$K1609*86.4,""))</f>
        <v/>
      </c>
      <c r="Q1609" s="116" t="str">
        <f>IF($O1609="mg","kg/j",IF($O1609="µg","mg/j",""))</f>
        <v/>
      </c>
    </row>
    <row r="1610" spans="1:17" x14ac:dyDescent="0.2">
      <c r="A1610" s="127">
        <f>VLOOKUP($B1610,References_1!$F$2:$G$18,2,)</f>
        <v>5</v>
      </c>
      <c r="B1610" s="127" t="s">
        <v>989</v>
      </c>
      <c r="C1610" s="114">
        <f>VLOOKUP($B1610,References_1!$F$2:$H$18,3,)</f>
        <v>4</v>
      </c>
      <c r="D1610" s="115">
        <v>42142</v>
      </c>
      <c r="E1610" s="114" t="s">
        <v>990</v>
      </c>
      <c r="F1610" s="114">
        <v>23</v>
      </c>
      <c r="G1610" s="114" t="s">
        <v>332</v>
      </c>
      <c r="H1610" s="114">
        <v>1345</v>
      </c>
      <c r="I1610" s="114">
        <v>0.5</v>
      </c>
      <c r="J1610" s="117"/>
      <c r="K1610" s="120">
        <v>47.8</v>
      </c>
      <c r="L1610" s="114" t="s">
        <v>326</v>
      </c>
      <c r="M1610" s="114" t="str">
        <f>VLOOKUP($H1610,References_1!$C$2:$D$827,2,)</f>
        <v>GP1</v>
      </c>
      <c r="N1610" s="114" t="e">
        <f>VLOOKUP($H1610,References_2!$D$2:'References_2'!$AQ$186,39,)</f>
        <v>#N/A</v>
      </c>
      <c r="O1610" s="114" t="str">
        <f>LEFT(L1610,2)</f>
        <v>°f</v>
      </c>
      <c r="P1610" s="132" t="str">
        <f>IF($O1610="mg",VLOOKUP($C1610,References_1!$H$2:$I$18,2,)*$K1610*0.0864,IF($O1610="µg",VLOOKUP($C1610,References_1!$H$2:$I$18,2,)*$K1610*86.4,""))</f>
        <v/>
      </c>
      <c r="Q1610" s="116" t="str">
        <f>IF($O1610="mg","kg/j",IF($O1610="µg","mg/j",""))</f>
        <v/>
      </c>
    </row>
    <row r="1611" spans="1:17" x14ac:dyDescent="0.2">
      <c r="A1611" s="125">
        <f>VLOOKUP($B1611,References_1!$F$2:$G$18,2,)</f>
        <v>6</v>
      </c>
      <c r="B1611" s="125">
        <v>6127945</v>
      </c>
      <c r="C1611" s="114">
        <f>VLOOKUP($B1611,References_1!$F$2:$H$18,3,)</f>
        <v>5</v>
      </c>
      <c r="D1611" s="115">
        <v>42142</v>
      </c>
      <c r="E1611" s="114" t="s">
        <v>995</v>
      </c>
      <c r="F1611" s="114">
        <v>23</v>
      </c>
      <c r="G1611" s="114" t="s">
        <v>332</v>
      </c>
      <c r="H1611" s="114">
        <v>1345</v>
      </c>
      <c r="I1611" s="114">
        <v>0.5</v>
      </c>
      <c r="J1611" s="117"/>
      <c r="K1611" s="118">
        <v>30.8</v>
      </c>
      <c r="L1611" s="114" t="s">
        <v>326</v>
      </c>
      <c r="M1611" s="114" t="str">
        <f>VLOOKUP($H1611,References_1!$C$2:$D$827,2,)</f>
        <v>GP1</v>
      </c>
      <c r="N1611" s="114" t="e">
        <f>VLOOKUP($H1611,References_2!$D$2:'References_2'!$AQ$186,39,)</f>
        <v>#N/A</v>
      </c>
      <c r="O1611" s="114" t="str">
        <f>LEFT(L1611,2)</f>
        <v>°f</v>
      </c>
      <c r="P1611" s="132" t="str">
        <f>IF($O1611="mg",VLOOKUP($C1611,References_1!$H$2:$I$18,2,)*$K1611*0.0864,IF($O1611="µg",VLOOKUP($C1611,References_1!$H$2:$I$18,2,)*$K1611*86.4,""))</f>
        <v/>
      </c>
      <c r="Q1611" s="116" t="str">
        <f>IF($O1611="mg","kg/j",IF($O1611="µg","mg/j",""))</f>
        <v/>
      </c>
    </row>
    <row r="1612" spans="1:17" x14ac:dyDescent="0.2">
      <c r="A1612" s="127">
        <f>VLOOKUP($B1612,References_1!$F$2:$G$18,2,)</f>
        <v>7</v>
      </c>
      <c r="B1612" s="127" t="s">
        <v>354</v>
      </c>
      <c r="C1612" s="114">
        <f>VLOOKUP($B1612,References_1!$F$2:$H$18,3,)</f>
        <v>6</v>
      </c>
      <c r="D1612" s="115">
        <v>42143</v>
      </c>
      <c r="E1612" s="114" t="s">
        <v>355</v>
      </c>
      <c r="F1612" s="114">
        <v>23</v>
      </c>
      <c r="G1612" s="114" t="s">
        <v>332</v>
      </c>
      <c r="H1612" s="114">
        <v>1345</v>
      </c>
      <c r="I1612" s="114">
        <v>0.5</v>
      </c>
      <c r="J1612" s="117"/>
      <c r="K1612" s="120">
        <v>6.9</v>
      </c>
      <c r="L1612" s="114" t="s">
        <v>326</v>
      </c>
      <c r="M1612" s="114" t="str">
        <f>VLOOKUP($H1612,References_1!$C$2:$D$827,2,)</f>
        <v>GP1</v>
      </c>
      <c r="N1612" s="114" t="e">
        <f>VLOOKUP($H1612,References_2!$D$2:'References_2'!$AQ$186,39,)</f>
        <v>#N/A</v>
      </c>
      <c r="O1612" s="114" t="str">
        <f>LEFT(L1612,2)</f>
        <v>°f</v>
      </c>
      <c r="P1612" s="132" t="str">
        <f>IF($O1612="mg",VLOOKUP($C1612,References_1!$H$2:$I$18,2,)*$K1612*0.0864,IF($O1612="µg",VLOOKUP($C1612,References_1!$H$2:$I$18,2,)*$K1612*86.4,""))</f>
        <v/>
      </c>
      <c r="Q1612" s="116" t="str">
        <f>IF($O1612="mg","kg/j",IF($O1612="µg","mg/j",""))</f>
        <v/>
      </c>
    </row>
    <row r="1613" spans="1:17" x14ac:dyDescent="0.2">
      <c r="A1613" s="125">
        <f>VLOOKUP($B1613,References_1!$F$2:$G$18,2,)</f>
        <v>8</v>
      </c>
      <c r="B1613" s="125">
        <v>6127955</v>
      </c>
      <c r="C1613" s="114">
        <f>VLOOKUP($B1613,References_1!$F$2:$H$18,3,)</f>
        <v>7</v>
      </c>
      <c r="D1613" s="115">
        <v>42143</v>
      </c>
      <c r="E1613" s="114" t="s">
        <v>1026</v>
      </c>
      <c r="F1613" s="114">
        <v>23</v>
      </c>
      <c r="G1613" s="114" t="s">
        <v>332</v>
      </c>
      <c r="H1613" s="114">
        <v>1345</v>
      </c>
      <c r="I1613" s="114">
        <v>0.5</v>
      </c>
      <c r="J1613" s="117"/>
      <c r="K1613" s="118">
        <v>24.8</v>
      </c>
      <c r="L1613" s="114" t="s">
        <v>326</v>
      </c>
      <c r="M1613" s="114" t="str">
        <f>VLOOKUP($H1613,References_1!$C$2:$D$827,2,)</f>
        <v>GP1</v>
      </c>
      <c r="N1613" s="114" t="e">
        <f>VLOOKUP($H1613,References_2!$D$2:'References_2'!$AQ$186,39,)</f>
        <v>#N/A</v>
      </c>
      <c r="O1613" s="114" t="str">
        <f>LEFT(L1613,2)</f>
        <v>°f</v>
      </c>
      <c r="P1613" s="132" t="str">
        <f>IF($O1613="mg",VLOOKUP($C1613,References_1!$H$2:$I$18,2,)*$K1613*0.0864,IF($O1613="µg",VLOOKUP($C1613,References_1!$H$2:$I$18,2,)*$K1613*86.4,""))</f>
        <v/>
      </c>
      <c r="Q1613" s="116" t="str">
        <f>IF($O1613="mg","kg/j",IF($O1613="µg","mg/j",""))</f>
        <v/>
      </c>
    </row>
    <row r="1614" spans="1:17" x14ac:dyDescent="0.2">
      <c r="A1614" s="125">
        <f>VLOOKUP($B1614,References_1!$F$2:$G$18,2,)</f>
        <v>9</v>
      </c>
      <c r="B1614" s="125" t="s">
        <v>1021</v>
      </c>
      <c r="C1614" s="114">
        <f>VLOOKUP($B1614,References_1!$F$2:$H$18,3,)</f>
        <v>8</v>
      </c>
      <c r="D1614" s="115">
        <v>42143</v>
      </c>
      <c r="E1614" s="114" t="s">
        <v>387</v>
      </c>
      <c r="F1614" s="114">
        <v>23</v>
      </c>
      <c r="G1614" s="114" t="s">
        <v>332</v>
      </c>
      <c r="H1614" s="114">
        <v>1345</v>
      </c>
      <c r="I1614" s="114">
        <v>0.5</v>
      </c>
      <c r="J1614" s="117"/>
      <c r="K1614" s="118">
        <v>29.8</v>
      </c>
      <c r="L1614" s="114" t="s">
        <v>326</v>
      </c>
      <c r="M1614" s="114" t="str">
        <f>VLOOKUP($H1614,References_1!$C$2:$D$827,2,)</f>
        <v>GP1</v>
      </c>
      <c r="N1614" s="114" t="e">
        <f>VLOOKUP($H1614,References_2!$D$2:'References_2'!$AQ$186,39,)</f>
        <v>#N/A</v>
      </c>
      <c r="O1614" s="114" t="str">
        <f>LEFT(L1614,2)</f>
        <v>°f</v>
      </c>
      <c r="P1614" s="132" t="str">
        <f>IF($O1614="mg",VLOOKUP($C1614,References_1!$H$2:$I$18,2,)*$K1614*0.0864,IF($O1614="µg",VLOOKUP($C1614,References_1!$H$2:$I$18,2,)*$K1614*86.4,""))</f>
        <v/>
      </c>
      <c r="Q1614" s="116" t="str">
        <f>IF($O1614="mg","kg/j",IF($O1614="µg","mg/j",""))</f>
        <v/>
      </c>
    </row>
    <row r="1615" spans="1:17" x14ac:dyDescent="0.2">
      <c r="A1615" s="125">
        <f>VLOOKUP($B1615,References_1!$F$2:$G$18,2,)</f>
        <v>10</v>
      </c>
      <c r="B1615" s="125">
        <v>6127965</v>
      </c>
      <c r="C1615" s="114">
        <f>VLOOKUP($B1615,References_1!$F$2:$H$18,3,)</f>
        <v>9</v>
      </c>
      <c r="D1615" s="115">
        <v>42143</v>
      </c>
      <c r="E1615" s="114" t="s">
        <v>374</v>
      </c>
      <c r="F1615" s="114">
        <v>23</v>
      </c>
      <c r="G1615" s="114" t="s">
        <v>332</v>
      </c>
      <c r="H1615" s="114">
        <v>1345</v>
      </c>
      <c r="I1615" s="114">
        <v>0.5</v>
      </c>
      <c r="J1615" s="117"/>
      <c r="K1615" s="118">
        <v>30.1</v>
      </c>
      <c r="L1615" s="114" t="s">
        <v>326</v>
      </c>
      <c r="M1615" s="114" t="str">
        <f>VLOOKUP($H1615,References_1!$C$2:$D$827,2,)</f>
        <v>GP1</v>
      </c>
      <c r="N1615" s="114" t="e">
        <f>VLOOKUP($H1615,References_2!$D$2:'References_2'!$AQ$186,39,)</f>
        <v>#N/A</v>
      </c>
      <c r="O1615" s="114" t="str">
        <f>LEFT(L1615,2)</f>
        <v>°f</v>
      </c>
      <c r="P1615" s="132" t="str">
        <f>IF($O1615="mg",VLOOKUP($C1615,References_1!$H$2:$I$18,2,)*$K1615*0.0864,IF($O1615="µg",VLOOKUP($C1615,References_1!$H$2:$I$18,2,)*$K1615*86.4,""))</f>
        <v/>
      </c>
      <c r="Q1615" s="116" t="str">
        <f>IF($O1615="mg","kg/j",IF($O1615="µg","mg/j",""))</f>
        <v/>
      </c>
    </row>
    <row r="1616" spans="1:17" x14ac:dyDescent="0.2">
      <c r="A1616" s="125">
        <f>VLOOKUP($B1616,References_1!$F$2:$G$18,2,)</f>
        <v>13</v>
      </c>
      <c r="B1616" s="125" t="s">
        <v>367</v>
      </c>
      <c r="C1616" s="114">
        <f>VLOOKUP($B1616,References_1!$F$2:$H$18,3,)</f>
        <v>10</v>
      </c>
      <c r="D1616" s="115">
        <v>42143</v>
      </c>
      <c r="E1616" s="114" t="s">
        <v>368</v>
      </c>
      <c r="F1616" s="114">
        <v>23</v>
      </c>
      <c r="G1616" s="114" t="s">
        <v>332</v>
      </c>
      <c r="H1616" s="114">
        <v>1345</v>
      </c>
      <c r="I1616" s="114">
        <v>0.5</v>
      </c>
      <c r="J1616" s="117"/>
      <c r="K1616" s="118">
        <v>22.8</v>
      </c>
      <c r="L1616" s="114" t="s">
        <v>326</v>
      </c>
      <c r="M1616" s="114" t="str">
        <f>VLOOKUP($H1616,References_1!$C$2:$D$827,2,)</f>
        <v>GP1</v>
      </c>
      <c r="N1616" s="114" t="e">
        <f>VLOOKUP($H1616,References_2!$D$2:'References_2'!$AQ$186,39,)</f>
        <v>#N/A</v>
      </c>
      <c r="O1616" s="114" t="str">
        <f>LEFT(L1616,2)</f>
        <v>°f</v>
      </c>
      <c r="P1616" s="132" t="str">
        <f>IF($O1616="mg",VLOOKUP($C1616,References_1!$H$2:$I$18,2,)*$K1616*0.0864,IF($O1616="µg",VLOOKUP($C1616,References_1!$H$2:$I$18,2,)*$K1616*86.4,""))</f>
        <v/>
      </c>
      <c r="Q1616" s="116" t="str">
        <f>IF($O1616="mg","kg/j",IF($O1616="µg","mg/j",""))</f>
        <v/>
      </c>
    </row>
    <row r="1617" spans="1:17" x14ac:dyDescent="0.2">
      <c r="A1617" s="125">
        <f>VLOOKUP($B1617,References_1!$F$2:$G$18,2,)</f>
        <v>14</v>
      </c>
      <c r="B1617" s="125">
        <v>6127985</v>
      </c>
      <c r="C1617" s="114">
        <f>VLOOKUP($B1617,References_1!$F$2:$H$18,3,)</f>
        <v>11</v>
      </c>
      <c r="D1617" s="115">
        <v>42143</v>
      </c>
      <c r="E1617" s="114" t="s">
        <v>1003</v>
      </c>
      <c r="F1617" s="114">
        <v>23</v>
      </c>
      <c r="G1617" s="114" t="s">
        <v>332</v>
      </c>
      <c r="H1617" s="114">
        <v>1345</v>
      </c>
      <c r="I1617" s="114">
        <v>0.5</v>
      </c>
      <c r="J1617" s="117"/>
      <c r="K1617" s="118">
        <v>30.9</v>
      </c>
      <c r="L1617" s="114" t="s">
        <v>326</v>
      </c>
      <c r="M1617" s="114" t="str">
        <f>VLOOKUP($H1617,References_1!$C$2:$D$827,2,)</f>
        <v>GP1</v>
      </c>
      <c r="N1617" s="114" t="e">
        <f>VLOOKUP($H1617,References_2!$D$2:'References_2'!$AQ$186,39,)</f>
        <v>#N/A</v>
      </c>
      <c r="O1617" s="114" t="str">
        <f>LEFT(L1617,2)</f>
        <v>°f</v>
      </c>
      <c r="P1617" s="132" t="str">
        <f>IF($O1617="mg",VLOOKUP($C1617,References_1!$H$2:$I$18,2,)*$K1617*0.0864,IF($O1617="µg",VLOOKUP($C1617,References_1!$H$2:$I$18,2,)*$K1617*86.4,""))</f>
        <v/>
      </c>
      <c r="Q1617" s="116" t="str">
        <f>IF($O1617="mg","kg/j",IF($O1617="µg","mg/j",""))</f>
        <v/>
      </c>
    </row>
    <row r="1618" spans="1:17" x14ac:dyDescent="0.2">
      <c r="A1618" s="125">
        <f>VLOOKUP($B1618,References_1!$F$2:$G$18,2,)</f>
        <v>2</v>
      </c>
      <c r="B1618" s="125">
        <v>6127915</v>
      </c>
      <c r="C1618" s="114">
        <f>VLOOKUP($B1618,References_1!$F$2:$H$18,3,)</f>
        <v>12</v>
      </c>
      <c r="D1618" s="115">
        <v>42143</v>
      </c>
      <c r="E1618" s="114" t="s">
        <v>1007</v>
      </c>
      <c r="F1618" s="114">
        <v>23</v>
      </c>
      <c r="G1618" s="114" t="s">
        <v>332</v>
      </c>
      <c r="H1618" s="114">
        <v>1345</v>
      </c>
      <c r="I1618" s="114">
        <v>0.5</v>
      </c>
      <c r="J1618" s="117"/>
      <c r="K1618" s="118">
        <v>34.9</v>
      </c>
      <c r="L1618" s="114" t="s">
        <v>326</v>
      </c>
      <c r="M1618" s="114" t="str">
        <f>VLOOKUP($H1618,References_1!$C$2:$D$827,2,)</f>
        <v>GP1</v>
      </c>
      <c r="N1618" s="114" t="e">
        <f>VLOOKUP($H1618,References_2!$D$2:'References_2'!$AQ$186,39,)</f>
        <v>#N/A</v>
      </c>
      <c r="O1618" s="114" t="str">
        <f>LEFT(L1618,2)</f>
        <v>°f</v>
      </c>
      <c r="P1618" s="132" t="str">
        <f>IF($O1618="mg",VLOOKUP($C1618,References_1!$H$2:$I$18,2,)*$K1618*0.0864,IF($O1618="µg",VLOOKUP($C1618,References_1!$H$2:$I$18,2,)*$K1618*86.4,""))</f>
        <v/>
      </c>
      <c r="Q1618" s="116" t="str">
        <f>IF($O1618="mg","kg/j",IF($O1618="µg","mg/j",""))</f>
        <v/>
      </c>
    </row>
    <row r="1619" spans="1:17" x14ac:dyDescent="0.2">
      <c r="A1619" s="128">
        <f>VLOOKUP($B1619,References_1!$F$2:$G$18,2,)</f>
        <v>11</v>
      </c>
      <c r="B1619" s="128" t="s">
        <v>1032</v>
      </c>
      <c r="C1619" s="114">
        <f>VLOOKUP($B1619,References_1!$F$2:$H$18,3,)</f>
        <v>13</v>
      </c>
      <c r="D1619" s="115">
        <v>42143</v>
      </c>
      <c r="E1619" s="114" t="s">
        <v>1033</v>
      </c>
      <c r="F1619" s="114">
        <v>23</v>
      </c>
      <c r="G1619" s="114" t="s">
        <v>332</v>
      </c>
      <c r="H1619" s="114">
        <v>1345</v>
      </c>
      <c r="I1619" s="114">
        <v>0.5</v>
      </c>
      <c r="J1619" s="117"/>
      <c r="K1619" s="121">
        <v>89.2</v>
      </c>
      <c r="L1619" s="114" t="s">
        <v>326</v>
      </c>
      <c r="M1619" s="114" t="str">
        <f>VLOOKUP($H1619,References_1!$C$2:$D$827,2,)</f>
        <v>GP1</v>
      </c>
      <c r="N1619" s="114" t="e">
        <f>VLOOKUP($H1619,References_2!$D$2:'References_2'!$AQ$186,39,)</f>
        <v>#N/A</v>
      </c>
      <c r="O1619" s="114" t="str">
        <f>LEFT(L1619,2)</f>
        <v>°f</v>
      </c>
      <c r="P1619" s="132" t="str">
        <f>IF($O1619="mg",VLOOKUP($C1619,References_1!$H$2:$I$18,2,)*$K1619*0.0864,IF($O1619="µg",VLOOKUP($C1619,References_1!$H$2:$I$18,2,)*$K1619*86.4,""))</f>
        <v/>
      </c>
      <c r="Q1619" s="116" t="str">
        <f>IF($O1619="mg","kg/j",IF($O1619="µg","mg/j",""))</f>
        <v/>
      </c>
    </row>
    <row r="1620" spans="1:17" x14ac:dyDescent="0.2">
      <c r="A1620" s="127">
        <f>VLOOKUP($B1620,References_1!$F$2:$G$18,2,)</f>
        <v>12</v>
      </c>
      <c r="B1620" s="127">
        <v>6127975</v>
      </c>
      <c r="C1620" s="114">
        <f>VLOOKUP($B1620,References_1!$F$2:$H$18,3,)</f>
        <v>14</v>
      </c>
      <c r="D1620" s="115">
        <v>42143</v>
      </c>
      <c r="E1620" s="114" t="s">
        <v>995</v>
      </c>
      <c r="F1620" s="114">
        <v>23</v>
      </c>
      <c r="G1620" s="114" t="s">
        <v>332</v>
      </c>
      <c r="H1620" s="114">
        <v>1345</v>
      </c>
      <c r="I1620" s="114">
        <v>0.5</v>
      </c>
      <c r="J1620" s="117"/>
      <c r="K1620" s="120">
        <v>53.4</v>
      </c>
      <c r="L1620" s="114" t="s">
        <v>326</v>
      </c>
      <c r="M1620" s="114" t="str">
        <f>VLOOKUP($H1620,References_1!$C$2:$D$827,2,)</f>
        <v>GP1</v>
      </c>
      <c r="N1620" s="114" t="e">
        <f>VLOOKUP($H1620,References_2!$D$2:'References_2'!$AQ$186,39,)</f>
        <v>#N/A</v>
      </c>
      <c r="O1620" s="114" t="str">
        <f>LEFT(L1620,2)</f>
        <v>°f</v>
      </c>
      <c r="P1620" s="132" t="str">
        <f>IF($O1620="mg",VLOOKUP($C1620,References_1!$H$2:$I$18,2,)*$K1620*0.0864,IF($O1620="µg",VLOOKUP($C1620,References_1!$H$2:$I$18,2,)*$K1620*86.4,""))</f>
        <v/>
      </c>
      <c r="Q1620" s="116" t="str">
        <f>IF($O1620="mg","kg/j",IF($O1620="µg","mg/j",""))</f>
        <v/>
      </c>
    </row>
    <row r="1621" spans="1:17" x14ac:dyDescent="0.2">
      <c r="A1621" s="127">
        <f>VLOOKUP($B1621,References_1!$F$2:$G$18,2,)</f>
        <v>15</v>
      </c>
      <c r="B1621" s="127">
        <v>6127900</v>
      </c>
      <c r="C1621" s="114">
        <f>VLOOKUP($B1621,References_1!$F$2:$H$18,3,)</f>
        <v>15</v>
      </c>
      <c r="D1621" s="115">
        <v>42144</v>
      </c>
      <c r="E1621" s="114" t="s">
        <v>119</v>
      </c>
      <c r="F1621" s="114">
        <v>23</v>
      </c>
      <c r="G1621" s="114" t="s">
        <v>332</v>
      </c>
      <c r="H1621" s="114">
        <v>1345</v>
      </c>
      <c r="I1621" s="114">
        <v>0.5</v>
      </c>
      <c r="J1621" s="117"/>
      <c r="K1621" s="120">
        <v>56</v>
      </c>
      <c r="L1621" s="114" t="s">
        <v>326</v>
      </c>
      <c r="M1621" s="114" t="str">
        <f>VLOOKUP($H1621,References_1!$C$2:$D$827,2,)</f>
        <v>GP1</v>
      </c>
      <c r="N1621" s="114" t="e">
        <f>VLOOKUP($H1621,References_2!$D$2:'References_2'!$AQ$186,39,)</f>
        <v>#N/A</v>
      </c>
      <c r="O1621" s="114" t="str">
        <f>LEFT(L1621,2)</f>
        <v>°f</v>
      </c>
      <c r="P1621" s="132" t="str">
        <f>IF($O1621="mg",VLOOKUP($C1621,References_1!$H$2:$I$18,2,)*$K1621*0.0864,IF($O1621="µg",VLOOKUP($C1621,References_1!$H$2:$I$18,2,)*$K1621*86.4,""))</f>
        <v/>
      </c>
      <c r="Q1621" s="116" t="str">
        <f>IF($O1621="mg","kg/j",IF($O1621="µg","mg/j",""))</f>
        <v/>
      </c>
    </row>
    <row r="1622" spans="1:17" x14ac:dyDescent="0.2">
      <c r="A1622" s="125">
        <f>VLOOKUP($B1622,References_1!$F$2:$G$18,2,)</f>
        <v>16</v>
      </c>
      <c r="B1622" s="125" t="s">
        <v>380</v>
      </c>
      <c r="C1622" s="114">
        <f>VLOOKUP($B1622,References_1!$F$2:$H$18,3,)</f>
        <v>16</v>
      </c>
      <c r="D1622" s="115">
        <v>42144</v>
      </c>
      <c r="E1622" s="114" t="s">
        <v>381</v>
      </c>
      <c r="F1622" s="114">
        <v>23</v>
      </c>
      <c r="G1622" s="114" t="s">
        <v>332</v>
      </c>
      <c r="H1622" s="114">
        <v>1345</v>
      </c>
      <c r="I1622" s="114">
        <v>0.5</v>
      </c>
      <c r="J1622" s="117"/>
      <c r="K1622" s="118">
        <v>31.1</v>
      </c>
      <c r="L1622" s="114" t="s">
        <v>326</v>
      </c>
      <c r="M1622" s="114" t="str">
        <f>VLOOKUP($H1622,References_1!$C$2:$D$827,2,)</f>
        <v>GP1</v>
      </c>
      <c r="N1622" s="114" t="e">
        <f>VLOOKUP($H1622,References_2!$D$2:'References_2'!$AQ$186,39,)</f>
        <v>#N/A</v>
      </c>
      <c r="O1622" s="114" t="str">
        <f>LEFT(L1622,2)</f>
        <v>°f</v>
      </c>
      <c r="P1622" s="132" t="str">
        <f>IF($O1622="mg",VLOOKUP($C1622,References_1!$H$2:$I$18,2,)*$K1622*0.0864,IF($O1622="µg",VLOOKUP($C1622,References_1!$H$2:$I$18,2,)*$K1622*86.4,""))</f>
        <v/>
      </c>
      <c r="Q1622" s="116" t="str">
        <f>IF($O1622="mg","kg/j",IF($O1622="µg","mg/j",""))</f>
        <v/>
      </c>
    </row>
    <row r="1623" spans="1:17" x14ac:dyDescent="0.2">
      <c r="A1623" s="125">
        <f>VLOOKUP($B1623,References_1!$F$2:$G$18,2,)</f>
        <v>17</v>
      </c>
      <c r="B1623" s="125">
        <v>6127980</v>
      </c>
      <c r="C1623" s="114">
        <f>VLOOKUP($B1623,References_1!$F$2:$H$18,3,)</f>
        <v>17</v>
      </c>
      <c r="D1623" s="115">
        <v>42144</v>
      </c>
      <c r="E1623" s="114" t="s">
        <v>387</v>
      </c>
      <c r="F1623" s="114">
        <v>23</v>
      </c>
      <c r="G1623" s="114" t="s">
        <v>332</v>
      </c>
      <c r="H1623" s="114">
        <v>1345</v>
      </c>
      <c r="I1623" s="114">
        <v>0.5</v>
      </c>
      <c r="J1623" s="117"/>
      <c r="K1623" s="118">
        <v>31.4</v>
      </c>
      <c r="L1623" s="114" t="s">
        <v>326</v>
      </c>
      <c r="M1623" s="114" t="str">
        <f>VLOOKUP($H1623,References_1!$C$2:$D$827,2,)</f>
        <v>GP1</v>
      </c>
      <c r="N1623" s="114" t="e">
        <f>VLOOKUP($H1623,References_2!$D$2:'References_2'!$AQ$186,39,)</f>
        <v>#N/A</v>
      </c>
      <c r="O1623" s="114" t="str">
        <f>LEFT(L1623,2)</f>
        <v>°f</v>
      </c>
      <c r="P1623" s="132" t="str">
        <f>IF($O1623="mg",VLOOKUP($C1623,References_1!$H$2:$I$18,2,)*$K1623*0.0864,IF($O1623="µg",VLOOKUP($C1623,References_1!$H$2:$I$18,2,)*$K1623*86.4,""))</f>
        <v/>
      </c>
      <c r="Q1623" s="116" t="str">
        <f>IF($O1623="mg","kg/j",IF($O1623="µg","mg/j",""))</f>
        <v/>
      </c>
    </row>
    <row r="1624" spans="1:17" x14ac:dyDescent="0.2">
      <c r="A1624" s="114">
        <f>VLOOKUP($B1624,References_1!$F$2:$G$18,2,)</f>
        <v>4</v>
      </c>
      <c r="B1624" s="114">
        <v>6127935</v>
      </c>
      <c r="C1624" s="114">
        <f>VLOOKUP($B1624,References_1!$F$2:$H$18,3,)</f>
        <v>3</v>
      </c>
      <c r="D1624" s="115">
        <v>42142</v>
      </c>
      <c r="E1624" s="114" t="s">
        <v>1011</v>
      </c>
      <c r="F1624" s="114">
        <v>23</v>
      </c>
      <c r="G1624" s="114" t="s">
        <v>602</v>
      </c>
      <c r="H1624" s="114">
        <v>5751</v>
      </c>
      <c r="I1624" s="114">
        <v>0.02</v>
      </c>
      <c r="J1624" s="117" t="s">
        <v>1630</v>
      </c>
      <c r="K1624" s="116">
        <v>0.02</v>
      </c>
      <c r="L1624" s="114" t="s">
        <v>130</v>
      </c>
      <c r="M1624" s="114" t="str">
        <f>VLOOKUP($H1624,References_1!$C$2:$D$827,2,)</f>
        <v>GP4</v>
      </c>
      <c r="N1624" s="114" t="e">
        <f>VLOOKUP($H1624,References_2!$D$2:'References_2'!$AQ$186,39,)</f>
        <v>#N/A</v>
      </c>
      <c r="O1624" s="114" t="str">
        <f>LEFT(L1624,2)</f>
        <v>µg</v>
      </c>
      <c r="P1624" s="132">
        <f>IF($O1624="mg",VLOOKUP($C1624,References_1!$H$2:$I$18,2,)*$K1624*0.0864,IF($O1624="µg",VLOOKUP($C1624,References_1!$H$2:$I$18,2,)*$K1624*86.4,""))</f>
        <v>4.3545600000000002</v>
      </c>
      <c r="Q1624" s="116" t="str">
        <f>IF($O1624="mg","kg/j",IF($O1624="µg","mg/j",""))</f>
        <v>mg/j</v>
      </c>
    </row>
    <row r="1625" spans="1:17" x14ac:dyDescent="0.2">
      <c r="A1625" s="114">
        <f>VLOOKUP($B1625,References_1!$F$2:$G$18,2,)</f>
        <v>14</v>
      </c>
      <c r="B1625" s="114">
        <v>6127985</v>
      </c>
      <c r="C1625" s="114">
        <f>VLOOKUP($B1625,References_1!$F$2:$H$18,3,)</f>
        <v>11</v>
      </c>
      <c r="D1625" s="115">
        <v>42143</v>
      </c>
      <c r="E1625" s="114" t="s">
        <v>1003</v>
      </c>
      <c r="F1625" s="114">
        <v>23</v>
      </c>
      <c r="G1625" s="114" t="s">
        <v>602</v>
      </c>
      <c r="H1625" s="114">
        <v>5751</v>
      </c>
      <c r="I1625" s="114">
        <v>0.02</v>
      </c>
      <c r="J1625" s="117" t="s">
        <v>1630</v>
      </c>
      <c r="K1625" s="116">
        <v>0.02</v>
      </c>
      <c r="L1625" s="114" t="s">
        <v>130</v>
      </c>
      <c r="M1625" s="114" t="str">
        <f>VLOOKUP($H1625,References_1!$C$2:$D$827,2,)</f>
        <v>GP4</v>
      </c>
      <c r="N1625" s="114" t="e">
        <f>VLOOKUP($H1625,References_2!$D$2:'References_2'!$AQ$186,39,)</f>
        <v>#N/A</v>
      </c>
      <c r="O1625" s="114" t="str">
        <f>LEFT(L1625,2)</f>
        <v>µg</v>
      </c>
      <c r="P1625" s="132">
        <f>IF($O1625="mg",VLOOKUP($C1625,References_1!$H$2:$I$18,2,)*$K1625*0.0864,IF($O1625="µg",VLOOKUP($C1625,References_1!$H$2:$I$18,2,)*$K1625*86.4,""))</f>
        <v>355.66663680000005</v>
      </c>
      <c r="Q1625" s="116" t="str">
        <f>IF($O1625="mg","kg/j",IF($O1625="µg","mg/j",""))</f>
        <v>mg/j</v>
      </c>
    </row>
    <row r="1626" spans="1:17" x14ac:dyDescent="0.2">
      <c r="A1626" s="114">
        <f>VLOOKUP($B1626,References_1!$F$2:$G$18,2,)</f>
        <v>12</v>
      </c>
      <c r="B1626" s="114">
        <v>6127975</v>
      </c>
      <c r="C1626" s="114">
        <f>VLOOKUP($B1626,References_1!$F$2:$H$18,3,)</f>
        <v>14</v>
      </c>
      <c r="D1626" s="115">
        <v>42143</v>
      </c>
      <c r="E1626" s="114" t="s">
        <v>995</v>
      </c>
      <c r="F1626" s="114">
        <v>23</v>
      </c>
      <c r="G1626" s="114" t="s">
        <v>602</v>
      </c>
      <c r="H1626" s="114">
        <v>5751</v>
      </c>
      <c r="I1626" s="114">
        <v>0.02</v>
      </c>
      <c r="J1626" s="117" t="s">
        <v>1630</v>
      </c>
      <c r="K1626" s="116">
        <v>0.02</v>
      </c>
      <c r="L1626" s="114" t="s">
        <v>130</v>
      </c>
      <c r="M1626" s="114" t="str">
        <f>VLOOKUP($H1626,References_1!$C$2:$D$827,2,)</f>
        <v>GP4</v>
      </c>
      <c r="N1626" s="114" t="e">
        <f>VLOOKUP($H1626,References_2!$D$2:'References_2'!$AQ$186,39,)</f>
        <v>#N/A</v>
      </c>
      <c r="O1626" s="114" t="str">
        <f>LEFT(L1626,2)</f>
        <v>µg</v>
      </c>
      <c r="P1626" s="132">
        <f>IF($O1626="mg",VLOOKUP($C1626,References_1!$H$2:$I$18,2,)*$K1626*0.0864,IF($O1626="µg",VLOOKUP($C1626,References_1!$H$2:$I$18,2,)*$K1626*86.4,""))</f>
        <v>190.98236159999999</v>
      </c>
      <c r="Q1626" s="116" t="str">
        <f>IF($O1626="mg","kg/j",IF($O1626="µg","mg/j",""))</f>
        <v>mg/j</v>
      </c>
    </row>
    <row r="1627" spans="1:17" x14ac:dyDescent="0.2">
      <c r="A1627" s="114">
        <f>VLOOKUP($B1627,References_1!$F$2:$G$18,2,)</f>
        <v>17</v>
      </c>
      <c r="B1627" s="114">
        <v>6127980</v>
      </c>
      <c r="C1627" s="114">
        <f>VLOOKUP($B1627,References_1!$F$2:$H$18,3,)</f>
        <v>17</v>
      </c>
      <c r="D1627" s="115">
        <v>42144</v>
      </c>
      <c r="E1627" s="114" t="s">
        <v>387</v>
      </c>
      <c r="F1627" s="114">
        <v>23</v>
      </c>
      <c r="G1627" s="114" t="s">
        <v>602</v>
      </c>
      <c r="H1627" s="114">
        <v>5751</v>
      </c>
      <c r="I1627" s="114">
        <v>0.02</v>
      </c>
      <c r="J1627" s="117" t="s">
        <v>1630</v>
      </c>
      <c r="K1627" s="116">
        <v>0.02</v>
      </c>
      <c r="L1627" s="114" t="s">
        <v>130</v>
      </c>
      <c r="M1627" s="114" t="str">
        <f>VLOOKUP($H1627,References_1!$C$2:$D$827,2,)</f>
        <v>GP4</v>
      </c>
      <c r="N1627" s="114" t="e">
        <f>VLOOKUP($H1627,References_2!$D$2:'References_2'!$AQ$186,39,)</f>
        <v>#N/A</v>
      </c>
      <c r="O1627" s="114" t="str">
        <f>LEFT(L1627,2)</f>
        <v>µg</v>
      </c>
      <c r="P1627" s="132">
        <f>IF($O1627="mg",VLOOKUP($C1627,References_1!$H$2:$I$18,2,)*$K1627*0.0864,IF($O1627="µg",VLOOKUP($C1627,References_1!$H$2:$I$18,2,)*$K1627*86.4,""))</f>
        <v>248.22244799999999</v>
      </c>
      <c r="Q1627" s="116" t="str">
        <f>IF($O1627="mg","kg/j",IF($O1627="µg","mg/j",""))</f>
        <v>mg/j</v>
      </c>
    </row>
    <row r="1628" spans="1:17" x14ac:dyDescent="0.2">
      <c r="A1628" s="114">
        <f>VLOOKUP($B1628,References_1!$F$2:$G$18,2,)</f>
        <v>2</v>
      </c>
      <c r="B1628" s="114">
        <v>6127915</v>
      </c>
      <c r="C1628" s="114">
        <f>VLOOKUP($B1628,References_1!$F$2:$H$18,3,)</f>
        <v>12</v>
      </c>
      <c r="D1628" s="115">
        <v>42143</v>
      </c>
      <c r="E1628" s="114" t="s">
        <v>1007</v>
      </c>
      <c r="F1628" s="114">
        <v>23</v>
      </c>
      <c r="G1628" s="114" t="s">
        <v>998</v>
      </c>
      <c r="H1628" s="114">
        <v>1493</v>
      </c>
      <c r="I1628" s="114">
        <v>5</v>
      </c>
      <c r="J1628" s="117" t="s">
        <v>1630</v>
      </c>
      <c r="K1628" s="116">
        <v>5</v>
      </c>
      <c r="L1628" s="114" t="s">
        <v>130</v>
      </c>
      <c r="M1628" s="114" t="str">
        <f>VLOOKUP($H1628,References_1!$C$2:$D$827,2,)</f>
        <v>GP6TC2</v>
      </c>
      <c r="N1628" s="114">
        <f>VLOOKUP($H1628,References_2!$D$2:'References_2'!$AQ$186,39,)</f>
        <v>37</v>
      </c>
      <c r="O1628" s="114" t="str">
        <f>LEFT(L1628,2)</f>
        <v>µg</v>
      </c>
      <c r="P1628" s="132">
        <f>IF($O1628="mg",VLOOKUP($C1628,References_1!$H$2:$I$18,2,)*$K1628*0.0864,IF($O1628="µg",VLOOKUP($C1628,References_1!$H$2:$I$18,2,)*$K1628*86.4,""))</f>
        <v>824.25599999999997</v>
      </c>
      <c r="Q1628" s="116" t="str">
        <f>IF($O1628="mg","kg/j",IF($O1628="µg","mg/j",""))</f>
        <v>mg/j</v>
      </c>
    </row>
    <row r="1629" spans="1:17" x14ac:dyDescent="0.2">
      <c r="A1629" s="114">
        <f>VLOOKUP($B1629,References_1!$F$2:$G$18,2,)</f>
        <v>12</v>
      </c>
      <c r="B1629" s="114">
        <v>6127975</v>
      </c>
      <c r="C1629" s="114">
        <f>VLOOKUP($B1629,References_1!$F$2:$H$18,3,)</f>
        <v>14</v>
      </c>
      <c r="D1629" s="115">
        <v>42143</v>
      </c>
      <c r="E1629" s="114" t="s">
        <v>995</v>
      </c>
      <c r="F1629" s="114">
        <v>23</v>
      </c>
      <c r="G1629" s="114" t="s">
        <v>998</v>
      </c>
      <c r="H1629" s="114">
        <v>1493</v>
      </c>
      <c r="I1629" s="114">
        <v>50</v>
      </c>
      <c r="J1629" s="117" t="s">
        <v>1630</v>
      </c>
      <c r="K1629" s="116">
        <v>50</v>
      </c>
      <c r="L1629" s="114" t="s">
        <v>130</v>
      </c>
      <c r="M1629" s="114" t="str">
        <f>VLOOKUP($H1629,References_1!$C$2:$D$827,2,)</f>
        <v>GP6TC2</v>
      </c>
      <c r="N1629" s="114">
        <f>VLOOKUP($H1629,References_2!$D$2:'References_2'!$AQ$186,39,)</f>
        <v>37</v>
      </c>
      <c r="O1629" s="114" t="str">
        <f>LEFT(L1629,2)</f>
        <v>µg</v>
      </c>
      <c r="P1629" s="132">
        <f>IF($O1629="mg",VLOOKUP($C1629,References_1!$H$2:$I$18,2,)*$K1629*0.0864,IF($O1629="µg",VLOOKUP($C1629,References_1!$H$2:$I$18,2,)*$K1629*86.4,""))</f>
        <v>477455.90399999998</v>
      </c>
      <c r="Q1629" s="116" t="str">
        <f>IF($O1629="mg","kg/j",IF($O1629="µg","mg/j",""))</f>
        <v>mg/j</v>
      </c>
    </row>
    <row r="1630" spans="1:17" x14ac:dyDescent="0.2">
      <c r="A1630" s="114">
        <f>VLOOKUP($B1630,References_1!$F$2:$G$18,2,)</f>
        <v>4</v>
      </c>
      <c r="B1630" s="114">
        <v>6127935</v>
      </c>
      <c r="C1630" s="114">
        <f>VLOOKUP($B1630,References_1!$F$2:$H$18,3,)</f>
        <v>3</v>
      </c>
      <c r="D1630" s="115">
        <v>42142</v>
      </c>
      <c r="E1630" s="114" t="s">
        <v>1011</v>
      </c>
      <c r="F1630" s="114">
        <v>23</v>
      </c>
      <c r="G1630" s="114" t="s">
        <v>606</v>
      </c>
      <c r="H1630" s="114">
        <v>1743</v>
      </c>
      <c r="I1630" s="114">
        <v>1.4999999999999999E-2</v>
      </c>
      <c r="J1630" s="117" t="s">
        <v>1630</v>
      </c>
      <c r="K1630" s="116">
        <v>1.4999999999999999E-2</v>
      </c>
      <c r="L1630" s="114" t="s">
        <v>130</v>
      </c>
      <c r="M1630" s="114" t="str">
        <f>VLOOKUP($H1630,References_1!$C$2:$D$827,2,)</f>
        <v>GP4</v>
      </c>
      <c r="N1630" s="114">
        <f>VLOOKUP($H1630,References_2!$D$2:'References_2'!$AQ$186,39,)</f>
        <v>5.0000000000000001E-3</v>
      </c>
      <c r="O1630" s="114" t="str">
        <f>LEFT(L1630,2)</f>
        <v>µg</v>
      </c>
      <c r="P1630" s="132">
        <f>IF($O1630="mg",VLOOKUP($C1630,References_1!$H$2:$I$18,2,)*$K1630*0.0864,IF($O1630="µg",VLOOKUP($C1630,References_1!$H$2:$I$18,2,)*$K1630*86.4,""))</f>
        <v>3.2659200000000004</v>
      </c>
      <c r="Q1630" s="116" t="str">
        <f>IF($O1630="mg","kg/j",IF($O1630="µg","mg/j",""))</f>
        <v>mg/j</v>
      </c>
    </row>
    <row r="1631" spans="1:17" x14ac:dyDescent="0.2">
      <c r="A1631" s="114">
        <f>VLOOKUP($B1631,References_1!$F$2:$G$18,2,)</f>
        <v>14</v>
      </c>
      <c r="B1631" s="114">
        <v>6127985</v>
      </c>
      <c r="C1631" s="114">
        <f>VLOOKUP($B1631,References_1!$F$2:$H$18,3,)</f>
        <v>11</v>
      </c>
      <c r="D1631" s="115">
        <v>42143</v>
      </c>
      <c r="E1631" s="114" t="s">
        <v>1003</v>
      </c>
      <c r="F1631" s="114">
        <v>23</v>
      </c>
      <c r="G1631" s="114" t="s">
        <v>606</v>
      </c>
      <c r="H1631" s="114">
        <v>1743</v>
      </c>
      <c r="I1631" s="114">
        <v>1.4999999999999999E-2</v>
      </c>
      <c r="J1631" s="117" t="s">
        <v>1630</v>
      </c>
      <c r="K1631" s="116">
        <v>1.4999999999999999E-2</v>
      </c>
      <c r="L1631" s="114" t="s">
        <v>130</v>
      </c>
      <c r="M1631" s="114" t="str">
        <f>VLOOKUP($H1631,References_1!$C$2:$D$827,2,)</f>
        <v>GP4</v>
      </c>
      <c r="N1631" s="114">
        <f>VLOOKUP($H1631,References_2!$D$2:'References_2'!$AQ$186,39,)</f>
        <v>5.0000000000000001E-3</v>
      </c>
      <c r="O1631" s="114" t="str">
        <f>LEFT(L1631,2)</f>
        <v>µg</v>
      </c>
      <c r="P1631" s="132">
        <f>IF($O1631="mg",VLOOKUP($C1631,References_1!$H$2:$I$18,2,)*$K1631*0.0864,IF($O1631="µg",VLOOKUP($C1631,References_1!$H$2:$I$18,2,)*$K1631*86.4,""))</f>
        <v>266.74997760000002</v>
      </c>
      <c r="Q1631" s="116" t="str">
        <f>IF($O1631="mg","kg/j",IF($O1631="µg","mg/j",""))</f>
        <v>mg/j</v>
      </c>
    </row>
    <row r="1632" spans="1:17" x14ac:dyDescent="0.2">
      <c r="A1632" s="114">
        <f>VLOOKUP($B1632,References_1!$F$2:$G$18,2,)</f>
        <v>12</v>
      </c>
      <c r="B1632" s="114">
        <v>6127975</v>
      </c>
      <c r="C1632" s="114">
        <f>VLOOKUP($B1632,References_1!$F$2:$H$18,3,)</f>
        <v>14</v>
      </c>
      <c r="D1632" s="115">
        <v>42143</v>
      </c>
      <c r="E1632" s="114" t="s">
        <v>995</v>
      </c>
      <c r="F1632" s="114">
        <v>23</v>
      </c>
      <c r="G1632" s="114" t="s">
        <v>606</v>
      </c>
      <c r="H1632" s="114">
        <v>1743</v>
      </c>
      <c r="I1632" s="114">
        <v>1.4999999999999999E-2</v>
      </c>
      <c r="J1632" s="117" t="s">
        <v>1630</v>
      </c>
      <c r="K1632" s="116">
        <v>1.4999999999999999E-2</v>
      </c>
      <c r="L1632" s="114" t="s">
        <v>130</v>
      </c>
      <c r="M1632" s="114" t="str">
        <f>VLOOKUP($H1632,References_1!$C$2:$D$827,2,)</f>
        <v>GP4</v>
      </c>
      <c r="N1632" s="114">
        <f>VLOOKUP($H1632,References_2!$D$2:'References_2'!$AQ$186,39,)</f>
        <v>5.0000000000000001E-3</v>
      </c>
      <c r="O1632" s="114" t="str">
        <f>LEFT(L1632,2)</f>
        <v>µg</v>
      </c>
      <c r="P1632" s="132">
        <f>IF($O1632="mg",VLOOKUP($C1632,References_1!$H$2:$I$18,2,)*$K1632*0.0864,IF($O1632="µg",VLOOKUP($C1632,References_1!$H$2:$I$18,2,)*$K1632*86.4,""))</f>
        <v>143.23677119999999</v>
      </c>
      <c r="Q1632" s="116" t="str">
        <f>IF($O1632="mg","kg/j",IF($O1632="µg","mg/j",""))</f>
        <v>mg/j</v>
      </c>
    </row>
    <row r="1633" spans="1:17" x14ac:dyDescent="0.2">
      <c r="A1633" s="114">
        <f>VLOOKUP($B1633,References_1!$F$2:$G$18,2,)</f>
        <v>17</v>
      </c>
      <c r="B1633" s="114">
        <v>6127980</v>
      </c>
      <c r="C1633" s="114">
        <f>VLOOKUP($B1633,References_1!$F$2:$H$18,3,)</f>
        <v>17</v>
      </c>
      <c r="D1633" s="115">
        <v>42144</v>
      </c>
      <c r="E1633" s="114" t="s">
        <v>387</v>
      </c>
      <c r="F1633" s="114">
        <v>23</v>
      </c>
      <c r="G1633" s="114" t="s">
        <v>606</v>
      </c>
      <c r="H1633" s="114">
        <v>1743</v>
      </c>
      <c r="I1633" s="114">
        <v>1.4999999999999999E-2</v>
      </c>
      <c r="J1633" s="117" t="s">
        <v>1630</v>
      </c>
      <c r="K1633" s="116">
        <v>1.4999999999999999E-2</v>
      </c>
      <c r="L1633" s="114" t="s">
        <v>130</v>
      </c>
      <c r="M1633" s="114" t="str">
        <f>VLOOKUP($H1633,References_1!$C$2:$D$827,2,)</f>
        <v>GP4</v>
      </c>
      <c r="N1633" s="114">
        <f>VLOOKUP($H1633,References_2!$D$2:'References_2'!$AQ$186,39,)</f>
        <v>5.0000000000000001E-3</v>
      </c>
      <c r="O1633" s="114" t="str">
        <f>LEFT(L1633,2)</f>
        <v>µg</v>
      </c>
      <c r="P1633" s="132">
        <f>IF($O1633="mg",VLOOKUP($C1633,References_1!$H$2:$I$18,2,)*$K1633*0.0864,IF($O1633="µg",VLOOKUP($C1633,References_1!$H$2:$I$18,2,)*$K1633*86.4,""))</f>
        <v>186.16683599999999</v>
      </c>
      <c r="Q1633" s="116" t="str">
        <f>IF($O1633="mg","kg/j",IF($O1633="µg","mg/j",""))</f>
        <v>mg/j</v>
      </c>
    </row>
    <row r="1634" spans="1:17" x14ac:dyDescent="0.2">
      <c r="A1634" s="114">
        <f>VLOOKUP($B1634,References_1!$F$2:$G$18,2,)</f>
        <v>4</v>
      </c>
      <c r="B1634" s="114">
        <v>6127935</v>
      </c>
      <c r="C1634" s="114">
        <f>VLOOKUP($B1634,References_1!$F$2:$H$18,3,)</f>
        <v>3</v>
      </c>
      <c r="D1634" s="115">
        <v>42142</v>
      </c>
      <c r="E1634" s="114" t="s">
        <v>1011</v>
      </c>
      <c r="F1634" s="114">
        <v>23</v>
      </c>
      <c r="G1634" s="114" t="s">
        <v>603</v>
      </c>
      <c r="H1634" s="114">
        <v>1178</v>
      </c>
      <c r="I1634" s="114">
        <v>5.0000000000000001E-3</v>
      </c>
      <c r="J1634" s="117" t="s">
        <v>1630</v>
      </c>
      <c r="K1634" s="116">
        <v>5.0000000000000001E-3</v>
      </c>
      <c r="L1634" s="114" t="s">
        <v>130</v>
      </c>
      <c r="M1634" s="114" t="str">
        <f>VLOOKUP($H1634,References_1!$C$2:$D$827,2,)</f>
        <v>GP4</v>
      </c>
      <c r="N1634" s="114" t="e">
        <f>VLOOKUP($H1634,References_2!$D$2:'References_2'!$AQ$186,39,)</f>
        <v>#N/A</v>
      </c>
      <c r="O1634" s="114" t="str">
        <f>LEFT(L1634,2)</f>
        <v>µg</v>
      </c>
      <c r="P1634" s="132">
        <f>IF($O1634="mg",VLOOKUP($C1634,References_1!$H$2:$I$18,2,)*$K1634*0.0864,IF($O1634="µg",VLOOKUP($C1634,References_1!$H$2:$I$18,2,)*$K1634*86.4,""))</f>
        <v>1.0886400000000001</v>
      </c>
      <c r="Q1634" s="116" t="str">
        <f>IF($O1634="mg","kg/j",IF($O1634="µg","mg/j",""))</f>
        <v>mg/j</v>
      </c>
    </row>
    <row r="1635" spans="1:17" x14ac:dyDescent="0.2">
      <c r="A1635" s="114">
        <f>VLOOKUP($B1635,References_1!$F$2:$G$18,2,)</f>
        <v>14</v>
      </c>
      <c r="B1635" s="114">
        <v>6127985</v>
      </c>
      <c r="C1635" s="114">
        <f>VLOOKUP($B1635,References_1!$F$2:$H$18,3,)</f>
        <v>11</v>
      </c>
      <c r="D1635" s="115">
        <v>42143</v>
      </c>
      <c r="E1635" s="114" t="s">
        <v>1003</v>
      </c>
      <c r="F1635" s="114">
        <v>23</v>
      </c>
      <c r="G1635" s="114" t="s">
        <v>603</v>
      </c>
      <c r="H1635" s="114">
        <v>1178</v>
      </c>
      <c r="I1635" s="114">
        <v>5.0000000000000001E-3</v>
      </c>
      <c r="J1635" s="117" t="s">
        <v>1630</v>
      </c>
      <c r="K1635" s="116">
        <v>5.0000000000000001E-3</v>
      </c>
      <c r="L1635" s="114" t="s">
        <v>130</v>
      </c>
      <c r="M1635" s="114" t="str">
        <f>VLOOKUP($H1635,References_1!$C$2:$D$827,2,)</f>
        <v>GP4</v>
      </c>
      <c r="N1635" s="114" t="e">
        <f>VLOOKUP($H1635,References_2!$D$2:'References_2'!$AQ$186,39,)</f>
        <v>#N/A</v>
      </c>
      <c r="O1635" s="114" t="str">
        <f>LEFT(L1635,2)</f>
        <v>µg</v>
      </c>
      <c r="P1635" s="132">
        <f>IF($O1635="mg",VLOOKUP($C1635,References_1!$H$2:$I$18,2,)*$K1635*0.0864,IF($O1635="µg",VLOOKUP($C1635,References_1!$H$2:$I$18,2,)*$K1635*86.4,""))</f>
        <v>88.916659200000012</v>
      </c>
      <c r="Q1635" s="116" t="str">
        <f>IF($O1635="mg","kg/j",IF($O1635="µg","mg/j",""))</f>
        <v>mg/j</v>
      </c>
    </row>
    <row r="1636" spans="1:17" x14ac:dyDescent="0.2">
      <c r="A1636" s="114">
        <f>VLOOKUP($B1636,References_1!$F$2:$G$18,2,)</f>
        <v>12</v>
      </c>
      <c r="B1636" s="114">
        <v>6127975</v>
      </c>
      <c r="C1636" s="114">
        <f>VLOOKUP($B1636,References_1!$F$2:$H$18,3,)</f>
        <v>14</v>
      </c>
      <c r="D1636" s="115">
        <v>42143</v>
      </c>
      <c r="E1636" s="114" t="s">
        <v>995</v>
      </c>
      <c r="F1636" s="114">
        <v>23</v>
      </c>
      <c r="G1636" s="114" t="s">
        <v>603</v>
      </c>
      <c r="H1636" s="114">
        <v>1178</v>
      </c>
      <c r="I1636" s="114">
        <v>5.0000000000000001E-3</v>
      </c>
      <c r="J1636" s="117" t="s">
        <v>1630</v>
      </c>
      <c r="K1636" s="116">
        <v>5.0000000000000001E-3</v>
      </c>
      <c r="L1636" s="114" t="s">
        <v>130</v>
      </c>
      <c r="M1636" s="114" t="str">
        <f>VLOOKUP($H1636,References_1!$C$2:$D$827,2,)</f>
        <v>GP4</v>
      </c>
      <c r="N1636" s="114" t="e">
        <f>VLOOKUP($H1636,References_2!$D$2:'References_2'!$AQ$186,39,)</f>
        <v>#N/A</v>
      </c>
      <c r="O1636" s="114" t="str">
        <f>LEFT(L1636,2)</f>
        <v>µg</v>
      </c>
      <c r="P1636" s="132">
        <f>IF($O1636="mg",VLOOKUP($C1636,References_1!$H$2:$I$18,2,)*$K1636*0.0864,IF($O1636="µg",VLOOKUP($C1636,References_1!$H$2:$I$18,2,)*$K1636*86.4,""))</f>
        <v>47.745590399999998</v>
      </c>
      <c r="Q1636" s="116" t="str">
        <f>IF($O1636="mg","kg/j",IF($O1636="µg","mg/j",""))</f>
        <v>mg/j</v>
      </c>
    </row>
    <row r="1637" spans="1:17" x14ac:dyDescent="0.2">
      <c r="A1637" s="114">
        <f>VLOOKUP($B1637,References_1!$F$2:$G$18,2,)</f>
        <v>17</v>
      </c>
      <c r="B1637" s="114">
        <v>6127980</v>
      </c>
      <c r="C1637" s="114">
        <f>VLOOKUP($B1637,References_1!$F$2:$H$18,3,)</f>
        <v>17</v>
      </c>
      <c r="D1637" s="115">
        <v>42144</v>
      </c>
      <c r="E1637" s="114" t="s">
        <v>387</v>
      </c>
      <c r="F1637" s="114">
        <v>23</v>
      </c>
      <c r="G1637" s="114" t="s">
        <v>603</v>
      </c>
      <c r="H1637" s="114">
        <v>1178</v>
      </c>
      <c r="I1637" s="114">
        <v>5.0000000000000001E-3</v>
      </c>
      <c r="J1637" s="117" t="s">
        <v>1630</v>
      </c>
      <c r="K1637" s="116">
        <v>5.0000000000000001E-3</v>
      </c>
      <c r="L1637" s="114" t="s">
        <v>130</v>
      </c>
      <c r="M1637" s="114" t="str">
        <f>VLOOKUP($H1637,References_1!$C$2:$D$827,2,)</f>
        <v>GP4</v>
      </c>
      <c r="N1637" s="114" t="e">
        <f>VLOOKUP($H1637,References_2!$D$2:'References_2'!$AQ$186,39,)</f>
        <v>#N/A</v>
      </c>
      <c r="O1637" s="114" t="str">
        <f>LEFT(L1637,2)</f>
        <v>µg</v>
      </c>
      <c r="P1637" s="132">
        <f>IF($O1637="mg",VLOOKUP($C1637,References_1!$H$2:$I$18,2,)*$K1637*0.0864,IF($O1637="µg",VLOOKUP($C1637,References_1!$H$2:$I$18,2,)*$K1637*86.4,""))</f>
        <v>62.055611999999996</v>
      </c>
      <c r="Q1637" s="116" t="str">
        <f>IF($O1637="mg","kg/j",IF($O1637="µg","mg/j",""))</f>
        <v>mg/j</v>
      </c>
    </row>
    <row r="1638" spans="1:17" x14ac:dyDescent="0.2">
      <c r="A1638" s="114">
        <f>VLOOKUP($B1638,References_1!$F$2:$G$18,2,)</f>
        <v>4</v>
      </c>
      <c r="B1638" s="114">
        <v>6127935</v>
      </c>
      <c r="C1638" s="114">
        <f>VLOOKUP($B1638,References_1!$F$2:$H$18,3,)</f>
        <v>3</v>
      </c>
      <c r="D1638" s="115">
        <v>42142</v>
      </c>
      <c r="E1638" s="114" t="s">
        <v>1011</v>
      </c>
      <c r="F1638" s="114">
        <v>23</v>
      </c>
      <c r="G1638" s="114" t="s">
        <v>604</v>
      </c>
      <c r="H1638" s="114">
        <v>1179</v>
      </c>
      <c r="I1638" s="114">
        <v>5.0000000000000001E-3</v>
      </c>
      <c r="J1638" s="117" t="s">
        <v>1630</v>
      </c>
      <c r="K1638" s="116">
        <v>5.0000000000000001E-3</v>
      </c>
      <c r="L1638" s="114" t="s">
        <v>130</v>
      </c>
      <c r="M1638" s="114" t="str">
        <f>VLOOKUP($H1638,References_1!$C$2:$D$827,2,)</f>
        <v>GP4</v>
      </c>
      <c r="N1638" s="114" t="e">
        <f>VLOOKUP($H1638,References_2!$D$2:'References_2'!$AQ$186,39,)</f>
        <v>#N/A</v>
      </c>
      <c r="O1638" s="114" t="str">
        <f>LEFT(L1638,2)</f>
        <v>µg</v>
      </c>
      <c r="P1638" s="132">
        <f>IF($O1638="mg",VLOOKUP($C1638,References_1!$H$2:$I$18,2,)*$K1638*0.0864,IF($O1638="µg",VLOOKUP($C1638,References_1!$H$2:$I$18,2,)*$K1638*86.4,""))</f>
        <v>1.0886400000000001</v>
      </c>
      <c r="Q1638" s="116" t="str">
        <f>IF($O1638="mg","kg/j",IF($O1638="µg","mg/j",""))</f>
        <v>mg/j</v>
      </c>
    </row>
    <row r="1639" spans="1:17" x14ac:dyDescent="0.2">
      <c r="A1639" s="114">
        <f>VLOOKUP($B1639,References_1!$F$2:$G$18,2,)</f>
        <v>14</v>
      </c>
      <c r="B1639" s="114">
        <v>6127985</v>
      </c>
      <c r="C1639" s="114">
        <f>VLOOKUP($B1639,References_1!$F$2:$H$18,3,)</f>
        <v>11</v>
      </c>
      <c r="D1639" s="115">
        <v>42143</v>
      </c>
      <c r="E1639" s="114" t="s">
        <v>1003</v>
      </c>
      <c r="F1639" s="114">
        <v>23</v>
      </c>
      <c r="G1639" s="114" t="s">
        <v>604</v>
      </c>
      <c r="H1639" s="114">
        <v>1179</v>
      </c>
      <c r="I1639" s="114">
        <v>5.0000000000000001E-3</v>
      </c>
      <c r="J1639" s="117" t="s">
        <v>1630</v>
      </c>
      <c r="K1639" s="116">
        <v>5.0000000000000001E-3</v>
      </c>
      <c r="L1639" s="114" t="s">
        <v>130</v>
      </c>
      <c r="M1639" s="114" t="str">
        <f>VLOOKUP($H1639,References_1!$C$2:$D$827,2,)</f>
        <v>GP4</v>
      </c>
      <c r="N1639" s="114" t="e">
        <f>VLOOKUP($H1639,References_2!$D$2:'References_2'!$AQ$186,39,)</f>
        <v>#N/A</v>
      </c>
      <c r="O1639" s="114" t="str">
        <f>LEFT(L1639,2)</f>
        <v>µg</v>
      </c>
      <c r="P1639" s="132">
        <f>IF($O1639="mg",VLOOKUP($C1639,References_1!$H$2:$I$18,2,)*$K1639*0.0864,IF($O1639="µg",VLOOKUP($C1639,References_1!$H$2:$I$18,2,)*$K1639*86.4,""))</f>
        <v>88.916659200000012</v>
      </c>
      <c r="Q1639" s="116" t="str">
        <f>IF($O1639="mg","kg/j",IF($O1639="µg","mg/j",""))</f>
        <v>mg/j</v>
      </c>
    </row>
    <row r="1640" spans="1:17" x14ac:dyDescent="0.2">
      <c r="A1640" s="114">
        <f>VLOOKUP($B1640,References_1!$F$2:$G$18,2,)</f>
        <v>12</v>
      </c>
      <c r="B1640" s="114">
        <v>6127975</v>
      </c>
      <c r="C1640" s="114">
        <f>VLOOKUP($B1640,References_1!$F$2:$H$18,3,)</f>
        <v>14</v>
      </c>
      <c r="D1640" s="115">
        <v>42143</v>
      </c>
      <c r="E1640" s="114" t="s">
        <v>995</v>
      </c>
      <c r="F1640" s="114">
        <v>23</v>
      </c>
      <c r="G1640" s="114" t="s">
        <v>604</v>
      </c>
      <c r="H1640" s="114">
        <v>1179</v>
      </c>
      <c r="I1640" s="114">
        <v>5.0000000000000001E-3</v>
      </c>
      <c r="J1640" s="117" t="s">
        <v>1630</v>
      </c>
      <c r="K1640" s="116">
        <v>5.0000000000000001E-3</v>
      </c>
      <c r="L1640" s="114" t="s">
        <v>130</v>
      </c>
      <c r="M1640" s="114" t="str">
        <f>VLOOKUP($H1640,References_1!$C$2:$D$827,2,)</f>
        <v>GP4</v>
      </c>
      <c r="N1640" s="114" t="e">
        <f>VLOOKUP($H1640,References_2!$D$2:'References_2'!$AQ$186,39,)</f>
        <v>#N/A</v>
      </c>
      <c r="O1640" s="114" t="str">
        <f>LEFT(L1640,2)</f>
        <v>µg</v>
      </c>
      <c r="P1640" s="132">
        <f>IF($O1640="mg",VLOOKUP($C1640,References_1!$H$2:$I$18,2,)*$K1640*0.0864,IF($O1640="µg",VLOOKUP($C1640,References_1!$H$2:$I$18,2,)*$K1640*86.4,""))</f>
        <v>47.745590399999998</v>
      </c>
      <c r="Q1640" s="116" t="str">
        <f>IF($O1640="mg","kg/j",IF($O1640="µg","mg/j",""))</f>
        <v>mg/j</v>
      </c>
    </row>
    <row r="1641" spans="1:17" x14ac:dyDescent="0.2">
      <c r="A1641" s="114">
        <f>VLOOKUP($B1641,References_1!$F$2:$G$18,2,)</f>
        <v>17</v>
      </c>
      <c r="B1641" s="114">
        <v>6127980</v>
      </c>
      <c r="C1641" s="114">
        <f>VLOOKUP($B1641,References_1!$F$2:$H$18,3,)</f>
        <v>17</v>
      </c>
      <c r="D1641" s="115">
        <v>42144</v>
      </c>
      <c r="E1641" s="114" t="s">
        <v>387</v>
      </c>
      <c r="F1641" s="114">
        <v>23</v>
      </c>
      <c r="G1641" s="114" t="s">
        <v>604</v>
      </c>
      <c r="H1641" s="114">
        <v>1179</v>
      </c>
      <c r="I1641" s="114">
        <v>5.0000000000000001E-3</v>
      </c>
      <c r="J1641" s="117" t="s">
        <v>1630</v>
      </c>
      <c r="K1641" s="116">
        <v>5.0000000000000001E-3</v>
      </c>
      <c r="L1641" s="114" t="s">
        <v>130</v>
      </c>
      <c r="M1641" s="114" t="str">
        <f>VLOOKUP($H1641,References_1!$C$2:$D$827,2,)</f>
        <v>GP4</v>
      </c>
      <c r="N1641" s="114" t="e">
        <f>VLOOKUP($H1641,References_2!$D$2:'References_2'!$AQ$186,39,)</f>
        <v>#N/A</v>
      </c>
      <c r="O1641" s="114" t="str">
        <f>LEFT(L1641,2)</f>
        <v>µg</v>
      </c>
      <c r="P1641" s="132">
        <f>IF($O1641="mg",VLOOKUP($C1641,References_1!$H$2:$I$18,2,)*$K1641*0.0864,IF($O1641="µg",VLOOKUP($C1641,References_1!$H$2:$I$18,2,)*$K1641*86.4,""))</f>
        <v>62.055611999999996</v>
      </c>
      <c r="Q1641" s="116" t="str">
        <f>IF($O1641="mg","kg/j",IF($O1641="µg","mg/j",""))</f>
        <v>mg/j</v>
      </c>
    </row>
    <row r="1642" spans="1:17" x14ac:dyDescent="0.2">
      <c r="A1642" s="114">
        <f>VLOOKUP($B1642,References_1!$F$2:$G$18,2,)</f>
        <v>4</v>
      </c>
      <c r="B1642" s="114">
        <v>6127935</v>
      </c>
      <c r="C1642" s="114">
        <f>VLOOKUP($B1642,References_1!$F$2:$H$18,3,)</f>
        <v>3</v>
      </c>
      <c r="D1642" s="115">
        <v>42142</v>
      </c>
      <c r="E1642" s="114" t="s">
        <v>1011</v>
      </c>
      <c r="F1642" s="114">
        <v>23</v>
      </c>
      <c r="G1642" s="114" t="s">
        <v>605</v>
      </c>
      <c r="H1642" s="114">
        <v>1742</v>
      </c>
      <c r="I1642" s="114">
        <v>5.0000000000000001E-3</v>
      </c>
      <c r="J1642" s="117" t="s">
        <v>1630</v>
      </c>
      <c r="K1642" s="116">
        <v>5.0000000000000001E-3</v>
      </c>
      <c r="L1642" s="114" t="s">
        <v>130</v>
      </c>
      <c r="M1642" s="114" t="str">
        <f>VLOOKUP($H1642,References_1!$C$2:$D$827,2,)</f>
        <v>GP4</v>
      </c>
      <c r="N1642" s="114" t="e">
        <f>VLOOKUP($H1642,References_2!$D$2:'References_2'!$AQ$186,39,)</f>
        <v>#N/A</v>
      </c>
      <c r="O1642" s="114" t="str">
        <f>LEFT(L1642,2)</f>
        <v>µg</v>
      </c>
      <c r="P1642" s="132">
        <f>IF($O1642="mg",VLOOKUP($C1642,References_1!$H$2:$I$18,2,)*$K1642*0.0864,IF($O1642="µg",VLOOKUP($C1642,References_1!$H$2:$I$18,2,)*$K1642*86.4,""))</f>
        <v>1.0886400000000001</v>
      </c>
      <c r="Q1642" s="116" t="str">
        <f>IF($O1642="mg","kg/j",IF($O1642="µg","mg/j",""))</f>
        <v>mg/j</v>
      </c>
    </row>
    <row r="1643" spans="1:17" x14ac:dyDescent="0.2">
      <c r="A1643" s="114">
        <f>VLOOKUP($B1643,References_1!$F$2:$G$18,2,)</f>
        <v>14</v>
      </c>
      <c r="B1643" s="114">
        <v>6127985</v>
      </c>
      <c r="C1643" s="114">
        <f>VLOOKUP($B1643,References_1!$F$2:$H$18,3,)</f>
        <v>11</v>
      </c>
      <c r="D1643" s="115">
        <v>42143</v>
      </c>
      <c r="E1643" s="114" t="s">
        <v>1003</v>
      </c>
      <c r="F1643" s="114">
        <v>23</v>
      </c>
      <c r="G1643" s="114" t="s">
        <v>605</v>
      </c>
      <c r="H1643" s="114">
        <v>1742</v>
      </c>
      <c r="I1643" s="114">
        <v>5.0000000000000001E-3</v>
      </c>
      <c r="J1643" s="117" t="s">
        <v>1630</v>
      </c>
      <c r="K1643" s="116">
        <v>5.0000000000000001E-3</v>
      </c>
      <c r="L1643" s="114" t="s">
        <v>130</v>
      </c>
      <c r="M1643" s="114" t="str">
        <f>VLOOKUP($H1643,References_1!$C$2:$D$827,2,)</f>
        <v>GP4</v>
      </c>
      <c r="N1643" s="114" t="e">
        <f>VLOOKUP($H1643,References_2!$D$2:'References_2'!$AQ$186,39,)</f>
        <v>#N/A</v>
      </c>
      <c r="O1643" s="114" t="str">
        <f>LEFT(L1643,2)</f>
        <v>µg</v>
      </c>
      <c r="P1643" s="132">
        <f>IF($O1643="mg",VLOOKUP($C1643,References_1!$H$2:$I$18,2,)*$K1643*0.0864,IF($O1643="µg",VLOOKUP($C1643,References_1!$H$2:$I$18,2,)*$K1643*86.4,""))</f>
        <v>88.916659200000012</v>
      </c>
      <c r="Q1643" s="116" t="str">
        <f>IF($O1643="mg","kg/j",IF($O1643="µg","mg/j",""))</f>
        <v>mg/j</v>
      </c>
    </row>
    <row r="1644" spans="1:17" x14ac:dyDescent="0.2">
      <c r="A1644" s="114">
        <f>VLOOKUP($B1644,References_1!$F$2:$G$18,2,)</f>
        <v>12</v>
      </c>
      <c r="B1644" s="114">
        <v>6127975</v>
      </c>
      <c r="C1644" s="114">
        <f>VLOOKUP($B1644,References_1!$F$2:$H$18,3,)</f>
        <v>14</v>
      </c>
      <c r="D1644" s="115">
        <v>42143</v>
      </c>
      <c r="E1644" s="114" t="s">
        <v>995</v>
      </c>
      <c r="F1644" s="114">
        <v>23</v>
      </c>
      <c r="G1644" s="114" t="s">
        <v>605</v>
      </c>
      <c r="H1644" s="114">
        <v>1742</v>
      </c>
      <c r="I1644" s="114">
        <v>5.0000000000000001E-3</v>
      </c>
      <c r="J1644" s="117" t="s">
        <v>1630</v>
      </c>
      <c r="K1644" s="116">
        <v>5.0000000000000001E-3</v>
      </c>
      <c r="L1644" s="114" t="s">
        <v>130</v>
      </c>
      <c r="M1644" s="114" t="str">
        <f>VLOOKUP($H1644,References_1!$C$2:$D$827,2,)</f>
        <v>GP4</v>
      </c>
      <c r="N1644" s="114" t="e">
        <f>VLOOKUP($H1644,References_2!$D$2:'References_2'!$AQ$186,39,)</f>
        <v>#N/A</v>
      </c>
      <c r="O1644" s="114" t="str">
        <f>LEFT(L1644,2)</f>
        <v>µg</v>
      </c>
      <c r="P1644" s="132">
        <f>IF($O1644="mg",VLOOKUP($C1644,References_1!$H$2:$I$18,2,)*$K1644*0.0864,IF($O1644="µg",VLOOKUP($C1644,References_1!$H$2:$I$18,2,)*$K1644*86.4,""))</f>
        <v>47.745590399999998</v>
      </c>
      <c r="Q1644" s="116" t="str">
        <f>IF($O1644="mg","kg/j",IF($O1644="µg","mg/j",""))</f>
        <v>mg/j</v>
      </c>
    </row>
    <row r="1645" spans="1:17" x14ac:dyDescent="0.2">
      <c r="A1645" s="114">
        <f>VLOOKUP($B1645,References_1!$F$2:$G$18,2,)</f>
        <v>17</v>
      </c>
      <c r="B1645" s="114">
        <v>6127980</v>
      </c>
      <c r="C1645" s="114">
        <f>VLOOKUP($B1645,References_1!$F$2:$H$18,3,)</f>
        <v>17</v>
      </c>
      <c r="D1645" s="115">
        <v>42144</v>
      </c>
      <c r="E1645" s="114" t="s">
        <v>387</v>
      </c>
      <c r="F1645" s="114">
        <v>23</v>
      </c>
      <c r="G1645" s="114" t="s">
        <v>605</v>
      </c>
      <c r="H1645" s="114">
        <v>1742</v>
      </c>
      <c r="I1645" s="114">
        <v>5.0000000000000001E-3</v>
      </c>
      <c r="J1645" s="117" t="s">
        <v>1630</v>
      </c>
      <c r="K1645" s="116">
        <v>5.0000000000000001E-3</v>
      </c>
      <c r="L1645" s="114" t="s">
        <v>130</v>
      </c>
      <c r="M1645" s="114" t="str">
        <f>VLOOKUP($H1645,References_1!$C$2:$D$827,2,)</f>
        <v>GP4</v>
      </c>
      <c r="N1645" s="114" t="e">
        <f>VLOOKUP($H1645,References_2!$D$2:'References_2'!$AQ$186,39,)</f>
        <v>#N/A</v>
      </c>
      <c r="O1645" s="114" t="str">
        <f>LEFT(L1645,2)</f>
        <v>µg</v>
      </c>
      <c r="P1645" s="132">
        <f>IF($O1645="mg",VLOOKUP($C1645,References_1!$H$2:$I$18,2,)*$K1645*0.0864,IF($O1645="µg",VLOOKUP($C1645,References_1!$H$2:$I$18,2,)*$K1645*86.4,""))</f>
        <v>62.055611999999996</v>
      </c>
      <c r="Q1645" s="116" t="str">
        <f>IF($O1645="mg","kg/j",IF($O1645="µg","mg/j",""))</f>
        <v>mg/j</v>
      </c>
    </row>
    <row r="1646" spans="1:17" x14ac:dyDescent="0.2">
      <c r="A1646" s="114">
        <f>VLOOKUP($B1646,References_1!$F$2:$G$18,2,)</f>
        <v>4</v>
      </c>
      <c r="B1646" s="114">
        <v>6127935</v>
      </c>
      <c r="C1646" s="114">
        <f>VLOOKUP($B1646,References_1!$F$2:$H$18,3,)</f>
        <v>3</v>
      </c>
      <c r="D1646" s="115">
        <v>42142</v>
      </c>
      <c r="E1646" s="114" t="s">
        <v>1011</v>
      </c>
      <c r="F1646" s="114">
        <v>23</v>
      </c>
      <c r="G1646" s="114" t="s">
        <v>607</v>
      </c>
      <c r="H1646" s="114">
        <v>1181</v>
      </c>
      <c r="I1646" s="114">
        <v>5.0000000000000001E-3</v>
      </c>
      <c r="J1646" s="117" t="s">
        <v>1630</v>
      </c>
      <c r="K1646" s="116">
        <v>5.0000000000000001E-3</v>
      </c>
      <c r="L1646" s="114" t="s">
        <v>130</v>
      </c>
      <c r="M1646" s="114" t="str">
        <f>VLOOKUP($H1646,References_1!$C$2:$D$827,2,)</f>
        <v>GP4</v>
      </c>
      <c r="N1646" s="114" t="e">
        <f>VLOOKUP($H1646,References_2!$D$2:'References_2'!$AQ$186,39,)</f>
        <v>#N/A</v>
      </c>
      <c r="O1646" s="114" t="str">
        <f>LEFT(L1646,2)</f>
        <v>µg</v>
      </c>
      <c r="P1646" s="132">
        <f>IF($O1646="mg",VLOOKUP($C1646,References_1!$H$2:$I$18,2,)*$K1646*0.0864,IF($O1646="µg",VLOOKUP($C1646,References_1!$H$2:$I$18,2,)*$K1646*86.4,""))</f>
        <v>1.0886400000000001</v>
      </c>
      <c r="Q1646" s="116" t="str">
        <f>IF($O1646="mg","kg/j",IF($O1646="µg","mg/j",""))</f>
        <v>mg/j</v>
      </c>
    </row>
    <row r="1647" spans="1:17" x14ac:dyDescent="0.2">
      <c r="A1647" s="114">
        <f>VLOOKUP($B1647,References_1!$F$2:$G$18,2,)</f>
        <v>14</v>
      </c>
      <c r="B1647" s="114">
        <v>6127985</v>
      </c>
      <c r="C1647" s="114">
        <f>VLOOKUP($B1647,References_1!$F$2:$H$18,3,)</f>
        <v>11</v>
      </c>
      <c r="D1647" s="115">
        <v>42143</v>
      </c>
      <c r="E1647" s="114" t="s">
        <v>1003</v>
      </c>
      <c r="F1647" s="114">
        <v>23</v>
      </c>
      <c r="G1647" s="114" t="s">
        <v>607</v>
      </c>
      <c r="H1647" s="114">
        <v>1181</v>
      </c>
      <c r="I1647" s="114">
        <v>5.0000000000000001E-3</v>
      </c>
      <c r="J1647" s="117" t="s">
        <v>1630</v>
      </c>
      <c r="K1647" s="116">
        <v>5.0000000000000001E-3</v>
      </c>
      <c r="L1647" s="114" t="s">
        <v>130</v>
      </c>
      <c r="M1647" s="114" t="str">
        <f>VLOOKUP($H1647,References_1!$C$2:$D$827,2,)</f>
        <v>GP4</v>
      </c>
      <c r="N1647" s="114" t="e">
        <f>VLOOKUP($H1647,References_2!$D$2:'References_2'!$AQ$186,39,)</f>
        <v>#N/A</v>
      </c>
      <c r="O1647" s="114" t="str">
        <f>LEFT(L1647,2)</f>
        <v>µg</v>
      </c>
      <c r="P1647" s="132">
        <f>IF($O1647="mg",VLOOKUP($C1647,References_1!$H$2:$I$18,2,)*$K1647*0.0864,IF($O1647="µg",VLOOKUP($C1647,References_1!$H$2:$I$18,2,)*$K1647*86.4,""))</f>
        <v>88.916659200000012</v>
      </c>
      <c r="Q1647" s="116" t="str">
        <f>IF($O1647="mg","kg/j",IF($O1647="µg","mg/j",""))</f>
        <v>mg/j</v>
      </c>
    </row>
    <row r="1648" spans="1:17" x14ac:dyDescent="0.2">
      <c r="A1648" s="114">
        <f>VLOOKUP($B1648,References_1!$F$2:$G$18,2,)</f>
        <v>12</v>
      </c>
      <c r="B1648" s="114">
        <v>6127975</v>
      </c>
      <c r="C1648" s="114">
        <f>VLOOKUP($B1648,References_1!$F$2:$H$18,3,)</f>
        <v>14</v>
      </c>
      <c r="D1648" s="115">
        <v>42143</v>
      </c>
      <c r="E1648" s="114" t="s">
        <v>995</v>
      </c>
      <c r="F1648" s="114">
        <v>23</v>
      </c>
      <c r="G1648" s="114" t="s">
        <v>607</v>
      </c>
      <c r="H1648" s="114">
        <v>1181</v>
      </c>
      <c r="I1648" s="114">
        <v>5.0000000000000001E-3</v>
      </c>
      <c r="J1648" s="117" t="s">
        <v>1630</v>
      </c>
      <c r="K1648" s="116">
        <v>5.0000000000000001E-3</v>
      </c>
      <c r="L1648" s="114" t="s">
        <v>130</v>
      </c>
      <c r="M1648" s="114" t="str">
        <f>VLOOKUP($H1648,References_1!$C$2:$D$827,2,)</f>
        <v>GP4</v>
      </c>
      <c r="N1648" s="114" t="e">
        <f>VLOOKUP($H1648,References_2!$D$2:'References_2'!$AQ$186,39,)</f>
        <v>#N/A</v>
      </c>
      <c r="O1648" s="114" t="str">
        <f>LEFT(L1648,2)</f>
        <v>µg</v>
      </c>
      <c r="P1648" s="132">
        <f>IF($O1648="mg",VLOOKUP($C1648,References_1!$H$2:$I$18,2,)*$K1648*0.0864,IF($O1648="µg",VLOOKUP($C1648,References_1!$H$2:$I$18,2,)*$K1648*86.4,""))</f>
        <v>47.745590399999998</v>
      </c>
      <c r="Q1648" s="116" t="str">
        <f>IF($O1648="mg","kg/j",IF($O1648="µg","mg/j",""))</f>
        <v>mg/j</v>
      </c>
    </row>
    <row r="1649" spans="1:17" x14ac:dyDescent="0.2">
      <c r="A1649" s="114">
        <f>VLOOKUP($B1649,References_1!$F$2:$G$18,2,)</f>
        <v>17</v>
      </c>
      <c r="B1649" s="114">
        <v>6127980</v>
      </c>
      <c r="C1649" s="114">
        <f>VLOOKUP($B1649,References_1!$F$2:$H$18,3,)</f>
        <v>17</v>
      </c>
      <c r="D1649" s="115">
        <v>42144</v>
      </c>
      <c r="E1649" s="114" t="s">
        <v>387</v>
      </c>
      <c r="F1649" s="114">
        <v>23</v>
      </c>
      <c r="G1649" s="114" t="s">
        <v>607</v>
      </c>
      <c r="H1649" s="114">
        <v>1181</v>
      </c>
      <c r="I1649" s="114">
        <v>5.0000000000000001E-3</v>
      </c>
      <c r="J1649" s="117" t="s">
        <v>1630</v>
      </c>
      <c r="K1649" s="116">
        <v>5.0000000000000001E-3</v>
      </c>
      <c r="L1649" s="114" t="s">
        <v>130</v>
      </c>
      <c r="M1649" s="114" t="str">
        <f>VLOOKUP($H1649,References_1!$C$2:$D$827,2,)</f>
        <v>GP4</v>
      </c>
      <c r="N1649" s="114" t="e">
        <f>VLOOKUP($H1649,References_2!$D$2:'References_2'!$AQ$186,39,)</f>
        <v>#N/A</v>
      </c>
      <c r="O1649" s="114" t="str">
        <f>LEFT(L1649,2)</f>
        <v>µg</v>
      </c>
      <c r="P1649" s="132">
        <f>IF($O1649="mg",VLOOKUP($C1649,References_1!$H$2:$I$18,2,)*$K1649*0.0864,IF($O1649="µg",VLOOKUP($C1649,References_1!$H$2:$I$18,2,)*$K1649*86.4,""))</f>
        <v>62.055611999999996</v>
      </c>
      <c r="Q1649" s="116" t="str">
        <f>IF($O1649="mg","kg/j",IF($O1649="µg","mg/j",""))</f>
        <v>mg/j</v>
      </c>
    </row>
    <row r="1650" spans="1:17" x14ac:dyDescent="0.2">
      <c r="A1650" s="114">
        <f>VLOOKUP($B1650,References_1!$F$2:$G$18,2,)</f>
        <v>4</v>
      </c>
      <c r="B1650" s="114">
        <v>6127935</v>
      </c>
      <c r="C1650" s="114">
        <f>VLOOKUP($B1650,References_1!$F$2:$H$18,3,)</f>
        <v>3</v>
      </c>
      <c r="D1650" s="115">
        <v>42142</v>
      </c>
      <c r="E1650" s="114" t="s">
        <v>1011</v>
      </c>
      <c r="F1650" s="114">
        <v>23</v>
      </c>
      <c r="G1650" s="114" t="s">
        <v>608</v>
      </c>
      <c r="H1650" s="114">
        <v>2941</v>
      </c>
      <c r="I1650" s="114">
        <v>5.0000000000000001E-3</v>
      </c>
      <c r="J1650" s="117" t="s">
        <v>1630</v>
      </c>
      <c r="K1650" s="116">
        <v>5.0000000000000001E-3</v>
      </c>
      <c r="L1650" s="114" t="s">
        <v>130</v>
      </c>
      <c r="M1650" s="114" t="str">
        <f>VLOOKUP($H1650,References_1!$C$2:$D$827,2,)</f>
        <v>GP4</v>
      </c>
      <c r="N1650" s="114" t="e">
        <f>VLOOKUP($H1650,References_2!$D$2:'References_2'!$AQ$186,39,)</f>
        <v>#N/A</v>
      </c>
      <c r="O1650" s="114" t="str">
        <f>LEFT(L1650,2)</f>
        <v>µg</v>
      </c>
      <c r="P1650" s="132">
        <f>IF($O1650="mg",VLOOKUP($C1650,References_1!$H$2:$I$18,2,)*$K1650*0.0864,IF($O1650="µg",VLOOKUP($C1650,References_1!$H$2:$I$18,2,)*$K1650*86.4,""))</f>
        <v>1.0886400000000001</v>
      </c>
      <c r="Q1650" s="116" t="str">
        <f>IF($O1650="mg","kg/j",IF($O1650="µg","mg/j",""))</f>
        <v>mg/j</v>
      </c>
    </row>
    <row r="1651" spans="1:17" x14ac:dyDescent="0.2">
      <c r="A1651" s="114">
        <f>VLOOKUP($B1651,References_1!$F$2:$G$18,2,)</f>
        <v>14</v>
      </c>
      <c r="B1651" s="114">
        <v>6127985</v>
      </c>
      <c r="C1651" s="114">
        <f>VLOOKUP($B1651,References_1!$F$2:$H$18,3,)</f>
        <v>11</v>
      </c>
      <c r="D1651" s="115">
        <v>42143</v>
      </c>
      <c r="E1651" s="114" t="s">
        <v>1003</v>
      </c>
      <c r="F1651" s="114">
        <v>23</v>
      </c>
      <c r="G1651" s="114" t="s">
        <v>608</v>
      </c>
      <c r="H1651" s="114">
        <v>2941</v>
      </c>
      <c r="I1651" s="114">
        <v>5.0000000000000001E-3</v>
      </c>
      <c r="J1651" s="117" t="s">
        <v>1630</v>
      </c>
      <c r="K1651" s="116">
        <v>5.0000000000000001E-3</v>
      </c>
      <c r="L1651" s="114" t="s">
        <v>130</v>
      </c>
      <c r="M1651" s="114" t="str">
        <f>VLOOKUP($H1651,References_1!$C$2:$D$827,2,)</f>
        <v>GP4</v>
      </c>
      <c r="N1651" s="114" t="e">
        <f>VLOOKUP($H1651,References_2!$D$2:'References_2'!$AQ$186,39,)</f>
        <v>#N/A</v>
      </c>
      <c r="O1651" s="114" t="str">
        <f>LEFT(L1651,2)</f>
        <v>µg</v>
      </c>
      <c r="P1651" s="132">
        <f>IF($O1651="mg",VLOOKUP($C1651,References_1!$H$2:$I$18,2,)*$K1651*0.0864,IF($O1651="µg",VLOOKUP($C1651,References_1!$H$2:$I$18,2,)*$K1651*86.4,""))</f>
        <v>88.916659200000012</v>
      </c>
      <c r="Q1651" s="116" t="str">
        <f>IF($O1651="mg","kg/j",IF($O1651="µg","mg/j",""))</f>
        <v>mg/j</v>
      </c>
    </row>
    <row r="1652" spans="1:17" x14ac:dyDescent="0.2">
      <c r="A1652" s="114">
        <f>VLOOKUP($B1652,References_1!$F$2:$G$18,2,)</f>
        <v>12</v>
      </c>
      <c r="B1652" s="114">
        <v>6127975</v>
      </c>
      <c r="C1652" s="114">
        <f>VLOOKUP($B1652,References_1!$F$2:$H$18,3,)</f>
        <v>14</v>
      </c>
      <c r="D1652" s="115">
        <v>42143</v>
      </c>
      <c r="E1652" s="114" t="s">
        <v>995</v>
      </c>
      <c r="F1652" s="114">
        <v>23</v>
      </c>
      <c r="G1652" s="114" t="s">
        <v>608</v>
      </c>
      <c r="H1652" s="114">
        <v>2941</v>
      </c>
      <c r="I1652" s="114">
        <v>5.0000000000000001E-3</v>
      </c>
      <c r="J1652" s="117" t="s">
        <v>1630</v>
      </c>
      <c r="K1652" s="116">
        <v>5.0000000000000001E-3</v>
      </c>
      <c r="L1652" s="114" t="s">
        <v>130</v>
      </c>
      <c r="M1652" s="114" t="str">
        <f>VLOOKUP($H1652,References_1!$C$2:$D$827,2,)</f>
        <v>GP4</v>
      </c>
      <c r="N1652" s="114" t="e">
        <f>VLOOKUP($H1652,References_2!$D$2:'References_2'!$AQ$186,39,)</f>
        <v>#N/A</v>
      </c>
      <c r="O1652" s="114" t="str">
        <f>LEFT(L1652,2)</f>
        <v>µg</v>
      </c>
      <c r="P1652" s="132">
        <f>IF($O1652="mg",VLOOKUP($C1652,References_1!$H$2:$I$18,2,)*$K1652*0.0864,IF($O1652="µg",VLOOKUP($C1652,References_1!$H$2:$I$18,2,)*$K1652*86.4,""))</f>
        <v>47.745590399999998</v>
      </c>
      <c r="Q1652" s="116" t="str">
        <f>IF($O1652="mg","kg/j",IF($O1652="µg","mg/j",""))</f>
        <v>mg/j</v>
      </c>
    </row>
    <row r="1653" spans="1:17" x14ac:dyDescent="0.2">
      <c r="A1653" s="114">
        <f>VLOOKUP($B1653,References_1!$F$2:$G$18,2,)</f>
        <v>17</v>
      </c>
      <c r="B1653" s="114">
        <v>6127980</v>
      </c>
      <c r="C1653" s="114">
        <f>VLOOKUP($B1653,References_1!$F$2:$H$18,3,)</f>
        <v>17</v>
      </c>
      <c r="D1653" s="115">
        <v>42144</v>
      </c>
      <c r="E1653" s="114" t="s">
        <v>387</v>
      </c>
      <c r="F1653" s="114">
        <v>23</v>
      </c>
      <c r="G1653" s="114" t="s">
        <v>608</v>
      </c>
      <c r="H1653" s="114">
        <v>2941</v>
      </c>
      <c r="I1653" s="114">
        <v>5.0000000000000001E-3</v>
      </c>
      <c r="J1653" s="117" t="s">
        <v>1630</v>
      </c>
      <c r="K1653" s="116">
        <v>5.0000000000000001E-3</v>
      </c>
      <c r="L1653" s="114" t="s">
        <v>130</v>
      </c>
      <c r="M1653" s="114" t="str">
        <f>VLOOKUP($H1653,References_1!$C$2:$D$827,2,)</f>
        <v>GP4</v>
      </c>
      <c r="N1653" s="114" t="e">
        <f>VLOOKUP($H1653,References_2!$D$2:'References_2'!$AQ$186,39,)</f>
        <v>#N/A</v>
      </c>
      <c r="O1653" s="114" t="str">
        <f>LEFT(L1653,2)</f>
        <v>µg</v>
      </c>
      <c r="P1653" s="132">
        <f>IF($O1653="mg",VLOOKUP($C1653,References_1!$H$2:$I$18,2,)*$K1653*0.0864,IF($O1653="µg",VLOOKUP($C1653,References_1!$H$2:$I$18,2,)*$K1653*86.4,""))</f>
        <v>62.055611999999996</v>
      </c>
      <c r="Q1653" s="116" t="str">
        <f>IF($O1653="mg","kg/j",IF($O1653="µg","mg/j",""))</f>
        <v>mg/j</v>
      </c>
    </row>
    <row r="1654" spans="1:17" x14ac:dyDescent="0.2">
      <c r="A1654" s="127">
        <f>VLOOKUP($B1654,References_1!$F$2:$G$18,2,)</f>
        <v>1</v>
      </c>
      <c r="B1654" s="127">
        <v>6127905</v>
      </c>
      <c r="C1654" s="114">
        <f>VLOOKUP($B1654,References_1!$F$2:$H$18,3,)</f>
        <v>1</v>
      </c>
      <c r="D1654" s="115">
        <v>42142</v>
      </c>
      <c r="E1654" s="114" t="s">
        <v>361</v>
      </c>
      <c r="F1654" s="114">
        <v>23</v>
      </c>
      <c r="G1654" s="114" t="s">
        <v>248</v>
      </c>
      <c r="H1654" s="114">
        <v>6455</v>
      </c>
      <c r="I1654" s="114">
        <v>15</v>
      </c>
      <c r="J1654" s="117"/>
      <c r="K1654" s="120">
        <v>30</v>
      </c>
      <c r="L1654" s="114" t="s">
        <v>238</v>
      </c>
      <c r="M1654" s="114" t="str">
        <f>VLOOKUP($H1654,References_1!$C$2:$D$827,2,)</f>
        <v>GP2</v>
      </c>
      <c r="N1654" s="114" t="e">
        <f>VLOOKUP($H1654,References_2!$D$2:'References_2'!$AQ$186,39,)</f>
        <v>#N/A</v>
      </c>
      <c r="O1654" s="114" t="str">
        <f>LEFT(L1654,2)</f>
        <v>NP</v>
      </c>
      <c r="P1654" s="132" t="str">
        <f>IF($O1654="mg",VLOOKUP($C1654,References_1!$H$2:$I$18,2,)*$K1654*0.0864,IF($O1654="µg",VLOOKUP($C1654,References_1!$H$2:$I$18,2,)*$K1654*86.4,""))</f>
        <v/>
      </c>
      <c r="Q1654" s="116" t="str">
        <f>IF($O1654="mg","kg/j",IF($O1654="µg","mg/j",""))</f>
        <v/>
      </c>
    </row>
    <row r="1655" spans="1:17" x14ac:dyDescent="0.2">
      <c r="A1655" s="127">
        <f>VLOOKUP($B1655,References_1!$F$2:$G$18,2,)</f>
        <v>4</v>
      </c>
      <c r="B1655" s="127">
        <v>6127935</v>
      </c>
      <c r="C1655" s="114">
        <f>VLOOKUP($B1655,References_1!$F$2:$H$18,3,)</f>
        <v>3</v>
      </c>
      <c r="D1655" s="115">
        <v>42142</v>
      </c>
      <c r="E1655" s="114" t="s">
        <v>1011</v>
      </c>
      <c r="F1655" s="114">
        <v>23</v>
      </c>
      <c r="G1655" s="114" t="s">
        <v>248</v>
      </c>
      <c r="H1655" s="114">
        <v>6455</v>
      </c>
      <c r="I1655" s="114">
        <v>15</v>
      </c>
      <c r="J1655" s="117"/>
      <c r="K1655" s="120">
        <v>46</v>
      </c>
      <c r="L1655" s="114" t="s">
        <v>238</v>
      </c>
      <c r="M1655" s="114" t="str">
        <f>VLOOKUP($H1655,References_1!$C$2:$D$827,2,)</f>
        <v>GP2</v>
      </c>
      <c r="N1655" s="114" t="e">
        <f>VLOOKUP($H1655,References_2!$D$2:'References_2'!$AQ$186,39,)</f>
        <v>#N/A</v>
      </c>
      <c r="O1655" s="114" t="str">
        <f>LEFT(L1655,2)</f>
        <v>NP</v>
      </c>
      <c r="P1655" s="132" t="str">
        <f>IF($O1655="mg",VLOOKUP($C1655,References_1!$H$2:$I$18,2,)*$K1655*0.0864,IF($O1655="µg",VLOOKUP($C1655,References_1!$H$2:$I$18,2,)*$K1655*86.4,""))</f>
        <v/>
      </c>
      <c r="Q1655" s="116" t="str">
        <f>IF($O1655="mg","kg/j",IF($O1655="µg","mg/j",""))</f>
        <v/>
      </c>
    </row>
    <row r="1656" spans="1:17" x14ac:dyDescent="0.2">
      <c r="A1656" s="125">
        <f>VLOOKUP($B1656,References_1!$F$2:$G$18,2,)</f>
        <v>6</v>
      </c>
      <c r="B1656" s="125">
        <v>6127945</v>
      </c>
      <c r="C1656" s="114">
        <f>VLOOKUP($B1656,References_1!$F$2:$H$18,3,)</f>
        <v>5</v>
      </c>
      <c r="D1656" s="115">
        <v>42142</v>
      </c>
      <c r="E1656" s="114" t="s">
        <v>995</v>
      </c>
      <c r="F1656" s="114">
        <v>23</v>
      </c>
      <c r="G1656" s="114" t="s">
        <v>248</v>
      </c>
      <c r="H1656" s="114">
        <v>6455</v>
      </c>
      <c r="I1656" s="114">
        <v>15</v>
      </c>
      <c r="J1656" s="117"/>
      <c r="K1656" s="118">
        <v>15</v>
      </c>
      <c r="L1656" s="114" t="s">
        <v>238</v>
      </c>
      <c r="M1656" s="114" t="str">
        <f>VLOOKUP($H1656,References_1!$C$2:$D$827,2,)</f>
        <v>GP2</v>
      </c>
      <c r="N1656" s="114" t="e">
        <f>VLOOKUP($H1656,References_2!$D$2:'References_2'!$AQ$186,39,)</f>
        <v>#N/A</v>
      </c>
      <c r="O1656" s="114" t="str">
        <f>LEFT(L1656,2)</f>
        <v>NP</v>
      </c>
      <c r="P1656" s="132" t="str">
        <f>IF($O1656="mg",VLOOKUP($C1656,References_1!$H$2:$I$18,2,)*$K1656*0.0864,IF($O1656="µg",VLOOKUP($C1656,References_1!$H$2:$I$18,2,)*$K1656*86.4,""))</f>
        <v/>
      </c>
      <c r="Q1656" s="116" t="str">
        <f>IF($O1656="mg","kg/j",IF($O1656="µg","mg/j",""))</f>
        <v/>
      </c>
    </row>
    <row r="1657" spans="1:17" x14ac:dyDescent="0.2">
      <c r="A1657" s="127">
        <f>VLOOKUP($B1657,References_1!$F$2:$G$18,2,)</f>
        <v>8</v>
      </c>
      <c r="B1657" s="127">
        <v>6127955</v>
      </c>
      <c r="C1657" s="114">
        <f>VLOOKUP($B1657,References_1!$F$2:$H$18,3,)</f>
        <v>7</v>
      </c>
      <c r="D1657" s="115">
        <v>42143</v>
      </c>
      <c r="E1657" s="114" t="s">
        <v>1026</v>
      </c>
      <c r="F1657" s="114">
        <v>23</v>
      </c>
      <c r="G1657" s="114" t="s">
        <v>248</v>
      </c>
      <c r="H1657" s="114">
        <v>6455</v>
      </c>
      <c r="I1657" s="114">
        <v>15</v>
      </c>
      <c r="J1657" s="117"/>
      <c r="K1657" s="120">
        <v>30</v>
      </c>
      <c r="L1657" s="114" t="s">
        <v>238</v>
      </c>
      <c r="M1657" s="114" t="str">
        <f>VLOOKUP($H1657,References_1!$C$2:$D$827,2,)</f>
        <v>GP2</v>
      </c>
      <c r="N1657" s="114" t="e">
        <f>VLOOKUP($H1657,References_2!$D$2:'References_2'!$AQ$186,39,)</f>
        <v>#N/A</v>
      </c>
      <c r="O1657" s="114" t="str">
        <f>LEFT(L1657,2)</f>
        <v>NP</v>
      </c>
      <c r="P1657" s="132" t="str">
        <f>IF($O1657="mg",VLOOKUP($C1657,References_1!$H$2:$I$18,2,)*$K1657*0.0864,IF($O1657="µg",VLOOKUP($C1657,References_1!$H$2:$I$18,2,)*$K1657*86.4,""))</f>
        <v/>
      </c>
      <c r="Q1657" s="116" t="str">
        <f>IF($O1657="mg","kg/j",IF($O1657="µg","mg/j",""))</f>
        <v/>
      </c>
    </row>
    <row r="1658" spans="1:17" x14ac:dyDescent="0.2">
      <c r="A1658" s="129">
        <f>VLOOKUP($B1658,References_1!$F$2:$G$18,2,)</f>
        <v>10</v>
      </c>
      <c r="B1658" s="129">
        <v>6127965</v>
      </c>
      <c r="C1658" s="114">
        <f>VLOOKUP($B1658,References_1!$F$2:$H$18,3,)</f>
        <v>9</v>
      </c>
      <c r="D1658" s="115">
        <v>42143</v>
      </c>
      <c r="E1658" s="114" t="s">
        <v>374</v>
      </c>
      <c r="F1658" s="114">
        <v>23</v>
      </c>
      <c r="G1658" s="114" t="s">
        <v>248</v>
      </c>
      <c r="H1658" s="114">
        <v>6455</v>
      </c>
      <c r="I1658" s="114">
        <v>15</v>
      </c>
      <c r="J1658" s="117"/>
      <c r="K1658" s="122">
        <v>1838</v>
      </c>
      <c r="L1658" s="114" t="s">
        <v>238</v>
      </c>
      <c r="M1658" s="114" t="str">
        <f>VLOOKUP($H1658,References_1!$C$2:$D$827,2,)</f>
        <v>GP2</v>
      </c>
      <c r="N1658" s="114" t="e">
        <f>VLOOKUP($H1658,References_2!$D$2:'References_2'!$AQ$186,39,)</f>
        <v>#N/A</v>
      </c>
      <c r="O1658" s="114" t="str">
        <f>LEFT(L1658,2)</f>
        <v>NP</v>
      </c>
      <c r="P1658" s="132" t="str">
        <f>IF($O1658="mg",VLOOKUP($C1658,References_1!$H$2:$I$18,2,)*$K1658*0.0864,IF($O1658="µg",VLOOKUP($C1658,References_1!$H$2:$I$18,2,)*$K1658*86.4,""))</f>
        <v/>
      </c>
      <c r="Q1658" s="116" t="str">
        <f>IF($O1658="mg","kg/j",IF($O1658="µg","mg/j",""))</f>
        <v/>
      </c>
    </row>
    <row r="1659" spans="1:17" x14ac:dyDescent="0.2">
      <c r="A1659" s="125">
        <f>VLOOKUP($B1659,References_1!$F$2:$G$18,2,)</f>
        <v>14</v>
      </c>
      <c r="B1659" s="125">
        <v>6127985</v>
      </c>
      <c r="C1659" s="114">
        <f>VLOOKUP($B1659,References_1!$F$2:$H$18,3,)</f>
        <v>11</v>
      </c>
      <c r="D1659" s="115">
        <v>42143</v>
      </c>
      <c r="E1659" s="114" t="s">
        <v>1003</v>
      </c>
      <c r="F1659" s="114">
        <v>23</v>
      </c>
      <c r="G1659" s="114" t="s">
        <v>248</v>
      </c>
      <c r="H1659" s="114">
        <v>6455</v>
      </c>
      <c r="I1659" s="114">
        <v>15</v>
      </c>
      <c r="J1659" s="117" t="s">
        <v>1630</v>
      </c>
      <c r="K1659" s="118">
        <v>15</v>
      </c>
      <c r="L1659" s="114" t="s">
        <v>238</v>
      </c>
      <c r="M1659" s="114" t="str">
        <f>VLOOKUP($H1659,References_1!$C$2:$D$827,2,)</f>
        <v>GP2</v>
      </c>
      <c r="N1659" s="114" t="e">
        <f>VLOOKUP($H1659,References_2!$D$2:'References_2'!$AQ$186,39,)</f>
        <v>#N/A</v>
      </c>
      <c r="O1659" s="114" t="str">
        <f>LEFT(L1659,2)</f>
        <v>NP</v>
      </c>
      <c r="P1659" s="132" t="str">
        <f>IF($O1659="mg",VLOOKUP($C1659,References_1!$H$2:$I$18,2,)*$K1659*0.0864,IF($O1659="µg",VLOOKUP($C1659,References_1!$H$2:$I$18,2,)*$K1659*86.4,""))</f>
        <v/>
      </c>
      <c r="Q1659" s="116" t="str">
        <f>IF($O1659="mg","kg/j",IF($O1659="µg","mg/j",""))</f>
        <v/>
      </c>
    </row>
    <row r="1660" spans="1:17" x14ac:dyDescent="0.2">
      <c r="A1660" s="127">
        <f>VLOOKUP($B1660,References_1!$F$2:$G$18,2,)</f>
        <v>12</v>
      </c>
      <c r="B1660" s="127">
        <v>6127975</v>
      </c>
      <c r="C1660" s="114">
        <f>VLOOKUP($B1660,References_1!$F$2:$H$18,3,)</f>
        <v>14</v>
      </c>
      <c r="D1660" s="115">
        <v>42143</v>
      </c>
      <c r="E1660" s="114" t="s">
        <v>995</v>
      </c>
      <c r="F1660" s="114">
        <v>23</v>
      </c>
      <c r="G1660" s="114" t="s">
        <v>248</v>
      </c>
      <c r="H1660" s="114">
        <v>6455</v>
      </c>
      <c r="I1660" s="114">
        <v>15</v>
      </c>
      <c r="J1660" s="117"/>
      <c r="K1660" s="120">
        <v>30</v>
      </c>
      <c r="L1660" s="114" t="s">
        <v>238</v>
      </c>
      <c r="M1660" s="114" t="str">
        <f>VLOOKUP($H1660,References_1!$C$2:$D$827,2,)</f>
        <v>GP2</v>
      </c>
      <c r="N1660" s="114" t="e">
        <f>VLOOKUP($H1660,References_2!$D$2:'References_2'!$AQ$186,39,)</f>
        <v>#N/A</v>
      </c>
      <c r="O1660" s="114" t="str">
        <f>LEFT(L1660,2)</f>
        <v>NP</v>
      </c>
      <c r="P1660" s="132" t="str">
        <f>IF($O1660="mg",VLOOKUP($C1660,References_1!$H$2:$I$18,2,)*$K1660*0.0864,IF($O1660="µg",VLOOKUP($C1660,References_1!$H$2:$I$18,2,)*$K1660*86.4,""))</f>
        <v/>
      </c>
      <c r="Q1660" s="116" t="str">
        <f>IF($O1660="mg","kg/j",IF($O1660="µg","mg/j",""))</f>
        <v/>
      </c>
    </row>
    <row r="1661" spans="1:17" x14ac:dyDescent="0.2">
      <c r="A1661" s="125">
        <f>VLOOKUP($B1661,References_1!$F$2:$G$18,2,)</f>
        <v>15</v>
      </c>
      <c r="B1661" s="125">
        <v>6127900</v>
      </c>
      <c r="C1661" s="114">
        <f>VLOOKUP($B1661,References_1!$F$2:$H$18,3,)</f>
        <v>15</v>
      </c>
      <c r="D1661" s="115">
        <v>42144</v>
      </c>
      <c r="E1661" s="114" t="s">
        <v>119</v>
      </c>
      <c r="F1661" s="114">
        <v>23</v>
      </c>
      <c r="G1661" s="114" t="s">
        <v>248</v>
      </c>
      <c r="H1661" s="114">
        <v>6455</v>
      </c>
      <c r="I1661" s="114">
        <v>15</v>
      </c>
      <c r="J1661" s="117" t="s">
        <v>1630</v>
      </c>
      <c r="K1661" s="118">
        <v>15</v>
      </c>
      <c r="L1661" s="114" t="s">
        <v>238</v>
      </c>
      <c r="M1661" s="114" t="str">
        <f>VLOOKUP($H1661,References_1!$C$2:$D$827,2,)</f>
        <v>GP2</v>
      </c>
      <c r="N1661" s="114" t="e">
        <f>VLOOKUP($H1661,References_2!$D$2:'References_2'!$AQ$186,39,)</f>
        <v>#N/A</v>
      </c>
      <c r="O1661" s="114" t="str">
        <f>LEFT(L1661,2)</f>
        <v>NP</v>
      </c>
      <c r="P1661" s="132" t="str">
        <f>IF($O1661="mg",VLOOKUP($C1661,References_1!$H$2:$I$18,2,)*$K1661*0.0864,IF($O1661="µg",VLOOKUP($C1661,References_1!$H$2:$I$18,2,)*$K1661*86.4,""))</f>
        <v/>
      </c>
      <c r="Q1661" s="116" t="str">
        <f>IF($O1661="mg","kg/j",IF($O1661="µg","mg/j",""))</f>
        <v/>
      </c>
    </row>
    <row r="1662" spans="1:17" x14ac:dyDescent="0.2">
      <c r="A1662" s="125">
        <f>VLOOKUP($B1662,References_1!$F$2:$G$18,2,)</f>
        <v>17</v>
      </c>
      <c r="B1662" s="125">
        <v>6127980</v>
      </c>
      <c r="C1662" s="114">
        <f>VLOOKUP($B1662,References_1!$F$2:$H$18,3,)</f>
        <v>17</v>
      </c>
      <c r="D1662" s="115">
        <v>42144</v>
      </c>
      <c r="E1662" s="114" t="s">
        <v>387</v>
      </c>
      <c r="F1662" s="114">
        <v>23</v>
      </c>
      <c r="G1662" s="114" t="s">
        <v>248</v>
      </c>
      <c r="H1662" s="114">
        <v>6455</v>
      </c>
      <c r="I1662" s="114">
        <v>15</v>
      </c>
      <c r="J1662" s="117" t="s">
        <v>1630</v>
      </c>
      <c r="K1662" s="118">
        <v>15</v>
      </c>
      <c r="L1662" s="114" t="s">
        <v>238</v>
      </c>
      <c r="M1662" s="114" t="str">
        <f>VLOOKUP($H1662,References_1!$C$2:$D$827,2,)</f>
        <v>GP2</v>
      </c>
      <c r="N1662" s="114" t="e">
        <f>VLOOKUP($H1662,References_2!$D$2:'References_2'!$AQ$186,39,)</f>
        <v>#N/A</v>
      </c>
      <c r="O1662" s="114" t="str">
        <f>LEFT(L1662,2)</f>
        <v>NP</v>
      </c>
      <c r="P1662" s="132" t="str">
        <f>IF($O1662="mg",VLOOKUP($C1662,References_1!$H$2:$I$18,2,)*$K1662*0.0864,IF($O1662="µg",VLOOKUP($C1662,References_1!$H$2:$I$18,2,)*$K1662*86.4,""))</f>
        <v/>
      </c>
      <c r="Q1662" s="116" t="str">
        <f>IF($O1662="mg","kg/j",IF($O1662="µg","mg/j",""))</f>
        <v/>
      </c>
    </row>
    <row r="1663" spans="1:17" x14ac:dyDescent="0.2">
      <c r="A1663" s="114">
        <f>VLOOKUP($B1663,References_1!$F$2:$G$18,2,)</f>
        <v>4</v>
      </c>
      <c r="B1663" s="114">
        <v>6127935</v>
      </c>
      <c r="C1663" s="114">
        <f>VLOOKUP($B1663,References_1!$F$2:$H$18,3,)</f>
        <v>3</v>
      </c>
      <c r="D1663" s="115">
        <v>42142</v>
      </c>
      <c r="E1663" s="114" t="s">
        <v>1011</v>
      </c>
      <c r="F1663" s="114">
        <v>23</v>
      </c>
      <c r="G1663" s="114" t="s">
        <v>249</v>
      </c>
      <c r="H1663" s="114">
        <v>1494</v>
      </c>
      <c r="I1663" s="114">
        <v>0.1</v>
      </c>
      <c r="J1663" s="117" t="s">
        <v>1630</v>
      </c>
      <c r="K1663" s="116">
        <v>0.1</v>
      </c>
      <c r="L1663" s="114" t="s">
        <v>130</v>
      </c>
      <c r="M1663" s="114" t="str">
        <f>VLOOKUP($H1663,References_1!$C$2:$D$827,2,)</f>
        <v>GP5</v>
      </c>
      <c r="N1663" s="114">
        <f>VLOOKUP($H1663,References_2!$D$2:'References_2'!$AQ$186,39,)</f>
        <v>0.1</v>
      </c>
      <c r="O1663" s="114" t="str">
        <f>LEFT(L1663,2)</f>
        <v>µg</v>
      </c>
      <c r="P1663" s="132">
        <f>IF($O1663="mg",VLOOKUP($C1663,References_1!$H$2:$I$18,2,)*$K1663*0.0864,IF($O1663="µg",VLOOKUP($C1663,References_1!$H$2:$I$18,2,)*$K1663*86.4,""))</f>
        <v>21.7728</v>
      </c>
      <c r="Q1663" s="116" t="str">
        <f>IF($O1663="mg","kg/j",IF($O1663="µg","mg/j",""))</f>
        <v>mg/j</v>
      </c>
    </row>
    <row r="1664" spans="1:17" x14ac:dyDescent="0.2">
      <c r="A1664" s="114">
        <f>VLOOKUP($B1664,References_1!$F$2:$G$18,2,)</f>
        <v>14</v>
      </c>
      <c r="B1664" s="114">
        <v>6127985</v>
      </c>
      <c r="C1664" s="114">
        <f>VLOOKUP($B1664,References_1!$F$2:$H$18,3,)</f>
        <v>11</v>
      </c>
      <c r="D1664" s="115">
        <v>42143</v>
      </c>
      <c r="E1664" s="114" t="s">
        <v>1003</v>
      </c>
      <c r="F1664" s="114">
        <v>23</v>
      </c>
      <c r="G1664" s="114" t="s">
        <v>249</v>
      </c>
      <c r="H1664" s="114">
        <v>1494</v>
      </c>
      <c r="I1664" s="114">
        <v>0.1</v>
      </c>
      <c r="J1664" s="117" t="s">
        <v>1630</v>
      </c>
      <c r="K1664" s="116">
        <v>0.1</v>
      </c>
      <c r="L1664" s="114" t="s">
        <v>130</v>
      </c>
      <c r="M1664" s="114" t="str">
        <f>VLOOKUP($H1664,References_1!$C$2:$D$827,2,)</f>
        <v>GP5</v>
      </c>
      <c r="N1664" s="114">
        <f>VLOOKUP($H1664,References_2!$D$2:'References_2'!$AQ$186,39,)</f>
        <v>0.1</v>
      </c>
      <c r="O1664" s="114" t="str">
        <f>LEFT(L1664,2)</f>
        <v>µg</v>
      </c>
      <c r="P1664" s="132">
        <f>IF($O1664="mg",VLOOKUP($C1664,References_1!$H$2:$I$18,2,)*$K1664*0.0864,IF($O1664="µg",VLOOKUP($C1664,References_1!$H$2:$I$18,2,)*$K1664*86.4,""))</f>
        <v>1778.3331840000003</v>
      </c>
      <c r="Q1664" s="116" t="str">
        <f>IF($O1664="mg","kg/j",IF($O1664="µg","mg/j",""))</f>
        <v>mg/j</v>
      </c>
    </row>
    <row r="1665" spans="1:17" x14ac:dyDescent="0.2">
      <c r="A1665" s="114">
        <f>VLOOKUP($B1665,References_1!$F$2:$G$18,2,)</f>
        <v>2</v>
      </c>
      <c r="B1665" s="114">
        <v>6127915</v>
      </c>
      <c r="C1665" s="114">
        <f>VLOOKUP($B1665,References_1!$F$2:$H$18,3,)</f>
        <v>12</v>
      </c>
      <c r="D1665" s="115">
        <v>42143</v>
      </c>
      <c r="E1665" s="114" t="s">
        <v>1007</v>
      </c>
      <c r="F1665" s="114">
        <v>23</v>
      </c>
      <c r="G1665" s="114" t="s">
        <v>249</v>
      </c>
      <c r="H1665" s="114">
        <v>1494</v>
      </c>
      <c r="I1665" s="114">
        <v>0.1</v>
      </c>
      <c r="J1665" s="117" t="s">
        <v>1630</v>
      </c>
      <c r="K1665" s="116">
        <v>0.1</v>
      </c>
      <c r="L1665" s="114" t="s">
        <v>130</v>
      </c>
      <c r="M1665" s="114" t="str">
        <f>VLOOKUP($H1665,References_1!$C$2:$D$827,2,)</f>
        <v>GP5</v>
      </c>
      <c r="N1665" s="114">
        <f>VLOOKUP($H1665,References_2!$D$2:'References_2'!$AQ$186,39,)</f>
        <v>0.1</v>
      </c>
      <c r="O1665" s="114" t="str">
        <f>LEFT(L1665,2)</f>
        <v>µg</v>
      </c>
      <c r="P1665" s="132">
        <f>IF($O1665="mg",VLOOKUP($C1665,References_1!$H$2:$I$18,2,)*$K1665*0.0864,IF($O1665="µg",VLOOKUP($C1665,References_1!$H$2:$I$18,2,)*$K1665*86.4,""))</f>
        <v>16.485120000000002</v>
      </c>
      <c r="Q1665" s="116" t="str">
        <f>IF($O1665="mg","kg/j",IF($O1665="µg","mg/j",""))</f>
        <v>mg/j</v>
      </c>
    </row>
    <row r="1666" spans="1:17" x14ac:dyDescent="0.2">
      <c r="A1666" s="114">
        <f>VLOOKUP($B1666,References_1!$F$2:$G$18,2,)</f>
        <v>11</v>
      </c>
      <c r="B1666" s="114" t="s">
        <v>1032</v>
      </c>
      <c r="C1666" s="114">
        <f>VLOOKUP($B1666,References_1!$F$2:$H$18,3,)</f>
        <v>13</v>
      </c>
      <c r="D1666" s="115">
        <v>42143</v>
      </c>
      <c r="E1666" s="114" t="s">
        <v>1033</v>
      </c>
      <c r="F1666" s="114">
        <v>23</v>
      </c>
      <c r="G1666" s="114" t="s">
        <v>249</v>
      </c>
      <c r="H1666" s="114">
        <v>1494</v>
      </c>
      <c r="I1666" s="114">
        <v>0.1</v>
      </c>
      <c r="J1666" s="117" t="s">
        <v>1630</v>
      </c>
      <c r="K1666" s="116">
        <v>0.1</v>
      </c>
      <c r="L1666" s="114" t="s">
        <v>130</v>
      </c>
      <c r="M1666" s="114" t="str">
        <f>VLOOKUP($H1666,References_1!$C$2:$D$827,2,)</f>
        <v>GP5</v>
      </c>
      <c r="N1666" s="114">
        <f>VLOOKUP($H1666,References_2!$D$2:'References_2'!$AQ$186,39,)</f>
        <v>0.1</v>
      </c>
      <c r="O1666" s="114" t="str">
        <f>LEFT(L1666,2)</f>
        <v>µg</v>
      </c>
      <c r="P1666" s="132">
        <f>IF($O1666="mg",VLOOKUP($C1666,References_1!$H$2:$I$18,2,)*$K1666*0.0864,IF($O1666="µg",VLOOKUP($C1666,References_1!$H$2:$I$18,2,)*$K1666*86.4,""))</f>
        <v>372.00384000000003</v>
      </c>
      <c r="Q1666" s="116" t="str">
        <f>IF($O1666="mg","kg/j",IF($O1666="µg","mg/j",""))</f>
        <v>mg/j</v>
      </c>
    </row>
    <row r="1667" spans="1:17" x14ac:dyDescent="0.2">
      <c r="A1667" s="114">
        <f>VLOOKUP($B1667,References_1!$F$2:$G$18,2,)</f>
        <v>12</v>
      </c>
      <c r="B1667" s="114">
        <v>6127975</v>
      </c>
      <c r="C1667" s="114">
        <f>VLOOKUP($B1667,References_1!$F$2:$H$18,3,)</f>
        <v>14</v>
      </c>
      <c r="D1667" s="115">
        <v>42143</v>
      </c>
      <c r="E1667" s="114" t="s">
        <v>995</v>
      </c>
      <c r="F1667" s="114">
        <v>23</v>
      </c>
      <c r="G1667" s="114" t="s">
        <v>249</v>
      </c>
      <c r="H1667" s="114">
        <v>1494</v>
      </c>
      <c r="I1667" s="114">
        <v>0.1</v>
      </c>
      <c r="J1667" s="117" t="s">
        <v>1630</v>
      </c>
      <c r="K1667" s="116">
        <v>0.1</v>
      </c>
      <c r="L1667" s="114" t="s">
        <v>130</v>
      </c>
      <c r="M1667" s="114" t="str">
        <f>VLOOKUP($H1667,References_1!$C$2:$D$827,2,)</f>
        <v>GP5</v>
      </c>
      <c r="N1667" s="114">
        <f>VLOOKUP($H1667,References_2!$D$2:'References_2'!$AQ$186,39,)</f>
        <v>0.1</v>
      </c>
      <c r="O1667" s="114" t="str">
        <f>LEFT(L1667,2)</f>
        <v>µg</v>
      </c>
      <c r="P1667" s="132">
        <f>IF($O1667="mg",VLOOKUP($C1667,References_1!$H$2:$I$18,2,)*$K1667*0.0864,IF($O1667="µg",VLOOKUP($C1667,References_1!$H$2:$I$18,2,)*$K1667*86.4,""))</f>
        <v>954.91180800000006</v>
      </c>
      <c r="Q1667" s="116" t="str">
        <f>IF($O1667="mg","kg/j",IF($O1667="µg","mg/j",""))</f>
        <v>mg/j</v>
      </c>
    </row>
    <row r="1668" spans="1:17" x14ac:dyDescent="0.2">
      <c r="A1668" s="114">
        <f>VLOOKUP($B1668,References_1!$F$2:$G$18,2,)</f>
        <v>15</v>
      </c>
      <c r="B1668" s="114">
        <v>6127900</v>
      </c>
      <c r="C1668" s="114">
        <f>VLOOKUP($B1668,References_1!$F$2:$H$18,3,)</f>
        <v>15</v>
      </c>
      <c r="D1668" s="115">
        <v>42144</v>
      </c>
      <c r="E1668" s="114" t="s">
        <v>119</v>
      </c>
      <c r="F1668" s="114">
        <v>23</v>
      </c>
      <c r="G1668" s="114" t="s">
        <v>249</v>
      </c>
      <c r="H1668" s="114">
        <v>1494</v>
      </c>
      <c r="I1668" s="114">
        <v>0.1</v>
      </c>
      <c r="J1668" s="117" t="s">
        <v>1630</v>
      </c>
      <c r="K1668" s="116">
        <v>0.1</v>
      </c>
      <c r="L1668" s="114" t="s">
        <v>130</v>
      </c>
      <c r="M1668" s="114" t="str">
        <f>VLOOKUP($H1668,References_1!$C$2:$D$827,2,)</f>
        <v>GP5</v>
      </c>
      <c r="N1668" s="114">
        <f>VLOOKUP($H1668,References_2!$D$2:'References_2'!$AQ$186,39,)</f>
        <v>0.1</v>
      </c>
      <c r="O1668" s="114" t="str">
        <f>LEFT(L1668,2)</f>
        <v>µg</v>
      </c>
      <c r="P1668" s="132">
        <f>IF($O1668="mg",VLOOKUP($C1668,References_1!$H$2:$I$18,2,)*$K1668*0.0864,IF($O1668="µg",VLOOKUP($C1668,References_1!$H$2:$I$18,2,)*$K1668*86.4,""))</f>
        <v>891.47520000000054</v>
      </c>
      <c r="Q1668" s="116" t="str">
        <f>IF($O1668="mg","kg/j",IF($O1668="µg","mg/j",""))</f>
        <v>mg/j</v>
      </c>
    </row>
    <row r="1669" spans="1:17" x14ac:dyDescent="0.2">
      <c r="A1669" s="114">
        <f>VLOOKUP($B1669,References_1!$F$2:$G$18,2,)</f>
        <v>17</v>
      </c>
      <c r="B1669" s="114">
        <v>6127980</v>
      </c>
      <c r="C1669" s="114">
        <f>VLOOKUP($B1669,References_1!$F$2:$H$18,3,)</f>
        <v>17</v>
      </c>
      <c r="D1669" s="115">
        <v>42144</v>
      </c>
      <c r="E1669" s="114" t="s">
        <v>387</v>
      </c>
      <c r="F1669" s="114">
        <v>23</v>
      </c>
      <c r="G1669" s="114" t="s">
        <v>249</v>
      </c>
      <c r="H1669" s="114">
        <v>1494</v>
      </c>
      <c r="I1669" s="114">
        <v>0.1</v>
      </c>
      <c r="J1669" s="117" t="s">
        <v>1630</v>
      </c>
      <c r="K1669" s="116">
        <v>0.1</v>
      </c>
      <c r="L1669" s="114" t="s">
        <v>130</v>
      </c>
      <c r="M1669" s="114" t="str">
        <f>VLOOKUP($H1669,References_1!$C$2:$D$827,2,)</f>
        <v>GP5</v>
      </c>
      <c r="N1669" s="114">
        <f>VLOOKUP($H1669,References_2!$D$2:'References_2'!$AQ$186,39,)</f>
        <v>0.1</v>
      </c>
      <c r="O1669" s="114" t="str">
        <f>LEFT(L1669,2)</f>
        <v>µg</v>
      </c>
      <c r="P1669" s="132">
        <f>IF($O1669="mg",VLOOKUP($C1669,References_1!$H$2:$I$18,2,)*$K1669*0.0864,IF($O1669="µg",VLOOKUP($C1669,References_1!$H$2:$I$18,2,)*$K1669*86.4,""))</f>
        <v>1241.1122400000002</v>
      </c>
      <c r="Q1669" s="116" t="str">
        <f>IF($O1669="mg","kg/j",IF($O1669="µg","mg/j",""))</f>
        <v>mg/j</v>
      </c>
    </row>
    <row r="1670" spans="1:17" x14ac:dyDescent="0.2">
      <c r="A1670" s="114">
        <f>VLOOKUP($B1670,References_1!$F$2:$G$18,2,)</f>
        <v>4</v>
      </c>
      <c r="B1670" s="114">
        <v>6127935</v>
      </c>
      <c r="C1670" s="114">
        <f>VLOOKUP($B1670,References_1!$F$2:$H$18,3,)</f>
        <v>3</v>
      </c>
      <c r="D1670" s="115">
        <v>42142</v>
      </c>
      <c r="E1670" s="114" t="s">
        <v>1011</v>
      </c>
      <c r="F1670" s="114">
        <v>23</v>
      </c>
      <c r="G1670" s="114" t="s">
        <v>609</v>
      </c>
      <c r="H1670" s="114">
        <v>1873</v>
      </c>
      <c r="I1670" s="114">
        <v>0.02</v>
      </c>
      <c r="J1670" s="117" t="s">
        <v>1630</v>
      </c>
      <c r="K1670" s="116">
        <v>0.02</v>
      </c>
      <c r="L1670" s="114" t="s">
        <v>130</v>
      </c>
      <c r="M1670" s="114" t="str">
        <f>VLOOKUP($H1670,References_1!$C$2:$D$827,2,)</f>
        <v>GP4</v>
      </c>
      <c r="N1670" s="114" t="e">
        <f>VLOOKUP($H1670,References_2!$D$2:'References_2'!$AQ$186,39,)</f>
        <v>#N/A</v>
      </c>
      <c r="O1670" s="114" t="str">
        <f>LEFT(L1670,2)</f>
        <v>µg</v>
      </c>
      <c r="P1670" s="132">
        <f>IF($O1670="mg",VLOOKUP($C1670,References_1!$H$2:$I$18,2,)*$K1670*0.0864,IF($O1670="µg",VLOOKUP($C1670,References_1!$H$2:$I$18,2,)*$K1670*86.4,""))</f>
        <v>4.3545600000000002</v>
      </c>
      <c r="Q1670" s="116" t="str">
        <f>IF($O1670="mg","kg/j",IF($O1670="µg","mg/j",""))</f>
        <v>mg/j</v>
      </c>
    </row>
    <row r="1671" spans="1:17" x14ac:dyDescent="0.2">
      <c r="A1671" s="114">
        <f>VLOOKUP($B1671,References_1!$F$2:$G$18,2,)</f>
        <v>14</v>
      </c>
      <c r="B1671" s="114">
        <v>6127985</v>
      </c>
      <c r="C1671" s="114">
        <f>VLOOKUP($B1671,References_1!$F$2:$H$18,3,)</f>
        <v>11</v>
      </c>
      <c r="D1671" s="115">
        <v>42143</v>
      </c>
      <c r="E1671" s="114" t="s">
        <v>1003</v>
      </c>
      <c r="F1671" s="114">
        <v>23</v>
      </c>
      <c r="G1671" s="114" t="s">
        <v>609</v>
      </c>
      <c r="H1671" s="114">
        <v>1873</v>
      </c>
      <c r="I1671" s="114">
        <v>0.02</v>
      </c>
      <c r="J1671" s="117" t="s">
        <v>1630</v>
      </c>
      <c r="K1671" s="116">
        <v>0.02</v>
      </c>
      <c r="L1671" s="114" t="s">
        <v>130</v>
      </c>
      <c r="M1671" s="114" t="str">
        <f>VLOOKUP($H1671,References_1!$C$2:$D$827,2,)</f>
        <v>GP4</v>
      </c>
      <c r="N1671" s="114" t="e">
        <f>VLOOKUP($H1671,References_2!$D$2:'References_2'!$AQ$186,39,)</f>
        <v>#N/A</v>
      </c>
      <c r="O1671" s="114" t="str">
        <f>LEFT(L1671,2)</f>
        <v>µg</v>
      </c>
      <c r="P1671" s="132">
        <f>IF($O1671="mg",VLOOKUP($C1671,References_1!$H$2:$I$18,2,)*$K1671*0.0864,IF($O1671="µg",VLOOKUP($C1671,References_1!$H$2:$I$18,2,)*$K1671*86.4,""))</f>
        <v>355.66663680000005</v>
      </c>
      <c r="Q1671" s="116" t="str">
        <f>IF($O1671="mg","kg/j",IF($O1671="µg","mg/j",""))</f>
        <v>mg/j</v>
      </c>
    </row>
    <row r="1672" spans="1:17" x14ac:dyDescent="0.2">
      <c r="A1672" s="114">
        <f>VLOOKUP($B1672,References_1!$F$2:$G$18,2,)</f>
        <v>12</v>
      </c>
      <c r="B1672" s="114">
        <v>6127975</v>
      </c>
      <c r="C1672" s="114">
        <f>VLOOKUP($B1672,References_1!$F$2:$H$18,3,)</f>
        <v>14</v>
      </c>
      <c r="D1672" s="115">
        <v>42143</v>
      </c>
      <c r="E1672" s="114" t="s">
        <v>995</v>
      </c>
      <c r="F1672" s="114">
        <v>23</v>
      </c>
      <c r="G1672" s="114" t="s">
        <v>609</v>
      </c>
      <c r="H1672" s="114">
        <v>1873</v>
      </c>
      <c r="I1672" s="114">
        <v>0.02</v>
      </c>
      <c r="J1672" s="117" t="s">
        <v>1630</v>
      </c>
      <c r="K1672" s="116">
        <v>0.02</v>
      </c>
      <c r="L1672" s="114" t="s">
        <v>130</v>
      </c>
      <c r="M1672" s="114" t="str">
        <f>VLOOKUP($H1672,References_1!$C$2:$D$827,2,)</f>
        <v>GP4</v>
      </c>
      <c r="N1672" s="114" t="e">
        <f>VLOOKUP($H1672,References_2!$D$2:'References_2'!$AQ$186,39,)</f>
        <v>#N/A</v>
      </c>
      <c r="O1672" s="114" t="str">
        <f>LEFT(L1672,2)</f>
        <v>µg</v>
      </c>
      <c r="P1672" s="132">
        <f>IF($O1672="mg",VLOOKUP($C1672,References_1!$H$2:$I$18,2,)*$K1672*0.0864,IF($O1672="µg",VLOOKUP($C1672,References_1!$H$2:$I$18,2,)*$K1672*86.4,""))</f>
        <v>190.98236159999999</v>
      </c>
      <c r="Q1672" s="116" t="str">
        <f>IF($O1672="mg","kg/j",IF($O1672="µg","mg/j",""))</f>
        <v>mg/j</v>
      </c>
    </row>
    <row r="1673" spans="1:17" x14ac:dyDescent="0.2">
      <c r="A1673" s="114">
        <f>VLOOKUP($B1673,References_1!$F$2:$G$18,2,)</f>
        <v>17</v>
      </c>
      <c r="B1673" s="114">
        <v>6127980</v>
      </c>
      <c r="C1673" s="114">
        <f>VLOOKUP($B1673,References_1!$F$2:$H$18,3,)</f>
        <v>17</v>
      </c>
      <c r="D1673" s="115">
        <v>42144</v>
      </c>
      <c r="E1673" s="114" t="s">
        <v>387</v>
      </c>
      <c r="F1673" s="114">
        <v>23</v>
      </c>
      <c r="G1673" s="114" t="s">
        <v>609</v>
      </c>
      <c r="H1673" s="114">
        <v>1873</v>
      </c>
      <c r="I1673" s="114">
        <v>0.02</v>
      </c>
      <c r="J1673" s="117" t="s">
        <v>1630</v>
      </c>
      <c r="K1673" s="116">
        <v>0.02</v>
      </c>
      <c r="L1673" s="114" t="s">
        <v>130</v>
      </c>
      <c r="M1673" s="114" t="str">
        <f>VLOOKUP($H1673,References_1!$C$2:$D$827,2,)</f>
        <v>GP4</v>
      </c>
      <c r="N1673" s="114" t="e">
        <f>VLOOKUP($H1673,References_2!$D$2:'References_2'!$AQ$186,39,)</f>
        <v>#N/A</v>
      </c>
      <c r="O1673" s="114" t="str">
        <f>LEFT(L1673,2)</f>
        <v>µg</v>
      </c>
      <c r="P1673" s="132">
        <f>IF($O1673="mg",VLOOKUP($C1673,References_1!$H$2:$I$18,2,)*$K1673*0.0864,IF($O1673="µg",VLOOKUP($C1673,References_1!$H$2:$I$18,2,)*$K1673*86.4,""))</f>
        <v>248.22244799999999</v>
      </c>
      <c r="Q1673" s="116" t="str">
        <f>IF($O1673="mg","kg/j",IF($O1673="µg","mg/j",""))</f>
        <v>mg/j</v>
      </c>
    </row>
    <row r="1674" spans="1:17" x14ac:dyDescent="0.2">
      <c r="A1674" s="114">
        <f>VLOOKUP($B1674,References_1!$F$2:$G$18,2,)</f>
        <v>4</v>
      </c>
      <c r="B1674" s="114">
        <v>6127935</v>
      </c>
      <c r="C1674" s="114">
        <f>VLOOKUP($B1674,References_1!$F$2:$H$18,3,)</f>
        <v>3</v>
      </c>
      <c r="D1674" s="115">
        <v>42142</v>
      </c>
      <c r="E1674" s="114" t="s">
        <v>1011</v>
      </c>
      <c r="F1674" s="114">
        <v>23</v>
      </c>
      <c r="G1674" s="114" t="s">
        <v>610</v>
      </c>
      <c r="H1674" s="114">
        <v>1744</v>
      </c>
      <c r="I1674" s="114">
        <v>0.02</v>
      </c>
      <c r="J1674" s="117" t="s">
        <v>1630</v>
      </c>
      <c r="K1674" s="116">
        <v>0.02</v>
      </c>
      <c r="L1674" s="114" t="s">
        <v>130</v>
      </c>
      <c r="M1674" s="114" t="str">
        <f>VLOOKUP($H1674,References_1!$C$2:$D$827,2,)</f>
        <v>GP4</v>
      </c>
      <c r="N1674" s="114">
        <f>VLOOKUP($H1674,References_2!$D$2:'References_2'!$AQ$186,39,)</f>
        <v>0.1</v>
      </c>
      <c r="O1674" s="114" t="str">
        <f>LEFT(L1674,2)</f>
        <v>µg</v>
      </c>
      <c r="P1674" s="132">
        <f>IF($O1674="mg",VLOOKUP($C1674,References_1!$H$2:$I$18,2,)*$K1674*0.0864,IF($O1674="µg",VLOOKUP($C1674,References_1!$H$2:$I$18,2,)*$K1674*86.4,""))</f>
        <v>4.3545600000000002</v>
      </c>
      <c r="Q1674" s="116" t="str">
        <f>IF($O1674="mg","kg/j",IF($O1674="µg","mg/j",""))</f>
        <v>mg/j</v>
      </c>
    </row>
    <row r="1675" spans="1:17" x14ac:dyDescent="0.2">
      <c r="A1675" s="114">
        <f>VLOOKUP($B1675,References_1!$F$2:$G$18,2,)</f>
        <v>14</v>
      </c>
      <c r="B1675" s="114">
        <v>6127985</v>
      </c>
      <c r="C1675" s="114">
        <f>VLOOKUP($B1675,References_1!$F$2:$H$18,3,)</f>
        <v>11</v>
      </c>
      <c r="D1675" s="115">
        <v>42143</v>
      </c>
      <c r="E1675" s="114" t="s">
        <v>1003</v>
      </c>
      <c r="F1675" s="114">
        <v>23</v>
      </c>
      <c r="G1675" s="114" t="s">
        <v>610</v>
      </c>
      <c r="H1675" s="114">
        <v>1744</v>
      </c>
      <c r="I1675" s="114">
        <v>0.02</v>
      </c>
      <c r="J1675" s="117" t="s">
        <v>1630</v>
      </c>
      <c r="K1675" s="116">
        <v>0.02</v>
      </c>
      <c r="L1675" s="114" t="s">
        <v>130</v>
      </c>
      <c r="M1675" s="114" t="str">
        <f>VLOOKUP($H1675,References_1!$C$2:$D$827,2,)</f>
        <v>GP4</v>
      </c>
      <c r="N1675" s="114">
        <f>VLOOKUP($H1675,References_2!$D$2:'References_2'!$AQ$186,39,)</f>
        <v>0.1</v>
      </c>
      <c r="O1675" s="114" t="str">
        <f>LEFT(L1675,2)</f>
        <v>µg</v>
      </c>
      <c r="P1675" s="132">
        <f>IF($O1675="mg",VLOOKUP($C1675,References_1!$H$2:$I$18,2,)*$K1675*0.0864,IF($O1675="µg",VLOOKUP($C1675,References_1!$H$2:$I$18,2,)*$K1675*86.4,""))</f>
        <v>355.66663680000005</v>
      </c>
      <c r="Q1675" s="116" t="str">
        <f>IF($O1675="mg","kg/j",IF($O1675="µg","mg/j",""))</f>
        <v>mg/j</v>
      </c>
    </row>
    <row r="1676" spans="1:17" x14ac:dyDescent="0.2">
      <c r="A1676" s="114">
        <f>VLOOKUP($B1676,References_1!$F$2:$G$18,2,)</f>
        <v>12</v>
      </c>
      <c r="B1676" s="114">
        <v>6127975</v>
      </c>
      <c r="C1676" s="114">
        <f>VLOOKUP($B1676,References_1!$F$2:$H$18,3,)</f>
        <v>14</v>
      </c>
      <c r="D1676" s="115">
        <v>42143</v>
      </c>
      <c r="E1676" s="114" t="s">
        <v>995</v>
      </c>
      <c r="F1676" s="114">
        <v>23</v>
      </c>
      <c r="G1676" s="114" t="s">
        <v>610</v>
      </c>
      <c r="H1676" s="114">
        <v>1744</v>
      </c>
      <c r="I1676" s="114">
        <v>0.02</v>
      </c>
      <c r="J1676" s="117" t="s">
        <v>1630</v>
      </c>
      <c r="K1676" s="116">
        <v>0.02</v>
      </c>
      <c r="L1676" s="114" t="s">
        <v>130</v>
      </c>
      <c r="M1676" s="114" t="str">
        <f>VLOOKUP($H1676,References_1!$C$2:$D$827,2,)</f>
        <v>GP4</v>
      </c>
      <c r="N1676" s="114">
        <f>VLOOKUP($H1676,References_2!$D$2:'References_2'!$AQ$186,39,)</f>
        <v>0.1</v>
      </c>
      <c r="O1676" s="114" t="str">
        <f>LEFT(L1676,2)</f>
        <v>µg</v>
      </c>
      <c r="P1676" s="132">
        <f>IF($O1676="mg",VLOOKUP($C1676,References_1!$H$2:$I$18,2,)*$K1676*0.0864,IF($O1676="µg",VLOOKUP($C1676,References_1!$H$2:$I$18,2,)*$K1676*86.4,""))</f>
        <v>190.98236159999999</v>
      </c>
      <c r="Q1676" s="116" t="str">
        <f>IF($O1676="mg","kg/j",IF($O1676="µg","mg/j",""))</f>
        <v>mg/j</v>
      </c>
    </row>
    <row r="1677" spans="1:17" x14ac:dyDescent="0.2">
      <c r="A1677" s="114">
        <f>VLOOKUP($B1677,References_1!$F$2:$G$18,2,)</f>
        <v>17</v>
      </c>
      <c r="B1677" s="114">
        <v>6127980</v>
      </c>
      <c r="C1677" s="114">
        <f>VLOOKUP($B1677,References_1!$F$2:$H$18,3,)</f>
        <v>17</v>
      </c>
      <c r="D1677" s="115">
        <v>42144</v>
      </c>
      <c r="E1677" s="114" t="s">
        <v>387</v>
      </c>
      <c r="F1677" s="114">
        <v>23</v>
      </c>
      <c r="G1677" s="114" t="s">
        <v>610</v>
      </c>
      <c r="H1677" s="114">
        <v>1744</v>
      </c>
      <c r="I1677" s="114">
        <v>0.02</v>
      </c>
      <c r="J1677" s="117" t="s">
        <v>1630</v>
      </c>
      <c r="K1677" s="116">
        <v>0.02</v>
      </c>
      <c r="L1677" s="114" t="s">
        <v>130</v>
      </c>
      <c r="M1677" s="114" t="str">
        <f>VLOOKUP($H1677,References_1!$C$2:$D$827,2,)</f>
        <v>GP4</v>
      </c>
      <c r="N1677" s="114">
        <f>VLOOKUP($H1677,References_2!$D$2:'References_2'!$AQ$186,39,)</f>
        <v>0.1</v>
      </c>
      <c r="O1677" s="114" t="str">
        <f>LEFT(L1677,2)</f>
        <v>µg</v>
      </c>
      <c r="P1677" s="132">
        <f>IF($O1677="mg",VLOOKUP($C1677,References_1!$H$2:$I$18,2,)*$K1677*0.0864,IF($O1677="µg",VLOOKUP($C1677,References_1!$H$2:$I$18,2,)*$K1677*86.4,""))</f>
        <v>248.22244799999999</v>
      </c>
      <c r="Q1677" s="116" t="str">
        <f>IF($O1677="mg","kg/j",IF($O1677="µg","mg/j",""))</f>
        <v>mg/j</v>
      </c>
    </row>
    <row r="1678" spans="1:17" x14ac:dyDescent="0.2">
      <c r="A1678" s="114">
        <f>VLOOKUP($B1678,References_1!$F$2:$G$18,2,)</f>
        <v>4</v>
      </c>
      <c r="B1678" s="114">
        <v>6127935</v>
      </c>
      <c r="C1678" s="114">
        <f>VLOOKUP($B1678,References_1!$F$2:$H$18,3,)</f>
        <v>3</v>
      </c>
      <c r="D1678" s="115">
        <v>42142</v>
      </c>
      <c r="E1678" s="114" t="s">
        <v>1011</v>
      </c>
      <c r="F1678" s="114">
        <v>23</v>
      </c>
      <c r="G1678" s="114" t="s">
        <v>611</v>
      </c>
      <c r="H1678" s="114">
        <v>1182</v>
      </c>
      <c r="I1678" s="114">
        <v>0.02</v>
      </c>
      <c r="J1678" s="117" t="s">
        <v>1630</v>
      </c>
      <c r="K1678" s="116">
        <v>0.02</v>
      </c>
      <c r="L1678" s="114" t="s">
        <v>130</v>
      </c>
      <c r="M1678" s="114" t="str">
        <f>VLOOKUP($H1678,References_1!$C$2:$D$827,2,)</f>
        <v>GP4</v>
      </c>
      <c r="N1678" s="114" t="e">
        <f>VLOOKUP($H1678,References_2!$D$2:'References_2'!$AQ$186,39,)</f>
        <v>#N/A</v>
      </c>
      <c r="O1678" s="114" t="str">
        <f>LEFT(L1678,2)</f>
        <v>µg</v>
      </c>
      <c r="P1678" s="132">
        <f>IF($O1678="mg",VLOOKUP($C1678,References_1!$H$2:$I$18,2,)*$K1678*0.0864,IF($O1678="µg",VLOOKUP($C1678,References_1!$H$2:$I$18,2,)*$K1678*86.4,""))</f>
        <v>4.3545600000000002</v>
      </c>
      <c r="Q1678" s="116" t="str">
        <f>IF($O1678="mg","kg/j",IF($O1678="µg","mg/j",""))</f>
        <v>mg/j</v>
      </c>
    </row>
    <row r="1679" spans="1:17" x14ac:dyDescent="0.2">
      <c r="A1679" s="114">
        <f>VLOOKUP($B1679,References_1!$F$2:$G$18,2,)</f>
        <v>14</v>
      </c>
      <c r="B1679" s="114">
        <v>6127985</v>
      </c>
      <c r="C1679" s="114">
        <f>VLOOKUP($B1679,References_1!$F$2:$H$18,3,)</f>
        <v>11</v>
      </c>
      <c r="D1679" s="115">
        <v>42143</v>
      </c>
      <c r="E1679" s="114" t="s">
        <v>1003</v>
      </c>
      <c r="F1679" s="114">
        <v>23</v>
      </c>
      <c r="G1679" s="114" t="s">
        <v>611</v>
      </c>
      <c r="H1679" s="114">
        <v>1182</v>
      </c>
      <c r="I1679" s="114">
        <v>0.02</v>
      </c>
      <c r="J1679" s="117" t="s">
        <v>1630</v>
      </c>
      <c r="K1679" s="116">
        <v>0.02</v>
      </c>
      <c r="L1679" s="114" t="s">
        <v>130</v>
      </c>
      <c r="M1679" s="114" t="str">
        <f>VLOOKUP($H1679,References_1!$C$2:$D$827,2,)</f>
        <v>GP4</v>
      </c>
      <c r="N1679" s="114" t="e">
        <f>VLOOKUP($H1679,References_2!$D$2:'References_2'!$AQ$186,39,)</f>
        <v>#N/A</v>
      </c>
      <c r="O1679" s="114" t="str">
        <f>LEFT(L1679,2)</f>
        <v>µg</v>
      </c>
      <c r="P1679" s="132">
        <f>IF($O1679="mg",VLOOKUP($C1679,References_1!$H$2:$I$18,2,)*$K1679*0.0864,IF($O1679="µg",VLOOKUP($C1679,References_1!$H$2:$I$18,2,)*$K1679*86.4,""))</f>
        <v>355.66663680000005</v>
      </c>
      <c r="Q1679" s="116" t="str">
        <f>IF($O1679="mg","kg/j",IF($O1679="µg","mg/j",""))</f>
        <v>mg/j</v>
      </c>
    </row>
    <row r="1680" spans="1:17" x14ac:dyDescent="0.2">
      <c r="A1680" s="114">
        <f>VLOOKUP($B1680,References_1!$F$2:$G$18,2,)</f>
        <v>12</v>
      </c>
      <c r="B1680" s="114">
        <v>6127975</v>
      </c>
      <c r="C1680" s="114">
        <f>VLOOKUP($B1680,References_1!$F$2:$H$18,3,)</f>
        <v>14</v>
      </c>
      <c r="D1680" s="115">
        <v>42143</v>
      </c>
      <c r="E1680" s="114" t="s">
        <v>995</v>
      </c>
      <c r="F1680" s="114">
        <v>23</v>
      </c>
      <c r="G1680" s="114" t="s">
        <v>611</v>
      </c>
      <c r="H1680" s="114">
        <v>1182</v>
      </c>
      <c r="I1680" s="114">
        <v>0.02</v>
      </c>
      <c r="J1680" s="117" t="s">
        <v>1630</v>
      </c>
      <c r="K1680" s="116">
        <v>0.02</v>
      </c>
      <c r="L1680" s="114" t="s">
        <v>130</v>
      </c>
      <c r="M1680" s="114" t="str">
        <f>VLOOKUP($H1680,References_1!$C$2:$D$827,2,)</f>
        <v>GP4</v>
      </c>
      <c r="N1680" s="114" t="e">
        <f>VLOOKUP($H1680,References_2!$D$2:'References_2'!$AQ$186,39,)</f>
        <v>#N/A</v>
      </c>
      <c r="O1680" s="114" t="str">
        <f>LEFT(L1680,2)</f>
        <v>µg</v>
      </c>
      <c r="P1680" s="132">
        <f>IF($O1680="mg",VLOOKUP($C1680,References_1!$H$2:$I$18,2,)*$K1680*0.0864,IF($O1680="µg",VLOOKUP($C1680,References_1!$H$2:$I$18,2,)*$K1680*86.4,""))</f>
        <v>190.98236159999999</v>
      </c>
      <c r="Q1680" s="116" t="str">
        <f>IF($O1680="mg","kg/j",IF($O1680="µg","mg/j",""))</f>
        <v>mg/j</v>
      </c>
    </row>
    <row r="1681" spans="1:17" x14ac:dyDescent="0.2">
      <c r="A1681" s="114">
        <f>VLOOKUP($B1681,References_1!$F$2:$G$18,2,)</f>
        <v>17</v>
      </c>
      <c r="B1681" s="114">
        <v>6127980</v>
      </c>
      <c r="C1681" s="114">
        <f>VLOOKUP($B1681,References_1!$F$2:$H$18,3,)</f>
        <v>17</v>
      </c>
      <c r="D1681" s="115">
        <v>42144</v>
      </c>
      <c r="E1681" s="114" t="s">
        <v>387</v>
      </c>
      <c r="F1681" s="114">
        <v>23</v>
      </c>
      <c r="G1681" s="114" t="s">
        <v>611</v>
      </c>
      <c r="H1681" s="114">
        <v>1182</v>
      </c>
      <c r="I1681" s="114">
        <v>0.02</v>
      </c>
      <c r="J1681" s="117" t="s">
        <v>1630</v>
      </c>
      <c r="K1681" s="116">
        <v>0.02</v>
      </c>
      <c r="L1681" s="114" t="s">
        <v>130</v>
      </c>
      <c r="M1681" s="114" t="str">
        <f>VLOOKUP($H1681,References_1!$C$2:$D$827,2,)</f>
        <v>GP4</v>
      </c>
      <c r="N1681" s="114" t="e">
        <f>VLOOKUP($H1681,References_2!$D$2:'References_2'!$AQ$186,39,)</f>
        <v>#N/A</v>
      </c>
      <c r="O1681" s="114" t="str">
        <f>LEFT(L1681,2)</f>
        <v>µg</v>
      </c>
      <c r="P1681" s="132">
        <f>IF($O1681="mg",VLOOKUP($C1681,References_1!$H$2:$I$18,2,)*$K1681*0.0864,IF($O1681="µg",VLOOKUP($C1681,References_1!$H$2:$I$18,2,)*$K1681*86.4,""))</f>
        <v>248.22244799999999</v>
      </c>
      <c r="Q1681" s="116" t="str">
        <f>IF($O1681="mg","kg/j",IF($O1681="µg","mg/j",""))</f>
        <v>mg/j</v>
      </c>
    </row>
    <row r="1682" spans="1:17" x14ac:dyDescent="0.2">
      <c r="A1682" s="125">
        <f>VLOOKUP($B1682,References_1!$F$2:$G$18,2,)</f>
        <v>1</v>
      </c>
      <c r="B1682" s="125">
        <v>6127905</v>
      </c>
      <c r="C1682" s="114">
        <f>VLOOKUP($B1682,References_1!$F$2:$H$18,3,)</f>
        <v>1</v>
      </c>
      <c r="D1682" s="115">
        <v>42142</v>
      </c>
      <c r="E1682" s="114" t="s">
        <v>361</v>
      </c>
      <c r="F1682" s="114">
        <v>23</v>
      </c>
      <c r="G1682" s="114" t="s">
        <v>250</v>
      </c>
      <c r="H1682" s="114">
        <v>1449</v>
      </c>
      <c r="I1682" s="114">
        <v>15</v>
      </c>
      <c r="J1682" s="117" t="s">
        <v>1630</v>
      </c>
      <c r="K1682" s="118">
        <v>15</v>
      </c>
      <c r="L1682" s="114" t="s">
        <v>251</v>
      </c>
      <c r="M1682" s="114" t="str">
        <f>VLOOKUP($H1682,References_1!$C$2:$D$827,2,)</f>
        <v>GP2</v>
      </c>
      <c r="N1682" s="114" t="e">
        <f>VLOOKUP($H1682,References_2!$D$2:'References_2'!$AQ$186,39,)</f>
        <v>#N/A</v>
      </c>
      <c r="O1682" s="114" t="str">
        <f>LEFT(L1682,2)</f>
        <v>NP</v>
      </c>
      <c r="P1682" s="132" t="str">
        <f>IF($O1682="mg",VLOOKUP($C1682,References_1!$H$2:$I$18,2,)*$K1682*0.0864,IF($O1682="µg",VLOOKUP($C1682,References_1!$H$2:$I$18,2,)*$K1682*86.4,""))</f>
        <v/>
      </c>
      <c r="Q1682" s="116" t="str">
        <f>IF($O1682="mg","kg/j",IF($O1682="µg","mg/j",""))</f>
        <v/>
      </c>
    </row>
    <row r="1683" spans="1:17" x14ac:dyDescent="0.2">
      <c r="A1683" s="127">
        <f>VLOOKUP($B1683,References_1!$F$2:$G$18,2,)</f>
        <v>4</v>
      </c>
      <c r="B1683" s="127">
        <v>6127935</v>
      </c>
      <c r="C1683" s="114">
        <f>VLOOKUP($B1683,References_1!$F$2:$H$18,3,)</f>
        <v>3</v>
      </c>
      <c r="D1683" s="115">
        <v>42142</v>
      </c>
      <c r="E1683" s="114" t="s">
        <v>1011</v>
      </c>
      <c r="F1683" s="114">
        <v>23</v>
      </c>
      <c r="G1683" s="114" t="s">
        <v>250</v>
      </c>
      <c r="H1683" s="114">
        <v>1449</v>
      </c>
      <c r="I1683" s="114">
        <v>15</v>
      </c>
      <c r="J1683" s="117"/>
      <c r="K1683" s="120">
        <v>61</v>
      </c>
      <c r="L1683" s="114" t="s">
        <v>251</v>
      </c>
      <c r="M1683" s="114" t="str">
        <f>VLOOKUP($H1683,References_1!$C$2:$D$827,2,)</f>
        <v>GP2</v>
      </c>
      <c r="N1683" s="114" t="e">
        <f>VLOOKUP($H1683,References_2!$D$2:'References_2'!$AQ$186,39,)</f>
        <v>#N/A</v>
      </c>
      <c r="O1683" s="114" t="str">
        <f>LEFT(L1683,2)</f>
        <v>NP</v>
      </c>
      <c r="P1683" s="132" t="str">
        <f>IF($O1683="mg",VLOOKUP($C1683,References_1!$H$2:$I$18,2,)*$K1683*0.0864,IF($O1683="µg",VLOOKUP($C1683,References_1!$H$2:$I$18,2,)*$K1683*86.4,""))</f>
        <v/>
      </c>
      <c r="Q1683" s="116" t="str">
        <f>IF($O1683="mg","kg/j",IF($O1683="µg","mg/j",""))</f>
        <v/>
      </c>
    </row>
    <row r="1684" spans="1:17" x14ac:dyDescent="0.2">
      <c r="A1684" s="128">
        <f>VLOOKUP($B1684,References_1!$F$2:$G$18,2,)</f>
        <v>6</v>
      </c>
      <c r="B1684" s="128">
        <v>6127945</v>
      </c>
      <c r="C1684" s="114">
        <f>VLOOKUP($B1684,References_1!$F$2:$H$18,3,)</f>
        <v>5</v>
      </c>
      <c r="D1684" s="115">
        <v>42142</v>
      </c>
      <c r="E1684" s="114" t="s">
        <v>995</v>
      </c>
      <c r="F1684" s="114">
        <v>23</v>
      </c>
      <c r="G1684" s="114" t="s">
        <v>250</v>
      </c>
      <c r="H1684" s="114">
        <v>1449</v>
      </c>
      <c r="I1684" s="114">
        <v>15</v>
      </c>
      <c r="J1684" s="117"/>
      <c r="K1684" s="121">
        <v>270</v>
      </c>
      <c r="L1684" s="114" t="s">
        <v>251</v>
      </c>
      <c r="M1684" s="114" t="str">
        <f>VLOOKUP($H1684,References_1!$C$2:$D$827,2,)</f>
        <v>GP2</v>
      </c>
      <c r="N1684" s="114" t="e">
        <f>VLOOKUP($H1684,References_2!$D$2:'References_2'!$AQ$186,39,)</f>
        <v>#N/A</v>
      </c>
      <c r="O1684" s="114" t="str">
        <f>LEFT(L1684,2)</f>
        <v>NP</v>
      </c>
      <c r="P1684" s="132" t="str">
        <f>IF($O1684="mg",VLOOKUP($C1684,References_1!$H$2:$I$18,2,)*$K1684*0.0864,IF($O1684="µg",VLOOKUP($C1684,References_1!$H$2:$I$18,2,)*$K1684*86.4,""))</f>
        <v/>
      </c>
      <c r="Q1684" s="116" t="str">
        <f>IF($O1684="mg","kg/j",IF($O1684="µg","mg/j",""))</f>
        <v/>
      </c>
    </row>
    <row r="1685" spans="1:17" x14ac:dyDescent="0.2">
      <c r="A1685" s="128">
        <f>VLOOKUP($B1685,References_1!$F$2:$G$18,2,)</f>
        <v>8</v>
      </c>
      <c r="B1685" s="128">
        <v>6127955</v>
      </c>
      <c r="C1685" s="114">
        <f>VLOOKUP($B1685,References_1!$F$2:$H$18,3,)</f>
        <v>7</v>
      </c>
      <c r="D1685" s="115">
        <v>42143</v>
      </c>
      <c r="E1685" s="114" t="s">
        <v>1026</v>
      </c>
      <c r="F1685" s="114">
        <v>23</v>
      </c>
      <c r="G1685" s="114" t="s">
        <v>250</v>
      </c>
      <c r="H1685" s="114">
        <v>1449</v>
      </c>
      <c r="I1685" s="114">
        <v>15</v>
      </c>
      <c r="J1685" s="117"/>
      <c r="K1685" s="121">
        <v>270</v>
      </c>
      <c r="L1685" s="114" t="s">
        <v>251</v>
      </c>
      <c r="M1685" s="114" t="str">
        <f>VLOOKUP($H1685,References_1!$C$2:$D$827,2,)</f>
        <v>GP2</v>
      </c>
      <c r="N1685" s="114" t="e">
        <f>VLOOKUP($H1685,References_2!$D$2:'References_2'!$AQ$186,39,)</f>
        <v>#N/A</v>
      </c>
      <c r="O1685" s="114" t="str">
        <f>LEFT(L1685,2)</f>
        <v>NP</v>
      </c>
      <c r="P1685" s="132" t="str">
        <f>IF($O1685="mg",VLOOKUP($C1685,References_1!$H$2:$I$18,2,)*$K1685*0.0864,IF($O1685="µg",VLOOKUP($C1685,References_1!$H$2:$I$18,2,)*$K1685*86.4,""))</f>
        <v/>
      </c>
      <c r="Q1685" s="116" t="str">
        <f>IF($O1685="mg","kg/j",IF($O1685="µg","mg/j",""))</f>
        <v/>
      </c>
    </row>
    <row r="1686" spans="1:17" x14ac:dyDescent="0.2">
      <c r="A1686" s="129">
        <f>VLOOKUP($B1686,References_1!$F$2:$G$18,2,)</f>
        <v>10</v>
      </c>
      <c r="B1686" s="129">
        <v>6127965</v>
      </c>
      <c r="C1686" s="114">
        <f>VLOOKUP($B1686,References_1!$F$2:$H$18,3,)</f>
        <v>9</v>
      </c>
      <c r="D1686" s="115">
        <v>42143</v>
      </c>
      <c r="E1686" s="114" t="s">
        <v>374</v>
      </c>
      <c r="F1686" s="114">
        <v>23</v>
      </c>
      <c r="G1686" s="114" t="s">
        <v>250</v>
      </c>
      <c r="H1686" s="114">
        <v>1449</v>
      </c>
      <c r="I1686" s="114">
        <v>15</v>
      </c>
      <c r="J1686" s="117"/>
      <c r="K1686" s="122">
        <v>11641</v>
      </c>
      <c r="L1686" s="114" t="s">
        <v>251</v>
      </c>
      <c r="M1686" s="114" t="str">
        <f>VLOOKUP($H1686,References_1!$C$2:$D$827,2,)</f>
        <v>GP2</v>
      </c>
      <c r="N1686" s="114" t="e">
        <f>VLOOKUP($H1686,References_2!$D$2:'References_2'!$AQ$186,39,)</f>
        <v>#N/A</v>
      </c>
      <c r="O1686" s="114" t="str">
        <f>LEFT(L1686,2)</f>
        <v>NP</v>
      </c>
      <c r="P1686" s="132" t="str">
        <f>IF($O1686="mg",VLOOKUP($C1686,References_1!$H$2:$I$18,2,)*$K1686*0.0864,IF($O1686="µg",VLOOKUP($C1686,References_1!$H$2:$I$18,2,)*$K1686*86.4,""))</f>
        <v/>
      </c>
      <c r="Q1686" s="116" t="str">
        <f>IF($O1686="mg","kg/j",IF($O1686="µg","mg/j",""))</f>
        <v/>
      </c>
    </row>
    <row r="1687" spans="1:17" x14ac:dyDescent="0.2">
      <c r="A1687" s="127">
        <f>VLOOKUP($B1687,References_1!$F$2:$G$18,2,)</f>
        <v>14</v>
      </c>
      <c r="B1687" s="127">
        <v>6127985</v>
      </c>
      <c r="C1687" s="114">
        <f>VLOOKUP($B1687,References_1!$F$2:$H$18,3,)</f>
        <v>11</v>
      </c>
      <c r="D1687" s="115">
        <v>42143</v>
      </c>
      <c r="E1687" s="114" t="s">
        <v>1003</v>
      </c>
      <c r="F1687" s="114">
        <v>23</v>
      </c>
      <c r="G1687" s="114" t="s">
        <v>250</v>
      </c>
      <c r="H1687" s="114">
        <v>1449</v>
      </c>
      <c r="I1687" s="114">
        <v>15</v>
      </c>
      <c r="J1687" s="117"/>
      <c r="K1687" s="120">
        <v>144</v>
      </c>
      <c r="L1687" s="114" t="s">
        <v>251</v>
      </c>
      <c r="M1687" s="114" t="str">
        <f>VLOOKUP($H1687,References_1!$C$2:$D$827,2,)</f>
        <v>GP2</v>
      </c>
      <c r="N1687" s="114" t="e">
        <f>VLOOKUP($H1687,References_2!$D$2:'References_2'!$AQ$186,39,)</f>
        <v>#N/A</v>
      </c>
      <c r="O1687" s="114" t="str">
        <f>LEFT(L1687,2)</f>
        <v>NP</v>
      </c>
      <c r="P1687" s="132" t="str">
        <f>IF($O1687="mg",VLOOKUP($C1687,References_1!$H$2:$I$18,2,)*$K1687*0.0864,IF($O1687="µg",VLOOKUP($C1687,References_1!$H$2:$I$18,2,)*$K1687*86.4,""))</f>
        <v/>
      </c>
      <c r="Q1687" s="116" t="str">
        <f>IF($O1687="mg","kg/j",IF($O1687="µg","mg/j",""))</f>
        <v/>
      </c>
    </row>
    <row r="1688" spans="1:17" x14ac:dyDescent="0.2">
      <c r="A1688" s="128">
        <f>VLOOKUP($B1688,References_1!$F$2:$G$18,2,)</f>
        <v>12</v>
      </c>
      <c r="B1688" s="128">
        <v>6127975</v>
      </c>
      <c r="C1688" s="114">
        <f>VLOOKUP($B1688,References_1!$F$2:$H$18,3,)</f>
        <v>14</v>
      </c>
      <c r="D1688" s="115">
        <v>42143</v>
      </c>
      <c r="E1688" s="114" t="s">
        <v>995</v>
      </c>
      <c r="F1688" s="114">
        <v>23</v>
      </c>
      <c r="G1688" s="114" t="s">
        <v>250</v>
      </c>
      <c r="H1688" s="114">
        <v>1449</v>
      </c>
      <c r="I1688" s="114">
        <v>15</v>
      </c>
      <c r="J1688" s="117"/>
      <c r="K1688" s="121">
        <v>350</v>
      </c>
      <c r="L1688" s="114" t="s">
        <v>251</v>
      </c>
      <c r="M1688" s="114" t="str">
        <f>VLOOKUP($H1688,References_1!$C$2:$D$827,2,)</f>
        <v>GP2</v>
      </c>
      <c r="N1688" s="114" t="e">
        <f>VLOOKUP($H1688,References_2!$D$2:'References_2'!$AQ$186,39,)</f>
        <v>#N/A</v>
      </c>
      <c r="O1688" s="114" t="str">
        <f>LEFT(L1688,2)</f>
        <v>NP</v>
      </c>
      <c r="P1688" s="132" t="str">
        <f>IF($O1688="mg",VLOOKUP($C1688,References_1!$H$2:$I$18,2,)*$K1688*0.0864,IF($O1688="µg",VLOOKUP($C1688,References_1!$H$2:$I$18,2,)*$K1688*86.4,""))</f>
        <v/>
      </c>
      <c r="Q1688" s="116" t="str">
        <f>IF($O1688="mg","kg/j",IF($O1688="µg","mg/j",""))</f>
        <v/>
      </c>
    </row>
    <row r="1689" spans="1:17" x14ac:dyDescent="0.2">
      <c r="A1689" s="127">
        <f>VLOOKUP($B1689,References_1!$F$2:$G$18,2,)</f>
        <v>15</v>
      </c>
      <c r="B1689" s="127">
        <v>6127900</v>
      </c>
      <c r="C1689" s="114">
        <f>VLOOKUP($B1689,References_1!$F$2:$H$18,3,)</f>
        <v>15</v>
      </c>
      <c r="D1689" s="115">
        <v>42144</v>
      </c>
      <c r="E1689" s="114" t="s">
        <v>119</v>
      </c>
      <c r="F1689" s="114">
        <v>23</v>
      </c>
      <c r="G1689" s="114" t="s">
        <v>250</v>
      </c>
      <c r="H1689" s="114">
        <v>1449</v>
      </c>
      <c r="I1689" s="114">
        <v>15</v>
      </c>
      <c r="J1689" s="117"/>
      <c r="K1689" s="120">
        <v>142</v>
      </c>
      <c r="L1689" s="114" t="s">
        <v>251</v>
      </c>
      <c r="M1689" s="114" t="str">
        <f>VLOOKUP($H1689,References_1!$C$2:$D$827,2,)</f>
        <v>GP2</v>
      </c>
      <c r="N1689" s="114" t="e">
        <f>VLOOKUP($H1689,References_2!$D$2:'References_2'!$AQ$186,39,)</f>
        <v>#N/A</v>
      </c>
      <c r="O1689" s="114" t="str">
        <f>LEFT(L1689,2)</f>
        <v>NP</v>
      </c>
      <c r="P1689" s="132" t="str">
        <f>IF($O1689="mg",VLOOKUP($C1689,References_1!$H$2:$I$18,2,)*$K1689*0.0864,IF($O1689="µg",VLOOKUP($C1689,References_1!$H$2:$I$18,2,)*$K1689*86.4,""))</f>
        <v/>
      </c>
      <c r="Q1689" s="116" t="str">
        <f>IF($O1689="mg","kg/j",IF($O1689="µg","mg/j",""))</f>
        <v/>
      </c>
    </row>
    <row r="1690" spans="1:17" x14ac:dyDescent="0.2">
      <c r="A1690" s="127">
        <f>VLOOKUP($B1690,References_1!$F$2:$G$18,2,)</f>
        <v>17</v>
      </c>
      <c r="B1690" s="127">
        <v>6127980</v>
      </c>
      <c r="C1690" s="114">
        <f>VLOOKUP($B1690,References_1!$F$2:$H$18,3,)</f>
        <v>17</v>
      </c>
      <c r="D1690" s="115">
        <v>42144</v>
      </c>
      <c r="E1690" s="114" t="s">
        <v>387</v>
      </c>
      <c r="F1690" s="114">
        <v>23</v>
      </c>
      <c r="G1690" s="114" t="s">
        <v>250</v>
      </c>
      <c r="H1690" s="114">
        <v>1449</v>
      </c>
      <c r="I1690" s="114">
        <v>15</v>
      </c>
      <c r="J1690" s="117"/>
      <c r="K1690" s="120">
        <v>30</v>
      </c>
      <c r="L1690" s="114" t="s">
        <v>251</v>
      </c>
      <c r="M1690" s="114" t="str">
        <f>VLOOKUP($H1690,References_1!$C$2:$D$827,2,)</f>
        <v>GP2</v>
      </c>
      <c r="N1690" s="114" t="e">
        <f>VLOOKUP($H1690,References_2!$D$2:'References_2'!$AQ$186,39,)</f>
        <v>#N/A</v>
      </c>
      <c r="O1690" s="114" t="str">
        <f>LEFT(L1690,2)</f>
        <v>NP</v>
      </c>
      <c r="P1690" s="132" t="str">
        <f>IF($O1690="mg",VLOOKUP($C1690,References_1!$H$2:$I$18,2,)*$K1690*0.0864,IF($O1690="µg",VLOOKUP($C1690,References_1!$H$2:$I$18,2,)*$K1690*86.4,""))</f>
        <v/>
      </c>
      <c r="Q1690" s="116" t="str">
        <f>IF($O1690="mg","kg/j",IF($O1690="µg","mg/j",""))</f>
        <v/>
      </c>
    </row>
    <row r="1691" spans="1:17" x14ac:dyDescent="0.2">
      <c r="A1691" s="114">
        <f>VLOOKUP($B1691,References_1!$F$2:$G$18,2,)</f>
        <v>4</v>
      </c>
      <c r="B1691" s="114">
        <v>6127935</v>
      </c>
      <c r="C1691" s="114">
        <f>VLOOKUP($B1691,References_1!$F$2:$H$18,3,)</f>
        <v>3</v>
      </c>
      <c r="D1691" s="115">
        <v>42142</v>
      </c>
      <c r="E1691" s="114" t="s">
        <v>1011</v>
      </c>
      <c r="F1691" s="114">
        <v>23</v>
      </c>
      <c r="G1691" s="114" t="s">
        <v>612</v>
      </c>
      <c r="H1691" s="114">
        <v>1809</v>
      </c>
      <c r="I1691" s="114">
        <v>5.0000000000000001E-3</v>
      </c>
      <c r="J1691" s="117" t="s">
        <v>1630</v>
      </c>
      <c r="K1691" s="116">
        <v>5.0000000000000001E-3</v>
      </c>
      <c r="L1691" s="114" t="s">
        <v>130</v>
      </c>
      <c r="M1691" s="114" t="str">
        <f>VLOOKUP($H1691,References_1!$C$2:$D$827,2,)</f>
        <v>GP4</v>
      </c>
      <c r="N1691" s="114" t="e">
        <f>VLOOKUP($H1691,References_2!$D$2:'References_2'!$AQ$186,39,)</f>
        <v>#N/A</v>
      </c>
      <c r="O1691" s="114" t="str">
        <f>LEFT(L1691,2)</f>
        <v>µg</v>
      </c>
      <c r="P1691" s="132">
        <f>IF($O1691="mg",VLOOKUP($C1691,References_1!$H$2:$I$18,2,)*$K1691*0.0864,IF($O1691="µg",VLOOKUP($C1691,References_1!$H$2:$I$18,2,)*$K1691*86.4,""))</f>
        <v>1.0886400000000001</v>
      </c>
      <c r="Q1691" s="116" t="str">
        <f>IF($O1691="mg","kg/j",IF($O1691="µg","mg/j",""))</f>
        <v>mg/j</v>
      </c>
    </row>
    <row r="1692" spans="1:17" x14ac:dyDescent="0.2">
      <c r="A1692" s="114">
        <f>VLOOKUP($B1692,References_1!$F$2:$G$18,2,)</f>
        <v>14</v>
      </c>
      <c r="B1692" s="114">
        <v>6127985</v>
      </c>
      <c r="C1692" s="114">
        <f>VLOOKUP($B1692,References_1!$F$2:$H$18,3,)</f>
        <v>11</v>
      </c>
      <c r="D1692" s="115">
        <v>42143</v>
      </c>
      <c r="E1692" s="114" t="s">
        <v>1003</v>
      </c>
      <c r="F1692" s="114">
        <v>23</v>
      </c>
      <c r="G1692" s="114" t="s">
        <v>612</v>
      </c>
      <c r="H1692" s="114">
        <v>1809</v>
      </c>
      <c r="I1692" s="114">
        <v>5.0000000000000001E-3</v>
      </c>
      <c r="J1692" s="117" t="s">
        <v>1630</v>
      </c>
      <c r="K1692" s="116">
        <v>5.0000000000000001E-3</v>
      </c>
      <c r="L1692" s="114" t="s">
        <v>130</v>
      </c>
      <c r="M1692" s="114" t="str">
        <f>VLOOKUP($H1692,References_1!$C$2:$D$827,2,)</f>
        <v>GP4</v>
      </c>
      <c r="N1692" s="114" t="e">
        <f>VLOOKUP($H1692,References_2!$D$2:'References_2'!$AQ$186,39,)</f>
        <v>#N/A</v>
      </c>
      <c r="O1692" s="114" t="str">
        <f>LEFT(L1692,2)</f>
        <v>µg</v>
      </c>
      <c r="P1692" s="132">
        <f>IF($O1692="mg",VLOOKUP($C1692,References_1!$H$2:$I$18,2,)*$K1692*0.0864,IF($O1692="µg",VLOOKUP($C1692,References_1!$H$2:$I$18,2,)*$K1692*86.4,""))</f>
        <v>88.916659200000012</v>
      </c>
      <c r="Q1692" s="116" t="str">
        <f>IF($O1692="mg","kg/j",IF($O1692="µg","mg/j",""))</f>
        <v>mg/j</v>
      </c>
    </row>
    <row r="1693" spans="1:17" x14ac:dyDescent="0.2">
      <c r="A1693" s="114">
        <f>VLOOKUP($B1693,References_1!$F$2:$G$18,2,)</f>
        <v>12</v>
      </c>
      <c r="B1693" s="114">
        <v>6127975</v>
      </c>
      <c r="C1693" s="114">
        <f>VLOOKUP($B1693,References_1!$F$2:$H$18,3,)</f>
        <v>14</v>
      </c>
      <c r="D1693" s="115">
        <v>42143</v>
      </c>
      <c r="E1693" s="114" t="s">
        <v>995</v>
      </c>
      <c r="F1693" s="114">
        <v>23</v>
      </c>
      <c r="G1693" s="114" t="s">
        <v>612</v>
      </c>
      <c r="H1693" s="114">
        <v>1809</v>
      </c>
      <c r="I1693" s="114">
        <v>5.0000000000000001E-3</v>
      </c>
      <c r="J1693" s="117" t="s">
        <v>1630</v>
      </c>
      <c r="K1693" s="116">
        <v>5.0000000000000001E-3</v>
      </c>
      <c r="L1693" s="114" t="s">
        <v>130</v>
      </c>
      <c r="M1693" s="114" t="str">
        <f>VLOOKUP($H1693,References_1!$C$2:$D$827,2,)</f>
        <v>GP4</v>
      </c>
      <c r="N1693" s="114" t="e">
        <f>VLOOKUP($H1693,References_2!$D$2:'References_2'!$AQ$186,39,)</f>
        <v>#N/A</v>
      </c>
      <c r="O1693" s="114" t="str">
        <f>LEFT(L1693,2)</f>
        <v>µg</v>
      </c>
      <c r="P1693" s="132">
        <f>IF($O1693="mg",VLOOKUP($C1693,References_1!$H$2:$I$18,2,)*$K1693*0.0864,IF($O1693="µg",VLOOKUP($C1693,References_1!$H$2:$I$18,2,)*$K1693*86.4,""))</f>
        <v>47.745590399999998</v>
      </c>
      <c r="Q1693" s="116" t="str">
        <f>IF($O1693="mg","kg/j",IF($O1693="µg","mg/j",""))</f>
        <v>mg/j</v>
      </c>
    </row>
    <row r="1694" spans="1:17" x14ac:dyDescent="0.2">
      <c r="A1694" s="114">
        <f>VLOOKUP($B1694,References_1!$F$2:$G$18,2,)</f>
        <v>17</v>
      </c>
      <c r="B1694" s="114">
        <v>6127980</v>
      </c>
      <c r="C1694" s="114">
        <f>VLOOKUP($B1694,References_1!$F$2:$H$18,3,)</f>
        <v>17</v>
      </c>
      <c r="D1694" s="115">
        <v>42144</v>
      </c>
      <c r="E1694" s="114" t="s">
        <v>387</v>
      </c>
      <c r="F1694" s="114">
        <v>23</v>
      </c>
      <c r="G1694" s="114" t="s">
        <v>612</v>
      </c>
      <c r="H1694" s="114">
        <v>1809</v>
      </c>
      <c r="I1694" s="114">
        <v>5.0000000000000001E-3</v>
      </c>
      <c r="J1694" s="117" t="s">
        <v>1630</v>
      </c>
      <c r="K1694" s="116">
        <v>5.0000000000000001E-3</v>
      </c>
      <c r="L1694" s="114" t="s">
        <v>130</v>
      </c>
      <c r="M1694" s="114" t="str">
        <f>VLOOKUP($H1694,References_1!$C$2:$D$827,2,)</f>
        <v>GP4</v>
      </c>
      <c r="N1694" s="114" t="e">
        <f>VLOOKUP($H1694,References_2!$D$2:'References_2'!$AQ$186,39,)</f>
        <v>#N/A</v>
      </c>
      <c r="O1694" s="114" t="str">
        <f>LEFT(L1694,2)</f>
        <v>µg</v>
      </c>
      <c r="P1694" s="132">
        <f>IF($O1694="mg",VLOOKUP($C1694,References_1!$H$2:$I$18,2,)*$K1694*0.0864,IF($O1694="µg",VLOOKUP($C1694,References_1!$H$2:$I$18,2,)*$K1694*86.4,""))</f>
        <v>62.055611999999996</v>
      </c>
      <c r="Q1694" s="116" t="str">
        <f>IF($O1694="mg","kg/j",IF($O1694="µg","mg/j",""))</f>
        <v>mg/j</v>
      </c>
    </row>
    <row r="1695" spans="1:17" x14ac:dyDescent="0.2">
      <c r="A1695" s="114">
        <f>VLOOKUP($B1695,References_1!$F$2:$G$18,2,)</f>
        <v>1</v>
      </c>
      <c r="B1695" s="114">
        <v>6127905</v>
      </c>
      <c r="C1695" s="114">
        <f>VLOOKUP($B1695,References_1!$F$2:$H$18,3,)</f>
        <v>1</v>
      </c>
      <c r="D1695" s="115">
        <v>42142</v>
      </c>
      <c r="E1695" s="114" t="s">
        <v>361</v>
      </c>
      <c r="F1695" s="114">
        <v>3</v>
      </c>
      <c r="G1695" s="114" t="s">
        <v>252</v>
      </c>
      <c r="H1695" s="114">
        <v>1380</v>
      </c>
      <c r="I1695" s="114">
        <v>5</v>
      </c>
      <c r="J1695" s="117" t="s">
        <v>1630</v>
      </c>
      <c r="K1695" s="116">
        <v>5</v>
      </c>
      <c r="L1695" s="114" t="s">
        <v>253</v>
      </c>
      <c r="M1695" s="114" t="str">
        <f>VLOOKUP($H1695,References_1!$C$2:$D$827,2,)</f>
        <v>GP3</v>
      </c>
      <c r="N1695" s="114">
        <f>VLOOKUP($H1695,References_2!$D$2:'References_2'!$AQ$186,39,)</f>
        <v>1.5</v>
      </c>
      <c r="O1695" s="114" t="str">
        <f>LEFT(L1695,2)</f>
        <v>µg</v>
      </c>
      <c r="P1695" s="132">
        <f>IF($O1695="mg",VLOOKUP($C1695,References_1!$H$2:$I$18,2,)*$K1695*0.0864,IF($O1695="µg",VLOOKUP($C1695,References_1!$H$2:$I$18,2,)*$K1695*86.4,""))</f>
        <v>80.352000000000004</v>
      </c>
      <c r="Q1695" s="116" t="str">
        <f>IF($O1695="mg","kg/j",IF($O1695="µg","mg/j",""))</f>
        <v>mg/j</v>
      </c>
    </row>
    <row r="1696" spans="1:17" x14ac:dyDescent="0.2">
      <c r="A1696" s="114">
        <f>VLOOKUP($B1696,References_1!$F$2:$G$18,2,)</f>
        <v>3</v>
      </c>
      <c r="B1696" s="114">
        <v>6127925</v>
      </c>
      <c r="C1696" s="114">
        <f>VLOOKUP($B1696,References_1!$F$2:$H$18,3,)</f>
        <v>2</v>
      </c>
      <c r="D1696" s="115">
        <v>42142</v>
      </c>
      <c r="E1696" s="114" t="s">
        <v>387</v>
      </c>
      <c r="F1696" s="114">
        <v>3</v>
      </c>
      <c r="G1696" s="114" t="s">
        <v>252</v>
      </c>
      <c r="H1696" s="114">
        <v>1380</v>
      </c>
      <c r="I1696" s="114">
        <v>5</v>
      </c>
      <c r="J1696" s="117" t="s">
        <v>1630</v>
      </c>
      <c r="K1696" s="116">
        <v>5</v>
      </c>
      <c r="L1696" s="114" t="s">
        <v>253</v>
      </c>
      <c r="M1696" s="114" t="str">
        <f>VLOOKUP($H1696,References_1!$C$2:$D$827,2,)</f>
        <v>GP3</v>
      </c>
      <c r="N1696" s="114">
        <f>VLOOKUP($H1696,References_2!$D$2:'References_2'!$AQ$186,39,)</f>
        <v>1.5</v>
      </c>
      <c r="O1696" s="114" t="str">
        <f>LEFT(L1696,2)</f>
        <v>µg</v>
      </c>
      <c r="P1696" s="132">
        <f>IF($O1696="mg",VLOOKUP($C1696,References_1!$H$2:$I$18,2,)*$K1696*0.0864,IF($O1696="µg",VLOOKUP($C1696,References_1!$H$2:$I$18,2,)*$K1696*86.4,""))</f>
        <v>9782.4240000000009</v>
      </c>
      <c r="Q1696" s="116" t="str">
        <f>IF($O1696="mg","kg/j",IF($O1696="µg","mg/j",""))</f>
        <v>mg/j</v>
      </c>
    </row>
    <row r="1697" spans="1:17" x14ac:dyDescent="0.2">
      <c r="A1697" s="114">
        <f>VLOOKUP($B1697,References_1!$F$2:$G$18,2,)</f>
        <v>4</v>
      </c>
      <c r="B1697" s="114">
        <v>6127935</v>
      </c>
      <c r="C1697" s="114">
        <f>VLOOKUP($B1697,References_1!$F$2:$H$18,3,)</f>
        <v>3</v>
      </c>
      <c r="D1697" s="115">
        <v>42142</v>
      </c>
      <c r="E1697" s="114" t="s">
        <v>1011</v>
      </c>
      <c r="F1697" s="114">
        <v>3</v>
      </c>
      <c r="G1697" s="114" t="s">
        <v>252</v>
      </c>
      <c r="H1697" s="114">
        <v>1380</v>
      </c>
      <c r="I1697" s="114">
        <v>5</v>
      </c>
      <c r="J1697" s="117" t="s">
        <v>1630</v>
      </c>
      <c r="K1697" s="116">
        <v>5</v>
      </c>
      <c r="L1697" s="114" t="s">
        <v>253</v>
      </c>
      <c r="M1697" s="114" t="str">
        <f>VLOOKUP($H1697,References_1!$C$2:$D$827,2,)</f>
        <v>GP3</v>
      </c>
      <c r="N1697" s="114">
        <f>VLOOKUP($H1697,References_2!$D$2:'References_2'!$AQ$186,39,)</f>
        <v>1.5</v>
      </c>
      <c r="O1697" s="114" t="str">
        <f>LEFT(L1697,2)</f>
        <v>µg</v>
      </c>
      <c r="P1697" s="132">
        <f>IF($O1697="mg",VLOOKUP($C1697,References_1!$H$2:$I$18,2,)*$K1697*0.0864,IF($O1697="µg",VLOOKUP($C1697,References_1!$H$2:$I$18,2,)*$K1697*86.4,""))</f>
        <v>1088.6400000000001</v>
      </c>
      <c r="Q1697" s="116" t="str">
        <f>IF($O1697="mg","kg/j",IF($O1697="µg","mg/j",""))</f>
        <v>mg/j</v>
      </c>
    </row>
    <row r="1698" spans="1:17" x14ac:dyDescent="0.2">
      <c r="A1698" s="114">
        <f>VLOOKUP($B1698,References_1!$F$2:$G$18,2,)</f>
        <v>5</v>
      </c>
      <c r="B1698" s="114" t="s">
        <v>989</v>
      </c>
      <c r="C1698" s="114">
        <f>VLOOKUP($B1698,References_1!$F$2:$H$18,3,)</f>
        <v>4</v>
      </c>
      <c r="D1698" s="115">
        <v>42142</v>
      </c>
      <c r="E1698" s="114" t="s">
        <v>990</v>
      </c>
      <c r="F1698" s="114">
        <v>3</v>
      </c>
      <c r="G1698" s="114" t="s">
        <v>252</v>
      </c>
      <c r="H1698" s="114">
        <v>1380</v>
      </c>
      <c r="I1698" s="114">
        <v>5</v>
      </c>
      <c r="J1698" s="117" t="s">
        <v>1630</v>
      </c>
      <c r="K1698" s="116">
        <v>5</v>
      </c>
      <c r="L1698" s="114" t="s">
        <v>253</v>
      </c>
      <c r="M1698" s="114" t="str">
        <f>VLOOKUP($H1698,References_1!$C$2:$D$827,2,)</f>
        <v>GP3</v>
      </c>
      <c r="N1698" s="114">
        <f>VLOOKUP($H1698,References_2!$D$2:'References_2'!$AQ$186,39,)</f>
        <v>1.5</v>
      </c>
      <c r="O1698" s="114" t="str">
        <f>LEFT(L1698,2)</f>
        <v>µg</v>
      </c>
      <c r="P1698" s="132">
        <f>IF($O1698="mg",VLOOKUP($C1698,References_1!$H$2:$I$18,2,)*$K1698*0.0864,IF($O1698="µg",VLOOKUP($C1698,References_1!$H$2:$I$18,2,)*$K1698*86.4,""))</f>
        <v>248.83199999999999</v>
      </c>
      <c r="Q1698" s="116" t="str">
        <f>IF($O1698="mg","kg/j",IF($O1698="µg","mg/j",""))</f>
        <v>mg/j</v>
      </c>
    </row>
    <row r="1699" spans="1:17" x14ac:dyDescent="0.2">
      <c r="A1699" s="114">
        <f>VLOOKUP($B1699,References_1!$F$2:$G$18,2,)</f>
        <v>6</v>
      </c>
      <c r="B1699" s="114">
        <v>6127945</v>
      </c>
      <c r="C1699" s="114">
        <f>VLOOKUP($B1699,References_1!$F$2:$H$18,3,)</f>
        <v>5</v>
      </c>
      <c r="D1699" s="115">
        <v>42142</v>
      </c>
      <c r="E1699" s="114" t="s">
        <v>995</v>
      </c>
      <c r="F1699" s="114">
        <v>3</v>
      </c>
      <c r="G1699" s="114" t="s">
        <v>252</v>
      </c>
      <c r="H1699" s="114">
        <v>1380</v>
      </c>
      <c r="I1699" s="114">
        <v>5</v>
      </c>
      <c r="J1699" s="117" t="s">
        <v>1630</v>
      </c>
      <c r="K1699" s="116">
        <v>5</v>
      </c>
      <c r="L1699" s="114" t="s">
        <v>253</v>
      </c>
      <c r="M1699" s="114" t="str">
        <f>VLOOKUP($H1699,References_1!$C$2:$D$827,2,)</f>
        <v>GP3</v>
      </c>
      <c r="N1699" s="114">
        <f>VLOOKUP($H1699,References_2!$D$2:'References_2'!$AQ$186,39,)</f>
        <v>1.5</v>
      </c>
      <c r="O1699" s="114" t="str">
        <f>LEFT(L1699,2)</f>
        <v>µg</v>
      </c>
      <c r="P1699" s="132">
        <f>IF($O1699="mg",VLOOKUP($C1699,References_1!$H$2:$I$18,2,)*$K1699*0.0864,IF($O1699="µg",VLOOKUP($C1699,References_1!$H$2:$I$18,2,)*$K1699*86.4,""))</f>
        <v>1812.3264000000001</v>
      </c>
      <c r="Q1699" s="116" t="str">
        <f>IF($O1699="mg","kg/j",IF($O1699="µg","mg/j",""))</f>
        <v>mg/j</v>
      </c>
    </row>
    <row r="1700" spans="1:17" x14ac:dyDescent="0.2">
      <c r="A1700" s="114">
        <f>VLOOKUP($B1700,References_1!$F$2:$G$18,2,)</f>
        <v>7</v>
      </c>
      <c r="B1700" s="114" t="s">
        <v>354</v>
      </c>
      <c r="C1700" s="114">
        <f>VLOOKUP($B1700,References_1!$F$2:$H$18,3,)</f>
        <v>6</v>
      </c>
      <c r="D1700" s="115">
        <v>42143</v>
      </c>
      <c r="E1700" s="114" t="s">
        <v>355</v>
      </c>
      <c r="F1700" s="114">
        <v>3</v>
      </c>
      <c r="G1700" s="114" t="s">
        <v>252</v>
      </c>
      <c r="H1700" s="114">
        <v>1380</v>
      </c>
      <c r="I1700" s="114">
        <v>5</v>
      </c>
      <c r="J1700" s="117" t="s">
        <v>1630</v>
      </c>
      <c r="K1700" s="116">
        <v>5</v>
      </c>
      <c r="L1700" s="114" t="s">
        <v>253</v>
      </c>
      <c r="M1700" s="114" t="str">
        <f>VLOOKUP($H1700,References_1!$C$2:$D$827,2,)</f>
        <v>GP3</v>
      </c>
      <c r="N1700" s="114">
        <f>VLOOKUP($H1700,References_2!$D$2:'References_2'!$AQ$186,39,)</f>
        <v>1.5</v>
      </c>
      <c r="O1700" s="114" t="str">
        <f>LEFT(L1700,2)</f>
        <v>µg</v>
      </c>
      <c r="P1700" s="132">
        <f>IF($O1700="mg",VLOOKUP($C1700,References_1!$H$2:$I$18,2,)*$K1700*0.0864,IF($O1700="µg",VLOOKUP($C1700,References_1!$H$2:$I$18,2,)*$K1700*86.4,""))</f>
        <v>43.2</v>
      </c>
      <c r="Q1700" s="116" t="str">
        <f>IF($O1700="mg","kg/j",IF($O1700="µg","mg/j",""))</f>
        <v>mg/j</v>
      </c>
    </row>
    <row r="1701" spans="1:17" x14ac:dyDescent="0.2">
      <c r="A1701" s="114">
        <f>VLOOKUP($B1701,References_1!$F$2:$G$18,2,)</f>
        <v>8</v>
      </c>
      <c r="B1701" s="114">
        <v>6127955</v>
      </c>
      <c r="C1701" s="114">
        <f>VLOOKUP($B1701,References_1!$F$2:$H$18,3,)</f>
        <v>7</v>
      </c>
      <c r="D1701" s="115">
        <v>42143</v>
      </c>
      <c r="E1701" s="114" t="s">
        <v>1026</v>
      </c>
      <c r="F1701" s="114">
        <v>3</v>
      </c>
      <c r="G1701" s="114" t="s">
        <v>252</v>
      </c>
      <c r="H1701" s="114">
        <v>1380</v>
      </c>
      <c r="I1701" s="114">
        <v>5</v>
      </c>
      <c r="J1701" s="117" t="s">
        <v>1630</v>
      </c>
      <c r="K1701" s="116">
        <v>5</v>
      </c>
      <c r="L1701" s="114" t="s">
        <v>253</v>
      </c>
      <c r="M1701" s="114" t="str">
        <f>VLOOKUP($H1701,References_1!$C$2:$D$827,2,)</f>
        <v>GP3</v>
      </c>
      <c r="N1701" s="114">
        <f>VLOOKUP($H1701,References_2!$D$2:'References_2'!$AQ$186,39,)</f>
        <v>1.5</v>
      </c>
      <c r="O1701" s="114" t="str">
        <f>LEFT(L1701,2)</f>
        <v>µg</v>
      </c>
      <c r="P1701" s="132">
        <f>IF($O1701="mg",VLOOKUP($C1701,References_1!$H$2:$I$18,2,)*$K1701*0.0864,IF($O1701="µg",VLOOKUP($C1701,References_1!$H$2:$I$18,2,)*$K1701*86.4,""))</f>
        <v>3757.8600000000006</v>
      </c>
      <c r="Q1701" s="116" t="str">
        <f>IF($O1701="mg","kg/j",IF($O1701="µg","mg/j",""))</f>
        <v>mg/j</v>
      </c>
    </row>
    <row r="1702" spans="1:17" x14ac:dyDescent="0.2">
      <c r="A1702" s="114">
        <f>VLOOKUP($B1702,References_1!$F$2:$G$18,2,)</f>
        <v>9</v>
      </c>
      <c r="B1702" s="114" t="s">
        <v>1021</v>
      </c>
      <c r="C1702" s="114">
        <f>VLOOKUP($B1702,References_1!$F$2:$H$18,3,)</f>
        <v>8</v>
      </c>
      <c r="D1702" s="115">
        <v>42143</v>
      </c>
      <c r="E1702" s="114" t="s">
        <v>387</v>
      </c>
      <c r="F1702" s="114">
        <v>3</v>
      </c>
      <c r="G1702" s="114" t="s">
        <v>252</v>
      </c>
      <c r="H1702" s="114">
        <v>1380</v>
      </c>
      <c r="I1702" s="114">
        <v>5</v>
      </c>
      <c r="J1702" s="117" t="s">
        <v>1630</v>
      </c>
      <c r="K1702" s="116">
        <v>5</v>
      </c>
      <c r="L1702" s="114" t="s">
        <v>253</v>
      </c>
      <c r="M1702" s="114" t="str">
        <f>VLOOKUP($H1702,References_1!$C$2:$D$827,2,)</f>
        <v>GP3</v>
      </c>
      <c r="N1702" s="114">
        <f>VLOOKUP($H1702,References_2!$D$2:'References_2'!$AQ$186,39,)</f>
        <v>1.5</v>
      </c>
      <c r="O1702" s="114" t="str">
        <f>LEFT(L1702,2)</f>
        <v>µg</v>
      </c>
      <c r="P1702" s="132">
        <f>IF($O1702="mg",VLOOKUP($C1702,References_1!$H$2:$I$18,2,)*$K1702*0.0864,IF($O1702="µg",VLOOKUP($C1702,References_1!$H$2:$I$18,2,)*$K1702*86.4,""))</f>
        <v>1437.6960000000001</v>
      </c>
      <c r="Q1702" s="116" t="str">
        <f>IF($O1702="mg","kg/j",IF($O1702="µg","mg/j",""))</f>
        <v>mg/j</v>
      </c>
    </row>
    <row r="1703" spans="1:17" x14ac:dyDescent="0.2">
      <c r="A1703" s="114">
        <f>VLOOKUP($B1703,References_1!$F$2:$G$18,2,)</f>
        <v>10</v>
      </c>
      <c r="B1703" s="114">
        <v>6127965</v>
      </c>
      <c r="C1703" s="114">
        <f>VLOOKUP($B1703,References_1!$F$2:$H$18,3,)</f>
        <v>9</v>
      </c>
      <c r="D1703" s="115">
        <v>42143</v>
      </c>
      <c r="E1703" s="114" t="s">
        <v>374</v>
      </c>
      <c r="F1703" s="114">
        <v>3</v>
      </c>
      <c r="G1703" s="114" t="s">
        <v>252</v>
      </c>
      <c r="H1703" s="114">
        <v>1380</v>
      </c>
      <c r="I1703" s="114">
        <v>5</v>
      </c>
      <c r="J1703" s="117" t="s">
        <v>1630</v>
      </c>
      <c r="K1703" s="116">
        <v>5</v>
      </c>
      <c r="L1703" s="114" t="s">
        <v>253</v>
      </c>
      <c r="M1703" s="114" t="str">
        <f>VLOOKUP($H1703,References_1!$C$2:$D$827,2,)</f>
        <v>GP3</v>
      </c>
      <c r="N1703" s="114">
        <f>VLOOKUP($H1703,References_2!$D$2:'References_2'!$AQ$186,39,)</f>
        <v>1.5</v>
      </c>
      <c r="O1703" s="114" t="str">
        <f>LEFT(L1703,2)</f>
        <v>µg</v>
      </c>
      <c r="P1703" s="132">
        <f>IF($O1703="mg",VLOOKUP($C1703,References_1!$H$2:$I$18,2,)*$K1703*0.0864,IF($O1703="µg",VLOOKUP($C1703,References_1!$H$2:$I$18,2,)*$K1703*86.4,""))</f>
        <v>46815.408000000003</v>
      </c>
      <c r="Q1703" s="116" t="str">
        <f>IF($O1703="mg","kg/j",IF($O1703="µg","mg/j",""))</f>
        <v>mg/j</v>
      </c>
    </row>
    <row r="1704" spans="1:17" x14ac:dyDescent="0.2">
      <c r="A1704" s="114">
        <f>VLOOKUP($B1704,References_1!$F$2:$G$18,2,)</f>
        <v>13</v>
      </c>
      <c r="B1704" s="114" t="s">
        <v>367</v>
      </c>
      <c r="C1704" s="114">
        <f>VLOOKUP($B1704,References_1!$F$2:$H$18,3,)</f>
        <v>10</v>
      </c>
      <c r="D1704" s="115">
        <v>42143</v>
      </c>
      <c r="E1704" s="114" t="s">
        <v>368</v>
      </c>
      <c r="F1704" s="114">
        <v>3</v>
      </c>
      <c r="G1704" s="114" t="s">
        <v>252</v>
      </c>
      <c r="H1704" s="114">
        <v>1380</v>
      </c>
      <c r="I1704" s="114">
        <v>5</v>
      </c>
      <c r="J1704" s="117" t="s">
        <v>1630</v>
      </c>
      <c r="K1704" s="116">
        <v>5</v>
      </c>
      <c r="L1704" s="114" t="s">
        <v>253</v>
      </c>
      <c r="M1704" s="114" t="str">
        <f>VLOOKUP($H1704,References_1!$C$2:$D$827,2,)</f>
        <v>GP3</v>
      </c>
      <c r="N1704" s="114">
        <f>VLOOKUP($H1704,References_2!$D$2:'References_2'!$AQ$186,39,)</f>
        <v>1.5</v>
      </c>
      <c r="O1704" s="114" t="str">
        <f>LEFT(L1704,2)</f>
        <v>µg</v>
      </c>
      <c r="P1704" s="132">
        <f>IF($O1704="mg",VLOOKUP($C1704,References_1!$H$2:$I$18,2,)*$K1704*0.0864,IF($O1704="µg",VLOOKUP($C1704,References_1!$H$2:$I$18,2,)*$K1704*86.4,""))</f>
        <v>5391.3600000000006</v>
      </c>
      <c r="Q1704" s="116" t="str">
        <f>IF($O1704="mg","kg/j",IF($O1704="µg","mg/j",""))</f>
        <v>mg/j</v>
      </c>
    </row>
    <row r="1705" spans="1:17" x14ac:dyDescent="0.2">
      <c r="A1705" s="114">
        <f>VLOOKUP($B1705,References_1!$F$2:$G$18,2,)</f>
        <v>14</v>
      </c>
      <c r="B1705" s="114">
        <v>6127985</v>
      </c>
      <c r="C1705" s="114">
        <f>VLOOKUP($B1705,References_1!$F$2:$H$18,3,)</f>
        <v>11</v>
      </c>
      <c r="D1705" s="115">
        <v>42143</v>
      </c>
      <c r="E1705" s="114" t="s">
        <v>1003</v>
      </c>
      <c r="F1705" s="114">
        <v>3</v>
      </c>
      <c r="G1705" s="114" t="s">
        <v>252</v>
      </c>
      <c r="H1705" s="114">
        <v>1380</v>
      </c>
      <c r="I1705" s="114">
        <v>5</v>
      </c>
      <c r="J1705" s="117" t="s">
        <v>1630</v>
      </c>
      <c r="K1705" s="116">
        <v>5</v>
      </c>
      <c r="L1705" s="114" t="s">
        <v>253</v>
      </c>
      <c r="M1705" s="114" t="str">
        <f>VLOOKUP($H1705,References_1!$C$2:$D$827,2,)</f>
        <v>GP3</v>
      </c>
      <c r="N1705" s="114">
        <f>VLOOKUP($H1705,References_2!$D$2:'References_2'!$AQ$186,39,)</f>
        <v>1.5</v>
      </c>
      <c r="O1705" s="114" t="str">
        <f>LEFT(L1705,2)</f>
        <v>µg</v>
      </c>
      <c r="P1705" s="132">
        <f>IF($O1705="mg",VLOOKUP($C1705,References_1!$H$2:$I$18,2,)*$K1705*0.0864,IF($O1705="µg",VLOOKUP($C1705,References_1!$H$2:$I$18,2,)*$K1705*86.4,""))</f>
        <v>88916.659200000024</v>
      </c>
      <c r="Q1705" s="116" t="str">
        <f>IF($O1705="mg","kg/j",IF($O1705="µg","mg/j",""))</f>
        <v>mg/j</v>
      </c>
    </row>
    <row r="1706" spans="1:17" x14ac:dyDescent="0.2">
      <c r="A1706" s="114">
        <f>VLOOKUP($B1706,References_1!$F$2:$G$18,2,)</f>
        <v>2</v>
      </c>
      <c r="B1706" s="114">
        <v>6127915</v>
      </c>
      <c r="C1706" s="114">
        <f>VLOOKUP($B1706,References_1!$F$2:$H$18,3,)</f>
        <v>12</v>
      </c>
      <c r="D1706" s="115">
        <v>42143</v>
      </c>
      <c r="E1706" s="114" t="s">
        <v>1007</v>
      </c>
      <c r="F1706" s="114">
        <v>3</v>
      </c>
      <c r="G1706" s="114" t="s">
        <v>252</v>
      </c>
      <c r="H1706" s="114">
        <v>1380</v>
      </c>
      <c r="I1706" s="114">
        <v>5</v>
      </c>
      <c r="J1706" s="117" t="s">
        <v>1630</v>
      </c>
      <c r="K1706" s="116">
        <v>5</v>
      </c>
      <c r="L1706" s="114" t="s">
        <v>253</v>
      </c>
      <c r="M1706" s="114" t="str">
        <f>VLOOKUP($H1706,References_1!$C$2:$D$827,2,)</f>
        <v>GP3</v>
      </c>
      <c r="N1706" s="114">
        <f>VLOOKUP($H1706,References_2!$D$2:'References_2'!$AQ$186,39,)</f>
        <v>1.5</v>
      </c>
      <c r="O1706" s="114" t="str">
        <f>LEFT(L1706,2)</f>
        <v>µg</v>
      </c>
      <c r="P1706" s="132">
        <f>IF($O1706="mg",VLOOKUP($C1706,References_1!$H$2:$I$18,2,)*$K1706*0.0864,IF($O1706="µg",VLOOKUP($C1706,References_1!$H$2:$I$18,2,)*$K1706*86.4,""))</f>
        <v>824.25599999999997</v>
      </c>
      <c r="Q1706" s="116" t="str">
        <f>IF($O1706="mg","kg/j",IF($O1706="µg","mg/j",""))</f>
        <v>mg/j</v>
      </c>
    </row>
    <row r="1707" spans="1:17" x14ac:dyDescent="0.2">
      <c r="A1707" s="114">
        <f>VLOOKUP($B1707,References_1!$F$2:$G$18,2,)</f>
        <v>11</v>
      </c>
      <c r="B1707" s="114" t="s">
        <v>1032</v>
      </c>
      <c r="C1707" s="114">
        <f>VLOOKUP($B1707,References_1!$F$2:$H$18,3,)</f>
        <v>13</v>
      </c>
      <c r="D1707" s="115">
        <v>42143</v>
      </c>
      <c r="E1707" s="114" t="s">
        <v>1033</v>
      </c>
      <c r="F1707" s="114">
        <v>3</v>
      </c>
      <c r="G1707" s="114" t="s">
        <v>252</v>
      </c>
      <c r="H1707" s="114">
        <v>1380</v>
      </c>
      <c r="I1707" s="114">
        <v>5</v>
      </c>
      <c r="J1707" s="117" t="s">
        <v>1630</v>
      </c>
      <c r="K1707" s="116">
        <v>5</v>
      </c>
      <c r="L1707" s="114" t="s">
        <v>253</v>
      </c>
      <c r="M1707" s="114" t="str">
        <f>VLOOKUP($H1707,References_1!$C$2:$D$827,2,)</f>
        <v>GP3</v>
      </c>
      <c r="N1707" s="114">
        <f>VLOOKUP($H1707,References_2!$D$2:'References_2'!$AQ$186,39,)</f>
        <v>1.5</v>
      </c>
      <c r="O1707" s="114" t="str">
        <f>LEFT(L1707,2)</f>
        <v>µg</v>
      </c>
      <c r="P1707" s="132">
        <f>IF($O1707="mg",VLOOKUP($C1707,References_1!$H$2:$I$18,2,)*$K1707*0.0864,IF($O1707="µg",VLOOKUP($C1707,References_1!$H$2:$I$18,2,)*$K1707*86.4,""))</f>
        <v>18600.191999999999</v>
      </c>
      <c r="Q1707" s="116" t="str">
        <f>IF($O1707="mg","kg/j",IF($O1707="µg","mg/j",""))</f>
        <v>mg/j</v>
      </c>
    </row>
    <row r="1708" spans="1:17" x14ac:dyDescent="0.2">
      <c r="A1708" s="114">
        <f>VLOOKUP($B1708,References_1!$F$2:$G$18,2,)</f>
        <v>12</v>
      </c>
      <c r="B1708" s="114">
        <v>6127975</v>
      </c>
      <c r="C1708" s="114">
        <f>VLOOKUP($B1708,References_1!$F$2:$H$18,3,)</f>
        <v>14</v>
      </c>
      <c r="D1708" s="115">
        <v>42143</v>
      </c>
      <c r="E1708" s="114" t="s">
        <v>995</v>
      </c>
      <c r="F1708" s="114">
        <v>3</v>
      </c>
      <c r="G1708" s="114" t="s">
        <v>252</v>
      </c>
      <c r="H1708" s="114">
        <v>1380</v>
      </c>
      <c r="I1708" s="114">
        <v>5</v>
      </c>
      <c r="J1708" s="117" t="s">
        <v>1630</v>
      </c>
      <c r="K1708" s="116">
        <v>5</v>
      </c>
      <c r="L1708" s="114" t="s">
        <v>253</v>
      </c>
      <c r="M1708" s="114" t="str">
        <f>VLOOKUP($H1708,References_1!$C$2:$D$827,2,)</f>
        <v>GP3</v>
      </c>
      <c r="N1708" s="114">
        <f>VLOOKUP($H1708,References_2!$D$2:'References_2'!$AQ$186,39,)</f>
        <v>1.5</v>
      </c>
      <c r="O1708" s="114" t="str">
        <f>LEFT(L1708,2)</f>
        <v>µg</v>
      </c>
      <c r="P1708" s="132">
        <f>IF($O1708="mg",VLOOKUP($C1708,References_1!$H$2:$I$18,2,)*$K1708*0.0864,IF($O1708="µg",VLOOKUP($C1708,References_1!$H$2:$I$18,2,)*$K1708*86.4,""))</f>
        <v>47745.590400000001</v>
      </c>
      <c r="Q1708" s="116" t="str">
        <f>IF($O1708="mg","kg/j",IF($O1708="µg","mg/j",""))</f>
        <v>mg/j</v>
      </c>
    </row>
    <row r="1709" spans="1:17" x14ac:dyDescent="0.2">
      <c r="A1709" s="114">
        <f>VLOOKUP($B1709,References_1!$F$2:$G$18,2,)</f>
        <v>15</v>
      </c>
      <c r="B1709" s="114">
        <v>6127900</v>
      </c>
      <c r="C1709" s="114">
        <f>VLOOKUP($B1709,References_1!$F$2:$H$18,3,)</f>
        <v>15</v>
      </c>
      <c r="D1709" s="115">
        <v>42144</v>
      </c>
      <c r="E1709" s="114" t="s">
        <v>119</v>
      </c>
      <c r="F1709" s="114">
        <v>3</v>
      </c>
      <c r="G1709" s="114" t="s">
        <v>252</v>
      </c>
      <c r="H1709" s="114">
        <v>1380</v>
      </c>
      <c r="I1709" s="114">
        <v>5</v>
      </c>
      <c r="J1709" s="117" t="s">
        <v>1630</v>
      </c>
      <c r="K1709" s="116">
        <v>5</v>
      </c>
      <c r="L1709" s="114" t="s">
        <v>253</v>
      </c>
      <c r="M1709" s="114" t="str">
        <f>VLOOKUP($H1709,References_1!$C$2:$D$827,2,)</f>
        <v>GP3</v>
      </c>
      <c r="N1709" s="114">
        <f>VLOOKUP($H1709,References_2!$D$2:'References_2'!$AQ$186,39,)</f>
        <v>1.5</v>
      </c>
      <c r="O1709" s="114" t="str">
        <f>LEFT(L1709,2)</f>
        <v>µg</v>
      </c>
      <c r="P1709" s="132">
        <f>IF($O1709="mg",VLOOKUP($C1709,References_1!$H$2:$I$18,2,)*$K1709*0.0864,IF($O1709="µg",VLOOKUP($C1709,References_1!$H$2:$I$18,2,)*$K1709*86.4,""))</f>
        <v>44573.760000000024</v>
      </c>
      <c r="Q1709" s="116" t="str">
        <f>IF($O1709="mg","kg/j",IF($O1709="µg","mg/j",""))</f>
        <v>mg/j</v>
      </c>
    </row>
    <row r="1710" spans="1:17" x14ac:dyDescent="0.2">
      <c r="A1710" s="114">
        <f>VLOOKUP($B1710,References_1!$F$2:$G$18,2,)</f>
        <v>16</v>
      </c>
      <c r="B1710" s="114" t="s">
        <v>380</v>
      </c>
      <c r="C1710" s="114">
        <f>VLOOKUP($B1710,References_1!$F$2:$H$18,3,)</f>
        <v>16</v>
      </c>
      <c r="D1710" s="115">
        <v>42144</v>
      </c>
      <c r="E1710" s="114" t="s">
        <v>381</v>
      </c>
      <c r="F1710" s="114">
        <v>3</v>
      </c>
      <c r="G1710" s="114" t="s">
        <v>252</v>
      </c>
      <c r="H1710" s="114">
        <v>1380</v>
      </c>
      <c r="I1710" s="114">
        <v>5</v>
      </c>
      <c r="J1710" s="117" t="s">
        <v>1630</v>
      </c>
      <c r="K1710" s="116">
        <v>5</v>
      </c>
      <c r="L1710" s="114" t="s">
        <v>253</v>
      </c>
      <c r="M1710" s="114" t="str">
        <f>VLOOKUP($H1710,References_1!$C$2:$D$827,2,)</f>
        <v>GP3</v>
      </c>
      <c r="N1710" s="114">
        <f>VLOOKUP($H1710,References_2!$D$2:'References_2'!$AQ$186,39,)</f>
        <v>1.5</v>
      </c>
      <c r="O1710" s="114" t="str">
        <f>LEFT(L1710,2)</f>
        <v>µg</v>
      </c>
      <c r="P1710" s="132">
        <f>IF($O1710="mg",VLOOKUP($C1710,References_1!$H$2:$I$18,2,)*$K1710*0.0864,IF($O1710="µg",VLOOKUP($C1710,References_1!$H$2:$I$18,2,)*$K1710*86.4,""))</f>
        <v>3706.56</v>
      </c>
      <c r="Q1710" s="116" t="str">
        <f>IF($O1710="mg","kg/j",IF($O1710="µg","mg/j",""))</f>
        <v>mg/j</v>
      </c>
    </row>
    <row r="1711" spans="1:17" x14ac:dyDescent="0.2">
      <c r="A1711" s="114">
        <f>VLOOKUP($B1711,References_1!$F$2:$G$18,2,)</f>
        <v>17</v>
      </c>
      <c r="B1711" s="114">
        <v>6127980</v>
      </c>
      <c r="C1711" s="114">
        <f>VLOOKUP($B1711,References_1!$F$2:$H$18,3,)</f>
        <v>17</v>
      </c>
      <c r="D1711" s="115">
        <v>42144</v>
      </c>
      <c r="E1711" s="114" t="s">
        <v>387</v>
      </c>
      <c r="F1711" s="114">
        <v>3</v>
      </c>
      <c r="G1711" s="114" t="s">
        <v>252</v>
      </c>
      <c r="H1711" s="114">
        <v>1380</v>
      </c>
      <c r="I1711" s="114">
        <v>5</v>
      </c>
      <c r="J1711" s="117" t="s">
        <v>1630</v>
      </c>
      <c r="K1711" s="116">
        <v>5</v>
      </c>
      <c r="L1711" s="114" t="s">
        <v>253</v>
      </c>
      <c r="M1711" s="114" t="str">
        <f>VLOOKUP($H1711,References_1!$C$2:$D$827,2,)</f>
        <v>GP3</v>
      </c>
      <c r="N1711" s="114">
        <f>VLOOKUP($H1711,References_2!$D$2:'References_2'!$AQ$186,39,)</f>
        <v>1.5</v>
      </c>
      <c r="O1711" s="114" t="str">
        <f>LEFT(L1711,2)</f>
        <v>µg</v>
      </c>
      <c r="P1711" s="132">
        <f>IF($O1711="mg",VLOOKUP($C1711,References_1!$H$2:$I$18,2,)*$K1711*0.0864,IF($O1711="µg",VLOOKUP($C1711,References_1!$H$2:$I$18,2,)*$K1711*86.4,""))</f>
        <v>62055.612000000001</v>
      </c>
      <c r="Q1711" s="116" t="str">
        <f>IF($O1711="mg","kg/j",IF($O1711="µg","mg/j",""))</f>
        <v>mg/j</v>
      </c>
    </row>
    <row r="1712" spans="1:17" x14ac:dyDescent="0.2">
      <c r="A1712" s="114">
        <f>VLOOKUP($B1712,References_1!$F$2:$G$18,2,)</f>
        <v>4</v>
      </c>
      <c r="B1712" s="114">
        <v>6127935</v>
      </c>
      <c r="C1712" s="114">
        <f>VLOOKUP($B1712,References_1!$F$2:$H$18,3,)</f>
        <v>3</v>
      </c>
      <c r="D1712" s="115">
        <v>42142</v>
      </c>
      <c r="E1712" s="114" t="s">
        <v>1011</v>
      </c>
      <c r="F1712" s="114">
        <v>23</v>
      </c>
      <c r="G1712" s="114" t="s">
        <v>613</v>
      </c>
      <c r="H1712" s="114">
        <v>5529</v>
      </c>
      <c r="I1712" s="114">
        <v>0.02</v>
      </c>
      <c r="J1712" s="117" t="s">
        <v>1630</v>
      </c>
      <c r="K1712" s="116">
        <v>0.02</v>
      </c>
      <c r="L1712" s="114" t="s">
        <v>130</v>
      </c>
      <c r="M1712" s="114" t="str">
        <f>VLOOKUP($H1712,References_1!$C$2:$D$827,2,)</f>
        <v>GP4</v>
      </c>
      <c r="N1712" s="114" t="e">
        <f>VLOOKUP($H1712,References_2!$D$2:'References_2'!$AQ$186,39,)</f>
        <v>#N/A</v>
      </c>
      <c r="O1712" s="114" t="str">
        <f>LEFT(L1712,2)</f>
        <v>µg</v>
      </c>
      <c r="P1712" s="132">
        <f>IF($O1712="mg",VLOOKUP($C1712,References_1!$H$2:$I$18,2,)*$K1712*0.0864,IF($O1712="µg",VLOOKUP($C1712,References_1!$H$2:$I$18,2,)*$K1712*86.4,""))</f>
        <v>4.3545600000000002</v>
      </c>
      <c r="Q1712" s="116" t="str">
        <f>IF($O1712="mg","kg/j",IF($O1712="µg","mg/j",""))</f>
        <v>mg/j</v>
      </c>
    </row>
    <row r="1713" spans="1:17" x14ac:dyDescent="0.2">
      <c r="A1713" s="114">
        <f>VLOOKUP($B1713,References_1!$F$2:$G$18,2,)</f>
        <v>14</v>
      </c>
      <c r="B1713" s="114">
        <v>6127985</v>
      </c>
      <c r="C1713" s="114">
        <f>VLOOKUP($B1713,References_1!$F$2:$H$18,3,)</f>
        <v>11</v>
      </c>
      <c r="D1713" s="115">
        <v>42143</v>
      </c>
      <c r="E1713" s="114" t="s">
        <v>1003</v>
      </c>
      <c r="F1713" s="114">
        <v>23</v>
      </c>
      <c r="G1713" s="114" t="s">
        <v>613</v>
      </c>
      <c r="H1713" s="114">
        <v>5529</v>
      </c>
      <c r="I1713" s="114">
        <v>0.02</v>
      </c>
      <c r="J1713" s="117" t="s">
        <v>1630</v>
      </c>
      <c r="K1713" s="116">
        <v>0.02</v>
      </c>
      <c r="L1713" s="114" t="s">
        <v>130</v>
      </c>
      <c r="M1713" s="114" t="str">
        <f>VLOOKUP($H1713,References_1!$C$2:$D$827,2,)</f>
        <v>GP4</v>
      </c>
      <c r="N1713" s="114" t="e">
        <f>VLOOKUP($H1713,References_2!$D$2:'References_2'!$AQ$186,39,)</f>
        <v>#N/A</v>
      </c>
      <c r="O1713" s="114" t="str">
        <f>LEFT(L1713,2)</f>
        <v>µg</v>
      </c>
      <c r="P1713" s="132">
        <f>IF($O1713="mg",VLOOKUP($C1713,References_1!$H$2:$I$18,2,)*$K1713*0.0864,IF($O1713="µg",VLOOKUP($C1713,References_1!$H$2:$I$18,2,)*$K1713*86.4,""))</f>
        <v>355.66663680000005</v>
      </c>
      <c r="Q1713" s="116" t="str">
        <f>IF($O1713="mg","kg/j",IF($O1713="µg","mg/j",""))</f>
        <v>mg/j</v>
      </c>
    </row>
    <row r="1714" spans="1:17" x14ac:dyDescent="0.2">
      <c r="A1714" s="114">
        <f>VLOOKUP($B1714,References_1!$F$2:$G$18,2,)</f>
        <v>12</v>
      </c>
      <c r="B1714" s="114">
        <v>6127975</v>
      </c>
      <c r="C1714" s="114">
        <f>VLOOKUP($B1714,References_1!$F$2:$H$18,3,)</f>
        <v>14</v>
      </c>
      <c r="D1714" s="115">
        <v>42143</v>
      </c>
      <c r="E1714" s="114" t="s">
        <v>995</v>
      </c>
      <c r="F1714" s="114">
        <v>23</v>
      </c>
      <c r="G1714" s="114" t="s">
        <v>613</v>
      </c>
      <c r="H1714" s="114">
        <v>5529</v>
      </c>
      <c r="I1714" s="114">
        <v>0.02</v>
      </c>
      <c r="J1714" s="117" t="s">
        <v>1630</v>
      </c>
      <c r="K1714" s="116">
        <v>0.02</v>
      </c>
      <c r="L1714" s="114" t="s">
        <v>130</v>
      </c>
      <c r="M1714" s="114" t="str">
        <f>VLOOKUP($H1714,References_1!$C$2:$D$827,2,)</f>
        <v>GP4</v>
      </c>
      <c r="N1714" s="114" t="e">
        <f>VLOOKUP($H1714,References_2!$D$2:'References_2'!$AQ$186,39,)</f>
        <v>#N/A</v>
      </c>
      <c r="O1714" s="114" t="str">
        <f>LEFT(L1714,2)</f>
        <v>µg</v>
      </c>
      <c r="P1714" s="132">
        <f>IF($O1714="mg",VLOOKUP($C1714,References_1!$H$2:$I$18,2,)*$K1714*0.0864,IF($O1714="µg",VLOOKUP($C1714,References_1!$H$2:$I$18,2,)*$K1714*86.4,""))</f>
        <v>190.98236159999999</v>
      </c>
      <c r="Q1714" s="116" t="str">
        <f>IF($O1714="mg","kg/j",IF($O1714="µg","mg/j",""))</f>
        <v>mg/j</v>
      </c>
    </row>
    <row r="1715" spans="1:17" x14ac:dyDescent="0.2">
      <c r="A1715" s="114">
        <f>VLOOKUP($B1715,References_1!$F$2:$G$18,2,)</f>
        <v>17</v>
      </c>
      <c r="B1715" s="114">
        <v>6127980</v>
      </c>
      <c r="C1715" s="114">
        <f>VLOOKUP($B1715,References_1!$F$2:$H$18,3,)</f>
        <v>17</v>
      </c>
      <c r="D1715" s="115">
        <v>42144</v>
      </c>
      <c r="E1715" s="114" t="s">
        <v>387</v>
      </c>
      <c r="F1715" s="114">
        <v>23</v>
      </c>
      <c r="G1715" s="114" t="s">
        <v>613</v>
      </c>
      <c r="H1715" s="114">
        <v>5529</v>
      </c>
      <c r="I1715" s="114">
        <v>0.02</v>
      </c>
      <c r="J1715" s="117" t="s">
        <v>1630</v>
      </c>
      <c r="K1715" s="116">
        <v>0.02</v>
      </c>
      <c r="L1715" s="114" t="s">
        <v>130</v>
      </c>
      <c r="M1715" s="114" t="str">
        <f>VLOOKUP($H1715,References_1!$C$2:$D$827,2,)</f>
        <v>GP4</v>
      </c>
      <c r="N1715" s="114" t="e">
        <f>VLOOKUP($H1715,References_2!$D$2:'References_2'!$AQ$186,39,)</f>
        <v>#N/A</v>
      </c>
      <c r="O1715" s="114" t="str">
        <f>LEFT(L1715,2)</f>
        <v>µg</v>
      </c>
      <c r="P1715" s="132">
        <f>IF($O1715="mg",VLOOKUP($C1715,References_1!$H$2:$I$18,2,)*$K1715*0.0864,IF($O1715="µg",VLOOKUP($C1715,References_1!$H$2:$I$18,2,)*$K1715*86.4,""))</f>
        <v>248.22244799999999</v>
      </c>
      <c r="Q1715" s="116" t="str">
        <f>IF($O1715="mg","kg/j",IF($O1715="µg","mg/j",""))</f>
        <v>mg/j</v>
      </c>
    </row>
    <row r="1716" spans="1:17" x14ac:dyDescent="0.2">
      <c r="A1716" s="114">
        <f>VLOOKUP($B1716,References_1!$F$2:$G$18,2,)</f>
        <v>4</v>
      </c>
      <c r="B1716" s="114">
        <v>6127935</v>
      </c>
      <c r="C1716" s="114">
        <f>VLOOKUP($B1716,References_1!$F$2:$H$18,3,)</f>
        <v>3</v>
      </c>
      <c r="D1716" s="115">
        <v>42142</v>
      </c>
      <c r="E1716" s="114" t="s">
        <v>1011</v>
      </c>
      <c r="F1716" s="114">
        <v>23</v>
      </c>
      <c r="G1716" s="114" t="s">
        <v>614</v>
      </c>
      <c r="H1716" s="114">
        <v>2093</v>
      </c>
      <c r="I1716" s="114">
        <v>0.05</v>
      </c>
      <c r="J1716" s="117" t="s">
        <v>1630</v>
      </c>
      <c r="K1716" s="116">
        <v>0.05</v>
      </c>
      <c r="L1716" s="114" t="s">
        <v>130</v>
      </c>
      <c r="M1716" s="114" t="str">
        <f>VLOOKUP($H1716,References_1!$C$2:$D$827,2,)</f>
        <v>GP4</v>
      </c>
      <c r="N1716" s="114" t="e">
        <f>VLOOKUP($H1716,References_2!$D$2:'References_2'!$AQ$186,39,)</f>
        <v>#N/A</v>
      </c>
      <c r="O1716" s="114" t="str">
        <f>LEFT(L1716,2)</f>
        <v>µg</v>
      </c>
      <c r="P1716" s="132">
        <f>IF($O1716="mg",VLOOKUP($C1716,References_1!$H$2:$I$18,2,)*$K1716*0.0864,IF($O1716="µg",VLOOKUP($C1716,References_1!$H$2:$I$18,2,)*$K1716*86.4,""))</f>
        <v>10.8864</v>
      </c>
      <c r="Q1716" s="116" t="str">
        <f>IF($O1716="mg","kg/j",IF($O1716="µg","mg/j",""))</f>
        <v>mg/j</v>
      </c>
    </row>
    <row r="1717" spans="1:17" x14ac:dyDescent="0.2">
      <c r="A1717" s="114">
        <f>VLOOKUP($B1717,References_1!$F$2:$G$18,2,)</f>
        <v>14</v>
      </c>
      <c r="B1717" s="114">
        <v>6127985</v>
      </c>
      <c r="C1717" s="114">
        <f>VLOOKUP($B1717,References_1!$F$2:$H$18,3,)</f>
        <v>11</v>
      </c>
      <c r="D1717" s="115">
        <v>42143</v>
      </c>
      <c r="E1717" s="114" t="s">
        <v>1003</v>
      </c>
      <c r="F1717" s="114">
        <v>23</v>
      </c>
      <c r="G1717" s="114" t="s">
        <v>614</v>
      </c>
      <c r="H1717" s="114">
        <v>2093</v>
      </c>
      <c r="I1717" s="114">
        <v>0.05</v>
      </c>
      <c r="J1717" s="117" t="s">
        <v>1630</v>
      </c>
      <c r="K1717" s="116">
        <v>0.05</v>
      </c>
      <c r="L1717" s="114" t="s">
        <v>130</v>
      </c>
      <c r="M1717" s="114" t="str">
        <f>VLOOKUP($H1717,References_1!$C$2:$D$827,2,)</f>
        <v>GP4</v>
      </c>
      <c r="N1717" s="114" t="e">
        <f>VLOOKUP($H1717,References_2!$D$2:'References_2'!$AQ$186,39,)</f>
        <v>#N/A</v>
      </c>
      <c r="O1717" s="114" t="str">
        <f>LEFT(L1717,2)</f>
        <v>µg</v>
      </c>
      <c r="P1717" s="132">
        <f>IF($O1717="mg",VLOOKUP($C1717,References_1!$H$2:$I$18,2,)*$K1717*0.0864,IF($O1717="µg",VLOOKUP($C1717,References_1!$H$2:$I$18,2,)*$K1717*86.4,""))</f>
        <v>889.16659200000015</v>
      </c>
      <c r="Q1717" s="116" t="str">
        <f>IF($O1717="mg","kg/j",IF($O1717="µg","mg/j",""))</f>
        <v>mg/j</v>
      </c>
    </row>
    <row r="1718" spans="1:17" x14ac:dyDescent="0.2">
      <c r="A1718" s="114">
        <f>VLOOKUP($B1718,References_1!$F$2:$G$18,2,)</f>
        <v>12</v>
      </c>
      <c r="B1718" s="114">
        <v>6127975</v>
      </c>
      <c r="C1718" s="114">
        <f>VLOOKUP($B1718,References_1!$F$2:$H$18,3,)</f>
        <v>14</v>
      </c>
      <c r="D1718" s="115">
        <v>42143</v>
      </c>
      <c r="E1718" s="114" t="s">
        <v>995</v>
      </c>
      <c r="F1718" s="114">
        <v>23</v>
      </c>
      <c r="G1718" s="114" t="s">
        <v>614</v>
      </c>
      <c r="H1718" s="114">
        <v>2093</v>
      </c>
      <c r="I1718" s="114">
        <v>0.05</v>
      </c>
      <c r="J1718" s="117" t="s">
        <v>1630</v>
      </c>
      <c r="K1718" s="116">
        <v>0.05</v>
      </c>
      <c r="L1718" s="114" t="s">
        <v>130</v>
      </c>
      <c r="M1718" s="114" t="str">
        <f>VLOOKUP($H1718,References_1!$C$2:$D$827,2,)</f>
        <v>GP4</v>
      </c>
      <c r="N1718" s="114" t="e">
        <f>VLOOKUP($H1718,References_2!$D$2:'References_2'!$AQ$186,39,)</f>
        <v>#N/A</v>
      </c>
      <c r="O1718" s="114" t="str">
        <f>LEFT(L1718,2)</f>
        <v>µg</v>
      </c>
      <c r="P1718" s="132">
        <f>IF($O1718="mg",VLOOKUP($C1718,References_1!$H$2:$I$18,2,)*$K1718*0.0864,IF($O1718="µg",VLOOKUP($C1718,References_1!$H$2:$I$18,2,)*$K1718*86.4,""))</f>
        <v>477.45590400000003</v>
      </c>
      <c r="Q1718" s="116" t="str">
        <f>IF($O1718="mg","kg/j",IF($O1718="µg","mg/j",""))</f>
        <v>mg/j</v>
      </c>
    </row>
    <row r="1719" spans="1:17" x14ac:dyDescent="0.2">
      <c r="A1719" s="114">
        <f>VLOOKUP($B1719,References_1!$F$2:$G$18,2,)</f>
        <v>17</v>
      </c>
      <c r="B1719" s="114">
        <v>6127980</v>
      </c>
      <c r="C1719" s="114">
        <f>VLOOKUP($B1719,References_1!$F$2:$H$18,3,)</f>
        <v>17</v>
      </c>
      <c r="D1719" s="115">
        <v>42144</v>
      </c>
      <c r="E1719" s="114" t="s">
        <v>387</v>
      </c>
      <c r="F1719" s="114">
        <v>23</v>
      </c>
      <c r="G1719" s="114" t="s">
        <v>614</v>
      </c>
      <c r="H1719" s="114">
        <v>2093</v>
      </c>
      <c r="I1719" s="114">
        <v>200</v>
      </c>
      <c r="J1719" s="117" t="s">
        <v>1630</v>
      </c>
      <c r="K1719" s="116">
        <v>200</v>
      </c>
      <c r="L1719" s="114" t="s">
        <v>130</v>
      </c>
      <c r="M1719" s="114" t="str">
        <f>VLOOKUP($H1719,References_1!$C$2:$D$827,2,)</f>
        <v>GP4</v>
      </c>
      <c r="N1719" s="114" t="e">
        <f>VLOOKUP($H1719,References_2!$D$2:'References_2'!$AQ$186,39,)</f>
        <v>#N/A</v>
      </c>
      <c r="O1719" s="114" t="str">
        <f>LEFT(L1719,2)</f>
        <v>µg</v>
      </c>
      <c r="P1719" s="132">
        <f>IF($O1719="mg",VLOOKUP($C1719,References_1!$H$2:$I$18,2,)*$K1719*0.0864,IF($O1719="µg",VLOOKUP($C1719,References_1!$H$2:$I$18,2,)*$K1719*86.4,""))</f>
        <v>2482224.48</v>
      </c>
      <c r="Q1719" s="116" t="str">
        <f>IF($O1719="mg","kg/j",IF($O1719="µg","mg/j",""))</f>
        <v>mg/j</v>
      </c>
    </row>
    <row r="1720" spans="1:17" x14ac:dyDescent="0.2">
      <c r="A1720" s="114">
        <f>VLOOKUP($B1720,References_1!$F$2:$G$18,2,)</f>
        <v>4</v>
      </c>
      <c r="B1720" s="114">
        <v>6127935</v>
      </c>
      <c r="C1720" s="114">
        <f>VLOOKUP($B1720,References_1!$F$2:$H$18,3,)</f>
        <v>3</v>
      </c>
      <c r="D1720" s="115">
        <v>42142</v>
      </c>
      <c r="E1720" s="114" t="s">
        <v>1011</v>
      </c>
      <c r="F1720" s="114">
        <v>23</v>
      </c>
      <c r="G1720" s="114" t="s">
        <v>615</v>
      </c>
      <c r="H1720" s="114">
        <v>1763</v>
      </c>
      <c r="I1720" s="114">
        <v>0.02</v>
      </c>
      <c r="J1720" s="117" t="s">
        <v>1630</v>
      </c>
      <c r="K1720" s="116">
        <v>0.02</v>
      </c>
      <c r="L1720" s="114" t="s">
        <v>130</v>
      </c>
      <c r="M1720" s="114" t="str">
        <f>VLOOKUP($H1720,References_1!$C$2:$D$827,2,)</f>
        <v>GP4</v>
      </c>
      <c r="N1720" s="114" t="e">
        <f>VLOOKUP($H1720,References_2!$D$2:'References_2'!$AQ$186,39,)</f>
        <v>#N/A</v>
      </c>
      <c r="O1720" s="114" t="str">
        <f>LEFT(L1720,2)</f>
        <v>µg</v>
      </c>
      <c r="P1720" s="132">
        <f>IF($O1720="mg",VLOOKUP($C1720,References_1!$H$2:$I$18,2,)*$K1720*0.0864,IF($O1720="µg",VLOOKUP($C1720,References_1!$H$2:$I$18,2,)*$K1720*86.4,""))</f>
        <v>4.3545600000000002</v>
      </c>
      <c r="Q1720" s="116" t="str">
        <f>IF($O1720="mg","kg/j",IF($O1720="µg","mg/j",""))</f>
        <v>mg/j</v>
      </c>
    </row>
    <row r="1721" spans="1:17" x14ac:dyDescent="0.2">
      <c r="A1721" s="114">
        <f>VLOOKUP($B1721,References_1!$F$2:$G$18,2,)</f>
        <v>14</v>
      </c>
      <c r="B1721" s="114">
        <v>6127985</v>
      </c>
      <c r="C1721" s="114">
        <f>VLOOKUP($B1721,References_1!$F$2:$H$18,3,)</f>
        <v>11</v>
      </c>
      <c r="D1721" s="115">
        <v>42143</v>
      </c>
      <c r="E1721" s="114" t="s">
        <v>1003</v>
      </c>
      <c r="F1721" s="114">
        <v>23</v>
      </c>
      <c r="G1721" s="114" t="s">
        <v>615</v>
      </c>
      <c r="H1721" s="114">
        <v>1763</v>
      </c>
      <c r="I1721" s="114">
        <v>0.02</v>
      </c>
      <c r="J1721" s="117" t="s">
        <v>1630</v>
      </c>
      <c r="K1721" s="116">
        <v>0.02</v>
      </c>
      <c r="L1721" s="114" t="s">
        <v>130</v>
      </c>
      <c r="M1721" s="114" t="str">
        <f>VLOOKUP($H1721,References_1!$C$2:$D$827,2,)</f>
        <v>GP4</v>
      </c>
      <c r="N1721" s="114" t="e">
        <f>VLOOKUP($H1721,References_2!$D$2:'References_2'!$AQ$186,39,)</f>
        <v>#N/A</v>
      </c>
      <c r="O1721" s="114" t="str">
        <f>LEFT(L1721,2)</f>
        <v>µg</v>
      </c>
      <c r="P1721" s="132">
        <f>IF($O1721="mg",VLOOKUP($C1721,References_1!$H$2:$I$18,2,)*$K1721*0.0864,IF($O1721="µg",VLOOKUP($C1721,References_1!$H$2:$I$18,2,)*$K1721*86.4,""))</f>
        <v>355.66663680000005</v>
      </c>
      <c r="Q1721" s="116" t="str">
        <f>IF($O1721="mg","kg/j",IF($O1721="µg","mg/j",""))</f>
        <v>mg/j</v>
      </c>
    </row>
    <row r="1722" spans="1:17" x14ac:dyDescent="0.2">
      <c r="A1722" s="114">
        <f>VLOOKUP($B1722,References_1!$F$2:$G$18,2,)</f>
        <v>12</v>
      </c>
      <c r="B1722" s="114">
        <v>6127975</v>
      </c>
      <c r="C1722" s="114">
        <f>VLOOKUP($B1722,References_1!$F$2:$H$18,3,)</f>
        <v>14</v>
      </c>
      <c r="D1722" s="115">
        <v>42143</v>
      </c>
      <c r="E1722" s="114" t="s">
        <v>995</v>
      </c>
      <c r="F1722" s="114">
        <v>23</v>
      </c>
      <c r="G1722" s="114" t="s">
        <v>615</v>
      </c>
      <c r="H1722" s="114">
        <v>1763</v>
      </c>
      <c r="I1722" s="114">
        <v>0.02</v>
      </c>
      <c r="J1722" s="117" t="s">
        <v>1630</v>
      </c>
      <c r="K1722" s="116">
        <v>0.02</v>
      </c>
      <c r="L1722" s="114" t="s">
        <v>130</v>
      </c>
      <c r="M1722" s="114" t="str">
        <f>VLOOKUP($H1722,References_1!$C$2:$D$827,2,)</f>
        <v>GP4</v>
      </c>
      <c r="N1722" s="114" t="e">
        <f>VLOOKUP($H1722,References_2!$D$2:'References_2'!$AQ$186,39,)</f>
        <v>#N/A</v>
      </c>
      <c r="O1722" s="114" t="str">
        <f>LEFT(L1722,2)</f>
        <v>µg</v>
      </c>
      <c r="P1722" s="132">
        <f>IF($O1722="mg",VLOOKUP($C1722,References_1!$H$2:$I$18,2,)*$K1722*0.0864,IF($O1722="µg",VLOOKUP($C1722,References_1!$H$2:$I$18,2,)*$K1722*86.4,""))</f>
        <v>190.98236159999999</v>
      </c>
      <c r="Q1722" s="116" t="str">
        <f>IF($O1722="mg","kg/j",IF($O1722="µg","mg/j",""))</f>
        <v>mg/j</v>
      </c>
    </row>
    <row r="1723" spans="1:17" x14ac:dyDescent="0.2">
      <c r="A1723" s="114">
        <f>VLOOKUP($B1723,References_1!$F$2:$G$18,2,)</f>
        <v>17</v>
      </c>
      <c r="B1723" s="114">
        <v>6127980</v>
      </c>
      <c r="C1723" s="114">
        <f>VLOOKUP($B1723,References_1!$F$2:$H$18,3,)</f>
        <v>17</v>
      </c>
      <c r="D1723" s="115">
        <v>42144</v>
      </c>
      <c r="E1723" s="114" t="s">
        <v>387</v>
      </c>
      <c r="F1723" s="114">
        <v>23</v>
      </c>
      <c r="G1723" s="114" t="s">
        <v>615</v>
      </c>
      <c r="H1723" s="114">
        <v>1763</v>
      </c>
      <c r="I1723" s="114">
        <v>0.02</v>
      </c>
      <c r="J1723" s="117" t="s">
        <v>1630</v>
      </c>
      <c r="K1723" s="116">
        <v>0.02</v>
      </c>
      <c r="L1723" s="114" t="s">
        <v>130</v>
      </c>
      <c r="M1723" s="114" t="str">
        <f>VLOOKUP($H1723,References_1!$C$2:$D$827,2,)</f>
        <v>GP4</v>
      </c>
      <c r="N1723" s="114" t="e">
        <f>VLOOKUP($H1723,References_2!$D$2:'References_2'!$AQ$186,39,)</f>
        <v>#N/A</v>
      </c>
      <c r="O1723" s="114" t="str">
        <f>LEFT(L1723,2)</f>
        <v>µg</v>
      </c>
      <c r="P1723" s="132">
        <f>IF($O1723="mg",VLOOKUP($C1723,References_1!$H$2:$I$18,2,)*$K1723*0.0864,IF($O1723="µg",VLOOKUP($C1723,References_1!$H$2:$I$18,2,)*$K1723*86.4,""))</f>
        <v>248.22244799999999</v>
      </c>
      <c r="Q1723" s="116" t="str">
        <f>IF($O1723="mg","kg/j",IF($O1723="µg","mg/j",""))</f>
        <v>mg/j</v>
      </c>
    </row>
    <row r="1724" spans="1:17" x14ac:dyDescent="0.2">
      <c r="A1724" s="114">
        <f>VLOOKUP($B1724,References_1!$F$2:$G$18,2,)</f>
        <v>4</v>
      </c>
      <c r="B1724" s="114">
        <v>6127935</v>
      </c>
      <c r="C1724" s="114">
        <f>VLOOKUP($B1724,References_1!$F$2:$H$18,3,)</f>
        <v>3</v>
      </c>
      <c r="D1724" s="115">
        <v>42142</v>
      </c>
      <c r="E1724" s="114" t="s">
        <v>1011</v>
      </c>
      <c r="F1724" s="114">
        <v>23</v>
      </c>
      <c r="G1724" s="114" t="s">
        <v>616</v>
      </c>
      <c r="H1724" s="114">
        <v>1874</v>
      </c>
      <c r="I1724" s="114">
        <v>0.02</v>
      </c>
      <c r="J1724" s="117" t="s">
        <v>1630</v>
      </c>
      <c r="K1724" s="116">
        <v>0.02</v>
      </c>
      <c r="L1724" s="114" t="s">
        <v>130</v>
      </c>
      <c r="M1724" s="114" t="str">
        <f>VLOOKUP($H1724,References_1!$C$2:$D$827,2,)</f>
        <v>GP4</v>
      </c>
      <c r="N1724" s="114" t="e">
        <f>VLOOKUP($H1724,References_2!$D$2:'References_2'!$AQ$186,39,)</f>
        <v>#N/A</v>
      </c>
      <c r="O1724" s="114" t="str">
        <f>LEFT(L1724,2)</f>
        <v>µg</v>
      </c>
      <c r="P1724" s="132">
        <f>IF($O1724="mg",VLOOKUP($C1724,References_1!$H$2:$I$18,2,)*$K1724*0.0864,IF($O1724="µg",VLOOKUP($C1724,References_1!$H$2:$I$18,2,)*$K1724*86.4,""))</f>
        <v>4.3545600000000002</v>
      </c>
      <c r="Q1724" s="116" t="str">
        <f>IF($O1724="mg","kg/j",IF($O1724="µg","mg/j",""))</f>
        <v>mg/j</v>
      </c>
    </row>
    <row r="1725" spans="1:17" x14ac:dyDescent="0.2">
      <c r="A1725" s="114">
        <f>VLOOKUP($B1725,References_1!$F$2:$G$18,2,)</f>
        <v>14</v>
      </c>
      <c r="B1725" s="114">
        <v>6127985</v>
      </c>
      <c r="C1725" s="114">
        <f>VLOOKUP($B1725,References_1!$F$2:$H$18,3,)</f>
        <v>11</v>
      </c>
      <c r="D1725" s="115">
        <v>42143</v>
      </c>
      <c r="E1725" s="114" t="s">
        <v>1003</v>
      </c>
      <c r="F1725" s="114">
        <v>23</v>
      </c>
      <c r="G1725" s="114" t="s">
        <v>616</v>
      </c>
      <c r="H1725" s="114">
        <v>1874</v>
      </c>
      <c r="I1725" s="114">
        <v>0.02</v>
      </c>
      <c r="J1725" s="117" t="s">
        <v>1630</v>
      </c>
      <c r="K1725" s="116">
        <v>0.02</v>
      </c>
      <c r="L1725" s="114" t="s">
        <v>130</v>
      </c>
      <c r="M1725" s="114" t="str">
        <f>VLOOKUP($H1725,References_1!$C$2:$D$827,2,)</f>
        <v>GP4</v>
      </c>
      <c r="N1725" s="114" t="e">
        <f>VLOOKUP($H1725,References_2!$D$2:'References_2'!$AQ$186,39,)</f>
        <v>#N/A</v>
      </c>
      <c r="O1725" s="114" t="str">
        <f>LEFT(L1725,2)</f>
        <v>µg</v>
      </c>
      <c r="P1725" s="132">
        <f>IF($O1725="mg",VLOOKUP($C1725,References_1!$H$2:$I$18,2,)*$K1725*0.0864,IF($O1725="µg",VLOOKUP($C1725,References_1!$H$2:$I$18,2,)*$K1725*86.4,""))</f>
        <v>355.66663680000005</v>
      </c>
      <c r="Q1725" s="116" t="str">
        <f>IF($O1725="mg","kg/j",IF($O1725="µg","mg/j",""))</f>
        <v>mg/j</v>
      </c>
    </row>
    <row r="1726" spans="1:17" x14ac:dyDescent="0.2">
      <c r="A1726" s="114">
        <f>VLOOKUP($B1726,References_1!$F$2:$G$18,2,)</f>
        <v>12</v>
      </c>
      <c r="B1726" s="114">
        <v>6127975</v>
      </c>
      <c r="C1726" s="114">
        <f>VLOOKUP($B1726,References_1!$F$2:$H$18,3,)</f>
        <v>14</v>
      </c>
      <c r="D1726" s="115">
        <v>42143</v>
      </c>
      <c r="E1726" s="114" t="s">
        <v>995</v>
      </c>
      <c r="F1726" s="114">
        <v>23</v>
      </c>
      <c r="G1726" s="114" t="s">
        <v>616</v>
      </c>
      <c r="H1726" s="114">
        <v>1874</v>
      </c>
      <c r="I1726" s="114">
        <v>0.02</v>
      </c>
      <c r="J1726" s="117" t="s">
        <v>1630</v>
      </c>
      <c r="K1726" s="116">
        <v>0.02</v>
      </c>
      <c r="L1726" s="114" t="s">
        <v>130</v>
      </c>
      <c r="M1726" s="114" t="str">
        <f>VLOOKUP($H1726,References_1!$C$2:$D$827,2,)</f>
        <v>GP4</v>
      </c>
      <c r="N1726" s="114" t="e">
        <f>VLOOKUP($H1726,References_2!$D$2:'References_2'!$AQ$186,39,)</f>
        <v>#N/A</v>
      </c>
      <c r="O1726" s="114" t="str">
        <f>LEFT(L1726,2)</f>
        <v>µg</v>
      </c>
      <c r="P1726" s="132">
        <f>IF($O1726="mg",VLOOKUP($C1726,References_1!$H$2:$I$18,2,)*$K1726*0.0864,IF($O1726="µg",VLOOKUP($C1726,References_1!$H$2:$I$18,2,)*$K1726*86.4,""))</f>
        <v>190.98236159999999</v>
      </c>
      <c r="Q1726" s="116" t="str">
        <f>IF($O1726="mg","kg/j",IF($O1726="µg","mg/j",""))</f>
        <v>mg/j</v>
      </c>
    </row>
    <row r="1727" spans="1:17" x14ac:dyDescent="0.2">
      <c r="A1727" s="114">
        <f>VLOOKUP($B1727,References_1!$F$2:$G$18,2,)</f>
        <v>17</v>
      </c>
      <c r="B1727" s="114">
        <v>6127980</v>
      </c>
      <c r="C1727" s="114">
        <f>VLOOKUP($B1727,References_1!$F$2:$H$18,3,)</f>
        <v>17</v>
      </c>
      <c r="D1727" s="115">
        <v>42144</v>
      </c>
      <c r="E1727" s="114" t="s">
        <v>387</v>
      </c>
      <c r="F1727" s="114">
        <v>23</v>
      </c>
      <c r="G1727" s="114" t="s">
        <v>616</v>
      </c>
      <c r="H1727" s="114">
        <v>1874</v>
      </c>
      <c r="I1727" s="114">
        <v>0.02</v>
      </c>
      <c r="J1727" s="117" t="s">
        <v>1630</v>
      </c>
      <c r="K1727" s="116">
        <v>0.02</v>
      </c>
      <c r="L1727" s="114" t="s">
        <v>130</v>
      </c>
      <c r="M1727" s="114" t="str">
        <f>VLOOKUP($H1727,References_1!$C$2:$D$827,2,)</f>
        <v>GP4</v>
      </c>
      <c r="N1727" s="114" t="e">
        <f>VLOOKUP($H1727,References_2!$D$2:'References_2'!$AQ$186,39,)</f>
        <v>#N/A</v>
      </c>
      <c r="O1727" s="114" t="str">
        <f>LEFT(L1727,2)</f>
        <v>µg</v>
      </c>
      <c r="P1727" s="132">
        <f>IF($O1727="mg",VLOOKUP($C1727,References_1!$H$2:$I$18,2,)*$K1727*0.0864,IF($O1727="µg",VLOOKUP($C1727,References_1!$H$2:$I$18,2,)*$K1727*86.4,""))</f>
        <v>248.22244799999999</v>
      </c>
      <c r="Q1727" s="116" t="str">
        <f>IF($O1727="mg","kg/j",IF($O1727="µg","mg/j",""))</f>
        <v>mg/j</v>
      </c>
    </row>
    <row r="1728" spans="1:17" x14ac:dyDescent="0.2">
      <c r="A1728" s="114">
        <f>VLOOKUP($B1728,References_1!$F$2:$G$18,2,)</f>
        <v>4</v>
      </c>
      <c r="B1728" s="114">
        <v>6127935</v>
      </c>
      <c r="C1728" s="114">
        <f>VLOOKUP($B1728,References_1!$F$2:$H$18,3,)</f>
        <v>3</v>
      </c>
      <c r="D1728" s="115">
        <v>42142</v>
      </c>
      <c r="E1728" s="114" t="s">
        <v>1011</v>
      </c>
      <c r="F1728" s="114">
        <v>23</v>
      </c>
      <c r="G1728" s="114" t="s">
        <v>617</v>
      </c>
      <c r="H1728" s="114">
        <v>5528</v>
      </c>
      <c r="I1728" s="114">
        <v>0.02</v>
      </c>
      <c r="J1728" s="117" t="s">
        <v>1630</v>
      </c>
      <c r="K1728" s="116">
        <v>0.02</v>
      </c>
      <c r="L1728" s="114" t="s">
        <v>130</v>
      </c>
      <c r="M1728" s="114" t="str">
        <f>VLOOKUP($H1728,References_1!$C$2:$D$827,2,)</f>
        <v>GP4</v>
      </c>
      <c r="N1728" s="114" t="e">
        <f>VLOOKUP($H1728,References_2!$D$2:'References_2'!$AQ$186,39,)</f>
        <v>#N/A</v>
      </c>
      <c r="O1728" s="114" t="str">
        <f>LEFT(L1728,2)</f>
        <v>µg</v>
      </c>
      <c r="P1728" s="132">
        <f>IF($O1728="mg",VLOOKUP($C1728,References_1!$H$2:$I$18,2,)*$K1728*0.0864,IF($O1728="µg",VLOOKUP($C1728,References_1!$H$2:$I$18,2,)*$K1728*86.4,""))</f>
        <v>4.3545600000000002</v>
      </c>
      <c r="Q1728" s="116" t="str">
        <f>IF($O1728="mg","kg/j",IF($O1728="µg","mg/j",""))</f>
        <v>mg/j</v>
      </c>
    </row>
    <row r="1729" spans="1:17" x14ac:dyDescent="0.2">
      <c r="A1729" s="114">
        <f>VLOOKUP($B1729,References_1!$F$2:$G$18,2,)</f>
        <v>14</v>
      </c>
      <c r="B1729" s="114">
        <v>6127985</v>
      </c>
      <c r="C1729" s="114">
        <f>VLOOKUP($B1729,References_1!$F$2:$H$18,3,)</f>
        <v>11</v>
      </c>
      <c r="D1729" s="115">
        <v>42143</v>
      </c>
      <c r="E1729" s="114" t="s">
        <v>1003</v>
      </c>
      <c r="F1729" s="114">
        <v>23</v>
      </c>
      <c r="G1729" s="114" t="s">
        <v>617</v>
      </c>
      <c r="H1729" s="114">
        <v>5528</v>
      </c>
      <c r="I1729" s="114">
        <v>0.02</v>
      </c>
      <c r="J1729" s="117" t="s">
        <v>1630</v>
      </c>
      <c r="K1729" s="116">
        <v>0.02</v>
      </c>
      <c r="L1729" s="114" t="s">
        <v>130</v>
      </c>
      <c r="M1729" s="114" t="str">
        <f>VLOOKUP($H1729,References_1!$C$2:$D$827,2,)</f>
        <v>GP4</v>
      </c>
      <c r="N1729" s="114" t="e">
        <f>VLOOKUP($H1729,References_2!$D$2:'References_2'!$AQ$186,39,)</f>
        <v>#N/A</v>
      </c>
      <c r="O1729" s="114" t="str">
        <f>LEFT(L1729,2)</f>
        <v>µg</v>
      </c>
      <c r="P1729" s="132">
        <f>IF($O1729="mg",VLOOKUP($C1729,References_1!$H$2:$I$18,2,)*$K1729*0.0864,IF($O1729="µg",VLOOKUP($C1729,References_1!$H$2:$I$18,2,)*$K1729*86.4,""))</f>
        <v>355.66663680000005</v>
      </c>
      <c r="Q1729" s="116" t="str">
        <f>IF($O1729="mg","kg/j",IF($O1729="µg","mg/j",""))</f>
        <v>mg/j</v>
      </c>
    </row>
    <row r="1730" spans="1:17" x14ac:dyDescent="0.2">
      <c r="A1730" s="114">
        <f>VLOOKUP($B1730,References_1!$F$2:$G$18,2,)</f>
        <v>12</v>
      </c>
      <c r="B1730" s="114">
        <v>6127975</v>
      </c>
      <c r="C1730" s="114">
        <f>VLOOKUP($B1730,References_1!$F$2:$H$18,3,)</f>
        <v>14</v>
      </c>
      <c r="D1730" s="115">
        <v>42143</v>
      </c>
      <c r="E1730" s="114" t="s">
        <v>995</v>
      </c>
      <c r="F1730" s="114">
        <v>23</v>
      </c>
      <c r="G1730" s="114" t="s">
        <v>617</v>
      </c>
      <c r="H1730" s="114">
        <v>5528</v>
      </c>
      <c r="I1730" s="114">
        <v>0.02</v>
      </c>
      <c r="J1730" s="117" t="s">
        <v>1630</v>
      </c>
      <c r="K1730" s="116">
        <v>0.02</v>
      </c>
      <c r="L1730" s="114" t="s">
        <v>130</v>
      </c>
      <c r="M1730" s="114" t="str">
        <f>VLOOKUP($H1730,References_1!$C$2:$D$827,2,)</f>
        <v>GP4</v>
      </c>
      <c r="N1730" s="114" t="e">
        <f>VLOOKUP($H1730,References_2!$D$2:'References_2'!$AQ$186,39,)</f>
        <v>#N/A</v>
      </c>
      <c r="O1730" s="114" t="str">
        <f>LEFT(L1730,2)</f>
        <v>µg</v>
      </c>
      <c r="P1730" s="132">
        <f>IF($O1730="mg",VLOOKUP($C1730,References_1!$H$2:$I$18,2,)*$K1730*0.0864,IF($O1730="µg",VLOOKUP($C1730,References_1!$H$2:$I$18,2,)*$K1730*86.4,""))</f>
        <v>190.98236159999999</v>
      </c>
      <c r="Q1730" s="116" t="str">
        <f>IF($O1730="mg","kg/j",IF($O1730="µg","mg/j",""))</f>
        <v>mg/j</v>
      </c>
    </row>
    <row r="1731" spans="1:17" x14ac:dyDescent="0.2">
      <c r="A1731" s="114">
        <f>VLOOKUP($B1731,References_1!$F$2:$G$18,2,)</f>
        <v>17</v>
      </c>
      <c r="B1731" s="114">
        <v>6127980</v>
      </c>
      <c r="C1731" s="114">
        <f>VLOOKUP($B1731,References_1!$F$2:$H$18,3,)</f>
        <v>17</v>
      </c>
      <c r="D1731" s="115">
        <v>42144</v>
      </c>
      <c r="E1731" s="114" t="s">
        <v>387</v>
      </c>
      <c r="F1731" s="114">
        <v>23</v>
      </c>
      <c r="G1731" s="114" t="s">
        <v>617</v>
      </c>
      <c r="H1731" s="114">
        <v>5528</v>
      </c>
      <c r="I1731" s="114">
        <v>0.02</v>
      </c>
      <c r="J1731" s="117" t="s">
        <v>1630</v>
      </c>
      <c r="K1731" s="116">
        <v>0.02</v>
      </c>
      <c r="L1731" s="114" t="s">
        <v>130</v>
      </c>
      <c r="M1731" s="114" t="str">
        <f>VLOOKUP($H1731,References_1!$C$2:$D$827,2,)</f>
        <v>GP4</v>
      </c>
      <c r="N1731" s="114" t="e">
        <f>VLOOKUP($H1731,References_2!$D$2:'References_2'!$AQ$186,39,)</f>
        <v>#N/A</v>
      </c>
      <c r="O1731" s="114" t="str">
        <f>LEFT(L1731,2)</f>
        <v>µg</v>
      </c>
      <c r="P1731" s="132">
        <f>IF($O1731="mg",VLOOKUP($C1731,References_1!$H$2:$I$18,2,)*$K1731*0.0864,IF($O1731="µg",VLOOKUP($C1731,References_1!$H$2:$I$18,2,)*$K1731*86.4,""))</f>
        <v>248.22244799999999</v>
      </c>
      <c r="Q1731" s="116" t="str">
        <f>IF($O1731="mg","kg/j",IF($O1731="µg","mg/j",""))</f>
        <v>mg/j</v>
      </c>
    </row>
    <row r="1732" spans="1:17" x14ac:dyDescent="0.2">
      <c r="A1732" s="114">
        <f>VLOOKUP($B1732,References_1!$F$2:$G$18,2,)</f>
        <v>4</v>
      </c>
      <c r="B1732" s="114">
        <v>6127935</v>
      </c>
      <c r="C1732" s="114">
        <f>VLOOKUP($B1732,References_1!$F$2:$H$18,3,)</f>
        <v>3</v>
      </c>
      <c r="D1732" s="115">
        <v>42142</v>
      </c>
      <c r="E1732" s="114" t="s">
        <v>1011</v>
      </c>
      <c r="F1732" s="114">
        <v>23</v>
      </c>
      <c r="G1732" s="114" t="s">
        <v>618</v>
      </c>
      <c r="H1732" s="114">
        <v>6534</v>
      </c>
      <c r="I1732" s="114">
        <v>0.02</v>
      </c>
      <c r="J1732" s="117" t="s">
        <v>1630</v>
      </c>
      <c r="K1732" s="116">
        <v>0.02</v>
      </c>
      <c r="L1732" s="114" t="s">
        <v>130</v>
      </c>
      <c r="M1732" s="114" t="str">
        <f>VLOOKUP($H1732,References_1!$C$2:$D$827,2,)</f>
        <v>GP4</v>
      </c>
      <c r="N1732" s="114" t="e">
        <f>VLOOKUP($H1732,References_2!$D$2:'References_2'!$AQ$186,39,)</f>
        <v>#N/A</v>
      </c>
      <c r="O1732" s="114" t="str">
        <f>LEFT(L1732,2)</f>
        <v>µg</v>
      </c>
      <c r="P1732" s="132">
        <f>IF($O1732="mg",VLOOKUP($C1732,References_1!$H$2:$I$18,2,)*$K1732*0.0864,IF($O1732="µg",VLOOKUP($C1732,References_1!$H$2:$I$18,2,)*$K1732*86.4,""))</f>
        <v>4.3545600000000002</v>
      </c>
      <c r="Q1732" s="116" t="str">
        <f>IF($O1732="mg","kg/j",IF($O1732="µg","mg/j",""))</f>
        <v>mg/j</v>
      </c>
    </row>
    <row r="1733" spans="1:17" x14ac:dyDescent="0.2">
      <c r="A1733" s="114">
        <f>VLOOKUP($B1733,References_1!$F$2:$G$18,2,)</f>
        <v>14</v>
      </c>
      <c r="B1733" s="114">
        <v>6127985</v>
      </c>
      <c r="C1733" s="114">
        <f>VLOOKUP($B1733,References_1!$F$2:$H$18,3,)</f>
        <v>11</v>
      </c>
      <c r="D1733" s="115">
        <v>42143</v>
      </c>
      <c r="E1733" s="114" t="s">
        <v>1003</v>
      </c>
      <c r="F1733" s="114">
        <v>23</v>
      </c>
      <c r="G1733" s="114" t="s">
        <v>618</v>
      </c>
      <c r="H1733" s="114">
        <v>6534</v>
      </c>
      <c r="I1733" s="114">
        <v>0.02</v>
      </c>
      <c r="J1733" s="117" t="s">
        <v>1630</v>
      </c>
      <c r="K1733" s="116">
        <v>0.02</v>
      </c>
      <c r="L1733" s="114" t="s">
        <v>130</v>
      </c>
      <c r="M1733" s="114" t="str">
        <f>VLOOKUP($H1733,References_1!$C$2:$D$827,2,)</f>
        <v>GP4</v>
      </c>
      <c r="N1733" s="114" t="e">
        <f>VLOOKUP($H1733,References_2!$D$2:'References_2'!$AQ$186,39,)</f>
        <v>#N/A</v>
      </c>
      <c r="O1733" s="114" t="str">
        <f>LEFT(L1733,2)</f>
        <v>µg</v>
      </c>
      <c r="P1733" s="132">
        <f>IF($O1733="mg",VLOOKUP($C1733,References_1!$H$2:$I$18,2,)*$K1733*0.0864,IF($O1733="µg",VLOOKUP($C1733,References_1!$H$2:$I$18,2,)*$K1733*86.4,""))</f>
        <v>355.66663680000005</v>
      </c>
      <c r="Q1733" s="116" t="str">
        <f>IF($O1733="mg","kg/j",IF($O1733="µg","mg/j",""))</f>
        <v>mg/j</v>
      </c>
    </row>
    <row r="1734" spans="1:17" x14ac:dyDescent="0.2">
      <c r="A1734" s="114">
        <f>VLOOKUP($B1734,References_1!$F$2:$G$18,2,)</f>
        <v>12</v>
      </c>
      <c r="B1734" s="114">
        <v>6127975</v>
      </c>
      <c r="C1734" s="114">
        <f>VLOOKUP($B1734,References_1!$F$2:$H$18,3,)</f>
        <v>14</v>
      </c>
      <c r="D1734" s="115">
        <v>42143</v>
      </c>
      <c r="E1734" s="114" t="s">
        <v>995</v>
      </c>
      <c r="F1734" s="114">
        <v>23</v>
      </c>
      <c r="G1734" s="114" t="s">
        <v>618</v>
      </c>
      <c r="H1734" s="114">
        <v>6534</v>
      </c>
      <c r="I1734" s="114">
        <v>0.02</v>
      </c>
      <c r="J1734" s="117" t="s">
        <v>1630</v>
      </c>
      <c r="K1734" s="116">
        <v>0.02</v>
      </c>
      <c r="L1734" s="114" t="s">
        <v>130</v>
      </c>
      <c r="M1734" s="114" t="str">
        <f>VLOOKUP($H1734,References_1!$C$2:$D$827,2,)</f>
        <v>GP4</v>
      </c>
      <c r="N1734" s="114" t="e">
        <f>VLOOKUP($H1734,References_2!$D$2:'References_2'!$AQ$186,39,)</f>
        <v>#N/A</v>
      </c>
      <c r="O1734" s="114" t="str">
        <f>LEFT(L1734,2)</f>
        <v>µg</v>
      </c>
      <c r="P1734" s="132">
        <f>IF($O1734="mg",VLOOKUP($C1734,References_1!$H$2:$I$18,2,)*$K1734*0.0864,IF($O1734="µg",VLOOKUP($C1734,References_1!$H$2:$I$18,2,)*$K1734*86.4,""))</f>
        <v>190.98236159999999</v>
      </c>
      <c r="Q1734" s="116" t="str">
        <f>IF($O1734="mg","kg/j",IF($O1734="µg","mg/j",""))</f>
        <v>mg/j</v>
      </c>
    </row>
    <row r="1735" spans="1:17" x14ac:dyDescent="0.2">
      <c r="A1735" s="114">
        <f>VLOOKUP($B1735,References_1!$F$2:$G$18,2,)</f>
        <v>17</v>
      </c>
      <c r="B1735" s="114">
        <v>6127980</v>
      </c>
      <c r="C1735" s="114">
        <f>VLOOKUP($B1735,References_1!$F$2:$H$18,3,)</f>
        <v>17</v>
      </c>
      <c r="D1735" s="115">
        <v>42144</v>
      </c>
      <c r="E1735" s="114" t="s">
        <v>387</v>
      </c>
      <c r="F1735" s="114">
        <v>23</v>
      </c>
      <c r="G1735" s="114" t="s">
        <v>618</v>
      </c>
      <c r="H1735" s="114">
        <v>6534</v>
      </c>
      <c r="I1735" s="114">
        <v>0.02</v>
      </c>
      <c r="J1735" s="117" t="s">
        <v>1630</v>
      </c>
      <c r="K1735" s="116">
        <v>0.02</v>
      </c>
      <c r="L1735" s="114" t="s">
        <v>130</v>
      </c>
      <c r="M1735" s="114" t="str">
        <f>VLOOKUP($H1735,References_1!$C$2:$D$827,2,)</f>
        <v>GP4</v>
      </c>
      <c r="N1735" s="114" t="e">
        <f>VLOOKUP($H1735,References_2!$D$2:'References_2'!$AQ$186,39,)</f>
        <v>#N/A</v>
      </c>
      <c r="O1735" s="114" t="str">
        <f>LEFT(L1735,2)</f>
        <v>µg</v>
      </c>
      <c r="P1735" s="132">
        <f>IF($O1735="mg",VLOOKUP($C1735,References_1!$H$2:$I$18,2,)*$K1735*0.0864,IF($O1735="µg",VLOOKUP($C1735,References_1!$H$2:$I$18,2,)*$K1735*86.4,""))</f>
        <v>248.22244799999999</v>
      </c>
      <c r="Q1735" s="116" t="str">
        <f>IF($O1735="mg","kg/j",IF($O1735="µg","mg/j",""))</f>
        <v>mg/j</v>
      </c>
    </row>
    <row r="1736" spans="1:17" x14ac:dyDescent="0.2">
      <c r="A1736" s="114">
        <f>VLOOKUP($B1736,References_1!$F$2:$G$18,2,)</f>
        <v>4</v>
      </c>
      <c r="B1736" s="114">
        <v>6127935</v>
      </c>
      <c r="C1736" s="114">
        <f>VLOOKUP($B1736,References_1!$F$2:$H$18,3,)</f>
        <v>3</v>
      </c>
      <c r="D1736" s="115">
        <v>42142</v>
      </c>
      <c r="E1736" s="114" t="s">
        <v>1011</v>
      </c>
      <c r="F1736" s="114">
        <v>23</v>
      </c>
      <c r="G1736" s="114" t="s">
        <v>619</v>
      </c>
      <c r="H1736" s="114">
        <v>1183</v>
      </c>
      <c r="I1736" s="114">
        <v>0.02</v>
      </c>
      <c r="J1736" s="117" t="s">
        <v>1630</v>
      </c>
      <c r="K1736" s="116">
        <v>0.02</v>
      </c>
      <c r="L1736" s="114" t="s">
        <v>130</v>
      </c>
      <c r="M1736" s="114" t="str">
        <f>VLOOKUP($H1736,References_1!$C$2:$D$827,2,)</f>
        <v>GP4</v>
      </c>
      <c r="N1736" s="114" t="e">
        <f>VLOOKUP($H1736,References_2!$D$2:'References_2'!$AQ$186,39,)</f>
        <v>#N/A</v>
      </c>
      <c r="O1736" s="114" t="str">
        <f>LEFT(L1736,2)</f>
        <v>µg</v>
      </c>
      <c r="P1736" s="132">
        <f>IF($O1736="mg",VLOOKUP($C1736,References_1!$H$2:$I$18,2,)*$K1736*0.0864,IF($O1736="µg",VLOOKUP($C1736,References_1!$H$2:$I$18,2,)*$K1736*86.4,""))</f>
        <v>4.3545600000000002</v>
      </c>
      <c r="Q1736" s="116" t="str">
        <f>IF($O1736="mg","kg/j",IF($O1736="µg","mg/j",""))</f>
        <v>mg/j</v>
      </c>
    </row>
    <row r="1737" spans="1:17" x14ac:dyDescent="0.2">
      <c r="A1737" s="114">
        <f>VLOOKUP($B1737,References_1!$F$2:$G$18,2,)</f>
        <v>14</v>
      </c>
      <c r="B1737" s="114">
        <v>6127985</v>
      </c>
      <c r="C1737" s="114">
        <f>VLOOKUP($B1737,References_1!$F$2:$H$18,3,)</f>
        <v>11</v>
      </c>
      <c r="D1737" s="115">
        <v>42143</v>
      </c>
      <c r="E1737" s="114" t="s">
        <v>1003</v>
      </c>
      <c r="F1737" s="114">
        <v>23</v>
      </c>
      <c r="G1737" s="114" t="s">
        <v>619</v>
      </c>
      <c r="H1737" s="114">
        <v>1183</v>
      </c>
      <c r="I1737" s="114">
        <v>0.02</v>
      </c>
      <c r="J1737" s="117" t="s">
        <v>1630</v>
      </c>
      <c r="K1737" s="116">
        <v>0.02</v>
      </c>
      <c r="L1737" s="114" t="s">
        <v>130</v>
      </c>
      <c r="M1737" s="114" t="str">
        <f>VLOOKUP($H1737,References_1!$C$2:$D$827,2,)</f>
        <v>GP4</v>
      </c>
      <c r="N1737" s="114" t="e">
        <f>VLOOKUP($H1737,References_2!$D$2:'References_2'!$AQ$186,39,)</f>
        <v>#N/A</v>
      </c>
      <c r="O1737" s="114" t="str">
        <f>LEFT(L1737,2)</f>
        <v>µg</v>
      </c>
      <c r="P1737" s="132">
        <f>IF($O1737="mg",VLOOKUP($C1737,References_1!$H$2:$I$18,2,)*$K1737*0.0864,IF($O1737="µg",VLOOKUP($C1737,References_1!$H$2:$I$18,2,)*$K1737*86.4,""))</f>
        <v>355.66663680000005</v>
      </c>
      <c r="Q1737" s="116" t="str">
        <f>IF($O1737="mg","kg/j",IF($O1737="µg","mg/j",""))</f>
        <v>mg/j</v>
      </c>
    </row>
    <row r="1738" spans="1:17" x14ac:dyDescent="0.2">
      <c r="A1738" s="114">
        <f>VLOOKUP($B1738,References_1!$F$2:$G$18,2,)</f>
        <v>12</v>
      </c>
      <c r="B1738" s="114">
        <v>6127975</v>
      </c>
      <c r="C1738" s="114">
        <f>VLOOKUP($B1738,References_1!$F$2:$H$18,3,)</f>
        <v>14</v>
      </c>
      <c r="D1738" s="115">
        <v>42143</v>
      </c>
      <c r="E1738" s="114" t="s">
        <v>995</v>
      </c>
      <c r="F1738" s="114">
        <v>23</v>
      </c>
      <c r="G1738" s="114" t="s">
        <v>619</v>
      </c>
      <c r="H1738" s="114">
        <v>1183</v>
      </c>
      <c r="I1738" s="114">
        <v>0.02</v>
      </c>
      <c r="J1738" s="117" t="s">
        <v>1630</v>
      </c>
      <c r="K1738" s="116">
        <v>0.02</v>
      </c>
      <c r="L1738" s="114" t="s">
        <v>130</v>
      </c>
      <c r="M1738" s="114" t="str">
        <f>VLOOKUP($H1738,References_1!$C$2:$D$827,2,)</f>
        <v>GP4</v>
      </c>
      <c r="N1738" s="114" t="e">
        <f>VLOOKUP($H1738,References_2!$D$2:'References_2'!$AQ$186,39,)</f>
        <v>#N/A</v>
      </c>
      <c r="O1738" s="114" t="str">
        <f>LEFT(L1738,2)</f>
        <v>µg</v>
      </c>
      <c r="P1738" s="132">
        <f>IF($O1738="mg",VLOOKUP($C1738,References_1!$H$2:$I$18,2,)*$K1738*0.0864,IF($O1738="µg",VLOOKUP($C1738,References_1!$H$2:$I$18,2,)*$K1738*86.4,""))</f>
        <v>190.98236159999999</v>
      </c>
      <c r="Q1738" s="116" t="str">
        <f>IF($O1738="mg","kg/j",IF($O1738="µg","mg/j",""))</f>
        <v>mg/j</v>
      </c>
    </row>
    <row r="1739" spans="1:17" x14ac:dyDescent="0.2">
      <c r="A1739" s="114">
        <f>VLOOKUP($B1739,References_1!$F$2:$G$18,2,)</f>
        <v>17</v>
      </c>
      <c r="B1739" s="114">
        <v>6127980</v>
      </c>
      <c r="C1739" s="114">
        <f>VLOOKUP($B1739,References_1!$F$2:$H$18,3,)</f>
        <v>17</v>
      </c>
      <c r="D1739" s="115">
        <v>42144</v>
      </c>
      <c r="E1739" s="114" t="s">
        <v>387</v>
      </c>
      <c r="F1739" s="114">
        <v>23</v>
      </c>
      <c r="G1739" s="114" t="s">
        <v>619</v>
      </c>
      <c r="H1739" s="114">
        <v>1183</v>
      </c>
      <c r="I1739" s="114">
        <v>0.02</v>
      </c>
      <c r="J1739" s="117" t="s">
        <v>1630</v>
      </c>
      <c r="K1739" s="116">
        <v>0.02</v>
      </c>
      <c r="L1739" s="114" t="s">
        <v>130</v>
      </c>
      <c r="M1739" s="114" t="str">
        <f>VLOOKUP($H1739,References_1!$C$2:$D$827,2,)</f>
        <v>GP4</v>
      </c>
      <c r="N1739" s="114" t="e">
        <f>VLOOKUP($H1739,References_2!$D$2:'References_2'!$AQ$186,39,)</f>
        <v>#N/A</v>
      </c>
      <c r="O1739" s="114" t="str">
        <f>LEFT(L1739,2)</f>
        <v>µg</v>
      </c>
      <c r="P1739" s="132">
        <f>IF($O1739="mg",VLOOKUP($C1739,References_1!$H$2:$I$18,2,)*$K1739*0.0864,IF($O1739="µg",VLOOKUP($C1739,References_1!$H$2:$I$18,2,)*$K1739*86.4,""))</f>
        <v>248.22244799999999</v>
      </c>
      <c r="Q1739" s="116" t="str">
        <f>IF($O1739="mg","kg/j",IF($O1739="µg","mg/j",""))</f>
        <v>mg/j</v>
      </c>
    </row>
    <row r="1740" spans="1:17" x14ac:dyDescent="0.2">
      <c r="A1740" s="114">
        <f>VLOOKUP($B1740,References_1!$F$2:$G$18,2,)</f>
        <v>4</v>
      </c>
      <c r="B1740" s="114">
        <v>6127935</v>
      </c>
      <c r="C1740" s="114">
        <f>VLOOKUP($B1740,References_1!$F$2:$H$18,3,)</f>
        <v>3</v>
      </c>
      <c r="D1740" s="115">
        <v>42142</v>
      </c>
      <c r="E1740" s="114" t="s">
        <v>1011</v>
      </c>
      <c r="F1740" s="114">
        <v>23</v>
      </c>
      <c r="G1740" s="114" t="s">
        <v>620</v>
      </c>
      <c r="H1740" s="114">
        <v>1184</v>
      </c>
      <c r="I1740" s="114">
        <v>5.0000000000000001E-3</v>
      </c>
      <c r="J1740" s="117" t="s">
        <v>1630</v>
      </c>
      <c r="K1740" s="116">
        <v>5.0000000000000001E-3</v>
      </c>
      <c r="L1740" s="114" t="s">
        <v>130</v>
      </c>
      <c r="M1740" s="114" t="str">
        <f>VLOOKUP($H1740,References_1!$C$2:$D$827,2,)</f>
        <v>GP4</v>
      </c>
      <c r="N1740" s="114">
        <f>VLOOKUP($H1740,References_2!$D$2:'References_2'!$AQ$186,39,)</f>
        <v>30</v>
      </c>
      <c r="O1740" s="114" t="str">
        <f>LEFT(L1740,2)</f>
        <v>µg</v>
      </c>
      <c r="P1740" s="132">
        <f>IF($O1740="mg",VLOOKUP($C1740,References_1!$H$2:$I$18,2,)*$K1740*0.0864,IF($O1740="µg",VLOOKUP($C1740,References_1!$H$2:$I$18,2,)*$K1740*86.4,""))</f>
        <v>1.0886400000000001</v>
      </c>
      <c r="Q1740" s="116" t="str">
        <f>IF($O1740="mg","kg/j",IF($O1740="µg","mg/j",""))</f>
        <v>mg/j</v>
      </c>
    </row>
    <row r="1741" spans="1:17" x14ac:dyDescent="0.2">
      <c r="A1741" s="114">
        <f>VLOOKUP($B1741,References_1!$F$2:$G$18,2,)</f>
        <v>14</v>
      </c>
      <c r="B1741" s="114">
        <v>6127985</v>
      </c>
      <c r="C1741" s="114">
        <f>VLOOKUP($B1741,References_1!$F$2:$H$18,3,)</f>
        <v>11</v>
      </c>
      <c r="D1741" s="115">
        <v>42143</v>
      </c>
      <c r="E1741" s="114" t="s">
        <v>1003</v>
      </c>
      <c r="F1741" s="114">
        <v>23</v>
      </c>
      <c r="G1741" s="114" t="s">
        <v>620</v>
      </c>
      <c r="H1741" s="114">
        <v>1184</v>
      </c>
      <c r="I1741" s="114">
        <v>5.0000000000000001E-3</v>
      </c>
      <c r="J1741" s="117" t="s">
        <v>1630</v>
      </c>
      <c r="K1741" s="116">
        <v>5.0000000000000001E-3</v>
      </c>
      <c r="L1741" s="114" t="s">
        <v>130</v>
      </c>
      <c r="M1741" s="114" t="str">
        <f>VLOOKUP($H1741,References_1!$C$2:$D$827,2,)</f>
        <v>GP4</v>
      </c>
      <c r="N1741" s="114">
        <f>VLOOKUP($H1741,References_2!$D$2:'References_2'!$AQ$186,39,)</f>
        <v>30</v>
      </c>
      <c r="O1741" s="114" t="str">
        <f>LEFT(L1741,2)</f>
        <v>µg</v>
      </c>
      <c r="P1741" s="132">
        <f>IF($O1741="mg",VLOOKUP($C1741,References_1!$H$2:$I$18,2,)*$K1741*0.0864,IF($O1741="µg",VLOOKUP($C1741,References_1!$H$2:$I$18,2,)*$K1741*86.4,""))</f>
        <v>88.916659200000012</v>
      </c>
      <c r="Q1741" s="116" t="str">
        <f>IF($O1741="mg","kg/j",IF($O1741="µg","mg/j",""))</f>
        <v>mg/j</v>
      </c>
    </row>
    <row r="1742" spans="1:17" x14ac:dyDescent="0.2">
      <c r="A1742" s="114">
        <f>VLOOKUP($B1742,References_1!$F$2:$G$18,2,)</f>
        <v>12</v>
      </c>
      <c r="B1742" s="114">
        <v>6127975</v>
      </c>
      <c r="C1742" s="114">
        <f>VLOOKUP($B1742,References_1!$F$2:$H$18,3,)</f>
        <v>14</v>
      </c>
      <c r="D1742" s="115">
        <v>42143</v>
      </c>
      <c r="E1742" s="114" t="s">
        <v>995</v>
      </c>
      <c r="F1742" s="114">
        <v>23</v>
      </c>
      <c r="G1742" s="114" t="s">
        <v>620</v>
      </c>
      <c r="H1742" s="114">
        <v>1184</v>
      </c>
      <c r="I1742" s="114">
        <v>5.0000000000000001E-3</v>
      </c>
      <c r="J1742" s="117" t="s">
        <v>1630</v>
      </c>
      <c r="K1742" s="116">
        <v>5.0000000000000001E-3</v>
      </c>
      <c r="L1742" s="114" t="s">
        <v>130</v>
      </c>
      <c r="M1742" s="114" t="str">
        <f>VLOOKUP($H1742,References_1!$C$2:$D$827,2,)</f>
        <v>GP4</v>
      </c>
      <c r="N1742" s="114">
        <f>VLOOKUP($H1742,References_2!$D$2:'References_2'!$AQ$186,39,)</f>
        <v>30</v>
      </c>
      <c r="O1742" s="114" t="str">
        <f>LEFT(L1742,2)</f>
        <v>µg</v>
      </c>
      <c r="P1742" s="132">
        <f>IF($O1742="mg",VLOOKUP($C1742,References_1!$H$2:$I$18,2,)*$K1742*0.0864,IF($O1742="µg",VLOOKUP($C1742,References_1!$H$2:$I$18,2,)*$K1742*86.4,""))</f>
        <v>47.745590399999998</v>
      </c>
      <c r="Q1742" s="116" t="str">
        <f>IF($O1742="mg","kg/j",IF($O1742="µg","mg/j",""))</f>
        <v>mg/j</v>
      </c>
    </row>
    <row r="1743" spans="1:17" x14ac:dyDescent="0.2">
      <c r="A1743" s="114">
        <f>VLOOKUP($B1743,References_1!$F$2:$G$18,2,)</f>
        <v>17</v>
      </c>
      <c r="B1743" s="114">
        <v>6127980</v>
      </c>
      <c r="C1743" s="114">
        <f>VLOOKUP($B1743,References_1!$F$2:$H$18,3,)</f>
        <v>17</v>
      </c>
      <c r="D1743" s="115">
        <v>42144</v>
      </c>
      <c r="E1743" s="114" t="s">
        <v>387</v>
      </c>
      <c r="F1743" s="114">
        <v>23</v>
      </c>
      <c r="G1743" s="114" t="s">
        <v>620</v>
      </c>
      <c r="H1743" s="114">
        <v>1184</v>
      </c>
      <c r="I1743" s="114">
        <v>5.0000000000000001E-3</v>
      </c>
      <c r="J1743" s="117" t="s">
        <v>1630</v>
      </c>
      <c r="K1743" s="116">
        <v>5.0000000000000001E-3</v>
      </c>
      <c r="L1743" s="114" t="s">
        <v>130</v>
      </c>
      <c r="M1743" s="114" t="str">
        <f>VLOOKUP($H1743,References_1!$C$2:$D$827,2,)</f>
        <v>GP4</v>
      </c>
      <c r="N1743" s="114">
        <f>VLOOKUP($H1743,References_2!$D$2:'References_2'!$AQ$186,39,)</f>
        <v>30</v>
      </c>
      <c r="O1743" s="114" t="str">
        <f>LEFT(L1743,2)</f>
        <v>µg</v>
      </c>
      <c r="P1743" s="132">
        <f>IF($O1743="mg",VLOOKUP($C1743,References_1!$H$2:$I$18,2,)*$K1743*0.0864,IF($O1743="µg",VLOOKUP($C1743,References_1!$H$2:$I$18,2,)*$K1743*86.4,""))</f>
        <v>62.055611999999996</v>
      </c>
      <c r="Q1743" s="116" t="str">
        <f>IF($O1743="mg","kg/j",IF($O1743="µg","mg/j",""))</f>
        <v>mg/j</v>
      </c>
    </row>
    <row r="1744" spans="1:17" x14ac:dyDescent="0.2">
      <c r="A1744" s="114">
        <f>VLOOKUP($B1744,References_1!$F$2:$G$18,2,)</f>
        <v>4</v>
      </c>
      <c r="B1744" s="114">
        <v>6127935</v>
      </c>
      <c r="C1744" s="114">
        <f>VLOOKUP($B1744,References_1!$F$2:$H$18,3,)</f>
        <v>3</v>
      </c>
      <c r="D1744" s="115">
        <v>42142</v>
      </c>
      <c r="E1744" s="114" t="s">
        <v>1011</v>
      </c>
      <c r="F1744" s="114">
        <v>23</v>
      </c>
      <c r="G1744" s="114" t="s">
        <v>621</v>
      </c>
      <c r="H1744" s="114">
        <v>1495</v>
      </c>
      <c r="I1744" s="114">
        <v>0.02</v>
      </c>
      <c r="J1744" s="117" t="s">
        <v>1630</v>
      </c>
      <c r="K1744" s="116">
        <v>0.02</v>
      </c>
      <c r="L1744" s="114" t="s">
        <v>130</v>
      </c>
      <c r="M1744" s="114" t="str">
        <f>VLOOKUP($H1744,References_1!$C$2:$D$827,2,)</f>
        <v>GP4</v>
      </c>
      <c r="N1744" s="114" t="e">
        <f>VLOOKUP($H1744,References_2!$D$2:'References_2'!$AQ$186,39,)</f>
        <v>#N/A</v>
      </c>
      <c r="O1744" s="114" t="str">
        <f>LEFT(L1744,2)</f>
        <v>µg</v>
      </c>
      <c r="P1744" s="132">
        <f>IF($O1744="mg",VLOOKUP($C1744,References_1!$H$2:$I$18,2,)*$K1744*0.0864,IF($O1744="µg",VLOOKUP($C1744,References_1!$H$2:$I$18,2,)*$K1744*86.4,""))</f>
        <v>4.3545600000000002</v>
      </c>
      <c r="Q1744" s="116" t="str">
        <f>IF($O1744="mg","kg/j",IF($O1744="µg","mg/j",""))</f>
        <v>mg/j</v>
      </c>
    </row>
    <row r="1745" spans="1:17" x14ac:dyDescent="0.2">
      <c r="A1745" s="114">
        <f>VLOOKUP($B1745,References_1!$F$2:$G$18,2,)</f>
        <v>14</v>
      </c>
      <c r="B1745" s="114">
        <v>6127985</v>
      </c>
      <c r="C1745" s="114">
        <f>VLOOKUP($B1745,References_1!$F$2:$H$18,3,)</f>
        <v>11</v>
      </c>
      <c r="D1745" s="115">
        <v>42143</v>
      </c>
      <c r="E1745" s="114" t="s">
        <v>1003</v>
      </c>
      <c r="F1745" s="114">
        <v>23</v>
      </c>
      <c r="G1745" s="114" t="s">
        <v>621</v>
      </c>
      <c r="H1745" s="114">
        <v>1495</v>
      </c>
      <c r="I1745" s="114">
        <v>0.02</v>
      </c>
      <c r="J1745" s="117" t="s">
        <v>1630</v>
      </c>
      <c r="K1745" s="116">
        <v>0.02</v>
      </c>
      <c r="L1745" s="114" t="s">
        <v>130</v>
      </c>
      <c r="M1745" s="114" t="str">
        <f>VLOOKUP($H1745,References_1!$C$2:$D$827,2,)</f>
        <v>GP4</v>
      </c>
      <c r="N1745" s="114" t="e">
        <f>VLOOKUP($H1745,References_2!$D$2:'References_2'!$AQ$186,39,)</f>
        <v>#N/A</v>
      </c>
      <c r="O1745" s="114" t="str">
        <f>LEFT(L1745,2)</f>
        <v>µg</v>
      </c>
      <c r="P1745" s="132">
        <f>IF($O1745="mg",VLOOKUP($C1745,References_1!$H$2:$I$18,2,)*$K1745*0.0864,IF($O1745="µg",VLOOKUP($C1745,References_1!$H$2:$I$18,2,)*$K1745*86.4,""))</f>
        <v>355.66663680000005</v>
      </c>
      <c r="Q1745" s="116" t="str">
        <f>IF($O1745="mg","kg/j",IF($O1745="µg","mg/j",""))</f>
        <v>mg/j</v>
      </c>
    </row>
    <row r="1746" spans="1:17" x14ac:dyDescent="0.2">
      <c r="A1746" s="114">
        <f>VLOOKUP($B1746,References_1!$F$2:$G$18,2,)</f>
        <v>12</v>
      </c>
      <c r="B1746" s="114">
        <v>6127975</v>
      </c>
      <c r="C1746" s="114">
        <f>VLOOKUP($B1746,References_1!$F$2:$H$18,3,)</f>
        <v>14</v>
      </c>
      <c r="D1746" s="115">
        <v>42143</v>
      </c>
      <c r="E1746" s="114" t="s">
        <v>995</v>
      </c>
      <c r="F1746" s="114">
        <v>23</v>
      </c>
      <c r="G1746" s="114" t="s">
        <v>621</v>
      </c>
      <c r="H1746" s="114">
        <v>1495</v>
      </c>
      <c r="I1746" s="114">
        <v>0.02</v>
      </c>
      <c r="J1746" s="117" t="s">
        <v>1630</v>
      </c>
      <c r="K1746" s="116">
        <v>0.02</v>
      </c>
      <c r="L1746" s="114" t="s">
        <v>130</v>
      </c>
      <c r="M1746" s="114" t="str">
        <f>VLOOKUP($H1746,References_1!$C$2:$D$827,2,)</f>
        <v>GP4</v>
      </c>
      <c r="N1746" s="114" t="e">
        <f>VLOOKUP($H1746,References_2!$D$2:'References_2'!$AQ$186,39,)</f>
        <v>#N/A</v>
      </c>
      <c r="O1746" s="114" t="str">
        <f>LEFT(L1746,2)</f>
        <v>µg</v>
      </c>
      <c r="P1746" s="132">
        <f>IF($O1746="mg",VLOOKUP($C1746,References_1!$H$2:$I$18,2,)*$K1746*0.0864,IF($O1746="µg",VLOOKUP($C1746,References_1!$H$2:$I$18,2,)*$K1746*86.4,""))</f>
        <v>190.98236159999999</v>
      </c>
      <c r="Q1746" s="116" t="str">
        <f>IF($O1746="mg","kg/j",IF($O1746="µg","mg/j",""))</f>
        <v>mg/j</v>
      </c>
    </row>
    <row r="1747" spans="1:17" x14ac:dyDescent="0.2">
      <c r="A1747" s="114">
        <f>VLOOKUP($B1747,References_1!$F$2:$G$18,2,)</f>
        <v>17</v>
      </c>
      <c r="B1747" s="114">
        <v>6127980</v>
      </c>
      <c r="C1747" s="114">
        <f>VLOOKUP($B1747,References_1!$F$2:$H$18,3,)</f>
        <v>17</v>
      </c>
      <c r="D1747" s="115">
        <v>42144</v>
      </c>
      <c r="E1747" s="114" t="s">
        <v>387</v>
      </c>
      <c r="F1747" s="114">
        <v>23</v>
      </c>
      <c r="G1747" s="114" t="s">
        <v>621</v>
      </c>
      <c r="H1747" s="114">
        <v>1495</v>
      </c>
      <c r="I1747" s="114">
        <v>0.02</v>
      </c>
      <c r="J1747" s="117" t="s">
        <v>1630</v>
      </c>
      <c r="K1747" s="116">
        <v>0.02</v>
      </c>
      <c r="L1747" s="114" t="s">
        <v>130</v>
      </c>
      <c r="M1747" s="114" t="str">
        <f>VLOOKUP($H1747,References_1!$C$2:$D$827,2,)</f>
        <v>GP4</v>
      </c>
      <c r="N1747" s="114" t="e">
        <f>VLOOKUP($H1747,References_2!$D$2:'References_2'!$AQ$186,39,)</f>
        <v>#N/A</v>
      </c>
      <c r="O1747" s="114" t="str">
        <f>LEFT(L1747,2)</f>
        <v>µg</v>
      </c>
      <c r="P1747" s="132">
        <f>IF($O1747="mg",VLOOKUP($C1747,References_1!$H$2:$I$18,2,)*$K1747*0.0864,IF($O1747="µg",VLOOKUP($C1747,References_1!$H$2:$I$18,2,)*$K1747*86.4,""))</f>
        <v>248.22244799999999</v>
      </c>
      <c r="Q1747" s="116" t="str">
        <f>IF($O1747="mg","kg/j",IF($O1747="µg","mg/j",""))</f>
        <v>mg/j</v>
      </c>
    </row>
    <row r="1748" spans="1:17" x14ac:dyDescent="0.2">
      <c r="A1748" s="114">
        <f>VLOOKUP($B1748,References_1!$F$2:$G$18,2,)</f>
        <v>4</v>
      </c>
      <c r="B1748" s="114">
        <v>6127935</v>
      </c>
      <c r="C1748" s="114">
        <f>VLOOKUP($B1748,References_1!$F$2:$H$18,3,)</f>
        <v>3</v>
      </c>
      <c r="D1748" s="115">
        <v>42142</v>
      </c>
      <c r="E1748" s="114" t="s">
        <v>1011</v>
      </c>
      <c r="F1748" s="114">
        <v>23</v>
      </c>
      <c r="G1748" s="114" t="s">
        <v>622</v>
      </c>
      <c r="H1748" s="114">
        <v>5527</v>
      </c>
      <c r="I1748" s="114">
        <v>0.02</v>
      </c>
      <c r="J1748" s="117" t="s">
        <v>1630</v>
      </c>
      <c r="K1748" s="116">
        <v>0.02</v>
      </c>
      <c r="L1748" s="114" t="s">
        <v>130</v>
      </c>
      <c r="M1748" s="114" t="str">
        <f>VLOOKUP($H1748,References_1!$C$2:$D$827,2,)</f>
        <v>GP4</v>
      </c>
      <c r="N1748" s="114" t="e">
        <f>VLOOKUP($H1748,References_2!$D$2:'References_2'!$AQ$186,39,)</f>
        <v>#N/A</v>
      </c>
      <c r="O1748" s="114" t="str">
        <f>LEFT(L1748,2)</f>
        <v>µg</v>
      </c>
      <c r="P1748" s="132">
        <f>IF($O1748="mg",VLOOKUP($C1748,References_1!$H$2:$I$18,2,)*$K1748*0.0864,IF($O1748="µg",VLOOKUP($C1748,References_1!$H$2:$I$18,2,)*$K1748*86.4,""))</f>
        <v>4.3545600000000002</v>
      </c>
      <c r="Q1748" s="116" t="str">
        <f>IF($O1748="mg","kg/j",IF($O1748="µg","mg/j",""))</f>
        <v>mg/j</v>
      </c>
    </row>
    <row r="1749" spans="1:17" x14ac:dyDescent="0.2">
      <c r="A1749" s="114">
        <f>VLOOKUP($B1749,References_1!$F$2:$G$18,2,)</f>
        <v>14</v>
      </c>
      <c r="B1749" s="114">
        <v>6127985</v>
      </c>
      <c r="C1749" s="114">
        <f>VLOOKUP($B1749,References_1!$F$2:$H$18,3,)</f>
        <v>11</v>
      </c>
      <c r="D1749" s="115">
        <v>42143</v>
      </c>
      <c r="E1749" s="114" t="s">
        <v>1003</v>
      </c>
      <c r="F1749" s="114">
        <v>23</v>
      </c>
      <c r="G1749" s="114" t="s">
        <v>622</v>
      </c>
      <c r="H1749" s="114">
        <v>5527</v>
      </c>
      <c r="I1749" s="114">
        <v>0.02</v>
      </c>
      <c r="J1749" s="117" t="s">
        <v>1630</v>
      </c>
      <c r="K1749" s="116">
        <v>0.02</v>
      </c>
      <c r="L1749" s="114" t="s">
        <v>130</v>
      </c>
      <c r="M1749" s="114" t="str">
        <f>VLOOKUP($H1749,References_1!$C$2:$D$827,2,)</f>
        <v>GP4</v>
      </c>
      <c r="N1749" s="114" t="e">
        <f>VLOOKUP($H1749,References_2!$D$2:'References_2'!$AQ$186,39,)</f>
        <v>#N/A</v>
      </c>
      <c r="O1749" s="114" t="str">
        <f>LEFT(L1749,2)</f>
        <v>µg</v>
      </c>
      <c r="P1749" s="132">
        <f>IF($O1749="mg",VLOOKUP($C1749,References_1!$H$2:$I$18,2,)*$K1749*0.0864,IF($O1749="µg",VLOOKUP($C1749,References_1!$H$2:$I$18,2,)*$K1749*86.4,""))</f>
        <v>355.66663680000005</v>
      </c>
      <c r="Q1749" s="116" t="str">
        <f>IF($O1749="mg","kg/j",IF($O1749="µg","mg/j",""))</f>
        <v>mg/j</v>
      </c>
    </row>
    <row r="1750" spans="1:17" x14ac:dyDescent="0.2">
      <c r="A1750" s="114">
        <f>VLOOKUP($B1750,References_1!$F$2:$G$18,2,)</f>
        <v>12</v>
      </c>
      <c r="B1750" s="114">
        <v>6127975</v>
      </c>
      <c r="C1750" s="114">
        <f>VLOOKUP($B1750,References_1!$F$2:$H$18,3,)</f>
        <v>14</v>
      </c>
      <c r="D1750" s="115">
        <v>42143</v>
      </c>
      <c r="E1750" s="114" t="s">
        <v>995</v>
      </c>
      <c r="F1750" s="114">
        <v>23</v>
      </c>
      <c r="G1750" s="114" t="s">
        <v>622</v>
      </c>
      <c r="H1750" s="114">
        <v>5527</v>
      </c>
      <c r="I1750" s="114">
        <v>0.02</v>
      </c>
      <c r="J1750" s="117" t="s">
        <v>1630</v>
      </c>
      <c r="K1750" s="116">
        <v>0.02</v>
      </c>
      <c r="L1750" s="114" t="s">
        <v>130</v>
      </c>
      <c r="M1750" s="114" t="str">
        <f>VLOOKUP($H1750,References_1!$C$2:$D$827,2,)</f>
        <v>GP4</v>
      </c>
      <c r="N1750" s="114" t="e">
        <f>VLOOKUP($H1750,References_2!$D$2:'References_2'!$AQ$186,39,)</f>
        <v>#N/A</v>
      </c>
      <c r="O1750" s="114" t="str">
        <f>LEFT(L1750,2)</f>
        <v>µg</v>
      </c>
      <c r="P1750" s="132">
        <f>IF($O1750="mg",VLOOKUP($C1750,References_1!$H$2:$I$18,2,)*$K1750*0.0864,IF($O1750="µg",VLOOKUP($C1750,References_1!$H$2:$I$18,2,)*$K1750*86.4,""))</f>
        <v>190.98236159999999</v>
      </c>
      <c r="Q1750" s="116" t="str">
        <f>IF($O1750="mg","kg/j",IF($O1750="µg","mg/j",""))</f>
        <v>mg/j</v>
      </c>
    </row>
    <row r="1751" spans="1:17" x14ac:dyDescent="0.2">
      <c r="A1751" s="114">
        <f>VLOOKUP($B1751,References_1!$F$2:$G$18,2,)</f>
        <v>17</v>
      </c>
      <c r="B1751" s="114">
        <v>6127980</v>
      </c>
      <c r="C1751" s="114">
        <f>VLOOKUP($B1751,References_1!$F$2:$H$18,3,)</f>
        <v>17</v>
      </c>
      <c r="D1751" s="115">
        <v>42144</v>
      </c>
      <c r="E1751" s="114" t="s">
        <v>387</v>
      </c>
      <c r="F1751" s="114">
        <v>23</v>
      </c>
      <c r="G1751" s="114" t="s">
        <v>622</v>
      </c>
      <c r="H1751" s="114">
        <v>5527</v>
      </c>
      <c r="I1751" s="114">
        <v>0.02</v>
      </c>
      <c r="J1751" s="117" t="s">
        <v>1630</v>
      </c>
      <c r="K1751" s="116">
        <v>0.02</v>
      </c>
      <c r="L1751" s="114" t="s">
        <v>130</v>
      </c>
      <c r="M1751" s="114" t="str">
        <f>VLOOKUP($H1751,References_1!$C$2:$D$827,2,)</f>
        <v>GP4</v>
      </c>
      <c r="N1751" s="114" t="e">
        <f>VLOOKUP($H1751,References_2!$D$2:'References_2'!$AQ$186,39,)</f>
        <v>#N/A</v>
      </c>
      <c r="O1751" s="114" t="str">
        <f>LEFT(L1751,2)</f>
        <v>µg</v>
      </c>
      <c r="P1751" s="132">
        <f>IF($O1751="mg",VLOOKUP($C1751,References_1!$H$2:$I$18,2,)*$K1751*0.0864,IF($O1751="µg",VLOOKUP($C1751,References_1!$H$2:$I$18,2,)*$K1751*86.4,""))</f>
        <v>248.22244799999999</v>
      </c>
      <c r="Q1751" s="116" t="str">
        <f>IF($O1751="mg","kg/j",IF($O1751="µg","mg/j",""))</f>
        <v>mg/j</v>
      </c>
    </row>
    <row r="1752" spans="1:17" x14ac:dyDescent="0.2">
      <c r="A1752" s="114">
        <f>VLOOKUP($B1752,References_1!$F$2:$G$18,2,)</f>
        <v>4</v>
      </c>
      <c r="B1752" s="114">
        <v>6127935</v>
      </c>
      <c r="C1752" s="114">
        <f>VLOOKUP($B1752,References_1!$F$2:$H$18,3,)</f>
        <v>3</v>
      </c>
      <c r="D1752" s="115">
        <v>42142</v>
      </c>
      <c r="E1752" s="114" t="s">
        <v>1011</v>
      </c>
      <c r="F1752" s="114">
        <v>23</v>
      </c>
      <c r="G1752" s="114" t="s">
        <v>254</v>
      </c>
      <c r="H1752" s="114">
        <v>1497</v>
      </c>
      <c r="I1752" s="114">
        <v>0.5</v>
      </c>
      <c r="J1752" s="117" t="s">
        <v>1630</v>
      </c>
      <c r="K1752" s="116">
        <v>0.5</v>
      </c>
      <c r="L1752" s="114" t="s">
        <v>130</v>
      </c>
      <c r="M1752" s="114" t="str">
        <f>VLOOKUP($H1752,References_1!$C$2:$D$827,2,)</f>
        <v>GP5</v>
      </c>
      <c r="N1752" s="114" t="e">
        <f>VLOOKUP($H1752,References_2!$D$2:'References_2'!$AQ$186,39,)</f>
        <v>#N/A</v>
      </c>
      <c r="O1752" s="114" t="str">
        <f>LEFT(L1752,2)</f>
        <v>µg</v>
      </c>
      <c r="P1752" s="132">
        <f>IF($O1752="mg",VLOOKUP($C1752,References_1!$H$2:$I$18,2,)*$K1752*0.0864,IF($O1752="µg",VLOOKUP($C1752,References_1!$H$2:$I$18,2,)*$K1752*86.4,""))</f>
        <v>108.864</v>
      </c>
      <c r="Q1752" s="116" t="str">
        <f>IF($O1752="mg","kg/j",IF($O1752="µg","mg/j",""))</f>
        <v>mg/j</v>
      </c>
    </row>
    <row r="1753" spans="1:17" x14ac:dyDescent="0.2">
      <c r="A1753" s="114">
        <f>VLOOKUP($B1753,References_1!$F$2:$G$18,2,)</f>
        <v>14</v>
      </c>
      <c r="B1753" s="114">
        <v>6127985</v>
      </c>
      <c r="C1753" s="114">
        <f>VLOOKUP($B1753,References_1!$F$2:$H$18,3,)</f>
        <v>11</v>
      </c>
      <c r="D1753" s="115">
        <v>42143</v>
      </c>
      <c r="E1753" s="114" t="s">
        <v>1003</v>
      </c>
      <c r="F1753" s="114">
        <v>23</v>
      </c>
      <c r="G1753" s="114" t="s">
        <v>254</v>
      </c>
      <c r="H1753" s="114">
        <v>1497</v>
      </c>
      <c r="I1753" s="114">
        <v>0.5</v>
      </c>
      <c r="J1753" s="117" t="s">
        <v>1630</v>
      </c>
      <c r="K1753" s="116">
        <v>0.5</v>
      </c>
      <c r="L1753" s="114" t="s">
        <v>130</v>
      </c>
      <c r="M1753" s="114" t="str">
        <f>VLOOKUP($H1753,References_1!$C$2:$D$827,2,)</f>
        <v>GP5</v>
      </c>
      <c r="N1753" s="114" t="e">
        <f>VLOOKUP($H1753,References_2!$D$2:'References_2'!$AQ$186,39,)</f>
        <v>#N/A</v>
      </c>
      <c r="O1753" s="114" t="str">
        <f>LEFT(L1753,2)</f>
        <v>µg</v>
      </c>
      <c r="P1753" s="132">
        <f>IF($O1753="mg",VLOOKUP($C1753,References_1!$H$2:$I$18,2,)*$K1753*0.0864,IF($O1753="µg",VLOOKUP($C1753,References_1!$H$2:$I$18,2,)*$K1753*86.4,""))</f>
        <v>8891.6659200000013</v>
      </c>
      <c r="Q1753" s="116" t="str">
        <f>IF($O1753="mg","kg/j",IF($O1753="µg","mg/j",""))</f>
        <v>mg/j</v>
      </c>
    </row>
    <row r="1754" spans="1:17" x14ac:dyDescent="0.2">
      <c r="A1754" s="114">
        <f>VLOOKUP($B1754,References_1!$F$2:$G$18,2,)</f>
        <v>2</v>
      </c>
      <c r="B1754" s="114">
        <v>6127915</v>
      </c>
      <c r="C1754" s="114">
        <f>VLOOKUP($B1754,References_1!$F$2:$H$18,3,)</f>
        <v>12</v>
      </c>
      <c r="D1754" s="115">
        <v>42143</v>
      </c>
      <c r="E1754" s="114" t="s">
        <v>1007</v>
      </c>
      <c r="F1754" s="114">
        <v>23</v>
      </c>
      <c r="G1754" s="114" t="s">
        <v>254</v>
      </c>
      <c r="H1754" s="114">
        <v>1497</v>
      </c>
      <c r="I1754" s="114">
        <v>0.5</v>
      </c>
      <c r="J1754" s="117" t="s">
        <v>1630</v>
      </c>
      <c r="K1754" s="116">
        <v>0.5</v>
      </c>
      <c r="L1754" s="114" t="s">
        <v>130</v>
      </c>
      <c r="M1754" s="114" t="str">
        <f>VLOOKUP($H1754,References_1!$C$2:$D$827,2,)</f>
        <v>GP5</v>
      </c>
      <c r="N1754" s="114" t="e">
        <f>VLOOKUP($H1754,References_2!$D$2:'References_2'!$AQ$186,39,)</f>
        <v>#N/A</v>
      </c>
      <c r="O1754" s="114" t="str">
        <f>LEFT(L1754,2)</f>
        <v>µg</v>
      </c>
      <c r="P1754" s="132">
        <f>IF($O1754="mg",VLOOKUP($C1754,References_1!$H$2:$I$18,2,)*$K1754*0.0864,IF($O1754="µg",VLOOKUP($C1754,References_1!$H$2:$I$18,2,)*$K1754*86.4,""))</f>
        <v>82.425600000000003</v>
      </c>
      <c r="Q1754" s="116" t="str">
        <f>IF($O1754="mg","kg/j",IF($O1754="µg","mg/j",""))</f>
        <v>mg/j</v>
      </c>
    </row>
    <row r="1755" spans="1:17" x14ac:dyDescent="0.2">
      <c r="A1755" s="114">
        <f>VLOOKUP($B1755,References_1!$F$2:$G$18,2,)</f>
        <v>11</v>
      </c>
      <c r="B1755" s="114" t="s">
        <v>1032</v>
      </c>
      <c r="C1755" s="114">
        <f>VLOOKUP($B1755,References_1!$F$2:$H$18,3,)</f>
        <v>13</v>
      </c>
      <c r="D1755" s="115">
        <v>42143</v>
      </c>
      <c r="E1755" s="114" t="s">
        <v>1033</v>
      </c>
      <c r="F1755" s="114">
        <v>23</v>
      </c>
      <c r="G1755" s="114" t="s">
        <v>254</v>
      </c>
      <c r="H1755" s="114">
        <v>1497</v>
      </c>
      <c r="I1755" s="114">
        <v>0.5</v>
      </c>
      <c r="J1755" s="117" t="s">
        <v>1630</v>
      </c>
      <c r="K1755" s="116">
        <v>0.5</v>
      </c>
      <c r="L1755" s="114" t="s">
        <v>130</v>
      </c>
      <c r="M1755" s="114" t="str">
        <f>VLOOKUP($H1755,References_1!$C$2:$D$827,2,)</f>
        <v>GP5</v>
      </c>
      <c r="N1755" s="114" t="e">
        <f>VLOOKUP($H1755,References_2!$D$2:'References_2'!$AQ$186,39,)</f>
        <v>#N/A</v>
      </c>
      <c r="O1755" s="114" t="str">
        <f>LEFT(L1755,2)</f>
        <v>µg</v>
      </c>
      <c r="P1755" s="132">
        <f>IF($O1755="mg",VLOOKUP($C1755,References_1!$H$2:$I$18,2,)*$K1755*0.0864,IF($O1755="µg",VLOOKUP($C1755,References_1!$H$2:$I$18,2,)*$K1755*86.4,""))</f>
        <v>1860.0192</v>
      </c>
      <c r="Q1755" s="116" t="str">
        <f>IF($O1755="mg","kg/j",IF($O1755="µg","mg/j",""))</f>
        <v>mg/j</v>
      </c>
    </row>
    <row r="1756" spans="1:17" x14ac:dyDescent="0.2">
      <c r="A1756" s="114">
        <f>VLOOKUP($B1756,References_1!$F$2:$G$18,2,)</f>
        <v>12</v>
      </c>
      <c r="B1756" s="114">
        <v>6127975</v>
      </c>
      <c r="C1756" s="114">
        <f>VLOOKUP($B1756,References_1!$F$2:$H$18,3,)</f>
        <v>14</v>
      </c>
      <c r="D1756" s="115">
        <v>42143</v>
      </c>
      <c r="E1756" s="114" t="s">
        <v>995</v>
      </c>
      <c r="F1756" s="114">
        <v>23</v>
      </c>
      <c r="G1756" s="114" t="s">
        <v>254</v>
      </c>
      <c r="H1756" s="114">
        <v>1497</v>
      </c>
      <c r="I1756" s="114">
        <v>0.5</v>
      </c>
      <c r="J1756" s="117" t="s">
        <v>1630</v>
      </c>
      <c r="K1756" s="116">
        <v>0.5</v>
      </c>
      <c r="L1756" s="114" t="s">
        <v>130</v>
      </c>
      <c r="M1756" s="114" t="str">
        <f>VLOOKUP($H1756,References_1!$C$2:$D$827,2,)</f>
        <v>GP5</v>
      </c>
      <c r="N1756" s="114" t="e">
        <f>VLOOKUP($H1756,References_2!$D$2:'References_2'!$AQ$186,39,)</f>
        <v>#N/A</v>
      </c>
      <c r="O1756" s="114" t="str">
        <f>LEFT(L1756,2)</f>
        <v>µg</v>
      </c>
      <c r="P1756" s="132">
        <f>IF($O1756="mg",VLOOKUP($C1756,References_1!$H$2:$I$18,2,)*$K1756*0.0864,IF($O1756="µg",VLOOKUP($C1756,References_1!$H$2:$I$18,2,)*$K1756*86.4,""))</f>
        <v>4774.5590400000001</v>
      </c>
      <c r="Q1756" s="116" t="str">
        <f>IF($O1756="mg","kg/j",IF($O1756="µg","mg/j",""))</f>
        <v>mg/j</v>
      </c>
    </row>
    <row r="1757" spans="1:17" x14ac:dyDescent="0.2">
      <c r="A1757" s="114">
        <f>VLOOKUP($B1757,References_1!$F$2:$G$18,2,)</f>
        <v>15</v>
      </c>
      <c r="B1757" s="114">
        <v>6127900</v>
      </c>
      <c r="C1757" s="114">
        <f>VLOOKUP($B1757,References_1!$F$2:$H$18,3,)</f>
        <v>15</v>
      </c>
      <c r="D1757" s="115">
        <v>42144</v>
      </c>
      <c r="E1757" s="114" t="s">
        <v>119</v>
      </c>
      <c r="F1757" s="114">
        <v>23</v>
      </c>
      <c r="G1757" s="114" t="s">
        <v>254</v>
      </c>
      <c r="H1757" s="114">
        <v>1497</v>
      </c>
      <c r="I1757" s="114">
        <v>0.5</v>
      </c>
      <c r="J1757" s="117" t="s">
        <v>1630</v>
      </c>
      <c r="K1757" s="116">
        <v>0.5</v>
      </c>
      <c r="L1757" s="114" t="s">
        <v>130</v>
      </c>
      <c r="M1757" s="114" t="str">
        <f>VLOOKUP($H1757,References_1!$C$2:$D$827,2,)</f>
        <v>GP5</v>
      </c>
      <c r="N1757" s="114" t="e">
        <f>VLOOKUP($H1757,References_2!$D$2:'References_2'!$AQ$186,39,)</f>
        <v>#N/A</v>
      </c>
      <c r="O1757" s="114" t="str">
        <f>LEFT(L1757,2)</f>
        <v>µg</v>
      </c>
      <c r="P1757" s="132">
        <f>IF($O1757="mg",VLOOKUP($C1757,References_1!$H$2:$I$18,2,)*$K1757*0.0864,IF($O1757="µg",VLOOKUP($C1757,References_1!$H$2:$I$18,2,)*$K1757*86.4,""))</f>
        <v>4457.376000000002</v>
      </c>
      <c r="Q1757" s="116" t="str">
        <f>IF($O1757="mg","kg/j",IF($O1757="µg","mg/j",""))</f>
        <v>mg/j</v>
      </c>
    </row>
    <row r="1758" spans="1:17" x14ac:dyDescent="0.2">
      <c r="A1758" s="114">
        <f>VLOOKUP($B1758,References_1!$F$2:$G$18,2,)</f>
        <v>17</v>
      </c>
      <c r="B1758" s="114">
        <v>6127980</v>
      </c>
      <c r="C1758" s="114">
        <f>VLOOKUP($B1758,References_1!$F$2:$H$18,3,)</f>
        <v>17</v>
      </c>
      <c r="D1758" s="115">
        <v>42144</v>
      </c>
      <c r="E1758" s="114" t="s">
        <v>387</v>
      </c>
      <c r="F1758" s="114">
        <v>23</v>
      </c>
      <c r="G1758" s="114" t="s">
        <v>254</v>
      </c>
      <c r="H1758" s="114">
        <v>1497</v>
      </c>
      <c r="I1758" s="114">
        <v>0.5</v>
      </c>
      <c r="J1758" s="117" t="s">
        <v>1630</v>
      </c>
      <c r="K1758" s="116">
        <v>0.5</v>
      </c>
      <c r="L1758" s="114" t="s">
        <v>130</v>
      </c>
      <c r="M1758" s="114" t="str">
        <f>VLOOKUP($H1758,References_1!$C$2:$D$827,2,)</f>
        <v>GP5</v>
      </c>
      <c r="N1758" s="114" t="e">
        <f>VLOOKUP($H1758,References_2!$D$2:'References_2'!$AQ$186,39,)</f>
        <v>#N/A</v>
      </c>
      <c r="O1758" s="114" t="str">
        <f>LEFT(L1758,2)</f>
        <v>µg</v>
      </c>
      <c r="P1758" s="132">
        <f>IF($O1758="mg",VLOOKUP($C1758,References_1!$H$2:$I$18,2,)*$K1758*0.0864,IF($O1758="µg",VLOOKUP($C1758,References_1!$H$2:$I$18,2,)*$K1758*86.4,""))</f>
        <v>6205.5612000000001</v>
      </c>
      <c r="Q1758" s="116" t="str">
        <f>IF($O1758="mg","kg/j",IF($O1758="µg","mg/j",""))</f>
        <v>mg/j</v>
      </c>
    </row>
    <row r="1759" spans="1:17" x14ac:dyDescent="0.2">
      <c r="A1759" s="114">
        <f>VLOOKUP($B1759,References_1!$F$2:$G$18,2,)</f>
        <v>4</v>
      </c>
      <c r="B1759" s="114">
        <v>6127935</v>
      </c>
      <c r="C1759" s="114">
        <f>VLOOKUP($B1759,References_1!$F$2:$H$18,3,)</f>
        <v>3</v>
      </c>
      <c r="D1759" s="115">
        <v>42142</v>
      </c>
      <c r="E1759" s="114" t="s">
        <v>1011</v>
      </c>
      <c r="F1759" s="114">
        <v>23</v>
      </c>
      <c r="G1759" s="114" t="s">
        <v>623</v>
      </c>
      <c r="H1759" s="114">
        <v>5648</v>
      </c>
      <c r="I1759" s="114">
        <v>0.5</v>
      </c>
      <c r="J1759" s="117" t="s">
        <v>1630</v>
      </c>
      <c r="K1759" s="116">
        <v>0.5</v>
      </c>
      <c r="L1759" s="114" t="s">
        <v>130</v>
      </c>
      <c r="M1759" s="114" t="str">
        <f>VLOOKUP($H1759,References_1!$C$2:$D$827,2,)</f>
        <v>GP4</v>
      </c>
      <c r="N1759" s="114" t="e">
        <f>VLOOKUP($H1759,References_2!$D$2:'References_2'!$AQ$186,39,)</f>
        <v>#N/A</v>
      </c>
      <c r="O1759" s="114" t="str">
        <f>LEFT(L1759,2)</f>
        <v>µg</v>
      </c>
      <c r="P1759" s="132">
        <f>IF($O1759="mg",VLOOKUP($C1759,References_1!$H$2:$I$18,2,)*$K1759*0.0864,IF($O1759="µg",VLOOKUP($C1759,References_1!$H$2:$I$18,2,)*$K1759*86.4,""))</f>
        <v>108.864</v>
      </c>
      <c r="Q1759" s="116" t="str">
        <f>IF($O1759="mg","kg/j",IF($O1759="µg","mg/j",""))</f>
        <v>mg/j</v>
      </c>
    </row>
    <row r="1760" spans="1:17" x14ac:dyDescent="0.2">
      <c r="A1760" s="114">
        <f>VLOOKUP($B1760,References_1!$F$2:$G$18,2,)</f>
        <v>14</v>
      </c>
      <c r="B1760" s="114">
        <v>6127985</v>
      </c>
      <c r="C1760" s="114">
        <f>VLOOKUP($B1760,References_1!$F$2:$H$18,3,)</f>
        <v>11</v>
      </c>
      <c r="D1760" s="115">
        <v>42143</v>
      </c>
      <c r="E1760" s="114" t="s">
        <v>1003</v>
      </c>
      <c r="F1760" s="114">
        <v>23</v>
      </c>
      <c r="G1760" s="114" t="s">
        <v>623</v>
      </c>
      <c r="H1760" s="114">
        <v>5648</v>
      </c>
      <c r="I1760" s="114">
        <v>0.5</v>
      </c>
      <c r="J1760" s="117" t="s">
        <v>1630</v>
      </c>
      <c r="K1760" s="116">
        <v>0.5</v>
      </c>
      <c r="L1760" s="114" t="s">
        <v>130</v>
      </c>
      <c r="M1760" s="114" t="str">
        <f>VLOOKUP($H1760,References_1!$C$2:$D$827,2,)</f>
        <v>GP4</v>
      </c>
      <c r="N1760" s="114" t="e">
        <f>VLOOKUP($H1760,References_2!$D$2:'References_2'!$AQ$186,39,)</f>
        <v>#N/A</v>
      </c>
      <c r="O1760" s="114" t="str">
        <f>LEFT(L1760,2)</f>
        <v>µg</v>
      </c>
      <c r="P1760" s="132">
        <f>IF($O1760="mg",VLOOKUP($C1760,References_1!$H$2:$I$18,2,)*$K1760*0.0864,IF($O1760="µg",VLOOKUP($C1760,References_1!$H$2:$I$18,2,)*$K1760*86.4,""))</f>
        <v>8891.6659200000013</v>
      </c>
      <c r="Q1760" s="116" t="str">
        <f>IF($O1760="mg","kg/j",IF($O1760="µg","mg/j",""))</f>
        <v>mg/j</v>
      </c>
    </row>
    <row r="1761" spans="1:17" x14ac:dyDescent="0.2">
      <c r="A1761" s="114">
        <f>VLOOKUP($B1761,References_1!$F$2:$G$18,2,)</f>
        <v>12</v>
      </c>
      <c r="B1761" s="114">
        <v>6127975</v>
      </c>
      <c r="C1761" s="114">
        <f>VLOOKUP($B1761,References_1!$F$2:$H$18,3,)</f>
        <v>14</v>
      </c>
      <c r="D1761" s="115">
        <v>42143</v>
      </c>
      <c r="E1761" s="114" t="s">
        <v>995</v>
      </c>
      <c r="F1761" s="114">
        <v>23</v>
      </c>
      <c r="G1761" s="114" t="s">
        <v>623</v>
      </c>
      <c r="H1761" s="114">
        <v>5648</v>
      </c>
      <c r="I1761" s="114">
        <v>0.5</v>
      </c>
      <c r="J1761" s="117" t="s">
        <v>1630</v>
      </c>
      <c r="K1761" s="116">
        <v>0.5</v>
      </c>
      <c r="L1761" s="114" t="s">
        <v>130</v>
      </c>
      <c r="M1761" s="114" t="str">
        <f>VLOOKUP($H1761,References_1!$C$2:$D$827,2,)</f>
        <v>GP4</v>
      </c>
      <c r="N1761" s="114" t="e">
        <f>VLOOKUP($H1761,References_2!$D$2:'References_2'!$AQ$186,39,)</f>
        <v>#N/A</v>
      </c>
      <c r="O1761" s="114" t="str">
        <f>LEFT(L1761,2)</f>
        <v>µg</v>
      </c>
      <c r="P1761" s="132">
        <f>IF($O1761="mg",VLOOKUP($C1761,References_1!$H$2:$I$18,2,)*$K1761*0.0864,IF($O1761="µg",VLOOKUP($C1761,References_1!$H$2:$I$18,2,)*$K1761*86.4,""))</f>
        <v>4774.5590400000001</v>
      </c>
      <c r="Q1761" s="116" t="str">
        <f>IF($O1761="mg","kg/j",IF($O1761="µg","mg/j",""))</f>
        <v>mg/j</v>
      </c>
    </row>
    <row r="1762" spans="1:17" x14ac:dyDescent="0.2">
      <c r="A1762" s="114">
        <f>VLOOKUP($B1762,References_1!$F$2:$G$18,2,)</f>
        <v>17</v>
      </c>
      <c r="B1762" s="114">
        <v>6127980</v>
      </c>
      <c r="C1762" s="114">
        <f>VLOOKUP($B1762,References_1!$F$2:$H$18,3,)</f>
        <v>17</v>
      </c>
      <c r="D1762" s="115">
        <v>42144</v>
      </c>
      <c r="E1762" s="114" t="s">
        <v>387</v>
      </c>
      <c r="F1762" s="114">
        <v>23</v>
      </c>
      <c r="G1762" s="114" t="s">
        <v>623</v>
      </c>
      <c r="H1762" s="114">
        <v>5648</v>
      </c>
      <c r="I1762" s="114">
        <v>0.5</v>
      </c>
      <c r="J1762" s="117" t="s">
        <v>1630</v>
      </c>
      <c r="K1762" s="116">
        <v>0.5</v>
      </c>
      <c r="L1762" s="114" t="s">
        <v>130</v>
      </c>
      <c r="M1762" s="114" t="str">
        <f>VLOOKUP($H1762,References_1!$C$2:$D$827,2,)</f>
        <v>GP4</v>
      </c>
      <c r="N1762" s="114" t="e">
        <f>VLOOKUP($H1762,References_2!$D$2:'References_2'!$AQ$186,39,)</f>
        <v>#N/A</v>
      </c>
      <c r="O1762" s="114" t="str">
        <f>LEFT(L1762,2)</f>
        <v>µg</v>
      </c>
      <c r="P1762" s="132">
        <f>IF($O1762="mg",VLOOKUP($C1762,References_1!$H$2:$I$18,2,)*$K1762*0.0864,IF($O1762="µg",VLOOKUP($C1762,References_1!$H$2:$I$18,2,)*$K1762*86.4,""))</f>
        <v>6205.5612000000001</v>
      </c>
      <c r="Q1762" s="116" t="str">
        <f>IF($O1762="mg","kg/j",IF($O1762="µg","mg/j",""))</f>
        <v>mg/j</v>
      </c>
    </row>
    <row r="1763" spans="1:17" x14ac:dyDescent="0.2">
      <c r="A1763" s="114">
        <f>VLOOKUP($B1763,References_1!$F$2:$G$18,2,)</f>
        <v>4</v>
      </c>
      <c r="B1763" s="114">
        <v>6127935</v>
      </c>
      <c r="C1763" s="114">
        <f>VLOOKUP($B1763,References_1!$F$2:$H$18,3,)</f>
        <v>3</v>
      </c>
      <c r="D1763" s="115">
        <v>42142</v>
      </c>
      <c r="E1763" s="114" t="s">
        <v>1011</v>
      </c>
      <c r="F1763" s="114">
        <v>23</v>
      </c>
      <c r="G1763" s="114" t="s">
        <v>624</v>
      </c>
      <c r="H1763" s="114">
        <v>6601</v>
      </c>
      <c r="I1763" s="114">
        <v>0.5</v>
      </c>
      <c r="J1763" s="117" t="s">
        <v>1630</v>
      </c>
      <c r="K1763" s="116">
        <v>0.5</v>
      </c>
      <c r="L1763" s="114" t="s">
        <v>130</v>
      </c>
      <c r="M1763" s="114" t="str">
        <f>VLOOKUP($H1763,References_1!$C$2:$D$827,2,)</f>
        <v>GP4</v>
      </c>
      <c r="N1763" s="114" t="e">
        <f>VLOOKUP($H1763,References_2!$D$2:'References_2'!$AQ$186,39,)</f>
        <v>#N/A</v>
      </c>
      <c r="O1763" s="114" t="str">
        <f>LEFT(L1763,2)</f>
        <v>µg</v>
      </c>
      <c r="P1763" s="132">
        <f>IF($O1763="mg",VLOOKUP($C1763,References_1!$H$2:$I$18,2,)*$K1763*0.0864,IF($O1763="µg",VLOOKUP($C1763,References_1!$H$2:$I$18,2,)*$K1763*86.4,""))</f>
        <v>108.864</v>
      </c>
      <c r="Q1763" s="116" t="str">
        <f>IF($O1763="mg","kg/j",IF($O1763="µg","mg/j",""))</f>
        <v>mg/j</v>
      </c>
    </row>
    <row r="1764" spans="1:17" x14ac:dyDescent="0.2">
      <c r="A1764" s="114">
        <f>VLOOKUP($B1764,References_1!$F$2:$G$18,2,)</f>
        <v>14</v>
      </c>
      <c r="B1764" s="114">
        <v>6127985</v>
      </c>
      <c r="C1764" s="114">
        <f>VLOOKUP($B1764,References_1!$F$2:$H$18,3,)</f>
        <v>11</v>
      </c>
      <c r="D1764" s="115">
        <v>42143</v>
      </c>
      <c r="E1764" s="114" t="s">
        <v>1003</v>
      </c>
      <c r="F1764" s="114">
        <v>23</v>
      </c>
      <c r="G1764" s="114" t="s">
        <v>624</v>
      </c>
      <c r="H1764" s="114">
        <v>6601</v>
      </c>
      <c r="I1764" s="114">
        <v>0.5</v>
      </c>
      <c r="J1764" s="117" t="s">
        <v>1630</v>
      </c>
      <c r="K1764" s="116">
        <v>0.5</v>
      </c>
      <c r="L1764" s="114" t="s">
        <v>130</v>
      </c>
      <c r="M1764" s="114" t="str">
        <f>VLOOKUP($H1764,References_1!$C$2:$D$827,2,)</f>
        <v>GP4</v>
      </c>
      <c r="N1764" s="114" t="e">
        <f>VLOOKUP($H1764,References_2!$D$2:'References_2'!$AQ$186,39,)</f>
        <v>#N/A</v>
      </c>
      <c r="O1764" s="114" t="str">
        <f>LEFT(L1764,2)</f>
        <v>µg</v>
      </c>
      <c r="P1764" s="132">
        <f>IF($O1764="mg",VLOOKUP($C1764,References_1!$H$2:$I$18,2,)*$K1764*0.0864,IF($O1764="µg",VLOOKUP($C1764,References_1!$H$2:$I$18,2,)*$K1764*86.4,""))</f>
        <v>8891.6659200000013</v>
      </c>
      <c r="Q1764" s="116" t="str">
        <f>IF($O1764="mg","kg/j",IF($O1764="µg","mg/j",""))</f>
        <v>mg/j</v>
      </c>
    </row>
    <row r="1765" spans="1:17" x14ac:dyDescent="0.2">
      <c r="A1765" s="114">
        <f>VLOOKUP($B1765,References_1!$F$2:$G$18,2,)</f>
        <v>12</v>
      </c>
      <c r="B1765" s="114">
        <v>6127975</v>
      </c>
      <c r="C1765" s="114">
        <f>VLOOKUP($B1765,References_1!$F$2:$H$18,3,)</f>
        <v>14</v>
      </c>
      <c r="D1765" s="115">
        <v>42143</v>
      </c>
      <c r="E1765" s="114" t="s">
        <v>995</v>
      </c>
      <c r="F1765" s="114">
        <v>23</v>
      </c>
      <c r="G1765" s="114" t="s">
        <v>624</v>
      </c>
      <c r="H1765" s="114">
        <v>6601</v>
      </c>
      <c r="I1765" s="114">
        <v>0.5</v>
      </c>
      <c r="J1765" s="117" t="s">
        <v>1630</v>
      </c>
      <c r="K1765" s="116">
        <v>0.5</v>
      </c>
      <c r="L1765" s="114" t="s">
        <v>130</v>
      </c>
      <c r="M1765" s="114" t="str">
        <f>VLOOKUP($H1765,References_1!$C$2:$D$827,2,)</f>
        <v>GP4</v>
      </c>
      <c r="N1765" s="114" t="e">
        <f>VLOOKUP($H1765,References_2!$D$2:'References_2'!$AQ$186,39,)</f>
        <v>#N/A</v>
      </c>
      <c r="O1765" s="114" t="str">
        <f>LEFT(L1765,2)</f>
        <v>µg</v>
      </c>
      <c r="P1765" s="132">
        <f>IF($O1765="mg",VLOOKUP($C1765,References_1!$H$2:$I$18,2,)*$K1765*0.0864,IF($O1765="µg",VLOOKUP($C1765,References_1!$H$2:$I$18,2,)*$K1765*86.4,""))</f>
        <v>4774.5590400000001</v>
      </c>
      <c r="Q1765" s="116" t="str">
        <f>IF($O1765="mg","kg/j",IF($O1765="µg","mg/j",""))</f>
        <v>mg/j</v>
      </c>
    </row>
    <row r="1766" spans="1:17" x14ac:dyDescent="0.2">
      <c r="A1766" s="114">
        <f>VLOOKUP($B1766,References_1!$F$2:$G$18,2,)</f>
        <v>17</v>
      </c>
      <c r="B1766" s="114">
        <v>6127980</v>
      </c>
      <c r="C1766" s="114">
        <f>VLOOKUP($B1766,References_1!$F$2:$H$18,3,)</f>
        <v>17</v>
      </c>
      <c r="D1766" s="115">
        <v>42144</v>
      </c>
      <c r="E1766" s="114" t="s">
        <v>387</v>
      </c>
      <c r="F1766" s="114">
        <v>23</v>
      </c>
      <c r="G1766" s="114" t="s">
        <v>624</v>
      </c>
      <c r="H1766" s="114">
        <v>6601</v>
      </c>
      <c r="I1766" s="114">
        <v>0.5</v>
      </c>
      <c r="J1766" s="117" t="s">
        <v>1630</v>
      </c>
      <c r="K1766" s="116">
        <v>0.5</v>
      </c>
      <c r="L1766" s="114" t="s">
        <v>130</v>
      </c>
      <c r="M1766" s="114" t="str">
        <f>VLOOKUP($H1766,References_1!$C$2:$D$827,2,)</f>
        <v>GP4</v>
      </c>
      <c r="N1766" s="114" t="e">
        <f>VLOOKUP($H1766,References_2!$D$2:'References_2'!$AQ$186,39,)</f>
        <v>#N/A</v>
      </c>
      <c r="O1766" s="114" t="str">
        <f>LEFT(L1766,2)</f>
        <v>µg</v>
      </c>
      <c r="P1766" s="132">
        <f>IF($O1766="mg",VLOOKUP($C1766,References_1!$H$2:$I$18,2,)*$K1766*0.0864,IF($O1766="µg",VLOOKUP($C1766,References_1!$H$2:$I$18,2,)*$K1766*86.4,""))</f>
        <v>6205.5612000000001</v>
      </c>
      <c r="Q1766" s="116" t="str">
        <f>IF($O1766="mg","kg/j",IF($O1766="µg","mg/j",""))</f>
        <v>mg/j</v>
      </c>
    </row>
    <row r="1767" spans="1:17" x14ac:dyDescent="0.2">
      <c r="A1767" s="114">
        <f>VLOOKUP($B1767,References_1!$F$2:$G$18,2,)</f>
        <v>4</v>
      </c>
      <c r="B1767" s="114">
        <v>6127935</v>
      </c>
      <c r="C1767" s="114">
        <f>VLOOKUP($B1767,References_1!$F$2:$H$18,3,)</f>
        <v>3</v>
      </c>
      <c r="D1767" s="115">
        <v>42142</v>
      </c>
      <c r="E1767" s="114" t="s">
        <v>1011</v>
      </c>
      <c r="F1767" s="114">
        <v>23</v>
      </c>
      <c r="G1767" s="114" t="s">
        <v>625</v>
      </c>
      <c r="H1767" s="114">
        <v>5624</v>
      </c>
      <c r="I1767" s="114">
        <v>0.01</v>
      </c>
      <c r="J1767" s="117" t="s">
        <v>1630</v>
      </c>
      <c r="K1767" s="116">
        <v>0.01</v>
      </c>
      <c r="L1767" s="114" t="s">
        <v>130</v>
      </c>
      <c r="M1767" s="114" t="str">
        <f>VLOOKUP($H1767,References_1!$C$2:$D$827,2,)</f>
        <v>GP4</v>
      </c>
      <c r="N1767" s="114" t="e">
        <f>VLOOKUP($H1767,References_2!$D$2:'References_2'!$AQ$186,39,)</f>
        <v>#N/A</v>
      </c>
      <c r="O1767" s="114" t="str">
        <f>LEFT(L1767,2)</f>
        <v>µg</v>
      </c>
      <c r="P1767" s="132">
        <f>IF($O1767="mg",VLOOKUP($C1767,References_1!$H$2:$I$18,2,)*$K1767*0.0864,IF($O1767="µg",VLOOKUP($C1767,References_1!$H$2:$I$18,2,)*$K1767*86.4,""))</f>
        <v>2.1772800000000001</v>
      </c>
      <c r="Q1767" s="116" t="str">
        <f>IF($O1767="mg","kg/j",IF($O1767="µg","mg/j",""))</f>
        <v>mg/j</v>
      </c>
    </row>
    <row r="1768" spans="1:17" x14ac:dyDescent="0.2">
      <c r="A1768" s="114">
        <f>VLOOKUP($B1768,References_1!$F$2:$G$18,2,)</f>
        <v>14</v>
      </c>
      <c r="B1768" s="114">
        <v>6127985</v>
      </c>
      <c r="C1768" s="114">
        <f>VLOOKUP($B1768,References_1!$F$2:$H$18,3,)</f>
        <v>11</v>
      </c>
      <c r="D1768" s="115">
        <v>42143</v>
      </c>
      <c r="E1768" s="114" t="s">
        <v>1003</v>
      </c>
      <c r="F1768" s="114">
        <v>23</v>
      </c>
      <c r="G1768" s="114" t="s">
        <v>625</v>
      </c>
      <c r="H1768" s="114">
        <v>5624</v>
      </c>
      <c r="I1768" s="114">
        <v>0.01</v>
      </c>
      <c r="J1768" s="117" t="s">
        <v>1630</v>
      </c>
      <c r="K1768" s="116">
        <v>0.01</v>
      </c>
      <c r="L1768" s="114" t="s">
        <v>130</v>
      </c>
      <c r="M1768" s="114" t="str">
        <f>VLOOKUP($H1768,References_1!$C$2:$D$827,2,)</f>
        <v>GP4</v>
      </c>
      <c r="N1768" s="114" t="e">
        <f>VLOOKUP($H1768,References_2!$D$2:'References_2'!$AQ$186,39,)</f>
        <v>#N/A</v>
      </c>
      <c r="O1768" s="114" t="str">
        <f>LEFT(L1768,2)</f>
        <v>µg</v>
      </c>
      <c r="P1768" s="132">
        <f>IF($O1768="mg",VLOOKUP($C1768,References_1!$H$2:$I$18,2,)*$K1768*0.0864,IF($O1768="µg",VLOOKUP($C1768,References_1!$H$2:$I$18,2,)*$K1768*86.4,""))</f>
        <v>177.83331840000002</v>
      </c>
      <c r="Q1768" s="116" t="str">
        <f>IF($O1768="mg","kg/j",IF($O1768="µg","mg/j",""))</f>
        <v>mg/j</v>
      </c>
    </row>
    <row r="1769" spans="1:17" x14ac:dyDescent="0.2">
      <c r="A1769" s="114">
        <f>VLOOKUP($B1769,References_1!$F$2:$G$18,2,)</f>
        <v>12</v>
      </c>
      <c r="B1769" s="114">
        <v>6127975</v>
      </c>
      <c r="C1769" s="114">
        <f>VLOOKUP($B1769,References_1!$F$2:$H$18,3,)</f>
        <v>14</v>
      </c>
      <c r="D1769" s="115">
        <v>42143</v>
      </c>
      <c r="E1769" s="114" t="s">
        <v>995</v>
      </c>
      <c r="F1769" s="114">
        <v>23</v>
      </c>
      <c r="G1769" s="114" t="s">
        <v>625</v>
      </c>
      <c r="H1769" s="114">
        <v>5624</v>
      </c>
      <c r="I1769" s="114">
        <v>0.1</v>
      </c>
      <c r="J1769" s="117" t="s">
        <v>1630</v>
      </c>
      <c r="K1769" s="116">
        <v>0.1</v>
      </c>
      <c r="L1769" s="114" t="s">
        <v>130</v>
      </c>
      <c r="M1769" s="114" t="str">
        <f>VLOOKUP($H1769,References_1!$C$2:$D$827,2,)</f>
        <v>GP4</v>
      </c>
      <c r="N1769" s="114" t="e">
        <f>VLOOKUP($H1769,References_2!$D$2:'References_2'!$AQ$186,39,)</f>
        <v>#N/A</v>
      </c>
      <c r="O1769" s="114" t="str">
        <f>LEFT(L1769,2)</f>
        <v>µg</v>
      </c>
      <c r="P1769" s="132">
        <f>IF($O1769="mg",VLOOKUP($C1769,References_1!$H$2:$I$18,2,)*$K1769*0.0864,IF($O1769="µg",VLOOKUP($C1769,References_1!$H$2:$I$18,2,)*$K1769*86.4,""))</f>
        <v>954.91180800000006</v>
      </c>
      <c r="Q1769" s="116" t="str">
        <f>IF($O1769="mg","kg/j",IF($O1769="µg","mg/j",""))</f>
        <v>mg/j</v>
      </c>
    </row>
    <row r="1770" spans="1:17" x14ac:dyDescent="0.2">
      <c r="A1770" s="114">
        <f>VLOOKUP($B1770,References_1!$F$2:$G$18,2,)</f>
        <v>17</v>
      </c>
      <c r="B1770" s="114">
        <v>6127980</v>
      </c>
      <c r="C1770" s="114">
        <f>VLOOKUP($B1770,References_1!$F$2:$H$18,3,)</f>
        <v>17</v>
      </c>
      <c r="D1770" s="115">
        <v>42144</v>
      </c>
      <c r="E1770" s="114" t="s">
        <v>387</v>
      </c>
      <c r="F1770" s="114">
        <v>23</v>
      </c>
      <c r="G1770" s="114" t="s">
        <v>625</v>
      </c>
      <c r="H1770" s="114">
        <v>5624</v>
      </c>
      <c r="I1770" s="114">
        <v>0.01</v>
      </c>
      <c r="J1770" s="117" t="s">
        <v>1630</v>
      </c>
      <c r="K1770" s="116">
        <v>0.01</v>
      </c>
      <c r="L1770" s="114" t="s">
        <v>130</v>
      </c>
      <c r="M1770" s="114" t="str">
        <f>VLOOKUP($H1770,References_1!$C$2:$D$827,2,)</f>
        <v>GP4</v>
      </c>
      <c r="N1770" s="114" t="e">
        <f>VLOOKUP($H1770,References_2!$D$2:'References_2'!$AQ$186,39,)</f>
        <v>#N/A</v>
      </c>
      <c r="O1770" s="114" t="str">
        <f>LEFT(L1770,2)</f>
        <v>µg</v>
      </c>
      <c r="P1770" s="132">
        <f>IF($O1770="mg",VLOOKUP($C1770,References_1!$H$2:$I$18,2,)*$K1770*0.0864,IF($O1770="µg",VLOOKUP($C1770,References_1!$H$2:$I$18,2,)*$K1770*86.4,""))</f>
        <v>124.11122399999999</v>
      </c>
      <c r="Q1770" s="116" t="str">
        <f>IF($O1770="mg","kg/j",IF($O1770="µg","mg/j",""))</f>
        <v>mg/j</v>
      </c>
    </row>
    <row r="1771" spans="1:17" x14ac:dyDescent="0.2">
      <c r="A1771" s="114">
        <f>VLOOKUP($B1771,References_1!$F$2:$G$18,2,)</f>
        <v>4</v>
      </c>
      <c r="B1771" s="114">
        <v>6127935</v>
      </c>
      <c r="C1771" s="114">
        <f>VLOOKUP($B1771,References_1!$F$2:$H$18,3,)</f>
        <v>3</v>
      </c>
      <c r="D1771" s="115">
        <v>42142</v>
      </c>
      <c r="E1771" s="114" t="s">
        <v>1011</v>
      </c>
      <c r="F1771" s="114">
        <v>23</v>
      </c>
      <c r="G1771" s="114" t="s">
        <v>626</v>
      </c>
      <c r="H1771" s="114">
        <v>5625</v>
      </c>
      <c r="I1771" s="114">
        <v>0.05</v>
      </c>
      <c r="J1771" s="117" t="s">
        <v>1630</v>
      </c>
      <c r="K1771" s="116">
        <v>0.05</v>
      </c>
      <c r="L1771" s="114" t="s">
        <v>130</v>
      </c>
      <c r="M1771" s="114" t="str">
        <f>VLOOKUP($H1771,References_1!$C$2:$D$827,2,)</f>
        <v>GP4</v>
      </c>
      <c r="N1771" s="114" t="e">
        <f>VLOOKUP($H1771,References_2!$D$2:'References_2'!$AQ$186,39,)</f>
        <v>#N/A</v>
      </c>
      <c r="O1771" s="114" t="str">
        <f>LEFT(L1771,2)</f>
        <v>µg</v>
      </c>
      <c r="P1771" s="132">
        <f>IF($O1771="mg",VLOOKUP($C1771,References_1!$H$2:$I$18,2,)*$K1771*0.0864,IF($O1771="µg",VLOOKUP($C1771,References_1!$H$2:$I$18,2,)*$K1771*86.4,""))</f>
        <v>10.8864</v>
      </c>
      <c r="Q1771" s="116" t="str">
        <f>IF($O1771="mg","kg/j",IF($O1771="µg","mg/j",""))</f>
        <v>mg/j</v>
      </c>
    </row>
    <row r="1772" spans="1:17" x14ac:dyDescent="0.2">
      <c r="A1772" s="114">
        <f>VLOOKUP($B1772,References_1!$F$2:$G$18,2,)</f>
        <v>14</v>
      </c>
      <c r="B1772" s="114">
        <v>6127985</v>
      </c>
      <c r="C1772" s="114">
        <f>VLOOKUP($B1772,References_1!$F$2:$H$18,3,)</f>
        <v>11</v>
      </c>
      <c r="D1772" s="115">
        <v>42143</v>
      </c>
      <c r="E1772" s="114" t="s">
        <v>1003</v>
      </c>
      <c r="F1772" s="114">
        <v>23</v>
      </c>
      <c r="G1772" s="114" t="s">
        <v>626</v>
      </c>
      <c r="H1772" s="114">
        <v>5625</v>
      </c>
      <c r="I1772" s="114">
        <v>0.05</v>
      </c>
      <c r="J1772" s="117" t="s">
        <v>1630</v>
      </c>
      <c r="K1772" s="116">
        <v>0.05</v>
      </c>
      <c r="L1772" s="114" t="s">
        <v>130</v>
      </c>
      <c r="M1772" s="114" t="str">
        <f>VLOOKUP($H1772,References_1!$C$2:$D$827,2,)</f>
        <v>GP4</v>
      </c>
      <c r="N1772" s="114" t="e">
        <f>VLOOKUP($H1772,References_2!$D$2:'References_2'!$AQ$186,39,)</f>
        <v>#N/A</v>
      </c>
      <c r="O1772" s="114" t="str">
        <f>LEFT(L1772,2)</f>
        <v>µg</v>
      </c>
      <c r="P1772" s="132">
        <f>IF($O1772="mg",VLOOKUP($C1772,References_1!$H$2:$I$18,2,)*$K1772*0.0864,IF($O1772="µg",VLOOKUP($C1772,References_1!$H$2:$I$18,2,)*$K1772*86.4,""))</f>
        <v>889.16659200000015</v>
      </c>
      <c r="Q1772" s="116" t="str">
        <f>IF($O1772="mg","kg/j",IF($O1772="µg","mg/j",""))</f>
        <v>mg/j</v>
      </c>
    </row>
    <row r="1773" spans="1:17" x14ac:dyDescent="0.2">
      <c r="A1773" s="114">
        <f>VLOOKUP($B1773,References_1!$F$2:$G$18,2,)</f>
        <v>12</v>
      </c>
      <c r="B1773" s="114">
        <v>6127975</v>
      </c>
      <c r="C1773" s="114">
        <f>VLOOKUP($B1773,References_1!$F$2:$H$18,3,)</f>
        <v>14</v>
      </c>
      <c r="D1773" s="115">
        <v>42143</v>
      </c>
      <c r="E1773" s="114" t="s">
        <v>995</v>
      </c>
      <c r="F1773" s="114">
        <v>23</v>
      </c>
      <c r="G1773" s="114" t="s">
        <v>626</v>
      </c>
      <c r="H1773" s="114">
        <v>5625</v>
      </c>
      <c r="I1773" s="114">
        <v>0.05</v>
      </c>
      <c r="J1773" s="117" t="s">
        <v>1630</v>
      </c>
      <c r="K1773" s="116">
        <v>0.05</v>
      </c>
      <c r="L1773" s="114" t="s">
        <v>130</v>
      </c>
      <c r="M1773" s="114" t="str">
        <f>VLOOKUP($H1773,References_1!$C$2:$D$827,2,)</f>
        <v>GP4</v>
      </c>
      <c r="N1773" s="114" t="e">
        <f>VLOOKUP($H1773,References_2!$D$2:'References_2'!$AQ$186,39,)</f>
        <v>#N/A</v>
      </c>
      <c r="O1773" s="114" t="str">
        <f>LEFT(L1773,2)</f>
        <v>µg</v>
      </c>
      <c r="P1773" s="132">
        <f>IF($O1773="mg",VLOOKUP($C1773,References_1!$H$2:$I$18,2,)*$K1773*0.0864,IF($O1773="µg",VLOOKUP($C1773,References_1!$H$2:$I$18,2,)*$K1773*86.4,""))</f>
        <v>477.45590400000003</v>
      </c>
      <c r="Q1773" s="116" t="str">
        <f>IF($O1773="mg","kg/j",IF($O1773="µg","mg/j",""))</f>
        <v>mg/j</v>
      </c>
    </row>
    <row r="1774" spans="1:17" x14ac:dyDescent="0.2">
      <c r="A1774" s="114">
        <f>VLOOKUP($B1774,References_1!$F$2:$G$18,2,)</f>
        <v>17</v>
      </c>
      <c r="B1774" s="114">
        <v>6127980</v>
      </c>
      <c r="C1774" s="114">
        <f>VLOOKUP($B1774,References_1!$F$2:$H$18,3,)</f>
        <v>17</v>
      </c>
      <c r="D1774" s="115">
        <v>42144</v>
      </c>
      <c r="E1774" s="114" t="s">
        <v>387</v>
      </c>
      <c r="F1774" s="114">
        <v>23</v>
      </c>
      <c r="G1774" s="114" t="s">
        <v>626</v>
      </c>
      <c r="H1774" s="114">
        <v>5625</v>
      </c>
      <c r="I1774" s="114">
        <v>0.05</v>
      </c>
      <c r="J1774" s="117" t="s">
        <v>1630</v>
      </c>
      <c r="K1774" s="116">
        <v>0.05</v>
      </c>
      <c r="L1774" s="114" t="s">
        <v>130</v>
      </c>
      <c r="M1774" s="114" t="str">
        <f>VLOOKUP($H1774,References_1!$C$2:$D$827,2,)</f>
        <v>GP4</v>
      </c>
      <c r="N1774" s="114" t="e">
        <f>VLOOKUP($H1774,References_2!$D$2:'References_2'!$AQ$186,39,)</f>
        <v>#N/A</v>
      </c>
      <c r="O1774" s="114" t="str">
        <f>LEFT(L1774,2)</f>
        <v>µg</v>
      </c>
      <c r="P1774" s="132">
        <f>IF($O1774="mg",VLOOKUP($C1774,References_1!$H$2:$I$18,2,)*$K1774*0.0864,IF($O1774="µg",VLOOKUP($C1774,References_1!$H$2:$I$18,2,)*$K1774*86.4,""))</f>
        <v>620.55612000000008</v>
      </c>
      <c r="Q1774" s="116" t="str">
        <f>IF($O1774="mg","kg/j",IF($O1774="µg","mg/j",""))</f>
        <v>mg/j</v>
      </c>
    </row>
    <row r="1775" spans="1:17" x14ac:dyDescent="0.2">
      <c r="A1775" s="114">
        <f>VLOOKUP($B1775,References_1!$F$2:$G$18,2,)</f>
        <v>4</v>
      </c>
      <c r="B1775" s="114">
        <v>6127935</v>
      </c>
      <c r="C1775" s="114">
        <f>VLOOKUP($B1775,References_1!$F$2:$H$18,3,)</f>
        <v>3</v>
      </c>
      <c r="D1775" s="115">
        <v>42142</v>
      </c>
      <c r="E1775" s="114" t="s">
        <v>1011</v>
      </c>
      <c r="F1775" s="114">
        <v>23</v>
      </c>
      <c r="G1775" s="114" t="s">
        <v>627</v>
      </c>
      <c r="H1775" s="114">
        <v>5760</v>
      </c>
      <c r="I1775" s="114">
        <v>0.02</v>
      </c>
      <c r="J1775" s="117" t="s">
        <v>1630</v>
      </c>
      <c r="K1775" s="116">
        <v>0.02</v>
      </c>
      <c r="L1775" s="114" t="s">
        <v>130</v>
      </c>
      <c r="M1775" s="114" t="str">
        <f>VLOOKUP($H1775,References_1!$C$2:$D$827,2,)</f>
        <v>GP4</v>
      </c>
      <c r="N1775" s="114" t="e">
        <f>VLOOKUP($H1775,References_2!$D$2:'References_2'!$AQ$186,39,)</f>
        <v>#N/A</v>
      </c>
      <c r="O1775" s="114" t="str">
        <f>LEFT(L1775,2)</f>
        <v>µg</v>
      </c>
      <c r="P1775" s="132">
        <f>IF($O1775="mg",VLOOKUP($C1775,References_1!$H$2:$I$18,2,)*$K1775*0.0864,IF($O1775="µg",VLOOKUP($C1775,References_1!$H$2:$I$18,2,)*$K1775*86.4,""))</f>
        <v>4.3545600000000002</v>
      </c>
      <c r="Q1775" s="116" t="str">
        <f>IF($O1775="mg","kg/j",IF($O1775="µg","mg/j",""))</f>
        <v>mg/j</v>
      </c>
    </row>
    <row r="1776" spans="1:17" x14ac:dyDescent="0.2">
      <c r="A1776" s="114">
        <f>VLOOKUP($B1776,References_1!$F$2:$G$18,2,)</f>
        <v>14</v>
      </c>
      <c r="B1776" s="114">
        <v>6127985</v>
      </c>
      <c r="C1776" s="114">
        <f>VLOOKUP($B1776,References_1!$F$2:$H$18,3,)</f>
        <v>11</v>
      </c>
      <c r="D1776" s="115">
        <v>42143</v>
      </c>
      <c r="E1776" s="114" t="s">
        <v>1003</v>
      </c>
      <c r="F1776" s="114">
        <v>23</v>
      </c>
      <c r="G1776" s="114" t="s">
        <v>627</v>
      </c>
      <c r="H1776" s="114">
        <v>5760</v>
      </c>
      <c r="I1776" s="114">
        <v>0.02</v>
      </c>
      <c r="J1776" s="117" t="s">
        <v>1630</v>
      </c>
      <c r="K1776" s="116">
        <v>0.02</v>
      </c>
      <c r="L1776" s="114" t="s">
        <v>130</v>
      </c>
      <c r="M1776" s="114" t="str">
        <f>VLOOKUP($H1776,References_1!$C$2:$D$827,2,)</f>
        <v>GP4</v>
      </c>
      <c r="N1776" s="114" t="e">
        <f>VLOOKUP($H1776,References_2!$D$2:'References_2'!$AQ$186,39,)</f>
        <v>#N/A</v>
      </c>
      <c r="O1776" s="114" t="str">
        <f>LEFT(L1776,2)</f>
        <v>µg</v>
      </c>
      <c r="P1776" s="132">
        <f>IF($O1776="mg",VLOOKUP($C1776,References_1!$H$2:$I$18,2,)*$K1776*0.0864,IF($O1776="µg",VLOOKUP($C1776,References_1!$H$2:$I$18,2,)*$K1776*86.4,""))</f>
        <v>355.66663680000005</v>
      </c>
      <c r="Q1776" s="116" t="str">
        <f>IF($O1776="mg","kg/j",IF($O1776="µg","mg/j",""))</f>
        <v>mg/j</v>
      </c>
    </row>
    <row r="1777" spans="1:17" x14ac:dyDescent="0.2">
      <c r="A1777" s="114">
        <f>VLOOKUP($B1777,References_1!$F$2:$G$18,2,)</f>
        <v>12</v>
      </c>
      <c r="B1777" s="114">
        <v>6127975</v>
      </c>
      <c r="C1777" s="114">
        <f>VLOOKUP($B1777,References_1!$F$2:$H$18,3,)</f>
        <v>14</v>
      </c>
      <c r="D1777" s="115">
        <v>42143</v>
      </c>
      <c r="E1777" s="114" t="s">
        <v>995</v>
      </c>
      <c r="F1777" s="114">
        <v>23</v>
      </c>
      <c r="G1777" s="114" t="s">
        <v>627</v>
      </c>
      <c r="H1777" s="114">
        <v>5760</v>
      </c>
      <c r="I1777" s="114">
        <v>0.02</v>
      </c>
      <c r="J1777" s="117" t="s">
        <v>1630</v>
      </c>
      <c r="K1777" s="116">
        <v>0.02</v>
      </c>
      <c r="L1777" s="114" t="s">
        <v>130</v>
      </c>
      <c r="M1777" s="114" t="str">
        <f>VLOOKUP($H1777,References_1!$C$2:$D$827,2,)</f>
        <v>GP4</v>
      </c>
      <c r="N1777" s="114" t="e">
        <f>VLOOKUP($H1777,References_2!$D$2:'References_2'!$AQ$186,39,)</f>
        <v>#N/A</v>
      </c>
      <c r="O1777" s="114" t="str">
        <f>LEFT(L1777,2)</f>
        <v>µg</v>
      </c>
      <c r="P1777" s="132">
        <f>IF($O1777="mg",VLOOKUP($C1777,References_1!$H$2:$I$18,2,)*$K1777*0.0864,IF($O1777="µg",VLOOKUP($C1777,References_1!$H$2:$I$18,2,)*$K1777*86.4,""))</f>
        <v>190.98236159999999</v>
      </c>
      <c r="Q1777" s="116" t="str">
        <f>IF($O1777="mg","kg/j",IF($O1777="µg","mg/j",""))</f>
        <v>mg/j</v>
      </c>
    </row>
    <row r="1778" spans="1:17" x14ac:dyDescent="0.2">
      <c r="A1778" s="114">
        <f>VLOOKUP($B1778,References_1!$F$2:$G$18,2,)</f>
        <v>17</v>
      </c>
      <c r="B1778" s="114">
        <v>6127980</v>
      </c>
      <c r="C1778" s="114">
        <f>VLOOKUP($B1778,References_1!$F$2:$H$18,3,)</f>
        <v>17</v>
      </c>
      <c r="D1778" s="115">
        <v>42144</v>
      </c>
      <c r="E1778" s="114" t="s">
        <v>387</v>
      </c>
      <c r="F1778" s="114">
        <v>23</v>
      </c>
      <c r="G1778" s="114" t="s">
        <v>627</v>
      </c>
      <c r="H1778" s="114">
        <v>5760</v>
      </c>
      <c r="I1778" s="114">
        <v>0.02</v>
      </c>
      <c r="J1778" s="117" t="s">
        <v>1630</v>
      </c>
      <c r="K1778" s="116">
        <v>0.02</v>
      </c>
      <c r="L1778" s="114" t="s">
        <v>130</v>
      </c>
      <c r="M1778" s="114" t="str">
        <f>VLOOKUP($H1778,References_1!$C$2:$D$827,2,)</f>
        <v>GP4</v>
      </c>
      <c r="N1778" s="114" t="e">
        <f>VLOOKUP($H1778,References_2!$D$2:'References_2'!$AQ$186,39,)</f>
        <v>#N/A</v>
      </c>
      <c r="O1778" s="114" t="str">
        <f>LEFT(L1778,2)</f>
        <v>µg</v>
      </c>
      <c r="P1778" s="132">
        <f>IF($O1778="mg",VLOOKUP($C1778,References_1!$H$2:$I$18,2,)*$K1778*0.0864,IF($O1778="µg",VLOOKUP($C1778,References_1!$H$2:$I$18,2,)*$K1778*86.4,""))</f>
        <v>248.22244799999999</v>
      </c>
      <c r="Q1778" s="116" t="str">
        <f>IF($O1778="mg","kg/j",IF($O1778="µg","mg/j",""))</f>
        <v>mg/j</v>
      </c>
    </row>
    <row r="1779" spans="1:17" x14ac:dyDescent="0.2">
      <c r="A1779" s="114">
        <f>VLOOKUP($B1779,References_1!$F$2:$G$18,2,)</f>
        <v>4</v>
      </c>
      <c r="B1779" s="114">
        <v>6127935</v>
      </c>
      <c r="C1779" s="114">
        <f>VLOOKUP($B1779,References_1!$F$2:$H$18,3,)</f>
        <v>3</v>
      </c>
      <c r="D1779" s="115">
        <v>42142</v>
      </c>
      <c r="E1779" s="114" t="s">
        <v>1011</v>
      </c>
      <c r="F1779" s="114">
        <v>23</v>
      </c>
      <c r="G1779" s="114" t="s">
        <v>628</v>
      </c>
      <c r="H1779" s="114">
        <v>2020</v>
      </c>
      <c r="I1779" s="114">
        <v>5.0000000000000001E-3</v>
      </c>
      <c r="J1779" s="117" t="s">
        <v>1630</v>
      </c>
      <c r="K1779" s="116">
        <v>5.0000000000000001E-3</v>
      </c>
      <c r="L1779" s="114" t="s">
        <v>130</v>
      </c>
      <c r="M1779" s="114" t="str">
        <f>VLOOKUP($H1779,References_1!$C$2:$D$827,2,)</f>
        <v>GP4</v>
      </c>
      <c r="N1779" s="114" t="e">
        <f>VLOOKUP($H1779,References_2!$D$2:'References_2'!$AQ$186,39,)</f>
        <v>#N/A</v>
      </c>
      <c r="O1779" s="114" t="str">
        <f>LEFT(L1779,2)</f>
        <v>µg</v>
      </c>
      <c r="P1779" s="132">
        <f>IF($O1779="mg",VLOOKUP($C1779,References_1!$H$2:$I$18,2,)*$K1779*0.0864,IF($O1779="µg",VLOOKUP($C1779,References_1!$H$2:$I$18,2,)*$K1779*86.4,""))</f>
        <v>1.0886400000000001</v>
      </c>
      <c r="Q1779" s="116" t="str">
        <f>IF($O1779="mg","kg/j",IF($O1779="µg","mg/j",""))</f>
        <v>mg/j</v>
      </c>
    </row>
    <row r="1780" spans="1:17" x14ac:dyDescent="0.2">
      <c r="A1780" s="114">
        <f>VLOOKUP($B1780,References_1!$F$2:$G$18,2,)</f>
        <v>14</v>
      </c>
      <c r="B1780" s="114">
        <v>6127985</v>
      </c>
      <c r="C1780" s="114">
        <f>VLOOKUP($B1780,References_1!$F$2:$H$18,3,)</f>
        <v>11</v>
      </c>
      <c r="D1780" s="115">
        <v>42143</v>
      </c>
      <c r="E1780" s="114" t="s">
        <v>1003</v>
      </c>
      <c r="F1780" s="114">
        <v>23</v>
      </c>
      <c r="G1780" s="114" t="s">
        <v>628</v>
      </c>
      <c r="H1780" s="114">
        <v>2020</v>
      </c>
      <c r="I1780" s="114">
        <v>5.0000000000000001E-3</v>
      </c>
      <c r="J1780" s="117" t="s">
        <v>1630</v>
      </c>
      <c r="K1780" s="116">
        <v>5.0000000000000001E-3</v>
      </c>
      <c r="L1780" s="114" t="s">
        <v>130</v>
      </c>
      <c r="M1780" s="114" t="str">
        <f>VLOOKUP($H1780,References_1!$C$2:$D$827,2,)</f>
        <v>GP4</v>
      </c>
      <c r="N1780" s="114" t="e">
        <f>VLOOKUP($H1780,References_2!$D$2:'References_2'!$AQ$186,39,)</f>
        <v>#N/A</v>
      </c>
      <c r="O1780" s="114" t="str">
        <f>LEFT(L1780,2)</f>
        <v>µg</v>
      </c>
      <c r="P1780" s="132">
        <f>IF($O1780="mg",VLOOKUP($C1780,References_1!$H$2:$I$18,2,)*$K1780*0.0864,IF($O1780="µg",VLOOKUP($C1780,References_1!$H$2:$I$18,2,)*$K1780*86.4,""))</f>
        <v>88.916659200000012</v>
      </c>
      <c r="Q1780" s="116" t="str">
        <f>IF($O1780="mg","kg/j",IF($O1780="µg","mg/j",""))</f>
        <v>mg/j</v>
      </c>
    </row>
    <row r="1781" spans="1:17" x14ac:dyDescent="0.2">
      <c r="A1781" s="114">
        <f>VLOOKUP($B1781,References_1!$F$2:$G$18,2,)</f>
        <v>12</v>
      </c>
      <c r="B1781" s="114">
        <v>6127975</v>
      </c>
      <c r="C1781" s="114">
        <f>VLOOKUP($B1781,References_1!$F$2:$H$18,3,)</f>
        <v>14</v>
      </c>
      <c r="D1781" s="115">
        <v>42143</v>
      </c>
      <c r="E1781" s="114" t="s">
        <v>995</v>
      </c>
      <c r="F1781" s="114">
        <v>23</v>
      </c>
      <c r="G1781" s="114" t="s">
        <v>628</v>
      </c>
      <c r="H1781" s="114">
        <v>2020</v>
      </c>
      <c r="I1781" s="114">
        <v>5.0000000000000001E-3</v>
      </c>
      <c r="J1781" s="117" t="s">
        <v>1630</v>
      </c>
      <c r="K1781" s="116">
        <v>5.0000000000000001E-3</v>
      </c>
      <c r="L1781" s="114" t="s">
        <v>130</v>
      </c>
      <c r="M1781" s="114" t="str">
        <f>VLOOKUP($H1781,References_1!$C$2:$D$827,2,)</f>
        <v>GP4</v>
      </c>
      <c r="N1781" s="114" t="e">
        <f>VLOOKUP($H1781,References_2!$D$2:'References_2'!$AQ$186,39,)</f>
        <v>#N/A</v>
      </c>
      <c r="O1781" s="114" t="str">
        <f>LEFT(L1781,2)</f>
        <v>µg</v>
      </c>
      <c r="P1781" s="132">
        <f>IF($O1781="mg",VLOOKUP($C1781,References_1!$H$2:$I$18,2,)*$K1781*0.0864,IF($O1781="µg",VLOOKUP($C1781,References_1!$H$2:$I$18,2,)*$K1781*86.4,""))</f>
        <v>47.745590399999998</v>
      </c>
      <c r="Q1781" s="116" t="str">
        <f>IF($O1781="mg","kg/j",IF($O1781="µg","mg/j",""))</f>
        <v>mg/j</v>
      </c>
    </row>
    <row r="1782" spans="1:17" x14ac:dyDescent="0.2">
      <c r="A1782" s="114">
        <f>VLOOKUP($B1782,References_1!$F$2:$G$18,2,)</f>
        <v>17</v>
      </c>
      <c r="B1782" s="114">
        <v>6127980</v>
      </c>
      <c r="C1782" s="114">
        <f>VLOOKUP($B1782,References_1!$F$2:$H$18,3,)</f>
        <v>17</v>
      </c>
      <c r="D1782" s="115">
        <v>42144</v>
      </c>
      <c r="E1782" s="114" t="s">
        <v>387</v>
      </c>
      <c r="F1782" s="114">
        <v>23</v>
      </c>
      <c r="G1782" s="114" t="s">
        <v>628</v>
      </c>
      <c r="H1782" s="114">
        <v>2020</v>
      </c>
      <c r="I1782" s="114">
        <v>5.0000000000000001E-3</v>
      </c>
      <c r="J1782" s="117" t="s">
        <v>1630</v>
      </c>
      <c r="K1782" s="116">
        <v>5.0000000000000001E-3</v>
      </c>
      <c r="L1782" s="114" t="s">
        <v>130</v>
      </c>
      <c r="M1782" s="114" t="str">
        <f>VLOOKUP($H1782,References_1!$C$2:$D$827,2,)</f>
        <v>GP4</v>
      </c>
      <c r="N1782" s="114" t="e">
        <f>VLOOKUP($H1782,References_2!$D$2:'References_2'!$AQ$186,39,)</f>
        <v>#N/A</v>
      </c>
      <c r="O1782" s="114" t="str">
        <f>LEFT(L1782,2)</f>
        <v>µg</v>
      </c>
      <c r="P1782" s="132">
        <f>IF($O1782="mg",VLOOKUP($C1782,References_1!$H$2:$I$18,2,)*$K1782*0.0864,IF($O1782="µg",VLOOKUP($C1782,References_1!$H$2:$I$18,2,)*$K1782*86.4,""))</f>
        <v>62.055611999999996</v>
      </c>
      <c r="Q1782" s="116" t="str">
        <f>IF($O1782="mg","kg/j",IF($O1782="µg","mg/j",""))</f>
        <v>mg/j</v>
      </c>
    </row>
    <row r="1783" spans="1:17" x14ac:dyDescent="0.2">
      <c r="A1783" s="114">
        <f>VLOOKUP($B1783,References_1!$F$2:$G$18,2,)</f>
        <v>4</v>
      </c>
      <c r="B1783" s="114">
        <v>6127935</v>
      </c>
      <c r="C1783" s="114">
        <f>VLOOKUP($B1783,References_1!$F$2:$H$18,3,)</f>
        <v>3</v>
      </c>
      <c r="D1783" s="115">
        <v>42142</v>
      </c>
      <c r="E1783" s="114" t="s">
        <v>1011</v>
      </c>
      <c r="F1783" s="114">
        <v>23</v>
      </c>
      <c r="G1783" s="114" t="s">
        <v>629</v>
      </c>
      <c r="H1783" s="114">
        <v>5761</v>
      </c>
      <c r="I1783" s="114">
        <v>0.02</v>
      </c>
      <c r="J1783" s="117" t="s">
        <v>1630</v>
      </c>
      <c r="K1783" s="116">
        <v>0.02</v>
      </c>
      <c r="L1783" s="114" t="s">
        <v>130</v>
      </c>
      <c r="M1783" s="114" t="str">
        <f>VLOOKUP($H1783,References_1!$C$2:$D$827,2,)</f>
        <v>GP4</v>
      </c>
      <c r="N1783" s="114" t="e">
        <f>VLOOKUP($H1783,References_2!$D$2:'References_2'!$AQ$186,39,)</f>
        <v>#N/A</v>
      </c>
      <c r="O1783" s="114" t="str">
        <f>LEFT(L1783,2)</f>
        <v>µg</v>
      </c>
      <c r="P1783" s="132">
        <f>IF($O1783="mg",VLOOKUP($C1783,References_1!$H$2:$I$18,2,)*$K1783*0.0864,IF($O1783="µg",VLOOKUP($C1783,References_1!$H$2:$I$18,2,)*$K1783*86.4,""))</f>
        <v>4.3545600000000002</v>
      </c>
      <c r="Q1783" s="116" t="str">
        <f>IF($O1783="mg","kg/j",IF($O1783="µg","mg/j",""))</f>
        <v>mg/j</v>
      </c>
    </row>
    <row r="1784" spans="1:17" x14ac:dyDescent="0.2">
      <c r="A1784" s="114">
        <f>VLOOKUP($B1784,References_1!$F$2:$G$18,2,)</f>
        <v>14</v>
      </c>
      <c r="B1784" s="114">
        <v>6127985</v>
      </c>
      <c r="C1784" s="114">
        <f>VLOOKUP($B1784,References_1!$F$2:$H$18,3,)</f>
        <v>11</v>
      </c>
      <c r="D1784" s="115">
        <v>42143</v>
      </c>
      <c r="E1784" s="114" t="s">
        <v>1003</v>
      </c>
      <c r="F1784" s="114">
        <v>23</v>
      </c>
      <c r="G1784" s="114" t="s">
        <v>629</v>
      </c>
      <c r="H1784" s="114">
        <v>5761</v>
      </c>
      <c r="I1784" s="114">
        <v>0.02</v>
      </c>
      <c r="J1784" s="117" t="s">
        <v>1630</v>
      </c>
      <c r="K1784" s="116">
        <v>0.02</v>
      </c>
      <c r="L1784" s="114" t="s">
        <v>130</v>
      </c>
      <c r="M1784" s="114" t="str">
        <f>VLOOKUP($H1784,References_1!$C$2:$D$827,2,)</f>
        <v>GP4</v>
      </c>
      <c r="N1784" s="114" t="e">
        <f>VLOOKUP($H1784,References_2!$D$2:'References_2'!$AQ$186,39,)</f>
        <v>#N/A</v>
      </c>
      <c r="O1784" s="114" t="str">
        <f>LEFT(L1784,2)</f>
        <v>µg</v>
      </c>
      <c r="P1784" s="132">
        <f>IF($O1784="mg",VLOOKUP($C1784,References_1!$H$2:$I$18,2,)*$K1784*0.0864,IF($O1784="µg",VLOOKUP($C1784,References_1!$H$2:$I$18,2,)*$K1784*86.4,""))</f>
        <v>355.66663680000005</v>
      </c>
      <c r="Q1784" s="116" t="str">
        <f>IF($O1784="mg","kg/j",IF($O1784="µg","mg/j",""))</f>
        <v>mg/j</v>
      </c>
    </row>
    <row r="1785" spans="1:17" x14ac:dyDescent="0.2">
      <c r="A1785" s="114">
        <f>VLOOKUP($B1785,References_1!$F$2:$G$18,2,)</f>
        <v>12</v>
      </c>
      <c r="B1785" s="114">
        <v>6127975</v>
      </c>
      <c r="C1785" s="114">
        <f>VLOOKUP($B1785,References_1!$F$2:$H$18,3,)</f>
        <v>14</v>
      </c>
      <c r="D1785" s="115">
        <v>42143</v>
      </c>
      <c r="E1785" s="114" t="s">
        <v>995</v>
      </c>
      <c r="F1785" s="114">
        <v>23</v>
      </c>
      <c r="G1785" s="114" t="s">
        <v>629</v>
      </c>
      <c r="H1785" s="114">
        <v>5761</v>
      </c>
      <c r="I1785" s="114">
        <v>0.02</v>
      </c>
      <c r="J1785" s="117" t="s">
        <v>1630</v>
      </c>
      <c r="K1785" s="116">
        <v>0.02</v>
      </c>
      <c r="L1785" s="114" t="s">
        <v>130</v>
      </c>
      <c r="M1785" s="114" t="str">
        <f>VLOOKUP($H1785,References_1!$C$2:$D$827,2,)</f>
        <v>GP4</v>
      </c>
      <c r="N1785" s="114" t="e">
        <f>VLOOKUP($H1785,References_2!$D$2:'References_2'!$AQ$186,39,)</f>
        <v>#N/A</v>
      </c>
      <c r="O1785" s="114" t="str">
        <f>LEFT(L1785,2)</f>
        <v>µg</v>
      </c>
      <c r="P1785" s="132">
        <f>IF($O1785="mg",VLOOKUP($C1785,References_1!$H$2:$I$18,2,)*$K1785*0.0864,IF($O1785="µg",VLOOKUP($C1785,References_1!$H$2:$I$18,2,)*$K1785*86.4,""))</f>
        <v>190.98236159999999</v>
      </c>
      <c r="Q1785" s="116" t="str">
        <f>IF($O1785="mg","kg/j",IF($O1785="µg","mg/j",""))</f>
        <v>mg/j</v>
      </c>
    </row>
    <row r="1786" spans="1:17" x14ac:dyDescent="0.2">
      <c r="A1786" s="114">
        <f>VLOOKUP($B1786,References_1!$F$2:$G$18,2,)</f>
        <v>17</v>
      </c>
      <c r="B1786" s="114">
        <v>6127980</v>
      </c>
      <c r="C1786" s="114">
        <f>VLOOKUP($B1786,References_1!$F$2:$H$18,3,)</f>
        <v>17</v>
      </c>
      <c r="D1786" s="115">
        <v>42144</v>
      </c>
      <c r="E1786" s="114" t="s">
        <v>387</v>
      </c>
      <c r="F1786" s="114">
        <v>23</v>
      </c>
      <c r="G1786" s="114" t="s">
        <v>629</v>
      </c>
      <c r="H1786" s="114">
        <v>5761</v>
      </c>
      <c r="I1786" s="114">
        <v>0.02</v>
      </c>
      <c r="J1786" s="117" t="s">
        <v>1630</v>
      </c>
      <c r="K1786" s="116">
        <v>0.02</v>
      </c>
      <c r="L1786" s="114" t="s">
        <v>130</v>
      </c>
      <c r="M1786" s="114" t="str">
        <f>VLOOKUP($H1786,References_1!$C$2:$D$827,2,)</f>
        <v>GP4</v>
      </c>
      <c r="N1786" s="114" t="e">
        <f>VLOOKUP($H1786,References_2!$D$2:'References_2'!$AQ$186,39,)</f>
        <v>#N/A</v>
      </c>
      <c r="O1786" s="114" t="str">
        <f>LEFT(L1786,2)</f>
        <v>µg</v>
      </c>
      <c r="P1786" s="132">
        <f>IF($O1786="mg",VLOOKUP($C1786,References_1!$H$2:$I$18,2,)*$K1786*0.0864,IF($O1786="µg",VLOOKUP($C1786,References_1!$H$2:$I$18,2,)*$K1786*86.4,""))</f>
        <v>248.22244799999999</v>
      </c>
      <c r="Q1786" s="116" t="str">
        <f>IF($O1786="mg","kg/j",IF($O1786="µg","mg/j",""))</f>
        <v>mg/j</v>
      </c>
    </row>
    <row r="1787" spans="1:17" x14ac:dyDescent="0.2">
      <c r="A1787" s="114">
        <f>VLOOKUP($B1787,References_1!$F$2:$G$18,2,)</f>
        <v>4</v>
      </c>
      <c r="B1787" s="114">
        <v>6127935</v>
      </c>
      <c r="C1787" s="114">
        <f>VLOOKUP($B1787,References_1!$F$2:$H$18,3,)</f>
        <v>3</v>
      </c>
      <c r="D1787" s="115">
        <v>42142</v>
      </c>
      <c r="E1787" s="114" t="s">
        <v>1011</v>
      </c>
      <c r="F1787" s="114">
        <v>23</v>
      </c>
      <c r="G1787" s="114" t="s">
        <v>630</v>
      </c>
      <c r="H1787" s="114">
        <v>2057</v>
      </c>
      <c r="I1787" s="114">
        <v>0.02</v>
      </c>
      <c r="J1787" s="117" t="s">
        <v>1630</v>
      </c>
      <c r="K1787" s="116">
        <v>0.02</v>
      </c>
      <c r="L1787" s="114" t="s">
        <v>130</v>
      </c>
      <c r="M1787" s="114" t="str">
        <f>VLOOKUP($H1787,References_1!$C$2:$D$827,2,)</f>
        <v>GP4</v>
      </c>
      <c r="N1787" s="114" t="e">
        <f>VLOOKUP($H1787,References_2!$D$2:'References_2'!$AQ$186,39,)</f>
        <v>#N/A</v>
      </c>
      <c r="O1787" s="114" t="str">
        <f>LEFT(L1787,2)</f>
        <v>µg</v>
      </c>
      <c r="P1787" s="132">
        <f>IF($O1787="mg",VLOOKUP($C1787,References_1!$H$2:$I$18,2,)*$K1787*0.0864,IF($O1787="µg",VLOOKUP($C1787,References_1!$H$2:$I$18,2,)*$K1787*86.4,""))</f>
        <v>4.3545600000000002</v>
      </c>
      <c r="Q1787" s="116" t="str">
        <f>IF($O1787="mg","kg/j",IF($O1787="µg","mg/j",""))</f>
        <v>mg/j</v>
      </c>
    </row>
    <row r="1788" spans="1:17" x14ac:dyDescent="0.2">
      <c r="A1788" s="114">
        <f>VLOOKUP($B1788,References_1!$F$2:$G$18,2,)</f>
        <v>14</v>
      </c>
      <c r="B1788" s="114">
        <v>6127985</v>
      </c>
      <c r="C1788" s="114">
        <f>VLOOKUP($B1788,References_1!$F$2:$H$18,3,)</f>
        <v>11</v>
      </c>
      <c r="D1788" s="115">
        <v>42143</v>
      </c>
      <c r="E1788" s="114" t="s">
        <v>1003</v>
      </c>
      <c r="F1788" s="114">
        <v>23</v>
      </c>
      <c r="G1788" s="114" t="s">
        <v>630</v>
      </c>
      <c r="H1788" s="114">
        <v>2057</v>
      </c>
      <c r="I1788" s="114">
        <v>0.02</v>
      </c>
      <c r="J1788" s="117" t="s">
        <v>1630</v>
      </c>
      <c r="K1788" s="116">
        <v>0.02</v>
      </c>
      <c r="L1788" s="114" t="s">
        <v>130</v>
      </c>
      <c r="M1788" s="114" t="str">
        <f>VLOOKUP($H1788,References_1!$C$2:$D$827,2,)</f>
        <v>GP4</v>
      </c>
      <c r="N1788" s="114" t="e">
        <f>VLOOKUP($H1788,References_2!$D$2:'References_2'!$AQ$186,39,)</f>
        <v>#N/A</v>
      </c>
      <c r="O1788" s="114" t="str">
        <f>LEFT(L1788,2)</f>
        <v>µg</v>
      </c>
      <c r="P1788" s="132">
        <f>IF($O1788="mg",VLOOKUP($C1788,References_1!$H$2:$I$18,2,)*$K1788*0.0864,IF($O1788="µg",VLOOKUP($C1788,References_1!$H$2:$I$18,2,)*$K1788*86.4,""))</f>
        <v>355.66663680000005</v>
      </c>
      <c r="Q1788" s="116" t="str">
        <f>IF($O1788="mg","kg/j",IF($O1788="µg","mg/j",""))</f>
        <v>mg/j</v>
      </c>
    </row>
    <row r="1789" spans="1:17" x14ac:dyDescent="0.2">
      <c r="A1789" s="114">
        <f>VLOOKUP($B1789,References_1!$F$2:$G$18,2,)</f>
        <v>12</v>
      </c>
      <c r="B1789" s="114">
        <v>6127975</v>
      </c>
      <c r="C1789" s="114">
        <f>VLOOKUP($B1789,References_1!$F$2:$H$18,3,)</f>
        <v>14</v>
      </c>
      <c r="D1789" s="115">
        <v>42143</v>
      </c>
      <c r="E1789" s="114" t="s">
        <v>995</v>
      </c>
      <c r="F1789" s="114">
        <v>23</v>
      </c>
      <c r="G1789" s="114" t="s">
        <v>630</v>
      </c>
      <c r="H1789" s="114">
        <v>2057</v>
      </c>
      <c r="I1789" s="114">
        <v>0.02</v>
      </c>
      <c r="J1789" s="117" t="s">
        <v>1630</v>
      </c>
      <c r="K1789" s="116">
        <v>0.02</v>
      </c>
      <c r="L1789" s="114" t="s">
        <v>130</v>
      </c>
      <c r="M1789" s="114" t="str">
        <f>VLOOKUP($H1789,References_1!$C$2:$D$827,2,)</f>
        <v>GP4</v>
      </c>
      <c r="N1789" s="114" t="e">
        <f>VLOOKUP($H1789,References_2!$D$2:'References_2'!$AQ$186,39,)</f>
        <v>#N/A</v>
      </c>
      <c r="O1789" s="114" t="str">
        <f>LEFT(L1789,2)</f>
        <v>µg</v>
      </c>
      <c r="P1789" s="132">
        <f>IF($O1789="mg",VLOOKUP($C1789,References_1!$H$2:$I$18,2,)*$K1789*0.0864,IF($O1789="µg",VLOOKUP($C1789,References_1!$H$2:$I$18,2,)*$K1789*86.4,""))</f>
        <v>190.98236159999999</v>
      </c>
      <c r="Q1789" s="116" t="str">
        <f>IF($O1789="mg","kg/j",IF($O1789="µg","mg/j",""))</f>
        <v>mg/j</v>
      </c>
    </row>
    <row r="1790" spans="1:17" x14ac:dyDescent="0.2">
      <c r="A1790" s="114">
        <f>VLOOKUP($B1790,References_1!$F$2:$G$18,2,)</f>
        <v>17</v>
      </c>
      <c r="B1790" s="114">
        <v>6127980</v>
      </c>
      <c r="C1790" s="114">
        <f>VLOOKUP($B1790,References_1!$F$2:$H$18,3,)</f>
        <v>17</v>
      </c>
      <c r="D1790" s="115">
        <v>42144</v>
      </c>
      <c r="E1790" s="114" t="s">
        <v>387</v>
      </c>
      <c r="F1790" s="114">
        <v>23</v>
      </c>
      <c r="G1790" s="114" t="s">
        <v>630</v>
      </c>
      <c r="H1790" s="114">
        <v>2057</v>
      </c>
      <c r="I1790" s="114">
        <v>0.02</v>
      </c>
      <c r="J1790" s="117" t="s">
        <v>1630</v>
      </c>
      <c r="K1790" s="116">
        <v>0.02</v>
      </c>
      <c r="L1790" s="114" t="s">
        <v>130</v>
      </c>
      <c r="M1790" s="114" t="str">
        <f>VLOOKUP($H1790,References_1!$C$2:$D$827,2,)</f>
        <v>GP4</v>
      </c>
      <c r="N1790" s="114" t="e">
        <f>VLOOKUP($H1790,References_2!$D$2:'References_2'!$AQ$186,39,)</f>
        <v>#N/A</v>
      </c>
      <c r="O1790" s="114" t="str">
        <f>LEFT(L1790,2)</f>
        <v>µg</v>
      </c>
      <c r="P1790" s="132">
        <f>IF($O1790="mg",VLOOKUP($C1790,References_1!$H$2:$I$18,2,)*$K1790*0.0864,IF($O1790="µg",VLOOKUP($C1790,References_1!$H$2:$I$18,2,)*$K1790*86.4,""))</f>
        <v>248.22244799999999</v>
      </c>
      <c r="Q1790" s="116" t="str">
        <f>IF($O1790="mg","kg/j",IF($O1790="µg","mg/j",""))</f>
        <v>mg/j</v>
      </c>
    </row>
    <row r="1791" spans="1:17" x14ac:dyDescent="0.2">
      <c r="A1791" s="114">
        <f>VLOOKUP($B1791,References_1!$F$2:$G$18,2,)</f>
        <v>4</v>
      </c>
      <c r="B1791" s="114">
        <v>6127935</v>
      </c>
      <c r="C1791" s="114">
        <f>VLOOKUP($B1791,References_1!$F$2:$H$18,3,)</f>
        <v>3</v>
      </c>
      <c r="D1791" s="115">
        <v>42142</v>
      </c>
      <c r="E1791" s="114" t="s">
        <v>1011</v>
      </c>
      <c r="F1791" s="114">
        <v>23</v>
      </c>
      <c r="G1791" s="114" t="s">
        <v>632</v>
      </c>
      <c r="H1791" s="114">
        <v>1185</v>
      </c>
      <c r="I1791" s="114">
        <v>5.0000000000000001E-3</v>
      </c>
      <c r="J1791" s="117" t="s">
        <v>1630</v>
      </c>
      <c r="K1791" s="116">
        <v>5.0000000000000001E-3</v>
      </c>
      <c r="L1791" s="114" t="s">
        <v>130</v>
      </c>
      <c r="M1791" s="114" t="str">
        <f>VLOOKUP($H1791,References_1!$C$2:$D$827,2,)</f>
        <v>GP4</v>
      </c>
      <c r="N1791" s="114" t="e">
        <f>VLOOKUP($H1791,References_2!$D$2:'References_2'!$AQ$186,39,)</f>
        <v>#N/A</v>
      </c>
      <c r="O1791" s="114" t="str">
        <f>LEFT(L1791,2)</f>
        <v>µg</v>
      </c>
      <c r="P1791" s="132">
        <f>IF($O1791="mg",VLOOKUP($C1791,References_1!$H$2:$I$18,2,)*$K1791*0.0864,IF($O1791="µg",VLOOKUP($C1791,References_1!$H$2:$I$18,2,)*$K1791*86.4,""))</f>
        <v>1.0886400000000001</v>
      </c>
      <c r="Q1791" s="116" t="str">
        <f>IF($O1791="mg","kg/j",IF($O1791="µg","mg/j",""))</f>
        <v>mg/j</v>
      </c>
    </row>
    <row r="1792" spans="1:17" x14ac:dyDescent="0.2">
      <c r="A1792" s="114">
        <f>VLOOKUP($B1792,References_1!$F$2:$G$18,2,)</f>
        <v>14</v>
      </c>
      <c r="B1792" s="114">
        <v>6127985</v>
      </c>
      <c r="C1792" s="114">
        <f>VLOOKUP($B1792,References_1!$F$2:$H$18,3,)</f>
        <v>11</v>
      </c>
      <c r="D1792" s="115">
        <v>42143</v>
      </c>
      <c r="E1792" s="114" t="s">
        <v>1003</v>
      </c>
      <c r="F1792" s="114">
        <v>23</v>
      </c>
      <c r="G1792" s="114" t="s">
        <v>632</v>
      </c>
      <c r="H1792" s="114">
        <v>1185</v>
      </c>
      <c r="I1792" s="114">
        <v>5.0000000000000001E-3</v>
      </c>
      <c r="J1792" s="117" t="s">
        <v>1630</v>
      </c>
      <c r="K1792" s="116">
        <v>5.0000000000000001E-3</v>
      </c>
      <c r="L1792" s="114" t="s">
        <v>130</v>
      </c>
      <c r="M1792" s="114" t="str">
        <f>VLOOKUP($H1792,References_1!$C$2:$D$827,2,)</f>
        <v>GP4</v>
      </c>
      <c r="N1792" s="114" t="e">
        <f>VLOOKUP($H1792,References_2!$D$2:'References_2'!$AQ$186,39,)</f>
        <v>#N/A</v>
      </c>
      <c r="O1792" s="114" t="str">
        <f>LEFT(L1792,2)</f>
        <v>µg</v>
      </c>
      <c r="P1792" s="132">
        <f>IF($O1792="mg",VLOOKUP($C1792,References_1!$H$2:$I$18,2,)*$K1792*0.0864,IF($O1792="µg",VLOOKUP($C1792,References_1!$H$2:$I$18,2,)*$K1792*86.4,""))</f>
        <v>88.916659200000012</v>
      </c>
      <c r="Q1792" s="116" t="str">
        <f>IF($O1792="mg","kg/j",IF($O1792="µg","mg/j",""))</f>
        <v>mg/j</v>
      </c>
    </row>
    <row r="1793" spans="1:17" x14ac:dyDescent="0.2">
      <c r="A1793" s="114">
        <f>VLOOKUP($B1793,References_1!$F$2:$G$18,2,)</f>
        <v>12</v>
      </c>
      <c r="B1793" s="114">
        <v>6127975</v>
      </c>
      <c r="C1793" s="114">
        <f>VLOOKUP($B1793,References_1!$F$2:$H$18,3,)</f>
        <v>14</v>
      </c>
      <c r="D1793" s="115">
        <v>42143</v>
      </c>
      <c r="E1793" s="114" t="s">
        <v>995</v>
      </c>
      <c r="F1793" s="114">
        <v>23</v>
      </c>
      <c r="G1793" s="114" t="s">
        <v>632</v>
      </c>
      <c r="H1793" s="114">
        <v>1185</v>
      </c>
      <c r="I1793" s="114">
        <v>5.0000000000000001E-3</v>
      </c>
      <c r="J1793" s="117" t="s">
        <v>1630</v>
      </c>
      <c r="K1793" s="116">
        <v>5.0000000000000001E-3</v>
      </c>
      <c r="L1793" s="114" t="s">
        <v>130</v>
      </c>
      <c r="M1793" s="114" t="str">
        <f>VLOOKUP($H1793,References_1!$C$2:$D$827,2,)</f>
        <v>GP4</v>
      </c>
      <c r="N1793" s="114" t="e">
        <f>VLOOKUP($H1793,References_2!$D$2:'References_2'!$AQ$186,39,)</f>
        <v>#N/A</v>
      </c>
      <c r="O1793" s="114" t="str">
        <f>LEFT(L1793,2)</f>
        <v>µg</v>
      </c>
      <c r="P1793" s="132">
        <f>IF($O1793="mg",VLOOKUP($C1793,References_1!$H$2:$I$18,2,)*$K1793*0.0864,IF($O1793="µg",VLOOKUP($C1793,References_1!$H$2:$I$18,2,)*$K1793*86.4,""))</f>
        <v>47.745590399999998</v>
      </c>
      <c r="Q1793" s="116" t="str">
        <f>IF($O1793="mg","kg/j",IF($O1793="µg","mg/j",""))</f>
        <v>mg/j</v>
      </c>
    </row>
    <row r="1794" spans="1:17" x14ac:dyDescent="0.2">
      <c r="A1794" s="114">
        <f>VLOOKUP($B1794,References_1!$F$2:$G$18,2,)</f>
        <v>17</v>
      </c>
      <c r="B1794" s="114">
        <v>6127980</v>
      </c>
      <c r="C1794" s="114">
        <f>VLOOKUP($B1794,References_1!$F$2:$H$18,3,)</f>
        <v>17</v>
      </c>
      <c r="D1794" s="115">
        <v>42144</v>
      </c>
      <c r="E1794" s="114" t="s">
        <v>387</v>
      </c>
      <c r="F1794" s="114">
        <v>23</v>
      </c>
      <c r="G1794" s="114" t="s">
        <v>632</v>
      </c>
      <c r="H1794" s="114">
        <v>1185</v>
      </c>
      <c r="I1794" s="114">
        <v>5.0000000000000001E-3</v>
      </c>
      <c r="J1794" s="117" t="s">
        <v>1630</v>
      </c>
      <c r="K1794" s="116">
        <v>5.0000000000000001E-3</v>
      </c>
      <c r="L1794" s="114" t="s">
        <v>130</v>
      </c>
      <c r="M1794" s="114" t="str">
        <f>VLOOKUP($H1794,References_1!$C$2:$D$827,2,)</f>
        <v>GP4</v>
      </c>
      <c r="N1794" s="114" t="e">
        <f>VLOOKUP($H1794,References_2!$D$2:'References_2'!$AQ$186,39,)</f>
        <v>#N/A</v>
      </c>
      <c r="O1794" s="114" t="str">
        <f>LEFT(L1794,2)</f>
        <v>µg</v>
      </c>
      <c r="P1794" s="132">
        <f>IF($O1794="mg",VLOOKUP($C1794,References_1!$H$2:$I$18,2,)*$K1794*0.0864,IF($O1794="µg",VLOOKUP($C1794,References_1!$H$2:$I$18,2,)*$K1794*86.4,""))</f>
        <v>62.055611999999996</v>
      </c>
      <c r="Q1794" s="116" t="str">
        <f>IF($O1794="mg","kg/j",IF($O1794="µg","mg/j",""))</f>
        <v>mg/j</v>
      </c>
    </row>
    <row r="1795" spans="1:17" x14ac:dyDescent="0.2">
      <c r="A1795" s="114">
        <f>VLOOKUP($B1795,References_1!$F$2:$G$18,2,)</f>
        <v>4</v>
      </c>
      <c r="B1795" s="114">
        <v>6127935</v>
      </c>
      <c r="C1795" s="114">
        <f>VLOOKUP($B1795,References_1!$F$2:$H$18,3,)</f>
        <v>3</v>
      </c>
      <c r="D1795" s="115">
        <v>42142</v>
      </c>
      <c r="E1795" s="114" t="s">
        <v>1011</v>
      </c>
      <c r="F1795" s="114">
        <v>23</v>
      </c>
      <c r="G1795" s="114" t="s">
        <v>633</v>
      </c>
      <c r="H1795" s="114">
        <v>2742</v>
      </c>
      <c r="I1795" s="114">
        <v>0.05</v>
      </c>
      <c r="J1795" s="117" t="s">
        <v>1630</v>
      </c>
      <c r="K1795" s="116">
        <v>0.05</v>
      </c>
      <c r="L1795" s="114" t="s">
        <v>130</v>
      </c>
      <c r="M1795" s="114" t="str">
        <f>VLOOKUP($H1795,References_1!$C$2:$D$827,2,)</f>
        <v>GP4</v>
      </c>
      <c r="N1795" s="114" t="e">
        <f>VLOOKUP($H1795,References_2!$D$2:'References_2'!$AQ$186,39,)</f>
        <v>#N/A</v>
      </c>
      <c r="O1795" s="114" t="str">
        <f>LEFT(L1795,2)</f>
        <v>µg</v>
      </c>
      <c r="P1795" s="132">
        <f>IF($O1795="mg",VLOOKUP($C1795,References_1!$H$2:$I$18,2,)*$K1795*0.0864,IF($O1795="µg",VLOOKUP($C1795,References_1!$H$2:$I$18,2,)*$K1795*86.4,""))</f>
        <v>10.8864</v>
      </c>
      <c r="Q1795" s="116" t="str">
        <f>IF($O1795="mg","kg/j",IF($O1795="µg","mg/j",""))</f>
        <v>mg/j</v>
      </c>
    </row>
    <row r="1796" spans="1:17" x14ac:dyDescent="0.2">
      <c r="A1796" s="114">
        <f>VLOOKUP($B1796,References_1!$F$2:$G$18,2,)</f>
        <v>14</v>
      </c>
      <c r="B1796" s="114">
        <v>6127985</v>
      </c>
      <c r="C1796" s="114">
        <f>VLOOKUP($B1796,References_1!$F$2:$H$18,3,)</f>
        <v>11</v>
      </c>
      <c r="D1796" s="115">
        <v>42143</v>
      </c>
      <c r="E1796" s="114" t="s">
        <v>1003</v>
      </c>
      <c r="F1796" s="114">
        <v>23</v>
      </c>
      <c r="G1796" s="114" t="s">
        <v>633</v>
      </c>
      <c r="H1796" s="114">
        <v>2742</v>
      </c>
      <c r="I1796" s="114">
        <v>0.05</v>
      </c>
      <c r="J1796" s="117" t="s">
        <v>1630</v>
      </c>
      <c r="K1796" s="116">
        <v>0.05</v>
      </c>
      <c r="L1796" s="114" t="s">
        <v>130</v>
      </c>
      <c r="M1796" s="114" t="str">
        <f>VLOOKUP($H1796,References_1!$C$2:$D$827,2,)</f>
        <v>GP4</v>
      </c>
      <c r="N1796" s="114" t="e">
        <f>VLOOKUP($H1796,References_2!$D$2:'References_2'!$AQ$186,39,)</f>
        <v>#N/A</v>
      </c>
      <c r="O1796" s="114" t="str">
        <f>LEFT(L1796,2)</f>
        <v>µg</v>
      </c>
      <c r="P1796" s="132">
        <f>IF($O1796="mg",VLOOKUP($C1796,References_1!$H$2:$I$18,2,)*$K1796*0.0864,IF($O1796="µg",VLOOKUP($C1796,References_1!$H$2:$I$18,2,)*$K1796*86.4,""))</f>
        <v>889.16659200000015</v>
      </c>
      <c r="Q1796" s="116" t="str">
        <f>IF($O1796="mg","kg/j",IF($O1796="µg","mg/j",""))</f>
        <v>mg/j</v>
      </c>
    </row>
    <row r="1797" spans="1:17" x14ac:dyDescent="0.2">
      <c r="A1797" s="114">
        <f>VLOOKUP($B1797,References_1!$F$2:$G$18,2,)</f>
        <v>12</v>
      </c>
      <c r="B1797" s="114">
        <v>6127975</v>
      </c>
      <c r="C1797" s="114">
        <f>VLOOKUP($B1797,References_1!$F$2:$H$18,3,)</f>
        <v>14</v>
      </c>
      <c r="D1797" s="115">
        <v>42143</v>
      </c>
      <c r="E1797" s="114" t="s">
        <v>995</v>
      </c>
      <c r="F1797" s="114">
        <v>23</v>
      </c>
      <c r="G1797" s="114" t="s">
        <v>633</v>
      </c>
      <c r="H1797" s="114">
        <v>2742</v>
      </c>
      <c r="I1797" s="114">
        <v>0.05</v>
      </c>
      <c r="J1797" s="117" t="s">
        <v>1630</v>
      </c>
      <c r="K1797" s="116">
        <v>0.05</v>
      </c>
      <c r="L1797" s="114" t="s">
        <v>130</v>
      </c>
      <c r="M1797" s="114" t="str">
        <f>VLOOKUP($H1797,References_1!$C$2:$D$827,2,)</f>
        <v>GP4</v>
      </c>
      <c r="N1797" s="114" t="e">
        <f>VLOOKUP($H1797,References_2!$D$2:'References_2'!$AQ$186,39,)</f>
        <v>#N/A</v>
      </c>
      <c r="O1797" s="114" t="str">
        <f>LEFT(L1797,2)</f>
        <v>µg</v>
      </c>
      <c r="P1797" s="132">
        <f>IF($O1797="mg",VLOOKUP($C1797,References_1!$H$2:$I$18,2,)*$K1797*0.0864,IF($O1797="µg",VLOOKUP($C1797,References_1!$H$2:$I$18,2,)*$K1797*86.4,""))</f>
        <v>477.45590400000003</v>
      </c>
      <c r="Q1797" s="116" t="str">
        <f>IF($O1797="mg","kg/j",IF($O1797="µg","mg/j",""))</f>
        <v>mg/j</v>
      </c>
    </row>
    <row r="1798" spans="1:17" x14ac:dyDescent="0.2">
      <c r="A1798" s="114">
        <f>VLOOKUP($B1798,References_1!$F$2:$G$18,2,)</f>
        <v>17</v>
      </c>
      <c r="B1798" s="114">
        <v>6127980</v>
      </c>
      <c r="C1798" s="114">
        <f>VLOOKUP($B1798,References_1!$F$2:$H$18,3,)</f>
        <v>17</v>
      </c>
      <c r="D1798" s="115">
        <v>42144</v>
      </c>
      <c r="E1798" s="114" t="s">
        <v>387</v>
      </c>
      <c r="F1798" s="114">
        <v>23</v>
      </c>
      <c r="G1798" s="114" t="s">
        <v>633</v>
      </c>
      <c r="H1798" s="114">
        <v>2742</v>
      </c>
      <c r="I1798" s="114">
        <v>0.05</v>
      </c>
      <c r="J1798" s="117" t="s">
        <v>1630</v>
      </c>
      <c r="K1798" s="116">
        <v>0.05</v>
      </c>
      <c r="L1798" s="114" t="s">
        <v>130</v>
      </c>
      <c r="M1798" s="114" t="str">
        <f>VLOOKUP($H1798,References_1!$C$2:$D$827,2,)</f>
        <v>GP4</v>
      </c>
      <c r="N1798" s="114" t="e">
        <f>VLOOKUP($H1798,References_2!$D$2:'References_2'!$AQ$186,39,)</f>
        <v>#N/A</v>
      </c>
      <c r="O1798" s="114" t="str">
        <f>LEFT(L1798,2)</f>
        <v>µg</v>
      </c>
      <c r="P1798" s="132">
        <f>IF($O1798="mg",VLOOKUP($C1798,References_1!$H$2:$I$18,2,)*$K1798*0.0864,IF($O1798="µg",VLOOKUP($C1798,References_1!$H$2:$I$18,2,)*$K1798*86.4,""))</f>
        <v>620.55612000000008</v>
      </c>
      <c r="Q1798" s="116" t="str">
        <f>IF($O1798="mg","kg/j",IF($O1798="µg","mg/j",""))</f>
        <v>mg/j</v>
      </c>
    </row>
    <row r="1799" spans="1:17" x14ac:dyDescent="0.2">
      <c r="A1799" s="114">
        <f>VLOOKUP($B1799,References_1!$F$2:$G$18,2,)</f>
        <v>4</v>
      </c>
      <c r="B1799" s="114">
        <v>6127935</v>
      </c>
      <c r="C1799" s="114">
        <f>VLOOKUP($B1799,References_1!$F$2:$H$18,3,)</f>
        <v>3</v>
      </c>
      <c r="D1799" s="115">
        <v>42142</v>
      </c>
      <c r="E1799" s="114" t="s">
        <v>1011</v>
      </c>
      <c r="F1799" s="114">
        <v>23</v>
      </c>
      <c r="G1799" s="114" t="s">
        <v>634</v>
      </c>
      <c r="H1799" s="114">
        <v>1906</v>
      </c>
      <c r="I1799" s="114">
        <v>0.02</v>
      </c>
      <c r="J1799" s="117" t="s">
        <v>1630</v>
      </c>
      <c r="K1799" s="116">
        <v>0.02</v>
      </c>
      <c r="L1799" s="114" t="s">
        <v>130</v>
      </c>
      <c r="M1799" s="114" t="str">
        <f>VLOOKUP($H1799,References_1!$C$2:$D$827,2,)</f>
        <v>GP4</v>
      </c>
      <c r="N1799" s="114">
        <f>VLOOKUP($H1799,References_2!$D$2:'References_2'!$AQ$186,39,)</f>
        <v>0.1</v>
      </c>
      <c r="O1799" s="114" t="str">
        <f>LEFT(L1799,2)</f>
        <v>µg</v>
      </c>
      <c r="P1799" s="132">
        <f>IF($O1799="mg",VLOOKUP($C1799,References_1!$H$2:$I$18,2,)*$K1799*0.0864,IF($O1799="µg",VLOOKUP($C1799,References_1!$H$2:$I$18,2,)*$K1799*86.4,""))</f>
        <v>4.3545600000000002</v>
      </c>
      <c r="Q1799" s="116" t="str">
        <f>IF($O1799="mg","kg/j",IF($O1799="µg","mg/j",""))</f>
        <v>mg/j</v>
      </c>
    </row>
    <row r="1800" spans="1:17" x14ac:dyDescent="0.2">
      <c r="A1800" s="114">
        <f>VLOOKUP($B1800,References_1!$F$2:$G$18,2,)</f>
        <v>14</v>
      </c>
      <c r="B1800" s="114">
        <v>6127985</v>
      </c>
      <c r="C1800" s="114">
        <f>VLOOKUP($B1800,References_1!$F$2:$H$18,3,)</f>
        <v>11</v>
      </c>
      <c r="D1800" s="115">
        <v>42143</v>
      </c>
      <c r="E1800" s="114" t="s">
        <v>1003</v>
      </c>
      <c r="F1800" s="114">
        <v>23</v>
      </c>
      <c r="G1800" s="114" t="s">
        <v>634</v>
      </c>
      <c r="H1800" s="114">
        <v>1906</v>
      </c>
      <c r="I1800" s="114">
        <v>0.02</v>
      </c>
      <c r="J1800" s="117" t="s">
        <v>1630</v>
      </c>
      <c r="K1800" s="116">
        <v>0.02</v>
      </c>
      <c r="L1800" s="114" t="s">
        <v>130</v>
      </c>
      <c r="M1800" s="114" t="str">
        <f>VLOOKUP($H1800,References_1!$C$2:$D$827,2,)</f>
        <v>GP4</v>
      </c>
      <c r="N1800" s="114">
        <f>VLOOKUP($H1800,References_2!$D$2:'References_2'!$AQ$186,39,)</f>
        <v>0.1</v>
      </c>
      <c r="O1800" s="114" t="str">
        <f>LEFT(L1800,2)</f>
        <v>µg</v>
      </c>
      <c r="P1800" s="132">
        <f>IF($O1800="mg",VLOOKUP($C1800,References_1!$H$2:$I$18,2,)*$K1800*0.0864,IF($O1800="µg",VLOOKUP($C1800,References_1!$H$2:$I$18,2,)*$K1800*86.4,""))</f>
        <v>355.66663680000005</v>
      </c>
      <c r="Q1800" s="116" t="str">
        <f>IF($O1800="mg","kg/j",IF($O1800="µg","mg/j",""))</f>
        <v>mg/j</v>
      </c>
    </row>
    <row r="1801" spans="1:17" x14ac:dyDescent="0.2">
      <c r="A1801" s="114">
        <f>VLOOKUP($B1801,References_1!$F$2:$G$18,2,)</f>
        <v>12</v>
      </c>
      <c r="B1801" s="114">
        <v>6127975</v>
      </c>
      <c r="C1801" s="114">
        <f>VLOOKUP($B1801,References_1!$F$2:$H$18,3,)</f>
        <v>14</v>
      </c>
      <c r="D1801" s="115">
        <v>42143</v>
      </c>
      <c r="E1801" s="114" t="s">
        <v>995</v>
      </c>
      <c r="F1801" s="114">
        <v>23</v>
      </c>
      <c r="G1801" s="114" t="s">
        <v>634</v>
      </c>
      <c r="H1801" s="114">
        <v>1906</v>
      </c>
      <c r="I1801" s="114">
        <v>0.02</v>
      </c>
      <c r="J1801" s="117" t="s">
        <v>1630</v>
      </c>
      <c r="K1801" s="116">
        <v>0.02</v>
      </c>
      <c r="L1801" s="114" t="s">
        <v>130</v>
      </c>
      <c r="M1801" s="114" t="str">
        <f>VLOOKUP($H1801,References_1!$C$2:$D$827,2,)</f>
        <v>GP4</v>
      </c>
      <c r="N1801" s="114">
        <f>VLOOKUP($H1801,References_2!$D$2:'References_2'!$AQ$186,39,)</f>
        <v>0.1</v>
      </c>
      <c r="O1801" s="114" t="str">
        <f>LEFT(L1801,2)</f>
        <v>µg</v>
      </c>
      <c r="P1801" s="132">
        <f>IF($O1801="mg",VLOOKUP($C1801,References_1!$H$2:$I$18,2,)*$K1801*0.0864,IF($O1801="µg",VLOOKUP($C1801,References_1!$H$2:$I$18,2,)*$K1801*86.4,""))</f>
        <v>190.98236159999999</v>
      </c>
      <c r="Q1801" s="116" t="str">
        <f>IF($O1801="mg","kg/j",IF($O1801="µg","mg/j",""))</f>
        <v>mg/j</v>
      </c>
    </row>
    <row r="1802" spans="1:17" x14ac:dyDescent="0.2">
      <c r="A1802" s="114">
        <f>VLOOKUP($B1802,References_1!$F$2:$G$18,2,)</f>
        <v>17</v>
      </c>
      <c r="B1802" s="114">
        <v>6127980</v>
      </c>
      <c r="C1802" s="114">
        <f>VLOOKUP($B1802,References_1!$F$2:$H$18,3,)</f>
        <v>17</v>
      </c>
      <c r="D1802" s="115">
        <v>42144</v>
      </c>
      <c r="E1802" s="114" t="s">
        <v>387</v>
      </c>
      <c r="F1802" s="114">
        <v>23</v>
      </c>
      <c r="G1802" s="114" t="s">
        <v>634</v>
      </c>
      <c r="H1802" s="114">
        <v>1906</v>
      </c>
      <c r="I1802" s="114">
        <v>0.02</v>
      </c>
      <c r="J1802" s="117" t="s">
        <v>1630</v>
      </c>
      <c r="K1802" s="116">
        <v>0.02</v>
      </c>
      <c r="L1802" s="114" t="s">
        <v>130</v>
      </c>
      <c r="M1802" s="114" t="str">
        <f>VLOOKUP($H1802,References_1!$C$2:$D$827,2,)</f>
        <v>GP4</v>
      </c>
      <c r="N1802" s="114">
        <f>VLOOKUP($H1802,References_2!$D$2:'References_2'!$AQ$186,39,)</f>
        <v>0.1</v>
      </c>
      <c r="O1802" s="114" t="str">
        <f>LEFT(L1802,2)</f>
        <v>µg</v>
      </c>
      <c r="P1802" s="132">
        <f>IF($O1802="mg",VLOOKUP($C1802,References_1!$H$2:$I$18,2,)*$K1802*0.0864,IF($O1802="µg",VLOOKUP($C1802,References_1!$H$2:$I$18,2,)*$K1802*86.4,""))</f>
        <v>248.22244799999999</v>
      </c>
      <c r="Q1802" s="116" t="str">
        <f>IF($O1802="mg","kg/j",IF($O1802="µg","mg/j",""))</f>
        <v>mg/j</v>
      </c>
    </row>
    <row r="1803" spans="1:17" x14ac:dyDescent="0.2">
      <c r="A1803" s="114">
        <f>VLOOKUP($B1803,References_1!$F$2:$G$18,2,)</f>
        <v>4</v>
      </c>
      <c r="B1803" s="114">
        <v>6127935</v>
      </c>
      <c r="C1803" s="114">
        <f>VLOOKUP($B1803,References_1!$F$2:$H$18,3,)</f>
        <v>3</v>
      </c>
      <c r="D1803" s="115">
        <v>42142</v>
      </c>
      <c r="E1803" s="114" t="s">
        <v>1011</v>
      </c>
      <c r="F1803" s="114">
        <v>23</v>
      </c>
      <c r="G1803" s="114" t="s">
        <v>255</v>
      </c>
      <c r="H1803" s="114">
        <v>2078</v>
      </c>
      <c r="I1803" s="114">
        <v>0.1</v>
      </c>
      <c r="J1803" s="117" t="s">
        <v>1630</v>
      </c>
      <c r="K1803" s="116">
        <v>0.1</v>
      </c>
      <c r="L1803" s="114" t="s">
        <v>130</v>
      </c>
      <c r="M1803" s="114" t="str">
        <f>VLOOKUP($H1803,References_1!$C$2:$D$827,2,)</f>
        <v>GP4</v>
      </c>
      <c r="N1803" s="114" t="e">
        <f>VLOOKUP($H1803,References_2!$D$2:'References_2'!$AQ$186,39,)</f>
        <v>#N/A</v>
      </c>
      <c r="O1803" s="114" t="str">
        <f>LEFT(L1803,2)</f>
        <v>µg</v>
      </c>
      <c r="P1803" s="132">
        <f>IF($O1803="mg",VLOOKUP($C1803,References_1!$H$2:$I$18,2,)*$K1803*0.0864,IF($O1803="µg",VLOOKUP($C1803,References_1!$H$2:$I$18,2,)*$K1803*86.4,""))</f>
        <v>21.7728</v>
      </c>
      <c r="Q1803" s="116" t="str">
        <f>IF($O1803="mg","kg/j",IF($O1803="µg","mg/j",""))</f>
        <v>mg/j</v>
      </c>
    </row>
    <row r="1804" spans="1:17" x14ac:dyDescent="0.2">
      <c r="A1804" s="114">
        <f>VLOOKUP($B1804,References_1!$F$2:$G$18,2,)</f>
        <v>14</v>
      </c>
      <c r="B1804" s="114">
        <v>6127985</v>
      </c>
      <c r="C1804" s="114">
        <f>VLOOKUP($B1804,References_1!$F$2:$H$18,3,)</f>
        <v>11</v>
      </c>
      <c r="D1804" s="115">
        <v>42143</v>
      </c>
      <c r="E1804" s="114" t="s">
        <v>1003</v>
      </c>
      <c r="F1804" s="114">
        <v>23</v>
      </c>
      <c r="G1804" s="114" t="s">
        <v>255</v>
      </c>
      <c r="H1804" s="114">
        <v>2078</v>
      </c>
      <c r="I1804" s="114">
        <v>0.1</v>
      </c>
      <c r="J1804" s="117" t="s">
        <v>1630</v>
      </c>
      <c r="K1804" s="116">
        <v>0.1</v>
      </c>
      <c r="L1804" s="114" t="s">
        <v>130</v>
      </c>
      <c r="M1804" s="114" t="str">
        <f>VLOOKUP($H1804,References_1!$C$2:$D$827,2,)</f>
        <v>GP4</v>
      </c>
      <c r="N1804" s="114" t="e">
        <f>VLOOKUP($H1804,References_2!$D$2:'References_2'!$AQ$186,39,)</f>
        <v>#N/A</v>
      </c>
      <c r="O1804" s="114" t="str">
        <f>LEFT(L1804,2)</f>
        <v>µg</v>
      </c>
      <c r="P1804" s="132">
        <f>IF($O1804="mg",VLOOKUP($C1804,References_1!$H$2:$I$18,2,)*$K1804*0.0864,IF($O1804="µg",VLOOKUP($C1804,References_1!$H$2:$I$18,2,)*$K1804*86.4,""))</f>
        <v>1778.3331840000003</v>
      </c>
      <c r="Q1804" s="116" t="str">
        <f>IF($O1804="mg","kg/j",IF($O1804="µg","mg/j",""))</f>
        <v>mg/j</v>
      </c>
    </row>
    <row r="1805" spans="1:17" x14ac:dyDescent="0.2">
      <c r="A1805" s="114">
        <f>VLOOKUP($B1805,References_1!$F$2:$G$18,2,)</f>
        <v>2</v>
      </c>
      <c r="B1805" s="114">
        <v>6127915</v>
      </c>
      <c r="C1805" s="114">
        <f>VLOOKUP($B1805,References_1!$F$2:$H$18,3,)</f>
        <v>12</v>
      </c>
      <c r="D1805" s="115">
        <v>42143</v>
      </c>
      <c r="E1805" s="114" t="s">
        <v>1007</v>
      </c>
      <c r="F1805" s="114">
        <v>23</v>
      </c>
      <c r="G1805" s="114" t="s">
        <v>255</v>
      </c>
      <c r="H1805" s="114">
        <v>2078</v>
      </c>
      <c r="I1805" s="114">
        <v>0.1</v>
      </c>
      <c r="J1805" s="117" t="s">
        <v>1630</v>
      </c>
      <c r="K1805" s="116">
        <v>0.1</v>
      </c>
      <c r="L1805" s="114" t="s">
        <v>130</v>
      </c>
      <c r="M1805" s="114" t="str">
        <f>VLOOKUP($H1805,References_1!$C$2:$D$827,2,)</f>
        <v>GP4</v>
      </c>
      <c r="N1805" s="114" t="e">
        <f>VLOOKUP($H1805,References_2!$D$2:'References_2'!$AQ$186,39,)</f>
        <v>#N/A</v>
      </c>
      <c r="O1805" s="114" t="str">
        <f>LEFT(L1805,2)</f>
        <v>µg</v>
      </c>
      <c r="P1805" s="132">
        <f>IF($O1805="mg",VLOOKUP($C1805,References_1!$H$2:$I$18,2,)*$K1805*0.0864,IF($O1805="µg",VLOOKUP($C1805,References_1!$H$2:$I$18,2,)*$K1805*86.4,""))</f>
        <v>16.485120000000002</v>
      </c>
      <c r="Q1805" s="116" t="str">
        <f>IF($O1805="mg","kg/j",IF($O1805="µg","mg/j",""))</f>
        <v>mg/j</v>
      </c>
    </row>
    <row r="1806" spans="1:17" x14ac:dyDescent="0.2">
      <c r="A1806" s="114">
        <f>VLOOKUP($B1806,References_1!$F$2:$G$18,2,)</f>
        <v>11</v>
      </c>
      <c r="B1806" s="114" t="s">
        <v>1032</v>
      </c>
      <c r="C1806" s="114">
        <f>VLOOKUP($B1806,References_1!$F$2:$H$18,3,)</f>
        <v>13</v>
      </c>
      <c r="D1806" s="115">
        <v>42143</v>
      </c>
      <c r="E1806" s="114" t="s">
        <v>1033</v>
      </c>
      <c r="F1806" s="114">
        <v>23</v>
      </c>
      <c r="G1806" s="114" t="s">
        <v>255</v>
      </c>
      <c r="H1806" s="114">
        <v>2078</v>
      </c>
      <c r="I1806" s="114">
        <v>0.1</v>
      </c>
      <c r="J1806" s="117" t="s">
        <v>1630</v>
      </c>
      <c r="K1806" s="116">
        <v>0.1</v>
      </c>
      <c r="L1806" s="114" t="s">
        <v>130</v>
      </c>
      <c r="M1806" s="114" t="str">
        <f>VLOOKUP($H1806,References_1!$C$2:$D$827,2,)</f>
        <v>GP4</v>
      </c>
      <c r="N1806" s="114" t="e">
        <f>VLOOKUP($H1806,References_2!$D$2:'References_2'!$AQ$186,39,)</f>
        <v>#N/A</v>
      </c>
      <c r="O1806" s="114" t="str">
        <f>LEFT(L1806,2)</f>
        <v>µg</v>
      </c>
      <c r="P1806" s="132">
        <f>IF($O1806="mg",VLOOKUP($C1806,References_1!$H$2:$I$18,2,)*$K1806*0.0864,IF($O1806="µg",VLOOKUP($C1806,References_1!$H$2:$I$18,2,)*$K1806*86.4,""))</f>
        <v>372.00384000000003</v>
      </c>
      <c r="Q1806" s="116" t="str">
        <f>IF($O1806="mg","kg/j",IF($O1806="µg","mg/j",""))</f>
        <v>mg/j</v>
      </c>
    </row>
    <row r="1807" spans="1:17" x14ac:dyDescent="0.2">
      <c r="A1807" s="114">
        <f>VLOOKUP($B1807,References_1!$F$2:$G$18,2,)</f>
        <v>12</v>
      </c>
      <c r="B1807" s="114">
        <v>6127975</v>
      </c>
      <c r="C1807" s="114">
        <f>VLOOKUP($B1807,References_1!$F$2:$H$18,3,)</f>
        <v>14</v>
      </c>
      <c r="D1807" s="115">
        <v>42143</v>
      </c>
      <c r="E1807" s="114" t="s">
        <v>995</v>
      </c>
      <c r="F1807" s="114">
        <v>23</v>
      </c>
      <c r="G1807" s="114" t="s">
        <v>255</v>
      </c>
      <c r="H1807" s="114">
        <v>2078</v>
      </c>
      <c r="I1807" s="114">
        <v>0.1</v>
      </c>
      <c r="J1807" s="117" t="s">
        <v>1630</v>
      </c>
      <c r="K1807" s="116">
        <v>0.1</v>
      </c>
      <c r="L1807" s="114" t="s">
        <v>130</v>
      </c>
      <c r="M1807" s="114" t="str">
        <f>VLOOKUP($H1807,References_1!$C$2:$D$827,2,)</f>
        <v>GP4</v>
      </c>
      <c r="N1807" s="114" t="e">
        <f>VLOOKUP($H1807,References_2!$D$2:'References_2'!$AQ$186,39,)</f>
        <v>#N/A</v>
      </c>
      <c r="O1807" s="114" t="str">
        <f>LEFT(L1807,2)</f>
        <v>µg</v>
      </c>
      <c r="P1807" s="132">
        <f>IF($O1807="mg",VLOOKUP($C1807,References_1!$H$2:$I$18,2,)*$K1807*0.0864,IF($O1807="µg",VLOOKUP($C1807,References_1!$H$2:$I$18,2,)*$K1807*86.4,""))</f>
        <v>954.91180800000006</v>
      </c>
      <c r="Q1807" s="116" t="str">
        <f>IF($O1807="mg","kg/j",IF($O1807="µg","mg/j",""))</f>
        <v>mg/j</v>
      </c>
    </row>
    <row r="1808" spans="1:17" x14ac:dyDescent="0.2">
      <c r="A1808" s="114">
        <f>VLOOKUP($B1808,References_1!$F$2:$G$18,2,)</f>
        <v>15</v>
      </c>
      <c r="B1808" s="114">
        <v>6127900</v>
      </c>
      <c r="C1808" s="114">
        <f>VLOOKUP($B1808,References_1!$F$2:$H$18,3,)</f>
        <v>15</v>
      </c>
      <c r="D1808" s="115">
        <v>42144</v>
      </c>
      <c r="E1808" s="114" t="s">
        <v>119</v>
      </c>
      <c r="F1808" s="114">
        <v>23</v>
      </c>
      <c r="G1808" s="114" t="s">
        <v>255</v>
      </c>
      <c r="H1808" s="114">
        <v>2078</v>
      </c>
      <c r="I1808" s="114">
        <v>0.1</v>
      </c>
      <c r="J1808" s="117" t="s">
        <v>1630</v>
      </c>
      <c r="K1808" s="116">
        <v>0.1</v>
      </c>
      <c r="L1808" s="114" t="s">
        <v>130</v>
      </c>
      <c r="M1808" s="114" t="str">
        <f>VLOOKUP($H1808,References_1!$C$2:$D$827,2,)</f>
        <v>GP4</v>
      </c>
      <c r="N1808" s="114" t="e">
        <f>VLOOKUP($H1808,References_2!$D$2:'References_2'!$AQ$186,39,)</f>
        <v>#N/A</v>
      </c>
      <c r="O1808" s="114" t="str">
        <f>LEFT(L1808,2)</f>
        <v>µg</v>
      </c>
      <c r="P1808" s="132">
        <f>IF($O1808="mg",VLOOKUP($C1808,References_1!$H$2:$I$18,2,)*$K1808*0.0864,IF($O1808="µg",VLOOKUP($C1808,References_1!$H$2:$I$18,2,)*$K1808*86.4,""))</f>
        <v>891.47520000000054</v>
      </c>
      <c r="Q1808" s="116" t="str">
        <f>IF($O1808="mg","kg/j",IF($O1808="µg","mg/j",""))</f>
        <v>mg/j</v>
      </c>
    </row>
    <row r="1809" spans="1:17" x14ac:dyDescent="0.2">
      <c r="A1809" s="114">
        <f>VLOOKUP($B1809,References_1!$F$2:$G$18,2,)</f>
        <v>17</v>
      </c>
      <c r="B1809" s="114">
        <v>6127980</v>
      </c>
      <c r="C1809" s="114">
        <f>VLOOKUP($B1809,References_1!$F$2:$H$18,3,)</f>
        <v>17</v>
      </c>
      <c r="D1809" s="115">
        <v>42144</v>
      </c>
      <c r="E1809" s="114" t="s">
        <v>387</v>
      </c>
      <c r="F1809" s="114">
        <v>23</v>
      </c>
      <c r="G1809" s="114" t="s">
        <v>255</v>
      </c>
      <c r="H1809" s="114">
        <v>2078</v>
      </c>
      <c r="I1809" s="114">
        <v>0.1</v>
      </c>
      <c r="J1809" s="117" t="s">
        <v>1630</v>
      </c>
      <c r="K1809" s="116">
        <v>0.1</v>
      </c>
      <c r="L1809" s="114" t="s">
        <v>130</v>
      </c>
      <c r="M1809" s="114" t="str">
        <f>VLOOKUP($H1809,References_1!$C$2:$D$827,2,)</f>
        <v>GP4</v>
      </c>
      <c r="N1809" s="114" t="e">
        <f>VLOOKUP($H1809,References_2!$D$2:'References_2'!$AQ$186,39,)</f>
        <v>#N/A</v>
      </c>
      <c r="O1809" s="114" t="str">
        <f>LEFT(L1809,2)</f>
        <v>µg</v>
      </c>
      <c r="P1809" s="132">
        <f>IF($O1809="mg",VLOOKUP($C1809,References_1!$H$2:$I$18,2,)*$K1809*0.0864,IF($O1809="µg",VLOOKUP($C1809,References_1!$H$2:$I$18,2,)*$K1809*86.4,""))</f>
        <v>1241.1122400000002</v>
      </c>
      <c r="Q1809" s="116" t="str">
        <f>IF($O1809="mg","kg/j",IF($O1809="µg","mg/j",""))</f>
        <v>mg/j</v>
      </c>
    </row>
    <row r="1810" spans="1:17" x14ac:dyDescent="0.2">
      <c r="A1810" s="114">
        <f>VLOOKUP($B1810,References_1!$F$2:$G$18,2,)</f>
        <v>4</v>
      </c>
      <c r="B1810" s="114">
        <v>6127935</v>
      </c>
      <c r="C1810" s="114">
        <f>VLOOKUP($B1810,References_1!$F$2:$H$18,3,)</f>
        <v>3</v>
      </c>
      <c r="D1810" s="115">
        <v>42142</v>
      </c>
      <c r="E1810" s="114" t="s">
        <v>1011</v>
      </c>
      <c r="F1810" s="114">
        <v>23</v>
      </c>
      <c r="G1810" s="114" t="s">
        <v>635</v>
      </c>
      <c r="H1810" s="114">
        <v>7513</v>
      </c>
      <c r="I1810" s="114">
        <v>0.1</v>
      </c>
      <c r="J1810" s="117" t="s">
        <v>1630</v>
      </c>
      <c r="K1810" s="116">
        <v>0.1</v>
      </c>
      <c r="L1810" s="114" t="s">
        <v>130</v>
      </c>
      <c r="M1810" s="114" t="str">
        <f>VLOOKUP($H1810,References_1!$C$2:$D$827,2,)</f>
        <v>GP4</v>
      </c>
      <c r="N1810" s="114" t="e">
        <f>VLOOKUP($H1810,References_2!$D$2:'References_2'!$AQ$186,39,)</f>
        <v>#N/A</v>
      </c>
      <c r="O1810" s="114" t="str">
        <f>LEFT(L1810,2)</f>
        <v>µg</v>
      </c>
      <c r="P1810" s="132">
        <f>IF($O1810="mg",VLOOKUP($C1810,References_1!$H$2:$I$18,2,)*$K1810*0.0864,IF($O1810="µg",VLOOKUP($C1810,References_1!$H$2:$I$18,2,)*$K1810*86.4,""))</f>
        <v>21.7728</v>
      </c>
      <c r="Q1810" s="116" t="str">
        <f>IF($O1810="mg","kg/j",IF($O1810="µg","mg/j",""))</f>
        <v>mg/j</v>
      </c>
    </row>
    <row r="1811" spans="1:17" x14ac:dyDescent="0.2">
      <c r="A1811" s="114">
        <f>VLOOKUP($B1811,References_1!$F$2:$G$18,2,)</f>
        <v>14</v>
      </c>
      <c r="B1811" s="114">
        <v>6127985</v>
      </c>
      <c r="C1811" s="114">
        <f>VLOOKUP($B1811,References_1!$F$2:$H$18,3,)</f>
        <v>11</v>
      </c>
      <c r="D1811" s="115">
        <v>42143</v>
      </c>
      <c r="E1811" s="114" t="s">
        <v>1003</v>
      </c>
      <c r="F1811" s="114">
        <v>23</v>
      </c>
      <c r="G1811" s="114" t="s">
        <v>635</v>
      </c>
      <c r="H1811" s="114">
        <v>7513</v>
      </c>
      <c r="I1811" s="114">
        <v>0.1</v>
      </c>
      <c r="J1811" s="117" t="s">
        <v>1630</v>
      </c>
      <c r="K1811" s="116">
        <v>0.1</v>
      </c>
      <c r="L1811" s="114" t="s">
        <v>130</v>
      </c>
      <c r="M1811" s="114" t="str">
        <f>VLOOKUP($H1811,References_1!$C$2:$D$827,2,)</f>
        <v>GP4</v>
      </c>
      <c r="N1811" s="114" t="e">
        <f>VLOOKUP($H1811,References_2!$D$2:'References_2'!$AQ$186,39,)</f>
        <v>#N/A</v>
      </c>
      <c r="O1811" s="114" t="str">
        <f>LEFT(L1811,2)</f>
        <v>µg</v>
      </c>
      <c r="P1811" s="132">
        <f>IF($O1811="mg",VLOOKUP($C1811,References_1!$H$2:$I$18,2,)*$K1811*0.0864,IF($O1811="µg",VLOOKUP($C1811,References_1!$H$2:$I$18,2,)*$K1811*86.4,""))</f>
        <v>1778.3331840000003</v>
      </c>
      <c r="Q1811" s="116" t="str">
        <f>IF($O1811="mg","kg/j",IF($O1811="µg","mg/j",""))</f>
        <v>mg/j</v>
      </c>
    </row>
    <row r="1812" spans="1:17" x14ac:dyDescent="0.2">
      <c r="A1812" s="114">
        <f>VLOOKUP($B1812,References_1!$F$2:$G$18,2,)</f>
        <v>12</v>
      </c>
      <c r="B1812" s="114">
        <v>6127975</v>
      </c>
      <c r="C1812" s="114">
        <f>VLOOKUP($B1812,References_1!$F$2:$H$18,3,)</f>
        <v>14</v>
      </c>
      <c r="D1812" s="115">
        <v>42143</v>
      </c>
      <c r="E1812" s="114" t="s">
        <v>995</v>
      </c>
      <c r="F1812" s="114">
        <v>23</v>
      </c>
      <c r="G1812" s="114" t="s">
        <v>635</v>
      </c>
      <c r="H1812" s="114">
        <v>7513</v>
      </c>
      <c r="I1812" s="114">
        <v>0.1</v>
      </c>
      <c r="J1812" s="117" t="s">
        <v>1630</v>
      </c>
      <c r="K1812" s="116">
        <v>0.1</v>
      </c>
      <c r="L1812" s="114" t="s">
        <v>130</v>
      </c>
      <c r="M1812" s="114" t="str">
        <f>VLOOKUP($H1812,References_1!$C$2:$D$827,2,)</f>
        <v>GP4</v>
      </c>
      <c r="N1812" s="114" t="e">
        <f>VLOOKUP($H1812,References_2!$D$2:'References_2'!$AQ$186,39,)</f>
        <v>#N/A</v>
      </c>
      <c r="O1812" s="114" t="str">
        <f>LEFT(L1812,2)</f>
        <v>µg</v>
      </c>
      <c r="P1812" s="132">
        <f>IF($O1812="mg",VLOOKUP($C1812,References_1!$H$2:$I$18,2,)*$K1812*0.0864,IF($O1812="µg",VLOOKUP($C1812,References_1!$H$2:$I$18,2,)*$K1812*86.4,""))</f>
        <v>954.91180800000006</v>
      </c>
      <c r="Q1812" s="116" t="str">
        <f>IF($O1812="mg","kg/j",IF($O1812="µg","mg/j",""))</f>
        <v>mg/j</v>
      </c>
    </row>
    <row r="1813" spans="1:17" x14ac:dyDescent="0.2">
      <c r="A1813" s="114">
        <f>VLOOKUP($B1813,References_1!$F$2:$G$18,2,)</f>
        <v>17</v>
      </c>
      <c r="B1813" s="114">
        <v>6127980</v>
      </c>
      <c r="C1813" s="114">
        <f>VLOOKUP($B1813,References_1!$F$2:$H$18,3,)</f>
        <v>17</v>
      </c>
      <c r="D1813" s="115">
        <v>42144</v>
      </c>
      <c r="E1813" s="114" t="s">
        <v>387</v>
      </c>
      <c r="F1813" s="114">
        <v>23</v>
      </c>
      <c r="G1813" s="114" t="s">
        <v>635</v>
      </c>
      <c r="H1813" s="114">
        <v>7513</v>
      </c>
      <c r="I1813" s="114">
        <v>0.1</v>
      </c>
      <c r="J1813" s="117" t="s">
        <v>1630</v>
      </c>
      <c r="K1813" s="116">
        <v>0.1</v>
      </c>
      <c r="L1813" s="114" t="s">
        <v>130</v>
      </c>
      <c r="M1813" s="114" t="str">
        <f>VLOOKUP($H1813,References_1!$C$2:$D$827,2,)</f>
        <v>GP4</v>
      </c>
      <c r="N1813" s="114" t="e">
        <f>VLOOKUP($H1813,References_2!$D$2:'References_2'!$AQ$186,39,)</f>
        <v>#N/A</v>
      </c>
      <c r="O1813" s="114" t="str">
        <f>LEFT(L1813,2)</f>
        <v>µg</v>
      </c>
      <c r="P1813" s="132">
        <f>IF($O1813="mg",VLOOKUP($C1813,References_1!$H$2:$I$18,2,)*$K1813*0.0864,IF($O1813="µg",VLOOKUP($C1813,References_1!$H$2:$I$18,2,)*$K1813*86.4,""))</f>
        <v>1241.1122400000002</v>
      </c>
      <c r="Q1813" s="116" t="str">
        <f>IF($O1813="mg","kg/j",IF($O1813="µg","mg/j",""))</f>
        <v>mg/j</v>
      </c>
    </row>
    <row r="1814" spans="1:17" x14ac:dyDescent="0.2">
      <c r="A1814" s="114">
        <f>VLOOKUP($B1814,References_1!$F$2:$G$18,2,)</f>
        <v>4</v>
      </c>
      <c r="B1814" s="114">
        <v>6127935</v>
      </c>
      <c r="C1814" s="114">
        <f>VLOOKUP($B1814,References_1!$F$2:$H$18,3,)</f>
        <v>3</v>
      </c>
      <c r="D1814" s="115">
        <v>42142</v>
      </c>
      <c r="E1814" s="114" t="s">
        <v>1011</v>
      </c>
      <c r="F1814" s="114">
        <v>23</v>
      </c>
      <c r="G1814" s="114" t="s">
        <v>636</v>
      </c>
      <c r="H1814" s="114">
        <v>1186</v>
      </c>
      <c r="I1814" s="114">
        <v>5.0000000000000001E-3</v>
      </c>
      <c r="J1814" s="117" t="s">
        <v>1630</v>
      </c>
      <c r="K1814" s="116">
        <v>5.0000000000000001E-3</v>
      </c>
      <c r="L1814" s="114" t="s">
        <v>130</v>
      </c>
      <c r="M1814" s="114" t="str">
        <f>VLOOKUP($H1814,References_1!$C$2:$D$827,2,)</f>
        <v>GP4</v>
      </c>
      <c r="N1814" s="114" t="e">
        <f>VLOOKUP($H1814,References_2!$D$2:'References_2'!$AQ$186,39,)</f>
        <v>#N/A</v>
      </c>
      <c r="O1814" s="114" t="str">
        <f>LEFT(L1814,2)</f>
        <v>µg</v>
      </c>
      <c r="P1814" s="132">
        <f>IF($O1814="mg",VLOOKUP($C1814,References_1!$H$2:$I$18,2,)*$K1814*0.0864,IF($O1814="µg",VLOOKUP($C1814,References_1!$H$2:$I$18,2,)*$K1814*86.4,""))</f>
        <v>1.0886400000000001</v>
      </c>
      <c r="Q1814" s="116" t="str">
        <f>IF($O1814="mg","kg/j",IF($O1814="µg","mg/j",""))</f>
        <v>mg/j</v>
      </c>
    </row>
    <row r="1815" spans="1:17" x14ac:dyDescent="0.2">
      <c r="A1815" s="114">
        <f>VLOOKUP($B1815,References_1!$F$2:$G$18,2,)</f>
        <v>14</v>
      </c>
      <c r="B1815" s="114">
        <v>6127985</v>
      </c>
      <c r="C1815" s="114">
        <f>VLOOKUP($B1815,References_1!$F$2:$H$18,3,)</f>
        <v>11</v>
      </c>
      <c r="D1815" s="115">
        <v>42143</v>
      </c>
      <c r="E1815" s="114" t="s">
        <v>1003</v>
      </c>
      <c r="F1815" s="114">
        <v>23</v>
      </c>
      <c r="G1815" s="114" t="s">
        <v>636</v>
      </c>
      <c r="H1815" s="114">
        <v>1186</v>
      </c>
      <c r="I1815" s="114">
        <v>5.0000000000000001E-3</v>
      </c>
      <c r="J1815" s="117" t="s">
        <v>1630</v>
      </c>
      <c r="K1815" s="116">
        <v>5.0000000000000001E-3</v>
      </c>
      <c r="L1815" s="114" t="s">
        <v>130</v>
      </c>
      <c r="M1815" s="114" t="str">
        <f>VLOOKUP($H1815,References_1!$C$2:$D$827,2,)</f>
        <v>GP4</v>
      </c>
      <c r="N1815" s="114" t="e">
        <f>VLOOKUP($H1815,References_2!$D$2:'References_2'!$AQ$186,39,)</f>
        <v>#N/A</v>
      </c>
      <c r="O1815" s="114" t="str">
        <f>LEFT(L1815,2)</f>
        <v>µg</v>
      </c>
      <c r="P1815" s="132">
        <f>IF($O1815="mg",VLOOKUP($C1815,References_1!$H$2:$I$18,2,)*$K1815*0.0864,IF($O1815="µg",VLOOKUP($C1815,References_1!$H$2:$I$18,2,)*$K1815*86.4,""))</f>
        <v>88.916659200000012</v>
      </c>
      <c r="Q1815" s="116" t="str">
        <f>IF($O1815="mg","kg/j",IF($O1815="µg","mg/j",""))</f>
        <v>mg/j</v>
      </c>
    </row>
    <row r="1816" spans="1:17" x14ac:dyDescent="0.2">
      <c r="A1816" s="114">
        <f>VLOOKUP($B1816,References_1!$F$2:$G$18,2,)</f>
        <v>12</v>
      </c>
      <c r="B1816" s="114">
        <v>6127975</v>
      </c>
      <c r="C1816" s="114">
        <f>VLOOKUP($B1816,References_1!$F$2:$H$18,3,)</f>
        <v>14</v>
      </c>
      <c r="D1816" s="115">
        <v>42143</v>
      </c>
      <c r="E1816" s="114" t="s">
        <v>995</v>
      </c>
      <c r="F1816" s="114">
        <v>23</v>
      </c>
      <c r="G1816" s="114" t="s">
        <v>636</v>
      </c>
      <c r="H1816" s="114">
        <v>1186</v>
      </c>
      <c r="I1816" s="114">
        <v>5.0000000000000001E-3</v>
      </c>
      <c r="J1816" s="117" t="s">
        <v>1630</v>
      </c>
      <c r="K1816" s="116">
        <v>5.0000000000000001E-3</v>
      </c>
      <c r="L1816" s="114" t="s">
        <v>130</v>
      </c>
      <c r="M1816" s="114" t="str">
        <f>VLOOKUP($H1816,References_1!$C$2:$D$827,2,)</f>
        <v>GP4</v>
      </c>
      <c r="N1816" s="114" t="e">
        <f>VLOOKUP($H1816,References_2!$D$2:'References_2'!$AQ$186,39,)</f>
        <v>#N/A</v>
      </c>
      <c r="O1816" s="114" t="str">
        <f>LEFT(L1816,2)</f>
        <v>µg</v>
      </c>
      <c r="P1816" s="132">
        <f>IF($O1816="mg",VLOOKUP($C1816,References_1!$H$2:$I$18,2,)*$K1816*0.0864,IF($O1816="µg",VLOOKUP($C1816,References_1!$H$2:$I$18,2,)*$K1816*86.4,""))</f>
        <v>47.745590399999998</v>
      </c>
      <c r="Q1816" s="116" t="str">
        <f>IF($O1816="mg","kg/j",IF($O1816="µg","mg/j",""))</f>
        <v>mg/j</v>
      </c>
    </row>
    <row r="1817" spans="1:17" x14ac:dyDescent="0.2">
      <c r="A1817" s="114">
        <f>VLOOKUP($B1817,References_1!$F$2:$G$18,2,)</f>
        <v>17</v>
      </c>
      <c r="B1817" s="114">
        <v>6127980</v>
      </c>
      <c r="C1817" s="114">
        <f>VLOOKUP($B1817,References_1!$F$2:$H$18,3,)</f>
        <v>17</v>
      </c>
      <c r="D1817" s="115">
        <v>42144</v>
      </c>
      <c r="E1817" s="114" t="s">
        <v>387</v>
      </c>
      <c r="F1817" s="114">
        <v>23</v>
      </c>
      <c r="G1817" s="114" t="s">
        <v>636</v>
      </c>
      <c r="H1817" s="114">
        <v>1186</v>
      </c>
      <c r="I1817" s="114">
        <v>5.0000000000000001E-3</v>
      </c>
      <c r="J1817" s="117" t="s">
        <v>1630</v>
      </c>
      <c r="K1817" s="116">
        <v>5.0000000000000001E-3</v>
      </c>
      <c r="L1817" s="114" t="s">
        <v>130</v>
      </c>
      <c r="M1817" s="114" t="str">
        <f>VLOOKUP($H1817,References_1!$C$2:$D$827,2,)</f>
        <v>GP4</v>
      </c>
      <c r="N1817" s="114" t="e">
        <f>VLOOKUP($H1817,References_2!$D$2:'References_2'!$AQ$186,39,)</f>
        <v>#N/A</v>
      </c>
      <c r="O1817" s="114" t="str">
        <f>LEFT(L1817,2)</f>
        <v>µg</v>
      </c>
      <c r="P1817" s="132">
        <f>IF($O1817="mg",VLOOKUP($C1817,References_1!$H$2:$I$18,2,)*$K1817*0.0864,IF($O1817="µg",VLOOKUP($C1817,References_1!$H$2:$I$18,2,)*$K1817*86.4,""))</f>
        <v>62.055611999999996</v>
      </c>
      <c r="Q1817" s="116" t="str">
        <f>IF($O1817="mg","kg/j",IF($O1817="µg","mg/j",""))</f>
        <v>mg/j</v>
      </c>
    </row>
    <row r="1818" spans="1:17" x14ac:dyDescent="0.2">
      <c r="A1818" s="114">
        <f>VLOOKUP($B1818,References_1!$F$2:$G$18,2,)</f>
        <v>4</v>
      </c>
      <c r="B1818" s="114">
        <v>6127935</v>
      </c>
      <c r="C1818" s="114">
        <f>VLOOKUP($B1818,References_1!$F$2:$H$18,3,)</f>
        <v>3</v>
      </c>
      <c r="D1818" s="115">
        <v>42142</v>
      </c>
      <c r="E1818" s="114" t="s">
        <v>1011</v>
      </c>
      <c r="F1818" s="114">
        <v>23</v>
      </c>
      <c r="G1818" s="114" t="s">
        <v>637</v>
      </c>
      <c r="H1818" s="114">
        <v>2743</v>
      </c>
      <c r="I1818" s="114">
        <v>5.0000000000000001E-3</v>
      </c>
      <c r="J1818" s="117" t="s">
        <v>1630</v>
      </c>
      <c r="K1818" s="116">
        <v>5.0000000000000001E-3</v>
      </c>
      <c r="L1818" s="114" t="s">
        <v>130</v>
      </c>
      <c r="M1818" s="114" t="str">
        <f>VLOOKUP($H1818,References_1!$C$2:$D$827,2,)</f>
        <v>GP4</v>
      </c>
      <c r="N1818" s="114" t="e">
        <f>VLOOKUP($H1818,References_2!$D$2:'References_2'!$AQ$186,39,)</f>
        <v>#N/A</v>
      </c>
      <c r="O1818" s="114" t="str">
        <f>LEFT(L1818,2)</f>
        <v>µg</v>
      </c>
      <c r="P1818" s="132">
        <f>IF($O1818="mg",VLOOKUP($C1818,References_1!$H$2:$I$18,2,)*$K1818*0.0864,IF($O1818="µg",VLOOKUP($C1818,References_1!$H$2:$I$18,2,)*$K1818*86.4,""))</f>
        <v>1.0886400000000001</v>
      </c>
      <c r="Q1818" s="116" t="str">
        <f>IF($O1818="mg","kg/j",IF($O1818="µg","mg/j",""))</f>
        <v>mg/j</v>
      </c>
    </row>
    <row r="1819" spans="1:17" x14ac:dyDescent="0.2">
      <c r="A1819" s="114">
        <f>VLOOKUP($B1819,References_1!$F$2:$G$18,2,)</f>
        <v>14</v>
      </c>
      <c r="B1819" s="114">
        <v>6127985</v>
      </c>
      <c r="C1819" s="114">
        <f>VLOOKUP($B1819,References_1!$F$2:$H$18,3,)</f>
        <v>11</v>
      </c>
      <c r="D1819" s="115">
        <v>42143</v>
      </c>
      <c r="E1819" s="114" t="s">
        <v>1003</v>
      </c>
      <c r="F1819" s="114">
        <v>23</v>
      </c>
      <c r="G1819" s="114" t="s">
        <v>637</v>
      </c>
      <c r="H1819" s="114">
        <v>2743</v>
      </c>
      <c r="I1819" s="114">
        <v>5.0000000000000001E-3</v>
      </c>
      <c r="J1819" s="117" t="s">
        <v>1630</v>
      </c>
      <c r="K1819" s="116">
        <v>5.0000000000000001E-3</v>
      </c>
      <c r="L1819" s="114" t="s">
        <v>130</v>
      </c>
      <c r="M1819" s="114" t="str">
        <f>VLOOKUP($H1819,References_1!$C$2:$D$827,2,)</f>
        <v>GP4</v>
      </c>
      <c r="N1819" s="114" t="e">
        <f>VLOOKUP($H1819,References_2!$D$2:'References_2'!$AQ$186,39,)</f>
        <v>#N/A</v>
      </c>
      <c r="O1819" s="114" t="str">
        <f>LEFT(L1819,2)</f>
        <v>µg</v>
      </c>
      <c r="P1819" s="132">
        <f>IF($O1819="mg",VLOOKUP($C1819,References_1!$H$2:$I$18,2,)*$K1819*0.0864,IF($O1819="µg",VLOOKUP($C1819,References_1!$H$2:$I$18,2,)*$K1819*86.4,""))</f>
        <v>88.916659200000012</v>
      </c>
      <c r="Q1819" s="116" t="str">
        <f>IF($O1819="mg","kg/j",IF($O1819="µg","mg/j",""))</f>
        <v>mg/j</v>
      </c>
    </row>
    <row r="1820" spans="1:17" x14ac:dyDescent="0.2">
      <c r="A1820" s="114">
        <f>VLOOKUP($B1820,References_1!$F$2:$G$18,2,)</f>
        <v>12</v>
      </c>
      <c r="B1820" s="114">
        <v>6127975</v>
      </c>
      <c r="C1820" s="114">
        <f>VLOOKUP($B1820,References_1!$F$2:$H$18,3,)</f>
        <v>14</v>
      </c>
      <c r="D1820" s="115">
        <v>42143</v>
      </c>
      <c r="E1820" s="114" t="s">
        <v>995</v>
      </c>
      <c r="F1820" s="114">
        <v>23</v>
      </c>
      <c r="G1820" s="114" t="s">
        <v>637</v>
      </c>
      <c r="H1820" s="114">
        <v>2743</v>
      </c>
      <c r="I1820" s="114">
        <v>5.0000000000000001E-3</v>
      </c>
      <c r="J1820" s="117" t="s">
        <v>1630</v>
      </c>
      <c r="K1820" s="116">
        <v>5.0000000000000001E-3</v>
      </c>
      <c r="L1820" s="114" t="s">
        <v>130</v>
      </c>
      <c r="M1820" s="114" t="str">
        <f>VLOOKUP($H1820,References_1!$C$2:$D$827,2,)</f>
        <v>GP4</v>
      </c>
      <c r="N1820" s="114" t="e">
        <f>VLOOKUP($H1820,References_2!$D$2:'References_2'!$AQ$186,39,)</f>
        <v>#N/A</v>
      </c>
      <c r="O1820" s="114" t="str">
        <f>LEFT(L1820,2)</f>
        <v>µg</v>
      </c>
      <c r="P1820" s="132">
        <f>IF($O1820="mg",VLOOKUP($C1820,References_1!$H$2:$I$18,2,)*$K1820*0.0864,IF($O1820="µg",VLOOKUP($C1820,References_1!$H$2:$I$18,2,)*$K1820*86.4,""))</f>
        <v>47.745590399999998</v>
      </c>
      <c r="Q1820" s="116" t="str">
        <f>IF($O1820="mg","kg/j",IF($O1820="µg","mg/j",""))</f>
        <v>mg/j</v>
      </c>
    </row>
    <row r="1821" spans="1:17" x14ac:dyDescent="0.2">
      <c r="A1821" s="114">
        <f>VLOOKUP($B1821,References_1!$F$2:$G$18,2,)</f>
        <v>17</v>
      </c>
      <c r="B1821" s="114">
        <v>6127980</v>
      </c>
      <c r="C1821" s="114">
        <f>VLOOKUP($B1821,References_1!$F$2:$H$18,3,)</f>
        <v>17</v>
      </c>
      <c r="D1821" s="115">
        <v>42144</v>
      </c>
      <c r="E1821" s="114" t="s">
        <v>387</v>
      </c>
      <c r="F1821" s="114">
        <v>23</v>
      </c>
      <c r="G1821" s="114" t="s">
        <v>637</v>
      </c>
      <c r="H1821" s="114">
        <v>2743</v>
      </c>
      <c r="I1821" s="114">
        <v>5.0000000000000001E-3</v>
      </c>
      <c r="J1821" s="117" t="s">
        <v>1630</v>
      </c>
      <c r="K1821" s="116">
        <v>5.0000000000000001E-3</v>
      </c>
      <c r="L1821" s="114" t="s">
        <v>130</v>
      </c>
      <c r="M1821" s="114" t="str">
        <f>VLOOKUP($H1821,References_1!$C$2:$D$827,2,)</f>
        <v>GP4</v>
      </c>
      <c r="N1821" s="114" t="e">
        <f>VLOOKUP($H1821,References_2!$D$2:'References_2'!$AQ$186,39,)</f>
        <v>#N/A</v>
      </c>
      <c r="O1821" s="114" t="str">
        <f>LEFT(L1821,2)</f>
        <v>µg</v>
      </c>
      <c r="P1821" s="132">
        <f>IF($O1821="mg",VLOOKUP($C1821,References_1!$H$2:$I$18,2,)*$K1821*0.0864,IF($O1821="µg",VLOOKUP($C1821,References_1!$H$2:$I$18,2,)*$K1821*86.4,""))</f>
        <v>62.055611999999996</v>
      </c>
      <c r="Q1821" s="116" t="str">
        <f>IF($O1821="mg","kg/j",IF($O1821="µg","mg/j",""))</f>
        <v>mg/j</v>
      </c>
    </row>
    <row r="1822" spans="1:17" x14ac:dyDescent="0.2">
      <c r="A1822" s="114">
        <f>VLOOKUP($B1822,References_1!$F$2:$G$18,2,)</f>
        <v>4</v>
      </c>
      <c r="B1822" s="114">
        <v>6127935</v>
      </c>
      <c r="C1822" s="114">
        <f>VLOOKUP($B1822,References_1!$F$2:$H$18,3,)</f>
        <v>3</v>
      </c>
      <c r="D1822" s="115">
        <v>42142</v>
      </c>
      <c r="E1822" s="114" t="s">
        <v>1011</v>
      </c>
      <c r="F1822" s="114">
        <v>23</v>
      </c>
      <c r="G1822" s="114" t="s">
        <v>638</v>
      </c>
      <c r="H1822" s="114">
        <v>1187</v>
      </c>
      <c r="I1822" s="114">
        <v>5.0000000000000001E-3</v>
      </c>
      <c r="J1822" s="117" t="s">
        <v>1630</v>
      </c>
      <c r="K1822" s="116">
        <v>5.0000000000000001E-3</v>
      </c>
      <c r="L1822" s="114" t="s">
        <v>130</v>
      </c>
      <c r="M1822" s="114" t="str">
        <f>VLOOKUP($H1822,References_1!$C$2:$D$827,2,)</f>
        <v>GP4</v>
      </c>
      <c r="N1822" s="114">
        <f>VLOOKUP($H1822,References_2!$D$2:'References_2'!$AQ$186,39,)</f>
        <v>8.6999999999999994E-3</v>
      </c>
      <c r="O1822" s="114" t="str">
        <f>LEFT(L1822,2)</f>
        <v>µg</v>
      </c>
      <c r="P1822" s="132">
        <f>IF($O1822="mg",VLOOKUP($C1822,References_1!$H$2:$I$18,2,)*$K1822*0.0864,IF($O1822="µg",VLOOKUP($C1822,References_1!$H$2:$I$18,2,)*$K1822*86.4,""))</f>
        <v>1.0886400000000001</v>
      </c>
      <c r="Q1822" s="116" t="str">
        <f>IF($O1822="mg","kg/j",IF($O1822="µg","mg/j",""))</f>
        <v>mg/j</v>
      </c>
    </row>
    <row r="1823" spans="1:17" x14ac:dyDescent="0.2">
      <c r="A1823" s="114">
        <f>VLOOKUP($B1823,References_1!$F$2:$G$18,2,)</f>
        <v>14</v>
      </c>
      <c r="B1823" s="114">
        <v>6127985</v>
      </c>
      <c r="C1823" s="114">
        <f>VLOOKUP($B1823,References_1!$F$2:$H$18,3,)</f>
        <v>11</v>
      </c>
      <c r="D1823" s="115">
        <v>42143</v>
      </c>
      <c r="E1823" s="114" t="s">
        <v>1003</v>
      </c>
      <c r="F1823" s="114">
        <v>23</v>
      </c>
      <c r="G1823" s="114" t="s">
        <v>638</v>
      </c>
      <c r="H1823" s="114">
        <v>1187</v>
      </c>
      <c r="I1823" s="114">
        <v>5.0000000000000001E-3</v>
      </c>
      <c r="J1823" s="117" t="s">
        <v>1630</v>
      </c>
      <c r="K1823" s="116">
        <v>5.0000000000000001E-3</v>
      </c>
      <c r="L1823" s="114" t="s">
        <v>130</v>
      </c>
      <c r="M1823" s="114" t="str">
        <f>VLOOKUP($H1823,References_1!$C$2:$D$827,2,)</f>
        <v>GP4</v>
      </c>
      <c r="N1823" s="114">
        <f>VLOOKUP($H1823,References_2!$D$2:'References_2'!$AQ$186,39,)</f>
        <v>8.6999999999999994E-3</v>
      </c>
      <c r="O1823" s="114" t="str">
        <f>LEFT(L1823,2)</f>
        <v>µg</v>
      </c>
      <c r="P1823" s="132">
        <f>IF($O1823="mg",VLOOKUP($C1823,References_1!$H$2:$I$18,2,)*$K1823*0.0864,IF($O1823="µg",VLOOKUP($C1823,References_1!$H$2:$I$18,2,)*$K1823*86.4,""))</f>
        <v>88.916659200000012</v>
      </c>
      <c r="Q1823" s="116" t="str">
        <f>IF($O1823="mg","kg/j",IF($O1823="µg","mg/j",""))</f>
        <v>mg/j</v>
      </c>
    </row>
    <row r="1824" spans="1:17" x14ac:dyDescent="0.2">
      <c r="A1824" s="114">
        <f>VLOOKUP($B1824,References_1!$F$2:$G$18,2,)</f>
        <v>12</v>
      </c>
      <c r="B1824" s="114">
        <v>6127975</v>
      </c>
      <c r="C1824" s="114">
        <f>VLOOKUP($B1824,References_1!$F$2:$H$18,3,)</f>
        <v>14</v>
      </c>
      <c r="D1824" s="115">
        <v>42143</v>
      </c>
      <c r="E1824" s="114" t="s">
        <v>995</v>
      </c>
      <c r="F1824" s="114">
        <v>23</v>
      </c>
      <c r="G1824" s="114" t="s">
        <v>638</v>
      </c>
      <c r="H1824" s="114">
        <v>1187</v>
      </c>
      <c r="I1824" s="114">
        <v>5.0000000000000001E-3</v>
      </c>
      <c r="J1824" s="117" t="s">
        <v>1630</v>
      </c>
      <c r="K1824" s="116">
        <v>5.0000000000000001E-3</v>
      </c>
      <c r="L1824" s="114" t="s">
        <v>130</v>
      </c>
      <c r="M1824" s="114" t="str">
        <f>VLOOKUP($H1824,References_1!$C$2:$D$827,2,)</f>
        <v>GP4</v>
      </c>
      <c r="N1824" s="114">
        <f>VLOOKUP($H1824,References_2!$D$2:'References_2'!$AQ$186,39,)</f>
        <v>8.6999999999999994E-3</v>
      </c>
      <c r="O1824" s="114" t="str">
        <f>LEFT(L1824,2)</f>
        <v>µg</v>
      </c>
      <c r="P1824" s="132">
        <f>IF($O1824="mg",VLOOKUP($C1824,References_1!$H$2:$I$18,2,)*$K1824*0.0864,IF($O1824="µg",VLOOKUP($C1824,References_1!$H$2:$I$18,2,)*$K1824*86.4,""))</f>
        <v>47.745590399999998</v>
      </c>
      <c r="Q1824" s="116" t="str">
        <f>IF($O1824="mg","kg/j",IF($O1824="µg","mg/j",""))</f>
        <v>mg/j</v>
      </c>
    </row>
    <row r="1825" spans="1:17" x14ac:dyDescent="0.2">
      <c r="A1825" s="114">
        <f>VLOOKUP($B1825,References_1!$F$2:$G$18,2,)</f>
        <v>17</v>
      </c>
      <c r="B1825" s="114">
        <v>6127980</v>
      </c>
      <c r="C1825" s="114">
        <f>VLOOKUP($B1825,References_1!$F$2:$H$18,3,)</f>
        <v>17</v>
      </c>
      <c r="D1825" s="115">
        <v>42144</v>
      </c>
      <c r="E1825" s="114" t="s">
        <v>387</v>
      </c>
      <c r="F1825" s="114">
        <v>23</v>
      </c>
      <c r="G1825" s="114" t="s">
        <v>638</v>
      </c>
      <c r="H1825" s="114">
        <v>1187</v>
      </c>
      <c r="I1825" s="114">
        <v>5.0000000000000001E-3</v>
      </c>
      <c r="J1825" s="117" t="s">
        <v>1630</v>
      </c>
      <c r="K1825" s="116">
        <v>5.0000000000000001E-3</v>
      </c>
      <c r="L1825" s="114" t="s">
        <v>130</v>
      </c>
      <c r="M1825" s="114" t="str">
        <f>VLOOKUP($H1825,References_1!$C$2:$D$827,2,)</f>
        <v>GP4</v>
      </c>
      <c r="N1825" s="114">
        <f>VLOOKUP($H1825,References_2!$D$2:'References_2'!$AQ$186,39,)</f>
        <v>8.6999999999999994E-3</v>
      </c>
      <c r="O1825" s="114" t="str">
        <f>LEFT(L1825,2)</f>
        <v>µg</v>
      </c>
      <c r="P1825" s="132">
        <f>IF($O1825="mg",VLOOKUP($C1825,References_1!$H$2:$I$18,2,)*$K1825*0.0864,IF($O1825="µg",VLOOKUP($C1825,References_1!$H$2:$I$18,2,)*$K1825*86.4,""))</f>
        <v>62.055611999999996</v>
      </c>
      <c r="Q1825" s="116" t="str">
        <f>IF($O1825="mg","kg/j",IF($O1825="µg","mg/j",""))</f>
        <v>mg/j</v>
      </c>
    </row>
    <row r="1826" spans="1:17" x14ac:dyDescent="0.2">
      <c r="A1826" s="114">
        <f>VLOOKUP($B1826,References_1!$F$2:$G$18,2,)</f>
        <v>4</v>
      </c>
      <c r="B1826" s="114">
        <v>6127935</v>
      </c>
      <c r="C1826" s="114">
        <f>VLOOKUP($B1826,References_1!$F$2:$H$18,3,)</f>
        <v>3</v>
      </c>
      <c r="D1826" s="115">
        <v>42142</v>
      </c>
      <c r="E1826" s="114" t="s">
        <v>1011</v>
      </c>
      <c r="F1826" s="114">
        <v>23</v>
      </c>
      <c r="G1826" s="114" t="s">
        <v>647</v>
      </c>
      <c r="H1826" s="114">
        <v>5627</v>
      </c>
      <c r="I1826" s="114">
        <v>5.0000000000000001E-3</v>
      </c>
      <c r="J1826" s="117" t="s">
        <v>1630</v>
      </c>
      <c r="K1826" s="116">
        <v>5.0000000000000001E-3</v>
      </c>
      <c r="L1826" s="114" t="s">
        <v>130</v>
      </c>
      <c r="M1826" s="114" t="str">
        <f>VLOOKUP($H1826,References_1!$C$2:$D$827,2,)</f>
        <v>GP4</v>
      </c>
      <c r="N1826" s="114" t="e">
        <f>VLOOKUP($H1826,References_2!$D$2:'References_2'!$AQ$186,39,)</f>
        <v>#N/A</v>
      </c>
      <c r="O1826" s="114" t="str">
        <f>LEFT(L1826,2)</f>
        <v>µg</v>
      </c>
      <c r="P1826" s="132">
        <f>IF($O1826="mg",VLOOKUP($C1826,References_1!$H$2:$I$18,2,)*$K1826*0.0864,IF($O1826="µg",VLOOKUP($C1826,References_1!$H$2:$I$18,2,)*$K1826*86.4,""))</f>
        <v>1.0886400000000001</v>
      </c>
      <c r="Q1826" s="116" t="str">
        <f>IF($O1826="mg","kg/j",IF($O1826="µg","mg/j",""))</f>
        <v>mg/j</v>
      </c>
    </row>
    <row r="1827" spans="1:17" x14ac:dyDescent="0.2">
      <c r="A1827" s="114">
        <f>VLOOKUP($B1827,References_1!$F$2:$G$18,2,)</f>
        <v>14</v>
      </c>
      <c r="B1827" s="114">
        <v>6127985</v>
      </c>
      <c r="C1827" s="114">
        <f>VLOOKUP($B1827,References_1!$F$2:$H$18,3,)</f>
        <v>11</v>
      </c>
      <c r="D1827" s="115">
        <v>42143</v>
      </c>
      <c r="E1827" s="114" t="s">
        <v>1003</v>
      </c>
      <c r="F1827" s="114">
        <v>23</v>
      </c>
      <c r="G1827" s="114" t="s">
        <v>647</v>
      </c>
      <c r="H1827" s="114">
        <v>5627</v>
      </c>
      <c r="I1827" s="114">
        <v>5.0000000000000001E-3</v>
      </c>
      <c r="J1827" s="117" t="s">
        <v>1630</v>
      </c>
      <c r="K1827" s="116">
        <v>5.0000000000000001E-3</v>
      </c>
      <c r="L1827" s="114" t="s">
        <v>130</v>
      </c>
      <c r="M1827" s="114" t="str">
        <f>VLOOKUP($H1827,References_1!$C$2:$D$827,2,)</f>
        <v>GP4</v>
      </c>
      <c r="N1827" s="114" t="e">
        <f>VLOOKUP($H1827,References_2!$D$2:'References_2'!$AQ$186,39,)</f>
        <v>#N/A</v>
      </c>
      <c r="O1827" s="114" t="str">
        <f>LEFT(L1827,2)</f>
        <v>µg</v>
      </c>
      <c r="P1827" s="132">
        <f>IF($O1827="mg",VLOOKUP($C1827,References_1!$H$2:$I$18,2,)*$K1827*0.0864,IF($O1827="µg",VLOOKUP($C1827,References_1!$H$2:$I$18,2,)*$K1827*86.4,""))</f>
        <v>88.916659200000012</v>
      </c>
      <c r="Q1827" s="116" t="str">
        <f>IF($O1827="mg","kg/j",IF($O1827="µg","mg/j",""))</f>
        <v>mg/j</v>
      </c>
    </row>
    <row r="1828" spans="1:17" x14ac:dyDescent="0.2">
      <c r="A1828" s="114">
        <f>VLOOKUP($B1828,References_1!$F$2:$G$18,2,)</f>
        <v>12</v>
      </c>
      <c r="B1828" s="114">
        <v>6127975</v>
      </c>
      <c r="C1828" s="114">
        <f>VLOOKUP($B1828,References_1!$F$2:$H$18,3,)</f>
        <v>14</v>
      </c>
      <c r="D1828" s="115">
        <v>42143</v>
      </c>
      <c r="E1828" s="114" t="s">
        <v>995</v>
      </c>
      <c r="F1828" s="114">
        <v>23</v>
      </c>
      <c r="G1828" s="114" t="s">
        <v>647</v>
      </c>
      <c r="H1828" s="114">
        <v>5627</v>
      </c>
      <c r="I1828" s="114">
        <v>5.0000000000000001E-3</v>
      </c>
      <c r="J1828" s="117" t="s">
        <v>1630</v>
      </c>
      <c r="K1828" s="116">
        <v>5.0000000000000001E-3</v>
      </c>
      <c r="L1828" s="114" t="s">
        <v>130</v>
      </c>
      <c r="M1828" s="114" t="str">
        <f>VLOOKUP($H1828,References_1!$C$2:$D$827,2,)</f>
        <v>GP4</v>
      </c>
      <c r="N1828" s="114" t="e">
        <f>VLOOKUP($H1828,References_2!$D$2:'References_2'!$AQ$186,39,)</f>
        <v>#N/A</v>
      </c>
      <c r="O1828" s="114" t="str">
        <f>LEFT(L1828,2)</f>
        <v>µg</v>
      </c>
      <c r="P1828" s="132">
        <f>IF($O1828="mg",VLOOKUP($C1828,References_1!$H$2:$I$18,2,)*$K1828*0.0864,IF($O1828="µg",VLOOKUP($C1828,References_1!$H$2:$I$18,2,)*$K1828*86.4,""))</f>
        <v>47.745590399999998</v>
      </c>
      <c r="Q1828" s="116" t="str">
        <f>IF($O1828="mg","kg/j",IF($O1828="µg","mg/j",""))</f>
        <v>mg/j</v>
      </c>
    </row>
    <row r="1829" spans="1:17" x14ac:dyDescent="0.2">
      <c r="A1829" s="114">
        <f>VLOOKUP($B1829,References_1!$F$2:$G$18,2,)</f>
        <v>17</v>
      </c>
      <c r="B1829" s="114">
        <v>6127980</v>
      </c>
      <c r="C1829" s="114">
        <f>VLOOKUP($B1829,References_1!$F$2:$H$18,3,)</f>
        <v>17</v>
      </c>
      <c r="D1829" s="115">
        <v>42144</v>
      </c>
      <c r="E1829" s="114" t="s">
        <v>387</v>
      </c>
      <c r="F1829" s="114">
        <v>23</v>
      </c>
      <c r="G1829" s="114" t="s">
        <v>647</v>
      </c>
      <c r="H1829" s="114">
        <v>5627</v>
      </c>
      <c r="I1829" s="114">
        <v>5.0000000000000001E-3</v>
      </c>
      <c r="J1829" s="117" t="s">
        <v>1630</v>
      </c>
      <c r="K1829" s="116">
        <v>5.0000000000000001E-3</v>
      </c>
      <c r="L1829" s="114" t="s">
        <v>130</v>
      </c>
      <c r="M1829" s="114" t="str">
        <f>VLOOKUP($H1829,References_1!$C$2:$D$827,2,)</f>
        <v>GP4</v>
      </c>
      <c r="N1829" s="114" t="e">
        <f>VLOOKUP($H1829,References_2!$D$2:'References_2'!$AQ$186,39,)</f>
        <v>#N/A</v>
      </c>
      <c r="O1829" s="114" t="str">
        <f>LEFT(L1829,2)</f>
        <v>µg</v>
      </c>
      <c r="P1829" s="132">
        <f>IF($O1829="mg",VLOOKUP($C1829,References_1!$H$2:$I$18,2,)*$K1829*0.0864,IF($O1829="µg",VLOOKUP($C1829,References_1!$H$2:$I$18,2,)*$K1829*86.4,""))</f>
        <v>62.055611999999996</v>
      </c>
      <c r="Q1829" s="116" t="str">
        <f>IF($O1829="mg","kg/j",IF($O1829="µg","mg/j",""))</f>
        <v>mg/j</v>
      </c>
    </row>
    <row r="1830" spans="1:17" x14ac:dyDescent="0.2">
      <c r="A1830" s="114">
        <f>VLOOKUP($B1830,References_1!$F$2:$G$18,2,)</f>
        <v>4</v>
      </c>
      <c r="B1830" s="114">
        <v>6127935</v>
      </c>
      <c r="C1830" s="114">
        <f>VLOOKUP($B1830,References_1!$F$2:$H$18,3,)</f>
        <v>3</v>
      </c>
      <c r="D1830" s="115">
        <v>42142</v>
      </c>
      <c r="E1830" s="114" t="s">
        <v>1011</v>
      </c>
      <c r="F1830" s="114">
        <v>23</v>
      </c>
      <c r="G1830" s="114" t="s">
        <v>639</v>
      </c>
      <c r="H1830" s="114">
        <v>5763</v>
      </c>
      <c r="I1830" s="114">
        <v>0.02</v>
      </c>
      <c r="J1830" s="117" t="s">
        <v>1630</v>
      </c>
      <c r="K1830" s="116">
        <v>0.02</v>
      </c>
      <c r="L1830" s="114" t="s">
        <v>130</v>
      </c>
      <c r="M1830" s="114" t="str">
        <f>VLOOKUP($H1830,References_1!$C$2:$D$827,2,)</f>
        <v>GP4</v>
      </c>
      <c r="N1830" s="114" t="e">
        <f>VLOOKUP($H1830,References_2!$D$2:'References_2'!$AQ$186,39,)</f>
        <v>#N/A</v>
      </c>
      <c r="O1830" s="114" t="str">
        <f>LEFT(L1830,2)</f>
        <v>µg</v>
      </c>
      <c r="P1830" s="132">
        <f>IF($O1830="mg",VLOOKUP($C1830,References_1!$H$2:$I$18,2,)*$K1830*0.0864,IF($O1830="µg",VLOOKUP($C1830,References_1!$H$2:$I$18,2,)*$K1830*86.4,""))</f>
        <v>4.3545600000000002</v>
      </c>
      <c r="Q1830" s="116" t="str">
        <f>IF($O1830="mg","kg/j",IF($O1830="µg","mg/j",""))</f>
        <v>mg/j</v>
      </c>
    </row>
    <row r="1831" spans="1:17" x14ac:dyDescent="0.2">
      <c r="A1831" s="114">
        <f>VLOOKUP($B1831,References_1!$F$2:$G$18,2,)</f>
        <v>14</v>
      </c>
      <c r="B1831" s="114">
        <v>6127985</v>
      </c>
      <c r="C1831" s="114">
        <f>VLOOKUP($B1831,References_1!$F$2:$H$18,3,)</f>
        <v>11</v>
      </c>
      <c r="D1831" s="115">
        <v>42143</v>
      </c>
      <c r="E1831" s="114" t="s">
        <v>1003</v>
      </c>
      <c r="F1831" s="114">
        <v>23</v>
      </c>
      <c r="G1831" s="114" t="s">
        <v>639</v>
      </c>
      <c r="H1831" s="114">
        <v>5763</v>
      </c>
      <c r="I1831" s="114">
        <v>0.02</v>
      </c>
      <c r="J1831" s="117" t="s">
        <v>1630</v>
      </c>
      <c r="K1831" s="116">
        <v>0.02</v>
      </c>
      <c r="L1831" s="114" t="s">
        <v>130</v>
      </c>
      <c r="M1831" s="114" t="str">
        <f>VLOOKUP($H1831,References_1!$C$2:$D$827,2,)</f>
        <v>GP4</v>
      </c>
      <c r="N1831" s="114" t="e">
        <f>VLOOKUP($H1831,References_2!$D$2:'References_2'!$AQ$186,39,)</f>
        <v>#N/A</v>
      </c>
      <c r="O1831" s="114" t="str">
        <f>LEFT(L1831,2)</f>
        <v>µg</v>
      </c>
      <c r="P1831" s="132">
        <f>IF($O1831="mg",VLOOKUP($C1831,References_1!$H$2:$I$18,2,)*$K1831*0.0864,IF($O1831="µg",VLOOKUP($C1831,References_1!$H$2:$I$18,2,)*$K1831*86.4,""))</f>
        <v>355.66663680000005</v>
      </c>
      <c r="Q1831" s="116" t="str">
        <f>IF($O1831="mg","kg/j",IF($O1831="µg","mg/j",""))</f>
        <v>mg/j</v>
      </c>
    </row>
    <row r="1832" spans="1:17" x14ac:dyDescent="0.2">
      <c r="A1832" s="114">
        <f>VLOOKUP($B1832,References_1!$F$2:$G$18,2,)</f>
        <v>12</v>
      </c>
      <c r="B1832" s="114">
        <v>6127975</v>
      </c>
      <c r="C1832" s="114">
        <f>VLOOKUP($B1832,References_1!$F$2:$H$18,3,)</f>
        <v>14</v>
      </c>
      <c r="D1832" s="115">
        <v>42143</v>
      </c>
      <c r="E1832" s="114" t="s">
        <v>995</v>
      </c>
      <c r="F1832" s="114">
        <v>23</v>
      </c>
      <c r="G1832" s="114" t="s">
        <v>639</v>
      </c>
      <c r="H1832" s="114">
        <v>5763</v>
      </c>
      <c r="I1832" s="114">
        <v>0.02</v>
      </c>
      <c r="J1832" s="117" t="s">
        <v>1630</v>
      </c>
      <c r="K1832" s="116">
        <v>0.02</v>
      </c>
      <c r="L1832" s="114" t="s">
        <v>130</v>
      </c>
      <c r="M1832" s="114" t="str">
        <f>VLOOKUP($H1832,References_1!$C$2:$D$827,2,)</f>
        <v>GP4</v>
      </c>
      <c r="N1832" s="114" t="e">
        <f>VLOOKUP($H1832,References_2!$D$2:'References_2'!$AQ$186,39,)</f>
        <v>#N/A</v>
      </c>
      <c r="O1832" s="114" t="str">
        <f>LEFT(L1832,2)</f>
        <v>µg</v>
      </c>
      <c r="P1832" s="132">
        <f>IF($O1832="mg",VLOOKUP($C1832,References_1!$H$2:$I$18,2,)*$K1832*0.0864,IF($O1832="µg",VLOOKUP($C1832,References_1!$H$2:$I$18,2,)*$K1832*86.4,""))</f>
        <v>190.98236159999999</v>
      </c>
      <c r="Q1832" s="116" t="str">
        <f>IF($O1832="mg","kg/j",IF($O1832="µg","mg/j",""))</f>
        <v>mg/j</v>
      </c>
    </row>
    <row r="1833" spans="1:17" x14ac:dyDescent="0.2">
      <c r="A1833" s="114">
        <f>VLOOKUP($B1833,References_1!$F$2:$G$18,2,)</f>
        <v>17</v>
      </c>
      <c r="B1833" s="114">
        <v>6127980</v>
      </c>
      <c r="C1833" s="114">
        <f>VLOOKUP($B1833,References_1!$F$2:$H$18,3,)</f>
        <v>17</v>
      </c>
      <c r="D1833" s="115">
        <v>42144</v>
      </c>
      <c r="E1833" s="114" t="s">
        <v>387</v>
      </c>
      <c r="F1833" s="114">
        <v>23</v>
      </c>
      <c r="G1833" s="114" t="s">
        <v>639</v>
      </c>
      <c r="H1833" s="114">
        <v>5763</v>
      </c>
      <c r="I1833" s="114">
        <v>0.02</v>
      </c>
      <c r="J1833" s="117" t="s">
        <v>1630</v>
      </c>
      <c r="K1833" s="116">
        <v>0.02</v>
      </c>
      <c r="L1833" s="114" t="s">
        <v>130</v>
      </c>
      <c r="M1833" s="114" t="str">
        <f>VLOOKUP($H1833,References_1!$C$2:$D$827,2,)</f>
        <v>GP4</v>
      </c>
      <c r="N1833" s="114" t="e">
        <f>VLOOKUP($H1833,References_2!$D$2:'References_2'!$AQ$186,39,)</f>
        <v>#N/A</v>
      </c>
      <c r="O1833" s="114" t="str">
        <f>LEFT(L1833,2)</f>
        <v>µg</v>
      </c>
      <c r="P1833" s="132">
        <f>IF($O1833="mg",VLOOKUP($C1833,References_1!$H$2:$I$18,2,)*$K1833*0.0864,IF($O1833="µg",VLOOKUP($C1833,References_1!$H$2:$I$18,2,)*$K1833*86.4,""))</f>
        <v>248.22244799999999</v>
      </c>
      <c r="Q1833" s="116" t="str">
        <f>IF($O1833="mg","kg/j",IF($O1833="µg","mg/j",""))</f>
        <v>mg/j</v>
      </c>
    </row>
    <row r="1834" spans="1:17" x14ac:dyDescent="0.2">
      <c r="A1834" s="114">
        <f>VLOOKUP($B1834,References_1!$F$2:$G$18,2,)</f>
        <v>4</v>
      </c>
      <c r="B1834" s="114">
        <v>6127935</v>
      </c>
      <c r="C1834" s="114">
        <f>VLOOKUP($B1834,References_1!$F$2:$H$18,3,)</f>
        <v>3</v>
      </c>
      <c r="D1834" s="115">
        <v>42142</v>
      </c>
      <c r="E1834" s="114" t="s">
        <v>1011</v>
      </c>
      <c r="F1834" s="114">
        <v>23</v>
      </c>
      <c r="G1834" s="114" t="s">
        <v>641</v>
      </c>
      <c r="H1834" s="114">
        <v>5970</v>
      </c>
      <c r="I1834" s="114">
        <v>0.05</v>
      </c>
      <c r="J1834" s="117" t="s">
        <v>1630</v>
      </c>
      <c r="K1834" s="116">
        <v>0.05</v>
      </c>
      <c r="L1834" s="114" t="s">
        <v>130</v>
      </c>
      <c r="M1834" s="114" t="str">
        <f>VLOOKUP($H1834,References_1!$C$2:$D$827,2,)</f>
        <v>GP4</v>
      </c>
      <c r="N1834" s="114" t="e">
        <f>VLOOKUP($H1834,References_2!$D$2:'References_2'!$AQ$186,39,)</f>
        <v>#N/A</v>
      </c>
      <c r="O1834" s="114" t="str">
        <f>LEFT(L1834,2)</f>
        <v>µg</v>
      </c>
      <c r="P1834" s="132">
        <f>IF($O1834="mg",VLOOKUP($C1834,References_1!$H$2:$I$18,2,)*$K1834*0.0864,IF($O1834="µg",VLOOKUP($C1834,References_1!$H$2:$I$18,2,)*$K1834*86.4,""))</f>
        <v>10.8864</v>
      </c>
      <c r="Q1834" s="116" t="str">
        <f>IF($O1834="mg","kg/j",IF($O1834="µg","mg/j",""))</f>
        <v>mg/j</v>
      </c>
    </row>
    <row r="1835" spans="1:17" x14ac:dyDescent="0.2">
      <c r="A1835" s="114">
        <f>VLOOKUP($B1835,References_1!$F$2:$G$18,2,)</f>
        <v>14</v>
      </c>
      <c r="B1835" s="114">
        <v>6127985</v>
      </c>
      <c r="C1835" s="114">
        <f>VLOOKUP($B1835,References_1!$F$2:$H$18,3,)</f>
        <v>11</v>
      </c>
      <c r="D1835" s="115">
        <v>42143</v>
      </c>
      <c r="E1835" s="114" t="s">
        <v>1003</v>
      </c>
      <c r="F1835" s="114">
        <v>23</v>
      </c>
      <c r="G1835" s="114" t="s">
        <v>641</v>
      </c>
      <c r="H1835" s="114">
        <v>5970</v>
      </c>
      <c r="I1835" s="114">
        <v>0.05</v>
      </c>
      <c r="J1835" s="117" t="s">
        <v>1630</v>
      </c>
      <c r="K1835" s="116">
        <v>0.05</v>
      </c>
      <c r="L1835" s="114" t="s">
        <v>130</v>
      </c>
      <c r="M1835" s="114" t="str">
        <f>VLOOKUP($H1835,References_1!$C$2:$D$827,2,)</f>
        <v>GP4</v>
      </c>
      <c r="N1835" s="114" t="e">
        <f>VLOOKUP($H1835,References_2!$D$2:'References_2'!$AQ$186,39,)</f>
        <v>#N/A</v>
      </c>
      <c r="O1835" s="114" t="str">
        <f>LEFT(L1835,2)</f>
        <v>µg</v>
      </c>
      <c r="P1835" s="132">
        <f>IF($O1835="mg",VLOOKUP($C1835,References_1!$H$2:$I$18,2,)*$K1835*0.0864,IF($O1835="µg",VLOOKUP($C1835,References_1!$H$2:$I$18,2,)*$K1835*86.4,""))</f>
        <v>889.16659200000015</v>
      </c>
      <c r="Q1835" s="116" t="str">
        <f>IF($O1835="mg","kg/j",IF($O1835="µg","mg/j",""))</f>
        <v>mg/j</v>
      </c>
    </row>
    <row r="1836" spans="1:17" x14ac:dyDescent="0.2">
      <c r="A1836" s="114">
        <f>VLOOKUP($B1836,References_1!$F$2:$G$18,2,)</f>
        <v>12</v>
      </c>
      <c r="B1836" s="114">
        <v>6127975</v>
      </c>
      <c r="C1836" s="114">
        <f>VLOOKUP($B1836,References_1!$F$2:$H$18,3,)</f>
        <v>14</v>
      </c>
      <c r="D1836" s="115">
        <v>42143</v>
      </c>
      <c r="E1836" s="114" t="s">
        <v>995</v>
      </c>
      <c r="F1836" s="114">
        <v>23</v>
      </c>
      <c r="G1836" s="114" t="s">
        <v>641</v>
      </c>
      <c r="H1836" s="114">
        <v>5970</v>
      </c>
      <c r="I1836" s="114">
        <v>0.05</v>
      </c>
      <c r="J1836" s="117" t="s">
        <v>1630</v>
      </c>
      <c r="K1836" s="116">
        <v>0.05</v>
      </c>
      <c r="L1836" s="114" t="s">
        <v>130</v>
      </c>
      <c r="M1836" s="114" t="str">
        <f>VLOOKUP($H1836,References_1!$C$2:$D$827,2,)</f>
        <v>GP4</v>
      </c>
      <c r="N1836" s="114" t="e">
        <f>VLOOKUP($H1836,References_2!$D$2:'References_2'!$AQ$186,39,)</f>
        <v>#N/A</v>
      </c>
      <c r="O1836" s="114" t="str">
        <f>LEFT(L1836,2)</f>
        <v>µg</v>
      </c>
      <c r="P1836" s="132">
        <f>IF($O1836="mg",VLOOKUP($C1836,References_1!$H$2:$I$18,2,)*$K1836*0.0864,IF($O1836="µg",VLOOKUP($C1836,References_1!$H$2:$I$18,2,)*$K1836*86.4,""))</f>
        <v>477.45590400000003</v>
      </c>
      <c r="Q1836" s="116" t="str">
        <f>IF($O1836="mg","kg/j",IF($O1836="µg","mg/j",""))</f>
        <v>mg/j</v>
      </c>
    </row>
    <row r="1837" spans="1:17" x14ac:dyDescent="0.2">
      <c r="A1837" s="114">
        <f>VLOOKUP($B1837,References_1!$F$2:$G$18,2,)</f>
        <v>17</v>
      </c>
      <c r="B1837" s="114">
        <v>6127980</v>
      </c>
      <c r="C1837" s="114">
        <f>VLOOKUP($B1837,References_1!$F$2:$H$18,3,)</f>
        <v>17</v>
      </c>
      <c r="D1837" s="115">
        <v>42144</v>
      </c>
      <c r="E1837" s="114" t="s">
        <v>387</v>
      </c>
      <c r="F1837" s="114">
        <v>23</v>
      </c>
      <c r="G1837" s="114" t="s">
        <v>641</v>
      </c>
      <c r="H1837" s="114">
        <v>5970</v>
      </c>
      <c r="I1837" s="114">
        <v>0.05</v>
      </c>
      <c r="J1837" s="117" t="s">
        <v>1630</v>
      </c>
      <c r="K1837" s="116">
        <v>0.05</v>
      </c>
      <c r="L1837" s="114" t="s">
        <v>130</v>
      </c>
      <c r="M1837" s="114" t="str">
        <f>VLOOKUP($H1837,References_1!$C$2:$D$827,2,)</f>
        <v>GP4</v>
      </c>
      <c r="N1837" s="114" t="e">
        <f>VLOOKUP($H1837,References_2!$D$2:'References_2'!$AQ$186,39,)</f>
        <v>#N/A</v>
      </c>
      <c r="O1837" s="114" t="str">
        <f>LEFT(L1837,2)</f>
        <v>µg</v>
      </c>
      <c r="P1837" s="132">
        <f>IF($O1837="mg",VLOOKUP($C1837,References_1!$H$2:$I$18,2,)*$K1837*0.0864,IF($O1837="µg",VLOOKUP($C1837,References_1!$H$2:$I$18,2,)*$K1837*86.4,""))</f>
        <v>620.55612000000008</v>
      </c>
      <c r="Q1837" s="116" t="str">
        <f>IF($O1837="mg","kg/j",IF($O1837="µg","mg/j",""))</f>
        <v>mg/j</v>
      </c>
    </row>
    <row r="1838" spans="1:17" x14ac:dyDescent="0.2">
      <c r="A1838" s="114">
        <f>VLOOKUP($B1838,References_1!$F$2:$G$18,2,)</f>
        <v>4</v>
      </c>
      <c r="B1838" s="114">
        <v>6127935</v>
      </c>
      <c r="C1838" s="114">
        <f>VLOOKUP($B1838,References_1!$F$2:$H$18,3,)</f>
        <v>3</v>
      </c>
      <c r="D1838" s="115">
        <v>42142</v>
      </c>
      <c r="E1838" s="114" t="s">
        <v>1011</v>
      </c>
      <c r="F1838" s="114">
        <v>23</v>
      </c>
      <c r="G1838" s="114" t="s">
        <v>642</v>
      </c>
      <c r="H1838" s="114">
        <v>1973</v>
      </c>
      <c r="I1838" s="114">
        <v>0.02</v>
      </c>
      <c r="J1838" s="117" t="s">
        <v>1630</v>
      </c>
      <c r="K1838" s="116">
        <v>0.02</v>
      </c>
      <c r="L1838" s="114" t="s">
        <v>130</v>
      </c>
      <c r="M1838" s="114" t="str">
        <f>VLOOKUP($H1838,References_1!$C$2:$D$827,2,)</f>
        <v>GP4</v>
      </c>
      <c r="N1838" s="114" t="e">
        <f>VLOOKUP($H1838,References_2!$D$2:'References_2'!$AQ$186,39,)</f>
        <v>#N/A</v>
      </c>
      <c r="O1838" s="114" t="str">
        <f>LEFT(L1838,2)</f>
        <v>µg</v>
      </c>
      <c r="P1838" s="132">
        <f>IF($O1838="mg",VLOOKUP($C1838,References_1!$H$2:$I$18,2,)*$K1838*0.0864,IF($O1838="µg",VLOOKUP($C1838,References_1!$H$2:$I$18,2,)*$K1838*86.4,""))</f>
        <v>4.3545600000000002</v>
      </c>
      <c r="Q1838" s="116" t="str">
        <f>IF($O1838="mg","kg/j",IF($O1838="µg","mg/j",""))</f>
        <v>mg/j</v>
      </c>
    </row>
    <row r="1839" spans="1:17" x14ac:dyDescent="0.2">
      <c r="A1839" s="114">
        <f>VLOOKUP($B1839,References_1!$F$2:$G$18,2,)</f>
        <v>14</v>
      </c>
      <c r="B1839" s="114">
        <v>6127985</v>
      </c>
      <c r="C1839" s="114">
        <f>VLOOKUP($B1839,References_1!$F$2:$H$18,3,)</f>
        <v>11</v>
      </c>
      <c r="D1839" s="115">
        <v>42143</v>
      </c>
      <c r="E1839" s="114" t="s">
        <v>1003</v>
      </c>
      <c r="F1839" s="114">
        <v>23</v>
      </c>
      <c r="G1839" s="114" t="s">
        <v>642</v>
      </c>
      <c r="H1839" s="114">
        <v>1973</v>
      </c>
      <c r="I1839" s="114">
        <v>0.02</v>
      </c>
      <c r="J1839" s="117" t="s">
        <v>1630</v>
      </c>
      <c r="K1839" s="116">
        <v>0.02</v>
      </c>
      <c r="L1839" s="114" t="s">
        <v>130</v>
      </c>
      <c r="M1839" s="114" t="str">
        <f>VLOOKUP($H1839,References_1!$C$2:$D$827,2,)</f>
        <v>GP4</v>
      </c>
      <c r="N1839" s="114" t="e">
        <f>VLOOKUP($H1839,References_2!$D$2:'References_2'!$AQ$186,39,)</f>
        <v>#N/A</v>
      </c>
      <c r="O1839" s="114" t="str">
        <f>LEFT(L1839,2)</f>
        <v>µg</v>
      </c>
      <c r="P1839" s="132">
        <f>IF($O1839="mg",VLOOKUP($C1839,References_1!$H$2:$I$18,2,)*$K1839*0.0864,IF($O1839="µg",VLOOKUP($C1839,References_1!$H$2:$I$18,2,)*$K1839*86.4,""))</f>
        <v>355.66663680000005</v>
      </c>
      <c r="Q1839" s="116" t="str">
        <f>IF($O1839="mg","kg/j",IF($O1839="µg","mg/j",""))</f>
        <v>mg/j</v>
      </c>
    </row>
    <row r="1840" spans="1:17" x14ac:dyDescent="0.2">
      <c r="A1840" s="114">
        <f>VLOOKUP($B1840,References_1!$F$2:$G$18,2,)</f>
        <v>12</v>
      </c>
      <c r="B1840" s="114">
        <v>6127975</v>
      </c>
      <c r="C1840" s="114">
        <f>VLOOKUP($B1840,References_1!$F$2:$H$18,3,)</f>
        <v>14</v>
      </c>
      <c r="D1840" s="115">
        <v>42143</v>
      </c>
      <c r="E1840" s="114" t="s">
        <v>995</v>
      </c>
      <c r="F1840" s="114">
        <v>23</v>
      </c>
      <c r="G1840" s="114" t="s">
        <v>642</v>
      </c>
      <c r="H1840" s="114">
        <v>1973</v>
      </c>
      <c r="I1840" s="114">
        <v>0.02</v>
      </c>
      <c r="J1840" s="117" t="s">
        <v>1630</v>
      </c>
      <c r="K1840" s="116">
        <v>0.02</v>
      </c>
      <c r="L1840" s="114" t="s">
        <v>130</v>
      </c>
      <c r="M1840" s="114" t="str">
        <f>VLOOKUP($H1840,References_1!$C$2:$D$827,2,)</f>
        <v>GP4</v>
      </c>
      <c r="N1840" s="114" t="e">
        <f>VLOOKUP($H1840,References_2!$D$2:'References_2'!$AQ$186,39,)</f>
        <v>#N/A</v>
      </c>
      <c r="O1840" s="114" t="str">
        <f>LEFT(L1840,2)</f>
        <v>µg</v>
      </c>
      <c r="P1840" s="132">
        <f>IF($O1840="mg",VLOOKUP($C1840,References_1!$H$2:$I$18,2,)*$K1840*0.0864,IF($O1840="µg",VLOOKUP($C1840,References_1!$H$2:$I$18,2,)*$K1840*86.4,""))</f>
        <v>190.98236159999999</v>
      </c>
      <c r="Q1840" s="116" t="str">
        <f>IF($O1840="mg","kg/j",IF($O1840="µg","mg/j",""))</f>
        <v>mg/j</v>
      </c>
    </row>
    <row r="1841" spans="1:17" x14ac:dyDescent="0.2">
      <c r="A1841" s="114">
        <f>VLOOKUP($B1841,References_1!$F$2:$G$18,2,)</f>
        <v>17</v>
      </c>
      <c r="B1841" s="114">
        <v>6127980</v>
      </c>
      <c r="C1841" s="114">
        <f>VLOOKUP($B1841,References_1!$F$2:$H$18,3,)</f>
        <v>17</v>
      </c>
      <c r="D1841" s="115">
        <v>42144</v>
      </c>
      <c r="E1841" s="114" t="s">
        <v>387</v>
      </c>
      <c r="F1841" s="114">
        <v>23</v>
      </c>
      <c r="G1841" s="114" t="s">
        <v>642</v>
      </c>
      <c r="H1841" s="114">
        <v>1973</v>
      </c>
      <c r="I1841" s="114">
        <v>0.02</v>
      </c>
      <c r="J1841" s="117" t="s">
        <v>1630</v>
      </c>
      <c r="K1841" s="116">
        <v>0.02</v>
      </c>
      <c r="L1841" s="114" t="s">
        <v>130</v>
      </c>
      <c r="M1841" s="114" t="str">
        <f>VLOOKUP($H1841,References_1!$C$2:$D$827,2,)</f>
        <v>GP4</v>
      </c>
      <c r="N1841" s="114" t="e">
        <f>VLOOKUP($H1841,References_2!$D$2:'References_2'!$AQ$186,39,)</f>
        <v>#N/A</v>
      </c>
      <c r="O1841" s="114" t="str">
        <f>LEFT(L1841,2)</f>
        <v>µg</v>
      </c>
      <c r="P1841" s="132">
        <f>IF($O1841="mg",VLOOKUP($C1841,References_1!$H$2:$I$18,2,)*$K1841*0.0864,IF($O1841="µg",VLOOKUP($C1841,References_1!$H$2:$I$18,2,)*$K1841*86.4,""))</f>
        <v>248.22244799999999</v>
      </c>
      <c r="Q1841" s="116" t="str">
        <f>IF($O1841="mg","kg/j",IF($O1841="µg","mg/j",""))</f>
        <v>mg/j</v>
      </c>
    </row>
    <row r="1842" spans="1:17" x14ac:dyDescent="0.2">
      <c r="A1842" s="114">
        <f>VLOOKUP($B1842,References_1!$F$2:$G$18,2,)</f>
        <v>4</v>
      </c>
      <c r="B1842" s="114">
        <v>6127935</v>
      </c>
      <c r="C1842" s="114">
        <f>VLOOKUP($B1842,References_1!$F$2:$H$18,3,)</f>
        <v>3</v>
      </c>
      <c r="D1842" s="115">
        <v>42142</v>
      </c>
      <c r="E1842" s="114" t="s">
        <v>1011</v>
      </c>
      <c r="F1842" s="114">
        <v>23</v>
      </c>
      <c r="G1842" s="114" t="s">
        <v>643</v>
      </c>
      <c r="H1842" s="114">
        <v>1967</v>
      </c>
      <c r="I1842" s="114">
        <v>0.02</v>
      </c>
      <c r="J1842" s="117" t="s">
        <v>1630</v>
      </c>
      <c r="K1842" s="116">
        <v>0.02</v>
      </c>
      <c r="L1842" s="114" t="s">
        <v>130</v>
      </c>
      <c r="M1842" s="114" t="str">
        <f>VLOOKUP($H1842,References_1!$C$2:$D$827,2,)</f>
        <v>GP4</v>
      </c>
      <c r="N1842" s="114">
        <f>VLOOKUP($H1842,References_2!$D$2:'References_2'!$AQ$186,39,)</f>
        <v>2.0000000000000001E-4</v>
      </c>
      <c r="O1842" s="114" t="str">
        <f>LEFT(L1842,2)</f>
        <v>µg</v>
      </c>
      <c r="P1842" s="132">
        <f>IF($O1842="mg",VLOOKUP($C1842,References_1!$H$2:$I$18,2,)*$K1842*0.0864,IF($O1842="µg",VLOOKUP($C1842,References_1!$H$2:$I$18,2,)*$K1842*86.4,""))</f>
        <v>4.3545600000000002</v>
      </c>
      <c r="Q1842" s="116" t="str">
        <f>IF($O1842="mg","kg/j",IF($O1842="µg","mg/j",""))</f>
        <v>mg/j</v>
      </c>
    </row>
    <row r="1843" spans="1:17" x14ac:dyDescent="0.2">
      <c r="A1843" s="114">
        <f>VLOOKUP($B1843,References_1!$F$2:$G$18,2,)</f>
        <v>14</v>
      </c>
      <c r="B1843" s="114">
        <v>6127985</v>
      </c>
      <c r="C1843" s="114">
        <f>VLOOKUP($B1843,References_1!$F$2:$H$18,3,)</f>
        <v>11</v>
      </c>
      <c r="D1843" s="115">
        <v>42143</v>
      </c>
      <c r="E1843" s="114" t="s">
        <v>1003</v>
      </c>
      <c r="F1843" s="114">
        <v>23</v>
      </c>
      <c r="G1843" s="114" t="s">
        <v>643</v>
      </c>
      <c r="H1843" s="114">
        <v>1967</v>
      </c>
      <c r="I1843" s="114">
        <v>0.02</v>
      </c>
      <c r="J1843" s="117" t="s">
        <v>1630</v>
      </c>
      <c r="K1843" s="116">
        <v>0.02</v>
      </c>
      <c r="L1843" s="114" t="s">
        <v>130</v>
      </c>
      <c r="M1843" s="114" t="str">
        <f>VLOOKUP($H1843,References_1!$C$2:$D$827,2,)</f>
        <v>GP4</v>
      </c>
      <c r="N1843" s="114">
        <f>VLOOKUP($H1843,References_2!$D$2:'References_2'!$AQ$186,39,)</f>
        <v>2.0000000000000001E-4</v>
      </c>
      <c r="O1843" s="114" t="str">
        <f>LEFT(L1843,2)</f>
        <v>µg</v>
      </c>
      <c r="P1843" s="132">
        <f>IF($O1843="mg",VLOOKUP($C1843,References_1!$H$2:$I$18,2,)*$K1843*0.0864,IF($O1843="µg",VLOOKUP($C1843,References_1!$H$2:$I$18,2,)*$K1843*86.4,""))</f>
        <v>355.66663680000005</v>
      </c>
      <c r="Q1843" s="116" t="str">
        <f>IF($O1843="mg","kg/j",IF($O1843="µg","mg/j",""))</f>
        <v>mg/j</v>
      </c>
    </row>
    <row r="1844" spans="1:17" x14ac:dyDescent="0.2">
      <c r="A1844" s="114">
        <f>VLOOKUP($B1844,References_1!$F$2:$G$18,2,)</f>
        <v>12</v>
      </c>
      <c r="B1844" s="114">
        <v>6127975</v>
      </c>
      <c r="C1844" s="114">
        <f>VLOOKUP($B1844,References_1!$F$2:$H$18,3,)</f>
        <v>14</v>
      </c>
      <c r="D1844" s="115">
        <v>42143</v>
      </c>
      <c r="E1844" s="114" t="s">
        <v>995</v>
      </c>
      <c r="F1844" s="114">
        <v>23</v>
      </c>
      <c r="G1844" s="114" t="s">
        <v>643</v>
      </c>
      <c r="H1844" s="114">
        <v>1967</v>
      </c>
      <c r="I1844" s="114">
        <v>0.02</v>
      </c>
      <c r="J1844" s="117" t="s">
        <v>1630</v>
      </c>
      <c r="K1844" s="116">
        <v>0.02</v>
      </c>
      <c r="L1844" s="114" t="s">
        <v>130</v>
      </c>
      <c r="M1844" s="114" t="str">
        <f>VLOOKUP($H1844,References_1!$C$2:$D$827,2,)</f>
        <v>GP4</v>
      </c>
      <c r="N1844" s="114">
        <f>VLOOKUP($H1844,References_2!$D$2:'References_2'!$AQ$186,39,)</f>
        <v>2.0000000000000001E-4</v>
      </c>
      <c r="O1844" s="114" t="str">
        <f>LEFT(L1844,2)</f>
        <v>µg</v>
      </c>
      <c r="P1844" s="132">
        <f>IF($O1844="mg",VLOOKUP($C1844,References_1!$H$2:$I$18,2,)*$K1844*0.0864,IF($O1844="µg",VLOOKUP($C1844,References_1!$H$2:$I$18,2,)*$K1844*86.4,""))</f>
        <v>190.98236159999999</v>
      </c>
      <c r="Q1844" s="116" t="str">
        <f>IF($O1844="mg","kg/j",IF($O1844="µg","mg/j",""))</f>
        <v>mg/j</v>
      </c>
    </row>
    <row r="1845" spans="1:17" x14ac:dyDescent="0.2">
      <c r="A1845" s="114">
        <f>VLOOKUP($B1845,References_1!$F$2:$G$18,2,)</f>
        <v>17</v>
      </c>
      <c r="B1845" s="114">
        <v>6127980</v>
      </c>
      <c r="C1845" s="114">
        <f>VLOOKUP($B1845,References_1!$F$2:$H$18,3,)</f>
        <v>17</v>
      </c>
      <c r="D1845" s="115">
        <v>42144</v>
      </c>
      <c r="E1845" s="114" t="s">
        <v>387</v>
      </c>
      <c r="F1845" s="114">
        <v>23</v>
      </c>
      <c r="G1845" s="114" t="s">
        <v>643</v>
      </c>
      <c r="H1845" s="114">
        <v>1967</v>
      </c>
      <c r="I1845" s="114">
        <v>0.02</v>
      </c>
      <c r="J1845" s="117" t="s">
        <v>1630</v>
      </c>
      <c r="K1845" s="116">
        <v>0.02</v>
      </c>
      <c r="L1845" s="114" t="s">
        <v>130</v>
      </c>
      <c r="M1845" s="114" t="str">
        <f>VLOOKUP($H1845,References_1!$C$2:$D$827,2,)</f>
        <v>GP4</v>
      </c>
      <c r="N1845" s="114">
        <f>VLOOKUP($H1845,References_2!$D$2:'References_2'!$AQ$186,39,)</f>
        <v>2.0000000000000001E-4</v>
      </c>
      <c r="O1845" s="114" t="str">
        <f>LEFT(L1845,2)</f>
        <v>µg</v>
      </c>
      <c r="P1845" s="132">
        <f>IF($O1845="mg",VLOOKUP($C1845,References_1!$H$2:$I$18,2,)*$K1845*0.0864,IF($O1845="µg",VLOOKUP($C1845,References_1!$H$2:$I$18,2,)*$K1845*86.4,""))</f>
        <v>248.22244799999999</v>
      </c>
      <c r="Q1845" s="116" t="str">
        <f>IF($O1845="mg","kg/j",IF($O1845="µg","mg/j",""))</f>
        <v>mg/j</v>
      </c>
    </row>
    <row r="1846" spans="1:17" x14ac:dyDescent="0.2">
      <c r="A1846" s="114">
        <f>VLOOKUP($B1846,References_1!$F$2:$G$18,2,)</f>
        <v>4</v>
      </c>
      <c r="B1846" s="114">
        <v>6127935</v>
      </c>
      <c r="C1846" s="114">
        <f>VLOOKUP($B1846,References_1!$F$2:$H$18,3,)</f>
        <v>3</v>
      </c>
      <c r="D1846" s="115">
        <v>42142</v>
      </c>
      <c r="E1846" s="114" t="s">
        <v>1011</v>
      </c>
      <c r="F1846" s="114">
        <v>23</v>
      </c>
      <c r="G1846" s="114" t="s">
        <v>644</v>
      </c>
      <c r="H1846" s="114">
        <v>1188</v>
      </c>
      <c r="I1846" s="114">
        <v>5.0000000000000001E-3</v>
      </c>
      <c r="J1846" s="117" t="s">
        <v>1630</v>
      </c>
      <c r="K1846" s="116">
        <v>5.0000000000000001E-3</v>
      </c>
      <c r="L1846" s="114" t="s">
        <v>130</v>
      </c>
      <c r="M1846" s="114" t="str">
        <f>VLOOKUP($H1846,References_1!$C$2:$D$827,2,)</f>
        <v>GP4</v>
      </c>
      <c r="N1846" s="114" t="e">
        <f>VLOOKUP($H1846,References_2!$D$2:'References_2'!$AQ$186,39,)</f>
        <v>#N/A</v>
      </c>
      <c r="O1846" s="114" t="str">
        <f>LEFT(L1846,2)</f>
        <v>µg</v>
      </c>
      <c r="P1846" s="132">
        <f>IF($O1846="mg",VLOOKUP($C1846,References_1!$H$2:$I$18,2,)*$K1846*0.0864,IF($O1846="µg",VLOOKUP($C1846,References_1!$H$2:$I$18,2,)*$K1846*86.4,""))</f>
        <v>1.0886400000000001</v>
      </c>
      <c r="Q1846" s="116" t="str">
        <f>IF($O1846="mg","kg/j",IF($O1846="µg","mg/j",""))</f>
        <v>mg/j</v>
      </c>
    </row>
    <row r="1847" spans="1:17" x14ac:dyDescent="0.2">
      <c r="A1847" s="114">
        <f>VLOOKUP($B1847,References_1!$F$2:$G$18,2,)</f>
        <v>14</v>
      </c>
      <c r="B1847" s="114">
        <v>6127985</v>
      </c>
      <c r="C1847" s="114">
        <f>VLOOKUP($B1847,References_1!$F$2:$H$18,3,)</f>
        <v>11</v>
      </c>
      <c r="D1847" s="115">
        <v>42143</v>
      </c>
      <c r="E1847" s="114" t="s">
        <v>1003</v>
      </c>
      <c r="F1847" s="114">
        <v>23</v>
      </c>
      <c r="G1847" s="114" t="s">
        <v>644</v>
      </c>
      <c r="H1847" s="114">
        <v>1188</v>
      </c>
      <c r="I1847" s="114">
        <v>5.0000000000000001E-3</v>
      </c>
      <c r="J1847" s="117" t="s">
        <v>1630</v>
      </c>
      <c r="K1847" s="116">
        <v>5.0000000000000001E-3</v>
      </c>
      <c r="L1847" s="114" t="s">
        <v>130</v>
      </c>
      <c r="M1847" s="114" t="str">
        <f>VLOOKUP($H1847,References_1!$C$2:$D$827,2,)</f>
        <v>GP4</v>
      </c>
      <c r="N1847" s="114" t="e">
        <f>VLOOKUP($H1847,References_2!$D$2:'References_2'!$AQ$186,39,)</f>
        <v>#N/A</v>
      </c>
      <c r="O1847" s="114" t="str">
        <f>LEFT(L1847,2)</f>
        <v>µg</v>
      </c>
      <c r="P1847" s="132">
        <f>IF($O1847="mg",VLOOKUP($C1847,References_1!$H$2:$I$18,2,)*$K1847*0.0864,IF($O1847="µg",VLOOKUP($C1847,References_1!$H$2:$I$18,2,)*$K1847*86.4,""))</f>
        <v>88.916659200000012</v>
      </c>
      <c r="Q1847" s="116" t="str">
        <f>IF($O1847="mg","kg/j",IF($O1847="µg","mg/j",""))</f>
        <v>mg/j</v>
      </c>
    </row>
    <row r="1848" spans="1:17" x14ac:dyDescent="0.2">
      <c r="A1848" s="114">
        <f>VLOOKUP($B1848,References_1!$F$2:$G$18,2,)</f>
        <v>12</v>
      </c>
      <c r="B1848" s="114">
        <v>6127975</v>
      </c>
      <c r="C1848" s="114">
        <f>VLOOKUP($B1848,References_1!$F$2:$H$18,3,)</f>
        <v>14</v>
      </c>
      <c r="D1848" s="115">
        <v>42143</v>
      </c>
      <c r="E1848" s="114" t="s">
        <v>995</v>
      </c>
      <c r="F1848" s="114">
        <v>23</v>
      </c>
      <c r="G1848" s="114" t="s">
        <v>644</v>
      </c>
      <c r="H1848" s="114">
        <v>1188</v>
      </c>
      <c r="I1848" s="114">
        <v>5.0000000000000001E-3</v>
      </c>
      <c r="J1848" s="117" t="s">
        <v>1630</v>
      </c>
      <c r="K1848" s="116">
        <v>5.0000000000000001E-3</v>
      </c>
      <c r="L1848" s="114" t="s">
        <v>130</v>
      </c>
      <c r="M1848" s="114" t="str">
        <f>VLOOKUP($H1848,References_1!$C$2:$D$827,2,)</f>
        <v>GP4</v>
      </c>
      <c r="N1848" s="114" t="e">
        <f>VLOOKUP($H1848,References_2!$D$2:'References_2'!$AQ$186,39,)</f>
        <v>#N/A</v>
      </c>
      <c r="O1848" s="114" t="str">
        <f>LEFT(L1848,2)</f>
        <v>µg</v>
      </c>
      <c r="P1848" s="132">
        <f>IF($O1848="mg",VLOOKUP($C1848,References_1!$H$2:$I$18,2,)*$K1848*0.0864,IF($O1848="µg",VLOOKUP($C1848,References_1!$H$2:$I$18,2,)*$K1848*86.4,""))</f>
        <v>47.745590399999998</v>
      </c>
      <c r="Q1848" s="116" t="str">
        <f>IF($O1848="mg","kg/j",IF($O1848="µg","mg/j",""))</f>
        <v>mg/j</v>
      </c>
    </row>
    <row r="1849" spans="1:17" x14ac:dyDescent="0.2">
      <c r="A1849" s="114">
        <f>VLOOKUP($B1849,References_1!$F$2:$G$18,2,)</f>
        <v>17</v>
      </c>
      <c r="B1849" s="114">
        <v>6127980</v>
      </c>
      <c r="C1849" s="114">
        <f>VLOOKUP($B1849,References_1!$F$2:$H$18,3,)</f>
        <v>17</v>
      </c>
      <c r="D1849" s="115">
        <v>42144</v>
      </c>
      <c r="E1849" s="114" t="s">
        <v>387</v>
      </c>
      <c r="F1849" s="114">
        <v>23</v>
      </c>
      <c r="G1849" s="114" t="s">
        <v>644</v>
      </c>
      <c r="H1849" s="114">
        <v>1188</v>
      </c>
      <c r="I1849" s="114">
        <v>5.0000000000000001E-3</v>
      </c>
      <c r="J1849" s="117" t="s">
        <v>1630</v>
      </c>
      <c r="K1849" s="116">
        <v>5.0000000000000001E-3</v>
      </c>
      <c r="L1849" s="114" t="s">
        <v>130</v>
      </c>
      <c r="M1849" s="114" t="str">
        <f>VLOOKUP($H1849,References_1!$C$2:$D$827,2,)</f>
        <v>GP4</v>
      </c>
      <c r="N1849" s="114" t="e">
        <f>VLOOKUP($H1849,References_2!$D$2:'References_2'!$AQ$186,39,)</f>
        <v>#N/A</v>
      </c>
      <c r="O1849" s="114" t="str">
        <f>LEFT(L1849,2)</f>
        <v>µg</v>
      </c>
      <c r="P1849" s="132">
        <f>IF($O1849="mg",VLOOKUP($C1849,References_1!$H$2:$I$18,2,)*$K1849*0.0864,IF($O1849="µg",VLOOKUP($C1849,References_1!$H$2:$I$18,2,)*$K1849*86.4,""))</f>
        <v>62.055611999999996</v>
      </c>
      <c r="Q1849" s="116" t="str">
        <f>IF($O1849="mg","kg/j",IF($O1849="µg","mg/j",""))</f>
        <v>mg/j</v>
      </c>
    </row>
    <row r="1850" spans="1:17" x14ac:dyDescent="0.2">
      <c r="A1850" s="114">
        <f>VLOOKUP($B1850,References_1!$F$2:$G$18,2,)</f>
        <v>4</v>
      </c>
      <c r="B1850" s="114">
        <v>6127935</v>
      </c>
      <c r="C1850" s="114">
        <f>VLOOKUP($B1850,References_1!$F$2:$H$18,3,)</f>
        <v>3</v>
      </c>
      <c r="D1850" s="115">
        <v>42142</v>
      </c>
      <c r="E1850" s="114" t="s">
        <v>1011</v>
      </c>
      <c r="F1850" s="114">
        <v>23</v>
      </c>
      <c r="G1850" s="114" t="s">
        <v>645</v>
      </c>
      <c r="H1850" s="114">
        <v>1700</v>
      </c>
      <c r="I1850" s="114">
        <v>0.01</v>
      </c>
      <c r="J1850" s="117" t="s">
        <v>1630</v>
      </c>
      <c r="K1850" s="116">
        <v>0.01</v>
      </c>
      <c r="L1850" s="114" t="s">
        <v>130</v>
      </c>
      <c r="M1850" s="114" t="str">
        <f>VLOOKUP($H1850,References_1!$C$2:$D$827,2,)</f>
        <v>GP4</v>
      </c>
      <c r="N1850" s="114" t="e">
        <f>VLOOKUP($H1850,References_2!$D$2:'References_2'!$AQ$186,39,)</f>
        <v>#N/A</v>
      </c>
      <c r="O1850" s="114" t="str">
        <f>LEFT(L1850,2)</f>
        <v>µg</v>
      </c>
      <c r="P1850" s="132">
        <f>IF($O1850="mg",VLOOKUP($C1850,References_1!$H$2:$I$18,2,)*$K1850*0.0864,IF($O1850="µg",VLOOKUP($C1850,References_1!$H$2:$I$18,2,)*$K1850*86.4,""))</f>
        <v>2.1772800000000001</v>
      </c>
      <c r="Q1850" s="116" t="str">
        <f>IF($O1850="mg","kg/j",IF($O1850="µg","mg/j",""))</f>
        <v>mg/j</v>
      </c>
    </row>
    <row r="1851" spans="1:17" x14ac:dyDescent="0.2">
      <c r="A1851" s="114">
        <f>VLOOKUP($B1851,References_1!$F$2:$G$18,2,)</f>
        <v>14</v>
      </c>
      <c r="B1851" s="114">
        <v>6127985</v>
      </c>
      <c r="C1851" s="114">
        <f>VLOOKUP($B1851,References_1!$F$2:$H$18,3,)</f>
        <v>11</v>
      </c>
      <c r="D1851" s="115">
        <v>42143</v>
      </c>
      <c r="E1851" s="114" t="s">
        <v>1003</v>
      </c>
      <c r="F1851" s="114">
        <v>23</v>
      </c>
      <c r="G1851" s="114" t="s">
        <v>645</v>
      </c>
      <c r="H1851" s="114">
        <v>1700</v>
      </c>
      <c r="I1851" s="114">
        <v>0.01</v>
      </c>
      <c r="J1851" s="117" t="s">
        <v>1630</v>
      </c>
      <c r="K1851" s="116">
        <v>0.01</v>
      </c>
      <c r="L1851" s="114" t="s">
        <v>130</v>
      </c>
      <c r="M1851" s="114" t="str">
        <f>VLOOKUP($H1851,References_1!$C$2:$D$827,2,)</f>
        <v>GP4</v>
      </c>
      <c r="N1851" s="114" t="e">
        <f>VLOOKUP($H1851,References_2!$D$2:'References_2'!$AQ$186,39,)</f>
        <v>#N/A</v>
      </c>
      <c r="O1851" s="114" t="str">
        <f>LEFT(L1851,2)</f>
        <v>µg</v>
      </c>
      <c r="P1851" s="132">
        <f>IF($O1851="mg",VLOOKUP($C1851,References_1!$H$2:$I$18,2,)*$K1851*0.0864,IF($O1851="µg",VLOOKUP($C1851,References_1!$H$2:$I$18,2,)*$K1851*86.4,""))</f>
        <v>177.83331840000002</v>
      </c>
      <c r="Q1851" s="116" t="str">
        <f>IF($O1851="mg","kg/j",IF($O1851="µg","mg/j",""))</f>
        <v>mg/j</v>
      </c>
    </row>
    <row r="1852" spans="1:17" x14ac:dyDescent="0.2">
      <c r="A1852" s="114">
        <f>VLOOKUP($B1852,References_1!$F$2:$G$18,2,)</f>
        <v>12</v>
      </c>
      <c r="B1852" s="114">
        <v>6127975</v>
      </c>
      <c r="C1852" s="114">
        <f>VLOOKUP($B1852,References_1!$F$2:$H$18,3,)</f>
        <v>14</v>
      </c>
      <c r="D1852" s="115">
        <v>42143</v>
      </c>
      <c r="E1852" s="114" t="s">
        <v>995</v>
      </c>
      <c r="F1852" s="114">
        <v>23</v>
      </c>
      <c r="G1852" s="114" t="s">
        <v>645</v>
      </c>
      <c r="H1852" s="114">
        <v>1700</v>
      </c>
      <c r="I1852" s="114">
        <v>0.01</v>
      </c>
      <c r="J1852" s="117" t="s">
        <v>1630</v>
      </c>
      <c r="K1852" s="116">
        <v>0.01</v>
      </c>
      <c r="L1852" s="114" t="s">
        <v>130</v>
      </c>
      <c r="M1852" s="114" t="str">
        <f>VLOOKUP($H1852,References_1!$C$2:$D$827,2,)</f>
        <v>GP4</v>
      </c>
      <c r="N1852" s="114" t="e">
        <f>VLOOKUP($H1852,References_2!$D$2:'References_2'!$AQ$186,39,)</f>
        <v>#N/A</v>
      </c>
      <c r="O1852" s="114" t="str">
        <f>LEFT(L1852,2)</f>
        <v>µg</v>
      </c>
      <c r="P1852" s="132">
        <f>IF($O1852="mg",VLOOKUP($C1852,References_1!$H$2:$I$18,2,)*$K1852*0.0864,IF($O1852="µg",VLOOKUP($C1852,References_1!$H$2:$I$18,2,)*$K1852*86.4,""))</f>
        <v>95.491180799999995</v>
      </c>
      <c r="Q1852" s="116" t="str">
        <f>IF($O1852="mg","kg/j",IF($O1852="µg","mg/j",""))</f>
        <v>mg/j</v>
      </c>
    </row>
    <row r="1853" spans="1:17" x14ac:dyDescent="0.2">
      <c r="A1853" s="114">
        <f>VLOOKUP($B1853,References_1!$F$2:$G$18,2,)</f>
        <v>17</v>
      </c>
      <c r="B1853" s="114">
        <v>6127980</v>
      </c>
      <c r="C1853" s="114">
        <f>VLOOKUP($B1853,References_1!$F$2:$H$18,3,)</f>
        <v>17</v>
      </c>
      <c r="D1853" s="115">
        <v>42144</v>
      </c>
      <c r="E1853" s="114" t="s">
        <v>387</v>
      </c>
      <c r="F1853" s="114">
        <v>23</v>
      </c>
      <c r="G1853" s="114" t="s">
        <v>645</v>
      </c>
      <c r="H1853" s="114">
        <v>1700</v>
      </c>
      <c r="I1853" s="114">
        <v>0.01</v>
      </c>
      <c r="J1853" s="117" t="s">
        <v>1630</v>
      </c>
      <c r="K1853" s="116">
        <v>0.01</v>
      </c>
      <c r="L1853" s="114" t="s">
        <v>130</v>
      </c>
      <c r="M1853" s="114" t="str">
        <f>VLOOKUP($H1853,References_1!$C$2:$D$827,2,)</f>
        <v>GP4</v>
      </c>
      <c r="N1853" s="114" t="e">
        <f>VLOOKUP($H1853,References_2!$D$2:'References_2'!$AQ$186,39,)</f>
        <v>#N/A</v>
      </c>
      <c r="O1853" s="114" t="str">
        <f>LEFT(L1853,2)</f>
        <v>µg</v>
      </c>
      <c r="P1853" s="132">
        <f>IF($O1853="mg",VLOOKUP($C1853,References_1!$H$2:$I$18,2,)*$K1853*0.0864,IF($O1853="µg",VLOOKUP($C1853,References_1!$H$2:$I$18,2,)*$K1853*86.4,""))</f>
        <v>124.11122399999999</v>
      </c>
      <c r="Q1853" s="116" t="str">
        <f>IF($O1853="mg","kg/j",IF($O1853="µg","mg/j",""))</f>
        <v>mg/j</v>
      </c>
    </row>
    <row r="1854" spans="1:17" x14ac:dyDescent="0.2">
      <c r="A1854" s="114">
        <f>VLOOKUP($B1854,References_1!$F$2:$G$18,2,)</f>
        <v>4</v>
      </c>
      <c r="B1854" s="114">
        <v>6127935</v>
      </c>
      <c r="C1854" s="114">
        <f>VLOOKUP($B1854,References_1!$F$2:$H$18,3,)</f>
        <v>3</v>
      </c>
      <c r="D1854" s="115">
        <v>42142</v>
      </c>
      <c r="E1854" s="114" t="s">
        <v>1011</v>
      </c>
      <c r="F1854" s="114">
        <v>23</v>
      </c>
      <c r="G1854" s="114" t="s">
        <v>646</v>
      </c>
      <c r="H1854" s="114">
        <v>1189</v>
      </c>
      <c r="I1854" s="114">
        <v>5.0000000000000001E-3</v>
      </c>
      <c r="J1854" s="117" t="s">
        <v>1630</v>
      </c>
      <c r="K1854" s="116">
        <v>5.0000000000000001E-3</v>
      </c>
      <c r="L1854" s="114" t="s">
        <v>130</v>
      </c>
      <c r="M1854" s="114" t="str">
        <f>VLOOKUP($H1854,References_1!$C$2:$D$827,2,)</f>
        <v>GP4</v>
      </c>
      <c r="N1854" s="114" t="e">
        <f>VLOOKUP($H1854,References_2!$D$2:'References_2'!$AQ$186,39,)</f>
        <v>#N/A</v>
      </c>
      <c r="O1854" s="114" t="str">
        <f>LEFT(L1854,2)</f>
        <v>µg</v>
      </c>
      <c r="P1854" s="132">
        <f>IF($O1854="mg",VLOOKUP($C1854,References_1!$H$2:$I$18,2,)*$K1854*0.0864,IF($O1854="µg",VLOOKUP($C1854,References_1!$H$2:$I$18,2,)*$K1854*86.4,""))</f>
        <v>1.0886400000000001</v>
      </c>
      <c r="Q1854" s="116" t="str">
        <f>IF($O1854="mg","kg/j",IF($O1854="µg","mg/j",""))</f>
        <v>mg/j</v>
      </c>
    </row>
    <row r="1855" spans="1:17" x14ac:dyDescent="0.2">
      <c r="A1855" s="114">
        <f>VLOOKUP($B1855,References_1!$F$2:$G$18,2,)</f>
        <v>14</v>
      </c>
      <c r="B1855" s="114">
        <v>6127985</v>
      </c>
      <c r="C1855" s="114">
        <f>VLOOKUP($B1855,References_1!$F$2:$H$18,3,)</f>
        <v>11</v>
      </c>
      <c r="D1855" s="115">
        <v>42143</v>
      </c>
      <c r="E1855" s="114" t="s">
        <v>1003</v>
      </c>
      <c r="F1855" s="114">
        <v>23</v>
      </c>
      <c r="G1855" s="114" t="s">
        <v>646</v>
      </c>
      <c r="H1855" s="114">
        <v>1189</v>
      </c>
      <c r="I1855" s="114">
        <v>5.0000000000000001E-3</v>
      </c>
      <c r="J1855" s="117" t="s">
        <v>1630</v>
      </c>
      <c r="K1855" s="116">
        <v>5.0000000000000001E-3</v>
      </c>
      <c r="L1855" s="114" t="s">
        <v>130</v>
      </c>
      <c r="M1855" s="114" t="str">
        <f>VLOOKUP($H1855,References_1!$C$2:$D$827,2,)</f>
        <v>GP4</v>
      </c>
      <c r="N1855" s="114" t="e">
        <f>VLOOKUP($H1855,References_2!$D$2:'References_2'!$AQ$186,39,)</f>
        <v>#N/A</v>
      </c>
      <c r="O1855" s="114" t="str">
        <f>LEFT(L1855,2)</f>
        <v>µg</v>
      </c>
      <c r="P1855" s="132">
        <f>IF($O1855="mg",VLOOKUP($C1855,References_1!$H$2:$I$18,2,)*$K1855*0.0864,IF($O1855="µg",VLOOKUP($C1855,References_1!$H$2:$I$18,2,)*$K1855*86.4,""))</f>
        <v>88.916659200000012</v>
      </c>
      <c r="Q1855" s="116" t="str">
        <f>IF($O1855="mg","kg/j",IF($O1855="µg","mg/j",""))</f>
        <v>mg/j</v>
      </c>
    </row>
    <row r="1856" spans="1:17" x14ac:dyDescent="0.2">
      <c r="A1856" s="114">
        <f>VLOOKUP($B1856,References_1!$F$2:$G$18,2,)</f>
        <v>12</v>
      </c>
      <c r="B1856" s="114">
        <v>6127975</v>
      </c>
      <c r="C1856" s="114">
        <f>VLOOKUP($B1856,References_1!$F$2:$H$18,3,)</f>
        <v>14</v>
      </c>
      <c r="D1856" s="115">
        <v>42143</v>
      </c>
      <c r="E1856" s="114" t="s">
        <v>995</v>
      </c>
      <c r="F1856" s="114">
        <v>23</v>
      </c>
      <c r="G1856" s="114" t="s">
        <v>646</v>
      </c>
      <c r="H1856" s="114">
        <v>1189</v>
      </c>
      <c r="I1856" s="114">
        <v>5.0000000000000001E-3</v>
      </c>
      <c r="J1856" s="117" t="s">
        <v>1630</v>
      </c>
      <c r="K1856" s="116">
        <v>5.0000000000000001E-3</v>
      </c>
      <c r="L1856" s="114" t="s">
        <v>130</v>
      </c>
      <c r="M1856" s="114" t="str">
        <f>VLOOKUP($H1856,References_1!$C$2:$D$827,2,)</f>
        <v>GP4</v>
      </c>
      <c r="N1856" s="114" t="e">
        <f>VLOOKUP($H1856,References_2!$D$2:'References_2'!$AQ$186,39,)</f>
        <v>#N/A</v>
      </c>
      <c r="O1856" s="114" t="str">
        <f>LEFT(L1856,2)</f>
        <v>µg</v>
      </c>
      <c r="P1856" s="132">
        <f>IF($O1856="mg",VLOOKUP($C1856,References_1!$H$2:$I$18,2,)*$K1856*0.0864,IF($O1856="µg",VLOOKUP($C1856,References_1!$H$2:$I$18,2,)*$K1856*86.4,""))</f>
        <v>47.745590399999998</v>
      </c>
      <c r="Q1856" s="116" t="str">
        <f>IF($O1856="mg","kg/j",IF($O1856="µg","mg/j",""))</f>
        <v>mg/j</v>
      </c>
    </row>
    <row r="1857" spans="1:17" x14ac:dyDescent="0.2">
      <c r="A1857" s="114">
        <f>VLOOKUP($B1857,References_1!$F$2:$G$18,2,)</f>
        <v>17</v>
      </c>
      <c r="B1857" s="114">
        <v>6127980</v>
      </c>
      <c r="C1857" s="114">
        <f>VLOOKUP($B1857,References_1!$F$2:$H$18,3,)</f>
        <v>17</v>
      </c>
      <c r="D1857" s="115">
        <v>42144</v>
      </c>
      <c r="E1857" s="114" t="s">
        <v>387</v>
      </c>
      <c r="F1857" s="114">
        <v>23</v>
      </c>
      <c r="G1857" s="114" t="s">
        <v>646</v>
      </c>
      <c r="H1857" s="114">
        <v>1189</v>
      </c>
      <c r="I1857" s="114">
        <v>5.0000000000000001E-3</v>
      </c>
      <c r="J1857" s="117" t="s">
        <v>1630</v>
      </c>
      <c r="K1857" s="116">
        <v>5.0000000000000001E-3</v>
      </c>
      <c r="L1857" s="114" t="s">
        <v>130</v>
      </c>
      <c r="M1857" s="114" t="str">
        <f>VLOOKUP($H1857,References_1!$C$2:$D$827,2,)</f>
        <v>GP4</v>
      </c>
      <c r="N1857" s="114" t="e">
        <f>VLOOKUP($H1857,References_2!$D$2:'References_2'!$AQ$186,39,)</f>
        <v>#N/A</v>
      </c>
      <c r="O1857" s="114" t="str">
        <f>LEFT(L1857,2)</f>
        <v>µg</v>
      </c>
      <c r="P1857" s="132">
        <f>IF($O1857="mg",VLOOKUP($C1857,References_1!$H$2:$I$18,2,)*$K1857*0.0864,IF($O1857="µg",VLOOKUP($C1857,References_1!$H$2:$I$18,2,)*$K1857*86.4,""))</f>
        <v>62.055611999999996</v>
      </c>
      <c r="Q1857" s="116" t="str">
        <f>IF($O1857="mg","kg/j",IF($O1857="µg","mg/j",""))</f>
        <v>mg/j</v>
      </c>
    </row>
    <row r="1858" spans="1:17" x14ac:dyDescent="0.2">
      <c r="A1858" s="114">
        <f>VLOOKUP($B1858,References_1!$F$2:$G$18,2,)</f>
        <v>4</v>
      </c>
      <c r="B1858" s="114">
        <v>6127935</v>
      </c>
      <c r="C1858" s="114">
        <f>VLOOKUP($B1858,References_1!$F$2:$H$18,3,)</f>
        <v>3</v>
      </c>
      <c r="D1858" s="115">
        <v>42142</v>
      </c>
      <c r="E1858" s="114" t="s">
        <v>1011</v>
      </c>
      <c r="F1858" s="114">
        <v>23</v>
      </c>
      <c r="G1858" s="114" t="s">
        <v>648</v>
      </c>
      <c r="H1858" s="114">
        <v>1190</v>
      </c>
      <c r="I1858" s="114">
        <v>0.02</v>
      </c>
      <c r="J1858" s="117" t="s">
        <v>1630</v>
      </c>
      <c r="K1858" s="116">
        <v>0.02</v>
      </c>
      <c r="L1858" s="114" t="s">
        <v>130</v>
      </c>
      <c r="M1858" s="114" t="str">
        <f>VLOOKUP($H1858,References_1!$C$2:$D$827,2,)</f>
        <v>GP4</v>
      </c>
      <c r="N1858" s="114" t="e">
        <f>VLOOKUP($H1858,References_2!$D$2:'References_2'!$AQ$186,39,)</f>
        <v>#N/A</v>
      </c>
      <c r="O1858" s="114" t="str">
        <f>LEFT(L1858,2)</f>
        <v>µg</v>
      </c>
      <c r="P1858" s="132">
        <f>IF($O1858="mg",VLOOKUP($C1858,References_1!$H$2:$I$18,2,)*$K1858*0.0864,IF($O1858="µg",VLOOKUP($C1858,References_1!$H$2:$I$18,2,)*$K1858*86.4,""))</f>
        <v>4.3545600000000002</v>
      </c>
      <c r="Q1858" s="116" t="str">
        <f>IF($O1858="mg","kg/j",IF($O1858="µg","mg/j",""))</f>
        <v>mg/j</v>
      </c>
    </row>
    <row r="1859" spans="1:17" x14ac:dyDescent="0.2">
      <c r="A1859" s="114">
        <f>VLOOKUP($B1859,References_1!$F$2:$G$18,2,)</f>
        <v>14</v>
      </c>
      <c r="B1859" s="114">
        <v>6127985</v>
      </c>
      <c r="C1859" s="114">
        <f>VLOOKUP($B1859,References_1!$F$2:$H$18,3,)</f>
        <v>11</v>
      </c>
      <c r="D1859" s="115">
        <v>42143</v>
      </c>
      <c r="E1859" s="114" t="s">
        <v>1003</v>
      </c>
      <c r="F1859" s="114">
        <v>23</v>
      </c>
      <c r="G1859" s="114" t="s">
        <v>648</v>
      </c>
      <c r="H1859" s="114">
        <v>1190</v>
      </c>
      <c r="I1859" s="114">
        <v>0.02</v>
      </c>
      <c r="J1859" s="117" t="s">
        <v>1630</v>
      </c>
      <c r="K1859" s="116">
        <v>0.02</v>
      </c>
      <c r="L1859" s="114" t="s">
        <v>130</v>
      </c>
      <c r="M1859" s="114" t="str">
        <f>VLOOKUP($H1859,References_1!$C$2:$D$827,2,)</f>
        <v>GP4</v>
      </c>
      <c r="N1859" s="114" t="e">
        <f>VLOOKUP($H1859,References_2!$D$2:'References_2'!$AQ$186,39,)</f>
        <v>#N/A</v>
      </c>
      <c r="O1859" s="114" t="str">
        <f>LEFT(L1859,2)</f>
        <v>µg</v>
      </c>
      <c r="P1859" s="132">
        <f>IF($O1859="mg",VLOOKUP($C1859,References_1!$H$2:$I$18,2,)*$K1859*0.0864,IF($O1859="µg",VLOOKUP($C1859,References_1!$H$2:$I$18,2,)*$K1859*86.4,""))</f>
        <v>355.66663680000005</v>
      </c>
      <c r="Q1859" s="116" t="str">
        <f>IF($O1859="mg","kg/j",IF($O1859="µg","mg/j",""))</f>
        <v>mg/j</v>
      </c>
    </row>
    <row r="1860" spans="1:17" x14ac:dyDescent="0.2">
      <c r="A1860" s="114">
        <f>VLOOKUP($B1860,References_1!$F$2:$G$18,2,)</f>
        <v>12</v>
      </c>
      <c r="B1860" s="114">
        <v>6127975</v>
      </c>
      <c r="C1860" s="114">
        <f>VLOOKUP($B1860,References_1!$F$2:$H$18,3,)</f>
        <v>14</v>
      </c>
      <c r="D1860" s="115">
        <v>42143</v>
      </c>
      <c r="E1860" s="114" t="s">
        <v>995</v>
      </c>
      <c r="F1860" s="114">
        <v>23</v>
      </c>
      <c r="G1860" s="114" t="s">
        <v>648</v>
      </c>
      <c r="H1860" s="114">
        <v>1190</v>
      </c>
      <c r="I1860" s="114">
        <v>0.02</v>
      </c>
      <c r="J1860" s="117" t="s">
        <v>1630</v>
      </c>
      <c r="K1860" s="116">
        <v>0.02</v>
      </c>
      <c r="L1860" s="114" t="s">
        <v>130</v>
      </c>
      <c r="M1860" s="114" t="str">
        <f>VLOOKUP($H1860,References_1!$C$2:$D$827,2,)</f>
        <v>GP4</v>
      </c>
      <c r="N1860" s="114" t="e">
        <f>VLOOKUP($H1860,References_2!$D$2:'References_2'!$AQ$186,39,)</f>
        <v>#N/A</v>
      </c>
      <c r="O1860" s="114" t="str">
        <f>LEFT(L1860,2)</f>
        <v>µg</v>
      </c>
      <c r="P1860" s="132">
        <f>IF($O1860="mg",VLOOKUP($C1860,References_1!$H$2:$I$18,2,)*$K1860*0.0864,IF($O1860="µg",VLOOKUP($C1860,References_1!$H$2:$I$18,2,)*$K1860*86.4,""))</f>
        <v>190.98236159999999</v>
      </c>
      <c r="Q1860" s="116" t="str">
        <f>IF($O1860="mg","kg/j",IF($O1860="µg","mg/j",""))</f>
        <v>mg/j</v>
      </c>
    </row>
    <row r="1861" spans="1:17" x14ac:dyDescent="0.2">
      <c r="A1861" s="114">
        <f>VLOOKUP($B1861,References_1!$F$2:$G$18,2,)</f>
        <v>17</v>
      </c>
      <c r="B1861" s="114">
        <v>6127980</v>
      </c>
      <c r="C1861" s="114">
        <f>VLOOKUP($B1861,References_1!$F$2:$H$18,3,)</f>
        <v>17</v>
      </c>
      <c r="D1861" s="115">
        <v>42144</v>
      </c>
      <c r="E1861" s="114" t="s">
        <v>387</v>
      </c>
      <c r="F1861" s="114">
        <v>23</v>
      </c>
      <c r="G1861" s="114" t="s">
        <v>648</v>
      </c>
      <c r="H1861" s="114">
        <v>1190</v>
      </c>
      <c r="I1861" s="114">
        <v>0.02</v>
      </c>
      <c r="J1861" s="117" t="s">
        <v>1630</v>
      </c>
      <c r="K1861" s="116">
        <v>0.02</v>
      </c>
      <c r="L1861" s="114" t="s">
        <v>130</v>
      </c>
      <c r="M1861" s="114" t="str">
        <f>VLOOKUP($H1861,References_1!$C$2:$D$827,2,)</f>
        <v>GP4</v>
      </c>
      <c r="N1861" s="114" t="e">
        <f>VLOOKUP($H1861,References_2!$D$2:'References_2'!$AQ$186,39,)</f>
        <v>#N/A</v>
      </c>
      <c r="O1861" s="114" t="str">
        <f>LEFT(L1861,2)</f>
        <v>µg</v>
      </c>
      <c r="P1861" s="132">
        <f>IF($O1861="mg",VLOOKUP($C1861,References_1!$H$2:$I$18,2,)*$K1861*0.0864,IF($O1861="µg",VLOOKUP($C1861,References_1!$H$2:$I$18,2,)*$K1861*86.4,""))</f>
        <v>248.22244799999999</v>
      </c>
      <c r="Q1861" s="116" t="str">
        <f>IF($O1861="mg","kg/j",IF($O1861="µg","mg/j",""))</f>
        <v>mg/j</v>
      </c>
    </row>
    <row r="1862" spans="1:17" x14ac:dyDescent="0.2">
      <c r="A1862" s="114">
        <f>VLOOKUP($B1862,References_1!$F$2:$G$18,2,)</f>
        <v>4</v>
      </c>
      <c r="B1862" s="114">
        <v>6127935</v>
      </c>
      <c r="C1862" s="114">
        <f>VLOOKUP($B1862,References_1!$F$2:$H$18,3,)</f>
        <v>3</v>
      </c>
      <c r="D1862" s="115">
        <v>42142</v>
      </c>
      <c r="E1862" s="114" t="s">
        <v>1011</v>
      </c>
      <c r="F1862" s="114">
        <v>23</v>
      </c>
      <c r="G1862" s="114" t="s">
        <v>649</v>
      </c>
      <c r="H1862" s="114">
        <v>1500</v>
      </c>
      <c r="I1862" s="114">
        <v>0.02</v>
      </c>
      <c r="J1862" s="117" t="s">
        <v>1630</v>
      </c>
      <c r="K1862" s="116">
        <v>0.02</v>
      </c>
      <c r="L1862" s="114" t="s">
        <v>130</v>
      </c>
      <c r="M1862" s="114" t="str">
        <f>VLOOKUP($H1862,References_1!$C$2:$D$827,2,)</f>
        <v>GP4</v>
      </c>
      <c r="N1862" s="114" t="e">
        <f>VLOOKUP($H1862,References_2!$D$2:'References_2'!$AQ$186,39,)</f>
        <v>#N/A</v>
      </c>
      <c r="O1862" s="114" t="str">
        <f>LEFT(L1862,2)</f>
        <v>µg</v>
      </c>
      <c r="P1862" s="132">
        <f>IF($O1862="mg",VLOOKUP($C1862,References_1!$H$2:$I$18,2,)*$K1862*0.0864,IF($O1862="µg",VLOOKUP($C1862,References_1!$H$2:$I$18,2,)*$K1862*86.4,""))</f>
        <v>4.3545600000000002</v>
      </c>
      <c r="Q1862" s="116" t="str">
        <f>IF($O1862="mg","kg/j",IF($O1862="µg","mg/j",""))</f>
        <v>mg/j</v>
      </c>
    </row>
    <row r="1863" spans="1:17" x14ac:dyDescent="0.2">
      <c r="A1863" s="114">
        <f>VLOOKUP($B1863,References_1!$F$2:$G$18,2,)</f>
        <v>14</v>
      </c>
      <c r="B1863" s="114">
        <v>6127985</v>
      </c>
      <c r="C1863" s="114">
        <f>VLOOKUP($B1863,References_1!$F$2:$H$18,3,)</f>
        <v>11</v>
      </c>
      <c r="D1863" s="115">
        <v>42143</v>
      </c>
      <c r="E1863" s="114" t="s">
        <v>1003</v>
      </c>
      <c r="F1863" s="114">
        <v>23</v>
      </c>
      <c r="G1863" s="114" t="s">
        <v>649</v>
      </c>
      <c r="H1863" s="114">
        <v>1500</v>
      </c>
      <c r="I1863" s="114">
        <v>0.02</v>
      </c>
      <c r="J1863" s="117" t="s">
        <v>1630</v>
      </c>
      <c r="K1863" s="116">
        <v>0.02</v>
      </c>
      <c r="L1863" s="114" t="s">
        <v>130</v>
      </c>
      <c r="M1863" s="114" t="str">
        <f>VLOOKUP($H1863,References_1!$C$2:$D$827,2,)</f>
        <v>GP4</v>
      </c>
      <c r="N1863" s="114" t="e">
        <f>VLOOKUP($H1863,References_2!$D$2:'References_2'!$AQ$186,39,)</f>
        <v>#N/A</v>
      </c>
      <c r="O1863" s="114" t="str">
        <f>LEFT(L1863,2)</f>
        <v>µg</v>
      </c>
      <c r="P1863" s="132">
        <f>IF($O1863="mg",VLOOKUP($C1863,References_1!$H$2:$I$18,2,)*$K1863*0.0864,IF($O1863="µg",VLOOKUP($C1863,References_1!$H$2:$I$18,2,)*$K1863*86.4,""))</f>
        <v>355.66663680000005</v>
      </c>
      <c r="Q1863" s="116" t="str">
        <f>IF($O1863="mg","kg/j",IF($O1863="µg","mg/j",""))</f>
        <v>mg/j</v>
      </c>
    </row>
    <row r="1864" spans="1:17" x14ac:dyDescent="0.2">
      <c r="A1864" s="114">
        <f>VLOOKUP($B1864,References_1!$F$2:$G$18,2,)</f>
        <v>12</v>
      </c>
      <c r="B1864" s="114">
        <v>6127975</v>
      </c>
      <c r="C1864" s="114">
        <f>VLOOKUP($B1864,References_1!$F$2:$H$18,3,)</f>
        <v>14</v>
      </c>
      <c r="D1864" s="115">
        <v>42143</v>
      </c>
      <c r="E1864" s="114" t="s">
        <v>995</v>
      </c>
      <c r="F1864" s="114">
        <v>23</v>
      </c>
      <c r="G1864" s="114" t="s">
        <v>649</v>
      </c>
      <c r="H1864" s="114">
        <v>1500</v>
      </c>
      <c r="I1864" s="114">
        <v>0.02</v>
      </c>
      <c r="J1864" s="117" t="s">
        <v>1630</v>
      </c>
      <c r="K1864" s="116">
        <v>0.02</v>
      </c>
      <c r="L1864" s="114" t="s">
        <v>130</v>
      </c>
      <c r="M1864" s="114" t="str">
        <f>VLOOKUP($H1864,References_1!$C$2:$D$827,2,)</f>
        <v>GP4</v>
      </c>
      <c r="N1864" s="114" t="e">
        <f>VLOOKUP($H1864,References_2!$D$2:'References_2'!$AQ$186,39,)</f>
        <v>#N/A</v>
      </c>
      <c r="O1864" s="114" t="str">
        <f>LEFT(L1864,2)</f>
        <v>µg</v>
      </c>
      <c r="P1864" s="132">
        <f>IF($O1864="mg",VLOOKUP($C1864,References_1!$H$2:$I$18,2,)*$K1864*0.0864,IF($O1864="µg",VLOOKUP($C1864,References_1!$H$2:$I$18,2,)*$K1864*86.4,""))</f>
        <v>190.98236159999999</v>
      </c>
      <c r="Q1864" s="116" t="str">
        <f>IF($O1864="mg","kg/j",IF($O1864="µg","mg/j",""))</f>
        <v>mg/j</v>
      </c>
    </row>
    <row r="1865" spans="1:17" x14ac:dyDescent="0.2">
      <c r="A1865" s="114">
        <f>VLOOKUP($B1865,References_1!$F$2:$G$18,2,)</f>
        <v>17</v>
      </c>
      <c r="B1865" s="114">
        <v>6127980</v>
      </c>
      <c r="C1865" s="114">
        <f>VLOOKUP($B1865,References_1!$F$2:$H$18,3,)</f>
        <v>17</v>
      </c>
      <c r="D1865" s="115">
        <v>42144</v>
      </c>
      <c r="E1865" s="114" t="s">
        <v>387</v>
      </c>
      <c r="F1865" s="114">
        <v>23</v>
      </c>
      <c r="G1865" s="114" t="s">
        <v>649</v>
      </c>
      <c r="H1865" s="114">
        <v>1500</v>
      </c>
      <c r="I1865" s="114">
        <v>0.02</v>
      </c>
      <c r="J1865" s="117" t="s">
        <v>1630</v>
      </c>
      <c r="K1865" s="116">
        <v>0.02</v>
      </c>
      <c r="L1865" s="114" t="s">
        <v>130</v>
      </c>
      <c r="M1865" s="114" t="str">
        <f>VLOOKUP($H1865,References_1!$C$2:$D$827,2,)</f>
        <v>GP4</v>
      </c>
      <c r="N1865" s="114" t="e">
        <f>VLOOKUP($H1865,References_2!$D$2:'References_2'!$AQ$186,39,)</f>
        <v>#N/A</v>
      </c>
      <c r="O1865" s="114" t="str">
        <f>LEFT(L1865,2)</f>
        <v>µg</v>
      </c>
      <c r="P1865" s="132">
        <f>IF($O1865="mg",VLOOKUP($C1865,References_1!$H$2:$I$18,2,)*$K1865*0.0864,IF($O1865="µg",VLOOKUP($C1865,References_1!$H$2:$I$18,2,)*$K1865*86.4,""))</f>
        <v>248.22244799999999</v>
      </c>
      <c r="Q1865" s="116" t="str">
        <f>IF($O1865="mg","kg/j",IF($O1865="µg","mg/j",""))</f>
        <v>mg/j</v>
      </c>
    </row>
    <row r="1866" spans="1:17" x14ac:dyDescent="0.2">
      <c r="A1866" s="114">
        <f>VLOOKUP($B1866,References_1!$F$2:$G$18,2,)</f>
        <v>4</v>
      </c>
      <c r="B1866" s="114">
        <v>6127935</v>
      </c>
      <c r="C1866" s="114">
        <f>VLOOKUP($B1866,References_1!$F$2:$H$18,3,)</f>
        <v>3</v>
      </c>
      <c r="D1866" s="115">
        <v>42142</v>
      </c>
      <c r="E1866" s="114" t="s">
        <v>1011</v>
      </c>
      <c r="F1866" s="114">
        <v>23</v>
      </c>
      <c r="G1866" s="114" t="s">
        <v>650</v>
      </c>
      <c r="H1866" s="114">
        <v>1701</v>
      </c>
      <c r="I1866" s="114">
        <v>0.01</v>
      </c>
      <c r="J1866" s="117" t="s">
        <v>1630</v>
      </c>
      <c r="K1866" s="116">
        <v>0.01</v>
      </c>
      <c r="L1866" s="114" t="s">
        <v>130</v>
      </c>
      <c r="M1866" s="114" t="str">
        <f>VLOOKUP($H1866,References_1!$C$2:$D$827,2,)</f>
        <v>GP4</v>
      </c>
      <c r="N1866" s="114" t="e">
        <f>VLOOKUP($H1866,References_2!$D$2:'References_2'!$AQ$186,39,)</f>
        <v>#N/A</v>
      </c>
      <c r="O1866" s="114" t="str">
        <f>LEFT(L1866,2)</f>
        <v>µg</v>
      </c>
      <c r="P1866" s="132">
        <f>IF($O1866="mg",VLOOKUP($C1866,References_1!$H$2:$I$18,2,)*$K1866*0.0864,IF($O1866="µg",VLOOKUP($C1866,References_1!$H$2:$I$18,2,)*$K1866*86.4,""))</f>
        <v>2.1772800000000001</v>
      </c>
      <c r="Q1866" s="116" t="str">
        <f>IF($O1866="mg","kg/j",IF($O1866="µg","mg/j",""))</f>
        <v>mg/j</v>
      </c>
    </row>
    <row r="1867" spans="1:17" x14ac:dyDescent="0.2">
      <c r="A1867" s="114">
        <f>VLOOKUP($B1867,References_1!$F$2:$G$18,2,)</f>
        <v>14</v>
      </c>
      <c r="B1867" s="114">
        <v>6127985</v>
      </c>
      <c r="C1867" s="114">
        <f>VLOOKUP($B1867,References_1!$F$2:$H$18,3,)</f>
        <v>11</v>
      </c>
      <c r="D1867" s="115">
        <v>42143</v>
      </c>
      <c r="E1867" s="114" t="s">
        <v>1003</v>
      </c>
      <c r="F1867" s="114">
        <v>23</v>
      </c>
      <c r="G1867" s="114" t="s">
        <v>650</v>
      </c>
      <c r="H1867" s="114">
        <v>1701</v>
      </c>
      <c r="I1867" s="114">
        <v>0.01</v>
      </c>
      <c r="J1867" s="117" t="s">
        <v>1630</v>
      </c>
      <c r="K1867" s="116">
        <v>0.01</v>
      </c>
      <c r="L1867" s="114" t="s">
        <v>130</v>
      </c>
      <c r="M1867" s="114" t="str">
        <f>VLOOKUP($H1867,References_1!$C$2:$D$827,2,)</f>
        <v>GP4</v>
      </c>
      <c r="N1867" s="114" t="e">
        <f>VLOOKUP($H1867,References_2!$D$2:'References_2'!$AQ$186,39,)</f>
        <v>#N/A</v>
      </c>
      <c r="O1867" s="114" t="str">
        <f>LEFT(L1867,2)</f>
        <v>µg</v>
      </c>
      <c r="P1867" s="132">
        <f>IF($O1867="mg",VLOOKUP($C1867,References_1!$H$2:$I$18,2,)*$K1867*0.0864,IF($O1867="µg",VLOOKUP($C1867,References_1!$H$2:$I$18,2,)*$K1867*86.4,""))</f>
        <v>177.83331840000002</v>
      </c>
      <c r="Q1867" s="116" t="str">
        <f>IF($O1867="mg","kg/j",IF($O1867="µg","mg/j",""))</f>
        <v>mg/j</v>
      </c>
    </row>
    <row r="1868" spans="1:17" x14ac:dyDescent="0.2">
      <c r="A1868" s="114">
        <f>VLOOKUP($B1868,References_1!$F$2:$G$18,2,)</f>
        <v>12</v>
      </c>
      <c r="B1868" s="114">
        <v>6127975</v>
      </c>
      <c r="C1868" s="114">
        <f>VLOOKUP($B1868,References_1!$F$2:$H$18,3,)</f>
        <v>14</v>
      </c>
      <c r="D1868" s="115">
        <v>42143</v>
      </c>
      <c r="E1868" s="114" t="s">
        <v>995</v>
      </c>
      <c r="F1868" s="114">
        <v>23</v>
      </c>
      <c r="G1868" s="114" t="s">
        <v>650</v>
      </c>
      <c r="H1868" s="114">
        <v>1701</v>
      </c>
      <c r="I1868" s="114">
        <v>0.01</v>
      </c>
      <c r="J1868" s="117" t="s">
        <v>1630</v>
      </c>
      <c r="K1868" s="116">
        <v>0.01</v>
      </c>
      <c r="L1868" s="114" t="s">
        <v>130</v>
      </c>
      <c r="M1868" s="114" t="str">
        <f>VLOOKUP($H1868,References_1!$C$2:$D$827,2,)</f>
        <v>GP4</v>
      </c>
      <c r="N1868" s="114" t="e">
        <f>VLOOKUP($H1868,References_2!$D$2:'References_2'!$AQ$186,39,)</f>
        <v>#N/A</v>
      </c>
      <c r="O1868" s="114" t="str">
        <f>LEFT(L1868,2)</f>
        <v>µg</v>
      </c>
      <c r="P1868" s="132">
        <f>IF($O1868="mg",VLOOKUP($C1868,References_1!$H$2:$I$18,2,)*$K1868*0.0864,IF($O1868="µg",VLOOKUP($C1868,References_1!$H$2:$I$18,2,)*$K1868*86.4,""))</f>
        <v>95.491180799999995</v>
      </c>
      <c r="Q1868" s="116" t="str">
        <f>IF($O1868="mg","kg/j",IF($O1868="µg","mg/j",""))</f>
        <v>mg/j</v>
      </c>
    </row>
    <row r="1869" spans="1:17" x14ac:dyDescent="0.2">
      <c r="A1869" s="114">
        <f>VLOOKUP($B1869,References_1!$F$2:$G$18,2,)</f>
        <v>17</v>
      </c>
      <c r="B1869" s="114">
        <v>6127980</v>
      </c>
      <c r="C1869" s="114">
        <f>VLOOKUP($B1869,References_1!$F$2:$H$18,3,)</f>
        <v>17</v>
      </c>
      <c r="D1869" s="115">
        <v>42144</v>
      </c>
      <c r="E1869" s="114" t="s">
        <v>387</v>
      </c>
      <c r="F1869" s="114">
        <v>23</v>
      </c>
      <c r="G1869" s="114" t="s">
        <v>650</v>
      </c>
      <c r="H1869" s="114">
        <v>1701</v>
      </c>
      <c r="I1869" s="114">
        <v>0.01</v>
      </c>
      <c r="J1869" s="117" t="s">
        <v>1630</v>
      </c>
      <c r="K1869" s="116">
        <v>0.01</v>
      </c>
      <c r="L1869" s="114" t="s">
        <v>130</v>
      </c>
      <c r="M1869" s="114" t="str">
        <f>VLOOKUP($H1869,References_1!$C$2:$D$827,2,)</f>
        <v>GP4</v>
      </c>
      <c r="N1869" s="114" t="e">
        <f>VLOOKUP($H1869,References_2!$D$2:'References_2'!$AQ$186,39,)</f>
        <v>#N/A</v>
      </c>
      <c r="O1869" s="114" t="str">
        <f>LEFT(L1869,2)</f>
        <v>µg</v>
      </c>
      <c r="P1869" s="132">
        <f>IF($O1869="mg",VLOOKUP($C1869,References_1!$H$2:$I$18,2,)*$K1869*0.0864,IF($O1869="µg",VLOOKUP($C1869,References_1!$H$2:$I$18,2,)*$K1869*86.4,""))</f>
        <v>124.11122399999999</v>
      </c>
      <c r="Q1869" s="116" t="str">
        <f>IF($O1869="mg","kg/j",IF($O1869="µg","mg/j",""))</f>
        <v>mg/j</v>
      </c>
    </row>
    <row r="1870" spans="1:17" x14ac:dyDescent="0.2">
      <c r="A1870" s="114">
        <f>VLOOKUP($B1870,References_1!$F$2:$G$18,2,)</f>
        <v>4</v>
      </c>
      <c r="B1870" s="114">
        <v>6127935</v>
      </c>
      <c r="C1870" s="114">
        <f>VLOOKUP($B1870,References_1!$F$2:$H$18,3,)</f>
        <v>3</v>
      </c>
      <c r="D1870" s="115">
        <v>42142</v>
      </c>
      <c r="E1870" s="114" t="s">
        <v>1011</v>
      </c>
      <c r="F1870" s="114">
        <v>23</v>
      </c>
      <c r="G1870" s="114" t="s">
        <v>651</v>
      </c>
      <c r="H1870" s="114">
        <v>2009</v>
      </c>
      <c r="I1870" s="114">
        <v>5.0000000000000001E-3</v>
      </c>
      <c r="J1870" s="117" t="s">
        <v>1630</v>
      </c>
      <c r="K1870" s="116">
        <v>5.0000000000000001E-3</v>
      </c>
      <c r="L1870" s="114" t="s">
        <v>130</v>
      </c>
      <c r="M1870" s="114" t="str">
        <f>VLOOKUP($H1870,References_1!$C$2:$D$827,2,)</f>
        <v>GP4</v>
      </c>
      <c r="N1870" s="114" t="e">
        <f>VLOOKUP($H1870,References_2!$D$2:'References_2'!$AQ$186,39,)</f>
        <v>#N/A</v>
      </c>
      <c r="O1870" s="114" t="str">
        <f>LEFT(L1870,2)</f>
        <v>µg</v>
      </c>
      <c r="P1870" s="132">
        <f>IF($O1870="mg",VLOOKUP($C1870,References_1!$H$2:$I$18,2,)*$K1870*0.0864,IF($O1870="µg",VLOOKUP($C1870,References_1!$H$2:$I$18,2,)*$K1870*86.4,""))</f>
        <v>1.0886400000000001</v>
      </c>
      <c r="Q1870" s="116" t="str">
        <f>IF($O1870="mg","kg/j",IF($O1870="µg","mg/j",""))</f>
        <v>mg/j</v>
      </c>
    </row>
    <row r="1871" spans="1:17" x14ac:dyDescent="0.2">
      <c r="A1871" s="114">
        <f>VLOOKUP($B1871,References_1!$F$2:$G$18,2,)</f>
        <v>14</v>
      </c>
      <c r="B1871" s="114">
        <v>6127985</v>
      </c>
      <c r="C1871" s="114">
        <f>VLOOKUP($B1871,References_1!$F$2:$H$18,3,)</f>
        <v>11</v>
      </c>
      <c r="D1871" s="115">
        <v>42143</v>
      </c>
      <c r="E1871" s="114" t="s">
        <v>1003</v>
      </c>
      <c r="F1871" s="114">
        <v>23</v>
      </c>
      <c r="G1871" s="114" t="s">
        <v>651</v>
      </c>
      <c r="H1871" s="114">
        <v>2009</v>
      </c>
      <c r="I1871" s="114">
        <v>5.0000000000000001E-3</v>
      </c>
      <c r="J1871" s="117"/>
      <c r="K1871" s="116">
        <v>8.9999999999999993E-3</v>
      </c>
      <c r="L1871" s="114" t="s">
        <v>130</v>
      </c>
      <c r="M1871" s="114" t="str">
        <f>VLOOKUP($H1871,References_1!$C$2:$D$827,2,)</f>
        <v>GP4</v>
      </c>
      <c r="N1871" s="114" t="e">
        <f>VLOOKUP($H1871,References_2!$D$2:'References_2'!$AQ$186,39,)</f>
        <v>#N/A</v>
      </c>
      <c r="O1871" s="114" t="str">
        <f>LEFT(L1871,2)</f>
        <v>µg</v>
      </c>
      <c r="P1871" s="132">
        <f>IF($O1871="mg",VLOOKUP($C1871,References_1!$H$2:$I$18,2,)*$K1871*0.0864,IF($O1871="µg",VLOOKUP($C1871,References_1!$H$2:$I$18,2,)*$K1871*86.4,""))</f>
        <v>160.04998656000001</v>
      </c>
      <c r="Q1871" s="116" t="str">
        <f>IF($O1871="mg","kg/j",IF($O1871="µg","mg/j",""))</f>
        <v>mg/j</v>
      </c>
    </row>
    <row r="1872" spans="1:17" x14ac:dyDescent="0.2">
      <c r="A1872" s="114">
        <f>VLOOKUP($B1872,References_1!$F$2:$G$18,2,)</f>
        <v>12</v>
      </c>
      <c r="B1872" s="114">
        <v>6127975</v>
      </c>
      <c r="C1872" s="114">
        <f>VLOOKUP($B1872,References_1!$F$2:$H$18,3,)</f>
        <v>14</v>
      </c>
      <c r="D1872" s="115">
        <v>42143</v>
      </c>
      <c r="E1872" s="114" t="s">
        <v>995</v>
      </c>
      <c r="F1872" s="114">
        <v>23</v>
      </c>
      <c r="G1872" s="114" t="s">
        <v>651</v>
      </c>
      <c r="H1872" s="114">
        <v>2009</v>
      </c>
      <c r="I1872" s="114">
        <v>5.0000000000000001E-3</v>
      </c>
      <c r="J1872" s="117" t="s">
        <v>1630</v>
      </c>
      <c r="K1872" s="116">
        <v>5.0000000000000001E-3</v>
      </c>
      <c r="L1872" s="114" t="s">
        <v>130</v>
      </c>
      <c r="M1872" s="114" t="str">
        <f>VLOOKUP($H1872,References_1!$C$2:$D$827,2,)</f>
        <v>GP4</v>
      </c>
      <c r="N1872" s="114" t="e">
        <f>VLOOKUP($H1872,References_2!$D$2:'References_2'!$AQ$186,39,)</f>
        <v>#N/A</v>
      </c>
      <c r="O1872" s="114" t="str">
        <f>LEFT(L1872,2)</f>
        <v>µg</v>
      </c>
      <c r="P1872" s="132">
        <f>IF($O1872="mg",VLOOKUP($C1872,References_1!$H$2:$I$18,2,)*$K1872*0.0864,IF($O1872="µg",VLOOKUP($C1872,References_1!$H$2:$I$18,2,)*$K1872*86.4,""))</f>
        <v>47.745590399999998</v>
      </c>
      <c r="Q1872" s="116" t="str">
        <f>IF($O1872="mg","kg/j",IF($O1872="µg","mg/j",""))</f>
        <v>mg/j</v>
      </c>
    </row>
    <row r="1873" spans="1:17" x14ac:dyDescent="0.2">
      <c r="A1873" s="114">
        <f>VLOOKUP($B1873,References_1!$F$2:$G$18,2,)</f>
        <v>17</v>
      </c>
      <c r="B1873" s="114">
        <v>6127980</v>
      </c>
      <c r="C1873" s="114">
        <f>VLOOKUP($B1873,References_1!$F$2:$H$18,3,)</f>
        <v>17</v>
      </c>
      <c r="D1873" s="115">
        <v>42144</v>
      </c>
      <c r="E1873" s="114" t="s">
        <v>387</v>
      </c>
      <c r="F1873" s="114">
        <v>23</v>
      </c>
      <c r="G1873" s="114" t="s">
        <v>651</v>
      </c>
      <c r="H1873" s="114">
        <v>2009</v>
      </c>
      <c r="I1873" s="114">
        <v>5.0000000000000001E-3</v>
      </c>
      <c r="J1873" s="117" t="s">
        <v>1630</v>
      </c>
      <c r="K1873" s="116">
        <v>5.0000000000000001E-3</v>
      </c>
      <c r="L1873" s="114" t="s">
        <v>130</v>
      </c>
      <c r="M1873" s="114" t="str">
        <f>VLOOKUP($H1873,References_1!$C$2:$D$827,2,)</f>
        <v>GP4</v>
      </c>
      <c r="N1873" s="114" t="e">
        <f>VLOOKUP($H1873,References_2!$D$2:'References_2'!$AQ$186,39,)</f>
        <v>#N/A</v>
      </c>
      <c r="O1873" s="114" t="str">
        <f>LEFT(L1873,2)</f>
        <v>µg</v>
      </c>
      <c r="P1873" s="132">
        <f>IF($O1873="mg",VLOOKUP($C1873,References_1!$H$2:$I$18,2,)*$K1873*0.0864,IF($O1873="µg",VLOOKUP($C1873,References_1!$H$2:$I$18,2,)*$K1873*86.4,""))</f>
        <v>62.055611999999996</v>
      </c>
      <c r="Q1873" s="116" t="str">
        <f>IF($O1873="mg","kg/j",IF($O1873="µg","mg/j",""))</f>
        <v>mg/j</v>
      </c>
    </row>
    <row r="1874" spans="1:17" x14ac:dyDescent="0.2">
      <c r="A1874" s="114">
        <f>VLOOKUP($B1874,References_1!$F$2:$G$18,2,)</f>
        <v>4</v>
      </c>
      <c r="B1874" s="114">
        <v>6127935</v>
      </c>
      <c r="C1874" s="114">
        <f>VLOOKUP($B1874,References_1!$F$2:$H$18,3,)</f>
        <v>3</v>
      </c>
      <c r="D1874" s="115">
        <v>42142</v>
      </c>
      <c r="E1874" s="114" t="s">
        <v>1011</v>
      </c>
      <c r="F1874" s="114">
        <v>23</v>
      </c>
      <c r="G1874" s="114" t="s">
        <v>652</v>
      </c>
      <c r="H1874" s="114">
        <v>1840</v>
      </c>
      <c r="I1874" s="114">
        <v>0.02</v>
      </c>
      <c r="J1874" s="117" t="s">
        <v>1630</v>
      </c>
      <c r="K1874" s="116">
        <v>0.02</v>
      </c>
      <c r="L1874" s="114" t="s">
        <v>130</v>
      </c>
      <c r="M1874" s="114" t="str">
        <f>VLOOKUP($H1874,References_1!$C$2:$D$827,2,)</f>
        <v>GP4</v>
      </c>
      <c r="N1874" s="114" t="e">
        <f>VLOOKUP($H1874,References_2!$D$2:'References_2'!$AQ$186,39,)</f>
        <v>#N/A</v>
      </c>
      <c r="O1874" s="114" t="str">
        <f>LEFT(L1874,2)</f>
        <v>µg</v>
      </c>
      <c r="P1874" s="132">
        <f>IF($O1874="mg",VLOOKUP($C1874,References_1!$H$2:$I$18,2,)*$K1874*0.0864,IF($O1874="µg",VLOOKUP($C1874,References_1!$H$2:$I$18,2,)*$K1874*86.4,""))</f>
        <v>4.3545600000000002</v>
      </c>
      <c r="Q1874" s="116" t="str">
        <f>IF($O1874="mg","kg/j",IF($O1874="µg","mg/j",""))</f>
        <v>mg/j</v>
      </c>
    </row>
    <row r="1875" spans="1:17" x14ac:dyDescent="0.2">
      <c r="A1875" s="114">
        <f>VLOOKUP($B1875,References_1!$F$2:$G$18,2,)</f>
        <v>14</v>
      </c>
      <c r="B1875" s="114">
        <v>6127985</v>
      </c>
      <c r="C1875" s="114">
        <f>VLOOKUP($B1875,References_1!$F$2:$H$18,3,)</f>
        <v>11</v>
      </c>
      <c r="D1875" s="115">
        <v>42143</v>
      </c>
      <c r="E1875" s="114" t="s">
        <v>1003</v>
      </c>
      <c r="F1875" s="114">
        <v>23</v>
      </c>
      <c r="G1875" s="114" t="s">
        <v>652</v>
      </c>
      <c r="H1875" s="114">
        <v>1840</v>
      </c>
      <c r="I1875" s="114">
        <v>0.02</v>
      </c>
      <c r="J1875" s="117" t="s">
        <v>1630</v>
      </c>
      <c r="K1875" s="116">
        <v>0.02</v>
      </c>
      <c r="L1875" s="114" t="s">
        <v>130</v>
      </c>
      <c r="M1875" s="114" t="str">
        <f>VLOOKUP($H1875,References_1!$C$2:$D$827,2,)</f>
        <v>GP4</v>
      </c>
      <c r="N1875" s="114" t="e">
        <f>VLOOKUP($H1875,References_2!$D$2:'References_2'!$AQ$186,39,)</f>
        <v>#N/A</v>
      </c>
      <c r="O1875" s="114" t="str">
        <f>LEFT(L1875,2)</f>
        <v>µg</v>
      </c>
      <c r="P1875" s="132">
        <f>IF($O1875="mg",VLOOKUP($C1875,References_1!$H$2:$I$18,2,)*$K1875*0.0864,IF($O1875="µg",VLOOKUP($C1875,References_1!$H$2:$I$18,2,)*$K1875*86.4,""))</f>
        <v>355.66663680000005</v>
      </c>
      <c r="Q1875" s="116" t="str">
        <f>IF($O1875="mg","kg/j",IF($O1875="µg","mg/j",""))</f>
        <v>mg/j</v>
      </c>
    </row>
    <row r="1876" spans="1:17" x14ac:dyDescent="0.2">
      <c r="A1876" s="114">
        <f>VLOOKUP($B1876,References_1!$F$2:$G$18,2,)</f>
        <v>12</v>
      </c>
      <c r="B1876" s="114">
        <v>6127975</v>
      </c>
      <c r="C1876" s="114">
        <f>VLOOKUP($B1876,References_1!$F$2:$H$18,3,)</f>
        <v>14</v>
      </c>
      <c r="D1876" s="115">
        <v>42143</v>
      </c>
      <c r="E1876" s="114" t="s">
        <v>995</v>
      </c>
      <c r="F1876" s="114">
        <v>23</v>
      </c>
      <c r="G1876" s="114" t="s">
        <v>652</v>
      </c>
      <c r="H1876" s="114">
        <v>1840</v>
      </c>
      <c r="I1876" s="114">
        <v>0.02</v>
      </c>
      <c r="J1876" s="117" t="s">
        <v>1630</v>
      </c>
      <c r="K1876" s="116">
        <v>0.02</v>
      </c>
      <c r="L1876" s="114" t="s">
        <v>130</v>
      </c>
      <c r="M1876" s="114" t="str">
        <f>VLOOKUP($H1876,References_1!$C$2:$D$827,2,)</f>
        <v>GP4</v>
      </c>
      <c r="N1876" s="114" t="e">
        <f>VLOOKUP($H1876,References_2!$D$2:'References_2'!$AQ$186,39,)</f>
        <v>#N/A</v>
      </c>
      <c r="O1876" s="114" t="str">
        <f>LEFT(L1876,2)</f>
        <v>µg</v>
      </c>
      <c r="P1876" s="132">
        <f>IF($O1876="mg",VLOOKUP($C1876,References_1!$H$2:$I$18,2,)*$K1876*0.0864,IF($O1876="µg",VLOOKUP($C1876,References_1!$H$2:$I$18,2,)*$K1876*86.4,""))</f>
        <v>190.98236159999999</v>
      </c>
      <c r="Q1876" s="116" t="str">
        <f>IF($O1876="mg","kg/j",IF($O1876="µg","mg/j",""))</f>
        <v>mg/j</v>
      </c>
    </row>
    <row r="1877" spans="1:17" x14ac:dyDescent="0.2">
      <c r="A1877" s="114">
        <f>VLOOKUP($B1877,References_1!$F$2:$G$18,2,)</f>
        <v>17</v>
      </c>
      <c r="B1877" s="114">
        <v>6127980</v>
      </c>
      <c r="C1877" s="114">
        <f>VLOOKUP($B1877,References_1!$F$2:$H$18,3,)</f>
        <v>17</v>
      </c>
      <c r="D1877" s="115">
        <v>42144</v>
      </c>
      <c r="E1877" s="114" t="s">
        <v>387</v>
      </c>
      <c r="F1877" s="114">
        <v>23</v>
      </c>
      <c r="G1877" s="114" t="s">
        <v>652</v>
      </c>
      <c r="H1877" s="114">
        <v>1840</v>
      </c>
      <c r="I1877" s="114">
        <v>0.02</v>
      </c>
      <c r="J1877" s="117" t="s">
        <v>1630</v>
      </c>
      <c r="K1877" s="116">
        <v>0.02</v>
      </c>
      <c r="L1877" s="114" t="s">
        <v>130</v>
      </c>
      <c r="M1877" s="114" t="str">
        <f>VLOOKUP($H1877,References_1!$C$2:$D$827,2,)</f>
        <v>GP4</v>
      </c>
      <c r="N1877" s="114" t="e">
        <f>VLOOKUP($H1877,References_2!$D$2:'References_2'!$AQ$186,39,)</f>
        <v>#N/A</v>
      </c>
      <c r="O1877" s="114" t="str">
        <f>LEFT(L1877,2)</f>
        <v>µg</v>
      </c>
      <c r="P1877" s="132">
        <f>IF($O1877="mg",VLOOKUP($C1877,References_1!$H$2:$I$18,2,)*$K1877*0.0864,IF($O1877="µg",VLOOKUP($C1877,References_1!$H$2:$I$18,2,)*$K1877*86.4,""))</f>
        <v>248.22244799999999</v>
      </c>
      <c r="Q1877" s="116" t="str">
        <f>IF($O1877="mg","kg/j",IF($O1877="µg","mg/j",""))</f>
        <v>mg/j</v>
      </c>
    </row>
    <row r="1878" spans="1:17" x14ac:dyDescent="0.2">
      <c r="A1878" s="114">
        <f>VLOOKUP($B1878,References_1!$F$2:$G$18,2,)</f>
        <v>4</v>
      </c>
      <c r="B1878" s="114">
        <v>6127935</v>
      </c>
      <c r="C1878" s="114">
        <f>VLOOKUP($B1878,References_1!$F$2:$H$18,3,)</f>
        <v>3</v>
      </c>
      <c r="D1878" s="115">
        <v>42142</v>
      </c>
      <c r="E1878" s="114" t="s">
        <v>1011</v>
      </c>
      <c r="F1878" s="114">
        <v>23</v>
      </c>
      <c r="G1878" s="114" t="s">
        <v>653</v>
      </c>
      <c r="H1878" s="114">
        <v>6539</v>
      </c>
      <c r="I1878" s="114">
        <v>0.02</v>
      </c>
      <c r="J1878" s="117" t="s">
        <v>1630</v>
      </c>
      <c r="K1878" s="116">
        <v>0.02</v>
      </c>
      <c r="L1878" s="114" t="s">
        <v>130</v>
      </c>
      <c r="M1878" s="114" t="str">
        <f>VLOOKUP($H1878,References_1!$C$2:$D$827,2,)</f>
        <v>GP4</v>
      </c>
      <c r="N1878" s="114" t="e">
        <f>VLOOKUP($H1878,References_2!$D$2:'References_2'!$AQ$186,39,)</f>
        <v>#N/A</v>
      </c>
      <c r="O1878" s="114" t="str">
        <f>LEFT(L1878,2)</f>
        <v>µg</v>
      </c>
      <c r="P1878" s="132">
        <f>IF($O1878="mg",VLOOKUP($C1878,References_1!$H$2:$I$18,2,)*$K1878*0.0864,IF($O1878="µg",VLOOKUP($C1878,References_1!$H$2:$I$18,2,)*$K1878*86.4,""))</f>
        <v>4.3545600000000002</v>
      </c>
      <c r="Q1878" s="116" t="str">
        <f>IF($O1878="mg","kg/j",IF($O1878="µg","mg/j",""))</f>
        <v>mg/j</v>
      </c>
    </row>
    <row r="1879" spans="1:17" x14ac:dyDescent="0.2">
      <c r="A1879" s="114">
        <f>VLOOKUP($B1879,References_1!$F$2:$G$18,2,)</f>
        <v>14</v>
      </c>
      <c r="B1879" s="114">
        <v>6127985</v>
      </c>
      <c r="C1879" s="114">
        <f>VLOOKUP($B1879,References_1!$F$2:$H$18,3,)</f>
        <v>11</v>
      </c>
      <c r="D1879" s="115">
        <v>42143</v>
      </c>
      <c r="E1879" s="114" t="s">
        <v>1003</v>
      </c>
      <c r="F1879" s="114">
        <v>23</v>
      </c>
      <c r="G1879" s="114" t="s">
        <v>653</v>
      </c>
      <c r="H1879" s="114">
        <v>6539</v>
      </c>
      <c r="I1879" s="114">
        <v>0.02</v>
      </c>
      <c r="J1879" s="117" t="s">
        <v>1630</v>
      </c>
      <c r="K1879" s="116">
        <v>0.02</v>
      </c>
      <c r="L1879" s="114" t="s">
        <v>130</v>
      </c>
      <c r="M1879" s="114" t="str">
        <f>VLOOKUP($H1879,References_1!$C$2:$D$827,2,)</f>
        <v>GP4</v>
      </c>
      <c r="N1879" s="114" t="e">
        <f>VLOOKUP($H1879,References_2!$D$2:'References_2'!$AQ$186,39,)</f>
        <v>#N/A</v>
      </c>
      <c r="O1879" s="114" t="str">
        <f>LEFT(L1879,2)</f>
        <v>µg</v>
      </c>
      <c r="P1879" s="132">
        <f>IF($O1879="mg",VLOOKUP($C1879,References_1!$H$2:$I$18,2,)*$K1879*0.0864,IF($O1879="µg",VLOOKUP($C1879,References_1!$H$2:$I$18,2,)*$K1879*86.4,""))</f>
        <v>355.66663680000005</v>
      </c>
      <c r="Q1879" s="116" t="str">
        <f>IF($O1879="mg","kg/j",IF($O1879="µg","mg/j",""))</f>
        <v>mg/j</v>
      </c>
    </row>
    <row r="1880" spans="1:17" x14ac:dyDescent="0.2">
      <c r="A1880" s="114">
        <f>VLOOKUP($B1880,References_1!$F$2:$G$18,2,)</f>
        <v>12</v>
      </c>
      <c r="B1880" s="114">
        <v>6127975</v>
      </c>
      <c r="C1880" s="114">
        <f>VLOOKUP($B1880,References_1!$F$2:$H$18,3,)</f>
        <v>14</v>
      </c>
      <c r="D1880" s="115">
        <v>42143</v>
      </c>
      <c r="E1880" s="114" t="s">
        <v>995</v>
      </c>
      <c r="F1880" s="114">
        <v>23</v>
      </c>
      <c r="G1880" s="114" t="s">
        <v>653</v>
      </c>
      <c r="H1880" s="114">
        <v>6539</v>
      </c>
      <c r="I1880" s="114">
        <v>0.02</v>
      </c>
      <c r="J1880" s="117" t="s">
        <v>1630</v>
      </c>
      <c r="K1880" s="116">
        <v>0.02</v>
      </c>
      <c r="L1880" s="114" t="s">
        <v>130</v>
      </c>
      <c r="M1880" s="114" t="str">
        <f>VLOOKUP($H1880,References_1!$C$2:$D$827,2,)</f>
        <v>GP4</v>
      </c>
      <c r="N1880" s="114" t="e">
        <f>VLOOKUP($H1880,References_2!$D$2:'References_2'!$AQ$186,39,)</f>
        <v>#N/A</v>
      </c>
      <c r="O1880" s="114" t="str">
        <f>LEFT(L1880,2)</f>
        <v>µg</v>
      </c>
      <c r="P1880" s="132">
        <f>IF($O1880="mg",VLOOKUP($C1880,References_1!$H$2:$I$18,2,)*$K1880*0.0864,IF($O1880="µg",VLOOKUP($C1880,References_1!$H$2:$I$18,2,)*$K1880*86.4,""))</f>
        <v>190.98236159999999</v>
      </c>
      <c r="Q1880" s="116" t="str">
        <f>IF($O1880="mg","kg/j",IF($O1880="µg","mg/j",""))</f>
        <v>mg/j</v>
      </c>
    </row>
    <row r="1881" spans="1:17" x14ac:dyDescent="0.2">
      <c r="A1881" s="114">
        <f>VLOOKUP($B1881,References_1!$F$2:$G$18,2,)</f>
        <v>17</v>
      </c>
      <c r="B1881" s="114">
        <v>6127980</v>
      </c>
      <c r="C1881" s="114">
        <f>VLOOKUP($B1881,References_1!$F$2:$H$18,3,)</f>
        <v>17</v>
      </c>
      <c r="D1881" s="115">
        <v>42144</v>
      </c>
      <c r="E1881" s="114" t="s">
        <v>387</v>
      </c>
      <c r="F1881" s="114">
        <v>23</v>
      </c>
      <c r="G1881" s="114" t="s">
        <v>653</v>
      </c>
      <c r="H1881" s="114">
        <v>6539</v>
      </c>
      <c r="I1881" s="114">
        <v>0.02</v>
      </c>
      <c r="J1881" s="117" t="s">
        <v>1630</v>
      </c>
      <c r="K1881" s="116">
        <v>0.02</v>
      </c>
      <c r="L1881" s="114" t="s">
        <v>130</v>
      </c>
      <c r="M1881" s="114" t="str">
        <f>VLOOKUP($H1881,References_1!$C$2:$D$827,2,)</f>
        <v>GP4</v>
      </c>
      <c r="N1881" s="114" t="e">
        <f>VLOOKUP($H1881,References_2!$D$2:'References_2'!$AQ$186,39,)</f>
        <v>#N/A</v>
      </c>
      <c r="O1881" s="114" t="str">
        <f>LEFT(L1881,2)</f>
        <v>µg</v>
      </c>
      <c r="P1881" s="132">
        <f>IF($O1881="mg",VLOOKUP($C1881,References_1!$H$2:$I$18,2,)*$K1881*0.0864,IF($O1881="µg",VLOOKUP($C1881,References_1!$H$2:$I$18,2,)*$K1881*86.4,""))</f>
        <v>248.22244799999999</v>
      </c>
      <c r="Q1881" s="116" t="str">
        <f>IF($O1881="mg","kg/j",IF($O1881="µg","mg/j",""))</f>
        <v>mg/j</v>
      </c>
    </row>
    <row r="1882" spans="1:17" x14ac:dyDescent="0.2">
      <c r="A1882" s="114">
        <f>VLOOKUP($B1882,References_1!$F$2:$G$18,2,)</f>
        <v>4</v>
      </c>
      <c r="B1882" s="114">
        <v>6127935</v>
      </c>
      <c r="C1882" s="114">
        <f>VLOOKUP($B1882,References_1!$F$2:$H$18,3,)</f>
        <v>3</v>
      </c>
      <c r="D1882" s="115">
        <v>42142</v>
      </c>
      <c r="E1882" s="114" t="s">
        <v>1011</v>
      </c>
      <c r="F1882" s="114">
        <v>23</v>
      </c>
      <c r="G1882" s="114" t="s">
        <v>654</v>
      </c>
      <c r="H1882" s="114">
        <v>1939</v>
      </c>
      <c r="I1882" s="114">
        <v>0.02</v>
      </c>
      <c r="J1882" s="117" t="s">
        <v>1630</v>
      </c>
      <c r="K1882" s="116">
        <v>0.02</v>
      </c>
      <c r="L1882" s="114" t="s">
        <v>130</v>
      </c>
      <c r="M1882" s="114" t="str">
        <f>VLOOKUP($H1882,References_1!$C$2:$D$827,2,)</f>
        <v>GP4</v>
      </c>
      <c r="N1882" s="114" t="e">
        <f>VLOOKUP($H1882,References_2!$D$2:'References_2'!$AQ$186,39,)</f>
        <v>#N/A</v>
      </c>
      <c r="O1882" s="114" t="str">
        <f>LEFT(L1882,2)</f>
        <v>µg</v>
      </c>
      <c r="P1882" s="132">
        <f>IF($O1882="mg",VLOOKUP($C1882,References_1!$H$2:$I$18,2,)*$K1882*0.0864,IF($O1882="µg",VLOOKUP($C1882,References_1!$H$2:$I$18,2,)*$K1882*86.4,""))</f>
        <v>4.3545600000000002</v>
      </c>
      <c r="Q1882" s="116" t="str">
        <f>IF($O1882="mg","kg/j",IF($O1882="µg","mg/j",""))</f>
        <v>mg/j</v>
      </c>
    </row>
    <row r="1883" spans="1:17" x14ac:dyDescent="0.2">
      <c r="A1883" s="114">
        <f>VLOOKUP($B1883,References_1!$F$2:$G$18,2,)</f>
        <v>14</v>
      </c>
      <c r="B1883" s="114">
        <v>6127985</v>
      </c>
      <c r="C1883" s="114">
        <f>VLOOKUP($B1883,References_1!$F$2:$H$18,3,)</f>
        <v>11</v>
      </c>
      <c r="D1883" s="115">
        <v>42143</v>
      </c>
      <c r="E1883" s="114" t="s">
        <v>1003</v>
      </c>
      <c r="F1883" s="114">
        <v>23</v>
      </c>
      <c r="G1883" s="114" t="s">
        <v>654</v>
      </c>
      <c r="H1883" s="114">
        <v>1939</v>
      </c>
      <c r="I1883" s="114">
        <v>0.02</v>
      </c>
      <c r="J1883" s="117" t="s">
        <v>1630</v>
      </c>
      <c r="K1883" s="116">
        <v>0.02</v>
      </c>
      <c r="L1883" s="114" t="s">
        <v>130</v>
      </c>
      <c r="M1883" s="114" t="str">
        <f>VLOOKUP($H1883,References_1!$C$2:$D$827,2,)</f>
        <v>GP4</v>
      </c>
      <c r="N1883" s="114" t="e">
        <f>VLOOKUP($H1883,References_2!$D$2:'References_2'!$AQ$186,39,)</f>
        <v>#N/A</v>
      </c>
      <c r="O1883" s="114" t="str">
        <f>LEFT(L1883,2)</f>
        <v>µg</v>
      </c>
      <c r="P1883" s="132">
        <f>IF($O1883="mg",VLOOKUP($C1883,References_1!$H$2:$I$18,2,)*$K1883*0.0864,IF($O1883="µg",VLOOKUP($C1883,References_1!$H$2:$I$18,2,)*$K1883*86.4,""))</f>
        <v>355.66663680000005</v>
      </c>
      <c r="Q1883" s="116" t="str">
        <f>IF($O1883="mg","kg/j",IF($O1883="µg","mg/j",""))</f>
        <v>mg/j</v>
      </c>
    </row>
    <row r="1884" spans="1:17" x14ac:dyDescent="0.2">
      <c r="A1884" s="114">
        <f>VLOOKUP($B1884,References_1!$F$2:$G$18,2,)</f>
        <v>12</v>
      </c>
      <c r="B1884" s="114">
        <v>6127975</v>
      </c>
      <c r="C1884" s="114">
        <f>VLOOKUP($B1884,References_1!$F$2:$H$18,3,)</f>
        <v>14</v>
      </c>
      <c r="D1884" s="115">
        <v>42143</v>
      </c>
      <c r="E1884" s="114" t="s">
        <v>995</v>
      </c>
      <c r="F1884" s="114">
        <v>23</v>
      </c>
      <c r="G1884" s="114" t="s">
        <v>654</v>
      </c>
      <c r="H1884" s="114">
        <v>1939</v>
      </c>
      <c r="I1884" s="114">
        <v>0.02</v>
      </c>
      <c r="J1884" s="117" t="s">
        <v>1630</v>
      </c>
      <c r="K1884" s="116">
        <v>0.02</v>
      </c>
      <c r="L1884" s="114" t="s">
        <v>130</v>
      </c>
      <c r="M1884" s="114" t="str">
        <f>VLOOKUP($H1884,References_1!$C$2:$D$827,2,)</f>
        <v>GP4</v>
      </c>
      <c r="N1884" s="114" t="e">
        <f>VLOOKUP($H1884,References_2!$D$2:'References_2'!$AQ$186,39,)</f>
        <v>#N/A</v>
      </c>
      <c r="O1884" s="114" t="str">
        <f>LEFT(L1884,2)</f>
        <v>µg</v>
      </c>
      <c r="P1884" s="132">
        <f>IF($O1884="mg",VLOOKUP($C1884,References_1!$H$2:$I$18,2,)*$K1884*0.0864,IF($O1884="µg",VLOOKUP($C1884,References_1!$H$2:$I$18,2,)*$K1884*86.4,""))</f>
        <v>190.98236159999999</v>
      </c>
      <c r="Q1884" s="116" t="str">
        <f>IF($O1884="mg","kg/j",IF($O1884="µg","mg/j",""))</f>
        <v>mg/j</v>
      </c>
    </row>
    <row r="1885" spans="1:17" x14ac:dyDescent="0.2">
      <c r="A1885" s="114">
        <f>VLOOKUP($B1885,References_1!$F$2:$G$18,2,)</f>
        <v>17</v>
      </c>
      <c r="B1885" s="114">
        <v>6127980</v>
      </c>
      <c r="C1885" s="114">
        <f>VLOOKUP($B1885,References_1!$F$2:$H$18,3,)</f>
        <v>17</v>
      </c>
      <c r="D1885" s="115">
        <v>42144</v>
      </c>
      <c r="E1885" s="114" t="s">
        <v>387</v>
      </c>
      <c r="F1885" s="114">
        <v>23</v>
      </c>
      <c r="G1885" s="114" t="s">
        <v>654</v>
      </c>
      <c r="H1885" s="114">
        <v>1939</v>
      </c>
      <c r="I1885" s="114">
        <v>0.02</v>
      </c>
      <c r="J1885" s="117" t="s">
        <v>1630</v>
      </c>
      <c r="K1885" s="116">
        <v>0.02</v>
      </c>
      <c r="L1885" s="114" t="s">
        <v>130</v>
      </c>
      <c r="M1885" s="114" t="str">
        <f>VLOOKUP($H1885,References_1!$C$2:$D$827,2,)</f>
        <v>GP4</v>
      </c>
      <c r="N1885" s="114" t="e">
        <f>VLOOKUP($H1885,References_2!$D$2:'References_2'!$AQ$186,39,)</f>
        <v>#N/A</v>
      </c>
      <c r="O1885" s="114" t="str">
        <f>LEFT(L1885,2)</f>
        <v>µg</v>
      </c>
      <c r="P1885" s="132">
        <f>IF($O1885="mg",VLOOKUP($C1885,References_1!$H$2:$I$18,2,)*$K1885*0.0864,IF($O1885="µg",VLOOKUP($C1885,References_1!$H$2:$I$18,2,)*$K1885*86.4,""))</f>
        <v>248.22244799999999</v>
      </c>
      <c r="Q1885" s="116" t="str">
        <f>IF($O1885="mg","kg/j",IF($O1885="µg","mg/j",""))</f>
        <v>mg/j</v>
      </c>
    </row>
    <row r="1886" spans="1:17" x14ac:dyDescent="0.2">
      <c r="A1886" s="114">
        <f>VLOOKUP($B1886,References_1!$F$2:$G$18,2,)</f>
        <v>4</v>
      </c>
      <c r="B1886" s="114">
        <v>6127935</v>
      </c>
      <c r="C1886" s="114">
        <f>VLOOKUP($B1886,References_1!$F$2:$H$18,3,)</f>
        <v>3</v>
      </c>
      <c r="D1886" s="115">
        <v>42142</v>
      </c>
      <c r="E1886" s="114" t="s">
        <v>1011</v>
      </c>
      <c r="F1886" s="114">
        <v>23</v>
      </c>
      <c r="G1886" s="114" t="s">
        <v>655</v>
      </c>
      <c r="H1886" s="114">
        <v>6393</v>
      </c>
      <c r="I1886" s="114">
        <v>5.0000000000000001E-3</v>
      </c>
      <c r="J1886" s="117" t="s">
        <v>1630</v>
      </c>
      <c r="K1886" s="116">
        <v>5.0000000000000001E-3</v>
      </c>
      <c r="L1886" s="114" t="s">
        <v>130</v>
      </c>
      <c r="M1886" s="114" t="str">
        <f>VLOOKUP($H1886,References_1!$C$2:$D$827,2,)</f>
        <v>GP4</v>
      </c>
      <c r="N1886" s="114" t="e">
        <f>VLOOKUP($H1886,References_2!$D$2:'References_2'!$AQ$186,39,)</f>
        <v>#N/A</v>
      </c>
      <c r="O1886" s="114" t="str">
        <f>LEFT(L1886,2)</f>
        <v>µg</v>
      </c>
      <c r="P1886" s="132">
        <f>IF($O1886="mg",VLOOKUP($C1886,References_1!$H$2:$I$18,2,)*$K1886*0.0864,IF($O1886="µg",VLOOKUP($C1886,References_1!$H$2:$I$18,2,)*$K1886*86.4,""))</f>
        <v>1.0886400000000001</v>
      </c>
      <c r="Q1886" s="116" t="str">
        <f>IF($O1886="mg","kg/j",IF($O1886="µg","mg/j",""))</f>
        <v>mg/j</v>
      </c>
    </row>
    <row r="1887" spans="1:17" x14ac:dyDescent="0.2">
      <c r="A1887" s="114">
        <f>VLOOKUP($B1887,References_1!$F$2:$G$18,2,)</f>
        <v>14</v>
      </c>
      <c r="B1887" s="114">
        <v>6127985</v>
      </c>
      <c r="C1887" s="114">
        <f>VLOOKUP($B1887,References_1!$F$2:$H$18,3,)</f>
        <v>11</v>
      </c>
      <c r="D1887" s="115">
        <v>42143</v>
      </c>
      <c r="E1887" s="114" t="s">
        <v>1003</v>
      </c>
      <c r="F1887" s="114">
        <v>23</v>
      </c>
      <c r="G1887" s="114" t="s">
        <v>655</v>
      </c>
      <c r="H1887" s="114">
        <v>6393</v>
      </c>
      <c r="I1887" s="114">
        <v>5.0000000000000001E-3</v>
      </c>
      <c r="J1887" s="117" t="s">
        <v>1630</v>
      </c>
      <c r="K1887" s="116">
        <v>5.0000000000000001E-3</v>
      </c>
      <c r="L1887" s="114" t="s">
        <v>130</v>
      </c>
      <c r="M1887" s="114" t="str">
        <f>VLOOKUP($H1887,References_1!$C$2:$D$827,2,)</f>
        <v>GP4</v>
      </c>
      <c r="N1887" s="114" t="e">
        <f>VLOOKUP($H1887,References_2!$D$2:'References_2'!$AQ$186,39,)</f>
        <v>#N/A</v>
      </c>
      <c r="O1887" s="114" t="str">
        <f>LEFT(L1887,2)</f>
        <v>µg</v>
      </c>
      <c r="P1887" s="132">
        <f>IF($O1887="mg",VLOOKUP($C1887,References_1!$H$2:$I$18,2,)*$K1887*0.0864,IF($O1887="µg",VLOOKUP($C1887,References_1!$H$2:$I$18,2,)*$K1887*86.4,""))</f>
        <v>88.916659200000012</v>
      </c>
      <c r="Q1887" s="116" t="str">
        <f>IF($O1887="mg","kg/j",IF($O1887="µg","mg/j",""))</f>
        <v>mg/j</v>
      </c>
    </row>
    <row r="1888" spans="1:17" x14ac:dyDescent="0.2">
      <c r="A1888" s="114">
        <f>VLOOKUP($B1888,References_1!$F$2:$G$18,2,)</f>
        <v>12</v>
      </c>
      <c r="B1888" s="114">
        <v>6127975</v>
      </c>
      <c r="C1888" s="114">
        <f>VLOOKUP($B1888,References_1!$F$2:$H$18,3,)</f>
        <v>14</v>
      </c>
      <c r="D1888" s="115">
        <v>42143</v>
      </c>
      <c r="E1888" s="114" t="s">
        <v>995</v>
      </c>
      <c r="F1888" s="114">
        <v>23</v>
      </c>
      <c r="G1888" s="114" t="s">
        <v>655</v>
      </c>
      <c r="H1888" s="114">
        <v>6393</v>
      </c>
      <c r="I1888" s="114">
        <v>5.0000000000000001E-3</v>
      </c>
      <c r="J1888" s="117" t="s">
        <v>1630</v>
      </c>
      <c r="K1888" s="116">
        <v>5.0000000000000001E-3</v>
      </c>
      <c r="L1888" s="114" t="s">
        <v>130</v>
      </c>
      <c r="M1888" s="114" t="str">
        <f>VLOOKUP($H1888,References_1!$C$2:$D$827,2,)</f>
        <v>GP4</v>
      </c>
      <c r="N1888" s="114" t="e">
        <f>VLOOKUP($H1888,References_2!$D$2:'References_2'!$AQ$186,39,)</f>
        <v>#N/A</v>
      </c>
      <c r="O1888" s="114" t="str">
        <f>LEFT(L1888,2)</f>
        <v>µg</v>
      </c>
      <c r="P1888" s="132">
        <f>IF($O1888="mg",VLOOKUP($C1888,References_1!$H$2:$I$18,2,)*$K1888*0.0864,IF($O1888="µg",VLOOKUP($C1888,References_1!$H$2:$I$18,2,)*$K1888*86.4,""))</f>
        <v>47.745590399999998</v>
      </c>
      <c r="Q1888" s="116" t="str">
        <f>IF($O1888="mg","kg/j",IF($O1888="µg","mg/j",""))</f>
        <v>mg/j</v>
      </c>
    </row>
    <row r="1889" spans="1:17" x14ac:dyDescent="0.2">
      <c r="A1889" s="114">
        <f>VLOOKUP($B1889,References_1!$F$2:$G$18,2,)</f>
        <v>17</v>
      </c>
      <c r="B1889" s="114">
        <v>6127980</v>
      </c>
      <c r="C1889" s="114">
        <f>VLOOKUP($B1889,References_1!$F$2:$H$18,3,)</f>
        <v>17</v>
      </c>
      <c r="D1889" s="115">
        <v>42144</v>
      </c>
      <c r="E1889" s="114" t="s">
        <v>387</v>
      </c>
      <c r="F1889" s="114">
        <v>23</v>
      </c>
      <c r="G1889" s="114" t="s">
        <v>655</v>
      </c>
      <c r="H1889" s="114">
        <v>6393</v>
      </c>
      <c r="I1889" s="114">
        <v>5.0000000000000001E-3</v>
      </c>
      <c r="J1889" s="117" t="s">
        <v>1630</v>
      </c>
      <c r="K1889" s="116">
        <v>5.0000000000000001E-3</v>
      </c>
      <c r="L1889" s="114" t="s">
        <v>130</v>
      </c>
      <c r="M1889" s="114" t="str">
        <f>VLOOKUP($H1889,References_1!$C$2:$D$827,2,)</f>
        <v>GP4</v>
      </c>
      <c r="N1889" s="114" t="e">
        <f>VLOOKUP($H1889,References_2!$D$2:'References_2'!$AQ$186,39,)</f>
        <v>#N/A</v>
      </c>
      <c r="O1889" s="114" t="str">
        <f>LEFT(L1889,2)</f>
        <v>µg</v>
      </c>
      <c r="P1889" s="132">
        <f>IF($O1889="mg",VLOOKUP($C1889,References_1!$H$2:$I$18,2,)*$K1889*0.0864,IF($O1889="µg",VLOOKUP($C1889,References_1!$H$2:$I$18,2,)*$K1889*86.4,""))</f>
        <v>62.055611999999996</v>
      </c>
      <c r="Q1889" s="116" t="str">
        <f>IF($O1889="mg","kg/j",IF($O1889="µg","mg/j",""))</f>
        <v>mg/j</v>
      </c>
    </row>
    <row r="1890" spans="1:17" x14ac:dyDescent="0.2">
      <c r="A1890" s="114">
        <f>VLOOKUP($B1890,References_1!$F$2:$G$18,2,)</f>
        <v>4</v>
      </c>
      <c r="B1890" s="114">
        <v>6127935</v>
      </c>
      <c r="C1890" s="114">
        <f>VLOOKUP($B1890,References_1!$F$2:$H$18,3,)</f>
        <v>3</v>
      </c>
      <c r="D1890" s="115">
        <v>42142</v>
      </c>
      <c r="E1890" s="114" t="s">
        <v>1011</v>
      </c>
      <c r="F1890" s="114">
        <v>23</v>
      </c>
      <c r="G1890" s="114" t="s">
        <v>656</v>
      </c>
      <c r="H1890" s="114">
        <v>2810</v>
      </c>
      <c r="I1890" s="114">
        <v>0.02</v>
      </c>
      <c r="J1890" s="117" t="s">
        <v>1630</v>
      </c>
      <c r="K1890" s="116">
        <v>0.02</v>
      </c>
      <c r="L1890" s="114" t="s">
        <v>130</v>
      </c>
      <c r="M1890" s="114" t="str">
        <f>VLOOKUP($H1890,References_1!$C$2:$D$827,2,)</f>
        <v>GP4</v>
      </c>
      <c r="N1890" s="114" t="e">
        <f>VLOOKUP($H1890,References_2!$D$2:'References_2'!$AQ$186,39,)</f>
        <v>#N/A</v>
      </c>
      <c r="O1890" s="114" t="str">
        <f>LEFT(L1890,2)</f>
        <v>µg</v>
      </c>
      <c r="P1890" s="132">
        <f>IF($O1890="mg",VLOOKUP($C1890,References_1!$H$2:$I$18,2,)*$K1890*0.0864,IF($O1890="µg",VLOOKUP($C1890,References_1!$H$2:$I$18,2,)*$K1890*86.4,""))</f>
        <v>4.3545600000000002</v>
      </c>
      <c r="Q1890" s="116" t="str">
        <f>IF($O1890="mg","kg/j",IF($O1890="µg","mg/j",""))</f>
        <v>mg/j</v>
      </c>
    </row>
    <row r="1891" spans="1:17" x14ac:dyDescent="0.2">
      <c r="A1891" s="114">
        <f>VLOOKUP($B1891,References_1!$F$2:$G$18,2,)</f>
        <v>14</v>
      </c>
      <c r="B1891" s="114">
        <v>6127985</v>
      </c>
      <c r="C1891" s="114">
        <f>VLOOKUP($B1891,References_1!$F$2:$H$18,3,)</f>
        <v>11</v>
      </c>
      <c r="D1891" s="115">
        <v>42143</v>
      </c>
      <c r="E1891" s="114" t="s">
        <v>1003</v>
      </c>
      <c r="F1891" s="114">
        <v>23</v>
      </c>
      <c r="G1891" s="114" t="s">
        <v>656</v>
      </c>
      <c r="H1891" s="114">
        <v>2810</v>
      </c>
      <c r="I1891" s="114">
        <v>0.02</v>
      </c>
      <c r="J1891" s="117" t="s">
        <v>1630</v>
      </c>
      <c r="K1891" s="116">
        <v>0.02</v>
      </c>
      <c r="L1891" s="114" t="s">
        <v>130</v>
      </c>
      <c r="M1891" s="114" t="str">
        <f>VLOOKUP($H1891,References_1!$C$2:$D$827,2,)</f>
        <v>GP4</v>
      </c>
      <c r="N1891" s="114" t="e">
        <f>VLOOKUP($H1891,References_2!$D$2:'References_2'!$AQ$186,39,)</f>
        <v>#N/A</v>
      </c>
      <c r="O1891" s="114" t="str">
        <f>LEFT(L1891,2)</f>
        <v>µg</v>
      </c>
      <c r="P1891" s="132">
        <f>IF($O1891="mg",VLOOKUP($C1891,References_1!$H$2:$I$18,2,)*$K1891*0.0864,IF($O1891="µg",VLOOKUP($C1891,References_1!$H$2:$I$18,2,)*$K1891*86.4,""))</f>
        <v>355.66663680000005</v>
      </c>
      <c r="Q1891" s="116" t="str">
        <f>IF($O1891="mg","kg/j",IF($O1891="µg","mg/j",""))</f>
        <v>mg/j</v>
      </c>
    </row>
    <row r="1892" spans="1:17" x14ac:dyDescent="0.2">
      <c r="A1892" s="114">
        <f>VLOOKUP($B1892,References_1!$F$2:$G$18,2,)</f>
        <v>12</v>
      </c>
      <c r="B1892" s="114">
        <v>6127975</v>
      </c>
      <c r="C1892" s="114">
        <f>VLOOKUP($B1892,References_1!$F$2:$H$18,3,)</f>
        <v>14</v>
      </c>
      <c r="D1892" s="115">
        <v>42143</v>
      </c>
      <c r="E1892" s="114" t="s">
        <v>995</v>
      </c>
      <c r="F1892" s="114">
        <v>23</v>
      </c>
      <c r="G1892" s="114" t="s">
        <v>656</v>
      </c>
      <c r="H1892" s="114">
        <v>2810</v>
      </c>
      <c r="I1892" s="114">
        <v>0.02</v>
      </c>
      <c r="J1892" s="117" t="s">
        <v>1630</v>
      </c>
      <c r="K1892" s="116">
        <v>0.02</v>
      </c>
      <c r="L1892" s="114" t="s">
        <v>130</v>
      </c>
      <c r="M1892" s="114" t="str">
        <f>VLOOKUP($H1892,References_1!$C$2:$D$827,2,)</f>
        <v>GP4</v>
      </c>
      <c r="N1892" s="114" t="e">
        <f>VLOOKUP($H1892,References_2!$D$2:'References_2'!$AQ$186,39,)</f>
        <v>#N/A</v>
      </c>
      <c r="O1892" s="114" t="str">
        <f>LEFT(L1892,2)</f>
        <v>µg</v>
      </c>
      <c r="P1892" s="132">
        <f>IF($O1892="mg",VLOOKUP($C1892,References_1!$H$2:$I$18,2,)*$K1892*0.0864,IF($O1892="µg",VLOOKUP($C1892,References_1!$H$2:$I$18,2,)*$K1892*86.4,""))</f>
        <v>190.98236159999999</v>
      </c>
      <c r="Q1892" s="116" t="str">
        <f>IF($O1892="mg","kg/j",IF($O1892="µg","mg/j",""))</f>
        <v>mg/j</v>
      </c>
    </row>
    <row r="1893" spans="1:17" x14ac:dyDescent="0.2">
      <c r="A1893" s="114">
        <f>VLOOKUP($B1893,References_1!$F$2:$G$18,2,)</f>
        <v>17</v>
      </c>
      <c r="B1893" s="114">
        <v>6127980</v>
      </c>
      <c r="C1893" s="114">
        <f>VLOOKUP($B1893,References_1!$F$2:$H$18,3,)</f>
        <v>17</v>
      </c>
      <c r="D1893" s="115">
        <v>42144</v>
      </c>
      <c r="E1893" s="114" t="s">
        <v>387</v>
      </c>
      <c r="F1893" s="114">
        <v>23</v>
      </c>
      <c r="G1893" s="114" t="s">
        <v>656</v>
      </c>
      <c r="H1893" s="114">
        <v>2810</v>
      </c>
      <c r="I1893" s="114">
        <v>0.02</v>
      </c>
      <c r="J1893" s="117" t="s">
        <v>1630</v>
      </c>
      <c r="K1893" s="116">
        <v>0.02</v>
      </c>
      <c r="L1893" s="114" t="s">
        <v>130</v>
      </c>
      <c r="M1893" s="114" t="str">
        <f>VLOOKUP($H1893,References_1!$C$2:$D$827,2,)</f>
        <v>GP4</v>
      </c>
      <c r="N1893" s="114" t="e">
        <f>VLOOKUP($H1893,References_2!$D$2:'References_2'!$AQ$186,39,)</f>
        <v>#N/A</v>
      </c>
      <c r="O1893" s="114" t="str">
        <f>LEFT(L1893,2)</f>
        <v>µg</v>
      </c>
      <c r="P1893" s="132">
        <f>IF($O1893="mg",VLOOKUP($C1893,References_1!$H$2:$I$18,2,)*$K1893*0.0864,IF($O1893="µg",VLOOKUP($C1893,References_1!$H$2:$I$18,2,)*$K1893*86.4,""))</f>
        <v>248.22244799999999</v>
      </c>
      <c r="Q1893" s="116" t="str">
        <f>IF($O1893="mg","kg/j",IF($O1893="µg","mg/j",""))</f>
        <v>mg/j</v>
      </c>
    </row>
    <row r="1894" spans="1:17" x14ac:dyDescent="0.2">
      <c r="A1894" s="114">
        <f>VLOOKUP($B1894,References_1!$F$2:$G$18,2,)</f>
        <v>4</v>
      </c>
      <c r="B1894" s="114">
        <v>6127935</v>
      </c>
      <c r="C1894" s="114">
        <f>VLOOKUP($B1894,References_1!$F$2:$H$18,3,)</f>
        <v>3</v>
      </c>
      <c r="D1894" s="115">
        <v>42142</v>
      </c>
      <c r="E1894" s="114" t="s">
        <v>1011</v>
      </c>
      <c r="F1894" s="114">
        <v>23</v>
      </c>
      <c r="G1894" s="114" t="s">
        <v>657</v>
      </c>
      <c r="H1894" s="114">
        <v>6545</v>
      </c>
      <c r="I1894" s="114">
        <v>0.02</v>
      </c>
      <c r="J1894" s="117" t="s">
        <v>1630</v>
      </c>
      <c r="K1894" s="116">
        <v>0.02</v>
      </c>
      <c r="L1894" s="114" t="s">
        <v>130</v>
      </c>
      <c r="M1894" s="114" t="str">
        <f>VLOOKUP($H1894,References_1!$C$2:$D$827,2,)</f>
        <v>GP4</v>
      </c>
      <c r="N1894" s="114" t="e">
        <f>VLOOKUP($H1894,References_2!$D$2:'References_2'!$AQ$186,39,)</f>
        <v>#N/A</v>
      </c>
      <c r="O1894" s="114" t="str">
        <f>LEFT(L1894,2)</f>
        <v>µg</v>
      </c>
      <c r="P1894" s="132">
        <f>IF($O1894="mg",VLOOKUP($C1894,References_1!$H$2:$I$18,2,)*$K1894*0.0864,IF($O1894="µg",VLOOKUP($C1894,References_1!$H$2:$I$18,2,)*$K1894*86.4,""))</f>
        <v>4.3545600000000002</v>
      </c>
      <c r="Q1894" s="116" t="str">
        <f>IF($O1894="mg","kg/j",IF($O1894="µg","mg/j",""))</f>
        <v>mg/j</v>
      </c>
    </row>
    <row r="1895" spans="1:17" x14ac:dyDescent="0.2">
      <c r="A1895" s="114">
        <f>VLOOKUP($B1895,References_1!$F$2:$G$18,2,)</f>
        <v>14</v>
      </c>
      <c r="B1895" s="114">
        <v>6127985</v>
      </c>
      <c r="C1895" s="114">
        <f>VLOOKUP($B1895,References_1!$F$2:$H$18,3,)</f>
        <v>11</v>
      </c>
      <c r="D1895" s="115">
        <v>42143</v>
      </c>
      <c r="E1895" s="114" t="s">
        <v>1003</v>
      </c>
      <c r="F1895" s="114">
        <v>23</v>
      </c>
      <c r="G1895" s="114" t="s">
        <v>657</v>
      </c>
      <c r="H1895" s="114">
        <v>6545</v>
      </c>
      <c r="I1895" s="114">
        <v>0.02</v>
      </c>
      <c r="J1895" s="117" t="s">
        <v>1630</v>
      </c>
      <c r="K1895" s="116">
        <v>0.02</v>
      </c>
      <c r="L1895" s="114" t="s">
        <v>130</v>
      </c>
      <c r="M1895" s="114" t="str">
        <f>VLOOKUP($H1895,References_1!$C$2:$D$827,2,)</f>
        <v>GP4</v>
      </c>
      <c r="N1895" s="114" t="e">
        <f>VLOOKUP($H1895,References_2!$D$2:'References_2'!$AQ$186,39,)</f>
        <v>#N/A</v>
      </c>
      <c r="O1895" s="114" t="str">
        <f>LEFT(L1895,2)</f>
        <v>µg</v>
      </c>
      <c r="P1895" s="132">
        <f>IF($O1895="mg",VLOOKUP($C1895,References_1!$H$2:$I$18,2,)*$K1895*0.0864,IF($O1895="µg",VLOOKUP($C1895,References_1!$H$2:$I$18,2,)*$K1895*86.4,""))</f>
        <v>355.66663680000005</v>
      </c>
      <c r="Q1895" s="116" t="str">
        <f>IF($O1895="mg","kg/j",IF($O1895="µg","mg/j",""))</f>
        <v>mg/j</v>
      </c>
    </row>
    <row r="1896" spans="1:17" x14ac:dyDescent="0.2">
      <c r="A1896" s="114">
        <f>VLOOKUP($B1896,References_1!$F$2:$G$18,2,)</f>
        <v>12</v>
      </c>
      <c r="B1896" s="114">
        <v>6127975</v>
      </c>
      <c r="C1896" s="114">
        <f>VLOOKUP($B1896,References_1!$F$2:$H$18,3,)</f>
        <v>14</v>
      </c>
      <c r="D1896" s="115">
        <v>42143</v>
      </c>
      <c r="E1896" s="114" t="s">
        <v>995</v>
      </c>
      <c r="F1896" s="114">
        <v>23</v>
      </c>
      <c r="G1896" s="114" t="s">
        <v>657</v>
      </c>
      <c r="H1896" s="114">
        <v>6545</v>
      </c>
      <c r="I1896" s="114">
        <v>0.02</v>
      </c>
      <c r="J1896" s="117" t="s">
        <v>1630</v>
      </c>
      <c r="K1896" s="116">
        <v>0.02</v>
      </c>
      <c r="L1896" s="114" t="s">
        <v>130</v>
      </c>
      <c r="M1896" s="114" t="str">
        <f>VLOOKUP($H1896,References_1!$C$2:$D$827,2,)</f>
        <v>GP4</v>
      </c>
      <c r="N1896" s="114" t="e">
        <f>VLOOKUP($H1896,References_2!$D$2:'References_2'!$AQ$186,39,)</f>
        <v>#N/A</v>
      </c>
      <c r="O1896" s="114" t="str">
        <f>LEFT(L1896,2)</f>
        <v>µg</v>
      </c>
      <c r="P1896" s="132">
        <f>IF($O1896="mg",VLOOKUP($C1896,References_1!$H$2:$I$18,2,)*$K1896*0.0864,IF($O1896="µg",VLOOKUP($C1896,References_1!$H$2:$I$18,2,)*$K1896*86.4,""))</f>
        <v>190.98236159999999</v>
      </c>
      <c r="Q1896" s="116" t="str">
        <f>IF($O1896="mg","kg/j",IF($O1896="µg","mg/j",""))</f>
        <v>mg/j</v>
      </c>
    </row>
    <row r="1897" spans="1:17" x14ac:dyDescent="0.2">
      <c r="A1897" s="114">
        <f>VLOOKUP($B1897,References_1!$F$2:$G$18,2,)</f>
        <v>17</v>
      </c>
      <c r="B1897" s="114">
        <v>6127980</v>
      </c>
      <c r="C1897" s="114">
        <f>VLOOKUP($B1897,References_1!$F$2:$H$18,3,)</f>
        <v>17</v>
      </c>
      <c r="D1897" s="115">
        <v>42144</v>
      </c>
      <c r="E1897" s="114" t="s">
        <v>387</v>
      </c>
      <c r="F1897" s="114">
        <v>23</v>
      </c>
      <c r="G1897" s="114" t="s">
        <v>657</v>
      </c>
      <c r="H1897" s="114">
        <v>6545</v>
      </c>
      <c r="I1897" s="114">
        <v>0.02</v>
      </c>
      <c r="J1897" s="117" t="s">
        <v>1630</v>
      </c>
      <c r="K1897" s="116">
        <v>0.02</v>
      </c>
      <c r="L1897" s="114" t="s">
        <v>130</v>
      </c>
      <c r="M1897" s="114" t="str">
        <f>VLOOKUP($H1897,References_1!$C$2:$D$827,2,)</f>
        <v>GP4</v>
      </c>
      <c r="N1897" s="114" t="e">
        <f>VLOOKUP($H1897,References_2!$D$2:'References_2'!$AQ$186,39,)</f>
        <v>#N/A</v>
      </c>
      <c r="O1897" s="114" t="str">
        <f>LEFT(L1897,2)</f>
        <v>µg</v>
      </c>
      <c r="P1897" s="132">
        <f>IF($O1897="mg",VLOOKUP($C1897,References_1!$H$2:$I$18,2,)*$K1897*0.0864,IF($O1897="µg",VLOOKUP($C1897,References_1!$H$2:$I$18,2,)*$K1897*86.4,""))</f>
        <v>248.22244799999999</v>
      </c>
      <c r="Q1897" s="116" t="str">
        <f>IF($O1897="mg","kg/j",IF($O1897="µg","mg/j",""))</f>
        <v>mg/j</v>
      </c>
    </row>
    <row r="1898" spans="1:17" x14ac:dyDescent="0.2">
      <c r="A1898" s="114">
        <f>VLOOKUP($B1898,References_1!$F$2:$G$18,2,)</f>
        <v>4</v>
      </c>
      <c r="B1898" s="114">
        <v>6127935</v>
      </c>
      <c r="C1898" s="114">
        <f>VLOOKUP($B1898,References_1!$F$2:$H$18,3,)</f>
        <v>3</v>
      </c>
      <c r="D1898" s="115">
        <v>42142</v>
      </c>
      <c r="E1898" s="114" t="s">
        <v>1011</v>
      </c>
      <c r="F1898" s="114">
        <v>23</v>
      </c>
      <c r="G1898" s="114" t="s">
        <v>658</v>
      </c>
      <c r="H1898" s="114">
        <v>1825</v>
      </c>
      <c r="I1898" s="114">
        <v>0.05</v>
      </c>
      <c r="J1898" s="117" t="s">
        <v>1630</v>
      </c>
      <c r="K1898" s="116">
        <v>0.05</v>
      </c>
      <c r="L1898" s="114" t="s">
        <v>130</v>
      </c>
      <c r="M1898" s="114" t="str">
        <f>VLOOKUP($H1898,References_1!$C$2:$D$827,2,)</f>
        <v>GP4</v>
      </c>
      <c r="N1898" s="114" t="e">
        <f>VLOOKUP($H1898,References_2!$D$2:'References_2'!$AQ$186,39,)</f>
        <v>#N/A</v>
      </c>
      <c r="O1898" s="114" t="str">
        <f>LEFT(L1898,2)</f>
        <v>µg</v>
      </c>
      <c r="P1898" s="132">
        <f>IF($O1898="mg",VLOOKUP($C1898,References_1!$H$2:$I$18,2,)*$K1898*0.0864,IF($O1898="µg",VLOOKUP($C1898,References_1!$H$2:$I$18,2,)*$K1898*86.4,""))</f>
        <v>10.8864</v>
      </c>
      <c r="Q1898" s="116" t="str">
        <f>IF($O1898="mg","kg/j",IF($O1898="µg","mg/j",""))</f>
        <v>mg/j</v>
      </c>
    </row>
    <row r="1899" spans="1:17" x14ac:dyDescent="0.2">
      <c r="A1899" s="114">
        <f>VLOOKUP($B1899,References_1!$F$2:$G$18,2,)</f>
        <v>14</v>
      </c>
      <c r="B1899" s="114">
        <v>6127985</v>
      </c>
      <c r="C1899" s="114">
        <f>VLOOKUP($B1899,References_1!$F$2:$H$18,3,)</f>
        <v>11</v>
      </c>
      <c r="D1899" s="115">
        <v>42143</v>
      </c>
      <c r="E1899" s="114" t="s">
        <v>1003</v>
      </c>
      <c r="F1899" s="114">
        <v>23</v>
      </c>
      <c r="G1899" s="114" t="s">
        <v>658</v>
      </c>
      <c r="H1899" s="114">
        <v>1825</v>
      </c>
      <c r="I1899" s="114">
        <v>0.05</v>
      </c>
      <c r="J1899" s="117" t="s">
        <v>1630</v>
      </c>
      <c r="K1899" s="116">
        <v>0.05</v>
      </c>
      <c r="L1899" s="114" t="s">
        <v>130</v>
      </c>
      <c r="M1899" s="114" t="str">
        <f>VLOOKUP($H1899,References_1!$C$2:$D$827,2,)</f>
        <v>GP4</v>
      </c>
      <c r="N1899" s="114" t="e">
        <f>VLOOKUP($H1899,References_2!$D$2:'References_2'!$AQ$186,39,)</f>
        <v>#N/A</v>
      </c>
      <c r="O1899" s="114" t="str">
        <f>LEFT(L1899,2)</f>
        <v>µg</v>
      </c>
      <c r="P1899" s="132">
        <f>IF($O1899="mg",VLOOKUP($C1899,References_1!$H$2:$I$18,2,)*$K1899*0.0864,IF($O1899="µg",VLOOKUP($C1899,References_1!$H$2:$I$18,2,)*$K1899*86.4,""))</f>
        <v>889.16659200000015</v>
      </c>
      <c r="Q1899" s="116" t="str">
        <f>IF($O1899="mg","kg/j",IF($O1899="µg","mg/j",""))</f>
        <v>mg/j</v>
      </c>
    </row>
    <row r="1900" spans="1:17" x14ac:dyDescent="0.2">
      <c r="A1900" s="114">
        <f>VLOOKUP($B1900,References_1!$F$2:$G$18,2,)</f>
        <v>12</v>
      </c>
      <c r="B1900" s="114">
        <v>6127975</v>
      </c>
      <c r="C1900" s="114">
        <f>VLOOKUP($B1900,References_1!$F$2:$H$18,3,)</f>
        <v>14</v>
      </c>
      <c r="D1900" s="115">
        <v>42143</v>
      </c>
      <c r="E1900" s="114" t="s">
        <v>995</v>
      </c>
      <c r="F1900" s="114">
        <v>23</v>
      </c>
      <c r="G1900" s="114" t="s">
        <v>658</v>
      </c>
      <c r="H1900" s="114">
        <v>1825</v>
      </c>
      <c r="I1900" s="114">
        <v>0.05</v>
      </c>
      <c r="J1900" s="117" t="s">
        <v>1630</v>
      </c>
      <c r="K1900" s="116">
        <v>0.05</v>
      </c>
      <c r="L1900" s="114" t="s">
        <v>130</v>
      </c>
      <c r="M1900" s="114" t="str">
        <f>VLOOKUP($H1900,References_1!$C$2:$D$827,2,)</f>
        <v>GP4</v>
      </c>
      <c r="N1900" s="114" t="e">
        <f>VLOOKUP($H1900,References_2!$D$2:'References_2'!$AQ$186,39,)</f>
        <v>#N/A</v>
      </c>
      <c r="O1900" s="114" t="str">
        <f>LEFT(L1900,2)</f>
        <v>µg</v>
      </c>
      <c r="P1900" s="132">
        <f>IF($O1900="mg",VLOOKUP($C1900,References_1!$H$2:$I$18,2,)*$K1900*0.0864,IF($O1900="µg",VLOOKUP($C1900,References_1!$H$2:$I$18,2,)*$K1900*86.4,""))</f>
        <v>477.45590400000003</v>
      </c>
      <c r="Q1900" s="116" t="str">
        <f>IF($O1900="mg","kg/j",IF($O1900="µg","mg/j",""))</f>
        <v>mg/j</v>
      </c>
    </row>
    <row r="1901" spans="1:17" x14ac:dyDescent="0.2">
      <c r="A1901" s="114">
        <f>VLOOKUP($B1901,References_1!$F$2:$G$18,2,)</f>
        <v>17</v>
      </c>
      <c r="B1901" s="114">
        <v>6127980</v>
      </c>
      <c r="C1901" s="114">
        <f>VLOOKUP($B1901,References_1!$F$2:$H$18,3,)</f>
        <v>17</v>
      </c>
      <c r="D1901" s="115">
        <v>42144</v>
      </c>
      <c r="E1901" s="114" t="s">
        <v>387</v>
      </c>
      <c r="F1901" s="114">
        <v>23</v>
      </c>
      <c r="G1901" s="114" t="s">
        <v>658</v>
      </c>
      <c r="H1901" s="114">
        <v>1825</v>
      </c>
      <c r="I1901" s="114">
        <v>0.05</v>
      </c>
      <c r="J1901" s="117" t="s">
        <v>1630</v>
      </c>
      <c r="K1901" s="116">
        <v>0.05</v>
      </c>
      <c r="L1901" s="114" t="s">
        <v>130</v>
      </c>
      <c r="M1901" s="114" t="str">
        <f>VLOOKUP($H1901,References_1!$C$2:$D$827,2,)</f>
        <v>GP4</v>
      </c>
      <c r="N1901" s="114" t="e">
        <f>VLOOKUP($H1901,References_2!$D$2:'References_2'!$AQ$186,39,)</f>
        <v>#N/A</v>
      </c>
      <c r="O1901" s="114" t="str">
        <f>LEFT(L1901,2)</f>
        <v>µg</v>
      </c>
      <c r="P1901" s="132">
        <f>IF($O1901="mg",VLOOKUP($C1901,References_1!$H$2:$I$18,2,)*$K1901*0.0864,IF($O1901="µg",VLOOKUP($C1901,References_1!$H$2:$I$18,2,)*$K1901*86.4,""))</f>
        <v>620.55612000000008</v>
      </c>
      <c r="Q1901" s="116" t="str">
        <f>IF($O1901="mg","kg/j",IF($O1901="µg","mg/j",""))</f>
        <v>mg/j</v>
      </c>
    </row>
    <row r="1902" spans="1:17" x14ac:dyDescent="0.2">
      <c r="A1902" s="114">
        <f>VLOOKUP($B1902,References_1!$F$2:$G$18,2,)</f>
        <v>4</v>
      </c>
      <c r="B1902" s="114">
        <v>6127935</v>
      </c>
      <c r="C1902" s="114">
        <f>VLOOKUP($B1902,References_1!$F$2:$H$18,3,)</f>
        <v>3</v>
      </c>
      <c r="D1902" s="115">
        <v>42142</v>
      </c>
      <c r="E1902" s="114" t="s">
        <v>1011</v>
      </c>
      <c r="F1902" s="114">
        <v>23</v>
      </c>
      <c r="G1902" s="114" t="s">
        <v>659</v>
      </c>
      <c r="H1902" s="114">
        <v>2984</v>
      </c>
      <c r="I1902" s="114">
        <v>0.1</v>
      </c>
      <c r="J1902" s="117" t="s">
        <v>1630</v>
      </c>
      <c r="K1902" s="116">
        <v>0.1</v>
      </c>
      <c r="L1902" s="114" t="s">
        <v>130</v>
      </c>
      <c r="M1902" s="114" t="str">
        <f>VLOOKUP($H1902,References_1!$C$2:$D$827,2,)</f>
        <v>GP4</v>
      </c>
      <c r="N1902" s="114" t="e">
        <f>VLOOKUP($H1902,References_2!$D$2:'References_2'!$AQ$186,39,)</f>
        <v>#N/A</v>
      </c>
      <c r="O1902" s="114" t="str">
        <f>LEFT(L1902,2)</f>
        <v>µg</v>
      </c>
      <c r="P1902" s="132">
        <f>IF($O1902="mg",VLOOKUP($C1902,References_1!$H$2:$I$18,2,)*$K1902*0.0864,IF($O1902="µg",VLOOKUP($C1902,References_1!$H$2:$I$18,2,)*$K1902*86.4,""))</f>
        <v>21.7728</v>
      </c>
      <c r="Q1902" s="116" t="str">
        <f>IF($O1902="mg","kg/j",IF($O1902="µg","mg/j",""))</f>
        <v>mg/j</v>
      </c>
    </row>
    <row r="1903" spans="1:17" x14ac:dyDescent="0.2">
      <c r="A1903" s="114">
        <f>VLOOKUP($B1903,References_1!$F$2:$G$18,2,)</f>
        <v>14</v>
      </c>
      <c r="B1903" s="114">
        <v>6127985</v>
      </c>
      <c r="C1903" s="114">
        <f>VLOOKUP($B1903,References_1!$F$2:$H$18,3,)</f>
        <v>11</v>
      </c>
      <c r="D1903" s="115">
        <v>42143</v>
      </c>
      <c r="E1903" s="114" t="s">
        <v>1003</v>
      </c>
      <c r="F1903" s="114">
        <v>23</v>
      </c>
      <c r="G1903" s="114" t="s">
        <v>659</v>
      </c>
      <c r="H1903" s="114">
        <v>2984</v>
      </c>
      <c r="I1903" s="114">
        <v>0.1</v>
      </c>
      <c r="J1903" s="117" t="s">
        <v>1630</v>
      </c>
      <c r="K1903" s="116">
        <v>0.1</v>
      </c>
      <c r="L1903" s="114" t="s">
        <v>130</v>
      </c>
      <c r="M1903" s="114" t="str">
        <f>VLOOKUP($H1903,References_1!$C$2:$D$827,2,)</f>
        <v>GP4</v>
      </c>
      <c r="N1903" s="114" t="e">
        <f>VLOOKUP($H1903,References_2!$D$2:'References_2'!$AQ$186,39,)</f>
        <v>#N/A</v>
      </c>
      <c r="O1903" s="114" t="str">
        <f>LEFT(L1903,2)</f>
        <v>µg</v>
      </c>
      <c r="P1903" s="132">
        <f>IF($O1903="mg",VLOOKUP($C1903,References_1!$H$2:$I$18,2,)*$K1903*0.0864,IF($O1903="µg",VLOOKUP($C1903,References_1!$H$2:$I$18,2,)*$K1903*86.4,""))</f>
        <v>1778.3331840000003</v>
      </c>
      <c r="Q1903" s="116" t="str">
        <f>IF($O1903="mg","kg/j",IF($O1903="µg","mg/j",""))</f>
        <v>mg/j</v>
      </c>
    </row>
    <row r="1904" spans="1:17" x14ac:dyDescent="0.2">
      <c r="A1904" s="114">
        <f>VLOOKUP($B1904,References_1!$F$2:$G$18,2,)</f>
        <v>12</v>
      </c>
      <c r="B1904" s="114">
        <v>6127975</v>
      </c>
      <c r="C1904" s="114">
        <f>VLOOKUP($B1904,References_1!$F$2:$H$18,3,)</f>
        <v>14</v>
      </c>
      <c r="D1904" s="115">
        <v>42143</v>
      </c>
      <c r="E1904" s="114" t="s">
        <v>995</v>
      </c>
      <c r="F1904" s="114">
        <v>23</v>
      </c>
      <c r="G1904" s="114" t="s">
        <v>659</v>
      </c>
      <c r="H1904" s="114">
        <v>2984</v>
      </c>
      <c r="I1904" s="114">
        <v>0.1</v>
      </c>
      <c r="J1904" s="117" t="s">
        <v>1630</v>
      </c>
      <c r="K1904" s="116">
        <v>0.1</v>
      </c>
      <c r="L1904" s="114" t="s">
        <v>130</v>
      </c>
      <c r="M1904" s="114" t="str">
        <f>VLOOKUP($H1904,References_1!$C$2:$D$827,2,)</f>
        <v>GP4</v>
      </c>
      <c r="N1904" s="114" t="e">
        <f>VLOOKUP($H1904,References_2!$D$2:'References_2'!$AQ$186,39,)</f>
        <v>#N/A</v>
      </c>
      <c r="O1904" s="114" t="str">
        <f>LEFT(L1904,2)</f>
        <v>µg</v>
      </c>
      <c r="P1904" s="132">
        <f>IF($O1904="mg",VLOOKUP($C1904,References_1!$H$2:$I$18,2,)*$K1904*0.0864,IF($O1904="µg",VLOOKUP($C1904,References_1!$H$2:$I$18,2,)*$K1904*86.4,""))</f>
        <v>954.91180800000006</v>
      </c>
      <c r="Q1904" s="116" t="str">
        <f>IF($O1904="mg","kg/j",IF($O1904="µg","mg/j",""))</f>
        <v>mg/j</v>
      </c>
    </row>
    <row r="1905" spans="1:17" x14ac:dyDescent="0.2">
      <c r="A1905" s="114">
        <f>VLOOKUP($B1905,References_1!$F$2:$G$18,2,)</f>
        <v>17</v>
      </c>
      <c r="B1905" s="114">
        <v>6127980</v>
      </c>
      <c r="C1905" s="114">
        <f>VLOOKUP($B1905,References_1!$F$2:$H$18,3,)</f>
        <v>17</v>
      </c>
      <c r="D1905" s="115">
        <v>42144</v>
      </c>
      <c r="E1905" s="114" t="s">
        <v>387</v>
      </c>
      <c r="F1905" s="114">
        <v>23</v>
      </c>
      <c r="G1905" s="114" t="s">
        <v>659</v>
      </c>
      <c r="H1905" s="114">
        <v>2984</v>
      </c>
      <c r="I1905" s="114">
        <v>0.1</v>
      </c>
      <c r="J1905" s="117" t="s">
        <v>1630</v>
      </c>
      <c r="K1905" s="116">
        <v>0.1</v>
      </c>
      <c r="L1905" s="114" t="s">
        <v>130</v>
      </c>
      <c r="M1905" s="114" t="str">
        <f>VLOOKUP($H1905,References_1!$C$2:$D$827,2,)</f>
        <v>GP4</v>
      </c>
      <c r="N1905" s="114" t="e">
        <f>VLOOKUP($H1905,References_2!$D$2:'References_2'!$AQ$186,39,)</f>
        <v>#N/A</v>
      </c>
      <c r="O1905" s="114" t="str">
        <f>LEFT(L1905,2)</f>
        <v>µg</v>
      </c>
      <c r="P1905" s="132">
        <f>IF($O1905="mg",VLOOKUP($C1905,References_1!$H$2:$I$18,2,)*$K1905*0.0864,IF($O1905="µg",VLOOKUP($C1905,References_1!$H$2:$I$18,2,)*$K1905*86.4,""))</f>
        <v>1241.1122400000002</v>
      </c>
      <c r="Q1905" s="116" t="str">
        <f>IF($O1905="mg","kg/j",IF($O1905="µg","mg/j",""))</f>
        <v>mg/j</v>
      </c>
    </row>
    <row r="1906" spans="1:17" x14ac:dyDescent="0.2">
      <c r="A1906" s="114">
        <f>VLOOKUP($B1906,References_1!$F$2:$G$18,2,)</f>
        <v>4</v>
      </c>
      <c r="B1906" s="114">
        <v>6127935</v>
      </c>
      <c r="C1906" s="114">
        <f>VLOOKUP($B1906,References_1!$F$2:$H$18,3,)</f>
        <v>3</v>
      </c>
      <c r="D1906" s="115">
        <v>42142</v>
      </c>
      <c r="E1906" s="114" t="s">
        <v>1011</v>
      </c>
      <c r="F1906" s="114">
        <v>23</v>
      </c>
      <c r="G1906" s="114" t="s">
        <v>660</v>
      </c>
      <c r="H1906" s="114">
        <v>2022</v>
      </c>
      <c r="I1906" s="114">
        <v>0.01</v>
      </c>
      <c r="J1906" s="117" t="s">
        <v>1630</v>
      </c>
      <c r="K1906" s="116">
        <v>0.01</v>
      </c>
      <c r="L1906" s="114" t="s">
        <v>130</v>
      </c>
      <c r="M1906" s="114" t="str">
        <f>VLOOKUP($H1906,References_1!$C$2:$D$827,2,)</f>
        <v>GP4</v>
      </c>
      <c r="N1906" s="114">
        <f>VLOOKUP($H1906,References_2!$D$2:'References_2'!$AQ$186,39,)</f>
        <v>0.5</v>
      </c>
      <c r="O1906" s="114" t="str">
        <f>LEFT(L1906,2)</f>
        <v>µg</v>
      </c>
      <c r="P1906" s="132">
        <f>IF($O1906="mg",VLOOKUP($C1906,References_1!$H$2:$I$18,2,)*$K1906*0.0864,IF($O1906="µg",VLOOKUP($C1906,References_1!$H$2:$I$18,2,)*$K1906*86.4,""))</f>
        <v>2.1772800000000001</v>
      </c>
      <c r="Q1906" s="116" t="str">
        <f>IF($O1906="mg","kg/j",IF($O1906="µg","mg/j",""))</f>
        <v>mg/j</v>
      </c>
    </row>
    <row r="1907" spans="1:17" x14ac:dyDescent="0.2">
      <c r="A1907" s="114">
        <f>VLOOKUP($B1907,References_1!$F$2:$G$18,2,)</f>
        <v>14</v>
      </c>
      <c r="B1907" s="114">
        <v>6127985</v>
      </c>
      <c r="C1907" s="114">
        <f>VLOOKUP($B1907,References_1!$F$2:$H$18,3,)</f>
        <v>11</v>
      </c>
      <c r="D1907" s="115">
        <v>42143</v>
      </c>
      <c r="E1907" s="114" t="s">
        <v>1003</v>
      </c>
      <c r="F1907" s="114">
        <v>23</v>
      </c>
      <c r="G1907" s="114" t="s">
        <v>660</v>
      </c>
      <c r="H1907" s="114">
        <v>2022</v>
      </c>
      <c r="I1907" s="114">
        <v>0.01</v>
      </c>
      <c r="J1907" s="117" t="s">
        <v>1630</v>
      </c>
      <c r="K1907" s="116">
        <v>0.01</v>
      </c>
      <c r="L1907" s="114" t="s">
        <v>130</v>
      </c>
      <c r="M1907" s="114" t="str">
        <f>VLOOKUP($H1907,References_1!$C$2:$D$827,2,)</f>
        <v>GP4</v>
      </c>
      <c r="N1907" s="114">
        <f>VLOOKUP($H1907,References_2!$D$2:'References_2'!$AQ$186,39,)</f>
        <v>0.5</v>
      </c>
      <c r="O1907" s="114" t="str">
        <f>LEFT(L1907,2)</f>
        <v>µg</v>
      </c>
      <c r="P1907" s="132">
        <f>IF($O1907="mg",VLOOKUP($C1907,References_1!$H$2:$I$18,2,)*$K1907*0.0864,IF($O1907="µg",VLOOKUP($C1907,References_1!$H$2:$I$18,2,)*$K1907*86.4,""))</f>
        <v>177.83331840000002</v>
      </c>
      <c r="Q1907" s="116" t="str">
        <f>IF($O1907="mg","kg/j",IF($O1907="µg","mg/j",""))</f>
        <v>mg/j</v>
      </c>
    </row>
    <row r="1908" spans="1:17" x14ac:dyDescent="0.2">
      <c r="A1908" s="114">
        <f>VLOOKUP($B1908,References_1!$F$2:$G$18,2,)</f>
        <v>12</v>
      </c>
      <c r="B1908" s="114">
        <v>6127975</v>
      </c>
      <c r="C1908" s="114">
        <f>VLOOKUP($B1908,References_1!$F$2:$H$18,3,)</f>
        <v>14</v>
      </c>
      <c r="D1908" s="115">
        <v>42143</v>
      </c>
      <c r="E1908" s="114" t="s">
        <v>995</v>
      </c>
      <c r="F1908" s="114">
        <v>23</v>
      </c>
      <c r="G1908" s="114" t="s">
        <v>660</v>
      </c>
      <c r="H1908" s="114">
        <v>2022</v>
      </c>
      <c r="I1908" s="114">
        <v>0.01</v>
      </c>
      <c r="J1908" s="117" t="s">
        <v>1630</v>
      </c>
      <c r="K1908" s="116">
        <v>0.01</v>
      </c>
      <c r="L1908" s="114" t="s">
        <v>130</v>
      </c>
      <c r="M1908" s="114" t="str">
        <f>VLOOKUP($H1908,References_1!$C$2:$D$827,2,)</f>
        <v>GP4</v>
      </c>
      <c r="N1908" s="114">
        <f>VLOOKUP($H1908,References_2!$D$2:'References_2'!$AQ$186,39,)</f>
        <v>0.5</v>
      </c>
      <c r="O1908" s="114" t="str">
        <f>LEFT(L1908,2)</f>
        <v>µg</v>
      </c>
      <c r="P1908" s="132">
        <f>IF($O1908="mg",VLOOKUP($C1908,References_1!$H$2:$I$18,2,)*$K1908*0.0864,IF($O1908="µg",VLOOKUP($C1908,References_1!$H$2:$I$18,2,)*$K1908*86.4,""))</f>
        <v>95.491180799999995</v>
      </c>
      <c r="Q1908" s="116" t="str">
        <f>IF($O1908="mg","kg/j",IF($O1908="µg","mg/j",""))</f>
        <v>mg/j</v>
      </c>
    </row>
    <row r="1909" spans="1:17" x14ac:dyDescent="0.2">
      <c r="A1909" s="114">
        <f>VLOOKUP($B1909,References_1!$F$2:$G$18,2,)</f>
        <v>17</v>
      </c>
      <c r="B1909" s="114">
        <v>6127980</v>
      </c>
      <c r="C1909" s="114">
        <f>VLOOKUP($B1909,References_1!$F$2:$H$18,3,)</f>
        <v>17</v>
      </c>
      <c r="D1909" s="115">
        <v>42144</v>
      </c>
      <c r="E1909" s="114" t="s">
        <v>387</v>
      </c>
      <c r="F1909" s="114">
        <v>23</v>
      </c>
      <c r="G1909" s="114" t="s">
        <v>660</v>
      </c>
      <c r="H1909" s="114">
        <v>2022</v>
      </c>
      <c r="I1909" s="114">
        <v>0.01</v>
      </c>
      <c r="J1909" s="117" t="s">
        <v>1630</v>
      </c>
      <c r="K1909" s="116">
        <v>0.01</v>
      </c>
      <c r="L1909" s="114" t="s">
        <v>130</v>
      </c>
      <c r="M1909" s="114" t="str">
        <f>VLOOKUP($H1909,References_1!$C$2:$D$827,2,)</f>
        <v>GP4</v>
      </c>
      <c r="N1909" s="114">
        <f>VLOOKUP($H1909,References_2!$D$2:'References_2'!$AQ$186,39,)</f>
        <v>0.5</v>
      </c>
      <c r="O1909" s="114" t="str">
        <f>LEFT(L1909,2)</f>
        <v>µg</v>
      </c>
      <c r="P1909" s="132">
        <f>IF($O1909="mg",VLOOKUP($C1909,References_1!$H$2:$I$18,2,)*$K1909*0.0864,IF($O1909="µg",VLOOKUP($C1909,References_1!$H$2:$I$18,2,)*$K1909*86.4,""))</f>
        <v>124.11122399999999</v>
      </c>
      <c r="Q1909" s="116" t="str">
        <f>IF($O1909="mg","kg/j",IF($O1909="µg","mg/j",""))</f>
        <v>mg/j</v>
      </c>
    </row>
    <row r="1910" spans="1:17" x14ac:dyDescent="0.2">
      <c r="A1910" s="114">
        <f>VLOOKUP($B1910,References_1!$F$2:$G$18,2,)</f>
        <v>4</v>
      </c>
      <c r="B1910" s="114">
        <v>6127935</v>
      </c>
      <c r="C1910" s="114">
        <f>VLOOKUP($B1910,References_1!$F$2:$H$18,3,)</f>
        <v>3</v>
      </c>
      <c r="D1910" s="115">
        <v>42142</v>
      </c>
      <c r="E1910" s="114" t="s">
        <v>1011</v>
      </c>
      <c r="F1910" s="114">
        <v>23</v>
      </c>
      <c r="G1910" s="114" t="s">
        <v>662</v>
      </c>
      <c r="H1910" s="114">
        <v>1676</v>
      </c>
      <c r="I1910" s="114">
        <v>0.01</v>
      </c>
      <c r="J1910" s="117" t="s">
        <v>1630</v>
      </c>
      <c r="K1910" s="116">
        <v>0.01</v>
      </c>
      <c r="L1910" s="114" t="s">
        <v>130</v>
      </c>
      <c r="M1910" s="114" t="str">
        <f>VLOOKUP($H1910,References_1!$C$2:$D$827,2,)</f>
        <v>GP4</v>
      </c>
      <c r="N1910" s="114" t="e">
        <f>VLOOKUP($H1910,References_2!$D$2:'References_2'!$AQ$186,39,)</f>
        <v>#N/A</v>
      </c>
      <c r="O1910" s="114" t="str">
        <f>LEFT(L1910,2)</f>
        <v>µg</v>
      </c>
      <c r="P1910" s="132">
        <f>IF($O1910="mg",VLOOKUP($C1910,References_1!$H$2:$I$18,2,)*$K1910*0.0864,IF($O1910="µg",VLOOKUP($C1910,References_1!$H$2:$I$18,2,)*$K1910*86.4,""))</f>
        <v>2.1772800000000001</v>
      </c>
      <c r="Q1910" s="116" t="str">
        <f>IF($O1910="mg","kg/j",IF($O1910="µg","mg/j",""))</f>
        <v>mg/j</v>
      </c>
    </row>
    <row r="1911" spans="1:17" x14ac:dyDescent="0.2">
      <c r="A1911" s="114">
        <f>VLOOKUP($B1911,References_1!$F$2:$G$18,2,)</f>
        <v>14</v>
      </c>
      <c r="B1911" s="114">
        <v>6127985</v>
      </c>
      <c r="C1911" s="114">
        <f>VLOOKUP($B1911,References_1!$F$2:$H$18,3,)</f>
        <v>11</v>
      </c>
      <c r="D1911" s="115">
        <v>42143</v>
      </c>
      <c r="E1911" s="114" t="s">
        <v>1003</v>
      </c>
      <c r="F1911" s="114">
        <v>23</v>
      </c>
      <c r="G1911" s="114" t="s">
        <v>662</v>
      </c>
      <c r="H1911" s="114">
        <v>1676</v>
      </c>
      <c r="I1911" s="114">
        <v>0.01</v>
      </c>
      <c r="J1911" s="117" t="s">
        <v>1630</v>
      </c>
      <c r="K1911" s="116">
        <v>0.01</v>
      </c>
      <c r="L1911" s="114" t="s">
        <v>130</v>
      </c>
      <c r="M1911" s="114" t="str">
        <f>VLOOKUP($H1911,References_1!$C$2:$D$827,2,)</f>
        <v>GP4</v>
      </c>
      <c r="N1911" s="114" t="e">
        <f>VLOOKUP($H1911,References_2!$D$2:'References_2'!$AQ$186,39,)</f>
        <v>#N/A</v>
      </c>
      <c r="O1911" s="114" t="str">
        <f>LEFT(L1911,2)</f>
        <v>µg</v>
      </c>
      <c r="P1911" s="132">
        <f>IF($O1911="mg",VLOOKUP($C1911,References_1!$H$2:$I$18,2,)*$K1911*0.0864,IF($O1911="µg",VLOOKUP($C1911,References_1!$H$2:$I$18,2,)*$K1911*86.4,""))</f>
        <v>177.83331840000002</v>
      </c>
      <c r="Q1911" s="116" t="str">
        <f>IF($O1911="mg","kg/j",IF($O1911="µg","mg/j",""))</f>
        <v>mg/j</v>
      </c>
    </row>
    <row r="1912" spans="1:17" x14ac:dyDescent="0.2">
      <c r="A1912" s="114">
        <f>VLOOKUP($B1912,References_1!$F$2:$G$18,2,)</f>
        <v>12</v>
      </c>
      <c r="B1912" s="114">
        <v>6127975</v>
      </c>
      <c r="C1912" s="114">
        <f>VLOOKUP($B1912,References_1!$F$2:$H$18,3,)</f>
        <v>14</v>
      </c>
      <c r="D1912" s="115">
        <v>42143</v>
      </c>
      <c r="E1912" s="114" t="s">
        <v>995</v>
      </c>
      <c r="F1912" s="114">
        <v>23</v>
      </c>
      <c r="G1912" s="114" t="s">
        <v>662</v>
      </c>
      <c r="H1912" s="114">
        <v>1676</v>
      </c>
      <c r="I1912" s="114">
        <v>0.01</v>
      </c>
      <c r="J1912" s="117" t="s">
        <v>1630</v>
      </c>
      <c r="K1912" s="116">
        <v>0.01</v>
      </c>
      <c r="L1912" s="114" t="s">
        <v>130</v>
      </c>
      <c r="M1912" s="114" t="str">
        <f>VLOOKUP($H1912,References_1!$C$2:$D$827,2,)</f>
        <v>GP4</v>
      </c>
      <c r="N1912" s="114" t="e">
        <f>VLOOKUP($H1912,References_2!$D$2:'References_2'!$AQ$186,39,)</f>
        <v>#N/A</v>
      </c>
      <c r="O1912" s="114" t="str">
        <f>LEFT(L1912,2)</f>
        <v>µg</v>
      </c>
      <c r="P1912" s="132">
        <f>IF($O1912="mg",VLOOKUP($C1912,References_1!$H$2:$I$18,2,)*$K1912*0.0864,IF($O1912="µg",VLOOKUP($C1912,References_1!$H$2:$I$18,2,)*$K1912*86.4,""))</f>
        <v>95.491180799999995</v>
      </c>
      <c r="Q1912" s="116" t="str">
        <f>IF($O1912="mg","kg/j",IF($O1912="µg","mg/j",""))</f>
        <v>mg/j</v>
      </c>
    </row>
    <row r="1913" spans="1:17" x14ac:dyDescent="0.2">
      <c r="A1913" s="114">
        <f>VLOOKUP($B1913,References_1!$F$2:$G$18,2,)</f>
        <v>17</v>
      </c>
      <c r="B1913" s="114">
        <v>6127980</v>
      </c>
      <c r="C1913" s="114">
        <f>VLOOKUP($B1913,References_1!$F$2:$H$18,3,)</f>
        <v>17</v>
      </c>
      <c r="D1913" s="115">
        <v>42144</v>
      </c>
      <c r="E1913" s="114" t="s">
        <v>387</v>
      </c>
      <c r="F1913" s="114">
        <v>23</v>
      </c>
      <c r="G1913" s="114" t="s">
        <v>662</v>
      </c>
      <c r="H1913" s="114">
        <v>1676</v>
      </c>
      <c r="I1913" s="114">
        <v>0.01</v>
      </c>
      <c r="J1913" s="117" t="s">
        <v>1630</v>
      </c>
      <c r="K1913" s="116">
        <v>0.01</v>
      </c>
      <c r="L1913" s="114" t="s">
        <v>130</v>
      </c>
      <c r="M1913" s="114" t="str">
        <f>VLOOKUP($H1913,References_1!$C$2:$D$827,2,)</f>
        <v>GP4</v>
      </c>
      <c r="N1913" s="114" t="e">
        <f>VLOOKUP($H1913,References_2!$D$2:'References_2'!$AQ$186,39,)</f>
        <v>#N/A</v>
      </c>
      <c r="O1913" s="114" t="str">
        <f>LEFT(L1913,2)</f>
        <v>µg</v>
      </c>
      <c r="P1913" s="132">
        <f>IF($O1913="mg",VLOOKUP($C1913,References_1!$H$2:$I$18,2,)*$K1913*0.0864,IF($O1913="µg",VLOOKUP($C1913,References_1!$H$2:$I$18,2,)*$K1913*86.4,""))</f>
        <v>124.11122399999999</v>
      </c>
      <c r="Q1913" s="116" t="str">
        <f>IF($O1913="mg","kg/j",IF($O1913="µg","mg/j",""))</f>
        <v>mg/j</v>
      </c>
    </row>
    <row r="1914" spans="1:17" x14ac:dyDescent="0.2">
      <c r="A1914" s="114">
        <f>VLOOKUP($B1914,References_1!$F$2:$G$18,2,)</f>
        <v>4</v>
      </c>
      <c r="B1914" s="114">
        <v>6127935</v>
      </c>
      <c r="C1914" s="114">
        <f>VLOOKUP($B1914,References_1!$F$2:$H$18,3,)</f>
        <v>3</v>
      </c>
      <c r="D1914" s="115">
        <v>42142</v>
      </c>
      <c r="E1914" s="114" t="s">
        <v>1011</v>
      </c>
      <c r="F1914" s="114">
        <v>23</v>
      </c>
      <c r="G1914" s="114" t="s">
        <v>663</v>
      </c>
      <c r="H1914" s="114">
        <v>2023</v>
      </c>
      <c r="I1914" s="114">
        <v>5.0000000000000001E-3</v>
      </c>
      <c r="J1914" s="117" t="s">
        <v>1630</v>
      </c>
      <c r="K1914" s="116">
        <v>5.0000000000000001E-3</v>
      </c>
      <c r="L1914" s="114" t="s">
        <v>130</v>
      </c>
      <c r="M1914" s="114" t="str">
        <f>VLOOKUP($H1914,References_1!$C$2:$D$827,2,)</f>
        <v>GP4</v>
      </c>
      <c r="N1914" s="114" t="e">
        <f>VLOOKUP($H1914,References_2!$D$2:'References_2'!$AQ$186,39,)</f>
        <v>#N/A</v>
      </c>
      <c r="O1914" s="114" t="str">
        <f>LEFT(L1914,2)</f>
        <v>µg</v>
      </c>
      <c r="P1914" s="132">
        <f>IF($O1914="mg",VLOOKUP($C1914,References_1!$H$2:$I$18,2,)*$K1914*0.0864,IF($O1914="µg",VLOOKUP($C1914,References_1!$H$2:$I$18,2,)*$K1914*86.4,""))</f>
        <v>1.0886400000000001</v>
      </c>
      <c r="Q1914" s="116" t="str">
        <f>IF($O1914="mg","kg/j",IF($O1914="µg","mg/j",""))</f>
        <v>mg/j</v>
      </c>
    </row>
    <row r="1915" spans="1:17" x14ac:dyDescent="0.2">
      <c r="A1915" s="114">
        <f>VLOOKUP($B1915,References_1!$F$2:$G$18,2,)</f>
        <v>14</v>
      </c>
      <c r="B1915" s="114">
        <v>6127985</v>
      </c>
      <c r="C1915" s="114">
        <f>VLOOKUP($B1915,References_1!$F$2:$H$18,3,)</f>
        <v>11</v>
      </c>
      <c r="D1915" s="115">
        <v>42143</v>
      </c>
      <c r="E1915" s="114" t="s">
        <v>1003</v>
      </c>
      <c r="F1915" s="114">
        <v>23</v>
      </c>
      <c r="G1915" s="114" t="s">
        <v>663</v>
      </c>
      <c r="H1915" s="114">
        <v>2023</v>
      </c>
      <c r="I1915" s="114">
        <v>5.0000000000000001E-3</v>
      </c>
      <c r="J1915" s="117" t="s">
        <v>1630</v>
      </c>
      <c r="K1915" s="116">
        <v>5.0000000000000001E-3</v>
      </c>
      <c r="L1915" s="114" t="s">
        <v>130</v>
      </c>
      <c r="M1915" s="114" t="str">
        <f>VLOOKUP($H1915,References_1!$C$2:$D$827,2,)</f>
        <v>GP4</v>
      </c>
      <c r="N1915" s="114" t="e">
        <f>VLOOKUP($H1915,References_2!$D$2:'References_2'!$AQ$186,39,)</f>
        <v>#N/A</v>
      </c>
      <c r="O1915" s="114" t="str">
        <f>LEFT(L1915,2)</f>
        <v>µg</v>
      </c>
      <c r="P1915" s="132">
        <f>IF($O1915="mg",VLOOKUP($C1915,References_1!$H$2:$I$18,2,)*$K1915*0.0864,IF($O1915="µg",VLOOKUP($C1915,References_1!$H$2:$I$18,2,)*$K1915*86.4,""))</f>
        <v>88.916659200000012</v>
      </c>
      <c r="Q1915" s="116" t="str">
        <f>IF($O1915="mg","kg/j",IF($O1915="µg","mg/j",""))</f>
        <v>mg/j</v>
      </c>
    </row>
    <row r="1916" spans="1:17" x14ac:dyDescent="0.2">
      <c r="A1916" s="114">
        <f>VLOOKUP($B1916,References_1!$F$2:$G$18,2,)</f>
        <v>12</v>
      </c>
      <c r="B1916" s="114">
        <v>6127975</v>
      </c>
      <c r="C1916" s="114">
        <f>VLOOKUP($B1916,References_1!$F$2:$H$18,3,)</f>
        <v>14</v>
      </c>
      <c r="D1916" s="115">
        <v>42143</v>
      </c>
      <c r="E1916" s="114" t="s">
        <v>995</v>
      </c>
      <c r="F1916" s="114">
        <v>23</v>
      </c>
      <c r="G1916" s="114" t="s">
        <v>663</v>
      </c>
      <c r="H1916" s="114">
        <v>2023</v>
      </c>
      <c r="I1916" s="114">
        <v>5.0000000000000001E-3</v>
      </c>
      <c r="J1916" s="117" t="s">
        <v>1630</v>
      </c>
      <c r="K1916" s="116">
        <v>5.0000000000000001E-3</v>
      </c>
      <c r="L1916" s="114" t="s">
        <v>130</v>
      </c>
      <c r="M1916" s="114" t="str">
        <f>VLOOKUP($H1916,References_1!$C$2:$D$827,2,)</f>
        <v>GP4</v>
      </c>
      <c r="N1916" s="114" t="e">
        <f>VLOOKUP($H1916,References_2!$D$2:'References_2'!$AQ$186,39,)</f>
        <v>#N/A</v>
      </c>
      <c r="O1916" s="114" t="str">
        <f>LEFT(L1916,2)</f>
        <v>µg</v>
      </c>
      <c r="P1916" s="132">
        <f>IF($O1916="mg",VLOOKUP($C1916,References_1!$H$2:$I$18,2,)*$K1916*0.0864,IF($O1916="µg",VLOOKUP($C1916,References_1!$H$2:$I$18,2,)*$K1916*86.4,""))</f>
        <v>47.745590399999998</v>
      </c>
      <c r="Q1916" s="116" t="str">
        <f>IF($O1916="mg","kg/j",IF($O1916="µg","mg/j",""))</f>
        <v>mg/j</v>
      </c>
    </row>
    <row r="1917" spans="1:17" x14ac:dyDescent="0.2">
      <c r="A1917" s="114">
        <f>VLOOKUP($B1917,References_1!$F$2:$G$18,2,)</f>
        <v>17</v>
      </c>
      <c r="B1917" s="114">
        <v>6127980</v>
      </c>
      <c r="C1917" s="114">
        <f>VLOOKUP($B1917,References_1!$F$2:$H$18,3,)</f>
        <v>17</v>
      </c>
      <c r="D1917" s="115">
        <v>42144</v>
      </c>
      <c r="E1917" s="114" t="s">
        <v>387</v>
      </c>
      <c r="F1917" s="114">
        <v>23</v>
      </c>
      <c r="G1917" s="114" t="s">
        <v>663</v>
      </c>
      <c r="H1917" s="114">
        <v>2023</v>
      </c>
      <c r="I1917" s="114">
        <v>5.0000000000000001E-3</v>
      </c>
      <c r="J1917" s="117" t="s">
        <v>1630</v>
      </c>
      <c r="K1917" s="116">
        <v>5.0000000000000001E-3</v>
      </c>
      <c r="L1917" s="114" t="s">
        <v>130</v>
      </c>
      <c r="M1917" s="114" t="str">
        <f>VLOOKUP($H1917,References_1!$C$2:$D$827,2,)</f>
        <v>GP4</v>
      </c>
      <c r="N1917" s="114" t="e">
        <f>VLOOKUP($H1917,References_2!$D$2:'References_2'!$AQ$186,39,)</f>
        <v>#N/A</v>
      </c>
      <c r="O1917" s="114" t="str">
        <f>LEFT(L1917,2)</f>
        <v>µg</v>
      </c>
      <c r="P1917" s="132">
        <f>IF($O1917="mg",VLOOKUP($C1917,References_1!$H$2:$I$18,2,)*$K1917*0.0864,IF($O1917="µg",VLOOKUP($C1917,References_1!$H$2:$I$18,2,)*$K1917*86.4,""))</f>
        <v>62.055611999999996</v>
      </c>
      <c r="Q1917" s="116" t="str">
        <f>IF($O1917="mg","kg/j",IF($O1917="µg","mg/j",""))</f>
        <v>mg/j</v>
      </c>
    </row>
    <row r="1918" spans="1:17" x14ac:dyDescent="0.2">
      <c r="A1918" s="114">
        <f>VLOOKUP($B1918,References_1!$F$2:$G$18,2,)</f>
        <v>4</v>
      </c>
      <c r="B1918" s="114">
        <v>6127935</v>
      </c>
      <c r="C1918" s="114">
        <f>VLOOKUP($B1918,References_1!$F$2:$H$18,3,)</f>
        <v>3</v>
      </c>
      <c r="D1918" s="115">
        <v>42142</v>
      </c>
      <c r="E1918" s="114" t="s">
        <v>1011</v>
      </c>
      <c r="F1918" s="114">
        <v>23</v>
      </c>
      <c r="G1918" s="114" t="s">
        <v>664</v>
      </c>
      <c r="H1918" s="114">
        <v>1501</v>
      </c>
      <c r="I1918" s="114">
        <v>0.02</v>
      </c>
      <c r="J1918" s="117" t="s">
        <v>1630</v>
      </c>
      <c r="K1918" s="116">
        <v>0.02</v>
      </c>
      <c r="L1918" s="114" t="s">
        <v>130</v>
      </c>
      <c r="M1918" s="114" t="str">
        <f>VLOOKUP($H1918,References_1!$C$2:$D$827,2,)</f>
        <v>GP4</v>
      </c>
      <c r="N1918" s="114" t="e">
        <f>VLOOKUP($H1918,References_2!$D$2:'References_2'!$AQ$186,39,)</f>
        <v>#N/A</v>
      </c>
      <c r="O1918" s="114" t="str">
        <f>LEFT(L1918,2)</f>
        <v>µg</v>
      </c>
      <c r="P1918" s="132">
        <f>IF($O1918="mg",VLOOKUP($C1918,References_1!$H$2:$I$18,2,)*$K1918*0.0864,IF($O1918="µg",VLOOKUP($C1918,References_1!$H$2:$I$18,2,)*$K1918*86.4,""))</f>
        <v>4.3545600000000002</v>
      </c>
      <c r="Q1918" s="116" t="str">
        <f>IF($O1918="mg","kg/j",IF($O1918="µg","mg/j",""))</f>
        <v>mg/j</v>
      </c>
    </row>
    <row r="1919" spans="1:17" x14ac:dyDescent="0.2">
      <c r="A1919" s="114">
        <f>VLOOKUP($B1919,References_1!$F$2:$G$18,2,)</f>
        <v>14</v>
      </c>
      <c r="B1919" s="114">
        <v>6127985</v>
      </c>
      <c r="C1919" s="114">
        <f>VLOOKUP($B1919,References_1!$F$2:$H$18,3,)</f>
        <v>11</v>
      </c>
      <c r="D1919" s="115">
        <v>42143</v>
      </c>
      <c r="E1919" s="114" t="s">
        <v>1003</v>
      </c>
      <c r="F1919" s="114">
        <v>23</v>
      </c>
      <c r="G1919" s="114" t="s">
        <v>664</v>
      </c>
      <c r="H1919" s="114">
        <v>1501</v>
      </c>
      <c r="I1919" s="114">
        <v>0.02</v>
      </c>
      <c r="J1919" s="117" t="s">
        <v>1630</v>
      </c>
      <c r="K1919" s="116">
        <v>0.02</v>
      </c>
      <c r="L1919" s="114" t="s">
        <v>130</v>
      </c>
      <c r="M1919" s="114" t="str">
        <f>VLOOKUP($H1919,References_1!$C$2:$D$827,2,)</f>
        <v>GP4</v>
      </c>
      <c r="N1919" s="114" t="e">
        <f>VLOOKUP($H1919,References_2!$D$2:'References_2'!$AQ$186,39,)</f>
        <v>#N/A</v>
      </c>
      <c r="O1919" s="114" t="str">
        <f>LEFT(L1919,2)</f>
        <v>µg</v>
      </c>
      <c r="P1919" s="132">
        <f>IF($O1919="mg",VLOOKUP($C1919,References_1!$H$2:$I$18,2,)*$K1919*0.0864,IF($O1919="µg",VLOOKUP($C1919,References_1!$H$2:$I$18,2,)*$K1919*86.4,""))</f>
        <v>355.66663680000005</v>
      </c>
      <c r="Q1919" s="116" t="str">
        <f>IF($O1919="mg","kg/j",IF($O1919="µg","mg/j",""))</f>
        <v>mg/j</v>
      </c>
    </row>
    <row r="1920" spans="1:17" x14ac:dyDescent="0.2">
      <c r="A1920" s="114">
        <f>VLOOKUP($B1920,References_1!$F$2:$G$18,2,)</f>
        <v>12</v>
      </c>
      <c r="B1920" s="114">
        <v>6127975</v>
      </c>
      <c r="C1920" s="114">
        <f>VLOOKUP($B1920,References_1!$F$2:$H$18,3,)</f>
        <v>14</v>
      </c>
      <c r="D1920" s="115">
        <v>42143</v>
      </c>
      <c r="E1920" s="114" t="s">
        <v>995</v>
      </c>
      <c r="F1920" s="114">
        <v>23</v>
      </c>
      <c r="G1920" s="114" t="s">
        <v>664</v>
      </c>
      <c r="H1920" s="114">
        <v>1501</v>
      </c>
      <c r="I1920" s="114">
        <v>0.02</v>
      </c>
      <c r="J1920" s="117"/>
      <c r="K1920" s="116">
        <v>6.0999999999999999E-2</v>
      </c>
      <c r="L1920" s="114" t="s">
        <v>130</v>
      </c>
      <c r="M1920" s="114" t="str">
        <f>VLOOKUP($H1920,References_1!$C$2:$D$827,2,)</f>
        <v>GP4</v>
      </c>
      <c r="N1920" s="114" t="e">
        <f>VLOOKUP($H1920,References_2!$D$2:'References_2'!$AQ$186,39,)</f>
        <v>#N/A</v>
      </c>
      <c r="O1920" s="114" t="str">
        <f>LEFT(L1920,2)</f>
        <v>µg</v>
      </c>
      <c r="P1920" s="132">
        <f>IF($O1920="mg",VLOOKUP($C1920,References_1!$H$2:$I$18,2,)*$K1920*0.0864,IF($O1920="µg",VLOOKUP($C1920,References_1!$H$2:$I$18,2,)*$K1920*86.4,""))</f>
        <v>582.49620288000006</v>
      </c>
      <c r="Q1920" s="116" t="str">
        <f>IF($O1920="mg","kg/j",IF($O1920="µg","mg/j",""))</f>
        <v>mg/j</v>
      </c>
    </row>
    <row r="1921" spans="1:17" x14ac:dyDescent="0.2">
      <c r="A1921" s="114">
        <f>VLOOKUP($B1921,References_1!$F$2:$G$18,2,)</f>
        <v>17</v>
      </c>
      <c r="B1921" s="114">
        <v>6127980</v>
      </c>
      <c r="C1921" s="114">
        <f>VLOOKUP($B1921,References_1!$F$2:$H$18,3,)</f>
        <v>17</v>
      </c>
      <c r="D1921" s="115">
        <v>42144</v>
      </c>
      <c r="E1921" s="114" t="s">
        <v>387</v>
      </c>
      <c r="F1921" s="114">
        <v>23</v>
      </c>
      <c r="G1921" s="114" t="s">
        <v>664</v>
      </c>
      <c r="H1921" s="114">
        <v>1501</v>
      </c>
      <c r="I1921" s="114">
        <v>0.02</v>
      </c>
      <c r="J1921" s="117" t="s">
        <v>1630</v>
      </c>
      <c r="K1921" s="116">
        <v>0.02</v>
      </c>
      <c r="L1921" s="114" t="s">
        <v>130</v>
      </c>
      <c r="M1921" s="114" t="str">
        <f>VLOOKUP($H1921,References_1!$C$2:$D$827,2,)</f>
        <v>GP4</v>
      </c>
      <c r="N1921" s="114" t="e">
        <f>VLOOKUP($H1921,References_2!$D$2:'References_2'!$AQ$186,39,)</f>
        <v>#N/A</v>
      </c>
      <c r="O1921" s="114" t="str">
        <f>LEFT(L1921,2)</f>
        <v>µg</v>
      </c>
      <c r="P1921" s="132">
        <f>IF($O1921="mg",VLOOKUP($C1921,References_1!$H$2:$I$18,2,)*$K1921*0.0864,IF($O1921="µg",VLOOKUP($C1921,References_1!$H$2:$I$18,2,)*$K1921*86.4,""))</f>
        <v>248.22244799999999</v>
      </c>
      <c r="Q1921" s="116" t="str">
        <f>IF($O1921="mg","kg/j",IF($O1921="µg","mg/j",""))</f>
        <v>mg/j</v>
      </c>
    </row>
    <row r="1922" spans="1:17" x14ac:dyDescent="0.2">
      <c r="A1922" s="114">
        <f>VLOOKUP($B1922,References_1!$F$2:$G$18,2,)</f>
        <v>4</v>
      </c>
      <c r="B1922" s="114">
        <v>6127935</v>
      </c>
      <c r="C1922" s="114">
        <f>VLOOKUP($B1922,References_1!$F$2:$H$18,3,)</f>
        <v>3</v>
      </c>
      <c r="D1922" s="115">
        <v>42142</v>
      </c>
      <c r="E1922" s="114" t="s">
        <v>1011</v>
      </c>
      <c r="F1922" s="114">
        <v>23</v>
      </c>
      <c r="G1922" s="114" t="s">
        <v>256</v>
      </c>
      <c r="H1922" s="114">
        <v>1191</v>
      </c>
      <c r="I1922" s="114">
        <v>0.01</v>
      </c>
      <c r="J1922" s="117" t="s">
        <v>1630</v>
      </c>
      <c r="K1922" s="116">
        <v>0.01</v>
      </c>
      <c r="L1922" s="114" t="s">
        <v>130</v>
      </c>
      <c r="M1922" s="114" t="str">
        <f>VLOOKUP($H1922,References_1!$C$2:$D$827,2,)</f>
        <v>GP5</v>
      </c>
      <c r="N1922" s="114">
        <f>VLOOKUP($H1922,References_2!$D$2:'References_2'!$AQ$186,39,)</f>
        <v>6.3E-3</v>
      </c>
      <c r="O1922" s="114" t="str">
        <f>LEFT(L1922,2)</f>
        <v>µg</v>
      </c>
      <c r="P1922" s="132">
        <f>IF($O1922="mg",VLOOKUP($C1922,References_1!$H$2:$I$18,2,)*$K1922*0.0864,IF($O1922="µg",VLOOKUP($C1922,References_1!$H$2:$I$18,2,)*$K1922*86.4,""))</f>
        <v>2.1772800000000001</v>
      </c>
      <c r="Q1922" s="116" t="str">
        <f>IF($O1922="mg","kg/j",IF($O1922="µg","mg/j",""))</f>
        <v>mg/j</v>
      </c>
    </row>
    <row r="1923" spans="1:17" x14ac:dyDescent="0.2">
      <c r="A1923" s="114">
        <f>VLOOKUP($B1923,References_1!$F$2:$G$18,2,)</f>
        <v>14</v>
      </c>
      <c r="B1923" s="114">
        <v>6127985</v>
      </c>
      <c r="C1923" s="114">
        <f>VLOOKUP($B1923,References_1!$F$2:$H$18,3,)</f>
        <v>11</v>
      </c>
      <c r="D1923" s="115">
        <v>42143</v>
      </c>
      <c r="E1923" s="114" t="s">
        <v>1003</v>
      </c>
      <c r="F1923" s="114">
        <v>23</v>
      </c>
      <c r="G1923" s="114" t="s">
        <v>256</v>
      </c>
      <c r="H1923" s="114">
        <v>1191</v>
      </c>
      <c r="I1923" s="114">
        <v>0.01</v>
      </c>
      <c r="J1923" s="117" t="s">
        <v>1630</v>
      </c>
      <c r="K1923" s="116">
        <v>0.01</v>
      </c>
      <c r="L1923" s="114" t="s">
        <v>130</v>
      </c>
      <c r="M1923" s="114" t="str">
        <f>VLOOKUP($H1923,References_1!$C$2:$D$827,2,)</f>
        <v>GP5</v>
      </c>
      <c r="N1923" s="114">
        <f>VLOOKUP($H1923,References_2!$D$2:'References_2'!$AQ$186,39,)</f>
        <v>6.3E-3</v>
      </c>
      <c r="O1923" s="114" t="str">
        <f>LEFT(L1923,2)</f>
        <v>µg</v>
      </c>
      <c r="P1923" s="132">
        <f>IF($O1923="mg",VLOOKUP($C1923,References_1!$H$2:$I$18,2,)*$K1923*0.0864,IF($O1923="µg",VLOOKUP($C1923,References_1!$H$2:$I$18,2,)*$K1923*86.4,""))</f>
        <v>177.83331840000002</v>
      </c>
      <c r="Q1923" s="116" t="str">
        <f>IF($O1923="mg","kg/j",IF($O1923="µg","mg/j",""))</f>
        <v>mg/j</v>
      </c>
    </row>
    <row r="1924" spans="1:17" x14ac:dyDescent="0.2">
      <c r="A1924" s="114">
        <f>VLOOKUP($B1924,References_1!$F$2:$G$18,2,)</f>
        <v>2</v>
      </c>
      <c r="B1924" s="114">
        <v>6127915</v>
      </c>
      <c r="C1924" s="114">
        <f>VLOOKUP($B1924,References_1!$F$2:$H$18,3,)</f>
        <v>12</v>
      </c>
      <c r="D1924" s="115">
        <v>42143</v>
      </c>
      <c r="E1924" s="114" t="s">
        <v>1007</v>
      </c>
      <c r="F1924" s="114">
        <v>23</v>
      </c>
      <c r="G1924" s="114" t="s">
        <v>256</v>
      </c>
      <c r="H1924" s="114">
        <v>1191</v>
      </c>
      <c r="I1924" s="114">
        <v>0.01</v>
      </c>
      <c r="J1924" s="117" t="s">
        <v>1630</v>
      </c>
      <c r="K1924" s="116">
        <v>0.01</v>
      </c>
      <c r="L1924" s="114" t="s">
        <v>130</v>
      </c>
      <c r="M1924" s="114" t="str">
        <f>VLOOKUP($H1924,References_1!$C$2:$D$827,2,)</f>
        <v>GP5</v>
      </c>
      <c r="N1924" s="114">
        <f>VLOOKUP($H1924,References_2!$D$2:'References_2'!$AQ$186,39,)</f>
        <v>6.3E-3</v>
      </c>
      <c r="O1924" s="114" t="str">
        <f>LEFT(L1924,2)</f>
        <v>µg</v>
      </c>
      <c r="P1924" s="132">
        <f>IF($O1924="mg",VLOOKUP($C1924,References_1!$H$2:$I$18,2,)*$K1924*0.0864,IF($O1924="µg",VLOOKUP($C1924,References_1!$H$2:$I$18,2,)*$K1924*86.4,""))</f>
        <v>1.648512</v>
      </c>
      <c r="Q1924" s="116" t="str">
        <f>IF($O1924="mg","kg/j",IF($O1924="µg","mg/j",""))</f>
        <v>mg/j</v>
      </c>
    </row>
    <row r="1925" spans="1:17" x14ac:dyDescent="0.2">
      <c r="A1925" s="114">
        <f>VLOOKUP($B1925,References_1!$F$2:$G$18,2,)</f>
        <v>11</v>
      </c>
      <c r="B1925" s="114" t="s">
        <v>1032</v>
      </c>
      <c r="C1925" s="114">
        <f>VLOOKUP($B1925,References_1!$F$2:$H$18,3,)</f>
        <v>13</v>
      </c>
      <c r="D1925" s="115">
        <v>42143</v>
      </c>
      <c r="E1925" s="114" t="s">
        <v>1033</v>
      </c>
      <c r="F1925" s="114">
        <v>23</v>
      </c>
      <c r="G1925" s="114" t="s">
        <v>256</v>
      </c>
      <c r="H1925" s="114">
        <v>1191</v>
      </c>
      <c r="I1925" s="114">
        <v>0.1</v>
      </c>
      <c r="J1925" s="117" t="s">
        <v>1630</v>
      </c>
      <c r="K1925" s="116">
        <v>0.1</v>
      </c>
      <c r="L1925" s="114" t="s">
        <v>130</v>
      </c>
      <c r="M1925" s="114" t="str">
        <f>VLOOKUP($H1925,References_1!$C$2:$D$827,2,)</f>
        <v>GP5</v>
      </c>
      <c r="N1925" s="114">
        <f>VLOOKUP($H1925,References_2!$D$2:'References_2'!$AQ$186,39,)</f>
        <v>6.3E-3</v>
      </c>
      <c r="O1925" s="114" t="str">
        <f>LEFT(L1925,2)</f>
        <v>µg</v>
      </c>
      <c r="P1925" s="132">
        <f>IF($O1925="mg",VLOOKUP($C1925,References_1!$H$2:$I$18,2,)*$K1925*0.0864,IF($O1925="µg",VLOOKUP($C1925,References_1!$H$2:$I$18,2,)*$K1925*86.4,""))</f>
        <v>372.00384000000003</v>
      </c>
      <c r="Q1925" s="116" t="str">
        <f>IF($O1925="mg","kg/j",IF($O1925="µg","mg/j",""))</f>
        <v>mg/j</v>
      </c>
    </row>
    <row r="1926" spans="1:17" x14ac:dyDescent="0.2">
      <c r="A1926" s="114">
        <f>VLOOKUP($B1926,References_1!$F$2:$G$18,2,)</f>
        <v>12</v>
      </c>
      <c r="B1926" s="114">
        <v>6127975</v>
      </c>
      <c r="C1926" s="114">
        <f>VLOOKUP($B1926,References_1!$F$2:$H$18,3,)</f>
        <v>14</v>
      </c>
      <c r="D1926" s="115">
        <v>42143</v>
      </c>
      <c r="E1926" s="114" t="s">
        <v>995</v>
      </c>
      <c r="F1926" s="114">
        <v>23</v>
      </c>
      <c r="G1926" s="114" t="s">
        <v>256</v>
      </c>
      <c r="H1926" s="114">
        <v>1191</v>
      </c>
      <c r="I1926" s="114">
        <v>0.01</v>
      </c>
      <c r="J1926" s="117" t="s">
        <v>1630</v>
      </c>
      <c r="K1926" s="116">
        <v>0.01</v>
      </c>
      <c r="L1926" s="114" t="s">
        <v>130</v>
      </c>
      <c r="M1926" s="114" t="str">
        <f>VLOOKUP($H1926,References_1!$C$2:$D$827,2,)</f>
        <v>GP5</v>
      </c>
      <c r="N1926" s="114">
        <f>VLOOKUP($H1926,References_2!$D$2:'References_2'!$AQ$186,39,)</f>
        <v>6.3E-3</v>
      </c>
      <c r="O1926" s="114" t="str">
        <f>LEFT(L1926,2)</f>
        <v>µg</v>
      </c>
      <c r="P1926" s="132">
        <f>IF($O1926="mg",VLOOKUP($C1926,References_1!$H$2:$I$18,2,)*$K1926*0.0864,IF($O1926="µg",VLOOKUP($C1926,References_1!$H$2:$I$18,2,)*$K1926*86.4,""))</f>
        <v>95.491180799999995</v>
      </c>
      <c r="Q1926" s="116" t="str">
        <f>IF($O1926="mg","kg/j",IF($O1926="µg","mg/j",""))</f>
        <v>mg/j</v>
      </c>
    </row>
    <row r="1927" spans="1:17" x14ac:dyDescent="0.2">
      <c r="A1927" s="114">
        <f>VLOOKUP($B1927,References_1!$F$2:$G$18,2,)</f>
        <v>15</v>
      </c>
      <c r="B1927" s="114">
        <v>6127900</v>
      </c>
      <c r="C1927" s="114">
        <f>VLOOKUP($B1927,References_1!$F$2:$H$18,3,)</f>
        <v>15</v>
      </c>
      <c r="D1927" s="115">
        <v>42144</v>
      </c>
      <c r="E1927" s="114" t="s">
        <v>119</v>
      </c>
      <c r="F1927" s="114">
        <v>23</v>
      </c>
      <c r="G1927" s="114" t="s">
        <v>256</v>
      </c>
      <c r="H1927" s="114">
        <v>1191</v>
      </c>
      <c r="I1927" s="114">
        <v>0.01</v>
      </c>
      <c r="J1927" s="117" t="s">
        <v>1630</v>
      </c>
      <c r="K1927" s="116">
        <v>0.01</v>
      </c>
      <c r="L1927" s="114" t="s">
        <v>130</v>
      </c>
      <c r="M1927" s="114" t="str">
        <f>VLOOKUP($H1927,References_1!$C$2:$D$827,2,)</f>
        <v>GP5</v>
      </c>
      <c r="N1927" s="114">
        <f>VLOOKUP($H1927,References_2!$D$2:'References_2'!$AQ$186,39,)</f>
        <v>6.3E-3</v>
      </c>
      <c r="O1927" s="114" t="str">
        <f>LEFT(L1927,2)</f>
        <v>µg</v>
      </c>
      <c r="P1927" s="132">
        <f>IF($O1927="mg",VLOOKUP($C1927,References_1!$H$2:$I$18,2,)*$K1927*0.0864,IF($O1927="µg",VLOOKUP($C1927,References_1!$H$2:$I$18,2,)*$K1927*86.4,""))</f>
        <v>89.147520000000029</v>
      </c>
      <c r="Q1927" s="116" t="str">
        <f>IF($O1927="mg","kg/j",IF($O1927="µg","mg/j",""))</f>
        <v>mg/j</v>
      </c>
    </row>
    <row r="1928" spans="1:17" x14ac:dyDescent="0.2">
      <c r="A1928" s="114">
        <f>VLOOKUP($B1928,References_1!$F$2:$G$18,2,)</f>
        <v>17</v>
      </c>
      <c r="B1928" s="114">
        <v>6127980</v>
      </c>
      <c r="C1928" s="114">
        <f>VLOOKUP($B1928,References_1!$F$2:$H$18,3,)</f>
        <v>17</v>
      </c>
      <c r="D1928" s="115">
        <v>42144</v>
      </c>
      <c r="E1928" s="114" t="s">
        <v>387</v>
      </c>
      <c r="F1928" s="114">
        <v>23</v>
      </c>
      <c r="G1928" s="114" t="s">
        <v>256</v>
      </c>
      <c r="H1928" s="114">
        <v>1191</v>
      </c>
      <c r="I1928" s="114">
        <v>0.01</v>
      </c>
      <c r="J1928" s="117" t="s">
        <v>1630</v>
      </c>
      <c r="K1928" s="116">
        <v>0.01</v>
      </c>
      <c r="L1928" s="114" t="s">
        <v>130</v>
      </c>
      <c r="M1928" s="114" t="str">
        <f>VLOOKUP($H1928,References_1!$C$2:$D$827,2,)</f>
        <v>GP5</v>
      </c>
      <c r="N1928" s="114">
        <f>VLOOKUP($H1928,References_2!$D$2:'References_2'!$AQ$186,39,)</f>
        <v>6.3E-3</v>
      </c>
      <c r="O1928" s="114" t="str">
        <f>LEFT(L1928,2)</f>
        <v>µg</v>
      </c>
      <c r="P1928" s="132">
        <f>IF($O1928="mg",VLOOKUP($C1928,References_1!$H$2:$I$18,2,)*$K1928*0.0864,IF($O1928="µg",VLOOKUP($C1928,References_1!$H$2:$I$18,2,)*$K1928*86.4,""))</f>
        <v>124.11122399999999</v>
      </c>
      <c r="Q1928" s="116" t="str">
        <f>IF($O1928="mg","kg/j",IF($O1928="µg","mg/j",""))</f>
        <v>mg/j</v>
      </c>
    </row>
    <row r="1929" spans="1:17" x14ac:dyDescent="0.2">
      <c r="A1929" s="114">
        <f>VLOOKUP($B1929,References_1!$F$2:$G$18,2,)</f>
        <v>4</v>
      </c>
      <c r="B1929" s="114">
        <v>6127935</v>
      </c>
      <c r="C1929" s="114">
        <f>VLOOKUP($B1929,References_1!$F$2:$H$18,3,)</f>
        <v>3</v>
      </c>
      <c r="D1929" s="115">
        <v>42142</v>
      </c>
      <c r="E1929" s="114" t="s">
        <v>1011</v>
      </c>
      <c r="F1929" s="114">
        <v>23</v>
      </c>
      <c r="G1929" s="114" t="s">
        <v>257</v>
      </c>
      <c r="H1929" s="114">
        <v>1623</v>
      </c>
      <c r="I1929" s="114">
        <v>0.01</v>
      </c>
      <c r="J1929" s="117" t="s">
        <v>1630</v>
      </c>
      <c r="K1929" s="116">
        <v>0.01</v>
      </c>
      <c r="L1929" s="114" t="s">
        <v>130</v>
      </c>
      <c r="M1929" s="114" t="str">
        <f>VLOOKUP($H1929,References_1!$C$2:$D$827,2,)</f>
        <v>GP5</v>
      </c>
      <c r="N1929" s="114" t="e">
        <f>VLOOKUP($H1929,References_2!$D$2:'References_2'!$AQ$186,39,)</f>
        <v>#N/A</v>
      </c>
      <c r="O1929" s="114" t="str">
        <f>LEFT(L1929,2)</f>
        <v>µg</v>
      </c>
      <c r="P1929" s="132">
        <f>IF($O1929="mg",VLOOKUP($C1929,References_1!$H$2:$I$18,2,)*$K1929*0.0864,IF($O1929="µg",VLOOKUP($C1929,References_1!$H$2:$I$18,2,)*$K1929*86.4,""))</f>
        <v>2.1772800000000001</v>
      </c>
      <c r="Q1929" s="116" t="str">
        <f>IF($O1929="mg","kg/j",IF($O1929="µg","mg/j",""))</f>
        <v>mg/j</v>
      </c>
    </row>
    <row r="1930" spans="1:17" x14ac:dyDescent="0.2">
      <c r="A1930" s="114">
        <f>VLOOKUP($B1930,References_1!$F$2:$G$18,2,)</f>
        <v>14</v>
      </c>
      <c r="B1930" s="114">
        <v>6127985</v>
      </c>
      <c r="C1930" s="114">
        <f>VLOOKUP($B1930,References_1!$F$2:$H$18,3,)</f>
        <v>11</v>
      </c>
      <c r="D1930" s="115">
        <v>42143</v>
      </c>
      <c r="E1930" s="114" t="s">
        <v>1003</v>
      </c>
      <c r="F1930" s="114">
        <v>23</v>
      </c>
      <c r="G1930" s="114" t="s">
        <v>257</v>
      </c>
      <c r="H1930" s="114">
        <v>1623</v>
      </c>
      <c r="I1930" s="114">
        <v>0.01</v>
      </c>
      <c r="J1930" s="117" t="s">
        <v>1630</v>
      </c>
      <c r="K1930" s="116">
        <v>0.01</v>
      </c>
      <c r="L1930" s="114" t="s">
        <v>130</v>
      </c>
      <c r="M1930" s="114" t="str">
        <f>VLOOKUP($H1930,References_1!$C$2:$D$827,2,)</f>
        <v>GP5</v>
      </c>
      <c r="N1930" s="114" t="e">
        <f>VLOOKUP($H1930,References_2!$D$2:'References_2'!$AQ$186,39,)</f>
        <v>#N/A</v>
      </c>
      <c r="O1930" s="114" t="str">
        <f>LEFT(L1930,2)</f>
        <v>µg</v>
      </c>
      <c r="P1930" s="132">
        <f>IF($O1930="mg",VLOOKUP($C1930,References_1!$H$2:$I$18,2,)*$K1930*0.0864,IF($O1930="µg",VLOOKUP($C1930,References_1!$H$2:$I$18,2,)*$K1930*86.4,""))</f>
        <v>177.83331840000002</v>
      </c>
      <c r="Q1930" s="116" t="str">
        <f>IF($O1930="mg","kg/j",IF($O1930="µg","mg/j",""))</f>
        <v>mg/j</v>
      </c>
    </row>
    <row r="1931" spans="1:17" x14ac:dyDescent="0.2">
      <c r="A1931" s="114">
        <f>VLOOKUP($B1931,References_1!$F$2:$G$18,2,)</f>
        <v>2</v>
      </c>
      <c r="B1931" s="114">
        <v>6127915</v>
      </c>
      <c r="C1931" s="114">
        <f>VLOOKUP($B1931,References_1!$F$2:$H$18,3,)</f>
        <v>12</v>
      </c>
      <c r="D1931" s="115">
        <v>42143</v>
      </c>
      <c r="E1931" s="114" t="s">
        <v>1007</v>
      </c>
      <c r="F1931" s="114">
        <v>23</v>
      </c>
      <c r="G1931" s="114" t="s">
        <v>257</v>
      </c>
      <c r="H1931" s="114">
        <v>1623</v>
      </c>
      <c r="I1931" s="114">
        <v>0.01</v>
      </c>
      <c r="J1931" s="117" t="s">
        <v>1630</v>
      </c>
      <c r="K1931" s="116">
        <v>0.01</v>
      </c>
      <c r="L1931" s="114" t="s">
        <v>130</v>
      </c>
      <c r="M1931" s="114" t="str">
        <f>VLOOKUP($H1931,References_1!$C$2:$D$827,2,)</f>
        <v>GP5</v>
      </c>
      <c r="N1931" s="114" t="e">
        <f>VLOOKUP($H1931,References_2!$D$2:'References_2'!$AQ$186,39,)</f>
        <v>#N/A</v>
      </c>
      <c r="O1931" s="114" t="str">
        <f>LEFT(L1931,2)</f>
        <v>µg</v>
      </c>
      <c r="P1931" s="132">
        <f>IF($O1931="mg",VLOOKUP($C1931,References_1!$H$2:$I$18,2,)*$K1931*0.0864,IF($O1931="µg",VLOOKUP($C1931,References_1!$H$2:$I$18,2,)*$K1931*86.4,""))</f>
        <v>1.648512</v>
      </c>
      <c r="Q1931" s="116" t="str">
        <f>IF($O1931="mg","kg/j",IF($O1931="µg","mg/j",""))</f>
        <v>mg/j</v>
      </c>
    </row>
    <row r="1932" spans="1:17" x14ac:dyDescent="0.2">
      <c r="A1932" s="114">
        <f>VLOOKUP($B1932,References_1!$F$2:$G$18,2,)</f>
        <v>11</v>
      </c>
      <c r="B1932" s="114" t="s">
        <v>1032</v>
      </c>
      <c r="C1932" s="114">
        <f>VLOOKUP($B1932,References_1!$F$2:$H$18,3,)</f>
        <v>13</v>
      </c>
      <c r="D1932" s="115">
        <v>42143</v>
      </c>
      <c r="E1932" s="114" t="s">
        <v>1033</v>
      </c>
      <c r="F1932" s="114">
        <v>23</v>
      </c>
      <c r="G1932" s="114" t="s">
        <v>257</v>
      </c>
      <c r="H1932" s="114">
        <v>1623</v>
      </c>
      <c r="I1932" s="114">
        <v>0.1</v>
      </c>
      <c r="J1932" s="117" t="s">
        <v>1630</v>
      </c>
      <c r="K1932" s="116">
        <v>0.1</v>
      </c>
      <c r="L1932" s="114" t="s">
        <v>130</v>
      </c>
      <c r="M1932" s="114" t="str">
        <f>VLOOKUP($H1932,References_1!$C$2:$D$827,2,)</f>
        <v>GP5</v>
      </c>
      <c r="N1932" s="114" t="e">
        <f>VLOOKUP($H1932,References_2!$D$2:'References_2'!$AQ$186,39,)</f>
        <v>#N/A</v>
      </c>
      <c r="O1932" s="114" t="str">
        <f>LEFT(L1932,2)</f>
        <v>µg</v>
      </c>
      <c r="P1932" s="132">
        <f>IF($O1932="mg",VLOOKUP($C1932,References_1!$H$2:$I$18,2,)*$K1932*0.0864,IF($O1932="µg",VLOOKUP($C1932,References_1!$H$2:$I$18,2,)*$K1932*86.4,""))</f>
        <v>372.00384000000003</v>
      </c>
      <c r="Q1932" s="116" t="str">
        <f>IF($O1932="mg","kg/j",IF($O1932="µg","mg/j",""))</f>
        <v>mg/j</v>
      </c>
    </row>
    <row r="1933" spans="1:17" x14ac:dyDescent="0.2">
      <c r="A1933" s="114">
        <f>VLOOKUP($B1933,References_1!$F$2:$G$18,2,)</f>
        <v>12</v>
      </c>
      <c r="B1933" s="114">
        <v>6127975</v>
      </c>
      <c r="C1933" s="114">
        <f>VLOOKUP($B1933,References_1!$F$2:$H$18,3,)</f>
        <v>14</v>
      </c>
      <c r="D1933" s="115">
        <v>42143</v>
      </c>
      <c r="E1933" s="114" t="s">
        <v>995</v>
      </c>
      <c r="F1933" s="114">
        <v>23</v>
      </c>
      <c r="G1933" s="114" t="s">
        <v>257</v>
      </c>
      <c r="H1933" s="114">
        <v>1623</v>
      </c>
      <c r="I1933" s="114">
        <v>0.01</v>
      </c>
      <c r="J1933" s="117" t="s">
        <v>1630</v>
      </c>
      <c r="K1933" s="116">
        <v>0.01</v>
      </c>
      <c r="L1933" s="114" t="s">
        <v>130</v>
      </c>
      <c r="M1933" s="114" t="str">
        <f>VLOOKUP($H1933,References_1!$C$2:$D$827,2,)</f>
        <v>GP5</v>
      </c>
      <c r="N1933" s="114" t="e">
        <f>VLOOKUP($H1933,References_2!$D$2:'References_2'!$AQ$186,39,)</f>
        <v>#N/A</v>
      </c>
      <c r="O1933" s="114" t="str">
        <f>LEFT(L1933,2)</f>
        <v>µg</v>
      </c>
      <c r="P1933" s="132">
        <f>IF($O1933="mg",VLOOKUP($C1933,References_1!$H$2:$I$18,2,)*$K1933*0.0864,IF($O1933="µg",VLOOKUP($C1933,References_1!$H$2:$I$18,2,)*$K1933*86.4,""))</f>
        <v>95.491180799999995</v>
      </c>
      <c r="Q1933" s="116" t="str">
        <f>IF($O1933="mg","kg/j",IF($O1933="µg","mg/j",""))</f>
        <v>mg/j</v>
      </c>
    </row>
    <row r="1934" spans="1:17" x14ac:dyDescent="0.2">
      <c r="A1934" s="114">
        <f>VLOOKUP($B1934,References_1!$F$2:$G$18,2,)</f>
        <v>15</v>
      </c>
      <c r="B1934" s="114">
        <v>6127900</v>
      </c>
      <c r="C1934" s="114">
        <f>VLOOKUP($B1934,References_1!$F$2:$H$18,3,)</f>
        <v>15</v>
      </c>
      <c r="D1934" s="115">
        <v>42144</v>
      </c>
      <c r="E1934" s="114" t="s">
        <v>119</v>
      </c>
      <c r="F1934" s="114">
        <v>23</v>
      </c>
      <c r="G1934" s="114" t="s">
        <v>257</v>
      </c>
      <c r="H1934" s="114">
        <v>1623</v>
      </c>
      <c r="I1934" s="114">
        <v>0.01</v>
      </c>
      <c r="J1934" s="117" t="s">
        <v>1630</v>
      </c>
      <c r="K1934" s="116">
        <v>0.01</v>
      </c>
      <c r="L1934" s="114" t="s">
        <v>130</v>
      </c>
      <c r="M1934" s="114" t="str">
        <f>VLOOKUP($H1934,References_1!$C$2:$D$827,2,)</f>
        <v>GP5</v>
      </c>
      <c r="N1934" s="114" t="e">
        <f>VLOOKUP($H1934,References_2!$D$2:'References_2'!$AQ$186,39,)</f>
        <v>#N/A</v>
      </c>
      <c r="O1934" s="114" t="str">
        <f>LEFT(L1934,2)</f>
        <v>µg</v>
      </c>
      <c r="P1934" s="132">
        <f>IF($O1934="mg",VLOOKUP($C1934,References_1!$H$2:$I$18,2,)*$K1934*0.0864,IF($O1934="µg",VLOOKUP($C1934,References_1!$H$2:$I$18,2,)*$K1934*86.4,""))</f>
        <v>89.147520000000029</v>
      </c>
      <c r="Q1934" s="116" t="str">
        <f>IF($O1934="mg","kg/j",IF($O1934="µg","mg/j",""))</f>
        <v>mg/j</v>
      </c>
    </row>
    <row r="1935" spans="1:17" x14ac:dyDescent="0.2">
      <c r="A1935" s="114">
        <f>VLOOKUP($B1935,References_1!$F$2:$G$18,2,)</f>
        <v>17</v>
      </c>
      <c r="B1935" s="114">
        <v>6127980</v>
      </c>
      <c r="C1935" s="114">
        <f>VLOOKUP($B1935,References_1!$F$2:$H$18,3,)</f>
        <v>17</v>
      </c>
      <c r="D1935" s="115">
        <v>42144</v>
      </c>
      <c r="E1935" s="114" t="s">
        <v>387</v>
      </c>
      <c r="F1935" s="114">
        <v>23</v>
      </c>
      <c r="G1935" s="114" t="s">
        <v>257</v>
      </c>
      <c r="H1935" s="114">
        <v>1623</v>
      </c>
      <c r="I1935" s="114">
        <v>0.01</v>
      </c>
      <c r="J1935" s="117" t="s">
        <v>1630</v>
      </c>
      <c r="K1935" s="116">
        <v>0.01</v>
      </c>
      <c r="L1935" s="114" t="s">
        <v>130</v>
      </c>
      <c r="M1935" s="114" t="str">
        <f>VLOOKUP($H1935,References_1!$C$2:$D$827,2,)</f>
        <v>GP5</v>
      </c>
      <c r="N1935" s="114" t="e">
        <f>VLOOKUP($H1935,References_2!$D$2:'References_2'!$AQ$186,39,)</f>
        <v>#N/A</v>
      </c>
      <c r="O1935" s="114" t="str">
        <f>LEFT(L1935,2)</f>
        <v>µg</v>
      </c>
      <c r="P1935" s="132">
        <f>IF($O1935="mg",VLOOKUP($C1935,References_1!$H$2:$I$18,2,)*$K1935*0.0864,IF($O1935="µg",VLOOKUP($C1935,References_1!$H$2:$I$18,2,)*$K1935*86.4,""))</f>
        <v>124.11122399999999</v>
      </c>
      <c r="Q1935" s="116" t="str">
        <f>IF($O1935="mg","kg/j",IF($O1935="µg","mg/j",""))</f>
        <v>mg/j</v>
      </c>
    </row>
    <row r="1936" spans="1:17" x14ac:dyDescent="0.2">
      <c r="A1936" s="114">
        <f>VLOOKUP($B1936,References_1!$F$2:$G$18,2,)</f>
        <v>4</v>
      </c>
      <c r="B1936" s="114">
        <v>6127935</v>
      </c>
      <c r="C1936" s="114">
        <f>VLOOKUP($B1936,References_1!$F$2:$H$18,3,)</f>
        <v>3</v>
      </c>
      <c r="D1936" s="115">
        <v>42142</v>
      </c>
      <c r="E1936" s="114" t="s">
        <v>1011</v>
      </c>
      <c r="F1936" s="114">
        <v>23</v>
      </c>
      <c r="G1936" s="114" t="s">
        <v>665</v>
      </c>
      <c r="H1936" s="114">
        <v>2565</v>
      </c>
      <c r="I1936" s="114">
        <v>0.02</v>
      </c>
      <c r="J1936" s="117" t="s">
        <v>1630</v>
      </c>
      <c r="K1936" s="116">
        <v>0.02</v>
      </c>
      <c r="L1936" s="114" t="s">
        <v>130</v>
      </c>
      <c r="M1936" s="114" t="str">
        <f>VLOOKUP($H1936,References_1!$C$2:$D$827,2,)</f>
        <v>GP4</v>
      </c>
      <c r="N1936" s="114" t="e">
        <f>VLOOKUP($H1936,References_2!$D$2:'References_2'!$AQ$186,39,)</f>
        <v>#N/A</v>
      </c>
      <c r="O1936" s="114" t="str">
        <f>LEFT(L1936,2)</f>
        <v>µg</v>
      </c>
      <c r="P1936" s="132">
        <f>IF($O1936="mg",VLOOKUP($C1936,References_1!$H$2:$I$18,2,)*$K1936*0.0864,IF($O1936="µg",VLOOKUP($C1936,References_1!$H$2:$I$18,2,)*$K1936*86.4,""))</f>
        <v>4.3545600000000002</v>
      </c>
      <c r="Q1936" s="116" t="str">
        <f>IF($O1936="mg","kg/j",IF($O1936="µg","mg/j",""))</f>
        <v>mg/j</v>
      </c>
    </row>
    <row r="1937" spans="1:17" x14ac:dyDescent="0.2">
      <c r="A1937" s="114">
        <f>VLOOKUP($B1937,References_1!$F$2:$G$18,2,)</f>
        <v>14</v>
      </c>
      <c r="B1937" s="114">
        <v>6127985</v>
      </c>
      <c r="C1937" s="114">
        <f>VLOOKUP($B1937,References_1!$F$2:$H$18,3,)</f>
        <v>11</v>
      </c>
      <c r="D1937" s="115">
        <v>42143</v>
      </c>
      <c r="E1937" s="114" t="s">
        <v>1003</v>
      </c>
      <c r="F1937" s="114">
        <v>23</v>
      </c>
      <c r="G1937" s="114" t="s">
        <v>665</v>
      </c>
      <c r="H1937" s="114">
        <v>2565</v>
      </c>
      <c r="I1937" s="114">
        <v>0.02</v>
      </c>
      <c r="J1937" s="117" t="s">
        <v>1630</v>
      </c>
      <c r="K1937" s="116">
        <v>0.02</v>
      </c>
      <c r="L1937" s="114" t="s">
        <v>130</v>
      </c>
      <c r="M1937" s="114" t="str">
        <f>VLOOKUP($H1937,References_1!$C$2:$D$827,2,)</f>
        <v>GP4</v>
      </c>
      <c r="N1937" s="114" t="e">
        <f>VLOOKUP($H1937,References_2!$D$2:'References_2'!$AQ$186,39,)</f>
        <v>#N/A</v>
      </c>
      <c r="O1937" s="114" t="str">
        <f>LEFT(L1937,2)</f>
        <v>µg</v>
      </c>
      <c r="P1937" s="132">
        <f>IF($O1937="mg",VLOOKUP($C1937,References_1!$H$2:$I$18,2,)*$K1937*0.0864,IF($O1937="µg",VLOOKUP($C1937,References_1!$H$2:$I$18,2,)*$K1937*86.4,""))</f>
        <v>355.66663680000005</v>
      </c>
      <c r="Q1937" s="116" t="str">
        <f>IF($O1937="mg","kg/j",IF($O1937="µg","mg/j",""))</f>
        <v>mg/j</v>
      </c>
    </row>
    <row r="1938" spans="1:17" x14ac:dyDescent="0.2">
      <c r="A1938" s="114">
        <f>VLOOKUP($B1938,References_1!$F$2:$G$18,2,)</f>
        <v>12</v>
      </c>
      <c r="B1938" s="114">
        <v>6127975</v>
      </c>
      <c r="C1938" s="114">
        <f>VLOOKUP($B1938,References_1!$F$2:$H$18,3,)</f>
        <v>14</v>
      </c>
      <c r="D1938" s="115">
        <v>42143</v>
      </c>
      <c r="E1938" s="114" t="s">
        <v>995</v>
      </c>
      <c r="F1938" s="114">
        <v>23</v>
      </c>
      <c r="G1938" s="114" t="s">
        <v>665</v>
      </c>
      <c r="H1938" s="114">
        <v>2565</v>
      </c>
      <c r="I1938" s="114">
        <v>0.02</v>
      </c>
      <c r="J1938" s="117" t="s">
        <v>1630</v>
      </c>
      <c r="K1938" s="116">
        <v>0.02</v>
      </c>
      <c r="L1938" s="114" t="s">
        <v>130</v>
      </c>
      <c r="M1938" s="114" t="str">
        <f>VLOOKUP($H1938,References_1!$C$2:$D$827,2,)</f>
        <v>GP4</v>
      </c>
      <c r="N1938" s="114" t="e">
        <f>VLOOKUP($H1938,References_2!$D$2:'References_2'!$AQ$186,39,)</f>
        <v>#N/A</v>
      </c>
      <c r="O1938" s="114" t="str">
        <f>LEFT(L1938,2)</f>
        <v>µg</v>
      </c>
      <c r="P1938" s="132">
        <f>IF($O1938="mg",VLOOKUP($C1938,References_1!$H$2:$I$18,2,)*$K1938*0.0864,IF($O1938="µg",VLOOKUP($C1938,References_1!$H$2:$I$18,2,)*$K1938*86.4,""))</f>
        <v>190.98236159999999</v>
      </c>
      <c r="Q1938" s="116" t="str">
        <f>IF($O1938="mg","kg/j",IF($O1938="µg","mg/j",""))</f>
        <v>mg/j</v>
      </c>
    </row>
    <row r="1939" spans="1:17" x14ac:dyDescent="0.2">
      <c r="A1939" s="114">
        <f>VLOOKUP($B1939,References_1!$F$2:$G$18,2,)</f>
        <v>17</v>
      </c>
      <c r="B1939" s="114">
        <v>6127980</v>
      </c>
      <c r="C1939" s="114">
        <f>VLOOKUP($B1939,References_1!$F$2:$H$18,3,)</f>
        <v>17</v>
      </c>
      <c r="D1939" s="115">
        <v>42144</v>
      </c>
      <c r="E1939" s="114" t="s">
        <v>387</v>
      </c>
      <c r="F1939" s="114">
        <v>23</v>
      </c>
      <c r="G1939" s="114" t="s">
        <v>665</v>
      </c>
      <c r="H1939" s="114">
        <v>2565</v>
      </c>
      <c r="I1939" s="114">
        <v>0.02</v>
      </c>
      <c r="J1939" s="117" t="s">
        <v>1630</v>
      </c>
      <c r="K1939" s="116">
        <v>0.02</v>
      </c>
      <c r="L1939" s="114" t="s">
        <v>130</v>
      </c>
      <c r="M1939" s="114" t="str">
        <f>VLOOKUP($H1939,References_1!$C$2:$D$827,2,)</f>
        <v>GP4</v>
      </c>
      <c r="N1939" s="114" t="e">
        <f>VLOOKUP($H1939,References_2!$D$2:'References_2'!$AQ$186,39,)</f>
        <v>#N/A</v>
      </c>
      <c r="O1939" s="114" t="str">
        <f>LEFT(L1939,2)</f>
        <v>µg</v>
      </c>
      <c r="P1939" s="132">
        <f>IF($O1939="mg",VLOOKUP($C1939,References_1!$H$2:$I$18,2,)*$K1939*0.0864,IF($O1939="µg",VLOOKUP($C1939,References_1!$H$2:$I$18,2,)*$K1939*86.4,""))</f>
        <v>248.22244799999999</v>
      </c>
      <c r="Q1939" s="116" t="str">
        <f>IF($O1939="mg","kg/j",IF($O1939="µg","mg/j",""))</f>
        <v>mg/j</v>
      </c>
    </row>
    <row r="1940" spans="1:17" x14ac:dyDescent="0.2">
      <c r="A1940" s="114">
        <f>VLOOKUP($B1940,References_1!$F$2:$G$18,2,)</f>
        <v>4</v>
      </c>
      <c r="B1940" s="114">
        <v>6127935</v>
      </c>
      <c r="C1940" s="114">
        <f>VLOOKUP($B1940,References_1!$F$2:$H$18,3,)</f>
        <v>3</v>
      </c>
      <c r="D1940" s="115">
        <v>42142</v>
      </c>
      <c r="E1940" s="114" t="s">
        <v>1011</v>
      </c>
      <c r="F1940" s="114">
        <v>23</v>
      </c>
      <c r="G1940" s="114" t="s">
        <v>666</v>
      </c>
      <c r="H1940" s="114">
        <v>2056</v>
      </c>
      <c r="I1940" s="114">
        <v>0.02</v>
      </c>
      <c r="J1940" s="117" t="s">
        <v>1630</v>
      </c>
      <c r="K1940" s="116">
        <v>0.02</v>
      </c>
      <c r="L1940" s="114" t="s">
        <v>130</v>
      </c>
      <c r="M1940" s="114" t="str">
        <f>VLOOKUP($H1940,References_1!$C$2:$D$827,2,)</f>
        <v>GP4</v>
      </c>
      <c r="N1940" s="114" t="e">
        <f>VLOOKUP($H1940,References_2!$D$2:'References_2'!$AQ$186,39,)</f>
        <v>#N/A</v>
      </c>
      <c r="O1940" s="114" t="str">
        <f>LEFT(L1940,2)</f>
        <v>µg</v>
      </c>
      <c r="P1940" s="132">
        <f>IF($O1940="mg",VLOOKUP($C1940,References_1!$H$2:$I$18,2,)*$K1940*0.0864,IF($O1940="µg",VLOOKUP($C1940,References_1!$H$2:$I$18,2,)*$K1940*86.4,""))</f>
        <v>4.3545600000000002</v>
      </c>
      <c r="Q1940" s="116" t="str">
        <f>IF($O1940="mg","kg/j",IF($O1940="µg","mg/j",""))</f>
        <v>mg/j</v>
      </c>
    </row>
    <row r="1941" spans="1:17" x14ac:dyDescent="0.2">
      <c r="A1941" s="114">
        <f>VLOOKUP($B1941,References_1!$F$2:$G$18,2,)</f>
        <v>14</v>
      </c>
      <c r="B1941" s="114">
        <v>6127985</v>
      </c>
      <c r="C1941" s="114">
        <f>VLOOKUP($B1941,References_1!$F$2:$H$18,3,)</f>
        <v>11</v>
      </c>
      <c r="D1941" s="115">
        <v>42143</v>
      </c>
      <c r="E1941" s="114" t="s">
        <v>1003</v>
      </c>
      <c r="F1941" s="114">
        <v>23</v>
      </c>
      <c r="G1941" s="114" t="s">
        <v>666</v>
      </c>
      <c r="H1941" s="114">
        <v>2056</v>
      </c>
      <c r="I1941" s="114">
        <v>0.02</v>
      </c>
      <c r="J1941" s="117" t="s">
        <v>1630</v>
      </c>
      <c r="K1941" s="116">
        <v>0.02</v>
      </c>
      <c r="L1941" s="114" t="s">
        <v>130</v>
      </c>
      <c r="M1941" s="114" t="str">
        <f>VLOOKUP($H1941,References_1!$C$2:$D$827,2,)</f>
        <v>GP4</v>
      </c>
      <c r="N1941" s="114" t="e">
        <f>VLOOKUP($H1941,References_2!$D$2:'References_2'!$AQ$186,39,)</f>
        <v>#N/A</v>
      </c>
      <c r="O1941" s="114" t="str">
        <f>LEFT(L1941,2)</f>
        <v>µg</v>
      </c>
      <c r="P1941" s="132">
        <f>IF($O1941="mg",VLOOKUP($C1941,References_1!$H$2:$I$18,2,)*$K1941*0.0864,IF($O1941="µg",VLOOKUP($C1941,References_1!$H$2:$I$18,2,)*$K1941*86.4,""))</f>
        <v>355.66663680000005</v>
      </c>
      <c r="Q1941" s="116" t="str">
        <f>IF($O1941="mg","kg/j",IF($O1941="µg","mg/j",""))</f>
        <v>mg/j</v>
      </c>
    </row>
    <row r="1942" spans="1:17" x14ac:dyDescent="0.2">
      <c r="A1942" s="114">
        <f>VLOOKUP($B1942,References_1!$F$2:$G$18,2,)</f>
        <v>12</v>
      </c>
      <c r="B1942" s="114">
        <v>6127975</v>
      </c>
      <c r="C1942" s="114">
        <f>VLOOKUP($B1942,References_1!$F$2:$H$18,3,)</f>
        <v>14</v>
      </c>
      <c r="D1942" s="115">
        <v>42143</v>
      </c>
      <c r="E1942" s="114" t="s">
        <v>995</v>
      </c>
      <c r="F1942" s="114">
        <v>23</v>
      </c>
      <c r="G1942" s="114" t="s">
        <v>666</v>
      </c>
      <c r="H1942" s="114">
        <v>2056</v>
      </c>
      <c r="I1942" s="114">
        <v>0.02</v>
      </c>
      <c r="J1942" s="117" t="s">
        <v>1630</v>
      </c>
      <c r="K1942" s="116">
        <v>0.02</v>
      </c>
      <c r="L1942" s="114" t="s">
        <v>130</v>
      </c>
      <c r="M1942" s="114" t="str">
        <f>VLOOKUP($H1942,References_1!$C$2:$D$827,2,)</f>
        <v>GP4</v>
      </c>
      <c r="N1942" s="114" t="e">
        <f>VLOOKUP($H1942,References_2!$D$2:'References_2'!$AQ$186,39,)</f>
        <v>#N/A</v>
      </c>
      <c r="O1942" s="114" t="str">
        <f>LEFT(L1942,2)</f>
        <v>µg</v>
      </c>
      <c r="P1942" s="132">
        <f>IF($O1942="mg",VLOOKUP($C1942,References_1!$H$2:$I$18,2,)*$K1942*0.0864,IF($O1942="µg",VLOOKUP($C1942,References_1!$H$2:$I$18,2,)*$K1942*86.4,""))</f>
        <v>190.98236159999999</v>
      </c>
      <c r="Q1942" s="116" t="str">
        <f>IF($O1942="mg","kg/j",IF($O1942="µg","mg/j",""))</f>
        <v>mg/j</v>
      </c>
    </row>
    <row r="1943" spans="1:17" x14ac:dyDescent="0.2">
      <c r="A1943" s="114">
        <f>VLOOKUP($B1943,References_1!$F$2:$G$18,2,)</f>
        <v>17</v>
      </c>
      <c r="B1943" s="114">
        <v>6127980</v>
      </c>
      <c r="C1943" s="114">
        <f>VLOOKUP($B1943,References_1!$F$2:$H$18,3,)</f>
        <v>17</v>
      </c>
      <c r="D1943" s="115">
        <v>42144</v>
      </c>
      <c r="E1943" s="114" t="s">
        <v>387</v>
      </c>
      <c r="F1943" s="114">
        <v>23</v>
      </c>
      <c r="G1943" s="114" t="s">
        <v>666</v>
      </c>
      <c r="H1943" s="114">
        <v>2056</v>
      </c>
      <c r="I1943" s="114">
        <v>0.02</v>
      </c>
      <c r="J1943" s="117" t="s">
        <v>1630</v>
      </c>
      <c r="K1943" s="116">
        <v>0.02</v>
      </c>
      <c r="L1943" s="114" t="s">
        <v>130</v>
      </c>
      <c r="M1943" s="114" t="str">
        <f>VLOOKUP($H1943,References_1!$C$2:$D$827,2,)</f>
        <v>GP4</v>
      </c>
      <c r="N1943" s="114" t="e">
        <f>VLOOKUP($H1943,References_2!$D$2:'References_2'!$AQ$186,39,)</f>
        <v>#N/A</v>
      </c>
      <c r="O1943" s="114" t="str">
        <f>LEFT(L1943,2)</f>
        <v>µg</v>
      </c>
      <c r="P1943" s="132">
        <f>IF($O1943="mg",VLOOKUP($C1943,References_1!$H$2:$I$18,2,)*$K1943*0.0864,IF($O1943="µg",VLOOKUP($C1943,References_1!$H$2:$I$18,2,)*$K1943*86.4,""))</f>
        <v>248.22244799999999</v>
      </c>
      <c r="Q1943" s="116" t="str">
        <f>IF($O1943="mg","kg/j",IF($O1943="µg","mg/j",""))</f>
        <v>mg/j</v>
      </c>
    </row>
    <row r="1944" spans="1:17" x14ac:dyDescent="0.2">
      <c r="A1944" s="114">
        <f>VLOOKUP($B1944,References_1!$F$2:$G$18,2,)</f>
        <v>4</v>
      </c>
      <c r="B1944" s="114">
        <v>6127935</v>
      </c>
      <c r="C1944" s="114">
        <f>VLOOKUP($B1944,References_1!$F$2:$H$18,3,)</f>
        <v>3</v>
      </c>
      <c r="D1944" s="115">
        <v>42142</v>
      </c>
      <c r="E1944" s="114" t="s">
        <v>1011</v>
      </c>
      <c r="F1944" s="114">
        <v>23</v>
      </c>
      <c r="G1944" s="114" t="s">
        <v>667</v>
      </c>
      <c r="H1944" s="114">
        <v>1974</v>
      </c>
      <c r="I1944" s="114">
        <v>0.02</v>
      </c>
      <c r="J1944" s="117" t="s">
        <v>1630</v>
      </c>
      <c r="K1944" s="116">
        <v>0.02</v>
      </c>
      <c r="L1944" s="114" t="s">
        <v>130</v>
      </c>
      <c r="M1944" s="114" t="str">
        <f>VLOOKUP($H1944,References_1!$C$2:$D$827,2,)</f>
        <v>GP4</v>
      </c>
      <c r="N1944" s="114" t="e">
        <f>VLOOKUP($H1944,References_2!$D$2:'References_2'!$AQ$186,39,)</f>
        <v>#N/A</v>
      </c>
      <c r="O1944" s="114" t="str">
        <f>LEFT(L1944,2)</f>
        <v>µg</v>
      </c>
      <c r="P1944" s="132">
        <f>IF($O1944="mg",VLOOKUP($C1944,References_1!$H$2:$I$18,2,)*$K1944*0.0864,IF($O1944="µg",VLOOKUP($C1944,References_1!$H$2:$I$18,2,)*$K1944*86.4,""))</f>
        <v>4.3545600000000002</v>
      </c>
      <c r="Q1944" s="116" t="str">
        <f>IF($O1944="mg","kg/j",IF($O1944="µg","mg/j",""))</f>
        <v>mg/j</v>
      </c>
    </row>
    <row r="1945" spans="1:17" x14ac:dyDescent="0.2">
      <c r="A1945" s="114">
        <f>VLOOKUP($B1945,References_1!$F$2:$G$18,2,)</f>
        <v>14</v>
      </c>
      <c r="B1945" s="114">
        <v>6127985</v>
      </c>
      <c r="C1945" s="114">
        <f>VLOOKUP($B1945,References_1!$F$2:$H$18,3,)</f>
        <v>11</v>
      </c>
      <c r="D1945" s="115">
        <v>42143</v>
      </c>
      <c r="E1945" s="114" t="s">
        <v>1003</v>
      </c>
      <c r="F1945" s="114">
        <v>23</v>
      </c>
      <c r="G1945" s="114" t="s">
        <v>667</v>
      </c>
      <c r="H1945" s="114">
        <v>1974</v>
      </c>
      <c r="I1945" s="114">
        <v>0.02</v>
      </c>
      <c r="J1945" s="117" t="s">
        <v>1630</v>
      </c>
      <c r="K1945" s="116">
        <v>0.02</v>
      </c>
      <c r="L1945" s="114" t="s">
        <v>130</v>
      </c>
      <c r="M1945" s="114" t="str">
        <f>VLOOKUP($H1945,References_1!$C$2:$D$827,2,)</f>
        <v>GP4</v>
      </c>
      <c r="N1945" s="114" t="e">
        <f>VLOOKUP($H1945,References_2!$D$2:'References_2'!$AQ$186,39,)</f>
        <v>#N/A</v>
      </c>
      <c r="O1945" s="114" t="str">
        <f>LEFT(L1945,2)</f>
        <v>µg</v>
      </c>
      <c r="P1945" s="132">
        <f>IF($O1945="mg",VLOOKUP($C1945,References_1!$H$2:$I$18,2,)*$K1945*0.0864,IF($O1945="µg",VLOOKUP($C1945,References_1!$H$2:$I$18,2,)*$K1945*86.4,""))</f>
        <v>355.66663680000005</v>
      </c>
      <c r="Q1945" s="116" t="str">
        <f>IF($O1945="mg","kg/j",IF($O1945="µg","mg/j",""))</f>
        <v>mg/j</v>
      </c>
    </row>
    <row r="1946" spans="1:17" x14ac:dyDescent="0.2">
      <c r="A1946" s="114">
        <f>VLOOKUP($B1946,References_1!$F$2:$G$18,2,)</f>
        <v>12</v>
      </c>
      <c r="B1946" s="114">
        <v>6127975</v>
      </c>
      <c r="C1946" s="114">
        <f>VLOOKUP($B1946,References_1!$F$2:$H$18,3,)</f>
        <v>14</v>
      </c>
      <c r="D1946" s="115">
        <v>42143</v>
      </c>
      <c r="E1946" s="114" t="s">
        <v>995</v>
      </c>
      <c r="F1946" s="114">
        <v>23</v>
      </c>
      <c r="G1946" s="114" t="s">
        <v>667</v>
      </c>
      <c r="H1946" s="114">
        <v>1974</v>
      </c>
      <c r="I1946" s="114">
        <v>0.02</v>
      </c>
      <c r="J1946" s="117" t="s">
        <v>1630</v>
      </c>
      <c r="K1946" s="116">
        <v>0.02</v>
      </c>
      <c r="L1946" s="114" t="s">
        <v>130</v>
      </c>
      <c r="M1946" s="114" t="str">
        <f>VLOOKUP($H1946,References_1!$C$2:$D$827,2,)</f>
        <v>GP4</v>
      </c>
      <c r="N1946" s="114" t="e">
        <f>VLOOKUP($H1946,References_2!$D$2:'References_2'!$AQ$186,39,)</f>
        <v>#N/A</v>
      </c>
      <c r="O1946" s="114" t="str">
        <f>LEFT(L1946,2)</f>
        <v>µg</v>
      </c>
      <c r="P1946" s="132">
        <f>IF($O1946="mg",VLOOKUP($C1946,References_1!$H$2:$I$18,2,)*$K1946*0.0864,IF($O1946="µg",VLOOKUP($C1946,References_1!$H$2:$I$18,2,)*$K1946*86.4,""))</f>
        <v>190.98236159999999</v>
      </c>
      <c r="Q1946" s="116" t="str">
        <f>IF($O1946="mg","kg/j",IF($O1946="µg","mg/j",""))</f>
        <v>mg/j</v>
      </c>
    </row>
    <row r="1947" spans="1:17" x14ac:dyDescent="0.2">
      <c r="A1947" s="114">
        <f>VLOOKUP($B1947,References_1!$F$2:$G$18,2,)</f>
        <v>17</v>
      </c>
      <c r="B1947" s="114">
        <v>6127980</v>
      </c>
      <c r="C1947" s="114">
        <f>VLOOKUP($B1947,References_1!$F$2:$H$18,3,)</f>
        <v>17</v>
      </c>
      <c r="D1947" s="115">
        <v>42144</v>
      </c>
      <c r="E1947" s="114" t="s">
        <v>387</v>
      </c>
      <c r="F1947" s="114">
        <v>23</v>
      </c>
      <c r="G1947" s="114" t="s">
        <v>667</v>
      </c>
      <c r="H1947" s="114">
        <v>1974</v>
      </c>
      <c r="I1947" s="114">
        <v>0.02</v>
      </c>
      <c r="J1947" s="117" t="s">
        <v>1630</v>
      </c>
      <c r="K1947" s="116">
        <v>0.02</v>
      </c>
      <c r="L1947" s="114" t="s">
        <v>130</v>
      </c>
      <c r="M1947" s="114" t="str">
        <f>VLOOKUP($H1947,References_1!$C$2:$D$827,2,)</f>
        <v>GP4</v>
      </c>
      <c r="N1947" s="114" t="e">
        <f>VLOOKUP($H1947,References_2!$D$2:'References_2'!$AQ$186,39,)</f>
        <v>#N/A</v>
      </c>
      <c r="O1947" s="114" t="str">
        <f>LEFT(L1947,2)</f>
        <v>µg</v>
      </c>
      <c r="P1947" s="132">
        <f>IF($O1947="mg",VLOOKUP($C1947,References_1!$H$2:$I$18,2,)*$K1947*0.0864,IF($O1947="µg",VLOOKUP($C1947,References_1!$H$2:$I$18,2,)*$K1947*86.4,""))</f>
        <v>248.22244799999999</v>
      </c>
      <c r="Q1947" s="116" t="str">
        <f>IF($O1947="mg","kg/j",IF($O1947="µg","mg/j",""))</f>
        <v>mg/j</v>
      </c>
    </row>
    <row r="1948" spans="1:17" x14ac:dyDescent="0.2">
      <c r="A1948" s="114">
        <f>VLOOKUP($B1948,References_1!$F$2:$G$18,2,)</f>
        <v>4</v>
      </c>
      <c r="B1948" s="114">
        <v>6127935</v>
      </c>
      <c r="C1948" s="114">
        <f>VLOOKUP($B1948,References_1!$F$2:$H$18,3,)</f>
        <v>3</v>
      </c>
      <c r="D1948" s="115">
        <v>42142</v>
      </c>
      <c r="E1948" s="114" t="s">
        <v>1011</v>
      </c>
      <c r="F1948" s="114">
        <v>23</v>
      </c>
      <c r="G1948" s="114" t="s">
        <v>668</v>
      </c>
      <c r="H1948" s="114">
        <v>1675</v>
      </c>
      <c r="I1948" s="114">
        <v>5.0000000000000001E-3</v>
      </c>
      <c r="J1948" s="117" t="s">
        <v>1630</v>
      </c>
      <c r="K1948" s="116">
        <v>5.0000000000000001E-3</v>
      </c>
      <c r="L1948" s="114" t="s">
        <v>130</v>
      </c>
      <c r="M1948" s="114" t="str">
        <f>VLOOKUP($H1948,References_1!$C$2:$D$827,2,)</f>
        <v>GP4</v>
      </c>
      <c r="N1948" s="114" t="e">
        <f>VLOOKUP($H1948,References_2!$D$2:'References_2'!$AQ$186,39,)</f>
        <v>#N/A</v>
      </c>
      <c r="O1948" s="114" t="str">
        <f>LEFT(L1948,2)</f>
        <v>µg</v>
      </c>
      <c r="P1948" s="132">
        <f>IF($O1948="mg",VLOOKUP($C1948,References_1!$H$2:$I$18,2,)*$K1948*0.0864,IF($O1948="µg",VLOOKUP($C1948,References_1!$H$2:$I$18,2,)*$K1948*86.4,""))</f>
        <v>1.0886400000000001</v>
      </c>
      <c r="Q1948" s="116" t="str">
        <f>IF($O1948="mg","kg/j",IF($O1948="µg","mg/j",""))</f>
        <v>mg/j</v>
      </c>
    </row>
    <row r="1949" spans="1:17" x14ac:dyDescent="0.2">
      <c r="A1949" s="114">
        <f>VLOOKUP($B1949,References_1!$F$2:$G$18,2,)</f>
        <v>14</v>
      </c>
      <c r="B1949" s="114">
        <v>6127985</v>
      </c>
      <c r="C1949" s="114">
        <f>VLOOKUP($B1949,References_1!$F$2:$H$18,3,)</f>
        <v>11</v>
      </c>
      <c r="D1949" s="115">
        <v>42143</v>
      </c>
      <c r="E1949" s="114" t="s">
        <v>1003</v>
      </c>
      <c r="F1949" s="114">
        <v>23</v>
      </c>
      <c r="G1949" s="114" t="s">
        <v>668</v>
      </c>
      <c r="H1949" s="114">
        <v>1675</v>
      </c>
      <c r="I1949" s="114">
        <v>5.0000000000000001E-3</v>
      </c>
      <c r="J1949" s="117" t="s">
        <v>1630</v>
      </c>
      <c r="K1949" s="116">
        <v>5.0000000000000001E-3</v>
      </c>
      <c r="L1949" s="114" t="s">
        <v>130</v>
      </c>
      <c r="M1949" s="114" t="str">
        <f>VLOOKUP($H1949,References_1!$C$2:$D$827,2,)</f>
        <v>GP4</v>
      </c>
      <c r="N1949" s="114" t="e">
        <f>VLOOKUP($H1949,References_2!$D$2:'References_2'!$AQ$186,39,)</f>
        <v>#N/A</v>
      </c>
      <c r="O1949" s="114" t="str">
        <f>LEFT(L1949,2)</f>
        <v>µg</v>
      </c>
      <c r="P1949" s="132">
        <f>IF($O1949="mg",VLOOKUP($C1949,References_1!$H$2:$I$18,2,)*$K1949*0.0864,IF($O1949="µg",VLOOKUP($C1949,References_1!$H$2:$I$18,2,)*$K1949*86.4,""))</f>
        <v>88.916659200000012</v>
      </c>
      <c r="Q1949" s="116" t="str">
        <f>IF($O1949="mg","kg/j",IF($O1949="µg","mg/j",""))</f>
        <v>mg/j</v>
      </c>
    </row>
    <row r="1950" spans="1:17" x14ac:dyDescent="0.2">
      <c r="A1950" s="114">
        <f>VLOOKUP($B1950,References_1!$F$2:$G$18,2,)</f>
        <v>12</v>
      </c>
      <c r="B1950" s="114">
        <v>6127975</v>
      </c>
      <c r="C1950" s="114">
        <f>VLOOKUP($B1950,References_1!$F$2:$H$18,3,)</f>
        <v>14</v>
      </c>
      <c r="D1950" s="115">
        <v>42143</v>
      </c>
      <c r="E1950" s="114" t="s">
        <v>995</v>
      </c>
      <c r="F1950" s="114">
        <v>23</v>
      </c>
      <c r="G1950" s="114" t="s">
        <v>668</v>
      </c>
      <c r="H1950" s="114">
        <v>1675</v>
      </c>
      <c r="I1950" s="114">
        <v>5.0000000000000001E-3</v>
      </c>
      <c r="J1950" s="117" t="s">
        <v>1630</v>
      </c>
      <c r="K1950" s="116">
        <v>5.0000000000000001E-3</v>
      </c>
      <c r="L1950" s="114" t="s">
        <v>130</v>
      </c>
      <c r="M1950" s="114" t="str">
        <f>VLOOKUP($H1950,References_1!$C$2:$D$827,2,)</f>
        <v>GP4</v>
      </c>
      <c r="N1950" s="114" t="e">
        <f>VLOOKUP($H1950,References_2!$D$2:'References_2'!$AQ$186,39,)</f>
        <v>#N/A</v>
      </c>
      <c r="O1950" s="114" t="str">
        <f>LEFT(L1950,2)</f>
        <v>µg</v>
      </c>
      <c r="P1950" s="132">
        <f>IF($O1950="mg",VLOOKUP($C1950,References_1!$H$2:$I$18,2,)*$K1950*0.0864,IF($O1950="µg",VLOOKUP($C1950,References_1!$H$2:$I$18,2,)*$K1950*86.4,""))</f>
        <v>47.745590399999998</v>
      </c>
      <c r="Q1950" s="116" t="str">
        <f>IF($O1950="mg","kg/j",IF($O1950="µg","mg/j",""))</f>
        <v>mg/j</v>
      </c>
    </row>
    <row r="1951" spans="1:17" x14ac:dyDescent="0.2">
      <c r="A1951" s="114">
        <f>VLOOKUP($B1951,References_1!$F$2:$G$18,2,)</f>
        <v>17</v>
      </c>
      <c r="B1951" s="114">
        <v>6127980</v>
      </c>
      <c r="C1951" s="114">
        <f>VLOOKUP($B1951,References_1!$F$2:$H$18,3,)</f>
        <v>17</v>
      </c>
      <c r="D1951" s="115">
        <v>42144</v>
      </c>
      <c r="E1951" s="114" t="s">
        <v>387</v>
      </c>
      <c r="F1951" s="114">
        <v>23</v>
      </c>
      <c r="G1951" s="114" t="s">
        <v>668</v>
      </c>
      <c r="H1951" s="114">
        <v>1675</v>
      </c>
      <c r="I1951" s="114">
        <v>5.0000000000000001E-3</v>
      </c>
      <c r="J1951" s="117" t="s">
        <v>1630</v>
      </c>
      <c r="K1951" s="116">
        <v>5.0000000000000001E-3</v>
      </c>
      <c r="L1951" s="114" t="s">
        <v>130</v>
      </c>
      <c r="M1951" s="114" t="str">
        <f>VLOOKUP($H1951,References_1!$C$2:$D$827,2,)</f>
        <v>GP4</v>
      </c>
      <c r="N1951" s="114" t="e">
        <f>VLOOKUP($H1951,References_2!$D$2:'References_2'!$AQ$186,39,)</f>
        <v>#N/A</v>
      </c>
      <c r="O1951" s="114" t="str">
        <f>LEFT(L1951,2)</f>
        <v>µg</v>
      </c>
      <c r="P1951" s="132">
        <f>IF($O1951="mg",VLOOKUP($C1951,References_1!$H$2:$I$18,2,)*$K1951*0.0864,IF($O1951="µg",VLOOKUP($C1951,References_1!$H$2:$I$18,2,)*$K1951*86.4,""))</f>
        <v>62.055611999999996</v>
      </c>
      <c r="Q1951" s="116" t="str">
        <f>IF($O1951="mg","kg/j",IF($O1951="µg","mg/j",""))</f>
        <v>mg/j</v>
      </c>
    </row>
    <row r="1952" spans="1:17" x14ac:dyDescent="0.2">
      <c r="A1952" s="114">
        <f>VLOOKUP($B1952,References_1!$F$2:$G$18,2,)</f>
        <v>4</v>
      </c>
      <c r="B1952" s="114">
        <v>6127935</v>
      </c>
      <c r="C1952" s="114">
        <f>VLOOKUP($B1952,References_1!$F$2:$H$18,3,)</f>
        <v>3</v>
      </c>
      <c r="D1952" s="115">
        <v>42142</v>
      </c>
      <c r="E1952" s="114" t="s">
        <v>1011</v>
      </c>
      <c r="F1952" s="114">
        <v>23</v>
      </c>
      <c r="G1952" s="114" t="s">
        <v>669</v>
      </c>
      <c r="H1952" s="114">
        <v>1765</v>
      </c>
      <c r="I1952" s="114">
        <v>0.02</v>
      </c>
      <c r="J1952" s="117" t="s">
        <v>1630</v>
      </c>
      <c r="K1952" s="116">
        <v>0.02</v>
      </c>
      <c r="L1952" s="114" t="s">
        <v>130</v>
      </c>
      <c r="M1952" s="114" t="str">
        <f>VLOOKUP($H1952,References_1!$C$2:$D$827,2,)</f>
        <v>GP4</v>
      </c>
      <c r="N1952" s="114">
        <f>VLOOKUP($H1952,References_2!$D$2:'References_2'!$AQ$186,39,)</f>
        <v>20</v>
      </c>
      <c r="O1952" s="114" t="str">
        <f>LEFT(L1952,2)</f>
        <v>µg</v>
      </c>
      <c r="P1952" s="132">
        <f>IF($O1952="mg",VLOOKUP($C1952,References_1!$H$2:$I$18,2,)*$K1952*0.0864,IF($O1952="µg",VLOOKUP($C1952,References_1!$H$2:$I$18,2,)*$K1952*86.4,""))</f>
        <v>4.3545600000000002</v>
      </c>
      <c r="Q1952" s="116" t="str">
        <f>IF($O1952="mg","kg/j",IF($O1952="µg","mg/j",""))</f>
        <v>mg/j</v>
      </c>
    </row>
    <row r="1953" spans="1:17" x14ac:dyDescent="0.2">
      <c r="A1953" s="114">
        <f>VLOOKUP($B1953,References_1!$F$2:$G$18,2,)</f>
        <v>14</v>
      </c>
      <c r="B1953" s="114">
        <v>6127985</v>
      </c>
      <c r="C1953" s="114">
        <f>VLOOKUP($B1953,References_1!$F$2:$H$18,3,)</f>
        <v>11</v>
      </c>
      <c r="D1953" s="115">
        <v>42143</v>
      </c>
      <c r="E1953" s="114" t="s">
        <v>1003</v>
      </c>
      <c r="F1953" s="114">
        <v>23</v>
      </c>
      <c r="G1953" s="114" t="s">
        <v>669</v>
      </c>
      <c r="H1953" s="114">
        <v>1765</v>
      </c>
      <c r="I1953" s="114">
        <v>0.02</v>
      </c>
      <c r="J1953" s="117" t="s">
        <v>1630</v>
      </c>
      <c r="K1953" s="116">
        <v>0.02</v>
      </c>
      <c r="L1953" s="114" t="s">
        <v>130</v>
      </c>
      <c r="M1953" s="114" t="str">
        <f>VLOOKUP($H1953,References_1!$C$2:$D$827,2,)</f>
        <v>GP4</v>
      </c>
      <c r="N1953" s="114">
        <f>VLOOKUP($H1953,References_2!$D$2:'References_2'!$AQ$186,39,)</f>
        <v>20</v>
      </c>
      <c r="O1953" s="114" t="str">
        <f>LEFT(L1953,2)</f>
        <v>µg</v>
      </c>
      <c r="P1953" s="132">
        <f>IF($O1953="mg",VLOOKUP($C1953,References_1!$H$2:$I$18,2,)*$K1953*0.0864,IF($O1953="µg",VLOOKUP($C1953,References_1!$H$2:$I$18,2,)*$K1953*86.4,""))</f>
        <v>355.66663680000005</v>
      </c>
      <c r="Q1953" s="116" t="str">
        <f>IF($O1953="mg","kg/j",IF($O1953="µg","mg/j",""))</f>
        <v>mg/j</v>
      </c>
    </row>
    <row r="1954" spans="1:17" x14ac:dyDescent="0.2">
      <c r="A1954" s="114">
        <f>VLOOKUP($B1954,References_1!$F$2:$G$18,2,)</f>
        <v>12</v>
      </c>
      <c r="B1954" s="114">
        <v>6127975</v>
      </c>
      <c r="C1954" s="114">
        <f>VLOOKUP($B1954,References_1!$F$2:$H$18,3,)</f>
        <v>14</v>
      </c>
      <c r="D1954" s="115">
        <v>42143</v>
      </c>
      <c r="E1954" s="114" t="s">
        <v>995</v>
      </c>
      <c r="F1954" s="114">
        <v>23</v>
      </c>
      <c r="G1954" s="114" t="s">
        <v>669</v>
      </c>
      <c r="H1954" s="114">
        <v>1765</v>
      </c>
      <c r="I1954" s="114">
        <v>0.02</v>
      </c>
      <c r="J1954" s="117" t="s">
        <v>1630</v>
      </c>
      <c r="K1954" s="116">
        <v>0.02</v>
      </c>
      <c r="L1954" s="114" t="s">
        <v>130</v>
      </c>
      <c r="M1954" s="114" t="str">
        <f>VLOOKUP($H1954,References_1!$C$2:$D$827,2,)</f>
        <v>GP4</v>
      </c>
      <c r="N1954" s="114">
        <f>VLOOKUP($H1954,References_2!$D$2:'References_2'!$AQ$186,39,)</f>
        <v>20</v>
      </c>
      <c r="O1954" s="114" t="str">
        <f>LEFT(L1954,2)</f>
        <v>µg</v>
      </c>
      <c r="P1954" s="132">
        <f>IF($O1954="mg",VLOOKUP($C1954,References_1!$H$2:$I$18,2,)*$K1954*0.0864,IF($O1954="µg",VLOOKUP($C1954,References_1!$H$2:$I$18,2,)*$K1954*86.4,""))</f>
        <v>190.98236159999999</v>
      </c>
      <c r="Q1954" s="116" t="str">
        <f>IF($O1954="mg","kg/j",IF($O1954="µg","mg/j",""))</f>
        <v>mg/j</v>
      </c>
    </row>
    <row r="1955" spans="1:17" x14ac:dyDescent="0.2">
      <c r="A1955" s="114">
        <f>VLOOKUP($B1955,References_1!$F$2:$G$18,2,)</f>
        <v>17</v>
      </c>
      <c r="B1955" s="114">
        <v>6127980</v>
      </c>
      <c r="C1955" s="114">
        <f>VLOOKUP($B1955,References_1!$F$2:$H$18,3,)</f>
        <v>17</v>
      </c>
      <c r="D1955" s="115">
        <v>42144</v>
      </c>
      <c r="E1955" s="114" t="s">
        <v>387</v>
      </c>
      <c r="F1955" s="114">
        <v>23</v>
      </c>
      <c r="G1955" s="114" t="s">
        <v>669</v>
      </c>
      <c r="H1955" s="114">
        <v>1765</v>
      </c>
      <c r="I1955" s="114">
        <v>0.02</v>
      </c>
      <c r="J1955" s="117" t="s">
        <v>1630</v>
      </c>
      <c r="K1955" s="116">
        <v>0.02</v>
      </c>
      <c r="L1955" s="114" t="s">
        <v>130</v>
      </c>
      <c r="M1955" s="114" t="str">
        <f>VLOOKUP($H1955,References_1!$C$2:$D$827,2,)</f>
        <v>GP4</v>
      </c>
      <c r="N1955" s="114">
        <f>VLOOKUP($H1955,References_2!$D$2:'References_2'!$AQ$186,39,)</f>
        <v>20</v>
      </c>
      <c r="O1955" s="114" t="str">
        <f>LEFT(L1955,2)</f>
        <v>µg</v>
      </c>
      <c r="P1955" s="132">
        <f>IF($O1955="mg",VLOOKUP($C1955,References_1!$H$2:$I$18,2,)*$K1955*0.0864,IF($O1955="µg",VLOOKUP($C1955,References_1!$H$2:$I$18,2,)*$K1955*86.4,""))</f>
        <v>248.22244799999999</v>
      </c>
      <c r="Q1955" s="116" t="str">
        <f>IF($O1955="mg","kg/j",IF($O1955="µg","mg/j",""))</f>
        <v>mg/j</v>
      </c>
    </row>
    <row r="1956" spans="1:17" x14ac:dyDescent="0.2">
      <c r="A1956" s="114">
        <f>VLOOKUP($B1956,References_1!$F$2:$G$18,2,)</f>
        <v>4</v>
      </c>
      <c r="B1956" s="114">
        <v>6127935</v>
      </c>
      <c r="C1956" s="114">
        <f>VLOOKUP($B1956,References_1!$F$2:$H$18,3,)</f>
        <v>3</v>
      </c>
      <c r="D1956" s="115">
        <v>42142</v>
      </c>
      <c r="E1956" s="114" t="s">
        <v>1011</v>
      </c>
      <c r="F1956" s="114">
        <v>23</v>
      </c>
      <c r="G1956" s="114" t="s">
        <v>670</v>
      </c>
      <c r="H1956" s="114">
        <v>2547</v>
      </c>
      <c r="I1956" s="114">
        <v>0.1</v>
      </c>
      <c r="J1956" s="117" t="s">
        <v>1630</v>
      </c>
      <c r="K1956" s="116">
        <v>0.1</v>
      </c>
      <c r="L1956" s="114" t="s">
        <v>130</v>
      </c>
      <c r="M1956" s="114" t="str">
        <f>VLOOKUP($H1956,References_1!$C$2:$D$827,2,)</f>
        <v>GP4</v>
      </c>
      <c r="N1956" s="114">
        <f>VLOOKUP($H1956,References_2!$D$2:'References_2'!$AQ$186,39,)</f>
        <v>0.3</v>
      </c>
      <c r="O1956" s="114" t="str">
        <f>LEFT(L1956,2)</f>
        <v>µg</v>
      </c>
      <c r="P1956" s="132">
        <f>IF($O1956="mg",VLOOKUP($C1956,References_1!$H$2:$I$18,2,)*$K1956*0.0864,IF($O1956="µg",VLOOKUP($C1956,References_1!$H$2:$I$18,2,)*$K1956*86.4,""))</f>
        <v>21.7728</v>
      </c>
      <c r="Q1956" s="116" t="str">
        <f>IF($O1956="mg","kg/j",IF($O1956="µg","mg/j",""))</f>
        <v>mg/j</v>
      </c>
    </row>
    <row r="1957" spans="1:17" x14ac:dyDescent="0.2">
      <c r="A1957" s="114">
        <f>VLOOKUP($B1957,References_1!$F$2:$G$18,2,)</f>
        <v>14</v>
      </c>
      <c r="B1957" s="114">
        <v>6127985</v>
      </c>
      <c r="C1957" s="114">
        <f>VLOOKUP($B1957,References_1!$F$2:$H$18,3,)</f>
        <v>11</v>
      </c>
      <c r="D1957" s="115">
        <v>42143</v>
      </c>
      <c r="E1957" s="114" t="s">
        <v>1003</v>
      </c>
      <c r="F1957" s="114">
        <v>23</v>
      </c>
      <c r="G1957" s="114" t="s">
        <v>670</v>
      </c>
      <c r="H1957" s="114">
        <v>2547</v>
      </c>
      <c r="I1957" s="114">
        <v>0.1</v>
      </c>
      <c r="J1957" s="117" t="s">
        <v>1630</v>
      </c>
      <c r="K1957" s="116">
        <v>0.1</v>
      </c>
      <c r="L1957" s="114" t="s">
        <v>130</v>
      </c>
      <c r="M1957" s="114" t="str">
        <f>VLOOKUP($H1957,References_1!$C$2:$D$827,2,)</f>
        <v>GP4</v>
      </c>
      <c r="N1957" s="114">
        <f>VLOOKUP($H1957,References_2!$D$2:'References_2'!$AQ$186,39,)</f>
        <v>0.3</v>
      </c>
      <c r="O1957" s="114" t="str">
        <f>LEFT(L1957,2)</f>
        <v>µg</v>
      </c>
      <c r="P1957" s="132">
        <f>IF($O1957="mg",VLOOKUP($C1957,References_1!$H$2:$I$18,2,)*$K1957*0.0864,IF($O1957="µg",VLOOKUP($C1957,References_1!$H$2:$I$18,2,)*$K1957*86.4,""))</f>
        <v>1778.3331840000003</v>
      </c>
      <c r="Q1957" s="116" t="str">
        <f>IF($O1957="mg","kg/j",IF($O1957="µg","mg/j",""))</f>
        <v>mg/j</v>
      </c>
    </row>
    <row r="1958" spans="1:17" x14ac:dyDescent="0.2">
      <c r="A1958" s="114">
        <f>VLOOKUP($B1958,References_1!$F$2:$G$18,2,)</f>
        <v>12</v>
      </c>
      <c r="B1958" s="114">
        <v>6127975</v>
      </c>
      <c r="C1958" s="114">
        <f>VLOOKUP($B1958,References_1!$F$2:$H$18,3,)</f>
        <v>14</v>
      </c>
      <c r="D1958" s="115">
        <v>42143</v>
      </c>
      <c r="E1958" s="114" t="s">
        <v>995</v>
      </c>
      <c r="F1958" s="114">
        <v>23</v>
      </c>
      <c r="G1958" s="114" t="s">
        <v>670</v>
      </c>
      <c r="H1958" s="114">
        <v>2547</v>
      </c>
      <c r="I1958" s="114">
        <v>0.1</v>
      </c>
      <c r="J1958" s="117" t="s">
        <v>1630</v>
      </c>
      <c r="K1958" s="116">
        <v>0.1</v>
      </c>
      <c r="L1958" s="114" t="s">
        <v>130</v>
      </c>
      <c r="M1958" s="114" t="str">
        <f>VLOOKUP($H1958,References_1!$C$2:$D$827,2,)</f>
        <v>GP4</v>
      </c>
      <c r="N1958" s="114">
        <f>VLOOKUP($H1958,References_2!$D$2:'References_2'!$AQ$186,39,)</f>
        <v>0.3</v>
      </c>
      <c r="O1958" s="114" t="str">
        <f>LEFT(L1958,2)</f>
        <v>µg</v>
      </c>
      <c r="P1958" s="132">
        <f>IF($O1958="mg",VLOOKUP($C1958,References_1!$H$2:$I$18,2,)*$K1958*0.0864,IF($O1958="µg",VLOOKUP($C1958,References_1!$H$2:$I$18,2,)*$K1958*86.4,""))</f>
        <v>954.91180800000006</v>
      </c>
      <c r="Q1958" s="116" t="str">
        <f>IF($O1958="mg","kg/j",IF($O1958="µg","mg/j",""))</f>
        <v>mg/j</v>
      </c>
    </row>
    <row r="1959" spans="1:17" x14ac:dyDescent="0.2">
      <c r="A1959" s="114">
        <f>VLOOKUP($B1959,References_1!$F$2:$G$18,2,)</f>
        <v>17</v>
      </c>
      <c r="B1959" s="114">
        <v>6127980</v>
      </c>
      <c r="C1959" s="114">
        <f>VLOOKUP($B1959,References_1!$F$2:$H$18,3,)</f>
        <v>17</v>
      </c>
      <c r="D1959" s="115">
        <v>42144</v>
      </c>
      <c r="E1959" s="114" t="s">
        <v>387</v>
      </c>
      <c r="F1959" s="114">
        <v>23</v>
      </c>
      <c r="G1959" s="114" t="s">
        <v>670</v>
      </c>
      <c r="H1959" s="114">
        <v>2547</v>
      </c>
      <c r="I1959" s="114">
        <v>0.1</v>
      </c>
      <c r="J1959" s="117" t="s">
        <v>1630</v>
      </c>
      <c r="K1959" s="116">
        <v>0.1</v>
      </c>
      <c r="L1959" s="114" t="s">
        <v>130</v>
      </c>
      <c r="M1959" s="114" t="str">
        <f>VLOOKUP($H1959,References_1!$C$2:$D$827,2,)</f>
        <v>GP4</v>
      </c>
      <c r="N1959" s="114">
        <f>VLOOKUP($H1959,References_2!$D$2:'References_2'!$AQ$186,39,)</f>
        <v>0.3</v>
      </c>
      <c r="O1959" s="114" t="str">
        <f>LEFT(L1959,2)</f>
        <v>µg</v>
      </c>
      <c r="P1959" s="132">
        <f>IF($O1959="mg",VLOOKUP($C1959,References_1!$H$2:$I$18,2,)*$K1959*0.0864,IF($O1959="µg",VLOOKUP($C1959,References_1!$H$2:$I$18,2,)*$K1959*86.4,""))</f>
        <v>1241.1122400000002</v>
      </c>
      <c r="Q1959" s="116" t="str">
        <f>IF($O1959="mg","kg/j",IF($O1959="µg","mg/j",""))</f>
        <v>mg/j</v>
      </c>
    </row>
    <row r="1960" spans="1:17" x14ac:dyDescent="0.2">
      <c r="A1960" s="114">
        <f>VLOOKUP($B1960,References_1!$F$2:$G$18,2,)</f>
        <v>4</v>
      </c>
      <c r="B1960" s="114">
        <v>6127935</v>
      </c>
      <c r="C1960" s="114">
        <f>VLOOKUP($B1960,References_1!$F$2:$H$18,3,)</f>
        <v>3</v>
      </c>
      <c r="D1960" s="115">
        <v>42142</v>
      </c>
      <c r="E1960" s="114" t="s">
        <v>1011</v>
      </c>
      <c r="F1960" s="114">
        <v>23</v>
      </c>
      <c r="G1960" s="114" t="s">
        <v>671</v>
      </c>
      <c r="H1960" s="114">
        <v>2024</v>
      </c>
      <c r="I1960" s="114">
        <v>5.0000000000000001E-3</v>
      </c>
      <c r="J1960" s="117" t="s">
        <v>1630</v>
      </c>
      <c r="K1960" s="116">
        <v>5.0000000000000001E-3</v>
      </c>
      <c r="L1960" s="114" t="s">
        <v>130</v>
      </c>
      <c r="M1960" s="114" t="str">
        <f>VLOOKUP($H1960,References_1!$C$2:$D$827,2,)</f>
        <v>GP4</v>
      </c>
      <c r="N1960" s="114" t="e">
        <f>VLOOKUP($H1960,References_2!$D$2:'References_2'!$AQ$186,39,)</f>
        <v>#N/A</v>
      </c>
      <c r="O1960" s="114" t="str">
        <f>LEFT(L1960,2)</f>
        <v>µg</v>
      </c>
      <c r="P1960" s="132">
        <f>IF($O1960="mg",VLOOKUP($C1960,References_1!$H$2:$I$18,2,)*$K1960*0.0864,IF($O1960="µg",VLOOKUP($C1960,References_1!$H$2:$I$18,2,)*$K1960*86.4,""))</f>
        <v>1.0886400000000001</v>
      </c>
      <c r="Q1960" s="116" t="str">
        <f>IF($O1960="mg","kg/j",IF($O1960="µg","mg/j",""))</f>
        <v>mg/j</v>
      </c>
    </row>
    <row r="1961" spans="1:17" x14ac:dyDescent="0.2">
      <c r="A1961" s="114">
        <f>VLOOKUP($B1961,References_1!$F$2:$G$18,2,)</f>
        <v>14</v>
      </c>
      <c r="B1961" s="114">
        <v>6127985</v>
      </c>
      <c r="C1961" s="114">
        <f>VLOOKUP($B1961,References_1!$F$2:$H$18,3,)</f>
        <v>11</v>
      </c>
      <c r="D1961" s="115">
        <v>42143</v>
      </c>
      <c r="E1961" s="114" t="s">
        <v>1003</v>
      </c>
      <c r="F1961" s="114">
        <v>23</v>
      </c>
      <c r="G1961" s="114" t="s">
        <v>671</v>
      </c>
      <c r="H1961" s="114">
        <v>2024</v>
      </c>
      <c r="I1961" s="114">
        <v>5.0000000000000001E-3</v>
      </c>
      <c r="J1961" s="117" t="s">
        <v>1630</v>
      </c>
      <c r="K1961" s="116">
        <v>5.0000000000000001E-3</v>
      </c>
      <c r="L1961" s="114" t="s">
        <v>130</v>
      </c>
      <c r="M1961" s="114" t="str">
        <f>VLOOKUP($H1961,References_1!$C$2:$D$827,2,)</f>
        <v>GP4</v>
      </c>
      <c r="N1961" s="114" t="e">
        <f>VLOOKUP($H1961,References_2!$D$2:'References_2'!$AQ$186,39,)</f>
        <v>#N/A</v>
      </c>
      <c r="O1961" s="114" t="str">
        <f>LEFT(L1961,2)</f>
        <v>µg</v>
      </c>
      <c r="P1961" s="132">
        <f>IF($O1961="mg",VLOOKUP($C1961,References_1!$H$2:$I$18,2,)*$K1961*0.0864,IF($O1961="µg",VLOOKUP($C1961,References_1!$H$2:$I$18,2,)*$K1961*86.4,""))</f>
        <v>88.916659200000012</v>
      </c>
      <c r="Q1961" s="116" t="str">
        <f>IF($O1961="mg","kg/j",IF($O1961="µg","mg/j",""))</f>
        <v>mg/j</v>
      </c>
    </row>
    <row r="1962" spans="1:17" x14ac:dyDescent="0.2">
      <c r="A1962" s="114">
        <f>VLOOKUP($B1962,References_1!$F$2:$G$18,2,)</f>
        <v>12</v>
      </c>
      <c r="B1962" s="114">
        <v>6127975</v>
      </c>
      <c r="C1962" s="114">
        <f>VLOOKUP($B1962,References_1!$F$2:$H$18,3,)</f>
        <v>14</v>
      </c>
      <c r="D1962" s="115">
        <v>42143</v>
      </c>
      <c r="E1962" s="114" t="s">
        <v>995</v>
      </c>
      <c r="F1962" s="114">
        <v>23</v>
      </c>
      <c r="G1962" s="114" t="s">
        <v>671</v>
      </c>
      <c r="H1962" s="114">
        <v>2024</v>
      </c>
      <c r="I1962" s="114">
        <v>5.0000000000000001E-3</v>
      </c>
      <c r="J1962" s="117" t="s">
        <v>1630</v>
      </c>
      <c r="K1962" s="116">
        <v>5.0000000000000001E-3</v>
      </c>
      <c r="L1962" s="114" t="s">
        <v>130</v>
      </c>
      <c r="M1962" s="114" t="str">
        <f>VLOOKUP($H1962,References_1!$C$2:$D$827,2,)</f>
        <v>GP4</v>
      </c>
      <c r="N1962" s="114" t="e">
        <f>VLOOKUP($H1962,References_2!$D$2:'References_2'!$AQ$186,39,)</f>
        <v>#N/A</v>
      </c>
      <c r="O1962" s="114" t="str">
        <f>LEFT(L1962,2)</f>
        <v>µg</v>
      </c>
      <c r="P1962" s="132">
        <f>IF($O1962="mg",VLOOKUP($C1962,References_1!$H$2:$I$18,2,)*$K1962*0.0864,IF($O1962="µg",VLOOKUP($C1962,References_1!$H$2:$I$18,2,)*$K1962*86.4,""))</f>
        <v>47.745590399999998</v>
      </c>
      <c r="Q1962" s="116" t="str">
        <f>IF($O1962="mg","kg/j",IF($O1962="µg","mg/j",""))</f>
        <v>mg/j</v>
      </c>
    </row>
    <row r="1963" spans="1:17" x14ac:dyDescent="0.2">
      <c r="A1963" s="114">
        <f>VLOOKUP($B1963,References_1!$F$2:$G$18,2,)</f>
        <v>17</v>
      </c>
      <c r="B1963" s="114">
        <v>6127980</v>
      </c>
      <c r="C1963" s="114">
        <f>VLOOKUP($B1963,References_1!$F$2:$H$18,3,)</f>
        <v>17</v>
      </c>
      <c r="D1963" s="115">
        <v>42144</v>
      </c>
      <c r="E1963" s="114" t="s">
        <v>387</v>
      </c>
      <c r="F1963" s="114">
        <v>23</v>
      </c>
      <c r="G1963" s="114" t="s">
        <v>671</v>
      </c>
      <c r="H1963" s="114">
        <v>2024</v>
      </c>
      <c r="I1963" s="114">
        <v>5.0000000000000001E-3</v>
      </c>
      <c r="J1963" s="117" t="s">
        <v>1630</v>
      </c>
      <c r="K1963" s="116">
        <v>5.0000000000000001E-3</v>
      </c>
      <c r="L1963" s="114" t="s">
        <v>130</v>
      </c>
      <c r="M1963" s="114" t="str">
        <f>VLOOKUP($H1963,References_1!$C$2:$D$827,2,)</f>
        <v>GP4</v>
      </c>
      <c r="N1963" s="114" t="e">
        <f>VLOOKUP($H1963,References_2!$D$2:'References_2'!$AQ$186,39,)</f>
        <v>#N/A</v>
      </c>
      <c r="O1963" s="114" t="str">
        <f>LEFT(L1963,2)</f>
        <v>µg</v>
      </c>
      <c r="P1963" s="132">
        <f>IF($O1963="mg",VLOOKUP($C1963,References_1!$H$2:$I$18,2,)*$K1963*0.0864,IF($O1963="µg",VLOOKUP($C1963,References_1!$H$2:$I$18,2,)*$K1963*86.4,""))</f>
        <v>62.055611999999996</v>
      </c>
      <c r="Q1963" s="116" t="str">
        <f>IF($O1963="mg","kg/j",IF($O1963="µg","mg/j",""))</f>
        <v>mg/j</v>
      </c>
    </row>
    <row r="1964" spans="1:17" x14ac:dyDescent="0.2">
      <c r="A1964" s="114">
        <f>VLOOKUP($B1964,References_1!$F$2:$G$18,2,)</f>
        <v>4</v>
      </c>
      <c r="B1964" s="114">
        <v>6127935</v>
      </c>
      <c r="C1964" s="114">
        <f>VLOOKUP($B1964,References_1!$F$2:$H$18,3,)</f>
        <v>3</v>
      </c>
      <c r="D1964" s="115">
        <v>42142</v>
      </c>
      <c r="E1964" s="114" t="s">
        <v>1011</v>
      </c>
      <c r="F1964" s="114">
        <v>23</v>
      </c>
      <c r="G1964" s="114" t="s">
        <v>672</v>
      </c>
      <c r="H1964" s="114">
        <v>2008</v>
      </c>
      <c r="I1964" s="114">
        <v>0.02</v>
      </c>
      <c r="J1964" s="117" t="s">
        <v>1630</v>
      </c>
      <c r="K1964" s="116">
        <v>0.02</v>
      </c>
      <c r="L1964" s="114" t="s">
        <v>130</v>
      </c>
      <c r="M1964" s="114" t="str">
        <f>VLOOKUP($H1964,References_1!$C$2:$D$827,2,)</f>
        <v>GP4</v>
      </c>
      <c r="N1964" s="114" t="e">
        <f>VLOOKUP($H1964,References_2!$D$2:'References_2'!$AQ$186,39,)</f>
        <v>#N/A</v>
      </c>
      <c r="O1964" s="114" t="str">
        <f>LEFT(L1964,2)</f>
        <v>µg</v>
      </c>
      <c r="P1964" s="132">
        <f>IF($O1964="mg",VLOOKUP($C1964,References_1!$H$2:$I$18,2,)*$K1964*0.0864,IF($O1964="µg",VLOOKUP($C1964,References_1!$H$2:$I$18,2,)*$K1964*86.4,""))</f>
        <v>4.3545600000000002</v>
      </c>
      <c r="Q1964" s="116" t="str">
        <f>IF($O1964="mg","kg/j",IF($O1964="µg","mg/j",""))</f>
        <v>mg/j</v>
      </c>
    </row>
    <row r="1965" spans="1:17" x14ac:dyDescent="0.2">
      <c r="A1965" s="114">
        <f>VLOOKUP($B1965,References_1!$F$2:$G$18,2,)</f>
        <v>14</v>
      </c>
      <c r="B1965" s="114">
        <v>6127985</v>
      </c>
      <c r="C1965" s="114">
        <f>VLOOKUP($B1965,References_1!$F$2:$H$18,3,)</f>
        <v>11</v>
      </c>
      <c r="D1965" s="115">
        <v>42143</v>
      </c>
      <c r="E1965" s="114" t="s">
        <v>1003</v>
      </c>
      <c r="F1965" s="114">
        <v>23</v>
      </c>
      <c r="G1965" s="114" t="s">
        <v>672</v>
      </c>
      <c r="H1965" s="114">
        <v>2008</v>
      </c>
      <c r="I1965" s="114">
        <v>0.02</v>
      </c>
      <c r="J1965" s="117" t="s">
        <v>1630</v>
      </c>
      <c r="K1965" s="116">
        <v>0.02</v>
      </c>
      <c r="L1965" s="114" t="s">
        <v>130</v>
      </c>
      <c r="M1965" s="114" t="str">
        <f>VLOOKUP($H1965,References_1!$C$2:$D$827,2,)</f>
        <v>GP4</v>
      </c>
      <c r="N1965" s="114" t="e">
        <f>VLOOKUP($H1965,References_2!$D$2:'References_2'!$AQ$186,39,)</f>
        <v>#N/A</v>
      </c>
      <c r="O1965" s="114" t="str">
        <f>LEFT(L1965,2)</f>
        <v>µg</v>
      </c>
      <c r="P1965" s="132">
        <f>IF($O1965="mg",VLOOKUP($C1965,References_1!$H$2:$I$18,2,)*$K1965*0.0864,IF($O1965="µg",VLOOKUP($C1965,References_1!$H$2:$I$18,2,)*$K1965*86.4,""))</f>
        <v>355.66663680000005</v>
      </c>
      <c r="Q1965" s="116" t="str">
        <f>IF($O1965="mg","kg/j",IF($O1965="µg","mg/j",""))</f>
        <v>mg/j</v>
      </c>
    </row>
    <row r="1966" spans="1:17" x14ac:dyDescent="0.2">
      <c r="A1966" s="114">
        <f>VLOOKUP($B1966,References_1!$F$2:$G$18,2,)</f>
        <v>12</v>
      </c>
      <c r="B1966" s="114">
        <v>6127975</v>
      </c>
      <c r="C1966" s="114">
        <f>VLOOKUP($B1966,References_1!$F$2:$H$18,3,)</f>
        <v>14</v>
      </c>
      <c r="D1966" s="115">
        <v>42143</v>
      </c>
      <c r="E1966" s="114" t="s">
        <v>995</v>
      </c>
      <c r="F1966" s="114">
        <v>23</v>
      </c>
      <c r="G1966" s="114" t="s">
        <v>672</v>
      </c>
      <c r="H1966" s="114">
        <v>2008</v>
      </c>
      <c r="I1966" s="114">
        <v>0.02</v>
      </c>
      <c r="J1966" s="117" t="s">
        <v>1630</v>
      </c>
      <c r="K1966" s="116">
        <v>0.02</v>
      </c>
      <c r="L1966" s="114" t="s">
        <v>130</v>
      </c>
      <c r="M1966" s="114" t="str">
        <f>VLOOKUP($H1966,References_1!$C$2:$D$827,2,)</f>
        <v>GP4</v>
      </c>
      <c r="N1966" s="114" t="e">
        <f>VLOOKUP($H1966,References_2!$D$2:'References_2'!$AQ$186,39,)</f>
        <v>#N/A</v>
      </c>
      <c r="O1966" s="114" t="str">
        <f>LEFT(L1966,2)</f>
        <v>µg</v>
      </c>
      <c r="P1966" s="132">
        <f>IF($O1966="mg",VLOOKUP($C1966,References_1!$H$2:$I$18,2,)*$K1966*0.0864,IF($O1966="µg",VLOOKUP($C1966,References_1!$H$2:$I$18,2,)*$K1966*86.4,""))</f>
        <v>190.98236159999999</v>
      </c>
      <c r="Q1966" s="116" t="str">
        <f>IF($O1966="mg","kg/j",IF($O1966="µg","mg/j",""))</f>
        <v>mg/j</v>
      </c>
    </row>
    <row r="1967" spans="1:17" x14ac:dyDescent="0.2">
      <c r="A1967" s="114">
        <f>VLOOKUP($B1967,References_1!$F$2:$G$18,2,)</f>
        <v>17</v>
      </c>
      <c r="B1967" s="114">
        <v>6127980</v>
      </c>
      <c r="C1967" s="114">
        <f>VLOOKUP($B1967,References_1!$F$2:$H$18,3,)</f>
        <v>17</v>
      </c>
      <c r="D1967" s="115">
        <v>42144</v>
      </c>
      <c r="E1967" s="114" t="s">
        <v>387</v>
      </c>
      <c r="F1967" s="114">
        <v>23</v>
      </c>
      <c r="G1967" s="114" t="s">
        <v>672</v>
      </c>
      <c r="H1967" s="114">
        <v>2008</v>
      </c>
      <c r="I1967" s="114">
        <v>0.02</v>
      </c>
      <c r="J1967" s="117" t="s">
        <v>1630</v>
      </c>
      <c r="K1967" s="116">
        <v>0.02</v>
      </c>
      <c r="L1967" s="114" t="s">
        <v>130</v>
      </c>
      <c r="M1967" s="114" t="str">
        <f>VLOOKUP($H1967,References_1!$C$2:$D$827,2,)</f>
        <v>GP4</v>
      </c>
      <c r="N1967" s="114" t="e">
        <f>VLOOKUP($H1967,References_2!$D$2:'References_2'!$AQ$186,39,)</f>
        <v>#N/A</v>
      </c>
      <c r="O1967" s="114" t="str">
        <f>LEFT(L1967,2)</f>
        <v>µg</v>
      </c>
      <c r="P1967" s="132">
        <f>IF($O1967="mg",VLOOKUP($C1967,References_1!$H$2:$I$18,2,)*$K1967*0.0864,IF($O1967="µg",VLOOKUP($C1967,References_1!$H$2:$I$18,2,)*$K1967*86.4,""))</f>
        <v>248.22244799999999</v>
      </c>
      <c r="Q1967" s="116" t="str">
        <f>IF($O1967="mg","kg/j",IF($O1967="µg","mg/j",""))</f>
        <v>mg/j</v>
      </c>
    </row>
    <row r="1968" spans="1:17" x14ac:dyDescent="0.2">
      <c r="A1968" s="114">
        <f>VLOOKUP($B1968,References_1!$F$2:$G$18,2,)</f>
        <v>4</v>
      </c>
      <c r="B1968" s="114">
        <v>6127935</v>
      </c>
      <c r="C1968" s="114">
        <f>VLOOKUP($B1968,References_1!$F$2:$H$18,3,)</f>
        <v>3</v>
      </c>
      <c r="D1968" s="115">
        <v>42142</v>
      </c>
      <c r="E1968" s="114" t="s">
        <v>1011</v>
      </c>
      <c r="F1968" s="114">
        <v>23</v>
      </c>
      <c r="G1968" s="114" t="s">
        <v>673</v>
      </c>
      <c r="H1968" s="114">
        <v>1194</v>
      </c>
      <c r="I1968" s="114">
        <v>5.0000000000000001E-3</v>
      </c>
      <c r="J1968" s="117" t="s">
        <v>1630</v>
      </c>
      <c r="K1968" s="116">
        <v>5.0000000000000001E-3</v>
      </c>
      <c r="L1968" s="114" t="s">
        <v>130</v>
      </c>
      <c r="M1968" s="114" t="str">
        <f>VLOOKUP($H1968,References_1!$C$2:$D$827,2,)</f>
        <v>GP4</v>
      </c>
      <c r="N1968" s="114">
        <f>VLOOKUP($H1968,References_2!$D$2:'References_2'!$AQ$186,39,)</f>
        <v>0.3</v>
      </c>
      <c r="O1968" s="114" t="str">
        <f>LEFT(L1968,2)</f>
        <v>µg</v>
      </c>
      <c r="P1968" s="132">
        <f>IF($O1968="mg",VLOOKUP($C1968,References_1!$H$2:$I$18,2,)*$K1968*0.0864,IF($O1968="µg",VLOOKUP($C1968,References_1!$H$2:$I$18,2,)*$K1968*86.4,""))</f>
        <v>1.0886400000000001</v>
      </c>
      <c r="Q1968" s="116" t="str">
        <f>IF($O1968="mg","kg/j",IF($O1968="µg","mg/j",""))</f>
        <v>mg/j</v>
      </c>
    </row>
    <row r="1969" spans="1:17" x14ac:dyDescent="0.2">
      <c r="A1969" s="114">
        <f>VLOOKUP($B1969,References_1!$F$2:$G$18,2,)</f>
        <v>14</v>
      </c>
      <c r="B1969" s="114">
        <v>6127985</v>
      </c>
      <c r="C1969" s="114">
        <f>VLOOKUP($B1969,References_1!$F$2:$H$18,3,)</f>
        <v>11</v>
      </c>
      <c r="D1969" s="115">
        <v>42143</v>
      </c>
      <c r="E1969" s="114" t="s">
        <v>1003</v>
      </c>
      <c r="F1969" s="114">
        <v>23</v>
      </c>
      <c r="G1969" s="114" t="s">
        <v>673</v>
      </c>
      <c r="H1969" s="114">
        <v>1194</v>
      </c>
      <c r="I1969" s="114">
        <v>5.0000000000000001E-3</v>
      </c>
      <c r="J1969" s="117" t="s">
        <v>1630</v>
      </c>
      <c r="K1969" s="116">
        <v>5.0000000000000001E-3</v>
      </c>
      <c r="L1969" s="114" t="s">
        <v>130</v>
      </c>
      <c r="M1969" s="114" t="str">
        <f>VLOOKUP($H1969,References_1!$C$2:$D$827,2,)</f>
        <v>GP4</v>
      </c>
      <c r="N1969" s="114">
        <f>VLOOKUP($H1969,References_2!$D$2:'References_2'!$AQ$186,39,)</f>
        <v>0.3</v>
      </c>
      <c r="O1969" s="114" t="str">
        <f>LEFT(L1969,2)</f>
        <v>µg</v>
      </c>
      <c r="P1969" s="132">
        <f>IF($O1969="mg",VLOOKUP($C1969,References_1!$H$2:$I$18,2,)*$K1969*0.0864,IF($O1969="µg",VLOOKUP($C1969,References_1!$H$2:$I$18,2,)*$K1969*86.4,""))</f>
        <v>88.916659200000012</v>
      </c>
      <c r="Q1969" s="116" t="str">
        <f>IF($O1969="mg","kg/j",IF($O1969="µg","mg/j",""))</f>
        <v>mg/j</v>
      </c>
    </row>
    <row r="1970" spans="1:17" x14ac:dyDescent="0.2">
      <c r="A1970" s="114">
        <f>VLOOKUP($B1970,References_1!$F$2:$G$18,2,)</f>
        <v>12</v>
      </c>
      <c r="B1970" s="114">
        <v>6127975</v>
      </c>
      <c r="C1970" s="114">
        <f>VLOOKUP($B1970,References_1!$F$2:$H$18,3,)</f>
        <v>14</v>
      </c>
      <c r="D1970" s="115">
        <v>42143</v>
      </c>
      <c r="E1970" s="114" t="s">
        <v>995</v>
      </c>
      <c r="F1970" s="114">
        <v>23</v>
      </c>
      <c r="G1970" s="114" t="s">
        <v>673</v>
      </c>
      <c r="H1970" s="114">
        <v>1194</v>
      </c>
      <c r="I1970" s="114">
        <v>5.0000000000000001E-3</v>
      </c>
      <c r="J1970" s="117" t="s">
        <v>1630</v>
      </c>
      <c r="K1970" s="116">
        <v>5.0000000000000001E-3</v>
      </c>
      <c r="L1970" s="114" t="s">
        <v>130</v>
      </c>
      <c r="M1970" s="114" t="str">
        <f>VLOOKUP($H1970,References_1!$C$2:$D$827,2,)</f>
        <v>GP4</v>
      </c>
      <c r="N1970" s="114">
        <f>VLOOKUP($H1970,References_2!$D$2:'References_2'!$AQ$186,39,)</f>
        <v>0.3</v>
      </c>
      <c r="O1970" s="114" t="str">
        <f>LEFT(L1970,2)</f>
        <v>µg</v>
      </c>
      <c r="P1970" s="132">
        <f>IF($O1970="mg",VLOOKUP($C1970,References_1!$H$2:$I$18,2,)*$K1970*0.0864,IF($O1970="µg",VLOOKUP($C1970,References_1!$H$2:$I$18,2,)*$K1970*86.4,""))</f>
        <v>47.745590399999998</v>
      </c>
      <c r="Q1970" s="116" t="str">
        <f>IF($O1970="mg","kg/j",IF($O1970="µg","mg/j",""))</f>
        <v>mg/j</v>
      </c>
    </row>
    <row r="1971" spans="1:17" x14ac:dyDescent="0.2">
      <c r="A1971" s="114">
        <f>VLOOKUP($B1971,References_1!$F$2:$G$18,2,)</f>
        <v>17</v>
      </c>
      <c r="B1971" s="114">
        <v>6127980</v>
      </c>
      <c r="C1971" s="114">
        <f>VLOOKUP($B1971,References_1!$F$2:$H$18,3,)</f>
        <v>17</v>
      </c>
      <c r="D1971" s="115">
        <v>42144</v>
      </c>
      <c r="E1971" s="114" t="s">
        <v>387</v>
      </c>
      <c r="F1971" s="114">
        <v>23</v>
      </c>
      <c r="G1971" s="114" t="s">
        <v>673</v>
      </c>
      <c r="H1971" s="114">
        <v>1194</v>
      </c>
      <c r="I1971" s="114">
        <v>5.0000000000000001E-3</v>
      </c>
      <c r="J1971" s="117" t="s">
        <v>1630</v>
      </c>
      <c r="K1971" s="116">
        <v>5.0000000000000001E-3</v>
      </c>
      <c r="L1971" s="114" t="s">
        <v>130</v>
      </c>
      <c r="M1971" s="114" t="str">
        <f>VLOOKUP($H1971,References_1!$C$2:$D$827,2,)</f>
        <v>GP4</v>
      </c>
      <c r="N1971" s="114">
        <f>VLOOKUP($H1971,References_2!$D$2:'References_2'!$AQ$186,39,)</f>
        <v>0.3</v>
      </c>
      <c r="O1971" s="114" t="str">
        <f>LEFT(L1971,2)</f>
        <v>µg</v>
      </c>
      <c r="P1971" s="132">
        <f>IF($O1971="mg",VLOOKUP($C1971,References_1!$H$2:$I$18,2,)*$K1971*0.0864,IF($O1971="µg",VLOOKUP($C1971,References_1!$H$2:$I$18,2,)*$K1971*86.4,""))</f>
        <v>62.055611999999996</v>
      </c>
      <c r="Q1971" s="116" t="str">
        <f>IF($O1971="mg","kg/j",IF($O1971="µg","mg/j",""))</f>
        <v>mg/j</v>
      </c>
    </row>
    <row r="1972" spans="1:17" x14ac:dyDescent="0.2">
      <c r="A1972" s="114">
        <f>VLOOKUP($B1972,References_1!$F$2:$G$18,2,)</f>
        <v>4</v>
      </c>
      <c r="B1972" s="114">
        <v>6127935</v>
      </c>
      <c r="C1972" s="114">
        <f>VLOOKUP($B1972,References_1!$F$2:$H$18,3,)</f>
        <v>3</v>
      </c>
      <c r="D1972" s="115">
        <v>42142</v>
      </c>
      <c r="E1972" s="114" t="s">
        <v>1011</v>
      </c>
      <c r="F1972" s="114">
        <v>23</v>
      </c>
      <c r="G1972" s="114" t="s">
        <v>674</v>
      </c>
      <c r="H1972" s="114">
        <v>2985</v>
      </c>
      <c r="I1972" s="114">
        <v>0.05</v>
      </c>
      <c r="J1972" s="117" t="s">
        <v>1630</v>
      </c>
      <c r="K1972" s="116">
        <v>0.05</v>
      </c>
      <c r="L1972" s="114" t="s">
        <v>130</v>
      </c>
      <c r="M1972" s="114" t="str">
        <f>VLOOKUP($H1972,References_1!$C$2:$D$827,2,)</f>
        <v>GP4</v>
      </c>
      <c r="N1972" s="114" t="e">
        <f>VLOOKUP($H1972,References_2!$D$2:'References_2'!$AQ$186,39,)</f>
        <v>#N/A</v>
      </c>
      <c r="O1972" s="114" t="str">
        <f>LEFT(L1972,2)</f>
        <v>µg</v>
      </c>
      <c r="P1972" s="132">
        <f>IF($O1972="mg",VLOOKUP($C1972,References_1!$H$2:$I$18,2,)*$K1972*0.0864,IF($O1972="µg",VLOOKUP($C1972,References_1!$H$2:$I$18,2,)*$K1972*86.4,""))</f>
        <v>10.8864</v>
      </c>
      <c r="Q1972" s="116" t="str">
        <f>IF($O1972="mg","kg/j",IF($O1972="µg","mg/j",""))</f>
        <v>mg/j</v>
      </c>
    </row>
    <row r="1973" spans="1:17" x14ac:dyDescent="0.2">
      <c r="A1973" s="114">
        <f>VLOOKUP($B1973,References_1!$F$2:$G$18,2,)</f>
        <v>14</v>
      </c>
      <c r="B1973" s="114">
        <v>6127985</v>
      </c>
      <c r="C1973" s="114">
        <f>VLOOKUP($B1973,References_1!$F$2:$H$18,3,)</f>
        <v>11</v>
      </c>
      <c r="D1973" s="115">
        <v>42143</v>
      </c>
      <c r="E1973" s="114" t="s">
        <v>1003</v>
      </c>
      <c r="F1973" s="114">
        <v>23</v>
      </c>
      <c r="G1973" s="114" t="s">
        <v>674</v>
      </c>
      <c r="H1973" s="114">
        <v>2985</v>
      </c>
      <c r="I1973" s="114">
        <v>0.05</v>
      </c>
      <c r="J1973" s="117" t="s">
        <v>1630</v>
      </c>
      <c r="K1973" s="116">
        <v>0.05</v>
      </c>
      <c r="L1973" s="114" t="s">
        <v>130</v>
      </c>
      <c r="M1973" s="114" t="str">
        <f>VLOOKUP($H1973,References_1!$C$2:$D$827,2,)</f>
        <v>GP4</v>
      </c>
      <c r="N1973" s="114" t="e">
        <f>VLOOKUP($H1973,References_2!$D$2:'References_2'!$AQ$186,39,)</f>
        <v>#N/A</v>
      </c>
      <c r="O1973" s="114" t="str">
        <f>LEFT(L1973,2)</f>
        <v>µg</v>
      </c>
      <c r="P1973" s="132">
        <f>IF($O1973="mg",VLOOKUP($C1973,References_1!$H$2:$I$18,2,)*$K1973*0.0864,IF($O1973="µg",VLOOKUP($C1973,References_1!$H$2:$I$18,2,)*$K1973*86.4,""))</f>
        <v>889.16659200000015</v>
      </c>
      <c r="Q1973" s="116" t="str">
        <f>IF($O1973="mg","kg/j",IF($O1973="µg","mg/j",""))</f>
        <v>mg/j</v>
      </c>
    </row>
    <row r="1974" spans="1:17" x14ac:dyDescent="0.2">
      <c r="A1974" s="114">
        <f>VLOOKUP($B1974,References_1!$F$2:$G$18,2,)</f>
        <v>12</v>
      </c>
      <c r="B1974" s="114">
        <v>6127975</v>
      </c>
      <c r="C1974" s="114">
        <f>VLOOKUP($B1974,References_1!$F$2:$H$18,3,)</f>
        <v>14</v>
      </c>
      <c r="D1974" s="115">
        <v>42143</v>
      </c>
      <c r="E1974" s="114" t="s">
        <v>995</v>
      </c>
      <c r="F1974" s="114">
        <v>23</v>
      </c>
      <c r="G1974" s="114" t="s">
        <v>674</v>
      </c>
      <c r="H1974" s="114">
        <v>2985</v>
      </c>
      <c r="I1974" s="114">
        <v>0.05</v>
      </c>
      <c r="J1974" s="117" t="s">
        <v>1630</v>
      </c>
      <c r="K1974" s="116">
        <v>0.05</v>
      </c>
      <c r="L1974" s="114" t="s">
        <v>130</v>
      </c>
      <c r="M1974" s="114" t="str">
        <f>VLOOKUP($H1974,References_1!$C$2:$D$827,2,)</f>
        <v>GP4</v>
      </c>
      <c r="N1974" s="114" t="e">
        <f>VLOOKUP($H1974,References_2!$D$2:'References_2'!$AQ$186,39,)</f>
        <v>#N/A</v>
      </c>
      <c r="O1974" s="114" t="str">
        <f>LEFT(L1974,2)</f>
        <v>µg</v>
      </c>
      <c r="P1974" s="132">
        <f>IF($O1974="mg",VLOOKUP($C1974,References_1!$H$2:$I$18,2,)*$K1974*0.0864,IF($O1974="µg",VLOOKUP($C1974,References_1!$H$2:$I$18,2,)*$K1974*86.4,""))</f>
        <v>477.45590400000003</v>
      </c>
      <c r="Q1974" s="116" t="str">
        <f>IF($O1974="mg","kg/j",IF($O1974="µg","mg/j",""))</f>
        <v>mg/j</v>
      </c>
    </row>
    <row r="1975" spans="1:17" x14ac:dyDescent="0.2">
      <c r="A1975" s="114">
        <f>VLOOKUP($B1975,References_1!$F$2:$G$18,2,)</f>
        <v>17</v>
      </c>
      <c r="B1975" s="114">
        <v>6127980</v>
      </c>
      <c r="C1975" s="114">
        <f>VLOOKUP($B1975,References_1!$F$2:$H$18,3,)</f>
        <v>17</v>
      </c>
      <c r="D1975" s="115">
        <v>42144</v>
      </c>
      <c r="E1975" s="114" t="s">
        <v>387</v>
      </c>
      <c r="F1975" s="114">
        <v>23</v>
      </c>
      <c r="G1975" s="114" t="s">
        <v>674</v>
      </c>
      <c r="H1975" s="114">
        <v>2985</v>
      </c>
      <c r="I1975" s="114">
        <v>0.05</v>
      </c>
      <c r="J1975" s="117" t="s">
        <v>1630</v>
      </c>
      <c r="K1975" s="116">
        <v>0.05</v>
      </c>
      <c r="L1975" s="114" t="s">
        <v>130</v>
      </c>
      <c r="M1975" s="114" t="str">
        <f>VLOOKUP($H1975,References_1!$C$2:$D$827,2,)</f>
        <v>GP4</v>
      </c>
      <c r="N1975" s="114" t="e">
        <f>VLOOKUP($H1975,References_2!$D$2:'References_2'!$AQ$186,39,)</f>
        <v>#N/A</v>
      </c>
      <c r="O1975" s="114" t="str">
        <f>LEFT(L1975,2)</f>
        <v>µg</v>
      </c>
      <c r="P1975" s="132">
        <f>IF($O1975="mg",VLOOKUP($C1975,References_1!$H$2:$I$18,2,)*$K1975*0.0864,IF($O1975="µg",VLOOKUP($C1975,References_1!$H$2:$I$18,2,)*$K1975*86.4,""))</f>
        <v>620.55612000000008</v>
      </c>
      <c r="Q1975" s="116" t="str">
        <f>IF($O1975="mg","kg/j",IF($O1975="µg","mg/j",""))</f>
        <v>mg/j</v>
      </c>
    </row>
    <row r="1976" spans="1:17" x14ac:dyDescent="0.2">
      <c r="A1976" s="114">
        <f>VLOOKUP($B1976,References_1!$F$2:$G$18,2,)</f>
        <v>4</v>
      </c>
      <c r="B1976" s="114">
        <v>6127935</v>
      </c>
      <c r="C1976" s="114">
        <f>VLOOKUP($B1976,References_1!$F$2:$H$18,3,)</f>
        <v>3</v>
      </c>
      <c r="D1976" s="115">
        <v>42142</v>
      </c>
      <c r="E1976" s="114" t="s">
        <v>1011</v>
      </c>
      <c r="F1976" s="114">
        <v>23</v>
      </c>
      <c r="G1976" s="114" t="s">
        <v>675</v>
      </c>
      <c r="H1976" s="114">
        <v>1503</v>
      </c>
      <c r="I1976" s="114">
        <v>5.0000000000000001E-3</v>
      </c>
      <c r="J1976" s="117" t="s">
        <v>1630</v>
      </c>
      <c r="K1976" s="116">
        <v>5.0000000000000001E-3</v>
      </c>
      <c r="L1976" s="114" t="s">
        <v>130</v>
      </c>
      <c r="M1976" s="114" t="str">
        <f>VLOOKUP($H1976,References_1!$C$2:$D$827,2,)</f>
        <v>GP4</v>
      </c>
      <c r="N1976" s="114" t="e">
        <f>VLOOKUP($H1976,References_2!$D$2:'References_2'!$AQ$186,39,)</f>
        <v>#N/A</v>
      </c>
      <c r="O1976" s="114" t="str">
        <f>LEFT(L1976,2)</f>
        <v>µg</v>
      </c>
      <c r="P1976" s="132">
        <f>IF($O1976="mg",VLOOKUP($C1976,References_1!$H$2:$I$18,2,)*$K1976*0.0864,IF($O1976="µg",VLOOKUP($C1976,References_1!$H$2:$I$18,2,)*$K1976*86.4,""))</f>
        <v>1.0886400000000001</v>
      </c>
      <c r="Q1976" s="116" t="str">
        <f>IF($O1976="mg","kg/j",IF($O1976="µg","mg/j",""))</f>
        <v>mg/j</v>
      </c>
    </row>
    <row r="1977" spans="1:17" x14ac:dyDescent="0.2">
      <c r="A1977" s="114">
        <f>VLOOKUP($B1977,References_1!$F$2:$G$18,2,)</f>
        <v>14</v>
      </c>
      <c r="B1977" s="114">
        <v>6127985</v>
      </c>
      <c r="C1977" s="114">
        <f>VLOOKUP($B1977,References_1!$F$2:$H$18,3,)</f>
        <v>11</v>
      </c>
      <c r="D1977" s="115">
        <v>42143</v>
      </c>
      <c r="E1977" s="114" t="s">
        <v>1003</v>
      </c>
      <c r="F1977" s="114">
        <v>23</v>
      </c>
      <c r="G1977" s="114" t="s">
        <v>675</v>
      </c>
      <c r="H1977" s="114">
        <v>1503</v>
      </c>
      <c r="I1977" s="114">
        <v>5.0000000000000001E-3</v>
      </c>
      <c r="J1977" s="117" t="s">
        <v>1630</v>
      </c>
      <c r="K1977" s="116">
        <v>5.0000000000000001E-3</v>
      </c>
      <c r="L1977" s="114" t="s">
        <v>130</v>
      </c>
      <c r="M1977" s="114" t="str">
        <f>VLOOKUP($H1977,References_1!$C$2:$D$827,2,)</f>
        <v>GP4</v>
      </c>
      <c r="N1977" s="114" t="e">
        <f>VLOOKUP($H1977,References_2!$D$2:'References_2'!$AQ$186,39,)</f>
        <v>#N/A</v>
      </c>
      <c r="O1977" s="114" t="str">
        <f>LEFT(L1977,2)</f>
        <v>µg</v>
      </c>
      <c r="P1977" s="132">
        <f>IF($O1977="mg",VLOOKUP($C1977,References_1!$H$2:$I$18,2,)*$K1977*0.0864,IF($O1977="µg",VLOOKUP($C1977,References_1!$H$2:$I$18,2,)*$K1977*86.4,""))</f>
        <v>88.916659200000012</v>
      </c>
      <c r="Q1977" s="116" t="str">
        <f>IF($O1977="mg","kg/j",IF($O1977="µg","mg/j",""))</f>
        <v>mg/j</v>
      </c>
    </row>
    <row r="1978" spans="1:17" x14ac:dyDescent="0.2">
      <c r="A1978" s="114">
        <f>VLOOKUP($B1978,References_1!$F$2:$G$18,2,)</f>
        <v>12</v>
      </c>
      <c r="B1978" s="114">
        <v>6127975</v>
      </c>
      <c r="C1978" s="114">
        <f>VLOOKUP($B1978,References_1!$F$2:$H$18,3,)</f>
        <v>14</v>
      </c>
      <c r="D1978" s="115">
        <v>42143</v>
      </c>
      <c r="E1978" s="114" t="s">
        <v>995</v>
      </c>
      <c r="F1978" s="114">
        <v>23</v>
      </c>
      <c r="G1978" s="114" t="s">
        <v>675</v>
      </c>
      <c r="H1978" s="114">
        <v>1503</v>
      </c>
      <c r="I1978" s="114">
        <v>5.0000000000000001E-3</v>
      </c>
      <c r="J1978" s="117" t="s">
        <v>1630</v>
      </c>
      <c r="K1978" s="116">
        <v>5.0000000000000001E-3</v>
      </c>
      <c r="L1978" s="114" t="s">
        <v>130</v>
      </c>
      <c r="M1978" s="114" t="str">
        <f>VLOOKUP($H1978,References_1!$C$2:$D$827,2,)</f>
        <v>GP4</v>
      </c>
      <c r="N1978" s="114" t="e">
        <f>VLOOKUP($H1978,References_2!$D$2:'References_2'!$AQ$186,39,)</f>
        <v>#N/A</v>
      </c>
      <c r="O1978" s="114" t="str">
        <f>LEFT(L1978,2)</f>
        <v>µg</v>
      </c>
      <c r="P1978" s="132">
        <f>IF($O1978="mg",VLOOKUP($C1978,References_1!$H$2:$I$18,2,)*$K1978*0.0864,IF($O1978="µg",VLOOKUP($C1978,References_1!$H$2:$I$18,2,)*$K1978*86.4,""))</f>
        <v>47.745590399999998</v>
      </c>
      <c r="Q1978" s="116" t="str">
        <f>IF($O1978="mg","kg/j",IF($O1978="µg","mg/j",""))</f>
        <v>mg/j</v>
      </c>
    </row>
    <row r="1979" spans="1:17" x14ac:dyDescent="0.2">
      <c r="A1979" s="114">
        <f>VLOOKUP($B1979,References_1!$F$2:$G$18,2,)</f>
        <v>17</v>
      </c>
      <c r="B1979" s="114">
        <v>6127980</v>
      </c>
      <c r="C1979" s="114">
        <f>VLOOKUP($B1979,References_1!$F$2:$H$18,3,)</f>
        <v>17</v>
      </c>
      <c r="D1979" s="115">
        <v>42144</v>
      </c>
      <c r="E1979" s="114" t="s">
        <v>387</v>
      </c>
      <c r="F1979" s="114">
        <v>23</v>
      </c>
      <c r="G1979" s="114" t="s">
        <v>675</v>
      </c>
      <c r="H1979" s="114">
        <v>1503</v>
      </c>
      <c r="I1979" s="114">
        <v>5.0000000000000001E-3</v>
      </c>
      <c r="J1979" s="117" t="s">
        <v>1630</v>
      </c>
      <c r="K1979" s="116">
        <v>5.0000000000000001E-3</v>
      </c>
      <c r="L1979" s="114" t="s">
        <v>130</v>
      </c>
      <c r="M1979" s="114" t="str">
        <f>VLOOKUP($H1979,References_1!$C$2:$D$827,2,)</f>
        <v>GP4</v>
      </c>
      <c r="N1979" s="114" t="e">
        <f>VLOOKUP($H1979,References_2!$D$2:'References_2'!$AQ$186,39,)</f>
        <v>#N/A</v>
      </c>
      <c r="O1979" s="114" t="str">
        <f>LEFT(L1979,2)</f>
        <v>µg</v>
      </c>
      <c r="P1979" s="132">
        <f>IF($O1979="mg",VLOOKUP($C1979,References_1!$H$2:$I$18,2,)*$K1979*0.0864,IF($O1979="µg",VLOOKUP($C1979,References_1!$H$2:$I$18,2,)*$K1979*86.4,""))</f>
        <v>62.055611999999996</v>
      </c>
      <c r="Q1979" s="116" t="str">
        <f>IF($O1979="mg","kg/j",IF($O1979="µg","mg/j",""))</f>
        <v>mg/j</v>
      </c>
    </row>
    <row r="1980" spans="1:17" x14ac:dyDescent="0.2">
      <c r="A1980" s="114">
        <f>VLOOKUP($B1980,References_1!$F$2:$G$18,2,)</f>
        <v>4</v>
      </c>
      <c r="B1980" s="114">
        <v>6127935</v>
      </c>
      <c r="C1980" s="114">
        <f>VLOOKUP($B1980,References_1!$F$2:$H$18,3,)</f>
        <v>3</v>
      </c>
      <c r="D1980" s="115">
        <v>42142</v>
      </c>
      <c r="E1980" s="114" t="s">
        <v>1011</v>
      </c>
      <c r="F1980" s="114">
        <v>23</v>
      </c>
      <c r="G1980" s="114" t="s">
        <v>914</v>
      </c>
      <c r="H1980" s="114">
        <v>1193</v>
      </c>
      <c r="I1980" s="114">
        <v>5.0000000000000001E-3</v>
      </c>
      <c r="J1980" s="117" t="s">
        <v>1630</v>
      </c>
      <c r="K1980" s="116">
        <v>5.0000000000000001E-3</v>
      </c>
      <c r="L1980" s="114" t="s">
        <v>130</v>
      </c>
      <c r="M1980" s="114" t="str">
        <f>VLOOKUP($H1980,References_1!$C$2:$D$827,2,)</f>
        <v>GP4</v>
      </c>
      <c r="N1980" s="114" t="e">
        <f>VLOOKUP($H1980,References_2!$D$2:'References_2'!$AQ$186,39,)</f>
        <v>#N/A</v>
      </c>
      <c r="O1980" s="114" t="str">
        <f>LEFT(L1980,2)</f>
        <v>µg</v>
      </c>
      <c r="P1980" s="132">
        <f>IF($O1980="mg",VLOOKUP($C1980,References_1!$H$2:$I$18,2,)*$K1980*0.0864,IF($O1980="µg",VLOOKUP($C1980,References_1!$H$2:$I$18,2,)*$K1980*86.4,""))</f>
        <v>1.0886400000000001</v>
      </c>
      <c r="Q1980" s="116" t="str">
        <f>IF($O1980="mg","kg/j",IF($O1980="µg","mg/j",""))</f>
        <v>mg/j</v>
      </c>
    </row>
    <row r="1981" spans="1:17" x14ac:dyDescent="0.2">
      <c r="A1981" s="114">
        <f>VLOOKUP($B1981,References_1!$F$2:$G$18,2,)</f>
        <v>14</v>
      </c>
      <c r="B1981" s="114">
        <v>6127985</v>
      </c>
      <c r="C1981" s="114">
        <f>VLOOKUP($B1981,References_1!$F$2:$H$18,3,)</f>
        <v>11</v>
      </c>
      <c r="D1981" s="115">
        <v>42143</v>
      </c>
      <c r="E1981" s="114" t="s">
        <v>1003</v>
      </c>
      <c r="F1981" s="114">
        <v>23</v>
      </c>
      <c r="G1981" s="114" t="s">
        <v>914</v>
      </c>
      <c r="H1981" s="114">
        <v>1193</v>
      </c>
      <c r="I1981" s="114">
        <v>5.0000000000000001E-3</v>
      </c>
      <c r="J1981" s="117" t="s">
        <v>1630</v>
      </c>
      <c r="K1981" s="116">
        <v>5.0000000000000001E-3</v>
      </c>
      <c r="L1981" s="114" t="s">
        <v>130</v>
      </c>
      <c r="M1981" s="114" t="str">
        <f>VLOOKUP($H1981,References_1!$C$2:$D$827,2,)</f>
        <v>GP4</v>
      </c>
      <c r="N1981" s="114" t="e">
        <f>VLOOKUP($H1981,References_2!$D$2:'References_2'!$AQ$186,39,)</f>
        <v>#N/A</v>
      </c>
      <c r="O1981" s="114" t="str">
        <f>LEFT(L1981,2)</f>
        <v>µg</v>
      </c>
      <c r="P1981" s="132">
        <f>IF($O1981="mg",VLOOKUP($C1981,References_1!$H$2:$I$18,2,)*$K1981*0.0864,IF($O1981="µg",VLOOKUP($C1981,References_1!$H$2:$I$18,2,)*$K1981*86.4,""))</f>
        <v>88.916659200000012</v>
      </c>
      <c r="Q1981" s="116" t="str">
        <f>IF($O1981="mg","kg/j",IF($O1981="µg","mg/j",""))</f>
        <v>mg/j</v>
      </c>
    </row>
    <row r="1982" spans="1:17" x14ac:dyDescent="0.2">
      <c r="A1982" s="114">
        <f>VLOOKUP($B1982,References_1!$F$2:$G$18,2,)</f>
        <v>12</v>
      </c>
      <c r="B1982" s="114">
        <v>6127975</v>
      </c>
      <c r="C1982" s="114">
        <f>VLOOKUP($B1982,References_1!$F$2:$H$18,3,)</f>
        <v>14</v>
      </c>
      <c r="D1982" s="115">
        <v>42143</v>
      </c>
      <c r="E1982" s="114" t="s">
        <v>995</v>
      </c>
      <c r="F1982" s="114">
        <v>23</v>
      </c>
      <c r="G1982" s="114" t="s">
        <v>914</v>
      </c>
      <c r="H1982" s="114">
        <v>1193</v>
      </c>
      <c r="I1982" s="114">
        <v>5.0000000000000001E-3</v>
      </c>
      <c r="J1982" s="117" t="s">
        <v>1630</v>
      </c>
      <c r="K1982" s="116">
        <v>5.0000000000000001E-3</v>
      </c>
      <c r="L1982" s="114" t="s">
        <v>130</v>
      </c>
      <c r="M1982" s="114" t="str">
        <f>VLOOKUP($H1982,References_1!$C$2:$D$827,2,)</f>
        <v>GP4</v>
      </c>
      <c r="N1982" s="114" t="e">
        <f>VLOOKUP($H1982,References_2!$D$2:'References_2'!$AQ$186,39,)</f>
        <v>#N/A</v>
      </c>
      <c r="O1982" s="114" t="str">
        <f>LEFT(L1982,2)</f>
        <v>µg</v>
      </c>
      <c r="P1982" s="132">
        <f>IF($O1982="mg",VLOOKUP($C1982,References_1!$H$2:$I$18,2,)*$K1982*0.0864,IF($O1982="µg",VLOOKUP($C1982,References_1!$H$2:$I$18,2,)*$K1982*86.4,""))</f>
        <v>47.745590399999998</v>
      </c>
      <c r="Q1982" s="116" t="str">
        <f>IF($O1982="mg","kg/j",IF($O1982="µg","mg/j",""))</f>
        <v>mg/j</v>
      </c>
    </row>
    <row r="1983" spans="1:17" x14ac:dyDescent="0.2">
      <c r="A1983" s="114">
        <f>VLOOKUP($B1983,References_1!$F$2:$G$18,2,)</f>
        <v>17</v>
      </c>
      <c r="B1983" s="114">
        <v>6127980</v>
      </c>
      <c r="C1983" s="114">
        <f>VLOOKUP($B1983,References_1!$F$2:$H$18,3,)</f>
        <v>17</v>
      </c>
      <c r="D1983" s="115">
        <v>42144</v>
      </c>
      <c r="E1983" s="114" t="s">
        <v>387</v>
      </c>
      <c r="F1983" s="114">
        <v>23</v>
      </c>
      <c r="G1983" s="114" t="s">
        <v>914</v>
      </c>
      <c r="H1983" s="114">
        <v>1193</v>
      </c>
      <c r="I1983" s="114">
        <v>5.0000000000000001E-3</v>
      </c>
      <c r="J1983" s="117" t="s">
        <v>1630</v>
      </c>
      <c r="K1983" s="116">
        <v>5.0000000000000001E-3</v>
      </c>
      <c r="L1983" s="114" t="s">
        <v>130</v>
      </c>
      <c r="M1983" s="114" t="str">
        <f>VLOOKUP($H1983,References_1!$C$2:$D$827,2,)</f>
        <v>GP4</v>
      </c>
      <c r="N1983" s="114" t="e">
        <f>VLOOKUP($H1983,References_2!$D$2:'References_2'!$AQ$186,39,)</f>
        <v>#N/A</v>
      </c>
      <c r="O1983" s="114" t="str">
        <f>LEFT(L1983,2)</f>
        <v>µg</v>
      </c>
      <c r="P1983" s="132">
        <f>IF($O1983="mg",VLOOKUP($C1983,References_1!$H$2:$I$18,2,)*$K1983*0.0864,IF($O1983="µg",VLOOKUP($C1983,References_1!$H$2:$I$18,2,)*$K1983*86.4,""))</f>
        <v>62.055611999999996</v>
      </c>
      <c r="Q1983" s="116" t="str">
        <f>IF($O1983="mg","kg/j",IF($O1983="µg","mg/j",""))</f>
        <v>mg/j</v>
      </c>
    </row>
    <row r="1984" spans="1:17" x14ac:dyDescent="0.2">
      <c r="A1984" s="114">
        <f>VLOOKUP($B1984,References_1!$F$2:$G$18,2,)</f>
        <v>4</v>
      </c>
      <c r="B1984" s="114">
        <v>6127935</v>
      </c>
      <c r="C1984" s="114">
        <f>VLOOKUP($B1984,References_1!$F$2:$H$18,3,)</f>
        <v>3</v>
      </c>
      <c r="D1984" s="115">
        <v>42142</v>
      </c>
      <c r="E1984" s="114" t="s">
        <v>1011</v>
      </c>
      <c r="F1984" s="114">
        <v>23</v>
      </c>
      <c r="G1984" s="114" t="s">
        <v>676</v>
      </c>
      <c r="H1984" s="114">
        <v>1192</v>
      </c>
      <c r="I1984" s="114">
        <v>0.01</v>
      </c>
      <c r="J1984" s="117" t="s">
        <v>1630</v>
      </c>
      <c r="K1984" s="116">
        <v>0.01</v>
      </c>
      <c r="L1984" s="114" t="s">
        <v>130</v>
      </c>
      <c r="M1984" s="114" t="str">
        <f>VLOOKUP($H1984,References_1!$C$2:$D$827,2,)</f>
        <v>GP4</v>
      </c>
      <c r="N1984" s="114" t="e">
        <f>VLOOKUP($H1984,References_2!$D$2:'References_2'!$AQ$186,39,)</f>
        <v>#N/A</v>
      </c>
      <c r="O1984" s="114" t="str">
        <f>LEFT(L1984,2)</f>
        <v>µg</v>
      </c>
      <c r="P1984" s="132">
        <f>IF($O1984="mg",VLOOKUP($C1984,References_1!$H$2:$I$18,2,)*$K1984*0.0864,IF($O1984="µg",VLOOKUP($C1984,References_1!$H$2:$I$18,2,)*$K1984*86.4,""))</f>
        <v>2.1772800000000001</v>
      </c>
      <c r="Q1984" s="116" t="str">
        <f>IF($O1984="mg","kg/j",IF($O1984="µg","mg/j",""))</f>
        <v>mg/j</v>
      </c>
    </row>
    <row r="1985" spans="1:17" x14ac:dyDescent="0.2">
      <c r="A1985" s="114">
        <f>VLOOKUP($B1985,References_1!$F$2:$G$18,2,)</f>
        <v>14</v>
      </c>
      <c r="B1985" s="114">
        <v>6127985</v>
      </c>
      <c r="C1985" s="114">
        <f>VLOOKUP($B1985,References_1!$F$2:$H$18,3,)</f>
        <v>11</v>
      </c>
      <c r="D1985" s="115">
        <v>42143</v>
      </c>
      <c r="E1985" s="114" t="s">
        <v>1003</v>
      </c>
      <c r="F1985" s="114">
        <v>23</v>
      </c>
      <c r="G1985" s="114" t="s">
        <v>676</v>
      </c>
      <c r="H1985" s="114">
        <v>1192</v>
      </c>
      <c r="I1985" s="114">
        <v>0.01</v>
      </c>
      <c r="J1985" s="117" t="s">
        <v>1630</v>
      </c>
      <c r="K1985" s="116">
        <v>0.01</v>
      </c>
      <c r="L1985" s="114" t="s">
        <v>130</v>
      </c>
      <c r="M1985" s="114" t="str">
        <f>VLOOKUP($H1985,References_1!$C$2:$D$827,2,)</f>
        <v>GP4</v>
      </c>
      <c r="N1985" s="114" t="e">
        <f>VLOOKUP($H1985,References_2!$D$2:'References_2'!$AQ$186,39,)</f>
        <v>#N/A</v>
      </c>
      <c r="O1985" s="114" t="str">
        <f>LEFT(L1985,2)</f>
        <v>µg</v>
      </c>
      <c r="P1985" s="132">
        <f>IF($O1985="mg",VLOOKUP($C1985,References_1!$H$2:$I$18,2,)*$K1985*0.0864,IF($O1985="µg",VLOOKUP($C1985,References_1!$H$2:$I$18,2,)*$K1985*86.4,""))</f>
        <v>177.83331840000002</v>
      </c>
      <c r="Q1985" s="116" t="str">
        <f>IF($O1985="mg","kg/j",IF($O1985="µg","mg/j",""))</f>
        <v>mg/j</v>
      </c>
    </row>
    <row r="1986" spans="1:17" x14ac:dyDescent="0.2">
      <c r="A1986" s="114">
        <f>VLOOKUP($B1986,References_1!$F$2:$G$18,2,)</f>
        <v>12</v>
      </c>
      <c r="B1986" s="114">
        <v>6127975</v>
      </c>
      <c r="C1986" s="114">
        <f>VLOOKUP($B1986,References_1!$F$2:$H$18,3,)</f>
        <v>14</v>
      </c>
      <c r="D1986" s="115">
        <v>42143</v>
      </c>
      <c r="E1986" s="114" t="s">
        <v>995</v>
      </c>
      <c r="F1986" s="114">
        <v>23</v>
      </c>
      <c r="G1986" s="114" t="s">
        <v>676</v>
      </c>
      <c r="H1986" s="114">
        <v>1192</v>
      </c>
      <c r="I1986" s="114">
        <v>0.01</v>
      </c>
      <c r="J1986" s="117" t="s">
        <v>1630</v>
      </c>
      <c r="K1986" s="116">
        <v>0.01</v>
      </c>
      <c r="L1986" s="114" t="s">
        <v>130</v>
      </c>
      <c r="M1986" s="114" t="str">
        <f>VLOOKUP($H1986,References_1!$C$2:$D$827,2,)</f>
        <v>GP4</v>
      </c>
      <c r="N1986" s="114" t="e">
        <f>VLOOKUP($H1986,References_2!$D$2:'References_2'!$AQ$186,39,)</f>
        <v>#N/A</v>
      </c>
      <c r="O1986" s="114" t="str">
        <f>LEFT(L1986,2)</f>
        <v>µg</v>
      </c>
      <c r="P1986" s="132">
        <f>IF($O1986="mg",VLOOKUP($C1986,References_1!$H$2:$I$18,2,)*$K1986*0.0864,IF($O1986="µg",VLOOKUP($C1986,References_1!$H$2:$I$18,2,)*$K1986*86.4,""))</f>
        <v>95.491180799999995</v>
      </c>
      <c r="Q1986" s="116" t="str">
        <f>IF($O1986="mg","kg/j",IF($O1986="µg","mg/j",""))</f>
        <v>mg/j</v>
      </c>
    </row>
    <row r="1987" spans="1:17" x14ac:dyDescent="0.2">
      <c r="A1987" s="114">
        <f>VLOOKUP($B1987,References_1!$F$2:$G$18,2,)</f>
        <v>17</v>
      </c>
      <c r="B1987" s="114">
        <v>6127980</v>
      </c>
      <c r="C1987" s="114">
        <f>VLOOKUP($B1987,References_1!$F$2:$H$18,3,)</f>
        <v>17</v>
      </c>
      <c r="D1987" s="115">
        <v>42144</v>
      </c>
      <c r="E1987" s="114" t="s">
        <v>387</v>
      </c>
      <c r="F1987" s="114">
        <v>23</v>
      </c>
      <c r="G1987" s="114" t="s">
        <v>676</v>
      </c>
      <c r="H1987" s="114">
        <v>1192</v>
      </c>
      <c r="I1987" s="114">
        <v>0.01</v>
      </c>
      <c r="J1987" s="117" t="s">
        <v>1630</v>
      </c>
      <c r="K1987" s="116">
        <v>0.01</v>
      </c>
      <c r="L1987" s="114" t="s">
        <v>130</v>
      </c>
      <c r="M1987" s="114" t="str">
        <f>VLOOKUP($H1987,References_1!$C$2:$D$827,2,)</f>
        <v>GP4</v>
      </c>
      <c r="N1987" s="114" t="e">
        <f>VLOOKUP($H1987,References_2!$D$2:'References_2'!$AQ$186,39,)</f>
        <v>#N/A</v>
      </c>
      <c r="O1987" s="114" t="str">
        <f>LEFT(L1987,2)</f>
        <v>µg</v>
      </c>
      <c r="P1987" s="132">
        <f>IF($O1987="mg",VLOOKUP($C1987,References_1!$H$2:$I$18,2,)*$K1987*0.0864,IF($O1987="µg",VLOOKUP($C1987,References_1!$H$2:$I$18,2,)*$K1987*86.4,""))</f>
        <v>124.11122399999999</v>
      </c>
      <c r="Q1987" s="116" t="str">
        <f>IF($O1987="mg","kg/j",IF($O1987="µg","mg/j",""))</f>
        <v>mg/j</v>
      </c>
    </row>
    <row r="1988" spans="1:17" x14ac:dyDescent="0.2">
      <c r="A1988" s="114">
        <f>VLOOKUP($B1988,References_1!$F$2:$G$18,2,)</f>
        <v>4</v>
      </c>
      <c r="B1988" s="114">
        <v>6127935</v>
      </c>
      <c r="C1988" s="114">
        <f>VLOOKUP($B1988,References_1!$F$2:$H$18,3,)</f>
        <v>3</v>
      </c>
      <c r="D1988" s="115">
        <v>42142</v>
      </c>
      <c r="E1988" s="114" t="s">
        <v>1011</v>
      </c>
      <c r="F1988" s="114">
        <v>23</v>
      </c>
      <c r="G1988" s="114" t="s">
        <v>677</v>
      </c>
      <c r="H1988" s="114">
        <v>2075</v>
      </c>
      <c r="I1988" s="114">
        <v>0.05</v>
      </c>
      <c r="J1988" s="117" t="s">
        <v>1630</v>
      </c>
      <c r="K1988" s="116">
        <v>0.05</v>
      </c>
      <c r="L1988" s="114" t="s">
        <v>130</v>
      </c>
      <c r="M1988" s="114" t="str">
        <f>VLOOKUP($H1988,References_1!$C$2:$D$827,2,)</f>
        <v>GP4</v>
      </c>
      <c r="N1988" s="114" t="e">
        <f>VLOOKUP($H1988,References_2!$D$2:'References_2'!$AQ$186,39,)</f>
        <v>#N/A</v>
      </c>
      <c r="O1988" s="114" t="str">
        <f>LEFT(L1988,2)</f>
        <v>µg</v>
      </c>
      <c r="P1988" s="132">
        <f>IF($O1988="mg",VLOOKUP($C1988,References_1!$H$2:$I$18,2,)*$K1988*0.0864,IF($O1988="µg",VLOOKUP($C1988,References_1!$H$2:$I$18,2,)*$K1988*86.4,""))</f>
        <v>10.8864</v>
      </c>
      <c r="Q1988" s="116" t="str">
        <f>IF($O1988="mg","kg/j",IF($O1988="µg","mg/j",""))</f>
        <v>mg/j</v>
      </c>
    </row>
    <row r="1989" spans="1:17" x14ac:dyDescent="0.2">
      <c r="A1989" s="114">
        <f>VLOOKUP($B1989,References_1!$F$2:$G$18,2,)</f>
        <v>14</v>
      </c>
      <c r="B1989" s="114">
        <v>6127985</v>
      </c>
      <c r="C1989" s="114">
        <f>VLOOKUP($B1989,References_1!$F$2:$H$18,3,)</f>
        <v>11</v>
      </c>
      <c r="D1989" s="115">
        <v>42143</v>
      </c>
      <c r="E1989" s="114" t="s">
        <v>1003</v>
      </c>
      <c r="F1989" s="114">
        <v>23</v>
      </c>
      <c r="G1989" s="114" t="s">
        <v>677</v>
      </c>
      <c r="H1989" s="114">
        <v>2075</v>
      </c>
      <c r="I1989" s="114">
        <v>0.05</v>
      </c>
      <c r="J1989" s="117" t="s">
        <v>1630</v>
      </c>
      <c r="K1989" s="116">
        <v>0.05</v>
      </c>
      <c r="L1989" s="114" t="s">
        <v>130</v>
      </c>
      <c r="M1989" s="114" t="str">
        <f>VLOOKUP($H1989,References_1!$C$2:$D$827,2,)</f>
        <v>GP4</v>
      </c>
      <c r="N1989" s="114" t="e">
        <f>VLOOKUP($H1989,References_2!$D$2:'References_2'!$AQ$186,39,)</f>
        <v>#N/A</v>
      </c>
      <c r="O1989" s="114" t="str">
        <f>LEFT(L1989,2)</f>
        <v>µg</v>
      </c>
      <c r="P1989" s="132">
        <f>IF($O1989="mg",VLOOKUP($C1989,References_1!$H$2:$I$18,2,)*$K1989*0.0864,IF($O1989="µg",VLOOKUP($C1989,References_1!$H$2:$I$18,2,)*$K1989*86.4,""))</f>
        <v>889.16659200000015</v>
      </c>
      <c r="Q1989" s="116" t="str">
        <f>IF($O1989="mg","kg/j",IF($O1989="µg","mg/j",""))</f>
        <v>mg/j</v>
      </c>
    </row>
    <row r="1990" spans="1:17" x14ac:dyDescent="0.2">
      <c r="A1990" s="114">
        <f>VLOOKUP($B1990,References_1!$F$2:$G$18,2,)</f>
        <v>12</v>
      </c>
      <c r="B1990" s="114">
        <v>6127975</v>
      </c>
      <c r="C1990" s="114">
        <f>VLOOKUP($B1990,References_1!$F$2:$H$18,3,)</f>
        <v>14</v>
      </c>
      <c r="D1990" s="115">
        <v>42143</v>
      </c>
      <c r="E1990" s="114" t="s">
        <v>995</v>
      </c>
      <c r="F1990" s="114">
        <v>23</v>
      </c>
      <c r="G1990" s="114" t="s">
        <v>677</v>
      </c>
      <c r="H1990" s="114">
        <v>2075</v>
      </c>
      <c r="I1990" s="114">
        <v>0.05</v>
      </c>
      <c r="J1990" s="117" t="s">
        <v>1630</v>
      </c>
      <c r="K1990" s="116">
        <v>0.05</v>
      </c>
      <c r="L1990" s="114" t="s">
        <v>130</v>
      </c>
      <c r="M1990" s="114" t="str">
        <f>VLOOKUP($H1990,References_1!$C$2:$D$827,2,)</f>
        <v>GP4</v>
      </c>
      <c r="N1990" s="114" t="e">
        <f>VLOOKUP($H1990,References_2!$D$2:'References_2'!$AQ$186,39,)</f>
        <v>#N/A</v>
      </c>
      <c r="O1990" s="114" t="str">
        <f>LEFT(L1990,2)</f>
        <v>µg</v>
      </c>
      <c r="P1990" s="132">
        <f>IF($O1990="mg",VLOOKUP($C1990,References_1!$H$2:$I$18,2,)*$K1990*0.0864,IF($O1990="µg",VLOOKUP($C1990,References_1!$H$2:$I$18,2,)*$K1990*86.4,""))</f>
        <v>477.45590400000003</v>
      </c>
      <c r="Q1990" s="116" t="str">
        <f>IF($O1990="mg","kg/j",IF($O1990="µg","mg/j",""))</f>
        <v>mg/j</v>
      </c>
    </row>
    <row r="1991" spans="1:17" x14ac:dyDescent="0.2">
      <c r="A1991" s="114">
        <f>VLOOKUP($B1991,References_1!$F$2:$G$18,2,)</f>
        <v>17</v>
      </c>
      <c r="B1991" s="114">
        <v>6127980</v>
      </c>
      <c r="C1991" s="114">
        <f>VLOOKUP($B1991,References_1!$F$2:$H$18,3,)</f>
        <v>17</v>
      </c>
      <c r="D1991" s="115">
        <v>42144</v>
      </c>
      <c r="E1991" s="114" t="s">
        <v>387</v>
      </c>
      <c r="F1991" s="114">
        <v>23</v>
      </c>
      <c r="G1991" s="114" t="s">
        <v>677</v>
      </c>
      <c r="H1991" s="114">
        <v>2075</v>
      </c>
      <c r="I1991" s="114">
        <v>0.05</v>
      </c>
      <c r="J1991" s="117" t="s">
        <v>1630</v>
      </c>
      <c r="K1991" s="116">
        <v>0.05</v>
      </c>
      <c r="L1991" s="114" t="s">
        <v>130</v>
      </c>
      <c r="M1991" s="114" t="str">
        <f>VLOOKUP($H1991,References_1!$C$2:$D$827,2,)</f>
        <v>GP4</v>
      </c>
      <c r="N1991" s="114" t="e">
        <f>VLOOKUP($H1991,References_2!$D$2:'References_2'!$AQ$186,39,)</f>
        <v>#N/A</v>
      </c>
      <c r="O1991" s="114" t="str">
        <f>LEFT(L1991,2)</f>
        <v>µg</v>
      </c>
      <c r="P1991" s="132">
        <f>IF($O1991="mg",VLOOKUP($C1991,References_1!$H$2:$I$18,2,)*$K1991*0.0864,IF($O1991="µg",VLOOKUP($C1991,References_1!$H$2:$I$18,2,)*$K1991*86.4,""))</f>
        <v>620.55612000000008</v>
      </c>
      <c r="Q1991" s="116" t="str">
        <f>IF($O1991="mg","kg/j",IF($O1991="µg","mg/j",""))</f>
        <v>mg/j</v>
      </c>
    </row>
    <row r="1992" spans="1:17" x14ac:dyDescent="0.2">
      <c r="A1992" s="114">
        <f>VLOOKUP($B1992,References_1!$F$2:$G$18,2,)</f>
        <v>4</v>
      </c>
      <c r="B1992" s="114">
        <v>6127935</v>
      </c>
      <c r="C1992" s="114">
        <f>VLOOKUP($B1992,References_1!$F$2:$H$18,3,)</f>
        <v>3</v>
      </c>
      <c r="D1992" s="115">
        <v>42142</v>
      </c>
      <c r="E1992" s="114" t="s">
        <v>1011</v>
      </c>
      <c r="F1992" s="114">
        <v>23</v>
      </c>
      <c r="G1992" s="114" t="s">
        <v>678</v>
      </c>
      <c r="H1992" s="114">
        <v>1674</v>
      </c>
      <c r="I1992" s="114">
        <v>5.0000000000000001E-3</v>
      </c>
      <c r="J1992" s="117" t="s">
        <v>1630</v>
      </c>
      <c r="K1992" s="116">
        <v>5.0000000000000001E-3</v>
      </c>
      <c r="L1992" s="114" t="s">
        <v>130</v>
      </c>
      <c r="M1992" s="114" t="str">
        <f>VLOOKUP($H1992,References_1!$C$2:$D$827,2,)</f>
        <v>GP4</v>
      </c>
      <c r="N1992" s="114" t="e">
        <f>VLOOKUP($H1992,References_2!$D$2:'References_2'!$AQ$186,39,)</f>
        <v>#N/A</v>
      </c>
      <c r="O1992" s="114" t="str">
        <f>LEFT(L1992,2)</f>
        <v>µg</v>
      </c>
      <c r="P1992" s="132">
        <f>IF($O1992="mg",VLOOKUP($C1992,References_1!$H$2:$I$18,2,)*$K1992*0.0864,IF($O1992="µg",VLOOKUP($C1992,References_1!$H$2:$I$18,2,)*$K1992*86.4,""))</f>
        <v>1.0886400000000001</v>
      </c>
      <c r="Q1992" s="116" t="str">
        <f>IF($O1992="mg","kg/j",IF($O1992="µg","mg/j",""))</f>
        <v>mg/j</v>
      </c>
    </row>
    <row r="1993" spans="1:17" x14ac:dyDescent="0.2">
      <c r="A1993" s="114">
        <f>VLOOKUP($B1993,References_1!$F$2:$G$18,2,)</f>
        <v>14</v>
      </c>
      <c r="B1993" s="114">
        <v>6127985</v>
      </c>
      <c r="C1993" s="114">
        <f>VLOOKUP($B1993,References_1!$F$2:$H$18,3,)</f>
        <v>11</v>
      </c>
      <c r="D1993" s="115">
        <v>42143</v>
      </c>
      <c r="E1993" s="114" t="s">
        <v>1003</v>
      </c>
      <c r="F1993" s="114">
        <v>23</v>
      </c>
      <c r="G1993" s="114" t="s">
        <v>678</v>
      </c>
      <c r="H1993" s="114">
        <v>1674</v>
      </c>
      <c r="I1993" s="114">
        <v>5.0000000000000001E-3</v>
      </c>
      <c r="J1993" s="117" t="s">
        <v>1630</v>
      </c>
      <c r="K1993" s="116">
        <v>5.0000000000000001E-3</v>
      </c>
      <c r="L1993" s="114" t="s">
        <v>130</v>
      </c>
      <c r="M1993" s="114" t="str">
        <f>VLOOKUP($H1993,References_1!$C$2:$D$827,2,)</f>
        <v>GP4</v>
      </c>
      <c r="N1993" s="114" t="e">
        <f>VLOOKUP($H1993,References_2!$D$2:'References_2'!$AQ$186,39,)</f>
        <v>#N/A</v>
      </c>
      <c r="O1993" s="114" t="str">
        <f>LEFT(L1993,2)</f>
        <v>µg</v>
      </c>
      <c r="P1993" s="132">
        <f>IF($O1993="mg",VLOOKUP($C1993,References_1!$H$2:$I$18,2,)*$K1993*0.0864,IF($O1993="µg",VLOOKUP($C1993,References_1!$H$2:$I$18,2,)*$K1993*86.4,""))</f>
        <v>88.916659200000012</v>
      </c>
      <c r="Q1993" s="116" t="str">
        <f>IF($O1993="mg","kg/j",IF($O1993="µg","mg/j",""))</f>
        <v>mg/j</v>
      </c>
    </row>
    <row r="1994" spans="1:17" x14ac:dyDescent="0.2">
      <c r="A1994" s="114">
        <f>VLOOKUP($B1994,References_1!$F$2:$G$18,2,)</f>
        <v>12</v>
      </c>
      <c r="B1994" s="114">
        <v>6127975</v>
      </c>
      <c r="C1994" s="114">
        <f>VLOOKUP($B1994,References_1!$F$2:$H$18,3,)</f>
        <v>14</v>
      </c>
      <c r="D1994" s="115">
        <v>42143</v>
      </c>
      <c r="E1994" s="114" t="s">
        <v>995</v>
      </c>
      <c r="F1994" s="114">
        <v>23</v>
      </c>
      <c r="G1994" s="114" t="s">
        <v>678</v>
      </c>
      <c r="H1994" s="114">
        <v>1674</v>
      </c>
      <c r="I1994" s="114">
        <v>5.0000000000000001E-3</v>
      </c>
      <c r="J1994" s="117" t="s">
        <v>1630</v>
      </c>
      <c r="K1994" s="116">
        <v>5.0000000000000001E-3</v>
      </c>
      <c r="L1994" s="114" t="s">
        <v>130</v>
      </c>
      <c r="M1994" s="114" t="str">
        <f>VLOOKUP($H1994,References_1!$C$2:$D$827,2,)</f>
        <v>GP4</v>
      </c>
      <c r="N1994" s="114" t="e">
        <f>VLOOKUP($H1994,References_2!$D$2:'References_2'!$AQ$186,39,)</f>
        <v>#N/A</v>
      </c>
      <c r="O1994" s="114" t="str">
        <f>LEFT(L1994,2)</f>
        <v>µg</v>
      </c>
      <c r="P1994" s="132">
        <f>IF($O1994="mg",VLOOKUP($C1994,References_1!$H$2:$I$18,2,)*$K1994*0.0864,IF($O1994="µg",VLOOKUP($C1994,References_1!$H$2:$I$18,2,)*$K1994*86.4,""))</f>
        <v>47.745590399999998</v>
      </c>
      <c r="Q1994" s="116" t="str">
        <f>IF($O1994="mg","kg/j",IF($O1994="µg","mg/j",""))</f>
        <v>mg/j</v>
      </c>
    </row>
    <row r="1995" spans="1:17" x14ac:dyDescent="0.2">
      <c r="A1995" s="114">
        <f>VLOOKUP($B1995,References_1!$F$2:$G$18,2,)</f>
        <v>17</v>
      </c>
      <c r="B1995" s="114">
        <v>6127980</v>
      </c>
      <c r="C1995" s="114">
        <f>VLOOKUP($B1995,References_1!$F$2:$H$18,3,)</f>
        <v>17</v>
      </c>
      <c r="D1995" s="115">
        <v>42144</v>
      </c>
      <c r="E1995" s="114" t="s">
        <v>387</v>
      </c>
      <c r="F1995" s="114">
        <v>23</v>
      </c>
      <c r="G1995" s="114" t="s">
        <v>678</v>
      </c>
      <c r="H1995" s="114">
        <v>1674</v>
      </c>
      <c r="I1995" s="114">
        <v>5.0000000000000001E-3</v>
      </c>
      <c r="J1995" s="117" t="s">
        <v>1630</v>
      </c>
      <c r="K1995" s="116">
        <v>5.0000000000000001E-3</v>
      </c>
      <c r="L1995" s="114" t="s">
        <v>130</v>
      </c>
      <c r="M1995" s="114" t="str">
        <f>VLOOKUP($H1995,References_1!$C$2:$D$827,2,)</f>
        <v>GP4</v>
      </c>
      <c r="N1995" s="114" t="e">
        <f>VLOOKUP($H1995,References_2!$D$2:'References_2'!$AQ$186,39,)</f>
        <v>#N/A</v>
      </c>
      <c r="O1995" s="114" t="str">
        <f>LEFT(L1995,2)</f>
        <v>µg</v>
      </c>
      <c r="P1995" s="132">
        <f>IF($O1995="mg",VLOOKUP($C1995,References_1!$H$2:$I$18,2,)*$K1995*0.0864,IF($O1995="µg",VLOOKUP($C1995,References_1!$H$2:$I$18,2,)*$K1995*86.4,""))</f>
        <v>62.055611999999996</v>
      </c>
      <c r="Q1995" s="116" t="str">
        <f>IF($O1995="mg","kg/j",IF($O1995="µg","mg/j",""))</f>
        <v>mg/j</v>
      </c>
    </row>
    <row r="1996" spans="1:17" x14ac:dyDescent="0.2">
      <c r="A1996" s="114">
        <f>VLOOKUP($B1996,References_1!$F$2:$G$18,2,)</f>
        <v>4</v>
      </c>
      <c r="B1996" s="114">
        <v>6127935</v>
      </c>
      <c r="C1996" s="114">
        <f>VLOOKUP($B1996,References_1!$F$2:$H$18,3,)</f>
        <v>3</v>
      </c>
      <c r="D1996" s="115">
        <v>42142</v>
      </c>
      <c r="E1996" s="114" t="s">
        <v>1011</v>
      </c>
      <c r="F1996" s="114">
        <v>23</v>
      </c>
      <c r="G1996" s="114" t="s">
        <v>679</v>
      </c>
      <c r="H1996" s="114">
        <v>2806</v>
      </c>
      <c r="I1996" s="114">
        <v>0.02</v>
      </c>
      <c r="J1996" s="117" t="s">
        <v>1630</v>
      </c>
      <c r="K1996" s="116">
        <v>0.02</v>
      </c>
      <c r="L1996" s="114" t="s">
        <v>130</v>
      </c>
      <c r="M1996" s="114" t="str">
        <f>VLOOKUP($H1996,References_1!$C$2:$D$827,2,)</f>
        <v>GP4</v>
      </c>
      <c r="N1996" s="114" t="e">
        <f>VLOOKUP($H1996,References_2!$D$2:'References_2'!$AQ$186,39,)</f>
        <v>#N/A</v>
      </c>
      <c r="O1996" s="114" t="str">
        <f>LEFT(L1996,2)</f>
        <v>µg</v>
      </c>
      <c r="P1996" s="132">
        <f>IF($O1996="mg",VLOOKUP($C1996,References_1!$H$2:$I$18,2,)*$K1996*0.0864,IF($O1996="µg",VLOOKUP($C1996,References_1!$H$2:$I$18,2,)*$K1996*86.4,""))</f>
        <v>4.3545600000000002</v>
      </c>
      <c r="Q1996" s="116" t="str">
        <f>IF($O1996="mg","kg/j",IF($O1996="µg","mg/j",""))</f>
        <v>mg/j</v>
      </c>
    </row>
    <row r="1997" spans="1:17" x14ac:dyDescent="0.2">
      <c r="A1997" s="114">
        <f>VLOOKUP($B1997,References_1!$F$2:$G$18,2,)</f>
        <v>14</v>
      </c>
      <c r="B1997" s="114">
        <v>6127985</v>
      </c>
      <c r="C1997" s="114">
        <f>VLOOKUP($B1997,References_1!$F$2:$H$18,3,)</f>
        <v>11</v>
      </c>
      <c r="D1997" s="115">
        <v>42143</v>
      </c>
      <c r="E1997" s="114" t="s">
        <v>1003</v>
      </c>
      <c r="F1997" s="114">
        <v>23</v>
      </c>
      <c r="G1997" s="114" t="s">
        <v>679</v>
      </c>
      <c r="H1997" s="114">
        <v>2806</v>
      </c>
      <c r="I1997" s="114">
        <v>0.02</v>
      </c>
      <c r="J1997" s="117" t="s">
        <v>1630</v>
      </c>
      <c r="K1997" s="116">
        <v>0.02</v>
      </c>
      <c r="L1997" s="114" t="s">
        <v>130</v>
      </c>
      <c r="M1997" s="114" t="str">
        <f>VLOOKUP($H1997,References_1!$C$2:$D$827,2,)</f>
        <v>GP4</v>
      </c>
      <c r="N1997" s="114" t="e">
        <f>VLOOKUP($H1997,References_2!$D$2:'References_2'!$AQ$186,39,)</f>
        <v>#N/A</v>
      </c>
      <c r="O1997" s="114" t="str">
        <f>LEFT(L1997,2)</f>
        <v>µg</v>
      </c>
      <c r="P1997" s="132">
        <f>IF($O1997="mg",VLOOKUP($C1997,References_1!$H$2:$I$18,2,)*$K1997*0.0864,IF($O1997="µg",VLOOKUP($C1997,References_1!$H$2:$I$18,2,)*$K1997*86.4,""))</f>
        <v>355.66663680000005</v>
      </c>
      <c r="Q1997" s="116" t="str">
        <f>IF($O1997="mg","kg/j",IF($O1997="µg","mg/j",""))</f>
        <v>mg/j</v>
      </c>
    </row>
    <row r="1998" spans="1:17" x14ac:dyDescent="0.2">
      <c r="A1998" s="114">
        <f>VLOOKUP($B1998,References_1!$F$2:$G$18,2,)</f>
        <v>12</v>
      </c>
      <c r="B1998" s="114">
        <v>6127975</v>
      </c>
      <c r="C1998" s="114">
        <f>VLOOKUP($B1998,References_1!$F$2:$H$18,3,)</f>
        <v>14</v>
      </c>
      <c r="D1998" s="115">
        <v>42143</v>
      </c>
      <c r="E1998" s="114" t="s">
        <v>995</v>
      </c>
      <c r="F1998" s="114">
        <v>23</v>
      </c>
      <c r="G1998" s="114" t="s">
        <v>679</v>
      </c>
      <c r="H1998" s="114">
        <v>2806</v>
      </c>
      <c r="I1998" s="114">
        <v>0.02</v>
      </c>
      <c r="J1998" s="117" t="s">
        <v>1630</v>
      </c>
      <c r="K1998" s="116">
        <v>0.02</v>
      </c>
      <c r="L1998" s="114" t="s">
        <v>130</v>
      </c>
      <c r="M1998" s="114" t="str">
        <f>VLOOKUP($H1998,References_1!$C$2:$D$827,2,)</f>
        <v>GP4</v>
      </c>
      <c r="N1998" s="114" t="e">
        <f>VLOOKUP($H1998,References_2!$D$2:'References_2'!$AQ$186,39,)</f>
        <v>#N/A</v>
      </c>
      <c r="O1998" s="114" t="str">
        <f>LEFT(L1998,2)</f>
        <v>µg</v>
      </c>
      <c r="P1998" s="132">
        <f>IF($O1998="mg",VLOOKUP($C1998,References_1!$H$2:$I$18,2,)*$K1998*0.0864,IF($O1998="µg",VLOOKUP($C1998,References_1!$H$2:$I$18,2,)*$K1998*86.4,""))</f>
        <v>190.98236159999999</v>
      </c>
      <c r="Q1998" s="116" t="str">
        <f>IF($O1998="mg","kg/j",IF($O1998="µg","mg/j",""))</f>
        <v>mg/j</v>
      </c>
    </row>
    <row r="1999" spans="1:17" x14ac:dyDescent="0.2">
      <c r="A1999" s="114">
        <f>VLOOKUP($B1999,References_1!$F$2:$G$18,2,)</f>
        <v>17</v>
      </c>
      <c r="B1999" s="114">
        <v>6127980</v>
      </c>
      <c r="C1999" s="114">
        <f>VLOOKUP($B1999,References_1!$F$2:$H$18,3,)</f>
        <v>17</v>
      </c>
      <c r="D1999" s="115">
        <v>42144</v>
      </c>
      <c r="E1999" s="114" t="s">
        <v>387</v>
      </c>
      <c r="F1999" s="114">
        <v>23</v>
      </c>
      <c r="G1999" s="114" t="s">
        <v>679</v>
      </c>
      <c r="H1999" s="114">
        <v>2806</v>
      </c>
      <c r="I1999" s="114">
        <v>0.02</v>
      </c>
      <c r="J1999" s="117" t="s">
        <v>1630</v>
      </c>
      <c r="K1999" s="116">
        <v>0.02</v>
      </c>
      <c r="L1999" s="114" t="s">
        <v>130</v>
      </c>
      <c r="M1999" s="114" t="str">
        <f>VLOOKUP($H1999,References_1!$C$2:$D$827,2,)</f>
        <v>GP4</v>
      </c>
      <c r="N1999" s="114" t="e">
        <f>VLOOKUP($H1999,References_2!$D$2:'References_2'!$AQ$186,39,)</f>
        <v>#N/A</v>
      </c>
      <c r="O1999" s="114" t="str">
        <f>LEFT(L1999,2)</f>
        <v>µg</v>
      </c>
      <c r="P1999" s="132">
        <f>IF($O1999="mg",VLOOKUP($C1999,References_1!$H$2:$I$18,2,)*$K1999*0.0864,IF($O1999="µg",VLOOKUP($C1999,References_1!$H$2:$I$18,2,)*$K1999*86.4,""))</f>
        <v>248.22244799999999</v>
      </c>
      <c r="Q1999" s="116" t="str">
        <f>IF($O1999="mg","kg/j",IF($O1999="µg","mg/j",""))</f>
        <v>mg/j</v>
      </c>
    </row>
    <row r="2000" spans="1:17" x14ac:dyDescent="0.2">
      <c r="A2000" s="114">
        <f>VLOOKUP($B2000,References_1!$F$2:$G$18,2,)</f>
        <v>4</v>
      </c>
      <c r="B2000" s="114">
        <v>6127935</v>
      </c>
      <c r="C2000" s="114">
        <f>VLOOKUP($B2000,References_1!$F$2:$H$18,3,)</f>
        <v>3</v>
      </c>
      <c r="D2000" s="115">
        <v>42142</v>
      </c>
      <c r="E2000" s="114" t="s">
        <v>1011</v>
      </c>
      <c r="F2000" s="114">
        <v>23</v>
      </c>
      <c r="G2000" s="114" t="s">
        <v>680</v>
      </c>
      <c r="H2000" s="114">
        <v>5969</v>
      </c>
      <c r="I2000" s="114">
        <v>0.02</v>
      </c>
      <c r="J2000" s="117" t="s">
        <v>1630</v>
      </c>
      <c r="K2000" s="116">
        <v>0.02</v>
      </c>
      <c r="L2000" s="114" t="s">
        <v>130</v>
      </c>
      <c r="M2000" s="114" t="str">
        <f>VLOOKUP($H2000,References_1!$C$2:$D$827,2,)</f>
        <v>GP4</v>
      </c>
      <c r="N2000" s="114" t="e">
        <f>VLOOKUP($H2000,References_2!$D$2:'References_2'!$AQ$186,39,)</f>
        <v>#N/A</v>
      </c>
      <c r="O2000" s="114" t="str">
        <f>LEFT(L2000,2)</f>
        <v>µg</v>
      </c>
      <c r="P2000" s="132">
        <f>IF($O2000="mg",VLOOKUP($C2000,References_1!$H$2:$I$18,2,)*$K2000*0.0864,IF($O2000="µg",VLOOKUP($C2000,References_1!$H$2:$I$18,2,)*$K2000*86.4,""))</f>
        <v>4.3545600000000002</v>
      </c>
      <c r="Q2000" s="116" t="str">
        <f>IF($O2000="mg","kg/j",IF($O2000="µg","mg/j",""))</f>
        <v>mg/j</v>
      </c>
    </row>
    <row r="2001" spans="1:17" x14ac:dyDescent="0.2">
      <c r="A2001" s="114">
        <f>VLOOKUP($B2001,References_1!$F$2:$G$18,2,)</f>
        <v>14</v>
      </c>
      <c r="B2001" s="114">
        <v>6127985</v>
      </c>
      <c r="C2001" s="114">
        <f>VLOOKUP($B2001,References_1!$F$2:$H$18,3,)</f>
        <v>11</v>
      </c>
      <c r="D2001" s="115">
        <v>42143</v>
      </c>
      <c r="E2001" s="114" t="s">
        <v>1003</v>
      </c>
      <c r="F2001" s="114">
        <v>23</v>
      </c>
      <c r="G2001" s="114" t="s">
        <v>680</v>
      </c>
      <c r="H2001" s="114">
        <v>5969</v>
      </c>
      <c r="I2001" s="114">
        <v>0.02</v>
      </c>
      <c r="J2001" s="117" t="s">
        <v>1630</v>
      </c>
      <c r="K2001" s="116">
        <v>0.02</v>
      </c>
      <c r="L2001" s="114" t="s">
        <v>130</v>
      </c>
      <c r="M2001" s="114" t="str">
        <f>VLOOKUP($H2001,References_1!$C$2:$D$827,2,)</f>
        <v>GP4</v>
      </c>
      <c r="N2001" s="114" t="e">
        <f>VLOOKUP($H2001,References_2!$D$2:'References_2'!$AQ$186,39,)</f>
        <v>#N/A</v>
      </c>
      <c r="O2001" s="114" t="str">
        <f>LEFT(L2001,2)</f>
        <v>µg</v>
      </c>
      <c r="P2001" s="132">
        <f>IF($O2001="mg",VLOOKUP($C2001,References_1!$H$2:$I$18,2,)*$K2001*0.0864,IF($O2001="µg",VLOOKUP($C2001,References_1!$H$2:$I$18,2,)*$K2001*86.4,""))</f>
        <v>355.66663680000005</v>
      </c>
      <c r="Q2001" s="116" t="str">
        <f>IF($O2001="mg","kg/j",IF($O2001="µg","mg/j",""))</f>
        <v>mg/j</v>
      </c>
    </row>
    <row r="2002" spans="1:17" x14ac:dyDescent="0.2">
      <c r="A2002" s="114">
        <f>VLOOKUP($B2002,References_1!$F$2:$G$18,2,)</f>
        <v>12</v>
      </c>
      <c r="B2002" s="114">
        <v>6127975</v>
      </c>
      <c r="C2002" s="114">
        <f>VLOOKUP($B2002,References_1!$F$2:$H$18,3,)</f>
        <v>14</v>
      </c>
      <c r="D2002" s="115">
        <v>42143</v>
      </c>
      <c r="E2002" s="114" t="s">
        <v>995</v>
      </c>
      <c r="F2002" s="114">
        <v>23</v>
      </c>
      <c r="G2002" s="114" t="s">
        <v>680</v>
      </c>
      <c r="H2002" s="114">
        <v>5969</v>
      </c>
      <c r="I2002" s="114">
        <v>0.02</v>
      </c>
      <c r="J2002" s="117" t="s">
        <v>1630</v>
      </c>
      <c r="K2002" s="116">
        <v>0.02</v>
      </c>
      <c r="L2002" s="114" t="s">
        <v>130</v>
      </c>
      <c r="M2002" s="114" t="str">
        <f>VLOOKUP($H2002,References_1!$C$2:$D$827,2,)</f>
        <v>GP4</v>
      </c>
      <c r="N2002" s="114" t="e">
        <f>VLOOKUP($H2002,References_2!$D$2:'References_2'!$AQ$186,39,)</f>
        <v>#N/A</v>
      </c>
      <c r="O2002" s="114" t="str">
        <f>LEFT(L2002,2)</f>
        <v>µg</v>
      </c>
      <c r="P2002" s="132">
        <f>IF($O2002="mg",VLOOKUP($C2002,References_1!$H$2:$I$18,2,)*$K2002*0.0864,IF($O2002="µg",VLOOKUP($C2002,References_1!$H$2:$I$18,2,)*$K2002*86.4,""))</f>
        <v>190.98236159999999</v>
      </c>
      <c r="Q2002" s="116" t="str">
        <f>IF($O2002="mg","kg/j",IF($O2002="µg","mg/j",""))</f>
        <v>mg/j</v>
      </c>
    </row>
    <row r="2003" spans="1:17" x14ac:dyDescent="0.2">
      <c r="A2003" s="114">
        <f>VLOOKUP($B2003,References_1!$F$2:$G$18,2,)</f>
        <v>17</v>
      </c>
      <c r="B2003" s="114">
        <v>6127980</v>
      </c>
      <c r="C2003" s="114">
        <f>VLOOKUP($B2003,References_1!$F$2:$H$18,3,)</f>
        <v>17</v>
      </c>
      <c r="D2003" s="115">
        <v>42144</v>
      </c>
      <c r="E2003" s="114" t="s">
        <v>387</v>
      </c>
      <c r="F2003" s="114">
        <v>23</v>
      </c>
      <c r="G2003" s="114" t="s">
        <v>680</v>
      </c>
      <c r="H2003" s="114">
        <v>5969</v>
      </c>
      <c r="I2003" s="114">
        <v>0.02</v>
      </c>
      <c r="J2003" s="117" t="s">
        <v>1630</v>
      </c>
      <c r="K2003" s="116">
        <v>0.02</v>
      </c>
      <c r="L2003" s="114" t="s">
        <v>130</v>
      </c>
      <c r="M2003" s="114" t="str">
        <f>VLOOKUP($H2003,References_1!$C$2:$D$827,2,)</f>
        <v>GP4</v>
      </c>
      <c r="N2003" s="114" t="e">
        <f>VLOOKUP($H2003,References_2!$D$2:'References_2'!$AQ$186,39,)</f>
        <v>#N/A</v>
      </c>
      <c r="O2003" s="114" t="str">
        <f>LEFT(L2003,2)</f>
        <v>µg</v>
      </c>
      <c r="P2003" s="132">
        <f>IF($O2003="mg",VLOOKUP($C2003,References_1!$H$2:$I$18,2,)*$K2003*0.0864,IF($O2003="µg",VLOOKUP($C2003,References_1!$H$2:$I$18,2,)*$K2003*86.4,""))</f>
        <v>248.22244799999999</v>
      </c>
      <c r="Q2003" s="116" t="str">
        <f>IF($O2003="mg","kg/j",IF($O2003="µg","mg/j",""))</f>
        <v>mg/j</v>
      </c>
    </row>
    <row r="2004" spans="1:17" x14ac:dyDescent="0.2">
      <c r="A2004" s="114">
        <f>VLOOKUP($B2004,References_1!$F$2:$G$18,2,)</f>
        <v>4</v>
      </c>
      <c r="B2004" s="114">
        <v>6127935</v>
      </c>
      <c r="C2004" s="114">
        <f>VLOOKUP($B2004,References_1!$F$2:$H$18,3,)</f>
        <v>3</v>
      </c>
      <c r="D2004" s="115">
        <v>42142</v>
      </c>
      <c r="E2004" s="114" t="s">
        <v>1011</v>
      </c>
      <c r="F2004" s="114">
        <v>23</v>
      </c>
      <c r="G2004" s="114" t="s">
        <v>682</v>
      </c>
      <c r="H2004" s="114">
        <v>1703</v>
      </c>
      <c r="I2004" s="114">
        <v>0.05</v>
      </c>
      <c r="J2004" s="117" t="s">
        <v>1630</v>
      </c>
      <c r="K2004" s="116">
        <v>0.05</v>
      </c>
      <c r="L2004" s="114" t="s">
        <v>130</v>
      </c>
      <c r="M2004" s="114" t="str">
        <f>VLOOKUP($H2004,References_1!$C$2:$D$827,2,)</f>
        <v>GP4</v>
      </c>
      <c r="N2004" s="114" t="e">
        <f>VLOOKUP($H2004,References_2!$D$2:'References_2'!$AQ$186,39,)</f>
        <v>#N/A</v>
      </c>
      <c r="O2004" s="114" t="str">
        <f>LEFT(L2004,2)</f>
        <v>µg</v>
      </c>
      <c r="P2004" s="132">
        <f>IF($O2004="mg",VLOOKUP($C2004,References_1!$H$2:$I$18,2,)*$K2004*0.0864,IF($O2004="µg",VLOOKUP($C2004,References_1!$H$2:$I$18,2,)*$K2004*86.4,""))</f>
        <v>10.8864</v>
      </c>
      <c r="Q2004" s="116" t="str">
        <f>IF($O2004="mg","kg/j",IF($O2004="µg","mg/j",""))</f>
        <v>mg/j</v>
      </c>
    </row>
    <row r="2005" spans="1:17" x14ac:dyDescent="0.2">
      <c r="A2005" s="114">
        <f>VLOOKUP($B2005,References_1!$F$2:$G$18,2,)</f>
        <v>14</v>
      </c>
      <c r="B2005" s="114">
        <v>6127985</v>
      </c>
      <c r="C2005" s="114">
        <f>VLOOKUP($B2005,References_1!$F$2:$H$18,3,)</f>
        <v>11</v>
      </c>
      <c r="D2005" s="115">
        <v>42143</v>
      </c>
      <c r="E2005" s="114" t="s">
        <v>1003</v>
      </c>
      <c r="F2005" s="114">
        <v>23</v>
      </c>
      <c r="G2005" s="114" t="s">
        <v>682</v>
      </c>
      <c r="H2005" s="114">
        <v>1703</v>
      </c>
      <c r="I2005" s="114">
        <v>0.05</v>
      </c>
      <c r="J2005" s="117" t="s">
        <v>1630</v>
      </c>
      <c r="K2005" s="116">
        <v>0.05</v>
      </c>
      <c r="L2005" s="114" t="s">
        <v>130</v>
      </c>
      <c r="M2005" s="114" t="str">
        <f>VLOOKUP($H2005,References_1!$C$2:$D$827,2,)</f>
        <v>GP4</v>
      </c>
      <c r="N2005" s="114" t="e">
        <f>VLOOKUP($H2005,References_2!$D$2:'References_2'!$AQ$186,39,)</f>
        <v>#N/A</v>
      </c>
      <c r="O2005" s="114" t="str">
        <f>LEFT(L2005,2)</f>
        <v>µg</v>
      </c>
      <c r="P2005" s="132">
        <f>IF($O2005="mg",VLOOKUP($C2005,References_1!$H$2:$I$18,2,)*$K2005*0.0864,IF($O2005="µg",VLOOKUP($C2005,References_1!$H$2:$I$18,2,)*$K2005*86.4,""))</f>
        <v>889.16659200000015</v>
      </c>
      <c r="Q2005" s="116" t="str">
        <f>IF($O2005="mg","kg/j",IF($O2005="µg","mg/j",""))</f>
        <v>mg/j</v>
      </c>
    </row>
    <row r="2006" spans="1:17" x14ac:dyDescent="0.2">
      <c r="A2006" s="114">
        <f>VLOOKUP($B2006,References_1!$F$2:$G$18,2,)</f>
        <v>12</v>
      </c>
      <c r="B2006" s="114">
        <v>6127975</v>
      </c>
      <c r="C2006" s="114">
        <f>VLOOKUP($B2006,References_1!$F$2:$H$18,3,)</f>
        <v>14</v>
      </c>
      <c r="D2006" s="115">
        <v>42143</v>
      </c>
      <c r="E2006" s="114" t="s">
        <v>995</v>
      </c>
      <c r="F2006" s="114">
        <v>23</v>
      </c>
      <c r="G2006" s="114" t="s">
        <v>682</v>
      </c>
      <c r="H2006" s="114">
        <v>1703</v>
      </c>
      <c r="I2006" s="114">
        <v>0.05</v>
      </c>
      <c r="J2006" s="117" t="s">
        <v>1630</v>
      </c>
      <c r="K2006" s="116">
        <v>0.05</v>
      </c>
      <c r="L2006" s="114" t="s">
        <v>130</v>
      </c>
      <c r="M2006" s="114" t="str">
        <f>VLOOKUP($H2006,References_1!$C$2:$D$827,2,)</f>
        <v>GP4</v>
      </c>
      <c r="N2006" s="114" t="e">
        <f>VLOOKUP($H2006,References_2!$D$2:'References_2'!$AQ$186,39,)</f>
        <v>#N/A</v>
      </c>
      <c r="O2006" s="114" t="str">
        <f>LEFT(L2006,2)</f>
        <v>µg</v>
      </c>
      <c r="P2006" s="132">
        <f>IF($O2006="mg",VLOOKUP($C2006,References_1!$H$2:$I$18,2,)*$K2006*0.0864,IF($O2006="µg",VLOOKUP($C2006,References_1!$H$2:$I$18,2,)*$K2006*86.4,""))</f>
        <v>477.45590400000003</v>
      </c>
      <c r="Q2006" s="116" t="str">
        <f>IF($O2006="mg","kg/j",IF($O2006="µg","mg/j",""))</f>
        <v>mg/j</v>
      </c>
    </row>
    <row r="2007" spans="1:17" x14ac:dyDescent="0.2">
      <c r="A2007" s="114">
        <f>VLOOKUP($B2007,References_1!$F$2:$G$18,2,)</f>
        <v>17</v>
      </c>
      <c r="B2007" s="114">
        <v>6127980</v>
      </c>
      <c r="C2007" s="114">
        <f>VLOOKUP($B2007,References_1!$F$2:$H$18,3,)</f>
        <v>17</v>
      </c>
      <c r="D2007" s="115">
        <v>42144</v>
      </c>
      <c r="E2007" s="114" t="s">
        <v>387</v>
      </c>
      <c r="F2007" s="114">
        <v>23</v>
      </c>
      <c r="G2007" s="114" t="s">
        <v>682</v>
      </c>
      <c r="H2007" s="114">
        <v>1703</v>
      </c>
      <c r="I2007" s="114">
        <v>0.05</v>
      </c>
      <c r="J2007" s="117" t="s">
        <v>1630</v>
      </c>
      <c r="K2007" s="116">
        <v>0.05</v>
      </c>
      <c r="L2007" s="114" t="s">
        <v>130</v>
      </c>
      <c r="M2007" s="114" t="str">
        <f>VLOOKUP($H2007,References_1!$C$2:$D$827,2,)</f>
        <v>GP4</v>
      </c>
      <c r="N2007" s="114" t="e">
        <f>VLOOKUP($H2007,References_2!$D$2:'References_2'!$AQ$186,39,)</f>
        <v>#N/A</v>
      </c>
      <c r="O2007" s="114" t="str">
        <f>LEFT(L2007,2)</f>
        <v>µg</v>
      </c>
      <c r="P2007" s="132">
        <f>IF($O2007="mg",VLOOKUP($C2007,References_1!$H$2:$I$18,2,)*$K2007*0.0864,IF($O2007="µg",VLOOKUP($C2007,References_1!$H$2:$I$18,2,)*$K2007*86.4,""))</f>
        <v>620.55612000000008</v>
      </c>
      <c r="Q2007" s="116" t="str">
        <f>IF($O2007="mg","kg/j",IF($O2007="µg","mg/j",""))</f>
        <v>mg/j</v>
      </c>
    </row>
    <row r="2008" spans="1:17" x14ac:dyDescent="0.2">
      <c r="A2008" s="114">
        <f>VLOOKUP($B2008,References_1!$F$2:$G$18,2,)</f>
        <v>4</v>
      </c>
      <c r="B2008" s="114">
        <v>6127935</v>
      </c>
      <c r="C2008" s="114">
        <f>VLOOKUP($B2008,References_1!$F$2:$H$18,3,)</f>
        <v>3</v>
      </c>
      <c r="D2008" s="115">
        <v>42142</v>
      </c>
      <c r="E2008" s="114" t="s">
        <v>1011</v>
      </c>
      <c r="F2008" s="114">
        <v>23</v>
      </c>
      <c r="G2008" s="114" t="s">
        <v>683</v>
      </c>
      <c r="H2008" s="114">
        <v>1504</v>
      </c>
      <c r="I2008" s="114">
        <v>0.1</v>
      </c>
      <c r="J2008" s="117" t="s">
        <v>1630</v>
      </c>
      <c r="K2008" s="116">
        <v>0.1</v>
      </c>
      <c r="L2008" s="114" t="s">
        <v>130</v>
      </c>
      <c r="M2008" s="114" t="str">
        <f>VLOOKUP($H2008,References_1!$C$2:$D$827,2,)</f>
        <v>GP4</v>
      </c>
      <c r="N2008" s="114" t="e">
        <f>VLOOKUP($H2008,References_2!$D$2:'References_2'!$AQ$186,39,)</f>
        <v>#N/A</v>
      </c>
      <c r="O2008" s="114" t="str">
        <f>LEFT(L2008,2)</f>
        <v>µg</v>
      </c>
      <c r="P2008" s="132">
        <f>IF($O2008="mg",VLOOKUP($C2008,References_1!$H$2:$I$18,2,)*$K2008*0.0864,IF($O2008="µg",VLOOKUP($C2008,References_1!$H$2:$I$18,2,)*$K2008*86.4,""))</f>
        <v>21.7728</v>
      </c>
      <c r="Q2008" s="116" t="str">
        <f>IF($O2008="mg","kg/j",IF($O2008="µg","mg/j",""))</f>
        <v>mg/j</v>
      </c>
    </row>
    <row r="2009" spans="1:17" x14ac:dyDescent="0.2">
      <c r="A2009" s="114">
        <f>VLOOKUP($B2009,References_1!$F$2:$G$18,2,)</f>
        <v>14</v>
      </c>
      <c r="B2009" s="114">
        <v>6127985</v>
      </c>
      <c r="C2009" s="114">
        <f>VLOOKUP($B2009,References_1!$F$2:$H$18,3,)</f>
        <v>11</v>
      </c>
      <c r="D2009" s="115">
        <v>42143</v>
      </c>
      <c r="E2009" s="114" t="s">
        <v>1003</v>
      </c>
      <c r="F2009" s="114">
        <v>23</v>
      </c>
      <c r="G2009" s="114" t="s">
        <v>683</v>
      </c>
      <c r="H2009" s="114">
        <v>1504</v>
      </c>
      <c r="I2009" s="114">
        <v>0.1</v>
      </c>
      <c r="J2009" s="117" t="s">
        <v>1630</v>
      </c>
      <c r="K2009" s="116">
        <v>0.1</v>
      </c>
      <c r="L2009" s="114" t="s">
        <v>130</v>
      </c>
      <c r="M2009" s="114" t="str">
        <f>VLOOKUP($H2009,References_1!$C$2:$D$827,2,)</f>
        <v>GP4</v>
      </c>
      <c r="N2009" s="114" t="e">
        <f>VLOOKUP($H2009,References_2!$D$2:'References_2'!$AQ$186,39,)</f>
        <v>#N/A</v>
      </c>
      <c r="O2009" s="114" t="str">
        <f>LEFT(L2009,2)</f>
        <v>µg</v>
      </c>
      <c r="P2009" s="132">
        <f>IF($O2009="mg",VLOOKUP($C2009,References_1!$H$2:$I$18,2,)*$K2009*0.0864,IF($O2009="µg",VLOOKUP($C2009,References_1!$H$2:$I$18,2,)*$K2009*86.4,""))</f>
        <v>1778.3331840000003</v>
      </c>
      <c r="Q2009" s="116" t="str">
        <f>IF($O2009="mg","kg/j",IF($O2009="µg","mg/j",""))</f>
        <v>mg/j</v>
      </c>
    </row>
    <row r="2010" spans="1:17" x14ac:dyDescent="0.2">
      <c r="A2010" s="114">
        <f>VLOOKUP($B2010,References_1!$F$2:$G$18,2,)</f>
        <v>12</v>
      </c>
      <c r="B2010" s="114">
        <v>6127975</v>
      </c>
      <c r="C2010" s="114">
        <f>VLOOKUP($B2010,References_1!$F$2:$H$18,3,)</f>
        <v>14</v>
      </c>
      <c r="D2010" s="115">
        <v>42143</v>
      </c>
      <c r="E2010" s="114" t="s">
        <v>995</v>
      </c>
      <c r="F2010" s="114">
        <v>23</v>
      </c>
      <c r="G2010" s="114" t="s">
        <v>683</v>
      </c>
      <c r="H2010" s="114">
        <v>1504</v>
      </c>
      <c r="I2010" s="114">
        <v>0.1</v>
      </c>
      <c r="J2010" s="117" t="s">
        <v>1630</v>
      </c>
      <c r="K2010" s="116">
        <v>0.1</v>
      </c>
      <c r="L2010" s="114" t="s">
        <v>130</v>
      </c>
      <c r="M2010" s="114" t="str">
        <f>VLOOKUP($H2010,References_1!$C$2:$D$827,2,)</f>
        <v>GP4</v>
      </c>
      <c r="N2010" s="114" t="e">
        <f>VLOOKUP($H2010,References_2!$D$2:'References_2'!$AQ$186,39,)</f>
        <v>#N/A</v>
      </c>
      <c r="O2010" s="114" t="str">
        <f>LEFT(L2010,2)</f>
        <v>µg</v>
      </c>
      <c r="P2010" s="132">
        <f>IF($O2010="mg",VLOOKUP($C2010,References_1!$H$2:$I$18,2,)*$K2010*0.0864,IF($O2010="µg",VLOOKUP($C2010,References_1!$H$2:$I$18,2,)*$K2010*86.4,""))</f>
        <v>954.91180800000006</v>
      </c>
      <c r="Q2010" s="116" t="str">
        <f>IF($O2010="mg","kg/j",IF($O2010="µg","mg/j",""))</f>
        <v>mg/j</v>
      </c>
    </row>
    <row r="2011" spans="1:17" x14ac:dyDescent="0.2">
      <c r="A2011" s="114">
        <f>VLOOKUP($B2011,References_1!$F$2:$G$18,2,)</f>
        <v>17</v>
      </c>
      <c r="B2011" s="114">
        <v>6127980</v>
      </c>
      <c r="C2011" s="114">
        <f>VLOOKUP($B2011,References_1!$F$2:$H$18,3,)</f>
        <v>17</v>
      </c>
      <c r="D2011" s="115">
        <v>42144</v>
      </c>
      <c r="E2011" s="114" t="s">
        <v>387</v>
      </c>
      <c r="F2011" s="114">
        <v>23</v>
      </c>
      <c r="G2011" s="114" t="s">
        <v>683</v>
      </c>
      <c r="H2011" s="114">
        <v>1504</v>
      </c>
      <c r="I2011" s="114">
        <v>0.1</v>
      </c>
      <c r="J2011" s="117" t="s">
        <v>1630</v>
      </c>
      <c r="K2011" s="116">
        <v>0.1</v>
      </c>
      <c r="L2011" s="114" t="s">
        <v>130</v>
      </c>
      <c r="M2011" s="114" t="str">
        <f>VLOOKUP($H2011,References_1!$C$2:$D$827,2,)</f>
        <v>GP4</v>
      </c>
      <c r="N2011" s="114" t="e">
        <f>VLOOKUP($H2011,References_2!$D$2:'References_2'!$AQ$186,39,)</f>
        <v>#N/A</v>
      </c>
      <c r="O2011" s="114" t="str">
        <f>LEFT(L2011,2)</f>
        <v>µg</v>
      </c>
      <c r="P2011" s="132">
        <f>IF($O2011="mg",VLOOKUP($C2011,References_1!$H$2:$I$18,2,)*$K2011*0.0864,IF($O2011="µg",VLOOKUP($C2011,References_1!$H$2:$I$18,2,)*$K2011*86.4,""))</f>
        <v>1241.1122400000002</v>
      </c>
      <c r="Q2011" s="116" t="str">
        <f>IF($O2011="mg","kg/j",IF($O2011="µg","mg/j",""))</f>
        <v>mg/j</v>
      </c>
    </row>
    <row r="2012" spans="1:17" x14ac:dyDescent="0.2">
      <c r="A2012" s="114">
        <f>VLOOKUP($B2012,References_1!$F$2:$G$18,2,)</f>
        <v>4</v>
      </c>
      <c r="B2012" s="114">
        <v>6127935</v>
      </c>
      <c r="C2012" s="114">
        <f>VLOOKUP($B2012,References_1!$F$2:$H$18,3,)</f>
        <v>3</v>
      </c>
      <c r="D2012" s="115">
        <v>42142</v>
      </c>
      <c r="E2012" s="114" t="s">
        <v>1011</v>
      </c>
      <c r="F2012" s="114">
        <v>23</v>
      </c>
      <c r="G2012" s="114" t="s">
        <v>684</v>
      </c>
      <c r="H2012" s="114">
        <v>1975</v>
      </c>
      <c r="I2012" s="114">
        <v>0.02</v>
      </c>
      <c r="J2012" s="117" t="s">
        <v>1630</v>
      </c>
      <c r="K2012" s="116">
        <v>0.02</v>
      </c>
      <c r="L2012" s="114" t="s">
        <v>130</v>
      </c>
      <c r="M2012" s="114" t="str">
        <f>VLOOKUP($H2012,References_1!$C$2:$D$827,2,)</f>
        <v>GP4</v>
      </c>
      <c r="N2012" s="114" t="e">
        <f>VLOOKUP($H2012,References_2!$D$2:'References_2'!$AQ$186,39,)</f>
        <v>#N/A</v>
      </c>
      <c r="O2012" s="114" t="str">
        <f>LEFT(L2012,2)</f>
        <v>µg</v>
      </c>
      <c r="P2012" s="132">
        <f>IF($O2012="mg",VLOOKUP($C2012,References_1!$H$2:$I$18,2,)*$K2012*0.0864,IF($O2012="µg",VLOOKUP($C2012,References_1!$H$2:$I$18,2,)*$K2012*86.4,""))</f>
        <v>4.3545600000000002</v>
      </c>
      <c r="Q2012" s="116" t="str">
        <f>IF($O2012="mg","kg/j",IF($O2012="µg","mg/j",""))</f>
        <v>mg/j</v>
      </c>
    </row>
    <row r="2013" spans="1:17" x14ac:dyDescent="0.2">
      <c r="A2013" s="127">
        <f>VLOOKUP($B2013,References_1!$F$2:$G$18,2,)</f>
        <v>14</v>
      </c>
      <c r="B2013" s="127">
        <v>6127985</v>
      </c>
      <c r="C2013" s="114">
        <f>VLOOKUP($B2013,References_1!$F$2:$H$18,3,)</f>
        <v>11</v>
      </c>
      <c r="D2013" s="115">
        <v>42143</v>
      </c>
      <c r="E2013" s="114" t="s">
        <v>1003</v>
      </c>
      <c r="F2013" s="114">
        <v>23</v>
      </c>
      <c r="G2013" s="114" t="s">
        <v>684</v>
      </c>
      <c r="H2013" s="114">
        <v>1975</v>
      </c>
      <c r="I2013" s="114">
        <v>0.02</v>
      </c>
      <c r="J2013" s="117"/>
      <c r="K2013" s="116">
        <v>0.107</v>
      </c>
      <c r="L2013" s="114" t="s">
        <v>130</v>
      </c>
      <c r="M2013" s="114" t="str">
        <f>VLOOKUP($H2013,References_1!$C$2:$D$827,2,)</f>
        <v>GP4</v>
      </c>
      <c r="N2013" s="114" t="e">
        <f>VLOOKUP($H2013,References_2!$D$2:'References_2'!$AQ$186,39,)</f>
        <v>#N/A</v>
      </c>
      <c r="O2013" s="114" t="str">
        <f>LEFT(L2013,2)</f>
        <v>µg</v>
      </c>
      <c r="P2013" s="132">
        <f>IF($O2013="mg",VLOOKUP($C2013,References_1!$H$2:$I$18,2,)*$K2013*0.0864,IF($O2013="µg",VLOOKUP($C2013,References_1!$H$2:$I$18,2,)*$K2013*86.4,""))</f>
        <v>1902.8165068800001</v>
      </c>
      <c r="Q2013" s="116" t="str">
        <f>IF($O2013="mg","kg/j",IF($O2013="µg","mg/j",""))</f>
        <v>mg/j</v>
      </c>
    </row>
    <row r="2014" spans="1:17" x14ac:dyDescent="0.2">
      <c r="A2014" s="125">
        <f>VLOOKUP($B2014,References_1!$F$2:$G$18,2,)</f>
        <v>12</v>
      </c>
      <c r="B2014" s="125">
        <v>6127975</v>
      </c>
      <c r="C2014" s="114">
        <f>VLOOKUP($B2014,References_1!$F$2:$H$18,3,)</f>
        <v>14</v>
      </c>
      <c r="D2014" s="115">
        <v>42143</v>
      </c>
      <c r="E2014" s="114" t="s">
        <v>995</v>
      </c>
      <c r="F2014" s="114">
        <v>23</v>
      </c>
      <c r="G2014" s="114" t="s">
        <v>684</v>
      </c>
      <c r="H2014" s="114">
        <v>1975</v>
      </c>
      <c r="I2014" s="114">
        <v>0.02</v>
      </c>
      <c r="J2014" s="117"/>
      <c r="K2014" s="116">
        <v>8.3000000000000004E-2</v>
      </c>
      <c r="L2014" s="114" t="s">
        <v>130</v>
      </c>
      <c r="M2014" s="114" t="str">
        <f>VLOOKUP($H2014,References_1!$C$2:$D$827,2,)</f>
        <v>GP4</v>
      </c>
      <c r="N2014" s="114" t="e">
        <f>VLOOKUP($H2014,References_2!$D$2:'References_2'!$AQ$186,39,)</f>
        <v>#N/A</v>
      </c>
      <c r="O2014" s="114" t="str">
        <f>LEFT(L2014,2)</f>
        <v>µg</v>
      </c>
      <c r="P2014" s="132">
        <f>IF($O2014="mg",VLOOKUP($C2014,References_1!$H$2:$I$18,2,)*$K2014*0.0864,IF($O2014="µg",VLOOKUP($C2014,References_1!$H$2:$I$18,2,)*$K2014*86.4,""))</f>
        <v>792.57680063999999</v>
      </c>
      <c r="Q2014" s="116" t="str">
        <f>IF($O2014="mg","kg/j",IF($O2014="µg","mg/j",""))</f>
        <v>mg/j</v>
      </c>
    </row>
    <row r="2015" spans="1:17" x14ac:dyDescent="0.2">
      <c r="A2015" s="125">
        <f>VLOOKUP($B2015,References_1!$F$2:$G$18,2,)</f>
        <v>17</v>
      </c>
      <c r="B2015" s="125">
        <v>6127980</v>
      </c>
      <c r="C2015" s="114">
        <f>VLOOKUP($B2015,References_1!$F$2:$H$18,3,)</f>
        <v>17</v>
      </c>
      <c r="D2015" s="115">
        <v>42144</v>
      </c>
      <c r="E2015" s="114" t="s">
        <v>387</v>
      </c>
      <c r="F2015" s="114">
        <v>23</v>
      </c>
      <c r="G2015" s="114" t="s">
        <v>684</v>
      </c>
      <c r="H2015" s="114">
        <v>1975</v>
      </c>
      <c r="I2015" s="114">
        <v>0.02</v>
      </c>
      <c r="J2015" s="117"/>
      <c r="K2015" s="116">
        <v>0.04</v>
      </c>
      <c r="L2015" s="114" t="s">
        <v>130</v>
      </c>
      <c r="M2015" s="114" t="str">
        <f>VLOOKUP($H2015,References_1!$C$2:$D$827,2,)</f>
        <v>GP4</v>
      </c>
      <c r="N2015" s="114" t="e">
        <f>VLOOKUP($H2015,References_2!$D$2:'References_2'!$AQ$186,39,)</f>
        <v>#N/A</v>
      </c>
      <c r="O2015" s="114" t="str">
        <f>LEFT(L2015,2)</f>
        <v>µg</v>
      </c>
      <c r="P2015" s="132">
        <f>IF($O2015="mg",VLOOKUP($C2015,References_1!$H$2:$I$18,2,)*$K2015*0.0864,IF($O2015="µg",VLOOKUP($C2015,References_1!$H$2:$I$18,2,)*$K2015*86.4,""))</f>
        <v>496.44489599999997</v>
      </c>
      <c r="Q2015" s="116" t="str">
        <f>IF($O2015="mg","kg/j",IF($O2015="µg","mg/j",""))</f>
        <v>mg/j</v>
      </c>
    </row>
    <row r="2016" spans="1:17" x14ac:dyDescent="0.2">
      <c r="A2016" s="114">
        <f>VLOOKUP($B2016,References_1!$F$2:$G$18,2,)</f>
        <v>4</v>
      </c>
      <c r="B2016" s="114">
        <v>6127935</v>
      </c>
      <c r="C2016" s="114">
        <f>VLOOKUP($B2016,References_1!$F$2:$H$18,3,)</f>
        <v>3</v>
      </c>
      <c r="D2016" s="115">
        <v>42142</v>
      </c>
      <c r="E2016" s="114" t="s">
        <v>1011</v>
      </c>
      <c r="F2016" s="114">
        <v>23</v>
      </c>
      <c r="G2016" s="114" t="s">
        <v>685</v>
      </c>
      <c r="H2016" s="114">
        <v>2744</v>
      </c>
      <c r="I2016" s="114">
        <v>0.02</v>
      </c>
      <c r="J2016" s="117" t="s">
        <v>1630</v>
      </c>
      <c r="K2016" s="116">
        <v>0.02</v>
      </c>
      <c r="L2016" s="114" t="s">
        <v>130</v>
      </c>
      <c r="M2016" s="114" t="str">
        <f>VLOOKUP($H2016,References_1!$C$2:$D$827,2,)</f>
        <v>GP4</v>
      </c>
      <c r="N2016" s="114" t="e">
        <f>VLOOKUP($H2016,References_2!$D$2:'References_2'!$AQ$186,39,)</f>
        <v>#N/A</v>
      </c>
      <c r="O2016" s="114" t="str">
        <f>LEFT(L2016,2)</f>
        <v>µg</v>
      </c>
      <c r="P2016" s="132">
        <f>IF($O2016="mg",VLOOKUP($C2016,References_1!$H$2:$I$18,2,)*$K2016*0.0864,IF($O2016="µg",VLOOKUP($C2016,References_1!$H$2:$I$18,2,)*$K2016*86.4,""))</f>
        <v>4.3545600000000002</v>
      </c>
      <c r="Q2016" s="116" t="str">
        <f>IF($O2016="mg","kg/j",IF($O2016="µg","mg/j",""))</f>
        <v>mg/j</v>
      </c>
    </row>
    <row r="2017" spans="1:17" x14ac:dyDescent="0.2">
      <c r="A2017" s="114">
        <f>VLOOKUP($B2017,References_1!$F$2:$G$18,2,)</f>
        <v>14</v>
      </c>
      <c r="B2017" s="114">
        <v>6127985</v>
      </c>
      <c r="C2017" s="114">
        <f>VLOOKUP($B2017,References_1!$F$2:$H$18,3,)</f>
        <v>11</v>
      </c>
      <c r="D2017" s="115">
        <v>42143</v>
      </c>
      <c r="E2017" s="114" t="s">
        <v>1003</v>
      </c>
      <c r="F2017" s="114">
        <v>23</v>
      </c>
      <c r="G2017" s="114" t="s">
        <v>685</v>
      </c>
      <c r="H2017" s="114">
        <v>2744</v>
      </c>
      <c r="I2017" s="114">
        <v>0.02</v>
      </c>
      <c r="J2017" s="117" t="s">
        <v>1630</v>
      </c>
      <c r="K2017" s="116">
        <v>0.02</v>
      </c>
      <c r="L2017" s="114" t="s">
        <v>130</v>
      </c>
      <c r="M2017" s="114" t="str">
        <f>VLOOKUP($H2017,References_1!$C$2:$D$827,2,)</f>
        <v>GP4</v>
      </c>
      <c r="N2017" s="114" t="e">
        <f>VLOOKUP($H2017,References_2!$D$2:'References_2'!$AQ$186,39,)</f>
        <v>#N/A</v>
      </c>
      <c r="O2017" s="114" t="str">
        <f>LEFT(L2017,2)</f>
        <v>µg</v>
      </c>
      <c r="P2017" s="132">
        <f>IF($O2017="mg",VLOOKUP($C2017,References_1!$H$2:$I$18,2,)*$K2017*0.0864,IF($O2017="µg",VLOOKUP($C2017,References_1!$H$2:$I$18,2,)*$K2017*86.4,""))</f>
        <v>355.66663680000005</v>
      </c>
      <c r="Q2017" s="116" t="str">
        <f>IF($O2017="mg","kg/j",IF($O2017="µg","mg/j",""))</f>
        <v>mg/j</v>
      </c>
    </row>
    <row r="2018" spans="1:17" x14ac:dyDescent="0.2">
      <c r="A2018" s="114">
        <f>VLOOKUP($B2018,References_1!$F$2:$G$18,2,)</f>
        <v>12</v>
      </c>
      <c r="B2018" s="114">
        <v>6127975</v>
      </c>
      <c r="C2018" s="114">
        <f>VLOOKUP($B2018,References_1!$F$2:$H$18,3,)</f>
        <v>14</v>
      </c>
      <c r="D2018" s="115">
        <v>42143</v>
      </c>
      <c r="E2018" s="114" t="s">
        <v>995</v>
      </c>
      <c r="F2018" s="114">
        <v>23</v>
      </c>
      <c r="G2018" s="114" t="s">
        <v>685</v>
      </c>
      <c r="H2018" s="114">
        <v>2744</v>
      </c>
      <c r="I2018" s="114">
        <v>0.02</v>
      </c>
      <c r="J2018" s="117" t="s">
        <v>1630</v>
      </c>
      <c r="K2018" s="116">
        <v>0.02</v>
      </c>
      <c r="L2018" s="114" t="s">
        <v>130</v>
      </c>
      <c r="M2018" s="114" t="str">
        <f>VLOOKUP($H2018,References_1!$C$2:$D$827,2,)</f>
        <v>GP4</v>
      </c>
      <c r="N2018" s="114" t="e">
        <f>VLOOKUP($H2018,References_2!$D$2:'References_2'!$AQ$186,39,)</f>
        <v>#N/A</v>
      </c>
      <c r="O2018" s="114" t="str">
        <f>LEFT(L2018,2)</f>
        <v>µg</v>
      </c>
      <c r="P2018" s="132">
        <f>IF($O2018="mg",VLOOKUP($C2018,References_1!$H$2:$I$18,2,)*$K2018*0.0864,IF($O2018="µg",VLOOKUP($C2018,References_1!$H$2:$I$18,2,)*$K2018*86.4,""))</f>
        <v>190.98236159999999</v>
      </c>
      <c r="Q2018" s="116" t="str">
        <f>IF($O2018="mg","kg/j",IF($O2018="µg","mg/j",""))</f>
        <v>mg/j</v>
      </c>
    </row>
    <row r="2019" spans="1:17" x14ac:dyDescent="0.2">
      <c r="A2019" s="114">
        <f>VLOOKUP($B2019,References_1!$F$2:$G$18,2,)</f>
        <v>17</v>
      </c>
      <c r="B2019" s="114">
        <v>6127980</v>
      </c>
      <c r="C2019" s="114">
        <f>VLOOKUP($B2019,References_1!$F$2:$H$18,3,)</f>
        <v>17</v>
      </c>
      <c r="D2019" s="115">
        <v>42144</v>
      </c>
      <c r="E2019" s="114" t="s">
        <v>387</v>
      </c>
      <c r="F2019" s="114">
        <v>23</v>
      </c>
      <c r="G2019" s="114" t="s">
        <v>685</v>
      </c>
      <c r="H2019" s="114">
        <v>2744</v>
      </c>
      <c r="I2019" s="114">
        <v>0.02</v>
      </c>
      <c r="J2019" s="117" t="s">
        <v>1630</v>
      </c>
      <c r="K2019" s="116">
        <v>0.02</v>
      </c>
      <c r="L2019" s="114" t="s">
        <v>130</v>
      </c>
      <c r="M2019" s="114" t="str">
        <f>VLOOKUP($H2019,References_1!$C$2:$D$827,2,)</f>
        <v>GP4</v>
      </c>
      <c r="N2019" s="114" t="e">
        <f>VLOOKUP($H2019,References_2!$D$2:'References_2'!$AQ$186,39,)</f>
        <v>#N/A</v>
      </c>
      <c r="O2019" s="114" t="str">
        <f>LEFT(L2019,2)</f>
        <v>µg</v>
      </c>
      <c r="P2019" s="132">
        <f>IF($O2019="mg",VLOOKUP($C2019,References_1!$H$2:$I$18,2,)*$K2019*0.0864,IF($O2019="µg",VLOOKUP($C2019,References_1!$H$2:$I$18,2,)*$K2019*86.4,""))</f>
        <v>248.22244799999999</v>
      </c>
      <c r="Q2019" s="116" t="str">
        <f>IF($O2019="mg","kg/j",IF($O2019="µg","mg/j",""))</f>
        <v>mg/j</v>
      </c>
    </row>
    <row r="2020" spans="1:17" x14ac:dyDescent="0.2">
      <c r="A2020" s="114">
        <f>VLOOKUP($B2020,References_1!$F$2:$G$18,2,)</f>
        <v>4</v>
      </c>
      <c r="B2020" s="114">
        <v>6127935</v>
      </c>
      <c r="C2020" s="114">
        <f>VLOOKUP($B2020,References_1!$F$2:$H$18,3,)</f>
        <v>3</v>
      </c>
      <c r="D2020" s="115">
        <v>42142</v>
      </c>
      <c r="E2020" s="114" t="s">
        <v>1011</v>
      </c>
      <c r="F2020" s="114">
        <v>23</v>
      </c>
      <c r="G2020" s="114" t="s">
        <v>686</v>
      </c>
      <c r="H2020" s="114">
        <v>1908</v>
      </c>
      <c r="I2020" s="114">
        <v>5.0000000000000001E-3</v>
      </c>
      <c r="J2020" s="117" t="s">
        <v>1630</v>
      </c>
      <c r="K2020" s="116">
        <v>5.0000000000000001E-3</v>
      </c>
      <c r="L2020" s="114" t="s">
        <v>130</v>
      </c>
      <c r="M2020" s="114" t="str">
        <f>VLOOKUP($H2020,References_1!$C$2:$D$827,2,)</f>
        <v>GP4</v>
      </c>
      <c r="N2020" s="114" t="e">
        <f>VLOOKUP($H2020,References_2!$D$2:'References_2'!$AQ$186,39,)</f>
        <v>#N/A</v>
      </c>
      <c r="O2020" s="114" t="str">
        <f>LEFT(L2020,2)</f>
        <v>µg</v>
      </c>
      <c r="P2020" s="132">
        <f>IF($O2020="mg",VLOOKUP($C2020,References_1!$H$2:$I$18,2,)*$K2020*0.0864,IF($O2020="µg",VLOOKUP($C2020,References_1!$H$2:$I$18,2,)*$K2020*86.4,""))</f>
        <v>1.0886400000000001</v>
      </c>
      <c r="Q2020" s="116" t="str">
        <f>IF($O2020="mg","kg/j",IF($O2020="µg","mg/j",""))</f>
        <v>mg/j</v>
      </c>
    </row>
    <row r="2021" spans="1:17" x14ac:dyDescent="0.2">
      <c r="A2021" s="114">
        <f>VLOOKUP($B2021,References_1!$F$2:$G$18,2,)</f>
        <v>14</v>
      </c>
      <c r="B2021" s="114">
        <v>6127985</v>
      </c>
      <c r="C2021" s="114">
        <f>VLOOKUP($B2021,References_1!$F$2:$H$18,3,)</f>
        <v>11</v>
      </c>
      <c r="D2021" s="115">
        <v>42143</v>
      </c>
      <c r="E2021" s="114" t="s">
        <v>1003</v>
      </c>
      <c r="F2021" s="114">
        <v>23</v>
      </c>
      <c r="G2021" s="114" t="s">
        <v>686</v>
      </c>
      <c r="H2021" s="114">
        <v>1908</v>
      </c>
      <c r="I2021" s="114">
        <v>5.0000000000000001E-3</v>
      </c>
      <c r="J2021" s="117" t="s">
        <v>1630</v>
      </c>
      <c r="K2021" s="116">
        <v>5.0000000000000001E-3</v>
      </c>
      <c r="L2021" s="114" t="s">
        <v>130</v>
      </c>
      <c r="M2021" s="114" t="str">
        <f>VLOOKUP($H2021,References_1!$C$2:$D$827,2,)</f>
        <v>GP4</v>
      </c>
      <c r="N2021" s="114" t="e">
        <f>VLOOKUP($H2021,References_2!$D$2:'References_2'!$AQ$186,39,)</f>
        <v>#N/A</v>
      </c>
      <c r="O2021" s="114" t="str">
        <f>LEFT(L2021,2)</f>
        <v>µg</v>
      </c>
      <c r="P2021" s="132">
        <f>IF($O2021="mg",VLOOKUP($C2021,References_1!$H$2:$I$18,2,)*$K2021*0.0864,IF($O2021="µg",VLOOKUP($C2021,References_1!$H$2:$I$18,2,)*$K2021*86.4,""))</f>
        <v>88.916659200000012</v>
      </c>
      <c r="Q2021" s="116" t="str">
        <f>IF($O2021="mg","kg/j",IF($O2021="µg","mg/j",""))</f>
        <v>mg/j</v>
      </c>
    </row>
    <row r="2022" spans="1:17" x14ac:dyDescent="0.2">
      <c r="A2022" s="114">
        <f>VLOOKUP($B2022,References_1!$F$2:$G$18,2,)</f>
        <v>12</v>
      </c>
      <c r="B2022" s="114">
        <v>6127975</v>
      </c>
      <c r="C2022" s="114">
        <f>VLOOKUP($B2022,References_1!$F$2:$H$18,3,)</f>
        <v>14</v>
      </c>
      <c r="D2022" s="115">
        <v>42143</v>
      </c>
      <c r="E2022" s="114" t="s">
        <v>995</v>
      </c>
      <c r="F2022" s="114">
        <v>23</v>
      </c>
      <c r="G2022" s="114" t="s">
        <v>686</v>
      </c>
      <c r="H2022" s="114">
        <v>1908</v>
      </c>
      <c r="I2022" s="114">
        <v>5.0000000000000001E-3</v>
      </c>
      <c r="J2022" s="117" t="s">
        <v>1630</v>
      </c>
      <c r="K2022" s="116">
        <v>5.0000000000000001E-3</v>
      </c>
      <c r="L2022" s="114" t="s">
        <v>130</v>
      </c>
      <c r="M2022" s="114" t="str">
        <f>VLOOKUP($H2022,References_1!$C$2:$D$827,2,)</f>
        <v>GP4</v>
      </c>
      <c r="N2022" s="114" t="e">
        <f>VLOOKUP($H2022,References_2!$D$2:'References_2'!$AQ$186,39,)</f>
        <v>#N/A</v>
      </c>
      <c r="O2022" s="114" t="str">
        <f>LEFT(L2022,2)</f>
        <v>µg</v>
      </c>
      <c r="P2022" s="132">
        <f>IF($O2022="mg",VLOOKUP($C2022,References_1!$H$2:$I$18,2,)*$K2022*0.0864,IF($O2022="µg",VLOOKUP($C2022,References_1!$H$2:$I$18,2,)*$K2022*86.4,""))</f>
        <v>47.745590399999998</v>
      </c>
      <c r="Q2022" s="116" t="str">
        <f>IF($O2022="mg","kg/j",IF($O2022="µg","mg/j",""))</f>
        <v>mg/j</v>
      </c>
    </row>
    <row r="2023" spans="1:17" x14ac:dyDescent="0.2">
      <c r="A2023" s="114">
        <f>VLOOKUP($B2023,References_1!$F$2:$G$18,2,)</f>
        <v>17</v>
      </c>
      <c r="B2023" s="114">
        <v>6127980</v>
      </c>
      <c r="C2023" s="114">
        <f>VLOOKUP($B2023,References_1!$F$2:$H$18,3,)</f>
        <v>17</v>
      </c>
      <c r="D2023" s="115">
        <v>42144</v>
      </c>
      <c r="E2023" s="114" t="s">
        <v>387</v>
      </c>
      <c r="F2023" s="114">
        <v>23</v>
      </c>
      <c r="G2023" s="114" t="s">
        <v>686</v>
      </c>
      <c r="H2023" s="114">
        <v>1908</v>
      </c>
      <c r="I2023" s="114">
        <v>5.0000000000000001E-3</v>
      </c>
      <c r="J2023" s="117" t="s">
        <v>1630</v>
      </c>
      <c r="K2023" s="116">
        <v>5.0000000000000001E-3</v>
      </c>
      <c r="L2023" s="114" t="s">
        <v>130</v>
      </c>
      <c r="M2023" s="114" t="str">
        <f>VLOOKUP($H2023,References_1!$C$2:$D$827,2,)</f>
        <v>GP4</v>
      </c>
      <c r="N2023" s="114" t="e">
        <f>VLOOKUP($H2023,References_2!$D$2:'References_2'!$AQ$186,39,)</f>
        <v>#N/A</v>
      </c>
      <c r="O2023" s="114" t="str">
        <f>LEFT(L2023,2)</f>
        <v>µg</v>
      </c>
      <c r="P2023" s="132">
        <f>IF($O2023="mg",VLOOKUP($C2023,References_1!$H$2:$I$18,2,)*$K2023*0.0864,IF($O2023="µg",VLOOKUP($C2023,References_1!$H$2:$I$18,2,)*$K2023*86.4,""))</f>
        <v>62.055611999999996</v>
      </c>
      <c r="Q2023" s="116" t="str">
        <f>IF($O2023="mg","kg/j",IF($O2023="µg","mg/j",""))</f>
        <v>mg/j</v>
      </c>
    </row>
    <row r="2024" spans="1:17" x14ac:dyDescent="0.2">
      <c r="A2024" s="114">
        <f>VLOOKUP($B2024,References_1!$F$2:$G$18,2,)</f>
        <v>4</v>
      </c>
      <c r="B2024" s="114">
        <v>6127935</v>
      </c>
      <c r="C2024" s="114">
        <f>VLOOKUP($B2024,References_1!$F$2:$H$18,3,)</f>
        <v>3</v>
      </c>
      <c r="D2024" s="115">
        <v>42142</v>
      </c>
      <c r="E2024" s="114" t="s">
        <v>1011</v>
      </c>
      <c r="F2024" s="114">
        <v>23</v>
      </c>
      <c r="G2024" s="114" t="s">
        <v>687</v>
      </c>
      <c r="H2024" s="114">
        <v>2567</v>
      </c>
      <c r="I2024" s="114">
        <v>0.02</v>
      </c>
      <c r="J2024" s="117" t="s">
        <v>1630</v>
      </c>
      <c r="K2024" s="116">
        <v>0.02</v>
      </c>
      <c r="L2024" s="114" t="s">
        <v>130</v>
      </c>
      <c r="M2024" s="114" t="str">
        <f>VLOOKUP($H2024,References_1!$C$2:$D$827,2,)</f>
        <v>GP4</v>
      </c>
      <c r="N2024" s="114" t="e">
        <f>VLOOKUP($H2024,References_2!$D$2:'References_2'!$AQ$186,39,)</f>
        <v>#N/A</v>
      </c>
      <c r="O2024" s="114" t="str">
        <f>LEFT(L2024,2)</f>
        <v>µg</v>
      </c>
      <c r="P2024" s="132">
        <f>IF($O2024="mg",VLOOKUP($C2024,References_1!$H$2:$I$18,2,)*$K2024*0.0864,IF($O2024="µg",VLOOKUP($C2024,References_1!$H$2:$I$18,2,)*$K2024*86.4,""))</f>
        <v>4.3545600000000002</v>
      </c>
      <c r="Q2024" s="116" t="str">
        <f>IF($O2024="mg","kg/j",IF($O2024="µg","mg/j",""))</f>
        <v>mg/j</v>
      </c>
    </row>
    <row r="2025" spans="1:17" x14ac:dyDescent="0.2">
      <c r="A2025" s="114">
        <f>VLOOKUP($B2025,References_1!$F$2:$G$18,2,)</f>
        <v>14</v>
      </c>
      <c r="B2025" s="114">
        <v>6127985</v>
      </c>
      <c r="C2025" s="114">
        <f>VLOOKUP($B2025,References_1!$F$2:$H$18,3,)</f>
        <v>11</v>
      </c>
      <c r="D2025" s="115">
        <v>42143</v>
      </c>
      <c r="E2025" s="114" t="s">
        <v>1003</v>
      </c>
      <c r="F2025" s="114">
        <v>23</v>
      </c>
      <c r="G2025" s="114" t="s">
        <v>687</v>
      </c>
      <c r="H2025" s="114">
        <v>2567</v>
      </c>
      <c r="I2025" s="114">
        <v>0.02</v>
      </c>
      <c r="J2025" s="117" t="s">
        <v>1630</v>
      </c>
      <c r="K2025" s="116">
        <v>0.02</v>
      </c>
      <c r="L2025" s="114" t="s">
        <v>130</v>
      </c>
      <c r="M2025" s="114" t="str">
        <f>VLOOKUP($H2025,References_1!$C$2:$D$827,2,)</f>
        <v>GP4</v>
      </c>
      <c r="N2025" s="114" t="e">
        <f>VLOOKUP($H2025,References_2!$D$2:'References_2'!$AQ$186,39,)</f>
        <v>#N/A</v>
      </c>
      <c r="O2025" s="114" t="str">
        <f>LEFT(L2025,2)</f>
        <v>µg</v>
      </c>
      <c r="P2025" s="132">
        <f>IF($O2025="mg",VLOOKUP($C2025,References_1!$H$2:$I$18,2,)*$K2025*0.0864,IF($O2025="µg",VLOOKUP($C2025,References_1!$H$2:$I$18,2,)*$K2025*86.4,""))</f>
        <v>355.66663680000005</v>
      </c>
      <c r="Q2025" s="116" t="str">
        <f>IF($O2025="mg","kg/j",IF($O2025="µg","mg/j",""))</f>
        <v>mg/j</v>
      </c>
    </row>
    <row r="2026" spans="1:17" x14ac:dyDescent="0.2">
      <c r="A2026" s="114">
        <f>VLOOKUP($B2026,References_1!$F$2:$G$18,2,)</f>
        <v>12</v>
      </c>
      <c r="B2026" s="114">
        <v>6127975</v>
      </c>
      <c r="C2026" s="114">
        <f>VLOOKUP($B2026,References_1!$F$2:$H$18,3,)</f>
        <v>14</v>
      </c>
      <c r="D2026" s="115">
        <v>42143</v>
      </c>
      <c r="E2026" s="114" t="s">
        <v>995</v>
      </c>
      <c r="F2026" s="114">
        <v>23</v>
      </c>
      <c r="G2026" s="114" t="s">
        <v>687</v>
      </c>
      <c r="H2026" s="114">
        <v>2567</v>
      </c>
      <c r="I2026" s="114">
        <v>0.02</v>
      </c>
      <c r="J2026" s="117" t="s">
        <v>1630</v>
      </c>
      <c r="K2026" s="116">
        <v>0.02</v>
      </c>
      <c r="L2026" s="114" t="s">
        <v>130</v>
      </c>
      <c r="M2026" s="114" t="str">
        <f>VLOOKUP($H2026,References_1!$C$2:$D$827,2,)</f>
        <v>GP4</v>
      </c>
      <c r="N2026" s="114" t="e">
        <f>VLOOKUP($H2026,References_2!$D$2:'References_2'!$AQ$186,39,)</f>
        <v>#N/A</v>
      </c>
      <c r="O2026" s="114" t="str">
        <f>LEFT(L2026,2)</f>
        <v>µg</v>
      </c>
      <c r="P2026" s="132">
        <f>IF($O2026="mg",VLOOKUP($C2026,References_1!$H$2:$I$18,2,)*$K2026*0.0864,IF($O2026="µg",VLOOKUP($C2026,References_1!$H$2:$I$18,2,)*$K2026*86.4,""))</f>
        <v>190.98236159999999</v>
      </c>
      <c r="Q2026" s="116" t="str">
        <f>IF($O2026="mg","kg/j",IF($O2026="µg","mg/j",""))</f>
        <v>mg/j</v>
      </c>
    </row>
    <row r="2027" spans="1:17" x14ac:dyDescent="0.2">
      <c r="A2027" s="114">
        <f>VLOOKUP($B2027,References_1!$F$2:$G$18,2,)</f>
        <v>17</v>
      </c>
      <c r="B2027" s="114">
        <v>6127980</v>
      </c>
      <c r="C2027" s="114">
        <f>VLOOKUP($B2027,References_1!$F$2:$H$18,3,)</f>
        <v>17</v>
      </c>
      <c r="D2027" s="115">
        <v>42144</v>
      </c>
      <c r="E2027" s="114" t="s">
        <v>387</v>
      </c>
      <c r="F2027" s="114">
        <v>23</v>
      </c>
      <c r="G2027" s="114" t="s">
        <v>687</v>
      </c>
      <c r="H2027" s="114">
        <v>2567</v>
      </c>
      <c r="I2027" s="114">
        <v>0.02</v>
      </c>
      <c r="J2027" s="117" t="s">
        <v>1630</v>
      </c>
      <c r="K2027" s="116">
        <v>0.02</v>
      </c>
      <c r="L2027" s="114" t="s">
        <v>130</v>
      </c>
      <c r="M2027" s="114" t="str">
        <f>VLOOKUP($H2027,References_1!$C$2:$D$827,2,)</f>
        <v>GP4</v>
      </c>
      <c r="N2027" s="114" t="e">
        <f>VLOOKUP($H2027,References_2!$D$2:'References_2'!$AQ$186,39,)</f>
        <v>#N/A</v>
      </c>
      <c r="O2027" s="114" t="str">
        <f>LEFT(L2027,2)</f>
        <v>µg</v>
      </c>
      <c r="P2027" s="132">
        <f>IF($O2027="mg",VLOOKUP($C2027,References_1!$H$2:$I$18,2,)*$K2027*0.0864,IF($O2027="µg",VLOOKUP($C2027,References_1!$H$2:$I$18,2,)*$K2027*86.4,""))</f>
        <v>248.22244799999999</v>
      </c>
      <c r="Q2027" s="116" t="str">
        <f>IF($O2027="mg","kg/j",IF($O2027="µg","mg/j",""))</f>
        <v>mg/j</v>
      </c>
    </row>
    <row r="2028" spans="1:17" x14ac:dyDescent="0.2">
      <c r="A2028" s="114">
        <f>VLOOKUP($B2028,References_1!$F$2:$G$18,2,)</f>
        <v>4</v>
      </c>
      <c r="B2028" s="114">
        <v>6127935</v>
      </c>
      <c r="C2028" s="114">
        <f>VLOOKUP($B2028,References_1!$F$2:$H$18,3,)</f>
        <v>3</v>
      </c>
      <c r="D2028" s="115">
        <v>42142</v>
      </c>
      <c r="E2028" s="114" t="s">
        <v>1011</v>
      </c>
      <c r="F2028" s="114">
        <v>23</v>
      </c>
      <c r="G2028" s="114" t="s">
        <v>688</v>
      </c>
      <c r="H2028" s="114">
        <v>7441</v>
      </c>
      <c r="I2028" s="114">
        <v>0.02</v>
      </c>
      <c r="J2028" s="117" t="s">
        <v>1630</v>
      </c>
      <c r="K2028" s="116">
        <v>0.02</v>
      </c>
      <c r="L2028" s="114" t="s">
        <v>130</v>
      </c>
      <c r="M2028" s="114" t="str">
        <f>VLOOKUP($H2028,References_1!$C$2:$D$827,2,)</f>
        <v>GP4</v>
      </c>
      <c r="N2028" s="114" t="e">
        <f>VLOOKUP($H2028,References_2!$D$2:'References_2'!$AQ$186,39,)</f>
        <v>#N/A</v>
      </c>
      <c r="O2028" s="114" t="str">
        <f>LEFT(L2028,2)</f>
        <v>µg</v>
      </c>
      <c r="P2028" s="132">
        <f>IF($O2028="mg",VLOOKUP($C2028,References_1!$H$2:$I$18,2,)*$K2028*0.0864,IF($O2028="µg",VLOOKUP($C2028,References_1!$H$2:$I$18,2,)*$K2028*86.4,""))</f>
        <v>4.3545600000000002</v>
      </c>
      <c r="Q2028" s="116" t="str">
        <f>IF($O2028="mg","kg/j",IF($O2028="µg","mg/j",""))</f>
        <v>mg/j</v>
      </c>
    </row>
    <row r="2029" spans="1:17" x14ac:dyDescent="0.2">
      <c r="A2029" s="114">
        <f>VLOOKUP($B2029,References_1!$F$2:$G$18,2,)</f>
        <v>14</v>
      </c>
      <c r="B2029" s="114">
        <v>6127985</v>
      </c>
      <c r="C2029" s="114">
        <f>VLOOKUP($B2029,References_1!$F$2:$H$18,3,)</f>
        <v>11</v>
      </c>
      <c r="D2029" s="115">
        <v>42143</v>
      </c>
      <c r="E2029" s="114" t="s">
        <v>1003</v>
      </c>
      <c r="F2029" s="114">
        <v>23</v>
      </c>
      <c r="G2029" s="114" t="s">
        <v>688</v>
      </c>
      <c r="H2029" s="114">
        <v>7441</v>
      </c>
      <c r="I2029" s="114">
        <v>0.02</v>
      </c>
      <c r="J2029" s="117" t="s">
        <v>1630</v>
      </c>
      <c r="K2029" s="116">
        <v>0.02</v>
      </c>
      <c r="L2029" s="114" t="s">
        <v>130</v>
      </c>
      <c r="M2029" s="114" t="str">
        <f>VLOOKUP($H2029,References_1!$C$2:$D$827,2,)</f>
        <v>GP4</v>
      </c>
      <c r="N2029" s="114" t="e">
        <f>VLOOKUP($H2029,References_2!$D$2:'References_2'!$AQ$186,39,)</f>
        <v>#N/A</v>
      </c>
      <c r="O2029" s="114" t="str">
        <f>LEFT(L2029,2)</f>
        <v>µg</v>
      </c>
      <c r="P2029" s="132">
        <f>IF($O2029="mg",VLOOKUP($C2029,References_1!$H$2:$I$18,2,)*$K2029*0.0864,IF($O2029="µg",VLOOKUP($C2029,References_1!$H$2:$I$18,2,)*$K2029*86.4,""))</f>
        <v>355.66663680000005</v>
      </c>
      <c r="Q2029" s="116" t="str">
        <f>IF($O2029="mg","kg/j",IF($O2029="µg","mg/j",""))</f>
        <v>mg/j</v>
      </c>
    </row>
    <row r="2030" spans="1:17" x14ac:dyDescent="0.2">
      <c r="A2030" s="114">
        <f>VLOOKUP($B2030,References_1!$F$2:$G$18,2,)</f>
        <v>12</v>
      </c>
      <c r="B2030" s="114">
        <v>6127975</v>
      </c>
      <c r="C2030" s="114">
        <f>VLOOKUP($B2030,References_1!$F$2:$H$18,3,)</f>
        <v>14</v>
      </c>
      <c r="D2030" s="115">
        <v>42143</v>
      </c>
      <c r="E2030" s="114" t="s">
        <v>995</v>
      </c>
      <c r="F2030" s="114">
        <v>23</v>
      </c>
      <c r="G2030" s="114" t="s">
        <v>688</v>
      </c>
      <c r="H2030" s="114">
        <v>7441</v>
      </c>
      <c r="I2030" s="114">
        <v>0.02</v>
      </c>
      <c r="J2030" s="117" t="s">
        <v>1630</v>
      </c>
      <c r="K2030" s="116">
        <v>0.02</v>
      </c>
      <c r="L2030" s="114" t="s">
        <v>130</v>
      </c>
      <c r="M2030" s="114" t="str">
        <f>VLOOKUP($H2030,References_1!$C$2:$D$827,2,)</f>
        <v>GP4</v>
      </c>
      <c r="N2030" s="114" t="e">
        <f>VLOOKUP($H2030,References_2!$D$2:'References_2'!$AQ$186,39,)</f>
        <v>#N/A</v>
      </c>
      <c r="O2030" s="114" t="str">
        <f>LEFT(L2030,2)</f>
        <v>µg</v>
      </c>
      <c r="P2030" s="132">
        <f>IF($O2030="mg",VLOOKUP($C2030,References_1!$H$2:$I$18,2,)*$K2030*0.0864,IF($O2030="µg",VLOOKUP($C2030,References_1!$H$2:$I$18,2,)*$K2030*86.4,""))</f>
        <v>190.98236159999999</v>
      </c>
      <c r="Q2030" s="116" t="str">
        <f>IF($O2030="mg","kg/j",IF($O2030="µg","mg/j",""))</f>
        <v>mg/j</v>
      </c>
    </row>
    <row r="2031" spans="1:17" x14ac:dyDescent="0.2">
      <c r="A2031" s="114">
        <f>VLOOKUP($B2031,References_1!$F$2:$G$18,2,)</f>
        <v>17</v>
      </c>
      <c r="B2031" s="114">
        <v>6127980</v>
      </c>
      <c r="C2031" s="114">
        <f>VLOOKUP($B2031,References_1!$F$2:$H$18,3,)</f>
        <v>17</v>
      </c>
      <c r="D2031" s="115">
        <v>42144</v>
      </c>
      <c r="E2031" s="114" t="s">
        <v>387</v>
      </c>
      <c r="F2031" s="114">
        <v>23</v>
      </c>
      <c r="G2031" s="114" t="s">
        <v>688</v>
      </c>
      <c r="H2031" s="114">
        <v>7441</v>
      </c>
      <c r="I2031" s="114">
        <v>0.02</v>
      </c>
      <c r="J2031" s="117" t="s">
        <v>1630</v>
      </c>
      <c r="K2031" s="116">
        <v>0.02</v>
      </c>
      <c r="L2031" s="114" t="s">
        <v>130</v>
      </c>
      <c r="M2031" s="114" t="str">
        <f>VLOOKUP($H2031,References_1!$C$2:$D$827,2,)</f>
        <v>GP4</v>
      </c>
      <c r="N2031" s="114" t="e">
        <f>VLOOKUP($H2031,References_2!$D$2:'References_2'!$AQ$186,39,)</f>
        <v>#N/A</v>
      </c>
      <c r="O2031" s="114" t="str">
        <f>LEFT(L2031,2)</f>
        <v>µg</v>
      </c>
      <c r="P2031" s="132">
        <f>IF($O2031="mg",VLOOKUP($C2031,References_1!$H$2:$I$18,2,)*$K2031*0.0864,IF($O2031="µg",VLOOKUP($C2031,References_1!$H$2:$I$18,2,)*$K2031*86.4,""))</f>
        <v>248.22244799999999</v>
      </c>
      <c r="Q2031" s="116" t="str">
        <f>IF($O2031="mg","kg/j",IF($O2031="µg","mg/j",""))</f>
        <v>mg/j</v>
      </c>
    </row>
    <row r="2032" spans="1:17" x14ac:dyDescent="0.2">
      <c r="A2032" s="114">
        <f>VLOOKUP($B2032,References_1!$F$2:$G$18,2,)</f>
        <v>4</v>
      </c>
      <c r="B2032" s="114">
        <v>6127935</v>
      </c>
      <c r="C2032" s="114">
        <f>VLOOKUP($B2032,References_1!$F$2:$H$18,3,)</f>
        <v>3</v>
      </c>
      <c r="D2032" s="115">
        <v>42142</v>
      </c>
      <c r="E2032" s="114" t="s">
        <v>1011</v>
      </c>
      <c r="F2032" s="114">
        <v>23</v>
      </c>
      <c r="G2032" s="114" t="s">
        <v>689</v>
      </c>
      <c r="H2032" s="114">
        <v>1526</v>
      </c>
      <c r="I2032" s="114">
        <v>0.02</v>
      </c>
      <c r="J2032" s="117" t="s">
        <v>1630</v>
      </c>
      <c r="K2032" s="116">
        <v>0.02</v>
      </c>
      <c r="L2032" s="114" t="s">
        <v>130</v>
      </c>
      <c r="M2032" s="114" t="str">
        <f>VLOOKUP($H2032,References_1!$C$2:$D$827,2,)</f>
        <v>GP4</v>
      </c>
      <c r="N2032" s="114" t="e">
        <f>VLOOKUP($H2032,References_2!$D$2:'References_2'!$AQ$186,39,)</f>
        <v>#N/A</v>
      </c>
      <c r="O2032" s="114" t="str">
        <f>LEFT(L2032,2)</f>
        <v>µg</v>
      </c>
      <c r="P2032" s="132">
        <f>IF($O2032="mg",VLOOKUP($C2032,References_1!$H$2:$I$18,2,)*$K2032*0.0864,IF($O2032="µg",VLOOKUP($C2032,References_1!$H$2:$I$18,2,)*$K2032*86.4,""))</f>
        <v>4.3545600000000002</v>
      </c>
      <c r="Q2032" s="116" t="str">
        <f>IF($O2032="mg","kg/j",IF($O2032="µg","mg/j",""))</f>
        <v>mg/j</v>
      </c>
    </row>
    <row r="2033" spans="1:17" x14ac:dyDescent="0.2">
      <c r="A2033" s="114">
        <f>VLOOKUP($B2033,References_1!$F$2:$G$18,2,)</f>
        <v>14</v>
      </c>
      <c r="B2033" s="114">
        <v>6127985</v>
      </c>
      <c r="C2033" s="114">
        <f>VLOOKUP($B2033,References_1!$F$2:$H$18,3,)</f>
        <v>11</v>
      </c>
      <c r="D2033" s="115">
        <v>42143</v>
      </c>
      <c r="E2033" s="114" t="s">
        <v>1003</v>
      </c>
      <c r="F2033" s="114">
        <v>23</v>
      </c>
      <c r="G2033" s="114" t="s">
        <v>689</v>
      </c>
      <c r="H2033" s="114">
        <v>1526</v>
      </c>
      <c r="I2033" s="114">
        <v>0.02</v>
      </c>
      <c r="J2033" s="117" t="s">
        <v>1630</v>
      </c>
      <c r="K2033" s="116">
        <v>0.02</v>
      </c>
      <c r="L2033" s="114" t="s">
        <v>130</v>
      </c>
      <c r="M2033" s="114" t="str">
        <f>VLOOKUP($H2033,References_1!$C$2:$D$827,2,)</f>
        <v>GP4</v>
      </c>
      <c r="N2033" s="114" t="e">
        <f>VLOOKUP($H2033,References_2!$D$2:'References_2'!$AQ$186,39,)</f>
        <v>#N/A</v>
      </c>
      <c r="O2033" s="114" t="str">
        <f>LEFT(L2033,2)</f>
        <v>µg</v>
      </c>
      <c r="P2033" s="132">
        <f>IF($O2033="mg",VLOOKUP($C2033,References_1!$H$2:$I$18,2,)*$K2033*0.0864,IF($O2033="µg",VLOOKUP($C2033,References_1!$H$2:$I$18,2,)*$K2033*86.4,""))</f>
        <v>355.66663680000005</v>
      </c>
      <c r="Q2033" s="116" t="str">
        <f>IF($O2033="mg","kg/j",IF($O2033="µg","mg/j",""))</f>
        <v>mg/j</v>
      </c>
    </row>
    <row r="2034" spans="1:17" x14ac:dyDescent="0.2">
      <c r="A2034" s="114">
        <f>VLOOKUP($B2034,References_1!$F$2:$G$18,2,)</f>
        <v>12</v>
      </c>
      <c r="B2034" s="114">
        <v>6127975</v>
      </c>
      <c r="C2034" s="114">
        <f>VLOOKUP($B2034,References_1!$F$2:$H$18,3,)</f>
        <v>14</v>
      </c>
      <c r="D2034" s="115">
        <v>42143</v>
      </c>
      <c r="E2034" s="114" t="s">
        <v>995</v>
      </c>
      <c r="F2034" s="114">
        <v>23</v>
      </c>
      <c r="G2034" s="114" t="s">
        <v>689</v>
      </c>
      <c r="H2034" s="114">
        <v>1526</v>
      </c>
      <c r="I2034" s="114">
        <v>0.02</v>
      </c>
      <c r="J2034" s="117" t="s">
        <v>1630</v>
      </c>
      <c r="K2034" s="116">
        <v>0.02</v>
      </c>
      <c r="L2034" s="114" t="s">
        <v>130</v>
      </c>
      <c r="M2034" s="114" t="str">
        <f>VLOOKUP($H2034,References_1!$C$2:$D$827,2,)</f>
        <v>GP4</v>
      </c>
      <c r="N2034" s="114" t="e">
        <f>VLOOKUP($H2034,References_2!$D$2:'References_2'!$AQ$186,39,)</f>
        <v>#N/A</v>
      </c>
      <c r="O2034" s="114" t="str">
        <f>LEFT(L2034,2)</f>
        <v>µg</v>
      </c>
      <c r="P2034" s="132">
        <f>IF($O2034="mg",VLOOKUP($C2034,References_1!$H$2:$I$18,2,)*$K2034*0.0864,IF($O2034="µg",VLOOKUP($C2034,References_1!$H$2:$I$18,2,)*$K2034*86.4,""))</f>
        <v>190.98236159999999</v>
      </c>
      <c r="Q2034" s="116" t="str">
        <f>IF($O2034="mg","kg/j",IF($O2034="µg","mg/j",""))</f>
        <v>mg/j</v>
      </c>
    </row>
    <row r="2035" spans="1:17" x14ac:dyDescent="0.2">
      <c r="A2035" s="114">
        <f>VLOOKUP($B2035,References_1!$F$2:$G$18,2,)</f>
        <v>17</v>
      </c>
      <c r="B2035" s="114">
        <v>6127980</v>
      </c>
      <c r="C2035" s="114">
        <f>VLOOKUP($B2035,References_1!$F$2:$H$18,3,)</f>
        <v>17</v>
      </c>
      <c r="D2035" s="115">
        <v>42144</v>
      </c>
      <c r="E2035" s="114" t="s">
        <v>387</v>
      </c>
      <c r="F2035" s="114">
        <v>23</v>
      </c>
      <c r="G2035" s="114" t="s">
        <v>689</v>
      </c>
      <c r="H2035" s="114">
        <v>1526</v>
      </c>
      <c r="I2035" s="114">
        <v>0.02</v>
      </c>
      <c r="J2035" s="117" t="s">
        <v>1630</v>
      </c>
      <c r="K2035" s="116">
        <v>0.02</v>
      </c>
      <c r="L2035" s="114" t="s">
        <v>130</v>
      </c>
      <c r="M2035" s="114" t="str">
        <f>VLOOKUP($H2035,References_1!$C$2:$D$827,2,)</f>
        <v>GP4</v>
      </c>
      <c r="N2035" s="114" t="e">
        <f>VLOOKUP($H2035,References_2!$D$2:'References_2'!$AQ$186,39,)</f>
        <v>#N/A</v>
      </c>
      <c r="O2035" s="114" t="str">
        <f>LEFT(L2035,2)</f>
        <v>µg</v>
      </c>
      <c r="P2035" s="132">
        <f>IF($O2035="mg",VLOOKUP($C2035,References_1!$H$2:$I$18,2,)*$K2035*0.0864,IF($O2035="µg",VLOOKUP($C2035,References_1!$H$2:$I$18,2,)*$K2035*86.4,""))</f>
        <v>248.22244799999999</v>
      </c>
      <c r="Q2035" s="116" t="str">
        <f>IF($O2035="mg","kg/j",IF($O2035="µg","mg/j",""))</f>
        <v>mg/j</v>
      </c>
    </row>
    <row r="2036" spans="1:17" x14ac:dyDescent="0.2">
      <c r="A2036" s="114">
        <f>VLOOKUP($B2036,References_1!$F$2:$G$18,2,)</f>
        <v>4</v>
      </c>
      <c r="B2036" s="114">
        <v>6127935</v>
      </c>
      <c r="C2036" s="114">
        <f>VLOOKUP($B2036,References_1!$F$2:$H$18,3,)</f>
        <v>3</v>
      </c>
      <c r="D2036" s="115">
        <v>42142</v>
      </c>
      <c r="E2036" s="114" t="s">
        <v>1011</v>
      </c>
      <c r="F2036" s="114">
        <v>23</v>
      </c>
      <c r="G2036" s="114" t="s">
        <v>690</v>
      </c>
      <c r="H2036" s="114">
        <v>2731</v>
      </c>
      <c r="I2036" s="114">
        <v>2.1999999999999999E-2</v>
      </c>
      <c r="J2036" s="117" t="s">
        <v>1630</v>
      </c>
      <c r="K2036" s="116">
        <v>2.1999999999999999E-2</v>
      </c>
      <c r="L2036" s="114" t="s">
        <v>130</v>
      </c>
      <c r="M2036" s="114" t="str">
        <f>VLOOKUP($H2036,References_1!$C$2:$D$827,2,)</f>
        <v>GP4</v>
      </c>
      <c r="N2036" s="114" t="e">
        <f>VLOOKUP($H2036,References_2!$D$2:'References_2'!$AQ$186,39,)</f>
        <v>#N/A</v>
      </c>
      <c r="O2036" s="114" t="str">
        <f>LEFT(L2036,2)</f>
        <v>µg</v>
      </c>
      <c r="P2036" s="132">
        <f>IF($O2036="mg",VLOOKUP($C2036,References_1!$H$2:$I$18,2,)*$K2036*0.0864,IF($O2036="µg",VLOOKUP($C2036,References_1!$H$2:$I$18,2,)*$K2036*86.4,""))</f>
        <v>4.7900159999999996</v>
      </c>
      <c r="Q2036" s="116" t="str">
        <f>IF($O2036="mg","kg/j",IF($O2036="µg","mg/j",""))</f>
        <v>mg/j</v>
      </c>
    </row>
    <row r="2037" spans="1:17" x14ac:dyDescent="0.2">
      <c r="A2037" s="114">
        <f>VLOOKUP($B2037,References_1!$F$2:$G$18,2,)</f>
        <v>14</v>
      </c>
      <c r="B2037" s="114">
        <v>6127985</v>
      </c>
      <c r="C2037" s="114">
        <f>VLOOKUP($B2037,References_1!$F$2:$H$18,3,)</f>
        <v>11</v>
      </c>
      <c r="D2037" s="115">
        <v>42143</v>
      </c>
      <c r="E2037" s="114" t="s">
        <v>1003</v>
      </c>
      <c r="F2037" s="114">
        <v>23</v>
      </c>
      <c r="G2037" s="114" t="s">
        <v>690</v>
      </c>
      <c r="H2037" s="114">
        <v>2731</v>
      </c>
      <c r="I2037" s="114">
        <v>2.1999999999999999E-2</v>
      </c>
      <c r="J2037" s="117" t="s">
        <v>1630</v>
      </c>
      <c r="K2037" s="116">
        <v>2.1999999999999999E-2</v>
      </c>
      <c r="L2037" s="114" t="s">
        <v>130</v>
      </c>
      <c r="M2037" s="114" t="str">
        <f>VLOOKUP($H2037,References_1!$C$2:$D$827,2,)</f>
        <v>GP4</v>
      </c>
      <c r="N2037" s="114" t="e">
        <f>VLOOKUP($H2037,References_2!$D$2:'References_2'!$AQ$186,39,)</f>
        <v>#N/A</v>
      </c>
      <c r="O2037" s="114" t="str">
        <f>LEFT(L2037,2)</f>
        <v>µg</v>
      </c>
      <c r="P2037" s="132">
        <f>IF($O2037="mg",VLOOKUP($C2037,References_1!$H$2:$I$18,2,)*$K2037*0.0864,IF($O2037="µg",VLOOKUP($C2037,References_1!$H$2:$I$18,2,)*$K2037*86.4,""))</f>
        <v>391.23330048000003</v>
      </c>
      <c r="Q2037" s="116" t="str">
        <f>IF($O2037="mg","kg/j",IF($O2037="µg","mg/j",""))</f>
        <v>mg/j</v>
      </c>
    </row>
    <row r="2038" spans="1:17" x14ac:dyDescent="0.2">
      <c r="A2038" s="114">
        <f>VLOOKUP($B2038,References_1!$F$2:$G$18,2,)</f>
        <v>12</v>
      </c>
      <c r="B2038" s="114">
        <v>6127975</v>
      </c>
      <c r="C2038" s="114">
        <f>VLOOKUP($B2038,References_1!$F$2:$H$18,3,)</f>
        <v>14</v>
      </c>
      <c r="D2038" s="115">
        <v>42143</v>
      </c>
      <c r="E2038" s="114" t="s">
        <v>995</v>
      </c>
      <c r="F2038" s="114">
        <v>23</v>
      </c>
      <c r="G2038" s="114" t="s">
        <v>690</v>
      </c>
      <c r="H2038" s="114">
        <v>2731</v>
      </c>
      <c r="I2038" s="114">
        <v>2.1999999999999999E-2</v>
      </c>
      <c r="J2038" s="117" t="s">
        <v>1630</v>
      </c>
      <c r="K2038" s="116">
        <v>2.1999999999999999E-2</v>
      </c>
      <c r="L2038" s="114" t="s">
        <v>130</v>
      </c>
      <c r="M2038" s="114" t="str">
        <f>VLOOKUP($H2038,References_1!$C$2:$D$827,2,)</f>
        <v>GP4</v>
      </c>
      <c r="N2038" s="114" t="e">
        <f>VLOOKUP($H2038,References_2!$D$2:'References_2'!$AQ$186,39,)</f>
        <v>#N/A</v>
      </c>
      <c r="O2038" s="114" t="str">
        <f>LEFT(L2038,2)</f>
        <v>µg</v>
      </c>
      <c r="P2038" s="132">
        <f>IF($O2038="mg",VLOOKUP($C2038,References_1!$H$2:$I$18,2,)*$K2038*0.0864,IF($O2038="µg",VLOOKUP($C2038,References_1!$H$2:$I$18,2,)*$K2038*86.4,""))</f>
        <v>210.08059775999999</v>
      </c>
      <c r="Q2038" s="116" t="str">
        <f>IF($O2038="mg","kg/j",IF($O2038="µg","mg/j",""))</f>
        <v>mg/j</v>
      </c>
    </row>
    <row r="2039" spans="1:17" x14ac:dyDescent="0.2">
      <c r="A2039" s="114">
        <f>VLOOKUP($B2039,References_1!$F$2:$G$18,2,)</f>
        <v>17</v>
      </c>
      <c r="B2039" s="114">
        <v>6127980</v>
      </c>
      <c r="C2039" s="114">
        <f>VLOOKUP($B2039,References_1!$F$2:$H$18,3,)</f>
        <v>17</v>
      </c>
      <c r="D2039" s="115">
        <v>42144</v>
      </c>
      <c r="E2039" s="114" t="s">
        <v>387</v>
      </c>
      <c r="F2039" s="114">
        <v>23</v>
      </c>
      <c r="G2039" s="114" t="s">
        <v>690</v>
      </c>
      <c r="H2039" s="114">
        <v>2731</v>
      </c>
      <c r="I2039" s="114">
        <v>2.1999999999999999E-2</v>
      </c>
      <c r="J2039" s="117" t="s">
        <v>1630</v>
      </c>
      <c r="K2039" s="116">
        <v>2.1999999999999999E-2</v>
      </c>
      <c r="L2039" s="114" t="s">
        <v>130</v>
      </c>
      <c r="M2039" s="114" t="str">
        <f>VLOOKUP($H2039,References_1!$C$2:$D$827,2,)</f>
        <v>GP4</v>
      </c>
      <c r="N2039" s="114" t="e">
        <f>VLOOKUP($H2039,References_2!$D$2:'References_2'!$AQ$186,39,)</f>
        <v>#N/A</v>
      </c>
      <c r="O2039" s="114" t="str">
        <f>LEFT(L2039,2)</f>
        <v>µg</v>
      </c>
      <c r="P2039" s="132">
        <f>IF($O2039="mg",VLOOKUP($C2039,References_1!$H$2:$I$18,2,)*$K2039*0.0864,IF($O2039="µg",VLOOKUP($C2039,References_1!$H$2:$I$18,2,)*$K2039*86.4,""))</f>
        <v>273.04469279999995</v>
      </c>
      <c r="Q2039" s="116" t="str">
        <f>IF($O2039="mg","kg/j",IF($O2039="µg","mg/j",""))</f>
        <v>mg/j</v>
      </c>
    </row>
    <row r="2040" spans="1:17" x14ac:dyDescent="0.2">
      <c r="A2040" s="114">
        <f>VLOOKUP($B2040,References_1!$F$2:$G$18,2,)</f>
        <v>4</v>
      </c>
      <c r="B2040" s="114">
        <v>6127935</v>
      </c>
      <c r="C2040" s="114">
        <f>VLOOKUP($B2040,References_1!$F$2:$H$18,3,)</f>
        <v>3</v>
      </c>
      <c r="D2040" s="115">
        <v>42142</v>
      </c>
      <c r="E2040" s="114" t="s">
        <v>1011</v>
      </c>
      <c r="F2040" s="114">
        <v>23</v>
      </c>
      <c r="G2040" s="114" t="s">
        <v>691</v>
      </c>
      <c r="H2040" s="114">
        <v>1506</v>
      </c>
      <c r="I2040" s="114">
        <v>0.02</v>
      </c>
      <c r="J2040" s="117" t="s">
        <v>1630</v>
      </c>
      <c r="K2040" s="116">
        <v>0.02</v>
      </c>
      <c r="L2040" s="114" t="s">
        <v>130</v>
      </c>
      <c r="M2040" s="114" t="str">
        <f>VLOOKUP($H2040,References_1!$C$2:$D$827,2,)</f>
        <v>GP4</v>
      </c>
      <c r="N2040" s="114">
        <f>VLOOKUP($H2040,References_2!$D$2:'References_2'!$AQ$186,39,)</f>
        <v>28</v>
      </c>
      <c r="O2040" s="114" t="str">
        <f>LEFT(L2040,2)</f>
        <v>µg</v>
      </c>
      <c r="P2040" s="132">
        <f>IF($O2040="mg",VLOOKUP($C2040,References_1!$H$2:$I$18,2,)*$K2040*0.0864,IF($O2040="µg",VLOOKUP($C2040,References_1!$H$2:$I$18,2,)*$K2040*86.4,""))</f>
        <v>4.3545600000000002</v>
      </c>
      <c r="Q2040" s="116" t="str">
        <f>IF($O2040="mg","kg/j",IF($O2040="µg","mg/j",""))</f>
        <v>mg/j</v>
      </c>
    </row>
    <row r="2041" spans="1:17" x14ac:dyDescent="0.2">
      <c r="A2041" s="127">
        <f>VLOOKUP($B2041,References_1!$F$2:$G$18,2,)</f>
        <v>14</v>
      </c>
      <c r="B2041" s="127">
        <v>6127985</v>
      </c>
      <c r="C2041" s="114">
        <f>VLOOKUP($B2041,References_1!$F$2:$H$18,3,)</f>
        <v>11</v>
      </c>
      <c r="D2041" s="115">
        <v>42143</v>
      </c>
      <c r="E2041" s="114" t="s">
        <v>1003</v>
      </c>
      <c r="F2041" s="114">
        <v>23</v>
      </c>
      <c r="G2041" s="114" t="s">
        <v>691</v>
      </c>
      <c r="H2041" s="114">
        <v>1506</v>
      </c>
      <c r="I2041" s="114">
        <v>0.02</v>
      </c>
      <c r="J2041" s="117"/>
      <c r="K2041" s="116">
        <v>0.13500000000000001</v>
      </c>
      <c r="L2041" s="114" t="s">
        <v>130</v>
      </c>
      <c r="M2041" s="114" t="str">
        <f>VLOOKUP($H2041,References_1!$C$2:$D$827,2,)</f>
        <v>GP4</v>
      </c>
      <c r="N2041" s="114">
        <f>VLOOKUP($H2041,References_2!$D$2:'References_2'!$AQ$186,39,)</f>
        <v>28</v>
      </c>
      <c r="O2041" s="114" t="str">
        <f>LEFT(L2041,2)</f>
        <v>µg</v>
      </c>
      <c r="P2041" s="132">
        <f>IF($O2041="mg",VLOOKUP($C2041,References_1!$H$2:$I$18,2,)*$K2041*0.0864,IF($O2041="µg",VLOOKUP($C2041,References_1!$H$2:$I$18,2,)*$K2041*86.4,""))</f>
        <v>2400.7497984000006</v>
      </c>
      <c r="Q2041" s="116" t="str">
        <f>IF($O2041="mg","kg/j",IF($O2041="µg","mg/j",""))</f>
        <v>mg/j</v>
      </c>
    </row>
    <row r="2042" spans="1:17" x14ac:dyDescent="0.2">
      <c r="A2042" s="125">
        <f>VLOOKUP($B2042,References_1!$F$2:$G$18,2,)</f>
        <v>12</v>
      </c>
      <c r="B2042" s="125">
        <v>6127975</v>
      </c>
      <c r="C2042" s="114">
        <f>VLOOKUP($B2042,References_1!$F$2:$H$18,3,)</f>
        <v>14</v>
      </c>
      <c r="D2042" s="115">
        <v>42143</v>
      </c>
      <c r="E2042" s="114" t="s">
        <v>995</v>
      </c>
      <c r="F2042" s="114">
        <v>23</v>
      </c>
      <c r="G2042" s="114" t="s">
        <v>691</v>
      </c>
      <c r="H2042" s="114">
        <v>1506</v>
      </c>
      <c r="I2042" s="114">
        <v>0.02</v>
      </c>
      <c r="J2042" s="117"/>
      <c r="K2042" s="116">
        <v>2.1999999999999999E-2</v>
      </c>
      <c r="L2042" s="114" t="s">
        <v>130</v>
      </c>
      <c r="M2042" s="114" t="str">
        <f>VLOOKUP($H2042,References_1!$C$2:$D$827,2,)</f>
        <v>GP4</v>
      </c>
      <c r="N2042" s="114">
        <f>VLOOKUP($H2042,References_2!$D$2:'References_2'!$AQ$186,39,)</f>
        <v>28</v>
      </c>
      <c r="O2042" s="114" t="str">
        <f>LEFT(L2042,2)</f>
        <v>µg</v>
      </c>
      <c r="P2042" s="132">
        <f>IF($O2042="mg",VLOOKUP($C2042,References_1!$H$2:$I$18,2,)*$K2042*0.0864,IF($O2042="µg",VLOOKUP($C2042,References_1!$H$2:$I$18,2,)*$K2042*86.4,""))</f>
        <v>210.08059775999999</v>
      </c>
      <c r="Q2042" s="116" t="str">
        <f>IF($O2042="mg","kg/j",IF($O2042="µg","mg/j",""))</f>
        <v>mg/j</v>
      </c>
    </row>
    <row r="2043" spans="1:17" x14ac:dyDescent="0.2">
      <c r="A2043" s="127">
        <f>VLOOKUP($B2043,References_1!$F$2:$G$18,2,)</f>
        <v>17</v>
      </c>
      <c r="B2043" s="127">
        <v>6127980</v>
      </c>
      <c r="C2043" s="114">
        <f>VLOOKUP($B2043,References_1!$F$2:$H$18,3,)</f>
        <v>17</v>
      </c>
      <c r="D2043" s="115">
        <v>42144</v>
      </c>
      <c r="E2043" s="114" t="s">
        <v>387</v>
      </c>
      <c r="F2043" s="114">
        <v>23</v>
      </c>
      <c r="G2043" s="114" t="s">
        <v>691</v>
      </c>
      <c r="H2043" s="114">
        <v>1506</v>
      </c>
      <c r="I2043" s="114">
        <v>0.02</v>
      </c>
      <c r="J2043" s="117"/>
      <c r="K2043" s="116">
        <v>0.05</v>
      </c>
      <c r="L2043" s="114" t="s">
        <v>130</v>
      </c>
      <c r="M2043" s="114" t="str">
        <f>VLOOKUP($H2043,References_1!$C$2:$D$827,2,)</f>
        <v>GP4</v>
      </c>
      <c r="N2043" s="114">
        <f>VLOOKUP($H2043,References_2!$D$2:'References_2'!$AQ$186,39,)</f>
        <v>28</v>
      </c>
      <c r="O2043" s="114" t="str">
        <f>LEFT(L2043,2)</f>
        <v>µg</v>
      </c>
      <c r="P2043" s="132">
        <f>IF($O2043="mg",VLOOKUP($C2043,References_1!$H$2:$I$18,2,)*$K2043*0.0864,IF($O2043="µg",VLOOKUP($C2043,References_1!$H$2:$I$18,2,)*$K2043*86.4,""))</f>
        <v>620.55612000000008</v>
      </c>
      <c r="Q2043" s="116" t="str">
        <f>IF($O2043="mg","kg/j",IF($O2043="µg","mg/j",""))</f>
        <v>mg/j</v>
      </c>
    </row>
    <row r="2044" spans="1:17" x14ac:dyDescent="0.2">
      <c r="A2044" s="114">
        <f>VLOOKUP($B2044,References_1!$F$2:$G$18,2,)</f>
        <v>4</v>
      </c>
      <c r="B2044" s="114">
        <v>6127935</v>
      </c>
      <c r="C2044" s="114">
        <f>VLOOKUP($B2044,References_1!$F$2:$H$18,3,)</f>
        <v>3</v>
      </c>
      <c r="D2044" s="115">
        <v>42142</v>
      </c>
      <c r="E2044" s="114" t="s">
        <v>1011</v>
      </c>
      <c r="F2044" s="114">
        <v>23</v>
      </c>
      <c r="G2044" s="114" t="s">
        <v>692</v>
      </c>
      <c r="H2044" s="114">
        <v>5508</v>
      </c>
      <c r="I2044" s="114">
        <v>0.02</v>
      </c>
      <c r="J2044" s="117" t="s">
        <v>1630</v>
      </c>
      <c r="K2044" s="116">
        <v>0.02</v>
      </c>
      <c r="L2044" s="114" t="s">
        <v>130</v>
      </c>
      <c r="M2044" s="114" t="str">
        <f>VLOOKUP($H2044,References_1!$C$2:$D$827,2,)</f>
        <v>GP4</v>
      </c>
      <c r="N2044" s="114" t="e">
        <f>VLOOKUP($H2044,References_2!$D$2:'References_2'!$AQ$186,39,)</f>
        <v>#N/A</v>
      </c>
      <c r="O2044" s="114" t="str">
        <f>LEFT(L2044,2)</f>
        <v>µg</v>
      </c>
      <c r="P2044" s="132">
        <f>IF($O2044="mg",VLOOKUP($C2044,References_1!$H$2:$I$18,2,)*$K2044*0.0864,IF($O2044="µg",VLOOKUP($C2044,References_1!$H$2:$I$18,2,)*$K2044*86.4,""))</f>
        <v>4.3545600000000002</v>
      </c>
      <c r="Q2044" s="116" t="str">
        <f>IF($O2044="mg","kg/j",IF($O2044="µg","mg/j",""))</f>
        <v>mg/j</v>
      </c>
    </row>
    <row r="2045" spans="1:17" x14ac:dyDescent="0.2">
      <c r="A2045" s="114">
        <f>VLOOKUP($B2045,References_1!$F$2:$G$18,2,)</f>
        <v>14</v>
      </c>
      <c r="B2045" s="114">
        <v>6127985</v>
      </c>
      <c r="C2045" s="114">
        <f>VLOOKUP($B2045,References_1!$F$2:$H$18,3,)</f>
        <v>11</v>
      </c>
      <c r="D2045" s="115">
        <v>42143</v>
      </c>
      <c r="E2045" s="114" t="s">
        <v>1003</v>
      </c>
      <c r="F2045" s="114">
        <v>23</v>
      </c>
      <c r="G2045" s="114" t="s">
        <v>692</v>
      </c>
      <c r="H2045" s="114">
        <v>5508</v>
      </c>
      <c r="I2045" s="114">
        <v>0.02</v>
      </c>
      <c r="J2045" s="117" t="s">
        <v>1630</v>
      </c>
      <c r="K2045" s="116">
        <v>0.02</v>
      </c>
      <c r="L2045" s="114" t="s">
        <v>130</v>
      </c>
      <c r="M2045" s="114" t="str">
        <f>VLOOKUP($H2045,References_1!$C$2:$D$827,2,)</f>
        <v>GP4</v>
      </c>
      <c r="N2045" s="114" t="e">
        <f>VLOOKUP($H2045,References_2!$D$2:'References_2'!$AQ$186,39,)</f>
        <v>#N/A</v>
      </c>
      <c r="O2045" s="114" t="str">
        <f>LEFT(L2045,2)</f>
        <v>µg</v>
      </c>
      <c r="P2045" s="132">
        <f>IF($O2045="mg",VLOOKUP($C2045,References_1!$H$2:$I$18,2,)*$K2045*0.0864,IF($O2045="µg",VLOOKUP($C2045,References_1!$H$2:$I$18,2,)*$K2045*86.4,""))</f>
        <v>355.66663680000005</v>
      </c>
      <c r="Q2045" s="116" t="str">
        <f>IF($O2045="mg","kg/j",IF($O2045="µg","mg/j",""))</f>
        <v>mg/j</v>
      </c>
    </row>
    <row r="2046" spans="1:17" x14ac:dyDescent="0.2">
      <c r="A2046" s="114">
        <f>VLOOKUP($B2046,References_1!$F$2:$G$18,2,)</f>
        <v>12</v>
      </c>
      <c r="B2046" s="114">
        <v>6127975</v>
      </c>
      <c r="C2046" s="114">
        <f>VLOOKUP($B2046,References_1!$F$2:$H$18,3,)</f>
        <v>14</v>
      </c>
      <c r="D2046" s="115">
        <v>42143</v>
      </c>
      <c r="E2046" s="114" t="s">
        <v>995</v>
      </c>
      <c r="F2046" s="114">
        <v>23</v>
      </c>
      <c r="G2046" s="114" t="s">
        <v>692</v>
      </c>
      <c r="H2046" s="114">
        <v>5508</v>
      </c>
      <c r="I2046" s="114">
        <v>0.02</v>
      </c>
      <c r="J2046" s="117" t="s">
        <v>1630</v>
      </c>
      <c r="K2046" s="116">
        <v>0.02</v>
      </c>
      <c r="L2046" s="114" t="s">
        <v>130</v>
      </c>
      <c r="M2046" s="114" t="str">
        <f>VLOOKUP($H2046,References_1!$C$2:$D$827,2,)</f>
        <v>GP4</v>
      </c>
      <c r="N2046" s="114" t="e">
        <f>VLOOKUP($H2046,References_2!$D$2:'References_2'!$AQ$186,39,)</f>
        <v>#N/A</v>
      </c>
      <c r="O2046" s="114" t="str">
        <f>LEFT(L2046,2)</f>
        <v>µg</v>
      </c>
      <c r="P2046" s="132">
        <f>IF($O2046="mg",VLOOKUP($C2046,References_1!$H$2:$I$18,2,)*$K2046*0.0864,IF($O2046="µg",VLOOKUP($C2046,References_1!$H$2:$I$18,2,)*$K2046*86.4,""))</f>
        <v>190.98236159999999</v>
      </c>
      <c r="Q2046" s="116" t="str">
        <f>IF($O2046="mg","kg/j",IF($O2046="µg","mg/j",""))</f>
        <v>mg/j</v>
      </c>
    </row>
    <row r="2047" spans="1:17" x14ac:dyDescent="0.2">
      <c r="A2047" s="114">
        <f>VLOOKUP($B2047,References_1!$F$2:$G$18,2,)</f>
        <v>17</v>
      </c>
      <c r="B2047" s="114">
        <v>6127980</v>
      </c>
      <c r="C2047" s="114">
        <f>VLOOKUP($B2047,References_1!$F$2:$H$18,3,)</f>
        <v>17</v>
      </c>
      <c r="D2047" s="115">
        <v>42144</v>
      </c>
      <c r="E2047" s="114" t="s">
        <v>387</v>
      </c>
      <c r="F2047" s="114">
        <v>23</v>
      </c>
      <c r="G2047" s="114" t="s">
        <v>692</v>
      </c>
      <c r="H2047" s="114">
        <v>5508</v>
      </c>
      <c r="I2047" s="114">
        <v>0.02</v>
      </c>
      <c r="J2047" s="117" t="s">
        <v>1630</v>
      </c>
      <c r="K2047" s="116">
        <v>0.02</v>
      </c>
      <c r="L2047" s="114" t="s">
        <v>130</v>
      </c>
      <c r="M2047" s="114" t="str">
        <f>VLOOKUP($H2047,References_1!$C$2:$D$827,2,)</f>
        <v>GP4</v>
      </c>
      <c r="N2047" s="114" t="e">
        <f>VLOOKUP($H2047,References_2!$D$2:'References_2'!$AQ$186,39,)</f>
        <v>#N/A</v>
      </c>
      <c r="O2047" s="114" t="str">
        <f>LEFT(L2047,2)</f>
        <v>µg</v>
      </c>
      <c r="P2047" s="132">
        <f>IF($O2047="mg",VLOOKUP($C2047,References_1!$H$2:$I$18,2,)*$K2047*0.0864,IF($O2047="µg",VLOOKUP($C2047,References_1!$H$2:$I$18,2,)*$K2047*86.4,""))</f>
        <v>248.22244799999999</v>
      </c>
      <c r="Q2047" s="116" t="str">
        <f>IF($O2047="mg","kg/j",IF($O2047="µg","mg/j",""))</f>
        <v>mg/j</v>
      </c>
    </row>
    <row r="2048" spans="1:17" x14ac:dyDescent="0.2">
      <c r="A2048" s="114">
        <f>VLOOKUP($B2048,References_1!$F$2:$G$18,2,)</f>
        <v>4</v>
      </c>
      <c r="B2048" s="114">
        <v>6127935</v>
      </c>
      <c r="C2048" s="114">
        <f>VLOOKUP($B2048,References_1!$F$2:$H$18,3,)</f>
        <v>3</v>
      </c>
      <c r="D2048" s="115">
        <v>42142</v>
      </c>
      <c r="E2048" s="114" t="s">
        <v>1011</v>
      </c>
      <c r="F2048" s="114">
        <v>23</v>
      </c>
      <c r="G2048" s="114" t="s">
        <v>693</v>
      </c>
      <c r="H2048" s="114">
        <v>2047</v>
      </c>
      <c r="I2048" s="114">
        <v>0.05</v>
      </c>
      <c r="J2048" s="117" t="s">
        <v>1630</v>
      </c>
      <c r="K2048" s="116">
        <v>0.05</v>
      </c>
      <c r="L2048" s="114" t="s">
        <v>130</v>
      </c>
      <c r="M2048" s="114" t="str">
        <f>VLOOKUP($H2048,References_1!$C$2:$D$827,2,)</f>
        <v>GP4</v>
      </c>
      <c r="N2048" s="114" t="e">
        <f>VLOOKUP($H2048,References_2!$D$2:'References_2'!$AQ$186,39,)</f>
        <v>#N/A</v>
      </c>
      <c r="O2048" s="114" t="str">
        <f>LEFT(L2048,2)</f>
        <v>µg</v>
      </c>
      <c r="P2048" s="132">
        <f>IF($O2048="mg",VLOOKUP($C2048,References_1!$H$2:$I$18,2,)*$K2048*0.0864,IF($O2048="µg",VLOOKUP($C2048,References_1!$H$2:$I$18,2,)*$K2048*86.4,""))</f>
        <v>10.8864</v>
      </c>
      <c r="Q2048" s="116" t="str">
        <f>IF($O2048="mg","kg/j",IF($O2048="µg","mg/j",""))</f>
        <v>mg/j</v>
      </c>
    </row>
    <row r="2049" spans="1:17" x14ac:dyDescent="0.2">
      <c r="A2049" s="114">
        <f>VLOOKUP($B2049,References_1!$F$2:$G$18,2,)</f>
        <v>14</v>
      </c>
      <c r="B2049" s="114">
        <v>6127985</v>
      </c>
      <c r="C2049" s="114">
        <f>VLOOKUP($B2049,References_1!$F$2:$H$18,3,)</f>
        <v>11</v>
      </c>
      <c r="D2049" s="115">
        <v>42143</v>
      </c>
      <c r="E2049" s="114" t="s">
        <v>1003</v>
      </c>
      <c r="F2049" s="114">
        <v>23</v>
      </c>
      <c r="G2049" s="114" t="s">
        <v>693</v>
      </c>
      <c r="H2049" s="114">
        <v>2047</v>
      </c>
      <c r="I2049" s="114">
        <v>0.05</v>
      </c>
      <c r="J2049" s="117" t="s">
        <v>1630</v>
      </c>
      <c r="K2049" s="116">
        <v>0.05</v>
      </c>
      <c r="L2049" s="114" t="s">
        <v>130</v>
      </c>
      <c r="M2049" s="114" t="str">
        <f>VLOOKUP($H2049,References_1!$C$2:$D$827,2,)</f>
        <v>GP4</v>
      </c>
      <c r="N2049" s="114" t="e">
        <f>VLOOKUP($H2049,References_2!$D$2:'References_2'!$AQ$186,39,)</f>
        <v>#N/A</v>
      </c>
      <c r="O2049" s="114" t="str">
        <f>LEFT(L2049,2)</f>
        <v>µg</v>
      </c>
      <c r="P2049" s="132">
        <f>IF($O2049="mg",VLOOKUP($C2049,References_1!$H$2:$I$18,2,)*$K2049*0.0864,IF($O2049="µg",VLOOKUP($C2049,References_1!$H$2:$I$18,2,)*$K2049*86.4,""))</f>
        <v>889.16659200000015</v>
      </c>
      <c r="Q2049" s="116" t="str">
        <f>IF($O2049="mg","kg/j",IF($O2049="µg","mg/j",""))</f>
        <v>mg/j</v>
      </c>
    </row>
    <row r="2050" spans="1:17" x14ac:dyDescent="0.2">
      <c r="A2050" s="114">
        <f>VLOOKUP($B2050,References_1!$F$2:$G$18,2,)</f>
        <v>12</v>
      </c>
      <c r="B2050" s="114">
        <v>6127975</v>
      </c>
      <c r="C2050" s="114">
        <f>VLOOKUP($B2050,References_1!$F$2:$H$18,3,)</f>
        <v>14</v>
      </c>
      <c r="D2050" s="115">
        <v>42143</v>
      </c>
      <c r="E2050" s="114" t="s">
        <v>995</v>
      </c>
      <c r="F2050" s="114">
        <v>23</v>
      </c>
      <c r="G2050" s="114" t="s">
        <v>693</v>
      </c>
      <c r="H2050" s="114">
        <v>2047</v>
      </c>
      <c r="I2050" s="114">
        <v>0.05</v>
      </c>
      <c r="J2050" s="117" t="s">
        <v>1630</v>
      </c>
      <c r="K2050" s="116">
        <v>0.05</v>
      </c>
      <c r="L2050" s="114" t="s">
        <v>130</v>
      </c>
      <c r="M2050" s="114" t="str">
        <f>VLOOKUP($H2050,References_1!$C$2:$D$827,2,)</f>
        <v>GP4</v>
      </c>
      <c r="N2050" s="114" t="e">
        <f>VLOOKUP($H2050,References_2!$D$2:'References_2'!$AQ$186,39,)</f>
        <v>#N/A</v>
      </c>
      <c r="O2050" s="114" t="str">
        <f>LEFT(L2050,2)</f>
        <v>µg</v>
      </c>
      <c r="P2050" s="132">
        <f>IF($O2050="mg",VLOOKUP($C2050,References_1!$H$2:$I$18,2,)*$K2050*0.0864,IF($O2050="µg",VLOOKUP($C2050,References_1!$H$2:$I$18,2,)*$K2050*86.4,""))</f>
        <v>477.45590400000003</v>
      </c>
      <c r="Q2050" s="116" t="str">
        <f>IF($O2050="mg","kg/j",IF($O2050="µg","mg/j",""))</f>
        <v>mg/j</v>
      </c>
    </row>
    <row r="2051" spans="1:17" x14ac:dyDescent="0.2">
      <c r="A2051" s="114">
        <f>VLOOKUP($B2051,References_1!$F$2:$G$18,2,)</f>
        <v>17</v>
      </c>
      <c r="B2051" s="114">
        <v>6127980</v>
      </c>
      <c r="C2051" s="114">
        <f>VLOOKUP($B2051,References_1!$F$2:$H$18,3,)</f>
        <v>17</v>
      </c>
      <c r="D2051" s="115">
        <v>42144</v>
      </c>
      <c r="E2051" s="114" t="s">
        <v>387</v>
      </c>
      <c r="F2051" s="114">
        <v>23</v>
      </c>
      <c r="G2051" s="114" t="s">
        <v>693</v>
      </c>
      <c r="H2051" s="114">
        <v>2047</v>
      </c>
      <c r="I2051" s="114">
        <v>0.05</v>
      </c>
      <c r="J2051" s="117" t="s">
        <v>1630</v>
      </c>
      <c r="K2051" s="116">
        <v>0.05</v>
      </c>
      <c r="L2051" s="114" t="s">
        <v>130</v>
      </c>
      <c r="M2051" s="114" t="str">
        <f>VLOOKUP($H2051,References_1!$C$2:$D$827,2,)</f>
        <v>GP4</v>
      </c>
      <c r="N2051" s="114" t="e">
        <f>VLOOKUP($H2051,References_2!$D$2:'References_2'!$AQ$186,39,)</f>
        <v>#N/A</v>
      </c>
      <c r="O2051" s="114" t="str">
        <f>LEFT(L2051,2)</f>
        <v>µg</v>
      </c>
      <c r="P2051" s="132">
        <f>IF($O2051="mg",VLOOKUP($C2051,References_1!$H$2:$I$18,2,)*$K2051*0.0864,IF($O2051="µg",VLOOKUP($C2051,References_1!$H$2:$I$18,2,)*$K2051*86.4,""))</f>
        <v>620.55612000000008</v>
      </c>
      <c r="Q2051" s="116" t="str">
        <f>IF($O2051="mg","kg/j",IF($O2051="µg","mg/j",""))</f>
        <v>mg/j</v>
      </c>
    </row>
    <row r="2052" spans="1:17" x14ac:dyDescent="0.2">
      <c r="A2052" s="114">
        <f>VLOOKUP($B2052,References_1!$F$2:$G$18,2,)</f>
        <v>4</v>
      </c>
      <c r="B2052" s="114">
        <v>6127935</v>
      </c>
      <c r="C2052" s="114">
        <f>VLOOKUP($B2052,References_1!$F$2:$H$18,3,)</f>
        <v>3</v>
      </c>
      <c r="D2052" s="115">
        <v>42142</v>
      </c>
      <c r="E2052" s="114" t="s">
        <v>1011</v>
      </c>
      <c r="F2052" s="114">
        <v>23</v>
      </c>
      <c r="G2052" s="114" t="s">
        <v>694</v>
      </c>
      <c r="H2052" s="114">
        <v>1833</v>
      </c>
      <c r="I2052" s="114">
        <v>0.02</v>
      </c>
      <c r="J2052" s="117" t="s">
        <v>1630</v>
      </c>
      <c r="K2052" s="116">
        <v>0.02</v>
      </c>
      <c r="L2052" s="114" t="s">
        <v>130</v>
      </c>
      <c r="M2052" s="114" t="str">
        <f>VLOOKUP($H2052,References_1!$C$2:$D$827,2,)</f>
        <v>GP4</v>
      </c>
      <c r="N2052" s="114" t="e">
        <f>VLOOKUP($H2052,References_2!$D$2:'References_2'!$AQ$186,39,)</f>
        <v>#N/A</v>
      </c>
      <c r="O2052" s="114" t="str">
        <f>LEFT(L2052,2)</f>
        <v>µg</v>
      </c>
      <c r="P2052" s="132">
        <f>IF($O2052="mg",VLOOKUP($C2052,References_1!$H$2:$I$18,2,)*$K2052*0.0864,IF($O2052="µg",VLOOKUP($C2052,References_1!$H$2:$I$18,2,)*$K2052*86.4,""))</f>
        <v>4.3545600000000002</v>
      </c>
      <c r="Q2052" s="116" t="str">
        <f>IF($O2052="mg","kg/j",IF($O2052="µg","mg/j",""))</f>
        <v>mg/j</v>
      </c>
    </row>
    <row r="2053" spans="1:17" x14ac:dyDescent="0.2">
      <c r="A2053" s="114">
        <f>VLOOKUP($B2053,References_1!$F$2:$G$18,2,)</f>
        <v>14</v>
      </c>
      <c r="B2053" s="114">
        <v>6127985</v>
      </c>
      <c r="C2053" s="114">
        <f>VLOOKUP($B2053,References_1!$F$2:$H$18,3,)</f>
        <v>11</v>
      </c>
      <c r="D2053" s="115">
        <v>42143</v>
      </c>
      <c r="E2053" s="114" t="s">
        <v>1003</v>
      </c>
      <c r="F2053" s="114">
        <v>23</v>
      </c>
      <c r="G2053" s="114" t="s">
        <v>694</v>
      </c>
      <c r="H2053" s="114">
        <v>1833</v>
      </c>
      <c r="I2053" s="114">
        <v>0.02</v>
      </c>
      <c r="J2053" s="117" t="s">
        <v>1630</v>
      </c>
      <c r="K2053" s="116">
        <v>0.02</v>
      </c>
      <c r="L2053" s="114" t="s">
        <v>130</v>
      </c>
      <c r="M2053" s="114" t="str">
        <f>VLOOKUP($H2053,References_1!$C$2:$D$827,2,)</f>
        <v>GP4</v>
      </c>
      <c r="N2053" s="114" t="e">
        <f>VLOOKUP($H2053,References_2!$D$2:'References_2'!$AQ$186,39,)</f>
        <v>#N/A</v>
      </c>
      <c r="O2053" s="114" t="str">
        <f>LEFT(L2053,2)</f>
        <v>µg</v>
      </c>
      <c r="P2053" s="132">
        <f>IF($O2053="mg",VLOOKUP($C2053,References_1!$H$2:$I$18,2,)*$K2053*0.0864,IF($O2053="µg",VLOOKUP($C2053,References_1!$H$2:$I$18,2,)*$K2053*86.4,""))</f>
        <v>355.66663680000005</v>
      </c>
      <c r="Q2053" s="116" t="str">
        <f>IF($O2053="mg","kg/j",IF($O2053="µg","mg/j",""))</f>
        <v>mg/j</v>
      </c>
    </row>
    <row r="2054" spans="1:17" x14ac:dyDescent="0.2">
      <c r="A2054" s="114">
        <f>VLOOKUP($B2054,References_1!$F$2:$G$18,2,)</f>
        <v>12</v>
      </c>
      <c r="B2054" s="114">
        <v>6127975</v>
      </c>
      <c r="C2054" s="114">
        <f>VLOOKUP($B2054,References_1!$F$2:$H$18,3,)</f>
        <v>14</v>
      </c>
      <c r="D2054" s="115">
        <v>42143</v>
      </c>
      <c r="E2054" s="114" t="s">
        <v>995</v>
      </c>
      <c r="F2054" s="114">
        <v>23</v>
      </c>
      <c r="G2054" s="114" t="s">
        <v>694</v>
      </c>
      <c r="H2054" s="114">
        <v>1833</v>
      </c>
      <c r="I2054" s="114">
        <v>0.02</v>
      </c>
      <c r="J2054" s="117" t="s">
        <v>1630</v>
      </c>
      <c r="K2054" s="116">
        <v>0.02</v>
      </c>
      <c r="L2054" s="114" t="s">
        <v>130</v>
      </c>
      <c r="M2054" s="114" t="str">
        <f>VLOOKUP($H2054,References_1!$C$2:$D$827,2,)</f>
        <v>GP4</v>
      </c>
      <c r="N2054" s="114" t="e">
        <f>VLOOKUP($H2054,References_2!$D$2:'References_2'!$AQ$186,39,)</f>
        <v>#N/A</v>
      </c>
      <c r="O2054" s="114" t="str">
        <f>LEFT(L2054,2)</f>
        <v>µg</v>
      </c>
      <c r="P2054" s="132">
        <f>IF($O2054="mg",VLOOKUP($C2054,References_1!$H$2:$I$18,2,)*$K2054*0.0864,IF($O2054="µg",VLOOKUP($C2054,References_1!$H$2:$I$18,2,)*$K2054*86.4,""))</f>
        <v>190.98236159999999</v>
      </c>
      <c r="Q2054" s="116" t="str">
        <f>IF($O2054="mg","kg/j",IF($O2054="µg","mg/j",""))</f>
        <v>mg/j</v>
      </c>
    </row>
    <row r="2055" spans="1:17" x14ac:dyDescent="0.2">
      <c r="A2055" s="114">
        <f>VLOOKUP($B2055,References_1!$F$2:$G$18,2,)</f>
        <v>17</v>
      </c>
      <c r="B2055" s="114">
        <v>6127980</v>
      </c>
      <c r="C2055" s="114">
        <f>VLOOKUP($B2055,References_1!$F$2:$H$18,3,)</f>
        <v>17</v>
      </c>
      <c r="D2055" s="115">
        <v>42144</v>
      </c>
      <c r="E2055" s="114" t="s">
        <v>387</v>
      </c>
      <c r="F2055" s="114">
        <v>23</v>
      </c>
      <c r="G2055" s="114" t="s">
        <v>694</v>
      </c>
      <c r="H2055" s="114">
        <v>1833</v>
      </c>
      <c r="I2055" s="114">
        <v>0.02</v>
      </c>
      <c r="J2055" s="117" t="s">
        <v>1630</v>
      </c>
      <c r="K2055" s="116">
        <v>0.02</v>
      </c>
      <c r="L2055" s="114" t="s">
        <v>130</v>
      </c>
      <c r="M2055" s="114" t="str">
        <f>VLOOKUP($H2055,References_1!$C$2:$D$827,2,)</f>
        <v>GP4</v>
      </c>
      <c r="N2055" s="114" t="e">
        <f>VLOOKUP($H2055,References_2!$D$2:'References_2'!$AQ$186,39,)</f>
        <v>#N/A</v>
      </c>
      <c r="O2055" s="114" t="str">
        <f>LEFT(L2055,2)</f>
        <v>µg</v>
      </c>
      <c r="P2055" s="132">
        <f>IF($O2055="mg",VLOOKUP($C2055,References_1!$H$2:$I$18,2,)*$K2055*0.0864,IF($O2055="µg",VLOOKUP($C2055,References_1!$H$2:$I$18,2,)*$K2055*86.4,""))</f>
        <v>248.22244799999999</v>
      </c>
      <c r="Q2055" s="116" t="str">
        <f>IF($O2055="mg","kg/j",IF($O2055="µg","mg/j",""))</f>
        <v>mg/j</v>
      </c>
    </row>
    <row r="2056" spans="1:17" x14ac:dyDescent="0.2">
      <c r="A2056" s="114">
        <f>VLOOKUP($B2056,References_1!$F$2:$G$18,2,)</f>
        <v>4</v>
      </c>
      <c r="B2056" s="114">
        <v>6127935</v>
      </c>
      <c r="C2056" s="114">
        <f>VLOOKUP($B2056,References_1!$F$2:$H$18,3,)</f>
        <v>3</v>
      </c>
      <c r="D2056" s="115">
        <v>42142</v>
      </c>
      <c r="E2056" s="114" t="s">
        <v>1011</v>
      </c>
      <c r="F2056" s="114">
        <v>23</v>
      </c>
      <c r="G2056" s="114" t="s">
        <v>695</v>
      </c>
      <c r="H2056" s="114">
        <v>1909</v>
      </c>
      <c r="I2056" s="114">
        <v>0.05</v>
      </c>
      <c r="J2056" s="117" t="s">
        <v>1630</v>
      </c>
      <c r="K2056" s="116">
        <v>0.05</v>
      </c>
      <c r="L2056" s="114" t="s">
        <v>130</v>
      </c>
      <c r="M2056" s="114" t="str">
        <f>VLOOKUP($H2056,References_1!$C$2:$D$827,2,)</f>
        <v>GP4</v>
      </c>
      <c r="N2056" s="114" t="e">
        <f>VLOOKUP($H2056,References_2!$D$2:'References_2'!$AQ$186,39,)</f>
        <v>#N/A</v>
      </c>
      <c r="O2056" s="114" t="str">
        <f>LEFT(L2056,2)</f>
        <v>µg</v>
      </c>
      <c r="P2056" s="132">
        <f>IF($O2056="mg",VLOOKUP($C2056,References_1!$H$2:$I$18,2,)*$K2056*0.0864,IF($O2056="µg",VLOOKUP($C2056,References_1!$H$2:$I$18,2,)*$K2056*86.4,""))</f>
        <v>10.8864</v>
      </c>
      <c r="Q2056" s="116" t="str">
        <f>IF($O2056="mg","kg/j",IF($O2056="µg","mg/j",""))</f>
        <v>mg/j</v>
      </c>
    </row>
    <row r="2057" spans="1:17" x14ac:dyDescent="0.2">
      <c r="A2057" s="114">
        <f>VLOOKUP($B2057,References_1!$F$2:$G$18,2,)</f>
        <v>14</v>
      </c>
      <c r="B2057" s="114">
        <v>6127985</v>
      </c>
      <c r="C2057" s="114">
        <f>VLOOKUP($B2057,References_1!$F$2:$H$18,3,)</f>
        <v>11</v>
      </c>
      <c r="D2057" s="115">
        <v>42143</v>
      </c>
      <c r="E2057" s="114" t="s">
        <v>1003</v>
      </c>
      <c r="F2057" s="114">
        <v>23</v>
      </c>
      <c r="G2057" s="114" t="s">
        <v>695</v>
      </c>
      <c r="H2057" s="114">
        <v>1909</v>
      </c>
      <c r="I2057" s="114">
        <v>0.05</v>
      </c>
      <c r="J2057" s="117" t="s">
        <v>1630</v>
      </c>
      <c r="K2057" s="116">
        <v>0.05</v>
      </c>
      <c r="L2057" s="114" t="s">
        <v>130</v>
      </c>
      <c r="M2057" s="114" t="str">
        <f>VLOOKUP($H2057,References_1!$C$2:$D$827,2,)</f>
        <v>GP4</v>
      </c>
      <c r="N2057" s="114" t="e">
        <f>VLOOKUP($H2057,References_2!$D$2:'References_2'!$AQ$186,39,)</f>
        <v>#N/A</v>
      </c>
      <c r="O2057" s="114" t="str">
        <f>LEFT(L2057,2)</f>
        <v>µg</v>
      </c>
      <c r="P2057" s="132">
        <f>IF($O2057="mg",VLOOKUP($C2057,References_1!$H$2:$I$18,2,)*$K2057*0.0864,IF($O2057="µg",VLOOKUP($C2057,References_1!$H$2:$I$18,2,)*$K2057*86.4,""))</f>
        <v>889.16659200000015</v>
      </c>
      <c r="Q2057" s="116" t="str">
        <f>IF($O2057="mg","kg/j",IF($O2057="µg","mg/j",""))</f>
        <v>mg/j</v>
      </c>
    </row>
    <row r="2058" spans="1:17" x14ac:dyDescent="0.2">
      <c r="A2058" s="114">
        <f>VLOOKUP($B2058,References_1!$F$2:$G$18,2,)</f>
        <v>12</v>
      </c>
      <c r="B2058" s="114">
        <v>6127975</v>
      </c>
      <c r="C2058" s="114">
        <f>VLOOKUP($B2058,References_1!$F$2:$H$18,3,)</f>
        <v>14</v>
      </c>
      <c r="D2058" s="115">
        <v>42143</v>
      </c>
      <c r="E2058" s="114" t="s">
        <v>995</v>
      </c>
      <c r="F2058" s="114">
        <v>23</v>
      </c>
      <c r="G2058" s="114" t="s">
        <v>695</v>
      </c>
      <c r="H2058" s="114">
        <v>1909</v>
      </c>
      <c r="I2058" s="114">
        <v>0.05</v>
      </c>
      <c r="J2058" s="117" t="s">
        <v>1630</v>
      </c>
      <c r="K2058" s="116">
        <v>0.05</v>
      </c>
      <c r="L2058" s="114" t="s">
        <v>130</v>
      </c>
      <c r="M2058" s="114" t="str">
        <f>VLOOKUP($H2058,References_1!$C$2:$D$827,2,)</f>
        <v>GP4</v>
      </c>
      <c r="N2058" s="114" t="e">
        <f>VLOOKUP($H2058,References_2!$D$2:'References_2'!$AQ$186,39,)</f>
        <v>#N/A</v>
      </c>
      <c r="O2058" s="114" t="str">
        <f>LEFT(L2058,2)</f>
        <v>µg</v>
      </c>
      <c r="P2058" s="132">
        <f>IF($O2058="mg",VLOOKUP($C2058,References_1!$H$2:$I$18,2,)*$K2058*0.0864,IF($O2058="µg",VLOOKUP($C2058,References_1!$H$2:$I$18,2,)*$K2058*86.4,""))</f>
        <v>477.45590400000003</v>
      </c>
      <c r="Q2058" s="116" t="str">
        <f>IF($O2058="mg","kg/j",IF($O2058="µg","mg/j",""))</f>
        <v>mg/j</v>
      </c>
    </row>
    <row r="2059" spans="1:17" x14ac:dyDescent="0.2">
      <c r="A2059" s="114">
        <f>VLOOKUP($B2059,References_1!$F$2:$G$18,2,)</f>
        <v>17</v>
      </c>
      <c r="B2059" s="114">
        <v>6127980</v>
      </c>
      <c r="C2059" s="114">
        <f>VLOOKUP($B2059,References_1!$F$2:$H$18,3,)</f>
        <v>17</v>
      </c>
      <c r="D2059" s="115">
        <v>42144</v>
      </c>
      <c r="E2059" s="114" t="s">
        <v>387</v>
      </c>
      <c r="F2059" s="114">
        <v>23</v>
      </c>
      <c r="G2059" s="114" t="s">
        <v>695</v>
      </c>
      <c r="H2059" s="114">
        <v>1909</v>
      </c>
      <c r="I2059" s="114">
        <v>0.05</v>
      </c>
      <c r="J2059" s="117" t="s">
        <v>1630</v>
      </c>
      <c r="K2059" s="116">
        <v>0.05</v>
      </c>
      <c r="L2059" s="114" t="s">
        <v>130</v>
      </c>
      <c r="M2059" s="114" t="str">
        <f>VLOOKUP($H2059,References_1!$C$2:$D$827,2,)</f>
        <v>GP4</v>
      </c>
      <c r="N2059" s="114" t="e">
        <f>VLOOKUP($H2059,References_2!$D$2:'References_2'!$AQ$186,39,)</f>
        <v>#N/A</v>
      </c>
      <c r="O2059" s="114" t="str">
        <f>LEFT(L2059,2)</f>
        <v>µg</v>
      </c>
      <c r="P2059" s="132">
        <f>IF($O2059="mg",VLOOKUP($C2059,References_1!$H$2:$I$18,2,)*$K2059*0.0864,IF($O2059="µg",VLOOKUP($C2059,References_1!$H$2:$I$18,2,)*$K2059*86.4,""))</f>
        <v>620.55612000000008</v>
      </c>
      <c r="Q2059" s="116" t="str">
        <f>IF($O2059="mg","kg/j",IF($O2059="µg","mg/j",""))</f>
        <v>mg/j</v>
      </c>
    </row>
    <row r="2060" spans="1:17" x14ac:dyDescent="0.2">
      <c r="A2060" s="114">
        <f>VLOOKUP($B2060,References_1!$F$2:$G$18,2,)</f>
        <v>4</v>
      </c>
      <c r="B2060" s="114">
        <v>6127935</v>
      </c>
      <c r="C2060" s="114">
        <f>VLOOKUP($B2060,References_1!$F$2:$H$18,3,)</f>
        <v>3</v>
      </c>
      <c r="D2060" s="115">
        <v>42142</v>
      </c>
      <c r="E2060" s="114" t="s">
        <v>1011</v>
      </c>
      <c r="F2060" s="114">
        <v>23</v>
      </c>
      <c r="G2060" s="114" t="s">
        <v>204</v>
      </c>
      <c r="H2060" s="114">
        <v>6231</v>
      </c>
      <c r="I2060" s="114">
        <v>5.0000000000000001E-4</v>
      </c>
      <c r="J2060" s="117" t="s">
        <v>1630</v>
      </c>
      <c r="K2060" s="116">
        <v>5.0000000000000001E-4</v>
      </c>
      <c r="L2060" s="114" t="s">
        <v>130</v>
      </c>
      <c r="M2060" s="114" t="str">
        <f>VLOOKUP($H2060,References_1!$C$2:$D$827,2,)</f>
        <v>GP5</v>
      </c>
      <c r="N2060" s="114" t="e">
        <f>VLOOKUP($H2060,References_2!$D$2:'References_2'!$AQ$186,39,)</f>
        <v>#N/A</v>
      </c>
      <c r="O2060" s="114" t="str">
        <f>LEFT(L2060,2)</f>
        <v>µg</v>
      </c>
      <c r="P2060" s="132">
        <f>IF($O2060="mg",VLOOKUP($C2060,References_1!$H$2:$I$18,2,)*$K2060*0.0864,IF($O2060="µg",VLOOKUP($C2060,References_1!$H$2:$I$18,2,)*$K2060*86.4,""))</f>
        <v>0.10886400000000002</v>
      </c>
      <c r="Q2060" s="116" t="str">
        <f>IF($O2060="mg","kg/j",IF($O2060="µg","mg/j",""))</f>
        <v>mg/j</v>
      </c>
    </row>
    <row r="2061" spans="1:17" x14ac:dyDescent="0.2">
      <c r="A2061" s="114">
        <f>VLOOKUP($B2061,References_1!$F$2:$G$18,2,)</f>
        <v>14</v>
      </c>
      <c r="B2061" s="114">
        <v>6127985</v>
      </c>
      <c r="C2061" s="114">
        <f>VLOOKUP($B2061,References_1!$F$2:$H$18,3,)</f>
        <v>11</v>
      </c>
      <c r="D2061" s="115">
        <v>42143</v>
      </c>
      <c r="E2061" s="114" t="s">
        <v>1003</v>
      </c>
      <c r="F2061" s="114">
        <v>23</v>
      </c>
      <c r="G2061" s="114" t="s">
        <v>204</v>
      </c>
      <c r="H2061" s="114">
        <v>6231</v>
      </c>
      <c r="I2061" s="114">
        <v>5.0000000000000001E-4</v>
      </c>
      <c r="J2061" s="117" t="s">
        <v>1630</v>
      </c>
      <c r="K2061" s="116">
        <v>5.0000000000000001E-4</v>
      </c>
      <c r="L2061" s="114" t="s">
        <v>130</v>
      </c>
      <c r="M2061" s="114" t="str">
        <f>VLOOKUP($H2061,References_1!$C$2:$D$827,2,)</f>
        <v>GP5</v>
      </c>
      <c r="N2061" s="114" t="e">
        <f>VLOOKUP($H2061,References_2!$D$2:'References_2'!$AQ$186,39,)</f>
        <v>#N/A</v>
      </c>
      <c r="O2061" s="114" t="str">
        <f>LEFT(L2061,2)</f>
        <v>µg</v>
      </c>
      <c r="P2061" s="132">
        <f>IF($O2061="mg",VLOOKUP($C2061,References_1!$H$2:$I$18,2,)*$K2061*0.0864,IF($O2061="µg",VLOOKUP($C2061,References_1!$H$2:$I$18,2,)*$K2061*86.4,""))</f>
        <v>8.8916659200000012</v>
      </c>
      <c r="Q2061" s="116" t="str">
        <f>IF($O2061="mg","kg/j",IF($O2061="µg","mg/j",""))</f>
        <v>mg/j</v>
      </c>
    </row>
    <row r="2062" spans="1:17" x14ac:dyDescent="0.2">
      <c r="A2062" s="114">
        <f>VLOOKUP($B2062,References_1!$F$2:$G$18,2,)</f>
        <v>2</v>
      </c>
      <c r="B2062" s="114">
        <v>6127915</v>
      </c>
      <c r="C2062" s="114">
        <f>VLOOKUP($B2062,References_1!$F$2:$H$18,3,)</f>
        <v>12</v>
      </c>
      <c r="D2062" s="115">
        <v>42143</v>
      </c>
      <c r="E2062" s="114" t="s">
        <v>1007</v>
      </c>
      <c r="F2062" s="114">
        <v>23</v>
      </c>
      <c r="G2062" s="114" t="s">
        <v>204</v>
      </c>
      <c r="H2062" s="114">
        <v>6231</v>
      </c>
      <c r="I2062" s="114">
        <v>5.0000000000000001E-4</v>
      </c>
      <c r="J2062" s="117" t="s">
        <v>1630</v>
      </c>
      <c r="K2062" s="116">
        <v>5.0000000000000001E-4</v>
      </c>
      <c r="L2062" s="114" t="s">
        <v>130</v>
      </c>
      <c r="M2062" s="114" t="str">
        <f>VLOOKUP($H2062,References_1!$C$2:$D$827,2,)</f>
        <v>GP5</v>
      </c>
      <c r="N2062" s="114" t="e">
        <f>VLOOKUP($H2062,References_2!$D$2:'References_2'!$AQ$186,39,)</f>
        <v>#N/A</v>
      </c>
      <c r="O2062" s="114" t="str">
        <f>LEFT(L2062,2)</f>
        <v>µg</v>
      </c>
      <c r="P2062" s="132">
        <f>IF($O2062="mg",VLOOKUP($C2062,References_1!$H$2:$I$18,2,)*$K2062*0.0864,IF($O2062="µg",VLOOKUP($C2062,References_1!$H$2:$I$18,2,)*$K2062*86.4,""))</f>
        <v>8.2425600000000002E-2</v>
      </c>
      <c r="Q2062" s="116" t="str">
        <f>IF($O2062="mg","kg/j",IF($O2062="µg","mg/j",""))</f>
        <v>mg/j</v>
      </c>
    </row>
    <row r="2063" spans="1:17" x14ac:dyDescent="0.2">
      <c r="A2063" s="114">
        <f>VLOOKUP($B2063,References_1!$F$2:$G$18,2,)</f>
        <v>11</v>
      </c>
      <c r="B2063" s="114" t="s">
        <v>1032</v>
      </c>
      <c r="C2063" s="114">
        <f>VLOOKUP($B2063,References_1!$F$2:$H$18,3,)</f>
        <v>13</v>
      </c>
      <c r="D2063" s="115">
        <v>42143</v>
      </c>
      <c r="E2063" s="114" t="s">
        <v>1033</v>
      </c>
      <c r="F2063" s="114">
        <v>23</v>
      </c>
      <c r="G2063" s="114" t="s">
        <v>204</v>
      </c>
      <c r="H2063" s="114">
        <v>6231</v>
      </c>
      <c r="I2063" s="114">
        <v>5.0000000000000001E-4</v>
      </c>
      <c r="J2063" s="117" t="s">
        <v>1630</v>
      </c>
      <c r="K2063" s="116">
        <v>5.0000000000000001E-4</v>
      </c>
      <c r="L2063" s="114" t="s">
        <v>130</v>
      </c>
      <c r="M2063" s="114" t="str">
        <f>VLOOKUP($H2063,References_1!$C$2:$D$827,2,)</f>
        <v>GP5</v>
      </c>
      <c r="N2063" s="114" t="e">
        <f>VLOOKUP($H2063,References_2!$D$2:'References_2'!$AQ$186,39,)</f>
        <v>#N/A</v>
      </c>
      <c r="O2063" s="114" t="str">
        <f>LEFT(L2063,2)</f>
        <v>µg</v>
      </c>
      <c r="P2063" s="132">
        <f>IF($O2063="mg",VLOOKUP($C2063,References_1!$H$2:$I$18,2,)*$K2063*0.0864,IF($O2063="µg",VLOOKUP($C2063,References_1!$H$2:$I$18,2,)*$K2063*86.4,""))</f>
        <v>1.8600192</v>
      </c>
      <c r="Q2063" s="116" t="str">
        <f>IF($O2063="mg","kg/j",IF($O2063="µg","mg/j",""))</f>
        <v>mg/j</v>
      </c>
    </row>
    <row r="2064" spans="1:17" x14ac:dyDescent="0.2">
      <c r="A2064" s="114">
        <f>VLOOKUP($B2064,References_1!$F$2:$G$18,2,)</f>
        <v>12</v>
      </c>
      <c r="B2064" s="114">
        <v>6127975</v>
      </c>
      <c r="C2064" s="114">
        <f>VLOOKUP($B2064,References_1!$F$2:$H$18,3,)</f>
        <v>14</v>
      </c>
      <c r="D2064" s="115">
        <v>42143</v>
      </c>
      <c r="E2064" s="114" t="s">
        <v>995</v>
      </c>
      <c r="F2064" s="114">
        <v>23</v>
      </c>
      <c r="G2064" s="114" t="s">
        <v>204</v>
      </c>
      <c r="H2064" s="114">
        <v>6231</v>
      </c>
      <c r="I2064" s="114">
        <v>5.0000000000000001E-4</v>
      </c>
      <c r="J2064" s="117" t="s">
        <v>1630</v>
      </c>
      <c r="K2064" s="116">
        <v>5.0000000000000001E-4</v>
      </c>
      <c r="L2064" s="114" t="s">
        <v>130</v>
      </c>
      <c r="M2064" s="114" t="str">
        <f>VLOOKUP($H2064,References_1!$C$2:$D$827,2,)</f>
        <v>GP5</v>
      </c>
      <c r="N2064" s="114" t="e">
        <f>VLOOKUP($H2064,References_2!$D$2:'References_2'!$AQ$186,39,)</f>
        <v>#N/A</v>
      </c>
      <c r="O2064" s="114" t="str">
        <f>LEFT(L2064,2)</f>
        <v>µg</v>
      </c>
      <c r="P2064" s="132">
        <f>IF($O2064="mg",VLOOKUP($C2064,References_1!$H$2:$I$18,2,)*$K2064*0.0864,IF($O2064="µg",VLOOKUP($C2064,References_1!$H$2:$I$18,2,)*$K2064*86.4,""))</f>
        <v>4.7745590400000006</v>
      </c>
      <c r="Q2064" s="116" t="str">
        <f>IF($O2064="mg","kg/j",IF($O2064="µg","mg/j",""))</f>
        <v>mg/j</v>
      </c>
    </row>
    <row r="2065" spans="1:17" x14ac:dyDescent="0.2">
      <c r="A2065" s="114">
        <f>VLOOKUP($B2065,References_1!$F$2:$G$18,2,)</f>
        <v>15</v>
      </c>
      <c r="B2065" s="114">
        <v>6127900</v>
      </c>
      <c r="C2065" s="114">
        <f>VLOOKUP($B2065,References_1!$F$2:$H$18,3,)</f>
        <v>15</v>
      </c>
      <c r="D2065" s="115">
        <v>42144</v>
      </c>
      <c r="E2065" s="114" t="s">
        <v>119</v>
      </c>
      <c r="F2065" s="114">
        <v>23</v>
      </c>
      <c r="G2065" s="114" t="s">
        <v>204</v>
      </c>
      <c r="H2065" s="114">
        <v>6231</v>
      </c>
      <c r="I2065" s="114">
        <v>5.0000000000000001E-4</v>
      </c>
      <c r="J2065" s="117" t="s">
        <v>1630</v>
      </c>
      <c r="K2065" s="116">
        <v>5.0000000000000001E-4</v>
      </c>
      <c r="L2065" s="114" t="s">
        <v>130</v>
      </c>
      <c r="M2065" s="114" t="str">
        <f>VLOOKUP($H2065,References_1!$C$2:$D$827,2,)</f>
        <v>GP5</v>
      </c>
      <c r="N2065" s="114" t="e">
        <f>VLOOKUP($H2065,References_2!$D$2:'References_2'!$AQ$186,39,)</f>
        <v>#N/A</v>
      </c>
      <c r="O2065" s="114" t="str">
        <f>LEFT(L2065,2)</f>
        <v>µg</v>
      </c>
      <c r="P2065" s="132">
        <f>IF($O2065="mg",VLOOKUP($C2065,References_1!$H$2:$I$18,2,)*$K2065*0.0864,IF($O2065="µg",VLOOKUP($C2065,References_1!$H$2:$I$18,2,)*$K2065*86.4,""))</f>
        <v>4.4573760000000018</v>
      </c>
      <c r="Q2065" s="116" t="str">
        <f>IF($O2065="mg","kg/j",IF($O2065="µg","mg/j",""))</f>
        <v>mg/j</v>
      </c>
    </row>
    <row r="2066" spans="1:17" x14ac:dyDescent="0.2">
      <c r="A2066" s="114">
        <f>VLOOKUP($B2066,References_1!$F$2:$G$18,2,)</f>
        <v>17</v>
      </c>
      <c r="B2066" s="114">
        <v>6127980</v>
      </c>
      <c r="C2066" s="114">
        <f>VLOOKUP($B2066,References_1!$F$2:$H$18,3,)</f>
        <v>17</v>
      </c>
      <c r="D2066" s="115">
        <v>42144</v>
      </c>
      <c r="E2066" s="114" t="s">
        <v>387</v>
      </c>
      <c r="F2066" s="114">
        <v>23</v>
      </c>
      <c r="G2066" s="114" t="s">
        <v>204</v>
      </c>
      <c r="H2066" s="114">
        <v>6231</v>
      </c>
      <c r="I2066" s="114">
        <v>5.0000000000000001E-4</v>
      </c>
      <c r="J2066" s="117" t="s">
        <v>1630</v>
      </c>
      <c r="K2066" s="116">
        <v>5.0000000000000001E-4</v>
      </c>
      <c r="L2066" s="114" t="s">
        <v>130</v>
      </c>
      <c r="M2066" s="114" t="str">
        <f>VLOOKUP($H2066,References_1!$C$2:$D$827,2,)</f>
        <v>GP5</v>
      </c>
      <c r="N2066" s="114" t="e">
        <f>VLOOKUP($H2066,References_2!$D$2:'References_2'!$AQ$186,39,)</f>
        <v>#N/A</v>
      </c>
      <c r="O2066" s="114" t="str">
        <f>LEFT(L2066,2)</f>
        <v>µg</v>
      </c>
      <c r="P2066" s="132">
        <f>IF($O2066="mg",VLOOKUP($C2066,References_1!$H$2:$I$18,2,)*$K2066*0.0864,IF($O2066="µg",VLOOKUP($C2066,References_1!$H$2:$I$18,2,)*$K2066*86.4,""))</f>
        <v>6.2055611999999991</v>
      </c>
      <c r="Q2066" s="116" t="str">
        <f>IF($O2066="mg","kg/j",IF($O2066="µg","mg/j",""))</f>
        <v>mg/j</v>
      </c>
    </row>
    <row r="2067" spans="1:17" x14ac:dyDescent="0.2">
      <c r="A2067" s="114">
        <f>VLOOKUP($B2067,References_1!$F$2:$G$18,2,)</f>
        <v>4</v>
      </c>
      <c r="B2067" s="114">
        <v>6127935</v>
      </c>
      <c r="C2067" s="114">
        <f>VLOOKUP($B2067,References_1!$F$2:$H$18,3,)</f>
        <v>3</v>
      </c>
      <c r="D2067" s="115">
        <v>42142</v>
      </c>
      <c r="E2067" s="114" t="s">
        <v>1011</v>
      </c>
      <c r="F2067" s="114">
        <v>23</v>
      </c>
      <c r="G2067" s="114" t="s">
        <v>150</v>
      </c>
      <c r="H2067" s="114">
        <v>2910</v>
      </c>
      <c r="I2067" s="114">
        <v>5.0000000000000001E-4</v>
      </c>
      <c r="J2067" s="117" t="s">
        <v>1630</v>
      </c>
      <c r="K2067" s="116">
        <v>5.0000000000000001E-4</v>
      </c>
      <c r="L2067" s="114" t="s">
        <v>130</v>
      </c>
      <c r="M2067" s="114" t="str">
        <f>VLOOKUP($H2067,References_1!$C$2:$D$827,2,)</f>
        <v>GP5</v>
      </c>
      <c r="N2067" s="114" t="e">
        <f>VLOOKUP($H2067,References_2!$D$2:'References_2'!$AQ$186,39,)</f>
        <v>#N/A</v>
      </c>
      <c r="O2067" s="114" t="str">
        <f>LEFT(L2067,2)</f>
        <v>µg</v>
      </c>
      <c r="P2067" s="132">
        <f>IF($O2067="mg",VLOOKUP($C2067,References_1!$H$2:$I$18,2,)*$K2067*0.0864,IF($O2067="µg",VLOOKUP($C2067,References_1!$H$2:$I$18,2,)*$K2067*86.4,""))</f>
        <v>0.10886400000000002</v>
      </c>
      <c r="Q2067" s="116" t="str">
        <f>IF($O2067="mg","kg/j",IF($O2067="µg","mg/j",""))</f>
        <v>mg/j</v>
      </c>
    </row>
    <row r="2068" spans="1:17" x14ac:dyDescent="0.2">
      <c r="A2068" s="114">
        <f>VLOOKUP($B2068,References_1!$F$2:$G$18,2,)</f>
        <v>14</v>
      </c>
      <c r="B2068" s="114">
        <v>6127985</v>
      </c>
      <c r="C2068" s="114">
        <f>VLOOKUP($B2068,References_1!$F$2:$H$18,3,)</f>
        <v>11</v>
      </c>
      <c r="D2068" s="115">
        <v>42143</v>
      </c>
      <c r="E2068" s="114" t="s">
        <v>1003</v>
      </c>
      <c r="F2068" s="114">
        <v>23</v>
      </c>
      <c r="G2068" s="114" t="s">
        <v>150</v>
      </c>
      <c r="H2068" s="114">
        <v>2910</v>
      </c>
      <c r="I2068" s="114">
        <v>5.0000000000000001E-4</v>
      </c>
      <c r="J2068" s="117" t="s">
        <v>1630</v>
      </c>
      <c r="K2068" s="116">
        <v>5.0000000000000001E-4</v>
      </c>
      <c r="L2068" s="114" t="s">
        <v>130</v>
      </c>
      <c r="M2068" s="114" t="str">
        <f>VLOOKUP($H2068,References_1!$C$2:$D$827,2,)</f>
        <v>GP5</v>
      </c>
      <c r="N2068" s="114" t="e">
        <f>VLOOKUP($H2068,References_2!$D$2:'References_2'!$AQ$186,39,)</f>
        <v>#N/A</v>
      </c>
      <c r="O2068" s="114" t="str">
        <f>LEFT(L2068,2)</f>
        <v>µg</v>
      </c>
      <c r="P2068" s="132">
        <f>IF($O2068="mg",VLOOKUP($C2068,References_1!$H$2:$I$18,2,)*$K2068*0.0864,IF($O2068="µg",VLOOKUP($C2068,References_1!$H$2:$I$18,2,)*$K2068*86.4,""))</f>
        <v>8.8916659200000012</v>
      </c>
      <c r="Q2068" s="116" t="str">
        <f>IF($O2068="mg","kg/j",IF($O2068="µg","mg/j",""))</f>
        <v>mg/j</v>
      </c>
    </row>
    <row r="2069" spans="1:17" x14ac:dyDescent="0.2">
      <c r="A2069" s="114">
        <f>VLOOKUP($B2069,References_1!$F$2:$G$18,2,)</f>
        <v>2</v>
      </c>
      <c r="B2069" s="114">
        <v>6127915</v>
      </c>
      <c r="C2069" s="114">
        <f>VLOOKUP($B2069,References_1!$F$2:$H$18,3,)</f>
        <v>12</v>
      </c>
      <c r="D2069" s="115">
        <v>42143</v>
      </c>
      <c r="E2069" s="114" t="s">
        <v>1007</v>
      </c>
      <c r="F2069" s="114">
        <v>23</v>
      </c>
      <c r="G2069" s="114" t="s">
        <v>150</v>
      </c>
      <c r="H2069" s="114">
        <v>2910</v>
      </c>
      <c r="I2069" s="114">
        <v>5.0000000000000001E-4</v>
      </c>
      <c r="J2069" s="117" t="s">
        <v>1630</v>
      </c>
      <c r="K2069" s="116">
        <v>5.0000000000000001E-4</v>
      </c>
      <c r="L2069" s="114" t="s">
        <v>130</v>
      </c>
      <c r="M2069" s="114" t="str">
        <f>VLOOKUP($H2069,References_1!$C$2:$D$827,2,)</f>
        <v>GP5</v>
      </c>
      <c r="N2069" s="114" t="e">
        <f>VLOOKUP($H2069,References_2!$D$2:'References_2'!$AQ$186,39,)</f>
        <v>#N/A</v>
      </c>
      <c r="O2069" s="114" t="str">
        <f>LEFT(L2069,2)</f>
        <v>µg</v>
      </c>
      <c r="P2069" s="132">
        <f>IF($O2069="mg",VLOOKUP($C2069,References_1!$H$2:$I$18,2,)*$K2069*0.0864,IF($O2069="µg",VLOOKUP($C2069,References_1!$H$2:$I$18,2,)*$K2069*86.4,""))</f>
        <v>8.2425600000000002E-2</v>
      </c>
      <c r="Q2069" s="116" t="str">
        <f>IF($O2069="mg","kg/j",IF($O2069="µg","mg/j",""))</f>
        <v>mg/j</v>
      </c>
    </row>
    <row r="2070" spans="1:17" x14ac:dyDescent="0.2">
      <c r="A2070" s="114">
        <f>VLOOKUP($B2070,References_1!$F$2:$G$18,2,)</f>
        <v>11</v>
      </c>
      <c r="B2070" s="114" t="s">
        <v>1032</v>
      </c>
      <c r="C2070" s="114">
        <f>VLOOKUP($B2070,References_1!$F$2:$H$18,3,)</f>
        <v>13</v>
      </c>
      <c r="D2070" s="115">
        <v>42143</v>
      </c>
      <c r="E2070" s="114" t="s">
        <v>1033</v>
      </c>
      <c r="F2070" s="114">
        <v>23</v>
      </c>
      <c r="G2070" s="114" t="s">
        <v>150</v>
      </c>
      <c r="H2070" s="114">
        <v>2910</v>
      </c>
      <c r="I2070" s="114">
        <v>5.0000000000000001E-4</v>
      </c>
      <c r="J2070" s="117" t="s">
        <v>1630</v>
      </c>
      <c r="K2070" s="116">
        <v>5.0000000000000001E-4</v>
      </c>
      <c r="L2070" s="114" t="s">
        <v>130</v>
      </c>
      <c r="M2070" s="114" t="str">
        <f>VLOOKUP($H2070,References_1!$C$2:$D$827,2,)</f>
        <v>GP5</v>
      </c>
      <c r="N2070" s="114" t="e">
        <f>VLOOKUP($H2070,References_2!$D$2:'References_2'!$AQ$186,39,)</f>
        <v>#N/A</v>
      </c>
      <c r="O2070" s="114" t="str">
        <f>LEFT(L2070,2)</f>
        <v>µg</v>
      </c>
      <c r="P2070" s="132">
        <f>IF($O2070="mg",VLOOKUP($C2070,References_1!$H$2:$I$18,2,)*$K2070*0.0864,IF($O2070="µg",VLOOKUP($C2070,References_1!$H$2:$I$18,2,)*$K2070*86.4,""))</f>
        <v>1.8600192</v>
      </c>
      <c r="Q2070" s="116" t="str">
        <f>IF($O2070="mg","kg/j",IF($O2070="µg","mg/j",""))</f>
        <v>mg/j</v>
      </c>
    </row>
    <row r="2071" spans="1:17" x14ac:dyDescent="0.2">
      <c r="A2071" s="114">
        <f>VLOOKUP($B2071,References_1!$F$2:$G$18,2,)</f>
        <v>12</v>
      </c>
      <c r="B2071" s="114">
        <v>6127975</v>
      </c>
      <c r="C2071" s="114">
        <f>VLOOKUP($B2071,References_1!$F$2:$H$18,3,)</f>
        <v>14</v>
      </c>
      <c r="D2071" s="115">
        <v>42143</v>
      </c>
      <c r="E2071" s="114" t="s">
        <v>995</v>
      </c>
      <c r="F2071" s="114">
        <v>23</v>
      </c>
      <c r="G2071" s="114" t="s">
        <v>150</v>
      </c>
      <c r="H2071" s="114">
        <v>2910</v>
      </c>
      <c r="I2071" s="114">
        <v>5.0000000000000001E-4</v>
      </c>
      <c r="J2071" s="117" t="s">
        <v>1630</v>
      </c>
      <c r="K2071" s="116">
        <v>5.0000000000000001E-4</v>
      </c>
      <c r="L2071" s="114" t="s">
        <v>130</v>
      </c>
      <c r="M2071" s="114" t="str">
        <f>VLOOKUP($H2071,References_1!$C$2:$D$827,2,)</f>
        <v>GP5</v>
      </c>
      <c r="N2071" s="114" t="e">
        <f>VLOOKUP($H2071,References_2!$D$2:'References_2'!$AQ$186,39,)</f>
        <v>#N/A</v>
      </c>
      <c r="O2071" s="114" t="str">
        <f>LEFT(L2071,2)</f>
        <v>µg</v>
      </c>
      <c r="P2071" s="132">
        <f>IF($O2071="mg",VLOOKUP($C2071,References_1!$H$2:$I$18,2,)*$K2071*0.0864,IF($O2071="µg",VLOOKUP($C2071,References_1!$H$2:$I$18,2,)*$K2071*86.4,""))</f>
        <v>4.7745590400000006</v>
      </c>
      <c r="Q2071" s="116" t="str">
        <f>IF($O2071="mg","kg/j",IF($O2071="µg","mg/j",""))</f>
        <v>mg/j</v>
      </c>
    </row>
    <row r="2072" spans="1:17" x14ac:dyDescent="0.2">
      <c r="A2072" s="114">
        <f>VLOOKUP($B2072,References_1!$F$2:$G$18,2,)</f>
        <v>15</v>
      </c>
      <c r="B2072" s="114">
        <v>6127900</v>
      </c>
      <c r="C2072" s="114">
        <f>VLOOKUP($B2072,References_1!$F$2:$H$18,3,)</f>
        <v>15</v>
      </c>
      <c r="D2072" s="115">
        <v>42144</v>
      </c>
      <c r="E2072" s="114" t="s">
        <v>119</v>
      </c>
      <c r="F2072" s="114">
        <v>23</v>
      </c>
      <c r="G2072" s="114" t="s">
        <v>150</v>
      </c>
      <c r="H2072" s="114">
        <v>2910</v>
      </c>
      <c r="I2072" s="114">
        <v>5.0000000000000001E-4</v>
      </c>
      <c r="J2072" s="117" t="s">
        <v>1630</v>
      </c>
      <c r="K2072" s="116">
        <v>5.0000000000000001E-4</v>
      </c>
      <c r="L2072" s="114" t="s">
        <v>130</v>
      </c>
      <c r="M2072" s="114" t="str">
        <f>VLOOKUP($H2072,References_1!$C$2:$D$827,2,)</f>
        <v>GP5</v>
      </c>
      <c r="N2072" s="114" t="e">
        <f>VLOOKUP($H2072,References_2!$D$2:'References_2'!$AQ$186,39,)</f>
        <v>#N/A</v>
      </c>
      <c r="O2072" s="114" t="str">
        <f>LEFT(L2072,2)</f>
        <v>µg</v>
      </c>
      <c r="P2072" s="132">
        <f>IF($O2072="mg",VLOOKUP($C2072,References_1!$H$2:$I$18,2,)*$K2072*0.0864,IF($O2072="µg",VLOOKUP($C2072,References_1!$H$2:$I$18,2,)*$K2072*86.4,""))</f>
        <v>4.4573760000000018</v>
      </c>
      <c r="Q2072" s="116" t="str">
        <f>IF($O2072="mg","kg/j",IF($O2072="µg","mg/j",""))</f>
        <v>mg/j</v>
      </c>
    </row>
    <row r="2073" spans="1:17" x14ac:dyDescent="0.2">
      <c r="A2073" s="114">
        <f>VLOOKUP($B2073,References_1!$F$2:$G$18,2,)</f>
        <v>17</v>
      </c>
      <c r="B2073" s="114">
        <v>6127980</v>
      </c>
      <c r="C2073" s="114">
        <f>VLOOKUP($B2073,References_1!$F$2:$H$18,3,)</f>
        <v>17</v>
      </c>
      <c r="D2073" s="115">
        <v>42144</v>
      </c>
      <c r="E2073" s="114" t="s">
        <v>387</v>
      </c>
      <c r="F2073" s="114">
        <v>23</v>
      </c>
      <c r="G2073" s="114" t="s">
        <v>150</v>
      </c>
      <c r="H2073" s="114">
        <v>2910</v>
      </c>
      <c r="I2073" s="114">
        <v>5.0000000000000001E-4</v>
      </c>
      <c r="J2073" s="117" t="s">
        <v>1630</v>
      </c>
      <c r="K2073" s="116">
        <v>5.0000000000000001E-4</v>
      </c>
      <c r="L2073" s="114" t="s">
        <v>130</v>
      </c>
      <c r="M2073" s="114" t="str">
        <f>VLOOKUP($H2073,References_1!$C$2:$D$827,2,)</f>
        <v>GP5</v>
      </c>
      <c r="N2073" s="114" t="e">
        <f>VLOOKUP($H2073,References_2!$D$2:'References_2'!$AQ$186,39,)</f>
        <v>#N/A</v>
      </c>
      <c r="O2073" s="114" t="str">
        <f>LEFT(L2073,2)</f>
        <v>µg</v>
      </c>
      <c r="P2073" s="132">
        <f>IF($O2073="mg",VLOOKUP($C2073,References_1!$H$2:$I$18,2,)*$K2073*0.0864,IF($O2073="µg",VLOOKUP($C2073,References_1!$H$2:$I$18,2,)*$K2073*86.4,""))</f>
        <v>6.2055611999999991</v>
      </c>
      <c r="Q2073" s="116" t="str">
        <f>IF($O2073="mg","kg/j",IF($O2073="µg","mg/j",""))</f>
        <v>mg/j</v>
      </c>
    </row>
    <row r="2074" spans="1:17" x14ac:dyDescent="0.2">
      <c r="A2074" s="114">
        <f>VLOOKUP($B2074,References_1!$F$2:$G$18,2,)</f>
        <v>4</v>
      </c>
      <c r="B2074" s="114">
        <v>6127935</v>
      </c>
      <c r="C2074" s="114">
        <f>VLOOKUP($B2074,References_1!$F$2:$H$18,3,)</f>
        <v>3</v>
      </c>
      <c r="D2074" s="115">
        <v>42142</v>
      </c>
      <c r="E2074" s="114" t="s">
        <v>1011</v>
      </c>
      <c r="F2074" s="114">
        <v>23</v>
      </c>
      <c r="G2074" s="114" t="s">
        <v>157</v>
      </c>
      <c r="H2074" s="114">
        <v>2909</v>
      </c>
      <c r="I2074" s="114">
        <v>5.0000000000000001E-4</v>
      </c>
      <c r="J2074" s="117" t="s">
        <v>1630</v>
      </c>
      <c r="K2074" s="116">
        <v>5.0000000000000001E-4</v>
      </c>
      <c r="L2074" s="114" t="s">
        <v>130</v>
      </c>
      <c r="M2074" s="114" t="str">
        <f>VLOOKUP($H2074,References_1!$C$2:$D$827,2,)</f>
        <v>GP5</v>
      </c>
      <c r="N2074" s="114" t="e">
        <f>VLOOKUP($H2074,References_2!$D$2:'References_2'!$AQ$186,39,)</f>
        <v>#N/A</v>
      </c>
      <c r="O2074" s="114" t="str">
        <f>LEFT(L2074,2)</f>
        <v>µg</v>
      </c>
      <c r="P2074" s="132">
        <f>IF($O2074="mg",VLOOKUP($C2074,References_1!$H$2:$I$18,2,)*$K2074*0.0864,IF($O2074="µg",VLOOKUP($C2074,References_1!$H$2:$I$18,2,)*$K2074*86.4,""))</f>
        <v>0.10886400000000002</v>
      </c>
      <c r="Q2074" s="116" t="str">
        <f>IF($O2074="mg","kg/j",IF($O2074="µg","mg/j",""))</f>
        <v>mg/j</v>
      </c>
    </row>
    <row r="2075" spans="1:17" x14ac:dyDescent="0.2">
      <c r="A2075" s="114">
        <f>VLOOKUP($B2075,References_1!$F$2:$G$18,2,)</f>
        <v>14</v>
      </c>
      <c r="B2075" s="114">
        <v>6127985</v>
      </c>
      <c r="C2075" s="114">
        <f>VLOOKUP($B2075,References_1!$F$2:$H$18,3,)</f>
        <v>11</v>
      </c>
      <c r="D2075" s="115">
        <v>42143</v>
      </c>
      <c r="E2075" s="114" t="s">
        <v>1003</v>
      </c>
      <c r="F2075" s="114">
        <v>23</v>
      </c>
      <c r="G2075" s="114" t="s">
        <v>157</v>
      </c>
      <c r="H2075" s="114">
        <v>2909</v>
      </c>
      <c r="I2075" s="114">
        <v>5.0000000000000001E-4</v>
      </c>
      <c r="J2075" s="117" t="s">
        <v>1630</v>
      </c>
      <c r="K2075" s="116">
        <v>5.0000000000000001E-4</v>
      </c>
      <c r="L2075" s="114" t="s">
        <v>130</v>
      </c>
      <c r="M2075" s="114" t="str">
        <f>VLOOKUP($H2075,References_1!$C$2:$D$827,2,)</f>
        <v>GP5</v>
      </c>
      <c r="N2075" s="114" t="e">
        <f>VLOOKUP($H2075,References_2!$D$2:'References_2'!$AQ$186,39,)</f>
        <v>#N/A</v>
      </c>
      <c r="O2075" s="114" t="str">
        <f>LEFT(L2075,2)</f>
        <v>µg</v>
      </c>
      <c r="P2075" s="132">
        <f>IF($O2075="mg",VLOOKUP($C2075,References_1!$H$2:$I$18,2,)*$K2075*0.0864,IF($O2075="µg",VLOOKUP($C2075,References_1!$H$2:$I$18,2,)*$K2075*86.4,""))</f>
        <v>8.8916659200000012</v>
      </c>
      <c r="Q2075" s="116" t="str">
        <f>IF($O2075="mg","kg/j",IF($O2075="µg","mg/j",""))</f>
        <v>mg/j</v>
      </c>
    </row>
    <row r="2076" spans="1:17" x14ac:dyDescent="0.2">
      <c r="A2076" s="114">
        <f>VLOOKUP($B2076,References_1!$F$2:$G$18,2,)</f>
        <v>2</v>
      </c>
      <c r="B2076" s="114">
        <v>6127915</v>
      </c>
      <c r="C2076" s="114">
        <f>VLOOKUP($B2076,References_1!$F$2:$H$18,3,)</f>
        <v>12</v>
      </c>
      <c r="D2076" s="115">
        <v>42143</v>
      </c>
      <c r="E2076" s="114" t="s">
        <v>1007</v>
      </c>
      <c r="F2076" s="114">
        <v>23</v>
      </c>
      <c r="G2076" s="114" t="s">
        <v>157</v>
      </c>
      <c r="H2076" s="114">
        <v>2909</v>
      </c>
      <c r="I2076" s="114">
        <v>5.0000000000000001E-4</v>
      </c>
      <c r="J2076" s="117" t="s">
        <v>1630</v>
      </c>
      <c r="K2076" s="116">
        <v>5.0000000000000001E-4</v>
      </c>
      <c r="L2076" s="114" t="s">
        <v>130</v>
      </c>
      <c r="M2076" s="114" t="str">
        <f>VLOOKUP($H2076,References_1!$C$2:$D$827,2,)</f>
        <v>GP5</v>
      </c>
      <c r="N2076" s="114" t="e">
        <f>VLOOKUP($H2076,References_2!$D$2:'References_2'!$AQ$186,39,)</f>
        <v>#N/A</v>
      </c>
      <c r="O2076" s="114" t="str">
        <f>LEFT(L2076,2)</f>
        <v>µg</v>
      </c>
      <c r="P2076" s="132">
        <f>IF($O2076="mg",VLOOKUP($C2076,References_1!$H$2:$I$18,2,)*$K2076*0.0864,IF($O2076="µg",VLOOKUP($C2076,References_1!$H$2:$I$18,2,)*$K2076*86.4,""))</f>
        <v>8.2425600000000002E-2</v>
      </c>
      <c r="Q2076" s="116" t="str">
        <f>IF($O2076="mg","kg/j",IF($O2076="µg","mg/j",""))</f>
        <v>mg/j</v>
      </c>
    </row>
    <row r="2077" spans="1:17" x14ac:dyDescent="0.2">
      <c r="A2077" s="114">
        <f>VLOOKUP($B2077,References_1!$F$2:$G$18,2,)</f>
        <v>11</v>
      </c>
      <c r="B2077" s="114" t="s">
        <v>1032</v>
      </c>
      <c r="C2077" s="114">
        <f>VLOOKUP($B2077,References_1!$F$2:$H$18,3,)</f>
        <v>13</v>
      </c>
      <c r="D2077" s="115">
        <v>42143</v>
      </c>
      <c r="E2077" s="114" t="s">
        <v>1033</v>
      </c>
      <c r="F2077" s="114">
        <v>23</v>
      </c>
      <c r="G2077" s="114" t="s">
        <v>157</v>
      </c>
      <c r="H2077" s="114">
        <v>2909</v>
      </c>
      <c r="I2077" s="114">
        <v>5.0000000000000001E-4</v>
      </c>
      <c r="J2077" s="117" t="s">
        <v>1630</v>
      </c>
      <c r="K2077" s="116">
        <v>5.0000000000000001E-4</v>
      </c>
      <c r="L2077" s="114" t="s">
        <v>130</v>
      </c>
      <c r="M2077" s="114" t="str">
        <f>VLOOKUP($H2077,References_1!$C$2:$D$827,2,)</f>
        <v>GP5</v>
      </c>
      <c r="N2077" s="114" t="e">
        <f>VLOOKUP($H2077,References_2!$D$2:'References_2'!$AQ$186,39,)</f>
        <v>#N/A</v>
      </c>
      <c r="O2077" s="114" t="str">
        <f>LEFT(L2077,2)</f>
        <v>µg</v>
      </c>
      <c r="P2077" s="132">
        <f>IF($O2077="mg",VLOOKUP($C2077,References_1!$H$2:$I$18,2,)*$K2077*0.0864,IF($O2077="µg",VLOOKUP($C2077,References_1!$H$2:$I$18,2,)*$K2077*86.4,""))</f>
        <v>1.8600192</v>
      </c>
      <c r="Q2077" s="116" t="str">
        <f>IF($O2077="mg","kg/j",IF($O2077="µg","mg/j",""))</f>
        <v>mg/j</v>
      </c>
    </row>
    <row r="2078" spans="1:17" x14ac:dyDescent="0.2">
      <c r="A2078" s="114">
        <f>VLOOKUP($B2078,References_1!$F$2:$G$18,2,)</f>
        <v>12</v>
      </c>
      <c r="B2078" s="114">
        <v>6127975</v>
      </c>
      <c r="C2078" s="114">
        <f>VLOOKUP($B2078,References_1!$F$2:$H$18,3,)</f>
        <v>14</v>
      </c>
      <c r="D2078" s="115">
        <v>42143</v>
      </c>
      <c r="E2078" s="114" t="s">
        <v>995</v>
      </c>
      <c r="F2078" s="114">
        <v>23</v>
      </c>
      <c r="G2078" s="114" t="s">
        <v>157</v>
      </c>
      <c r="H2078" s="114">
        <v>2909</v>
      </c>
      <c r="I2078" s="114">
        <v>5.0000000000000001E-4</v>
      </c>
      <c r="J2078" s="117" t="s">
        <v>1630</v>
      </c>
      <c r="K2078" s="116">
        <v>5.0000000000000001E-4</v>
      </c>
      <c r="L2078" s="114" t="s">
        <v>130</v>
      </c>
      <c r="M2078" s="114" t="str">
        <f>VLOOKUP($H2078,References_1!$C$2:$D$827,2,)</f>
        <v>GP5</v>
      </c>
      <c r="N2078" s="114" t="e">
        <f>VLOOKUP($H2078,References_2!$D$2:'References_2'!$AQ$186,39,)</f>
        <v>#N/A</v>
      </c>
      <c r="O2078" s="114" t="str">
        <f>LEFT(L2078,2)</f>
        <v>µg</v>
      </c>
      <c r="P2078" s="132">
        <f>IF($O2078="mg",VLOOKUP($C2078,References_1!$H$2:$I$18,2,)*$K2078*0.0864,IF($O2078="µg",VLOOKUP($C2078,References_1!$H$2:$I$18,2,)*$K2078*86.4,""))</f>
        <v>4.7745590400000006</v>
      </c>
      <c r="Q2078" s="116" t="str">
        <f>IF($O2078="mg","kg/j",IF($O2078="µg","mg/j",""))</f>
        <v>mg/j</v>
      </c>
    </row>
    <row r="2079" spans="1:17" x14ac:dyDescent="0.2">
      <c r="A2079" s="114">
        <f>VLOOKUP($B2079,References_1!$F$2:$G$18,2,)</f>
        <v>15</v>
      </c>
      <c r="B2079" s="114">
        <v>6127900</v>
      </c>
      <c r="C2079" s="114">
        <f>VLOOKUP($B2079,References_1!$F$2:$H$18,3,)</f>
        <v>15</v>
      </c>
      <c r="D2079" s="115">
        <v>42144</v>
      </c>
      <c r="E2079" s="114" t="s">
        <v>119</v>
      </c>
      <c r="F2079" s="114">
        <v>23</v>
      </c>
      <c r="G2079" s="114" t="s">
        <v>157</v>
      </c>
      <c r="H2079" s="114">
        <v>2909</v>
      </c>
      <c r="I2079" s="114">
        <v>5.0000000000000001E-4</v>
      </c>
      <c r="J2079" s="117" t="s">
        <v>1630</v>
      </c>
      <c r="K2079" s="116">
        <v>5.0000000000000001E-4</v>
      </c>
      <c r="L2079" s="114" t="s">
        <v>130</v>
      </c>
      <c r="M2079" s="114" t="str">
        <f>VLOOKUP($H2079,References_1!$C$2:$D$827,2,)</f>
        <v>GP5</v>
      </c>
      <c r="N2079" s="114" t="e">
        <f>VLOOKUP($H2079,References_2!$D$2:'References_2'!$AQ$186,39,)</f>
        <v>#N/A</v>
      </c>
      <c r="O2079" s="114" t="str">
        <f>LEFT(L2079,2)</f>
        <v>µg</v>
      </c>
      <c r="P2079" s="132">
        <f>IF($O2079="mg",VLOOKUP($C2079,References_1!$H$2:$I$18,2,)*$K2079*0.0864,IF($O2079="µg",VLOOKUP($C2079,References_1!$H$2:$I$18,2,)*$K2079*86.4,""))</f>
        <v>4.4573760000000018</v>
      </c>
      <c r="Q2079" s="116" t="str">
        <f>IF($O2079="mg","kg/j",IF($O2079="µg","mg/j",""))</f>
        <v>mg/j</v>
      </c>
    </row>
    <row r="2080" spans="1:17" x14ac:dyDescent="0.2">
      <c r="A2080" s="114">
        <f>VLOOKUP($B2080,References_1!$F$2:$G$18,2,)</f>
        <v>17</v>
      </c>
      <c r="B2080" s="114">
        <v>6127980</v>
      </c>
      <c r="C2080" s="114">
        <f>VLOOKUP($B2080,References_1!$F$2:$H$18,3,)</f>
        <v>17</v>
      </c>
      <c r="D2080" s="115">
        <v>42144</v>
      </c>
      <c r="E2080" s="114" t="s">
        <v>387</v>
      </c>
      <c r="F2080" s="114">
        <v>23</v>
      </c>
      <c r="G2080" s="114" t="s">
        <v>157</v>
      </c>
      <c r="H2080" s="114">
        <v>2909</v>
      </c>
      <c r="I2080" s="114">
        <v>5.0000000000000001E-4</v>
      </c>
      <c r="J2080" s="117" t="s">
        <v>1630</v>
      </c>
      <c r="K2080" s="116">
        <v>5.0000000000000001E-4</v>
      </c>
      <c r="L2080" s="114" t="s">
        <v>130</v>
      </c>
      <c r="M2080" s="114" t="str">
        <f>VLOOKUP($H2080,References_1!$C$2:$D$827,2,)</f>
        <v>GP5</v>
      </c>
      <c r="N2080" s="114" t="e">
        <f>VLOOKUP($H2080,References_2!$D$2:'References_2'!$AQ$186,39,)</f>
        <v>#N/A</v>
      </c>
      <c r="O2080" s="114" t="str">
        <f>LEFT(L2080,2)</f>
        <v>µg</v>
      </c>
      <c r="P2080" s="132">
        <f>IF($O2080="mg",VLOOKUP($C2080,References_1!$H$2:$I$18,2,)*$K2080*0.0864,IF($O2080="µg",VLOOKUP($C2080,References_1!$H$2:$I$18,2,)*$K2080*86.4,""))</f>
        <v>6.2055611999999991</v>
      </c>
      <c r="Q2080" s="116" t="str">
        <f>IF($O2080="mg","kg/j",IF($O2080="µg","mg/j",""))</f>
        <v>mg/j</v>
      </c>
    </row>
    <row r="2081" spans="1:17" x14ac:dyDescent="0.2">
      <c r="A2081" s="114">
        <f>VLOOKUP($B2081,References_1!$F$2:$G$18,2,)</f>
        <v>4</v>
      </c>
      <c r="B2081" s="114">
        <v>6127935</v>
      </c>
      <c r="C2081" s="114">
        <f>VLOOKUP($B2081,References_1!$F$2:$H$18,3,)</f>
        <v>3</v>
      </c>
      <c r="D2081" s="115">
        <v>42142</v>
      </c>
      <c r="E2081" s="114" t="s">
        <v>1011</v>
      </c>
      <c r="F2081" s="114">
        <v>23</v>
      </c>
      <c r="G2081" s="114" t="s">
        <v>696</v>
      </c>
      <c r="H2081" s="114">
        <v>1197</v>
      </c>
      <c r="I2081" s="114">
        <v>5.0000000000000001E-3</v>
      </c>
      <c r="J2081" s="117" t="s">
        <v>1630</v>
      </c>
      <c r="K2081" s="116">
        <v>5.0000000000000001E-3</v>
      </c>
      <c r="L2081" s="114" t="s">
        <v>130</v>
      </c>
      <c r="M2081" s="114" t="str">
        <f>VLOOKUP($H2081,References_1!$C$2:$D$827,2,)</f>
        <v>GP4</v>
      </c>
      <c r="N2081" s="114">
        <f>VLOOKUP($H2081,References_2!$D$2:'References_2'!$AQ$186,39,)</f>
        <v>1.9999999999999999E-7</v>
      </c>
      <c r="O2081" s="114" t="str">
        <f>LEFT(L2081,2)</f>
        <v>µg</v>
      </c>
      <c r="P2081" s="132">
        <f>IF($O2081="mg",VLOOKUP($C2081,References_1!$H$2:$I$18,2,)*$K2081*0.0864,IF($O2081="µg",VLOOKUP($C2081,References_1!$H$2:$I$18,2,)*$K2081*86.4,""))</f>
        <v>1.0886400000000001</v>
      </c>
      <c r="Q2081" s="116" t="str">
        <f>IF($O2081="mg","kg/j",IF($O2081="µg","mg/j",""))</f>
        <v>mg/j</v>
      </c>
    </row>
    <row r="2082" spans="1:17" x14ac:dyDescent="0.2">
      <c r="A2082" s="114">
        <f>VLOOKUP($B2082,References_1!$F$2:$G$18,2,)</f>
        <v>14</v>
      </c>
      <c r="B2082" s="114">
        <v>6127985</v>
      </c>
      <c r="C2082" s="114">
        <f>VLOOKUP($B2082,References_1!$F$2:$H$18,3,)</f>
        <v>11</v>
      </c>
      <c r="D2082" s="115">
        <v>42143</v>
      </c>
      <c r="E2082" s="114" t="s">
        <v>1003</v>
      </c>
      <c r="F2082" s="114">
        <v>23</v>
      </c>
      <c r="G2082" s="114" t="s">
        <v>696</v>
      </c>
      <c r="H2082" s="114">
        <v>1197</v>
      </c>
      <c r="I2082" s="114">
        <v>5.0000000000000001E-3</v>
      </c>
      <c r="J2082" s="117" t="s">
        <v>1630</v>
      </c>
      <c r="K2082" s="116">
        <v>5.0000000000000001E-3</v>
      </c>
      <c r="L2082" s="114" t="s">
        <v>130</v>
      </c>
      <c r="M2082" s="114" t="str">
        <f>VLOOKUP($H2082,References_1!$C$2:$D$827,2,)</f>
        <v>GP4</v>
      </c>
      <c r="N2082" s="114">
        <f>VLOOKUP($H2082,References_2!$D$2:'References_2'!$AQ$186,39,)</f>
        <v>1.9999999999999999E-7</v>
      </c>
      <c r="O2082" s="114" t="str">
        <f>LEFT(L2082,2)</f>
        <v>µg</v>
      </c>
      <c r="P2082" s="132">
        <f>IF($O2082="mg",VLOOKUP($C2082,References_1!$H$2:$I$18,2,)*$K2082*0.0864,IF($O2082="µg",VLOOKUP($C2082,References_1!$H$2:$I$18,2,)*$K2082*86.4,""))</f>
        <v>88.916659200000012</v>
      </c>
      <c r="Q2082" s="116" t="str">
        <f>IF($O2082="mg","kg/j",IF($O2082="µg","mg/j",""))</f>
        <v>mg/j</v>
      </c>
    </row>
    <row r="2083" spans="1:17" x14ac:dyDescent="0.2">
      <c r="A2083" s="114">
        <f>VLOOKUP($B2083,References_1!$F$2:$G$18,2,)</f>
        <v>12</v>
      </c>
      <c r="B2083" s="114">
        <v>6127975</v>
      </c>
      <c r="C2083" s="114">
        <f>VLOOKUP($B2083,References_1!$F$2:$H$18,3,)</f>
        <v>14</v>
      </c>
      <c r="D2083" s="115">
        <v>42143</v>
      </c>
      <c r="E2083" s="114" t="s">
        <v>995</v>
      </c>
      <c r="F2083" s="114">
        <v>23</v>
      </c>
      <c r="G2083" s="114" t="s">
        <v>696</v>
      </c>
      <c r="H2083" s="114">
        <v>1197</v>
      </c>
      <c r="I2083" s="114">
        <v>5.0000000000000001E-3</v>
      </c>
      <c r="J2083" s="117" t="s">
        <v>1630</v>
      </c>
      <c r="K2083" s="116">
        <v>5.0000000000000001E-3</v>
      </c>
      <c r="L2083" s="114" t="s">
        <v>130</v>
      </c>
      <c r="M2083" s="114" t="str">
        <f>VLOOKUP($H2083,References_1!$C$2:$D$827,2,)</f>
        <v>GP4</v>
      </c>
      <c r="N2083" s="114">
        <f>VLOOKUP($H2083,References_2!$D$2:'References_2'!$AQ$186,39,)</f>
        <v>1.9999999999999999E-7</v>
      </c>
      <c r="O2083" s="114" t="str">
        <f>LEFT(L2083,2)</f>
        <v>µg</v>
      </c>
      <c r="P2083" s="132">
        <f>IF($O2083="mg",VLOOKUP($C2083,References_1!$H$2:$I$18,2,)*$K2083*0.0864,IF($O2083="µg",VLOOKUP($C2083,References_1!$H$2:$I$18,2,)*$K2083*86.4,""))</f>
        <v>47.745590399999998</v>
      </c>
      <c r="Q2083" s="116" t="str">
        <f>IF($O2083="mg","kg/j",IF($O2083="µg","mg/j",""))</f>
        <v>mg/j</v>
      </c>
    </row>
    <row r="2084" spans="1:17" x14ac:dyDescent="0.2">
      <c r="A2084" s="114">
        <f>VLOOKUP($B2084,References_1!$F$2:$G$18,2,)</f>
        <v>17</v>
      </c>
      <c r="B2084" s="114">
        <v>6127980</v>
      </c>
      <c r="C2084" s="114">
        <f>VLOOKUP($B2084,References_1!$F$2:$H$18,3,)</f>
        <v>17</v>
      </c>
      <c r="D2084" s="115">
        <v>42144</v>
      </c>
      <c r="E2084" s="114" t="s">
        <v>387</v>
      </c>
      <c r="F2084" s="114">
        <v>23</v>
      </c>
      <c r="G2084" s="114" t="s">
        <v>696</v>
      </c>
      <c r="H2084" s="114">
        <v>1197</v>
      </c>
      <c r="I2084" s="114">
        <v>5.0000000000000001E-3</v>
      </c>
      <c r="J2084" s="117" t="s">
        <v>1630</v>
      </c>
      <c r="K2084" s="116">
        <v>5.0000000000000001E-3</v>
      </c>
      <c r="L2084" s="114" t="s">
        <v>130</v>
      </c>
      <c r="M2084" s="114" t="str">
        <f>VLOOKUP($H2084,References_1!$C$2:$D$827,2,)</f>
        <v>GP4</v>
      </c>
      <c r="N2084" s="114">
        <f>VLOOKUP($H2084,References_2!$D$2:'References_2'!$AQ$186,39,)</f>
        <v>1.9999999999999999E-7</v>
      </c>
      <c r="O2084" s="114" t="str">
        <f>LEFT(L2084,2)</f>
        <v>µg</v>
      </c>
      <c r="P2084" s="132">
        <f>IF($O2084="mg",VLOOKUP($C2084,References_1!$H$2:$I$18,2,)*$K2084*0.0864,IF($O2084="µg",VLOOKUP($C2084,References_1!$H$2:$I$18,2,)*$K2084*86.4,""))</f>
        <v>62.055611999999996</v>
      </c>
      <c r="Q2084" s="116" t="str">
        <f>IF($O2084="mg","kg/j",IF($O2084="µg","mg/j",""))</f>
        <v>mg/j</v>
      </c>
    </row>
    <row r="2085" spans="1:17" x14ac:dyDescent="0.2">
      <c r="A2085" s="114">
        <f>VLOOKUP($B2085,References_1!$F$2:$G$18,2,)</f>
        <v>4</v>
      </c>
      <c r="B2085" s="114">
        <v>6127935</v>
      </c>
      <c r="C2085" s="114">
        <f>VLOOKUP($B2085,References_1!$F$2:$H$18,3,)</f>
        <v>3</v>
      </c>
      <c r="D2085" s="115">
        <v>42142</v>
      </c>
      <c r="E2085" s="114" t="s">
        <v>1011</v>
      </c>
      <c r="F2085" s="114">
        <v>23</v>
      </c>
      <c r="G2085" s="114" t="s">
        <v>698</v>
      </c>
      <c r="H2085" s="114">
        <v>1749</v>
      </c>
      <c r="I2085" s="114">
        <v>5.0000000000000001E-3</v>
      </c>
      <c r="J2085" s="117" t="s">
        <v>1630</v>
      </c>
      <c r="K2085" s="116">
        <v>5.0000000000000001E-3</v>
      </c>
      <c r="L2085" s="114" t="s">
        <v>130</v>
      </c>
      <c r="M2085" s="114" t="str">
        <f>VLOOKUP($H2085,References_1!$C$2:$D$827,2,)</f>
        <v>GP4</v>
      </c>
      <c r="N2085" s="114" t="e">
        <f>VLOOKUP($H2085,References_2!$D$2:'References_2'!$AQ$186,39,)</f>
        <v>#N/A</v>
      </c>
      <c r="O2085" s="114" t="str">
        <f>LEFT(L2085,2)</f>
        <v>µg</v>
      </c>
      <c r="P2085" s="132">
        <f>IF($O2085="mg",VLOOKUP($C2085,References_1!$H$2:$I$18,2,)*$K2085*0.0864,IF($O2085="µg",VLOOKUP($C2085,References_1!$H$2:$I$18,2,)*$K2085*86.4,""))</f>
        <v>1.0886400000000001</v>
      </c>
      <c r="Q2085" s="116" t="str">
        <f>IF($O2085="mg","kg/j",IF($O2085="µg","mg/j",""))</f>
        <v>mg/j</v>
      </c>
    </row>
    <row r="2086" spans="1:17" x14ac:dyDescent="0.2">
      <c r="A2086" s="114">
        <f>VLOOKUP($B2086,References_1!$F$2:$G$18,2,)</f>
        <v>14</v>
      </c>
      <c r="B2086" s="114">
        <v>6127985</v>
      </c>
      <c r="C2086" s="114">
        <f>VLOOKUP($B2086,References_1!$F$2:$H$18,3,)</f>
        <v>11</v>
      </c>
      <c r="D2086" s="115">
        <v>42143</v>
      </c>
      <c r="E2086" s="114" t="s">
        <v>1003</v>
      </c>
      <c r="F2086" s="114">
        <v>23</v>
      </c>
      <c r="G2086" s="114" t="s">
        <v>698</v>
      </c>
      <c r="H2086" s="114">
        <v>1749</v>
      </c>
      <c r="I2086" s="114">
        <v>5.0000000000000001E-3</v>
      </c>
      <c r="J2086" s="117" t="s">
        <v>1630</v>
      </c>
      <c r="K2086" s="116">
        <v>5.0000000000000001E-3</v>
      </c>
      <c r="L2086" s="114" t="s">
        <v>130</v>
      </c>
      <c r="M2086" s="114" t="str">
        <f>VLOOKUP($H2086,References_1!$C$2:$D$827,2,)</f>
        <v>GP4</v>
      </c>
      <c r="N2086" s="114" t="e">
        <f>VLOOKUP($H2086,References_2!$D$2:'References_2'!$AQ$186,39,)</f>
        <v>#N/A</v>
      </c>
      <c r="O2086" s="114" t="str">
        <f>LEFT(L2086,2)</f>
        <v>µg</v>
      </c>
      <c r="P2086" s="132">
        <f>IF($O2086="mg",VLOOKUP($C2086,References_1!$H$2:$I$18,2,)*$K2086*0.0864,IF($O2086="µg",VLOOKUP($C2086,References_1!$H$2:$I$18,2,)*$K2086*86.4,""))</f>
        <v>88.916659200000012</v>
      </c>
      <c r="Q2086" s="116" t="str">
        <f>IF($O2086="mg","kg/j",IF($O2086="µg","mg/j",""))</f>
        <v>mg/j</v>
      </c>
    </row>
    <row r="2087" spans="1:17" x14ac:dyDescent="0.2">
      <c r="A2087" s="114">
        <f>VLOOKUP($B2087,References_1!$F$2:$G$18,2,)</f>
        <v>12</v>
      </c>
      <c r="B2087" s="114">
        <v>6127975</v>
      </c>
      <c r="C2087" s="114">
        <f>VLOOKUP($B2087,References_1!$F$2:$H$18,3,)</f>
        <v>14</v>
      </c>
      <c r="D2087" s="115">
        <v>42143</v>
      </c>
      <c r="E2087" s="114" t="s">
        <v>995</v>
      </c>
      <c r="F2087" s="114">
        <v>23</v>
      </c>
      <c r="G2087" s="114" t="s">
        <v>698</v>
      </c>
      <c r="H2087" s="114">
        <v>1749</v>
      </c>
      <c r="I2087" s="114">
        <v>5.0000000000000001E-3</v>
      </c>
      <c r="J2087" s="117" t="s">
        <v>1630</v>
      </c>
      <c r="K2087" s="116">
        <v>5.0000000000000001E-3</v>
      </c>
      <c r="L2087" s="114" t="s">
        <v>130</v>
      </c>
      <c r="M2087" s="114" t="str">
        <f>VLOOKUP($H2087,References_1!$C$2:$D$827,2,)</f>
        <v>GP4</v>
      </c>
      <c r="N2087" s="114" t="e">
        <f>VLOOKUP($H2087,References_2!$D$2:'References_2'!$AQ$186,39,)</f>
        <v>#N/A</v>
      </c>
      <c r="O2087" s="114" t="str">
        <f>LEFT(L2087,2)</f>
        <v>µg</v>
      </c>
      <c r="P2087" s="132">
        <f>IF($O2087="mg",VLOOKUP($C2087,References_1!$H$2:$I$18,2,)*$K2087*0.0864,IF($O2087="µg",VLOOKUP($C2087,References_1!$H$2:$I$18,2,)*$K2087*86.4,""))</f>
        <v>47.745590399999998</v>
      </c>
      <c r="Q2087" s="116" t="str">
        <f>IF($O2087="mg","kg/j",IF($O2087="µg","mg/j",""))</f>
        <v>mg/j</v>
      </c>
    </row>
    <row r="2088" spans="1:17" x14ac:dyDescent="0.2">
      <c r="A2088" s="114">
        <f>VLOOKUP($B2088,References_1!$F$2:$G$18,2,)</f>
        <v>17</v>
      </c>
      <c r="B2088" s="114">
        <v>6127980</v>
      </c>
      <c r="C2088" s="114">
        <f>VLOOKUP($B2088,References_1!$F$2:$H$18,3,)</f>
        <v>17</v>
      </c>
      <c r="D2088" s="115">
        <v>42144</v>
      </c>
      <c r="E2088" s="114" t="s">
        <v>387</v>
      </c>
      <c r="F2088" s="114">
        <v>23</v>
      </c>
      <c r="G2088" s="114" t="s">
        <v>698</v>
      </c>
      <c r="H2088" s="114">
        <v>1749</v>
      </c>
      <c r="I2088" s="114">
        <v>5.0000000000000001E-3</v>
      </c>
      <c r="J2088" s="117" t="s">
        <v>1630</v>
      </c>
      <c r="K2088" s="116">
        <v>5.0000000000000001E-3</v>
      </c>
      <c r="L2088" s="114" t="s">
        <v>130</v>
      </c>
      <c r="M2088" s="114" t="str">
        <f>VLOOKUP($H2088,References_1!$C$2:$D$827,2,)</f>
        <v>GP4</v>
      </c>
      <c r="N2088" s="114" t="e">
        <f>VLOOKUP($H2088,References_2!$D$2:'References_2'!$AQ$186,39,)</f>
        <v>#N/A</v>
      </c>
      <c r="O2088" s="114" t="str">
        <f>LEFT(L2088,2)</f>
        <v>µg</v>
      </c>
      <c r="P2088" s="132">
        <f>IF($O2088="mg",VLOOKUP($C2088,References_1!$H$2:$I$18,2,)*$K2088*0.0864,IF($O2088="µg",VLOOKUP($C2088,References_1!$H$2:$I$18,2,)*$K2088*86.4,""))</f>
        <v>62.055611999999996</v>
      </c>
      <c r="Q2088" s="116" t="str">
        <f>IF($O2088="mg","kg/j",IF($O2088="µg","mg/j",""))</f>
        <v>mg/j</v>
      </c>
    </row>
    <row r="2089" spans="1:17" x14ac:dyDescent="0.2">
      <c r="A2089" s="114">
        <f>VLOOKUP($B2089,References_1!$F$2:$G$18,2,)</f>
        <v>4</v>
      </c>
      <c r="B2089" s="114">
        <v>6127935</v>
      </c>
      <c r="C2089" s="114">
        <f>VLOOKUP($B2089,References_1!$F$2:$H$18,3,)</f>
        <v>3</v>
      </c>
      <c r="D2089" s="115">
        <v>42142</v>
      </c>
      <c r="E2089" s="114" t="s">
        <v>1011</v>
      </c>
      <c r="F2089" s="114">
        <v>23</v>
      </c>
      <c r="G2089" s="114" t="s">
        <v>699</v>
      </c>
      <c r="H2089" s="114">
        <v>1748</v>
      </c>
      <c r="I2089" s="114">
        <v>5.0000000000000001E-3</v>
      </c>
      <c r="J2089" s="117" t="s">
        <v>1630</v>
      </c>
      <c r="K2089" s="116">
        <v>5.0000000000000001E-3</v>
      </c>
      <c r="L2089" s="114" t="s">
        <v>130</v>
      </c>
      <c r="M2089" s="114" t="str">
        <f>VLOOKUP($H2089,References_1!$C$2:$D$827,2,)</f>
        <v>GP4</v>
      </c>
      <c r="N2089" s="114" t="e">
        <f>VLOOKUP($H2089,References_2!$D$2:'References_2'!$AQ$186,39,)</f>
        <v>#N/A</v>
      </c>
      <c r="O2089" s="114" t="str">
        <f>LEFT(L2089,2)</f>
        <v>µg</v>
      </c>
      <c r="P2089" s="132">
        <f>IF($O2089="mg",VLOOKUP($C2089,References_1!$H$2:$I$18,2,)*$K2089*0.0864,IF($O2089="µg",VLOOKUP($C2089,References_1!$H$2:$I$18,2,)*$K2089*86.4,""))</f>
        <v>1.0886400000000001</v>
      </c>
      <c r="Q2089" s="116" t="str">
        <f>IF($O2089="mg","kg/j",IF($O2089="µg","mg/j",""))</f>
        <v>mg/j</v>
      </c>
    </row>
    <row r="2090" spans="1:17" x14ac:dyDescent="0.2">
      <c r="A2090" s="114">
        <f>VLOOKUP($B2090,References_1!$F$2:$G$18,2,)</f>
        <v>14</v>
      </c>
      <c r="B2090" s="114">
        <v>6127985</v>
      </c>
      <c r="C2090" s="114">
        <f>VLOOKUP($B2090,References_1!$F$2:$H$18,3,)</f>
        <v>11</v>
      </c>
      <c r="D2090" s="115">
        <v>42143</v>
      </c>
      <c r="E2090" s="114" t="s">
        <v>1003</v>
      </c>
      <c r="F2090" s="114">
        <v>23</v>
      </c>
      <c r="G2090" s="114" t="s">
        <v>699</v>
      </c>
      <c r="H2090" s="114">
        <v>1748</v>
      </c>
      <c r="I2090" s="114">
        <v>5.0000000000000001E-3</v>
      </c>
      <c r="J2090" s="117" t="s">
        <v>1630</v>
      </c>
      <c r="K2090" s="116">
        <v>5.0000000000000001E-3</v>
      </c>
      <c r="L2090" s="114" t="s">
        <v>130</v>
      </c>
      <c r="M2090" s="114" t="str">
        <f>VLOOKUP($H2090,References_1!$C$2:$D$827,2,)</f>
        <v>GP4</v>
      </c>
      <c r="N2090" s="114" t="e">
        <f>VLOOKUP($H2090,References_2!$D$2:'References_2'!$AQ$186,39,)</f>
        <v>#N/A</v>
      </c>
      <c r="O2090" s="114" t="str">
        <f>LEFT(L2090,2)</f>
        <v>µg</v>
      </c>
      <c r="P2090" s="132">
        <f>IF($O2090="mg",VLOOKUP($C2090,References_1!$H$2:$I$18,2,)*$K2090*0.0864,IF($O2090="µg",VLOOKUP($C2090,References_1!$H$2:$I$18,2,)*$K2090*86.4,""))</f>
        <v>88.916659200000012</v>
      </c>
      <c r="Q2090" s="116" t="str">
        <f>IF($O2090="mg","kg/j",IF($O2090="µg","mg/j",""))</f>
        <v>mg/j</v>
      </c>
    </row>
    <row r="2091" spans="1:17" x14ac:dyDescent="0.2">
      <c r="A2091" s="114">
        <f>VLOOKUP($B2091,References_1!$F$2:$G$18,2,)</f>
        <v>12</v>
      </c>
      <c r="B2091" s="114">
        <v>6127975</v>
      </c>
      <c r="C2091" s="114">
        <f>VLOOKUP($B2091,References_1!$F$2:$H$18,3,)</f>
        <v>14</v>
      </c>
      <c r="D2091" s="115">
        <v>42143</v>
      </c>
      <c r="E2091" s="114" t="s">
        <v>995</v>
      </c>
      <c r="F2091" s="114">
        <v>23</v>
      </c>
      <c r="G2091" s="114" t="s">
        <v>699</v>
      </c>
      <c r="H2091" s="114">
        <v>1748</v>
      </c>
      <c r="I2091" s="114">
        <v>5.0000000000000001E-3</v>
      </c>
      <c r="J2091" s="117" t="s">
        <v>1630</v>
      </c>
      <c r="K2091" s="116">
        <v>5.0000000000000001E-3</v>
      </c>
      <c r="L2091" s="114" t="s">
        <v>130</v>
      </c>
      <c r="M2091" s="114" t="str">
        <f>VLOOKUP($H2091,References_1!$C$2:$D$827,2,)</f>
        <v>GP4</v>
      </c>
      <c r="N2091" s="114" t="e">
        <f>VLOOKUP($H2091,References_2!$D$2:'References_2'!$AQ$186,39,)</f>
        <v>#N/A</v>
      </c>
      <c r="O2091" s="114" t="str">
        <f>LEFT(L2091,2)</f>
        <v>µg</v>
      </c>
      <c r="P2091" s="132">
        <f>IF($O2091="mg",VLOOKUP($C2091,References_1!$H$2:$I$18,2,)*$K2091*0.0864,IF($O2091="µg",VLOOKUP($C2091,References_1!$H$2:$I$18,2,)*$K2091*86.4,""))</f>
        <v>47.745590399999998</v>
      </c>
      <c r="Q2091" s="116" t="str">
        <f>IF($O2091="mg","kg/j",IF($O2091="µg","mg/j",""))</f>
        <v>mg/j</v>
      </c>
    </row>
    <row r="2092" spans="1:17" x14ac:dyDescent="0.2">
      <c r="A2092" s="114">
        <f>VLOOKUP($B2092,References_1!$F$2:$G$18,2,)</f>
        <v>17</v>
      </c>
      <c r="B2092" s="114">
        <v>6127980</v>
      </c>
      <c r="C2092" s="114">
        <f>VLOOKUP($B2092,References_1!$F$2:$H$18,3,)</f>
        <v>17</v>
      </c>
      <c r="D2092" s="115">
        <v>42144</v>
      </c>
      <c r="E2092" s="114" t="s">
        <v>387</v>
      </c>
      <c r="F2092" s="114">
        <v>23</v>
      </c>
      <c r="G2092" s="114" t="s">
        <v>699</v>
      </c>
      <c r="H2092" s="114">
        <v>1748</v>
      </c>
      <c r="I2092" s="114">
        <v>5.0000000000000001E-3</v>
      </c>
      <c r="J2092" s="117" t="s">
        <v>1630</v>
      </c>
      <c r="K2092" s="116">
        <v>5.0000000000000001E-3</v>
      </c>
      <c r="L2092" s="114" t="s">
        <v>130</v>
      </c>
      <c r="M2092" s="114" t="str">
        <f>VLOOKUP($H2092,References_1!$C$2:$D$827,2,)</f>
        <v>GP4</v>
      </c>
      <c r="N2092" s="114" t="e">
        <f>VLOOKUP($H2092,References_2!$D$2:'References_2'!$AQ$186,39,)</f>
        <v>#N/A</v>
      </c>
      <c r="O2092" s="114" t="str">
        <f>LEFT(L2092,2)</f>
        <v>µg</v>
      </c>
      <c r="P2092" s="132">
        <f>IF($O2092="mg",VLOOKUP($C2092,References_1!$H$2:$I$18,2,)*$K2092*0.0864,IF($O2092="µg",VLOOKUP($C2092,References_1!$H$2:$I$18,2,)*$K2092*86.4,""))</f>
        <v>62.055611999999996</v>
      </c>
      <c r="Q2092" s="116" t="str">
        <f>IF($O2092="mg","kg/j",IF($O2092="µg","mg/j",""))</f>
        <v>mg/j</v>
      </c>
    </row>
    <row r="2093" spans="1:17" x14ac:dyDescent="0.2">
      <c r="A2093" s="114">
        <f>VLOOKUP($B2093,References_1!$F$2:$G$18,2,)</f>
        <v>4</v>
      </c>
      <c r="B2093" s="114">
        <v>6127935</v>
      </c>
      <c r="C2093" s="114">
        <f>VLOOKUP($B2093,References_1!$F$2:$H$18,3,)</f>
        <v>3</v>
      </c>
      <c r="D2093" s="115">
        <v>42142</v>
      </c>
      <c r="E2093" s="114" t="s">
        <v>1011</v>
      </c>
      <c r="F2093" s="114">
        <v>23</v>
      </c>
      <c r="G2093" s="114" t="s">
        <v>700</v>
      </c>
      <c r="H2093" s="114">
        <v>1910</v>
      </c>
      <c r="I2093" s="114">
        <v>0.02</v>
      </c>
      <c r="J2093" s="117" t="s">
        <v>1630</v>
      </c>
      <c r="K2093" s="116">
        <v>0.02</v>
      </c>
      <c r="L2093" s="114" t="s">
        <v>130</v>
      </c>
      <c r="M2093" s="114" t="str">
        <f>VLOOKUP($H2093,References_1!$C$2:$D$827,2,)</f>
        <v>GP4</v>
      </c>
      <c r="N2093" s="114" t="e">
        <f>VLOOKUP($H2093,References_2!$D$2:'References_2'!$AQ$186,39,)</f>
        <v>#N/A</v>
      </c>
      <c r="O2093" s="114" t="str">
        <f>LEFT(L2093,2)</f>
        <v>µg</v>
      </c>
      <c r="P2093" s="132">
        <f>IF($O2093="mg",VLOOKUP($C2093,References_1!$H$2:$I$18,2,)*$K2093*0.0864,IF($O2093="µg",VLOOKUP($C2093,References_1!$H$2:$I$18,2,)*$K2093*86.4,""))</f>
        <v>4.3545600000000002</v>
      </c>
      <c r="Q2093" s="116" t="str">
        <f>IF($O2093="mg","kg/j",IF($O2093="µg","mg/j",""))</f>
        <v>mg/j</v>
      </c>
    </row>
    <row r="2094" spans="1:17" x14ac:dyDescent="0.2">
      <c r="A2094" s="114">
        <f>VLOOKUP($B2094,References_1!$F$2:$G$18,2,)</f>
        <v>14</v>
      </c>
      <c r="B2094" s="114">
        <v>6127985</v>
      </c>
      <c r="C2094" s="114">
        <f>VLOOKUP($B2094,References_1!$F$2:$H$18,3,)</f>
        <v>11</v>
      </c>
      <c r="D2094" s="115">
        <v>42143</v>
      </c>
      <c r="E2094" s="114" t="s">
        <v>1003</v>
      </c>
      <c r="F2094" s="114">
        <v>23</v>
      </c>
      <c r="G2094" s="114" t="s">
        <v>700</v>
      </c>
      <c r="H2094" s="114">
        <v>1910</v>
      </c>
      <c r="I2094" s="114">
        <v>0.02</v>
      </c>
      <c r="J2094" s="117" t="s">
        <v>1630</v>
      </c>
      <c r="K2094" s="116">
        <v>0.02</v>
      </c>
      <c r="L2094" s="114" t="s">
        <v>130</v>
      </c>
      <c r="M2094" s="114" t="str">
        <f>VLOOKUP($H2094,References_1!$C$2:$D$827,2,)</f>
        <v>GP4</v>
      </c>
      <c r="N2094" s="114" t="e">
        <f>VLOOKUP($H2094,References_2!$D$2:'References_2'!$AQ$186,39,)</f>
        <v>#N/A</v>
      </c>
      <c r="O2094" s="114" t="str">
        <f>LEFT(L2094,2)</f>
        <v>µg</v>
      </c>
      <c r="P2094" s="132">
        <f>IF($O2094="mg",VLOOKUP($C2094,References_1!$H$2:$I$18,2,)*$K2094*0.0864,IF($O2094="µg",VLOOKUP($C2094,References_1!$H$2:$I$18,2,)*$K2094*86.4,""))</f>
        <v>355.66663680000005</v>
      </c>
      <c r="Q2094" s="116" t="str">
        <f>IF($O2094="mg","kg/j",IF($O2094="µg","mg/j",""))</f>
        <v>mg/j</v>
      </c>
    </row>
    <row r="2095" spans="1:17" x14ac:dyDescent="0.2">
      <c r="A2095" s="114">
        <f>VLOOKUP($B2095,References_1!$F$2:$G$18,2,)</f>
        <v>12</v>
      </c>
      <c r="B2095" s="114">
        <v>6127975</v>
      </c>
      <c r="C2095" s="114">
        <f>VLOOKUP($B2095,References_1!$F$2:$H$18,3,)</f>
        <v>14</v>
      </c>
      <c r="D2095" s="115">
        <v>42143</v>
      </c>
      <c r="E2095" s="114" t="s">
        <v>995</v>
      </c>
      <c r="F2095" s="114">
        <v>23</v>
      </c>
      <c r="G2095" s="114" t="s">
        <v>700</v>
      </c>
      <c r="H2095" s="114">
        <v>1910</v>
      </c>
      <c r="I2095" s="114">
        <v>0.02</v>
      </c>
      <c r="J2095" s="117" t="s">
        <v>1630</v>
      </c>
      <c r="K2095" s="116">
        <v>0.02</v>
      </c>
      <c r="L2095" s="114" t="s">
        <v>130</v>
      </c>
      <c r="M2095" s="114" t="str">
        <f>VLOOKUP($H2095,References_1!$C$2:$D$827,2,)</f>
        <v>GP4</v>
      </c>
      <c r="N2095" s="114" t="e">
        <f>VLOOKUP($H2095,References_2!$D$2:'References_2'!$AQ$186,39,)</f>
        <v>#N/A</v>
      </c>
      <c r="O2095" s="114" t="str">
        <f>LEFT(L2095,2)</f>
        <v>µg</v>
      </c>
      <c r="P2095" s="132">
        <f>IF($O2095="mg",VLOOKUP($C2095,References_1!$H$2:$I$18,2,)*$K2095*0.0864,IF($O2095="µg",VLOOKUP($C2095,References_1!$H$2:$I$18,2,)*$K2095*86.4,""))</f>
        <v>190.98236159999999</v>
      </c>
      <c r="Q2095" s="116" t="str">
        <f>IF($O2095="mg","kg/j",IF($O2095="µg","mg/j",""))</f>
        <v>mg/j</v>
      </c>
    </row>
    <row r="2096" spans="1:17" x14ac:dyDescent="0.2">
      <c r="A2096" s="114">
        <f>VLOOKUP($B2096,References_1!$F$2:$G$18,2,)</f>
        <v>17</v>
      </c>
      <c r="B2096" s="114">
        <v>6127980</v>
      </c>
      <c r="C2096" s="114">
        <f>VLOOKUP($B2096,References_1!$F$2:$H$18,3,)</f>
        <v>17</v>
      </c>
      <c r="D2096" s="115">
        <v>42144</v>
      </c>
      <c r="E2096" s="114" t="s">
        <v>387</v>
      </c>
      <c r="F2096" s="114">
        <v>23</v>
      </c>
      <c r="G2096" s="114" t="s">
        <v>700</v>
      </c>
      <c r="H2096" s="114">
        <v>1910</v>
      </c>
      <c r="I2096" s="114">
        <v>0.02</v>
      </c>
      <c r="J2096" s="117" t="s">
        <v>1630</v>
      </c>
      <c r="K2096" s="116">
        <v>0.02</v>
      </c>
      <c r="L2096" s="114" t="s">
        <v>130</v>
      </c>
      <c r="M2096" s="114" t="str">
        <f>VLOOKUP($H2096,References_1!$C$2:$D$827,2,)</f>
        <v>GP4</v>
      </c>
      <c r="N2096" s="114" t="e">
        <f>VLOOKUP($H2096,References_2!$D$2:'References_2'!$AQ$186,39,)</f>
        <v>#N/A</v>
      </c>
      <c r="O2096" s="114" t="str">
        <f>LEFT(L2096,2)</f>
        <v>µg</v>
      </c>
      <c r="P2096" s="132">
        <f>IF($O2096="mg",VLOOKUP($C2096,References_1!$H$2:$I$18,2,)*$K2096*0.0864,IF($O2096="µg",VLOOKUP($C2096,References_1!$H$2:$I$18,2,)*$K2096*86.4,""))</f>
        <v>248.22244799999999</v>
      </c>
      <c r="Q2096" s="116" t="str">
        <f>IF($O2096="mg","kg/j",IF($O2096="µg","mg/j",""))</f>
        <v>mg/j</v>
      </c>
    </row>
    <row r="2097" spans="1:17" x14ac:dyDescent="0.2">
      <c r="A2097" s="114">
        <f>VLOOKUP($B2097,References_1!$F$2:$G$18,2,)</f>
        <v>4</v>
      </c>
      <c r="B2097" s="114">
        <v>6127935</v>
      </c>
      <c r="C2097" s="114">
        <f>VLOOKUP($B2097,References_1!$F$2:$H$18,3,)</f>
        <v>3</v>
      </c>
      <c r="D2097" s="115">
        <v>42142</v>
      </c>
      <c r="E2097" s="114" t="s">
        <v>1011</v>
      </c>
      <c r="F2097" s="114">
        <v>23</v>
      </c>
      <c r="G2097" s="114" t="s">
        <v>149</v>
      </c>
      <c r="H2097" s="114">
        <v>2913</v>
      </c>
      <c r="I2097" s="114">
        <v>1.4999999999999999E-4</v>
      </c>
      <c r="J2097" s="117" t="s">
        <v>1630</v>
      </c>
      <c r="K2097" s="116">
        <v>1.4999999999999999E-4</v>
      </c>
      <c r="L2097" s="114" t="s">
        <v>130</v>
      </c>
      <c r="M2097" s="114" t="str">
        <f>VLOOKUP($H2097,References_1!$C$2:$D$827,2,)</f>
        <v>GP5</v>
      </c>
      <c r="N2097" s="114" t="e">
        <f>VLOOKUP($H2097,References_2!$D$2:'References_2'!$AQ$186,39,)</f>
        <v>#N/A</v>
      </c>
      <c r="O2097" s="114" t="str">
        <f>LEFT(L2097,2)</f>
        <v>µg</v>
      </c>
      <c r="P2097" s="132">
        <f>IF($O2097="mg",VLOOKUP($C2097,References_1!$H$2:$I$18,2,)*$K2097*0.0864,IF($O2097="µg",VLOOKUP($C2097,References_1!$H$2:$I$18,2,)*$K2097*86.4,""))</f>
        <v>3.2659199999999999E-2</v>
      </c>
      <c r="Q2097" s="116" t="str">
        <f>IF($O2097="mg","kg/j",IF($O2097="µg","mg/j",""))</f>
        <v>mg/j</v>
      </c>
    </row>
    <row r="2098" spans="1:17" x14ac:dyDescent="0.2">
      <c r="A2098" s="114">
        <f>VLOOKUP($B2098,References_1!$F$2:$G$18,2,)</f>
        <v>14</v>
      </c>
      <c r="B2098" s="114">
        <v>6127985</v>
      </c>
      <c r="C2098" s="114">
        <f>VLOOKUP($B2098,References_1!$F$2:$H$18,3,)</f>
        <v>11</v>
      </c>
      <c r="D2098" s="115">
        <v>42143</v>
      </c>
      <c r="E2098" s="114" t="s">
        <v>1003</v>
      </c>
      <c r="F2098" s="114">
        <v>23</v>
      </c>
      <c r="G2098" s="114" t="s">
        <v>149</v>
      </c>
      <c r="H2098" s="114">
        <v>2913</v>
      </c>
      <c r="I2098" s="114">
        <v>1.4999999999999999E-4</v>
      </c>
      <c r="J2098" s="117" t="s">
        <v>1630</v>
      </c>
      <c r="K2098" s="116">
        <v>1.4999999999999999E-4</v>
      </c>
      <c r="L2098" s="114" t="s">
        <v>130</v>
      </c>
      <c r="M2098" s="114" t="str">
        <f>VLOOKUP($H2098,References_1!$C$2:$D$827,2,)</f>
        <v>GP5</v>
      </c>
      <c r="N2098" s="114" t="e">
        <f>VLOOKUP($H2098,References_2!$D$2:'References_2'!$AQ$186,39,)</f>
        <v>#N/A</v>
      </c>
      <c r="O2098" s="114" t="str">
        <f>LEFT(L2098,2)</f>
        <v>µg</v>
      </c>
      <c r="P2098" s="132">
        <f>IF($O2098="mg",VLOOKUP($C2098,References_1!$H$2:$I$18,2,)*$K2098*0.0864,IF($O2098="µg",VLOOKUP($C2098,References_1!$H$2:$I$18,2,)*$K2098*86.4,""))</f>
        <v>2.6674997760000001</v>
      </c>
      <c r="Q2098" s="116" t="str">
        <f>IF($O2098="mg","kg/j",IF($O2098="µg","mg/j",""))</f>
        <v>mg/j</v>
      </c>
    </row>
    <row r="2099" spans="1:17" x14ac:dyDescent="0.2">
      <c r="A2099" s="114">
        <f>VLOOKUP($B2099,References_1!$F$2:$G$18,2,)</f>
        <v>2</v>
      </c>
      <c r="B2099" s="114">
        <v>6127915</v>
      </c>
      <c r="C2099" s="114">
        <f>VLOOKUP($B2099,References_1!$F$2:$H$18,3,)</f>
        <v>12</v>
      </c>
      <c r="D2099" s="115">
        <v>42143</v>
      </c>
      <c r="E2099" s="114" t="s">
        <v>1007</v>
      </c>
      <c r="F2099" s="114">
        <v>23</v>
      </c>
      <c r="G2099" s="114" t="s">
        <v>149</v>
      </c>
      <c r="H2099" s="114">
        <v>2913</v>
      </c>
      <c r="I2099" s="114">
        <v>1.4999999999999999E-4</v>
      </c>
      <c r="J2099" s="117" t="s">
        <v>1630</v>
      </c>
      <c r="K2099" s="116">
        <v>1.4999999999999999E-4</v>
      </c>
      <c r="L2099" s="114" t="s">
        <v>130</v>
      </c>
      <c r="M2099" s="114" t="str">
        <f>VLOOKUP($H2099,References_1!$C$2:$D$827,2,)</f>
        <v>GP5</v>
      </c>
      <c r="N2099" s="114" t="e">
        <f>VLOOKUP($H2099,References_2!$D$2:'References_2'!$AQ$186,39,)</f>
        <v>#N/A</v>
      </c>
      <c r="O2099" s="114" t="str">
        <f>LEFT(L2099,2)</f>
        <v>µg</v>
      </c>
      <c r="P2099" s="132">
        <f>IF($O2099="mg",VLOOKUP($C2099,References_1!$H$2:$I$18,2,)*$K2099*0.0864,IF($O2099="µg",VLOOKUP($C2099,References_1!$H$2:$I$18,2,)*$K2099*86.4,""))</f>
        <v>2.4727679999999998E-2</v>
      </c>
      <c r="Q2099" s="116" t="str">
        <f>IF($O2099="mg","kg/j",IF($O2099="µg","mg/j",""))</f>
        <v>mg/j</v>
      </c>
    </row>
    <row r="2100" spans="1:17" x14ac:dyDescent="0.2">
      <c r="A2100" s="114">
        <f>VLOOKUP($B2100,References_1!$F$2:$G$18,2,)</f>
        <v>11</v>
      </c>
      <c r="B2100" s="114" t="s">
        <v>1032</v>
      </c>
      <c r="C2100" s="114">
        <f>VLOOKUP($B2100,References_1!$F$2:$H$18,3,)</f>
        <v>13</v>
      </c>
      <c r="D2100" s="115">
        <v>42143</v>
      </c>
      <c r="E2100" s="114" t="s">
        <v>1033</v>
      </c>
      <c r="F2100" s="114">
        <v>23</v>
      </c>
      <c r="G2100" s="114" t="s">
        <v>149</v>
      </c>
      <c r="H2100" s="114">
        <v>2913</v>
      </c>
      <c r="I2100" s="114">
        <v>1.4999999999999999E-4</v>
      </c>
      <c r="J2100" s="117" t="s">
        <v>1630</v>
      </c>
      <c r="K2100" s="116">
        <v>1.4999999999999999E-4</v>
      </c>
      <c r="L2100" s="114" t="s">
        <v>130</v>
      </c>
      <c r="M2100" s="114" t="str">
        <f>VLOOKUP($H2100,References_1!$C$2:$D$827,2,)</f>
        <v>GP5</v>
      </c>
      <c r="N2100" s="114" t="e">
        <f>VLOOKUP($H2100,References_2!$D$2:'References_2'!$AQ$186,39,)</f>
        <v>#N/A</v>
      </c>
      <c r="O2100" s="114" t="str">
        <f>LEFT(L2100,2)</f>
        <v>µg</v>
      </c>
      <c r="P2100" s="132">
        <f>IF($O2100="mg",VLOOKUP($C2100,References_1!$H$2:$I$18,2,)*$K2100*0.0864,IF($O2100="µg",VLOOKUP($C2100,References_1!$H$2:$I$18,2,)*$K2100*86.4,""))</f>
        <v>0.55800575999999991</v>
      </c>
      <c r="Q2100" s="116" t="str">
        <f>IF($O2100="mg","kg/j",IF($O2100="µg","mg/j",""))</f>
        <v>mg/j</v>
      </c>
    </row>
    <row r="2101" spans="1:17" x14ac:dyDescent="0.2">
      <c r="A2101" s="114">
        <f>VLOOKUP($B2101,References_1!$F$2:$G$18,2,)</f>
        <v>12</v>
      </c>
      <c r="B2101" s="114">
        <v>6127975</v>
      </c>
      <c r="C2101" s="114">
        <f>VLOOKUP($B2101,References_1!$F$2:$H$18,3,)</f>
        <v>14</v>
      </c>
      <c r="D2101" s="115">
        <v>42143</v>
      </c>
      <c r="E2101" s="114" t="s">
        <v>995</v>
      </c>
      <c r="F2101" s="114">
        <v>23</v>
      </c>
      <c r="G2101" s="114" t="s">
        <v>149</v>
      </c>
      <c r="H2101" s="114">
        <v>2913</v>
      </c>
      <c r="I2101" s="114">
        <v>1.4999999999999999E-4</v>
      </c>
      <c r="J2101" s="117" t="s">
        <v>1630</v>
      </c>
      <c r="K2101" s="116">
        <v>1.4999999999999999E-4</v>
      </c>
      <c r="L2101" s="114" t="s">
        <v>130</v>
      </c>
      <c r="M2101" s="114" t="str">
        <f>VLOOKUP($H2101,References_1!$C$2:$D$827,2,)</f>
        <v>GP5</v>
      </c>
      <c r="N2101" s="114" t="e">
        <f>VLOOKUP($H2101,References_2!$D$2:'References_2'!$AQ$186,39,)</f>
        <v>#N/A</v>
      </c>
      <c r="O2101" s="114" t="str">
        <f>LEFT(L2101,2)</f>
        <v>µg</v>
      </c>
      <c r="P2101" s="132">
        <f>IF($O2101="mg",VLOOKUP($C2101,References_1!$H$2:$I$18,2,)*$K2101*0.0864,IF($O2101="µg",VLOOKUP($C2101,References_1!$H$2:$I$18,2,)*$K2101*86.4,""))</f>
        <v>1.432367712</v>
      </c>
      <c r="Q2101" s="116" t="str">
        <f>IF($O2101="mg","kg/j",IF($O2101="µg","mg/j",""))</f>
        <v>mg/j</v>
      </c>
    </row>
    <row r="2102" spans="1:17" x14ac:dyDescent="0.2">
      <c r="A2102" s="114">
        <f>VLOOKUP($B2102,References_1!$F$2:$G$18,2,)</f>
        <v>15</v>
      </c>
      <c r="B2102" s="114">
        <v>6127900</v>
      </c>
      <c r="C2102" s="114">
        <f>VLOOKUP($B2102,References_1!$F$2:$H$18,3,)</f>
        <v>15</v>
      </c>
      <c r="D2102" s="115">
        <v>42144</v>
      </c>
      <c r="E2102" s="114" t="s">
        <v>119</v>
      </c>
      <c r="F2102" s="114">
        <v>23</v>
      </c>
      <c r="G2102" s="114" t="s">
        <v>149</v>
      </c>
      <c r="H2102" s="114">
        <v>2913</v>
      </c>
      <c r="I2102" s="114">
        <v>1.4999999999999999E-4</v>
      </c>
      <c r="J2102" s="117" t="s">
        <v>1630</v>
      </c>
      <c r="K2102" s="116">
        <v>1.4999999999999999E-4</v>
      </c>
      <c r="L2102" s="114" t="s">
        <v>130</v>
      </c>
      <c r="M2102" s="114" t="str">
        <f>VLOOKUP($H2102,References_1!$C$2:$D$827,2,)</f>
        <v>GP5</v>
      </c>
      <c r="N2102" s="114" t="e">
        <f>VLOOKUP($H2102,References_2!$D$2:'References_2'!$AQ$186,39,)</f>
        <v>#N/A</v>
      </c>
      <c r="O2102" s="114" t="str">
        <f>LEFT(L2102,2)</f>
        <v>µg</v>
      </c>
      <c r="P2102" s="132">
        <f>IF($O2102="mg",VLOOKUP($C2102,References_1!$H$2:$I$18,2,)*$K2102*0.0864,IF($O2102="µg",VLOOKUP($C2102,References_1!$H$2:$I$18,2,)*$K2102*86.4,""))</f>
        <v>1.3372128000000005</v>
      </c>
      <c r="Q2102" s="116" t="str">
        <f>IF($O2102="mg","kg/j",IF($O2102="µg","mg/j",""))</f>
        <v>mg/j</v>
      </c>
    </row>
    <row r="2103" spans="1:17" x14ac:dyDescent="0.2">
      <c r="A2103" s="114">
        <f>VLOOKUP($B2103,References_1!$F$2:$G$18,2,)</f>
        <v>17</v>
      </c>
      <c r="B2103" s="114">
        <v>6127980</v>
      </c>
      <c r="C2103" s="114">
        <f>VLOOKUP($B2103,References_1!$F$2:$H$18,3,)</f>
        <v>17</v>
      </c>
      <c r="D2103" s="115">
        <v>42144</v>
      </c>
      <c r="E2103" s="114" t="s">
        <v>387</v>
      </c>
      <c r="F2103" s="114">
        <v>23</v>
      </c>
      <c r="G2103" s="114" t="s">
        <v>149</v>
      </c>
      <c r="H2103" s="114">
        <v>2913</v>
      </c>
      <c r="I2103" s="114">
        <v>1.4999999999999999E-4</v>
      </c>
      <c r="J2103" s="117" t="s">
        <v>1630</v>
      </c>
      <c r="K2103" s="116">
        <v>1.4999999999999999E-4</v>
      </c>
      <c r="L2103" s="114" t="s">
        <v>130</v>
      </c>
      <c r="M2103" s="114" t="str">
        <f>VLOOKUP($H2103,References_1!$C$2:$D$827,2,)</f>
        <v>GP5</v>
      </c>
      <c r="N2103" s="114" t="e">
        <f>VLOOKUP($H2103,References_2!$D$2:'References_2'!$AQ$186,39,)</f>
        <v>#N/A</v>
      </c>
      <c r="O2103" s="114" t="str">
        <f>LEFT(L2103,2)</f>
        <v>µg</v>
      </c>
      <c r="P2103" s="132">
        <f>IF($O2103="mg",VLOOKUP($C2103,References_1!$H$2:$I$18,2,)*$K2103*0.0864,IF($O2103="µg",VLOOKUP($C2103,References_1!$H$2:$I$18,2,)*$K2103*86.4,""))</f>
        <v>1.8616683599999997</v>
      </c>
      <c r="Q2103" s="116" t="str">
        <f>IF($O2103="mg","kg/j",IF($O2103="µg","mg/j",""))</f>
        <v>mg/j</v>
      </c>
    </row>
    <row r="2104" spans="1:17" x14ac:dyDescent="0.2">
      <c r="A2104" s="114">
        <f>VLOOKUP($B2104,References_1!$F$2:$G$18,2,)</f>
        <v>4</v>
      </c>
      <c r="B2104" s="114">
        <v>6127935</v>
      </c>
      <c r="C2104" s="114">
        <f>VLOOKUP($B2104,References_1!$F$2:$H$18,3,)</f>
        <v>3</v>
      </c>
      <c r="D2104" s="115">
        <v>42142</v>
      </c>
      <c r="E2104" s="114" t="s">
        <v>1011</v>
      </c>
      <c r="F2104" s="114">
        <v>23</v>
      </c>
      <c r="G2104" s="114" t="s">
        <v>154</v>
      </c>
      <c r="H2104" s="114">
        <v>2912</v>
      </c>
      <c r="I2104" s="114">
        <v>1.4999999999999999E-4</v>
      </c>
      <c r="J2104" s="117" t="s">
        <v>1630</v>
      </c>
      <c r="K2104" s="116">
        <v>1.4999999999999999E-4</v>
      </c>
      <c r="L2104" s="114" t="s">
        <v>130</v>
      </c>
      <c r="M2104" s="114" t="str">
        <f>VLOOKUP($H2104,References_1!$C$2:$D$827,2,)</f>
        <v>GP5</v>
      </c>
      <c r="N2104" s="114" t="e">
        <f>VLOOKUP($H2104,References_2!$D$2:'References_2'!$AQ$186,39,)</f>
        <v>#N/A</v>
      </c>
      <c r="O2104" s="114" t="str">
        <f>LEFT(L2104,2)</f>
        <v>µg</v>
      </c>
      <c r="P2104" s="132">
        <f>IF($O2104="mg",VLOOKUP($C2104,References_1!$H$2:$I$18,2,)*$K2104*0.0864,IF($O2104="µg",VLOOKUP($C2104,References_1!$H$2:$I$18,2,)*$K2104*86.4,""))</f>
        <v>3.2659199999999999E-2</v>
      </c>
      <c r="Q2104" s="116" t="str">
        <f>IF($O2104="mg","kg/j",IF($O2104="µg","mg/j",""))</f>
        <v>mg/j</v>
      </c>
    </row>
    <row r="2105" spans="1:17" x14ac:dyDescent="0.2">
      <c r="A2105" s="114">
        <f>VLOOKUP($B2105,References_1!$F$2:$G$18,2,)</f>
        <v>14</v>
      </c>
      <c r="B2105" s="114">
        <v>6127985</v>
      </c>
      <c r="C2105" s="114">
        <f>VLOOKUP($B2105,References_1!$F$2:$H$18,3,)</f>
        <v>11</v>
      </c>
      <c r="D2105" s="115">
        <v>42143</v>
      </c>
      <c r="E2105" s="114" t="s">
        <v>1003</v>
      </c>
      <c r="F2105" s="114">
        <v>23</v>
      </c>
      <c r="G2105" s="114" t="s">
        <v>154</v>
      </c>
      <c r="H2105" s="114">
        <v>2912</v>
      </c>
      <c r="I2105" s="114">
        <v>1.4999999999999999E-4</v>
      </c>
      <c r="J2105" s="117" t="s">
        <v>1630</v>
      </c>
      <c r="K2105" s="116">
        <v>1.4999999999999999E-4</v>
      </c>
      <c r="L2105" s="114" t="s">
        <v>130</v>
      </c>
      <c r="M2105" s="114" t="str">
        <f>VLOOKUP($H2105,References_1!$C$2:$D$827,2,)</f>
        <v>GP5</v>
      </c>
      <c r="N2105" s="114" t="e">
        <f>VLOOKUP($H2105,References_2!$D$2:'References_2'!$AQ$186,39,)</f>
        <v>#N/A</v>
      </c>
      <c r="O2105" s="114" t="str">
        <f>LEFT(L2105,2)</f>
        <v>µg</v>
      </c>
      <c r="P2105" s="132">
        <f>IF($O2105="mg",VLOOKUP($C2105,References_1!$H$2:$I$18,2,)*$K2105*0.0864,IF($O2105="µg",VLOOKUP($C2105,References_1!$H$2:$I$18,2,)*$K2105*86.4,""))</f>
        <v>2.6674997760000001</v>
      </c>
      <c r="Q2105" s="116" t="str">
        <f>IF($O2105="mg","kg/j",IF($O2105="µg","mg/j",""))</f>
        <v>mg/j</v>
      </c>
    </row>
    <row r="2106" spans="1:17" x14ac:dyDescent="0.2">
      <c r="A2106" s="114">
        <f>VLOOKUP($B2106,References_1!$F$2:$G$18,2,)</f>
        <v>2</v>
      </c>
      <c r="B2106" s="114">
        <v>6127915</v>
      </c>
      <c r="C2106" s="114">
        <f>VLOOKUP($B2106,References_1!$F$2:$H$18,3,)</f>
        <v>12</v>
      </c>
      <c r="D2106" s="115">
        <v>42143</v>
      </c>
      <c r="E2106" s="114" t="s">
        <v>1007</v>
      </c>
      <c r="F2106" s="114">
        <v>23</v>
      </c>
      <c r="G2106" s="114" t="s">
        <v>154</v>
      </c>
      <c r="H2106" s="114">
        <v>2912</v>
      </c>
      <c r="I2106" s="114">
        <v>1.4999999999999999E-4</v>
      </c>
      <c r="J2106" s="117" t="s">
        <v>1630</v>
      </c>
      <c r="K2106" s="116">
        <v>1.4999999999999999E-4</v>
      </c>
      <c r="L2106" s="114" t="s">
        <v>130</v>
      </c>
      <c r="M2106" s="114" t="str">
        <f>VLOOKUP($H2106,References_1!$C$2:$D$827,2,)</f>
        <v>GP5</v>
      </c>
      <c r="N2106" s="114" t="e">
        <f>VLOOKUP($H2106,References_2!$D$2:'References_2'!$AQ$186,39,)</f>
        <v>#N/A</v>
      </c>
      <c r="O2106" s="114" t="str">
        <f>LEFT(L2106,2)</f>
        <v>µg</v>
      </c>
      <c r="P2106" s="132">
        <f>IF($O2106="mg",VLOOKUP($C2106,References_1!$H$2:$I$18,2,)*$K2106*0.0864,IF($O2106="µg",VLOOKUP($C2106,References_1!$H$2:$I$18,2,)*$K2106*86.4,""))</f>
        <v>2.4727679999999998E-2</v>
      </c>
      <c r="Q2106" s="116" t="str">
        <f>IF($O2106="mg","kg/j",IF($O2106="µg","mg/j",""))</f>
        <v>mg/j</v>
      </c>
    </row>
    <row r="2107" spans="1:17" x14ac:dyDescent="0.2">
      <c r="A2107" s="114">
        <f>VLOOKUP($B2107,References_1!$F$2:$G$18,2,)</f>
        <v>11</v>
      </c>
      <c r="B2107" s="114" t="s">
        <v>1032</v>
      </c>
      <c r="C2107" s="114">
        <f>VLOOKUP($B2107,References_1!$F$2:$H$18,3,)</f>
        <v>13</v>
      </c>
      <c r="D2107" s="115">
        <v>42143</v>
      </c>
      <c r="E2107" s="114" t="s">
        <v>1033</v>
      </c>
      <c r="F2107" s="114">
        <v>23</v>
      </c>
      <c r="G2107" s="114" t="s">
        <v>154</v>
      </c>
      <c r="H2107" s="114">
        <v>2912</v>
      </c>
      <c r="I2107" s="114">
        <v>1.4999999999999999E-4</v>
      </c>
      <c r="J2107" s="117" t="s">
        <v>1630</v>
      </c>
      <c r="K2107" s="116">
        <v>1.4999999999999999E-4</v>
      </c>
      <c r="L2107" s="114" t="s">
        <v>130</v>
      </c>
      <c r="M2107" s="114" t="str">
        <f>VLOOKUP($H2107,References_1!$C$2:$D$827,2,)</f>
        <v>GP5</v>
      </c>
      <c r="N2107" s="114" t="e">
        <f>VLOOKUP($H2107,References_2!$D$2:'References_2'!$AQ$186,39,)</f>
        <v>#N/A</v>
      </c>
      <c r="O2107" s="114" t="str">
        <f>LEFT(L2107,2)</f>
        <v>µg</v>
      </c>
      <c r="P2107" s="132">
        <f>IF($O2107="mg",VLOOKUP($C2107,References_1!$H$2:$I$18,2,)*$K2107*0.0864,IF($O2107="µg",VLOOKUP($C2107,References_1!$H$2:$I$18,2,)*$K2107*86.4,""))</f>
        <v>0.55800575999999991</v>
      </c>
      <c r="Q2107" s="116" t="str">
        <f>IF($O2107="mg","kg/j",IF($O2107="µg","mg/j",""))</f>
        <v>mg/j</v>
      </c>
    </row>
    <row r="2108" spans="1:17" x14ac:dyDescent="0.2">
      <c r="A2108" s="114">
        <f>VLOOKUP($B2108,References_1!$F$2:$G$18,2,)</f>
        <v>12</v>
      </c>
      <c r="B2108" s="114">
        <v>6127975</v>
      </c>
      <c r="C2108" s="114">
        <f>VLOOKUP($B2108,References_1!$F$2:$H$18,3,)</f>
        <v>14</v>
      </c>
      <c r="D2108" s="115">
        <v>42143</v>
      </c>
      <c r="E2108" s="114" t="s">
        <v>995</v>
      </c>
      <c r="F2108" s="114">
        <v>23</v>
      </c>
      <c r="G2108" s="114" t="s">
        <v>154</v>
      </c>
      <c r="H2108" s="114">
        <v>2912</v>
      </c>
      <c r="I2108" s="114">
        <v>1.4999999999999999E-4</v>
      </c>
      <c r="J2108" s="117" t="s">
        <v>1630</v>
      </c>
      <c r="K2108" s="116">
        <v>1.4999999999999999E-4</v>
      </c>
      <c r="L2108" s="114" t="s">
        <v>130</v>
      </c>
      <c r="M2108" s="114" t="str">
        <f>VLOOKUP($H2108,References_1!$C$2:$D$827,2,)</f>
        <v>GP5</v>
      </c>
      <c r="N2108" s="114" t="e">
        <f>VLOOKUP($H2108,References_2!$D$2:'References_2'!$AQ$186,39,)</f>
        <v>#N/A</v>
      </c>
      <c r="O2108" s="114" t="str">
        <f>LEFT(L2108,2)</f>
        <v>µg</v>
      </c>
      <c r="P2108" s="132">
        <f>IF($O2108="mg",VLOOKUP($C2108,References_1!$H$2:$I$18,2,)*$K2108*0.0864,IF($O2108="µg",VLOOKUP($C2108,References_1!$H$2:$I$18,2,)*$K2108*86.4,""))</f>
        <v>1.432367712</v>
      </c>
      <c r="Q2108" s="116" t="str">
        <f>IF($O2108="mg","kg/j",IF($O2108="µg","mg/j",""))</f>
        <v>mg/j</v>
      </c>
    </row>
    <row r="2109" spans="1:17" x14ac:dyDescent="0.2">
      <c r="A2109" s="114">
        <f>VLOOKUP($B2109,References_1!$F$2:$G$18,2,)</f>
        <v>15</v>
      </c>
      <c r="B2109" s="114">
        <v>6127900</v>
      </c>
      <c r="C2109" s="114">
        <f>VLOOKUP($B2109,References_1!$F$2:$H$18,3,)</f>
        <v>15</v>
      </c>
      <c r="D2109" s="115">
        <v>42144</v>
      </c>
      <c r="E2109" s="114" t="s">
        <v>119</v>
      </c>
      <c r="F2109" s="114">
        <v>23</v>
      </c>
      <c r="G2109" s="114" t="s">
        <v>154</v>
      </c>
      <c r="H2109" s="114">
        <v>2912</v>
      </c>
      <c r="I2109" s="114">
        <v>1.4999999999999999E-4</v>
      </c>
      <c r="J2109" s="117" t="s">
        <v>1630</v>
      </c>
      <c r="K2109" s="116">
        <v>1.4999999999999999E-4</v>
      </c>
      <c r="L2109" s="114" t="s">
        <v>130</v>
      </c>
      <c r="M2109" s="114" t="str">
        <f>VLOOKUP($H2109,References_1!$C$2:$D$827,2,)</f>
        <v>GP5</v>
      </c>
      <c r="N2109" s="114" t="e">
        <f>VLOOKUP($H2109,References_2!$D$2:'References_2'!$AQ$186,39,)</f>
        <v>#N/A</v>
      </c>
      <c r="O2109" s="114" t="str">
        <f>LEFT(L2109,2)</f>
        <v>µg</v>
      </c>
      <c r="P2109" s="132">
        <f>IF($O2109="mg",VLOOKUP($C2109,References_1!$H$2:$I$18,2,)*$K2109*0.0864,IF($O2109="µg",VLOOKUP($C2109,References_1!$H$2:$I$18,2,)*$K2109*86.4,""))</f>
        <v>1.3372128000000005</v>
      </c>
      <c r="Q2109" s="116" t="str">
        <f>IF($O2109="mg","kg/j",IF($O2109="µg","mg/j",""))</f>
        <v>mg/j</v>
      </c>
    </row>
    <row r="2110" spans="1:17" x14ac:dyDescent="0.2">
      <c r="A2110" s="114">
        <f>VLOOKUP($B2110,References_1!$F$2:$G$18,2,)</f>
        <v>17</v>
      </c>
      <c r="B2110" s="114">
        <v>6127980</v>
      </c>
      <c r="C2110" s="114">
        <f>VLOOKUP($B2110,References_1!$F$2:$H$18,3,)</f>
        <v>17</v>
      </c>
      <c r="D2110" s="115">
        <v>42144</v>
      </c>
      <c r="E2110" s="114" t="s">
        <v>387</v>
      </c>
      <c r="F2110" s="114">
        <v>23</v>
      </c>
      <c r="G2110" s="114" t="s">
        <v>154</v>
      </c>
      <c r="H2110" s="114">
        <v>2912</v>
      </c>
      <c r="I2110" s="114">
        <v>1.4999999999999999E-4</v>
      </c>
      <c r="J2110" s="117" t="s">
        <v>1630</v>
      </c>
      <c r="K2110" s="116">
        <v>1.4999999999999999E-4</v>
      </c>
      <c r="L2110" s="114" t="s">
        <v>130</v>
      </c>
      <c r="M2110" s="114" t="str">
        <f>VLOOKUP($H2110,References_1!$C$2:$D$827,2,)</f>
        <v>GP5</v>
      </c>
      <c r="N2110" s="114" t="e">
        <f>VLOOKUP($H2110,References_2!$D$2:'References_2'!$AQ$186,39,)</f>
        <v>#N/A</v>
      </c>
      <c r="O2110" s="114" t="str">
        <f>LEFT(L2110,2)</f>
        <v>µg</v>
      </c>
      <c r="P2110" s="132">
        <f>IF($O2110="mg",VLOOKUP($C2110,References_1!$H$2:$I$18,2,)*$K2110*0.0864,IF($O2110="µg",VLOOKUP($C2110,References_1!$H$2:$I$18,2,)*$K2110*86.4,""))</f>
        <v>1.8616683599999997</v>
      </c>
      <c r="Q2110" s="116" t="str">
        <f>IF($O2110="mg","kg/j",IF($O2110="µg","mg/j",""))</f>
        <v>mg/j</v>
      </c>
    </row>
    <row r="2111" spans="1:17" x14ac:dyDescent="0.2">
      <c r="A2111" s="114">
        <f>VLOOKUP($B2111,References_1!$F$2:$G$18,2,)</f>
        <v>4</v>
      </c>
      <c r="B2111" s="114">
        <v>6127935</v>
      </c>
      <c r="C2111" s="114">
        <f>VLOOKUP($B2111,References_1!$F$2:$H$18,3,)</f>
        <v>3</v>
      </c>
      <c r="D2111" s="115">
        <v>42142</v>
      </c>
      <c r="E2111" s="114" t="s">
        <v>1011</v>
      </c>
      <c r="F2111" s="114">
        <v>23</v>
      </c>
      <c r="G2111" s="114" t="s">
        <v>155</v>
      </c>
      <c r="H2111" s="114">
        <v>2911</v>
      </c>
      <c r="I2111" s="114">
        <v>1.4999999999999999E-4</v>
      </c>
      <c r="J2111" s="117" t="s">
        <v>1630</v>
      </c>
      <c r="K2111" s="116">
        <v>1.4999999999999999E-4</v>
      </c>
      <c r="L2111" s="114" t="s">
        <v>130</v>
      </c>
      <c r="M2111" s="114" t="str">
        <f>VLOOKUP($H2111,References_1!$C$2:$D$827,2,)</f>
        <v>GP5</v>
      </c>
      <c r="N2111" s="114" t="e">
        <f>VLOOKUP($H2111,References_2!$D$2:'References_2'!$AQ$186,39,)</f>
        <v>#N/A</v>
      </c>
      <c r="O2111" s="114" t="str">
        <f>LEFT(L2111,2)</f>
        <v>µg</v>
      </c>
      <c r="P2111" s="132">
        <f>IF($O2111="mg",VLOOKUP($C2111,References_1!$H$2:$I$18,2,)*$K2111*0.0864,IF($O2111="µg",VLOOKUP($C2111,References_1!$H$2:$I$18,2,)*$K2111*86.4,""))</f>
        <v>3.2659199999999999E-2</v>
      </c>
      <c r="Q2111" s="116" t="str">
        <f>IF($O2111="mg","kg/j",IF($O2111="µg","mg/j",""))</f>
        <v>mg/j</v>
      </c>
    </row>
    <row r="2112" spans="1:17" x14ac:dyDescent="0.2">
      <c r="A2112" s="114">
        <f>VLOOKUP($B2112,References_1!$F$2:$G$18,2,)</f>
        <v>14</v>
      </c>
      <c r="B2112" s="114">
        <v>6127985</v>
      </c>
      <c r="C2112" s="114">
        <f>VLOOKUP($B2112,References_1!$F$2:$H$18,3,)</f>
        <v>11</v>
      </c>
      <c r="D2112" s="115">
        <v>42143</v>
      </c>
      <c r="E2112" s="114" t="s">
        <v>1003</v>
      </c>
      <c r="F2112" s="114">
        <v>23</v>
      </c>
      <c r="G2112" s="114" t="s">
        <v>155</v>
      </c>
      <c r="H2112" s="114">
        <v>2911</v>
      </c>
      <c r="I2112" s="114">
        <v>1.4999999999999999E-4</v>
      </c>
      <c r="J2112" s="117" t="s">
        <v>1630</v>
      </c>
      <c r="K2112" s="116">
        <v>1.4999999999999999E-4</v>
      </c>
      <c r="L2112" s="114" t="s">
        <v>130</v>
      </c>
      <c r="M2112" s="114" t="str">
        <f>VLOOKUP($H2112,References_1!$C$2:$D$827,2,)</f>
        <v>GP5</v>
      </c>
      <c r="N2112" s="114" t="e">
        <f>VLOOKUP($H2112,References_2!$D$2:'References_2'!$AQ$186,39,)</f>
        <v>#N/A</v>
      </c>
      <c r="O2112" s="114" t="str">
        <f>LEFT(L2112,2)</f>
        <v>µg</v>
      </c>
      <c r="P2112" s="132">
        <f>IF($O2112="mg",VLOOKUP($C2112,References_1!$H$2:$I$18,2,)*$K2112*0.0864,IF($O2112="µg",VLOOKUP($C2112,References_1!$H$2:$I$18,2,)*$K2112*86.4,""))</f>
        <v>2.6674997760000001</v>
      </c>
      <c r="Q2112" s="116" t="str">
        <f>IF($O2112="mg","kg/j",IF($O2112="µg","mg/j",""))</f>
        <v>mg/j</v>
      </c>
    </row>
    <row r="2113" spans="1:17" x14ac:dyDescent="0.2">
      <c r="A2113" s="114">
        <f>VLOOKUP($B2113,References_1!$F$2:$G$18,2,)</f>
        <v>2</v>
      </c>
      <c r="B2113" s="114">
        <v>6127915</v>
      </c>
      <c r="C2113" s="114">
        <f>VLOOKUP($B2113,References_1!$F$2:$H$18,3,)</f>
        <v>12</v>
      </c>
      <c r="D2113" s="115">
        <v>42143</v>
      </c>
      <c r="E2113" s="114" t="s">
        <v>1007</v>
      </c>
      <c r="F2113" s="114">
        <v>23</v>
      </c>
      <c r="G2113" s="114" t="s">
        <v>155</v>
      </c>
      <c r="H2113" s="114">
        <v>2911</v>
      </c>
      <c r="I2113" s="114">
        <v>1.4999999999999999E-4</v>
      </c>
      <c r="J2113" s="117" t="s">
        <v>1630</v>
      </c>
      <c r="K2113" s="116">
        <v>1.4999999999999999E-4</v>
      </c>
      <c r="L2113" s="114" t="s">
        <v>130</v>
      </c>
      <c r="M2113" s="114" t="str">
        <f>VLOOKUP($H2113,References_1!$C$2:$D$827,2,)</f>
        <v>GP5</v>
      </c>
      <c r="N2113" s="114" t="e">
        <f>VLOOKUP($H2113,References_2!$D$2:'References_2'!$AQ$186,39,)</f>
        <v>#N/A</v>
      </c>
      <c r="O2113" s="114" t="str">
        <f>LEFT(L2113,2)</f>
        <v>µg</v>
      </c>
      <c r="P2113" s="132">
        <f>IF($O2113="mg",VLOOKUP($C2113,References_1!$H$2:$I$18,2,)*$K2113*0.0864,IF($O2113="µg",VLOOKUP($C2113,References_1!$H$2:$I$18,2,)*$K2113*86.4,""))</f>
        <v>2.4727679999999998E-2</v>
      </c>
      <c r="Q2113" s="116" t="str">
        <f>IF($O2113="mg","kg/j",IF($O2113="µg","mg/j",""))</f>
        <v>mg/j</v>
      </c>
    </row>
    <row r="2114" spans="1:17" x14ac:dyDescent="0.2">
      <c r="A2114" s="114">
        <f>VLOOKUP($B2114,References_1!$F$2:$G$18,2,)</f>
        <v>11</v>
      </c>
      <c r="B2114" s="114" t="s">
        <v>1032</v>
      </c>
      <c r="C2114" s="114">
        <f>VLOOKUP($B2114,References_1!$F$2:$H$18,3,)</f>
        <v>13</v>
      </c>
      <c r="D2114" s="115">
        <v>42143</v>
      </c>
      <c r="E2114" s="114" t="s">
        <v>1033</v>
      </c>
      <c r="F2114" s="114">
        <v>23</v>
      </c>
      <c r="G2114" s="114" t="s">
        <v>155</v>
      </c>
      <c r="H2114" s="114">
        <v>2911</v>
      </c>
      <c r="I2114" s="114">
        <v>1.4999999999999999E-4</v>
      </c>
      <c r="J2114" s="117" t="s">
        <v>1630</v>
      </c>
      <c r="K2114" s="116">
        <v>1.4999999999999999E-4</v>
      </c>
      <c r="L2114" s="114" t="s">
        <v>130</v>
      </c>
      <c r="M2114" s="114" t="str">
        <f>VLOOKUP($H2114,References_1!$C$2:$D$827,2,)</f>
        <v>GP5</v>
      </c>
      <c r="N2114" s="114" t="e">
        <f>VLOOKUP($H2114,References_2!$D$2:'References_2'!$AQ$186,39,)</f>
        <v>#N/A</v>
      </c>
      <c r="O2114" s="114" t="str">
        <f>LEFT(L2114,2)</f>
        <v>µg</v>
      </c>
      <c r="P2114" s="132">
        <f>IF($O2114="mg",VLOOKUP($C2114,References_1!$H$2:$I$18,2,)*$K2114*0.0864,IF($O2114="µg",VLOOKUP($C2114,References_1!$H$2:$I$18,2,)*$K2114*86.4,""))</f>
        <v>0.55800575999999991</v>
      </c>
      <c r="Q2114" s="116" t="str">
        <f>IF($O2114="mg","kg/j",IF($O2114="µg","mg/j",""))</f>
        <v>mg/j</v>
      </c>
    </row>
    <row r="2115" spans="1:17" x14ac:dyDescent="0.2">
      <c r="A2115" s="114">
        <f>VLOOKUP($B2115,References_1!$F$2:$G$18,2,)</f>
        <v>12</v>
      </c>
      <c r="B2115" s="114">
        <v>6127975</v>
      </c>
      <c r="C2115" s="114">
        <f>VLOOKUP($B2115,References_1!$F$2:$H$18,3,)</f>
        <v>14</v>
      </c>
      <c r="D2115" s="115">
        <v>42143</v>
      </c>
      <c r="E2115" s="114" t="s">
        <v>995</v>
      </c>
      <c r="F2115" s="114">
        <v>23</v>
      </c>
      <c r="G2115" s="114" t="s">
        <v>155</v>
      </c>
      <c r="H2115" s="114">
        <v>2911</v>
      </c>
      <c r="I2115" s="114">
        <v>1.4999999999999999E-4</v>
      </c>
      <c r="J2115" s="117" t="s">
        <v>1630</v>
      </c>
      <c r="K2115" s="116">
        <v>1.4999999999999999E-4</v>
      </c>
      <c r="L2115" s="114" t="s">
        <v>130</v>
      </c>
      <c r="M2115" s="114" t="str">
        <f>VLOOKUP($H2115,References_1!$C$2:$D$827,2,)</f>
        <v>GP5</v>
      </c>
      <c r="N2115" s="114" t="e">
        <f>VLOOKUP($H2115,References_2!$D$2:'References_2'!$AQ$186,39,)</f>
        <v>#N/A</v>
      </c>
      <c r="O2115" s="114" t="str">
        <f>LEFT(L2115,2)</f>
        <v>µg</v>
      </c>
      <c r="P2115" s="132">
        <f>IF($O2115="mg",VLOOKUP($C2115,References_1!$H$2:$I$18,2,)*$K2115*0.0864,IF($O2115="µg",VLOOKUP($C2115,References_1!$H$2:$I$18,2,)*$K2115*86.4,""))</f>
        <v>1.432367712</v>
      </c>
      <c r="Q2115" s="116" t="str">
        <f>IF($O2115="mg","kg/j",IF($O2115="µg","mg/j",""))</f>
        <v>mg/j</v>
      </c>
    </row>
    <row r="2116" spans="1:17" x14ac:dyDescent="0.2">
      <c r="A2116" s="114">
        <f>VLOOKUP($B2116,References_1!$F$2:$G$18,2,)</f>
        <v>15</v>
      </c>
      <c r="B2116" s="114">
        <v>6127900</v>
      </c>
      <c r="C2116" s="114">
        <f>VLOOKUP($B2116,References_1!$F$2:$H$18,3,)</f>
        <v>15</v>
      </c>
      <c r="D2116" s="115">
        <v>42144</v>
      </c>
      <c r="E2116" s="114" t="s">
        <v>119</v>
      </c>
      <c r="F2116" s="114">
        <v>23</v>
      </c>
      <c r="G2116" s="114" t="s">
        <v>155</v>
      </c>
      <c r="H2116" s="114">
        <v>2911</v>
      </c>
      <c r="I2116" s="114">
        <v>1.4999999999999999E-4</v>
      </c>
      <c r="J2116" s="117" t="s">
        <v>1630</v>
      </c>
      <c r="K2116" s="116">
        <v>1.4999999999999999E-4</v>
      </c>
      <c r="L2116" s="114" t="s">
        <v>130</v>
      </c>
      <c r="M2116" s="114" t="str">
        <f>VLOOKUP($H2116,References_1!$C$2:$D$827,2,)</f>
        <v>GP5</v>
      </c>
      <c r="N2116" s="114" t="e">
        <f>VLOOKUP($H2116,References_2!$D$2:'References_2'!$AQ$186,39,)</f>
        <v>#N/A</v>
      </c>
      <c r="O2116" s="114" t="str">
        <f>LEFT(L2116,2)</f>
        <v>µg</v>
      </c>
      <c r="P2116" s="132">
        <f>IF($O2116="mg",VLOOKUP($C2116,References_1!$H$2:$I$18,2,)*$K2116*0.0864,IF($O2116="µg",VLOOKUP($C2116,References_1!$H$2:$I$18,2,)*$K2116*86.4,""))</f>
        <v>1.3372128000000005</v>
      </c>
      <c r="Q2116" s="116" t="str">
        <f>IF($O2116="mg","kg/j",IF($O2116="µg","mg/j",""))</f>
        <v>mg/j</v>
      </c>
    </row>
    <row r="2117" spans="1:17" x14ac:dyDescent="0.2">
      <c r="A2117" s="114">
        <f>VLOOKUP($B2117,References_1!$F$2:$G$18,2,)</f>
        <v>17</v>
      </c>
      <c r="B2117" s="114">
        <v>6127980</v>
      </c>
      <c r="C2117" s="114">
        <f>VLOOKUP($B2117,References_1!$F$2:$H$18,3,)</f>
        <v>17</v>
      </c>
      <c r="D2117" s="115">
        <v>42144</v>
      </c>
      <c r="E2117" s="114" t="s">
        <v>387</v>
      </c>
      <c r="F2117" s="114">
        <v>23</v>
      </c>
      <c r="G2117" s="114" t="s">
        <v>155</v>
      </c>
      <c r="H2117" s="114">
        <v>2911</v>
      </c>
      <c r="I2117" s="114">
        <v>1.4999999999999999E-4</v>
      </c>
      <c r="J2117" s="117" t="s">
        <v>1630</v>
      </c>
      <c r="K2117" s="116">
        <v>1.4999999999999999E-4</v>
      </c>
      <c r="L2117" s="114" t="s">
        <v>130</v>
      </c>
      <c r="M2117" s="114" t="str">
        <f>VLOOKUP($H2117,References_1!$C$2:$D$827,2,)</f>
        <v>GP5</v>
      </c>
      <c r="N2117" s="114" t="e">
        <f>VLOOKUP($H2117,References_2!$D$2:'References_2'!$AQ$186,39,)</f>
        <v>#N/A</v>
      </c>
      <c r="O2117" s="114" t="str">
        <f>LEFT(L2117,2)</f>
        <v>µg</v>
      </c>
      <c r="P2117" s="132">
        <f>IF($O2117="mg",VLOOKUP($C2117,References_1!$H$2:$I$18,2,)*$K2117*0.0864,IF($O2117="µg",VLOOKUP($C2117,References_1!$H$2:$I$18,2,)*$K2117*86.4,""))</f>
        <v>1.8616683599999997</v>
      </c>
      <c r="Q2117" s="116" t="str">
        <f>IF($O2117="mg","kg/j",IF($O2117="µg","mg/j",""))</f>
        <v>mg/j</v>
      </c>
    </row>
    <row r="2118" spans="1:17" x14ac:dyDescent="0.2">
      <c r="A2118" s="114">
        <f>VLOOKUP($B2118,References_1!$F$2:$G$18,2,)</f>
        <v>4</v>
      </c>
      <c r="B2118" s="114">
        <v>6127935</v>
      </c>
      <c r="C2118" s="114">
        <f>VLOOKUP($B2118,References_1!$F$2:$H$18,3,)</f>
        <v>3</v>
      </c>
      <c r="D2118" s="115">
        <v>42142</v>
      </c>
      <c r="E2118" s="114" t="s">
        <v>1011</v>
      </c>
      <c r="F2118" s="114">
        <v>23</v>
      </c>
      <c r="G2118" s="114" t="s">
        <v>258</v>
      </c>
      <c r="H2118" s="114">
        <v>1199</v>
      </c>
      <c r="I2118" s="114">
        <v>5.0000000000000001E-3</v>
      </c>
      <c r="J2118" s="117" t="s">
        <v>1630</v>
      </c>
      <c r="K2118" s="116">
        <v>5.0000000000000001E-3</v>
      </c>
      <c r="L2118" s="114" t="s">
        <v>130</v>
      </c>
      <c r="M2118" s="114" t="str">
        <f>VLOOKUP($H2118,References_1!$C$2:$D$827,2,)</f>
        <v>GP4-GP5</v>
      </c>
      <c r="N2118" s="114">
        <f>VLOOKUP($H2118,References_2!$D$2:'References_2'!$AQ$186,39,)</f>
        <v>0.05</v>
      </c>
      <c r="O2118" s="114" t="str">
        <f>LEFT(L2118,2)</f>
        <v>µg</v>
      </c>
      <c r="P2118" s="132">
        <f>IF($O2118="mg",VLOOKUP($C2118,References_1!$H$2:$I$18,2,)*$K2118*0.0864,IF($O2118="µg",VLOOKUP($C2118,References_1!$H$2:$I$18,2,)*$K2118*86.4,""))</f>
        <v>1.0886400000000001</v>
      </c>
      <c r="Q2118" s="116" t="str">
        <f>IF($O2118="mg","kg/j",IF($O2118="µg","mg/j",""))</f>
        <v>mg/j</v>
      </c>
    </row>
    <row r="2119" spans="1:17" x14ac:dyDescent="0.2">
      <c r="A2119" s="114">
        <f>VLOOKUP($B2119,References_1!$F$2:$G$18,2,)</f>
        <v>14</v>
      </c>
      <c r="B2119" s="114">
        <v>6127985</v>
      </c>
      <c r="C2119" s="114">
        <f>VLOOKUP($B2119,References_1!$F$2:$H$18,3,)</f>
        <v>11</v>
      </c>
      <c r="D2119" s="115">
        <v>42143</v>
      </c>
      <c r="E2119" s="114" t="s">
        <v>1003</v>
      </c>
      <c r="F2119" s="114">
        <v>23</v>
      </c>
      <c r="G2119" s="114" t="s">
        <v>258</v>
      </c>
      <c r="H2119" s="114">
        <v>1199</v>
      </c>
      <c r="I2119" s="114">
        <v>5.0000000000000001E-3</v>
      </c>
      <c r="J2119" s="117" t="s">
        <v>1630</v>
      </c>
      <c r="K2119" s="116">
        <v>5.0000000000000001E-3</v>
      </c>
      <c r="L2119" s="114" t="s">
        <v>130</v>
      </c>
      <c r="M2119" s="114" t="str">
        <f>VLOOKUP($H2119,References_1!$C$2:$D$827,2,)</f>
        <v>GP4-GP5</v>
      </c>
      <c r="N2119" s="114">
        <f>VLOOKUP($H2119,References_2!$D$2:'References_2'!$AQ$186,39,)</f>
        <v>0.05</v>
      </c>
      <c r="O2119" s="114" t="str">
        <f>LEFT(L2119,2)</f>
        <v>µg</v>
      </c>
      <c r="P2119" s="132">
        <f>IF($O2119="mg",VLOOKUP($C2119,References_1!$H$2:$I$18,2,)*$K2119*0.0864,IF($O2119="µg",VLOOKUP($C2119,References_1!$H$2:$I$18,2,)*$K2119*86.4,""))</f>
        <v>88.916659200000012</v>
      </c>
      <c r="Q2119" s="116" t="str">
        <f>IF($O2119="mg","kg/j",IF($O2119="µg","mg/j",""))</f>
        <v>mg/j</v>
      </c>
    </row>
    <row r="2120" spans="1:17" x14ac:dyDescent="0.2">
      <c r="A2120" s="114">
        <f>VLOOKUP($B2120,References_1!$F$2:$G$18,2,)</f>
        <v>2</v>
      </c>
      <c r="B2120" s="114">
        <v>6127915</v>
      </c>
      <c r="C2120" s="114">
        <f>VLOOKUP($B2120,References_1!$F$2:$H$18,3,)</f>
        <v>12</v>
      </c>
      <c r="D2120" s="115">
        <v>42143</v>
      </c>
      <c r="E2120" s="114" t="s">
        <v>1007</v>
      </c>
      <c r="F2120" s="114">
        <v>23</v>
      </c>
      <c r="G2120" s="114" t="s">
        <v>258</v>
      </c>
      <c r="H2120" s="114">
        <v>1199</v>
      </c>
      <c r="I2120" s="114">
        <v>5.0000000000000001E-3</v>
      </c>
      <c r="J2120" s="117" t="s">
        <v>1630</v>
      </c>
      <c r="K2120" s="116">
        <v>5.0000000000000001E-3</v>
      </c>
      <c r="L2120" s="114" t="s">
        <v>130</v>
      </c>
      <c r="M2120" s="114" t="str">
        <f>VLOOKUP($H2120,References_1!$C$2:$D$827,2,)</f>
        <v>GP4-GP5</v>
      </c>
      <c r="N2120" s="114">
        <f>VLOOKUP($H2120,References_2!$D$2:'References_2'!$AQ$186,39,)</f>
        <v>0.05</v>
      </c>
      <c r="O2120" s="114" t="str">
        <f>LEFT(L2120,2)</f>
        <v>µg</v>
      </c>
      <c r="P2120" s="132">
        <f>IF($O2120="mg",VLOOKUP($C2120,References_1!$H$2:$I$18,2,)*$K2120*0.0864,IF($O2120="µg",VLOOKUP($C2120,References_1!$H$2:$I$18,2,)*$K2120*86.4,""))</f>
        <v>0.82425599999999999</v>
      </c>
      <c r="Q2120" s="116" t="str">
        <f>IF($O2120="mg","kg/j",IF($O2120="µg","mg/j",""))</f>
        <v>mg/j</v>
      </c>
    </row>
    <row r="2121" spans="1:17" x14ac:dyDescent="0.2">
      <c r="A2121" s="114">
        <f>VLOOKUP($B2121,References_1!$F$2:$G$18,2,)</f>
        <v>11</v>
      </c>
      <c r="B2121" s="114" t="s">
        <v>1032</v>
      </c>
      <c r="C2121" s="114">
        <f>VLOOKUP($B2121,References_1!$F$2:$H$18,3,)</f>
        <v>13</v>
      </c>
      <c r="D2121" s="115">
        <v>42143</v>
      </c>
      <c r="E2121" s="114" t="s">
        <v>1033</v>
      </c>
      <c r="F2121" s="114">
        <v>23</v>
      </c>
      <c r="G2121" s="114" t="s">
        <v>258</v>
      </c>
      <c r="H2121" s="114">
        <v>1199</v>
      </c>
      <c r="I2121" s="114">
        <v>5.0000000000000001E-3</v>
      </c>
      <c r="J2121" s="117" t="s">
        <v>1630</v>
      </c>
      <c r="K2121" s="116">
        <v>5.0000000000000001E-3</v>
      </c>
      <c r="L2121" s="114" t="s">
        <v>130</v>
      </c>
      <c r="M2121" s="114" t="str">
        <f>VLOOKUP($H2121,References_1!$C$2:$D$827,2,)</f>
        <v>GP4-GP5</v>
      </c>
      <c r="N2121" s="114">
        <f>VLOOKUP($H2121,References_2!$D$2:'References_2'!$AQ$186,39,)</f>
        <v>0.05</v>
      </c>
      <c r="O2121" s="114" t="str">
        <f>LEFT(L2121,2)</f>
        <v>µg</v>
      </c>
      <c r="P2121" s="132">
        <f>IF($O2121="mg",VLOOKUP($C2121,References_1!$H$2:$I$18,2,)*$K2121*0.0864,IF($O2121="µg",VLOOKUP($C2121,References_1!$H$2:$I$18,2,)*$K2121*86.4,""))</f>
        <v>18.600192</v>
      </c>
      <c r="Q2121" s="116" t="str">
        <f>IF($O2121="mg","kg/j",IF($O2121="µg","mg/j",""))</f>
        <v>mg/j</v>
      </c>
    </row>
    <row r="2122" spans="1:17" x14ac:dyDescent="0.2">
      <c r="A2122" s="114">
        <f>VLOOKUP($B2122,References_1!$F$2:$G$18,2,)</f>
        <v>12</v>
      </c>
      <c r="B2122" s="114">
        <v>6127975</v>
      </c>
      <c r="C2122" s="114">
        <f>VLOOKUP($B2122,References_1!$F$2:$H$18,3,)</f>
        <v>14</v>
      </c>
      <c r="D2122" s="115">
        <v>42143</v>
      </c>
      <c r="E2122" s="114" t="s">
        <v>995</v>
      </c>
      <c r="F2122" s="114">
        <v>23</v>
      </c>
      <c r="G2122" s="114" t="s">
        <v>258</v>
      </c>
      <c r="H2122" s="114">
        <v>1199</v>
      </c>
      <c r="I2122" s="114">
        <v>5.0000000000000001E-3</v>
      </c>
      <c r="J2122" s="117" t="s">
        <v>1630</v>
      </c>
      <c r="K2122" s="116">
        <v>5.0000000000000001E-3</v>
      </c>
      <c r="L2122" s="114" t="s">
        <v>130</v>
      </c>
      <c r="M2122" s="114" t="str">
        <f>VLOOKUP($H2122,References_1!$C$2:$D$827,2,)</f>
        <v>GP4-GP5</v>
      </c>
      <c r="N2122" s="114">
        <f>VLOOKUP($H2122,References_2!$D$2:'References_2'!$AQ$186,39,)</f>
        <v>0.05</v>
      </c>
      <c r="O2122" s="114" t="str">
        <f>LEFT(L2122,2)</f>
        <v>µg</v>
      </c>
      <c r="P2122" s="132">
        <f>IF($O2122="mg",VLOOKUP($C2122,References_1!$H$2:$I$18,2,)*$K2122*0.0864,IF($O2122="µg",VLOOKUP($C2122,References_1!$H$2:$I$18,2,)*$K2122*86.4,""))</f>
        <v>47.745590399999998</v>
      </c>
      <c r="Q2122" s="116" t="str">
        <f>IF($O2122="mg","kg/j",IF($O2122="µg","mg/j",""))</f>
        <v>mg/j</v>
      </c>
    </row>
    <row r="2123" spans="1:17" x14ac:dyDescent="0.2">
      <c r="A2123" s="114">
        <f>VLOOKUP($B2123,References_1!$F$2:$G$18,2,)</f>
        <v>15</v>
      </c>
      <c r="B2123" s="114">
        <v>6127900</v>
      </c>
      <c r="C2123" s="114">
        <f>VLOOKUP($B2123,References_1!$F$2:$H$18,3,)</f>
        <v>15</v>
      </c>
      <c r="D2123" s="115">
        <v>42144</v>
      </c>
      <c r="E2123" s="114" t="s">
        <v>119</v>
      </c>
      <c r="F2123" s="114">
        <v>23</v>
      </c>
      <c r="G2123" s="114" t="s">
        <v>258</v>
      </c>
      <c r="H2123" s="114">
        <v>1199</v>
      </c>
      <c r="I2123" s="114">
        <v>5.0000000000000001E-3</v>
      </c>
      <c r="J2123" s="117" t="s">
        <v>1630</v>
      </c>
      <c r="K2123" s="116">
        <v>5.0000000000000001E-3</v>
      </c>
      <c r="L2123" s="114" t="s">
        <v>130</v>
      </c>
      <c r="M2123" s="114" t="str">
        <f>VLOOKUP($H2123,References_1!$C$2:$D$827,2,)</f>
        <v>GP4-GP5</v>
      </c>
      <c r="N2123" s="114">
        <f>VLOOKUP($H2123,References_2!$D$2:'References_2'!$AQ$186,39,)</f>
        <v>0.05</v>
      </c>
      <c r="O2123" s="114" t="str">
        <f>LEFT(L2123,2)</f>
        <v>µg</v>
      </c>
      <c r="P2123" s="132">
        <f>IF($O2123="mg",VLOOKUP($C2123,References_1!$H$2:$I$18,2,)*$K2123*0.0864,IF($O2123="µg",VLOOKUP($C2123,References_1!$H$2:$I$18,2,)*$K2123*86.4,""))</f>
        <v>44.573760000000014</v>
      </c>
      <c r="Q2123" s="116" t="str">
        <f>IF($O2123="mg","kg/j",IF($O2123="µg","mg/j",""))</f>
        <v>mg/j</v>
      </c>
    </row>
    <row r="2124" spans="1:17" x14ac:dyDescent="0.2">
      <c r="A2124" s="114">
        <f>VLOOKUP($B2124,References_1!$F$2:$G$18,2,)</f>
        <v>17</v>
      </c>
      <c r="B2124" s="114">
        <v>6127980</v>
      </c>
      <c r="C2124" s="114">
        <f>VLOOKUP($B2124,References_1!$F$2:$H$18,3,)</f>
        <v>17</v>
      </c>
      <c r="D2124" s="115">
        <v>42144</v>
      </c>
      <c r="E2124" s="114" t="s">
        <v>387</v>
      </c>
      <c r="F2124" s="114">
        <v>23</v>
      </c>
      <c r="G2124" s="114" t="s">
        <v>258</v>
      </c>
      <c r="H2124" s="114">
        <v>1199</v>
      </c>
      <c r="I2124" s="114">
        <v>5.0000000000000001E-3</v>
      </c>
      <c r="J2124" s="117" t="s">
        <v>1630</v>
      </c>
      <c r="K2124" s="116">
        <v>5.0000000000000001E-3</v>
      </c>
      <c r="L2124" s="114" t="s">
        <v>130</v>
      </c>
      <c r="M2124" s="114" t="str">
        <f>VLOOKUP($H2124,References_1!$C$2:$D$827,2,)</f>
        <v>GP4-GP5</v>
      </c>
      <c r="N2124" s="114">
        <f>VLOOKUP($H2124,References_2!$D$2:'References_2'!$AQ$186,39,)</f>
        <v>0.05</v>
      </c>
      <c r="O2124" s="114" t="str">
        <f>LEFT(L2124,2)</f>
        <v>µg</v>
      </c>
      <c r="P2124" s="132">
        <f>IF($O2124="mg",VLOOKUP($C2124,References_1!$H$2:$I$18,2,)*$K2124*0.0864,IF($O2124="µg",VLOOKUP($C2124,References_1!$H$2:$I$18,2,)*$K2124*86.4,""))</f>
        <v>62.055611999999996</v>
      </c>
      <c r="Q2124" s="116" t="str">
        <f>IF($O2124="mg","kg/j",IF($O2124="µg","mg/j",""))</f>
        <v>mg/j</v>
      </c>
    </row>
    <row r="2125" spans="1:17" x14ac:dyDescent="0.2">
      <c r="A2125" s="114">
        <f>VLOOKUP($B2125,References_1!$F$2:$G$18,2,)</f>
        <v>4</v>
      </c>
      <c r="B2125" s="114">
        <v>6127935</v>
      </c>
      <c r="C2125" s="114">
        <f>VLOOKUP($B2125,References_1!$F$2:$H$18,3,)</f>
        <v>3</v>
      </c>
      <c r="D2125" s="115">
        <v>42142</v>
      </c>
      <c r="E2125" s="114" t="s">
        <v>1011</v>
      </c>
      <c r="F2125" s="114">
        <v>23</v>
      </c>
      <c r="G2125" s="114" t="s">
        <v>263</v>
      </c>
      <c r="H2125" s="114">
        <v>1652</v>
      </c>
      <c r="I2125" s="114">
        <v>0.5</v>
      </c>
      <c r="J2125" s="117" t="s">
        <v>1630</v>
      </c>
      <c r="K2125" s="116">
        <v>0.5</v>
      </c>
      <c r="L2125" s="114" t="s">
        <v>130</v>
      </c>
      <c r="M2125" s="114" t="str">
        <f>VLOOKUP($H2125,References_1!$C$2:$D$827,2,)</f>
        <v>GP4-GP5</v>
      </c>
      <c r="N2125" s="114">
        <f>VLOOKUP($H2125,References_2!$D$2:'References_2'!$AQ$186,39,)</f>
        <v>0.6</v>
      </c>
      <c r="O2125" s="114" t="str">
        <f>LEFT(L2125,2)</f>
        <v>µg</v>
      </c>
      <c r="P2125" s="132">
        <f>IF($O2125="mg",VLOOKUP($C2125,References_1!$H$2:$I$18,2,)*$K2125*0.0864,IF($O2125="µg",VLOOKUP($C2125,References_1!$H$2:$I$18,2,)*$K2125*86.4,""))</f>
        <v>108.864</v>
      </c>
      <c r="Q2125" s="116" t="str">
        <f>IF($O2125="mg","kg/j",IF($O2125="µg","mg/j",""))</f>
        <v>mg/j</v>
      </c>
    </row>
    <row r="2126" spans="1:17" x14ac:dyDescent="0.2">
      <c r="A2126" s="114">
        <f>VLOOKUP($B2126,References_1!$F$2:$G$18,2,)</f>
        <v>14</v>
      </c>
      <c r="B2126" s="114">
        <v>6127985</v>
      </c>
      <c r="C2126" s="114">
        <f>VLOOKUP($B2126,References_1!$F$2:$H$18,3,)</f>
        <v>11</v>
      </c>
      <c r="D2126" s="115">
        <v>42143</v>
      </c>
      <c r="E2126" s="114" t="s">
        <v>1003</v>
      </c>
      <c r="F2126" s="114">
        <v>23</v>
      </c>
      <c r="G2126" s="114" t="s">
        <v>263</v>
      </c>
      <c r="H2126" s="114">
        <v>1652</v>
      </c>
      <c r="I2126" s="114">
        <v>0.5</v>
      </c>
      <c r="J2126" s="117" t="s">
        <v>1630</v>
      </c>
      <c r="K2126" s="116">
        <v>0.5</v>
      </c>
      <c r="L2126" s="114" t="s">
        <v>130</v>
      </c>
      <c r="M2126" s="114" t="str">
        <f>VLOOKUP($H2126,References_1!$C$2:$D$827,2,)</f>
        <v>GP4-GP5</v>
      </c>
      <c r="N2126" s="114">
        <f>VLOOKUP($H2126,References_2!$D$2:'References_2'!$AQ$186,39,)</f>
        <v>0.6</v>
      </c>
      <c r="O2126" s="114" t="str">
        <f>LEFT(L2126,2)</f>
        <v>µg</v>
      </c>
      <c r="P2126" s="132">
        <f>IF($O2126="mg",VLOOKUP($C2126,References_1!$H$2:$I$18,2,)*$K2126*0.0864,IF($O2126="µg",VLOOKUP($C2126,References_1!$H$2:$I$18,2,)*$K2126*86.4,""))</f>
        <v>8891.6659200000013</v>
      </c>
      <c r="Q2126" s="116" t="str">
        <f>IF($O2126="mg","kg/j",IF($O2126="µg","mg/j",""))</f>
        <v>mg/j</v>
      </c>
    </row>
    <row r="2127" spans="1:17" x14ac:dyDescent="0.2">
      <c r="A2127" s="114">
        <f>VLOOKUP($B2127,References_1!$F$2:$G$18,2,)</f>
        <v>2</v>
      </c>
      <c r="B2127" s="114">
        <v>6127915</v>
      </c>
      <c r="C2127" s="114">
        <f>VLOOKUP($B2127,References_1!$F$2:$H$18,3,)</f>
        <v>12</v>
      </c>
      <c r="D2127" s="115">
        <v>42143</v>
      </c>
      <c r="E2127" s="114" t="s">
        <v>1007</v>
      </c>
      <c r="F2127" s="114">
        <v>23</v>
      </c>
      <c r="G2127" s="114" t="s">
        <v>263</v>
      </c>
      <c r="H2127" s="114">
        <v>1652</v>
      </c>
      <c r="I2127" s="114">
        <v>0.5</v>
      </c>
      <c r="J2127" s="117" t="s">
        <v>1630</v>
      </c>
      <c r="K2127" s="116">
        <v>0.5</v>
      </c>
      <c r="L2127" s="114" t="s">
        <v>130</v>
      </c>
      <c r="M2127" s="114" t="str">
        <f>VLOOKUP($H2127,References_1!$C$2:$D$827,2,)</f>
        <v>GP4-GP5</v>
      </c>
      <c r="N2127" s="114">
        <f>VLOOKUP($H2127,References_2!$D$2:'References_2'!$AQ$186,39,)</f>
        <v>0.6</v>
      </c>
      <c r="O2127" s="114" t="str">
        <f>LEFT(L2127,2)</f>
        <v>µg</v>
      </c>
      <c r="P2127" s="132">
        <f>IF($O2127="mg",VLOOKUP($C2127,References_1!$H$2:$I$18,2,)*$K2127*0.0864,IF($O2127="µg",VLOOKUP($C2127,References_1!$H$2:$I$18,2,)*$K2127*86.4,""))</f>
        <v>82.425600000000003</v>
      </c>
      <c r="Q2127" s="116" t="str">
        <f>IF($O2127="mg","kg/j",IF($O2127="µg","mg/j",""))</f>
        <v>mg/j</v>
      </c>
    </row>
    <row r="2128" spans="1:17" x14ac:dyDescent="0.2">
      <c r="A2128" s="114">
        <f>VLOOKUP($B2128,References_1!$F$2:$G$18,2,)</f>
        <v>11</v>
      </c>
      <c r="B2128" s="114" t="s">
        <v>1032</v>
      </c>
      <c r="C2128" s="114">
        <f>VLOOKUP($B2128,References_1!$F$2:$H$18,3,)</f>
        <v>13</v>
      </c>
      <c r="D2128" s="115">
        <v>42143</v>
      </c>
      <c r="E2128" s="114" t="s">
        <v>1033</v>
      </c>
      <c r="F2128" s="114">
        <v>23</v>
      </c>
      <c r="G2128" s="114" t="s">
        <v>263</v>
      </c>
      <c r="H2128" s="114">
        <v>1652</v>
      </c>
      <c r="I2128" s="114">
        <v>0.5</v>
      </c>
      <c r="J2128" s="117" t="s">
        <v>1630</v>
      </c>
      <c r="K2128" s="116">
        <v>0.5</v>
      </c>
      <c r="L2128" s="114" t="s">
        <v>130</v>
      </c>
      <c r="M2128" s="114" t="str">
        <f>VLOOKUP($H2128,References_1!$C$2:$D$827,2,)</f>
        <v>GP4-GP5</v>
      </c>
      <c r="N2128" s="114">
        <f>VLOOKUP($H2128,References_2!$D$2:'References_2'!$AQ$186,39,)</f>
        <v>0.6</v>
      </c>
      <c r="O2128" s="114" t="str">
        <f>LEFT(L2128,2)</f>
        <v>µg</v>
      </c>
      <c r="P2128" s="132">
        <f>IF($O2128="mg",VLOOKUP($C2128,References_1!$H$2:$I$18,2,)*$K2128*0.0864,IF($O2128="µg",VLOOKUP($C2128,References_1!$H$2:$I$18,2,)*$K2128*86.4,""))</f>
        <v>1860.0192</v>
      </c>
      <c r="Q2128" s="116" t="str">
        <f>IF($O2128="mg","kg/j",IF($O2128="µg","mg/j",""))</f>
        <v>mg/j</v>
      </c>
    </row>
    <row r="2129" spans="1:17" x14ac:dyDescent="0.2">
      <c r="A2129" s="114">
        <f>VLOOKUP($B2129,References_1!$F$2:$G$18,2,)</f>
        <v>12</v>
      </c>
      <c r="B2129" s="114">
        <v>6127975</v>
      </c>
      <c r="C2129" s="114">
        <f>VLOOKUP($B2129,References_1!$F$2:$H$18,3,)</f>
        <v>14</v>
      </c>
      <c r="D2129" s="115">
        <v>42143</v>
      </c>
      <c r="E2129" s="114" t="s">
        <v>995</v>
      </c>
      <c r="F2129" s="114">
        <v>23</v>
      </c>
      <c r="G2129" s="114" t="s">
        <v>263</v>
      </c>
      <c r="H2129" s="114">
        <v>1652</v>
      </c>
      <c r="I2129" s="114">
        <v>0.5</v>
      </c>
      <c r="J2129" s="117" t="s">
        <v>1630</v>
      </c>
      <c r="K2129" s="116">
        <v>0.5</v>
      </c>
      <c r="L2129" s="114" t="s">
        <v>130</v>
      </c>
      <c r="M2129" s="114" t="str">
        <f>VLOOKUP($H2129,References_1!$C$2:$D$827,2,)</f>
        <v>GP4-GP5</v>
      </c>
      <c r="N2129" s="114">
        <f>VLOOKUP($H2129,References_2!$D$2:'References_2'!$AQ$186,39,)</f>
        <v>0.6</v>
      </c>
      <c r="O2129" s="114" t="str">
        <f>LEFT(L2129,2)</f>
        <v>µg</v>
      </c>
      <c r="P2129" s="132">
        <f>IF($O2129="mg",VLOOKUP($C2129,References_1!$H$2:$I$18,2,)*$K2129*0.0864,IF($O2129="µg",VLOOKUP($C2129,References_1!$H$2:$I$18,2,)*$K2129*86.4,""))</f>
        <v>4774.5590400000001</v>
      </c>
      <c r="Q2129" s="116" t="str">
        <f>IF($O2129="mg","kg/j",IF($O2129="µg","mg/j",""))</f>
        <v>mg/j</v>
      </c>
    </row>
    <row r="2130" spans="1:17" x14ac:dyDescent="0.2">
      <c r="A2130" s="114">
        <f>VLOOKUP($B2130,References_1!$F$2:$G$18,2,)</f>
        <v>15</v>
      </c>
      <c r="B2130" s="114">
        <v>6127900</v>
      </c>
      <c r="C2130" s="114">
        <f>VLOOKUP($B2130,References_1!$F$2:$H$18,3,)</f>
        <v>15</v>
      </c>
      <c r="D2130" s="115">
        <v>42144</v>
      </c>
      <c r="E2130" s="114" t="s">
        <v>119</v>
      </c>
      <c r="F2130" s="114">
        <v>23</v>
      </c>
      <c r="G2130" s="114" t="s">
        <v>263</v>
      </c>
      <c r="H2130" s="114">
        <v>1652</v>
      </c>
      <c r="I2130" s="114">
        <v>0.5</v>
      </c>
      <c r="J2130" s="117" t="s">
        <v>1630</v>
      </c>
      <c r="K2130" s="116">
        <v>0.5</v>
      </c>
      <c r="L2130" s="114" t="s">
        <v>130</v>
      </c>
      <c r="M2130" s="114" t="str">
        <f>VLOOKUP($H2130,References_1!$C$2:$D$827,2,)</f>
        <v>GP4-GP5</v>
      </c>
      <c r="N2130" s="114">
        <f>VLOOKUP($H2130,References_2!$D$2:'References_2'!$AQ$186,39,)</f>
        <v>0.6</v>
      </c>
      <c r="O2130" s="114" t="str">
        <f>LEFT(L2130,2)</f>
        <v>µg</v>
      </c>
      <c r="P2130" s="132">
        <f>IF($O2130="mg",VLOOKUP($C2130,References_1!$H$2:$I$18,2,)*$K2130*0.0864,IF($O2130="µg",VLOOKUP($C2130,References_1!$H$2:$I$18,2,)*$K2130*86.4,""))</f>
        <v>4457.376000000002</v>
      </c>
      <c r="Q2130" s="116" t="str">
        <f>IF($O2130="mg","kg/j",IF($O2130="µg","mg/j",""))</f>
        <v>mg/j</v>
      </c>
    </row>
    <row r="2131" spans="1:17" x14ac:dyDescent="0.2">
      <c r="A2131" s="114">
        <f>VLOOKUP($B2131,References_1!$F$2:$G$18,2,)</f>
        <v>17</v>
      </c>
      <c r="B2131" s="114">
        <v>6127980</v>
      </c>
      <c r="C2131" s="114">
        <f>VLOOKUP($B2131,References_1!$F$2:$H$18,3,)</f>
        <v>17</v>
      </c>
      <c r="D2131" s="115">
        <v>42144</v>
      </c>
      <c r="E2131" s="114" t="s">
        <v>387</v>
      </c>
      <c r="F2131" s="114">
        <v>23</v>
      </c>
      <c r="G2131" s="114" t="s">
        <v>263</v>
      </c>
      <c r="H2131" s="114">
        <v>1652</v>
      </c>
      <c r="I2131" s="114">
        <v>0.5</v>
      </c>
      <c r="J2131" s="117" t="s">
        <v>1630</v>
      </c>
      <c r="K2131" s="116">
        <v>0.5</v>
      </c>
      <c r="L2131" s="114" t="s">
        <v>130</v>
      </c>
      <c r="M2131" s="114" t="str">
        <f>VLOOKUP($H2131,References_1!$C$2:$D$827,2,)</f>
        <v>GP4-GP5</v>
      </c>
      <c r="N2131" s="114">
        <f>VLOOKUP($H2131,References_2!$D$2:'References_2'!$AQ$186,39,)</f>
        <v>0.6</v>
      </c>
      <c r="O2131" s="114" t="str">
        <f>LEFT(L2131,2)</f>
        <v>µg</v>
      </c>
      <c r="P2131" s="132">
        <f>IF($O2131="mg",VLOOKUP($C2131,References_1!$H$2:$I$18,2,)*$K2131*0.0864,IF($O2131="µg",VLOOKUP($C2131,References_1!$H$2:$I$18,2,)*$K2131*86.4,""))</f>
        <v>6205.5612000000001</v>
      </c>
      <c r="Q2131" s="116" t="str">
        <f>IF($O2131="mg","kg/j",IF($O2131="µg","mg/j",""))</f>
        <v>mg/j</v>
      </c>
    </row>
    <row r="2132" spans="1:17" x14ac:dyDescent="0.2">
      <c r="A2132" s="114">
        <f>VLOOKUP($B2132,References_1!$F$2:$G$18,2,)</f>
        <v>4</v>
      </c>
      <c r="B2132" s="114">
        <v>6127935</v>
      </c>
      <c r="C2132" s="114">
        <f>VLOOKUP($B2132,References_1!$F$2:$H$18,3,)</f>
        <v>3</v>
      </c>
      <c r="D2132" s="115">
        <v>42142</v>
      </c>
      <c r="E2132" s="114" t="s">
        <v>1011</v>
      </c>
      <c r="F2132" s="114">
        <v>23</v>
      </c>
      <c r="G2132" s="114" t="s">
        <v>259</v>
      </c>
      <c r="H2132" s="114">
        <v>1200</v>
      </c>
      <c r="I2132" s="114">
        <v>5.0000000000000001E-3</v>
      </c>
      <c r="J2132" s="117" t="s">
        <v>1630</v>
      </c>
      <c r="K2132" s="116">
        <v>5.0000000000000001E-3</v>
      </c>
      <c r="L2132" s="114" t="s">
        <v>130</v>
      </c>
      <c r="M2132" s="114" t="str">
        <f>VLOOKUP($H2132,References_1!$C$2:$D$827,2,)</f>
        <v>GP4-GP5</v>
      </c>
      <c r="N2132" s="114">
        <f>VLOOKUP($H2132,References_2!$D$2:'References_2'!$AQ$186,39,)</f>
        <v>0.02</v>
      </c>
      <c r="O2132" s="114" t="str">
        <f>LEFT(L2132,2)</f>
        <v>µg</v>
      </c>
      <c r="P2132" s="132">
        <f>IF($O2132="mg",VLOOKUP($C2132,References_1!$H$2:$I$18,2,)*$K2132*0.0864,IF($O2132="µg",VLOOKUP($C2132,References_1!$H$2:$I$18,2,)*$K2132*86.4,""))</f>
        <v>1.0886400000000001</v>
      </c>
      <c r="Q2132" s="116" t="str">
        <f>IF($O2132="mg","kg/j",IF($O2132="µg","mg/j",""))</f>
        <v>mg/j</v>
      </c>
    </row>
    <row r="2133" spans="1:17" x14ac:dyDescent="0.2">
      <c r="A2133" s="114">
        <f>VLOOKUP($B2133,References_1!$F$2:$G$18,2,)</f>
        <v>14</v>
      </c>
      <c r="B2133" s="114">
        <v>6127985</v>
      </c>
      <c r="C2133" s="114">
        <f>VLOOKUP($B2133,References_1!$F$2:$H$18,3,)</f>
        <v>11</v>
      </c>
      <c r="D2133" s="115">
        <v>42143</v>
      </c>
      <c r="E2133" s="114" t="s">
        <v>1003</v>
      </c>
      <c r="F2133" s="114">
        <v>23</v>
      </c>
      <c r="G2133" s="114" t="s">
        <v>259</v>
      </c>
      <c r="H2133" s="114">
        <v>1200</v>
      </c>
      <c r="I2133" s="114">
        <v>5.0000000000000001E-3</v>
      </c>
      <c r="J2133" s="117" t="s">
        <v>1630</v>
      </c>
      <c r="K2133" s="116">
        <v>5.0000000000000001E-3</v>
      </c>
      <c r="L2133" s="114" t="s">
        <v>130</v>
      </c>
      <c r="M2133" s="114" t="str">
        <f>VLOOKUP($H2133,References_1!$C$2:$D$827,2,)</f>
        <v>GP4-GP5</v>
      </c>
      <c r="N2133" s="114">
        <f>VLOOKUP($H2133,References_2!$D$2:'References_2'!$AQ$186,39,)</f>
        <v>0.02</v>
      </c>
      <c r="O2133" s="114" t="str">
        <f>LEFT(L2133,2)</f>
        <v>µg</v>
      </c>
      <c r="P2133" s="132">
        <f>IF($O2133="mg",VLOOKUP($C2133,References_1!$H$2:$I$18,2,)*$K2133*0.0864,IF($O2133="µg",VLOOKUP($C2133,References_1!$H$2:$I$18,2,)*$K2133*86.4,""))</f>
        <v>88.916659200000012</v>
      </c>
      <c r="Q2133" s="116" t="str">
        <f>IF($O2133="mg","kg/j",IF($O2133="µg","mg/j",""))</f>
        <v>mg/j</v>
      </c>
    </row>
    <row r="2134" spans="1:17" x14ac:dyDescent="0.2">
      <c r="A2134" s="114">
        <f>VLOOKUP($B2134,References_1!$F$2:$G$18,2,)</f>
        <v>2</v>
      </c>
      <c r="B2134" s="114">
        <v>6127915</v>
      </c>
      <c r="C2134" s="114">
        <f>VLOOKUP($B2134,References_1!$F$2:$H$18,3,)</f>
        <v>12</v>
      </c>
      <c r="D2134" s="115">
        <v>42143</v>
      </c>
      <c r="E2134" s="114" t="s">
        <v>1007</v>
      </c>
      <c r="F2134" s="114">
        <v>23</v>
      </c>
      <c r="G2134" s="114" t="s">
        <v>259</v>
      </c>
      <c r="H2134" s="114">
        <v>1200</v>
      </c>
      <c r="I2134" s="114">
        <v>5.0000000000000001E-3</v>
      </c>
      <c r="J2134" s="117" t="s">
        <v>1630</v>
      </c>
      <c r="K2134" s="116">
        <v>5.0000000000000001E-3</v>
      </c>
      <c r="L2134" s="114" t="s">
        <v>130</v>
      </c>
      <c r="M2134" s="114" t="str">
        <f>VLOOKUP($H2134,References_1!$C$2:$D$827,2,)</f>
        <v>GP4-GP5</v>
      </c>
      <c r="N2134" s="114">
        <f>VLOOKUP($H2134,References_2!$D$2:'References_2'!$AQ$186,39,)</f>
        <v>0.02</v>
      </c>
      <c r="O2134" s="114" t="str">
        <f>LEFT(L2134,2)</f>
        <v>µg</v>
      </c>
      <c r="P2134" s="132">
        <f>IF($O2134="mg",VLOOKUP($C2134,References_1!$H$2:$I$18,2,)*$K2134*0.0864,IF($O2134="µg",VLOOKUP($C2134,References_1!$H$2:$I$18,2,)*$K2134*86.4,""))</f>
        <v>0.82425599999999999</v>
      </c>
      <c r="Q2134" s="116" t="str">
        <f>IF($O2134="mg","kg/j",IF($O2134="µg","mg/j",""))</f>
        <v>mg/j</v>
      </c>
    </row>
    <row r="2135" spans="1:17" x14ac:dyDescent="0.2">
      <c r="A2135" s="114">
        <f>VLOOKUP($B2135,References_1!$F$2:$G$18,2,)</f>
        <v>11</v>
      </c>
      <c r="B2135" s="114" t="s">
        <v>1032</v>
      </c>
      <c r="C2135" s="114">
        <f>VLOOKUP($B2135,References_1!$F$2:$H$18,3,)</f>
        <v>13</v>
      </c>
      <c r="D2135" s="115">
        <v>42143</v>
      </c>
      <c r="E2135" s="114" t="s">
        <v>1033</v>
      </c>
      <c r="F2135" s="114">
        <v>23</v>
      </c>
      <c r="G2135" s="114" t="s">
        <v>259</v>
      </c>
      <c r="H2135" s="114">
        <v>1200</v>
      </c>
      <c r="I2135" s="114">
        <v>5.0000000000000001E-3</v>
      </c>
      <c r="J2135" s="117"/>
      <c r="K2135" s="116">
        <v>8.9999999999999993E-3</v>
      </c>
      <c r="L2135" s="114" t="s">
        <v>130</v>
      </c>
      <c r="M2135" s="114" t="str">
        <f>VLOOKUP($H2135,References_1!$C$2:$D$827,2,)</f>
        <v>GP4-GP5</v>
      </c>
      <c r="N2135" s="114">
        <f>VLOOKUP($H2135,References_2!$D$2:'References_2'!$AQ$186,39,)</f>
        <v>0.02</v>
      </c>
      <c r="O2135" s="114" t="str">
        <f>LEFT(L2135,2)</f>
        <v>µg</v>
      </c>
      <c r="P2135" s="132">
        <f>IF($O2135="mg",VLOOKUP($C2135,References_1!$H$2:$I$18,2,)*$K2135*0.0864,IF($O2135="µg",VLOOKUP($C2135,References_1!$H$2:$I$18,2,)*$K2135*86.4,""))</f>
        <v>33.4803456</v>
      </c>
      <c r="Q2135" s="116" t="str">
        <f>IF($O2135="mg","kg/j",IF($O2135="µg","mg/j",""))</f>
        <v>mg/j</v>
      </c>
    </row>
    <row r="2136" spans="1:17" x14ac:dyDescent="0.2">
      <c r="A2136" s="114">
        <f>VLOOKUP($B2136,References_1!$F$2:$G$18,2,)</f>
        <v>12</v>
      </c>
      <c r="B2136" s="114">
        <v>6127975</v>
      </c>
      <c r="C2136" s="114">
        <f>VLOOKUP($B2136,References_1!$F$2:$H$18,3,)</f>
        <v>14</v>
      </c>
      <c r="D2136" s="115">
        <v>42143</v>
      </c>
      <c r="E2136" s="114" t="s">
        <v>995</v>
      </c>
      <c r="F2136" s="114">
        <v>23</v>
      </c>
      <c r="G2136" s="114" t="s">
        <v>259</v>
      </c>
      <c r="H2136" s="114">
        <v>1200</v>
      </c>
      <c r="I2136" s="114">
        <v>5.0000000000000001E-3</v>
      </c>
      <c r="J2136" s="117"/>
      <c r="K2136" s="116">
        <v>1.4E-2</v>
      </c>
      <c r="L2136" s="114" t="s">
        <v>130</v>
      </c>
      <c r="M2136" s="114" t="str">
        <f>VLOOKUP($H2136,References_1!$C$2:$D$827,2,)</f>
        <v>GP4-GP5</v>
      </c>
      <c r="N2136" s="114">
        <f>VLOOKUP($H2136,References_2!$D$2:'References_2'!$AQ$186,39,)</f>
        <v>0.02</v>
      </c>
      <c r="O2136" s="114" t="str">
        <f>LEFT(L2136,2)</f>
        <v>µg</v>
      </c>
      <c r="P2136" s="132">
        <f>IF($O2136="mg",VLOOKUP($C2136,References_1!$H$2:$I$18,2,)*$K2136*0.0864,IF($O2136="µg",VLOOKUP($C2136,References_1!$H$2:$I$18,2,)*$K2136*86.4,""))</f>
        <v>133.68765312000002</v>
      </c>
      <c r="Q2136" s="116" t="str">
        <f>IF($O2136="mg","kg/j",IF($O2136="µg","mg/j",""))</f>
        <v>mg/j</v>
      </c>
    </row>
    <row r="2137" spans="1:17" x14ac:dyDescent="0.2">
      <c r="A2137" s="114">
        <f>VLOOKUP($B2137,References_1!$F$2:$G$18,2,)</f>
        <v>15</v>
      </c>
      <c r="B2137" s="114">
        <v>6127900</v>
      </c>
      <c r="C2137" s="114">
        <f>VLOOKUP($B2137,References_1!$F$2:$H$18,3,)</f>
        <v>15</v>
      </c>
      <c r="D2137" s="115">
        <v>42144</v>
      </c>
      <c r="E2137" s="114" t="s">
        <v>119</v>
      </c>
      <c r="F2137" s="114">
        <v>23</v>
      </c>
      <c r="G2137" s="114" t="s">
        <v>259</v>
      </c>
      <c r="H2137" s="114">
        <v>1200</v>
      </c>
      <c r="I2137" s="114">
        <v>5.0000000000000001E-3</v>
      </c>
      <c r="J2137" s="117"/>
      <c r="K2137" s="116">
        <v>5.0000000000000001E-3</v>
      </c>
      <c r="L2137" s="114" t="s">
        <v>130</v>
      </c>
      <c r="M2137" s="114" t="str">
        <f>VLOOKUP($H2137,References_1!$C$2:$D$827,2,)</f>
        <v>GP4-GP5</v>
      </c>
      <c r="N2137" s="114">
        <f>VLOOKUP($H2137,References_2!$D$2:'References_2'!$AQ$186,39,)</f>
        <v>0.02</v>
      </c>
      <c r="O2137" s="114" t="str">
        <f>LEFT(L2137,2)</f>
        <v>µg</v>
      </c>
      <c r="P2137" s="132">
        <f>IF($O2137="mg",VLOOKUP($C2137,References_1!$H$2:$I$18,2,)*$K2137*0.0864,IF($O2137="µg",VLOOKUP($C2137,References_1!$H$2:$I$18,2,)*$K2137*86.4,""))</f>
        <v>44.573760000000014</v>
      </c>
      <c r="Q2137" s="116" t="str">
        <f>IF($O2137="mg","kg/j",IF($O2137="µg","mg/j",""))</f>
        <v>mg/j</v>
      </c>
    </row>
    <row r="2138" spans="1:17" x14ac:dyDescent="0.2">
      <c r="A2138" s="114">
        <f>VLOOKUP($B2138,References_1!$F$2:$G$18,2,)</f>
        <v>17</v>
      </c>
      <c r="B2138" s="114">
        <v>6127980</v>
      </c>
      <c r="C2138" s="114">
        <f>VLOOKUP($B2138,References_1!$F$2:$H$18,3,)</f>
        <v>17</v>
      </c>
      <c r="D2138" s="115">
        <v>42144</v>
      </c>
      <c r="E2138" s="114" t="s">
        <v>387</v>
      </c>
      <c r="F2138" s="114">
        <v>23</v>
      </c>
      <c r="G2138" s="114" t="s">
        <v>259</v>
      </c>
      <c r="H2138" s="114">
        <v>1200</v>
      </c>
      <c r="I2138" s="114">
        <v>5.0000000000000001E-3</v>
      </c>
      <c r="J2138" s="117" t="s">
        <v>1630</v>
      </c>
      <c r="K2138" s="116">
        <v>5.0000000000000001E-3</v>
      </c>
      <c r="L2138" s="114" t="s">
        <v>130</v>
      </c>
      <c r="M2138" s="114" t="str">
        <f>VLOOKUP($H2138,References_1!$C$2:$D$827,2,)</f>
        <v>GP4-GP5</v>
      </c>
      <c r="N2138" s="114">
        <f>VLOOKUP($H2138,References_2!$D$2:'References_2'!$AQ$186,39,)</f>
        <v>0.02</v>
      </c>
      <c r="O2138" s="114" t="str">
        <f>LEFT(L2138,2)</f>
        <v>µg</v>
      </c>
      <c r="P2138" s="132">
        <f>IF($O2138="mg",VLOOKUP($C2138,References_1!$H$2:$I$18,2,)*$K2138*0.0864,IF($O2138="µg",VLOOKUP($C2138,References_1!$H$2:$I$18,2,)*$K2138*86.4,""))</f>
        <v>62.055611999999996</v>
      </c>
      <c r="Q2138" s="116" t="str">
        <f>IF($O2138="mg","kg/j",IF($O2138="µg","mg/j",""))</f>
        <v>mg/j</v>
      </c>
    </row>
    <row r="2139" spans="1:17" x14ac:dyDescent="0.2">
      <c r="A2139" s="114">
        <f>VLOOKUP($B2139,References_1!$F$2:$G$18,2,)</f>
        <v>4</v>
      </c>
      <c r="B2139" s="114">
        <v>6127935</v>
      </c>
      <c r="C2139" s="114">
        <f>VLOOKUP($B2139,References_1!$F$2:$H$18,3,)</f>
        <v>3</v>
      </c>
      <c r="D2139" s="115">
        <v>42142</v>
      </c>
      <c r="E2139" s="114" t="s">
        <v>1011</v>
      </c>
      <c r="F2139" s="114">
        <v>23</v>
      </c>
      <c r="G2139" s="114" t="s">
        <v>260</v>
      </c>
      <c r="H2139" s="114">
        <v>1201</v>
      </c>
      <c r="I2139" s="114">
        <v>5.0000000000000001E-3</v>
      </c>
      <c r="J2139" s="117" t="s">
        <v>1630</v>
      </c>
      <c r="K2139" s="116">
        <v>5.0000000000000001E-3</v>
      </c>
      <c r="L2139" s="114" t="s">
        <v>130</v>
      </c>
      <c r="M2139" s="114" t="str">
        <f>VLOOKUP($H2139,References_1!$C$2:$D$827,2,)</f>
        <v>GP4-GP5</v>
      </c>
      <c r="N2139" s="114">
        <f>VLOOKUP($H2139,References_2!$D$2:'References_2'!$AQ$186,39,)</f>
        <v>0.02</v>
      </c>
      <c r="O2139" s="114" t="str">
        <f>LEFT(L2139,2)</f>
        <v>µg</v>
      </c>
      <c r="P2139" s="132">
        <f>IF($O2139="mg",VLOOKUP($C2139,References_1!$H$2:$I$18,2,)*$K2139*0.0864,IF($O2139="µg",VLOOKUP($C2139,References_1!$H$2:$I$18,2,)*$K2139*86.4,""))</f>
        <v>1.0886400000000001</v>
      </c>
      <c r="Q2139" s="116" t="str">
        <f>IF($O2139="mg","kg/j",IF($O2139="µg","mg/j",""))</f>
        <v>mg/j</v>
      </c>
    </row>
    <row r="2140" spans="1:17" x14ac:dyDescent="0.2">
      <c r="A2140" s="114">
        <f>VLOOKUP($B2140,References_1!$F$2:$G$18,2,)</f>
        <v>14</v>
      </c>
      <c r="B2140" s="114">
        <v>6127985</v>
      </c>
      <c r="C2140" s="114">
        <f>VLOOKUP($B2140,References_1!$F$2:$H$18,3,)</f>
        <v>11</v>
      </c>
      <c r="D2140" s="115">
        <v>42143</v>
      </c>
      <c r="E2140" s="114" t="s">
        <v>1003</v>
      </c>
      <c r="F2140" s="114">
        <v>23</v>
      </c>
      <c r="G2140" s="114" t="s">
        <v>260</v>
      </c>
      <c r="H2140" s="114">
        <v>1201</v>
      </c>
      <c r="I2140" s="114">
        <v>5.0000000000000001E-3</v>
      </c>
      <c r="J2140" s="117"/>
      <c r="K2140" s="116">
        <v>1.0999999999999999E-2</v>
      </c>
      <c r="L2140" s="114" t="s">
        <v>130</v>
      </c>
      <c r="M2140" s="114" t="str">
        <f>VLOOKUP($H2140,References_1!$C$2:$D$827,2,)</f>
        <v>GP4-GP5</v>
      </c>
      <c r="N2140" s="114">
        <f>VLOOKUP($H2140,References_2!$D$2:'References_2'!$AQ$186,39,)</f>
        <v>0.02</v>
      </c>
      <c r="O2140" s="114" t="str">
        <f>LEFT(L2140,2)</f>
        <v>µg</v>
      </c>
      <c r="P2140" s="132">
        <f>IF($O2140="mg",VLOOKUP($C2140,References_1!$H$2:$I$18,2,)*$K2140*0.0864,IF($O2140="µg",VLOOKUP($C2140,References_1!$H$2:$I$18,2,)*$K2140*86.4,""))</f>
        <v>195.61665024000001</v>
      </c>
      <c r="Q2140" s="116" t="str">
        <f>IF($O2140="mg","kg/j",IF($O2140="µg","mg/j",""))</f>
        <v>mg/j</v>
      </c>
    </row>
    <row r="2141" spans="1:17" x14ac:dyDescent="0.2">
      <c r="A2141" s="114">
        <f>VLOOKUP($B2141,References_1!$F$2:$G$18,2,)</f>
        <v>2</v>
      </c>
      <c r="B2141" s="114">
        <v>6127915</v>
      </c>
      <c r="C2141" s="114">
        <f>VLOOKUP($B2141,References_1!$F$2:$H$18,3,)</f>
        <v>12</v>
      </c>
      <c r="D2141" s="115">
        <v>42143</v>
      </c>
      <c r="E2141" s="114" t="s">
        <v>1007</v>
      </c>
      <c r="F2141" s="114">
        <v>23</v>
      </c>
      <c r="G2141" s="114" t="s">
        <v>260</v>
      </c>
      <c r="H2141" s="114">
        <v>1201</v>
      </c>
      <c r="I2141" s="114">
        <v>5.0000000000000001E-3</v>
      </c>
      <c r="J2141" s="117" t="s">
        <v>1630</v>
      </c>
      <c r="K2141" s="116">
        <v>5.0000000000000001E-3</v>
      </c>
      <c r="L2141" s="114" t="s">
        <v>130</v>
      </c>
      <c r="M2141" s="114" t="str">
        <f>VLOOKUP($H2141,References_1!$C$2:$D$827,2,)</f>
        <v>GP4-GP5</v>
      </c>
      <c r="N2141" s="114">
        <f>VLOOKUP($H2141,References_2!$D$2:'References_2'!$AQ$186,39,)</f>
        <v>0.02</v>
      </c>
      <c r="O2141" s="114" t="str">
        <f>LEFT(L2141,2)</f>
        <v>µg</v>
      </c>
      <c r="P2141" s="132">
        <f>IF($O2141="mg",VLOOKUP($C2141,References_1!$H$2:$I$18,2,)*$K2141*0.0864,IF($O2141="µg",VLOOKUP($C2141,References_1!$H$2:$I$18,2,)*$K2141*86.4,""))</f>
        <v>0.82425599999999999</v>
      </c>
      <c r="Q2141" s="116" t="str">
        <f>IF($O2141="mg","kg/j",IF($O2141="µg","mg/j",""))</f>
        <v>mg/j</v>
      </c>
    </row>
    <row r="2142" spans="1:17" x14ac:dyDescent="0.2">
      <c r="A2142" s="114">
        <f>VLOOKUP($B2142,References_1!$F$2:$G$18,2,)</f>
        <v>11</v>
      </c>
      <c r="B2142" s="114" t="s">
        <v>1032</v>
      </c>
      <c r="C2142" s="114">
        <f>VLOOKUP($B2142,References_1!$F$2:$H$18,3,)</f>
        <v>13</v>
      </c>
      <c r="D2142" s="115">
        <v>42143</v>
      </c>
      <c r="E2142" s="114" t="s">
        <v>1033</v>
      </c>
      <c r="F2142" s="114">
        <v>23</v>
      </c>
      <c r="G2142" s="114" t="s">
        <v>260</v>
      </c>
      <c r="H2142" s="114">
        <v>1201</v>
      </c>
      <c r="I2142" s="114">
        <v>5.0000000000000001E-3</v>
      </c>
      <c r="J2142" s="117"/>
      <c r="K2142" s="116">
        <v>3.4000000000000002E-2</v>
      </c>
      <c r="L2142" s="114" t="s">
        <v>130</v>
      </c>
      <c r="M2142" s="114" t="str">
        <f>VLOOKUP($H2142,References_1!$C$2:$D$827,2,)</f>
        <v>GP4-GP5</v>
      </c>
      <c r="N2142" s="114">
        <f>VLOOKUP($H2142,References_2!$D$2:'References_2'!$AQ$186,39,)</f>
        <v>0.02</v>
      </c>
      <c r="O2142" s="114" t="str">
        <f>LEFT(L2142,2)</f>
        <v>µg</v>
      </c>
      <c r="P2142" s="132">
        <f>IF($O2142="mg",VLOOKUP($C2142,References_1!$H$2:$I$18,2,)*$K2142*0.0864,IF($O2142="µg",VLOOKUP($C2142,References_1!$H$2:$I$18,2,)*$K2142*86.4,""))</f>
        <v>126.48130560000001</v>
      </c>
      <c r="Q2142" s="116" t="str">
        <f>IF($O2142="mg","kg/j",IF($O2142="µg","mg/j",""))</f>
        <v>mg/j</v>
      </c>
    </row>
    <row r="2143" spans="1:17" x14ac:dyDescent="0.2">
      <c r="A2143" s="114">
        <f>VLOOKUP($B2143,References_1!$F$2:$G$18,2,)</f>
        <v>12</v>
      </c>
      <c r="B2143" s="114">
        <v>6127975</v>
      </c>
      <c r="C2143" s="114">
        <f>VLOOKUP($B2143,References_1!$F$2:$H$18,3,)</f>
        <v>14</v>
      </c>
      <c r="D2143" s="115">
        <v>42143</v>
      </c>
      <c r="E2143" s="114" t="s">
        <v>995</v>
      </c>
      <c r="F2143" s="114">
        <v>23</v>
      </c>
      <c r="G2143" s="114" t="s">
        <v>260</v>
      </c>
      <c r="H2143" s="114">
        <v>1201</v>
      </c>
      <c r="I2143" s="114">
        <v>5.0000000000000001E-3</v>
      </c>
      <c r="J2143" s="117"/>
      <c r="K2143" s="116">
        <v>3.7999999999999999E-2</v>
      </c>
      <c r="L2143" s="114" t="s">
        <v>130</v>
      </c>
      <c r="M2143" s="114" t="str">
        <f>VLOOKUP($H2143,References_1!$C$2:$D$827,2,)</f>
        <v>GP4-GP5</v>
      </c>
      <c r="N2143" s="114">
        <f>VLOOKUP($H2143,References_2!$D$2:'References_2'!$AQ$186,39,)</f>
        <v>0.02</v>
      </c>
      <c r="O2143" s="114" t="str">
        <f>LEFT(L2143,2)</f>
        <v>µg</v>
      </c>
      <c r="P2143" s="132">
        <f>IF($O2143="mg",VLOOKUP($C2143,References_1!$H$2:$I$18,2,)*$K2143*0.0864,IF($O2143="µg",VLOOKUP($C2143,References_1!$H$2:$I$18,2,)*$K2143*86.4,""))</f>
        <v>362.86648703999998</v>
      </c>
      <c r="Q2143" s="116" t="str">
        <f>IF($O2143="mg","kg/j",IF($O2143="µg","mg/j",""))</f>
        <v>mg/j</v>
      </c>
    </row>
    <row r="2144" spans="1:17" x14ac:dyDescent="0.2">
      <c r="A2144" s="114">
        <f>VLOOKUP($B2144,References_1!$F$2:$G$18,2,)</f>
        <v>15</v>
      </c>
      <c r="B2144" s="114">
        <v>6127900</v>
      </c>
      <c r="C2144" s="114">
        <f>VLOOKUP($B2144,References_1!$F$2:$H$18,3,)</f>
        <v>15</v>
      </c>
      <c r="D2144" s="115">
        <v>42144</v>
      </c>
      <c r="E2144" s="114" t="s">
        <v>119</v>
      </c>
      <c r="F2144" s="114">
        <v>23</v>
      </c>
      <c r="G2144" s="114" t="s">
        <v>260</v>
      </c>
      <c r="H2144" s="114">
        <v>1201</v>
      </c>
      <c r="I2144" s="114">
        <v>5.0000000000000001E-3</v>
      </c>
      <c r="J2144" s="117"/>
      <c r="K2144" s="116">
        <v>1.6E-2</v>
      </c>
      <c r="L2144" s="114" t="s">
        <v>130</v>
      </c>
      <c r="M2144" s="114" t="str">
        <f>VLOOKUP($H2144,References_1!$C$2:$D$827,2,)</f>
        <v>GP4-GP5</v>
      </c>
      <c r="N2144" s="114">
        <f>VLOOKUP($H2144,References_2!$D$2:'References_2'!$AQ$186,39,)</f>
        <v>0.02</v>
      </c>
      <c r="O2144" s="114" t="str">
        <f>LEFT(L2144,2)</f>
        <v>µg</v>
      </c>
      <c r="P2144" s="132">
        <f>IF($O2144="mg",VLOOKUP($C2144,References_1!$H$2:$I$18,2,)*$K2144*0.0864,IF($O2144="µg",VLOOKUP($C2144,References_1!$H$2:$I$18,2,)*$K2144*86.4,""))</f>
        <v>142.63603200000006</v>
      </c>
      <c r="Q2144" s="116" t="str">
        <f>IF($O2144="mg","kg/j",IF($O2144="µg","mg/j",""))</f>
        <v>mg/j</v>
      </c>
    </row>
    <row r="2145" spans="1:17" x14ac:dyDescent="0.2">
      <c r="A2145" s="114">
        <f>VLOOKUP($B2145,References_1!$F$2:$G$18,2,)</f>
        <v>17</v>
      </c>
      <c r="B2145" s="114">
        <v>6127980</v>
      </c>
      <c r="C2145" s="114">
        <f>VLOOKUP($B2145,References_1!$F$2:$H$18,3,)</f>
        <v>17</v>
      </c>
      <c r="D2145" s="115">
        <v>42144</v>
      </c>
      <c r="E2145" s="114" t="s">
        <v>387</v>
      </c>
      <c r="F2145" s="114">
        <v>23</v>
      </c>
      <c r="G2145" s="114" t="s">
        <v>260</v>
      </c>
      <c r="H2145" s="114">
        <v>1201</v>
      </c>
      <c r="I2145" s="114">
        <v>5.0000000000000001E-3</v>
      </c>
      <c r="J2145" s="117"/>
      <c r="K2145" s="116">
        <v>8.9999999999999993E-3</v>
      </c>
      <c r="L2145" s="114" t="s">
        <v>130</v>
      </c>
      <c r="M2145" s="114" t="str">
        <f>VLOOKUP($H2145,References_1!$C$2:$D$827,2,)</f>
        <v>GP4-GP5</v>
      </c>
      <c r="N2145" s="114">
        <f>VLOOKUP($H2145,References_2!$D$2:'References_2'!$AQ$186,39,)</f>
        <v>0.02</v>
      </c>
      <c r="O2145" s="114" t="str">
        <f>LEFT(L2145,2)</f>
        <v>µg</v>
      </c>
      <c r="P2145" s="132">
        <f>IF($O2145="mg",VLOOKUP($C2145,References_1!$H$2:$I$18,2,)*$K2145*0.0864,IF($O2145="µg",VLOOKUP($C2145,References_1!$H$2:$I$18,2,)*$K2145*86.4,""))</f>
        <v>111.70010159999998</v>
      </c>
      <c r="Q2145" s="116" t="str">
        <f>IF($O2145="mg","kg/j",IF($O2145="µg","mg/j",""))</f>
        <v>mg/j</v>
      </c>
    </row>
    <row r="2146" spans="1:17" x14ac:dyDescent="0.2">
      <c r="A2146" s="114">
        <f>VLOOKUP($B2146,References_1!$F$2:$G$18,2,)</f>
        <v>4</v>
      </c>
      <c r="B2146" s="114">
        <v>6127935</v>
      </c>
      <c r="C2146" s="114">
        <f>VLOOKUP($B2146,References_1!$F$2:$H$18,3,)</f>
        <v>3</v>
      </c>
      <c r="D2146" s="115">
        <v>42142</v>
      </c>
      <c r="E2146" s="114" t="s">
        <v>1011</v>
      </c>
      <c r="F2146" s="114">
        <v>23</v>
      </c>
      <c r="G2146" s="114" t="s">
        <v>261</v>
      </c>
      <c r="H2146" s="114">
        <v>1202</v>
      </c>
      <c r="I2146" s="114">
        <v>5.0000000000000001E-3</v>
      </c>
      <c r="J2146" s="117" t="s">
        <v>1630</v>
      </c>
      <c r="K2146" s="116">
        <v>5.0000000000000001E-3</v>
      </c>
      <c r="L2146" s="114" t="s">
        <v>130</v>
      </c>
      <c r="M2146" s="114" t="str">
        <f>VLOOKUP($H2146,References_1!$C$2:$D$827,2,)</f>
        <v>GP4-GP5</v>
      </c>
      <c r="N2146" s="114">
        <f>VLOOKUP($H2146,References_2!$D$2:'References_2'!$AQ$186,39,)</f>
        <v>0.02</v>
      </c>
      <c r="O2146" s="114" t="str">
        <f>LEFT(L2146,2)</f>
        <v>µg</v>
      </c>
      <c r="P2146" s="132">
        <f>IF($O2146="mg",VLOOKUP($C2146,References_1!$H$2:$I$18,2,)*$K2146*0.0864,IF($O2146="µg",VLOOKUP($C2146,References_1!$H$2:$I$18,2,)*$K2146*86.4,""))</f>
        <v>1.0886400000000001</v>
      </c>
      <c r="Q2146" s="116" t="str">
        <f>IF($O2146="mg","kg/j",IF($O2146="µg","mg/j",""))</f>
        <v>mg/j</v>
      </c>
    </row>
    <row r="2147" spans="1:17" x14ac:dyDescent="0.2">
      <c r="A2147" s="114">
        <f>VLOOKUP($B2147,References_1!$F$2:$G$18,2,)</f>
        <v>14</v>
      </c>
      <c r="B2147" s="114">
        <v>6127985</v>
      </c>
      <c r="C2147" s="114">
        <f>VLOOKUP($B2147,References_1!$F$2:$H$18,3,)</f>
        <v>11</v>
      </c>
      <c r="D2147" s="115">
        <v>42143</v>
      </c>
      <c r="E2147" s="114" t="s">
        <v>1003</v>
      </c>
      <c r="F2147" s="114">
        <v>23</v>
      </c>
      <c r="G2147" s="114" t="s">
        <v>261</v>
      </c>
      <c r="H2147" s="114">
        <v>1202</v>
      </c>
      <c r="I2147" s="114">
        <v>5.0000000000000001E-3</v>
      </c>
      <c r="J2147" s="117" t="s">
        <v>1630</v>
      </c>
      <c r="K2147" s="116">
        <v>5.0000000000000001E-3</v>
      </c>
      <c r="L2147" s="114" t="s">
        <v>130</v>
      </c>
      <c r="M2147" s="114" t="str">
        <f>VLOOKUP($H2147,References_1!$C$2:$D$827,2,)</f>
        <v>GP4-GP5</v>
      </c>
      <c r="N2147" s="114">
        <f>VLOOKUP($H2147,References_2!$D$2:'References_2'!$AQ$186,39,)</f>
        <v>0.02</v>
      </c>
      <c r="O2147" s="114" t="str">
        <f>LEFT(L2147,2)</f>
        <v>µg</v>
      </c>
      <c r="P2147" s="132">
        <f>IF($O2147="mg",VLOOKUP($C2147,References_1!$H$2:$I$18,2,)*$K2147*0.0864,IF($O2147="µg",VLOOKUP($C2147,References_1!$H$2:$I$18,2,)*$K2147*86.4,""))</f>
        <v>88.916659200000012</v>
      </c>
      <c r="Q2147" s="116" t="str">
        <f>IF($O2147="mg","kg/j",IF($O2147="µg","mg/j",""))</f>
        <v>mg/j</v>
      </c>
    </row>
    <row r="2148" spans="1:17" x14ac:dyDescent="0.2">
      <c r="A2148" s="114">
        <f>VLOOKUP($B2148,References_1!$F$2:$G$18,2,)</f>
        <v>2</v>
      </c>
      <c r="B2148" s="114">
        <v>6127915</v>
      </c>
      <c r="C2148" s="114">
        <f>VLOOKUP($B2148,References_1!$F$2:$H$18,3,)</f>
        <v>12</v>
      </c>
      <c r="D2148" s="115">
        <v>42143</v>
      </c>
      <c r="E2148" s="114" t="s">
        <v>1007</v>
      </c>
      <c r="F2148" s="114">
        <v>23</v>
      </c>
      <c r="G2148" s="114" t="s">
        <v>261</v>
      </c>
      <c r="H2148" s="114">
        <v>1202</v>
      </c>
      <c r="I2148" s="114">
        <v>5.0000000000000001E-3</v>
      </c>
      <c r="J2148" s="117" t="s">
        <v>1630</v>
      </c>
      <c r="K2148" s="116">
        <v>5.0000000000000001E-3</v>
      </c>
      <c r="L2148" s="114" t="s">
        <v>130</v>
      </c>
      <c r="M2148" s="114" t="str">
        <f>VLOOKUP($H2148,References_1!$C$2:$D$827,2,)</f>
        <v>GP4-GP5</v>
      </c>
      <c r="N2148" s="114">
        <f>VLOOKUP($H2148,References_2!$D$2:'References_2'!$AQ$186,39,)</f>
        <v>0.02</v>
      </c>
      <c r="O2148" s="114" t="str">
        <f>LEFT(L2148,2)</f>
        <v>µg</v>
      </c>
      <c r="P2148" s="132">
        <f>IF($O2148="mg",VLOOKUP($C2148,References_1!$H$2:$I$18,2,)*$K2148*0.0864,IF($O2148="µg",VLOOKUP($C2148,References_1!$H$2:$I$18,2,)*$K2148*86.4,""))</f>
        <v>0.82425599999999999</v>
      </c>
      <c r="Q2148" s="116" t="str">
        <f>IF($O2148="mg","kg/j",IF($O2148="µg","mg/j",""))</f>
        <v>mg/j</v>
      </c>
    </row>
    <row r="2149" spans="1:17" x14ac:dyDescent="0.2">
      <c r="A2149" s="114">
        <f>VLOOKUP($B2149,References_1!$F$2:$G$18,2,)</f>
        <v>11</v>
      </c>
      <c r="B2149" s="114" t="s">
        <v>1032</v>
      </c>
      <c r="C2149" s="114">
        <f>VLOOKUP($B2149,References_1!$F$2:$H$18,3,)</f>
        <v>13</v>
      </c>
      <c r="D2149" s="115">
        <v>42143</v>
      </c>
      <c r="E2149" s="114" t="s">
        <v>1033</v>
      </c>
      <c r="F2149" s="114">
        <v>23</v>
      </c>
      <c r="G2149" s="114" t="s">
        <v>261</v>
      </c>
      <c r="H2149" s="114">
        <v>1202</v>
      </c>
      <c r="I2149" s="114">
        <v>5.0000000000000001E-3</v>
      </c>
      <c r="J2149" s="117" t="s">
        <v>1630</v>
      </c>
      <c r="K2149" s="116">
        <v>5.0000000000000001E-3</v>
      </c>
      <c r="L2149" s="114" t="s">
        <v>130</v>
      </c>
      <c r="M2149" s="114" t="str">
        <f>VLOOKUP($H2149,References_1!$C$2:$D$827,2,)</f>
        <v>GP4-GP5</v>
      </c>
      <c r="N2149" s="114">
        <f>VLOOKUP($H2149,References_2!$D$2:'References_2'!$AQ$186,39,)</f>
        <v>0.02</v>
      </c>
      <c r="O2149" s="114" t="str">
        <f>LEFT(L2149,2)</f>
        <v>µg</v>
      </c>
      <c r="P2149" s="132">
        <f>IF($O2149="mg",VLOOKUP($C2149,References_1!$H$2:$I$18,2,)*$K2149*0.0864,IF($O2149="µg",VLOOKUP($C2149,References_1!$H$2:$I$18,2,)*$K2149*86.4,""))</f>
        <v>18.600192</v>
      </c>
      <c r="Q2149" s="116" t="str">
        <f>IF($O2149="mg","kg/j",IF($O2149="µg","mg/j",""))</f>
        <v>mg/j</v>
      </c>
    </row>
    <row r="2150" spans="1:17" x14ac:dyDescent="0.2">
      <c r="A2150" s="114">
        <f>VLOOKUP($B2150,References_1!$F$2:$G$18,2,)</f>
        <v>12</v>
      </c>
      <c r="B2150" s="114">
        <v>6127975</v>
      </c>
      <c r="C2150" s="114">
        <f>VLOOKUP($B2150,References_1!$F$2:$H$18,3,)</f>
        <v>14</v>
      </c>
      <c r="D2150" s="115">
        <v>42143</v>
      </c>
      <c r="E2150" s="114" t="s">
        <v>995</v>
      </c>
      <c r="F2150" s="114">
        <v>23</v>
      </c>
      <c r="G2150" s="114" t="s">
        <v>261</v>
      </c>
      <c r="H2150" s="114">
        <v>1202</v>
      </c>
      <c r="I2150" s="114">
        <v>5.0000000000000001E-3</v>
      </c>
      <c r="J2150" s="117"/>
      <c r="K2150" s="116">
        <v>1.2999999999999999E-2</v>
      </c>
      <c r="L2150" s="114" t="s">
        <v>130</v>
      </c>
      <c r="M2150" s="114" t="str">
        <f>VLOOKUP($H2150,References_1!$C$2:$D$827,2,)</f>
        <v>GP4-GP5</v>
      </c>
      <c r="N2150" s="114">
        <f>VLOOKUP($H2150,References_2!$D$2:'References_2'!$AQ$186,39,)</f>
        <v>0.02</v>
      </c>
      <c r="O2150" s="114" t="str">
        <f>LEFT(L2150,2)</f>
        <v>µg</v>
      </c>
      <c r="P2150" s="132">
        <f>IF($O2150="mg",VLOOKUP($C2150,References_1!$H$2:$I$18,2,)*$K2150*0.0864,IF($O2150="µg",VLOOKUP($C2150,References_1!$H$2:$I$18,2,)*$K2150*86.4,""))</f>
        <v>124.13853503999999</v>
      </c>
      <c r="Q2150" s="116" t="str">
        <f>IF($O2150="mg","kg/j",IF($O2150="µg","mg/j",""))</f>
        <v>mg/j</v>
      </c>
    </row>
    <row r="2151" spans="1:17" x14ac:dyDescent="0.2">
      <c r="A2151" s="114">
        <f>VLOOKUP($B2151,References_1!$F$2:$G$18,2,)</f>
        <v>15</v>
      </c>
      <c r="B2151" s="114">
        <v>6127900</v>
      </c>
      <c r="C2151" s="114">
        <f>VLOOKUP($B2151,References_1!$F$2:$H$18,3,)</f>
        <v>15</v>
      </c>
      <c r="D2151" s="115">
        <v>42144</v>
      </c>
      <c r="E2151" s="114" t="s">
        <v>119</v>
      </c>
      <c r="F2151" s="114">
        <v>23</v>
      </c>
      <c r="G2151" s="114" t="s">
        <v>261</v>
      </c>
      <c r="H2151" s="114">
        <v>1202</v>
      </c>
      <c r="I2151" s="114">
        <v>5.0000000000000001E-3</v>
      </c>
      <c r="J2151" s="117"/>
      <c r="K2151" s="116">
        <v>5.0000000000000001E-3</v>
      </c>
      <c r="L2151" s="114" t="s">
        <v>130</v>
      </c>
      <c r="M2151" s="114" t="str">
        <f>VLOOKUP($H2151,References_1!$C$2:$D$827,2,)</f>
        <v>GP4-GP5</v>
      </c>
      <c r="N2151" s="114">
        <f>VLOOKUP($H2151,References_2!$D$2:'References_2'!$AQ$186,39,)</f>
        <v>0.02</v>
      </c>
      <c r="O2151" s="114" t="str">
        <f>LEFT(L2151,2)</f>
        <v>µg</v>
      </c>
      <c r="P2151" s="132">
        <f>IF($O2151="mg",VLOOKUP($C2151,References_1!$H$2:$I$18,2,)*$K2151*0.0864,IF($O2151="µg",VLOOKUP($C2151,References_1!$H$2:$I$18,2,)*$K2151*86.4,""))</f>
        <v>44.573760000000014</v>
      </c>
      <c r="Q2151" s="116" t="str">
        <f>IF($O2151="mg","kg/j",IF($O2151="µg","mg/j",""))</f>
        <v>mg/j</v>
      </c>
    </row>
    <row r="2152" spans="1:17" x14ac:dyDescent="0.2">
      <c r="A2152" s="114">
        <f>VLOOKUP($B2152,References_1!$F$2:$G$18,2,)</f>
        <v>17</v>
      </c>
      <c r="B2152" s="114">
        <v>6127980</v>
      </c>
      <c r="C2152" s="114">
        <f>VLOOKUP($B2152,References_1!$F$2:$H$18,3,)</f>
        <v>17</v>
      </c>
      <c r="D2152" s="115">
        <v>42144</v>
      </c>
      <c r="E2152" s="114" t="s">
        <v>387</v>
      </c>
      <c r="F2152" s="114">
        <v>23</v>
      </c>
      <c r="G2152" s="114" t="s">
        <v>261</v>
      </c>
      <c r="H2152" s="114">
        <v>1202</v>
      </c>
      <c r="I2152" s="114">
        <v>5.0000000000000001E-3</v>
      </c>
      <c r="J2152" s="117" t="s">
        <v>1630</v>
      </c>
      <c r="K2152" s="116">
        <v>5.0000000000000001E-3</v>
      </c>
      <c r="L2152" s="114" t="s">
        <v>130</v>
      </c>
      <c r="M2152" s="114" t="str">
        <f>VLOOKUP($H2152,References_1!$C$2:$D$827,2,)</f>
        <v>GP4-GP5</v>
      </c>
      <c r="N2152" s="114">
        <f>VLOOKUP($H2152,References_2!$D$2:'References_2'!$AQ$186,39,)</f>
        <v>0.02</v>
      </c>
      <c r="O2152" s="114" t="str">
        <f>LEFT(L2152,2)</f>
        <v>µg</v>
      </c>
      <c r="P2152" s="132">
        <f>IF($O2152="mg",VLOOKUP($C2152,References_1!$H$2:$I$18,2,)*$K2152*0.0864,IF($O2152="µg",VLOOKUP($C2152,References_1!$H$2:$I$18,2,)*$K2152*86.4,""))</f>
        <v>62.055611999999996</v>
      </c>
      <c r="Q2152" s="116" t="str">
        <f>IF($O2152="mg","kg/j",IF($O2152="µg","mg/j",""))</f>
        <v>mg/j</v>
      </c>
    </row>
    <row r="2153" spans="1:17" x14ac:dyDescent="0.2">
      <c r="A2153" s="114">
        <f>VLOOKUP($B2153,References_1!$F$2:$G$18,2,)</f>
        <v>4</v>
      </c>
      <c r="B2153" s="114">
        <v>6127935</v>
      </c>
      <c r="C2153" s="114">
        <f>VLOOKUP($B2153,References_1!$F$2:$H$18,3,)</f>
        <v>3</v>
      </c>
      <c r="D2153" s="115">
        <v>42142</v>
      </c>
      <c r="E2153" s="114" t="s">
        <v>1011</v>
      </c>
      <c r="F2153" s="114">
        <v>23</v>
      </c>
      <c r="G2153" s="114" t="s">
        <v>262</v>
      </c>
      <c r="H2153" s="114">
        <v>2046</v>
      </c>
      <c r="I2153" s="114">
        <v>5.0000000000000001E-3</v>
      </c>
      <c r="J2153" s="117" t="s">
        <v>1630</v>
      </c>
      <c r="K2153" s="116">
        <v>5.0000000000000001E-3</v>
      </c>
      <c r="L2153" s="114" t="s">
        <v>130</v>
      </c>
      <c r="M2153" s="114" t="str">
        <f>VLOOKUP($H2153,References_1!$C$2:$D$827,2,)</f>
        <v>GP4-GP5</v>
      </c>
      <c r="N2153" s="114" t="e">
        <f>VLOOKUP($H2153,References_2!$D$2:'References_2'!$AQ$186,39,)</f>
        <v>#N/A</v>
      </c>
      <c r="O2153" s="114" t="str">
        <f>LEFT(L2153,2)</f>
        <v>µg</v>
      </c>
      <c r="P2153" s="132">
        <f>IF($O2153="mg",VLOOKUP($C2153,References_1!$H$2:$I$18,2,)*$K2153*0.0864,IF($O2153="µg",VLOOKUP($C2153,References_1!$H$2:$I$18,2,)*$K2153*86.4,""))</f>
        <v>1.0886400000000001</v>
      </c>
      <c r="Q2153" s="116" t="str">
        <f>IF($O2153="mg","kg/j",IF($O2153="µg","mg/j",""))</f>
        <v>mg/j</v>
      </c>
    </row>
    <row r="2154" spans="1:17" x14ac:dyDescent="0.2">
      <c r="A2154" s="114">
        <f>VLOOKUP($B2154,References_1!$F$2:$G$18,2,)</f>
        <v>14</v>
      </c>
      <c r="B2154" s="114">
        <v>6127985</v>
      </c>
      <c r="C2154" s="114">
        <f>VLOOKUP($B2154,References_1!$F$2:$H$18,3,)</f>
        <v>11</v>
      </c>
      <c r="D2154" s="115">
        <v>42143</v>
      </c>
      <c r="E2154" s="114" t="s">
        <v>1003</v>
      </c>
      <c r="F2154" s="114">
        <v>23</v>
      </c>
      <c r="G2154" s="114" t="s">
        <v>262</v>
      </c>
      <c r="H2154" s="114">
        <v>2046</v>
      </c>
      <c r="I2154" s="114">
        <v>5.0000000000000001E-3</v>
      </c>
      <c r="J2154" s="117" t="s">
        <v>1630</v>
      </c>
      <c r="K2154" s="116">
        <v>5.0000000000000001E-3</v>
      </c>
      <c r="L2154" s="114" t="s">
        <v>130</v>
      </c>
      <c r="M2154" s="114" t="str">
        <f>VLOOKUP($H2154,References_1!$C$2:$D$827,2,)</f>
        <v>GP4-GP5</v>
      </c>
      <c r="N2154" s="114" t="e">
        <f>VLOOKUP($H2154,References_2!$D$2:'References_2'!$AQ$186,39,)</f>
        <v>#N/A</v>
      </c>
      <c r="O2154" s="114" t="str">
        <f>LEFT(L2154,2)</f>
        <v>µg</v>
      </c>
      <c r="P2154" s="132">
        <f>IF($O2154="mg",VLOOKUP($C2154,References_1!$H$2:$I$18,2,)*$K2154*0.0864,IF($O2154="µg",VLOOKUP($C2154,References_1!$H$2:$I$18,2,)*$K2154*86.4,""))</f>
        <v>88.916659200000012</v>
      </c>
      <c r="Q2154" s="116" t="str">
        <f>IF($O2154="mg","kg/j",IF($O2154="µg","mg/j",""))</f>
        <v>mg/j</v>
      </c>
    </row>
    <row r="2155" spans="1:17" x14ac:dyDescent="0.2">
      <c r="A2155" s="114">
        <f>VLOOKUP($B2155,References_1!$F$2:$G$18,2,)</f>
        <v>2</v>
      </c>
      <c r="B2155" s="114">
        <v>6127915</v>
      </c>
      <c r="C2155" s="114">
        <f>VLOOKUP($B2155,References_1!$F$2:$H$18,3,)</f>
        <v>12</v>
      </c>
      <c r="D2155" s="115">
        <v>42143</v>
      </c>
      <c r="E2155" s="114" t="s">
        <v>1007</v>
      </c>
      <c r="F2155" s="114">
        <v>23</v>
      </c>
      <c r="G2155" s="114" t="s">
        <v>262</v>
      </c>
      <c r="H2155" s="114">
        <v>2046</v>
      </c>
      <c r="I2155" s="114">
        <v>5.0000000000000001E-3</v>
      </c>
      <c r="J2155" s="117" t="s">
        <v>1630</v>
      </c>
      <c r="K2155" s="116">
        <v>5.0000000000000001E-3</v>
      </c>
      <c r="L2155" s="114" t="s">
        <v>130</v>
      </c>
      <c r="M2155" s="114" t="str">
        <f>VLOOKUP($H2155,References_1!$C$2:$D$827,2,)</f>
        <v>GP4-GP5</v>
      </c>
      <c r="N2155" s="114" t="e">
        <f>VLOOKUP($H2155,References_2!$D$2:'References_2'!$AQ$186,39,)</f>
        <v>#N/A</v>
      </c>
      <c r="O2155" s="114" t="str">
        <f>LEFT(L2155,2)</f>
        <v>µg</v>
      </c>
      <c r="P2155" s="132">
        <f>IF($O2155="mg",VLOOKUP($C2155,References_1!$H$2:$I$18,2,)*$K2155*0.0864,IF($O2155="µg",VLOOKUP($C2155,References_1!$H$2:$I$18,2,)*$K2155*86.4,""))</f>
        <v>0.82425599999999999</v>
      </c>
      <c r="Q2155" s="116" t="str">
        <f>IF($O2155="mg","kg/j",IF($O2155="µg","mg/j",""))</f>
        <v>mg/j</v>
      </c>
    </row>
    <row r="2156" spans="1:17" x14ac:dyDescent="0.2">
      <c r="A2156" s="114">
        <f>VLOOKUP($B2156,References_1!$F$2:$G$18,2,)</f>
        <v>11</v>
      </c>
      <c r="B2156" s="114" t="s">
        <v>1032</v>
      </c>
      <c r="C2156" s="114">
        <f>VLOOKUP($B2156,References_1!$F$2:$H$18,3,)</f>
        <v>13</v>
      </c>
      <c r="D2156" s="115">
        <v>42143</v>
      </c>
      <c r="E2156" s="114" t="s">
        <v>1033</v>
      </c>
      <c r="F2156" s="114">
        <v>23</v>
      </c>
      <c r="G2156" s="114" t="s">
        <v>262</v>
      </c>
      <c r="H2156" s="114">
        <v>2046</v>
      </c>
      <c r="I2156" s="114">
        <v>5.0000000000000001E-3</v>
      </c>
      <c r="J2156" s="117" t="s">
        <v>1630</v>
      </c>
      <c r="K2156" s="116">
        <v>5.0000000000000001E-3</v>
      </c>
      <c r="L2156" s="114" t="s">
        <v>130</v>
      </c>
      <c r="M2156" s="114" t="str">
        <f>VLOOKUP($H2156,References_1!$C$2:$D$827,2,)</f>
        <v>GP4-GP5</v>
      </c>
      <c r="N2156" s="114" t="e">
        <f>VLOOKUP($H2156,References_2!$D$2:'References_2'!$AQ$186,39,)</f>
        <v>#N/A</v>
      </c>
      <c r="O2156" s="114" t="str">
        <f>LEFT(L2156,2)</f>
        <v>µg</v>
      </c>
      <c r="P2156" s="132">
        <f>IF($O2156="mg",VLOOKUP($C2156,References_1!$H$2:$I$18,2,)*$K2156*0.0864,IF($O2156="µg",VLOOKUP($C2156,References_1!$H$2:$I$18,2,)*$K2156*86.4,""))</f>
        <v>18.600192</v>
      </c>
      <c r="Q2156" s="116" t="str">
        <f>IF($O2156="mg","kg/j",IF($O2156="µg","mg/j",""))</f>
        <v>mg/j</v>
      </c>
    </row>
    <row r="2157" spans="1:17" x14ac:dyDescent="0.2">
      <c r="A2157" s="114">
        <f>VLOOKUP($B2157,References_1!$F$2:$G$18,2,)</f>
        <v>12</v>
      </c>
      <c r="B2157" s="114">
        <v>6127975</v>
      </c>
      <c r="C2157" s="114">
        <f>VLOOKUP($B2157,References_1!$F$2:$H$18,3,)</f>
        <v>14</v>
      </c>
      <c r="D2157" s="115">
        <v>42143</v>
      </c>
      <c r="E2157" s="114" t="s">
        <v>995</v>
      </c>
      <c r="F2157" s="114">
        <v>23</v>
      </c>
      <c r="G2157" s="114" t="s">
        <v>262</v>
      </c>
      <c r="H2157" s="114">
        <v>2046</v>
      </c>
      <c r="I2157" s="114">
        <v>5.0000000000000001E-3</v>
      </c>
      <c r="J2157" s="117" t="s">
        <v>1630</v>
      </c>
      <c r="K2157" s="116">
        <v>5.0000000000000001E-3</v>
      </c>
      <c r="L2157" s="114" t="s">
        <v>130</v>
      </c>
      <c r="M2157" s="114" t="str">
        <f>VLOOKUP($H2157,References_1!$C$2:$D$827,2,)</f>
        <v>GP4-GP5</v>
      </c>
      <c r="N2157" s="114" t="e">
        <f>VLOOKUP($H2157,References_2!$D$2:'References_2'!$AQ$186,39,)</f>
        <v>#N/A</v>
      </c>
      <c r="O2157" s="114" t="str">
        <f>LEFT(L2157,2)</f>
        <v>µg</v>
      </c>
      <c r="P2157" s="132">
        <f>IF($O2157="mg",VLOOKUP($C2157,References_1!$H$2:$I$18,2,)*$K2157*0.0864,IF($O2157="µg",VLOOKUP($C2157,References_1!$H$2:$I$18,2,)*$K2157*86.4,""))</f>
        <v>47.745590399999998</v>
      </c>
      <c r="Q2157" s="116" t="str">
        <f>IF($O2157="mg","kg/j",IF($O2157="µg","mg/j",""))</f>
        <v>mg/j</v>
      </c>
    </row>
    <row r="2158" spans="1:17" x14ac:dyDescent="0.2">
      <c r="A2158" s="114">
        <f>VLOOKUP($B2158,References_1!$F$2:$G$18,2,)</f>
        <v>15</v>
      </c>
      <c r="B2158" s="114">
        <v>6127900</v>
      </c>
      <c r="C2158" s="114">
        <f>VLOOKUP($B2158,References_1!$F$2:$H$18,3,)</f>
        <v>15</v>
      </c>
      <c r="D2158" s="115">
        <v>42144</v>
      </c>
      <c r="E2158" s="114" t="s">
        <v>119</v>
      </c>
      <c r="F2158" s="114">
        <v>23</v>
      </c>
      <c r="G2158" s="114" t="s">
        <v>262</v>
      </c>
      <c r="H2158" s="114">
        <v>2046</v>
      </c>
      <c r="I2158" s="114">
        <v>5.0000000000000001E-3</v>
      </c>
      <c r="J2158" s="117" t="s">
        <v>1630</v>
      </c>
      <c r="K2158" s="116">
        <v>5.0000000000000001E-3</v>
      </c>
      <c r="L2158" s="114" t="s">
        <v>130</v>
      </c>
      <c r="M2158" s="114" t="str">
        <f>VLOOKUP($H2158,References_1!$C$2:$D$827,2,)</f>
        <v>GP4-GP5</v>
      </c>
      <c r="N2158" s="114" t="e">
        <f>VLOOKUP($H2158,References_2!$D$2:'References_2'!$AQ$186,39,)</f>
        <v>#N/A</v>
      </c>
      <c r="O2158" s="114" t="str">
        <f>LEFT(L2158,2)</f>
        <v>µg</v>
      </c>
      <c r="P2158" s="132">
        <f>IF($O2158="mg",VLOOKUP($C2158,References_1!$H$2:$I$18,2,)*$K2158*0.0864,IF($O2158="µg",VLOOKUP($C2158,References_1!$H$2:$I$18,2,)*$K2158*86.4,""))</f>
        <v>44.573760000000014</v>
      </c>
      <c r="Q2158" s="116" t="str">
        <f>IF($O2158="mg","kg/j",IF($O2158="µg","mg/j",""))</f>
        <v>mg/j</v>
      </c>
    </row>
    <row r="2159" spans="1:17" x14ac:dyDescent="0.2">
      <c r="A2159" s="114">
        <f>VLOOKUP($B2159,References_1!$F$2:$G$18,2,)</f>
        <v>17</v>
      </c>
      <c r="B2159" s="114">
        <v>6127980</v>
      </c>
      <c r="C2159" s="114">
        <f>VLOOKUP($B2159,References_1!$F$2:$H$18,3,)</f>
        <v>17</v>
      </c>
      <c r="D2159" s="115">
        <v>42144</v>
      </c>
      <c r="E2159" s="114" t="s">
        <v>387</v>
      </c>
      <c r="F2159" s="114">
        <v>23</v>
      </c>
      <c r="G2159" s="114" t="s">
        <v>262</v>
      </c>
      <c r="H2159" s="114">
        <v>2046</v>
      </c>
      <c r="I2159" s="114">
        <v>5.0000000000000001E-3</v>
      </c>
      <c r="J2159" s="117" t="s">
        <v>1630</v>
      </c>
      <c r="K2159" s="116">
        <v>5.0000000000000001E-3</v>
      </c>
      <c r="L2159" s="114" t="s">
        <v>130</v>
      </c>
      <c r="M2159" s="114" t="str">
        <f>VLOOKUP($H2159,References_1!$C$2:$D$827,2,)</f>
        <v>GP4-GP5</v>
      </c>
      <c r="N2159" s="114" t="e">
        <f>VLOOKUP($H2159,References_2!$D$2:'References_2'!$AQ$186,39,)</f>
        <v>#N/A</v>
      </c>
      <c r="O2159" s="114" t="str">
        <f>LEFT(L2159,2)</f>
        <v>µg</v>
      </c>
      <c r="P2159" s="132">
        <f>IF($O2159="mg",VLOOKUP($C2159,References_1!$H$2:$I$18,2,)*$K2159*0.0864,IF($O2159="µg",VLOOKUP($C2159,References_1!$H$2:$I$18,2,)*$K2159*86.4,""))</f>
        <v>62.055611999999996</v>
      </c>
      <c r="Q2159" s="116" t="str">
        <f>IF($O2159="mg","kg/j",IF($O2159="µg","mg/j",""))</f>
        <v>mg/j</v>
      </c>
    </row>
    <row r="2160" spans="1:17" x14ac:dyDescent="0.2">
      <c r="A2160" s="114">
        <f>VLOOKUP($B2160,References_1!$F$2:$G$18,2,)</f>
        <v>4</v>
      </c>
      <c r="B2160" s="114">
        <v>6127935</v>
      </c>
      <c r="C2160" s="114">
        <f>VLOOKUP($B2160,References_1!$F$2:$H$18,3,)</f>
        <v>3</v>
      </c>
      <c r="D2160" s="115">
        <v>42142</v>
      </c>
      <c r="E2160" s="114" t="s">
        <v>1011</v>
      </c>
      <c r="F2160" s="114">
        <v>23</v>
      </c>
      <c r="G2160" s="114" t="s">
        <v>266</v>
      </c>
      <c r="H2160" s="114">
        <v>1203</v>
      </c>
      <c r="I2160" s="114">
        <v>5.0000000000000001E-3</v>
      </c>
      <c r="J2160" s="117" t="s">
        <v>1630</v>
      </c>
      <c r="K2160" s="116">
        <v>5.0000000000000001E-3</v>
      </c>
      <c r="L2160" s="114" t="s">
        <v>130</v>
      </c>
      <c r="M2160" s="114" t="str">
        <f>VLOOKUP($H2160,References_1!$C$2:$D$827,2,)</f>
        <v>GP4-GP5</v>
      </c>
      <c r="N2160" s="114">
        <f>VLOOKUP($H2160,References_2!$D$2:'References_2'!$AQ$186,39,)</f>
        <v>0.02</v>
      </c>
      <c r="O2160" s="114" t="str">
        <f>LEFT(L2160,2)</f>
        <v>µg</v>
      </c>
      <c r="P2160" s="132">
        <f>IF($O2160="mg",VLOOKUP($C2160,References_1!$H$2:$I$18,2,)*$K2160*0.0864,IF($O2160="µg",VLOOKUP($C2160,References_1!$H$2:$I$18,2,)*$K2160*86.4,""))</f>
        <v>1.0886400000000001</v>
      </c>
      <c r="Q2160" s="116" t="str">
        <f>IF($O2160="mg","kg/j",IF($O2160="µg","mg/j",""))</f>
        <v>mg/j</v>
      </c>
    </row>
    <row r="2161" spans="1:17" x14ac:dyDescent="0.2">
      <c r="A2161" s="114">
        <f>VLOOKUP($B2161,References_1!$F$2:$G$18,2,)</f>
        <v>14</v>
      </c>
      <c r="B2161" s="114">
        <v>6127985</v>
      </c>
      <c r="C2161" s="114">
        <f>VLOOKUP($B2161,References_1!$F$2:$H$18,3,)</f>
        <v>11</v>
      </c>
      <c r="D2161" s="115">
        <v>42143</v>
      </c>
      <c r="E2161" s="114" t="s">
        <v>1003</v>
      </c>
      <c r="F2161" s="114">
        <v>23</v>
      </c>
      <c r="G2161" s="114" t="s">
        <v>266</v>
      </c>
      <c r="H2161" s="114">
        <v>1203</v>
      </c>
      <c r="I2161" s="114">
        <v>5.0000000000000001E-3</v>
      </c>
      <c r="J2161" s="117" t="s">
        <v>1630</v>
      </c>
      <c r="K2161" s="116">
        <v>5.0000000000000001E-3</v>
      </c>
      <c r="L2161" s="114" t="s">
        <v>130</v>
      </c>
      <c r="M2161" s="114" t="str">
        <f>VLOOKUP($H2161,References_1!$C$2:$D$827,2,)</f>
        <v>GP4-GP5</v>
      </c>
      <c r="N2161" s="114">
        <f>VLOOKUP($H2161,References_2!$D$2:'References_2'!$AQ$186,39,)</f>
        <v>0.02</v>
      </c>
      <c r="O2161" s="114" t="str">
        <f>LEFT(L2161,2)</f>
        <v>µg</v>
      </c>
      <c r="P2161" s="132">
        <f>IF($O2161="mg",VLOOKUP($C2161,References_1!$H$2:$I$18,2,)*$K2161*0.0864,IF($O2161="µg",VLOOKUP($C2161,References_1!$H$2:$I$18,2,)*$K2161*86.4,""))</f>
        <v>88.916659200000012</v>
      </c>
      <c r="Q2161" s="116" t="str">
        <f>IF($O2161="mg","kg/j",IF($O2161="µg","mg/j",""))</f>
        <v>mg/j</v>
      </c>
    </row>
    <row r="2162" spans="1:17" x14ac:dyDescent="0.2">
      <c r="A2162" s="114">
        <f>VLOOKUP($B2162,References_1!$F$2:$G$18,2,)</f>
        <v>2</v>
      </c>
      <c r="B2162" s="114">
        <v>6127915</v>
      </c>
      <c r="C2162" s="114">
        <f>VLOOKUP($B2162,References_1!$F$2:$H$18,3,)</f>
        <v>12</v>
      </c>
      <c r="D2162" s="115">
        <v>42143</v>
      </c>
      <c r="E2162" s="114" t="s">
        <v>1007</v>
      </c>
      <c r="F2162" s="114">
        <v>23</v>
      </c>
      <c r="G2162" s="114" t="s">
        <v>266</v>
      </c>
      <c r="H2162" s="114">
        <v>1203</v>
      </c>
      <c r="I2162" s="114">
        <v>5.0000000000000001E-3</v>
      </c>
      <c r="J2162" s="117" t="s">
        <v>1630</v>
      </c>
      <c r="K2162" s="116">
        <v>5.0000000000000001E-3</v>
      </c>
      <c r="L2162" s="114" t="s">
        <v>130</v>
      </c>
      <c r="M2162" s="114" t="str">
        <f>VLOOKUP($H2162,References_1!$C$2:$D$827,2,)</f>
        <v>GP4-GP5</v>
      </c>
      <c r="N2162" s="114">
        <f>VLOOKUP($H2162,References_2!$D$2:'References_2'!$AQ$186,39,)</f>
        <v>0.02</v>
      </c>
      <c r="O2162" s="114" t="str">
        <f>LEFT(L2162,2)</f>
        <v>µg</v>
      </c>
      <c r="P2162" s="132">
        <f>IF($O2162="mg",VLOOKUP($C2162,References_1!$H$2:$I$18,2,)*$K2162*0.0864,IF($O2162="µg",VLOOKUP($C2162,References_1!$H$2:$I$18,2,)*$K2162*86.4,""))</f>
        <v>0.82425599999999999</v>
      </c>
      <c r="Q2162" s="116" t="str">
        <f>IF($O2162="mg","kg/j",IF($O2162="µg","mg/j",""))</f>
        <v>mg/j</v>
      </c>
    </row>
    <row r="2163" spans="1:17" x14ac:dyDescent="0.2">
      <c r="A2163" s="114">
        <f>VLOOKUP($B2163,References_1!$F$2:$G$18,2,)</f>
        <v>11</v>
      </c>
      <c r="B2163" s="114" t="s">
        <v>1032</v>
      </c>
      <c r="C2163" s="114">
        <f>VLOOKUP($B2163,References_1!$F$2:$H$18,3,)</f>
        <v>13</v>
      </c>
      <c r="D2163" s="115">
        <v>42143</v>
      </c>
      <c r="E2163" s="114" t="s">
        <v>1033</v>
      </c>
      <c r="F2163" s="114">
        <v>23</v>
      </c>
      <c r="G2163" s="114" t="s">
        <v>266</v>
      </c>
      <c r="H2163" s="114">
        <v>1203</v>
      </c>
      <c r="I2163" s="114">
        <v>5.0000000000000001E-3</v>
      </c>
      <c r="J2163" s="117" t="s">
        <v>1630</v>
      </c>
      <c r="K2163" s="116">
        <v>5.0000000000000001E-3</v>
      </c>
      <c r="L2163" s="114" t="s">
        <v>130</v>
      </c>
      <c r="M2163" s="114" t="str">
        <f>VLOOKUP($H2163,References_1!$C$2:$D$827,2,)</f>
        <v>GP4-GP5</v>
      </c>
      <c r="N2163" s="114">
        <f>VLOOKUP($H2163,References_2!$D$2:'References_2'!$AQ$186,39,)</f>
        <v>0.02</v>
      </c>
      <c r="O2163" s="114" t="str">
        <f>LEFT(L2163,2)</f>
        <v>µg</v>
      </c>
      <c r="P2163" s="132">
        <f>IF($O2163="mg",VLOOKUP($C2163,References_1!$H$2:$I$18,2,)*$K2163*0.0864,IF($O2163="µg",VLOOKUP($C2163,References_1!$H$2:$I$18,2,)*$K2163*86.4,""))</f>
        <v>18.600192</v>
      </c>
      <c r="Q2163" s="116" t="str">
        <f>IF($O2163="mg","kg/j",IF($O2163="µg","mg/j",""))</f>
        <v>mg/j</v>
      </c>
    </row>
    <row r="2164" spans="1:17" x14ac:dyDescent="0.2">
      <c r="A2164" s="114">
        <f>VLOOKUP($B2164,References_1!$F$2:$G$18,2,)</f>
        <v>12</v>
      </c>
      <c r="B2164" s="114">
        <v>6127975</v>
      </c>
      <c r="C2164" s="114">
        <f>VLOOKUP($B2164,References_1!$F$2:$H$18,3,)</f>
        <v>14</v>
      </c>
      <c r="D2164" s="115">
        <v>42143</v>
      </c>
      <c r="E2164" s="114" t="s">
        <v>995</v>
      </c>
      <c r="F2164" s="114">
        <v>23</v>
      </c>
      <c r="G2164" s="114" t="s">
        <v>266</v>
      </c>
      <c r="H2164" s="114">
        <v>1203</v>
      </c>
      <c r="I2164" s="114">
        <v>5.0000000000000001E-3</v>
      </c>
      <c r="J2164" s="117" t="s">
        <v>1630</v>
      </c>
      <c r="K2164" s="116">
        <v>5.0000000000000001E-3</v>
      </c>
      <c r="L2164" s="114" t="s">
        <v>130</v>
      </c>
      <c r="M2164" s="114" t="str">
        <f>VLOOKUP($H2164,References_1!$C$2:$D$827,2,)</f>
        <v>GP4-GP5</v>
      </c>
      <c r="N2164" s="114">
        <f>VLOOKUP($H2164,References_2!$D$2:'References_2'!$AQ$186,39,)</f>
        <v>0.02</v>
      </c>
      <c r="O2164" s="114" t="str">
        <f>LEFT(L2164,2)</f>
        <v>µg</v>
      </c>
      <c r="P2164" s="132">
        <f>IF($O2164="mg",VLOOKUP($C2164,References_1!$H$2:$I$18,2,)*$K2164*0.0864,IF($O2164="µg",VLOOKUP($C2164,References_1!$H$2:$I$18,2,)*$K2164*86.4,""))</f>
        <v>47.745590399999998</v>
      </c>
      <c r="Q2164" s="116" t="str">
        <f>IF($O2164="mg","kg/j",IF($O2164="µg","mg/j",""))</f>
        <v>mg/j</v>
      </c>
    </row>
    <row r="2165" spans="1:17" x14ac:dyDescent="0.2">
      <c r="A2165" s="114">
        <f>VLOOKUP($B2165,References_1!$F$2:$G$18,2,)</f>
        <v>15</v>
      </c>
      <c r="B2165" s="114">
        <v>6127900</v>
      </c>
      <c r="C2165" s="114">
        <f>VLOOKUP($B2165,References_1!$F$2:$H$18,3,)</f>
        <v>15</v>
      </c>
      <c r="D2165" s="115">
        <v>42144</v>
      </c>
      <c r="E2165" s="114" t="s">
        <v>119</v>
      </c>
      <c r="F2165" s="114">
        <v>23</v>
      </c>
      <c r="G2165" s="114" t="s">
        <v>266</v>
      </c>
      <c r="H2165" s="114">
        <v>1203</v>
      </c>
      <c r="I2165" s="114">
        <v>5.0000000000000001E-3</v>
      </c>
      <c r="J2165" s="117" t="s">
        <v>1630</v>
      </c>
      <c r="K2165" s="116">
        <v>5.0000000000000001E-3</v>
      </c>
      <c r="L2165" s="114" t="s">
        <v>130</v>
      </c>
      <c r="M2165" s="114" t="str">
        <f>VLOOKUP($H2165,References_1!$C$2:$D$827,2,)</f>
        <v>GP4-GP5</v>
      </c>
      <c r="N2165" s="114">
        <f>VLOOKUP($H2165,References_2!$D$2:'References_2'!$AQ$186,39,)</f>
        <v>0.02</v>
      </c>
      <c r="O2165" s="114" t="str">
        <f>LEFT(L2165,2)</f>
        <v>µg</v>
      </c>
      <c r="P2165" s="132">
        <f>IF($O2165="mg",VLOOKUP($C2165,References_1!$H$2:$I$18,2,)*$K2165*0.0864,IF($O2165="µg",VLOOKUP($C2165,References_1!$H$2:$I$18,2,)*$K2165*86.4,""))</f>
        <v>44.573760000000014</v>
      </c>
      <c r="Q2165" s="116" t="str">
        <f>IF($O2165="mg","kg/j",IF($O2165="µg","mg/j",""))</f>
        <v>mg/j</v>
      </c>
    </row>
    <row r="2166" spans="1:17" x14ac:dyDescent="0.2">
      <c r="A2166" s="114">
        <f>VLOOKUP($B2166,References_1!$F$2:$G$18,2,)</f>
        <v>17</v>
      </c>
      <c r="B2166" s="114">
        <v>6127980</v>
      </c>
      <c r="C2166" s="114">
        <f>VLOOKUP($B2166,References_1!$F$2:$H$18,3,)</f>
        <v>17</v>
      </c>
      <c r="D2166" s="115">
        <v>42144</v>
      </c>
      <c r="E2166" s="114" t="s">
        <v>387</v>
      </c>
      <c r="F2166" s="114">
        <v>23</v>
      </c>
      <c r="G2166" s="114" t="s">
        <v>266</v>
      </c>
      <c r="H2166" s="114">
        <v>1203</v>
      </c>
      <c r="I2166" s="114">
        <v>5.0000000000000001E-3</v>
      </c>
      <c r="J2166" s="117" t="s">
        <v>1630</v>
      </c>
      <c r="K2166" s="116">
        <v>5.0000000000000001E-3</v>
      </c>
      <c r="L2166" s="114" t="s">
        <v>130</v>
      </c>
      <c r="M2166" s="114" t="str">
        <f>VLOOKUP($H2166,References_1!$C$2:$D$827,2,)</f>
        <v>GP4-GP5</v>
      </c>
      <c r="N2166" s="114">
        <f>VLOOKUP($H2166,References_2!$D$2:'References_2'!$AQ$186,39,)</f>
        <v>0.02</v>
      </c>
      <c r="O2166" s="114" t="str">
        <f>LEFT(L2166,2)</f>
        <v>µg</v>
      </c>
      <c r="P2166" s="132">
        <f>IF($O2166="mg",VLOOKUP($C2166,References_1!$H$2:$I$18,2,)*$K2166*0.0864,IF($O2166="µg",VLOOKUP($C2166,References_1!$H$2:$I$18,2,)*$K2166*86.4,""))</f>
        <v>62.055611999999996</v>
      </c>
      <c r="Q2166" s="116" t="str">
        <f>IF($O2166="mg","kg/j",IF($O2166="µg","mg/j",""))</f>
        <v>mg/j</v>
      </c>
    </row>
    <row r="2167" spans="1:17" x14ac:dyDescent="0.2">
      <c r="A2167" s="114">
        <f>VLOOKUP($B2167,References_1!$F$2:$G$18,2,)</f>
        <v>4</v>
      </c>
      <c r="B2167" s="114">
        <v>6127935</v>
      </c>
      <c r="C2167" s="114">
        <f>VLOOKUP($B2167,References_1!$F$2:$H$18,3,)</f>
        <v>3</v>
      </c>
      <c r="D2167" s="115">
        <v>42142</v>
      </c>
      <c r="E2167" s="114" t="s">
        <v>1011</v>
      </c>
      <c r="F2167" s="114">
        <v>23</v>
      </c>
      <c r="G2167" s="114" t="s">
        <v>701</v>
      </c>
      <c r="H2167" s="114">
        <v>1405</v>
      </c>
      <c r="I2167" s="114">
        <v>0.02</v>
      </c>
      <c r="J2167" s="117" t="s">
        <v>1630</v>
      </c>
      <c r="K2167" s="116">
        <v>0.02</v>
      </c>
      <c r="L2167" s="114" t="s">
        <v>130</v>
      </c>
      <c r="M2167" s="114" t="str">
        <f>VLOOKUP($H2167,References_1!$C$2:$D$827,2,)</f>
        <v>GP4</v>
      </c>
      <c r="N2167" s="114">
        <f>VLOOKUP($H2167,References_2!$D$2:'References_2'!$AQ$186,39,)</f>
        <v>0.1</v>
      </c>
      <c r="O2167" s="114" t="str">
        <f>LEFT(L2167,2)</f>
        <v>µg</v>
      </c>
      <c r="P2167" s="132">
        <f>IF($O2167="mg",VLOOKUP($C2167,References_1!$H$2:$I$18,2,)*$K2167*0.0864,IF($O2167="µg",VLOOKUP($C2167,References_1!$H$2:$I$18,2,)*$K2167*86.4,""))</f>
        <v>4.3545600000000002</v>
      </c>
      <c r="Q2167" s="116" t="str">
        <f>IF($O2167="mg","kg/j",IF($O2167="µg","mg/j",""))</f>
        <v>mg/j</v>
      </c>
    </row>
    <row r="2168" spans="1:17" x14ac:dyDescent="0.2">
      <c r="A2168" s="114">
        <f>VLOOKUP($B2168,References_1!$F$2:$G$18,2,)</f>
        <v>14</v>
      </c>
      <c r="B2168" s="114">
        <v>6127985</v>
      </c>
      <c r="C2168" s="114">
        <f>VLOOKUP($B2168,References_1!$F$2:$H$18,3,)</f>
        <v>11</v>
      </c>
      <c r="D2168" s="115">
        <v>42143</v>
      </c>
      <c r="E2168" s="114" t="s">
        <v>1003</v>
      </c>
      <c r="F2168" s="114">
        <v>23</v>
      </c>
      <c r="G2168" s="114" t="s">
        <v>701</v>
      </c>
      <c r="H2168" s="114">
        <v>1405</v>
      </c>
      <c r="I2168" s="114">
        <v>0.02</v>
      </c>
      <c r="J2168" s="117" t="s">
        <v>1630</v>
      </c>
      <c r="K2168" s="116">
        <v>0.02</v>
      </c>
      <c r="L2168" s="114" t="s">
        <v>130</v>
      </c>
      <c r="M2168" s="114" t="str">
        <f>VLOOKUP($H2168,References_1!$C$2:$D$827,2,)</f>
        <v>GP4</v>
      </c>
      <c r="N2168" s="114">
        <f>VLOOKUP($H2168,References_2!$D$2:'References_2'!$AQ$186,39,)</f>
        <v>0.1</v>
      </c>
      <c r="O2168" s="114" t="str">
        <f>LEFT(L2168,2)</f>
        <v>µg</v>
      </c>
      <c r="P2168" s="132">
        <f>IF($O2168="mg",VLOOKUP($C2168,References_1!$H$2:$I$18,2,)*$K2168*0.0864,IF($O2168="µg",VLOOKUP($C2168,References_1!$H$2:$I$18,2,)*$K2168*86.4,""))</f>
        <v>355.66663680000005</v>
      </c>
      <c r="Q2168" s="116" t="str">
        <f>IF($O2168="mg","kg/j",IF($O2168="µg","mg/j",""))</f>
        <v>mg/j</v>
      </c>
    </row>
    <row r="2169" spans="1:17" x14ac:dyDescent="0.2">
      <c r="A2169" s="114">
        <f>VLOOKUP($B2169,References_1!$F$2:$G$18,2,)</f>
        <v>12</v>
      </c>
      <c r="B2169" s="114">
        <v>6127975</v>
      </c>
      <c r="C2169" s="114">
        <f>VLOOKUP($B2169,References_1!$F$2:$H$18,3,)</f>
        <v>14</v>
      </c>
      <c r="D2169" s="115">
        <v>42143</v>
      </c>
      <c r="E2169" s="114" t="s">
        <v>995</v>
      </c>
      <c r="F2169" s="114">
        <v>23</v>
      </c>
      <c r="G2169" s="114" t="s">
        <v>701</v>
      </c>
      <c r="H2169" s="114">
        <v>1405</v>
      </c>
      <c r="I2169" s="114">
        <v>0.02</v>
      </c>
      <c r="J2169" s="117" t="s">
        <v>1630</v>
      </c>
      <c r="K2169" s="116">
        <v>0.02</v>
      </c>
      <c r="L2169" s="114" t="s">
        <v>130</v>
      </c>
      <c r="M2169" s="114" t="str">
        <f>VLOOKUP($H2169,References_1!$C$2:$D$827,2,)</f>
        <v>GP4</v>
      </c>
      <c r="N2169" s="114">
        <f>VLOOKUP($H2169,References_2!$D$2:'References_2'!$AQ$186,39,)</f>
        <v>0.1</v>
      </c>
      <c r="O2169" s="114" t="str">
        <f>LEFT(L2169,2)</f>
        <v>µg</v>
      </c>
      <c r="P2169" s="132">
        <f>IF($O2169="mg",VLOOKUP($C2169,References_1!$H$2:$I$18,2,)*$K2169*0.0864,IF($O2169="µg",VLOOKUP($C2169,References_1!$H$2:$I$18,2,)*$K2169*86.4,""))</f>
        <v>190.98236159999999</v>
      </c>
      <c r="Q2169" s="116" t="str">
        <f>IF($O2169="mg","kg/j",IF($O2169="µg","mg/j",""))</f>
        <v>mg/j</v>
      </c>
    </row>
    <row r="2170" spans="1:17" x14ac:dyDescent="0.2">
      <c r="A2170" s="114">
        <f>VLOOKUP($B2170,References_1!$F$2:$G$18,2,)</f>
        <v>17</v>
      </c>
      <c r="B2170" s="114">
        <v>6127980</v>
      </c>
      <c r="C2170" s="114">
        <f>VLOOKUP($B2170,References_1!$F$2:$H$18,3,)</f>
        <v>17</v>
      </c>
      <c r="D2170" s="115">
        <v>42144</v>
      </c>
      <c r="E2170" s="114" t="s">
        <v>387</v>
      </c>
      <c r="F2170" s="114">
        <v>23</v>
      </c>
      <c r="G2170" s="114" t="s">
        <v>701</v>
      </c>
      <c r="H2170" s="114">
        <v>1405</v>
      </c>
      <c r="I2170" s="114">
        <v>0.02</v>
      </c>
      <c r="J2170" s="117" t="s">
        <v>1630</v>
      </c>
      <c r="K2170" s="116">
        <v>0.02</v>
      </c>
      <c r="L2170" s="114" t="s">
        <v>130</v>
      </c>
      <c r="M2170" s="114" t="str">
        <f>VLOOKUP($H2170,References_1!$C$2:$D$827,2,)</f>
        <v>GP4</v>
      </c>
      <c r="N2170" s="114">
        <f>VLOOKUP($H2170,References_2!$D$2:'References_2'!$AQ$186,39,)</f>
        <v>0.1</v>
      </c>
      <c r="O2170" s="114" t="str">
        <f>LEFT(L2170,2)</f>
        <v>µg</v>
      </c>
      <c r="P2170" s="132">
        <f>IF($O2170="mg",VLOOKUP($C2170,References_1!$H$2:$I$18,2,)*$K2170*0.0864,IF($O2170="µg",VLOOKUP($C2170,References_1!$H$2:$I$18,2,)*$K2170*86.4,""))</f>
        <v>248.22244799999999</v>
      </c>
      <c r="Q2170" s="116" t="str">
        <f>IF($O2170="mg","kg/j",IF($O2170="µg","mg/j",""))</f>
        <v>mg/j</v>
      </c>
    </row>
    <row r="2171" spans="1:17" x14ac:dyDescent="0.2">
      <c r="A2171" s="114">
        <f>VLOOKUP($B2171,References_1!$F$2:$G$18,2,)</f>
        <v>4</v>
      </c>
      <c r="B2171" s="114">
        <v>6127935</v>
      </c>
      <c r="C2171" s="114">
        <f>VLOOKUP($B2171,References_1!$F$2:$H$18,3,)</f>
        <v>3</v>
      </c>
      <c r="D2171" s="115">
        <v>42142</v>
      </c>
      <c r="E2171" s="114" t="s">
        <v>1011</v>
      </c>
      <c r="F2171" s="114">
        <v>23</v>
      </c>
      <c r="G2171" s="114" t="s">
        <v>702</v>
      </c>
      <c r="H2171" s="114">
        <v>1875</v>
      </c>
      <c r="I2171" s="114">
        <v>0.05</v>
      </c>
      <c r="J2171" s="117" t="s">
        <v>1630</v>
      </c>
      <c r="K2171" s="116">
        <v>0.05</v>
      </c>
      <c r="L2171" s="114" t="s">
        <v>130</v>
      </c>
      <c r="M2171" s="114" t="str">
        <f>VLOOKUP($H2171,References_1!$C$2:$D$827,2,)</f>
        <v>GP4</v>
      </c>
      <c r="N2171" s="114" t="e">
        <f>VLOOKUP($H2171,References_2!$D$2:'References_2'!$AQ$186,39,)</f>
        <v>#N/A</v>
      </c>
      <c r="O2171" s="114" t="str">
        <f>LEFT(L2171,2)</f>
        <v>µg</v>
      </c>
      <c r="P2171" s="132">
        <f>IF($O2171="mg",VLOOKUP($C2171,References_1!$H$2:$I$18,2,)*$K2171*0.0864,IF($O2171="µg",VLOOKUP($C2171,References_1!$H$2:$I$18,2,)*$K2171*86.4,""))</f>
        <v>10.8864</v>
      </c>
      <c r="Q2171" s="116" t="str">
        <f>IF($O2171="mg","kg/j",IF($O2171="µg","mg/j",""))</f>
        <v>mg/j</v>
      </c>
    </row>
    <row r="2172" spans="1:17" x14ac:dyDescent="0.2">
      <c r="A2172" s="114">
        <f>VLOOKUP($B2172,References_1!$F$2:$G$18,2,)</f>
        <v>14</v>
      </c>
      <c r="B2172" s="114">
        <v>6127985</v>
      </c>
      <c r="C2172" s="114">
        <f>VLOOKUP($B2172,References_1!$F$2:$H$18,3,)</f>
        <v>11</v>
      </c>
      <c r="D2172" s="115">
        <v>42143</v>
      </c>
      <c r="E2172" s="114" t="s">
        <v>1003</v>
      </c>
      <c r="F2172" s="114">
        <v>23</v>
      </c>
      <c r="G2172" s="114" t="s">
        <v>702</v>
      </c>
      <c r="H2172" s="114">
        <v>1875</v>
      </c>
      <c r="I2172" s="114">
        <v>0.05</v>
      </c>
      <c r="J2172" s="117" t="s">
        <v>1630</v>
      </c>
      <c r="K2172" s="116">
        <v>0.05</v>
      </c>
      <c r="L2172" s="114" t="s">
        <v>130</v>
      </c>
      <c r="M2172" s="114" t="str">
        <f>VLOOKUP($H2172,References_1!$C$2:$D$827,2,)</f>
        <v>GP4</v>
      </c>
      <c r="N2172" s="114" t="e">
        <f>VLOOKUP($H2172,References_2!$D$2:'References_2'!$AQ$186,39,)</f>
        <v>#N/A</v>
      </c>
      <c r="O2172" s="114" t="str">
        <f>LEFT(L2172,2)</f>
        <v>µg</v>
      </c>
      <c r="P2172" s="132">
        <f>IF($O2172="mg",VLOOKUP($C2172,References_1!$H$2:$I$18,2,)*$K2172*0.0864,IF($O2172="µg",VLOOKUP($C2172,References_1!$H$2:$I$18,2,)*$K2172*86.4,""))</f>
        <v>889.16659200000015</v>
      </c>
      <c r="Q2172" s="116" t="str">
        <f>IF($O2172="mg","kg/j",IF($O2172="µg","mg/j",""))</f>
        <v>mg/j</v>
      </c>
    </row>
    <row r="2173" spans="1:17" x14ac:dyDescent="0.2">
      <c r="A2173" s="114">
        <f>VLOOKUP($B2173,References_1!$F$2:$G$18,2,)</f>
        <v>12</v>
      </c>
      <c r="B2173" s="114">
        <v>6127975</v>
      </c>
      <c r="C2173" s="114">
        <f>VLOOKUP($B2173,References_1!$F$2:$H$18,3,)</f>
        <v>14</v>
      </c>
      <c r="D2173" s="115">
        <v>42143</v>
      </c>
      <c r="E2173" s="114" t="s">
        <v>995</v>
      </c>
      <c r="F2173" s="114">
        <v>23</v>
      </c>
      <c r="G2173" s="114" t="s">
        <v>702</v>
      </c>
      <c r="H2173" s="114">
        <v>1875</v>
      </c>
      <c r="I2173" s="114">
        <v>0.05</v>
      </c>
      <c r="J2173" s="117" t="s">
        <v>1630</v>
      </c>
      <c r="K2173" s="116">
        <v>0.05</v>
      </c>
      <c r="L2173" s="114" t="s">
        <v>130</v>
      </c>
      <c r="M2173" s="114" t="str">
        <f>VLOOKUP($H2173,References_1!$C$2:$D$827,2,)</f>
        <v>GP4</v>
      </c>
      <c r="N2173" s="114" t="e">
        <f>VLOOKUP($H2173,References_2!$D$2:'References_2'!$AQ$186,39,)</f>
        <v>#N/A</v>
      </c>
      <c r="O2173" s="114" t="str">
        <f>LEFT(L2173,2)</f>
        <v>µg</v>
      </c>
      <c r="P2173" s="132">
        <f>IF($O2173="mg",VLOOKUP($C2173,References_1!$H$2:$I$18,2,)*$K2173*0.0864,IF($O2173="µg",VLOOKUP($C2173,References_1!$H$2:$I$18,2,)*$K2173*86.4,""))</f>
        <v>477.45590400000003</v>
      </c>
      <c r="Q2173" s="116" t="str">
        <f>IF($O2173="mg","kg/j",IF($O2173="µg","mg/j",""))</f>
        <v>mg/j</v>
      </c>
    </row>
    <row r="2174" spans="1:17" x14ac:dyDescent="0.2">
      <c r="A2174" s="114">
        <f>VLOOKUP($B2174,References_1!$F$2:$G$18,2,)</f>
        <v>17</v>
      </c>
      <c r="B2174" s="114">
        <v>6127980</v>
      </c>
      <c r="C2174" s="114">
        <f>VLOOKUP($B2174,References_1!$F$2:$H$18,3,)</f>
        <v>17</v>
      </c>
      <c r="D2174" s="115">
        <v>42144</v>
      </c>
      <c r="E2174" s="114" t="s">
        <v>387</v>
      </c>
      <c r="F2174" s="114">
        <v>23</v>
      </c>
      <c r="G2174" s="114" t="s">
        <v>702</v>
      </c>
      <c r="H2174" s="114">
        <v>1875</v>
      </c>
      <c r="I2174" s="114">
        <v>0.05</v>
      </c>
      <c r="J2174" s="117" t="s">
        <v>1630</v>
      </c>
      <c r="K2174" s="116">
        <v>0.05</v>
      </c>
      <c r="L2174" s="114" t="s">
        <v>130</v>
      </c>
      <c r="M2174" s="114" t="str">
        <f>VLOOKUP($H2174,References_1!$C$2:$D$827,2,)</f>
        <v>GP4</v>
      </c>
      <c r="N2174" s="114" t="e">
        <f>VLOOKUP($H2174,References_2!$D$2:'References_2'!$AQ$186,39,)</f>
        <v>#N/A</v>
      </c>
      <c r="O2174" s="114" t="str">
        <f>LEFT(L2174,2)</f>
        <v>µg</v>
      </c>
      <c r="P2174" s="132">
        <f>IF($O2174="mg",VLOOKUP($C2174,References_1!$H$2:$I$18,2,)*$K2174*0.0864,IF($O2174="µg",VLOOKUP($C2174,References_1!$H$2:$I$18,2,)*$K2174*86.4,""))</f>
        <v>620.55612000000008</v>
      </c>
      <c r="Q2174" s="116" t="str">
        <f>IF($O2174="mg","kg/j",IF($O2174="µg","mg/j",""))</f>
        <v>mg/j</v>
      </c>
    </row>
    <row r="2175" spans="1:17" x14ac:dyDescent="0.2">
      <c r="A2175" s="114">
        <f>VLOOKUP($B2175,References_1!$F$2:$G$18,2,)</f>
        <v>4</v>
      </c>
      <c r="B2175" s="114">
        <v>6127935</v>
      </c>
      <c r="C2175" s="114">
        <f>VLOOKUP($B2175,References_1!$F$2:$H$18,3,)</f>
        <v>3</v>
      </c>
      <c r="D2175" s="115">
        <v>42142</v>
      </c>
      <c r="E2175" s="114" t="s">
        <v>1011</v>
      </c>
      <c r="F2175" s="114">
        <v>23</v>
      </c>
      <c r="G2175" s="114" t="s">
        <v>703</v>
      </c>
      <c r="H2175" s="114">
        <v>1673</v>
      </c>
      <c r="I2175" s="114">
        <v>0.02</v>
      </c>
      <c r="J2175" s="117" t="s">
        <v>1630</v>
      </c>
      <c r="K2175" s="116">
        <v>0.02</v>
      </c>
      <c r="L2175" s="114" t="s">
        <v>130</v>
      </c>
      <c r="M2175" s="114" t="str">
        <f>VLOOKUP($H2175,References_1!$C$2:$D$827,2,)</f>
        <v>GP4</v>
      </c>
      <c r="N2175" s="114" t="e">
        <f>VLOOKUP($H2175,References_2!$D$2:'References_2'!$AQ$186,39,)</f>
        <v>#N/A</v>
      </c>
      <c r="O2175" s="114" t="str">
        <f>LEFT(L2175,2)</f>
        <v>µg</v>
      </c>
      <c r="P2175" s="132">
        <f>IF($O2175="mg",VLOOKUP($C2175,References_1!$H$2:$I$18,2,)*$K2175*0.0864,IF($O2175="µg",VLOOKUP($C2175,References_1!$H$2:$I$18,2,)*$K2175*86.4,""))</f>
        <v>4.3545600000000002</v>
      </c>
      <c r="Q2175" s="116" t="str">
        <f>IF($O2175="mg","kg/j",IF($O2175="µg","mg/j",""))</f>
        <v>mg/j</v>
      </c>
    </row>
    <row r="2176" spans="1:17" x14ac:dyDescent="0.2">
      <c r="A2176" s="114">
        <f>VLOOKUP($B2176,References_1!$F$2:$G$18,2,)</f>
        <v>14</v>
      </c>
      <c r="B2176" s="114">
        <v>6127985</v>
      </c>
      <c r="C2176" s="114">
        <f>VLOOKUP($B2176,References_1!$F$2:$H$18,3,)</f>
        <v>11</v>
      </c>
      <c r="D2176" s="115">
        <v>42143</v>
      </c>
      <c r="E2176" s="114" t="s">
        <v>1003</v>
      </c>
      <c r="F2176" s="114">
        <v>23</v>
      </c>
      <c r="G2176" s="114" t="s">
        <v>703</v>
      </c>
      <c r="H2176" s="114">
        <v>1673</v>
      </c>
      <c r="I2176" s="114">
        <v>0.02</v>
      </c>
      <c r="J2176" s="117" t="s">
        <v>1630</v>
      </c>
      <c r="K2176" s="116">
        <v>0.02</v>
      </c>
      <c r="L2176" s="114" t="s">
        <v>130</v>
      </c>
      <c r="M2176" s="114" t="str">
        <f>VLOOKUP($H2176,References_1!$C$2:$D$827,2,)</f>
        <v>GP4</v>
      </c>
      <c r="N2176" s="114" t="e">
        <f>VLOOKUP($H2176,References_2!$D$2:'References_2'!$AQ$186,39,)</f>
        <v>#N/A</v>
      </c>
      <c r="O2176" s="114" t="str">
        <f>LEFT(L2176,2)</f>
        <v>µg</v>
      </c>
      <c r="P2176" s="132">
        <f>IF($O2176="mg",VLOOKUP($C2176,References_1!$H$2:$I$18,2,)*$K2176*0.0864,IF($O2176="µg",VLOOKUP($C2176,References_1!$H$2:$I$18,2,)*$K2176*86.4,""))</f>
        <v>355.66663680000005</v>
      </c>
      <c r="Q2176" s="116" t="str">
        <f>IF($O2176="mg","kg/j",IF($O2176="µg","mg/j",""))</f>
        <v>mg/j</v>
      </c>
    </row>
    <row r="2177" spans="1:17" x14ac:dyDescent="0.2">
      <c r="A2177" s="114">
        <f>VLOOKUP($B2177,References_1!$F$2:$G$18,2,)</f>
        <v>12</v>
      </c>
      <c r="B2177" s="114">
        <v>6127975</v>
      </c>
      <c r="C2177" s="114">
        <f>VLOOKUP($B2177,References_1!$F$2:$H$18,3,)</f>
        <v>14</v>
      </c>
      <c r="D2177" s="115">
        <v>42143</v>
      </c>
      <c r="E2177" s="114" t="s">
        <v>995</v>
      </c>
      <c r="F2177" s="114">
        <v>23</v>
      </c>
      <c r="G2177" s="114" t="s">
        <v>703</v>
      </c>
      <c r="H2177" s="114">
        <v>1673</v>
      </c>
      <c r="I2177" s="114">
        <v>0.02</v>
      </c>
      <c r="J2177" s="117" t="s">
        <v>1630</v>
      </c>
      <c r="K2177" s="116">
        <v>0.02</v>
      </c>
      <c r="L2177" s="114" t="s">
        <v>130</v>
      </c>
      <c r="M2177" s="114" t="str">
        <f>VLOOKUP($H2177,References_1!$C$2:$D$827,2,)</f>
        <v>GP4</v>
      </c>
      <c r="N2177" s="114" t="e">
        <f>VLOOKUP($H2177,References_2!$D$2:'References_2'!$AQ$186,39,)</f>
        <v>#N/A</v>
      </c>
      <c r="O2177" s="114" t="str">
        <f>LEFT(L2177,2)</f>
        <v>µg</v>
      </c>
      <c r="P2177" s="132">
        <f>IF($O2177="mg",VLOOKUP($C2177,References_1!$H$2:$I$18,2,)*$K2177*0.0864,IF($O2177="µg",VLOOKUP($C2177,References_1!$H$2:$I$18,2,)*$K2177*86.4,""))</f>
        <v>190.98236159999999</v>
      </c>
      <c r="Q2177" s="116" t="str">
        <f>IF($O2177="mg","kg/j",IF($O2177="µg","mg/j",""))</f>
        <v>mg/j</v>
      </c>
    </row>
    <row r="2178" spans="1:17" x14ac:dyDescent="0.2">
      <c r="A2178" s="114">
        <f>VLOOKUP($B2178,References_1!$F$2:$G$18,2,)</f>
        <v>17</v>
      </c>
      <c r="B2178" s="114">
        <v>6127980</v>
      </c>
      <c r="C2178" s="114">
        <f>VLOOKUP($B2178,References_1!$F$2:$H$18,3,)</f>
        <v>17</v>
      </c>
      <c r="D2178" s="115">
        <v>42144</v>
      </c>
      <c r="E2178" s="114" t="s">
        <v>387</v>
      </c>
      <c r="F2178" s="114">
        <v>23</v>
      </c>
      <c r="G2178" s="114" t="s">
        <v>703</v>
      </c>
      <c r="H2178" s="114">
        <v>1673</v>
      </c>
      <c r="I2178" s="114">
        <v>0.02</v>
      </c>
      <c r="J2178" s="117" t="s">
        <v>1630</v>
      </c>
      <c r="K2178" s="116">
        <v>0.02</v>
      </c>
      <c r="L2178" s="114" t="s">
        <v>130</v>
      </c>
      <c r="M2178" s="114" t="str">
        <f>VLOOKUP($H2178,References_1!$C$2:$D$827,2,)</f>
        <v>GP4</v>
      </c>
      <c r="N2178" s="114" t="e">
        <f>VLOOKUP($H2178,References_2!$D$2:'References_2'!$AQ$186,39,)</f>
        <v>#N/A</v>
      </c>
      <c r="O2178" s="114" t="str">
        <f>LEFT(L2178,2)</f>
        <v>µg</v>
      </c>
      <c r="P2178" s="132">
        <f>IF($O2178="mg",VLOOKUP($C2178,References_1!$H$2:$I$18,2,)*$K2178*0.0864,IF($O2178="µg",VLOOKUP($C2178,References_1!$H$2:$I$18,2,)*$K2178*86.4,""))</f>
        <v>248.22244799999999</v>
      </c>
      <c r="Q2178" s="116" t="str">
        <f>IF($O2178="mg","kg/j",IF($O2178="µg","mg/j",""))</f>
        <v>mg/j</v>
      </c>
    </row>
    <row r="2179" spans="1:17" x14ac:dyDescent="0.2">
      <c r="A2179" s="114">
        <f>VLOOKUP($B2179,References_1!$F$2:$G$18,2,)</f>
        <v>4</v>
      </c>
      <c r="B2179" s="114">
        <v>6127935</v>
      </c>
      <c r="C2179" s="114">
        <f>VLOOKUP($B2179,References_1!$F$2:$H$18,3,)</f>
        <v>3</v>
      </c>
      <c r="D2179" s="115">
        <v>42142</v>
      </c>
      <c r="E2179" s="114" t="s">
        <v>1011</v>
      </c>
      <c r="F2179" s="114">
        <v>23</v>
      </c>
      <c r="G2179" s="114" t="s">
        <v>704</v>
      </c>
      <c r="H2179" s="114">
        <v>1876</v>
      </c>
      <c r="I2179" s="114">
        <v>0.02</v>
      </c>
      <c r="J2179" s="117" t="s">
        <v>1630</v>
      </c>
      <c r="K2179" s="116">
        <v>0.02</v>
      </c>
      <c r="L2179" s="114" t="s">
        <v>130</v>
      </c>
      <c r="M2179" s="114" t="str">
        <f>VLOOKUP($H2179,References_1!$C$2:$D$827,2,)</f>
        <v>GP4</v>
      </c>
      <c r="N2179" s="114" t="e">
        <f>VLOOKUP($H2179,References_2!$D$2:'References_2'!$AQ$186,39,)</f>
        <v>#N/A</v>
      </c>
      <c r="O2179" s="114" t="str">
        <f>LEFT(L2179,2)</f>
        <v>µg</v>
      </c>
      <c r="P2179" s="132">
        <f>IF($O2179="mg",VLOOKUP($C2179,References_1!$H$2:$I$18,2,)*$K2179*0.0864,IF($O2179="µg",VLOOKUP($C2179,References_1!$H$2:$I$18,2,)*$K2179*86.4,""))</f>
        <v>4.3545600000000002</v>
      </c>
      <c r="Q2179" s="116" t="str">
        <f>IF($O2179="mg","kg/j",IF($O2179="µg","mg/j",""))</f>
        <v>mg/j</v>
      </c>
    </row>
    <row r="2180" spans="1:17" x14ac:dyDescent="0.2">
      <c r="A2180" s="114">
        <f>VLOOKUP($B2180,References_1!$F$2:$G$18,2,)</f>
        <v>14</v>
      </c>
      <c r="B2180" s="114">
        <v>6127985</v>
      </c>
      <c r="C2180" s="114">
        <f>VLOOKUP($B2180,References_1!$F$2:$H$18,3,)</f>
        <v>11</v>
      </c>
      <c r="D2180" s="115">
        <v>42143</v>
      </c>
      <c r="E2180" s="114" t="s">
        <v>1003</v>
      </c>
      <c r="F2180" s="114">
        <v>23</v>
      </c>
      <c r="G2180" s="114" t="s">
        <v>704</v>
      </c>
      <c r="H2180" s="114">
        <v>1876</v>
      </c>
      <c r="I2180" s="114">
        <v>0.02</v>
      </c>
      <c r="J2180" s="117" t="s">
        <v>1630</v>
      </c>
      <c r="K2180" s="116">
        <v>0.02</v>
      </c>
      <c r="L2180" s="114" t="s">
        <v>130</v>
      </c>
      <c r="M2180" s="114" t="str">
        <f>VLOOKUP($H2180,References_1!$C$2:$D$827,2,)</f>
        <v>GP4</v>
      </c>
      <c r="N2180" s="114" t="e">
        <f>VLOOKUP($H2180,References_2!$D$2:'References_2'!$AQ$186,39,)</f>
        <v>#N/A</v>
      </c>
      <c r="O2180" s="114" t="str">
        <f>LEFT(L2180,2)</f>
        <v>µg</v>
      </c>
      <c r="P2180" s="132">
        <f>IF($O2180="mg",VLOOKUP($C2180,References_1!$H$2:$I$18,2,)*$K2180*0.0864,IF($O2180="µg",VLOOKUP($C2180,References_1!$H$2:$I$18,2,)*$K2180*86.4,""))</f>
        <v>355.66663680000005</v>
      </c>
      <c r="Q2180" s="116" t="str">
        <f>IF($O2180="mg","kg/j",IF($O2180="µg","mg/j",""))</f>
        <v>mg/j</v>
      </c>
    </row>
    <row r="2181" spans="1:17" x14ac:dyDescent="0.2">
      <c r="A2181" s="114">
        <f>VLOOKUP($B2181,References_1!$F$2:$G$18,2,)</f>
        <v>12</v>
      </c>
      <c r="B2181" s="114">
        <v>6127975</v>
      </c>
      <c r="C2181" s="114">
        <f>VLOOKUP($B2181,References_1!$F$2:$H$18,3,)</f>
        <v>14</v>
      </c>
      <c r="D2181" s="115">
        <v>42143</v>
      </c>
      <c r="E2181" s="114" t="s">
        <v>995</v>
      </c>
      <c r="F2181" s="114">
        <v>23</v>
      </c>
      <c r="G2181" s="114" t="s">
        <v>704</v>
      </c>
      <c r="H2181" s="114">
        <v>1876</v>
      </c>
      <c r="I2181" s="114">
        <v>0.02</v>
      </c>
      <c r="J2181" s="117" t="s">
        <v>1630</v>
      </c>
      <c r="K2181" s="116">
        <v>0.02</v>
      </c>
      <c r="L2181" s="114" t="s">
        <v>130</v>
      </c>
      <c r="M2181" s="114" t="str">
        <f>VLOOKUP($H2181,References_1!$C$2:$D$827,2,)</f>
        <v>GP4</v>
      </c>
      <c r="N2181" s="114" t="e">
        <f>VLOOKUP($H2181,References_2!$D$2:'References_2'!$AQ$186,39,)</f>
        <v>#N/A</v>
      </c>
      <c r="O2181" s="114" t="str">
        <f>LEFT(L2181,2)</f>
        <v>µg</v>
      </c>
      <c r="P2181" s="132">
        <f>IF($O2181="mg",VLOOKUP($C2181,References_1!$H$2:$I$18,2,)*$K2181*0.0864,IF($O2181="µg",VLOOKUP($C2181,References_1!$H$2:$I$18,2,)*$K2181*86.4,""))</f>
        <v>190.98236159999999</v>
      </c>
      <c r="Q2181" s="116" t="str">
        <f>IF($O2181="mg","kg/j",IF($O2181="µg","mg/j",""))</f>
        <v>mg/j</v>
      </c>
    </row>
    <row r="2182" spans="1:17" x14ac:dyDescent="0.2">
      <c r="A2182" s="114">
        <f>VLOOKUP($B2182,References_1!$F$2:$G$18,2,)</f>
        <v>17</v>
      </c>
      <c r="B2182" s="114">
        <v>6127980</v>
      </c>
      <c r="C2182" s="114">
        <f>VLOOKUP($B2182,References_1!$F$2:$H$18,3,)</f>
        <v>17</v>
      </c>
      <c r="D2182" s="115">
        <v>42144</v>
      </c>
      <c r="E2182" s="114" t="s">
        <v>387</v>
      </c>
      <c r="F2182" s="114">
        <v>23</v>
      </c>
      <c r="G2182" s="114" t="s">
        <v>704</v>
      </c>
      <c r="H2182" s="114">
        <v>1876</v>
      </c>
      <c r="I2182" s="114">
        <v>0.02</v>
      </c>
      <c r="J2182" s="117" t="s">
        <v>1630</v>
      </c>
      <c r="K2182" s="116">
        <v>0.02</v>
      </c>
      <c r="L2182" s="114" t="s">
        <v>130</v>
      </c>
      <c r="M2182" s="114" t="str">
        <f>VLOOKUP($H2182,References_1!$C$2:$D$827,2,)</f>
        <v>GP4</v>
      </c>
      <c r="N2182" s="114" t="e">
        <f>VLOOKUP($H2182,References_2!$D$2:'References_2'!$AQ$186,39,)</f>
        <v>#N/A</v>
      </c>
      <c r="O2182" s="114" t="str">
        <f>LEFT(L2182,2)</f>
        <v>µg</v>
      </c>
      <c r="P2182" s="132">
        <f>IF($O2182="mg",VLOOKUP($C2182,References_1!$H$2:$I$18,2,)*$K2182*0.0864,IF($O2182="µg",VLOOKUP($C2182,References_1!$H$2:$I$18,2,)*$K2182*86.4,""))</f>
        <v>248.22244799999999</v>
      </c>
      <c r="Q2182" s="116" t="str">
        <f>IF($O2182="mg","kg/j",IF($O2182="µg","mg/j",""))</f>
        <v>mg/j</v>
      </c>
    </row>
    <row r="2183" spans="1:17" x14ac:dyDescent="0.2">
      <c r="A2183" s="114">
        <f>VLOOKUP($B2183,References_1!$F$2:$G$18,2,)</f>
        <v>4</v>
      </c>
      <c r="B2183" s="114">
        <v>6127935</v>
      </c>
      <c r="C2183" s="114">
        <f>VLOOKUP($B2183,References_1!$F$2:$H$18,3,)</f>
        <v>3</v>
      </c>
      <c r="D2183" s="115">
        <v>42142</v>
      </c>
      <c r="E2183" s="114" t="s">
        <v>1011</v>
      </c>
      <c r="F2183" s="114">
        <v>23</v>
      </c>
      <c r="G2183" s="114" t="s">
        <v>705</v>
      </c>
      <c r="H2183" s="114">
        <v>1704</v>
      </c>
      <c r="I2183" s="114">
        <v>0.02</v>
      </c>
      <c r="J2183" s="117" t="s">
        <v>1630</v>
      </c>
      <c r="K2183" s="116">
        <v>0.02</v>
      </c>
      <c r="L2183" s="114" t="s">
        <v>130</v>
      </c>
      <c r="M2183" s="114" t="str">
        <f>VLOOKUP($H2183,References_1!$C$2:$D$827,2,)</f>
        <v>GP4</v>
      </c>
      <c r="N2183" s="114" t="e">
        <f>VLOOKUP($H2183,References_2!$D$2:'References_2'!$AQ$186,39,)</f>
        <v>#N/A</v>
      </c>
      <c r="O2183" s="114" t="str">
        <f>LEFT(L2183,2)</f>
        <v>µg</v>
      </c>
      <c r="P2183" s="132">
        <f>IF($O2183="mg",VLOOKUP($C2183,References_1!$H$2:$I$18,2,)*$K2183*0.0864,IF($O2183="µg",VLOOKUP($C2183,References_1!$H$2:$I$18,2,)*$K2183*86.4,""))</f>
        <v>4.3545600000000002</v>
      </c>
      <c r="Q2183" s="116" t="str">
        <f>IF($O2183="mg","kg/j",IF($O2183="µg","mg/j",""))</f>
        <v>mg/j</v>
      </c>
    </row>
    <row r="2184" spans="1:17" x14ac:dyDescent="0.2">
      <c r="A2184" s="114">
        <f>VLOOKUP($B2184,References_1!$F$2:$G$18,2,)</f>
        <v>14</v>
      </c>
      <c r="B2184" s="114">
        <v>6127985</v>
      </c>
      <c r="C2184" s="114">
        <f>VLOOKUP($B2184,References_1!$F$2:$H$18,3,)</f>
        <v>11</v>
      </c>
      <c r="D2184" s="115">
        <v>42143</v>
      </c>
      <c r="E2184" s="114" t="s">
        <v>1003</v>
      </c>
      <c r="F2184" s="114">
        <v>23</v>
      </c>
      <c r="G2184" s="114" t="s">
        <v>705</v>
      </c>
      <c r="H2184" s="114">
        <v>1704</v>
      </c>
      <c r="I2184" s="114">
        <v>0.02</v>
      </c>
      <c r="J2184" s="117" t="s">
        <v>1630</v>
      </c>
      <c r="K2184" s="116">
        <v>0.02</v>
      </c>
      <c r="L2184" s="114" t="s">
        <v>130</v>
      </c>
      <c r="M2184" s="114" t="str">
        <f>VLOOKUP($H2184,References_1!$C$2:$D$827,2,)</f>
        <v>GP4</v>
      </c>
      <c r="N2184" s="114" t="e">
        <f>VLOOKUP($H2184,References_2!$D$2:'References_2'!$AQ$186,39,)</f>
        <v>#N/A</v>
      </c>
      <c r="O2184" s="114" t="str">
        <f>LEFT(L2184,2)</f>
        <v>µg</v>
      </c>
      <c r="P2184" s="132">
        <f>IF($O2184="mg",VLOOKUP($C2184,References_1!$H$2:$I$18,2,)*$K2184*0.0864,IF($O2184="µg",VLOOKUP($C2184,References_1!$H$2:$I$18,2,)*$K2184*86.4,""))</f>
        <v>355.66663680000005</v>
      </c>
      <c r="Q2184" s="116" t="str">
        <f>IF($O2184="mg","kg/j",IF($O2184="µg","mg/j",""))</f>
        <v>mg/j</v>
      </c>
    </row>
    <row r="2185" spans="1:17" x14ac:dyDescent="0.2">
      <c r="A2185" s="114">
        <f>VLOOKUP($B2185,References_1!$F$2:$G$18,2,)</f>
        <v>12</v>
      </c>
      <c r="B2185" s="114">
        <v>6127975</v>
      </c>
      <c r="C2185" s="114">
        <f>VLOOKUP($B2185,References_1!$F$2:$H$18,3,)</f>
        <v>14</v>
      </c>
      <c r="D2185" s="115">
        <v>42143</v>
      </c>
      <c r="E2185" s="114" t="s">
        <v>995</v>
      </c>
      <c r="F2185" s="114">
        <v>23</v>
      </c>
      <c r="G2185" s="114" t="s">
        <v>705</v>
      </c>
      <c r="H2185" s="114">
        <v>1704</v>
      </c>
      <c r="I2185" s="114">
        <v>0.02</v>
      </c>
      <c r="J2185" s="117" t="s">
        <v>1630</v>
      </c>
      <c r="K2185" s="116">
        <v>0.02</v>
      </c>
      <c r="L2185" s="114" t="s">
        <v>130</v>
      </c>
      <c r="M2185" s="114" t="str">
        <f>VLOOKUP($H2185,References_1!$C$2:$D$827,2,)</f>
        <v>GP4</v>
      </c>
      <c r="N2185" s="114" t="e">
        <f>VLOOKUP($H2185,References_2!$D$2:'References_2'!$AQ$186,39,)</f>
        <v>#N/A</v>
      </c>
      <c r="O2185" s="114" t="str">
        <f>LEFT(L2185,2)</f>
        <v>µg</v>
      </c>
      <c r="P2185" s="132">
        <f>IF($O2185="mg",VLOOKUP($C2185,References_1!$H$2:$I$18,2,)*$K2185*0.0864,IF($O2185="µg",VLOOKUP($C2185,References_1!$H$2:$I$18,2,)*$K2185*86.4,""))</f>
        <v>190.98236159999999</v>
      </c>
      <c r="Q2185" s="116" t="str">
        <f>IF($O2185="mg","kg/j",IF($O2185="µg","mg/j",""))</f>
        <v>mg/j</v>
      </c>
    </row>
    <row r="2186" spans="1:17" x14ac:dyDescent="0.2">
      <c r="A2186" s="114">
        <f>VLOOKUP($B2186,References_1!$F$2:$G$18,2,)</f>
        <v>17</v>
      </c>
      <c r="B2186" s="114">
        <v>6127980</v>
      </c>
      <c r="C2186" s="114">
        <f>VLOOKUP($B2186,References_1!$F$2:$H$18,3,)</f>
        <v>17</v>
      </c>
      <c r="D2186" s="115">
        <v>42144</v>
      </c>
      <c r="E2186" s="114" t="s">
        <v>387</v>
      </c>
      <c r="F2186" s="114">
        <v>23</v>
      </c>
      <c r="G2186" s="114" t="s">
        <v>705</v>
      </c>
      <c r="H2186" s="114">
        <v>1704</v>
      </c>
      <c r="I2186" s="114">
        <v>0.02</v>
      </c>
      <c r="J2186" s="117" t="s">
        <v>1630</v>
      </c>
      <c r="K2186" s="116">
        <v>0.02</v>
      </c>
      <c r="L2186" s="114" t="s">
        <v>130</v>
      </c>
      <c r="M2186" s="114" t="str">
        <f>VLOOKUP($H2186,References_1!$C$2:$D$827,2,)</f>
        <v>GP4</v>
      </c>
      <c r="N2186" s="114" t="e">
        <f>VLOOKUP($H2186,References_2!$D$2:'References_2'!$AQ$186,39,)</f>
        <v>#N/A</v>
      </c>
      <c r="O2186" s="114" t="str">
        <f>LEFT(L2186,2)</f>
        <v>µg</v>
      </c>
      <c r="P2186" s="132">
        <f>IF($O2186="mg",VLOOKUP($C2186,References_1!$H$2:$I$18,2,)*$K2186*0.0864,IF($O2186="µg",VLOOKUP($C2186,References_1!$H$2:$I$18,2,)*$K2186*86.4,""))</f>
        <v>248.22244799999999</v>
      </c>
      <c r="Q2186" s="116" t="str">
        <f>IF($O2186="mg","kg/j",IF($O2186="µg","mg/j",""))</f>
        <v>mg/j</v>
      </c>
    </row>
    <row r="2187" spans="1:17" x14ac:dyDescent="0.2">
      <c r="A2187" s="114">
        <f>VLOOKUP($B2187,References_1!$F$2:$G$18,2,)</f>
        <v>4</v>
      </c>
      <c r="B2187" s="114">
        <v>6127935</v>
      </c>
      <c r="C2187" s="114">
        <f>VLOOKUP($B2187,References_1!$F$2:$H$18,3,)</f>
        <v>3</v>
      </c>
      <c r="D2187" s="115">
        <v>42142</v>
      </c>
      <c r="E2187" s="114" t="s">
        <v>1011</v>
      </c>
      <c r="F2187" s="114">
        <v>23</v>
      </c>
      <c r="G2187" s="114" t="s">
        <v>706</v>
      </c>
      <c r="H2187" s="114">
        <v>1695</v>
      </c>
      <c r="I2187" s="114">
        <v>0.02</v>
      </c>
      <c r="J2187" s="117" t="s">
        <v>1630</v>
      </c>
      <c r="K2187" s="116">
        <v>0.02</v>
      </c>
      <c r="L2187" s="114" t="s">
        <v>130</v>
      </c>
      <c r="M2187" s="114" t="str">
        <f>VLOOKUP($H2187,References_1!$C$2:$D$827,2,)</f>
        <v>GP4</v>
      </c>
      <c r="N2187" s="114" t="e">
        <f>VLOOKUP($H2187,References_2!$D$2:'References_2'!$AQ$186,39,)</f>
        <v>#N/A</v>
      </c>
      <c r="O2187" s="114" t="str">
        <f>LEFT(L2187,2)</f>
        <v>µg</v>
      </c>
      <c r="P2187" s="132">
        <f>IF($O2187="mg",VLOOKUP($C2187,References_1!$H$2:$I$18,2,)*$K2187*0.0864,IF($O2187="µg",VLOOKUP($C2187,References_1!$H$2:$I$18,2,)*$K2187*86.4,""))</f>
        <v>4.3545600000000002</v>
      </c>
      <c r="Q2187" s="116" t="str">
        <f>IF($O2187="mg","kg/j",IF($O2187="µg","mg/j",""))</f>
        <v>mg/j</v>
      </c>
    </row>
    <row r="2188" spans="1:17" x14ac:dyDescent="0.2">
      <c r="A2188" s="114">
        <f>VLOOKUP($B2188,References_1!$F$2:$G$18,2,)</f>
        <v>14</v>
      </c>
      <c r="B2188" s="114">
        <v>6127985</v>
      </c>
      <c r="C2188" s="114">
        <f>VLOOKUP($B2188,References_1!$F$2:$H$18,3,)</f>
        <v>11</v>
      </c>
      <c r="D2188" s="115">
        <v>42143</v>
      </c>
      <c r="E2188" s="114" t="s">
        <v>1003</v>
      </c>
      <c r="F2188" s="114">
        <v>23</v>
      </c>
      <c r="G2188" s="114" t="s">
        <v>706</v>
      </c>
      <c r="H2188" s="114">
        <v>1695</v>
      </c>
      <c r="I2188" s="114">
        <v>0.02</v>
      </c>
      <c r="J2188" s="117" t="s">
        <v>1630</v>
      </c>
      <c r="K2188" s="116">
        <v>0.02</v>
      </c>
      <c r="L2188" s="114" t="s">
        <v>130</v>
      </c>
      <c r="M2188" s="114" t="str">
        <f>VLOOKUP($H2188,References_1!$C$2:$D$827,2,)</f>
        <v>GP4</v>
      </c>
      <c r="N2188" s="114" t="e">
        <f>VLOOKUP($H2188,References_2!$D$2:'References_2'!$AQ$186,39,)</f>
        <v>#N/A</v>
      </c>
      <c r="O2188" s="114" t="str">
        <f>LEFT(L2188,2)</f>
        <v>µg</v>
      </c>
      <c r="P2188" s="132">
        <f>IF($O2188="mg",VLOOKUP($C2188,References_1!$H$2:$I$18,2,)*$K2188*0.0864,IF($O2188="µg",VLOOKUP($C2188,References_1!$H$2:$I$18,2,)*$K2188*86.4,""))</f>
        <v>355.66663680000005</v>
      </c>
      <c r="Q2188" s="116" t="str">
        <f>IF($O2188="mg","kg/j",IF($O2188="µg","mg/j",""))</f>
        <v>mg/j</v>
      </c>
    </row>
    <row r="2189" spans="1:17" x14ac:dyDescent="0.2">
      <c r="A2189" s="114">
        <f>VLOOKUP($B2189,References_1!$F$2:$G$18,2,)</f>
        <v>12</v>
      </c>
      <c r="B2189" s="114">
        <v>6127975</v>
      </c>
      <c r="C2189" s="114">
        <f>VLOOKUP($B2189,References_1!$F$2:$H$18,3,)</f>
        <v>14</v>
      </c>
      <c r="D2189" s="115">
        <v>42143</v>
      </c>
      <c r="E2189" s="114" t="s">
        <v>995</v>
      </c>
      <c r="F2189" s="114">
        <v>23</v>
      </c>
      <c r="G2189" s="114" t="s">
        <v>706</v>
      </c>
      <c r="H2189" s="114">
        <v>1695</v>
      </c>
      <c r="I2189" s="114">
        <v>0.02</v>
      </c>
      <c r="J2189" s="117" t="s">
        <v>1630</v>
      </c>
      <c r="K2189" s="116">
        <v>0.02</v>
      </c>
      <c r="L2189" s="114" t="s">
        <v>130</v>
      </c>
      <c r="M2189" s="114" t="str">
        <f>VLOOKUP($H2189,References_1!$C$2:$D$827,2,)</f>
        <v>GP4</v>
      </c>
      <c r="N2189" s="114" t="e">
        <f>VLOOKUP($H2189,References_2!$D$2:'References_2'!$AQ$186,39,)</f>
        <v>#N/A</v>
      </c>
      <c r="O2189" s="114" t="str">
        <f>LEFT(L2189,2)</f>
        <v>µg</v>
      </c>
      <c r="P2189" s="132">
        <f>IF($O2189="mg",VLOOKUP($C2189,References_1!$H$2:$I$18,2,)*$K2189*0.0864,IF($O2189="µg",VLOOKUP($C2189,References_1!$H$2:$I$18,2,)*$K2189*86.4,""))</f>
        <v>190.98236159999999</v>
      </c>
      <c r="Q2189" s="116" t="str">
        <f>IF($O2189="mg","kg/j",IF($O2189="µg","mg/j",""))</f>
        <v>mg/j</v>
      </c>
    </row>
    <row r="2190" spans="1:17" x14ac:dyDescent="0.2">
      <c r="A2190" s="114">
        <f>VLOOKUP($B2190,References_1!$F$2:$G$18,2,)</f>
        <v>17</v>
      </c>
      <c r="B2190" s="114">
        <v>6127980</v>
      </c>
      <c r="C2190" s="114">
        <f>VLOOKUP($B2190,References_1!$F$2:$H$18,3,)</f>
        <v>17</v>
      </c>
      <c r="D2190" s="115">
        <v>42144</v>
      </c>
      <c r="E2190" s="114" t="s">
        <v>387</v>
      </c>
      <c r="F2190" s="114">
        <v>23</v>
      </c>
      <c r="G2190" s="114" t="s">
        <v>706</v>
      </c>
      <c r="H2190" s="114">
        <v>1695</v>
      </c>
      <c r="I2190" s="114">
        <v>0.02</v>
      </c>
      <c r="J2190" s="117" t="s">
        <v>1630</v>
      </c>
      <c r="K2190" s="116">
        <v>0.02</v>
      </c>
      <c r="L2190" s="114" t="s">
        <v>130</v>
      </c>
      <c r="M2190" s="114" t="str">
        <f>VLOOKUP($H2190,References_1!$C$2:$D$827,2,)</f>
        <v>GP4</v>
      </c>
      <c r="N2190" s="114" t="e">
        <f>VLOOKUP($H2190,References_2!$D$2:'References_2'!$AQ$186,39,)</f>
        <v>#N/A</v>
      </c>
      <c r="O2190" s="114" t="str">
        <f>LEFT(L2190,2)</f>
        <v>µg</v>
      </c>
      <c r="P2190" s="132">
        <f>IF($O2190="mg",VLOOKUP($C2190,References_1!$H$2:$I$18,2,)*$K2190*0.0864,IF($O2190="µg",VLOOKUP($C2190,References_1!$H$2:$I$18,2,)*$K2190*86.4,""))</f>
        <v>248.22244799999999</v>
      </c>
      <c r="Q2190" s="116" t="str">
        <f>IF($O2190="mg","kg/j",IF($O2190="µg","mg/j",""))</f>
        <v>mg/j</v>
      </c>
    </row>
    <row r="2191" spans="1:17" x14ac:dyDescent="0.2">
      <c r="A2191" s="114">
        <f>VLOOKUP($B2191,References_1!$F$2:$G$18,2,)</f>
        <v>4</v>
      </c>
      <c r="B2191" s="114">
        <v>6127935</v>
      </c>
      <c r="C2191" s="114">
        <f>VLOOKUP($B2191,References_1!$F$2:$H$18,3,)</f>
        <v>3</v>
      </c>
      <c r="D2191" s="115">
        <v>42142</v>
      </c>
      <c r="E2191" s="114" t="s">
        <v>1011</v>
      </c>
      <c r="F2191" s="114">
        <v>23</v>
      </c>
      <c r="G2191" s="114" t="s">
        <v>707</v>
      </c>
      <c r="H2191" s="114">
        <v>1911</v>
      </c>
      <c r="I2191" s="114">
        <v>0.01</v>
      </c>
      <c r="J2191" s="117" t="s">
        <v>1630</v>
      </c>
      <c r="K2191" s="116">
        <v>0.01</v>
      </c>
      <c r="L2191" s="114" t="s">
        <v>130</v>
      </c>
      <c r="M2191" s="114" t="str">
        <f>VLOOKUP($H2191,References_1!$C$2:$D$827,2,)</f>
        <v>GP4</v>
      </c>
      <c r="N2191" s="114" t="e">
        <f>VLOOKUP($H2191,References_2!$D$2:'References_2'!$AQ$186,39,)</f>
        <v>#N/A</v>
      </c>
      <c r="O2191" s="114" t="str">
        <f>LEFT(L2191,2)</f>
        <v>µg</v>
      </c>
      <c r="P2191" s="132">
        <f>IF($O2191="mg",VLOOKUP($C2191,References_1!$H$2:$I$18,2,)*$K2191*0.0864,IF($O2191="µg",VLOOKUP($C2191,References_1!$H$2:$I$18,2,)*$K2191*86.4,""))</f>
        <v>2.1772800000000001</v>
      </c>
      <c r="Q2191" s="116" t="str">
        <f>IF($O2191="mg","kg/j",IF($O2191="µg","mg/j",""))</f>
        <v>mg/j</v>
      </c>
    </row>
    <row r="2192" spans="1:17" x14ac:dyDescent="0.2">
      <c r="A2192" s="114">
        <f>VLOOKUP($B2192,References_1!$F$2:$G$18,2,)</f>
        <v>14</v>
      </c>
      <c r="B2192" s="114">
        <v>6127985</v>
      </c>
      <c r="C2192" s="114">
        <f>VLOOKUP($B2192,References_1!$F$2:$H$18,3,)</f>
        <v>11</v>
      </c>
      <c r="D2192" s="115">
        <v>42143</v>
      </c>
      <c r="E2192" s="114" t="s">
        <v>1003</v>
      </c>
      <c r="F2192" s="114">
        <v>23</v>
      </c>
      <c r="G2192" s="114" t="s">
        <v>707</v>
      </c>
      <c r="H2192" s="114">
        <v>1911</v>
      </c>
      <c r="I2192" s="114">
        <v>0.01</v>
      </c>
      <c r="J2192" s="117" t="s">
        <v>1630</v>
      </c>
      <c r="K2192" s="116">
        <v>0.01</v>
      </c>
      <c r="L2192" s="114" t="s">
        <v>130</v>
      </c>
      <c r="M2192" s="114" t="str">
        <f>VLOOKUP($H2192,References_1!$C$2:$D$827,2,)</f>
        <v>GP4</v>
      </c>
      <c r="N2192" s="114" t="e">
        <f>VLOOKUP($H2192,References_2!$D$2:'References_2'!$AQ$186,39,)</f>
        <v>#N/A</v>
      </c>
      <c r="O2192" s="114" t="str">
        <f>LEFT(L2192,2)</f>
        <v>µg</v>
      </c>
      <c r="P2192" s="132">
        <f>IF($O2192="mg",VLOOKUP($C2192,References_1!$H$2:$I$18,2,)*$K2192*0.0864,IF($O2192="µg",VLOOKUP($C2192,References_1!$H$2:$I$18,2,)*$K2192*86.4,""))</f>
        <v>177.83331840000002</v>
      </c>
      <c r="Q2192" s="116" t="str">
        <f>IF($O2192="mg","kg/j",IF($O2192="µg","mg/j",""))</f>
        <v>mg/j</v>
      </c>
    </row>
    <row r="2193" spans="1:17" x14ac:dyDescent="0.2">
      <c r="A2193" s="114">
        <f>VLOOKUP($B2193,References_1!$F$2:$G$18,2,)</f>
        <v>12</v>
      </c>
      <c r="B2193" s="114">
        <v>6127975</v>
      </c>
      <c r="C2193" s="114">
        <f>VLOOKUP($B2193,References_1!$F$2:$H$18,3,)</f>
        <v>14</v>
      </c>
      <c r="D2193" s="115">
        <v>42143</v>
      </c>
      <c r="E2193" s="114" t="s">
        <v>995</v>
      </c>
      <c r="F2193" s="114">
        <v>23</v>
      </c>
      <c r="G2193" s="114" t="s">
        <v>707</v>
      </c>
      <c r="H2193" s="114">
        <v>1911</v>
      </c>
      <c r="I2193" s="114">
        <v>0.01</v>
      </c>
      <c r="J2193" s="117" t="s">
        <v>1630</v>
      </c>
      <c r="K2193" s="116">
        <v>0.01</v>
      </c>
      <c r="L2193" s="114" t="s">
        <v>130</v>
      </c>
      <c r="M2193" s="114" t="str">
        <f>VLOOKUP($H2193,References_1!$C$2:$D$827,2,)</f>
        <v>GP4</v>
      </c>
      <c r="N2193" s="114" t="e">
        <f>VLOOKUP($H2193,References_2!$D$2:'References_2'!$AQ$186,39,)</f>
        <v>#N/A</v>
      </c>
      <c r="O2193" s="114" t="str">
        <f>LEFT(L2193,2)</f>
        <v>µg</v>
      </c>
      <c r="P2193" s="132">
        <f>IF($O2193="mg",VLOOKUP($C2193,References_1!$H$2:$I$18,2,)*$K2193*0.0864,IF($O2193="µg",VLOOKUP($C2193,References_1!$H$2:$I$18,2,)*$K2193*86.4,""))</f>
        <v>95.491180799999995</v>
      </c>
      <c r="Q2193" s="116" t="str">
        <f>IF($O2193="mg","kg/j",IF($O2193="µg","mg/j",""))</f>
        <v>mg/j</v>
      </c>
    </row>
    <row r="2194" spans="1:17" x14ac:dyDescent="0.2">
      <c r="A2194" s="114">
        <f>VLOOKUP($B2194,References_1!$F$2:$G$18,2,)</f>
        <v>17</v>
      </c>
      <c r="B2194" s="114">
        <v>6127980</v>
      </c>
      <c r="C2194" s="114">
        <f>VLOOKUP($B2194,References_1!$F$2:$H$18,3,)</f>
        <v>17</v>
      </c>
      <c r="D2194" s="115">
        <v>42144</v>
      </c>
      <c r="E2194" s="114" t="s">
        <v>387</v>
      </c>
      <c r="F2194" s="114">
        <v>23</v>
      </c>
      <c r="G2194" s="114" t="s">
        <v>707</v>
      </c>
      <c r="H2194" s="114">
        <v>1911</v>
      </c>
      <c r="I2194" s="114">
        <v>0.01</v>
      </c>
      <c r="J2194" s="117" t="s">
        <v>1630</v>
      </c>
      <c r="K2194" s="116">
        <v>0.01</v>
      </c>
      <c r="L2194" s="114" t="s">
        <v>130</v>
      </c>
      <c r="M2194" s="114" t="str">
        <f>VLOOKUP($H2194,References_1!$C$2:$D$827,2,)</f>
        <v>GP4</v>
      </c>
      <c r="N2194" s="114" t="e">
        <f>VLOOKUP($H2194,References_2!$D$2:'References_2'!$AQ$186,39,)</f>
        <v>#N/A</v>
      </c>
      <c r="O2194" s="114" t="str">
        <f>LEFT(L2194,2)</f>
        <v>µg</v>
      </c>
      <c r="P2194" s="132">
        <f>IF($O2194="mg",VLOOKUP($C2194,References_1!$H$2:$I$18,2,)*$K2194*0.0864,IF($O2194="µg",VLOOKUP($C2194,References_1!$H$2:$I$18,2,)*$K2194*86.4,""))</f>
        <v>124.11122399999999</v>
      </c>
      <c r="Q2194" s="116" t="str">
        <f>IF($O2194="mg","kg/j",IF($O2194="µg","mg/j",""))</f>
        <v>mg/j</v>
      </c>
    </row>
    <row r="2195" spans="1:17" x14ac:dyDescent="0.2">
      <c r="A2195" s="114">
        <f>VLOOKUP($B2195,References_1!$F$2:$G$18,2,)</f>
        <v>4</v>
      </c>
      <c r="B2195" s="114">
        <v>6127935</v>
      </c>
      <c r="C2195" s="114">
        <f>VLOOKUP($B2195,References_1!$F$2:$H$18,3,)</f>
        <v>3</v>
      </c>
      <c r="D2195" s="115">
        <v>42142</v>
      </c>
      <c r="E2195" s="114" t="s">
        <v>1011</v>
      </c>
      <c r="F2195" s="114">
        <v>23</v>
      </c>
      <c r="G2195" s="114" t="s">
        <v>708</v>
      </c>
      <c r="H2195" s="114">
        <v>2986</v>
      </c>
      <c r="I2195" s="114">
        <v>0.02</v>
      </c>
      <c r="J2195" s="117" t="s">
        <v>1630</v>
      </c>
      <c r="K2195" s="116">
        <v>0.02</v>
      </c>
      <c r="L2195" s="114" t="s">
        <v>130</v>
      </c>
      <c r="M2195" s="114" t="str">
        <f>VLOOKUP($H2195,References_1!$C$2:$D$827,2,)</f>
        <v>GP4</v>
      </c>
      <c r="N2195" s="114" t="e">
        <f>VLOOKUP($H2195,References_2!$D$2:'References_2'!$AQ$186,39,)</f>
        <v>#N/A</v>
      </c>
      <c r="O2195" s="114" t="str">
        <f>LEFT(L2195,2)</f>
        <v>µg</v>
      </c>
      <c r="P2195" s="132">
        <f>IF($O2195="mg",VLOOKUP($C2195,References_1!$H$2:$I$18,2,)*$K2195*0.0864,IF($O2195="µg",VLOOKUP($C2195,References_1!$H$2:$I$18,2,)*$K2195*86.4,""))</f>
        <v>4.3545600000000002</v>
      </c>
      <c r="Q2195" s="116" t="str">
        <f>IF($O2195="mg","kg/j",IF($O2195="µg","mg/j",""))</f>
        <v>mg/j</v>
      </c>
    </row>
    <row r="2196" spans="1:17" x14ac:dyDescent="0.2">
      <c r="A2196" s="114">
        <f>VLOOKUP($B2196,References_1!$F$2:$G$18,2,)</f>
        <v>14</v>
      </c>
      <c r="B2196" s="114">
        <v>6127985</v>
      </c>
      <c r="C2196" s="114">
        <f>VLOOKUP($B2196,References_1!$F$2:$H$18,3,)</f>
        <v>11</v>
      </c>
      <c r="D2196" s="115">
        <v>42143</v>
      </c>
      <c r="E2196" s="114" t="s">
        <v>1003</v>
      </c>
      <c r="F2196" s="114">
        <v>23</v>
      </c>
      <c r="G2196" s="114" t="s">
        <v>708</v>
      </c>
      <c r="H2196" s="114">
        <v>2986</v>
      </c>
      <c r="I2196" s="114">
        <v>0.02</v>
      </c>
      <c r="J2196" s="117" t="s">
        <v>1630</v>
      </c>
      <c r="K2196" s="116">
        <v>0.02</v>
      </c>
      <c r="L2196" s="114" t="s">
        <v>130</v>
      </c>
      <c r="M2196" s="114" t="str">
        <f>VLOOKUP($H2196,References_1!$C$2:$D$827,2,)</f>
        <v>GP4</v>
      </c>
      <c r="N2196" s="114" t="e">
        <f>VLOOKUP($H2196,References_2!$D$2:'References_2'!$AQ$186,39,)</f>
        <v>#N/A</v>
      </c>
      <c r="O2196" s="114" t="str">
        <f>LEFT(L2196,2)</f>
        <v>µg</v>
      </c>
      <c r="P2196" s="132">
        <f>IF($O2196="mg",VLOOKUP($C2196,References_1!$H$2:$I$18,2,)*$K2196*0.0864,IF($O2196="µg",VLOOKUP($C2196,References_1!$H$2:$I$18,2,)*$K2196*86.4,""))</f>
        <v>355.66663680000005</v>
      </c>
      <c r="Q2196" s="116" t="str">
        <f>IF($O2196="mg","kg/j",IF($O2196="µg","mg/j",""))</f>
        <v>mg/j</v>
      </c>
    </row>
    <row r="2197" spans="1:17" x14ac:dyDescent="0.2">
      <c r="A2197" s="114">
        <f>VLOOKUP($B2197,References_1!$F$2:$G$18,2,)</f>
        <v>12</v>
      </c>
      <c r="B2197" s="114">
        <v>6127975</v>
      </c>
      <c r="C2197" s="114">
        <f>VLOOKUP($B2197,References_1!$F$2:$H$18,3,)</f>
        <v>14</v>
      </c>
      <c r="D2197" s="115">
        <v>42143</v>
      </c>
      <c r="E2197" s="114" t="s">
        <v>995</v>
      </c>
      <c r="F2197" s="114">
        <v>23</v>
      </c>
      <c r="G2197" s="114" t="s">
        <v>708</v>
      </c>
      <c r="H2197" s="114">
        <v>2986</v>
      </c>
      <c r="I2197" s="114">
        <v>0.02</v>
      </c>
      <c r="J2197" s="117" t="s">
        <v>1630</v>
      </c>
      <c r="K2197" s="116">
        <v>0.02</v>
      </c>
      <c r="L2197" s="114" t="s">
        <v>130</v>
      </c>
      <c r="M2197" s="114" t="str">
        <f>VLOOKUP($H2197,References_1!$C$2:$D$827,2,)</f>
        <v>GP4</v>
      </c>
      <c r="N2197" s="114" t="e">
        <f>VLOOKUP($H2197,References_2!$D$2:'References_2'!$AQ$186,39,)</f>
        <v>#N/A</v>
      </c>
      <c r="O2197" s="114" t="str">
        <f>LEFT(L2197,2)</f>
        <v>µg</v>
      </c>
      <c r="P2197" s="132">
        <f>IF($O2197="mg",VLOOKUP($C2197,References_1!$H$2:$I$18,2,)*$K2197*0.0864,IF($O2197="µg",VLOOKUP($C2197,References_1!$H$2:$I$18,2,)*$K2197*86.4,""))</f>
        <v>190.98236159999999</v>
      </c>
      <c r="Q2197" s="116" t="str">
        <f>IF($O2197="mg","kg/j",IF($O2197="µg","mg/j",""))</f>
        <v>mg/j</v>
      </c>
    </row>
    <row r="2198" spans="1:17" x14ac:dyDescent="0.2">
      <c r="A2198" s="114">
        <f>VLOOKUP($B2198,References_1!$F$2:$G$18,2,)</f>
        <v>17</v>
      </c>
      <c r="B2198" s="114">
        <v>6127980</v>
      </c>
      <c r="C2198" s="114">
        <f>VLOOKUP($B2198,References_1!$F$2:$H$18,3,)</f>
        <v>17</v>
      </c>
      <c r="D2198" s="115">
        <v>42144</v>
      </c>
      <c r="E2198" s="114" t="s">
        <v>387</v>
      </c>
      <c r="F2198" s="114">
        <v>23</v>
      </c>
      <c r="G2198" s="114" t="s">
        <v>708</v>
      </c>
      <c r="H2198" s="114">
        <v>2986</v>
      </c>
      <c r="I2198" s="114">
        <v>0.02</v>
      </c>
      <c r="J2198" s="117" t="s">
        <v>1630</v>
      </c>
      <c r="K2198" s="116">
        <v>0.02</v>
      </c>
      <c r="L2198" s="114" t="s">
        <v>130</v>
      </c>
      <c r="M2198" s="114" t="str">
        <f>VLOOKUP($H2198,References_1!$C$2:$D$827,2,)</f>
        <v>GP4</v>
      </c>
      <c r="N2198" s="114" t="e">
        <f>VLOOKUP($H2198,References_2!$D$2:'References_2'!$AQ$186,39,)</f>
        <v>#N/A</v>
      </c>
      <c r="O2198" s="114" t="str">
        <f>LEFT(L2198,2)</f>
        <v>µg</v>
      </c>
      <c r="P2198" s="132">
        <f>IF($O2198="mg",VLOOKUP($C2198,References_1!$H$2:$I$18,2,)*$K2198*0.0864,IF($O2198="µg",VLOOKUP($C2198,References_1!$H$2:$I$18,2,)*$K2198*86.4,""))</f>
        <v>248.22244799999999</v>
      </c>
      <c r="Q2198" s="116" t="str">
        <f>IF($O2198="mg","kg/j",IF($O2198="µg","mg/j",""))</f>
        <v>mg/j</v>
      </c>
    </row>
    <row r="2199" spans="1:17" x14ac:dyDescent="0.2">
      <c r="A2199" s="114">
        <f>VLOOKUP($B2199,References_1!$F$2:$G$18,2,)</f>
        <v>4</v>
      </c>
      <c r="B2199" s="114">
        <v>6127935</v>
      </c>
      <c r="C2199" s="114">
        <f>VLOOKUP($B2199,References_1!$F$2:$H$18,3,)</f>
        <v>3</v>
      </c>
      <c r="D2199" s="115">
        <v>42142</v>
      </c>
      <c r="E2199" s="114" t="s">
        <v>1011</v>
      </c>
      <c r="F2199" s="114">
        <v>23</v>
      </c>
      <c r="G2199" s="114" t="s">
        <v>709</v>
      </c>
      <c r="H2199" s="114">
        <v>2090</v>
      </c>
      <c r="I2199" s="114">
        <v>0.02</v>
      </c>
      <c r="J2199" s="117" t="s">
        <v>1630</v>
      </c>
      <c r="K2199" s="116">
        <v>0.02</v>
      </c>
      <c r="L2199" s="114" t="s">
        <v>130</v>
      </c>
      <c r="M2199" s="114" t="str">
        <f>VLOOKUP($H2199,References_1!$C$2:$D$827,2,)</f>
        <v>GP4</v>
      </c>
      <c r="N2199" s="114" t="e">
        <f>VLOOKUP($H2199,References_2!$D$2:'References_2'!$AQ$186,39,)</f>
        <v>#N/A</v>
      </c>
      <c r="O2199" s="114" t="str">
        <f>LEFT(L2199,2)</f>
        <v>µg</v>
      </c>
      <c r="P2199" s="132">
        <f>IF($O2199="mg",VLOOKUP($C2199,References_1!$H$2:$I$18,2,)*$K2199*0.0864,IF($O2199="µg",VLOOKUP($C2199,References_1!$H$2:$I$18,2,)*$K2199*86.4,""))</f>
        <v>4.3545600000000002</v>
      </c>
      <c r="Q2199" s="116" t="str">
        <f>IF($O2199="mg","kg/j",IF($O2199="µg","mg/j",""))</f>
        <v>mg/j</v>
      </c>
    </row>
    <row r="2200" spans="1:17" x14ac:dyDescent="0.2">
      <c r="A2200" s="114">
        <f>VLOOKUP($B2200,References_1!$F$2:$G$18,2,)</f>
        <v>14</v>
      </c>
      <c r="B2200" s="114">
        <v>6127985</v>
      </c>
      <c r="C2200" s="114">
        <f>VLOOKUP($B2200,References_1!$F$2:$H$18,3,)</f>
        <v>11</v>
      </c>
      <c r="D2200" s="115">
        <v>42143</v>
      </c>
      <c r="E2200" s="114" t="s">
        <v>1003</v>
      </c>
      <c r="F2200" s="114">
        <v>23</v>
      </c>
      <c r="G2200" s="114" t="s">
        <v>709</v>
      </c>
      <c r="H2200" s="114">
        <v>2090</v>
      </c>
      <c r="I2200" s="114">
        <v>0.02</v>
      </c>
      <c r="J2200" s="117" t="s">
        <v>1630</v>
      </c>
      <c r="K2200" s="116">
        <v>0.02</v>
      </c>
      <c r="L2200" s="114" t="s">
        <v>130</v>
      </c>
      <c r="M2200" s="114" t="str">
        <f>VLOOKUP($H2200,References_1!$C$2:$D$827,2,)</f>
        <v>GP4</v>
      </c>
      <c r="N2200" s="114" t="e">
        <f>VLOOKUP($H2200,References_2!$D$2:'References_2'!$AQ$186,39,)</f>
        <v>#N/A</v>
      </c>
      <c r="O2200" s="114" t="str">
        <f>LEFT(L2200,2)</f>
        <v>µg</v>
      </c>
      <c r="P2200" s="132">
        <f>IF($O2200="mg",VLOOKUP($C2200,References_1!$H$2:$I$18,2,)*$K2200*0.0864,IF($O2200="µg",VLOOKUP($C2200,References_1!$H$2:$I$18,2,)*$K2200*86.4,""))</f>
        <v>355.66663680000005</v>
      </c>
      <c r="Q2200" s="116" t="str">
        <f>IF($O2200="mg","kg/j",IF($O2200="µg","mg/j",""))</f>
        <v>mg/j</v>
      </c>
    </row>
    <row r="2201" spans="1:17" x14ac:dyDescent="0.2">
      <c r="A2201" s="114">
        <f>VLOOKUP($B2201,References_1!$F$2:$G$18,2,)</f>
        <v>12</v>
      </c>
      <c r="B2201" s="114">
        <v>6127975</v>
      </c>
      <c r="C2201" s="114">
        <f>VLOOKUP($B2201,References_1!$F$2:$H$18,3,)</f>
        <v>14</v>
      </c>
      <c r="D2201" s="115">
        <v>42143</v>
      </c>
      <c r="E2201" s="114" t="s">
        <v>995</v>
      </c>
      <c r="F2201" s="114">
        <v>23</v>
      </c>
      <c r="G2201" s="114" t="s">
        <v>709</v>
      </c>
      <c r="H2201" s="114">
        <v>2090</v>
      </c>
      <c r="I2201" s="114">
        <v>0.02</v>
      </c>
      <c r="J2201" s="117" t="s">
        <v>1630</v>
      </c>
      <c r="K2201" s="116">
        <v>0.02</v>
      </c>
      <c r="L2201" s="114" t="s">
        <v>130</v>
      </c>
      <c r="M2201" s="114" t="str">
        <f>VLOOKUP($H2201,References_1!$C$2:$D$827,2,)</f>
        <v>GP4</v>
      </c>
      <c r="N2201" s="114" t="e">
        <f>VLOOKUP($H2201,References_2!$D$2:'References_2'!$AQ$186,39,)</f>
        <v>#N/A</v>
      </c>
      <c r="O2201" s="114" t="str">
        <f>LEFT(L2201,2)</f>
        <v>µg</v>
      </c>
      <c r="P2201" s="132">
        <f>IF($O2201="mg",VLOOKUP($C2201,References_1!$H$2:$I$18,2,)*$K2201*0.0864,IF($O2201="µg",VLOOKUP($C2201,References_1!$H$2:$I$18,2,)*$K2201*86.4,""))</f>
        <v>190.98236159999999</v>
      </c>
      <c r="Q2201" s="116" t="str">
        <f>IF($O2201="mg","kg/j",IF($O2201="µg","mg/j",""))</f>
        <v>mg/j</v>
      </c>
    </row>
    <row r="2202" spans="1:17" x14ac:dyDescent="0.2">
      <c r="A2202" s="114">
        <f>VLOOKUP($B2202,References_1!$F$2:$G$18,2,)</f>
        <v>17</v>
      </c>
      <c r="B2202" s="114">
        <v>6127980</v>
      </c>
      <c r="C2202" s="114">
        <f>VLOOKUP($B2202,References_1!$F$2:$H$18,3,)</f>
        <v>17</v>
      </c>
      <c r="D2202" s="115">
        <v>42144</v>
      </c>
      <c r="E2202" s="114" t="s">
        <v>387</v>
      </c>
      <c r="F2202" s="114">
        <v>23</v>
      </c>
      <c r="G2202" s="114" t="s">
        <v>709</v>
      </c>
      <c r="H2202" s="114">
        <v>2090</v>
      </c>
      <c r="I2202" s="114">
        <v>0.02</v>
      </c>
      <c r="J2202" s="117" t="s">
        <v>1630</v>
      </c>
      <c r="K2202" s="116">
        <v>0.02</v>
      </c>
      <c r="L2202" s="114" t="s">
        <v>130</v>
      </c>
      <c r="M2202" s="114" t="str">
        <f>VLOOKUP($H2202,References_1!$C$2:$D$827,2,)</f>
        <v>GP4</v>
      </c>
      <c r="N2202" s="114" t="e">
        <f>VLOOKUP($H2202,References_2!$D$2:'References_2'!$AQ$186,39,)</f>
        <v>#N/A</v>
      </c>
      <c r="O2202" s="114" t="str">
        <f>LEFT(L2202,2)</f>
        <v>µg</v>
      </c>
      <c r="P2202" s="132">
        <f>IF($O2202="mg",VLOOKUP($C2202,References_1!$H$2:$I$18,2,)*$K2202*0.0864,IF($O2202="µg",VLOOKUP($C2202,References_1!$H$2:$I$18,2,)*$K2202*86.4,""))</f>
        <v>248.22244799999999</v>
      </c>
      <c r="Q2202" s="116" t="str">
        <f>IF($O2202="mg","kg/j",IF($O2202="µg","mg/j",""))</f>
        <v>mg/j</v>
      </c>
    </row>
    <row r="2203" spans="1:17" x14ac:dyDescent="0.2">
      <c r="A2203" s="114">
        <f>VLOOKUP($B2203,References_1!$F$2:$G$18,2,)</f>
        <v>4</v>
      </c>
      <c r="B2203" s="114">
        <v>6127935</v>
      </c>
      <c r="C2203" s="114">
        <f>VLOOKUP($B2203,References_1!$F$2:$H$18,3,)</f>
        <v>3</v>
      </c>
      <c r="D2203" s="115">
        <v>42142</v>
      </c>
      <c r="E2203" s="114" t="s">
        <v>1011</v>
      </c>
      <c r="F2203" s="114">
        <v>23</v>
      </c>
      <c r="G2203" s="114" t="s">
        <v>710</v>
      </c>
      <c r="H2203" s="114">
        <v>2860</v>
      </c>
      <c r="I2203" s="114">
        <v>0.02</v>
      </c>
      <c r="J2203" s="117" t="s">
        <v>1630</v>
      </c>
      <c r="K2203" s="116">
        <v>0.02</v>
      </c>
      <c r="L2203" s="114" t="s">
        <v>130</v>
      </c>
      <c r="M2203" s="114" t="str">
        <f>VLOOKUP($H2203,References_1!$C$2:$D$827,2,)</f>
        <v>GP4</v>
      </c>
      <c r="N2203" s="114" t="e">
        <f>VLOOKUP($H2203,References_2!$D$2:'References_2'!$AQ$186,39,)</f>
        <v>#N/A</v>
      </c>
      <c r="O2203" s="114" t="str">
        <f>LEFT(L2203,2)</f>
        <v>µg</v>
      </c>
      <c r="P2203" s="132">
        <f>IF($O2203="mg",VLOOKUP($C2203,References_1!$H$2:$I$18,2,)*$K2203*0.0864,IF($O2203="µg",VLOOKUP($C2203,References_1!$H$2:$I$18,2,)*$K2203*86.4,""))</f>
        <v>4.3545600000000002</v>
      </c>
      <c r="Q2203" s="116" t="str">
        <f>IF($O2203="mg","kg/j",IF($O2203="µg","mg/j",""))</f>
        <v>mg/j</v>
      </c>
    </row>
    <row r="2204" spans="1:17" x14ac:dyDescent="0.2">
      <c r="A2204" s="114">
        <f>VLOOKUP($B2204,References_1!$F$2:$G$18,2,)</f>
        <v>14</v>
      </c>
      <c r="B2204" s="114">
        <v>6127985</v>
      </c>
      <c r="C2204" s="114">
        <f>VLOOKUP($B2204,References_1!$F$2:$H$18,3,)</f>
        <v>11</v>
      </c>
      <c r="D2204" s="115">
        <v>42143</v>
      </c>
      <c r="E2204" s="114" t="s">
        <v>1003</v>
      </c>
      <c r="F2204" s="114">
        <v>23</v>
      </c>
      <c r="G2204" s="114" t="s">
        <v>710</v>
      </c>
      <c r="H2204" s="114">
        <v>2860</v>
      </c>
      <c r="I2204" s="114">
        <v>0.02</v>
      </c>
      <c r="J2204" s="117" t="s">
        <v>1630</v>
      </c>
      <c r="K2204" s="116">
        <v>0.02</v>
      </c>
      <c r="L2204" s="114" t="s">
        <v>130</v>
      </c>
      <c r="M2204" s="114" t="str">
        <f>VLOOKUP($H2204,References_1!$C$2:$D$827,2,)</f>
        <v>GP4</v>
      </c>
      <c r="N2204" s="114" t="e">
        <f>VLOOKUP($H2204,References_2!$D$2:'References_2'!$AQ$186,39,)</f>
        <v>#N/A</v>
      </c>
      <c r="O2204" s="114" t="str">
        <f>LEFT(L2204,2)</f>
        <v>µg</v>
      </c>
      <c r="P2204" s="132">
        <f>IF($O2204="mg",VLOOKUP($C2204,References_1!$H$2:$I$18,2,)*$K2204*0.0864,IF($O2204="µg",VLOOKUP($C2204,References_1!$H$2:$I$18,2,)*$K2204*86.4,""))</f>
        <v>355.66663680000005</v>
      </c>
      <c r="Q2204" s="116" t="str">
        <f>IF($O2204="mg","kg/j",IF($O2204="µg","mg/j",""))</f>
        <v>mg/j</v>
      </c>
    </row>
    <row r="2205" spans="1:17" x14ac:dyDescent="0.2">
      <c r="A2205" s="114">
        <f>VLOOKUP($B2205,References_1!$F$2:$G$18,2,)</f>
        <v>12</v>
      </c>
      <c r="B2205" s="114">
        <v>6127975</v>
      </c>
      <c r="C2205" s="114">
        <f>VLOOKUP($B2205,References_1!$F$2:$H$18,3,)</f>
        <v>14</v>
      </c>
      <c r="D2205" s="115">
        <v>42143</v>
      </c>
      <c r="E2205" s="114" t="s">
        <v>995</v>
      </c>
      <c r="F2205" s="114">
        <v>23</v>
      </c>
      <c r="G2205" s="114" t="s">
        <v>710</v>
      </c>
      <c r="H2205" s="114">
        <v>2860</v>
      </c>
      <c r="I2205" s="114">
        <v>0.02</v>
      </c>
      <c r="J2205" s="117" t="s">
        <v>1630</v>
      </c>
      <c r="K2205" s="116">
        <v>0.02</v>
      </c>
      <c r="L2205" s="114" t="s">
        <v>130</v>
      </c>
      <c r="M2205" s="114" t="str">
        <f>VLOOKUP($H2205,References_1!$C$2:$D$827,2,)</f>
        <v>GP4</v>
      </c>
      <c r="N2205" s="114" t="e">
        <f>VLOOKUP($H2205,References_2!$D$2:'References_2'!$AQ$186,39,)</f>
        <v>#N/A</v>
      </c>
      <c r="O2205" s="114" t="str">
        <f>LEFT(L2205,2)</f>
        <v>µg</v>
      </c>
      <c r="P2205" s="132">
        <f>IF($O2205="mg",VLOOKUP($C2205,References_1!$H$2:$I$18,2,)*$K2205*0.0864,IF($O2205="µg",VLOOKUP($C2205,References_1!$H$2:$I$18,2,)*$K2205*86.4,""))</f>
        <v>190.98236159999999</v>
      </c>
      <c r="Q2205" s="116" t="str">
        <f>IF($O2205="mg","kg/j",IF($O2205="µg","mg/j",""))</f>
        <v>mg/j</v>
      </c>
    </row>
    <row r="2206" spans="1:17" x14ac:dyDescent="0.2">
      <c r="A2206" s="114">
        <f>VLOOKUP($B2206,References_1!$F$2:$G$18,2,)</f>
        <v>17</v>
      </c>
      <c r="B2206" s="114">
        <v>6127980</v>
      </c>
      <c r="C2206" s="114">
        <f>VLOOKUP($B2206,References_1!$F$2:$H$18,3,)</f>
        <v>17</v>
      </c>
      <c r="D2206" s="115">
        <v>42144</v>
      </c>
      <c r="E2206" s="114" t="s">
        <v>387</v>
      </c>
      <c r="F2206" s="114">
        <v>23</v>
      </c>
      <c r="G2206" s="114" t="s">
        <v>710</v>
      </c>
      <c r="H2206" s="114">
        <v>2860</v>
      </c>
      <c r="I2206" s="114">
        <v>0.02</v>
      </c>
      <c r="J2206" s="117" t="s">
        <v>1630</v>
      </c>
      <c r="K2206" s="116">
        <v>0.02</v>
      </c>
      <c r="L2206" s="114" t="s">
        <v>130</v>
      </c>
      <c r="M2206" s="114" t="str">
        <f>VLOOKUP($H2206,References_1!$C$2:$D$827,2,)</f>
        <v>GP4</v>
      </c>
      <c r="N2206" s="114" t="e">
        <f>VLOOKUP($H2206,References_2!$D$2:'References_2'!$AQ$186,39,)</f>
        <v>#N/A</v>
      </c>
      <c r="O2206" s="114" t="str">
        <f>LEFT(L2206,2)</f>
        <v>µg</v>
      </c>
      <c r="P2206" s="132">
        <f>IF($O2206="mg",VLOOKUP($C2206,References_1!$H$2:$I$18,2,)*$K2206*0.0864,IF($O2206="µg",VLOOKUP($C2206,References_1!$H$2:$I$18,2,)*$K2206*86.4,""))</f>
        <v>248.22244799999999</v>
      </c>
      <c r="Q2206" s="116" t="str">
        <f>IF($O2206="mg","kg/j",IF($O2206="µg","mg/j",""))</f>
        <v>mg/j</v>
      </c>
    </row>
    <row r="2207" spans="1:17" x14ac:dyDescent="0.2">
      <c r="A2207" s="114">
        <f>VLOOKUP($B2207,References_1!$F$2:$G$18,2,)</f>
        <v>4</v>
      </c>
      <c r="B2207" s="114">
        <v>6127935</v>
      </c>
      <c r="C2207" s="114">
        <f>VLOOKUP($B2207,References_1!$F$2:$H$18,3,)</f>
        <v>3</v>
      </c>
      <c r="D2207" s="115">
        <v>42142</v>
      </c>
      <c r="E2207" s="114" t="s">
        <v>1011</v>
      </c>
      <c r="F2207" s="114">
        <v>23</v>
      </c>
      <c r="G2207" s="114" t="s">
        <v>711</v>
      </c>
      <c r="H2207" s="114">
        <v>7510</v>
      </c>
      <c r="I2207" s="114">
        <v>0.1</v>
      </c>
      <c r="J2207" s="117" t="s">
        <v>1630</v>
      </c>
      <c r="K2207" s="116">
        <v>0.1</v>
      </c>
      <c r="L2207" s="114" t="s">
        <v>130</v>
      </c>
      <c r="M2207" s="114" t="str">
        <f>VLOOKUP($H2207,References_1!$C$2:$D$827,2,)</f>
        <v>GP4</v>
      </c>
      <c r="N2207" s="114" t="e">
        <f>VLOOKUP($H2207,References_2!$D$2:'References_2'!$AQ$186,39,)</f>
        <v>#N/A</v>
      </c>
      <c r="O2207" s="114" t="str">
        <f>LEFT(L2207,2)</f>
        <v>µg</v>
      </c>
      <c r="P2207" s="132">
        <f>IF($O2207="mg",VLOOKUP($C2207,References_1!$H$2:$I$18,2,)*$K2207*0.0864,IF($O2207="µg",VLOOKUP($C2207,References_1!$H$2:$I$18,2,)*$K2207*86.4,""))</f>
        <v>21.7728</v>
      </c>
      <c r="Q2207" s="116" t="str">
        <f>IF($O2207="mg","kg/j",IF($O2207="µg","mg/j",""))</f>
        <v>mg/j</v>
      </c>
    </row>
    <row r="2208" spans="1:17" x14ac:dyDescent="0.2">
      <c r="A2208" s="114">
        <f>VLOOKUP($B2208,References_1!$F$2:$G$18,2,)</f>
        <v>14</v>
      </c>
      <c r="B2208" s="114">
        <v>6127985</v>
      </c>
      <c r="C2208" s="114">
        <f>VLOOKUP($B2208,References_1!$F$2:$H$18,3,)</f>
        <v>11</v>
      </c>
      <c r="D2208" s="115">
        <v>42143</v>
      </c>
      <c r="E2208" s="114" t="s">
        <v>1003</v>
      </c>
      <c r="F2208" s="114">
        <v>23</v>
      </c>
      <c r="G2208" s="114" t="s">
        <v>711</v>
      </c>
      <c r="H2208" s="114">
        <v>7510</v>
      </c>
      <c r="I2208" s="114">
        <v>0.1</v>
      </c>
      <c r="J2208" s="117" t="s">
        <v>1630</v>
      </c>
      <c r="K2208" s="116">
        <v>0.1</v>
      </c>
      <c r="L2208" s="114" t="s">
        <v>130</v>
      </c>
      <c r="M2208" s="114" t="str">
        <f>VLOOKUP($H2208,References_1!$C$2:$D$827,2,)</f>
        <v>GP4</v>
      </c>
      <c r="N2208" s="114" t="e">
        <f>VLOOKUP($H2208,References_2!$D$2:'References_2'!$AQ$186,39,)</f>
        <v>#N/A</v>
      </c>
      <c r="O2208" s="114" t="str">
        <f>LEFT(L2208,2)</f>
        <v>µg</v>
      </c>
      <c r="P2208" s="132">
        <f>IF($O2208="mg",VLOOKUP($C2208,References_1!$H$2:$I$18,2,)*$K2208*0.0864,IF($O2208="µg",VLOOKUP($C2208,References_1!$H$2:$I$18,2,)*$K2208*86.4,""))</f>
        <v>1778.3331840000003</v>
      </c>
      <c r="Q2208" s="116" t="str">
        <f>IF($O2208="mg","kg/j",IF($O2208="µg","mg/j",""))</f>
        <v>mg/j</v>
      </c>
    </row>
    <row r="2209" spans="1:17" x14ac:dyDescent="0.2">
      <c r="A2209" s="114">
        <f>VLOOKUP($B2209,References_1!$F$2:$G$18,2,)</f>
        <v>12</v>
      </c>
      <c r="B2209" s="114">
        <v>6127975</v>
      </c>
      <c r="C2209" s="114">
        <f>VLOOKUP($B2209,References_1!$F$2:$H$18,3,)</f>
        <v>14</v>
      </c>
      <c r="D2209" s="115">
        <v>42143</v>
      </c>
      <c r="E2209" s="114" t="s">
        <v>995</v>
      </c>
      <c r="F2209" s="114">
        <v>23</v>
      </c>
      <c r="G2209" s="114" t="s">
        <v>711</v>
      </c>
      <c r="H2209" s="114">
        <v>7510</v>
      </c>
      <c r="I2209" s="114">
        <v>0.1</v>
      </c>
      <c r="J2209" s="117" t="s">
        <v>1630</v>
      </c>
      <c r="K2209" s="116">
        <v>0.1</v>
      </c>
      <c r="L2209" s="114" t="s">
        <v>130</v>
      </c>
      <c r="M2209" s="114" t="str">
        <f>VLOOKUP($H2209,References_1!$C$2:$D$827,2,)</f>
        <v>GP4</v>
      </c>
      <c r="N2209" s="114" t="e">
        <f>VLOOKUP($H2209,References_2!$D$2:'References_2'!$AQ$186,39,)</f>
        <v>#N/A</v>
      </c>
      <c r="O2209" s="114" t="str">
        <f>LEFT(L2209,2)</f>
        <v>µg</v>
      </c>
      <c r="P2209" s="132">
        <f>IF($O2209="mg",VLOOKUP($C2209,References_1!$H$2:$I$18,2,)*$K2209*0.0864,IF($O2209="µg",VLOOKUP($C2209,References_1!$H$2:$I$18,2,)*$K2209*86.4,""))</f>
        <v>954.91180800000006</v>
      </c>
      <c r="Q2209" s="116" t="str">
        <f>IF($O2209="mg","kg/j",IF($O2209="µg","mg/j",""))</f>
        <v>mg/j</v>
      </c>
    </row>
    <row r="2210" spans="1:17" x14ac:dyDescent="0.2">
      <c r="A2210" s="114">
        <f>VLOOKUP($B2210,References_1!$F$2:$G$18,2,)</f>
        <v>17</v>
      </c>
      <c r="B2210" s="114">
        <v>6127980</v>
      </c>
      <c r="C2210" s="114">
        <f>VLOOKUP($B2210,References_1!$F$2:$H$18,3,)</f>
        <v>17</v>
      </c>
      <c r="D2210" s="115">
        <v>42144</v>
      </c>
      <c r="E2210" s="114" t="s">
        <v>387</v>
      </c>
      <c r="F2210" s="114">
        <v>23</v>
      </c>
      <c r="G2210" s="114" t="s">
        <v>711</v>
      </c>
      <c r="H2210" s="114">
        <v>7510</v>
      </c>
      <c r="I2210" s="114">
        <v>0.1</v>
      </c>
      <c r="J2210" s="117" t="s">
        <v>1630</v>
      </c>
      <c r="K2210" s="116">
        <v>0.1</v>
      </c>
      <c r="L2210" s="114" t="s">
        <v>130</v>
      </c>
      <c r="M2210" s="114" t="str">
        <f>VLOOKUP($H2210,References_1!$C$2:$D$827,2,)</f>
        <v>GP4</v>
      </c>
      <c r="N2210" s="114" t="e">
        <f>VLOOKUP($H2210,References_2!$D$2:'References_2'!$AQ$186,39,)</f>
        <v>#N/A</v>
      </c>
      <c r="O2210" s="114" t="str">
        <f>LEFT(L2210,2)</f>
        <v>µg</v>
      </c>
      <c r="P2210" s="132">
        <f>IF($O2210="mg",VLOOKUP($C2210,References_1!$H$2:$I$18,2,)*$K2210*0.0864,IF($O2210="µg",VLOOKUP($C2210,References_1!$H$2:$I$18,2,)*$K2210*86.4,""))</f>
        <v>1241.1122400000002</v>
      </c>
      <c r="Q2210" s="116" t="str">
        <f>IF($O2210="mg","kg/j",IF($O2210="µg","mg/j",""))</f>
        <v>mg/j</v>
      </c>
    </row>
    <row r="2211" spans="1:17" x14ac:dyDescent="0.2">
      <c r="A2211" s="114">
        <f>VLOOKUP($B2211,References_1!$F$2:$G$18,2,)</f>
        <v>4</v>
      </c>
      <c r="B2211" s="114">
        <v>6127935</v>
      </c>
      <c r="C2211" s="114">
        <f>VLOOKUP($B2211,References_1!$F$2:$H$18,3,)</f>
        <v>3</v>
      </c>
      <c r="D2211" s="115">
        <v>42142</v>
      </c>
      <c r="E2211" s="114" t="s">
        <v>1011</v>
      </c>
      <c r="F2211" s="114">
        <v>23</v>
      </c>
      <c r="G2211" s="114" t="s">
        <v>712</v>
      </c>
      <c r="H2211" s="114">
        <v>1877</v>
      </c>
      <c r="I2211" s="114">
        <v>0.02</v>
      </c>
      <c r="J2211" s="117" t="s">
        <v>1630</v>
      </c>
      <c r="K2211" s="116">
        <v>0.02</v>
      </c>
      <c r="L2211" s="114" t="s">
        <v>130</v>
      </c>
      <c r="M2211" s="114" t="str">
        <f>VLOOKUP($H2211,References_1!$C$2:$D$827,2,)</f>
        <v>GP4</v>
      </c>
      <c r="N2211" s="114">
        <f>VLOOKUP($H2211,References_2!$D$2:'References_2'!$AQ$186,39,)</f>
        <v>0.2</v>
      </c>
      <c r="O2211" s="114" t="str">
        <f>LEFT(L2211,2)</f>
        <v>µg</v>
      </c>
      <c r="P2211" s="132">
        <f>IF($O2211="mg",VLOOKUP($C2211,References_1!$H$2:$I$18,2,)*$K2211*0.0864,IF($O2211="µg",VLOOKUP($C2211,References_1!$H$2:$I$18,2,)*$K2211*86.4,""))</f>
        <v>4.3545600000000002</v>
      </c>
      <c r="Q2211" s="116" t="str">
        <f>IF($O2211="mg","kg/j",IF($O2211="µg","mg/j",""))</f>
        <v>mg/j</v>
      </c>
    </row>
    <row r="2212" spans="1:17" x14ac:dyDescent="0.2">
      <c r="A2212" s="114">
        <f>VLOOKUP($B2212,References_1!$F$2:$G$18,2,)</f>
        <v>14</v>
      </c>
      <c r="B2212" s="114">
        <v>6127985</v>
      </c>
      <c r="C2212" s="114">
        <f>VLOOKUP($B2212,References_1!$F$2:$H$18,3,)</f>
        <v>11</v>
      </c>
      <c r="D2212" s="115">
        <v>42143</v>
      </c>
      <c r="E2212" s="114" t="s">
        <v>1003</v>
      </c>
      <c r="F2212" s="114">
        <v>23</v>
      </c>
      <c r="G2212" s="114" t="s">
        <v>712</v>
      </c>
      <c r="H2212" s="114">
        <v>1877</v>
      </c>
      <c r="I2212" s="114">
        <v>0.02</v>
      </c>
      <c r="J2212" s="117" t="s">
        <v>1630</v>
      </c>
      <c r="K2212" s="116">
        <v>0.02</v>
      </c>
      <c r="L2212" s="114" t="s">
        <v>130</v>
      </c>
      <c r="M2212" s="114" t="str">
        <f>VLOOKUP($H2212,References_1!$C$2:$D$827,2,)</f>
        <v>GP4</v>
      </c>
      <c r="N2212" s="114">
        <f>VLOOKUP($H2212,References_2!$D$2:'References_2'!$AQ$186,39,)</f>
        <v>0.2</v>
      </c>
      <c r="O2212" s="114" t="str">
        <f>LEFT(L2212,2)</f>
        <v>µg</v>
      </c>
      <c r="P2212" s="132">
        <f>IF($O2212="mg",VLOOKUP($C2212,References_1!$H$2:$I$18,2,)*$K2212*0.0864,IF($O2212="µg",VLOOKUP($C2212,References_1!$H$2:$I$18,2,)*$K2212*86.4,""))</f>
        <v>355.66663680000005</v>
      </c>
      <c r="Q2212" s="116" t="str">
        <f>IF($O2212="mg","kg/j",IF($O2212="µg","mg/j",""))</f>
        <v>mg/j</v>
      </c>
    </row>
    <row r="2213" spans="1:17" x14ac:dyDescent="0.2">
      <c r="A2213" s="114">
        <f>VLOOKUP($B2213,References_1!$F$2:$G$18,2,)</f>
        <v>12</v>
      </c>
      <c r="B2213" s="114">
        <v>6127975</v>
      </c>
      <c r="C2213" s="114">
        <f>VLOOKUP($B2213,References_1!$F$2:$H$18,3,)</f>
        <v>14</v>
      </c>
      <c r="D2213" s="115">
        <v>42143</v>
      </c>
      <c r="E2213" s="114" t="s">
        <v>995</v>
      </c>
      <c r="F2213" s="114">
        <v>23</v>
      </c>
      <c r="G2213" s="114" t="s">
        <v>712</v>
      </c>
      <c r="H2213" s="114">
        <v>1877</v>
      </c>
      <c r="I2213" s="114">
        <v>0.02</v>
      </c>
      <c r="J2213" s="117" t="s">
        <v>1630</v>
      </c>
      <c r="K2213" s="116">
        <v>0.02</v>
      </c>
      <c r="L2213" s="114" t="s">
        <v>130</v>
      </c>
      <c r="M2213" s="114" t="str">
        <f>VLOOKUP($H2213,References_1!$C$2:$D$827,2,)</f>
        <v>GP4</v>
      </c>
      <c r="N2213" s="114">
        <f>VLOOKUP($H2213,References_2!$D$2:'References_2'!$AQ$186,39,)</f>
        <v>0.2</v>
      </c>
      <c r="O2213" s="114" t="str">
        <f>LEFT(L2213,2)</f>
        <v>µg</v>
      </c>
      <c r="P2213" s="132">
        <f>IF($O2213="mg",VLOOKUP($C2213,References_1!$H$2:$I$18,2,)*$K2213*0.0864,IF($O2213="µg",VLOOKUP($C2213,References_1!$H$2:$I$18,2,)*$K2213*86.4,""))</f>
        <v>190.98236159999999</v>
      </c>
      <c r="Q2213" s="116" t="str">
        <f>IF($O2213="mg","kg/j",IF($O2213="µg","mg/j",""))</f>
        <v>mg/j</v>
      </c>
    </row>
    <row r="2214" spans="1:17" x14ac:dyDescent="0.2">
      <c r="A2214" s="114">
        <f>VLOOKUP($B2214,References_1!$F$2:$G$18,2,)</f>
        <v>17</v>
      </c>
      <c r="B2214" s="114">
        <v>6127980</v>
      </c>
      <c r="C2214" s="114">
        <f>VLOOKUP($B2214,References_1!$F$2:$H$18,3,)</f>
        <v>17</v>
      </c>
      <c r="D2214" s="115">
        <v>42144</v>
      </c>
      <c r="E2214" s="114" t="s">
        <v>387</v>
      </c>
      <c r="F2214" s="114">
        <v>23</v>
      </c>
      <c r="G2214" s="114" t="s">
        <v>712</v>
      </c>
      <c r="H2214" s="114">
        <v>1877</v>
      </c>
      <c r="I2214" s="114">
        <v>0.02</v>
      </c>
      <c r="J2214" s="117" t="s">
        <v>1630</v>
      </c>
      <c r="K2214" s="116">
        <v>0.02</v>
      </c>
      <c r="L2214" s="114" t="s">
        <v>130</v>
      </c>
      <c r="M2214" s="114" t="str">
        <f>VLOOKUP($H2214,References_1!$C$2:$D$827,2,)</f>
        <v>GP4</v>
      </c>
      <c r="N2214" s="114">
        <f>VLOOKUP($H2214,References_2!$D$2:'References_2'!$AQ$186,39,)</f>
        <v>0.2</v>
      </c>
      <c r="O2214" s="114" t="str">
        <f>LEFT(L2214,2)</f>
        <v>µg</v>
      </c>
      <c r="P2214" s="132">
        <f>IF($O2214="mg",VLOOKUP($C2214,References_1!$H$2:$I$18,2,)*$K2214*0.0864,IF($O2214="µg",VLOOKUP($C2214,References_1!$H$2:$I$18,2,)*$K2214*86.4,""))</f>
        <v>248.22244799999999</v>
      </c>
      <c r="Q2214" s="116" t="str">
        <f>IF($O2214="mg","kg/j",IF($O2214="µg","mg/j",""))</f>
        <v>mg/j</v>
      </c>
    </row>
    <row r="2215" spans="1:17" x14ac:dyDescent="0.2">
      <c r="A2215" s="114">
        <f>VLOOKUP($B2215,References_1!$F$2:$G$18,2,)</f>
        <v>4</v>
      </c>
      <c r="B2215" s="114">
        <v>6127935</v>
      </c>
      <c r="C2215" s="114">
        <f>VLOOKUP($B2215,References_1!$F$2:$H$18,3,)</f>
        <v>3</v>
      </c>
      <c r="D2215" s="115">
        <v>42142</v>
      </c>
      <c r="E2215" s="114" t="s">
        <v>1011</v>
      </c>
      <c r="F2215" s="114">
        <v>23</v>
      </c>
      <c r="G2215" s="114" t="s">
        <v>264</v>
      </c>
      <c r="H2215" s="114">
        <v>1204</v>
      </c>
      <c r="I2215" s="114">
        <v>0.01</v>
      </c>
      <c r="J2215" s="117" t="s">
        <v>1630</v>
      </c>
      <c r="K2215" s="116">
        <v>0.01</v>
      </c>
      <c r="L2215" s="114" t="s">
        <v>130</v>
      </c>
      <c r="M2215" s="114" t="str">
        <f>VLOOKUP($H2215,References_1!$C$2:$D$827,2,)</f>
        <v>GP5</v>
      </c>
      <c r="N2215" s="114" t="e">
        <f>VLOOKUP($H2215,References_2!$D$2:'References_2'!$AQ$186,39,)</f>
        <v>#N/A</v>
      </c>
      <c r="O2215" s="114" t="str">
        <f>LEFT(L2215,2)</f>
        <v>µg</v>
      </c>
      <c r="P2215" s="132">
        <f>IF($O2215="mg",VLOOKUP($C2215,References_1!$H$2:$I$18,2,)*$K2215*0.0864,IF($O2215="µg",VLOOKUP($C2215,References_1!$H$2:$I$18,2,)*$K2215*86.4,""))</f>
        <v>2.1772800000000001</v>
      </c>
      <c r="Q2215" s="116" t="str">
        <f>IF($O2215="mg","kg/j",IF($O2215="µg","mg/j",""))</f>
        <v>mg/j</v>
      </c>
    </row>
    <row r="2216" spans="1:17" x14ac:dyDescent="0.2">
      <c r="A2216" s="114">
        <f>VLOOKUP($B2216,References_1!$F$2:$G$18,2,)</f>
        <v>14</v>
      </c>
      <c r="B2216" s="114">
        <v>6127985</v>
      </c>
      <c r="C2216" s="114">
        <f>VLOOKUP($B2216,References_1!$F$2:$H$18,3,)</f>
        <v>11</v>
      </c>
      <c r="D2216" s="115">
        <v>42143</v>
      </c>
      <c r="E2216" s="114" t="s">
        <v>1003</v>
      </c>
      <c r="F2216" s="114">
        <v>23</v>
      </c>
      <c r="G2216" s="114" t="s">
        <v>264</v>
      </c>
      <c r="H2216" s="114">
        <v>1204</v>
      </c>
      <c r="I2216" s="114">
        <v>0.01</v>
      </c>
      <c r="J2216" s="117" t="s">
        <v>1630</v>
      </c>
      <c r="K2216" s="116">
        <v>0.01</v>
      </c>
      <c r="L2216" s="114" t="s">
        <v>130</v>
      </c>
      <c r="M2216" s="114" t="str">
        <f>VLOOKUP($H2216,References_1!$C$2:$D$827,2,)</f>
        <v>GP5</v>
      </c>
      <c r="N2216" s="114" t="e">
        <f>VLOOKUP($H2216,References_2!$D$2:'References_2'!$AQ$186,39,)</f>
        <v>#N/A</v>
      </c>
      <c r="O2216" s="114" t="str">
        <f>LEFT(L2216,2)</f>
        <v>µg</v>
      </c>
      <c r="P2216" s="132">
        <f>IF($O2216="mg",VLOOKUP($C2216,References_1!$H$2:$I$18,2,)*$K2216*0.0864,IF($O2216="µg",VLOOKUP($C2216,References_1!$H$2:$I$18,2,)*$K2216*86.4,""))</f>
        <v>177.83331840000002</v>
      </c>
      <c r="Q2216" s="116" t="str">
        <f>IF($O2216="mg","kg/j",IF($O2216="µg","mg/j",""))</f>
        <v>mg/j</v>
      </c>
    </row>
    <row r="2217" spans="1:17" x14ac:dyDescent="0.2">
      <c r="A2217" s="114">
        <f>VLOOKUP($B2217,References_1!$F$2:$G$18,2,)</f>
        <v>2</v>
      </c>
      <c r="B2217" s="114">
        <v>6127915</v>
      </c>
      <c r="C2217" s="114">
        <f>VLOOKUP($B2217,References_1!$F$2:$H$18,3,)</f>
        <v>12</v>
      </c>
      <c r="D2217" s="115">
        <v>42143</v>
      </c>
      <c r="E2217" s="114" t="s">
        <v>1007</v>
      </c>
      <c r="F2217" s="114">
        <v>23</v>
      </c>
      <c r="G2217" s="114" t="s">
        <v>264</v>
      </c>
      <c r="H2217" s="114">
        <v>1204</v>
      </c>
      <c r="I2217" s="114">
        <v>0.01</v>
      </c>
      <c r="J2217" s="117" t="s">
        <v>1630</v>
      </c>
      <c r="K2217" s="116">
        <v>0.01</v>
      </c>
      <c r="L2217" s="114" t="s">
        <v>130</v>
      </c>
      <c r="M2217" s="114" t="str">
        <f>VLOOKUP($H2217,References_1!$C$2:$D$827,2,)</f>
        <v>GP5</v>
      </c>
      <c r="N2217" s="114" t="e">
        <f>VLOOKUP($H2217,References_2!$D$2:'References_2'!$AQ$186,39,)</f>
        <v>#N/A</v>
      </c>
      <c r="O2217" s="114" t="str">
        <f>LEFT(L2217,2)</f>
        <v>µg</v>
      </c>
      <c r="P2217" s="132">
        <f>IF($O2217="mg",VLOOKUP($C2217,References_1!$H$2:$I$18,2,)*$K2217*0.0864,IF($O2217="µg",VLOOKUP($C2217,References_1!$H$2:$I$18,2,)*$K2217*86.4,""))</f>
        <v>1.648512</v>
      </c>
      <c r="Q2217" s="116" t="str">
        <f>IF($O2217="mg","kg/j",IF($O2217="µg","mg/j",""))</f>
        <v>mg/j</v>
      </c>
    </row>
    <row r="2218" spans="1:17" x14ac:dyDescent="0.2">
      <c r="A2218" s="114">
        <f>VLOOKUP($B2218,References_1!$F$2:$G$18,2,)</f>
        <v>11</v>
      </c>
      <c r="B2218" s="114" t="s">
        <v>1032</v>
      </c>
      <c r="C2218" s="114">
        <f>VLOOKUP($B2218,References_1!$F$2:$H$18,3,)</f>
        <v>13</v>
      </c>
      <c r="D2218" s="115">
        <v>42143</v>
      </c>
      <c r="E2218" s="114" t="s">
        <v>1033</v>
      </c>
      <c r="F2218" s="114">
        <v>23</v>
      </c>
      <c r="G2218" s="114" t="s">
        <v>264</v>
      </c>
      <c r="H2218" s="114">
        <v>1204</v>
      </c>
      <c r="I2218" s="114">
        <v>0.01</v>
      </c>
      <c r="J2218" s="117" t="s">
        <v>1630</v>
      </c>
      <c r="K2218" s="116">
        <v>0.01</v>
      </c>
      <c r="L2218" s="114" t="s">
        <v>130</v>
      </c>
      <c r="M2218" s="114" t="str">
        <f>VLOOKUP($H2218,References_1!$C$2:$D$827,2,)</f>
        <v>GP5</v>
      </c>
      <c r="N2218" s="114" t="e">
        <f>VLOOKUP($H2218,References_2!$D$2:'References_2'!$AQ$186,39,)</f>
        <v>#N/A</v>
      </c>
      <c r="O2218" s="114" t="str">
        <f>LEFT(L2218,2)</f>
        <v>µg</v>
      </c>
      <c r="P2218" s="132">
        <f>IF($O2218="mg",VLOOKUP($C2218,References_1!$H$2:$I$18,2,)*$K2218*0.0864,IF($O2218="µg",VLOOKUP($C2218,References_1!$H$2:$I$18,2,)*$K2218*86.4,""))</f>
        <v>37.200384</v>
      </c>
      <c r="Q2218" s="116" t="str">
        <f>IF($O2218="mg","kg/j",IF($O2218="µg","mg/j",""))</f>
        <v>mg/j</v>
      </c>
    </row>
    <row r="2219" spans="1:17" x14ac:dyDescent="0.2">
      <c r="A2219" s="114">
        <f>VLOOKUP($B2219,References_1!$F$2:$G$18,2,)</f>
        <v>12</v>
      </c>
      <c r="B2219" s="114">
        <v>6127975</v>
      </c>
      <c r="C2219" s="114">
        <f>VLOOKUP($B2219,References_1!$F$2:$H$18,3,)</f>
        <v>14</v>
      </c>
      <c r="D2219" s="115">
        <v>42143</v>
      </c>
      <c r="E2219" s="114" t="s">
        <v>995</v>
      </c>
      <c r="F2219" s="114">
        <v>23</v>
      </c>
      <c r="G2219" s="114" t="s">
        <v>264</v>
      </c>
      <c r="H2219" s="114">
        <v>1204</v>
      </c>
      <c r="I2219" s="114">
        <v>0.01</v>
      </c>
      <c r="J2219" s="117" t="s">
        <v>1630</v>
      </c>
      <c r="K2219" s="116">
        <v>0.01</v>
      </c>
      <c r="L2219" s="114" t="s">
        <v>130</v>
      </c>
      <c r="M2219" s="114" t="str">
        <f>VLOOKUP($H2219,References_1!$C$2:$D$827,2,)</f>
        <v>GP5</v>
      </c>
      <c r="N2219" s="114" t="e">
        <f>VLOOKUP($H2219,References_2!$D$2:'References_2'!$AQ$186,39,)</f>
        <v>#N/A</v>
      </c>
      <c r="O2219" s="114" t="str">
        <f>LEFT(L2219,2)</f>
        <v>µg</v>
      </c>
      <c r="P2219" s="132">
        <f>IF($O2219="mg",VLOOKUP($C2219,References_1!$H$2:$I$18,2,)*$K2219*0.0864,IF($O2219="µg",VLOOKUP($C2219,References_1!$H$2:$I$18,2,)*$K2219*86.4,""))</f>
        <v>95.491180799999995</v>
      </c>
      <c r="Q2219" s="116" t="str">
        <f>IF($O2219="mg","kg/j",IF($O2219="µg","mg/j",""))</f>
        <v>mg/j</v>
      </c>
    </row>
    <row r="2220" spans="1:17" x14ac:dyDescent="0.2">
      <c r="A2220" s="114">
        <f>VLOOKUP($B2220,References_1!$F$2:$G$18,2,)</f>
        <v>15</v>
      </c>
      <c r="B2220" s="114">
        <v>6127900</v>
      </c>
      <c r="C2220" s="114">
        <f>VLOOKUP($B2220,References_1!$F$2:$H$18,3,)</f>
        <v>15</v>
      </c>
      <c r="D2220" s="115">
        <v>42144</v>
      </c>
      <c r="E2220" s="114" t="s">
        <v>119</v>
      </c>
      <c r="F2220" s="114">
        <v>23</v>
      </c>
      <c r="G2220" s="114" t="s">
        <v>264</v>
      </c>
      <c r="H2220" s="114">
        <v>1204</v>
      </c>
      <c r="I2220" s="114">
        <v>0.01</v>
      </c>
      <c r="J2220" s="117" t="s">
        <v>1630</v>
      </c>
      <c r="K2220" s="116">
        <v>0.01</v>
      </c>
      <c r="L2220" s="114" t="s">
        <v>130</v>
      </c>
      <c r="M2220" s="114" t="str">
        <f>VLOOKUP($H2220,References_1!$C$2:$D$827,2,)</f>
        <v>GP5</v>
      </c>
      <c r="N2220" s="114" t="e">
        <f>VLOOKUP($H2220,References_2!$D$2:'References_2'!$AQ$186,39,)</f>
        <v>#N/A</v>
      </c>
      <c r="O2220" s="114" t="str">
        <f>LEFT(L2220,2)</f>
        <v>µg</v>
      </c>
      <c r="P2220" s="132">
        <f>IF($O2220="mg",VLOOKUP($C2220,References_1!$H$2:$I$18,2,)*$K2220*0.0864,IF($O2220="µg",VLOOKUP($C2220,References_1!$H$2:$I$18,2,)*$K2220*86.4,""))</f>
        <v>89.147520000000029</v>
      </c>
      <c r="Q2220" s="116" t="str">
        <f>IF($O2220="mg","kg/j",IF($O2220="µg","mg/j",""))</f>
        <v>mg/j</v>
      </c>
    </row>
    <row r="2221" spans="1:17" x14ac:dyDescent="0.2">
      <c r="A2221" s="114">
        <f>VLOOKUP($B2221,References_1!$F$2:$G$18,2,)</f>
        <v>17</v>
      </c>
      <c r="B2221" s="114">
        <v>6127980</v>
      </c>
      <c r="C2221" s="114">
        <f>VLOOKUP($B2221,References_1!$F$2:$H$18,3,)</f>
        <v>17</v>
      </c>
      <c r="D2221" s="115">
        <v>42144</v>
      </c>
      <c r="E2221" s="114" t="s">
        <v>387</v>
      </c>
      <c r="F2221" s="114">
        <v>23</v>
      </c>
      <c r="G2221" s="114" t="s">
        <v>264</v>
      </c>
      <c r="H2221" s="114">
        <v>1204</v>
      </c>
      <c r="I2221" s="114">
        <v>0.01</v>
      </c>
      <c r="J2221" s="117" t="s">
        <v>1630</v>
      </c>
      <c r="K2221" s="116">
        <v>0.01</v>
      </c>
      <c r="L2221" s="114" t="s">
        <v>130</v>
      </c>
      <c r="M2221" s="114" t="str">
        <f>VLOOKUP($H2221,References_1!$C$2:$D$827,2,)</f>
        <v>GP5</v>
      </c>
      <c r="N2221" s="114" t="e">
        <f>VLOOKUP($H2221,References_2!$D$2:'References_2'!$AQ$186,39,)</f>
        <v>#N/A</v>
      </c>
      <c r="O2221" s="114" t="str">
        <f>LEFT(L2221,2)</f>
        <v>µg</v>
      </c>
      <c r="P2221" s="132">
        <f>IF($O2221="mg",VLOOKUP($C2221,References_1!$H$2:$I$18,2,)*$K2221*0.0864,IF($O2221="µg",VLOOKUP($C2221,References_1!$H$2:$I$18,2,)*$K2221*86.4,""))</f>
        <v>124.11122399999999</v>
      </c>
      <c r="Q2221" s="116" t="str">
        <f>IF($O2221="mg","kg/j",IF($O2221="µg","mg/j",""))</f>
        <v>mg/j</v>
      </c>
    </row>
    <row r="2222" spans="1:17" x14ac:dyDescent="0.2">
      <c r="A2222" s="114">
        <f>VLOOKUP($B2222,References_1!$F$2:$G$18,2,)</f>
        <v>4</v>
      </c>
      <c r="B2222" s="114">
        <v>6127935</v>
      </c>
      <c r="C2222" s="114">
        <f>VLOOKUP($B2222,References_1!$F$2:$H$18,3,)</f>
        <v>3</v>
      </c>
      <c r="D2222" s="115">
        <v>42142</v>
      </c>
      <c r="E2222" s="114" t="s">
        <v>1011</v>
      </c>
      <c r="F2222" s="114">
        <v>23</v>
      </c>
      <c r="G2222" s="114" t="s">
        <v>713</v>
      </c>
      <c r="H2222" s="114">
        <v>5483</v>
      </c>
      <c r="I2222" s="114">
        <v>0.02</v>
      </c>
      <c r="J2222" s="117" t="s">
        <v>1630</v>
      </c>
      <c r="K2222" s="116">
        <v>0.02</v>
      </c>
      <c r="L2222" s="114" t="s">
        <v>130</v>
      </c>
      <c r="M2222" s="114" t="str">
        <f>VLOOKUP($H2222,References_1!$C$2:$D$827,2,)</f>
        <v>GP4</v>
      </c>
      <c r="N2222" s="114" t="e">
        <f>VLOOKUP($H2222,References_2!$D$2:'References_2'!$AQ$186,39,)</f>
        <v>#N/A</v>
      </c>
      <c r="O2222" s="114" t="str">
        <f>LEFT(L2222,2)</f>
        <v>µg</v>
      </c>
      <c r="P2222" s="132">
        <f>IF($O2222="mg",VLOOKUP($C2222,References_1!$H$2:$I$18,2,)*$K2222*0.0864,IF($O2222="µg",VLOOKUP($C2222,References_1!$H$2:$I$18,2,)*$K2222*86.4,""))</f>
        <v>4.3545600000000002</v>
      </c>
      <c r="Q2222" s="116" t="str">
        <f>IF($O2222="mg","kg/j",IF($O2222="µg","mg/j",""))</f>
        <v>mg/j</v>
      </c>
    </row>
    <row r="2223" spans="1:17" x14ac:dyDescent="0.2">
      <c r="A2223" s="114">
        <f>VLOOKUP($B2223,References_1!$F$2:$G$18,2,)</f>
        <v>14</v>
      </c>
      <c r="B2223" s="114">
        <v>6127985</v>
      </c>
      <c r="C2223" s="114">
        <f>VLOOKUP($B2223,References_1!$F$2:$H$18,3,)</f>
        <v>11</v>
      </c>
      <c r="D2223" s="115">
        <v>42143</v>
      </c>
      <c r="E2223" s="114" t="s">
        <v>1003</v>
      </c>
      <c r="F2223" s="114">
        <v>23</v>
      </c>
      <c r="G2223" s="114" t="s">
        <v>713</v>
      </c>
      <c r="H2223" s="114">
        <v>5483</v>
      </c>
      <c r="I2223" s="114">
        <v>0.02</v>
      </c>
      <c r="J2223" s="117" t="s">
        <v>1630</v>
      </c>
      <c r="K2223" s="116">
        <v>0.02</v>
      </c>
      <c r="L2223" s="114" t="s">
        <v>130</v>
      </c>
      <c r="M2223" s="114" t="str">
        <f>VLOOKUP($H2223,References_1!$C$2:$D$827,2,)</f>
        <v>GP4</v>
      </c>
      <c r="N2223" s="114" t="e">
        <f>VLOOKUP($H2223,References_2!$D$2:'References_2'!$AQ$186,39,)</f>
        <v>#N/A</v>
      </c>
      <c r="O2223" s="114" t="str">
        <f>LEFT(L2223,2)</f>
        <v>µg</v>
      </c>
      <c r="P2223" s="132">
        <f>IF($O2223="mg",VLOOKUP($C2223,References_1!$H$2:$I$18,2,)*$K2223*0.0864,IF($O2223="µg",VLOOKUP($C2223,References_1!$H$2:$I$18,2,)*$K2223*86.4,""))</f>
        <v>355.66663680000005</v>
      </c>
      <c r="Q2223" s="116" t="str">
        <f>IF($O2223="mg","kg/j",IF($O2223="µg","mg/j",""))</f>
        <v>mg/j</v>
      </c>
    </row>
    <row r="2224" spans="1:17" x14ac:dyDescent="0.2">
      <c r="A2224" s="114">
        <f>VLOOKUP($B2224,References_1!$F$2:$G$18,2,)</f>
        <v>12</v>
      </c>
      <c r="B2224" s="114">
        <v>6127975</v>
      </c>
      <c r="C2224" s="114">
        <f>VLOOKUP($B2224,References_1!$F$2:$H$18,3,)</f>
        <v>14</v>
      </c>
      <c r="D2224" s="115">
        <v>42143</v>
      </c>
      <c r="E2224" s="114" t="s">
        <v>995</v>
      </c>
      <c r="F2224" s="114">
        <v>23</v>
      </c>
      <c r="G2224" s="114" t="s">
        <v>713</v>
      </c>
      <c r="H2224" s="114">
        <v>5483</v>
      </c>
      <c r="I2224" s="114">
        <v>0.02</v>
      </c>
      <c r="J2224" s="117" t="s">
        <v>1630</v>
      </c>
      <c r="K2224" s="116">
        <v>0.02</v>
      </c>
      <c r="L2224" s="114" t="s">
        <v>130</v>
      </c>
      <c r="M2224" s="114" t="str">
        <f>VLOOKUP($H2224,References_1!$C$2:$D$827,2,)</f>
        <v>GP4</v>
      </c>
      <c r="N2224" s="114" t="e">
        <f>VLOOKUP($H2224,References_2!$D$2:'References_2'!$AQ$186,39,)</f>
        <v>#N/A</v>
      </c>
      <c r="O2224" s="114" t="str">
        <f>LEFT(L2224,2)</f>
        <v>µg</v>
      </c>
      <c r="P2224" s="132">
        <f>IF($O2224="mg",VLOOKUP($C2224,References_1!$H$2:$I$18,2,)*$K2224*0.0864,IF($O2224="µg",VLOOKUP($C2224,References_1!$H$2:$I$18,2,)*$K2224*86.4,""))</f>
        <v>190.98236159999999</v>
      </c>
      <c r="Q2224" s="116" t="str">
        <f>IF($O2224="mg","kg/j",IF($O2224="µg","mg/j",""))</f>
        <v>mg/j</v>
      </c>
    </row>
    <row r="2225" spans="1:17" x14ac:dyDescent="0.2">
      <c r="A2225" s="114">
        <f>VLOOKUP($B2225,References_1!$F$2:$G$18,2,)</f>
        <v>17</v>
      </c>
      <c r="B2225" s="114">
        <v>6127980</v>
      </c>
      <c r="C2225" s="114">
        <f>VLOOKUP($B2225,References_1!$F$2:$H$18,3,)</f>
        <v>17</v>
      </c>
      <c r="D2225" s="115">
        <v>42144</v>
      </c>
      <c r="E2225" s="114" t="s">
        <v>387</v>
      </c>
      <c r="F2225" s="114">
        <v>23</v>
      </c>
      <c r="G2225" s="114" t="s">
        <v>713</v>
      </c>
      <c r="H2225" s="114">
        <v>5483</v>
      </c>
      <c r="I2225" s="114">
        <v>0.02</v>
      </c>
      <c r="J2225" s="117" t="s">
        <v>1630</v>
      </c>
      <c r="K2225" s="116">
        <v>0.02</v>
      </c>
      <c r="L2225" s="114" t="s">
        <v>130</v>
      </c>
      <c r="M2225" s="114" t="str">
        <f>VLOOKUP($H2225,References_1!$C$2:$D$827,2,)</f>
        <v>GP4</v>
      </c>
      <c r="N2225" s="114" t="e">
        <f>VLOOKUP($H2225,References_2!$D$2:'References_2'!$AQ$186,39,)</f>
        <v>#N/A</v>
      </c>
      <c r="O2225" s="114" t="str">
        <f>LEFT(L2225,2)</f>
        <v>µg</v>
      </c>
      <c r="P2225" s="132">
        <f>IF($O2225="mg",VLOOKUP($C2225,References_1!$H$2:$I$18,2,)*$K2225*0.0864,IF($O2225="µg",VLOOKUP($C2225,References_1!$H$2:$I$18,2,)*$K2225*86.4,""))</f>
        <v>248.22244799999999</v>
      </c>
      <c r="Q2225" s="116" t="str">
        <f>IF($O2225="mg","kg/j",IF($O2225="µg","mg/j",""))</f>
        <v>mg/j</v>
      </c>
    </row>
    <row r="2226" spans="1:17" x14ac:dyDescent="0.2">
      <c r="A2226" s="114">
        <f>VLOOKUP($B2226,References_1!$F$2:$G$18,2,)</f>
        <v>4</v>
      </c>
      <c r="B2226" s="114">
        <v>6127935</v>
      </c>
      <c r="C2226" s="114">
        <f>VLOOKUP($B2226,References_1!$F$2:$H$18,3,)</f>
        <v>3</v>
      </c>
      <c r="D2226" s="115">
        <v>42142</v>
      </c>
      <c r="E2226" s="114" t="s">
        <v>1011</v>
      </c>
      <c r="F2226" s="114">
        <v>23</v>
      </c>
      <c r="G2226" s="114" t="s">
        <v>715</v>
      </c>
      <c r="H2226" s="114">
        <v>2025</v>
      </c>
      <c r="I2226" s="114">
        <v>5.0000000000000001E-3</v>
      </c>
      <c r="J2226" s="117" t="s">
        <v>1630</v>
      </c>
      <c r="K2226" s="116">
        <v>5.0000000000000001E-3</v>
      </c>
      <c r="L2226" s="114" t="s">
        <v>130</v>
      </c>
      <c r="M2226" s="114" t="str">
        <f>VLOOKUP($H2226,References_1!$C$2:$D$827,2,)</f>
        <v>GP4</v>
      </c>
      <c r="N2226" s="114" t="e">
        <f>VLOOKUP($H2226,References_2!$D$2:'References_2'!$AQ$186,39,)</f>
        <v>#N/A</v>
      </c>
      <c r="O2226" s="114" t="str">
        <f>LEFT(L2226,2)</f>
        <v>µg</v>
      </c>
      <c r="P2226" s="132">
        <f>IF($O2226="mg",VLOOKUP($C2226,References_1!$H$2:$I$18,2,)*$K2226*0.0864,IF($O2226="µg",VLOOKUP($C2226,References_1!$H$2:$I$18,2,)*$K2226*86.4,""))</f>
        <v>1.0886400000000001</v>
      </c>
      <c r="Q2226" s="116" t="str">
        <f>IF($O2226="mg","kg/j",IF($O2226="µg","mg/j",""))</f>
        <v>mg/j</v>
      </c>
    </row>
    <row r="2227" spans="1:17" x14ac:dyDescent="0.2">
      <c r="A2227" s="114">
        <f>VLOOKUP($B2227,References_1!$F$2:$G$18,2,)</f>
        <v>14</v>
      </c>
      <c r="B2227" s="114">
        <v>6127985</v>
      </c>
      <c r="C2227" s="114">
        <f>VLOOKUP($B2227,References_1!$F$2:$H$18,3,)</f>
        <v>11</v>
      </c>
      <c r="D2227" s="115">
        <v>42143</v>
      </c>
      <c r="E2227" s="114" t="s">
        <v>1003</v>
      </c>
      <c r="F2227" s="114">
        <v>23</v>
      </c>
      <c r="G2227" s="114" t="s">
        <v>715</v>
      </c>
      <c r="H2227" s="114">
        <v>2025</v>
      </c>
      <c r="I2227" s="114">
        <v>5.0000000000000001E-3</v>
      </c>
      <c r="J2227" s="117" t="s">
        <v>1630</v>
      </c>
      <c r="K2227" s="116">
        <v>5.0000000000000001E-3</v>
      </c>
      <c r="L2227" s="114" t="s">
        <v>130</v>
      </c>
      <c r="M2227" s="114" t="str">
        <f>VLOOKUP($H2227,References_1!$C$2:$D$827,2,)</f>
        <v>GP4</v>
      </c>
      <c r="N2227" s="114" t="e">
        <f>VLOOKUP($H2227,References_2!$D$2:'References_2'!$AQ$186,39,)</f>
        <v>#N/A</v>
      </c>
      <c r="O2227" s="114" t="str">
        <f>LEFT(L2227,2)</f>
        <v>µg</v>
      </c>
      <c r="P2227" s="132">
        <f>IF($O2227="mg",VLOOKUP($C2227,References_1!$H$2:$I$18,2,)*$K2227*0.0864,IF($O2227="µg",VLOOKUP($C2227,References_1!$H$2:$I$18,2,)*$K2227*86.4,""))</f>
        <v>88.916659200000012</v>
      </c>
      <c r="Q2227" s="116" t="str">
        <f>IF($O2227="mg","kg/j",IF($O2227="µg","mg/j",""))</f>
        <v>mg/j</v>
      </c>
    </row>
    <row r="2228" spans="1:17" x14ac:dyDescent="0.2">
      <c r="A2228" s="114">
        <f>VLOOKUP($B2228,References_1!$F$2:$G$18,2,)</f>
        <v>12</v>
      </c>
      <c r="B2228" s="114">
        <v>6127975</v>
      </c>
      <c r="C2228" s="114">
        <f>VLOOKUP($B2228,References_1!$F$2:$H$18,3,)</f>
        <v>14</v>
      </c>
      <c r="D2228" s="115">
        <v>42143</v>
      </c>
      <c r="E2228" s="114" t="s">
        <v>995</v>
      </c>
      <c r="F2228" s="114">
        <v>23</v>
      </c>
      <c r="G2228" s="114" t="s">
        <v>715</v>
      </c>
      <c r="H2228" s="114">
        <v>2025</v>
      </c>
      <c r="I2228" s="114">
        <v>5.0000000000000001E-3</v>
      </c>
      <c r="J2228" s="117" t="s">
        <v>1630</v>
      </c>
      <c r="K2228" s="116">
        <v>5.0000000000000001E-3</v>
      </c>
      <c r="L2228" s="114" t="s">
        <v>130</v>
      </c>
      <c r="M2228" s="114" t="str">
        <f>VLOOKUP($H2228,References_1!$C$2:$D$827,2,)</f>
        <v>GP4</v>
      </c>
      <c r="N2228" s="114" t="e">
        <f>VLOOKUP($H2228,References_2!$D$2:'References_2'!$AQ$186,39,)</f>
        <v>#N/A</v>
      </c>
      <c r="O2228" s="114" t="str">
        <f>LEFT(L2228,2)</f>
        <v>µg</v>
      </c>
      <c r="P2228" s="132">
        <f>IF($O2228="mg",VLOOKUP($C2228,References_1!$H$2:$I$18,2,)*$K2228*0.0864,IF($O2228="µg",VLOOKUP($C2228,References_1!$H$2:$I$18,2,)*$K2228*86.4,""))</f>
        <v>47.745590399999998</v>
      </c>
      <c r="Q2228" s="116" t="str">
        <f>IF($O2228="mg","kg/j",IF($O2228="µg","mg/j",""))</f>
        <v>mg/j</v>
      </c>
    </row>
    <row r="2229" spans="1:17" x14ac:dyDescent="0.2">
      <c r="A2229" s="114">
        <f>VLOOKUP($B2229,References_1!$F$2:$G$18,2,)</f>
        <v>17</v>
      </c>
      <c r="B2229" s="114">
        <v>6127980</v>
      </c>
      <c r="C2229" s="114">
        <f>VLOOKUP($B2229,References_1!$F$2:$H$18,3,)</f>
        <v>17</v>
      </c>
      <c r="D2229" s="115">
        <v>42144</v>
      </c>
      <c r="E2229" s="114" t="s">
        <v>387</v>
      </c>
      <c r="F2229" s="114">
        <v>23</v>
      </c>
      <c r="G2229" s="114" t="s">
        <v>715</v>
      </c>
      <c r="H2229" s="114">
        <v>2025</v>
      </c>
      <c r="I2229" s="114">
        <v>5.0000000000000001E-3</v>
      </c>
      <c r="J2229" s="117" t="s">
        <v>1630</v>
      </c>
      <c r="K2229" s="116">
        <v>5.0000000000000001E-3</v>
      </c>
      <c r="L2229" s="114" t="s">
        <v>130</v>
      </c>
      <c r="M2229" s="114" t="str">
        <f>VLOOKUP($H2229,References_1!$C$2:$D$827,2,)</f>
        <v>GP4</v>
      </c>
      <c r="N2229" s="114" t="e">
        <f>VLOOKUP($H2229,References_2!$D$2:'References_2'!$AQ$186,39,)</f>
        <v>#N/A</v>
      </c>
      <c r="O2229" s="114" t="str">
        <f>LEFT(L2229,2)</f>
        <v>µg</v>
      </c>
      <c r="P2229" s="132">
        <f>IF($O2229="mg",VLOOKUP($C2229,References_1!$H$2:$I$18,2,)*$K2229*0.0864,IF($O2229="µg",VLOOKUP($C2229,References_1!$H$2:$I$18,2,)*$K2229*86.4,""))</f>
        <v>62.055611999999996</v>
      </c>
      <c r="Q2229" s="116" t="str">
        <f>IF($O2229="mg","kg/j",IF($O2229="µg","mg/j",""))</f>
        <v>mg/j</v>
      </c>
    </row>
    <row r="2230" spans="1:17" x14ac:dyDescent="0.2">
      <c r="A2230" s="114">
        <f>VLOOKUP($B2230,References_1!$F$2:$G$18,2,)</f>
        <v>4</v>
      </c>
      <c r="B2230" s="114">
        <v>6127935</v>
      </c>
      <c r="C2230" s="114">
        <f>VLOOKUP($B2230,References_1!$F$2:$H$18,3,)</f>
        <v>3</v>
      </c>
      <c r="D2230" s="115">
        <v>42142</v>
      </c>
      <c r="E2230" s="114" t="s">
        <v>1011</v>
      </c>
      <c r="F2230" s="114">
        <v>23</v>
      </c>
      <c r="G2230" s="114" t="s">
        <v>716</v>
      </c>
      <c r="H2230" s="114">
        <v>2563</v>
      </c>
      <c r="I2230" s="114">
        <v>0.05</v>
      </c>
      <c r="J2230" s="117" t="s">
        <v>1630</v>
      </c>
      <c r="K2230" s="116">
        <v>0.05</v>
      </c>
      <c r="L2230" s="114" t="s">
        <v>130</v>
      </c>
      <c r="M2230" s="114" t="str">
        <f>VLOOKUP($H2230,References_1!$C$2:$D$827,2,)</f>
        <v>GP4</v>
      </c>
      <c r="N2230" s="114" t="e">
        <f>VLOOKUP($H2230,References_2!$D$2:'References_2'!$AQ$186,39,)</f>
        <v>#N/A</v>
      </c>
      <c r="O2230" s="114" t="str">
        <f>LEFT(L2230,2)</f>
        <v>µg</v>
      </c>
      <c r="P2230" s="132">
        <f>IF($O2230="mg",VLOOKUP($C2230,References_1!$H$2:$I$18,2,)*$K2230*0.0864,IF($O2230="µg",VLOOKUP($C2230,References_1!$H$2:$I$18,2,)*$K2230*86.4,""))</f>
        <v>10.8864</v>
      </c>
      <c r="Q2230" s="116" t="str">
        <f>IF($O2230="mg","kg/j",IF($O2230="µg","mg/j",""))</f>
        <v>mg/j</v>
      </c>
    </row>
    <row r="2231" spans="1:17" x14ac:dyDescent="0.2">
      <c r="A2231" s="114">
        <f>VLOOKUP($B2231,References_1!$F$2:$G$18,2,)</f>
        <v>14</v>
      </c>
      <c r="B2231" s="114">
        <v>6127985</v>
      </c>
      <c r="C2231" s="114">
        <f>VLOOKUP($B2231,References_1!$F$2:$H$18,3,)</f>
        <v>11</v>
      </c>
      <c r="D2231" s="115">
        <v>42143</v>
      </c>
      <c r="E2231" s="114" t="s">
        <v>1003</v>
      </c>
      <c r="F2231" s="114">
        <v>23</v>
      </c>
      <c r="G2231" s="114" t="s">
        <v>716</v>
      </c>
      <c r="H2231" s="114">
        <v>2563</v>
      </c>
      <c r="I2231" s="114">
        <v>0.05</v>
      </c>
      <c r="J2231" s="117" t="s">
        <v>1630</v>
      </c>
      <c r="K2231" s="116">
        <v>0.05</v>
      </c>
      <c r="L2231" s="114" t="s">
        <v>130</v>
      </c>
      <c r="M2231" s="114" t="str">
        <f>VLOOKUP($H2231,References_1!$C$2:$D$827,2,)</f>
        <v>GP4</v>
      </c>
      <c r="N2231" s="114" t="e">
        <f>VLOOKUP($H2231,References_2!$D$2:'References_2'!$AQ$186,39,)</f>
        <v>#N/A</v>
      </c>
      <c r="O2231" s="114" t="str">
        <f>LEFT(L2231,2)</f>
        <v>µg</v>
      </c>
      <c r="P2231" s="132">
        <f>IF($O2231="mg",VLOOKUP($C2231,References_1!$H$2:$I$18,2,)*$K2231*0.0864,IF($O2231="µg",VLOOKUP($C2231,References_1!$H$2:$I$18,2,)*$K2231*86.4,""))</f>
        <v>889.16659200000015</v>
      </c>
      <c r="Q2231" s="116" t="str">
        <f>IF($O2231="mg","kg/j",IF($O2231="µg","mg/j",""))</f>
        <v>mg/j</v>
      </c>
    </row>
    <row r="2232" spans="1:17" x14ac:dyDescent="0.2">
      <c r="A2232" s="114">
        <f>VLOOKUP($B2232,References_1!$F$2:$G$18,2,)</f>
        <v>12</v>
      </c>
      <c r="B2232" s="114">
        <v>6127975</v>
      </c>
      <c r="C2232" s="114">
        <f>VLOOKUP($B2232,References_1!$F$2:$H$18,3,)</f>
        <v>14</v>
      </c>
      <c r="D2232" s="115">
        <v>42143</v>
      </c>
      <c r="E2232" s="114" t="s">
        <v>995</v>
      </c>
      <c r="F2232" s="114">
        <v>23</v>
      </c>
      <c r="G2232" s="114" t="s">
        <v>716</v>
      </c>
      <c r="H2232" s="114">
        <v>2563</v>
      </c>
      <c r="I2232" s="114">
        <v>0.05</v>
      </c>
      <c r="J2232" s="117" t="s">
        <v>1630</v>
      </c>
      <c r="K2232" s="116">
        <v>0.05</v>
      </c>
      <c r="L2232" s="114" t="s">
        <v>130</v>
      </c>
      <c r="M2232" s="114" t="str">
        <f>VLOOKUP($H2232,References_1!$C$2:$D$827,2,)</f>
        <v>GP4</v>
      </c>
      <c r="N2232" s="114" t="e">
        <f>VLOOKUP($H2232,References_2!$D$2:'References_2'!$AQ$186,39,)</f>
        <v>#N/A</v>
      </c>
      <c r="O2232" s="114" t="str">
        <f>LEFT(L2232,2)</f>
        <v>µg</v>
      </c>
      <c r="P2232" s="132">
        <f>IF($O2232="mg",VLOOKUP($C2232,References_1!$H$2:$I$18,2,)*$K2232*0.0864,IF($O2232="µg",VLOOKUP($C2232,References_1!$H$2:$I$18,2,)*$K2232*86.4,""))</f>
        <v>477.45590400000003</v>
      </c>
      <c r="Q2232" s="116" t="str">
        <f>IF($O2232="mg","kg/j",IF($O2232="µg","mg/j",""))</f>
        <v>mg/j</v>
      </c>
    </row>
    <row r="2233" spans="1:17" x14ac:dyDescent="0.2">
      <c r="A2233" s="114">
        <f>VLOOKUP($B2233,References_1!$F$2:$G$18,2,)</f>
        <v>17</v>
      </c>
      <c r="B2233" s="114">
        <v>6127980</v>
      </c>
      <c r="C2233" s="114">
        <f>VLOOKUP($B2233,References_1!$F$2:$H$18,3,)</f>
        <v>17</v>
      </c>
      <c r="D2233" s="115">
        <v>42144</v>
      </c>
      <c r="E2233" s="114" t="s">
        <v>387</v>
      </c>
      <c r="F2233" s="114">
        <v>23</v>
      </c>
      <c r="G2233" s="114" t="s">
        <v>716</v>
      </c>
      <c r="H2233" s="114">
        <v>2563</v>
      </c>
      <c r="I2233" s="114">
        <v>0.05</v>
      </c>
      <c r="J2233" s="117" t="s">
        <v>1630</v>
      </c>
      <c r="K2233" s="116">
        <v>0.05</v>
      </c>
      <c r="L2233" s="114" t="s">
        <v>130</v>
      </c>
      <c r="M2233" s="114" t="str">
        <f>VLOOKUP($H2233,References_1!$C$2:$D$827,2,)</f>
        <v>GP4</v>
      </c>
      <c r="N2233" s="114" t="e">
        <f>VLOOKUP($H2233,References_2!$D$2:'References_2'!$AQ$186,39,)</f>
        <v>#N/A</v>
      </c>
      <c r="O2233" s="114" t="str">
        <f>LEFT(L2233,2)</f>
        <v>µg</v>
      </c>
      <c r="P2233" s="132">
        <f>IF($O2233="mg",VLOOKUP($C2233,References_1!$H$2:$I$18,2,)*$K2233*0.0864,IF($O2233="µg",VLOOKUP($C2233,References_1!$H$2:$I$18,2,)*$K2233*86.4,""))</f>
        <v>620.55612000000008</v>
      </c>
      <c r="Q2233" s="116" t="str">
        <f>IF($O2233="mg","kg/j",IF($O2233="µg","mg/j",""))</f>
        <v>mg/j</v>
      </c>
    </row>
    <row r="2234" spans="1:17" x14ac:dyDescent="0.2">
      <c r="A2234" s="114">
        <f>VLOOKUP($B2234,References_1!$F$2:$G$18,2,)</f>
        <v>4</v>
      </c>
      <c r="B2234" s="114">
        <v>6127935</v>
      </c>
      <c r="C2234" s="114">
        <f>VLOOKUP($B2234,References_1!$F$2:$H$18,3,)</f>
        <v>3</v>
      </c>
      <c r="D2234" s="115">
        <v>42142</v>
      </c>
      <c r="E2234" s="114" t="s">
        <v>1011</v>
      </c>
      <c r="F2234" s="114">
        <v>23</v>
      </c>
      <c r="G2234" s="114" t="s">
        <v>717</v>
      </c>
      <c r="H2234" s="114">
        <v>1205</v>
      </c>
      <c r="I2234" s="114">
        <v>0.02</v>
      </c>
      <c r="J2234" s="117" t="s">
        <v>1630</v>
      </c>
      <c r="K2234" s="116">
        <v>0.02</v>
      </c>
      <c r="L2234" s="114" t="s">
        <v>130</v>
      </c>
      <c r="M2234" s="114" t="str">
        <f>VLOOKUP($H2234,References_1!$C$2:$D$827,2,)</f>
        <v>GP4</v>
      </c>
      <c r="N2234" s="114" t="e">
        <f>VLOOKUP($H2234,References_2!$D$2:'References_2'!$AQ$186,39,)</f>
        <v>#N/A</v>
      </c>
      <c r="O2234" s="114" t="str">
        <f>LEFT(L2234,2)</f>
        <v>µg</v>
      </c>
      <c r="P2234" s="132">
        <f>IF($O2234="mg",VLOOKUP($C2234,References_1!$H$2:$I$18,2,)*$K2234*0.0864,IF($O2234="µg",VLOOKUP($C2234,References_1!$H$2:$I$18,2,)*$K2234*86.4,""))</f>
        <v>4.3545600000000002</v>
      </c>
      <c r="Q2234" s="116" t="str">
        <f>IF($O2234="mg","kg/j",IF($O2234="µg","mg/j",""))</f>
        <v>mg/j</v>
      </c>
    </row>
    <row r="2235" spans="1:17" x14ac:dyDescent="0.2">
      <c r="A2235" s="114">
        <f>VLOOKUP($B2235,References_1!$F$2:$G$18,2,)</f>
        <v>14</v>
      </c>
      <c r="B2235" s="114">
        <v>6127985</v>
      </c>
      <c r="C2235" s="114">
        <f>VLOOKUP($B2235,References_1!$F$2:$H$18,3,)</f>
        <v>11</v>
      </c>
      <c r="D2235" s="115">
        <v>42143</v>
      </c>
      <c r="E2235" s="114" t="s">
        <v>1003</v>
      </c>
      <c r="F2235" s="114">
        <v>23</v>
      </c>
      <c r="G2235" s="114" t="s">
        <v>717</v>
      </c>
      <c r="H2235" s="114">
        <v>1205</v>
      </c>
      <c r="I2235" s="114">
        <v>0.02</v>
      </c>
      <c r="J2235" s="117" t="s">
        <v>1630</v>
      </c>
      <c r="K2235" s="116">
        <v>0.02</v>
      </c>
      <c r="L2235" s="114" t="s">
        <v>130</v>
      </c>
      <c r="M2235" s="114" t="str">
        <f>VLOOKUP($H2235,References_1!$C$2:$D$827,2,)</f>
        <v>GP4</v>
      </c>
      <c r="N2235" s="114" t="e">
        <f>VLOOKUP($H2235,References_2!$D$2:'References_2'!$AQ$186,39,)</f>
        <v>#N/A</v>
      </c>
      <c r="O2235" s="114" t="str">
        <f>LEFT(L2235,2)</f>
        <v>µg</v>
      </c>
      <c r="P2235" s="132">
        <f>IF($O2235="mg",VLOOKUP($C2235,References_1!$H$2:$I$18,2,)*$K2235*0.0864,IF($O2235="µg",VLOOKUP($C2235,References_1!$H$2:$I$18,2,)*$K2235*86.4,""))</f>
        <v>355.66663680000005</v>
      </c>
      <c r="Q2235" s="116" t="str">
        <f>IF($O2235="mg","kg/j",IF($O2235="µg","mg/j",""))</f>
        <v>mg/j</v>
      </c>
    </row>
    <row r="2236" spans="1:17" x14ac:dyDescent="0.2">
      <c r="A2236" s="114">
        <f>VLOOKUP($B2236,References_1!$F$2:$G$18,2,)</f>
        <v>12</v>
      </c>
      <c r="B2236" s="114">
        <v>6127975</v>
      </c>
      <c r="C2236" s="114">
        <f>VLOOKUP($B2236,References_1!$F$2:$H$18,3,)</f>
        <v>14</v>
      </c>
      <c r="D2236" s="115">
        <v>42143</v>
      </c>
      <c r="E2236" s="114" t="s">
        <v>995</v>
      </c>
      <c r="F2236" s="114">
        <v>23</v>
      </c>
      <c r="G2236" s="114" t="s">
        <v>717</v>
      </c>
      <c r="H2236" s="114">
        <v>1205</v>
      </c>
      <c r="I2236" s="114">
        <v>0.02</v>
      </c>
      <c r="J2236" s="117" t="s">
        <v>1630</v>
      </c>
      <c r="K2236" s="116">
        <v>0.02</v>
      </c>
      <c r="L2236" s="114" t="s">
        <v>130</v>
      </c>
      <c r="M2236" s="114" t="str">
        <f>VLOOKUP($H2236,References_1!$C$2:$D$827,2,)</f>
        <v>GP4</v>
      </c>
      <c r="N2236" s="114" t="e">
        <f>VLOOKUP($H2236,References_2!$D$2:'References_2'!$AQ$186,39,)</f>
        <v>#N/A</v>
      </c>
      <c r="O2236" s="114" t="str">
        <f>LEFT(L2236,2)</f>
        <v>µg</v>
      </c>
      <c r="P2236" s="132">
        <f>IF($O2236="mg",VLOOKUP($C2236,References_1!$H$2:$I$18,2,)*$K2236*0.0864,IF($O2236="µg",VLOOKUP($C2236,References_1!$H$2:$I$18,2,)*$K2236*86.4,""))</f>
        <v>190.98236159999999</v>
      </c>
      <c r="Q2236" s="116" t="str">
        <f>IF($O2236="mg","kg/j",IF($O2236="µg","mg/j",""))</f>
        <v>mg/j</v>
      </c>
    </row>
    <row r="2237" spans="1:17" x14ac:dyDescent="0.2">
      <c r="A2237" s="114">
        <f>VLOOKUP($B2237,References_1!$F$2:$G$18,2,)</f>
        <v>17</v>
      </c>
      <c r="B2237" s="114">
        <v>6127980</v>
      </c>
      <c r="C2237" s="114">
        <f>VLOOKUP($B2237,References_1!$F$2:$H$18,3,)</f>
        <v>17</v>
      </c>
      <c r="D2237" s="115">
        <v>42144</v>
      </c>
      <c r="E2237" s="114" t="s">
        <v>387</v>
      </c>
      <c r="F2237" s="114">
        <v>23</v>
      </c>
      <c r="G2237" s="114" t="s">
        <v>717</v>
      </c>
      <c r="H2237" s="114">
        <v>1205</v>
      </c>
      <c r="I2237" s="114">
        <v>0.02</v>
      </c>
      <c r="J2237" s="117" t="s">
        <v>1630</v>
      </c>
      <c r="K2237" s="116">
        <v>0.02</v>
      </c>
      <c r="L2237" s="114" t="s">
        <v>130</v>
      </c>
      <c r="M2237" s="114" t="str">
        <f>VLOOKUP($H2237,References_1!$C$2:$D$827,2,)</f>
        <v>GP4</v>
      </c>
      <c r="N2237" s="114" t="e">
        <f>VLOOKUP($H2237,References_2!$D$2:'References_2'!$AQ$186,39,)</f>
        <v>#N/A</v>
      </c>
      <c r="O2237" s="114" t="str">
        <f>LEFT(L2237,2)</f>
        <v>µg</v>
      </c>
      <c r="P2237" s="132">
        <f>IF($O2237="mg",VLOOKUP($C2237,References_1!$H$2:$I$18,2,)*$K2237*0.0864,IF($O2237="µg",VLOOKUP($C2237,References_1!$H$2:$I$18,2,)*$K2237*86.4,""))</f>
        <v>248.22244799999999</v>
      </c>
      <c r="Q2237" s="116" t="str">
        <f>IF($O2237="mg","kg/j",IF($O2237="µg","mg/j",""))</f>
        <v>mg/j</v>
      </c>
    </row>
    <row r="2238" spans="1:17" x14ac:dyDescent="0.2">
      <c r="A2238" s="114">
        <f>VLOOKUP($B2238,References_1!$F$2:$G$18,2,)</f>
        <v>4</v>
      </c>
      <c r="B2238" s="114">
        <v>6127935</v>
      </c>
      <c r="C2238" s="114">
        <f>VLOOKUP($B2238,References_1!$F$2:$H$18,3,)</f>
        <v>3</v>
      </c>
      <c r="D2238" s="115">
        <v>42142</v>
      </c>
      <c r="E2238" s="114" t="s">
        <v>1011</v>
      </c>
      <c r="F2238" s="114">
        <v>23</v>
      </c>
      <c r="G2238" s="114" t="s">
        <v>718</v>
      </c>
      <c r="H2238" s="114">
        <v>2871</v>
      </c>
      <c r="I2238" s="114">
        <v>5.0000000000000001E-3</v>
      </c>
      <c r="J2238" s="117" t="s">
        <v>1630</v>
      </c>
      <c r="K2238" s="116">
        <v>5.0000000000000001E-3</v>
      </c>
      <c r="L2238" s="114" t="s">
        <v>130</v>
      </c>
      <c r="M2238" s="114" t="str">
        <f>VLOOKUP($H2238,References_1!$C$2:$D$827,2,)</f>
        <v>GP4</v>
      </c>
      <c r="N2238" s="114" t="e">
        <f>VLOOKUP($H2238,References_2!$D$2:'References_2'!$AQ$186,39,)</f>
        <v>#N/A</v>
      </c>
      <c r="O2238" s="114" t="str">
        <f>LEFT(L2238,2)</f>
        <v>µg</v>
      </c>
      <c r="P2238" s="132">
        <f>IF($O2238="mg",VLOOKUP($C2238,References_1!$H$2:$I$18,2,)*$K2238*0.0864,IF($O2238="µg",VLOOKUP($C2238,References_1!$H$2:$I$18,2,)*$K2238*86.4,""))</f>
        <v>1.0886400000000001</v>
      </c>
      <c r="Q2238" s="116" t="str">
        <f>IF($O2238="mg","kg/j",IF($O2238="µg","mg/j",""))</f>
        <v>mg/j</v>
      </c>
    </row>
    <row r="2239" spans="1:17" x14ac:dyDescent="0.2">
      <c r="A2239" s="114">
        <f>VLOOKUP($B2239,References_1!$F$2:$G$18,2,)</f>
        <v>14</v>
      </c>
      <c r="B2239" s="114">
        <v>6127985</v>
      </c>
      <c r="C2239" s="114">
        <f>VLOOKUP($B2239,References_1!$F$2:$H$18,3,)</f>
        <v>11</v>
      </c>
      <c r="D2239" s="115">
        <v>42143</v>
      </c>
      <c r="E2239" s="114" t="s">
        <v>1003</v>
      </c>
      <c r="F2239" s="114">
        <v>23</v>
      </c>
      <c r="G2239" s="114" t="s">
        <v>718</v>
      </c>
      <c r="H2239" s="114">
        <v>2871</v>
      </c>
      <c r="I2239" s="114">
        <v>5.0000000000000001E-3</v>
      </c>
      <c r="J2239" s="117" t="s">
        <v>1630</v>
      </c>
      <c r="K2239" s="116">
        <v>5.0000000000000001E-3</v>
      </c>
      <c r="L2239" s="114" t="s">
        <v>130</v>
      </c>
      <c r="M2239" s="114" t="str">
        <f>VLOOKUP($H2239,References_1!$C$2:$D$827,2,)</f>
        <v>GP4</v>
      </c>
      <c r="N2239" s="114" t="e">
        <f>VLOOKUP($H2239,References_2!$D$2:'References_2'!$AQ$186,39,)</f>
        <v>#N/A</v>
      </c>
      <c r="O2239" s="114" t="str">
        <f>LEFT(L2239,2)</f>
        <v>µg</v>
      </c>
      <c r="P2239" s="132">
        <f>IF($O2239="mg",VLOOKUP($C2239,References_1!$H$2:$I$18,2,)*$K2239*0.0864,IF($O2239="µg",VLOOKUP($C2239,References_1!$H$2:$I$18,2,)*$K2239*86.4,""))</f>
        <v>88.916659200000012</v>
      </c>
      <c r="Q2239" s="116" t="str">
        <f>IF($O2239="mg","kg/j",IF($O2239="µg","mg/j",""))</f>
        <v>mg/j</v>
      </c>
    </row>
    <row r="2240" spans="1:17" x14ac:dyDescent="0.2">
      <c r="A2240" s="114">
        <f>VLOOKUP($B2240,References_1!$F$2:$G$18,2,)</f>
        <v>12</v>
      </c>
      <c r="B2240" s="114">
        <v>6127975</v>
      </c>
      <c r="C2240" s="114">
        <f>VLOOKUP($B2240,References_1!$F$2:$H$18,3,)</f>
        <v>14</v>
      </c>
      <c r="D2240" s="115">
        <v>42143</v>
      </c>
      <c r="E2240" s="114" t="s">
        <v>995</v>
      </c>
      <c r="F2240" s="114">
        <v>23</v>
      </c>
      <c r="G2240" s="114" t="s">
        <v>718</v>
      </c>
      <c r="H2240" s="114">
        <v>2871</v>
      </c>
      <c r="I2240" s="114">
        <v>5.0000000000000001E-3</v>
      </c>
      <c r="J2240" s="117" t="s">
        <v>1630</v>
      </c>
      <c r="K2240" s="116">
        <v>5.0000000000000001E-3</v>
      </c>
      <c r="L2240" s="114" t="s">
        <v>130</v>
      </c>
      <c r="M2240" s="114" t="str">
        <f>VLOOKUP($H2240,References_1!$C$2:$D$827,2,)</f>
        <v>GP4</v>
      </c>
      <c r="N2240" s="114" t="e">
        <f>VLOOKUP($H2240,References_2!$D$2:'References_2'!$AQ$186,39,)</f>
        <v>#N/A</v>
      </c>
      <c r="O2240" s="114" t="str">
        <f>LEFT(L2240,2)</f>
        <v>µg</v>
      </c>
      <c r="P2240" s="132">
        <f>IF($O2240="mg",VLOOKUP($C2240,References_1!$H$2:$I$18,2,)*$K2240*0.0864,IF($O2240="µg",VLOOKUP($C2240,References_1!$H$2:$I$18,2,)*$K2240*86.4,""))</f>
        <v>47.745590399999998</v>
      </c>
      <c r="Q2240" s="116" t="str">
        <f>IF($O2240="mg","kg/j",IF($O2240="µg","mg/j",""))</f>
        <v>mg/j</v>
      </c>
    </row>
    <row r="2241" spans="1:17" x14ac:dyDescent="0.2">
      <c r="A2241" s="114">
        <f>VLOOKUP($B2241,References_1!$F$2:$G$18,2,)</f>
        <v>17</v>
      </c>
      <c r="B2241" s="114">
        <v>6127980</v>
      </c>
      <c r="C2241" s="114">
        <f>VLOOKUP($B2241,References_1!$F$2:$H$18,3,)</f>
        <v>17</v>
      </c>
      <c r="D2241" s="115">
        <v>42144</v>
      </c>
      <c r="E2241" s="114" t="s">
        <v>387</v>
      </c>
      <c r="F2241" s="114">
        <v>23</v>
      </c>
      <c r="G2241" s="114" t="s">
        <v>718</v>
      </c>
      <c r="H2241" s="114">
        <v>2871</v>
      </c>
      <c r="I2241" s="114">
        <v>5.0000000000000001E-3</v>
      </c>
      <c r="J2241" s="117" t="s">
        <v>1630</v>
      </c>
      <c r="K2241" s="116">
        <v>5.0000000000000001E-3</v>
      </c>
      <c r="L2241" s="114" t="s">
        <v>130</v>
      </c>
      <c r="M2241" s="114" t="str">
        <f>VLOOKUP($H2241,References_1!$C$2:$D$827,2,)</f>
        <v>GP4</v>
      </c>
      <c r="N2241" s="114" t="e">
        <f>VLOOKUP($H2241,References_2!$D$2:'References_2'!$AQ$186,39,)</f>
        <v>#N/A</v>
      </c>
      <c r="O2241" s="114" t="str">
        <f>LEFT(L2241,2)</f>
        <v>µg</v>
      </c>
      <c r="P2241" s="132">
        <f>IF($O2241="mg",VLOOKUP($C2241,References_1!$H$2:$I$18,2,)*$K2241*0.0864,IF($O2241="µg",VLOOKUP($C2241,References_1!$H$2:$I$18,2,)*$K2241*86.4,""))</f>
        <v>62.055611999999996</v>
      </c>
      <c r="Q2241" s="116" t="str">
        <f>IF($O2241="mg","kg/j",IF($O2241="µg","mg/j",""))</f>
        <v>mg/j</v>
      </c>
    </row>
    <row r="2242" spans="1:17" x14ac:dyDescent="0.2">
      <c r="A2242" s="114">
        <f>VLOOKUP($B2242,References_1!$F$2:$G$18,2,)</f>
        <v>4</v>
      </c>
      <c r="B2242" s="114">
        <v>6127935</v>
      </c>
      <c r="C2242" s="114">
        <f>VLOOKUP($B2242,References_1!$F$2:$H$18,3,)</f>
        <v>3</v>
      </c>
      <c r="D2242" s="115">
        <v>42142</v>
      </c>
      <c r="E2242" s="114" t="s">
        <v>1011</v>
      </c>
      <c r="F2242" s="114">
        <v>23</v>
      </c>
      <c r="G2242" s="114" t="s">
        <v>721</v>
      </c>
      <c r="H2242" s="114">
        <v>5777</v>
      </c>
      <c r="I2242" s="114">
        <v>0.02</v>
      </c>
      <c r="J2242" s="117" t="s">
        <v>1630</v>
      </c>
      <c r="K2242" s="116">
        <v>0.02</v>
      </c>
      <c r="L2242" s="114" t="s">
        <v>130</v>
      </c>
      <c r="M2242" s="114" t="str">
        <f>VLOOKUP($H2242,References_1!$C$2:$D$827,2,)</f>
        <v>GP4</v>
      </c>
      <c r="N2242" s="114" t="e">
        <f>VLOOKUP($H2242,References_2!$D$2:'References_2'!$AQ$186,39,)</f>
        <v>#N/A</v>
      </c>
      <c r="O2242" s="114" t="str">
        <f>LEFT(L2242,2)</f>
        <v>µg</v>
      </c>
      <c r="P2242" s="132">
        <f>IF($O2242="mg",VLOOKUP($C2242,References_1!$H$2:$I$18,2,)*$K2242*0.0864,IF($O2242="µg",VLOOKUP($C2242,References_1!$H$2:$I$18,2,)*$K2242*86.4,""))</f>
        <v>4.3545600000000002</v>
      </c>
      <c r="Q2242" s="116" t="str">
        <f>IF($O2242="mg","kg/j",IF($O2242="µg","mg/j",""))</f>
        <v>mg/j</v>
      </c>
    </row>
    <row r="2243" spans="1:17" x14ac:dyDescent="0.2">
      <c r="A2243" s="114">
        <f>VLOOKUP($B2243,References_1!$F$2:$G$18,2,)</f>
        <v>14</v>
      </c>
      <c r="B2243" s="114">
        <v>6127985</v>
      </c>
      <c r="C2243" s="114">
        <f>VLOOKUP($B2243,References_1!$F$2:$H$18,3,)</f>
        <v>11</v>
      </c>
      <c r="D2243" s="115">
        <v>42143</v>
      </c>
      <c r="E2243" s="114" t="s">
        <v>1003</v>
      </c>
      <c r="F2243" s="114">
        <v>23</v>
      </c>
      <c r="G2243" s="114" t="s">
        <v>721</v>
      </c>
      <c r="H2243" s="114">
        <v>5777</v>
      </c>
      <c r="I2243" s="114">
        <v>0.02</v>
      </c>
      <c r="J2243" s="117" t="s">
        <v>1630</v>
      </c>
      <c r="K2243" s="116">
        <v>0.02</v>
      </c>
      <c r="L2243" s="114" t="s">
        <v>130</v>
      </c>
      <c r="M2243" s="114" t="str">
        <f>VLOOKUP($H2243,References_1!$C$2:$D$827,2,)</f>
        <v>GP4</v>
      </c>
      <c r="N2243" s="114" t="e">
        <f>VLOOKUP($H2243,References_2!$D$2:'References_2'!$AQ$186,39,)</f>
        <v>#N/A</v>
      </c>
      <c r="O2243" s="114" t="str">
        <f>LEFT(L2243,2)</f>
        <v>µg</v>
      </c>
      <c r="P2243" s="132">
        <f>IF($O2243="mg",VLOOKUP($C2243,References_1!$H$2:$I$18,2,)*$K2243*0.0864,IF($O2243="µg",VLOOKUP($C2243,References_1!$H$2:$I$18,2,)*$K2243*86.4,""))</f>
        <v>355.66663680000005</v>
      </c>
      <c r="Q2243" s="116" t="str">
        <f>IF($O2243="mg","kg/j",IF($O2243="µg","mg/j",""))</f>
        <v>mg/j</v>
      </c>
    </row>
    <row r="2244" spans="1:17" x14ac:dyDescent="0.2">
      <c r="A2244" s="114">
        <f>VLOOKUP($B2244,References_1!$F$2:$G$18,2,)</f>
        <v>12</v>
      </c>
      <c r="B2244" s="114">
        <v>6127975</v>
      </c>
      <c r="C2244" s="114">
        <f>VLOOKUP($B2244,References_1!$F$2:$H$18,3,)</f>
        <v>14</v>
      </c>
      <c r="D2244" s="115">
        <v>42143</v>
      </c>
      <c r="E2244" s="114" t="s">
        <v>995</v>
      </c>
      <c r="F2244" s="114">
        <v>23</v>
      </c>
      <c r="G2244" s="114" t="s">
        <v>721</v>
      </c>
      <c r="H2244" s="114">
        <v>5777</v>
      </c>
      <c r="I2244" s="114">
        <v>0.02</v>
      </c>
      <c r="J2244" s="117" t="s">
        <v>1630</v>
      </c>
      <c r="K2244" s="116">
        <v>0.02</v>
      </c>
      <c r="L2244" s="114" t="s">
        <v>130</v>
      </c>
      <c r="M2244" s="114" t="str">
        <f>VLOOKUP($H2244,References_1!$C$2:$D$827,2,)</f>
        <v>GP4</v>
      </c>
      <c r="N2244" s="114" t="e">
        <f>VLOOKUP($H2244,References_2!$D$2:'References_2'!$AQ$186,39,)</f>
        <v>#N/A</v>
      </c>
      <c r="O2244" s="114" t="str">
        <f>LEFT(L2244,2)</f>
        <v>µg</v>
      </c>
      <c r="P2244" s="132">
        <f>IF($O2244="mg",VLOOKUP($C2244,References_1!$H$2:$I$18,2,)*$K2244*0.0864,IF($O2244="µg",VLOOKUP($C2244,References_1!$H$2:$I$18,2,)*$K2244*86.4,""))</f>
        <v>190.98236159999999</v>
      </c>
      <c r="Q2244" s="116" t="str">
        <f>IF($O2244="mg","kg/j",IF($O2244="µg","mg/j",""))</f>
        <v>mg/j</v>
      </c>
    </row>
    <row r="2245" spans="1:17" x14ac:dyDescent="0.2">
      <c r="A2245" s="114">
        <f>VLOOKUP($B2245,References_1!$F$2:$G$18,2,)</f>
        <v>17</v>
      </c>
      <c r="B2245" s="114">
        <v>6127980</v>
      </c>
      <c r="C2245" s="114">
        <f>VLOOKUP($B2245,References_1!$F$2:$H$18,3,)</f>
        <v>17</v>
      </c>
      <c r="D2245" s="115">
        <v>42144</v>
      </c>
      <c r="E2245" s="114" t="s">
        <v>387</v>
      </c>
      <c r="F2245" s="114">
        <v>23</v>
      </c>
      <c r="G2245" s="114" t="s">
        <v>721</v>
      </c>
      <c r="H2245" s="114">
        <v>5777</v>
      </c>
      <c r="I2245" s="114">
        <v>0.02</v>
      </c>
      <c r="J2245" s="117" t="s">
        <v>1630</v>
      </c>
      <c r="K2245" s="116">
        <v>0.02</v>
      </c>
      <c r="L2245" s="114" t="s">
        <v>130</v>
      </c>
      <c r="M2245" s="114" t="str">
        <f>VLOOKUP($H2245,References_1!$C$2:$D$827,2,)</f>
        <v>GP4</v>
      </c>
      <c r="N2245" s="114" t="e">
        <f>VLOOKUP($H2245,References_2!$D$2:'References_2'!$AQ$186,39,)</f>
        <v>#N/A</v>
      </c>
      <c r="O2245" s="114" t="str">
        <f>LEFT(L2245,2)</f>
        <v>µg</v>
      </c>
      <c r="P2245" s="132">
        <f>IF($O2245="mg",VLOOKUP($C2245,References_1!$H$2:$I$18,2,)*$K2245*0.0864,IF($O2245="µg",VLOOKUP($C2245,References_1!$H$2:$I$18,2,)*$K2245*86.4,""))</f>
        <v>248.22244799999999</v>
      </c>
      <c r="Q2245" s="116" t="str">
        <f>IF($O2245="mg","kg/j",IF($O2245="µg","mg/j",""))</f>
        <v>mg/j</v>
      </c>
    </row>
    <row r="2246" spans="1:17" x14ac:dyDescent="0.2">
      <c r="A2246" s="114">
        <f>VLOOKUP($B2246,References_1!$F$2:$G$18,2,)</f>
        <v>4</v>
      </c>
      <c r="B2246" s="114">
        <v>6127935</v>
      </c>
      <c r="C2246" s="114">
        <f>VLOOKUP($B2246,References_1!$F$2:$H$18,3,)</f>
        <v>3</v>
      </c>
      <c r="D2246" s="115">
        <v>42142</v>
      </c>
      <c r="E2246" s="114" t="s">
        <v>1011</v>
      </c>
      <c r="F2246" s="114">
        <v>23</v>
      </c>
      <c r="G2246" s="114" t="s">
        <v>722</v>
      </c>
      <c r="H2246" s="114">
        <v>1206</v>
      </c>
      <c r="I2246" s="114">
        <v>5.0000000000000001E-3</v>
      </c>
      <c r="J2246" s="117" t="s">
        <v>1630</v>
      </c>
      <c r="K2246" s="116">
        <v>5.0000000000000001E-3</v>
      </c>
      <c r="L2246" s="114" t="s">
        <v>130</v>
      </c>
      <c r="M2246" s="114" t="str">
        <f>VLOOKUP($H2246,References_1!$C$2:$D$827,2,)</f>
        <v>GP4</v>
      </c>
      <c r="N2246" s="114">
        <f>VLOOKUP($H2246,References_2!$D$2:'References_2'!$AQ$186,39,)</f>
        <v>0.35</v>
      </c>
      <c r="O2246" s="114" t="str">
        <f>LEFT(L2246,2)</f>
        <v>µg</v>
      </c>
      <c r="P2246" s="132">
        <f>IF($O2246="mg",VLOOKUP($C2246,References_1!$H$2:$I$18,2,)*$K2246*0.0864,IF($O2246="µg",VLOOKUP($C2246,References_1!$H$2:$I$18,2,)*$K2246*86.4,""))</f>
        <v>1.0886400000000001</v>
      </c>
      <c r="Q2246" s="116" t="str">
        <f>IF($O2246="mg","kg/j",IF($O2246="µg","mg/j",""))</f>
        <v>mg/j</v>
      </c>
    </row>
    <row r="2247" spans="1:17" x14ac:dyDescent="0.2">
      <c r="A2247" s="114">
        <f>VLOOKUP($B2247,References_1!$F$2:$G$18,2,)</f>
        <v>14</v>
      </c>
      <c r="B2247" s="114">
        <v>6127985</v>
      </c>
      <c r="C2247" s="114">
        <f>VLOOKUP($B2247,References_1!$F$2:$H$18,3,)</f>
        <v>11</v>
      </c>
      <c r="D2247" s="115">
        <v>42143</v>
      </c>
      <c r="E2247" s="114" t="s">
        <v>1003</v>
      </c>
      <c r="F2247" s="114">
        <v>23</v>
      </c>
      <c r="G2247" s="114" t="s">
        <v>722</v>
      </c>
      <c r="H2247" s="114">
        <v>1206</v>
      </c>
      <c r="I2247" s="114">
        <v>5.0000000000000001E-3</v>
      </c>
      <c r="J2247" s="117" t="s">
        <v>1630</v>
      </c>
      <c r="K2247" s="116">
        <v>5.0000000000000001E-3</v>
      </c>
      <c r="L2247" s="114" t="s">
        <v>130</v>
      </c>
      <c r="M2247" s="114" t="str">
        <f>VLOOKUP($H2247,References_1!$C$2:$D$827,2,)</f>
        <v>GP4</v>
      </c>
      <c r="N2247" s="114">
        <f>VLOOKUP($H2247,References_2!$D$2:'References_2'!$AQ$186,39,)</f>
        <v>0.35</v>
      </c>
      <c r="O2247" s="114" t="str">
        <f>LEFT(L2247,2)</f>
        <v>µg</v>
      </c>
      <c r="P2247" s="132">
        <f>IF($O2247="mg",VLOOKUP($C2247,References_1!$H$2:$I$18,2,)*$K2247*0.0864,IF($O2247="µg",VLOOKUP($C2247,References_1!$H$2:$I$18,2,)*$K2247*86.4,""))</f>
        <v>88.916659200000012</v>
      </c>
      <c r="Q2247" s="116" t="str">
        <f>IF($O2247="mg","kg/j",IF($O2247="µg","mg/j",""))</f>
        <v>mg/j</v>
      </c>
    </row>
    <row r="2248" spans="1:17" x14ac:dyDescent="0.2">
      <c r="A2248" s="114">
        <f>VLOOKUP($B2248,References_1!$F$2:$G$18,2,)</f>
        <v>12</v>
      </c>
      <c r="B2248" s="114">
        <v>6127975</v>
      </c>
      <c r="C2248" s="114">
        <f>VLOOKUP($B2248,References_1!$F$2:$H$18,3,)</f>
        <v>14</v>
      </c>
      <c r="D2248" s="115">
        <v>42143</v>
      </c>
      <c r="E2248" s="114" t="s">
        <v>995</v>
      </c>
      <c r="F2248" s="114">
        <v>23</v>
      </c>
      <c r="G2248" s="114" t="s">
        <v>722</v>
      </c>
      <c r="H2248" s="114">
        <v>1206</v>
      </c>
      <c r="I2248" s="114">
        <v>5.0000000000000001E-3</v>
      </c>
      <c r="J2248" s="117" t="s">
        <v>1630</v>
      </c>
      <c r="K2248" s="116">
        <v>5.0000000000000001E-3</v>
      </c>
      <c r="L2248" s="114" t="s">
        <v>130</v>
      </c>
      <c r="M2248" s="114" t="str">
        <f>VLOOKUP($H2248,References_1!$C$2:$D$827,2,)</f>
        <v>GP4</v>
      </c>
      <c r="N2248" s="114">
        <f>VLOOKUP($H2248,References_2!$D$2:'References_2'!$AQ$186,39,)</f>
        <v>0.35</v>
      </c>
      <c r="O2248" s="114" t="str">
        <f>LEFT(L2248,2)</f>
        <v>µg</v>
      </c>
      <c r="P2248" s="132">
        <f>IF($O2248="mg",VLOOKUP($C2248,References_1!$H$2:$I$18,2,)*$K2248*0.0864,IF($O2248="µg",VLOOKUP($C2248,References_1!$H$2:$I$18,2,)*$K2248*86.4,""))</f>
        <v>47.745590399999998</v>
      </c>
      <c r="Q2248" s="116" t="str">
        <f>IF($O2248="mg","kg/j",IF($O2248="µg","mg/j",""))</f>
        <v>mg/j</v>
      </c>
    </row>
    <row r="2249" spans="1:17" x14ac:dyDescent="0.2">
      <c r="A2249" s="114">
        <f>VLOOKUP($B2249,References_1!$F$2:$G$18,2,)</f>
        <v>17</v>
      </c>
      <c r="B2249" s="114">
        <v>6127980</v>
      </c>
      <c r="C2249" s="114">
        <f>VLOOKUP($B2249,References_1!$F$2:$H$18,3,)</f>
        <v>17</v>
      </c>
      <c r="D2249" s="115">
        <v>42144</v>
      </c>
      <c r="E2249" s="114" t="s">
        <v>387</v>
      </c>
      <c r="F2249" s="114">
        <v>23</v>
      </c>
      <c r="G2249" s="114" t="s">
        <v>722</v>
      </c>
      <c r="H2249" s="114">
        <v>1206</v>
      </c>
      <c r="I2249" s="114">
        <v>5.0000000000000001E-3</v>
      </c>
      <c r="J2249" s="117" t="s">
        <v>1630</v>
      </c>
      <c r="K2249" s="116">
        <v>5.0000000000000001E-3</v>
      </c>
      <c r="L2249" s="114" t="s">
        <v>130</v>
      </c>
      <c r="M2249" s="114" t="str">
        <f>VLOOKUP($H2249,References_1!$C$2:$D$827,2,)</f>
        <v>GP4</v>
      </c>
      <c r="N2249" s="114">
        <f>VLOOKUP($H2249,References_2!$D$2:'References_2'!$AQ$186,39,)</f>
        <v>0.35</v>
      </c>
      <c r="O2249" s="114" t="str">
        <f>LEFT(L2249,2)</f>
        <v>µg</v>
      </c>
      <c r="P2249" s="132">
        <f>IF($O2249="mg",VLOOKUP($C2249,References_1!$H$2:$I$18,2,)*$K2249*0.0864,IF($O2249="µg",VLOOKUP($C2249,References_1!$H$2:$I$18,2,)*$K2249*86.4,""))</f>
        <v>62.055611999999996</v>
      </c>
      <c r="Q2249" s="116" t="str">
        <f>IF($O2249="mg","kg/j",IF($O2249="µg","mg/j",""))</f>
        <v>mg/j</v>
      </c>
    </row>
    <row r="2250" spans="1:17" x14ac:dyDescent="0.2">
      <c r="A2250" s="114">
        <f>VLOOKUP($B2250,References_1!$F$2:$G$18,2,)</f>
        <v>4</v>
      </c>
      <c r="B2250" s="114">
        <v>6127935</v>
      </c>
      <c r="C2250" s="114">
        <f>VLOOKUP($B2250,References_1!$F$2:$H$18,3,)</f>
        <v>3</v>
      </c>
      <c r="D2250" s="115">
        <v>42142</v>
      </c>
      <c r="E2250" s="114" t="s">
        <v>1011</v>
      </c>
      <c r="F2250" s="114">
        <v>23</v>
      </c>
      <c r="G2250" s="114" t="s">
        <v>723</v>
      </c>
      <c r="H2250" s="114">
        <v>2951</v>
      </c>
      <c r="I2250" s="114">
        <v>0.02</v>
      </c>
      <c r="J2250" s="117" t="s">
        <v>1630</v>
      </c>
      <c r="K2250" s="116">
        <v>0.02</v>
      </c>
      <c r="L2250" s="114" t="s">
        <v>130</v>
      </c>
      <c r="M2250" s="114" t="str">
        <f>VLOOKUP($H2250,References_1!$C$2:$D$827,2,)</f>
        <v>GP4</v>
      </c>
      <c r="N2250" s="114" t="e">
        <f>VLOOKUP($H2250,References_2!$D$2:'References_2'!$AQ$186,39,)</f>
        <v>#N/A</v>
      </c>
      <c r="O2250" s="114" t="str">
        <f>LEFT(L2250,2)</f>
        <v>µg</v>
      </c>
      <c r="P2250" s="132">
        <f>IF($O2250="mg",VLOOKUP($C2250,References_1!$H$2:$I$18,2,)*$K2250*0.0864,IF($O2250="µg",VLOOKUP($C2250,References_1!$H$2:$I$18,2,)*$K2250*86.4,""))</f>
        <v>4.3545600000000002</v>
      </c>
      <c r="Q2250" s="116" t="str">
        <f>IF($O2250="mg","kg/j",IF($O2250="µg","mg/j",""))</f>
        <v>mg/j</v>
      </c>
    </row>
    <row r="2251" spans="1:17" x14ac:dyDescent="0.2">
      <c r="A2251" s="114">
        <f>VLOOKUP($B2251,References_1!$F$2:$G$18,2,)</f>
        <v>14</v>
      </c>
      <c r="B2251" s="114">
        <v>6127985</v>
      </c>
      <c r="C2251" s="114">
        <f>VLOOKUP($B2251,References_1!$F$2:$H$18,3,)</f>
        <v>11</v>
      </c>
      <c r="D2251" s="115">
        <v>42143</v>
      </c>
      <c r="E2251" s="114" t="s">
        <v>1003</v>
      </c>
      <c r="F2251" s="114">
        <v>23</v>
      </c>
      <c r="G2251" s="114" t="s">
        <v>723</v>
      </c>
      <c r="H2251" s="114">
        <v>2951</v>
      </c>
      <c r="I2251" s="114">
        <v>0.02</v>
      </c>
      <c r="J2251" s="117" t="s">
        <v>1630</v>
      </c>
      <c r="K2251" s="116">
        <v>0.02</v>
      </c>
      <c r="L2251" s="114" t="s">
        <v>130</v>
      </c>
      <c r="M2251" s="114" t="str">
        <f>VLOOKUP($H2251,References_1!$C$2:$D$827,2,)</f>
        <v>GP4</v>
      </c>
      <c r="N2251" s="114" t="e">
        <f>VLOOKUP($H2251,References_2!$D$2:'References_2'!$AQ$186,39,)</f>
        <v>#N/A</v>
      </c>
      <c r="O2251" s="114" t="str">
        <f>LEFT(L2251,2)</f>
        <v>µg</v>
      </c>
      <c r="P2251" s="132">
        <f>IF($O2251="mg",VLOOKUP($C2251,References_1!$H$2:$I$18,2,)*$K2251*0.0864,IF($O2251="µg",VLOOKUP($C2251,References_1!$H$2:$I$18,2,)*$K2251*86.4,""))</f>
        <v>355.66663680000005</v>
      </c>
      <c r="Q2251" s="116" t="str">
        <f>IF($O2251="mg","kg/j",IF($O2251="µg","mg/j",""))</f>
        <v>mg/j</v>
      </c>
    </row>
    <row r="2252" spans="1:17" x14ac:dyDescent="0.2">
      <c r="A2252" s="114">
        <f>VLOOKUP($B2252,References_1!$F$2:$G$18,2,)</f>
        <v>12</v>
      </c>
      <c r="B2252" s="114">
        <v>6127975</v>
      </c>
      <c r="C2252" s="114">
        <f>VLOOKUP($B2252,References_1!$F$2:$H$18,3,)</f>
        <v>14</v>
      </c>
      <c r="D2252" s="115">
        <v>42143</v>
      </c>
      <c r="E2252" s="114" t="s">
        <v>995</v>
      </c>
      <c r="F2252" s="114">
        <v>23</v>
      </c>
      <c r="G2252" s="114" t="s">
        <v>723</v>
      </c>
      <c r="H2252" s="114">
        <v>2951</v>
      </c>
      <c r="I2252" s="114">
        <v>0.02</v>
      </c>
      <c r="J2252" s="117" t="s">
        <v>1630</v>
      </c>
      <c r="K2252" s="116">
        <v>0.02</v>
      </c>
      <c r="L2252" s="114" t="s">
        <v>130</v>
      </c>
      <c r="M2252" s="114" t="str">
        <f>VLOOKUP($H2252,References_1!$C$2:$D$827,2,)</f>
        <v>GP4</v>
      </c>
      <c r="N2252" s="114" t="e">
        <f>VLOOKUP($H2252,References_2!$D$2:'References_2'!$AQ$186,39,)</f>
        <v>#N/A</v>
      </c>
      <c r="O2252" s="114" t="str">
        <f>LEFT(L2252,2)</f>
        <v>µg</v>
      </c>
      <c r="P2252" s="132">
        <f>IF($O2252="mg",VLOOKUP($C2252,References_1!$H$2:$I$18,2,)*$K2252*0.0864,IF($O2252="µg",VLOOKUP($C2252,References_1!$H$2:$I$18,2,)*$K2252*86.4,""))</f>
        <v>190.98236159999999</v>
      </c>
      <c r="Q2252" s="116" t="str">
        <f>IF($O2252="mg","kg/j",IF($O2252="µg","mg/j",""))</f>
        <v>mg/j</v>
      </c>
    </row>
    <row r="2253" spans="1:17" x14ac:dyDescent="0.2">
      <c r="A2253" s="114">
        <f>VLOOKUP($B2253,References_1!$F$2:$G$18,2,)</f>
        <v>17</v>
      </c>
      <c r="B2253" s="114">
        <v>6127980</v>
      </c>
      <c r="C2253" s="114">
        <f>VLOOKUP($B2253,References_1!$F$2:$H$18,3,)</f>
        <v>17</v>
      </c>
      <c r="D2253" s="115">
        <v>42144</v>
      </c>
      <c r="E2253" s="114" t="s">
        <v>387</v>
      </c>
      <c r="F2253" s="114">
        <v>23</v>
      </c>
      <c r="G2253" s="114" t="s">
        <v>723</v>
      </c>
      <c r="H2253" s="114">
        <v>2951</v>
      </c>
      <c r="I2253" s="114">
        <v>0.02</v>
      </c>
      <c r="J2253" s="117" t="s">
        <v>1630</v>
      </c>
      <c r="K2253" s="116">
        <v>0.02</v>
      </c>
      <c r="L2253" s="114" t="s">
        <v>130</v>
      </c>
      <c r="M2253" s="114" t="str">
        <f>VLOOKUP($H2253,References_1!$C$2:$D$827,2,)</f>
        <v>GP4</v>
      </c>
      <c r="N2253" s="114" t="e">
        <f>VLOOKUP($H2253,References_2!$D$2:'References_2'!$AQ$186,39,)</f>
        <v>#N/A</v>
      </c>
      <c r="O2253" s="114" t="str">
        <f>LEFT(L2253,2)</f>
        <v>µg</v>
      </c>
      <c r="P2253" s="132">
        <f>IF($O2253="mg",VLOOKUP($C2253,References_1!$H$2:$I$18,2,)*$K2253*0.0864,IF($O2253="µg",VLOOKUP($C2253,References_1!$H$2:$I$18,2,)*$K2253*86.4,""))</f>
        <v>248.22244799999999</v>
      </c>
      <c r="Q2253" s="116" t="str">
        <f>IF($O2253="mg","kg/j",IF($O2253="µg","mg/j",""))</f>
        <v>mg/j</v>
      </c>
    </row>
    <row r="2254" spans="1:17" x14ac:dyDescent="0.2">
      <c r="A2254" s="114">
        <f>VLOOKUP($B2254,References_1!$F$2:$G$18,2,)</f>
        <v>4</v>
      </c>
      <c r="B2254" s="114">
        <v>6127935</v>
      </c>
      <c r="C2254" s="114">
        <f>VLOOKUP($B2254,References_1!$F$2:$H$18,3,)</f>
        <v>3</v>
      </c>
      <c r="D2254" s="115">
        <v>42142</v>
      </c>
      <c r="E2254" s="114" t="s">
        <v>1011</v>
      </c>
      <c r="F2254" s="114">
        <v>23</v>
      </c>
      <c r="G2254" s="114" t="s">
        <v>724</v>
      </c>
      <c r="H2254" s="114">
        <v>1976</v>
      </c>
      <c r="I2254" s="114">
        <v>5.0000000000000001E-3</v>
      </c>
      <c r="J2254" s="117" t="s">
        <v>1630</v>
      </c>
      <c r="K2254" s="116">
        <v>5.0000000000000001E-3</v>
      </c>
      <c r="L2254" s="114" t="s">
        <v>130</v>
      </c>
      <c r="M2254" s="114" t="str">
        <f>VLOOKUP($H2254,References_1!$C$2:$D$827,2,)</f>
        <v>GP4</v>
      </c>
      <c r="N2254" s="114" t="e">
        <f>VLOOKUP($H2254,References_2!$D$2:'References_2'!$AQ$186,39,)</f>
        <v>#N/A</v>
      </c>
      <c r="O2254" s="114" t="str">
        <f>LEFT(L2254,2)</f>
        <v>µg</v>
      </c>
      <c r="P2254" s="132">
        <f>IF($O2254="mg",VLOOKUP($C2254,References_1!$H$2:$I$18,2,)*$K2254*0.0864,IF($O2254="µg",VLOOKUP($C2254,References_1!$H$2:$I$18,2,)*$K2254*86.4,""))</f>
        <v>1.0886400000000001</v>
      </c>
      <c r="Q2254" s="116" t="str">
        <f>IF($O2254="mg","kg/j",IF($O2254="µg","mg/j",""))</f>
        <v>mg/j</v>
      </c>
    </row>
    <row r="2255" spans="1:17" x14ac:dyDescent="0.2">
      <c r="A2255" s="114">
        <f>VLOOKUP($B2255,References_1!$F$2:$G$18,2,)</f>
        <v>14</v>
      </c>
      <c r="B2255" s="114">
        <v>6127985</v>
      </c>
      <c r="C2255" s="114">
        <f>VLOOKUP($B2255,References_1!$F$2:$H$18,3,)</f>
        <v>11</v>
      </c>
      <c r="D2255" s="115">
        <v>42143</v>
      </c>
      <c r="E2255" s="114" t="s">
        <v>1003</v>
      </c>
      <c r="F2255" s="114">
        <v>23</v>
      </c>
      <c r="G2255" s="114" t="s">
        <v>724</v>
      </c>
      <c r="H2255" s="114">
        <v>1976</v>
      </c>
      <c r="I2255" s="114">
        <v>5.0000000000000001E-3</v>
      </c>
      <c r="J2255" s="117" t="s">
        <v>1630</v>
      </c>
      <c r="K2255" s="116">
        <v>5.0000000000000001E-3</v>
      </c>
      <c r="L2255" s="114" t="s">
        <v>130</v>
      </c>
      <c r="M2255" s="114" t="str">
        <f>VLOOKUP($H2255,References_1!$C$2:$D$827,2,)</f>
        <v>GP4</v>
      </c>
      <c r="N2255" s="114" t="e">
        <f>VLOOKUP($H2255,References_2!$D$2:'References_2'!$AQ$186,39,)</f>
        <v>#N/A</v>
      </c>
      <c r="O2255" s="114" t="str">
        <f>LEFT(L2255,2)</f>
        <v>µg</v>
      </c>
      <c r="P2255" s="132">
        <f>IF($O2255="mg",VLOOKUP($C2255,References_1!$H$2:$I$18,2,)*$K2255*0.0864,IF($O2255="µg",VLOOKUP($C2255,References_1!$H$2:$I$18,2,)*$K2255*86.4,""))</f>
        <v>88.916659200000012</v>
      </c>
      <c r="Q2255" s="116" t="str">
        <f>IF($O2255="mg","kg/j",IF($O2255="µg","mg/j",""))</f>
        <v>mg/j</v>
      </c>
    </row>
    <row r="2256" spans="1:17" x14ac:dyDescent="0.2">
      <c r="A2256" s="114">
        <f>VLOOKUP($B2256,References_1!$F$2:$G$18,2,)</f>
        <v>12</v>
      </c>
      <c r="B2256" s="114">
        <v>6127975</v>
      </c>
      <c r="C2256" s="114">
        <f>VLOOKUP($B2256,References_1!$F$2:$H$18,3,)</f>
        <v>14</v>
      </c>
      <c r="D2256" s="115">
        <v>42143</v>
      </c>
      <c r="E2256" s="114" t="s">
        <v>995</v>
      </c>
      <c r="F2256" s="114">
        <v>23</v>
      </c>
      <c r="G2256" s="114" t="s">
        <v>724</v>
      </c>
      <c r="H2256" s="114">
        <v>1976</v>
      </c>
      <c r="I2256" s="114">
        <v>5.0000000000000001E-3</v>
      </c>
      <c r="J2256" s="117" t="s">
        <v>1630</v>
      </c>
      <c r="K2256" s="116">
        <v>5.0000000000000001E-3</v>
      </c>
      <c r="L2256" s="114" t="s">
        <v>130</v>
      </c>
      <c r="M2256" s="114" t="str">
        <f>VLOOKUP($H2256,References_1!$C$2:$D$827,2,)</f>
        <v>GP4</v>
      </c>
      <c r="N2256" s="114" t="e">
        <f>VLOOKUP($H2256,References_2!$D$2:'References_2'!$AQ$186,39,)</f>
        <v>#N/A</v>
      </c>
      <c r="O2256" s="114" t="str">
        <f>LEFT(L2256,2)</f>
        <v>µg</v>
      </c>
      <c r="P2256" s="132">
        <f>IF($O2256="mg",VLOOKUP($C2256,References_1!$H$2:$I$18,2,)*$K2256*0.0864,IF($O2256="µg",VLOOKUP($C2256,References_1!$H$2:$I$18,2,)*$K2256*86.4,""))</f>
        <v>47.745590399999998</v>
      </c>
      <c r="Q2256" s="116" t="str">
        <f>IF($O2256="mg","kg/j",IF($O2256="µg","mg/j",""))</f>
        <v>mg/j</v>
      </c>
    </row>
    <row r="2257" spans="1:17" x14ac:dyDescent="0.2">
      <c r="A2257" s="114">
        <f>VLOOKUP($B2257,References_1!$F$2:$G$18,2,)</f>
        <v>17</v>
      </c>
      <c r="B2257" s="114">
        <v>6127980</v>
      </c>
      <c r="C2257" s="114">
        <f>VLOOKUP($B2257,References_1!$F$2:$H$18,3,)</f>
        <v>17</v>
      </c>
      <c r="D2257" s="115">
        <v>42144</v>
      </c>
      <c r="E2257" s="114" t="s">
        <v>387</v>
      </c>
      <c r="F2257" s="114">
        <v>23</v>
      </c>
      <c r="G2257" s="114" t="s">
        <v>724</v>
      </c>
      <c r="H2257" s="114">
        <v>1976</v>
      </c>
      <c r="I2257" s="114">
        <v>5.0000000000000001E-3</v>
      </c>
      <c r="J2257" s="117" t="s">
        <v>1630</v>
      </c>
      <c r="K2257" s="116">
        <v>5.0000000000000001E-3</v>
      </c>
      <c r="L2257" s="114" t="s">
        <v>130</v>
      </c>
      <c r="M2257" s="114" t="str">
        <f>VLOOKUP($H2257,References_1!$C$2:$D$827,2,)</f>
        <v>GP4</v>
      </c>
      <c r="N2257" s="114" t="e">
        <f>VLOOKUP($H2257,References_2!$D$2:'References_2'!$AQ$186,39,)</f>
        <v>#N/A</v>
      </c>
      <c r="O2257" s="114" t="str">
        <f>LEFT(L2257,2)</f>
        <v>µg</v>
      </c>
      <c r="P2257" s="132">
        <f>IF($O2257="mg",VLOOKUP($C2257,References_1!$H$2:$I$18,2,)*$K2257*0.0864,IF($O2257="µg",VLOOKUP($C2257,References_1!$H$2:$I$18,2,)*$K2257*86.4,""))</f>
        <v>62.055611999999996</v>
      </c>
      <c r="Q2257" s="116" t="str">
        <f>IF($O2257="mg","kg/j",IF($O2257="µg","mg/j",""))</f>
        <v>mg/j</v>
      </c>
    </row>
    <row r="2258" spans="1:17" x14ac:dyDescent="0.2">
      <c r="A2258" s="114">
        <f>VLOOKUP($B2258,References_1!$F$2:$G$18,2,)</f>
        <v>4</v>
      </c>
      <c r="B2258" s="114">
        <v>6127935</v>
      </c>
      <c r="C2258" s="114">
        <f>VLOOKUP($B2258,References_1!$F$2:$H$18,3,)</f>
        <v>3</v>
      </c>
      <c r="D2258" s="115">
        <v>42142</v>
      </c>
      <c r="E2258" s="114" t="s">
        <v>1011</v>
      </c>
      <c r="F2258" s="114">
        <v>23</v>
      </c>
      <c r="G2258" s="114" t="s">
        <v>725</v>
      </c>
      <c r="H2258" s="114">
        <v>1207</v>
      </c>
      <c r="I2258" s="114">
        <v>5.0000000000000001E-3</v>
      </c>
      <c r="J2258" s="117" t="s">
        <v>1630</v>
      </c>
      <c r="K2258" s="116">
        <v>5.0000000000000001E-3</v>
      </c>
      <c r="L2258" s="114" t="s">
        <v>130</v>
      </c>
      <c r="M2258" s="114" t="str">
        <f>VLOOKUP($H2258,References_1!$C$2:$D$827,2,)</f>
        <v>GP4</v>
      </c>
      <c r="N2258" s="114" t="e">
        <f>VLOOKUP($H2258,References_2!$D$2:'References_2'!$AQ$186,39,)</f>
        <v>#N/A</v>
      </c>
      <c r="O2258" s="114" t="str">
        <f>LEFT(L2258,2)</f>
        <v>µg</v>
      </c>
      <c r="P2258" s="132">
        <f>IF($O2258="mg",VLOOKUP($C2258,References_1!$H$2:$I$18,2,)*$K2258*0.0864,IF($O2258="µg",VLOOKUP($C2258,References_1!$H$2:$I$18,2,)*$K2258*86.4,""))</f>
        <v>1.0886400000000001</v>
      </c>
      <c r="Q2258" s="116" t="str">
        <f>IF($O2258="mg","kg/j",IF($O2258="µg","mg/j",""))</f>
        <v>mg/j</v>
      </c>
    </row>
    <row r="2259" spans="1:17" x14ac:dyDescent="0.2">
      <c r="A2259" s="114">
        <f>VLOOKUP($B2259,References_1!$F$2:$G$18,2,)</f>
        <v>14</v>
      </c>
      <c r="B2259" s="114">
        <v>6127985</v>
      </c>
      <c r="C2259" s="114">
        <f>VLOOKUP($B2259,References_1!$F$2:$H$18,3,)</f>
        <v>11</v>
      </c>
      <c r="D2259" s="115">
        <v>42143</v>
      </c>
      <c r="E2259" s="114" t="s">
        <v>1003</v>
      </c>
      <c r="F2259" s="114">
        <v>23</v>
      </c>
      <c r="G2259" s="114" t="s">
        <v>725</v>
      </c>
      <c r="H2259" s="114">
        <v>1207</v>
      </c>
      <c r="I2259" s="114">
        <v>5.0000000000000001E-3</v>
      </c>
      <c r="J2259" s="117" t="s">
        <v>1630</v>
      </c>
      <c r="K2259" s="116">
        <v>5.0000000000000001E-3</v>
      </c>
      <c r="L2259" s="114" t="s">
        <v>130</v>
      </c>
      <c r="M2259" s="114" t="str">
        <f>VLOOKUP($H2259,References_1!$C$2:$D$827,2,)</f>
        <v>GP4</v>
      </c>
      <c r="N2259" s="114" t="e">
        <f>VLOOKUP($H2259,References_2!$D$2:'References_2'!$AQ$186,39,)</f>
        <v>#N/A</v>
      </c>
      <c r="O2259" s="114" t="str">
        <f>LEFT(L2259,2)</f>
        <v>µg</v>
      </c>
      <c r="P2259" s="132">
        <f>IF($O2259="mg",VLOOKUP($C2259,References_1!$H$2:$I$18,2,)*$K2259*0.0864,IF($O2259="µg",VLOOKUP($C2259,References_1!$H$2:$I$18,2,)*$K2259*86.4,""))</f>
        <v>88.916659200000012</v>
      </c>
      <c r="Q2259" s="116" t="str">
        <f>IF($O2259="mg","kg/j",IF($O2259="µg","mg/j",""))</f>
        <v>mg/j</v>
      </c>
    </row>
    <row r="2260" spans="1:17" x14ac:dyDescent="0.2">
      <c r="A2260" s="114">
        <f>VLOOKUP($B2260,References_1!$F$2:$G$18,2,)</f>
        <v>12</v>
      </c>
      <c r="B2260" s="114">
        <v>6127975</v>
      </c>
      <c r="C2260" s="114">
        <f>VLOOKUP($B2260,References_1!$F$2:$H$18,3,)</f>
        <v>14</v>
      </c>
      <c r="D2260" s="115">
        <v>42143</v>
      </c>
      <c r="E2260" s="114" t="s">
        <v>995</v>
      </c>
      <c r="F2260" s="114">
        <v>23</v>
      </c>
      <c r="G2260" s="114" t="s">
        <v>725</v>
      </c>
      <c r="H2260" s="114">
        <v>1207</v>
      </c>
      <c r="I2260" s="114">
        <v>5.0000000000000001E-3</v>
      </c>
      <c r="J2260" s="117" t="s">
        <v>1630</v>
      </c>
      <c r="K2260" s="116">
        <v>5.0000000000000001E-3</v>
      </c>
      <c r="L2260" s="114" t="s">
        <v>130</v>
      </c>
      <c r="M2260" s="114" t="str">
        <f>VLOOKUP($H2260,References_1!$C$2:$D$827,2,)</f>
        <v>GP4</v>
      </c>
      <c r="N2260" s="114" t="e">
        <f>VLOOKUP($H2260,References_2!$D$2:'References_2'!$AQ$186,39,)</f>
        <v>#N/A</v>
      </c>
      <c r="O2260" s="114" t="str">
        <f>LEFT(L2260,2)</f>
        <v>µg</v>
      </c>
      <c r="P2260" s="132">
        <f>IF($O2260="mg",VLOOKUP($C2260,References_1!$H$2:$I$18,2,)*$K2260*0.0864,IF($O2260="µg",VLOOKUP($C2260,References_1!$H$2:$I$18,2,)*$K2260*86.4,""))</f>
        <v>47.745590399999998</v>
      </c>
      <c r="Q2260" s="116" t="str">
        <f>IF($O2260="mg","kg/j",IF($O2260="µg","mg/j",""))</f>
        <v>mg/j</v>
      </c>
    </row>
    <row r="2261" spans="1:17" x14ac:dyDescent="0.2">
      <c r="A2261" s="114">
        <f>VLOOKUP($B2261,References_1!$F$2:$G$18,2,)</f>
        <v>17</v>
      </c>
      <c r="B2261" s="114">
        <v>6127980</v>
      </c>
      <c r="C2261" s="114">
        <f>VLOOKUP($B2261,References_1!$F$2:$H$18,3,)</f>
        <v>17</v>
      </c>
      <c r="D2261" s="115">
        <v>42144</v>
      </c>
      <c r="E2261" s="114" t="s">
        <v>387</v>
      </c>
      <c r="F2261" s="114">
        <v>23</v>
      </c>
      <c r="G2261" s="114" t="s">
        <v>725</v>
      </c>
      <c r="H2261" s="114">
        <v>1207</v>
      </c>
      <c r="I2261" s="114">
        <v>5.0000000000000001E-3</v>
      </c>
      <c r="J2261" s="117" t="s">
        <v>1630</v>
      </c>
      <c r="K2261" s="116">
        <v>5.0000000000000001E-3</v>
      </c>
      <c r="L2261" s="114" t="s">
        <v>130</v>
      </c>
      <c r="M2261" s="114" t="str">
        <f>VLOOKUP($H2261,References_1!$C$2:$D$827,2,)</f>
        <v>GP4</v>
      </c>
      <c r="N2261" s="114" t="e">
        <f>VLOOKUP($H2261,References_2!$D$2:'References_2'!$AQ$186,39,)</f>
        <v>#N/A</v>
      </c>
      <c r="O2261" s="114" t="str">
        <f>LEFT(L2261,2)</f>
        <v>µg</v>
      </c>
      <c r="P2261" s="132">
        <f>IF($O2261="mg",VLOOKUP($C2261,References_1!$H$2:$I$18,2,)*$K2261*0.0864,IF($O2261="µg",VLOOKUP($C2261,References_1!$H$2:$I$18,2,)*$K2261*86.4,""))</f>
        <v>62.055611999999996</v>
      </c>
      <c r="Q2261" s="116" t="str">
        <f>IF($O2261="mg","kg/j",IF($O2261="µg","mg/j",""))</f>
        <v>mg/j</v>
      </c>
    </row>
    <row r="2262" spans="1:17" x14ac:dyDescent="0.2">
      <c r="A2262" s="114">
        <f>VLOOKUP($B2262,References_1!$F$2:$G$18,2,)</f>
        <v>4</v>
      </c>
      <c r="B2262" s="114">
        <v>6127935</v>
      </c>
      <c r="C2262" s="114">
        <f>VLOOKUP($B2262,References_1!$F$2:$H$18,3,)</f>
        <v>3</v>
      </c>
      <c r="D2262" s="115">
        <v>42142</v>
      </c>
      <c r="E2262" s="114" t="s">
        <v>1011</v>
      </c>
      <c r="F2262" s="114">
        <v>23</v>
      </c>
      <c r="G2262" s="114" t="s">
        <v>726</v>
      </c>
      <c r="H2262" s="114">
        <v>1829</v>
      </c>
      <c r="I2262" s="114">
        <v>0.02</v>
      </c>
      <c r="J2262" s="117" t="s">
        <v>1630</v>
      </c>
      <c r="K2262" s="116">
        <v>0.02</v>
      </c>
      <c r="L2262" s="114" t="s">
        <v>130</v>
      </c>
      <c r="M2262" s="114" t="str">
        <f>VLOOKUP($H2262,References_1!$C$2:$D$827,2,)</f>
        <v>GP4</v>
      </c>
      <c r="N2262" s="114" t="e">
        <f>VLOOKUP($H2262,References_2!$D$2:'References_2'!$AQ$186,39,)</f>
        <v>#N/A</v>
      </c>
      <c r="O2262" s="114" t="str">
        <f>LEFT(L2262,2)</f>
        <v>µg</v>
      </c>
      <c r="P2262" s="132">
        <f>IF($O2262="mg",VLOOKUP($C2262,References_1!$H$2:$I$18,2,)*$K2262*0.0864,IF($O2262="µg",VLOOKUP($C2262,References_1!$H$2:$I$18,2,)*$K2262*86.4,""))</f>
        <v>4.3545600000000002</v>
      </c>
      <c r="Q2262" s="116" t="str">
        <f>IF($O2262="mg","kg/j",IF($O2262="µg","mg/j",""))</f>
        <v>mg/j</v>
      </c>
    </row>
    <row r="2263" spans="1:17" x14ac:dyDescent="0.2">
      <c r="A2263" s="114">
        <f>VLOOKUP($B2263,References_1!$F$2:$G$18,2,)</f>
        <v>14</v>
      </c>
      <c r="B2263" s="114">
        <v>6127985</v>
      </c>
      <c r="C2263" s="114">
        <f>VLOOKUP($B2263,References_1!$F$2:$H$18,3,)</f>
        <v>11</v>
      </c>
      <c r="D2263" s="115">
        <v>42143</v>
      </c>
      <c r="E2263" s="114" t="s">
        <v>1003</v>
      </c>
      <c r="F2263" s="114">
        <v>23</v>
      </c>
      <c r="G2263" s="114" t="s">
        <v>726</v>
      </c>
      <c r="H2263" s="114">
        <v>1829</v>
      </c>
      <c r="I2263" s="114">
        <v>0.02</v>
      </c>
      <c r="J2263" s="117" t="s">
        <v>1630</v>
      </c>
      <c r="K2263" s="116">
        <v>0.02</v>
      </c>
      <c r="L2263" s="114" t="s">
        <v>130</v>
      </c>
      <c r="M2263" s="114" t="str">
        <f>VLOOKUP($H2263,References_1!$C$2:$D$827,2,)</f>
        <v>GP4</v>
      </c>
      <c r="N2263" s="114" t="e">
        <f>VLOOKUP($H2263,References_2!$D$2:'References_2'!$AQ$186,39,)</f>
        <v>#N/A</v>
      </c>
      <c r="O2263" s="114" t="str">
        <f>LEFT(L2263,2)</f>
        <v>µg</v>
      </c>
      <c r="P2263" s="132">
        <f>IF($O2263="mg",VLOOKUP($C2263,References_1!$H$2:$I$18,2,)*$K2263*0.0864,IF($O2263="µg",VLOOKUP($C2263,References_1!$H$2:$I$18,2,)*$K2263*86.4,""))</f>
        <v>355.66663680000005</v>
      </c>
      <c r="Q2263" s="116" t="str">
        <f>IF($O2263="mg","kg/j",IF($O2263="µg","mg/j",""))</f>
        <v>mg/j</v>
      </c>
    </row>
    <row r="2264" spans="1:17" x14ac:dyDescent="0.2">
      <c r="A2264" s="114">
        <f>VLOOKUP($B2264,References_1!$F$2:$G$18,2,)</f>
        <v>12</v>
      </c>
      <c r="B2264" s="114">
        <v>6127975</v>
      </c>
      <c r="C2264" s="114">
        <f>VLOOKUP($B2264,References_1!$F$2:$H$18,3,)</f>
        <v>14</v>
      </c>
      <c r="D2264" s="115">
        <v>42143</v>
      </c>
      <c r="E2264" s="114" t="s">
        <v>995</v>
      </c>
      <c r="F2264" s="114">
        <v>23</v>
      </c>
      <c r="G2264" s="114" t="s">
        <v>726</v>
      </c>
      <c r="H2264" s="114">
        <v>1829</v>
      </c>
      <c r="I2264" s="114">
        <v>0.02</v>
      </c>
      <c r="J2264" s="117" t="s">
        <v>1630</v>
      </c>
      <c r="K2264" s="116">
        <v>0.02</v>
      </c>
      <c r="L2264" s="114" t="s">
        <v>130</v>
      </c>
      <c r="M2264" s="114" t="str">
        <f>VLOOKUP($H2264,References_1!$C$2:$D$827,2,)</f>
        <v>GP4</v>
      </c>
      <c r="N2264" s="114" t="e">
        <f>VLOOKUP($H2264,References_2!$D$2:'References_2'!$AQ$186,39,)</f>
        <v>#N/A</v>
      </c>
      <c r="O2264" s="114" t="str">
        <f>LEFT(L2264,2)</f>
        <v>µg</v>
      </c>
      <c r="P2264" s="132">
        <f>IF($O2264="mg",VLOOKUP($C2264,References_1!$H$2:$I$18,2,)*$K2264*0.0864,IF($O2264="µg",VLOOKUP($C2264,References_1!$H$2:$I$18,2,)*$K2264*86.4,""))</f>
        <v>190.98236159999999</v>
      </c>
      <c r="Q2264" s="116" t="str">
        <f>IF($O2264="mg","kg/j",IF($O2264="µg","mg/j",""))</f>
        <v>mg/j</v>
      </c>
    </row>
    <row r="2265" spans="1:17" x14ac:dyDescent="0.2">
      <c r="A2265" s="114">
        <f>VLOOKUP($B2265,References_1!$F$2:$G$18,2,)</f>
        <v>17</v>
      </c>
      <c r="B2265" s="114">
        <v>6127980</v>
      </c>
      <c r="C2265" s="114">
        <f>VLOOKUP($B2265,References_1!$F$2:$H$18,3,)</f>
        <v>17</v>
      </c>
      <c r="D2265" s="115">
        <v>42144</v>
      </c>
      <c r="E2265" s="114" t="s">
        <v>387</v>
      </c>
      <c r="F2265" s="114">
        <v>23</v>
      </c>
      <c r="G2265" s="114" t="s">
        <v>726</v>
      </c>
      <c r="H2265" s="114">
        <v>1829</v>
      </c>
      <c r="I2265" s="114">
        <v>0.02</v>
      </c>
      <c r="J2265" s="117" t="s">
        <v>1630</v>
      </c>
      <c r="K2265" s="116">
        <v>0.02</v>
      </c>
      <c r="L2265" s="114" t="s">
        <v>130</v>
      </c>
      <c r="M2265" s="114" t="str">
        <f>VLOOKUP($H2265,References_1!$C$2:$D$827,2,)</f>
        <v>GP4</v>
      </c>
      <c r="N2265" s="114" t="e">
        <f>VLOOKUP($H2265,References_2!$D$2:'References_2'!$AQ$186,39,)</f>
        <v>#N/A</v>
      </c>
      <c r="O2265" s="114" t="str">
        <f>LEFT(L2265,2)</f>
        <v>µg</v>
      </c>
      <c r="P2265" s="132">
        <f>IF($O2265="mg",VLOOKUP($C2265,References_1!$H$2:$I$18,2,)*$K2265*0.0864,IF($O2265="µg",VLOOKUP($C2265,References_1!$H$2:$I$18,2,)*$K2265*86.4,""))</f>
        <v>248.22244799999999</v>
      </c>
      <c r="Q2265" s="116" t="str">
        <f>IF($O2265="mg","kg/j",IF($O2265="µg","mg/j",""))</f>
        <v>mg/j</v>
      </c>
    </row>
    <row r="2266" spans="1:17" x14ac:dyDescent="0.2">
      <c r="A2266" s="114">
        <f>VLOOKUP($B2266,References_1!$F$2:$G$18,2,)</f>
        <v>4</v>
      </c>
      <c r="B2266" s="114">
        <v>6127935</v>
      </c>
      <c r="C2266" s="114">
        <f>VLOOKUP($B2266,References_1!$F$2:$H$18,3,)</f>
        <v>3</v>
      </c>
      <c r="D2266" s="115">
        <v>42142</v>
      </c>
      <c r="E2266" s="114" t="s">
        <v>1011</v>
      </c>
      <c r="F2266" s="114">
        <v>23</v>
      </c>
      <c r="G2266" s="114" t="s">
        <v>727</v>
      </c>
      <c r="H2266" s="114">
        <v>5781</v>
      </c>
      <c r="I2266" s="114">
        <v>0.02</v>
      </c>
      <c r="J2266" s="117" t="s">
        <v>1630</v>
      </c>
      <c r="K2266" s="116">
        <v>0.02</v>
      </c>
      <c r="L2266" s="114" t="s">
        <v>130</v>
      </c>
      <c r="M2266" s="114" t="str">
        <f>VLOOKUP($H2266,References_1!$C$2:$D$827,2,)</f>
        <v>GP4</v>
      </c>
      <c r="N2266" s="114" t="e">
        <f>VLOOKUP($H2266,References_2!$D$2:'References_2'!$AQ$186,39,)</f>
        <v>#N/A</v>
      </c>
      <c r="O2266" s="114" t="str">
        <f>LEFT(L2266,2)</f>
        <v>µg</v>
      </c>
      <c r="P2266" s="132">
        <f>IF($O2266="mg",VLOOKUP($C2266,References_1!$H$2:$I$18,2,)*$K2266*0.0864,IF($O2266="µg",VLOOKUP($C2266,References_1!$H$2:$I$18,2,)*$K2266*86.4,""))</f>
        <v>4.3545600000000002</v>
      </c>
      <c r="Q2266" s="116" t="str">
        <f>IF($O2266="mg","kg/j",IF($O2266="µg","mg/j",""))</f>
        <v>mg/j</v>
      </c>
    </row>
    <row r="2267" spans="1:17" x14ac:dyDescent="0.2">
      <c r="A2267" s="114">
        <f>VLOOKUP($B2267,References_1!$F$2:$G$18,2,)</f>
        <v>14</v>
      </c>
      <c r="B2267" s="114">
        <v>6127985</v>
      </c>
      <c r="C2267" s="114">
        <f>VLOOKUP($B2267,References_1!$F$2:$H$18,3,)</f>
        <v>11</v>
      </c>
      <c r="D2267" s="115">
        <v>42143</v>
      </c>
      <c r="E2267" s="114" t="s">
        <v>1003</v>
      </c>
      <c r="F2267" s="114">
        <v>23</v>
      </c>
      <c r="G2267" s="114" t="s">
        <v>727</v>
      </c>
      <c r="H2267" s="114">
        <v>5781</v>
      </c>
      <c r="I2267" s="114">
        <v>0.02</v>
      </c>
      <c r="J2267" s="117" t="s">
        <v>1630</v>
      </c>
      <c r="K2267" s="116">
        <v>0.02</v>
      </c>
      <c r="L2267" s="114" t="s">
        <v>130</v>
      </c>
      <c r="M2267" s="114" t="str">
        <f>VLOOKUP($H2267,References_1!$C$2:$D$827,2,)</f>
        <v>GP4</v>
      </c>
      <c r="N2267" s="114" t="e">
        <f>VLOOKUP($H2267,References_2!$D$2:'References_2'!$AQ$186,39,)</f>
        <v>#N/A</v>
      </c>
      <c r="O2267" s="114" t="str">
        <f>LEFT(L2267,2)</f>
        <v>µg</v>
      </c>
      <c r="P2267" s="132">
        <f>IF($O2267="mg",VLOOKUP($C2267,References_1!$H$2:$I$18,2,)*$K2267*0.0864,IF($O2267="µg",VLOOKUP($C2267,References_1!$H$2:$I$18,2,)*$K2267*86.4,""))</f>
        <v>355.66663680000005</v>
      </c>
      <c r="Q2267" s="116" t="str">
        <f>IF($O2267="mg","kg/j",IF($O2267="µg","mg/j",""))</f>
        <v>mg/j</v>
      </c>
    </row>
    <row r="2268" spans="1:17" x14ac:dyDescent="0.2">
      <c r="A2268" s="114">
        <f>VLOOKUP($B2268,References_1!$F$2:$G$18,2,)</f>
        <v>12</v>
      </c>
      <c r="B2268" s="114">
        <v>6127975</v>
      </c>
      <c r="C2268" s="114">
        <f>VLOOKUP($B2268,References_1!$F$2:$H$18,3,)</f>
        <v>14</v>
      </c>
      <c r="D2268" s="115">
        <v>42143</v>
      </c>
      <c r="E2268" s="114" t="s">
        <v>995</v>
      </c>
      <c r="F2268" s="114">
        <v>23</v>
      </c>
      <c r="G2268" s="114" t="s">
        <v>727</v>
      </c>
      <c r="H2268" s="114">
        <v>5781</v>
      </c>
      <c r="I2268" s="114">
        <v>0.02</v>
      </c>
      <c r="J2268" s="117" t="s">
        <v>1630</v>
      </c>
      <c r="K2268" s="116">
        <v>0.02</v>
      </c>
      <c r="L2268" s="114" t="s">
        <v>130</v>
      </c>
      <c r="M2268" s="114" t="str">
        <f>VLOOKUP($H2268,References_1!$C$2:$D$827,2,)</f>
        <v>GP4</v>
      </c>
      <c r="N2268" s="114" t="e">
        <f>VLOOKUP($H2268,References_2!$D$2:'References_2'!$AQ$186,39,)</f>
        <v>#N/A</v>
      </c>
      <c r="O2268" s="114" t="str">
        <f>LEFT(L2268,2)</f>
        <v>µg</v>
      </c>
      <c r="P2268" s="132">
        <f>IF($O2268="mg",VLOOKUP($C2268,References_1!$H$2:$I$18,2,)*$K2268*0.0864,IF($O2268="µg",VLOOKUP($C2268,References_1!$H$2:$I$18,2,)*$K2268*86.4,""))</f>
        <v>190.98236159999999</v>
      </c>
      <c r="Q2268" s="116" t="str">
        <f>IF($O2268="mg","kg/j",IF($O2268="µg","mg/j",""))</f>
        <v>mg/j</v>
      </c>
    </row>
    <row r="2269" spans="1:17" x14ac:dyDescent="0.2">
      <c r="A2269" s="114">
        <f>VLOOKUP($B2269,References_1!$F$2:$G$18,2,)</f>
        <v>17</v>
      </c>
      <c r="B2269" s="114">
        <v>6127980</v>
      </c>
      <c r="C2269" s="114">
        <f>VLOOKUP($B2269,References_1!$F$2:$H$18,3,)</f>
        <v>17</v>
      </c>
      <c r="D2269" s="115">
        <v>42144</v>
      </c>
      <c r="E2269" s="114" t="s">
        <v>387</v>
      </c>
      <c r="F2269" s="114">
        <v>23</v>
      </c>
      <c r="G2269" s="114" t="s">
        <v>727</v>
      </c>
      <c r="H2269" s="114">
        <v>5781</v>
      </c>
      <c r="I2269" s="114">
        <v>0.02</v>
      </c>
      <c r="J2269" s="117" t="s">
        <v>1630</v>
      </c>
      <c r="K2269" s="116">
        <v>0.02</v>
      </c>
      <c r="L2269" s="114" t="s">
        <v>130</v>
      </c>
      <c r="M2269" s="114" t="str">
        <f>VLOOKUP($H2269,References_1!$C$2:$D$827,2,)</f>
        <v>GP4</v>
      </c>
      <c r="N2269" s="114" t="e">
        <f>VLOOKUP($H2269,References_2!$D$2:'References_2'!$AQ$186,39,)</f>
        <v>#N/A</v>
      </c>
      <c r="O2269" s="114" t="str">
        <f>LEFT(L2269,2)</f>
        <v>µg</v>
      </c>
      <c r="P2269" s="132">
        <f>IF($O2269="mg",VLOOKUP($C2269,References_1!$H$2:$I$18,2,)*$K2269*0.0864,IF($O2269="µg",VLOOKUP($C2269,References_1!$H$2:$I$18,2,)*$K2269*86.4,""))</f>
        <v>248.22244799999999</v>
      </c>
      <c r="Q2269" s="116" t="str">
        <f>IF($O2269="mg","kg/j",IF($O2269="µg","mg/j",""))</f>
        <v>mg/j</v>
      </c>
    </row>
    <row r="2270" spans="1:17" x14ac:dyDescent="0.2">
      <c r="A2270" s="114">
        <f>VLOOKUP($B2270,References_1!$F$2:$G$18,2,)</f>
        <v>4</v>
      </c>
      <c r="B2270" s="114">
        <v>6127935</v>
      </c>
      <c r="C2270" s="114">
        <f>VLOOKUP($B2270,References_1!$F$2:$H$18,3,)</f>
        <v>3</v>
      </c>
      <c r="D2270" s="115">
        <v>42142</v>
      </c>
      <c r="E2270" s="114" t="s">
        <v>1011</v>
      </c>
      <c r="F2270" s="114">
        <v>23</v>
      </c>
      <c r="G2270" s="114" t="s">
        <v>265</v>
      </c>
      <c r="H2270" s="114">
        <v>1633</v>
      </c>
      <c r="I2270" s="114">
        <v>0.5</v>
      </c>
      <c r="J2270" s="117" t="s">
        <v>1630</v>
      </c>
      <c r="K2270" s="116">
        <v>0.5</v>
      </c>
      <c r="L2270" s="114" t="s">
        <v>130</v>
      </c>
      <c r="M2270" s="114" t="str">
        <f>VLOOKUP($H2270,References_1!$C$2:$D$827,2,)</f>
        <v>GP5</v>
      </c>
      <c r="N2270" s="114">
        <f>VLOOKUP($H2270,References_2!$D$2:'References_2'!$AQ$186,39,)</f>
        <v>22</v>
      </c>
      <c r="O2270" s="114" t="str">
        <f>LEFT(L2270,2)</f>
        <v>µg</v>
      </c>
      <c r="P2270" s="132">
        <f>IF($O2270="mg",VLOOKUP($C2270,References_1!$H$2:$I$18,2,)*$K2270*0.0864,IF($O2270="µg",VLOOKUP($C2270,References_1!$H$2:$I$18,2,)*$K2270*86.4,""))</f>
        <v>108.864</v>
      </c>
      <c r="Q2270" s="116" t="str">
        <f>IF($O2270="mg","kg/j",IF($O2270="µg","mg/j",""))</f>
        <v>mg/j</v>
      </c>
    </row>
    <row r="2271" spans="1:17" x14ac:dyDescent="0.2">
      <c r="A2271" s="114">
        <f>VLOOKUP($B2271,References_1!$F$2:$G$18,2,)</f>
        <v>14</v>
      </c>
      <c r="B2271" s="114">
        <v>6127985</v>
      </c>
      <c r="C2271" s="114">
        <f>VLOOKUP($B2271,References_1!$F$2:$H$18,3,)</f>
        <v>11</v>
      </c>
      <c r="D2271" s="115">
        <v>42143</v>
      </c>
      <c r="E2271" s="114" t="s">
        <v>1003</v>
      </c>
      <c r="F2271" s="114">
        <v>23</v>
      </c>
      <c r="G2271" s="114" t="s">
        <v>265</v>
      </c>
      <c r="H2271" s="114">
        <v>1633</v>
      </c>
      <c r="I2271" s="114">
        <v>0.5</v>
      </c>
      <c r="J2271" s="117" t="s">
        <v>1630</v>
      </c>
      <c r="K2271" s="116">
        <v>0.5</v>
      </c>
      <c r="L2271" s="114" t="s">
        <v>130</v>
      </c>
      <c r="M2271" s="114" t="str">
        <f>VLOOKUP($H2271,References_1!$C$2:$D$827,2,)</f>
        <v>GP5</v>
      </c>
      <c r="N2271" s="114">
        <f>VLOOKUP($H2271,References_2!$D$2:'References_2'!$AQ$186,39,)</f>
        <v>22</v>
      </c>
      <c r="O2271" s="114" t="str">
        <f>LEFT(L2271,2)</f>
        <v>µg</v>
      </c>
      <c r="P2271" s="132">
        <f>IF($O2271="mg",VLOOKUP($C2271,References_1!$H$2:$I$18,2,)*$K2271*0.0864,IF($O2271="µg",VLOOKUP($C2271,References_1!$H$2:$I$18,2,)*$K2271*86.4,""))</f>
        <v>8891.6659200000013</v>
      </c>
      <c r="Q2271" s="116" t="str">
        <f>IF($O2271="mg","kg/j",IF($O2271="µg","mg/j",""))</f>
        <v>mg/j</v>
      </c>
    </row>
    <row r="2272" spans="1:17" x14ac:dyDescent="0.2">
      <c r="A2272" s="114">
        <f>VLOOKUP($B2272,References_1!$F$2:$G$18,2,)</f>
        <v>2</v>
      </c>
      <c r="B2272" s="114">
        <v>6127915</v>
      </c>
      <c r="C2272" s="114">
        <f>VLOOKUP($B2272,References_1!$F$2:$H$18,3,)</f>
        <v>12</v>
      </c>
      <c r="D2272" s="115">
        <v>42143</v>
      </c>
      <c r="E2272" s="114" t="s">
        <v>1007</v>
      </c>
      <c r="F2272" s="114">
        <v>23</v>
      </c>
      <c r="G2272" s="114" t="s">
        <v>265</v>
      </c>
      <c r="H2272" s="114">
        <v>1633</v>
      </c>
      <c r="I2272" s="114">
        <v>0.5</v>
      </c>
      <c r="J2272" s="117" t="s">
        <v>1630</v>
      </c>
      <c r="K2272" s="116">
        <v>0.5</v>
      </c>
      <c r="L2272" s="114" t="s">
        <v>130</v>
      </c>
      <c r="M2272" s="114" t="str">
        <f>VLOOKUP($H2272,References_1!$C$2:$D$827,2,)</f>
        <v>GP5</v>
      </c>
      <c r="N2272" s="114">
        <f>VLOOKUP($H2272,References_2!$D$2:'References_2'!$AQ$186,39,)</f>
        <v>22</v>
      </c>
      <c r="O2272" s="114" t="str">
        <f>LEFT(L2272,2)</f>
        <v>µg</v>
      </c>
      <c r="P2272" s="132">
        <f>IF($O2272="mg",VLOOKUP($C2272,References_1!$H$2:$I$18,2,)*$K2272*0.0864,IF($O2272="µg",VLOOKUP($C2272,References_1!$H$2:$I$18,2,)*$K2272*86.4,""))</f>
        <v>82.425600000000003</v>
      </c>
      <c r="Q2272" s="116" t="str">
        <f>IF($O2272="mg","kg/j",IF($O2272="µg","mg/j",""))</f>
        <v>mg/j</v>
      </c>
    </row>
    <row r="2273" spans="1:17" x14ac:dyDescent="0.2">
      <c r="A2273" s="114">
        <f>VLOOKUP($B2273,References_1!$F$2:$G$18,2,)</f>
        <v>11</v>
      </c>
      <c r="B2273" s="114" t="s">
        <v>1032</v>
      </c>
      <c r="C2273" s="114">
        <f>VLOOKUP($B2273,References_1!$F$2:$H$18,3,)</f>
        <v>13</v>
      </c>
      <c r="D2273" s="115">
        <v>42143</v>
      </c>
      <c r="E2273" s="114" t="s">
        <v>1033</v>
      </c>
      <c r="F2273" s="114">
        <v>23</v>
      </c>
      <c r="G2273" s="114" t="s">
        <v>265</v>
      </c>
      <c r="H2273" s="114">
        <v>1633</v>
      </c>
      <c r="I2273" s="114">
        <v>0.5</v>
      </c>
      <c r="J2273" s="117" t="s">
        <v>1630</v>
      </c>
      <c r="K2273" s="116">
        <v>0.5</v>
      </c>
      <c r="L2273" s="114" t="s">
        <v>130</v>
      </c>
      <c r="M2273" s="114" t="str">
        <f>VLOOKUP($H2273,References_1!$C$2:$D$827,2,)</f>
        <v>GP5</v>
      </c>
      <c r="N2273" s="114">
        <f>VLOOKUP($H2273,References_2!$D$2:'References_2'!$AQ$186,39,)</f>
        <v>22</v>
      </c>
      <c r="O2273" s="114" t="str">
        <f>LEFT(L2273,2)</f>
        <v>µg</v>
      </c>
      <c r="P2273" s="132">
        <f>IF($O2273="mg",VLOOKUP($C2273,References_1!$H$2:$I$18,2,)*$K2273*0.0864,IF($O2273="µg",VLOOKUP($C2273,References_1!$H$2:$I$18,2,)*$K2273*86.4,""))</f>
        <v>1860.0192</v>
      </c>
      <c r="Q2273" s="116" t="str">
        <f>IF($O2273="mg","kg/j",IF($O2273="µg","mg/j",""))</f>
        <v>mg/j</v>
      </c>
    </row>
    <row r="2274" spans="1:17" x14ac:dyDescent="0.2">
      <c r="A2274" s="114">
        <f>VLOOKUP($B2274,References_1!$F$2:$G$18,2,)</f>
        <v>12</v>
      </c>
      <c r="B2274" s="114">
        <v>6127975</v>
      </c>
      <c r="C2274" s="114">
        <f>VLOOKUP($B2274,References_1!$F$2:$H$18,3,)</f>
        <v>14</v>
      </c>
      <c r="D2274" s="115">
        <v>42143</v>
      </c>
      <c r="E2274" s="114" t="s">
        <v>995</v>
      </c>
      <c r="F2274" s="114">
        <v>23</v>
      </c>
      <c r="G2274" s="114" t="s">
        <v>265</v>
      </c>
      <c r="H2274" s="114">
        <v>1633</v>
      </c>
      <c r="I2274" s="114">
        <v>0.5</v>
      </c>
      <c r="J2274" s="117" t="s">
        <v>1630</v>
      </c>
      <c r="K2274" s="116">
        <v>0.5</v>
      </c>
      <c r="L2274" s="114" t="s">
        <v>130</v>
      </c>
      <c r="M2274" s="114" t="str">
        <f>VLOOKUP($H2274,References_1!$C$2:$D$827,2,)</f>
        <v>GP5</v>
      </c>
      <c r="N2274" s="114">
        <f>VLOOKUP($H2274,References_2!$D$2:'References_2'!$AQ$186,39,)</f>
        <v>22</v>
      </c>
      <c r="O2274" s="114" t="str">
        <f>LEFT(L2274,2)</f>
        <v>µg</v>
      </c>
      <c r="P2274" s="132">
        <f>IF($O2274="mg",VLOOKUP($C2274,References_1!$H$2:$I$18,2,)*$K2274*0.0864,IF($O2274="µg",VLOOKUP($C2274,References_1!$H$2:$I$18,2,)*$K2274*86.4,""))</f>
        <v>4774.5590400000001</v>
      </c>
      <c r="Q2274" s="116" t="str">
        <f>IF($O2274="mg","kg/j",IF($O2274="µg","mg/j",""))</f>
        <v>mg/j</v>
      </c>
    </row>
    <row r="2275" spans="1:17" x14ac:dyDescent="0.2">
      <c r="A2275" s="114">
        <f>VLOOKUP($B2275,References_1!$F$2:$G$18,2,)</f>
        <v>15</v>
      </c>
      <c r="B2275" s="114">
        <v>6127900</v>
      </c>
      <c r="C2275" s="114">
        <f>VLOOKUP($B2275,References_1!$F$2:$H$18,3,)</f>
        <v>15</v>
      </c>
      <c r="D2275" s="115">
        <v>42144</v>
      </c>
      <c r="E2275" s="114" t="s">
        <v>119</v>
      </c>
      <c r="F2275" s="114">
        <v>23</v>
      </c>
      <c r="G2275" s="114" t="s">
        <v>265</v>
      </c>
      <c r="H2275" s="114">
        <v>1633</v>
      </c>
      <c r="I2275" s="114">
        <v>0.5</v>
      </c>
      <c r="J2275" s="117" t="s">
        <v>1630</v>
      </c>
      <c r="K2275" s="116">
        <v>0.5</v>
      </c>
      <c r="L2275" s="114" t="s">
        <v>130</v>
      </c>
      <c r="M2275" s="114" t="str">
        <f>VLOOKUP($H2275,References_1!$C$2:$D$827,2,)</f>
        <v>GP5</v>
      </c>
      <c r="N2275" s="114">
        <f>VLOOKUP($H2275,References_2!$D$2:'References_2'!$AQ$186,39,)</f>
        <v>22</v>
      </c>
      <c r="O2275" s="114" t="str">
        <f>LEFT(L2275,2)</f>
        <v>µg</v>
      </c>
      <c r="P2275" s="132">
        <f>IF($O2275="mg",VLOOKUP($C2275,References_1!$H$2:$I$18,2,)*$K2275*0.0864,IF($O2275="µg",VLOOKUP($C2275,References_1!$H$2:$I$18,2,)*$K2275*86.4,""))</f>
        <v>4457.376000000002</v>
      </c>
      <c r="Q2275" s="116" t="str">
        <f>IF($O2275="mg","kg/j",IF($O2275="µg","mg/j",""))</f>
        <v>mg/j</v>
      </c>
    </row>
    <row r="2276" spans="1:17" x14ac:dyDescent="0.2">
      <c r="A2276" s="114">
        <f>VLOOKUP($B2276,References_1!$F$2:$G$18,2,)</f>
        <v>17</v>
      </c>
      <c r="B2276" s="114">
        <v>6127980</v>
      </c>
      <c r="C2276" s="114">
        <f>VLOOKUP($B2276,References_1!$F$2:$H$18,3,)</f>
        <v>17</v>
      </c>
      <c r="D2276" s="115">
        <v>42144</v>
      </c>
      <c r="E2276" s="114" t="s">
        <v>387</v>
      </c>
      <c r="F2276" s="114">
        <v>23</v>
      </c>
      <c r="G2276" s="114" t="s">
        <v>265</v>
      </c>
      <c r="H2276" s="114">
        <v>1633</v>
      </c>
      <c r="I2276" s="114">
        <v>0.5</v>
      </c>
      <c r="J2276" s="117" t="s">
        <v>1630</v>
      </c>
      <c r="K2276" s="116">
        <v>0.5</v>
      </c>
      <c r="L2276" s="114" t="s">
        <v>130</v>
      </c>
      <c r="M2276" s="114" t="str">
        <f>VLOOKUP($H2276,References_1!$C$2:$D$827,2,)</f>
        <v>GP5</v>
      </c>
      <c r="N2276" s="114">
        <f>VLOOKUP($H2276,References_2!$D$2:'References_2'!$AQ$186,39,)</f>
        <v>22</v>
      </c>
      <c r="O2276" s="114" t="str">
        <f>LEFT(L2276,2)</f>
        <v>µg</v>
      </c>
      <c r="P2276" s="132">
        <f>IF($O2276="mg",VLOOKUP($C2276,References_1!$H$2:$I$18,2,)*$K2276*0.0864,IF($O2276="µg",VLOOKUP($C2276,References_1!$H$2:$I$18,2,)*$K2276*86.4,""))</f>
        <v>6205.5612000000001</v>
      </c>
      <c r="Q2276" s="116" t="str">
        <f>IF($O2276="mg","kg/j",IF($O2276="µg","mg/j",""))</f>
        <v>mg/j</v>
      </c>
    </row>
    <row r="2277" spans="1:17" x14ac:dyDescent="0.2">
      <c r="A2277" s="114">
        <f>VLOOKUP($B2277,References_1!$F$2:$G$18,2,)</f>
        <v>4</v>
      </c>
      <c r="B2277" s="114">
        <v>6127935</v>
      </c>
      <c r="C2277" s="114">
        <f>VLOOKUP($B2277,References_1!$F$2:$H$18,3,)</f>
        <v>3</v>
      </c>
      <c r="D2277" s="115">
        <v>42142</v>
      </c>
      <c r="E2277" s="114" t="s">
        <v>1011</v>
      </c>
      <c r="F2277" s="114">
        <v>23</v>
      </c>
      <c r="G2277" s="114" t="s">
        <v>728</v>
      </c>
      <c r="H2277" s="114">
        <v>1208</v>
      </c>
      <c r="I2277" s="114">
        <v>0.02</v>
      </c>
      <c r="J2277" s="117" t="s">
        <v>1630</v>
      </c>
      <c r="K2277" s="116">
        <v>0.02</v>
      </c>
      <c r="L2277" s="114" t="s">
        <v>130</v>
      </c>
      <c r="M2277" s="114" t="str">
        <f>VLOOKUP($H2277,References_1!$C$2:$D$827,2,)</f>
        <v>GP4</v>
      </c>
      <c r="N2277" s="114">
        <f>VLOOKUP($H2277,References_2!$D$2:'References_2'!$AQ$186,39,)</f>
        <v>0.3</v>
      </c>
      <c r="O2277" s="114" t="str">
        <f>LEFT(L2277,2)</f>
        <v>µg</v>
      </c>
      <c r="P2277" s="132">
        <f>IF($O2277="mg",VLOOKUP($C2277,References_1!$H$2:$I$18,2,)*$K2277*0.0864,IF($O2277="µg",VLOOKUP($C2277,References_1!$H$2:$I$18,2,)*$K2277*86.4,""))</f>
        <v>4.3545600000000002</v>
      </c>
      <c r="Q2277" s="116" t="str">
        <f>IF($O2277="mg","kg/j",IF($O2277="µg","mg/j",""))</f>
        <v>mg/j</v>
      </c>
    </row>
    <row r="2278" spans="1:17" x14ac:dyDescent="0.2">
      <c r="A2278" s="114">
        <f>VLOOKUP($B2278,References_1!$F$2:$G$18,2,)</f>
        <v>14</v>
      </c>
      <c r="B2278" s="114">
        <v>6127985</v>
      </c>
      <c r="C2278" s="114">
        <f>VLOOKUP($B2278,References_1!$F$2:$H$18,3,)</f>
        <v>11</v>
      </c>
      <c r="D2278" s="115">
        <v>42143</v>
      </c>
      <c r="E2278" s="114" t="s">
        <v>1003</v>
      </c>
      <c r="F2278" s="114">
        <v>23</v>
      </c>
      <c r="G2278" s="114" t="s">
        <v>728</v>
      </c>
      <c r="H2278" s="114">
        <v>1208</v>
      </c>
      <c r="I2278" s="114">
        <v>0.02</v>
      </c>
      <c r="J2278" s="117" t="s">
        <v>1630</v>
      </c>
      <c r="K2278" s="116">
        <v>0.02</v>
      </c>
      <c r="L2278" s="114" t="s">
        <v>130</v>
      </c>
      <c r="M2278" s="114" t="str">
        <f>VLOOKUP($H2278,References_1!$C$2:$D$827,2,)</f>
        <v>GP4</v>
      </c>
      <c r="N2278" s="114">
        <f>VLOOKUP($H2278,References_2!$D$2:'References_2'!$AQ$186,39,)</f>
        <v>0.3</v>
      </c>
      <c r="O2278" s="114" t="str">
        <f>LEFT(L2278,2)</f>
        <v>µg</v>
      </c>
      <c r="P2278" s="132">
        <f>IF($O2278="mg",VLOOKUP($C2278,References_1!$H$2:$I$18,2,)*$K2278*0.0864,IF($O2278="µg",VLOOKUP($C2278,References_1!$H$2:$I$18,2,)*$K2278*86.4,""))</f>
        <v>355.66663680000005</v>
      </c>
      <c r="Q2278" s="116" t="str">
        <f>IF($O2278="mg","kg/j",IF($O2278="µg","mg/j",""))</f>
        <v>mg/j</v>
      </c>
    </row>
    <row r="2279" spans="1:17" x14ac:dyDescent="0.2">
      <c r="A2279" s="114">
        <f>VLOOKUP($B2279,References_1!$F$2:$G$18,2,)</f>
        <v>12</v>
      </c>
      <c r="B2279" s="114">
        <v>6127975</v>
      </c>
      <c r="C2279" s="114">
        <f>VLOOKUP($B2279,References_1!$F$2:$H$18,3,)</f>
        <v>14</v>
      </c>
      <c r="D2279" s="115">
        <v>42143</v>
      </c>
      <c r="E2279" s="114" t="s">
        <v>995</v>
      </c>
      <c r="F2279" s="114">
        <v>23</v>
      </c>
      <c r="G2279" s="114" t="s">
        <v>728</v>
      </c>
      <c r="H2279" s="114">
        <v>1208</v>
      </c>
      <c r="I2279" s="114">
        <v>0.02</v>
      </c>
      <c r="J2279" s="117" t="s">
        <v>1630</v>
      </c>
      <c r="K2279" s="116">
        <v>0.02</v>
      </c>
      <c r="L2279" s="114" t="s">
        <v>130</v>
      </c>
      <c r="M2279" s="114" t="str">
        <f>VLOOKUP($H2279,References_1!$C$2:$D$827,2,)</f>
        <v>GP4</v>
      </c>
      <c r="N2279" s="114">
        <f>VLOOKUP($H2279,References_2!$D$2:'References_2'!$AQ$186,39,)</f>
        <v>0.3</v>
      </c>
      <c r="O2279" s="114" t="str">
        <f>LEFT(L2279,2)</f>
        <v>µg</v>
      </c>
      <c r="P2279" s="132">
        <f>IF($O2279="mg",VLOOKUP($C2279,References_1!$H$2:$I$18,2,)*$K2279*0.0864,IF($O2279="µg",VLOOKUP($C2279,References_1!$H$2:$I$18,2,)*$K2279*86.4,""))</f>
        <v>190.98236159999999</v>
      </c>
      <c r="Q2279" s="116" t="str">
        <f>IF($O2279="mg","kg/j",IF($O2279="µg","mg/j",""))</f>
        <v>mg/j</v>
      </c>
    </row>
    <row r="2280" spans="1:17" x14ac:dyDescent="0.2">
      <c r="A2280" s="114">
        <f>VLOOKUP($B2280,References_1!$F$2:$G$18,2,)</f>
        <v>17</v>
      </c>
      <c r="B2280" s="114">
        <v>6127980</v>
      </c>
      <c r="C2280" s="114">
        <f>VLOOKUP($B2280,References_1!$F$2:$H$18,3,)</f>
        <v>17</v>
      </c>
      <c r="D2280" s="115">
        <v>42144</v>
      </c>
      <c r="E2280" s="114" t="s">
        <v>387</v>
      </c>
      <c r="F2280" s="114">
        <v>23</v>
      </c>
      <c r="G2280" s="114" t="s">
        <v>728</v>
      </c>
      <c r="H2280" s="114">
        <v>1208</v>
      </c>
      <c r="I2280" s="114">
        <v>0.02</v>
      </c>
      <c r="J2280" s="117" t="s">
        <v>1630</v>
      </c>
      <c r="K2280" s="116">
        <v>0.02</v>
      </c>
      <c r="L2280" s="114" t="s">
        <v>130</v>
      </c>
      <c r="M2280" s="114" t="str">
        <f>VLOOKUP($H2280,References_1!$C$2:$D$827,2,)</f>
        <v>GP4</v>
      </c>
      <c r="N2280" s="114">
        <f>VLOOKUP($H2280,References_2!$D$2:'References_2'!$AQ$186,39,)</f>
        <v>0.3</v>
      </c>
      <c r="O2280" s="114" t="str">
        <f>LEFT(L2280,2)</f>
        <v>µg</v>
      </c>
      <c r="P2280" s="132">
        <f>IF($O2280="mg",VLOOKUP($C2280,References_1!$H$2:$I$18,2,)*$K2280*0.0864,IF($O2280="µg",VLOOKUP($C2280,References_1!$H$2:$I$18,2,)*$K2280*86.4,""))</f>
        <v>248.22244799999999</v>
      </c>
      <c r="Q2280" s="116" t="str">
        <f>IF($O2280="mg","kg/j",IF($O2280="µg","mg/j",""))</f>
        <v>mg/j</v>
      </c>
    </row>
    <row r="2281" spans="1:17" x14ac:dyDescent="0.2">
      <c r="A2281" s="114">
        <f>VLOOKUP($B2281,References_1!$F$2:$G$18,2,)</f>
        <v>4</v>
      </c>
      <c r="B2281" s="114">
        <v>6127935</v>
      </c>
      <c r="C2281" s="114">
        <f>VLOOKUP($B2281,References_1!$F$2:$H$18,3,)</f>
        <v>3</v>
      </c>
      <c r="D2281" s="115">
        <v>42142</v>
      </c>
      <c r="E2281" s="114" t="s">
        <v>1011</v>
      </c>
      <c r="F2281" s="114">
        <v>23</v>
      </c>
      <c r="G2281" s="114" t="s">
        <v>782</v>
      </c>
      <c r="H2281" s="114">
        <v>2722</v>
      </c>
      <c r="I2281" s="114">
        <v>2</v>
      </c>
      <c r="J2281" s="117" t="s">
        <v>1630</v>
      </c>
      <c r="K2281" s="116">
        <v>2</v>
      </c>
      <c r="L2281" s="114" t="s">
        <v>130</v>
      </c>
      <c r="M2281" s="114" t="str">
        <f>VLOOKUP($H2281,References_1!$C$2:$D$827,2,)</f>
        <v>GP4</v>
      </c>
      <c r="N2281" s="114" t="e">
        <f>VLOOKUP($H2281,References_2!$D$2:'References_2'!$AQ$186,39,)</f>
        <v>#N/A</v>
      </c>
      <c r="O2281" s="114" t="str">
        <f>LEFT(L2281,2)</f>
        <v>µg</v>
      </c>
      <c r="P2281" s="132">
        <f>IF($O2281="mg",VLOOKUP($C2281,References_1!$H$2:$I$18,2,)*$K2281*0.0864,IF($O2281="µg",VLOOKUP($C2281,References_1!$H$2:$I$18,2,)*$K2281*86.4,""))</f>
        <v>435.45600000000002</v>
      </c>
      <c r="Q2281" s="116" t="str">
        <f>IF($O2281="mg","kg/j",IF($O2281="µg","mg/j",""))</f>
        <v>mg/j</v>
      </c>
    </row>
    <row r="2282" spans="1:17" x14ac:dyDescent="0.2">
      <c r="A2282" s="114">
        <f>VLOOKUP($B2282,References_1!$F$2:$G$18,2,)</f>
        <v>14</v>
      </c>
      <c r="B2282" s="114">
        <v>6127985</v>
      </c>
      <c r="C2282" s="114">
        <f>VLOOKUP($B2282,References_1!$F$2:$H$18,3,)</f>
        <v>11</v>
      </c>
      <c r="D2282" s="115">
        <v>42143</v>
      </c>
      <c r="E2282" s="114" t="s">
        <v>1003</v>
      </c>
      <c r="F2282" s="114">
        <v>23</v>
      </c>
      <c r="G2282" s="114" t="s">
        <v>782</v>
      </c>
      <c r="H2282" s="114">
        <v>2722</v>
      </c>
      <c r="I2282" s="114">
        <v>2</v>
      </c>
      <c r="J2282" s="117" t="s">
        <v>1630</v>
      </c>
      <c r="K2282" s="116">
        <v>2</v>
      </c>
      <c r="L2282" s="114" t="s">
        <v>130</v>
      </c>
      <c r="M2282" s="114" t="str">
        <f>VLOOKUP($H2282,References_1!$C$2:$D$827,2,)</f>
        <v>GP4</v>
      </c>
      <c r="N2282" s="114" t="e">
        <f>VLOOKUP($H2282,References_2!$D$2:'References_2'!$AQ$186,39,)</f>
        <v>#N/A</v>
      </c>
      <c r="O2282" s="114" t="str">
        <f>LEFT(L2282,2)</f>
        <v>µg</v>
      </c>
      <c r="P2282" s="132">
        <f>IF($O2282="mg",VLOOKUP($C2282,References_1!$H$2:$I$18,2,)*$K2282*0.0864,IF($O2282="µg",VLOOKUP($C2282,References_1!$H$2:$I$18,2,)*$K2282*86.4,""))</f>
        <v>35566.663680000005</v>
      </c>
      <c r="Q2282" s="116" t="str">
        <f>IF($O2282="mg","kg/j",IF($O2282="µg","mg/j",""))</f>
        <v>mg/j</v>
      </c>
    </row>
    <row r="2283" spans="1:17" x14ac:dyDescent="0.2">
      <c r="A2283" s="114">
        <f>VLOOKUP($B2283,References_1!$F$2:$G$18,2,)</f>
        <v>12</v>
      </c>
      <c r="B2283" s="114">
        <v>6127975</v>
      </c>
      <c r="C2283" s="114">
        <f>VLOOKUP($B2283,References_1!$F$2:$H$18,3,)</f>
        <v>14</v>
      </c>
      <c r="D2283" s="115">
        <v>42143</v>
      </c>
      <c r="E2283" s="114" t="s">
        <v>995</v>
      </c>
      <c r="F2283" s="114">
        <v>23</v>
      </c>
      <c r="G2283" s="114" t="s">
        <v>782</v>
      </c>
      <c r="H2283" s="114">
        <v>2722</v>
      </c>
      <c r="I2283" s="114">
        <v>2</v>
      </c>
      <c r="J2283" s="117" t="s">
        <v>1630</v>
      </c>
      <c r="K2283" s="116">
        <v>2</v>
      </c>
      <c r="L2283" s="114" t="s">
        <v>130</v>
      </c>
      <c r="M2283" s="114" t="str">
        <f>VLOOKUP($H2283,References_1!$C$2:$D$827,2,)</f>
        <v>GP4</v>
      </c>
      <c r="N2283" s="114" t="e">
        <f>VLOOKUP($H2283,References_2!$D$2:'References_2'!$AQ$186,39,)</f>
        <v>#N/A</v>
      </c>
      <c r="O2283" s="114" t="str">
        <f>LEFT(L2283,2)</f>
        <v>µg</v>
      </c>
      <c r="P2283" s="132">
        <f>IF($O2283="mg",VLOOKUP($C2283,References_1!$H$2:$I$18,2,)*$K2283*0.0864,IF($O2283="µg",VLOOKUP($C2283,References_1!$H$2:$I$18,2,)*$K2283*86.4,""))</f>
        <v>19098.23616</v>
      </c>
      <c r="Q2283" s="116" t="str">
        <f>IF($O2283="mg","kg/j",IF($O2283="µg","mg/j",""))</f>
        <v>mg/j</v>
      </c>
    </row>
    <row r="2284" spans="1:17" x14ac:dyDescent="0.2">
      <c r="A2284" s="114">
        <f>VLOOKUP($B2284,References_1!$F$2:$G$18,2,)</f>
        <v>17</v>
      </c>
      <c r="B2284" s="114">
        <v>6127980</v>
      </c>
      <c r="C2284" s="114">
        <f>VLOOKUP($B2284,References_1!$F$2:$H$18,3,)</f>
        <v>17</v>
      </c>
      <c r="D2284" s="115">
        <v>42144</v>
      </c>
      <c r="E2284" s="114" t="s">
        <v>387</v>
      </c>
      <c r="F2284" s="114">
        <v>23</v>
      </c>
      <c r="G2284" s="114" t="s">
        <v>782</v>
      </c>
      <c r="H2284" s="114">
        <v>2722</v>
      </c>
      <c r="I2284" s="114">
        <v>2</v>
      </c>
      <c r="J2284" s="117" t="s">
        <v>1630</v>
      </c>
      <c r="K2284" s="116">
        <v>2</v>
      </c>
      <c r="L2284" s="114" t="s">
        <v>130</v>
      </c>
      <c r="M2284" s="114" t="str">
        <f>VLOOKUP($H2284,References_1!$C$2:$D$827,2,)</f>
        <v>GP4</v>
      </c>
      <c r="N2284" s="114" t="e">
        <f>VLOOKUP($H2284,References_2!$D$2:'References_2'!$AQ$186,39,)</f>
        <v>#N/A</v>
      </c>
      <c r="O2284" s="114" t="str">
        <f>LEFT(L2284,2)</f>
        <v>µg</v>
      </c>
      <c r="P2284" s="132">
        <f>IF($O2284="mg",VLOOKUP($C2284,References_1!$H$2:$I$18,2,)*$K2284*0.0864,IF($O2284="µg",VLOOKUP($C2284,References_1!$H$2:$I$18,2,)*$K2284*86.4,""))</f>
        <v>24822.2448</v>
      </c>
      <c r="Q2284" s="116" t="str">
        <f>IF($O2284="mg","kg/j",IF($O2284="µg","mg/j",""))</f>
        <v>mg/j</v>
      </c>
    </row>
    <row r="2285" spans="1:17" x14ac:dyDescent="0.2">
      <c r="A2285" s="114">
        <f>VLOOKUP($B2285,References_1!$F$2:$G$18,2,)</f>
        <v>4</v>
      </c>
      <c r="B2285" s="114">
        <v>6127935</v>
      </c>
      <c r="C2285" s="114">
        <f>VLOOKUP($B2285,References_1!$F$2:$H$18,3,)</f>
        <v>3</v>
      </c>
      <c r="D2285" s="115">
        <v>42142</v>
      </c>
      <c r="E2285" s="114" t="s">
        <v>1011</v>
      </c>
      <c r="F2285" s="114">
        <v>23</v>
      </c>
      <c r="G2285" s="114" t="s">
        <v>729</v>
      </c>
      <c r="H2285" s="114">
        <v>1672</v>
      </c>
      <c r="I2285" s="114">
        <v>0.02</v>
      </c>
      <c r="J2285" s="117" t="s">
        <v>1630</v>
      </c>
      <c r="K2285" s="116">
        <v>0.02</v>
      </c>
      <c r="L2285" s="114" t="s">
        <v>130</v>
      </c>
      <c r="M2285" s="114" t="str">
        <f>VLOOKUP($H2285,References_1!$C$2:$D$827,2,)</f>
        <v>GP4</v>
      </c>
      <c r="N2285" s="114" t="e">
        <f>VLOOKUP($H2285,References_2!$D$2:'References_2'!$AQ$186,39,)</f>
        <v>#N/A</v>
      </c>
      <c r="O2285" s="114" t="str">
        <f>LEFT(L2285,2)</f>
        <v>µg</v>
      </c>
      <c r="P2285" s="132">
        <f>IF($O2285="mg",VLOOKUP($C2285,References_1!$H$2:$I$18,2,)*$K2285*0.0864,IF($O2285="µg",VLOOKUP($C2285,References_1!$H$2:$I$18,2,)*$K2285*86.4,""))</f>
        <v>4.3545600000000002</v>
      </c>
      <c r="Q2285" s="116" t="str">
        <f>IF($O2285="mg","kg/j",IF($O2285="µg","mg/j",""))</f>
        <v>mg/j</v>
      </c>
    </row>
    <row r="2286" spans="1:17" x14ac:dyDescent="0.2">
      <c r="A2286" s="114">
        <f>VLOOKUP($B2286,References_1!$F$2:$G$18,2,)</f>
        <v>14</v>
      </c>
      <c r="B2286" s="114">
        <v>6127985</v>
      </c>
      <c r="C2286" s="114">
        <f>VLOOKUP($B2286,References_1!$F$2:$H$18,3,)</f>
        <v>11</v>
      </c>
      <c r="D2286" s="115">
        <v>42143</v>
      </c>
      <c r="E2286" s="114" t="s">
        <v>1003</v>
      </c>
      <c r="F2286" s="114">
        <v>23</v>
      </c>
      <c r="G2286" s="114" t="s">
        <v>729</v>
      </c>
      <c r="H2286" s="114">
        <v>1672</v>
      </c>
      <c r="I2286" s="114">
        <v>0.02</v>
      </c>
      <c r="J2286" s="117" t="s">
        <v>1630</v>
      </c>
      <c r="K2286" s="116">
        <v>0.02</v>
      </c>
      <c r="L2286" s="114" t="s">
        <v>130</v>
      </c>
      <c r="M2286" s="114" t="str">
        <f>VLOOKUP($H2286,References_1!$C$2:$D$827,2,)</f>
        <v>GP4</v>
      </c>
      <c r="N2286" s="114" t="e">
        <f>VLOOKUP($H2286,References_2!$D$2:'References_2'!$AQ$186,39,)</f>
        <v>#N/A</v>
      </c>
      <c r="O2286" s="114" t="str">
        <f>LEFT(L2286,2)</f>
        <v>µg</v>
      </c>
      <c r="P2286" s="132">
        <f>IF($O2286="mg",VLOOKUP($C2286,References_1!$H$2:$I$18,2,)*$K2286*0.0864,IF($O2286="µg",VLOOKUP($C2286,References_1!$H$2:$I$18,2,)*$K2286*86.4,""))</f>
        <v>355.66663680000005</v>
      </c>
      <c r="Q2286" s="116" t="str">
        <f>IF($O2286="mg","kg/j",IF($O2286="µg","mg/j",""))</f>
        <v>mg/j</v>
      </c>
    </row>
    <row r="2287" spans="1:17" x14ac:dyDescent="0.2">
      <c r="A2287" s="114">
        <f>VLOOKUP($B2287,References_1!$F$2:$G$18,2,)</f>
        <v>12</v>
      </c>
      <c r="B2287" s="114">
        <v>6127975</v>
      </c>
      <c r="C2287" s="114">
        <f>VLOOKUP($B2287,References_1!$F$2:$H$18,3,)</f>
        <v>14</v>
      </c>
      <c r="D2287" s="115">
        <v>42143</v>
      </c>
      <c r="E2287" s="114" t="s">
        <v>995</v>
      </c>
      <c r="F2287" s="114">
        <v>23</v>
      </c>
      <c r="G2287" s="114" t="s">
        <v>729</v>
      </c>
      <c r="H2287" s="114">
        <v>1672</v>
      </c>
      <c r="I2287" s="114">
        <v>0.02</v>
      </c>
      <c r="J2287" s="117" t="s">
        <v>1630</v>
      </c>
      <c r="K2287" s="116">
        <v>0.02</v>
      </c>
      <c r="L2287" s="114" t="s">
        <v>130</v>
      </c>
      <c r="M2287" s="114" t="str">
        <f>VLOOKUP($H2287,References_1!$C$2:$D$827,2,)</f>
        <v>GP4</v>
      </c>
      <c r="N2287" s="114" t="e">
        <f>VLOOKUP($H2287,References_2!$D$2:'References_2'!$AQ$186,39,)</f>
        <v>#N/A</v>
      </c>
      <c r="O2287" s="114" t="str">
        <f>LEFT(L2287,2)</f>
        <v>µg</v>
      </c>
      <c r="P2287" s="132">
        <f>IF($O2287="mg",VLOOKUP($C2287,References_1!$H$2:$I$18,2,)*$K2287*0.0864,IF($O2287="µg",VLOOKUP($C2287,References_1!$H$2:$I$18,2,)*$K2287*86.4,""))</f>
        <v>190.98236159999999</v>
      </c>
      <c r="Q2287" s="116" t="str">
        <f>IF($O2287="mg","kg/j",IF($O2287="µg","mg/j",""))</f>
        <v>mg/j</v>
      </c>
    </row>
    <row r="2288" spans="1:17" x14ac:dyDescent="0.2">
      <c r="A2288" s="114">
        <f>VLOOKUP($B2288,References_1!$F$2:$G$18,2,)</f>
        <v>17</v>
      </c>
      <c r="B2288" s="114">
        <v>6127980</v>
      </c>
      <c r="C2288" s="114">
        <f>VLOOKUP($B2288,References_1!$F$2:$H$18,3,)</f>
        <v>17</v>
      </c>
      <c r="D2288" s="115">
        <v>42144</v>
      </c>
      <c r="E2288" s="114" t="s">
        <v>387</v>
      </c>
      <c r="F2288" s="114">
        <v>23</v>
      </c>
      <c r="G2288" s="114" t="s">
        <v>729</v>
      </c>
      <c r="H2288" s="114">
        <v>1672</v>
      </c>
      <c r="I2288" s="114">
        <v>0.02</v>
      </c>
      <c r="J2288" s="117" t="s">
        <v>1630</v>
      </c>
      <c r="K2288" s="116">
        <v>0.02</v>
      </c>
      <c r="L2288" s="114" t="s">
        <v>130</v>
      </c>
      <c r="M2288" s="114" t="str">
        <f>VLOOKUP($H2288,References_1!$C$2:$D$827,2,)</f>
        <v>GP4</v>
      </c>
      <c r="N2288" s="114" t="e">
        <f>VLOOKUP($H2288,References_2!$D$2:'References_2'!$AQ$186,39,)</f>
        <v>#N/A</v>
      </c>
      <c r="O2288" s="114" t="str">
        <f>LEFT(L2288,2)</f>
        <v>µg</v>
      </c>
      <c r="P2288" s="132">
        <f>IF($O2288="mg",VLOOKUP($C2288,References_1!$H$2:$I$18,2,)*$K2288*0.0864,IF($O2288="µg",VLOOKUP($C2288,References_1!$H$2:$I$18,2,)*$K2288*86.4,""))</f>
        <v>248.22244799999999</v>
      </c>
      <c r="Q2288" s="116" t="str">
        <f>IF($O2288="mg","kg/j",IF($O2288="µg","mg/j",""))</f>
        <v>mg/j</v>
      </c>
    </row>
    <row r="2289" spans="1:17" x14ac:dyDescent="0.2">
      <c r="A2289" s="114">
        <f>VLOOKUP($B2289,References_1!$F$2:$G$18,2,)</f>
        <v>4</v>
      </c>
      <c r="B2289" s="114">
        <v>6127935</v>
      </c>
      <c r="C2289" s="114">
        <f>VLOOKUP($B2289,References_1!$F$2:$H$18,3,)</f>
        <v>3</v>
      </c>
      <c r="D2289" s="115">
        <v>42142</v>
      </c>
      <c r="E2289" s="114" t="s">
        <v>1011</v>
      </c>
      <c r="F2289" s="114">
        <v>23</v>
      </c>
      <c r="G2289" s="114" t="s">
        <v>730</v>
      </c>
      <c r="H2289" s="114">
        <v>2807</v>
      </c>
      <c r="I2289" s="114">
        <v>5.0000000000000001E-3</v>
      </c>
      <c r="J2289" s="117" t="s">
        <v>1630</v>
      </c>
      <c r="K2289" s="116">
        <v>5.0000000000000001E-3</v>
      </c>
      <c r="L2289" s="114" t="s">
        <v>130</v>
      </c>
      <c r="M2289" s="114" t="str">
        <f>VLOOKUP($H2289,References_1!$C$2:$D$827,2,)</f>
        <v>GP4</v>
      </c>
      <c r="N2289" s="114" t="e">
        <f>VLOOKUP($H2289,References_2!$D$2:'References_2'!$AQ$186,39,)</f>
        <v>#N/A</v>
      </c>
      <c r="O2289" s="114" t="str">
        <f>LEFT(L2289,2)</f>
        <v>µg</v>
      </c>
      <c r="P2289" s="132">
        <f>IF($O2289="mg",VLOOKUP($C2289,References_1!$H$2:$I$18,2,)*$K2289*0.0864,IF($O2289="µg",VLOOKUP($C2289,References_1!$H$2:$I$18,2,)*$K2289*86.4,""))</f>
        <v>1.0886400000000001</v>
      </c>
      <c r="Q2289" s="116" t="str">
        <f>IF($O2289="mg","kg/j",IF($O2289="µg","mg/j",""))</f>
        <v>mg/j</v>
      </c>
    </row>
    <row r="2290" spans="1:17" x14ac:dyDescent="0.2">
      <c r="A2290" s="114">
        <f>VLOOKUP($B2290,References_1!$F$2:$G$18,2,)</f>
        <v>14</v>
      </c>
      <c r="B2290" s="114">
        <v>6127985</v>
      </c>
      <c r="C2290" s="114">
        <f>VLOOKUP($B2290,References_1!$F$2:$H$18,3,)</f>
        <v>11</v>
      </c>
      <c r="D2290" s="115">
        <v>42143</v>
      </c>
      <c r="E2290" s="114" t="s">
        <v>1003</v>
      </c>
      <c r="F2290" s="114">
        <v>23</v>
      </c>
      <c r="G2290" s="114" t="s">
        <v>730</v>
      </c>
      <c r="H2290" s="114">
        <v>2807</v>
      </c>
      <c r="I2290" s="114">
        <v>5.0000000000000001E-3</v>
      </c>
      <c r="J2290" s="117" t="s">
        <v>1630</v>
      </c>
      <c r="K2290" s="116">
        <v>5.0000000000000001E-3</v>
      </c>
      <c r="L2290" s="114" t="s">
        <v>130</v>
      </c>
      <c r="M2290" s="114" t="str">
        <f>VLOOKUP($H2290,References_1!$C$2:$D$827,2,)</f>
        <v>GP4</v>
      </c>
      <c r="N2290" s="114" t="e">
        <f>VLOOKUP($H2290,References_2!$D$2:'References_2'!$AQ$186,39,)</f>
        <v>#N/A</v>
      </c>
      <c r="O2290" s="114" t="str">
        <f>LEFT(L2290,2)</f>
        <v>µg</v>
      </c>
      <c r="P2290" s="132">
        <f>IF($O2290="mg",VLOOKUP($C2290,References_1!$H$2:$I$18,2,)*$K2290*0.0864,IF($O2290="µg",VLOOKUP($C2290,References_1!$H$2:$I$18,2,)*$K2290*86.4,""))</f>
        <v>88.916659200000012</v>
      </c>
      <c r="Q2290" s="116" t="str">
        <f>IF($O2290="mg","kg/j",IF($O2290="µg","mg/j",""))</f>
        <v>mg/j</v>
      </c>
    </row>
    <row r="2291" spans="1:17" x14ac:dyDescent="0.2">
      <c r="A2291" s="114">
        <f>VLOOKUP($B2291,References_1!$F$2:$G$18,2,)</f>
        <v>12</v>
      </c>
      <c r="B2291" s="114">
        <v>6127975</v>
      </c>
      <c r="C2291" s="114">
        <f>VLOOKUP($B2291,References_1!$F$2:$H$18,3,)</f>
        <v>14</v>
      </c>
      <c r="D2291" s="115">
        <v>42143</v>
      </c>
      <c r="E2291" s="114" t="s">
        <v>995</v>
      </c>
      <c r="F2291" s="114">
        <v>23</v>
      </c>
      <c r="G2291" s="114" t="s">
        <v>730</v>
      </c>
      <c r="H2291" s="114">
        <v>2807</v>
      </c>
      <c r="I2291" s="114">
        <v>5.0000000000000001E-3</v>
      </c>
      <c r="J2291" s="117" t="s">
        <v>1630</v>
      </c>
      <c r="K2291" s="116">
        <v>5.0000000000000001E-3</v>
      </c>
      <c r="L2291" s="114" t="s">
        <v>130</v>
      </c>
      <c r="M2291" s="114" t="str">
        <f>VLOOKUP($H2291,References_1!$C$2:$D$827,2,)</f>
        <v>GP4</v>
      </c>
      <c r="N2291" s="114" t="e">
        <f>VLOOKUP($H2291,References_2!$D$2:'References_2'!$AQ$186,39,)</f>
        <v>#N/A</v>
      </c>
      <c r="O2291" s="114" t="str">
        <f>LEFT(L2291,2)</f>
        <v>µg</v>
      </c>
      <c r="P2291" s="132">
        <f>IF($O2291="mg",VLOOKUP($C2291,References_1!$H$2:$I$18,2,)*$K2291*0.0864,IF($O2291="µg",VLOOKUP($C2291,References_1!$H$2:$I$18,2,)*$K2291*86.4,""))</f>
        <v>47.745590399999998</v>
      </c>
      <c r="Q2291" s="116" t="str">
        <f>IF($O2291="mg","kg/j",IF($O2291="µg","mg/j",""))</f>
        <v>mg/j</v>
      </c>
    </row>
    <row r="2292" spans="1:17" x14ac:dyDescent="0.2">
      <c r="A2292" s="114">
        <f>VLOOKUP($B2292,References_1!$F$2:$G$18,2,)</f>
        <v>17</v>
      </c>
      <c r="B2292" s="114">
        <v>6127980</v>
      </c>
      <c r="C2292" s="114">
        <f>VLOOKUP($B2292,References_1!$F$2:$H$18,3,)</f>
        <v>17</v>
      </c>
      <c r="D2292" s="115">
        <v>42144</v>
      </c>
      <c r="E2292" s="114" t="s">
        <v>387</v>
      </c>
      <c r="F2292" s="114">
        <v>23</v>
      </c>
      <c r="G2292" s="114" t="s">
        <v>730</v>
      </c>
      <c r="H2292" s="114">
        <v>2807</v>
      </c>
      <c r="I2292" s="114">
        <v>5.0000000000000001E-3</v>
      </c>
      <c r="J2292" s="117" t="s">
        <v>1630</v>
      </c>
      <c r="K2292" s="116">
        <v>5.0000000000000001E-3</v>
      </c>
      <c r="L2292" s="114" t="s">
        <v>130</v>
      </c>
      <c r="M2292" s="114" t="str">
        <f>VLOOKUP($H2292,References_1!$C$2:$D$827,2,)</f>
        <v>GP4</v>
      </c>
      <c r="N2292" s="114" t="e">
        <f>VLOOKUP($H2292,References_2!$D$2:'References_2'!$AQ$186,39,)</f>
        <v>#N/A</v>
      </c>
      <c r="O2292" s="114" t="str">
        <f>LEFT(L2292,2)</f>
        <v>µg</v>
      </c>
      <c r="P2292" s="132">
        <f>IF($O2292="mg",VLOOKUP($C2292,References_1!$H$2:$I$18,2,)*$K2292*0.0864,IF($O2292="µg",VLOOKUP($C2292,References_1!$H$2:$I$18,2,)*$K2292*86.4,""))</f>
        <v>62.055611999999996</v>
      </c>
      <c r="Q2292" s="116" t="str">
        <f>IF($O2292="mg","kg/j",IF($O2292="µg","mg/j",""))</f>
        <v>mg/j</v>
      </c>
    </row>
    <row r="2293" spans="1:17" x14ac:dyDescent="0.2">
      <c r="A2293" s="114">
        <f>VLOOKUP($B2293,References_1!$F$2:$G$18,2,)</f>
        <v>4</v>
      </c>
      <c r="B2293" s="114">
        <v>6127935</v>
      </c>
      <c r="C2293" s="114">
        <f>VLOOKUP($B2293,References_1!$F$2:$H$18,3,)</f>
        <v>3</v>
      </c>
      <c r="D2293" s="115">
        <v>42142</v>
      </c>
      <c r="E2293" s="114" t="s">
        <v>1011</v>
      </c>
      <c r="F2293" s="114">
        <v>23</v>
      </c>
      <c r="G2293" s="114" t="s">
        <v>731</v>
      </c>
      <c r="H2293" s="114">
        <v>1945</v>
      </c>
      <c r="I2293" s="114">
        <v>0.02</v>
      </c>
      <c r="J2293" s="117" t="s">
        <v>1630</v>
      </c>
      <c r="K2293" s="116">
        <v>0.02</v>
      </c>
      <c r="L2293" s="114" t="s">
        <v>130</v>
      </c>
      <c r="M2293" s="114" t="str">
        <f>VLOOKUP($H2293,References_1!$C$2:$D$827,2,)</f>
        <v>GP4</v>
      </c>
      <c r="N2293" s="114" t="e">
        <f>VLOOKUP($H2293,References_2!$D$2:'References_2'!$AQ$186,39,)</f>
        <v>#N/A</v>
      </c>
      <c r="O2293" s="114" t="str">
        <f>LEFT(L2293,2)</f>
        <v>µg</v>
      </c>
      <c r="P2293" s="132">
        <f>IF($O2293="mg",VLOOKUP($C2293,References_1!$H$2:$I$18,2,)*$K2293*0.0864,IF($O2293="µg",VLOOKUP($C2293,References_1!$H$2:$I$18,2,)*$K2293*86.4,""))</f>
        <v>4.3545600000000002</v>
      </c>
      <c r="Q2293" s="116" t="str">
        <f>IF($O2293="mg","kg/j",IF($O2293="µg","mg/j",""))</f>
        <v>mg/j</v>
      </c>
    </row>
    <row r="2294" spans="1:17" x14ac:dyDescent="0.2">
      <c r="A2294" s="114">
        <f>VLOOKUP($B2294,References_1!$F$2:$G$18,2,)</f>
        <v>14</v>
      </c>
      <c r="B2294" s="114">
        <v>6127985</v>
      </c>
      <c r="C2294" s="114">
        <f>VLOOKUP($B2294,References_1!$F$2:$H$18,3,)</f>
        <v>11</v>
      </c>
      <c r="D2294" s="115">
        <v>42143</v>
      </c>
      <c r="E2294" s="114" t="s">
        <v>1003</v>
      </c>
      <c r="F2294" s="114">
        <v>23</v>
      </c>
      <c r="G2294" s="114" t="s">
        <v>731</v>
      </c>
      <c r="H2294" s="114">
        <v>1945</v>
      </c>
      <c r="I2294" s="114">
        <v>0.02</v>
      </c>
      <c r="J2294" s="117" t="s">
        <v>1630</v>
      </c>
      <c r="K2294" s="116">
        <v>0.02</v>
      </c>
      <c r="L2294" s="114" t="s">
        <v>130</v>
      </c>
      <c r="M2294" s="114" t="str">
        <f>VLOOKUP($H2294,References_1!$C$2:$D$827,2,)</f>
        <v>GP4</v>
      </c>
      <c r="N2294" s="114" t="e">
        <f>VLOOKUP($H2294,References_2!$D$2:'References_2'!$AQ$186,39,)</f>
        <v>#N/A</v>
      </c>
      <c r="O2294" s="114" t="str">
        <f>LEFT(L2294,2)</f>
        <v>µg</v>
      </c>
      <c r="P2294" s="132">
        <f>IF($O2294="mg",VLOOKUP($C2294,References_1!$H$2:$I$18,2,)*$K2294*0.0864,IF($O2294="µg",VLOOKUP($C2294,References_1!$H$2:$I$18,2,)*$K2294*86.4,""))</f>
        <v>355.66663680000005</v>
      </c>
      <c r="Q2294" s="116" t="str">
        <f>IF($O2294="mg","kg/j",IF($O2294="µg","mg/j",""))</f>
        <v>mg/j</v>
      </c>
    </row>
    <row r="2295" spans="1:17" x14ac:dyDescent="0.2">
      <c r="A2295" s="114">
        <f>VLOOKUP($B2295,References_1!$F$2:$G$18,2,)</f>
        <v>12</v>
      </c>
      <c r="B2295" s="114">
        <v>6127975</v>
      </c>
      <c r="C2295" s="114">
        <f>VLOOKUP($B2295,References_1!$F$2:$H$18,3,)</f>
        <v>14</v>
      </c>
      <c r="D2295" s="115">
        <v>42143</v>
      </c>
      <c r="E2295" s="114" t="s">
        <v>995</v>
      </c>
      <c r="F2295" s="114">
        <v>23</v>
      </c>
      <c r="G2295" s="114" t="s">
        <v>731</v>
      </c>
      <c r="H2295" s="114">
        <v>1945</v>
      </c>
      <c r="I2295" s="114">
        <v>0.02</v>
      </c>
      <c r="J2295" s="117" t="s">
        <v>1630</v>
      </c>
      <c r="K2295" s="116">
        <v>0.02</v>
      </c>
      <c r="L2295" s="114" t="s">
        <v>130</v>
      </c>
      <c r="M2295" s="114" t="str">
        <f>VLOOKUP($H2295,References_1!$C$2:$D$827,2,)</f>
        <v>GP4</v>
      </c>
      <c r="N2295" s="114" t="e">
        <f>VLOOKUP($H2295,References_2!$D$2:'References_2'!$AQ$186,39,)</f>
        <v>#N/A</v>
      </c>
      <c r="O2295" s="114" t="str">
        <f>LEFT(L2295,2)</f>
        <v>µg</v>
      </c>
      <c r="P2295" s="132">
        <f>IF($O2295="mg",VLOOKUP($C2295,References_1!$H$2:$I$18,2,)*$K2295*0.0864,IF($O2295="µg",VLOOKUP($C2295,References_1!$H$2:$I$18,2,)*$K2295*86.4,""))</f>
        <v>190.98236159999999</v>
      </c>
      <c r="Q2295" s="116" t="str">
        <f>IF($O2295="mg","kg/j",IF($O2295="µg","mg/j",""))</f>
        <v>mg/j</v>
      </c>
    </row>
    <row r="2296" spans="1:17" x14ac:dyDescent="0.2">
      <c r="A2296" s="114">
        <f>VLOOKUP($B2296,References_1!$F$2:$G$18,2,)</f>
        <v>17</v>
      </c>
      <c r="B2296" s="114">
        <v>6127980</v>
      </c>
      <c r="C2296" s="114">
        <f>VLOOKUP($B2296,References_1!$F$2:$H$18,3,)</f>
        <v>17</v>
      </c>
      <c r="D2296" s="115">
        <v>42144</v>
      </c>
      <c r="E2296" s="114" t="s">
        <v>387</v>
      </c>
      <c r="F2296" s="114">
        <v>23</v>
      </c>
      <c r="G2296" s="114" t="s">
        <v>731</v>
      </c>
      <c r="H2296" s="114">
        <v>1945</v>
      </c>
      <c r="I2296" s="114">
        <v>0.02</v>
      </c>
      <c r="J2296" s="117" t="s">
        <v>1630</v>
      </c>
      <c r="K2296" s="116">
        <v>0.02</v>
      </c>
      <c r="L2296" s="114" t="s">
        <v>130</v>
      </c>
      <c r="M2296" s="114" t="str">
        <f>VLOOKUP($H2296,References_1!$C$2:$D$827,2,)</f>
        <v>GP4</v>
      </c>
      <c r="N2296" s="114" t="e">
        <f>VLOOKUP($H2296,References_2!$D$2:'References_2'!$AQ$186,39,)</f>
        <v>#N/A</v>
      </c>
      <c r="O2296" s="114" t="str">
        <f>LEFT(L2296,2)</f>
        <v>µg</v>
      </c>
      <c r="P2296" s="132">
        <f>IF($O2296="mg",VLOOKUP($C2296,References_1!$H$2:$I$18,2,)*$K2296*0.0864,IF($O2296="µg",VLOOKUP($C2296,References_1!$H$2:$I$18,2,)*$K2296*86.4,""))</f>
        <v>248.22244799999999</v>
      </c>
      <c r="Q2296" s="116" t="str">
        <f>IF($O2296="mg","kg/j",IF($O2296="µg","mg/j",""))</f>
        <v>mg/j</v>
      </c>
    </row>
    <row r="2297" spans="1:17" x14ac:dyDescent="0.2">
      <c r="A2297" s="114">
        <f>VLOOKUP($B2297,References_1!$F$2:$G$18,2,)</f>
        <v>4</v>
      </c>
      <c r="B2297" s="114">
        <v>6127935</v>
      </c>
      <c r="C2297" s="114">
        <f>VLOOKUP($B2297,References_1!$F$2:$H$18,3,)</f>
        <v>3</v>
      </c>
      <c r="D2297" s="115">
        <v>42142</v>
      </c>
      <c r="E2297" s="114" t="s">
        <v>1011</v>
      </c>
      <c r="F2297" s="114">
        <v>23</v>
      </c>
      <c r="G2297" s="114" t="s">
        <v>732</v>
      </c>
      <c r="H2297" s="114">
        <v>5784</v>
      </c>
      <c r="I2297" s="114">
        <v>0.02</v>
      </c>
      <c r="J2297" s="117" t="s">
        <v>1630</v>
      </c>
      <c r="K2297" s="116">
        <v>0.02</v>
      </c>
      <c r="L2297" s="114" t="s">
        <v>130</v>
      </c>
      <c r="M2297" s="114" t="str">
        <f>VLOOKUP($H2297,References_1!$C$2:$D$827,2,)</f>
        <v>GP4</v>
      </c>
      <c r="N2297" s="114" t="e">
        <f>VLOOKUP($H2297,References_2!$D$2:'References_2'!$AQ$186,39,)</f>
        <v>#N/A</v>
      </c>
      <c r="O2297" s="114" t="str">
        <f>LEFT(L2297,2)</f>
        <v>µg</v>
      </c>
      <c r="P2297" s="132">
        <f>IF($O2297="mg",VLOOKUP($C2297,References_1!$H$2:$I$18,2,)*$K2297*0.0864,IF($O2297="µg",VLOOKUP($C2297,References_1!$H$2:$I$18,2,)*$K2297*86.4,""))</f>
        <v>4.3545600000000002</v>
      </c>
      <c r="Q2297" s="116" t="str">
        <f>IF($O2297="mg","kg/j",IF($O2297="µg","mg/j",""))</f>
        <v>mg/j</v>
      </c>
    </row>
    <row r="2298" spans="1:17" x14ac:dyDescent="0.2">
      <c r="A2298" s="114">
        <f>VLOOKUP($B2298,References_1!$F$2:$G$18,2,)</f>
        <v>14</v>
      </c>
      <c r="B2298" s="114">
        <v>6127985</v>
      </c>
      <c r="C2298" s="114">
        <f>VLOOKUP($B2298,References_1!$F$2:$H$18,3,)</f>
        <v>11</v>
      </c>
      <c r="D2298" s="115">
        <v>42143</v>
      </c>
      <c r="E2298" s="114" t="s">
        <v>1003</v>
      </c>
      <c r="F2298" s="114">
        <v>23</v>
      </c>
      <c r="G2298" s="114" t="s">
        <v>732</v>
      </c>
      <c r="H2298" s="114">
        <v>5784</v>
      </c>
      <c r="I2298" s="114">
        <v>0.02</v>
      </c>
      <c r="J2298" s="117" t="s">
        <v>1630</v>
      </c>
      <c r="K2298" s="116">
        <v>0.02</v>
      </c>
      <c r="L2298" s="114" t="s">
        <v>130</v>
      </c>
      <c r="M2298" s="114" t="str">
        <f>VLOOKUP($H2298,References_1!$C$2:$D$827,2,)</f>
        <v>GP4</v>
      </c>
      <c r="N2298" s="114" t="e">
        <f>VLOOKUP($H2298,References_2!$D$2:'References_2'!$AQ$186,39,)</f>
        <v>#N/A</v>
      </c>
      <c r="O2298" s="114" t="str">
        <f>LEFT(L2298,2)</f>
        <v>µg</v>
      </c>
      <c r="P2298" s="132">
        <f>IF($O2298="mg",VLOOKUP($C2298,References_1!$H$2:$I$18,2,)*$K2298*0.0864,IF($O2298="µg",VLOOKUP($C2298,References_1!$H$2:$I$18,2,)*$K2298*86.4,""))</f>
        <v>355.66663680000005</v>
      </c>
      <c r="Q2298" s="116" t="str">
        <f>IF($O2298="mg","kg/j",IF($O2298="µg","mg/j",""))</f>
        <v>mg/j</v>
      </c>
    </row>
    <row r="2299" spans="1:17" x14ac:dyDescent="0.2">
      <c r="A2299" s="114">
        <f>VLOOKUP($B2299,References_1!$F$2:$G$18,2,)</f>
        <v>12</v>
      </c>
      <c r="B2299" s="114">
        <v>6127975</v>
      </c>
      <c r="C2299" s="114">
        <f>VLOOKUP($B2299,References_1!$F$2:$H$18,3,)</f>
        <v>14</v>
      </c>
      <c r="D2299" s="115">
        <v>42143</v>
      </c>
      <c r="E2299" s="114" t="s">
        <v>995</v>
      </c>
      <c r="F2299" s="114">
        <v>23</v>
      </c>
      <c r="G2299" s="114" t="s">
        <v>732</v>
      </c>
      <c r="H2299" s="114">
        <v>5784</v>
      </c>
      <c r="I2299" s="114">
        <v>0.02</v>
      </c>
      <c r="J2299" s="117" t="s">
        <v>1630</v>
      </c>
      <c r="K2299" s="116">
        <v>0.02</v>
      </c>
      <c r="L2299" s="114" t="s">
        <v>130</v>
      </c>
      <c r="M2299" s="114" t="str">
        <f>VLOOKUP($H2299,References_1!$C$2:$D$827,2,)</f>
        <v>GP4</v>
      </c>
      <c r="N2299" s="114" t="e">
        <f>VLOOKUP($H2299,References_2!$D$2:'References_2'!$AQ$186,39,)</f>
        <v>#N/A</v>
      </c>
      <c r="O2299" s="114" t="str">
        <f>LEFT(L2299,2)</f>
        <v>µg</v>
      </c>
      <c r="P2299" s="132">
        <f>IF($O2299="mg",VLOOKUP($C2299,References_1!$H$2:$I$18,2,)*$K2299*0.0864,IF($O2299="µg",VLOOKUP($C2299,References_1!$H$2:$I$18,2,)*$K2299*86.4,""))</f>
        <v>190.98236159999999</v>
      </c>
      <c r="Q2299" s="116" t="str">
        <f>IF($O2299="mg","kg/j",IF($O2299="µg","mg/j",""))</f>
        <v>mg/j</v>
      </c>
    </row>
    <row r="2300" spans="1:17" x14ac:dyDescent="0.2">
      <c r="A2300" s="114">
        <f>VLOOKUP($B2300,References_1!$F$2:$G$18,2,)</f>
        <v>17</v>
      </c>
      <c r="B2300" s="114">
        <v>6127980</v>
      </c>
      <c r="C2300" s="114">
        <f>VLOOKUP($B2300,References_1!$F$2:$H$18,3,)</f>
        <v>17</v>
      </c>
      <c r="D2300" s="115">
        <v>42144</v>
      </c>
      <c r="E2300" s="114" t="s">
        <v>387</v>
      </c>
      <c r="F2300" s="114">
        <v>23</v>
      </c>
      <c r="G2300" s="114" t="s">
        <v>732</v>
      </c>
      <c r="H2300" s="114">
        <v>5784</v>
      </c>
      <c r="I2300" s="114">
        <v>0.02</v>
      </c>
      <c r="J2300" s="117" t="s">
        <v>1630</v>
      </c>
      <c r="K2300" s="116">
        <v>0.02</v>
      </c>
      <c r="L2300" s="114" t="s">
        <v>130</v>
      </c>
      <c r="M2300" s="114" t="str">
        <f>VLOOKUP($H2300,References_1!$C$2:$D$827,2,)</f>
        <v>GP4</v>
      </c>
      <c r="N2300" s="114" t="e">
        <f>VLOOKUP($H2300,References_2!$D$2:'References_2'!$AQ$186,39,)</f>
        <v>#N/A</v>
      </c>
      <c r="O2300" s="114" t="str">
        <f>LEFT(L2300,2)</f>
        <v>µg</v>
      </c>
      <c r="P2300" s="132">
        <f>IF($O2300="mg",VLOOKUP($C2300,References_1!$H$2:$I$18,2,)*$K2300*0.0864,IF($O2300="µg",VLOOKUP($C2300,References_1!$H$2:$I$18,2,)*$K2300*86.4,""))</f>
        <v>248.22244799999999</v>
      </c>
      <c r="Q2300" s="116" t="str">
        <f>IF($O2300="mg","kg/j",IF($O2300="µg","mg/j",""))</f>
        <v>mg/j</v>
      </c>
    </row>
    <row r="2301" spans="1:17" x14ac:dyDescent="0.2">
      <c r="A2301" s="114">
        <f>VLOOKUP($B2301,References_1!$F$2:$G$18,2,)</f>
        <v>4</v>
      </c>
      <c r="B2301" s="114">
        <v>6127935</v>
      </c>
      <c r="C2301" s="114">
        <f>VLOOKUP($B2301,References_1!$F$2:$H$18,3,)</f>
        <v>3</v>
      </c>
      <c r="D2301" s="115">
        <v>42142</v>
      </c>
      <c r="E2301" s="114" t="s">
        <v>1011</v>
      </c>
      <c r="F2301" s="114">
        <v>23</v>
      </c>
      <c r="G2301" s="114" t="s">
        <v>733</v>
      </c>
      <c r="H2301" s="114">
        <v>7505</v>
      </c>
      <c r="I2301" s="114">
        <v>0.02</v>
      </c>
      <c r="J2301" s="117" t="s">
        <v>1630</v>
      </c>
      <c r="K2301" s="116">
        <v>0.02</v>
      </c>
      <c r="L2301" s="114" t="s">
        <v>130</v>
      </c>
      <c r="M2301" s="114" t="str">
        <f>VLOOKUP($H2301,References_1!$C$2:$D$827,2,)</f>
        <v>GP4</v>
      </c>
      <c r="N2301" s="114" t="e">
        <f>VLOOKUP($H2301,References_2!$D$2:'References_2'!$AQ$186,39,)</f>
        <v>#N/A</v>
      </c>
      <c r="O2301" s="114" t="str">
        <f>LEFT(L2301,2)</f>
        <v>µg</v>
      </c>
      <c r="P2301" s="132">
        <f>IF($O2301="mg",VLOOKUP($C2301,References_1!$H$2:$I$18,2,)*$K2301*0.0864,IF($O2301="µg",VLOOKUP($C2301,References_1!$H$2:$I$18,2,)*$K2301*86.4,""))</f>
        <v>4.3545600000000002</v>
      </c>
      <c r="Q2301" s="116" t="str">
        <f>IF($O2301="mg","kg/j",IF($O2301="µg","mg/j",""))</f>
        <v>mg/j</v>
      </c>
    </row>
    <row r="2302" spans="1:17" x14ac:dyDescent="0.2">
      <c r="A2302" s="114">
        <f>VLOOKUP($B2302,References_1!$F$2:$G$18,2,)</f>
        <v>14</v>
      </c>
      <c r="B2302" s="114">
        <v>6127985</v>
      </c>
      <c r="C2302" s="114">
        <f>VLOOKUP($B2302,References_1!$F$2:$H$18,3,)</f>
        <v>11</v>
      </c>
      <c r="D2302" s="115">
        <v>42143</v>
      </c>
      <c r="E2302" s="114" t="s">
        <v>1003</v>
      </c>
      <c r="F2302" s="114">
        <v>23</v>
      </c>
      <c r="G2302" s="114" t="s">
        <v>733</v>
      </c>
      <c r="H2302" s="114">
        <v>7505</v>
      </c>
      <c r="I2302" s="114">
        <v>0.02</v>
      </c>
      <c r="J2302" s="117" t="s">
        <v>1630</v>
      </c>
      <c r="K2302" s="116">
        <v>0.02</v>
      </c>
      <c r="L2302" s="114" t="s">
        <v>130</v>
      </c>
      <c r="M2302" s="114" t="str">
        <f>VLOOKUP($H2302,References_1!$C$2:$D$827,2,)</f>
        <v>GP4</v>
      </c>
      <c r="N2302" s="114" t="e">
        <f>VLOOKUP($H2302,References_2!$D$2:'References_2'!$AQ$186,39,)</f>
        <v>#N/A</v>
      </c>
      <c r="O2302" s="114" t="str">
        <f>LEFT(L2302,2)</f>
        <v>µg</v>
      </c>
      <c r="P2302" s="132">
        <f>IF($O2302="mg",VLOOKUP($C2302,References_1!$H$2:$I$18,2,)*$K2302*0.0864,IF($O2302="µg",VLOOKUP($C2302,References_1!$H$2:$I$18,2,)*$K2302*86.4,""))</f>
        <v>355.66663680000005</v>
      </c>
      <c r="Q2302" s="116" t="str">
        <f>IF($O2302="mg","kg/j",IF($O2302="µg","mg/j",""))</f>
        <v>mg/j</v>
      </c>
    </row>
    <row r="2303" spans="1:17" x14ac:dyDescent="0.2">
      <c r="A2303" s="114">
        <f>VLOOKUP($B2303,References_1!$F$2:$G$18,2,)</f>
        <v>12</v>
      </c>
      <c r="B2303" s="114">
        <v>6127975</v>
      </c>
      <c r="C2303" s="114">
        <f>VLOOKUP($B2303,References_1!$F$2:$H$18,3,)</f>
        <v>14</v>
      </c>
      <c r="D2303" s="115">
        <v>42143</v>
      </c>
      <c r="E2303" s="114" t="s">
        <v>995</v>
      </c>
      <c r="F2303" s="114">
        <v>23</v>
      </c>
      <c r="G2303" s="114" t="s">
        <v>733</v>
      </c>
      <c r="H2303" s="114">
        <v>7505</v>
      </c>
      <c r="I2303" s="114">
        <v>0.02</v>
      </c>
      <c r="J2303" s="117" t="s">
        <v>1630</v>
      </c>
      <c r="K2303" s="116">
        <v>0.02</v>
      </c>
      <c r="L2303" s="114" t="s">
        <v>130</v>
      </c>
      <c r="M2303" s="114" t="str">
        <f>VLOOKUP($H2303,References_1!$C$2:$D$827,2,)</f>
        <v>GP4</v>
      </c>
      <c r="N2303" s="114" t="e">
        <f>VLOOKUP($H2303,References_2!$D$2:'References_2'!$AQ$186,39,)</f>
        <v>#N/A</v>
      </c>
      <c r="O2303" s="114" t="str">
        <f>LEFT(L2303,2)</f>
        <v>µg</v>
      </c>
      <c r="P2303" s="132">
        <f>IF($O2303="mg",VLOOKUP($C2303,References_1!$H$2:$I$18,2,)*$K2303*0.0864,IF($O2303="µg",VLOOKUP($C2303,References_1!$H$2:$I$18,2,)*$K2303*86.4,""))</f>
        <v>190.98236159999999</v>
      </c>
      <c r="Q2303" s="116" t="str">
        <f>IF($O2303="mg","kg/j",IF($O2303="µg","mg/j",""))</f>
        <v>mg/j</v>
      </c>
    </row>
    <row r="2304" spans="1:17" x14ac:dyDescent="0.2">
      <c r="A2304" s="114">
        <f>VLOOKUP($B2304,References_1!$F$2:$G$18,2,)</f>
        <v>17</v>
      </c>
      <c r="B2304" s="114">
        <v>6127980</v>
      </c>
      <c r="C2304" s="114">
        <f>VLOOKUP($B2304,References_1!$F$2:$H$18,3,)</f>
        <v>17</v>
      </c>
      <c r="D2304" s="115">
        <v>42144</v>
      </c>
      <c r="E2304" s="114" t="s">
        <v>387</v>
      </c>
      <c r="F2304" s="114">
        <v>23</v>
      </c>
      <c r="G2304" s="114" t="s">
        <v>733</v>
      </c>
      <c r="H2304" s="114">
        <v>7505</v>
      </c>
      <c r="I2304" s="114">
        <v>0.02</v>
      </c>
      <c r="J2304" s="117" t="s">
        <v>1630</v>
      </c>
      <c r="K2304" s="116">
        <v>0.02</v>
      </c>
      <c r="L2304" s="114" t="s">
        <v>130</v>
      </c>
      <c r="M2304" s="114" t="str">
        <f>VLOOKUP($H2304,References_1!$C$2:$D$827,2,)</f>
        <v>GP4</v>
      </c>
      <c r="N2304" s="114" t="e">
        <f>VLOOKUP($H2304,References_2!$D$2:'References_2'!$AQ$186,39,)</f>
        <v>#N/A</v>
      </c>
      <c r="O2304" s="114" t="str">
        <f>LEFT(L2304,2)</f>
        <v>µg</v>
      </c>
      <c r="P2304" s="132">
        <f>IF($O2304="mg",VLOOKUP($C2304,References_1!$H$2:$I$18,2,)*$K2304*0.0864,IF($O2304="µg",VLOOKUP($C2304,References_1!$H$2:$I$18,2,)*$K2304*86.4,""))</f>
        <v>248.22244799999999</v>
      </c>
      <c r="Q2304" s="116" t="str">
        <f>IF($O2304="mg","kg/j",IF($O2304="µg","mg/j",""))</f>
        <v>mg/j</v>
      </c>
    </row>
    <row r="2305" spans="1:17" x14ac:dyDescent="0.2">
      <c r="A2305" s="114">
        <f>VLOOKUP($B2305,References_1!$F$2:$G$18,2,)</f>
        <v>4</v>
      </c>
      <c r="B2305" s="114">
        <v>6127935</v>
      </c>
      <c r="C2305" s="114">
        <f>VLOOKUP($B2305,References_1!$F$2:$H$18,3,)</f>
        <v>3</v>
      </c>
      <c r="D2305" s="115">
        <v>42142</v>
      </c>
      <c r="E2305" s="114" t="s">
        <v>1011</v>
      </c>
      <c r="F2305" s="114">
        <v>23</v>
      </c>
      <c r="G2305" s="114" t="s">
        <v>734</v>
      </c>
      <c r="H2305" s="114">
        <v>1950</v>
      </c>
      <c r="I2305" s="114">
        <v>5.0000000000000001E-3</v>
      </c>
      <c r="J2305" s="117" t="s">
        <v>1630</v>
      </c>
      <c r="K2305" s="116">
        <v>5.0000000000000001E-3</v>
      </c>
      <c r="L2305" s="114" t="s">
        <v>130</v>
      </c>
      <c r="M2305" s="114" t="str">
        <f>VLOOKUP($H2305,References_1!$C$2:$D$827,2,)</f>
        <v>GP4</v>
      </c>
      <c r="N2305" s="114">
        <f>VLOOKUP($H2305,References_2!$D$2:'References_2'!$AQ$186,39,)</f>
        <v>0.24</v>
      </c>
      <c r="O2305" s="114" t="str">
        <f>LEFT(L2305,2)</f>
        <v>µg</v>
      </c>
      <c r="P2305" s="132">
        <f>IF($O2305="mg",VLOOKUP($C2305,References_1!$H$2:$I$18,2,)*$K2305*0.0864,IF($O2305="µg",VLOOKUP($C2305,References_1!$H$2:$I$18,2,)*$K2305*86.4,""))</f>
        <v>1.0886400000000001</v>
      </c>
      <c r="Q2305" s="116" t="str">
        <f>IF($O2305="mg","kg/j",IF($O2305="µg","mg/j",""))</f>
        <v>mg/j</v>
      </c>
    </row>
    <row r="2306" spans="1:17" x14ac:dyDescent="0.2">
      <c r="A2306" s="114">
        <f>VLOOKUP($B2306,References_1!$F$2:$G$18,2,)</f>
        <v>14</v>
      </c>
      <c r="B2306" s="114">
        <v>6127985</v>
      </c>
      <c r="C2306" s="114">
        <f>VLOOKUP($B2306,References_1!$F$2:$H$18,3,)</f>
        <v>11</v>
      </c>
      <c r="D2306" s="115">
        <v>42143</v>
      </c>
      <c r="E2306" s="114" t="s">
        <v>1003</v>
      </c>
      <c r="F2306" s="114">
        <v>23</v>
      </c>
      <c r="G2306" s="114" t="s">
        <v>734</v>
      </c>
      <c r="H2306" s="114">
        <v>1950</v>
      </c>
      <c r="I2306" s="114">
        <v>5.0000000000000001E-3</v>
      </c>
      <c r="J2306" s="117" t="s">
        <v>1630</v>
      </c>
      <c r="K2306" s="116">
        <v>5.0000000000000001E-3</v>
      </c>
      <c r="L2306" s="114" t="s">
        <v>130</v>
      </c>
      <c r="M2306" s="114" t="str">
        <f>VLOOKUP($H2306,References_1!$C$2:$D$827,2,)</f>
        <v>GP4</v>
      </c>
      <c r="N2306" s="114">
        <f>VLOOKUP($H2306,References_2!$D$2:'References_2'!$AQ$186,39,)</f>
        <v>0.24</v>
      </c>
      <c r="O2306" s="114" t="str">
        <f>LEFT(L2306,2)</f>
        <v>µg</v>
      </c>
      <c r="P2306" s="132">
        <f>IF($O2306="mg",VLOOKUP($C2306,References_1!$H$2:$I$18,2,)*$K2306*0.0864,IF($O2306="µg",VLOOKUP($C2306,References_1!$H$2:$I$18,2,)*$K2306*86.4,""))</f>
        <v>88.916659200000012</v>
      </c>
      <c r="Q2306" s="116" t="str">
        <f>IF($O2306="mg","kg/j",IF($O2306="µg","mg/j",""))</f>
        <v>mg/j</v>
      </c>
    </row>
    <row r="2307" spans="1:17" x14ac:dyDescent="0.2">
      <c r="A2307" s="114">
        <f>VLOOKUP($B2307,References_1!$F$2:$G$18,2,)</f>
        <v>12</v>
      </c>
      <c r="B2307" s="114">
        <v>6127975</v>
      </c>
      <c r="C2307" s="114">
        <f>VLOOKUP($B2307,References_1!$F$2:$H$18,3,)</f>
        <v>14</v>
      </c>
      <c r="D2307" s="115">
        <v>42143</v>
      </c>
      <c r="E2307" s="114" t="s">
        <v>995</v>
      </c>
      <c r="F2307" s="114">
        <v>23</v>
      </c>
      <c r="G2307" s="114" t="s">
        <v>734</v>
      </c>
      <c r="H2307" s="114">
        <v>1950</v>
      </c>
      <c r="I2307" s="114">
        <v>5.0000000000000001E-3</v>
      </c>
      <c r="J2307" s="117" t="s">
        <v>1630</v>
      </c>
      <c r="K2307" s="116">
        <v>5.0000000000000001E-3</v>
      </c>
      <c r="L2307" s="114" t="s">
        <v>130</v>
      </c>
      <c r="M2307" s="114" t="str">
        <f>VLOOKUP($H2307,References_1!$C$2:$D$827,2,)</f>
        <v>GP4</v>
      </c>
      <c r="N2307" s="114">
        <f>VLOOKUP($H2307,References_2!$D$2:'References_2'!$AQ$186,39,)</f>
        <v>0.24</v>
      </c>
      <c r="O2307" s="114" t="str">
        <f>LEFT(L2307,2)</f>
        <v>µg</v>
      </c>
      <c r="P2307" s="132">
        <f>IF($O2307="mg",VLOOKUP($C2307,References_1!$H$2:$I$18,2,)*$K2307*0.0864,IF($O2307="µg",VLOOKUP($C2307,References_1!$H$2:$I$18,2,)*$K2307*86.4,""))</f>
        <v>47.745590399999998</v>
      </c>
      <c r="Q2307" s="116" t="str">
        <f>IF($O2307="mg","kg/j",IF($O2307="µg","mg/j",""))</f>
        <v>mg/j</v>
      </c>
    </row>
    <row r="2308" spans="1:17" x14ac:dyDescent="0.2">
      <c r="A2308" s="114">
        <f>VLOOKUP($B2308,References_1!$F$2:$G$18,2,)</f>
        <v>17</v>
      </c>
      <c r="B2308" s="114">
        <v>6127980</v>
      </c>
      <c r="C2308" s="114">
        <f>VLOOKUP($B2308,References_1!$F$2:$H$18,3,)</f>
        <v>17</v>
      </c>
      <c r="D2308" s="115">
        <v>42144</v>
      </c>
      <c r="E2308" s="114" t="s">
        <v>387</v>
      </c>
      <c r="F2308" s="114">
        <v>23</v>
      </c>
      <c r="G2308" s="114" t="s">
        <v>734</v>
      </c>
      <c r="H2308" s="114">
        <v>1950</v>
      </c>
      <c r="I2308" s="114">
        <v>5.0000000000000001E-3</v>
      </c>
      <c r="J2308" s="117" t="s">
        <v>1630</v>
      </c>
      <c r="K2308" s="116">
        <v>5.0000000000000001E-3</v>
      </c>
      <c r="L2308" s="114" t="s">
        <v>130</v>
      </c>
      <c r="M2308" s="114" t="str">
        <f>VLOOKUP($H2308,References_1!$C$2:$D$827,2,)</f>
        <v>GP4</v>
      </c>
      <c r="N2308" s="114">
        <f>VLOOKUP($H2308,References_2!$D$2:'References_2'!$AQ$186,39,)</f>
        <v>0.24</v>
      </c>
      <c r="O2308" s="114" t="str">
        <f>LEFT(L2308,2)</f>
        <v>µg</v>
      </c>
      <c r="P2308" s="132">
        <f>IF($O2308="mg",VLOOKUP($C2308,References_1!$H$2:$I$18,2,)*$K2308*0.0864,IF($O2308="µg",VLOOKUP($C2308,References_1!$H$2:$I$18,2,)*$K2308*86.4,""))</f>
        <v>62.055611999999996</v>
      </c>
      <c r="Q2308" s="116" t="str">
        <f>IF($O2308="mg","kg/j",IF($O2308="µg","mg/j",""))</f>
        <v>mg/j</v>
      </c>
    </row>
    <row r="2309" spans="1:17" x14ac:dyDescent="0.2">
      <c r="A2309" s="114">
        <f>VLOOKUP($B2309,References_1!$F$2:$G$18,2,)</f>
        <v>4</v>
      </c>
      <c r="B2309" s="114">
        <v>6127935</v>
      </c>
      <c r="C2309" s="114">
        <f>VLOOKUP($B2309,References_1!$F$2:$H$18,3,)</f>
        <v>3</v>
      </c>
      <c r="D2309" s="115">
        <v>42142</v>
      </c>
      <c r="E2309" s="114" t="s">
        <v>1011</v>
      </c>
      <c r="F2309" s="114">
        <v>23</v>
      </c>
      <c r="G2309" s="114" t="s">
        <v>735</v>
      </c>
      <c r="H2309" s="114">
        <v>1094</v>
      </c>
      <c r="I2309" s="114">
        <v>5.0000000000000001E-3</v>
      </c>
      <c r="J2309" s="117" t="s">
        <v>1630</v>
      </c>
      <c r="K2309" s="116">
        <v>5.0000000000000001E-3</v>
      </c>
      <c r="L2309" s="114" t="s">
        <v>130</v>
      </c>
      <c r="M2309" s="114" t="str">
        <f>VLOOKUP($H2309,References_1!$C$2:$D$827,2,)</f>
        <v>GP4</v>
      </c>
      <c r="N2309" s="114">
        <f>VLOOKUP($H2309,References_2!$D$2:'References_2'!$AQ$186,39,)</f>
        <v>1.9000000000000001E-4</v>
      </c>
      <c r="O2309" s="114" t="str">
        <f>LEFT(L2309,2)</f>
        <v>µg</v>
      </c>
      <c r="P2309" s="132">
        <f>IF($O2309="mg",VLOOKUP($C2309,References_1!$H$2:$I$18,2,)*$K2309*0.0864,IF($O2309="µg",VLOOKUP($C2309,References_1!$H$2:$I$18,2,)*$K2309*86.4,""))</f>
        <v>1.0886400000000001</v>
      </c>
      <c r="Q2309" s="116" t="str">
        <f>IF($O2309="mg","kg/j",IF($O2309="µg","mg/j",""))</f>
        <v>mg/j</v>
      </c>
    </row>
    <row r="2310" spans="1:17" x14ac:dyDescent="0.2">
      <c r="A2310" s="114">
        <f>VLOOKUP($B2310,References_1!$F$2:$G$18,2,)</f>
        <v>14</v>
      </c>
      <c r="B2310" s="114">
        <v>6127985</v>
      </c>
      <c r="C2310" s="114">
        <f>VLOOKUP($B2310,References_1!$F$2:$H$18,3,)</f>
        <v>11</v>
      </c>
      <c r="D2310" s="115">
        <v>42143</v>
      </c>
      <c r="E2310" s="114" t="s">
        <v>1003</v>
      </c>
      <c r="F2310" s="114">
        <v>23</v>
      </c>
      <c r="G2310" s="114" t="s">
        <v>735</v>
      </c>
      <c r="H2310" s="114">
        <v>1094</v>
      </c>
      <c r="I2310" s="114">
        <v>5.0000000000000001E-3</v>
      </c>
      <c r="J2310" s="117" t="s">
        <v>1630</v>
      </c>
      <c r="K2310" s="116">
        <v>5.0000000000000001E-3</v>
      </c>
      <c r="L2310" s="114" t="s">
        <v>130</v>
      </c>
      <c r="M2310" s="114" t="str">
        <f>VLOOKUP($H2310,References_1!$C$2:$D$827,2,)</f>
        <v>GP4</v>
      </c>
      <c r="N2310" s="114">
        <f>VLOOKUP($H2310,References_2!$D$2:'References_2'!$AQ$186,39,)</f>
        <v>1.9000000000000001E-4</v>
      </c>
      <c r="O2310" s="114" t="str">
        <f>LEFT(L2310,2)</f>
        <v>µg</v>
      </c>
      <c r="P2310" s="132">
        <f>IF($O2310="mg",VLOOKUP($C2310,References_1!$H$2:$I$18,2,)*$K2310*0.0864,IF($O2310="µg",VLOOKUP($C2310,References_1!$H$2:$I$18,2,)*$K2310*86.4,""))</f>
        <v>88.916659200000012</v>
      </c>
      <c r="Q2310" s="116" t="str">
        <f>IF($O2310="mg","kg/j",IF($O2310="µg","mg/j",""))</f>
        <v>mg/j</v>
      </c>
    </row>
    <row r="2311" spans="1:17" x14ac:dyDescent="0.2">
      <c r="A2311" s="114">
        <f>VLOOKUP($B2311,References_1!$F$2:$G$18,2,)</f>
        <v>12</v>
      </c>
      <c r="B2311" s="114">
        <v>6127975</v>
      </c>
      <c r="C2311" s="114">
        <f>VLOOKUP($B2311,References_1!$F$2:$H$18,3,)</f>
        <v>14</v>
      </c>
      <c r="D2311" s="115">
        <v>42143</v>
      </c>
      <c r="E2311" s="114" t="s">
        <v>995</v>
      </c>
      <c r="F2311" s="114">
        <v>23</v>
      </c>
      <c r="G2311" s="114" t="s">
        <v>735</v>
      </c>
      <c r="H2311" s="114">
        <v>1094</v>
      </c>
      <c r="I2311" s="114">
        <v>5.0000000000000001E-3</v>
      </c>
      <c r="J2311" s="117" t="s">
        <v>1630</v>
      </c>
      <c r="K2311" s="116">
        <v>5.0000000000000001E-3</v>
      </c>
      <c r="L2311" s="114" t="s">
        <v>130</v>
      </c>
      <c r="M2311" s="114" t="str">
        <f>VLOOKUP($H2311,References_1!$C$2:$D$827,2,)</f>
        <v>GP4</v>
      </c>
      <c r="N2311" s="114">
        <f>VLOOKUP($H2311,References_2!$D$2:'References_2'!$AQ$186,39,)</f>
        <v>1.9000000000000001E-4</v>
      </c>
      <c r="O2311" s="114" t="str">
        <f>LEFT(L2311,2)</f>
        <v>µg</v>
      </c>
      <c r="P2311" s="132">
        <f>IF($O2311="mg",VLOOKUP($C2311,References_1!$H$2:$I$18,2,)*$K2311*0.0864,IF($O2311="µg",VLOOKUP($C2311,References_1!$H$2:$I$18,2,)*$K2311*86.4,""))</f>
        <v>47.745590399999998</v>
      </c>
      <c r="Q2311" s="116" t="str">
        <f>IF($O2311="mg","kg/j",IF($O2311="µg","mg/j",""))</f>
        <v>mg/j</v>
      </c>
    </row>
    <row r="2312" spans="1:17" x14ac:dyDescent="0.2">
      <c r="A2312" s="114">
        <f>VLOOKUP($B2312,References_1!$F$2:$G$18,2,)</f>
        <v>17</v>
      </c>
      <c r="B2312" s="114">
        <v>6127980</v>
      </c>
      <c r="C2312" s="114">
        <f>VLOOKUP($B2312,References_1!$F$2:$H$18,3,)</f>
        <v>17</v>
      </c>
      <c r="D2312" s="115">
        <v>42144</v>
      </c>
      <c r="E2312" s="114" t="s">
        <v>387</v>
      </c>
      <c r="F2312" s="114">
        <v>23</v>
      </c>
      <c r="G2312" s="114" t="s">
        <v>735</v>
      </c>
      <c r="H2312" s="114">
        <v>1094</v>
      </c>
      <c r="I2312" s="114">
        <v>5.0000000000000001E-3</v>
      </c>
      <c r="J2312" s="117" t="s">
        <v>1630</v>
      </c>
      <c r="K2312" s="116">
        <v>5.0000000000000001E-3</v>
      </c>
      <c r="L2312" s="114" t="s">
        <v>130</v>
      </c>
      <c r="M2312" s="114" t="str">
        <f>VLOOKUP($H2312,References_1!$C$2:$D$827,2,)</f>
        <v>GP4</v>
      </c>
      <c r="N2312" s="114">
        <f>VLOOKUP($H2312,References_2!$D$2:'References_2'!$AQ$186,39,)</f>
        <v>1.9000000000000001E-4</v>
      </c>
      <c r="O2312" s="114" t="str">
        <f>LEFT(L2312,2)</f>
        <v>µg</v>
      </c>
      <c r="P2312" s="132">
        <f>IF($O2312="mg",VLOOKUP($C2312,References_1!$H$2:$I$18,2,)*$K2312*0.0864,IF($O2312="µg",VLOOKUP($C2312,References_1!$H$2:$I$18,2,)*$K2312*86.4,""))</f>
        <v>62.055611999999996</v>
      </c>
      <c r="Q2312" s="116" t="str">
        <f>IF($O2312="mg","kg/j",IF($O2312="µg","mg/j",""))</f>
        <v>mg/j</v>
      </c>
    </row>
    <row r="2313" spans="1:17" x14ac:dyDescent="0.2">
      <c r="A2313" s="114">
        <f>VLOOKUP($B2313,References_1!$F$2:$G$18,2,)</f>
        <v>4</v>
      </c>
      <c r="B2313" s="114">
        <v>6127935</v>
      </c>
      <c r="C2313" s="114">
        <f>VLOOKUP($B2313,References_1!$F$2:$H$18,3,)</f>
        <v>3</v>
      </c>
      <c r="D2313" s="115">
        <v>42142</v>
      </c>
      <c r="E2313" s="114" t="s">
        <v>1011</v>
      </c>
      <c r="F2313" s="114">
        <v>23</v>
      </c>
      <c r="G2313" s="114" t="s">
        <v>736</v>
      </c>
      <c r="H2313" s="114">
        <v>1406</v>
      </c>
      <c r="I2313" s="114">
        <v>5.0000000000000001E-3</v>
      </c>
      <c r="J2313" s="117" t="s">
        <v>1630</v>
      </c>
      <c r="K2313" s="116">
        <v>5.0000000000000001E-3</v>
      </c>
      <c r="L2313" s="114" t="s">
        <v>130</v>
      </c>
      <c r="M2313" s="114" t="str">
        <f>VLOOKUP($H2313,References_1!$C$2:$D$827,2,)</f>
        <v>GP4</v>
      </c>
      <c r="N2313" s="114" t="e">
        <f>VLOOKUP($H2313,References_2!$D$2:'References_2'!$AQ$186,39,)</f>
        <v>#N/A</v>
      </c>
      <c r="O2313" s="114" t="str">
        <f>LEFT(L2313,2)</f>
        <v>µg</v>
      </c>
      <c r="P2313" s="132">
        <f>IF($O2313="mg",VLOOKUP($C2313,References_1!$H$2:$I$18,2,)*$K2313*0.0864,IF($O2313="µg",VLOOKUP($C2313,References_1!$H$2:$I$18,2,)*$K2313*86.4,""))</f>
        <v>1.0886400000000001</v>
      </c>
      <c r="Q2313" s="116" t="str">
        <f>IF($O2313="mg","kg/j",IF($O2313="µg","mg/j",""))</f>
        <v>mg/j</v>
      </c>
    </row>
    <row r="2314" spans="1:17" x14ac:dyDescent="0.2">
      <c r="A2314" s="114">
        <f>VLOOKUP($B2314,References_1!$F$2:$G$18,2,)</f>
        <v>14</v>
      </c>
      <c r="B2314" s="114">
        <v>6127985</v>
      </c>
      <c r="C2314" s="114">
        <f>VLOOKUP($B2314,References_1!$F$2:$H$18,3,)</f>
        <v>11</v>
      </c>
      <c r="D2314" s="115">
        <v>42143</v>
      </c>
      <c r="E2314" s="114" t="s">
        <v>1003</v>
      </c>
      <c r="F2314" s="114">
        <v>23</v>
      </c>
      <c r="G2314" s="114" t="s">
        <v>736</v>
      </c>
      <c r="H2314" s="114">
        <v>1406</v>
      </c>
      <c r="I2314" s="114">
        <v>5.0000000000000001E-3</v>
      </c>
      <c r="J2314" s="117" t="s">
        <v>1630</v>
      </c>
      <c r="K2314" s="116">
        <v>5.0000000000000001E-3</v>
      </c>
      <c r="L2314" s="114" t="s">
        <v>130</v>
      </c>
      <c r="M2314" s="114" t="str">
        <f>VLOOKUP($H2314,References_1!$C$2:$D$827,2,)</f>
        <v>GP4</v>
      </c>
      <c r="N2314" s="114" t="e">
        <f>VLOOKUP($H2314,References_2!$D$2:'References_2'!$AQ$186,39,)</f>
        <v>#N/A</v>
      </c>
      <c r="O2314" s="114" t="str">
        <f>LEFT(L2314,2)</f>
        <v>µg</v>
      </c>
      <c r="P2314" s="132">
        <f>IF($O2314="mg",VLOOKUP($C2314,References_1!$H$2:$I$18,2,)*$K2314*0.0864,IF($O2314="µg",VLOOKUP($C2314,References_1!$H$2:$I$18,2,)*$K2314*86.4,""))</f>
        <v>88.916659200000012</v>
      </c>
      <c r="Q2314" s="116" t="str">
        <f>IF($O2314="mg","kg/j",IF($O2314="µg","mg/j",""))</f>
        <v>mg/j</v>
      </c>
    </row>
    <row r="2315" spans="1:17" x14ac:dyDescent="0.2">
      <c r="A2315" s="114">
        <f>VLOOKUP($B2315,References_1!$F$2:$G$18,2,)</f>
        <v>12</v>
      </c>
      <c r="B2315" s="114">
        <v>6127975</v>
      </c>
      <c r="C2315" s="114">
        <f>VLOOKUP($B2315,References_1!$F$2:$H$18,3,)</f>
        <v>14</v>
      </c>
      <c r="D2315" s="115">
        <v>42143</v>
      </c>
      <c r="E2315" s="114" t="s">
        <v>995</v>
      </c>
      <c r="F2315" s="114">
        <v>23</v>
      </c>
      <c r="G2315" s="114" t="s">
        <v>736</v>
      </c>
      <c r="H2315" s="114">
        <v>1406</v>
      </c>
      <c r="I2315" s="114">
        <v>5.0000000000000001E-3</v>
      </c>
      <c r="J2315" s="117" t="s">
        <v>1630</v>
      </c>
      <c r="K2315" s="116">
        <v>5.0000000000000001E-3</v>
      </c>
      <c r="L2315" s="114" t="s">
        <v>130</v>
      </c>
      <c r="M2315" s="114" t="str">
        <f>VLOOKUP($H2315,References_1!$C$2:$D$827,2,)</f>
        <v>GP4</v>
      </c>
      <c r="N2315" s="114" t="e">
        <f>VLOOKUP($H2315,References_2!$D$2:'References_2'!$AQ$186,39,)</f>
        <v>#N/A</v>
      </c>
      <c r="O2315" s="114" t="str">
        <f>LEFT(L2315,2)</f>
        <v>µg</v>
      </c>
      <c r="P2315" s="132">
        <f>IF($O2315="mg",VLOOKUP($C2315,References_1!$H$2:$I$18,2,)*$K2315*0.0864,IF($O2315="µg",VLOOKUP($C2315,References_1!$H$2:$I$18,2,)*$K2315*86.4,""))</f>
        <v>47.745590399999998</v>
      </c>
      <c r="Q2315" s="116" t="str">
        <f>IF($O2315="mg","kg/j",IF($O2315="µg","mg/j",""))</f>
        <v>mg/j</v>
      </c>
    </row>
    <row r="2316" spans="1:17" x14ac:dyDescent="0.2">
      <c r="A2316" s="114">
        <f>VLOOKUP($B2316,References_1!$F$2:$G$18,2,)</f>
        <v>17</v>
      </c>
      <c r="B2316" s="114">
        <v>6127980</v>
      </c>
      <c r="C2316" s="114">
        <f>VLOOKUP($B2316,References_1!$F$2:$H$18,3,)</f>
        <v>17</v>
      </c>
      <c r="D2316" s="115">
        <v>42144</v>
      </c>
      <c r="E2316" s="114" t="s">
        <v>387</v>
      </c>
      <c r="F2316" s="114">
        <v>23</v>
      </c>
      <c r="G2316" s="114" t="s">
        <v>736</v>
      </c>
      <c r="H2316" s="114">
        <v>1406</v>
      </c>
      <c r="I2316" s="114">
        <v>5.0000000000000001E-3</v>
      </c>
      <c r="J2316" s="117" t="s">
        <v>1630</v>
      </c>
      <c r="K2316" s="116">
        <v>5.0000000000000001E-3</v>
      </c>
      <c r="L2316" s="114" t="s">
        <v>130</v>
      </c>
      <c r="M2316" s="114" t="str">
        <f>VLOOKUP($H2316,References_1!$C$2:$D$827,2,)</f>
        <v>GP4</v>
      </c>
      <c r="N2316" s="114" t="e">
        <f>VLOOKUP($H2316,References_2!$D$2:'References_2'!$AQ$186,39,)</f>
        <v>#N/A</v>
      </c>
      <c r="O2316" s="114" t="str">
        <f>LEFT(L2316,2)</f>
        <v>µg</v>
      </c>
      <c r="P2316" s="132">
        <f>IF($O2316="mg",VLOOKUP($C2316,References_1!$H$2:$I$18,2,)*$K2316*0.0864,IF($O2316="µg",VLOOKUP($C2316,References_1!$H$2:$I$18,2,)*$K2316*86.4,""))</f>
        <v>62.055611999999996</v>
      </c>
      <c r="Q2316" s="116" t="str">
        <f>IF($O2316="mg","kg/j",IF($O2316="µg","mg/j",""))</f>
        <v>mg/j</v>
      </c>
    </row>
    <row r="2317" spans="1:17" x14ac:dyDescent="0.2">
      <c r="A2317" s="114">
        <f>VLOOKUP($B2317,References_1!$F$2:$G$18,2,)</f>
        <v>4</v>
      </c>
      <c r="B2317" s="114">
        <v>6127935</v>
      </c>
      <c r="C2317" s="114">
        <f>VLOOKUP($B2317,References_1!$F$2:$H$18,3,)</f>
        <v>3</v>
      </c>
      <c r="D2317" s="115">
        <v>42142</v>
      </c>
      <c r="E2317" s="114" t="s">
        <v>1011</v>
      </c>
      <c r="F2317" s="114">
        <v>23</v>
      </c>
      <c r="G2317" s="114" t="s">
        <v>737</v>
      </c>
      <c r="H2317" s="114">
        <v>1209</v>
      </c>
      <c r="I2317" s="114">
        <v>0.02</v>
      </c>
      <c r="J2317" s="117" t="s">
        <v>1630</v>
      </c>
      <c r="K2317" s="116">
        <v>0.02</v>
      </c>
      <c r="L2317" s="114" t="s">
        <v>130</v>
      </c>
      <c r="M2317" s="114" t="str">
        <f>VLOOKUP($H2317,References_1!$C$2:$D$827,2,)</f>
        <v>GP4</v>
      </c>
      <c r="N2317" s="114">
        <f>VLOOKUP($H2317,References_2!$D$2:'References_2'!$AQ$186,39,)</f>
        <v>1</v>
      </c>
      <c r="O2317" s="114" t="str">
        <f>LEFT(L2317,2)</f>
        <v>µg</v>
      </c>
      <c r="P2317" s="132">
        <f>IF($O2317="mg",VLOOKUP($C2317,References_1!$H$2:$I$18,2,)*$K2317*0.0864,IF($O2317="µg",VLOOKUP($C2317,References_1!$H$2:$I$18,2,)*$K2317*86.4,""))</f>
        <v>4.3545600000000002</v>
      </c>
      <c r="Q2317" s="116" t="str">
        <f>IF($O2317="mg","kg/j",IF($O2317="µg","mg/j",""))</f>
        <v>mg/j</v>
      </c>
    </row>
    <row r="2318" spans="1:17" x14ac:dyDescent="0.2">
      <c r="A2318" s="114">
        <f>VLOOKUP($B2318,References_1!$F$2:$G$18,2,)</f>
        <v>14</v>
      </c>
      <c r="B2318" s="114">
        <v>6127985</v>
      </c>
      <c r="C2318" s="114">
        <f>VLOOKUP($B2318,References_1!$F$2:$H$18,3,)</f>
        <v>11</v>
      </c>
      <c r="D2318" s="115">
        <v>42143</v>
      </c>
      <c r="E2318" s="114" t="s">
        <v>1003</v>
      </c>
      <c r="F2318" s="114">
        <v>23</v>
      </c>
      <c r="G2318" s="114" t="s">
        <v>737</v>
      </c>
      <c r="H2318" s="114">
        <v>1209</v>
      </c>
      <c r="I2318" s="114">
        <v>0.02</v>
      </c>
      <c r="J2318" s="117" t="s">
        <v>1630</v>
      </c>
      <c r="K2318" s="116">
        <v>0.02</v>
      </c>
      <c r="L2318" s="114" t="s">
        <v>130</v>
      </c>
      <c r="M2318" s="114" t="str">
        <f>VLOOKUP($H2318,References_1!$C$2:$D$827,2,)</f>
        <v>GP4</v>
      </c>
      <c r="N2318" s="114">
        <f>VLOOKUP($H2318,References_2!$D$2:'References_2'!$AQ$186,39,)</f>
        <v>1</v>
      </c>
      <c r="O2318" s="114" t="str">
        <f>LEFT(L2318,2)</f>
        <v>µg</v>
      </c>
      <c r="P2318" s="132">
        <f>IF($O2318="mg",VLOOKUP($C2318,References_1!$H$2:$I$18,2,)*$K2318*0.0864,IF($O2318="µg",VLOOKUP($C2318,References_1!$H$2:$I$18,2,)*$K2318*86.4,""))</f>
        <v>355.66663680000005</v>
      </c>
      <c r="Q2318" s="116" t="str">
        <f>IF($O2318="mg","kg/j",IF($O2318="µg","mg/j",""))</f>
        <v>mg/j</v>
      </c>
    </row>
    <row r="2319" spans="1:17" x14ac:dyDescent="0.2">
      <c r="A2319" s="114">
        <f>VLOOKUP($B2319,References_1!$F$2:$G$18,2,)</f>
        <v>12</v>
      </c>
      <c r="B2319" s="114">
        <v>6127975</v>
      </c>
      <c r="C2319" s="114">
        <f>VLOOKUP($B2319,References_1!$F$2:$H$18,3,)</f>
        <v>14</v>
      </c>
      <c r="D2319" s="115">
        <v>42143</v>
      </c>
      <c r="E2319" s="114" t="s">
        <v>995</v>
      </c>
      <c r="F2319" s="114">
        <v>23</v>
      </c>
      <c r="G2319" s="114" t="s">
        <v>737</v>
      </c>
      <c r="H2319" s="114">
        <v>1209</v>
      </c>
      <c r="I2319" s="114">
        <v>0.02</v>
      </c>
      <c r="J2319" s="117" t="s">
        <v>1630</v>
      </c>
      <c r="K2319" s="116">
        <v>0.02</v>
      </c>
      <c r="L2319" s="114" t="s">
        <v>130</v>
      </c>
      <c r="M2319" s="114" t="str">
        <f>VLOOKUP($H2319,References_1!$C$2:$D$827,2,)</f>
        <v>GP4</v>
      </c>
      <c r="N2319" s="114">
        <f>VLOOKUP($H2319,References_2!$D$2:'References_2'!$AQ$186,39,)</f>
        <v>1</v>
      </c>
      <c r="O2319" s="114" t="str">
        <f>LEFT(L2319,2)</f>
        <v>µg</v>
      </c>
      <c r="P2319" s="132">
        <f>IF($O2319="mg",VLOOKUP($C2319,References_1!$H$2:$I$18,2,)*$K2319*0.0864,IF($O2319="µg",VLOOKUP($C2319,References_1!$H$2:$I$18,2,)*$K2319*86.4,""))</f>
        <v>190.98236159999999</v>
      </c>
      <c r="Q2319" s="116" t="str">
        <f>IF($O2319="mg","kg/j",IF($O2319="µg","mg/j",""))</f>
        <v>mg/j</v>
      </c>
    </row>
    <row r="2320" spans="1:17" x14ac:dyDescent="0.2">
      <c r="A2320" s="114">
        <f>VLOOKUP($B2320,References_1!$F$2:$G$18,2,)</f>
        <v>17</v>
      </c>
      <c r="B2320" s="114">
        <v>6127980</v>
      </c>
      <c r="C2320" s="114">
        <f>VLOOKUP($B2320,References_1!$F$2:$H$18,3,)</f>
        <v>17</v>
      </c>
      <c r="D2320" s="115">
        <v>42144</v>
      </c>
      <c r="E2320" s="114" t="s">
        <v>387</v>
      </c>
      <c r="F2320" s="114">
        <v>23</v>
      </c>
      <c r="G2320" s="114" t="s">
        <v>737</v>
      </c>
      <c r="H2320" s="114">
        <v>1209</v>
      </c>
      <c r="I2320" s="114">
        <v>0.02</v>
      </c>
      <c r="J2320" s="117" t="s">
        <v>1630</v>
      </c>
      <c r="K2320" s="116">
        <v>0.02</v>
      </c>
      <c r="L2320" s="114" t="s">
        <v>130</v>
      </c>
      <c r="M2320" s="114" t="str">
        <f>VLOOKUP($H2320,References_1!$C$2:$D$827,2,)</f>
        <v>GP4</v>
      </c>
      <c r="N2320" s="114">
        <f>VLOOKUP($H2320,References_2!$D$2:'References_2'!$AQ$186,39,)</f>
        <v>1</v>
      </c>
      <c r="O2320" s="114" t="str">
        <f>LEFT(L2320,2)</f>
        <v>µg</v>
      </c>
      <c r="P2320" s="132">
        <f>IF($O2320="mg",VLOOKUP($C2320,References_1!$H$2:$I$18,2,)*$K2320*0.0864,IF($O2320="µg",VLOOKUP($C2320,References_1!$H$2:$I$18,2,)*$K2320*86.4,""))</f>
        <v>248.22244799999999</v>
      </c>
      <c r="Q2320" s="116" t="str">
        <f>IF($O2320="mg","kg/j",IF($O2320="µg","mg/j",""))</f>
        <v>mg/j</v>
      </c>
    </row>
    <row r="2321" spans="1:17" x14ac:dyDescent="0.2">
      <c r="A2321" s="114">
        <f>VLOOKUP($B2321,References_1!$F$2:$G$18,2,)</f>
        <v>4</v>
      </c>
      <c r="B2321" s="114">
        <v>6127935</v>
      </c>
      <c r="C2321" s="114">
        <f>VLOOKUP($B2321,References_1!$F$2:$H$18,3,)</f>
        <v>3</v>
      </c>
      <c r="D2321" s="115">
        <v>42142</v>
      </c>
      <c r="E2321" s="114" t="s">
        <v>1011</v>
      </c>
      <c r="F2321" s="114">
        <v>23</v>
      </c>
      <c r="G2321" s="114" t="s">
        <v>738</v>
      </c>
      <c r="H2321" s="114">
        <v>2026</v>
      </c>
      <c r="I2321" s="114">
        <v>0.05</v>
      </c>
      <c r="J2321" s="117" t="s">
        <v>1630</v>
      </c>
      <c r="K2321" s="116">
        <v>0.05</v>
      </c>
      <c r="L2321" s="114" t="s">
        <v>130</v>
      </c>
      <c r="M2321" s="114" t="str">
        <f>VLOOKUP($H2321,References_1!$C$2:$D$827,2,)</f>
        <v>GP4</v>
      </c>
      <c r="N2321" s="114" t="e">
        <f>VLOOKUP($H2321,References_2!$D$2:'References_2'!$AQ$186,39,)</f>
        <v>#N/A</v>
      </c>
      <c r="O2321" s="114" t="str">
        <f>LEFT(L2321,2)</f>
        <v>µg</v>
      </c>
      <c r="P2321" s="132">
        <f>IF($O2321="mg",VLOOKUP($C2321,References_1!$H$2:$I$18,2,)*$K2321*0.0864,IF($O2321="µg",VLOOKUP($C2321,References_1!$H$2:$I$18,2,)*$K2321*86.4,""))</f>
        <v>10.8864</v>
      </c>
      <c r="Q2321" s="116" t="str">
        <f>IF($O2321="mg","kg/j",IF($O2321="µg","mg/j",""))</f>
        <v>mg/j</v>
      </c>
    </row>
    <row r="2322" spans="1:17" x14ac:dyDescent="0.2">
      <c r="A2322" s="114">
        <f>VLOOKUP($B2322,References_1!$F$2:$G$18,2,)</f>
        <v>14</v>
      </c>
      <c r="B2322" s="114">
        <v>6127985</v>
      </c>
      <c r="C2322" s="114">
        <f>VLOOKUP($B2322,References_1!$F$2:$H$18,3,)</f>
        <v>11</v>
      </c>
      <c r="D2322" s="115">
        <v>42143</v>
      </c>
      <c r="E2322" s="114" t="s">
        <v>1003</v>
      </c>
      <c r="F2322" s="114">
        <v>23</v>
      </c>
      <c r="G2322" s="114" t="s">
        <v>738</v>
      </c>
      <c r="H2322" s="114">
        <v>2026</v>
      </c>
      <c r="I2322" s="114">
        <v>0.05</v>
      </c>
      <c r="J2322" s="117" t="s">
        <v>1630</v>
      </c>
      <c r="K2322" s="116">
        <v>0.05</v>
      </c>
      <c r="L2322" s="114" t="s">
        <v>130</v>
      </c>
      <c r="M2322" s="114" t="str">
        <f>VLOOKUP($H2322,References_1!$C$2:$D$827,2,)</f>
        <v>GP4</v>
      </c>
      <c r="N2322" s="114" t="e">
        <f>VLOOKUP($H2322,References_2!$D$2:'References_2'!$AQ$186,39,)</f>
        <v>#N/A</v>
      </c>
      <c r="O2322" s="114" t="str">
        <f>LEFT(L2322,2)</f>
        <v>µg</v>
      </c>
      <c r="P2322" s="132">
        <f>IF($O2322="mg",VLOOKUP($C2322,References_1!$H$2:$I$18,2,)*$K2322*0.0864,IF($O2322="µg",VLOOKUP($C2322,References_1!$H$2:$I$18,2,)*$K2322*86.4,""))</f>
        <v>889.16659200000015</v>
      </c>
      <c r="Q2322" s="116" t="str">
        <f>IF($O2322="mg","kg/j",IF($O2322="µg","mg/j",""))</f>
        <v>mg/j</v>
      </c>
    </row>
    <row r="2323" spans="1:17" x14ac:dyDescent="0.2">
      <c r="A2323" s="114">
        <f>VLOOKUP($B2323,References_1!$F$2:$G$18,2,)</f>
        <v>12</v>
      </c>
      <c r="B2323" s="114">
        <v>6127975</v>
      </c>
      <c r="C2323" s="114">
        <f>VLOOKUP($B2323,References_1!$F$2:$H$18,3,)</f>
        <v>14</v>
      </c>
      <c r="D2323" s="115">
        <v>42143</v>
      </c>
      <c r="E2323" s="114" t="s">
        <v>995</v>
      </c>
      <c r="F2323" s="114">
        <v>23</v>
      </c>
      <c r="G2323" s="114" t="s">
        <v>738</v>
      </c>
      <c r="H2323" s="114">
        <v>2026</v>
      </c>
      <c r="I2323" s="114">
        <v>0.05</v>
      </c>
      <c r="J2323" s="117" t="s">
        <v>1630</v>
      </c>
      <c r="K2323" s="116">
        <v>0.05</v>
      </c>
      <c r="L2323" s="114" t="s">
        <v>130</v>
      </c>
      <c r="M2323" s="114" t="str">
        <f>VLOOKUP($H2323,References_1!$C$2:$D$827,2,)</f>
        <v>GP4</v>
      </c>
      <c r="N2323" s="114" t="e">
        <f>VLOOKUP($H2323,References_2!$D$2:'References_2'!$AQ$186,39,)</f>
        <v>#N/A</v>
      </c>
      <c r="O2323" s="114" t="str">
        <f>LEFT(L2323,2)</f>
        <v>µg</v>
      </c>
      <c r="P2323" s="132">
        <f>IF($O2323="mg",VLOOKUP($C2323,References_1!$H$2:$I$18,2,)*$K2323*0.0864,IF($O2323="µg",VLOOKUP($C2323,References_1!$H$2:$I$18,2,)*$K2323*86.4,""))</f>
        <v>477.45590400000003</v>
      </c>
      <c r="Q2323" s="116" t="str">
        <f>IF($O2323="mg","kg/j",IF($O2323="µg","mg/j",""))</f>
        <v>mg/j</v>
      </c>
    </row>
    <row r="2324" spans="1:17" x14ac:dyDescent="0.2">
      <c r="A2324" s="114">
        <f>VLOOKUP($B2324,References_1!$F$2:$G$18,2,)</f>
        <v>17</v>
      </c>
      <c r="B2324" s="114">
        <v>6127980</v>
      </c>
      <c r="C2324" s="114">
        <f>VLOOKUP($B2324,References_1!$F$2:$H$18,3,)</f>
        <v>17</v>
      </c>
      <c r="D2324" s="115">
        <v>42144</v>
      </c>
      <c r="E2324" s="114" t="s">
        <v>387</v>
      </c>
      <c r="F2324" s="114">
        <v>23</v>
      </c>
      <c r="G2324" s="114" t="s">
        <v>738</v>
      </c>
      <c r="H2324" s="114">
        <v>2026</v>
      </c>
      <c r="I2324" s="114">
        <v>0.05</v>
      </c>
      <c r="J2324" s="117" t="s">
        <v>1630</v>
      </c>
      <c r="K2324" s="116">
        <v>0.05</v>
      </c>
      <c r="L2324" s="114" t="s">
        <v>130</v>
      </c>
      <c r="M2324" s="114" t="str">
        <f>VLOOKUP($H2324,References_1!$C$2:$D$827,2,)</f>
        <v>GP4</v>
      </c>
      <c r="N2324" s="114" t="e">
        <f>VLOOKUP($H2324,References_2!$D$2:'References_2'!$AQ$186,39,)</f>
        <v>#N/A</v>
      </c>
      <c r="O2324" s="114" t="str">
        <f>LEFT(L2324,2)</f>
        <v>µg</v>
      </c>
      <c r="P2324" s="132">
        <f>IF($O2324="mg",VLOOKUP($C2324,References_1!$H$2:$I$18,2,)*$K2324*0.0864,IF($O2324="µg",VLOOKUP($C2324,References_1!$H$2:$I$18,2,)*$K2324*86.4,""))</f>
        <v>620.55612000000008</v>
      </c>
      <c r="Q2324" s="116" t="str">
        <f>IF($O2324="mg","kg/j",IF($O2324="µg","mg/j",""))</f>
        <v>mg/j</v>
      </c>
    </row>
    <row r="2325" spans="1:17" x14ac:dyDescent="0.2">
      <c r="A2325" s="125">
        <f>VLOOKUP($B2325,References_1!$F$2:$G$18,2,)</f>
        <v>1</v>
      </c>
      <c r="B2325" s="125">
        <v>6127905</v>
      </c>
      <c r="C2325" s="114">
        <f>VLOOKUP($B2325,References_1!$F$2:$H$18,3,)</f>
        <v>1</v>
      </c>
      <c r="D2325" s="115">
        <v>42142</v>
      </c>
      <c r="E2325" s="114" t="s">
        <v>361</v>
      </c>
      <c r="F2325" s="114">
        <v>3</v>
      </c>
      <c r="G2325" s="114" t="s">
        <v>267</v>
      </c>
      <c r="H2325" s="114">
        <v>1372</v>
      </c>
      <c r="I2325" s="114">
        <v>0.05</v>
      </c>
      <c r="J2325" s="117"/>
      <c r="K2325" s="118">
        <v>3.07</v>
      </c>
      <c r="L2325" s="114" t="s">
        <v>268</v>
      </c>
      <c r="M2325" s="114" t="str">
        <f>VLOOKUP($H2325,References_1!$C$2:$D$827,2,)</f>
        <v>GP1</v>
      </c>
      <c r="N2325" s="114" t="e">
        <f>VLOOKUP($H2325,References_2!$D$2:'References_2'!$AQ$186,39,)</f>
        <v>#N/A</v>
      </c>
      <c r="O2325" s="114" t="str">
        <f>LEFT(L2325,2)</f>
        <v>mg</v>
      </c>
      <c r="P2325" s="132">
        <f>IF($O2325="mg",VLOOKUP($C2325,References_1!$H$2:$I$18,2,)*$K2325*0.0864,IF($O2325="µg",VLOOKUP($C2325,References_1!$H$2:$I$18,2,)*$K2325*86.4,""))</f>
        <v>4.9336128E-2</v>
      </c>
      <c r="Q2325" s="116" t="str">
        <f>IF($O2325="mg","kg/j",IF($O2325="µg","mg/j",""))</f>
        <v>kg/j</v>
      </c>
    </row>
    <row r="2326" spans="1:17" x14ac:dyDescent="0.2">
      <c r="A2326" s="128">
        <f>VLOOKUP($B2326,References_1!$F$2:$G$18,2,)</f>
        <v>3</v>
      </c>
      <c r="B2326" s="128">
        <v>6127925</v>
      </c>
      <c r="C2326" s="114">
        <f>VLOOKUP($B2326,References_1!$F$2:$H$18,3,)</f>
        <v>2</v>
      </c>
      <c r="D2326" s="115">
        <v>42142</v>
      </c>
      <c r="E2326" s="114" t="s">
        <v>387</v>
      </c>
      <c r="F2326" s="114">
        <v>3</v>
      </c>
      <c r="G2326" s="114" t="s">
        <v>267</v>
      </c>
      <c r="H2326" s="114">
        <v>1372</v>
      </c>
      <c r="I2326" s="114">
        <v>0.05</v>
      </c>
      <c r="J2326" s="117"/>
      <c r="K2326" s="121">
        <v>87.11</v>
      </c>
      <c r="L2326" s="114" t="s">
        <v>268</v>
      </c>
      <c r="M2326" s="114" t="str">
        <f>VLOOKUP($H2326,References_1!$C$2:$D$827,2,)</f>
        <v>GP1</v>
      </c>
      <c r="N2326" s="114" t="e">
        <f>VLOOKUP($H2326,References_2!$D$2:'References_2'!$AQ$186,39,)</f>
        <v>#N/A</v>
      </c>
      <c r="O2326" s="114" t="str">
        <f>LEFT(L2326,2)</f>
        <v>mg</v>
      </c>
      <c r="P2326" s="132">
        <f>IF($O2326="mg",VLOOKUP($C2326,References_1!$H$2:$I$18,2,)*$K2326*0.0864,IF($O2326="µg",VLOOKUP($C2326,References_1!$H$2:$I$18,2,)*$K2326*86.4,""))</f>
        <v>170.42939092800003</v>
      </c>
      <c r="Q2326" s="116" t="str">
        <f>IF($O2326="mg","kg/j",IF($O2326="µg","mg/j",""))</f>
        <v>kg/j</v>
      </c>
    </row>
    <row r="2327" spans="1:17" x14ac:dyDescent="0.2">
      <c r="A2327" s="125">
        <f>VLOOKUP($B2327,References_1!$F$2:$G$18,2,)</f>
        <v>4</v>
      </c>
      <c r="B2327" s="125">
        <v>6127935</v>
      </c>
      <c r="C2327" s="114">
        <f>VLOOKUP($B2327,References_1!$F$2:$H$18,3,)</f>
        <v>3</v>
      </c>
      <c r="D2327" s="115">
        <v>42142</v>
      </c>
      <c r="E2327" s="114" t="s">
        <v>1011</v>
      </c>
      <c r="F2327" s="114">
        <v>3</v>
      </c>
      <c r="G2327" s="114" t="s">
        <v>267</v>
      </c>
      <c r="H2327" s="114">
        <v>1372</v>
      </c>
      <c r="I2327" s="114">
        <v>0.05</v>
      </c>
      <c r="J2327" s="117"/>
      <c r="K2327" s="118">
        <v>8.6999999999999993</v>
      </c>
      <c r="L2327" s="114" t="s">
        <v>268</v>
      </c>
      <c r="M2327" s="114" t="str">
        <f>VLOOKUP($H2327,References_1!$C$2:$D$827,2,)</f>
        <v>GP1</v>
      </c>
      <c r="N2327" s="114" t="e">
        <f>VLOOKUP($H2327,References_2!$D$2:'References_2'!$AQ$186,39,)</f>
        <v>#N/A</v>
      </c>
      <c r="O2327" s="114" t="str">
        <f>LEFT(L2327,2)</f>
        <v>mg</v>
      </c>
      <c r="P2327" s="132">
        <f>IF($O2327="mg",VLOOKUP($C2327,References_1!$H$2:$I$18,2,)*$K2327*0.0864,IF($O2327="µg",VLOOKUP($C2327,References_1!$H$2:$I$18,2,)*$K2327*86.4,""))</f>
        <v>1.8942336</v>
      </c>
      <c r="Q2327" s="116" t="str">
        <f>IF($O2327="mg","kg/j",IF($O2327="µg","mg/j",""))</f>
        <v>kg/j</v>
      </c>
    </row>
    <row r="2328" spans="1:17" x14ac:dyDescent="0.2">
      <c r="A2328" s="125">
        <f>VLOOKUP($B2328,References_1!$F$2:$G$18,2,)</f>
        <v>5</v>
      </c>
      <c r="B2328" s="125" t="s">
        <v>989</v>
      </c>
      <c r="C2328" s="114">
        <f>VLOOKUP($B2328,References_1!$F$2:$H$18,3,)</f>
        <v>4</v>
      </c>
      <c r="D2328" s="115">
        <v>42142</v>
      </c>
      <c r="E2328" s="114" t="s">
        <v>990</v>
      </c>
      <c r="F2328" s="114">
        <v>3</v>
      </c>
      <c r="G2328" s="114" t="s">
        <v>267</v>
      </c>
      <c r="H2328" s="114">
        <v>1372</v>
      </c>
      <c r="I2328" s="114">
        <v>0.05</v>
      </c>
      <c r="J2328" s="117"/>
      <c r="K2328" s="118">
        <v>25.04</v>
      </c>
      <c r="L2328" s="114" t="s">
        <v>268</v>
      </c>
      <c r="M2328" s="114" t="str">
        <f>VLOOKUP($H2328,References_1!$C$2:$D$827,2,)</f>
        <v>GP1</v>
      </c>
      <c r="N2328" s="114" t="e">
        <f>VLOOKUP($H2328,References_2!$D$2:'References_2'!$AQ$186,39,)</f>
        <v>#N/A</v>
      </c>
      <c r="O2328" s="114" t="str">
        <f>LEFT(L2328,2)</f>
        <v>mg</v>
      </c>
      <c r="P2328" s="132">
        <f>IF($O2328="mg",VLOOKUP($C2328,References_1!$H$2:$I$18,2,)*$K2328*0.0864,IF($O2328="µg",VLOOKUP($C2328,References_1!$H$2:$I$18,2,)*$K2328*86.4,""))</f>
        <v>1.246150656</v>
      </c>
      <c r="Q2328" s="116" t="str">
        <f>IF($O2328="mg","kg/j",IF($O2328="µg","mg/j",""))</f>
        <v>kg/j</v>
      </c>
    </row>
    <row r="2329" spans="1:17" x14ac:dyDescent="0.2">
      <c r="A2329" s="125">
        <f>VLOOKUP($B2329,References_1!$F$2:$G$18,2,)</f>
        <v>6</v>
      </c>
      <c r="B2329" s="125">
        <v>6127945</v>
      </c>
      <c r="C2329" s="114">
        <f>VLOOKUP($B2329,References_1!$F$2:$H$18,3,)</f>
        <v>5</v>
      </c>
      <c r="D2329" s="115">
        <v>42142</v>
      </c>
      <c r="E2329" s="114" t="s">
        <v>995</v>
      </c>
      <c r="F2329" s="114">
        <v>3</v>
      </c>
      <c r="G2329" s="114" t="s">
        <v>267</v>
      </c>
      <c r="H2329" s="114">
        <v>1372</v>
      </c>
      <c r="I2329" s="114">
        <v>0.05</v>
      </c>
      <c r="J2329" s="117"/>
      <c r="K2329" s="118">
        <v>9.51</v>
      </c>
      <c r="L2329" s="114" t="s">
        <v>268</v>
      </c>
      <c r="M2329" s="114" t="str">
        <f>VLOOKUP($H2329,References_1!$C$2:$D$827,2,)</f>
        <v>GP1</v>
      </c>
      <c r="N2329" s="114" t="e">
        <f>VLOOKUP($H2329,References_2!$D$2:'References_2'!$AQ$186,39,)</f>
        <v>#N/A</v>
      </c>
      <c r="O2329" s="114" t="str">
        <f>LEFT(L2329,2)</f>
        <v>mg</v>
      </c>
      <c r="P2329" s="132">
        <f>IF($O2329="mg",VLOOKUP($C2329,References_1!$H$2:$I$18,2,)*$K2329*0.0864,IF($O2329="µg",VLOOKUP($C2329,References_1!$H$2:$I$18,2,)*$K2329*86.4,""))</f>
        <v>3.4470448128000002</v>
      </c>
      <c r="Q2329" s="116" t="str">
        <f>IF($O2329="mg","kg/j",IF($O2329="µg","mg/j",""))</f>
        <v>kg/j</v>
      </c>
    </row>
    <row r="2330" spans="1:17" x14ac:dyDescent="0.2">
      <c r="A2330" s="125">
        <f>VLOOKUP($B2330,References_1!$F$2:$G$18,2,)</f>
        <v>7</v>
      </c>
      <c r="B2330" s="125" t="s">
        <v>354</v>
      </c>
      <c r="C2330" s="114">
        <f>VLOOKUP($B2330,References_1!$F$2:$H$18,3,)</f>
        <v>6</v>
      </c>
      <c r="D2330" s="115">
        <v>42143</v>
      </c>
      <c r="E2330" s="114" t="s">
        <v>355</v>
      </c>
      <c r="F2330" s="114">
        <v>3</v>
      </c>
      <c r="G2330" s="114" t="s">
        <v>267</v>
      </c>
      <c r="H2330" s="114">
        <v>1372</v>
      </c>
      <c r="I2330" s="114">
        <v>0.05</v>
      </c>
      <c r="J2330" s="117"/>
      <c r="K2330" s="118">
        <v>4.1399999999999997</v>
      </c>
      <c r="L2330" s="114" t="s">
        <v>268</v>
      </c>
      <c r="M2330" s="114" t="str">
        <f>VLOOKUP($H2330,References_1!$C$2:$D$827,2,)</f>
        <v>GP1</v>
      </c>
      <c r="N2330" s="114" t="e">
        <f>VLOOKUP($H2330,References_2!$D$2:'References_2'!$AQ$186,39,)</f>
        <v>#N/A</v>
      </c>
      <c r="O2330" s="114" t="str">
        <f>LEFT(L2330,2)</f>
        <v>mg</v>
      </c>
      <c r="P2330" s="132">
        <f>IF($O2330="mg",VLOOKUP($C2330,References_1!$H$2:$I$18,2,)*$K2330*0.0864,IF($O2330="µg",VLOOKUP($C2330,References_1!$H$2:$I$18,2,)*$K2330*86.4,""))</f>
        <v>3.5769599999999999E-2</v>
      </c>
      <c r="Q2330" s="116" t="str">
        <f>IF($O2330="mg","kg/j",IF($O2330="µg","mg/j",""))</f>
        <v>kg/j</v>
      </c>
    </row>
    <row r="2331" spans="1:17" x14ac:dyDescent="0.2">
      <c r="A2331" s="125">
        <f>VLOOKUP($B2331,References_1!$F$2:$G$18,2,)</f>
        <v>8</v>
      </c>
      <c r="B2331" s="125">
        <v>6127955</v>
      </c>
      <c r="C2331" s="114">
        <f>VLOOKUP($B2331,References_1!$F$2:$H$18,3,)</f>
        <v>7</v>
      </c>
      <c r="D2331" s="115">
        <v>42143</v>
      </c>
      <c r="E2331" s="114" t="s">
        <v>1026</v>
      </c>
      <c r="F2331" s="114">
        <v>3</v>
      </c>
      <c r="G2331" s="114" t="s">
        <v>267</v>
      </c>
      <c r="H2331" s="114">
        <v>1372</v>
      </c>
      <c r="I2331" s="114">
        <v>0.05</v>
      </c>
      <c r="J2331" s="117"/>
      <c r="K2331" s="118">
        <v>5.74</v>
      </c>
      <c r="L2331" s="114" t="s">
        <v>268</v>
      </c>
      <c r="M2331" s="114" t="str">
        <f>VLOOKUP($H2331,References_1!$C$2:$D$827,2,)</f>
        <v>GP1</v>
      </c>
      <c r="N2331" s="114" t="e">
        <f>VLOOKUP($H2331,References_2!$D$2:'References_2'!$AQ$186,39,)</f>
        <v>#N/A</v>
      </c>
      <c r="O2331" s="114" t="str">
        <f>LEFT(L2331,2)</f>
        <v>mg</v>
      </c>
      <c r="P2331" s="132">
        <f>IF($O2331="mg",VLOOKUP($C2331,References_1!$H$2:$I$18,2,)*$K2331*0.0864,IF($O2331="µg",VLOOKUP($C2331,References_1!$H$2:$I$18,2,)*$K2331*86.4,""))</f>
        <v>4.3140232800000007</v>
      </c>
      <c r="Q2331" s="116" t="str">
        <f>IF($O2331="mg","kg/j",IF($O2331="µg","mg/j",""))</f>
        <v>kg/j</v>
      </c>
    </row>
    <row r="2332" spans="1:17" x14ac:dyDescent="0.2">
      <c r="A2332" s="125">
        <f>VLOOKUP($B2332,References_1!$F$2:$G$18,2,)</f>
        <v>9</v>
      </c>
      <c r="B2332" s="125" t="s">
        <v>1021</v>
      </c>
      <c r="C2332" s="114">
        <f>VLOOKUP($B2332,References_1!$F$2:$H$18,3,)</f>
        <v>8</v>
      </c>
      <c r="D2332" s="115">
        <v>42143</v>
      </c>
      <c r="E2332" s="114" t="s">
        <v>387</v>
      </c>
      <c r="F2332" s="114">
        <v>3</v>
      </c>
      <c r="G2332" s="114" t="s">
        <v>267</v>
      </c>
      <c r="H2332" s="114">
        <v>1372</v>
      </c>
      <c r="I2332" s="114">
        <v>0.05</v>
      </c>
      <c r="J2332" s="117"/>
      <c r="K2332" s="118">
        <v>15.01</v>
      </c>
      <c r="L2332" s="114" t="s">
        <v>268</v>
      </c>
      <c r="M2332" s="114" t="str">
        <f>VLOOKUP($H2332,References_1!$C$2:$D$827,2,)</f>
        <v>GP1</v>
      </c>
      <c r="N2332" s="114" t="e">
        <f>VLOOKUP($H2332,References_2!$D$2:'References_2'!$AQ$186,39,)</f>
        <v>#N/A</v>
      </c>
      <c r="O2332" s="114" t="str">
        <f>LEFT(L2332,2)</f>
        <v>mg</v>
      </c>
      <c r="P2332" s="132">
        <f>IF($O2332="mg",VLOOKUP($C2332,References_1!$H$2:$I$18,2,)*$K2332*0.0864,IF($O2332="µg",VLOOKUP($C2332,References_1!$H$2:$I$18,2,)*$K2332*86.4,""))</f>
        <v>4.3159633920000005</v>
      </c>
      <c r="Q2332" s="116" t="str">
        <f>IF($O2332="mg","kg/j",IF($O2332="µg","mg/j",""))</f>
        <v>kg/j</v>
      </c>
    </row>
    <row r="2333" spans="1:17" x14ac:dyDescent="0.2">
      <c r="A2333" s="125">
        <f>VLOOKUP($B2333,References_1!$F$2:$G$18,2,)</f>
        <v>10</v>
      </c>
      <c r="B2333" s="125">
        <v>6127965</v>
      </c>
      <c r="C2333" s="114">
        <f>VLOOKUP($B2333,References_1!$F$2:$H$18,3,)</f>
        <v>9</v>
      </c>
      <c r="D2333" s="115">
        <v>42143</v>
      </c>
      <c r="E2333" s="114" t="s">
        <v>374</v>
      </c>
      <c r="F2333" s="114">
        <v>3</v>
      </c>
      <c r="G2333" s="114" t="s">
        <v>267</v>
      </c>
      <c r="H2333" s="114">
        <v>1372</v>
      </c>
      <c r="I2333" s="114">
        <v>0.05</v>
      </c>
      <c r="J2333" s="117"/>
      <c r="K2333" s="118">
        <v>8.5500000000000007</v>
      </c>
      <c r="L2333" s="114" t="s">
        <v>268</v>
      </c>
      <c r="M2333" s="114" t="str">
        <f>VLOOKUP($H2333,References_1!$C$2:$D$827,2,)</f>
        <v>GP1</v>
      </c>
      <c r="N2333" s="114" t="e">
        <f>VLOOKUP($H2333,References_2!$D$2:'References_2'!$AQ$186,39,)</f>
        <v>#N/A</v>
      </c>
      <c r="O2333" s="114" t="str">
        <f>LEFT(L2333,2)</f>
        <v>mg</v>
      </c>
      <c r="P2333" s="132">
        <f>IF($O2333="mg",VLOOKUP($C2333,References_1!$H$2:$I$18,2,)*$K2333*0.0864,IF($O2333="µg",VLOOKUP($C2333,References_1!$H$2:$I$18,2,)*$K2333*86.4,""))</f>
        <v>80.054347680000006</v>
      </c>
      <c r="Q2333" s="116" t="str">
        <f>IF($O2333="mg","kg/j",IF($O2333="µg","mg/j",""))</f>
        <v>kg/j</v>
      </c>
    </row>
    <row r="2334" spans="1:17" x14ac:dyDescent="0.2">
      <c r="A2334" s="125">
        <f>VLOOKUP($B2334,References_1!$F$2:$G$18,2,)</f>
        <v>13</v>
      </c>
      <c r="B2334" s="125" t="s">
        <v>367</v>
      </c>
      <c r="C2334" s="114">
        <f>VLOOKUP($B2334,References_1!$F$2:$H$18,3,)</f>
        <v>10</v>
      </c>
      <c r="D2334" s="115">
        <v>42143</v>
      </c>
      <c r="E2334" s="114" t="s">
        <v>368</v>
      </c>
      <c r="F2334" s="114">
        <v>3</v>
      </c>
      <c r="G2334" s="114" t="s">
        <v>267</v>
      </c>
      <c r="H2334" s="114">
        <v>1372</v>
      </c>
      <c r="I2334" s="114">
        <v>0.05</v>
      </c>
      <c r="J2334" s="117"/>
      <c r="K2334" s="118">
        <v>6.93</v>
      </c>
      <c r="L2334" s="114" t="s">
        <v>268</v>
      </c>
      <c r="M2334" s="114" t="str">
        <f>VLOOKUP($H2334,References_1!$C$2:$D$827,2,)</f>
        <v>GP1</v>
      </c>
      <c r="N2334" s="114" t="e">
        <f>VLOOKUP($H2334,References_2!$D$2:'References_2'!$AQ$186,39,)</f>
        <v>#N/A</v>
      </c>
      <c r="O2334" s="114" t="str">
        <f>LEFT(L2334,2)</f>
        <v>mg</v>
      </c>
      <c r="P2334" s="132">
        <f>IF($O2334="mg",VLOOKUP($C2334,References_1!$H$2:$I$18,2,)*$K2334*0.0864,IF($O2334="µg",VLOOKUP($C2334,References_1!$H$2:$I$18,2,)*$K2334*86.4,""))</f>
        <v>7.4724249600000006</v>
      </c>
      <c r="Q2334" s="116" t="str">
        <f>IF($O2334="mg","kg/j",IF($O2334="µg","mg/j",""))</f>
        <v>kg/j</v>
      </c>
    </row>
    <row r="2335" spans="1:17" x14ac:dyDescent="0.2">
      <c r="A2335" s="125">
        <f>VLOOKUP($B2335,References_1!$F$2:$G$18,2,)</f>
        <v>14</v>
      </c>
      <c r="B2335" s="125">
        <v>6127985</v>
      </c>
      <c r="C2335" s="114">
        <f>VLOOKUP($B2335,References_1!$F$2:$H$18,3,)</f>
        <v>11</v>
      </c>
      <c r="D2335" s="115">
        <v>42143</v>
      </c>
      <c r="E2335" s="114" t="s">
        <v>1003</v>
      </c>
      <c r="F2335" s="114">
        <v>3</v>
      </c>
      <c r="G2335" s="114" t="s">
        <v>267</v>
      </c>
      <c r="H2335" s="114">
        <v>1372</v>
      </c>
      <c r="I2335" s="114">
        <v>0.05</v>
      </c>
      <c r="J2335" s="117"/>
      <c r="K2335" s="118">
        <v>7.36</v>
      </c>
      <c r="L2335" s="114" t="s">
        <v>268</v>
      </c>
      <c r="M2335" s="114" t="str">
        <f>VLOOKUP($H2335,References_1!$C$2:$D$827,2,)</f>
        <v>GP1</v>
      </c>
      <c r="N2335" s="114" t="e">
        <f>VLOOKUP($H2335,References_2!$D$2:'References_2'!$AQ$186,39,)</f>
        <v>#N/A</v>
      </c>
      <c r="O2335" s="114" t="str">
        <f>LEFT(L2335,2)</f>
        <v>mg</v>
      </c>
      <c r="P2335" s="132">
        <f>IF($O2335="mg",VLOOKUP($C2335,References_1!$H$2:$I$18,2,)*$K2335*0.0864,IF($O2335="µg",VLOOKUP($C2335,References_1!$H$2:$I$18,2,)*$K2335*86.4,""))</f>
        <v>130.8853223424</v>
      </c>
      <c r="Q2335" s="116" t="str">
        <f>IF($O2335="mg","kg/j",IF($O2335="µg","mg/j",""))</f>
        <v>kg/j</v>
      </c>
    </row>
    <row r="2336" spans="1:17" x14ac:dyDescent="0.2">
      <c r="A2336" s="125">
        <f>VLOOKUP($B2336,References_1!$F$2:$G$18,2,)</f>
        <v>2</v>
      </c>
      <c r="B2336" s="125">
        <v>6127915</v>
      </c>
      <c r="C2336" s="114">
        <f>VLOOKUP($B2336,References_1!$F$2:$H$18,3,)</f>
        <v>12</v>
      </c>
      <c r="D2336" s="115">
        <v>42143</v>
      </c>
      <c r="E2336" s="114" t="s">
        <v>1007</v>
      </c>
      <c r="F2336" s="114">
        <v>3</v>
      </c>
      <c r="G2336" s="114" t="s">
        <v>267</v>
      </c>
      <c r="H2336" s="114">
        <v>1372</v>
      </c>
      <c r="I2336" s="114">
        <v>0.05</v>
      </c>
      <c r="J2336" s="117"/>
      <c r="K2336" s="118">
        <v>4.34</v>
      </c>
      <c r="L2336" s="114" t="s">
        <v>268</v>
      </c>
      <c r="M2336" s="114" t="str">
        <f>VLOOKUP($H2336,References_1!$C$2:$D$827,2,)</f>
        <v>GP1</v>
      </c>
      <c r="N2336" s="114" t="e">
        <f>VLOOKUP($H2336,References_2!$D$2:'References_2'!$AQ$186,39,)</f>
        <v>#N/A</v>
      </c>
      <c r="O2336" s="114" t="str">
        <f>LEFT(L2336,2)</f>
        <v>mg</v>
      </c>
      <c r="P2336" s="132">
        <f>IF($O2336="mg",VLOOKUP($C2336,References_1!$H$2:$I$18,2,)*$K2336*0.0864,IF($O2336="µg",VLOOKUP($C2336,References_1!$H$2:$I$18,2,)*$K2336*86.4,""))</f>
        <v>0.71545420799999992</v>
      </c>
      <c r="Q2336" s="116" t="str">
        <f>IF($O2336="mg","kg/j",IF($O2336="µg","mg/j",""))</f>
        <v>kg/j</v>
      </c>
    </row>
    <row r="2337" spans="1:17" x14ac:dyDescent="0.2">
      <c r="A2337" s="125">
        <f>VLOOKUP($B2337,References_1!$F$2:$G$18,2,)</f>
        <v>11</v>
      </c>
      <c r="B2337" s="125" t="s">
        <v>1032</v>
      </c>
      <c r="C2337" s="114">
        <f>VLOOKUP($B2337,References_1!$F$2:$H$18,3,)</f>
        <v>13</v>
      </c>
      <c r="D2337" s="115">
        <v>42143</v>
      </c>
      <c r="E2337" s="114" t="s">
        <v>1033</v>
      </c>
      <c r="F2337" s="114">
        <v>3</v>
      </c>
      <c r="G2337" s="114" t="s">
        <v>267</v>
      </c>
      <c r="H2337" s="114">
        <v>1372</v>
      </c>
      <c r="I2337" s="114">
        <v>0.05</v>
      </c>
      <c r="J2337" s="117"/>
      <c r="K2337" s="118">
        <v>22.41</v>
      </c>
      <c r="L2337" s="114" t="s">
        <v>268</v>
      </c>
      <c r="M2337" s="114" t="str">
        <f>VLOOKUP($H2337,References_1!$C$2:$D$827,2,)</f>
        <v>GP1</v>
      </c>
      <c r="N2337" s="114" t="e">
        <f>VLOOKUP($H2337,References_2!$D$2:'References_2'!$AQ$186,39,)</f>
        <v>#N/A</v>
      </c>
      <c r="O2337" s="114" t="str">
        <f>LEFT(L2337,2)</f>
        <v>mg</v>
      </c>
      <c r="P2337" s="132">
        <f>IF($O2337="mg",VLOOKUP($C2337,References_1!$H$2:$I$18,2,)*$K2337*0.0864,IF($O2337="µg",VLOOKUP($C2337,References_1!$H$2:$I$18,2,)*$K2337*86.4,""))</f>
        <v>83.366060544000007</v>
      </c>
      <c r="Q2337" s="116" t="str">
        <f>IF($O2337="mg","kg/j",IF($O2337="µg","mg/j",""))</f>
        <v>kg/j</v>
      </c>
    </row>
    <row r="2338" spans="1:17" x14ac:dyDescent="0.2">
      <c r="A2338" s="125">
        <f>VLOOKUP($B2338,References_1!$F$2:$G$18,2,)</f>
        <v>12</v>
      </c>
      <c r="B2338" s="125">
        <v>6127975</v>
      </c>
      <c r="C2338" s="114">
        <f>VLOOKUP($B2338,References_1!$F$2:$H$18,3,)</f>
        <v>14</v>
      </c>
      <c r="D2338" s="115">
        <v>42143</v>
      </c>
      <c r="E2338" s="114" t="s">
        <v>995</v>
      </c>
      <c r="F2338" s="114">
        <v>3</v>
      </c>
      <c r="G2338" s="114" t="s">
        <v>267</v>
      </c>
      <c r="H2338" s="114">
        <v>1372</v>
      </c>
      <c r="I2338" s="114">
        <v>0.05</v>
      </c>
      <c r="J2338" s="117"/>
      <c r="K2338" s="118">
        <v>15.09</v>
      </c>
      <c r="L2338" s="114" t="s">
        <v>268</v>
      </c>
      <c r="M2338" s="114" t="str">
        <f>VLOOKUP($H2338,References_1!$C$2:$D$827,2,)</f>
        <v>GP1</v>
      </c>
      <c r="N2338" s="114" t="e">
        <f>VLOOKUP($H2338,References_2!$D$2:'References_2'!$AQ$186,39,)</f>
        <v>#N/A</v>
      </c>
      <c r="O2338" s="114" t="str">
        <f>LEFT(L2338,2)</f>
        <v>mg</v>
      </c>
      <c r="P2338" s="132">
        <f>IF($O2338="mg",VLOOKUP($C2338,References_1!$H$2:$I$18,2,)*$K2338*0.0864,IF($O2338="µg",VLOOKUP($C2338,References_1!$H$2:$I$18,2,)*$K2338*86.4,""))</f>
        <v>144.09619182720002</v>
      </c>
      <c r="Q2338" s="116" t="str">
        <f>IF($O2338="mg","kg/j",IF($O2338="µg","mg/j",""))</f>
        <v>kg/j</v>
      </c>
    </row>
    <row r="2339" spans="1:17" x14ac:dyDescent="0.2">
      <c r="A2339" s="125">
        <f>VLOOKUP($B2339,References_1!$F$2:$G$18,2,)</f>
        <v>15</v>
      </c>
      <c r="B2339" s="125">
        <v>6127900</v>
      </c>
      <c r="C2339" s="114">
        <f>VLOOKUP($B2339,References_1!$F$2:$H$18,3,)</f>
        <v>15</v>
      </c>
      <c r="D2339" s="115">
        <v>42144</v>
      </c>
      <c r="E2339" s="114" t="s">
        <v>119</v>
      </c>
      <c r="F2339" s="114">
        <v>3</v>
      </c>
      <c r="G2339" s="114" t="s">
        <v>267</v>
      </c>
      <c r="H2339" s="114">
        <v>1372</v>
      </c>
      <c r="I2339" s="114">
        <v>0.05</v>
      </c>
      <c r="J2339" s="117"/>
      <c r="K2339" s="118">
        <v>13.67</v>
      </c>
      <c r="L2339" s="114" t="s">
        <v>268</v>
      </c>
      <c r="M2339" s="114" t="str">
        <f>VLOOKUP($H2339,References_1!$C$2:$D$827,2,)</f>
        <v>GP1</v>
      </c>
      <c r="N2339" s="114" t="e">
        <f>VLOOKUP($H2339,References_2!$D$2:'References_2'!$AQ$186,39,)</f>
        <v>#N/A</v>
      </c>
      <c r="O2339" s="114" t="str">
        <f>LEFT(L2339,2)</f>
        <v>mg</v>
      </c>
      <c r="P2339" s="132">
        <f>IF($O2339="mg",VLOOKUP($C2339,References_1!$H$2:$I$18,2,)*$K2339*0.0864,IF($O2339="µg",VLOOKUP($C2339,References_1!$H$2:$I$18,2,)*$K2339*86.4,""))</f>
        <v>121.86465984000006</v>
      </c>
      <c r="Q2339" s="116" t="str">
        <f>IF($O2339="mg","kg/j",IF($O2339="µg","mg/j",""))</f>
        <v>kg/j</v>
      </c>
    </row>
    <row r="2340" spans="1:17" x14ac:dyDescent="0.2">
      <c r="A2340" s="125">
        <f>VLOOKUP($B2340,References_1!$F$2:$G$18,2,)</f>
        <v>16</v>
      </c>
      <c r="B2340" s="125" t="s">
        <v>380</v>
      </c>
      <c r="C2340" s="114">
        <f>VLOOKUP($B2340,References_1!$F$2:$H$18,3,)</f>
        <v>16</v>
      </c>
      <c r="D2340" s="115">
        <v>42144</v>
      </c>
      <c r="E2340" s="114" t="s">
        <v>381</v>
      </c>
      <c r="F2340" s="114">
        <v>3</v>
      </c>
      <c r="G2340" s="114" t="s">
        <v>267</v>
      </c>
      <c r="H2340" s="114">
        <v>1372</v>
      </c>
      <c r="I2340" s="114">
        <v>0.05</v>
      </c>
      <c r="J2340" s="117"/>
      <c r="K2340" s="118">
        <v>15.31</v>
      </c>
      <c r="L2340" s="114" t="s">
        <v>268</v>
      </c>
      <c r="M2340" s="114" t="str">
        <f>VLOOKUP($H2340,References_1!$C$2:$D$827,2,)</f>
        <v>GP1</v>
      </c>
      <c r="N2340" s="114" t="e">
        <f>VLOOKUP($H2340,References_2!$D$2:'References_2'!$AQ$186,39,)</f>
        <v>#N/A</v>
      </c>
      <c r="O2340" s="114" t="str">
        <f>LEFT(L2340,2)</f>
        <v>mg</v>
      </c>
      <c r="P2340" s="132">
        <f>IF($O2340="mg",VLOOKUP($C2340,References_1!$H$2:$I$18,2,)*$K2340*0.0864,IF($O2340="µg",VLOOKUP($C2340,References_1!$H$2:$I$18,2,)*$K2340*86.4,""))</f>
        <v>11.349486720000002</v>
      </c>
      <c r="Q2340" s="116" t="str">
        <f>IF($O2340="mg","kg/j",IF($O2340="µg","mg/j",""))</f>
        <v>kg/j</v>
      </c>
    </row>
    <row r="2341" spans="1:17" x14ac:dyDescent="0.2">
      <c r="A2341" s="125">
        <f>VLOOKUP($B2341,References_1!$F$2:$G$18,2,)</f>
        <v>17</v>
      </c>
      <c r="B2341" s="125">
        <v>6127980</v>
      </c>
      <c r="C2341" s="114">
        <f>VLOOKUP($B2341,References_1!$F$2:$H$18,3,)</f>
        <v>17</v>
      </c>
      <c r="D2341" s="115">
        <v>42144</v>
      </c>
      <c r="E2341" s="114" t="s">
        <v>387</v>
      </c>
      <c r="F2341" s="114">
        <v>3</v>
      </c>
      <c r="G2341" s="114" t="s">
        <v>267</v>
      </c>
      <c r="H2341" s="114">
        <v>1372</v>
      </c>
      <c r="I2341" s="114">
        <v>0.05</v>
      </c>
      <c r="J2341" s="117"/>
      <c r="K2341" s="118">
        <v>7.42</v>
      </c>
      <c r="L2341" s="114" t="s">
        <v>268</v>
      </c>
      <c r="M2341" s="114" t="str">
        <f>VLOOKUP($H2341,References_1!$C$2:$D$827,2,)</f>
        <v>GP1</v>
      </c>
      <c r="N2341" s="114" t="e">
        <f>VLOOKUP($H2341,References_2!$D$2:'References_2'!$AQ$186,39,)</f>
        <v>#N/A</v>
      </c>
      <c r="O2341" s="114" t="str">
        <f>LEFT(L2341,2)</f>
        <v>mg</v>
      </c>
      <c r="P2341" s="132">
        <f>IF($O2341="mg",VLOOKUP($C2341,References_1!$H$2:$I$18,2,)*$K2341*0.0864,IF($O2341="µg",VLOOKUP($C2341,References_1!$H$2:$I$18,2,)*$K2341*86.4,""))</f>
        <v>92.090528207999995</v>
      </c>
      <c r="Q2341" s="116" t="str">
        <f>IF($O2341="mg","kg/j",IF($O2341="µg","mg/j",""))</f>
        <v>kg/j</v>
      </c>
    </row>
    <row r="2342" spans="1:17" x14ac:dyDescent="0.2">
      <c r="A2342" s="114">
        <f>VLOOKUP($B2342,References_1!$F$2:$G$18,2,)</f>
        <v>4</v>
      </c>
      <c r="B2342" s="114">
        <v>6127935</v>
      </c>
      <c r="C2342" s="114">
        <f>VLOOKUP($B2342,References_1!$F$2:$H$18,3,)</f>
        <v>3</v>
      </c>
      <c r="D2342" s="115">
        <v>42142</v>
      </c>
      <c r="E2342" s="114" t="s">
        <v>1011</v>
      </c>
      <c r="F2342" s="114">
        <v>23</v>
      </c>
      <c r="G2342" s="114" t="s">
        <v>739</v>
      </c>
      <c r="H2342" s="114">
        <v>5787</v>
      </c>
      <c r="I2342" s="114">
        <v>0.02</v>
      </c>
      <c r="J2342" s="117" t="s">
        <v>1630</v>
      </c>
      <c r="K2342" s="116">
        <v>0.02</v>
      </c>
      <c r="L2342" s="114" t="s">
        <v>130</v>
      </c>
      <c r="M2342" s="114" t="str">
        <f>VLOOKUP($H2342,References_1!$C$2:$D$827,2,)</f>
        <v>GP4</v>
      </c>
      <c r="N2342" s="114" t="e">
        <f>VLOOKUP($H2342,References_2!$D$2:'References_2'!$AQ$186,39,)</f>
        <v>#N/A</v>
      </c>
      <c r="O2342" s="114" t="str">
        <f>LEFT(L2342,2)</f>
        <v>µg</v>
      </c>
      <c r="P2342" s="132">
        <f>IF($O2342="mg",VLOOKUP($C2342,References_1!$H$2:$I$18,2,)*$K2342*0.0864,IF($O2342="µg",VLOOKUP($C2342,References_1!$H$2:$I$18,2,)*$K2342*86.4,""))</f>
        <v>4.3545600000000002</v>
      </c>
      <c r="Q2342" s="116" t="str">
        <f>IF($O2342="mg","kg/j",IF($O2342="µg","mg/j",""))</f>
        <v>mg/j</v>
      </c>
    </row>
    <row r="2343" spans="1:17" x14ac:dyDescent="0.2">
      <c r="A2343" s="114">
        <f>VLOOKUP($B2343,References_1!$F$2:$G$18,2,)</f>
        <v>14</v>
      </c>
      <c r="B2343" s="114">
        <v>6127985</v>
      </c>
      <c r="C2343" s="114">
        <f>VLOOKUP($B2343,References_1!$F$2:$H$18,3,)</f>
        <v>11</v>
      </c>
      <c r="D2343" s="115">
        <v>42143</v>
      </c>
      <c r="E2343" s="114" t="s">
        <v>1003</v>
      </c>
      <c r="F2343" s="114">
        <v>23</v>
      </c>
      <c r="G2343" s="114" t="s">
        <v>739</v>
      </c>
      <c r="H2343" s="114">
        <v>5787</v>
      </c>
      <c r="I2343" s="114">
        <v>0.02</v>
      </c>
      <c r="J2343" s="117" t="s">
        <v>1630</v>
      </c>
      <c r="K2343" s="116">
        <v>0.02</v>
      </c>
      <c r="L2343" s="114" t="s">
        <v>130</v>
      </c>
      <c r="M2343" s="114" t="str">
        <f>VLOOKUP($H2343,References_1!$C$2:$D$827,2,)</f>
        <v>GP4</v>
      </c>
      <c r="N2343" s="114" t="e">
        <f>VLOOKUP($H2343,References_2!$D$2:'References_2'!$AQ$186,39,)</f>
        <v>#N/A</v>
      </c>
      <c r="O2343" s="114" t="str">
        <f>LEFT(L2343,2)</f>
        <v>µg</v>
      </c>
      <c r="P2343" s="132">
        <f>IF($O2343="mg",VLOOKUP($C2343,References_1!$H$2:$I$18,2,)*$K2343*0.0864,IF($O2343="µg",VLOOKUP($C2343,References_1!$H$2:$I$18,2,)*$K2343*86.4,""))</f>
        <v>355.66663680000005</v>
      </c>
      <c r="Q2343" s="116" t="str">
        <f>IF($O2343="mg","kg/j",IF($O2343="µg","mg/j",""))</f>
        <v>mg/j</v>
      </c>
    </row>
    <row r="2344" spans="1:17" x14ac:dyDescent="0.2">
      <c r="A2344" s="114">
        <f>VLOOKUP($B2344,References_1!$F$2:$G$18,2,)</f>
        <v>12</v>
      </c>
      <c r="B2344" s="114">
        <v>6127975</v>
      </c>
      <c r="C2344" s="114">
        <f>VLOOKUP($B2344,References_1!$F$2:$H$18,3,)</f>
        <v>14</v>
      </c>
      <c r="D2344" s="115">
        <v>42143</v>
      </c>
      <c r="E2344" s="114" t="s">
        <v>995</v>
      </c>
      <c r="F2344" s="114">
        <v>23</v>
      </c>
      <c r="G2344" s="114" t="s">
        <v>739</v>
      </c>
      <c r="H2344" s="114">
        <v>5787</v>
      </c>
      <c r="I2344" s="114">
        <v>0.02</v>
      </c>
      <c r="J2344" s="117" t="s">
        <v>1630</v>
      </c>
      <c r="K2344" s="116">
        <v>0.02</v>
      </c>
      <c r="L2344" s="114" t="s">
        <v>130</v>
      </c>
      <c r="M2344" s="114" t="str">
        <f>VLOOKUP($H2344,References_1!$C$2:$D$827,2,)</f>
        <v>GP4</v>
      </c>
      <c r="N2344" s="114" t="e">
        <f>VLOOKUP($H2344,References_2!$D$2:'References_2'!$AQ$186,39,)</f>
        <v>#N/A</v>
      </c>
      <c r="O2344" s="114" t="str">
        <f>LEFT(L2344,2)</f>
        <v>µg</v>
      </c>
      <c r="P2344" s="132">
        <f>IF($O2344="mg",VLOOKUP($C2344,References_1!$H$2:$I$18,2,)*$K2344*0.0864,IF($O2344="µg",VLOOKUP($C2344,References_1!$H$2:$I$18,2,)*$K2344*86.4,""))</f>
        <v>190.98236159999999</v>
      </c>
      <c r="Q2344" s="116" t="str">
        <f>IF($O2344="mg","kg/j",IF($O2344="µg","mg/j",""))</f>
        <v>mg/j</v>
      </c>
    </row>
    <row r="2345" spans="1:17" x14ac:dyDescent="0.2">
      <c r="A2345" s="114">
        <f>VLOOKUP($B2345,References_1!$F$2:$G$18,2,)</f>
        <v>17</v>
      </c>
      <c r="B2345" s="114">
        <v>6127980</v>
      </c>
      <c r="C2345" s="114">
        <f>VLOOKUP($B2345,References_1!$F$2:$H$18,3,)</f>
        <v>17</v>
      </c>
      <c r="D2345" s="115">
        <v>42144</v>
      </c>
      <c r="E2345" s="114" t="s">
        <v>387</v>
      </c>
      <c r="F2345" s="114">
        <v>23</v>
      </c>
      <c r="G2345" s="114" t="s">
        <v>739</v>
      </c>
      <c r="H2345" s="114">
        <v>5787</v>
      </c>
      <c r="I2345" s="114">
        <v>0.02</v>
      </c>
      <c r="J2345" s="117" t="s">
        <v>1630</v>
      </c>
      <c r="K2345" s="116">
        <v>0.02</v>
      </c>
      <c r="L2345" s="114" t="s">
        <v>130</v>
      </c>
      <c r="M2345" s="114" t="str">
        <f>VLOOKUP($H2345,References_1!$C$2:$D$827,2,)</f>
        <v>GP4</v>
      </c>
      <c r="N2345" s="114" t="e">
        <f>VLOOKUP($H2345,References_2!$D$2:'References_2'!$AQ$186,39,)</f>
        <v>#N/A</v>
      </c>
      <c r="O2345" s="114" t="str">
        <f>LEFT(L2345,2)</f>
        <v>µg</v>
      </c>
      <c r="P2345" s="132">
        <f>IF($O2345="mg",VLOOKUP($C2345,References_1!$H$2:$I$18,2,)*$K2345*0.0864,IF($O2345="µg",VLOOKUP($C2345,References_1!$H$2:$I$18,2,)*$K2345*86.4,""))</f>
        <v>248.22244799999999</v>
      </c>
      <c r="Q2345" s="116" t="str">
        <f>IF($O2345="mg","kg/j",IF($O2345="µg","mg/j",""))</f>
        <v>mg/j</v>
      </c>
    </row>
    <row r="2346" spans="1:17" x14ac:dyDescent="0.2">
      <c r="A2346" s="114">
        <f>VLOOKUP($B2346,References_1!$F$2:$G$18,2,)</f>
        <v>4</v>
      </c>
      <c r="B2346" s="114">
        <v>6127935</v>
      </c>
      <c r="C2346" s="114">
        <f>VLOOKUP($B2346,References_1!$F$2:$H$18,3,)</f>
        <v>3</v>
      </c>
      <c r="D2346" s="115">
        <v>42142</v>
      </c>
      <c r="E2346" s="114" t="s">
        <v>1011</v>
      </c>
      <c r="F2346" s="114">
        <v>23</v>
      </c>
      <c r="G2346" s="114" t="s">
        <v>740</v>
      </c>
      <c r="H2346" s="114">
        <v>1210</v>
      </c>
      <c r="I2346" s="114">
        <v>0.02</v>
      </c>
      <c r="J2346" s="117" t="s">
        <v>1630</v>
      </c>
      <c r="K2346" s="116">
        <v>0.02</v>
      </c>
      <c r="L2346" s="114" t="s">
        <v>130</v>
      </c>
      <c r="M2346" s="114" t="str">
        <f>VLOOKUP($H2346,References_1!$C$2:$D$827,2,)</f>
        <v>GP4</v>
      </c>
      <c r="N2346" s="114" t="e">
        <f>VLOOKUP($H2346,References_2!$D$2:'References_2'!$AQ$186,39,)</f>
        <v>#N/A</v>
      </c>
      <c r="O2346" s="114" t="str">
        <f>LEFT(L2346,2)</f>
        <v>µg</v>
      </c>
      <c r="P2346" s="132">
        <f>IF($O2346="mg",VLOOKUP($C2346,References_1!$H$2:$I$18,2,)*$K2346*0.0864,IF($O2346="µg",VLOOKUP($C2346,References_1!$H$2:$I$18,2,)*$K2346*86.4,""))</f>
        <v>4.3545600000000002</v>
      </c>
      <c r="Q2346" s="116" t="str">
        <f>IF($O2346="mg","kg/j",IF($O2346="µg","mg/j",""))</f>
        <v>mg/j</v>
      </c>
    </row>
    <row r="2347" spans="1:17" x14ac:dyDescent="0.2">
      <c r="A2347" s="114">
        <f>VLOOKUP($B2347,References_1!$F$2:$G$18,2,)</f>
        <v>14</v>
      </c>
      <c r="B2347" s="114">
        <v>6127985</v>
      </c>
      <c r="C2347" s="114">
        <f>VLOOKUP($B2347,References_1!$F$2:$H$18,3,)</f>
        <v>11</v>
      </c>
      <c r="D2347" s="115">
        <v>42143</v>
      </c>
      <c r="E2347" s="114" t="s">
        <v>1003</v>
      </c>
      <c r="F2347" s="114">
        <v>23</v>
      </c>
      <c r="G2347" s="114" t="s">
        <v>740</v>
      </c>
      <c r="H2347" s="114">
        <v>1210</v>
      </c>
      <c r="I2347" s="114">
        <v>0.02</v>
      </c>
      <c r="J2347" s="117" t="s">
        <v>1630</v>
      </c>
      <c r="K2347" s="116">
        <v>0.02</v>
      </c>
      <c r="L2347" s="114" t="s">
        <v>130</v>
      </c>
      <c r="M2347" s="114" t="str">
        <f>VLOOKUP($H2347,References_1!$C$2:$D$827,2,)</f>
        <v>GP4</v>
      </c>
      <c r="N2347" s="114" t="e">
        <f>VLOOKUP($H2347,References_2!$D$2:'References_2'!$AQ$186,39,)</f>
        <v>#N/A</v>
      </c>
      <c r="O2347" s="114" t="str">
        <f>LEFT(L2347,2)</f>
        <v>µg</v>
      </c>
      <c r="P2347" s="132">
        <f>IF($O2347="mg",VLOOKUP($C2347,References_1!$H$2:$I$18,2,)*$K2347*0.0864,IF($O2347="µg",VLOOKUP($C2347,References_1!$H$2:$I$18,2,)*$K2347*86.4,""))</f>
        <v>355.66663680000005</v>
      </c>
      <c r="Q2347" s="116" t="str">
        <f>IF($O2347="mg","kg/j",IF($O2347="µg","mg/j",""))</f>
        <v>mg/j</v>
      </c>
    </row>
    <row r="2348" spans="1:17" x14ac:dyDescent="0.2">
      <c r="A2348" s="114">
        <f>VLOOKUP($B2348,References_1!$F$2:$G$18,2,)</f>
        <v>12</v>
      </c>
      <c r="B2348" s="114">
        <v>6127975</v>
      </c>
      <c r="C2348" s="114">
        <f>VLOOKUP($B2348,References_1!$F$2:$H$18,3,)</f>
        <v>14</v>
      </c>
      <c r="D2348" s="115">
        <v>42143</v>
      </c>
      <c r="E2348" s="114" t="s">
        <v>995</v>
      </c>
      <c r="F2348" s="114">
        <v>23</v>
      </c>
      <c r="G2348" s="114" t="s">
        <v>740</v>
      </c>
      <c r="H2348" s="114">
        <v>1210</v>
      </c>
      <c r="I2348" s="114">
        <v>0.02</v>
      </c>
      <c r="J2348" s="117" t="s">
        <v>1630</v>
      </c>
      <c r="K2348" s="116">
        <v>0.02</v>
      </c>
      <c r="L2348" s="114" t="s">
        <v>130</v>
      </c>
      <c r="M2348" s="114" t="str">
        <f>VLOOKUP($H2348,References_1!$C$2:$D$827,2,)</f>
        <v>GP4</v>
      </c>
      <c r="N2348" s="114" t="e">
        <f>VLOOKUP($H2348,References_2!$D$2:'References_2'!$AQ$186,39,)</f>
        <v>#N/A</v>
      </c>
      <c r="O2348" s="114" t="str">
        <f>LEFT(L2348,2)</f>
        <v>µg</v>
      </c>
      <c r="P2348" s="132">
        <f>IF($O2348="mg",VLOOKUP($C2348,References_1!$H$2:$I$18,2,)*$K2348*0.0864,IF($O2348="µg",VLOOKUP($C2348,References_1!$H$2:$I$18,2,)*$K2348*86.4,""))</f>
        <v>190.98236159999999</v>
      </c>
      <c r="Q2348" s="116" t="str">
        <f>IF($O2348="mg","kg/j",IF($O2348="µg","mg/j",""))</f>
        <v>mg/j</v>
      </c>
    </row>
    <row r="2349" spans="1:17" x14ac:dyDescent="0.2">
      <c r="A2349" s="114">
        <f>VLOOKUP($B2349,References_1!$F$2:$G$18,2,)</f>
        <v>17</v>
      </c>
      <c r="B2349" s="114">
        <v>6127980</v>
      </c>
      <c r="C2349" s="114">
        <f>VLOOKUP($B2349,References_1!$F$2:$H$18,3,)</f>
        <v>17</v>
      </c>
      <c r="D2349" s="115">
        <v>42144</v>
      </c>
      <c r="E2349" s="114" t="s">
        <v>387</v>
      </c>
      <c r="F2349" s="114">
        <v>23</v>
      </c>
      <c r="G2349" s="114" t="s">
        <v>740</v>
      </c>
      <c r="H2349" s="114">
        <v>1210</v>
      </c>
      <c r="I2349" s="114">
        <v>0.02</v>
      </c>
      <c r="J2349" s="117" t="s">
        <v>1630</v>
      </c>
      <c r="K2349" s="116">
        <v>0.02</v>
      </c>
      <c r="L2349" s="114" t="s">
        <v>130</v>
      </c>
      <c r="M2349" s="114" t="str">
        <f>VLOOKUP($H2349,References_1!$C$2:$D$827,2,)</f>
        <v>GP4</v>
      </c>
      <c r="N2349" s="114" t="e">
        <f>VLOOKUP($H2349,References_2!$D$2:'References_2'!$AQ$186,39,)</f>
        <v>#N/A</v>
      </c>
      <c r="O2349" s="114" t="str">
        <f>LEFT(L2349,2)</f>
        <v>µg</v>
      </c>
      <c r="P2349" s="132">
        <f>IF($O2349="mg",VLOOKUP($C2349,References_1!$H$2:$I$18,2,)*$K2349*0.0864,IF($O2349="µg",VLOOKUP($C2349,References_1!$H$2:$I$18,2,)*$K2349*86.4,""))</f>
        <v>248.22244799999999</v>
      </c>
      <c r="Q2349" s="116" t="str">
        <f>IF($O2349="mg","kg/j",IF($O2349="µg","mg/j",""))</f>
        <v>mg/j</v>
      </c>
    </row>
    <row r="2350" spans="1:17" x14ac:dyDescent="0.2">
      <c r="A2350" s="114">
        <f>VLOOKUP($B2350,References_1!$F$2:$G$18,2,)</f>
        <v>4</v>
      </c>
      <c r="B2350" s="114">
        <v>6127935</v>
      </c>
      <c r="C2350" s="114">
        <f>VLOOKUP($B2350,References_1!$F$2:$H$18,3,)</f>
        <v>3</v>
      </c>
      <c r="D2350" s="115">
        <v>42142</v>
      </c>
      <c r="E2350" s="114" t="s">
        <v>1011</v>
      </c>
      <c r="F2350" s="114">
        <v>23</v>
      </c>
      <c r="G2350" s="114" t="s">
        <v>741</v>
      </c>
      <c r="H2350" s="114">
        <v>6399</v>
      </c>
      <c r="I2350" s="114">
        <v>0.01</v>
      </c>
      <c r="J2350" s="117" t="s">
        <v>1630</v>
      </c>
      <c r="K2350" s="116">
        <v>0.01</v>
      </c>
      <c r="L2350" s="114" t="s">
        <v>130</v>
      </c>
      <c r="M2350" s="114" t="str">
        <f>VLOOKUP($H2350,References_1!$C$2:$D$827,2,)</f>
        <v>GP4</v>
      </c>
      <c r="N2350" s="114" t="e">
        <f>VLOOKUP($H2350,References_2!$D$2:'References_2'!$AQ$186,39,)</f>
        <v>#N/A</v>
      </c>
      <c r="O2350" s="114" t="str">
        <f>LEFT(L2350,2)</f>
        <v>µg</v>
      </c>
      <c r="P2350" s="132">
        <f>IF($O2350="mg",VLOOKUP($C2350,References_1!$H$2:$I$18,2,)*$K2350*0.0864,IF($O2350="µg",VLOOKUP($C2350,References_1!$H$2:$I$18,2,)*$K2350*86.4,""))</f>
        <v>2.1772800000000001</v>
      </c>
      <c r="Q2350" s="116" t="str">
        <f>IF($O2350="mg","kg/j",IF($O2350="µg","mg/j",""))</f>
        <v>mg/j</v>
      </c>
    </row>
    <row r="2351" spans="1:17" x14ac:dyDescent="0.2">
      <c r="A2351" s="114">
        <f>VLOOKUP($B2351,References_1!$F$2:$G$18,2,)</f>
        <v>14</v>
      </c>
      <c r="B2351" s="114">
        <v>6127985</v>
      </c>
      <c r="C2351" s="114">
        <f>VLOOKUP($B2351,References_1!$F$2:$H$18,3,)</f>
        <v>11</v>
      </c>
      <c r="D2351" s="115">
        <v>42143</v>
      </c>
      <c r="E2351" s="114" t="s">
        <v>1003</v>
      </c>
      <c r="F2351" s="114">
        <v>23</v>
      </c>
      <c r="G2351" s="114" t="s">
        <v>741</v>
      </c>
      <c r="H2351" s="114">
        <v>6399</v>
      </c>
      <c r="I2351" s="114">
        <v>0.01</v>
      </c>
      <c r="J2351" s="117" t="s">
        <v>1630</v>
      </c>
      <c r="K2351" s="116">
        <v>0.01</v>
      </c>
      <c r="L2351" s="114" t="s">
        <v>130</v>
      </c>
      <c r="M2351" s="114" t="str">
        <f>VLOOKUP($H2351,References_1!$C$2:$D$827,2,)</f>
        <v>GP4</v>
      </c>
      <c r="N2351" s="114" t="e">
        <f>VLOOKUP($H2351,References_2!$D$2:'References_2'!$AQ$186,39,)</f>
        <v>#N/A</v>
      </c>
      <c r="O2351" s="114" t="str">
        <f>LEFT(L2351,2)</f>
        <v>µg</v>
      </c>
      <c r="P2351" s="132">
        <f>IF($O2351="mg",VLOOKUP($C2351,References_1!$H$2:$I$18,2,)*$K2351*0.0864,IF($O2351="µg",VLOOKUP($C2351,References_1!$H$2:$I$18,2,)*$K2351*86.4,""))</f>
        <v>177.83331840000002</v>
      </c>
      <c r="Q2351" s="116" t="str">
        <f>IF($O2351="mg","kg/j",IF($O2351="µg","mg/j",""))</f>
        <v>mg/j</v>
      </c>
    </row>
    <row r="2352" spans="1:17" x14ac:dyDescent="0.2">
      <c r="A2352" s="114">
        <f>VLOOKUP($B2352,References_1!$F$2:$G$18,2,)</f>
        <v>12</v>
      </c>
      <c r="B2352" s="114">
        <v>6127975</v>
      </c>
      <c r="C2352" s="114">
        <f>VLOOKUP($B2352,References_1!$F$2:$H$18,3,)</f>
        <v>14</v>
      </c>
      <c r="D2352" s="115">
        <v>42143</v>
      </c>
      <c r="E2352" s="114" t="s">
        <v>995</v>
      </c>
      <c r="F2352" s="114">
        <v>23</v>
      </c>
      <c r="G2352" s="114" t="s">
        <v>741</v>
      </c>
      <c r="H2352" s="114">
        <v>6399</v>
      </c>
      <c r="I2352" s="114">
        <v>0.01</v>
      </c>
      <c r="J2352" s="117" t="s">
        <v>1630</v>
      </c>
      <c r="K2352" s="116">
        <v>0.01</v>
      </c>
      <c r="L2352" s="114" t="s">
        <v>130</v>
      </c>
      <c r="M2352" s="114" t="str">
        <f>VLOOKUP($H2352,References_1!$C$2:$D$827,2,)</f>
        <v>GP4</v>
      </c>
      <c r="N2352" s="114" t="e">
        <f>VLOOKUP($H2352,References_2!$D$2:'References_2'!$AQ$186,39,)</f>
        <v>#N/A</v>
      </c>
      <c r="O2352" s="114" t="str">
        <f>LEFT(L2352,2)</f>
        <v>µg</v>
      </c>
      <c r="P2352" s="132">
        <f>IF($O2352="mg",VLOOKUP($C2352,References_1!$H$2:$I$18,2,)*$K2352*0.0864,IF($O2352="µg",VLOOKUP($C2352,References_1!$H$2:$I$18,2,)*$K2352*86.4,""))</f>
        <v>95.491180799999995</v>
      </c>
      <c r="Q2352" s="116" t="str">
        <f>IF($O2352="mg","kg/j",IF($O2352="µg","mg/j",""))</f>
        <v>mg/j</v>
      </c>
    </row>
    <row r="2353" spans="1:17" x14ac:dyDescent="0.2">
      <c r="A2353" s="114">
        <f>VLOOKUP($B2353,References_1!$F$2:$G$18,2,)</f>
        <v>17</v>
      </c>
      <c r="B2353" s="114">
        <v>6127980</v>
      </c>
      <c r="C2353" s="114">
        <f>VLOOKUP($B2353,References_1!$F$2:$H$18,3,)</f>
        <v>17</v>
      </c>
      <c r="D2353" s="115">
        <v>42144</v>
      </c>
      <c r="E2353" s="114" t="s">
        <v>387</v>
      </c>
      <c r="F2353" s="114">
        <v>23</v>
      </c>
      <c r="G2353" s="114" t="s">
        <v>741</v>
      </c>
      <c r="H2353" s="114">
        <v>6399</v>
      </c>
      <c r="I2353" s="114">
        <v>0.01</v>
      </c>
      <c r="J2353" s="117" t="s">
        <v>1630</v>
      </c>
      <c r="K2353" s="116">
        <v>0.01</v>
      </c>
      <c r="L2353" s="114" t="s">
        <v>130</v>
      </c>
      <c r="M2353" s="114" t="str">
        <f>VLOOKUP($H2353,References_1!$C$2:$D$827,2,)</f>
        <v>GP4</v>
      </c>
      <c r="N2353" s="114" t="e">
        <f>VLOOKUP($H2353,References_2!$D$2:'References_2'!$AQ$186,39,)</f>
        <v>#N/A</v>
      </c>
      <c r="O2353" s="114" t="str">
        <f>LEFT(L2353,2)</f>
        <v>µg</v>
      </c>
      <c r="P2353" s="132">
        <f>IF($O2353="mg",VLOOKUP($C2353,References_1!$H$2:$I$18,2,)*$K2353*0.0864,IF($O2353="µg",VLOOKUP($C2353,References_1!$H$2:$I$18,2,)*$K2353*86.4,""))</f>
        <v>124.11122399999999</v>
      </c>
      <c r="Q2353" s="116" t="str">
        <f>IF($O2353="mg","kg/j",IF($O2353="µg","mg/j",""))</f>
        <v>mg/j</v>
      </c>
    </row>
    <row r="2354" spans="1:17" x14ac:dyDescent="0.2">
      <c r="A2354" s="125">
        <f>VLOOKUP($B2354,References_1!$F$2:$G$18,2,)</f>
        <v>1</v>
      </c>
      <c r="B2354" s="125">
        <v>6127905</v>
      </c>
      <c r="C2354" s="114">
        <f>VLOOKUP($B2354,References_1!$F$2:$H$18,3,)</f>
        <v>1</v>
      </c>
      <c r="D2354" s="115">
        <v>42142</v>
      </c>
      <c r="E2354" s="114" t="s">
        <v>361</v>
      </c>
      <c r="F2354" s="114">
        <v>23</v>
      </c>
      <c r="G2354" s="114" t="s">
        <v>269</v>
      </c>
      <c r="H2354" s="114">
        <v>1305</v>
      </c>
      <c r="I2354" s="114">
        <v>2</v>
      </c>
      <c r="J2354" s="117" t="s">
        <v>1630</v>
      </c>
      <c r="K2354" s="118">
        <v>2</v>
      </c>
      <c r="L2354" s="114" t="s">
        <v>270</v>
      </c>
      <c r="M2354" s="114" t="str">
        <f>VLOOKUP($H2354,References_1!$C$2:$D$827,2,)</f>
        <v>GP1</v>
      </c>
      <c r="N2354" s="114" t="e">
        <f>VLOOKUP($H2354,References_2!$D$2:'References_2'!$AQ$186,39,)</f>
        <v>#N/A</v>
      </c>
      <c r="O2354" s="114" t="str">
        <f>LEFT(L2354,2)</f>
        <v>mg</v>
      </c>
      <c r="P2354" s="132">
        <f>IF($O2354="mg",VLOOKUP($C2354,References_1!$H$2:$I$18,2,)*$K2354*0.0864,IF($O2354="µg",VLOOKUP($C2354,References_1!$H$2:$I$18,2,)*$K2354*86.4,""))</f>
        <v>3.2140800000000004E-2</v>
      </c>
      <c r="Q2354" s="116" t="str">
        <f>IF($O2354="mg","kg/j",IF($O2354="µg","mg/j",""))</f>
        <v>kg/j</v>
      </c>
    </row>
    <row r="2355" spans="1:17" x14ac:dyDescent="0.2">
      <c r="A2355" s="127">
        <f>VLOOKUP($B2355,References_1!$F$2:$G$18,2,)</f>
        <v>3</v>
      </c>
      <c r="B2355" s="127">
        <v>6127925</v>
      </c>
      <c r="C2355" s="114">
        <f>VLOOKUP($B2355,References_1!$F$2:$H$18,3,)</f>
        <v>2</v>
      </c>
      <c r="D2355" s="115">
        <v>42142</v>
      </c>
      <c r="E2355" s="114" t="s">
        <v>387</v>
      </c>
      <c r="F2355" s="114">
        <v>23</v>
      </c>
      <c r="G2355" s="114" t="s">
        <v>269</v>
      </c>
      <c r="H2355" s="114">
        <v>1305</v>
      </c>
      <c r="I2355" s="114">
        <v>2</v>
      </c>
      <c r="J2355" s="117"/>
      <c r="K2355" s="120">
        <v>5.4</v>
      </c>
      <c r="L2355" s="114" t="s">
        <v>270</v>
      </c>
      <c r="M2355" s="114" t="str">
        <f>VLOOKUP($H2355,References_1!$C$2:$D$827,2,)</f>
        <v>GP1</v>
      </c>
      <c r="N2355" s="114" t="e">
        <f>VLOOKUP($H2355,References_2!$D$2:'References_2'!$AQ$186,39,)</f>
        <v>#N/A</v>
      </c>
      <c r="O2355" s="114" t="str">
        <f>LEFT(L2355,2)</f>
        <v>mg</v>
      </c>
      <c r="P2355" s="132">
        <f>IF($O2355="mg",VLOOKUP($C2355,References_1!$H$2:$I$18,2,)*$K2355*0.0864,IF($O2355="µg",VLOOKUP($C2355,References_1!$H$2:$I$18,2,)*$K2355*86.4,""))</f>
        <v>10.565017920000001</v>
      </c>
      <c r="Q2355" s="116" t="str">
        <f>IF($O2355="mg","kg/j",IF($O2355="µg","mg/j",""))</f>
        <v>kg/j</v>
      </c>
    </row>
    <row r="2356" spans="1:17" x14ac:dyDescent="0.2">
      <c r="A2356" s="127">
        <f>VLOOKUP($B2356,References_1!$F$2:$G$18,2,)</f>
        <v>4</v>
      </c>
      <c r="B2356" s="127">
        <v>6127935</v>
      </c>
      <c r="C2356" s="114">
        <f>VLOOKUP($B2356,References_1!$F$2:$H$18,3,)</f>
        <v>3</v>
      </c>
      <c r="D2356" s="115">
        <v>42142</v>
      </c>
      <c r="E2356" s="114" t="s">
        <v>1011</v>
      </c>
      <c r="F2356" s="114">
        <v>23</v>
      </c>
      <c r="G2356" s="114" t="s">
        <v>269</v>
      </c>
      <c r="H2356" s="114">
        <v>1305</v>
      </c>
      <c r="I2356" s="114">
        <v>2</v>
      </c>
      <c r="J2356" s="117"/>
      <c r="K2356" s="120">
        <v>2.4</v>
      </c>
      <c r="L2356" s="114" t="s">
        <v>270</v>
      </c>
      <c r="M2356" s="114" t="str">
        <f>VLOOKUP($H2356,References_1!$C$2:$D$827,2,)</f>
        <v>GP1</v>
      </c>
      <c r="N2356" s="114" t="e">
        <f>VLOOKUP($H2356,References_2!$D$2:'References_2'!$AQ$186,39,)</f>
        <v>#N/A</v>
      </c>
      <c r="O2356" s="114" t="str">
        <f>LEFT(L2356,2)</f>
        <v>mg</v>
      </c>
      <c r="P2356" s="132">
        <f>IF($O2356="mg",VLOOKUP($C2356,References_1!$H$2:$I$18,2,)*$K2356*0.0864,IF($O2356="µg",VLOOKUP($C2356,References_1!$H$2:$I$18,2,)*$K2356*86.4,""))</f>
        <v>0.52254719999999999</v>
      </c>
      <c r="Q2356" s="116" t="str">
        <f>IF($O2356="mg","kg/j",IF($O2356="µg","mg/j",""))</f>
        <v>kg/j</v>
      </c>
    </row>
    <row r="2357" spans="1:17" x14ac:dyDescent="0.2">
      <c r="A2357" s="127">
        <f>VLOOKUP($B2357,References_1!$F$2:$G$18,2,)</f>
        <v>5</v>
      </c>
      <c r="B2357" s="127" t="s">
        <v>989</v>
      </c>
      <c r="C2357" s="114">
        <f>VLOOKUP($B2357,References_1!$F$2:$H$18,3,)</f>
        <v>4</v>
      </c>
      <c r="D2357" s="115">
        <v>42142</v>
      </c>
      <c r="E2357" s="114" t="s">
        <v>990</v>
      </c>
      <c r="F2357" s="114">
        <v>23</v>
      </c>
      <c r="G2357" s="114" t="s">
        <v>269</v>
      </c>
      <c r="H2357" s="114">
        <v>1305</v>
      </c>
      <c r="I2357" s="114">
        <v>2</v>
      </c>
      <c r="J2357" s="117"/>
      <c r="K2357" s="120">
        <v>22</v>
      </c>
      <c r="L2357" s="114" t="s">
        <v>270</v>
      </c>
      <c r="M2357" s="114" t="str">
        <f>VLOOKUP($H2357,References_1!$C$2:$D$827,2,)</f>
        <v>GP1</v>
      </c>
      <c r="N2357" s="114" t="e">
        <f>VLOOKUP($H2357,References_2!$D$2:'References_2'!$AQ$186,39,)</f>
        <v>#N/A</v>
      </c>
      <c r="O2357" s="114" t="str">
        <f>LEFT(L2357,2)</f>
        <v>mg</v>
      </c>
      <c r="P2357" s="132">
        <f>IF($O2357="mg",VLOOKUP($C2357,References_1!$H$2:$I$18,2,)*$K2357*0.0864,IF($O2357="µg",VLOOKUP($C2357,References_1!$H$2:$I$18,2,)*$K2357*86.4,""))</f>
        <v>1.0948608</v>
      </c>
      <c r="Q2357" s="116" t="str">
        <f>IF($O2357="mg","kg/j",IF($O2357="µg","mg/j",""))</f>
        <v>kg/j</v>
      </c>
    </row>
    <row r="2358" spans="1:17" x14ac:dyDescent="0.2">
      <c r="A2358" s="127">
        <f>VLOOKUP($B2358,References_1!$F$2:$G$18,2,)</f>
        <v>6</v>
      </c>
      <c r="B2358" s="127">
        <v>6127945</v>
      </c>
      <c r="C2358" s="114">
        <f>VLOOKUP($B2358,References_1!$F$2:$H$18,3,)</f>
        <v>5</v>
      </c>
      <c r="D2358" s="115">
        <v>42142</v>
      </c>
      <c r="E2358" s="114" t="s">
        <v>995</v>
      </c>
      <c r="F2358" s="114">
        <v>23</v>
      </c>
      <c r="G2358" s="114" t="s">
        <v>269</v>
      </c>
      <c r="H2358" s="114">
        <v>1305</v>
      </c>
      <c r="I2358" s="114">
        <v>2</v>
      </c>
      <c r="J2358" s="117"/>
      <c r="K2358" s="120">
        <v>2.6</v>
      </c>
      <c r="L2358" s="114" t="s">
        <v>270</v>
      </c>
      <c r="M2358" s="114" t="str">
        <f>VLOOKUP($H2358,References_1!$C$2:$D$827,2,)</f>
        <v>GP1</v>
      </c>
      <c r="N2358" s="114" t="e">
        <f>VLOOKUP($H2358,References_2!$D$2:'References_2'!$AQ$186,39,)</f>
        <v>#N/A</v>
      </c>
      <c r="O2358" s="114" t="str">
        <f>LEFT(L2358,2)</f>
        <v>mg</v>
      </c>
      <c r="P2358" s="132">
        <f>IF($O2358="mg",VLOOKUP($C2358,References_1!$H$2:$I$18,2,)*$K2358*0.0864,IF($O2358="µg",VLOOKUP($C2358,References_1!$H$2:$I$18,2,)*$K2358*86.4,""))</f>
        <v>0.942409728</v>
      </c>
      <c r="Q2358" s="116" t="str">
        <f>IF($O2358="mg","kg/j",IF($O2358="µg","mg/j",""))</f>
        <v>kg/j</v>
      </c>
    </row>
    <row r="2359" spans="1:17" x14ac:dyDescent="0.2">
      <c r="A2359" s="127">
        <f>VLOOKUP($B2359,References_1!$F$2:$G$18,2,)</f>
        <v>7</v>
      </c>
      <c r="B2359" s="127" t="s">
        <v>354</v>
      </c>
      <c r="C2359" s="114">
        <f>VLOOKUP($B2359,References_1!$F$2:$H$18,3,)</f>
        <v>6</v>
      </c>
      <c r="D2359" s="115">
        <v>42143</v>
      </c>
      <c r="E2359" s="114" t="s">
        <v>355</v>
      </c>
      <c r="F2359" s="114">
        <v>23</v>
      </c>
      <c r="G2359" s="114" t="s">
        <v>269</v>
      </c>
      <c r="H2359" s="114">
        <v>1305</v>
      </c>
      <c r="I2359" s="114">
        <v>2</v>
      </c>
      <c r="J2359" s="117"/>
      <c r="K2359" s="120">
        <v>4.5999999999999996</v>
      </c>
      <c r="L2359" s="114" t="s">
        <v>270</v>
      </c>
      <c r="M2359" s="114" t="str">
        <f>VLOOKUP($H2359,References_1!$C$2:$D$827,2,)</f>
        <v>GP1</v>
      </c>
      <c r="N2359" s="114" t="e">
        <f>VLOOKUP($H2359,References_2!$D$2:'References_2'!$AQ$186,39,)</f>
        <v>#N/A</v>
      </c>
      <c r="O2359" s="114" t="str">
        <f>LEFT(L2359,2)</f>
        <v>mg</v>
      </c>
      <c r="P2359" s="132">
        <f>IF($O2359="mg",VLOOKUP($C2359,References_1!$H$2:$I$18,2,)*$K2359*0.0864,IF($O2359="µg",VLOOKUP($C2359,References_1!$H$2:$I$18,2,)*$K2359*86.4,""))</f>
        <v>3.9744000000000002E-2</v>
      </c>
      <c r="Q2359" s="116" t="str">
        <f>IF($O2359="mg","kg/j",IF($O2359="µg","mg/j",""))</f>
        <v>kg/j</v>
      </c>
    </row>
    <row r="2360" spans="1:17" x14ac:dyDescent="0.2">
      <c r="A2360" s="125">
        <f>VLOOKUP($B2360,References_1!$F$2:$G$18,2,)</f>
        <v>8</v>
      </c>
      <c r="B2360" s="125">
        <v>6127955</v>
      </c>
      <c r="C2360" s="114">
        <f>VLOOKUP($B2360,References_1!$F$2:$H$18,3,)</f>
        <v>7</v>
      </c>
      <c r="D2360" s="115">
        <v>42143</v>
      </c>
      <c r="E2360" s="114" t="s">
        <v>1026</v>
      </c>
      <c r="F2360" s="114">
        <v>23</v>
      </c>
      <c r="G2360" s="114" t="s">
        <v>269</v>
      </c>
      <c r="H2360" s="114">
        <v>1305</v>
      </c>
      <c r="I2360" s="114">
        <v>2</v>
      </c>
      <c r="J2360" s="117" t="s">
        <v>1630</v>
      </c>
      <c r="K2360" s="118">
        <v>2</v>
      </c>
      <c r="L2360" s="114" t="s">
        <v>270</v>
      </c>
      <c r="M2360" s="114" t="str">
        <f>VLOOKUP($H2360,References_1!$C$2:$D$827,2,)</f>
        <v>GP1</v>
      </c>
      <c r="N2360" s="114" t="e">
        <f>VLOOKUP($H2360,References_2!$D$2:'References_2'!$AQ$186,39,)</f>
        <v>#N/A</v>
      </c>
      <c r="O2360" s="114" t="str">
        <f>LEFT(L2360,2)</f>
        <v>mg</v>
      </c>
      <c r="P2360" s="132">
        <f>IF($O2360="mg",VLOOKUP($C2360,References_1!$H$2:$I$18,2,)*$K2360*0.0864,IF($O2360="µg",VLOOKUP($C2360,References_1!$H$2:$I$18,2,)*$K2360*86.4,""))</f>
        <v>1.5031440000000003</v>
      </c>
      <c r="Q2360" s="116" t="str">
        <f>IF($O2360="mg","kg/j",IF($O2360="µg","mg/j",""))</f>
        <v>kg/j</v>
      </c>
    </row>
    <row r="2361" spans="1:17" x14ac:dyDescent="0.2">
      <c r="A2361" s="127">
        <f>VLOOKUP($B2361,References_1!$F$2:$G$18,2,)</f>
        <v>9</v>
      </c>
      <c r="B2361" s="127" t="s">
        <v>1021</v>
      </c>
      <c r="C2361" s="114">
        <f>VLOOKUP($B2361,References_1!$F$2:$H$18,3,)</f>
        <v>8</v>
      </c>
      <c r="D2361" s="115">
        <v>42143</v>
      </c>
      <c r="E2361" s="114" t="s">
        <v>387</v>
      </c>
      <c r="F2361" s="114">
        <v>23</v>
      </c>
      <c r="G2361" s="114" t="s">
        <v>269</v>
      </c>
      <c r="H2361" s="114">
        <v>1305</v>
      </c>
      <c r="I2361" s="114">
        <v>2</v>
      </c>
      <c r="J2361" s="117"/>
      <c r="K2361" s="120">
        <v>9.8000000000000007</v>
      </c>
      <c r="L2361" s="114" t="s">
        <v>270</v>
      </c>
      <c r="M2361" s="114" t="str">
        <f>VLOOKUP($H2361,References_1!$C$2:$D$827,2,)</f>
        <v>GP1</v>
      </c>
      <c r="N2361" s="114" t="e">
        <f>VLOOKUP($H2361,References_2!$D$2:'References_2'!$AQ$186,39,)</f>
        <v>#N/A</v>
      </c>
      <c r="O2361" s="114" t="str">
        <f>LEFT(L2361,2)</f>
        <v>mg</v>
      </c>
      <c r="P2361" s="132">
        <f>IF($O2361="mg",VLOOKUP($C2361,References_1!$H$2:$I$18,2,)*$K2361*0.0864,IF($O2361="µg",VLOOKUP($C2361,References_1!$H$2:$I$18,2,)*$K2361*86.4,""))</f>
        <v>2.8178841600000006</v>
      </c>
      <c r="Q2361" s="116" t="str">
        <f>IF($O2361="mg","kg/j",IF($O2361="µg","mg/j",""))</f>
        <v>kg/j</v>
      </c>
    </row>
    <row r="2362" spans="1:17" x14ac:dyDescent="0.2">
      <c r="A2362" s="125">
        <f>VLOOKUP($B2362,References_1!$F$2:$G$18,2,)</f>
        <v>10</v>
      </c>
      <c r="B2362" s="125">
        <v>6127965</v>
      </c>
      <c r="C2362" s="114">
        <f>VLOOKUP($B2362,References_1!$F$2:$H$18,3,)</f>
        <v>9</v>
      </c>
      <c r="D2362" s="115">
        <v>42143</v>
      </c>
      <c r="E2362" s="114" t="s">
        <v>374</v>
      </c>
      <c r="F2362" s="114">
        <v>23</v>
      </c>
      <c r="G2362" s="114" t="s">
        <v>269</v>
      </c>
      <c r="H2362" s="114">
        <v>1305</v>
      </c>
      <c r="I2362" s="114">
        <v>2</v>
      </c>
      <c r="J2362" s="117" t="s">
        <v>1630</v>
      </c>
      <c r="K2362" s="118">
        <v>2</v>
      </c>
      <c r="L2362" s="114" t="s">
        <v>270</v>
      </c>
      <c r="M2362" s="114" t="str">
        <f>VLOOKUP($H2362,References_1!$C$2:$D$827,2,)</f>
        <v>GP1</v>
      </c>
      <c r="N2362" s="114" t="e">
        <f>VLOOKUP($H2362,References_2!$D$2:'References_2'!$AQ$186,39,)</f>
        <v>#N/A</v>
      </c>
      <c r="O2362" s="114" t="str">
        <f>LEFT(L2362,2)</f>
        <v>mg</v>
      </c>
      <c r="P2362" s="132">
        <f>IF($O2362="mg",VLOOKUP($C2362,References_1!$H$2:$I$18,2,)*$K2362*0.0864,IF($O2362="µg",VLOOKUP($C2362,References_1!$H$2:$I$18,2,)*$K2362*86.4,""))</f>
        <v>18.726163200000002</v>
      </c>
      <c r="Q2362" s="116" t="str">
        <f>IF($O2362="mg","kg/j",IF($O2362="µg","mg/j",""))</f>
        <v>kg/j</v>
      </c>
    </row>
    <row r="2363" spans="1:17" x14ac:dyDescent="0.2">
      <c r="A2363" s="127">
        <f>VLOOKUP($B2363,References_1!$F$2:$G$18,2,)</f>
        <v>13</v>
      </c>
      <c r="B2363" s="127" t="s">
        <v>367</v>
      </c>
      <c r="C2363" s="114">
        <f>VLOOKUP($B2363,References_1!$F$2:$H$18,3,)</f>
        <v>10</v>
      </c>
      <c r="D2363" s="115">
        <v>42143</v>
      </c>
      <c r="E2363" s="114" t="s">
        <v>368</v>
      </c>
      <c r="F2363" s="114">
        <v>23</v>
      </c>
      <c r="G2363" s="114" t="s">
        <v>269</v>
      </c>
      <c r="H2363" s="114">
        <v>1305</v>
      </c>
      <c r="I2363" s="114">
        <v>2</v>
      </c>
      <c r="J2363" s="117"/>
      <c r="K2363" s="120">
        <v>4.4000000000000004</v>
      </c>
      <c r="L2363" s="114" t="s">
        <v>270</v>
      </c>
      <c r="M2363" s="114" t="str">
        <f>VLOOKUP($H2363,References_1!$C$2:$D$827,2,)</f>
        <v>GP1</v>
      </c>
      <c r="N2363" s="114" t="e">
        <f>VLOOKUP($H2363,References_2!$D$2:'References_2'!$AQ$186,39,)</f>
        <v>#N/A</v>
      </c>
      <c r="O2363" s="114" t="str">
        <f>LEFT(L2363,2)</f>
        <v>mg</v>
      </c>
      <c r="P2363" s="132">
        <f>IF($O2363="mg",VLOOKUP($C2363,References_1!$H$2:$I$18,2,)*$K2363*0.0864,IF($O2363="µg",VLOOKUP($C2363,References_1!$H$2:$I$18,2,)*$K2363*86.4,""))</f>
        <v>4.7443968000000005</v>
      </c>
      <c r="Q2363" s="116" t="str">
        <f>IF($O2363="mg","kg/j",IF($O2363="µg","mg/j",""))</f>
        <v>kg/j</v>
      </c>
    </row>
    <row r="2364" spans="1:17" x14ac:dyDescent="0.2">
      <c r="A2364" s="125">
        <f>VLOOKUP($B2364,References_1!$F$2:$G$18,2,)</f>
        <v>14</v>
      </c>
      <c r="B2364" s="125">
        <v>6127985</v>
      </c>
      <c r="C2364" s="114">
        <f>VLOOKUP($B2364,References_1!$F$2:$H$18,3,)</f>
        <v>11</v>
      </c>
      <c r="D2364" s="115">
        <v>42143</v>
      </c>
      <c r="E2364" s="114" t="s">
        <v>1003</v>
      </c>
      <c r="F2364" s="114">
        <v>23</v>
      </c>
      <c r="G2364" s="114" t="s">
        <v>269</v>
      </c>
      <c r="H2364" s="114">
        <v>1305</v>
      </c>
      <c r="I2364" s="114">
        <v>2</v>
      </c>
      <c r="J2364" s="117" t="s">
        <v>1630</v>
      </c>
      <c r="K2364" s="118">
        <v>2</v>
      </c>
      <c r="L2364" s="114" t="s">
        <v>270</v>
      </c>
      <c r="M2364" s="114" t="str">
        <f>VLOOKUP($H2364,References_1!$C$2:$D$827,2,)</f>
        <v>GP1</v>
      </c>
      <c r="N2364" s="114" t="e">
        <f>VLOOKUP($H2364,References_2!$D$2:'References_2'!$AQ$186,39,)</f>
        <v>#N/A</v>
      </c>
      <c r="O2364" s="114" t="str">
        <f>LEFT(L2364,2)</f>
        <v>mg</v>
      </c>
      <c r="P2364" s="132">
        <f>IF($O2364="mg",VLOOKUP($C2364,References_1!$H$2:$I$18,2,)*$K2364*0.0864,IF($O2364="µg",VLOOKUP($C2364,References_1!$H$2:$I$18,2,)*$K2364*86.4,""))</f>
        <v>35.566663680000005</v>
      </c>
      <c r="Q2364" s="116" t="str">
        <f>IF($O2364="mg","kg/j",IF($O2364="µg","mg/j",""))</f>
        <v>kg/j</v>
      </c>
    </row>
    <row r="2365" spans="1:17" x14ac:dyDescent="0.2">
      <c r="A2365" s="125">
        <f>VLOOKUP($B2365,References_1!$F$2:$G$18,2,)</f>
        <v>2</v>
      </c>
      <c r="B2365" s="125">
        <v>6127915</v>
      </c>
      <c r="C2365" s="114">
        <f>VLOOKUP($B2365,References_1!$F$2:$H$18,3,)</f>
        <v>12</v>
      </c>
      <c r="D2365" s="115">
        <v>42143</v>
      </c>
      <c r="E2365" s="114" t="s">
        <v>1007</v>
      </c>
      <c r="F2365" s="114">
        <v>23</v>
      </c>
      <c r="G2365" s="114" t="s">
        <v>269</v>
      </c>
      <c r="H2365" s="114">
        <v>1305</v>
      </c>
      <c r="I2365" s="114">
        <v>2</v>
      </c>
      <c r="J2365" s="117" t="s">
        <v>1630</v>
      </c>
      <c r="K2365" s="118">
        <v>2</v>
      </c>
      <c r="L2365" s="114" t="s">
        <v>270</v>
      </c>
      <c r="M2365" s="114" t="str">
        <f>VLOOKUP($H2365,References_1!$C$2:$D$827,2,)</f>
        <v>GP1</v>
      </c>
      <c r="N2365" s="114" t="e">
        <f>VLOOKUP($H2365,References_2!$D$2:'References_2'!$AQ$186,39,)</f>
        <v>#N/A</v>
      </c>
      <c r="O2365" s="114" t="str">
        <f>LEFT(L2365,2)</f>
        <v>mg</v>
      </c>
      <c r="P2365" s="132">
        <f>IF($O2365="mg",VLOOKUP($C2365,References_1!$H$2:$I$18,2,)*$K2365*0.0864,IF($O2365="µg",VLOOKUP($C2365,References_1!$H$2:$I$18,2,)*$K2365*86.4,""))</f>
        <v>0.32970240000000001</v>
      </c>
      <c r="Q2365" s="116" t="str">
        <f>IF($O2365="mg","kg/j",IF($O2365="µg","mg/j",""))</f>
        <v>kg/j</v>
      </c>
    </row>
    <row r="2366" spans="1:17" x14ac:dyDescent="0.2">
      <c r="A2366" s="127">
        <f>VLOOKUP($B2366,References_1!$F$2:$G$18,2,)</f>
        <v>11</v>
      </c>
      <c r="B2366" s="127" t="s">
        <v>1032</v>
      </c>
      <c r="C2366" s="114">
        <f>VLOOKUP($B2366,References_1!$F$2:$H$18,3,)</f>
        <v>13</v>
      </c>
      <c r="D2366" s="115">
        <v>42143</v>
      </c>
      <c r="E2366" s="114" t="s">
        <v>1033</v>
      </c>
      <c r="F2366" s="114">
        <v>23</v>
      </c>
      <c r="G2366" s="114" t="s">
        <v>269</v>
      </c>
      <c r="H2366" s="114">
        <v>1305</v>
      </c>
      <c r="I2366" s="114">
        <v>2</v>
      </c>
      <c r="J2366" s="117"/>
      <c r="K2366" s="120">
        <v>18</v>
      </c>
      <c r="L2366" s="114" t="s">
        <v>270</v>
      </c>
      <c r="M2366" s="114" t="str">
        <f>VLOOKUP($H2366,References_1!$C$2:$D$827,2,)</f>
        <v>GP1</v>
      </c>
      <c r="N2366" s="114" t="e">
        <f>VLOOKUP($H2366,References_2!$D$2:'References_2'!$AQ$186,39,)</f>
        <v>#N/A</v>
      </c>
      <c r="O2366" s="114" t="str">
        <f>LEFT(L2366,2)</f>
        <v>mg</v>
      </c>
      <c r="P2366" s="132">
        <f>IF($O2366="mg",VLOOKUP($C2366,References_1!$H$2:$I$18,2,)*$K2366*0.0864,IF($O2366="µg",VLOOKUP($C2366,References_1!$H$2:$I$18,2,)*$K2366*86.4,""))</f>
        <v>66.960691199999999</v>
      </c>
      <c r="Q2366" s="116" t="str">
        <f>IF($O2366="mg","kg/j",IF($O2366="µg","mg/j",""))</f>
        <v>kg/j</v>
      </c>
    </row>
    <row r="2367" spans="1:17" x14ac:dyDescent="0.2">
      <c r="A2367" s="127">
        <f>VLOOKUP($B2367,References_1!$F$2:$G$18,2,)</f>
        <v>12</v>
      </c>
      <c r="B2367" s="127">
        <v>6127975</v>
      </c>
      <c r="C2367" s="114">
        <f>VLOOKUP($B2367,References_1!$F$2:$H$18,3,)</f>
        <v>14</v>
      </c>
      <c r="D2367" s="115">
        <v>42143</v>
      </c>
      <c r="E2367" s="114" t="s">
        <v>995</v>
      </c>
      <c r="F2367" s="114">
        <v>23</v>
      </c>
      <c r="G2367" s="114" t="s">
        <v>269</v>
      </c>
      <c r="H2367" s="114">
        <v>1305</v>
      </c>
      <c r="I2367" s="114">
        <v>2</v>
      </c>
      <c r="J2367" s="117"/>
      <c r="K2367" s="120">
        <v>5.2</v>
      </c>
      <c r="L2367" s="114" t="s">
        <v>270</v>
      </c>
      <c r="M2367" s="114" t="str">
        <f>VLOOKUP($H2367,References_1!$C$2:$D$827,2,)</f>
        <v>GP1</v>
      </c>
      <c r="N2367" s="114" t="e">
        <f>VLOOKUP($H2367,References_2!$D$2:'References_2'!$AQ$186,39,)</f>
        <v>#N/A</v>
      </c>
      <c r="O2367" s="114" t="str">
        <f>LEFT(L2367,2)</f>
        <v>mg</v>
      </c>
      <c r="P2367" s="132">
        <f>IF($O2367="mg",VLOOKUP($C2367,References_1!$H$2:$I$18,2,)*$K2367*0.0864,IF($O2367="µg",VLOOKUP($C2367,References_1!$H$2:$I$18,2,)*$K2367*86.4,""))</f>
        <v>49.655414016000009</v>
      </c>
      <c r="Q2367" s="116" t="str">
        <f>IF($O2367="mg","kg/j",IF($O2367="µg","mg/j",""))</f>
        <v>kg/j</v>
      </c>
    </row>
    <row r="2368" spans="1:17" x14ac:dyDescent="0.2">
      <c r="A2368" s="127">
        <f>VLOOKUP($B2368,References_1!$F$2:$G$18,2,)</f>
        <v>15</v>
      </c>
      <c r="B2368" s="127">
        <v>6127900</v>
      </c>
      <c r="C2368" s="114">
        <f>VLOOKUP($B2368,References_1!$F$2:$H$18,3,)</f>
        <v>15</v>
      </c>
      <c r="D2368" s="115">
        <v>42144</v>
      </c>
      <c r="E2368" s="114" t="s">
        <v>119</v>
      </c>
      <c r="F2368" s="114">
        <v>23</v>
      </c>
      <c r="G2368" s="114" t="s">
        <v>269</v>
      </c>
      <c r="H2368" s="114">
        <v>1305</v>
      </c>
      <c r="I2368" s="114">
        <v>2</v>
      </c>
      <c r="J2368" s="117"/>
      <c r="K2368" s="120">
        <v>7.2</v>
      </c>
      <c r="L2368" s="114" t="s">
        <v>270</v>
      </c>
      <c r="M2368" s="114" t="str">
        <f>VLOOKUP($H2368,References_1!$C$2:$D$827,2,)</f>
        <v>GP1</v>
      </c>
      <c r="N2368" s="114" t="e">
        <f>VLOOKUP($H2368,References_2!$D$2:'References_2'!$AQ$186,39,)</f>
        <v>#N/A</v>
      </c>
      <c r="O2368" s="114" t="str">
        <f>LEFT(L2368,2)</f>
        <v>mg</v>
      </c>
      <c r="P2368" s="132">
        <f>IF($O2368="mg",VLOOKUP($C2368,References_1!$H$2:$I$18,2,)*$K2368*0.0864,IF($O2368="µg",VLOOKUP($C2368,References_1!$H$2:$I$18,2,)*$K2368*86.4,""))</f>
        <v>64.186214400000026</v>
      </c>
      <c r="Q2368" s="116" t="str">
        <f>IF($O2368="mg","kg/j",IF($O2368="µg","mg/j",""))</f>
        <v>kg/j</v>
      </c>
    </row>
    <row r="2369" spans="1:17" x14ac:dyDescent="0.2">
      <c r="A2369" s="127">
        <f>VLOOKUP($B2369,References_1!$F$2:$G$18,2,)</f>
        <v>16</v>
      </c>
      <c r="B2369" s="127" t="s">
        <v>380</v>
      </c>
      <c r="C2369" s="114">
        <f>VLOOKUP($B2369,References_1!$F$2:$H$18,3,)</f>
        <v>16</v>
      </c>
      <c r="D2369" s="115">
        <v>42144</v>
      </c>
      <c r="E2369" s="114" t="s">
        <v>381</v>
      </c>
      <c r="F2369" s="114">
        <v>23</v>
      </c>
      <c r="G2369" s="114" t="s">
        <v>269</v>
      </c>
      <c r="H2369" s="114">
        <v>1305</v>
      </c>
      <c r="I2369" s="114">
        <v>2</v>
      </c>
      <c r="J2369" s="117"/>
      <c r="K2369" s="120">
        <v>2.2000000000000002</v>
      </c>
      <c r="L2369" s="114" t="s">
        <v>270</v>
      </c>
      <c r="M2369" s="114" t="str">
        <f>VLOOKUP($H2369,References_1!$C$2:$D$827,2,)</f>
        <v>GP1</v>
      </c>
      <c r="N2369" s="114" t="e">
        <f>VLOOKUP($H2369,References_2!$D$2:'References_2'!$AQ$186,39,)</f>
        <v>#N/A</v>
      </c>
      <c r="O2369" s="114" t="str">
        <f>LEFT(L2369,2)</f>
        <v>mg</v>
      </c>
      <c r="P2369" s="132">
        <f>IF($O2369="mg",VLOOKUP($C2369,References_1!$H$2:$I$18,2,)*$K2369*0.0864,IF($O2369="µg",VLOOKUP($C2369,References_1!$H$2:$I$18,2,)*$K2369*86.4,""))</f>
        <v>1.6308864000000003</v>
      </c>
      <c r="Q2369" s="116" t="str">
        <f>IF($O2369="mg","kg/j",IF($O2369="µg","mg/j",""))</f>
        <v>kg/j</v>
      </c>
    </row>
    <row r="2370" spans="1:17" x14ac:dyDescent="0.2">
      <c r="A2370" s="127">
        <f>VLOOKUP($B2370,References_1!$F$2:$G$18,2,)</f>
        <v>17</v>
      </c>
      <c r="B2370" s="127">
        <v>6127980</v>
      </c>
      <c r="C2370" s="114">
        <f>VLOOKUP($B2370,References_1!$F$2:$H$18,3,)</f>
        <v>17</v>
      </c>
      <c r="D2370" s="115">
        <v>42144</v>
      </c>
      <c r="E2370" s="114" t="s">
        <v>387</v>
      </c>
      <c r="F2370" s="114">
        <v>23</v>
      </c>
      <c r="G2370" s="114" t="s">
        <v>269</v>
      </c>
      <c r="H2370" s="114">
        <v>1305</v>
      </c>
      <c r="I2370" s="114">
        <v>2</v>
      </c>
      <c r="J2370" s="117"/>
      <c r="K2370" s="120">
        <v>2.8</v>
      </c>
      <c r="L2370" s="114" t="s">
        <v>270</v>
      </c>
      <c r="M2370" s="114" t="str">
        <f>VLOOKUP($H2370,References_1!$C$2:$D$827,2,)</f>
        <v>GP1</v>
      </c>
      <c r="N2370" s="114" t="e">
        <f>VLOOKUP($H2370,References_2!$D$2:'References_2'!$AQ$186,39,)</f>
        <v>#N/A</v>
      </c>
      <c r="O2370" s="114" t="str">
        <f>LEFT(L2370,2)</f>
        <v>mg</v>
      </c>
      <c r="P2370" s="132">
        <f>IF($O2370="mg",VLOOKUP($C2370,References_1!$H$2:$I$18,2,)*$K2370*0.0864,IF($O2370="µg",VLOOKUP($C2370,References_1!$H$2:$I$18,2,)*$K2370*86.4,""))</f>
        <v>34.751142719999997</v>
      </c>
      <c r="Q2370" s="116" t="str">
        <f>IF($O2370="mg","kg/j",IF($O2370="µg","mg/j",""))</f>
        <v>kg/j</v>
      </c>
    </row>
    <row r="2371" spans="1:17" x14ac:dyDescent="0.2">
      <c r="A2371" s="114">
        <f>VLOOKUP($B2371,References_1!$F$2:$G$18,2,)</f>
        <v>4</v>
      </c>
      <c r="B2371" s="114">
        <v>6127935</v>
      </c>
      <c r="C2371" s="114">
        <f>VLOOKUP($B2371,References_1!$F$2:$H$18,3,)</f>
        <v>3</v>
      </c>
      <c r="D2371" s="115">
        <v>42142</v>
      </c>
      <c r="E2371" s="114" t="s">
        <v>1011</v>
      </c>
      <c r="F2371" s="114">
        <v>23</v>
      </c>
      <c r="G2371" s="114" t="s">
        <v>742</v>
      </c>
      <c r="H2371" s="114">
        <v>2745</v>
      </c>
      <c r="I2371" s="114">
        <v>5.0000000000000001E-3</v>
      </c>
      <c r="J2371" s="117" t="s">
        <v>1630</v>
      </c>
      <c r="K2371" s="116">
        <v>5.0000000000000001E-3</v>
      </c>
      <c r="L2371" s="114" t="s">
        <v>130</v>
      </c>
      <c r="M2371" s="114" t="str">
        <f>VLOOKUP($H2371,References_1!$C$2:$D$827,2,)</f>
        <v>GP4</v>
      </c>
      <c r="N2371" s="114" t="e">
        <f>VLOOKUP($H2371,References_2!$D$2:'References_2'!$AQ$186,39,)</f>
        <v>#N/A</v>
      </c>
      <c r="O2371" s="114" t="str">
        <f>LEFT(L2371,2)</f>
        <v>µg</v>
      </c>
      <c r="P2371" s="132">
        <f>IF($O2371="mg",VLOOKUP($C2371,References_1!$H$2:$I$18,2,)*$K2371*0.0864,IF($O2371="µg",VLOOKUP($C2371,References_1!$H$2:$I$18,2,)*$K2371*86.4,""))</f>
        <v>1.0886400000000001</v>
      </c>
      <c r="Q2371" s="116" t="str">
        <f>IF($O2371="mg","kg/j",IF($O2371="µg","mg/j",""))</f>
        <v>mg/j</v>
      </c>
    </row>
    <row r="2372" spans="1:17" x14ac:dyDescent="0.2">
      <c r="A2372" s="114">
        <f>VLOOKUP($B2372,References_1!$F$2:$G$18,2,)</f>
        <v>14</v>
      </c>
      <c r="B2372" s="114">
        <v>6127985</v>
      </c>
      <c r="C2372" s="114">
        <f>VLOOKUP($B2372,References_1!$F$2:$H$18,3,)</f>
        <v>11</v>
      </c>
      <c r="D2372" s="115">
        <v>42143</v>
      </c>
      <c r="E2372" s="114" t="s">
        <v>1003</v>
      </c>
      <c r="F2372" s="114">
        <v>23</v>
      </c>
      <c r="G2372" s="114" t="s">
        <v>742</v>
      </c>
      <c r="H2372" s="114">
        <v>2745</v>
      </c>
      <c r="I2372" s="114">
        <v>5.0000000000000001E-3</v>
      </c>
      <c r="J2372" s="117" t="s">
        <v>1630</v>
      </c>
      <c r="K2372" s="116">
        <v>5.0000000000000001E-3</v>
      </c>
      <c r="L2372" s="114" t="s">
        <v>130</v>
      </c>
      <c r="M2372" s="114" t="str">
        <f>VLOOKUP($H2372,References_1!$C$2:$D$827,2,)</f>
        <v>GP4</v>
      </c>
      <c r="N2372" s="114" t="e">
        <f>VLOOKUP($H2372,References_2!$D$2:'References_2'!$AQ$186,39,)</f>
        <v>#N/A</v>
      </c>
      <c r="O2372" s="114" t="str">
        <f>LEFT(L2372,2)</f>
        <v>µg</v>
      </c>
      <c r="P2372" s="132">
        <f>IF($O2372="mg",VLOOKUP($C2372,References_1!$H$2:$I$18,2,)*$K2372*0.0864,IF($O2372="µg",VLOOKUP($C2372,References_1!$H$2:$I$18,2,)*$K2372*86.4,""))</f>
        <v>88.916659200000012</v>
      </c>
      <c r="Q2372" s="116" t="str">
        <f>IF($O2372="mg","kg/j",IF($O2372="µg","mg/j",""))</f>
        <v>mg/j</v>
      </c>
    </row>
    <row r="2373" spans="1:17" x14ac:dyDescent="0.2">
      <c r="A2373" s="114">
        <f>VLOOKUP($B2373,References_1!$F$2:$G$18,2,)</f>
        <v>12</v>
      </c>
      <c r="B2373" s="114">
        <v>6127975</v>
      </c>
      <c r="C2373" s="114">
        <f>VLOOKUP($B2373,References_1!$F$2:$H$18,3,)</f>
        <v>14</v>
      </c>
      <c r="D2373" s="115">
        <v>42143</v>
      </c>
      <c r="E2373" s="114" t="s">
        <v>995</v>
      </c>
      <c r="F2373" s="114">
        <v>23</v>
      </c>
      <c r="G2373" s="114" t="s">
        <v>742</v>
      </c>
      <c r="H2373" s="114">
        <v>2745</v>
      </c>
      <c r="I2373" s="114">
        <v>5.0000000000000001E-3</v>
      </c>
      <c r="J2373" s="117" t="s">
        <v>1630</v>
      </c>
      <c r="K2373" s="116">
        <v>5.0000000000000001E-3</v>
      </c>
      <c r="L2373" s="114" t="s">
        <v>130</v>
      </c>
      <c r="M2373" s="114" t="str">
        <f>VLOOKUP($H2373,References_1!$C$2:$D$827,2,)</f>
        <v>GP4</v>
      </c>
      <c r="N2373" s="114" t="e">
        <f>VLOOKUP($H2373,References_2!$D$2:'References_2'!$AQ$186,39,)</f>
        <v>#N/A</v>
      </c>
      <c r="O2373" s="114" t="str">
        <f>LEFT(L2373,2)</f>
        <v>µg</v>
      </c>
      <c r="P2373" s="132">
        <f>IF($O2373="mg",VLOOKUP($C2373,References_1!$H$2:$I$18,2,)*$K2373*0.0864,IF($O2373="µg",VLOOKUP($C2373,References_1!$H$2:$I$18,2,)*$K2373*86.4,""))</f>
        <v>47.745590399999998</v>
      </c>
      <c r="Q2373" s="116" t="str">
        <f>IF($O2373="mg","kg/j",IF($O2373="µg","mg/j",""))</f>
        <v>mg/j</v>
      </c>
    </row>
    <row r="2374" spans="1:17" x14ac:dyDescent="0.2">
      <c r="A2374" s="114">
        <f>VLOOKUP($B2374,References_1!$F$2:$G$18,2,)</f>
        <v>17</v>
      </c>
      <c r="B2374" s="114">
        <v>6127980</v>
      </c>
      <c r="C2374" s="114">
        <f>VLOOKUP($B2374,References_1!$F$2:$H$18,3,)</f>
        <v>17</v>
      </c>
      <c r="D2374" s="115">
        <v>42144</v>
      </c>
      <c r="E2374" s="114" t="s">
        <v>387</v>
      </c>
      <c r="F2374" s="114">
        <v>23</v>
      </c>
      <c r="G2374" s="114" t="s">
        <v>742</v>
      </c>
      <c r="H2374" s="114">
        <v>2745</v>
      </c>
      <c r="I2374" s="114">
        <v>5.0000000000000001E-3</v>
      </c>
      <c r="J2374" s="117" t="s">
        <v>1630</v>
      </c>
      <c r="K2374" s="116">
        <v>5.0000000000000001E-3</v>
      </c>
      <c r="L2374" s="114" t="s">
        <v>130</v>
      </c>
      <c r="M2374" s="114" t="str">
        <f>VLOOKUP($H2374,References_1!$C$2:$D$827,2,)</f>
        <v>GP4</v>
      </c>
      <c r="N2374" s="114" t="e">
        <f>VLOOKUP($H2374,References_2!$D$2:'References_2'!$AQ$186,39,)</f>
        <v>#N/A</v>
      </c>
      <c r="O2374" s="114" t="str">
        <f>LEFT(L2374,2)</f>
        <v>µg</v>
      </c>
      <c r="P2374" s="132">
        <f>IF($O2374="mg",VLOOKUP($C2374,References_1!$H$2:$I$18,2,)*$K2374*0.0864,IF($O2374="µg",VLOOKUP($C2374,References_1!$H$2:$I$18,2,)*$K2374*86.4,""))</f>
        <v>62.055611999999996</v>
      </c>
      <c r="Q2374" s="116" t="str">
        <f>IF($O2374="mg","kg/j",IF($O2374="µg","mg/j",""))</f>
        <v>mg/j</v>
      </c>
    </row>
    <row r="2375" spans="1:17" x14ac:dyDescent="0.2">
      <c r="A2375" s="114">
        <f>VLOOKUP($B2375,References_1!$F$2:$G$18,2,)</f>
        <v>4</v>
      </c>
      <c r="B2375" s="114">
        <v>6127935</v>
      </c>
      <c r="C2375" s="114">
        <f>VLOOKUP($B2375,References_1!$F$2:$H$18,3,)</f>
        <v>3</v>
      </c>
      <c r="D2375" s="115">
        <v>42142</v>
      </c>
      <c r="E2375" s="114" t="s">
        <v>1011</v>
      </c>
      <c r="F2375" s="114">
        <v>23</v>
      </c>
      <c r="G2375" s="114" t="s">
        <v>745</v>
      </c>
      <c r="H2375" s="114">
        <v>2746</v>
      </c>
      <c r="I2375" s="114">
        <v>5.0000000000000001E-3</v>
      </c>
      <c r="J2375" s="117" t="s">
        <v>1630</v>
      </c>
      <c r="K2375" s="116">
        <v>5.0000000000000001E-3</v>
      </c>
      <c r="L2375" s="114" t="s">
        <v>130</v>
      </c>
      <c r="M2375" s="114" t="str">
        <f>VLOOKUP($H2375,References_1!$C$2:$D$827,2,)</f>
        <v>GP4</v>
      </c>
      <c r="N2375" s="114" t="e">
        <f>VLOOKUP($H2375,References_2!$D$2:'References_2'!$AQ$186,39,)</f>
        <v>#N/A</v>
      </c>
      <c r="O2375" s="114" t="str">
        <f>LEFT(L2375,2)</f>
        <v>µg</v>
      </c>
      <c r="P2375" s="132">
        <f>IF($O2375="mg",VLOOKUP($C2375,References_1!$H$2:$I$18,2,)*$K2375*0.0864,IF($O2375="µg",VLOOKUP($C2375,References_1!$H$2:$I$18,2,)*$K2375*86.4,""))</f>
        <v>1.0886400000000001</v>
      </c>
      <c r="Q2375" s="116" t="str">
        <f>IF($O2375="mg","kg/j",IF($O2375="µg","mg/j",""))</f>
        <v>mg/j</v>
      </c>
    </row>
    <row r="2376" spans="1:17" x14ac:dyDescent="0.2">
      <c r="A2376" s="114">
        <f>VLOOKUP($B2376,References_1!$F$2:$G$18,2,)</f>
        <v>14</v>
      </c>
      <c r="B2376" s="114">
        <v>6127985</v>
      </c>
      <c r="C2376" s="114">
        <f>VLOOKUP($B2376,References_1!$F$2:$H$18,3,)</f>
        <v>11</v>
      </c>
      <c r="D2376" s="115">
        <v>42143</v>
      </c>
      <c r="E2376" s="114" t="s">
        <v>1003</v>
      </c>
      <c r="F2376" s="114">
        <v>23</v>
      </c>
      <c r="G2376" s="114" t="s">
        <v>745</v>
      </c>
      <c r="H2376" s="114">
        <v>2746</v>
      </c>
      <c r="I2376" s="114">
        <v>5.0000000000000001E-3</v>
      </c>
      <c r="J2376" s="117" t="s">
        <v>1630</v>
      </c>
      <c r="K2376" s="116">
        <v>5.0000000000000001E-3</v>
      </c>
      <c r="L2376" s="114" t="s">
        <v>130</v>
      </c>
      <c r="M2376" s="114" t="str">
        <f>VLOOKUP($H2376,References_1!$C$2:$D$827,2,)</f>
        <v>GP4</v>
      </c>
      <c r="N2376" s="114" t="e">
        <f>VLOOKUP($H2376,References_2!$D$2:'References_2'!$AQ$186,39,)</f>
        <v>#N/A</v>
      </c>
      <c r="O2376" s="114" t="str">
        <f>LEFT(L2376,2)</f>
        <v>µg</v>
      </c>
      <c r="P2376" s="132">
        <f>IF($O2376="mg",VLOOKUP($C2376,References_1!$H$2:$I$18,2,)*$K2376*0.0864,IF($O2376="µg",VLOOKUP($C2376,References_1!$H$2:$I$18,2,)*$K2376*86.4,""))</f>
        <v>88.916659200000012</v>
      </c>
      <c r="Q2376" s="116" t="str">
        <f>IF($O2376="mg","kg/j",IF($O2376="µg","mg/j",""))</f>
        <v>mg/j</v>
      </c>
    </row>
    <row r="2377" spans="1:17" x14ac:dyDescent="0.2">
      <c r="A2377" s="114">
        <f>VLOOKUP($B2377,References_1!$F$2:$G$18,2,)</f>
        <v>12</v>
      </c>
      <c r="B2377" s="114">
        <v>6127975</v>
      </c>
      <c r="C2377" s="114">
        <f>VLOOKUP($B2377,References_1!$F$2:$H$18,3,)</f>
        <v>14</v>
      </c>
      <c r="D2377" s="115">
        <v>42143</v>
      </c>
      <c r="E2377" s="114" t="s">
        <v>995</v>
      </c>
      <c r="F2377" s="114">
        <v>23</v>
      </c>
      <c r="G2377" s="114" t="s">
        <v>745</v>
      </c>
      <c r="H2377" s="114">
        <v>2746</v>
      </c>
      <c r="I2377" s="114">
        <v>5.0000000000000001E-3</v>
      </c>
      <c r="J2377" s="117" t="s">
        <v>1630</v>
      </c>
      <c r="K2377" s="116">
        <v>5.0000000000000001E-3</v>
      </c>
      <c r="L2377" s="114" t="s">
        <v>130</v>
      </c>
      <c r="M2377" s="114" t="str">
        <f>VLOOKUP($H2377,References_1!$C$2:$D$827,2,)</f>
        <v>GP4</v>
      </c>
      <c r="N2377" s="114" t="e">
        <f>VLOOKUP($H2377,References_2!$D$2:'References_2'!$AQ$186,39,)</f>
        <v>#N/A</v>
      </c>
      <c r="O2377" s="114" t="str">
        <f>LEFT(L2377,2)</f>
        <v>µg</v>
      </c>
      <c r="P2377" s="132">
        <f>IF($O2377="mg",VLOOKUP($C2377,References_1!$H$2:$I$18,2,)*$K2377*0.0864,IF($O2377="µg",VLOOKUP($C2377,References_1!$H$2:$I$18,2,)*$K2377*86.4,""))</f>
        <v>47.745590399999998</v>
      </c>
      <c r="Q2377" s="116" t="str">
        <f>IF($O2377="mg","kg/j",IF($O2377="µg","mg/j",""))</f>
        <v>mg/j</v>
      </c>
    </row>
    <row r="2378" spans="1:17" x14ac:dyDescent="0.2">
      <c r="A2378" s="114">
        <f>VLOOKUP($B2378,References_1!$F$2:$G$18,2,)</f>
        <v>17</v>
      </c>
      <c r="B2378" s="114">
        <v>6127980</v>
      </c>
      <c r="C2378" s="114">
        <f>VLOOKUP($B2378,References_1!$F$2:$H$18,3,)</f>
        <v>17</v>
      </c>
      <c r="D2378" s="115">
        <v>42144</v>
      </c>
      <c r="E2378" s="114" t="s">
        <v>387</v>
      </c>
      <c r="F2378" s="114">
        <v>23</v>
      </c>
      <c r="G2378" s="114" t="s">
        <v>745</v>
      </c>
      <c r="H2378" s="114">
        <v>2746</v>
      </c>
      <c r="I2378" s="114">
        <v>5.0000000000000001E-3</v>
      </c>
      <c r="J2378" s="117" t="s">
        <v>1630</v>
      </c>
      <c r="K2378" s="116">
        <v>5.0000000000000001E-3</v>
      </c>
      <c r="L2378" s="114" t="s">
        <v>130</v>
      </c>
      <c r="M2378" s="114" t="str">
        <f>VLOOKUP($H2378,References_1!$C$2:$D$827,2,)</f>
        <v>GP4</v>
      </c>
      <c r="N2378" s="114" t="e">
        <f>VLOOKUP($H2378,References_2!$D$2:'References_2'!$AQ$186,39,)</f>
        <v>#N/A</v>
      </c>
      <c r="O2378" s="114" t="str">
        <f>LEFT(L2378,2)</f>
        <v>µg</v>
      </c>
      <c r="P2378" s="132">
        <f>IF($O2378="mg",VLOOKUP($C2378,References_1!$H$2:$I$18,2,)*$K2378*0.0864,IF($O2378="µg",VLOOKUP($C2378,References_1!$H$2:$I$18,2,)*$K2378*86.4,""))</f>
        <v>62.055611999999996</v>
      </c>
      <c r="Q2378" s="116" t="str">
        <f>IF($O2378="mg","kg/j",IF($O2378="µg","mg/j",""))</f>
        <v>mg/j</v>
      </c>
    </row>
    <row r="2379" spans="1:17" x14ac:dyDescent="0.2">
      <c r="A2379" s="114">
        <f>VLOOKUP($B2379,References_1!$F$2:$G$18,2,)</f>
        <v>4</v>
      </c>
      <c r="B2379" s="114">
        <v>6127935</v>
      </c>
      <c r="C2379" s="114">
        <f>VLOOKUP($B2379,References_1!$F$2:$H$18,3,)</f>
        <v>3</v>
      </c>
      <c r="D2379" s="115">
        <v>42142</v>
      </c>
      <c r="E2379" s="114" t="s">
        <v>1011</v>
      </c>
      <c r="F2379" s="114">
        <v>23</v>
      </c>
      <c r="G2379" s="114" t="s">
        <v>743</v>
      </c>
      <c r="H2379" s="114">
        <v>2747</v>
      </c>
      <c r="I2379" s="114">
        <v>5.0000000000000001E-3</v>
      </c>
      <c r="J2379" s="117" t="s">
        <v>1630</v>
      </c>
      <c r="K2379" s="116">
        <v>5.0000000000000001E-3</v>
      </c>
      <c r="L2379" s="114" t="s">
        <v>130</v>
      </c>
      <c r="M2379" s="114" t="str">
        <f>VLOOKUP($H2379,References_1!$C$2:$D$827,2,)</f>
        <v>GP4</v>
      </c>
      <c r="N2379" s="114" t="e">
        <f>VLOOKUP($H2379,References_2!$D$2:'References_2'!$AQ$186,39,)</f>
        <v>#N/A</v>
      </c>
      <c r="O2379" s="114" t="str">
        <f>LEFT(L2379,2)</f>
        <v>µg</v>
      </c>
      <c r="P2379" s="132">
        <f>IF($O2379="mg",VLOOKUP($C2379,References_1!$H$2:$I$18,2,)*$K2379*0.0864,IF($O2379="µg",VLOOKUP($C2379,References_1!$H$2:$I$18,2,)*$K2379*86.4,""))</f>
        <v>1.0886400000000001</v>
      </c>
      <c r="Q2379" s="116" t="str">
        <f>IF($O2379="mg","kg/j",IF($O2379="µg","mg/j",""))</f>
        <v>mg/j</v>
      </c>
    </row>
    <row r="2380" spans="1:17" x14ac:dyDescent="0.2">
      <c r="A2380" s="114">
        <f>VLOOKUP($B2380,References_1!$F$2:$G$18,2,)</f>
        <v>14</v>
      </c>
      <c r="B2380" s="114">
        <v>6127985</v>
      </c>
      <c r="C2380" s="114">
        <f>VLOOKUP($B2380,References_1!$F$2:$H$18,3,)</f>
        <v>11</v>
      </c>
      <c r="D2380" s="115">
        <v>42143</v>
      </c>
      <c r="E2380" s="114" t="s">
        <v>1003</v>
      </c>
      <c r="F2380" s="114">
        <v>23</v>
      </c>
      <c r="G2380" s="114" t="s">
        <v>743</v>
      </c>
      <c r="H2380" s="114">
        <v>2747</v>
      </c>
      <c r="I2380" s="114">
        <v>5.0000000000000001E-3</v>
      </c>
      <c r="J2380" s="117" t="s">
        <v>1630</v>
      </c>
      <c r="K2380" s="116">
        <v>5.0000000000000001E-3</v>
      </c>
      <c r="L2380" s="114" t="s">
        <v>130</v>
      </c>
      <c r="M2380" s="114" t="str">
        <f>VLOOKUP($H2380,References_1!$C$2:$D$827,2,)</f>
        <v>GP4</v>
      </c>
      <c r="N2380" s="114" t="e">
        <f>VLOOKUP($H2380,References_2!$D$2:'References_2'!$AQ$186,39,)</f>
        <v>#N/A</v>
      </c>
      <c r="O2380" s="114" t="str">
        <f>LEFT(L2380,2)</f>
        <v>µg</v>
      </c>
      <c r="P2380" s="132">
        <f>IF($O2380="mg",VLOOKUP($C2380,References_1!$H$2:$I$18,2,)*$K2380*0.0864,IF($O2380="µg",VLOOKUP($C2380,References_1!$H$2:$I$18,2,)*$K2380*86.4,""))</f>
        <v>88.916659200000012</v>
      </c>
      <c r="Q2380" s="116" t="str">
        <f>IF($O2380="mg","kg/j",IF($O2380="µg","mg/j",""))</f>
        <v>mg/j</v>
      </c>
    </row>
    <row r="2381" spans="1:17" x14ac:dyDescent="0.2">
      <c r="A2381" s="114">
        <f>VLOOKUP($B2381,References_1!$F$2:$G$18,2,)</f>
        <v>12</v>
      </c>
      <c r="B2381" s="114">
        <v>6127975</v>
      </c>
      <c r="C2381" s="114">
        <f>VLOOKUP($B2381,References_1!$F$2:$H$18,3,)</f>
        <v>14</v>
      </c>
      <c r="D2381" s="115">
        <v>42143</v>
      </c>
      <c r="E2381" s="114" t="s">
        <v>995</v>
      </c>
      <c r="F2381" s="114">
        <v>23</v>
      </c>
      <c r="G2381" s="114" t="s">
        <v>743</v>
      </c>
      <c r="H2381" s="114">
        <v>2747</v>
      </c>
      <c r="I2381" s="114">
        <v>5.0000000000000001E-3</v>
      </c>
      <c r="J2381" s="117" t="s">
        <v>1630</v>
      </c>
      <c r="K2381" s="116">
        <v>5.0000000000000001E-3</v>
      </c>
      <c r="L2381" s="114" t="s">
        <v>130</v>
      </c>
      <c r="M2381" s="114" t="str">
        <f>VLOOKUP($H2381,References_1!$C$2:$D$827,2,)</f>
        <v>GP4</v>
      </c>
      <c r="N2381" s="114" t="e">
        <f>VLOOKUP($H2381,References_2!$D$2:'References_2'!$AQ$186,39,)</f>
        <v>#N/A</v>
      </c>
      <c r="O2381" s="114" t="str">
        <f>LEFT(L2381,2)</f>
        <v>µg</v>
      </c>
      <c r="P2381" s="132">
        <f>IF($O2381="mg",VLOOKUP($C2381,References_1!$H$2:$I$18,2,)*$K2381*0.0864,IF($O2381="µg",VLOOKUP($C2381,References_1!$H$2:$I$18,2,)*$K2381*86.4,""))</f>
        <v>47.745590399999998</v>
      </c>
      <c r="Q2381" s="116" t="str">
        <f>IF($O2381="mg","kg/j",IF($O2381="µg","mg/j",""))</f>
        <v>mg/j</v>
      </c>
    </row>
    <row r="2382" spans="1:17" x14ac:dyDescent="0.2">
      <c r="A2382" s="114">
        <f>VLOOKUP($B2382,References_1!$F$2:$G$18,2,)</f>
        <v>17</v>
      </c>
      <c r="B2382" s="114">
        <v>6127980</v>
      </c>
      <c r="C2382" s="114">
        <f>VLOOKUP($B2382,References_1!$F$2:$H$18,3,)</f>
        <v>17</v>
      </c>
      <c r="D2382" s="115">
        <v>42144</v>
      </c>
      <c r="E2382" s="114" t="s">
        <v>387</v>
      </c>
      <c r="F2382" s="114">
        <v>23</v>
      </c>
      <c r="G2382" s="114" t="s">
        <v>743</v>
      </c>
      <c r="H2382" s="114">
        <v>2747</v>
      </c>
      <c r="I2382" s="114">
        <v>5.0000000000000001E-3</v>
      </c>
      <c r="J2382" s="117" t="s">
        <v>1630</v>
      </c>
      <c r="K2382" s="116">
        <v>5.0000000000000001E-3</v>
      </c>
      <c r="L2382" s="114" t="s">
        <v>130</v>
      </c>
      <c r="M2382" s="114" t="str">
        <f>VLOOKUP($H2382,References_1!$C$2:$D$827,2,)</f>
        <v>GP4</v>
      </c>
      <c r="N2382" s="114" t="e">
        <f>VLOOKUP($H2382,References_2!$D$2:'References_2'!$AQ$186,39,)</f>
        <v>#N/A</v>
      </c>
      <c r="O2382" s="114" t="str">
        <f>LEFT(L2382,2)</f>
        <v>µg</v>
      </c>
      <c r="P2382" s="132">
        <f>IF($O2382="mg",VLOOKUP($C2382,References_1!$H$2:$I$18,2,)*$K2382*0.0864,IF($O2382="µg",VLOOKUP($C2382,References_1!$H$2:$I$18,2,)*$K2382*86.4,""))</f>
        <v>62.055611999999996</v>
      </c>
      <c r="Q2382" s="116" t="str">
        <f>IF($O2382="mg","kg/j",IF($O2382="µg","mg/j",""))</f>
        <v>mg/j</v>
      </c>
    </row>
    <row r="2383" spans="1:17" x14ac:dyDescent="0.2">
      <c r="A2383" s="114">
        <f>VLOOKUP($B2383,References_1!$F$2:$G$18,2,)</f>
        <v>4</v>
      </c>
      <c r="B2383" s="114">
        <v>6127935</v>
      </c>
      <c r="C2383" s="114">
        <f>VLOOKUP($B2383,References_1!$F$2:$H$18,3,)</f>
        <v>3</v>
      </c>
      <c r="D2383" s="115">
        <v>42142</v>
      </c>
      <c r="E2383" s="114" t="s">
        <v>1011</v>
      </c>
      <c r="F2383" s="114">
        <v>23</v>
      </c>
      <c r="G2383" s="114" t="s">
        <v>744</v>
      </c>
      <c r="H2383" s="114">
        <v>2748</v>
      </c>
      <c r="I2383" s="114">
        <v>0.01</v>
      </c>
      <c r="J2383" s="117" t="s">
        <v>1630</v>
      </c>
      <c r="K2383" s="116">
        <v>0.01</v>
      </c>
      <c r="L2383" s="114" t="s">
        <v>130</v>
      </c>
      <c r="M2383" s="114" t="str">
        <f>VLOOKUP($H2383,References_1!$C$2:$D$827,2,)</f>
        <v>GP4</v>
      </c>
      <c r="N2383" s="114" t="e">
        <f>VLOOKUP($H2383,References_2!$D$2:'References_2'!$AQ$186,39,)</f>
        <v>#N/A</v>
      </c>
      <c r="O2383" s="114" t="str">
        <f>LEFT(L2383,2)</f>
        <v>µg</v>
      </c>
      <c r="P2383" s="132">
        <f>IF($O2383="mg",VLOOKUP($C2383,References_1!$H$2:$I$18,2,)*$K2383*0.0864,IF($O2383="µg",VLOOKUP($C2383,References_1!$H$2:$I$18,2,)*$K2383*86.4,""))</f>
        <v>2.1772800000000001</v>
      </c>
      <c r="Q2383" s="116" t="str">
        <f>IF($O2383="mg","kg/j",IF($O2383="µg","mg/j",""))</f>
        <v>mg/j</v>
      </c>
    </row>
    <row r="2384" spans="1:17" x14ac:dyDescent="0.2">
      <c r="A2384" s="114">
        <f>VLOOKUP($B2384,References_1!$F$2:$G$18,2,)</f>
        <v>14</v>
      </c>
      <c r="B2384" s="114">
        <v>6127985</v>
      </c>
      <c r="C2384" s="114">
        <f>VLOOKUP($B2384,References_1!$F$2:$H$18,3,)</f>
        <v>11</v>
      </c>
      <c r="D2384" s="115">
        <v>42143</v>
      </c>
      <c r="E2384" s="114" t="s">
        <v>1003</v>
      </c>
      <c r="F2384" s="114">
        <v>23</v>
      </c>
      <c r="G2384" s="114" t="s">
        <v>744</v>
      </c>
      <c r="H2384" s="114">
        <v>2748</v>
      </c>
      <c r="I2384" s="114">
        <v>0.01</v>
      </c>
      <c r="J2384" s="117" t="s">
        <v>1630</v>
      </c>
      <c r="K2384" s="116">
        <v>0.01</v>
      </c>
      <c r="L2384" s="114" t="s">
        <v>130</v>
      </c>
      <c r="M2384" s="114" t="str">
        <f>VLOOKUP($H2384,References_1!$C$2:$D$827,2,)</f>
        <v>GP4</v>
      </c>
      <c r="N2384" s="114" t="e">
        <f>VLOOKUP($H2384,References_2!$D$2:'References_2'!$AQ$186,39,)</f>
        <v>#N/A</v>
      </c>
      <c r="O2384" s="114" t="str">
        <f>LEFT(L2384,2)</f>
        <v>µg</v>
      </c>
      <c r="P2384" s="132">
        <f>IF($O2384="mg",VLOOKUP($C2384,References_1!$H$2:$I$18,2,)*$K2384*0.0864,IF($O2384="µg",VLOOKUP($C2384,References_1!$H$2:$I$18,2,)*$K2384*86.4,""))</f>
        <v>177.83331840000002</v>
      </c>
      <c r="Q2384" s="116" t="str">
        <f>IF($O2384="mg","kg/j",IF($O2384="µg","mg/j",""))</f>
        <v>mg/j</v>
      </c>
    </row>
    <row r="2385" spans="1:17" x14ac:dyDescent="0.2">
      <c r="A2385" s="114">
        <f>VLOOKUP($B2385,References_1!$F$2:$G$18,2,)</f>
        <v>12</v>
      </c>
      <c r="B2385" s="114">
        <v>6127975</v>
      </c>
      <c r="C2385" s="114">
        <f>VLOOKUP($B2385,References_1!$F$2:$H$18,3,)</f>
        <v>14</v>
      </c>
      <c r="D2385" s="115">
        <v>42143</v>
      </c>
      <c r="E2385" s="114" t="s">
        <v>995</v>
      </c>
      <c r="F2385" s="114">
        <v>23</v>
      </c>
      <c r="G2385" s="114" t="s">
        <v>744</v>
      </c>
      <c r="H2385" s="114">
        <v>2748</v>
      </c>
      <c r="I2385" s="114">
        <v>0.01</v>
      </c>
      <c r="J2385" s="117" t="s">
        <v>1630</v>
      </c>
      <c r="K2385" s="116">
        <v>0.01</v>
      </c>
      <c r="L2385" s="114" t="s">
        <v>130</v>
      </c>
      <c r="M2385" s="114" t="str">
        <f>VLOOKUP($H2385,References_1!$C$2:$D$827,2,)</f>
        <v>GP4</v>
      </c>
      <c r="N2385" s="114" t="e">
        <f>VLOOKUP($H2385,References_2!$D$2:'References_2'!$AQ$186,39,)</f>
        <v>#N/A</v>
      </c>
      <c r="O2385" s="114" t="str">
        <f>LEFT(L2385,2)</f>
        <v>µg</v>
      </c>
      <c r="P2385" s="132">
        <f>IF($O2385="mg",VLOOKUP($C2385,References_1!$H$2:$I$18,2,)*$K2385*0.0864,IF($O2385="µg",VLOOKUP($C2385,References_1!$H$2:$I$18,2,)*$K2385*86.4,""))</f>
        <v>95.491180799999995</v>
      </c>
      <c r="Q2385" s="116" t="str">
        <f>IF($O2385="mg","kg/j",IF($O2385="µg","mg/j",""))</f>
        <v>mg/j</v>
      </c>
    </row>
    <row r="2386" spans="1:17" x14ac:dyDescent="0.2">
      <c r="A2386" s="114">
        <f>VLOOKUP($B2386,References_1!$F$2:$G$18,2,)</f>
        <v>17</v>
      </c>
      <c r="B2386" s="114">
        <v>6127980</v>
      </c>
      <c r="C2386" s="114">
        <f>VLOOKUP($B2386,References_1!$F$2:$H$18,3,)</f>
        <v>17</v>
      </c>
      <c r="D2386" s="115">
        <v>42144</v>
      </c>
      <c r="E2386" s="114" t="s">
        <v>387</v>
      </c>
      <c r="F2386" s="114">
        <v>23</v>
      </c>
      <c r="G2386" s="114" t="s">
        <v>744</v>
      </c>
      <c r="H2386" s="114">
        <v>2748</v>
      </c>
      <c r="I2386" s="114">
        <v>0.01</v>
      </c>
      <c r="J2386" s="117" t="s">
        <v>1630</v>
      </c>
      <c r="K2386" s="116">
        <v>0.01</v>
      </c>
      <c r="L2386" s="114" t="s">
        <v>130</v>
      </c>
      <c r="M2386" s="114" t="str">
        <f>VLOOKUP($H2386,References_1!$C$2:$D$827,2,)</f>
        <v>GP4</v>
      </c>
      <c r="N2386" s="114" t="e">
        <f>VLOOKUP($H2386,References_2!$D$2:'References_2'!$AQ$186,39,)</f>
        <v>#N/A</v>
      </c>
      <c r="O2386" s="114" t="str">
        <f>LEFT(L2386,2)</f>
        <v>µg</v>
      </c>
      <c r="P2386" s="132">
        <f>IF($O2386="mg",VLOOKUP($C2386,References_1!$H$2:$I$18,2,)*$K2386*0.0864,IF($O2386="µg",VLOOKUP($C2386,References_1!$H$2:$I$18,2,)*$K2386*86.4,""))</f>
        <v>124.11122399999999</v>
      </c>
      <c r="Q2386" s="116" t="str">
        <f>IF($O2386="mg","kg/j",IF($O2386="µg","mg/j",""))</f>
        <v>mg/j</v>
      </c>
    </row>
    <row r="2387" spans="1:17" x14ac:dyDescent="0.2">
      <c r="A2387" s="114">
        <f>VLOOKUP($B2387,References_1!$F$2:$G$18,2,)</f>
        <v>4</v>
      </c>
      <c r="B2387" s="114">
        <v>6127935</v>
      </c>
      <c r="C2387" s="114">
        <f>VLOOKUP($B2387,References_1!$F$2:$H$18,3,)</f>
        <v>3</v>
      </c>
      <c r="D2387" s="115">
        <v>42142</v>
      </c>
      <c r="E2387" s="114" t="s">
        <v>1011</v>
      </c>
      <c r="F2387" s="114">
        <v>23</v>
      </c>
      <c r="G2387" s="114" t="s">
        <v>746</v>
      </c>
      <c r="H2387" s="114">
        <v>2749</v>
      </c>
      <c r="I2387" s="114">
        <v>5.0000000000000001E-3</v>
      </c>
      <c r="J2387" s="117" t="s">
        <v>1630</v>
      </c>
      <c r="K2387" s="116">
        <v>5.0000000000000001E-3</v>
      </c>
      <c r="L2387" s="114" t="s">
        <v>130</v>
      </c>
      <c r="M2387" s="114" t="str">
        <f>VLOOKUP($H2387,References_1!$C$2:$D$827,2,)</f>
        <v>GP4</v>
      </c>
      <c r="N2387" s="114" t="e">
        <f>VLOOKUP($H2387,References_2!$D$2:'References_2'!$AQ$186,39,)</f>
        <v>#N/A</v>
      </c>
      <c r="O2387" s="114" t="str">
        <f>LEFT(L2387,2)</f>
        <v>µg</v>
      </c>
      <c r="P2387" s="132">
        <f>IF($O2387="mg",VLOOKUP($C2387,References_1!$H$2:$I$18,2,)*$K2387*0.0864,IF($O2387="µg",VLOOKUP($C2387,References_1!$H$2:$I$18,2,)*$K2387*86.4,""))</f>
        <v>1.0886400000000001</v>
      </c>
      <c r="Q2387" s="116" t="str">
        <f>IF($O2387="mg","kg/j",IF($O2387="µg","mg/j",""))</f>
        <v>mg/j</v>
      </c>
    </row>
    <row r="2388" spans="1:17" x14ac:dyDescent="0.2">
      <c r="A2388" s="114">
        <f>VLOOKUP($B2388,References_1!$F$2:$G$18,2,)</f>
        <v>14</v>
      </c>
      <c r="B2388" s="114">
        <v>6127985</v>
      </c>
      <c r="C2388" s="114">
        <f>VLOOKUP($B2388,References_1!$F$2:$H$18,3,)</f>
        <v>11</v>
      </c>
      <c r="D2388" s="115">
        <v>42143</v>
      </c>
      <c r="E2388" s="114" t="s">
        <v>1003</v>
      </c>
      <c r="F2388" s="114">
        <v>23</v>
      </c>
      <c r="G2388" s="114" t="s">
        <v>746</v>
      </c>
      <c r="H2388" s="114">
        <v>2749</v>
      </c>
      <c r="I2388" s="114">
        <v>5.0000000000000001E-3</v>
      </c>
      <c r="J2388" s="117" t="s">
        <v>1630</v>
      </c>
      <c r="K2388" s="116">
        <v>5.0000000000000001E-3</v>
      </c>
      <c r="L2388" s="114" t="s">
        <v>130</v>
      </c>
      <c r="M2388" s="114" t="str">
        <f>VLOOKUP($H2388,References_1!$C$2:$D$827,2,)</f>
        <v>GP4</v>
      </c>
      <c r="N2388" s="114" t="e">
        <f>VLOOKUP($H2388,References_2!$D$2:'References_2'!$AQ$186,39,)</f>
        <v>#N/A</v>
      </c>
      <c r="O2388" s="114" t="str">
        <f>LEFT(L2388,2)</f>
        <v>µg</v>
      </c>
      <c r="P2388" s="132">
        <f>IF($O2388="mg",VLOOKUP($C2388,References_1!$H$2:$I$18,2,)*$K2388*0.0864,IF($O2388="µg",VLOOKUP($C2388,References_1!$H$2:$I$18,2,)*$K2388*86.4,""))</f>
        <v>88.916659200000012</v>
      </c>
      <c r="Q2388" s="116" t="str">
        <f>IF($O2388="mg","kg/j",IF($O2388="µg","mg/j",""))</f>
        <v>mg/j</v>
      </c>
    </row>
    <row r="2389" spans="1:17" x14ac:dyDescent="0.2">
      <c r="A2389" s="114">
        <f>VLOOKUP($B2389,References_1!$F$2:$G$18,2,)</f>
        <v>12</v>
      </c>
      <c r="B2389" s="114">
        <v>6127975</v>
      </c>
      <c r="C2389" s="114">
        <f>VLOOKUP($B2389,References_1!$F$2:$H$18,3,)</f>
        <v>14</v>
      </c>
      <c r="D2389" s="115">
        <v>42143</v>
      </c>
      <c r="E2389" s="114" t="s">
        <v>995</v>
      </c>
      <c r="F2389" s="114">
        <v>23</v>
      </c>
      <c r="G2389" s="114" t="s">
        <v>746</v>
      </c>
      <c r="H2389" s="114">
        <v>2749</v>
      </c>
      <c r="I2389" s="114">
        <v>5.0000000000000001E-3</v>
      </c>
      <c r="J2389" s="117" t="s">
        <v>1630</v>
      </c>
      <c r="K2389" s="116">
        <v>5.0000000000000001E-3</v>
      </c>
      <c r="L2389" s="114" t="s">
        <v>130</v>
      </c>
      <c r="M2389" s="114" t="str">
        <f>VLOOKUP($H2389,References_1!$C$2:$D$827,2,)</f>
        <v>GP4</v>
      </c>
      <c r="N2389" s="114" t="e">
        <f>VLOOKUP($H2389,References_2!$D$2:'References_2'!$AQ$186,39,)</f>
        <v>#N/A</v>
      </c>
      <c r="O2389" s="114" t="str">
        <f>LEFT(L2389,2)</f>
        <v>µg</v>
      </c>
      <c r="P2389" s="132">
        <f>IF($O2389="mg",VLOOKUP($C2389,References_1!$H$2:$I$18,2,)*$K2389*0.0864,IF($O2389="µg",VLOOKUP($C2389,References_1!$H$2:$I$18,2,)*$K2389*86.4,""))</f>
        <v>47.745590399999998</v>
      </c>
      <c r="Q2389" s="116" t="str">
        <f>IF($O2389="mg","kg/j",IF($O2389="µg","mg/j",""))</f>
        <v>mg/j</v>
      </c>
    </row>
    <row r="2390" spans="1:17" x14ac:dyDescent="0.2">
      <c r="A2390" s="114">
        <f>VLOOKUP($B2390,References_1!$F$2:$G$18,2,)</f>
        <v>17</v>
      </c>
      <c r="B2390" s="114">
        <v>6127980</v>
      </c>
      <c r="C2390" s="114">
        <f>VLOOKUP($B2390,References_1!$F$2:$H$18,3,)</f>
        <v>17</v>
      </c>
      <c r="D2390" s="115">
        <v>42144</v>
      </c>
      <c r="E2390" s="114" t="s">
        <v>387</v>
      </c>
      <c r="F2390" s="114">
        <v>23</v>
      </c>
      <c r="G2390" s="114" t="s">
        <v>746</v>
      </c>
      <c r="H2390" s="114">
        <v>2749</v>
      </c>
      <c r="I2390" s="114">
        <v>5.0000000000000001E-3</v>
      </c>
      <c r="J2390" s="117" t="s">
        <v>1630</v>
      </c>
      <c r="K2390" s="116">
        <v>5.0000000000000001E-3</v>
      </c>
      <c r="L2390" s="114" t="s">
        <v>130</v>
      </c>
      <c r="M2390" s="114" t="str">
        <f>VLOOKUP($H2390,References_1!$C$2:$D$827,2,)</f>
        <v>GP4</v>
      </c>
      <c r="N2390" s="114" t="e">
        <f>VLOOKUP($H2390,References_2!$D$2:'References_2'!$AQ$186,39,)</f>
        <v>#N/A</v>
      </c>
      <c r="O2390" s="114" t="str">
        <f>LEFT(L2390,2)</f>
        <v>µg</v>
      </c>
      <c r="P2390" s="132">
        <f>IF($O2390="mg",VLOOKUP($C2390,References_1!$H$2:$I$18,2,)*$K2390*0.0864,IF($O2390="µg",VLOOKUP($C2390,References_1!$H$2:$I$18,2,)*$K2390*86.4,""))</f>
        <v>62.055611999999996</v>
      </c>
      <c r="Q2390" s="116" t="str">
        <f>IF($O2390="mg","kg/j",IF($O2390="µg","mg/j",""))</f>
        <v>mg/j</v>
      </c>
    </row>
    <row r="2391" spans="1:17" x14ac:dyDescent="0.2">
      <c r="A2391" s="114">
        <f>VLOOKUP($B2391,References_1!$F$2:$G$18,2,)</f>
        <v>4</v>
      </c>
      <c r="B2391" s="114">
        <v>6127935</v>
      </c>
      <c r="C2391" s="114">
        <f>VLOOKUP($B2391,References_1!$F$2:$H$18,3,)</f>
        <v>3</v>
      </c>
      <c r="D2391" s="115">
        <v>42142</v>
      </c>
      <c r="E2391" s="114" t="s">
        <v>1011</v>
      </c>
      <c r="F2391" s="114">
        <v>23</v>
      </c>
      <c r="G2391" s="114" t="s">
        <v>756</v>
      </c>
      <c r="H2391" s="114">
        <v>5789</v>
      </c>
      <c r="I2391" s="114">
        <v>0.02</v>
      </c>
      <c r="J2391" s="117" t="s">
        <v>1630</v>
      </c>
      <c r="K2391" s="116">
        <v>0.02</v>
      </c>
      <c r="L2391" s="114" t="s">
        <v>130</v>
      </c>
      <c r="M2391" s="114" t="str">
        <f>VLOOKUP($H2391,References_1!$C$2:$D$827,2,)</f>
        <v>GP4</v>
      </c>
      <c r="N2391" s="114" t="e">
        <f>VLOOKUP($H2391,References_2!$D$2:'References_2'!$AQ$186,39,)</f>
        <v>#N/A</v>
      </c>
      <c r="O2391" s="114" t="str">
        <f>LEFT(L2391,2)</f>
        <v>µg</v>
      </c>
      <c r="P2391" s="132">
        <f>IF($O2391="mg",VLOOKUP($C2391,References_1!$H$2:$I$18,2,)*$K2391*0.0864,IF($O2391="µg",VLOOKUP($C2391,References_1!$H$2:$I$18,2,)*$K2391*86.4,""))</f>
        <v>4.3545600000000002</v>
      </c>
      <c r="Q2391" s="116" t="str">
        <f>IF($O2391="mg","kg/j",IF($O2391="µg","mg/j",""))</f>
        <v>mg/j</v>
      </c>
    </row>
    <row r="2392" spans="1:17" x14ac:dyDescent="0.2">
      <c r="A2392" s="114">
        <f>VLOOKUP($B2392,References_1!$F$2:$G$18,2,)</f>
        <v>14</v>
      </c>
      <c r="B2392" s="114">
        <v>6127985</v>
      </c>
      <c r="C2392" s="114">
        <f>VLOOKUP($B2392,References_1!$F$2:$H$18,3,)</f>
        <v>11</v>
      </c>
      <c r="D2392" s="115">
        <v>42143</v>
      </c>
      <c r="E2392" s="114" t="s">
        <v>1003</v>
      </c>
      <c r="F2392" s="114">
        <v>23</v>
      </c>
      <c r="G2392" s="114" t="s">
        <v>756</v>
      </c>
      <c r="H2392" s="114">
        <v>5789</v>
      </c>
      <c r="I2392" s="114">
        <v>0.02</v>
      </c>
      <c r="J2392" s="117" t="s">
        <v>1630</v>
      </c>
      <c r="K2392" s="116">
        <v>0.02</v>
      </c>
      <c r="L2392" s="114" t="s">
        <v>130</v>
      </c>
      <c r="M2392" s="114" t="str">
        <f>VLOOKUP($H2392,References_1!$C$2:$D$827,2,)</f>
        <v>GP4</v>
      </c>
      <c r="N2392" s="114" t="e">
        <f>VLOOKUP($H2392,References_2!$D$2:'References_2'!$AQ$186,39,)</f>
        <v>#N/A</v>
      </c>
      <c r="O2392" s="114" t="str">
        <f>LEFT(L2392,2)</f>
        <v>µg</v>
      </c>
      <c r="P2392" s="132">
        <f>IF($O2392="mg",VLOOKUP($C2392,References_1!$H$2:$I$18,2,)*$K2392*0.0864,IF($O2392="µg",VLOOKUP($C2392,References_1!$H$2:$I$18,2,)*$K2392*86.4,""))</f>
        <v>355.66663680000005</v>
      </c>
      <c r="Q2392" s="116" t="str">
        <f>IF($O2392="mg","kg/j",IF($O2392="µg","mg/j",""))</f>
        <v>mg/j</v>
      </c>
    </row>
    <row r="2393" spans="1:17" x14ac:dyDescent="0.2">
      <c r="A2393" s="114">
        <f>VLOOKUP($B2393,References_1!$F$2:$G$18,2,)</f>
        <v>12</v>
      </c>
      <c r="B2393" s="114">
        <v>6127975</v>
      </c>
      <c r="C2393" s="114">
        <f>VLOOKUP($B2393,References_1!$F$2:$H$18,3,)</f>
        <v>14</v>
      </c>
      <c r="D2393" s="115">
        <v>42143</v>
      </c>
      <c r="E2393" s="114" t="s">
        <v>995</v>
      </c>
      <c r="F2393" s="114">
        <v>23</v>
      </c>
      <c r="G2393" s="114" t="s">
        <v>756</v>
      </c>
      <c r="H2393" s="114">
        <v>5789</v>
      </c>
      <c r="I2393" s="114">
        <v>0.02</v>
      </c>
      <c r="J2393" s="117" t="s">
        <v>1630</v>
      </c>
      <c r="K2393" s="116">
        <v>0.02</v>
      </c>
      <c r="L2393" s="114" t="s">
        <v>130</v>
      </c>
      <c r="M2393" s="114" t="str">
        <f>VLOOKUP($H2393,References_1!$C$2:$D$827,2,)</f>
        <v>GP4</v>
      </c>
      <c r="N2393" s="114" t="e">
        <f>VLOOKUP($H2393,References_2!$D$2:'References_2'!$AQ$186,39,)</f>
        <v>#N/A</v>
      </c>
      <c r="O2393" s="114" t="str">
        <f>LEFT(L2393,2)</f>
        <v>µg</v>
      </c>
      <c r="P2393" s="132">
        <f>IF($O2393="mg",VLOOKUP($C2393,References_1!$H$2:$I$18,2,)*$K2393*0.0864,IF($O2393="µg",VLOOKUP($C2393,References_1!$H$2:$I$18,2,)*$K2393*86.4,""))</f>
        <v>190.98236159999999</v>
      </c>
      <c r="Q2393" s="116" t="str">
        <f>IF($O2393="mg","kg/j",IF($O2393="µg","mg/j",""))</f>
        <v>mg/j</v>
      </c>
    </row>
    <row r="2394" spans="1:17" x14ac:dyDescent="0.2">
      <c r="A2394" s="114">
        <f>VLOOKUP($B2394,References_1!$F$2:$G$18,2,)</f>
        <v>17</v>
      </c>
      <c r="B2394" s="114">
        <v>6127980</v>
      </c>
      <c r="C2394" s="114">
        <f>VLOOKUP($B2394,References_1!$F$2:$H$18,3,)</f>
        <v>17</v>
      </c>
      <c r="D2394" s="115">
        <v>42144</v>
      </c>
      <c r="E2394" s="114" t="s">
        <v>387</v>
      </c>
      <c r="F2394" s="114">
        <v>23</v>
      </c>
      <c r="G2394" s="114" t="s">
        <v>756</v>
      </c>
      <c r="H2394" s="114">
        <v>5789</v>
      </c>
      <c r="I2394" s="114">
        <v>0.02</v>
      </c>
      <c r="J2394" s="117" t="s">
        <v>1630</v>
      </c>
      <c r="K2394" s="116">
        <v>0.02</v>
      </c>
      <c r="L2394" s="114" t="s">
        <v>130</v>
      </c>
      <c r="M2394" s="114" t="str">
        <f>VLOOKUP($H2394,References_1!$C$2:$D$827,2,)</f>
        <v>GP4</v>
      </c>
      <c r="N2394" s="114" t="e">
        <f>VLOOKUP($H2394,References_2!$D$2:'References_2'!$AQ$186,39,)</f>
        <v>#N/A</v>
      </c>
      <c r="O2394" s="114" t="str">
        <f>LEFT(L2394,2)</f>
        <v>µg</v>
      </c>
      <c r="P2394" s="132">
        <f>IF($O2394="mg",VLOOKUP($C2394,References_1!$H$2:$I$18,2,)*$K2394*0.0864,IF($O2394="µg",VLOOKUP($C2394,References_1!$H$2:$I$18,2,)*$K2394*86.4,""))</f>
        <v>248.22244799999999</v>
      </c>
      <c r="Q2394" s="116" t="str">
        <f>IF($O2394="mg","kg/j",IF($O2394="µg","mg/j",""))</f>
        <v>mg/j</v>
      </c>
    </row>
    <row r="2395" spans="1:17" x14ac:dyDescent="0.2">
      <c r="A2395" s="114">
        <f>VLOOKUP($B2395,References_1!$F$2:$G$18,2,)</f>
        <v>4</v>
      </c>
      <c r="B2395" s="114">
        <v>6127935</v>
      </c>
      <c r="C2395" s="114">
        <f>VLOOKUP($B2395,References_1!$F$2:$H$18,3,)</f>
        <v>3</v>
      </c>
      <c r="D2395" s="115">
        <v>42142</v>
      </c>
      <c r="E2395" s="114" t="s">
        <v>1011</v>
      </c>
      <c r="F2395" s="114">
        <v>23</v>
      </c>
      <c r="G2395" s="114" t="s">
        <v>747</v>
      </c>
      <c r="H2395" s="114">
        <v>1214</v>
      </c>
      <c r="I2395" s="114">
        <v>0.02</v>
      </c>
      <c r="J2395" s="117" t="s">
        <v>1630</v>
      </c>
      <c r="K2395" s="116">
        <v>0.02</v>
      </c>
      <c r="L2395" s="114" t="s">
        <v>130</v>
      </c>
      <c r="M2395" s="114" t="str">
        <f>VLOOKUP($H2395,References_1!$C$2:$D$827,2,)</f>
        <v>GP4</v>
      </c>
      <c r="N2395" s="114">
        <f>VLOOKUP($H2395,References_2!$D$2:'References_2'!$AQ$186,39,)</f>
        <v>0.1</v>
      </c>
      <c r="O2395" s="114" t="str">
        <f>LEFT(L2395,2)</f>
        <v>µg</v>
      </c>
      <c r="P2395" s="132">
        <f>IF($O2395="mg",VLOOKUP($C2395,References_1!$H$2:$I$18,2,)*$K2395*0.0864,IF($O2395="µg",VLOOKUP($C2395,References_1!$H$2:$I$18,2,)*$K2395*86.4,""))</f>
        <v>4.3545600000000002</v>
      </c>
      <c r="Q2395" s="116" t="str">
        <f>IF($O2395="mg","kg/j",IF($O2395="µg","mg/j",""))</f>
        <v>mg/j</v>
      </c>
    </row>
    <row r="2396" spans="1:17" x14ac:dyDescent="0.2">
      <c r="A2396" s="114">
        <f>VLOOKUP($B2396,References_1!$F$2:$G$18,2,)</f>
        <v>14</v>
      </c>
      <c r="B2396" s="114">
        <v>6127985</v>
      </c>
      <c r="C2396" s="114">
        <f>VLOOKUP($B2396,References_1!$F$2:$H$18,3,)</f>
        <v>11</v>
      </c>
      <c r="D2396" s="115">
        <v>42143</v>
      </c>
      <c r="E2396" s="114" t="s">
        <v>1003</v>
      </c>
      <c r="F2396" s="114">
        <v>23</v>
      </c>
      <c r="G2396" s="114" t="s">
        <v>747</v>
      </c>
      <c r="H2396" s="114">
        <v>1214</v>
      </c>
      <c r="I2396" s="114">
        <v>0.02</v>
      </c>
      <c r="J2396" s="117" t="s">
        <v>1630</v>
      </c>
      <c r="K2396" s="116">
        <v>0.02</v>
      </c>
      <c r="L2396" s="114" t="s">
        <v>130</v>
      </c>
      <c r="M2396" s="114" t="str">
        <f>VLOOKUP($H2396,References_1!$C$2:$D$827,2,)</f>
        <v>GP4</v>
      </c>
      <c r="N2396" s="114">
        <f>VLOOKUP($H2396,References_2!$D$2:'References_2'!$AQ$186,39,)</f>
        <v>0.1</v>
      </c>
      <c r="O2396" s="114" t="str">
        <f>LEFT(L2396,2)</f>
        <v>µg</v>
      </c>
      <c r="P2396" s="132">
        <f>IF($O2396="mg",VLOOKUP($C2396,References_1!$H$2:$I$18,2,)*$K2396*0.0864,IF($O2396="µg",VLOOKUP($C2396,References_1!$H$2:$I$18,2,)*$K2396*86.4,""))</f>
        <v>355.66663680000005</v>
      </c>
      <c r="Q2396" s="116" t="str">
        <f>IF($O2396="mg","kg/j",IF($O2396="µg","mg/j",""))</f>
        <v>mg/j</v>
      </c>
    </row>
    <row r="2397" spans="1:17" x14ac:dyDescent="0.2">
      <c r="A2397" s="114">
        <f>VLOOKUP($B2397,References_1!$F$2:$G$18,2,)</f>
        <v>12</v>
      </c>
      <c r="B2397" s="114">
        <v>6127975</v>
      </c>
      <c r="C2397" s="114">
        <f>VLOOKUP($B2397,References_1!$F$2:$H$18,3,)</f>
        <v>14</v>
      </c>
      <c r="D2397" s="115">
        <v>42143</v>
      </c>
      <c r="E2397" s="114" t="s">
        <v>995</v>
      </c>
      <c r="F2397" s="114">
        <v>23</v>
      </c>
      <c r="G2397" s="114" t="s">
        <v>747</v>
      </c>
      <c r="H2397" s="114">
        <v>1214</v>
      </c>
      <c r="I2397" s="114">
        <v>0.02</v>
      </c>
      <c r="J2397" s="117" t="s">
        <v>1630</v>
      </c>
      <c r="K2397" s="116">
        <v>0.02</v>
      </c>
      <c r="L2397" s="114" t="s">
        <v>130</v>
      </c>
      <c r="M2397" s="114" t="str">
        <f>VLOOKUP($H2397,References_1!$C$2:$D$827,2,)</f>
        <v>GP4</v>
      </c>
      <c r="N2397" s="114">
        <f>VLOOKUP($H2397,References_2!$D$2:'References_2'!$AQ$186,39,)</f>
        <v>0.1</v>
      </c>
      <c r="O2397" s="114" t="str">
        <f>LEFT(L2397,2)</f>
        <v>µg</v>
      </c>
      <c r="P2397" s="132">
        <f>IF($O2397="mg",VLOOKUP($C2397,References_1!$H$2:$I$18,2,)*$K2397*0.0864,IF($O2397="µg",VLOOKUP($C2397,References_1!$H$2:$I$18,2,)*$K2397*86.4,""))</f>
        <v>190.98236159999999</v>
      </c>
      <c r="Q2397" s="116" t="str">
        <f>IF($O2397="mg","kg/j",IF($O2397="µg","mg/j",""))</f>
        <v>mg/j</v>
      </c>
    </row>
    <row r="2398" spans="1:17" x14ac:dyDescent="0.2">
      <c r="A2398" s="114">
        <f>VLOOKUP($B2398,References_1!$F$2:$G$18,2,)</f>
        <v>17</v>
      </c>
      <c r="B2398" s="114">
        <v>6127980</v>
      </c>
      <c r="C2398" s="114">
        <f>VLOOKUP($B2398,References_1!$F$2:$H$18,3,)</f>
        <v>17</v>
      </c>
      <c r="D2398" s="115">
        <v>42144</v>
      </c>
      <c r="E2398" s="114" t="s">
        <v>387</v>
      </c>
      <c r="F2398" s="114">
        <v>23</v>
      </c>
      <c r="G2398" s="114" t="s">
        <v>747</v>
      </c>
      <c r="H2398" s="114">
        <v>1214</v>
      </c>
      <c r="I2398" s="114">
        <v>0.02</v>
      </c>
      <c r="J2398" s="117" t="s">
        <v>1630</v>
      </c>
      <c r="K2398" s="116">
        <v>0.02</v>
      </c>
      <c r="L2398" s="114" t="s">
        <v>130</v>
      </c>
      <c r="M2398" s="114" t="str">
        <f>VLOOKUP($H2398,References_1!$C$2:$D$827,2,)</f>
        <v>GP4</v>
      </c>
      <c r="N2398" s="114">
        <f>VLOOKUP($H2398,References_2!$D$2:'References_2'!$AQ$186,39,)</f>
        <v>0.1</v>
      </c>
      <c r="O2398" s="114" t="str">
        <f>LEFT(L2398,2)</f>
        <v>µg</v>
      </c>
      <c r="P2398" s="132">
        <f>IF($O2398="mg",VLOOKUP($C2398,References_1!$H$2:$I$18,2,)*$K2398*0.0864,IF($O2398="µg",VLOOKUP($C2398,References_1!$H$2:$I$18,2,)*$K2398*86.4,""))</f>
        <v>248.22244799999999</v>
      </c>
      <c r="Q2398" s="116" t="str">
        <f>IF($O2398="mg","kg/j",IF($O2398="µg","mg/j",""))</f>
        <v>mg/j</v>
      </c>
    </row>
    <row r="2399" spans="1:17" x14ac:dyDescent="0.2">
      <c r="A2399" s="114">
        <f>VLOOKUP($B2399,References_1!$F$2:$G$18,2,)</f>
        <v>4</v>
      </c>
      <c r="B2399" s="114">
        <v>6127935</v>
      </c>
      <c r="C2399" s="114">
        <f>VLOOKUP($B2399,References_1!$F$2:$H$18,3,)</f>
        <v>3</v>
      </c>
      <c r="D2399" s="115">
        <v>42142</v>
      </c>
      <c r="E2399" s="114" t="s">
        <v>1011</v>
      </c>
      <c r="F2399" s="114">
        <v>23</v>
      </c>
      <c r="G2399" s="114" t="s">
        <v>749</v>
      </c>
      <c r="H2399" s="114">
        <v>2750</v>
      </c>
      <c r="I2399" s="114">
        <v>5.0000000000000001E-3</v>
      </c>
      <c r="J2399" s="117" t="s">
        <v>1630</v>
      </c>
      <c r="K2399" s="116">
        <v>5.0000000000000001E-3</v>
      </c>
      <c r="L2399" s="114" t="s">
        <v>130</v>
      </c>
      <c r="M2399" s="114" t="str">
        <f>VLOOKUP($H2399,References_1!$C$2:$D$827,2,)</f>
        <v>GP4</v>
      </c>
      <c r="N2399" s="114" t="e">
        <f>VLOOKUP($H2399,References_2!$D$2:'References_2'!$AQ$186,39,)</f>
        <v>#N/A</v>
      </c>
      <c r="O2399" s="114" t="str">
        <f>LEFT(L2399,2)</f>
        <v>µg</v>
      </c>
      <c r="P2399" s="132">
        <f>IF($O2399="mg",VLOOKUP($C2399,References_1!$H$2:$I$18,2,)*$K2399*0.0864,IF($O2399="µg",VLOOKUP($C2399,References_1!$H$2:$I$18,2,)*$K2399*86.4,""))</f>
        <v>1.0886400000000001</v>
      </c>
      <c r="Q2399" s="116" t="str">
        <f>IF($O2399="mg","kg/j",IF($O2399="µg","mg/j",""))</f>
        <v>mg/j</v>
      </c>
    </row>
    <row r="2400" spans="1:17" x14ac:dyDescent="0.2">
      <c r="A2400" s="114">
        <f>VLOOKUP($B2400,References_1!$F$2:$G$18,2,)</f>
        <v>14</v>
      </c>
      <c r="B2400" s="114">
        <v>6127985</v>
      </c>
      <c r="C2400" s="114">
        <f>VLOOKUP($B2400,References_1!$F$2:$H$18,3,)</f>
        <v>11</v>
      </c>
      <c r="D2400" s="115">
        <v>42143</v>
      </c>
      <c r="E2400" s="114" t="s">
        <v>1003</v>
      </c>
      <c r="F2400" s="114">
        <v>23</v>
      </c>
      <c r="G2400" s="114" t="s">
        <v>749</v>
      </c>
      <c r="H2400" s="114">
        <v>2750</v>
      </c>
      <c r="I2400" s="114">
        <v>5.0000000000000001E-3</v>
      </c>
      <c r="J2400" s="117" t="s">
        <v>1630</v>
      </c>
      <c r="K2400" s="116">
        <v>5.0000000000000001E-3</v>
      </c>
      <c r="L2400" s="114" t="s">
        <v>130</v>
      </c>
      <c r="M2400" s="114" t="str">
        <f>VLOOKUP($H2400,References_1!$C$2:$D$827,2,)</f>
        <v>GP4</v>
      </c>
      <c r="N2400" s="114" t="e">
        <f>VLOOKUP($H2400,References_2!$D$2:'References_2'!$AQ$186,39,)</f>
        <v>#N/A</v>
      </c>
      <c r="O2400" s="114" t="str">
        <f>LEFT(L2400,2)</f>
        <v>µg</v>
      </c>
      <c r="P2400" s="132">
        <f>IF($O2400="mg",VLOOKUP($C2400,References_1!$H$2:$I$18,2,)*$K2400*0.0864,IF($O2400="µg",VLOOKUP($C2400,References_1!$H$2:$I$18,2,)*$K2400*86.4,""))</f>
        <v>88.916659200000012</v>
      </c>
      <c r="Q2400" s="116" t="str">
        <f>IF($O2400="mg","kg/j",IF($O2400="µg","mg/j",""))</f>
        <v>mg/j</v>
      </c>
    </row>
    <row r="2401" spans="1:17" x14ac:dyDescent="0.2">
      <c r="A2401" s="114">
        <f>VLOOKUP($B2401,References_1!$F$2:$G$18,2,)</f>
        <v>12</v>
      </c>
      <c r="B2401" s="114">
        <v>6127975</v>
      </c>
      <c r="C2401" s="114">
        <f>VLOOKUP($B2401,References_1!$F$2:$H$18,3,)</f>
        <v>14</v>
      </c>
      <c r="D2401" s="115">
        <v>42143</v>
      </c>
      <c r="E2401" s="114" t="s">
        <v>995</v>
      </c>
      <c r="F2401" s="114">
        <v>23</v>
      </c>
      <c r="G2401" s="114" t="s">
        <v>749</v>
      </c>
      <c r="H2401" s="114">
        <v>2750</v>
      </c>
      <c r="I2401" s="114">
        <v>5.0000000000000001E-3</v>
      </c>
      <c r="J2401" s="117" t="s">
        <v>1630</v>
      </c>
      <c r="K2401" s="116">
        <v>5.0000000000000001E-3</v>
      </c>
      <c r="L2401" s="114" t="s">
        <v>130</v>
      </c>
      <c r="M2401" s="114" t="str">
        <f>VLOOKUP($H2401,References_1!$C$2:$D$827,2,)</f>
        <v>GP4</v>
      </c>
      <c r="N2401" s="114" t="e">
        <f>VLOOKUP($H2401,References_2!$D$2:'References_2'!$AQ$186,39,)</f>
        <v>#N/A</v>
      </c>
      <c r="O2401" s="114" t="str">
        <f>LEFT(L2401,2)</f>
        <v>µg</v>
      </c>
      <c r="P2401" s="132">
        <f>IF($O2401="mg",VLOOKUP($C2401,References_1!$H$2:$I$18,2,)*$K2401*0.0864,IF($O2401="µg",VLOOKUP($C2401,References_1!$H$2:$I$18,2,)*$K2401*86.4,""))</f>
        <v>47.745590399999998</v>
      </c>
      <c r="Q2401" s="116" t="str">
        <f>IF($O2401="mg","kg/j",IF($O2401="µg","mg/j",""))</f>
        <v>mg/j</v>
      </c>
    </row>
    <row r="2402" spans="1:17" x14ac:dyDescent="0.2">
      <c r="A2402" s="114">
        <f>VLOOKUP($B2402,References_1!$F$2:$G$18,2,)</f>
        <v>17</v>
      </c>
      <c r="B2402" s="114">
        <v>6127980</v>
      </c>
      <c r="C2402" s="114">
        <f>VLOOKUP($B2402,References_1!$F$2:$H$18,3,)</f>
        <v>17</v>
      </c>
      <c r="D2402" s="115">
        <v>42144</v>
      </c>
      <c r="E2402" s="114" t="s">
        <v>387</v>
      </c>
      <c r="F2402" s="114">
        <v>23</v>
      </c>
      <c r="G2402" s="114" t="s">
        <v>749</v>
      </c>
      <c r="H2402" s="114">
        <v>2750</v>
      </c>
      <c r="I2402" s="114">
        <v>5.0000000000000001E-3</v>
      </c>
      <c r="J2402" s="117" t="s">
        <v>1630</v>
      </c>
      <c r="K2402" s="116">
        <v>5.0000000000000001E-3</v>
      </c>
      <c r="L2402" s="114" t="s">
        <v>130</v>
      </c>
      <c r="M2402" s="114" t="str">
        <f>VLOOKUP($H2402,References_1!$C$2:$D$827,2,)</f>
        <v>GP4</v>
      </c>
      <c r="N2402" s="114" t="e">
        <f>VLOOKUP($H2402,References_2!$D$2:'References_2'!$AQ$186,39,)</f>
        <v>#N/A</v>
      </c>
      <c r="O2402" s="114" t="str">
        <f>LEFT(L2402,2)</f>
        <v>µg</v>
      </c>
      <c r="P2402" s="132">
        <f>IF($O2402="mg",VLOOKUP($C2402,References_1!$H$2:$I$18,2,)*$K2402*0.0864,IF($O2402="µg",VLOOKUP($C2402,References_1!$H$2:$I$18,2,)*$K2402*86.4,""))</f>
        <v>62.055611999999996</v>
      </c>
      <c r="Q2402" s="116" t="str">
        <f>IF($O2402="mg","kg/j",IF($O2402="µg","mg/j",""))</f>
        <v>mg/j</v>
      </c>
    </row>
    <row r="2403" spans="1:17" x14ac:dyDescent="0.2">
      <c r="A2403" s="114">
        <f>VLOOKUP($B2403,References_1!$F$2:$G$18,2,)</f>
        <v>4</v>
      </c>
      <c r="B2403" s="114">
        <v>6127935</v>
      </c>
      <c r="C2403" s="114">
        <f>VLOOKUP($B2403,References_1!$F$2:$H$18,3,)</f>
        <v>3</v>
      </c>
      <c r="D2403" s="115">
        <v>42142</v>
      </c>
      <c r="E2403" s="114" t="s">
        <v>1011</v>
      </c>
      <c r="F2403" s="114">
        <v>23</v>
      </c>
      <c r="G2403" s="114" t="s">
        <v>751</v>
      </c>
      <c r="H2403" s="114">
        <v>2751</v>
      </c>
      <c r="I2403" s="114">
        <v>5.0000000000000001E-3</v>
      </c>
      <c r="J2403" s="117" t="s">
        <v>1630</v>
      </c>
      <c r="K2403" s="116">
        <v>5.0000000000000001E-3</v>
      </c>
      <c r="L2403" s="114" t="s">
        <v>130</v>
      </c>
      <c r="M2403" s="114" t="str">
        <f>VLOOKUP($H2403,References_1!$C$2:$D$827,2,)</f>
        <v>GP4</v>
      </c>
      <c r="N2403" s="114" t="e">
        <f>VLOOKUP($H2403,References_2!$D$2:'References_2'!$AQ$186,39,)</f>
        <v>#N/A</v>
      </c>
      <c r="O2403" s="114" t="str">
        <f>LEFT(L2403,2)</f>
        <v>µg</v>
      </c>
      <c r="P2403" s="132">
        <f>IF($O2403="mg",VLOOKUP($C2403,References_1!$H$2:$I$18,2,)*$K2403*0.0864,IF($O2403="µg",VLOOKUP($C2403,References_1!$H$2:$I$18,2,)*$K2403*86.4,""))</f>
        <v>1.0886400000000001</v>
      </c>
      <c r="Q2403" s="116" t="str">
        <f>IF($O2403="mg","kg/j",IF($O2403="µg","mg/j",""))</f>
        <v>mg/j</v>
      </c>
    </row>
    <row r="2404" spans="1:17" x14ac:dyDescent="0.2">
      <c r="A2404" s="114">
        <f>VLOOKUP($B2404,References_1!$F$2:$G$18,2,)</f>
        <v>14</v>
      </c>
      <c r="B2404" s="114">
        <v>6127985</v>
      </c>
      <c r="C2404" s="114">
        <f>VLOOKUP($B2404,References_1!$F$2:$H$18,3,)</f>
        <v>11</v>
      </c>
      <c r="D2404" s="115">
        <v>42143</v>
      </c>
      <c r="E2404" s="114" t="s">
        <v>1003</v>
      </c>
      <c r="F2404" s="114">
        <v>23</v>
      </c>
      <c r="G2404" s="114" t="s">
        <v>751</v>
      </c>
      <c r="H2404" s="114">
        <v>2751</v>
      </c>
      <c r="I2404" s="114">
        <v>5.0000000000000001E-3</v>
      </c>
      <c r="J2404" s="117" t="s">
        <v>1630</v>
      </c>
      <c r="K2404" s="116">
        <v>5.0000000000000001E-3</v>
      </c>
      <c r="L2404" s="114" t="s">
        <v>130</v>
      </c>
      <c r="M2404" s="114" t="str">
        <f>VLOOKUP($H2404,References_1!$C$2:$D$827,2,)</f>
        <v>GP4</v>
      </c>
      <c r="N2404" s="114" t="e">
        <f>VLOOKUP($H2404,References_2!$D$2:'References_2'!$AQ$186,39,)</f>
        <v>#N/A</v>
      </c>
      <c r="O2404" s="114" t="str">
        <f>LEFT(L2404,2)</f>
        <v>µg</v>
      </c>
      <c r="P2404" s="132">
        <f>IF($O2404="mg",VLOOKUP($C2404,References_1!$H$2:$I$18,2,)*$K2404*0.0864,IF($O2404="µg",VLOOKUP($C2404,References_1!$H$2:$I$18,2,)*$K2404*86.4,""))</f>
        <v>88.916659200000012</v>
      </c>
      <c r="Q2404" s="116" t="str">
        <f>IF($O2404="mg","kg/j",IF($O2404="µg","mg/j",""))</f>
        <v>mg/j</v>
      </c>
    </row>
    <row r="2405" spans="1:17" x14ac:dyDescent="0.2">
      <c r="A2405" s="114">
        <f>VLOOKUP($B2405,References_1!$F$2:$G$18,2,)</f>
        <v>12</v>
      </c>
      <c r="B2405" s="114">
        <v>6127975</v>
      </c>
      <c r="C2405" s="114">
        <f>VLOOKUP($B2405,References_1!$F$2:$H$18,3,)</f>
        <v>14</v>
      </c>
      <c r="D2405" s="115">
        <v>42143</v>
      </c>
      <c r="E2405" s="114" t="s">
        <v>995</v>
      </c>
      <c r="F2405" s="114">
        <v>23</v>
      </c>
      <c r="G2405" s="114" t="s">
        <v>751</v>
      </c>
      <c r="H2405" s="114">
        <v>2751</v>
      </c>
      <c r="I2405" s="114">
        <v>5.0000000000000001E-3</v>
      </c>
      <c r="J2405" s="117" t="s">
        <v>1630</v>
      </c>
      <c r="K2405" s="116">
        <v>5.0000000000000001E-3</v>
      </c>
      <c r="L2405" s="114" t="s">
        <v>130</v>
      </c>
      <c r="M2405" s="114" t="str">
        <f>VLOOKUP($H2405,References_1!$C$2:$D$827,2,)</f>
        <v>GP4</v>
      </c>
      <c r="N2405" s="114" t="e">
        <f>VLOOKUP($H2405,References_2!$D$2:'References_2'!$AQ$186,39,)</f>
        <v>#N/A</v>
      </c>
      <c r="O2405" s="114" t="str">
        <f>LEFT(L2405,2)</f>
        <v>µg</v>
      </c>
      <c r="P2405" s="132">
        <f>IF($O2405="mg",VLOOKUP($C2405,References_1!$H$2:$I$18,2,)*$K2405*0.0864,IF($O2405="µg",VLOOKUP($C2405,References_1!$H$2:$I$18,2,)*$K2405*86.4,""))</f>
        <v>47.745590399999998</v>
      </c>
      <c r="Q2405" s="116" t="str">
        <f>IF($O2405="mg","kg/j",IF($O2405="µg","mg/j",""))</f>
        <v>mg/j</v>
      </c>
    </row>
    <row r="2406" spans="1:17" x14ac:dyDescent="0.2">
      <c r="A2406" s="114">
        <f>VLOOKUP($B2406,References_1!$F$2:$G$18,2,)</f>
        <v>17</v>
      </c>
      <c r="B2406" s="114">
        <v>6127980</v>
      </c>
      <c r="C2406" s="114">
        <f>VLOOKUP($B2406,References_1!$F$2:$H$18,3,)</f>
        <v>17</v>
      </c>
      <c r="D2406" s="115">
        <v>42144</v>
      </c>
      <c r="E2406" s="114" t="s">
        <v>387</v>
      </c>
      <c r="F2406" s="114">
        <v>23</v>
      </c>
      <c r="G2406" s="114" t="s">
        <v>751</v>
      </c>
      <c r="H2406" s="114">
        <v>2751</v>
      </c>
      <c r="I2406" s="114">
        <v>5.0000000000000001E-3</v>
      </c>
      <c r="J2406" s="117" t="s">
        <v>1630</v>
      </c>
      <c r="K2406" s="116">
        <v>5.0000000000000001E-3</v>
      </c>
      <c r="L2406" s="114" t="s">
        <v>130</v>
      </c>
      <c r="M2406" s="114" t="str">
        <f>VLOOKUP($H2406,References_1!$C$2:$D$827,2,)</f>
        <v>GP4</v>
      </c>
      <c r="N2406" s="114" t="e">
        <f>VLOOKUP($H2406,References_2!$D$2:'References_2'!$AQ$186,39,)</f>
        <v>#N/A</v>
      </c>
      <c r="O2406" s="114" t="str">
        <f>LEFT(L2406,2)</f>
        <v>µg</v>
      </c>
      <c r="P2406" s="132">
        <f>IF($O2406="mg",VLOOKUP($C2406,References_1!$H$2:$I$18,2,)*$K2406*0.0864,IF($O2406="µg",VLOOKUP($C2406,References_1!$H$2:$I$18,2,)*$K2406*86.4,""))</f>
        <v>62.055611999999996</v>
      </c>
      <c r="Q2406" s="116" t="str">
        <f>IF($O2406="mg","kg/j",IF($O2406="µg","mg/j",""))</f>
        <v>mg/j</v>
      </c>
    </row>
    <row r="2407" spans="1:17" x14ac:dyDescent="0.2">
      <c r="A2407" s="114">
        <f>VLOOKUP($B2407,References_1!$F$2:$G$18,2,)</f>
        <v>4</v>
      </c>
      <c r="B2407" s="114">
        <v>6127935</v>
      </c>
      <c r="C2407" s="114">
        <f>VLOOKUP($B2407,References_1!$F$2:$H$18,3,)</f>
        <v>3</v>
      </c>
      <c r="D2407" s="115">
        <v>42142</v>
      </c>
      <c r="E2407" s="114" t="s">
        <v>1011</v>
      </c>
      <c r="F2407" s="114">
        <v>23</v>
      </c>
      <c r="G2407" s="114" t="s">
        <v>752</v>
      </c>
      <c r="H2407" s="114">
        <v>2752</v>
      </c>
      <c r="I2407" s="114">
        <v>5.0000000000000001E-3</v>
      </c>
      <c r="J2407" s="117" t="s">
        <v>1630</v>
      </c>
      <c r="K2407" s="116">
        <v>5.0000000000000001E-3</v>
      </c>
      <c r="L2407" s="114" t="s">
        <v>130</v>
      </c>
      <c r="M2407" s="114" t="str">
        <f>VLOOKUP($H2407,References_1!$C$2:$D$827,2,)</f>
        <v>GP4</v>
      </c>
      <c r="N2407" s="114" t="e">
        <f>VLOOKUP($H2407,References_2!$D$2:'References_2'!$AQ$186,39,)</f>
        <v>#N/A</v>
      </c>
      <c r="O2407" s="114" t="str">
        <f>LEFT(L2407,2)</f>
        <v>µg</v>
      </c>
      <c r="P2407" s="132">
        <f>IF($O2407="mg",VLOOKUP($C2407,References_1!$H$2:$I$18,2,)*$K2407*0.0864,IF($O2407="µg",VLOOKUP($C2407,References_1!$H$2:$I$18,2,)*$K2407*86.4,""))</f>
        <v>1.0886400000000001</v>
      </c>
      <c r="Q2407" s="116" t="str">
        <f>IF($O2407="mg","kg/j",IF($O2407="µg","mg/j",""))</f>
        <v>mg/j</v>
      </c>
    </row>
    <row r="2408" spans="1:17" x14ac:dyDescent="0.2">
      <c r="A2408" s="114">
        <f>VLOOKUP($B2408,References_1!$F$2:$G$18,2,)</f>
        <v>14</v>
      </c>
      <c r="B2408" s="114">
        <v>6127985</v>
      </c>
      <c r="C2408" s="114">
        <f>VLOOKUP($B2408,References_1!$F$2:$H$18,3,)</f>
        <v>11</v>
      </c>
      <c r="D2408" s="115">
        <v>42143</v>
      </c>
      <c r="E2408" s="114" t="s">
        <v>1003</v>
      </c>
      <c r="F2408" s="114">
        <v>23</v>
      </c>
      <c r="G2408" s="114" t="s">
        <v>752</v>
      </c>
      <c r="H2408" s="114">
        <v>2752</v>
      </c>
      <c r="I2408" s="114">
        <v>5.0000000000000001E-3</v>
      </c>
      <c r="J2408" s="117" t="s">
        <v>1630</v>
      </c>
      <c r="K2408" s="116">
        <v>5.0000000000000001E-3</v>
      </c>
      <c r="L2408" s="114" t="s">
        <v>130</v>
      </c>
      <c r="M2408" s="114" t="str">
        <f>VLOOKUP($H2408,References_1!$C$2:$D$827,2,)</f>
        <v>GP4</v>
      </c>
      <c r="N2408" s="114" t="e">
        <f>VLOOKUP($H2408,References_2!$D$2:'References_2'!$AQ$186,39,)</f>
        <v>#N/A</v>
      </c>
      <c r="O2408" s="114" t="str">
        <f>LEFT(L2408,2)</f>
        <v>µg</v>
      </c>
      <c r="P2408" s="132">
        <f>IF($O2408="mg",VLOOKUP($C2408,References_1!$H$2:$I$18,2,)*$K2408*0.0864,IF($O2408="µg",VLOOKUP($C2408,References_1!$H$2:$I$18,2,)*$K2408*86.4,""))</f>
        <v>88.916659200000012</v>
      </c>
      <c r="Q2408" s="116" t="str">
        <f>IF($O2408="mg","kg/j",IF($O2408="µg","mg/j",""))</f>
        <v>mg/j</v>
      </c>
    </row>
    <row r="2409" spans="1:17" x14ac:dyDescent="0.2">
      <c r="A2409" s="114">
        <f>VLOOKUP($B2409,References_1!$F$2:$G$18,2,)</f>
        <v>12</v>
      </c>
      <c r="B2409" s="114">
        <v>6127975</v>
      </c>
      <c r="C2409" s="114">
        <f>VLOOKUP($B2409,References_1!$F$2:$H$18,3,)</f>
        <v>14</v>
      </c>
      <c r="D2409" s="115">
        <v>42143</v>
      </c>
      <c r="E2409" s="114" t="s">
        <v>995</v>
      </c>
      <c r="F2409" s="114">
        <v>23</v>
      </c>
      <c r="G2409" s="114" t="s">
        <v>752</v>
      </c>
      <c r="H2409" s="114">
        <v>2752</v>
      </c>
      <c r="I2409" s="114">
        <v>5.0000000000000001E-3</v>
      </c>
      <c r="J2409" s="117" t="s">
        <v>1630</v>
      </c>
      <c r="K2409" s="116">
        <v>5.0000000000000001E-3</v>
      </c>
      <c r="L2409" s="114" t="s">
        <v>130</v>
      </c>
      <c r="M2409" s="114" t="str">
        <f>VLOOKUP($H2409,References_1!$C$2:$D$827,2,)</f>
        <v>GP4</v>
      </c>
      <c r="N2409" s="114" t="e">
        <f>VLOOKUP($H2409,References_2!$D$2:'References_2'!$AQ$186,39,)</f>
        <v>#N/A</v>
      </c>
      <c r="O2409" s="114" t="str">
        <f>LEFT(L2409,2)</f>
        <v>µg</v>
      </c>
      <c r="P2409" s="132">
        <f>IF($O2409="mg",VLOOKUP($C2409,References_1!$H$2:$I$18,2,)*$K2409*0.0864,IF($O2409="µg",VLOOKUP($C2409,References_1!$H$2:$I$18,2,)*$K2409*86.4,""))</f>
        <v>47.745590399999998</v>
      </c>
      <c r="Q2409" s="116" t="str">
        <f>IF($O2409="mg","kg/j",IF($O2409="µg","mg/j",""))</f>
        <v>mg/j</v>
      </c>
    </row>
    <row r="2410" spans="1:17" x14ac:dyDescent="0.2">
      <c r="A2410" s="114">
        <f>VLOOKUP($B2410,References_1!$F$2:$G$18,2,)</f>
        <v>17</v>
      </c>
      <c r="B2410" s="114">
        <v>6127980</v>
      </c>
      <c r="C2410" s="114">
        <f>VLOOKUP($B2410,References_1!$F$2:$H$18,3,)</f>
        <v>17</v>
      </c>
      <c r="D2410" s="115">
        <v>42144</v>
      </c>
      <c r="E2410" s="114" t="s">
        <v>387</v>
      </c>
      <c r="F2410" s="114">
        <v>23</v>
      </c>
      <c r="G2410" s="114" t="s">
        <v>752</v>
      </c>
      <c r="H2410" s="114">
        <v>2752</v>
      </c>
      <c r="I2410" s="114">
        <v>5.0000000000000001E-3</v>
      </c>
      <c r="J2410" s="117" t="s">
        <v>1630</v>
      </c>
      <c r="K2410" s="116">
        <v>5.0000000000000001E-3</v>
      </c>
      <c r="L2410" s="114" t="s">
        <v>130</v>
      </c>
      <c r="M2410" s="114" t="str">
        <f>VLOOKUP($H2410,References_1!$C$2:$D$827,2,)</f>
        <v>GP4</v>
      </c>
      <c r="N2410" s="114" t="e">
        <f>VLOOKUP($H2410,References_2!$D$2:'References_2'!$AQ$186,39,)</f>
        <v>#N/A</v>
      </c>
      <c r="O2410" s="114" t="str">
        <f>LEFT(L2410,2)</f>
        <v>µg</v>
      </c>
      <c r="P2410" s="132">
        <f>IF($O2410="mg",VLOOKUP($C2410,References_1!$H$2:$I$18,2,)*$K2410*0.0864,IF($O2410="µg",VLOOKUP($C2410,References_1!$H$2:$I$18,2,)*$K2410*86.4,""))</f>
        <v>62.055611999999996</v>
      </c>
      <c r="Q2410" s="116" t="str">
        <f>IF($O2410="mg","kg/j",IF($O2410="µg","mg/j",""))</f>
        <v>mg/j</v>
      </c>
    </row>
    <row r="2411" spans="1:17" x14ac:dyDescent="0.2">
      <c r="A2411" s="114">
        <f>VLOOKUP($B2411,References_1!$F$2:$G$18,2,)</f>
        <v>4</v>
      </c>
      <c r="B2411" s="114">
        <v>6127935</v>
      </c>
      <c r="C2411" s="114">
        <f>VLOOKUP($B2411,References_1!$F$2:$H$18,3,)</f>
        <v>3</v>
      </c>
      <c r="D2411" s="115">
        <v>42142</v>
      </c>
      <c r="E2411" s="114" t="s">
        <v>1011</v>
      </c>
      <c r="F2411" s="114">
        <v>23</v>
      </c>
      <c r="G2411" s="114" t="s">
        <v>748</v>
      </c>
      <c r="H2411" s="114">
        <v>2753</v>
      </c>
      <c r="I2411" s="114">
        <v>5.0000000000000001E-3</v>
      </c>
      <c r="J2411" s="117" t="s">
        <v>1630</v>
      </c>
      <c r="K2411" s="116">
        <v>5.0000000000000001E-3</v>
      </c>
      <c r="L2411" s="114" t="s">
        <v>130</v>
      </c>
      <c r="M2411" s="114" t="str">
        <f>VLOOKUP($H2411,References_1!$C$2:$D$827,2,)</f>
        <v>GP4</v>
      </c>
      <c r="N2411" s="114" t="e">
        <f>VLOOKUP($H2411,References_2!$D$2:'References_2'!$AQ$186,39,)</f>
        <v>#N/A</v>
      </c>
      <c r="O2411" s="114" t="str">
        <f>LEFT(L2411,2)</f>
        <v>µg</v>
      </c>
      <c r="P2411" s="132">
        <f>IF($O2411="mg",VLOOKUP($C2411,References_1!$H$2:$I$18,2,)*$K2411*0.0864,IF($O2411="µg",VLOOKUP($C2411,References_1!$H$2:$I$18,2,)*$K2411*86.4,""))</f>
        <v>1.0886400000000001</v>
      </c>
      <c r="Q2411" s="116" t="str">
        <f>IF($O2411="mg","kg/j",IF($O2411="µg","mg/j",""))</f>
        <v>mg/j</v>
      </c>
    </row>
    <row r="2412" spans="1:17" x14ac:dyDescent="0.2">
      <c r="A2412" s="114">
        <f>VLOOKUP($B2412,References_1!$F$2:$G$18,2,)</f>
        <v>14</v>
      </c>
      <c r="B2412" s="114">
        <v>6127985</v>
      </c>
      <c r="C2412" s="114">
        <f>VLOOKUP($B2412,References_1!$F$2:$H$18,3,)</f>
        <v>11</v>
      </c>
      <c r="D2412" s="115">
        <v>42143</v>
      </c>
      <c r="E2412" s="114" t="s">
        <v>1003</v>
      </c>
      <c r="F2412" s="114">
        <v>23</v>
      </c>
      <c r="G2412" s="114" t="s">
        <v>748</v>
      </c>
      <c r="H2412" s="114">
        <v>2753</v>
      </c>
      <c r="I2412" s="114">
        <v>5.0000000000000001E-3</v>
      </c>
      <c r="J2412" s="117" t="s">
        <v>1630</v>
      </c>
      <c r="K2412" s="116">
        <v>5.0000000000000001E-3</v>
      </c>
      <c r="L2412" s="114" t="s">
        <v>130</v>
      </c>
      <c r="M2412" s="114" t="str">
        <f>VLOOKUP($H2412,References_1!$C$2:$D$827,2,)</f>
        <v>GP4</v>
      </c>
      <c r="N2412" s="114" t="e">
        <f>VLOOKUP($H2412,References_2!$D$2:'References_2'!$AQ$186,39,)</f>
        <v>#N/A</v>
      </c>
      <c r="O2412" s="114" t="str">
        <f>LEFT(L2412,2)</f>
        <v>µg</v>
      </c>
      <c r="P2412" s="132">
        <f>IF($O2412="mg",VLOOKUP($C2412,References_1!$H$2:$I$18,2,)*$K2412*0.0864,IF($O2412="µg",VLOOKUP($C2412,References_1!$H$2:$I$18,2,)*$K2412*86.4,""))</f>
        <v>88.916659200000012</v>
      </c>
      <c r="Q2412" s="116" t="str">
        <f>IF($O2412="mg","kg/j",IF($O2412="µg","mg/j",""))</f>
        <v>mg/j</v>
      </c>
    </row>
    <row r="2413" spans="1:17" x14ac:dyDescent="0.2">
      <c r="A2413" s="114">
        <f>VLOOKUP($B2413,References_1!$F$2:$G$18,2,)</f>
        <v>12</v>
      </c>
      <c r="B2413" s="114">
        <v>6127975</v>
      </c>
      <c r="C2413" s="114">
        <f>VLOOKUP($B2413,References_1!$F$2:$H$18,3,)</f>
        <v>14</v>
      </c>
      <c r="D2413" s="115">
        <v>42143</v>
      </c>
      <c r="E2413" s="114" t="s">
        <v>995</v>
      </c>
      <c r="F2413" s="114">
        <v>23</v>
      </c>
      <c r="G2413" s="114" t="s">
        <v>748</v>
      </c>
      <c r="H2413" s="114">
        <v>2753</v>
      </c>
      <c r="I2413" s="114">
        <v>5.0000000000000001E-3</v>
      </c>
      <c r="J2413" s="117" t="s">
        <v>1630</v>
      </c>
      <c r="K2413" s="116">
        <v>5.0000000000000001E-3</v>
      </c>
      <c r="L2413" s="114" t="s">
        <v>130</v>
      </c>
      <c r="M2413" s="114" t="str">
        <f>VLOOKUP($H2413,References_1!$C$2:$D$827,2,)</f>
        <v>GP4</v>
      </c>
      <c r="N2413" s="114" t="e">
        <f>VLOOKUP($H2413,References_2!$D$2:'References_2'!$AQ$186,39,)</f>
        <v>#N/A</v>
      </c>
      <c r="O2413" s="114" t="str">
        <f>LEFT(L2413,2)</f>
        <v>µg</v>
      </c>
      <c r="P2413" s="132">
        <f>IF($O2413="mg",VLOOKUP($C2413,References_1!$H$2:$I$18,2,)*$K2413*0.0864,IF($O2413="µg",VLOOKUP($C2413,References_1!$H$2:$I$18,2,)*$K2413*86.4,""))</f>
        <v>47.745590399999998</v>
      </c>
      <c r="Q2413" s="116" t="str">
        <f>IF($O2413="mg","kg/j",IF($O2413="µg","mg/j",""))</f>
        <v>mg/j</v>
      </c>
    </row>
    <row r="2414" spans="1:17" x14ac:dyDescent="0.2">
      <c r="A2414" s="114">
        <f>VLOOKUP($B2414,References_1!$F$2:$G$18,2,)</f>
        <v>17</v>
      </c>
      <c r="B2414" s="114">
        <v>6127980</v>
      </c>
      <c r="C2414" s="114">
        <f>VLOOKUP($B2414,References_1!$F$2:$H$18,3,)</f>
        <v>17</v>
      </c>
      <c r="D2414" s="115">
        <v>42144</v>
      </c>
      <c r="E2414" s="114" t="s">
        <v>387</v>
      </c>
      <c r="F2414" s="114">
        <v>23</v>
      </c>
      <c r="G2414" s="114" t="s">
        <v>748</v>
      </c>
      <c r="H2414" s="114">
        <v>2753</v>
      </c>
      <c r="I2414" s="114">
        <v>5.0000000000000001E-3</v>
      </c>
      <c r="J2414" s="117" t="s">
        <v>1630</v>
      </c>
      <c r="K2414" s="116">
        <v>5.0000000000000001E-3</v>
      </c>
      <c r="L2414" s="114" t="s">
        <v>130</v>
      </c>
      <c r="M2414" s="114" t="str">
        <f>VLOOKUP($H2414,References_1!$C$2:$D$827,2,)</f>
        <v>GP4</v>
      </c>
      <c r="N2414" s="114" t="e">
        <f>VLOOKUP($H2414,References_2!$D$2:'References_2'!$AQ$186,39,)</f>
        <v>#N/A</v>
      </c>
      <c r="O2414" s="114" t="str">
        <f>LEFT(L2414,2)</f>
        <v>µg</v>
      </c>
      <c r="P2414" s="132">
        <f>IF($O2414="mg",VLOOKUP($C2414,References_1!$H$2:$I$18,2,)*$K2414*0.0864,IF($O2414="µg",VLOOKUP($C2414,References_1!$H$2:$I$18,2,)*$K2414*86.4,""))</f>
        <v>62.055611999999996</v>
      </c>
      <c r="Q2414" s="116" t="str">
        <f>IF($O2414="mg","kg/j",IF($O2414="µg","mg/j",""))</f>
        <v>mg/j</v>
      </c>
    </row>
    <row r="2415" spans="1:17" x14ac:dyDescent="0.2">
      <c r="A2415" s="114">
        <f>VLOOKUP($B2415,References_1!$F$2:$G$18,2,)</f>
        <v>4</v>
      </c>
      <c r="B2415" s="114">
        <v>6127935</v>
      </c>
      <c r="C2415" s="114">
        <f>VLOOKUP($B2415,References_1!$F$2:$H$18,3,)</f>
        <v>3</v>
      </c>
      <c r="D2415" s="115">
        <v>42142</v>
      </c>
      <c r="E2415" s="114" t="s">
        <v>1011</v>
      </c>
      <c r="F2415" s="114">
        <v>23</v>
      </c>
      <c r="G2415" s="114" t="s">
        <v>750</v>
      </c>
      <c r="H2415" s="114">
        <v>2754</v>
      </c>
      <c r="I2415" s="114">
        <v>5.0000000000000001E-3</v>
      </c>
      <c r="J2415" s="117" t="s">
        <v>1630</v>
      </c>
      <c r="K2415" s="116">
        <v>5.0000000000000001E-3</v>
      </c>
      <c r="L2415" s="114" t="s">
        <v>130</v>
      </c>
      <c r="M2415" s="114" t="str">
        <f>VLOOKUP($H2415,References_1!$C$2:$D$827,2,)</f>
        <v>GP4</v>
      </c>
      <c r="N2415" s="114" t="e">
        <f>VLOOKUP($H2415,References_2!$D$2:'References_2'!$AQ$186,39,)</f>
        <v>#N/A</v>
      </c>
      <c r="O2415" s="114" t="str">
        <f>LEFT(L2415,2)</f>
        <v>µg</v>
      </c>
      <c r="P2415" s="132">
        <f>IF($O2415="mg",VLOOKUP($C2415,References_1!$H$2:$I$18,2,)*$K2415*0.0864,IF($O2415="µg",VLOOKUP($C2415,References_1!$H$2:$I$18,2,)*$K2415*86.4,""))</f>
        <v>1.0886400000000001</v>
      </c>
      <c r="Q2415" s="116" t="str">
        <f>IF($O2415="mg","kg/j",IF($O2415="µg","mg/j",""))</f>
        <v>mg/j</v>
      </c>
    </row>
    <row r="2416" spans="1:17" x14ac:dyDescent="0.2">
      <c r="A2416" s="114">
        <f>VLOOKUP($B2416,References_1!$F$2:$G$18,2,)</f>
        <v>14</v>
      </c>
      <c r="B2416" s="114">
        <v>6127985</v>
      </c>
      <c r="C2416" s="114">
        <f>VLOOKUP($B2416,References_1!$F$2:$H$18,3,)</f>
        <v>11</v>
      </c>
      <c r="D2416" s="115">
        <v>42143</v>
      </c>
      <c r="E2416" s="114" t="s">
        <v>1003</v>
      </c>
      <c r="F2416" s="114">
        <v>23</v>
      </c>
      <c r="G2416" s="114" t="s">
        <v>750</v>
      </c>
      <c r="H2416" s="114">
        <v>2754</v>
      </c>
      <c r="I2416" s="114">
        <v>5.0000000000000001E-3</v>
      </c>
      <c r="J2416" s="117" t="s">
        <v>1630</v>
      </c>
      <c r="K2416" s="116">
        <v>5.0000000000000001E-3</v>
      </c>
      <c r="L2416" s="114" t="s">
        <v>130</v>
      </c>
      <c r="M2416" s="114" t="str">
        <f>VLOOKUP($H2416,References_1!$C$2:$D$827,2,)</f>
        <v>GP4</v>
      </c>
      <c r="N2416" s="114" t="e">
        <f>VLOOKUP($H2416,References_2!$D$2:'References_2'!$AQ$186,39,)</f>
        <v>#N/A</v>
      </c>
      <c r="O2416" s="114" t="str">
        <f>LEFT(L2416,2)</f>
        <v>µg</v>
      </c>
      <c r="P2416" s="132">
        <f>IF($O2416="mg",VLOOKUP($C2416,References_1!$H$2:$I$18,2,)*$K2416*0.0864,IF($O2416="µg",VLOOKUP($C2416,References_1!$H$2:$I$18,2,)*$K2416*86.4,""))</f>
        <v>88.916659200000012</v>
      </c>
      <c r="Q2416" s="116" t="str">
        <f>IF($O2416="mg","kg/j",IF($O2416="µg","mg/j",""))</f>
        <v>mg/j</v>
      </c>
    </row>
    <row r="2417" spans="1:17" x14ac:dyDescent="0.2">
      <c r="A2417" s="114">
        <f>VLOOKUP($B2417,References_1!$F$2:$G$18,2,)</f>
        <v>12</v>
      </c>
      <c r="B2417" s="114">
        <v>6127975</v>
      </c>
      <c r="C2417" s="114">
        <f>VLOOKUP($B2417,References_1!$F$2:$H$18,3,)</f>
        <v>14</v>
      </c>
      <c r="D2417" s="115">
        <v>42143</v>
      </c>
      <c r="E2417" s="114" t="s">
        <v>995</v>
      </c>
      <c r="F2417" s="114">
        <v>23</v>
      </c>
      <c r="G2417" s="114" t="s">
        <v>750</v>
      </c>
      <c r="H2417" s="114">
        <v>2754</v>
      </c>
      <c r="I2417" s="114">
        <v>5.0000000000000001E-3</v>
      </c>
      <c r="J2417" s="117" t="s">
        <v>1630</v>
      </c>
      <c r="K2417" s="116">
        <v>5.0000000000000001E-3</v>
      </c>
      <c r="L2417" s="114" t="s">
        <v>130</v>
      </c>
      <c r="M2417" s="114" t="str">
        <f>VLOOKUP($H2417,References_1!$C$2:$D$827,2,)</f>
        <v>GP4</v>
      </c>
      <c r="N2417" s="114" t="e">
        <f>VLOOKUP($H2417,References_2!$D$2:'References_2'!$AQ$186,39,)</f>
        <v>#N/A</v>
      </c>
      <c r="O2417" s="114" t="str">
        <f>LEFT(L2417,2)</f>
        <v>µg</v>
      </c>
      <c r="P2417" s="132">
        <f>IF($O2417="mg",VLOOKUP($C2417,References_1!$H$2:$I$18,2,)*$K2417*0.0864,IF($O2417="µg",VLOOKUP($C2417,References_1!$H$2:$I$18,2,)*$K2417*86.4,""))</f>
        <v>47.745590399999998</v>
      </c>
      <c r="Q2417" s="116" t="str">
        <f>IF($O2417="mg","kg/j",IF($O2417="µg","mg/j",""))</f>
        <v>mg/j</v>
      </c>
    </row>
    <row r="2418" spans="1:17" x14ac:dyDescent="0.2">
      <c r="A2418" s="114">
        <f>VLOOKUP($B2418,References_1!$F$2:$G$18,2,)</f>
        <v>17</v>
      </c>
      <c r="B2418" s="114">
        <v>6127980</v>
      </c>
      <c r="C2418" s="114">
        <f>VLOOKUP($B2418,References_1!$F$2:$H$18,3,)</f>
        <v>17</v>
      </c>
      <c r="D2418" s="115">
        <v>42144</v>
      </c>
      <c r="E2418" s="114" t="s">
        <v>387</v>
      </c>
      <c r="F2418" s="114">
        <v>23</v>
      </c>
      <c r="G2418" s="114" t="s">
        <v>750</v>
      </c>
      <c r="H2418" s="114">
        <v>2754</v>
      </c>
      <c r="I2418" s="114">
        <v>5.0000000000000001E-3</v>
      </c>
      <c r="J2418" s="117" t="s">
        <v>1630</v>
      </c>
      <c r="K2418" s="116">
        <v>5.0000000000000001E-3</v>
      </c>
      <c r="L2418" s="114" t="s">
        <v>130</v>
      </c>
      <c r="M2418" s="114" t="str">
        <f>VLOOKUP($H2418,References_1!$C$2:$D$827,2,)</f>
        <v>GP4</v>
      </c>
      <c r="N2418" s="114" t="e">
        <f>VLOOKUP($H2418,References_2!$D$2:'References_2'!$AQ$186,39,)</f>
        <v>#N/A</v>
      </c>
      <c r="O2418" s="114" t="str">
        <f>LEFT(L2418,2)</f>
        <v>µg</v>
      </c>
      <c r="P2418" s="132">
        <f>IF($O2418="mg",VLOOKUP($C2418,References_1!$H$2:$I$18,2,)*$K2418*0.0864,IF($O2418="µg",VLOOKUP($C2418,References_1!$H$2:$I$18,2,)*$K2418*86.4,""))</f>
        <v>62.055611999999996</v>
      </c>
      <c r="Q2418" s="116" t="str">
        <f>IF($O2418="mg","kg/j",IF($O2418="µg","mg/j",""))</f>
        <v>mg/j</v>
      </c>
    </row>
    <row r="2419" spans="1:17" x14ac:dyDescent="0.2">
      <c r="A2419" s="114">
        <f>VLOOKUP($B2419,References_1!$F$2:$G$18,2,)</f>
        <v>4</v>
      </c>
      <c r="B2419" s="114">
        <v>6127935</v>
      </c>
      <c r="C2419" s="114">
        <f>VLOOKUP($B2419,References_1!$F$2:$H$18,3,)</f>
        <v>3</v>
      </c>
      <c r="D2419" s="115">
        <v>42142</v>
      </c>
      <c r="E2419" s="114" t="s">
        <v>1011</v>
      </c>
      <c r="F2419" s="114">
        <v>23</v>
      </c>
      <c r="G2419" s="114" t="s">
        <v>753</v>
      </c>
      <c r="H2419" s="114">
        <v>2755</v>
      </c>
      <c r="I2419" s="114">
        <v>5.0000000000000001E-3</v>
      </c>
      <c r="J2419" s="117" t="s">
        <v>1630</v>
      </c>
      <c r="K2419" s="116">
        <v>5.0000000000000001E-3</v>
      </c>
      <c r="L2419" s="114" t="s">
        <v>130</v>
      </c>
      <c r="M2419" s="114" t="str">
        <f>VLOOKUP($H2419,References_1!$C$2:$D$827,2,)</f>
        <v>GP4</v>
      </c>
      <c r="N2419" s="114" t="e">
        <f>VLOOKUP($H2419,References_2!$D$2:'References_2'!$AQ$186,39,)</f>
        <v>#N/A</v>
      </c>
      <c r="O2419" s="114" t="str">
        <f>LEFT(L2419,2)</f>
        <v>µg</v>
      </c>
      <c r="P2419" s="132">
        <f>IF($O2419="mg",VLOOKUP($C2419,References_1!$H$2:$I$18,2,)*$K2419*0.0864,IF($O2419="µg",VLOOKUP($C2419,References_1!$H$2:$I$18,2,)*$K2419*86.4,""))</f>
        <v>1.0886400000000001</v>
      </c>
      <c r="Q2419" s="116" t="str">
        <f>IF($O2419="mg","kg/j",IF($O2419="µg","mg/j",""))</f>
        <v>mg/j</v>
      </c>
    </row>
    <row r="2420" spans="1:17" x14ac:dyDescent="0.2">
      <c r="A2420" s="114">
        <f>VLOOKUP($B2420,References_1!$F$2:$G$18,2,)</f>
        <v>14</v>
      </c>
      <c r="B2420" s="114">
        <v>6127985</v>
      </c>
      <c r="C2420" s="114">
        <f>VLOOKUP($B2420,References_1!$F$2:$H$18,3,)</f>
        <v>11</v>
      </c>
      <c r="D2420" s="115">
        <v>42143</v>
      </c>
      <c r="E2420" s="114" t="s">
        <v>1003</v>
      </c>
      <c r="F2420" s="114">
        <v>23</v>
      </c>
      <c r="G2420" s="114" t="s">
        <v>753</v>
      </c>
      <c r="H2420" s="114">
        <v>2755</v>
      </c>
      <c r="I2420" s="114">
        <v>5.0000000000000001E-3</v>
      </c>
      <c r="J2420" s="117" t="s">
        <v>1630</v>
      </c>
      <c r="K2420" s="116">
        <v>5.0000000000000001E-3</v>
      </c>
      <c r="L2420" s="114" t="s">
        <v>130</v>
      </c>
      <c r="M2420" s="114" t="str">
        <f>VLOOKUP($H2420,References_1!$C$2:$D$827,2,)</f>
        <v>GP4</v>
      </c>
      <c r="N2420" s="114" t="e">
        <f>VLOOKUP($H2420,References_2!$D$2:'References_2'!$AQ$186,39,)</f>
        <v>#N/A</v>
      </c>
      <c r="O2420" s="114" t="str">
        <f>LEFT(L2420,2)</f>
        <v>µg</v>
      </c>
      <c r="P2420" s="132">
        <f>IF($O2420="mg",VLOOKUP($C2420,References_1!$H$2:$I$18,2,)*$K2420*0.0864,IF($O2420="µg",VLOOKUP($C2420,References_1!$H$2:$I$18,2,)*$K2420*86.4,""))</f>
        <v>88.916659200000012</v>
      </c>
      <c r="Q2420" s="116" t="str">
        <f>IF($O2420="mg","kg/j",IF($O2420="µg","mg/j",""))</f>
        <v>mg/j</v>
      </c>
    </row>
    <row r="2421" spans="1:17" x14ac:dyDescent="0.2">
      <c r="A2421" s="114">
        <f>VLOOKUP($B2421,References_1!$F$2:$G$18,2,)</f>
        <v>12</v>
      </c>
      <c r="B2421" s="114">
        <v>6127975</v>
      </c>
      <c r="C2421" s="114">
        <f>VLOOKUP($B2421,References_1!$F$2:$H$18,3,)</f>
        <v>14</v>
      </c>
      <c r="D2421" s="115">
        <v>42143</v>
      </c>
      <c r="E2421" s="114" t="s">
        <v>995</v>
      </c>
      <c r="F2421" s="114">
        <v>23</v>
      </c>
      <c r="G2421" s="114" t="s">
        <v>753</v>
      </c>
      <c r="H2421" s="114">
        <v>2755</v>
      </c>
      <c r="I2421" s="114">
        <v>5.0000000000000001E-3</v>
      </c>
      <c r="J2421" s="117" t="s">
        <v>1630</v>
      </c>
      <c r="K2421" s="116">
        <v>5.0000000000000001E-3</v>
      </c>
      <c r="L2421" s="114" t="s">
        <v>130</v>
      </c>
      <c r="M2421" s="114" t="str">
        <f>VLOOKUP($H2421,References_1!$C$2:$D$827,2,)</f>
        <v>GP4</v>
      </c>
      <c r="N2421" s="114" t="e">
        <f>VLOOKUP($H2421,References_2!$D$2:'References_2'!$AQ$186,39,)</f>
        <v>#N/A</v>
      </c>
      <c r="O2421" s="114" t="str">
        <f>LEFT(L2421,2)</f>
        <v>µg</v>
      </c>
      <c r="P2421" s="132">
        <f>IF($O2421="mg",VLOOKUP($C2421,References_1!$H$2:$I$18,2,)*$K2421*0.0864,IF($O2421="µg",VLOOKUP($C2421,References_1!$H$2:$I$18,2,)*$K2421*86.4,""))</f>
        <v>47.745590399999998</v>
      </c>
      <c r="Q2421" s="116" t="str">
        <f>IF($O2421="mg","kg/j",IF($O2421="µg","mg/j",""))</f>
        <v>mg/j</v>
      </c>
    </row>
    <row r="2422" spans="1:17" x14ac:dyDescent="0.2">
      <c r="A2422" s="114">
        <f>VLOOKUP($B2422,References_1!$F$2:$G$18,2,)</f>
        <v>17</v>
      </c>
      <c r="B2422" s="114">
        <v>6127980</v>
      </c>
      <c r="C2422" s="114">
        <f>VLOOKUP($B2422,References_1!$F$2:$H$18,3,)</f>
        <v>17</v>
      </c>
      <c r="D2422" s="115">
        <v>42144</v>
      </c>
      <c r="E2422" s="114" t="s">
        <v>387</v>
      </c>
      <c r="F2422" s="114">
        <v>23</v>
      </c>
      <c r="G2422" s="114" t="s">
        <v>753</v>
      </c>
      <c r="H2422" s="114">
        <v>2755</v>
      </c>
      <c r="I2422" s="114">
        <v>5.0000000000000001E-3</v>
      </c>
      <c r="J2422" s="117" t="s">
        <v>1630</v>
      </c>
      <c r="K2422" s="116">
        <v>5.0000000000000001E-3</v>
      </c>
      <c r="L2422" s="114" t="s">
        <v>130</v>
      </c>
      <c r="M2422" s="114" t="str">
        <f>VLOOKUP($H2422,References_1!$C$2:$D$827,2,)</f>
        <v>GP4</v>
      </c>
      <c r="N2422" s="114" t="e">
        <f>VLOOKUP($H2422,References_2!$D$2:'References_2'!$AQ$186,39,)</f>
        <v>#N/A</v>
      </c>
      <c r="O2422" s="114" t="str">
        <f>LEFT(L2422,2)</f>
        <v>µg</v>
      </c>
      <c r="P2422" s="132">
        <f>IF($O2422="mg",VLOOKUP($C2422,References_1!$H$2:$I$18,2,)*$K2422*0.0864,IF($O2422="µg",VLOOKUP($C2422,References_1!$H$2:$I$18,2,)*$K2422*86.4,""))</f>
        <v>62.055611999999996</v>
      </c>
      <c r="Q2422" s="116" t="str">
        <f>IF($O2422="mg","kg/j",IF($O2422="µg","mg/j",""))</f>
        <v>mg/j</v>
      </c>
    </row>
    <row r="2423" spans="1:17" x14ac:dyDescent="0.2">
      <c r="A2423" s="114">
        <f>VLOOKUP($B2423,References_1!$F$2:$G$18,2,)</f>
        <v>4</v>
      </c>
      <c r="B2423" s="114">
        <v>6127935</v>
      </c>
      <c r="C2423" s="114">
        <f>VLOOKUP($B2423,References_1!$F$2:$H$18,3,)</f>
        <v>3</v>
      </c>
      <c r="D2423" s="115">
        <v>42142</v>
      </c>
      <c r="E2423" s="114" t="s">
        <v>1011</v>
      </c>
      <c r="F2423" s="114">
        <v>23</v>
      </c>
      <c r="G2423" s="114" t="s">
        <v>754</v>
      </c>
      <c r="H2423" s="114">
        <v>2870</v>
      </c>
      <c r="I2423" s="114">
        <v>5.0000000000000001E-3</v>
      </c>
      <c r="J2423" s="117" t="s">
        <v>1630</v>
      </c>
      <c r="K2423" s="116">
        <v>5.0000000000000001E-3</v>
      </c>
      <c r="L2423" s="114" t="s">
        <v>130</v>
      </c>
      <c r="M2423" s="114" t="str">
        <f>VLOOKUP($H2423,References_1!$C$2:$D$827,2,)</f>
        <v>GP4</v>
      </c>
      <c r="N2423" s="114" t="e">
        <f>VLOOKUP($H2423,References_2!$D$2:'References_2'!$AQ$186,39,)</f>
        <v>#N/A</v>
      </c>
      <c r="O2423" s="114" t="str">
        <f>LEFT(L2423,2)</f>
        <v>µg</v>
      </c>
      <c r="P2423" s="132">
        <f>IF($O2423="mg",VLOOKUP($C2423,References_1!$H$2:$I$18,2,)*$K2423*0.0864,IF($O2423="µg",VLOOKUP($C2423,References_1!$H$2:$I$18,2,)*$K2423*86.4,""))</f>
        <v>1.0886400000000001</v>
      </c>
      <c r="Q2423" s="116" t="str">
        <f>IF($O2423="mg","kg/j",IF($O2423="µg","mg/j",""))</f>
        <v>mg/j</v>
      </c>
    </row>
    <row r="2424" spans="1:17" x14ac:dyDescent="0.2">
      <c r="A2424" s="114">
        <f>VLOOKUP($B2424,References_1!$F$2:$G$18,2,)</f>
        <v>14</v>
      </c>
      <c r="B2424" s="114">
        <v>6127985</v>
      </c>
      <c r="C2424" s="114">
        <f>VLOOKUP($B2424,References_1!$F$2:$H$18,3,)</f>
        <v>11</v>
      </c>
      <c r="D2424" s="115">
        <v>42143</v>
      </c>
      <c r="E2424" s="114" t="s">
        <v>1003</v>
      </c>
      <c r="F2424" s="114">
        <v>23</v>
      </c>
      <c r="G2424" s="114" t="s">
        <v>754</v>
      </c>
      <c r="H2424" s="114">
        <v>2870</v>
      </c>
      <c r="I2424" s="114">
        <v>5.0000000000000001E-3</v>
      </c>
      <c r="J2424" s="117" t="s">
        <v>1630</v>
      </c>
      <c r="K2424" s="116">
        <v>5.0000000000000001E-3</v>
      </c>
      <c r="L2424" s="114" t="s">
        <v>130</v>
      </c>
      <c r="M2424" s="114" t="str">
        <f>VLOOKUP($H2424,References_1!$C$2:$D$827,2,)</f>
        <v>GP4</v>
      </c>
      <c r="N2424" s="114" t="e">
        <f>VLOOKUP($H2424,References_2!$D$2:'References_2'!$AQ$186,39,)</f>
        <v>#N/A</v>
      </c>
      <c r="O2424" s="114" t="str">
        <f>LEFT(L2424,2)</f>
        <v>µg</v>
      </c>
      <c r="P2424" s="132">
        <f>IF($O2424="mg",VLOOKUP($C2424,References_1!$H$2:$I$18,2,)*$K2424*0.0864,IF($O2424="µg",VLOOKUP($C2424,References_1!$H$2:$I$18,2,)*$K2424*86.4,""))</f>
        <v>88.916659200000012</v>
      </c>
      <c r="Q2424" s="116" t="str">
        <f>IF($O2424="mg","kg/j",IF($O2424="µg","mg/j",""))</f>
        <v>mg/j</v>
      </c>
    </row>
    <row r="2425" spans="1:17" x14ac:dyDescent="0.2">
      <c r="A2425" s="114">
        <f>VLOOKUP($B2425,References_1!$F$2:$G$18,2,)</f>
        <v>12</v>
      </c>
      <c r="B2425" s="114">
        <v>6127975</v>
      </c>
      <c r="C2425" s="114">
        <f>VLOOKUP($B2425,References_1!$F$2:$H$18,3,)</f>
        <v>14</v>
      </c>
      <c r="D2425" s="115">
        <v>42143</v>
      </c>
      <c r="E2425" s="114" t="s">
        <v>995</v>
      </c>
      <c r="F2425" s="114">
        <v>23</v>
      </c>
      <c r="G2425" s="114" t="s">
        <v>754</v>
      </c>
      <c r="H2425" s="114">
        <v>2870</v>
      </c>
      <c r="I2425" s="114">
        <v>5.0000000000000001E-3</v>
      </c>
      <c r="J2425" s="117" t="s">
        <v>1630</v>
      </c>
      <c r="K2425" s="116">
        <v>5.0000000000000001E-3</v>
      </c>
      <c r="L2425" s="114" t="s">
        <v>130</v>
      </c>
      <c r="M2425" s="114" t="str">
        <f>VLOOKUP($H2425,References_1!$C$2:$D$827,2,)</f>
        <v>GP4</v>
      </c>
      <c r="N2425" s="114" t="e">
        <f>VLOOKUP($H2425,References_2!$D$2:'References_2'!$AQ$186,39,)</f>
        <v>#N/A</v>
      </c>
      <c r="O2425" s="114" t="str">
        <f>LEFT(L2425,2)</f>
        <v>µg</v>
      </c>
      <c r="P2425" s="132">
        <f>IF($O2425="mg",VLOOKUP($C2425,References_1!$H$2:$I$18,2,)*$K2425*0.0864,IF($O2425="µg",VLOOKUP($C2425,References_1!$H$2:$I$18,2,)*$K2425*86.4,""))</f>
        <v>47.745590399999998</v>
      </c>
      <c r="Q2425" s="116" t="str">
        <f>IF($O2425="mg","kg/j",IF($O2425="µg","mg/j",""))</f>
        <v>mg/j</v>
      </c>
    </row>
    <row r="2426" spans="1:17" x14ac:dyDescent="0.2">
      <c r="A2426" s="114">
        <f>VLOOKUP($B2426,References_1!$F$2:$G$18,2,)</f>
        <v>17</v>
      </c>
      <c r="B2426" s="114">
        <v>6127980</v>
      </c>
      <c r="C2426" s="114">
        <f>VLOOKUP($B2426,References_1!$F$2:$H$18,3,)</f>
        <v>17</v>
      </c>
      <c r="D2426" s="115">
        <v>42144</v>
      </c>
      <c r="E2426" s="114" t="s">
        <v>387</v>
      </c>
      <c r="F2426" s="114">
        <v>23</v>
      </c>
      <c r="G2426" s="114" t="s">
        <v>754</v>
      </c>
      <c r="H2426" s="114">
        <v>2870</v>
      </c>
      <c r="I2426" s="114">
        <v>5.0000000000000001E-3</v>
      </c>
      <c r="J2426" s="117" t="s">
        <v>1630</v>
      </c>
      <c r="K2426" s="116">
        <v>5.0000000000000001E-3</v>
      </c>
      <c r="L2426" s="114" t="s">
        <v>130</v>
      </c>
      <c r="M2426" s="114" t="str">
        <f>VLOOKUP($H2426,References_1!$C$2:$D$827,2,)</f>
        <v>GP4</v>
      </c>
      <c r="N2426" s="114" t="e">
        <f>VLOOKUP($H2426,References_2!$D$2:'References_2'!$AQ$186,39,)</f>
        <v>#N/A</v>
      </c>
      <c r="O2426" s="114" t="str">
        <f>LEFT(L2426,2)</f>
        <v>µg</v>
      </c>
      <c r="P2426" s="132">
        <f>IF($O2426="mg",VLOOKUP($C2426,References_1!$H$2:$I$18,2,)*$K2426*0.0864,IF($O2426="µg",VLOOKUP($C2426,References_1!$H$2:$I$18,2,)*$K2426*86.4,""))</f>
        <v>62.055611999999996</v>
      </c>
      <c r="Q2426" s="116" t="str">
        <f>IF($O2426="mg","kg/j",IF($O2426="µg","mg/j",""))</f>
        <v>mg/j</v>
      </c>
    </row>
    <row r="2427" spans="1:17" x14ac:dyDescent="0.2">
      <c r="A2427" s="114">
        <f>VLOOKUP($B2427,References_1!$F$2:$G$18,2,)</f>
        <v>4</v>
      </c>
      <c r="B2427" s="114">
        <v>6127935</v>
      </c>
      <c r="C2427" s="114">
        <f>VLOOKUP($B2427,References_1!$F$2:$H$18,3,)</f>
        <v>3</v>
      </c>
      <c r="D2427" s="115">
        <v>42142</v>
      </c>
      <c r="E2427" s="114" t="s">
        <v>1011</v>
      </c>
      <c r="F2427" s="114">
        <v>23</v>
      </c>
      <c r="G2427" s="114" t="s">
        <v>755</v>
      </c>
      <c r="H2427" s="114">
        <v>2084</v>
      </c>
      <c r="I2427" s="114">
        <v>0.02</v>
      </c>
      <c r="J2427" s="117" t="s">
        <v>1630</v>
      </c>
      <c r="K2427" s="116">
        <v>0.02</v>
      </c>
      <c r="L2427" s="114" t="s">
        <v>130</v>
      </c>
      <c r="M2427" s="114" t="str">
        <f>VLOOKUP($H2427,References_1!$C$2:$D$827,2,)</f>
        <v>GP4</v>
      </c>
      <c r="N2427" s="114" t="e">
        <f>VLOOKUP($H2427,References_2!$D$2:'References_2'!$AQ$186,39,)</f>
        <v>#N/A</v>
      </c>
      <c r="O2427" s="114" t="str">
        <f>LEFT(L2427,2)</f>
        <v>µg</v>
      </c>
      <c r="P2427" s="132">
        <f>IF($O2427="mg",VLOOKUP($C2427,References_1!$H$2:$I$18,2,)*$K2427*0.0864,IF($O2427="µg",VLOOKUP($C2427,References_1!$H$2:$I$18,2,)*$K2427*86.4,""))</f>
        <v>4.3545600000000002</v>
      </c>
      <c r="Q2427" s="116" t="str">
        <f>IF($O2427="mg","kg/j",IF($O2427="µg","mg/j",""))</f>
        <v>mg/j</v>
      </c>
    </row>
    <row r="2428" spans="1:17" x14ac:dyDescent="0.2">
      <c r="A2428" s="114">
        <f>VLOOKUP($B2428,References_1!$F$2:$G$18,2,)</f>
        <v>14</v>
      </c>
      <c r="B2428" s="114">
        <v>6127985</v>
      </c>
      <c r="C2428" s="114">
        <f>VLOOKUP($B2428,References_1!$F$2:$H$18,3,)</f>
        <v>11</v>
      </c>
      <c r="D2428" s="115">
        <v>42143</v>
      </c>
      <c r="E2428" s="114" t="s">
        <v>1003</v>
      </c>
      <c r="F2428" s="114">
        <v>23</v>
      </c>
      <c r="G2428" s="114" t="s">
        <v>755</v>
      </c>
      <c r="H2428" s="114">
        <v>2084</v>
      </c>
      <c r="I2428" s="114">
        <v>0.02</v>
      </c>
      <c r="J2428" s="117" t="s">
        <v>1630</v>
      </c>
      <c r="K2428" s="116">
        <v>0.02</v>
      </c>
      <c r="L2428" s="114" t="s">
        <v>130</v>
      </c>
      <c r="M2428" s="114" t="str">
        <f>VLOOKUP($H2428,References_1!$C$2:$D$827,2,)</f>
        <v>GP4</v>
      </c>
      <c r="N2428" s="114" t="e">
        <f>VLOOKUP($H2428,References_2!$D$2:'References_2'!$AQ$186,39,)</f>
        <v>#N/A</v>
      </c>
      <c r="O2428" s="114" t="str">
        <f>LEFT(L2428,2)</f>
        <v>µg</v>
      </c>
      <c r="P2428" s="132">
        <f>IF($O2428="mg",VLOOKUP($C2428,References_1!$H$2:$I$18,2,)*$K2428*0.0864,IF($O2428="µg",VLOOKUP($C2428,References_1!$H$2:$I$18,2,)*$K2428*86.4,""))</f>
        <v>355.66663680000005</v>
      </c>
      <c r="Q2428" s="116" t="str">
        <f>IF($O2428="mg","kg/j",IF($O2428="µg","mg/j",""))</f>
        <v>mg/j</v>
      </c>
    </row>
    <row r="2429" spans="1:17" x14ac:dyDescent="0.2">
      <c r="A2429" s="114">
        <f>VLOOKUP($B2429,References_1!$F$2:$G$18,2,)</f>
        <v>12</v>
      </c>
      <c r="B2429" s="114">
        <v>6127975</v>
      </c>
      <c r="C2429" s="114">
        <f>VLOOKUP($B2429,References_1!$F$2:$H$18,3,)</f>
        <v>14</v>
      </c>
      <c r="D2429" s="115">
        <v>42143</v>
      </c>
      <c r="E2429" s="114" t="s">
        <v>995</v>
      </c>
      <c r="F2429" s="114">
        <v>23</v>
      </c>
      <c r="G2429" s="114" t="s">
        <v>755</v>
      </c>
      <c r="H2429" s="114">
        <v>2084</v>
      </c>
      <c r="I2429" s="114">
        <v>0.02</v>
      </c>
      <c r="J2429" s="117" t="s">
        <v>1630</v>
      </c>
      <c r="K2429" s="116">
        <v>0.02</v>
      </c>
      <c r="L2429" s="114" t="s">
        <v>130</v>
      </c>
      <c r="M2429" s="114" t="str">
        <f>VLOOKUP($H2429,References_1!$C$2:$D$827,2,)</f>
        <v>GP4</v>
      </c>
      <c r="N2429" s="114" t="e">
        <f>VLOOKUP($H2429,References_2!$D$2:'References_2'!$AQ$186,39,)</f>
        <v>#N/A</v>
      </c>
      <c r="O2429" s="114" t="str">
        <f>LEFT(L2429,2)</f>
        <v>µg</v>
      </c>
      <c r="P2429" s="132">
        <f>IF($O2429="mg",VLOOKUP($C2429,References_1!$H$2:$I$18,2,)*$K2429*0.0864,IF($O2429="µg",VLOOKUP($C2429,References_1!$H$2:$I$18,2,)*$K2429*86.4,""))</f>
        <v>190.98236159999999</v>
      </c>
      <c r="Q2429" s="116" t="str">
        <f>IF($O2429="mg","kg/j",IF($O2429="µg","mg/j",""))</f>
        <v>mg/j</v>
      </c>
    </row>
    <row r="2430" spans="1:17" x14ac:dyDescent="0.2">
      <c r="A2430" s="114">
        <f>VLOOKUP($B2430,References_1!$F$2:$G$18,2,)</f>
        <v>17</v>
      </c>
      <c r="B2430" s="114">
        <v>6127980</v>
      </c>
      <c r="C2430" s="114">
        <f>VLOOKUP($B2430,References_1!$F$2:$H$18,3,)</f>
        <v>17</v>
      </c>
      <c r="D2430" s="115">
        <v>42144</v>
      </c>
      <c r="E2430" s="114" t="s">
        <v>387</v>
      </c>
      <c r="F2430" s="114">
        <v>23</v>
      </c>
      <c r="G2430" s="114" t="s">
        <v>755</v>
      </c>
      <c r="H2430" s="114">
        <v>2084</v>
      </c>
      <c r="I2430" s="114">
        <v>0.02</v>
      </c>
      <c r="J2430" s="117" t="s">
        <v>1630</v>
      </c>
      <c r="K2430" s="116">
        <v>0.02</v>
      </c>
      <c r="L2430" s="114" t="s">
        <v>130</v>
      </c>
      <c r="M2430" s="114" t="str">
        <f>VLOOKUP($H2430,References_1!$C$2:$D$827,2,)</f>
        <v>GP4</v>
      </c>
      <c r="N2430" s="114" t="e">
        <f>VLOOKUP($H2430,References_2!$D$2:'References_2'!$AQ$186,39,)</f>
        <v>#N/A</v>
      </c>
      <c r="O2430" s="114" t="str">
        <f>LEFT(L2430,2)</f>
        <v>µg</v>
      </c>
      <c r="P2430" s="132">
        <f>IF($O2430="mg",VLOOKUP($C2430,References_1!$H$2:$I$18,2,)*$K2430*0.0864,IF($O2430="µg",VLOOKUP($C2430,References_1!$H$2:$I$18,2,)*$K2430*86.4,""))</f>
        <v>248.22244799999999</v>
      </c>
      <c r="Q2430" s="116" t="str">
        <f>IF($O2430="mg","kg/j",IF($O2430="µg","mg/j",""))</f>
        <v>mg/j</v>
      </c>
    </row>
    <row r="2431" spans="1:17" x14ac:dyDescent="0.2">
      <c r="A2431" s="114">
        <f>VLOOKUP($B2431,References_1!$F$2:$G$18,2,)</f>
        <v>4</v>
      </c>
      <c r="B2431" s="114">
        <v>6127935</v>
      </c>
      <c r="C2431" s="114">
        <f>VLOOKUP($B2431,References_1!$F$2:$H$18,3,)</f>
        <v>3</v>
      </c>
      <c r="D2431" s="115">
        <v>42142</v>
      </c>
      <c r="E2431" s="114" t="s">
        <v>1011</v>
      </c>
      <c r="F2431" s="114">
        <v>23</v>
      </c>
      <c r="G2431" s="114" t="s">
        <v>757</v>
      </c>
      <c r="H2431" s="114">
        <v>1968</v>
      </c>
      <c r="I2431" s="114">
        <v>5.0000000000000001E-3</v>
      </c>
      <c r="J2431" s="117" t="s">
        <v>1630</v>
      </c>
      <c r="K2431" s="116">
        <v>5.0000000000000001E-3</v>
      </c>
      <c r="L2431" s="114" t="s">
        <v>130</v>
      </c>
      <c r="M2431" s="114" t="str">
        <f>VLOOKUP($H2431,References_1!$C$2:$D$827,2,)</f>
        <v>GP4</v>
      </c>
      <c r="N2431" s="114" t="e">
        <f>VLOOKUP($H2431,References_2!$D$2:'References_2'!$AQ$186,39,)</f>
        <v>#N/A</v>
      </c>
      <c r="O2431" s="114" t="str">
        <f>LEFT(L2431,2)</f>
        <v>µg</v>
      </c>
      <c r="P2431" s="132">
        <f>IF($O2431="mg",VLOOKUP($C2431,References_1!$H$2:$I$18,2,)*$K2431*0.0864,IF($O2431="µg",VLOOKUP($C2431,References_1!$H$2:$I$18,2,)*$K2431*86.4,""))</f>
        <v>1.0886400000000001</v>
      </c>
      <c r="Q2431" s="116" t="str">
        <f>IF($O2431="mg","kg/j",IF($O2431="µg","mg/j",""))</f>
        <v>mg/j</v>
      </c>
    </row>
    <row r="2432" spans="1:17" x14ac:dyDescent="0.2">
      <c r="A2432" s="114">
        <f>VLOOKUP($B2432,References_1!$F$2:$G$18,2,)</f>
        <v>14</v>
      </c>
      <c r="B2432" s="114">
        <v>6127985</v>
      </c>
      <c r="C2432" s="114">
        <f>VLOOKUP($B2432,References_1!$F$2:$H$18,3,)</f>
        <v>11</v>
      </c>
      <c r="D2432" s="115">
        <v>42143</v>
      </c>
      <c r="E2432" s="114" t="s">
        <v>1003</v>
      </c>
      <c r="F2432" s="114">
        <v>23</v>
      </c>
      <c r="G2432" s="114" t="s">
        <v>757</v>
      </c>
      <c r="H2432" s="114">
        <v>1968</v>
      </c>
      <c r="I2432" s="114">
        <v>5.0000000000000001E-3</v>
      </c>
      <c r="J2432" s="117" t="s">
        <v>1630</v>
      </c>
      <c r="K2432" s="116">
        <v>5.0000000000000001E-3</v>
      </c>
      <c r="L2432" s="114" t="s">
        <v>130</v>
      </c>
      <c r="M2432" s="114" t="str">
        <f>VLOOKUP($H2432,References_1!$C$2:$D$827,2,)</f>
        <v>GP4</v>
      </c>
      <c r="N2432" s="114" t="e">
        <f>VLOOKUP($H2432,References_2!$D$2:'References_2'!$AQ$186,39,)</f>
        <v>#N/A</v>
      </c>
      <c r="O2432" s="114" t="str">
        <f>LEFT(L2432,2)</f>
        <v>µg</v>
      </c>
      <c r="P2432" s="132">
        <f>IF($O2432="mg",VLOOKUP($C2432,References_1!$H$2:$I$18,2,)*$K2432*0.0864,IF($O2432="µg",VLOOKUP($C2432,References_1!$H$2:$I$18,2,)*$K2432*86.4,""))</f>
        <v>88.916659200000012</v>
      </c>
      <c r="Q2432" s="116" t="str">
        <f>IF($O2432="mg","kg/j",IF($O2432="µg","mg/j",""))</f>
        <v>mg/j</v>
      </c>
    </row>
    <row r="2433" spans="1:17" x14ac:dyDescent="0.2">
      <c r="A2433" s="114">
        <f>VLOOKUP($B2433,References_1!$F$2:$G$18,2,)</f>
        <v>12</v>
      </c>
      <c r="B2433" s="114">
        <v>6127975</v>
      </c>
      <c r="C2433" s="114">
        <f>VLOOKUP($B2433,References_1!$F$2:$H$18,3,)</f>
        <v>14</v>
      </c>
      <c r="D2433" s="115">
        <v>42143</v>
      </c>
      <c r="E2433" s="114" t="s">
        <v>995</v>
      </c>
      <c r="F2433" s="114">
        <v>23</v>
      </c>
      <c r="G2433" s="114" t="s">
        <v>757</v>
      </c>
      <c r="H2433" s="114">
        <v>1968</v>
      </c>
      <c r="I2433" s="114">
        <v>5.0000000000000001E-3</v>
      </c>
      <c r="J2433" s="117" t="s">
        <v>1630</v>
      </c>
      <c r="K2433" s="116">
        <v>5.0000000000000001E-3</v>
      </c>
      <c r="L2433" s="114" t="s">
        <v>130</v>
      </c>
      <c r="M2433" s="114" t="str">
        <f>VLOOKUP($H2433,References_1!$C$2:$D$827,2,)</f>
        <v>GP4</v>
      </c>
      <c r="N2433" s="114" t="e">
        <f>VLOOKUP($H2433,References_2!$D$2:'References_2'!$AQ$186,39,)</f>
        <v>#N/A</v>
      </c>
      <c r="O2433" s="114" t="str">
        <f>LEFT(L2433,2)</f>
        <v>µg</v>
      </c>
      <c r="P2433" s="132">
        <f>IF($O2433="mg",VLOOKUP($C2433,References_1!$H$2:$I$18,2,)*$K2433*0.0864,IF($O2433="µg",VLOOKUP($C2433,References_1!$H$2:$I$18,2,)*$K2433*86.4,""))</f>
        <v>47.745590399999998</v>
      </c>
      <c r="Q2433" s="116" t="str">
        <f>IF($O2433="mg","kg/j",IF($O2433="µg","mg/j",""))</f>
        <v>mg/j</v>
      </c>
    </row>
    <row r="2434" spans="1:17" x14ac:dyDescent="0.2">
      <c r="A2434" s="114">
        <f>VLOOKUP($B2434,References_1!$F$2:$G$18,2,)</f>
        <v>17</v>
      </c>
      <c r="B2434" s="114">
        <v>6127980</v>
      </c>
      <c r="C2434" s="114">
        <f>VLOOKUP($B2434,References_1!$F$2:$H$18,3,)</f>
        <v>17</v>
      </c>
      <c r="D2434" s="115">
        <v>42144</v>
      </c>
      <c r="E2434" s="114" t="s">
        <v>387</v>
      </c>
      <c r="F2434" s="114">
        <v>23</v>
      </c>
      <c r="G2434" s="114" t="s">
        <v>757</v>
      </c>
      <c r="H2434" s="114">
        <v>1968</v>
      </c>
      <c r="I2434" s="114">
        <v>5.0000000000000001E-3</v>
      </c>
      <c r="J2434" s="117" t="s">
        <v>1630</v>
      </c>
      <c r="K2434" s="116">
        <v>5.0000000000000001E-3</v>
      </c>
      <c r="L2434" s="114" t="s">
        <v>130</v>
      </c>
      <c r="M2434" s="114" t="str">
        <f>VLOOKUP($H2434,References_1!$C$2:$D$827,2,)</f>
        <v>GP4</v>
      </c>
      <c r="N2434" s="114" t="e">
        <f>VLOOKUP($H2434,References_2!$D$2:'References_2'!$AQ$186,39,)</f>
        <v>#N/A</v>
      </c>
      <c r="O2434" s="114" t="str">
        <f>LEFT(L2434,2)</f>
        <v>µg</v>
      </c>
      <c r="P2434" s="132">
        <f>IF($O2434="mg",VLOOKUP($C2434,References_1!$H$2:$I$18,2,)*$K2434*0.0864,IF($O2434="µg",VLOOKUP($C2434,References_1!$H$2:$I$18,2,)*$K2434*86.4,""))</f>
        <v>62.055611999999996</v>
      </c>
      <c r="Q2434" s="116" t="str">
        <f>IF($O2434="mg","kg/j",IF($O2434="µg","mg/j",""))</f>
        <v>mg/j</v>
      </c>
    </row>
    <row r="2435" spans="1:17" x14ac:dyDescent="0.2">
      <c r="A2435" s="114">
        <f>VLOOKUP($B2435,References_1!$F$2:$G$18,2,)</f>
        <v>4</v>
      </c>
      <c r="B2435" s="114">
        <v>6127935</v>
      </c>
      <c r="C2435" s="114">
        <f>VLOOKUP($B2435,References_1!$F$2:$H$18,3,)</f>
        <v>3</v>
      </c>
      <c r="D2435" s="115">
        <v>42142</v>
      </c>
      <c r="E2435" s="114" t="s">
        <v>1011</v>
      </c>
      <c r="F2435" s="114">
        <v>23</v>
      </c>
      <c r="G2435" s="114" t="s">
        <v>758</v>
      </c>
      <c r="H2435" s="114">
        <v>2930</v>
      </c>
      <c r="I2435" s="114">
        <v>5.0000000000000001E-3</v>
      </c>
      <c r="J2435" s="117" t="s">
        <v>1630</v>
      </c>
      <c r="K2435" s="116">
        <v>5.0000000000000001E-3</v>
      </c>
      <c r="L2435" s="114" t="s">
        <v>130</v>
      </c>
      <c r="M2435" s="114" t="str">
        <f>VLOOKUP($H2435,References_1!$C$2:$D$827,2,)</f>
        <v>GP4</v>
      </c>
      <c r="N2435" s="114" t="e">
        <f>VLOOKUP($H2435,References_2!$D$2:'References_2'!$AQ$186,39,)</f>
        <v>#N/A</v>
      </c>
      <c r="O2435" s="114" t="str">
        <f>LEFT(L2435,2)</f>
        <v>µg</v>
      </c>
      <c r="P2435" s="132">
        <f>IF($O2435="mg",VLOOKUP($C2435,References_1!$H$2:$I$18,2,)*$K2435*0.0864,IF($O2435="µg",VLOOKUP($C2435,References_1!$H$2:$I$18,2,)*$K2435*86.4,""))</f>
        <v>1.0886400000000001</v>
      </c>
      <c r="Q2435" s="116" t="str">
        <f>IF($O2435="mg","kg/j",IF($O2435="µg","mg/j",""))</f>
        <v>mg/j</v>
      </c>
    </row>
    <row r="2436" spans="1:17" x14ac:dyDescent="0.2">
      <c r="A2436" s="114">
        <f>VLOOKUP($B2436,References_1!$F$2:$G$18,2,)</f>
        <v>14</v>
      </c>
      <c r="B2436" s="114">
        <v>6127985</v>
      </c>
      <c r="C2436" s="114">
        <f>VLOOKUP($B2436,References_1!$F$2:$H$18,3,)</f>
        <v>11</v>
      </c>
      <c r="D2436" s="115">
        <v>42143</v>
      </c>
      <c r="E2436" s="114" t="s">
        <v>1003</v>
      </c>
      <c r="F2436" s="114">
        <v>23</v>
      </c>
      <c r="G2436" s="114" t="s">
        <v>758</v>
      </c>
      <c r="H2436" s="114">
        <v>2930</v>
      </c>
      <c r="I2436" s="114">
        <v>5.0000000000000001E-3</v>
      </c>
      <c r="J2436" s="117" t="s">
        <v>1630</v>
      </c>
      <c r="K2436" s="116">
        <v>5.0000000000000001E-3</v>
      </c>
      <c r="L2436" s="114" t="s">
        <v>130</v>
      </c>
      <c r="M2436" s="114" t="str">
        <f>VLOOKUP($H2436,References_1!$C$2:$D$827,2,)</f>
        <v>GP4</v>
      </c>
      <c r="N2436" s="114" t="e">
        <f>VLOOKUP($H2436,References_2!$D$2:'References_2'!$AQ$186,39,)</f>
        <v>#N/A</v>
      </c>
      <c r="O2436" s="114" t="str">
        <f>LEFT(L2436,2)</f>
        <v>µg</v>
      </c>
      <c r="P2436" s="132">
        <f>IF($O2436="mg",VLOOKUP($C2436,References_1!$H$2:$I$18,2,)*$K2436*0.0864,IF($O2436="µg",VLOOKUP($C2436,References_1!$H$2:$I$18,2,)*$K2436*86.4,""))</f>
        <v>88.916659200000012</v>
      </c>
      <c r="Q2436" s="116" t="str">
        <f>IF($O2436="mg","kg/j",IF($O2436="µg","mg/j",""))</f>
        <v>mg/j</v>
      </c>
    </row>
    <row r="2437" spans="1:17" x14ac:dyDescent="0.2">
      <c r="A2437" s="114">
        <f>VLOOKUP($B2437,References_1!$F$2:$G$18,2,)</f>
        <v>12</v>
      </c>
      <c r="B2437" s="114">
        <v>6127975</v>
      </c>
      <c r="C2437" s="114">
        <f>VLOOKUP($B2437,References_1!$F$2:$H$18,3,)</f>
        <v>14</v>
      </c>
      <c r="D2437" s="115">
        <v>42143</v>
      </c>
      <c r="E2437" s="114" t="s">
        <v>995</v>
      </c>
      <c r="F2437" s="114">
        <v>23</v>
      </c>
      <c r="G2437" s="114" t="s">
        <v>758</v>
      </c>
      <c r="H2437" s="114">
        <v>2930</v>
      </c>
      <c r="I2437" s="114">
        <v>5.0000000000000001E-3</v>
      </c>
      <c r="J2437" s="117" t="s">
        <v>1630</v>
      </c>
      <c r="K2437" s="116">
        <v>5.0000000000000001E-3</v>
      </c>
      <c r="L2437" s="114" t="s">
        <v>130</v>
      </c>
      <c r="M2437" s="114" t="str">
        <f>VLOOKUP($H2437,References_1!$C$2:$D$827,2,)</f>
        <v>GP4</v>
      </c>
      <c r="N2437" s="114" t="e">
        <f>VLOOKUP($H2437,References_2!$D$2:'References_2'!$AQ$186,39,)</f>
        <v>#N/A</v>
      </c>
      <c r="O2437" s="114" t="str">
        <f>LEFT(L2437,2)</f>
        <v>µg</v>
      </c>
      <c r="P2437" s="132">
        <f>IF($O2437="mg",VLOOKUP($C2437,References_1!$H$2:$I$18,2,)*$K2437*0.0864,IF($O2437="µg",VLOOKUP($C2437,References_1!$H$2:$I$18,2,)*$K2437*86.4,""))</f>
        <v>47.745590399999998</v>
      </c>
      <c r="Q2437" s="116" t="str">
        <f>IF($O2437="mg","kg/j",IF($O2437="µg","mg/j",""))</f>
        <v>mg/j</v>
      </c>
    </row>
    <row r="2438" spans="1:17" x14ac:dyDescent="0.2">
      <c r="A2438" s="114">
        <f>VLOOKUP($B2438,References_1!$F$2:$G$18,2,)</f>
        <v>17</v>
      </c>
      <c r="B2438" s="114">
        <v>6127980</v>
      </c>
      <c r="C2438" s="114">
        <f>VLOOKUP($B2438,References_1!$F$2:$H$18,3,)</f>
        <v>17</v>
      </c>
      <c r="D2438" s="115">
        <v>42144</v>
      </c>
      <c r="E2438" s="114" t="s">
        <v>387</v>
      </c>
      <c r="F2438" s="114">
        <v>23</v>
      </c>
      <c r="G2438" s="114" t="s">
        <v>758</v>
      </c>
      <c r="H2438" s="114">
        <v>2930</v>
      </c>
      <c r="I2438" s="114">
        <v>5.0000000000000001E-3</v>
      </c>
      <c r="J2438" s="117" t="s">
        <v>1630</v>
      </c>
      <c r="K2438" s="116">
        <v>5.0000000000000001E-3</v>
      </c>
      <c r="L2438" s="114" t="s">
        <v>130</v>
      </c>
      <c r="M2438" s="114" t="str">
        <f>VLOOKUP($H2438,References_1!$C$2:$D$827,2,)</f>
        <v>GP4</v>
      </c>
      <c r="N2438" s="114" t="e">
        <f>VLOOKUP($H2438,References_2!$D$2:'References_2'!$AQ$186,39,)</f>
        <v>#N/A</v>
      </c>
      <c r="O2438" s="114" t="str">
        <f>LEFT(L2438,2)</f>
        <v>µg</v>
      </c>
      <c r="P2438" s="132">
        <f>IF($O2438="mg",VLOOKUP($C2438,References_1!$H$2:$I$18,2,)*$K2438*0.0864,IF($O2438="µg",VLOOKUP($C2438,References_1!$H$2:$I$18,2,)*$K2438*86.4,""))</f>
        <v>62.055611999999996</v>
      </c>
      <c r="Q2438" s="116" t="str">
        <f>IF($O2438="mg","kg/j",IF($O2438="µg","mg/j",""))</f>
        <v>mg/j</v>
      </c>
    </row>
    <row r="2439" spans="1:17" x14ac:dyDescent="0.2">
      <c r="A2439" s="114">
        <f>VLOOKUP($B2439,References_1!$F$2:$G$18,2,)</f>
        <v>4</v>
      </c>
      <c r="B2439" s="114">
        <v>6127935</v>
      </c>
      <c r="C2439" s="114">
        <f>VLOOKUP($B2439,References_1!$F$2:$H$18,3,)</f>
        <v>3</v>
      </c>
      <c r="D2439" s="115">
        <v>42142</v>
      </c>
      <c r="E2439" s="114" t="s">
        <v>1011</v>
      </c>
      <c r="F2439" s="114">
        <v>23</v>
      </c>
      <c r="G2439" s="114" t="s">
        <v>759</v>
      </c>
      <c r="H2439" s="114">
        <v>2568</v>
      </c>
      <c r="I2439" s="114">
        <v>0.02</v>
      </c>
      <c r="J2439" s="117" t="s">
        <v>1630</v>
      </c>
      <c r="K2439" s="116">
        <v>0.02</v>
      </c>
      <c r="L2439" s="114" t="s">
        <v>130</v>
      </c>
      <c r="M2439" s="114" t="str">
        <f>VLOOKUP($H2439,References_1!$C$2:$D$827,2,)</f>
        <v>GP4</v>
      </c>
      <c r="N2439" s="114" t="e">
        <f>VLOOKUP($H2439,References_2!$D$2:'References_2'!$AQ$186,39,)</f>
        <v>#N/A</v>
      </c>
      <c r="O2439" s="114" t="str">
        <f>LEFT(L2439,2)</f>
        <v>µg</v>
      </c>
      <c r="P2439" s="132">
        <f>IF($O2439="mg",VLOOKUP($C2439,References_1!$H$2:$I$18,2,)*$K2439*0.0864,IF($O2439="µg",VLOOKUP($C2439,References_1!$H$2:$I$18,2,)*$K2439*86.4,""))</f>
        <v>4.3545600000000002</v>
      </c>
      <c r="Q2439" s="116" t="str">
        <f>IF($O2439="mg","kg/j",IF($O2439="µg","mg/j",""))</f>
        <v>mg/j</v>
      </c>
    </row>
    <row r="2440" spans="1:17" x14ac:dyDescent="0.2">
      <c r="A2440" s="114">
        <f>VLOOKUP($B2440,References_1!$F$2:$G$18,2,)</f>
        <v>14</v>
      </c>
      <c r="B2440" s="114">
        <v>6127985</v>
      </c>
      <c r="C2440" s="114">
        <f>VLOOKUP($B2440,References_1!$F$2:$H$18,3,)</f>
        <v>11</v>
      </c>
      <c r="D2440" s="115">
        <v>42143</v>
      </c>
      <c r="E2440" s="114" t="s">
        <v>1003</v>
      </c>
      <c r="F2440" s="114">
        <v>23</v>
      </c>
      <c r="G2440" s="114" t="s">
        <v>759</v>
      </c>
      <c r="H2440" s="114">
        <v>2568</v>
      </c>
      <c r="I2440" s="114">
        <v>0.02</v>
      </c>
      <c r="J2440" s="117" t="s">
        <v>1630</v>
      </c>
      <c r="K2440" s="116">
        <v>0.02</v>
      </c>
      <c r="L2440" s="114" t="s">
        <v>130</v>
      </c>
      <c r="M2440" s="114" t="str">
        <f>VLOOKUP($H2440,References_1!$C$2:$D$827,2,)</f>
        <v>GP4</v>
      </c>
      <c r="N2440" s="114" t="e">
        <f>VLOOKUP($H2440,References_2!$D$2:'References_2'!$AQ$186,39,)</f>
        <v>#N/A</v>
      </c>
      <c r="O2440" s="114" t="str">
        <f>LEFT(L2440,2)</f>
        <v>µg</v>
      </c>
      <c r="P2440" s="132">
        <f>IF($O2440="mg",VLOOKUP($C2440,References_1!$H$2:$I$18,2,)*$K2440*0.0864,IF($O2440="µg",VLOOKUP($C2440,References_1!$H$2:$I$18,2,)*$K2440*86.4,""))</f>
        <v>355.66663680000005</v>
      </c>
      <c r="Q2440" s="116" t="str">
        <f>IF($O2440="mg","kg/j",IF($O2440="µg","mg/j",""))</f>
        <v>mg/j</v>
      </c>
    </row>
    <row r="2441" spans="1:17" x14ac:dyDescent="0.2">
      <c r="A2441" s="114">
        <f>VLOOKUP($B2441,References_1!$F$2:$G$18,2,)</f>
        <v>12</v>
      </c>
      <c r="B2441" s="114">
        <v>6127975</v>
      </c>
      <c r="C2441" s="114">
        <f>VLOOKUP($B2441,References_1!$F$2:$H$18,3,)</f>
        <v>14</v>
      </c>
      <c r="D2441" s="115">
        <v>42143</v>
      </c>
      <c r="E2441" s="114" t="s">
        <v>995</v>
      </c>
      <c r="F2441" s="114">
        <v>23</v>
      </c>
      <c r="G2441" s="114" t="s">
        <v>759</v>
      </c>
      <c r="H2441" s="114">
        <v>2568</v>
      </c>
      <c r="I2441" s="114">
        <v>0.02</v>
      </c>
      <c r="J2441" s="117" t="s">
        <v>1630</v>
      </c>
      <c r="K2441" s="116">
        <v>0.02</v>
      </c>
      <c r="L2441" s="114" t="s">
        <v>130</v>
      </c>
      <c r="M2441" s="114" t="str">
        <f>VLOOKUP($H2441,References_1!$C$2:$D$827,2,)</f>
        <v>GP4</v>
      </c>
      <c r="N2441" s="114" t="e">
        <f>VLOOKUP($H2441,References_2!$D$2:'References_2'!$AQ$186,39,)</f>
        <v>#N/A</v>
      </c>
      <c r="O2441" s="114" t="str">
        <f>LEFT(L2441,2)</f>
        <v>µg</v>
      </c>
      <c r="P2441" s="132">
        <f>IF($O2441="mg",VLOOKUP($C2441,References_1!$H$2:$I$18,2,)*$K2441*0.0864,IF($O2441="µg",VLOOKUP($C2441,References_1!$H$2:$I$18,2,)*$K2441*86.4,""))</f>
        <v>190.98236159999999</v>
      </c>
      <c r="Q2441" s="116" t="str">
        <f>IF($O2441="mg","kg/j",IF($O2441="µg","mg/j",""))</f>
        <v>mg/j</v>
      </c>
    </row>
    <row r="2442" spans="1:17" x14ac:dyDescent="0.2">
      <c r="A2442" s="114">
        <f>VLOOKUP($B2442,References_1!$F$2:$G$18,2,)</f>
        <v>17</v>
      </c>
      <c r="B2442" s="114">
        <v>6127980</v>
      </c>
      <c r="C2442" s="114">
        <f>VLOOKUP($B2442,References_1!$F$2:$H$18,3,)</f>
        <v>17</v>
      </c>
      <c r="D2442" s="115">
        <v>42144</v>
      </c>
      <c r="E2442" s="114" t="s">
        <v>387</v>
      </c>
      <c r="F2442" s="114">
        <v>23</v>
      </c>
      <c r="G2442" s="114" t="s">
        <v>759</v>
      </c>
      <c r="H2442" s="114">
        <v>2568</v>
      </c>
      <c r="I2442" s="114">
        <v>0.02</v>
      </c>
      <c r="J2442" s="117" t="s">
        <v>1630</v>
      </c>
      <c r="K2442" s="116">
        <v>0.02</v>
      </c>
      <c r="L2442" s="114" t="s">
        <v>130</v>
      </c>
      <c r="M2442" s="114" t="str">
        <f>VLOOKUP($H2442,References_1!$C$2:$D$827,2,)</f>
        <v>GP4</v>
      </c>
      <c r="N2442" s="114" t="e">
        <f>VLOOKUP($H2442,References_2!$D$2:'References_2'!$AQ$186,39,)</f>
        <v>#N/A</v>
      </c>
      <c r="O2442" s="114" t="str">
        <f>LEFT(L2442,2)</f>
        <v>µg</v>
      </c>
      <c r="P2442" s="132">
        <f>IF($O2442="mg",VLOOKUP($C2442,References_1!$H$2:$I$18,2,)*$K2442*0.0864,IF($O2442="µg",VLOOKUP($C2442,References_1!$H$2:$I$18,2,)*$K2442*86.4,""))</f>
        <v>248.22244799999999</v>
      </c>
      <c r="Q2442" s="116" t="str">
        <f>IF($O2442="mg","kg/j",IF($O2442="µg","mg/j",""))</f>
        <v>mg/j</v>
      </c>
    </row>
    <row r="2443" spans="1:17" x14ac:dyDescent="0.2">
      <c r="A2443" s="114">
        <f>VLOOKUP($B2443,References_1!$F$2:$G$18,2,)</f>
        <v>4</v>
      </c>
      <c r="B2443" s="114">
        <v>6127935</v>
      </c>
      <c r="C2443" s="114">
        <f>VLOOKUP($B2443,References_1!$F$2:$H$18,3,)</f>
        <v>3</v>
      </c>
      <c r="D2443" s="115">
        <v>42142</v>
      </c>
      <c r="E2443" s="114" t="s">
        <v>1011</v>
      </c>
      <c r="F2443" s="114">
        <v>23</v>
      </c>
      <c r="G2443" s="114" t="s">
        <v>760</v>
      </c>
      <c r="H2443" s="114">
        <v>5533</v>
      </c>
      <c r="I2443" s="114">
        <v>5.0000000000000001E-3</v>
      </c>
      <c r="J2443" s="117" t="s">
        <v>1630</v>
      </c>
      <c r="K2443" s="116">
        <v>5.0000000000000001E-3</v>
      </c>
      <c r="L2443" s="114" t="s">
        <v>130</v>
      </c>
      <c r="M2443" s="114" t="str">
        <f>VLOOKUP($H2443,References_1!$C$2:$D$827,2,)</f>
        <v>GP4</v>
      </c>
      <c r="N2443" s="114" t="e">
        <f>VLOOKUP($H2443,References_2!$D$2:'References_2'!$AQ$186,39,)</f>
        <v>#N/A</v>
      </c>
      <c r="O2443" s="114" t="str">
        <f>LEFT(L2443,2)</f>
        <v>µg</v>
      </c>
      <c r="P2443" s="132">
        <f>IF($O2443="mg",VLOOKUP($C2443,References_1!$H$2:$I$18,2,)*$K2443*0.0864,IF($O2443="µg",VLOOKUP($C2443,References_1!$H$2:$I$18,2,)*$K2443*86.4,""))</f>
        <v>1.0886400000000001</v>
      </c>
      <c r="Q2443" s="116" t="str">
        <f>IF($O2443="mg","kg/j",IF($O2443="µg","mg/j",""))</f>
        <v>mg/j</v>
      </c>
    </row>
    <row r="2444" spans="1:17" x14ac:dyDescent="0.2">
      <c r="A2444" s="114">
        <f>VLOOKUP($B2444,References_1!$F$2:$G$18,2,)</f>
        <v>14</v>
      </c>
      <c r="B2444" s="114">
        <v>6127985</v>
      </c>
      <c r="C2444" s="114">
        <f>VLOOKUP($B2444,References_1!$F$2:$H$18,3,)</f>
        <v>11</v>
      </c>
      <c r="D2444" s="115">
        <v>42143</v>
      </c>
      <c r="E2444" s="114" t="s">
        <v>1003</v>
      </c>
      <c r="F2444" s="114">
        <v>23</v>
      </c>
      <c r="G2444" s="114" t="s">
        <v>760</v>
      </c>
      <c r="H2444" s="114">
        <v>5533</v>
      </c>
      <c r="I2444" s="114">
        <v>5.0000000000000001E-3</v>
      </c>
      <c r="J2444" s="117" t="s">
        <v>1630</v>
      </c>
      <c r="K2444" s="116">
        <v>5.0000000000000001E-3</v>
      </c>
      <c r="L2444" s="114" t="s">
        <v>130</v>
      </c>
      <c r="M2444" s="114" t="str">
        <f>VLOOKUP($H2444,References_1!$C$2:$D$827,2,)</f>
        <v>GP4</v>
      </c>
      <c r="N2444" s="114" t="e">
        <f>VLOOKUP($H2444,References_2!$D$2:'References_2'!$AQ$186,39,)</f>
        <v>#N/A</v>
      </c>
      <c r="O2444" s="114" t="str">
        <f>LEFT(L2444,2)</f>
        <v>µg</v>
      </c>
      <c r="P2444" s="132">
        <f>IF($O2444="mg",VLOOKUP($C2444,References_1!$H$2:$I$18,2,)*$K2444*0.0864,IF($O2444="µg",VLOOKUP($C2444,References_1!$H$2:$I$18,2,)*$K2444*86.4,""))</f>
        <v>88.916659200000012</v>
      </c>
      <c r="Q2444" s="116" t="str">
        <f>IF($O2444="mg","kg/j",IF($O2444="µg","mg/j",""))</f>
        <v>mg/j</v>
      </c>
    </row>
    <row r="2445" spans="1:17" x14ac:dyDescent="0.2">
      <c r="A2445" s="114">
        <f>VLOOKUP($B2445,References_1!$F$2:$G$18,2,)</f>
        <v>12</v>
      </c>
      <c r="B2445" s="114">
        <v>6127975</v>
      </c>
      <c r="C2445" s="114">
        <f>VLOOKUP($B2445,References_1!$F$2:$H$18,3,)</f>
        <v>14</v>
      </c>
      <c r="D2445" s="115">
        <v>42143</v>
      </c>
      <c r="E2445" s="114" t="s">
        <v>995</v>
      </c>
      <c r="F2445" s="114">
        <v>23</v>
      </c>
      <c r="G2445" s="114" t="s">
        <v>760</v>
      </c>
      <c r="H2445" s="114">
        <v>5533</v>
      </c>
      <c r="I2445" s="114">
        <v>5.0000000000000001E-3</v>
      </c>
      <c r="J2445" s="117" t="s">
        <v>1630</v>
      </c>
      <c r="K2445" s="116">
        <v>5.0000000000000001E-3</v>
      </c>
      <c r="L2445" s="114" t="s">
        <v>130</v>
      </c>
      <c r="M2445" s="114" t="str">
        <f>VLOOKUP($H2445,References_1!$C$2:$D$827,2,)</f>
        <v>GP4</v>
      </c>
      <c r="N2445" s="114" t="e">
        <f>VLOOKUP($H2445,References_2!$D$2:'References_2'!$AQ$186,39,)</f>
        <v>#N/A</v>
      </c>
      <c r="O2445" s="114" t="str">
        <f>LEFT(L2445,2)</f>
        <v>µg</v>
      </c>
      <c r="P2445" s="132">
        <f>IF($O2445="mg",VLOOKUP($C2445,References_1!$H$2:$I$18,2,)*$K2445*0.0864,IF($O2445="µg",VLOOKUP($C2445,References_1!$H$2:$I$18,2,)*$K2445*86.4,""))</f>
        <v>47.745590399999998</v>
      </c>
      <c r="Q2445" s="116" t="str">
        <f>IF($O2445="mg","kg/j",IF($O2445="µg","mg/j",""))</f>
        <v>mg/j</v>
      </c>
    </row>
    <row r="2446" spans="1:17" x14ac:dyDescent="0.2">
      <c r="A2446" s="114">
        <f>VLOOKUP($B2446,References_1!$F$2:$G$18,2,)</f>
        <v>17</v>
      </c>
      <c r="B2446" s="114">
        <v>6127980</v>
      </c>
      <c r="C2446" s="114">
        <f>VLOOKUP($B2446,References_1!$F$2:$H$18,3,)</f>
        <v>17</v>
      </c>
      <c r="D2446" s="115">
        <v>42144</v>
      </c>
      <c r="E2446" s="114" t="s">
        <v>387</v>
      </c>
      <c r="F2446" s="114">
        <v>23</v>
      </c>
      <c r="G2446" s="114" t="s">
        <v>760</v>
      </c>
      <c r="H2446" s="114">
        <v>5533</v>
      </c>
      <c r="I2446" s="114">
        <v>5.0000000000000001E-3</v>
      </c>
      <c r="J2446" s="117" t="s">
        <v>1630</v>
      </c>
      <c r="K2446" s="116">
        <v>5.0000000000000001E-3</v>
      </c>
      <c r="L2446" s="114" t="s">
        <v>130</v>
      </c>
      <c r="M2446" s="114" t="str">
        <f>VLOOKUP($H2446,References_1!$C$2:$D$827,2,)</f>
        <v>GP4</v>
      </c>
      <c r="N2446" s="114" t="e">
        <f>VLOOKUP($H2446,References_2!$D$2:'References_2'!$AQ$186,39,)</f>
        <v>#N/A</v>
      </c>
      <c r="O2446" s="114" t="str">
        <f>LEFT(L2446,2)</f>
        <v>µg</v>
      </c>
      <c r="P2446" s="132">
        <f>IF($O2446="mg",VLOOKUP($C2446,References_1!$H$2:$I$18,2,)*$K2446*0.0864,IF($O2446="µg",VLOOKUP($C2446,References_1!$H$2:$I$18,2,)*$K2446*86.4,""))</f>
        <v>62.055611999999996</v>
      </c>
      <c r="Q2446" s="116" t="str">
        <f>IF($O2446="mg","kg/j",IF($O2446="µg","mg/j",""))</f>
        <v>mg/j</v>
      </c>
    </row>
    <row r="2447" spans="1:17" x14ac:dyDescent="0.2">
      <c r="A2447" s="114">
        <f>VLOOKUP($B2447,References_1!$F$2:$G$18,2,)</f>
        <v>4</v>
      </c>
      <c r="B2447" s="114">
        <v>6127935</v>
      </c>
      <c r="C2447" s="114">
        <f>VLOOKUP($B2447,References_1!$F$2:$H$18,3,)</f>
        <v>3</v>
      </c>
      <c r="D2447" s="115">
        <v>42142</v>
      </c>
      <c r="E2447" s="114" t="s">
        <v>1011</v>
      </c>
      <c r="F2447" s="114">
        <v>23</v>
      </c>
      <c r="G2447" s="114" t="s">
        <v>761</v>
      </c>
      <c r="H2447" s="114">
        <v>5791</v>
      </c>
      <c r="I2447" s="114">
        <v>0.02</v>
      </c>
      <c r="J2447" s="117" t="s">
        <v>1630</v>
      </c>
      <c r="K2447" s="116">
        <v>0.02</v>
      </c>
      <c r="L2447" s="114" t="s">
        <v>130</v>
      </c>
      <c r="M2447" s="114" t="str">
        <f>VLOOKUP($H2447,References_1!$C$2:$D$827,2,)</f>
        <v>GP4</v>
      </c>
      <c r="N2447" s="114" t="e">
        <f>VLOOKUP($H2447,References_2!$D$2:'References_2'!$AQ$186,39,)</f>
        <v>#N/A</v>
      </c>
      <c r="O2447" s="114" t="str">
        <f>LEFT(L2447,2)</f>
        <v>µg</v>
      </c>
      <c r="P2447" s="132">
        <f>IF($O2447="mg",VLOOKUP($C2447,References_1!$H$2:$I$18,2,)*$K2447*0.0864,IF($O2447="µg",VLOOKUP($C2447,References_1!$H$2:$I$18,2,)*$K2447*86.4,""))</f>
        <v>4.3545600000000002</v>
      </c>
      <c r="Q2447" s="116" t="str">
        <f>IF($O2447="mg","kg/j",IF($O2447="µg","mg/j",""))</f>
        <v>mg/j</v>
      </c>
    </row>
    <row r="2448" spans="1:17" x14ac:dyDescent="0.2">
      <c r="A2448" s="114">
        <f>VLOOKUP($B2448,References_1!$F$2:$G$18,2,)</f>
        <v>14</v>
      </c>
      <c r="B2448" s="114">
        <v>6127985</v>
      </c>
      <c r="C2448" s="114">
        <f>VLOOKUP($B2448,References_1!$F$2:$H$18,3,)</f>
        <v>11</v>
      </c>
      <c r="D2448" s="115">
        <v>42143</v>
      </c>
      <c r="E2448" s="114" t="s">
        <v>1003</v>
      </c>
      <c r="F2448" s="114">
        <v>23</v>
      </c>
      <c r="G2448" s="114" t="s">
        <v>761</v>
      </c>
      <c r="H2448" s="114">
        <v>5791</v>
      </c>
      <c r="I2448" s="114">
        <v>0.02</v>
      </c>
      <c r="J2448" s="117" t="s">
        <v>1630</v>
      </c>
      <c r="K2448" s="116">
        <v>0.02</v>
      </c>
      <c r="L2448" s="114" t="s">
        <v>130</v>
      </c>
      <c r="M2448" s="114" t="str">
        <f>VLOOKUP($H2448,References_1!$C$2:$D$827,2,)</f>
        <v>GP4</v>
      </c>
      <c r="N2448" s="114" t="e">
        <f>VLOOKUP($H2448,References_2!$D$2:'References_2'!$AQ$186,39,)</f>
        <v>#N/A</v>
      </c>
      <c r="O2448" s="114" t="str">
        <f>LEFT(L2448,2)</f>
        <v>µg</v>
      </c>
      <c r="P2448" s="132">
        <f>IF($O2448="mg",VLOOKUP($C2448,References_1!$H$2:$I$18,2,)*$K2448*0.0864,IF($O2448="µg",VLOOKUP($C2448,References_1!$H$2:$I$18,2,)*$K2448*86.4,""))</f>
        <v>355.66663680000005</v>
      </c>
      <c r="Q2448" s="116" t="str">
        <f>IF($O2448="mg","kg/j",IF($O2448="µg","mg/j",""))</f>
        <v>mg/j</v>
      </c>
    </row>
    <row r="2449" spans="1:17" x14ac:dyDescent="0.2">
      <c r="A2449" s="114">
        <f>VLOOKUP($B2449,References_1!$F$2:$G$18,2,)</f>
        <v>12</v>
      </c>
      <c r="B2449" s="114">
        <v>6127975</v>
      </c>
      <c r="C2449" s="114">
        <f>VLOOKUP($B2449,References_1!$F$2:$H$18,3,)</f>
        <v>14</v>
      </c>
      <c r="D2449" s="115">
        <v>42143</v>
      </c>
      <c r="E2449" s="114" t="s">
        <v>995</v>
      </c>
      <c r="F2449" s="114">
        <v>23</v>
      </c>
      <c r="G2449" s="114" t="s">
        <v>761</v>
      </c>
      <c r="H2449" s="114">
        <v>5791</v>
      </c>
      <c r="I2449" s="114">
        <v>0.02</v>
      </c>
      <c r="J2449" s="117" t="s">
        <v>1630</v>
      </c>
      <c r="K2449" s="116">
        <v>0.02</v>
      </c>
      <c r="L2449" s="114" t="s">
        <v>130</v>
      </c>
      <c r="M2449" s="114" t="str">
        <f>VLOOKUP($H2449,References_1!$C$2:$D$827,2,)</f>
        <v>GP4</v>
      </c>
      <c r="N2449" s="114" t="e">
        <f>VLOOKUP($H2449,References_2!$D$2:'References_2'!$AQ$186,39,)</f>
        <v>#N/A</v>
      </c>
      <c r="O2449" s="114" t="str">
        <f>LEFT(L2449,2)</f>
        <v>µg</v>
      </c>
      <c r="P2449" s="132">
        <f>IF($O2449="mg",VLOOKUP($C2449,References_1!$H$2:$I$18,2,)*$K2449*0.0864,IF($O2449="µg",VLOOKUP($C2449,References_1!$H$2:$I$18,2,)*$K2449*86.4,""))</f>
        <v>190.98236159999999</v>
      </c>
      <c r="Q2449" s="116" t="str">
        <f>IF($O2449="mg","kg/j",IF($O2449="µg","mg/j",""))</f>
        <v>mg/j</v>
      </c>
    </row>
    <row r="2450" spans="1:17" x14ac:dyDescent="0.2">
      <c r="A2450" s="114">
        <f>VLOOKUP($B2450,References_1!$F$2:$G$18,2,)</f>
        <v>17</v>
      </c>
      <c r="B2450" s="114">
        <v>6127980</v>
      </c>
      <c r="C2450" s="114">
        <f>VLOOKUP($B2450,References_1!$F$2:$H$18,3,)</f>
        <v>17</v>
      </c>
      <c r="D2450" s="115">
        <v>42144</v>
      </c>
      <c r="E2450" s="114" t="s">
        <v>387</v>
      </c>
      <c r="F2450" s="114">
        <v>23</v>
      </c>
      <c r="G2450" s="114" t="s">
        <v>761</v>
      </c>
      <c r="H2450" s="114">
        <v>5791</v>
      </c>
      <c r="I2450" s="114">
        <v>0.02</v>
      </c>
      <c r="J2450" s="117" t="s">
        <v>1630</v>
      </c>
      <c r="K2450" s="116">
        <v>0.02</v>
      </c>
      <c r="L2450" s="114" t="s">
        <v>130</v>
      </c>
      <c r="M2450" s="114" t="str">
        <f>VLOOKUP($H2450,References_1!$C$2:$D$827,2,)</f>
        <v>GP4</v>
      </c>
      <c r="N2450" s="114" t="e">
        <f>VLOOKUP($H2450,References_2!$D$2:'References_2'!$AQ$186,39,)</f>
        <v>#N/A</v>
      </c>
      <c r="O2450" s="114" t="str">
        <f>LEFT(L2450,2)</f>
        <v>µg</v>
      </c>
      <c r="P2450" s="132">
        <f>IF($O2450="mg",VLOOKUP($C2450,References_1!$H$2:$I$18,2,)*$K2450*0.0864,IF($O2450="µg",VLOOKUP($C2450,References_1!$H$2:$I$18,2,)*$K2450*86.4,""))</f>
        <v>248.22244799999999</v>
      </c>
      <c r="Q2450" s="116" t="str">
        <f>IF($O2450="mg","kg/j",IF($O2450="µg","mg/j",""))</f>
        <v>mg/j</v>
      </c>
    </row>
    <row r="2451" spans="1:17" x14ac:dyDescent="0.2">
      <c r="A2451" s="114">
        <f>VLOOKUP($B2451,References_1!$F$2:$G$18,2,)</f>
        <v>4</v>
      </c>
      <c r="B2451" s="114">
        <v>6127935</v>
      </c>
      <c r="C2451" s="114">
        <f>VLOOKUP($B2451,References_1!$F$2:$H$18,3,)</f>
        <v>3</v>
      </c>
      <c r="D2451" s="115">
        <v>42142</v>
      </c>
      <c r="E2451" s="114" t="s">
        <v>1011</v>
      </c>
      <c r="F2451" s="114">
        <v>23</v>
      </c>
      <c r="G2451" s="114" t="s">
        <v>762</v>
      </c>
      <c r="H2451" s="114">
        <v>1969</v>
      </c>
      <c r="I2451" s="114">
        <v>0.05</v>
      </c>
      <c r="J2451" s="117" t="s">
        <v>1630</v>
      </c>
      <c r="K2451" s="116">
        <v>0.05</v>
      </c>
      <c r="L2451" s="114" t="s">
        <v>130</v>
      </c>
      <c r="M2451" s="114" t="str">
        <f>VLOOKUP($H2451,References_1!$C$2:$D$827,2,)</f>
        <v>GP4</v>
      </c>
      <c r="N2451" s="114" t="e">
        <f>VLOOKUP($H2451,References_2!$D$2:'References_2'!$AQ$186,39,)</f>
        <v>#N/A</v>
      </c>
      <c r="O2451" s="114" t="str">
        <f>LEFT(L2451,2)</f>
        <v>µg</v>
      </c>
      <c r="P2451" s="132">
        <f>IF($O2451="mg",VLOOKUP($C2451,References_1!$H$2:$I$18,2,)*$K2451*0.0864,IF($O2451="µg",VLOOKUP($C2451,References_1!$H$2:$I$18,2,)*$K2451*86.4,""))</f>
        <v>10.8864</v>
      </c>
      <c r="Q2451" s="116" t="str">
        <f>IF($O2451="mg","kg/j",IF($O2451="µg","mg/j",""))</f>
        <v>mg/j</v>
      </c>
    </row>
    <row r="2452" spans="1:17" x14ac:dyDescent="0.2">
      <c r="A2452" s="114">
        <f>VLOOKUP($B2452,References_1!$F$2:$G$18,2,)</f>
        <v>14</v>
      </c>
      <c r="B2452" s="114">
        <v>6127985</v>
      </c>
      <c r="C2452" s="114">
        <f>VLOOKUP($B2452,References_1!$F$2:$H$18,3,)</f>
        <v>11</v>
      </c>
      <c r="D2452" s="115">
        <v>42143</v>
      </c>
      <c r="E2452" s="114" t="s">
        <v>1003</v>
      </c>
      <c r="F2452" s="114">
        <v>23</v>
      </c>
      <c r="G2452" s="114" t="s">
        <v>762</v>
      </c>
      <c r="H2452" s="114">
        <v>1969</v>
      </c>
      <c r="I2452" s="114">
        <v>0.05</v>
      </c>
      <c r="J2452" s="117" t="s">
        <v>1630</v>
      </c>
      <c r="K2452" s="116">
        <v>0.05</v>
      </c>
      <c r="L2452" s="114" t="s">
        <v>130</v>
      </c>
      <c r="M2452" s="114" t="str">
        <f>VLOOKUP($H2452,References_1!$C$2:$D$827,2,)</f>
        <v>GP4</v>
      </c>
      <c r="N2452" s="114" t="e">
        <f>VLOOKUP($H2452,References_2!$D$2:'References_2'!$AQ$186,39,)</f>
        <v>#N/A</v>
      </c>
      <c r="O2452" s="114" t="str">
        <f>LEFT(L2452,2)</f>
        <v>µg</v>
      </c>
      <c r="P2452" s="132">
        <f>IF($O2452="mg",VLOOKUP($C2452,References_1!$H$2:$I$18,2,)*$K2452*0.0864,IF($O2452="µg",VLOOKUP($C2452,References_1!$H$2:$I$18,2,)*$K2452*86.4,""))</f>
        <v>889.16659200000015</v>
      </c>
      <c r="Q2452" s="116" t="str">
        <f>IF($O2452="mg","kg/j",IF($O2452="µg","mg/j",""))</f>
        <v>mg/j</v>
      </c>
    </row>
    <row r="2453" spans="1:17" x14ac:dyDescent="0.2">
      <c r="A2453" s="114">
        <f>VLOOKUP($B2453,References_1!$F$2:$G$18,2,)</f>
        <v>12</v>
      </c>
      <c r="B2453" s="114">
        <v>6127975</v>
      </c>
      <c r="C2453" s="114">
        <f>VLOOKUP($B2453,References_1!$F$2:$H$18,3,)</f>
        <v>14</v>
      </c>
      <c r="D2453" s="115">
        <v>42143</v>
      </c>
      <c r="E2453" s="114" t="s">
        <v>995</v>
      </c>
      <c r="F2453" s="114">
        <v>23</v>
      </c>
      <c r="G2453" s="114" t="s">
        <v>762</v>
      </c>
      <c r="H2453" s="114">
        <v>1969</v>
      </c>
      <c r="I2453" s="114">
        <v>0.05</v>
      </c>
      <c r="J2453" s="117" t="s">
        <v>1630</v>
      </c>
      <c r="K2453" s="116">
        <v>0.05</v>
      </c>
      <c r="L2453" s="114" t="s">
        <v>130</v>
      </c>
      <c r="M2453" s="114" t="str">
        <f>VLOOKUP($H2453,References_1!$C$2:$D$827,2,)</f>
        <v>GP4</v>
      </c>
      <c r="N2453" s="114" t="e">
        <f>VLOOKUP($H2453,References_2!$D$2:'References_2'!$AQ$186,39,)</f>
        <v>#N/A</v>
      </c>
      <c r="O2453" s="114" t="str">
        <f>LEFT(L2453,2)</f>
        <v>µg</v>
      </c>
      <c r="P2453" s="132">
        <f>IF($O2453="mg",VLOOKUP($C2453,References_1!$H$2:$I$18,2,)*$K2453*0.0864,IF($O2453="µg",VLOOKUP($C2453,References_1!$H$2:$I$18,2,)*$K2453*86.4,""))</f>
        <v>477.45590400000003</v>
      </c>
      <c r="Q2453" s="116" t="str">
        <f>IF($O2453="mg","kg/j",IF($O2453="µg","mg/j",""))</f>
        <v>mg/j</v>
      </c>
    </row>
    <row r="2454" spans="1:17" x14ac:dyDescent="0.2">
      <c r="A2454" s="114">
        <f>VLOOKUP($B2454,References_1!$F$2:$G$18,2,)</f>
        <v>17</v>
      </c>
      <c r="B2454" s="114">
        <v>6127980</v>
      </c>
      <c r="C2454" s="114">
        <f>VLOOKUP($B2454,References_1!$F$2:$H$18,3,)</f>
        <v>17</v>
      </c>
      <c r="D2454" s="115">
        <v>42144</v>
      </c>
      <c r="E2454" s="114" t="s">
        <v>387</v>
      </c>
      <c r="F2454" s="114">
        <v>23</v>
      </c>
      <c r="G2454" s="114" t="s">
        <v>762</v>
      </c>
      <c r="H2454" s="114">
        <v>1969</v>
      </c>
      <c r="I2454" s="114">
        <v>0.05</v>
      </c>
      <c r="J2454" s="117" t="s">
        <v>1630</v>
      </c>
      <c r="K2454" s="116">
        <v>0.05</v>
      </c>
      <c r="L2454" s="114" t="s">
        <v>130</v>
      </c>
      <c r="M2454" s="114" t="str">
        <f>VLOOKUP($H2454,References_1!$C$2:$D$827,2,)</f>
        <v>GP4</v>
      </c>
      <c r="N2454" s="114" t="e">
        <f>VLOOKUP($H2454,References_2!$D$2:'References_2'!$AQ$186,39,)</f>
        <v>#N/A</v>
      </c>
      <c r="O2454" s="114" t="str">
        <f>LEFT(L2454,2)</f>
        <v>µg</v>
      </c>
      <c r="P2454" s="132">
        <f>IF($O2454="mg",VLOOKUP($C2454,References_1!$H$2:$I$18,2,)*$K2454*0.0864,IF($O2454="µg",VLOOKUP($C2454,References_1!$H$2:$I$18,2,)*$K2454*86.4,""))</f>
        <v>620.55612000000008</v>
      </c>
      <c r="Q2454" s="116" t="str">
        <f>IF($O2454="mg","kg/j",IF($O2454="µg","mg/j",""))</f>
        <v>mg/j</v>
      </c>
    </row>
    <row r="2455" spans="1:17" x14ac:dyDescent="0.2">
      <c r="A2455" s="114">
        <f>VLOOKUP($B2455,References_1!$F$2:$G$18,2,)</f>
        <v>4</v>
      </c>
      <c r="B2455" s="114">
        <v>6127935</v>
      </c>
      <c r="C2455" s="114">
        <f>VLOOKUP($B2455,References_1!$F$2:$H$18,3,)</f>
        <v>3</v>
      </c>
      <c r="D2455" s="115">
        <v>42142</v>
      </c>
      <c r="E2455" s="114" t="s">
        <v>1011</v>
      </c>
      <c r="F2455" s="114">
        <v>23</v>
      </c>
      <c r="G2455" s="114" t="s">
        <v>763</v>
      </c>
      <c r="H2455" s="114">
        <v>2089</v>
      </c>
      <c r="I2455" s="114">
        <v>6.6000000000000003E-2</v>
      </c>
      <c r="J2455" s="117" t="s">
        <v>1630</v>
      </c>
      <c r="K2455" s="116">
        <v>6.6000000000000003E-2</v>
      </c>
      <c r="L2455" s="114" t="s">
        <v>130</v>
      </c>
      <c r="M2455" s="114" t="str">
        <f>VLOOKUP($H2455,References_1!$C$2:$D$827,2,)</f>
        <v>GP4</v>
      </c>
      <c r="N2455" s="114" t="e">
        <f>VLOOKUP($H2455,References_2!$D$2:'References_2'!$AQ$186,39,)</f>
        <v>#N/A</v>
      </c>
      <c r="O2455" s="114" t="str">
        <f>LEFT(L2455,2)</f>
        <v>µg</v>
      </c>
      <c r="P2455" s="132">
        <f>IF($O2455="mg",VLOOKUP($C2455,References_1!$H$2:$I$18,2,)*$K2455*0.0864,IF($O2455="µg",VLOOKUP($C2455,References_1!$H$2:$I$18,2,)*$K2455*86.4,""))</f>
        <v>14.370048000000001</v>
      </c>
      <c r="Q2455" s="116" t="str">
        <f>IF($O2455="mg","kg/j",IF($O2455="µg","mg/j",""))</f>
        <v>mg/j</v>
      </c>
    </row>
    <row r="2456" spans="1:17" x14ac:dyDescent="0.2">
      <c r="A2456" s="114">
        <f>VLOOKUP($B2456,References_1!$F$2:$G$18,2,)</f>
        <v>14</v>
      </c>
      <c r="B2456" s="114">
        <v>6127985</v>
      </c>
      <c r="C2456" s="114">
        <f>VLOOKUP($B2456,References_1!$F$2:$H$18,3,)</f>
        <v>11</v>
      </c>
      <c r="D2456" s="115">
        <v>42143</v>
      </c>
      <c r="E2456" s="114" t="s">
        <v>1003</v>
      </c>
      <c r="F2456" s="114">
        <v>23</v>
      </c>
      <c r="G2456" s="114" t="s">
        <v>763</v>
      </c>
      <c r="H2456" s="114">
        <v>2089</v>
      </c>
      <c r="I2456" s="114">
        <v>6.6000000000000003E-2</v>
      </c>
      <c r="J2456" s="117" t="s">
        <v>1630</v>
      </c>
      <c r="K2456" s="116">
        <v>6.6000000000000003E-2</v>
      </c>
      <c r="L2456" s="114" t="s">
        <v>130</v>
      </c>
      <c r="M2456" s="114" t="str">
        <f>VLOOKUP($H2456,References_1!$C$2:$D$827,2,)</f>
        <v>GP4</v>
      </c>
      <c r="N2456" s="114" t="e">
        <f>VLOOKUP($H2456,References_2!$D$2:'References_2'!$AQ$186,39,)</f>
        <v>#N/A</v>
      </c>
      <c r="O2456" s="114" t="str">
        <f>LEFT(L2456,2)</f>
        <v>µg</v>
      </c>
      <c r="P2456" s="132">
        <f>IF($O2456="mg",VLOOKUP($C2456,References_1!$H$2:$I$18,2,)*$K2456*0.0864,IF($O2456="µg",VLOOKUP($C2456,References_1!$H$2:$I$18,2,)*$K2456*86.4,""))</f>
        <v>1173.6999014400001</v>
      </c>
      <c r="Q2456" s="116" t="str">
        <f>IF($O2456="mg","kg/j",IF($O2456="µg","mg/j",""))</f>
        <v>mg/j</v>
      </c>
    </row>
    <row r="2457" spans="1:17" x14ac:dyDescent="0.2">
      <c r="A2457" s="114">
        <f>VLOOKUP($B2457,References_1!$F$2:$G$18,2,)</f>
        <v>12</v>
      </c>
      <c r="B2457" s="114">
        <v>6127975</v>
      </c>
      <c r="C2457" s="114">
        <f>VLOOKUP($B2457,References_1!$F$2:$H$18,3,)</f>
        <v>14</v>
      </c>
      <c r="D2457" s="115">
        <v>42143</v>
      </c>
      <c r="E2457" s="114" t="s">
        <v>995</v>
      </c>
      <c r="F2457" s="114">
        <v>23</v>
      </c>
      <c r="G2457" s="114" t="s">
        <v>763</v>
      </c>
      <c r="H2457" s="114">
        <v>2089</v>
      </c>
      <c r="I2457" s="114">
        <v>6.6000000000000003E-2</v>
      </c>
      <c r="J2457" s="117" t="s">
        <v>1630</v>
      </c>
      <c r="K2457" s="116">
        <v>6.6000000000000003E-2</v>
      </c>
      <c r="L2457" s="114" t="s">
        <v>130</v>
      </c>
      <c r="M2457" s="114" t="str">
        <f>VLOOKUP($H2457,References_1!$C$2:$D$827,2,)</f>
        <v>GP4</v>
      </c>
      <c r="N2457" s="114" t="e">
        <f>VLOOKUP($H2457,References_2!$D$2:'References_2'!$AQ$186,39,)</f>
        <v>#N/A</v>
      </c>
      <c r="O2457" s="114" t="str">
        <f>LEFT(L2457,2)</f>
        <v>µg</v>
      </c>
      <c r="P2457" s="132">
        <f>IF($O2457="mg",VLOOKUP($C2457,References_1!$H$2:$I$18,2,)*$K2457*0.0864,IF($O2457="µg",VLOOKUP($C2457,References_1!$H$2:$I$18,2,)*$K2457*86.4,""))</f>
        <v>630.24179328000002</v>
      </c>
      <c r="Q2457" s="116" t="str">
        <f>IF($O2457="mg","kg/j",IF($O2457="µg","mg/j",""))</f>
        <v>mg/j</v>
      </c>
    </row>
    <row r="2458" spans="1:17" x14ac:dyDescent="0.2">
      <c r="A2458" s="114">
        <f>VLOOKUP($B2458,References_1!$F$2:$G$18,2,)</f>
        <v>17</v>
      </c>
      <c r="B2458" s="114">
        <v>6127980</v>
      </c>
      <c r="C2458" s="114">
        <f>VLOOKUP($B2458,References_1!$F$2:$H$18,3,)</f>
        <v>17</v>
      </c>
      <c r="D2458" s="115">
        <v>42144</v>
      </c>
      <c r="E2458" s="114" t="s">
        <v>387</v>
      </c>
      <c r="F2458" s="114">
        <v>23</v>
      </c>
      <c r="G2458" s="114" t="s">
        <v>763</v>
      </c>
      <c r="H2458" s="114">
        <v>2089</v>
      </c>
      <c r="I2458" s="114">
        <v>6.6000000000000003E-2</v>
      </c>
      <c r="J2458" s="117" t="s">
        <v>1630</v>
      </c>
      <c r="K2458" s="116">
        <v>6.6000000000000003E-2</v>
      </c>
      <c r="L2458" s="114" t="s">
        <v>130</v>
      </c>
      <c r="M2458" s="114" t="str">
        <f>VLOOKUP($H2458,References_1!$C$2:$D$827,2,)</f>
        <v>GP4</v>
      </c>
      <c r="N2458" s="114" t="e">
        <f>VLOOKUP($H2458,References_2!$D$2:'References_2'!$AQ$186,39,)</f>
        <v>#N/A</v>
      </c>
      <c r="O2458" s="114" t="str">
        <f>LEFT(L2458,2)</f>
        <v>µg</v>
      </c>
      <c r="P2458" s="132">
        <f>IF($O2458="mg",VLOOKUP($C2458,References_1!$H$2:$I$18,2,)*$K2458*0.0864,IF($O2458="µg",VLOOKUP($C2458,References_1!$H$2:$I$18,2,)*$K2458*86.4,""))</f>
        <v>819.13407840000002</v>
      </c>
      <c r="Q2458" s="116" t="str">
        <f>IF($O2458="mg","kg/j",IF($O2458="µg","mg/j",""))</f>
        <v>mg/j</v>
      </c>
    </row>
    <row r="2459" spans="1:17" x14ac:dyDescent="0.2">
      <c r="A2459" s="114">
        <f>VLOOKUP($B2459,References_1!$F$2:$G$18,2,)</f>
        <v>4</v>
      </c>
      <c r="B2459" s="114">
        <v>6127935</v>
      </c>
      <c r="C2459" s="114">
        <f>VLOOKUP($B2459,References_1!$F$2:$H$18,3,)</f>
        <v>3</v>
      </c>
      <c r="D2459" s="115">
        <v>42142</v>
      </c>
      <c r="E2459" s="114" t="s">
        <v>1011</v>
      </c>
      <c r="F2459" s="114">
        <v>23</v>
      </c>
      <c r="G2459" s="114" t="s">
        <v>764</v>
      </c>
      <c r="H2459" s="114">
        <v>1878</v>
      </c>
      <c r="I2459" s="114">
        <v>5.0000000000000001E-3</v>
      </c>
      <c r="J2459" s="117" t="s">
        <v>1630</v>
      </c>
      <c r="K2459" s="116">
        <v>5.0000000000000001E-3</v>
      </c>
      <c r="L2459" s="114" t="s">
        <v>130</v>
      </c>
      <c r="M2459" s="114" t="str">
        <f>VLOOKUP($H2459,References_1!$C$2:$D$827,2,)</f>
        <v>GP4</v>
      </c>
      <c r="N2459" s="114" t="e">
        <f>VLOOKUP($H2459,References_2!$D$2:'References_2'!$AQ$186,39,)</f>
        <v>#N/A</v>
      </c>
      <c r="O2459" s="114" t="str">
        <f>LEFT(L2459,2)</f>
        <v>µg</v>
      </c>
      <c r="P2459" s="132">
        <f>IF($O2459="mg",VLOOKUP($C2459,References_1!$H$2:$I$18,2,)*$K2459*0.0864,IF($O2459="µg",VLOOKUP($C2459,References_1!$H$2:$I$18,2,)*$K2459*86.4,""))</f>
        <v>1.0886400000000001</v>
      </c>
      <c r="Q2459" s="116" t="str">
        <f>IF($O2459="mg","kg/j",IF($O2459="µg","mg/j",""))</f>
        <v>mg/j</v>
      </c>
    </row>
    <row r="2460" spans="1:17" x14ac:dyDescent="0.2">
      <c r="A2460" s="114">
        <f>VLOOKUP($B2460,References_1!$F$2:$G$18,2,)</f>
        <v>14</v>
      </c>
      <c r="B2460" s="114">
        <v>6127985</v>
      </c>
      <c r="C2460" s="114">
        <f>VLOOKUP($B2460,References_1!$F$2:$H$18,3,)</f>
        <v>11</v>
      </c>
      <c r="D2460" s="115">
        <v>42143</v>
      </c>
      <c r="E2460" s="114" t="s">
        <v>1003</v>
      </c>
      <c r="F2460" s="114">
        <v>23</v>
      </c>
      <c r="G2460" s="114" t="s">
        <v>764</v>
      </c>
      <c r="H2460" s="114">
        <v>1878</v>
      </c>
      <c r="I2460" s="114">
        <v>5.0000000000000001E-3</v>
      </c>
      <c r="J2460" s="117" t="s">
        <v>1630</v>
      </c>
      <c r="K2460" s="116">
        <v>5.0000000000000001E-3</v>
      </c>
      <c r="L2460" s="114" t="s">
        <v>130</v>
      </c>
      <c r="M2460" s="114" t="str">
        <f>VLOOKUP($H2460,References_1!$C$2:$D$827,2,)</f>
        <v>GP4</v>
      </c>
      <c r="N2460" s="114" t="e">
        <f>VLOOKUP($H2460,References_2!$D$2:'References_2'!$AQ$186,39,)</f>
        <v>#N/A</v>
      </c>
      <c r="O2460" s="114" t="str">
        <f>LEFT(L2460,2)</f>
        <v>µg</v>
      </c>
      <c r="P2460" s="132">
        <f>IF($O2460="mg",VLOOKUP($C2460,References_1!$H$2:$I$18,2,)*$K2460*0.0864,IF($O2460="µg",VLOOKUP($C2460,References_1!$H$2:$I$18,2,)*$K2460*86.4,""))</f>
        <v>88.916659200000012</v>
      </c>
      <c r="Q2460" s="116" t="str">
        <f>IF($O2460="mg","kg/j",IF($O2460="µg","mg/j",""))</f>
        <v>mg/j</v>
      </c>
    </row>
    <row r="2461" spans="1:17" x14ac:dyDescent="0.2">
      <c r="A2461" s="114">
        <f>VLOOKUP($B2461,References_1!$F$2:$G$18,2,)</f>
        <v>12</v>
      </c>
      <c r="B2461" s="114">
        <v>6127975</v>
      </c>
      <c r="C2461" s="114">
        <f>VLOOKUP($B2461,References_1!$F$2:$H$18,3,)</f>
        <v>14</v>
      </c>
      <c r="D2461" s="115">
        <v>42143</v>
      </c>
      <c r="E2461" s="114" t="s">
        <v>995</v>
      </c>
      <c r="F2461" s="114">
        <v>23</v>
      </c>
      <c r="G2461" s="114" t="s">
        <v>764</v>
      </c>
      <c r="H2461" s="114">
        <v>1878</v>
      </c>
      <c r="I2461" s="114">
        <v>5.0000000000000001E-3</v>
      </c>
      <c r="J2461" s="117" t="s">
        <v>1630</v>
      </c>
      <c r="K2461" s="116">
        <v>5.0000000000000001E-3</v>
      </c>
      <c r="L2461" s="114" t="s">
        <v>130</v>
      </c>
      <c r="M2461" s="114" t="str">
        <f>VLOOKUP($H2461,References_1!$C$2:$D$827,2,)</f>
        <v>GP4</v>
      </c>
      <c r="N2461" s="114" t="e">
        <f>VLOOKUP($H2461,References_2!$D$2:'References_2'!$AQ$186,39,)</f>
        <v>#N/A</v>
      </c>
      <c r="O2461" s="114" t="str">
        <f>LEFT(L2461,2)</f>
        <v>µg</v>
      </c>
      <c r="P2461" s="132">
        <f>IF($O2461="mg",VLOOKUP($C2461,References_1!$H$2:$I$18,2,)*$K2461*0.0864,IF($O2461="µg",VLOOKUP($C2461,References_1!$H$2:$I$18,2,)*$K2461*86.4,""))</f>
        <v>47.745590399999998</v>
      </c>
      <c r="Q2461" s="116" t="str">
        <f>IF($O2461="mg","kg/j",IF($O2461="µg","mg/j",""))</f>
        <v>mg/j</v>
      </c>
    </row>
    <row r="2462" spans="1:17" x14ac:dyDescent="0.2">
      <c r="A2462" s="114">
        <f>VLOOKUP($B2462,References_1!$F$2:$G$18,2,)</f>
        <v>17</v>
      </c>
      <c r="B2462" s="114">
        <v>6127980</v>
      </c>
      <c r="C2462" s="114">
        <f>VLOOKUP($B2462,References_1!$F$2:$H$18,3,)</f>
        <v>17</v>
      </c>
      <c r="D2462" s="115">
        <v>42144</v>
      </c>
      <c r="E2462" s="114" t="s">
        <v>387</v>
      </c>
      <c r="F2462" s="114">
        <v>23</v>
      </c>
      <c r="G2462" s="114" t="s">
        <v>764</v>
      </c>
      <c r="H2462" s="114">
        <v>1878</v>
      </c>
      <c r="I2462" s="114">
        <v>5.0000000000000001E-3</v>
      </c>
      <c r="J2462" s="117" t="s">
        <v>1630</v>
      </c>
      <c r="K2462" s="116">
        <v>5.0000000000000001E-3</v>
      </c>
      <c r="L2462" s="114" t="s">
        <v>130</v>
      </c>
      <c r="M2462" s="114" t="str">
        <f>VLOOKUP($H2462,References_1!$C$2:$D$827,2,)</f>
        <v>GP4</v>
      </c>
      <c r="N2462" s="114" t="e">
        <f>VLOOKUP($H2462,References_2!$D$2:'References_2'!$AQ$186,39,)</f>
        <v>#N/A</v>
      </c>
      <c r="O2462" s="114" t="str">
        <f>LEFT(L2462,2)</f>
        <v>µg</v>
      </c>
      <c r="P2462" s="132">
        <f>IF($O2462="mg",VLOOKUP($C2462,References_1!$H$2:$I$18,2,)*$K2462*0.0864,IF($O2462="µg",VLOOKUP($C2462,References_1!$H$2:$I$18,2,)*$K2462*86.4,""))</f>
        <v>62.055611999999996</v>
      </c>
      <c r="Q2462" s="116" t="str">
        <f>IF($O2462="mg","kg/j",IF($O2462="µg","mg/j",""))</f>
        <v>mg/j</v>
      </c>
    </row>
    <row r="2463" spans="1:17" x14ac:dyDescent="0.2">
      <c r="A2463" s="114">
        <f>VLOOKUP($B2463,References_1!$F$2:$G$18,2,)</f>
        <v>4</v>
      </c>
      <c r="B2463" s="114">
        <v>6127935</v>
      </c>
      <c r="C2463" s="114">
        <f>VLOOKUP($B2463,References_1!$F$2:$H$18,3,)</f>
        <v>3</v>
      </c>
      <c r="D2463" s="115">
        <v>42142</v>
      </c>
      <c r="E2463" s="114" t="s">
        <v>1011</v>
      </c>
      <c r="F2463" s="114">
        <v>23</v>
      </c>
      <c r="G2463" s="114" t="s">
        <v>765</v>
      </c>
      <c r="H2463" s="114">
        <v>1510</v>
      </c>
      <c r="I2463" s="114">
        <v>0.02</v>
      </c>
      <c r="J2463" s="117" t="s">
        <v>1630</v>
      </c>
      <c r="K2463" s="116">
        <v>0.02</v>
      </c>
      <c r="L2463" s="114" t="s">
        <v>130</v>
      </c>
      <c r="M2463" s="114" t="str">
        <f>VLOOKUP($H2463,References_1!$C$2:$D$827,2,)</f>
        <v>GP4</v>
      </c>
      <c r="N2463" s="114" t="e">
        <f>VLOOKUP($H2463,References_2!$D$2:'References_2'!$AQ$186,39,)</f>
        <v>#N/A</v>
      </c>
      <c r="O2463" s="114" t="str">
        <f>LEFT(L2463,2)</f>
        <v>µg</v>
      </c>
      <c r="P2463" s="132">
        <f>IF($O2463="mg",VLOOKUP($C2463,References_1!$H$2:$I$18,2,)*$K2463*0.0864,IF($O2463="µg",VLOOKUP($C2463,References_1!$H$2:$I$18,2,)*$K2463*86.4,""))</f>
        <v>4.3545600000000002</v>
      </c>
      <c r="Q2463" s="116" t="str">
        <f>IF($O2463="mg","kg/j",IF($O2463="µg","mg/j",""))</f>
        <v>mg/j</v>
      </c>
    </row>
    <row r="2464" spans="1:17" x14ac:dyDescent="0.2">
      <c r="A2464" s="114">
        <f>VLOOKUP($B2464,References_1!$F$2:$G$18,2,)</f>
        <v>14</v>
      </c>
      <c r="B2464" s="114">
        <v>6127985</v>
      </c>
      <c r="C2464" s="114">
        <f>VLOOKUP($B2464,References_1!$F$2:$H$18,3,)</f>
        <v>11</v>
      </c>
      <c r="D2464" s="115">
        <v>42143</v>
      </c>
      <c r="E2464" s="114" t="s">
        <v>1003</v>
      </c>
      <c r="F2464" s="114">
        <v>23</v>
      </c>
      <c r="G2464" s="114" t="s">
        <v>765</v>
      </c>
      <c r="H2464" s="114">
        <v>1510</v>
      </c>
      <c r="I2464" s="114">
        <v>0.02</v>
      </c>
      <c r="J2464" s="117" t="s">
        <v>1630</v>
      </c>
      <c r="K2464" s="116">
        <v>0.02</v>
      </c>
      <c r="L2464" s="114" t="s">
        <v>130</v>
      </c>
      <c r="M2464" s="114" t="str">
        <f>VLOOKUP($H2464,References_1!$C$2:$D$827,2,)</f>
        <v>GP4</v>
      </c>
      <c r="N2464" s="114" t="e">
        <f>VLOOKUP($H2464,References_2!$D$2:'References_2'!$AQ$186,39,)</f>
        <v>#N/A</v>
      </c>
      <c r="O2464" s="114" t="str">
        <f>LEFT(L2464,2)</f>
        <v>µg</v>
      </c>
      <c r="P2464" s="132">
        <f>IF($O2464="mg",VLOOKUP($C2464,References_1!$H$2:$I$18,2,)*$K2464*0.0864,IF($O2464="µg",VLOOKUP($C2464,References_1!$H$2:$I$18,2,)*$K2464*86.4,""))</f>
        <v>355.66663680000005</v>
      </c>
      <c r="Q2464" s="116" t="str">
        <f>IF($O2464="mg","kg/j",IF($O2464="µg","mg/j",""))</f>
        <v>mg/j</v>
      </c>
    </row>
    <row r="2465" spans="1:17" x14ac:dyDescent="0.2">
      <c r="A2465" s="114">
        <f>VLOOKUP($B2465,References_1!$F$2:$G$18,2,)</f>
        <v>12</v>
      </c>
      <c r="B2465" s="114">
        <v>6127975</v>
      </c>
      <c r="C2465" s="114">
        <f>VLOOKUP($B2465,References_1!$F$2:$H$18,3,)</f>
        <v>14</v>
      </c>
      <c r="D2465" s="115">
        <v>42143</v>
      </c>
      <c r="E2465" s="114" t="s">
        <v>995</v>
      </c>
      <c r="F2465" s="114">
        <v>23</v>
      </c>
      <c r="G2465" s="114" t="s">
        <v>765</v>
      </c>
      <c r="H2465" s="114">
        <v>1510</v>
      </c>
      <c r="I2465" s="114">
        <v>0.02</v>
      </c>
      <c r="J2465" s="117" t="s">
        <v>1630</v>
      </c>
      <c r="K2465" s="116">
        <v>0.02</v>
      </c>
      <c r="L2465" s="114" t="s">
        <v>130</v>
      </c>
      <c r="M2465" s="114" t="str">
        <f>VLOOKUP($H2465,References_1!$C$2:$D$827,2,)</f>
        <v>GP4</v>
      </c>
      <c r="N2465" s="114" t="e">
        <f>VLOOKUP($H2465,References_2!$D$2:'References_2'!$AQ$186,39,)</f>
        <v>#N/A</v>
      </c>
      <c r="O2465" s="114" t="str">
        <f>LEFT(L2465,2)</f>
        <v>µg</v>
      </c>
      <c r="P2465" s="132">
        <f>IF($O2465="mg",VLOOKUP($C2465,References_1!$H$2:$I$18,2,)*$K2465*0.0864,IF($O2465="µg",VLOOKUP($C2465,References_1!$H$2:$I$18,2,)*$K2465*86.4,""))</f>
        <v>190.98236159999999</v>
      </c>
      <c r="Q2465" s="116" t="str">
        <f>IF($O2465="mg","kg/j",IF($O2465="µg","mg/j",""))</f>
        <v>mg/j</v>
      </c>
    </row>
    <row r="2466" spans="1:17" x14ac:dyDescent="0.2">
      <c r="A2466" s="114">
        <f>VLOOKUP($B2466,References_1!$F$2:$G$18,2,)</f>
        <v>17</v>
      </c>
      <c r="B2466" s="114">
        <v>6127980</v>
      </c>
      <c r="C2466" s="114">
        <f>VLOOKUP($B2466,References_1!$F$2:$H$18,3,)</f>
        <v>17</v>
      </c>
      <c r="D2466" s="115">
        <v>42144</v>
      </c>
      <c r="E2466" s="114" t="s">
        <v>387</v>
      </c>
      <c r="F2466" s="114">
        <v>23</v>
      </c>
      <c r="G2466" s="114" t="s">
        <v>765</v>
      </c>
      <c r="H2466" s="114">
        <v>1510</v>
      </c>
      <c r="I2466" s="114">
        <v>0.02</v>
      </c>
      <c r="J2466" s="117" t="s">
        <v>1630</v>
      </c>
      <c r="K2466" s="116">
        <v>0.02</v>
      </c>
      <c r="L2466" s="114" t="s">
        <v>130</v>
      </c>
      <c r="M2466" s="114" t="str">
        <f>VLOOKUP($H2466,References_1!$C$2:$D$827,2,)</f>
        <v>GP4</v>
      </c>
      <c r="N2466" s="114" t="e">
        <f>VLOOKUP($H2466,References_2!$D$2:'References_2'!$AQ$186,39,)</f>
        <v>#N/A</v>
      </c>
      <c r="O2466" s="114" t="str">
        <f>LEFT(L2466,2)</f>
        <v>µg</v>
      </c>
      <c r="P2466" s="132">
        <f>IF($O2466="mg",VLOOKUP($C2466,References_1!$H$2:$I$18,2,)*$K2466*0.0864,IF($O2466="µg",VLOOKUP($C2466,References_1!$H$2:$I$18,2,)*$K2466*86.4,""))</f>
        <v>248.22244799999999</v>
      </c>
      <c r="Q2466" s="116" t="str">
        <f>IF($O2466="mg","kg/j",IF($O2466="µg","mg/j",""))</f>
        <v>mg/j</v>
      </c>
    </row>
    <row r="2467" spans="1:17" x14ac:dyDescent="0.2">
      <c r="A2467" s="114">
        <f>VLOOKUP($B2467,References_1!$F$2:$G$18,2,)</f>
        <v>4</v>
      </c>
      <c r="B2467" s="114">
        <v>6127935</v>
      </c>
      <c r="C2467" s="114">
        <f>VLOOKUP($B2467,References_1!$F$2:$H$18,3,)</f>
        <v>3</v>
      </c>
      <c r="D2467" s="115">
        <v>42142</v>
      </c>
      <c r="E2467" s="114" t="s">
        <v>1011</v>
      </c>
      <c r="F2467" s="114">
        <v>23</v>
      </c>
      <c r="G2467" s="114" t="s">
        <v>779</v>
      </c>
      <c r="H2467" s="114">
        <v>1804</v>
      </c>
      <c r="I2467" s="114">
        <v>0.02</v>
      </c>
      <c r="J2467" s="117" t="s">
        <v>1630</v>
      </c>
      <c r="K2467" s="116">
        <v>0.02</v>
      </c>
      <c r="L2467" s="114" t="s">
        <v>130</v>
      </c>
      <c r="M2467" s="114" t="str">
        <f>VLOOKUP($H2467,References_1!$C$2:$D$827,2,)</f>
        <v>GP4</v>
      </c>
      <c r="N2467" s="114" t="e">
        <f>VLOOKUP($H2467,References_2!$D$2:'References_2'!$AQ$186,39,)</f>
        <v>#N/A</v>
      </c>
      <c r="O2467" s="114" t="str">
        <f>LEFT(L2467,2)</f>
        <v>µg</v>
      </c>
      <c r="P2467" s="132">
        <f>IF($O2467="mg",VLOOKUP($C2467,References_1!$H$2:$I$18,2,)*$K2467*0.0864,IF($O2467="µg",VLOOKUP($C2467,References_1!$H$2:$I$18,2,)*$K2467*86.4,""))</f>
        <v>4.3545600000000002</v>
      </c>
      <c r="Q2467" s="116" t="str">
        <f>IF($O2467="mg","kg/j",IF($O2467="µg","mg/j",""))</f>
        <v>mg/j</v>
      </c>
    </row>
    <row r="2468" spans="1:17" x14ac:dyDescent="0.2">
      <c r="A2468" s="114">
        <f>VLOOKUP($B2468,References_1!$F$2:$G$18,2,)</f>
        <v>14</v>
      </c>
      <c r="B2468" s="114">
        <v>6127985</v>
      </c>
      <c r="C2468" s="114">
        <f>VLOOKUP($B2468,References_1!$F$2:$H$18,3,)</f>
        <v>11</v>
      </c>
      <c r="D2468" s="115">
        <v>42143</v>
      </c>
      <c r="E2468" s="114" t="s">
        <v>1003</v>
      </c>
      <c r="F2468" s="114">
        <v>23</v>
      </c>
      <c r="G2468" s="114" t="s">
        <v>779</v>
      </c>
      <c r="H2468" s="114">
        <v>1804</v>
      </c>
      <c r="I2468" s="114">
        <v>0.02</v>
      </c>
      <c r="J2468" s="117" t="s">
        <v>1630</v>
      </c>
      <c r="K2468" s="116">
        <v>0.02</v>
      </c>
      <c r="L2468" s="114" t="s">
        <v>130</v>
      </c>
      <c r="M2468" s="114" t="str">
        <f>VLOOKUP($H2468,References_1!$C$2:$D$827,2,)</f>
        <v>GP4</v>
      </c>
      <c r="N2468" s="114" t="e">
        <f>VLOOKUP($H2468,References_2!$D$2:'References_2'!$AQ$186,39,)</f>
        <v>#N/A</v>
      </c>
      <c r="O2468" s="114" t="str">
        <f>LEFT(L2468,2)</f>
        <v>µg</v>
      </c>
      <c r="P2468" s="132">
        <f>IF($O2468="mg",VLOOKUP($C2468,References_1!$H$2:$I$18,2,)*$K2468*0.0864,IF($O2468="µg",VLOOKUP($C2468,References_1!$H$2:$I$18,2,)*$K2468*86.4,""))</f>
        <v>355.66663680000005</v>
      </c>
      <c r="Q2468" s="116" t="str">
        <f>IF($O2468="mg","kg/j",IF($O2468="µg","mg/j",""))</f>
        <v>mg/j</v>
      </c>
    </row>
    <row r="2469" spans="1:17" x14ac:dyDescent="0.2">
      <c r="A2469" s="114">
        <f>VLOOKUP($B2469,References_1!$F$2:$G$18,2,)</f>
        <v>12</v>
      </c>
      <c r="B2469" s="114">
        <v>6127975</v>
      </c>
      <c r="C2469" s="114">
        <f>VLOOKUP($B2469,References_1!$F$2:$H$18,3,)</f>
        <v>14</v>
      </c>
      <c r="D2469" s="115">
        <v>42143</v>
      </c>
      <c r="E2469" s="114" t="s">
        <v>995</v>
      </c>
      <c r="F2469" s="114">
        <v>23</v>
      </c>
      <c r="G2469" s="114" t="s">
        <v>779</v>
      </c>
      <c r="H2469" s="114">
        <v>1804</v>
      </c>
      <c r="I2469" s="114">
        <v>0.02</v>
      </c>
      <c r="J2469" s="117" t="s">
        <v>1630</v>
      </c>
      <c r="K2469" s="116">
        <v>0.02</v>
      </c>
      <c r="L2469" s="114" t="s">
        <v>130</v>
      </c>
      <c r="M2469" s="114" t="str">
        <f>VLOOKUP($H2469,References_1!$C$2:$D$827,2,)</f>
        <v>GP4</v>
      </c>
      <c r="N2469" s="114" t="e">
        <f>VLOOKUP($H2469,References_2!$D$2:'References_2'!$AQ$186,39,)</f>
        <v>#N/A</v>
      </c>
      <c r="O2469" s="114" t="str">
        <f>LEFT(L2469,2)</f>
        <v>µg</v>
      </c>
      <c r="P2469" s="132">
        <f>IF($O2469="mg",VLOOKUP($C2469,References_1!$H$2:$I$18,2,)*$K2469*0.0864,IF($O2469="µg",VLOOKUP($C2469,References_1!$H$2:$I$18,2,)*$K2469*86.4,""))</f>
        <v>190.98236159999999</v>
      </c>
      <c r="Q2469" s="116" t="str">
        <f>IF($O2469="mg","kg/j",IF($O2469="µg","mg/j",""))</f>
        <v>mg/j</v>
      </c>
    </row>
    <row r="2470" spans="1:17" x14ac:dyDescent="0.2">
      <c r="A2470" s="114">
        <f>VLOOKUP($B2470,References_1!$F$2:$G$18,2,)</f>
        <v>17</v>
      </c>
      <c r="B2470" s="114">
        <v>6127980</v>
      </c>
      <c r="C2470" s="114">
        <f>VLOOKUP($B2470,References_1!$F$2:$H$18,3,)</f>
        <v>17</v>
      </c>
      <c r="D2470" s="115">
        <v>42144</v>
      </c>
      <c r="E2470" s="114" t="s">
        <v>387</v>
      </c>
      <c r="F2470" s="114">
        <v>23</v>
      </c>
      <c r="G2470" s="114" t="s">
        <v>779</v>
      </c>
      <c r="H2470" s="114">
        <v>1804</v>
      </c>
      <c r="I2470" s="114">
        <v>0.02</v>
      </c>
      <c r="J2470" s="117" t="s">
        <v>1630</v>
      </c>
      <c r="K2470" s="116">
        <v>0.02</v>
      </c>
      <c r="L2470" s="114" t="s">
        <v>130</v>
      </c>
      <c r="M2470" s="114" t="str">
        <f>VLOOKUP($H2470,References_1!$C$2:$D$827,2,)</f>
        <v>GP4</v>
      </c>
      <c r="N2470" s="114" t="e">
        <f>VLOOKUP($H2470,References_2!$D$2:'References_2'!$AQ$186,39,)</f>
        <v>#N/A</v>
      </c>
      <c r="O2470" s="114" t="str">
        <f>LEFT(L2470,2)</f>
        <v>µg</v>
      </c>
      <c r="P2470" s="132">
        <f>IF($O2470="mg",VLOOKUP($C2470,References_1!$H$2:$I$18,2,)*$K2470*0.0864,IF($O2470="µg",VLOOKUP($C2470,References_1!$H$2:$I$18,2,)*$K2470*86.4,""))</f>
        <v>248.22244799999999</v>
      </c>
      <c r="Q2470" s="116" t="str">
        <f>IF($O2470="mg","kg/j",IF($O2470="µg","mg/j",""))</f>
        <v>mg/j</v>
      </c>
    </row>
    <row r="2471" spans="1:17" x14ac:dyDescent="0.2">
      <c r="A2471" s="114">
        <f>VLOOKUP($B2471,References_1!$F$2:$G$18,2,)</f>
        <v>1</v>
      </c>
      <c r="B2471" s="114">
        <v>6127905</v>
      </c>
      <c r="C2471" s="114">
        <f>VLOOKUP($B2471,References_1!$F$2:$H$18,3,)</f>
        <v>1</v>
      </c>
      <c r="D2471" s="115">
        <v>42142</v>
      </c>
      <c r="E2471" s="114" t="s">
        <v>361</v>
      </c>
      <c r="F2471" s="114">
        <v>3</v>
      </c>
      <c r="G2471" s="114" t="s">
        <v>271</v>
      </c>
      <c r="H2471" s="114">
        <v>1387</v>
      </c>
      <c r="I2471" s="114">
        <v>0.01</v>
      </c>
      <c r="J2471" s="117" t="s">
        <v>1630</v>
      </c>
      <c r="K2471" s="116">
        <v>0.01</v>
      </c>
      <c r="L2471" s="114" t="s">
        <v>130</v>
      </c>
      <c r="M2471" s="114" t="str">
        <f>VLOOKUP($H2471,References_1!$C$2:$D$827,2,)</f>
        <v>GP3</v>
      </c>
      <c r="N2471" s="114" t="e">
        <f>VLOOKUP($H2471,References_2!$D$2:'References_2'!$AQ$186,39,)</f>
        <v>#N/A</v>
      </c>
      <c r="O2471" s="114" t="str">
        <f>LEFT(L2471,2)</f>
        <v>µg</v>
      </c>
      <c r="P2471" s="132">
        <f>IF($O2471="mg",VLOOKUP($C2471,References_1!$H$2:$I$18,2,)*$K2471*0.0864,IF($O2471="µg",VLOOKUP($C2471,References_1!$H$2:$I$18,2,)*$K2471*86.4,""))</f>
        <v>0.16070400000000001</v>
      </c>
      <c r="Q2471" s="116" t="str">
        <f>IF($O2471="mg","kg/j",IF($O2471="µg","mg/j",""))</f>
        <v>mg/j</v>
      </c>
    </row>
    <row r="2472" spans="1:17" x14ac:dyDescent="0.2">
      <c r="A2472" s="114">
        <f>VLOOKUP($B2472,References_1!$F$2:$G$18,2,)</f>
        <v>3</v>
      </c>
      <c r="B2472" s="114">
        <v>6127925</v>
      </c>
      <c r="C2472" s="114">
        <f>VLOOKUP($B2472,References_1!$F$2:$H$18,3,)</f>
        <v>2</v>
      </c>
      <c r="D2472" s="115">
        <v>42142</v>
      </c>
      <c r="E2472" s="114" t="s">
        <v>387</v>
      </c>
      <c r="F2472" s="114">
        <v>3</v>
      </c>
      <c r="G2472" s="114" t="s">
        <v>271</v>
      </c>
      <c r="H2472" s="114">
        <v>1387</v>
      </c>
      <c r="I2472" s="114">
        <v>0.01</v>
      </c>
      <c r="J2472" s="117" t="s">
        <v>1630</v>
      </c>
      <c r="K2472" s="116">
        <v>0.01</v>
      </c>
      <c r="L2472" s="114" t="s">
        <v>130</v>
      </c>
      <c r="M2472" s="114" t="str">
        <f>VLOOKUP($H2472,References_1!$C$2:$D$827,2,)</f>
        <v>GP3</v>
      </c>
      <c r="N2472" s="114" t="e">
        <f>VLOOKUP($H2472,References_2!$D$2:'References_2'!$AQ$186,39,)</f>
        <v>#N/A</v>
      </c>
      <c r="O2472" s="114" t="str">
        <f>LEFT(L2472,2)</f>
        <v>µg</v>
      </c>
      <c r="P2472" s="132">
        <f>IF($O2472="mg",VLOOKUP($C2472,References_1!$H$2:$I$18,2,)*$K2472*0.0864,IF($O2472="µg",VLOOKUP($C2472,References_1!$H$2:$I$18,2,)*$K2472*86.4,""))</f>
        <v>19.564848000000001</v>
      </c>
      <c r="Q2472" s="116" t="str">
        <f>IF($O2472="mg","kg/j",IF($O2472="µg","mg/j",""))</f>
        <v>mg/j</v>
      </c>
    </row>
    <row r="2473" spans="1:17" x14ac:dyDescent="0.2">
      <c r="A2473" s="114">
        <f>VLOOKUP($B2473,References_1!$F$2:$G$18,2,)</f>
        <v>4</v>
      </c>
      <c r="B2473" s="114">
        <v>6127935</v>
      </c>
      <c r="C2473" s="114">
        <f>VLOOKUP($B2473,References_1!$F$2:$H$18,3,)</f>
        <v>3</v>
      </c>
      <c r="D2473" s="115">
        <v>42142</v>
      </c>
      <c r="E2473" s="114" t="s">
        <v>1011</v>
      </c>
      <c r="F2473" s="114">
        <v>3</v>
      </c>
      <c r="G2473" s="114" t="s">
        <v>271</v>
      </c>
      <c r="H2473" s="114">
        <v>1387</v>
      </c>
      <c r="I2473" s="114">
        <v>0.01</v>
      </c>
      <c r="J2473" s="117" t="s">
        <v>1630</v>
      </c>
      <c r="K2473" s="116">
        <v>0.01</v>
      </c>
      <c r="L2473" s="114" t="s">
        <v>130</v>
      </c>
      <c r="M2473" s="114" t="str">
        <f>VLOOKUP($H2473,References_1!$C$2:$D$827,2,)</f>
        <v>GP3</v>
      </c>
      <c r="N2473" s="114" t="e">
        <f>VLOOKUP($H2473,References_2!$D$2:'References_2'!$AQ$186,39,)</f>
        <v>#N/A</v>
      </c>
      <c r="O2473" s="114" t="str">
        <f>LEFT(L2473,2)</f>
        <v>µg</v>
      </c>
      <c r="P2473" s="132">
        <f>IF($O2473="mg",VLOOKUP($C2473,References_1!$H$2:$I$18,2,)*$K2473*0.0864,IF($O2473="µg",VLOOKUP($C2473,References_1!$H$2:$I$18,2,)*$K2473*86.4,""))</f>
        <v>2.1772800000000001</v>
      </c>
      <c r="Q2473" s="116" t="str">
        <f>IF($O2473="mg","kg/j",IF($O2473="µg","mg/j",""))</f>
        <v>mg/j</v>
      </c>
    </row>
    <row r="2474" spans="1:17" x14ac:dyDescent="0.2">
      <c r="A2474" s="127">
        <f>VLOOKUP($B2474,References_1!$F$2:$G$18,2,)</f>
        <v>5</v>
      </c>
      <c r="B2474" s="127" t="s">
        <v>989</v>
      </c>
      <c r="C2474" s="114">
        <f>VLOOKUP($B2474,References_1!$F$2:$H$18,3,)</f>
        <v>4</v>
      </c>
      <c r="D2474" s="115">
        <v>42142</v>
      </c>
      <c r="E2474" s="114" t="s">
        <v>990</v>
      </c>
      <c r="F2474" s="114">
        <v>3</v>
      </c>
      <c r="G2474" s="114" t="s">
        <v>271</v>
      </c>
      <c r="H2474" s="114">
        <v>1387</v>
      </c>
      <c r="I2474" s="114">
        <v>0.01</v>
      </c>
      <c r="J2474" s="117"/>
      <c r="K2474" s="116">
        <v>0.02</v>
      </c>
      <c r="L2474" s="114" t="s">
        <v>130</v>
      </c>
      <c r="M2474" s="114" t="str">
        <f>VLOOKUP($H2474,References_1!$C$2:$D$827,2,)</f>
        <v>GP3</v>
      </c>
      <c r="N2474" s="114" t="e">
        <f>VLOOKUP($H2474,References_2!$D$2:'References_2'!$AQ$186,39,)</f>
        <v>#N/A</v>
      </c>
      <c r="O2474" s="114" t="str">
        <f>LEFT(L2474,2)</f>
        <v>µg</v>
      </c>
      <c r="P2474" s="132">
        <f>IF($O2474="mg",VLOOKUP($C2474,References_1!$H$2:$I$18,2,)*$K2474*0.0864,IF($O2474="µg",VLOOKUP($C2474,References_1!$H$2:$I$18,2,)*$K2474*86.4,""))</f>
        <v>0.99532799999999999</v>
      </c>
      <c r="Q2474" s="116" t="str">
        <f>IF($O2474="mg","kg/j",IF($O2474="µg","mg/j",""))</f>
        <v>mg/j</v>
      </c>
    </row>
    <row r="2475" spans="1:17" x14ac:dyDescent="0.2">
      <c r="A2475" s="114">
        <f>VLOOKUP($B2475,References_1!$F$2:$G$18,2,)</f>
        <v>6</v>
      </c>
      <c r="B2475" s="114">
        <v>6127945</v>
      </c>
      <c r="C2475" s="114">
        <f>VLOOKUP($B2475,References_1!$F$2:$H$18,3,)</f>
        <v>5</v>
      </c>
      <c r="D2475" s="115">
        <v>42142</v>
      </c>
      <c r="E2475" s="114" t="s">
        <v>995</v>
      </c>
      <c r="F2475" s="114">
        <v>3</v>
      </c>
      <c r="G2475" s="114" t="s">
        <v>271</v>
      </c>
      <c r="H2475" s="114">
        <v>1387</v>
      </c>
      <c r="I2475" s="114">
        <v>0.01</v>
      </c>
      <c r="J2475" s="117" t="s">
        <v>1630</v>
      </c>
      <c r="K2475" s="116">
        <v>0.01</v>
      </c>
      <c r="L2475" s="114" t="s">
        <v>130</v>
      </c>
      <c r="M2475" s="114" t="str">
        <f>VLOOKUP($H2475,References_1!$C$2:$D$827,2,)</f>
        <v>GP3</v>
      </c>
      <c r="N2475" s="114" t="e">
        <f>VLOOKUP($H2475,References_2!$D$2:'References_2'!$AQ$186,39,)</f>
        <v>#N/A</v>
      </c>
      <c r="O2475" s="114" t="str">
        <f>LEFT(L2475,2)</f>
        <v>µg</v>
      </c>
      <c r="P2475" s="132">
        <f>IF($O2475="mg",VLOOKUP($C2475,References_1!$H$2:$I$18,2,)*$K2475*0.0864,IF($O2475="µg",VLOOKUP($C2475,References_1!$H$2:$I$18,2,)*$K2475*86.4,""))</f>
        <v>3.6246527999999998</v>
      </c>
      <c r="Q2475" s="116" t="str">
        <f>IF($O2475="mg","kg/j",IF($O2475="µg","mg/j",""))</f>
        <v>mg/j</v>
      </c>
    </row>
    <row r="2476" spans="1:17" x14ac:dyDescent="0.2">
      <c r="A2476" s="114">
        <f>VLOOKUP($B2476,References_1!$F$2:$G$18,2,)</f>
        <v>7</v>
      </c>
      <c r="B2476" s="114" t="s">
        <v>354</v>
      </c>
      <c r="C2476" s="114">
        <f>VLOOKUP($B2476,References_1!$F$2:$H$18,3,)</f>
        <v>6</v>
      </c>
      <c r="D2476" s="115">
        <v>42143</v>
      </c>
      <c r="E2476" s="114" t="s">
        <v>355</v>
      </c>
      <c r="F2476" s="114">
        <v>3</v>
      </c>
      <c r="G2476" s="114" t="s">
        <v>271</v>
      </c>
      <c r="H2476" s="114">
        <v>1387</v>
      </c>
      <c r="I2476" s="114">
        <v>0.01</v>
      </c>
      <c r="J2476" s="117" t="s">
        <v>1630</v>
      </c>
      <c r="K2476" s="116">
        <v>0.01</v>
      </c>
      <c r="L2476" s="114" t="s">
        <v>130</v>
      </c>
      <c r="M2476" s="114" t="str">
        <f>VLOOKUP($H2476,References_1!$C$2:$D$827,2,)</f>
        <v>GP3</v>
      </c>
      <c r="N2476" s="114" t="e">
        <f>VLOOKUP($H2476,References_2!$D$2:'References_2'!$AQ$186,39,)</f>
        <v>#N/A</v>
      </c>
      <c r="O2476" s="114" t="str">
        <f>LEFT(L2476,2)</f>
        <v>µg</v>
      </c>
      <c r="P2476" s="132">
        <f>IF($O2476="mg",VLOOKUP($C2476,References_1!$H$2:$I$18,2,)*$K2476*0.0864,IF($O2476="µg",VLOOKUP($C2476,References_1!$H$2:$I$18,2,)*$K2476*86.4,""))</f>
        <v>8.6400000000000005E-2</v>
      </c>
      <c r="Q2476" s="116" t="str">
        <f>IF($O2476="mg","kg/j",IF($O2476="µg","mg/j",""))</f>
        <v>mg/j</v>
      </c>
    </row>
    <row r="2477" spans="1:17" x14ac:dyDescent="0.2">
      <c r="A2477" s="114">
        <f>VLOOKUP($B2477,References_1!$F$2:$G$18,2,)</f>
        <v>8</v>
      </c>
      <c r="B2477" s="114">
        <v>6127955</v>
      </c>
      <c r="C2477" s="114">
        <f>VLOOKUP($B2477,References_1!$F$2:$H$18,3,)</f>
        <v>7</v>
      </c>
      <c r="D2477" s="115">
        <v>42143</v>
      </c>
      <c r="E2477" s="114" t="s">
        <v>1026</v>
      </c>
      <c r="F2477" s="114">
        <v>3</v>
      </c>
      <c r="G2477" s="114" t="s">
        <v>271</v>
      </c>
      <c r="H2477" s="114">
        <v>1387</v>
      </c>
      <c r="I2477" s="114">
        <v>0.01</v>
      </c>
      <c r="J2477" s="117" t="s">
        <v>1630</v>
      </c>
      <c r="K2477" s="116">
        <v>0.01</v>
      </c>
      <c r="L2477" s="114" t="s">
        <v>130</v>
      </c>
      <c r="M2477" s="114" t="str">
        <f>VLOOKUP($H2477,References_1!$C$2:$D$827,2,)</f>
        <v>GP3</v>
      </c>
      <c r="N2477" s="114" t="e">
        <f>VLOOKUP($H2477,References_2!$D$2:'References_2'!$AQ$186,39,)</f>
        <v>#N/A</v>
      </c>
      <c r="O2477" s="114" t="str">
        <f>LEFT(L2477,2)</f>
        <v>µg</v>
      </c>
      <c r="P2477" s="132">
        <f>IF($O2477="mg",VLOOKUP($C2477,References_1!$H$2:$I$18,2,)*$K2477*0.0864,IF($O2477="µg",VLOOKUP($C2477,References_1!$H$2:$I$18,2,)*$K2477*86.4,""))</f>
        <v>7.5157200000000017</v>
      </c>
      <c r="Q2477" s="116" t="str">
        <f>IF($O2477="mg","kg/j",IF($O2477="µg","mg/j",""))</f>
        <v>mg/j</v>
      </c>
    </row>
    <row r="2478" spans="1:17" x14ac:dyDescent="0.2">
      <c r="A2478" s="114">
        <f>VLOOKUP($B2478,References_1!$F$2:$G$18,2,)</f>
        <v>9</v>
      </c>
      <c r="B2478" s="114" t="s">
        <v>1021</v>
      </c>
      <c r="C2478" s="114">
        <f>VLOOKUP($B2478,References_1!$F$2:$H$18,3,)</f>
        <v>8</v>
      </c>
      <c r="D2478" s="115">
        <v>42143</v>
      </c>
      <c r="E2478" s="114" t="s">
        <v>387</v>
      </c>
      <c r="F2478" s="114">
        <v>3</v>
      </c>
      <c r="G2478" s="114" t="s">
        <v>271</v>
      </c>
      <c r="H2478" s="114">
        <v>1387</v>
      </c>
      <c r="I2478" s="114">
        <v>0.01</v>
      </c>
      <c r="J2478" s="117" t="s">
        <v>1630</v>
      </c>
      <c r="K2478" s="116">
        <v>0.01</v>
      </c>
      <c r="L2478" s="114" t="s">
        <v>130</v>
      </c>
      <c r="M2478" s="114" t="str">
        <f>VLOOKUP($H2478,References_1!$C$2:$D$827,2,)</f>
        <v>GP3</v>
      </c>
      <c r="N2478" s="114" t="e">
        <f>VLOOKUP($H2478,References_2!$D$2:'References_2'!$AQ$186,39,)</f>
        <v>#N/A</v>
      </c>
      <c r="O2478" s="114" t="str">
        <f>LEFT(L2478,2)</f>
        <v>µg</v>
      </c>
      <c r="P2478" s="132">
        <f>IF($O2478="mg",VLOOKUP($C2478,References_1!$H$2:$I$18,2,)*$K2478*0.0864,IF($O2478="µg",VLOOKUP($C2478,References_1!$H$2:$I$18,2,)*$K2478*86.4,""))</f>
        <v>2.8753919999999997</v>
      </c>
      <c r="Q2478" s="116" t="str">
        <f>IF($O2478="mg","kg/j",IF($O2478="µg","mg/j",""))</f>
        <v>mg/j</v>
      </c>
    </row>
    <row r="2479" spans="1:17" x14ac:dyDescent="0.2">
      <c r="A2479" s="114">
        <f>VLOOKUP($B2479,References_1!$F$2:$G$18,2,)</f>
        <v>10</v>
      </c>
      <c r="B2479" s="114">
        <v>6127965</v>
      </c>
      <c r="C2479" s="114">
        <f>VLOOKUP($B2479,References_1!$F$2:$H$18,3,)</f>
        <v>9</v>
      </c>
      <c r="D2479" s="115">
        <v>42143</v>
      </c>
      <c r="E2479" s="114" t="s">
        <v>374</v>
      </c>
      <c r="F2479" s="114">
        <v>3</v>
      </c>
      <c r="G2479" s="114" t="s">
        <v>271</v>
      </c>
      <c r="H2479" s="114">
        <v>1387</v>
      </c>
      <c r="I2479" s="114">
        <v>0.01</v>
      </c>
      <c r="J2479" s="117" t="s">
        <v>1630</v>
      </c>
      <c r="K2479" s="116">
        <v>0.01</v>
      </c>
      <c r="L2479" s="114" t="s">
        <v>130</v>
      </c>
      <c r="M2479" s="114" t="str">
        <f>VLOOKUP($H2479,References_1!$C$2:$D$827,2,)</f>
        <v>GP3</v>
      </c>
      <c r="N2479" s="114" t="e">
        <f>VLOOKUP($H2479,References_2!$D$2:'References_2'!$AQ$186,39,)</f>
        <v>#N/A</v>
      </c>
      <c r="O2479" s="114" t="str">
        <f>LEFT(L2479,2)</f>
        <v>µg</v>
      </c>
      <c r="P2479" s="132">
        <f>IF($O2479="mg",VLOOKUP($C2479,References_1!$H$2:$I$18,2,)*$K2479*0.0864,IF($O2479="µg",VLOOKUP($C2479,References_1!$H$2:$I$18,2,)*$K2479*86.4,""))</f>
        <v>93.63081600000001</v>
      </c>
      <c r="Q2479" s="116" t="str">
        <f>IF($O2479="mg","kg/j",IF($O2479="µg","mg/j",""))</f>
        <v>mg/j</v>
      </c>
    </row>
    <row r="2480" spans="1:17" x14ac:dyDescent="0.2">
      <c r="A2480" s="114">
        <f>VLOOKUP($B2480,References_1!$F$2:$G$18,2,)</f>
        <v>13</v>
      </c>
      <c r="B2480" s="114" t="s">
        <v>367</v>
      </c>
      <c r="C2480" s="114">
        <f>VLOOKUP($B2480,References_1!$F$2:$H$18,3,)</f>
        <v>10</v>
      </c>
      <c r="D2480" s="115">
        <v>42143</v>
      </c>
      <c r="E2480" s="114" t="s">
        <v>368</v>
      </c>
      <c r="F2480" s="114">
        <v>3</v>
      </c>
      <c r="G2480" s="114" t="s">
        <v>271</v>
      </c>
      <c r="H2480" s="114">
        <v>1387</v>
      </c>
      <c r="I2480" s="114">
        <v>0.01</v>
      </c>
      <c r="J2480" s="117" t="s">
        <v>1630</v>
      </c>
      <c r="K2480" s="116">
        <v>0.01</v>
      </c>
      <c r="L2480" s="114" t="s">
        <v>130</v>
      </c>
      <c r="M2480" s="114" t="str">
        <f>VLOOKUP($H2480,References_1!$C$2:$D$827,2,)</f>
        <v>GP3</v>
      </c>
      <c r="N2480" s="114" t="e">
        <f>VLOOKUP($H2480,References_2!$D$2:'References_2'!$AQ$186,39,)</f>
        <v>#N/A</v>
      </c>
      <c r="O2480" s="114" t="str">
        <f>LEFT(L2480,2)</f>
        <v>µg</v>
      </c>
      <c r="P2480" s="132">
        <f>IF($O2480="mg",VLOOKUP($C2480,References_1!$H$2:$I$18,2,)*$K2480*0.0864,IF($O2480="µg",VLOOKUP($C2480,References_1!$H$2:$I$18,2,)*$K2480*86.4,""))</f>
        <v>10.782720000000001</v>
      </c>
      <c r="Q2480" s="116" t="str">
        <f>IF($O2480="mg","kg/j",IF($O2480="µg","mg/j",""))</f>
        <v>mg/j</v>
      </c>
    </row>
    <row r="2481" spans="1:17" x14ac:dyDescent="0.2">
      <c r="A2481" s="114">
        <f>VLOOKUP($B2481,References_1!$F$2:$G$18,2,)</f>
        <v>14</v>
      </c>
      <c r="B2481" s="114">
        <v>6127985</v>
      </c>
      <c r="C2481" s="114">
        <f>VLOOKUP($B2481,References_1!$F$2:$H$18,3,)</f>
        <v>11</v>
      </c>
      <c r="D2481" s="115">
        <v>42143</v>
      </c>
      <c r="E2481" s="114" t="s">
        <v>1003</v>
      </c>
      <c r="F2481" s="114">
        <v>3</v>
      </c>
      <c r="G2481" s="114" t="s">
        <v>271</v>
      </c>
      <c r="H2481" s="114">
        <v>1387</v>
      </c>
      <c r="I2481" s="114">
        <v>0.01</v>
      </c>
      <c r="J2481" s="117" t="s">
        <v>1630</v>
      </c>
      <c r="K2481" s="116">
        <v>0.01</v>
      </c>
      <c r="L2481" s="114" t="s">
        <v>130</v>
      </c>
      <c r="M2481" s="114" t="str">
        <f>VLOOKUP($H2481,References_1!$C$2:$D$827,2,)</f>
        <v>GP3</v>
      </c>
      <c r="N2481" s="114" t="e">
        <f>VLOOKUP($H2481,References_2!$D$2:'References_2'!$AQ$186,39,)</f>
        <v>#N/A</v>
      </c>
      <c r="O2481" s="114" t="str">
        <f>LEFT(L2481,2)</f>
        <v>µg</v>
      </c>
      <c r="P2481" s="132">
        <f>IF($O2481="mg",VLOOKUP($C2481,References_1!$H$2:$I$18,2,)*$K2481*0.0864,IF($O2481="µg",VLOOKUP($C2481,References_1!$H$2:$I$18,2,)*$K2481*86.4,""))</f>
        <v>177.83331840000002</v>
      </c>
      <c r="Q2481" s="116" t="str">
        <f>IF($O2481="mg","kg/j",IF($O2481="µg","mg/j",""))</f>
        <v>mg/j</v>
      </c>
    </row>
    <row r="2482" spans="1:17" x14ac:dyDescent="0.2">
      <c r="A2482" s="114">
        <f>VLOOKUP($B2482,References_1!$F$2:$G$18,2,)</f>
        <v>2</v>
      </c>
      <c r="B2482" s="114">
        <v>6127915</v>
      </c>
      <c r="C2482" s="114">
        <f>VLOOKUP($B2482,References_1!$F$2:$H$18,3,)</f>
        <v>12</v>
      </c>
      <c r="D2482" s="115">
        <v>42143</v>
      </c>
      <c r="E2482" s="114" t="s">
        <v>1007</v>
      </c>
      <c r="F2482" s="114">
        <v>3</v>
      </c>
      <c r="G2482" s="114" t="s">
        <v>271</v>
      </c>
      <c r="H2482" s="114">
        <v>1387</v>
      </c>
      <c r="I2482" s="114">
        <v>0.01</v>
      </c>
      <c r="J2482" s="117" t="s">
        <v>1630</v>
      </c>
      <c r="K2482" s="116">
        <v>0.01</v>
      </c>
      <c r="L2482" s="114" t="s">
        <v>130</v>
      </c>
      <c r="M2482" s="114" t="str">
        <f>VLOOKUP($H2482,References_1!$C$2:$D$827,2,)</f>
        <v>GP3</v>
      </c>
      <c r="N2482" s="114" t="e">
        <f>VLOOKUP($H2482,References_2!$D$2:'References_2'!$AQ$186,39,)</f>
        <v>#N/A</v>
      </c>
      <c r="O2482" s="114" t="str">
        <f>LEFT(L2482,2)</f>
        <v>µg</v>
      </c>
      <c r="P2482" s="132">
        <f>IF($O2482="mg",VLOOKUP($C2482,References_1!$H$2:$I$18,2,)*$K2482*0.0864,IF($O2482="µg",VLOOKUP($C2482,References_1!$H$2:$I$18,2,)*$K2482*86.4,""))</f>
        <v>1.648512</v>
      </c>
      <c r="Q2482" s="116" t="str">
        <f>IF($O2482="mg","kg/j",IF($O2482="µg","mg/j",""))</f>
        <v>mg/j</v>
      </c>
    </row>
    <row r="2483" spans="1:17" x14ac:dyDescent="0.2">
      <c r="A2483" s="128">
        <f>VLOOKUP($B2483,References_1!$F$2:$G$18,2,)</f>
        <v>11</v>
      </c>
      <c r="B2483" s="128" t="s">
        <v>1032</v>
      </c>
      <c r="C2483" s="114">
        <f>VLOOKUP($B2483,References_1!$F$2:$H$18,3,)</f>
        <v>13</v>
      </c>
      <c r="D2483" s="115">
        <v>42143</v>
      </c>
      <c r="E2483" s="114" t="s">
        <v>1033</v>
      </c>
      <c r="F2483" s="114">
        <v>3</v>
      </c>
      <c r="G2483" s="114" t="s">
        <v>271</v>
      </c>
      <c r="H2483" s="114">
        <v>1387</v>
      </c>
      <c r="I2483" s="114">
        <v>0.01</v>
      </c>
      <c r="J2483" s="117"/>
      <c r="K2483" s="116">
        <v>0.2</v>
      </c>
      <c r="L2483" s="114" t="s">
        <v>130</v>
      </c>
      <c r="M2483" s="114" t="str">
        <f>VLOOKUP($H2483,References_1!$C$2:$D$827,2,)</f>
        <v>GP3</v>
      </c>
      <c r="N2483" s="114" t="e">
        <f>VLOOKUP($H2483,References_2!$D$2:'References_2'!$AQ$186,39,)</f>
        <v>#N/A</v>
      </c>
      <c r="O2483" s="114" t="str">
        <f>LEFT(L2483,2)</f>
        <v>µg</v>
      </c>
      <c r="P2483" s="132">
        <f>IF($O2483="mg",VLOOKUP($C2483,References_1!$H$2:$I$18,2,)*$K2483*0.0864,IF($O2483="µg",VLOOKUP($C2483,References_1!$H$2:$I$18,2,)*$K2483*86.4,""))</f>
        <v>744.00768000000005</v>
      </c>
      <c r="Q2483" s="116" t="str">
        <f>IF($O2483="mg","kg/j",IF($O2483="µg","mg/j",""))</f>
        <v>mg/j</v>
      </c>
    </row>
    <row r="2484" spans="1:17" x14ac:dyDescent="0.2">
      <c r="A2484" s="127">
        <f>VLOOKUP($B2484,References_1!$F$2:$G$18,2,)</f>
        <v>12</v>
      </c>
      <c r="B2484" s="127">
        <v>6127975</v>
      </c>
      <c r="C2484" s="114">
        <f>VLOOKUP($B2484,References_1!$F$2:$H$18,3,)</f>
        <v>14</v>
      </c>
      <c r="D2484" s="115">
        <v>42143</v>
      </c>
      <c r="E2484" s="114" t="s">
        <v>995</v>
      </c>
      <c r="F2484" s="114">
        <v>3</v>
      </c>
      <c r="G2484" s="114" t="s">
        <v>271</v>
      </c>
      <c r="H2484" s="114">
        <v>1387</v>
      </c>
      <c r="I2484" s="114">
        <v>0.01</v>
      </c>
      <c r="J2484" s="117"/>
      <c r="K2484" s="116">
        <v>0.02</v>
      </c>
      <c r="L2484" s="114" t="s">
        <v>130</v>
      </c>
      <c r="M2484" s="114" t="str">
        <f>VLOOKUP($H2484,References_1!$C$2:$D$827,2,)</f>
        <v>GP3</v>
      </c>
      <c r="N2484" s="114" t="e">
        <f>VLOOKUP($H2484,References_2!$D$2:'References_2'!$AQ$186,39,)</f>
        <v>#N/A</v>
      </c>
      <c r="O2484" s="114" t="str">
        <f>LEFT(L2484,2)</f>
        <v>µg</v>
      </c>
      <c r="P2484" s="132">
        <f>IF($O2484="mg",VLOOKUP($C2484,References_1!$H$2:$I$18,2,)*$K2484*0.0864,IF($O2484="µg",VLOOKUP($C2484,References_1!$H$2:$I$18,2,)*$K2484*86.4,""))</f>
        <v>190.98236159999999</v>
      </c>
      <c r="Q2484" s="116" t="str">
        <f>IF($O2484="mg","kg/j",IF($O2484="µg","mg/j",""))</f>
        <v>mg/j</v>
      </c>
    </row>
    <row r="2485" spans="1:17" x14ac:dyDescent="0.2">
      <c r="A2485" s="114">
        <f>VLOOKUP($B2485,References_1!$F$2:$G$18,2,)</f>
        <v>15</v>
      </c>
      <c r="B2485" s="114">
        <v>6127900</v>
      </c>
      <c r="C2485" s="114">
        <f>VLOOKUP($B2485,References_1!$F$2:$H$18,3,)</f>
        <v>15</v>
      </c>
      <c r="D2485" s="115">
        <v>42144</v>
      </c>
      <c r="E2485" s="114" t="s">
        <v>119</v>
      </c>
      <c r="F2485" s="114">
        <v>3</v>
      </c>
      <c r="G2485" s="114" t="s">
        <v>271</v>
      </c>
      <c r="H2485" s="114">
        <v>1387</v>
      </c>
      <c r="I2485" s="114">
        <v>0.01</v>
      </c>
      <c r="J2485" s="117" t="s">
        <v>1630</v>
      </c>
      <c r="K2485" s="116">
        <v>0.01</v>
      </c>
      <c r="L2485" s="114" t="s">
        <v>130</v>
      </c>
      <c r="M2485" s="114" t="str">
        <f>VLOOKUP($H2485,References_1!$C$2:$D$827,2,)</f>
        <v>GP3</v>
      </c>
      <c r="N2485" s="114" t="e">
        <f>VLOOKUP($H2485,References_2!$D$2:'References_2'!$AQ$186,39,)</f>
        <v>#N/A</v>
      </c>
      <c r="O2485" s="114" t="str">
        <f>LEFT(L2485,2)</f>
        <v>µg</v>
      </c>
      <c r="P2485" s="132">
        <f>IF($O2485="mg",VLOOKUP($C2485,References_1!$H$2:$I$18,2,)*$K2485*0.0864,IF($O2485="µg",VLOOKUP($C2485,References_1!$H$2:$I$18,2,)*$K2485*86.4,""))</f>
        <v>89.147520000000029</v>
      </c>
      <c r="Q2485" s="116" t="str">
        <f>IF($O2485="mg","kg/j",IF($O2485="µg","mg/j",""))</f>
        <v>mg/j</v>
      </c>
    </row>
    <row r="2486" spans="1:17" x14ac:dyDescent="0.2">
      <c r="A2486" s="114">
        <f>VLOOKUP($B2486,References_1!$F$2:$G$18,2,)</f>
        <v>16</v>
      </c>
      <c r="B2486" s="114" t="s">
        <v>380</v>
      </c>
      <c r="C2486" s="114">
        <f>VLOOKUP($B2486,References_1!$F$2:$H$18,3,)</f>
        <v>16</v>
      </c>
      <c r="D2486" s="115">
        <v>42144</v>
      </c>
      <c r="E2486" s="114" t="s">
        <v>381</v>
      </c>
      <c r="F2486" s="114">
        <v>3</v>
      </c>
      <c r="G2486" s="114" t="s">
        <v>271</v>
      </c>
      <c r="H2486" s="114">
        <v>1387</v>
      </c>
      <c r="I2486" s="114">
        <v>0.01</v>
      </c>
      <c r="J2486" s="117" t="s">
        <v>1630</v>
      </c>
      <c r="K2486" s="116">
        <v>0.01</v>
      </c>
      <c r="L2486" s="114" t="s">
        <v>130</v>
      </c>
      <c r="M2486" s="114" t="str">
        <f>VLOOKUP($H2486,References_1!$C$2:$D$827,2,)</f>
        <v>GP3</v>
      </c>
      <c r="N2486" s="114" t="e">
        <f>VLOOKUP($H2486,References_2!$D$2:'References_2'!$AQ$186,39,)</f>
        <v>#N/A</v>
      </c>
      <c r="O2486" s="114" t="str">
        <f>LEFT(L2486,2)</f>
        <v>µg</v>
      </c>
      <c r="P2486" s="132">
        <f>IF($O2486="mg",VLOOKUP($C2486,References_1!$H$2:$I$18,2,)*$K2486*0.0864,IF($O2486="µg",VLOOKUP($C2486,References_1!$H$2:$I$18,2,)*$K2486*86.4,""))</f>
        <v>7.4131200000000002</v>
      </c>
      <c r="Q2486" s="116" t="str">
        <f>IF($O2486="mg","kg/j",IF($O2486="µg","mg/j",""))</f>
        <v>mg/j</v>
      </c>
    </row>
    <row r="2487" spans="1:17" x14ac:dyDescent="0.2">
      <c r="A2487" s="114">
        <f>VLOOKUP($B2487,References_1!$F$2:$G$18,2,)</f>
        <v>17</v>
      </c>
      <c r="B2487" s="114">
        <v>6127980</v>
      </c>
      <c r="C2487" s="114">
        <f>VLOOKUP($B2487,References_1!$F$2:$H$18,3,)</f>
        <v>17</v>
      </c>
      <c r="D2487" s="115">
        <v>42144</v>
      </c>
      <c r="E2487" s="114" t="s">
        <v>387</v>
      </c>
      <c r="F2487" s="114">
        <v>3</v>
      </c>
      <c r="G2487" s="114" t="s">
        <v>271</v>
      </c>
      <c r="H2487" s="114">
        <v>1387</v>
      </c>
      <c r="I2487" s="114">
        <v>0.01</v>
      </c>
      <c r="J2487" s="117" t="s">
        <v>1630</v>
      </c>
      <c r="K2487" s="116">
        <v>0.01</v>
      </c>
      <c r="L2487" s="114" t="s">
        <v>130</v>
      </c>
      <c r="M2487" s="114" t="str">
        <f>VLOOKUP($H2487,References_1!$C$2:$D$827,2,)</f>
        <v>GP3</v>
      </c>
      <c r="N2487" s="114" t="e">
        <f>VLOOKUP($H2487,References_2!$D$2:'References_2'!$AQ$186,39,)</f>
        <v>#N/A</v>
      </c>
      <c r="O2487" s="114" t="str">
        <f>LEFT(L2487,2)</f>
        <v>µg</v>
      </c>
      <c r="P2487" s="132">
        <f>IF($O2487="mg",VLOOKUP($C2487,References_1!$H$2:$I$18,2,)*$K2487*0.0864,IF($O2487="µg",VLOOKUP($C2487,References_1!$H$2:$I$18,2,)*$K2487*86.4,""))</f>
        <v>124.11122399999999</v>
      </c>
      <c r="Q2487" s="116" t="str">
        <f>IF($O2487="mg","kg/j",IF($O2487="µg","mg/j",""))</f>
        <v>mg/j</v>
      </c>
    </row>
    <row r="2488" spans="1:17" x14ac:dyDescent="0.2">
      <c r="A2488" s="114">
        <f>VLOOKUP($B2488,References_1!$F$2:$G$18,2,)</f>
        <v>4</v>
      </c>
      <c r="B2488" s="114">
        <v>6127935</v>
      </c>
      <c r="C2488" s="114">
        <f>VLOOKUP($B2488,References_1!$F$2:$H$18,3,)</f>
        <v>3</v>
      </c>
      <c r="D2488" s="115">
        <v>42142</v>
      </c>
      <c r="E2488" s="114" t="s">
        <v>1011</v>
      </c>
      <c r="F2488" s="114">
        <v>23</v>
      </c>
      <c r="G2488" s="114" t="s">
        <v>767</v>
      </c>
      <c r="H2488" s="114">
        <v>2578</v>
      </c>
      <c r="I2488" s="114">
        <v>0.02</v>
      </c>
      <c r="J2488" s="117" t="s">
        <v>1630</v>
      </c>
      <c r="K2488" s="116">
        <v>0.02</v>
      </c>
      <c r="L2488" s="114" t="s">
        <v>130</v>
      </c>
      <c r="M2488" s="114" t="str">
        <f>VLOOKUP($H2488,References_1!$C$2:$D$827,2,)</f>
        <v>GP4</v>
      </c>
      <c r="N2488" s="114" t="e">
        <f>VLOOKUP($H2488,References_2!$D$2:'References_2'!$AQ$186,39,)</f>
        <v>#N/A</v>
      </c>
      <c r="O2488" s="114" t="str">
        <f>LEFT(L2488,2)</f>
        <v>µg</v>
      </c>
      <c r="P2488" s="132">
        <f>IF($O2488="mg",VLOOKUP($C2488,References_1!$H$2:$I$18,2,)*$K2488*0.0864,IF($O2488="µg",VLOOKUP($C2488,References_1!$H$2:$I$18,2,)*$K2488*86.4,""))</f>
        <v>4.3545600000000002</v>
      </c>
      <c r="Q2488" s="116" t="str">
        <f>IF($O2488="mg","kg/j",IF($O2488="µg","mg/j",""))</f>
        <v>mg/j</v>
      </c>
    </row>
    <row r="2489" spans="1:17" x14ac:dyDescent="0.2">
      <c r="A2489" s="114">
        <f>VLOOKUP($B2489,References_1!$F$2:$G$18,2,)</f>
        <v>14</v>
      </c>
      <c r="B2489" s="114">
        <v>6127985</v>
      </c>
      <c r="C2489" s="114">
        <f>VLOOKUP($B2489,References_1!$F$2:$H$18,3,)</f>
        <v>11</v>
      </c>
      <c r="D2489" s="115">
        <v>42143</v>
      </c>
      <c r="E2489" s="114" t="s">
        <v>1003</v>
      </c>
      <c r="F2489" s="114">
        <v>23</v>
      </c>
      <c r="G2489" s="114" t="s">
        <v>767</v>
      </c>
      <c r="H2489" s="114">
        <v>2578</v>
      </c>
      <c r="I2489" s="114">
        <v>0.02</v>
      </c>
      <c r="J2489" s="117" t="s">
        <v>1630</v>
      </c>
      <c r="K2489" s="116">
        <v>0.02</v>
      </c>
      <c r="L2489" s="114" t="s">
        <v>130</v>
      </c>
      <c r="M2489" s="114" t="str">
        <f>VLOOKUP($H2489,References_1!$C$2:$D$827,2,)</f>
        <v>GP4</v>
      </c>
      <c r="N2489" s="114" t="e">
        <f>VLOOKUP($H2489,References_2!$D$2:'References_2'!$AQ$186,39,)</f>
        <v>#N/A</v>
      </c>
      <c r="O2489" s="114" t="str">
        <f>LEFT(L2489,2)</f>
        <v>µg</v>
      </c>
      <c r="P2489" s="132">
        <f>IF($O2489="mg",VLOOKUP($C2489,References_1!$H$2:$I$18,2,)*$K2489*0.0864,IF($O2489="µg",VLOOKUP($C2489,References_1!$H$2:$I$18,2,)*$K2489*86.4,""))</f>
        <v>355.66663680000005</v>
      </c>
      <c r="Q2489" s="116" t="str">
        <f>IF($O2489="mg","kg/j",IF($O2489="µg","mg/j",""))</f>
        <v>mg/j</v>
      </c>
    </row>
    <row r="2490" spans="1:17" x14ac:dyDescent="0.2">
      <c r="A2490" s="114">
        <f>VLOOKUP($B2490,References_1!$F$2:$G$18,2,)</f>
        <v>12</v>
      </c>
      <c r="B2490" s="114">
        <v>6127975</v>
      </c>
      <c r="C2490" s="114">
        <f>VLOOKUP($B2490,References_1!$F$2:$H$18,3,)</f>
        <v>14</v>
      </c>
      <c r="D2490" s="115">
        <v>42143</v>
      </c>
      <c r="E2490" s="114" t="s">
        <v>995</v>
      </c>
      <c r="F2490" s="114">
        <v>23</v>
      </c>
      <c r="G2490" s="114" t="s">
        <v>767</v>
      </c>
      <c r="H2490" s="114">
        <v>2578</v>
      </c>
      <c r="I2490" s="114">
        <v>0.02</v>
      </c>
      <c r="J2490" s="117" t="s">
        <v>1630</v>
      </c>
      <c r="K2490" s="116">
        <v>0.02</v>
      </c>
      <c r="L2490" s="114" t="s">
        <v>130</v>
      </c>
      <c r="M2490" s="114" t="str">
        <f>VLOOKUP($H2490,References_1!$C$2:$D$827,2,)</f>
        <v>GP4</v>
      </c>
      <c r="N2490" s="114" t="e">
        <f>VLOOKUP($H2490,References_2!$D$2:'References_2'!$AQ$186,39,)</f>
        <v>#N/A</v>
      </c>
      <c r="O2490" s="114" t="str">
        <f>LEFT(L2490,2)</f>
        <v>µg</v>
      </c>
      <c r="P2490" s="132">
        <f>IF($O2490="mg",VLOOKUP($C2490,References_1!$H$2:$I$18,2,)*$K2490*0.0864,IF($O2490="µg",VLOOKUP($C2490,References_1!$H$2:$I$18,2,)*$K2490*86.4,""))</f>
        <v>190.98236159999999</v>
      </c>
      <c r="Q2490" s="116" t="str">
        <f>IF($O2490="mg","kg/j",IF($O2490="µg","mg/j",""))</f>
        <v>mg/j</v>
      </c>
    </row>
    <row r="2491" spans="1:17" x14ac:dyDescent="0.2">
      <c r="A2491" s="114">
        <f>VLOOKUP($B2491,References_1!$F$2:$G$18,2,)</f>
        <v>17</v>
      </c>
      <c r="B2491" s="114">
        <v>6127980</v>
      </c>
      <c r="C2491" s="114">
        <f>VLOOKUP($B2491,References_1!$F$2:$H$18,3,)</f>
        <v>17</v>
      </c>
      <c r="D2491" s="115">
        <v>42144</v>
      </c>
      <c r="E2491" s="114" t="s">
        <v>387</v>
      </c>
      <c r="F2491" s="114">
        <v>23</v>
      </c>
      <c r="G2491" s="114" t="s">
        <v>767</v>
      </c>
      <c r="H2491" s="114">
        <v>2578</v>
      </c>
      <c r="I2491" s="114">
        <v>0.02</v>
      </c>
      <c r="J2491" s="117" t="s">
        <v>1630</v>
      </c>
      <c r="K2491" s="116">
        <v>0.02</v>
      </c>
      <c r="L2491" s="114" t="s">
        <v>130</v>
      </c>
      <c r="M2491" s="114" t="str">
        <f>VLOOKUP($H2491,References_1!$C$2:$D$827,2,)</f>
        <v>GP4</v>
      </c>
      <c r="N2491" s="114" t="e">
        <f>VLOOKUP($H2491,References_2!$D$2:'References_2'!$AQ$186,39,)</f>
        <v>#N/A</v>
      </c>
      <c r="O2491" s="114" t="str">
        <f>LEFT(L2491,2)</f>
        <v>µg</v>
      </c>
      <c r="P2491" s="132">
        <f>IF($O2491="mg",VLOOKUP($C2491,References_1!$H$2:$I$18,2,)*$K2491*0.0864,IF($O2491="µg",VLOOKUP($C2491,References_1!$H$2:$I$18,2,)*$K2491*86.4,""))</f>
        <v>248.22244799999999</v>
      </c>
      <c r="Q2491" s="116" t="str">
        <f>IF($O2491="mg","kg/j",IF($O2491="µg","mg/j",""))</f>
        <v>mg/j</v>
      </c>
    </row>
    <row r="2492" spans="1:17" x14ac:dyDescent="0.2">
      <c r="A2492" s="114">
        <f>VLOOKUP($B2492,References_1!$F$2:$G$18,2,)</f>
        <v>4</v>
      </c>
      <c r="B2492" s="114">
        <v>6127935</v>
      </c>
      <c r="C2492" s="114">
        <f>VLOOKUP($B2492,References_1!$F$2:$H$18,3,)</f>
        <v>3</v>
      </c>
      <c r="D2492" s="115">
        <v>42142</v>
      </c>
      <c r="E2492" s="114" t="s">
        <v>1011</v>
      </c>
      <c r="F2492" s="114">
        <v>23</v>
      </c>
      <c r="G2492" s="114" t="s">
        <v>768</v>
      </c>
      <c r="H2492" s="114">
        <v>2076</v>
      </c>
      <c r="I2492" s="114">
        <v>0.05</v>
      </c>
      <c r="J2492" s="117" t="s">
        <v>1630</v>
      </c>
      <c r="K2492" s="116">
        <v>0.05</v>
      </c>
      <c r="L2492" s="114" t="s">
        <v>130</v>
      </c>
      <c r="M2492" s="114" t="str">
        <f>VLOOKUP($H2492,References_1!$C$2:$D$827,2,)</f>
        <v>GP4</v>
      </c>
      <c r="N2492" s="114" t="e">
        <f>VLOOKUP($H2492,References_2!$D$2:'References_2'!$AQ$186,39,)</f>
        <v>#N/A</v>
      </c>
      <c r="O2492" s="114" t="str">
        <f>LEFT(L2492,2)</f>
        <v>µg</v>
      </c>
      <c r="P2492" s="132">
        <f>IF($O2492="mg",VLOOKUP($C2492,References_1!$H$2:$I$18,2,)*$K2492*0.0864,IF($O2492="µg",VLOOKUP($C2492,References_1!$H$2:$I$18,2,)*$K2492*86.4,""))</f>
        <v>10.8864</v>
      </c>
      <c r="Q2492" s="116" t="str">
        <f>IF($O2492="mg","kg/j",IF($O2492="µg","mg/j",""))</f>
        <v>mg/j</v>
      </c>
    </row>
    <row r="2493" spans="1:17" x14ac:dyDescent="0.2">
      <c r="A2493" s="114">
        <f>VLOOKUP($B2493,References_1!$F$2:$G$18,2,)</f>
        <v>14</v>
      </c>
      <c r="B2493" s="114">
        <v>6127985</v>
      </c>
      <c r="C2493" s="114">
        <f>VLOOKUP($B2493,References_1!$F$2:$H$18,3,)</f>
        <v>11</v>
      </c>
      <c r="D2493" s="115">
        <v>42143</v>
      </c>
      <c r="E2493" s="114" t="s">
        <v>1003</v>
      </c>
      <c r="F2493" s="114">
        <v>23</v>
      </c>
      <c r="G2493" s="114" t="s">
        <v>768</v>
      </c>
      <c r="H2493" s="114">
        <v>2076</v>
      </c>
      <c r="I2493" s="114">
        <v>0.05</v>
      </c>
      <c r="J2493" s="117" t="s">
        <v>1630</v>
      </c>
      <c r="K2493" s="116">
        <v>0.05</v>
      </c>
      <c r="L2493" s="114" t="s">
        <v>130</v>
      </c>
      <c r="M2493" s="114" t="str">
        <f>VLOOKUP($H2493,References_1!$C$2:$D$827,2,)</f>
        <v>GP4</v>
      </c>
      <c r="N2493" s="114" t="e">
        <f>VLOOKUP($H2493,References_2!$D$2:'References_2'!$AQ$186,39,)</f>
        <v>#N/A</v>
      </c>
      <c r="O2493" s="114" t="str">
        <f>LEFT(L2493,2)</f>
        <v>µg</v>
      </c>
      <c r="P2493" s="132">
        <f>IF($O2493="mg",VLOOKUP($C2493,References_1!$H$2:$I$18,2,)*$K2493*0.0864,IF($O2493="µg",VLOOKUP($C2493,References_1!$H$2:$I$18,2,)*$K2493*86.4,""))</f>
        <v>889.16659200000015</v>
      </c>
      <c r="Q2493" s="116" t="str">
        <f>IF($O2493="mg","kg/j",IF($O2493="µg","mg/j",""))</f>
        <v>mg/j</v>
      </c>
    </row>
    <row r="2494" spans="1:17" x14ac:dyDescent="0.2">
      <c r="A2494" s="114">
        <f>VLOOKUP($B2494,References_1!$F$2:$G$18,2,)</f>
        <v>12</v>
      </c>
      <c r="B2494" s="114">
        <v>6127975</v>
      </c>
      <c r="C2494" s="114">
        <f>VLOOKUP($B2494,References_1!$F$2:$H$18,3,)</f>
        <v>14</v>
      </c>
      <c r="D2494" s="115">
        <v>42143</v>
      </c>
      <c r="E2494" s="114" t="s">
        <v>995</v>
      </c>
      <c r="F2494" s="114">
        <v>23</v>
      </c>
      <c r="G2494" s="114" t="s">
        <v>768</v>
      </c>
      <c r="H2494" s="114">
        <v>2076</v>
      </c>
      <c r="I2494" s="114">
        <v>0.05</v>
      </c>
      <c r="J2494" s="117" t="s">
        <v>1630</v>
      </c>
      <c r="K2494" s="116">
        <v>0.05</v>
      </c>
      <c r="L2494" s="114" t="s">
        <v>130</v>
      </c>
      <c r="M2494" s="114" t="str">
        <f>VLOOKUP($H2494,References_1!$C$2:$D$827,2,)</f>
        <v>GP4</v>
      </c>
      <c r="N2494" s="114" t="e">
        <f>VLOOKUP($H2494,References_2!$D$2:'References_2'!$AQ$186,39,)</f>
        <v>#N/A</v>
      </c>
      <c r="O2494" s="114" t="str">
        <f>LEFT(L2494,2)</f>
        <v>µg</v>
      </c>
      <c r="P2494" s="132">
        <f>IF($O2494="mg",VLOOKUP($C2494,References_1!$H$2:$I$18,2,)*$K2494*0.0864,IF($O2494="µg",VLOOKUP($C2494,References_1!$H$2:$I$18,2,)*$K2494*86.4,""))</f>
        <v>477.45590400000003</v>
      </c>
      <c r="Q2494" s="116" t="str">
        <f>IF($O2494="mg","kg/j",IF($O2494="µg","mg/j",""))</f>
        <v>mg/j</v>
      </c>
    </row>
    <row r="2495" spans="1:17" x14ac:dyDescent="0.2">
      <c r="A2495" s="114">
        <f>VLOOKUP($B2495,References_1!$F$2:$G$18,2,)</f>
        <v>17</v>
      </c>
      <c r="B2495" s="114">
        <v>6127980</v>
      </c>
      <c r="C2495" s="114">
        <f>VLOOKUP($B2495,References_1!$F$2:$H$18,3,)</f>
        <v>17</v>
      </c>
      <c r="D2495" s="115">
        <v>42144</v>
      </c>
      <c r="E2495" s="114" t="s">
        <v>387</v>
      </c>
      <c r="F2495" s="114">
        <v>23</v>
      </c>
      <c r="G2495" s="114" t="s">
        <v>768</v>
      </c>
      <c r="H2495" s="114">
        <v>2076</v>
      </c>
      <c r="I2495" s="114">
        <v>0.05</v>
      </c>
      <c r="J2495" s="117" t="s">
        <v>1630</v>
      </c>
      <c r="K2495" s="116">
        <v>0.05</v>
      </c>
      <c r="L2495" s="114" t="s">
        <v>130</v>
      </c>
      <c r="M2495" s="114" t="str">
        <f>VLOOKUP($H2495,References_1!$C$2:$D$827,2,)</f>
        <v>GP4</v>
      </c>
      <c r="N2495" s="114" t="e">
        <f>VLOOKUP($H2495,References_2!$D$2:'References_2'!$AQ$186,39,)</f>
        <v>#N/A</v>
      </c>
      <c r="O2495" s="114" t="str">
        <f>LEFT(L2495,2)</f>
        <v>µg</v>
      </c>
      <c r="P2495" s="132">
        <f>IF($O2495="mg",VLOOKUP($C2495,References_1!$H$2:$I$18,2,)*$K2495*0.0864,IF($O2495="µg",VLOOKUP($C2495,References_1!$H$2:$I$18,2,)*$K2495*86.4,""))</f>
        <v>620.55612000000008</v>
      </c>
      <c r="Q2495" s="116" t="str">
        <f>IF($O2495="mg","kg/j",IF($O2495="µg","mg/j",""))</f>
        <v>mg/j</v>
      </c>
    </row>
    <row r="2496" spans="1:17" x14ac:dyDescent="0.2">
      <c r="A2496" s="114">
        <f>VLOOKUP($B2496,References_1!$F$2:$G$18,2,)</f>
        <v>4</v>
      </c>
      <c r="B2496" s="114">
        <v>6127935</v>
      </c>
      <c r="C2496" s="114">
        <f>VLOOKUP($B2496,References_1!$F$2:$H$18,3,)</f>
        <v>3</v>
      </c>
      <c r="D2496" s="115">
        <v>42142</v>
      </c>
      <c r="E2496" s="114" t="s">
        <v>1011</v>
      </c>
      <c r="F2496" s="114">
        <v>23</v>
      </c>
      <c r="G2496" s="114" t="s">
        <v>769</v>
      </c>
      <c r="H2496" s="114">
        <v>7747</v>
      </c>
      <c r="I2496" s="114">
        <v>0.03</v>
      </c>
      <c r="J2496" s="117" t="s">
        <v>1630</v>
      </c>
      <c r="K2496" s="116">
        <v>0.03</v>
      </c>
      <c r="L2496" s="114" t="s">
        <v>130</v>
      </c>
      <c r="M2496" s="114" t="e">
        <f>VLOOKUP($H2496,References_1!$C$2:$D$827,2,)</f>
        <v>#N/A</v>
      </c>
      <c r="N2496" s="114" t="e">
        <f>VLOOKUP($H2496,References_2!$D$2:'References_2'!$AQ$186,39,)</f>
        <v>#N/A</v>
      </c>
      <c r="O2496" s="114" t="str">
        <f>LEFT(L2496,2)</f>
        <v>µg</v>
      </c>
      <c r="P2496" s="132">
        <f>IF($O2496="mg",VLOOKUP($C2496,References_1!$H$2:$I$18,2,)*$K2496*0.0864,IF($O2496="µg",VLOOKUP($C2496,References_1!$H$2:$I$18,2,)*$K2496*86.4,""))</f>
        <v>6.5318400000000008</v>
      </c>
      <c r="Q2496" s="116" t="str">
        <f>IF($O2496="mg","kg/j",IF($O2496="µg","mg/j",""))</f>
        <v>mg/j</v>
      </c>
    </row>
    <row r="2497" spans="1:17" x14ac:dyDescent="0.2">
      <c r="A2497" s="114">
        <f>VLOOKUP($B2497,References_1!$F$2:$G$18,2,)</f>
        <v>14</v>
      </c>
      <c r="B2497" s="114">
        <v>6127985</v>
      </c>
      <c r="C2497" s="114">
        <f>VLOOKUP($B2497,References_1!$F$2:$H$18,3,)</f>
        <v>11</v>
      </c>
      <c r="D2497" s="115">
        <v>42143</v>
      </c>
      <c r="E2497" s="114" t="s">
        <v>1003</v>
      </c>
      <c r="F2497" s="114">
        <v>23</v>
      </c>
      <c r="G2497" s="114" t="s">
        <v>769</v>
      </c>
      <c r="H2497" s="114">
        <v>7747</v>
      </c>
      <c r="I2497" s="114">
        <v>0.03</v>
      </c>
      <c r="J2497" s="117" t="s">
        <v>1630</v>
      </c>
      <c r="K2497" s="116">
        <v>0.03</v>
      </c>
      <c r="L2497" s="114" t="s">
        <v>130</v>
      </c>
      <c r="M2497" s="114" t="e">
        <f>VLOOKUP($H2497,References_1!$C$2:$D$827,2,)</f>
        <v>#N/A</v>
      </c>
      <c r="N2497" s="114" t="e">
        <f>VLOOKUP($H2497,References_2!$D$2:'References_2'!$AQ$186,39,)</f>
        <v>#N/A</v>
      </c>
      <c r="O2497" s="114" t="str">
        <f>LEFT(L2497,2)</f>
        <v>µg</v>
      </c>
      <c r="P2497" s="132">
        <f>IF($O2497="mg",VLOOKUP($C2497,References_1!$H$2:$I$18,2,)*$K2497*0.0864,IF($O2497="µg",VLOOKUP($C2497,References_1!$H$2:$I$18,2,)*$K2497*86.4,""))</f>
        <v>533.49995520000004</v>
      </c>
      <c r="Q2497" s="116" t="str">
        <f>IF($O2497="mg","kg/j",IF($O2497="µg","mg/j",""))</f>
        <v>mg/j</v>
      </c>
    </row>
    <row r="2498" spans="1:17" x14ac:dyDescent="0.2">
      <c r="A2498" s="114">
        <f>VLOOKUP($B2498,References_1!$F$2:$G$18,2,)</f>
        <v>12</v>
      </c>
      <c r="B2498" s="114">
        <v>6127975</v>
      </c>
      <c r="C2498" s="114">
        <f>VLOOKUP($B2498,References_1!$F$2:$H$18,3,)</f>
        <v>14</v>
      </c>
      <c r="D2498" s="115">
        <v>42143</v>
      </c>
      <c r="E2498" s="114" t="s">
        <v>995</v>
      </c>
      <c r="F2498" s="114">
        <v>23</v>
      </c>
      <c r="G2498" s="114" t="s">
        <v>769</v>
      </c>
      <c r="H2498" s="114">
        <v>7747</v>
      </c>
      <c r="I2498" s="114">
        <v>0.03</v>
      </c>
      <c r="J2498" s="117" t="s">
        <v>1630</v>
      </c>
      <c r="K2498" s="116">
        <v>0.03</v>
      </c>
      <c r="L2498" s="114" t="s">
        <v>130</v>
      </c>
      <c r="M2498" s="114" t="e">
        <f>VLOOKUP($H2498,References_1!$C$2:$D$827,2,)</f>
        <v>#N/A</v>
      </c>
      <c r="N2498" s="114" t="e">
        <f>VLOOKUP($H2498,References_2!$D$2:'References_2'!$AQ$186,39,)</f>
        <v>#N/A</v>
      </c>
      <c r="O2498" s="114" t="str">
        <f>LEFT(L2498,2)</f>
        <v>µg</v>
      </c>
      <c r="P2498" s="132">
        <f>IF($O2498="mg",VLOOKUP($C2498,References_1!$H$2:$I$18,2,)*$K2498*0.0864,IF($O2498="µg",VLOOKUP($C2498,References_1!$H$2:$I$18,2,)*$K2498*86.4,""))</f>
        <v>286.47354239999999</v>
      </c>
      <c r="Q2498" s="116" t="str">
        <f>IF($O2498="mg","kg/j",IF($O2498="µg","mg/j",""))</f>
        <v>mg/j</v>
      </c>
    </row>
    <row r="2499" spans="1:17" x14ac:dyDescent="0.2">
      <c r="A2499" s="114">
        <f>VLOOKUP($B2499,References_1!$F$2:$G$18,2,)</f>
        <v>17</v>
      </c>
      <c r="B2499" s="114">
        <v>6127980</v>
      </c>
      <c r="C2499" s="114">
        <f>VLOOKUP($B2499,References_1!$F$2:$H$18,3,)</f>
        <v>17</v>
      </c>
      <c r="D2499" s="115">
        <v>42144</v>
      </c>
      <c r="E2499" s="114" t="s">
        <v>387</v>
      </c>
      <c r="F2499" s="114">
        <v>23</v>
      </c>
      <c r="G2499" s="114" t="s">
        <v>769</v>
      </c>
      <c r="H2499" s="114">
        <v>7747</v>
      </c>
      <c r="I2499" s="114">
        <v>0.03</v>
      </c>
      <c r="J2499" s="117" t="s">
        <v>1630</v>
      </c>
      <c r="K2499" s="116">
        <v>0.03</v>
      </c>
      <c r="L2499" s="114" t="s">
        <v>130</v>
      </c>
      <c r="M2499" s="114" t="e">
        <f>VLOOKUP($H2499,References_1!$C$2:$D$827,2,)</f>
        <v>#N/A</v>
      </c>
      <c r="N2499" s="114" t="e">
        <f>VLOOKUP($H2499,References_2!$D$2:'References_2'!$AQ$186,39,)</f>
        <v>#N/A</v>
      </c>
      <c r="O2499" s="114" t="str">
        <f>LEFT(L2499,2)</f>
        <v>µg</v>
      </c>
      <c r="P2499" s="132">
        <f>IF($O2499="mg",VLOOKUP($C2499,References_1!$H$2:$I$18,2,)*$K2499*0.0864,IF($O2499="µg",VLOOKUP($C2499,References_1!$H$2:$I$18,2,)*$K2499*86.4,""))</f>
        <v>372.33367199999998</v>
      </c>
      <c r="Q2499" s="116" t="str">
        <f>IF($O2499="mg","kg/j",IF($O2499="µg","mg/j",""))</f>
        <v>mg/j</v>
      </c>
    </row>
    <row r="2500" spans="1:17" x14ac:dyDescent="0.2">
      <c r="A2500" s="114">
        <f>VLOOKUP($B2500,References_1!$F$2:$G$18,2,)</f>
        <v>4</v>
      </c>
      <c r="B2500" s="114">
        <v>6127935</v>
      </c>
      <c r="C2500" s="114">
        <f>VLOOKUP($B2500,References_1!$F$2:$H$18,3,)</f>
        <v>3</v>
      </c>
      <c r="D2500" s="115">
        <v>42142</v>
      </c>
      <c r="E2500" s="114" t="s">
        <v>1011</v>
      </c>
      <c r="F2500" s="114">
        <v>23</v>
      </c>
      <c r="G2500" s="114" t="s">
        <v>770</v>
      </c>
      <c r="H2500" s="114">
        <v>1706</v>
      </c>
      <c r="I2500" s="114">
        <v>0.02</v>
      </c>
      <c r="J2500" s="117" t="s">
        <v>1630</v>
      </c>
      <c r="K2500" s="116">
        <v>0.02</v>
      </c>
      <c r="L2500" s="114" t="s">
        <v>130</v>
      </c>
      <c r="M2500" s="114" t="str">
        <f>VLOOKUP($H2500,References_1!$C$2:$D$827,2,)</f>
        <v>GP4</v>
      </c>
      <c r="N2500" s="114">
        <f>VLOOKUP($H2500,References_2!$D$2:'References_2'!$AQ$186,39,)</f>
        <v>10</v>
      </c>
      <c r="O2500" s="114" t="str">
        <f>LEFT(L2500,2)</f>
        <v>µg</v>
      </c>
      <c r="P2500" s="132">
        <f>IF($O2500="mg",VLOOKUP($C2500,References_1!$H$2:$I$18,2,)*$K2500*0.0864,IF($O2500="µg",VLOOKUP($C2500,References_1!$H$2:$I$18,2,)*$K2500*86.4,""))</f>
        <v>4.3545600000000002</v>
      </c>
      <c r="Q2500" s="116" t="str">
        <f>IF($O2500="mg","kg/j",IF($O2500="µg","mg/j",""))</f>
        <v>mg/j</v>
      </c>
    </row>
    <row r="2501" spans="1:17" x14ac:dyDescent="0.2">
      <c r="A2501" s="114">
        <f>VLOOKUP($B2501,References_1!$F$2:$G$18,2,)</f>
        <v>14</v>
      </c>
      <c r="B2501" s="114">
        <v>6127985</v>
      </c>
      <c r="C2501" s="114">
        <f>VLOOKUP($B2501,References_1!$F$2:$H$18,3,)</f>
        <v>11</v>
      </c>
      <c r="D2501" s="115">
        <v>42143</v>
      </c>
      <c r="E2501" s="114" t="s">
        <v>1003</v>
      </c>
      <c r="F2501" s="114">
        <v>23</v>
      </c>
      <c r="G2501" s="114" t="s">
        <v>770</v>
      </c>
      <c r="H2501" s="114">
        <v>1706</v>
      </c>
      <c r="I2501" s="114">
        <v>0.02</v>
      </c>
      <c r="J2501" s="117" t="s">
        <v>1630</v>
      </c>
      <c r="K2501" s="116">
        <v>0.02</v>
      </c>
      <c r="L2501" s="114" t="s">
        <v>130</v>
      </c>
      <c r="M2501" s="114" t="str">
        <f>VLOOKUP($H2501,References_1!$C$2:$D$827,2,)</f>
        <v>GP4</v>
      </c>
      <c r="N2501" s="114">
        <f>VLOOKUP($H2501,References_2!$D$2:'References_2'!$AQ$186,39,)</f>
        <v>10</v>
      </c>
      <c r="O2501" s="114" t="str">
        <f>LEFT(L2501,2)</f>
        <v>µg</v>
      </c>
      <c r="P2501" s="132">
        <f>IF($O2501="mg",VLOOKUP($C2501,References_1!$H$2:$I$18,2,)*$K2501*0.0864,IF($O2501="µg",VLOOKUP($C2501,References_1!$H$2:$I$18,2,)*$K2501*86.4,""))</f>
        <v>355.66663680000005</v>
      </c>
      <c r="Q2501" s="116" t="str">
        <f>IF($O2501="mg","kg/j",IF($O2501="µg","mg/j",""))</f>
        <v>mg/j</v>
      </c>
    </row>
    <row r="2502" spans="1:17" x14ac:dyDescent="0.2">
      <c r="A2502" s="114">
        <f>VLOOKUP($B2502,References_1!$F$2:$G$18,2,)</f>
        <v>12</v>
      </c>
      <c r="B2502" s="114">
        <v>6127975</v>
      </c>
      <c r="C2502" s="114">
        <f>VLOOKUP($B2502,References_1!$F$2:$H$18,3,)</f>
        <v>14</v>
      </c>
      <c r="D2502" s="115">
        <v>42143</v>
      </c>
      <c r="E2502" s="114" t="s">
        <v>995</v>
      </c>
      <c r="F2502" s="114">
        <v>23</v>
      </c>
      <c r="G2502" s="114" t="s">
        <v>770</v>
      </c>
      <c r="H2502" s="114">
        <v>1706</v>
      </c>
      <c r="I2502" s="114">
        <v>0.02</v>
      </c>
      <c r="J2502" s="117" t="s">
        <v>1630</v>
      </c>
      <c r="K2502" s="116">
        <v>0.02</v>
      </c>
      <c r="L2502" s="114" t="s">
        <v>130</v>
      </c>
      <c r="M2502" s="114" t="str">
        <f>VLOOKUP($H2502,References_1!$C$2:$D$827,2,)</f>
        <v>GP4</v>
      </c>
      <c r="N2502" s="114">
        <f>VLOOKUP($H2502,References_2!$D$2:'References_2'!$AQ$186,39,)</f>
        <v>10</v>
      </c>
      <c r="O2502" s="114" t="str">
        <f>LEFT(L2502,2)</f>
        <v>µg</v>
      </c>
      <c r="P2502" s="132">
        <f>IF($O2502="mg",VLOOKUP($C2502,References_1!$H$2:$I$18,2,)*$K2502*0.0864,IF($O2502="µg",VLOOKUP($C2502,References_1!$H$2:$I$18,2,)*$K2502*86.4,""))</f>
        <v>190.98236159999999</v>
      </c>
      <c r="Q2502" s="116" t="str">
        <f>IF($O2502="mg","kg/j",IF($O2502="µg","mg/j",""))</f>
        <v>mg/j</v>
      </c>
    </row>
    <row r="2503" spans="1:17" x14ac:dyDescent="0.2">
      <c r="A2503" s="114">
        <f>VLOOKUP($B2503,References_1!$F$2:$G$18,2,)</f>
        <v>17</v>
      </c>
      <c r="B2503" s="114">
        <v>6127980</v>
      </c>
      <c r="C2503" s="114">
        <f>VLOOKUP($B2503,References_1!$F$2:$H$18,3,)</f>
        <v>17</v>
      </c>
      <c r="D2503" s="115">
        <v>42144</v>
      </c>
      <c r="E2503" s="114" t="s">
        <v>387</v>
      </c>
      <c r="F2503" s="114">
        <v>23</v>
      </c>
      <c r="G2503" s="114" t="s">
        <v>770</v>
      </c>
      <c r="H2503" s="114">
        <v>1706</v>
      </c>
      <c r="I2503" s="114">
        <v>0.02</v>
      </c>
      <c r="J2503" s="117" t="s">
        <v>1630</v>
      </c>
      <c r="K2503" s="116">
        <v>0.02</v>
      </c>
      <c r="L2503" s="114" t="s">
        <v>130</v>
      </c>
      <c r="M2503" s="114" t="str">
        <f>VLOOKUP($H2503,References_1!$C$2:$D$827,2,)</f>
        <v>GP4</v>
      </c>
      <c r="N2503" s="114">
        <f>VLOOKUP($H2503,References_2!$D$2:'References_2'!$AQ$186,39,)</f>
        <v>10</v>
      </c>
      <c r="O2503" s="114" t="str">
        <f>LEFT(L2503,2)</f>
        <v>µg</v>
      </c>
      <c r="P2503" s="132">
        <f>IF($O2503="mg",VLOOKUP($C2503,References_1!$H$2:$I$18,2,)*$K2503*0.0864,IF($O2503="µg",VLOOKUP($C2503,References_1!$H$2:$I$18,2,)*$K2503*86.4,""))</f>
        <v>248.22244799999999</v>
      </c>
      <c r="Q2503" s="116" t="str">
        <f>IF($O2503="mg","kg/j",IF($O2503="µg","mg/j",""))</f>
        <v>mg/j</v>
      </c>
    </row>
    <row r="2504" spans="1:17" x14ac:dyDescent="0.2">
      <c r="A2504" s="114">
        <f>VLOOKUP($B2504,References_1!$F$2:$G$18,2,)</f>
        <v>4</v>
      </c>
      <c r="B2504" s="114">
        <v>6127935</v>
      </c>
      <c r="C2504" s="114">
        <f>VLOOKUP($B2504,References_1!$F$2:$H$18,3,)</f>
        <v>3</v>
      </c>
      <c r="D2504" s="115">
        <v>42142</v>
      </c>
      <c r="E2504" s="114" t="s">
        <v>1011</v>
      </c>
      <c r="F2504" s="114">
        <v>23</v>
      </c>
      <c r="G2504" s="114" t="s">
        <v>771</v>
      </c>
      <c r="H2504" s="114">
        <v>1796</v>
      </c>
      <c r="I2504" s="114">
        <v>0.02</v>
      </c>
      <c r="J2504" s="117" t="s">
        <v>1630</v>
      </c>
      <c r="K2504" s="116">
        <v>0.02</v>
      </c>
      <c r="L2504" s="114" t="s">
        <v>130</v>
      </c>
      <c r="M2504" s="114" t="str">
        <f>VLOOKUP($H2504,References_1!$C$2:$D$827,2,)</f>
        <v>GP4</v>
      </c>
      <c r="N2504" s="114" t="e">
        <f>VLOOKUP($H2504,References_2!$D$2:'References_2'!$AQ$186,39,)</f>
        <v>#N/A</v>
      </c>
      <c r="O2504" s="114" t="str">
        <f>LEFT(L2504,2)</f>
        <v>µg</v>
      </c>
      <c r="P2504" s="132">
        <f>IF($O2504="mg",VLOOKUP($C2504,References_1!$H$2:$I$18,2,)*$K2504*0.0864,IF($O2504="µg",VLOOKUP($C2504,References_1!$H$2:$I$18,2,)*$K2504*86.4,""))</f>
        <v>4.3545600000000002</v>
      </c>
      <c r="Q2504" s="116" t="str">
        <f>IF($O2504="mg","kg/j",IF($O2504="µg","mg/j",""))</f>
        <v>mg/j</v>
      </c>
    </row>
    <row r="2505" spans="1:17" x14ac:dyDescent="0.2">
      <c r="A2505" s="114">
        <f>VLOOKUP($B2505,References_1!$F$2:$G$18,2,)</f>
        <v>14</v>
      </c>
      <c r="B2505" s="114">
        <v>6127985</v>
      </c>
      <c r="C2505" s="114">
        <f>VLOOKUP($B2505,References_1!$F$2:$H$18,3,)</f>
        <v>11</v>
      </c>
      <c r="D2505" s="115">
        <v>42143</v>
      </c>
      <c r="E2505" s="114" t="s">
        <v>1003</v>
      </c>
      <c r="F2505" s="114">
        <v>23</v>
      </c>
      <c r="G2505" s="114" t="s">
        <v>771</v>
      </c>
      <c r="H2505" s="114">
        <v>1796</v>
      </c>
      <c r="I2505" s="114">
        <v>0.02</v>
      </c>
      <c r="J2505" s="117" t="s">
        <v>1630</v>
      </c>
      <c r="K2505" s="116">
        <v>0.02</v>
      </c>
      <c r="L2505" s="114" t="s">
        <v>130</v>
      </c>
      <c r="M2505" s="114" t="str">
        <f>VLOOKUP($H2505,References_1!$C$2:$D$827,2,)</f>
        <v>GP4</v>
      </c>
      <c r="N2505" s="114" t="e">
        <f>VLOOKUP($H2505,References_2!$D$2:'References_2'!$AQ$186,39,)</f>
        <v>#N/A</v>
      </c>
      <c r="O2505" s="114" t="str">
        <f>LEFT(L2505,2)</f>
        <v>µg</v>
      </c>
      <c r="P2505" s="132">
        <f>IF($O2505="mg",VLOOKUP($C2505,References_1!$H$2:$I$18,2,)*$K2505*0.0864,IF($O2505="µg",VLOOKUP($C2505,References_1!$H$2:$I$18,2,)*$K2505*86.4,""))</f>
        <v>355.66663680000005</v>
      </c>
      <c r="Q2505" s="116" t="str">
        <f>IF($O2505="mg","kg/j",IF($O2505="µg","mg/j",""))</f>
        <v>mg/j</v>
      </c>
    </row>
    <row r="2506" spans="1:17" x14ac:dyDescent="0.2">
      <c r="A2506" s="114">
        <f>VLOOKUP($B2506,References_1!$F$2:$G$18,2,)</f>
        <v>12</v>
      </c>
      <c r="B2506" s="114">
        <v>6127975</v>
      </c>
      <c r="C2506" s="114">
        <f>VLOOKUP($B2506,References_1!$F$2:$H$18,3,)</f>
        <v>14</v>
      </c>
      <c r="D2506" s="115">
        <v>42143</v>
      </c>
      <c r="E2506" s="114" t="s">
        <v>995</v>
      </c>
      <c r="F2506" s="114">
        <v>23</v>
      </c>
      <c r="G2506" s="114" t="s">
        <v>771</v>
      </c>
      <c r="H2506" s="114">
        <v>1796</v>
      </c>
      <c r="I2506" s="114">
        <v>0.02</v>
      </c>
      <c r="J2506" s="117" t="s">
        <v>1630</v>
      </c>
      <c r="K2506" s="116">
        <v>0.02</v>
      </c>
      <c r="L2506" s="114" t="s">
        <v>130</v>
      </c>
      <c r="M2506" s="114" t="str">
        <f>VLOOKUP($H2506,References_1!$C$2:$D$827,2,)</f>
        <v>GP4</v>
      </c>
      <c r="N2506" s="114" t="e">
        <f>VLOOKUP($H2506,References_2!$D$2:'References_2'!$AQ$186,39,)</f>
        <v>#N/A</v>
      </c>
      <c r="O2506" s="114" t="str">
        <f>LEFT(L2506,2)</f>
        <v>µg</v>
      </c>
      <c r="P2506" s="132">
        <f>IF($O2506="mg",VLOOKUP($C2506,References_1!$H$2:$I$18,2,)*$K2506*0.0864,IF($O2506="µg",VLOOKUP($C2506,References_1!$H$2:$I$18,2,)*$K2506*86.4,""))</f>
        <v>190.98236159999999</v>
      </c>
      <c r="Q2506" s="116" t="str">
        <f>IF($O2506="mg","kg/j",IF($O2506="µg","mg/j",""))</f>
        <v>mg/j</v>
      </c>
    </row>
    <row r="2507" spans="1:17" x14ac:dyDescent="0.2">
      <c r="A2507" s="114">
        <f>VLOOKUP($B2507,References_1!$F$2:$G$18,2,)</f>
        <v>17</v>
      </c>
      <c r="B2507" s="114">
        <v>6127980</v>
      </c>
      <c r="C2507" s="114">
        <f>VLOOKUP($B2507,References_1!$F$2:$H$18,3,)</f>
        <v>17</v>
      </c>
      <c r="D2507" s="115">
        <v>42144</v>
      </c>
      <c r="E2507" s="114" t="s">
        <v>387</v>
      </c>
      <c r="F2507" s="114">
        <v>23</v>
      </c>
      <c r="G2507" s="114" t="s">
        <v>771</v>
      </c>
      <c r="H2507" s="114">
        <v>1796</v>
      </c>
      <c r="I2507" s="114">
        <v>0.02</v>
      </c>
      <c r="J2507" s="117" t="s">
        <v>1630</v>
      </c>
      <c r="K2507" s="116">
        <v>0.02</v>
      </c>
      <c r="L2507" s="114" t="s">
        <v>130</v>
      </c>
      <c r="M2507" s="114" t="str">
        <f>VLOOKUP($H2507,References_1!$C$2:$D$827,2,)</f>
        <v>GP4</v>
      </c>
      <c r="N2507" s="114" t="e">
        <f>VLOOKUP($H2507,References_2!$D$2:'References_2'!$AQ$186,39,)</f>
        <v>#N/A</v>
      </c>
      <c r="O2507" s="114" t="str">
        <f>LEFT(L2507,2)</f>
        <v>µg</v>
      </c>
      <c r="P2507" s="132">
        <f>IF($O2507="mg",VLOOKUP($C2507,References_1!$H$2:$I$18,2,)*$K2507*0.0864,IF($O2507="µg",VLOOKUP($C2507,References_1!$H$2:$I$18,2,)*$K2507*86.4,""))</f>
        <v>248.22244799999999</v>
      </c>
      <c r="Q2507" s="116" t="str">
        <f>IF($O2507="mg","kg/j",IF($O2507="µg","mg/j",""))</f>
        <v>mg/j</v>
      </c>
    </row>
    <row r="2508" spans="1:17" x14ac:dyDescent="0.2">
      <c r="A2508" s="114">
        <f>VLOOKUP($B2508,References_1!$F$2:$G$18,2,)</f>
        <v>4</v>
      </c>
      <c r="B2508" s="114">
        <v>6127935</v>
      </c>
      <c r="C2508" s="114">
        <f>VLOOKUP($B2508,References_1!$F$2:$H$18,3,)</f>
        <v>3</v>
      </c>
      <c r="D2508" s="115">
        <v>42142</v>
      </c>
      <c r="E2508" s="114" t="s">
        <v>1011</v>
      </c>
      <c r="F2508" s="114">
        <v>23</v>
      </c>
      <c r="G2508" s="114" t="s">
        <v>772</v>
      </c>
      <c r="H2508" s="114">
        <v>1215</v>
      </c>
      <c r="I2508" s="114">
        <v>0.02</v>
      </c>
      <c r="J2508" s="117" t="s">
        <v>1630</v>
      </c>
      <c r="K2508" s="116">
        <v>0.02</v>
      </c>
      <c r="L2508" s="114" t="s">
        <v>130</v>
      </c>
      <c r="M2508" s="114" t="str">
        <f>VLOOKUP($H2508,References_1!$C$2:$D$827,2,)</f>
        <v>GP4</v>
      </c>
      <c r="N2508" s="114">
        <f>VLOOKUP($H2508,References_2!$D$2:'References_2'!$AQ$186,39,)</f>
        <v>0.1</v>
      </c>
      <c r="O2508" s="114" t="str">
        <f>LEFT(L2508,2)</f>
        <v>µg</v>
      </c>
      <c r="P2508" s="132">
        <f>IF($O2508="mg",VLOOKUP($C2508,References_1!$H$2:$I$18,2,)*$K2508*0.0864,IF($O2508="µg",VLOOKUP($C2508,References_1!$H$2:$I$18,2,)*$K2508*86.4,""))</f>
        <v>4.3545600000000002</v>
      </c>
      <c r="Q2508" s="116" t="str">
        <f>IF($O2508="mg","kg/j",IF($O2508="µg","mg/j",""))</f>
        <v>mg/j</v>
      </c>
    </row>
    <row r="2509" spans="1:17" x14ac:dyDescent="0.2">
      <c r="A2509" s="114">
        <f>VLOOKUP($B2509,References_1!$F$2:$G$18,2,)</f>
        <v>14</v>
      </c>
      <c r="B2509" s="114">
        <v>6127985</v>
      </c>
      <c r="C2509" s="114">
        <f>VLOOKUP($B2509,References_1!$F$2:$H$18,3,)</f>
        <v>11</v>
      </c>
      <c r="D2509" s="115">
        <v>42143</v>
      </c>
      <c r="E2509" s="114" t="s">
        <v>1003</v>
      </c>
      <c r="F2509" s="114">
        <v>23</v>
      </c>
      <c r="G2509" s="114" t="s">
        <v>772</v>
      </c>
      <c r="H2509" s="114">
        <v>1215</v>
      </c>
      <c r="I2509" s="114">
        <v>0.02</v>
      </c>
      <c r="J2509" s="117" t="s">
        <v>1630</v>
      </c>
      <c r="K2509" s="116">
        <v>0.02</v>
      </c>
      <c r="L2509" s="114" t="s">
        <v>130</v>
      </c>
      <c r="M2509" s="114" t="str">
        <f>VLOOKUP($H2509,References_1!$C$2:$D$827,2,)</f>
        <v>GP4</v>
      </c>
      <c r="N2509" s="114">
        <f>VLOOKUP($H2509,References_2!$D$2:'References_2'!$AQ$186,39,)</f>
        <v>0.1</v>
      </c>
      <c r="O2509" s="114" t="str">
        <f>LEFT(L2509,2)</f>
        <v>µg</v>
      </c>
      <c r="P2509" s="132">
        <f>IF($O2509="mg",VLOOKUP($C2509,References_1!$H$2:$I$18,2,)*$K2509*0.0864,IF($O2509="µg",VLOOKUP($C2509,References_1!$H$2:$I$18,2,)*$K2509*86.4,""))</f>
        <v>355.66663680000005</v>
      </c>
      <c r="Q2509" s="116" t="str">
        <f>IF($O2509="mg","kg/j",IF($O2509="µg","mg/j",""))</f>
        <v>mg/j</v>
      </c>
    </row>
    <row r="2510" spans="1:17" x14ac:dyDescent="0.2">
      <c r="A2510" s="114">
        <f>VLOOKUP($B2510,References_1!$F$2:$G$18,2,)</f>
        <v>12</v>
      </c>
      <c r="B2510" s="114">
        <v>6127975</v>
      </c>
      <c r="C2510" s="114">
        <f>VLOOKUP($B2510,References_1!$F$2:$H$18,3,)</f>
        <v>14</v>
      </c>
      <c r="D2510" s="115">
        <v>42143</v>
      </c>
      <c r="E2510" s="114" t="s">
        <v>995</v>
      </c>
      <c r="F2510" s="114">
        <v>23</v>
      </c>
      <c r="G2510" s="114" t="s">
        <v>772</v>
      </c>
      <c r="H2510" s="114">
        <v>1215</v>
      </c>
      <c r="I2510" s="114">
        <v>0.02</v>
      </c>
      <c r="J2510" s="117" t="s">
        <v>1630</v>
      </c>
      <c r="K2510" s="116">
        <v>0.02</v>
      </c>
      <c r="L2510" s="114" t="s">
        <v>130</v>
      </c>
      <c r="M2510" s="114" t="str">
        <f>VLOOKUP($H2510,References_1!$C$2:$D$827,2,)</f>
        <v>GP4</v>
      </c>
      <c r="N2510" s="114">
        <f>VLOOKUP($H2510,References_2!$D$2:'References_2'!$AQ$186,39,)</f>
        <v>0.1</v>
      </c>
      <c r="O2510" s="114" t="str">
        <f>LEFT(L2510,2)</f>
        <v>µg</v>
      </c>
      <c r="P2510" s="132">
        <f>IF($O2510="mg",VLOOKUP($C2510,References_1!$H$2:$I$18,2,)*$K2510*0.0864,IF($O2510="µg",VLOOKUP($C2510,References_1!$H$2:$I$18,2,)*$K2510*86.4,""))</f>
        <v>190.98236159999999</v>
      </c>
      <c r="Q2510" s="116" t="str">
        <f>IF($O2510="mg","kg/j",IF($O2510="µg","mg/j",""))</f>
        <v>mg/j</v>
      </c>
    </row>
    <row r="2511" spans="1:17" x14ac:dyDescent="0.2">
      <c r="A2511" s="114">
        <f>VLOOKUP($B2511,References_1!$F$2:$G$18,2,)</f>
        <v>17</v>
      </c>
      <c r="B2511" s="114">
        <v>6127980</v>
      </c>
      <c r="C2511" s="114">
        <f>VLOOKUP($B2511,References_1!$F$2:$H$18,3,)</f>
        <v>17</v>
      </c>
      <c r="D2511" s="115">
        <v>42144</v>
      </c>
      <c r="E2511" s="114" t="s">
        <v>387</v>
      </c>
      <c r="F2511" s="114">
        <v>23</v>
      </c>
      <c r="G2511" s="114" t="s">
        <v>772</v>
      </c>
      <c r="H2511" s="114">
        <v>1215</v>
      </c>
      <c r="I2511" s="114">
        <v>0.02</v>
      </c>
      <c r="J2511" s="117" t="s">
        <v>1630</v>
      </c>
      <c r="K2511" s="116">
        <v>0.02</v>
      </c>
      <c r="L2511" s="114" t="s">
        <v>130</v>
      </c>
      <c r="M2511" s="114" t="str">
        <f>VLOOKUP($H2511,References_1!$C$2:$D$827,2,)</f>
        <v>GP4</v>
      </c>
      <c r="N2511" s="114">
        <f>VLOOKUP($H2511,References_2!$D$2:'References_2'!$AQ$186,39,)</f>
        <v>0.1</v>
      </c>
      <c r="O2511" s="114" t="str">
        <f>LEFT(L2511,2)</f>
        <v>µg</v>
      </c>
      <c r="P2511" s="132">
        <f>IF($O2511="mg",VLOOKUP($C2511,References_1!$H$2:$I$18,2,)*$K2511*0.0864,IF($O2511="µg",VLOOKUP($C2511,References_1!$H$2:$I$18,2,)*$K2511*86.4,""))</f>
        <v>248.22244799999999</v>
      </c>
      <c r="Q2511" s="116" t="str">
        <f>IF($O2511="mg","kg/j",IF($O2511="µg","mg/j",""))</f>
        <v>mg/j</v>
      </c>
    </row>
    <row r="2512" spans="1:17" x14ac:dyDescent="0.2">
      <c r="A2512" s="114">
        <f>VLOOKUP($B2512,References_1!$F$2:$G$18,2,)</f>
        <v>4</v>
      </c>
      <c r="B2512" s="114">
        <v>6127935</v>
      </c>
      <c r="C2512" s="114">
        <f>VLOOKUP($B2512,References_1!$F$2:$H$18,3,)</f>
        <v>3</v>
      </c>
      <c r="D2512" s="115">
        <v>42142</v>
      </c>
      <c r="E2512" s="114" t="s">
        <v>1011</v>
      </c>
      <c r="F2512" s="114">
        <v>23</v>
      </c>
      <c r="G2512" s="114" t="s">
        <v>773</v>
      </c>
      <c r="H2512" s="114">
        <v>1670</v>
      </c>
      <c r="I2512" s="114">
        <v>5.0000000000000001E-3</v>
      </c>
      <c r="J2512" s="117" t="s">
        <v>1630</v>
      </c>
      <c r="K2512" s="116">
        <v>5.0000000000000001E-3</v>
      </c>
      <c r="L2512" s="114" t="s">
        <v>130</v>
      </c>
      <c r="M2512" s="114" t="str">
        <f>VLOOKUP($H2512,References_1!$C$2:$D$827,2,)</f>
        <v>GP4</v>
      </c>
      <c r="N2512" s="114">
        <f>VLOOKUP($H2512,References_2!$D$2:'References_2'!$AQ$186,39,)</f>
        <v>1.9E-2</v>
      </c>
      <c r="O2512" s="114" t="str">
        <f>LEFT(L2512,2)</f>
        <v>µg</v>
      </c>
      <c r="P2512" s="132">
        <f>IF($O2512="mg",VLOOKUP($C2512,References_1!$H$2:$I$18,2,)*$K2512*0.0864,IF($O2512="µg",VLOOKUP($C2512,References_1!$H$2:$I$18,2,)*$K2512*86.4,""))</f>
        <v>1.0886400000000001</v>
      </c>
      <c r="Q2512" s="116" t="str">
        <f>IF($O2512="mg","kg/j",IF($O2512="µg","mg/j",""))</f>
        <v>mg/j</v>
      </c>
    </row>
    <row r="2513" spans="1:17" x14ac:dyDescent="0.2">
      <c r="A2513" s="114">
        <f>VLOOKUP($B2513,References_1!$F$2:$G$18,2,)</f>
        <v>14</v>
      </c>
      <c r="B2513" s="114">
        <v>6127985</v>
      </c>
      <c r="C2513" s="114">
        <f>VLOOKUP($B2513,References_1!$F$2:$H$18,3,)</f>
        <v>11</v>
      </c>
      <c r="D2513" s="115">
        <v>42143</v>
      </c>
      <c r="E2513" s="114" t="s">
        <v>1003</v>
      </c>
      <c r="F2513" s="114">
        <v>23</v>
      </c>
      <c r="G2513" s="114" t="s">
        <v>773</v>
      </c>
      <c r="H2513" s="114">
        <v>1670</v>
      </c>
      <c r="I2513" s="114">
        <v>5.0000000000000001E-3</v>
      </c>
      <c r="J2513" s="117" t="s">
        <v>1630</v>
      </c>
      <c r="K2513" s="116">
        <v>5.0000000000000001E-3</v>
      </c>
      <c r="L2513" s="114" t="s">
        <v>130</v>
      </c>
      <c r="M2513" s="114" t="str">
        <f>VLOOKUP($H2513,References_1!$C$2:$D$827,2,)</f>
        <v>GP4</v>
      </c>
      <c r="N2513" s="114">
        <f>VLOOKUP($H2513,References_2!$D$2:'References_2'!$AQ$186,39,)</f>
        <v>1.9E-2</v>
      </c>
      <c r="O2513" s="114" t="str">
        <f>LEFT(L2513,2)</f>
        <v>µg</v>
      </c>
      <c r="P2513" s="132">
        <f>IF($O2513="mg",VLOOKUP($C2513,References_1!$H$2:$I$18,2,)*$K2513*0.0864,IF($O2513="µg",VLOOKUP($C2513,References_1!$H$2:$I$18,2,)*$K2513*86.4,""))</f>
        <v>88.916659200000012</v>
      </c>
      <c r="Q2513" s="116" t="str">
        <f>IF($O2513="mg","kg/j",IF($O2513="µg","mg/j",""))</f>
        <v>mg/j</v>
      </c>
    </row>
    <row r="2514" spans="1:17" x14ac:dyDescent="0.2">
      <c r="A2514" s="114">
        <f>VLOOKUP($B2514,References_1!$F$2:$G$18,2,)</f>
        <v>12</v>
      </c>
      <c r="B2514" s="114">
        <v>6127975</v>
      </c>
      <c r="C2514" s="114">
        <f>VLOOKUP($B2514,References_1!$F$2:$H$18,3,)</f>
        <v>14</v>
      </c>
      <c r="D2514" s="115">
        <v>42143</v>
      </c>
      <c r="E2514" s="114" t="s">
        <v>995</v>
      </c>
      <c r="F2514" s="114">
        <v>23</v>
      </c>
      <c r="G2514" s="114" t="s">
        <v>773</v>
      </c>
      <c r="H2514" s="114">
        <v>1670</v>
      </c>
      <c r="I2514" s="114">
        <v>5.0000000000000001E-3</v>
      </c>
      <c r="J2514" s="117" t="s">
        <v>1630</v>
      </c>
      <c r="K2514" s="116">
        <v>5.0000000000000001E-3</v>
      </c>
      <c r="L2514" s="114" t="s">
        <v>130</v>
      </c>
      <c r="M2514" s="114" t="str">
        <f>VLOOKUP($H2514,References_1!$C$2:$D$827,2,)</f>
        <v>GP4</v>
      </c>
      <c r="N2514" s="114">
        <f>VLOOKUP($H2514,References_2!$D$2:'References_2'!$AQ$186,39,)</f>
        <v>1.9E-2</v>
      </c>
      <c r="O2514" s="114" t="str">
        <f>LEFT(L2514,2)</f>
        <v>µg</v>
      </c>
      <c r="P2514" s="132">
        <f>IF($O2514="mg",VLOOKUP($C2514,References_1!$H$2:$I$18,2,)*$K2514*0.0864,IF($O2514="µg",VLOOKUP($C2514,References_1!$H$2:$I$18,2,)*$K2514*86.4,""))</f>
        <v>47.745590399999998</v>
      </c>
      <c r="Q2514" s="116" t="str">
        <f>IF($O2514="mg","kg/j",IF($O2514="µg","mg/j",""))</f>
        <v>mg/j</v>
      </c>
    </row>
    <row r="2515" spans="1:17" x14ac:dyDescent="0.2">
      <c r="A2515" s="114">
        <f>VLOOKUP($B2515,References_1!$F$2:$G$18,2,)</f>
        <v>17</v>
      </c>
      <c r="B2515" s="114">
        <v>6127980</v>
      </c>
      <c r="C2515" s="114">
        <f>VLOOKUP($B2515,References_1!$F$2:$H$18,3,)</f>
        <v>17</v>
      </c>
      <c r="D2515" s="115">
        <v>42144</v>
      </c>
      <c r="E2515" s="114" t="s">
        <v>387</v>
      </c>
      <c r="F2515" s="114">
        <v>23</v>
      </c>
      <c r="G2515" s="114" t="s">
        <v>773</v>
      </c>
      <c r="H2515" s="114">
        <v>1670</v>
      </c>
      <c r="I2515" s="114">
        <v>5.0000000000000001E-3</v>
      </c>
      <c r="J2515" s="117" t="s">
        <v>1630</v>
      </c>
      <c r="K2515" s="116">
        <v>5.0000000000000001E-3</v>
      </c>
      <c r="L2515" s="114" t="s">
        <v>130</v>
      </c>
      <c r="M2515" s="114" t="str">
        <f>VLOOKUP($H2515,References_1!$C$2:$D$827,2,)</f>
        <v>GP4</v>
      </c>
      <c r="N2515" s="114">
        <f>VLOOKUP($H2515,References_2!$D$2:'References_2'!$AQ$186,39,)</f>
        <v>1.9E-2</v>
      </c>
      <c r="O2515" s="114" t="str">
        <f>LEFT(L2515,2)</f>
        <v>µg</v>
      </c>
      <c r="P2515" s="132">
        <f>IF($O2515="mg",VLOOKUP($C2515,References_1!$H$2:$I$18,2,)*$K2515*0.0864,IF($O2515="µg",VLOOKUP($C2515,References_1!$H$2:$I$18,2,)*$K2515*86.4,""))</f>
        <v>62.055611999999996</v>
      </c>
      <c r="Q2515" s="116" t="str">
        <f>IF($O2515="mg","kg/j",IF($O2515="µg","mg/j",""))</f>
        <v>mg/j</v>
      </c>
    </row>
    <row r="2516" spans="1:17" x14ac:dyDescent="0.2">
      <c r="A2516" s="114">
        <f>VLOOKUP($B2516,References_1!$F$2:$G$18,2,)</f>
        <v>4</v>
      </c>
      <c r="B2516" s="114">
        <v>6127935</v>
      </c>
      <c r="C2516" s="114">
        <f>VLOOKUP($B2516,References_1!$F$2:$H$18,3,)</f>
        <v>3</v>
      </c>
      <c r="D2516" s="115">
        <v>42142</v>
      </c>
      <c r="E2516" s="114" t="s">
        <v>1011</v>
      </c>
      <c r="F2516" s="114">
        <v>23</v>
      </c>
      <c r="G2516" s="114" t="s">
        <v>774</v>
      </c>
      <c r="H2516" s="114">
        <v>1879</v>
      </c>
      <c r="I2516" s="114">
        <v>0.02</v>
      </c>
      <c r="J2516" s="117" t="s">
        <v>1630</v>
      </c>
      <c r="K2516" s="116">
        <v>0.02</v>
      </c>
      <c r="L2516" s="114" t="s">
        <v>130</v>
      </c>
      <c r="M2516" s="114" t="str">
        <f>VLOOKUP($H2516,References_1!$C$2:$D$827,2,)</f>
        <v>GP4</v>
      </c>
      <c r="N2516" s="114" t="e">
        <f>VLOOKUP($H2516,References_2!$D$2:'References_2'!$AQ$186,39,)</f>
        <v>#N/A</v>
      </c>
      <c r="O2516" s="114" t="str">
        <f>LEFT(L2516,2)</f>
        <v>µg</v>
      </c>
      <c r="P2516" s="132">
        <f>IF($O2516="mg",VLOOKUP($C2516,References_1!$H$2:$I$18,2,)*$K2516*0.0864,IF($O2516="µg",VLOOKUP($C2516,References_1!$H$2:$I$18,2,)*$K2516*86.4,""))</f>
        <v>4.3545600000000002</v>
      </c>
      <c r="Q2516" s="116" t="str">
        <f>IF($O2516="mg","kg/j",IF($O2516="µg","mg/j",""))</f>
        <v>mg/j</v>
      </c>
    </row>
    <row r="2517" spans="1:17" x14ac:dyDescent="0.2">
      <c r="A2517" s="114">
        <f>VLOOKUP($B2517,References_1!$F$2:$G$18,2,)</f>
        <v>14</v>
      </c>
      <c r="B2517" s="114">
        <v>6127985</v>
      </c>
      <c r="C2517" s="114">
        <f>VLOOKUP($B2517,References_1!$F$2:$H$18,3,)</f>
        <v>11</v>
      </c>
      <c r="D2517" s="115">
        <v>42143</v>
      </c>
      <c r="E2517" s="114" t="s">
        <v>1003</v>
      </c>
      <c r="F2517" s="114">
        <v>23</v>
      </c>
      <c r="G2517" s="114" t="s">
        <v>774</v>
      </c>
      <c r="H2517" s="114">
        <v>1879</v>
      </c>
      <c r="I2517" s="114">
        <v>0.02</v>
      </c>
      <c r="J2517" s="117" t="s">
        <v>1630</v>
      </c>
      <c r="K2517" s="116">
        <v>0.02</v>
      </c>
      <c r="L2517" s="114" t="s">
        <v>130</v>
      </c>
      <c r="M2517" s="114" t="str">
        <f>VLOOKUP($H2517,References_1!$C$2:$D$827,2,)</f>
        <v>GP4</v>
      </c>
      <c r="N2517" s="114" t="e">
        <f>VLOOKUP($H2517,References_2!$D$2:'References_2'!$AQ$186,39,)</f>
        <v>#N/A</v>
      </c>
      <c r="O2517" s="114" t="str">
        <f>LEFT(L2517,2)</f>
        <v>µg</v>
      </c>
      <c r="P2517" s="132">
        <f>IF($O2517="mg",VLOOKUP($C2517,References_1!$H$2:$I$18,2,)*$K2517*0.0864,IF($O2517="µg",VLOOKUP($C2517,References_1!$H$2:$I$18,2,)*$K2517*86.4,""))</f>
        <v>355.66663680000005</v>
      </c>
      <c r="Q2517" s="116" t="str">
        <f>IF($O2517="mg","kg/j",IF($O2517="µg","mg/j",""))</f>
        <v>mg/j</v>
      </c>
    </row>
    <row r="2518" spans="1:17" x14ac:dyDescent="0.2">
      <c r="A2518" s="114">
        <f>VLOOKUP($B2518,References_1!$F$2:$G$18,2,)</f>
        <v>12</v>
      </c>
      <c r="B2518" s="114">
        <v>6127975</v>
      </c>
      <c r="C2518" s="114">
        <f>VLOOKUP($B2518,References_1!$F$2:$H$18,3,)</f>
        <v>14</v>
      </c>
      <c r="D2518" s="115">
        <v>42143</v>
      </c>
      <c r="E2518" s="114" t="s">
        <v>995</v>
      </c>
      <c r="F2518" s="114">
        <v>23</v>
      </c>
      <c r="G2518" s="114" t="s">
        <v>774</v>
      </c>
      <c r="H2518" s="114">
        <v>1879</v>
      </c>
      <c r="I2518" s="114">
        <v>0.02</v>
      </c>
      <c r="J2518" s="117" t="s">
        <v>1630</v>
      </c>
      <c r="K2518" s="116">
        <v>0.02</v>
      </c>
      <c r="L2518" s="114" t="s">
        <v>130</v>
      </c>
      <c r="M2518" s="114" t="str">
        <f>VLOOKUP($H2518,References_1!$C$2:$D$827,2,)</f>
        <v>GP4</v>
      </c>
      <c r="N2518" s="114" t="e">
        <f>VLOOKUP($H2518,References_2!$D$2:'References_2'!$AQ$186,39,)</f>
        <v>#N/A</v>
      </c>
      <c r="O2518" s="114" t="str">
        <f>LEFT(L2518,2)</f>
        <v>µg</v>
      </c>
      <c r="P2518" s="132">
        <f>IF($O2518="mg",VLOOKUP($C2518,References_1!$H$2:$I$18,2,)*$K2518*0.0864,IF($O2518="µg",VLOOKUP($C2518,References_1!$H$2:$I$18,2,)*$K2518*86.4,""))</f>
        <v>190.98236159999999</v>
      </c>
      <c r="Q2518" s="116" t="str">
        <f>IF($O2518="mg","kg/j",IF($O2518="µg","mg/j",""))</f>
        <v>mg/j</v>
      </c>
    </row>
    <row r="2519" spans="1:17" x14ac:dyDescent="0.2">
      <c r="A2519" s="114">
        <f>VLOOKUP($B2519,References_1!$F$2:$G$18,2,)</f>
        <v>17</v>
      </c>
      <c r="B2519" s="114">
        <v>6127980</v>
      </c>
      <c r="C2519" s="114">
        <f>VLOOKUP($B2519,References_1!$F$2:$H$18,3,)</f>
        <v>17</v>
      </c>
      <c r="D2519" s="115">
        <v>42144</v>
      </c>
      <c r="E2519" s="114" t="s">
        <v>387</v>
      </c>
      <c r="F2519" s="114">
        <v>23</v>
      </c>
      <c r="G2519" s="114" t="s">
        <v>774</v>
      </c>
      <c r="H2519" s="114">
        <v>1879</v>
      </c>
      <c r="I2519" s="114">
        <v>0.02</v>
      </c>
      <c r="J2519" s="117" t="s">
        <v>1630</v>
      </c>
      <c r="K2519" s="116">
        <v>0.02</v>
      </c>
      <c r="L2519" s="114" t="s">
        <v>130</v>
      </c>
      <c r="M2519" s="114" t="str">
        <f>VLOOKUP($H2519,References_1!$C$2:$D$827,2,)</f>
        <v>GP4</v>
      </c>
      <c r="N2519" s="114" t="e">
        <f>VLOOKUP($H2519,References_2!$D$2:'References_2'!$AQ$186,39,)</f>
        <v>#N/A</v>
      </c>
      <c r="O2519" s="114" t="str">
        <f>LEFT(L2519,2)</f>
        <v>µg</v>
      </c>
      <c r="P2519" s="132">
        <f>IF($O2519="mg",VLOOKUP($C2519,References_1!$H$2:$I$18,2,)*$K2519*0.0864,IF($O2519="µg",VLOOKUP($C2519,References_1!$H$2:$I$18,2,)*$K2519*86.4,""))</f>
        <v>248.22244799999999</v>
      </c>
      <c r="Q2519" s="116" t="str">
        <f>IF($O2519="mg","kg/j",IF($O2519="µg","mg/j",""))</f>
        <v>mg/j</v>
      </c>
    </row>
    <row r="2520" spans="1:17" x14ac:dyDescent="0.2">
      <c r="A2520" s="114">
        <f>VLOOKUP($B2520,References_1!$F$2:$G$18,2,)</f>
        <v>4</v>
      </c>
      <c r="B2520" s="114">
        <v>6127935</v>
      </c>
      <c r="C2520" s="114">
        <f>VLOOKUP($B2520,References_1!$F$2:$H$18,3,)</f>
        <v>3</v>
      </c>
      <c r="D2520" s="115">
        <v>42142</v>
      </c>
      <c r="E2520" s="114" t="s">
        <v>1011</v>
      </c>
      <c r="F2520" s="114">
        <v>23</v>
      </c>
      <c r="G2520" s="114" t="s">
        <v>775</v>
      </c>
      <c r="H2520" s="114">
        <v>1216</v>
      </c>
      <c r="I2520" s="114">
        <v>0.02</v>
      </c>
      <c r="J2520" s="117" t="s">
        <v>1630</v>
      </c>
      <c r="K2520" s="116">
        <v>0.02</v>
      </c>
      <c r="L2520" s="114" t="s">
        <v>130</v>
      </c>
      <c r="M2520" s="114" t="str">
        <f>VLOOKUP($H2520,References_1!$C$2:$D$827,2,)</f>
        <v>GP4</v>
      </c>
      <c r="N2520" s="114">
        <f>VLOOKUP($H2520,References_2!$D$2:'References_2'!$AQ$186,39,)</f>
        <v>3.3000000000000002E-2</v>
      </c>
      <c r="O2520" s="114" t="str">
        <f>LEFT(L2520,2)</f>
        <v>µg</v>
      </c>
      <c r="P2520" s="132">
        <f>IF($O2520="mg",VLOOKUP($C2520,References_1!$H$2:$I$18,2,)*$K2520*0.0864,IF($O2520="µg",VLOOKUP($C2520,References_1!$H$2:$I$18,2,)*$K2520*86.4,""))</f>
        <v>4.3545600000000002</v>
      </c>
      <c r="Q2520" s="116" t="str">
        <f>IF($O2520="mg","kg/j",IF($O2520="µg","mg/j",""))</f>
        <v>mg/j</v>
      </c>
    </row>
    <row r="2521" spans="1:17" x14ac:dyDescent="0.2">
      <c r="A2521" s="114">
        <f>VLOOKUP($B2521,References_1!$F$2:$G$18,2,)</f>
        <v>14</v>
      </c>
      <c r="B2521" s="114">
        <v>6127985</v>
      </c>
      <c r="C2521" s="114">
        <f>VLOOKUP($B2521,References_1!$F$2:$H$18,3,)</f>
        <v>11</v>
      </c>
      <c r="D2521" s="115">
        <v>42143</v>
      </c>
      <c r="E2521" s="114" t="s">
        <v>1003</v>
      </c>
      <c r="F2521" s="114">
        <v>23</v>
      </c>
      <c r="G2521" s="114" t="s">
        <v>775</v>
      </c>
      <c r="H2521" s="114">
        <v>1216</v>
      </c>
      <c r="I2521" s="114">
        <v>0.02</v>
      </c>
      <c r="J2521" s="117" t="s">
        <v>1630</v>
      </c>
      <c r="K2521" s="116">
        <v>0.02</v>
      </c>
      <c r="L2521" s="114" t="s">
        <v>130</v>
      </c>
      <c r="M2521" s="114" t="str">
        <f>VLOOKUP($H2521,References_1!$C$2:$D$827,2,)</f>
        <v>GP4</v>
      </c>
      <c r="N2521" s="114">
        <f>VLOOKUP($H2521,References_2!$D$2:'References_2'!$AQ$186,39,)</f>
        <v>3.3000000000000002E-2</v>
      </c>
      <c r="O2521" s="114" t="str">
        <f>LEFT(L2521,2)</f>
        <v>µg</v>
      </c>
      <c r="P2521" s="132">
        <f>IF($O2521="mg",VLOOKUP($C2521,References_1!$H$2:$I$18,2,)*$K2521*0.0864,IF($O2521="µg",VLOOKUP($C2521,References_1!$H$2:$I$18,2,)*$K2521*86.4,""))</f>
        <v>355.66663680000005</v>
      </c>
      <c r="Q2521" s="116" t="str">
        <f>IF($O2521="mg","kg/j",IF($O2521="µg","mg/j",""))</f>
        <v>mg/j</v>
      </c>
    </row>
    <row r="2522" spans="1:17" x14ac:dyDescent="0.2">
      <c r="A2522" s="114">
        <f>VLOOKUP($B2522,References_1!$F$2:$G$18,2,)</f>
        <v>12</v>
      </c>
      <c r="B2522" s="114">
        <v>6127975</v>
      </c>
      <c r="C2522" s="114">
        <f>VLOOKUP($B2522,References_1!$F$2:$H$18,3,)</f>
        <v>14</v>
      </c>
      <c r="D2522" s="115">
        <v>42143</v>
      </c>
      <c r="E2522" s="114" t="s">
        <v>995</v>
      </c>
      <c r="F2522" s="114">
        <v>23</v>
      </c>
      <c r="G2522" s="114" t="s">
        <v>775</v>
      </c>
      <c r="H2522" s="114">
        <v>1216</v>
      </c>
      <c r="I2522" s="114">
        <v>0.02</v>
      </c>
      <c r="J2522" s="117" t="s">
        <v>1630</v>
      </c>
      <c r="K2522" s="116">
        <v>0.02</v>
      </c>
      <c r="L2522" s="114" t="s">
        <v>130</v>
      </c>
      <c r="M2522" s="114" t="str">
        <f>VLOOKUP($H2522,References_1!$C$2:$D$827,2,)</f>
        <v>GP4</v>
      </c>
      <c r="N2522" s="114">
        <f>VLOOKUP($H2522,References_2!$D$2:'References_2'!$AQ$186,39,)</f>
        <v>3.3000000000000002E-2</v>
      </c>
      <c r="O2522" s="114" t="str">
        <f>LEFT(L2522,2)</f>
        <v>µg</v>
      </c>
      <c r="P2522" s="132">
        <f>IF($O2522="mg",VLOOKUP($C2522,References_1!$H$2:$I$18,2,)*$K2522*0.0864,IF($O2522="µg",VLOOKUP($C2522,References_1!$H$2:$I$18,2,)*$K2522*86.4,""))</f>
        <v>190.98236159999999</v>
      </c>
      <c r="Q2522" s="116" t="str">
        <f>IF($O2522="mg","kg/j",IF($O2522="µg","mg/j",""))</f>
        <v>mg/j</v>
      </c>
    </row>
    <row r="2523" spans="1:17" x14ac:dyDescent="0.2">
      <c r="A2523" s="114">
        <f>VLOOKUP($B2523,References_1!$F$2:$G$18,2,)</f>
        <v>17</v>
      </c>
      <c r="B2523" s="114">
        <v>6127980</v>
      </c>
      <c r="C2523" s="114">
        <f>VLOOKUP($B2523,References_1!$F$2:$H$18,3,)</f>
        <v>17</v>
      </c>
      <c r="D2523" s="115">
        <v>42144</v>
      </c>
      <c r="E2523" s="114" t="s">
        <v>387</v>
      </c>
      <c r="F2523" s="114">
        <v>23</v>
      </c>
      <c r="G2523" s="114" t="s">
        <v>775</v>
      </c>
      <c r="H2523" s="114">
        <v>1216</v>
      </c>
      <c r="I2523" s="114">
        <v>0.02</v>
      </c>
      <c r="J2523" s="117" t="s">
        <v>1630</v>
      </c>
      <c r="K2523" s="116">
        <v>0.02</v>
      </c>
      <c r="L2523" s="114" t="s">
        <v>130</v>
      </c>
      <c r="M2523" s="114" t="str">
        <f>VLOOKUP($H2523,References_1!$C$2:$D$827,2,)</f>
        <v>GP4</v>
      </c>
      <c r="N2523" s="114">
        <f>VLOOKUP($H2523,References_2!$D$2:'References_2'!$AQ$186,39,)</f>
        <v>3.3000000000000002E-2</v>
      </c>
      <c r="O2523" s="114" t="str">
        <f>LEFT(L2523,2)</f>
        <v>µg</v>
      </c>
      <c r="P2523" s="132">
        <f>IF($O2523="mg",VLOOKUP($C2523,References_1!$H$2:$I$18,2,)*$K2523*0.0864,IF($O2523="µg",VLOOKUP($C2523,References_1!$H$2:$I$18,2,)*$K2523*86.4,""))</f>
        <v>248.22244799999999</v>
      </c>
      <c r="Q2523" s="116" t="str">
        <f>IF($O2523="mg","kg/j",IF($O2523="µg","mg/j",""))</f>
        <v>mg/j</v>
      </c>
    </row>
    <row r="2524" spans="1:17" x14ac:dyDescent="0.2">
      <c r="A2524" s="114">
        <f>VLOOKUP($B2524,References_1!$F$2:$G$18,2,)</f>
        <v>4</v>
      </c>
      <c r="B2524" s="114">
        <v>6127935</v>
      </c>
      <c r="C2524" s="114">
        <f>VLOOKUP($B2524,References_1!$F$2:$H$18,3,)</f>
        <v>3</v>
      </c>
      <c r="D2524" s="115">
        <v>42142</v>
      </c>
      <c r="E2524" s="114" t="s">
        <v>1011</v>
      </c>
      <c r="F2524" s="114">
        <v>23</v>
      </c>
      <c r="G2524" s="114" t="s">
        <v>776</v>
      </c>
      <c r="H2524" s="114">
        <v>5792</v>
      </c>
      <c r="I2524" s="114">
        <v>0.05</v>
      </c>
      <c r="J2524" s="117" t="s">
        <v>1630</v>
      </c>
      <c r="K2524" s="116">
        <v>0.05</v>
      </c>
      <c r="L2524" s="114" t="s">
        <v>130</v>
      </c>
      <c r="M2524" s="114" t="str">
        <f>VLOOKUP($H2524,References_1!$C$2:$D$827,2,)</f>
        <v>GP4</v>
      </c>
      <c r="N2524" s="114" t="e">
        <f>VLOOKUP($H2524,References_2!$D$2:'References_2'!$AQ$186,39,)</f>
        <v>#N/A</v>
      </c>
      <c r="O2524" s="114" t="str">
        <f>LEFT(L2524,2)</f>
        <v>µg</v>
      </c>
      <c r="P2524" s="132">
        <f>IF($O2524="mg",VLOOKUP($C2524,References_1!$H$2:$I$18,2,)*$K2524*0.0864,IF($O2524="µg",VLOOKUP($C2524,References_1!$H$2:$I$18,2,)*$K2524*86.4,""))</f>
        <v>10.8864</v>
      </c>
      <c r="Q2524" s="116" t="str">
        <f>IF($O2524="mg","kg/j",IF($O2524="µg","mg/j",""))</f>
        <v>mg/j</v>
      </c>
    </row>
    <row r="2525" spans="1:17" x14ac:dyDescent="0.2">
      <c r="A2525" s="114">
        <f>VLOOKUP($B2525,References_1!$F$2:$G$18,2,)</f>
        <v>14</v>
      </c>
      <c r="B2525" s="114">
        <v>6127985</v>
      </c>
      <c r="C2525" s="114">
        <f>VLOOKUP($B2525,References_1!$F$2:$H$18,3,)</f>
        <v>11</v>
      </c>
      <c r="D2525" s="115">
        <v>42143</v>
      </c>
      <c r="E2525" s="114" t="s">
        <v>1003</v>
      </c>
      <c r="F2525" s="114">
        <v>23</v>
      </c>
      <c r="G2525" s="114" t="s">
        <v>776</v>
      </c>
      <c r="H2525" s="114">
        <v>5792</v>
      </c>
      <c r="I2525" s="114">
        <v>0.05</v>
      </c>
      <c r="J2525" s="117" t="s">
        <v>1630</v>
      </c>
      <c r="K2525" s="116">
        <v>0.05</v>
      </c>
      <c r="L2525" s="114" t="s">
        <v>130</v>
      </c>
      <c r="M2525" s="114" t="str">
        <f>VLOOKUP($H2525,References_1!$C$2:$D$827,2,)</f>
        <v>GP4</v>
      </c>
      <c r="N2525" s="114" t="e">
        <f>VLOOKUP($H2525,References_2!$D$2:'References_2'!$AQ$186,39,)</f>
        <v>#N/A</v>
      </c>
      <c r="O2525" s="114" t="str">
        <f>LEFT(L2525,2)</f>
        <v>µg</v>
      </c>
      <c r="P2525" s="132">
        <f>IF($O2525="mg",VLOOKUP($C2525,References_1!$H$2:$I$18,2,)*$K2525*0.0864,IF($O2525="µg",VLOOKUP($C2525,References_1!$H$2:$I$18,2,)*$K2525*86.4,""))</f>
        <v>889.16659200000015</v>
      </c>
      <c r="Q2525" s="116" t="str">
        <f>IF($O2525="mg","kg/j",IF($O2525="µg","mg/j",""))</f>
        <v>mg/j</v>
      </c>
    </row>
    <row r="2526" spans="1:17" x14ac:dyDescent="0.2">
      <c r="A2526" s="114">
        <f>VLOOKUP($B2526,References_1!$F$2:$G$18,2,)</f>
        <v>12</v>
      </c>
      <c r="B2526" s="114">
        <v>6127975</v>
      </c>
      <c r="C2526" s="114">
        <f>VLOOKUP($B2526,References_1!$F$2:$H$18,3,)</f>
        <v>14</v>
      </c>
      <c r="D2526" s="115">
        <v>42143</v>
      </c>
      <c r="E2526" s="114" t="s">
        <v>995</v>
      </c>
      <c r="F2526" s="114">
        <v>23</v>
      </c>
      <c r="G2526" s="114" t="s">
        <v>776</v>
      </c>
      <c r="H2526" s="114">
        <v>5792</v>
      </c>
      <c r="I2526" s="114">
        <v>0.05</v>
      </c>
      <c r="J2526" s="117" t="s">
        <v>1630</v>
      </c>
      <c r="K2526" s="116">
        <v>0.05</v>
      </c>
      <c r="L2526" s="114" t="s">
        <v>130</v>
      </c>
      <c r="M2526" s="114" t="str">
        <f>VLOOKUP($H2526,References_1!$C$2:$D$827,2,)</f>
        <v>GP4</v>
      </c>
      <c r="N2526" s="114" t="e">
        <f>VLOOKUP($H2526,References_2!$D$2:'References_2'!$AQ$186,39,)</f>
        <v>#N/A</v>
      </c>
      <c r="O2526" s="114" t="str">
        <f>LEFT(L2526,2)</f>
        <v>µg</v>
      </c>
      <c r="P2526" s="132">
        <f>IF($O2526="mg",VLOOKUP($C2526,References_1!$H$2:$I$18,2,)*$K2526*0.0864,IF($O2526="µg",VLOOKUP($C2526,References_1!$H$2:$I$18,2,)*$K2526*86.4,""))</f>
        <v>477.45590400000003</v>
      </c>
      <c r="Q2526" s="116" t="str">
        <f>IF($O2526="mg","kg/j",IF($O2526="µg","mg/j",""))</f>
        <v>mg/j</v>
      </c>
    </row>
    <row r="2527" spans="1:17" x14ac:dyDescent="0.2">
      <c r="A2527" s="114">
        <f>VLOOKUP($B2527,References_1!$F$2:$G$18,2,)</f>
        <v>17</v>
      </c>
      <c r="B2527" s="114">
        <v>6127980</v>
      </c>
      <c r="C2527" s="114">
        <f>VLOOKUP($B2527,References_1!$F$2:$H$18,3,)</f>
        <v>17</v>
      </c>
      <c r="D2527" s="115">
        <v>42144</v>
      </c>
      <c r="E2527" s="114" t="s">
        <v>387</v>
      </c>
      <c r="F2527" s="114">
        <v>23</v>
      </c>
      <c r="G2527" s="114" t="s">
        <v>776</v>
      </c>
      <c r="H2527" s="114">
        <v>5792</v>
      </c>
      <c r="I2527" s="114">
        <v>0.05</v>
      </c>
      <c r="J2527" s="117" t="s">
        <v>1630</v>
      </c>
      <c r="K2527" s="116">
        <v>0.05</v>
      </c>
      <c r="L2527" s="114" t="s">
        <v>130</v>
      </c>
      <c r="M2527" s="114" t="str">
        <f>VLOOKUP($H2527,References_1!$C$2:$D$827,2,)</f>
        <v>GP4</v>
      </c>
      <c r="N2527" s="114" t="e">
        <f>VLOOKUP($H2527,References_2!$D$2:'References_2'!$AQ$186,39,)</f>
        <v>#N/A</v>
      </c>
      <c r="O2527" s="114" t="str">
        <f>LEFT(L2527,2)</f>
        <v>µg</v>
      </c>
      <c r="P2527" s="132">
        <f>IF($O2527="mg",VLOOKUP($C2527,References_1!$H$2:$I$18,2,)*$K2527*0.0864,IF($O2527="µg",VLOOKUP($C2527,References_1!$H$2:$I$18,2,)*$K2527*86.4,""))</f>
        <v>620.55612000000008</v>
      </c>
      <c r="Q2527" s="116" t="str">
        <f>IF($O2527="mg","kg/j",IF($O2527="µg","mg/j",""))</f>
        <v>mg/j</v>
      </c>
    </row>
    <row r="2528" spans="1:17" x14ac:dyDescent="0.2">
      <c r="A2528" s="114">
        <f>VLOOKUP($B2528,References_1!$F$2:$G$18,2,)</f>
        <v>4</v>
      </c>
      <c r="B2528" s="114">
        <v>6127935</v>
      </c>
      <c r="C2528" s="114">
        <f>VLOOKUP($B2528,References_1!$F$2:$H$18,3,)</f>
        <v>3</v>
      </c>
      <c r="D2528" s="115">
        <v>42142</v>
      </c>
      <c r="E2528" s="114" t="s">
        <v>1011</v>
      </c>
      <c r="F2528" s="114">
        <v>23</v>
      </c>
      <c r="G2528" s="114" t="s">
        <v>777</v>
      </c>
      <c r="H2528" s="114">
        <v>1671</v>
      </c>
      <c r="I2528" s="114">
        <v>0.02</v>
      </c>
      <c r="J2528" s="117" t="s">
        <v>1630</v>
      </c>
      <c r="K2528" s="116">
        <v>0.02</v>
      </c>
      <c r="L2528" s="114" t="s">
        <v>130</v>
      </c>
      <c r="M2528" s="114" t="str">
        <f>VLOOKUP($H2528,References_1!$C$2:$D$827,2,)</f>
        <v>GP4</v>
      </c>
      <c r="N2528" s="114">
        <f>VLOOKUP($H2528,References_2!$D$2:'References_2'!$AQ$186,39,)</f>
        <v>0.1</v>
      </c>
      <c r="O2528" s="114" t="str">
        <f>LEFT(L2528,2)</f>
        <v>µg</v>
      </c>
      <c r="P2528" s="132">
        <f>IF($O2528="mg",VLOOKUP($C2528,References_1!$H$2:$I$18,2,)*$K2528*0.0864,IF($O2528="µg",VLOOKUP($C2528,References_1!$H$2:$I$18,2,)*$K2528*86.4,""))</f>
        <v>4.3545600000000002</v>
      </c>
      <c r="Q2528" s="116" t="str">
        <f>IF($O2528="mg","kg/j",IF($O2528="µg","mg/j",""))</f>
        <v>mg/j</v>
      </c>
    </row>
    <row r="2529" spans="1:17" x14ac:dyDescent="0.2">
      <c r="A2529" s="114">
        <f>VLOOKUP($B2529,References_1!$F$2:$G$18,2,)</f>
        <v>14</v>
      </c>
      <c r="B2529" s="114">
        <v>6127985</v>
      </c>
      <c r="C2529" s="114">
        <f>VLOOKUP($B2529,References_1!$F$2:$H$18,3,)</f>
        <v>11</v>
      </c>
      <c r="D2529" s="115">
        <v>42143</v>
      </c>
      <c r="E2529" s="114" t="s">
        <v>1003</v>
      </c>
      <c r="F2529" s="114">
        <v>23</v>
      </c>
      <c r="G2529" s="114" t="s">
        <v>777</v>
      </c>
      <c r="H2529" s="114">
        <v>1671</v>
      </c>
      <c r="I2529" s="114">
        <v>0.02</v>
      </c>
      <c r="J2529" s="117" t="s">
        <v>1630</v>
      </c>
      <c r="K2529" s="116">
        <v>0.02</v>
      </c>
      <c r="L2529" s="114" t="s">
        <v>130</v>
      </c>
      <c r="M2529" s="114" t="str">
        <f>VLOOKUP($H2529,References_1!$C$2:$D$827,2,)</f>
        <v>GP4</v>
      </c>
      <c r="N2529" s="114">
        <f>VLOOKUP($H2529,References_2!$D$2:'References_2'!$AQ$186,39,)</f>
        <v>0.1</v>
      </c>
      <c r="O2529" s="114" t="str">
        <f>LEFT(L2529,2)</f>
        <v>µg</v>
      </c>
      <c r="P2529" s="132">
        <f>IF($O2529="mg",VLOOKUP($C2529,References_1!$H$2:$I$18,2,)*$K2529*0.0864,IF($O2529="µg",VLOOKUP($C2529,References_1!$H$2:$I$18,2,)*$K2529*86.4,""))</f>
        <v>355.66663680000005</v>
      </c>
      <c r="Q2529" s="116" t="str">
        <f>IF($O2529="mg","kg/j",IF($O2529="µg","mg/j",""))</f>
        <v>mg/j</v>
      </c>
    </row>
    <row r="2530" spans="1:17" x14ac:dyDescent="0.2">
      <c r="A2530" s="114">
        <f>VLOOKUP($B2530,References_1!$F$2:$G$18,2,)</f>
        <v>12</v>
      </c>
      <c r="B2530" s="114">
        <v>6127975</v>
      </c>
      <c r="C2530" s="114">
        <f>VLOOKUP($B2530,References_1!$F$2:$H$18,3,)</f>
        <v>14</v>
      </c>
      <c r="D2530" s="115">
        <v>42143</v>
      </c>
      <c r="E2530" s="114" t="s">
        <v>995</v>
      </c>
      <c r="F2530" s="114">
        <v>23</v>
      </c>
      <c r="G2530" s="114" t="s">
        <v>777</v>
      </c>
      <c r="H2530" s="114">
        <v>1671</v>
      </c>
      <c r="I2530" s="114">
        <v>0.02</v>
      </c>
      <c r="J2530" s="117" t="s">
        <v>1630</v>
      </c>
      <c r="K2530" s="116">
        <v>0.02</v>
      </c>
      <c r="L2530" s="114" t="s">
        <v>130</v>
      </c>
      <c r="M2530" s="114" t="str">
        <f>VLOOKUP($H2530,References_1!$C$2:$D$827,2,)</f>
        <v>GP4</v>
      </c>
      <c r="N2530" s="114">
        <f>VLOOKUP($H2530,References_2!$D$2:'References_2'!$AQ$186,39,)</f>
        <v>0.1</v>
      </c>
      <c r="O2530" s="114" t="str">
        <f>LEFT(L2530,2)</f>
        <v>µg</v>
      </c>
      <c r="P2530" s="132">
        <f>IF($O2530="mg",VLOOKUP($C2530,References_1!$H$2:$I$18,2,)*$K2530*0.0864,IF($O2530="µg",VLOOKUP($C2530,References_1!$H$2:$I$18,2,)*$K2530*86.4,""))</f>
        <v>190.98236159999999</v>
      </c>
      <c r="Q2530" s="116" t="str">
        <f>IF($O2530="mg","kg/j",IF($O2530="µg","mg/j",""))</f>
        <v>mg/j</v>
      </c>
    </row>
    <row r="2531" spans="1:17" x14ac:dyDescent="0.2">
      <c r="A2531" s="114">
        <f>VLOOKUP($B2531,References_1!$F$2:$G$18,2,)</f>
        <v>17</v>
      </c>
      <c r="B2531" s="114">
        <v>6127980</v>
      </c>
      <c r="C2531" s="114">
        <f>VLOOKUP($B2531,References_1!$F$2:$H$18,3,)</f>
        <v>17</v>
      </c>
      <c r="D2531" s="115">
        <v>42144</v>
      </c>
      <c r="E2531" s="114" t="s">
        <v>387</v>
      </c>
      <c r="F2531" s="114">
        <v>23</v>
      </c>
      <c r="G2531" s="114" t="s">
        <v>777</v>
      </c>
      <c r="H2531" s="114">
        <v>1671</v>
      </c>
      <c r="I2531" s="114">
        <v>0.02</v>
      </c>
      <c r="J2531" s="117" t="s">
        <v>1630</v>
      </c>
      <c r="K2531" s="116">
        <v>0.02</v>
      </c>
      <c r="L2531" s="114" t="s">
        <v>130</v>
      </c>
      <c r="M2531" s="114" t="str">
        <f>VLOOKUP($H2531,References_1!$C$2:$D$827,2,)</f>
        <v>GP4</v>
      </c>
      <c r="N2531" s="114">
        <f>VLOOKUP($H2531,References_2!$D$2:'References_2'!$AQ$186,39,)</f>
        <v>0.1</v>
      </c>
      <c r="O2531" s="114" t="str">
        <f>LEFT(L2531,2)</f>
        <v>µg</v>
      </c>
      <c r="P2531" s="132">
        <f>IF($O2531="mg",VLOOKUP($C2531,References_1!$H$2:$I$18,2,)*$K2531*0.0864,IF($O2531="µg",VLOOKUP($C2531,References_1!$H$2:$I$18,2,)*$K2531*86.4,""))</f>
        <v>248.22244799999999</v>
      </c>
      <c r="Q2531" s="116" t="str">
        <f>IF($O2531="mg","kg/j",IF($O2531="µg","mg/j",""))</f>
        <v>mg/j</v>
      </c>
    </row>
    <row r="2532" spans="1:17" x14ac:dyDescent="0.2">
      <c r="A2532" s="114">
        <f>VLOOKUP($B2532,References_1!$F$2:$G$18,2,)</f>
        <v>4</v>
      </c>
      <c r="B2532" s="114">
        <v>6127935</v>
      </c>
      <c r="C2532" s="114">
        <f>VLOOKUP($B2532,References_1!$F$2:$H$18,3,)</f>
        <v>3</v>
      </c>
      <c r="D2532" s="115">
        <v>42142</v>
      </c>
      <c r="E2532" s="114" t="s">
        <v>1011</v>
      </c>
      <c r="F2532" s="114">
        <v>23</v>
      </c>
      <c r="G2532" s="114" t="s">
        <v>681</v>
      </c>
      <c r="H2532" s="114">
        <v>1702</v>
      </c>
      <c r="I2532" s="114">
        <v>5</v>
      </c>
      <c r="J2532" s="117" t="s">
        <v>1630</v>
      </c>
      <c r="K2532" s="116">
        <v>5</v>
      </c>
      <c r="L2532" s="114" t="s">
        <v>130</v>
      </c>
      <c r="M2532" s="114" t="str">
        <f>VLOOKUP($H2532,References_1!$C$2:$D$827,2,)</f>
        <v>GP4</v>
      </c>
      <c r="N2532" s="114">
        <f>VLOOKUP($H2532,References_2!$D$2:'References_2'!$AQ$186,39,)</f>
        <v>10.199999999999999</v>
      </c>
      <c r="O2532" s="114" t="str">
        <f>LEFT(L2532,2)</f>
        <v>µg</v>
      </c>
      <c r="P2532" s="132">
        <f>IF($O2532="mg",VLOOKUP($C2532,References_1!$H$2:$I$18,2,)*$K2532*0.0864,IF($O2532="µg",VLOOKUP($C2532,References_1!$H$2:$I$18,2,)*$K2532*86.4,""))</f>
        <v>1088.6400000000001</v>
      </c>
      <c r="Q2532" s="116" t="str">
        <f>IF($O2532="mg","kg/j",IF($O2532="µg","mg/j",""))</f>
        <v>mg/j</v>
      </c>
    </row>
    <row r="2533" spans="1:17" x14ac:dyDescent="0.2">
      <c r="A2533" s="114">
        <f>VLOOKUP($B2533,References_1!$F$2:$G$18,2,)</f>
        <v>14</v>
      </c>
      <c r="B2533" s="114">
        <v>6127985</v>
      </c>
      <c r="C2533" s="114">
        <f>VLOOKUP($B2533,References_1!$F$2:$H$18,3,)</f>
        <v>11</v>
      </c>
      <c r="D2533" s="115">
        <v>42143</v>
      </c>
      <c r="E2533" s="114" t="s">
        <v>1003</v>
      </c>
      <c r="F2533" s="114">
        <v>23</v>
      </c>
      <c r="G2533" s="114" t="s">
        <v>681</v>
      </c>
      <c r="H2533" s="114">
        <v>1702</v>
      </c>
      <c r="I2533" s="114">
        <v>5</v>
      </c>
      <c r="J2533" s="117" t="s">
        <v>1630</v>
      </c>
      <c r="K2533" s="116">
        <v>5</v>
      </c>
      <c r="L2533" s="114" t="s">
        <v>130</v>
      </c>
      <c r="M2533" s="114" t="str">
        <f>VLOOKUP($H2533,References_1!$C$2:$D$827,2,)</f>
        <v>GP4</v>
      </c>
      <c r="N2533" s="114">
        <f>VLOOKUP($H2533,References_2!$D$2:'References_2'!$AQ$186,39,)</f>
        <v>10.199999999999999</v>
      </c>
      <c r="O2533" s="114" t="str">
        <f>LEFT(L2533,2)</f>
        <v>µg</v>
      </c>
      <c r="P2533" s="132">
        <f>IF($O2533="mg",VLOOKUP($C2533,References_1!$H$2:$I$18,2,)*$K2533*0.0864,IF($O2533="µg",VLOOKUP($C2533,References_1!$H$2:$I$18,2,)*$K2533*86.4,""))</f>
        <v>88916.659200000024</v>
      </c>
      <c r="Q2533" s="116" t="str">
        <f>IF($O2533="mg","kg/j",IF($O2533="µg","mg/j",""))</f>
        <v>mg/j</v>
      </c>
    </row>
    <row r="2534" spans="1:17" x14ac:dyDescent="0.2">
      <c r="A2534" s="114">
        <f>VLOOKUP($B2534,References_1!$F$2:$G$18,2,)</f>
        <v>12</v>
      </c>
      <c r="B2534" s="114">
        <v>6127975</v>
      </c>
      <c r="C2534" s="114">
        <f>VLOOKUP($B2534,References_1!$F$2:$H$18,3,)</f>
        <v>14</v>
      </c>
      <c r="D2534" s="115">
        <v>42143</v>
      </c>
      <c r="E2534" s="114" t="s">
        <v>995</v>
      </c>
      <c r="F2534" s="114">
        <v>23</v>
      </c>
      <c r="G2534" s="114" t="s">
        <v>681</v>
      </c>
      <c r="H2534" s="114">
        <v>1702</v>
      </c>
      <c r="I2534" s="114">
        <v>5</v>
      </c>
      <c r="J2534" s="117"/>
      <c r="K2534" s="116">
        <v>11</v>
      </c>
      <c r="L2534" s="114" t="s">
        <v>130</v>
      </c>
      <c r="M2534" s="114" t="str">
        <f>VLOOKUP($H2534,References_1!$C$2:$D$827,2,)</f>
        <v>GP4</v>
      </c>
      <c r="N2534" s="114">
        <f>VLOOKUP($H2534,References_2!$D$2:'References_2'!$AQ$186,39,)</f>
        <v>10.199999999999999</v>
      </c>
      <c r="O2534" s="114" t="str">
        <f>LEFT(L2534,2)</f>
        <v>µg</v>
      </c>
      <c r="P2534" s="132">
        <f>IF($O2534="mg",VLOOKUP($C2534,References_1!$H$2:$I$18,2,)*$K2534*0.0864,IF($O2534="µg",VLOOKUP($C2534,References_1!$H$2:$I$18,2,)*$K2534*86.4,""))</f>
        <v>105040.29888000002</v>
      </c>
      <c r="Q2534" s="116" t="str">
        <f>IF($O2534="mg","kg/j",IF($O2534="µg","mg/j",""))</f>
        <v>mg/j</v>
      </c>
    </row>
    <row r="2535" spans="1:17" x14ac:dyDescent="0.2">
      <c r="A2535" s="114">
        <f>VLOOKUP($B2535,References_1!$F$2:$G$18,2,)</f>
        <v>17</v>
      </c>
      <c r="B2535" s="114">
        <v>6127980</v>
      </c>
      <c r="C2535" s="114">
        <f>VLOOKUP($B2535,References_1!$F$2:$H$18,3,)</f>
        <v>17</v>
      </c>
      <c r="D2535" s="115">
        <v>42144</v>
      </c>
      <c r="E2535" s="114" t="s">
        <v>387</v>
      </c>
      <c r="F2535" s="114">
        <v>23</v>
      </c>
      <c r="G2535" s="114" t="s">
        <v>681</v>
      </c>
      <c r="H2535" s="114">
        <v>1702</v>
      </c>
      <c r="I2535" s="114">
        <v>5</v>
      </c>
      <c r="J2535" s="117" t="s">
        <v>1630</v>
      </c>
      <c r="K2535" s="116">
        <v>5</v>
      </c>
      <c r="L2535" s="114" t="s">
        <v>130</v>
      </c>
      <c r="M2535" s="114" t="str">
        <f>VLOOKUP($H2535,References_1!$C$2:$D$827,2,)</f>
        <v>GP4</v>
      </c>
      <c r="N2535" s="114">
        <f>VLOOKUP($H2535,References_2!$D$2:'References_2'!$AQ$186,39,)</f>
        <v>10.199999999999999</v>
      </c>
      <c r="O2535" s="114" t="str">
        <f>LEFT(L2535,2)</f>
        <v>µg</v>
      </c>
      <c r="P2535" s="132">
        <f>IF($O2535="mg",VLOOKUP($C2535,References_1!$H$2:$I$18,2,)*$K2535*0.0864,IF($O2535="µg",VLOOKUP($C2535,References_1!$H$2:$I$18,2,)*$K2535*86.4,""))</f>
        <v>62055.612000000001</v>
      </c>
      <c r="Q2535" s="116" t="str">
        <f>IF($O2535="mg","kg/j",IF($O2535="µg","mg/j",""))</f>
        <v>mg/j</v>
      </c>
    </row>
    <row r="2536" spans="1:17" x14ac:dyDescent="0.2">
      <c r="A2536" s="114">
        <f>VLOOKUP($B2536,References_1!$F$2:$G$18,2,)</f>
        <v>4</v>
      </c>
      <c r="B2536" s="114">
        <v>6127935</v>
      </c>
      <c r="C2536" s="114">
        <f>VLOOKUP($B2536,References_1!$F$2:$H$18,3,)</f>
        <v>3</v>
      </c>
      <c r="D2536" s="115">
        <v>42142</v>
      </c>
      <c r="E2536" s="114" t="s">
        <v>1011</v>
      </c>
      <c r="F2536" s="114">
        <v>23</v>
      </c>
      <c r="G2536" s="114" t="s">
        <v>778</v>
      </c>
      <c r="H2536" s="114">
        <v>1217</v>
      </c>
      <c r="I2536" s="114">
        <v>0.02</v>
      </c>
      <c r="J2536" s="117" t="s">
        <v>1630</v>
      </c>
      <c r="K2536" s="116">
        <v>0.02</v>
      </c>
      <c r="L2536" s="114" t="s">
        <v>130</v>
      </c>
      <c r="M2536" s="114" t="str">
        <f>VLOOKUP($H2536,References_1!$C$2:$D$827,2,)</f>
        <v>GP4</v>
      </c>
      <c r="N2536" s="114" t="e">
        <f>VLOOKUP($H2536,References_2!$D$2:'References_2'!$AQ$186,39,)</f>
        <v>#N/A</v>
      </c>
      <c r="O2536" s="114" t="str">
        <f>LEFT(L2536,2)</f>
        <v>µg</v>
      </c>
      <c r="P2536" s="132">
        <f>IF($O2536="mg",VLOOKUP($C2536,References_1!$H$2:$I$18,2,)*$K2536*0.0864,IF($O2536="µg",VLOOKUP($C2536,References_1!$H$2:$I$18,2,)*$K2536*86.4,""))</f>
        <v>4.3545600000000002</v>
      </c>
      <c r="Q2536" s="116" t="str">
        <f>IF($O2536="mg","kg/j",IF($O2536="µg","mg/j",""))</f>
        <v>mg/j</v>
      </c>
    </row>
    <row r="2537" spans="1:17" x14ac:dyDescent="0.2">
      <c r="A2537" s="114">
        <f>VLOOKUP($B2537,References_1!$F$2:$G$18,2,)</f>
        <v>14</v>
      </c>
      <c r="B2537" s="114">
        <v>6127985</v>
      </c>
      <c r="C2537" s="114">
        <f>VLOOKUP($B2537,References_1!$F$2:$H$18,3,)</f>
        <v>11</v>
      </c>
      <c r="D2537" s="115">
        <v>42143</v>
      </c>
      <c r="E2537" s="114" t="s">
        <v>1003</v>
      </c>
      <c r="F2537" s="114">
        <v>23</v>
      </c>
      <c r="G2537" s="114" t="s">
        <v>778</v>
      </c>
      <c r="H2537" s="114">
        <v>1217</v>
      </c>
      <c r="I2537" s="114">
        <v>0.02</v>
      </c>
      <c r="J2537" s="117" t="s">
        <v>1630</v>
      </c>
      <c r="K2537" s="116">
        <v>0.02</v>
      </c>
      <c r="L2537" s="114" t="s">
        <v>130</v>
      </c>
      <c r="M2537" s="114" t="str">
        <f>VLOOKUP($H2537,References_1!$C$2:$D$827,2,)</f>
        <v>GP4</v>
      </c>
      <c r="N2537" s="114" t="e">
        <f>VLOOKUP($H2537,References_2!$D$2:'References_2'!$AQ$186,39,)</f>
        <v>#N/A</v>
      </c>
      <c r="O2537" s="114" t="str">
        <f>LEFT(L2537,2)</f>
        <v>µg</v>
      </c>
      <c r="P2537" s="132">
        <f>IF($O2537="mg",VLOOKUP($C2537,References_1!$H$2:$I$18,2,)*$K2537*0.0864,IF($O2537="µg",VLOOKUP($C2537,References_1!$H$2:$I$18,2,)*$K2537*86.4,""))</f>
        <v>355.66663680000005</v>
      </c>
      <c r="Q2537" s="116" t="str">
        <f>IF($O2537="mg","kg/j",IF($O2537="µg","mg/j",""))</f>
        <v>mg/j</v>
      </c>
    </row>
    <row r="2538" spans="1:17" x14ac:dyDescent="0.2">
      <c r="A2538" s="114">
        <f>VLOOKUP($B2538,References_1!$F$2:$G$18,2,)</f>
        <v>12</v>
      </c>
      <c r="B2538" s="114">
        <v>6127975</v>
      </c>
      <c r="C2538" s="114">
        <f>VLOOKUP($B2538,References_1!$F$2:$H$18,3,)</f>
        <v>14</v>
      </c>
      <c r="D2538" s="115">
        <v>42143</v>
      </c>
      <c r="E2538" s="114" t="s">
        <v>995</v>
      </c>
      <c r="F2538" s="114">
        <v>23</v>
      </c>
      <c r="G2538" s="114" t="s">
        <v>778</v>
      </c>
      <c r="H2538" s="114">
        <v>1217</v>
      </c>
      <c r="I2538" s="114">
        <v>0.02</v>
      </c>
      <c r="J2538" s="117" t="s">
        <v>1630</v>
      </c>
      <c r="K2538" s="116">
        <v>0.02</v>
      </c>
      <c r="L2538" s="114" t="s">
        <v>130</v>
      </c>
      <c r="M2538" s="114" t="str">
        <f>VLOOKUP($H2538,References_1!$C$2:$D$827,2,)</f>
        <v>GP4</v>
      </c>
      <c r="N2538" s="114" t="e">
        <f>VLOOKUP($H2538,References_2!$D$2:'References_2'!$AQ$186,39,)</f>
        <v>#N/A</v>
      </c>
      <c r="O2538" s="114" t="str">
        <f>LEFT(L2538,2)</f>
        <v>µg</v>
      </c>
      <c r="P2538" s="132">
        <f>IF($O2538="mg",VLOOKUP($C2538,References_1!$H$2:$I$18,2,)*$K2538*0.0864,IF($O2538="µg",VLOOKUP($C2538,References_1!$H$2:$I$18,2,)*$K2538*86.4,""))</f>
        <v>190.98236159999999</v>
      </c>
      <c r="Q2538" s="116" t="str">
        <f>IF($O2538="mg","kg/j",IF($O2538="µg","mg/j",""))</f>
        <v>mg/j</v>
      </c>
    </row>
    <row r="2539" spans="1:17" x14ac:dyDescent="0.2">
      <c r="A2539" s="114">
        <f>VLOOKUP($B2539,References_1!$F$2:$G$18,2,)</f>
        <v>17</v>
      </c>
      <c r="B2539" s="114">
        <v>6127980</v>
      </c>
      <c r="C2539" s="114">
        <f>VLOOKUP($B2539,References_1!$F$2:$H$18,3,)</f>
        <v>17</v>
      </c>
      <c r="D2539" s="115">
        <v>42144</v>
      </c>
      <c r="E2539" s="114" t="s">
        <v>387</v>
      </c>
      <c r="F2539" s="114">
        <v>23</v>
      </c>
      <c r="G2539" s="114" t="s">
        <v>778</v>
      </c>
      <c r="H2539" s="114">
        <v>1217</v>
      </c>
      <c r="I2539" s="114">
        <v>0.02</v>
      </c>
      <c r="J2539" s="117" t="s">
        <v>1630</v>
      </c>
      <c r="K2539" s="116">
        <v>0.02</v>
      </c>
      <c r="L2539" s="114" t="s">
        <v>130</v>
      </c>
      <c r="M2539" s="114" t="str">
        <f>VLOOKUP($H2539,References_1!$C$2:$D$827,2,)</f>
        <v>GP4</v>
      </c>
      <c r="N2539" s="114" t="e">
        <f>VLOOKUP($H2539,References_2!$D$2:'References_2'!$AQ$186,39,)</f>
        <v>#N/A</v>
      </c>
      <c r="O2539" s="114" t="str">
        <f>LEFT(L2539,2)</f>
        <v>µg</v>
      </c>
      <c r="P2539" s="132">
        <f>IF($O2539="mg",VLOOKUP($C2539,References_1!$H$2:$I$18,2,)*$K2539*0.0864,IF($O2539="µg",VLOOKUP($C2539,References_1!$H$2:$I$18,2,)*$K2539*86.4,""))</f>
        <v>248.22244799999999</v>
      </c>
      <c r="Q2539" s="116" t="str">
        <f>IF($O2539="mg","kg/j",IF($O2539="µg","mg/j",""))</f>
        <v>mg/j</v>
      </c>
    </row>
    <row r="2540" spans="1:17" x14ac:dyDescent="0.2">
      <c r="A2540" s="114">
        <f>VLOOKUP($B2540,References_1!$F$2:$G$18,2,)</f>
        <v>4</v>
      </c>
      <c r="B2540" s="114">
        <v>6127935</v>
      </c>
      <c r="C2540" s="114">
        <f>VLOOKUP($B2540,References_1!$F$2:$H$18,3,)</f>
        <v>3</v>
      </c>
      <c r="D2540" s="115">
        <v>42142</v>
      </c>
      <c r="E2540" s="114" t="s">
        <v>1011</v>
      </c>
      <c r="F2540" s="114">
        <v>23</v>
      </c>
      <c r="G2540" s="114" t="s">
        <v>780</v>
      </c>
      <c r="H2540" s="114">
        <v>1218</v>
      </c>
      <c r="I2540" s="114">
        <v>0.02</v>
      </c>
      <c r="J2540" s="117" t="s">
        <v>1630</v>
      </c>
      <c r="K2540" s="116">
        <v>0.02</v>
      </c>
      <c r="L2540" s="114" t="s">
        <v>130</v>
      </c>
      <c r="M2540" s="114" t="str">
        <f>VLOOKUP($H2540,References_1!$C$2:$D$827,2,)</f>
        <v>GP4</v>
      </c>
      <c r="N2540" s="114" t="e">
        <f>VLOOKUP($H2540,References_2!$D$2:'References_2'!$AQ$186,39,)</f>
        <v>#N/A</v>
      </c>
      <c r="O2540" s="114" t="str">
        <f>LEFT(L2540,2)</f>
        <v>µg</v>
      </c>
      <c r="P2540" s="132">
        <f>IF($O2540="mg",VLOOKUP($C2540,References_1!$H$2:$I$18,2,)*$K2540*0.0864,IF($O2540="µg",VLOOKUP($C2540,References_1!$H$2:$I$18,2,)*$K2540*86.4,""))</f>
        <v>4.3545600000000002</v>
      </c>
      <c r="Q2540" s="116" t="str">
        <f>IF($O2540="mg","kg/j",IF($O2540="µg","mg/j",""))</f>
        <v>mg/j</v>
      </c>
    </row>
    <row r="2541" spans="1:17" x14ac:dyDescent="0.2">
      <c r="A2541" s="114">
        <f>VLOOKUP($B2541,References_1!$F$2:$G$18,2,)</f>
        <v>14</v>
      </c>
      <c r="B2541" s="114">
        <v>6127985</v>
      </c>
      <c r="C2541" s="114">
        <f>VLOOKUP($B2541,References_1!$F$2:$H$18,3,)</f>
        <v>11</v>
      </c>
      <c r="D2541" s="115">
        <v>42143</v>
      </c>
      <c r="E2541" s="114" t="s">
        <v>1003</v>
      </c>
      <c r="F2541" s="114">
        <v>23</v>
      </c>
      <c r="G2541" s="114" t="s">
        <v>780</v>
      </c>
      <c r="H2541" s="114">
        <v>1218</v>
      </c>
      <c r="I2541" s="114">
        <v>0.02</v>
      </c>
      <c r="J2541" s="117" t="s">
        <v>1630</v>
      </c>
      <c r="K2541" s="116">
        <v>0.02</v>
      </c>
      <c r="L2541" s="114" t="s">
        <v>130</v>
      </c>
      <c r="M2541" s="114" t="str">
        <f>VLOOKUP($H2541,References_1!$C$2:$D$827,2,)</f>
        <v>GP4</v>
      </c>
      <c r="N2541" s="114" t="e">
        <f>VLOOKUP($H2541,References_2!$D$2:'References_2'!$AQ$186,39,)</f>
        <v>#N/A</v>
      </c>
      <c r="O2541" s="114" t="str">
        <f>LEFT(L2541,2)</f>
        <v>µg</v>
      </c>
      <c r="P2541" s="132">
        <f>IF($O2541="mg",VLOOKUP($C2541,References_1!$H$2:$I$18,2,)*$K2541*0.0864,IF($O2541="µg",VLOOKUP($C2541,References_1!$H$2:$I$18,2,)*$K2541*86.4,""))</f>
        <v>355.66663680000005</v>
      </c>
      <c r="Q2541" s="116" t="str">
        <f>IF($O2541="mg","kg/j",IF($O2541="µg","mg/j",""))</f>
        <v>mg/j</v>
      </c>
    </row>
    <row r="2542" spans="1:17" x14ac:dyDescent="0.2">
      <c r="A2542" s="114">
        <f>VLOOKUP($B2542,References_1!$F$2:$G$18,2,)</f>
        <v>12</v>
      </c>
      <c r="B2542" s="114">
        <v>6127975</v>
      </c>
      <c r="C2542" s="114">
        <f>VLOOKUP($B2542,References_1!$F$2:$H$18,3,)</f>
        <v>14</v>
      </c>
      <c r="D2542" s="115">
        <v>42143</v>
      </c>
      <c r="E2542" s="114" t="s">
        <v>995</v>
      </c>
      <c r="F2542" s="114">
        <v>23</v>
      </c>
      <c r="G2542" s="114" t="s">
        <v>780</v>
      </c>
      <c r="H2542" s="114">
        <v>1218</v>
      </c>
      <c r="I2542" s="114">
        <v>0.02</v>
      </c>
      <c r="J2542" s="117" t="s">
        <v>1630</v>
      </c>
      <c r="K2542" s="116">
        <v>0.02</v>
      </c>
      <c r="L2542" s="114" t="s">
        <v>130</v>
      </c>
      <c r="M2542" s="114" t="str">
        <f>VLOOKUP($H2542,References_1!$C$2:$D$827,2,)</f>
        <v>GP4</v>
      </c>
      <c r="N2542" s="114" t="e">
        <f>VLOOKUP($H2542,References_2!$D$2:'References_2'!$AQ$186,39,)</f>
        <v>#N/A</v>
      </c>
      <c r="O2542" s="114" t="str">
        <f>LEFT(L2542,2)</f>
        <v>µg</v>
      </c>
      <c r="P2542" s="132">
        <f>IF($O2542="mg",VLOOKUP($C2542,References_1!$H$2:$I$18,2,)*$K2542*0.0864,IF($O2542="µg",VLOOKUP($C2542,References_1!$H$2:$I$18,2,)*$K2542*86.4,""))</f>
        <v>190.98236159999999</v>
      </c>
      <c r="Q2542" s="116" t="str">
        <f>IF($O2542="mg","kg/j",IF($O2542="µg","mg/j",""))</f>
        <v>mg/j</v>
      </c>
    </row>
    <row r="2543" spans="1:17" x14ac:dyDescent="0.2">
      <c r="A2543" s="114">
        <f>VLOOKUP($B2543,References_1!$F$2:$G$18,2,)</f>
        <v>17</v>
      </c>
      <c r="B2543" s="114">
        <v>6127980</v>
      </c>
      <c r="C2543" s="114">
        <f>VLOOKUP($B2543,References_1!$F$2:$H$18,3,)</f>
        <v>17</v>
      </c>
      <c r="D2543" s="115">
        <v>42144</v>
      </c>
      <c r="E2543" s="114" t="s">
        <v>387</v>
      </c>
      <c r="F2543" s="114">
        <v>23</v>
      </c>
      <c r="G2543" s="114" t="s">
        <v>780</v>
      </c>
      <c r="H2543" s="114">
        <v>1218</v>
      </c>
      <c r="I2543" s="114">
        <v>0.02</v>
      </c>
      <c r="J2543" s="117" t="s">
        <v>1630</v>
      </c>
      <c r="K2543" s="116">
        <v>0.02</v>
      </c>
      <c r="L2543" s="114" t="s">
        <v>130</v>
      </c>
      <c r="M2543" s="114" t="str">
        <f>VLOOKUP($H2543,References_1!$C$2:$D$827,2,)</f>
        <v>GP4</v>
      </c>
      <c r="N2543" s="114" t="e">
        <f>VLOOKUP($H2543,References_2!$D$2:'References_2'!$AQ$186,39,)</f>
        <v>#N/A</v>
      </c>
      <c r="O2543" s="114" t="str">
        <f>LEFT(L2543,2)</f>
        <v>µg</v>
      </c>
      <c r="P2543" s="132">
        <f>IF($O2543="mg",VLOOKUP($C2543,References_1!$H$2:$I$18,2,)*$K2543*0.0864,IF($O2543="µg",VLOOKUP($C2543,References_1!$H$2:$I$18,2,)*$K2543*86.4,""))</f>
        <v>248.22244799999999</v>
      </c>
      <c r="Q2543" s="116" t="str">
        <f>IF($O2543="mg","kg/j",IF($O2543="µg","mg/j",""))</f>
        <v>mg/j</v>
      </c>
    </row>
    <row r="2544" spans="1:17" x14ac:dyDescent="0.2">
      <c r="A2544" s="114">
        <f>VLOOKUP($B2544,References_1!$F$2:$G$18,2,)</f>
        <v>4</v>
      </c>
      <c r="B2544" s="114">
        <v>6127935</v>
      </c>
      <c r="C2544" s="114">
        <f>VLOOKUP($B2544,References_1!$F$2:$H$18,3,)</f>
        <v>3</v>
      </c>
      <c r="D2544" s="115">
        <v>42142</v>
      </c>
      <c r="E2544" s="114" t="s">
        <v>1011</v>
      </c>
      <c r="F2544" s="114">
        <v>23</v>
      </c>
      <c r="G2544" s="114" t="s">
        <v>781</v>
      </c>
      <c r="H2544" s="114">
        <v>1511</v>
      </c>
      <c r="I2544" s="114">
        <v>5.0000000000000001E-3</v>
      </c>
      <c r="J2544" s="117" t="s">
        <v>1630</v>
      </c>
      <c r="K2544" s="116">
        <v>5.0000000000000001E-3</v>
      </c>
      <c r="L2544" s="114" t="s">
        <v>130</v>
      </c>
      <c r="M2544" s="114" t="str">
        <f>VLOOKUP($H2544,References_1!$C$2:$D$827,2,)</f>
        <v>GP4</v>
      </c>
      <c r="N2544" s="114" t="e">
        <f>VLOOKUP($H2544,References_2!$D$2:'References_2'!$AQ$186,39,)</f>
        <v>#N/A</v>
      </c>
      <c r="O2544" s="114" t="str">
        <f>LEFT(L2544,2)</f>
        <v>µg</v>
      </c>
      <c r="P2544" s="132">
        <f>IF($O2544="mg",VLOOKUP($C2544,References_1!$H$2:$I$18,2,)*$K2544*0.0864,IF($O2544="µg",VLOOKUP($C2544,References_1!$H$2:$I$18,2,)*$K2544*86.4,""))</f>
        <v>1.0886400000000001</v>
      </c>
      <c r="Q2544" s="116" t="str">
        <f>IF($O2544="mg","kg/j",IF($O2544="µg","mg/j",""))</f>
        <v>mg/j</v>
      </c>
    </row>
    <row r="2545" spans="1:17" x14ac:dyDescent="0.2">
      <c r="A2545" s="114">
        <f>VLOOKUP($B2545,References_1!$F$2:$G$18,2,)</f>
        <v>14</v>
      </c>
      <c r="B2545" s="114">
        <v>6127985</v>
      </c>
      <c r="C2545" s="114">
        <f>VLOOKUP($B2545,References_1!$F$2:$H$18,3,)</f>
        <v>11</v>
      </c>
      <c r="D2545" s="115">
        <v>42143</v>
      </c>
      <c r="E2545" s="114" t="s">
        <v>1003</v>
      </c>
      <c r="F2545" s="114">
        <v>23</v>
      </c>
      <c r="G2545" s="114" t="s">
        <v>781</v>
      </c>
      <c r="H2545" s="114">
        <v>1511</v>
      </c>
      <c r="I2545" s="114">
        <v>5.0000000000000001E-3</v>
      </c>
      <c r="J2545" s="117" t="s">
        <v>1630</v>
      </c>
      <c r="K2545" s="116">
        <v>5.0000000000000001E-3</v>
      </c>
      <c r="L2545" s="114" t="s">
        <v>130</v>
      </c>
      <c r="M2545" s="114" t="str">
        <f>VLOOKUP($H2545,References_1!$C$2:$D$827,2,)</f>
        <v>GP4</v>
      </c>
      <c r="N2545" s="114" t="e">
        <f>VLOOKUP($H2545,References_2!$D$2:'References_2'!$AQ$186,39,)</f>
        <v>#N/A</v>
      </c>
      <c r="O2545" s="114" t="str">
        <f>LEFT(L2545,2)</f>
        <v>µg</v>
      </c>
      <c r="P2545" s="132">
        <f>IF($O2545="mg",VLOOKUP($C2545,References_1!$H$2:$I$18,2,)*$K2545*0.0864,IF($O2545="µg",VLOOKUP($C2545,References_1!$H$2:$I$18,2,)*$K2545*86.4,""))</f>
        <v>88.916659200000012</v>
      </c>
      <c r="Q2545" s="116" t="str">
        <f>IF($O2545="mg","kg/j",IF($O2545="µg","mg/j",""))</f>
        <v>mg/j</v>
      </c>
    </row>
    <row r="2546" spans="1:17" x14ac:dyDescent="0.2">
      <c r="A2546" s="114">
        <f>VLOOKUP($B2546,References_1!$F$2:$G$18,2,)</f>
        <v>12</v>
      </c>
      <c r="B2546" s="114">
        <v>6127975</v>
      </c>
      <c r="C2546" s="114">
        <f>VLOOKUP($B2546,References_1!$F$2:$H$18,3,)</f>
        <v>14</v>
      </c>
      <c r="D2546" s="115">
        <v>42143</v>
      </c>
      <c r="E2546" s="114" t="s">
        <v>995</v>
      </c>
      <c r="F2546" s="114">
        <v>23</v>
      </c>
      <c r="G2546" s="114" t="s">
        <v>781</v>
      </c>
      <c r="H2546" s="114">
        <v>1511</v>
      </c>
      <c r="I2546" s="114">
        <v>5.0000000000000001E-3</v>
      </c>
      <c r="J2546" s="117" t="s">
        <v>1630</v>
      </c>
      <c r="K2546" s="116">
        <v>5.0000000000000001E-3</v>
      </c>
      <c r="L2546" s="114" t="s">
        <v>130</v>
      </c>
      <c r="M2546" s="114" t="str">
        <f>VLOOKUP($H2546,References_1!$C$2:$D$827,2,)</f>
        <v>GP4</v>
      </c>
      <c r="N2546" s="114" t="e">
        <f>VLOOKUP($H2546,References_2!$D$2:'References_2'!$AQ$186,39,)</f>
        <v>#N/A</v>
      </c>
      <c r="O2546" s="114" t="str">
        <f>LEFT(L2546,2)</f>
        <v>µg</v>
      </c>
      <c r="P2546" s="132">
        <f>IF($O2546="mg",VLOOKUP($C2546,References_1!$H$2:$I$18,2,)*$K2546*0.0864,IF($O2546="µg",VLOOKUP($C2546,References_1!$H$2:$I$18,2,)*$K2546*86.4,""))</f>
        <v>47.745590399999998</v>
      </c>
      <c r="Q2546" s="116" t="str">
        <f>IF($O2546="mg","kg/j",IF($O2546="µg","mg/j",""))</f>
        <v>mg/j</v>
      </c>
    </row>
    <row r="2547" spans="1:17" x14ac:dyDescent="0.2">
      <c r="A2547" s="114">
        <f>VLOOKUP($B2547,References_1!$F$2:$G$18,2,)</f>
        <v>17</v>
      </c>
      <c r="B2547" s="114">
        <v>6127980</v>
      </c>
      <c r="C2547" s="114">
        <f>VLOOKUP($B2547,References_1!$F$2:$H$18,3,)</f>
        <v>17</v>
      </c>
      <c r="D2547" s="115">
        <v>42144</v>
      </c>
      <c r="E2547" s="114" t="s">
        <v>387</v>
      </c>
      <c r="F2547" s="114">
        <v>23</v>
      </c>
      <c r="G2547" s="114" t="s">
        <v>781</v>
      </c>
      <c r="H2547" s="114">
        <v>1511</v>
      </c>
      <c r="I2547" s="114">
        <v>5.0000000000000001E-3</v>
      </c>
      <c r="J2547" s="117" t="s">
        <v>1630</v>
      </c>
      <c r="K2547" s="116">
        <v>5.0000000000000001E-3</v>
      </c>
      <c r="L2547" s="114" t="s">
        <v>130</v>
      </c>
      <c r="M2547" s="114" t="str">
        <f>VLOOKUP($H2547,References_1!$C$2:$D$827,2,)</f>
        <v>GP4</v>
      </c>
      <c r="N2547" s="114" t="e">
        <f>VLOOKUP($H2547,References_2!$D$2:'References_2'!$AQ$186,39,)</f>
        <v>#N/A</v>
      </c>
      <c r="O2547" s="114" t="str">
        <f>LEFT(L2547,2)</f>
        <v>µg</v>
      </c>
      <c r="P2547" s="132">
        <f>IF($O2547="mg",VLOOKUP($C2547,References_1!$H$2:$I$18,2,)*$K2547*0.0864,IF($O2547="µg",VLOOKUP($C2547,References_1!$H$2:$I$18,2,)*$K2547*86.4,""))</f>
        <v>62.055611999999996</v>
      </c>
      <c r="Q2547" s="116" t="str">
        <f>IF($O2547="mg","kg/j",IF($O2547="µg","mg/j",""))</f>
        <v>mg/j</v>
      </c>
    </row>
    <row r="2548" spans="1:17" x14ac:dyDescent="0.2">
      <c r="A2548" s="114">
        <f>VLOOKUP($B2548,References_1!$F$2:$G$18,2,)</f>
        <v>4</v>
      </c>
      <c r="B2548" s="114">
        <v>6127935</v>
      </c>
      <c r="C2548" s="114">
        <f>VLOOKUP($B2548,References_1!$F$2:$H$18,3,)</f>
        <v>3</v>
      </c>
      <c r="D2548" s="115">
        <v>42142</v>
      </c>
      <c r="E2548" s="114" t="s">
        <v>1011</v>
      </c>
      <c r="F2548" s="114">
        <v>23</v>
      </c>
      <c r="G2548" s="114" t="s">
        <v>173</v>
      </c>
      <c r="H2548" s="114">
        <v>1619</v>
      </c>
      <c r="I2548" s="114">
        <v>0.01</v>
      </c>
      <c r="J2548" s="117" t="s">
        <v>1630</v>
      </c>
      <c r="K2548" s="116">
        <v>0.01</v>
      </c>
      <c r="L2548" s="114" t="s">
        <v>130</v>
      </c>
      <c r="M2548" s="114" t="str">
        <f>VLOOKUP($H2548,References_1!$C$2:$D$827,2,)</f>
        <v>GP5</v>
      </c>
      <c r="N2548" s="114" t="e">
        <f>VLOOKUP($H2548,References_2!$D$2:'References_2'!$AQ$186,39,)</f>
        <v>#N/A</v>
      </c>
      <c r="O2548" s="114" t="str">
        <f>LEFT(L2548,2)</f>
        <v>µg</v>
      </c>
      <c r="P2548" s="132">
        <f>IF($O2548="mg",VLOOKUP($C2548,References_1!$H$2:$I$18,2,)*$K2548*0.0864,IF($O2548="µg",VLOOKUP($C2548,References_1!$H$2:$I$18,2,)*$K2548*86.4,""))</f>
        <v>2.1772800000000001</v>
      </c>
      <c r="Q2548" s="116" t="str">
        <f>IF($O2548="mg","kg/j",IF($O2548="µg","mg/j",""))</f>
        <v>mg/j</v>
      </c>
    </row>
    <row r="2549" spans="1:17" x14ac:dyDescent="0.2">
      <c r="A2549" s="114">
        <f>VLOOKUP($B2549,References_1!$F$2:$G$18,2,)</f>
        <v>14</v>
      </c>
      <c r="B2549" s="114">
        <v>6127985</v>
      </c>
      <c r="C2549" s="114">
        <f>VLOOKUP($B2549,References_1!$F$2:$H$18,3,)</f>
        <v>11</v>
      </c>
      <c r="D2549" s="115">
        <v>42143</v>
      </c>
      <c r="E2549" s="114" t="s">
        <v>1003</v>
      </c>
      <c r="F2549" s="114">
        <v>23</v>
      </c>
      <c r="G2549" s="114" t="s">
        <v>173</v>
      </c>
      <c r="H2549" s="114">
        <v>1619</v>
      </c>
      <c r="I2549" s="114">
        <v>0.01</v>
      </c>
      <c r="J2549" s="117" t="s">
        <v>1630</v>
      </c>
      <c r="K2549" s="116">
        <v>0.01</v>
      </c>
      <c r="L2549" s="114" t="s">
        <v>130</v>
      </c>
      <c r="M2549" s="114" t="str">
        <f>VLOOKUP($H2549,References_1!$C$2:$D$827,2,)</f>
        <v>GP5</v>
      </c>
      <c r="N2549" s="114" t="e">
        <f>VLOOKUP($H2549,References_2!$D$2:'References_2'!$AQ$186,39,)</f>
        <v>#N/A</v>
      </c>
      <c r="O2549" s="114" t="str">
        <f>LEFT(L2549,2)</f>
        <v>µg</v>
      </c>
      <c r="P2549" s="132">
        <f>IF($O2549="mg",VLOOKUP($C2549,References_1!$H$2:$I$18,2,)*$K2549*0.0864,IF($O2549="µg",VLOOKUP($C2549,References_1!$H$2:$I$18,2,)*$K2549*86.4,""))</f>
        <v>177.83331840000002</v>
      </c>
      <c r="Q2549" s="116" t="str">
        <f>IF($O2549="mg","kg/j",IF($O2549="µg","mg/j",""))</f>
        <v>mg/j</v>
      </c>
    </row>
    <row r="2550" spans="1:17" x14ac:dyDescent="0.2">
      <c r="A2550" s="114">
        <f>VLOOKUP($B2550,References_1!$F$2:$G$18,2,)</f>
        <v>2</v>
      </c>
      <c r="B2550" s="114">
        <v>6127915</v>
      </c>
      <c r="C2550" s="114">
        <f>VLOOKUP($B2550,References_1!$F$2:$H$18,3,)</f>
        <v>12</v>
      </c>
      <c r="D2550" s="115">
        <v>42143</v>
      </c>
      <c r="E2550" s="114" t="s">
        <v>1007</v>
      </c>
      <c r="F2550" s="114">
        <v>23</v>
      </c>
      <c r="G2550" s="114" t="s">
        <v>173</v>
      </c>
      <c r="H2550" s="114">
        <v>1619</v>
      </c>
      <c r="I2550" s="114">
        <v>0.01</v>
      </c>
      <c r="J2550" s="117" t="s">
        <v>1630</v>
      </c>
      <c r="K2550" s="116">
        <v>0.01</v>
      </c>
      <c r="L2550" s="114" t="s">
        <v>130</v>
      </c>
      <c r="M2550" s="114" t="str">
        <f>VLOOKUP($H2550,References_1!$C$2:$D$827,2,)</f>
        <v>GP5</v>
      </c>
      <c r="N2550" s="114" t="e">
        <f>VLOOKUP($H2550,References_2!$D$2:'References_2'!$AQ$186,39,)</f>
        <v>#N/A</v>
      </c>
      <c r="O2550" s="114" t="str">
        <f>LEFT(L2550,2)</f>
        <v>µg</v>
      </c>
      <c r="P2550" s="132">
        <f>IF($O2550="mg",VLOOKUP($C2550,References_1!$H$2:$I$18,2,)*$K2550*0.0864,IF($O2550="µg",VLOOKUP($C2550,References_1!$H$2:$I$18,2,)*$K2550*86.4,""))</f>
        <v>1.648512</v>
      </c>
      <c r="Q2550" s="116" t="str">
        <f>IF($O2550="mg","kg/j",IF($O2550="µg","mg/j",""))</f>
        <v>mg/j</v>
      </c>
    </row>
    <row r="2551" spans="1:17" x14ac:dyDescent="0.2">
      <c r="A2551" s="114">
        <f>VLOOKUP($B2551,References_1!$F$2:$G$18,2,)</f>
        <v>11</v>
      </c>
      <c r="B2551" s="114" t="s">
        <v>1032</v>
      </c>
      <c r="C2551" s="114">
        <f>VLOOKUP($B2551,References_1!$F$2:$H$18,3,)</f>
        <v>13</v>
      </c>
      <c r="D2551" s="115">
        <v>42143</v>
      </c>
      <c r="E2551" s="114" t="s">
        <v>1033</v>
      </c>
      <c r="F2551" s="114">
        <v>23</v>
      </c>
      <c r="G2551" s="114" t="s">
        <v>173</v>
      </c>
      <c r="H2551" s="114">
        <v>1619</v>
      </c>
      <c r="I2551" s="114">
        <v>0.1</v>
      </c>
      <c r="J2551" s="117" t="s">
        <v>1630</v>
      </c>
      <c r="K2551" s="116">
        <v>0.1</v>
      </c>
      <c r="L2551" s="114" t="s">
        <v>130</v>
      </c>
      <c r="M2551" s="114" t="str">
        <f>VLOOKUP($H2551,References_1!$C$2:$D$827,2,)</f>
        <v>GP5</v>
      </c>
      <c r="N2551" s="114" t="e">
        <f>VLOOKUP($H2551,References_2!$D$2:'References_2'!$AQ$186,39,)</f>
        <v>#N/A</v>
      </c>
      <c r="O2551" s="114" t="str">
        <f>LEFT(L2551,2)</f>
        <v>µg</v>
      </c>
      <c r="P2551" s="132">
        <f>IF($O2551="mg",VLOOKUP($C2551,References_1!$H$2:$I$18,2,)*$K2551*0.0864,IF($O2551="µg",VLOOKUP($C2551,References_1!$H$2:$I$18,2,)*$K2551*86.4,""))</f>
        <v>372.00384000000003</v>
      </c>
      <c r="Q2551" s="116" t="str">
        <f>IF($O2551="mg","kg/j",IF($O2551="µg","mg/j",""))</f>
        <v>mg/j</v>
      </c>
    </row>
    <row r="2552" spans="1:17" x14ac:dyDescent="0.2">
      <c r="A2552" s="114">
        <f>VLOOKUP($B2552,References_1!$F$2:$G$18,2,)</f>
        <v>12</v>
      </c>
      <c r="B2552" s="114">
        <v>6127975</v>
      </c>
      <c r="C2552" s="114">
        <f>VLOOKUP($B2552,References_1!$F$2:$H$18,3,)</f>
        <v>14</v>
      </c>
      <c r="D2552" s="115">
        <v>42143</v>
      </c>
      <c r="E2552" s="114" t="s">
        <v>995</v>
      </c>
      <c r="F2552" s="114">
        <v>23</v>
      </c>
      <c r="G2552" s="114" t="s">
        <v>173</v>
      </c>
      <c r="H2552" s="114">
        <v>1619</v>
      </c>
      <c r="I2552" s="114">
        <v>0.01</v>
      </c>
      <c r="J2552" s="117" t="s">
        <v>1630</v>
      </c>
      <c r="K2552" s="116">
        <v>0.01</v>
      </c>
      <c r="L2552" s="114" t="s">
        <v>130</v>
      </c>
      <c r="M2552" s="114" t="str">
        <f>VLOOKUP($H2552,References_1!$C$2:$D$827,2,)</f>
        <v>GP5</v>
      </c>
      <c r="N2552" s="114" t="e">
        <f>VLOOKUP($H2552,References_2!$D$2:'References_2'!$AQ$186,39,)</f>
        <v>#N/A</v>
      </c>
      <c r="O2552" s="114" t="str">
        <f>LEFT(L2552,2)</f>
        <v>µg</v>
      </c>
      <c r="P2552" s="132">
        <f>IF($O2552="mg",VLOOKUP($C2552,References_1!$H$2:$I$18,2,)*$K2552*0.0864,IF($O2552="µg",VLOOKUP($C2552,References_1!$H$2:$I$18,2,)*$K2552*86.4,""))</f>
        <v>95.491180799999995</v>
      </c>
      <c r="Q2552" s="116" t="str">
        <f>IF($O2552="mg","kg/j",IF($O2552="µg","mg/j",""))</f>
        <v>mg/j</v>
      </c>
    </row>
    <row r="2553" spans="1:17" x14ac:dyDescent="0.2">
      <c r="A2553" s="114">
        <f>VLOOKUP($B2553,References_1!$F$2:$G$18,2,)</f>
        <v>15</v>
      </c>
      <c r="B2553" s="114">
        <v>6127900</v>
      </c>
      <c r="C2553" s="114">
        <f>VLOOKUP($B2553,References_1!$F$2:$H$18,3,)</f>
        <v>15</v>
      </c>
      <c r="D2553" s="115">
        <v>42144</v>
      </c>
      <c r="E2553" s="114" t="s">
        <v>119</v>
      </c>
      <c r="F2553" s="114">
        <v>23</v>
      </c>
      <c r="G2553" s="114" t="s">
        <v>173</v>
      </c>
      <c r="H2553" s="114">
        <v>1619</v>
      </c>
      <c r="I2553" s="114">
        <v>0.01</v>
      </c>
      <c r="J2553" s="117" t="s">
        <v>1630</v>
      </c>
      <c r="K2553" s="116">
        <v>0.01</v>
      </c>
      <c r="L2553" s="114" t="s">
        <v>130</v>
      </c>
      <c r="M2553" s="114" t="str">
        <f>VLOOKUP($H2553,References_1!$C$2:$D$827,2,)</f>
        <v>GP5</v>
      </c>
      <c r="N2553" s="114" t="e">
        <f>VLOOKUP($H2553,References_2!$D$2:'References_2'!$AQ$186,39,)</f>
        <v>#N/A</v>
      </c>
      <c r="O2553" s="114" t="str">
        <f>LEFT(L2553,2)</f>
        <v>µg</v>
      </c>
      <c r="P2553" s="132">
        <f>IF($O2553="mg",VLOOKUP($C2553,References_1!$H$2:$I$18,2,)*$K2553*0.0864,IF($O2553="µg",VLOOKUP($C2553,References_1!$H$2:$I$18,2,)*$K2553*86.4,""))</f>
        <v>89.147520000000029</v>
      </c>
      <c r="Q2553" s="116" t="str">
        <f>IF($O2553="mg","kg/j",IF($O2553="µg","mg/j",""))</f>
        <v>mg/j</v>
      </c>
    </row>
    <row r="2554" spans="1:17" x14ac:dyDescent="0.2">
      <c r="A2554" s="114">
        <f>VLOOKUP($B2554,References_1!$F$2:$G$18,2,)</f>
        <v>17</v>
      </c>
      <c r="B2554" s="114">
        <v>6127980</v>
      </c>
      <c r="C2554" s="114">
        <f>VLOOKUP($B2554,References_1!$F$2:$H$18,3,)</f>
        <v>17</v>
      </c>
      <c r="D2554" s="115">
        <v>42144</v>
      </c>
      <c r="E2554" s="114" t="s">
        <v>387</v>
      </c>
      <c r="F2554" s="114">
        <v>23</v>
      </c>
      <c r="G2554" s="114" t="s">
        <v>173</v>
      </c>
      <c r="H2554" s="114">
        <v>1619</v>
      </c>
      <c r="I2554" s="114">
        <v>0.01</v>
      </c>
      <c r="J2554" s="117" t="s">
        <v>1630</v>
      </c>
      <c r="K2554" s="116">
        <v>0.01</v>
      </c>
      <c r="L2554" s="114" t="s">
        <v>130</v>
      </c>
      <c r="M2554" s="114" t="str">
        <f>VLOOKUP($H2554,References_1!$C$2:$D$827,2,)</f>
        <v>GP5</v>
      </c>
      <c r="N2554" s="114" t="e">
        <f>VLOOKUP($H2554,References_2!$D$2:'References_2'!$AQ$186,39,)</f>
        <v>#N/A</v>
      </c>
      <c r="O2554" s="114" t="str">
        <f>LEFT(L2554,2)</f>
        <v>µg</v>
      </c>
      <c r="P2554" s="132">
        <f>IF($O2554="mg",VLOOKUP($C2554,References_1!$H$2:$I$18,2,)*$K2554*0.0864,IF($O2554="µg",VLOOKUP($C2554,References_1!$H$2:$I$18,2,)*$K2554*86.4,""))</f>
        <v>124.11122399999999</v>
      </c>
      <c r="Q2554" s="116" t="str">
        <f>IF($O2554="mg","kg/j",IF($O2554="µg","mg/j",""))</f>
        <v>mg/j</v>
      </c>
    </row>
    <row r="2555" spans="1:17" x14ac:dyDescent="0.2">
      <c r="A2555" s="114">
        <f>VLOOKUP($B2555,References_1!$F$2:$G$18,2,)</f>
        <v>4</v>
      </c>
      <c r="B2555" s="114">
        <v>6127935</v>
      </c>
      <c r="C2555" s="114">
        <f>VLOOKUP($B2555,References_1!$F$2:$H$18,3,)</f>
        <v>3</v>
      </c>
      <c r="D2555" s="115">
        <v>42142</v>
      </c>
      <c r="E2555" s="114" t="s">
        <v>1011</v>
      </c>
      <c r="F2555" s="114">
        <v>23</v>
      </c>
      <c r="G2555" s="114" t="s">
        <v>174</v>
      </c>
      <c r="H2555" s="114">
        <v>1618</v>
      </c>
      <c r="I2555" s="114">
        <v>0.01</v>
      </c>
      <c r="J2555" s="117" t="s">
        <v>1630</v>
      </c>
      <c r="K2555" s="116">
        <v>0.01</v>
      </c>
      <c r="L2555" s="114" t="s">
        <v>130</v>
      </c>
      <c r="M2555" s="114" t="str">
        <f>VLOOKUP($H2555,References_1!$C$2:$D$827,2,)</f>
        <v>GP5</v>
      </c>
      <c r="N2555" s="114" t="e">
        <f>VLOOKUP($H2555,References_2!$D$2:'References_2'!$AQ$186,39,)</f>
        <v>#N/A</v>
      </c>
      <c r="O2555" s="114" t="str">
        <f>LEFT(L2555,2)</f>
        <v>µg</v>
      </c>
      <c r="P2555" s="132">
        <f>IF($O2555="mg",VLOOKUP($C2555,References_1!$H$2:$I$18,2,)*$K2555*0.0864,IF($O2555="µg",VLOOKUP($C2555,References_1!$H$2:$I$18,2,)*$K2555*86.4,""))</f>
        <v>2.1772800000000001</v>
      </c>
      <c r="Q2555" s="116" t="str">
        <f>IF($O2555="mg","kg/j",IF($O2555="µg","mg/j",""))</f>
        <v>mg/j</v>
      </c>
    </row>
    <row r="2556" spans="1:17" x14ac:dyDescent="0.2">
      <c r="A2556" s="114">
        <f>VLOOKUP($B2556,References_1!$F$2:$G$18,2,)</f>
        <v>14</v>
      </c>
      <c r="B2556" s="114">
        <v>6127985</v>
      </c>
      <c r="C2556" s="114">
        <f>VLOOKUP($B2556,References_1!$F$2:$H$18,3,)</f>
        <v>11</v>
      </c>
      <c r="D2556" s="115">
        <v>42143</v>
      </c>
      <c r="E2556" s="114" t="s">
        <v>1003</v>
      </c>
      <c r="F2556" s="114">
        <v>23</v>
      </c>
      <c r="G2556" s="114" t="s">
        <v>174</v>
      </c>
      <c r="H2556" s="114">
        <v>1618</v>
      </c>
      <c r="I2556" s="114">
        <v>0.01</v>
      </c>
      <c r="J2556" s="117" t="s">
        <v>1630</v>
      </c>
      <c r="K2556" s="116">
        <v>0.01</v>
      </c>
      <c r="L2556" s="114" t="s">
        <v>130</v>
      </c>
      <c r="M2556" s="114" t="str">
        <f>VLOOKUP($H2556,References_1!$C$2:$D$827,2,)</f>
        <v>GP5</v>
      </c>
      <c r="N2556" s="114" t="e">
        <f>VLOOKUP($H2556,References_2!$D$2:'References_2'!$AQ$186,39,)</f>
        <v>#N/A</v>
      </c>
      <c r="O2556" s="114" t="str">
        <f>LEFT(L2556,2)</f>
        <v>µg</v>
      </c>
      <c r="P2556" s="132">
        <f>IF($O2556="mg",VLOOKUP($C2556,References_1!$H$2:$I$18,2,)*$K2556*0.0864,IF($O2556="µg",VLOOKUP($C2556,References_1!$H$2:$I$18,2,)*$K2556*86.4,""))</f>
        <v>177.83331840000002</v>
      </c>
      <c r="Q2556" s="116" t="str">
        <f>IF($O2556="mg","kg/j",IF($O2556="µg","mg/j",""))</f>
        <v>mg/j</v>
      </c>
    </row>
    <row r="2557" spans="1:17" x14ac:dyDescent="0.2">
      <c r="A2557" s="114">
        <f>VLOOKUP($B2557,References_1!$F$2:$G$18,2,)</f>
        <v>2</v>
      </c>
      <c r="B2557" s="114">
        <v>6127915</v>
      </c>
      <c r="C2557" s="114">
        <f>VLOOKUP($B2557,References_1!$F$2:$H$18,3,)</f>
        <v>12</v>
      </c>
      <c r="D2557" s="115">
        <v>42143</v>
      </c>
      <c r="E2557" s="114" t="s">
        <v>1007</v>
      </c>
      <c r="F2557" s="114">
        <v>23</v>
      </c>
      <c r="G2557" s="114" t="s">
        <v>174</v>
      </c>
      <c r="H2557" s="114">
        <v>1618</v>
      </c>
      <c r="I2557" s="114">
        <v>0.01</v>
      </c>
      <c r="J2557" s="117" t="s">
        <v>1630</v>
      </c>
      <c r="K2557" s="116">
        <v>0.01</v>
      </c>
      <c r="L2557" s="114" t="s">
        <v>130</v>
      </c>
      <c r="M2557" s="114" t="str">
        <f>VLOOKUP($H2557,References_1!$C$2:$D$827,2,)</f>
        <v>GP5</v>
      </c>
      <c r="N2557" s="114" t="e">
        <f>VLOOKUP($H2557,References_2!$D$2:'References_2'!$AQ$186,39,)</f>
        <v>#N/A</v>
      </c>
      <c r="O2557" s="114" t="str">
        <f>LEFT(L2557,2)</f>
        <v>µg</v>
      </c>
      <c r="P2557" s="132">
        <f>IF($O2557="mg",VLOOKUP($C2557,References_1!$H$2:$I$18,2,)*$K2557*0.0864,IF($O2557="µg",VLOOKUP($C2557,References_1!$H$2:$I$18,2,)*$K2557*86.4,""))</f>
        <v>1.648512</v>
      </c>
      <c r="Q2557" s="116" t="str">
        <f>IF($O2557="mg","kg/j",IF($O2557="µg","mg/j",""))</f>
        <v>mg/j</v>
      </c>
    </row>
    <row r="2558" spans="1:17" x14ac:dyDescent="0.2">
      <c r="A2558" s="114">
        <f>VLOOKUP($B2558,References_1!$F$2:$G$18,2,)</f>
        <v>11</v>
      </c>
      <c r="B2558" s="114" t="s">
        <v>1032</v>
      </c>
      <c r="C2558" s="114">
        <f>VLOOKUP($B2558,References_1!$F$2:$H$18,3,)</f>
        <v>13</v>
      </c>
      <c r="D2558" s="115">
        <v>42143</v>
      </c>
      <c r="E2558" s="114" t="s">
        <v>1033</v>
      </c>
      <c r="F2558" s="114">
        <v>23</v>
      </c>
      <c r="G2558" s="114" t="s">
        <v>174</v>
      </c>
      <c r="H2558" s="114">
        <v>1618</v>
      </c>
      <c r="I2558" s="114">
        <v>0.1</v>
      </c>
      <c r="J2558" s="117" t="s">
        <v>1630</v>
      </c>
      <c r="K2558" s="116">
        <v>0.1</v>
      </c>
      <c r="L2558" s="114" t="s">
        <v>130</v>
      </c>
      <c r="M2558" s="114" t="str">
        <f>VLOOKUP($H2558,References_1!$C$2:$D$827,2,)</f>
        <v>GP5</v>
      </c>
      <c r="N2558" s="114" t="e">
        <f>VLOOKUP($H2558,References_2!$D$2:'References_2'!$AQ$186,39,)</f>
        <v>#N/A</v>
      </c>
      <c r="O2558" s="114" t="str">
        <f>LEFT(L2558,2)</f>
        <v>µg</v>
      </c>
      <c r="P2558" s="132">
        <f>IF($O2558="mg",VLOOKUP($C2558,References_1!$H$2:$I$18,2,)*$K2558*0.0864,IF($O2558="µg",VLOOKUP($C2558,References_1!$H$2:$I$18,2,)*$K2558*86.4,""))</f>
        <v>372.00384000000003</v>
      </c>
      <c r="Q2558" s="116" t="str">
        <f>IF($O2558="mg","kg/j",IF($O2558="µg","mg/j",""))</f>
        <v>mg/j</v>
      </c>
    </row>
    <row r="2559" spans="1:17" x14ac:dyDescent="0.2">
      <c r="A2559" s="114">
        <f>VLOOKUP($B2559,References_1!$F$2:$G$18,2,)</f>
        <v>12</v>
      </c>
      <c r="B2559" s="114">
        <v>6127975</v>
      </c>
      <c r="C2559" s="114">
        <f>VLOOKUP($B2559,References_1!$F$2:$H$18,3,)</f>
        <v>14</v>
      </c>
      <c r="D2559" s="115">
        <v>42143</v>
      </c>
      <c r="E2559" s="114" t="s">
        <v>995</v>
      </c>
      <c r="F2559" s="114">
        <v>23</v>
      </c>
      <c r="G2559" s="114" t="s">
        <v>174</v>
      </c>
      <c r="H2559" s="114">
        <v>1618</v>
      </c>
      <c r="I2559" s="114">
        <v>0.01</v>
      </c>
      <c r="J2559" s="117" t="s">
        <v>1630</v>
      </c>
      <c r="K2559" s="116">
        <v>0.01</v>
      </c>
      <c r="L2559" s="114" t="s">
        <v>130</v>
      </c>
      <c r="M2559" s="114" t="str">
        <f>VLOOKUP($H2559,References_1!$C$2:$D$827,2,)</f>
        <v>GP5</v>
      </c>
      <c r="N2559" s="114" t="e">
        <f>VLOOKUP($H2559,References_2!$D$2:'References_2'!$AQ$186,39,)</f>
        <v>#N/A</v>
      </c>
      <c r="O2559" s="114" t="str">
        <f>LEFT(L2559,2)</f>
        <v>µg</v>
      </c>
      <c r="P2559" s="132">
        <f>IF($O2559="mg",VLOOKUP($C2559,References_1!$H$2:$I$18,2,)*$K2559*0.0864,IF($O2559="µg",VLOOKUP($C2559,References_1!$H$2:$I$18,2,)*$K2559*86.4,""))</f>
        <v>95.491180799999995</v>
      </c>
      <c r="Q2559" s="116" t="str">
        <f>IF($O2559="mg","kg/j",IF($O2559="µg","mg/j",""))</f>
        <v>mg/j</v>
      </c>
    </row>
    <row r="2560" spans="1:17" x14ac:dyDescent="0.2">
      <c r="A2560" s="114">
        <f>VLOOKUP($B2560,References_1!$F$2:$G$18,2,)</f>
        <v>15</v>
      </c>
      <c r="B2560" s="114">
        <v>6127900</v>
      </c>
      <c r="C2560" s="114">
        <f>VLOOKUP($B2560,References_1!$F$2:$H$18,3,)</f>
        <v>15</v>
      </c>
      <c r="D2560" s="115">
        <v>42144</v>
      </c>
      <c r="E2560" s="114" t="s">
        <v>119</v>
      </c>
      <c r="F2560" s="114">
        <v>23</v>
      </c>
      <c r="G2560" s="114" t="s">
        <v>174</v>
      </c>
      <c r="H2560" s="114">
        <v>1618</v>
      </c>
      <c r="I2560" s="114">
        <v>0.01</v>
      </c>
      <c r="J2560" s="117" t="s">
        <v>1630</v>
      </c>
      <c r="K2560" s="116">
        <v>0.01</v>
      </c>
      <c r="L2560" s="114" t="s">
        <v>130</v>
      </c>
      <c r="M2560" s="114" t="str">
        <f>VLOOKUP($H2560,References_1!$C$2:$D$827,2,)</f>
        <v>GP5</v>
      </c>
      <c r="N2560" s="114" t="e">
        <f>VLOOKUP($H2560,References_2!$D$2:'References_2'!$AQ$186,39,)</f>
        <v>#N/A</v>
      </c>
      <c r="O2560" s="114" t="str">
        <f>LEFT(L2560,2)</f>
        <v>µg</v>
      </c>
      <c r="P2560" s="132">
        <f>IF($O2560="mg",VLOOKUP($C2560,References_1!$H$2:$I$18,2,)*$K2560*0.0864,IF($O2560="µg",VLOOKUP($C2560,References_1!$H$2:$I$18,2,)*$K2560*86.4,""))</f>
        <v>89.147520000000029</v>
      </c>
      <c r="Q2560" s="116" t="str">
        <f>IF($O2560="mg","kg/j",IF($O2560="µg","mg/j",""))</f>
        <v>mg/j</v>
      </c>
    </row>
    <row r="2561" spans="1:17" x14ac:dyDescent="0.2">
      <c r="A2561" s="114">
        <f>VLOOKUP($B2561,References_1!$F$2:$G$18,2,)</f>
        <v>17</v>
      </c>
      <c r="B2561" s="114">
        <v>6127980</v>
      </c>
      <c r="C2561" s="114">
        <f>VLOOKUP($B2561,References_1!$F$2:$H$18,3,)</f>
        <v>17</v>
      </c>
      <c r="D2561" s="115">
        <v>42144</v>
      </c>
      <c r="E2561" s="114" t="s">
        <v>387</v>
      </c>
      <c r="F2561" s="114">
        <v>23</v>
      </c>
      <c r="G2561" s="114" t="s">
        <v>174</v>
      </c>
      <c r="H2561" s="114">
        <v>1618</v>
      </c>
      <c r="I2561" s="114">
        <v>0.01</v>
      </c>
      <c r="J2561" s="117" t="s">
        <v>1630</v>
      </c>
      <c r="K2561" s="116">
        <v>0.01</v>
      </c>
      <c r="L2561" s="114" t="s">
        <v>130</v>
      </c>
      <c r="M2561" s="114" t="str">
        <f>VLOOKUP($H2561,References_1!$C$2:$D$827,2,)</f>
        <v>GP5</v>
      </c>
      <c r="N2561" s="114" t="e">
        <f>VLOOKUP($H2561,References_2!$D$2:'References_2'!$AQ$186,39,)</f>
        <v>#N/A</v>
      </c>
      <c r="O2561" s="114" t="str">
        <f>LEFT(L2561,2)</f>
        <v>µg</v>
      </c>
      <c r="P2561" s="132">
        <f>IF($O2561="mg",VLOOKUP($C2561,References_1!$H$2:$I$18,2,)*$K2561*0.0864,IF($O2561="µg",VLOOKUP($C2561,References_1!$H$2:$I$18,2,)*$K2561*86.4,""))</f>
        <v>124.11122399999999</v>
      </c>
      <c r="Q2561" s="116" t="str">
        <f>IF($O2561="mg","kg/j",IF($O2561="µg","mg/j",""))</f>
        <v>mg/j</v>
      </c>
    </row>
    <row r="2562" spans="1:17" x14ac:dyDescent="0.2">
      <c r="A2562" s="114">
        <f>VLOOKUP($B2562,References_1!$F$2:$G$18,2,)</f>
        <v>4</v>
      </c>
      <c r="B2562" s="114">
        <v>6127935</v>
      </c>
      <c r="C2562" s="114">
        <f>VLOOKUP($B2562,References_1!$F$2:$H$18,3,)</f>
        <v>3</v>
      </c>
      <c r="D2562" s="115">
        <v>42142</v>
      </c>
      <c r="E2562" s="114" t="s">
        <v>1011</v>
      </c>
      <c r="F2562" s="114">
        <v>23</v>
      </c>
      <c r="G2562" s="114" t="s">
        <v>399</v>
      </c>
      <c r="H2562" s="114">
        <v>1640</v>
      </c>
      <c r="I2562" s="114">
        <v>0.05</v>
      </c>
      <c r="J2562" s="117" t="s">
        <v>1630</v>
      </c>
      <c r="K2562" s="116">
        <v>0.05</v>
      </c>
      <c r="L2562" s="114" t="s">
        <v>130</v>
      </c>
      <c r="M2562" s="114" t="str">
        <f>VLOOKUP($H2562,References_1!$C$2:$D$827,2,)</f>
        <v>GP4</v>
      </c>
      <c r="N2562" s="114">
        <f>VLOOKUP($H2562,References_2!$D$2:'References_2'!$AQ$186,39,)</f>
        <v>0</v>
      </c>
      <c r="O2562" s="114" t="str">
        <f>LEFT(L2562,2)</f>
        <v>µg</v>
      </c>
      <c r="P2562" s="132">
        <f>IF($O2562="mg",VLOOKUP($C2562,References_1!$H$2:$I$18,2,)*$K2562*0.0864,IF($O2562="µg",VLOOKUP($C2562,References_1!$H$2:$I$18,2,)*$K2562*86.4,""))</f>
        <v>10.8864</v>
      </c>
      <c r="Q2562" s="116" t="str">
        <f>IF($O2562="mg","kg/j",IF($O2562="µg","mg/j",""))</f>
        <v>mg/j</v>
      </c>
    </row>
    <row r="2563" spans="1:17" x14ac:dyDescent="0.2">
      <c r="A2563" s="114">
        <f>VLOOKUP($B2563,References_1!$F$2:$G$18,2,)</f>
        <v>14</v>
      </c>
      <c r="B2563" s="114">
        <v>6127985</v>
      </c>
      <c r="C2563" s="114">
        <f>VLOOKUP($B2563,References_1!$F$2:$H$18,3,)</f>
        <v>11</v>
      </c>
      <c r="D2563" s="115">
        <v>42143</v>
      </c>
      <c r="E2563" s="114" t="s">
        <v>1003</v>
      </c>
      <c r="F2563" s="114">
        <v>23</v>
      </c>
      <c r="G2563" s="114" t="s">
        <v>399</v>
      </c>
      <c r="H2563" s="114">
        <v>1640</v>
      </c>
      <c r="I2563" s="114">
        <v>0.05</v>
      </c>
      <c r="J2563" s="117" t="s">
        <v>1630</v>
      </c>
      <c r="K2563" s="116">
        <v>0.05</v>
      </c>
      <c r="L2563" s="114" t="s">
        <v>130</v>
      </c>
      <c r="M2563" s="114" t="str">
        <f>VLOOKUP($H2563,References_1!$C$2:$D$827,2,)</f>
        <v>GP4</v>
      </c>
      <c r="N2563" s="114">
        <f>VLOOKUP($H2563,References_2!$D$2:'References_2'!$AQ$186,39,)</f>
        <v>0</v>
      </c>
      <c r="O2563" s="114" t="str">
        <f>LEFT(L2563,2)</f>
        <v>µg</v>
      </c>
      <c r="P2563" s="132">
        <f>IF($O2563="mg",VLOOKUP($C2563,References_1!$H$2:$I$18,2,)*$K2563*0.0864,IF($O2563="µg",VLOOKUP($C2563,References_1!$H$2:$I$18,2,)*$K2563*86.4,""))</f>
        <v>889.16659200000015</v>
      </c>
      <c r="Q2563" s="116" t="str">
        <f>IF($O2563="mg","kg/j",IF($O2563="µg","mg/j",""))</f>
        <v>mg/j</v>
      </c>
    </row>
    <row r="2564" spans="1:17" x14ac:dyDescent="0.2">
      <c r="A2564" s="114">
        <f>VLOOKUP($B2564,References_1!$F$2:$G$18,2,)</f>
        <v>12</v>
      </c>
      <c r="B2564" s="114">
        <v>6127975</v>
      </c>
      <c r="C2564" s="114">
        <f>VLOOKUP($B2564,References_1!$F$2:$H$18,3,)</f>
        <v>14</v>
      </c>
      <c r="D2564" s="115">
        <v>42143</v>
      </c>
      <c r="E2564" s="114" t="s">
        <v>995</v>
      </c>
      <c r="F2564" s="114">
        <v>23</v>
      </c>
      <c r="G2564" s="114" t="s">
        <v>399</v>
      </c>
      <c r="H2564" s="114">
        <v>1640</v>
      </c>
      <c r="I2564" s="114">
        <v>0.05</v>
      </c>
      <c r="J2564" s="117" t="s">
        <v>1630</v>
      </c>
      <c r="K2564" s="116">
        <v>0.05</v>
      </c>
      <c r="L2564" s="114" t="s">
        <v>130</v>
      </c>
      <c r="M2564" s="114" t="str">
        <f>VLOOKUP($H2564,References_1!$C$2:$D$827,2,)</f>
        <v>GP4</v>
      </c>
      <c r="N2564" s="114">
        <f>VLOOKUP($H2564,References_2!$D$2:'References_2'!$AQ$186,39,)</f>
        <v>0</v>
      </c>
      <c r="O2564" s="114" t="str">
        <f>LEFT(L2564,2)</f>
        <v>µg</v>
      </c>
      <c r="P2564" s="132">
        <f>IF($O2564="mg",VLOOKUP($C2564,References_1!$H$2:$I$18,2,)*$K2564*0.0864,IF($O2564="µg",VLOOKUP($C2564,References_1!$H$2:$I$18,2,)*$K2564*86.4,""))</f>
        <v>477.45590400000003</v>
      </c>
      <c r="Q2564" s="116" t="str">
        <f>IF($O2564="mg","kg/j",IF($O2564="µg","mg/j",""))</f>
        <v>mg/j</v>
      </c>
    </row>
    <row r="2565" spans="1:17" x14ac:dyDescent="0.2">
      <c r="A2565" s="114">
        <f>VLOOKUP($B2565,References_1!$F$2:$G$18,2,)</f>
        <v>17</v>
      </c>
      <c r="B2565" s="114">
        <v>6127980</v>
      </c>
      <c r="C2565" s="114">
        <f>VLOOKUP($B2565,References_1!$F$2:$H$18,3,)</f>
        <v>17</v>
      </c>
      <c r="D2565" s="115">
        <v>42144</v>
      </c>
      <c r="E2565" s="114" t="s">
        <v>387</v>
      </c>
      <c r="F2565" s="114">
        <v>23</v>
      </c>
      <c r="G2565" s="114" t="s">
        <v>399</v>
      </c>
      <c r="H2565" s="114">
        <v>1640</v>
      </c>
      <c r="I2565" s="114">
        <v>0.05</v>
      </c>
      <c r="J2565" s="117" t="s">
        <v>1630</v>
      </c>
      <c r="K2565" s="116">
        <v>0.05</v>
      </c>
      <c r="L2565" s="114" t="s">
        <v>130</v>
      </c>
      <c r="M2565" s="114" t="str">
        <f>VLOOKUP($H2565,References_1!$C$2:$D$827,2,)</f>
        <v>GP4</v>
      </c>
      <c r="N2565" s="114">
        <f>VLOOKUP($H2565,References_2!$D$2:'References_2'!$AQ$186,39,)</f>
        <v>0</v>
      </c>
      <c r="O2565" s="114" t="str">
        <f>LEFT(L2565,2)</f>
        <v>µg</v>
      </c>
      <c r="P2565" s="132">
        <f>IF($O2565="mg",VLOOKUP($C2565,References_1!$H$2:$I$18,2,)*$K2565*0.0864,IF($O2565="µg",VLOOKUP($C2565,References_1!$H$2:$I$18,2,)*$K2565*86.4,""))</f>
        <v>620.55612000000008</v>
      </c>
      <c r="Q2565" s="116" t="str">
        <f>IF($O2565="mg","kg/j",IF($O2565="µg","mg/j",""))</f>
        <v>mg/j</v>
      </c>
    </row>
    <row r="2566" spans="1:17" x14ac:dyDescent="0.2">
      <c r="A2566" s="114">
        <f>VLOOKUP($B2566,References_1!$F$2:$G$18,2,)</f>
        <v>4</v>
      </c>
      <c r="B2566" s="114">
        <v>6127935</v>
      </c>
      <c r="C2566" s="114">
        <f>VLOOKUP($B2566,References_1!$F$2:$H$18,3,)</f>
        <v>3</v>
      </c>
      <c r="D2566" s="115">
        <v>42142</v>
      </c>
      <c r="E2566" s="114" t="s">
        <v>1011</v>
      </c>
      <c r="F2566" s="114">
        <v>23</v>
      </c>
      <c r="G2566" s="114" t="s">
        <v>783</v>
      </c>
      <c r="H2566" s="114">
        <v>1515</v>
      </c>
      <c r="I2566" s="114">
        <v>0.02</v>
      </c>
      <c r="J2566" s="117" t="s">
        <v>1630</v>
      </c>
      <c r="K2566" s="116">
        <v>0.02</v>
      </c>
      <c r="L2566" s="114" t="s">
        <v>130</v>
      </c>
      <c r="M2566" s="114" t="str">
        <f>VLOOKUP($H2566,References_1!$C$2:$D$827,2,)</f>
        <v>GP4</v>
      </c>
      <c r="N2566" s="114" t="e">
        <f>VLOOKUP($H2566,References_2!$D$2:'References_2'!$AQ$186,39,)</f>
        <v>#N/A</v>
      </c>
      <c r="O2566" s="114" t="str">
        <f>LEFT(L2566,2)</f>
        <v>µg</v>
      </c>
      <c r="P2566" s="132">
        <f>IF($O2566="mg",VLOOKUP($C2566,References_1!$H$2:$I$18,2,)*$K2566*0.0864,IF($O2566="µg",VLOOKUP($C2566,References_1!$H$2:$I$18,2,)*$K2566*86.4,""))</f>
        <v>4.3545600000000002</v>
      </c>
      <c r="Q2566" s="116" t="str">
        <f>IF($O2566="mg","kg/j",IF($O2566="µg","mg/j",""))</f>
        <v>mg/j</v>
      </c>
    </row>
    <row r="2567" spans="1:17" x14ac:dyDescent="0.2">
      <c r="A2567" s="114">
        <f>VLOOKUP($B2567,References_1!$F$2:$G$18,2,)</f>
        <v>14</v>
      </c>
      <c r="B2567" s="114">
        <v>6127985</v>
      </c>
      <c r="C2567" s="114">
        <f>VLOOKUP($B2567,References_1!$F$2:$H$18,3,)</f>
        <v>11</v>
      </c>
      <c r="D2567" s="115">
        <v>42143</v>
      </c>
      <c r="E2567" s="114" t="s">
        <v>1003</v>
      </c>
      <c r="F2567" s="114">
        <v>23</v>
      </c>
      <c r="G2567" s="114" t="s">
        <v>783</v>
      </c>
      <c r="H2567" s="114">
        <v>1515</v>
      </c>
      <c r="I2567" s="114">
        <v>0.02</v>
      </c>
      <c r="J2567" s="117" t="s">
        <v>1630</v>
      </c>
      <c r="K2567" s="116">
        <v>0.02</v>
      </c>
      <c r="L2567" s="114" t="s">
        <v>130</v>
      </c>
      <c r="M2567" s="114" t="str">
        <f>VLOOKUP($H2567,References_1!$C$2:$D$827,2,)</f>
        <v>GP4</v>
      </c>
      <c r="N2567" s="114" t="e">
        <f>VLOOKUP($H2567,References_2!$D$2:'References_2'!$AQ$186,39,)</f>
        <v>#N/A</v>
      </c>
      <c r="O2567" s="114" t="str">
        <f>LEFT(L2567,2)</f>
        <v>µg</v>
      </c>
      <c r="P2567" s="132">
        <f>IF($O2567="mg",VLOOKUP($C2567,References_1!$H$2:$I$18,2,)*$K2567*0.0864,IF($O2567="µg",VLOOKUP($C2567,References_1!$H$2:$I$18,2,)*$K2567*86.4,""))</f>
        <v>355.66663680000005</v>
      </c>
      <c r="Q2567" s="116" t="str">
        <f>IF($O2567="mg","kg/j",IF($O2567="µg","mg/j",""))</f>
        <v>mg/j</v>
      </c>
    </row>
    <row r="2568" spans="1:17" x14ac:dyDescent="0.2">
      <c r="A2568" s="114">
        <f>VLOOKUP($B2568,References_1!$F$2:$G$18,2,)</f>
        <v>12</v>
      </c>
      <c r="B2568" s="114">
        <v>6127975</v>
      </c>
      <c r="C2568" s="114">
        <f>VLOOKUP($B2568,References_1!$F$2:$H$18,3,)</f>
        <v>14</v>
      </c>
      <c r="D2568" s="115">
        <v>42143</v>
      </c>
      <c r="E2568" s="114" t="s">
        <v>995</v>
      </c>
      <c r="F2568" s="114">
        <v>23</v>
      </c>
      <c r="G2568" s="114" t="s">
        <v>783</v>
      </c>
      <c r="H2568" s="114">
        <v>1515</v>
      </c>
      <c r="I2568" s="114">
        <v>0.02</v>
      </c>
      <c r="J2568" s="117" t="s">
        <v>1630</v>
      </c>
      <c r="K2568" s="116">
        <v>0.02</v>
      </c>
      <c r="L2568" s="114" t="s">
        <v>130</v>
      </c>
      <c r="M2568" s="114" t="str">
        <f>VLOOKUP($H2568,References_1!$C$2:$D$827,2,)</f>
        <v>GP4</v>
      </c>
      <c r="N2568" s="114" t="e">
        <f>VLOOKUP($H2568,References_2!$D$2:'References_2'!$AQ$186,39,)</f>
        <v>#N/A</v>
      </c>
      <c r="O2568" s="114" t="str">
        <f>LEFT(L2568,2)</f>
        <v>µg</v>
      </c>
      <c r="P2568" s="132">
        <f>IF($O2568="mg",VLOOKUP($C2568,References_1!$H$2:$I$18,2,)*$K2568*0.0864,IF($O2568="µg",VLOOKUP($C2568,References_1!$H$2:$I$18,2,)*$K2568*86.4,""))</f>
        <v>190.98236159999999</v>
      </c>
      <c r="Q2568" s="116" t="str">
        <f>IF($O2568="mg","kg/j",IF($O2568="µg","mg/j",""))</f>
        <v>mg/j</v>
      </c>
    </row>
    <row r="2569" spans="1:17" x14ac:dyDescent="0.2">
      <c r="A2569" s="114">
        <f>VLOOKUP($B2569,References_1!$F$2:$G$18,2,)</f>
        <v>17</v>
      </c>
      <c r="B2569" s="114">
        <v>6127980</v>
      </c>
      <c r="C2569" s="114">
        <f>VLOOKUP($B2569,References_1!$F$2:$H$18,3,)</f>
        <v>17</v>
      </c>
      <c r="D2569" s="115">
        <v>42144</v>
      </c>
      <c r="E2569" s="114" t="s">
        <v>387</v>
      </c>
      <c r="F2569" s="114">
        <v>23</v>
      </c>
      <c r="G2569" s="114" t="s">
        <v>783</v>
      </c>
      <c r="H2569" s="114">
        <v>1515</v>
      </c>
      <c r="I2569" s="114">
        <v>0.02</v>
      </c>
      <c r="J2569" s="117" t="s">
        <v>1630</v>
      </c>
      <c r="K2569" s="116">
        <v>0.02</v>
      </c>
      <c r="L2569" s="114" t="s">
        <v>130</v>
      </c>
      <c r="M2569" s="114" t="str">
        <f>VLOOKUP($H2569,References_1!$C$2:$D$827,2,)</f>
        <v>GP4</v>
      </c>
      <c r="N2569" s="114" t="e">
        <f>VLOOKUP($H2569,References_2!$D$2:'References_2'!$AQ$186,39,)</f>
        <v>#N/A</v>
      </c>
      <c r="O2569" s="114" t="str">
        <f>LEFT(L2569,2)</f>
        <v>µg</v>
      </c>
      <c r="P2569" s="132">
        <f>IF($O2569="mg",VLOOKUP($C2569,References_1!$H$2:$I$18,2,)*$K2569*0.0864,IF($O2569="µg",VLOOKUP($C2569,References_1!$H$2:$I$18,2,)*$K2569*86.4,""))</f>
        <v>248.22244799999999</v>
      </c>
      <c r="Q2569" s="116" t="str">
        <f>IF($O2569="mg","kg/j",IF($O2569="µg","mg/j",""))</f>
        <v>mg/j</v>
      </c>
    </row>
    <row r="2570" spans="1:17" x14ac:dyDescent="0.2">
      <c r="A2570" s="114">
        <f>VLOOKUP($B2570,References_1!$F$2:$G$18,2,)</f>
        <v>4</v>
      </c>
      <c r="B2570" s="114">
        <v>6127935</v>
      </c>
      <c r="C2570" s="114">
        <f>VLOOKUP($B2570,References_1!$F$2:$H$18,3,)</f>
        <v>3</v>
      </c>
      <c r="D2570" s="115">
        <v>42142</v>
      </c>
      <c r="E2570" s="114" t="s">
        <v>1011</v>
      </c>
      <c r="F2570" s="114">
        <v>23</v>
      </c>
      <c r="G2570" s="114" t="s">
        <v>784</v>
      </c>
      <c r="H2570" s="114">
        <v>1221</v>
      </c>
      <c r="I2570" s="114">
        <v>5.0000000000000001E-3</v>
      </c>
      <c r="J2570" s="117" t="s">
        <v>1630</v>
      </c>
      <c r="K2570" s="116">
        <v>5.0000000000000001E-3</v>
      </c>
      <c r="L2570" s="114" t="s">
        <v>130</v>
      </c>
      <c r="M2570" s="114" t="str">
        <f>VLOOKUP($H2570,References_1!$C$2:$D$827,2,)</f>
        <v>GP4</v>
      </c>
      <c r="N2570" s="114">
        <f>VLOOKUP($H2570,References_2!$D$2:'References_2'!$AQ$186,39,)</f>
        <v>7.0000000000000007E-2</v>
      </c>
      <c r="O2570" s="114" t="str">
        <f>LEFT(L2570,2)</f>
        <v>µg</v>
      </c>
      <c r="P2570" s="132">
        <f>IF($O2570="mg",VLOOKUP($C2570,References_1!$H$2:$I$18,2,)*$K2570*0.0864,IF($O2570="µg",VLOOKUP($C2570,References_1!$H$2:$I$18,2,)*$K2570*86.4,""))</f>
        <v>1.0886400000000001</v>
      </c>
      <c r="Q2570" s="116" t="str">
        <f>IF($O2570="mg","kg/j",IF($O2570="µg","mg/j",""))</f>
        <v>mg/j</v>
      </c>
    </row>
    <row r="2571" spans="1:17" x14ac:dyDescent="0.2">
      <c r="A2571" s="114">
        <f>VLOOKUP($B2571,References_1!$F$2:$G$18,2,)</f>
        <v>14</v>
      </c>
      <c r="B2571" s="114">
        <v>6127985</v>
      </c>
      <c r="C2571" s="114">
        <f>VLOOKUP($B2571,References_1!$F$2:$H$18,3,)</f>
        <v>11</v>
      </c>
      <c r="D2571" s="115">
        <v>42143</v>
      </c>
      <c r="E2571" s="114" t="s">
        <v>1003</v>
      </c>
      <c r="F2571" s="114">
        <v>23</v>
      </c>
      <c r="G2571" s="114" t="s">
        <v>784</v>
      </c>
      <c r="H2571" s="114">
        <v>1221</v>
      </c>
      <c r="I2571" s="114">
        <v>5.0000000000000001E-3</v>
      </c>
      <c r="J2571" s="117" t="s">
        <v>1630</v>
      </c>
      <c r="K2571" s="116">
        <v>5.0000000000000001E-3</v>
      </c>
      <c r="L2571" s="114" t="s">
        <v>130</v>
      </c>
      <c r="M2571" s="114" t="str">
        <f>VLOOKUP($H2571,References_1!$C$2:$D$827,2,)</f>
        <v>GP4</v>
      </c>
      <c r="N2571" s="114">
        <f>VLOOKUP($H2571,References_2!$D$2:'References_2'!$AQ$186,39,)</f>
        <v>7.0000000000000007E-2</v>
      </c>
      <c r="O2571" s="114" t="str">
        <f>LEFT(L2571,2)</f>
        <v>µg</v>
      </c>
      <c r="P2571" s="132">
        <f>IF($O2571="mg",VLOOKUP($C2571,References_1!$H$2:$I$18,2,)*$K2571*0.0864,IF($O2571="µg",VLOOKUP($C2571,References_1!$H$2:$I$18,2,)*$K2571*86.4,""))</f>
        <v>88.916659200000012</v>
      </c>
      <c r="Q2571" s="116" t="str">
        <f>IF($O2571="mg","kg/j",IF($O2571="µg","mg/j",""))</f>
        <v>mg/j</v>
      </c>
    </row>
    <row r="2572" spans="1:17" x14ac:dyDescent="0.2">
      <c r="A2572" s="114">
        <f>VLOOKUP($B2572,References_1!$F$2:$G$18,2,)</f>
        <v>12</v>
      </c>
      <c r="B2572" s="114">
        <v>6127975</v>
      </c>
      <c r="C2572" s="114">
        <f>VLOOKUP($B2572,References_1!$F$2:$H$18,3,)</f>
        <v>14</v>
      </c>
      <c r="D2572" s="115">
        <v>42143</v>
      </c>
      <c r="E2572" s="114" t="s">
        <v>995</v>
      </c>
      <c r="F2572" s="114">
        <v>23</v>
      </c>
      <c r="G2572" s="114" t="s">
        <v>784</v>
      </c>
      <c r="H2572" s="114">
        <v>1221</v>
      </c>
      <c r="I2572" s="114">
        <v>5.0000000000000001E-3</v>
      </c>
      <c r="J2572" s="117" t="s">
        <v>1630</v>
      </c>
      <c r="K2572" s="116">
        <v>5.0000000000000001E-3</v>
      </c>
      <c r="L2572" s="114" t="s">
        <v>130</v>
      </c>
      <c r="M2572" s="114" t="str">
        <f>VLOOKUP($H2572,References_1!$C$2:$D$827,2,)</f>
        <v>GP4</v>
      </c>
      <c r="N2572" s="114">
        <f>VLOOKUP($H2572,References_2!$D$2:'References_2'!$AQ$186,39,)</f>
        <v>7.0000000000000007E-2</v>
      </c>
      <c r="O2572" s="114" t="str">
        <f>LEFT(L2572,2)</f>
        <v>µg</v>
      </c>
      <c r="P2572" s="132">
        <f>IF($O2572="mg",VLOOKUP($C2572,References_1!$H$2:$I$18,2,)*$K2572*0.0864,IF($O2572="µg",VLOOKUP($C2572,References_1!$H$2:$I$18,2,)*$K2572*86.4,""))</f>
        <v>47.745590399999998</v>
      </c>
      <c r="Q2572" s="116" t="str">
        <f>IF($O2572="mg","kg/j",IF($O2572="µg","mg/j",""))</f>
        <v>mg/j</v>
      </c>
    </row>
    <row r="2573" spans="1:17" x14ac:dyDescent="0.2">
      <c r="A2573" s="114">
        <f>VLOOKUP($B2573,References_1!$F$2:$G$18,2,)</f>
        <v>17</v>
      </c>
      <c r="B2573" s="114">
        <v>6127980</v>
      </c>
      <c r="C2573" s="114">
        <f>VLOOKUP($B2573,References_1!$F$2:$H$18,3,)</f>
        <v>17</v>
      </c>
      <c r="D2573" s="115">
        <v>42144</v>
      </c>
      <c r="E2573" s="114" t="s">
        <v>387</v>
      </c>
      <c r="F2573" s="114">
        <v>23</v>
      </c>
      <c r="G2573" s="114" t="s">
        <v>784</v>
      </c>
      <c r="H2573" s="114">
        <v>1221</v>
      </c>
      <c r="I2573" s="114">
        <v>5.0000000000000001E-3</v>
      </c>
      <c r="J2573" s="117" t="s">
        <v>1630</v>
      </c>
      <c r="K2573" s="116">
        <v>5.0000000000000001E-3</v>
      </c>
      <c r="L2573" s="114" t="s">
        <v>130</v>
      </c>
      <c r="M2573" s="114" t="str">
        <f>VLOOKUP($H2573,References_1!$C$2:$D$827,2,)</f>
        <v>GP4</v>
      </c>
      <c r="N2573" s="114">
        <f>VLOOKUP($H2573,References_2!$D$2:'References_2'!$AQ$186,39,)</f>
        <v>7.0000000000000007E-2</v>
      </c>
      <c r="O2573" s="114" t="str">
        <f>LEFT(L2573,2)</f>
        <v>µg</v>
      </c>
      <c r="P2573" s="132">
        <f>IF($O2573="mg",VLOOKUP($C2573,References_1!$H$2:$I$18,2,)*$K2573*0.0864,IF($O2573="µg",VLOOKUP($C2573,References_1!$H$2:$I$18,2,)*$K2573*86.4,""))</f>
        <v>62.055611999999996</v>
      </c>
      <c r="Q2573" s="116" t="str">
        <f>IF($O2573="mg","kg/j",IF($O2573="µg","mg/j",""))</f>
        <v>mg/j</v>
      </c>
    </row>
    <row r="2574" spans="1:17" x14ac:dyDescent="0.2">
      <c r="A2574" s="114">
        <f>VLOOKUP($B2574,References_1!$F$2:$G$18,2,)</f>
        <v>4</v>
      </c>
      <c r="B2574" s="114">
        <v>6127935</v>
      </c>
      <c r="C2574" s="114">
        <f>VLOOKUP($B2574,References_1!$F$2:$H$18,3,)</f>
        <v>3</v>
      </c>
      <c r="D2574" s="115">
        <v>42142</v>
      </c>
      <c r="E2574" s="114" t="s">
        <v>1011</v>
      </c>
      <c r="F2574" s="114">
        <v>23</v>
      </c>
      <c r="G2574" s="114" t="s">
        <v>785</v>
      </c>
      <c r="H2574" s="114">
        <v>5796</v>
      </c>
      <c r="I2574" s="114">
        <v>0.02</v>
      </c>
      <c r="J2574" s="117" t="s">
        <v>1630</v>
      </c>
      <c r="K2574" s="116">
        <v>0.02</v>
      </c>
      <c r="L2574" s="114" t="s">
        <v>130</v>
      </c>
      <c r="M2574" s="114" t="str">
        <f>VLOOKUP($H2574,References_1!$C$2:$D$827,2,)</f>
        <v>GP4</v>
      </c>
      <c r="N2574" s="114" t="e">
        <f>VLOOKUP($H2574,References_2!$D$2:'References_2'!$AQ$186,39,)</f>
        <v>#N/A</v>
      </c>
      <c r="O2574" s="114" t="str">
        <f>LEFT(L2574,2)</f>
        <v>µg</v>
      </c>
      <c r="P2574" s="132">
        <f>IF($O2574="mg",VLOOKUP($C2574,References_1!$H$2:$I$18,2,)*$K2574*0.0864,IF($O2574="µg",VLOOKUP($C2574,References_1!$H$2:$I$18,2,)*$K2574*86.4,""))</f>
        <v>4.3545600000000002</v>
      </c>
      <c r="Q2574" s="116" t="str">
        <f>IF($O2574="mg","kg/j",IF($O2574="µg","mg/j",""))</f>
        <v>mg/j</v>
      </c>
    </row>
    <row r="2575" spans="1:17" x14ac:dyDescent="0.2">
      <c r="A2575" s="114">
        <f>VLOOKUP($B2575,References_1!$F$2:$G$18,2,)</f>
        <v>14</v>
      </c>
      <c r="B2575" s="114">
        <v>6127985</v>
      </c>
      <c r="C2575" s="114">
        <f>VLOOKUP($B2575,References_1!$F$2:$H$18,3,)</f>
        <v>11</v>
      </c>
      <c r="D2575" s="115">
        <v>42143</v>
      </c>
      <c r="E2575" s="114" t="s">
        <v>1003</v>
      </c>
      <c r="F2575" s="114">
        <v>23</v>
      </c>
      <c r="G2575" s="114" t="s">
        <v>785</v>
      </c>
      <c r="H2575" s="114">
        <v>5796</v>
      </c>
      <c r="I2575" s="114">
        <v>0.02</v>
      </c>
      <c r="J2575" s="117" t="s">
        <v>1630</v>
      </c>
      <c r="K2575" s="116">
        <v>0.02</v>
      </c>
      <c r="L2575" s="114" t="s">
        <v>130</v>
      </c>
      <c r="M2575" s="114" t="str">
        <f>VLOOKUP($H2575,References_1!$C$2:$D$827,2,)</f>
        <v>GP4</v>
      </c>
      <c r="N2575" s="114" t="e">
        <f>VLOOKUP($H2575,References_2!$D$2:'References_2'!$AQ$186,39,)</f>
        <v>#N/A</v>
      </c>
      <c r="O2575" s="114" t="str">
        <f>LEFT(L2575,2)</f>
        <v>µg</v>
      </c>
      <c r="P2575" s="132">
        <f>IF($O2575="mg",VLOOKUP($C2575,References_1!$H$2:$I$18,2,)*$K2575*0.0864,IF($O2575="µg",VLOOKUP($C2575,References_1!$H$2:$I$18,2,)*$K2575*86.4,""))</f>
        <v>355.66663680000005</v>
      </c>
      <c r="Q2575" s="116" t="str">
        <f>IF($O2575="mg","kg/j",IF($O2575="µg","mg/j",""))</f>
        <v>mg/j</v>
      </c>
    </row>
    <row r="2576" spans="1:17" x14ac:dyDescent="0.2">
      <c r="A2576" s="114">
        <f>VLOOKUP($B2576,References_1!$F$2:$G$18,2,)</f>
        <v>12</v>
      </c>
      <c r="B2576" s="114">
        <v>6127975</v>
      </c>
      <c r="C2576" s="114">
        <f>VLOOKUP($B2576,References_1!$F$2:$H$18,3,)</f>
        <v>14</v>
      </c>
      <c r="D2576" s="115">
        <v>42143</v>
      </c>
      <c r="E2576" s="114" t="s">
        <v>995</v>
      </c>
      <c r="F2576" s="114">
        <v>23</v>
      </c>
      <c r="G2576" s="114" t="s">
        <v>785</v>
      </c>
      <c r="H2576" s="114">
        <v>5796</v>
      </c>
      <c r="I2576" s="114">
        <v>0.02</v>
      </c>
      <c r="J2576" s="117" t="s">
        <v>1630</v>
      </c>
      <c r="K2576" s="116">
        <v>0.02</v>
      </c>
      <c r="L2576" s="114" t="s">
        <v>130</v>
      </c>
      <c r="M2576" s="114" t="str">
        <f>VLOOKUP($H2576,References_1!$C$2:$D$827,2,)</f>
        <v>GP4</v>
      </c>
      <c r="N2576" s="114" t="e">
        <f>VLOOKUP($H2576,References_2!$D$2:'References_2'!$AQ$186,39,)</f>
        <v>#N/A</v>
      </c>
      <c r="O2576" s="114" t="str">
        <f>LEFT(L2576,2)</f>
        <v>µg</v>
      </c>
      <c r="P2576" s="132">
        <f>IF($O2576="mg",VLOOKUP($C2576,References_1!$H$2:$I$18,2,)*$K2576*0.0864,IF($O2576="µg",VLOOKUP($C2576,References_1!$H$2:$I$18,2,)*$K2576*86.4,""))</f>
        <v>190.98236159999999</v>
      </c>
      <c r="Q2576" s="116" t="str">
        <f>IF($O2576="mg","kg/j",IF($O2576="µg","mg/j",""))</f>
        <v>mg/j</v>
      </c>
    </row>
    <row r="2577" spans="1:17" x14ac:dyDescent="0.2">
      <c r="A2577" s="114">
        <f>VLOOKUP($B2577,References_1!$F$2:$G$18,2,)</f>
        <v>17</v>
      </c>
      <c r="B2577" s="114">
        <v>6127980</v>
      </c>
      <c r="C2577" s="114">
        <f>VLOOKUP($B2577,References_1!$F$2:$H$18,3,)</f>
        <v>17</v>
      </c>
      <c r="D2577" s="115">
        <v>42144</v>
      </c>
      <c r="E2577" s="114" t="s">
        <v>387</v>
      </c>
      <c r="F2577" s="114">
        <v>23</v>
      </c>
      <c r="G2577" s="114" t="s">
        <v>785</v>
      </c>
      <c r="H2577" s="114">
        <v>5796</v>
      </c>
      <c r="I2577" s="114">
        <v>0.02</v>
      </c>
      <c r="J2577" s="117" t="s">
        <v>1630</v>
      </c>
      <c r="K2577" s="116">
        <v>0.02</v>
      </c>
      <c r="L2577" s="114" t="s">
        <v>130</v>
      </c>
      <c r="M2577" s="114" t="str">
        <f>VLOOKUP($H2577,References_1!$C$2:$D$827,2,)</f>
        <v>GP4</v>
      </c>
      <c r="N2577" s="114" t="e">
        <f>VLOOKUP($H2577,References_2!$D$2:'References_2'!$AQ$186,39,)</f>
        <v>#N/A</v>
      </c>
      <c r="O2577" s="114" t="str">
        <f>LEFT(L2577,2)</f>
        <v>µg</v>
      </c>
      <c r="P2577" s="132">
        <f>IF($O2577="mg",VLOOKUP($C2577,References_1!$H$2:$I$18,2,)*$K2577*0.0864,IF($O2577="µg",VLOOKUP($C2577,References_1!$H$2:$I$18,2,)*$K2577*86.4,""))</f>
        <v>248.22244799999999</v>
      </c>
      <c r="Q2577" s="116" t="str">
        <f>IF($O2577="mg","kg/j",IF($O2577="µg","mg/j",""))</f>
        <v>mg/j</v>
      </c>
    </row>
    <row r="2578" spans="1:17" x14ac:dyDescent="0.2">
      <c r="A2578" s="114">
        <f>VLOOKUP($B2578,References_1!$F$2:$G$18,2,)</f>
        <v>4</v>
      </c>
      <c r="B2578" s="114">
        <v>6127935</v>
      </c>
      <c r="C2578" s="114">
        <f>VLOOKUP($B2578,References_1!$F$2:$H$18,3,)</f>
        <v>3</v>
      </c>
      <c r="D2578" s="115">
        <v>42142</v>
      </c>
      <c r="E2578" s="114" t="s">
        <v>1011</v>
      </c>
      <c r="F2578" s="114">
        <v>23</v>
      </c>
      <c r="G2578" s="114" t="s">
        <v>786</v>
      </c>
      <c r="H2578" s="114">
        <v>1912</v>
      </c>
      <c r="I2578" s="114">
        <v>0.02</v>
      </c>
      <c r="J2578" s="117" t="s">
        <v>1630</v>
      </c>
      <c r="K2578" s="116">
        <v>0.02</v>
      </c>
      <c r="L2578" s="114" t="s">
        <v>130</v>
      </c>
      <c r="M2578" s="114" t="str">
        <f>VLOOKUP($H2578,References_1!$C$2:$D$827,2,)</f>
        <v>GP4</v>
      </c>
      <c r="N2578" s="114" t="e">
        <f>VLOOKUP($H2578,References_2!$D$2:'References_2'!$AQ$186,39,)</f>
        <v>#N/A</v>
      </c>
      <c r="O2578" s="114" t="str">
        <f>LEFT(L2578,2)</f>
        <v>µg</v>
      </c>
      <c r="P2578" s="132">
        <f>IF($O2578="mg",VLOOKUP($C2578,References_1!$H$2:$I$18,2,)*$K2578*0.0864,IF($O2578="µg",VLOOKUP($C2578,References_1!$H$2:$I$18,2,)*$K2578*86.4,""))</f>
        <v>4.3545600000000002</v>
      </c>
      <c r="Q2578" s="116" t="str">
        <f>IF($O2578="mg","kg/j",IF($O2578="µg","mg/j",""))</f>
        <v>mg/j</v>
      </c>
    </row>
    <row r="2579" spans="1:17" x14ac:dyDescent="0.2">
      <c r="A2579" s="114">
        <f>VLOOKUP($B2579,References_1!$F$2:$G$18,2,)</f>
        <v>14</v>
      </c>
      <c r="B2579" s="114">
        <v>6127985</v>
      </c>
      <c r="C2579" s="114">
        <f>VLOOKUP($B2579,References_1!$F$2:$H$18,3,)</f>
        <v>11</v>
      </c>
      <c r="D2579" s="115">
        <v>42143</v>
      </c>
      <c r="E2579" s="114" t="s">
        <v>1003</v>
      </c>
      <c r="F2579" s="114">
        <v>23</v>
      </c>
      <c r="G2579" s="114" t="s">
        <v>786</v>
      </c>
      <c r="H2579" s="114">
        <v>1912</v>
      </c>
      <c r="I2579" s="114">
        <v>0.02</v>
      </c>
      <c r="J2579" s="117" t="s">
        <v>1630</v>
      </c>
      <c r="K2579" s="116">
        <v>0.02</v>
      </c>
      <c r="L2579" s="114" t="s">
        <v>130</v>
      </c>
      <c r="M2579" s="114" t="str">
        <f>VLOOKUP($H2579,References_1!$C$2:$D$827,2,)</f>
        <v>GP4</v>
      </c>
      <c r="N2579" s="114" t="e">
        <f>VLOOKUP($H2579,References_2!$D$2:'References_2'!$AQ$186,39,)</f>
        <v>#N/A</v>
      </c>
      <c r="O2579" s="114" t="str">
        <f>LEFT(L2579,2)</f>
        <v>µg</v>
      </c>
      <c r="P2579" s="132">
        <f>IF($O2579="mg",VLOOKUP($C2579,References_1!$H$2:$I$18,2,)*$K2579*0.0864,IF($O2579="µg",VLOOKUP($C2579,References_1!$H$2:$I$18,2,)*$K2579*86.4,""))</f>
        <v>355.66663680000005</v>
      </c>
      <c r="Q2579" s="116" t="str">
        <f>IF($O2579="mg","kg/j",IF($O2579="µg","mg/j",""))</f>
        <v>mg/j</v>
      </c>
    </row>
    <row r="2580" spans="1:17" x14ac:dyDescent="0.2">
      <c r="A2580" s="114">
        <f>VLOOKUP($B2580,References_1!$F$2:$G$18,2,)</f>
        <v>12</v>
      </c>
      <c r="B2580" s="114">
        <v>6127975</v>
      </c>
      <c r="C2580" s="114">
        <f>VLOOKUP($B2580,References_1!$F$2:$H$18,3,)</f>
        <v>14</v>
      </c>
      <c r="D2580" s="115">
        <v>42143</v>
      </c>
      <c r="E2580" s="114" t="s">
        <v>995</v>
      </c>
      <c r="F2580" s="114">
        <v>23</v>
      </c>
      <c r="G2580" s="114" t="s">
        <v>786</v>
      </c>
      <c r="H2580" s="114">
        <v>1912</v>
      </c>
      <c r="I2580" s="114">
        <v>0.02</v>
      </c>
      <c r="J2580" s="117" t="s">
        <v>1630</v>
      </c>
      <c r="K2580" s="116">
        <v>0.02</v>
      </c>
      <c r="L2580" s="114" t="s">
        <v>130</v>
      </c>
      <c r="M2580" s="114" t="str">
        <f>VLOOKUP($H2580,References_1!$C$2:$D$827,2,)</f>
        <v>GP4</v>
      </c>
      <c r="N2580" s="114" t="e">
        <f>VLOOKUP($H2580,References_2!$D$2:'References_2'!$AQ$186,39,)</f>
        <v>#N/A</v>
      </c>
      <c r="O2580" s="114" t="str">
        <f>LEFT(L2580,2)</f>
        <v>µg</v>
      </c>
      <c r="P2580" s="132">
        <f>IF($O2580="mg",VLOOKUP($C2580,References_1!$H$2:$I$18,2,)*$K2580*0.0864,IF($O2580="µg",VLOOKUP($C2580,References_1!$H$2:$I$18,2,)*$K2580*86.4,""))</f>
        <v>190.98236159999999</v>
      </c>
      <c r="Q2580" s="116" t="str">
        <f>IF($O2580="mg","kg/j",IF($O2580="µg","mg/j",""))</f>
        <v>mg/j</v>
      </c>
    </row>
    <row r="2581" spans="1:17" x14ac:dyDescent="0.2">
      <c r="A2581" s="114">
        <f>VLOOKUP($B2581,References_1!$F$2:$G$18,2,)</f>
        <v>17</v>
      </c>
      <c r="B2581" s="114">
        <v>6127980</v>
      </c>
      <c r="C2581" s="114">
        <f>VLOOKUP($B2581,References_1!$F$2:$H$18,3,)</f>
        <v>17</v>
      </c>
      <c r="D2581" s="115">
        <v>42144</v>
      </c>
      <c r="E2581" s="114" t="s">
        <v>387</v>
      </c>
      <c r="F2581" s="114">
        <v>23</v>
      </c>
      <c r="G2581" s="114" t="s">
        <v>786</v>
      </c>
      <c r="H2581" s="114">
        <v>1912</v>
      </c>
      <c r="I2581" s="114">
        <v>0.02</v>
      </c>
      <c r="J2581" s="117" t="s">
        <v>1630</v>
      </c>
      <c r="K2581" s="116">
        <v>0.02</v>
      </c>
      <c r="L2581" s="114" t="s">
        <v>130</v>
      </c>
      <c r="M2581" s="114" t="str">
        <f>VLOOKUP($H2581,References_1!$C$2:$D$827,2,)</f>
        <v>GP4</v>
      </c>
      <c r="N2581" s="114" t="e">
        <f>VLOOKUP($H2581,References_2!$D$2:'References_2'!$AQ$186,39,)</f>
        <v>#N/A</v>
      </c>
      <c r="O2581" s="114" t="str">
        <f>LEFT(L2581,2)</f>
        <v>µg</v>
      </c>
      <c r="P2581" s="132">
        <f>IF($O2581="mg",VLOOKUP($C2581,References_1!$H$2:$I$18,2,)*$K2581*0.0864,IF($O2581="µg",VLOOKUP($C2581,References_1!$H$2:$I$18,2,)*$K2581*86.4,""))</f>
        <v>248.22244799999999</v>
      </c>
      <c r="Q2581" s="116" t="str">
        <f>IF($O2581="mg","kg/j",IF($O2581="µg","mg/j",""))</f>
        <v>mg/j</v>
      </c>
    </row>
    <row r="2582" spans="1:17" x14ac:dyDescent="0.2">
      <c r="A2582" s="114">
        <f>VLOOKUP($B2582,References_1!$F$2:$G$18,2,)</f>
        <v>4</v>
      </c>
      <c r="B2582" s="114">
        <v>6127935</v>
      </c>
      <c r="C2582" s="114">
        <f>VLOOKUP($B2582,References_1!$F$2:$H$18,3,)</f>
        <v>3</v>
      </c>
      <c r="D2582" s="115">
        <v>42142</v>
      </c>
      <c r="E2582" s="114" t="s">
        <v>1011</v>
      </c>
      <c r="F2582" s="114">
        <v>23</v>
      </c>
      <c r="G2582" s="114" t="s">
        <v>787</v>
      </c>
      <c r="H2582" s="114">
        <v>1222</v>
      </c>
      <c r="I2582" s="114">
        <v>0.02</v>
      </c>
      <c r="J2582" s="117" t="s">
        <v>1630</v>
      </c>
      <c r="K2582" s="116">
        <v>0.02</v>
      </c>
      <c r="L2582" s="114" t="s">
        <v>130</v>
      </c>
      <c r="M2582" s="114" t="str">
        <f>VLOOKUP($H2582,References_1!$C$2:$D$827,2,)</f>
        <v>GP4</v>
      </c>
      <c r="N2582" s="114" t="e">
        <f>VLOOKUP($H2582,References_2!$D$2:'References_2'!$AQ$186,39,)</f>
        <v>#N/A</v>
      </c>
      <c r="O2582" s="114" t="str">
        <f>LEFT(L2582,2)</f>
        <v>µg</v>
      </c>
      <c r="P2582" s="132">
        <f>IF($O2582="mg",VLOOKUP($C2582,References_1!$H$2:$I$18,2,)*$K2582*0.0864,IF($O2582="µg",VLOOKUP($C2582,References_1!$H$2:$I$18,2,)*$K2582*86.4,""))</f>
        <v>4.3545600000000002</v>
      </c>
      <c r="Q2582" s="116" t="str">
        <f>IF($O2582="mg","kg/j",IF($O2582="µg","mg/j",""))</f>
        <v>mg/j</v>
      </c>
    </row>
    <row r="2583" spans="1:17" x14ac:dyDescent="0.2">
      <c r="A2583" s="114">
        <f>VLOOKUP($B2583,References_1!$F$2:$G$18,2,)</f>
        <v>14</v>
      </c>
      <c r="B2583" s="114">
        <v>6127985</v>
      </c>
      <c r="C2583" s="114">
        <f>VLOOKUP($B2583,References_1!$F$2:$H$18,3,)</f>
        <v>11</v>
      </c>
      <c r="D2583" s="115">
        <v>42143</v>
      </c>
      <c r="E2583" s="114" t="s">
        <v>1003</v>
      </c>
      <c r="F2583" s="114">
        <v>23</v>
      </c>
      <c r="G2583" s="114" t="s">
        <v>787</v>
      </c>
      <c r="H2583" s="114">
        <v>1222</v>
      </c>
      <c r="I2583" s="114">
        <v>0.02</v>
      </c>
      <c r="J2583" s="117" t="s">
        <v>1630</v>
      </c>
      <c r="K2583" s="116">
        <v>0.02</v>
      </c>
      <c r="L2583" s="114" t="s">
        <v>130</v>
      </c>
      <c r="M2583" s="114" t="str">
        <f>VLOOKUP($H2583,References_1!$C$2:$D$827,2,)</f>
        <v>GP4</v>
      </c>
      <c r="N2583" s="114" t="e">
        <f>VLOOKUP($H2583,References_2!$D$2:'References_2'!$AQ$186,39,)</f>
        <v>#N/A</v>
      </c>
      <c r="O2583" s="114" t="str">
        <f>LEFT(L2583,2)</f>
        <v>µg</v>
      </c>
      <c r="P2583" s="132">
        <f>IF($O2583="mg",VLOOKUP($C2583,References_1!$H$2:$I$18,2,)*$K2583*0.0864,IF($O2583="µg",VLOOKUP($C2583,References_1!$H$2:$I$18,2,)*$K2583*86.4,""))</f>
        <v>355.66663680000005</v>
      </c>
      <c r="Q2583" s="116" t="str">
        <f>IF($O2583="mg","kg/j",IF($O2583="µg","mg/j",""))</f>
        <v>mg/j</v>
      </c>
    </row>
    <row r="2584" spans="1:17" x14ac:dyDescent="0.2">
      <c r="A2584" s="114">
        <f>VLOOKUP($B2584,References_1!$F$2:$G$18,2,)</f>
        <v>12</v>
      </c>
      <c r="B2584" s="114">
        <v>6127975</v>
      </c>
      <c r="C2584" s="114">
        <f>VLOOKUP($B2584,References_1!$F$2:$H$18,3,)</f>
        <v>14</v>
      </c>
      <c r="D2584" s="115">
        <v>42143</v>
      </c>
      <c r="E2584" s="114" t="s">
        <v>995</v>
      </c>
      <c r="F2584" s="114">
        <v>23</v>
      </c>
      <c r="G2584" s="114" t="s">
        <v>787</v>
      </c>
      <c r="H2584" s="114">
        <v>1222</v>
      </c>
      <c r="I2584" s="114">
        <v>0.02</v>
      </c>
      <c r="J2584" s="117" t="s">
        <v>1630</v>
      </c>
      <c r="K2584" s="116">
        <v>0.02</v>
      </c>
      <c r="L2584" s="114" t="s">
        <v>130</v>
      </c>
      <c r="M2584" s="114" t="str">
        <f>VLOOKUP($H2584,References_1!$C$2:$D$827,2,)</f>
        <v>GP4</v>
      </c>
      <c r="N2584" s="114" t="e">
        <f>VLOOKUP($H2584,References_2!$D$2:'References_2'!$AQ$186,39,)</f>
        <v>#N/A</v>
      </c>
      <c r="O2584" s="114" t="str">
        <f>LEFT(L2584,2)</f>
        <v>µg</v>
      </c>
      <c r="P2584" s="132">
        <f>IF($O2584="mg",VLOOKUP($C2584,References_1!$H$2:$I$18,2,)*$K2584*0.0864,IF($O2584="µg",VLOOKUP($C2584,References_1!$H$2:$I$18,2,)*$K2584*86.4,""))</f>
        <v>190.98236159999999</v>
      </c>
      <c r="Q2584" s="116" t="str">
        <f>IF($O2584="mg","kg/j",IF($O2584="µg","mg/j",""))</f>
        <v>mg/j</v>
      </c>
    </row>
    <row r="2585" spans="1:17" x14ac:dyDescent="0.2">
      <c r="A2585" s="114">
        <f>VLOOKUP($B2585,References_1!$F$2:$G$18,2,)</f>
        <v>17</v>
      </c>
      <c r="B2585" s="114">
        <v>6127980</v>
      </c>
      <c r="C2585" s="114">
        <f>VLOOKUP($B2585,References_1!$F$2:$H$18,3,)</f>
        <v>17</v>
      </c>
      <c r="D2585" s="115">
        <v>42144</v>
      </c>
      <c r="E2585" s="114" t="s">
        <v>387</v>
      </c>
      <c r="F2585" s="114">
        <v>23</v>
      </c>
      <c r="G2585" s="114" t="s">
        <v>787</v>
      </c>
      <c r="H2585" s="114">
        <v>1222</v>
      </c>
      <c r="I2585" s="114">
        <v>0.02</v>
      </c>
      <c r="J2585" s="117" t="s">
        <v>1630</v>
      </c>
      <c r="K2585" s="116">
        <v>0.02</v>
      </c>
      <c r="L2585" s="114" t="s">
        <v>130</v>
      </c>
      <c r="M2585" s="114" t="str">
        <f>VLOOKUP($H2585,References_1!$C$2:$D$827,2,)</f>
        <v>GP4</v>
      </c>
      <c r="N2585" s="114" t="e">
        <f>VLOOKUP($H2585,References_2!$D$2:'References_2'!$AQ$186,39,)</f>
        <v>#N/A</v>
      </c>
      <c r="O2585" s="114" t="str">
        <f>LEFT(L2585,2)</f>
        <v>µg</v>
      </c>
      <c r="P2585" s="132">
        <f>IF($O2585="mg",VLOOKUP($C2585,References_1!$H$2:$I$18,2,)*$K2585*0.0864,IF($O2585="µg",VLOOKUP($C2585,References_1!$H$2:$I$18,2,)*$K2585*86.4,""))</f>
        <v>248.22244799999999</v>
      </c>
      <c r="Q2585" s="116" t="str">
        <f>IF($O2585="mg","kg/j",IF($O2585="µg","mg/j",""))</f>
        <v>mg/j</v>
      </c>
    </row>
    <row r="2586" spans="1:17" x14ac:dyDescent="0.2">
      <c r="A2586" s="114">
        <f>VLOOKUP($B2586,References_1!$F$2:$G$18,2,)</f>
        <v>4</v>
      </c>
      <c r="B2586" s="114">
        <v>6127935</v>
      </c>
      <c r="C2586" s="114">
        <f>VLOOKUP($B2586,References_1!$F$2:$H$18,3,)</f>
        <v>3</v>
      </c>
      <c r="D2586" s="115">
        <v>42142</v>
      </c>
      <c r="E2586" s="114" t="s">
        <v>1011</v>
      </c>
      <c r="F2586" s="114">
        <v>23</v>
      </c>
      <c r="G2586" s="114" t="s">
        <v>788</v>
      </c>
      <c r="H2586" s="114">
        <v>5654</v>
      </c>
      <c r="I2586" s="114">
        <v>5.0000000000000001E-3</v>
      </c>
      <c r="J2586" s="117" t="s">
        <v>1630</v>
      </c>
      <c r="K2586" s="116">
        <v>5.0000000000000001E-3</v>
      </c>
      <c r="L2586" s="114" t="s">
        <v>130</v>
      </c>
      <c r="M2586" s="114" t="str">
        <f>VLOOKUP($H2586,References_1!$C$2:$D$827,2,)</f>
        <v>GP4</v>
      </c>
      <c r="N2586" s="114" t="e">
        <f>VLOOKUP($H2586,References_2!$D$2:'References_2'!$AQ$186,39,)</f>
        <v>#N/A</v>
      </c>
      <c r="O2586" s="114" t="str">
        <f>LEFT(L2586,2)</f>
        <v>µg</v>
      </c>
      <c r="P2586" s="132">
        <f>IF($O2586="mg",VLOOKUP($C2586,References_1!$H$2:$I$18,2,)*$K2586*0.0864,IF($O2586="µg",VLOOKUP($C2586,References_1!$H$2:$I$18,2,)*$K2586*86.4,""))</f>
        <v>1.0886400000000001</v>
      </c>
      <c r="Q2586" s="116" t="str">
        <f>IF($O2586="mg","kg/j",IF($O2586="µg","mg/j",""))</f>
        <v>mg/j</v>
      </c>
    </row>
    <row r="2587" spans="1:17" x14ac:dyDescent="0.2">
      <c r="A2587" s="114">
        <f>VLOOKUP($B2587,References_1!$F$2:$G$18,2,)</f>
        <v>14</v>
      </c>
      <c r="B2587" s="114">
        <v>6127985</v>
      </c>
      <c r="C2587" s="114">
        <f>VLOOKUP($B2587,References_1!$F$2:$H$18,3,)</f>
        <v>11</v>
      </c>
      <c r="D2587" s="115">
        <v>42143</v>
      </c>
      <c r="E2587" s="114" t="s">
        <v>1003</v>
      </c>
      <c r="F2587" s="114">
        <v>23</v>
      </c>
      <c r="G2587" s="114" t="s">
        <v>788</v>
      </c>
      <c r="H2587" s="114">
        <v>5654</v>
      </c>
      <c r="I2587" s="114">
        <v>5.0000000000000001E-3</v>
      </c>
      <c r="J2587" s="117" t="s">
        <v>1630</v>
      </c>
      <c r="K2587" s="116">
        <v>5.0000000000000001E-3</v>
      </c>
      <c r="L2587" s="114" t="s">
        <v>130</v>
      </c>
      <c r="M2587" s="114" t="str">
        <f>VLOOKUP($H2587,References_1!$C$2:$D$827,2,)</f>
        <v>GP4</v>
      </c>
      <c r="N2587" s="114" t="e">
        <f>VLOOKUP($H2587,References_2!$D$2:'References_2'!$AQ$186,39,)</f>
        <v>#N/A</v>
      </c>
      <c r="O2587" s="114" t="str">
        <f>LEFT(L2587,2)</f>
        <v>µg</v>
      </c>
      <c r="P2587" s="132">
        <f>IF($O2587="mg",VLOOKUP($C2587,References_1!$H$2:$I$18,2,)*$K2587*0.0864,IF($O2587="µg",VLOOKUP($C2587,References_1!$H$2:$I$18,2,)*$K2587*86.4,""))</f>
        <v>88.916659200000012</v>
      </c>
      <c r="Q2587" s="116" t="str">
        <f>IF($O2587="mg","kg/j",IF($O2587="µg","mg/j",""))</f>
        <v>mg/j</v>
      </c>
    </row>
    <row r="2588" spans="1:17" x14ac:dyDescent="0.2">
      <c r="A2588" s="114">
        <f>VLOOKUP($B2588,References_1!$F$2:$G$18,2,)</f>
        <v>12</v>
      </c>
      <c r="B2588" s="114">
        <v>6127975</v>
      </c>
      <c r="C2588" s="114">
        <f>VLOOKUP($B2588,References_1!$F$2:$H$18,3,)</f>
        <v>14</v>
      </c>
      <c r="D2588" s="115">
        <v>42143</v>
      </c>
      <c r="E2588" s="114" t="s">
        <v>995</v>
      </c>
      <c r="F2588" s="114">
        <v>23</v>
      </c>
      <c r="G2588" s="114" t="s">
        <v>788</v>
      </c>
      <c r="H2588" s="114">
        <v>5654</v>
      </c>
      <c r="I2588" s="114">
        <v>5.0000000000000001E-3</v>
      </c>
      <c r="J2588" s="117" t="s">
        <v>1630</v>
      </c>
      <c r="K2588" s="116">
        <v>5.0000000000000001E-3</v>
      </c>
      <c r="L2588" s="114" t="s">
        <v>130</v>
      </c>
      <c r="M2588" s="114" t="str">
        <f>VLOOKUP($H2588,References_1!$C$2:$D$827,2,)</f>
        <v>GP4</v>
      </c>
      <c r="N2588" s="114" t="e">
        <f>VLOOKUP($H2588,References_2!$D$2:'References_2'!$AQ$186,39,)</f>
        <v>#N/A</v>
      </c>
      <c r="O2588" s="114" t="str">
        <f>LEFT(L2588,2)</f>
        <v>µg</v>
      </c>
      <c r="P2588" s="132">
        <f>IF($O2588="mg",VLOOKUP($C2588,References_1!$H$2:$I$18,2,)*$K2588*0.0864,IF($O2588="µg",VLOOKUP($C2588,References_1!$H$2:$I$18,2,)*$K2588*86.4,""))</f>
        <v>47.745590399999998</v>
      </c>
      <c r="Q2588" s="116" t="str">
        <f>IF($O2588="mg","kg/j",IF($O2588="µg","mg/j",""))</f>
        <v>mg/j</v>
      </c>
    </row>
    <row r="2589" spans="1:17" x14ac:dyDescent="0.2">
      <c r="A2589" s="114">
        <f>VLOOKUP($B2589,References_1!$F$2:$G$18,2,)</f>
        <v>17</v>
      </c>
      <c r="B2589" s="114">
        <v>6127980</v>
      </c>
      <c r="C2589" s="114">
        <f>VLOOKUP($B2589,References_1!$F$2:$H$18,3,)</f>
        <v>17</v>
      </c>
      <c r="D2589" s="115">
        <v>42144</v>
      </c>
      <c r="E2589" s="114" t="s">
        <v>387</v>
      </c>
      <c r="F2589" s="114">
        <v>23</v>
      </c>
      <c r="G2589" s="114" t="s">
        <v>788</v>
      </c>
      <c r="H2589" s="114">
        <v>5654</v>
      </c>
      <c r="I2589" s="114">
        <v>5.0000000000000001E-3</v>
      </c>
      <c r="J2589" s="117" t="s">
        <v>1630</v>
      </c>
      <c r="K2589" s="116">
        <v>5.0000000000000001E-3</v>
      </c>
      <c r="L2589" s="114" t="s">
        <v>130</v>
      </c>
      <c r="M2589" s="114" t="str">
        <f>VLOOKUP($H2589,References_1!$C$2:$D$827,2,)</f>
        <v>GP4</v>
      </c>
      <c r="N2589" s="114" t="e">
        <f>VLOOKUP($H2589,References_2!$D$2:'References_2'!$AQ$186,39,)</f>
        <v>#N/A</v>
      </c>
      <c r="O2589" s="114" t="str">
        <f>LEFT(L2589,2)</f>
        <v>µg</v>
      </c>
      <c r="P2589" s="132">
        <f>IF($O2589="mg",VLOOKUP($C2589,References_1!$H$2:$I$18,2,)*$K2589*0.0864,IF($O2589="µg",VLOOKUP($C2589,References_1!$H$2:$I$18,2,)*$K2589*86.4,""))</f>
        <v>62.055611999999996</v>
      </c>
      <c r="Q2589" s="116" t="str">
        <f>IF($O2589="mg","kg/j",IF($O2589="µg","mg/j",""))</f>
        <v>mg/j</v>
      </c>
    </row>
    <row r="2590" spans="1:17" x14ac:dyDescent="0.2">
      <c r="A2590" s="114">
        <f>VLOOKUP($B2590,References_1!$F$2:$G$18,2,)</f>
        <v>4</v>
      </c>
      <c r="B2590" s="114">
        <v>6127935</v>
      </c>
      <c r="C2590" s="114">
        <f>VLOOKUP($B2590,References_1!$F$2:$H$18,3,)</f>
        <v>3</v>
      </c>
      <c r="D2590" s="115">
        <v>42142</v>
      </c>
      <c r="E2590" s="114" t="s">
        <v>1011</v>
      </c>
      <c r="F2590" s="114">
        <v>23</v>
      </c>
      <c r="G2590" s="114" t="s">
        <v>789</v>
      </c>
      <c r="H2590" s="114">
        <v>1225</v>
      </c>
      <c r="I2590" s="114">
        <v>0.02</v>
      </c>
      <c r="J2590" s="117" t="s">
        <v>1630</v>
      </c>
      <c r="K2590" s="116">
        <v>0.02</v>
      </c>
      <c r="L2590" s="114" t="s">
        <v>130</v>
      </c>
      <c r="M2590" s="114" t="str">
        <f>VLOOKUP($H2590,References_1!$C$2:$D$827,2,)</f>
        <v>GP4</v>
      </c>
      <c r="N2590" s="114" t="e">
        <f>VLOOKUP($H2590,References_2!$D$2:'References_2'!$AQ$186,39,)</f>
        <v>#N/A</v>
      </c>
      <c r="O2590" s="114" t="str">
        <f>LEFT(L2590,2)</f>
        <v>µg</v>
      </c>
      <c r="P2590" s="132">
        <f>IF($O2590="mg",VLOOKUP($C2590,References_1!$H$2:$I$18,2,)*$K2590*0.0864,IF($O2590="µg",VLOOKUP($C2590,References_1!$H$2:$I$18,2,)*$K2590*86.4,""))</f>
        <v>4.3545600000000002</v>
      </c>
      <c r="Q2590" s="116" t="str">
        <f>IF($O2590="mg","kg/j",IF($O2590="µg","mg/j",""))</f>
        <v>mg/j</v>
      </c>
    </row>
    <row r="2591" spans="1:17" x14ac:dyDescent="0.2">
      <c r="A2591" s="114">
        <f>VLOOKUP($B2591,References_1!$F$2:$G$18,2,)</f>
        <v>14</v>
      </c>
      <c r="B2591" s="114">
        <v>6127985</v>
      </c>
      <c r="C2591" s="114">
        <f>VLOOKUP($B2591,References_1!$F$2:$H$18,3,)</f>
        <v>11</v>
      </c>
      <c r="D2591" s="115">
        <v>42143</v>
      </c>
      <c r="E2591" s="114" t="s">
        <v>1003</v>
      </c>
      <c r="F2591" s="114">
        <v>23</v>
      </c>
      <c r="G2591" s="114" t="s">
        <v>789</v>
      </c>
      <c r="H2591" s="114">
        <v>1225</v>
      </c>
      <c r="I2591" s="114">
        <v>0.02</v>
      </c>
      <c r="J2591" s="117" t="s">
        <v>1630</v>
      </c>
      <c r="K2591" s="116">
        <v>0.02</v>
      </c>
      <c r="L2591" s="114" t="s">
        <v>130</v>
      </c>
      <c r="M2591" s="114" t="str">
        <f>VLOOKUP($H2591,References_1!$C$2:$D$827,2,)</f>
        <v>GP4</v>
      </c>
      <c r="N2591" s="114" t="e">
        <f>VLOOKUP($H2591,References_2!$D$2:'References_2'!$AQ$186,39,)</f>
        <v>#N/A</v>
      </c>
      <c r="O2591" s="114" t="str">
        <f>LEFT(L2591,2)</f>
        <v>µg</v>
      </c>
      <c r="P2591" s="132">
        <f>IF($O2591="mg",VLOOKUP($C2591,References_1!$H$2:$I$18,2,)*$K2591*0.0864,IF($O2591="µg",VLOOKUP($C2591,References_1!$H$2:$I$18,2,)*$K2591*86.4,""))</f>
        <v>355.66663680000005</v>
      </c>
      <c r="Q2591" s="116" t="str">
        <f>IF($O2591="mg","kg/j",IF($O2591="µg","mg/j",""))</f>
        <v>mg/j</v>
      </c>
    </row>
    <row r="2592" spans="1:17" x14ac:dyDescent="0.2">
      <c r="A2592" s="114">
        <f>VLOOKUP($B2592,References_1!$F$2:$G$18,2,)</f>
        <v>12</v>
      </c>
      <c r="B2592" s="114">
        <v>6127975</v>
      </c>
      <c r="C2592" s="114">
        <f>VLOOKUP($B2592,References_1!$F$2:$H$18,3,)</f>
        <v>14</v>
      </c>
      <c r="D2592" s="115">
        <v>42143</v>
      </c>
      <c r="E2592" s="114" t="s">
        <v>995</v>
      </c>
      <c r="F2592" s="114">
        <v>23</v>
      </c>
      <c r="G2592" s="114" t="s">
        <v>789</v>
      </c>
      <c r="H2592" s="114">
        <v>1225</v>
      </c>
      <c r="I2592" s="114">
        <v>0.02</v>
      </c>
      <c r="J2592" s="117" t="s">
        <v>1630</v>
      </c>
      <c r="K2592" s="116">
        <v>0.02</v>
      </c>
      <c r="L2592" s="114" t="s">
        <v>130</v>
      </c>
      <c r="M2592" s="114" t="str">
        <f>VLOOKUP($H2592,References_1!$C$2:$D$827,2,)</f>
        <v>GP4</v>
      </c>
      <c r="N2592" s="114" t="e">
        <f>VLOOKUP($H2592,References_2!$D$2:'References_2'!$AQ$186,39,)</f>
        <v>#N/A</v>
      </c>
      <c r="O2592" s="114" t="str">
        <f>LEFT(L2592,2)</f>
        <v>µg</v>
      </c>
      <c r="P2592" s="132">
        <f>IF($O2592="mg",VLOOKUP($C2592,References_1!$H$2:$I$18,2,)*$K2592*0.0864,IF($O2592="µg",VLOOKUP($C2592,References_1!$H$2:$I$18,2,)*$K2592*86.4,""))</f>
        <v>190.98236159999999</v>
      </c>
      <c r="Q2592" s="116" t="str">
        <f>IF($O2592="mg","kg/j",IF($O2592="µg","mg/j",""))</f>
        <v>mg/j</v>
      </c>
    </row>
    <row r="2593" spans="1:17" x14ac:dyDescent="0.2">
      <c r="A2593" s="114">
        <f>VLOOKUP($B2593,References_1!$F$2:$G$18,2,)</f>
        <v>17</v>
      </c>
      <c r="B2593" s="114">
        <v>6127980</v>
      </c>
      <c r="C2593" s="114">
        <f>VLOOKUP($B2593,References_1!$F$2:$H$18,3,)</f>
        <v>17</v>
      </c>
      <c r="D2593" s="115">
        <v>42144</v>
      </c>
      <c r="E2593" s="114" t="s">
        <v>387</v>
      </c>
      <c r="F2593" s="114">
        <v>23</v>
      </c>
      <c r="G2593" s="114" t="s">
        <v>789</v>
      </c>
      <c r="H2593" s="114">
        <v>1225</v>
      </c>
      <c r="I2593" s="114">
        <v>0.02</v>
      </c>
      <c r="J2593" s="117" t="s">
        <v>1630</v>
      </c>
      <c r="K2593" s="116">
        <v>0.02</v>
      </c>
      <c r="L2593" s="114" t="s">
        <v>130</v>
      </c>
      <c r="M2593" s="114" t="str">
        <f>VLOOKUP($H2593,References_1!$C$2:$D$827,2,)</f>
        <v>GP4</v>
      </c>
      <c r="N2593" s="114" t="e">
        <f>VLOOKUP($H2593,References_2!$D$2:'References_2'!$AQ$186,39,)</f>
        <v>#N/A</v>
      </c>
      <c r="O2593" s="114" t="str">
        <f>LEFT(L2593,2)</f>
        <v>µg</v>
      </c>
      <c r="P2593" s="132">
        <f>IF($O2593="mg",VLOOKUP($C2593,References_1!$H$2:$I$18,2,)*$K2593*0.0864,IF($O2593="µg",VLOOKUP($C2593,References_1!$H$2:$I$18,2,)*$K2593*86.4,""))</f>
        <v>248.22244799999999</v>
      </c>
      <c r="Q2593" s="116" t="str">
        <f>IF($O2593="mg","kg/j",IF($O2593="µg","mg/j",""))</f>
        <v>mg/j</v>
      </c>
    </row>
    <row r="2594" spans="1:17" x14ac:dyDescent="0.2">
      <c r="A2594" s="114">
        <f>VLOOKUP($B2594,References_1!$F$2:$G$18,2,)</f>
        <v>4</v>
      </c>
      <c r="B2594" s="114">
        <v>6127935</v>
      </c>
      <c r="C2594" s="114">
        <f>VLOOKUP($B2594,References_1!$F$2:$H$18,3,)</f>
        <v>3</v>
      </c>
      <c r="D2594" s="115">
        <v>42142</v>
      </c>
      <c r="E2594" s="114" t="s">
        <v>1011</v>
      </c>
      <c r="F2594" s="114">
        <v>23</v>
      </c>
      <c r="G2594" s="114" t="s">
        <v>790</v>
      </c>
      <c r="H2594" s="114">
        <v>1797</v>
      </c>
      <c r="I2594" s="114">
        <v>0.02</v>
      </c>
      <c r="J2594" s="117" t="s">
        <v>1630</v>
      </c>
      <c r="K2594" s="116">
        <v>0.02</v>
      </c>
      <c r="L2594" s="114" t="s">
        <v>130</v>
      </c>
      <c r="M2594" s="114" t="str">
        <f>VLOOKUP($H2594,References_1!$C$2:$D$827,2,)</f>
        <v>GP4</v>
      </c>
      <c r="N2594" s="114" t="e">
        <f>VLOOKUP($H2594,References_2!$D$2:'References_2'!$AQ$186,39,)</f>
        <v>#N/A</v>
      </c>
      <c r="O2594" s="114" t="str">
        <f>LEFT(L2594,2)</f>
        <v>µg</v>
      </c>
      <c r="P2594" s="132">
        <f>IF($O2594="mg",VLOOKUP($C2594,References_1!$H$2:$I$18,2,)*$K2594*0.0864,IF($O2594="µg",VLOOKUP($C2594,References_1!$H$2:$I$18,2,)*$K2594*86.4,""))</f>
        <v>4.3545600000000002</v>
      </c>
      <c r="Q2594" s="116" t="str">
        <f>IF($O2594="mg","kg/j",IF($O2594="µg","mg/j",""))</f>
        <v>mg/j</v>
      </c>
    </row>
    <row r="2595" spans="1:17" x14ac:dyDescent="0.2">
      <c r="A2595" s="114">
        <f>VLOOKUP($B2595,References_1!$F$2:$G$18,2,)</f>
        <v>14</v>
      </c>
      <c r="B2595" s="114">
        <v>6127985</v>
      </c>
      <c r="C2595" s="114">
        <f>VLOOKUP($B2595,References_1!$F$2:$H$18,3,)</f>
        <v>11</v>
      </c>
      <c r="D2595" s="115">
        <v>42143</v>
      </c>
      <c r="E2595" s="114" t="s">
        <v>1003</v>
      </c>
      <c r="F2595" s="114">
        <v>23</v>
      </c>
      <c r="G2595" s="114" t="s">
        <v>790</v>
      </c>
      <c r="H2595" s="114">
        <v>1797</v>
      </c>
      <c r="I2595" s="114">
        <v>0.02</v>
      </c>
      <c r="J2595" s="117" t="s">
        <v>1630</v>
      </c>
      <c r="K2595" s="116">
        <v>0.02</v>
      </c>
      <c r="L2595" s="114" t="s">
        <v>130</v>
      </c>
      <c r="M2595" s="114" t="str">
        <f>VLOOKUP($H2595,References_1!$C$2:$D$827,2,)</f>
        <v>GP4</v>
      </c>
      <c r="N2595" s="114" t="e">
        <f>VLOOKUP($H2595,References_2!$D$2:'References_2'!$AQ$186,39,)</f>
        <v>#N/A</v>
      </c>
      <c r="O2595" s="114" t="str">
        <f>LEFT(L2595,2)</f>
        <v>µg</v>
      </c>
      <c r="P2595" s="132">
        <f>IF($O2595="mg",VLOOKUP($C2595,References_1!$H$2:$I$18,2,)*$K2595*0.0864,IF($O2595="µg",VLOOKUP($C2595,References_1!$H$2:$I$18,2,)*$K2595*86.4,""))</f>
        <v>355.66663680000005</v>
      </c>
      <c r="Q2595" s="116" t="str">
        <f>IF($O2595="mg","kg/j",IF($O2595="µg","mg/j",""))</f>
        <v>mg/j</v>
      </c>
    </row>
    <row r="2596" spans="1:17" x14ac:dyDescent="0.2">
      <c r="A2596" s="114">
        <f>VLOOKUP($B2596,References_1!$F$2:$G$18,2,)</f>
        <v>12</v>
      </c>
      <c r="B2596" s="114">
        <v>6127975</v>
      </c>
      <c r="C2596" s="114">
        <f>VLOOKUP($B2596,References_1!$F$2:$H$18,3,)</f>
        <v>14</v>
      </c>
      <c r="D2596" s="115">
        <v>42143</v>
      </c>
      <c r="E2596" s="114" t="s">
        <v>995</v>
      </c>
      <c r="F2596" s="114">
        <v>23</v>
      </c>
      <c r="G2596" s="114" t="s">
        <v>790</v>
      </c>
      <c r="H2596" s="114">
        <v>1797</v>
      </c>
      <c r="I2596" s="114">
        <v>0.02</v>
      </c>
      <c r="J2596" s="117" t="s">
        <v>1630</v>
      </c>
      <c r="K2596" s="116">
        <v>0.02</v>
      </c>
      <c r="L2596" s="114" t="s">
        <v>130</v>
      </c>
      <c r="M2596" s="114" t="str">
        <f>VLOOKUP($H2596,References_1!$C$2:$D$827,2,)</f>
        <v>GP4</v>
      </c>
      <c r="N2596" s="114" t="e">
        <f>VLOOKUP($H2596,References_2!$D$2:'References_2'!$AQ$186,39,)</f>
        <v>#N/A</v>
      </c>
      <c r="O2596" s="114" t="str">
        <f>LEFT(L2596,2)</f>
        <v>µg</v>
      </c>
      <c r="P2596" s="132">
        <f>IF($O2596="mg",VLOOKUP($C2596,References_1!$H$2:$I$18,2,)*$K2596*0.0864,IF($O2596="µg",VLOOKUP($C2596,References_1!$H$2:$I$18,2,)*$K2596*86.4,""))</f>
        <v>190.98236159999999</v>
      </c>
      <c r="Q2596" s="116" t="str">
        <f>IF($O2596="mg","kg/j",IF($O2596="µg","mg/j",""))</f>
        <v>mg/j</v>
      </c>
    </row>
    <row r="2597" spans="1:17" x14ac:dyDescent="0.2">
      <c r="A2597" s="114">
        <f>VLOOKUP($B2597,References_1!$F$2:$G$18,2,)</f>
        <v>17</v>
      </c>
      <c r="B2597" s="114">
        <v>6127980</v>
      </c>
      <c r="C2597" s="114">
        <f>VLOOKUP($B2597,References_1!$F$2:$H$18,3,)</f>
        <v>17</v>
      </c>
      <c r="D2597" s="115">
        <v>42144</v>
      </c>
      <c r="E2597" s="114" t="s">
        <v>387</v>
      </c>
      <c r="F2597" s="114">
        <v>23</v>
      </c>
      <c r="G2597" s="114" t="s">
        <v>790</v>
      </c>
      <c r="H2597" s="114">
        <v>1797</v>
      </c>
      <c r="I2597" s="114">
        <v>0.02</v>
      </c>
      <c r="J2597" s="117" t="s">
        <v>1630</v>
      </c>
      <c r="K2597" s="116">
        <v>0.02</v>
      </c>
      <c r="L2597" s="114" t="s">
        <v>130</v>
      </c>
      <c r="M2597" s="114" t="str">
        <f>VLOOKUP($H2597,References_1!$C$2:$D$827,2,)</f>
        <v>GP4</v>
      </c>
      <c r="N2597" s="114" t="e">
        <f>VLOOKUP($H2597,References_2!$D$2:'References_2'!$AQ$186,39,)</f>
        <v>#N/A</v>
      </c>
      <c r="O2597" s="114" t="str">
        <f>LEFT(L2597,2)</f>
        <v>µg</v>
      </c>
      <c r="P2597" s="132">
        <f>IF($O2597="mg",VLOOKUP($C2597,References_1!$H$2:$I$18,2,)*$K2597*0.0864,IF($O2597="µg",VLOOKUP($C2597,References_1!$H$2:$I$18,2,)*$K2597*86.4,""))</f>
        <v>248.22244799999999</v>
      </c>
      <c r="Q2597" s="116" t="str">
        <f>IF($O2597="mg","kg/j",IF($O2597="µg","mg/j",""))</f>
        <v>mg/j</v>
      </c>
    </row>
    <row r="2598" spans="1:17" x14ac:dyDescent="0.2">
      <c r="A2598" s="114">
        <f>VLOOKUP($B2598,References_1!$F$2:$G$18,2,)</f>
        <v>4</v>
      </c>
      <c r="B2598" s="114">
        <v>6127935</v>
      </c>
      <c r="C2598" s="114">
        <f>VLOOKUP($B2598,References_1!$F$2:$H$18,3,)</f>
        <v>3</v>
      </c>
      <c r="D2598" s="115">
        <v>42142</v>
      </c>
      <c r="E2598" s="114" t="s">
        <v>1011</v>
      </c>
      <c r="F2598" s="114">
        <v>23</v>
      </c>
      <c r="G2598" s="114" t="s">
        <v>791</v>
      </c>
      <c r="H2598" s="114">
        <v>1226</v>
      </c>
      <c r="I2598" s="114">
        <v>0.03</v>
      </c>
      <c r="J2598" s="117" t="s">
        <v>1630</v>
      </c>
      <c r="K2598" s="116">
        <v>0.03</v>
      </c>
      <c r="L2598" s="114" t="s">
        <v>130</v>
      </c>
      <c r="M2598" s="114" t="str">
        <f>VLOOKUP($H2598,References_1!$C$2:$D$827,2,)</f>
        <v>GP4</v>
      </c>
      <c r="N2598" s="114">
        <f>VLOOKUP($H2598,References_2!$D$2:'References_2'!$AQ$186,39,)</f>
        <v>1.2999999999999999E-3</v>
      </c>
      <c r="O2598" s="114" t="str">
        <f>LEFT(L2598,2)</f>
        <v>µg</v>
      </c>
      <c r="P2598" s="132">
        <f>IF($O2598="mg",VLOOKUP($C2598,References_1!$H$2:$I$18,2,)*$K2598*0.0864,IF($O2598="µg",VLOOKUP($C2598,References_1!$H$2:$I$18,2,)*$K2598*86.4,""))</f>
        <v>6.5318400000000008</v>
      </c>
      <c r="Q2598" s="116" t="str">
        <f>IF($O2598="mg","kg/j",IF($O2598="µg","mg/j",""))</f>
        <v>mg/j</v>
      </c>
    </row>
    <row r="2599" spans="1:17" x14ac:dyDescent="0.2">
      <c r="A2599" s="114">
        <f>VLOOKUP($B2599,References_1!$F$2:$G$18,2,)</f>
        <v>14</v>
      </c>
      <c r="B2599" s="114">
        <v>6127985</v>
      </c>
      <c r="C2599" s="114">
        <f>VLOOKUP($B2599,References_1!$F$2:$H$18,3,)</f>
        <v>11</v>
      </c>
      <c r="D2599" s="115">
        <v>42143</v>
      </c>
      <c r="E2599" s="114" t="s">
        <v>1003</v>
      </c>
      <c r="F2599" s="114">
        <v>23</v>
      </c>
      <c r="G2599" s="114" t="s">
        <v>791</v>
      </c>
      <c r="H2599" s="114">
        <v>1226</v>
      </c>
      <c r="I2599" s="114">
        <v>0.03</v>
      </c>
      <c r="J2599" s="117" t="s">
        <v>1630</v>
      </c>
      <c r="K2599" s="116">
        <v>0.03</v>
      </c>
      <c r="L2599" s="114" t="s">
        <v>130</v>
      </c>
      <c r="M2599" s="114" t="str">
        <f>VLOOKUP($H2599,References_1!$C$2:$D$827,2,)</f>
        <v>GP4</v>
      </c>
      <c r="N2599" s="114">
        <f>VLOOKUP($H2599,References_2!$D$2:'References_2'!$AQ$186,39,)</f>
        <v>1.2999999999999999E-3</v>
      </c>
      <c r="O2599" s="114" t="str">
        <f>LEFT(L2599,2)</f>
        <v>µg</v>
      </c>
      <c r="P2599" s="132">
        <f>IF($O2599="mg",VLOOKUP($C2599,References_1!$H$2:$I$18,2,)*$K2599*0.0864,IF($O2599="µg",VLOOKUP($C2599,References_1!$H$2:$I$18,2,)*$K2599*86.4,""))</f>
        <v>533.49995520000004</v>
      </c>
      <c r="Q2599" s="116" t="str">
        <f>IF($O2599="mg","kg/j",IF($O2599="µg","mg/j",""))</f>
        <v>mg/j</v>
      </c>
    </row>
    <row r="2600" spans="1:17" x14ac:dyDescent="0.2">
      <c r="A2600" s="114">
        <f>VLOOKUP($B2600,References_1!$F$2:$G$18,2,)</f>
        <v>12</v>
      </c>
      <c r="B2600" s="114">
        <v>6127975</v>
      </c>
      <c r="C2600" s="114">
        <f>VLOOKUP($B2600,References_1!$F$2:$H$18,3,)</f>
        <v>14</v>
      </c>
      <c r="D2600" s="115">
        <v>42143</v>
      </c>
      <c r="E2600" s="114" t="s">
        <v>995</v>
      </c>
      <c r="F2600" s="114">
        <v>23</v>
      </c>
      <c r="G2600" s="114" t="s">
        <v>791</v>
      </c>
      <c r="H2600" s="114">
        <v>1226</v>
      </c>
      <c r="I2600" s="114">
        <v>0.03</v>
      </c>
      <c r="J2600" s="117" t="s">
        <v>1630</v>
      </c>
      <c r="K2600" s="116">
        <v>0.03</v>
      </c>
      <c r="L2600" s="114" t="s">
        <v>130</v>
      </c>
      <c r="M2600" s="114" t="str">
        <f>VLOOKUP($H2600,References_1!$C$2:$D$827,2,)</f>
        <v>GP4</v>
      </c>
      <c r="N2600" s="114">
        <f>VLOOKUP($H2600,References_2!$D$2:'References_2'!$AQ$186,39,)</f>
        <v>1.2999999999999999E-3</v>
      </c>
      <c r="O2600" s="114" t="str">
        <f>LEFT(L2600,2)</f>
        <v>µg</v>
      </c>
      <c r="P2600" s="132">
        <f>IF($O2600="mg",VLOOKUP($C2600,References_1!$H$2:$I$18,2,)*$K2600*0.0864,IF($O2600="µg",VLOOKUP($C2600,References_1!$H$2:$I$18,2,)*$K2600*86.4,""))</f>
        <v>286.47354239999999</v>
      </c>
      <c r="Q2600" s="116" t="str">
        <f>IF($O2600="mg","kg/j",IF($O2600="µg","mg/j",""))</f>
        <v>mg/j</v>
      </c>
    </row>
    <row r="2601" spans="1:17" x14ac:dyDescent="0.2">
      <c r="A2601" s="114">
        <f>VLOOKUP($B2601,References_1!$F$2:$G$18,2,)</f>
        <v>17</v>
      </c>
      <c r="B2601" s="114">
        <v>6127980</v>
      </c>
      <c r="C2601" s="114">
        <f>VLOOKUP($B2601,References_1!$F$2:$H$18,3,)</f>
        <v>17</v>
      </c>
      <c r="D2601" s="115">
        <v>42144</v>
      </c>
      <c r="E2601" s="114" t="s">
        <v>387</v>
      </c>
      <c r="F2601" s="114">
        <v>23</v>
      </c>
      <c r="G2601" s="114" t="s">
        <v>791</v>
      </c>
      <c r="H2601" s="114">
        <v>1226</v>
      </c>
      <c r="I2601" s="114">
        <v>0.03</v>
      </c>
      <c r="J2601" s="117" t="s">
        <v>1630</v>
      </c>
      <c r="K2601" s="116">
        <v>0.03</v>
      </c>
      <c r="L2601" s="114" t="s">
        <v>130</v>
      </c>
      <c r="M2601" s="114" t="str">
        <f>VLOOKUP($H2601,References_1!$C$2:$D$827,2,)</f>
        <v>GP4</v>
      </c>
      <c r="N2601" s="114">
        <f>VLOOKUP($H2601,References_2!$D$2:'References_2'!$AQ$186,39,)</f>
        <v>1.2999999999999999E-3</v>
      </c>
      <c r="O2601" s="114" t="str">
        <f>LEFT(L2601,2)</f>
        <v>µg</v>
      </c>
      <c r="P2601" s="132">
        <f>IF($O2601="mg",VLOOKUP($C2601,References_1!$H$2:$I$18,2,)*$K2601*0.0864,IF($O2601="µg",VLOOKUP($C2601,References_1!$H$2:$I$18,2,)*$K2601*86.4,""))</f>
        <v>372.33367199999998</v>
      </c>
      <c r="Q2601" s="116" t="str">
        <f>IF($O2601="mg","kg/j",IF($O2601="µg","mg/j",""))</f>
        <v>mg/j</v>
      </c>
    </row>
    <row r="2602" spans="1:17" x14ac:dyDescent="0.2">
      <c r="A2602" s="114">
        <f>VLOOKUP($B2602,References_1!$F$2:$G$18,2,)</f>
        <v>4</v>
      </c>
      <c r="B2602" s="114">
        <v>6127935</v>
      </c>
      <c r="C2602" s="114">
        <f>VLOOKUP($B2602,References_1!$F$2:$H$18,3,)</f>
        <v>3</v>
      </c>
      <c r="D2602" s="115">
        <v>42142</v>
      </c>
      <c r="E2602" s="114" t="s">
        <v>1011</v>
      </c>
      <c r="F2602" s="114">
        <v>23</v>
      </c>
      <c r="G2602" s="114" t="s">
        <v>792</v>
      </c>
      <c r="H2602" s="114">
        <v>7143</v>
      </c>
      <c r="I2602" s="114">
        <v>0.02</v>
      </c>
      <c r="J2602" s="117" t="s">
        <v>1630</v>
      </c>
      <c r="K2602" s="116">
        <v>0.02</v>
      </c>
      <c r="L2602" s="114" t="s">
        <v>130</v>
      </c>
      <c r="M2602" s="114" t="str">
        <f>VLOOKUP($H2602,References_1!$C$2:$D$827,2,)</f>
        <v>GP4</v>
      </c>
      <c r="N2602" s="114" t="e">
        <f>VLOOKUP($H2602,References_2!$D$2:'References_2'!$AQ$186,39,)</f>
        <v>#N/A</v>
      </c>
      <c r="O2602" s="114" t="str">
        <f>LEFT(L2602,2)</f>
        <v>µg</v>
      </c>
      <c r="P2602" s="132">
        <f>IF($O2602="mg",VLOOKUP($C2602,References_1!$H$2:$I$18,2,)*$K2602*0.0864,IF($O2602="µg",VLOOKUP($C2602,References_1!$H$2:$I$18,2,)*$K2602*86.4,""))</f>
        <v>4.3545600000000002</v>
      </c>
      <c r="Q2602" s="116" t="str">
        <f>IF($O2602="mg","kg/j",IF($O2602="µg","mg/j",""))</f>
        <v>mg/j</v>
      </c>
    </row>
    <row r="2603" spans="1:17" x14ac:dyDescent="0.2">
      <c r="A2603" s="114">
        <f>VLOOKUP($B2603,References_1!$F$2:$G$18,2,)</f>
        <v>14</v>
      </c>
      <c r="B2603" s="114">
        <v>6127985</v>
      </c>
      <c r="C2603" s="114">
        <f>VLOOKUP($B2603,References_1!$F$2:$H$18,3,)</f>
        <v>11</v>
      </c>
      <c r="D2603" s="115">
        <v>42143</v>
      </c>
      <c r="E2603" s="114" t="s">
        <v>1003</v>
      </c>
      <c r="F2603" s="114">
        <v>23</v>
      </c>
      <c r="G2603" s="114" t="s">
        <v>792</v>
      </c>
      <c r="H2603" s="114">
        <v>7143</v>
      </c>
      <c r="I2603" s="114">
        <v>0.02</v>
      </c>
      <c r="J2603" s="117" t="s">
        <v>1630</v>
      </c>
      <c r="K2603" s="116">
        <v>0.02</v>
      </c>
      <c r="L2603" s="114" t="s">
        <v>130</v>
      </c>
      <c r="M2603" s="114" t="str">
        <f>VLOOKUP($H2603,References_1!$C$2:$D$827,2,)</f>
        <v>GP4</v>
      </c>
      <c r="N2603" s="114" t="e">
        <f>VLOOKUP($H2603,References_2!$D$2:'References_2'!$AQ$186,39,)</f>
        <v>#N/A</v>
      </c>
      <c r="O2603" s="114" t="str">
        <f>LEFT(L2603,2)</f>
        <v>µg</v>
      </c>
      <c r="P2603" s="132">
        <f>IF($O2603="mg",VLOOKUP($C2603,References_1!$H$2:$I$18,2,)*$K2603*0.0864,IF($O2603="µg",VLOOKUP($C2603,References_1!$H$2:$I$18,2,)*$K2603*86.4,""))</f>
        <v>355.66663680000005</v>
      </c>
      <c r="Q2603" s="116" t="str">
        <f>IF($O2603="mg","kg/j",IF($O2603="µg","mg/j",""))</f>
        <v>mg/j</v>
      </c>
    </row>
    <row r="2604" spans="1:17" x14ac:dyDescent="0.2">
      <c r="A2604" s="114">
        <f>VLOOKUP($B2604,References_1!$F$2:$G$18,2,)</f>
        <v>12</v>
      </c>
      <c r="B2604" s="114">
        <v>6127975</v>
      </c>
      <c r="C2604" s="114">
        <f>VLOOKUP($B2604,References_1!$F$2:$H$18,3,)</f>
        <v>14</v>
      </c>
      <c r="D2604" s="115">
        <v>42143</v>
      </c>
      <c r="E2604" s="114" t="s">
        <v>995</v>
      </c>
      <c r="F2604" s="114">
        <v>23</v>
      </c>
      <c r="G2604" s="114" t="s">
        <v>792</v>
      </c>
      <c r="H2604" s="114">
        <v>7143</v>
      </c>
      <c r="I2604" s="114">
        <v>0.02</v>
      </c>
      <c r="J2604" s="117" t="s">
        <v>1630</v>
      </c>
      <c r="K2604" s="116">
        <v>0.02</v>
      </c>
      <c r="L2604" s="114" t="s">
        <v>130</v>
      </c>
      <c r="M2604" s="114" t="str">
        <f>VLOOKUP($H2604,References_1!$C$2:$D$827,2,)</f>
        <v>GP4</v>
      </c>
      <c r="N2604" s="114" t="e">
        <f>VLOOKUP($H2604,References_2!$D$2:'References_2'!$AQ$186,39,)</f>
        <v>#N/A</v>
      </c>
      <c r="O2604" s="114" t="str">
        <f>LEFT(L2604,2)</f>
        <v>µg</v>
      </c>
      <c r="P2604" s="132">
        <f>IF($O2604="mg",VLOOKUP($C2604,References_1!$H$2:$I$18,2,)*$K2604*0.0864,IF($O2604="µg",VLOOKUP($C2604,References_1!$H$2:$I$18,2,)*$K2604*86.4,""))</f>
        <v>190.98236159999999</v>
      </c>
      <c r="Q2604" s="116" t="str">
        <f>IF($O2604="mg","kg/j",IF($O2604="µg","mg/j",""))</f>
        <v>mg/j</v>
      </c>
    </row>
    <row r="2605" spans="1:17" x14ac:dyDescent="0.2">
      <c r="A2605" s="114">
        <f>VLOOKUP($B2605,References_1!$F$2:$G$18,2,)</f>
        <v>17</v>
      </c>
      <c r="B2605" s="114">
        <v>6127980</v>
      </c>
      <c r="C2605" s="114">
        <f>VLOOKUP($B2605,References_1!$F$2:$H$18,3,)</f>
        <v>17</v>
      </c>
      <c r="D2605" s="115">
        <v>42144</v>
      </c>
      <c r="E2605" s="114" t="s">
        <v>387</v>
      </c>
      <c r="F2605" s="114">
        <v>23</v>
      </c>
      <c r="G2605" s="114" t="s">
        <v>792</v>
      </c>
      <c r="H2605" s="114">
        <v>7143</v>
      </c>
      <c r="I2605" s="114">
        <v>0.02</v>
      </c>
      <c r="J2605" s="117" t="s">
        <v>1630</v>
      </c>
      <c r="K2605" s="116">
        <v>0.02</v>
      </c>
      <c r="L2605" s="114" t="s">
        <v>130</v>
      </c>
      <c r="M2605" s="114" t="str">
        <f>VLOOKUP($H2605,References_1!$C$2:$D$827,2,)</f>
        <v>GP4</v>
      </c>
      <c r="N2605" s="114" t="e">
        <f>VLOOKUP($H2605,References_2!$D$2:'References_2'!$AQ$186,39,)</f>
        <v>#N/A</v>
      </c>
      <c r="O2605" s="114" t="str">
        <f>LEFT(L2605,2)</f>
        <v>µg</v>
      </c>
      <c r="P2605" s="132">
        <f>IF($O2605="mg",VLOOKUP($C2605,References_1!$H$2:$I$18,2,)*$K2605*0.0864,IF($O2605="µg",VLOOKUP($C2605,References_1!$H$2:$I$18,2,)*$K2605*86.4,""))</f>
        <v>248.22244799999999</v>
      </c>
      <c r="Q2605" s="116" t="str">
        <f>IF($O2605="mg","kg/j",IF($O2605="µg","mg/j",""))</f>
        <v>mg/j</v>
      </c>
    </row>
    <row r="2606" spans="1:17" x14ac:dyDescent="0.2">
      <c r="A2606" s="114">
        <f>VLOOKUP($B2606,References_1!$F$2:$G$18,2,)</f>
        <v>4</v>
      </c>
      <c r="B2606" s="114">
        <v>6127935</v>
      </c>
      <c r="C2606" s="114">
        <f>VLOOKUP($B2606,References_1!$F$2:$H$18,3,)</f>
        <v>3</v>
      </c>
      <c r="D2606" s="115">
        <v>42142</v>
      </c>
      <c r="E2606" s="114" t="s">
        <v>1011</v>
      </c>
      <c r="F2606" s="114">
        <v>23</v>
      </c>
      <c r="G2606" s="114" t="s">
        <v>793</v>
      </c>
      <c r="H2606" s="114">
        <v>1707</v>
      </c>
      <c r="I2606" s="114">
        <v>5.0000000000000001E-3</v>
      </c>
      <c r="J2606" s="117" t="s">
        <v>1630</v>
      </c>
      <c r="K2606" s="116">
        <v>5.0000000000000001E-3</v>
      </c>
      <c r="L2606" s="114" t="s">
        <v>130</v>
      </c>
      <c r="M2606" s="114" t="str">
        <f>VLOOKUP($H2606,References_1!$C$2:$D$827,2,)</f>
        <v>GP4</v>
      </c>
      <c r="N2606" s="114" t="e">
        <f>VLOOKUP($H2606,References_2!$D$2:'References_2'!$AQ$186,39,)</f>
        <v>#N/A</v>
      </c>
      <c r="O2606" s="114" t="str">
        <f>LEFT(L2606,2)</f>
        <v>µg</v>
      </c>
      <c r="P2606" s="132">
        <f>IF($O2606="mg",VLOOKUP($C2606,References_1!$H$2:$I$18,2,)*$K2606*0.0864,IF($O2606="µg",VLOOKUP($C2606,References_1!$H$2:$I$18,2,)*$K2606*86.4,""))</f>
        <v>1.0886400000000001</v>
      </c>
      <c r="Q2606" s="116" t="str">
        <f>IF($O2606="mg","kg/j",IF($O2606="µg","mg/j",""))</f>
        <v>mg/j</v>
      </c>
    </row>
    <row r="2607" spans="1:17" x14ac:dyDescent="0.2">
      <c r="A2607" s="114">
        <f>VLOOKUP($B2607,References_1!$F$2:$G$18,2,)</f>
        <v>14</v>
      </c>
      <c r="B2607" s="114">
        <v>6127985</v>
      </c>
      <c r="C2607" s="114">
        <f>VLOOKUP($B2607,References_1!$F$2:$H$18,3,)</f>
        <v>11</v>
      </c>
      <c r="D2607" s="115">
        <v>42143</v>
      </c>
      <c r="E2607" s="114" t="s">
        <v>1003</v>
      </c>
      <c r="F2607" s="114">
        <v>23</v>
      </c>
      <c r="G2607" s="114" t="s">
        <v>793</v>
      </c>
      <c r="H2607" s="114">
        <v>1707</v>
      </c>
      <c r="I2607" s="114">
        <v>5.0000000000000001E-3</v>
      </c>
      <c r="J2607" s="117" t="s">
        <v>1630</v>
      </c>
      <c r="K2607" s="116">
        <v>5.0000000000000001E-3</v>
      </c>
      <c r="L2607" s="114" t="s">
        <v>130</v>
      </c>
      <c r="M2607" s="114" t="str">
        <f>VLOOKUP($H2607,References_1!$C$2:$D$827,2,)</f>
        <v>GP4</v>
      </c>
      <c r="N2607" s="114" t="e">
        <f>VLOOKUP($H2607,References_2!$D$2:'References_2'!$AQ$186,39,)</f>
        <v>#N/A</v>
      </c>
      <c r="O2607" s="114" t="str">
        <f>LEFT(L2607,2)</f>
        <v>µg</v>
      </c>
      <c r="P2607" s="132">
        <f>IF($O2607="mg",VLOOKUP($C2607,References_1!$H$2:$I$18,2,)*$K2607*0.0864,IF($O2607="µg",VLOOKUP($C2607,References_1!$H$2:$I$18,2,)*$K2607*86.4,""))</f>
        <v>88.916659200000012</v>
      </c>
      <c r="Q2607" s="116" t="str">
        <f>IF($O2607="mg","kg/j",IF($O2607="µg","mg/j",""))</f>
        <v>mg/j</v>
      </c>
    </row>
    <row r="2608" spans="1:17" x14ac:dyDescent="0.2">
      <c r="A2608" s="114">
        <f>VLOOKUP($B2608,References_1!$F$2:$G$18,2,)</f>
        <v>12</v>
      </c>
      <c r="B2608" s="114">
        <v>6127975</v>
      </c>
      <c r="C2608" s="114">
        <f>VLOOKUP($B2608,References_1!$F$2:$H$18,3,)</f>
        <v>14</v>
      </c>
      <c r="D2608" s="115">
        <v>42143</v>
      </c>
      <c r="E2608" s="114" t="s">
        <v>995</v>
      </c>
      <c r="F2608" s="114">
        <v>23</v>
      </c>
      <c r="G2608" s="114" t="s">
        <v>793</v>
      </c>
      <c r="H2608" s="114">
        <v>1707</v>
      </c>
      <c r="I2608" s="114">
        <v>5.0000000000000001E-3</v>
      </c>
      <c r="J2608" s="117" t="s">
        <v>1630</v>
      </c>
      <c r="K2608" s="116">
        <v>5.0000000000000001E-3</v>
      </c>
      <c r="L2608" s="114" t="s">
        <v>130</v>
      </c>
      <c r="M2608" s="114" t="str">
        <f>VLOOKUP($H2608,References_1!$C$2:$D$827,2,)</f>
        <v>GP4</v>
      </c>
      <c r="N2608" s="114" t="e">
        <f>VLOOKUP($H2608,References_2!$D$2:'References_2'!$AQ$186,39,)</f>
        <v>#N/A</v>
      </c>
      <c r="O2608" s="114" t="str">
        <f>LEFT(L2608,2)</f>
        <v>µg</v>
      </c>
      <c r="P2608" s="132">
        <f>IF($O2608="mg",VLOOKUP($C2608,References_1!$H$2:$I$18,2,)*$K2608*0.0864,IF($O2608="µg",VLOOKUP($C2608,References_1!$H$2:$I$18,2,)*$K2608*86.4,""))</f>
        <v>47.745590399999998</v>
      </c>
      <c r="Q2608" s="116" t="str">
        <f>IF($O2608="mg","kg/j",IF($O2608="µg","mg/j",""))</f>
        <v>mg/j</v>
      </c>
    </row>
    <row r="2609" spans="1:17" x14ac:dyDescent="0.2">
      <c r="A2609" s="114">
        <f>VLOOKUP($B2609,References_1!$F$2:$G$18,2,)</f>
        <v>17</v>
      </c>
      <c r="B2609" s="114">
        <v>6127980</v>
      </c>
      <c r="C2609" s="114">
        <f>VLOOKUP($B2609,References_1!$F$2:$H$18,3,)</f>
        <v>17</v>
      </c>
      <c r="D2609" s="115">
        <v>42144</v>
      </c>
      <c r="E2609" s="114" t="s">
        <v>387</v>
      </c>
      <c r="F2609" s="114">
        <v>23</v>
      </c>
      <c r="G2609" s="114" t="s">
        <v>793</v>
      </c>
      <c r="H2609" s="114">
        <v>1707</v>
      </c>
      <c r="I2609" s="114">
        <v>5.0000000000000001E-3</v>
      </c>
      <c r="J2609" s="117" t="s">
        <v>1630</v>
      </c>
      <c r="K2609" s="116">
        <v>5.0000000000000001E-3</v>
      </c>
      <c r="L2609" s="114" t="s">
        <v>130</v>
      </c>
      <c r="M2609" s="114" t="str">
        <f>VLOOKUP($H2609,References_1!$C$2:$D$827,2,)</f>
        <v>GP4</v>
      </c>
      <c r="N2609" s="114" t="e">
        <f>VLOOKUP($H2609,References_2!$D$2:'References_2'!$AQ$186,39,)</f>
        <v>#N/A</v>
      </c>
      <c r="O2609" s="114" t="str">
        <f>LEFT(L2609,2)</f>
        <v>µg</v>
      </c>
      <c r="P2609" s="132">
        <f>IF($O2609="mg",VLOOKUP($C2609,References_1!$H$2:$I$18,2,)*$K2609*0.0864,IF($O2609="µg",VLOOKUP($C2609,References_1!$H$2:$I$18,2,)*$K2609*86.4,""))</f>
        <v>62.055611999999996</v>
      </c>
      <c r="Q2609" s="116" t="str">
        <f>IF($O2609="mg","kg/j",IF($O2609="µg","mg/j",""))</f>
        <v>mg/j</v>
      </c>
    </row>
    <row r="2610" spans="1:17" x14ac:dyDescent="0.2">
      <c r="A2610" s="114">
        <f>VLOOKUP($B2610,References_1!$F$2:$G$18,2,)</f>
        <v>1</v>
      </c>
      <c r="B2610" s="114">
        <v>6127905</v>
      </c>
      <c r="C2610" s="114">
        <f>VLOOKUP($B2610,References_1!$F$2:$H$18,3,)</f>
        <v>1</v>
      </c>
      <c r="D2610" s="115">
        <v>42142</v>
      </c>
      <c r="E2610" s="114" t="s">
        <v>361</v>
      </c>
      <c r="F2610" s="114">
        <v>3</v>
      </c>
      <c r="G2610" s="114" t="s">
        <v>272</v>
      </c>
      <c r="H2610" s="114">
        <v>1395</v>
      </c>
      <c r="I2610" s="114">
        <v>5</v>
      </c>
      <c r="J2610" s="117" t="s">
        <v>1630</v>
      </c>
      <c r="K2610" s="116">
        <v>5</v>
      </c>
      <c r="L2610" s="114" t="s">
        <v>273</v>
      </c>
      <c r="M2610" s="114" t="str">
        <f>VLOOKUP($H2610,References_1!$C$2:$D$827,2,)</f>
        <v>GP3</v>
      </c>
      <c r="N2610" s="114">
        <f>VLOOKUP($H2610,References_2!$D$2:'References_2'!$AQ$186,39,)</f>
        <v>6.7</v>
      </c>
      <c r="O2610" s="114" t="str">
        <f>LEFT(L2610,2)</f>
        <v>µg</v>
      </c>
      <c r="P2610" s="132">
        <f>IF($O2610="mg",VLOOKUP($C2610,References_1!$H$2:$I$18,2,)*$K2610*0.0864,IF($O2610="µg",VLOOKUP($C2610,References_1!$H$2:$I$18,2,)*$K2610*86.4,""))</f>
        <v>80.352000000000004</v>
      </c>
      <c r="Q2610" s="116" t="str">
        <f>IF($O2610="mg","kg/j",IF($O2610="µg","mg/j",""))</f>
        <v>mg/j</v>
      </c>
    </row>
    <row r="2611" spans="1:17" x14ac:dyDescent="0.2">
      <c r="A2611" s="114">
        <f>VLOOKUP($B2611,References_1!$F$2:$G$18,2,)</f>
        <v>3</v>
      </c>
      <c r="B2611" s="114">
        <v>6127925</v>
      </c>
      <c r="C2611" s="114">
        <f>VLOOKUP($B2611,References_1!$F$2:$H$18,3,)</f>
        <v>2</v>
      </c>
      <c r="D2611" s="115">
        <v>42142</v>
      </c>
      <c r="E2611" s="114" t="s">
        <v>387</v>
      </c>
      <c r="F2611" s="114">
        <v>3</v>
      </c>
      <c r="G2611" s="114" t="s">
        <v>272</v>
      </c>
      <c r="H2611" s="114">
        <v>1395</v>
      </c>
      <c r="I2611" s="114">
        <v>5</v>
      </c>
      <c r="J2611" s="117" t="s">
        <v>1630</v>
      </c>
      <c r="K2611" s="116">
        <v>5</v>
      </c>
      <c r="L2611" s="114" t="s">
        <v>273</v>
      </c>
      <c r="M2611" s="114" t="str">
        <f>VLOOKUP($H2611,References_1!$C$2:$D$827,2,)</f>
        <v>GP3</v>
      </c>
      <c r="N2611" s="114">
        <f>VLOOKUP($H2611,References_2!$D$2:'References_2'!$AQ$186,39,)</f>
        <v>6.7</v>
      </c>
      <c r="O2611" s="114" t="str">
        <f>LEFT(L2611,2)</f>
        <v>µg</v>
      </c>
      <c r="P2611" s="132">
        <f>IF($O2611="mg",VLOOKUP($C2611,References_1!$H$2:$I$18,2,)*$K2611*0.0864,IF($O2611="µg",VLOOKUP($C2611,References_1!$H$2:$I$18,2,)*$K2611*86.4,""))</f>
        <v>9782.4240000000009</v>
      </c>
      <c r="Q2611" s="116" t="str">
        <f>IF($O2611="mg","kg/j",IF($O2611="µg","mg/j",""))</f>
        <v>mg/j</v>
      </c>
    </row>
    <row r="2612" spans="1:17" x14ac:dyDescent="0.2">
      <c r="A2612" s="114">
        <f>VLOOKUP($B2612,References_1!$F$2:$G$18,2,)</f>
        <v>4</v>
      </c>
      <c r="B2612" s="114">
        <v>6127935</v>
      </c>
      <c r="C2612" s="114">
        <f>VLOOKUP($B2612,References_1!$F$2:$H$18,3,)</f>
        <v>3</v>
      </c>
      <c r="D2612" s="115">
        <v>42142</v>
      </c>
      <c r="E2612" s="114" t="s">
        <v>1011</v>
      </c>
      <c r="F2612" s="114">
        <v>3</v>
      </c>
      <c r="G2612" s="114" t="s">
        <v>272</v>
      </c>
      <c r="H2612" s="114">
        <v>1395</v>
      </c>
      <c r="I2612" s="114">
        <v>5</v>
      </c>
      <c r="J2612" s="117" t="s">
        <v>1630</v>
      </c>
      <c r="K2612" s="116">
        <v>5</v>
      </c>
      <c r="L2612" s="114" t="s">
        <v>273</v>
      </c>
      <c r="M2612" s="114" t="str">
        <f>VLOOKUP($H2612,References_1!$C$2:$D$827,2,)</f>
        <v>GP3</v>
      </c>
      <c r="N2612" s="114">
        <f>VLOOKUP($H2612,References_2!$D$2:'References_2'!$AQ$186,39,)</f>
        <v>6.7</v>
      </c>
      <c r="O2612" s="114" t="str">
        <f>LEFT(L2612,2)</f>
        <v>µg</v>
      </c>
      <c r="P2612" s="132">
        <f>IF($O2612="mg",VLOOKUP($C2612,References_1!$H$2:$I$18,2,)*$K2612*0.0864,IF($O2612="µg",VLOOKUP($C2612,References_1!$H$2:$I$18,2,)*$K2612*86.4,""))</f>
        <v>1088.6400000000001</v>
      </c>
      <c r="Q2612" s="116" t="str">
        <f>IF($O2612="mg","kg/j",IF($O2612="µg","mg/j",""))</f>
        <v>mg/j</v>
      </c>
    </row>
    <row r="2613" spans="1:17" x14ac:dyDescent="0.2">
      <c r="A2613" s="114">
        <f>VLOOKUP($B2613,References_1!$F$2:$G$18,2,)</f>
        <v>5</v>
      </c>
      <c r="B2613" s="114" t="s">
        <v>989</v>
      </c>
      <c r="C2613" s="114">
        <f>VLOOKUP($B2613,References_1!$F$2:$H$18,3,)</f>
        <v>4</v>
      </c>
      <c r="D2613" s="115">
        <v>42142</v>
      </c>
      <c r="E2613" s="114" t="s">
        <v>990</v>
      </c>
      <c r="F2613" s="114">
        <v>3</v>
      </c>
      <c r="G2613" s="114" t="s">
        <v>272</v>
      </c>
      <c r="H2613" s="114">
        <v>1395</v>
      </c>
      <c r="I2613" s="114">
        <v>5</v>
      </c>
      <c r="J2613" s="117" t="s">
        <v>1630</v>
      </c>
      <c r="K2613" s="116">
        <v>5</v>
      </c>
      <c r="L2613" s="114" t="s">
        <v>273</v>
      </c>
      <c r="M2613" s="114" t="str">
        <f>VLOOKUP($H2613,References_1!$C$2:$D$827,2,)</f>
        <v>GP3</v>
      </c>
      <c r="N2613" s="114">
        <f>VLOOKUP($H2613,References_2!$D$2:'References_2'!$AQ$186,39,)</f>
        <v>6.7</v>
      </c>
      <c r="O2613" s="114" t="str">
        <f>LEFT(L2613,2)</f>
        <v>µg</v>
      </c>
      <c r="P2613" s="132">
        <f>IF($O2613="mg",VLOOKUP($C2613,References_1!$H$2:$I$18,2,)*$K2613*0.0864,IF($O2613="µg",VLOOKUP($C2613,References_1!$H$2:$I$18,2,)*$K2613*86.4,""))</f>
        <v>248.83199999999999</v>
      </c>
      <c r="Q2613" s="116" t="str">
        <f>IF($O2613="mg","kg/j",IF($O2613="µg","mg/j",""))</f>
        <v>mg/j</v>
      </c>
    </row>
    <row r="2614" spans="1:17" x14ac:dyDescent="0.2">
      <c r="A2614" s="114">
        <f>VLOOKUP($B2614,References_1!$F$2:$G$18,2,)</f>
        <v>6</v>
      </c>
      <c r="B2614" s="114">
        <v>6127945</v>
      </c>
      <c r="C2614" s="114">
        <f>VLOOKUP($B2614,References_1!$F$2:$H$18,3,)</f>
        <v>5</v>
      </c>
      <c r="D2614" s="115">
        <v>42142</v>
      </c>
      <c r="E2614" s="114" t="s">
        <v>995</v>
      </c>
      <c r="F2614" s="114">
        <v>3</v>
      </c>
      <c r="G2614" s="114" t="s">
        <v>272</v>
      </c>
      <c r="H2614" s="114">
        <v>1395</v>
      </c>
      <c r="I2614" s="114">
        <v>5</v>
      </c>
      <c r="J2614" s="117" t="s">
        <v>1630</v>
      </c>
      <c r="K2614" s="116">
        <v>5</v>
      </c>
      <c r="L2614" s="114" t="s">
        <v>273</v>
      </c>
      <c r="M2614" s="114" t="str">
        <f>VLOOKUP($H2614,References_1!$C$2:$D$827,2,)</f>
        <v>GP3</v>
      </c>
      <c r="N2614" s="114">
        <f>VLOOKUP($H2614,References_2!$D$2:'References_2'!$AQ$186,39,)</f>
        <v>6.7</v>
      </c>
      <c r="O2614" s="114" t="str">
        <f>LEFT(L2614,2)</f>
        <v>µg</v>
      </c>
      <c r="P2614" s="132">
        <f>IF($O2614="mg",VLOOKUP($C2614,References_1!$H$2:$I$18,2,)*$K2614*0.0864,IF($O2614="µg",VLOOKUP($C2614,References_1!$H$2:$I$18,2,)*$K2614*86.4,""))</f>
        <v>1812.3264000000001</v>
      </c>
      <c r="Q2614" s="116" t="str">
        <f>IF($O2614="mg","kg/j",IF($O2614="µg","mg/j",""))</f>
        <v>mg/j</v>
      </c>
    </row>
    <row r="2615" spans="1:17" x14ac:dyDescent="0.2">
      <c r="A2615" s="114">
        <f>VLOOKUP($B2615,References_1!$F$2:$G$18,2,)</f>
        <v>7</v>
      </c>
      <c r="B2615" s="114" t="s">
        <v>354</v>
      </c>
      <c r="C2615" s="114">
        <f>VLOOKUP($B2615,References_1!$F$2:$H$18,3,)</f>
        <v>6</v>
      </c>
      <c r="D2615" s="115">
        <v>42143</v>
      </c>
      <c r="E2615" s="114" t="s">
        <v>355</v>
      </c>
      <c r="F2615" s="114">
        <v>3</v>
      </c>
      <c r="G2615" s="114" t="s">
        <v>272</v>
      </c>
      <c r="H2615" s="114">
        <v>1395</v>
      </c>
      <c r="I2615" s="114">
        <v>5</v>
      </c>
      <c r="J2615" s="117"/>
      <c r="K2615" s="116">
        <v>12</v>
      </c>
      <c r="L2615" s="114" t="s">
        <v>273</v>
      </c>
      <c r="M2615" s="114" t="str">
        <f>VLOOKUP($H2615,References_1!$C$2:$D$827,2,)</f>
        <v>GP3</v>
      </c>
      <c r="N2615" s="114">
        <f>VLOOKUP($H2615,References_2!$D$2:'References_2'!$AQ$186,39,)</f>
        <v>6.7</v>
      </c>
      <c r="O2615" s="114" t="str">
        <f>LEFT(L2615,2)</f>
        <v>µg</v>
      </c>
      <c r="P2615" s="132">
        <f>IF($O2615="mg",VLOOKUP($C2615,References_1!$H$2:$I$18,2,)*$K2615*0.0864,IF($O2615="µg",VLOOKUP($C2615,References_1!$H$2:$I$18,2,)*$K2615*86.4,""))</f>
        <v>103.68000000000002</v>
      </c>
      <c r="Q2615" s="116" t="str">
        <f>IF($O2615="mg","kg/j",IF($O2615="µg","mg/j",""))</f>
        <v>mg/j</v>
      </c>
    </row>
    <row r="2616" spans="1:17" x14ac:dyDescent="0.2">
      <c r="A2616" s="114">
        <f>VLOOKUP($B2616,References_1!$F$2:$G$18,2,)</f>
        <v>8</v>
      </c>
      <c r="B2616" s="114">
        <v>6127955</v>
      </c>
      <c r="C2616" s="114">
        <f>VLOOKUP($B2616,References_1!$F$2:$H$18,3,)</f>
        <v>7</v>
      </c>
      <c r="D2616" s="115">
        <v>42143</v>
      </c>
      <c r="E2616" s="114" t="s">
        <v>1026</v>
      </c>
      <c r="F2616" s="114">
        <v>3</v>
      </c>
      <c r="G2616" s="114" t="s">
        <v>272</v>
      </c>
      <c r="H2616" s="114">
        <v>1395</v>
      </c>
      <c r="I2616" s="114">
        <v>5</v>
      </c>
      <c r="J2616" s="117" t="s">
        <v>1630</v>
      </c>
      <c r="K2616" s="116">
        <v>5</v>
      </c>
      <c r="L2616" s="114" t="s">
        <v>273</v>
      </c>
      <c r="M2616" s="114" t="str">
        <f>VLOOKUP($H2616,References_1!$C$2:$D$827,2,)</f>
        <v>GP3</v>
      </c>
      <c r="N2616" s="114">
        <f>VLOOKUP($H2616,References_2!$D$2:'References_2'!$AQ$186,39,)</f>
        <v>6.7</v>
      </c>
      <c r="O2616" s="114" t="str">
        <f>LEFT(L2616,2)</f>
        <v>µg</v>
      </c>
      <c r="P2616" s="132">
        <f>IF($O2616="mg",VLOOKUP($C2616,References_1!$H$2:$I$18,2,)*$K2616*0.0864,IF($O2616="µg",VLOOKUP($C2616,References_1!$H$2:$I$18,2,)*$K2616*86.4,""))</f>
        <v>3757.8600000000006</v>
      </c>
      <c r="Q2616" s="116" t="str">
        <f>IF($O2616="mg","kg/j",IF($O2616="µg","mg/j",""))</f>
        <v>mg/j</v>
      </c>
    </row>
    <row r="2617" spans="1:17" x14ac:dyDescent="0.2">
      <c r="A2617" s="114">
        <f>VLOOKUP($B2617,References_1!$F$2:$G$18,2,)</f>
        <v>9</v>
      </c>
      <c r="B2617" s="114" t="s">
        <v>1021</v>
      </c>
      <c r="C2617" s="114">
        <f>VLOOKUP($B2617,References_1!$F$2:$H$18,3,)</f>
        <v>8</v>
      </c>
      <c r="D2617" s="115">
        <v>42143</v>
      </c>
      <c r="E2617" s="114" t="s">
        <v>387</v>
      </c>
      <c r="F2617" s="114">
        <v>3</v>
      </c>
      <c r="G2617" s="114" t="s">
        <v>272</v>
      </c>
      <c r="H2617" s="114">
        <v>1395</v>
      </c>
      <c r="I2617" s="114">
        <v>5</v>
      </c>
      <c r="J2617" s="117" t="s">
        <v>1630</v>
      </c>
      <c r="K2617" s="116">
        <v>5</v>
      </c>
      <c r="L2617" s="114" t="s">
        <v>273</v>
      </c>
      <c r="M2617" s="114" t="str">
        <f>VLOOKUP($H2617,References_1!$C$2:$D$827,2,)</f>
        <v>GP3</v>
      </c>
      <c r="N2617" s="114">
        <f>VLOOKUP($H2617,References_2!$D$2:'References_2'!$AQ$186,39,)</f>
        <v>6.7</v>
      </c>
      <c r="O2617" s="114" t="str">
        <f>LEFT(L2617,2)</f>
        <v>µg</v>
      </c>
      <c r="P2617" s="132">
        <f>IF($O2617="mg",VLOOKUP($C2617,References_1!$H$2:$I$18,2,)*$K2617*0.0864,IF($O2617="µg",VLOOKUP($C2617,References_1!$H$2:$I$18,2,)*$K2617*86.4,""))</f>
        <v>1437.6960000000001</v>
      </c>
      <c r="Q2617" s="116" t="str">
        <f>IF($O2617="mg","kg/j",IF($O2617="µg","mg/j",""))</f>
        <v>mg/j</v>
      </c>
    </row>
    <row r="2618" spans="1:17" x14ac:dyDescent="0.2">
      <c r="A2618" s="114">
        <f>VLOOKUP($B2618,References_1!$F$2:$G$18,2,)</f>
        <v>10</v>
      </c>
      <c r="B2618" s="114">
        <v>6127965</v>
      </c>
      <c r="C2618" s="114">
        <f>VLOOKUP($B2618,References_1!$F$2:$H$18,3,)</f>
        <v>9</v>
      </c>
      <c r="D2618" s="115">
        <v>42143</v>
      </c>
      <c r="E2618" s="114" t="s">
        <v>374</v>
      </c>
      <c r="F2618" s="114">
        <v>3</v>
      </c>
      <c r="G2618" s="114" t="s">
        <v>272</v>
      </c>
      <c r="H2618" s="114">
        <v>1395</v>
      </c>
      <c r="I2618" s="114">
        <v>5</v>
      </c>
      <c r="J2618" s="117" t="s">
        <v>1630</v>
      </c>
      <c r="K2618" s="116">
        <v>5</v>
      </c>
      <c r="L2618" s="114" t="s">
        <v>273</v>
      </c>
      <c r="M2618" s="114" t="str">
        <f>VLOOKUP($H2618,References_1!$C$2:$D$827,2,)</f>
        <v>GP3</v>
      </c>
      <c r="N2618" s="114">
        <f>VLOOKUP($H2618,References_2!$D$2:'References_2'!$AQ$186,39,)</f>
        <v>6.7</v>
      </c>
      <c r="O2618" s="114" t="str">
        <f>LEFT(L2618,2)</f>
        <v>µg</v>
      </c>
      <c r="P2618" s="132">
        <f>IF($O2618="mg",VLOOKUP($C2618,References_1!$H$2:$I$18,2,)*$K2618*0.0864,IF($O2618="µg",VLOOKUP($C2618,References_1!$H$2:$I$18,2,)*$K2618*86.4,""))</f>
        <v>46815.408000000003</v>
      </c>
      <c r="Q2618" s="116" t="str">
        <f>IF($O2618="mg","kg/j",IF($O2618="µg","mg/j",""))</f>
        <v>mg/j</v>
      </c>
    </row>
    <row r="2619" spans="1:17" x14ac:dyDescent="0.2">
      <c r="A2619" s="114">
        <f>VLOOKUP($B2619,References_1!$F$2:$G$18,2,)</f>
        <v>13</v>
      </c>
      <c r="B2619" s="114" t="s">
        <v>367</v>
      </c>
      <c r="C2619" s="114">
        <f>VLOOKUP($B2619,References_1!$F$2:$H$18,3,)</f>
        <v>10</v>
      </c>
      <c r="D2619" s="115">
        <v>42143</v>
      </c>
      <c r="E2619" s="114" t="s">
        <v>368</v>
      </c>
      <c r="F2619" s="114">
        <v>3</v>
      </c>
      <c r="G2619" s="114" t="s">
        <v>272</v>
      </c>
      <c r="H2619" s="114">
        <v>1395</v>
      </c>
      <c r="I2619" s="114">
        <v>5</v>
      </c>
      <c r="J2619" s="117" t="s">
        <v>1630</v>
      </c>
      <c r="K2619" s="116">
        <v>5</v>
      </c>
      <c r="L2619" s="114" t="s">
        <v>273</v>
      </c>
      <c r="M2619" s="114" t="str">
        <f>VLOOKUP($H2619,References_1!$C$2:$D$827,2,)</f>
        <v>GP3</v>
      </c>
      <c r="N2619" s="114">
        <f>VLOOKUP($H2619,References_2!$D$2:'References_2'!$AQ$186,39,)</f>
        <v>6.7</v>
      </c>
      <c r="O2619" s="114" t="str">
        <f>LEFT(L2619,2)</f>
        <v>µg</v>
      </c>
      <c r="P2619" s="132">
        <f>IF($O2619="mg",VLOOKUP($C2619,References_1!$H$2:$I$18,2,)*$K2619*0.0864,IF($O2619="µg",VLOOKUP($C2619,References_1!$H$2:$I$18,2,)*$K2619*86.4,""))</f>
        <v>5391.3600000000006</v>
      </c>
      <c r="Q2619" s="116" t="str">
        <f>IF($O2619="mg","kg/j",IF($O2619="µg","mg/j",""))</f>
        <v>mg/j</v>
      </c>
    </row>
    <row r="2620" spans="1:17" x14ac:dyDescent="0.2">
      <c r="A2620" s="114">
        <f>VLOOKUP($B2620,References_1!$F$2:$G$18,2,)</f>
        <v>14</v>
      </c>
      <c r="B2620" s="114">
        <v>6127985</v>
      </c>
      <c r="C2620" s="114">
        <f>VLOOKUP($B2620,References_1!$F$2:$H$18,3,)</f>
        <v>11</v>
      </c>
      <c r="D2620" s="115">
        <v>42143</v>
      </c>
      <c r="E2620" s="114" t="s">
        <v>1003</v>
      </c>
      <c r="F2620" s="114">
        <v>3</v>
      </c>
      <c r="G2620" s="114" t="s">
        <v>272</v>
      </c>
      <c r="H2620" s="114">
        <v>1395</v>
      </c>
      <c r="I2620" s="114">
        <v>5</v>
      </c>
      <c r="J2620" s="117" t="s">
        <v>1630</v>
      </c>
      <c r="K2620" s="116">
        <v>5</v>
      </c>
      <c r="L2620" s="114" t="s">
        <v>273</v>
      </c>
      <c r="M2620" s="114" t="str">
        <f>VLOOKUP($H2620,References_1!$C$2:$D$827,2,)</f>
        <v>GP3</v>
      </c>
      <c r="N2620" s="114">
        <f>VLOOKUP($H2620,References_2!$D$2:'References_2'!$AQ$186,39,)</f>
        <v>6.7</v>
      </c>
      <c r="O2620" s="114" t="str">
        <f>LEFT(L2620,2)</f>
        <v>µg</v>
      </c>
      <c r="P2620" s="132">
        <f>IF($O2620="mg",VLOOKUP($C2620,References_1!$H$2:$I$18,2,)*$K2620*0.0864,IF($O2620="µg",VLOOKUP($C2620,References_1!$H$2:$I$18,2,)*$K2620*86.4,""))</f>
        <v>88916.659200000024</v>
      </c>
      <c r="Q2620" s="116" t="str">
        <f>IF($O2620="mg","kg/j",IF($O2620="µg","mg/j",""))</f>
        <v>mg/j</v>
      </c>
    </row>
    <row r="2621" spans="1:17" x14ac:dyDescent="0.2">
      <c r="A2621" s="114">
        <f>VLOOKUP($B2621,References_1!$F$2:$G$18,2,)</f>
        <v>2</v>
      </c>
      <c r="B2621" s="114">
        <v>6127915</v>
      </c>
      <c r="C2621" s="114">
        <f>VLOOKUP($B2621,References_1!$F$2:$H$18,3,)</f>
        <v>12</v>
      </c>
      <c r="D2621" s="115">
        <v>42143</v>
      </c>
      <c r="E2621" s="114" t="s">
        <v>1007</v>
      </c>
      <c r="F2621" s="114">
        <v>3</v>
      </c>
      <c r="G2621" s="114" t="s">
        <v>272</v>
      </c>
      <c r="H2621" s="114">
        <v>1395</v>
      </c>
      <c r="I2621" s="114">
        <v>5</v>
      </c>
      <c r="J2621" s="117" t="s">
        <v>1630</v>
      </c>
      <c r="K2621" s="116">
        <v>5</v>
      </c>
      <c r="L2621" s="114" t="s">
        <v>273</v>
      </c>
      <c r="M2621" s="114" t="str">
        <f>VLOOKUP($H2621,References_1!$C$2:$D$827,2,)</f>
        <v>GP3</v>
      </c>
      <c r="N2621" s="114">
        <f>VLOOKUP($H2621,References_2!$D$2:'References_2'!$AQ$186,39,)</f>
        <v>6.7</v>
      </c>
      <c r="O2621" s="114" t="str">
        <f>LEFT(L2621,2)</f>
        <v>µg</v>
      </c>
      <c r="P2621" s="132">
        <f>IF($O2621="mg",VLOOKUP($C2621,References_1!$H$2:$I$18,2,)*$K2621*0.0864,IF($O2621="µg",VLOOKUP($C2621,References_1!$H$2:$I$18,2,)*$K2621*86.4,""))</f>
        <v>824.25599999999997</v>
      </c>
      <c r="Q2621" s="116" t="str">
        <f>IF($O2621="mg","kg/j",IF($O2621="µg","mg/j",""))</f>
        <v>mg/j</v>
      </c>
    </row>
    <row r="2622" spans="1:17" x14ac:dyDescent="0.2">
      <c r="A2622" s="114">
        <f>VLOOKUP($B2622,References_1!$F$2:$G$18,2,)</f>
        <v>11</v>
      </c>
      <c r="B2622" s="114" t="s">
        <v>1032</v>
      </c>
      <c r="C2622" s="114">
        <f>VLOOKUP($B2622,References_1!$F$2:$H$18,3,)</f>
        <v>13</v>
      </c>
      <c r="D2622" s="115">
        <v>42143</v>
      </c>
      <c r="E2622" s="114" t="s">
        <v>1033</v>
      </c>
      <c r="F2622" s="114">
        <v>3</v>
      </c>
      <c r="G2622" s="114" t="s">
        <v>272</v>
      </c>
      <c r="H2622" s="114">
        <v>1395</v>
      </c>
      <c r="I2622" s="114">
        <v>5</v>
      </c>
      <c r="J2622" s="117"/>
      <c r="K2622" s="116">
        <v>1560</v>
      </c>
      <c r="L2622" s="114" t="s">
        <v>273</v>
      </c>
      <c r="M2622" s="114" t="str">
        <f>VLOOKUP($H2622,References_1!$C$2:$D$827,2,)</f>
        <v>GP3</v>
      </c>
      <c r="N2622" s="114">
        <f>VLOOKUP($H2622,References_2!$D$2:'References_2'!$AQ$186,39,)</f>
        <v>6.7</v>
      </c>
      <c r="O2622" s="114" t="str">
        <f>LEFT(L2622,2)</f>
        <v>µg</v>
      </c>
      <c r="P2622" s="132">
        <f>IF($O2622="mg",VLOOKUP($C2622,References_1!$H$2:$I$18,2,)*$K2622*0.0864,IF($O2622="µg",VLOOKUP($C2622,References_1!$H$2:$I$18,2,)*$K2622*86.4,""))</f>
        <v>5803259.9040000001</v>
      </c>
      <c r="Q2622" s="116" t="str">
        <f>IF($O2622="mg","kg/j",IF($O2622="µg","mg/j",""))</f>
        <v>mg/j</v>
      </c>
    </row>
    <row r="2623" spans="1:17" x14ac:dyDescent="0.2">
      <c r="A2623" s="114">
        <f>VLOOKUP($B2623,References_1!$F$2:$G$18,2,)</f>
        <v>12</v>
      </c>
      <c r="B2623" s="114">
        <v>6127975</v>
      </c>
      <c r="C2623" s="114">
        <f>VLOOKUP($B2623,References_1!$F$2:$H$18,3,)</f>
        <v>14</v>
      </c>
      <c r="D2623" s="115">
        <v>42143</v>
      </c>
      <c r="E2623" s="114" t="s">
        <v>995</v>
      </c>
      <c r="F2623" s="114">
        <v>3</v>
      </c>
      <c r="G2623" s="114" t="s">
        <v>272</v>
      </c>
      <c r="H2623" s="114">
        <v>1395</v>
      </c>
      <c r="I2623" s="114">
        <v>5</v>
      </c>
      <c r="J2623" s="117"/>
      <c r="K2623" s="116">
        <v>1090</v>
      </c>
      <c r="L2623" s="114" t="s">
        <v>273</v>
      </c>
      <c r="M2623" s="114" t="str">
        <f>VLOOKUP($H2623,References_1!$C$2:$D$827,2,)</f>
        <v>GP3</v>
      </c>
      <c r="N2623" s="114">
        <f>VLOOKUP($H2623,References_2!$D$2:'References_2'!$AQ$186,39,)</f>
        <v>6.7</v>
      </c>
      <c r="O2623" s="114" t="str">
        <f>LEFT(L2623,2)</f>
        <v>µg</v>
      </c>
      <c r="P2623" s="132">
        <f>IF($O2623="mg",VLOOKUP($C2623,References_1!$H$2:$I$18,2,)*$K2623*0.0864,IF($O2623="µg",VLOOKUP($C2623,References_1!$H$2:$I$18,2,)*$K2623*86.4,""))</f>
        <v>10408538.707200002</v>
      </c>
      <c r="Q2623" s="116" t="str">
        <f>IF($O2623="mg","kg/j",IF($O2623="µg","mg/j",""))</f>
        <v>mg/j</v>
      </c>
    </row>
    <row r="2624" spans="1:17" x14ac:dyDescent="0.2">
      <c r="A2624" s="114">
        <f>VLOOKUP($B2624,References_1!$F$2:$G$18,2,)</f>
        <v>15</v>
      </c>
      <c r="B2624" s="114">
        <v>6127900</v>
      </c>
      <c r="C2624" s="114">
        <f>VLOOKUP($B2624,References_1!$F$2:$H$18,3,)</f>
        <v>15</v>
      </c>
      <c r="D2624" s="115">
        <v>42144</v>
      </c>
      <c r="E2624" s="114" t="s">
        <v>119</v>
      </c>
      <c r="F2624" s="114">
        <v>3</v>
      </c>
      <c r="G2624" s="114" t="s">
        <v>272</v>
      </c>
      <c r="H2624" s="114">
        <v>1395</v>
      </c>
      <c r="I2624" s="114">
        <v>5</v>
      </c>
      <c r="J2624" s="117"/>
      <c r="K2624" s="116">
        <v>880</v>
      </c>
      <c r="L2624" s="114" t="s">
        <v>273</v>
      </c>
      <c r="M2624" s="114" t="str">
        <f>VLOOKUP($H2624,References_1!$C$2:$D$827,2,)</f>
        <v>GP3</v>
      </c>
      <c r="N2624" s="114">
        <f>VLOOKUP($H2624,References_2!$D$2:'References_2'!$AQ$186,39,)</f>
        <v>6.7</v>
      </c>
      <c r="O2624" s="114" t="str">
        <f>LEFT(L2624,2)</f>
        <v>µg</v>
      </c>
      <c r="P2624" s="132">
        <f>IF($O2624="mg",VLOOKUP($C2624,References_1!$H$2:$I$18,2,)*$K2624*0.0864,IF($O2624="µg",VLOOKUP($C2624,References_1!$H$2:$I$18,2,)*$K2624*86.4,""))</f>
        <v>7844981.7600000035</v>
      </c>
      <c r="Q2624" s="116" t="str">
        <f>IF($O2624="mg","kg/j",IF($O2624="µg","mg/j",""))</f>
        <v>mg/j</v>
      </c>
    </row>
    <row r="2625" spans="1:17" x14ac:dyDescent="0.2">
      <c r="A2625" s="114">
        <f>VLOOKUP($B2625,References_1!$F$2:$G$18,2,)</f>
        <v>16</v>
      </c>
      <c r="B2625" s="114" t="s">
        <v>380</v>
      </c>
      <c r="C2625" s="114">
        <f>VLOOKUP($B2625,References_1!$F$2:$H$18,3,)</f>
        <v>16</v>
      </c>
      <c r="D2625" s="115">
        <v>42144</v>
      </c>
      <c r="E2625" s="114" t="s">
        <v>381</v>
      </c>
      <c r="F2625" s="114">
        <v>3</v>
      </c>
      <c r="G2625" s="114" t="s">
        <v>272</v>
      </c>
      <c r="H2625" s="114">
        <v>1395</v>
      </c>
      <c r="I2625" s="114">
        <v>5</v>
      </c>
      <c r="J2625" s="117" t="s">
        <v>1630</v>
      </c>
      <c r="K2625" s="116">
        <v>5</v>
      </c>
      <c r="L2625" s="114" t="s">
        <v>273</v>
      </c>
      <c r="M2625" s="114" t="str">
        <f>VLOOKUP($H2625,References_1!$C$2:$D$827,2,)</f>
        <v>GP3</v>
      </c>
      <c r="N2625" s="114">
        <f>VLOOKUP($H2625,References_2!$D$2:'References_2'!$AQ$186,39,)</f>
        <v>6.7</v>
      </c>
      <c r="O2625" s="114" t="str">
        <f>LEFT(L2625,2)</f>
        <v>µg</v>
      </c>
      <c r="P2625" s="132">
        <f>IF($O2625="mg",VLOOKUP($C2625,References_1!$H$2:$I$18,2,)*$K2625*0.0864,IF($O2625="µg",VLOOKUP($C2625,References_1!$H$2:$I$18,2,)*$K2625*86.4,""))</f>
        <v>3706.56</v>
      </c>
      <c r="Q2625" s="116" t="str">
        <f>IF($O2625="mg","kg/j",IF($O2625="µg","mg/j",""))</f>
        <v>mg/j</v>
      </c>
    </row>
    <row r="2626" spans="1:17" x14ac:dyDescent="0.2">
      <c r="A2626" s="114">
        <f>VLOOKUP($B2626,References_1!$F$2:$G$18,2,)</f>
        <v>17</v>
      </c>
      <c r="B2626" s="114">
        <v>6127980</v>
      </c>
      <c r="C2626" s="114">
        <f>VLOOKUP($B2626,References_1!$F$2:$H$18,3,)</f>
        <v>17</v>
      </c>
      <c r="D2626" s="115">
        <v>42144</v>
      </c>
      <c r="E2626" s="114" t="s">
        <v>387</v>
      </c>
      <c r="F2626" s="114">
        <v>3</v>
      </c>
      <c r="G2626" s="114" t="s">
        <v>272</v>
      </c>
      <c r="H2626" s="114">
        <v>1395</v>
      </c>
      <c r="I2626" s="114">
        <v>5</v>
      </c>
      <c r="J2626" s="117"/>
      <c r="K2626" s="116">
        <v>186</v>
      </c>
      <c r="L2626" s="114" t="s">
        <v>273</v>
      </c>
      <c r="M2626" s="114" t="str">
        <f>VLOOKUP($H2626,References_1!$C$2:$D$827,2,)</f>
        <v>GP3</v>
      </c>
      <c r="N2626" s="114">
        <f>VLOOKUP($H2626,References_2!$D$2:'References_2'!$AQ$186,39,)</f>
        <v>6.7</v>
      </c>
      <c r="O2626" s="114" t="str">
        <f>LEFT(L2626,2)</f>
        <v>µg</v>
      </c>
      <c r="P2626" s="132">
        <f>IF($O2626="mg",VLOOKUP($C2626,References_1!$H$2:$I$18,2,)*$K2626*0.0864,IF($O2626="µg",VLOOKUP($C2626,References_1!$H$2:$I$18,2,)*$K2626*86.4,""))</f>
        <v>2308468.7664000001</v>
      </c>
      <c r="Q2626" s="116" t="str">
        <f>IF($O2626="mg","kg/j",IF($O2626="µg","mg/j",""))</f>
        <v>mg/j</v>
      </c>
    </row>
    <row r="2627" spans="1:17" x14ac:dyDescent="0.2">
      <c r="A2627" s="114">
        <f>VLOOKUP($B2627,References_1!$F$2:$G$18,2,)</f>
        <v>4</v>
      </c>
      <c r="B2627" s="114">
        <v>6127935</v>
      </c>
      <c r="C2627" s="114">
        <f>VLOOKUP($B2627,References_1!$F$2:$H$18,3,)</f>
        <v>3</v>
      </c>
      <c r="D2627" s="115">
        <v>42142</v>
      </c>
      <c r="E2627" s="114" t="s">
        <v>1011</v>
      </c>
      <c r="F2627" s="114">
        <v>23</v>
      </c>
      <c r="G2627" s="114" t="s">
        <v>794</v>
      </c>
      <c r="H2627" s="114">
        <v>1880</v>
      </c>
      <c r="I2627" s="114">
        <v>0.02</v>
      </c>
      <c r="J2627" s="117" t="s">
        <v>1630</v>
      </c>
      <c r="K2627" s="116">
        <v>0.02</v>
      </c>
      <c r="L2627" s="114" t="s">
        <v>130</v>
      </c>
      <c r="M2627" s="114" t="str">
        <f>VLOOKUP($H2627,References_1!$C$2:$D$827,2,)</f>
        <v>GP4</v>
      </c>
      <c r="N2627" s="114" t="e">
        <f>VLOOKUP($H2627,References_2!$D$2:'References_2'!$AQ$186,39,)</f>
        <v>#N/A</v>
      </c>
      <c r="O2627" s="114" t="str">
        <f>LEFT(L2627,2)</f>
        <v>µg</v>
      </c>
      <c r="P2627" s="132">
        <f>IF($O2627="mg",VLOOKUP($C2627,References_1!$H$2:$I$18,2,)*$K2627*0.0864,IF($O2627="µg",VLOOKUP($C2627,References_1!$H$2:$I$18,2,)*$K2627*86.4,""))</f>
        <v>4.3545600000000002</v>
      </c>
      <c r="Q2627" s="116" t="str">
        <f>IF($O2627="mg","kg/j",IF($O2627="µg","mg/j",""))</f>
        <v>mg/j</v>
      </c>
    </row>
    <row r="2628" spans="1:17" x14ac:dyDescent="0.2">
      <c r="A2628" s="114">
        <f>VLOOKUP($B2628,References_1!$F$2:$G$18,2,)</f>
        <v>14</v>
      </c>
      <c r="B2628" s="114">
        <v>6127985</v>
      </c>
      <c r="C2628" s="114">
        <f>VLOOKUP($B2628,References_1!$F$2:$H$18,3,)</f>
        <v>11</v>
      </c>
      <c r="D2628" s="115">
        <v>42143</v>
      </c>
      <c r="E2628" s="114" t="s">
        <v>1003</v>
      </c>
      <c r="F2628" s="114">
        <v>23</v>
      </c>
      <c r="G2628" s="114" t="s">
        <v>794</v>
      </c>
      <c r="H2628" s="114">
        <v>1880</v>
      </c>
      <c r="I2628" s="114">
        <v>0.02</v>
      </c>
      <c r="J2628" s="117" t="s">
        <v>1630</v>
      </c>
      <c r="K2628" s="116">
        <v>0.02</v>
      </c>
      <c r="L2628" s="114" t="s">
        <v>130</v>
      </c>
      <c r="M2628" s="114" t="str">
        <f>VLOOKUP($H2628,References_1!$C$2:$D$827,2,)</f>
        <v>GP4</v>
      </c>
      <c r="N2628" s="114" t="e">
        <f>VLOOKUP($H2628,References_2!$D$2:'References_2'!$AQ$186,39,)</f>
        <v>#N/A</v>
      </c>
      <c r="O2628" s="114" t="str">
        <f>LEFT(L2628,2)</f>
        <v>µg</v>
      </c>
      <c r="P2628" s="132">
        <f>IF($O2628="mg",VLOOKUP($C2628,References_1!$H$2:$I$18,2,)*$K2628*0.0864,IF($O2628="µg",VLOOKUP($C2628,References_1!$H$2:$I$18,2,)*$K2628*86.4,""))</f>
        <v>355.66663680000005</v>
      </c>
      <c r="Q2628" s="116" t="str">
        <f>IF($O2628="mg","kg/j",IF($O2628="µg","mg/j",""))</f>
        <v>mg/j</v>
      </c>
    </row>
    <row r="2629" spans="1:17" x14ac:dyDescent="0.2">
      <c r="A2629" s="114">
        <f>VLOOKUP($B2629,References_1!$F$2:$G$18,2,)</f>
        <v>12</v>
      </c>
      <c r="B2629" s="114">
        <v>6127975</v>
      </c>
      <c r="C2629" s="114">
        <f>VLOOKUP($B2629,References_1!$F$2:$H$18,3,)</f>
        <v>14</v>
      </c>
      <c r="D2629" s="115">
        <v>42143</v>
      </c>
      <c r="E2629" s="114" t="s">
        <v>995</v>
      </c>
      <c r="F2629" s="114">
        <v>23</v>
      </c>
      <c r="G2629" s="114" t="s">
        <v>794</v>
      </c>
      <c r="H2629" s="114">
        <v>1880</v>
      </c>
      <c r="I2629" s="114">
        <v>0.02</v>
      </c>
      <c r="J2629" s="117" t="s">
        <v>1630</v>
      </c>
      <c r="K2629" s="116">
        <v>0.02</v>
      </c>
      <c r="L2629" s="114" t="s">
        <v>130</v>
      </c>
      <c r="M2629" s="114" t="str">
        <f>VLOOKUP($H2629,References_1!$C$2:$D$827,2,)</f>
        <v>GP4</v>
      </c>
      <c r="N2629" s="114" t="e">
        <f>VLOOKUP($H2629,References_2!$D$2:'References_2'!$AQ$186,39,)</f>
        <v>#N/A</v>
      </c>
      <c r="O2629" s="114" t="str">
        <f>LEFT(L2629,2)</f>
        <v>µg</v>
      </c>
      <c r="P2629" s="132">
        <f>IF($O2629="mg",VLOOKUP($C2629,References_1!$H$2:$I$18,2,)*$K2629*0.0864,IF($O2629="µg",VLOOKUP($C2629,References_1!$H$2:$I$18,2,)*$K2629*86.4,""))</f>
        <v>190.98236159999999</v>
      </c>
      <c r="Q2629" s="116" t="str">
        <f>IF($O2629="mg","kg/j",IF($O2629="µg","mg/j",""))</f>
        <v>mg/j</v>
      </c>
    </row>
    <row r="2630" spans="1:17" x14ac:dyDescent="0.2">
      <c r="A2630" s="114">
        <f>VLOOKUP($B2630,References_1!$F$2:$G$18,2,)</f>
        <v>17</v>
      </c>
      <c r="B2630" s="114">
        <v>6127980</v>
      </c>
      <c r="C2630" s="114">
        <f>VLOOKUP($B2630,References_1!$F$2:$H$18,3,)</f>
        <v>17</v>
      </c>
      <c r="D2630" s="115">
        <v>42144</v>
      </c>
      <c r="E2630" s="114" t="s">
        <v>387</v>
      </c>
      <c r="F2630" s="114">
        <v>23</v>
      </c>
      <c r="G2630" s="114" t="s">
        <v>794</v>
      </c>
      <c r="H2630" s="114">
        <v>1880</v>
      </c>
      <c r="I2630" s="114">
        <v>0.02</v>
      </c>
      <c r="J2630" s="117" t="s">
        <v>1630</v>
      </c>
      <c r="K2630" s="116">
        <v>0.02</v>
      </c>
      <c r="L2630" s="114" t="s">
        <v>130</v>
      </c>
      <c r="M2630" s="114" t="str">
        <f>VLOOKUP($H2630,References_1!$C$2:$D$827,2,)</f>
        <v>GP4</v>
      </c>
      <c r="N2630" s="114" t="e">
        <f>VLOOKUP($H2630,References_2!$D$2:'References_2'!$AQ$186,39,)</f>
        <v>#N/A</v>
      </c>
      <c r="O2630" s="114" t="str">
        <f>LEFT(L2630,2)</f>
        <v>µg</v>
      </c>
      <c r="P2630" s="132">
        <f>IF($O2630="mg",VLOOKUP($C2630,References_1!$H$2:$I$18,2,)*$K2630*0.0864,IF($O2630="µg",VLOOKUP($C2630,References_1!$H$2:$I$18,2,)*$K2630*86.4,""))</f>
        <v>248.22244799999999</v>
      </c>
      <c r="Q2630" s="116" t="str">
        <f>IF($O2630="mg","kg/j",IF($O2630="µg","mg/j",""))</f>
        <v>mg/j</v>
      </c>
    </row>
    <row r="2631" spans="1:17" x14ac:dyDescent="0.2">
      <c r="A2631" s="114">
        <f>VLOOKUP($B2631,References_1!$F$2:$G$18,2,)</f>
        <v>4</v>
      </c>
      <c r="B2631" s="114">
        <v>6127935</v>
      </c>
      <c r="C2631" s="114">
        <f>VLOOKUP($B2631,References_1!$F$2:$H$18,3,)</f>
        <v>3</v>
      </c>
      <c r="D2631" s="115">
        <v>42142</v>
      </c>
      <c r="E2631" s="114" t="s">
        <v>1011</v>
      </c>
      <c r="F2631" s="114">
        <v>23</v>
      </c>
      <c r="G2631" s="114" t="s">
        <v>795</v>
      </c>
      <c r="H2631" s="114">
        <v>1227</v>
      </c>
      <c r="I2631" s="114">
        <v>0.02</v>
      </c>
      <c r="J2631" s="117" t="s">
        <v>1630</v>
      </c>
      <c r="K2631" s="116">
        <v>0.02</v>
      </c>
      <c r="L2631" s="114" t="s">
        <v>130</v>
      </c>
      <c r="M2631" s="114" t="str">
        <f>VLOOKUP($H2631,References_1!$C$2:$D$827,2,)</f>
        <v>GP4</v>
      </c>
      <c r="N2631" s="114">
        <f>VLOOKUP($H2631,References_2!$D$2:'References_2'!$AQ$186,39,)</f>
        <v>0.1</v>
      </c>
      <c r="O2631" s="114" t="str">
        <f>LEFT(L2631,2)</f>
        <v>µg</v>
      </c>
      <c r="P2631" s="132">
        <f>IF($O2631="mg",VLOOKUP($C2631,References_1!$H$2:$I$18,2,)*$K2631*0.0864,IF($O2631="µg",VLOOKUP($C2631,References_1!$H$2:$I$18,2,)*$K2631*86.4,""))</f>
        <v>4.3545600000000002</v>
      </c>
      <c r="Q2631" s="116" t="str">
        <f>IF($O2631="mg","kg/j",IF($O2631="µg","mg/j",""))</f>
        <v>mg/j</v>
      </c>
    </row>
    <row r="2632" spans="1:17" x14ac:dyDescent="0.2">
      <c r="A2632" s="114">
        <f>VLOOKUP($B2632,References_1!$F$2:$G$18,2,)</f>
        <v>14</v>
      </c>
      <c r="B2632" s="114">
        <v>6127985</v>
      </c>
      <c r="C2632" s="114">
        <f>VLOOKUP($B2632,References_1!$F$2:$H$18,3,)</f>
        <v>11</v>
      </c>
      <c r="D2632" s="115">
        <v>42143</v>
      </c>
      <c r="E2632" s="114" t="s">
        <v>1003</v>
      </c>
      <c r="F2632" s="114">
        <v>23</v>
      </c>
      <c r="G2632" s="114" t="s">
        <v>795</v>
      </c>
      <c r="H2632" s="114">
        <v>1227</v>
      </c>
      <c r="I2632" s="114">
        <v>0.02</v>
      </c>
      <c r="J2632" s="117" t="s">
        <v>1630</v>
      </c>
      <c r="K2632" s="116">
        <v>0.02</v>
      </c>
      <c r="L2632" s="114" t="s">
        <v>130</v>
      </c>
      <c r="M2632" s="114" t="str">
        <f>VLOOKUP($H2632,References_1!$C$2:$D$827,2,)</f>
        <v>GP4</v>
      </c>
      <c r="N2632" s="114">
        <f>VLOOKUP($H2632,References_2!$D$2:'References_2'!$AQ$186,39,)</f>
        <v>0.1</v>
      </c>
      <c r="O2632" s="114" t="str">
        <f>LEFT(L2632,2)</f>
        <v>µg</v>
      </c>
      <c r="P2632" s="132">
        <f>IF($O2632="mg",VLOOKUP($C2632,References_1!$H$2:$I$18,2,)*$K2632*0.0864,IF($O2632="µg",VLOOKUP($C2632,References_1!$H$2:$I$18,2,)*$K2632*86.4,""))</f>
        <v>355.66663680000005</v>
      </c>
      <c r="Q2632" s="116" t="str">
        <f>IF($O2632="mg","kg/j",IF($O2632="µg","mg/j",""))</f>
        <v>mg/j</v>
      </c>
    </row>
    <row r="2633" spans="1:17" x14ac:dyDescent="0.2">
      <c r="A2633" s="114">
        <f>VLOOKUP($B2633,References_1!$F$2:$G$18,2,)</f>
        <v>12</v>
      </c>
      <c r="B2633" s="114">
        <v>6127975</v>
      </c>
      <c r="C2633" s="114">
        <f>VLOOKUP($B2633,References_1!$F$2:$H$18,3,)</f>
        <v>14</v>
      </c>
      <c r="D2633" s="115">
        <v>42143</v>
      </c>
      <c r="E2633" s="114" t="s">
        <v>995</v>
      </c>
      <c r="F2633" s="114">
        <v>23</v>
      </c>
      <c r="G2633" s="114" t="s">
        <v>795</v>
      </c>
      <c r="H2633" s="114">
        <v>1227</v>
      </c>
      <c r="I2633" s="114">
        <v>0.02</v>
      </c>
      <c r="J2633" s="117" t="s">
        <v>1630</v>
      </c>
      <c r="K2633" s="116">
        <v>0.02</v>
      </c>
      <c r="L2633" s="114" t="s">
        <v>130</v>
      </c>
      <c r="M2633" s="114" t="str">
        <f>VLOOKUP($H2633,References_1!$C$2:$D$827,2,)</f>
        <v>GP4</v>
      </c>
      <c r="N2633" s="114">
        <f>VLOOKUP($H2633,References_2!$D$2:'References_2'!$AQ$186,39,)</f>
        <v>0.1</v>
      </c>
      <c r="O2633" s="114" t="str">
        <f>LEFT(L2633,2)</f>
        <v>µg</v>
      </c>
      <c r="P2633" s="132">
        <f>IF($O2633="mg",VLOOKUP($C2633,References_1!$H$2:$I$18,2,)*$K2633*0.0864,IF($O2633="µg",VLOOKUP($C2633,References_1!$H$2:$I$18,2,)*$K2633*86.4,""))</f>
        <v>190.98236159999999</v>
      </c>
      <c r="Q2633" s="116" t="str">
        <f>IF($O2633="mg","kg/j",IF($O2633="µg","mg/j",""))</f>
        <v>mg/j</v>
      </c>
    </row>
    <row r="2634" spans="1:17" x14ac:dyDescent="0.2">
      <c r="A2634" s="114">
        <f>VLOOKUP($B2634,References_1!$F$2:$G$18,2,)</f>
        <v>17</v>
      </c>
      <c r="B2634" s="114">
        <v>6127980</v>
      </c>
      <c r="C2634" s="114">
        <f>VLOOKUP($B2634,References_1!$F$2:$H$18,3,)</f>
        <v>17</v>
      </c>
      <c r="D2634" s="115">
        <v>42144</v>
      </c>
      <c r="E2634" s="114" t="s">
        <v>387</v>
      </c>
      <c r="F2634" s="114">
        <v>23</v>
      </c>
      <c r="G2634" s="114" t="s">
        <v>795</v>
      </c>
      <c r="H2634" s="114">
        <v>1227</v>
      </c>
      <c r="I2634" s="114">
        <v>0.02</v>
      </c>
      <c r="J2634" s="117" t="s">
        <v>1630</v>
      </c>
      <c r="K2634" s="116">
        <v>0.02</v>
      </c>
      <c r="L2634" s="114" t="s">
        <v>130</v>
      </c>
      <c r="M2634" s="114" t="str">
        <f>VLOOKUP($H2634,References_1!$C$2:$D$827,2,)</f>
        <v>GP4</v>
      </c>
      <c r="N2634" s="114">
        <f>VLOOKUP($H2634,References_2!$D$2:'References_2'!$AQ$186,39,)</f>
        <v>0.1</v>
      </c>
      <c r="O2634" s="114" t="str">
        <f>LEFT(L2634,2)</f>
        <v>µg</v>
      </c>
      <c r="P2634" s="132">
        <f>IF($O2634="mg",VLOOKUP($C2634,References_1!$H$2:$I$18,2,)*$K2634*0.0864,IF($O2634="µg",VLOOKUP($C2634,References_1!$H$2:$I$18,2,)*$K2634*86.4,""))</f>
        <v>248.22244799999999</v>
      </c>
      <c r="Q2634" s="116" t="str">
        <f>IF($O2634="mg","kg/j",IF($O2634="µg","mg/j",""))</f>
        <v>mg/j</v>
      </c>
    </row>
    <row r="2635" spans="1:17" x14ac:dyDescent="0.2">
      <c r="A2635" s="114">
        <f>VLOOKUP($B2635,References_1!$F$2:$G$18,2,)</f>
        <v>4</v>
      </c>
      <c r="B2635" s="114">
        <v>6127935</v>
      </c>
      <c r="C2635" s="114">
        <f>VLOOKUP($B2635,References_1!$F$2:$H$18,3,)</f>
        <v>3</v>
      </c>
      <c r="D2635" s="115">
        <v>42142</v>
      </c>
      <c r="E2635" s="114" t="s">
        <v>1011</v>
      </c>
      <c r="F2635" s="114">
        <v>23</v>
      </c>
      <c r="G2635" s="114" t="s">
        <v>796</v>
      </c>
      <c r="H2635" s="114">
        <v>1228</v>
      </c>
      <c r="I2635" s="114">
        <v>0.02</v>
      </c>
      <c r="J2635" s="117" t="s">
        <v>1630</v>
      </c>
      <c r="K2635" s="116">
        <v>0.02</v>
      </c>
      <c r="L2635" s="114" t="s">
        <v>130</v>
      </c>
      <c r="M2635" s="114" t="str">
        <f>VLOOKUP($H2635,References_1!$C$2:$D$827,2,)</f>
        <v>GP4</v>
      </c>
      <c r="N2635" s="114" t="e">
        <f>VLOOKUP($H2635,References_2!$D$2:'References_2'!$AQ$186,39,)</f>
        <v>#N/A</v>
      </c>
      <c r="O2635" s="114" t="str">
        <f>LEFT(L2635,2)</f>
        <v>µg</v>
      </c>
      <c r="P2635" s="132">
        <f>IF($O2635="mg",VLOOKUP($C2635,References_1!$H$2:$I$18,2,)*$K2635*0.0864,IF($O2635="µg",VLOOKUP($C2635,References_1!$H$2:$I$18,2,)*$K2635*86.4,""))</f>
        <v>4.3545600000000002</v>
      </c>
      <c r="Q2635" s="116" t="str">
        <f>IF($O2635="mg","kg/j",IF($O2635="µg","mg/j",""))</f>
        <v>mg/j</v>
      </c>
    </row>
    <row r="2636" spans="1:17" x14ac:dyDescent="0.2">
      <c r="A2636" s="114">
        <f>VLOOKUP($B2636,References_1!$F$2:$G$18,2,)</f>
        <v>14</v>
      </c>
      <c r="B2636" s="114">
        <v>6127985</v>
      </c>
      <c r="C2636" s="114">
        <f>VLOOKUP($B2636,References_1!$F$2:$H$18,3,)</f>
        <v>11</v>
      </c>
      <c r="D2636" s="115">
        <v>42143</v>
      </c>
      <c r="E2636" s="114" t="s">
        <v>1003</v>
      </c>
      <c r="F2636" s="114">
        <v>23</v>
      </c>
      <c r="G2636" s="114" t="s">
        <v>796</v>
      </c>
      <c r="H2636" s="114">
        <v>1228</v>
      </c>
      <c r="I2636" s="114">
        <v>0.02</v>
      </c>
      <c r="J2636" s="117" t="s">
        <v>1630</v>
      </c>
      <c r="K2636" s="116">
        <v>0.02</v>
      </c>
      <c r="L2636" s="114" t="s">
        <v>130</v>
      </c>
      <c r="M2636" s="114" t="str">
        <f>VLOOKUP($H2636,References_1!$C$2:$D$827,2,)</f>
        <v>GP4</v>
      </c>
      <c r="N2636" s="114" t="e">
        <f>VLOOKUP($H2636,References_2!$D$2:'References_2'!$AQ$186,39,)</f>
        <v>#N/A</v>
      </c>
      <c r="O2636" s="114" t="str">
        <f>LEFT(L2636,2)</f>
        <v>µg</v>
      </c>
      <c r="P2636" s="132">
        <f>IF($O2636="mg",VLOOKUP($C2636,References_1!$H$2:$I$18,2,)*$K2636*0.0864,IF($O2636="µg",VLOOKUP($C2636,References_1!$H$2:$I$18,2,)*$K2636*86.4,""))</f>
        <v>355.66663680000005</v>
      </c>
      <c r="Q2636" s="116" t="str">
        <f>IF($O2636="mg","kg/j",IF($O2636="µg","mg/j",""))</f>
        <v>mg/j</v>
      </c>
    </row>
    <row r="2637" spans="1:17" x14ac:dyDescent="0.2">
      <c r="A2637" s="114">
        <f>VLOOKUP($B2637,References_1!$F$2:$G$18,2,)</f>
        <v>12</v>
      </c>
      <c r="B2637" s="114">
        <v>6127975</v>
      </c>
      <c r="C2637" s="114">
        <f>VLOOKUP($B2637,References_1!$F$2:$H$18,3,)</f>
        <v>14</v>
      </c>
      <c r="D2637" s="115">
        <v>42143</v>
      </c>
      <c r="E2637" s="114" t="s">
        <v>995</v>
      </c>
      <c r="F2637" s="114">
        <v>23</v>
      </c>
      <c r="G2637" s="114" t="s">
        <v>796</v>
      </c>
      <c r="H2637" s="114">
        <v>1228</v>
      </c>
      <c r="I2637" s="114">
        <v>0.02</v>
      </c>
      <c r="J2637" s="117" t="s">
        <v>1630</v>
      </c>
      <c r="K2637" s="116">
        <v>0.02</v>
      </c>
      <c r="L2637" s="114" t="s">
        <v>130</v>
      </c>
      <c r="M2637" s="114" t="str">
        <f>VLOOKUP($H2637,References_1!$C$2:$D$827,2,)</f>
        <v>GP4</v>
      </c>
      <c r="N2637" s="114" t="e">
        <f>VLOOKUP($H2637,References_2!$D$2:'References_2'!$AQ$186,39,)</f>
        <v>#N/A</v>
      </c>
      <c r="O2637" s="114" t="str">
        <f>LEFT(L2637,2)</f>
        <v>µg</v>
      </c>
      <c r="P2637" s="132">
        <f>IF($O2637="mg",VLOOKUP($C2637,References_1!$H$2:$I$18,2,)*$K2637*0.0864,IF($O2637="µg",VLOOKUP($C2637,References_1!$H$2:$I$18,2,)*$K2637*86.4,""))</f>
        <v>190.98236159999999</v>
      </c>
      <c r="Q2637" s="116" t="str">
        <f>IF($O2637="mg","kg/j",IF($O2637="µg","mg/j",""))</f>
        <v>mg/j</v>
      </c>
    </row>
    <row r="2638" spans="1:17" x14ac:dyDescent="0.2">
      <c r="A2638" s="114">
        <f>VLOOKUP($B2638,References_1!$F$2:$G$18,2,)</f>
        <v>17</v>
      </c>
      <c r="B2638" s="114">
        <v>6127980</v>
      </c>
      <c r="C2638" s="114">
        <f>VLOOKUP($B2638,References_1!$F$2:$H$18,3,)</f>
        <v>17</v>
      </c>
      <c r="D2638" s="115">
        <v>42144</v>
      </c>
      <c r="E2638" s="114" t="s">
        <v>387</v>
      </c>
      <c r="F2638" s="114">
        <v>23</v>
      </c>
      <c r="G2638" s="114" t="s">
        <v>796</v>
      </c>
      <c r="H2638" s="114">
        <v>1228</v>
      </c>
      <c r="I2638" s="114">
        <v>0.02</v>
      </c>
      <c r="J2638" s="117" t="s">
        <v>1630</v>
      </c>
      <c r="K2638" s="116">
        <v>0.02</v>
      </c>
      <c r="L2638" s="114" t="s">
        <v>130</v>
      </c>
      <c r="M2638" s="114" t="str">
        <f>VLOOKUP($H2638,References_1!$C$2:$D$827,2,)</f>
        <v>GP4</v>
      </c>
      <c r="N2638" s="114" t="e">
        <f>VLOOKUP($H2638,References_2!$D$2:'References_2'!$AQ$186,39,)</f>
        <v>#N/A</v>
      </c>
      <c r="O2638" s="114" t="str">
        <f>LEFT(L2638,2)</f>
        <v>µg</v>
      </c>
      <c r="P2638" s="132">
        <f>IF($O2638="mg",VLOOKUP($C2638,References_1!$H$2:$I$18,2,)*$K2638*0.0864,IF($O2638="µg",VLOOKUP($C2638,References_1!$H$2:$I$18,2,)*$K2638*86.4,""))</f>
        <v>248.22244799999999</v>
      </c>
      <c r="Q2638" s="116" t="str">
        <f>IF($O2638="mg","kg/j",IF($O2638="µg","mg/j",""))</f>
        <v>mg/j</v>
      </c>
    </row>
    <row r="2639" spans="1:17" x14ac:dyDescent="0.2">
      <c r="A2639" s="114">
        <f>VLOOKUP($B2639,References_1!$F$2:$G$18,2,)</f>
        <v>4</v>
      </c>
      <c r="B2639" s="114">
        <v>6127935</v>
      </c>
      <c r="C2639" s="114">
        <f>VLOOKUP($B2639,References_1!$F$2:$H$18,3,)</f>
        <v>3</v>
      </c>
      <c r="D2639" s="115">
        <v>42142</v>
      </c>
      <c r="E2639" s="114" t="s">
        <v>1011</v>
      </c>
      <c r="F2639" s="114">
        <v>23</v>
      </c>
      <c r="G2639" s="114" t="s">
        <v>797</v>
      </c>
      <c r="H2639" s="114">
        <v>1881</v>
      </c>
      <c r="I2639" s="114">
        <v>0.02</v>
      </c>
      <c r="J2639" s="117" t="s">
        <v>1630</v>
      </c>
      <c r="K2639" s="116">
        <v>0.02</v>
      </c>
      <c r="L2639" s="114" t="s">
        <v>130</v>
      </c>
      <c r="M2639" s="114" t="str">
        <f>VLOOKUP($H2639,References_1!$C$2:$D$827,2,)</f>
        <v>GP4</v>
      </c>
      <c r="N2639" s="114" t="e">
        <f>VLOOKUP($H2639,References_2!$D$2:'References_2'!$AQ$186,39,)</f>
        <v>#N/A</v>
      </c>
      <c r="O2639" s="114" t="str">
        <f>LEFT(L2639,2)</f>
        <v>µg</v>
      </c>
      <c r="P2639" s="132">
        <f>IF($O2639="mg",VLOOKUP($C2639,References_1!$H$2:$I$18,2,)*$K2639*0.0864,IF($O2639="µg",VLOOKUP($C2639,References_1!$H$2:$I$18,2,)*$K2639*86.4,""))</f>
        <v>4.3545600000000002</v>
      </c>
      <c r="Q2639" s="116" t="str">
        <f>IF($O2639="mg","kg/j",IF($O2639="µg","mg/j",""))</f>
        <v>mg/j</v>
      </c>
    </row>
    <row r="2640" spans="1:17" x14ac:dyDescent="0.2">
      <c r="A2640" s="114">
        <f>VLOOKUP($B2640,References_1!$F$2:$G$18,2,)</f>
        <v>14</v>
      </c>
      <c r="B2640" s="114">
        <v>6127985</v>
      </c>
      <c r="C2640" s="114">
        <f>VLOOKUP($B2640,References_1!$F$2:$H$18,3,)</f>
        <v>11</v>
      </c>
      <c r="D2640" s="115">
        <v>42143</v>
      </c>
      <c r="E2640" s="114" t="s">
        <v>1003</v>
      </c>
      <c r="F2640" s="114">
        <v>23</v>
      </c>
      <c r="G2640" s="114" t="s">
        <v>797</v>
      </c>
      <c r="H2640" s="114">
        <v>1881</v>
      </c>
      <c r="I2640" s="114">
        <v>0.02</v>
      </c>
      <c r="J2640" s="117" t="s">
        <v>1630</v>
      </c>
      <c r="K2640" s="116">
        <v>0.02</v>
      </c>
      <c r="L2640" s="114" t="s">
        <v>130</v>
      </c>
      <c r="M2640" s="114" t="str">
        <f>VLOOKUP($H2640,References_1!$C$2:$D$827,2,)</f>
        <v>GP4</v>
      </c>
      <c r="N2640" s="114" t="e">
        <f>VLOOKUP($H2640,References_2!$D$2:'References_2'!$AQ$186,39,)</f>
        <v>#N/A</v>
      </c>
      <c r="O2640" s="114" t="str">
        <f>LEFT(L2640,2)</f>
        <v>µg</v>
      </c>
      <c r="P2640" s="132">
        <f>IF($O2640="mg",VLOOKUP($C2640,References_1!$H$2:$I$18,2,)*$K2640*0.0864,IF($O2640="µg",VLOOKUP($C2640,References_1!$H$2:$I$18,2,)*$K2640*86.4,""))</f>
        <v>355.66663680000005</v>
      </c>
      <c r="Q2640" s="116" t="str">
        <f>IF($O2640="mg","kg/j",IF($O2640="µg","mg/j",""))</f>
        <v>mg/j</v>
      </c>
    </row>
    <row r="2641" spans="1:17" x14ac:dyDescent="0.2">
      <c r="A2641" s="114">
        <f>VLOOKUP($B2641,References_1!$F$2:$G$18,2,)</f>
        <v>12</v>
      </c>
      <c r="B2641" s="114">
        <v>6127975</v>
      </c>
      <c r="C2641" s="114">
        <f>VLOOKUP($B2641,References_1!$F$2:$H$18,3,)</f>
        <v>14</v>
      </c>
      <c r="D2641" s="115">
        <v>42143</v>
      </c>
      <c r="E2641" s="114" t="s">
        <v>995</v>
      </c>
      <c r="F2641" s="114">
        <v>23</v>
      </c>
      <c r="G2641" s="114" t="s">
        <v>797</v>
      </c>
      <c r="H2641" s="114">
        <v>1881</v>
      </c>
      <c r="I2641" s="114">
        <v>0.02</v>
      </c>
      <c r="J2641" s="117" t="s">
        <v>1630</v>
      </c>
      <c r="K2641" s="116">
        <v>0.02</v>
      </c>
      <c r="L2641" s="114" t="s">
        <v>130</v>
      </c>
      <c r="M2641" s="114" t="str">
        <f>VLOOKUP($H2641,References_1!$C$2:$D$827,2,)</f>
        <v>GP4</v>
      </c>
      <c r="N2641" s="114" t="e">
        <f>VLOOKUP($H2641,References_2!$D$2:'References_2'!$AQ$186,39,)</f>
        <v>#N/A</v>
      </c>
      <c r="O2641" s="114" t="str">
        <f>LEFT(L2641,2)</f>
        <v>µg</v>
      </c>
      <c r="P2641" s="132">
        <f>IF($O2641="mg",VLOOKUP($C2641,References_1!$H$2:$I$18,2,)*$K2641*0.0864,IF($O2641="µg",VLOOKUP($C2641,References_1!$H$2:$I$18,2,)*$K2641*86.4,""))</f>
        <v>190.98236159999999</v>
      </c>
      <c r="Q2641" s="116" t="str">
        <f>IF($O2641="mg","kg/j",IF($O2641="µg","mg/j",""))</f>
        <v>mg/j</v>
      </c>
    </row>
    <row r="2642" spans="1:17" x14ac:dyDescent="0.2">
      <c r="A2642" s="114">
        <f>VLOOKUP($B2642,References_1!$F$2:$G$18,2,)</f>
        <v>17</v>
      </c>
      <c r="B2642" s="114">
        <v>6127980</v>
      </c>
      <c r="C2642" s="114">
        <f>VLOOKUP($B2642,References_1!$F$2:$H$18,3,)</f>
        <v>17</v>
      </c>
      <c r="D2642" s="115">
        <v>42144</v>
      </c>
      <c r="E2642" s="114" t="s">
        <v>387</v>
      </c>
      <c r="F2642" s="114">
        <v>23</v>
      </c>
      <c r="G2642" s="114" t="s">
        <v>797</v>
      </c>
      <c r="H2642" s="114">
        <v>1881</v>
      </c>
      <c r="I2642" s="114">
        <v>0.02</v>
      </c>
      <c r="J2642" s="117" t="s">
        <v>1630</v>
      </c>
      <c r="K2642" s="116">
        <v>0.02</v>
      </c>
      <c r="L2642" s="114" t="s">
        <v>130</v>
      </c>
      <c r="M2642" s="114" t="str">
        <f>VLOOKUP($H2642,References_1!$C$2:$D$827,2,)</f>
        <v>GP4</v>
      </c>
      <c r="N2642" s="114" t="e">
        <f>VLOOKUP($H2642,References_2!$D$2:'References_2'!$AQ$186,39,)</f>
        <v>#N/A</v>
      </c>
      <c r="O2642" s="114" t="str">
        <f>LEFT(L2642,2)</f>
        <v>µg</v>
      </c>
      <c r="P2642" s="132">
        <f>IF($O2642="mg",VLOOKUP($C2642,References_1!$H$2:$I$18,2,)*$K2642*0.0864,IF($O2642="µg",VLOOKUP($C2642,References_1!$H$2:$I$18,2,)*$K2642*86.4,""))</f>
        <v>248.22244799999999</v>
      </c>
      <c r="Q2642" s="116" t="str">
        <f>IF($O2642="mg","kg/j",IF($O2642="µg","mg/j",""))</f>
        <v>mg/j</v>
      </c>
    </row>
    <row r="2643" spans="1:17" x14ac:dyDescent="0.2">
      <c r="A2643" s="114">
        <f>VLOOKUP($B2643,References_1!$F$2:$G$18,2,)</f>
        <v>4</v>
      </c>
      <c r="B2643" s="114">
        <v>6127935</v>
      </c>
      <c r="C2643" s="114">
        <f>VLOOKUP($B2643,References_1!$F$2:$H$18,3,)</f>
        <v>3</v>
      </c>
      <c r="D2643" s="115">
        <v>42142</v>
      </c>
      <c r="E2643" s="114" t="s">
        <v>1011</v>
      </c>
      <c r="F2643" s="114">
        <v>23</v>
      </c>
      <c r="G2643" s="114" t="s">
        <v>798</v>
      </c>
      <c r="H2643" s="114">
        <v>1516</v>
      </c>
      <c r="I2643" s="114">
        <v>0.02</v>
      </c>
      <c r="J2643" s="117" t="s">
        <v>1630</v>
      </c>
      <c r="K2643" s="116">
        <v>0.02</v>
      </c>
      <c r="L2643" s="114" t="s">
        <v>130</v>
      </c>
      <c r="M2643" s="114" t="str">
        <f>VLOOKUP($H2643,References_1!$C$2:$D$827,2,)</f>
        <v>GP4</v>
      </c>
      <c r="N2643" s="114" t="e">
        <f>VLOOKUP($H2643,References_2!$D$2:'References_2'!$AQ$186,39,)</f>
        <v>#N/A</v>
      </c>
      <c r="O2643" s="114" t="str">
        <f>LEFT(L2643,2)</f>
        <v>µg</v>
      </c>
      <c r="P2643" s="132">
        <f>IF($O2643="mg",VLOOKUP($C2643,References_1!$H$2:$I$18,2,)*$K2643*0.0864,IF($O2643="µg",VLOOKUP($C2643,References_1!$H$2:$I$18,2,)*$K2643*86.4,""))</f>
        <v>4.3545600000000002</v>
      </c>
      <c r="Q2643" s="116" t="str">
        <f>IF($O2643="mg","kg/j",IF($O2643="µg","mg/j",""))</f>
        <v>mg/j</v>
      </c>
    </row>
    <row r="2644" spans="1:17" x14ac:dyDescent="0.2">
      <c r="A2644" s="114">
        <f>VLOOKUP($B2644,References_1!$F$2:$G$18,2,)</f>
        <v>14</v>
      </c>
      <c r="B2644" s="114">
        <v>6127985</v>
      </c>
      <c r="C2644" s="114">
        <f>VLOOKUP($B2644,References_1!$F$2:$H$18,3,)</f>
        <v>11</v>
      </c>
      <c r="D2644" s="115">
        <v>42143</v>
      </c>
      <c r="E2644" s="114" t="s">
        <v>1003</v>
      </c>
      <c r="F2644" s="114">
        <v>23</v>
      </c>
      <c r="G2644" s="114" t="s">
        <v>798</v>
      </c>
      <c r="H2644" s="114">
        <v>1516</v>
      </c>
      <c r="I2644" s="114">
        <v>0.02</v>
      </c>
      <c r="J2644" s="117" t="s">
        <v>1630</v>
      </c>
      <c r="K2644" s="116">
        <v>0.02</v>
      </c>
      <c r="L2644" s="114" t="s">
        <v>130</v>
      </c>
      <c r="M2644" s="114" t="str">
        <f>VLOOKUP($H2644,References_1!$C$2:$D$827,2,)</f>
        <v>GP4</v>
      </c>
      <c r="N2644" s="114" t="e">
        <f>VLOOKUP($H2644,References_2!$D$2:'References_2'!$AQ$186,39,)</f>
        <v>#N/A</v>
      </c>
      <c r="O2644" s="114" t="str">
        <f>LEFT(L2644,2)</f>
        <v>µg</v>
      </c>
      <c r="P2644" s="132">
        <f>IF($O2644="mg",VLOOKUP($C2644,References_1!$H$2:$I$18,2,)*$K2644*0.0864,IF($O2644="µg",VLOOKUP($C2644,References_1!$H$2:$I$18,2,)*$K2644*86.4,""))</f>
        <v>355.66663680000005</v>
      </c>
      <c r="Q2644" s="116" t="str">
        <f>IF($O2644="mg","kg/j",IF($O2644="µg","mg/j",""))</f>
        <v>mg/j</v>
      </c>
    </row>
    <row r="2645" spans="1:17" x14ac:dyDescent="0.2">
      <c r="A2645" s="114">
        <f>VLOOKUP($B2645,References_1!$F$2:$G$18,2,)</f>
        <v>12</v>
      </c>
      <c r="B2645" s="114">
        <v>6127975</v>
      </c>
      <c r="C2645" s="114">
        <f>VLOOKUP($B2645,References_1!$F$2:$H$18,3,)</f>
        <v>14</v>
      </c>
      <c r="D2645" s="115">
        <v>42143</v>
      </c>
      <c r="E2645" s="114" t="s">
        <v>995</v>
      </c>
      <c r="F2645" s="114">
        <v>23</v>
      </c>
      <c r="G2645" s="114" t="s">
        <v>798</v>
      </c>
      <c r="H2645" s="114">
        <v>1516</v>
      </c>
      <c r="I2645" s="114">
        <v>0.02</v>
      </c>
      <c r="J2645" s="117" t="s">
        <v>1630</v>
      </c>
      <c r="K2645" s="116">
        <v>0.02</v>
      </c>
      <c r="L2645" s="114" t="s">
        <v>130</v>
      </c>
      <c r="M2645" s="114" t="str">
        <f>VLOOKUP($H2645,References_1!$C$2:$D$827,2,)</f>
        <v>GP4</v>
      </c>
      <c r="N2645" s="114" t="e">
        <f>VLOOKUP($H2645,References_2!$D$2:'References_2'!$AQ$186,39,)</f>
        <v>#N/A</v>
      </c>
      <c r="O2645" s="114" t="str">
        <f>LEFT(L2645,2)</f>
        <v>µg</v>
      </c>
      <c r="P2645" s="132">
        <f>IF($O2645="mg",VLOOKUP($C2645,References_1!$H$2:$I$18,2,)*$K2645*0.0864,IF($O2645="µg",VLOOKUP($C2645,References_1!$H$2:$I$18,2,)*$K2645*86.4,""))</f>
        <v>190.98236159999999</v>
      </c>
      <c r="Q2645" s="116" t="str">
        <f>IF($O2645="mg","kg/j",IF($O2645="µg","mg/j",""))</f>
        <v>mg/j</v>
      </c>
    </row>
    <row r="2646" spans="1:17" x14ac:dyDescent="0.2">
      <c r="A2646" s="114">
        <f>VLOOKUP($B2646,References_1!$F$2:$G$18,2,)</f>
        <v>17</v>
      </c>
      <c r="B2646" s="114">
        <v>6127980</v>
      </c>
      <c r="C2646" s="114">
        <f>VLOOKUP($B2646,References_1!$F$2:$H$18,3,)</f>
        <v>17</v>
      </c>
      <c r="D2646" s="115">
        <v>42144</v>
      </c>
      <c r="E2646" s="114" t="s">
        <v>387</v>
      </c>
      <c r="F2646" s="114">
        <v>23</v>
      </c>
      <c r="G2646" s="114" t="s">
        <v>798</v>
      </c>
      <c r="H2646" s="114">
        <v>1516</v>
      </c>
      <c r="I2646" s="114">
        <v>0.02</v>
      </c>
      <c r="J2646" s="117" t="s">
        <v>1630</v>
      </c>
      <c r="K2646" s="116">
        <v>0.02</v>
      </c>
      <c r="L2646" s="114" t="s">
        <v>130</v>
      </c>
      <c r="M2646" s="114" t="str">
        <f>VLOOKUP($H2646,References_1!$C$2:$D$827,2,)</f>
        <v>GP4</v>
      </c>
      <c r="N2646" s="114" t="e">
        <f>VLOOKUP($H2646,References_2!$D$2:'References_2'!$AQ$186,39,)</f>
        <v>#N/A</v>
      </c>
      <c r="O2646" s="114" t="str">
        <f>LEFT(L2646,2)</f>
        <v>µg</v>
      </c>
      <c r="P2646" s="132">
        <f>IF($O2646="mg",VLOOKUP($C2646,References_1!$H$2:$I$18,2,)*$K2646*0.0864,IF($O2646="µg",VLOOKUP($C2646,References_1!$H$2:$I$18,2,)*$K2646*86.4,""))</f>
        <v>248.22244799999999</v>
      </c>
      <c r="Q2646" s="116" t="str">
        <f>IF($O2646="mg","kg/j",IF($O2646="µg","mg/j",""))</f>
        <v>mg/j</v>
      </c>
    </row>
    <row r="2647" spans="1:17" x14ac:dyDescent="0.2">
      <c r="A2647" s="114">
        <f>VLOOKUP($B2647,References_1!$F$2:$G$18,2,)</f>
        <v>4</v>
      </c>
      <c r="B2647" s="114">
        <v>6127935</v>
      </c>
      <c r="C2647" s="114">
        <f>VLOOKUP($B2647,References_1!$F$2:$H$18,3,)</f>
        <v>3</v>
      </c>
      <c r="D2647" s="115">
        <v>42142</v>
      </c>
      <c r="E2647" s="114" t="s">
        <v>1011</v>
      </c>
      <c r="F2647" s="114">
        <v>23</v>
      </c>
      <c r="G2647" s="114" t="s">
        <v>275</v>
      </c>
      <c r="H2647" s="114">
        <v>1517</v>
      </c>
      <c r="I2647" s="114">
        <v>0.01</v>
      </c>
      <c r="J2647" s="117" t="s">
        <v>1630</v>
      </c>
      <c r="K2647" s="116">
        <v>0.01</v>
      </c>
      <c r="L2647" s="114" t="s">
        <v>130</v>
      </c>
      <c r="M2647" s="114" t="str">
        <f>VLOOKUP($H2647,References_1!$C$2:$D$827,2,)</f>
        <v>GP5</v>
      </c>
      <c r="N2647" s="114">
        <f>VLOOKUP($H2647,References_2!$D$2:'References_2'!$AQ$186,39,)</f>
        <v>2</v>
      </c>
      <c r="O2647" s="114" t="str">
        <f>LEFT(L2647,2)</f>
        <v>µg</v>
      </c>
      <c r="P2647" s="132">
        <f>IF($O2647="mg",VLOOKUP($C2647,References_1!$H$2:$I$18,2,)*$K2647*0.0864,IF($O2647="µg",VLOOKUP($C2647,References_1!$H$2:$I$18,2,)*$K2647*86.4,""))</f>
        <v>2.1772800000000001</v>
      </c>
      <c r="Q2647" s="116" t="str">
        <f>IF($O2647="mg","kg/j",IF($O2647="µg","mg/j",""))</f>
        <v>mg/j</v>
      </c>
    </row>
    <row r="2648" spans="1:17" x14ac:dyDescent="0.2">
      <c r="A2648" s="114">
        <f>VLOOKUP($B2648,References_1!$F$2:$G$18,2,)</f>
        <v>14</v>
      </c>
      <c r="B2648" s="114">
        <v>6127985</v>
      </c>
      <c r="C2648" s="114">
        <f>VLOOKUP($B2648,References_1!$F$2:$H$18,3,)</f>
        <v>11</v>
      </c>
      <c r="D2648" s="115">
        <v>42143</v>
      </c>
      <c r="E2648" s="114" t="s">
        <v>1003</v>
      </c>
      <c r="F2648" s="114">
        <v>23</v>
      </c>
      <c r="G2648" s="114" t="s">
        <v>275</v>
      </c>
      <c r="H2648" s="114">
        <v>1517</v>
      </c>
      <c r="I2648" s="114">
        <v>0.01</v>
      </c>
      <c r="J2648" s="117" t="s">
        <v>1630</v>
      </c>
      <c r="K2648" s="116">
        <v>0.01</v>
      </c>
      <c r="L2648" s="114" t="s">
        <v>130</v>
      </c>
      <c r="M2648" s="114" t="str">
        <f>VLOOKUP($H2648,References_1!$C$2:$D$827,2,)</f>
        <v>GP5</v>
      </c>
      <c r="N2648" s="114">
        <f>VLOOKUP($H2648,References_2!$D$2:'References_2'!$AQ$186,39,)</f>
        <v>2</v>
      </c>
      <c r="O2648" s="114" t="str">
        <f>LEFT(L2648,2)</f>
        <v>µg</v>
      </c>
      <c r="P2648" s="132">
        <f>IF($O2648="mg",VLOOKUP($C2648,References_1!$H$2:$I$18,2,)*$K2648*0.0864,IF($O2648="µg",VLOOKUP($C2648,References_1!$H$2:$I$18,2,)*$K2648*86.4,""))</f>
        <v>177.83331840000002</v>
      </c>
      <c r="Q2648" s="116" t="str">
        <f>IF($O2648="mg","kg/j",IF($O2648="µg","mg/j",""))</f>
        <v>mg/j</v>
      </c>
    </row>
    <row r="2649" spans="1:17" x14ac:dyDescent="0.2">
      <c r="A2649" s="114">
        <f>VLOOKUP($B2649,References_1!$F$2:$G$18,2,)</f>
        <v>2</v>
      </c>
      <c r="B2649" s="114">
        <v>6127915</v>
      </c>
      <c r="C2649" s="114">
        <f>VLOOKUP($B2649,References_1!$F$2:$H$18,3,)</f>
        <v>12</v>
      </c>
      <c r="D2649" s="115">
        <v>42143</v>
      </c>
      <c r="E2649" s="114" t="s">
        <v>1007</v>
      </c>
      <c r="F2649" s="114">
        <v>23</v>
      </c>
      <c r="G2649" s="114" t="s">
        <v>275</v>
      </c>
      <c r="H2649" s="114">
        <v>1517</v>
      </c>
      <c r="I2649" s="114">
        <v>0.01</v>
      </c>
      <c r="J2649" s="117" t="s">
        <v>1630</v>
      </c>
      <c r="K2649" s="116">
        <v>0.01</v>
      </c>
      <c r="L2649" s="114" t="s">
        <v>130</v>
      </c>
      <c r="M2649" s="114" t="str">
        <f>VLOOKUP($H2649,References_1!$C$2:$D$827,2,)</f>
        <v>GP5</v>
      </c>
      <c r="N2649" s="114">
        <f>VLOOKUP($H2649,References_2!$D$2:'References_2'!$AQ$186,39,)</f>
        <v>2</v>
      </c>
      <c r="O2649" s="114" t="str">
        <f>LEFT(L2649,2)</f>
        <v>µg</v>
      </c>
      <c r="P2649" s="132">
        <f>IF($O2649="mg",VLOOKUP($C2649,References_1!$H$2:$I$18,2,)*$K2649*0.0864,IF($O2649="µg",VLOOKUP($C2649,References_1!$H$2:$I$18,2,)*$K2649*86.4,""))</f>
        <v>1.648512</v>
      </c>
      <c r="Q2649" s="116" t="str">
        <f>IF($O2649="mg","kg/j",IF($O2649="µg","mg/j",""))</f>
        <v>mg/j</v>
      </c>
    </row>
    <row r="2650" spans="1:17" x14ac:dyDescent="0.2">
      <c r="A2650" s="114">
        <f>VLOOKUP($B2650,References_1!$F$2:$G$18,2,)</f>
        <v>11</v>
      </c>
      <c r="B2650" s="114" t="s">
        <v>1032</v>
      </c>
      <c r="C2650" s="114">
        <f>VLOOKUP($B2650,References_1!$F$2:$H$18,3,)</f>
        <v>13</v>
      </c>
      <c r="D2650" s="115">
        <v>42143</v>
      </c>
      <c r="E2650" s="114" t="s">
        <v>1033</v>
      </c>
      <c r="F2650" s="114">
        <v>23</v>
      </c>
      <c r="G2650" s="114" t="s">
        <v>275</v>
      </c>
      <c r="H2650" s="114">
        <v>1517</v>
      </c>
      <c r="I2650" s="114">
        <v>0.1</v>
      </c>
      <c r="J2650" s="117" t="s">
        <v>1630</v>
      </c>
      <c r="K2650" s="116">
        <v>0.1</v>
      </c>
      <c r="L2650" s="114" t="s">
        <v>130</v>
      </c>
      <c r="M2650" s="114" t="str">
        <f>VLOOKUP($H2650,References_1!$C$2:$D$827,2,)</f>
        <v>GP5</v>
      </c>
      <c r="N2650" s="114">
        <f>VLOOKUP($H2650,References_2!$D$2:'References_2'!$AQ$186,39,)</f>
        <v>2</v>
      </c>
      <c r="O2650" s="114" t="str">
        <f>LEFT(L2650,2)</f>
        <v>µg</v>
      </c>
      <c r="P2650" s="132">
        <f>IF($O2650="mg",VLOOKUP($C2650,References_1!$H$2:$I$18,2,)*$K2650*0.0864,IF($O2650="µg",VLOOKUP($C2650,References_1!$H$2:$I$18,2,)*$K2650*86.4,""))</f>
        <v>372.00384000000003</v>
      </c>
      <c r="Q2650" s="116" t="str">
        <f>IF($O2650="mg","kg/j",IF($O2650="µg","mg/j",""))</f>
        <v>mg/j</v>
      </c>
    </row>
    <row r="2651" spans="1:17" x14ac:dyDescent="0.2">
      <c r="A2651" s="114">
        <f>VLOOKUP($B2651,References_1!$F$2:$G$18,2,)</f>
        <v>12</v>
      </c>
      <c r="B2651" s="114">
        <v>6127975</v>
      </c>
      <c r="C2651" s="114">
        <f>VLOOKUP($B2651,References_1!$F$2:$H$18,3,)</f>
        <v>14</v>
      </c>
      <c r="D2651" s="115">
        <v>42143</v>
      </c>
      <c r="E2651" s="114" t="s">
        <v>995</v>
      </c>
      <c r="F2651" s="114">
        <v>23</v>
      </c>
      <c r="G2651" s="114" t="s">
        <v>275</v>
      </c>
      <c r="H2651" s="114">
        <v>1517</v>
      </c>
      <c r="I2651" s="114">
        <v>0.01</v>
      </c>
      <c r="J2651" s="117" t="s">
        <v>1630</v>
      </c>
      <c r="K2651" s="116">
        <v>0.01</v>
      </c>
      <c r="L2651" s="114" t="s">
        <v>130</v>
      </c>
      <c r="M2651" s="114" t="str">
        <f>VLOOKUP($H2651,References_1!$C$2:$D$827,2,)</f>
        <v>GP5</v>
      </c>
      <c r="N2651" s="114">
        <f>VLOOKUP($H2651,References_2!$D$2:'References_2'!$AQ$186,39,)</f>
        <v>2</v>
      </c>
      <c r="O2651" s="114" t="str">
        <f>LEFT(L2651,2)</f>
        <v>µg</v>
      </c>
      <c r="P2651" s="132">
        <f>IF($O2651="mg",VLOOKUP($C2651,References_1!$H$2:$I$18,2,)*$K2651*0.0864,IF($O2651="µg",VLOOKUP($C2651,References_1!$H$2:$I$18,2,)*$K2651*86.4,""))</f>
        <v>95.491180799999995</v>
      </c>
      <c r="Q2651" s="116" t="str">
        <f>IF($O2651="mg","kg/j",IF($O2651="µg","mg/j",""))</f>
        <v>mg/j</v>
      </c>
    </row>
    <row r="2652" spans="1:17" x14ac:dyDescent="0.2">
      <c r="A2652" s="125">
        <f>VLOOKUP($B2652,References_1!$F$2:$G$18,2,)</f>
        <v>15</v>
      </c>
      <c r="B2652" s="125">
        <v>6127900</v>
      </c>
      <c r="C2652" s="114">
        <f>VLOOKUP($B2652,References_1!$F$2:$H$18,3,)</f>
        <v>15</v>
      </c>
      <c r="D2652" s="115">
        <v>42144</v>
      </c>
      <c r="E2652" s="114" t="s">
        <v>119</v>
      </c>
      <c r="F2652" s="114">
        <v>23</v>
      </c>
      <c r="G2652" s="114" t="s">
        <v>275</v>
      </c>
      <c r="H2652" s="114">
        <v>1517</v>
      </c>
      <c r="I2652" s="114">
        <v>0.01</v>
      </c>
      <c r="J2652" s="117"/>
      <c r="K2652" s="116">
        <v>0.01</v>
      </c>
      <c r="L2652" s="114" t="s">
        <v>130</v>
      </c>
      <c r="M2652" s="114" t="str">
        <f>VLOOKUP($H2652,References_1!$C$2:$D$827,2,)</f>
        <v>GP5</v>
      </c>
      <c r="N2652" s="114">
        <f>VLOOKUP($H2652,References_2!$D$2:'References_2'!$AQ$186,39,)</f>
        <v>2</v>
      </c>
      <c r="O2652" s="114" t="str">
        <f>LEFT(L2652,2)</f>
        <v>µg</v>
      </c>
      <c r="P2652" s="132">
        <f>IF($O2652="mg",VLOOKUP($C2652,References_1!$H$2:$I$18,2,)*$K2652*0.0864,IF($O2652="µg",VLOOKUP($C2652,References_1!$H$2:$I$18,2,)*$K2652*86.4,""))</f>
        <v>89.147520000000029</v>
      </c>
      <c r="Q2652" s="116" t="str">
        <f>IF($O2652="mg","kg/j",IF($O2652="µg","mg/j",""))</f>
        <v>mg/j</v>
      </c>
    </row>
    <row r="2653" spans="1:17" x14ac:dyDescent="0.2">
      <c r="A2653" s="114">
        <f>VLOOKUP($B2653,References_1!$F$2:$G$18,2,)</f>
        <v>17</v>
      </c>
      <c r="B2653" s="114">
        <v>6127980</v>
      </c>
      <c r="C2653" s="114">
        <f>VLOOKUP($B2653,References_1!$F$2:$H$18,3,)</f>
        <v>17</v>
      </c>
      <c r="D2653" s="115">
        <v>42144</v>
      </c>
      <c r="E2653" s="114" t="s">
        <v>387</v>
      </c>
      <c r="F2653" s="114">
        <v>23</v>
      </c>
      <c r="G2653" s="114" t="s">
        <v>275</v>
      </c>
      <c r="H2653" s="114">
        <v>1517</v>
      </c>
      <c r="I2653" s="114">
        <v>0.01</v>
      </c>
      <c r="J2653" s="117" t="s">
        <v>1630</v>
      </c>
      <c r="K2653" s="116">
        <v>0.01</v>
      </c>
      <c r="L2653" s="114" t="s">
        <v>130</v>
      </c>
      <c r="M2653" s="114" t="str">
        <f>VLOOKUP($H2653,References_1!$C$2:$D$827,2,)</f>
        <v>GP5</v>
      </c>
      <c r="N2653" s="114">
        <f>VLOOKUP($H2653,References_2!$D$2:'References_2'!$AQ$186,39,)</f>
        <v>2</v>
      </c>
      <c r="O2653" s="114" t="str">
        <f>LEFT(L2653,2)</f>
        <v>µg</v>
      </c>
      <c r="P2653" s="132">
        <f>IF($O2653="mg",VLOOKUP($C2653,References_1!$H$2:$I$18,2,)*$K2653*0.0864,IF($O2653="µg",VLOOKUP($C2653,References_1!$H$2:$I$18,2,)*$K2653*86.4,""))</f>
        <v>124.11122399999999</v>
      </c>
      <c r="Q2653" s="116" t="str">
        <f>IF($O2653="mg","kg/j",IF($O2653="µg","mg/j",""))</f>
        <v>mg/j</v>
      </c>
    </row>
    <row r="2654" spans="1:17" x14ac:dyDescent="0.2">
      <c r="A2654" s="114">
        <f>VLOOKUP($B2654,References_1!$F$2:$G$18,2,)</f>
        <v>4</v>
      </c>
      <c r="B2654" s="114">
        <v>6127935</v>
      </c>
      <c r="C2654" s="114">
        <f>VLOOKUP($B2654,References_1!$F$2:$H$18,3,)</f>
        <v>3</v>
      </c>
      <c r="D2654" s="115">
        <v>42142</v>
      </c>
      <c r="E2654" s="114" t="s">
        <v>1011</v>
      </c>
      <c r="F2654" s="114">
        <v>23</v>
      </c>
      <c r="G2654" s="114" t="s">
        <v>799</v>
      </c>
      <c r="H2654" s="114">
        <v>1519</v>
      </c>
      <c r="I2654" s="114">
        <v>5.0000000000000001E-3</v>
      </c>
      <c r="J2654" s="117" t="s">
        <v>1630</v>
      </c>
      <c r="K2654" s="116">
        <v>5.0000000000000001E-3</v>
      </c>
      <c r="L2654" s="114" t="s">
        <v>130</v>
      </c>
      <c r="M2654" s="114" t="str">
        <f>VLOOKUP($H2654,References_1!$C$2:$D$827,2,)</f>
        <v>GP4</v>
      </c>
      <c r="N2654" s="114">
        <f>VLOOKUP($H2654,References_2!$D$2:'References_2'!$AQ$186,39,)</f>
        <v>5</v>
      </c>
      <c r="O2654" s="114" t="str">
        <f>LEFT(L2654,2)</f>
        <v>µg</v>
      </c>
      <c r="P2654" s="132">
        <f>IF($O2654="mg",VLOOKUP($C2654,References_1!$H$2:$I$18,2,)*$K2654*0.0864,IF($O2654="µg",VLOOKUP($C2654,References_1!$H$2:$I$18,2,)*$K2654*86.4,""))</f>
        <v>1.0886400000000001</v>
      </c>
      <c r="Q2654" s="116" t="str">
        <f>IF($O2654="mg","kg/j",IF($O2654="µg","mg/j",""))</f>
        <v>mg/j</v>
      </c>
    </row>
    <row r="2655" spans="1:17" x14ac:dyDescent="0.2">
      <c r="A2655" s="114">
        <f>VLOOKUP($B2655,References_1!$F$2:$G$18,2,)</f>
        <v>14</v>
      </c>
      <c r="B2655" s="114">
        <v>6127985</v>
      </c>
      <c r="C2655" s="114">
        <f>VLOOKUP($B2655,References_1!$F$2:$H$18,3,)</f>
        <v>11</v>
      </c>
      <c r="D2655" s="115">
        <v>42143</v>
      </c>
      <c r="E2655" s="114" t="s">
        <v>1003</v>
      </c>
      <c r="F2655" s="114">
        <v>23</v>
      </c>
      <c r="G2655" s="114" t="s">
        <v>799</v>
      </c>
      <c r="H2655" s="114">
        <v>1519</v>
      </c>
      <c r="I2655" s="114">
        <v>5.0000000000000001E-3</v>
      </c>
      <c r="J2655" s="117" t="s">
        <v>1630</v>
      </c>
      <c r="K2655" s="116">
        <v>5.0000000000000001E-3</v>
      </c>
      <c r="L2655" s="114" t="s">
        <v>130</v>
      </c>
      <c r="M2655" s="114" t="str">
        <f>VLOOKUP($H2655,References_1!$C$2:$D$827,2,)</f>
        <v>GP4</v>
      </c>
      <c r="N2655" s="114">
        <f>VLOOKUP($H2655,References_2!$D$2:'References_2'!$AQ$186,39,)</f>
        <v>5</v>
      </c>
      <c r="O2655" s="114" t="str">
        <f>LEFT(L2655,2)</f>
        <v>µg</v>
      </c>
      <c r="P2655" s="132">
        <f>IF($O2655="mg",VLOOKUP($C2655,References_1!$H$2:$I$18,2,)*$K2655*0.0864,IF($O2655="µg",VLOOKUP($C2655,References_1!$H$2:$I$18,2,)*$K2655*86.4,""))</f>
        <v>88.916659200000012</v>
      </c>
      <c r="Q2655" s="116" t="str">
        <f>IF($O2655="mg","kg/j",IF($O2655="µg","mg/j",""))</f>
        <v>mg/j</v>
      </c>
    </row>
    <row r="2656" spans="1:17" x14ac:dyDescent="0.2">
      <c r="A2656" s="114">
        <f>VLOOKUP($B2656,References_1!$F$2:$G$18,2,)</f>
        <v>12</v>
      </c>
      <c r="B2656" s="114">
        <v>6127975</v>
      </c>
      <c r="C2656" s="114">
        <f>VLOOKUP($B2656,References_1!$F$2:$H$18,3,)</f>
        <v>14</v>
      </c>
      <c r="D2656" s="115">
        <v>42143</v>
      </c>
      <c r="E2656" s="114" t="s">
        <v>995</v>
      </c>
      <c r="F2656" s="114">
        <v>23</v>
      </c>
      <c r="G2656" s="114" t="s">
        <v>799</v>
      </c>
      <c r="H2656" s="114">
        <v>1519</v>
      </c>
      <c r="I2656" s="114">
        <v>5.0000000000000001E-3</v>
      </c>
      <c r="J2656" s="117" t="s">
        <v>1630</v>
      </c>
      <c r="K2656" s="116">
        <v>5.0000000000000001E-3</v>
      </c>
      <c r="L2656" s="114" t="s">
        <v>130</v>
      </c>
      <c r="M2656" s="114" t="str">
        <f>VLOOKUP($H2656,References_1!$C$2:$D$827,2,)</f>
        <v>GP4</v>
      </c>
      <c r="N2656" s="114">
        <f>VLOOKUP($H2656,References_2!$D$2:'References_2'!$AQ$186,39,)</f>
        <v>5</v>
      </c>
      <c r="O2656" s="114" t="str">
        <f>LEFT(L2656,2)</f>
        <v>µg</v>
      </c>
      <c r="P2656" s="132">
        <f>IF($O2656="mg",VLOOKUP($C2656,References_1!$H$2:$I$18,2,)*$K2656*0.0864,IF($O2656="µg",VLOOKUP($C2656,References_1!$H$2:$I$18,2,)*$K2656*86.4,""))</f>
        <v>47.745590399999998</v>
      </c>
      <c r="Q2656" s="116" t="str">
        <f>IF($O2656="mg","kg/j",IF($O2656="µg","mg/j",""))</f>
        <v>mg/j</v>
      </c>
    </row>
    <row r="2657" spans="1:17" x14ac:dyDescent="0.2">
      <c r="A2657" s="114">
        <f>VLOOKUP($B2657,References_1!$F$2:$G$18,2,)</f>
        <v>17</v>
      </c>
      <c r="B2657" s="114">
        <v>6127980</v>
      </c>
      <c r="C2657" s="114">
        <f>VLOOKUP($B2657,References_1!$F$2:$H$18,3,)</f>
        <v>17</v>
      </c>
      <c r="D2657" s="115">
        <v>42144</v>
      </c>
      <c r="E2657" s="114" t="s">
        <v>387</v>
      </c>
      <c r="F2657" s="114">
        <v>23</v>
      </c>
      <c r="G2657" s="114" t="s">
        <v>799</v>
      </c>
      <c r="H2657" s="114">
        <v>1519</v>
      </c>
      <c r="I2657" s="114">
        <v>5.0000000000000001E-3</v>
      </c>
      <c r="J2657" s="117" t="s">
        <v>1630</v>
      </c>
      <c r="K2657" s="116">
        <v>5.0000000000000001E-3</v>
      </c>
      <c r="L2657" s="114" t="s">
        <v>130</v>
      </c>
      <c r="M2657" s="114" t="str">
        <f>VLOOKUP($H2657,References_1!$C$2:$D$827,2,)</f>
        <v>GP4</v>
      </c>
      <c r="N2657" s="114">
        <f>VLOOKUP($H2657,References_2!$D$2:'References_2'!$AQ$186,39,)</f>
        <v>5</v>
      </c>
      <c r="O2657" s="114" t="str">
        <f>LEFT(L2657,2)</f>
        <v>µg</v>
      </c>
      <c r="P2657" s="132">
        <f>IF($O2657="mg",VLOOKUP($C2657,References_1!$H$2:$I$18,2,)*$K2657*0.0864,IF($O2657="µg",VLOOKUP($C2657,References_1!$H$2:$I$18,2,)*$K2657*86.4,""))</f>
        <v>62.055611999999996</v>
      </c>
      <c r="Q2657" s="116" t="str">
        <f>IF($O2657="mg","kg/j",IF($O2657="µg","mg/j",""))</f>
        <v>mg/j</v>
      </c>
    </row>
    <row r="2658" spans="1:17" x14ac:dyDescent="0.2">
      <c r="A2658" s="114">
        <f>VLOOKUP($B2658,References_1!$F$2:$G$18,2,)</f>
        <v>4</v>
      </c>
      <c r="B2658" s="114">
        <v>6127935</v>
      </c>
      <c r="C2658" s="114">
        <f>VLOOKUP($B2658,References_1!$F$2:$H$18,3,)</f>
        <v>3</v>
      </c>
      <c r="D2658" s="115">
        <v>42142</v>
      </c>
      <c r="E2658" s="114" t="s">
        <v>1011</v>
      </c>
      <c r="F2658" s="114">
        <v>23</v>
      </c>
      <c r="G2658" s="114" t="s">
        <v>800</v>
      </c>
      <c r="H2658" s="114">
        <v>1520</v>
      </c>
      <c r="I2658" s="114">
        <v>0.02</v>
      </c>
      <c r="J2658" s="117" t="s">
        <v>1630</v>
      </c>
      <c r="K2658" s="116">
        <v>0.02</v>
      </c>
      <c r="L2658" s="114" t="s">
        <v>130</v>
      </c>
      <c r="M2658" s="114" t="str">
        <f>VLOOKUP($H2658,References_1!$C$2:$D$827,2,)</f>
        <v>GP4</v>
      </c>
      <c r="N2658" s="114" t="e">
        <f>VLOOKUP($H2658,References_2!$D$2:'References_2'!$AQ$186,39,)</f>
        <v>#N/A</v>
      </c>
      <c r="O2658" s="114" t="str">
        <f>LEFT(L2658,2)</f>
        <v>µg</v>
      </c>
      <c r="P2658" s="132">
        <f>IF($O2658="mg",VLOOKUP($C2658,References_1!$H$2:$I$18,2,)*$K2658*0.0864,IF($O2658="µg",VLOOKUP($C2658,References_1!$H$2:$I$18,2,)*$K2658*86.4,""))</f>
        <v>4.3545600000000002</v>
      </c>
      <c r="Q2658" s="116" t="str">
        <f>IF($O2658="mg","kg/j",IF($O2658="µg","mg/j",""))</f>
        <v>mg/j</v>
      </c>
    </row>
    <row r="2659" spans="1:17" x14ac:dyDescent="0.2">
      <c r="A2659" s="114">
        <f>VLOOKUP($B2659,References_1!$F$2:$G$18,2,)</f>
        <v>14</v>
      </c>
      <c r="B2659" s="114">
        <v>6127985</v>
      </c>
      <c r="C2659" s="114">
        <f>VLOOKUP($B2659,References_1!$F$2:$H$18,3,)</f>
        <v>11</v>
      </c>
      <c r="D2659" s="115">
        <v>42143</v>
      </c>
      <c r="E2659" s="114" t="s">
        <v>1003</v>
      </c>
      <c r="F2659" s="114">
        <v>23</v>
      </c>
      <c r="G2659" s="114" t="s">
        <v>800</v>
      </c>
      <c r="H2659" s="114">
        <v>1520</v>
      </c>
      <c r="I2659" s="114">
        <v>0.02</v>
      </c>
      <c r="J2659" s="117" t="s">
        <v>1630</v>
      </c>
      <c r="K2659" s="116">
        <v>0.02</v>
      </c>
      <c r="L2659" s="114" t="s">
        <v>130</v>
      </c>
      <c r="M2659" s="114" t="str">
        <f>VLOOKUP($H2659,References_1!$C$2:$D$827,2,)</f>
        <v>GP4</v>
      </c>
      <c r="N2659" s="114" t="e">
        <f>VLOOKUP($H2659,References_2!$D$2:'References_2'!$AQ$186,39,)</f>
        <v>#N/A</v>
      </c>
      <c r="O2659" s="114" t="str">
        <f>LEFT(L2659,2)</f>
        <v>µg</v>
      </c>
      <c r="P2659" s="132">
        <f>IF($O2659="mg",VLOOKUP($C2659,References_1!$H$2:$I$18,2,)*$K2659*0.0864,IF($O2659="µg",VLOOKUP($C2659,References_1!$H$2:$I$18,2,)*$K2659*86.4,""))</f>
        <v>355.66663680000005</v>
      </c>
      <c r="Q2659" s="116" t="str">
        <f>IF($O2659="mg","kg/j",IF($O2659="µg","mg/j",""))</f>
        <v>mg/j</v>
      </c>
    </row>
    <row r="2660" spans="1:17" x14ac:dyDescent="0.2">
      <c r="A2660" s="114">
        <f>VLOOKUP($B2660,References_1!$F$2:$G$18,2,)</f>
        <v>12</v>
      </c>
      <c r="B2660" s="114">
        <v>6127975</v>
      </c>
      <c r="C2660" s="114">
        <f>VLOOKUP($B2660,References_1!$F$2:$H$18,3,)</f>
        <v>14</v>
      </c>
      <c r="D2660" s="115">
        <v>42143</v>
      </c>
      <c r="E2660" s="114" t="s">
        <v>995</v>
      </c>
      <c r="F2660" s="114">
        <v>23</v>
      </c>
      <c r="G2660" s="114" t="s">
        <v>800</v>
      </c>
      <c r="H2660" s="114">
        <v>1520</v>
      </c>
      <c r="I2660" s="114">
        <v>0.02</v>
      </c>
      <c r="J2660" s="117" t="s">
        <v>1630</v>
      </c>
      <c r="K2660" s="116">
        <v>0.02</v>
      </c>
      <c r="L2660" s="114" t="s">
        <v>130</v>
      </c>
      <c r="M2660" s="114" t="str">
        <f>VLOOKUP($H2660,References_1!$C$2:$D$827,2,)</f>
        <v>GP4</v>
      </c>
      <c r="N2660" s="114" t="e">
        <f>VLOOKUP($H2660,References_2!$D$2:'References_2'!$AQ$186,39,)</f>
        <v>#N/A</v>
      </c>
      <c r="O2660" s="114" t="str">
        <f>LEFT(L2660,2)</f>
        <v>µg</v>
      </c>
      <c r="P2660" s="132">
        <f>IF($O2660="mg",VLOOKUP($C2660,References_1!$H$2:$I$18,2,)*$K2660*0.0864,IF($O2660="µg",VLOOKUP($C2660,References_1!$H$2:$I$18,2,)*$K2660*86.4,""))</f>
        <v>190.98236159999999</v>
      </c>
      <c r="Q2660" s="116" t="str">
        <f>IF($O2660="mg","kg/j",IF($O2660="µg","mg/j",""))</f>
        <v>mg/j</v>
      </c>
    </row>
    <row r="2661" spans="1:17" x14ac:dyDescent="0.2">
      <c r="A2661" s="114">
        <f>VLOOKUP($B2661,References_1!$F$2:$G$18,2,)</f>
        <v>17</v>
      </c>
      <c r="B2661" s="114">
        <v>6127980</v>
      </c>
      <c r="C2661" s="114">
        <f>VLOOKUP($B2661,References_1!$F$2:$H$18,3,)</f>
        <v>17</v>
      </c>
      <c r="D2661" s="115">
        <v>42144</v>
      </c>
      <c r="E2661" s="114" t="s">
        <v>387</v>
      </c>
      <c r="F2661" s="114">
        <v>23</v>
      </c>
      <c r="G2661" s="114" t="s">
        <v>800</v>
      </c>
      <c r="H2661" s="114">
        <v>1520</v>
      </c>
      <c r="I2661" s="114">
        <v>0.02</v>
      </c>
      <c r="J2661" s="117" t="s">
        <v>1630</v>
      </c>
      <c r="K2661" s="116">
        <v>0.02</v>
      </c>
      <c r="L2661" s="114" t="s">
        <v>130</v>
      </c>
      <c r="M2661" s="114" t="str">
        <f>VLOOKUP($H2661,References_1!$C$2:$D$827,2,)</f>
        <v>GP4</v>
      </c>
      <c r="N2661" s="114" t="e">
        <f>VLOOKUP($H2661,References_2!$D$2:'References_2'!$AQ$186,39,)</f>
        <v>#N/A</v>
      </c>
      <c r="O2661" s="114" t="str">
        <f>LEFT(L2661,2)</f>
        <v>µg</v>
      </c>
      <c r="P2661" s="132">
        <f>IF($O2661="mg",VLOOKUP($C2661,References_1!$H$2:$I$18,2,)*$K2661*0.0864,IF($O2661="µg",VLOOKUP($C2661,References_1!$H$2:$I$18,2,)*$K2661*86.4,""))</f>
        <v>248.22244799999999</v>
      </c>
      <c r="Q2661" s="116" t="str">
        <f>IF($O2661="mg","kg/j",IF($O2661="µg","mg/j",""))</f>
        <v>mg/j</v>
      </c>
    </row>
    <row r="2662" spans="1:17" x14ac:dyDescent="0.2">
      <c r="A2662" s="114">
        <f>VLOOKUP($B2662,References_1!$F$2:$G$18,2,)</f>
        <v>1</v>
      </c>
      <c r="B2662" s="114">
        <v>6127905</v>
      </c>
      <c r="C2662" s="114">
        <f>VLOOKUP($B2662,References_1!$F$2:$H$18,3,)</f>
        <v>1</v>
      </c>
      <c r="D2662" s="115">
        <v>42142</v>
      </c>
      <c r="E2662" s="114" t="s">
        <v>361</v>
      </c>
      <c r="F2662" s="114">
        <v>3</v>
      </c>
      <c r="G2662" s="114" t="s">
        <v>276</v>
      </c>
      <c r="H2662" s="114">
        <v>1386</v>
      </c>
      <c r="I2662" s="114">
        <v>5</v>
      </c>
      <c r="J2662" s="117" t="s">
        <v>1630</v>
      </c>
      <c r="K2662" s="116">
        <v>5</v>
      </c>
      <c r="L2662" s="114" t="s">
        <v>277</v>
      </c>
      <c r="M2662" s="114" t="str">
        <f>VLOOKUP($H2662,References_1!$C$2:$D$827,2,)</f>
        <v>GP3</v>
      </c>
      <c r="N2662" s="114">
        <f>VLOOKUP($H2662,References_2!$D$2:'References_2'!$AQ$186,39,)</f>
        <v>4</v>
      </c>
      <c r="O2662" s="114" t="str">
        <f>LEFT(L2662,2)</f>
        <v>µg</v>
      </c>
      <c r="P2662" s="132">
        <f>IF($O2662="mg",VLOOKUP($C2662,References_1!$H$2:$I$18,2,)*$K2662*0.0864,IF($O2662="µg",VLOOKUP($C2662,References_1!$H$2:$I$18,2,)*$K2662*86.4,""))</f>
        <v>80.352000000000004</v>
      </c>
      <c r="Q2662" s="116" t="str">
        <f>IF($O2662="mg","kg/j",IF($O2662="µg","mg/j",""))</f>
        <v>mg/j</v>
      </c>
    </row>
    <row r="2663" spans="1:17" x14ac:dyDescent="0.2">
      <c r="A2663" s="114">
        <f>VLOOKUP($B2663,References_1!$F$2:$G$18,2,)</f>
        <v>3</v>
      </c>
      <c r="B2663" s="114">
        <v>6127925</v>
      </c>
      <c r="C2663" s="114">
        <f>VLOOKUP($B2663,References_1!$F$2:$H$18,3,)</f>
        <v>2</v>
      </c>
      <c r="D2663" s="115">
        <v>42142</v>
      </c>
      <c r="E2663" s="114" t="s">
        <v>387</v>
      </c>
      <c r="F2663" s="114">
        <v>3</v>
      </c>
      <c r="G2663" s="114" t="s">
        <v>276</v>
      </c>
      <c r="H2663" s="114">
        <v>1386</v>
      </c>
      <c r="I2663" s="114">
        <v>5</v>
      </c>
      <c r="J2663" s="117" t="s">
        <v>1630</v>
      </c>
      <c r="K2663" s="116">
        <v>5</v>
      </c>
      <c r="L2663" s="114" t="s">
        <v>277</v>
      </c>
      <c r="M2663" s="114" t="str">
        <f>VLOOKUP($H2663,References_1!$C$2:$D$827,2,)</f>
        <v>GP3</v>
      </c>
      <c r="N2663" s="114">
        <f>VLOOKUP($H2663,References_2!$D$2:'References_2'!$AQ$186,39,)</f>
        <v>4</v>
      </c>
      <c r="O2663" s="114" t="str">
        <f>LEFT(L2663,2)</f>
        <v>µg</v>
      </c>
      <c r="P2663" s="132">
        <f>IF($O2663="mg",VLOOKUP($C2663,References_1!$H$2:$I$18,2,)*$K2663*0.0864,IF($O2663="µg",VLOOKUP($C2663,References_1!$H$2:$I$18,2,)*$K2663*86.4,""))</f>
        <v>9782.4240000000009</v>
      </c>
      <c r="Q2663" s="116" t="str">
        <f>IF($O2663="mg","kg/j",IF($O2663="µg","mg/j",""))</f>
        <v>mg/j</v>
      </c>
    </row>
    <row r="2664" spans="1:17" x14ac:dyDescent="0.2">
      <c r="A2664" s="114">
        <f>VLOOKUP($B2664,References_1!$F$2:$G$18,2,)</f>
        <v>4</v>
      </c>
      <c r="B2664" s="114">
        <v>6127935</v>
      </c>
      <c r="C2664" s="114">
        <f>VLOOKUP($B2664,References_1!$F$2:$H$18,3,)</f>
        <v>3</v>
      </c>
      <c r="D2664" s="115">
        <v>42142</v>
      </c>
      <c r="E2664" s="114" t="s">
        <v>1011</v>
      </c>
      <c r="F2664" s="114">
        <v>3</v>
      </c>
      <c r="G2664" s="114" t="s">
        <v>276</v>
      </c>
      <c r="H2664" s="114">
        <v>1386</v>
      </c>
      <c r="I2664" s="114">
        <v>5</v>
      </c>
      <c r="J2664" s="117" t="s">
        <v>1630</v>
      </c>
      <c r="K2664" s="116">
        <v>5</v>
      </c>
      <c r="L2664" s="114" t="s">
        <v>277</v>
      </c>
      <c r="M2664" s="114" t="str">
        <f>VLOOKUP($H2664,References_1!$C$2:$D$827,2,)</f>
        <v>GP3</v>
      </c>
      <c r="N2664" s="114">
        <f>VLOOKUP($H2664,References_2!$D$2:'References_2'!$AQ$186,39,)</f>
        <v>4</v>
      </c>
      <c r="O2664" s="114" t="str">
        <f>LEFT(L2664,2)</f>
        <v>µg</v>
      </c>
      <c r="P2664" s="132">
        <f>IF($O2664="mg",VLOOKUP($C2664,References_1!$H$2:$I$18,2,)*$K2664*0.0864,IF($O2664="µg",VLOOKUP($C2664,References_1!$H$2:$I$18,2,)*$K2664*86.4,""))</f>
        <v>1088.6400000000001</v>
      </c>
      <c r="Q2664" s="116" t="str">
        <f>IF($O2664="mg","kg/j",IF($O2664="µg","mg/j",""))</f>
        <v>mg/j</v>
      </c>
    </row>
    <row r="2665" spans="1:17" x14ac:dyDescent="0.2">
      <c r="A2665" s="128">
        <f>VLOOKUP($B2665,References_1!$F$2:$G$18,2,)</f>
        <v>5</v>
      </c>
      <c r="B2665" s="128" t="s">
        <v>989</v>
      </c>
      <c r="C2665" s="114">
        <f>VLOOKUP($B2665,References_1!$F$2:$H$18,3,)</f>
        <v>4</v>
      </c>
      <c r="D2665" s="115">
        <v>42142</v>
      </c>
      <c r="E2665" s="114" t="s">
        <v>990</v>
      </c>
      <c r="F2665" s="114">
        <v>3</v>
      </c>
      <c r="G2665" s="114" t="s">
        <v>276</v>
      </c>
      <c r="H2665" s="114">
        <v>1386</v>
      </c>
      <c r="I2665" s="114">
        <v>5</v>
      </c>
      <c r="J2665" s="117"/>
      <c r="K2665" s="116">
        <v>17</v>
      </c>
      <c r="L2665" s="114" t="s">
        <v>277</v>
      </c>
      <c r="M2665" s="114" t="str">
        <f>VLOOKUP($H2665,References_1!$C$2:$D$827,2,)</f>
        <v>GP3</v>
      </c>
      <c r="N2665" s="114">
        <f>VLOOKUP($H2665,References_2!$D$2:'References_2'!$AQ$186,39,)</f>
        <v>4</v>
      </c>
      <c r="O2665" s="114" t="str">
        <f>LEFT(L2665,2)</f>
        <v>µg</v>
      </c>
      <c r="P2665" s="132">
        <f>IF($O2665="mg",VLOOKUP($C2665,References_1!$H$2:$I$18,2,)*$K2665*0.0864,IF($O2665="µg",VLOOKUP($C2665,References_1!$H$2:$I$18,2,)*$K2665*86.4,""))</f>
        <v>846.02880000000005</v>
      </c>
      <c r="Q2665" s="116" t="str">
        <f>IF($O2665="mg","kg/j",IF($O2665="µg","mg/j",""))</f>
        <v>mg/j</v>
      </c>
    </row>
    <row r="2666" spans="1:17" x14ac:dyDescent="0.2">
      <c r="A2666" s="114">
        <f>VLOOKUP($B2666,References_1!$F$2:$G$18,2,)</f>
        <v>6</v>
      </c>
      <c r="B2666" s="114">
        <v>6127945</v>
      </c>
      <c r="C2666" s="114">
        <f>VLOOKUP($B2666,References_1!$F$2:$H$18,3,)</f>
        <v>5</v>
      </c>
      <c r="D2666" s="115">
        <v>42142</v>
      </c>
      <c r="E2666" s="114" t="s">
        <v>995</v>
      </c>
      <c r="F2666" s="114">
        <v>3</v>
      </c>
      <c r="G2666" s="114" t="s">
        <v>276</v>
      </c>
      <c r="H2666" s="114">
        <v>1386</v>
      </c>
      <c r="I2666" s="114">
        <v>5</v>
      </c>
      <c r="J2666" s="117" t="s">
        <v>1630</v>
      </c>
      <c r="K2666" s="116">
        <v>5</v>
      </c>
      <c r="L2666" s="114" t="s">
        <v>277</v>
      </c>
      <c r="M2666" s="114" t="str">
        <f>VLOOKUP($H2666,References_1!$C$2:$D$827,2,)</f>
        <v>GP3</v>
      </c>
      <c r="N2666" s="114">
        <f>VLOOKUP($H2666,References_2!$D$2:'References_2'!$AQ$186,39,)</f>
        <v>4</v>
      </c>
      <c r="O2666" s="114" t="str">
        <f>LEFT(L2666,2)</f>
        <v>µg</v>
      </c>
      <c r="P2666" s="132">
        <f>IF($O2666="mg",VLOOKUP($C2666,References_1!$H$2:$I$18,2,)*$K2666*0.0864,IF($O2666="µg",VLOOKUP($C2666,References_1!$H$2:$I$18,2,)*$K2666*86.4,""))</f>
        <v>1812.3264000000001</v>
      </c>
      <c r="Q2666" s="116" t="str">
        <f>IF($O2666="mg","kg/j",IF($O2666="µg","mg/j",""))</f>
        <v>mg/j</v>
      </c>
    </row>
    <row r="2667" spans="1:17" x14ac:dyDescent="0.2">
      <c r="A2667" s="114">
        <f>VLOOKUP($B2667,References_1!$F$2:$G$18,2,)</f>
        <v>7</v>
      </c>
      <c r="B2667" s="114" t="s">
        <v>354</v>
      </c>
      <c r="C2667" s="114">
        <f>VLOOKUP($B2667,References_1!$F$2:$H$18,3,)</f>
        <v>6</v>
      </c>
      <c r="D2667" s="115">
        <v>42143</v>
      </c>
      <c r="E2667" s="114" t="s">
        <v>355</v>
      </c>
      <c r="F2667" s="114">
        <v>3</v>
      </c>
      <c r="G2667" s="114" t="s">
        <v>276</v>
      </c>
      <c r="H2667" s="114">
        <v>1386</v>
      </c>
      <c r="I2667" s="114">
        <v>5</v>
      </c>
      <c r="J2667" s="117" t="s">
        <v>1630</v>
      </c>
      <c r="K2667" s="116">
        <v>5</v>
      </c>
      <c r="L2667" s="114" t="s">
        <v>277</v>
      </c>
      <c r="M2667" s="114" t="str">
        <f>VLOOKUP($H2667,References_1!$C$2:$D$827,2,)</f>
        <v>GP3</v>
      </c>
      <c r="N2667" s="114">
        <f>VLOOKUP($H2667,References_2!$D$2:'References_2'!$AQ$186,39,)</f>
        <v>4</v>
      </c>
      <c r="O2667" s="114" t="str">
        <f>LEFT(L2667,2)</f>
        <v>µg</v>
      </c>
      <c r="P2667" s="132">
        <f>IF($O2667="mg",VLOOKUP($C2667,References_1!$H$2:$I$18,2,)*$K2667*0.0864,IF($O2667="µg",VLOOKUP($C2667,References_1!$H$2:$I$18,2,)*$K2667*86.4,""))</f>
        <v>43.2</v>
      </c>
      <c r="Q2667" s="116" t="str">
        <f>IF($O2667="mg","kg/j",IF($O2667="µg","mg/j",""))</f>
        <v>mg/j</v>
      </c>
    </row>
    <row r="2668" spans="1:17" x14ac:dyDescent="0.2">
      <c r="A2668" s="114">
        <f>VLOOKUP($B2668,References_1!$F$2:$G$18,2,)</f>
        <v>8</v>
      </c>
      <c r="B2668" s="114">
        <v>6127955</v>
      </c>
      <c r="C2668" s="114">
        <f>VLOOKUP($B2668,References_1!$F$2:$H$18,3,)</f>
        <v>7</v>
      </c>
      <c r="D2668" s="115">
        <v>42143</v>
      </c>
      <c r="E2668" s="114" t="s">
        <v>1026</v>
      </c>
      <c r="F2668" s="114">
        <v>3</v>
      </c>
      <c r="G2668" s="114" t="s">
        <v>276</v>
      </c>
      <c r="H2668" s="114">
        <v>1386</v>
      </c>
      <c r="I2668" s="114">
        <v>5</v>
      </c>
      <c r="J2668" s="117" t="s">
        <v>1630</v>
      </c>
      <c r="K2668" s="116">
        <v>5</v>
      </c>
      <c r="L2668" s="114" t="s">
        <v>277</v>
      </c>
      <c r="M2668" s="114" t="str">
        <f>VLOOKUP($H2668,References_1!$C$2:$D$827,2,)</f>
        <v>GP3</v>
      </c>
      <c r="N2668" s="114">
        <f>VLOOKUP($H2668,References_2!$D$2:'References_2'!$AQ$186,39,)</f>
        <v>4</v>
      </c>
      <c r="O2668" s="114" t="str">
        <f>LEFT(L2668,2)</f>
        <v>µg</v>
      </c>
      <c r="P2668" s="132">
        <f>IF($O2668="mg",VLOOKUP($C2668,References_1!$H$2:$I$18,2,)*$K2668*0.0864,IF($O2668="µg",VLOOKUP($C2668,References_1!$H$2:$I$18,2,)*$K2668*86.4,""))</f>
        <v>3757.8600000000006</v>
      </c>
      <c r="Q2668" s="116" t="str">
        <f>IF($O2668="mg","kg/j",IF($O2668="µg","mg/j",""))</f>
        <v>mg/j</v>
      </c>
    </row>
    <row r="2669" spans="1:17" x14ac:dyDescent="0.2">
      <c r="A2669" s="114">
        <f>VLOOKUP($B2669,References_1!$F$2:$G$18,2,)</f>
        <v>9</v>
      </c>
      <c r="B2669" s="114" t="s">
        <v>1021</v>
      </c>
      <c r="C2669" s="114">
        <f>VLOOKUP($B2669,References_1!$F$2:$H$18,3,)</f>
        <v>8</v>
      </c>
      <c r="D2669" s="115">
        <v>42143</v>
      </c>
      <c r="E2669" s="114" t="s">
        <v>387</v>
      </c>
      <c r="F2669" s="114">
        <v>3</v>
      </c>
      <c r="G2669" s="114" t="s">
        <v>276</v>
      </c>
      <c r="H2669" s="114">
        <v>1386</v>
      </c>
      <c r="I2669" s="114">
        <v>5</v>
      </c>
      <c r="J2669" s="117" t="s">
        <v>1630</v>
      </c>
      <c r="K2669" s="116">
        <v>5</v>
      </c>
      <c r="L2669" s="114" t="s">
        <v>277</v>
      </c>
      <c r="M2669" s="114" t="str">
        <f>VLOOKUP($H2669,References_1!$C$2:$D$827,2,)</f>
        <v>GP3</v>
      </c>
      <c r="N2669" s="114">
        <f>VLOOKUP($H2669,References_2!$D$2:'References_2'!$AQ$186,39,)</f>
        <v>4</v>
      </c>
      <c r="O2669" s="114" t="str">
        <f>LEFT(L2669,2)</f>
        <v>µg</v>
      </c>
      <c r="P2669" s="132">
        <f>IF($O2669="mg",VLOOKUP($C2669,References_1!$H$2:$I$18,2,)*$K2669*0.0864,IF($O2669="µg",VLOOKUP($C2669,References_1!$H$2:$I$18,2,)*$K2669*86.4,""))</f>
        <v>1437.6960000000001</v>
      </c>
      <c r="Q2669" s="116" t="str">
        <f>IF($O2669="mg","kg/j",IF($O2669="µg","mg/j",""))</f>
        <v>mg/j</v>
      </c>
    </row>
    <row r="2670" spans="1:17" x14ac:dyDescent="0.2">
      <c r="A2670" s="114">
        <f>VLOOKUP($B2670,References_1!$F$2:$G$18,2,)</f>
        <v>10</v>
      </c>
      <c r="B2670" s="114">
        <v>6127965</v>
      </c>
      <c r="C2670" s="114">
        <f>VLOOKUP($B2670,References_1!$F$2:$H$18,3,)</f>
        <v>9</v>
      </c>
      <c r="D2670" s="115">
        <v>42143</v>
      </c>
      <c r="E2670" s="114" t="s">
        <v>374</v>
      </c>
      <c r="F2670" s="114">
        <v>3</v>
      </c>
      <c r="G2670" s="114" t="s">
        <v>276</v>
      </c>
      <c r="H2670" s="114">
        <v>1386</v>
      </c>
      <c r="I2670" s="114">
        <v>5</v>
      </c>
      <c r="J2670" s="117" t="s">
        <v>1630</v>
      </c>
      <c r="K2670" s="116">
        <v>5</v>
      </c>
      <c r="L2670" s="114" t="s">
        <v>277</v>
      </c>
      <c r="M2670" s="114" t="str">
        <f>VLOOKUP($H2670,References_1!$C$2:$D$827,2,)</f>
        <v>GP3</v>
      </c>
      <c r="N2670" s="114">
        <f>VLOOKUP($H2670,References_2!$D$2:'References_2'!$AQ$186,39,)</f>
        <v>4</v>
      </c>
      <c r="O2670" s="114" t="str">
        <f>LEFT(L2670,2)</f>
        <v>µg</v>
      </c>
      <c r="P2670" s="132">
        <f>IF($O2670="mg",VLOOKUP($C2670,References_1!$H$2:$I$18,2,)*$K2670*0.0864,IF($O2670="µg",VLOOKUP($C2670,References_1!$H$2:$I$18,2,)*$K2670*86.4,""))</f>
        <v>46815.408000000003</v>
      </c>
      <c r="Q2670" s="116" t="str">
        <f>IF($O2670="mg","kg/j",IF($O2670="µg","mg/j",""))</f>
        <v>mg/j</v>
      </c>
    </row>
    <row r="2671" spans="1:17" x14ac:dyDescent="0.2">
      <c r="A2671" s="114">
        <f>VLOOKUP($B2671,References_1!$F$2:$G$18,2,)</f>
        <v>13</v>
      </c>
      <c r="B2671" s="114" t="s">
        <v>367</v>
      </c>
      <c r="C2671" s="114">
        <f>VLOOKUP($B2671,References_1!$F$2:$H$18,3,)</f>
        <v>10</v>
      </c>
      <c r="D2671" s="115">
        <v>42143</v>
      </c>
      <c r="E2671" s="114" t="s">
        <v>368</v>
      </c>
      <c r="F2671" s="114">
        <v>3</v>
      </c>
      <c r="G2671" s="114" t="s">
        <v>276</v>
      </c>
      <c r="H2671" s="114">
        <v>1386</v>
      </c>
      <c r="I2671" s="114">
        <v>5</v>
      </c>
      <c r="J2671" s="117" t="s">
        <v>1630</v>
      </c>
      <c r="K2671" s="116">
        <v>5</v>
      </c>
      <c r="L2671" s="114" t="s">
        <v>277</v>
      </c>
      <c r="M2671" s="114" t="str">
        <f>VLOOKUP($H2671,References_1!$C$2:$D$827,2,)</f>
        <v>GP3</v>
      </c>
      <c r="N2671" s="114">
        <f>VLOOKUP($H2671,References_2!$D$2:'References_2'!$AQ$186,39,)</f>
        <v>4</v>
      </c>
      <c r="O2671" s="114" t="str">
        <f>LEFT(L2671,2)</f>
        <v>µg</v>
      </c>
      <c r="P2671" s="132">
        <f>IF($O2671="mg",VLOOKUP($C2671,References_1!$H$2:$I$18,2,)*$K2671*0.0864,IF($O2671="µg",VLOOKUP($C2671,References_1!$H$2:$I$18,2,)*$K2671*86.4,""))</f>
        <v>5391.3600000000006</v>
      </c>
      <c r="Q2671" s="116" t="str">
        <f>IF($O2671="mg","kg/j",IF($O2671="µg","mg/j",""))</f>
        <v>mg/j</v>
      </c>
    </row>
    <row r="2672" spans="1:17" x14ac:dyDescent="0.2">
      <c r="A2672" s="114">
        <f>VLOOKUP($B2672,References_1!$F$2:$G$18,2,)</f>
        <v>14</v>
      </c>
      <c r="B2672" s="114">
        <v>6127985</v>
      </c>
      <c r="C2672" s="114">
        <f>VLOOKUP($B2672,References_1!$F$2:$H$18,3,)</f>
        <v>11</v>
      </c>
      <c r="D2672" s="115">
        <v>42143</v>
      </c>
      <c r="E2672" s="114" t="s">
        <v>1003</v>
      </c>
      <c r="F2672" s="114">
        <v>3</v>
      </c>
      <c r="G2672" s="114" t="s">
        <v>276</v>
      </c>
      <c r="H2672" s="114">
        <v>1386</v>
      </c>
      <c r="I2672" s="114">
        <v>5</v>
      </c>
      <c r="J2672" s="117" t="s">
        <v>1630</v>
      </c>
      <c r="K2672" s="116">
        <v>5</v>
      </c>
      <c r="L2672" s="114" t="s">
        <v>277</v>
      </c>
      <c r="M2672" s="114" t="str">
        <f>VLOOKUP($H2672,References_1!$C$2:$D$827,2,)</f>
        <v>GP3</v>
      </c>
      <c r="N2672" s="114">
        <f>VLOOKUP($H2672,References_2!$D$2:'References_2'!$AQ$186,39,)</f>
        <v>4</v>
      </c>
      <c r="O2672" s="114" t="str">
        <f>LEFT(L2672,2)</f>
        <v>µg</v>
      </c>
      <c r="P2672" s="132">
        <f>IF($O2672="mg",VLOOKUP($C2672,References_1!$H$2:$I$18,2,)*$K2672*0.0864,IF($O2672="µg",VLOOKUP($C2672,References_1!$H$2:$I$18,2,)*$K2672*86.4,""))</f>
        <v>88916.659200000024</v>
      </c>
      <c r="Q2672" s="116" t="str">
        <f>IF($O2672="mg","kg/j",IF($O2672="µg","mg/j",""))</f>
        <v>mg/j</v>
      </c>
    </row>
    <row r="2673" spans="1:17" x14ac:dyDescent="0.2">
      <c r="A2673" s="114">
        <f>VLOOKUP($B2673,References_1!$F$2:$G$18,2,)</f>
        <v>2</v>
      </c>
      <c r="B2673" s="114">
        <v>6127915</v>
      </c>
      <c r="C2673" s="114">
        <f>VLOOKUP($B2673,References_1!$F$2:$H$18,3,)</f>
        <v>12</v>
      </c>
      <c r="D2673" s="115">
        <v>42143</v>
      </c>
      <c r="E2673" s="114" t="s">
        <v>1007</v>
      </c>
      <c r="F2673" s="114">
        <v>3</v>
      </c>
      <c r="G2673" s="114" t="s">
        <v>276</v>
      </c>
      <c r="H2673" s="114">
        <v>1386</v>
      </c>
      <c r="I2673" s="114">
        <v>5</v>
      </c>
      <c r="J2673" s="117" t="s">
        <v>1630</v>
      </c>
      <c r="K2673" s="116">
        <v>5</v>
      </c>
      <c r="L2673" s="114" t="s">
        <v>277</v>
      </c>
      <c r="M2673" s="114" t="str">
        <f>VLOOKUP($H2673,References_1!$C$2:$D$827,2,)</f>
        <v>GP3</v>
      </c>
      <c r="N2673" s="114">
        <f>VLOOKUP($H2673,References_2!$D$2:'References_2'!$AQ$186,39,)</f>
        <v>4</v>
      </c>
      <c r="O2673" s="114" t="str">
        <f>LEFT(L2673,2)</f>
        <v>µg</v>
      </c>
      <c r="P2673" s="132">
        <f>IF($O2673="mg",VLOOKUP($C2673,References_1!$H$2:$I$18,2,)*$K2673*0.0864,IF($O2673="µg",VLOOKUP($C2673,References_1!$H$2:$I$18,2,)*$K2673*86.4,""))</f>
        <v>824.25599999999997</v>
      </c>
      <c r="Q2673" s="116" t="str">
        <f>IF($O2673="mg","kg/j",IF($O2673="µg","mg/j",""))</f>
        <v>mg/j</v>
      </c>
    </row>
    <row r="2674" spans="1:17" x14ac:dyDescent="0.2">
      <c r="A2674" s="128">
        <f>VLOOKUP($B2674,References_1!$F$2:$G$18,2,)</f>
        <v>11</v>
      </c>
      <c r="B2674" s="128" t="s">
        <v>1032</v>
      </c>
      <c r="C2674" s="114">
        <f>VLOOKUP($B2674,References_1!$F$2:$H$18,3,)</f>
        <v>13</v>
      </c>
      <c r="D2674" s="115">
        <v>42143</v>
      </c>
      <c r="E2674" s="114" t="s">
        <v>1033</v>
      </c>
      <c r="F2674" s="114">
        <v>3</v>
      </c>
      <c r="G2674" s="114" t="s">
        <v>276</v>
      </c>
      <c r="H2674" s="114">
        <v>1386</v>
      </c>
      <c r="I2674" s="114">
        <v>5</v>
      </c>
      <c r="J2674" s="117"/>
      <c r="K2674" s="116">
        <v>17</v>
      </c>
      <c r="L2674" s="114" t="s">
        <v>277</v>
      </c>
      <c r="M2674" s="114" t="str">
        <f>VLOOKUP($H2674,References_1!$C$2:$D$827,2,)</f>
        <v>GP3</v>
      </c>
      <c r="N2674" s="114">
        <f>VLOOKUP($H2674,References_2!$D$2:'References_2'!$AQ$186,39,)</f>
        <v>4</v>
      </c>
      <c r="O2674" s="114" t="str">
        <f>LEFT(L2674,2)</f>
        <v>µg</v>
      </c>
      <c r="P2674" s="132">
        <f>IF($O2674="mg",VLOOKUP($C2674,References_1!$H$2:$I$18,2,)*$K2674*0.0864,IF($O2674="µg",VLOOKUP($C2674,References_1!$H$2:$I$18,2,)*$K2674*86.4,""))</f>
        <v>63240.652800000003</v>
      </c>
      <c r="Q2674" s="116" t="str">
        <f>IF($O2674="mg","kg/j",IF($O2674="µg","mg/j",""))</f>
        <v>mg/j</v>
      </c>
    </row>
    <row r="2675" spans="1:17" x14ac:dyDescent="0.2">
      <c r="A2675" s="127">
        <f>VLOOKUP($B2675,References_1!$F$2:$G$18,2,)</f>
        <v>12</v>
      </c>
      <c r="B2675" s="127">
        <v>6127975</v>
      </c>
      <c r="C2675" s="114">
        <f>VLOOKUP($B2675,References_1!$F$2:$H$18,3,)</f>
        <v>14</v>
      </c>
      <c r="D2675" s="115">
        <v>42143</v>
      </c>
      <c r="E2675" s="114" t="s">
        <v>995</v>
      </c>
      <c r="F2675" s="114">
        <v>3</v>
      </c>
      <c r="G2675" s="114" t="s">
        <v>276</v>
      </c>
      <c r="H2675" s="114">
        <v>1386</v>
      </c>
      <c r="I2675" s="114">
        <v>5</v>
      </c>
      <c r="J2675" s="117"/>
      <c r="K2675" s="116">
        <v>6</v>
      </c>
      <c r="L2675" s="114" t="s">
        <v>277</v>
      </c>
      <c r="M2675" s="114" t="str">
        <f>VLOOKUP($H2675,References_1!$C$2:$D$827,2,)</f>
        <v>GP3</v>
      </c>
      <c r="N2675" s="114">
        <f>VLOOKUP($H2675,References_2!$D$2:'References_2'!$AQ$186,39,)</f>
        <v>4</v>
      </c>
      <c r="O2675" s="114" t="str">
        <f>LEFT(L2675,2)</f>
        <v>µg</v>
      </c>
      <c r="P2675" s="132">
        <f>IF($O2675="mg",VLOOKUP($C2675,References_1!$H$2:$I$18,2,)*$K2675*0.0864,IF($O2675="µg",VLOOKUP($C2675,References_1!$H$2:$I$18,2,)*$K2675*86.4,""))</f>
        <v>57294.708480000001</v>
      </c>
      <c r="Q2675" s="116" t="str">
        <f>IF($O2675="mg","kg/j",IF($O2675="µg","mg/j",""))</f>
        <v>mg/j</v>
      </c>
    </row>
    <row r="2676" spans="1:17" x14ac:dyDescent="0.2">
      <c r="A2676" s="127">
        <f>VLOOKUP($B2676,References_1!$F$2:$G$18,2,)</f>
        <v>15</v>
      </c>
      <c r="B2676" s="127">
        <v>6127900</v>
      </c>
      <c r="C2676" s="114">
        <f>VLOOKUP($B2676,References_1!$F$2:$H$18,3,)</f>
        <v>15</v>
      </c>
      <c r="D2676" s="115">
        <v>42144</v>
      </c>
      <c r="E2676" s="114" t="s">
        <v>119</v>
      </c>
      <c r="F2676" s="114">
        <v>3</v>
      </c>
      <c r="G2676" s="114" t="s">
        <v>276</v>
      </c>
      <c r="H2676" s="114">
        <v>1386</v>
      </c>
      <c r="I2676" s="114">
        <v>5</v>
      </c>
      <c r="J2676" s="117"/>
      <c r="K2676" s="116">
        <v>6</v>
      </c>
      <c r="L2676" s="114" t="s">
        <v>277</v>
      </c>
      <c r="M2676" s="114" t="str">
        <f>VLOOKUP($H2676,References_1!$C$2:$D$827,2,)</f>
        <v>GP3</v>
      </c>
      <c r="N2676" s="114">
        <f>VLOOKUP($H2676,References_2!$D$2:'References_2'!$AQ$186,39,)</f>
        <v>4</v>
      </c>
      <c r="O2676" s="114" t="str">
        <f>LEFT(L2676,2)</f>
        <v>µg</v>
      </c>
      <c r="P2676" s="132">
        <f>IF($O2676="mg",VLOOKUP($C2676,References_1!$H$2:$I$18,2,)*$K2676*0.0864,IF($O2676="µg",VLOOKUP($C2676,References_1!$H$2:$I$18,2,)*$K2676*86.4,""))</f>
        <v>53488.512000000017</v>
      </c>
      <c r="Q2676" s="116" t="str">
        <f>IF($O2676="mg","kg/j",IF($O2676="µg","mg/j",""))</f>
        <v>mg/j</v>
      </c>
    </row>
    <row r="2677" spans="1:17" x14ac:dyDescent="0.2">
      <c r="A2677" s="114">
        <f>VLOOKUP($B2677,References_1!$F$2:$G$18,2,)</f>
        <v>16</v>
      </c>
      <c r="B2677" s="114" t="s">
        <v>380</v>
      </c>
      <c r="C2677" s="114">
        <f>VLOOKUP($B2677,References_1!$F$2:$H$18,3,)</f>
        <v>16</v>
      </c>
      <c r="D2677" s="115">
        <v>42144</v>
      </c>
      <c r="E2677" s="114" t="s">
        <v>381</v>
      </c>
      <c r="F2677" s="114">
        <v>3</v>
      </c>
      <c r="G2677" s="114" t="s">
        <v>276</v>
      </c>
      <c r="H2677" s="114">
        <v>1386</v>
      </c>
      <c r="I2677" s="114">
        <v>5</v>
      </c>
      <c r="J2677" s="117" t="s">
        <v>1630</v>
      </c>
      <c r="K2677" s="116">
        <v>5</v>
      </c>
      <c r="L2677" s="114" t="s">
        <v>277</v>
      </c>
      <c r="M2677" s="114" t="str">
        <f>VLOOKUP($H2677,References_1!$C$2:$D$827,2,)</f>
        <v>GP3</v>
      </c>
      <c r="N2677" s="114">
        <f>VLOOKUP($H2677,References_2!$D$2:'References_2'!$AQ$186,39,)</f>
        <v>4</v>
      </c>
      <c r="O2677" s="114" t="str">
        <f>LEFT(L2677,2)</f>
        <v>µg</v>
      </c>
      <c r="P2677" s="132">
        <f>IF($O2677="mg",VLOOKUP($C2677,References_1!$H$2:$I$18,2,)*$K2677*0.0864,IF($O2677="µg",VLOOKUP($C2677,References_1!$H$2:$I$18,2,)*$K2677*86.4,""))</f>
        <v>3706.56</v>
      </c>
      <c r="Q2677" s="116" t="str">
        <f>IF($O2677="mg","kg/j",IF($O2677="µg","mg/j",""))</f>
        <v>mg/j</v>
      </c>
    </row>
    <row r="2678" spans="1:17" x14ac:dyDescent="0.2">
      <c r="A2678" s="114">
        <f>VLOOKUP($B2678,References_1!$F$2:$G$18,2,)</f>
        <v>17</v>
      </c>
      <c r="B2678" s="114">
        <v>6127980</v>
      </c>
      <c r="C2678" s="114">
        <f>VLOOKUP($B2678,References_1!$F$2:$H$18,3,)</f>
        <v>17</v>
      </c>
      <c r="D2678" s="115">
        <v>42144</v>
      </c>
      <c r="E2678" s="114" t="s">
        <v>387</v>
      </c>
      <c r="F2678" s="114">
        <v>3</v>
      </c>
      <c r="G2678" s="114" t="s">
        <v>276</v>
      </c>
      <c r="H2678" s="114">
        <v>1386</v>
      </c>
      <c r="I2678" s="114">
        <v>5</v>
      </c>
      <c r="J2678" s="117" t="s">
        <v>1630</v>
      </c>
      <c r="K2678" s="116">
        <v>5</v>
      </c>
      <c r="L2678" s="114" t="s">
        <v>277</v>
      </c>
      <c r="M2678" s="114" t="str">
        <f>VLOOKUP($H2678,References_1!$C$2:$D$827,2,)</f>
        <v>GP3</v>
      </c>
      <c r="N2678" s="114">
        <f>VLOOKUP($H2678,References_2!$D$2:'References_2'!$AQ$186,39,)</f>
        <v>4</v>
      </c>
      <c r="O2678" s="114" t="str">
        <f>LEFT(L2678,2)</f>
        <v>µg</v>
      </c>
      <c r="P2678" s="132">
        <f>IF($O2678="mg",VLOOKUP($C2678,References_1!$H$2:$I$18,2,)*$K2678*0.0864,IF($O2678="µg",VLOOKUP($C2678,References_1!$H$2:$I$18,2,)*$K2678*86.4,""))</f>
        <v>62055.612000000001</v>
      </c>
      <c r="Q2678" s="116" t="str">
        <f>IF($O2678="mg","kg/j",IF($O2678="µg","mg/j",""))</f>
        <v>mg/j</v>
      </c>
    </row>
    <row r="2679" spans="1:17" x14ac:dyDescent="0.2">
      <c r="A2679" s="114">
        <f>VLOOKUP($B2679,References_1!$F$2:$G$18,2,)</f>
        <v>4</v>
      </c>
      <c r="B2679" s="114">
        <v>6127935</v>
      </c>
      <c r="C2679" s="114">
        <f>VLOOKUP($B2679,References_1!$F$2:$H$18,3,)</f>
        <v>3</v>
      </c>
      <c r="D2679" s="115">
        <v>42142</v>
      </c>
      <c r="E2679" s="114" t="s">
        <v>1011</v>
      </c>
      <c r="F2679" s="114">
        <v>23</v>
      </c>
      <c r="G2679" s="114" t="s">
        <v>801</v>
      </c>
      <c r="H2679" s="114">
        <v>1882</v>
      </c>
      <c r="I2679" s="114">
        <v>0.02</v>
      </c>
      <c r="J2679" s="117" t="s">
        <v>1630</v>
      </c>
      <c r="K2679" s="116">
        <v>0.02</v>
      </c>
      <c r="L2679" s="114" t="s">
        <v>130</v>
      </c>
      <c r="M2679" s="114" t="str">
        <f>VLOOKUP($H2679,References_1!$C$2:$D$827,2,)</f>
        <v>GP4</v>
      </c>
      <c r="N2679" s="114">
        <f>VLOOKUP($H2679,References_2!$D$2:'References_2'!$AQ$186,39,)</f>
        <v>3.5000000000000003E-2</v>
      </c>
      <c r="O2679" s="114" t="str">
        <f>LEFT(L2679,2)</f>
        <v>µg</v>
      </c>
      <c r="P2679" s="132">
        <f>IF($O2679="mg",VLOOKUP($C2679,References_1!$H$2:$I$18,2,)*$K2679*0.0864,IF($O2679="µg",VLOOKUP($C2679,References_1!$H$2:$I$18,2,)*$K2679*86.4,""))</f>
        <v>4.3545600000000002</v>
      </c>
      <c r="Q2679" s="116" t="str">
        <f>IF($O2679="mg","kg/j",IF($O2679="µg","mg/j",""))</f>
        <v>mg/j</v>
      </c>
    </row>
    <row r="2680" spans="1:17" x14ac:dyDescent="0.2">
      <c r="A2680" s="114">
        <f>VLOOKUP($B2680,References_1!$F$2:$G$18,2,)</f>
        <v>14</v>
      </c>
      <c r="B2680" s="114">
        <v>6127985</v>
      </c>
      <c r="C2680" s="114">
        <f>VLOOKUP($B2680,References_1!$F$2:$H$18,3,)</f>
        <v>11</v>
      </c>
      <c r="D2680" s="115">
        <v>42143</v>
      </c>
      <c r="E2680" s="114" t="s">
        <v>1003</v>
      </c>
      <c r="F2680" s="114">
        <v>23</v>
      </c>
      <c r="G2680" s="114" t="s">
        <v>801</v>
      </c>
      <c r="H2680" s="114">
        <v>1882</v>
      </c>
      <c r="I2680" s="114">
        <v>0.02</v>
      </c>
      <c r="J2680" s="117" t="s">
        <v>1630</v>
      </c>
      <c r="K2680" s="116">
        <v>0.02</v>
      </c>
      <c r="L2680" s="114" t="s">
        <v>130</v>
      </c>
      <c r="M2680" s="114" t="str">
        <f>VLOOKUP($H2680,References_1!$C$2:$D$827,2,)</f>
        <v>GP4</v>
      </c>
      <c r="N2680" s="114">
        <f>VLOOKUP($H2680,References_2!$D$2:'References_2'!$AQ$186,39,)</f>
        <v>3.5000000000000003E-2</v>
      </c>
      <c r="O2680" s="114" t="str">
        <f>LEFT(L2680,2)</f>
        <v>µg</v>
      </c>
      <c r="P2680" s="132">
        <f>IF($O2680="mg",VLOOKUP($C2680,References_1!$H$2:$I$18,2,)*$K2680*0.0864,IF($O2680="µg",VLOOKUP($C2680,References_1!$H$2:$I$18,2,)*$K2680*86.4,""))</f>
        <v>355.66663680000005</v>
      </c>
      <c r="Q2680" s="116" t="str">
        <f>IF($O2680="mg","kg/j",IF($O2680="µg","mg/j",""))</f>
        <v>mg/j</v>
      </c>
    </row>
    <row r="2681" spans="1:17" x14ac:dyDescent="0.2">
      <c r="A2681" s="114">
        <f>VLOOKUP($B2681,References_1!$F$2:$G$18,2,)</f>
        <v>12</v>
      </c>
      <c r="B2681" s="114">
        <v>6127975</v>
      </c>
      <c r="C2681" s="114">
        <f>VLOOKUP($B2681,References_1!$F$2:$H$18,3,)</f>
        <v>14</v>
      </c>
      <c r="D2681" s="115">
        <v>42143</v>
      </c>
      <c r="E2681" s="114" t="s">
        <v>995</v>
      </c>
      <c r="F2681" s="114">
        <v>23</v>
      </c>
      <c r="G2681" s="114" t="s">
        <v>801</v>
      </c>
      <c r="H2681" s="114">
        <v>1882</v>
      </c>
      <c r="I2681" s="114">
        <v>0.02</v>
      </c>
      <c r="J2681" s="117" t="s">
        <v>1630</v>
      </c>
      <c r="K2681" s="116">
        <v>0.02</v>
      </c>
      <c r="L2681" s="114" t="s">
        <v>130</v>
      </c>
      <c r="M2681" s="114" t="str">
        <f>VLOOKUP($H2681,References_1!$C$2:$D$827,2,)</f>
        <v>GP4</v>
      </c>
      <c r="N2681" s="114">
        <f>VLOOKUP($H2681,References_2!$D$2:'References_2'!$AQ$186,39,)</f>
        <v>3.5000000000000003E-2</v>
      </c>
      <c r="O2681" s="114" t="str">
        <f>LEFT(L2681,2)</f>
        <v>µg</v>
      </c>
      <c r="P2681" s="132">
        <f>IF($O2681="mg",VLOOKUP($C2681,References_1!$H$2:$I$18,2,)*$K2681*0.0864,IF($O2681="µg",VLOOKUP($C2681,References_1!$H$2:$I$18,2,)*$K2681*86.4,""))</f>
        <v>190.98236159999999</v>
      </c>
      <c r="Q2681" s="116" t="str">
        <f>IF($O2681="mg","kg/j",IF($O2681="µg","mg/j",""))</f>
        <v>mg/j</v>
      </c>
    </row>
    <row r="2682" spans="1:17" x14ac:dyDescent="0.2">
      <c r="A2682" s="114">
        <f>VLOOKUP($B2682,References_1!$F$2:$G$18,2,)</f>
        <v>17</v>
      </c>
      <c r="B2682" s="114">
        <v>6127980</v>
      </c>
      <c r="C2682" s="114">
        <f>VLOOKUP($B2682,References_1!$F$2:$H$18,3,)</f>
        <v>17</v>
      </c>
      <c r="D2682" s="115">
        <v>42144</v>
      </c>
      <c r="E2682" s="114" t="s">
        <v>387</v>
      </c>
      <c r="F2682" s="114">
        <v>23</v>
      </c>
      <c r="G2682" s="114" t="s">
        <v>801</v>
      </c>
      <c r="H2682" s="114">
        <v>1882</v>
      </c>
      <c r="I2682" s="114">
        <v>0.02</v>
      </c>
      <c r="J2682" s="117" t="s">
        <v>1630</v>
      </c>
      <c r="K2682" s="116">
        <v>0.02</v>
      </c>
      <c r="L2682" s="114" t="s">
        <v>130</v>
      </c>
      <c r="M2682" s="114" t="str">
        <f>VLOOKUP($H2682,References_1!$C$2:$D$827,2,)</f>
        <v>GP4</v>
      </c>
      <c r="N2682" s="114">
        <f>VLOOKUP($H2682,References_2!$D$2:'References_2'!$AQ$186,39,)</f>
        <v>3.5000000000000003E-2</v>
      </c>
      <c r="O2682" s="114" t="str">
        <f>LEFT(L2682,2)</f>
        <v>µg</v>
      </c>
      <c r="P2682" s="132">
        <f>IF($O2682="mg",VLOOKUP($C2682,References_1!$H$2:$I$18,2,)*$K2682*0.0864,IF($O2682="µg",VLOOKUP($C2682,References_1!$H$2:$I$18,2,)*$K2682*86.4,""))</f>
        <v>248.22244799999999</v>
      </c>
      <c r="Q2682" s="116" t="str">
        <f>IF($O2682="mg","kg/j",IF($O2682="µg","mg/j",""))</f>
        <v>mg/j</v>
      </c>
    </row>
    <row r="2683" spans="1:17" x14ac:dyDescent="0.2">
      <c r="A2683" s="125">
        <f>VLOOKUP($B2683,References_1!$F$2:$G$18,2,)</f>
        <v>1</v>
      </c>
      <c r="B2683" s="125">
        <v>6127905</v>
      </c>
      <c r="C2683" s="114">
        <f>VLOOKUP($B2683,References_1!$F$2:$H$18,3,)</f>
        <v>1</v>
      </c>
      <c r="D2683" s="115">
        <v>42142</v>
      </c>
      <c r="E2683" s="114" t="s">
        <v>361</v>
      </c>
      <c r="F2683" s="114">
        <v>3</v>
      </c>
      <c r="G2683" s="114" t="s">
        <v>278</v>
      </c>
      <c r="H2683" s="114">
        <v>1340</v>
      </c>
      <c r="I2683" s="114">
        <v>0.5</v>
      </c>
      <c r="J2683" s="117"/>
      <c r="K2683" s="118">
        <v>0.9</v>
      </c>
      <c r="L2683" s="114" t="s">
        <v>279</v>
      </c>
      <c r="M2683" s="114" t="str">
        <f>VLOOKUP($H2683,References_1!$C$2:$D$827,2,)</f>
        <v>GP1</v>
      </c>
      <c r="N2683" s="114" t="e">
        <f>VLOOKUP($H2683,References_2!$D$2:'References_2'!$AQ$186,39,)</f>
        <v>#N/A</v>
      </c>
      <c r="O2683" s="114" t="str">
        <f>LEFT(L2683,2)</f>
        <v>mg</v>
      </c>
      <c r="P2683" s="132">
        <f>IF($O2683="mg",VLOOKUP($C2683,References_1!$H$2:$I$18,2,)*$K2683*0.0864,IF($O2683="µg",VLOOKUP($C2683,References_1!$H$2:$I$18,2,)*$K2683*86.4,""))</f>
        <v>1.446336E-2</v>
      </c>
      <c r="Q2683" s="116" t="str">
        <f>IF($O2683="mg","kg/j",IF($O2683="µg","mg/j",""))</f>
        <v>kg/j</v>
      </c>
    </row>
    <row r="2684" spans="1:17" x14ac:dyDescent="0.2">
      <c r="A2684" s="125">
        <f>VLOOKUP($B2684,References_1!$F$2:$G$18,2,)</f>
        <v>3</v>
      </c>
      <c r="B2684" s="125">
        <v>6127925</v>
      </c>
      <c r="C2684" s="114">
        <f>VLOOKUP($B2684,References_1!$F$2:$H$18,3,)</f>
        <v>2</v>
      </c>
      <c r="D2684" s="115">
        <v>42142</v>
      </c>
      <c r="E2684" s="114" t="s">
        <v>387</v>
      </c>
      <c r="F2684" s="114">
        <v>3</v>
      </c>
      <c r="G2684" s="114" t="s">
        <v>278</v>
      </c>
      <c r="H2684" s="114">
        <v>1340</v>
      </c>
      <c r="I2684" s="114">
        <v>0.5</v>
      </c>
      <c r="J2684" s="117"/>
      <c r="K2684" s="118">
        <v>0.9</v>
      </c>
      <c r="L2684" s="114" t="s">
        <v>279</v>
      </c>
      <c r="M2684" s="114" t="str">
        <f>VLOOKUP($H2684,References_1!$C$2:$D$827,2,)</f>
        <v>GP1</v>
      </c>
      <c r="N2684" s="114" t="e">
        <f>VLOOKUP($H2684,References_2!$D$2:'References_2'!$AQ$186,39,)</f>
        <v>#N/A</v>
      </c>
      <c r="O2684" s="114" t="str">
        <f>LEFT(L2684,2)</f>
        <v>mg</v>
      </c>
      <c r="P2684" s="132">
        <f>IF($O2684="mg",VLOOKUP($C2684,References_1!$H$2:$I$18,2,)*$K2684*0.0864,IF($O2684="µg",VLOOKUP($C2684,References_1!$H$2:$I$18,2,)*$K2684*86.4,""))</f>
        <v>1.7608363200000001</v>
      </c>
      <c r="Q2684" s="116" t="str">
        <f>IF($O2684="mg","kg/j",IF($O2684="µg","mg/j",""))</f>
        <v>kg/j</v>
      </c>
    </row>
    <row r="2685" spans="1:17" x14ac:dyDescent="0.2">
      <c r="A2685" s="125">
        <f>VLOOKUP($B2685,References_1!$F$2:$G$18,2,)</f>
        <v>4</v>
      </c>
      <c r="B2685" s="125">
        <v>6127935</v>
      </c>
      <c r="C2685" s="114">
        <f>VLOOKUP($B2685,References_1!$F$2:$H$18,3,)</f>
        <v>3</v>
      </c>
      <c r="D2685" s="115">
        <v>42142</v>
      </c>
      <c r="E2685" s="114" t="s">
        <v>1011</v>
      </c>
      <c r="F2685" s="114">
        <v>3</v>
      </c>
      <c r="G2685" s="114" t="s">
        <v>278</v>
      </c>
      <c r="H2685" s="114">
        <v>1340</v>
      </c>
      <c r="I2685" s="114">
        <v>0.5</v>
      </c>
      <c r="J2685" s="117"/>
      <c r="K2685" s="118">
        <v>0.6</v>
      </c>
      <c r="L2685" s="114" t="s">
        <v>279</v>
      </c>
      <c r="M2685" s="114" t="str">
        <f>VLOOKUP($H2685,References_1!$C$2:$D$827,2,)</f>
        <v>GP1</v>
      </c>
      <c r="N2685" s="114" t="e">
        <f>VLOOKUP($H2685,References_2!$D$2:'References_2'!$AQ$186,39,)</f>
        <v>#N/A</v>
      </c>
      <c r="O2685" s="114" t="str">
        <f>LEFT(L2685,2)</f>
        <v>mg</v>
      </c>
      <c r="P2685" s="132">
        <f>IF($O2685="mg",VLOOKUP($C2685,References_1!$H$2:$I$18,2,)*$K2685*0.0864,IF($O2685="µg",VLOOKUP($C2685,References_1!$H$2:$I$18,2,)*$K2685*86.4,""))</f>
        <v>0.1306368</v>
      </c>
      <c r="Q2685" s="116" t="str">
        <f>IF($O2685="mg","kg/j",IF($O2685="µg","mg/j",""))</f>
        <v>kg/j</v>
      </c>
    </row>
    <row r="2686" spans="1:17" x14ac:dyDescent="0.2">
      <c r="A2686" s="126">
        <f>VLOOKUP($B2686,References_1!$F$2:$G$18,2,)</f>
        <v>5</v>
      </c>
      <c r="B2686" s="126" t="s">
        <v>989</v>
      </c>
      <c r="C2686" s="114">
        <f>VLOOKUP($B2686,References_1!$F$2:$H$18,3,)</f>
        <v>4</v>
      </c>
      <c r="D2686" s="115">
        <v>42142</v>
      </c>
      <c r="E2686" s="114" t="s">
        <v>990</v>
      </c>
      <c r="F2686" s="114">
        <v>3</v>
      </c>
      <c r="G2686" s="114" t="s">
        <v>278</v>
      </c>
      <c r="H2686" s="114">
        <v>1340</v>
      </c>
      <c r="I2686" s="114">
        <v>0.5</v>
      </c>
      <c r="J2686" s="117"/>
      <c r="K2686" s="119">
        <v>130</v>
      </c>
      <c r="L2686" s="114" t="s">
        <v>279</v>
      </c>
      <c r="M2686" s="114" t="str">
        <f>VLOOKUP($H2686,References_1!$C$2:$D$827,2,)</f>
        <v>GP1</v>
      </c>
      <c r="N2686" s="114" t="e">
        <f>VLOOKUP($H2686,References_2!$D$2:'References_2'!$AQ$186,39,)</f>
        <v>#N/A</v>
      </c>
      <c r="O2686" s="114" t="str">
        <f>LEFT(L2686,2)</f>
        <v>mg</v>
      </c>
      <c r="P2686" s="132">
        <f>IF($O2686="mg",VLOOKUP($C2686,References_1!$H$2:$I$18,2,)*$K2686*0.0864,IF($O2686="µg",VLOOKUP($C2686,References_1!$H$2:$I$18,2,)*$K2686*86.4,""))</f>
        <v>6.4696319999999998</v>
      </c>
      <c r="Q2686" s="116" t="str">
        <f>IF($O2686="mg","kg/j",IF($O2686="µg","mg/j",""))</f>
        <v>kg/j</v>
      </c>
    </row>
    <row r="2687" spans="1:17" x14ac:dyDescent="0.2">
      <c r="A2687" s="127">
        <f>VLOOKUP($B2687,References_1!$F$2:$G$18,2,)</f>
        <v>6</v>
      </c>
      <c r="B2687" s="127">
        <v>6127945</v>
      </c>
      <c r="C2687" s="114">
        <f>VLOOKUP($B2687,References_1!$F$2:$H$18,3,)</f>
        <v>5</v>
      </c>
      <c r="D2687" s="115">
        <v>42142</v>
      </c>
      <c r="E2687" s="114" t="s">
        <v>995</v>
      </c>
      <c r="F2687" s="114">
        <v>3</v>
      </c>
      <c r="G2687" s="114" t="s">
        <v>278</v>
      </c>
      <c r="H2687" s="114">
        <v>1340</v>
      </c>
      <c r="I2687" s="114">
        <v>0.5</v>
      </c>
      <c r="J2687" s="117"/>
      <c r="K2687" s="120">
        <v>11.6</v>
      </c>
      <c r="L2687" s="114" t="s">
        <v>279</v>
      </c>
      <c r="M2687" s="114" t="str">
        <f>VLOOKUP($H2687,References_1!$C$2:$D$827,2,)</f>
        <v>GP1</v>
      </c>
      <c r="N2687" s="114" t="e">
        <f>VLOOKUP($H2687,References_2!$D$2:'References_2'!$AQ$186,39,)</f>
        <v>#N/A</v>
      </c>
      <c r="O2687" s="114" t="str">
        <f>LEFT(L2687,2)</f>
        <v>mg</v>
      </c>
      <c r="P2687" s="132">
        <f>IF($O2687="mg",VLOOKUP($C2687,References_1!$H$2:$I$18,2,)*$K2687*0.0864,IF($O2687="µg",VLOOKUP($C2687,References_1!$H$2:$I$18,2,)*$K2687*86.4,""))</f>
        <v>4.2045972479999998</v>
      </c>
      <c r="Q2687" s="116" t="str">
        <f>IF($O2687="mg","kg/j",IF($O2687="µg","mg/j",""))</f>
        <v>kg/j</v>
      </c>
    </row>
    <row r="2688" spans="1:17" x14ac:dyDescent="0.2">
      <c r="A2688" s="125">
        <f>VLOOKUP($B2688,References_1!$F$2:$G$18,2,)</f>
        <v>7</v>
      </c>
      <c r="B2688" s="125" t="s">
        <v>354</v>
      </c>
      <c r="C2688" s="114">
        <f>VLOOKUP($B2688,References_1!$F$2:$H$18,3,)</f>
        <v>6</v>
      </c>
      <c r="D2688" s="115">
        <v>42143</v>
      </c>
      <c r="E2688" s="114" t="s">
        <v>355</v>
      </c>
      <c r="F2688" s="114">
        <v>3</v>
      </c>
      <c r="G2688" s="114" t="s">
        <v>278</v>
      </c>
      <c r="H2688" s="114">
        <v>1340</v>
      </c>
      <c r="I2688" s="114">
        <v>0.5</v>
      </c>
      <c r="J2688" s="117" t="s">
        <v>1630</v>
      </c>
      <c r="K2688" s="118">
        <v>0.5</v>
      </c>
      <c r="L2688" s="114" t="s">
        <v>279</v>
      </c>
      <c r="M2688" s="114" t="str">
        <f>VLOOKUP($H2688,References_1!$C$2:$D$827,2,)</f>
        <v>GP1</v>
      </c>
      <c r="N2688" s="114" t="e">
        <f>VLOOKUP($H2688,References_2!$D$2:'References_2'!$AQ$186,39,)</f>
        <v>#N/A</v>
      </c>
      <c r="O2688" s="114" t="str">
        <f>LEFT(L2688,2)</f>
        <v>mg</v>
      </c>
      <c r="P2688" s="132">
        <f>IF($O2688="mg",VLOOKUP($C2688,References_1!$H$2:$I$18,2,)*$K2688*0.0864,IF($O2688="µg",VLOOKUP($C2688,References_1!$H$2:$I$18,2,)*$K2688*86.4,""))</f>
        <v>4.3200000000000001E-3</v>
      </c>
      <c r="Q2688" s="116" t="str">
        <f>IF($O2688="mg","kg/j",IF($O2688="µg","mg/j",""))</f>
        <v>kg/j</v>
      </c>
    </row>
    <row r="2689" spans="1:17" x14ac:dyDescent="0.2">
      <c r="A2689" s="125">
        <f>VLOOKUP($B2689,References_1!$F$2:$G$18,2,)</f>
        <v>8</v>
      </c>
      <c r="B2689" s="125">
        <v>6127955</v>
      </c>
      <c r="C2689" s="114">
        <f>VLOOKUP($B2689,References_1!$F$2:$H$18,3,)</f>
        <v>7</v>
      </c>
      <c r="D2689" s="115">
        <v>42143</v>
      </c>
      <c r="E2689" s="114" t="s">
        <v>1026</v>
      </c>
      <c r="F2689" s="114">
        <v>3</v>
      </c>
      <c r="G2689" s="114" t="s">
        <v>278</v>
      </c>
      <c r="H2689" s="114">
        <v>1340</v>
      </c>
      <c r="I2689" s="114">
        <v>0.5</v>
      </c>
      <c r="J2689" s="117"/>
      <c r="K2689" s="118">
        <v>0.6</v>
      </c>
      <c r="L2689" s="114" t="s">
        <v>279</v>
      </c>
      <c r="M2689" s="114" t="str">
        <f>VLOOKUP($H2689,References_1!$C$2:$D$827,2,)</f>
        <v>GP1</v>
      </c>
      <c r="N2689" s="114" t="e">
        <f>VLOOKUP($H2689,References_2!$D$2:'References_2'!$AQ$186,39,)</f>
        <v>#N/A</v>
      </c>
      <c r="O2689" s="114" t="str">
        <f>LEFT(L2689,2)</f>
        <v>mg</v>
      </c>
      <c r="P2689" s="132">
        <f>IF($O2689="mg",VLOOKUP($C2689,References_1!$H$2:$I$18,2,)*$K2689*0.0864,IF($O2689="µg",VLOOKUP($C2689,References_1!$H$2:$I$18,2,)*$K2689*86.4,""))</f>
        <v>0.45094319999999999</v>
      </c>
      <c r="Q2689" s="116" t="str">
        <f>IF($O2689="mg","kg/j",IF($O2689="µg","mg/j",""))</f>
        <v>kg/j</v>
      </c>
    </row>
    <row r="2690" spans="1:17" x14ac:dyDescent="0.2">
      <c r="A2690" s="125">
        <f>VLOOKUP($B2690,References_1!$F$2:$G$18,2,)</f>
        <v>9</v>
      </c>
      <c r="B2690" s="125" t="s">
        <v>1021</v>
      </c>
      <c r="C2690" s="114">
        <f>VLOOKUP($B2690,References_1!$F$2:$H$18,3,)</f>
        <v>8</v>
      </c>
      <c r="D2690" s="115">
        <v>42143</v>
      </c>
      <c r="E2690" s="114" t="s">
        <v>387</v>
      </c>
      <c r="F2690" s="114">
        <v>3</v>
      </c>
      <c r="G2690" s="114" t="s">
        <v>278</v>
      </c>
      <c r="H2690" s="114">
        <v>1340</v>
      </c>
      <c r="I2690" s="114">
        <v>0.5</v>
      </c>
      <c r="J2690" s="117"/>
      <c r="K2690" s="118">
        <v>6.3</v>
      </c>
      <c r="L2690" s="114" t="s">
        <v>279</v>
      </c>
      <c r="M2690" s="114" t="str">
        <f>VLOOKUP($H2690,References_1!$C$2:$D$827,2,)</f>
        <v>GP1</v>
      </c>
      <c r="N2690" s="114" t="e">
        <f>VLOOKUP($H2690,References_2!$D$2:'References_2'!$AQ$186,39,)</f>
        <v>#N/A</v>
      </c>
      <c r="O2690" s="114" t="str">
        <f>LEFT(L2690,2)</f>
        <v>mg</v>
      </c>
      <c r="P2690" s="132">
        <f>IF($O2690="mg",VLOOKUP($C2690,References_1!$H$2:$I$18,2,)*$K2690*0.0864,IF($O2690="µg",VLOOKUP($C2690,References_1!$H$2:$I$18,2,)*$K2690*86.4,""))</f>
        <v>1.8114969600000002</v>
      </c>
      <c r="Q2690" s="116" t="str">
        <f>IF($O2690="mg","kg/j",IF($O2690="µg","mg/j",""))</f>
        <v>kg/j</v>
      </c>
    </row>
    <row r="2691" spans="1:17" x14ac:dyDescent="0.2">
      <c r="A2691" s="125">
        <f>VLOOKUP($B2691,References_1!$F$2:$G$18,2,)</f>
        <v>10</v>
      </c>
      <c r="B2691" s="125">
        <v>6127965</v>
      </c>
      <c r="C2691" s="114">
        <f>VLOOKUP($B2691,References_1!$F$2:$H$18,3,)</f>
        <v>9</v>
      </c>
      <c r="D2691" s="115">
        <v>42143</v>
      </c>
      <c r="E2691" s="114" t="s">
        <v>374</v>
      </c>
      <c r="F2691" s="114">
        <v>3</v>
      </c>
      <c r="G2691" s="114" t="s">
        <v>278</v>
      </c>
      <c r="H2691" s="114">
        <v>1340</v>
      </c>
      <c r="I2691" s="114">
        <v>0.5</v>
      </c>
      <c r="J2691" s="117"/>
      <c r="K2691" s="118">
        <v>2.2999999999999998</v>
      </c>
      <c r="L2691" s="114" t="s">
        <v>279</v>
      </c>
      <c r="M2691" s="114" t="str">
        <f>VLOOKUP($H2691,References_1!$C$2:$D$827,2,)</f>
        <v>GP1</v>
      </c>
      <c r="N2691" s="114" t="e">
        <f>VLOOKUP($H2691,References_2!$D$2:'References_2'!$AQ$186,39,)</f>
        <v>#N/A</v>
      </c>
      <c r="O2691" s="114" t="str">
        <f>LEFT(L2691,2)</f>
        <v>mg</v>
      </c>
      <c r="P2691" s="132">
        <f>IF($O2691="mg",VLOOKUP($C2691,References_1!$H$2:$I$18,2,)*$K2691*0.0864,IF($O2691="µg",VLOOKUP($C2691,References_1!$H$2:$I$18,2,)*$K2691*86.4,""))</f>
        <v>21.53508768</v>
      </c>
      <c r="Q2691" s="116" t="str">
        <f>IF($O2691="mg","kg/j",IF($O2691="µg","mg/j",""))</f>
        <v>kg/j</v>
      </c>
    </row>
    <row r="2692" spans="1:17" x14ac:dyDescent="0.2">
      <c r="A2692" s="125">
        <f>VLOOKUP($B2692,References_1!$F$2:$G$18,2,)</f>
        <v>13</v>
      </c>
      <c r="B2692" s="125" t="s">
        <v>367</v>
      </c>
      <c r="C2692" s="114">
        <f>VLOOKUP($B2692,References_1!$F$2:$H$18,3,)</f>
        <v>10</v>
      </c>
      <c r="D2692" s="115">
        <v>42143</v>
      </c>
      <c r="E2692" s="114" t="s">
        <v>368</v>
      </c>
      <c r="F2692" s="114">
        <v>3</v>
      </c>
      <c r="G2692" s="114" t="s">
        <v>278</v>
      </c>
      <c r="H2692" s="114">
        <v>1340</v>
      </c>
      <c r="I2692" s="114">
        <v>0.5</v>
      </c>
      <c r="J2692" s="117"/>
      <c r="K2692" s="118">
        <v>9.6999999999999993</v>
      </c>
      <c r="L2692" s="114" t="s">
        <v>279</v>
      </c>
      <c r="M2692" s="114" t="str">
        <f>VLOOKUP($H2692,References_1!$C$2:$D$827,2,)</f>
        <v>GP1</v>
      </c>
      <c r="N2692" s="114" t="e">
        <f>VLOOKUP($H2692,References_2!$D$2:'References_2'!$AQ$186,39,)</f>
        <v>#N/A</v>
      </c>
      <c r="O2692" s="114" t="str">
        <f>LEFT(L2692,2)</f>
        <v>mg</v>
      </c>
      <c r="P2692" s="132">
        <f>IF($O2692="mg",VLOOKUP($C2692,References_1!$H$2:$I$18,2,)*$K2692*0.0864,IF($O2692="µg",VLOOKUP($C2692,References_1!$H$2:$I$18,2,)*$K2692*86.4,""))</f>
        <v>10.4592384</v>
      </c>
      <c r="Q2692" s="116" t="str">
        <f>IF($O2692="mg","kg/j",IF($O2692="µg","mg/j",""))</f>
        <v>kg/j</v>
      </c>
    </row>
    <row r="2693" spans="1:17" x14ac:dyDescent="0.2">
      <c r="A2693" s="125">
        <f>VLOOKUP($B2693,References_1!$F$2:$G$18,2,)</f>
        <v>14</v>
      </c>
      <c r="B2693" s="125">
        <v>6127985</v>
      </c>
      <c r="C2693" s="114">
        <f>VLOOKUP($B2693,References_1!$F$2:$H$18,3,)</f>
        <v>11</v>
      </c>
      <c r="D2693" s="115">
        <v>42143</v>
      </c>
      <c r="E2693" s="114" t="s">
        <v>1003</v>
      </c>
      <c r="F2693" s="114">
        <v>3</v>
      </c>
      <c r="G2693" s="114" t="s">
        <v>278</v>
      </c>
      <c r="H2693" s="114">
        <v>1340</v>
      </c>
      <c r="I2693" s="114">
        <v>0.5</v>
      </c>
      <c r="J2693" s="117"/>
      <c r="K2693" s="118">
        <v>4.5</v>
      </c>
      <c r="L2693" s="114" t="s">
        <v>279</v>
      </c>
      <c r="M2693" s="114" t="str">
        <f>VLOOKUP($H2693,References_1!$C$2:$D$827,2,)</f>
        <v>GP1</v>
      </c>
      <c r="N2693" s="114" t="e">
        <f>VLOOKUP($H2693,References_2!$D$2:'References_2'!$AQ$186,39,)</f>
        <v>#N/A</v>
      </c>
      <c r="O2693" s="114" t="str">
        <f>LEFT(L2693,2)</f>
        <v>mg</v>
      </c>
      <c r="P2693" s="132">
        <f>IF($O2693="mg",VLOOKUP($C2693,References_1!$H$2:$I$18,2,)*$K2693*0.0864,IF($O2693="µg",VLOOKUP($C2693,References_1!$H$2:$I$18,2,)*$K2693*86.4,""))</f>
        <v>80.024993280000018</v>
      </c>
      <c r="Q2693" s="116" t="str">
        <f>IF($O2693="mg","kg/j",IF($O2693="µg","mg/j",""))</f>
        <v>kg/j</v>
      </c>
    </row>
    <row r="2694" spans="1:17" x14ac:dyDescent="0.2">
      <c r="A2694" s="125">
        <f>VLOOKUP($B2694,References_1!$F$2:$G$18,2,)</f>
        <v>2</v>
      </c>
      <c r="B2694" s="125">
        <v>6127915</v>
      </c>
      <c r="C2694" s="114">
        <f>VLOOKUP($B2694,References_1!$F$2:$H$18,3,)</f>
        <v>12</v>
      </c>
      <c r="D2694" s="115">
        <v>42143</v>
      </c>
      <c r="E2694" s="114" t="s">
        <v>1007</v>
      </c>
      <c r="F2694" s="114">
        <v>3</v>
      </c>
      <c r="G2694" s="114" t="s">
        <v>278</v>
      </c>
      <c r="H2694" s="114">
        <v>1340</v>
      </c>
      <c r="I2694" s="114">
        <v>0.5</v>
      </c>
      <c r="J2694" s="117"/>
      <c r="K2694" s="118">
        <v>2.6</v>
      </c>
      <c r="L2694" s="114" t="s">
        <v>279</v>
      </c>
      <c r="M2694" s="114" t="str">
        <f>VLOOKUP($H2694,References_1!$C$2:$D$827,2,)</f>
        <v>GP1</v>
      </c>
      <c r="N2694" s="114" t="e">
        <f>VLOOKUP($H2694,References_2!$D$2:'References_2'!$AQ$186,39,)</f>
        <v>#N/A</v>
      </c>
      <c r="O2694" s="114" t="str">
        <f>LEFT(L2694,2)</f>
        <v>mg</v>
      </c>
      <c r="P2694" s="132">
        <f>IF($O2694="mg",VLOOKUP($C2694,References_1!$H$2:$I$18,2,)*$K2694*0.0864,IF($O2694="µg",VLOOKUP($C2694,References_1!$H$2:$I$18,2,)*$K2694*86.4,""))</f>
        <v>0.42861312000000001</v>
      </c>
      <c r="Q2694" s="116" t="str">
        <f>IF($O2694="mg","kg/j",IF($O2694="µg","mg/j",""))</f>
        <v>kg/j</v>
      </c>
    </row>
    <row r="2695" spans="1:17" x14ac:dyDescent="0.2">
      <c r="A2695" s="127">
        <f>VLOOKUP($B2695,References_1!$F$2:$G$18,2,)</f>
        <v>11</v>
      </c>
      <c r="B2695" s="127" t="s">
        <v>1032</v>
      </c>
      <c r="C2695" s="114">
        <f>VLOOKUP($B2695,References_1!$F$2:$H$18,3,)</f>
        <v>13</v>
      </c>
      <c r="D2695" s="115">
        <v>42143</v>
      </c>
      <c r="E2695" s="114" t="s">
        <v>1033</v>
      </c>
      <c r="F2695" s="114">
        <v>3</v>
      </c>
      <c r="G2695" s="114" t="s">
        <v>278</v>
      </c>
      <c r="H2695" s="114">
        <v>1340</v>
      </c>
      <c r="I2695" s="114">
        <v>0.5</v>
      </c>
      <c r="J2695" s="117"/>
      <c r="K2695" s="120">
        <v>23</v>
      </c>
      <c r="L2695" s="114" t="s">
        <v>279</v>
      </c>
      <c r="M2695" s="114" t="str">
        <f>VLOOKUP($H2695,References_1!$C$2:$D$827,2,)</f>
        <v>GP1</v>
      </c>
      <c r="N2695" s="114" t="e">
        <f>VLOOKUP($H2695,References_2!$D$2:'References_2'!$AQ$186,39,)</f>
        <v>#N/A</v>
      </c>
      <c r="O2695" s="114" t="str">
        <f>LEFT(L2695,2)</f>
        <v>mg</v>
      </c>
      <c r="P2695" s="132">
        <f>IF($O2695="mg",VLOOKUP($C2695,References_1!$H$2:$I$18,2,)*$K2695*0.0864,IF($O2695="µg",VLOOKUP($C2695,References_1!$H$2:$I$18,2,)*$K2695*86.4,""))</f>
        <v>85.560883199999992</v>
      </c>
      <c r="Q2695" s="116" t="str">
        <f>IF($O2695="mg","kg/j",IF($O2695="µg","mg/j",""))</f>
        <v>kg/j</v>
      </c>
    </row>
    <row r="2696" spans="1:17" x14ac:dyDescent="0.2">
      <c r="A2696" s="125">
        <f>VLOOKUP($B2696,References_1!$F$2:$G$18,2,)</f>
        <v>12</v>
      </c>
      <c r="B2696" s="125">
        <v>6127975</v>
      </c>
      <c r="C2696" s="114">
        <f>VLOOKUP($B2696,References_1!$F$2:$H$18,3,)</f>
        <v>14</v>
      </c>
      <c r="D2696" s="115">
        <v>42143</v>
      </c>
      <c r="E2696" s="114" t="s">
        <v>995</v>
      </c>
      <c r="F2696" s="114">
        <v>3</v>
      </c>
      <c r="G2696" s="114" t="s">
        <v>278</v>
      </c>
      <c r="H2696" s="114">
        <v>1340</v>
      </c>
      <c r="I2696" s="114">
        <v>0.5</v>
      </c>
      <c r="J2696" s="117"/>
      <c r="K2696" s="118">
        <v>7.4</v>
      </c>
      <c r="L2696" s="114" t="s">
        <v>279</v>
      </c>
      <c r="M2696" s="114" t="str">
        <f>VLOOKUP($H2696,References_1!$C$2:$D$827,2,)</f>
        <v>GP1</v>
      </c>
      <c r="N2696" s="114" t="e">
        <f>VLOOKUP($H2696,References_2!$D$2:'References_2'!$AQ$186,39,)</f>
        <v>#N/A</v>
      </c>
      <c r="O2696" s="114" t="str">
        <f>LEFT(L2696,2)</f>
        <v>mg</v>
      </c>
      <c r="P2696" s="132">
        <f>IF($O2696="mg",VLOOKUP($C2696,References_1!$H$2:$I$18,2,)*$K2696*0.0864,IF($O2696="µg",VLOOKUP($C2696,References_1!$H$2:$I$18,2,)*$K2696*86.4,""))</f>
        <v>70.663473792000005</v>
      </c>
      <c r="Q2696" s="116" t="str">
        <f>IF($O2696="mg","kg/j",IF($O2696="µg","mg/j",""))</f>
        <v>kg/j</v>
      </c>
    </row>
    <row r="2697" spans="1:17" x14ac:dyDescent="0.2">
      <c r="A2697" s="125">
        <f>VLOOKUP($B2697,References_1!$F$2:$G$18,2,)</f>
        <v>15</v>
      </c>
      <c r="B2697" s="125">
        <v>6127900</v>
      </c>
      <c r="C2697" s="114">
        <f>VLOOKUP($B2697,References_1!$F$2:$H$18,3,)</f>
        <v>15</v>
      </c>
      <c r="D2697" s="115">
        <v>42144</v>
      </c>
      <c r="E2697" s="114" t="s">
        <v>119</v>
      </c>
      <c r="F2697" s="114">
        <v>3</v>
      </c>
      <c r="G2697" s="114" t="s">
        <v>278</v>
      </c>
      <c r="H2697" s="114">
        <v>1340</v>
      </c>
      <c r="I2697" s="114">
        <v>0.5</v>
      </c>
      <c r="J2697" s="117"/>
      <c r="K2697" s="118">
        <v>8.6</v>
      </c>
      <c r="L2697" s="114" t="s">
        <v>279</v>
      </c>
      <c r="M2697" s="114" t="str">
        <f>VLOOKUP($H2697,References_1!$C$2:$D$827,2,)</f>
        <v>GP1</v>
      </c>
      <c r="N2697" s="114" t="e">
        <f>VLOOKUP($H2697,References_2!$D$2:'References_2'!$AQ$186,39,)</f>
        <v>#N/A</v>
      </c>
      <c r="O2697" s="114" t="str">
        <f>LEFT(L2697,2)</f>
        <v>mg</v>
      </c>
      <c r="P2697" s="132">
        <f>IF($O2697="mg",VLOOKUP($C2697,References_1!$H$2:$I$18,2,)*$K2697*0.0864,IF($O2697="µg",VLOOKUP($C2697,References_1!$H$2:$I$18,2,)*$K2697*86.4,""))</f>
        <v>76.666867200000027</v>
      </c>
      <c r="Q2697" s="116" t="str">
        <f>IF($O2697="mg","kg/j",IF($O2697="µg","mg/j",""))</f>
        <v>kg/j</v>
      </c>
    </row>
    <row r="2698" spans="1:17" x14ac:dyDescent="0.2">
      <c r="A2698" s="125">
        <f>VLOOKUP($B2698,References_1!$F$2:$G$18,2,)</f>
        <v>16</v>
      </c>
      <c r="B2698" s="125" t="s">
        <v>380</v>
      </c>
      <c r="C2698" s="114">
        <f>VLOOKUP($B2698,References_1!$F$2:$H$18,3,)</f>
        <v>16</v>
      </c>
      <c r="D2698" s="115">
        <v>42144</v>
      </c>
      <c r="E2698" s="114" t="s">
        <v>381</v>
      </c>
      <c r="F2698" s="114">
        <v>3</v>
      </c>
      <c r="G2698" s="114" t="s">
        <v>278</v>
      </c>
      <c r="H2698" s="114">
        <v>1340</v>
      </c>
      <c r="I2698" s="114">
        <v>0.5</v>
      </c>
      <c r="J2698" s="117"/>
      <c r="K2698" s="118">
        <v>5.3</v>
      </c>
      <c r="L2698" s="114" t="s">
        <v>279</v>
      </c>
      <c r="M2698" s="114" t="str">
        <f>VLOOKUP($H2698,References_1!$C$2:$D$827,2,)</f>
        <v>GP1</v>
      </c>
      <c r="N2698" s="114" t="e">
        <f>VLOOKUP($H2698,References_2!$D$2:'References_2'!$AQ$186,39,)</f>
        <v>#N/A</v>
      </c>
      <c r="O2698" s="114" t="str">
        <f>LEFT(L2698,2)</f>
        <v>mg</v>
      </c>
      <c r="P2698" s="132">
        <f>IF($O2698="mg",VLOOKUP($C2698,References_1!$H$2:$I$18,2,)*$K2698*0.0864,IF($O2698="µg",VLOOKUP($C2698,References_1!$H$2:$I$18,2,)*$K2698*86.4,""))</f>
        <v>3.9289535999999998</v>
      </c>
      <c r="Q2698" s="116" t="str">
        <f>IF($O2698="mg","kg/j",IF($O2698="µg","mg/j",""))</f>
        <v>kg/j</v>
      </c>
    </row>
    <row r="2699" spans="1:17" x14ac:dyDescent="0.2">
      <c r="A2699" s="125">
        <f>VLOOKUP($B2699,References_1!$F$2:$G$18,2,)</f>
        <v>17</v>
      </c>
      <c r="B2699" s="125">
        <v>6127980</v>
      </c>
      <c r="C2699" s="114">
        <f>VLOOKUP($B2699,References_1!$F$2:$H$18,3,)</f>
        <v>17</v>
      </c>
      <c r="D2699" s="115">
        <v>42144</v>
      </c>
      <c r="E2699" s="114" t="s">
        <v>387</v>
      </c>
      <c r="F2699" s="114">
        <v>3</v>
      </c>
      <c r="G2699" s="114" t="s">
        <v>278</v>
      </c>
      <c r="H2699" s="114">
        <v>1340</v>
      </c>
      <c r="I2699" s="114">
        <v>0.5</v>
      </c>
      <c r="J2699" s="117"/>
      <c r="K2699" s="118">
        <v>3.5</v>
      </c>
      <c r="L2699" s="114" t="s">
        <v>279</v>
      </c>
      <c r="M2699" s="114" t="str">
        <f>VLOOKUP($H2699,References_1!$C$2:$D$827,2,)</f>
        <v>GP1</v>
      </c>
      <c r="N2699" s="114" t="e">
        <f>VLOOKUP($H2699,References_2!$D$2:'References_2'!$AQ$186,39,)</f>
        <v>#N/A</v>
      </c>
      <c r="O2699" s="114" t="str">
        <f>LEFT(L2699,2)</f>
        <v>mg</v>
      </c>
      <c r="P2699" s="132">
        <f>IF($O2699="mg",VLOOKUP($C2699,References_1!$H$2:$I$18,2,)*$K2699*0.0864,IF($O2699="µg",VLOOKUP($C2699,References_1!$H$2:$I$18,2,)*$K2699*86.4,""))</f>
        <v>43.438928399999995</v>
      </c>
      <c r="Q2699" s="116" t="str">
        <f>IF($O2699="mg","kg/j",IF($O2699="µg","mg/j",""))</f>
        <v>kg/j</v>
      </c>
    </row>
    <row r="2700" spans="1:17" x14ac:dyDescent="0.2">
      <c r="A2700" s="125">
        <f>VLOOKUP($B2700,References_1!$F$2:$G$18,2,)</f>
        <v>1</v>
      </c>
      <c r="B2700" s="125">
        <v>6127905</v>
      </c>
      <c r="C2700" s="114">
        <f>VLOOKUP($B2700,References_1!$F$2:$H$18,3,)</f>
        <v>1</v>
      </c>
      <c r="D2700" s="115">
        <v>42142</v>
      </c>
      <c r="E2700" s="114" t="s">
        <v>361</v>
      </c>
      <c r="F2700" s="114">
        <v>3</v>
      </c>
      <c r="G2700" s="114" t="s">
        <v>280</v>
      </c>
      <c r="H2700" s="114">
        <v>1339</v>
      </c>
      <c r="I2700" s="114">
        <v>0.01</v>
      </c>
      <c r="J2700" s="117" t="s">
        <v>1630</v>
      </c>
      <c r="K2700" s="118">
        <v>0.01</v>
      </c>
      <c r="L2700" s="114" t="s">
        <v>281</v>
      </c>
      <c r="M2700" s="114" t="str">
        <f>VLOOKUP($H2700,References_1!$C$2:$D$827,2,)</f>
        <v>GP1</v>
      </c>
      <c r="N2700" s="114" t="e">
        <f>VLOOKUP($H2700,References_2!$D$2:'References_2'!$AQ$186,39,)</f>
        <v>#N/A</v>
      </c>
      <c r="O2700" s="114" t="str">
        <f>LEFT(L2700,2)</f>
        <v>mg</v>
      </c>
      <c r="P2700" s="132">
        <f>IF($O2700="mg",VLOOKUP($C2700,References_1!$H$2:$I$18,2,)*$K2700*0.0864,IF($O2700="µg",VLOOKUP($C2700,References_1!$H$2:$I$18,2,)*$K2700*86.4,""))</f>
        <v>1.6070400000000001E-4</v>
      </c>
      <c r="Q2700" s="116" t="str">
        <f>IF($O2700="mg","kg/j",IF($O2700="µg","mg/j",""))</f>
        <v>kg/j</v>
      </c>
    </row>
    <row r="2701" spans="1:17" x14ac:dyDescent="0.2">
      <c r="A2701" s="125">
        <f>VLOOKUP($B2701,References_1!$F$2:$G$18,2,)</f>
        <v>3</v>
      </c>
      <c r="B2701" s="125">
        <v>6127925</v>
      </c>
      <c r="C2701" s="114">
        <f>VLOOKUP($B2701,References_1!$F$2:$H$18,3,)</f>
        <v>2</v>
      </c>
      <c r="D2701" s="115">
        <v>42142</v>
      </c>
      <c r="E2701" s="114" t="s">
        <v>387</v>
      </c>
      <c r="F2701" s="114">
        <v>3</v>
      </c>
      <c r="G2701" s="114" t="s">
        <v>280</v>
      </c>
      <c r="H2701" s="114">
        <v>1339</v>
      </c>
      <c r="I2701" s="114">
        <v>0.01</v>
      </c>
      <c r="J2701" s="117" t="s">
        <v>1630</v>
      </c>
      <c r="K2701" s="118">
        <v>0.01</v>
      </c>
      <c r="L2701" s="114" t="s">
        <v>281</v>
      </c>
      <c r="M2701" s="114" t="str">
        <f>VLOOKUP($H2701,References_1!$C$2:$D$827,2,)</f>
        <v>GP1</v>
      </c>
      <c r="N2701" s="114" t="e">
        <f>VLOOKUP($H2701,References_2!$D$2:'References_2'!$AQ$186,39,)</f>
        <v>#N/A</v>
      </c>
      <c r="O2701" s="114" t="str">
        <f>LEFT(L2701,2)</f>
        <v>mg</v>
      </c>
      <c r="P2701" s="132">
        <f>IF($O2701="mg",VLOOKUP($C2701,References_1!$H$2:$I$18,2,)*$K2701*0.0864,IF($O2701="µg",VLOOKUP($C2701,References_1!$H$2:$I$18,2,)*$K2701*86.4,""))</f>
        <v>1.9564848000000003E-2</v>
      </c>
      <c r="Q2701" s="116" t="str">
        <f>IF($O2701="mg","kg/j",IF($O2701="µg","mg/j",""))</f>
        <v>kg/j</v>
      </c>
    </row>
    <row r="2702" spans="1:17" x14ac:dyDescent="0.2">
      <c r="A2702" s="125">
        <f>VLOOKUP($B2702,References_1!$F$2:$G$18,2,)</f>
        <v>4</v>
      </c>
      <c r="B2702" s="125">
        <v>6127935</v>
      </c>
      <c r="C2702" s="114">
        <f>VLOOKUP($B2702,References_1!$F$2:$H$18,3,)</f>
        <v>3</v>
      </c>
      <c r="D2702" s="115">
        <v>42142</v>
      </c>
      <c r="E2702" s="114" t="s">
        <v>1011</v>
      </c>
      <c r="F2702" s="114">
        <v>3</v>
      </c>
      <c r="G2702" s="114" t="s">
        <v>280</v>
      </c>
      <c r="H2702" s="114">
        <v>1339</v>
      </c>
      <c r="I2702" s="114">
        <v>0.01</v>
      </c>
      <c r="J2702" s="117" t="s">
        <v>1630</v>
      </c>
      <c r="K2702" s="118">
        <v>0.01</v>
      </c>
      <c r="L2702" s="114" t="s">
        <v>281</v>
      </c>
      <c r="M2702" s="114" t="str">
        <f>VLOOKUP($H2702,References_1!$C$2:$D$827,2,)</f>
        <v>GP1</v>
      </c>
      <c r="N2702" s="114" t="e">
        <f>VLOOKUP($H2702,References_2!$D$2:'References_2'!$AQ$186,39,)</f>
        <v>#N/A</v>
      </c>
      <c r="O2702" s="114" t="str">
        <f>LEFT(L2702,2)</f>
        <v>mg</v>
      </c>
      <c r="P2702" s="132">
        <f>IF($O2702="mg",VLOOKUP($C2702,References_1!$H$2:$I$18,2,)*$K2702*0.0864,IF($O2702="µg",VLOOKUP($C2702,References_1!$H$2:$I$18,2,)*$K2702*86.4,""))</f>
        <v>2.1772800000000002E-3</v>
      </c>
      <c r="Q2702" s="116" t="str">
        <f>IF($O2702="mg","kg/j",IF($O2702="µg","mg/j",""))</f>
        <v>kg/j</v>
      </c>
    </row>
    <row r="2703" spans="1:17" x14ac:dyDescent="0.2">
      <c r="A2703" s="126">
        <f>VLOOKUP($B2703,References_1!$F$2:$G$18,2,)</f>
        <v>5</v>
      </c>
      <c r="B2703" s="126" t="s">
        <v>989</v>
      </c>
      <c r="C2703" s="114">
        <f>VLOOKUP($B2703,References_1!$F$2:$H$18,3,)</f>
        <v>4</v>
      </c>
      <c r="D2703" s="115">
        <v>42142</v>
      </c>
      <c r="E2703" s="114" t="s">
        <v>990</v>
      </c>
      <c r="F2703" s="114">
        <v>3</v>
      </c>
      <c r="G2703" s="114" t="s">
        <v>280</v>
      </c>
      <c r="H2703" s="114">
        <v>1339</v>
      </c>
      <c r="I2703" s="114">
        <v>0.01</v>
      </c>
      <c r="J2703" s="117"/>
      <c r="K2703" s="119">
        <v>5.5</v>
      </c>
      <c r="L2703" s="114" t="s">
        <v>281</v>
      </c>
      <c r="M2703" s="114" t="str">
        <f>VLOOKUP($H2703,References_1!$C$2:$D$827,2,)</f>
        <v>GP1</v>
      </c>
      <c r="N2703" s="114" t="e">
        <f>VLOOKUP($H2703,References_2!$D$2:'References_2'!$AQ$186,39,)</f>
        <v>#N/A</v>
      </c>
      <c r="O2703" s="114" t="str">
        <f>LEFT(L2703,2)</f>
        <v>mg</v>
      </c>
      <c r="P2703" s="132">
        <f>IF($O2703="mg",VLOOKUP($C2703,References_1!$H$2:$I$18,2,)*$K2703*0.0864,IF($O2703="µg",VLOOKUP($C2703,References_1!$H$2:$I$18,2,)*$K2703*86.4,""))</f>
        <v>0.27371519999999999</v>
      </c>
      <c r="Q2703" s="116" t="str">
        <f>IF($O2703="mg","kg/j",IF($O2703="µg","mg/j",""))</f>
        <v>kg/j</v>
      </c>
    </row>
    <row r="2704" spans="1:17" x14ac:dyDescent="0.2">
      <c r="A2704" s="127">
        <f>VLOOKUP($B2704,References_1!$F$2:$G$18,2,)</f>
        <v>6</v>
      </c>
      <c r="B2704" s="127">
        <v>6127945</v>
      </c>
      <c r="C2704" s="114">
        <f>VLOOKUP($B2704,References_1!$F$2:$H$18,3,)</f>
        <v>5</v>
      </c>
      <c r="D2704" s="115">
        <v>42142</v>
      </c>
      <c r="E2704" s="114" t="s">
        <v>995</v>
      </c>
      <c r="F2704" s="114">
        <v>3</v>
      </c>
      <c r="G2704" s="114" t="s">
        <v>280</v>
      </c>
      <c r="H2704" s="114">
        <v>1339</v>
      </c>
      <c r="I2704" s="114">
        <v>0.01</v>
      </c>
      <c r="J2704" s="117"/>
      <c r="K2704" s="120">
        <v>0.17</v>
      </c>
      <c r="L2704" s="114" t="s">
        <v>281</v>
      </c>
      <c r="M2704" s="114" t="str">
        <f>VLOOKUP($H2704,References_1!$C$2:$D$827,2,)</f>
        <v>GP1</v>
      </c>
      <c r="N2704" s="114" t="e">
        <f>VLOOKUP($H2704,References_2!$D$2:'References_2'!$AQ$186,39,)</f>
        <v>#N/A</v>
      </c>
      <c r="O2704" s="114" t="str">
        <f>LEFT(L2704,2)</f>
        <v>mg</v>
      </c>
      <c r="P2704" s="132">
        <f>IF($O2704="mg",VLOOKUP($C2704,References_1!$H$2:$I$18,2,)*$K2704*0.0864,IF($O2704="µg",VLOOKUP($C2704,References_1!$H$2:$I$18,2,)*$K2704*86.4,""))</f>
        <v>6.1619097600000006E-2</v>
      </c>
      <c r="Q2704" s="116" t="str">
        <f>IF($O2704="mg","kg/j",IF($O2704="µg","mg/j",""))</f>
        <v>kg/j</v>
      </c>
    </row>
    <row r="2705" spans="1:17" x14ac:dyDescent="0.2">
      <c r="A2705" s="125">
        <f>VLOOKUP($B2705,References_1!$F$2:$G$18,2,)</f>
        <v>7</v>
      </c>
      <c r="B2705" s="125" t="s">
        <v>354</v>
      </c>
      <c r="C2705" s="114">
        <f>VLOOKUP($B2705,References_1!$F$2:$H$18,3,)</f>
        <v>6</v>
      </c>
      <c r="D2705" s="115">
        <v>42143</v>
      </c>
      <c r="E2705" s="114" t="s">
        <v>355</v>
      </c>
      <c r="F2705" s="114">
        <v>3</v>
      </c>
      <c r="G2705" s="114" t="s">
        <v>280</v>
      </c>
      <c r="H2705" s="114">
        <v>1339</v>
      </c>
      <c r="I2705" s="114">
        <v>0.01</v>
      </c>
      <c r="J2705" s="117" t="s">
        <v>1630</v>
      </c>
      <c r="K2705" s="118">
        <v>0.01</v>
      </c>
      <c r="L2705" s="114" t="s">
        <v>281</v>
      </c>
      <c r="M2705" s="114" t="str">
        <f>VLOOKUP($H2705,References_1!$C$2:$D$827,2,)</f>
        <v>GP1</v>
      </c>
      <c r="N2705" s="114" t="e">
        <f>VLOOKUP($H2705,References_2!$D$2:'References_2'!$AQ$186,39,)</f>
        <v>#N/A</v>
      </c>
      <c r="O2705" s="114" t="str">
        <f>LEFT(L2705,2)</f>
        <v>mg</v>
      </c>
      <c r="P2705" s="132">
        <f>IF($O2705="mg",VLOOKUP($C2705,References_1!$H$2:$I$18,2,)*$K2705*0.0864,IF($O2705="µg",VLOOKUP($C2705,References_1!$H$2:$I$18,2,)*$K2705*86.4,""))</f>
        <v>8.6400000000000013E-5</v>
      </c>
      <c r="Q2705" s="116" t="str">
        <f>IF($O2705="mg","kg/j",IF($O2705="µg","mg/j",""))</f>
        <v>kg/j</v>
      </c>
    </row>
    <row r="2706" spans="1:17" x14ac:dyDescent="0.2">
      <c r="A2706" s="125">
        <f>VLOOKUP($B2706,References_1!$F$2:$G$18,2,)</f>
        <v>8</v>
      </c>
      <c r="B2706" s="125">
        <v>6127955</v>
      </c>
      <c r="C2706" s="114">
        <f>VLOOKUP($B2706,References_1!$F$2:$H$18,3,)</f>
        <v>7</v>
      </c>
      <c r="D2706" s="115">
        <v>42143</v>
      </c>
      <c r="E2706" s="114" t="s">
        <v>1026</v>
      </c>
      <c r="F2706" s="114">
        <v>3</v>
      </c>
      <c r="G2706" s="114" t="s">
        <v>280</v>
      </c>
      <c r="H2706" s="114">
        <v>1339</v>
      </c>
      <c r="I2706" s="114">
        <v>0.01</v>
      </c>
      <c r="J2706" s="117" t="s">
        <v>1630</v>
      </c>
      <c r="K2706" s="118">
        <v>0.01</v>
      </c>
      <c r="L2706" s="114" t="s">
        <v>281</v>
      </c>
      <c r="M2706" s="114" t="str">
        <f>VLOOKUP($H2706,References_1!$C$2:$D$827,2,)</f>
        <v>GP1</v>
      </c>
      <c r="N2706" s="114" t="e">
        <f>VLOOKUP($H2706,References_2!$D$2:'References_2'!$AQ$186,39,)</f>
        <v>#N/A</v>
      </c>
      <c r="O2706" s="114" t="str">
        <f>LEFT(L2706,2)</f>
        <v>mg</v>
      </c>
      <c r="P2706" s="132">
        <f>IF($O2706="mg",VLOOKUP($C2706,References_1!$H$2:$I$18,2,)*$K2706*0.0864,IF($O2706="µg",VLOOKUP($C2706,References_1!$H$2:$I$18,2,)*$K2706*86.4,""))</f>
        <v>7.5157200000000009E-3</v>
      </c>
      <c r="Q2706" s="116" t="str">
        <f>IF($O2706="mg","kg/j",IF($O2706="µg","mg/j",""))</f>
        <v>kg/j</v>
      </c>
    </row>
    <row r="2707" spans="1:17" x14ac:dyDescent="0.2">
      <c r="A2707" s="129">
        <f>VLOOKUP($B2707,References_1!$F$2:$G$18,2,)</f>
        <v>9</v>
      </c>
      <c r="B2707" s="129" t="s">
        <v>1021</v>
      </c>
      <c r="C2707" s="114">
        <f>VLOOKUP($B2707,References_1!$F$2:$H$18,3,)</f>
        <v>8</v>
      </c>
      <c r="D2707" s="115">
        <v>42143</v>
      </c>
      <c r="E2707" s="114" t="s">
        <v>387</v>
      </c>
      <c r="F2707" s="114">
        <v>3</v>
      </c>
      <c r="G2707" s="114" t="s">
        <v>280</v>
      </c>
      <c r="H2707" s="114">
        <v>1339</v>
      </c>
      <c r="I2707" s="114">
        <v>0.01</v>
      </c>
      <c r="J2707" s="117"/>
      <c r="K2707" s="122">
        <v>0.64</v>
      </c>
      <c r="L2707" s="114" t="s">
        <v>281</v>
      </c>
      <c r="M2707" s="114" t="str">
        <f>VLOOKUP($H2707,References_1!$C$2:$D$827,2,)</f>
        <v>GP1</v>
      </c>
      <c r="N2707" s="114" t="e">
        <f>VLOOKUP($H2707,References_2!$D$2:'References_2'!$AQ$186,39,)</f>
        <v>#N/A</v>
      </c>
      <c r="O2707" s="114" t="str">
        <f>LEFT(L2707,2)</f>
        <v>mg</v>
      </c>
      <c r="P2707" s="132">
        <f>IF($O2707="mg",VLOOKUP($C2707,References_1!$H$2:$I$18,2,)*$K2707*0.0864,IF($O2707="µg",VLOOKUP($C2707,References_1!$H$2:$I$18,2,)*$K2707*86.4,""))</f>
        <v>0.184025088</v>
      </c>
      <c r="Q2707" s="116" t="str">
        <f>IF($O2707="mg","kg/j",IF($O2707="µg","mg/j",""))</f>
        <v>kg/j</v>
      </c>
    </row>
    <row r="2708" spans="1:17" x14ac:dyDescent="0.2">
      <c r="A2708" s="125">
        <f>VLOOKUP($B2708,References_1!$F$2:$G$18,2,)</f>
        <v>10</v>
      </c>
      <c r="B2708" s="125">
        <v>6127965</v>
      </c>
      <c r="C2708" s="114">
        <f>VLOOKUP($B2708,References_1!$F$2:$H$18,3,)</f>
        <v>9</v>
      </c>
      <c r="D2708" s="115">
        <v>42143</v>
      </c>
      <c r="E2708" s="114" t="s">
        <v>374</v>
      </c>
      <c r="F2708" s="114">
        <v>3</v>
      </c>
      <c r="G2708" s="114" t="s">
        <v>280</v>
      </c>
      <c r="H2708" s="114">
        <v>1339</v>
      </c>
      <c r="I2708" s="114">
        <v>0.01</v>
      </c>
      <c r="J2708" s="117"/>
      <c r="K2708" s="118">
        <v>7.0000000000000007E-2</v>
      </c>
      <c r="L2708" s="114" t="s">
        <v>281</v>
      </c>
      <c r="M2708" s="114" t="str">
        <f>VLOOKUP($H2708,References_1!$C$2:$D$827,2,)</f>
        <v>GP1</v>
      </c>
      <c r="N2708" s="114" t="e">
        <f>VLOOKUP($H2708,References_2!$D$2:'References_2'!$AQ$186,39,)</f>
        <v>#N/A</v>
      </c>
      <c r="O2708" s="114" t="str">
        <f>LEFT(L2708,2)</f>
        <v>mg</v>
      </c>
      <c r="P2708" s="132">
        <f>IF($O2708="mg",VLOOKUP($C2708,References_1!$H$2:$I$18,2,)*$K2708*0.0864,IF($O2708="µg",VLOOKUP($C2708,References_1!$H$2:$I$18,2,)*$K2708*86.4,""))</f>
        <v>0.65541571200000004</v>
      </c>
      <c r="Q2708" s="116" t="str">
        <f>IF($O2708="mg","kg/j",IF($O2708="µg","mg/j",""))</f>
        <v>kg/j</v>
      </c>
    </row>
    <row r="2709" spans="1:17" x14ac:dyDescent="0.2">
      <c r="A2709" s="126">
        <f>VLOOKUP($B2709,References_1!$F$2:$G$18,2,)</f>
        <v>13</v>
      </c>
      <c r="B2709" s="126" t="s">
        <v>367</v>
      </c>
      <c r="C2709" s="114">
        <f>VLOOKUP($B2709,References_1!$F$2:$H$18,3,)</f>
        <v>10</v>
      </c>
      <c r="D2709" s="115">
        <v>42143</v>
      </c>
      <c r="E2709" s="114" t="s">
        <v>368</v>
      </c>
      <c r="F2709" s="114">
        <v>3</v>
      </c>
      <c r="G2709" s="114" t="s">
        <v>280</v>
      </c>
      <c r="H2709" s="114">
        <v>1339</v>
      </c>
      <c r="I2709" s="114">
        <v>0.01</v>
      </c>
      <c r="J2709" s="117"/>
      <c r="K2709" s="119">
        <v>1</v>
      </c>
      <c r="L2709" s="114" t="s">
        <v>281</v>
      </c>
      <c r="M2709" s="114" t="str">
        <f>VLOOKUP($H2709,References_1!$C$2:$D$827,2,)</f>
        <v>GP1</v>
      </c>
      <c r="N2709" s="114" t="e">
        <f>VLOOKUP($H2709,References_2!$D$2:'References_2'!$AQ$186,39,)</f>
        <v>#N/A</v>
      </c>
      <c r="O2709" s="114" t="str">
        <f>LEFT(L2709,2)</f>
        <v>mg</v>
      </c>
      <c r="P2709" s="132">
        <f>IF($O2709="mg",VLOOKUP($C2709,References_1!$H$2:$I$18,2,)*$K2709*0.0864,IF($O2709="µg",VLOOKUP($C2709,References_1!$H$2:$I$18,2,)*$K2709*86.4,""))</f>
        <v>1.0782720000000001</v>
      </c>
      <c r="Q2709" s="116" t="str">
        <f>IF($O2709="mg","kg/j",IF($O2709="µg","mg/j",""))</f>
        <v>kg/j</v>
      </c>
    </row>
    <row r="2710" spans="1:17" x14ac:dyDescent="0.2">
      <c r="A2710" s="125">
        <f>VLOOKUP($B2710,References_1!$F$2:$G$18,2,)</f>
        <v>14</v>
      </c>
      <c r="B2710" s="125">
        <v>6127985</v>
      </c>
      <c r="C2710" s="114">
        <f>VLOOKUP($B2710,References_1!$F$2:$H$18,3,)</f>
        <v>11</v>
      </c>
      <c r="D2710" s="115">
        <v>42143</v>
      </c>
      <c r="E2710" s="114" t="s">
        <v>1003</v>
      </c>
      <c r="F2710" s="114">
        <v>3</v>
      </c>
      <c r="G2710" s="114" t="s">
        <v>280</v>
      </c>
      <c r="H2710" s="114">
        <v>1339</v>
      </c>
      <c r="I2710" s="114">
        <v>0.01</v>
      </c>
      <c r="J2710" s="117" t="s">
        <v>1630</v>
      </c>
      <c r="K2710" s="118">
        <v>0.01</v>
      </c>
      <c r="L2710" s="114" t="s">
        <v>281</v>
      </c>
      <c r="M2710" s="114" t="str">
        <f>VLOOKUP($H2710,References_1!$C$2:$D$827,2,)</f>
        <v>GP1</v>
      </c>
      <c r="N2710" s="114" t="e">
        <f>VLOOKUP($H2710,References_2!$D$2:'References_2'!$AQ$186,39,)</f>
        <v>#N/A</v>
      </c>
      <c r="O2710" s="114" t="str">
        <f>LEFT(L2710,2)</f>
        <v>mg</v>
      </c>
      <c r="P2710" s="132">
        <f>IF($O2710="mg",VLOOKUP($C2710,References_1!$H$2:$I$18,2,)*$K2710*0.0864,IF($O2710="µg",VLOOKUP($C2710,References_1!$H$2:$I$18,2,)*$K2710*86.4,""))</f>
        <v>0.17783331840000002</v>
      </c>
      <c r="Q2710" s="116" t="str">
        <f>IF($O2710="mg","kg/j",IF($O2710="µg","mg/j",""))</f>
        <v>kg/j</v>
      </c>
    </row>
    <row r="2711" spans="1:17" x14ac:dyDescent="0.2">
      <c r="A2711" s="125">
        <f>VLOOKUP($B2711,References_1!$F$2:$G$18,2,)</f>
        <v>2</v>
      </c>
      <c r="B2711" s="125">
        <v>6127915</v>
      </c>
      <c r="C2711" s="114">
        <f>VLOOKUP($B2711,References_1!$F$2:$H$18,3,)</f>
        <v>12</v>
      </c>
      <c r="D2711" s="115">
        <v>42143</v>
      </c>
      <c r="E2711" s="114" t="s">
        <v>1007</v>
      </c>
      <c r="F2711" s="114">
        <v>3</v>
      </c>
      <c r="G2711" s="114" t="s">
        <v>280</v>
      </c>
      <c r="H2711" s="114">
        <v>1339</v>
      </c>
      <c r="I2711" s="114">
        <v>0.01</v>
      </c>
      <c r="J2711" s="117"/>
      <c r="K2711" s="118">
        <v>0.02</v>
      </c>
      <c r="L2711" s="114" t="s">
        <v>281</v>
      </c>
      <c r="M2711" s="114" t="str">
        <f>VLOOKUP($H2711,References_1!$C$2:$D$827,2,)</f>
        <v>GP1</v>
      </c>
      <c r="N2711" s="114" t="e">
        <f>VLOOKUP($H2711,References_2!$D$2:'References_2'!$AQ$186,39,)</f>
        <v>#N/A</v>
      </c>
      <c r="O2711" s="114" t="str">
        <f>LEFT(L2711,2)</f>
        <v>mg</v>
      </c>
      <c r="P2711" s="132">
        <f>IF($O2711="mg",VLOOKUP($C2711,References_1!$H$2:$I$18,2,)*$K2711*0.0864,IF($O2711="µg",VLOOKUP($C2711,References_1!$H$2:$I$18,2,)*$K2711*86.4,""))</f>
        <v>3.297024E-3</v>
      </c>
      <c r="Q2711" s="116" t="str">
        <f>IF($O2711="mg","kg/j",IF($O2711="µg","mg/j",""))</f>
        <v>kg/j</v>
      </c>
    </row>
    <row r="2712" spans="1:17" x14ac:dyDescent="0.2">
      <c r="A2712" s="126">
        <f>VLOOKUP($B2712,References_1!$F$2:$G$18,2,)</f>
        <v>11</v>
      </c>
      <c r="B2712" s="126" t="s">
        <v>1032</v>
      </c>
      <c r="C2712" s="114">
        <f>VLOOKUP($B2712,References_1!$F$2:$H$18,3,)</f>
        <v>13</v>
      </c>
      <c r="D2712" s="115">
        <v>42143</v>
      </c>
      <c r="E2712" s="114" t="s">
        <v>1033</v>
      </c>
      <c r="F2712" s="114">
        <v>3</v>
      </c>
      <c r="G2712" s="114" t="s">
        <v>280</v>
      </c>
      <c r="H2712" s="114">
        <v>1339</v>
      </c>
      <c r="I2712" s="114">
        <v>0.01</v>
      </c>
      <c r="J2712" s="117"/>
      <c r="K2712" s="119">
        <v>1.6</v>
      </c>
      <c r="L2712" s="114" t="s">
        <v>281</v>
      </c>
      <c r="M2712" s="114" t="str">
        <f>VLOOKUP($H2712,References_1!$C$2:$D$827,2,)</f>
        <v>GP1</v>
      </c>
      <c r="N2712" s="114" t="e">
        <f>VLOOKUP($H2712,References_2!$D$2:'References_2'!$AQ$186,39,)</f>
        <v>#N/A</v>
      </c>
      <c r="O2712" s="114" t="str">
        <f>LEFT(L2712,2)</f>
        <v>mg</v>
      </c>
      <c r="P2712" s="132">
        <f>IF($O2712="mg",VLOOKUP($C2712,References_1!$H$2:$I$18,2,)*$K2712*0.0864,IF($O2712="µg",VLOOKUP($C2712,References_1!$H$2:$I$18,2,)*$K2712*86.4,""))</f>
        <v>5.9520614400000005</v>
      </c>
      <c r="Q2712" s="116" t="str">
        <f>IF($O2712="mg","kg/j",IF($O2712="µg","mg/j",""))</f>
        <v>kg/j</v>
      </c>
    </row>
    <row r="2713" spans="1:17" x14ac:dyDescent="0.2">
      <c r="A2713" s="129">
        <f>VLOOKUP($B2713,References_1!$F$2:$G$18,2,)</f>
        <v>12</v>
      </c>
      <c r="B2713" s="129">
        <v>6127975</v>
      </c>
      <c r="C2713" s="114">
        <f>VLOOKUP($B2713,References_1!$F$2:$H$18,3,)</f>
        <v>14</v>
      </c>
      <c r="D2713" s="115">
        <v>42143</v>
      </c>
      <c r="E2713" s="114" t="s">
        <v>995</v>
      </c>
      <c r="F2713" s="114">
        <v>3</v>
      </c>
      <c r="G2713" s="114" t="s">
        <v>280</v>
      </c>
      <c r="H2713" s="114">
        <v>1339</v>
      </c>
      <c r="I2713" s="114">
        <v>0.01</v>
      </c>
      <c r="J2713" s="117"/>
      <c r="K2713" s="122">
        <v>0.95</v>
      </c>
      <c r="L2713" s="114" t="s">
        <v>281</v>
      </c>
      <c r="M2713" s="114" t="str">
        <f>VLOOKUP($H2713,References_1!$C$2:$D$827,2,)</f>
        <v>GP1</v>
      </c>
      <c r="N2713" s="114" t="e">
        <f>VLOOKUP($H2713,References_2!$D$2:'References_2'!$AQ$186,39,)</f>
        <v>#N/A</v>
      </c>
      <c r="O2713" s="114" t="str">
        <f>LEFT(L2713,2)</f>
        <v>mg</v>
      </c>
      <c r="P2713" s="132">
        <f>IF($O2713="mg",VLOOKUP($C2713,References_1!$H$2:$I$18,2,)*$K2713*0.0864,IF($O2713="µg",VLOOKUP($C2713,References_1!$H$2:$I$18,2,)*$K2713*86.4,""))</f>
        <v>9.0716621760000002</v>
      </c>
      <c r="Q2713" s="116" t="str">
        <f>IF($O2713="mg","kg/j",IF($O2713="µg","mg/j",""))</f>
        <v>kg/j</v>
      </c>
    </row>
    <row r="2714" spans="1:17" x14ac:dyDescent="0.2">
      <c r="A2714" s="129">
        <f>VLOOKUP($B2714,References_1!$F$2:$G$18,2,)</f>
        <v>15</v>
      </c>
      <c r="B2714" s="129">
        <v>6127900</v>
      </c>
      <c r="C2714" s="114">
        <f>VLOOKUP($B2714,References_1!$F$2:$H$18,3,)</f>
        <v>15</v>
      </c>
      <c r="D2714" s="115">
        <v>42144</v>
      </c>
      <c r="E2714" s="114" t="s">
        <v>119</v>
      </c>
      <c r="F2714" s="114">
        <v>3</v>
      </c>
      <c r="G2714" s="114" t="s">
        <v>280</v>
      </c>
      <c r="H2714" s="114">
        <v>1339</v>
      </c>
      <c r="I2714" s="114">
        <v>0.01</v>
      </c>
      <c r="J2714" s="117"/>
      <c r="K2714" s="122">
        <v>0.83</v>
      </c>
      <c r="L2714" s="114" t="s">
        <v>281</v>
      </c>
      <c r="M2714" s="114" t="str">
        <f>VLOOKUP($H2714,References_1!$C$2:$D$827,2,)</f>
        <v>GP1</v>
      </c>
      <c r="N2714" s="114" t="e">
        <f>VLOOKUP($H2714,References_2!$D$2:'References_2'!$AQ$186,39,)</f>
        <v>#N/A</v>
      </c>
      <c r="O2714" s="114" t="str">
        <f>LEFT(L2714,2)</f>
        <v>mg</v>
      </c>
      <c r="P2714" s="132">
        <f>IF($O2714="mg",VLOOKUP($C2714,References_1!$H$2:$I$18,2,)*$K2714*0.0864,IF($O2714="µg",VLOOKUP($C2714,References_1!$H$2:$I$18,2,)*$K2714*86.4,""))</f>
        <v>7.3992441600000021</v>
      </c>
      <c r="Q2714" s="116" t="str">
        <f>IF($O2714="mg","kg/j",IF($O2714="µg","mg/j",""))</f>
        <v>kg/j</v>
      </c>
    </row>
    <row r="2715" spans="1:17" x14ac:dyDescent="0.2">
      <c r="A2715" s="126">
        <f>VLOOKUP($B2715,References_1!$F$2:$G$18,2,)</f>
        <v>16</v>
      </c>
      <c r="B2715" s="126" t="s">
        <v>380</v>
      </c>
      <c r="C2715" s="114">
        <f>VLOOKUP($B2715,References_1!$F$2:$H$18,3,)</f>
        <v>16</v>
      </c>
      <c r="D2715" s="115">
        <v>42144</v>
      </c>
      <c r="E2715" s="114" t="s">
        <v>381</v>
      </c>
      <c r="F2715" s="114">
        <v>3</v>
      </c>
      <c r="G2715" s="114" t="s">
        <v>280</v>
      </c>
      <c r="H2715" s="114">
        <v>1339</v>
      </c>
      <c r="I2715" s="114">
        <v>0.01</v>
      </c>
      <c r="J2715" s="117"/>
      <c r="K2715" s="119">
        <v>12.4</v>
      </c>
      <c r="L2715" s="114" t="s">
        <v>281</v>
      </c>
      <c r="M2715" s="114" t="str">
        <f>VLOOKUP($H2715,References_1!$C$2:$D$827,2,)</f>
        <v>GP1</v>
      </c>
      <c r="N2715" s="114" t="e">
        <f>VLOOKUP($H2715,References_2!$D$2:'References_2'!$AQ$186,39,)</f>
        <v>#N/A</v>
      </c>
      <c r="O2715" s="114" t="str">
        <f>LEFT(L2715,2)</f>
        <v>mg</v>
      </c>
      <c r="P2715" s="132">
        <f>IF($O2715="mg",VLOOKUP($C2715,References_1!$H$2:$I$18,2,)*$K2715*0.0864,IF($O2715="µg",VLOOKUP($C2715,References_1!$H$2:$I$18,2,)*$K2715*86.4,""))</f>
        <v>9.1922688000000008</v>
      </c>
      <c r="Q2715" s="116" t="str">
        <f>IF($O2715="mg","kg/j",IF($O2715="µg","mg/j",""))</f>
        <v>kg/j</v>
      </c>
    </row>
    <row r="2716" spans="1:17" x14ac:dyDescent="0.2">
      <c r="A2716" s="125">
        <f>VLOOKUP($B2716,References_1!$F$2:$G$18,2,)</f>
        <v>17</v>
      </c>
      <c r="B2716" s="125">
        <v>6127980</v>
      </c>
      <c r="C2716" s="114">
        <f>VLOOKUP($B2716,References_1!$F$2:$H$18,3,)</f>
        <v>17</v>
      </c>
      <c r="D2716" s="115">
        <v>42144</v>
      </c>
      <c r="E2716" s="114" t="s">
        <v>387</v>
      </c>
      <c r="F2716" s="114">
        <v>3</v>
      </c>
      <c r="G2716" s="114" t="s">
        <v>280</v>
      </c>
      <c r="H2716" s="114">
        <v>1339</v>
      </c>
      <c r="I2716" s="114">
        <v>0.01</v>
      </c>
      <c r="J2716" s="117"/>
      <c r="K2716" s="118">
        <v>7.0000000000000007E-2</v>
      </c>
      <c r="L2716" s="114" t="s">
        <v>281</v>
      </c>
      <c r="M2716" s="114" t="str">
        <f>VLOOKUP($H2716,References_1!$C$2:$D$827,2,)</f>
        <v>GP1</v>
      </c>
      <c r="N2716" s="114" t="e">
        <f>VLOOKUP($H2716,References_2!$D$2:'References_2'!$AQ$186,39,)</f>
        <v>#N/A</v>
      </c>
      <c r="O2716" s="114" t="str">
        <f>LEFT(L2716,2)</f>
        <v>mg</v>
      </c>
      <c r="P2716" s="132">
        <f>IF($O2716="mg",VLOOKUP($C2716,References_1!$H$2:$I$18,2,)*$K2716*0.0864,IF($O2716="µg",VLOOKUP($C2716,References_1!$H$2:$I$18,2,)*$K2716*86.4,""))</f>
        <v>0.86877856799999997</v>
      </c>
      <c r="Q2716" s="116" t="str">
        <f>IF($O2716="mg","kg/j",IF($O2716="µg","mg/j",""))</f>
        <v>kg/j</v>
      </c>
    </row>
    <row r="2717" spans="1:17" x14ac:dyDescent="0.2">
      <c r="A2717" s="114">
        <f>VLOOKUP($B2717,References_1!$F$2:$G$18,2,)</f>
        <v>4</v>
      </c>
      <c r="B2717" s="114">
        <v>6127935</v>
      </c>
      <c r="C2717" s="114">
        <f>VLOOKUP($B2717,References_1!$F$2:$H$18,3,)</f>
        <v>3</v>
      </c>
      <c r="D2717" s="115">
        <v>42142</v>
      </c>
      <c r="E2717" s="114" t="s">
        <v>1011</v>
      </c>
      <c r="F2717" s="114">
        <v>23</v>
      </c>
      <c r="G2717" s="114" t="s">
        <v>802</v>
      </c>
      <c r="H2717" s="114">
        <v>1229</v>
      </c>
      <c r="I2717" s="114">
        <v>5.0000000000000001E-3</v>
      </c>
      <c r="J2717" s="117" t="s">
        <v>1630</v>
      </c>
      <c r="K2717" s="116">
        <v>5.0000000000000001E-3</v>
      </c>
      <c r="L2717" s="114" t="s">
        <v>130</v>
      </c>
      <c r="M2717" s="114" t="str">
        <f>VLOOKUP($H2717,References_1!$C$2:$D$827,2,)</f>
        <v>GP4</v>
      </c>
      <c r="N2717" s="114" t="e">
        <f>VLOOKUP($H2717,References_2!$D$2:'References_2'!$AQ$186,39,)</f>
        <v>#N/A</v>
      </c>
      <c r="O2717" s="114" t="str">
        <f>LEFT(L2717,2)</f>
        <v>µg</v>
      </c>
      <c r="P2717" s="132">
        <f>IF($O2717="mg",VLOOKUP($C2717,References_1!$H$2:$I$18,2,)*$K2717*0.0864,IF($O2717="µg",VLOOKUP($C2717,References_1!$H$2:$I$18,2,)*$K2717*86.4,""))</f>
        <v>1.0886400000000001</v>
      </c>
      <c r="Q2717" s="116" t="str">
        <f>IF($O2717="mg","kg/j",IF($O2717="µg","mg/j",""))</f>
        <v>mg/j</v>
      </c>
    </row>
    <row r="2718" spans="1:17" x14ac:dyDescent="0.2">
      <c r="A2718" s="114">
        <f>VLOOKUP($B2718,References_1!$F$2:$G$18,2,)</f>
        <v>14</v>
      </c>
      <c r="B2718" s="114">
        <v>6127985</v>
      </c>
      <c r="C2718" s="114">
        <f>VLOOKUP($B2718,References_1!$F$2:$H$18,3,)</f>
        <v>11</v>
      </c>
      <c r="D2718" s="115">
        <v>42143</v>
      </c>
      <c r="E2718" s="114" t="s">
        <v>1003</v>
      </c>
      <c r="F2718" s="114">
        <v>23</v>
      </c>
      <c r="G2718" s="114" t="s">
        <v>802</v>
      </c>
      <c r="H2718" s="114">
        <v>1229</v>
      </c>
      <c r="I2718" s="114">
        <v>5.0000000000000001E-3</v>
      </c>
      <c r="J2718" s="117" t="s">
        <v>1630</v>
      </c>
      <c r="K2718" s="116">
        <v>5.0000000000000001E-3</v>
      </c>
      <c r="L2718" s="114" t="s">
        <v>130</v>
      </c>
      <c r="M2718" s="114" t="str">
        <f>VLOOKUP($H2718,References_1!$C$2:$D$827,2,)</f>
        <v>GP4</v>
      </c>
      <c r="N2718" s="114" t="e">
        <f>VLOOKUP($H2718,References_2!$D$2:'References_2'!$AQ$186,39,)</f>
        <v>#N/A</v>
      </c>
      <c r="O2718" s="114" t="str">
        <f>LEFT(L2718,2)</f>
        <v>µg</v>
      </c>
      <c r="P2718" s="132">
        <f>IF($O2718="mg",VLOOKUP($C2718,References_1!$H$2:$I$18,2,)*$K2718*0.0864,IF($O2718="µg",VLOOKUP($C2718,References_1!$H$2:$I$18,2,)*$K2718*86.4,""))</f>
        <v>88.916659200000012</v>
      </c>
      <c r="Q2718" s="116" t="str">
        <f>IF($O2718="mg","kg/j",IF($O2718="µg","mg/j",""))</f>
        <v>mg/j</v>
      </c>
    </row>
    <row r="2719" spans="1:17" x14ac:dyDescent="0.2">
      <c r="A2719" s="114">
        <f>VLOOKUP($B2719,References_1!$F$2:$G$18,2,)</f>
        <v>12</v>
      </c>
      <c r="B2719" s="114">
        <v>6127975</v>
      </c>
      <c r="C2719" s="114">
        <f>VLOOKUP($B2719,References_1!$F$2:$H$18,3,)</f>
        <v>14</v>
      </c>
      <c r="D2719" s="115">
        <v>42143</v>
      </c>
      <c r="E2719" s="114" t="s">
        <v>995</v>
      </c>
      <c r="F2719" s="114">
        <v>23</v>
      </c>
      <c r="G2719" s="114" t="s">
        <v>802</v>
      </c>
      <c r="H2719" s="114">
        <v>1229</v>
      </c>
      <c r="I2719" s="114">
        <v>5.0000000000000001E-3</v>
      </c>
      <c r="J2719" s="117" t="s">
        <v>1630</v>
      </c>
      <c r="K2719" s="116">
        <v>5.0000000000000001E-3</v>
      </c>
      <c r="L2719" s="114" t="s">
        <v>130</v>
      </c>
      <c r="M2719" s="114" t="str">
        <f>VLOOKUP($H2719,References_1!$C$2:$D$827,2,)</f>
        <v>GP4</v>
      </c>
      <c r="N2719" s="114" t="e">
        <f>VLOOKUP($H2719,References_2!$D$2:'References_2'!$AQ$186,39,)</f>
        <v>#N/A</v>
      </c>
      <c r="O2719" s="114" t="str">
        <f>LEFT(L2719,2)</f>
        <v>µg</v>
      </c>
      <c r="P2719" s="132">
        <f>IF($O2719="mg",VLOOKUP($C2719,References_1!$H$2:$I$18,2,)*$K2719*0.0864,IF($O2719="µg",VLOOKUP($C2719,References_1!$H$2:$I$18,2,)*$K2719*86.4,""))</f>
        <v>47.745590399999998</v>
      </c>
      <c r="Q2719" s="116" t="str">
        <f>IF($O2719="mg","kg/j",IF($O2719="µg","mg/j",""))</f>
        <v>mg/j</v>
      </c>
    </row>
    <row r="2720" spans="1:17" x14ac:dyDescent="0.2">
      <c r="A2720" s="114">
        <f>VLOOKUP($B2720,References_1!$F$2:$G$18,2,)</f>
        <v>17</v>
      </c>
      <c r="B2720" s="114">
        <v>6127980</v>
      </c>
      <c r="C2720" s="114">
        <f>VLOOKUP($B2720,References_1!$F$2:$H$18,3,)</f>
        <v>17</v>
      </c>
      <c r="D2720" s="115">
        <v>42144</v>
      </c>
      <c r="E2720" s="114" t="s">
        <v>387</v>
      </c>
      <c r="F2720" s="114">
        <v>23</v>
      </c>
      <c r="G2720" s="114" t="s">
        <v>802</v>
      </c>
      <c r="H2720" s="114">
        <v>1229</v>
      </c>
      <c r="I2720" s="114">
        <v>5.0000000000000001E-3</v>
      </c>
      <c r="J2720" s="117" t="s">
        <v>1630</v>
      </c>
      <c r="K2720" s="116">
        <v>5.0000000000000001E-3</v>
      </c>
      <c r="L2720" s="114" t="s">
        <v>130</v>
      </c>
      <c r="M2720" s="114" t="str">
        <f>VLOOKUP($H2720,References_1!$C$2:$D$827,2,)</f>
        <v>GP4</v>
      </c>
      <c r="N2720" s="114" t="e">
        <f>VLOOKUP($H2720,References_2!$D$2:'References_2'!$AQ$186,39,)</f>
        <v>#N/A</v>
      </c>
      <c r="O2720" s="114" t="str">
        <f>LEFT(L2720,2)</f>
        <v>µg</v>
      </c>
      <c r="P2720" s="132">
        <f>IF($O2720="mg",VLOOKUP($C2720,References_1!$H$2:$I$18,2,)*$K2720*0.0864,IF($O2720="µg",VLOOKUP($C2720,References_1!$H$2:$I$18,2,)*$K2720*86.4,""))</f>
        <v>62.055611999999996</v>
      </c>
      <c r="Q2720" s="116" t="str">
        <f>IF($O2720="mg","kg/j",IF($O2720="µg","mg/j",""))</f>
        <v>mg/j</v>
      </c>
    </row>
    <row r="2721" spans="1:17" x14ac:dyDescent="0.2">
      <c r="A2721" s="114">
        <f>VLOOKUP($B2721,References_1!$F$2:$G$18,2,)</f>
        <v>4</v>
      </c>
      <c r="B2721" s="114">
        <v>6127935</v>
      </c>
      <c r="C2721" s="114">
        <f>VLOOKUP($B2721,References_1!$F$2:$H$18,3,)</f>
        <v>3</v>
      </c>
      <c r="D2721" s="115">
        <v>42142</v>
      </c>
      <c r="E2721" s="114" t="s">
        <v>1011</v>
      </c>
      <c r="F2721" s="114">
        <v>23</v>
      </c>
      <c r="G2721" s="114" t="s">
        <v>283</v>
      </c>
      <c r="H2721" s="114">
        <v>1957</v>
      </c>
      <c r="I2721" s="114">
        <v>0.1</v>
      </c>
      <c r="J2721" s="117"/>
      <c r="K2721" s="116">
        <v>0.12</v>
      </c>
      <c r="L2721" s="114" t="s">
        <v>130</v>
      </c>
      <c r="M2721" s="114" t="str">
        <f>VLOOKUP($H2721,References_1!$C$2:$D$827,2,)</f>
        <v>GP5</v>
      </c>
      <c r="N2721" s="114" t="e">
        <f>VLOOKUP($H2721,References_2!$D$2:'References_2'!$AQ$186,39,)</f>
        <v>#N/A</v>
      </c>
      <c r="O2721" s="114" t="str">
        <f>LEFT(L2721,2)</f>
        <v>µg</v>
      </c>
      <c r="P2721" s="132">
        <f>IF($O2721="mg",VLOOKUP($C2721,References_1!$H$2:$I$18,2,)*$K2721*0.0864,IF($O2721="µg",VLOOKUP($C2721,References_1!$H$2:$I$18,2,)*$K2721*86.4,""))</f>
        <v>26.127360000000003</v>
      </c>
      <c r="Q2721" s="116" t="str">
        <f>IF($O2721="mg","kg/j",IF($O2721="µg","mg/j",""))</f>
        <v>mg/j</v>
      </c>
    </row>
    <row r="2722" spans="1:17" x14ac:dyDescent="0.2">
      <c r="A2722" s="114">
        <f>VLOOKUP($B2722,References_1!$F$2:$G$18,2,)</f>
        <v>14</v>
      </c>
      <c r="B2722" s="114">
        <v>6127985</v>
      </c>
      <c r="C2722" s="114">
        <f>VLOOKUP($B2722,References_1!$F$2:$H$18,3,)</f>
        <v>11</v>
      </c>
      <c r="D2722" s="115">
        <v>42143</v>
      </c>
      <c r="E2722" s="114" t="s">
        <v>1003</v>
      </c>
      <c r="F2722" s="114">
        <v>23</v>
      </c>
      <c r="G2722" s="114" t="s">
        <v>283</v>
      </c>
      <c r="H2722" s="114">
        <v>1957</v>
      </c>
      <c r="I2722" s="114">
        <v>0.1</v>
      </c>
      <c r="J2722" s="117" t="s">
        <v>1630</v>
      </c>
      <c r="K2722" s="116">
        <v>0.1</v>
      </c>
      <c r="L2722" s="114" t="s">
        <v>130</v>
      </c>
      <c r="M2722" s="114" t="str">
        <f>VLOOKUP($H2722,References_1!$C$2:$D$827,2,)</f>
        <v>GP5</v>
      </c>
      <c r="N2722" s="114" t="e">
        <f>VLOOKUP($H2722,References_2!$D$2:'References_2'!$AQ$186,39,)</f>
        <v>#N/A</v>
      </c>
      <c r="O2722" s="114" t="str">
        <f>LEFT(L2722,2)</f>
        <v>µg</v>
      </c>
      <c r="P2722" s="132">
        <f>IF($O2722="mg",VLOOKUP($C2722,References_1!$H$2:$I$18,2,)*$K2722*0.0864,IF($O2722="µg",VLOOKUP($C2722,References_1!$H$2:$I$18,2,)*$K2722*86.4,""))</f>
        <v>1778.3331840000003</v>
      </c>
      <c r="Q2722" s="116" t="str">
        <f>IF($O2722="mg","kg/j",IF($O2722="µg","mg/j",""))</f>
        <v>mg/j</v>
      </c>
    </row>
    <row r="2723" spans="1:17" x14ac:dyDescent="0.2">
      <c r="A2723" s="114">
        <f>VLOOKUP($B2723,References_1!$F$2:$G$18,2,)</f>
        <v>2</v>
      </c>
      <c r="B2723" s="114">
        <v>6127915</v>
      </c>
      <c r="C2723" s="114">
        <f>VLOOKUP($B2723,References_1!$F$2:$H$18,3,)</f>
        <v>12</v>
      </c>
      <c r="D2723" s="115">
        <v>42143</v>
      </c>
      <c r="E2723" s="114" t="s">
        <v>1007</v>
      </c>
      <c r="F2723" s="114">
        <v>23</v>
      </c>
      <c r="G2723" s="114" t="s">
        <v>283</v>
      </c>
      <c r="H2723" s="114">
        <v>1957</v>
      </c>
      <c r="I2723" s="114">
        <v>0.1</v>
      </c>
      <c r="J2723" s="117" t="s">
        <v>1630</v>
      </c>
      <c r="K2723" s="116">
        <v>0.1</v>
      </c>
      <c r="L2723" s="114" t="s">
        <v>130</v>
      </c>
      <c r="M2723" s="114" t="str">
        <f>VLOOKUP($H2723,References_1!$C$2:$D$827,2,)</f>
        <v>GP5</v>
      </c>
      <c r="N2723" s="114" t="e">
        <f>VLOOKUP($H2723,References_2!$D$2:'References_2'!$AQ$186,39,)</f>
        <v>#N/A</v>
      </c>
      <c r="O2723" s="114" t="str">
        <f>LEFT(L2723,2)</f>
        <v>µg</v>
      </c>
      <c r="P2723" s="132">
        <f>IF($O2723="mg",VLOOKUP($C2723,References_1!$H$2:$I$18,2,)*$K2723*0.0864,IF($O2723="µg",VLOOKUP($C2723,References_1!$H$2:$I$18,2,)*$K2723*86.4,""))</f>
        <v>16.485120000000002</v>
      </c>
      <c r="Q2723" s="116" t="str">
        <f>IF($O2723="mg","kg/j",IF($O2723="µg","mg/j",""))</f>
        <v>mg/j</v>
      </c>
    </row>
    <row r="2724" spans="1:17" x14ac:dyDescent="0.2">
      <c r="A2724" s="114">
        <f>VLOOKUP($B2724,References_1!$F$2:$G$18,2,)</f>
        <v>11</v>
      </c>
      <c r="B2724" s="114" t="s">
        <v>1032</v>
      </c>
      <c r="C2724" s="114">
        <f>VLOOKUP($B2724,References_1!$F$2:$H$18,3,)</f>
        <v>13</v>
      </c>
      <c r="D2724" s="115">
        <v>42143</v>
      </c>
      <c r="E2724" s="114" t="s">
        <v>1033</v>
      </c>
      <c r="F2724" s="114">
        <v>23</v>
      </c>
      <c r="G2724" s="114" t="s">
        <v>283</v>
      </c>
      <c r="H2724" s="114">
        <v>1957</v>
      </c>
      <c r="I2724" s="114">
        <v>0.1</v>
      </c>
      <c r="J2724" s="117" t="s">
        <v>1630</v>
      </c>
      <c r="K2724" s="116">
        <v>0.1</v>
      </c>
      <c r="L2724" s="114" t="s">
        <v>130</v>
      </c>
      <c r="M2724" s="114" t="str">
        <f>VLOOKUP($H2724,References_1!$C$2:$D$827,2,)</f>
        <v>GP5</v>
      </c>
      <c r="N2724" s="114" t="e">
        <f>VLOOKUP($H2724,References_2!$D$2:'References_2'!$AQ$186,39,)</f>
        <v>#N/A</v>
      </c>
      <c r="O2724" s="114" t="str">
        <f>LEFT(L2724,2)</f>
        <v>µg</v>
      </c>
      <c r="P2724" s="132">
        <f>IF($O2724="mg",VLOOKUP($C2724,References_1!$H$2:$I$18,2,)*$K2724*0.0864,IF($O2724="µg",VLOOKUP($C2724,References_1!$H$2:$I$18,2,)*$K2724*86.4,""))</f>
        <v>372.00384000000003</v>
      </c>
      <c r="Q2724" s="116" t="str">
        <f>IF($O2724="mg","kg/j",IF($O2724="µg","mg/j",""))</f>
        <v>mg/j</v>
      </c>
    </row>
    <row r="2725" spans="1:17" x14ac:dyDescent="0.2">
      <c r="A2725" s="114">
        <f>VLOOKUP($B2725,References_1!$F$2:$G$18,2,)</f>
        <v>12</v>
      </c>
      <c r="B2725" s="114">
        <v>6127975</v>
      </c>
      <c r="C2725" s="114">
        <f>VLOOKUP($B2725,References_1!$F$2:$H$18,3,)</f>
        <v>14</v>
      </c>
      <c r="D2725" s="115">
        <v>42143</v>
      </c>
      <c r="E2725" s="114" t="s">
        <v>995</v>
      </c>
      <c r="F2725" s="114">
        <v>23</v>
      </c>
      <c r="G2725" s="114" t="s">
        <v>283</v>
      </c>
      <c r="H2725" s="114">
        <v>1957</v>
      </c>
      <c r="I2725" s="114">
        <v>0.1</v>
      </c>
      <c r="J2725" s="117" t="s">
        <v>1630</v>
      </c>
      <c r="K2725" s="116">
        <v>0.1</v>
      </c>
      <c r="L2725" s="114" t="s">
        <v>130</v>
      </c>
      <c r="M2725" s="114" t="str">
        <f>VLOOKUP($H2725,References_1!$C$2:$D$827,2,)</f>
        <v>GP5</v>
      </c>
      <c r="N2725" s="114" t="e">
        <f>VLOOKUP($H2725,References_2!$D$2:'References_2'!$AQ$186,39,)</f>
        <v>#N/A</v>
      </c>
      <c r="O2725" s="114" t="str">
        <f>LEFT(L2725,2)</f>
        <v>µg</v>
      </c>
      <c r="P2725" s="132">
        <f>IF($O2725="mg",VLOOKUP($C2725,References_1!$H$2:$I$18,2,)*$K2725*0.0864,IF($O2725="µg",VLOOKUP($C2725,References_1!$H$2:$I$18,2,)*$K2725*86.4,""))</f>
        <v>954.91180800000006</v>
      </c>
      <c r="Q2725" s="116" t="str">
        <f>IF($O2725="mg","kg/j",IF($O2725="µg","mg/j",""))</f>
        <v>mg/j</v>
      </c>
    </row>
    <row r="2726" spans="1:17" x14ac:dyDescent="0.2">
      <c r="A2726" s="114">
        <f>VLOOKUP($B2726,References_1!$F$2:$G$18,2,)</f>
        <v>15</v>
      </c>
      <c r="B2726" s="114">
        <v>6127900</v>
      </c>
      <c r="C2726" s="114">
        <f>VLOOKUP($B2726,References_1!$F$2:$H$18,3,)</f>
        <v>15</v>
      </c>
      <c r="D2726" s="115">
        <v>42144</v>
      </c>
      <c r="E2726" s="114" t="s">
        <v>119</v>
      </c>
      <c r="F2726" s="114">
        <v>23</v>
      </c>
      <c r="G2726" s="114" t="s">
        <v>283</v>
      </c>
      <c r="H2726" s="114">
        <v>1957</v>
      </c>
      <c r="I2726" s="114">
        <v>0.1</v>
      </c>
      <c r="J2726" s="117" t="s">
        <v>1630</v>
      </c>
      <c r="K2726" s="116">
        <v>0.1</v>
      </c>
      <c r="L2726" s="114" t="s">
        <v>130</v>
      </c>
      <c r="M2726" s="114" t="str">
        <f>VLOOKUP($H2726,References_1!$C$2:$D$827,2,)</f>
        <v>GP5</v>
      </c>
      <c r="N2726" s="114" t="e">
        <f>VLOOKUP($H2726,References_2!$D$2:'References_2'!$AQ$186,39,)</f>
        <v>#N/A</v>
      </c>
      <c r="O2726" s="114" t="str">
        <f>LEFT(L2726,2)</f>
        <v>µg</v>
      </c>
      <c r="P2726" s="132">
        <f>IF($O2726="mg",VLOOKUP($C2726,References_1!$H$2:$I$18,2,)*$K2726*0.0864,IF($O2726="µg",VLOOKUP($C2726,References_1!$H$2:$I$18,2,)*$K2726*86.4,""))</f>
        <v>891.47520000000054</v>
      </c>
      <c r="Q2726" s="116" t="str">
        <f>IF($O2726="mg","kg/j",IF($O2726="µg","mg/j",""))</f>
        <v>mg/j</v>
      </c>
    </row>
    <row r="2727" spans="1:17" x14ac:dyDescent="0.2">
      <c r="A2727" s="114">
        <f>VLOOKUP($B2727,References_1!$F$2:$G$18,2,)</f>
        <v>17</v>
      </c>
      <c r="B2727" s="114">
        <v>6127980</v>
      </c>
      <c r="C2727" s="114">
        <f>VLOOKUP($B2727,References_1!$F$2:$H$18,3,)</f>
        <v>17</v>
      </c>
      <c r="D2727" s="115">
        <v>42144</v>
      </c>
      <c r="E2727" s="114" t="s">
        <v>387</v>
      </c>
      <c r="F2727" s="114">
        <v>23</v>
      </c>
      <c r="G2727" s="114" t="s">
        <v>283</v>
      </c>
      <c r="H2727" s="114">
        <v>1957</v>
      </c>
      <c r="I2727" s="114">
        <v>0.1</v>
      </c>
      <c r="J2727" s="117" t="s">
        <v>1630</v>
      </c>
      <c r="K2727" s="116">
        <v>0.1</v>
      </c>
      <c r="L2727" s="114" t="s">
        <v>130</v>
      </c>
      <c r="M2727" s="114" t="str">
        <f>VLOOKUP($H2727,References_1!$C$2:$D$827,2,)</f>
        <v>GP5</v>
      </c>
      <c r="N2727" s="114" t="e">
        <f>VLOOKUP($H2727,References_2!$D$2:'References_2'!$AQ$186,39,)</f>
        <v>#N/A</v>
      </c>
      <c r="O2727" s="114" t="str">
        <f>LEFT(L2727,2)</f>
        <v>µg</v>
      </c>
      <c r="P2727" s="132">
        <f>IF($O2727="mg",VLOOKUP($C2727,References_1!$H$2:$I$18,2,)*$K2727*0.0864,IF($O2727="µg",VLOOKUP($C2727,References_1!$H$2:$I$18,2,)*$K2727*86.4,""))</f>
        <v>1241.1122400000002</v>
      </c>
      <c r="Q2727" s="116" t="str">
        <f>IF($O2727="mg","kg/j",IF($O2727="µg","mg/j",""))</f>
        <v>mg/j</v>
      </c>
    </row>
    <row r="2728" spans="1:17" x14ac:dyDescent="0.2">
      <c r="A2728" s="114">
        <f>VLOOKUP($B2728,References_1!$F$2:$G$18,2,)</f>
        <v>4</v>
      </c>
      <c r="B2728" s="114">
        <v>6127935</v>
      </c>
      <c r="C2728" s="114">
        <f>VLOOKUP($B2728,References_1!$F$2:$H$18,3,)</f>
        <v>3</v>
      </c>
      <c r="D2728" s="115">
        <v>42142</v>
      </c>
      <c r="E2728" s="114" t="s">
        <v>1011</v>
      </c>
      <c r="F2728" s="114">
        <v>23</v>
      </c>
      <c r="G2728" s="114" t="s">
        <v>803</v>
      </c>
      <c r="H2728" s="114">
        <v>1669</v>
      </c>
      <c r="I2728" s="114">
        <v>5.0000000000000001E-3</v>
      </c>
      <c r="J2728" s="117" t="s">
        <v>1630</v>
      </c>
      <c r="K2728" s="116">
        <v>5.0000000000000001E-3</v>
      </c>
      <c r="L2728" s="114" t="s">
        <v>130</v>
      </c>
      <c r="M2728" s="114" t="str">
        <f>VLOOKUP($H2728,References_1!$C$2:$D$827,2,)</f>
        <v>GP4</v>
      </c>
      <c r="N2728" s="114">
        <f>VLOOKUP($H2728,References_2!$D$2:'References_2'!$AQ$186,39,)</f>
        <v>0.6</v>
      </c>
      <c r="O2728" s="114" t="str">
        <f>LEFT(L2728,2)</f>
        <v>µg</v>
      </c>
      <c r="P2728" s="132">
        <f>IF($O2728="mg",VLOOKUP($C2728,References_1!$H$2:$I$18,2,)*$K2728*0.0864,IF($O2728="µg",VLOOKUP($C2728,References_1!$H$2:$I$18,2,)*$K2728*86.4,""))</f>
        <v>1.0886400000000001</v>
      </c>
      <c r="Q2728" s="116" t="str">
        <f>IF($O2728="mg","kg/j",IF($O2728="µg","mg/j",""))</f>
        <v>mg/j</v>
      </c>
    </row>
    <row r="2729" spans="1:17" x14ac:dyDescent="0.2">
      <c r="A2729" s="114">
        <f>VLOOKUP($B2729,References_1!$F$2:$G$18,2,)</f>
        <v>14</v>
      </c>
      <c r="B2729" s="114">
        <v>6127985</v>
      </c>
      <c r="C2729" s="114">
        <f>VLOOKUP($B2729,References_1!$F$2:$H$18,3,)</f>
        <v>11</v>
      </c>
      <c r="D2729" s="115">
        <v>42143</v>
      </c>
      <c r="E2729" s="114" t="s">
        <v>1003</v>
      </c>
      <c r="F2729" s="114">
        <v>23</v>
      </c>
      <c r="G2729" s="114" t="s">
        <v>803</v>
      </c>
      <c r="H2729" s="114">
        <v>1669</v>
      </c>
      <c r="I2729" s="114">
        <v>5.0000000000000001E-3</v>
      </c>
      <c r="J2729" s="117" t="s">
        <v>1630</v>
      </c>
      <c r="K2729" s="116">
        <v>5.0000000000000001E-3</v>
      </c>
      <c r="L2729" s="114" t="s">
        <v>130</v>
      </c>
      <c r="M2729" s="114" t="str">
        <f>VLOOKUP($H2729,References_1!$C$2:$D$827,2,)</f>
        <v>GP4</v>
      </c>
      <c r="N2729" s="114">
        <f>VLOOKUP($H2729,References_2!$D$2:'References_2'!$AQ$186,39,)</f>
        <v>0.6</v>
      </c>
      <c r="O2729" s="114" t="str">
        <f>LEFT(L2729,2)</f>
        <v>µg</v>
      </c>
      <c r="P2729" s="132">
        <f>IF($O2729="mg",VLOOKUP($C2729,References_1!$H$2:$I$18,2,)*$K2729*0.0864,IF($O2729="µg",VLOOKUP($C2729,References_1!$H$2:$I$18,2,)*$K2729*86.4,""))</f>
        <v>88.916659200000012</v>
      </c>
      <c r="Q2729" s="116" t="str">
        <f>IF($O2729="mg","kg/j",IF($O2729="µg","mg/j",""))</f>
        <v>mg/j</v>
      </c>
    </row>
    <row r="2730" spans="1:17" x14ac:dyDescent="0.2">
      <c r="A2730" s="114">
        <f>VLOOKUP($B2730,References_1!$F$2:$G$18,2,)</f>
        <v>12</v>
      </c>
      <c r="B2730" s="114">
        <v>6127975</v>
      </c>
      <c r="C2730" s="114">
        <f>VLOOKUP($B2730,References_1!$F$2:$H$18,3,)</f>
        <v>14</v>
      </c>
      <c r="D2730" s="115">
        <v>42143</v>
      </c>
      <c r="E2730" s="114" t="s">
        <v>995</v>
      </c>
      <c r="F2730" s="114">
        <v>23</v>
      </c>
      <c r="G2730" s="114" t="s">
        <v>803</v>
      </c>
      <c r="H2730" s="114">
        <v>1669</v>
      </c>
      <c r="I2730" s="114">
        <v>5.0000000000000001E-3</v>
      </c>
      <c r="J2730" s="117" t="s">
        <v>1630</v>
      </c>
      <c r="K2730" s="116">
        <v>5.0000000000000001E-3</v>
      </c>
      <c r="L2730" s="114" t="s">
        <v>130</v>
      </c>
      <c r="M2730" s="114" t="str">
        <f>VLOOKUP($H2730,References_1!$C$2:$D$827,2,)</f>
        <v>GP4</v>
      </c>
      <c r="N2730" s="114">
        <f>VLOOKUP($H2730,References_2!$D$2:'References_2'!$AQ$186,39,)</f>
        <v>0.6</v>
      </c>
      <c r="O2730" s="114" t="str">
        <f>LEFT(L2730,2)</f>
        <v>µg</v>
      </c>
      <c r="P2730" s="132">
        <f>IF($O2730="mg",VLOOKUP($C2730,References_1!$H$2:$I$18,2,)*$K2730*0.0864,IF($O2730="µg",VLOOKUP($C2730,References_1!$H$2:$I$18,2,)*$K2730*86.4,""))</f>
        <v>47.745590399999998</v>
      </c>
      <c r="Q2730" s="116" t="str">
        <f>IF($O2730="mg","kg/j",IF($O2730="µg","mg/j",""))</f>
        <v>mg/j</v>
      </c>
    </row>
    <row r="2731" spans="1:17" x14ac:dyDescent="0.2">
      <c r="A2731" s="114">
        <f>VLOOKUP($B2731,References_1!$F$2:$G$18,2,)</f>
        <v>17</v>
      </c>
      <c r="B2731" s="114">
        <v>6127980</v>
      </c>
      <c r="C2731" s="114">
        <f>VLOOKUP($B2731,References_1!$F$2:$H$18,3,)</f>
        <v>17</v>
      </c>
      <c r="D2731" s="115">
        <v>42144</v>
      </c>
      <c r="E2731" s="114" t="s">
        <v>387</v>
      </c>
      <c r="F2731" s="114">
        <v>23</v>
      </c>
      <c r="G2731" s="114" t="s">
        <v>803</v>
      </c>
      <c r="H2731" s="114">
        <v>1669</v>
      </c>
      <c r="I2731" s="114">
        <v>5.0000000000000001E-3</v>
      </c>
      <c r="J2731" s="117" t="s">
        <v>1630</v>
      </c>
      <c r="K2731" s="116">
        <v>5.0000000000000001E-3</v>
      </c>
      <c r="L2731" s="114" t="s">
        <v>130</v>
      </c>
      <c r="M2731" s="114" t="str">
        <f>VLOOKUP($H2731,References_1!$C$2:$D$827,2,)</f>
        <v>GP4</v>
      </c>
      <c r="N2731" s="114">
        <f>VLOOKUP($H2731,References_2!$D$2:'References_2'!$AQ$186,39,)</f>
        <v>0.6</v>
      </c>
      <c r="O2731" s="114" t="str">
        <f>LEFT(L2731,2)</f>
        <v>µg</v>
      </c>
      <c r="P2731" s="132">
        <f>IF($O2731="mg",VLOOKUP($C2731,References_1!$H$2:$I$18,2,)*$K2731*0.0864,IF($O2731="µg",VLOOKUP($C2731,References_1!$H$2:$I$18,2,)*$K2731*86.4,""))</f>
        <v>62.055611999999996</v>
      </c>
      <c r="Q2731" s="116" t="str">
        <f>IF($O2731="mg","kg/j",IF($O2731="µg","mg/j",""))</f>
        <v>mg/j</v>
      </c>
    </row>
    <row r="2732" spans="1:17" x14ac:dyDescent="0.2">
      <c r="A2732" s="114">
        <f>VLOOKUP($B2732,References_1!$F$2:$G$18,2,)</f>
        <v>4</v>
      </c>
      <c r="B2732" s="114">
        <v>6127935</v>
      </c>
      <c r="C2732" s="114">
        <f>VLOOKUP($B2732,References_1!$F$2:$H$18,3,)</f>
        <v>3</v>
      </c>
      <c r="D2732" s="115">
        <v>42142</v>
      </c>
      <c r="E2732" s="114" t="s">
        <v>1011</v>
      </c>
      <c r="F2732" s="114">
        <v>23</v>
      </c>
      <c r="G2732" s="114" t="s">
        <v>805</v>
      </c>
      <c r="H2732" s="114">
        <v>1883</v>
      </c>
      <c r="I2732" s="114">
        <v>5.0000000000000001E-3</v>
      </c>
      <c r="J2732" s="117" t="s">
        <v>1630</v>
      </c>
      <c r="K2732" s="116">
        <v>5.0000000000000001E-3</v>
      </c>
      <c r="L2732" s="114" t="s">
        <v>130</v>
      </c>
      <c r="M2732" s="114" t="str">
        <f>VLOOKUP($H2732,References_1!$C$2:$D$827,2,)</f>
        <v>GP4</v>
      </c>
      <c r="N2732" s="114" t="e">
        <f>VLOOKUP($H2732,References_2!$D$2:'References_2'!$AQ$186,39,)</f>
        <v>#N/A</v>
      </c>
      <c r="O2732" s="114" t="str">
        <f>LEFT(L2732,2)</f>
        <v>µg</v>
      </c>
      <c r="P2732" s="132">
        <f>IF($O2732="mg",VLOOKUP($C2732,References_1!$H$2:$I$18,2,)*$K2732*0.0864,IF($O2732="µg",VLOOKUP($C2732,References_1!$H$2:$I$18,2,)*$K2732*86.4,""))</f>
        <v>1.0886400000000001</v>
      </c>
      <c r="Q2732" s="116" t="str">
        <f>IF($O2732="mg","kg/j",IF($O2732="µg","mg/j",""))</f>
        <v>mg/j</v>
      </c>
    </row>
    <row r="2733" spans="1:17" x14ac:dyDescent="0.2">
      <c r="A2733" s="114">
        <f>VLOOKUP($B2733,References_1!$F$2:$G$18,2,)</f>
        <v>14</v>
      </c>
      <c r="B2733" s="114">
        <v>6127985</v>
      </c>
      <c r="C2733" s="114">
        <f>VLOOKUP($B2733,References_1!$F$2:$H$18,3,)</f>
        <v>11</v>
      </c>
      <c r="D2733" s="115">
        <v>42143</v>
      </c>
      <c r="E2733" s="114" t="s">
        <v>1003</v>
      </c>
      <c r="F2733" s="114">
        <v>23</v>
      </c>
      <c r="G2733" s="114" t="s">
        <v>805</v>
      </c>
      <c r="H2733" s="114">
        <v>1883</v>
      </c>
      <c r="I2733" s="114">
        <v>5.0000000000000001E-3</v>
      </c>
      <c r="J2733" s="117" t="s">
        <v>1630</v>
      </c>
      <c r="K2733" s="116">
        <v>5.0000000000000001E-3</v>
      </c>
      <c r="L2733" s="114" t="s">
        <v>130</v>
      </c>
      <c r="M2733" s="114" t="str">
        <f>VLOOKUP($H2733,References_1!$C$2:$D$827,2,)</f>
        <v>GP4</v>
      </c>
      <c r="N2733" s="114" t="e">
        <f>VLOOKUP($H2733,References_2!$D$2:'References_2'!$AQ$186,39,)</f>
        <v>#N/A</v>
      </c>
      <c r="O2733" s="114" t="str">
        <f>LEFT(L2733,2)</f>
        <v>µg</v>
      </c>
      <c r="P2733" s="132">
        <f>IF($O2733="mg",VLOOKUP($C2733,References_1!$H$2:$I$18,2,)*$K2733*0.0864,IF($O2733="µg",VLOOKUP($C2733,References_1!$H$2:$I$18,2,)*$K2733*86.4,""))</f>
        <v>88.916659200000012</v>
      </c>
      <c r="Q2733" s="116" t="str">
        <f>IF($O2733="mg","kg/j",IF($O2733="µg","mg/j",""))</f>
        <v>mg/j</v>
      </c>
    </row>
    <row r="2734" spans="1:17" x14ac:dyDescent="0.2">
      <c r="A2734" s="114">
        <f>VLOOKUP($B2734,References_1!$F$2:$G$18,2,)</f>
        <v>12</v>
      </c>
      <c r="B2734" s="114">
        <v>6127975</v>
      </c>
      <c r="C2734" s="114">
        <f>VLOOKUP($B2734,References_1!$F$2:$H$18,3,)</f>
        <v>14</v>
      </c>
      <c r="D2734" s="115">
        <v>42143</v>
      </c>
      <c r="E2734" s="114" t="s">
        <v>995</v>
      </c>
      <c r="F2734" s="114">
        <v>23</v>
      </c>
      <c r="G2734" s="114" t="s">
        <v>805</v>
      </c>
      <c r="H2734" s="114">
        <v>1883</v>
      </c>
      <c r="I2734" s="114">
        <v>5.0000000000000001E-3</v>
      </c>
      <c r="J2734" s="117" t="s">
        <v>1630</v>
      </c>
      <c r="K2734" s="116">
        <v>5.0000000000000001E-3</v>
      </c>
      <c r="L2734" s="114" t="s">
        <v>130</v>
      </c>
      <c r="M2734" s="114" t="str">
        <f>VLOOKUP($H2734,References_1!$C$2:$D$827,2,)</f>
        <v>GP4</v>
      </c>
      <c r="N2734" s="114" t="e">
        <f>VLOOKUP($H2734,References_2!$D$2:'References_2'!$AQ$186,39,)</f>
        <v>#N/A</v>
      </c>
      <c r="O2734" s="114" t="str">
        <f>LEFT(L2734,2)</f>
        <v>µg</v>
      </c>
      <c r="P2734" s="132">
        <f>IF($O2734="mg",VLOOKUP($C2734,References_1!$H$2:$I$18,2,)*$K2734*0.0864,IF($O2734="µg",VLOOKUP($C2734,References_1!$H$2:$I$18,2,)*$K2734*86.4,""))</f>
        <v>47.745590399999998</v>
      </c>
      <c r="Q2734" s="116" t="str">
        <f>IF($O2734="mg","kg/j",IF($O2734="µg","mg/j",""))</f>
        <v>mg/j</v>
      </c>
    </row>
    <row r="2735" spans="1:17" x14ac:dyDescent="0.2">
      <c r="A2735" s="114">
        <f>VLOOKUP($B2735,References_1!$F$2:$G$18,2,)</f>
        <v>17</v>
      </c>
      <c r="B2735" s="114">
        <v>6127980</v>
      </c>
      <c r="C2735" s="114">
        <f>VLOOKUP($B2735,References_1!$F$2:$H$18,3,)</f>
        <v>17</v>
      </c>
      <c r="D2735" s="115">
        <v>42144</v>
      </c>
      <c r="E2735" s="114" t="s">
        <v>387</v>
      </c>
      <c r="F2735" s="114">
        <v>23</v>
      </c>
      <c r="G2735" s="114" t="s">
        <v>805</v>
      </c>
      <c r="H2735" s="114">
        <v>1883</v>
      </c>
      <c r="I2735" s="114">
        <v>5.0000000000000001E-3</v>
      </c>
      <c r="J2735" s="117" t="s">
        <v>1630</v>
      </c>
      <c r="K2735" s="116">
        <v>5.0000000000000001E-3</v>
      </c>
      <c r="L2735" s="114" t="s">
        <v>130</v>
      </c>
      <c r="M2735" s="114" t="str">
        <f>VLOOKUP($H2735,References_1!$C$2:$D$827,2,)</f>
        <v>GP4</v>
      </c>
      <c r="N2735" s="114" t="e">
        <f>VLOOKUP($H2735,References_2!$D$2:'References_2'!$AQ$186,39,)</f>
        <v>#N/A</v>
      </c>
      <c r="O2735" s="114" t="str">
        <f>LEFT(L2735,2)</f>
        <v>µg</v>
      </c>
      <c r="P2735" s="132">
        <f>IF($O2735="mg",VLOOKUP($C2735,References_1!$H$2:$I$18,2,)*$K2735*0.0864,IF($O2735="µg",VLOOKUP($C2735,References_1!$H$2:$I$18,2,)*$K2735*86.4,""))</f>
        <v>62.055611999999996</v>
      </c>
      <c r="Q2735" s="116" t="str">
        <f>IF($O2735="mg","kg/j",IF($O2735="µg","mg/j",""))</f>
        <v>mg/j</v>
      </c>
    </row>
    <row r="2736" spans="1:17" x14ac:dyDescent="0.2">
      <c r="A2736" s="114">
        <f>VLOOKUP($B2736,References_1!$F$2:$G$18,2,)</f>
        <v>4</v>
      </c>
      <c r="B2736" s="114">
        <v>6127935</v>
      </c>
      <c r="C2736" s="114">
        <f>VLOOKUP($B2736,References_1!$F$2:$H$18,3,)</f>
        <v>3</v>
      </c>
      <c r="D2736" s="115">
        <v>42142</v>
      </c>
      <c r="E2736" s="114" t="s">
        <v>1011</v>
      </c>
      <c r="F2736" s="114">
        <v>23</v>
      </c>
      <c r="G2736" s="114" t="s">
        <v>284</v>
      </c>
      <c r="H2736" s="114">
        <v>5986</v>
      </c>
      <c r="I2736" s="114">
        <v>1.5E-3</v>
      </c>
      <c r="J2736" s="117" t="s">
        <v>1630</v>
      </c>
      <c r="K2736" s="116">
        <v>1.5E-3</v>
      </c>
      <c r="L2736" s="114" t="s">
        <v>130</v>
      </c>
      <c r="M2736" s="114" t="str">
        <f>VLOOKUP($H2736,References_1!$C$2:$D$827,2,)</f>
        <v>GP5</v>
      </c>
      <c r="N2736" s="114" t="e">
        <f>VLOOKUP($H2736,References_2!$D$2:'References_2'!$AQ$186,39,)</f>
        <v>#N/A</v>
      </c>
      <c r="O2736" s="114" t="str">
        <f>LEFT(L2736,2)</f>
        <v>µg</v>
      </c>
      <c r="P2736" s="132">
        <f>IF($O2736="mg",VLOOKUP($C2736,References_1!$H$2:$I$18,2,)*$K2736*0.0864,IF($O2736="µg",VLOOKUP($C2736,References_1!$H$2:$I$18,2,)*$K2736*86.4,""))</f>
        <v>0.32659199999999999</v>
      </c>
      <c r="Q2736" s="116" t="str">
        <f>IF($O2736="mg","kg/j",IF($O2736="µg","mg/j",""))</f>
        <v>mg/j</v>
      </c>
    </row>
    <row r="2737" spans="1:17" x14ac:dyDescent="0.2">
      <c r="A2737" s="114">
        <f>VLOOKUP($B2737,References_1!$F$2:$G$18,2,)</f>
        <v>14</v>
      </c>
      <c r="B2737" s="114">
        <v>6127985</v>
      </c>
      <c r="C2737" s="114">
        <f>VLOOKUP($B2737,References_1!$F$2:$H$18,3,)</f>
        <v>11</v>
      </c>
      <c r="D2737" s="115">
        <v>42143</v>
      </c>
      <c r="E2737" s="114" t="s">
        <v>1003</v>
      </c>
      <c r="F2737" s="114">
        <v>23</v>
      </c>
      <c r="G2737" s="114" t="s">
        <v>284</v>
      </c>
      <c r="H2737" s="114">
        <v>5986</v>
      </c>
      <c r="I2737" s="114">
        <v>1.5E-3</v>
      </c>
      <c r="J2737" s="117" t="s">
        <v>1630</v>
      </c>
      <c r="K2737" s="116">
        <v>1.5E-3</v>
      </c>
      <c r="L2737" s="114" t="s">
        <v>130</v>
      </c>
      <c r="M2737" s="114" t="str">
        <f>VLOOKUP($H2737,References_1!$C$2:$D$827,2,)</f>
        <v>GP5</v>
      </c>
      <c r="N2737" s="114" t="e">
        <f>VLOOKUP($H2737,References_2!$D$2:'References_2'!$AQ$186,39,)</f>
        <v>#N/A</v>
      </c>
      <c r="O2737" s="114" t="str">
        <f>LEFT(L2737,2)</f>
        <v>µg</v>
      </c>
      <c r="P2737" s="132">
        <f>IF($O2737="mg",VLOOKUP($C2737,References_1!$H$2:$I$18,2,)*$K2737*0.0864,IF($O2737="µg",VLOOKUP($C2737,References_1!$H$2:$I$18,2,)*$K2737*86.4,""))</f>
        <v>26.674997760000004</v>
      </c>
      <c r="Q2737" s="116" t="str">
        <f>IF($O2737="mg","kg/j",IF($O2737="µg","mg/j",""))</f>
        <v>mg/j</v>
      </c>
    </row>
    <row r="2738" spans="1:17" x14ac:dyDescent="0.2">
      <c r="A2738" s="114">
        <f>VLOOKUP($B2738,References_1!$F$2:$G$18,2,)</f>
        <v>2</v>
      </c>
      <c r="B2738" s="114">
        <v>6127915</v>
      </c>
      <c r="C2738" s="114">
        <f>VLOOKUP($B2738,References_1!$F$2:$H$18,3,)</f>
        <v>12</v>
      </c>
      <c r="D2738" s="115">
        <v>42143</v>
      </c>
      <c r="E2738" s="114" t="s">
        <v>1007</v>
      </c>
      <c r="F2738" s="114">
        <v>23</v>
      </c>
      <c r="G2738" s="114" t="s">
        <v>284</v>
      </c>
      <c r="H2738" s="114">
        <v>5986</v>
      </c>
      <c r="I2738" s="114">
        <v>1.5E-3</v>
      </c>
      <c r="J2738" s="117" t="s">
        <v>1630</v>
      </c>
      <c r="K2738" s="116">
        <v>1.5E-3</v>
      </c>
      <c r="L2738" s="114" t="s">
        <v>130</v>
      </c>
      <c r="M2738" s="114" t="str">
        <f>VLOOKUP($H2738,References_1!$C$2:$D$827,2,)</f>
        <v>GP5</v>
      </c>
      <c r="N2738" s="114" t="e">
        <f>VLOOKUP($H2738,References_2!$D$2:'References_2'!$AQ$186,39,)</f>
        <v>#N/A</v>
      </c>
      <c r="O2738" s="114" t="str">
        <f>LEFT(L2738,2)</f>
        <v>µg</v>
      </c>
      <c r="P2738" s="132">
        <f>IF($O2738="mg",VLOOKUP($C2738,References_1!$H$2:$I$18,2,)*$K2738*0.0864,IF($O2738="µg",VLOOKUP($C2738,References_1!$H$2:$I$18,2,)*$K2738*86.4,""))</f>
        <v>0.24727680000000002</v>
      </c>
      <c r="Q2738" s="116" t="str">
        <f>IF($O2738="mg","kg/j",IF($O2738="µg","mg/j",""))</f>
        <v>mg/j</v>
      </c>
    </row>
    <row r="2739" spans="1:17" x14ac:dyDescent="0.2">
      <c r="A2739" s="114">
        <f>VLOOKUP($B2739,References_1!$F$2:$G$18,2,)</f>
        <v>11</v>
      </c>
      <c r="B2739" s="114" t="s">
        <v>1032</v>
      </c>
      <c r="C2739" s="114">
        <f>VLOOKUP($B2739,References_1!$F$2:$H$18,3,)</f>
        <v>13</v>
      </c>
      <c r="D2739" s="115">
        <v>42143</v>
      </c>
      <c r="E2739" s="114" t="s">
        <v>1033</v>
      </c>
      <c r="F2739" s="114">
        <v>23</v>
      </c>
      <c r="G2739" s="114" t="s">
        <v>284</v>
      </c>
      <c r="H2739" s="114">
        <v>5986</v>
      </c>
      <c r="I2739" s="114">
        <v>1.5E-3</v>
      </c>
      <c r="J2739" s="117" t="s">
        <v>1630</v>
      </c>
      <c r="K2739" s="116">
        <v>1.5E-3</v>
      </c>
      <c r="L2739" s="114" t="s">
        <v>130</v>
      </c>
      <c r="M2739" s="114" t="str">
        <f>VLOOKUP($H2739,References_1!$C$2:$D$827,2,)</f>
        <v>GP5</v>
      </c>
      <c r="N2739" s="114" t="e">
        <f>VLOOKUP($H2739,References_2!$D$2:'References_2'!$AQ$186,39,)</f>
        <v>#N/A</v>
      </c>
      <c r="O2739" s="114" t="str">
        <f>LEFT(L2739,2)</f>
        <v>µg</v>
      </c>
      <c r="P2739" s="132">
        <f>IF($O2739="mg",VLOOKUP($C2739,References_1!$H$2:$I$18,2,)*$K2739*0.0864,IF($O2739="µg",VLOOKUP($C2739,References_1!$H$2:$I$18,2,)*$K2739*86.4,""))</f>
        <v>5.5800576000000008</v>
      </c>
      <c r="Q2739" s="116" t="str">
        <f>IF($O2739="mg","kg/j",IF($O2739="µg","mg/j",""))</f>
        <v>mg/j</v>
      </c>
    </row>
    <row r="2740" spans="1:17" x14ac:dyDescent="0.2">
      <c r="A2740" s="114">
        <f>VLOOKUP($B2740,References_1!$F$2:$G$18,2,)</f>
        <v>12</v>
      </c>
      <c r="B2740" s="114">
        <v>6127975</v>
      </c>
      <c r="C2740" s="114">
        <f>VLOOKUP($B2740,References_1!$F$2:$H$18,3,)</f>
        <v>14</v>
      </c>
      <c r="D2740" s="115">
        <v>42143</v>
      </c>
      <c r="E2740" s="114" t="s">
        <v>995</v>
      </c>
      <c r="F2740" s="114">
        <v>23</v>
      </c>
      <c r="G2740" s="114" t="s">
        <v>284</v>
      </c>
      <c r="H2740" s="114">
        <v>5986</v>
      </c>
      <c r="I2740" s="114">
        <v>1.5E-3</v>
      </c>
      <c r="J2740" s="117" t="s">
        <v>1630</v>
      </c>
      <c r="K2740" s="116">
        <v>1.5E-3</v>
      </c>
      <c r="L2740" s="114" t="s">
        <v>130</v>
      </c>
      <c r="M2740" s="114" t="str">
        <f>VLOOKUP($H2740,References_1!$C$2:$D$827,2,)</f>
        <v>GP5</v>
      </c>
      <c r="N2740" s="114" t="e">
        <f>VLOOKUP($H2740,References_2!$D$2:'References_2'!$AQ$186,39,)</f>
        <v>#N/A</v>
      </c>
      <c r="O2740" s="114" t="str">
        <f>LEFT(L2740,2)</f>
        <v>µg</v>
      </c>
      <c r="P2740" s="132">
        <f>IF($O2740="mg",VLOOKUP($C2740,References_1!$H$2:$I$18,2,)*$K2740*0.0864,IF($O2740="µg",VLOOKUP($C2740,References_1!$H$2:$I$18,2,)*$K2740*86.4,""))</f>
        <v>14.323677120000001</v>
      </c>
      <c r="Q2740" s="116" t="str">
        <f>IF($O2740="mg","kg/j",IF($O2740="µg","mg/j",""))</f>
        <v>mg/j</v>
      </c>
    </row>
    <row r="2741" spans="1:17" x14ac:dyDescent="0.2">
      <c r="A2741" s="114">
        <f>VLOOKUP($B2741,References_1!$F$2:$G$18,2,)</f>
        <v>15</v>
      </c>
      <c r="B2741" s="114">
        <v>6127900</v>
      </c>
      <c r="C2741" s="114">
        <f>VLOOKUP($B2741,References_1!$F$2:$H$18,3,)</f>
        <v>15</v>
      </c>
      <c r="D2741" s="115">
        <v>42144</v>
      </c>
      <c r="E2741" s="114" t="s">
        <v>119</v>
      </c>
      <c r="F2741" s="114">
        <v>23</v>
      </c>
      <c r="G2741" s="114" t="s">
        <v>284</v>
      </c>
      <c r="H2741" s="114">
        <v>5986</v>
      </c>
      <c r="I2741" s="114">
        <v>1.5E-3</v>
      </c>
      <c r="J2741" s="117" t="s">
        <v>1630</v>
      </c>
      <c r="K2741" s="116">
        <v>1.5E-3</v>
      </c>
      <c r="L2741" s="114" t="s">
        <v>130</v>
      </c>
      <c r="M2741" s="114" t="str">
        <f>VLOOKUP($H2741,References_1!$C$2:$D$827,2,)</f>
        <v>GP5</v>
      </c>
      <c r="N2741" s="114" t="e">
        <f>VLOOKUP($H2741,References_2!$D$2:'References_2'!$AQ$186,39,)</f>
        <v>#N/A</v>
      </c>
      <c r="O2741" s="114" t="str">
        <f>LEFT(L2741,2)</f>
        <v>µg</v>
      </c>
      <c r="P2741" s="132">
        <f>IF($O2741="mg",VLOOKUP($C2741,References_1!$H$2:$I$18,2,)*$K2741*0.0864,IF($O2741="µg",VLOOKUP($C2741,References_1!$H$2:$I$18,2,)*$K2741*86.4,""))</f>
        <v>13.372128000000005</v>
      </c>
      <c r="Q2741" s="116" t="str">
        <f>IF($O2741="mg","kg/j",IF($O2741="µg","mg/j",""))</f>
        <v>mg/j</v>
      </c>
    </row>
    <row r="2742" spans="1:17" x14ac:dyDescent="0.2">
      <c r="A2742" s="114">
        <f>VLOOKUP($B2742,References_1!$F$2:$G$18,2,)</f>
        <v>17</v>
      </c>
      <c r="B2742" s="114">
        <v>6127980</v>
      </c>
      <c r="C2742" s="114">
        <f>VLOOKUP($B2742,References_1!$F$2:$H$18,3,)</f>
        <v>17</v>
      </c>
      <c r="D2742" s="115">
        <v>42144</v>
      </c>
      <c r="E2742" s="114" t="s">
        <v>387</v>
      </c>
      <c r="F2742" s="114">
        <v>23</v>
      </c>
      <c r="G2742" s="114" t="s">
        <v>284</v>
      </c>
      <c r="H2742" s="114">
        <v>5986</v>
      </c>
      <c r="I2742" s="114">
        <v>1.5E-3</v>
      </c>
      <c r="J2742" s="117" t="s">
        <v>1630</v>
      </c>
      <c r="K2742" s="116">
        <v>1.5E-3</v>
      </c>
      <c r="L2742" s="114" t="s">
        <v>130</v>
      </c>
      <c r="M2742" s="114" t="str">
        <f>VLOOKUP($H2742,References_1!$C$2:$D$827,2,)</f>
        <v>GP5</v>
      </c>
      <c r="N2742" s="114" t="e">
        <f>VLOOKUP($H2742,References_2!$D$2:'References_2'!$AQ$186,39,)</f>
        <v>#N/A</v>
      </c>
      <c r="O2742" s="114" t="str">
        <f>LEFT(L2742,2)</f>
        <v>µg</v>
      </c>
      <c r="P2742" s="132">
        <f>IF($O2742="mg",VLOOKUP($C2742,References_1!$H$2:$I$18,2,)*$K2742*0.0864,IF($O2742="µg",VLOOKUP($C2742,References_1!$H$2:$I$18,2,)*$K2742*86.4,""))</f>
        <v>18.616683599999998</v>
      </c>
      <c r="Q2742" s="116" t="str">
        <f>IF($O2742="mg","kg/j",IF($O2742="µg","mg/j",""))</f>
        <v>mg/j</v>
      </c>
    </row>
    <row r="2743" spans="1:17" x14ac:dyDescent="0.2">
      <c r="A2743" s="114">
        <f>VLOOKUP($B2743,References_1!$F$2:$G$18,2,)</f>
        <v>4</v>
      </c>
      <c r="B2743" s="114">
        <v>6127935</v>
      </c>
      <c r="C2743" s="114">
        <f>VLOOKUP($B2743,References_1!$F$2:$H$18,3,)</f>
        <v>3</v>
      </c>
      <c r="D2743" s="115">
        <v>42142</v>
      </c>
      <c r="E2743" s="114" t="s">
        <v>1011</v>
      </c>
      <c r="F2743" s="114">
        <v>23</v>
      </c>
      <c r="G2743" s="114" t="s">
        <v>285</v>
      </c>
      <c r="H2743" s="114">
        <v>5997</v>
      </c>
      <c r="I2743" s="114">
        <v>1.5E-3</v>
      </c>
      <c r="J2743" s="117" t="s">
        <v>1630</v>
      </c>
      <c r="K2743" s="116">
        <v>1.5E-3</v>
      </c>
      <c r="L2743" s="114" t="s">
        <v>130</v>
      </c>
      <c r="M2743" s="114" t="str">
        <f>VLOOKUP($H2743,References_1!$C$2:$D$827,2,)</f>
        <v>GP5</v>
      </c>
      <c r="N2743" s="114" t="e">
        <f>VLOOKUP($H2743,References_2!$D$2:'References_2'!$AQ$186,39,)</f>
        <v>#N/A</v>
      </c>
      <c r="O2743" s="114" t="str">
        <f>LEFT(L2743,2)</f>
        <v>µg</v>
      </c>
      <c r="P2743" s="132">
        <f>IF($O2743="mg",VLOOKUP($C2743,References_1!$H$2:$I$18,2,)*$K2743*0.0864,IF($O2743="µg",VLOOKUP($C2743,References_1!$H$2:$I$18,2,)*$K2743*86.4,""))</f>
        <v>0.32659199999999999</v>
      </c>
      <c r="Q2743" s="116" t="str">
        <f>IF($O2743="mg","kg/j",IF($O2743="µg","mg/j",""))</f>
        <v>mg/j</v>
      </c>
    </row>
    <row r="2744" spans="1:17" x14ac:dyDescent="0.2">
      <c r="A2744" s="114">
        <f>VLOOKUP($B2744,References_1!$F$2:$G$18,2,)</f>
        <v>14</v>
      </c>
      <c r="B2744" s="114">
        <v>6127985</v>
      </c>
      <c r="C2744" s="114">
        <f>VLOOKUP($B2744,References_1!$F$2:$H$18,3,)</f>
        <v>11</v>
      </c>
      <c r="D2744" s="115">
        <v>42143</v>
      </c>
      <c r="E2744" s="114" t="s">
        <v>1003</v>
      </c>
      <c r="F2744" s="114">
        <v>23</v>
      </c>
      <c r="G2744" s="114" t="s">
        <v>285</v>
      </c>
      <c r="H2744" s="114">
        <v>5997</v>
      </c>
      <c r="I2744" s="114">
        <v>1.5E-3</v>
      </c>
      <c r="J2744" s="117" t="s">
        <v>1630</v>
      </c>
      <c r="K2744" s="116">
        <v>1.5E-3</v>
      </c>
      <c r="L2744" s="114" t="s">
        <v>130</v>
      </c>
      <c r="M2744" s="114" t="str">
        <f>VLOOKUP($H2744,References_1!$C$2:$D$827,2,)</f>
        <v>GP5</v>
      </c>
      <c r="N2744" s="114" t="e">
        <f>VLOOKUP($H2744,References_2!$D$2:'References_2'!$AQ$186,39,)</f>
        <v>#N/A</v>
      </c>
      <c r="O2744" s="114" t="str">
        <f>LEFT(L2744,2)</f>
        <v>µg</v>
      </c>
      <c r="P2744" s="132">
        <f>IF($O2744="mg",VLOOKUP($C2744,References_1!$H$2:$I$18,2,)*$K2744*0.0864,IF($O2744="µg",VLOOKUP($C2744,References_1!$H$2:$I$18,2,)*$K2744*86.4,""))</f>
        <v>26.674997760000004</v>
      </c>
      <c r="Q2744" s="116" t="str">
        <f>IF($O2744="mg","kg/j",IF($O2744="µg","mg/j",""))</f>
        <v>mg/j</v>
      </c>
    </row>
    <row r="2745" spans="1:17" x14ac:dyDescent="0.2">
      <c r="A2745" s="114">
        <f>VLOOKUP($B2745,References_1!$F$2:$G$18,2,)</f>
        <v>2</v>
      </c>
      <c r="B2745" s="114">
        <v>6127915</v>
      </c>
      <c r="C2745" s="114">
        <f>VLOOKUP($B2745,References_1!$F$2:$H$18,3,)</f>
        <v>12</v>
      </c>
      <c r="D2745" s="115">
        <v>42143</v>
      </c>
      <c r="E2745" s="114" t="s">
        <v>1007</v>
      </c>
      <c r="F2745" s="114">
        <v>23</v>
      </c>
      <c r="G2745" s="114" t="s">
        <v>285</v>
      </c>
      <c r="H2745" s="114">
        <v>5997</v>
      </c>
      <c r="I2745" s="114">
        <v>1.5E-3</v>
      </c>
      <c r="J2745" s="117" t="s">
        <v>1630</v>
      </c>
      <c r="K2745" s="116">
        <v>1.5E-3</v>
      </c>
      <c r="L2745" s="114" t="s">
        <v>130</v>
      </c>
      <c r="M2745" s="114" t="str">
        <f>VLOOKUP($H2745,References_1!$C$2:$D$827,2,)</f>
        <v>GP5</v>
      </c>
      <c r="N2745" s="114" t="e">
        <f>VLOOKUP($H2745,References_2!$D$2:'References_2'!$AQ$186,39,)</f>
        <v>#N/A</v>
      </c>
      <c r="O2745" s="114" t="str">
        <f>LEFT(L2745,2)</f>
        <v>µg</v>
      </c>
      <c r="P2745" s="132">
        <f>IF($O2745="mg",VLOOKUP($C2745,References_1!$H$2:$I$18,2,)*$K2745*0.0864,IF($O2745="µg",VLOOKUP($C2745,References_1!$H$2:$I$18,2,)*$K2745*86.4,""))</f>
        <v>0.24727680000000002</v>
      </c>
      <c r="Q2745" s="116" t="str">
        <f>IF($O2745="mg","kg/j",IF($O2745="µg","mg/j",""))</f>
        <v>mg/j</v>
      </c>
    </row>
    <row r="2746" spans="1:17" x14ac:dyDescent="0.2">
      <c r="A2746" s="114">
        <f>VLOOKUP($B2746,References_1!$F$2:$G$18,2,)</f>
        <v>11</v>
      </c>
      <c r="B2746" s="114" t="s">
        <v>1032</v>
      </c>
      <c r="C2746" s="114">
        <f>VLOOKUP($B2746,References_1!$F$2:$H$18,3,)</f>
        <v>13</v>
      </c>
      <c r="D2746" s="115">
        <v>42143</v>
      </c>
      <c r="E2746" s="114" t="s">
        <v>1033</v>
      </c>
      <c r="F2746" s="114">
        <v>23</v>
      </c>
      <c r="G2746" s="114" t="s">
        <v>285</v>
      </c>
      <c r="H2746" s="114">
        <v>5997</v>
      </c>
      <c r="I2746" s="114">
        <v>1.5E-3</v>
      </c>
      <c r="J2746" s="117" t="s">
        <v>1630</v>
      </c>
      <c r="K2746" s="116">
        <v>1.5E-3</v>
      </c>
      <c r="L2746" s="114" t="s">
        <v>130</v>
      </c>
      <c r="M2746" s="114" t="str">
        <f>VLOOKUP($H2746,References_1!$C$2:$D$827,2,)</f>
        <v>GP5</v>
      </c>
      <c r="N2746" s="114" t="e">
        <f>VLOOKUP($H2746,References_2!$D$2:'References_2'!$AQ$186,39,)</f>
        <v>#N/A</v>
      </c>
      <c r="O2746" s="114" t="str">
        <f>LEFT(L2746,2)</f>
        <v>µg</v>
      </c>
      <c r="P2746" s="132">
        <f>IF($O2746="mg",VLOOKUP($C2746,References_1!$H$2:$I$18,2,)*$K2746*0.0864,IF($O2746="µg",VLOOKUP($C2746,References_1!$H$2:$I$18,2,)*$K2746*86.4,""))</f>
        <v>5.5800576000000008</v>
      </c>
      <c r="Q2746" s="116" t="str">
        <f>IF($O2746="mg","kg/j",IF($O2746="µg","mg/j",""))</f>
        <v>mg/j</v>
      </c>
    </row>
    <row r="2747" spans="1:17" x14ac:dyDescent="0.2">
      <c r="A2747" s="114">
        <f>VLOOKUP($B2747,References_1!$F$2:$G$18,2,)</f>
        <v>12</v>
      </c>
      <c r="B2747" s="114">
        <v>6127975</v>
      </c>
      <c r="C2747" s="114">
        <f>VLOOKUP($B2747,References_1!$F$2:$H$18,3,)</f>
        <v>14</v>
      </c>
      <c r="D2747" s="115">
        <v>42143</v>
      </c>
      <c r="E2747" s="114" t="s">
        <v>995</v>
      </c>
      <c r="F2747" s="114">
        <v>23</v>
      </c>
      <c r="G2747" s="114" t="s">
        <v>285</v>
      </c>
      <c r="H2747" s="114">
        <v>5997</v>
      </c>
      <c r="I2747" s="114">
        <v>1.5E-3</v>
      </c>
      <c r="J2747" s="117" t="s">
        <v>1630</v>
      </c>
      <c r="K2747" s="116">
        <v>1.5E-3</v>
      </c>
      <c r="L2747" s="114" t="s">
        <v>130</v>
      </c>
      <c r="M2747" s="114" t="str">
        <f>VLOOKUP($H2747,References_1!$C$2:$D$827,2,)</f>
        <v>GP5</v>
      </c>
      <c r="N2747" s="114" t="e">
        <f>VLOOKUP($H2747,References_2!$D$2:'References_2'!$AQ$186,39,)</f>
        <v>#N/A</v>
      </c>
      <c r="O2747" s="114" t="str">
        <f>LEFT(L2747,2)</f>
        <v>µg</v>
      </c>
      <c r="P2747" s="132">
        <f>IF($O2747="mg",VLOOKUP($C2747,References_1!$H$2:$I$18,2,)*$K2747*0.0864,IF($O2747="µg",VLOOKUP($C2747,References_1!$H$2:$I$18,2,)*$K2747*86.4,""))</f>
        <v>14.323677120000001</v>
      </c>
      <c r="Q2747" s="116" t="str">
        <f>IF($O2747="mg","kg/j",IF($O2747="µg","mg/j",""))</f>
        <v>mg/j</v>
      </c>
    </row>
    <row r="2748" spans="1:17" x14ac:dyDescent="0.2">
      <c r="A2748" s="114">
        <f>VLOOKUP($B2748,References_1!$F$2:$G$18,2,)</f>
        <v>15</v>
      </c>
      <c r="B2748" s="114">
        <v>6127900</v>
      </c>
      <c r="C2748" s="114">
        <f>VLOOKUP($B2748,References_1!$F$2:$H$18,3,)</f>
        <v>15</v>
      </c>
      <c r="D2748" s="115">
        <v>42144</v>
      </c>
      <c r="E2748" s="114" t="s">
        <v>119</v>
      </c>
      <c r="F2748" s="114">
        <v>23</v>
      </c>
      <c r="G2748" s="114" t="s">
        <v>285</v>
      </c>
      <c r="H2748" s="114">
        <v>5997</v>
      </c>
      <c r="I2748" s="114">
        <v>1.5E-3</v>
      </c>
      <c r="J2748" s="117" t="s">
        <v>1630</v>
      </c>
      <c r="K2748" s="116">
        <v>1.5E-3</v>
      </c>
      <c r="L2748" s="114" t="s">
        <v>130</v>
      </c>
      <c r="M2748" s="114" t="str">
        <f>VLOOKUP($H2748,References_1!$C$2:$D$827,2,)</f>
        <v>GP5</v>
      </c>
      <c r="N2748" s="114" t="e">
        <f>VLOOKUP($H2748,References_2!$D$2:'References_2'!$AQ$186,39,)</f>
        <v>#N/A</v>
      </c>
      <c r="O2748" s="114" t="str">
        <f>LEFT(L2748,2)</f>
        <v>µg</v>
      </c>
      <c r="P2748" s="132">
        <f>IF($O2748="mg",VLOOKUP($C2748,References_1!$H$2:$I$18,2,)*$K2748*0.0864,IF($O2748="µg",VLOOKUP($C2748,References_1!$H$2:$I$18,2,)*$K2748*86.4,""))</f>
        <v>13.372128000000005</v>
      </c>
      <c r="Q2748" s="116" t="str">
        <f>IF($O2748="mg","kg/j",IF($O2748="µg","mg/j",""))</f>
        <v>mg/j</v>
      </c>
    </row>
    <row r="2749" spans="1:17" x14ac:dyDescent="0.2">
      <c r="A2749" s="114">
        <f>VLOOKUP($B2749,References_1!$F$2:$G$18,2,)</f>
        <v>17</v>
      </c>
      <c r="B2749" s="114">
        <v>6127980</v>
      </c>
      <c r="C2749" s="114">
        <f>VLOOKUP($B2749,References_1!$F$2:$H$18,3,)</f>
        <v>17</v>
      </c>
      <c r="D2749" s="115">
        <v>42144</v>
      </c>
      <c r="E2749" s="114" t="s">
        <v>387</v>
      </c>
      <c r="F2749" s="114">
        <v>23</v>
      </c>
      <c r="G2749" s="114" t="s">
        <v>285</v>
      </c>
      <c r="H2749" s="114">
        <v>5997</v>
      </c>
      <c r="I2749" s="114">
        <v>1.5E-3</v>
      </c>
      <c r="J2749" s="117" t="s">
        <v>1630</v>
      </c>
      <c r="K2749" s="116">
        <v>1.5E-3</v>
      </c>
      <c r="L2749" s="114" t="s">
        <v>130</v>
      </c>
      <c r="M2749" s="114" t="str">
        <f>VLOOKUP($H2749,References_1!$C$2:$D$827,2,)</f>
        <v>GP5</v>
      </c>
      <c r="N2749" s="114" t="e">
        <f>VLOOKUP($H2749,References_2!$D$2:'References_2'!$AQ$186,39,)</f>
        <v>#N/A</v>
      </c>
      <c r="O2749" s="114" t="str">
        <f>LEFT(L2749,2)</f>
        <v>µg</v>
      </c>
      <c r="P2749" s="132">
        <f>IF($O2749="mg",VLOOKUP($C2749,References_1!$H$2:$I$18,2,)*$K2749*0.0864,IF($O2749="µg",VLOOKUP($C2749,References_1!$H$2:$I$18,2,)*$K2749*86.4,""))</f>
        <v>18.616683599999998</v>
      </c>
      <c r="Q2749" s="116" t="str">
        <f>IF($O2749="mg","kg/j",IF($O2749="µg","mg/j",""))</f>
        <v>mg/j</v>
      </c>
    </row>
    <row r="2750" spans="1:17" x14ac:dyDescent="0.2">
      <c r="A2750" s="114">
        <f>VLOOKUP($B2750,References_1!$F$2:$G$18,2,)</f>
        <v>4</v>
      </c>
      <c r="B2750" s="114">
        <v>6127935</v>
      </c>
      <c r="C2750" s="114">
        <f>VLOOKUP($B2750,References_1!$F$2:$H$18,3,)</f>
        <v>3</v>
      </c>
      <c r="D2750" s="115">
        <v>42142</v>
      </c>
      <c r="E2750" s="114" t="s">
        <v>1011</v>
      </c>
      <c r="F2750" s="114">
        <v>23</v>
      </c>
      <c r="G2750" s="114" t="s">
        <v>320</v>
      </c>
      <c r="H2750" s="114">
        <v>2609</v>
      </c>
      <c r="I2750" s="114">
        <v>2E-3</v>
      </c>
      <c r="J2750" s="117" t="s">
        <v>1630</v>
      </c>
      <c r="K2750" s="116">
        <v>2E-3</v>
      </c>
      <c r="L2750" s="114" t="s">
        <v>130</v>
      </c>
      <c r="M2750" s="114" t="str">
        <f>VLOOKUP($H2750,References_1!$C$2:$D$827,2,)</f>
        <v>GP5</v>
      </c>
      <c r="N2750" s="114" t="e">
        <f>VLOOKUP($H2750,References_2!$D$2:'References_2'!$AQ$186,39,)</f>
        <v>#N/A</v>
      </c>
      <c r="O2750" s="114" t="str">
        <f>LEFT(L2750,2)</f>
        <v>µg</v>
      </c>
      <c r="P2750" s="132">
        <f>IF($O2750="mg",VLOOKUP($C2750,References_1!$H$2:$I$18,2,)*$K2750*0.0864,IF($O2750="µg",VLOOKUP($C2750,References_1!$H$2:$I$18,2,)*$K2750*86.4,""))</f>
        <v>0.43545600000000007</v>
      </c>
      <c r="Q2750" s="116" t="str">
        <f>IF($O2750="mg","kg/j",IF($O2750="µg","mg/j",""))</f>
        <v>mg/j</v>
      </c>
    </row>
    <row r="2751" spans="1:17" x14ac:dyDescent="0.2">
      <c r="A2751" s="114">
        <f>VLOOKUP($B2751,References_1!$F$2:$G$18,2,)</f>
        <v>14</v>
      </c>
      <c r="B2751" s="114">
        <v>6127985</v>
      </c>
      <c r="C2751" s="114">
        <f>VLOOKUP($B2751,References_1!$F$2:$H$18,3,)</f>
        <v>11</v>
      </c>
      <c r="D2751" s="115">
        <v>42143</v>
      </c>
      <c r="E2751" s="114" t="s">
        <v>1003</v>
      </c>
      <c r="F2751" s="114">
        <v>23</v>
      </c>
      <c r="G2751" s="114" t="s">
        <v>320</v>
      </c>
      <c r="H2751" s="114">
        <v>2609</v>
      </c>
      <c r="I2751" s="114">
        <v>2E-3</v>
      </c>
      <c r="J2751" s="117" t="s">
        <v>1630</v>
      </c>
      <c r="K2751" s="116">
        <v>2E-3</v>
      </c>
      <c r="L2751" s="114" t="s">
        <v>130</v>
      </c>
      <c r="M2751" s="114" t="str">
        <f>VLOOKUP($H2751,References_1!$C$2:$D$827,2,)</f>
        <v>GP5</v>
      </c>
      <c r="N2751" s="114" t="e">
        <f>VLOOKUP($H2751,References_2!$D$2:'References_2'!$AQ$186,39,)</f>
        <v>#N/A</v>
      </c>
      <c r="O2751" s="114" t="str">
        <f>LEFT(L2751,2)</f>
        <v>µg</v>
      </c>
      <c r="P2751" s="132">
        <f>IF($O2751="mg",VLOOKUP($C2751,References_1!$H$2:$I$18,2,)*$K2751*0.0864,IF($O2751="µg",VLOOKUP($C2751,References_1!$H$2:$I$18,2,)*$K2751*86.4,""))</f>
        <v>35.566663680000005</v>
      </c>
      <c r="Q2751" s="116" t="str">
        <f>IF($O2751="mg","kg/j",IF($O2751="µg","mg/j",""))</f>
        <v>mg/j</v>
      </c>
    </row>
    <row r="2752" spans="1:17" x14ac:dyDescent="0.2">
      <c r="A2752" s="114">
        <f>VLOOKUP($B2752,References_1!$F$2:$G$18,2,)</f>
        <v>2</v>
      </c>
      <c r="B2752" s="114">
        <v>6127915</v>
      </c>
      <c r="C2752" s="114">
        <f>VLOOKUP($B2752,References_1!$F$2:$H$18,3,)</f>
        <v>12</v>
      </c>
      <c r="D2752" s="115">
        <v>42143</v>
      </c>
      <c r="E2752" s="114" t="s">
        <v>1007</v>
      </c>
      <c r="F2752" s="114">
        <v>23</v>
      </c>
      <c r="G2752" s="114" t="s">
        <v>320</v>
      </c>
      <c r="H2752" s="114">
        <v>2609</v>
      </c>
      <c r="I2752" s="114">
        <v>2E-3</v>
      </c>
      <c r="J2752" s="117" t="s">
        <v>1630</v>
      </c>
      <c r="K2752" s="116">
        <v>2E-3</v>
      </c>
      <c r="L2752" s="114" t="s">
        <v>130</v>
      </c>
      <c r="M2752" s="114" t="str">
        <f>VLOOKUP($H2752,References_1!$C$2:$D$827,2,)</f>
        <v>GP5</v>
      </c>
      <c r="N2752" s="114" t="e">
        <f>VLOOKUP($H2752,References_2!$D$2:'References_2'!$AQ$186,39,)</f>
        <v>#N/A</v>
      </c>
      <c r="O2752" s="114" t="str">
        <f>LEFT(L2752,2)</f>
        <v>µg</v>
      </c>
      <c r="P2752" s="132">
        <f>IF($O2752="mg",VLOOKUP($C2752,References_1!$H$2:$I$18,2,)*$K2752*0.0864,IF($O2752="µg",VLOOKUP($C2752,References_1!$H$2:$I$18,2,)*$K2752*86.4,""))</f>
        <v>0.32970240000000001</v>
      </c>
      <c r="Q2752" s="116" t="str">
        <f>IF($O2752="mg","kg/j",IF($O2752="µg","mg/j",""))</f>
        <v>mg/j</v>
      </c>
    </row>
    <row r="2753" spans="1:17" x14ac:dyDescent="0.2">
      <c r="A2753" s="114">
        <f>VLOOKUP($B2753,References_1!$F$2:$G$18,2,)</f>
        <v>11</v>
      </c>
      <c r="B2753" s="114" t="s">
        <v>1032</v>
      </c>
      <c r="C2753" s="114">
        <f>VLOOKUP($B2753,References_1!$F$2:$H$18,3,)</f>
        <v>13</v>
      </c>
      <c r="D2753" s="115">
        <v>42143</v>
      </c>
      <c r="E2753" s="114" t="s">
        <v>1033</v>
      </c>
      <c r="F2753" s="114">
        <v>23</v>
      </c>
      <c r="G2753" s="114" t="s">
        <v>320</v>
      </c>
      <c r="H2753" s="114">
        <v>2609</v>
      </c>
      <c r="I2753" s="114">
        <v>2E-3</v>
      </c>
      <c r="J2753" s="117" t="s">
        <v>1630</v>
      </c>
      <c r="K2753" s="116">
        <v>2E-3</v>
      </c>
      <c r="L2753" s="114" t="s">
        <v>130</v>
      </c>
      <c r="M2753" s="114" t="str">
        <f>VLOOKUP($H2753,References_1!$C$2:$D$827,2,)</f>
        <v>GP5</v>
      </c>
      <c r="N2753" s="114" t="e">
        <f>VLOOKUP($H2753,References_2!$D$2:'References_2'!$AQ$186,39,)</f>
        <v>#N/A</v>
      </c>
      <c r="O2753" s="114" t="str">
        <f>LEFT(L2753,2)</f>
        <v>µg</v>
      </c>
      <c r="P2753" s="132">
        <f>IF($O2753="mg",VLOOKUP($C2753,References_1!$H$2:$I$18,2,)*$K2753*0.0864,IF($O2753="µg",VLOOKUP($C2753,References_1!$H$2:$I$18,2,)*$K2753*86.4,""))</f>
        <v>7.4400767999999999</v>
      </c>
      <c r="Q2753" s="116" t="str">
        <f>IF($O2753="mg","kg/j",IF($O2753="µg","mg/j",""))</f>
        <v>mg/j</v>
      </c>
    </row>
    <row r="2754" spans="1:17" x14ac:dyDescent="0.2">
      <c r="A2754" s="114">
        <f>VLOOKUP($B2754,References_1!$F$2:$G$18,2,)</f>
        <v>12</v>
      </c>
      <c r="B2754" s="114">
        <v>6127975</v>
      </c>
      <c r="C2754" s="114">
        <f>VLOOKUP($B2754,References_1!$F$2:$H$18,3,)</f>
        <v>14</v>
      </c>
      <c r="D2754" s="115">
        <v>42143</v>
      </c>
      <c r="E2754" s="114" t="s">
        <v>995</v>
      </c>
      <c r="F2754" s="114">
        <v>23</v>
      </c>
      <c r="G2754" s="114" t="s">
        <v>320</v>
      </c>
      <c r="H2754" s="114">
        <v>2609</v>
      </c>
      <c r="I2754" s="114">
        <v>2E-3</v>
      </c>
      <c r="J2754" s="117" t="s">
        <v>1630</v>
      </c>
      <c r="K2754" s="116">
        <v>2E-3</v>
      </c>
      <c r="L2754" s="114" t="s">
        <v>130</v>
      </c>
      <c r="M2754" s="114" t="str">
        <f>VLOOKUP($H2754,References_1!$C$2:$D$827,2,)</f>
        <v>GP5</v>
      </c>
      <c r="N2754" s="114" t="e">
        <f>VLOOKUP($H2754,References_2!$D$2:'References_2'!$AQ$186,39,)</f>
        <v>#N/A</v>
      </c>
      <c r="O2754" s="114" t="str">
        <f>LEFT(L2754,2)</f>
        <v>µg</v>
      </c>
      <c r="P2754" s="132">
        <f>IF($O2754="mg",VLOOKUP($C2754,References_1!$H$2:$I$18,2,)*$K2754*0.0864,IF($O2754="µg",VLOOKUP($C2754,References_1!$H$2:$I$18,2,)*$K2754*86.4,""))</f>
        <v>19.098236160000003</v>
      </c>
      <c r="Q2754" s="116" t="str">
        <f>IF($O2754="mg","kg/j",IF($O2754="µg","mg/j",""))</f>
        <v>mg/j</v>
      </c>
    </row>
    <row r="2755" spans="1:17" x14ac:dyDescent="0.2">
      <c r="A2755" s="114">
        <f>VLOOKUP($B2755,References_1!$F$2:$G$18,2,)</f>
        <v>15</v>
      </c>
      <c r="B2755" s="114">
        <v>6127900</v>
      </c>
      <c r="C2755" s="114">
        <f>VLOOKUP($B2755,References_1!$F$2:$H$18,3,)</f>
        <v>15</v>
      </c>
      <c r="D2755" s="115">
        <v>42144</v>
      </c>
      <c r="E2755" s="114" t="s">
        <v>119</v>
      </c>
      <c r="F2755" s="114">
        <v>23</v>
      </c>
      <c r="G2755" s="114" t="s">
        <v>320</v>
      </c>
      <c r="H2755" s="114">
        <v>2609</v>
      </c>
      <c r="I2755" s="114">
        <v>2E-3</v>
      </c>
      <c r="J2755" s="117" t="s">
        <v>1630</v>
      </c>
      <c r="K2755" s="116">
        <v>2E-3</v>
      </c>
      <c r="L2755" s="114" t="s">
        <v>130</v>
      </c>
      <c r="M2755" s="114" t="str">
        <f>VLOOKUP($H2755,References_1!$C$2:$D$827,2,)</f>
        <v>GP5</v>
      </c>
      <c r="N2755" s="114" t="e">
        <f>VLOOKUP($H2755,References_2!$D$2:'References_2'!$AQ$186,39,)</f>
        <v>#N/A</v>
      </c>
      <c r="O2755" s="114" t="str">
        <f>LEFT(L2755,2)</f>
        <v>µg</v>
      </c>
      <c r="P2755" s="132">
        <f>IF($O2755="mg",VLOOKUP($C2755,References_1!$H$2:$I$18,2,)*$K2755*0.0864,IF($O2755="µg",VLOOKUP($C2755,References_1!$H$2:$I$18,2,)*$K2755*86.4,""))</f>
        <v>17.829504000000007</v>
      </c>
      <c r="Q2755" s="116" t="str">
        <f>IF($O2755="mg","kg/j",IF($O2755="µg","mg/j",""))</f>
        <v>mg/j</v>
      </c>
    </row>
    <row r="2756" spans="1:17" x14ac:dyDescent="0.2">
      <c r="A2756" s="114">
        <f>VLOOKUP($B2756,References_1!$F$2:$G$18,2,)</f>
        <v>17</v>
      </c>
      <c r="B2756" s="114">
        <v>6127980</v>
      </c>
      <c r="C2756" s="114">
        <f>VLOOKUP($B2756,References_1!$F$2:$H$18,3,)</f>
        <v>17</v>
      </c>
      <c r="D2756" s="115">
        <v>42144</v>
      </c>
      <c r="E2756" s="114" t="s">
        <v>387</v>
      </c>
      <c r="F2756" s="114">
        <v>23</v>
      </c>
      <c r="G2756" s="114" t="s">
        <v>320</v>
      </c>
      <c r="H2756" s="114">
        <v>2609</v>
      </c>
      <c r="I2756" s="114">
        <v>2E-3</v>
      </c>
      <c r="J2756" s="117" t="s">
        <v>1630</v>
      </c>
      <c r="K2756" s="116">
        <v>2E-3</v>
      </c>
      <c r="L2756" s="114" t="s">
        <v>130</v>
      </c>
      <c r="M2756" s="114" t="str">
        <f>VLOOKUP($H2756,References_1!$C$2:$D$827,2,)</f>
        <v>GP5</v>
      </c>
      <c r="N2756" s="114" t="e">
        <f>VLOOKUP($H2756,References_2!$D$2:'References_2'!$AQ$186,39,)</f>
        <v>#N/A</v>
      </c>
      <c r="O2756" s="114" t="str">
        <f>LEFT(L2756,2)</f>
        <v>µg</v>
      </c>
      <c r="P2756" s="132">
        <f>IF($O2756="mg",VLOOKUP($C2756,References_1!$H$2:$I$18,2,)*$K2756*0.0864,IF($O2756="µg",VLOOKUP($C2756,References_1!$H$2:$I$18,2,)*$K2756*86.4,""))</f>
        <v>24.822244799999996</v>
      </c>
      <c r="Q2756" s="116" t="str">
        <f>IF($O2756="mg","kg/j",IF($O2756="µg","mg/j",""))</f>
        <v>mg/j</v>
      </c>
    </row>
    <row r="2757" spans="1:17" x14ac:dyDescent="0.2">
      <c r="A2757" s="114">
        <f>VLOOKUP($B2757,References_1!$F$2:$G$18,2,)</f>
        <v>4</v>
      </c>
      <c r="B2757" s="114">
        <v>6127935</v>
      </c>
      <c r="C2757" s="114">
        <f>VLOOKUP($B2757,References_1!$F$2:$H$18,3,)</f>
        <v>3</v>
      </c>
      <c r="D2757" s="115">
        <v>42142</v>
      </c>
      <c r="E2757" s="114" t="s">
        <v>1011</v>
      </c>
      <c r="F2757" s="114">
        <v>23</v>
      </c>
      <c r="G2757" s="114" t="s">
        <v>286</v>
      </c>
      <c r="H2757" s="114">
        <v>2904</v>
      </c>
      <c r="I2757" s="114">
        <v>0.03</v>
      </c>
      <c r="J2757" s="117" t="s">
        <v>1630</v>
      </c>
      <c r="K2757" s="116">
        <v>0.03</v>
      </c>
      <c r="L2757" s="114" t="s">
        <v>130</v>
      </c>
      <c r="M2757" s="114" t="str">
        <f>VLOOKUP($H2757,References_1!$C$2:$D$827,2,)</f>
        <v>GP5</v>
      </c>
      <c r="N2757" s="114">
        <f>VLOOKUP($H2757,References_2!$D$2:'References_2'!$AQ$186,39,)</f>
        <v>0.1</v>
      </c>
      <c r="O2757" s="114" t="str">
        <f>LEFT(L2757,2)</f>
        <v>µg</v>
      </c>
      <c r="P2757" s="132">
        <f>IF($O2757="mg",VLOOKUP($C2757,References_1!$H$2:$I$18,2,)*$K2757*0.0864,IF($O2757="µg",VLOOKUP($C2757,References_1!$H$2:$I$18,2,)*$K2757*86.4,""))</f>
        <v>6.5318400000000008</v>
      </c>
      <c r="Q2757" s="116" t="str">
        <f>IF($O2757="mg","kg/j",IF($O2757="µg","mg/j",""))</f>
        <v>mg/j</v>
      </c>
    </row>
    <row r="2758" spans="1:17" x14ac:dyDescent="0.2">
      <c r="A2758" s="114">
        <f>VLOOKUP($B2758,References_1!$F$2:$G$18,2,)</f>
        <v>14</v>
      </c>
      <c r="B2758" s="114">
        <v>6127985</v>
      </c>
      <c r="C2758" s="114">
        <f>VLOOKUP($B2758,References_1!$F$2:$H$18,3,)</f>
        <v>11</v>
      </c>
      <c r="D2758" s="115">
        <v>42143</v>
      </c>
      <c r="E2758" s="114" t="s">
        <v>1003</v>
      </c>
      <c r="F2758" s="114">
        <v>23</v>
      </c>
      <c r="G2758" s="114" t="s">
        <v>286</v>
      </c>
      <c r="H2758" s="114">
        <v>2904</v>
      </c>
      <c r="I2758" s="114">
        <v>0.03</v>
      </c>
      <c r="J2758" s="117" t="s">
        <v>1630</v>
      </c>
      <c r="K2758" s="116">
        <v>0.03</v>
      </c>
      <c r="L2758" s="114" t="s">
        <v>130</v>
      </c>
      <c r="M2758" s="114" t="str">
        <f>VLOOKUP($H2758,References_1!$C$2:$D$827,2,)</f>
        <v>GP5</v>
      </c>
      <c r="N2758" s="114">
        <f>VLOOKUP($H2758,References_2!$D$2:'References_2'!$AQ$186,39,)</f>
        <v>0.1</v>
      </c>
      <c r="O2758" s="114" t="str">
        <f>LEFT(L2758,2)</f>
        <v>µg</v>
      </c>
      <c r="P2758" s="132">
        <f>IF($O2758="mg",VLOOKUP($C2758,References_1!$H$2:$I$18,2,)*$K2758*0.0864,IF($O2758="µg",VLOOKUP($C2758,References_1!$H$2:$I$18,2,)*$K2758*86.4,""))</f>
        <v>533.49995520000004</v>
      </c>
      <c r="Q2758" s="116" t="str">
        <f>IF($O2758="mg","kg/j",IF($O2758="µg","mg/j",""))</f>
        <v>mg/j</v>
      </c>
    </row>
    <row r="2759" spans="1:17" x14ac:dyDescent="0.2">
      <c r="A2759" s="114">
        <f>VLOOKUP($B2759,References_1!$F$2:$G$18,2,)</f>
        <v>2</v>
      </c>
      <c r="B2759" s="114">
        <v>6127915</v>
      </c>
      <c r="C2759" s="114">
        <f>VLOOKUP($B2759,References_1!$F$2:$H$18,3,)</f>
        <v>12</v>
      </c>
      <c r="D2759" s="115">
        <v>42143</v>
      </c>
      <c r="E2759" s="114" t="s">
        <v>1007</v>
      </c>
      <c r="F2759" s="114">
        <v>23</v>
      </c>
      <c r="G2759" s="114" t="s">
        <v>286</v>
      </c>
      <c r="H2759" s="114">
        <v>2904</v>
      </c>
      <c r="I2759" s="114">
        <v>0.03</v>
      </c>
      <c r="J2759" s="117" t="s">
        <v>1630</v>
      </c>
      <c r="K2759" s="116">
        <v>0.03</v>
      </c>
      <c r="L2759" s="114" t="s">
        <v>130</v>
      </c>
      <c r="M2759" s="114" t="str">
        <f>VLOOKUP($H2759,References_1!$C$2:$D$827,2,)</f>
        <v>GP5</v>
      </c>
      <c r="N2759" s="114">
        <f>VLOOKUP($H2759,References_2!$D$2:'References_2'!$AQ$186,39,)</f>
        <v>0.1</v>
      </c>
      <c r="O2759" s="114" t="str">
        <f>LEFT(L2759,2)</f>
        <v>µg</v>
      </c>
      <c r="P2759" s="132">
        <f>IF($O2759="mg",VLOOKUP($C2759,References_1!$H$2:$I$18,2,)*$K2759*0.0864,IF($O2759="µg",VLOOKUP($C2759,References_1!$H$2:$I$18,2,)*$K2759*86.4,""))</f>
        <v>4.9455359999999997</v>
      </c>
      <c r="Q2759" s="116" t="str">
        <f>IF($O2759="mg","kg/j",IF($O2759="µg","mg/j",""))</f>
        <v>mg/j</v>
      </c>
    </row>
    <row r="2760" spans="1:17" x14ac:dyDescent="0.2">
      <c r="A2760" s="114">
        <f>VLOOKUP($B2760,References_1!$F$2:$G$18,2,)</f>
        <v>11</v>
      </c>
      <c r="B2760" s="114" t="s">
        <v>1032</v>
      </c>
      <c r="C2760" s="114">
        <f>VLOOKUP($B2760,References_1!$F$2:$H$18,3,)</f>
        <v>13</v>
      </c>
      <c r="D2760" s="115">
        <v>42143</v>
      </c>
      <c r="E2760" s="114" t="s">
        <v>1033</v>
      </c>
      <c r="F2760" s="114">
        <v>23</v>
      </c>
      <c r="G2760" s="114" t="s">
        <v>286</v>
      </c>
      <c r="H2760" s="114">
        <v>2904</v>
      </c>
      <c r="I2760" s="114">
        <v>0.03</v>
      </c>
      <c r="J2760" s="117" t="s">
        <v>1630</v>
      </c>
      <c r="K2760" s="116">
        <v>0.03</v>
      </c>
      <c r="L2760" s="114" t="s">
        <v>130</v>
      </c>
      <c r="M2760" s="114" t="str">
        <f>VLOOKUP($H2760,References_1!$C$2:$D$827,2,)</f>
        <v>GP5</v>
      </c>
      <c r="N2760" s="114">
        <f>VLOOKUP($H2760,References_2!$D$2:'References_2'!$AQ$186,39,)</f>
        <v>0.1</v>
      </c>
      <c r="O2760" s="114" t="str">
        <f>LEFT(L2760,2)</f>
        <v>µg</v>
      </c>
      <c r="P2760" s="132">
        <f>IF($O2760="mg",VLOOKUP($C2760,References_1!$H$2:$I$18,2,)*$K2760*0.0864,IF($O2760="µg",VLOOKUP($C2760,References_1!$H$2:$I$18,2,)*$K2760*86.4,""))</f>
        <v>111.601152</v>
      </c>
      <c r="Q2760" s="116" t="str">
        <f>IF($O2760="mg","kg/j",IF($O2760="µg","mg/j",""))</f>
        <v>mg/j</v>
      </c>
    </row>
    <row r="2761" spans="1:17" x14ac:dyDescent="0.2">
      <c r="A2761" s="114">
        <f>VLOOKUP($B2761,References_1!$F$2:$G$18,2,)</f>
        <v>12</v>
      </c>
      <c r="B2761" s="114">
        <v>6127975</v>
      </c>
      <c r="C2761" s="114">
        <f>VLOOKUP($B2761,References_1!$F$2:$H$18,3,)</f>
        <v>14</v>
      </c>
      <c r="D2761" s="115">
        <v>42143</v>
      </c>
      <c r="E2761" s="114" t="s">
        <v>995</v>
      </c>
      <c r="F2761" s="114">
        <v>23</v>
      </c>
      <c r="G2761" s="114" t="s">
        <v>286</v>
      </c>
      <c r="H2761" s="114">
        <v>2904</v>
      </c>
      <c r="I2761" s="114">
        <v>0.03</v>
      </c>
      <c r="J2761" s="117" t="s">
        <v>1630</v>
      </c>
      <c r="K2761" s="116">
        <v>0.03</v>
      </c>
      <c r="L2761" s="114" t="s">
        <v>130</v>
      </c>
      <c r="M2761" s="114" t="str">
        <f>VLOOKUP($H2761,References_1!$C$2:$D$827,2,)</f>
        <v>GP5</v>
      </c>
      <c r="N2761" s="114">
        <f>VLOOKUP($H2761,References_2!$D$2:'References_2'!$AQ$186,39,)</f>
        <v>0.1</v>
      </c>
      <c r="O2761" s="114" t="str">
        <f>LEFT(L2761,2)</f>
        <v>µg</v>
      </c>
      <c r="P2761" s="132">
        <f>IF($O2761="mg",VLOOKUP($C2761,References_1!$H$2:$I$18,2,)*$K2761*0.0864,IF($O2761="µg",VLOOKUP($C2761,References_1!$H$2:$I$18,2,)*$K2761*86.4,""))</f>
        <v>286.47354239999999</v>
      </c>
      <c r="Q2761" s="116" t="str">
        <f>IF($O2761="mg","kg/j",IF($O2761="µg","mg/j",""))</f>
        <v>mg/j</v>
      </c>
    </row>
    <row r="2762" spans="1:17" x14ac:dyDescent="0.2">
      <c r="A2762" s="114">
        <f>VLOOKUP($B2762,References_1!$F$2:$G$18,2,)</f>
        <v>15</v>
      </c>
      <c r="B2762" s="114">
        <v>6127900</v>
      </c>
      <c r="C2762" s="114">
        <f>VLOOKUP($B2762,References_1!$F$2:$H$18,3,)</f>
        <v>15</v>
      </c>
      <c r="D2762" s="115">
        <v>42144</v>
      </c>
      <c r="E2762" s="114" t="s">
        <v>119</v>
      </c>
      <c r="F2762" s="114">
        <v>23</v>
      </c>
      <c r="G2762" s="114" t="s">
        <v>286</v>
      </c>
      <c r="H2762" s="114">
        <v>2904</v>
      </c>
      <c r="I2762" s="114">
        <v>0.03</v>
      </c>
      <c r="J2762" s="117" t="s">
        <v>1630</v>
      </c>
      <c r="K2762" s="116">
        <v>0.03</v>
      </c>
      <c r="L2762" s="114" t="s">
        <v>130</v>
      </c>
      <c r="M2762" s="114" t="str">
        <f>VLOOKUP($H2762,References_1!$C$2:$D$827,2,)</f>
        <v>GP5</v>
      </c>
      <c r="N2762" s="114">
        <f>VLOOKUP($H2762,References_2!$D$2:'References_2'!$AQ$186,39,)</f>
        <v>0.1</v>
      </c>
      <c r="O2762" s="114" t="str">
        <f>LEFT(L2762,2)</f>
        <v>µg</v>
      </c>
      <c r="P2762" s="132">
        <f>IF($O2762="mg",VLOOKUP($C2762,References_1!$H$2:$I$18,2,)*$K2762*0.0864,IF($O2762="µg",VLOOKUP($C2762,References_1!$H$2:$I$18,2,)*$K2762*86.4,""))</f>
        <v>267.44256000000013</v>
      </c>
      <c r="Q2762" s="116" t="str">
        <f>IF($O2762="mg","kg/j",IF($O2762="µg","mg/j",""))</f>
        <v>mg/j</v>
      </c>
    </row>
    <row r="2763" spans="1:17" x14ac:dyDescent="0.2">
      <c r="A2763" s="114">
        <f>VLOOKUP($B2763,References_1!$F$2:$G$18,2,)</f>
        <v>17</v>
      </c>
      <c r="B2763" s="114">
        <v>6127980</v>
      </c>
      <c r="C2763" s="114">
        <f>VLOOKUP($B2763,References_1!$F$2:$H$18,3,)</f>
        <v>17</v>
      </c>
      <c r="D2763" s="115">
        <v>42144</v>
      </c>
      <c r="E2763" s="114" t="s">
        <v>387</v>
      </c>
      <c r="F2763" s="114">
        <v>23</v>
      </c>
      <c r="G2763" s="114" t="s">
        <v>286</v>
      </c>
      <c r="H2763" s="114">
        <v>2904</v>
      </c>
      <c r="I2763" s="114">
        <v>0.03</v>
      </c>
      <c r="J2763" s="117" t="s">
        <v>1630</v>
      </c>
      <c r="K2763" s="116">
        <v>0.03</v>
      </c>
      <c r="L2763" s="114" t="s">
        <v>130</v>
      </c>
      <c r="M2763" s="114" t="str">
        <f>VLOOKUP($H2763,References_1!$C$2:$D$827,2,)</f>
        <v>GP5</v>
      </c>
      <c r="N2763" s="114">
        <f>VLOOKUP($H2763,References_2!$D$2:'References_2'!$AQ$186,39,)</f>
        <v>0.1</v>
      </c>
      <c r="O2763" s="114" t="str">
        <f>LEFT(L2763,2)</f>
        <v>µg</v>
      </c>
      <c r="P2763" s="132">
        <f>IF($O2763="mg",VLOOKUP($C2763,References_1!$H$2:$I$18,2,)*$K2763*0.0864,IF($O2763="µg",VLOOKUP($C2763,References_1!$H$2:$I$18,2,)*$K2763*86.4,""))</f>
        <v>372.33367199999998</v>
      </c>
      <c r="Q2763" s="116" t="str">
        <f>IF($O2763="mg","kg/j",IF($O2763="µg","mg/j",""))</f>
        <v>mg/j</v>
      </c>
    </row>
    <row r="2764" spans="1:17" x14ac:dyDescent="0.2">
      <c r="A2764" s="114">
        <f>VLOOKUP($B2764,References_1!$F$2:$G$18,2,)</f>
        <v>4</v>
      </c>
      <c r="B2764" s="114">
        <v>6127935</v>
      </c>
      <c r="C2764" s="114">
        <f>VLOOKUP($B2764,References_1!$F$2:$H$18,3,)</f>
        <v>3</v>
      </c>
      <c r="D2764" s="115">
        <v>42142</v>
      </c>
      <c r="E2764" s="114" t="s">
        <v>1011</v>
      </c>
      <c r="F2764" s="114">
        <v>23</v>
      </c>
      <c r="G2764" s="114" t="s">
        <v>806</v>
      </c>
      <c r="H2764" s="114">
        <v>2027</v>
      </c>
      <c r="I2764" s="114">
        <v>5.0000000000000001E-3</v>
      </c>
      <c r="J2764" s="117" t="s">
        <v>1630</v>
      </c>
      <c r="K2764" s="116">
        <v>5.0000000000000001E-3</v>
      </c>
      <c r="L2764" s="114" t="s">
        <v>130</v>
      </c>
      <c r="M2764" s="114" t="str">
        <f>VLOOKUP($H2764,References_1!$C$2:$D$827,2,)</f>
        <v>GP4</v>
      </c>
      <c r="N2764" s="114" t="e">
        <f>VLOOKUP($H2764,References_2!$D$2:'References_2'!$AQ$186,39,)</f>
        <v>#N/A</v>
      </c>
      <c r="O2764" s="114" t="str">
        <f>LEFT(L2764,2)</f>
        <v>µg</v>
      </c>
      <c r="P2764" s="132">
        <f>IF($O2764="mg",VLOOKUP($C2764,References_1!$H$2:$I$18,2,)*$K2764*0.0864,IF($O2764="µg",VLOOKUP($C2764,References_1!$H$2:$I$18,2,)*$K2764*86.4,""))</f>
        <v>1.0886400000000001</v>
      </c>
      <c r="Q2764" s="116" t="str">
        <f>IF($O2764="mg","kg/j",IF($O2764="µg","mg/j",""))</f>
        <v>mg/j</v>
      </c>
    </row>
    <row r="2765" spans="1:17" x14ac:dyDescent="0.2">
      <c r="A2765" s="114">
        <f>VLOOKUP($B2765,References_1!$F$2:$G$18,2,)</f>
        <v>14</v>
      </c>
      <c r="B2765" s="114">
        <v>6127985</v>
      </c>
      <c r="C2765" s="114">
        <f>VLOOKUP($B2765,References_1!$F$2:$H$18,3,)</f>
        <v>11</v>
      </c>
      <c r="D2765" s="115">
        <v>42143</v>
      </c>
      <c r="E2765" s="114" t="s">
        <v>1003</v>
      </c>
      <c r="F2765" s="114">
        <v>23</v>
      </c>
      <c r="G2765" s="114" t="s">
        <v>806</v>
      </c>
      <c r="H2765" s="114">
        <v>2027</v>
      </c>
      <c r="I2765" s="114">
        <v>5.0000000000000001E-3</v>
      </c>
      <c r="J2765" s="117" t="s">
        <v>1630</v>
      </c>
      <c r="K2765" s="116">
        <v>5.0000000000000001E-3</v>
      </c>
      <c r="L2765" s="114" t="s">
        <v>130</v>
      </c>
      <c r="M2765" s="114" t="str">
        <f>VLOOKUP($H2765,References_1!$C$2:$D$827,2,)</f>
        <v>GP4</v>
      </c>
      <c r="N2765" s="114" t="e">
        <f>VLOOKUP($H2765,References_2!$D$2:'References_2'!$AQ$186,39,)</f>
        <v>#N/A</v>
      </c>
      <c r="O2765" s="114" t="str">
        <f>LEFT(L2765,2)</f>
        <v>µg</v>
      </c>
      <c r="P2765" s="132">
        <f>IF($O2765="mg",VLOOKUP($C2765,References_1!$H$2:$I$18,2,)*$K2765*0.0864,IF($O2765="µg",VLOOKUP($C2765,References_1!$H$2:$I$18,2,)*$K2765*86.4,""))</f>
        <v>88.916659200000012</v>
      </c>
      <c r="Q2765" s="116" t="str">
        <f>IF($O2765="mg","kg/j",IF($O2765="µg","mg/j",""))</f>
        <v>mg/j</v>
      </c>
    </row>
    <row r="2766" spans="1:17" x14ac:dyDescent="0.2">
      <c r="A2766" s="114">
        <f>VLOOKUP($B2766,References_1!$F$2:$G$18,2,)</f>
        <v>12</v>
      </c>
      <c r="B2766" s="114">
        <v>6127975</v>
      </c>
      <c r="C2766" s="114">
        <f>VLOOKUP($B2766,References_1!$F$2:$H$18,3,)</f>
        <v>14</v>
      </c>
      <c r="D2766" s="115">
        <v>42143</v>
      </c>
      <c r="E2766" s="114" t="s">
        <v>995</v>
      </c>
      <c r="F2766" s="114">
        <v>23</v>
      </c>
      <c r="G2766" s="114" t="s">
        <v>806</v>
      </c>
      <c r="H2766" s="114">
        <v>2027</v>
      </c>
      <c r="I2766" s="114">
        <v>5.0000000000000001E-3</v>
      </c>
      <c r="J2766" s="117" t="s">
        <v>1630</v>
      </c>
      <c r="K2766" s="116">
        <v>5.0000000000000001E-3</v>
      </c>
      <c r="L2766" s="114" t="s">
        <v>130</v>
      </c>
      <c r="M2766" s="114" t="str">
        <f>VLOOKUP($H2766,References_1!$C$2:$D$827,2,)</f>
        <v>GP4</v>
      </c>
      <c r="N2766" s="114" t="e">
        <f>VLOOKUP($H2766,References_2!$D$2:'References_2'!$AQ$186,39,)</f>
        <v>#N/A</v>
      </c>
      <c r="O2766" s="114" t="str">
        <f>LEFT(L2766,2)</f>
        <v>µg</v>
      </c>
      <c r="P2766" s="132">
        <f>IF($O2766="mg",VLOOKUP($C2766,References_1!$H$2:$I$18,2,)*$K2766*0.0864,IF($O2766="µg",VLOOKUP($C2766,References_1!$H$2:$I$18,2,)*$K2766*86.4,""))</f>
        <v>47.745590399999998</v>
      </c>
      <c r="Q2766" s="116" t="str">
        <f>IF($O2766="mg","kg/j",IF($O2766="µg","mg/j",""))</f>
        <v>mg/j</v>
      </c>
    </row>
    <row r="2767" spans="1:17" x14ac:dyDescent="0.2">
      <c r="A2767" s="114">
        <f>VLOOKUP($B2767,References_1!$F$2:$G$18,2,)</f>
        <v>17</v>
      </c>
      <c r="B2767" s="114">
        <v>6127980</v>
      </c>
      <c r="C2767" s="114">
        <f>VLOOKUP($B2767,References_1!$F$2:$H$18,3,)</f>
        <v>17</v>
      </c>
      <c r="D2767" s="115">
        <v>42144</v>
      </c>
      <c r="E2767" s="114" t="s">
        <v>387</v>
      </c>
      <c r="F2767" s="114">
        <v>23</v>
      </c>
      <c r="G2767" s="114" t="s">
        <v>806</v>
      </c>
      <c r="H2767" s="114">
        <v>2027</v>
      </c>
      <c r="I2767" s="114">
        <v>5.0000000000000001E-3</v>
      </c>
      <c r="J2767" s="117" t="s">
        <v>1630</v>
      </c>
      <c r="K2767" s="116">
        <v>5.0000000000000001E-3</v>
      </c>
      <c r="L2767" s="114" t="s">
        <v>130</v>
      </c>
      <c r="M2767" s="114" t="str">
        <f>VLOOKUP($H2767,References_1!$C$2:$D$827,2,)</f>
        <v>GP4</v>
      </c>
      <c r="N2767" s="114" t="e">
        <f>VLOOKUP($H2767,References_2!$D$2:'References_2'!$AQ$186,39,)</f>
        <v>#N/A</v>
      </c>
      <c r="O2767" s="114" t="str">
        <f>LEFT(L2767,2)</f>
        <v>µg</v>
      </c>
      <c r="P2767" s="132">
        <f>IF($O2767="mg",VLOOKUP($C2767,References_1!$H$2:$I$18,2,)*$K2767*0.0864,IF($O2767="µg",VLOOKUP($C2767,References_1!$H$2:$I$18,2,)*$K2767*86.4,""))</f>
        <v>62.055611999999996</v>
      </c>
      <c r="Q2767" s="116" t="str">
        <f>IF($O2767="mg","kg/j",IF($O2767="µg","mg/j",""))</f>
        <v>mg/j</v>
      </c>
    </row>
    <row r="2768" spans="1:17" x14ac:dyDescent="0.2">
      <c r="A2768" s="114">
        <f>VLOOKUP($B2768,References_1!$F$2:$G$18,2,)</f>
        <v>4</v>
      </c>
      <c r="B2768" s="114">
        <v>6127935</v>
      </c>
      <c r="C2768" s="114">
        <f>VLOOKUP($B2768,References_1!$F$2:$H$18,3,)</f>
        <v>3</v>
      </c>
      <c r="D2768" s="115">
        <v>42142</v>
      </c>
      <c r="E2768" s="114" t="s">
        <v>1011</v>
      </c>
      <c r="F2768" s="114">
        <v>23</v>
      </c>
      <c r="G2768" s="114" t="s">
        <v>807</v>
      </c>
      <c r="H2768" s="114">
        <v>1230</v>
      </c>
      <c r="I2768" s="114">
        <v>0.02</v>
      </c>
      <c r="J2768" s="117" t="s">
        <v>1630</v>
      </c>
      <c r="K2768" s="116">
        <v>0.02</v>
      </c>
      <c r="L2768" s="114" t="s">
        <v>130</v>
      </c>
      <c r="M2768" s="114" t="str">
        <f>VLOOKUP($H2768,References_1!$C$2:$D$827,2,)</f>
        <v>GP4</v>
      </c>
      <c r="N2768" s="114">
        <f>VLOOKUP($H2768,References_2!$D$2:'References_2'!$AQ$186,39,)</f>
        <v>8.4000000000000003E-4</v>
      </c>
      <c r="O2768" s="114" t="str">
        <f>LEFT(L2768,2)</f>
        <v>µg</v>
      </c>
      <c r="P2768" s="132">
        <f>IF($O2768="mg",VLOOKUP($C2768,References_1!$H$2:$I$18,2,)*$K2768*0.0864,IF($O2768="µg",VLOOKUP($C2768,References_1!$H$2:$I$18,2,)*$K2768*86.4,""))</f>
        <v>4.3545600000000002</v>
      </c>
      <c r="Q2768" s="116" t="str">
        <f>IF($O2768="mg","kg/j",IF($O2768="µg","mg/j",""))</f>
        <v>mg/j</v>
      </c>
    </row>
    <row r="2769" spans="1:17" x14ac:dyDescent="0.2">
      <c r="A2769" s="114">
        <f>VLOOKUP($B2769,References_1!$F$2:$G$18,2,)</f>
        <v>14</v>
      </c>
      <c r="B2769" s="114">
        <v>6127985</v>
      </c>
      <c r="C2769" s="114">
        <f>VLOOKUP($B2769,References_1!$F$2:$H$18,3,)</f>
        <v>11</v>
      </c>
      <c r="D2769" s="115">
        <v>42143</v>
      </c>
      <c r="E2769" s="114" t="s">
        <v>1003</v>
      </c>
      <c r="F2769" s="114">
        <v>23</v>
      </c>
      <c r="G2769" s="114" t="s">
        <v>807</v>
      </c>
      <c r="H2769" s="114">
        <v>1230</v>
      </c>
      <c r="I2769" s="114">
        <v>0.02</v>
      </c>
      <c r="J2769" s="117" t="s">
        <v>1630</v>
      </c>
      <c r="K2769" s="116">
        <v>0.02</v>
      </c>
      <c r="L2769" s="114" t="s">
        <v>130</v>
      </c>
      <c r="M2769" s="114" t="str">
        <f>VLOOKUP($H2769,References_1!$C$2:$D$827,2,)</f>
        <v>GP4</v>
      </c>
      <c r="N2769" s="114">
        <f>VLOOKUP($H2769,References_2!$D$2:'References_2'!$AQ$186,39,)</f>
        <v>8.4000000000000003E-4</v>
      </c>
      <c r="O2769" s="114" t="str">
        <f>LEFT(L2769,2)</f>
        <v>µg</v>
      </c>
      <c r="P2769" s="132">
        <f>IF($O2769="mg",VLOOKUP($C2769,References_1!$H$2:$I$18,2,)*$K2769*0.0864,IF($O2769="µg",VLOOKUP($C2769,References_1!$H$2:$I$18,2,)*$K2769*86.4,""))</f>
        <v>355.66663680000005</v>
      </c>
      <c r="Q2769" s="116" t="str">
        <f>IF($O2769="mg","kg/j",IF($O2769="µg","mg/j",""))</f>
        <v>mg/j</v>
      </c>
    </row>
    <row r="2770" spans="1:17" x14ac:dyDescent="0.2">
      <c r="A2770" s="114">
        <f>VLOOKUP($B2770,References_1!$F$2:$G$18,2,)</f>
        <v>12</v>
      </c>
      <c r="B2770" s="114">
        <v>6127975</v>
      </c>
      <c r="C2770" s="114">
        <f>VLOOKUP($B2770,References_1!$F$2:$H$18,3,)</f>
        <v>14</v>
      </c>
      <c r="D2770" s="115">
        <v>42143</v>
      </c>
      <c r="E2770" s="114" t="s">
        <v>995</v>
      </c>
      <c r="F2770" s="114">
        <v>23</v>
      </c>
      <c r="G2770" s="114" t="s">
        <v>807</v>
      </c>
      <c r="H2770" s="114">
        <v>1230</v>
      </c>
      <c r="I2770" s="114">
        <v>0.02</v>
      </c>
      <c r="J2770" s="117" t="s">
        <v>1630</v>
      </c>
      <c r="K2770" s="116">
        <v>0.02</v>
      </c>
      <c r="L2770" s="114" t="s">
        <v>130</v>
      </c>
      <c r="M2770" s="114" t="str">
        <f>VLOOKUP($H2770,References_1!$C$2:$D$827,2,)</f>
        <v>GP4</v>
      </c>
      <c r="N2770" s="114">
        <f>VLOOKUP($H2770,References_2!$D$2:'References_2'!$AQ$186,39,)</f>
        <v>8.4000000000000003E-4</v>
      </c>
      <c r="O2770" s="114" t="str">
        <f>LEFT(L2770,2)</f>
        <v>µg</v>
      </c>
      <c r="P2770" s="132">
        <f>IF($O2770="mg",VLOOKUP($C2770,References_1!$H$2:$I$18,2,)*$K2770*0.0864,IF($O2770="µg",VLOOKUP($C2770,References_1!$H$2:$I$18,2,)*$K2770*86.4,""))</f>
        <v>190.98236159999999</v>
      </c>
      <c r="Q2770" s="116" t="str">
        <f>IF($O2770="mg","kg/j",IF($O2770="µg","mg/j",""))</f>
        <v>mg/j</v>
      </c>
    </row>
    <row r="2771" spans="1:17" x14ac:dyDescent="0.2">
      <c r="A2771" s="114">
        <f>VLOOKUP($B2771,References_1!$F$2:$G$18,2,)</f>
        <v>17</v>
      </c>
      <c r="B2771" s="114">
        <v>6127980</v>
      </c>
      <c r="C2771" s="114">
        <f>VLOOKUP($B2771,References_1!$F$2:$H$18,3,)</f>
        <v>17</v>
      </c>
      <c r="D2771" s="115">
        <v>42144</v>
      </c>
      <c r="E2771" s="114" t="s">
        <v>387</v>
      </c>
      <c r="F2771" s="114">
        <v>23</v>
      </c>
      <c r="G2771" s="114" t="s">
        <v>807</v>
      </c>
      <c r="H2771" s="114">
        <v>1230</v>
      </c>
      <c r="I2771" s="114">
        <v>0.02</v>
      </c>
      <c r="J2771" s="117" t="s">
        <v>1630</v>
      </c>
      <c r="K2771" s="116">
        <v>0.02</v>
      </c>
      <c r="L2771" s="114" t="s">
        <v>130</v>
      </c>
      <c r="M2771" s="114" t="str">
        <f>VLOOKUP($H2771,References_1!$C$2:$D$827,2,)</f>
        <v>GP4</v>
      </c>
      <c r="N2771" s="114">
        <f>VLOOKUP($H2771,References_2!$D$2:'References_2'!$AQ$186,39,)</f>
        <v>8.4000000000000003E-4</v>
      </c>
      <c r="O2771" s="114" t="str">
        <f>LEFT(L2771,2)</f>
        <v>µg</v>
      </c>
      <c r="P2771" s="132">
        <f>IF($O2771="mg",VLOOKUP($C2771,References_1!$H$2:$I$18,2,)*$K2771*0.0864,IF($O2771="µg",VLOOKUP($C2771,References_1!$H$2:$I$18,2,)*$K2771*86.4,""))</f>
        <v>248.22244799999999</v>
      </c>
      <c r="Q2771" s="116" t="str">
        <f>IF($O2771="mg","kg/j",IF($O2771="µg","mg/j",""))</f>
        <v>mg/j</v>
      </c>
    </row>
    <row r="2772" spans="1:17" x14ac:dyDescent="0.2">
      <c r="A2772" s="125">
        <f>VLOOKUP($B2772,References_1!$F$2:$G$18,2,)</f>
        <v>1</v>
      </c>
      <c r="B2772" s="125">
        <v>6127905</v>
      </c>
      <c r="C2772" s="114">
        <f>VLOOKUP($B2772,References_1!$F$2:$H$18,3,)</f>
        <v>1</v>
      </c>
      <c r="D2772" s="115">
        <v>42142</v>
      </c>
      <c r="E2772" s="114" t="s">
        <v>361</v>
      </c>
      <c r="F2772" s="114">
        <v>3</v>
      </c>
      <c r="G2772" s="114" t="s">
        <v>287</v>
      </c>
      <c r="H2772" s="114">
        <v>1433</v>
      </c>
      <c r="I2772" s="114">
        <v>0.01</v>
      </c>
      <c r="J2772" s="117"/>
      <c r="K2772" s="118">
        <v>0.04</v>
      </c>
      <c r="L2772" s="114" t="s">
        <v>288</v>
      </c>
      <c r="M2772" s="114" t="str">
        <f>VLOOKUP($H2772,References_1!$C$2:$D$827,2,)</f>
        <v>GP1</v>
      </c>
      <c r="N2772" s="114" t="e">
        <f>VLOOKUP($H2772,References_2!$D$2:'References_2'!$AQ$186,39,)</f>
        <v>#N/A</v>
      </c>
      <c r="O2772" s="114" t="str">
        <f>LEFT(L2772,2)</f>
        <v>mg</v>
      </c>
      <c r="P2772" s="132">
        <f>IF($O2772="mg",VLOOKUP($C2772,References_1!$H$2:$I$18,2,)*$K2772*0.0864,IF($O2772="µg",VLOOKUP($C2772,References_1!$H$2:$I$18,2,)*$K2772*86.4,""))</f>
        <v>6.4281600000000005E-4</v>
      </c>
      <c r="Q2772" s="116" t="str">
        <f>IF($O2772="mg","kg/j",IF($O2772="µg","mg/j",""))</f>
        <v>kg/j</v>
      </c>
    </row>
    <row r="2773" spans="1:17" x14ac:dyDescent="0.2">
      <c r="A2773" s="125">
        <f>VLOOKUP($B2773,References_1!$F$2:$G$18,2,)</f>
        <v>3</v>
      </c>
      <c r="B2773" s="125">
        <v>6127925</v>
      </c>
      <c r="C2773" s="114">
        <f>VLOOKUP($B2773,References_1!$F$2:$H$18,3,)</f>
        <v>2</v>
      </c>
      <c r="D2773" s="115">
        <v>42142</v>
      </c>
      <c r="E2773" s="114" t="s">
        <v>387</v>
      </c>
      <c r="F2773" s="114">
        <v>3</v>
      </c>
      <c r="G2773" s="114" t="s">
        <v>287</v>
      </c>
      <c r="H2773" s="114">
        <v>1433</v>
      </c>
      <c r="I2773" s="114">
        <v>0.01</v>
      </c>
      <c r="J2773" s="117"/>
      <c r="K2773" s="118">
        <v>0.01</v>
      </c>
      <c r="L2773" s="114" t="s">
        <v>288</v>
      </c>
      <c r="M2773" s="114" t="str">
        <f>VLOOKUP($H2773,References_1!$C$2:$D$827,2,)</f>
        <v>GP1</v>
      </c>
      <c r="N2773" s="114" t="e">
        <f>VLOOKUP($H2773,References_2!$D$2:'References_2'!$AQ$186,39,)</f>
        <v>#N/A</v>
      </c>
      <c r="O2773" s="114" t="str">
        <f>LEFT(L2773,2)</f>
        <v>mg</v>
      </c>
      <c r="P2773" s="132">
        <f>IF($O2773="mg",VLOOKUP($C2773,References_1!$H$2:$I$18,2,)*$K2773*0.0864,IF($O2773="µg",VLOOKUP($C2773,References_1!$H$2:$I$18,2,)*$K2773*86.4,""))</f>
        <v>1.9564848000000003E-2</v>
      </c>
      <c r="Q2773" s="116" t="str">
        <f>IF($O2773="mg","kg/j",IF($O2773="µg","mg/j",""))</f>
        <v>kg/j</v>
      </c>
    </row>
    <row r="2774" spans="1:17" x14ac:dyDescent="0.2">
      <c r="A2774" s="125">
        <f>VLOOKUP($B2774,References_1!$F$2:$G$18,2,)</f>
        <v>4</v>
      </c>
      <c r="B2774" s="125">
        <v>6127935</v>
      </c>
      <c r="C2774" s="114">
        <f>VLOOKUP($B2774,References_1!$F$2:$H$18,3,)</f>
        <v>3</v>
      </c>
      <c r="D2774" s="115">
        <v>42142</v>
      </c>
      <c r="E2774" s="114" t="s">
        <v>1011</v>
      </c>
      <c r="F2774" s="114">
        <v>3</v>
      </c>
      <c r="G2774" s="114" t="s">
        <v>287</v>
      </c>
      <c r="H2774" s="114">
        <v>1433</v>
      </c>
      <c r="I2774" s="114">
        <v>0.01</v>
      </c>
      <c r="J2774" s="117"/>
      <c r="K2774" s="118">
        <v>0.01</v>
      </c>
      <c r="L2774" s="114" t="s">
        <v>288</v>
      </c>
      <c r="M2774" s="114" t="str">
        <f>VLOOKUP($H2774,References_1!$C$2:$D$827,2,)</f>
        <v>GP1</v>
      </c>
      <c r="N2774" s="114" t="e">
        <f>VLOOKUP($H2774,References_2!$D$2:'References_2'!$AQ$186,39,)</f>
        <v>#N/A</v>
      </c>
      <c r="O2774" s="114" t="str">
        <f>LEFT(L2774,2)</f>
        <v>mg</v>
      </c>
      <c r="P2774" s="132">
        <f>IF($O2774="mg",VLOOKUP($C2774,References_1!$H$2:$I$18,2,)*$K2774*0.0864,IF($O2774="µg",VLOOKUP($C2774,References_1!$H$2:$I$18,2,)*$K2774*86.4,""))</f>
        <v>2.1772800000000002E-3</v>
      </c>
      <c r="Q2774" s="116" t="str">
        <f>IF($O2774="mg","kg/j",IF($O2774="µg","mg/j",""))</f>
        <v>kg/j</v>
      </c>
    </row>
    <row r="2775" spans="1:17" x14ac:dyDescent="0.2">
      <c r="A2775" s="126">
        <f>VLOOKUP($B2775,References_1!$F$2:$G$18,2,)</f>
        <v>5</v>
      </c>
      <c r="B2775" s="126" t="s">
        <v>989</v>
      </c>
      <c r="C2775" s="114">
        <f>VLOOKUP($B2775,References_1!$F$2:$H$18,3,)</f>
        <v>4</v>
      </c>
      <c r="D2775" s="115">
        <v>42142</v>
      </c>
      <c r="E2775" s="114" t="s">
        <v>990</v>
      </c>
      <c r="F2775" s="114">
        <v>3</v>
      </c>
      <c r="G2775" s="114" t="s">
        <v>287</v>
      </c>
      <c r="H2775" s="114">
        <v>1433</v>
      </c>
      <c r="I2775" s="114">
        <v>0.01</v>
      </c>
      <c r="J2775" s="117"/>
      <c r="K2775" s="119">
        <v>24</v>
      </c>
      <c r="L2775" s="114" t="s">
        <v>288</v>
      </c>
      <c r="M2775" s="114" t="str">
        <f>VLOOKUP($H2775,References_1!$C$2:$D$827,2,)</f>
        <v>GP1</v>
      </c>
      <c r="N2775" s="114" t="e">
        <f>VLOOKUP($H2775,References_2!$D$2:'References_2'!$AQ$186,39,)</f>
        <v>#N/A</v>
      </c>
      <c r="O2775" s="114" t="str">
        <f>LEFT(L2775,2)</f>
        <v>mg</v>
      </c>
      <c r="P2775" s="132">
        <f>IF($O2775="mg",VLOOKUP($C2775,References_1!$H$2:$I$18,2,)*$K2775*0.0864,IF($O2775="µg",VLOOKUP($C2775,References_1!$H$2:$I$18,2,)*$K2775*86.4,""))</f>
        <v>1.1943935999999999</v>
      </c>
      <c r="Q2775" s="116" t="str">
        <f>IF($O2775="mg","kg/j",IF($O2775="µg","mg/j",""))</f>
        <v>kg/j</v>
      </c>
    </row>
    <row r="2776" spans="1:17" x14ac:dyDescent="0.2">
      <c r="A2776" s="128">
        <f>VLOOKUP($B2776,References_1!$F$2:$G$18,2,)</f>
        <v>6</v>
      </c>
      <c r="B2776" s="128">
        <v>6127945</v>
      </c>
      <c r="C2776" s="114">
        <f>VLOOKUP($B2776,References_1!$F$2:$H$18,3,)</f>
        <v>5</v>
      </c>
      <c r="D2776" s="115">
        <v>42142</v>
      </c>
      <c r="E2776" s="114" t="s">
        <v>995</v>
      </c>
      <c r="F2776" s="114">
        <v>3</v>
      </c>
      <c r="G2776" s="114" t="s">
        <v>287</v>
      </c>
      <c r="H2776" s="114">
        <v>1433</v>
      </c>
      <c r="I2776" s="114">
        <v>0.01</v>
      </c>
      <c r="J2776" s="117"/>
      <c r="K2776" s="121">
        <v>0.57999999999999996</v>
      </c>
      <c r="L2776" s="114" t="s">
        <v>288</v>
      </c>
      <c r="M2776" s="114" t="str">
        <f>VLOOKUP($H2776,References_1!$C$2:$D$827,2,)</f>
        <v>GP1</v>
      </c>
      <c r="N2776" s="114" t="e">
        <f>VLOOKUP($H2776,References_2!$D$2:'References_2'!$AQ$186,39,)</f>
        <v>#N/A</v>
      </c>
      <c r="O2776" s="114" t="str">
        <f>LEFT(L2776,2)</f>
        <v>mg</v>
      </c>
      <c r="P2776" s="132">
        <f>IF($O2776="mg",VLOOKUP($C2776,References_1!$H$2:$I$18,2,)*$K2776*0.0864,IF($O2776="µg",VLOOKUP($C2776,References_1!$H$2:$I$18,2,)*$K2776*86.4,""))</f>
        <v>0.21022986239999999</v>
      </c>
      <c r="Q2776" s="116" t="str">
        <f>IF($O2776="mg","kg/j",IF($O2776="µg","mg/j",""))</f>
        <v>kg/j</v>
      </c>
    </row>
    <row r="2777" spans="1:17" x14ac:dyDescent="0.2">
      <c r="A2777" s="125">
        <f>VLOOKUP($B2777,References_1!$F$2:$G$18,2,)</f>
        <v>7</v>
      </c>
      <c r="B2777" s="125" t="s">
        <v>354</v>
      </c>
      <c r="C2777" s="114">
        <f>VLOOKUP($B2777,References_1!$F$2:$H$18,3,)</f>
        <v>6</v>
      </c>
      <c r="D2777" s="115">
        <v>42143</v>
      </c>
      <c r="E2777" s="114" t="s">
        <v>355</v>
      </c>
      <c r="F2777" s="114">
        <v>3</v>
      </c>
      <c r="G2777" s="114" t="s">
        <v>287</v>
      </c>
      <c r="H2777" s="114">
        <v>1433</v>
      </c>
      <c r="I2777" s="114">
        <v>0.01</v>
      </c>
      <c r="J2777" s="117"/>
      <c r="K2777" s="118">
        <v>0.01</v>
      </c>
      <c r="L2777" s="114" t="s">
        <v>288</v>
      </c>
      <c r="M2777" s="114" t="str">
        <f>VLOOKUP($H2777,References_1!$C$2:$D$827,2,)</f>
        <v>GP1</v>
      </c>
      <c r="N2777" s="114" t="e">
        <f>VLOOKUP($H2777,References_2!$D$2:'References_2'!$AQ$186,39,)</f>
        <v>#N/A</v>
      </c>
      <c r="O2777" s="114" t="str">
        <f>LEFT(L2777,2)</f>
        <v>mg</v>
      </c>
      <c r="P2777" s="132">
        <f>IF($O2777="mg",VLOOKUP($C2777,References_1!$H$2:$I$18,2,)*$K2777*0.0864,IF($O2777="µg",VLOOKUP($C2777,References_1!$H$2:$I$18,2,)*$K2777*86.4,""))</f>
        <v>8.6400000000000013E-5</v>
      </c>
      <c r="Q2777" s="116" t="str">
        <f>IF($O2777="mg","kg/j",IF($O2777="µg","mg/j",""))</f>
        <v>kg/j</v>
      </c>
    </row>
    <row r="2778" spans="1:17" x14ac:dyDescent="0.2">
      <c r="A2778" s="125">
        <f>VLOOKUP($B2778,References_1!$F$2:$G$18,2,)</f>
        <v>8</v>
      </c>
      <c r="B2778" s="125">
        <v>6127955</v>
      </c>
      <c r="C2778" s="114">
        <f>VLOOKUP($B2778,References_1!$F$2:$H$18,3,)</f>
        <v>7</v>
      </c>
      <c r="D2778" s="115">
        <v>42143</v>
      </c>
      <c r="E2778" s="114" t="s">
        <v>1026</v>
      </c>
      <c r="F2778" s="114">
        <v>3</v>
      </c>
      <c r="G2778" s="114" t="s">
        <v>287</v>
      </c>
      <c r="H2778" s="114">
        <v>1433</v>
      </c>
      <c r="I2778" s="114">
        <v>0.01</v>
      </c>
      <c r="J2778" s="117" t="s">
        <v>1630</v>
      </c>
      <c r="K2778" s="118">
        <v>0.01</v>
      </c>
      <c r="L2778" s="114" t="s">
        <v>288</v>
      </c>
      <c r="M2778" s="114" t="str">
        <f>VLOOKUP($H2778,References_1!$C$2:$D$827,2,)</f>
        <v>GP1</v>
      </c>
      <c r="N2778" s="114" t="e">
        <f>VLOOKUP($H2778,References_2!$D$2:'References_2'!$AQ$186,39,)</f>
        <v>#N/A</v>
      </c>
      <c r="O2778" s="114" t="str">
        <f>LEFT(L2778,2)</f>
        <v>mg</v>
      </c>
      <c r="P2778" s="132">
        <f>IF($O2778="mg",VLOOKUP($C2778,References_1!$H$2:$I$18,2,)*$K2778*0.0864,IF($O2778="µg",VLOOKUP($C2778,References_1!$H$2:$I$18,2,)*$K2778*86.4,""))</f>
        <v>7.5157200000000009E-3</v>
      </c>
      <c r="Q2778" s="116" t="str">
        <f>IF($O2778="mg","kg/j",IF($O2778="µg","mg/j",""))</f>
        <v>kg/j</v>
      </c>
    </row>
    <row r="2779" spans="1:17" x14ac:dyDescent="0.2">
      <c r="A2779" s="126">
        <f>VLOOKUP($B2779,References_1!$F$2:$G$18,2,)</f>
        <v>9</v>
      </c>
      <c r="B2779" s="126" t="s">
        <v>1021</v>
      </c>
      <c r="C2779" s="114">
        <f>VLOOKUP($B2779,References_1!$F$2:$H$18,3,)</f>
        <v>8</v>
      </c>
      <c r="D2779" s="115">
        <v>42143</v>
      </c>
      <c r="E2779" s="114" t="s">
        <v>387</v>
      </c>
      <c r="F2779" s="114">
        <v>3</v>
      </c>
      <c r="G2779" s="114" t="s">
        <v>287</v>
      </c>
      <c r="H2779" s="114">
        <v>1433</v>
      </c>
      <c r="I2779" s="114">
        <v>0.01</v>
      </c>
      <c r="J2779" s="117"/>
      <c r="K2779" s="119">
        <v>8.6999999999999993</v>
      </c>
      <c r="L2779" s="114" t="s">
        <v>288</v>
      </c>
      <c r="M2779" s="114" t="str">
        <f>VLOOKUP($H2779,References_1!$C$2:$D$827,2,)</f>
        <v>GP1</v>
      </c>
      <c r="N2779" s="114" t="e">
        <f>VLOOKUP($H2779,References_2!$D$2:'References_2'!$AQ$186,39,)</f>
        <v>#N/A</v>
      </c>
      <c r="O2779" s="114" t="str">
        <f>LEFT(L2779,2)</f>
        <v>mg</v>
      </c>
      <c r="P2779" s="132">
        <f>IF($O2779="mg",VLOOKUP($C2779,References_1!$H$2:$I$18,2,)*$K2779*0.0864,IF($O2779="µg",VLOOKUP($C2779,References_1!$H$2:$I$18,2,)*$K2779*86.4,""))</f>
        <v>2.5015910400000001</v>
      </c>
      <c r="Q2779" s="116" t="str">
        <f>IF($O2779="mg","kg/j",IF($O2779="µg","mg/j",""))</f>
        <v>kg/j</v>
      </c>
    </row>
    <row r="2780" spans="1:17" x14ac:dyDescent="0.2">
      <c r="A2780" s="126">
        <f>VLOOKUP($B2780,References_1!$F$2:$G$18,2,)</f>
        <v>10</v>
      </c>
      <c r="B2780" s="126">
        <v>6127965</v>
      </c>
      <c r="C2780" s="114">
        <f>VLOOKUP($B2780,References_1!$F$2:$H$18,3,)</f>
        <v>9</v>
      </c>
      <c r="D2780" s="115">
        <v>42143</v>
      </c>
      <c r="E2780" s="114" t="s">
        <v>374</v>
      </c>
      <c r="F2780" s="114">
        <v>3</v>
      </c>
      <c r="G2780" s="114" t="s">
        <v>287</v>
      </c>
      <c r="H2780" s="114">
        <v>1433</v>
      </c>
      <c r="I2780" s="114">
        <v>0.01</v>
      </c>
      <c r="J2780" s="117"/>
      <c r="K2780" s="119">
        <v>2.5</v>
      </c>
      <c r="L2780" s="114" t="s">
        <v>288</v>
      </c>
      <c r="M2780" s="114" t="str">
        <f>VLOOKUP($H2780,References_1!$C$2:$D$827,2,)</f>
        <v>GP1</v>
      </c>
      <c r="N2780" s="114" t="e">
        <f>VLOOKUP($H2780,References_2!$D$2:'References_2'!$AQ$186,39,)</f>
        <v>#N/A</v>
      </c>
      <c r="O2780" s="114" t="str">
        <f>LEFT(L2780,2)</f>
        <v>mg</v>
      </c>
      <c r="P2780" s="132">
        <f>IF($O2780="mg",VLOOKUP($C2780,References_1!$H$2:$I$18,2,)*$K2780*0.0864,IF($O2780="µg",VLOOKUP($C2780,References_1!$H$2:$I$18,2,)*$K2780*86.4,""))</f>
        <v>23.407704000000003</v>
      </c>
      <c r="Q2780" s="116" t="str">
        <f>IF($O2780="mg","kg/j",IF($O2780="µg","mg/j",""))</f>
        <v>kg/j</v>
      </c>
    </row>
    <row r="2781" spans="1:17" x14ac:dyDescent="0.2">
      <c r="A2781" s="126">
        <f>VLOOKUP($B2781,References_1!$F$2:$G$18,2,)</f>
        <v>13</v>
      </c>
      <c r="B2781" s="126" t="s">
        <v>367</v>
      </c>
      <c r="C2781" s="114">
        <f>VLOOKUP($B2781,References_1!$F$2:$H$18,3,)</f>
        <v>10</v>
      </c>
      <c r="D2781" s="115">
        <v>42143</v>
      </c>
      <c r="E2781" s="114" t="s">
        <v>368</v>
      </c>
      <c r="F2781" s="114">
        <v>3</v>
      </c>
      <c r="G2781" s="114" t="s">
        <v>287</v>
      </c>
      <c r="H2781" s="114">
        <v>1433</v>
      </c>
      <c r="I2781" s="114">
        <v>0.01</v>
      </c>
      <c r="J2781" s="117"/>
      <c r="K2781" s="119">
        <v>8</v>
      </c>
      <c r="L2781" s="114" t="s">
        <v>288</v>
      </c>
      <c r="M2781" s="114" t="str">
        <f>VLOOKUP($H2781,References_1!$C$2:$D$827,2,)</f>
        <v>GP1</v>
      </c>
      <c r="N2781" s="114" t="e">
        <f>VLOOKUP($H2781,References_2!$D$2:'References_2'!$AQ$186,39,)</f>
        <v>#N/A</v>
      </c>
      <c r="O2781" s="114" t="str">
        <f>LEFT(L2781,2)</f>
        <v>mg</v>
      </c>
      <c r="P2781" s="132">
        <f>IF($O2781="mg",VLOOKUP($C2781,References_1!$H$2:$I$18,2,)*$K2781*0.0864,IF($O2781="µg",VLOOKUP($C2781,References_1!$H$2:$I$18,2,)*$K2781*86.4,""))</f>
        <v>8.626176000000001</v>
      </c>
      <c r="Q2781" s="116" t="str">
        <f>IF($O2781="mg","kg/j",IF($O2781="µg","mg/j",""))</f>
        <v>kg/j</v>
      </c>
    </row>
    <row r="2782" spans="1:17" x14ac:dyDescent="0.2">
      <c r="A2782" s="129">
        <f>VLOOKUP($B2782,References_1!$F$2:$G$18,2,)</f>
        <v>14</v>
      </c>
      <c r="B2782" s="129">
        <v>6127985</v>
      </c>
      <c r="C2782" s="114">
        <f>VLOOKUP($B2782,References_1!$F$2:$H$18,3,)</f>
        <v>11</v>
      </c>
      <c r="D2782" s="115">
        <v>42143</v>
      </c>
      <c r="E2782" s="114" t="s">
        <v>1003</v>
      </c>
      <c r="F2782" s="114">
        <v>3</v>
      </c>
      <c r="G2782" s="114" t="s">
        <v>287</v>
      </c>
      <c r="H2782" s="114">
        <v>1433</v>
      </c>
      <c r="I2782" s="114">
        <v>0.01</v>
      </c>
      <c r="J2782" s="117"/>
      <c r="K2782" s="122">
        <v>1.1000000000000001</v>
      </c>
      <c r="L2782" s="114" t="s">
        <v>288</v>
      </c>
      <c r="M2782" s="114" t="str">
        <f>VLOOKUP($H2782,References_1!$C$2:$D$827,2,)</f>
        <v>GP1</v>
      </c>
      <c r="N2782" s="114" t="e">
        <f>VLOOKUP($H2782,References_2!$D$2:'References_2'!$AQ$186,39,)</f>
        <v>#N/A</v>
      </c>
      <c r="O2782" s="114" t="str">
        <f>LEFT(L2782,2)</f>
        <v>mg</v>
      </c>
      <c r="P2782" s="132">
        <f>IF($O2782="mg",VLOOKUP($C2782,References_1!$H$2:$I$18,2,)*$K2782*0.0864,IF($O2782="µg",VLOOKUP($C2782,References_1!$H$2:$I$18,2,)*$K2782*86.4,""))</f>
        <v>19.561665024000003</v>
      </c>
      <c r="Q2782" s="116" t="str">
        <f>IF($O2782="mg","kg/j",IF($O2782="µg","mg/j",""))</f>
        <v>kg/j</v>
      </c>
    </row>
    <row r="2783" spans="1:17" x14ac:dyDescent="0.2">
      <c r="A2783" s="125">
        <f>VLOOKUP($B2783,References_1!$F$2:$G$18,2,)</f>
        <v>2</v>
      </c>
      <c r="B2783" s="125">
        <v>6127915</v>
      </c>
      <c r="C2783" s="114">
        <f>VLOOKUP($B2783,References_1!$F$2:$H$18,3,)</f>
        <v>12</v>
      </c>
      <c r="D2783" s="115">
        <v>42143</v>
      </c>
      <c r="E2783" s="114" t="s">
        <v>1007</v>
      </c>
      <c r="F2783" s="114">
        <v>3</v>
      </c>
      <c r="G2783" s="114" t="s">
        <v>287</v>
      </c>
      <c r="H2783" s="114">
        <v>1433</v>
      </c>
      <c r="I2783" s="114">
        <v>0.01</v>
      </c>
      <c r="J2783" s="117"/>
      <c r="K2783" s="118">
        <v>0.01</v>
      </c>
      <c r="L2783" s="114" t="s">
        <v>288</v>
      </c>
      <c r="M2783" s="114" t="str">
        <f>VLOOKUP($H2783,References_1!$C$2:$D$827,2,)</f>
        <v>GP1</v>
      </c>
      <c r="N2783" s="114" t="e">
        <f>VLOOKUP($H2783,References_2!$D$2:'References_2'!$AQ$186,39,)</f>
        <v>#N/A</v>
      </c>
      <c r="O2783" s="114" t="str">
        <f>LEFT(L2783,2)</f>
        <v>mg</v>
      </c>
      <c r="P2783" s="132">
        <f>IF($O2783="mg",VLOOKUP($C2783,References_1!$H$2:$I$18,2,)*$K2783*0.0864,IF($O2783="µg",VLOOKUP($C2783,References_1!$H$2:$I$18,2,)*$K2783*86.4,""))</f>
        <v>1.648512E-3</v>
      </c>
      <c r="Q2783" s="116" t="str">
        <f>IF($O2783="mg","kg/j",IF($O2783="µg","mg/j",""))</f>
        <v>kg/j</v>
      </c>
    </row>
    <row r="2784" spans="1:17" x14ac:dyDescent="0.2">
      <c r="A2784" s="125">
        <f>VLOOKUP($B2784,References_1!$F$2:$G$18,2,)</f>
        <v>11</v>
      </c>
      <c r="B2784" s="125" t="s">
        <v>1032</v>
      </c>
      <c r="C2784" s="114">
        <f>VLOOKUP($B2784,References_1!$F$2:$H$18,3,)</f>
        <v>13</v>
      </c>
      <c r="D2784" s="115">
        <v>42143</v>
      </c>
      <c r="E2784" s="114" t="s">
        <v>1033</v>
      </c>
      <c r="F2784" s="114">
        <v>3</v>
      </c>
      <c r="G2784" s="114" t="s">
        <v>287</v>
      </c>
      <c r="H2784" s="114">
        <v>1433</v>
      </c>
      <c r="I2784" s="114">
        <v>0.01</v>
      </c>
      <c r="J2784" s="117"/>
      <c r="K2784" s="118">
        <v>0.05</v>
      </c>
      <c r="L2784" s="114" t="s">
        <v>288</v>
      </c>
      <c r="M2784" s="114" t="str">
        <f>VLOOKUP($H2784,References_1!$C$2:$D$827,2,)</f>
        <v>GP1</v>
      </c>
      <c r="N2784" s="114" t="e">
        <f>VLOOKUP($H2784,References_2!$D$2:'References_2'!$AQ$186,39,)</f>
        <v>#N/A</v>
      </c>
      <c r="O2784" s="114" t="str">
        <f>LEFT(L2784,2)</f>
        <v>mg</v>
      </c>
      <c r="P2784" s="132">
        <f>IF($O2784="mg",VLOOKUP($C2784,References_1!$H$2:$I$18,2,)*$K2784*0.0864,IF($O2784="µg",VLOOKUP($C2784,References_1!$H$2:$I$18,2,)*$K2784*86.4,""))</f>
        <v>0.18600192000000002</v>
      </c>
      <c r="Q2784" s="116" t="str">
        <f>IF($O2784="mg","kg/j",IF($O2784="µg","mg/j",""))</f>
        <v>kg/j</v>
      </c>
    </row>
    <row r="2785" spans="1:17" x14ac:dyDescent="0.2">
      <c r="A2785" s="127">
        <f>VLOOKUP($B2785,References_1!$F$2:$G$18,2,)</f>
        <v>12</v>
      </c>
      <c r="B2785" s="127">
        <v>6127975</v>
      </c>
      <c r="C2785" s="114">
        <f>VLOOKUP($B2785,References_1!$F$2:$H$18,3,)</f>
        <v>14</v>
      </c>
      <c r="D2785" s="115">
        <v>42143</v>
      </c>
      <c r="E2785" s="114" t="s">
        <v>995</v>
      </c>
      <c r="F2785" s="114">
        <v>3</v>
      </c>
      <c r="G2785" s="114" t="s">
        <v>287</v>
      </c>
      <c r="H2785" s="114">
        <v>1433</v>
      </c>
      <c r="I2785" s="114">
        <v>0.01</v>
      </c>
      <c r="J2785" s="117"/>
      <c r="K2785" s="120">
        <v>0.22</v>
      </c>
      <c r="L2785" s="114" t="s">
        <v>288</v>
      </c>
      <c r="M2785" s="114" t="str">
        <f>VLOOKUP($H2785,References_1!$C$2:$D$827,2,)</f>
        <v>GP1</v>
      </c>
      <c r="N2785" s="114" t="e">
        <f>VLOOKUP($H2785,References_2!$D$2:'References_2'!$AQ$186,39,)</f>
        <v>#N/A</v>
      </c>
      <c r="O2785" s="114" t="str">
        <f>LEFT(L2785,2)</f>
        <v>mg</v>
      </c>
      <c r="P2785" s="132">
        <f>IF($O2785="mg",VLOOKUP($C2785,References_1!$H$2:$I$18,2,)*$K2785*0.0864,IF($O2785="µg",VLOOKUP($C2785,References_1!$H$2:$I$18,2,)*$K2785*86.4,""))</f>
        <v>2.1008059775999999</v>
      </c>
      <c r="Q2785" s="116" t="str">
        <f>IF($O2785="mg","kg/j",IF($O2785="µg","mg/j",""))</f>
        <v>kg/j</v>
      </c>
    </row>
    <row r="2786" spans="1:17" x14ac:dyDescent="0.2">
      <c r="A2786" s="127">
        <f>VLOOKUP($B2786,References_1!$F$2:$G$18,2,)</f>
        <v>15</v>
      </c>
      <c r="B2786" s="127">
        <v>6127900</v>
      </c>
      <c r="C2786" s="114">
        <f>VLOOKUP($B2786,References_1!$F$2:$H$18,3,)</f>
        <v>15</v>
      </c>
      <c r="D2786" s="115">
        <v>42144</v>
      </c>
      <c r="E2786" s="114" t="s">
        <v>119</v>
      </c>
      <c r="F2786" s="114">
        <v>3</v>
      </c>
      <c r="G2786" s="114" t="s">
        <v>287</v>
      </c>
      <c r="H2786" s="114">
        <v>1433</v>
      </c>
      <c r="I2786" s="114">
        <v>0.01</v>
      </c>
      <c r="J2786" s="117"/>
      <c r="K2786" s="120">
        <v>0.1</v>
      </c>
      <c r="L2786" s="114" t="s">
        <v>288</v>
      </c>
      <c r="M2786" s="114" t="str">
        <f>VLOOKUP($H2786,References_1!$C$2:$D$827,2,)</f>
        <v>GP1</v>
      </c>
      <c r="N2786" s="114" t="e">
        <f>VLOOKUP($H2786,References_2!$D$2:'References_2'!$AQ$186,39,)</f>
        <v>#N/A</v>
      </c>
      <c r="O2786" s="114" t="str">
        <f>LEFT(L2786,2)</f>
        <v>mg</v>
      </c>
      <c r="P2786" s="132">
        <f>IF($O2786="mg",VLOOKUP($C2786,References_1!$H$2:$I$18,2,)*$K2786*0.0864,IF($O2786="µg",VLOOKUP($C2786,References_1!$H$2:$I$18,2,)*$K2786*86.4,""))</f>
        <v>0.89147520000000047</v>
      </c>
      <c r="Q2786" s="116" t="str">
        <f>IF($O2786="mg","kg/j",IF($O2786="µg","mg/j",""))</f>
        <v>kg/j</v>
      </c>
    </row>
    <row r="2787" spans="1:17" x14ac:dyDescent="0.2">
      <c r="A2787" s="126">
        <f>VLOOKUP($B2787,References_1!$F$2:$G$18,2,)</f>
        <v>16</v>
      </c>
      <c r="B2787" s="126" t="s">
        <v>380</v>
      </c>
      <c r="C2787" s="114">
        <f>VLOOKUP($B2787,References_1!$F$2:$H$18,3,)</f>
        <v>16</v>
      </c>
      <c r="D2787" s="115">
        <v>42144</v>
      </c>
      <c r="E2787" s="114" t="s">
        <v>381</v>
      </c>
      <c r="F2787" s="114">
        <v>3</v>
      </c>
      <c r="G2787" s="114" t="s">
        <v>287</v>
      </c>
      <c r="H2787" s="114">
        <v>1433</v>
      </c>
      <c r="I2787" s="114">
        <v>0.01</v>
      </c>
      <c r="J2787" s="117"/>
      <c r="K2787" s="119">
        <v>2.9</v>
      </c>
      <c r="L2787" s="114" t="s">
        <v>288</v>
      </c>
      <c r="M2787" s="114" t="str">
        <f>VLOOKUP($H2787,References_1!$C$2:$D$827,2,)</f>
        <v>GP1</v>
      </c>
      <c r="N2787" s="114" t="e">
        <f>VLOOKUP($H2787,References_2!$D$2:'References_2'!$AQ$186,39,)</f>
        <v>#N/A</v>
      </c>
      <c r="O2787" s="114" t="str">
        <f>LEFT(L2787,2)</f>
        <v>mg</v>
      </c>
      <c r="P2787" s="132">
        <f>IF($O2787="mg",VLOOKUP($C2787,References_1!$H$2:$I$18,2,)*$K2787*0.0864,IF($O2787="µg",VLOOKUP($C2787,References_1!$H$2:$I$18,2,)*$K2787*86.4,""))</f>
        <v>2.1498048000000001</v>
      </c>
      <c r="Q2787" s="116" t="str">
        <f>IF($O2787="mg","kg/j",IF($O2787="µg","mg/j",""))</f>
        <v>kg/j</v>
      </c>
    </row>
    <row r="2788" spans="1:17" x14ac:dyDescent="0.2">
      <c r="A2788" s="127">
        <f>VLOOKUP($B2788,References_1!$F$2:$G$18,2,)</f>
        <v>17</v>
      </c>
      <c r="B2788" s="127">
        <v>6127980</v>
      </c>
      <c r="C2788" s="114">
        <f>VLOOKUP($B2788,References_1!$F$2:$H$18,3,)</f>
        <v>17</v>
      </c>
      <c r="D2788" s="115">
        <v>42144</v>
      </c>
      <c r="E2788" s="114" t="s">
        <v>387</v>
      </c>
      <c r="F2788" s="114">
        <v>3</v>
      </c>
      <c r="G2788" s="114" t="s">
        <v>287</v>
      </c>
      <c r="H2788" s="114">
        <v>1433</v>
      </c>
      <c r="I2788" s="114">
        <v>0.01</v>
      </c>
      <c r="J2788" s="117"/>
      <c r="K2788" s="120">
        <v>0.1</v>
      </c>
      <c r="L2788" s="114" t="s">
        <v>288</v>
      </c>
      <c r="M2788" s="114" t="str">
        <f>VLOOKUP($H2788,References_1!$C$2:$D$827,2,)</f>
        <v>GP1</v>
      </c>
      <c r="N2788" s="114" t="e">
        <f>VLOOKUP($H2788,References_2!$D$2:'References_2'!$AQ$186,39,)</f>
        <v>#N/A</v>
      </c>
      <c r="O2788" s="114" t="str">
        <f>LEFT(L2788,2)</f>
        <v>mg</v>
      </c>
      <c r="P2788" s="132">
        <f>IF($O2788="mg",VLOOKUP($C2788,References_1!$H$2:$I$18,2,)*$K2788*0.0864,IF($O2788="µg",VLOOKUP($C2788,References_1!$H$2:$I$18,2,)*$K2788*86.4,""))</f>
        <v>1.2411122400000001</v>
      </c>
      <c r="Q2788" s="116" t="str">
        <f>IF($O2788="mg","kg/j",IF($O2788="µg","mg/j",""))</f>
        <v>kg/j</v>
      </c>
    </row>
    <row r="2789" spans="1:17" x14ac:dyDescent="0.2">
      <c r="A2789" s="114">
        <f>VLOOKUP($B2789,References_1!$F$2:$G$18,2,)</f>
        <v>4</v>
      </c>
      <c r="B2789" s="114">
        <v>6127935</v>
      </c>
      <c r="C2789" s="114">
        <f>VLOOKUP($B2789,References_1!$F$2:$H$18,3,)</f>
        <v>3</v>
      </c>
      <c r="D2789" s="115">
        <v>42142</v>
      </c>
      <c r="E2789" s="114" t="s">
        <v>1011</v>
      </c>
      <c r="F2789" s="114">
        <v>23</v>
      </c>
      <c r="G2789" s="114" t="s">
        <v>808</v>
      </c>
      <c r="H2789" s="114">
        <v>1668</v>
      </c>
      <c r="I2789" s="114">
        <v>0.1</v>
      </c>
      <c r="J2789" s="117" t="s">
        <v>1630</v>
      </c>
      <c r="K2789" s="116">
        <v>0.1</v>
      </c>
      <c r="L2789" s="114" t="s">
        <v>130</v>
      </c>
      <c r="M2789" s="114" t="str">
        <f>VLOOKUP($H2789,References_1!$C$2:$D$827,2,)</f>
        <v>GP4</v>
      </c>
      <c r="N2789" s="114" t="e">
        <f>VLOOKUP($H2789,References_2!$D$2:'References_2'!$AQ$186,39,)</f>
        <v>#N/A</v>
      </c>
      <c r="O2789" s="114" t="str">
        <f>LEFT(L2789,2)</f>
        <v>µg</v>
      </c>
      <c r="P2789" s="132">
        <f>IF($O2789="mg",VLOOKUP($C2789,References_1!$H$2:$I$18,2,)*$K2789*0.0864,IF($O2789="µg",VLOOKUP($C2789,References_1!$H$2:$I$18,2,)*$K2789*86.4,""))</f>
        <v>21.7728</v>
      </c>
      <c r="Q2789" s="116" t="str">
        <f>IF($O2789="mg","kg/j",IF($O2789="µg","mg/j",""))</f>
        <v>mg/j</v>
      </c>
    </row>
    <row r="2790" spans="1:17" x14ac:dyDescent="0.2">
      <c r="A2790" s="114">
        <f>VLOOKUP($B2790,References_1!$F$2:$G$18,2,)</f>
        <v>14</v>
      </c>
      <c r="B2790" s="114">
        <v>6127985</v>
      </c>
      <c r="C2790" s="114">
        <f>VLOOKUP($B2790,References_1!$F$2:$H$18,3,)</f>
        <v>11</v>
      </c>
      <c r="D2790" s="115">
        <v>42143</v>
      </c>
      <c r="E2790" s="114" t="s">
        <v>1003</v>
      </c>
      <c r="F2790" s="114">
        <v>23</v>
      </c>
      <c r="G2790" s="114" t="s">
        <v>808</v>
      </c>
      <c r="H2790" s="114">
        <v>1668</v>
      </c>
      <c r="I2790" s="114">
        <v>0.1</v>
      </c>
      <c r="J2790" s="117" t="s">
        <v>1630</v>
      </c>
      <c r="K2790" s="116">
        <v>0.1</v>
      </c>
      <c r="L2790" s="114" t="s">
        <v>130</v>
      </c>
      <c r="M2790" s="114" t="str">
        <f>VLOOKUP($H2790,References_1!$C$2:$D$827,2,)</f>
        <v>GP4</v>
      </c>
      <c r="N2790" s="114" t="e">
        <f>VLOOKUP($H2790,References_2!$D$2:'References_2'!$AQ$186,39,)</f>
        <v>#N/A</v>
      </c>
      <c r="O2790" s="114" t="str">
        <f>LEFT(L2790,2)</f>
        <v>µg</v>
      </c>
      <c r="P2790" s="132">
        <f>IF($O2790="mg",VLOOKUP($C2790,References_1!$H$2:$I$18,2,)*$K2790*0.0864,IF($O2790="µg",VLOOKUP($C2790,References_1!$H$2:$I$18,2,)*$K2790*86.4,""))</f>
        <v>1778.3331840000003</v>
      </c>
      <c r="Q2790" s="116" t="str">
        <f>IF($O2790="mg","kg/j",IF($O2790="µg","mg/j",""))</f>
        <v>mg/j</v>
      </c>
    </row>
    <row r="2791" spans="1:17" x14ac:dyDescent="0.2">
      <c r="A2791" s="114">
        <f>VLOOKUP($B2791,References_1!$F$2:$G$18,2,)</f>
        <v>12</v>
      </c>
      <c r="B2791" s="114">
        <v>6127975</v>
      </c>
      <c r="C2791" s="114">
        <f>VLOOKUP($B2791,References_1!$F$2:$H$18,3,)</f>
        <v>14</v>
      </c>
      <c r="D2791" s="115">
        <v>42143</v>
      </c>
      <c r="E2791" s="114" t="s">
        <v>995</v>
      </c>
      <c r="F2791" s="114">
        <v>23</v>
      </c>
      <c r="G2791" s="114" t="s">
        <v>808</v>
      </c>
      <c r="H2791" s="114">
        <v>1668</v>
      </c>
      <c r="I2791" s="114">
        <v>0.1</v>
      </c>
      <c r="J2791" s="117" t="s">
        <v>1630</v>
      </c>
      <c r="K2791" s="116">
        <v>0.1</v>
      </c>
      <c r="L2791" s="114" t="s">
        <v>130</v>
      </c>
      <c r="M2791" s="114" t="str">
        <f>VLOOKUP($H2791,References_1!$C$2:$D$827,2,)</f>
        <v>GP4</v>
      </c>
      <c r="N2791" s="114" t="e">
        <f>VLOOKUP($H2791,References_2!$D$2:'References_2'!$AQ$186,39,)</f>
        <v>#N/A</v>
      </c>
      <c r="O2791" s="114" t="str">
        <f>LEFT(L2791,2)</f>
        <v>µg</v>
      </c>
      <c r="P2791" s="132">
        <f>IF($O2791="mg",VLOOKUP($C2791,References_1!$H$2:$I$18,2,)*$K2791*0.0864,IF($O2791="µg",VLOOKUP($C2791,References_1!$H$2:$I$18,2,)*$K2791*86.4,""))</f>
        <v>954.91180800000006</v>
      </c>
      <c r="Q2791" s="116" t="str">
        <f>IF($O2791="mg","kg/j",IF($O2791="µg","mg/j",""))</f>
        <v>mg/j</v>
      </c>
    </row>
    <row r="2792" spans="1:17" x14ac:dyDescent="0.2">
      <c r="A2792" s="114">
        <f>VLOOKUP($B2792,References_1!$F$2:$G$18,2,)</f>
        <v>17</v>
      </c>
      <c r="B2792" s="114">
        <v>6127980</v>
      </c>
      <c r="C2792" s="114">
        <f>VLOOKUP($B2792,References_1!$F$2:$H$18,3,)</f>
        <v>17</v>
      </c>
      <c r="D2792" s="115">
        <v>42144</v>
      </c>
      <c r="E2792" s="114" t="s">
        <v>387</v>
      </c>
      <c r="F2792" s="114">
        <v>23</v>
      </c>
      <c r="G2792" s="114" t="s">
        <v>808</v>
      </c>
      <c r="H2792" s="114">
        <v>1668</v>
      </c>
      <c r="I2792" s="114">
        <v>0.1</v>
      </c>
      <c r="J2792" s="117" t="s">
        <v>1630</v>
      </c>
      <c r="K2792" s="116">
        <v>0.1</v>
      </c>
      <c r="L2792" s="114" t="s">
        <v>130</v>
      </c>
      <c r="M2792" s="114" t="str">
        <f>VLOOKUP($H2792,References_1!$C$2:$D$827,2,)</f>
        <v>GP4</v>
      </c>
      <c r="N2792" s="114" t="e">
        <f>VLOOKUP($H2792,References_2!$D$2:'References_2'!$AQ$186,39,)</f>
        <v>#N/A</v>
      </c>
      <c r="O2792" s="114" t="str">
        <f>LEFT(L2792,2)</f>
        <v>µg</v>
      </c>
      <c r="P2792" s="132">
        <f>IF($O2792="mg",VLOOKUP($C2792,References_1!$H$2:$I$18,2,)*$K2792*0.0864,IF($O2792="µg",VLOOKUP($C2792,References_1!$H$2:$I$18,2,)*$K2792*86.4,""))</f>
        <v>1241.1122400000002</v>
      </c>
      <c r="Q2792" s="116" t="str">
        <f>IF($O2792="mg","kg/j",IF($O2792="µg","mg/j",""))</f>
        <v>mg/j</v>
      </c>
    </row>
    <row r="2793" spans="1:17" x14ac:dyDescent="0.2">
      <c r="A2793" s="114">
        <f>VLOOKUP($B2793,References_1!$F$2:$G$18,2,)</f>
        <v>4</v>
      </c>
      <c r="B2793" s="114">
        <v>6127935</v>
      </c>
      <c r="C2793" s="114">
        <f>VLOOKUP($B2793,References_1!$F$2:$H$18,3,)</f>
        <v>3</v>
      </c>
      <c r="D2793" s="115">
        <v>42142</v>
      </c>
      <c r="E2793" s="114" t="s">
        <v>1011</v>
      </c>
      <c r="F2793" s="114">
        <v>23</v>
      </c>
      <c r="G2793" s="114" t="s">
        <v>809</v>
      </c>
      <c r="H2793" s="114">
        <v>2068</v>
      </c>
      <c r="I2793" s="114">
        <v>5.0000000000000001E-3</v>
      </c>
      <c r="J2793" s="117" t="s">
        <v>1630</v>
      </c>
      <c r="K2793" s="116">
        <v>5.0000000000000001E-3</v>
      </c>
      <c r="L2793" s="114" t="s">
        <v>130</v>
      </c>
      <c r="M2793" s="114" t="str">
        <f>VLOOKUP($H2793,References_1!$C$2:$D$827,2,)</f>
        <v>GP4</v>
      </c>
      <c r="N2793" s="114" t="e">
        <f>VLOOKUP($H2793,References_2!$D$2:'References_2'!$AQ$186,39,)</f>
        <v>#N/A</v>
      </c>
      <c r="O2793" s="114" t="str">
        <f>LEFT(L2793,2)</f>
        <v>µg</v>
      </c>
      <c r="P2793" s="132">
        <f>IF($O2793="mg",VLOOKUP($C2793,References_1!$H$2:$I$18,2,)*$K2793*0.0864,IF($O2793="µg",VLOOKUP($C2793,References_1!$H$2:$I$18,2,)*$K2793*86.4,""))</f>
        <v>1.0886400000000001</v>
      </c>
      <c r="Q2793" s="116" t="str">
        <f>IF($O2793="mg","kg/j",IF($O2793="µg","mg/j",""))</f>
        <v>mg/j</v>
      </c>
    </row>
    <row r="2794" spans="1:17" x14ac:dyDescent="0.2">
      <c r="A2794" s="114">
        <f>VLOOKUP($B2794,References_1!$F$2:$G$18,2,)</f>
        <v>14</v>
      </c>
      <c r="B2794" s="114">
        <v>6127985</v>
      </c>
      <c r="C2794" s="114">
        <f>VLOOKUP($B2794,References_1!$F$2:$H$18,3,)</f>
        <v>11</v>
      </c>
      <c r="D2794" s="115">
        <v>42143</v>
      </c>
      <c r="E2794" s="114" t="s">
        <v>1003</v>
      </c>
      <c r="F2794" s="114">
        <v>23</v>
      </c>
      <c r="G2794" s="114" t="s">
        <v>809</v>
      </c>
      <c r="H2794" s="114">
        <v>2068</v>
      </c>
      <c r="I2794" s="114">
        <v>5.0000000000000001E-3</v>
      </c>
      <c r="J2794" s="117" t="s">
        <v>1630</v>
      </c>
      <c r="K2794" s="116">
        <v>5.0000000000000001E-3</v>
      </c>
      <c r="L2794" s="114" t="s">
        <v>130</v>
      </c>
      <c r="M2794" s="114" t="str">
        <f>VLOOKUP($H2794,References_1!$C$2:$D$827,2,)</f>
        <v>GP4</v>
      </c>
      <c r="N2794" s="114" t="e">
        <f>VLOOKUP($H2794,References_2!$D$2:'References_2'!$AQ$186,39,)</f>
        <v>#N/A</v>
      </c>
      <c r="O2794" s="114" t="str">
        <f>LEFT(L2794,2)</f>
        <v>µg</v>
      </c>
      <c r="P2794" s="132">
        <f>IF($O2794="mg",VLOOKUP($C2794,References_1!$H$2:$I$18,2,)*$K2794*0.0864,IF($O2794="µg",VLOOKUP($C2794,References_1!$H$2:$I$18,2,)*$K2794*86.4,""))</f>
        <v>88.916659200000012</v>
      </c>
      <c r="Q2794" s="116" t="str">
        <f>IF($O2794="mg","kg/j",IF($O2794="µg","mg/j",""))</f>
        <v>mg/j</v>
      </c>
    </row>
    <row r="2795" spans="1:17" x14ac:dyDescent="0.2">
      <c r="A2795" s="114">
        <f>VLOOKUP($B2795,References_1!$F$2:$G$18,2,)</f>
        <v>12</v>
      </c>
      <c r="B2795" s="114">
        <v>6127975</v>
      </c>
      <c r="C2795" s="114">
        <f>VLOOKUP($B2795,References_1!$F$2:$H$18,3,)</f>
        <v>14</v>
      </c>
      <c r="D2795" s="115">
        <v>42143</v>
      </c>
      <c r="E2795" s="114" t="s">
        <v>995</v>
      </c>
      <c r="F2795" s="114">
        <v>23</v>
      </c>
      <c r="G2795" s="114" t="s">
        <v>809</v>
      </c>
      <c r="H2795" s="114">
        <v>2068</v>
      </c>
      <c r="I2795" s="114">
        <v>5.0000000000000001E-3</v>
      </c>
      <c r="J2795" s="117" t="s">
        <v>1630</v>
      </c>
      <c r="K2795" s="116">
        <v>5.0000000000000001E-3</v>
      </c>
      <c r="L2795" s="114" t="s">
        <v>130</v>
      </c>
      <c r="M2795" s="114" t="str">
        <f>VLOOKUP($H2795,References_1!$C$2:$D$827,2,)</f>
        <v>GP4</v>
      </c>
      <c r="N2795" s="114" t="e">
        <f>VLOOKUP($H2795,References_2!$D$2:'References_2'!$AQ$186,39,)</f>
        <v>#N/A</v>
      </c>
      <c r="O2795" s="114" t="str">
        <f>LEFT(L2795,2)</f>
        <v>µg</v>
      </c>
      <c r="P2795" s="132">
        <f>IF($O2795="mg",VLOOKUP($C2795,References_1!$H$2:$I$18,2,)*$K2795*0.0864,IF($O2795="µg",VLOOKUP($C2795,References_1!$H$2:$I$18,2,)*$K2795*86.4,""))</f>
        <v>47.745590399999998</v>
      </c>
      <c r="Q2795" s="116" t="str">
        <f>IF($O2795="mg","kg/j",IF($O2795="µg","mg/j",""))</f>
        <v>mg/j</v>
      </c>
    </row>
    <row r="2796" spans="1:17" x14ac:dyDescent="0.2">
      <c r="A2796" s="114">
        <f>VLOOKUP($B2796,References_1!$F$2:$G$18,2,)</f>
        <v>17</v>
      </c>
      <c r="B2796" s="114">
        <v>6127980</v>
      </c>
      <c r="C2796" s="114">
        <f>VLOOKUP($B2796,References_1!$F$2:$H$18,3,)</f>
        <v>17</v>
      </c>
      <c r="D2796" s="115">
        <v>42144</v>
      </c>
      <c r="E2796" s="114" t="s">
        <v>387</v>
      </c>
      <c r="F2796" s="114">
        <v>23</v>
      </c>
      <c r="G2796" s="114" t="s">
        <v>809</v>
      </c>
      <c r="H2796" s="114">
        <v>2068</v>
      </c>
      <c r="I2796" s="114">
        <v>5.0000000000000001E-3</v>
      </c>
      <c r="J2796" s="117" t="s">
        <v>1630</v>
      </c>
      <c r="K2796" s="116">
        <v>5.0000000000000001E-3</v>
      </c>
      <c r="L2796" s="114" t="s">
        <v>130</v>
      </c>
      <c r="M2796" s="114" t="str">
        <f>VLOOKUP($H2796,References_1!$C$2:$D$827,2,)</f>
        <v>GP4</v>
      </c>
      <c r="N2796" s="114" t="e">
        <f>VLOOKUP($H2796,References_2!$D$2:'References_2'!$AQ$186,39,)</f>
        <v>#N/A</v>
      </c>
      <c r="O2796" s="114" t="str">
        <f>LEFT(L2796,2)</f>
        <v>µg</v>
      </c>
      <c r="P2796" s="132">
        <f>IF($O2796="mg",VLOOKUP($C2796,References_1!$H$2:$I$18,2,)*$K2796*0.0864,IF($O2796="µg",VLOOKUP($C2796,References_1!$H$2:$I$18,2,)*$K2796*86.4,""))</f>
        <v>62.055611999999996</v>
      </c>
      <c r="Q2796" s="116" t="str">
        <f>IF($O2796="mg","kg/j",IF($O2796="µg","mg/j",""))</f>
        <v>mg/j</v>
      </c>
    </row>
    <row r="2797" spans="1:17" x14ac:dyDescent="0.2">
      <c r="A2797" s="114">
        <f>VLOOKUP($B2797,References_1!$F$2:$G$18,2,)</f>
        <v>4</v>
      </c>
      <c r="B2797" s="114">
        <v>6127935</v>
      </c>
      <c r="C2797" s="114">
        <f>VLOOKUP($B2797,References_1!$F$2:$H$18,3,)</f>
        <v>3</v>
      </c>
      <c r="D2797" s="115">
        <v>42142</v>
      </c>
      <c r="E2797" s="114" t="s">
        <v>1011</v>
      </c>
      <c r="F2797" s="114">
        <v>23</v>
      </c>
      <c r="G2797" s="114" t="s">
        <v>810</v>
      </c>
      <c r="H2797" s="114">
        <v>1667</v>
      </c>
      <c r="I2797" s="114">
        <v>5.0000000000000001E-3</v>
      </c>
      <c r="J2797" s="117" t="s">
        <v>1630</v>
      </c>
      <c r="K2797" s="116">
        <v>5.0000000000000001E-3</v>
      </c>
      <c r="L2797" s="114" t="s">
        <v>130</v>
      </c>
      <c r="M2797" s="114" t="str">
        <f>VLOOKUP($H2797,References_1!$C$2:$D$827,2,)</f>
        <v>GP4</v>
      </c>
      <c r="N2797" s="114">
        <f>VLOOKUP($H2797,References_2!$D$2:'References_2'!$AQ$186,39,)</f>
        <v>0.09</v>
      </c>
      <c r="O2797" s="114" t="str">
        <f>LEFT(L2797,2)</f>
        <v>µg</v>
      </c>
      <c r="P2797" s="132">
        <f>IF($O2797="mg",VLOOKUP($C2797,References_1!$H$2:$I$18,2,)*$K2797*0.0864,IF($O2797="µg",VLOOKUP($C2797,References_1!$H$2:$I$18,2,)*$K2797*86.4,""))</f>
        <v>1.0886400000000001</v>
      </c>
      <c r="Q2797" s="116" t="str">
        <f>IF($O2797="mg","kg/j",IF($O2797="µg","mg/j",""))</f>
        <v>mg/j</v>
      </c>
    </row>
    <row r="2798" spans="1:17" x14ac:dyDescent="0.2">
      <c r="A2798" s="114">
        <f>VLOOKUP($B2798,References_1!$F$2:$G$18,2,)</f>
        <v>14</v>
      </c>
      <c r="B2798" s="114">
        <v>6127985</v>
      </c>
      <c r="C2798" s="114">
        <f>VLOOKUP($B2798,References_1!$F$2:$H$18,3,)</f>
        <v>11</v>
      </c>
      <c r="D2798" s="115">
        <v>42143</v>
      </c>
      <c r="E2798" s="114" t="s">
        <v>1003</v>
      </c>
      <c r="F2798" s="114">
        <v>23</v>
      </c>
      <c r="G2798" s="114" t="s">
        <v>810</v>
      </c>
      <c r="H2798" s="114">
        <v>1667</v>
      </c>
      <c r="I2798" s="114">
        <v>5.0000000000000001E-3</v>
      </c>
      <c r="J2798" s="117" t="s">
        <v>1630</v>
      </c>
      <c r="K2798" s="116">
        <v>5.0000000000000001E-3</v>
      </c>
      <c r="L2798" s="114" t="s">
        <v>130</v>
      </c>
      <c r="M2798" s="114" t="str">
        <f>VLOOKUP($H2798,References_1!$C$2:$D$827,2,)</f>
        <v>GP4</v>
      </c>
      <c r="N2798" s="114">
        <f>VLOOKUP($H2798,References_2!$D$2:'References_2'!$AQ$186,39,)</f>
        <v>0.09</v>
      </c>
      <c r="O2798" s="114" t="str">
        <f>LEFT(L2798,2)</f>
        <v>µg</v>
      </c>
      <c r="P2798" s="132">
        <f>IF($O2798="mg",VLOOKUP($C2798,References_1!$H$2:$I$18,2,)*$K2798*0.0864,IF($O2798="µg",VLOOKUP($C2798,References_1!$H$2:$I$18,2,)*$K2798*86.4,""))</f>
        <v>88.916659200000012</v>
      </c>
      <c r="Q2798" s="116" t="str">
        <f>IF($O2798="mg","kg/j",IF($O2798="µg","mg/j",""))</f>
        <v>mg/j</v>
      </c>
    </row>
    <row r="2799" spans="1:17" x14ac:dyDescent="0.2">
      <c r="A2799" s="114">
        <f>VLOOKUP($B2799,References_1!$F$2:$G$18,2,)</f>
        <v>12</v>
      </c>
      <c r="B2799" s="114">
        <v>6127975</v>
      </c>
      <c r="C2799" s="114">
        <f>VLOOKUP($B2799,References_1!$F$2:$H$18,3,)</f>
        <v>14</v>
      </c>
      <c r="D2799" s="115">
        <v>42143</v>
      </c>
      <c r="E2799" s="114" t="s">
        <v>995</v>
      </c>
      <c r="F2799" s="114">
        <v>23</v>
      </c>
      <c r="G2799" s="114" t="s">
        <v>810</v>
      </c>
      <c r="H2799" s="114">
        <v>1667</v>
      </c>
      <c r="I2799" s="114">
        <v>5.0000000000000001E-3</v>
      </c>
      <c r="J2799" s="117" t="s">
        <v>1630</v>
      </c>
      <c r="K2799" s="116">
        <v>5.0000000000000001E-3</v>
      </c>
      <c r="L2799" s="114" t="s">
        <v>130</v>
      </c>
      <c r="M2799" s="114" t="str">
        <f>VLOOKUP($H2799,References_1!$C$2:$D$827,2,)</f>
        <v>GP4</v>
      </c>
      <c r="N2799" s="114">
        <f>VLOOKUP($H2799,References_2!$D$2:'References_2'!$AQ$186,39,)</f>
        <v>0.09</v>
      </c>
      <c r="O2799" s="114" t="str">
        <f>LEFT(L2799,2)</f>
        <v>µg</v>
      </c>
      <c r="P2799" s="132">
        <f>IF($O2799="mg",VLOOKUP($C2799,References_1!$H$2:$I$18,2,)*$K2799*0.0864,IF($O2799="µg",VLOOKUP($C2799,References_1!$H$2:$I$18,2,)*$K2799*86.4,""))</f>
        <v>47.745590399999998</v>
      </c>
      <c r="Q2799" s="116" t="str">
        <f>IF($O2799="mg","kg/j",IF($O2799="µg","mg/j",""))</f>
        <v>mg/j</v>
      </c>
    </row>
    <row r="2800" spans="1:17" x14ac:dyDescent="0.2">
      <c r="A2800" s="114">
        <f>VLOOKUP($B2800,References_1!$F$2:$G$18,2,)</f>
        <v>17</v>
      </c>
      <c r="B2800" s="114">
        <v>6127980</v>
      </c>
      <c r="C2800" s="114">
        <f>VLOOKUP($B2800,References_1!$F$2:$H$18,3,)</f>
        <v>17</v>
      </c>
      <c r="D2800" s="115">
        <v>42144</v>
      </c>
      <c r="E2800" s="114" t="s">
        <v>387</v>
      </c>
      <c r="F2800" s="114">
        <v>23</v>
      </c>
      <c r="G2800" s="114" t="s">
        <v>810</v>
      </c>
      <c r="H2800" s="114">
        <v>1667</v>
      </c>
      <c r="I2800" s="114">
        <v>5.0000000000000001E-3</v>
      </c>
      <c r="J2800" s="117" t="s">
        <v>1630</v>
      </c>
      <c r="K2800" s="116">
        <v>5.0000000000000001E-3</v>
      </c>
      <c r="L2800" s="114" t="s">
        <v>130</v>
      </c>
      <c r="M2800" s="114" t="str">
        <f>VLOOKUP($H2800,References_1!$C$2:$D$827,2,)</f>
        <v>GP4</v>
      </c>
      <c r="N2800" s="114">
        <f>VLOOKUP($H2800,References_2!$D$2:'References_2'!$AQ$186,39,)</f>
        <v>0.09</v>
      </c>
      <c r="O2800" s="114" t="str">
        <f>LEFT(L2800,2)</f>
        <v>µg</v>
      </c>
      <c r="P2800" s="132">
        <f>IF($O2800="mg",VLOOKUP($C2800,References_1!$H$2:$I$18,2,)*$K2800*0.0864,IF($O2800="µg",VLOOKUP($C2800,References_1!$H$2:$I$18,2,)*$K2800*86.4,""))</f>
        <v>62.055611999999996</v>
      </c>
      <c r="Q2800" s="116" t="str">
        <f>IF($O2800="mg","kg/j",IF($O2800="µg","mg/j",""))</f>
        <v>mg/j</v>
      </c>
    </row>
    <row r="2801" spans="1:17" x14ac:dyDescent="0.2">
      <c r="A2801" s="114">
        <f>VLOOKUP($B2801,References_1!$F$2:$G$18,2,)</f>
        <v>4</v>
      </c>
      <c r="B2801" s="114">
        <v>6127935</v>
      </c>
      <c r="C2801" s="114">
        <f>VLOOKUP($B2801,References_1!$F$2:$H$18,3,)</f>
        <v>3</v>
      </c>
      <c r="D2801" s="115">
        <v>42142</v>
      </c>
      <c r="E2801" s="114" t="s">
        <v>1011</v>
      </c>
      <c r="F2801" s="114">
        <v>23</v>
      </c>
      <c r="G2801" s="114" t="s">
        <v>811</v>
      </c>
      <c r="H2801" s="114">
        <v>1666</v>
      </c>
      <c r="I2801" s="114">
        <v>5.0000000000000001E-3</v>
      </c>
      <c r="J2801" s="117" t="s">
        <v>1630</v>
      </c>
      <c r="K2801" s="116">
        <v>5.0000000000000001E-3</v>
      </c>
      <c r="L2801" s="114" t="s">
        <v>130</v>
      </c>
      <c r="M2801" s="114" t="str">
        <f>VLOOKUP($H2801,References_1!$C$2:$D$827,2,)</f>
        <v>GP4</v>
      </c>
      <c r="N2801" s="114" t="e">
        <f>VLOOKUP($H2801,References_2!$D$2:'References_2'!$AQ$186,39,)</f>
        <v>#N/A</v>
      </c>
      <c r="O2801" s="114" t="str">
        <f>LEFT(L2801,2)</f>
        <v>µg</v>
      </c>
      <c r="P2801" s="132">
        <f>IF($O2801="mg",VLOOKUP($C2801,References_1!$H$2:$I$18,2,)*$K2801*0.0864,IF($O2801="µg",VLOOKUP($C2801,References_1!$H$2:$I$18,2,)*$K2801*86.4,""))</f>
        <v>1.0886400000000001</v>
      </c>
      <c r="Q2801" s="116" t="str">
        <f>IF($O2801="mg","kg/j",IF($O2801="µg","mg/j",""))</f>
        <v>mg/j</v>
      </c>
    </row>
    <row r="2802" spans="1:17" x14ac:dyDescent="0.2">
      <c r="A2802" s="114">
        <f>VLOOKUP($B2802,References_1!$F$2:$G$18,2,)</f>
        <v>14</v>
      </c>
      <c r="B2802" s="114">
        <v>6127985</v>
      </c>
      <c r="C2802" s="114">
        <f>VLOOKUP($B2802,References_1!$F$2:$H$18,3,)</f>
        <v>11</v>
      </c>
      <c r="D2802" s="115">
        <v>42143</v>
      </c>
      <c r="E2802" s="114" t="s">
        <v>1003</v>
      </c>
      <c r="F2802" s="114">
        <v>23</v>
      </c>
      <c r="G2802" s="114" t="s">
        <v>811</v>
      </c>
      <c r="H2802" s="114">
        <v>1666</v>
      </c>
      <c r="I2802" s="114">
        <v>5.0000000000000001E-3</v>
      </c>
      <c r="J2802" s="117" t="s">
        <v>1630</v>
      </c>
      <c r="K2802" s="116">
        <v>5.0000000000000001E-3</v>
      </c>
      <c r="L2802" s="114" t="s">
        <v>130</v>
      </c>
      <c r="M2802" s="114" t="str">
        <f>VLOOKUP($H2802,References_1!$C$2:$D$827,2,)</f>
        <v>GP4</v>
      </c>
      <c r="N2802" s="114" t="e">
        <f>VLOOKUP($H2802,References_2!$D$2:'References_2'!$AQ$186,39,)</f>
        <v>#N/A</v>
      </c>
      <c r="O2802" s="114" t="str">
        <f>LEFT(L2802,2)</f>
        <v>µg</v>
      </c>
      <c r="P2802" s="132">
        <f>IF($O2802="mg",VLOOKUP($C2802,References_1!$H$2:$I$18,2,)*$K2802*0.0864,IF($O2802="µg",VLOOKUP($C2802,References_1!$H$2:$I$18,2,)*$K2802*86.4,""))</f>
        <v>88.916659200000012</v>
      </c>
      <c r="Q2802" s="116" t="str">
        <f>IF($O2802="mg","kg/j",IF($O2802="µg","mg/j",""))</f>
        <v>mg/j</v>
      </c>
    </row>
    <row r="2803" spans="1:17" x14ac:dyDescent="0.2">
      <c r="A2803" s="114">
        <f>VLOOKUP($B2803,References_1!$F$2:$G$18,2,)</f>
        <v>12</v>
      </c>
      <c r="B2803" s="114">
        <v>6127975</v>
      </c>
      <c r="C2803" s="114">
        <f>VLOOKUP($B2803,References_1!$F$2:$H$18,3,)</f>
        <v>14</v>
      </c>
      <c r="D2803" s="115">
        <v>42143</v>
      </c>
      <c r="E2803" s="114" t="s">
        <v>995</v>
      </c>
      <c r="F2803" s="114">
        <v>23</v>
      </c>
      <c r="G2803" s="114" t="s">
        <v>811</v>
      </c>
      <c r="H2803" s="114">
        <v>1666</v>
      </c>
      <c r="I2803" s="114">
        <v>5.0000000000000001E-3</v>
      </c>
      <c r="J2803" s="117" t="s">
        <v>1630</v>
      </c>
      <c r="K2803" s="116">
        <v>5.0000000000000001E-3</v>
      </c>
      <c r="L2803" s="114" t="s">
        <v>130</v>
      </c>
      <c r="M2803" s="114" t="str">
        <f>VLOOKUP($H2803,References_1!$C$2:$D$827,2,)</f>
        <v>GP4</v>
      </c>
      <c r="N2803" s="114" t="e">
        <f>VLOOKUP($H2803,References_2!$D$2:'References_2'!$AQ$186,39,)</f>
        <v>#N/A</v>
      </c>
      <c r="O2803" s="114" t="str">
        <f>LEFT(L2803,2)</f>
        <v>µg</v>
      </c>
      <c r="P2803" s="132">
        <f>IF($O2803="mg",VLOOKUP($C2803,References_1!$H$2:$I$18,2,)*$K2803*0.0864,IF($O2803="µg",VLOOKUP($C2803,References_1!$H$2:$I$18,2,)*$K2803*86.4,""))</f>
        <v>47.745590399999998</v>
      </c>
      <c r="Q2803" s="116" t="str">
        <f>IF($O2803="mg","kg/j",IF($O2803="µg","mg/j",""))</f>
        <v>mg/j</v>
      </c>
    </row>
    <row r="2804" spans="1:17" x14ac:dyDescent="0.2">
      <c r="A2804" s="114">
        <f>VLOOKUP($B2804,References_1!$F$2:$G$18,2,)</f>
        <v>17</v>
      </c>
      <c r="B2804" s="114">
        <v>6127980</v>
      </c>
      <c r="C2804" s="114">
        <f>VLOOKUP($B2804,References_1!$F$2:$H$18,3,)</f>
        <v>17</v>
      </c>
      <c r="D2804" s="115">
        <v>42144</v>
      </c>
      <c r="E2804" s="114" t="s">
        <v>387</v>
      </c>
      <c r="F2804" s="114">
        <v>23</v>
      </c>
      <c r="G2804" s="114" t="s">
        <v>811</v>
      </c>
      <c r="H2804" s="114">
        <v>1666</v>
      </c>
      <c r="I2804" s="114">
        <v>5.0000000000000001E-3</v>
      </c>
      <c r="J2804" s="117" t="s">
        <v>1630</v>
      </c>
      <c r="K2804" s="116">
        <v>5.0000000000000001E-3</v>
      </c>
      <c r="L2804" s="114" t="s">
        <v>130</v>
      </c>
      <c r="M2804" s="114" t="str">
        <f>VLOOKUP($H2804,References_1!$C$2:$D$827,2,)</f>
        <v>GP4</v>
      </c>
      <c r="N2804" s="114" t="e">
        <f>VLOOKUP($H2804,References_2!$D$2:'References_2'!$AQ$186,39,)</f>
        <v>#N/A</v>
      </c>
      <c r="O2804" s="114" t="str">
        <f>LEFT(L2804,2)</f>
        <v>µg</v>
      </c>
      <c r="P2804" s="132">
        <f>IF($O2804="mg",VLOOKUP($C2804,References_1!$H$2:$I$18,2,)*$K2804*0.0864,IF($O2804="µg",VLOOKUP($C2804,References_1!$H$2:$I$18,2,)*$K2804*86.4,""))</f>
        <v>62.055611999999996</v>
      </c>
      <c r="Q2804" s="116" t="str">
        <f>IF($O2804="mg","kg/j",IF($O2804="µg","mg/j",""))</f>
        <v>mg/j</v>
      </c>
    </row>
    <row r="2805" spans="1:17" x14ac:dyDescent="0.2">
      <c r="A2805" s="114">
        <f>VLOOKUP($B2805,References_1!$F$2:$G$18,2,)</f>
        <v>4</v>
      </c>
      <c r="B2805" s="114">
        <v>6127935</v>
      </c>
      <c r="C2805" s="114">
        <f>VLOOKUP($B2805,References_1!$F$2:$H$18,3,)</f>
        <v>3</v>
      </c>
      <c r="D2805" s="115">
        <v>42142</v>
      </c>
      <c r="E2805" s="114" t="s">
        <v>1011</v>
      </c>
      <c r="F2805" s="114">
        <v>23</v>
      </c>
      <c r="G2805" s="114" t="s">
        <v>812</v>
      </c>
      <c r="H2805" s="114">
        <v>1850</v>
      </c>
      <c r="I2805" s="114">
        <v>0.02</v>
      </c>
      <c r="J2805" s="117" t="s">
        <v>1630</v>
      </c>
      <c r="K2805" s="116">
        <v>0.02</v>
      </c>
      <c r="L2805" s="114" t="s">
        <v>130</v>
      </c>
      <c r="M2805" s="114" t="str">
        <f>VLOOKUP($H2805,References_1!$C$2:$D$827,2,)</f>
        <v>GP4</v>
      </c>
      <c r="N2805" s="114" t="e">
        <f>VLOOKUP($H2805,References_2!$D$2:'References_2'!$AQ$186,39,)</f>
        <v>#N/A</v>
      </c>
      <c r="O2805" s="114" t="str">
        <f>LEFT(L2805,2)</f>
        <v>µg</v>
      </c>
      <c r="P2805" s="132">
        <f>IF($O2805="mg",VLOOKUP($C2805,References_1!$H$2:$I$18,2,)*$K2805*0.0864,IF($O2805="µg",VLOOKUP($C2805,References_1!$H$2:$I$18,2,)*$K2805*86.4,""))</f>
        <v>4.3545600000000002</v>
      </c>
      <c r="Q2805" s="116" t="str">
        <f>IF($O2805="mg","kg/j",IF($O2805="µg","mg/j",""))</f>
        <v>mg/j</v>
      </c>
    </row>
    <row r="2806" spans="1:17" x14ac:dyDescent="0.2">
      <c r="A2806" s="114">
        <f>VLOOKUP($B2806,References_1!$F$2:$G$18,2,)</f>
        <v>14</v>
      </c>
      <c r="B2806" s="114">
        <v>6127985</v>
      </c>
      <c r="C2806" s="114">
        <f>VLOOKUP($B2806,References_1!$F$2:$H$18,3,)</f>
        <v>11</v>
      </c>
      <c r="D2806" s="115">
        <v>42143</v>
      </c>
      <c r="E2806" s="114" t="s">
        <v>1003</v>
      </c>
      <c r="F2806" s="114">
        <v>23</v>
      </c>
      <c r="G2806" s="114" t="s">
        <v>812</v>
      </c>
      <c r="H2806" s="114">
        <v>1850</v>
      </c>
      <c r="I2806" s="114">
        <v>0.02</v>
      </c>
      <c r="J2806" s="117" t="s">
        <v>1630</v>
      </c>
      <c r="K2806" s="116">
        <v>0.02</v>
      </c>
      <c r="L2806" s="114" t="s">
        <v>130</v>
      </c>
      <c r="M2806" s="114" t="str">
        <f>VLOOKUP($H2806,References_1!$C$2:$D$827,2,)</f>
        <v>GP4</v>
      </c>
      <c r="N2806" s="114" t="e">
        <f>VLOOKUP($H2806,References_2!$D$2:'References_2'!$AQ$186,39,)</f>
        <v>#N/A</v>
      </c>
      <c r="O2806" s="114" t="str">
        <f>LEFT(L2806,2)</f>
        <v>µg</v>
      </c>
      <c r="P2806" s="132">
        <f>IF($O2806="mg",VLOOKUP($C2806,References_1!$H$2:$I$18,2,)*$K2806*0.0864,IF($O2806="µg",VLOOKUP($C2806,References_1!$H$2:$I$18,2,)*$K2806*86.4,""))</f>
        <v>355.66663680000005</v>
      </c>
      <c r="Q2806" s="116" t="str">
        <f>IF($O2806="mg","kg/j",IF($O2806="µg","mg/j",""))</f>
        <v>mg/j</v>
      </c>
    </row>
    <row r="2807" spans="1:17" x14ac:dyDescent="0.2">
      <c r="A2807" s="114">
        <f>VLOOKUP($B2807,References_1!$F$2:$G$18,2,)</f>
        <v>12</v>
      </c>
      <c r="B2807" s="114">
        <v>6127975</v>
      </c>
      <c r="C2807" s="114">
        <f>VLOOKUP($B2807,References_1!$F$2:$H$18,3,)</f>
        <v>14</v>
      </c>
      <c r="D2807" s="115">
        <v>42143</v>
      </c>
      <c r="E2807" s="114" t="s">
        <v>995</v>
      </c>
      <c r="F2807" s="114">
        <v>23</v>
      </c>
      <c r="G2807" s="114" t="s">
        <v>812</v>
      </c>
      <c r="H2807" s="114">
        <v>1850</v>
      </c>
      <c r="I2807" s="114">
        <v>0.02</v>
      </c>
      <c r="J2807" s="117" t="s">
        <v>1630</v>
      </c>
      <c r="K2807" s="116">
        <v>0.02</v>
      </c>
      <c r="L2807" s="114" t="s">
        <v>130</v>
      </c>
      <c r="M2807" s="114" t="str">
        <f>VLOOKUP($H2807,References_1!$C$2:$D$827,2,)</f>
        <v>GP4</v>
      </c>
      <c r="N2807" s="114" t="e">
        <f>VLOOKUP($H2807,References_2!$D$2:'References_2'!$AQ$186,39,)</f>
        <v>#N/A</v>
      </c>
      <c r="O2807" s="114" t="str">
        <f>LEFT(L2807,2)</f>
        <v>µg</v>
      </c>
      <c r="P2807" s="132">
        <f>IF($O2807="mg",VLOOKUP($C2807,References_1!$H$2:$I$18,2,)*$K2807*0.0864,IF($O2807="µg",VLOOKUP($C2807,References_1!$H$2:$I$18,2,)*$K2807*86.4,""))</f>
        <v>190.98236159999999</v>
      </c>
      <c r="Q2807" s="116" t="str">
        <f>IF($O2807="mg","kg/j",IF($O2807="µg","mg/j",""))</f>
        <v>mg/j</v>
      </c>
    </row>
    <row r="2808" spans="1:17" x14ac:dyDescent="0.2">
      <c r="A2808" s="114">
        <f>VLOOKUP($B2808,References_1!$F$2:$G$18,2,)</f>
        <v>17</v>
      </c>
      <c r="B2808" s="114">
        <v>6127980</v>
      </c>
      <c r="C2808" s="114">
        <f>VLOOKUP($B2808,References_1!$F$2:$H$18,3,)</f>
        <v>17</v>
      </c>
      <c r="D2808" s="115">
        <v>42144</v>
      </c>
      <c r="E2808" s="114" t="s">
        <v>387</v>
      </c>
      <c r="F2808" s="114">
        <v>23</v>
      </c>
      <c r="G2808" s="114" t="s">
        <v>812</v>
      </c>
      <c r="H2808" s="114">
        <v>1850</v>
      </c>
      <c r="I2808" s="114">
        <v>0.02</v>
      </c>
      <c r="J2808" s="117" t="s">
        <v>1630</v>
      </c>
      <c r="K2808" s="116">
        <v>0.02</v>
      </c>
      <c r="L2808" s="114" t="s">
        <v>130</v>
      </c>
      <c r="M2808" s="114" t="str">
        <f>VLOOKUP($H2808,References_1!$C$2:$D$827,2,)</f>
        <v>GP4</v>
      </c>
      <c r="N2808" s="114" t="e">
        <f>VLOOKUP($H2808,References_2!$D$2:'References_2'!$AQ$186,39,)</f>
        <v>#N/A</v>
      </c>
      <c r="O2808" s="114" t="str">
        <f>LEFT(L2808,2)</f>
        <v>µg</v>
      </c>
      <c r="P2808" s="132">
        <f>IF($O2808="mg",VLOOKUP($C2808,References_1!$H$2:$I$18,2,)*$K2808*0.0864,IF($O2808="µg",VLOOKUP($C2808,References_1!$H$2:$I$18,2,)*$K2808*86.4,""))</f>
        <v>248.22244799999999</v>
      </c>
      <c r="Q2808" s="116" t="str">
        <f>IF($O2808="mg","kg/j",IF($O2808="µg","mg/j",""))</f>
        <v>mg/j</v>
      </c>
    </row>
    <row r="2809" spans="1:17" x14ac:dyDescent="0.2">
      <c r="A2809" s="114">
        <f>VLOOKUP($B2809,References_1!$F$2:$G$18,2,)</f>
        <v>4</v>
      </c>
      <c r="B2809" s="114">
        <v>6127935</v>
      </c>
      <c r="C2809" s="114">
        <f>VLOOKUP($B2809,References_1!$F$2:$H$18,3,)</f>
        <v>3</v>
      </c>
      <c r="D2809" s="115">
        <v>42142</v>
      </c>
      <c r="E2809" s="114" t="s">
        <v>1011</v>
      </c>
      <c r="F2809" s="114">
        <v>23</v>
      </c>
      <c r="G2809" s="114" t="s">
        <v>813</v>
      </c>
      <c r="H2809" s="114">
        <v>5510</v>
      </c>
      <c r="I2809" s="114">
        <v>0.02</v>
      </c>
      <c r="J2809" s="117" t="s">
        <v>1630</v>
      </c>
      <c r="K2809" s="116">
        <v>0.02</v>
      </c>
      <c r="L2809" s="114" t="s">
        <v>130</v>
      </c>
      <c r="M2809" s="114" t="str">
        <f>VLOOKUP($H2809,References_1!$C$2:$D$827,2,)</f>
        <v>GP4</v>
      </c>
      <c r="N2809" s="114" t="e">
        <f>VLOOKUP($H2809,References_2!$D$2:'References_2'!$AQ$186,39,)</f>
        <v>#N/A</v>
      </c>
      <c r="O2809" s="114" t="str">
        <f>LEFT(L2809,2)</f>
        <v>µg</v>
      </c>
      <c r="P2809" s="132">
        <f>IF($O2809="mg",VLOOKUP($C2809,References_1!$H$2:$I$18,2,)*$K2809*0.0864,IF($O2809="µg",VLOOKUP($C2809,References_1!$H$2:$I$18,2,)*$K2809*86.4,""))</f>
        <v>4.3545600000000002</v>
      </c>
      <c r="Q2809" s="116" t="str">
        <f>IF($O2809="mg","kg/j",IF($O2809="µg","mg/j",""))</f>
        <v>mg/j</v>
      </c>
    </row>
    <row r="2810" spans="1:17" x14ac:dyDescent="0.2">
      <c r="A2810" s="114">
        <f>VLOOKUP($B2810,References_1!$F$2:$G$18,2,)</f>
        <v>14</v>
      </c>
      <c r="B2810" s="114">
        <v>6127985</v>
      </c>
      <c r="C2810" s="114">
        <f>VLOOKUP($B2810,References_1!$F$2:$H$18,3,)</f>
        <v>11</v>
      </c>
      <c r="D2810" s="115">
        <v>42143</v>
      </c>
      <c r="E2810" s="114" t="s">
        <v>1003</v>
      </c>
      <c r="F2810" s="114">
        <v>23</v>
      </c>
      <c r="G2810" s="114" t="s">
        <v>813</v>
      </c>
      <c r="H2810" s="114">
        <v>5510</v>
      </c>
      <c r="I2810" s="114">
        <v>0.02</v>
      </c>
      <c r="J2810" s="117" t="s">
        <v>1630</v>
      </c>
      <c r="K2810" s="116">
        <v>0.02</v>
      </c>
      <c r="L2810" s="114" t="s">
        <v>130</v>
      </c>
      <c r="M2810" s="114" t="str">
        <f>VLOOKUP($H2810,References_1!$C$2:$D$827,2,)</f>
        <v>GP4</v>
      </c>
      <c r="N2810" s="114" t="e">
        <f>VLOOKUP($H2810,References_2!$D$2:'References_2'!$AQ$186,39,)</f>
        <v>#N/A</v>
      </c>
      <c r="O2810" s="114" t="str">
        <f>LEFT(L2810,2)</f>
        <v>µg</v>
      </c>
      <c r="P2810" s="132">
        <f>IF($O2810="mg",VLOOKUP($C2810,References_1!$H$2:$I$18,2,)*$K2810*0.0864,IF($O2810="µg",VLOOKUP($C2810,References_1!$H$2:$I$18,2,)*$K2810*86.4,""))</f>
        <v>355.66663680000005</v>
      </c>
      <c r="Q2810" s="116" t="str">
        <f>IF($O2810="mg","kg/j",IF($O2810="µg","mg/j",""))</f>
        <v>mg/j</v>
      </c>
    </row>
    <row r="2811" spans="1:17" x14ac:dyDescent="0.2">
      <c r="A2811" s="114">
        <f>VLOOKUP($B2811,References_1!$F$2:$G$18,2,)</f>
        <v>12</v>
      </c>
      <c r="B2811" s="114">
        <v>6127975</v>
      </c>
      <c r="C2811" s="114">
        <f>VLOOKUP($B2811,References_1!$F$2:$H$18,3,)</f>
        <v>14</v>
      </c>
      <c r="D2811" s="115">
        <v>42143</v>
      </c>
      <c r="E2811" s="114" t="s">
        <v>995</v>
      </c>
      <c r="F2811" s="114">
        <v>23</v>
      </c>
      <c r="G2811" s="114" t="s">
        <v>813</v>
      </c>
      <c r="H2811" s="114">
        <v>5510</v>
      </c>
      <c r="I2811" s="114">
        <v>0.02</v>
      </c>
      <c r="J2811" s="117" t="s">
        <v>1630</v>
      </c>
      <c r="K2811" s="116">
        <v>0.02</v>
      </c>
      <c r="L2811" s="114" t="s">
        <v>130</v>
      </c>
      <c r="M2811" s="114" t="str">
        <f>VLOOKUP($H2811,References_1!$C$2:$D$827,2,)</f>
        <v>GP4</v>
      </c>
      <c r="N2811" s="114" t="e">
        <f>VLOOKUP($H2811,References_2!$D$2:'References_2'!$AQ$186,39,)</f>
        <v>#N/A</v>
      </c>
      <c r="O2811" s="114" t="str">
        <f>LEFT(L2811,2)</f>
        <v>µg</v>
      </c>
      <c r="P2811" s="132">
        <f>IF($O2811="mg",VLOOKUP($C2811,References_1!$H$2:$I$18,2,)*$K2811*0.0864,IF($O2811="µg",VLOOKUP($C2811,References_1!$H$2:$I$18,2,)*$K2811*86.4,""))</f>
        <v>190.98236159999999</v>
      </c>
      <c r="Q2811" s="116" t="str">
        <f>IF($O2811="mg","kg/j",IF($O2811="µg","mg/j",""))</f>
        <v>mg/j</v>
      </c>
    </row>
    <row r="2812" spans="1:17" x14ac:dyDescent="0.2">
      <c r="A2812" s="114">
        <f>VLOOKUP($B2812,References_1!$F$2:$G$18,2,)</f>
        <v>17</v>
      </c>
      <c r="B2812" s="114">
        <v>6127980</v>
      </c>
      <c r="C2812" s="114">
        <f>VLOOKUP($B2812,References_1!$F$2:$H$18,3,)</f>
        <v>17</v>
      </c>
      <c r="D2812" s="115">
        <v>42144</v>
      </c>
      <c r="E2812" s="114" t="s">
        <v>387</v>
      </c>
      <c r="F2812" s="114">
        <v>23</v>
      </c>
      <c r="G2812" s="114" t="s">
        <v>813</v>
      </c>
      <c r="H2812" s="114">
        <v>5510</v>
      </c>
      <c r="I2812" s="114">
        <v>0.02</v>
      </c>
      <c r="J2812" s="117" t="s">
        <v>1630</v>
      </c>
      <c r="K2812" s="116">
        <v>0.02</v>
      </c>
      <c r="L2812" s="114" t="s">
        <v>130</v>
      </c>
      <c r="M2812" s="114" t="str">
        <f>VLOOKUP($H2812,References_1!$C$2:$D$827,2,)</f>
        <v>GP4</v>
      </c>
      <c r="N2812" s="114" t="e">
        <f>VLOOKUP($H2812,References_2!$D$2:'References_2'!$AQ$186,39,)</f>
        <v>#N/A</v>
      </c>
      <c r="O2812" s="114" t="str">
        <f>LEFT(L2812,2)</f>
        <v>µg</v>
      </c>
      <c r="P2812" s="132">
        <f>IF($O2812="mg",VLOOKUP($C2812,References_1!$H$2:$I$18,2,)*$K2812*0.0864,IF($O2812="µg",VLOOKUP($C2812,References_1!$H$2:$I$18,2,)*$K2812*86.4,""))</f>
        <v>248.22244799999999</v>
      </c>
      <c r="Q2812" s="116" t="str">
        <f>IF($O2812="mg","kg/j",IF($O2812="µg","mg/j",""))</f>
        <v>mg/j</v>
      </c>
    </row>
    <row r="2813" spans="1:17" x14ac:dyDescent="0.2">
      <c r="A2813" s="114">
        <f>VLOOKUP($B2813,References_1!$F$2:$G$18,2,)</f>
        <v>4</v>
      </c>
      <c r="B2813" s="114">
        <v>6127935</v>
      </c>
      <c r="C2813" s="114">
        <f>VLOOKUP($B2813,References_1!$F$2:$H$18,3,)</f>
        <v>3</v>
      </c>
      <c r="D2813" s="115">
        <v>42142</v>
      </c>
      <c r="E2813" s="114" t="s">
        <v>1011</v>
      </c>
      <c r="F2813" s="114">
        <v>23</v>
      </c>
      <c r="G2813" s="114" t="s">
        <v>814</v>
      </c>
      <c r="H2813" s="114">
        <v>1231</v>
      </c>
      <c r="I2813" s="114">
        <v>0.02</v>
      </c>
      <c r="J2813" s="117" t="s">
        <v>1630</v>
      </c>
      <c r="K2813" s="116">
        <v>0.02</v>
      </c>
      <c r="L2813" s="114" t="s">
        <v>130</v>
      </c>
      <c r="M2813" s="114" t="str">
        <f>VLOOKUP($H2813,References_1!$C$2:$D$827,2,)</f>
        <v>GP4</v>
      </c>
      <c r="N2813" s="114">
        <f>VLOOKUP($H2813,References_2!$D$2:'References_2'!$AQ$186,39,)</f>
        <v>0.1</v>
      </c>
      <c r="O2813" s="114" t="str">
        <f>LEFT(L2813,2)</f>
        <v>µg</v>
      </c>
      <c r="P2813" s="132">
        <f>IF($O2813="mg",VLOOKUP($C2813,References_1!$H$2:$I$18,2,)*$K2813*0.0864,IF($O2813="µg",VLOOKUP($C2813,References_1!$H$2:$I$18,2,)*$K2813*86.4,""))</f>
        <v>4.3545600000000002</v>
      </c>
      <c r="Q2813" s="116" t="str">
        <f>IF($O2813="mg","kg/j",IF($O2813="µg","mg/j",""))</f>
        <v>mg/j</v>
      </c>
    </row>
    <row r="2814" spans="1:17" x14ac:dyDescent="0.2">
      <c r="A2814" s="114">
        <f>VLOOKUP($B2814,References_1!$F$2:$G$18,2,)</f>
        <v>14</v>
      </c>
      <c r="B2814" s="114">
        <v>6127985</v>
      </c>
      <c r="C2814" s="114">
        <f>VLOOKUP($B2814,References_1!$F$2:$H$18,3,)</f>
        <v>11</v>
      </c>
      <c r="D2814" s="115">
        <v>42143</v>
      </c>
      <c r="E2814" s="114" t="s">
        <v>1003</v>
      </c>
      <c r="F2814" s="114">
        <v>23</v>
      </c>
      <c r="G2814" s="114" t="s">
        <v>814</v>
      </c>
      <c r="H2814" s="114">
        <v>1231</v>
      </c>
      <c r="I2814" s="114">
        <v>0.02</v>
      </c>
      <c r="J2814" s="117" t="s">
        <v>1630</v>
      </c>
      <c r="K2814" s="116">
        <v>0.02</v>
      </c>
      <c r="L2814" s="114" t="s">
        <v>130</v>
      </c>
      <c r="M2814" s="114" t="str">
        <f>VLOOKUP($H2814,References_1!$C$2:$D$827,2,)</f>
        <v>GP4</v>
      </c>
      <c r="N2814" s="114">
        <f>VLOOKUP($H2814,References_2!$D$2:'References_2'!$AQ$186,39,)</f>
        <v>0.1</v>
      </c>
      <c r="O2814" s="114" t="str">
        <f>LEFT(L2814,2)</f>
        <v>µg</v>
      </c>
      <c r="P2814" s="132">
        <f>IF($O2814="mg",VLOOKUP($C2814,References_1!$H$2:$I$18,2,)*$K2814*0.0864,IF($O2814="µg",VLOOKUP($C2814,References_1!$H$2:$I$18,2,)*$K2814*86.4,""))</f>
        <v>355.66663680000005</v>
      </c>
      <c r="Q2814" s="116" t="str">
        <f>IF($O2814="mg","kg/j",IF($O2814="µg","mg/j",""))</f>
        <v>mg/j</v>
      </c>
    </row>
    <row r="2815" spans="1:17" x14ac:dyDescent="0.2">
      <c r="A2815" s="114">
        <f>VLOOKUP($B2815,References_1!$F$2:$G$18,2,)</f>
        <v>12</v>
      </c>
      <c r="B2815" s="114">
        <v>6127975</v>
      </c>
      <c r="C2815" s="114">
        <f>VLOOKUP($B2815,References_1!$F$2:$H$18,3,)</f>
        <v>14</v>
      </c>
      <c r="D2815" s="115">
        <v>42143</v>
      </c>
      <c r="E2815" s="114" t="s">
        <v>995</v>
      </c>
      <c r="F2815" s="114">
        <v>23</v>
      </c>
      <c r="G2815" s="114" t="s">
        <v>814</v>
      </c>
      <c r="H2815" s="114">
        <v>1231</v>
      </c>
      <c r="I2815" s="114">
        <v>0.02</v>
      </c>
      <c r="J2815" s="117" t="s">
        <v>1630</v>
      </c>
      <c r="K2815" s="116">
        <v>0.02</v>
      </c>
      <c r="L2815" s="114" t="s">
        <v>130</v>
      </c>
      <c r="M2815" s="114" t="str">
        <f>VLOOKUP($H2815,References_1!$C$2:$D$827,2,)</f>
        <v>GP4</v>
      </c>
      <c r="N2815" s="114">
        <f>VLOOKUP($H2815,References_2!$D$2:'References_2'!$AQ$186,39,)</f>
        <v>0.1</v>
      </c>
      <c r="O2815" s="114" t="str">
        <f>LEFT(L2815,2)</f>
        <v>µg</v>
      </c>
      <c r="P2815" s="132">
        <f>IF($O2815="mg",VLOOKUP($C2815,References_1!$H$2:$I$18,2,)*$K2815*0.0864,IF($O2815="µg",VLOOKUP($C2815,References_1!$H$2:$I$18,2,)*$K2815*86.4,""))</f>
        <v>190.98236159999999</v>
      </c>
      <c r="Q2815" s="116" t="str">
        <f>IF($O2815="mg","kg/j",IF($O2815="µg","mg/j",""))</f>
        <v>mg/j</v>
      </c>
    </row>
    <row r="2816" spans="1:17" x14ac:dyDescent="0.2">
      <c r="A2816" s="114">
        <f>VLOOKUP($B2816,References_1!$F$2:$G$18,2,)</f>
        <v>17</v>
      </c>
      <c r="B2816" s="114">
        <v>6127980</v>
      </c>
      <c r="C2816" s="114">
        <f>VLOOKUP($B2816,References_1!$F$2:$H$18,3,)</f>
        <v>17</v>
      </c>
      <c r="D2816" s="115">
        <v>42144</v>
      </c>
      <c r="E2816" s="114" t="s">
        <v>387</v>
      </c>
      <c r="F2816" s="114">
        <v>23</v>
      </c>
      <c r="G2816" s="114" t="s">
        <v>814</v>
      </c>
      <c r="H2816" s="114">
        <v>1231</v>
      </c>
      <c r="I2816" s="114">
        <v>0.02</v>
      </c>
      <c r="J2816" s="117" t="s">
        <v>1630</v>
      </c>
      <c r="K2816" s="116">
        <v>0.02</v>
      </c>
      <c r="L2816" s="114" t="s">
        <v>130</v>
      </c>
      <c r="M2816" s="114" t="str">
        <f>VLOOKUP($H2816,References_1!$C$2:$D$827,2,)</f>
        <v>GP4</v>
      </c>
      <c r="N2816" s="114">
        <f>VLOOKUP($H2816,References_2!$D$2:'References_2'!$AQ$186,39,)</f>
        <v>0.1</v>
      </c>
      <c r="O2816" s="114" t="str">
        <f>LEFT(L2816,2)</f>
        <v>µg</v>
      </c>
      <c r="P2816" s="132">
        <f>IF($O2816="mg",VLOOKUP($C2816,References_1!$H$2:$I$18,2,)*$K2816*0.0864,IF($O2816="µg",VLOOKUP($C2816,References_1!$H$2:$I$18,2,)*$K2816*86.4,""))</f>
        <v>248.22244799999999</v>
      </c>
      <c r="Q2816" s="116" t="str">
        <f>IF($O2816="mg","kg/j",IF($O2816="µg","mg/j",""))</f>
        <v>mg/j</v>
      </c>
    </row>
    <row r="2817" spans="1:17" x14ac:dyDescent="0.2">
      <c r="A2817" s="114">
        <f>VLOOKUP($B2817,References_1!$F$2:$G$18,2,)</f>
        <v>4</v>
      </c>
      <c r="B2817" s="114">
        <v>6127935</v>
      </c>
      <c r="C2817" s="114">
        <f>VLOOKUP($B2817,References_1!$F$2:$H$18,3,)</f>
        <v>3</v>
      </c>
      <c r="D2817" s="115">
        <v>42142</v>
      </c>
      <c r="E2817" s="114" t="s">
        <v>1011</v>
      </c>
      <c r="F2817" s="114">
        <v>23</v>
      </c>
      <c r="G2817" s="114" t="s">
        <v>815</v>
      </c>
      <c r="H2817" s="114">
        <v>1952</v>
      </c>
      <c r="I2817" s="114">
        <v>0.01</v>
      </c>
      <c r="J2817" s="117" t="s">
        <v>1630</v>
      </c>
      <c r="K2817" s="116">
        <v>0.01</v>
      </c>
      <c r="L2817" s="114" t="s">
        <v>130</v>
      </c>
      <c r="M2817" s="114" t="str">
        <f>VLOOKUP($H2817,References_1!$C$2:$D$827,2,)</f>
        <v>GP4</v>
      </c>
      <c r="N2817" s="114" t="e">
        <f>VLOOKUP($H2817,References_2!$D$2:'References_2'!$AQ$186,39,)</f>
        <v>#N/A</v>
      </c>
      <c r="O2817" s="114" t="str">
        <f>LEFT(L2817,2)</f>
        <v>µg</v>
      </c>
      <c r="P2817" s="132">
        <f>IF($O2817="mg",VLOOKUP($C2817,References_1!$H$2:$I$18,2,)*$K2817*0.0864,IF($O2817="µg",VLOOKUP($C2817,References_1!$H$2:$I$18,2,)*$K2817*86.4,""))</f>
        <v>2.1772800000000001</v>
      </c>
      <c r="Q2817" s="116" t="str">
        <f>IF($O2817="mg","kg/j",IF($O2817="µg","mg/j",""))</f>
        <v>mg/j</v>
      </c>
    </row>
    <row r="2818" spans="1:17" x14ac:dyDescent="0.2">
      <c r="A2818" s="114">
        <f>VLOOKUP($B2818,References_1!$F$2:$G$18,2,)</f>
        <v>14</v>
      </c>
      <c r="B2818" s="114">
        <v>6127985</v>
      </c>
      <c r="C2818" s="114">
        <f>VLOOKUP($B2818,References_1!$F$2:$H$18,3,)</f>
        <v>11</v>
      </c>
      <c r="D2818" s="115">
        <v>42143</v>
      </c>
      <c r="E2818" s="114" t="s">
        <v>1003</v>
      </c>
      <c r="F2818" s="114">
        <v>23</v>
      </c>
      <c r="G2818" s="114" t="s">
        <v>815</v>
      </c>
      <c r="H2818" s="114">
        <v>1952</v>
      </c>
      <c r="I2818" s="114">
        <v>0.01</v>
      </c>
      <c r="J2818" s="117" t="s">
        <v>1630</v>
      </c>
      <c r="K2818" s="116">
        <v>0.01</v>
      </c>
      <c r="L2818" s="114" t="s">
        <v>130</v>
      </c>
      <c r="M2818" s="114" t="str">
        <f>VLOOKUP($H2818,References_1!$C$2:$D$827,2,)</f>
        <v>GP4</v>
      </c>
      <c r="N2818" s="114" t="e">
        <f>VLOOKUP($H2818,References_2!$D$2:'References_2'!$AQ$186,39,)</f>
        <v>#N/A</v>
      </c>
      <c r="O2818" s="114" t="str">
        <f>LEFT(L2818,2)</f>
        <v>µg</v>
      </c>
      <c r="P2818" s="132">
        <f>IF($O2818="mg",VLOOKUP($C2818,References_1!$H$2:$I$18,2,)*$K2818*0.0864,IF($O2818="µg",VLOOKUP($C2818,References_1!$H$2:$I$18,2,)*$K2818*86.4,""))</f>
        <v>177.83331840000002</v>
      </c>
      <c r="Q2818" s="116" t="str">
        <f>IF($O2818="mg","kg/j",IF($O2818="µg","mg/j",""))</f>
        <v>mg/j</v>
      </c>
    </row>
    <row r="2819" spans="1:17" x14ac:dyDescent="0.2">
      <c r="A2819" s="114">
        <f>VLOOKUP($B2819,References_1!$F$2:$G$18,2,)</f>
        <v>12</v>
      </c>
      <c r="B2819" s="114">
        <v>6127975</v>
      </c>
      <c r="C2819" s="114">
        <f>VLOOKUP($B2819,References_1!$F$2:$H$18,3,)</f>
        <v>14</v>
      </c>
      <c r="D2819" s="115">
        <v>42143</v>
      </c>
      <c r="E2819" s="114" t="s">
        <v>995</v>
      </c>
      <c r="F2819" s="114">
        <v>23</v>
      </c>
      <c r="G2819" s="114" t="s">
        <v>815</v>
      </c>
      <c r="H2819" s="114">
        <v>1952</v>
      </c>
      <c r="I2819" s="114">
        <v>0.01</v>
      </c>
      <c r="J2819" s="117" t="s">
        <v>1630</v>
      </c>
      <c r="K2819" s="116">
        <v>0.01</v>
      </c>
      <c r="L2819" s="114" t="s">
        <v>130</v>
      </c>
      <c r="M2819" s="114" t="str">
        <f>VLOOKUP($H2819,References_1!$C$2:$D$827,2,)</f>
        <v>GP4</v>
      </c>
      <c r="N2819" s="114" t="e">
        <f>VLOOKUP($H2819,References_2!$D$2:'References_2'!$AQ$186,39,)</f>
        <v>#N/A</v>
      </c>
      <c r="O2819" s="114" t="str">
        <f>LEFT(L2819,2)</f>
        <v>µg</v>
      </c>
      <c r="P2819" s="132">
        <f>IF($O2819="mg",VLOOKUP($C2819,References_1!$H$2:$I$18,2,)*$K2819*0.0864,IF($O2819="µg",VLOOKUP($C2819,References_1!$H$2:$I$18,2,)*$K2819*86.4,""))</f>
        <v>95.491180799999995</v>
      </c>
      <c r="Q2819" s="116" t="str">
        <f>IF($O2819="mg","kg/j",IF($O2819="µg","mg/j",""))</f>
        <v>mg/j</v>
      </c>
    </row>
    <row r="2820" spans="1:17" x14ac:dyDescent="0.2">
      <c r="A2820" s="114">
        <f>VLOOKUP($B2820,References_1!$F$2:$G$18,2,)</f>
        <v>17</v>
      </c>
      <c r="B2820" s="114">
        <v>6127980</v>
      </c>
      <c r="C2820" s="114">
        <f>VLOOKUP($B2820,References_1!$F$2:$H$18,3,)</f>
        <v>17</v>
      </c>
      <c r="D2820" s="115">
        <v>42144</v>
      </c>
      <c r="E2820" s="114" t="s">
        <v>387</v>
      </c>
      <c r="F2820" s="114">
        <v>23</v>
      </c>
      <c r="G2820" s="114" t="s">
        <v>815</v>
      </c>
      <c r="H2820" s="114">
        <v>1952</v>
      </c>
      <c r="I2820" s="114">
        <v>0.01</v>
      </c>
      <c r="J2820" s="117" t="s">
        <v>1630</v>
      </c>
      <c r="K2820" s="116">
        <v>0.01</v>
      </c>
      <c r="L2820" s="114" t="s">
        <v>130</v>
      </c>
      <c r="M2820" s="114" t="str">
        <f>VLOOKUP($H2820,References_1!$C$2:$D$827,2,)</f>
        <v>GP4</v>
      </c>
      <c r="N2820" s="114" t="e">
        <f>VLOOKUP($H2820,References_2!$D$2:'References_2'!$AQ$186,39,)</f>
        <v>#N/A</v>
      </c>
      <c r="O2820" s="114" t="str">
        <f>LEFT(L2820,2)</f>
        <v>µg</v>
      </c>
      <c r="P2820" s="132">
        <f>IF($O2820="mg",VLOOKUP($C2820,References_1!$H$2:$I$18,2,)*$K2820*0.0864,IF($O2820="µg",VLOOKUP($C2820,References_1!$H$2:$I$18,2,)*$K2820*86.4,""))</f>
        <v>124.11122399999999</v>
      </c>
      <c r="Q2820" s="116" t="str">
        <f>IF($O2820="mg","kg/j",IF($O2820="µg","mg/j",""))</f>
        <v>mg/j</v>
      </c>
    </row>
    <row r="2821" spans="1:17" x14ac:dyDescent="0.2">
      <c r="A2821" s="125">
        <f>VLOOKUP($B2821,References_1!$F$2:$G$18,2,)</f>
        <v>1</v>
      </c>
      <c r="B2821" s="125">
        <v>6127905</v>
      </c>
      <c r="C2821" s="114">
        <f>VLOOKUP($B2821,References_1!$F$2:$H$18,3,)</f>
        <v>1</v>
      </c>
      <c r="D2821" s="115">
        <v>42142</v>
      </c>
      <c r="E2821" s="114" t="s">
        <v>361</v>
      </c>
      <c r="F2821" s="114">
        <v>23</v>
      </c>
      <c r="G2821" s="114" t="s">
        <v>121</v>
      </c>
      <c r="H2821" s="114">
        <v>1311</v>
      </c>
      <c r="I2821" s="114">
        <v>0.1</v>
      </c>
      <c r="J2821" s="117"/>
      <c r="K2821" s="118">
        <v>8.4</v>
      </c>
      <c r="L2821" s="114" t="s">
        <v>122</v>
      </c>
      <c r="M2821" s="114" t="str">
        <f>VLOOKUP($H2821,References_1!$C$2:$D$827,2,)</f>
        <v>GP1</v>
      </c>
      <c r="N2821" s="114" t="e">
        <f>VLOOKUP($H2821,References_2!$D$2:'References_2'!$AQ$186,39,)</f>
        <v>#N/A</v>
      </c>
      <c r="O2821" s="114" t="str">
        <f>LEFT(L2821,2)</f>
        <v>mg</v>
      </c>
      <c r="P2821" s="132">
        <f>IF($O2821="mg",VLOOKUP($C2821,References_1!$H$2:$I$18,2,)*$K2821*0.0864,IF($O2821="µg",VLOOKUP($C2821,References_1!$H$2:$I$18,2,)*$K2821*86.4,""))</f>
        <v>0.13499136</v>
      </c>
      <c r="Q2821" s="116" t="str">
        <f>IF($O2821="mg","kg/j",IF($O2821="µg","mg/j",""))</f>
        <v>kg/j</v>
      </c>
    </row>
    <row r="2822" spans="1:17" x14ac:dyDescent="0.2">
      <c r="A2822" s="125">
        <f>VLOOKUP($B2822,References_1!$F$2:$G$18,2,)</f>
        <v>3</v>
      </c>
      <c r="B2822" s="125">
        <v>6127925</v>
      </c>
      <c r="C2822" s="114">
        <f>VLOOKUP($B2822,References_1!$F$2:$H$18,3,)</f>
        <v>2</v>
      </c>
      <c r="D2822" s="115">
        <v>42142</v>
      </c>
      <c r="E2822" s="114" t="s">
        <v>387</v>
      </c>
      <c r="F2822" s="114">
        <v>23</v>
      </c>
      <c r="G2822" s="114" t="s">
        <v>121</v>
      </c>
      <c r="H2822" s="114">
        <v>1311</v>
      </c>
      <c r="I2822" s="114">
        <v>0.1</v>
      </c>
      <c r="J2822" s="117"/>
      <c r="K2822" s="118">
        <v>10.199999999999999</v>
      </c>
      <c r="L2822" s="114" t="s">
        <v>122</v>
      </c>
      <c r="M2822" s="114" t="str">
        <f>VLOOKUP($H2822,References_1!$C$2:$D$827,2,)</f>
        <v>GP1</v>
      </c>
      <c r="N2822" s="114" t="e">
        <f>VLOOKUP($H2822,References_2!$D$2:'References_2'!$AQ$186,39,)</f>
        <v>#N/A</v>
      </c>
      <c r="O2822" s="114" t="str">
        <f>LEFT(L2822,2)</f>
        <v>mg</v>
      </c>
      <c r="P2822" s="132">
        <f>IF($O2822="mg",VLOOKUP($C2822,References_1!$H$2:$I$18,2,)*$K2822*0.0864,IF($O2822="µg",VLOOKUP($C2822,References_1!$H$2:$I$18,2,)*$K2822*86.4,""))</f>
        <v>19.95614496</v>
      </c>
      <c r="Q2822" s="116" t="str">
        <f>IF($O2822="mg","kg/j",IF($O2822="µg","mg/j",""))</f>
        <v>kg/j</v>
      </c>
    </row>
    <row r="2823" spans="1:17" x14ac:dyDescent="0.2">
      <c r="A2823" s="125">
        <f>VLOOKUP($B2823,References_1!$F$2:$G$18,2,)</f>
        <v>4</v>
      </c>
      <c r="B2823" s="125">
        <v>6127935</v>
      </c>
      <c r="C2823" s="114">
        <f>VLOOKUP($B2823,References_1!$F$2:$H$18,3,)</f>
        <v>3</v>
      </c>
      <c r="D2823" s="115">
        <v>42142</v>
      </c>
      <c r="E2823" s="114" t="s">
        <v>1011</v>
      </c>
      <c r="F2823" s="114">
        <v>23</v>
      </c>
      <c r="G2823" s="114" t="s">
        <v>121</v>
      </c>
      <c r="H2823" s="114">
        <v>1311</v>
      </c>
      <c r="I2823" s="114">
        <v>0.1</v>
      </c>
      <c r="J2823" s="117"/>
      <c r="K2823" s="118">
        <v>10.15</v>
      </c>
      <c r="L2823" s="114" t="s">
        <v>122</v>
      </c>
      <c r="M2823" s="114" t="str">
        <f>VLOOKUP($H2823,References_1!$C$2:$D$827,2,)</f>
        <v>GP1</v>
      </c>
      <c r="N2823" s="114" t="e">
        <f>VLOOKUP($H2823,References_2!$D$2:'References_2'!$AQ$186,39,)</f>
        <v>#N/A</v>
      </c>
      <c r="O2823" s="114" t="str">
        <f>LEFT(L2823,2)</f>
        <v>mg</v>
      </c>
      <c r="P2823" s="132">
        <f>IF($O2823="mg",VLOOKUP($C2823,References_1!$H$2:$I$18,2,)*$K2823*0.0864,IF($O2823="µg",VLOOKUP($C2823,References_1!$H$2:$I$18,2,)*$K2823*86.4,""))</f>
        <v>2.2099392</v>
      </c>
      <c r="Q2823" s="116" t="str">
        <f>IF($O2823="mg","kg/j",IF($O2823="µg","mg/j",""))</f>
        <v>kg/j</v>
      </c>
    </row>
    <row r="2824" spans="1:17" x14ac:dyDescent="0.2">
      <c r="A2824" s="128">
        <f>VLOOKUP($B2824,References_1!$F$2:$G$18,2,)</f>
        <v>5</v>
      </c>
      <c r="B2824" s="128" t="s">
        <v>989</v>
      </c>
      <c r="C2824" s="114">
        <f>VLOOKUP($B2824,References_1!$F$2:$H$18,3,)</f>
        <v>4</v>
      </c>
      <c r="D2824" s="115">
        <v>42142</v>
      </c>
      <c r="E2824" s="114" t="s">
        <v>990</v>
      </c>
      <c r="F2824" s="114">
        <v>23</v>
      </c>
      <c r="G2824" s="114" t="s">
        <v>121</v>
      </c>
      <c r="H2824" s="114">
        <v>1311</v>
      </c>
      <c r="I2824" s="114">
        <v>0.1</v>
      </c>
      <c r="J2824" s="117"/>
      <c r="K2824" s="121">
        <v>4.63</v>
      </c>
      <c r="L2824" s="114" t="s">
        <v>122</v>
      </c>
      <c r="M2824" s="114" t="str">
        <f>VLOOKUP($H2824,References_1!$C$2:$D$827,2,)</f>
        <v>GP1</v>
      </c>
      <c r="N2824" s="114" t="e">
        <f>VLOOKUP($H2824,References_2!$D$2:'References_2'!$AQ$186,39,)</f>
        <v>#N/A</v>
      </c>
      <c r="O2824" s="114" t="str">
        <f>LEFT(L2824,2)</f>
        <v>mg</v>
      </c>
      <c r="P2824" s="132">
        <f>IF($O2824="mg",VLOOKUP($C2824,References_1!$H$2:$I$18,2,)*$K2824*0.0864,IF($O2824="µg",VLOOKUP($C2824,References_1!$H$2:$I$18,2,)*$K2824*86.4,""))</f>
        <v>0.23041843200000001</v>
      </c>
      <c r="Q2824" s="116" t="str">
        <f>IF($O2824="mg","kg/j",IF($O2824="µg","mg/j",""))</f>
        <v>kg/j</v>
      </c>
    </row>
    <row r="2825" spans="1:17" x14ac:dyDescent="0.2">
      <c r="A2825" s="125">
        <f>VLOOKUP($B2825,References_1!$F$2:$G$18,2,)</f>
        <v>6</v>
      </c>
      <c r="B2825" s="125">
        <v>6127945</v>
      </c>
      <c r="C2825" s="114">
        <f>VLOOKUP($B2825,References_1!$F$2:$H$18,3,)</f>
        <v>5</v>
      </c>
      <c r="D2825" s="115">
        <v>42142</v>
      </c>
      <c r="E2825" s="114" t="s">
        <v>995</v>
      </c>
      <c r="F2825" s="114">
        <v>23</v>
      </c>
      <c r="G2825" s="114" t="s">
        <v>121</v>
      </c>
      <c r="H2825" s="114">
        <v>1311</v>
      </c>
      <c r="I2825" s="114">
        <v>0.1</v>
      </c>
      <c r="J2825" s="117"/>
      <c r="K2825" s="118">
        <v>18</v>
      </c>
      <c r="L2825" s="114" t="s">
        <v>122</v>
      </c>
      <c r="M2825" s="114" t="str">
        <f>VLOOKUP($H2825,References_1!$C$2:$D$827,2,)</f>
        <v>GP1</v>
      </c>
      <c r="N2825" s="114" t="e">
        <f>VLOOKUP($H2825,References_2!$D$2:'References_2'!$AQ$186,39,)</f>
        <v>#N/A</v>
      </c>
      <c r="O2825" s="114" t="str">
        <f>LEFT(L2825,2)</f>
        <v>mg</v>
      </c>
      <c r="P2825" s="132">
        <f>IF($O2825="mg",VLOOKUP($C2825,References_1!$H$2:$I$18,2,)*$K2825*0.0864,IF($O2825="µg",VLOOKUP($C2825,References_1!$H$2:$I$18,2,)*$K2825*86.4,""))</f>
        <v>6.5243750399999998</v>
      </c>
      <c r="Q2825" s="116" t="str">
        <f>IF($O2825="mg","kg/j",IF($O2825="µg","mg/j",""))</f>
        <v>kg/j</v>
      </c>
    </row>
    <row r="2826" spans="1:17" x14ac:dyDescent="0.2">
      <c r="A2826" s="125">
        <f>VLOOKUP($B2826,References_1!$F$2:$G$18,2,)</f>
        <v>7</v>
      </c>
      <c r="B2826" s="125" t="s">
        <v>354</v>
      </c>
      <c r="C2826" s="114">
        <f>VLOOKUP($B2826,References_1!$F$2:$H$18,3,)</f>
        <v>6</v>
      </c>
      <c r="D2826" s="115">
        <v>42143</v>
      </c>
      <c r="E2826" s="114" t="s">
        <v>355</v>
      </c>
      <c r="F2826" s="114">
        <v>23</v>
      </c>
      <c r="G2826" s="114" t="s">
        <v>121</v>
      </c>
      <c r="H2826" s="114">
        <v>1311</v>
      </c>
      <c r="I2826" s="114">
        <v>0.1</v>
      </c>
      <c r="J2826" s="117"/>
      <c r="K2826" s="118">
        <v>9.6</v>
      </c>
      <c r="L2826" s="114" t="s">
        <v>122</v>
      </c>
      <c r="M2826" s="114" t="str">
        <f>VLOOKUP($H2826,References_1!$C$2:$D$827,2,)</f>
        <v>GP1</v>
      </c>
      <c r="N2826" s="114" t="e">
        <f>VLOOKUP($H2826,References_2!$D$2:'References_2'!$AQ$186,39,)</f>
        <v>#N/A</v>
      </c>
      <c r="O2826" s="114" t="str">
        <f>LEFT(L2826,2)</f>
        <v>mg</v>
      </c>
      <c r="P2826" s="132">
        <f>IF($O2826="mg",VLOOKUP($C2826,References_1!$H$2:$I$18,2,)*$K2826*0.0864,IF($O2826="µg",VLOOKUP($C2826,References_1!$H$2:$I$18,2,)*$K2826*86.4,""))</f>
        <v>8.2944000000000004E-2</v>
      </c>
      <c r="Q2826" s="116" t="str">
        <f>IF($O2826="mg","kg/j",IF($O2826="µg","mg/j",""))</f>
        <v>kg/j</v>
      </c>
    </row>
    <row r="2827" spans="1:17" x14ac:dyDescent="0.2">
      <c r="A2827" s="127">
        <f>VLOOKUP($B2827,References_1!$F$2:$G$18,2,)</f>
        <v>8</v>
      </c>
      <c r="B2827" s="127">
        <v>6127955</v>
      </c>
      <c r="C2827" s="114">
        <f>VLOOKUP($B2827,References_1!$F$2:$H$18,3,)</f>
        <v>7</v>
      </c>
      <c r="D2827" s="115">
        <v>42143</v>
      </c>
      <c r="E2827" s="114" t="s">
        <v>1026</v>
      </c>
      <c r="F2827" s="114">
        <v>23</v>
      </c>
      <c r="G2827" s="114" t="s">
        <v>121</v>
      </c>
      <c r="H2827" s="114">
        <v>1311</v>
      </c>
      <c r="I2827" s="114">
        <v>0.1</v>
      </c>
      <c r="J2827" s="117"/>
      <c r="K2827" s="120">
        <v>7.7</v>
      </c>
      <c r="L2827" s="114" t="s">
        <v>122</v>
      </c>
      <c r="M2827" s="114" t="str">
        <f>VLOOKUP($H2827,References_1!$C$2:$D$827,2,)</f>
        <v>GP1</v>
      </c>
      <c r="N2827" s="114" t="e">
        <f>VLOOKUP($H2827,References_2!$D$2:'References_2'!$AQ$186,39,)</f>
        <v>#N/A</v>
      </c>
      <c r="O2827" s="114" t="str">
        <f>LEFT(L2827,2)</f>
        <v>mg</v>
      </c>
      <c r="P2827" s="132">
        <f>IF($O2827="mg",VLOOKUP($C2827,References_1!$H$2:$I$18,2,)*$K2827*0.0864,IF($O2827="µg",VLOOKUP($C2827,References_1!$H$2:$I$18,2,)*$K2827*86.4,""))</f>
        <v>5.7871044000000014</v>
      </c>
      <c r="Q2827" s="116" t="str">
        <f>IF($O2827="mg","kg/j",IF($O2827="µg","mg/j",""))</f>
        <v>kg/j</v>
      </c>
    </row>
    <row r="2828" spans="1:17" x14ac:dyDescent="0.2">
      <c r="A2828" s="129">
        <f>VLOOKUP($B2828,References_1!$F$2:$G$18,2,)</f>
        <v>9</v>
      </c>
      <c r="B2828" s="129" t="s">
        <v>1021</v>
      </c>
      <c r="C2828" s="114">
        <f>VLOOKUP($B2828,References_1!$F$2:$H$18,3,)</f>
        <v>8</v>
      </c>
      <c r="D2828" s="115">
        <v>42143</v>
      </c>
      <c r="E2828" s="114" t="s">
        <v>387</v>
      </c>
      <c r="F2828" s="114">
        <v>23</v>
      </c>
      <c r="G2828" s="114" t="s">
        <v>121</v>
      </c>
      <c r="H2828" s="114">
        <v>1311</v>
      </c>
      <c r="I2828" s="114">
        <v>0.1</v>
      </c>
      <c r="J2828" s="117"/>
      <c r="K2828" s="122">
        <v>3.4</v>
      </c>
      <c r="L2828" s="114" t="s">
        <v>122</v>
      </c>
      <c r="M2828" s="114" t="str">
        <f>VLOOKUP($H2828,References_1!$C$2:$D$827,2,)</f>
        <v>GP1</v>
      </c>
      <c r="N2828" s="114" t="e">
        <f>VLOOKUP($H2828,References_2!$D$2:'References_2'!$AQ$186,39,)</f>
        <v>#N/A</v>
      </c>
      <c r="O2828" s="114" t="str">
        <f>LEFT(L2828,2)</f>
        <v>mg</v>
      </c>
      <c r="P2828" s="132">
        <f>IF($O2828="mg",VLOOKUP($C2828,References_1!$H$2:$I$18,2,)*$K2828*0.0864,IF($O2828="µg",VLOOKUP($C2828,References_1!$H$2:$I$18,2,)*$K2828*86.4,""))</f>
        <v>0.97763327999999994</v>
      </c>
      <c r="Q2828" s="116" t="str">
        <f>IF($O2828="mg","kg/j",IF($O2828="µg","mg/j",""))</f>
        <v>kg/j</v>
      </c>
    </row>
    <row r="2829" spans="1:17" x14ac:dyDescent="0.2">
      <c r="A2829" s="125">
        <f>VLOOKUP($B2829,References_1!$F$2:$G$18,2,)</f>
        <v>10</v>
      </c>
      <c r="B2829" s="125">
        <v>6127965</v>
      </c>
      <c r="C2829" s="114">
        <f>VLOOKUP($B2829,References_1!$F$2:$H$18,3,)</f>
        <v>9</v>
      </c>
      <c r="D2829" s="115">
        <v>42143</v>
      </c>
      <c r="E2829" s="114" t="s">
        <v>374</v>
      </c>
      <c r="F2829" s="114">
        <v>23</v>
      </c>
      <c r="G2829" s="114" t="s">
        <v>121</v>
      </c>
      <c r="H2829" s="114">
        <v>1311</v>
      </c>
      <c r="I2829" s="114">
        <v>0.1</v>
      </c>
      <c r="J2829" s="117"/>
      <c r="K2829" s="118">
        <v>10.199999999999999</v>
      </c>
      <c r="L2829" s="114" t="s">
        <v>122</v>
      </c>
      <c r="M2829" s="114" t="str">
        <f>VLOOKUP($H2829,References_1!$C$2:$D$827,2,)</f>
        <v>GP1</v>
      </c>
      <c r="N2829" s="114" t="e">
        <f>VLOOKUP($H2829,References_2!$D$2:'References_2'!$AQ$186,39,)</f>
        <v>#N/A</v>
      </c>
      <c r="O2829" s="114" t="str">
        <f>LEFT(L2829,2)</f>
        <v>mg</v>
      </c>
      <c r="P2829" s="132">
        <f>IF($O2829="mg",VLOOKUP($C2829,References_1!$H$2:$I$18,2,)*$K2829*0.0864,IF($O2829="µg",VLOOKUP($C2829,References_1!$H$2:$I$18,2,)*$K2829*86.4,""))</f>
        <v>95.503432319999987</v>
      </c>
      <c r="Q2829" s="116" t="str">
        <f>IF($O2829="mg","kg/j",IF($O2829="µg","mg/j",""))</f>
        <v>kg/j</v>
      </c>
    </row>
    <row r="2830" spans="1:17" x14ac:dyDescent="0.2">
      <c r="A2830" s="128">
        <f>VLOOKUP($B2830,References_1!$F$2:$G$18,2,)</f>
        <v>13</v>
      </c>
      <c r="B2830" s="128" t="s">
        <v>367</v>
      </c>
      <c r="C2830" s="114">
        <f>VLOOKUP($B2830,References_1!$F$2:$H$18,3,)</f>
        <v>10</v>
      </c>
      <c r="D2830" s="115">
        <v>42143</v>
      </c>
      <c r="E2830" s="114" t="s">
        <v>368</v>
      </c>
      <c r="F2830" s="114">
        <v>23</v>
      </c>
      <c r="G2830" s="114" t="s">
        <v>121</v>
      </c>
      <c r="H2830" s="114">
        <v>1311</v>
      </c>
      <c r="I2830" s="114">
        <v>0.1</v>
      </c>
      <c r="J2830" s="117"/>
      <c r="K2830" s="121">
        <v>5.0999999999999996</v>
      </c>
      <c r="L2830" s="114" t="s">
        <v>122</v>
      </c>
      <c r="M2830" s="114" t="str">
        <f>VLOOKUP($H2830,References_1!$C$2:$D$827,2,)</f>
        <v>GP1</v>
      </c>
      <c r="N2830" s="114" t="e">
        <f>VLOOKUP($H2830,References_2!$D$2:'References_2'!$AQ$186,39,)</f>
        <v>#N/A</v>
      </c>
      <c r="O2830" s="114" t="str">
        <f>LEFT(L2830,2)</f>
        <v>mg</v>
      </c>
      <c r="P2830" s="132">
        <f>IF($O2830="mg",VLOOKUP($C2830,References_1!$H$2:$I$18,2,)*$K2830*0.0864,IF($O2830="µg",VLOOKUP($C2830,References_1!$H$2:$I$18,2,)*$K2830*86.4,""))</f>
        <v>5.4991871999999997</v>
      </c>
      <c r="Q2830" s="116" t="str">
        <f>IF($O2830="mg","kg/j",IF($O2830="µg","mg/j",""))</f>
        <v>kg/j</v>
      </c>
    </row>
    <row r="2831" spans="1:17" x14ac:dyDescent="0.2">
      <c r="A2831" s="125">
        <f>VLOOKUP($B2831,References_1!$F$2:$G$18,2,)</f>
        <v>14</v>
      </c>
      <c r="B2831" s="125">
        <v>6127985</v>
      </c>
      <c r="C2831" s="114">
        <f>VLOOKUP($B2831,References_1!$F$2:$H$18,3,)</f>
        <v>11</v>
      </c>
      <c r="D2831" s="115">
        <v>42143</v>
      </c>
      <c r="E2831" s="114" t="s">
        <v>1003</v>
      </c>
      <c r="F2831" s="114">
        <v>23</v>
      </c>
      <c r="G2831" s="114" t="s">
        <v>121</v>
      </c>
      <c r="H2831" s="114">
        <v>1311</v>
      </c>
      <c r="I2831" s="114">
        <v>0.1</v>
      </c>
      <c r="J2831" s="117"/>
      <c r="K2831" s="118">
        <v>9.9</v>
      </c>
      <c r="L2831" s="114" t="s">
        <v>122</v>
      </c>
      <c r="M2831" s="114" t="str">
        <f>VLOOKUP($H2831,References_1!$C$2:$D$827,2,)</f>
        <v>GP1</v>
      </c>
      <c r="N2831" s="114" t="e">
        <f>VLOOKUP($H2831,References_2!$D$2:'References_2'!$AQ$186,39,)</f>
        <v>#N/A</v>
      </c>
      <c r="O2831" s="114" t="str">
        <f>LEFT(L2831,2)</f>
        <v>mg</v>
      </c>
      <c r="P2831" s="132">
        <f>IF($O2831="mg",VLOOKUP($C2831,References_1!$H$2:$I$18,2,)*$K2831*0.0864,IF($O2831="µg",VLOOKUP($C2831,References_1!$H$2:$I$18,2,)*$K2831*86.4,""))</f>
        <v>176.05498521600003</v>
      </c>
      <c r="Q2831" s="116" t="str">
        <f>IF($O2831="mg","kg/j",IF($O2831="µg","mg/j",""))</f>
        <v>kg/j</v>
      </c>
    </row>
    <row r="2832" spans="1:17" x14ac:dyDescent="0.2">
      <c r="A2832" s="127">
        <f>VLOOKUP($B2832,References_1!$F$2:$G$18,2,)</f>
        <v>2</v>
      </c>
      <c r="B2832" s="127">
        <v>6127915</v>
      </c>
      <c r="C2832" s="114">
        <f>VLOOKUP($B2832,References_1!$F$2:$H$18,3,)</f>
        <v>12</v>
      </c>
      <c r="D2832" s="115">
        <v>42143</v>
      </c>
      <c r="E2832" s="114" t="s">
        <v>1007</v>
      </c>
      <c r="F2832" s="114">
        <v>23</v>
      </c>
      <c r="G2832" s="114" t="s">
        <v>121</v>
      </c>
      <c r="H2832" s="114">
        <v>1311</v>
      </c>
      <c r="I2832" s="114">
        <v>0.1</v>
      </c>
      <c r="J2832" s="117"/>
      <c r="K2832" s="120">
        <v>6</v>
      </c>
      <c r="L2832" s="114" t="s">
        <v>122</v>
      </c>
      <c r="M2832" s="114" t="str">
        <f>VLOOKUP($H2832,References_1!$C$2:$D$827,2,)</f>
        <v>GP1</v>
      </c>
      <c r="N2832" s="114" t="e">
        <f>VLOOKUP($H2832,References_2!$D$2:'References_2'!$AQ$186,39,)</f>
        <v>#N/A</v>
      </c>
      <c r="O2832" s="114" t="str">
        <f>LEFT(L2832,2)</f>
        <v>mg</v>
      </c>
      <c r="P2832" s="132">
        <f>IF($O2832="mg",VLOOKUP($C2832,References_1!$H$2:$I$18,2,)*$K2832*0.0864,IF($O2832="µg",VLOOKUP($C2832,References_1!$H$2:$I$18,2,)*$K2832*86.4,""))</f>
        <v>0.98910720000000008</v>
      </c>
      <c r="Q2832" s="116" t="str">
        <f>IF($O2832="mg","kg/j",IF($O2832="µg","mg/j",""))</f>
        <v>kg/j</v>
      </c>
    </row>
    <row r="2833" spans="1:17" x14ac:dyDescent="0.2">
      <c r="A2833" s="127">
        <f>VLOOKUP($B2833,References_1!$F$2:$G$18,2,)</f>
        <v>11</v>
      </c>
      <c r="B2833" s="127" t="s">
        <v>1032</v>
      </c>
      <c r="C2833" s="114">
        <f>VLOOKUP($B2833,References_1!$F$2:$H$18,3,)</f>
        <v>13</v>
      </c>
      <c r="D2833" s="115">
        <v>42143</v>
      </c>
      <c r="E2833" s="114" t="s">
        <v>1033</v>
      </c>
      <c r="F2833" s="114">
        <v>23</v>
      </c>
      <c r="G2833" s="114" t="s">
        <v>121</v>
      </c>
      <c r="H2833" s="114">
        <v>1311</v>
      </c>
      <c r="I2833" s="114">
        <v>0.1</v>
      </c>
      <c r="J2833" s="117"/>
      <c r="K2833" s="120">
        <v>7.9</v>
      </c>
      <c r="L2833" s="114" t="s">
        <v>122</v>
      </c>
      <c r="M2833" s="114" t="str">
        <f>VLOOKUP($H2833,References_1!$C$2:$D$827,2,)</f>
        <v>GP1</v>
      </c>
      <c r="N2833" s="114" t="e">
        <f>VLOOKUP($H2833,References_2!$D$2:'References_2'!$AQ$186,39,)</f>
        <v>#N/A</v>
      </c>
      <c r="O2833" s="114" t="str">
        <f>LEFT(L2833,2)</f>
        <v>mg</v>
      </c>
      <c r="P2833" s="132">
        <f>IF($O2833="mg",VLOOKUP($C2833,References_1!$H$2:$I$18,2,)*$K2833*0.0864,IF($O2833="µg",VLOOKUP($C2833,References_1!$H$2:$I$18,2,)*$K2833*86.4,""))</f>
        <v>29.388303360000002</v>
      </c>
      <c r="Q2833" s="116" t="str">
        <f>IF($O2833="mg","kg/j",IF($O2833="µg","mg/j",""))</f>
        <v>kg/j</v>
      </c>
    </row>
    <row r="2834" spans="1:17" x14ac:dyDescent="0.2">
      <c r="A2834" s="125">
        <f>VLOOKUP($B2834,References_1!$F$2:$G$18,2,)</f>
        <v>12</v>
      </c>
      <c r="B2834" s="125">
        <v>6127975</v>
      </c>
      <c r="C2834" s="114">
        <f>VLOOKUP($B2834,References_1!$F$2:$H$18,3,)</f>
        <v>14</v>
      </c>
      <c r="D2834" s="115">
        <v>42143</v>
      </c>
      <c r="E2834" s="114" t="s">
        <v>995</v>
      </c>
      <c r="F2834" s="114">
        <v>23</v>
      </c>
      <c r="G2834" s="114" t="s">
        <v>121</v>
      </c>
      <c r="H2834" s="114">
        <v>1311</v>
      </c>
      <c r="I2834" s="114">
        <v>0.1</v>
      </c>
      <c r="J2834" s="117"/>
      <c r="K2834" s="118">
        <v>14.1</v>
      </c>
      <c r="L2834" s="114" t="s">
        <v>122</v>
      </c>
      <c r="M2834" s="114" t="str">
        <f>VLOOKUP($H2834,References_1!$C$2:$D$827,2,)</f>
        <v>GP1</v>
      </c>
      <c r="N2834" s="114" t="e">
        <f>VLOOKUP($H2834,References_2!$D$2:'References_2'!$AQ$186,39,)</f>
        <v>#N/A</v>
      </c>
      <c r="O2834" s="114" t="str">
        <f>LEFT(L2834,2)</f>
        <v>mg</v>
      </c>
      <c r="P2834" s="132">
        <f>IF($O2834="mg",VLOOKUP($C2834,References_1!$H$2:$I$18,2,)*$K2834*0.0864,IF($O2834="µg",VLOOKUP($C2834,References_1!$H$2:$I$18,2,)*$K2834*86.4,""))</f>
        <v>134.64256492800001</v>
      </c>
      <c r="Q2834" s="116" t="str">
        <f>IF($O2834="mg","kg/j",IF($O2834="µg","mg/j",""))</f>
        <v>kg/j</v>
      </c>
    </row>
    <row r="2835" spans="1:17" x14ac:dyDescent="0.2">
      <c r="A2835" s="125">
        <f>VLOOKUP($B2835,References_1!$F$2:$G$18,2,)</f>
        <v>15</v>
      </c>
      <c r="B2835" s="125">
        <v>6127900</v>
      </c>
      <c r="C2835" s="114">
        <f>VLOOKUP($B2835,References_1!$F$2:$H$18,3,)</f>
        <v>15</v>
      </c>
      <c r="D2835" s="115">
        <v>42144</v>
      </c>
      <c r="E2835" s="114" t="s">
        <v>119</v>
      </c>
      <c r="F2835" s="114">
        <v>23</v>
      </c>
      <c r="G2835" s="114" t="s">
        <v>121</v>
      </c>
      <c r="H2835" s="114">
        <v>1311</v>
      </c>
      <c r="I2835" s="114">
        <v>0.1</v>
      </c>
      <c r="J2835" s="117"/>
      <c r="K2835" s="118">
        <v>8.1999999999999993</v>
      </c>
      <c r="L2835" s="114" t="s">
        <v>122</v>
      </c>
      <c r="M2835" s="114" t="str">
        <f>VLOOKUP($H2835,References_1!$C$2:$D$827,2,)</f>
        <v>GP1</v>
      </c>
      <c r="N2835" s="114" t="e">
        <f>VLOOKUP($H2835,References_2!$D$2:'References_2'!$AQ$186,39,)</f>
        <v>#N/A</v>
      </c>
      <c r="O2835" s="114" t="str">
        <f>LEFT(L2835,2)</f>
        <v>mg</v>
      </c>
      <c r="P2835" s="132">
        <f>IF($O2835="mg",VLOOKUP($C2835,References_1!$H$2:$I$18,2,)*$K2835*0.0864,IF($O2835="µg",VLOOKUP($C2835,References_1!$H$2:$I$18,2,)*$K2835*86.4,""))</f>
        <v>73.100966400000019</v>
      </c>
      <c r="Q2835" s="116" t="str">
        <f>IF($O2835="mg","kg/j",IF($O2835="µg","mg/j",""))</f>
        <v>kg/j</v>
      </c>
    </row>
    <row r="2836" spans="1:17" x14ac:dyDescent="0.2">
      <c r="A2836" s="128">
        <f>VLOOKUP($B2836,References_1!$F$2:$G$18,2,)</f>
        <v>16</v>
      </c>
      <c r="B2836" s="128" t="s">
        <v>380</v>
      </c>
      <c r="C2836" s="114">
        <f>VLOOKUP($B2836,References_1!$F$2:$H$18,3,)</f>
        <v>16</v>
      </c>
      <c r="D2836" s="115">
        <v>42144</v>
      </c>
      <c r="E2836" s="114" t="s">
        <v>381</v>
      </c>
      <c r="F2836" s="114">
        <v>23</v>
      </c>
      <c r="G2836" s="114" t="s">
        <v>121</v>
      </c>
      <c r="H2836" s="114">
        <v>1311</v>
      </c>
      <c r="I2836" s="114">
        <v>0.1</v>
      </c>
      <c r="J2836" s="117"/>
      <c r="K2836" s="121">
        <v>5.5</v>
      </c>
      <c r="L2836" s="114" t="s">
        <v>122</v>
      </c>
      <c r="M2836" s="114" t="str">
        <f>VLOOKUP($H2836,References_1!$C$2:$D$827,2,)</f>
        <v>GP1</v>
      </c>
      <c r="N2836" s="114" t="e">
        <f>VLOOKUP($H2836,References_2!$D$2:'References_2'!$AQ$186,39,)</f>
        <v>#N/A</v>
      </c>
      <c r="O2836" s="114" t="str">
        <f>LEFT(L2836,2)</f>
        <v>mg</v>
      </c>
      <c r="P2836" s="132">
        <f>IF($O2836="mg",VLOOKUP($C2836,References_1!$H$2:$I$18,2,)*$K2836*0.0864,IF($O2836="µg",VLOOKUP($C2836,References_1!$H$2:$I$18,2,)*$K2836*86.4,""))</f>
        <v>4.077216</v>
      </c>
      <c r="Q2836" s="116" t="str">
        <f>IF($O2836="mg","kg/j",IF($O2836="µg","mg/j",""))</f>
        <v>kg/j</v>
      </c>
    </row>
    <row r="2837" spans="1:17" x14ac:dyDescent="0.2">
      <c r="A2837" s="125">
        <f>VLOOKUP($B2837,References_1!$F$2:$G$18,2,)</f>
        <v>17</v>
      </c>
      <c r="B2837" s="125">
        <v>6127980</v>
      </c>
      <c r="C2837" s="114">
        <f>VLOOKUP($B2837,References_1!$F$2:$H$18,3,)</f>
        <v>17</v>
      </c>
      <c r="D2837" s="115">
        <v>42144</v>
      </c>
      <c r="E2837" s="114" t="s">
        <v>387</v>
      </c>
      <c r="F2837" s="114">
        <v>23</v>
      </c>
      <c r="G2837" s="114" t="s">
        <v>121</v>
      </c>
      <c r="H2837" s="114">
        <v>1311</v>
      </c>
      <c r="I2837" s="114">
        <v>0.1</v>
      </c>
      <c r="J2837" s="117"/>
      <c r="K2837" s="118">
        <v>13.4</v>
      </c>
      <c r="L2837" s="114" t="s">
        <v>122</v>
      </c>
      <c r="M2837" s="114" t="str">
        <f>VLOOKUP($H2837,References_1!$C$2:$D$827,2,)</f>
        <v>GP1</v>
      </c>
      <c r="N2837" s="114" t="e">
        <f>VLOOKUP($H2837,References_2!$D$2:'References_2'!$AQ$186,39,)</f>
        <v>#N/A</v>
      </c>
      <c r="O2837" s="114" t="str">
        <f>LEFT(L2837,2)</f>
        <v>mg</v>
      </c>
      <c r="P2837" s="132">
        <f>IF($O2837="mg",VLOOKUP($C2837,References_1!$H$2:$I$18,2,)*$K2837*0.0864,IF($O2837="µg",VLOOKUP($C2837,References_1!$H$2:$I$18,2,)*$K2837*86.4,""))</f>
        <v>166.30904016</v>
      </c>
      <c r="Q2837" s="116" t="str">
        <f>IF($O2837="mg","kg/j",IF($O2837="µg","mg/j",""))</f>
        <v>kg/j</v>
      </c>
    </row>
    <row r="2838" spans="1:17" x14ac:dyDescent="0.2">
      <c r="A2838" s="114">
        <f>VLOOKUP($B2838,References_1!$F$2:$G$18,2,)</f>
        <v>4</v>
      </c>
      <c r="B2838" s="114">
        <v>6127935</v>
      </c>
      <c r="C2838" s="114">
        <f>VLOOKUP($B2838,References_1!$F$2:$H$18,3,)</f>
        <v>3</v>
      </c>
      <c r="D2838" s="115">
        <v>42142</v>
      </c>
      <c r="E2838" s="114" t="s">
        <v>1011</v>
      </c>
      <c r="F2838" s="114">
        <v>23</v>
      </c>
      <c r="G2838" s="114" t="s">
        <v>185</v>
      </c>
      <c r="H2838" s="114">
        <v>1920</v>
      </c>
      <c r="I2838" s="114">
        <v>0.03</v>
      </c>
      <c r="J2838" s="117" t="s">
        <v>1630</v>
      </c>
      <c r="K2838" s="116">
        <v>0.03</v>
      </c>
      <c r="L2838" s="114" t="s">
        <v>130</v>
      </c>
      <c r="M2838" s="114" t="str">
        <f>VLOOKUP($H2838,References_1!$C$2:$D$827,2,)</f>
        <v>GP5</v>
      </c>
      <c r="N2838" s="114" t="e">
        <f>VLOOKUP($H2838,References_2!$D$2:'References_2'!$AQ$186,39,)</f>
        <v>#N/A</v>
      </c>
      <c r="O2838" s="114" t="str">
        <f>LEFT(L2838,2)</f>
        <v>µg</v>
      </c>
      <c r="P2838" s="132">
        <f>IF($O2838="mg",VLOOKUP($C2838,References_1!$H$2:$I$18,2,)*$K2838*0.0864,IF($O2838="µg",VLOOKUP($C2838,References_1!$H$2:$I$18,2,)*$K2838*86.4,""))</f>
        <v>6.5318400000000008</v>
      </c>
      <c r="Q2838" s="116" t="str">
        <f>IF($O2838="mg","kg/j",IF($O2838="µg","mg/j",""))</f>
        <v>mg/j</v>
      </c>
    </row>
    <row r="2839" spans="1:17" x14ac:dyDescent="0.2">
      <c r="A2839" s="114">
        <f>VLOOKUP($B2839,References_1!$F$2:$G$18,2,)</f>
        <v>14</v>
      </c>
      <c r="B2839" s="114">
        <v>6127985</v>
      </c>
      <c r="C2839" s="114">
        <f>VLOOKUP($B2839,References_1!$F$2:$H$18,3,)</f>
        <v>11</v>
      </c>
      <c r="D2839" s="115">
        <v>42143</v>
      </c>
      <c r="E2839" s="114" t="s">
        <v>1003</v>
      </c>
      <c r="F2839" s="114">
        <v>23</v>
      </c>
      <c r="G2839" s="114" t="s">
        <v>185</v>
      </c>
      <c r="H2839" s="114">
        <v>1920</v>
      </c>
      <c r="I2839" s="114">
        <v>0.03</v>
      </c>
      <c r="J2839" s="117" t="s">
        <v>1630</v>
      </c>
      <c r="K2839" s="116">
        <v>0.03</v>
      </c>
      <c r="L2839" s="114" t="s">
        <v>130</v>
      </c>
      <c r="M2839" s="114" t="str">
        <f>VLOOKUP($H2839,References_1!$C$2:$D$827,2,)</f>
        <v>GP5</v>
      </c>
      <c r="N2839" s="114" t="e">
        <f>VLOOKUP($H2839,References_2!$D$2:'References_2'!$AQ$186,39,)</f>
        <v>#N/A</v>
      </c>
      <c r="O2839" s="114" t="str">
        <f>LEFT(L2839,2)</f>
        <v>µg</v>
      </c>
      <c r="P2839" s="132">
        <f>IF($O2839="mg",VLOOKUP($C2839,References_1!$H$2:$I$18,2,)*$K2839*0.0864,IF($O2839="µg",VLOOKUP($C2839,References_1!$H$2:$I$18,2,)*$K2839*86.4,""))</f>
        <v>533.49995520000004</v>
      </c>
      <c r="Q2839" s="116" t="str">
        <f>IF($O2839="mg","kg/j",IF($O2839="µg","mg/j",""))</f>
        <v>mg/j</v>
      </c>
    </row>
    <row r="2840" spans="1:17" x14ac:dyDescent="0.2">
      <c r="A2840" s="114">
        <f>VLOOKUP($B2840,References_1!$F$2:$G$18,2,)</f>
        <v>2</v>
      </c>
      <c r="B2840" s="114">
        <v>6127915</v>
      </c>
      <c r="C2840" s="114">
        <f>VLOOKUP($B2840,References_1!$F$2:$H$18,3,)</f>
        <v>12</v>
      </c>
      <c r="D2840" s="115">
        <v>42143</v>
      </c>
      <c r="E2840" s="114" t="s">
        <v>1007</v>
      </c>
      <c r="F2840" s="114">
        <v>23</v>
      </c>
      <c r="G2840" s="114" t="s">
        <v>185</v>
      </c>
      <c r="H2840" s="114">
        <v>1920</v>
      </c>
      <c r="I2840" s="114">
        <v>0.03</v>
      </c>
      <c r="J2840" s="117" t="s">
        <v>1630</v>
      </c>
      <c r="K2840" s="116">
        <v>0.03</v>
      </c>
      <c r="L2840" s="114" t="s">
        <v>130</v>
      </c>
      <c r="M2840" s="114" t="str">
        <f>VLOOKUP($H2840,References_1!$C$2:$D$827,2,)</f>
        <v>GP5</v>
      </c>
      <c r="N2840" s="114" t="e">
        <f>VLOOKUP($H2840,References_2!$D$2:'References_2'!$AQ$186,39,)</f>
        <v>#N/A</v>
      </c>
      <c r="O2840" s="114" t="str">
        <f>LEFT(L2840,2)</f>
        <v>µg</v>
      </c>
      <c r="P2840" s="132">
        <f>IF($O2840="mg",VLOOKUP($C2840,References_1!$H$2:$I$18,2,)*$K2840*0.0864,IF($O2840="µg",VLOOKUP($C2840,References_1!$H$2:$I$18,2,)*$K2840*86.4,""))</f>
        <v>4.9455359999999997</v>
      </c>
      <c r="Q2840" s="116" t="str">
        <f>IF($O2840="mg","kg/j",IF($O2840="µg","mg/j",""))</f>
        <v>mg/j</v>
      </c>
    </row>
    <row r="2841" spans="1:17" x14ac:dyDescent="0.2">
      <c r="A2841" s="114">
        <f>VLOOKUP($B2841,References_1!$F$2:$G$18,2,)</f>
        <v>11</v>
      </c>
      <c r="B2841" s="114" t="s">
        <v>1032</v>
      </c>
      <c r="C2841" s="114">
        <f>VLOOKUP($B2841,References_1!$F$2:$H$18,3,)</f>
        <v>13</v>
      </c>
      <c r="D2841" s="115">
        <v>42143</v>
      </c>
      <c r="E2841" s="114" t="s">
        <v>1033</v>
      </c>
      <c r="F2841" s="114">
        <v>23</v>
      </c>
      <c r="G2841" s="114" t="s">
        <v>185</v>
      </c>
      <c r="H2841" s="114">
        <v>1920</v>
      </c>
      <c r="I2841" s="114">
        <v>0.03</v>
      </c>
      <c r="J2841" s="117" t="s">
        <v>1630</v>
      </c>
      <c r="K2841" s="116">
        <v>0.03</v>
      </c>
      <c r="L2841" s="114" t="s">
        <v>130</v>
      </c>
      <c r="M2841" s="114" t="str">
        <f>VLOOKUP($H2841,References_1!$C$2:$D$827,2,)</f>
        <v>GP5</v>
      </c>
      <c r="N2841" s="114" t="e">
        <f>VLOOKUP($H2841,References_2!$D$2:'References_2'!$AQ$186,39,)</f>
        <v>#N/A</v>
      </c>
      <c r="O2841" s="114" t="str">
        <f>LEFT(L2841,2)</f>
        <v>µg</v>
      </c>
      <c r="P2841" s="132">
        <f>IF($O2841="mg",VLOOKUP($C2841,References_1!$H$2:$I$18,2,)*$K2841*0.0864,IF($O2841="µg",VLOOKUP($C2841,References_1!$H$2:$I$18,2,)*$K2841*86.4,""))</f>
        <v>111.601152</v>
      </c>
      <c r="Q2841" s="116" t="str">
        <f>IF($O2841="mg","kg/j",IF($O2841="µg","mg/j",""))</f>
        <v>mg/j</v>
      </c>
    </row>
    <row r="2842" spans="1:17" x14ac:dyDescent="0.2">
      <c r="A2842" s="114">
        <f>VLOOKUP($B2842,References_1!$F$2:$G$18,2,)</f>
        <v>12</v>
      </c>
      <c r="B2842" s="114">
        <v>6127975</v>
      </c>
      <c r="C2842" s="114">
        <f>VLOOKUP($B2842,References_1!$F$2:$H$18,3,)</f>
        <v>14</v>
      </c>
      <c r="D2842" s="115">
        <v>42143</v>
      </c>
      <c r="E2842" s="114" t="s">
        <v>995</v>
      </c>
      <c r="F2842" s="114">
        <v>23</v>
      </c>
      <c r="G2842" s="114" t="s">
        <v>185</v>
      </c>
      <c r="H2842" s="114">
        <v>1920</v>
      </c>
      <c r="I2842" s="114">
        <v>0.03</v>
      </c>
      <c r="J2842" s="117" t="s">
        <v>1630</v>
      </c>
      <c r="K2842" s="116">
        <v>0.03</v>
      </c>
      <c r="L2842" s="114" t="s">
        <v>130</v>
      </c>
      <c r="M2842" s="114" t="str">
        <f>VLOOKUP($H2842,References_1!$C$2:$D$827,2,)</f>
        <v>GP5</v>
      </c>
      <c r="N2842" s="114" t="e">
        <f>VLOOKUP($H2842,References_2!$D$2:'References_2'!$AQ$186,39,)</f>
        <v>#N/A</v>
      </c>
      <c r="O2842" s="114" t="str">
        <f>LEFT(L2842,2)</f>
        <v>µg</v>
      </c>
      <c r="P2842" s="132">
        <f>IF($O2842="mg",VLOOKUP($C2842,References_1!$H$2:$I$18,2,)*$K2842*0.0864,IF($O2842="µg",VLOOKUP($C2842,References_1!$H$2:$I$18,2,)*$K2842*86.4,""))</f>
        <v>286.47354239999999</v>
      </c>
      <c r="Q2842" s="116" t="str">
        <f>IF($O2842="mg","kg/j",IF($O2842="µg","mg/j",""))</f>
        <v>mg/j</v>
      </c>
    </row>
    <row r="2843" spans="1:17" x14ac:dyDescent="0.2">
      <c r="A2843" s="114">
        <f>VLOOKUP($B2843,References_1!$F$2:$G$18,2,)</f>
        <v>15</v>
      </c>
      <c r="B2843" s="114">
        <v>6127900</v>
      </c>
      <c r="C2843" s="114">
        <f>VLOOKUP($B2843,References_1!$F$2:$H$18,3,)</f>
        <v>15</v>
      </c>
      <c r="D2843" s="115">
        <v>42144</v>
      </c>
      <c r="E2843" s="114" t="s">
        <v>119</v>
      </c>
      <c r="F2843" s="114">
        <v>23</v>
      </c>
      <c r="G2843" s="114" t="s">
        <v>185</v>
      </c>
      <c r="H2843" s="114">
        <v>1920</v>
      </c>
      <c r="I2843" s="114">
        <v>0.03</v>
      </c>
      <c r="J2843" s="117" t="s">
        <v>1630</v>
      </c>
      <c r="K2843" s="116">
        <v>0.03</v>
      </c>
      <c r="L2843" s="114" t="s">
        <v>130</v>
      </c>
      <c r="M2843" s="114" t="str">
        <f>VLOOKUP($H2843,References_1!$C$2:$D$827,2,)</f>
        <v>GP5</v>
      </c>
      <c r="N2843" s="114" t="e">
        <f>VLOOKUP($H2843,References_2!$D$2:'References_2'!$AQ$186,39,)</f>
        <v>#N/A</v>
      </c>
      <c r="O2843" s="114" t="str">
        <f>LEFT(L2843,2)</f>
        <v>µg</v>
      </c>
      <c r="P2843" s="132">
        <f>IF($O2843="mg",VLOOKUP($C2843,References_1!$H$2:$I$18,2,)*$K2843*0.0864,IF($O2843="µg",VLOOKUP($C2843,References_1!$H$2:$I$18,2,)*$K2843*86.4,""))</f>
        <v>267.44256000000013</v>
      </c>
      <c r="Q2843" s="116" t="str">
        <f>IF($O2843="mg","kg/j",IF($O2843="µg","mg/j",""))</f>
        <v>mg/j</v>
      </c>
    </row>
    <row r="2844" spans="1:17" x14ac:dyDescent="0.2">
      <c r="A2844" s="114">
        <f>VLOOKUP($B2844,References_1!$F$2:$G$18,2,)</f>
        <v>17</v>
      </c>
      <c r="B2844" s="114">
        <v>6127980</v>
      </c>
      <c r="C2844" s="114">
        <f>VLOOKUP($B2844,References_1!$F$2:$H$18,3,)</f>
        <v>17</v>
      </c>
      <c r="D2844" s="115">
        <v>42144</v>
      </c>
      <c r="E2844" s="114" t="s">
        <v>387</v>
      </c>
      <c r="F2844" s="114">
        <v>23</v>
      </c>
      <c r="G2844" s="114" t="s">
        <v>185</v>
      </c>
      <c r="H2844" s="114">
        <v>1920</v>
      </c>
      <c r="I2844" s="114">
        <v>0.03</v>
      </c>
      <c r="J2844" s="117" t="s">
        <v>1630</v>
      </c>
      <c r="K2844" s="116">
        <v>0.03</v>
      </c>
      <c r="L2844" s="114" t="s">
        <v>130</v>
      </c>
      <c r="M2844" s="114" t="str">
        <f>VLOOKUP($H2844,References_1!$C$2:$D$827,2,)</f>
        <v>GP5</v>
      </c>
      <c r="N2844" s="114" t="e">
        <f>VLOOKUP($H2844,References_2!$D$2:'References_2'!$AQ$186,39,)</f>
        <v>#N/A</v>
      </c>
      <c r="O2844" s="114" t="str">
        <f>LEFT(L2844,2)</f>
        <v>µg</v>
      </c>
      <c r="P2844" s="132">
        <f>IF($O2844="mg",VLOOKUP($C2844,References_1!$H$2:$I$18,2,)*$K2844*0.0864,IF($O2844="µg",VLOOKUP($C2844,References_1!$H$2:$I$18,2,)*$K2844*86.4,""))</f>
        <v>372.33367199999998</v>
      </c>
      <c r="Q2844" s="116" t="str">
        <f>IF($O2844="mg","kg/j",IF($O2844="µg","mg/j",""))</f>
        <v>mg/j</v>
      </c>
    </row>
    <row r="2845" spans="1:17" x14ac:dyDescent="0.2">
      <c r="A2845" s="114">
        <f>VLOOKUP($B2845,References_1!$F$2:$G$18,2,)</f>
        <v>4</v>
      </c>
      <c r="B2845" s="114">
        <v>6127935</v>
      </c>
      <c r="C2845" s="114">
        <f>VLOOKUP($B2845,References_1!$F$2:$H$18,3,)</f>
        <v>3</v>
      </c>
      <c r="D2845" s="115">
        <v>42142</v>
      </c>
      <c r="E2845" s="114" t="s">
        <v>1011</v>
      </c>
      <c r="F2845" s="114">
        <v>23</v>
      </c>
      <c r="G2845" s="114" t="s">
        <v>816</v>
      </c>
      <c r="H2845" s="114">
        <v>2545</v>
      </c>
      <c r="I2845" s="114">
        <v>0.02</v>
      </c>
      <c r="J2845" s="117" t="s">
        <v>1630</v>
      </c>
      <c r="K2845" s="116">
        <v>0.02</v>
      </c>
      <c r="L2845" s="114" t="s">
        <v>130</v>
      </c>
      <c r="M2845" s="114" t="str">
        <f>VLOOKUP($H2845,References_1!$C$2:$D$827,2,)</f>
        <v>GP4</v>
      </c>
      <c r="N2845" s="114" t="e">
        <f>VLOOKUP($H2845,References_2!$D$2:'References_2'!$AQ$186,39,)</f>
        <v>#N/A</v>
      </c>
      <c r="O2845" s="114" t="str">
        <f>LEFT(L2845,2)</f>
        <v>µg</v>
      </c>
      <c r="P2845" s="132">
        <f>IF($O2845="mg",VLOOKUP($C2845,References_1!$H$2:$I$18,2,)*$K2845*0.0864,IF($O2845="µg",VLOOKUP($C2845,References_1!$H$2:$I$18,2,)*$K2845*86.4,""))</f>
        <v>4.3545600000000002</v>
      </c>
      <c r="Q2845" s="116" t="str">
        <f>IF($O2845="mg","kg/j",IF($O2845="µg","mg/j",""))</f>
        <v>mg/j</v>
      </c>
    </row>
    <row r="2846" spans="1:17" x14ac:dyDescent="0.2">
      <c r="A2846" s="114">
        <f>VLOOKUP($B2846,References_1!$F$2:$G$18,2,)</f>
        <v>14</v>
      </c>
      <c r="B2846" s="114">
        <v>6127985</v>
      </c>
      <c r="C2846" s="114">
        <f>VLOOKUP($B2846,References_1!$F$2:$H$18,3,)</f>
        <v>11</v>
      </c>
      <c r="D2846" s="115">
        <v>42143</v>
      </c>
      <c r="E2846" s="114" t="s">
        <v>1003</v>
      </c>
      <c r="F2846" s="114">
        <v>23</v>
      </c>
      <c r="G2846" s="114" t="s">
        <v>816</v>
      </c>
      <c r="H2846" s="114">
        <v>2545</v>
      </c>
      <c r="I2846" s="114">
        <v>0.02</v>
      </c>
      <c r="J2846" s="117" t="s">
        <v>1630</v>
      </c>
      <c r="K2846" s="116">
        <v>0.02</v>
      </c>
      <c r="L2846" s="114" t="s">
        <v>130</v>
      </c>
      <c r="M2846" s="114" t="str">
        <f>VLOOKUP($H2846,References_1!$C$2:$D$827,2,)</f>
        <v>GP4</v>
      </c>
      <c r="N2846" s="114" t="e">
        <f>VLOOKUP($H2846,References_2!$D$2:'References_2'!$AQ$186,39,)</f>
        <v>#N/A</v>
      </c>
      <c r="O2846" s="114" t="str">
        <f>LEFT(L2846,2)</f>
        <v>µg</v>
      </c>
      <c r="P2846" s="132">
        <f>IF($O2846="mg",VLOOKUP($C2846,References_1!$H$2:$I$18,2,)*$K2846*0.0864,IF($O2846="µg",VLOOKUP($C2846,References_1!$H$2:$I$18,2,)*$K2846*86.4,""))</f>
        <v>355.66663680000005</v>
      </c>
      <c r="Q2846" s="116" t="str">
        <f>IF($O2846="mg","kg/j",IF($O2846="µg","mg/j",""))</f>
        <v>mg/j</v>
      </c>
    </row>
    <row r="2847" spans="1:17" x14ac:dyDescent="0.2">
      <c r="A2847" s="114">
        <f>VLOOKUP($B2847,References_1!$F$2:$G$18,2,)</f>
        <v>12</v>
      </c>
      <c r="B2847" s="114">
        <v>6127975</v>
      </c>
      <c r="C2847" s="114">
        <f>VLOOKUP($B2847,References_1!$F$2:$H$18,3,)</f>
        <v>14</v>
      </c>
      <c r="D2847" s="115">
        <v>42143</v>
      </c>
      <c r="E2847" s="114" t="s">
        <v>995</v>
      </c>
      <c r="F2847" s="114">
        <v>23</v>
      </c>
      <c r="G2847" s="114" t="s">
        <v>816</v>
      </c>
      <c r="H2847" s="114">
        <v>2545</v>
      </c>
      <c r="I2847" s="114">
        <v>0.02</v>
      </c>
      <c r="J2847" s="117" t="s">
        <v>1630</v>
      </c>
      <c r="K2847" s="116">
        <v>0.02</v>
      </c>
      <c r="L2847" s="114" t="s">
        <v>130</v>
      </c>
      <c r="M2847" s="114" t="str">
        <f>VLOOKUP($H2847,References_1!$C$2:$D$827,2,)</f>
        <v>GP4</v>
      </c>
      <c r="N2847" s="114" t="e">
        <f>VLOOKUP($H2847,References_2!$D$2:'References_2'!$AQ$186,39,)</f>
        <v>#N/A</v>
      </c>
      <c r="O2847" s="114" t="str">
        <f>LEFT(L2847,2)</f>
        <v>µg</v>
      </c>
      <c r="P2847" s="132">
        <f>IF($O2847="mg",VLOOKUP($C2847,References_1!$H$2:$I$18,2,)*$K2847*0.0864,IF($O2847="µg",VLOOKUP($C2847,References_1!$H$2:$I$18,2,)*$K2847*86.4,""))</f>
        <v>190.98236159999999</v>
      </c>
      <c r="Q2847" s="116" t="str">
        <f>IF($O2847="mg","kg/j",IF($O2847="µg","mg/j",""))</f>
        <v>mg/j</v>
      </c>
    </row>
    <row r="2848" spans="1:17" x14ac:dyDescent="0.2">
      <c r="A2848" s="114">
        <f>VLOOKUP($B2848,References_1!$F$2:$G$18,2,)</f>
        <v>17</v>
      </c>
      <c r="B2848" s="114">
        <v>6127980</v>
      </c>
      <c r="C2848" s="114">
        <f>VLOOKUP($B2848,References_1!$F$2:$H$18,3,)</f>
        <v>17</v>
      </c>
      <c r="D2848" s="115">
        <v>42144</v>
      </c>
      <c r="E2848" s="114" t="s">
        <v>387</v>
      </c>
      <c r="F2848" s="114">
        <v>23</v>
      </c>
      <c r="G2848" s="114" t="s">
        <v>816</v>
      </c>
      <c r="H2848" s="114">
        <v>2545</v>
      </c>
      <c r="I2848" s="114">
        <v>0.02</v>
      </c>
      <c r="J2848" s="117" t="s">
        <v>1630</v>
      </c>
      <c r="K2848" s="116">
        <v>0.02</v>
      </c>
      <c r="L2848" s="114" t="s">
        <v>130</v>
      </c>
      <c r="M2848" s="114" t="str">
        <f>VLOOKUP($H2848,References_1!$C$2:$D$827,2,)</f>
        <v>GP4</v>
      </c>
      <c r="N2848" s="114" t="e">
        <f>VLOOKUP($H2848,References_2!$D$2:'References_2'!$AQ$186,39,)</f>
        <v>#N/A</v>
      </c>
      <c r="O2848" s="114" t="str">
        <f>LEFT(L2848,2)</f>
        <v>µg</v>
      </c>
      <c r="P2848" s="132">
        <f>IF($O2848="mg",VLOOKUP($C2848,References_1!$H$2:$I$18,2,)*$K2848*0.0864,IF($O2848="µg",VLOOKUP($C2848,References_1!$H$2:$I$18,2,)*$K2848*86.4,""))</f>
        <v>248.22244799999999</v>
      </c>
      <c r="Q2848" s="116" t="str">
        <f>IF($O2848="mg","kg/j",IF($O2848="µg","mg/j",""))</f>
        <v>mg/j</v>
      </c>
    </row>
    <row r="2849" spans="1:17" x14ac:dyDescent="0.2">
      <c r="A2849" s="114">
        <f>VLOOKUP($B2849,References_1!$F$2:$G$18,2,)</f>
        <v>4</v>
      </c>
      <c r="B2849" s="114">
        <v>6127935</v>
      </c>
      <c r="C2849" s="114">
        <f>VLOOKUP($B2849,References_1!$F$2:$H$18,3,)</f>
        <v>3</v>
      </c>
      <c r="D2849" s="115">
        <v>42142</v>
      </c>
      <c r="E2849" s="114" t="s">
        <v>1011</v>
      </c>
      <c r="F2849" s="114">
        <v>23</v>
      </c>
      <c r="G2849" s="114" t="s">
        <v>817</v>
      </c>
      <c r="H2849" s="114">
        <v>5806</v>
      </c>
      <c r="I2849" s="114">
        <v>0.02</v>
      </c>
      <c r="J2849" s="117" t="s">
        <v>1630</v>
      </c>
      <c r="K2849" s="116">
        <v>0.02</v>
      </c>
      <c r="L2849" s="114" t="s">
        <v>130</v>
      </c>
      <c r="M2849" s="114" t="str">
        <f>VLOOKUP($H2849,References_1!$C$2:$D$827,2,)</f>
        <v>GP4</v>
      </c>
      <c r="N2849" s="114" t="e">
        <f>VLOOKUP($H2849,References_2!$D$2:'References_2'!$AQ$186,39,)</f>
        <v>#N/A</v>
      </c>
      <c r="O2849" s="114" t="str">
        <f>LEFT(L2849,2)</f>
        <v>µg</v>
      </c>
      <c r="P2849" s="132">
        <f>IF($O2849="mg",VLOOKUP($C2849,References_1!$H$2:$I$18,2,)*$K2849*0.0864,IF($O2849="µg",VLOOKUP($C2849,References_1!$H$2:$I$18,2,)*$K2849*86.4,""))</f>
        <v>4.3545600000000002</v>
      </c>
      <c r="Q2849" s="116" t="str">
        <f>IF($O2849="mg","kg/j",IF($O2849="µg","mg/j",""))</f>
        <v>mg/j</v>
      </c>
    </row>
    <row r="2850" spans="1:17" x14ac:dyDescent="0.2">
      <c r="A2850" s="114">
        <f>VLOOKUP($B2850,References_1!$F$2:$G$18,2,)</f>
        <v>14</v>
      </c>
      <c r="B2850" s="114">
        <v>6127985</v>
      </c>
      <c r="C2850" s="114">
        <f>VLOOKUP($B2850,References_1!$F$2:$H$18,3,)</f>
        <v>11</v>
      </c>
      <c r="D2850" s="115">
        <v>42143</v>
      </c>
      <c r="E2850" s="114" t="s">
        <v>1003</v>
      </c>
      <c r="F2850" s="114">
        <v>23</v>
      </c>
      <c r="G2850" s="114" t="s">
        <v>817</v>
      </c>
      <c r="H2850" s="114">
        <v>5806</v>
      </c>
      <c r="I2850" s="114">
        <v>0.02</v>
      </c>
      <c r="J2850" s="117" t="s">
        <v>1630</v>
      </c>
      <c r="K2850" s="116">
        <v>0.02</v>
      </c>
      <c r="L2850" s="114" t="s">
        <v>130</v>
      </c>
      <c r="M2850" s="114" t="str">
        <f>VLOOKUP($H2850,References_1!$C$2:$D$827,2,)</f>
        <v>GP4</v>
      </c>
      <c r="N2850" s="114" t="e">
        <f>VLOOKUP($H2850,References_2!$D$2:'References_2'!$AQ$186,39,)</f>
        <v>#N/A</v>
      </c>
      <c r="O2850" s="114" t="str">
        <f>LEFT(L2850,2)</f>
        <v>µg</v>
      </c>
      <c r="P2850" s="132">
        <f>IF($O2850="mg",VLOOKUP($C2850,References_1!$H$2:$I$18,2,)*$K2850*0.0864,IF($O2850="µg",VLOOKUP($C2850,References_1!$H$2:$I$18,2,)*$K2850*86.4,""))</f>
        <v>355.66663680000005</v>
      </c>
      <c r="Q2850" s="116" t="str">
        <f>IF($O2850="mg","kg/j",IF($O2850="µg","mg/j",""))</f>
        <v>mg/j</v>
      </c>
    </row>
    <row r="2851" spans="1:17" x14ac:dyDescent="0.2">
      <c r="A2851" s="114">
        <f>VLOOKUP($B2851,References_1!$F$2:$G$18,2,)</f>
        <v>12</v>
      </c>
      <c r="B2851" s="114">
        <v>6127975</v>
      </c>
      <c r="C2851" s="114">
        <f>VLOOKUP($B2851,References_1!$F$2:$H$18,3,)</f>
        <v>14</v>
      </c>
      <c r="D2851" s="115">
        <v>42143</v>
      </c>
      <c r="E2851" s="114" t="s">
        <v>995</v>
      </c>
      <c r="F2851" s="114">
        <v>23</v>
      </c>
      <c r="G2851" s="114" t="s">
        <v>817</v>
      </c>
      <c r="H2851" s="114">
        <v>5806</v>
      </c>
      <c r="I2851" s="114">
        <v>0.02</v>
      </c>
      <c r="J2851" s="117" t="s">
        <v>1630</v>
      </c>
      <c r="K2851" s="116">
        <v>0.02</v>
      </c>
      <c r="L2851" s="114" t="s">
        <v>130</v>
      </c>
      <c r="M2851" s="114" t="str">
        <f>VLOOKUP($H2851,References_1!$C$2:$D$827,2,)</f>
        <v>GP4</v>
      </c>
      <c r="N2851" s="114" t="e">
        <f>VLOOKUP($H2851,References_2!$D$2:'References_2'!$AQ$186,39,)</f>
        <v>#N/A</v>
      </c>
      <c r="O2851" s="114" t="str">
        <f>LEFT(L2851,2)</f>
        <v>µg</v>
      </c>
      <c r="P2851" s="132">
        <f>IF($O2851="mg",VLOOKUP($C2851,References_1!$H$2:$I$18,2,)*$K2851*0.0864,IF($O2851="µg",VLOOKUP($C2851,References_1!$H$2:$I$18,2,)*$K2851*86.4,""))</f>
        <v>190.98236159999999</v>
      </c>
      <c r="Q2851" s="116" t="str">
        <f>IF($O2851="mg","kg/j",IF($O2851="µg","mg/j",""))</f>
        <v>mg/j</v>
      </c>
    </row>
    <row r="2852" spans="1:17" x14ac:dyDescent="0.2">
      <c r="A2852" s="114">
        <f>VLOOKUP($B2852,References_1!$F$2:$G$18,2,)</f>
        <v>17</v>
      </c>
      <c r="B2852" s="114">
        <v>6127980</v>
      </c>
      <c r="C2852" s="114">
        <f>VLOOKUP($B2852,References_1!$F$2:$H$18,3,)</f>
        <v>17</v>
      </c>
      <c r="D2852" s="115">
        <v>42144</v>
      </c>
      <c r="E2852" s="114" t="s">
        <v>387</v>
      </c>
      <c r="F2852" s="114">
        <v>23</v>
      </c>
      <c r="G2852" s="114" t="s">
        <v>817</v>
      </c>
      <c r="H2852" s="114">
        <v>5806</v>
      </c>
      <c r="I2852" s="114">
        <v>0.02</v>
      </c>
      <c r="J2852" s="117" t="s">
        <v>1630</v>
      </c>
      <c r="K2852" s="116">
        <v>0.02</v>
      </c>
      <c r="L2852" s="114" t="s">
        <v>130</v>
      </c>
      <c r="M2852" s="114" t="str">
        <f>VLOOKUP($H2852,References_1!$C$2:$D$827,2,)</f>
        <v>GP4</v>
      </c>
      <c r="N2852" s="114" t="e">
        <f>VLOOKUP($H2852,References_2!$D$2:'References_2'!$AQ$186,39,)</f>
        <v>#N/A</v>
      </c>
      <c r="O2852" s="114" t="str">
        <f>LEFT(L2852,2)</f>
        <v>µg</v>
      </c>
      <c r="P2852" s="132">
        <f>IF($O2852="mg",VLOOKUP($C2852,References_1!$H$2:$I$18,2,)*$K2852*0.0864,IF($O2852="µg",VLOOKUP($C2852,References_1!$H$2:$I$18,2,)*$K2852*86.4,""))</f>
        <v>248.22244799999999</v>
      </c>
      <c r="Q2852" s="116" t="str">
        <f>IF($O2852="mg","kg/j",IF($O2852="µg","mg/j",""))</f>
        <v>mg/j</v>
      </c>
    </row>
    <row r="2853" spans="1:17" x14ac:dyDescent="0.2">
      <c r="A2853" s="114">
        <f>VLOOKUP($B2853,References_1!$F$2:$G$18,2,)</f>
        <v>4</v>
      </c>
      <c r="B2853" s="114">
        <v>6127935</v>
      </c>
      <c r="C2853" s="114">
        <f>VLOOKUP($B2853,References_1!$F$2:$H$18,3,)</f>
        <v>3</v>
      </c>
      <c r="D2853" s="115">
        <v>42142</v>
      </c>
      <c r="E2853" s="114" t="s">
        <v>1011</v>
      </c>
      <c r="F2853" s="114">
        <v>23</v>
      </c>
      <c r="G2853" s="114" t="s">
        <v>818</v>
      </c>
      <c r="H2853" s="114">
        <v>1522</v>
      </c>
      <c r="I2853" s="114">
        <v>0.05</v>
      </c>
      <c r="J2853" s="117" t="s">
        <v>1630</v>
      </c>
      <c r="K2853" s="116">
        <v>0.05</v>
      </c>
      <c r="L2853" s="114" t="s">
        <v>130</v>
      </c>
      <c r="M2853" s="114" t="str">
        <f>VLOOKUP($H2853,References_1!$C$2:$D$827,2,)</f>
        <v>GP4</v>
      </c>
      <c r="N2853" s="114">
        <f>VLOOKUP($H2853,References_2!$D$2:'References_2'!$AQ$186,39,)</f>
        <v>2.3000000000000001E-4</v>
      </c>
      <c r="O2853" s="114" t="str">
        <f>LEFT(L2853,2)</f>
        <v>µg</v>
      </c>
      <c r="P2853" s="132">
        <f>IF($O2853="mg",VLOOKUP($C2853,References_1!$H$2:$I$18,2,)*$K2853*0.0864,IF($O2853="µg",VLOOKUP($C2853,References_1!$H$2:$I$18,2,)*$K2853*86.4,""))</f>
        <v>10.8864</v>
      </c>
      <c r="Q2853" s="116" t="str">
        <f>IF($O2853="mg","kg/j",IF($O2853="µg","mg/j",""))</f>
        <v>mg/j</v>
      </c>
    </row>
    <row r="2854" spans="1:17" x14ac:dyDescent="0.2">
      <c r="A2854" s="114">
        <f>VLOOKUP($B2854,References_1!$F$2:$G$18,2,)</f>
        <v>14</v>
      </c>
      <c r="B2854" s="114">
        <v>6127985</v>
      </c>
      <c r="C2854" s="114">
        <f>VLOOKUP($B2854,References_1!$F$2:$H$18,3,)</f>
        <v>11</v>
      </c>
      <c r="D2854" s="115">
        <v>42143</v>
      </c>
      <c r="E2854" s="114" t="s">
        <v>1003</v>
      </c>
      <c r="F2854" s="114">
        <v>23</v>
      </c>
      <c r="G2854" s="114" t="s">
        <v>818</v>
      </c>
      <c r="H2854" s="114">
        <v>1522</v>
      </c>
      <c r="I2854" s="114">
        <v>0.05</v>
      </c>
      <c r="J2854" s="117" t="s">
        <v>1630</v>
      </c>
      <c r="K2854" s="116">
        <v>0.05</v>
      </c>
      <c r="L2854" s="114" t="s">
        <v>130</v>
      </c>
      <c r="M2854" s="114" t="str">
        <f>VLOOKUP($H2854,References_1!$C$2:$D$827,2,)</f>
        <v>GP4</v>
      </c>
      <c r="N2854" s="114">
        <f>VLOOKUP($H2854,References_2!$D$2:'References_2'!$AQ$186,39,)</f>
        <v>2.3000000000000001E-4</v>
      </c>
      <c r="O2854" s="114" t="str">
        <f>LEFT(L2854,2)</f>
        <v>µg</v>
      </c>
      <c r="P2854" s="132">
        <f>IF($O2854="mg",VLOOKUP($C2854,References_1!$H$2:$I$18,2,)*$K2854*0.0864,IF($O2854="µg",VLOOKUP($C2854,References_1!$H$2:$I$18,2,)*$K2854*86.4,""))</f>
        <v>889.16659200000015</v>
      </c>
      <c r="Q2854" s="116" t="str">
        <f>IF($O2854="mg","kg/j",IF($O2854="µg","mg/j",""))</f>
        <v>mg/j</v>
      </c>
    </row>
    <row r="2855" spans="1:17" x14ac:dyDescent="0.2">
      <c r="A2855" s="114">
        <f>VLOOKUP($B2855,References_1!$F$2:$G$18,2,)</f>
        <v>12</v>
      </c>
      <c r="B2855" s="114">
        <v>6127975</v>
      </c>
      <c r="C2855" s="114">
        <f>VLOOKUP($B2855,References_1!$F$2:$H$18,3,)</f>
        <v>14</v>
      </c>
      <c r="D2855" s="115">
        <v>42143</v>
      </c>
      <c r="E2855" s="114" t="s">
        <v>995</v>
      </c>
      <c r="F2855" s="114">
        <v>23</v>
      </c>
      <c r="G2855" s="114" t="s">
        <v>818</v>
      </c>
      <c r="H2855" s="114">
        <v>1522</v>
      </c>
      <c r="I2855" s="114">
        <v>0.05</v>
      </c>
      <c r="J2855" s="117" t="s">
        <v>1630</v>
      </c>
      <c r="K2855" s="116">
        <v>0.05</v>
      </c>
      <c r="L2855" s="114" t="s">
        <v>130</v>
      </c>
      <c r="M2855" s="114" t="str">
        <f>VLOOKUP($H2855,References_1!$C$2:$D$827,2,)</f>
        <v>GP4</v>
      </c>
      <c r="N2855" s="114">
        <f>VLOOKUP($H2855,References_2!$D$2:'References_2'!$AQ$186,39,)</f>
        <v>2.3000000000000001E-4</v>
      </c>
      <c r="O2855" s="114" t="str">
        <f>LEFT(L2855,2)</f>
        <v>µg</v>
      </c>
      <c r="P2855" s="132">
        <f>IF($O2855="mg",VLOOKUP($C2855,References_1!$H$2:$I$18,2,)*$K2855*0.0864,IF($O2855="µg",VLOOKUP($C2855,References_1!$H$2:$I$18,2,)*$K2855*86.4,""))</f>
        <v>477.45590400000003</v>
      </c>
      <c r="Q2855" s="116" t="str">
        <f>IF($O2855="mg","kg/j",IF($O2855="µg","mg/j",""))</f>
        <v>mg/j</v>
      </c>
    </row>
    <row r="2856" spans="1:17" x14ac:dyDescent="0.2">
      <c r="A2856" s="114">
        <f>VLOOKUP($B2856,References_1!$F$2:$G$18,2,)</f>
        <v>17</v>
      </c>
      <c r="B2856" s="114">
        <v>6127980</v>
      </c>
      <c r="C2856" s="114">
        <f>VLOOKUP($B2856,References_1!$F$2:$H$18,3,)</f>
        <v>17</v>
      </c>
      <c r="D2856" s="115">
        <v>42144</v>
      </c>
      <c r="E2856" s="114" t="s">
        <v>387</v>
      </c>
      <c r="F2856" s="114">
        <v>23</v>
      </c>
      <c r="G2856" s="114" t="s">
        <v>818</v>
      </c>
      <c r="H2856" s="114">
        <v>1522</v>
      </c>
      <c r="I2856" s="114">
        <v>0.05</v>
      </c>
      <c r="J2856" s="117" t="s">
        <v>1630</v>
      </c>
      <c r="K2856" s="116">
        <v>0.05</v>
      </c>
      <c r="L2856" s="114" t="s">
        <v>130</v>
      </c>
      <c r="M2856" s="114" t="str">
        <f>VLOOKUP($H2856,References_1!$C$2:$D$827,2,)</f>
        <v>GP4</v>
      </c>
      <c r="N2856" s="114">
        <f>VLOOKUP($H2856,References_2!$D$2:'References_2'!$AQ$186,39,)</f>
        <v>2.3000000000000001E-4</v>
      </c>
      <c r="O2856" s="114" t="str">
        <f>LEFT(L2856,2)</f>
        <v>µg</v>
      </c>
      <c r="P2856" s="132">
        <f>IF($O2856="mg",VLOOKUP($C2856,References_1!$H$2:$I$18,2,)*$K2856*0.0864,IF($O2856="µg",VLOOKUP($C2856,References_1!$H$2:$I$18,2,)*$K2856*86.4,""))</f>
        <v>620.55612000000008</v>
      </c>
      <c r="Q2856" s="116" t="str">
        <f>IF($O2856="mg","kg/j",IF($O2856="µg","mg/j",""))</f>
        <v>mg/j</v>
      </c>
    </row>
    <row r="2857" spans="1:17" x14ac:dyDescent="0.2">
      <c r="A2857" s="114">
        <f>VLOOKUP($B2857,References_1!$F$2:$G$18,2,)</f>
        <v>4</v>
      </c>
      <c r="B2857" s="114">
        <v>6127935</v>
      </c>
      <c r="C2857" s="114">
        <f>VLOOKUP($B2857,References_1!$F$2:$H$18,3,)</f>
        <v>3</v>
      </c>
      <c r="D2857" s="115">
        <v>42142</v>
      </c>
      <c r="E2857" s="114" t="s">
        <v>1011</v>
      </c>
      <c r="F2857" s="114">
        <v>23</v>
      </c>
      <c r="G2857" s="114" t="s">
        <v>819</v>
      </c>
      <c r="H2857" s="114">
        <v>1232</v>
      </c>
      <c r="I2857" s="114">
        <v>0.01</v>
      </c>
      <c r="J2857" s="117" t="s">
        <v>1630</v>
      </c>
      <c r="K2857" s="116">
        <v>0.01</v>
      </c>
      <c r="L2857" s="114" t="s">
        <v>130</v>
      </c>
      <c r="M2857" s="114" t="str">
        <f>VLOOKUP($H2857,References_1!$C$2:$D$827,2,)</f>
        <v>GP4</v>
      </c>
      <c r="N2857" s="114" t="e">
        <f>VLOOKUP($H2857,References_2!$D$2:'References_2'!$AQ$186,39,)</f>
        <v>#N/A</v>
      </c>
      <c r="O2857" s="114" t="str">
        <f>LEFT(L2857,2)</f>
        <v>µg</v>
      </c>
      <c r="P2857" s="132">
        <f>IF($O2857="mg",VLOOKUP($C2857,References_1!$H$2:$I$18,2,)*$K2857*0.0864,IF($O2857="µg",VLOOKUP($C2857,References_1!$H$2:$I$18,2,)*$K2857*86.4,""))</f>
        <v>2.1772800000000001</v>
      </c>
      <c r="Q2857" s="116" t="str">
        <f>IF($O2857="mg","kg/j",IF($O2857="µg","mg/j",""))</f>
        <v>mg/j</v>
      </c>
    </row>
    <row r="2858" spans="1:17" x14ac:dyDescent="0.2">
      <c r="A2858" s="114">
        <f>VLOOKUP($B2858,References_1!$F$2:$G$18,2,)</f>
        <v>14</v>
      </c>
      <c r="B2858" s="114">
        <v>6127985</v>
      </c>
      <c r="C2858" s="114">
        <f>VLOOKUP($B2858,References_1!$F$2:$H$18,3,)</f>
        <v>11</v>
      </c>
      <c r="D2858" s="115">
        <v>42143</v>
      </c>
      <c r="E2858" s="114" t="s">
        <v>1003</v>
      </c>
      <c r="F2858" s="114">
        <v>23</v>
      </c>
      <c r="G2858" s="114" t="s">
        <v>819</v>
      </c>
      <c r="H2858" s="114">
        <v>1232</v>
      </c>
      <c r="I2858" s="114">
        <v>0.01</v>
      </c>
      <c r="J2858" s="117" t="s">
        <v>1630</v>
      </c>
      <c r="K2858" s="116">
        <v>0.01</v>
      </c>
      <c r="L2858" s="114" t="s">
        <v>130</v>
      </c>
      <c r="M2858" s="114" t="str">
        <f>VLOOKUP($H2858,References_1!$C$2:$D$827,2,)</f>
        <v>GP4</v>
      </c>
      <c r="N2858" s="114" t="e">
        <f>VLOOKUP($H2858,References_2!$D$2:'References_2'!$AQ$186,39,)</f>
        <v>#N/A</v>
      </c>
      <c r="O2858" s="114" t="str">
        <f>LEFT(L2858,2)</f>
        <v>µg</v>
      </c>
      <c r="P2858" s="132">
        <f>IF($O2858="mg",VLOOKUP($C2858,References_1!$H$2:$I$18,2,)*$K2858*0.0864,IF($O2858="µg",VLOOKUP($C2858,References_1!$H$2:$I$18,2,)*$K2858*86.4,""))</f>
        <v>177.83331840000002</v>
      </c>
      <c r="Q2858" s="116" t="str">
        <f>IF($O2858="mg","kg/j",IF($O2858="µg","mg/j",""))</f>
        <v>mg/j</v>
      </c>
    </row>
    <row r="2859" spans="1:17" x14ac:dyDescent="0.2">
      <c r="A2859" s="114">
        <f>VLOOKUP($B2859,References_1!$F$2:$G$18,2,)</f>
        <v>12</v>
      </c>
      <c r="B2859" s="114">
        <v>6127975</v>
      </c>
      <c r="C2859" s="114">
        <f>VLOOKUP($B2859,References_1!$F$2:$H$18,3,)</f>
        <v>14</v>
      </c>
      <c r="D2859" s="115">
        <v>42143</v>
      </c>
      <c r="E2859" s="114" t="s">
        <v>995</v>
      </c>
      <c r="F2859" s="114">
        <v>23</v>
      </c>
      <c r="G2859" s="114" t="s">
        <v>819</v>
      </c>
      <c r="H2859" s="114">
        <v>1232</v>
      </c>
      <c r="I2859" s="114">
        <v>0.01</v>
      </c>
      <c r="J2859" s="117" t="s">
        <v>1630</v>
      </c>
      <c r="K2859" s="116">
        <v>0.01</v>
      </c>
      <c r="L2859" s="114" t="s">
        <v>130</v>
      </c>
      <c r="M2859" s="114" t="str">
        <f>VLOOKUP($H2859,References_1!$C$2:$D$827,2,)</f>
        <v>GP4</v>
      </c>
      <c r="N2859" s="114" t="e">
        <f>VLOOKUP($H2859,References_2!$D$2:'References_2'!$AQ$186,39,)</f>
        <v>#N/A</v>
      </c>
      <c r="O2859" s="114" t="str">
        <f>LEFT(L2859,2)</f>
        <v>µg</v>
      </c>
      <c r="P2859" s="132">
        <f>IF($O2859="mg",VLOOKUP($C2859,References_1!$H$2:$I$18,2,)*$K2859*0.0864,IF($O2859="µg",VLOOKUP($C2859,References_1!$H$2:$I$18,2,)*$K2859*86.4,""))</f>
        <v>95.491180799999995</v>
      </c>
      <c r="Q2859" s="116" t="str">
        <f>IF($O2859="mg","kg/j",IF($O2859="µg","mg/j",""))</f>
        <v>mg/j</v>
      </c>
    </row>
    <row r="2860" spans="1:17" x14ac:dyDescent="0.2">
      <c r="A2860" s="114">
        <f>VLOOKUP($B2860,References_1!$F$2:$G$18,2,)</f>
        <v>17</v>
      </c>
      <c r="B2860" s="114">
        <v>6127980</v>
      </c>
      <c r="C2860" s="114">
        <f>VLOOKUP($B2860,References_1!$F$2:$H$18,3,)</f>
        <v>17</v>
      </c>
      <c r="D2860" s="115">
        <v>42144</v>
      </c>
      <c r="E2860" s="114" t="s">
        <v>387</v>
      </c>
      <c r="F2860" s="114">
        <v>23</v>
      </c>
      <c r="G2860" s="114" t="s">
        <v>819</v>
      </c>
      <c r="H2860" s="114">
        <v>1232</v>
      </c>
      <c r="I2860" s="114">
        <v>0.01</v>
      </c>
      <c r="J2860" s="117" t="s">
        <v>1630</v>
      </c>
      <c r="K2860" s="116">
        <v>0.01</v>
      </c>
      <c r="L2860" s="114" t="s">
        <v>130</v>
      </c>
      <c r="M2860" s="114" t="str">
        <f>VLOOKUP($H2860,References_1!$C$2:$D$827,2,)</f>
        <v>GP4</v>
      </c>
      <c r="N2860" s="114" t="e">
        <f>VLOOKUP($H2860,References_2!$D$2:'References_2'!$AQ$186,39,)</f>
        <v>#N/A</v>
      </c>
      <c r="O2860" s="114" t="str">
        <f>LEFT(L2860,2)</f>
        <v>µg</v>
      </c>
      <c r="P2860" s="132">
        <f>IF($O2860="mg",VLOOKUP($C2860,References_1!$H$2:$I$18,2,)*$K2860*0.0864,IF($O2860="µg",VLOOKUP($C2860,References_1!$H$2:$I$18,2,)*$K2860*86.4,""))</f>
        <v>124.11122399999999</v>
      </c>
      <c r="Q2860" s="116" t="str">
        <f>IF($O2860="mg","kg/j",IF($O2860="µg","mg/j",""))</f>
        <v>mg/j</v>
      </c>
    </row>
    <row r="2861" spans="1:17" x14ac:dyDescent="0.2">
      <c r="A2861" s="114">
        <f>VLOOKUP($B2861,References_1!$F$2:$G$18,2,)</f>
        <v>4</v>
      </c>
      <c r="B2861" s="114">
        <v>6127935</v>
      </c>
      <c r="C2861" s="114">
        <f>VLOOKUP($B2861,References_1!$F$2:$H$18,3,)</f>
        <v>3</v>
      </c>
      <c r="D2861" s="115">
        <v>42142</v>
      </c>
      <c r="E2861" s="114" t="s">
        <v>1011</v>
      </c>
      <c r="F2861" s="114">
        <v>23</v>
      </c>
      <c r="G2861" s="114" t="s">
        <v>820</v>
      </c>
      <c r="H2861" s="114">
        <v>1233</v>
      </c>
      <c r="I2861" s="114">
        <v>5.0000000000000001E-3</v>
      </c>
      <c r="J2861" s="117" t="s">
        <v>1630</v>
      </c>
      <c r="K2861" s="116">
        <v>5.0000000000000001E-3</v>
      </c>
      <c r="L2861" s="114" t="s">
        <v>130</v>
      </c>
      <c r="M2861" s="114" t="str">
        <f>VLOOKUP($H2861,References_1!$C$2:$D$827,2,)</f>
        <v>GP4</v>
      </c>
      <c r="N2861" s="114" t="e">
        <f>VLOOKUP($H2861,References_2!$D$2:'References_2'!$AQ$186,39,)</f>
        <v>#N/A</v>
      </c>
      <c r="O2861" s="114" t="str">
        <f>LEFT(L2861,2)</f>
        <v>µg</v>
      </c>
      <c r="P2861" s="132">
        <f>IF($O2861="mg",VLOOKUP($C2861,References_1!$H$2:$I$18,2,)*$K2861*0.0864,IF($O2861="µg",VLOOKUP($C2861,References_1!$H$2:$I$18,2,)*$K2861*86.4,""))</f>
        <v>1.0886400000000001</v>
      </c>
      <c r="Q2861" s="116" t="str">
        <f>IF($O2861="mg","kg/j",IF($O2861="µg","mg/j",""))</f>
        <v>mg/j</v>
      </c>
    </row>
    <row r="2862" spans="1:17" x14ac:dyDescent="0.2">
      <c r="A2862" s="114">
        <f>VLOOKUP($B2862,References_1!$F$2:$G$18,2,)</f>
        <v>14</v>
      </c>
      <c r="B2862" s="114">
        <v>6127985</v>
      </c>
      <c r="C2862" s="114">
        <f>VLOOKUP($B2862,References_1!$F$2:$H$18,3,)</f>
        <v>11</v>
      </c>
      <c r="D2862" s="115">
        <v>42143</v>
      </c>
      <c r="E2862" s="114" t="s">
        <v>1003</v>
      </c>
      <c r="F2862" s="114">
        <v>23</v>
      </c>
      <c r="G2862" s="114" t="s">
        <v>820</v>
      </c>
      <c r="H2862" s="114">
        <v>1233</v>
      </c>
      <c r="I2862" s="114">
        <v>5.0000000000000001E-3</v>
      </c>
      <c r="J2862" s="117" t="s">
        <v>1630</v>
      </c>
      <c r="K2862" s="116">
        <v>5.0000000000000001E-3</v>
      </c>
      <c r="L2862" s="114" t="s">
        <v>130</v>
      </c>
      <c r="M2862" s="114" t="str">
        <f>VLOOKUP($H2862,References_1!$C$2:$D$827,2,)</f>
        <v>GP4</v>
      </c>
      <c r="N2862" s="114" t="e">
        <f>VLOOKUP($H2862,References_2!$D$2:'References_2'!$AQ$186,39,)</f>
        <v>#N/A</v>
      </c>
      <c r="O2862" s="114" t="str">
        <f>LEFT(L2862,2)</f>
        <v>µg</v>
      </c>
      <c r="P2862" s="132">
        <f>IF($O2862="mg",VLOOKUP($C2862,References_1!$H$2:$I$18,2,)*$K2862*0.0864,IF($O2862="µg",VLOOKUP($C2862,References_1!$H$2:$I$18,2,)*$K2862*86.4,""))</f>
        <v>88.916659200000012</v>
      </c>
      <c r="Q2862" s="116" t="str">
        <f>IF($O2862="mg","kg/j",IF($O2862="µg","mg/j",""))</f>
        <v>mg/j</v>
      </c>
    </row>
    <row r="2863" spans="1:17" x14ac:dyDescent="0.2">
      <c r="A2863" s="114">
        <f>VLOOKUP($B2863,References_1!$F$2:$G$18,2,)</f>
        <v>12</v>
      </c>
      <c r="B2863" s="114">
        <v>6127975</v>
      </c>
      <c r="C2863" s="114">
        <f>VLOOKUP($B2863,References_1!$F$2:$H$18,3,)</f>
        <v>14</v>
      </c>
      <c r="D2863" s="115">
        <v>42143</v>
      </c>
      <c r="E2863" s="114" t="s">
        <v>995</v>
      </c>
      <c r="F2863" s="114">
        <v>23</v>
      </c>
      <c r="G2863" s="114" t="s">
        <v>820</v>
      </c>
      <c r="H2863" s="114">
        <v>1233</v>
      </c>
      <c r="I2863" s="114">
        <v>5.0000000000000001E-3</v>
      </c>
      <c r="J2863" s="117" t="s">
        <v>1630</v>
      </c>
      <c r="K2863" s="116">
        <v>5.0000000000000001E-3</v>
      </c>
      <c r="L2863" s="114" t="s">
        <v>130</v>
      </c>
      <c r="M2863" s="114" t="str">
        <f>VLOOKUP($H2863,References_1!$C$2:$D$827,2,)</f>
        <v>GP4</v>
      </c>
      <c r="N2863" s="114" t="e">
        <f>VLOOKUP($H2863,References_2!$D$2:'References_2'!$AQ$186,39,)</f>
        <v>#N/A</v>
      </c>
      <c r="O2863" s="114" t="str">
        <f>LEFT(L2863,2)</f>
        <v>µg</v>
      </c>
      <c r="P2863" s="132">
        <f>IF($O2863="mg",VLOOKUP($C2863,References_1!$H$2:$I$18,2,)*$K2863*0.0864,IF($O2863="µg",VLOOKUP($C2863,References_1!$H$2:$I$18,2,)*$K2863*86.4,""))</f>
        <v>47.745590399999998</v>
      </c>
      <c r="Q2863" s="116" t="str">
        <f>IF($O2863="mg","kg/j",IF($O2863="µg","mg/j",""))</f>
        <v>mg/j</v>
      </c>
    </row>
    <row r="2864" spans="1:17" x14ac:dyDescent="0.2">
      <c r="A2864" s="114">
        <f>VLOOKUP($B2864,References_1!$F$2:$G$18,2,)</f>
        <v>17</v>
      </c>
      <c r="B2864" s="114">
        <v>6127980</v>
      </c>
      <c r="C2864" s="114">
        <f>VLOOKUP($B2864,References_1!$F$2:$H$18,3,)</f>
        <v>17</v>
      </c>
      <c r="D2864" s="115">
        <v>42144</v>
      </c>
      <c r="E2864" s="114" t="s">
        <v>387</v>
      </c>
      <c r="F2864" s="114">
        <v>23</v>
      </c>
      <c r="G2864" s="114" t="s">
        <v>820</v>
      </c>
      <c r="H2864" s="114">
        <v>1233</v>
      </c>
      <c r="I2864" s="114">
        <v>5.0000000000000001E-3</v>
      </c>
      <c r="J2864" s="117" t="s">
        <v>1630</v>
      </c>
      <c r="K2864" s="116">
        <v>5.0000000000000001E-3</v>
      </c>
      <c r="L2864" s="114" t="s">
        <v>130</v>
      </c>
      <c r="M2864" s="114" t="str">
        <f>VLOOKUP($H2864,References_1!$C$2:$D$827,2,)</f>
        <v>GP4</v>
      </c>
      <c r="N2864" s="114" t="e">
        <f>VLOOKUP($H2864,References_2!$D$2:'References_2'!$AQ$186,39,)</f>
        <v>#N/A</v>
      </c>
      <c r="O2864" s="114" t="str">
        <f>LEFT(L2864,2)</f>
        <v>µg</v>
      </c>
      <c r="P2864" s="132">
        <f>IF($O2864="mg",VLOOKUP($C2864,References_1!$H$2:$I$18,2,)*$K2864*0.0864,IF($O2864="µg",VLOOKUP($C2864,References_1!$H$2:$I$18,2,)*$K2864*86.4,""))</f>
        <v>62.055611999999996</v>
      </c>
      <c r="Q2864" s="116" t="str">
        <f>IF($O2864="mg","kg/j",IF($O2864="µg","mg/j",""))</f>
        <v>mg/j</v>
      </c>
    </row>
    <row r="2865" spans="1:17" x14ac:dyDescent="0.2">
      <c r="A2865" s="114">
        <f>VLOOKUP($B2865,References_1!$F$2:$G$18,2,)</f>
        <v>4</v>
      </c>
      <c r="B2865" s="114">
        <v>6127935</v>
      </c>
      <c r="C2865" s="114">
        <f>VLOOKUP($B2865,References_1!$F$2:$H$18,3,)</f>
        <v>3</v>
      </c>
      <c r="D2865" s="115">
        <v>42142</v>
      </c>
      <c r="E2865" s="114" t="s">
        <v>1011</v>
      </c>
      <c r="F2865" s="114">
        <v>23</v>
      </c>
      <c r="G2865" s="114" t="s">
        <v>290</v>
      </c>
      <c r="H2865" s="114">
        <v>1242</v>
      </c>
      <c r="I2865" s="114">
        <v>1.4999999999999999E-2</v>
      </c>
      <c r="J2865" s="117" t="s">
        <v>1630</v>
      </c>
      <c r="K2865" s="116">
        <v>1.4999999999999999E-2</v>
      </c>
      <c r="L2865" s="114" t="s">
        <v>130</v>
      </c>
      <c r="M2865" s="114" t="str">
        <f>VLOOKUP($H2865,References_1!$C$2:$D$827,2,)</f>
        <v>GP5</v>
      </c>
      <c r="N2865" s="114" t="e">
        <f>VLOOKUP($H2865,References_2!$D$2:'References_2'!$AQ$186,39,)</f>
        <v>#N/A</v>
      </c>
      <c r="O2865" s="114" t="str">
        <f>LEFT(L2865,2)</f>
        <v>µg</v>
      </c>
      <c r="P2865" s="132">
        <f>IF($O2865="mg",VLOOKUP($C2865,References_1!$H$2:$I$18,2,)*$K2865*0.0864,IF($O2865="µg",VLOOKUP($C2865,References_1!$H$2:$I$18,2,)*$K2865*86.4,""))</f>
        <v>3.2659200000000004</v>
      </c>
      <c r="Q2865" s="116" t="str">
        <f>IF($O2865="mg","kg/j",IF($O2865="µg","mg/j",""))</f>
        <v>mg/j</v>
      </c>
    </row>
    <row r="2866" spans="1:17" x14ac:dyDescent="0.2">
      <c r="A2866" s="114">
        <f>VLOOKUP($B2866,References_1!$F$2:$G$18,2,)</f>
        <v>14</v>
      </c>
      <c r="B2866" s="114">
        <v>6127985</v>
      </c>
      <c r="C2866" s="114">
        <f>VLOOKUP($B2866,References_1!$F$2:$H$18,3,)</f>
        <v>11</v>
      </c>
      <c r="D2866" s="115">
        <v>42143</v>
      </c>
      <c r="E2866" s="114" t="s">
        <v>1003</v>
      </c>
      <c r="F2866" s="114">
        <v>23</v>
      </c>
      <c r="G2866" s="114" t="s">
        <v>290</v>
      </c>
      <c r="H2866" s="114">
        <v>1242</v>
      </c>
      <c r="I2866" s="114">
        <v>1.4999999999999999E-2</v>
      </c>
      <c r="J2866" s="117" t="s">
        <v>1630</v>
      </c>
      <c r="K2866" s="116">
        <v>1.4999999999999999E-2</v>
      </c>
      <c r="L2866" s="114" t="s">
        <v>130</v>
      </c>
      <c r="M2866" s="114" t="str">
        <f>VLOOKUP($H2866,References_1!$C$2:$D$827,2,)</f>
        <v>GP5</v>
      </c>
      <c r="N2866" s="114" t="e">
        <f>VLOOKUP($H2866,References_2!$D$2:'References_2'!$AQ$186,39,)</f>
        <v>#N/A</v>
      </c>
      <c r="O2866" s="114" t="str">
        <f>LEFT(L2866,2)</f>
        <v>µg</v>
      </c>
      <c r="P2866" s="132">
        <f>IF($O2866="mg",VLOOKUP($C2866,References_1!$H$2:$I$18,2,)*$K2866*0.0864,IF($O2866="µg",VLOOKUP($C2866,References_1!$H$2:$I$18,2,)*$K2866*86.4,""))</f>
        <v>266.74997760000002</v>
      </c>
      <c r="Q2866" s="116" t="str">
        <f>IF($O2866="mg","kg/j",IF($O2866="µg","mg/j",""))</f>
        <v>mg/j</v>
      </c>
    </row>
    <row r="2867" spans="1:17" x14ac:dyDescent="0.2">
      <c r="A2867" s="114">
        <f>VLOOKUP($B2867,References_1!$F$2:$G$18,2,)</f>
        <v>2</v>
      </c>
      <c r="B2867" s="114">
        <v>6127915</v>
      </c>
      <c r="C2867" s="114">
        <f>VLOOKUP($B2867,References_1!$F$2:$H$18,3,)</f>
        <v>12</v>
      </c>
      <c r="D2867" s="115">
        <v>42143</v>
      </c>
      <c r="E2867" s="114" t="s">
        <v>1007</v>
      </c>
      <c r="F2867" s="114">
        <v>23</v>
      </c>
      <c r="G2867" s="114" t="s">
        <v>290</v>
      </c>
      <c r="H2867" s="114">
        <v>1242</v>
      </c>
      <c r="I2867" s="114">
        <v>1.4999999999999999E-2</v>
      </c>
      <c r="J2867" s="117" t="s">
        <v>1630</v>
      </c>
      <c r="K2867" s="116">
        <v>1.4999999999999999E-2</v>
      </c>
      <c r="L2867" s="114" t="s">
        <v>130</v>
      </c>
      <c r="M2867" s="114" t="str">
        <f>VLOOKUP($H2867,References_1!$C$2:$D$827,2,)</f>
        <v>GP5</v>
      </c>
      <c r="N2867" s="114" t="e">
        <f>VLOOKUP($H2867,References_2!$D$2:'References_2'!$AQ$186,39,)</f>
        <v>#N/A</v>
      </c>
      <c r="O2867" s="114" t="str">
        <f>LEFT(L2867,2)</f>
        <v>µg</v>
      </c>
      <c r="P2867" s="132">
        <f>IF($O2867="mg",VLOOKUP($C2867,References_1!$H$2:$I$18,2,)*$K2867*0.0864,IF($O2867="µg",VLOOKUP($C2867,References_1!$H$2:$I$18,2,)*$K2867*86.4,""))</f>
        <v>2.4727679999999999</v>
      </c>
      <c r="Q2867" s="116" t="str">
        <f>IF($O2867="mg","kg/j",IF($O2867="µg","mg/j",""))</f>
        <v>mg/j</v>
      </c>
    </row>
    <row r="2868" spans="1:17" x14ac:dyDescent="0.2">
      <c r="A2868" s="114">
        <f>VLOOKUP($B2868,References_1!$F$2:$G$18,2,)</f>
        <v>11</v>
      </c>
      <c r="B2868" s="114" t="s">
        <v>1032</v>
      </c>
      <c r="C2868" s="114">
        <f>VLOOKUP($B2868,References_1!$F$2:$H$18,3,)</f>
        <v>13</v>
      </c>
      <c r="D2868" s="115">
        <v>42143</v>
      </c>
      <c r="E2868" s="114" t="s">
        <v>1033</v>
      </c>
      <c r="F2868" s="114">
        <v>23</v>
      </c>
      <c r="G2868" s="114" t="s">
        <v>290</v>
      </c>
      <c r="H2868" s="114">
        <v>1242</v>
      </c>
      <c r="I2868" s="114">
        <v>1.4999999999999999E-2</v>
      </c>
      <c r="J2868" s="117" t="s">
        <v>1630</v>
      </c>
      <c r="K2868" s="116">
        <v>1.4999999999999999E-2</v>
      </c>
      <c r="L2868" s="114" t="s">
        <v>130</v>
      </c>
      <c r="M2868" s="114" t="str">
        <f>VLOOKUP($H2868,References_1!$C$2:$D$827,2,)</f>
        <v>GP5</v>
      </c>
      <c r="N2868" s="114" t="e">
        <f>VLOOKUP($H2868,References_2!$D$2:'References_2'!$AQ$186,39,)</f>
        <v>#N/A</v>
      </c>
      <c r="O2868" s="114" t="str">
        <f>LEFT(L2868,2)</f>
        <v>µg</v>
      </c>
      <c r="P2868" s="132">
        <f>IF($O2868="mg",VLOOKUP($C2868,References_1!$H$2:$I$18,2,)*$K2868*0.0864,IF($O2868="µg",VLOOKUP($C2868,References_1!$H$2:$I$18,2,)*$K2868*86.4,""))</f>
        <v>55.800576</v>
      </c>
      <c r="Q2868" s="116" t="str">
        <f>IF($O2868="mg","kg/j",IF($O2868="µg","mg/j",""))</f>
        <v>mg/j</v>
      </c>
    </row>
    <row r="2869" spans="1:17" x14ac:dyDescent="0.2">
      <c r="A2869" s="114">
        <f>VLOOKUP($B2869,References_1!$F$2:$G$18,2,)</f>
        <v>12</v>
      </c>
      <c r="B2869" s="114">
        <v>6127975</v>
      </c>
      <c r="C2869" s="114">
        <f>VLOOKUP($B2869,References_1!$F$2:$H$18,3,)</f>
        <v>14</v>
      </c>
      <c r="D2869" s="115">
        <v>42143</v>
      </c>
      <c r="E2869" s="114" t="s">
        <v>995</v>
      </c>
      <c r="F2869" s="114">
        <v>23</v>
      </c>
      <c r="G2869" s="114" t="s">
        <v>290</v>
      </c>
      <c r="H2869" s="114">
        <v>1242</v>
      </c>
      <c r="I2869" s="114">
        <v>1.4999999999999999E-2</v>
      </c>
      <c r="J2869" s="117" t="s">
        <v>1630</v>
      </c>
      <c r="K2869" s="116">
        <v>1.4999999999999999E-2</v>
      </c>
      <c r="L2869" s="114" t="s">
        <v>130</v>
      </c>
      <c r="M2869" s="114" t="str">
        <f>VLOOKUP($H2869,References_1!$C$2:$D$827,2,)</f>
        <v>GP5</v>
      </c>
      <c r="N2869" s="114" t="e">
        <f>VLOOKUP($H2869,References_2!$D$2:'References_2'!$AQ$186,39,)</f>
        <v>#N/A</v>
      </c>
      <c r="O2869" s="114" t="str">
        <f>LEFT(L2869,2)</f>
        <v>µg</v>
      </c>
      <c r="P2869" s="132">
        <f>IF($O2869="mg",VLOOKUP($C2869,References_1!$H$2:$I$18,2,)*$K2869*0.0864,IF($O2869="µg",VLOOKUP($C2869,References_1!$H$2:$I$18,2,)*$K2869*86.4,""))</f>
        <v>143.23677119999999</v>
      </c>
      <c r="Q2869" s="116" t="str">
        <f>IF($O2869="mg","kg/j",IF($O2869="µg","mg/j",""))</f>
        <v>mg/j</v>
      </c>
    </row>
    <row r="2870" spans="1:17" x14ac:dyDescent="0.2">
      <c r="A2870" s="114">
        <f>VLOOKUP($B2870,References_1!$F$2:$G$18,2,)</f>
        <v>15</v>
      </c>
      <c r="B2870" s="114">
        <v>6127900</v>
      </c>
      <c r="C2870" s="114">
        <f>VLOOKUP($B2870,References_1!$F$2:$H$18,3,)</f>
        <v>15</v>
      </c>
      <c r="D2870" s="115">
        <v>42144</v>
      </c>
      <c r="E2870" s="114" t="s">
        <v>119</v>
      </c>
      <c r="F2870" s="114">
        <v>23</v>
      </c>
      <c r="G2870" s="114" t="s">
        <v>290</v>
      </c>
      <c r="H2870" s="114">
        <v>1242</v>
      </c>
      <c r="I2870" s="114">
        <v>1.4999999999999999E-2</v>
      </c>
      <c r="J2870" s="117" t="s">
        <v>1630</v>
      </c>
      <c r="K2870" s="116">
        <v>1.4999999999999999E-2</v>
      </c>
      <c r="L2870" s="114" t="s">
        <v>130</v>
      </c>
      <c r="M2870" s="114" t="str">
        <f>VLOOKUP($H2870,References_1!$C$2:$D$827,2,)</f>
        <v>GP5</v>
      </c>
      <c r="N2870" s="114" t="e">
        <f>VLOOKUP($H2870,References_2!$D$2:'References_2'!$AQ$186,39,)</f>
        <v>#N/A</v>
      </c>
      <c r="O2870" s="114" t="str">
        <f>LEFT(L2870,2)</f>
        <v>µg</v>
      </c>
      <c r="P2870" s="132">
        <f>IF($O2870="mg",VLOOKUP($C2870,References_1!$H$2:$I$18,2,)*$K2870*0.0864,IF($O2870="µg",VLOOKUP($C2870,References_1!$H$2:$I$18,2,)*$K2870*86.4,""))</f>
        <v>133.72128000000006</v>
      </c>
      <c r="Q2870" s="116" t="str">
        <f>IF($O2870="mg","kg/j",IF($O2870="µg","mg/j",""))</f>
        <v>mg/j</v>
      </c>
    </row>
    <row r="2871" spans="1:17" x14ac:dyDescent="0.2">
      <c r="A2871" s="114">
        <f>VLOOKUP($B2871,References_1!$F$2:$G$18,2,)</f>
        <v>17</v>
      </c>
      <c r="B2871" s="114">
        <v>6127980</v>
      </c>
      <c r="C2871" s="114">
        <f>VLOOKUP($B2871,References_1!$F$2:$H$18,3,)</f>
        <v>17</v>
      </c>
      <c r="D2871" s="115">
        <v>42144</v>
      </c>
      <c r="E2871" s="114" t="s">
        <v>387</v>
      </c>
      <c r="F2871" s="114">
        <v>23</v>
      </c>
      <c r="G2871" s="114" t="s">
        <v>290</v>
      </c>
      <c r="H2871" s="114">
        <v>1242</v>
      </c>
      <c r="I2871" s="114">
        <v>1.4999999999999999E-2</v>
      </c>
      <c r="J2871" s="117" t="s">
        <v>1630</v>
      </c>
      <c r="K2871" s="116">
        <v>1.4999999999999999E-2</v>
      </c>
      <c r="L2871" s="114" t="s">
        <v>130</v>
      </c>
      <c r="M2871" s="114" t="str">
        <f>VLOOKUP($H2871,References_1!$C$2:$D$827,2,)</f>
        <v>GP5</v>
      </c>
      <c r="N2871" s="114" t="e">
        <f>VLOOKUP($H2871,References_2!$D$2:'References_2'!$AQ$186,39,)</f>
        <v>#N/A</v>
      </c>
      <c r="O2871" s="114" t="str">
        <f>LEFT(L2871,2)</f>
        <v>µg</v>
      </c>
      <c r="P2871" s="132">
        <f>IF($O2871="mg",VLOOKUP($C2871,References_1!$H$2:$I$18,2,)*$K2871*0.0864,IF($O2871="µg",VLOOKUP($C2871,References_1!$H$2:$I$18,2,)*$K2871*86.4,""))</f>
        <v>186.16683599999999</v>
      </c>
      <c r="Q2871" s="116" t="str">
        <f>IF($O2871="mg","kg/j",IF($O2871="µg","mg/j",""))</f>
        <v>mg/j</v>
      </c>
    </row>
    <row r="2872" spans="1:17" x14ac:dyDescent="0.2">
      <c r="A2872" s="114">
        <f>VLOOKUP($B2872,References_1!$F$2:$G$18,2,)</f>
        <v>4</v>
      </c>
      <c r="B2872" s="114">
        <v>6127935</v>
      </c>
      <c r="C2872" s="114">
        <f>VLOOKUP($B2872,References_1!$F$2:$H$18,3,)</f>
        <v>3</v>
      </c>
      <c r="D2872" s="115">
        <v>42142</v>
      </c>
      <c r="E2872" s="114" t="s">
        <v>1011</v>
      </c>
      <c r="F2872" s="114">
        <v>23</v>
      </c>
      <c r="G2872" s="114" t="s">
        <v>291</v>
      </c>
      <c r="H2872" s="114">
        <v>1243</v>
      </c>
      <c r="I2872" s="114">
        <v>1.4999999999999999E-2</v>
      </c>
      <c r="J2872" s="117" t="s">
        <v>1630</v>
      </c>
      <c r="K2872" s="116">
        <v>1.4999999999999999E-2</v>
      </c>
      <c r="L2872" s="114" t="s">
        <v>130</v>
      </c>
      <c r="M2872" s="114" t="str">
        <f>VLOOKUP($H2872,References_1!$C$2:$D$827,2,)</f>
        <v>GP5</v>
      </c>
      <c r="N2872" s="114" t="e">
        <f>VLOOKUP($H2872,References_2!$D$2:'References_2'!$AQ$186,39,)</f>
        <v>#N/A</v>
      </c>
      <c r="O2872" s="114" t="str">
        <f>LEFT(L2872,2)</f>
        <v>µg</v>
      </c>
      <c r="P2872" s="132">
        <f>IF($O2872="mg",VLOOKUP($C2872,References_1!$H$2:$I$18,2,)*$K2872*0.0864,IF($O2872="µg",VLOOKUP($C2872,References_1!$H$2:$I$18,2,)*$K2872*86.4,""))</f>
        <v>3.2659200000000004</v>
      </c>
      <c r="Q2872" s="116" t="str">
        <f>IF($O2872="mg","kg/j",IF($O2872="µg","mg/j",""))</f>
        <v>mg/j</v>
      </c>
    </row>
    <row r="2873" spans="1:17" x14ac:dyDescent="0.2">
      <c r="A2873" s="114">
        <f>VLOOKUP($B2873,References_1!$F$2:$G$18,2,)</f>
        <v>14</v>
      </c>
      <c r="B2873" s="114">
        <v>6127985</v>
      </c>
      <c r="C2873" s="114">
        <f>VLOOKUP($B2873,References_1!$F$2:$H$18,3,)</f>
        <v>11</v>
      </c>
      <c r="D2873" s="115">
        <v>42143</v>
      </c>
      <c r="E2873" s="114" t="s">
        <v>1003</v>
      </c>
      <c r="F2873" s="114">
        <v>23</v>
      </c>
      <c r="G2873" s="114" t="s">
        <v>291</v>
      </c>
      <c r="H2873" s="114">
        <v>1243</v>
      </c>
      <c r="I2873" s="114">
        <v>1.4999999999999999E-2</v>
      </c>
      <c r="J2873" s="117" t="s">
        <v>1630</v>
      </c>
      <c r="K2873" s="116">
        <v>1.4999999999999999E-2</v>
      </c>
      <c r="L2873" s="114" t="s">
        <v>130</v>
      </c>
      <c r="M2873" s="114" t="str">
        <f>VLOOKUP($H2873,References_1!$C$2:$D$827,2,)</f>
        <v>GP5</v>
      </c>
      <c r="N2873" s="114" t="e">
        <f>VLOOKUP($H2873,References_2!$D$2:'References_2'!$AQ$186,39,)</f>
        <v>#N/A</v>
      </c>
      <c r="O2873" s="114" t="str">
        <f>LEFT(L2873,2)</f>
        <v>µg</v>
      </c>
      <c r="P2873" s="132">
        <f>IF($O2873="mg",VLOOKUP($C2873,References_1!$H$2:$I$18,2,)*$K2873*0.0864,IF($O2873="µg",VLOOKUP($C2873,References_1!$H$2:$I$18,2,)*$K2873*86.4,""))</f>
        <v>266.74997760000002</v>
      </c>
      <c r="Q2873" s="116" t="str">
        <f>IF($O2873="mg","kg/j",IF($O2873="µg","mg/j",""))</f>
        <v>mg/j</v>
      </c>
    </row>
    <row r="2874" spans="1:17" x14ac:dyDescent="0.2">
      <c r="A2874" s="114">
        <f>VLOOKUP($B2874,References_1!$F$2:$G$18,2,)</f>
        <v>2</v>
      </c>
      <c r="B2874" s="114">
        <v>6127915</v>
      </c>
      <c r="C2874" s="114">
        <f>VLOOKUP($B2874,References_1!$F$2:$H$18,3,)</f>
        <v>12</v>
      </c>
      <c r="D2874" s="115">
        <v>42143</v>
      </c>
      <c r="E2874" s="114" t="s">
        <v>1007</v>
      </c>
      <c r="F2874" s="114">
        <v>23</v>
      </c>
      <c r="G2874" s="114" t="s">
        <v>291</v>
      </c>
      <c r="H2874" s="114">
        <v>1243</v>
      </c>
      <c r="I2874" s="114">
        <v>1.4999999999999999E-2</v>
      </c>
      <c r="J2874" s="117" t="s">
        <v>1630</v>
      </c>
      <c r="K2874" s="116">
        <v>1.4999999999999999E-2</v>
      </c>
      <c r="L2874" s="114" t="s">
        <v>130</v>
      </c>
      <c r="M2874" s="114" t="str">
        <f>VLOOKUP($H2874,References_1!$C$2:$D$827,2,)</f>
        <v>GP5</v>
      </c>
      <c r="N2874" s="114" t="e">
        <f>VLOOKUP($H2874,References_2!$D$2:'References_2'!$AQ$186,39,)</f>
        <v>#N/A</v>
      </c>
      <c r="O2874" s="114" t="str">
        <f>LEFT(L2874,2)</f>
        <v>µg</v>
      </c>
      <c r="P2874" s="132">
        <f>IF($O2874="mg",VLOOKUP($C2874,References_1!$H$2:$I$18,2,)*$K2874*0.0864,IF($O2874="µg",VLOOKUP($C2874,References_1!$H$2:$I$18,2,)*$K2874*86.4,""))</f>
        <v>2.4727679999999999</v>
      </c>
      <c r="Q2874" s="116" t="str">
        <f>IF($O2874="mg","kg/j",IF($O2874="µg","mg/j",""))</f>
        <v>mg/j</v>
      </c>
    </row>
    <row r="2875" spans="1:17" x14ac:dyDescent="0.2">
      <c r="A2875" s="114">
        <f>VLOOKUP($B2875,References_1!$F$2:$G$18,2,)</f>
        <v>11</v>
      </c>
      <c r="B2875" s="114" t="s">
        <v>1032</v>
      </c>
      <c r="C2875" s="114">
        <f>VLOOKUP($B2875,References_1!$F$2:$H$18,3,)</f>
        <v>13</v>
      </c>
      <c r="D2875" s="115">
        <v>42143</v>
      </c>
      <c r="E2875" s="114" t="s">
        <v>1033</v>
      </c>
      <c r="F2875" s="114">
        <v>23</v>
      </c>
      <c r="G2875" s="114" t="s">
        <v>291</v>
      </c>
      <c r="H2875" s="114">
        <v>1243</v>
      </c>
      <c r="I2875" s="114">
        <v>1.4999999999999999E-2</v>
      </c>
      <c r="J2875" s="117" t="s">
        <v>1630</v>
      </c>
      <c r="K2875" s="116">
        <v>1.4999999999999999E-2</v>
      </c>
      <c r="L2875" s="114" t="s">
        <v>130</v>
      </c>
      <c r="M2875" s="114" t="str">
        <f>VLOOKUP($H2875,References_1!$C$2:$D$827,2,)</f>
        <v>GP5</v>
      </c>
      <c r="N2875" s="114" t="e">
        <f>VLOOKUP($H2875,References_2!$D$2:'References_2'!$AQ$186,39,)</f>
        <v>#N/A</v>
      </c>
      <c r="O2875" s="114" t="str">
        <f>LEFT(L2875,2)</f>
        <v>µg</v>
      </c>
      <c r="P2875" s="132">
        <f>IF($O2875="mg",VLOOKUP($C2875,References_1!$H$2:$I$18,2,)*$K2875*0.0864,IF($O2875="µg",VLOOKUP($C2875,References_1!$H$2:$I$18,2,)*$K2875*86.4,""))</f>
        <v>55.800576</v>
      </c>
      <c r="Q2875" s="116" t="str">
        <f>IF($O2875="mg","kg/j",IF($O2875="µg","mg/j",""))</f>
        <v>mg/j</v>
      </c>
    </row>
    <row r="2876" spans="1:17" x14ac:dyDescent="0.2">
      <c r="A2876" s="114">
        <f>VLOOKUP($B2876,References_1!$F$2:$G$18,2,)</f>
        <v>12</v>
      </c>
      <c r="B2876" s="114">
        <v>6127975</v>
      </c>
      <c r="C2876" s="114">
        <f>VLOOKUP($B2876,References_1!$F$2:$H$18,3,)</f>
        <v>14</v>
      </c>
      <c r="D2876" s="115">
        <v>42143</v>
      </c>
      <c r="E2876" s="114" t="s">
        <v>995</v>
      </c>
      <c r="F2876" s="114">
        <v>23</v>
      </c>
      <c r="G2876" s="114" t="s">
        <v>291</v>
      </c>
      <c r="H2876" s="114">
        <v>1243</v>
      </c>
      <c r="I2876" s="114">
        <v>1.4999999999999999E-2</v>
      </c>
      <c r="J2876" s="117" t="s">
        <v>1630</v>
      </c>
      <c r="K2876" s="116">
        <v>1.4999999999999999E-2</v>
      </c>
      <c r="L2876" s="114" t="s">
        <v>130</v>
      </c>
      <c r="M2876" s="114" t="str">
        <f>VLOOKUP($H2876,References_1!$C$2:$D$827,2,)</f>
        <v>GP5</v>
      </c>
      <c r="N2876" s="114" t="e">
        <f>VLOOKUP($H2876,References_2!$D$2:'References_2'!$AQ$186,39,)</f>
        <v>#N/A</v>
      </c>
      <c r="O2876" s="114" t="str">
        <f>LEFT(L2876,2)</f>
        <v>µg</v>
      </c>
      <c r="P2876" s="132">
        <f>IF($O2876="mg",VLOOKUP($C2876,References_1!$H$2:$I$18,2,)*$K2876*0.0864,IF($O2876="µg",VLOOKUP($C2876,References_1!$H$2:$I$18,2,)*$K2876*86.4,""))</f>
        <v>143.23677119999999</v>
      </c>
      <c r="Q2876" s="116" t="str">
        <f>IF($O2876="mg","kg/j",IF($O2876="µg","mg/j",""))</f>
        <v>mg/j</v>
      </c>
    </row>
    <row r="2877" spans="1:17" x14ac:dyDescent="0.2">
      <c r="A2877" s="114">
        <f>VLOOKUP($B2877,References_1!$F$2:$G$18,2,)</f>
        <v>15</v>
      </c>
      <c r="B2877" s="114">
        <v>6127900</v>
      </c>
      <c r="C2877" s="114">
        <f>VLOOKUP($B2877,References_1!$F$2:$H$18,3,)</f>
        <v>15</v>
      </c>
      <c r="D2877" s="115">
        <v>42144</v>
      </c>
      <c r="E2877" s="114" t="s">
        <v>119</v>
      </c>
      <c r="F2877" s="114">
        <v>23</v>
      </c>
      <c r="G2877" s="114" t="s">
        <v>291</v>
      </c>
      <c r="H2877" s="114">
        <v>1243</v>
      </c>
      <c r="I2877" s="114">
        <v>1.4999999999999999E-2</v>
      </c>
      <c r="J2877" s="117" t="s">
        <v>1630</v>
      </c>
      <c r="K2877" s="116">
        <v>1.4999999999999999E-2</v>
      </c>
      <c r="L2877" s="114" t="s">
        <v>130</v>
      </c>
      <c r="M2877" s="114" t="str">
        <f>VLOOKUP($H2877,References_1!$C$2:$D$827,2,)</f>
        <v>GP5</v>
      </c>
      <c r="N2877" s="114" t="e">
        <f>VLOOKUP($H2877,References_2!$D$2:'References_2'!$AQ$186,39,)</f>
        <v>#N/A</v>
      </c>
      <c r="O2877" s="114" t="str">
        <f>LEFT(L2877,2)</f>
        <v>µg</v>
      </c>
      <c r="P2877" s="132">
        <f>IF($O2877="mg",VLOOKUP($C2877,References_1!$H$2:$I$18,2,)*$K2877*0.0864,IF($O2877="µg",VLOOKUP($C2877,References_1!$H$2:$I$18,2,)*$K2877*86.4,""))</f>
        <v>133.72128000000006</v>
      </c>
      <c r="Q2877" s="116" t="str">
        <f>IF($O2877="mg","kg/j",IF($O2877="µg","mg/j",""))</f>
        <v>mg/j</v>
      </c>
    </row>
    <row r="2878" spans="1:17" x14ac:dyDescent="0.2">
      <c r="A2878" s="114">
        <f>VLOOKUP($B2878,References_1!$F$2:$G$18,2,)</f>
        <v>17</v>
      </c>
      <c r="B2878" s="114">
        <v>6127980</v>
      </c>
      <c r="C2878" s="114">
        <f>VLOOKUP($B2878,References_1!$F$2:$H$18,3,)</f>
        <v>17</v>
      </c>
      <c r="D2878" s="115">
        <v>42144</v>
      </c>
      <c r="E2878" s="114" t="s">
        <v>387</v>
      </c>
      <c r="F2878" s="114">
        <v>23</v>
      </c>
      <c r="G2878" s="114" t="s">
        <v>291</v>
      </c>
      <c r="H2878" s="114">
        <v>1243</v>
      </c>
      <c r="I2878" s="114">
        <v>1.4999999999999999E-2</v>
      </c>
      <c r="J2878" s="117" t="s">
        <v>1630</v>
      </c>
      <c r="K2878" s="116">
        <v>1.4999999999999999E-2</v>
      </c>
      <c r="L2878" s="114" t="s">
        <v>130</v>
      </c>
      <c r="M2878" s="114" t="str">
        <f>VLOOKUP($H2878,References_1!$C$2:$D$827,2,)</f>
        <v>GP5</v>
      </c>
      <c r="N2878" s="114" t="e">
        <f>VLOOKUP($H2878,References_2!$D$2:'References_2'!$AQ$186,39,)</f>
        <v>#N/A</v>
      </c>
      <c r="O2878" s="114" t="str">
        <f>LEFT(L2878,2)</f>
        <v>µg</v>
      </c>
      <c r="P2878" s="132">
        <f>IF($O2878="mg",VLOOKUP($C2878,References_1!$H$2:$I$18,2,)*$K2878*0.0864,IF($O2878="µg",VLOOKUP($C2878,References_1!$H$2:$I$18,2,)*$K2878*86.4,""))</f>
        <v>186.16683599999999</v>
      </c>
      <c r="Q2878" s="116" t="str">
        <f>IF($O2878="mg","kg/j",IF($O2878="µg","mg/j",""))</f>
        <v>mg/j</v>
      </c>
    </row>
    <row r="2879" spans="1:17" x14ac:dyDescent="0.2">
      <c r="A2879" s="114">
        <f>VLOOKUP($B2879,References_1!$F$2:$G$18,2,)</f>
        <v>4</v>
      </c>
      <c r="B2879" s="114">
        <v>6127935</v>
      </c>
      <c r="C2879" s="114">
        <f>VLOOKUP($B2879,References_1!$F$2:$H$18,3,)</f>
        <v>3</v>
      </c>
      <c r="D2879" s="115">
        <v>42142</v>
      </c>
      <c r="E2879" s="114" t="s">
        <v>1011</v>
      </c>
      <c r="F2879" s="114">
        <v>23</v>
      </c>
      <c r="G2879" s="114" t="s">
        <v>292</v>
      </c>
      <c r="H2879" s="114">
        <v>1244</v>
      </c>
      <c r="I2879" s="114">
        <v>1.4999999999999999E-2</v>
      </c>
      <c r="J2879" s="117" t="s">
        <v>1630</v>
      </c>
      <c r="K2879" s="116">
        <v>1.4999999999999999E-2</v>
      </c>
      <c r="L2879" s="114" t="s">
        <v>130</v>
      </c>
      <c r="M2879" s="114" t="str">
        <f>VLOOKUP($H2879,References_1!$C$2:$D$827,2,)</f>
        <v>GP5</v>
      </c>
      <c r="N2879" s="114" t="e">
        <f>VLOOKUP($H2879,References_2!$D$2:'References_2'!$AQ$186,39,)</f>
        <v>#N/A</v>
      </c>
      <c r="O2879" s="114" t="str">
        <f>LEFT(L2879,2)</f>
        <v>µg</v>
      </c>
      <c r="P2879" s="132">
        <f>IF($O2879="mg",VLOOKUP($C2879,References_1!$H$2:$I$18,2,)*$K2879*0.0864,IF($O2879="µg",VLOOKUP($C2879,References_1!$H$2:$I$18,2,)*$K2879*86.4,""))</f>
        <v>3.2659200000000004</v>
      </c>
      <c r="Q2879" s="116" t="str">
        <f>IF($O2879="mg","kg/j",IF($O2879="µg","mg/j",""))</f>
        <v>mg/j</v>
      </c>
    </row>
    <row r="2880" spans="1:17" x14ac:dyDescent="0.2">
      <c r="A2880" s="114">
        <f>VLOOKUP($B2880,References_1!$F$2:$G$18,2,)</f>
        <v>14</v>
      </c>
      <c r="B2880" s="114">
        <v>6127985</v>
      </c>
      <c r="C2880" s="114">
        <f>VLOOKUP($B2880,References_1!$F$2:$H$18,3,)</f>
        <v>11</v>
      </c>
      <c r="D2880" s="115">
        <v>42143</v>
      </c>
      <c r="E2880" s="114" t="s">
        <v>1003</v>
      </c>
      <c r="F2880" s="114">
        <v>23</v>
      </c>
      <c r="G2880" s="114" t="s">
        <v>292</v>
      </c>
      <c r="H2880" s="114">
        <v>1244</v>
      </c>
      <c r="I2880" s="114">
        <v>1.4999999999999999E-2</v>
      </c>
      <c r="J2880" s="117" t="s">
        <v>1630</v>
      </c>
      <c r="K2880" s="116">
        <v>1.4999999999999999E-2</v>
      </c>
      <c r="L2880" s="114" t="s">
        <v>130</v>
      </c>
      <c r="M2880" s="114" t="str">
        <f>VLOOKUP($H2880,References_1!$C$2:$D$827,2,)</f>
        <v>GP5</v>
      </c>
      <c r="N2880" s="114" t="e">
        <f>VLOOKUP($H2880,References_2!$D$2:'References_2'!$AQ$186,39,)</f>
        <v>#N/A</v>
      </c>
      <c r="O2880" s="114" t="str">
        <f>LEFT(L2880,2)</f>
        <v>µg</v>
      </c>
      <c r="P2880" s="132">
        <f>IF($O2880="mg",VLOOKUP($C2880,References_1!$H$2:$I$18,2,)*$K2880*0.0864,IF($O2880="µg",VLOOKUP($C2880,References_1!$H$2:$I$18,2,)*$K2880*86.4,""))</f>
        <v>266.74997760000002</v>
      </c>
      <c r="Q2880" s="116" t="str">
        <f>IF($O2880="mg","kg/j",IF($O2880="µg","mg/j",""))</f>
        <v>mg/j</v>
      </c>
    </row>
    <row r="2881" spans="1:17" x14ac:dyDescent="0.2">
      <c r="A2881" s="114">
        <f>VLOOKUP($B2881,References_1!$F$2:$G$18,2,)</f>
        <v>2</v>
      </c>
      <c r="B2881" s="114">
        <v>6127915</v>
      </c>
      <c r="C2881" s="114">
        <f>VLOOKUP($B2881,References_1!$F$2:$H$18,3,)</f>
        <v>12</v>
      </c>
      <c r="D2881" s="115">
        <v>42143</v>
      </c>
      <c r="E2881" s="114" t="s">
        <v>1007</v>
      </c>
      <c r="F2881" s="114">
        <v>23</v>
      </c>
      <c r="G2881" s="114" t="s">
        <v>292</v>
      </c>
      <c r="H2881" s="114">
        <v>1244</v>
      </c>
      <c r="I2881" s="114">
        <v>1.4999999999999999E-2</v>
      </c>
      <c r="J2881" s="117" t="s">
        <v>1630</v>
      </c>
      <c r="K2881" s="116">
        <v>1.4999999999999999E-2</v>
      </c>
      <c r="L2881" s="114" t="s">
        <v>130</v>
      </c>
      <c r="M2881" s="114" t="str">
        <f>VLOOKUP($H2881,References_1!$C$2:$D$827,2,)</f>
        <v>GP5</v>
      </c>
      <c r="N2881" s="114" t="e">
        <f>VLOOKUP($H2881,References_2!$D$2:'References_2'!$AQ$186,39,)</f>
        <v>#N/A</v>
      </c>
      <c r="O2881" s="114" t="str">
        <f>LEFT(L2881,2)</f>
        <v>µg</v>
      </c>
      <c r="P2881" s="132">
        <f>IF($O2881="mg",VLOOKUP($C2881,References_1!$H$2:$I$18,2,)*$K2881*0.0864,IF($O2881="µg",VLOOKUP($C2881,References_1!$H$2:$I$18,2,)*$K2881*86.4,""))</f>
        <v>2.4727679999999999</v>
      </c>
      <c r="Q2881" s="116" t="str">
        <f>IF($O2881="mg","kg/j",IF($O2881="µg","mg/j",""))</f>
        <v>mg/j</v>
      </c>
    </row>
    <row r="2882" spans="1:17" x14ac:dyDescent="0.2">
      <c r="A2882" s="114">
        <f>VLOOKUP($B2882,References_1!$F$2:$G$18,2,)</f>
        <v>11</v>
      </c>
      <c r="B2882" s="114" t="s">
        <v>1032</v>
      </c>
      <c r="C2882" s="114">
        <f>VLOOKUP($B2882,References_1!$F$2:$H$18,3,)</f>
        <v>13</v>
      </c>
      <c r="D2882" s="115">
        <v>42143</v>
      </c>
      <c r="E2882" s="114" t="s">
        <v>1033</v>
      </c>
      <c r="F2882" s="114">
        <v>23</v>
      </c>
      <c r="G2882" s="114" t="s">
        <v>292</v>
      </c>
      <c r="H2882" s="114">
        <v>1244</v>
      </c>
      <c r="I2882" s="114">
        <v>1.4999999999999999E-2</v>
      </c>
      <c r="J2882" s="117" t="s">
        <v>1630</v>
      </c>
      <c r="K2882" s="116">
        <v>1.4999999999999999E-2</v>
      </c>
      <c r="L2882" s="114" t="s">
        <v>130</v>
      </c>
      <c r="M2882" s="114" t="str">
        <f>VLOOKUP($H2882,References_1!$C$2:$D$827,2,)</f>
        <v>GP5</v>
      </c>
      <c r="N2882" s="114" t="e">
        <f>VLOOKUP($H2882,References_2!$D$2:'References_2'!$AQ$186,39,)</f>
        <v>#N/A</v>
      </c>
      <c r="O2882" s="114" t="str">
        <f>LEFT(L2882,2)</f>
        <v>µg</v>
      </c>
      <c r="P2882" s="132">
        <f>IF($O2882="mg",VLOOKUP($C2882,References_1!$H$2:$I$18,2,)*$K2882*0.0864,IF($O2882="µg",VLOOKUP($C2882,References_1!$H$2:$I$18,2,)*$K2882*86.4,""))</f>
        <v>55.800576</v>
      </c>
      <c r="Q2882" s="116" t="str">
        <f>IF($O2882="mg","kg/j",IF($O2882="µg","mg/j",""))</f>
        <v>mg/j</v>
      </c>
    </row>
    <row r="2883" spans="1:17" x14ac:dyDescent="0.2">
      <c r="A2883" s="114">
        <f>VLOOKUP($B2883,References_1!$F$2:$G$18,2,)</f>
        <v>12</v>
      </c>
      <c r="B2883" s="114">
        <v>6127975</v>
      </c>
      <c r="C2883" s="114">
        <f>VLOOKUP($B2883,References_1!$F$2:$H$18,3,)</f>
        <v>14</v>
      </c>
      <c r="D2883" s="115">
        <v>42143</v>
      </c>
      <c r="E2883" s="114" t="s">
        <v>995</v>
      </c>
      <c r="F2883" s="114">
        <v>23</v>
      </c>
      <c r="G2883" s="114" t="s">
        <v>292</v>
      </c>
      <c r="H2883" s="114">
        <v>1244</v>
      </c>
      <c r="I2883" s="114">
        <v>1.4999999999999999E-2</v>
      </c>
      <c r="J2883" s="117" t="s">
        <v>1630</v>
      </c>
      <c r="K2883" s="116">
        <v>1.4999999999999999E-2</v>
      </c>
      <c r="L2883" s="114" t="s">
        <v>130</v>
      </c>
      <c r="M2883" s="114" t="str">
        <f>VLOOKUP($H2883,References_1!$C$2:$D$827,2,)</f>
        <v>GP5</v>
      </c>
      <c r="N2883" s="114" t="e">
        <f>VLOOKUP($H2883,References_2!$D$2:'References_2'!$AQ$186,39,)</f>
        <v>#N/A</v>
      </c>
      <c r="O2883" s="114" t="str">
        <f>LEFT(L2883,2)</f>
        <v>µg</v>
      </c>
      <c r="P2883" s="132">
        <f>IF($O2883="mg",VLOOKUP($C2883,References_1!$H$2:$I$18,2,)*$K2883*0.0864,IF($O2883="µg",VLOOKUP($C2883,References_1!$H$2:$I$18,2,)*$K2883*86.4,""))</f>
        <v>143.23677119999999</v>
      </c>
      <c r="Q2883" s="116" t="str">
        <f>IF($O2883="mg","kg/j",IF($O2883="µg","mg/j",""))</f>
        <v>mg/j</v>
      </c>
    </row>
    <row r="2884" spans="1:17" x14ac:dyDescent="0.2">
      <c r="A2884" s="114">
        <f>VLOOKUP($B2884,References_1!$F$2:$G$18,2,)</f>
        <v>15</v>
      </c>
      <c r="B2884" s="114">
        <v>6127900</v>
      </c>
      <c r="C2884" s="114">
        <f>VLOOKUP($B2884,References_1!$F$2:$H$18,3,)</f>
        <v>15</v>
      </c>
      <c r="D2884" s="115">
        <v>42144</v>
      </c>
      <c r="E2884" s="114" t="s">
        <v>119</v>
      </c>
      <c r="F2884" s="114">
        <v>23</v>
      </c>
      <c r="G2884" s="114" t="s">
        <v>292</v>
      </c>
      <c r="H2884" s="114">
        <v>1244</v>
      </c>
      <c r="I2884" s="114">
        <v>1.4999999999999999E-2</v>
      </c>
      <c r="J2884" s="117" t="s">
        <v>1630</v>
      </c>
      <c r="K2884" s="116">
        <v>1.4999999999999999E-2</v>
      </c>
      <c r="L2884" s="114" t="s">
        <v>130</v>
      </c>
      <c r="M2884" s="114" t="str">
        <f>VLOOKUP($H2884,References_1!$C$2:$D$827,2,)</f>
        <v>GP5</v>
      </c>
      <c r="N2884" s="114" t="e">
        <f>VLOOKUP($H2884,References_2!$D$2:'References_2'!$AQ$186,39,)</f>
        <v>#N/A</v>
      </c>
      <c r="O2884" s="114" t="str">
        <f>LEFT(L2884,2)</f>
        <v>µg</v>
      </c>
      <c r="P2884" s="132">
        <f>IF($O2884="mg",VLOOKUP($C2884,References_1!$H$2:$I$18,2,)*$K2884*0.0864,IF($O2884="µg",VLOOKUP($C2884,References_1!$H$2:$I$18,2,)*$K2884*86.4,""))</f>
        <v>133.72128000000006</v>
      </c>
      <c r="Q2884" s="116" t="str">
        <f>IF($O2884="mg","kg/j",IF($O2884="µg","mg/j",""))</f>
        <v>mg/j</v>
      </c>
    </row>
    <row r="2885" spans="1:17" x14ac:dyDescent="0.2">
      <c r="A2885" s="114">
        <f>VLOOKUP($B2885,References_1!$F$2:$G$18,2,)</f>
        <v>17</v>
      </c>
      <c r="B2885" s="114">
        <v>6127980</v>
      </c>
      <c r="C2885" s="114">
        <f>VLOOKUP($B2885,References_1!$F$2:$H$18,3,)</f>
        <v>17</v>
      </c>
      <c r="D2885" s="115">
        <v>42144</v>
      </c>
      <c r="E2885" s="114" t="s">
        <v>387</v>
      </c>
      <c r="F2885" s="114">
        <v>23</v>
      </c>
      <c r="G2885" s="114" t="s">
        <v>292</v>
      </c>
      <c r="H2885" s="114">
        <v>1244</v>
      </c>
      <c r="I2885" s="114">
        <v>1.4999999999999999E-2</v>
      </c>
      <c r="J2885" s="117" t="s">
        <v>1630</v>
      </c>
      <c r="K2885" s="116">
        <v>1.4999999999999999E-2</v>
      </c>
      <c r="L2885" s="114" t="s">
        <v>130</v>
      </c>
      <c r="M2885" s="114" t="str">
        <f>VLOOKUP($H2885,References_1!$C$2:$D$827,2,)</f>
        <v>GP5</v>
      </c>
      <c r="N2885" s="114" t="e">
        <f>VLOOKUP($H2885,References_2!$D$2:'References_2'!$AQ$186,39,)</f>
        <v>#N/A</v>
      </c>
      <c r="O2885" s="114" t="str">
        <f>LEFT(L2885,2)</f>
        <v>µg</v>
      </c>
      <c r="P2885" s="132">
        <f>IF($O2885="mg",VLOOKUP($C2885,References_1!$H$2:$I$18,2,)*$K2885*0.0864,IF($O2885="µg",VLOOKUP($C2885,References_1!$H$2:$I$18,2,)*$K2885*86.4,""))</f>
        <v>186.16683599999999</v>
      </c>
      <c r="Q2885" s="116" t="str">
        <f>IF($O2885="mg","kg/j",IF($O2885="µg","mg/j",""))</f>
        <v>mg/j</v>
      </c>
    </row>
    <row r="2886" spans="1:17" x14ac:dyDescent="0.2">
      <c r="A2886" s="114">
        <f>VLOOKUP($B2886,References_1!$F$2:$G$18,2,)</f>
        <v>4</v>
      </c>
      <c r="B2886" s="114">
        <v>6127935</v>
      </c>
      <c r="C2886" s="114">
        <f>VLOOKUP($B2886,References_1!$F$2:$H$18,3,)</f>
        <v>3</v>
      </c>
      <c r="D2886" s="115">
        <v>42142</v>
      </c>
      <c r="E2886" s="114" t="s">
        <v>1011</v>
      </c>
      <c r="F2886" s="114">
        <v>23</v>
      </c>
      <c r="G2886" s="114" t="s">
        <v>293</v>
      </c>
      <c r="H2886" s="114">
        <v>1245</v>
      </c>
      <c r="I2886" s="114">
        <v>1.4999999999999999E-2</v>
      </c>
      <c r="J2886" s="117" t="s">
        <v>1630</v>
      </c>
      <c r="K2886" s="116">
        <v>1.4999999999999999E-2</v>
      </c>
      <c r="L2886" s="114" t="s">
        <v>130</v>
      </c>
      <c r="M2886" s="114" t="str">
        <f>VLOOKUP($H2886,References_1!$C$2:$D$827,2,)</f>
        <v>GP5</v>
      </c>
      <c r="N2886" s="114" t="e">
        <f>VLOOKUP($H2886,References_2!$D$2:'References_2'!$AQ$186,39,)</f>
        <v>#N/A</v>
      </c>
      <c r="O2886" s="114" t="str">
        <f>LEFT(L2886,2)</f>
        <v>µg</v>
      </c>
      <c r="P2886" s="132">
        <f>IF($O2886="mg",VLOOKUP($C2886,References_1!$H$2:$I$18,2,)*$K2886*0.0864,IF($O2886="µg",VLOOKUP($C2886,References_1!$H$2:$I$18,2,)*$K2886*86.4,""))</f>
        <v>3.2659200000000004</v>
      </c>
      <c r="Q2886" s="116" t="str">
        <f>IF($O2886="mg","kg/j",IF($O2886="µg","mg/j",""))</f>
        <v>mg/j</v>
      </c>
    </row>
    <row r="2887" spans="1:17" x14ac:dyDescent="0.2">
      <c r="A2887" s="114">
        <f>VLOOKUP($B2887,References_1!$F$2:$G$18,2,)</f>
        <v>14</v>
      </c>
      <c r="B2887" s="114">
        <v>6127985</v>
      </c>
      <c r="C2887" s="114">
        <f>VLOOKUP($B2887,References_1!$F$2:$H$18,3,)</f>
        <v>11</v>
      </c>
      <c r="D2887" s="115">
        <v>42143</v>
      </c>
      <c r="E2887" s="114" t="s">
        <v>1003</v>
      </c>
      <c r="F2887" s="114">
        <v>23</v>
      </c>
      <c r="G2887" s="114" t="s">
        <v>293</v>
      </c>
      <c r="H2887" s="114">
        <v>1245</v>
      </c>
      <c r="I2887" s="114">
        <v>1.4999999999999999E-2</v>
      </c>
      <c r="J2887" s="117" t="s">
        <v>1630</v>
      </c>
      <c r="K2887" s="116">
        <v>1.4999999999999999E-2</v>
      </c>
      <c r="L2887" s="114" t="s">
        <v>130</v>
      </c>
      <c r="M2887" s="114" t="str">
        <f>VLOOKUP($H2887,References_1!$C$2:$D$827,2,)</f>
        <v>GP5</v>
      </c>
      <c r="N2887" s="114" t="e">
        <f>VLOOKUP($H2887,References_2!$D$2:'References_2'!$AQ$186,39,)</f>
        <v>#N/A</v>
      </c>
      <c r="O2887" s="114" t="str">
        <f>LEFT(L2887,2)</f>
        <v>µg</v>
      </c>
      <c r="P2887" s="132">
        <f>IF($O2887="mg",VLOOKUP($C2887,References_1!$H$2:$I$18,2,)*$K2887*0.0864,IF($O2887="µg",VLOOKUP($C2887,References_1!$H$2:$I$18,2,)*$K2887*86.4,""))</f>
        <v>266.74997760000002</v>
      </c>
      <c r="Q2887" s="116" t="str">
        <f>IF($O2887="mg","kg/j",IF($O2887="µg","mg/j",""))</f>
        <v>mg/j</v>
      </c>
    </row>
    <row r="2888" spans="1:17" x14ac:dyDescent="0.2">
      <c r="A2888" s="114">
        <f>VLOOKUP($B2888,References_1!$F$2:$G$18,2,)</f>
        <v>2</v>
      </c>
      <c r="B2888" s="114">
        <v>6127915</v>
      </c>
      <c r="C2888" s="114">
        <f>VLOOKUP($B2888,References_1!$F$2:$H$18,3,)</f>
        <v>12</v>
      </c>
      <c r="D2888" s="115">
        <v>42143</v>
      </c>
      <c r="E2888" s="114" t="s">
        <v>1007</v>
      </c>
      <c r="F2888" s="114">
        <v>23</v>
      </c>
      <c r="G2888" s="114" t="s">
        <v>293</v>
      </c>
      <c r="H2888" s="114">
        <v>1245</v>
      </c>
      <c r="I2888" s="114">
        <v>1.4999999999999999E-2</v>
      </c>
      <c r="J2888" s="117" t="s">
        <v>1630</v>
      </c>
      <c r="K2888" s="116">
        <v>1.4999999999999999E-2</v>
      </c>
      <c r="L2888" s="114" t="s">
        <v>130</v>
      </c>
      <c r="M2888" s="114" t="str">
        <f>VLOOKUP($H2888,References_1!$C$2:$D$827,2,)</f>
        <v>GP5</v>
      </c>
      <c r="N2888" s="114" t="e">
        <f>VLOOKUP($H2888,References_2!$D$2:'References_2'!$AQ$186,39,)</f>
        <v>#N/A</v>
      </c>
      <c r="O2888" s="114" t="str">
        <f>LEFT(L2888,2)</f>
        <v>µg</v>
      </c>
      <c r="P2888" s="132">
        <f>IF($O2888="mg",VLOOKUP($C2888,References_1!$H$2:$I$18,2,)*$K2888*0.0864,IF($O2888="µg",VLOOKUP($C2888,References_1!$H$2:$I$18,2,)*$K2888*86.4,""))</f>
        <v>2.4727679999999999</v>
      </c>
      <c r="Q2888" s="116" t="str">
        <f>IF($O2888="mg","kg/j",IF($O2888="µg","mg/j",""))</f>
        <v>mg/j</v>
      </c>
    </row>
    <row r="2889" spans="1:17" x14ac:dyDescent="0.2">
      <c r="A2889" s="114">
        <f>VLOOKUP($B2889,References_1!$F$2:$G$18,2,)</f>
        <v>11</v>
      </c>
      <c r="B2889" s="114" t="s">
        <v>1032</v>
      </c>
      <c r="C2889" s="114">
        <f>VLOOKUP($B2889,References_1!$F$2:$H$18,3,)</f>
        <v>13</v>
      </c>
      <c r="D2889" s="115">
        <v>42143</v>
      </c>
      <c r="E2889" s="114" t="s">
        <v>1033</v>
      </c>
      <c r="F2889" s="114">
        <v>23</v>
      </c>
      <c r="G2889" s="114" t="s">
        <v>293</v>
      </c>
      <c r="H2889" s="114">
        <v>1245</v>
      </c>
      <c r="I2889" s="114">
        <v>1.4999999999999999E-2</v>
      </c>
      <c r="J2889" s="117" t="s">
        <v>1630</v>
      </c>
      <c r="K2889" s="116">
        <v>1.4999999999999999E-2</v>
      </c>
      <c r="L2889" s="114" t="s">
        <v>130</v>
      </c>
      <c r="M2889" s="114" t="str">
        <f>VLOOKUP($H2889,References_1!$C$2:$D$827,2,)</f>
        <v>GP5</v>
      </c>
      <c r="N2889" s="114" t="e">
        <f>VLOOKUP($H2889,References_2!$D$2:'References_2'!$AQ$186,39,)</f>
        <v>#N/A</v>
      </c>
      <c r="O2889" s="114" t="str">
        <f>LEFT(L2889,2)</f>
        <v>µg</v>
      </c>
      <c r="P2889" s="132">
        <f>IF($O2889="mg",VLOOKUP($C2889,References_1!$H$2:$I$18,2,)*$K2889*0.0864,IF($O2889="µg",VLOOKUP($C2889,References_1!$H$2:$I$18,2,)*$K2889*86.4,""))</f>
        <v>55.800576</v>
      </c>
      <c r="Q2889" s="116" t="str">
        <f>IF($O2889="mg","kg/j",IF($O2889="µg","mg/j",""))</f>
        <v>mg/j</v>
      </c>
    </row>
    <row r="2890" spans="1:17" x14ac:dyDescent="0.2">
      <c r="A2890" s="114">
        <f>VLOOKUP($B2890,References_1!$F$2:$G$18,2,)</f>
        <v>12</v>
      </c>
      <c r="B2890" s="114">
        <v>6127975</v>
      </c>
      <c r="C2890" s="114">
        <f>VLOOKUP($B2890,References_1!$F$2:$H$18,3,)</f>
        <v>14</v>
      </c>
      <c r="D2890" s="115">
        <v>42143</v>
      </c>
      <c r="E2890" s="114" t="s">
        <v>995</v>
      </c>
      <c r="F2890" s="114">
        <v>23</v>
      </c>
      <c r="G2890" s="114" t="s">
        <v>293</v>
      </c>
      <c r="H2890" s="114">
        <v>1245</v>
      </c>
      <c r="I2890" s="114">
        <v>1.4999999999999999E-2</v>
      </c>
      <c r="J2890" s="117" t="s">
        <v>1630</v>
      </c>
      <c r="K2890" s="116">
        <v>1.4999999999999999E-2</v>
      </c>
      <c r="L2890" s="114" t="s">
        <v>130</v>
      </c>
      <c r="M2890" s="114" t="str">
        <f>VLOOKUP($H2890,References_1!$C$2:$D$827,2,)</f>
        <v>GP5</v>
      </c>
      <c r="N2890" s="114" t="e">
        <f>VLOOKUP($H2890,References_2!$D$2:'References_2'!$AQ$186,39,)</f>
        <v>#N/A</v>
      </c>
      <c r="O2890" s="114" t="str">
        <f>LEFT(L2890,2)</f>
        <v>µg</v>
      </c>
      <c r="P2890" s="132">
        <f>IF($O2890="mg",VLOOKUP($C2890,References_1!$H$2:$I$18,2,)*$K2890*0.0864,IF($O2890="µg",VLOOKUP($C2890,References_1!$H$2:$I$18,2,)*$K2890*86.4,""))</f>
        <v>143.23677119999999</v>
      </c>
      <c r="Q2890" s="116" t="str">
        <f>IF($O2890="mg","kg/j",IF($O2890="µg","mg/j",""))</f>
        <v>mg/j</v>
      </c>
    </row>
    <row r="2891" spans="1:17" x14ac:dyDescent="0.2">
      <c r="A2891" s="114">
        <f>VLOOKUP($B2891,References_1!$F$2:$G$18,2,)</f>
        <v>15</v>
      </c>
      <c r="B2891" s="114">
        <v>6127900</v>
      </c>
      <c r="C2891" s="114">
        <f>VLOOKUP($B2891,References_1!$F$2:$H$18,3,)</f>
        <v>15</v>
      </c>
      <c r="D2891" s="115">
        <v>42144</v>
      </c>
      <c r="E2891" s="114" t="s">
        <v>119</v>
      </c>
      <c r="F2891" s="114">
        <v>23</v>
      </c>
      <c r="G2891" s="114" t="s">
        <v>293</v>
      </c>
      <c r="H2891" s="114">
        <v>1245</v>
      </c>
      <c r="I2891" s="114">
        <v>1.4999999999999999E-2</v>
      </c>
      <c r="J2891" s="117" t="s">
        <v>1630</v>
      </c>
      <c r="K2891" s="116">
        <v>1.4999999999999999E-2</v>
      </c>
      <c r="L2891" s="114" t="s">
        <v>130</v>
      </c>
      <c r="M2891" s="114" t="str">
        <f>VLOOKUP($H2891,References_1!$C$2:$D$827,2,)</f>
        <v>GP5</v>
      </c>
      <c r="N2891" s="114" t="e">
        <f>VLOOKUP($H2891,References_2!$D$2:'References_2'!$AQ$186,39,)</f>
        <v>#N/A</v>
      </c>
      <c r="O2891" s="114" t="str">
        <f>LEFT(L2891,2)</f>
        <v>µg</v>
      </c>
      <c r="P2891" s="132">
        <f>IF($O2891="mg",VLOOKUP($C2891,References_1!$H$2:$I$18,2,)*$K2891*0.0864,IF($O2891="µg",VLOOKUP($C2891,References_1!$H$2:$I$18,2,)*$K2891*86.4,""))</f>
        <v>133.72128000000006</v>
      </c>
      <c r="Q2891" s="116" t="str">
        <f>IF($O2891="mg","kg/j",IF($O2891="µg","mg/j",""))</f>
        <v>mg/j</v>
      </c>
    </row>
    <row r="2892" spans="1:17" x14ac:dyDescent="0.2">
      <c r="A2892" s="114">
        <f>VLOOKUP($B2892,References_1!$F$2:$G$18,2,)</f>
        <v>17</v>
      </c>
      <c r="B2892" s="114">
        <v>6127980</v>
      </c>
      <c r="C2892" s="114">
        <f>VLOOKUP($B2892,References_1!$F$2:$H$18,3,)</f>
        <v>17</v>
      </c>
      <c r="D2892" s="115">
        <v>42144</v>
      </c>
      <c r="E2892" s="114" t="s">
        <v>387</v>
      </c>
      <c r="F2892" s="114">
        <v>23</v>
      </c>
      <c r="G2892" s="114" t="s">
        <v>293</v>
      </c>
      <c r="H2892" s="114">
        <v>1245</v>
      </c>
      <c r="I2892" s="114">
        <v>1.4999999999999999E-2</v>
      </c>
      <c r="J2892" s="117" t="s">
        <v>1630</v>
      </c>
      <c r="K2892" s="116">
        <v>1.4999999999999999E-2</v>
      </c>
      <c r="L2892" s="114" t="s">
        <v>130</v>
      </c>
      <c r="M2892" s="114" t="str">
        <f>VLOOKUP($H2892,References_1!$C$2:$D$827,2,)</f>
        <v>GP5</v>
      </c>
      <c r="N2892" s="114" t="e">
        <f>VLOOKUP($H2892,References_2!$D$2:'References_2'!$AQ$186,39,)</f>
        <v>#N/A</v>
      </c>
      <c r="O2892" s="114" t="str">
        <f>LEFT(L2892,2)</f>
        <v>µg</v>
      </c>
      <c r="P2892" s="132">
        <f>IF($O2892="mg",VLOOKUP($C2892,References_1!$H$2:$I$18,2,)*$K2892*0.0864,IF($O2892="µg",VLOOKUP($C2892,References_1!$H$2:$I$18,2,)*$K2892*86.4,""))</f>
        <v>186.16683599999999</v>
      </c>
      <c r="Q2892" s="116" t="str">
        <f>IF($O2892="mg","kg/j",IF($O2892="µg","mg/j",""))</f>
        <v>mg/j</v>
      </c>
    </row>
    <row r="2893" spans="1:17" x14ac:dyDescent="0.2">
      <c r="A2893" s="114">
        <f>VLOOKUP($B2893,References_1!$F$2:$G$18,2,)</f>
        <v>4</v>
      </c>
      <c r="B2893" s="114">
        <v>6127935</v>
      </c>
      <c r="C2893" s="114">
        <f>VLOOKUP($B2893,References_1!$F$2:$H$18,3,)</f>
        <v>3</v>
      </c>
      <c r="D2893" s="115">
        <v>42142</v>
      </c>
      <c r="E2893" s="114" t="s">
        <v>1011</v>
      </c>
      <c r="F2893" s="114">
        <v>23</v>
      </c>
      <c r="G2893" s="114" t="s">
        <v>294</v>
      </c>
      <c r="H2893" s="114">
        <v>1090</v>
      </c>
      <c r="I2893" s="114">
        <v>1.4999999999999999E-2</v>
      </c>
      <c r="J2893" s="117" t="s">
        <v>1630</v>
      </c>
      <c r="K2893" s="116">
        <v>1.4999999999999999E-2</v>
      </c>
      <c r="L2893" s="114" t="s">
        <v>130</v>
      </c>
      <c r="M2893" s="114" t="str">
        <f>VLOOKUP($H2893,References_1!$C$2:$D$827,2,)</f>
        <v>GP5</v>
      </c>
      <c r="N2893" s="114" t="e">
        <f>VLOOKUP($H2893,References_2!$D$2:'References_2'!$AQ$186,39,)</f>
        <v>#N/A</v>
      </c>
      <c r="O2893" s="114" t="str">
        <f>LEFT(L2893,2)</f>
        <v>µg</v>
      </c>
      <c r="P2893" s="132">
        <f>IF($O2893="mg",VLOOKUP($C2893,References_1!$H$2:$I$18,2,)*$K2893*0.0864,IF($O2893="µg",VLOOKUP($C2893,References_1!$H$2:$I$18,2,)*$K2893*86.4,""))</f>
        <v>3.2659200000000004</v>
      </c>
      <c r="Q2893" s="116" t="str">
        <f>IF($O2893="mg","kg/j",IF($O2893="µg","mg/j",""))</f>
        <v>mg/j</v>
      </c>
    </row>
    <row r="2894" spans="1:17" x14ac:dyDescent="0.2">
      <c r="A2894" s="114">
        <f>VLOOKUP($B2894,References_1!$F$2:$G$18,2,)</f>
        <v>14</v>
      </c>
      <c r="B2894" s="114">
        <v>6127985</v>
      </c>
      <c r="C2894" s="114">
        <f>VLOOKUP($B2894,References_1!$F$2:$H$18,3,)</f>
        <v>11</v>
      </c>
      <c r="D2894" s="115">
        <v>42143</v>
      </c>
      <c r="E2894" s="114" t="s">
        <v>1003</v>
      </c>
      <c r="F2894" s="114">
        <v>23</v>
      </c>
      <c r="G2894" s="114" t="s">
        <v>294</v>
      </c>
      <c r="H2894" s="114">
        <v>1090</v>
      </c>
      <c r="I2894" s="114">
        <v>1.4999999999999999E-2</v>
      </c>
      <c r="J2894" s="117" t="s">
        <v>1630</v>
      </c>
      <c r="K2894" s="116">
        <v>1.4999999999999999E-2</v>
      </c>
      <c r="L2894" s="114" t="s">
        <v>130</v>
      </c>
      <c r="M2894" s="114" t="str">
        <f>VLOOKUP($H2894,References_1!$C$2:$D$827,2,)</f>
        <v>GP5</v>
      </c>
      <c r="N2894" s="114" t="e">
        <f>VLOOKUP($H2894,References_2!$D$2:'References_2'!$AQ$186,39,)</f>
        <v>#N/A</v>
      </c>
      <c r="O2894" s="114" t="str">
        <f>LEFT(L2894,2)</f>
        <v>µg</v>
      </c>
      <c r="P2894" s="132">
        <f>IF($O2894="mg",VLOOKUP($C2894,References_1!$H$2:$I$18,2,)*$K2894*0.0864,IF($O2894="µg",VLOOKUP($C2894,References_1!$H$2:$I$18,2,)*$K2894*86.4,""))</f>
        <v>266.74997760000002</v>
      </c>
      <c r="Q2894" s="116" t="str">
        <f>IF($O2894="mg","kg/j",IF($O2894="µg","mg/j",""))</f>
        <v>mg/j</v>
      </c>
    </row>
    <row r="2895" spans="1:17" x14ac:dyDescent="0.2">
      <c r="A2895" s="114">
        <f>VLOOKUP($B2895,References_1!$F$2:$G$18,2,)</f>
        <v>2</v>
      </c>
      <c r="B2895" s="114">
        <v>6127915</v>
      </c>
      <c r="C2895" s="114">
        <f>VLOOKUP($B2895,References_1!$F$2:$H$18,3,)</f>
        <v>12</v>
      </c>
      <c r="D2895" s="115">
        <v>42143</v>
      </c>
      <c r="E2895" s="114" t="s">
        <v>1007</v>
      </c>
      <c r="F2895" s="114">
        <v>23</v>
      </c>
      <c r="G2895" s="114" t="s">
        <v>294</v>
      </c>
      <c r="H2895" s="114">
        <v>1090</v>
      </c>
      <c r="I2895" s="114">
        <v>1.4999999999999999E-2</v>
      </c>
      <c r="J2895" s="117" t="s">
        <v>1630</v>
      </c>
      <c r="K2895" s="116">
        <v>1.4999999999999999E-2</v>
      </c>
      <c r="L2895" s="114" t="s">
        <v>130</v>
      </c>
      <c r="M2895" s="114" t="str">
        <f>VLOOKUP($H2895,References_1!$C$2:$D$827,2,)</f>
        <v>GP5</v>
      </c>
      <c r="N2895" s="114" t="e">
        <f>VLOOKUP($H2895,References_2!$D$2:'References_2'!$AQ$186,39,)</f>
        <v>#N/A</v>
      </c>
      <c r="O2895" s="114" t="str">
        <f>LEFT(L2895,2)</f>
        <v>µg</v>
      </c>
      <c r="P2895" s="132">
        <f>IF($O2895="mg",VLOOKUP($C2895,References_1!$H$2:$I$18,2,)*$K2895*0.0864,IF($O2895="µg",VLOOKUP($C2895,References_1!$H$2:$I$18,2,)*$K2895*86.4,""))</f>
        <v>2.4727679999999999</v>
      </c>
      <c r="Q2895" s="116" t="str">
        <f>IF($O2895="mg","kg/j",IF($O2895="µg","mg/j",""))</f>
        <v>mg/j</v>
      </c>
    </row>
    <row r="2896" spans="1:17" x14ac:dyDescent="0.2">
      <c r="A2896" s="114">
        <f>VLOOKUP($B2896,References_1!$F$2:$G$18,2,)</f>
        <v>11</v>
      </c>
      <c r="B2896" s="114" t="s">
        <v>1032</v>
      </c>
      <c r="C2896" s="114">
        <f>VLOOKUP($B2896,References_1!$F$2:$H$18,3,)</f>
        <v>13</v>
      </c>
      <c r="D2896" s="115">
        <v>42143</v>
      </c>
      <c r="E2896" s="114" t="s">
        <v>1033</v>
      </c>
      <c r="F2896" s="114">
        <v>23</v>
      </c>
      <c r="G2896" s="114" t="s">
        <v>294</v>
      </c>
      <c r="H2896" s="114">
        <v>1090</v>
      </c>
      <c r="I2896" s="114">
        <v>1.4999999999999999E-2</v>
      </c>
      <c r="J2896" s="117" t="s">
        <v>1630</v>
      </c>
      <c r="K2896" s="116">
        <v>1.4999999999999999E-2</v>
      </c>
      <c r="L2896" s="114" t="s">
        <v>130</v>
      </c>
      <c r="M2896" s="114" t="str">
        <f>VLOOKUP($H2896,References_1!$C$2:$D$827,2,)</f>
        <v>GP5</v>
      </c>
      <c r="N2896" s="114" t="e">
        <f>VLOOKUP($H2896,References_2!$D$2:'References_2'!$AQ$186,39,)</f>
        <v>#N/A</v>
      </c>
      <c r="O2896" s="114" t="str">
        <f>LEFT(L2896,2)</f>
        <v>µg</v>
      </c>
      <c r="P2896" s="132">
        <f>IF($O2896="mg",VLOOKUP($C2896,References_1!$H$2:$I$18,2,)*$K2896*0.0864,IF($O2896="µg",VLOOKUP($C2896,References_1!$H$2:$I$18,2,)*$K2896*86.4,""))</f>
        <v>55.800576</v>
      </c>
      <c r="Q2896" s="116" t="str">
        <f>IF($O2896="mg","kg/j",IF($O2896="µg","mg/j",""))</f>
        <v>mg/j</v>
      </c>
    </row>
    <row r="2897" spans="1:17" x14ac:dyDescent="0.2">
      <c r="A2897" s="114">
        <f>VLOOKUP($B2897,References_1!$F$2:$G$18,2,)</f>
        <v>12</v>
      </c>
      <c r="B2897" s="114">
        <v>6127975</v>
      </c>
      <c r="C2897" s="114">
        <f>VLOOKUP($B2897,References_1!$F$2:$H$18,3,)</f>
        <v>14</v>
      </c>
      <c r="D2897" s="115">
        <v>42143</v>
      </c>
      <c r="E2897" s="114" t="s">
        <v>995</v>
      </c>
      <c r="F2897" s="114">
        <v>23</v>
      </c>
      <c r="G2897" s="114" t="s">
        <v>294</v>
      </c>
      <c r="H2897" s="114">
        <v>1090</v>
      </c>
      <c r="I2897" s="114">
        <v>1.4999999999999999E-2</v>
      </c>
      <c r="J2897" s="117" t="s">
        <v>1630</v>
      </c>
      <c r="K2897" s="116">
        <v>1.4999999999999999E-2</v>
      </c>
      <c r="L2897" s="114" t="s">
        <v>130</v>
      </c>
      <c r="M2897" s="114" t="str">
        <f>VLOOKUP($H2897,References_1!$C$2:$D$827,2,)</f>
        <v>GP5</v>
      </c>
      <c r="N2897" s="114" t="e">
        <f>VLOOKUP($H2897,References_2!$D$2:'References_2'!$AQ$186,39,)</f>
        <v>#N/A</v>
      </c>
      <c r="O2897" s="114" t="str">
        <f>LEFT(L2897,2)</f>
        <v>µg</v>
      </c>
      <c r="P2897" s="132">
        <f>IF($O2897="mg",VLOOKUP($C2897,References_1!$H$2:$I$18,2,)*$K2897*0.0864,IF($O2897="µg",VLOOKUP($C2897,References_1!$H$2:$I$18,2,)*$K2897*86.4,""))</f>
        <v>143.23677119999999</v>
      </c>
      <c r="Q2897" s="116" t="str">
        <f>IF($O2897="mg","kg/j",IF($O2897="µg","mg/j",""))</f>
        <v>mg/j</v>
      </c>
    </row>
    <row r="2898" spans="1:17" x14ac:dyDescent="0.2">
      <c r="A2898" s="114">
        <f>VLOOKUP($B2898,References_1!$F$2:$G$18,2,)</f>
        <v>15</v>
      </c>
      <c r="B2898" s="114">
        <v>6127900</v>
      </c>
      <c r="C2898" s="114">
        <f>VLOOKUP($B2898,References_1!$F$2:$H$18,3,)</f>
        <v>15</v>
      </c>
      <c r="D2898" s="115">
        <v>42144</v>
      </c>
      <c r="E2898" s="114" t="s">
        <v>119</v>
      </c>
      <c r="F2898" s="114">
        <v>23</v>
      </c>
      <c r="G2898" s="114" t="s">
        <v>294</v>
      </c>
      <c r="H2898" s="114">
        <v>1090</v>
      </c>
      <c r="I2898" s="114">
        <v>1.4999999999999999E-2</v>
      </c>
      <c r="J2898" s="117" t="s">
        <v>1630</v>
      </c>
      <c r="K2898" s="116">
        <v>1.4999999999999999E-2</v>
      </c>
      <c r="L2898" s="114" t="s">
        <v>130</v>
      </c>
      <c r="M2898" s="114" t="str">
        <f>VLOOKUP($H2898,References_1!$C$2:$D$827,2,)</f>
        <v>GP5</v>
      </c>
      <c r="N2898" s="114" t="e">
        <f>VLOOKUP($H2898,References_2!$D$2:'References_2'!$AQ$186,39,)</f>
        <v>#N/A</v>
      </c>
      <c r="O2898" s="114" t="str">
        <f>LEFT(L2898,2)</f>
        <v>µg</v>
      </c>
      <c r="P2898" s="132">
        <f>IF($O2898="mg",VLOOKUP($C2898,References_1!$H$2:$I$18,2,)*$K2898*0.0864,IF($O2898="µg",VLOOKUP($C2898,References_1!$H$2:$I$18,2,)*$K2898*86.4,""))</f>
        <v>133.72128000000006</v>
      </c>
      <c r="Q2898" s="116" t="str">
        <f>IF($O2898="mg","kg/j",IF($O2898="µg","mg/j",""))</f>
        <v>mg/j</v>
      </c>
    </row>
    <row r="2899" spans="1:17" x14ac:dyDescent="0.2">
      <c r="A2899" s="114">
        <f>VLOOKUP($B2899,References_1!$F$2:$G$18,2,)</f>
        <v>17</v>
      </c>
      <c r="B2899" s="114">
        <v>6127980</v>
      </c>
      <c r="C2899" s="114">
        <f>VLOOKUP($B2899,References_1!$F$2:$H$18,3,)</f>
        <v>17</v>
      </c>
      <c r="D2899" s="115">
        <v>42144</v>
      </c>
      <c r="E2899" s="114" t="s">
        <v>387</v>
      </c>
      <c r="F2899" s="114">
        <v>23</v>
      </c>
      <c r="G2899" s="114" t="s">
        <v>294</v>
      </c>
      <c r="H2899" s="114">
        <v>1090</v>
      </c>
      <c r="I2899" s="114">
        <v>1.4999999999999999E-2</v>
      </c>
      <c r="J2899" s="117" t="s">
        <v>1630</v>
      </c>
      <c r="K2899" s="116">
        <v>1.4999999999999999E-2</v>
      </c>
      <c r="L2899" s="114" t="s">
        <v>130</v>
      </c>
      <c r="M2899" s="114" t="str">
        <f>VLOOKUP($H2899,References_1!$C$2:$D$827,2,)</f>
        <v>GP5</v>
      </c>
      <c r="N2899" s="114" t="e">
        <f>VLOOKUP($H2899,References_2!$D$2:'References_2'!$AQ$186,39,)</f>
        <v>#N/A</v>
      </c>
      <c r="O2899" s="114" t="str">
        <f>LEFT(L2899,2)</f>
        <v>µg</v>
      </c>
      <c r="P2899" s="132">
        <f>IF($O2899="mg",VLOOKUP($C2899,References_1!$H$2:$I$18,2,)*$K2899*0.0864,IF($O2899="µg",VLOOKUP($C2899,References_1!$H$2:$I$18,2,)*$K2899*86.4,""))</f>
        <v>186.16683599999999</v>
      </c>
      <c r="Q2899" s="116" t="str">
        <f>IF($O2899="mg","kg/j",IF($O2899="µg","mg/j",""))</f>
        <v>mg/j</v>
      </c>
    </row>
    <row r="2900" spans="1:17" x14ac:dyDescent="0.2">
      <c r="A2900" s="114">
        <f>VLOOKUP($B2900,References_1!$F$2:$G$18,2,)</f>
        <v>4</v>
      </c>
      <c r="B2900" s="114">
        <v>6127935</v>
      </c>
      <c r="C2900" s="114">
        <f>VLOOKUP($B2900,References_1!$F$2:$H$18,3,)</f>
        <v>3</v>
      </c>
      <c r="D2900" s="115">
        <v>42142</v>
      </c>
      <c r="E2900" s="114" t="s">
        <v>1011</v>
      </c>
      <c r="F2900" s="114">
        <v>23</v>
      </c>
      <c r="G2900" s="114" t="s">
        <v>295</v>
      </c>
      <c r="H2900" s="114">
        <v>1246</v>
      </c>
      <c r="I2900" s="114">
        <v>1.4999999999999999E-2</v>
      </c>
      <c r="J2900" s="117" t="s">
        <v>1630</v>
      </c>
      <c r="K2900" s="116">
        <v>1.4999999999999999E-2</v>
      </c>
      <c r="L2900" s="114" t="s">
        <v>130</v>
      </c>
      <c r="M2900" s="114" t="str">
        <f>VLOOKUP($H2900,References_1!$C$2:$D$827,2,)</f>
        <v>GP5</v>
      </c>
      <c r="N2900" s="114" t="e">
        <f>VLOOKUP($H2900,References_2!$D$2:'References_2'!$AQ$186,39,)</f>
        <v>#N/A</v>
      </c>
      <c r="O2900" s="114" t="str">
        <f>LEFT(L2900,2)</f>
        <v>µg</v>
      </c>
      <c r="P2900" s="132">
        <f>IF($O2900="mg",VLOOKUP($C2900,References_1!$H$2:$I$18,2,)*$K2900*0.0864,IF($O2900="µg",VLOOKUP($C2900,References_1!$H$2:$I$18,2,)*$K2900*86.4,""))</f>
        <v>3.2659200000000004</v>
      </c>
      <c r="Q2900" s="116" t="str">
        <f>IF($O2900="mg","kg/j",IF($O2900="µg","mg/j",""))</f>
        <v>mg/j</v>
      </c>
    </row>
    <row r="2901" spans="1:17" x14ac:dyDescent="0.2">
      <c r="A2901" s="114">
        <f>VLOOKUP($B2901,References_1!$F$2:$G$18,2,)</f>
        <v>14</v>
      </c>
      <c r="B2901" s="114">
        <v>6127985</v>
      </c>
      <c r="C2901" s="114">
        <f>VLOOKUP($B2901,References_1!$F$2:$H$18,3,)</f>
        <v>11</v>
      </c>
      <c r="D2901" s="115">
        <v>42143</v>
      </c>
      <c r="E2901" s="114" t="s">
        <v>1003</v>
      </c>
      <c r="F2901" s="114">
        <v>23</v>
      </c>
      <c r="G2901" s="114" t="s">
        <v>295</v>
      </c>
      <c r="H2901" s="114">
        <v>1246</v>
      </c>
      <c r="I2901" s="114">
        <v>1.4999999999999999E-2</v>
      </c>
      <c r="J2901" s="117" t="s">
        <v>1630</v>
      </c>
      <c r="K2901" s="116">
        <v>1.4999999999999999E-2</v>
      </c>
      <c r="L2901" s="114" t="s">
        <v>130</v>
      </c>
      <c r="M2901" s="114" t="str">
        <f>VLOOKUP($H2901,References_1!$C$2:$D$827,2,)</f>
        <v>GP5</v>
      </c>
      <c r="N2901" s="114" t="e">
        <f>VLOOKUP($H2901,References_2!$D$2:'References_2'!$AQ$186,39,)</f>
        <v>#N/A</v>
      </c>
      <c r="O2901" s="114" t="str">
        <f>LEFT(L2901,2)</f>
        <v>µg</v>
      </c>
      <c r="P2901" s="132">
        <f>IF($O2901="mg",VLOOKUP($C2901,References_1!$H$2:$I$18,2,)*$K2901*0.0864,IF($O2901="µg",VLOOKUP($C2901,References_1!$H$2:$I$18,2,)*$K2901*86.4,""))</f>
        <v>266.74997760000002</v>
      </c>
      <c r="Q2901" s="116" t="str">
        <f>IF($O2901="mg","kg/j",IF($O2901="µg","mg/j",""))</f>
        <v>mg/j</v>
      </c>
    </row>
    <row r="2902" spans="1:17" x14ac:dyDescent="0.2">
      <c r="A2902" s="114">
        <f>VLOOKUP($B2902,References_1!$F$2:$G$18,2,)</f>
        <v>2</v>
      </c>
      <c r="B2902" s="114">
        <v>6127915</v>
      </c>
      <c r="C2902" s="114">
        <f>VLOOKUP($B2902,References_1!$F$2:$H$18,3,)</f>
        <v>12</v>
      </c>
      <c r="D2902" s="115">
        <v>42143</v>
      </c>
      <c r="E2902" s="114" t="s">
        <v>1007</v>
      </c>
      <c r="F2902" s="114">
        <v>23</v>
      </c>
      <c r="G2902" s="114" t="s">
        <v>295</v>
      </c>
      <c r="H2902" s="114">
        <v>1246</v>
      </c>
      <c r="I2902" s="114">
        <v>1.4999999999999999E-2</v>
      </c>
      <c r="J2902" s="117" t="s">
        <v>1630</v>
      </c>
      <c r="K2902" s="116">
        <v>1.4999999999999999E-2</v>
      </c>
      <c r="L2902" s="114" t="s">
        <v>130</v>
      </c>
      <c r="M2902" s="114" t="str">
        <f>VLOOKUP($H2902,References_1!$C$2:$D$827,2,)</f>
        <v>GP5</v>
      </c>
      <c r="N2902" s="114" t="e">
        <f>VLOOKUP($H2902,References_2!$D$2:'References_2'!$AQ$186,39,)</f>
        <v>#N/A</v>
      </c>
      <c r="O2902" s="114" t="str">
        <f>LEFT(L2902,2)</f>
        <v>µg</v>
      </c>
      <c r="P2902" s="132">
        <f>IF($O2902="mg",VLOOKUP($C2902,References_1!$H$2:$I$18,2,)*$K2902*0.0864,IF($O2902="µg",VLOOKUP($C2902,References_1!$H$2:$I$18,2,)*$K2902*86.4,""))</f>
        <v>2.4727679999999999</v>
      </c>
      <c r="Q2902" s="116" t="str">
        <f>IF($O2902="mg","kg/j",IF($O2902="µg","mg/j",""))</f>
        <v>mg/j</v>
      </c>
    </row>
    <row r="2903" spans="1:17" x14ac:dyDescent="0.2">
      <c r="A2903" s="114">
        <f>VLOOKUP($B2903,References_1!$F$2:$G$18,2,)</f>
        <v>11</v>
      </c>
      <c r="B2903" s="114" t="s">
        <v>1032</v>
      </c>
      <c r="C2903" s="114">
        <f>VLOOKUP($B2903,References_1!$F$2:$H$18,3,)</f>
        <v>13</v>
      </c>
      <c r="D2903" s="115">
        <v>42143</v>
      </c>
      <c r="E2903" s="114" t="s">
        <v>1033</v>
      </c>
      <c r="F2903" s="114">
        <v>23</v>
      </c>
      <c r="G2903" s="114" t="s">
        <v>295</v>
      </c>
      <c r="H2903" s="114">
        <v>1246</v>
      </c>
      <c r="I2903" s="114">
        <v>1.4999999999999999E-2</v>
      </c>
      <c r="J2903" s="117" t="s">
        <v>1630</v>
      </c>
      <c r="K2903" s="116">
        <v>1.4999999999999999E-2</v>
      </c>
      <c r="L2903" s="114" t="s">
        <v>130</v>
      </c>
      <c r="M2903" s="114" t="str">
        <f>VLOOKUP($H2903,References_1!$C$2:$D$827,2,)</f>
        <v>GP5</v>
      </c>
      <c r="N2903" s="114" t="e">
        <f>VLOOKUP($H2903,References_2!$D$2:'References_2'!$AQ$186,39,)</f>
        <v>#N/A</v>
      </c>
      <c r="O2903" s="114" t="str">
        <f>LEFT(L2903,2)</f>
        <v>µg</v>
      </c>
      <c r="P2903" s="132">
        <f>IF($O2903="mg",VLOOKUP($C2903,References_1!$H$2:$I$18,2,)*$K2903*0.0864,IF($O2903="µg",VLOOKUP($C2903,References_1!$H$2:$I$18,2,)*$K2903*86.4,""))</f>
        <v>55.800576</v>
      </c>
      <c r="Q2903" s="116" t="str">
        <f>IF($O2903="mg","kg/j",IF($O2903="µg","mg/j",""))</f>
        <v>mg/j</v>
      </c>
    </row>
    <row r="2904" spans="1:17" x14ac:dyDescent="0.2">
      <c r="A2904" s="114">
        <f>VLOOKUP($B2904,References_1!$F$2:$G$18,2,)</f>
        <v>12</v>
      </c>
      <c r="B2904" s="114">
        <v>6127975</v>
      </c>
      <c r="C2904" s="114">
        <f>VLOOKUP($B2904,References_1!$F$2:$H$18,3,)</f>
        <v>14</v>
      </c>
      <c r="D2904" s="115">
        <v>42143</v>
      </c>
      <c r="E2904" s="114" t="s">
        <v>995</v>
      </c>
      <c r="F2904" s="114">
        <v>23</v>
      </c>
      <c r="G2904" s="114" t="s">
        <v>295</v>
      </c>
      <c r="H2904" s="114">
        <v>1246</v>
      </c>
      <c r="I2904" s="114">
        <v>1.4999999999999999E-2</v>
      </c>
      <c r="J2904" s="117" t="s">
        <v>1630</v>
      </c>
      <c r="K2904" s="116">
        <v>1.4999999999999999E-2</v>
      </c>
      <c r="L2904" s="114" t="s">
        <v>130</v>
      </c>
      <c r="M2904" s="114" t="str">
        <f>VLOOKUP($H2904,References_1!$C$2:$D$827,2,)</f>
        <v>GP5</v>
      </c>
      <c r="N2904" s="114" t="e">
        <f>VLOOKUP($H2904,References_2!$D$2:'References_2'!$AQ$186,39,)</f>
        <v>#N/A</v>
      </c>
      <c r="O2904" s="114" t="str">
        <f>LEFT(L2904,2)</f>
        <v>µg</v>
      </c>
      <c r="P2904" s="132">
        <f>IF($O2904="mg",VLOOKUP($C2904,References_1!$H$2:$I$18,2,)*$K2904*0.0864,IF($O2904="µg",VLOOKUP($C2904,References_1!$H$2:$I$18,2,)*$K2904*86.4,""))</f>
        <v>143.23677119999999</v>
      </c>
      <c r="Q2904" s="116" t="str">
        <f>IF($O2904="mg","kg/j",IF($O2904="µg","mg/j",""))</f>
        <v>mg/j</v>
      </c>
    </row>
    <row r="2905" spans="1:17" x14ac:dyDescent="0.2">
      <c r="A2905" s="114">
        <f>VLOOKUP($B2905,References_1!$F$2:$G$18,2,)</f>
        <v>15</v>
      </c>
      <c r="B2905" s="114">
        <v>6127900</v>
      </c>
      <c r="C2905" s="114">
        <f>VLOOKUP($B2905,References_1!$F$2:$H$18,3,)</f>
        <v>15</v>
      </c>
      <c r="D2905" s="115">
        <v>42144</v>
      </c>
      <c r="E2905" s="114" t="s">
        <v>119</v>
      </c>
      <c r="F2905" s="114">
        <v>23</v>
      </c>
      <c r="G2905" s="114" t="s">
        <v>295</v>
      </c>
      <c r="H2905" s="114">
        <v>1246</v>
      </c>
      <c r="I2905" s="114">
        <v>1.4999999999999999E-2</v>
      </c>
      <c r="J2905" s="117" t="s">
        <v>1630</v>
      </c>
      <c r="K2905" s="116">
        <v>1.4999999999999999E-2</v>
      </c>
      <c r="L2905" s="114" t="s">
        <v>130</v>
      </c>
      <c r="M2905" s="114" t="str">
        <f>VLOOKUP($H2905,References_1!$C$2:$D$827,2,)</f>
        <v>GP5</v>
      </c>
      <c r="N2905" s="114" t="e">
        <f>VLOOKUP($H2905,References_2!$D$2:'References_2'!$AQ$186,39,)</f>
        <v>#N/A</v>
      </c>
      <c r="O2905" s="114" t="str">
        <f>LEFT(L2905,2)</f>
        <v>µg</v>
      </c>
      <c r="P2905" s="132">
        <f>IF($O2905="mg",VLOOKUP($C2905,References_1!$H$2:$I$18,2,)*$K2905*0.0864,IF($O2905="µg",VLOOKUP($C2905,References_1!$H$2:$I$18,2,)*$K2905*86.4,""))</f>
        <v>133.72128000000006</v>
      </c>
      <c r="Q2905" s="116" t="str">
        <f>IF($O2905="mg","kg/j",IF($O2905="µg","mg/j",""))</f>
        <v>mg/j</v>
      </c>
    </row>
    <row r="2906" spans="1:17" x14ac:dyDescent="0.2">
      <c r="A2906" s="114">
        <f>VLOOKUP($B2906,References_1!$F$2:$G$18,2,)</f>
        <v>17</v>
      </c>
      <c r="B2906" s="114">
        <v>6127980</v>
      </c>
      <c r="C2906" s="114">
        <f>VLOOKUP($B2906,References_1!$F$2:$H$18,3,)</f>
        <v>17</v>
      </c>
      <c r="D2906" s="115">
        <v>42144</v>
      </c>
      <c r="E2906" s="114" t="s">
        <v>387</v>
      </c>
      <c r="F2906" s="114">
        <v>23</v>
      </c>
      <c r="G2906" s="114" t="s">
        <v>295</v>
      </c>
      <c r="H2906" s="114">
        <v>1246</v>
      </c>
      <c r="I2906" s="114">
        <v>1.4999999999999999E-2</v>
      </c>
      <c r="J2906" s="117" t="s">
        <v>1630</v>
      </c>
      <c r="K2906" s="116">
        <v>1.4999999999999999E-2</v>
      </c>
      <c r="L2906" s="114" t="s">
        <v>130</v>
      </c>
      <c r="M2906" s="114" t="str">
        <f>VLOOKUP($H2906,References_1!$C$2:$D$827,2,)</f>
        <v>GP5</v>
      </c>
      <c r="N2906" s="114" t="e">
        <f>VLOOKUP($H2906,References_2!$D$2:'References_2'!$AQ$186,39,)</f>
        <v>#N/A</v>
      </c>
      <c r="O2906" s="114" t="str">
        <f>LEFT(L2906,2)</f>
        <v>µg</v>
      </c>
      <c r="P2906" s="132">
        <f>IF($O2906="mg",VLOOKUP($C2906,References_1!$H$2:$I$18,2,)*$K2906*0.0864,IF($O2906="µg",VLOOKUP($C2906,References_1!$H$2:$I$18,2,)*$K2906*86.4,""))</f>
        <v>186.16683599999999</v>
      </c>
      <c r="Q2906" s="116" t="str">
        <f>IF($O2906="mg","kg/j",IF($O2906="µg","mg/j",""))</f>
        <v>mg/j</v>
      </c>
    </row>
    <row r="2907" spans="1:17" x14ac:dyDescent="0.2">
      <c r="A2907" s="114">
        <f>VLOOKUP($B2907,References_1!$F$2:$G$18,2,)</f>
        <v>4</v>
      </c>
      <c r="B2907" s="114">
        <v>6127935</v>
      </c>
      <c r="C2907" s="114">
        <f>VLOOKUP($B2907,References_1!$F$2:$H$18,3,)</f>
        <v>3</v>
      </c>
      <c r="D2907" s="115">
        <v>42142</v>
      </c>
      <c r="E2907" s="114" t="s">
        <v>1011</v>
      </c>
      <c r="F2907" s="114">
        <v>23</v>
      </c>
      <c r="G2907" s="114" t="s">
        <v>296</v>
      </c>
      <c r="H2907" s="114">
        <v>1239</v>
      </c>
      <c r="I2907" s="114">
        <v>1.4999999999999999E-2</v>
      </c>
      <c r="J2907" s="117" t="s">
        <v>1630</v>
      </c>
      <c r="K2907" s="116">
        <v>1.4999999999999999E-2</v>
      </c>
      <c r="L2907" s="114" t="s">
        <v>130</v>
      </c>
      <c r="M2907" s="114" t="str">
        <f>VLOOKUP($H2907,References_1!$C$2:$D$827,2,)</f>
        <v>GP5</v>
      </c>
      <c r="N2907" s="114" t="e">
        <f>VLOOKUP($H2907,References_2!$D$2:'References_2'!$AQ$186,39,)</f>
        <v>#N/A</v>
      </c>
      <c r="O2907" s="114" t="str">
        <f>LEFT(L2907,2)</f>
        <v>µg</v>
      </c>
      <c r="P2907" s="132">
        <f>IF($O2907="mg",VLOOKUP($C2907,References_1!$H$2:$I$18,2,)*$K2907*0.0864,IF($O2907="µg",VLOOKUP($C2907,References_1!$H$2:$I$18,2,)*$K2907*86.4,""))</f>
        <v>3.2659200000000004</v>
      </c>
      <c r="Q2907" s="116" t="str">
        <f>IF($O2907="mg","kg/j",IF($O2907="µg","mg/j",""))</f>
        <v>mg/j</v>
      </c>
    </row>
    <row r="2908" spans="1:17" x14ac:dyDescent="0.2">
      <c r="A2908" s="114">
        <f>VLOOKUP($B2908,References_1!$F$2:$G$18,2,)</f>
        <v>14</v>
      </c>
      <c r="B2908" s="114">
        <v>6127985</v>
      </c>
      <c r="C2908" s="114">
        <f>VLOOKUP($B2908,References_1!$F$2:$H$18,3,)</f>
        <v>11</v>
      </c>
      <c r="D2908" s="115">
        <v>42143</v>
      </c>
      <c r="E2908" s="114" t="s">
        <v>1003</v>
      </c>
      <c r="F2908" s="114">
        <v>23</v>
      </c>
      <c r="G2908" s="114" t="s">
        <v>296</v>
      </c>
      <c r="H2908" s="114">
        <v>1239</v>
      </c>
      <c r="I2908" s="114">
        <v>1.4999999999999999E-2</v>
      </c>
      <c r="J2908" s="117" t="s">
        <v>1630</v>
      </c>
      <c r="K2908" s="116">
        <v>1.4999999999999999E-2</v>
      </c>
      <c r="L2908" s="114" t="s">
        <v>130</v>
      </c>
      <c r="M2908" s="114" t="str">
        <f>VLOOKUP($H2908,References_1!$C$2:$D$827,2,)</f>
        <v>GP5</v>
      </c>
      <c r="N2908" s="114" t="e">
        <f>VLOOKUP($H2908,References_2!$D$2:'References_2'!$AQ$186,39,)</f>
        <v>#N/A</v>
      </c>
      <c r="O2908" s="114" t="str">
        <f>LEFT(L2908,2)</f>
        <v>µg</v>
      </c>
      <c r="P2908" s="132">
        <f>IF($O2908="mg",VLOOKUP($C2908,References_1!$H$2:$I$18,2,)*$K2908*0.0864,IF($O2908="µg",VLOOKUP($C2908,References_1!$H$2:$I$18,2,)*$K2908*86.4,""))</f>
        <v>266.74997760000002</v>
      </c>
      <c r="Q2908" s="116" t="str">
        <f>IF($O2908="mg","kg/j",IF($O2908="µg","mg/j",""))</f>
        <v>mg/j</v>
      </c>
    </row>
    <row r="2909" spans="1:17" x14ac:dyDescent="0.2">
      <c r="A2909" s="114">
        <f>VLOOKUP($B2909,References_1!$F$2:$G$18,2,)</f>
        <v>2</v>
      </c>
      <c r="B2909" s="114">
        <v>6127915</v>
      </c>
      <c r="C2909" s="114">
        <f>VLOOKUP($B2909,References_1!$F$2:$H$18,3,)</f>
        <v>12</v>
      </c>
      <c r="D2909" s="115">
        <v>42143</v>
      </c>
      <c r="E2909" s="114" t="s">
        <v>1007</v>
      </c>
      <c r="F2909" s="114">
        <v>23</v>
      </c>
      <c r="G2909" s="114" t="s">
        <v>296</v>
      </c>
      <c r="H2909" s="114">
        <v>1239</v>
      </c>
      <c r="I2909" s="114">
        <v>1.4999999999999999E-2</v>
      </c>
      <c r="J2909" s="117" t="s">
        <v>1630</v>
      </c>
      <c r="K2909" s="116">
        <v>1.4999999999999999E-2</v>
      </c>
      <c r="L2909" s="114" t="s">
        <v>130</v>
      </c>
      <c r="M2909" s="114" t="str">
        <f>VLOOKUP($H2909,References_1!$C$2:$D$827,2,)</f>
        <v>GP5</v>
      </c>
      <c r="N2909" s="114" t="e">
        <f>VLOOKUP($H2909,References_2!$D$2:'References_2'!$AQ$186,39,)</f>
        <v>#N/A</v>
      </c>
      <c r="O2909" s="114" t="str">
        <f>LEFT(L2909,2)</f>
        <v>µg</v>
      </c>
      <c r="P2909" s="132">
        <f>IF($O2909="mg",VLOOKUP($C2909,References_1!$H$2:$I$18,2,)*$K2909*0.0864,IF($O2909="µg",VLOOKUP($C2909,References_1!$H$2:$I$18,2,)*$K2909*86.4,""))</f>
        <v>2.4727679999999999</v>
      </c>
      <c r="Q2909" s="116" t="str">
        <f>IF($O2909="mg","kg/j",IF($O2909="µg","mg/j",""))</f>
        <v>mg/j</v>
      </c>
    </row>
    <row r="2910" spans="1:17" x14ac:dyDescent="0.2">
      <c r="A2910" s="114">
        <f>VLOOKUP($B2910,References_1!$F$2:$G$18,2,)</f>
        <v>11</v>
      </c>
      <c r="B2910" s="114" t="s">
        <v>1032</v>
      </c>
      <c r="C2910" s="114">
        <f>VLOOKUP($B2910,References_1!$F$2:$H$18,3,)</f>
        <v>13</v>
      </c>
      <c r="D2910" s="115">
        <v>42143</v>
      </c>
      <c r="E2910" s="114" t="s">
        <v>1033</v>
      </c>
      <c r="F2910" s="114">
        <v>23</v>
      </c>
      <c r="G2910" s="114" t="s">
        <v>296</v>
      </c>
      <c r="H2910" s="114">
        <v>1239</v>
      </c>
      <c r="I2910" s="114">
        <v>1.4999999999999999E-2</v>
      </c>
      <c r="J2910" s="117" t="s">
        <v>1630</v>
      </c>
      <c r="K2910" s="116">
        <v>1.4999999999999999E-2</v>
      </c>
      <c r="L2910" s="114" t="s">
        <v>130</v>
      </c>
      <c r="M2910" s="114" t="str">
        <f>VLOOKUP($H2910,References_1!$C$2:$D$827,2,)</f>
        <v>GP5</v>
      </c>
      <c r="N2910" s="114" t="e">
        <f>VLOOKUP($H2910,References_2!$D$2:'References_2'!$AQ$186,39,)</f>
        <v>#N/A</v>
      </c>
      <c r="O2910" s="114" t="str">
        <f>LEFT(L2910,2)</f>
        <v>µg</v>
      </c>
      <c r="P2910" s="132">
        <f>IF($O2910="mg",VLOOKUP($C2910,References_1!$H$2:$I$18,2,)*$K2910*0.0864,IF($O2910="µg",VLOOKUP($C2910,References_1!$H$2:$I$18,2,)*$K2910*86.4,""))</f>
        <v>55.800576</v>
      </c>
      <c r="Q2910" s="116" t="str">
        <f>IF($O2910="mg","kg/j",IF($O2910="µg","mg/j",""))</f>
        <v>mg/j</v>
      </c>
    </row>
    <row r="2911" spans="1:17" x14ac:dyDescent="0.2">
      <c r="A2911" s="114">
        <f>VLOOKUP($B2911,References_1!$F$2:$G$18,2,)</f>
        <v>12</v>
      </c>
      <c r="B2911" s="114">
        <v>6127975</v>
      </c>
      <c r="C2911" s="114">
        <f>VLOOKUP($B2911,References_1!$F$2:$H$18,3,)</f>
        <v>14</v>
      </c>
      <c r="D2911" s="115">
        <v>42143</v>
      </c>
      <c r="E2911" s="114" t="s">
        <v>995</v>
      </c>
      <c r="F2911" s="114">
        <v>23</v>
      </c>
      <c r="G2911" s="114" t="s">
        <v>296</v>
      </c>
      <c r="H2911" s="114">
        <v>1239</v>
      </c>
      <c r="I2911" s="114">
        <v>1.4999999999999999E-2</v>
      </c>
      <c r="J2911" s="117" t="s">
        <v>1630</v>
      </c>
      <c r="K2911" s="116">
        <v>1.4999999999999999E-2</v>
      </c>
      <c r="L2911" s="114" t="s">
        <v>130</v>
      </c>
      <c r="M2911" s="114" t="str">
        <f>VLOOKUP($H2911,References_1!$C$2:$D$827,2,)</f>
        <v>GP5</v>
      </c>
      <c r="N2911" s="114" t="e">
        <f>VLOOKUP($H2911,References_2!$D$2:'References_2'!$AQ$186,39,)</f>
        <v>#N/A</v>
      </c>
      <c r="O2911" s="114" t="str">
        <f>LEFT(L2911,2)</f>
        <v>µg</v>
      </c>
      <c r="P2911" s="132">
        <f>IF($O2911="mg",VLOOKUP($C2911,References_1!$H$2:$I$18,2,)*$K2911*0.0864,IF($O2911="µg",VLOOKUP($C2911,References_1!$H$2:$I$18,2,)*$K2911*86.4,""))</f>
        <v>143.23677119999999</v>
      </c>
      <c r="Q2911" s="116" t="str">
        <f>IF($O2911="mg","kg/j",IF($O2911="µg","mg/j",""))</f>
        <v>mg/j</v>
      </c>
    </row>
    <row r="2912" spans="1:17" x14ac:dyDescent="0.2">
      <c r="A2912" s="114">
        <f>VLOOKUP($B2912,References_1!$F$2:$G$18,2,)</f>
        <v>15</v>
      </c>
      <c r="B2912" s="114">
        <v>6127900</v>
      </c>
      <c r="C2912" s="114">
        <f>VLOOKUP($B2912,References_1!$F$2:$H$18,3,)</f>
        <v>15</v>
      </c>
      <c r="D2912" s="115">
        <v>42144</v>
      </c>
      <c r="E2912" s="114" t="s">
        <v>119</v>
      </c>
      <c r="F2912" s="114">
        <v>23</v>
      </c>
      <c r="G2912" s="114" t="s">
        <v>296</v>
      </c>
      <c r="H2912" s="114">
        <v>1239</v>
      </c>
      <c r="I2912" s="114">
        <v>1.4999999999999999E-2</v>
      </c>
      <c r="J2912" s="117" t="s">
        <v>1630</v>
      </c>
      <c r="K2912" s="116">
        <v>1.4999999999999999E-2</v>
      </c>
      <c r="L2912" s="114" t="s">
        <v>130</v>
      </c>
      <c r="M2912" s="114" t="str">
        <f>VLOOKUP($H2912,References_1!$C$2:$D$827,2,)</f>
        <v>GP5</v>
      </c>
      <c r="N2912" s="114" t="e">
        <f>VLOOKUP($H2912,References_2!$D$2:'References_2'!$AQ$186,39,)</f>
        <v>#N/A</v>
      </c>
      <c r="O2912" s="114" t="str">
        <f>LEFT(L2912,2)</f>
        <v>µg</v>
      </c>
      <c r="P2912" s="132">
        <f>IF($O2912="mg",VLOOKUP($C2912,References_1!$H$2:$I$18,2,)*$K2912*0.0864,IF($O2912="µg",VLOOKUP($C2912,References_1!$H$2:$I$18,2,)*$K2912*86.4,""))</f>
        <v>133.72128000000006</v>
      </c>
      <c r="Q2912" s="116" t="str">
        <f>IF($O2912="mg","kg/j",IF($O2912="µg","mg/j",""))</f>
        <v>mg/j</v>
      </c>
    </row>
    <row r="2913" spans="1:17" x14ac:dyDescent="0.2">
      <c r="A2913" s="114">
        <f>VLOOKUP($B2913,References_1!$F$2:$G$18,2,)</f>
        <v>17</v>
      </c>
      <c r="B2913" s="114">
        <v>6127980</v>
      </c>
      <c r="C2913" s="114">
        <f>VLOOKUP($B2913,References_1!$F$2:$H$18,3,)</f>
        <v>17</v>
      </c>
      <c r="D2913" s="115">
        <v>42144</v>
      </c>
      <c r="E2913" s="114" t="s">
        <v>387</v>
      </c>
      <c r="F2913" s="114">
        <v>23</v>
      </c>
      <c r="G2913" s="114" t="s">
        <v>296</v>
      </c>
      <c r="H2913" s="114">
        <v>1239</v>
      </c>
      <c r="I2913" s="114">
        <v>1.4999999999999999E-2</v>
      </c>
      <c r="J2913" s="117" t="s">
        <v>1630</v>
      </c>
      <c r="K2913" s="116">
        <v>1.4999999999999999E-2</v>
      </c>
      <c r="L2913" s="114" t="s">
        <v>130</v>
      </c>
      <c r="M2913" s="114" t="str">
        <f>VLOOKUP($H2913,References_1!$C$2:$D$827,2,)</f>
        <v>GP5</v>
      </c>
      <c r="N2913" s="114" t="e">
        <f>VLOOKUP($H2913,References_2!$D$2:'References_2'!$AQ$186,39,)</f>
        <v>#N/A</v>
      </c>
      <c r="O2913" s="114" t="str">
        <f>LEFT(L2913,2)</f>
        <v>µg</v>
      </c>
      <c r="P2913" s="132">
        <f>IF($O2913="mg",VLOOKUP($C2913,References_1!$H$2:$I$18,2,)*$K2913*0.0864,IF($O2913="µg",VLOOKUP($C2913,References_1!$H$2:$I$18,2,)*$K2913*86.4,""))</f>
        <v>186.16683599999999</v>
      </c>
      <c r="Q2913" s="116" t="str">
        <f>IF($O2913="mg","kg/j",IF($O2913="µg","mg/j",""))</f>
        <v>mg/j</v>
      </c>
    </row>
    <row r="2914" spans="1:17" x14ac:dyDescent="0.2">
      <c r="A2914" s="114">
        <f>VLOOKUP($B2914,References_1!$F$2:$G$18,2,)</f>
        <v>4</v>
      </c>
      <c r="B2914" s="114">
        <v>6127935</v>
      </c>
      <c r="C2914" s="114">
        <f>VLOOKUP($B2914,References_1!$F$2:$H$18,3,)</f>
        <v>3</v>
      </c>
      <c r="D2914" s="115">
        <v>42142</v>
      </c>
      <c r="E2914" s="114" t="s">
        <v>1011</v>
      </c>
      <c r="F2914" s="114">
        <v>23</v>
      </c>
      <c r="G2914" s="114" t="s">
        <v>297</v>
      </c>
      <c r="H2914" s="114">
        <v>1240</v>
      </c>
      <c r="I2914" s="114">
        <v>1.4999999999999999E-2</v>
      </c>
      <c r="J2914" s="117" t="s">
        <v>1630</v>
      </c>
      <c r="K2914" s="116">
        <v>1.4999999999999999E-2</v>
      </c>
      <c r="L2914" s="114" t="s">
        <v>130</v>
      </c>
      <c r="M2914" s="114" t="str">
        <f>VLOOKUP($H2914,References_1!$C$2:$D$827,2,)</f>
        <v>GP5</v>
      </c>
      <c r="N2914" s="114" t="e">
        <f>VLOOKUP($H2914,References_2!$D$2:'References_2'!$AQ$186,39,)</f>
        <v>#N/A</v>
      </c>
      <c r="O2914" s="114" t="str">
        <f>LEFT(L2914,2)</f>
        <v>µg</v>
      </c>
      <c r="P2914" s="132">
        <f>IF($O2914="mg",VLOOKUP($C2914,References_1!$H$2:$I$18,2,)*$K2914*0.0864,IF($O2914="µg",VLOOKUP($C2914,References_1!$H$2:$I$18,2,)*$K2914*86.4,""))</f>
        <v>3.2659200000000004</v>
      </c>
      <c r="Q2914" s="116" t="str">
        <f>IF($O2914="mg","kg/j",IF($O2914="µg","mg/j",""))</f>
        <v>mg/j</v>
      </c>
    </row>
    <row r="2915" spans="1:17" x14ac:dyDescent="0.2">
      <c r="A2915" s="114">
        <f>VLOOKUP($B2915,References_1!$F$2:$G$18,2,)</f>
        <v>14</v>
      </c>
      <c r="B2915" s="114">
        <v>6127985</v>
      </c>
      <c r="C2915" s="114">
        <f>VLOOKUP($B2915,References_1!$F$2:$H$18,3,)</f>
        <v>11</v>
      </c>
      <c r="D2915" s="115">
        <v>42143</v>
      </c>
      <c r="E2915" s="114" t="s">
        <v>1003</v>
      </c>
      <c r="F2915" s="114">
        <v>23</v>
      </c>
      <c r="G2915" s="114" t="s">
        <v>297</v>
      </c>
      <c r="H2915" s="114">
        <v>1240</v>
      </c>
      <c r="I2915" s="114">
        <v>1.4999999999999999E-2</v>
      </c>
      <c r="J2915" s="117" t="s">
        <v>1630</v>
      </c>
      <c r="K2915" s="116">
        <v>1.4999999999999999E-2</v>
      </c>
      <c r="L2915" s="114" t="s">
        <v>130</v>
      </c>
      <c r="M2915" s="114" t="str">
        <f>VLOOKUP($H2915,References_1!$C$2:$D$827,2,)</f>
        <v>GP5</v>
      </c>
      <c r="N2915" s="114" t="e">
        <f>VLOOKUP($H2915,References_2!$D$2:'References_2'!$AQ$186,39,)</f>
        <v>#N/A</v>
      </c>
      <c r="O2915" s="114" t="str">
        <f>LEFT(L2915,2)</f>
        <v>µg</v>
      </c>
      <c r="P2915" s="132">
        <f>IF($O2915="mg",VLOOKUP($C2915,References_1!$H$2:$I$18,2,)*$K2915*0.0864,IF($O2915="µg",VLOOKUP($C2915,References_1!$H$2:$I$18,2,)*$K2915*86.4,""))</f>
        <v>266.74997760000002</v>
      </c>
      <c r="Q2915" s="116" t="str">
        <f>IF($O2915="mg","kg/j",IF($O2915="µg","mg/j",""))</f>
        <v>mg/j</v>
      </c>
    </row>
    <row r="2916" spans="1:17" x14ac:dyDescent="0.2">
      <c r="A2916" s="114">
        <f>VLOOKUP($B2916,References_1!$F$2:$G$18,2,)</f>
        <v>2</v>
      </c>
      <c r="B2916" s="114">
        <v>6127915</v>
      </c>
      <c r="C2916" s="114">
        <f>VLOOKUP($B2916,References_1!$F$2:$H$18,3,)</f>
        <v>12</v>
      </c>
      <c r="D2916" s="115">
        <v>42143</v>
      </c>
      <c r="E2916" s="114" t="s">
        <v>1007</v>
      </c>
      <c r="F2916" s="114">
        <v>23</v>
      </c>
      <c r="G2916" s="114" t="s">
        <v>297</v>
      </c>
      <c r="H2916" s="114">
        <v>1240</v>
      </c>
      <c r="I2916" s="114">
        <v>1.4999999999999999E-2</v>
      </c>
      <c r="J2916" s="117" t="s">
        <v>1630</v>
      </c>
      <c r="K2916" s="116">
        <v>1.4999999999999999E-2</v>
      </c>
      <c r="L2916" s="114" t="s">
        <v>130</v>
      </c>
      <c r="M2916" s="114" t="str">
        <f>VLOOKUP($H2916,References_1!$C$2:$D$827,2,)</f>
        <v>GP5</v>
      </c>
      <c r="N2916" s="114" t="e">
        <f>VLOOKUP($H2916,References_2!$D$2:'References_2'!$AQ$186,39,)</f>
        <v>#N/A</v>
      </c>
      <c r="O2916" s="114" t="str">
        <f>LEFT(L2916,2)</f>
        <v>µg</v>
      </c>
      <c r="P2916" s="132">
        <f>IF($O2916="mg",VLOOKUP($C2916,References_1!$H$2:$I$18,2,)*$K2916*0.0864,IF($O2916="µg",VLOOKUP($C2916,References_1!$H$2:$I$18,2,)*$K2916*86.4,""))</f>
        <v>2.4727679999999999</v>
      </c>
      <c r="Q2916" s="116" t="str">
        <f>IF($O2916="mg","kg/j",IF($O2916="µg","mg/j",""))</f>
        <v>mg/j</v>
      </c>
    </row>
    <row r="2917" spans="1:17" x14ac:dyDescent="0.2">
      <c r="A2917" s="114">
        <f>VLOOKUP($B2917,References_1!$F$2:$G$18,2,)</f>
        <v>11</v>
      </c>
      <c r="B2917" s="114" t="s">
        <v>1032</v>
      </c>
      <c r="C2917" s="114">
        <f>VLOOKUP($B2917,References_1!$F$2:$H$18,3,)</f>
        <v>13</v>
      </c>
      <c r="D2917" s="115">
        <v>42143</v>
      </c>
      <c r="E2917" s="114" t="s">
        <v>1033</v>
      </c>
      <c r="F2917" s="114">
        <v>23</v>
      </c>
      <c r="G2917" s="114" t="s">
        <v>297</v>
      </c>
      <c r="H2917" s="114">
        <v>1240</v>
      </c>
      <c r="I2917" s="114">
        <v>1.4999999999999999E-2</v>
      </c>
      <c r="J2917" s="117" t="s">
        <v>1630</v>
      </c>
      <c r="K2917" s="116">
        <v>1.4999999999999999E-2</v>
      </c>
      <c r="L2917" s="114" t="s">
        <v>130</v>
      </c>
      <c r="M2917" s="114" t="str">
        <f>VLOOKUP($H2917,References_1!$C$2:$D$827,2,)</f>
        <v>GP5</v>
      </c>
      <c r="N2917" s="114" t="e">
        <f>VLOOKUP($H2917,References_2!$D$2:'References_2'!$AQ$186,39,)</f>
        <v>#N/A</v>
      </c>
      <c r="O2917" s="114" t="str">
        <f>LEFT(L2917,2)</f>
        <v>µg</v>
      </c>
      <c r="P2917" s="132">
        <f>IF($O2917="mg",VLOOKUP($C2917,References_1!$H$2:$I$18,2,)*$K2917*0.0864,IF($O2917="µg",VLOOKUP($C2917,References_1!$H$2:$I$18,2,)*$K2917*86.4,""))</f>
        <v>55.800576</v>
      </c>
      <c r="Q2917" s="116" t="str">
        <f>IF($O2917="mg","kg/j",IF($O2917="µg","mg/j",""))</f>
        <v>mg/j</v>
      </c>
    </row>
    <row r="2918" spans="1:17" x14ac:dyDescent="0.2">
      <c r="A2918" s="114">
        <f>VLOOKUP($B2918,References_1!$F$2:$G$18,2,)</f>
        <v>12</v>
      </c>
      <c r="B2918" s="114">
        <v>6127975</v>
      </c>
      <c r="C2918" s="114">
        <f>VLOOKUP($B2918,References_1!$F$2:$H$18,3,)</f>
        <v>14</v>
      </c>
      <c r="D2918" s="115">
        <v>42143</v>
      </c>
      <c r="E2918" s="114" t="s">
        <v>995</v>
      </c>
      <c r="F2918" s="114">
        <v>23</v>
      </c>
      <c r="G2918" s="114" t="s">
        <v>297</v>
      </c>
      <c r="H2918" s="114">
        <v>1240</v>
      </c>
      <c r="I2918" s="114">
        <v>1.4999999999999999E-2</v>
      </c>
      <c r="J2918" s="117" t="s">
        <v>1630</v>
      </c>
      <c r="K2918" s="116">
        <v>1.4999999999999999E-2</v>
      </c>
      <c r="L2918" s="114" t="s">
        <v>130</v>
      </c>
      <c r="M2918" s="114" t="str">
        <f>VLOOKUP($H2918,References_1!$C$2:$D$827,2,)</f>
        <v>GP5</v>
      </c>
      <c r="N2918" s="114" t="e">
        <f>VLOOKUP($H2918,References_2!$D$2:'References_2'!$AQ$186,39,)</f>
        <v>#N/A</v>
      </c>
      <c r="O2918" s="114" t="str">
        <f>LEFT(L2918,2)</f>
        <v>µg</v>
      </c>
      <c r="P2918" s="132">
        <f>IF($O2918="mg",VLOOKUP($C2918,References_1!$H$2:$I$18,2,)*$K2918*0.0864,IF($O2918="µg",VLOOKUP($C2918,References_1!$H$2:$I$18,2,)*$K2918*86.4,""))</f>
        <v>143.23677119999999</v>
      </c>
      <c r="Q2918" s="116" t="str">
        <f>IF($O2918="mg","kg/j",IF($O2918="µg","mg/j",""))</f>
        <v>mg/j</v>
      </c>
    </row>
    <row r="2919" spans="1:17" x14ac:dyDescent="0.2">
      <c r="A2919" s="114">
        <f>VLOOKUP($B2919,References_1!$F$2:$G$18,2,)</f>
        <v>15</v>
      </c>
      <c r="B2919" s="114">
        <v>6127900</v>
      </c>
      <c r="C2919" s="114">
        <f>VLOOKUP($B2919,References_1!$F$2:$H$18,3,)</f>
        <v>15</v>
      </c>
      <c r="D2919" s="115">
        <v>42144</v>
      </c>
      <c r="E2919" s="114" t="s">
        <v>119</v>
      </c>
      <c r="F2919" s="114">
        <v>23</v>
      </c>
      <c r="G2919" s="114" t="s">
        <v>297</v>
      </c>
      <c r="H2919" s="114">
        <v>1240</v>
      </c>
      <c r="I2919" s="114">
        <v>1.4999999999999999E-2</v>
      </c>
      <c r="J2919" s="117" t="s">
        <v>1630</v>
      </c>
      <c r="K2919" s="116">
        <v>1.4999999999999999E-2</v>
      </c>
      <c r="L2919" s="114" t="s">
        <v>130</v>
      </c>
      <c r="M2919" s="114" t="str">
        <f>VLOOKUP($H2919,References_1!$C$2:$D$827,2,)</f>
        <v>GP5</v>
      </c>
      <c r="N2919" s="114" t="e">
        <f>VLOOKUP($H2919,References_2!$D$2:'References_2'!$AQ$186,39,)</f>
        <v>#N/A</v>
      </c>
      <c r="O2919" s="114" t="str">
        <f>LEFT(L2919,2)</f>
        <v>µg</v>
      </c>
      <c r="P2919" s="132">
        <f>IF($O2919="mg",VLOOKUP($C2919,References_1!$H$2:$I$18,2,)*$K2919*0.0864,IF($O2919="µg",VLOOKUP($C2919,References_1!$H$2:$I$18,2,)*$K2919*86.4,""))</f>
        <v>133.72128000000006</v>
      </c>
      <c r="Q2919" s="116" t="str">
        <f>IF($O2919="mg","kg/j",IF($O2919="µg","mg/j",""))</f>
        <v>mg/j</v>
      </c>
    </row>
    <row r="2920" spans="1:17" x14ac:dyDescent="0.2">
      <c r="A2920" s="114">
        <f>VLOOKUP($B2920,References_1!$F$2:$G$18,2,)</f>
        <v>17</v>
      </c>
      <c r="B2920" s="114">
        <v>6127980</v>
      </c>
      <c r="C2920" s="114">
        <f>VLOOKUP($B2920,References_1!$F$2:$H$18,3,)</f>
        <v>17</v>
      </c>
      <c r="D2920" s="115">
        <v>42144</v>
      </c>
      <c r="E2920" s="114" t="s">
        <v>387</v>
      </c>
      <c r="F2920" s="114">
        <v>23</v>
      </c>
      <c r="G2920" s="114" t="s">
        <v>297</v>
      </c>
      <c r="H2920" s="114">
        <v>1240</v>
      </c>
      <c r="I2920" s="114">
        <v>1.4999999999999999E-2</v>
      </c>
      <c r="J2920" s="117" t="s">
        <v>1630</v>
      </c>
      <c r="K2920" s="116">
        <v>1.4999999999999999E-2</v>
      </c>
      <c r="L2920" s="114" t="s">
        <v>130</v>
      </c>
      <c r="M2920" s="114" t="str">
        <f>VLOOKUP($H2920,References_1!$C$2:$D$827,2,)</f>
        <v>GP5</v>
      </c>
      <c r="N2920" s="114" t="e">
        <f>VLOOKUP($H2920,References_2!$D$2:'References_2'!$AQ$186,39,)</f>
        <v>#N/A</v>
      </c>
      <c r="O2920" s="114" t="str">
        <f>LEFT(L2920,2)</f>
        <v>µg</v>
      </c>
      <c r="P2920" s="132">
        <f>IF($O2920="mg",VLOOKUP($C2920,References_1!$H$2:$I$18,2,)*$K2920*0.0864,IF($O2920="µg",VLOOKUP($C2920,References_1!$H$2:$I$18,2,)*$K2920*86.4,""))</f>
        <v>186.16683599999999</v>
      </c>
      <c r="Q2920" s="116" t="str">
        <f>IF($O2920="mg","kg/j",IF($O2920="µg","mg/j",""))</f>
        <v>mg/j</v>
      </c>
    </row>
    <row r="2921" spans="1:17" x14ac:dyDescent="0.2">
      <c r="A2921" s="114">
        <f>VLOOKUP($B2921,References_1!$F$2:$G$18,2,)</f>
        <v>4</v>
      </c>
      <c r="B2921" s="114">
        <v>6127935</v>
      </c>
      <c r="C2921" s="114">
        <f>VLOOKUP($B2921,References_1!$F$2:$H$18,3,)</f>
        <v>3</v>
      </c>
      <c r="D2921" s="115">
        <v>42142</v>
      </c>
      <c r="E2921" s="114" t="s">
        <v>1011</v>
      </c>
      <c r="F2921" s="114">
        <v>23</v>
      </c>
      <c r="G2921" s="114" t="s">
        <v>298</v>
      </c>
      <c r="H2921" s="114">
        <v>1241</v>
      </c>
      <c r="I2921" s="114">
        <v>1.4999999999999999E-2</v>
      </c>
      <c r="J2921" s="117" t="s">
        <v>1630</v>
      </c>
      <c r="K2921" s="116">
        <v>1.4999999999999999E-2</v>
      </c>
      <c r="L2921" s="114" t="s">
        <v>130</v>
      </c>
      <c r="M2921" s="114" t="str">
        <f>VLOOKUP($H2921,References_1!$C$2:$D$827,2,)</f>
        <v>GP5</v>
      </c>
      <c r="N2921" s="114" t="e">
        <f>VLOOKUP($H2921,References_2!$D$2:'References_2'!$AQ$186,39,)</f>
        <v>#N/A</v>
      </c>
      <c r="O2921" s="114" t="str">
        <f>LEFT(L2921,2)</f>
        <v>µg</v>
      </c>
      <c r="P2921" s="132">
        <f>IF($O2921="mg",VLOOKUP($C2921,References_1!$H$2:$I$18,2,)*$K2921*0.0864,IF($O2921="µg",VLOOKUP($C2921,References_1!$H$2:$I$18,2,)*$K2921*86.4,""))</f>
        <v>3.2659200000000004</v>
      </c>
      <c r="Q2921" s="116" t="str">
        <f>IF($O2921="mg","kg/j",IF($O2921="µg","mg/j",""))</f>
        <v>mg/j</v>
      </c>
    </row>
    <row r="2922" spans="1:17" x14ac:dyDescent="0.2">
      <c r="A2922" s="114">
        <f>VLOOKUP($B2922,References_1!$F$2:$G$18,2,)</f>
        <v>14</v>
      </c>
      <c r="B2922" s="114">
        <v>6127985</v>
      </c>
      <c r="C2922" s="114">
        <f>VLOOKUP($B2922,References_1!$F$2:$H$18,3,)</f>
        <v>11</v>
      </c>
      <c r="D2922" s="115">
        <v>42143</v>
      </c>
      <c r="E2922" s="114" t="s">
        <v>1003</v>
      </c>
      <c r="F2922" s="114">
        <v>23</v>
      </c>
      <c r="G2922" s="114" t="s">
        <v>298</v>
      </c>
      <c r="H2922" s="114">
        <v>1241</v>
      </c>
      <c r="I2922" s="114">
        <v>1.4999999999999999E-2</v>
      </c>
      <c r="J2922" s="117" t="s">
        <v>1630</v>
      </c>
      <c r="K2922" s="116">
        <v>1.4999999999999999E-2</v>
      </c>
      <c r="L2922" s="114" t="s">
        <v>130</v>
      </c>
      <c r="M2922" s="114" t="str">
        <f>VLOOKUP($H2922,References_1!$C$2:$D$827,2,)</f>
        <v>GP5</v>
      </c>
      <c r="N2922" s="114" t="e">
        <f>VLOOKUP($H2922,References_2!$D$2:'References_2'!$AQ$186,39,)</f>
        <v>#N/A</v>
      </c>
      <c r="O2922" s="114" t="str">
        <f>LEFT(L2922,2)</f>
        <v>µg</v>
      </c>
      <c r="P2922" s="132">
        <f>IF($O2922="mg",VLOOKUP($C2922,References_1!$H$2:$I$18,2,)*$K2922*0.0864,IF($O2922="µg",VLOOKUP($C2922,References_1!$H$2:$I$18,2,)*$K2922*86.4,""))</f>
        <v>266.74997760000002</v>
      </c>
      <c r="Q2922" s="116" t="str">
        <f>IF($O2922="mg","kg/j",IF($O2922="µg","mg/j",""))</f>
        <v>mg/j</v>
      </c>
    </row>
    <row r="2923" spans="1:17" x14ac:dyDescent="0.2">
      <c r="A2923" s="114">
        <f>VLOOKUP($B2923,References_1!$F$2:$G$18,2,)</f>
        <v>2</v>
      </c>
      <c r="B2923" s="114">
        <v>6127915</v>
      </c>
      <c r="C2923" s="114">
        <f>VLOOKUP($B2923,References_1!$F$2:$H$18,3,)</f>
        <v>12</v>
      </c>
      <c r="D2923" s="115">
        <v>42143</v>
      </c>
      <c r="E2923" s="114" t="s">
        <v>1007</v>
      </c>
      <c r="F2923" s="114">
        <v>23</v>
      </c>
      <c r="G2923" s="114" t="s">
        <v>298</v>
      </c>
      <c r="H2923" s="114">
        <v>1241</v>
      </c>
      <c r="I2923" s="114">
        <v>1.4999999999999999E-2</v>
      </c>
      <c r="J2923" s="117" t="s">
        <v>1630</v>
      </c>
      <c r="K2923" s="116">
        <v>1.4999999999999999E-2</v>
      </c>
      <c r="L2923" s="114" t="s">
        <v>130</v>
      </c>
      <c r="M2923" s="114" t="str">
        <f>VLOOKUP($H2923,References_1!$C$2:$D$827,2,)</f>
        <v>GP5</v>
      </c>
      <c r="N2923" s="114" t="e">
        <f>VLOOKUP($H2923,References_2!$D$2:'References_2'!$AQ$186,39,)</f>
        <v>#N/A</v>
      </c>
      <c r="O2923" s="114" t="str">
        <f>LEFT(L2923,2)</f>
        <v>µg</v>
      </c>
      <c r="P2923" s="132">
        <f>IF($O2923="mg",VLOOKUP($C2923,References_1!$H$2:$I$18,2,)*$K2923*0.0864,IF($O2923="µg",VLOOKUP($C2923,References_1!$H$2:$I$18,2,)*$K2923*86.4,""))</f>
        <v>2.4727679999999999</v>
      </c>
      <c r="Q2923" s="116" t="str">
        <f>IF($O2923="mg","kg/j",IF($O2923="µg","mg/j",""))</f>
        <v>mg/j</v>
      </c>
    </row>
    <row r="2924" spans="1:17" x14ac:dyDescent="0.2">
      <c r="A2924" s="114">
        <f>VLOOKUP($B2924,References_1!$F$2:$G$18,2,)</f>
        <v>11</v>
      </c>
      <c r="B2924" s="114" t="s">
        <v>1032</v>
      </c>
      <c r="C2924" s="114">
        <f>VLOOKUP($B2924,References_1!$F$2:$H$18,3,)</f>
        <v>13</v>
      </c>
      <c r="D2924" s="115">
        <v>42143</v>
      </c>
      <c r="E2924" s="114" t="s">
        <v>1033</v>
      </c>
      <c r="F2924" s="114">
        <v>23</v>
      </c>
      <c r="G2924" s="114" t="s">
        <v>298</v>
      </c>
      <c r="H2924" s="114">
        <v>1241</v>
      </c>
      <c r="I2924" s="114">
        <v>1.4999999999999999E-2</v>
      </c>
      <c r="J2924" s="117" t="s">
        <v>1630</v>
      </c>
      <c r="K2924" s="116">
        <v>1.4999999999999999E-2</v>
      </c>
      <c r="L2924" s="114" t="s">
        <v>130</v>
      </c>
      <c r="M2924" s="114" t="str">
        <f>VLOOKUP($H2924,References_1!$C$2:$D$827,2,)</f>
        <v>GP5</v>
      </c>
      <c r="N2924" s="114" t="e">
        <f>VLOOKUP($H2924,References_2!$D$2:'References_2'!$AQ$186,39,)</f>
        <v>#N/A</v>
      </c>
      <c r="O2924" s="114" t="str">
        <f>LEFT(L2924,2)</f>
        <v>µg</v>
      </c>
      <c r="P2924" s="132">
        <f>IF($O2924="mg",VLOOKUP($C2924,References_1!$H$2:$I$18,2,)*$K2924*0.0864,IF($O2924="µg",VLOOKUP($C2924,References_1!$H$2:$I$18,2,)*$K2924*86.4,""))</f>
        <v>55.800576</v>
      </c>
      <c r="Q2924" s="116" t="str">
        <f>IF($O2924="mg","kg/j",IF($O2924="µg","mg/j",""))</f>
        <v>mg/j</v>
      </c>
    </row>
    <row r="2925" spans="1:17" x14ac:dyDescent="0.2">
      <c r="A2925" s="114">
        <f>VLOOKUP($B2925,References_1!$F$2:$G$18,2,)</f>
        <v>12</v>
      </c>
      <c r="B2925" s="114">
        <v>6127975</v>
      </c>
      <c r="C2925" s="114">
        <f>VLOOKUP($B2925,References_1!$F$2:$H$18,3,)</f>
        <v>14</v>
      </c>
      <c r="D2925" s="115">
        <v>42143</v>
      </c>
      <c r="E2925" s="114" t="s">
        <v>995</v>
      </c>
      <c r="F2925" s="114">
        <v>23</v>
      </c>
      <c r="G2925" s="114" t="s">
        <v>298</v>
      </c>
      <c r="H2925" s="114">
        <v>1241</v>
      </c>
      <c r="I2925" s="114">
        <v>1.4999999999999999E-2</v>
      </c>
      <c r="J2925" s="117" t="s">
        <v>1630</v>
      </c>
      <c r="K2925" s="116">
        <v>1.4999999999999999E-2</v>
      </c>
      <c r="L2925" s="114" t="s">
        <v>130</v>
      </c>
      <c r="M2925" s="114" t="str">
        <f>VLOOKUP($H2925,References_1!$C$2:$D$827,2,)</f>
        <v>GP5</v>
      </c>
      <c r="N2925" s="114" t="e">
        <f>VLOOKUP($H2925,References_2!$D$2:'References_2'!$AQ$186,39,)</f>
        <v>#N/A</v>
      </c>
      <c r="O2925" s="114" t="str">
        <f>LEFT(L2925,2)</f>
        <v>µg</v>
      </c>
      <c r="P2925" s="132">
        <f>IF($O2925="mg",VLOOKUP($C2925,References_1!$H$2:$I$18,2,)*$K2925*0.0864,IF($O2925="µg",VLOOKUP($C2925,References_1!$H$2:$I$18,2,)*$K2925*86.4,""))</f>
        <v>143.23677119999999</v>
      </c>
      <c r="Q2925" s="116" t="str">
        <f>IF($O2925="mg","kg/j",IF($O2925="µg","mg/j",""))</f>
        <v>mg/j</v>
      </c>
    </row>
    <row r="2926" spans="1:17" x14ac:dyDescent="0.2">
      <c r="A2926" s="114">
        <f>VLOOKUP($B2926,References_1!$F$2:$G$18,2,)</f>
        <v>15</v>
      </c>
      <c r="B2926" s="114">
        <v>6127900</v>
      </c>
      <c r="C2926" s="114">
        <f>VLOOKUP($B2926,References_1!$F$2:$H$18,3,)</f>
        <v>15</v>
      </c>
      <c r="D2926" s="115">
        <v>42144</v>
      </c>
      <c r="E2926" s="114" t="s">
        <v>119</v>
      </c>
      <c r="F2926" s="114">
        <v>23</v>
      </c>
      <c r="G2926" s="114" t="s">
        <v>298</v>
      </c>
      <c r="H2926" s="114">
        <v>1241</v>
      </c>
      <c r="I2926" s="114">
        <v>1.4999999999999999E-2</v>
      </c>
      <c r="J2926" s="117" t="s">
        <v>1630</v>
      </c>
      <c r="K2926" s="116">
        <v>1.4999999999999999E-2</v>
      </c>
      <c r="L2926" s="114" t="s">
        <v>130</v>
      </c>
      <c r="M2926" s="114" t="str">
        <f>VLOOKUP($H2926,References_1!$C$2:$D$827,2,)</f>
        <v>GP5</v>
      </c>
      <c r="N2926" s="114" t="e">
        <f>VLOOKUP($H2926,References_2!$D$2:'References_2'!$AQ$186,39,)</f>
        <v>#N/A</v>
      </c>
      <c r="O2926" s="114" t="str">
        <f>LEFT(L2926,2)</f>
        <v>µg</v>
      </c>
      <c r="P2926" s="132">
        <f>IF($O2926="mg",VLOOKUP($C2926,References_1!$H$2:$I$18,2,)*$K2926*0.0864,IF($O2926="µg",VLOOKUP($C2926,References_1!$H$2:$I$18,2,)*$K2926*86.4,""))</f>
        <v>133.72128000000006</v>
      </c>
      <c r="Q2926" s="116" t="str">
        <f>IF($O2926="mg","kg/j",IF($O2926="µg","mg/j",""))</f>
        <v>mg/j</v>
      </c>
    </row>
    <row r="2927" spans="1:17" x14ac:dyDescent="0.2">
      <c r="A2927" s="114">
        <f>VLOOKUP($B2927,References_1!$F$2:$G$18,2,)</f>
        <v>17</v>
      </c>
      <c r="B2927" s="114">
        <v>6127980</v>
      </c>
      <c r="C2927" s="114">
        <f>VLOOKUP($B2927,References_1!$F$2:$H$18,3,)</f>
        <v>17</v>
      </c>
      <c r="D2927" s="115">
        <v>42144</v>
      </c>
      <c r="E2927" s="114" t="s">
        <v>387</v>
      </c>
      <c r="F2927" s="114">
        <v>23</v>
      </c>
      <c r="G2927" s="114" t="s">
        <v>298</v>
      </c>
      <c r="H2927" s="114">
        <v>1241</v>
      </c>
      <c r="I2927" s="114">
        <v>1.4999999999999999E-2</v>
      </c>
      <c r="J2927" s="117" t="s">
        <v>1630</v>
      </c>
      <c r="K2927" s="116">
        <v>1.4999999999999999E-2</v>
      </c>
      <c r="L2927" s="114" t="s">
        <v>130</v>
      </c>
      <c r="M2927" s="114" t="str">
        <f>VLOOKUP($H2927,References_1!$C$2:$D$827,2,)</f>
        <v>GP5</v>
      </c>
      <c r="N2927" s="114" t="e">
        <f>VLOOKUP($H2927,References_2!$D$2:'References_2'!$AQ$186,39,)</f>
        <v>#N/A</v>
      </c>
      <c r="O2927" s="114" t="str">
        <f>LEFT(L2927,2)</f>
        <v>µg</v>
      </c>
      <c r="P2927" s="132">
        <f>IF($O2927="mg",VLOOKUP($C2927,References_1!$H$2:$I$18,2,)*$K2927*0.0864,IF($O2927="µg",VLOOKUP($C2927,References_1!$H$2:$I$18,2,)*$K2927*86.4,""))</f>
        <v>186.16683599999999</v>
      </c>
      <c r="Q2927" s="116" t="str">
        <f>IF($O2927="mg","kg/j",IF($O2927="µg","mg/j",""))</f>
        <v>mg/j</v>
      </c>
    </row>
    <row r="2928" spans="1:17" x14ac:dyDescent="0.2">
      <c r="A2928" s="114">
        <f>VLOOKUP($B2928,References_1!$F$2:$G$18,2,)</f>
        <v>4</v>
      </c>
      <c r="B2928" s="114">
        <v>6127935</v>
      </c>
      <c r="C2928" s="114">
        <f>VLOOKUP($B2928,References_1!$F$2:$H$18,3,)</f>
        <v>3</v>
      </c>
      <c r="D2928" s="115">
        <v>42142</v>
      </c>
      <c r="E2928" s="114" t="s">
        <v>1011</v>
      </c>
      <c r="F2928" s="114">
        <v>23</v>
      </c>
      <c r="G2928" s="114" t="s">
        <v>299</v>
      </c>
      <c r="H2928" s="114">
        <v>1091</v>
      </c>
      <c r="I2928" s="114">
        <v>1.4999999999999999E-2</v>
      </c>
      <c r="J2928" s="117" t="s">
        <v>1630</v>
      </c>
      <c r="K2928" s="116">
        <v>1.4999999999999999E-2</v>
      </c>
      <c r="L2928" s="114" t="s">
        <v>130</v>
      </c>
      <c r="M2928" s="114" t="str">
        <f>VLOOKUP($H2928,References_1!$C$2:$D$827,2,)</f>
        <v>GP5</v>
      </c>
      <c r="N2928" s="114" t="e">
        <f>VLOOKUP($H2928,References_2!$D$2:'References_2'!$AQ$186,39,)</f>
        <v>#N/A</v>
      </c>
      <c r="O2928" s="114" t="str">
        <f>LEFT(L2928,2)</f>
        <v>µg</v>
      </c>
      <c r="P2928" s="132">
        <f>IF($O2928="mg",VLOOKUP($C2928,References_1!$H$2:$I$18,2,)*$K2928*0.0864,IF($O2928="µg",VLOOKUP($C2928,References_1!$H$2:$I$18,2,)*$K2928*86.4,""))</f>
        <v>3.2659200000000004</v>
      </c>
      <c r="Q2928" s="116" t="str">
        <f>IF($O2928="mg","kg/j",IF($O2928="µg","mg/j",""))</f>
        <v>mg/j</v>
      </c>
    </row>
    <row r="2929" spans="1:17" x14ac:dyDescent="0.2">
      <c r="A2929" s="114">
        <f>VLOOKUP($B2929,References_1!$F$2:$G$18,2,)</f>
        <v>14</v>
      </c>
      <c r="B2929" s="114">
        <v>6127985</v>
      </c>
      <c r="C2929" s="114">
        <f>VLOOKUP($B2929,References_1!$F$2:$H$18,3,)</f>
        <v>11</v>
      </c>
      <c r="D2929" s="115">
        <v>42143</v>
      </c>
      <c r="E2929" s="114" t="s">
        <v>1003</v>
      </c>
      <c r="F2929" s="114">
        <v>23</v>
      </c>
      <c r="G2929" s="114" t="s">
        <v>299</v>
      </c>
      <c r="H2929" s="114">
        <v>1091</v>
      </c>
      <c r="I2929" s="114">
        <v>1.4999999999999999E-2</v>
      </c>
      <c r="J2929" s="117" t="s">
        <v>1630</v>
      </c>
      <c r="K2929" s="116">
        <v>1.4999999999999999E-2</v>
      </c>
      <c r="L2929" s="114" t="s">
        <v>130</v>
      </c>
      <c r="M2929" s="114" t="str">
        <f>VLOOKUP($H2929,References_1!$C$2:$D$827,2,)</f>
        <v>GP5</v>
      </c>
      <c r="N2929" s="114" t="e">
        <f>VLOOKUP($H2929,References_2!$D$2:'References_2'!$AQ$186,39,)</f>
        <v>#N/A</v>
      </c>
      <c r="O2929" s="114" t="str">
        <f>LEFT(L2929,2)</f>
        <v>µg</v>
      </c>
      <c r="P2929" s="132">
        <f>IF($O2929="mg",VLOOKUP($C2929,References_1!$H$2:$I$18,2,)*$K2929*0.0864,IF($O2929="µg",VLOOKUP($C2929,References_1!$H$2:$I$18,2,)*$K2929*86.4,""))</f>
        <v>266.74997760000002</v>
      </c>
      <c r="Q2929" s="116" t="str">
        <f>IF($O2929="mg","kg/j",IF($O2929="µg","mg/j",""))</f>
        <v>mg/j</v>
      </c>
    </row>
    <row r="2930" spans="1:17" x14ac:dyDescent="0.2">
      <c r="A2930" s="114">
        <f>VLOOKUP($B2930,References_1!$F$2:$G$18,2,)</f>
        <v>2</v>
      </c>
      <c r="B2930" s="114">
        <v>6127915</v>
      </c>
      <c r="C2930" s="114">
        <f>VLOOKUP($B2930,References_1!$F$2:$H$18,3,)</f>
        <v>12</v>
      </c>
      <c r="D2930" s="115">
        <v>42143</v>
      </c>
      <c r="E2930" s="114" t="s">
        <v>1007</v>
      </c>
      <c r="F2930" s="114">
        <v>23</v>
      </c>
      <c r="G2930" s="114" t="s">
        <v>299</v>
      </c>
      <c r="H2930" s="114">
        <v>1091</v>
      </c>
      <c r="I2930" s="114">
        <v>1.4999999999999999E-2</v>
      </c>
      <c r="J2930" s="117" t="s">
        <v>1630</v>
      </c>
      <c r="K2930" s="116">
        <v>1.4999999999999999E-2</v>
      </c>
      <c r="L2930" s="114" t="s">
        <v>130</v>
      </c>
      <c r="M2930" s="114" t="str">
        <f>VLOOKUP($H2930,References_1!$C$2:$D$827,2,)</f>
        <v>GP5</v>
      </c>
      <c r="N2930" s="114" t="e">
        <f>VLOOKUP($H2930,References_2!$D$2:'References_2'!$AQ$186,39,)</f>
        <v>#N/A</v>
      </c>
      <c r="O2930" s="114" t="str">
        <f>LEFT(L2930,2)</f>
        <v>µg</v>
      </c>
      <c r="P2930" s="132">
        <f>IF($O2930="mg",VLOOKUP($C2930,References_1!$H$2:$I$18,2,)*$K2930*0.0864,IF($O2930="µg",VLOOKUP($C2930,References_1!$H$2:$I$18,2,)*$K2930*86.4,""))</f>
        <v>2.4727679999999999</v>
      </c>
      <c r="Q2930" s="116" t="str">
        <f>IF($O2930="mg","kg/j",IF($O2930="µg","mg/j",""))</f>
        <v>mg/j</v>
      </c>
    </row>
    <row r="2931" spans="1:17" x14ac:dyDescent="0.2">
      <c r="A2931" s="114">
        <f>VLOOKUP($B2931,References_1!$F$2:$G$18,2,)</f>
        <v>11</v>
      </c>
      <c r="B2931" s="114" t="s">
        <v>1032</v>
      </c>
      <c r="C2931" s="114">
        <f>VLOOKUP($B2931,References_1!$F$2:$H$18,3,)</f>
        <v>13</v>
      </c>
      <c r="D2931" s="115">
        <v>42143</v>
      </c>
      <c r="E2931" s="114" t="s">
        <v>1033</v>
      </c>
      <c r="F2931" s="114">
        <v>23</v>
      </c>
      <c r="G2931" s="114" t="s">
        <v>299</v>
      </c>
      <c r="H2931" s="114">
        <v>1091</v>
      </c>
      <c r="I2931" s="114">
        <v>1.4999999999999999E-2</v>
      </c>
      <c r="J2931" s="117" t="s">
        <v>1630</v>
      </c>
      <c r="K2931" s="116">
        <v>1.4999999999999999E-2</v>
      </c>
      <c r="L2931" s="114" t="s">
        <v>130</v>
      </c>
      <c r="M2931" s="114" t="str">
        <f>VLOOKUP($H2931,References_1!$C$2:$D$827,2,)</f>
        <v>GP5</v>
      </c>
      <c r="N2931" s="114" t="e">
        <f>VLOOKUP($H2931,References_2!$D$2:'References_2'!$AQ$186,39,)</f>
        <v>#N/A</v>
      </c>
      <c r="O2931" s="114" t="str">
        <f>LEFT(L2931,2)</f>
        <v>µg</v>
      </c>
      <c r="P2931" s="132">
        <f>IF($O2931="mg",VLOOKUP($C2931,References_1!$H$2:$I$18,2,)*$K2931*0.0864,IF($O2931="µg",VLOOKUP($C2931,References_1!$H$2:$I$18,2,)*$K2931*86.4,""))</f>
        <v>55.800576</v>
      </c>
      <c r="Q2931" s="116" t="str">
        <f>IF($O2931="mg","kg/j",IF($O2931="µg","mg/j",""))</f>
        <v>mg/j</v>
      </c>
    </row>
    <row r="2932" spans="1:17" x14ac:dyDescent="0.2">
      <c r="A2932" s="114">
        <f>VLOOKUP($B2932,References_1!$F$2:$G$18,2,)</f>
        <v>12</v>
      </c>
      <c r="B2932" s="114">
        <v>6127975</v>
      </c>
      <c r="C2932" s="114">
        <f>VLOOKUP($B2932,References_1!$F$2:$H$18,3,)</f>
        <v>14</v>
      </c>
      <c r="D2932" s="115">
        <v>42143</v>
      </c>
      <c r="E2932" s="114" t="s">
        <v>995</v>
      </c>
      <c r="F2932" s="114">
        <v>23</v>
      </c>
      <c r="G2932" s="114" t="s">
        <v>299</v>
      </c>
      <c r="H2932" s="114">
        <v>1091</v>
      </c>
      <c r="I2932" s="114">
        <v>1.4999999999999999E-2</v>
      </c>
      <c r="J2932" s="117" t="s">
        <v>1630</v>
      </c>
      <c r="K2932" s="116">
        <v>1.4999999999999999E-2</v>
      </c>
      <c r="L2932" s="114" t="s">
        <v>130</v>
      </c>
      <c r="M2932" s="114" t="str">
        <f>VLOOKUP($H2932,References_1!$C$2:$D$827,2,)</f>
        <v>GP5</v>
      </c>
      <c r="N2932" s="114" t="e">
        <f>VLOOKUP($H2932,References_2!$D$2:'References_2'!$AQ$186,39,)</f>
        <v>#N/A</v>
      </c>
      <c r="O2932" s="114" t="str">
        <f>LEFT(L2932,2)</f>
        <v>µg</v>
      </c>
      <c r="P2932" s="132">
        <f>IF($O2932="mg",VLOOKUP($C2932,References_1!$H$2:$I$18,2,)*$K2932*0.0864,IF($O2932="µg",VLOOKUP($C2932,References_1!$H$2:$I$18,2,)*$K2932*86.4,""))</f>
        <v>143.23677119999999</v>
      </c>
      <c r="Q2932" s="116" t="str">
        <f>IF($O2932="mg","kg/j",IF($O2932="µg","mg/j",""))</f>
        <v>mg/j</v>
      </c>
    </row>
    <row r="2933" spans="1:17" x14ac:dyDescent="0.2">
      <c r="A2933" s="114">
        <f>VLOOKUP($B2933,References_1!$F$2:$G$18,2,)</f>
        <v>15</v>
      </c>
      <c r="B2933" s="114">
        <v>6127900</v>
      </c>
      <c r="C2933" s="114">
        <f>VLOOKUP($B2933,References_1!$F$2:$H$18,3,)</f>
        <v>15</v>
      </c>
      <c r="D2933" s="115">
        <v>42144</v>
      </c>
      <c r="E2933" s="114" t="s">
        <v>119</v>
      </c>
      <c r="F2933" s="114">
        <v>23</v>
      </c>
      <c r="G2933" s="114" t="s">
        <v>299</v>
      </c>
      <c r="H2933" s="114">
        <v>1091</v>
      </c>
      <c r="I2933" s="114">
        <v>1.4999999999999999E-2</v>
      </c>
      <c r="J2933" s="117" t="s">
        <v>1630</v>
      </c>
      <c r="K2933" s="116">
        <v>1.4999999999999999E-2</v>
      </c>
      <c r="L2933" s="114" t="s">
        <v>130</v>
      </c>
      <c r="M2933" s="114" t="str">
        <f>VLOOKUP($H2933,References_1!$C$2:$D$827,2,)</f>
        <v>GP5</v>
      </c>
      <c r="N2933" s="114" t="e">
        <f>VLOOKUP($H2933,References_2!$D$2:'References_2'!$AQ$186,39,)</f>
        <v>#N/A</v>
      </c>
      <c r="O2933" s="114" t="str">
        <f>LEFT(L2933,2)</f>
        <v>µg</v>
      </c>
      <c r="P2933" s="132">
        <f>IF($O2933="mg",VLOOKUP($C2933,References_1!$H$2:$I$18,2,)*$K2933*0.0864,IF($O2933="µg",VLOOKUP($C2933,References_1!$H$2:$I$18,2,)*$K2933*86.4,""))</f>
        <v>133.72128000000006</v>
      </c>
      <c r="Q2933" s="116" t="str">
        <f>IF($O2933="mg","kg/j",IF($O2933="µg","mg/j",""))</f>
        <v>mg/j</v>
      </c>
    </row>
    <row r="2934" spans="1:17" x14ac:dyDescent="0.2">
      <c r="A2934" s="114">
        <f>VLOOKUP($B2934,References_1!$F$2:$G$18,2,)</f>
        <v>17</v>
      </c>
      <c r="B2934" s="114">
        <v>6127980</v>
      </c>
      <c r="C2934" s="114">
        <f>VLOOKUP($B2934,References_1!$F$2:$H$18,3,)</f>
        <v>17</v>
      </c>
      <c r="D2934" s="115">
        <v>42144</v>
      </c>
      <c r="E2934" s="114" t="s">
        <v>387</v>
      </c>
      <c r="F2934" s="114">
        <v>23</v>
      </c>
      <c r="G2934" s="114" t="s">
        <v>299</v>
      </c>
      <c r="H2934" s="114">
        <v>1091</v>
      </c>
      <c r="I2934" s="114">
        <v>1.4999999999999999E-2</v>
      </c>
      <c r="J2934" s="117" t="s">
        <v>1630</v>
      </c>
      <c r="K2934" s="116">
        <v>1.4999999999999999E-2</v>
      </c>
      <c r="L2934" s="114" t="s">
        <v>130</v>
      </c>
      <c r="M2934" s="114" t="str">
        <f>VLOOKUP($H2934,References_1!$C$2:$D$827,2,)</f>
        <v>GP5</v>
      </c>
      <c r="N2934" s="114" t="e">
        <f>VLOOKUP($H2934,References_2!$D$2:'References_2'!$AQ$186,39,)</f>
        <v>#N/A</v>
      </c>
      <c r="O2934" s="114" t="str">
        <f>LEFT(L2934,2)</f>
        <v>µg</v>
      </c>
      <c r="P2934" s="132">
        <f>IF($O2934="mg",VLOOKUP($C2934,References_1!$H$2:$I$18,2,)*$K2934*0.0864,IF($O2934="µg",VLOOKUP($C2934,References_1!$H$2:$I$18,2,)*$K2934*86.4,""))</f>
        <v>186.16683599999999</v>
      </c>
      <c r="Q2934" s="116" t="str">
        <f>IF($O2934="mg","kg/j",IF($O2934="µg","mg/j",""))</f>
        <v>mg/j</v>
      </c>
    </row>
    <row r="2935" spans="1:17" x14ac:dyDescent="0.2">
      <c r="A2935" s="114">
        <f>VLOOKUP($B2935,References_1!$F$2:$G$18,2,)</f>
        <v>4</v>
      </c>
      <c r="B2935" s="114">
        <v>6127935</v>
      </c>
      <c r="C2935" s="114">
        <f>VLOOKUP($B2935,References_1!$F$2:$H$18,3,)</f>
        <v>3</v>
      </c>
      <c r="D2935" s="115">
        <v>42142</v>
      </c>
      <c r="E2935" s="114" t="s">
        <v>1011</v>
      </c>
      <c r="F2935" s="114">
        <v>23</v>
      </c>
      <c r="G2935" s="114" t="s">
        <v>821</v>
      </c>
      <c r="H2935" s="114">
        <v>1762</v>
      </c>
      <c r="I2935" s="114">
        <v>0.02</v>
      </c>
      <c r="J2935" s="117" t="s">
        <v>1630</v>
      </c>
      <c r="K2935" s="116">
        <v>0.02</v>
      </c>
      <c r="L2935" s="114" t="s">
        <v>130</v>
      </c>
      <c r="M2935" s="114" t="str">
        <f>VLOOKUP($H2935,References_1!$C$2:$D$827,2,)</f>
        <v>GP4</v>
      </c>
      <c r="N2935" s="114">
        <f>VLOOKUP($H2935,References_2!$D$2:'References_2'!$AQ$186,39,)</f>
        <v>0.1</v>
      </c>
      <c r="O2935" s="114" t="str">
        <f>LEFT(L2935,2)</f>
        <v>µg</v>
      </c>
      <c r="P2935" s="132">
        <f>IF($O2935="mg",VLOOKUP($C2935,References_1!$H$2:$I$18,2,)*$K2935*0.0864,IF($O2935="µg",VLOOKUP($C2935,References_1!$H$2:$I$18,2,)*$K2935*86.4,""))</f>
        <v>4.3545600000000002</v>
      </c>
      <c r="Q2935" s="116" t="str">
        <f>IF($O2935="mg","kg/j",IF($O2935="µg","mg/j",""))</f>
        <v>mg/j</v>
      </c>
    </row>
    <row r="2936" spans="1:17" x14ac:dyDescent="0.2">
      <c r="A2936" s="114">
        <f>VLOOKUP($B2936,References_1!$F$2:$G$18,2,)</f>
        <v>14</v>
      </c>
      <c r="B2936" s="114">
        <v>6127985</v>
      </c>
      <c r="C2936" s="114">
        <f>VLOOKUP($B2936,References_1!$F$2:$H$18,3,)</f>
        <v>11</v>
      </c>
      <c r="D2936" s="115">
        <v>42143</v>
      </c>
      <c r="E2936" s="114" t="s">
        <v>1003</v>
      </c>
      <c r="F2936" s="114">
        <v>23</v>
      </c>
      <c r="G2936" s="114" t="s">
        <v>821</v>
      </c>
      <c r="H2936" s="114">
        <v>1762</v>
      </c>
      <c r="I2936" s="114">
        <v>0.02</v>
      </c>
      <c r="J2936" s="117" t="s">
        <v>1630</v>
      </c>
      <c r="K2936" s="116">
        <v>0.02</v>
      </c>
      <c r="L2936" s="114" t="s">
        <v>130</v>
      </c>
      <c r="M2936" s="114" t="str">
        <f>VLOOKUP($H2936,References_1!$C$2:$D$827,2,)</f>
        <v>GP4</v>
      </c>
      <c r="N2936" s="114">
        <f>VLOOKUP($H2936,References_2!$D$2:'References_2'!$AQ$186,39,)</f>
        <v>0.1</v>
      </c>
      <c r="O2936" s="114" t="str">
        <f>LEFT(L2936,2)</f>
        <v>µg</v>
      </c>
      <c r="P2936" s="132">
        <f>IF($O2936="mg",VLOOKUP($C2936,References_1!$H$2:$I$18,2,)*$K2936*0.0864,IF($O2936="µg",VLOOKUP($C2936,References_1!$H$2:$I$18,2,)*$K2936*86.4,""))</f>
        <v>355.66663680000005</v>
      </c>
      <c r="Q2936" s="116" t="str">
        <f>IF($O2936="mg","kg/j",IF($O2936="µg","mg/j",""))</f>
        <v>mg/j</v>
      </c>
    </row>
    <row r="2937" spans="1:17" x14ac:dyDescent="0.2">
      <c r="A2937" s="114">
        <f>VLOOKUP($B2937,References_1!$F$2:$G$18,2,)</f>
        <v>12</v>
      </c>
      <c r="B2937" s="114">
        <v>6127975</v>
      </c>
      <c r="C2937" s="114">
        <f>VLOOKUP($B2937,References_1!$F$2:$H$18,3,)</f>
        <v>14</v>
      </c>
      <c r="D2937" s="115">
        <v>42143</v>
      </c>
      <c r="E2937" s="114" t="s">
        <v>995</v>
      </c>
      <c r="F2937" s="114">
        <v>23</v>
      </c>
      <c r="G2937" s="114" t="s">
        <v>821</v>
      </c>
      <c r="H2937" s="114">
        <v>1762</v>
      </c>
      <c r="I2937" s="114">
        <v>0.02</v>
      </c>
      <c r="J2937" s="117" t="s">
        <v>1630</v>
      </c>
      <c r="K2937" s="116">
        <v>0.02</v>
      </c>
      <c r="L2937" s="114" t="s">
        <v>130</v>
      </c>
      <c r="M2937" s="114" t="str">
        <f>VLOOKUP($H2937,References_1!$C$2:$D$827,2,)</f>
        <v>GP4</v>
      </c>
      <c r="N2937" s="114">
        <f>VLOOKUP($H2937,References_2!$D$2:'References_2'!$AQ$186,39,)</f>
        <v>0.1</v>
      </c>
      <c r="O2937" s="114" t="str">
        <f>LEFT(L2937,2)</f>
        <v>µg</v>
      </c>
      <c r="P2937" s="132">
        <f>IF($O2937="mg",VLOOKUP($C2937,References_1!$H$2:$I$18,2,)*$K2937*0.0864,IF($O2937="µg",VLOOKUP($C2937,References_1!$H$2:$I$18,2,)*$K2937*86.4,""))</f>
        <v>190.98236159999999</v>
      </c>
      <c r="Q2937" s="116" t="str">
        <f>IF($O2937="mg","kg/j",IF($O2937="µg","mg/j",""))</f>
        <v>mg/j</v>
      </c>
    </row>
    <row r="2938" spans="1:17" x14ac:dyDescent="0.2">
      <c r="A2938" s="114">
        <f>VLOOKUP($B2938,References_1!$F$2:$G$18,2,)</f>
        <v>17</v>
      </c>
      <c r="B2938" s="114">
        <v>6127980</v>
      </c>
      <c r="C2938" s="114">
        <f>VLOOKUP($B2938,References_1!$F$2:$H$18,3,)</f>
        <v>17</v>
      </c>
      <c r="D2938" s="115">
        <v>42144</v>
      </c>
      <c r="E2938" s="114" t="s">
        <v>387</v>
      </c>
      <c r="F2938" s="114">
        <v>23</v>
      </c>
      <c r="G2938" s="114" t="s">
        <v>821</v>
      </c>
      <c r="H2938" s="114">
        <v>1762</v>
      </c>
      <c r="I2938" s="114">
        <v>0.02</v>
      </c>
      <c r="J2938" s="117" t="s">
        <v>1630</v>
      </c>
      <c r="K2938" s="116">
        <v>0.02</v>
      </c>
      <c r="L2938" s="114" t="s">
        <v>130</v>
      </c>
      <c r="M2938" s="114" t="str">
        <f>VLOOKUP($H2938,References_1!$C$2:$D$827,2,)</f>
        <v>GP4</v>
      </c>
      <c r="N2938" s="114">
        <f>VLOOKUP($H2938,References_2!$D$2:'References_2'!$AQ$186,39,)</f>
        <v>0.1</v>
      </c>
      <c r="O2938" s="114" t="str">
        <f>LEFT(L2938,2)</f>
        <v>µg</v>
      </c>
      <c r="P2938" s="132">
        <f>IF($O2938="mg",VLOOKUP($C2938,References_1!$H$2:$I$18,2,)*$K2938*0.0864,IF($O2938="µg",VLOOKUP($C2938,References_1!$H$2:$I$18,2,)*$K2938*86.4,""))</f>
        <v>248.22244799999999</v>
      </c>
      <c r="Q2938" s="116" t="str">
        <f>IF($O2938="mg","kg/j",IF($O2938="µg","mg/j",""))</f>
        <v>mg/j</v>
      </c>
    </row>
    <row r="2939" spans="1:17" x14ac:dyDescent="0.2">
      <c r="A2939" s="114">
        <f>VLOOKUP($B2939,References_1!$F$2:$G$18,2,)</f>
        <v>4</v>
      </c>
      <c r="B2939" s="114">
        <v>6127935</v>
      </c>
      <c r="C2939" s="114">
        <f>VLOOKUP($B2939,References_1!$F$2:$H$18,3,)</f>
        <v>3</v>
      </c>
      <c r="D2939" s="115">
        <v>42142</v>
      </c>
      <c r="E2939" s="114" t="s">
        <v>1011</v>
      </c>
      <c r="F2939" s="114">
        <v>23</v>
      </c>
      <c r="G2939" s="114" t="s">
        <v>822</v>
      </c>
      <c r="H2939" s="114">
        <v>1887</v>
      </c>
      <c r="I2939" s="114">
        <v>0.02</v>
      </c>
      <c r="J2939" s="117" t="s">
        <v>1630</v>
      </c>
      <c r="K2939" s="116">
        <v>0.02</v>
      </c>
      <c r="L2939" s="114" t="s">
        <v>130</v>
      </c>
      <c r="M2939" s="114" t="str">
        <f>VLOOKUP($H2939,References_1!$C$2:$D$827,2,)</f>
        <v>GP4</v>
      </c>
      <c r="N2939" s="114" t="e">
        <f>VLOOKUP($H2939,References_2!$D$2:'References_2'!$AQ$186,39,)</f>
        <v>#N/A</v>
      </c>
      <c r="O2939" s="114" t="str">
        <f>LEFT(L2939,2)</f>
        <v>µg</v>
      </c>
      <c r="P2939" s="132">
        <f>IF($O2939="mg",VLOOKUP($C2939,References_1!$H$2:$I$18,2,)*$K2939*0.0864,IF($O2939="µg",VLOOKUP($C2939,References_1!$H$2:$I$18,2,)*$K2939*86.4,""))</f>
        <v>4.3545600000000002</v>
      </c>
      <c r="Q2939" s="116" t="str">
        <f>IF($O2939="mg","kg/j",IF($O2939="µg","mg/j",""))</f>
        <v>mg/j</v>
      </c>
    </row>
    <row r="2940" spans="1:17" x14ac:dyDescent="0.2">
      <c r="A2940" s="114">
        <f>VLOOKUP($B2940,References_1!$F$2:$G$18,2,)</f>
        <v>14</v>
      </c>
      <c r="B2940" s="114">
        <v>6127985</v>
      </c>
      <c r="C2940" s="114">
        <f>VLOOKUP($B2940,References_1!$F$2:$H$18,3,)</f>
        <v>11</v>
      </c>
      <c r="D2940" s="115">
        <v>42143</v>
      </c>
      <c r="E2940" s="114" t="s">
        <v>1003</v>
      </c>
      <c r="F2940" s="114">
        <v>23</v>
      </c>
      <c r="G2940" s="114" t="s">
        <v>822</v>
      </c>
      <c r="H2940" s="114">
        <v>1887</v>
      </c>
      <c r="I2940" s="114">
        <v>0.02</v>
      </c>
      <c r="J2940" s="117" t="s">
        <v>1630</v>
      </c>
      <c r="K2940" s="116">
        <v>0.02</v>
      </c>
      <c r="L2940" s="114" t="s">
        <v>130</v>
      </c>
      <c r="M2940" s="114" t="str">
        <f>VLOOKUP($H2940,References_1!$C$2:$D$827,2,)</f>
        <v>GP4</v>
      </c>
      <c r="N2940" s="114" t="e">
        <f>VLOOKUP($H2940,References_2!$D$2:'References_2'!$AQ$186,39,)</f>
        <v>#N/A</v>
      </c>
      <c r="O2940" s="114" t="str">
        <f>LEFT(L2940,2)</f>
        <v>µg</v>
      </c>
      <c r="P2940" s="132">
        <f>IF($O2940="mg",VLOOKUP($C2940,References_1!$H$2:$I$18,2,)*$K2940*0.0864,IF($O2940="µg",VLOOKUP($C2940,References_1!$H$2:$I$18,2,)*$K2940*86.4,""))</f>
        <v>355.66663680000005</v>
      </c>
      <c r="Q2940" s="116" t="str">
        <f>IF($O2940="mg","kg/j",IF($O2940="µg","mg/j",""))</f>
        <v>mg/j</v>
      </c>
    </row>
    <row r="2941" spans="1:17" x14ac:dyDescent="0.2">
      <c r="A2941" s="114">
        <f>VLOOKUP($B2941,References_1!$F$2:$G$18,2,)</f>
        <v>12</v>
      </c>
      <c r="B2941" s="114">
        <v>6127975</v>
      </c>
      <c r="C2941" s="114">
        <f>VLOOKUP($B2941,References_1!$F$2:$H$18,3,)</f>
        <v>14</v>
      </c>
      <c r="D2941" s="115">
        <v>42143</v>
      </c>
      <c r="E2941" s="114" t="s">
        <v>995</v>
      </c>
      <c r="F2941" s="114">
        <v>23</v>
      </c>
      <c r="G2941" s="114" t="s">
        <v>822</v>
      </c>
      <c r="H2941" s="114">
        <v>1887</v>
      </c>
      <c r="I2941" s="114">
        <v>0.02</v>
      </c>
      <c r="J2941" s="117" t="s">
        <v>1630</v>
      </c>
      <c r="K2941" s="116">
        <v>0.02</v>
      </c>
      <c r="L2941" s="114" t="s">
        <v>130</v>
      </c>
      <c r="M2941" s="114" t="str">
        <f>VLOOKUP($H2941,References_1!$C$2:$D$827,2,)</f>
        <v>GP4</v>
      </c>
      <c r="N2941" s="114" t="e">
        <f>VLOOKUP($H2941,References_2!$D$2:'References_2'!$AQ$186,39,)</f>
        <v>#N/A</v>
      </c>
      <c r="O2941" s="114" t="str">
        <f>LEFT(L2941,2)</f>
        <v>µg</v>
      </c>
      <c r="P2941" s="132">
        <f>IF($O2941="mg",VLOOKUP($C2941,References_1!$H$2:$I$18,2,)*$K2941*0.0864,IF($O2941="µg",VLOOKUP($C2941,References_1!$H$2:$I$18,2,)*$K2941*86.4,""))</f>
        <v>190.98236159999999</v>
      </c>
      <c r="Q2941" s="116" t="str">
        <f>IF($O2941="mg","kg/j",IF($O2941="µg","mg/j",""))</f>
        <v>mg/j</v>
      </c>
    </row>
    <row r="2942" spans="1:17" x14ac:dyDescent="0.2">
      <c r="A2942" s="114">
        <f>VLOOKUP($B2942,References_1!$F$2:$G$18,2,)</f>
        <v>17</v>
      </c>
      <c r="B2942" s="114">
        <v>6127980</v>
      </c>
      <c r="C2942" s="114">
        <f>VLOOKUP($B2942,References_1!$F$2:$H$18,3,)</f>
        <v>17</v>
      </c>
      <c r="D2942" s="115">
        <v>42144</v>
      </c>
      <c r="E2942" s="114" t="s">
        <v>387</v>
      </c>
      <c r="F2942" s="114">
        <v>23</v>
      </c>
      <c r="G2942" s="114" t="s">
        <v>822</v>
      </c>
      <c r="H2942" s="114">
        <v>1887</v>
      </c>
      <c r="I2942" s="114">
        <v>0.02</v>
      </c>
      <c r="J2942" s="117" t="s">
        <v>1630</v>
      </c>
      <c r="K2942" s="116">
        <v>0.02</v>
      </c>
      <c r="L2942" s="114" t="s">
        <v>130</v>
      </c>
      <c r="M2942" s="114" t="str">
        <f>VLOOKUP($H2942,References_1!$C$2:$D$827,2,)</f>
        <v>GP4</v>
      </c>
      <c r="N2942" s="114" t="e">
        <f>VLOOKUP($H2942,References_2!$D$2:'References_2'!$AQ$186,39,)</f>
        <v>#N/A</v>
      </c>
      <c r="O2942" s="114" t="str">
        <f>LEFT(L2942,2)</f>
        <v>µg</v>
      </c>
      <c r="P2942" s="132">
        <f>IF($O2942="mg",VLOOKUP($C2942,References_1!$H$2:$I$18,2,)*$K2942*0.0864,IF($O2942="µg",VLOOKUP($C2942,References_1!$H$2:$I$18,2,)*$K2942*86.4,""))</f>
        <v>248.22244799999999</v>
      </c>
      <c r="Q2942" s="116" t="str">
        <f>IF($O2942="mg","kg/j",IF($O2942="µg","mg/j",""))</f>
        <v>mg/j</v>
      </c>
    </row>
    <row r="2943" spans="1:17" x14ac:dyDescent="0.2">
      <c r="A2943" s="114">
        <f>VLOOKUP($B2943,References_1!$F$2:$G$18,2,)</f>
        <v>4</v>
      </c>
      <c r="B2943" s="114">
        <v>6127935</v>
      </c>
      <c r="C2943" s="114">
        <f>VLOOKUP($B2943,References_1!$F$2:$H$18,3,)</f>
        <v>3</v>
      </c>
      <c r="D2943" s="115">
        <v>42142</v>
      </c>
      <c r="E2943" s="114" t="s">
        <v>1011</v>
      </c>
      <c r="F2943" s="114">
        <v>23</v>
      </c>
      <c r="G2943" s="114" t="s">
        <v>823</v>
      </c>
      <c r="H2943" s="114">
        <v>1234</v>
      </c>
      <c r="I2943" s="114">
        <v>5.0000000000000001E-3</v>
      </c>
      <c r="J2943" s="117" t="s">
        <v>1630</v>
      </c>
      <c r="K2943" s="116">
        <v>5.0000000000000001E-3</v>
      </c>
      <c r="L2943" s="114" t="s">
        <v>130</v>
      </c>
      <c r="M2943" s="114" t="str">
        <f>VLOOKUP($H2943,References_1!$C$2:$D$827,2,)</f>
        <v>GP4</v>
      </c>
      <c r="N2943" s="114" t="e">
        <f>VLOOKUP($H2943,References_2!$D$2:'References_2'!$AQ$186,39,)</f>
        <v>#N/A</v>
      </c>
      <c r="O2943" s="114" t="str">
        <f>LEFT(L2943,2)</f>
        <v>µg</v>
      </c>
      <c r="P2943" s="132">
        <f>IF($O2943="mg",VLOOKUP($C2943,References_1!$H$2:$I$18,2,)*$K2943*0.0864,IF($O2943="µg",VLOOKUP($C2943,References_1!$H$2:$I$18,2,)*$K2943*86.4,""))</f>
        <v>1.0886400000000001</v>
      </c>
      <c r="Q2943" s="116" t="str">
        <f>IF($O2943="mg","kg/j",IF($O2943="µg","mg/j",""))</f>
        <v>mg/j</v>
      </c>
    </row>
    <row r="2944" spans="1:17" x14ac:dyDescent="0.2">
      <c r="A2944" s="114">
        <f>VLOOKUP($B2944,References_1!$F$2:$G$18,2,)</f>
        <v>14</v>
      </c>
      <c r="B2944" s="114">
        <v>6127985</v>
      </c>
      <c r="C2944" s="114">
        <f>VLOOKUP($B2944,References_1!$F$2:$H$18,3,)</f>
        <v>11</v>
      </c>
      <c r="D2944" s="115">
        <v>42143</v>
      </c>
      <c r="E2944" s="114" t="s">
        <v>1003</v>
      </c>
      <c r="F2944" s="114">
        <v>23</v>
      </c>
      <c r="G2944" s="114" t="s">
        <v>823</v>
      </c>
      <c r="H2944" s="114">
        <v>1234</v>
      </c>
      <c r="I2944" s="114">
        <v>5.0000000000000001E-3</v>
      </c>
      <c r="J2944" s="117" t="s">
        <v>1630</v>
      </c>
      <c r="K2944" s="116">
        <v>5.0000000000000001E-3</v>
      </c>
      <c r="L2944" s="114" t="s">
        <v>130</v>
      </c>
      <c r="M2944" s="114" t="str">
        <f>VLOOKUP($H2944,References_1!$C$2:$D$827,2,)</f>
        <v>GP4</v>
      </c>
      <c r="N2944" s="114" t="e">
        <f>VLOOKUP($H2944,References_2!$D$2:'References_2'!$AQ$186,39,)</f>
        <v>#N/A</v>
      </c>
      <c r="O2944" s="114" t="str">
        <f>LEFT(L2944,2)</f>
        <v>µg</v>
      </c>
      <c r="P2944" s="132">
        <f>IF($O2944="mg",VLOOKUP($C2944,References_1!$H$2:$I$18,2,)*$K2944*0.0864,IF($O2944="µg",VLOOKUP($C2944,References_1!$H$2:$I$18,2,)*$K2944*86.4,""))</f>
        <v>88.916659200000012</v>
      </c>
      <c r="Q2944" s="116" t="str">
        <f>IF($O2944="mg","kg/j",IF($O2944="µg","mg/j",""))</f>
        <v>mg/j</v>
      </c>
    </row>
    <row r="2945" spans="1:17" x14ac:dyDescent="0.2">
      <c r="A2945" s="114">
        <f>VLOOKUP($B2945,References_1!$F$2:$G$18,2,)</f>
        <v>12</v>
      </c>
      <c r="B2945" s="114">
        <v>6127975</v>
      </c>
      <c r="C2945" s="114">
        <f>VLOOKUP($B2945,References_1!$F$2:$H$18,3,)</f>
        <v>14</v>
      </c>
      <c r="D2945" s="115">
        <v>42143</v>
      </c>
      <c r="E2945" s="114" t="s">
        <v>995</v>
      </c>
      <c r="F2945" s="114">
        <v>23</v>
      </c>
      <c r="G2945" s="114" t="s">
        <v>823</v>
      </c>
      <c r="H2945" s="114">
        <v>1234</v>
      </c>
      <c r="I2945" s="114">
        <v>5.0000000000000001E-3</v>
      </c>
      <c r="J2945" s="117" t="s">
        <v>1630</v>
      </c>
      <c r="K2945" s="116">
        <v>5.0000000000000001E-3</v>
      </c>
      <c r="L2945" s="114" t="s">
        <v>130</v>
      </c>
      <c r="M2945" s="114" t="str">
        <f>VLOOKUP($H2945,References_1!$C$2:$D$827,2,)</f>
        <v>GP4</v>
      </c>
      <c r="N2945" s="114" t="e">
        <f>VLOOKUP($H2945,References_2!$D$2:'References_2'!$AQ$186,39,)</f>
        <v>#N/A</v>
      </c>
      <c r="O2945" s="114" t="str">
        <f>LEFT(L2945,2)</f>
        <v>µg</v>
      </c>
      <c r="P2945" s="132">
        <f>IF($O2945="mg",VLOOKUP($C2945,References_1!$H$2:$I$18,2,)*$K2945*0.0864,IF($O2945="µg",VLOOKUP($C2945,References_1!$H$2:$I$18,2,)*$K2945*86.4,""))</f>
        <v>47.745590399999998</v>
      </c>
      <c r="Q2945" s="116" t="str">
        <f>IF($O2945="mg","kg/j",IF($O2945="µg","mg/j",""))</f>
        <v>mg/j</v>
      </c>
    </row>
    <row r="2946" spans="1:17" x14ac:dyDescent="0.2">
      <c r="A2946" s="114">
        <f>VLOOKUP($B2946,References_1!$F$2:$G$18,2,)</f>
        <v>17</v>
      </c>
      <c r="B2946" s="114">
        <v>6127980</v>
      </c>
      <c r="C2946" s="114">
        <f>VLOOKUP($B2946,References_1!$F$2:$H$18,3,)</f>
        <v>17</v>
      </c>
      <c r="D2946" s="115">
        <v>42144</v>
      </c>
      <c r="E2946" s="114" t="s">
        <v>387</v>
      </c>
      <c r="F2946" s="114">
        <v>23</v>
      </c>
      <c r="G2946" s="114" t="s">
        <v>823</v>
      </c>
      <c r="H2946" s="114">
        <v>1234</v>
      </c>
      <c r="I2946" s="114">
        <v>5.0000000000000001E-3</v>
      </c>
      <c r="J2946" s="117" t="s">
        <v>1630</v>
      </c>
      <c r="K2946" s="116">
        <v>5.0000000000000001E-3</v>
      </c>
      <c r="L2946" s="114" t="s">
        <v>130</v>
      </c>
      <c r="M2946" s="114" t="str">
        <f>VLOOKUP($H2946,References_1!$C$2:$D$827,2,)</f>
        <v>GP4</v>
      </c>
      <c r="N2946" s="114" t="e">
        <f>VLOOKUP($H2946,References_2!$D$2:'References_2'!$AQ$186,39,)</f>
        <v>#N/A</v>
      </c>
      <c r="O2946" s="114" t="str">
        <f>LEFT(L2946,2)</f>
        <v>µg</v>
      </c>
      <c r="P2946" s="132">
        <f>IF($O2946="mg",VLOOKUP($C2946,References_1!$H$2:$I$18,2,)*$K2946*0.0864,IF($O2946="µg",VLOOKUP($C2946,References_1!$H$2:$I$18,2,)*$K2946*86.4,""))</f>
        <v>62.055611999999996</v>
      </c>
      <c r="Q2946" s="116" t="str">
        <f>IF($O2946="mg","kg/j",IF($O2946="µg","mg/j",""))</f>
        <v>mg/j</v>
      </c>
    </row>
    <row r="2947" spans="1:17" x14ac:dyDescent="0.2">
      <c r="A2947" s="114">
        <f>VLOOKUP($B2947,References_1!$F$2:$G$18,2,)</f>
        <v>4</v>
      </c>
      <c r="B2947" s="114">
        <v>6127935</v>
      </c>
      <c r="C2947" s="114">
        <f>VLOOKUP($B2947,References_1!$F$2:$H$18,3,)</f>
        <v>3</v>
      </c>
      <c r="D2947" s="115">
        <v>42142</v>
      </c>
      <c r="E2947" s="114" t="s">
        <v>1011</v>
      </c>
      <c r="F2947" s="114">
        <v>23</v>
      </c>
      <c r="G2947" s="114" t="s">
        <v>824</v>
      </c>
      <c r="H2947" s="114">
        <v>6394</v>
      </c>
      <c r="I2947" s="114">
        <v>0.02</v>
      </c>
      <c r="J2947" s="117" t="s">
        <v>1630</v>
      </c>
      <c r="K2947" s="116">
        <v>0.02</v>
      </c>
      <c r="L2947" s="114" t="s">
        <v>130</v>
      </c>
      <c r="M2947" s="114" t="str">
        <f>VLOOKUP($H2947,References_1!$C$2:$D$827,2,)</f>
        <v>GP4</v>
      </c>
      <c r="N2947" s="114" t="e">
        <f>VLOOKUP($H2947,References_2!$D$2:'References_2'!$AQ$186,39,)</f>
        <v>#N/A</v>
      </c>
      <c r="O2947" s="114" t="str">
        <f>LEFT(L2947,2)</f>
        <v>µg</v>
      </c>
      <c r="P2947" s="132">
        <f>IF($O2947="mg",VLOOKUP($C2947,References_1!$H$2:$I$18,2,)*$K2947*0.0864,IF($O2947="µg",VLOOKUP($C2947,References_1!$H$2:$I$18,2,)*$K2947*86.4,""))</f>
        <v>4.3545600000000002</v>
      </c>
      <c r="Q2947" s="116" t="str">
        <f>IF($O2947="mg","kg/j",IF($O2947="µg","mg/j",""))</f>
        <v>mg/j</v>
      </c>
    </row>
    <row r="2948" spans="1:17" x14ac:dyDescent="0.2">
      <c r="A2948" s="114">
        <f>VLOOKUP($B2948,References_1!$F$2:$G$18,2,)</f>
        <v>14</v>
      </c>
      <c r="B2948" s="114">
        <v>6127985</v>
      </c>
      <c r="C2948" s="114">
        <f>VLOOKUP($B2948,References_1!$F$2:$H$18,3,)</f>
        <v>11</v>
      </c>
      <c r="D2948" s="115">
        <v>42143</v>
      </c>
      <c r="E2948" s="114" t="s">
        <v>1003</v>
      </c>
      <c r="F2948" s="114">
        <v>23</v>
      </c>
      <c r="G2948" s="114" t="s">
        <v>824</v>
      </c>
      <c r="H2948" s="114">
        <v>6394</v>
      </c>
      <c r="I2948" s="114">
        <v>0.02</v>
      </c>
      <c r="J2948" s="117" t="s">
        <v>1630</v>
      </c>
      <c r="K2948" s="116">
        <v>0.02</v>
      </c>
      <c r="L2948" s="114" t="s">
        <v>130</v>
      </c>
      <c r="M2948" s="114" t="str">
        <f>VLOOKUP($H2948,References_1!$C$2:$D$827,2,)</f>
        <v>GP4</v>
      </c>
      <c r="N2948" s="114" t="e">
        <f>VLOOKUP($H2948,References_2!$D$2:'References_2'!$AQ$186,39,)</f>
        <v>#N/A</v>
      </c>
      <c r="O2948" s="114" t="str">
        <f>LEFT(L2948,2)</f>
        <v>µg</v>
      </c>
      <c r="P2948" s="132">
        <f>IF($O2948="mg",VLOOKUP($C2948,References_1!$H$2:$I$18,2,)*$K2948*0.0864,IF($O2948="µg",VLOOKUP($C2948,References_1!$H$2:$I$18,2,)*$K2948*86.4,""))</f>
        <v>355.66663680000005</v>
      </c>
      <c r="Q2948" s="116" t="str">
        <f>IF($O2948="mg","kg/j",IF($O2948="µg","mg/j",""))</f>
        <v>mg/j</v>
      </c>
    </row>
    <row r="2949" spans="1:17" x14ac:dyDescent="0.2">
      <c r="A2949" s="114">
        <f>VLOOKUP($B2949,References_1!$F$2:$G$18,2,)</f>
        <v>12</v>
      </c>
      <c r="B2949" s="114">
        <v>6127975</v>
      </c>
      <c r="C2949" s="114">
        <f>VLOOKUP($B2949,References_1!$F$2:$H$18,3,)</f>
        <v>14</v>
      </c>
      <c r="D2949" s="115">
        <v>42143</v>
      </c>
      <c r="E2949" s="114" t="s">
        <v>995</v>
      </c>
      <c r="F2949" s="114">
        <v>23</v>
      </c>
      <c r="G2949" s="114" t="s">
        <v>824</v>
      </c>
      <c r="H2949" s="114">
        <v>6394</v>
      </c>
      <c r="I2949" s="114">
        <v>0.02</v>
      </c>
      <c r="J2949" s="117" t="s">
        <v>1630</v>
      </c>
      <c r="K2949" s="116">
        <v>0.02</v>
      </c>
      <c r="L2949" s="114" t="s">
        <v>130</v>
      </c>
      <c r="M2949" s="114" t="str">
        <f>VLOOKUP($H2949,References_1!$C$2:$D$827,2,)</f>
        <v>GP4</v>
      </c>
      <c r="N2949" s="114" t="e">
        <f>VLOOKUP($H2949,References_2!$D$2:'References_2'!$AQ$186,39,)</f>
        <v>#N/A</v>
      </c>
      <c r="O2949" s="114" t="str">
        <f>LEFT(L2949,2)</f>
        <v>µg</v>
      </c>
      <c r="P2949" s="132">
        <f>IF($O2949="mg",VLOOKUP($C2949,References_1!$H$2:$I$18,2,)*$K2949*0.0864,IF($O2949="µg",VLOOKUP($C2949,References_1!$H$2:$I$18,2,)*$K2949*86.4,""))</f>
        <v>190.98236159999999</v>
      </c>
      <c r="Q2949" s="116" t="str">
        <f>IF($O2949="mg","kg/j",IF($O2949="µg","mg/j",""))</f>
        <v>mg/j</v>
      </c>
    </row>
    <row r="2950" spans="1:17" x14ac:dyDescent="0.2">
      <c r="A2950" s="114">
        <f>VLOOKUP($B2950,References_1!$F$2:$G$18,2,)</f>
        <v>17</v>
      </c>
      <c r="B2950" s="114">
        <v>6127980</v>
      </c>
      <c r="C2950" s="114">
        <f>VLOOKUP($B2950,References_1!$F$2:$H$18,3,)</f>
        <v>17</v>
      </c>
      <c r="D2950" s="115">
        <v>42144</v>
      </c>
      <c r="E2950" s="114" t="s">
        <v>387</v>
      </c>
      <c r="F2950" s="114">
        <v>23</v>
      </c>
      <c r="G2950" s="114" t="s">
        <v>824</v>
      </c>
      <c r="H2950" s="114">
        <v>6394</v>
      </c>
      <c r="I2950" s="114">
        <v>0.02</v>
      </c>
      <c r="J2950" s="117" t="s">
        <v>1630</v>
      </c>
      <c r="K2950" s="116">
        <v>0.02</v>
      </c>
      <c r="L2950" s="114" t="s">
        <v>130</v>
      </c>
      <c r="M2950" s="114" t="str">
        <f>VLOOKUP($H2950,References_1!$C$2:$D$827,2,)</f>
        <v>GP4</v>
      </c>
      <c r="N2950" s="114" t="e">
        <f>VLOOKUP($H2950,References_2!$D$2:'References_2'!$AQ$186,39,)</f>
        <v>#N/A</v>
      </c>
      <c r="O2950" s="114" t="str">
        <f>LEFT(L2950,2)</f>
        <v>µg</v>
      </c>
      <c r="P2950" s="132">
        <f>IF($O2950="mg",VLOOKUP($C2950,References_1!$H$2:$I$18,2,)*$K2950*0.0864,IF($O2950="µg",VLOOKUP($C2950,References_1!$H$2:$I$18,2,)*$K2950*86.4,""))</f>
        <v>248.22244799999999</v>
      </c>
      <c r="Q2950" s="116" t="str">
        <f>IF($O2950="mg","kg/j",IF($O2950="µg","mg/j",""))</f>
        <v>mg/j</v>
      </c>
    </row>
    <row r="2951" spans="1:17" x14ac:dyDescent="0.2">
      <c r="A2951" s="114">
        <f>VLOOKUP($B2951,References_1!$F$2:$G$18,2,)</f>
        <v>4</v>
      </c>
      <c r="B2951" s="114">
        <v>6127935</v>
      </c>
      <c r="C2951" s="114">
        <f>VLOOKUP($B2951,References_1!$F$2:$H$18,3,)</f>
        <v>3</v>
      </c>
      <c r="D2951" s="115">
        <v>42142</v>
      </c>
      <c r="E2951" s="114" t="s">
        <v>1011</v>
      </c>
      <c r="F2951" s="114">
        <v>23</v>
      </c>
      <c r="G2951" s="114" t="s">
        <v>156</v>
      </c>
      <c r="H2951" s="114">
        <v>2915</v>
      </c>
      <c r="I2951" s="114">
        <v>1.4999999999999999E-4</v>
      </c>
      <c r="J2951" s="117" t="s">
        <v>1630</v>
      </c>
      <c r="K2951" s="116">
        <v>1.4999999999999999E-4</v>
      </c>
      <c r="L2951" s="114" t="s">
        <v>130</v>
      </c>
      <c r="M2951" s="114" t="str">
        <f>VLOOKUP($H2951,References_1!$C$2:$D$827,2,)</f>
        <v>GP5</v>
      </c>
      <c r="N2951" s="114" t="e">
        <f>VLOOKUP($H2951,References_2!$D$2:'References_2'!$AQ$186,39,)</f>
        <v>#N/A</v>
      </c>
      <c r="O2951" s="114" t="str">
        <f>LEFT(L2951,2)</f>
        <v>µg</v>
      </c>
      <c r="P2951" s="132">
        <f>IF($O2951="mg",VLOOKUP($C2951,References_1!$H$2:$I$18,2,)*$K2951*0.0864,IF($O2951="µg",VLOOKUP($C2951,References_1!$H$2:$I$18,2,)*$K2951*86.4,""))</f>
        <v>3.2659199999999999E-2</v>
      </c>
      <c r="Q2951" s="116" t="str">
        <f>IF($O2951="mg","kg/j",IF($O2951="µg","mg/j",""))</f>
        <v>mg/j</v>
      </c>
    </row>
    <row r="2952" spans="1:17" x14ac:dyDescent="0.2">
      <c r="A2952" s="114">
        <f>VLOOKUP($B2952,References_1!$F$2:$G$18,2,)</f>
        <v>14</v>
      </c>
      <c r="B2952" s="114">
        <v>6127985</v>
      </c>
      <c r="C2952" s="114">
        <f>VLOOKUP($B2952,References_1!$F$2:$H$18,3,)</f>
        <v>11</v>
      </c>
      <c r="D2952" s="115">
        <v>42143</v>
      </c>
      <c r="E2952" s="114" t="s">
        <v>1003</v>
      </c>
      <c r="F2952" s="114">
        <v>23</v>
      </c>
      <c r="G2952" s="114" t="s">
        <v>156</v>
      </c>
      <c r="H2952" s="114">
        <v>2915</v>
      </c>
      <c r="I2952" s="114">
        <v>1.4999999999999999E-4</v>
      </c>
      <c r="J2952" s="117" t="s">
        <v>1630</v>
      </c>
      <c r="K2952" s="116">
        <v>1.4999999999999999E-4</v>
      </c>
      <c r="L2952" s="114" t="s">
        <v>130</v>
      </c>
      <c r="M2952" s="114" t="str">
        <f>VLOOKUP($H2952,References_1!$C$2:$D$827,2,)</f>
        <v>GP5</v>
      </c>
      <c r="N2952" s="114" t="e">
        <f>VLOOKUP($H2952,References_2!$D$2:'References_2'!$AQ$186,39,)</f>
        <v>#N/A</v>
      </c>
      <c r="O2952" s="114" t="str">
        <f>LEFT(L2952,2)</f>
        <v>µg</v>
      </c>
      <c r="P2952" s="132">
        <f>IF($O2952="mg",VLOOKUP($C2952,References_1!$H$2:$I$18,2,)*$K2952*0.0864,IF($O2952="µg",VLOOKUP($C2952,References_1!$H$2:$I$18,2,)*$K2952*86.4,""))</f>
        <v>2.6674997760000001</v>
      </c>
      <c r="Q2952" s="116" t="str">
        <f>IF($O2952="mg","kg/j",IF($O2952="µg","mg/j",""))</f>
        <v>mg/j</v>
      </c>
    </row>
    <row r="2953" spans="1:17" x14ac:dyDescent="0.2">
      <c r="A2953" s="114">
        <f>VLOOKUP($B2953,References_1!$F$2:$G$18,2,)</f>
        <v>2</v>
      </c>
      <c r="B2953" s="114">
        <v>6127915</v>
      </c>
      <c r="C2953" s="114">
        <f>VLOOKUP($B2953,References_1!$F$2:$H$18,3,)</f>
        <v>12</v>
      </c>
      <c r="D2953" s="115">
        <v>42143</v>
      </c>
      <c r="E2953" s="114" t="s">
        <v>1007</v>
      </c>
      <c r="F2953" s="114">
        <v>23</v>
      </c>
      <c r="G2953" s="114" t="s">
        <v>156</v>
      </c>
      <c r="H2953" s="114">
        <v>2915</v>
      </c>
      <c r="I2953" s="114">
        <v>1.4999999999999999E-4</v>
      </c>
      <c r="J2953" s="117" t="s">
        <v>1630</v>
      </c>
      <c r="K2953" s="116">
        <v>1.4999999999999999E-4</v>
      </c>
      <c r="L2953" s="114" t="s">
        <v>130</v>
      </c>
      <c r="M2953" s="114" t="str">
        <f>VLOOKUP($H2953,References_1!$C$2:$D$827,2,)</f>
        <v>GP5</v>
      </c>
      <c r="N2953" s="114" t="e">
        <f>VLOOKUP($H2953,References_2!$D$2:'References_2'!$AQ$186,39,)</f>
        <v>#N/A</v>
      </c>
      <c r="O2953" s="114" t="str">
        <f>LEFT(L2953,2)</f>
        <v>µg</v>
      </c>
      <c r="P2953" s="132">
        <f>IF($O2953="mg",VLOOKUP($C2953,References_1!$H$2:$I$18,2,)*$K2953*0.0864,IF($O2953="µg",VLOOKUP($C2953,References_1!$H$2:$I$18,2,)*$K2953*86.4,""))</f>
        <v>2.4727679999999998E-2</v>
      </c>
      <c r="Q2953" s="116" t="str">
        <f>IF($O2953="mg","kg/j",IF($O2953="µg","mg/j",""))</f>
        <v>mg/j</v>
      </c>
    </row>
    <row r="2954" spans="1:17" x14ac:dyDescent="0.2">
      <c r="A2954" s="114">
        <f>VLOOKUP($B2954,References_1!$F$2:$G$18,2,)</f>
        <v>11</v>
      </c>
      <c r="B2954" s="114" t="s">
        <v>1032</v>
      </c>
      <c r="C2954" s="114">
        <f>VLOOKUP($B2954,References_1!$F$2:$H$18,3,)</f>
        <v>13</v>
      </c>
      <c r="D2954" s="115">
        <v>42143</v>
      </c>
      <c r="E2954" s="114" t="s">
        <v>1033</v>
      </c>
      <c r="F2954" s="114">
        <v>23</v>
      </c>
      <c r="G2954" s="114" t="s">
        <v>156</v>
      </c>
      <c r="H2954" s="114">
        <v>2915</v>
      </c>
      <c r="I2954" s="114">
        <v>1.4999999999999999E-4</v>
      </c>
      <c r="J2954" s="117" t="s">
        <v>1630</v>
      </c>
      <c r="K2954" s="116">
        <v>1.4999999999999999E-4</v>
      </c>
      <c r="L2954" s="114" t="s">
        <v>130</v>
      </c>
      <c r="M2954" s="114" t="str">
        <f>VLOOKUP($H2954,References_1!$C$2:$D$827,2,)</f>
        <v>GP5</v>
      </c>
      <c r="N2954" s="114" t="e">
        <f>VLOOKUP($H2954,References_2!$D$2:'References_2'!$AQ$186,39,)</f>
        <v>#N/A</v>
      </c>
      <c r="O2954" s="114" t="str">
        <f>LEFT(L2954,2)</f>
        <v>µg</v>
      </c>
      <c r="P2954" s="132">
        <f>IF($O2954="mg",VLOOKUP($C2954,References_1!$H$2:$I$18,2,)*$K2954*0.0864,IF($O2954="µg",VLOOKUP($C2954,References_1!$H$2:$I$18,2,)*$K2954*86.4,""))</f>
        <v>0.55800575999999991</v>
      </c>
      <c r="Q2954" s="116" t="str">
        <f>IF($O2954="mg","kg/j",IF($O2954="µg","mg/j",""))</f>
        <v>mg/j</v>
      </c>
    </row>
    <row r="2955" spans="1:17" x14ac:dyDescent="0.2">
      <c r="A2955" s="114">
        <f>VLOOKUP($B2955,References_1!$F$2:$G$18,2,)</f>
        <v>12</v>
      </c>
      <c r="B2955" s="114">
        <v>6127975</v>
      </c>
      <c r="C2955" s="114">
        <f>VLOOKUP($B2955,References_1!$F$2:$H$18,3,)</f>
        <v>14</v>
      </c>
      <c r="D2955" s="115">
        <v>42143</v>
      </c>
      <c r="E2955" s="114" t="s">
        <v>995</v>
      </c>
      <c r="F2955" s="114">
        <v>23</v>
      </c>
      <c r="G2955" s="114" t="s">
        <v>156</v>
      </c>
      <c r="H2955" s="114">
        <v>2915</v>
      </c>
      <c r="I2955" s="114">
        <v>1.4999999999999999E-4</v>
      </c>
      <c r="J2955" s="117" t="s">
        <v>1630</v>
      </c>
      <c r="K2955" s="116">
        <v>1.4999999999999999E-4</v>
      </c>
      <c r="L2955" s="114" t="s">
        <v>130</v>
      </c>
      <c r="M2955" s="114" t="str">
        <f>VLOOKUP($H2955,References_1!$C$2:$D$827,2,)</f>
        <v>GP5</v>
      </c>
      <c r="N2955" s="114" t="e">
        <f>VLOOKUP($H2955,References_2!$D$2:'References_2'!$AQ$186,39,)</f>
        <v>#N/A</v>
      </c>
      <c r="O2955" s="114" t="str">
        <f>LEFT(L2955,2)</f>
        <v>µg</v>
      </c>
      <c r="P2955" s="132">
        <f>IF($O2955="mg",VLOOKUP($C2955,References_1!$H$2:$I$18,2,)*$K2955*0.0864,IF($O2955="µg",VLOOKUP($C2955,References_1!$H$2:$I$18,2,)*$K2955*86.4,""))</f>
        <v>1.432367712</v>
      </c>
      <c r="Q2955" s="116" t="str">
        <f>IF($O2955="mg","kg/j",IF($O2955="µg","mg/j",""))</f>
        <v>mg/j</v>
      </c>
    </row>
    <row r="2956" spans="1:17" x14ac:dyDescent="0.2">
      <c r="A2956" s="114">
        <f>VLOOKUP($B2956,References_1!$F$2:$G$18,2,)</f>
        <v>15</v>
      </c>
      <c r="B2956" s="114">
        <v>6127900</v>
      </c>
      <c r="C2956" s="114">
        <f>VLOOKUP($B2956,References_1!$F$2:$H$18,3,)</f>
        <v>15</v>
      </c>
      <c r="D2956" s="115">
        <v>42144</v>
      </c>
      <c r="E2956" s="114" t="s">
        <v>119</v>
      </c>
      <c r="F2956" s="114">
        <v>23</v>
      </c>
      <c r="G2956" s="114" t="s">
        <v>156</v>
      </c>
      <c r="H2956" s="114">
        <v>2915</v>
      </c>
      <c r="I2956" s="114">
        <v>1.4999999999999999E-4</v>
      </c>
      <c r="J2956" s="117" t="s">
        <v>1630</v>
      </c>
      <c r="K2956" s="116">
        <v>1.4999999999999999E-4</v>
      </c>
      <c r="L2956" s="114" t="s">
        <v>130</v>
      </c>
      <c r="M2956" s="114" t="str">
        <f>VLOOKUP($H2956,References_1!$C$2:$D$827,2,)</f>
        <v>GP5</v>
      </c>
      <c r="N2956" s="114" t="e">
        <f>VLOOKUP($H2956,References_2!$D$2:'References_2'!$AQ$186,39,)</f>
        <v>#N/A</v>
      </c>
      <c r="O2956" s="114" t="str">
        <f>LEFT(L2956,2)</f>
        <v>µg</v>
      </c>
      <c r="P2956" s="132">
        <f>IF($O2956="mg",VLOOKUP($C2956,References_1!$H$2:$I$18,2,)*$K2956*0.0864,IF($O2956="µg",VLOOKUP($C2956,References_1!$H$2:$I$18,2,)*$K2956*86.4,""))</f>
        <v>1.3372128000000005</v>
      </c>
      <c r="Q2956" s="116" t="str">
        <f>IF($O2956="mg","kg/j",IF($O2956="µg","mg/j",""))</f>
        <v>mg/j</v>
      </c>
    </row>
    <row r="2957" spans="1:17" x14ac:dyDescent="0.2">
      <c r="A2957" s="114">
        <f>VLOOKUP($B2957,References_1!$F$2:$G$18,2,)</f>
        <v>17</v>
      </c>
      <c r="B2957" s="114">
        <v>6127980</v>
      </c>
      <c r="C2957" s="114">
        <f>VLOOKUP($B2957,References_1!$F$2:$H$18,3,)</f>
        <v>17</v>
      </c>
      <c r="D2957" s="115">
        <v>42144</v>
      </c>
      <c r="E2957" s="114" t="s">
        <v>387</v>
      </c>
      <c r="F2957" s="114">
        <v>23</v>
      </c>
      <c r="G2957" s="114" t="s">
        <v>156</v>
      </c>
      <c r="H2957" s="114">
        <v>2915</v>
      </c>
      <c r="I2957" s="114">
        <v>1.4999999999999999E-4</v>
      </c>
      <c r="J2957" s="117" t="s">
        <v>1630</v>
      </c>
      <c r="K2957" s="116">
        <v>1.4999999999999999E-4</v>
      </c>
      <c r="L2957" s="114" t="s">
        <v>130</v>
      </c>
      <c r="M2957" s="114" t="str">
        <f>VLOOKUP($H2957,References_1!$C$2:$D$827,2,)</f>
        <v>GP5</v>
      </c>
      <c r="N2957" s="114" t="e">
        <f>VLOOKUP($H2957,References_2!$D$2:'References_2'!$AQ$186,39,)</f>
        <v>#N/A</v>
      </c>
      <c r="O2957" s="114" t="str">
        <f>LEFT(L2957,2)</f>
        <v>µg</v>
      </c>
      <c r="P2957" s="132">
        <f>IF($O2957="mg",VLOOKUP($C2957,References_1!$H$2:$I$18,2,)*$K2957*0.0864,IF($O2957="µg",VLOOKUP($C2957,References_1!$H$2:$I$18,2,)*$K2957*86.4,""))</f>
        <v>1.8616683599999997</v>
      </c>
      <c r="Q2957" s="116" t="str">
        <f>IF($O2957="mg","kg/j",IF($O2957="µg","mg/j",""))</f>
        <v>mg/j</v>
      </c>
    </row>
    <row r="2958" spans="1:17" x14ac:dyDescent="0.2">
      <c r="A2958" s="114">
        <f>VLOOKUP($B2958,References_1!$F$2:$G$18,2,)</f>
        <v>4</v>
      </c>
      <c r="B2958" s="114">
        <v>6127935</v>
      </c>
      <c r="C2958" s="114">
        <f>VLOOKUP($B2958,References_1!$F$2:$H$18,3,)</f>
        <v>3</v>
      </c>
      <c r="D2958" s="115">
        <v>42142</v>
      </c>
      <c r="E2958" s="114" t="s">
        <v>1011</v>
      </c>
      <c r="F2958" s="114">
        <v>23</v>
      </c>
      <c r="G2958" s="114" t="s">
        <v>148</v>
      </c>
      <c r="H2958" s="114">
        <v>2914</v>
      </c>
      <c r="I2958" s="114">
        <v>1.4999999999999999E-4</v>
      </c>
      <c r="J2958" s="117" t="s">
        <v>1630</v>
      </c>
      <c r="K2958" s="116">
        <v>1.4999999999999999E-4</v>
      </c>
      <c r="L2958" s="114" t="s">
        <v>130</v>
      </c>
      <c r="M2958" s="114" t="str">
        <f>VLOOKUP($H2958,References_1!$C$2:$D$827,2,)</f>
        <v>GP5</v>
      </c>
      <c r="N2958" s="114" t="e">
        <f>VLOOKUP($H2958,References_2!$D$2:'References_2'!$AQ$186,39,)</f>
        <v>#N/A</v>
      </c>
      <c r="O2958" s="114" t="str">
        <f>LEFT(L2958,2)</f>
        <v>µg</v>
      </c>
      <c r="P2958" s="132">
        <f>IF($O2958="mg",VLOOKUP($C2958,References_1!$H$2:$I$18,2,)*$K2958*0.0864,IF($O2958="µg",VLOOKUP($C2958,References_1!$H$2:$I$18,2,)*$K2958*86.4,""))</f>
        <v>3.2659199999999999E-2</v>
      </c>
      <c r="Q2958" s="116" t="str">
        <f>IF($O2958="mg","kg/j",IF($O2958="µg","mg/j",""))</f>
        <v>mg/j</v>
      </c>
    </row>
    <row r="2959" spans="1:17" x14ac:dyDescent="0.2">
      <c r="A2959" s="114">
        <f>VLOOKUP($B2959,References_1!$F$2:$G$18,2,)</f>
        <v>14</v>
      </c>
      <c r="B2959" s="114">
        <v>6127985</v>
      </c>
      <c r="C2959" s="114">
        <f>VLOOKUP($B2959,References_1!$F$2:$H$18,3,)</f>
        <v>11</v>
      </c>
      <c r="D2959" s="115">
        <v>42143</v>
      </c>
      <c r="E2959" s="114" t="s">
        <v>1003</v>
      </c>
      <c r="F2959" s="114">
        <v>23</v>
      </c>
      <c r="G2959" s="114" t="s">
        <v>148</v>
      </c>
      <c r="H2959" s="114">
        <v>2914</v>
      </c>
      <c r="I2959" s="114">
        <v>1.4999999999999999E-4</v>
      </c>
      <c r="J2959" s="117" t="s">
        <v>1630</v>
      </c>
      <c r="K2959" s="116">
        <v>1.4999999999999999E-4</v>
      </c>
      <c r="L2959" s="114" t="s">
        <v>130</v>
      </c>
      <c r="M2959" s="114" t="str">
        <f>VLOOKUP($H2959,References_1!$C$2:$D$827,2,)</f>
        <v>GP5</v>
      </c>
      <c r="N2959" s="114" t="e">
        <f>VLOOKUP($H2959,References_2!$D$2:'References_2'!$AQ$186,39,)</f>
        <v>#N/A</v>
      </c>
      <c r="O2959" s="114" t="str">
        <f>LEFT(L2959,2)</f>
        <v>µg</v>
      </c>
      <c r="P2959" s="132">
        <f>IF($O2959="mg",VLOOKUP($C2959,References_1!$H$2:$I$18,2,)*$K2959*0.0864,IF($O2959="µg",VLOOKUP($C2959,References_1!$H$2:$I$18,2,)*$K2959*86.4,""))</f>
        <v>2.6674997760000001</v>
      </c>
      <c r="Q2959" s="116" t="str">
        <f>IF($O2959="mg","kg/j",IF($O2959="µg","mg/j",""))</f>
        <v>mg/j</v>
      </c>
    </row>
    <row r="2960" spans="1:17" x14ac:dyDescent="0.2">
      <c r="A2960" s="114">
        <f>VLOOKUP($B2960,References_1!$F$2:$G$18,2,)</f>
        <v>2</v>
      </c>
      <c r="B2960" s="114">
        <v>6127915</v>
      </c>
      <c r="C2960" s="114">
        <f>VLOOKUP($B2960,References_1!$F$2:$H$18,3,)</f>
        <v>12</v>
      </c>
      <c r="D2960" s="115">
        <v>42143</v>
      </c>
      <c r="E2960" s="114" t="s">
        <v>1007</v>
      </c>
      <c r="F2960" s="114">
        <v>23</v>
      </c>
      <c r="G2960" s="114" t="s">
        <v>148</v>
      </c>
      <c r="H2960" s="114">
        <v>2914</v>
      </c>
      <c r="I2960" s="114">
        <v>1.4999999999999999E-4</v>
      </c>
      <c r="J2960" s="117" t="s">
        <v>1630</v>
      </c>
      <c r="K2960" s="116">
        <v>1.4999999999999999E-4</v>
      </c>
      <c r="L2960" s="114" t="s">
        <v>130</v>
      </c>
      <c r="M2960" s="114" t="str">
        <f>VLOOKUP($H2960,References_1!$C$2:$D$827,2,)</f>
        <v>GP5</v>
      </c>
      <c r="N2960" s="114" t="e">
        <f>VLOOKUP($H2960,References_2!$D$2:'References_2'!$AQ$186,39,)</f>
        <v>#N/A</v>
      </c>
      <c r="O2960" s="114" t="str">
        <f>LEFT(L2960,2)</f>
        <v>µg</v>
      </c>
      <c r="P2960" s="132">
        <f>IF($O2960="mg",VLOOKUP($C2960,References_1!$H$2:$I$18,2,)*$K2960*0.0864,IF($O2960="µg",VLOOKUP($C2960,References_1!$H$2:$I$18,2,)*$K2960*86.4,""))</f>
        <v>2.4727679999999998E-2</v>
      </c>
      <c r="Q2960" s="116" t="str">
        <f>IF($O2960="mg","kg/j",IF($O2960="µg","mg/j",""))</f>
        <v>mg/j</v>
      </c>
    </row>
    <row r="2961" spans="1:17" x14ac:dyDescent="0.2">
      <c r="A2961" s="114">
        <f>VLOOKUP($B2961,References_1!$F$2:$G$18,2,)</f>
        <v>11</v>
      </c>
      <c r="B2961" s="114" t="s">
        <v>1032</v>
      </c>
      <c r="C2961" s="114">
        <f>VLOOKUP($B2961,References_1!$F$2:$H$18,3,)</f>
        <v>13</v>
      </c>
      <c r="D2961" s="115">
        <v>42143</v>
      </c>
      <c r="E2961" s="114" t="s">
        <v>1033</v>
      </c>
      <c r="F2961" s="114">
        <v>23</v>
      </c>
      <c r="G2961" s="114" t="s">
        <v>148</v>
      </c>
      <c r="H2961" s="114">
        <v>2914</v>
      </c>
      <c r="I2961" s="114">
        <v>1.4999999999999999E-4</v>
      </c>
      <c r="J2961" s="117" t="s">
        <v>1630</v>
      </c>
      <c r="K2961" s="116">
        <v>1.4999999999999999E-4</v>
      </c>
      <c r="L2961" s="114" t="s">
        <v>130</v>
      </c>
      <c r="M2961" s="114" t="str">
        <f>VLOOKUP($H2961,References_1!$C$2:$D$827,2,)</f>
        <v>GP5</v>
      </c>
      <c r="N2961" s="114" t="e">
        <f>VLOOKUP($H2961,References_2!$D$2:'References_2'!$AQ$186,39,)</f>
        <v>#N/A</v>
      </c>
      <c r="O2961" s="114" t="str">
        <f>LEFT(L2961,2)</f>
        <v>µg</v>
      </c>
      <c r="P2961" s="132">
        <f>IF($O2961="mg",VLOOKUP($C2961,References_1!$H$2:$I$18,2,)*$K2961*0.0864,IF($O2961="µg",VLOOKUP($C2961,References_1!$H$2:$I$18,2,)*$K2961*86.4,""))</f>
        <v>0.55800575999999991</v>
      </c>
      <c r="Q2961" s="116" t="str">
        <f>IF($O2961="mg","kg/j",IF($O2961="µg","mg/j",""))</f>
        <v>mg/j</v>
      </c>
    </row>
    <row r="2962" spans="1:17" x14ac:dyDescent="0.2">
      <c r="A2962" s="114">
        <f>VLOOKUP($B2962,References_1!$F$2:$G$18,2,)</f>
        <v>12</v>
      </c>
      <c r="B2962" s="114">
        <v>6127975</v>
      </c>
      <c r="C2962" s="114">
        <f>VLOOKUP($B2962,References_1!$F$2:$H$18,3,)</f>
        <v>14</v>
      </c>
      <c r="D2962" s="115">
        <v>42143</v>
      </c>
      <c r="E2962" s="114" t="s">
        <v>995</v>
      </c>
      <c r="F2962" s="114">
        <v>23</v>
      </c>
      <c r="G2962" s="114" t="s">
        <v>148</v>
      </c>
      <c r="H2962" s="114">
        <v>2914</v>
      </c>
      <c r="I2962" s="114">
        <v>1.4999999999999999E-4</v>
      </c>
      <c r="J2962" s="117" t="s">
        <v>1630</v>
      </c>
      <c r="K2962" s="116">
        <v>1.4999999999999999E-4</v>
      </c>
      <c r="L2962" s="114" t="s">
        <v>130</v>
      </c>
      <c r="M2962" s="114" t="str">
        <f>VLOOKUP($H2962,References_1!$C$2:$D$827,2,)</f>
        <v>GP5</v>
      </c>
      <c r="N2962" s="114" t="e">
        <f>VLOOKUP($H2962,References_2!$D$2:'References_2'!$AQ$186,39,)</f>
        <v>#N/A</v>
      </c>
      <c r="O2962" s="114" t="str">
        <f>LEFT(L2962,2)</f>
        <v>µg</v>
      </c>
      <c r="P2962" s="132">
        <f>IF($O2962="mg",VLOOKUP($C2962,References_1!$H$2:$I$18,2,)*$K2962*0.0864,IF($O2962="µg",VLOOKUP($C2962,References_1!$H$2:$I$18,2,)*$K2962*86.4,""))</f>
        <v>1.432367712</v>
      </c>
      <c r="Q2962" s="116" t="str">
        <f>IF($O2962="mg","kg/j",IF($O2962="µg","mg/j",""))</f>
        <v>mg/j</v>
      </c>
    </row>
    <row r="2963" spans="1:17" x14ac:dyDescent="0.2">
      <c r="A2963" s="114">
        <f>VLOOKUP($B2963,References_1!$F$2:$G$18,2,)</f>
        <v>15</v>
      </c>
      <c r="B2963" s="114">
        <v>6127900</v>
      </c>
      <c r="C2963" s="114">
        <f>VLOOKUP($B2963,References_1!$F$2:$H$18,3,)</f>
        <v>15</v>
      </c>
      <c r="D2963" s="115">
        <v>42144</v>
      </c>
      <c r="E2963" s="114" t="s">
        <v>119</v>
      </c>
      <c r="F2963" s="114">
        <v>23</v>
      </c>
      <c r="G2963" s="114" t="s">
        <v>148</v>
      </c>
      <c r="H2963" s="114">
        <v>2914</v>
      </c>
      <c r="I2963" s="114">
        <v>1.4999999999999999E-4</v>
      </c>
      <c r="J2963" s="117" t="s">
        <v>1630</v>
      </c>
      <c r="K2963" s="116">
        <v>1.4999999999999999E-4</v>
      </c>
      <c r="L2963" s="114" t="s">
        <v>130</v>
      </c>
      <c r="M2963" s="114" t="str">
        <f>VLOOKUP($H2963,References_1!$C$2:$D$827,2,)</f>
        <v>GP5</v>
      </c>
      <c r="N2963" s="114" t="e">
        <f>VLOOKUP($H2963,References_2!$D$2:'References_2'!$AQ$186,39,)</f>
        <v>#N/A</v>
      </c>
      <c r="O2963" s="114" t="str">
        <f>LEFT(L2963,2)</f>
        <v>µg</v>
      </c>
      <c r="P2963" s="132">
        <f>IF($O2963="mg",VLOOKUP($C2963,References_1!$H$2:$I$18,2,)*$K2963*0.0864,IF($O2963="µg",VLOOKUP($C2963,References_1!$H$2:$I$18,2,)*$K2963*86.4,""))</f>
        <v>1.3372128000000005</v>
      </c>
      <c r="Q2963" s="116" t="str">
        <f>IF($O2963="mg","kg/j",IF($O2963="µg","mg/j",""))</f>
        <v>mg/j</v>
      </c>
    </row>
    <row r="2964" spans="1:17" x14ac:dyDescent="0.2">
      <c r="A2964" s="114">
        <f>VLOOKUP($B2964,References_1!$F$2:$G$18,2,)</f>
        <v>17</v>
      </c>
      <c r="B2964" s="114">
        <v>6127980</v>
      </c>
      <c r="C2964" s="114">
        <f>VLOOKUP($B2964,References_1!$F$2:$H$18,3,)</f>
        <v>17</v>
      </c>
      <c r="D2964" s="115">
        <v>42144</v>
      </c>
      <c r="E2964" s="114" t="s">
        <v>387</v>
      </c>
      <c r="F2964" s="114">
        <v>23</v>
      </c>
      <c r="G2964" s="114" t="s">
        <v>148</v>
      </c>
      <c r="H2964" s="114">
        <v>2914</v>
      </c>
      <c r="I2964" s="114">
        <v>1.4999999999999999E-4</v>
      </c>
      <c r="J2964" s="117" t="s">
        <v>1630</v>
      </c>
      <c r="K2964" s="116">
        <v>1.4999999999999999E-4</v>
      </c>
      <c r="L2964" s="114" t="s">
        <v>130</v>
      </c>
      <c r="M2964" s="114" t="str">
        <f>VLOOKUP($H2964,References_1!$C$2:$D$827,2,)</f>
        <v>GP5</v>
      </c>
      <c r="N2964" s="114" t="e">
        <f>VLOOKUP($H2964,References_2!$D$2:'References_2'!$AQ$186,39,)</f>
        <v>#N/A</v>
      </c>
      <c r="O2964" s="114" t="str">
        <f>LEFT(L2964,2)</f>
        <v>µg</v>
      </c>
      <c r="P2964" s="132">
        <f>IF($O2964="mg",VLOOKUP($C2964,References_1!$H$2:$I$18,2,)*$K2964*0.0864,IF($O2964="µg",VLOOKUP($C2964,References_1!$H$2:$I$18,2,)*$K2964*86.4,""))</f>
        <v>1.8616683599999997</v>
      </c>
      <c r="Q2964" s="116" t="str">
        <f>IF($O2964="mg","kg/j",IF($O2964="µg","mg/j",""))</f>
        <v>mg/j</v>
      </c>
    </row>
    <row r="2965" spans="1:17" x14ac:dyDescent="0.2">
      <c r="A2965" s="114">
        <f>VLOOKUP($B2965,References_1!$F$2:$G$18,2,)</f>
        <v>4</v>
      </c>
      <c r="B2965" s="114">
        <v>6127935</v>
      </c>
      <c r="C2965" s="114">
        <f>VLOOKUP($B2965,References_1!$F$2:$H$18,3,)</f>
        <v>3</v>
      </c>
      <c r="D2965" s="115">
        <v>42142</v>
      </c>
      <c r="E2965" s="114" t="s">
        <v>1011</v>
      </c>
      <c r="F2965" s="114">
        <v>23</v>
      </c>
      <c r="G2965" s="114" t="s">
        <v>153</v>
      </c>
      <c r="H2965" s="114">
        <v>2916</v>
      </c>
      <c r="I2965" s="114">
        <v>1.4999999999999999E-4</v>
      </c>
      <c r="J2965" s="117" t="s">
        <v>1630</v>
      </c>
      <c r="K2965" s="116">
        <v>1.4999999999999999E-4</v>
      </c>
      <c r="L2965" s="114" t="s">
        <v>130</v>
      </c>
      <c r="M2965" s="114" t="str">
        <f>VLOOKUP($H2965,References_1!$C$2:$D$827,2,)</f>
        <v>GP5</v>
      </c>
      <c r="N2965" s="114" t="e">
        <f>VLOOKUP($H2965,References_2!$D$2:'References_2'!$AQ$186,39,)</f>
        <v>#N/A</v>
      </c>
      <c r="O2965" s="114" t="str">
        <f>LEFT(L2965,2)</f>
        <v>µg</v>
      </c>
      <c r="P2965" s="132">
        <f>IF($O2965="mg",VLOOKUP($C2965,References_1!$H$2:$I$18,2,)*$K2965*0.0864,IF($O2965="µg",VLOOKUP($C2965,References_1!$H$2:$I$18,2,)*$K2965*86.4,""))</f>
        <v>3.2659199999999999E-2</v>
      </c>
      <c r="Q2965" s="116" t="str">
        <f>IF($O2965="mg","kg/j",IF($O2965="µg","mg/j",""))</f>
        <v>mg/j</v>
      </c>
    </row>
    <row r="2966" spans="1:17" x14ac:dyDescent="0.2">
      <c r="A2966" s="114">
        <f>VLOOKUP($B2966,References_1!$F$2:$G$18,2,)</f>
        <v>14</v>
      </c>
      <c r="B2966" s="114">
        <v>6127985</v>
      </c>
      <c r="C2966" s="114">
        <f>VLOOKUP($B2966,References_1!$F$2:$H$18,3,)</f>
        <v>11</v>
      </c>
      <c r="D2966" s="115">
        <v>42143</v>
      </c>
      <c r="E2966" s="114" t="s">
        <v>1003</v>
      </c>
      <c r="F2966" s="114">
        <v>23</v>
      </c>
      <c r="G2966" s="114" t="s">
        <v>153</v>
      </c>
      <c r="H2966" s="114">
        <v>2916</v>
      </c>
      <c r="I2966" s="114">
        <v>1.4999999999999999E-4</v>
      </c>
      <c r="J2966" s="117" t="s">
        <v>1630</v>
      </c>
      <c r="K2966" s="116">
        <v>1.4999999999999999E-4</v>
      </c>
      <c r="L2966" s="114" t="s">
        <v>130</v>
      </c>
      <c r="M2966" s="114" t="str">
        <f>VLOOKUP($H2966,References_1!$C$2:$D$827,2,)</f>
        <v>GP5</v>
      </c>
      <c r="N2966" s="114" t="e">
        <f>VLOOKUP($H2966,References_2!$D$2:'References_2'!$AQ$186,39,)</f>
        <v>#N/A</v>
      </c>
      <c r="O2966" s="114" t="str">
        <f>LEFT(L2966,2)</f>
        <v>µg</v>
      </c>
      <c r="P2966" s="132">
        <f>IF($O2966="mg",VLOOKUP($C2966,References_1!$H$2:$I$18,2,)*$K2966*0.0864,IF($O2966="µg",VLOOKUP($C2966,References_1!$H$2:$I$18,2,)*$K2966*86.4,""))</f>
        <v>2.6674997760000001</v>
      </c>
      <c r="Q2966" s="116" t="str">
        <f>IF($O2966="mg","kg/j",IF($O2966="µg","mg/j",""))</f>
        <v>mg/j</v>
      </c>
    </row>
    <row r="2967" spans="1:17" x14ac:dyDescent="0.2">
      <c r="A2967" s="114">
        <f>VLOOKUP($B2967,References_1!$F$2:$G$18,2,)</f>
        <v>2</v>
      </c>
      <c r="B2967" s="114">
        <v>6127915</v>
      </c>
      <c r="C2967" s="114">
        <f>VLOOKUP($B2967,References_1!$F$2:$H$18,3,)</f>
        <v>12</v>
      </c>
      <c r="D2967" s="115">
        <v>42143</v>
      </c>
      <c r="E2967" s="114" t="s">
        <v>1007</v>
      </c>
      <c r="F2967" s="114">
        <v>23</v>
      </c>
      <c r="G2967" s="114" t="s">
        <v>153</v>
      </c>
      <c r="H2967" s="114">
        <v>2916</v>
      </c>
      <c r="I2967" s="114">
        <v>1.4999999999999999E-4</v>
      </c>
      <c r="J2967" s="117" t="s">
        <v>1630</v>
      </c>
      <c r="K2967" s="116">
        <v>1.4999999999999999E-4</v>
      </c>
      <c r="L2967" s="114" t="s">
        <v>130</v>
      </c>
      <c r="M2967" s="114" t="str">
        <f>VLOOKUP($H2967,References_1!$C$2:$D$827,2,)</f>
        <v>GP5</v>
      </c>
      <c r="N2967" s="114" t="e">
        <f>VLOOKUP($H2967,References_2!$D$2:'References_2'!$AQ$186,39,)</f>
        <v>#N/A</v>
      </c>
      <c r="O2967" s="114" t="str">
        <f>LEFT(L2967,2)</f>
        <v>µg</v>
      </c>
      <c r="P2967" s="132">
        <f>IF($O2967="mg",VLOOKUP($C2967,References_1!$H$2:$I$18,2,)*$K2967*0.0864,IF($O2967="µg",VLOOKUP($C2967,References_1!$H$2:$I$18,2,)*$K2967*86.4,""))</f>
        <v>2.4727679999999998E-2</v>
      </c>
      <c r="Q2967" s="116" t="str">
        <f>IF($O2967="mg","kg/j",IF($O2967="µg","mg/j",""))</f>
        <v>mg/j</v>
      </c>
    </row>
    <row r="2968" spans="1:17" x14ac:dyDescent="0.2">
      <c r="A2968" s="114">
        <f>VLOOKUP($B2968,References_1!$F$2:$G$18,2,)</f>
        <v>11</v>
      </c>
      <c r="B2968" s="114" t="s">
        <v>1032</v>
      </c>
      <c r="C2968" s="114">
        <f>VLOOKUP($B2968,References_1!$F$2:$H$18,3,)</f>
        <v>13</v>
      </c>
      <c r="D2968" s="115">
        <v>42143</v>
      </c>
      <c r="E2968" s="114" t="s">
        <v>1033</v>
      </c>
      <c r="F2968" s="114">
        <v>23</v>
      </c>
      <c r="G2968" s="114" t="s">
        <v>153</v>
      </c>
      <c r="H2968" s="114">
        <v>2916</v>
      </c>
      <c r="I2968" s="114">
        <v>1.4999999999999999E-4</v>
      </c>
      <c r="J2968" s="117" t="s">
        <v>1630</v>
      </c>
      <c r="K2968" s="116">
        <v>1.4999999999999999E-4</v>
      </c>
      <c r="L2968" s="114" t="s">
        <v>130</v>
      </c>
      <c r="M2968" s="114" t="str">
        <f>VLOOKUP($H2968,References_1!$C$2:$D$827,2,)</f>
        <v>GP5</v>
      </c>
      <c r="N2968" s="114" t="e">
        <f>VLOOKUP($H2968,References_2!$D$2:'References_2'!$AQ$186,39,)</f>
        <v>#N/A</v>
      </c>
      <c r="O2968" s="114" t="str">
        <f>LEFT(L2968,2)</f>
        <v>µg</v>
      </c>
      <c r="P2968" s="132">
        <f>IF($O2968="mg",VLOOKUP($C2968,References_1!$H$2:$I$18,2,)*$K2968*0.0864,IF($O2968="µg",VLOOKUP($C2968,References_1!$H$2:$I$18,2,)*$K2968*86.4,""))</f>
        <v>0.55800575999999991</v>
      </c>
      <c r="Q2968" s="116" t="str">
        <f>IF($O2968="mg","kg/j",IF($O2968="µg","mg/j",""))</f>
        <v>mg/j</v>
      </c>
    </row>
    <row r="2969" spans="1:17" x14ac:dyDescent="0.2">
      <c r="A2969" s="114">
        <f>VLOOKUP($B2969,References_1!$F$2:$G$18,2,)</f>
        <v>12</v>
      </c>
      <c r="B2969" s="114">
        <v>6127975</v>
      </c>
      <c r="C2969" s="114">
        <f>VLOOKUP($B2969,References_1!$F$2:$H$18,3,)</f>
        <v>14</v>
      </c>
      <c r="D2969" s="115">
        <v>42143</v>
      </c>
      <c r="E2969" s="114" t="s">
        <v>995</v>
      </c>
      <c r="F2969" s="114">
        <v>23</v>
      </c>
      <c r="G2969" s="114" t="s">
        <v>153</v>
      </c>
      <c r="H2969" s="114">
        <v>2916</v>
      </c>
      <c r="I2969" s="114">
        <v>1.4999999999999999E-4</v>
      </c>
      <c r="J2969" s="117" t="s">
        <v>1630</v>
      </c>
      <c r="K2969" s="116">
        <v>1.4999999999999999E-4</v>
      </c>
      <c r="L2969" s="114" t="s">
        <v>130</v>
      </c>
      <c r="M2969" s="114" t="str">
        <f>VLOOKUP($H2969,References_1!$C$2:$D$827,2,)</f>
        <v>GP5</v>
      </c>
      <c r="N2969" s="114" t="e">
        <f>VLOOKUP($H2969,References_2!$D$2:'References_2'!$AQ$186,39,)</f>
        <v>#N/A</v>
      </c>
      <c r="O2969" s="114" t="str">
        <f>LEFT(L2969,2)</f>
        <v>µg</v>
      </c>
      <c r="P2969" s="132">
        <f>IF($O2969="mg",VLOOKUP($C2969,References_1!$H$2:$I$18,2,)*$K2969*0.0864,IF($O2969="µg",VLOOKUP($C2969,References_1!$H$2:$I$18,2,)*$K2969*86.4,""))</f>
        <v>1.432367712</v>
      </c>
      <c r="Q2969" s="116" t="str">
        <f>IF($O2969="mg","kg/j",IF($O2969="µg","mg/j",""))</f>
        <v>mg/j</v>
      </c>
    </row>
    <row r="2970" spans="1:17" x14ac:dyDescent="0.2">
      <c r="A2970" s="114">
        <f>VLOOKUP($B2970,References_1!$F$2:$G$18,2,)</f>
        <v>15</v>
      </c>
      <c r="B2970" s="114">
        <v>6127900</v>
      </c>
      <c r="C2970" s="114">
        <f>VLOOKUP($B2970,References_1!$F$2:$H$18,3,)</f>
        <v>15</v>
      </c>
      <c r="D2970" s="115">
        <v>42144</v>
      </c>
      <c r="E2970" s="114" t="s">
        <v>119</v>
      </c>
      <c r="F2970" s="114">
        <v>23</v>
      </c>
      <c r="G2970" s="114" t="s">
        <v>153</v>
      </c>
      <c r="H2970" s="114">
        <v>2916</v>
      </c>
      <c r="I2970" s="114">
        <v>1.4999999999999999E-4</v>
      </c>
      <c r="J2970" s="117" t="s">
        <v>1630</v>
      </c>
      <c r="K2970" s="116">
        <v>1.4999999999999999E-4</v>
      </c>
      <c r="L2970" s="114" t="s">
        <v>130</v>
      </c>
      <c r="M2970" s="114" t="str">
        <f>VLOOKUP($H2970,References_1!$C$2:$D$827,2,)</f>
        <v>GP5</v>
      </c>
      <c r="N2970" s="114" t="e">
        <f>VLOOKUP($H2970,References_2!$D$2:'References_2'!$AQ$186,39,)</f>
        <v>#N/A</v>
      </c>
      <c r="O2970" s="114" t="str">
        <f>LEFT(L2970,2)</f>
        <v>µg</v>
      </c>
      <c r="P2970" s="132">
        <f>IF($O2970="mg",VLOOKUP($C2970,References_1!$H$2:$I$18,2,)*$K2970*0.0864,IF($O2970="µg",VLOOKUP($C2970,References_1!$H$2:$I$18,2,)*$K2970*86.4,""))</f>
        <v>1.3372128000000005</v>
      </c>
      <c r="Q2970" s="116" t="str">
        <f>IF($O2970="mg","kg/j",IF($O2970="µg","mg/j",""))</f>
        <v>mg/j</v>
      </c>
    </row>
    <row r="2971" spans="1:17" x14ac:dyDescent="0.2">
      <c r="A2971" s="114">
        <f>VLOOKUP($B2971,References_1!$F$2:$G$18,2,)</f>
        <v>17</v>
      </c>
      <c r="B2971" s="114">
        <v>6127980</v>
      </c>
      <c r="C2971" s="114">
        <f>VLOOKUP($B2971,References_1!$F$2:$H$18,3,)</f>
        <v>17</v>
      </c>
      <c r="D2971" s="115">
        <v>42144</v>
      </c>
      <c r="E2971" s="114" t="s">
        <v>387</v>
      </c>
      <c r="F2971" s="114">
        <v>23</v>
      </c>
      <c r="G2971" s="114" t="s">
        <v>153</v>
      </c>
      <c r="H2971" s="114">
        <v>2916</v>
      </c>
      <c r="I2971" s="114">
        <v>1.4999999999999999E-4</v>
      </c>
      <c r="J2971" s="117" t="s">
        <v>1630</v>
      </c>
      <c r="K2971" s="116">
        <v>1.4999999999999999E-4</v>
      </c>
      <c r="L2971" s="114" t="s">
        <v>130</v>
      </c>
      <c r="M2971" s="114" t="str">
        <f>VLOOKUP($H2971,References_1!$C$2:$D$827,2,)</f>
        <v>GP5</v>
      </c>
      <c r="N2971" s="114" t="e">
        <f>VLOOKUP($H2971,References_2!$D$2:'References_2'!$AQ$186,39,)</f>
        <v>#N/A</v>
      </c>
      <c r="O2971" s="114" t="str">
        <f>LEFT(L2971,2)</f>
        <v>µg</v>
      </c>
      <c r="P2971" s="132">
        <f>IF($O2971="mg",VLOOKUP($C2971,References_1!$H$2:$I$18,2,)*$K2971*0.0864,IF($O2971="µg",VLOOKUP($C2971,References_1!$H$2:$I$18,2,)*$K2971*86.4,""))</f>
        <v>1.8616683599999997</v>
      </c>
      <c r="Q2971" s="116" t="str">
        <f>IF($O2971="mg","kg/j",IF($O2971="µg","mg/j",""))</f>
        <v>mg/j</v>
      </c>
    </row>
    <row r="2972" spans="1:17" x14ac:dyDescent="0.2">
      <c r="A2972" s="114">
        <f>VLOOKUP($B2972,References_1!$F$2:$G$18,2,)</f>
        <v>4</v>
      </c>
      <c r="B2972" s="114">
        <v>6127935</v>
      </c>
      <c r="C2972" s="114">
        <f>VLOOKUP($B2972,References_1!$F$2:$H$18,3,)</f>
        <v>3</v>
      </c>
      <c r="D2972" s="115">
        <v>42142</v>
      </c>
      <c r="E2972" s="114" t="s">
        <v>1011</v>
      </c>
      <c r="F2972" s="114">
        <v>23</v>
      </c>
      <c r="G2972" s="114" t="s">
        <v>321</v>
      </c>
      <c r="H2972" s="114">
        <v>1921</v>
      </c>
      <c r="I2972" s="114">
        <v>4.4999999999999999E-4</v>
      </c>
      <c r="J2972" s="117" t="s">
        <v>1630</v>
      </c>
      <c r="K2972" s="116">
        <v>4.4999999999999999E-4</v>
      </c>
      <c r="L2972" s="114" t="s">
        <v>130</v>
      </c>
      <c r="M2972" s="114" t="str">
        <f>VLOOKUP($H2972,References_1!$C$2:$D$827,2,)</f>
        <v>GP5</v>
      </c>
      <c r="N2972" s="114" t="e">
        <f>VLOOKUP($H2972,References_2!$D$2:'References_2'!$AQ$186,39,)</f>
        <v>#N/A</v>
      </c>
      <c r="O2972" s="114" t="str">
        <f>LEFT(L2972,2)</f>
        <v>µg</v>
      </c>
      <c r="P2972" s="132">
        <f>IF($O2972="mg",VLOOKUP($C2972,References_1!$H$2:$I$18,2,)*$K2972*0.0864,IF($O2972="µg",VLOOKUP($C2972,References_1!$H$2:$I$18,2,)*$K2972*86.4,""))</f>
        <v>9.7977600000000012E-2</v>
      </c>
      <c r="Q2972" s="116" t="str">
        <f>IF($O2972="mg","kg/j",IF($O2972="µg","mg/j",""))</f>
        <v>mg/j</v>
      </c>
    </row>
    <row r="2973" spans="1:17" x14ac:dyDescent="0.2">
      <c r="A2973" s="114">
        <f>VLOOKUP($B2973,References_1!$F$2:$G$18,2,)</f>
        <v>14</v>
      </c>
      <c r="B2973" s="114">
        <v>6127985</v>
      </c>
      <c r="C2973" s="114">
        <f>VLOOKUP($B2973,References_1!$F$2:$H$18,3,)</f>
        <v>11</v>
      </c>
      <c r="D2973" s="115">
        <v>42143</v>
      </c>
      <c r="E2973" s="114" t="s">
        <v>1003</v>
      </c>
      <c r="F2973" s="114">
        <v>23</v>
      </c>
      <c r="G2973" s="114" t="s">
        <v>321</v>
      </c>
      <c r="H2973" s="114">
        <v>1921</v>
      </c>
      <c r="I2973" s="114">
        <v>4.4999999999999999E-4</v>
      </c>
      <c r="J2973" s="117" t="s">
        <v>1630</v>
      </c>
      <c r="K2973" s="116">
        <v>4.4999999999999999E-4</v>
      </c>
      <c r="L2973" s="114" t="s">
        <v>130</v>
      </c>
      <c r="M2973" s="114" t="str">
        <f>VLOOKUP($H2973,References_1!$C$2:$D$827,2,)</f>
        <v>GP5</v>
      </c>
      <c r="N2973" s="114" t="e">
        <f>VLOOKUP($H2973,References_2!$D$2:'References_2'!$AQ$186,39,)</f>
        <v>#N/A</v>
      </c>
      <c r="O2973" s="114" t="str">
        <f>LEFT(L2973,2)</f>
        <v>µg</v>
      </c>
      <c r="P2973" s="132">
        <f>IF($O2973="mg",VLOOKUP($C2973,References_1!$H$2:$I$18,2,)*$K2973*0.0864,IF($O2973="µg",VLOOKUP($C2973,References_1!$H$2:$I$18,2,)*$K2973*86.4,""))</f>
        <v>8.0024993280000007</v>
      </c>
      <c r="Q2973" s="116" t="str">
        <f>IF($O2973="mg","kg/j",IF($O2973="µg","mg/j",""))</f>
        <v>mg/j</v>
      </c>
    </row>
    <row r="2974" spans="1:17" x14ac:dyDescent="0.2">
      <c r="A2974" s="114">
        <f>VLOOKUP($B2974,References_1!$F$2:$G$18,2,)</f>
        <v>11</v>
      </c>
      <c r="B2974" s="114" t="s">
        <v>1032</v>
      </c>
      <c r="C2974" s="114">
        <f>VLOOKUP($B2974,References_1!$F$2:$H$18,3,)</f>
        <v>13</v>
      </c>
      <c r="D2974" s="115">
        <v>42143</v>
      </c>
      <c r="E2974" s="114" t="s">
        <v>1033</v>
      </c>
      <c r="F2974" s="114">
        <v>23</v>
      </c>
      <c r="G2974" s="114" t="s">
        <v>321</v>
      </c>
      <c r="H2974" s="114">
        <v>1921</v>
      </c>
      <c r="I2974" s="114">
        <v>4.4999999999999999E-4</v>
      </c>
      <c r="J2974" s="117" t="s">
        <v>1630</v>
      </c>
      <c r="K2974" s="116">
        <v>4.4999999999999999E-4</v>
      </c>
      <c r="L2974" s="114" t="s">
        <v>130</v>
      </c>
      <c r="M2974" s="114" t="str">
        <f>VLOOKUP($H2974,References_1!$C$2:$D$827,2,)</f>
        <v>GP5</v>
      </c>
      <c r="N2974" s="114" t="e">
        <f>VLOOKUP($H2974,References_2!$D$2:'References_2'!$AQ$186,39,)</f>
        <v>#N/A</v>
      </c>
      <c r="O2974" s="114" t="str">
        <f>LEFT(L2974,2)</f>
        <v>µg</v>
      </c>
      <c r="P2974" s="132">
        <f>IF($O2974="mg",VLOOKUP($C2974,References_1!$H$2:$I$18,2,)*$K2974*0.0864,IF($O2974="µg",VLOOKUP($C2974,References_1!$H$2:$I$18,2,)*$K2974*86.4,""))</f>
        <v>1.6740172799999999</v>
      </c>
      <c r="Q2974" s="116" t="str">
        <f>IF($O2974="mg","kg/j",IF($O2974="µg","mg/j",""))</f>
        <v>mg/j</v>
      </c>
    </row>
    <row r="2975" spans="1:17" x14ac:dyDescent="0.2">
      <c r="A2975" s="114">
        <f>VLOOKUP($B2975,References_1!$F$2:$G$18,2,)</f>
        <v>12</v>
      </c>
      <c r="B2975" s="114">
        <v>6127975</v>
      </c>
      <c r="C2975" s="114">
        <f>VLOOKUP($B2975,References_1!$F$2:$H$18,3,)</f>
        <v>14</v>
      </c>
      <c r="D2975" s="115">
        <v>42143</v>
      </c>
      <c r="E2975" s="114" t="s">
        <v>995</v>
      </c>
      <c r="F2975" s="114">
        <v>23</v>
      </c>
      <c r="G2975" s="114" t="s">
        <v>321</v>
      </c>
      <c r="H2975" s="114">
        <v>1921</v>
      </c>
      <c r="I2975" s="114">
        <v>4.4999999999999999E-4</v>
      </c>
      <c r="J2975" s="117" t="s">
        <v>1630</v>
      </c>
      <c r="K2975" s="116">
        <v>4.4999999999999999E-4</v>
      </c>
      <c r="L2975" s="114" t="s">
        <v>130</v>
      </c>
      <c r="M2975" s="114" t="str">
        <f>VLOOKUP($H2975,References_1!$C$2:$D$827,2,)</f>
        <v>GP5</v>
      </c>
      <c r="N2975" s="114" t="e">
        <f>VLOOKUP($H2975,References_2!$D$2:'References_2'!$AQ$186,39,)</f>
        <v>#N/A</v>
      </c>
      <c r="O2975" s="114" t="str">
        <f>LEFT(L2975,2)</f>
        <v>µg</v>
      </c>
      <c r="P2975" s="132">
        <f>IF($O2975="mg",VLOOKUP($C2975,References_1!$H$2:$I$18,2,)*$K2975*0.0864,IF($O2975="µg",VLOOKUP($C2975,References_1!$H$2:$I$18,2,)*$K2975*86.4,""))</f>
        <v>4.2971031360000005</v>
      </c>
      <c r="Q2975" s="116" t="str">
        <f>IF($O2975="mg","kg/j",IF($O2975="µg","mg/j",""))</f>
        <v>mg/j</v>
      </c>
    </row>
    <row r="2976" spans="1:17" x14ac:dyDescent="0.2">
      <c r="A2976" s="114">
        <f>VLOOKUP($B2976,References_1!$F$2:$G$18,2,)</f>
        <v>15</v>
      </c>
      <c r="B2976" s="114">
        <v>6127900</v>
      </c>
      <c r="C2976" s="114">
        <f>VLOOKUP($B2976,References_1!$F$2:$H$18,3,)</f>
        <v>15</v>
      </c>
      <c r="D2976" s="115">
        <v>42144</v>
      </c>
      <c r="E2976" s="114" t="s">
        <v>119</v>
      </c>
      <c r="F2976" s="114">
        <v>23</v>
      </c>
      <c r="G2976" s="114" t="s">
        <v>321</v>
      </c>
      <c r="H2976" s="114">
        <v>1921</v>
      </c>
      <c r="I2976" s="114">
        <v>4.4999999999999999E-4</v>
      </c>
      <c r="J2976" s="117" t="s">
        <v>1630</v>
      </c>
      <c r="K2976" s="116">
        <v>4.4999999999999999E-4</v>
      </c>
      <c r="L2976" s="114" t="s">
        <v>130</v>
      </c>
      <c r="M2976" s="114" t="str">
        <f>VLOOKUP($H2976,References_1!$C$2:$D$827,2,)</f>
        <v>GP5</v>
      </c>
      <c r="N2976" s="114" t="e">
        <f>VLOOKUP($H2976,References_2!$D$2:'References_2'!$AQ$186,39,)</f>
        <v>#N/A</v>
      </c>
      <c r="O2976" s="114" t="str">
        <f>LEFT(L2976,2)</f>
        <v>µg</v>
      </c>
      <c r="P2976" s="132">
        <f>IF($O2976="mg",VLOOKUP($C2976,References_1!$H$2:$I$18,2,)*$K2976*0.0864,IF($O2976="µg",VLOOKUP($C2976,References_1!$H$2:$I$18,2,)*$K2976*86.4,""))</f>
        <v>4.0116384000000016</v>
      </c>
      <c r="Q2976" s="116" t="str">
        <f>IF($O2976="mg","kg/j",IF($O2976="µg","mg/j",""))</f>
        <v>mg/j</v>
      </c>
    </row>
    <row r="2977" spans="1:17" x14ac:dyDescent="0.2">
      <c r="A2977" s="114">
        <f>VLOOKUP($B2977,References_1!$F$2:$G$18,2,)</f>
        <v>17</v>
      </c>
      <c r="B2977" s="114">
        <v>6127980</v>
      </c>
      <c r="C2977" s="114">
        <f>VLOOKUP($B2977,References_1!$F$2:$H$18,3,)</f>
        <v>17</v>
      </c>
      <c r="D2977" s="115">
        <v>42144</v>
      </c>
      <c r="E2977" s="114" t="s">
        <v>387</v>
      </c>
      <c r="F2977" s="114">
        <v>23</v>
      </c>
      <c r="G2977" s="114" t="s">
        <v>321</v>
      </c>
      <c r="H2977" s="114">
        <v>1921</v>
      </c>
      <c r="I2977" s="114">
        <v>4.4999999999999999E-4</v>
      </c>
      <c r="J2977" s="117" t="s">
        <v>1630</v>
      </c>
      <c r="K2977" s="116">
        <v>4.4999999999999999E-4</v>
      </c>
      <c r="L2977" s="114" t="s">
        <v>130</v>
      </c>
      <c r="M2977" s="114" t="str">
        <f>VLOOKUP($H2977,References_1!$C$2:$D$827,2,)</f>
        <v>GP5</v>
      </c>
      <c r="N2977" s="114" t="e">
        <f>VLOOKUP($H2977,References_2!$D$2:'References_2'!$AQ$186,39,)</f>
        <v>#N/A</v>
      </c>
      <c r="O2977" s="114" t="str">
        <f>LEFT(L2977,2)</f>
        <v>µg</v>
      </c>
      <c r="P2977" s="132">
        <f>IF($O2977="mg",VLOOKUP($C2977,References_1!$H$2:$I$18,2,)*$K2977*0.0864,IF($O2977="µg",VLOOKUP($C2977,References_1!$H$2:$I$18,2,)*$K2977*86.4,""))</f>
        <v>5.5850050799999993</v>
      </c>
      <c r="Q2977" s="116" t="str">
        <f>IF($O2977="mg","kg/j",IF($O2977="µg","mg/j",""))</f>
        <v>mg/j</v>
      </c>
    </row>
    <row r="2978" spans="1:17" x14ac:dyDescent="0.2">
      <c r="A2978" s="114">
        <f>VLOOKUP($B2978,References_1!$F$2:$G$18,2,)</f>
        <v>4</v>
      </c>
      <c r="B2978" s="114">
        <v>6127935</v>
      </c>
      <c r="C2978" s="114">
        <f>VLOOKUP($B2978,References_1!$F$2:$H$18,3,)</f>
        <v>3</v>
      </c>
      <c r="D2978" s="115">
        <v>42142</v>
      </c>
      <c r="E2978" s="114" t="s">
        <v>1011</v>
      </c>
      <c r="F2978" s="114">
        <v>23</v>
      </c>
      <c r="G2978" s="114" t="s">
        <v>300</v>
      </c>
      <c r="H2978" s="114">
        <v>1888</v>
      </c>
      <c r="I2978" s="114">
        <v>0.1</v>
      </c>
      <c r="J2978" s="117" t="s">
        <v>1630</v>
      </c>
      <c r="K2978" s="116">
        <v>0.1</v>
      </c>
      <c r="L2978" s="114" t="s">
        <v>130</v>
      </c>
      <c r="M2978" s="114" t="str">
        <f>VLOOKUP($H2978,References_1!$C$2:$D$827,2,)</f>
        <v>GP5</v>
      </c>
      <c r="N2978" s="114">
        <f>VLOOKUP($H2978,References_2!$D$2:'References_2'!$AQ$186,39,)</f>
        <v>7.0000000000000001E-3</v>
      </c>
      <c r="O2978" s="114" t="str">
        <f>LEFT(L2978,2)</f>
        <v>µg</v>
      </c>
      <c r="P2978" s="132">
        <f>IF($O2978="mg",VLOOKUP($C2978,References_1!$H$2:$I$18,2,)*$K2978*0.0864,IF($O2978="µg",VLOOKUP($C2978,References_1!$H$2:$I$18,2,)*$K2978*86.4,""))</f>
        <v>21.7728</v>
      </c>
      <c r="Q2978" s="116" t="str">
        <f>IF($O2978="mg","kg/j",IF($O2978="µg","mg/j",""))</f>
        <v>mg/j</v>
      </c>
    </row>
    <row r="2979" spans="1:17" x14ac:dyDescent="0.2">
      <c r="A2979" s="114">
        <f>VLOOKUP($B2979,References_1!$F$2:$G$18,2,)</f>
        <v>14</v>
      </c>
      <c r="B2979" s="114">
        <v>6127985</v>
      </c>
      <c r="C2979" s="114">
        <f>VLOOKUP($B2979,References_1!$F$2:$H$18,3,)</f>
        <v>11</v>
      </c>
      <c r="D2979" s="115">
        <v>42143</v>
      </c>
      <c r="E2979" s="114" t="s">
        <v>1003</v>
      </c>
      <c r="F2979" s="114">
        <v>23</v>
      </c>
      <c r="G2979" s="114" t="s">
        <v>300</v>
      </c>
      <c r="H2979" s="114">
        <v>1888</v>
      </c>
      <c r="I2979" s="114">
        <v>0.1</v>
      </c>
      <c r="J2979" s="117" t="s">
        <v>1630</v>
      </c>
      <c r="K2979" s="116">
        <v>0.1</v>
      </c>
      <c r="L2979" s="114" t="s">
        <v>130</v>
      </c>
      <c r="M2979" s="114" t="str">
        <f>VLOOKUP($H2979,References_1!$C$2:$D$827,2,)</f>
        <v>GP5</v>
      </c>
      <c r="N2979" s="114">
        <f>VLOOKUP($H2979,References_2!$D$2:'References_2'!$AQ$186,39,)</f>
        <v>7.0000000000000001E-3</v>
      </c>
      <c r="O2979" s="114" t="str">
        <f>LEFT(L2979,2)</f>
        <v>µg</v>
      </c>
      <c r="P2979" s="132">
        <f>IF($O2979="mg",VLOOKUP($C2979,References_1!$H$2:$I$18,2,)*$K2979*0.0864,IF($O2979="µg",VLOOKUP($C2979,References_1!$H$2:$I$18,2,)*$K2979*86.4,""))</f>
        <v>1778.3331840000003</v>
      </c>
      <c r="Q2979" s="116" t="str">
        <f>IF($O2979="mg","kg/j",IF($O2979="µg","mg/j",""))</f>
        <v>mg/j</v>
      </c>
    </row>
    <row r="2980" spans="1:17" x14ac:dyDescent="0.2">
      <c r="A2980" s="114">
        <f>VLOOKUP($B2980,References_1!$F$2:$G$18,2,)</f>
        <v>2</v>
      </c>
      <c r="B2980" s="114">
        <v>6127915</v>
      </c>
      <c r="C2980" s="114">
        <f>VLOOKUP($B2980,References_1!$F$2:$H$18,3,)</f>
        <v>12</v>
      </c>
      <c r="D2980" s="115">
        <v>42143</v>
      </c>
      <c r="E2980" s="114" t="s">
        <v>1007</v>
      </c>
      <c r="F2980" s="114">
        <v>23</v>
      </c>
      <c r="G2980" s="114" t="s">
        <v>300</v>
      </c>
      <c r="H2980" s="114">
        <v>1888</v>
      </c>
      <c r="I2980" s="114">
        <v>0.1</v>
      </c>
      <c r="J2980" s="117" t="s">
        <v>1630</v>
      </c>
      <c r="K2980" s="116">
        <v>0.1</v>
      </c>
      <c r="L2980" s="114" t="s">
        <v>130</v>
      </c>
      <c r="M2980" s="114" t="str">
        <f>VLOOKUP($H2980,References_1!$C$2:$D$827,2,)</f>
        <v>GP5</v>
      </c>
      <c r="N2980" s="114">
        <f>VLOOKUP($H2980,References_2!$D$2:'References_2'!$AQ$186,39,)</f>
        <v>7.0000000000000001E-3</v>
      </c>
      <c r="O2980" s="114" t="str">
        <f>LEFT(L2980,2)</f>
        <v>µg</v>
      </c>
      <c r="P2980" s="132">
        <f>IF($O2980="mg",VLOOKUP($C2980,References_1!$H$2:$I$18,2,)*$K2980*0.0864,IF($O2980="µg",VLOOKUP($C2980,References_1!$H$2:$I$18,2,)*$K2980*86.4,""))</f>
        <v>16.485120000000002</v>
      </c>
      <c r="Q2980" s="116" t="str">
        <f>IF($O2980="mg","kg/j",IF($O2980="µg","mg/j",""))</f>
        <v>mg/j</v>
      </c>
    </row>
    <row r="2981" spans="1:17" x14ac:dyDescent="0.2">
      <c r="A2981" s="114">
        <f>VLOOKUP($B2981,References_1!$F$2:$G$18,2,)</f>
        <v>11</v>
      </c>
      <c r="B2981" s="114" t="s">
        <v>1032</v>
      </c>
      <c r="C2981" s="114">
        <f>VLOOKUP($B2981,References_1!$F$2:$H$18,3,)</f>
        <v>13</v>
      </c>
      <c r="D2981" s="115">
        <v>42143</v>
      </c>
      <c r="E2981" s="114" t="s">
        <v>1033</v>
      </c>
      <c r="F2981" s="114">
        <v>23</v>
      </c>
      <c r="G2981" s="114" t="s">
        <v>300</v>
      </c>
      <c r="H2981" s="114">
        <v>1888</v>
      </c>
      <c r="I2981" s="114">
        <v>0.1</v>
      </c>
      <c r="J2981" s="117" t="s">
        <v>1630</v>
      </c>
      <c r="K2981" s="116">
        <v>0.1</v>
      </c>
      <c r="L2981" s="114" t="s">
        <v>130</v>
      </c>
      <c r="M2981" s="114" t="str">
        <f>VLOOKUP($H2981,References_1!$C$2:$D$827,2,)</f>
        <v>GP5</v>
      </c>
      <c r="N2981" s="114">
        <f>VLOOKUP($H2981,References_2!$D$2:'References_2'!$AQ$186,39,)</f>
        <v>7.0000000000000001E-3</v>
      </c>
      <c r="O2981" s="114" t="str">
        <f>LEFT(L2981,2)</f>
        <v>µg</v>
      </c>
      <c r="P2981" s="132">
        <f>IF($O2981="mg",VLOOKUP($C2981,References_1!$H$2:$I$18,2,)*$K2981*0.0864,IF($O2981="µg",VLOOKUP($C2981,References_1!$H$2:$I$18,2,)*$K2981*86.4,""))</f>
        <v>372.00384000000003</v>
      </c>
      <c r="Q2981" s="116" t="str">
        <f>IF($O2981="mg","kg/j",IF($O2981="µg","mg/j",""))</f>
        <v>mg/j</v>
      </c>
    </row>
    <row r="2982" spans="1:17" x14ac:dyDescent="0.2">
      <c r="A2982" s="114">
        <f>VLOOKUP($B2982,References_1!$F$2:$G$18,2,)</f>
        <v>12</v>
      </c>
      <c r="B2982" s="114">
        <v>6127975</v>
      </c>
      <c r="C2982" s="114">
        <f>VLOOKUP($B2982,References_1!$F$2:$H$18,3,)</f>
        <v>14</v>
      </c>
      <c r="D2982" s="115">
        <v>42143</v>
      </c>
      <c r="E2982" s="114" t="s">
        <v>995</v>
      </c>
      <c r="F2982" s="114">
        <v>23</v>
      </c>
      <c r="G2982" s="114" t="s">
        <v>300</v>
      </c>
      <c r="H2982" s="114">
        <v>1888</v>
      </c>
      <c r="I2982" s="114">
        <v>0.1</v>
      </c>
      <c r="J2982" s="117" t="s">
        <v>1630</v>
      </c>
      <c r="K2982" s="116">
        <v>0.1</v>
      </c>
      <c r="L2982" s="114" t="s">
        <v>130</v>
      </c>
      <c r="M2982" s="114" t="str">
        <f>VLOOKUP($H2982,References_1!$C$2:$D$827,2,)</f>
        <v>GP5</v>
      </c>
      <c r="N2982" s="114">
        <f>VLOOKUP($H2982,References_2!$D$2:'References_2'!$AQ$186,39,)</f>
        <v>7.0000000000000001E-3</v>
      </c>
      <c r="O2982" s="114" t="str">
        <f>LEFT(L2982,2)</f>
        <v>µg</v>
      </c>
      <c r="P2982" s="132">
        <f>IF($O2982="mg",VLOOKUP($C2982,References_1!$H$2:$I$18,2,)*$K2982*0.0864,IF($O2982="µg",VLOOKUP($C2982,References_1!$H$2:$I$18,2,)*$K2982*86.4,""))</f>
        <v>954.91180800000006</v>
      </c>
      <c r="Q2982" s="116" t="str">
        <f>IF($O2982="mg","kg/j",IF($O2982="µg","mg/j",""))</f>
        <v>mg/j</v>
      </c>
    </row>
    <row r="2983" spans="1:17" x14ac:dyDescent="0.2">
      <c r="A2983" s="114">
        <f>VLOOKUP($B2983,References_1!$F$2:$G$18,2,)</f>
        <v>15</v>
      </c>
      <c r="B2983" s="114">
        <v>6127900</v>
      </c>
      <c r="C2983" s="114">
        <f>VLOOKUP($B2983,References_1!$F$2:$H$18,3,)</f>
        <v>15</v>
      </c>
      <c r="D2983" s="115">
        <v>42144</v>
      </c>
      <c r="E2983" s="114" t="s">
        <v>119</v>
      </c>
      <c r="F2983" s="114">
        <v>23</v>
      </c>
      <c r="G2983" s="114" t="s">
        <v>300</v>
      </c>
      <c r="H2983" s="114">
        <v>1888</v>
      </c>
      <c r="I2983" s="114">
        <v>0.1</v>
      </c>
      <c r="J2983" s="117" t="s">
        <v>1630</v>
      </c>
      <c r="K2983" s="116">
        <v>0.1</v>
      </c>
      <c r="L2983" s="114" t="s">
        <v>130</v>
      </c>
      <c r="M2983" s="114" t="str">
        <f>VLOOKUP($H2983,References_1!$C$2:$D$827,2,)</f>
        <v>GP5</v>
      </c>
      <c r="N2983" s="114">
        <f>VLOOKUP($H2983,References_2!$D$2:'References_2'!$AQ$186,39,)</f>
        <v>7.0000000000000001E-3</v>
      </c>
      <c r="O2983" s="114" t="str">
        <f>LEFT(L2983,2)</f>
        <v>µg</v>
      </c>
      <c r="P2983" s="132">
        <f>IF($O2983="mg",VLOOKUP($C2983,References_1!$H$2:$I$18,2,)*$K2983*0.0864,IF($O2983="µg",VLOOKUP($C2983,References_1!$H$2:$I$18,2,)*$K2983*86.4,""))</f>
        <v>891.47520000000054</v>
      </c>
      <c r="Q2983" s="116" t="str">
        <f>IF($O2983="mg","kg/j",IF($O2983="µg","mg/j",""))</f>
        <v>mg/j</v>
      </c>
    </row>
    <row r="2984" spans="1:17" x14ac:dyDescent="0.2">
      <c r="A2984" s="114">
        <f>VLOOKUP($B2984,References_1!$F$2:$G$18,2,)</f>
        <v>17</v>
      </c>
      <c r="B2984" s="114">
        <v>6127980</v>
      </c>
      <c r="C2984" s="114">
        <f>VLOOKUP($B2984,References_1!$F$2:$H$18,3,)</f>
        <v>17</v>
      </c>
      <c r="D2984" s="115">
        <v>42144</v>
      </c>
      <c r="E2984" s="114" t="s">
        <v>387</v>
      </c>
      <c r="F2984" s="114">
        <v>23</v>
      </c>
      <c r="G2984" s="114" t="s">
        <v>300</v>
      </c>
      <c r="H2984" s="114">
        <v>1888</v>
      </c>
      <c r="I2984" s="114">
        <v>0.1</v>
      </c>
      <c r="J2984" s="117" t="s">
        <v>1630</v>
      </c>
      <c r="K2984" s="116">
        <v>0.1</v>
      </c>
      <c r="L2984" s="114" t="s">
        <v>130</v>
      </c>
      <c r="M2984" s="114" t="str">
        <f>VLOOKUP($H2984,References_1!$C$2:$D$827,2,)</f>
        <v>GP5</v>
      </c>
      <c r="N2984" s="114">
        <f>VLOOKUP($H2984,References_2!$D$2:'References_2'!$AQ$186,39,)</f>
        <v>7.0000000000000001E-3</v>
      </c>
      <c r="O2984" s="114" t="str">
        <f>LEFT(L2984,2)</f>
        <v>µg</v>
      </c>
      <c r="P2984" s="132">
        <f>IF($O2984="mg",VLOOKUP($C2984,References_1!$H$2:$I$18,2,)*$K2984*0.0864,IF($O2984="µg",VLOOKUP($C2984,References_1!$H$2:$I$18,2,)*$K2984*86.4,""))</f>
        <v>1241.1122400000002</v>
      </c>
      <c r="Q2984" s="116" t="str">
        <f>IF($O2984="mg","kg/j",IF($O2984="µg","mg/j",""))</f>
        <v>mg/j</v>
      </c>
    </row>
    <row r="2985" spans="1:17" x14ac:dyDescent="0.2">
      <c r="A2985" s="114">
        <f>VLOOKUP($B2985,References_1!$F$2:$G$18,2,)</f>
        <v>4</v>
      </c>
      <c r="B2985" s="114">
        <v>6127935</v>
      </c>
      <c r="C2985" s="114">
        <f>VLOOKUP($B2985,References_1!$F$2:$H$18,3,)</f>
        <v>3</v>
      </c>
      <c r="D2985" s="115">
        <v>42142</v>
      </c>
      <c r="E2985" s="114" t="s">
        <v>1011</v>
      </c>
      <c r="F2985" s="114">
        <v>23</v>
      </c>
      <c r="G2985" s="114" t="s">
        <v>301</v>
      </c>
      <c r="H2985" s="114">
        <v>1235</v>
      </c>
      <c r="I2985" s="114">
        <v>0.06</v>
      </c>
      <c r="J2985" s="117" t="s">
        <v>1630</v>
      </c>
      <c r="K2985" s="116">
        <v>0.06</v>
      </c>
      <c r="L2985" s="114" t="s">
        <v>130</v>
      </c>
      <c r="M2985" s="114" t="str">
        <f>VLOOKUP($H2985,References_1!$C$2:$D$827,2,)</f>
        <v>GP4-GP5</v>
      </c>
      <c r="N2985" s="114">
        <f>VLOOKUP($H2985,References_2!$D$2:'References_2'!$AQ$186,39,)</f>
        <v>0.4</v>
      </c>
      <c r="O2985" s="114" t="str">
        <f>LEFT(L2985,2)</f>
        <v>µg</v>
      </c>
      <c r="P2985" s="132">
        <f>IF($O2985="mg",VLOOKUP($C2985,References_1!$H$2:$I$18,2,)*$K2985*0.0864,IF($O2985="µg",VLOOKUP($C2985,References_1!$H$2:$I$18,2,)*$K2985*86.4,""))</f>
        <v>13.063680000000002</v>
      </c>
      <c r="Q2985" s="116" t="str">
        <f>IF($O2985="mg","kg/j",IF($O2985="µg","mg/j",""))</f>
        <v>mg/j</v>
      </c>
    </row>
    <row r="2986" spans="1:17" x14ac:dyDescent="0.2">
      <c r="A2986" s="114">
        <f>VLOOKUP($B2986,References_1!$F$2:$G$18,2,)</f>
        <v>14</v>
      </c>
      <c r="B2986" s="114">
        <v>6127985</v>
      </c>
      <c r="C2986" s="114">
        <f>VLOOKUP($B2986,References_1!$F$2:$H$18,3,)</f>
        <v>11</v>
      </c>
      <c r="D2986" s="115">
        <v>42143</v>
      </c>
      <c r="E2986" s="114" t="s">
        <v>1003</v>
      </c>
      <c r="F2986" s="114">
        <v>23</v>
      </c>
      <c r="G2986" s="114" t="s">
        <v>301</v>
      </c>
      <c r="H2986" s="114">
        <v>1235</v>
      </c>
      <c r="I2986" s="114">
        <v>0.06</v>
      </c>
      <c r="J2986" s="117" t="s">
        <v>1630</v>
      </c>
      <c r="K2986" s="116">
        <v>0.06</v>
      </c>
      <c r="L2986" s="114" t="s">
        <v>130</v>
      </c>
      <c r="M2986" s="114" t="str">
        <f>VLOOKUP($H2986,References_1!$C$2:$D$827,2,)</f>
        <v>GP4-GP5</v>
      </c>
      <c r="N2986" s="114">
        <f>VLOOKUP($H2986,References_2!$D$2:'References_2'!$AQ$186,39,)</f>
        <v>0.4</v>
      </c>
      <c r="O2986" s="114" t="str">
        <f>LEFT(L2986,2)</f>
        <v>µg</v>
      </c>
      <c r="P2986" s="132">
        <f>IF($O2986="mg",VLOOKUP($C2986,References_1!$H$2:$I$18,2,)*$K2986*0.0864,IF($O2986="µg",VLOOKUP($C2986,References_1!$H$2:$I$18,2,)*$K2986*86.4,""))</f>
        <v>1066.9999104000001</v>
      </c>
      <c r="Q2986" s="116" t="str">
        <f>IF($O2986="mg","kg/j",IF($O2986="µg","mg/j",""))</f>
        <v>mg/j</v>
      </c>
    </row>
    <row r="2987" spans="1:17" x14ac:dyDescent="0.2">
      <c r="A2987" s="114">
        <f>VLOOKUP($B2987,References_1!$F$2:$G$18,2,)</f>
        <v>2</v>
      </c>
      <c r="B2987" s="114">
        <v>6127915</v>
      </c>
      <c r="C2987" s="114">
        <f>VLOOKUP($B2987,References_1!$F$2:$H$18,3,)</f>
        <v>12</v>
      </c>
      <c r="D2987" s="115">
        <v>42143</v>
      </c>
      <c r="E2987" s="114" t="s">
        <v>1007</v>
      </c>
      <c r="F2987" s="114">
        <v>23</v>
      </c>
      <c r="G2987" s="114" t="s">
        <v>301</v>
      </c>
      <c r="H2987" s="114">
        <v>1235</v>
      </c>
      <c r="I2987" s="114">
        <v>0.06</v>
      </c>
      <c r="J2987" s="117" t="s">
        <v>1630</v>
      </c>
      <c r="K2987" s="116">
        <v>0.06</v>
      </c>
      <c r="L2987" s="114" t="s">
        <v>130</v>
      </c>
      <c r="M2987" s="114" t="str">
        <f>VLOOKUP($H2987,References_1!$C$2:$D$827,2,)</f>
        <v>GP4-GP5</v>
      </c>
      <c r="N2987" s="114">
        <f>VLOOKUP($H2987,References_2!$D$2:'References_2'!$AQ$186,39,)</f>
        <v>0.4</v>
      </c>
      <c r="O2987" s="114" t="str">
        <f>LEFT(L2987,2)</f>
        <v>µg</v>
      </c>
      <c r="P2987" s="132">
        <f>IF($O2987="mg",VLOOKUP($C2987,References_1!$H$2:$I$18,2,)*$K2987*0.0864,IF($O2987="µg",VLOOKUP($C2987,References_1!$H$2:$I$18,2,)*$K2987*86.4,""))</f>
        <v>9.8910719999999994</v>
      </c>
      <c r="Q2987" s="116" t="str">
        <f>IF($O2987="mg","kg/j",IF($O2987="µg","mg/j",""))</f>
        <v>mg/j</v>
      </c>
    </row>
    <row r="2988" spans="1:17" x14ac:dyDescent="0.2">
      <c r="A2988" s="114">
        <f>VLOOKUP($B2988,References_1!$F$2:$G$18,2,)</f>
        <v>11</v>
      </c>
      <c r="B2988" s="114" t="s">
        <v>1032</v>
      </c>
      <c r="C2988" s="114">
        <f>VLOOKUP($B2988,References_1!$F$2:$H$18,3,)</f>
        <v>13</v>
      </c>
      <c r="D2988" s="115">
        <v>42143</v>
      </c>
      <c r="E2988" s="114" t="s">
        <v>1033</v>
      </c>
      <c r="F2988" s="114">
        <v>23</v>
      </c>
      <c r="G2988" s="114" t="s">
        <v>301</v>
      </c>
      <c r="H2988" s="114">
        <v>1235</v>
      </c>
      <c r="I2988" s="114">
        <v>0.06</v>
      </c>
      <c r="J2988" s="117" t="s">
        <v>1630</v>
      </c>
      <c r="K2988" s="116">
        <v>0.06</v>
      </c>
      <c r="L2988" s="114" t="s">
        <v>130</v>
      </c>
      <c r="M2988" s="114" t="str">
        <f>VLOOKUP($H2988,References_1!$C$2:$D$827,2,)</f>
        <v>GP4-GP5</v>
      </c>
      <c r="N2988" s="114">
        <f>VLOOKUP($H2988,References_2!$D$2:'References_2'!$AQ$186,39,)</f>
        <v>0.4</v>
      </c>
      <c r="O2988" s="114" t="str">
        <f>LEFT(L2988,2)</f>
        <v>µg</v>
      </c>
      <c r="P2988" s="132">
        <f>IF($O2988="mg",VLOOKUP($C2988,References_1!$H$2:$I$18,2,)*$K2988*0.0864,IF($O2988="µg",VLOOKUP($C2988,References_1!$H$2:$I$18,2,)*$K2988*86.4,""))</f>
        <v>223.202304</v>
      </c>
      <c r="Q2988" s="116" t="str">
        <f>IF($O2988="mg","kg/j",IF($O2988="µg","mg/j",""))</f>
        <v>mg/j</v>
      </c>
    </row>
    <row r="2989" spans="1:17" x14ac:dyDescent="0.2">
      <c r="A2989" s="114">
        <f>VLOOKUP($B2989,References_1!$F$2:$G$18,2,)</f>
        <v>12</v>
      </c>
      <c r="B2989" s="114">
        <v>6127975</v>
      </c>
      <c r="C2989" s="114">
        <f>VLOOKUP($B2989,References_1!$F$2:$H$18,3,)</f>
        <v>14</v>
      </c>
      <c r="D2989" s="115">
        <v>42143</v>
      </c>
      <c r="E2989" s="114" t="s">
        <v>995</v>
      </c>
      <c r="F2989" s="114">
        <v>23</v>
      </c>
      <c r="G2989" s="114" t="s">
        <v>301</v>
      </c>
      <c r="H2989" s="114">
        <v>1235</v>
      </c>
      <c r="I2989" s="114">
        <v>0.06</v>
      </c>
      <c r="J2989" s="117" t="s">
        <v>1630</v>
      </c>
      <c r="K2989" s="116">
        <v>0.06</v>
      </c>
      <c r="L2989" s="114" t="s">
        <v>130</v>
      </c>
      <c r="M2989" s="114" t="str">
        <f>VLOOKUP($H2989,References_1!$C$2:$D$827,2,)</f>
        <v>GP4-GP5</v>
      </c>
      <c r="N2989" s="114">
        <f>VLOOKUP($H2989,References_2!$D$2:'References_2'!$AQ$186,39,)</f>
        <v>0.4</v>
      </c>
      <c r="O2989" s="114" t="str">
        <f>LEFT(L2989,2)</f>
        <v>µg</v>
      </c>
      <c r="P2989" s="132">
        <f>IF($O2989="mg",VLOOKUP($C2989,References_1!$H$2:$I$18,2,)*$K2989*0.0864,IF($O2989="µg",VLOOKUP($C2989,References_1!$H$2:$I$18,2,)*$K2989*86.4,""))</f>
        <v>572.94708479999997</v>
      </c>
      <c r="Q2989" s="116" t="str">
        <f>IF($O2989="mg","kg/j",IF($O2989="µg","mg/j",""))</f>
        <v>mg/j</v>
      </c>
    </row>
    <row r="2990" spans="1:17" x14ac:dyDescent="0.2">
      <c r="A2990" s="114">
        <f>VLOOKUP($B2990,References_1!$F$2:$G$18,2,)</f>
        <v>15</v>
      </c>
      <c r="B2990" s="114">
        <v>6127900</v>
      </c>
      <c r="C2990" s="114">
        <f>VLOOKUP($B2990,References_1!$F$2:$H$18,3,)</f>
        <v>15</v>
      </c>
      <c r="D2990" s="115">
        <v>42144</v>
      </c>
      <c r="E2990" s="114" t="s">
        <v>119</v>
      </c>
      <c r="F2990" s="114">
        <v>23</v>
      </c>
      <c r="G2990" s="114" t="s">
        <v>301</v>
      </c>
      <c r="H2990" s="114">
        <v>1235</v>
      </c>
      <c r="I2990" s="114">
        <v>0.06</v>
      </c>
      <c r="J2990" s="117" t="s">
        <v>1630</v>
      </c>
      <c r="K2990" s="116">
        <v>0.06</v>
      </c>
      <c r="L2990" s="114" t="s">
        <v>130</v>
      </c>
      <c r="M2990" s="114" t="str">
        <f>VLOOKUP($H2990,References_1!$C$2:$D$827,2,)</f>
        <v>GP4-GP5</v>
      </c>
      <c r="N2990" s="114">
        <f>VLOOKUP($H2990,References_2!$D$2:'References_2'!$AQ$186,39,)</f>
        <v>0.4</v>
      </c>
      <c r="O2990" s="114" t="str">
        <f>LEFT(L2990,2)</f>
        <v>µg</v>
      </c>
      <c r="P2990" s="132">
        <f>IF($O2990="mg",VLOOKUP($C2990,References_1!$H$2:$I$18,2,)*$K2990*0.0864,IF($O2990="µg",VLOOKUP($C2990,References_1!$H$2:$I$18,2,)*$K2990*86.4,""))</f>
        <v>534.88512000000026</v>
      </c>
      <c r="Q2990" s="116" t="str">
        <f>IF($O2990="mg","kg/j",IF($O2990="µg","mg/j",""))</f>
        <v>mg/j</v>
      </c>
    </row>
    <row r="2991" spans="1:17" x14ac:dyDescent="0.2">
      <c r="A2991" s="114">
        <f>VLOOKUP($B2991,References_1!$F$2:$G$18,2,)</f>
        <v>17</v>
      </c>
      <c r="B2991" s="114">
        <v>6127980</v>
      </c>
      <c r="C2991" s="114">
        <f>VLOOKUP($B2991,References_1!$F$2:$H$18,3,)</f>
        <v>17</v>
      </c>
      <c r="D2991" s="115">
        <v>42144</v>
      </c>
      <c r="E2991" s="114" t="s">
        <v>387</v>
      </c>
      <c r="F2991" s="114">
        <v>23</v>
      </c>
      <c r="G2991" s="114" t="s">
        <v>301</v>
      </c>
      <c r="H2991" s="114">
        <v>1235</v>
      </c>
      <c r="I2991" s="114">
        <v>0.06</v>
      </c>
      <c r="J2991" s="117" t="s">
        <v>1630</v>
      </c>
      <c r="K2991" s="116">
        <v>0.06</v>
      </c>
      <c r="L2991" s="114" t="s">
        <v>130</v>
      </c>
      <c r="M2991" s="114" t="str">
        <f>VLOOKUP($H2991,References_1!$C$2:$D$827,2,)</f>
        <v>GP4-GP5</v>
      </c>
      <c r="N2991" s="114">
        <f>VLOOKUP($H2991,References_2!$D$2:'References_2'!$AQ$186,39,)</f>
        <v>0.4</v>
      </c>
      <c r="O2991" s="114" t="str">
        <f>LEFT(L2991,2)</f>
        <v>µg</v>
      </c>
      <c r="P2991" s="132">
        <f>IF($O2991="mg",VLOOKUP($C2991,References_1!$H$2:$I$18,2,)*$K2991*0.0864,IF($O2991="µg",VLOOKUP($C2991,References_1!$H$2:$I$18,2,)*$K2991*86.4,""))</f>
        <v>744.66734399999996</v>
      </c>
      <c r="Q2991" s="116" t="str">
        <f>IF($O2991="mg","kg/j",IF($O2991="µg","mg/j",""))</f>
        <v>mg/j</v>
      </c>
    </row>
    <row r="2992" spans="1:17" x14ac:dyDescent="0.2">
      <c r="A2992" s="114">
        <f>VLOOKUP($B2992,References_1!$F$2:$G$18,2,)</f>
        <v>4</v>
      </c>
      <c r="B2992" s="114">
        <v>6127935</v>
      </c>
      <c r="C2992" s="114">
        <f>VLOOKUP($B2992,References_1!$F$2:$H$18,3,)</f>
        <v>3</v>
      </c>
      <c r="D2992" s="115">
        <v>42142</v>
      </c>
      <c r="E2992" s="114" t="s">
        <v>1011</v>
      </c>
      <c r="F2992" s="114">
        <v>23</v>
      </c>
      <c r="G2992" s="114" t="s">
        <v>825</v>
      </c>
      <c r="H2992" s="114">
        <v>1523</v>
      </c>
      <c r="I2992" s="114">
        <v>0.01</v>
      </c>
      <c r="J2992" s="117" t="s">
        <v>1630</v>
      </c>
      <c r="K2992" s="116">
        <v>0.01</v>
      </c>
      <c r="L2992" s="114" t="s">
        <v>130</v>
      </c>
      <c r="M2992" s="114" t="str">
        <f>VLOOKUP($H2992,References_1!$C$2:$D$827,2,)</f>
        <v>GP4</v>
      </c>
      <c r="N2992" s="114" t="e">
        <f>VLOOKUP($H2992,References_2!$D$2:'References_2'!$AQ$186,39,)</f>
        <v>#N/A</v>
      </c>
      <c r="O2992" s="114" t="str">
        <f>LEFT(L2992,2)</f>
        <v>µg</v>
      </c>
      <c r="P2992" s="132">
        <f>IF($O2992="mg",VLOOKUP($C2992,References_1!$H$2:$I$18,2,)*$K2992*0.0864,IF($O2992="µg",VLOOKUP($C2992,References_1!$H$2:$I$18,2,)*$K2992*86.4,""))</f>
        <v>2.1772800000000001</v>
      </c>
      <c r="Q2992" s="116" t="str">
        <f>IF($O2992="mg","kg/j",IF($O2992="µg","mg/j",""))</f>
        <v>mg/j</v>
      </c>
    </row>
    <row r="2993" spans="1:17" x14ac:dyDescent="0.2">
      <c r="A2993" s="114">
        <f>VLOOKUP($B2993,References_1!$F$2:$G$18,2,)</f>
        <v>14</v>
      </c>
      <c r="B2993" s="114">
        <v>6127985</v>
      </c>
      <c r="C2993" s="114">
        <f>VLOOKUP($B2993,References_1!$F$2:$H$18,3,)</f>
        <v>11</v>
      </c>
      <c r="D2993" s="115">
        <v>42143</v>
      </c>
      <c r="E2993" s="114" t="s">
        <v>1003</v>
      </c>
      <c r="F2993" s="114">
        <v>23</v>
      </c>
      <c r="G2993" s="114" t="s">
        <v>825</v>
      </c>
      <c r="H2993" s="114">
        <v>1523</v>
      </c>
      <c r="I2993" s="114">
        <v>0.01</v>
      </c>
      <c r="J2993" s="117" t="s">
        <v>1630</v>
      </c>
      <c r="K2993" s="116">
        <v>0.01</v>
      </c>
      <c r="L2993" s="114" t="s">
        <v>130</v>
      </c>
      <c r="M2993" s="114" t="str">
        <f>VLOOKUP($H2993,References_1!$C$2:$D$827,2,)</f>
        <v>GP4</v>
      </c>
      <c r="N2993" s="114" t="e">
        <f>VLOOKUP($H2993,References_2!$D$2:'References_2'!$AQ$186,39,)</f>
        <v>#N/A</v>
      </c>
      <c r="O2993" s="114" t="str">
        <f>LEFT(L2993,2)</f>
        <v>µg</v>
      </c>
      <c r="P2993" s="132">
        <f>IF($O2993="mg",VLOOKUP($C2993,References_1!$H$2:$I$18,2,)*$K2993*0.0864,IF($O2993="µg",VLOOKUP($C2993,References_1!$H$2:$I$18,2,)*$K2993*86.4,""))</f>
        <v>177.83331840000002</v>
      </c>
      <c r="Q2993" s="116" t="str">
        <f>IF($O2993="mg","kg/j",IF($O2993="µg","mg/j",""))</f>
        <v>mg/j</v>
      </c>
    </row>
    <row r="2994" spans="1:17" x14ac:dyDescent="0.2">
      <c r="A2994" s="114">
        <f>VLOOKUP($B2994,References_1!$F$2:$G$18,2,)</f>
        <v>12</v>
      </c>
      <c r="B2994" s="114">
        <v>6127975</v>
      </c>
      <c r="C2994" s="114">
        <f>VLOOKUP($B2994,References_1!$F$2:$H$18,3,)</f>
        <v>14</v>
      </c>
      <c r="D2994" s="115">
        <v>42143</v>
      </c>
      <c r="E2994" s="114" t="s">
        <v>995</v>
      </c>
      <c r="F2994" s="114">
        <v>23</v>
      </c>
      <c r="G2994" s="114" t="s">
        <v>825</v>
      </c>
      <c r="H2994" s="114">
        <v>1523</v>
      </c>
      <c r="I2994" s="114">
        <v>0.01</v>
      </c>
      <c r="J2994" s="117" t="s">
        <v>1630</v>
      </c>
      <c r="K2994" s="116">
        <v>0.01</v>
      </c>
      <c r="L2994" s="114" t="s">
        <v>130</v>
      </c>
      <c r="M2994" s="114" t="str">
        <f>VLOOKUP($H2994,References_1!$C$2:$D$827,2,)</f>
        <v>GP4</v>
      </c>
      <c r="N2994" s="114" t="e">
        <f>VLOOKUP($H2994,References_2!$D$2:'References_2'!$AQ$186,39,)</f>
        <v>#N/A</v>
      </c>
      <c r="O2994" s="114" t="str">
        <f>LEFT(L2994,2)</f>
        <v>µg</v>
      </c>
      <c r="P2994" s="132">
        <f>IF($O2994="mg",VLOOKUP($C2994,References_1!$H$2:$I$18,2,)*$K2994*0.0864,IF($O2994="µg",VLOOKUP($C2994,References_1!$H$2:$I$18,2,)*$K2994*86.4,""))</f>
        <v>95.491180799999995</v>
      </c>
      <c r="Q2994" s="116" t="str">
        <f>IF($O2994="mg","kg/j",IF($O2994="µg","mg/j",""))</f>
        <v>mg/j</v>
      </c>
    </row>
    <row r="2995" spans="1:17" x14ac:dyDescent="0.2">
      <c r="A2995" s="114">
        <f>VLOOKUP($B2995,References_1!$F$2:$G$18,2,)</f>
        <v>17</v>
      </c>
      <c r="B2995" s="114">
        <v>6127980</v>
      </c>
      <c r="C2995" s="114">
        <f>VLOOKUP($B2995,References_1!$F$2:$H$18,3,)</f>
        <v>17</v>
      </c>
      <c r="D2995" s="115">
        <v>42144</v>
      </c>
      <c r="E2995" s="114" t="s">
        <v>387</v>
      </c>
      <c r="F2995" s="114">
        <v>23</v>
      </c>
      <c r="G2995" s="114" t="s">
        <v>825</v>
      </c>
      <c r="H2995" s="114">
        <v>1523</v>
      </c>
      <c r="I2995" s="114">
        <v>0.01</v>
      </c>
      <c r="J2995" s="117" t="s">
        <v>1630</v>
      </c>
      <c r="K2995" s="116">
        <v>0.01</v>
      </c>
      <c r="L2995" s="114" t="s">
        <v>130</v>
      </c>
      <c r="M2995" s="114" t="str">
        <f>VLOOKUP($H2995,References_1!$C$2:$D$827,2,)</f>
        <v>GP4</v>
      </c>
      <c r="N2995" s="114" t="e">
        <f>VLOOKUP($H2995,References_2!$D$2:'References_2'!$AQ$186,39,)</f>
        <v>#N/A</v>
      </c>
      <c r="O2995" s="114" t="str">
        <f>LEFT(L2995,2)</f>
        <v>µg</v>
      </c>
      <c r="P2995" s="132">
        <f>IF($O2995="mg",VLOOKUP($C2995,References_1!$H$2:$I$18,2,)*$K2995*0.0864,IF($O2995="µg",VLOOKUP($C2995,References_1!$H$2:$I$18,2,)*$K2995*86.4,""))</f>
        <v>124.11122399999999</v>
      </c>
      <c r="Q2995" s="116" t="str">
        <f>IF($O2995="mg","kg/j",IF($O2995="µg","mg/j",""))</f>
        <v>mg/j</v>
      </c>
    </row>
    <row r="2996" spans="1:17" x14ac:dyDescent="0.2">
      <c r="A2996" s="114">
        <f>VLOOKUP($B2996,References_1!$F$2:$G$18,2,)</f>
        <v>4</v>
      </c>
      <c r="B2996" s="114">
        <v>6127935</v>
      </c>
      <c r="C2996" s="114">
        <f>VLOOKUP($B2996,References_1!$F$2:$H$18,3,)</f>
        <v>3</v>
      </c>
      <c r="D2996" s="115">
        <v>42142</v>
      </c>
      <c r="E2996" s="114" t="s">
        <v>1011</v>
      </c>
      <c r="F2996" s="114">
        <v>23</v>
      </c>
      <c r="G2996" s="114" t="s">
        <v>631</v>
      </c>
      <c r="H2996" s="114">
        <v>1499</v>
      </c>
      <c r="I2996" s="114">
        <v>0.02</v>
      </c>
      <c r="J2996" s="117" t="s">
        <v>1630</v>
      </c>
      <c r="K2996" s="116">
        <v>0.02</v>
      </c>
      <c r="L2996" s="114" t="s">
        <v>130</v>
      </c>
      <c r="M2996" s="114" t="str">
        <f>VLOOKUP($H2996,References_1!$C$2:$D$827,2,)</f>
        <v>GP4</v>
      </c>
      <c r="N2996" s="114" t="e">
        <f>VLOOKUP($H2996,References_2!$D$2:'References_2'!$AQ$186,39,)</f>
        <v>#N/A</v>
      </c>
      <c r="O2996" s="114" t="str">
        <f>LEFT(L2996,2)</f>
        <v>µg</v>
      </c>
      <c r="P2996" s="132">
        <f>IF($O2996="mg",VLOOKUP($C2996,References_1!$H$2:$I$18,2,)*$K2996*0.0864,IF($O2996="µg",VLOOKUP($C2996,References_1!$H$2:$I$18,2,)*$K2996*86.4,""))</f>
        <v>4.3545600000000002</v>
      </c>
      <c r="Q2996" s="116" t="str">
        <f>IF($O2996="mg","kg/j",IF($O2996="µg","mg/j",""))</f>
        <v>mg/j</v>
      </c>
    </row>
    <row r="2997" spans="1:17" x14ac:dyDescent="0.2">
      <c r="A2997" s="114">
        <f>VLOOKUP($B2997,References_1!$F$2:$G$18,2,)</f>
        <v>14</v>
      </c>
      <c r="B2997" s="114">
        <v>6127985</v>
      </c>
      <c r="C2997" s="114">
        <f>VLOOKUP($B2997,References_1!$F$2:$H$18,3,)</f>
        <v>11</v>
      </c>
      <c r="D2997" s="115">
        <v>42143</v>
      </c>
      <c r="E2997" s="114" t="s">
        <v>1003</v>
      </c>
      <c r="F2997" s="114">
        <v>23</v>
      </c>
      <c r="G2997" s="114" t="s">
        <v>631</v>
      </c>
      <c r="H2997" s="114">
        <v>1499</v>
      </c>
      <c r="I2997" s="114">
        <v>0.02</v>
      </c>
      <c r="J2997" s="117" t="s">
        <v>1630</v>
      </c>
      <c r="K2997" s="116">
        <v>0.02</v>
      </c>
      <c r="L2997" s="114" t="s">
        <v>130</v>
      </c>
      <c r="M2997" s="114" t="str">
        <f>VLOOKUP($H2997,References_1!$C$2:$D$827,2,)</f>
        <v>GP4</v>
      </c>
      <c r="N2997" s="114" t="e">
        <f>VLOOKUP($H2997,References_2!$D$2:'References_2'!$AQ$186,39,)</f>
        <v>#N/A</v>
      </c>
      <c r="O2997" s="114" t="str">
        <f>LEFT(L2997,2)</f>
        <v>µg</v>
      </c>
      <c r="P2997" s="132">
        <f>IF($O2997="mg",VLOOKUP($C2997,References_1!$H$2:$I$18,2,)*$K2997*0.0864,IF($O2997="µg",VLOOKUP($C2997,References_1!$H$2:$I$18,2,)*$K2997*86.4,""))</f>
        <v>355.66663680000005</v>
      </c>
      <c r="Q2997" s="116" t="str">
        <f>IF($O2997="mg","kg/j",IF($O2997="µg","mg/j",""))</f>
        <v>mg/j</v>
      </c>
    </row>
    <row r="2998" spans="1:17" x14ac:dyDescent="0.2">
      <c r="A2998" s="114">
        <f>VLOOKUP($B2998,References_1!$F$2:$G$18,2,)</f>
        <v>12</v>
      </c>
      <c r="B2998" s="114">
        <v>6127975</v>
      </c>
      <c r="C2998" s="114">
        <f>VLOOKUP($B2998,References_1!$F$2:$H$18,3,)</f>
        <v>14</v>
      </c>
      <c r="D2998" s="115">
        <v>42143</v>
      </c>
      <c r="E2998" s="114" t="s">
        <v>995</v>
      </c>
      <c r="F2998" s="114">
        <v>23</v>
      </c>
      <c r="G2998" s="114" t="s">
        <v>631</v>
      </c>
      <c r="H2998" s="114">
        <v>1499</v>
      </c>
      <c r="I2998" s="114">
        <v>0.02</v>
      </c>
      <c r="J2998" s="117" t="s">
        <v>1630</v>
      </c>
      <c r="K2998" s="116">
        <v>0.02</v>
      </c>
      <c r="L2998" s="114" t="s">
        <v>130</v>
      </c>
      <c r="M2998" s="114" t="str">
        <f>VLOOKUP($H2998,References_1!$C$2:$D$827,2,)</f>
        <v>GP4</v>
      </c>
      <c r="N2998" s="114" t="e">
        <f>VLOOKUP($H2998,References_2!$D$2:'References_2'!$AQ$186,39,)</f>
        <v>#N/A</v>
      </c>
      <c r="O2998" s="114" t="str">
        <f>LEFT(L2998,2)</f>
        <v>µg</v>
      </c>
      <c r="P2998" s="132">
        <f>IF($O2998="mg",VLOOKUP($C2998,References_1!$H$2:$I$18,2,)*$K2998*0.0864,IF($O2998="µg",VLOOKUP($C2998,References_1!$H$2:$I$18,2,)*$K2998*86.4,""))</f>
        <v>190.98236159999999</v>
      </c>
      <c r="Q2998" s="116" t="str">
        <f>IF($O2998="mg","kg/j",IF($O2998="µg","mg/j",""))</f>
        <v>mg/j</v>
      </c>
    </row>
    <row r="2999" spans="1:17" x14ac:dyDescent="0.2">
      <c r="A2999" s="114">
        <f>VLOOKUP($B2999,References_1!$F$2:$G$18,2,)</f>
        <v>17</v>
      </c>
      <c r="B2999" s="114">
        <v>6127980</v>
      </c>
      <c r="C2999" s="114">
        <f>VLOOKUP($B2999,References_1!$F$2:$H$18,3,)</f>
        <v>17</v>
      </c>
      <c r="D2999" s="115">
        <v>42144</v>
      </c>
      <c r="E2999" s="114" t="s">
        <v>387</v>
      </c>
      <c r="F2999" s="114">
        <v>23</v>
      </c>
      <c r="G2999" s="114" t="s">
        <v>631</v>
      </c>
      <c r="H2999" s="114">
        <v>1499</v>
      </c>
      <c r="I2999" s="114">
        <v>0.02</v>
      </c>
      <c r="J2999" s="117" t="s">
        <v>1630</v>
      </c>
      <c r="K2999" s="116">
        <v>0.02</v>
      </c>
      <c r="L2999" s="114" t="s">
        <v>130</v>
      </c>
      <c r="M2999" s="114" t="str">
        <f>VLOOKUP($H2999,References_1!$C$2:$D$827,2,)</f>
        <v>GP4</v>
      </c>
      <c r="N2999" s="114" t="e">
        <f>VLOOKUP($H2999,References_2!$D$2:'References_2'!$AQ$186,39,)</f>
        <v>#N/A</v>
      </c>
      <c r="O2999" s="114" t="str">
        <f>LEFT(L2999,2)</f>
        <v>µg</v>
      </c>
      <c r="P2999" s="132">
        <f>IF($O2999="mg",VLOOKUP($C2999,References_1!$H$2:$I$18,2,)*$K2999*0.0864,IF($O2999="µg",VLOOKUP($C2999,References_1!$H$2:$I$18,2,)*$K2999*86.4,""))</f>
        <v>248.22244799999999</v>
      </c>
      <c r="Q2999" s="116" t="str">
        <f>IF($O2999="mg","kg/j",IF($O2999="µg","mg/j",""))</f>
        <v>mg/j</v>
      </c>
    </row>
    <row r="3000" spans="1:17" x14ac:dyDescent="0.2">
      <c r="A3000" s="114">
        <f>VLOOKUP($B3000,References_1!$F$2:$G$18,2,)</f>
        <v>4</v>
      </c>
      <c r="B3000" s="114">
        <v>6127935</v>
      </c>
      <c r="C3000" s="114">
        <f>VLOOKUP($B3000,References_1!$F$2:$H$18,3,)</f>
        <v>3</v>
      </c>
      <c r="D3000" s="115">
        <v>42142</v>
      </c>
      <c r="E3000" s="114" t="s">
        <v>1011</v>
      </c>
      <c r="F3000" s="114">
        <v>23</v>
      </c>
      <c r="G3000" s="114" t="s">
        <v>302</v>
      </c>
      <c r="H3000" s="114">
        <v>1524</v>
      </c>
      <c r="I3000" s="114">
        <v>0.01</v>
      </c>
      <c r="J3000" s="117" t="s">
        <v>1630</v>
      </c>
      <c r="K3000" s="116">
        <v>0.01</v>
      </c>
      <c r="L3000" s="114" t="s">
        <v>130</v>
      </c>
      <c r="M3000" s="114" t="str">
        <f>VLOOKUP($H3000,References_1!$C$2:$D$827,2,)</f>
        <v>GP5</v>
      </c>
      <c r="N3000" s="114" t="e">
        <f>VLOOKUP($H3000,References_2!$D$2:'References_2'!$AQ$186,39,)</f>
        <v>#N/A</v>
      </c>
      <c r="O3000" s="114" t="str">
        <f>LEFT(L3000,2)</f>
        <v>µg</v>
      </c>
      <c r="P3000" s="132">
        <f>IF($O3000="mg",VLOOKUP($C3000,References_1!$H$2:$I$18,2,)*$K3000*0.0864,IF($O3000="µg",VLOOKUP($C3000,References_1!$H$2:$I$18,2,)*$K3000*86.4,""))</f>
        <v>2.1772800000000001</v>
      </c>
      <c r="Q3000" s="116" t="str">
        <f>IF($O3000="mg","kg/j",IF($O3000="µg","mg/j",""))</f>
        <v>mg/j</v>
      </c>
    </row>
    <row r="3001" spans="1:17" x14ac:dyDescent="0.2">
      <c r="A3001" s="114">
        <f>VLOOKUP($B3001,References_1!$F$2:$G$18,2,)</f>
        <v>14</v>
      </c>
      <c r="B3001" s="114">
        <v>6127985</v>
      </c>
      <c r="C3001" s="114">
        <f>VLOOKUP($B3001,References_1!$F$2:$H$18,3,)</f>
        <v>11</v>
      </c>
      <c r="D3001" s="115">
        <v>42143</v>
      </c>
      <c r="E3001" s="114" t="s">
        <v>1003</v>
      </c>
      <c r="F3001" s="114">
        <v>23</v>
      </c>
      <c r="G3001" s="114" t="s">
        <v>302</v>
      </c>
      <c r="H3001" s="114">
        <v>1524</v>
      </c>
      <c r="I3001" s="114">
        <v>0.01</v>
      </c>
      <c r="J3001" s="117" t="s">
        <v>1630</v>
      </c>
      <c r="K3001" s="116">
        <v>0.01</v>
      </c>
      <c r="L3001" s="114" t="s">
        <v>130</v>
      </c>
      <c r="M3001" s="114" t="str">
        <f>VLOOKUP($H3001,References_1!$C$2:$D$827,2,)</f>
        <v>GP5</v>
      </c>
      <c r="N3001" s="114" t="e">
        <f>VLOOKUP($H3001,References_2!$D$2:'References_2'!$AQ$186,39,)</f>
        <v>#N/A</v>
      </c>
      <c r="O3001" s="114" t="str">
        <f>LEFT(L3001,2)</f>
        <v>µg</v>
      </c>
      <c r="P3001" s="132">
        <f>IF($O3001="mg",VLOOKUP($C3001,References_1!$H$2:$I$18,2,)*$K3001*0.0864,IF($O3001="µg",VLOOKUP($C3001,References_1!$H$2:$I$18,2,)*$K3001*86.4,""))</f>
        <v>177.83331840000002</v>
      </c>
      <c r="Q3001" s="116" t="str">
        <f>IF($O3001="mg","kg/j",IF($O3001="µg","mg/j",""))</f>
        <v>mg/j</v>
      </c>
    </row>
    <row r="3002" spans="1:17" x14ac:dyDescent="0.2">
      <c r="A3002" s="114">
        <f>VLOOKUP($B3002,References_1!$F$2:$G$18,2,)</f>
        <v>2</v>
      </c>
      <c r="B3002" s="114">
        <v>6127915</v>
      </c>
      <c r="C3002" s="114">
        <f>VLOOKUP($B3002,References_1!$F$2:$H$18,3,)</f>
        <v>12</v>
      </c>
      <c r="D3002" s="115">
        <v>42143</v>
      </c>
      <c r="E3002" s="114" t="s">
        <v>1007</v>
      </c>
      <c r="F3002" s="114">
        <v>23</v>
      </c>
      <c r="G3002" s="114" t="s">
        <v>302</v>
      </c>
      <c r="H3002" s="114">
        <v>1524</v>
      </c>
      <c r="I3002" s="114">
        <v>0.01</v>
      </c>
      <c r="J3002" s="117" t="s">
        <v>1630</v>
      </c>
      <c r="K3002" s="116">
        <v>0.01</v>
      </c>
      <c r="L3002" s="114" t="s">
        <v>130</v>
      </c>
      <c r="M3002" s="114" t="str">
        <f>VLOOKUP($H3002,References_1!$C$2:$D$827,2,)</f>
        <v>GP5</v>
      </c>
      <c r="N3002" s="114" t="e">
        <f>VLOOKUP($H3002,References_2!$D$2:'References_2'!$AQ$186,39,)</f>
        <v>#N/A</v>
      </c>
      <c r="O3002" s="114" t="str">
        <f>LEFT(L3002,2)</f>
        <v>µg</v>
      </c>
      <c r="P3002" s="132">
        <f>IF($O3002="mg",VLOOKUP($C3002,References_1!$H$2:$I$18,2,)*$K3002*0.0864,IF($O3002="µg",VLOOKUP($C3002,References_1!$H$2:$I$18,2,)*$K3002*86.4,""))</f>
        <v>1.648512</v>
      </c>
      <c r="Q3002" s="116" t="str">
        <f>IF($O3002="mg","kg/j",IF($O3002="µg","mg/j",""))</f>
        <v>mg/j</v>
      </c>
    </row>
    <row r="3003" spans="1:17" x14ac:dyDescent="0.2">
      <c r="A3003" s="127">
        <f>VLOOKUP($B3003,References_1!$F$2:$G$18,2,)</f>
        <v>11</v>
      </c>
      <c r="B3003" s="127" t="s">
        <v>1032</v>
      </c>
      <c r="C3003" s="114">
        <f>VLOOKUP($B3003,References_1!$F$2:$H$18,3,)</f>
        <v>13</v>
      </c>
      <c r="D3003" s="115">
        <v>42143</v>
      </c>
      <c r="E3003" s="114" t="s">
        <v>1033</v>
      </c>
      <c r="F3003" s="114">
        <v>23</v>
      </c>
      <c r="G3003" s="114" t="s">
        <v>302</v>
      </c>
      <c r="H3003" s="114">
        <v>1524</v>
      </c>
      <c r="I3003" s="114">
        <v>0.01</v>
      </c>
      <c r="J3003" s="117"/>
      <c r="K3003" s="116">
        <v>3.1E-2</v>
      </c>
      <c r="L3003" s="114" t="s">
        <v>130</v>
      </c>
      <c r="M3003" s="114" t="str">
        <f>VLOOKUP($H3003,References_1!$C$2:$D$827,2,)</f>
        <v>GP5</v>
      </c>
      <c r="N3003" s="114" t="e">
        <f>VLOOKUP($H3003,References_2!$D$2:'References_2'!$AQ$186,39,)</f>
        <v>#N/A</v>
      </c>
      <c r="O3003" s="114" t="str">
        <f>LEFT(L3003,2)</f>
        <v>µg</v>
      </c>
      <c r="P3003" s="132">
        <f>IF($O3003="mg",VLOOKUP($C3003,References_1!$H$2:$I$18,2,)*$K3003*0.0864,IF($O3003="µg",VLOOKUP($C3003,References_1!$H$2:$I$18,2,)*$K3003*86.4,""))</f>
        <v>115.32119040000001</v>
      </c>
      <c r="Q3003" s="116" t="str">
        <f>IF($O3003="mg","kg/j",IF($O3003="µg","mg/j",""))</f>
        <v>mg/j</v>
      </c>
    </row>
    <row r="3004" spans="1:17" x14ac:dyDescent="0.2">
      <c r="A3004" s="114">
        <f>VLOOKUP($B3004,References_1!$F$2:$G$18,2,)</f>
        <v>12</v>
      </c>
      <c r="B3004" s="114">
        <v>6127975</v>
      </c>
      <c r="C3004" s="114">
        <f>VLOOKUP($B3004,References_1!$F$2:$H$18,3,)</f>
        <v>14</v>
      </c>
      <c r="D3004" s="115">
        <v>42143</v>
      </c>
      <c r="E3004" s="114" t="s">
        <v>995</v>
      </c>
      <c r="F3004" s="114">
        <v>23</v>
      </c>
      <c r="G3004" s="114" t="s">
        <v>302</v>
      </c>
      <c r="H3004" s="114">
        <v>1524</v>
      </c>
      <c r="I3004" s="114">
        <v>0.01</v>
      </c>
      <c r="J3004" s="117" t="s">
        <v>1630</v>
      </c>
      <c r="K3004" s="116">
        <v>0.01</v>
      </c>
      <c r="L3004" s="114" t="s">
        <v>130</v>
      </c>
      <c r="M3004" s="114" t="str">
        <f>VLOOKUP($H3004,References_1!$C$2:$D$827,2,)</f>
        <v>GP5</v>
      </c>
      <c r="N3004" s="114" t="e">
        <f>VLOOKUP($H3004,References_2!$D$2:'References_2'!$AQ$186,39,)</f>
        <v>#N/A</v>
      </c>
      <c r="O3004" s="114" t="str">
        <f>LEFT(L3004,2)</f>
        <v>µg</v>
      </c>
      <c r="P3004" s="132">
        <f>IF($O3004="mg",VLOOKUP($C3004,References_1!$H$2:$I$18,2,)*$K3004*0.0864,IF($O3004="µg",VLOOKUP($C3004,References_1!$H$2:$I$18,2,)*$K3004*86.4,""))</f>
        <v>95.491180799999995</v>
      </c>
      <c r="Q3004" s="116" t="str">
        <f>IF($O3004="mg","kg/j",IF($O3004="µg","mg/j",""))</f>
        <v>mg/j</v>
      </c>
    </row>
    <row r="3005" spans="1:17" x14ac:dyDescent="0.2">
      <c r="A3005" s="114">
        <f>VLOOKUP($B3005,References_1!$F$2:$G$18,2,)</f>
        <v>15</v>
      </c>
      <c r="B3005" s="114">
        <v>6127900</v>
      </c>
      <c r="C3005" s="114">
        <f>VLOOKUP($B3005,References_1!$F$2:$H$18,3,)</f>
        <v>15</v>
      </c>
      <c r="D3005" s="115">
        <v>42144</v>
      </c>
      <c r="E3005" s="114" t="s">
        <v>119</v>
      </c>
      <c r="F3005" s="114">
        <v>23</v>
      </c>
      <c r="G3005" s="114" t="s">
        <v>302</v>
      </c>
      <c r="H3005" s="114">
        <v>1524</v>
      </c>
      <c r="I3005" s="114">
        <v>0.01</v>
      </c>
      <c r="J3005" s="117" t="s">
        <v>1630</v>
      </c>
      <c r="K3005" s="116">
        <v>0.01</v>
      </c>
      <c r="L3005" s="114" t="s">
        <v>130</v>
      </c>
      <c r="M3005" s="114" t="str">
        <f>VLOOKUP($H3005,References_1!$C$2:$D$827,2,)</f>
        <v>GP5</v>
      </c>
      <c r="N3005" s="114" t="e">
        <f>VLOOKUP($H3005,References_2!$D$2:'References_2'!$AQ$186,39,)</f>
        <v>#N/A</v>
      </c>
      <c r="O3005" s="114" t="str">
        <f>LEFT(L3005,2)</f>
        <v>µg</v>
      </c>
      <c r="P3005" s="132">
        <f>IF($O3005="mg",VLOOKUP($C3005,References_1!$H$2:$I$18,2,)*$K3005*0.0864,IF($O3005="µg",VLOOKUP($C3005,References_1!$H$2:$I$18,2,)*$K3005*86.4,""))</f>
        <v>89.147520000000029</v>
      </c>
      <c r="Q3005" s="116" t="str">
        <f>IF($O3005="mg","kg/j",IF($O3005="µg","mg/j",""))</f>
        <v>mg/j</v>
      </c>
    </row>
    <row r="3006" spans="1:17" x14ac:dyDescent="0.2">
      <c r="A3006" s="114">
        <f>VLOOKUP($B3006,References_1!$F$2:$G$18,2,)</f>
        <v>17</v>
      </c>
      <c r="B3006" s="114">
        <v>6127980</v>
      </c>
      <c r="C3006" s="114">
        <f>VLOOKUP($B3006,References_1!$F$2:$H$18,3,)</f>
        <v>17</v>
      </c>
      <c r="D3006" s="115">
        <v>42144</v>
      </c>
      <c r="E3006" s="114" t="s">
        <v>387</v>
      </c>
      <c r="F3006" s="114">
        <v>23</v>
      </c>
      <c r="G3006" s="114" t="s">
        <v>302</v>
      </c>
      <c r="H3006" s="114">
        <v>1524</v>
      </c>
      <c r="I3006" s="114">
        <v>0.01</v>
      </c>
      <c r="J3006" s="117" t="s">
        <v>1630</v>
      </c>
      <c r="K3006" s="116">
        <v>0.01</v>
      </c>
      <c r="L3006" s="114" t="s">
        <v>130</v>
      </c>
      <c r="M3006" s="114" t="str">
        <f>VLOOKUP($H3006,References_1!$C$2:$D$827,2,)</f>
        <v>GP5</v>
      </c>
      <c r="N3006" s="114" t="e">
        <f>VLOOKUP($H3006,References_2!$D$2:'References_2'!$AQ$186,39,)</f>
        <v>#N/A</v>
      </c>
      <c r="O3006" s="114" t="str">
        <f>LEFT(L3006,2)</f>
        <v>µg</v>
      </c>
      <c r="P3006" s="132">
        <f>IF($O3006="mg",VLOOKUP($C3006,References_1!$H$2:$I$18,2,)*$K3006*0.0864,IF($O3006="µg",VLOOKUP($C3006,References_1!$H$2:$I$18,2,)*$K3006*86.4,""))</f>
        <v>124.11122399999999</v>
      </c>
      <c r="Q3006" s="116" t="str">
        <f>IF($O3006="mg","kg/j",IF($O3006="µg","mg/j",""))</f>
        <v>mg/j</v>
      </c>
    </row>
    <row r="3007" spans="1:17" x14ac:dyDescent="0.2">
      <c r="A3007" s="114">
        <f>VLOOKUP($B3007,References_1!$F$2:$G$18,2,)</f>
        <v>4</v>
      </c>
      <c r="B3007" s="114">
        <v>6127935</v>
      </c>
      <c r="C3007" s="114">
        <f>VLOOKUP($B3007,References_1!$F$2:$H$18,3,)</f>
        <v>3</v>
      </c>
      <c r="D3007" s="115">
        <v>42142</v>
      </c>
      <c r="E3007" s="114" t="s">
        <v>1011</v>
      </c>
      <c r="F3007" s="114">
        <v>23</v>
      </c>
      <c r="G3007" s="114" t="s">
        <v>826</v>
      </c>
      <c r="H3007" s="114">
        <v>1236</v>
      </c>
      <c r="I3007" s="114">
        <v>0.02</v>
      </c>
      <c r="J3007" s="117" t="s">
        <v>1630</v>
      </c>
      <c r="K3007" s="116">
        <v>0.02</v>
      </c>
      <c r="L3007" s="114" t="s">
        <v>130</v>
      </c>
      <c r="M3007" s="114" t="str">
        <f>VLOOKUP($H3007,References_1!$C$2:$D$827,2,)</f>
        <v>GP4</v>
      </c>
      <c r="N3007" s="114" t="e">
        <f>VLOOKUP($H3007,References_2!$D$2:'References_2'!$AQ$186,39,)</f>
        <v>#N/A</v>
      </c>
      <c r="O3007" s="114" t="str">
        <f>LEFT(L3007,2)</f>
        <v>µg</v>
      </c>
      <c r="P3007" s="132">
        <f>IF($O3007="mg",VLOOKUP($C3007,References_1!$H$2:$I$18,2,)*$K3007*0.0864,IF($O3007="µg",VLOOKUP($C3007,References_1!$H$2:$I$18,2,)*$K3007*86.4,""))</f>
        <v>4.3545600000000002</v>
      </c>
      <c r="Q3007" s="116" t="str">
        <f>IF($O3007="mg","kg/j",IF($O3007="µg","mg/j",""))</f>
        <v>mg/j</v>
      </c>
    </row>
    <row r="3008" spans="1:17" x14ac:dyDescent="0.2">
      <c r="A3008" s="114">
        <f>VLOOKUP($B3008,References_1!$F$2:$G$18,2,)</f>
        <v>14</v>
      </c>
      <c r="B3008" s="114">
        <v>6127985</v>
      </c>
      <c r="C3008" s="114">
        <f>VLOOKUP($B3008,References_1!$F$2:$H$18,3,)</f>
        <v>11</v>
      </c>
      <c r="D3008" s="115">
        <v>42143</v>
      </c>
      <c r="E3008" s="114" t="s">
        <v>1003</v>
      </c>
      <c r="F3008" s="114">
        <v>23</v>
      </c>
      <c r="G3008" s="114" t="s">
        <v>826</v>
      </c>
      <c r="H3008" s="114">
        <v>1236</v>
      </c>
      <c r="I3008" s="114">
        <v>0.02</v>
      </c>
      <c r="J3008" s="117" t="s">
        <v>1630</v>
      </c>
      <c r="K3008" s="116">
        <v>0.02</v>
      </c>
      <c r="L3008" s="114" t="s">
        <v>130</v>
      </c>
      <c r="M3008" s="114" t="str">
        <f>VLOOKUP($H3008,References_1!$C$2:$D$827,2,)</f>
        <v>GP4</v>
      </c>
      <c r="N3008" s="114" t="e">
        <f>VLOOKUP($H3008,References_2!$D$2:'References_2'!$AQ$186,39,)</f>
        <v>#N/A</v>
      </c>
      <c r="O3008" s="114" t="str">
        <f>LEFT(L3008,2)</f>
        <v>µg</v>
      </c>
      <c r="P3008" s="132">
        <f>IF($O3008="mg",VLOOKUP($C3008,References_1!$H$2:$I$18,2,)*$K3008*0.0864,IF($O3008="µg",VLOOKUP($C3008,References_1!$H$2:$I$18,2,)*$K3008*86.4,""))</f>
        <v>355.66663680000005</v>
      </c>
      <c r="Q3008" s="116" t="str">
        <f>IF($O3008="mg","kg/j",IF($O3008="µg","mg/j",""))</f>
        <v>mg/j</v>
      </c>
    </row>
    <row r="3009" spans="1:17" x14ac:dyDescent="0.2">
      <c r="A3009" s="114">
        <f>VLOOKUP($B3009,References_1!$F$2:$G$18,2,)</f>
        <v>12</v>
      </c>
      <c r="B3009" s="114">
        <v>6127975</v>
      </c>
      <c r="C3009" s="114">
        <f>VLOOKUP($B3009,References_1!$F$2:$H$18,3,)</f>
        <v>14</v>
      </c>
      <c r="D3009" s="115">
        <v>42143</v>
      </c>
      <c r="E3009" s="114" t="s">
        <v>995</v>
      </c>
      <c r="F3009" s="114">
        <v>23</v>
      </c>
      <c r="G3009" s="114" t="s">
        <v>826</v>
      </c>
      <c r="H3009" s="114">
        <v>1236</v>
      </c>
      <c r="I3009" s="114">
        <v>0.02</v>
      </c>
      <c r="J3009" s="117" t="s">
        <v>1630</v>
      </c>
      <c r="K3009" s="116">
        <v>0.02</v>
      </c>
      <c r="L3009" s="114" t="s">
        <v>130</v>
      </c>
      <c r="M3009" s="114" t="str">
        <f>VLOOKUP($H3009,References_1!$C$2:$D$827,2,)</f>
        <v>GP4</v>
      </c>
      <c r="N3009" s="114" t="e">
        <f>VLOOKUP($H3009,References_2!$D$2:'References_2'!$AQ$186,39,)</f>
        <v>#N/A</v>
      </c>
      <c r="O3009" s="114" t="str">
        <f>LEFT(L3009,2)</f>
        <v>µg</v>
      </c>
      <c r="P3009" s="132">
        <f>IF($O3009="mg",VLOOKUP($C3009,References_1!$H$2:$I$18,2,)*$K3009*0.0864,IF($O3009="µg",VLOOKUP($C3009,References_1!$H$2:$I$18,2,)*$K3009*86.4,""))</f>
        <v>190.98236159999999</v>
      </c>
      <c r="Q3009" s="116" t="str">
        <f>IF($O3009="mg","kg/j",IF($O3009="µg","mg/j",""))</f>
        <v>mg/j</v>
      </c>
    </row>
    <row r="3010" spans="1:17" x14ac:dyDescent="0.2">
      <c r="A3010" s="114">
        <f>VLOOKUP($B3010,References_1!$F$2:$G$18,2,)</f>
        <v>17</v>
      </c>
      <c r="B3010" s="114">
        <v>6127980</v>
      </c>
      <c r="C3010" s="114">
        <f>VLOOKUP($B3010,References_1!$F$2:$H$18,3,)</f>
        <v>17</v>
      </c>
      <c r="D3010" s="115">
        <v>42144</v>
      </c>
      <c r="E3010" s="114" t="s">
        <v>387</v>
      </c>
      <c r="F3010" s="114">
        <v>23</v>
      </c>
      <c r="G3010" s="114" t="s">
        <v>826</v>
      </c>
      <c r="H3010" s="114">
        <v>1236</v>
      </c>
      <c r="I3010" s="114">
        <v>0.02</v>
      </c>
      <c r="J3010" s="117" t="s">
        <v>1630</v>
      </c>
      <c r="K3010" s="116">
        <v>0.02</v>
      </c>
      <c r="L3010" s="114" t="s">
        <v>130</v>
      </c>
      <c r="M3010" s="114" t="str">
        <f>VLOOKUP($H3010,References_1!$C$2:$D$827,2,)</f>
        <v>GP4</v>
      </c>
      <c r="N3010" s="114" t="e">
        <f>VLOOKUP($H3010,References_2!$D$2:'References_2'!$AQ$186,39,)</f>
        <v>#N/A</v>
      </c>
      <c r="O3010" s="114" t="str">
        <f>LEFT(L3010,2)</f>
        <v>µg</v>
      </c>
      <c r="P3010" s="132">
        <f>IF($O3010="mg",VLOOKUP($C3010,References_1!$H$2:$I$18,2,)*$K3010*0.0864,IF($O3010="µg",VLOOKUP($C3010,References_1!$H$2:$I$18,2,)*$K3010*86.4,""))</f>
        <v>248.22244799999999</v>
      </c>
      <c r="Q3010" s="116" t="str">
        <f>IF($O3010="mg","kg/j",IF($O3010="µg","mg/j",""))</f>
        <v>mg/j</v>
      </c>
    </row>
    <row r="3011" spans="1:17" x14ac:dyDescent="0.2">
      <c r="A3011" s="114">
        <f>VLOOKUP($B3011,References_1!$F$2:$G$18,2,)</f>
        <v>4</v>
      </c>
      <c r="B3011" s="114">
        <v>6127935</v>
      </c>
      <c r="C3011" s="114">
        <f>VLOOKUP($B3011,References_1!$F$2:$H$18,3,)</f>
        <v>3</v>
      </c>
      <c r="D3011" s="115">
        <v>42142</v>
      </c>
      <c r="E3011" s="114" t="s">
        <v>1011</v>
      </c>
      <c r="F3011" s="114">
        <v>23</v>
      </c>
      <c r="G3011" s="114" t="s">
        <v>827</v>
      </c>
      <c r="H3011" s="114">
        <v>5813</v>
      </c>
      <c r="I3011" s="114">
        <v>0.02</v>
      </c>
      <c r="J3011" s="117" t="s">
        <v>1630</v>
      </c>
      <c r="K3011" s="116">
        <v>0.02</v>
      </c>
      <c r="L3011" s="114" t="s">
        <v>130</v>
      </c>
      <c r="M3011" s="114" t="str">
        <f>VLOOKUP($H3011,References_1!$C$2:$D$827,2,)</f>
        <v>GP4</v>
      </c>
      <c r="N3011" s="114" t="e">
        <f>VLOOKUP($H3011,References_2!$D$2:'References_2'!$AQ$186,39,)</f>
        <v>#N/A</v>
      </c>
      <c r="O3011" s="114" t="str">
        <f>LEFT(L3011,2)</f>
        <v>µg</v>
      </c>
      <c r="P3011" s="132">
        <f>IF($O3011="mg",VLOOKUP($C3011,References_1!$H$2:$I$18,2,)*$K3011*0.0864,IF($O3011="µg",VLOOKUP($C3011,References_1!$H$2:$I$18,2,)*$K3011*86.4,""))</f>
        <v>4.3545600000000002</v>
      </c>
      <c r="Q3011" s="116" t="str">
        <f>IF($O3011="mg","kg/j",IF($O3011="µg","mg/j",""))</f>
        <v>mg/j</v>
      </c>
    </row>
    <row r="3012" spans="1:17" x14ac:dyDescent="0.2">
      <c r="A3012" s="114">
        <f>VLOOKUP($B3012,References_1!$F$2:$G$18,2,)</f>
        <v>14</v>
      </c>
      <c r="B3012" s="114">
        <v>6127985</v>
      </c>
      <c r="C3012" s="114">
        <f>VLOOKUP($B3012,References_1!$F$2:$H$18,3,)</f>
        <v>11</v>
      </c>
      <c r="D3012" s="115">
        <v>42143</v>
      </c>
      <c r="E3012" s="114" t="s">
        <v>1003</v>
      </c>
      <c r="F3012" s="114">
        <v>23</v>
      </c>
      <c r="G3012" s="114" t="s">
        <v>827</v>
      </c>
      <c r="H3012" s="114">
        <v>5813</v>
      </c>
      <c r="I3012" s="114">
        <v>0.02</v>
      </c>
      <c r="J3012" s="117" t="s">
        <v>1630</v>
      </c>
      <c r="K3012" s="116">
        <v>0.02</v>
      </c>
      <c r="L3012" s="114" t="s">
        <v>130</v>
      </c>
      <c r="M3012" s="114" t="str">
        <f>VLOOKUP($H3012,References_1!$C$2:$D$827,2,)</f>
        <v>GP4</v>
      </c>
      <c r="N3012" s="114" t="e">
        <f>VLOOKUP($H3012,References_2!$D$2:'References_2'!$AQ$186,39,)</f>
        <v>#N/A</v>
      </c>
      <c r="O3012" s="114" t="str">
        <f>LEFT(L3012,2)</f>
        <v>µg</v>
      </c>
      <c r="P3012" s="132">
        <f>IF($O3012="mg",VLOOKUP($C3012,References_1!$H$2:$I$18,2,)*$K3012*0.0864,IF($O3012="µg",VLOOKUP($C3012,References_1!$H$2:$I$18,2,)*$K3012*86.4,""))</f>
        <v>355.66663680000005</v>
      </c>
      <c r="Q3012" s="116" t="str">
        <f>IF($O3012="mg","kg/j",IF($O3012="µg","mg/j",""))</f>
        <v>mg/j</v>
      </c>
    </row>
    <row r="3013" spans="1:17" x14ac:dyDescent="0.2">
      <c r="A3013" s="114">
        <f>VLOOKUP($B3013,References_1!$F$2:$G$18,2,)</f>
        <v>12</v>
      </c>
      <c r="B3013" s="114">
        <v>6127975</v>
      </c>
      <c r="C3013" s="114">
        <f>VLOOKUP($B3013,References_1!$F$2:$H$18,3,)</f>
        <v>14</v>
      </c>
      <c r="D3013" s="115">
        <v>42143</v>
      </c>
      <c r="E3013" s="114" t="s">
        <v>995</v>
      </c>
      <c r="F3013" s="114">
        <v>23</v>
      </c>
      <c r="G3013" s="114" t="s">
        <v>827</v>
      </c>
      <c r="H3013" s="114">
        <v>5813</v>
      </c>
      <c r="I3013" s="114">
        <v>0.02</v>
      </c>
      <c r="J3013" s="117" t="s">
        <v>1630</v>
      </c>
      <c r="K3013" s="116">
        <v>0.02</v>
      </c>
      <c r="L3013" s="114" t="s">
        <v>130</v>
      </c>
      <c r="M3013" s="114" t="str">
        <f>VLOOKUP($H3013,References_1!$C$2:$D$827,2,)</f>
        <v>GP4</v>
      </c>
      <c r="N3013" s="114" t="e">
        <f>VLOOKUP($H3013,References_2!$D$2:'References_2'!$AQ$186,39,)</f>
        <v>#N/A</v>
      </c>
      <c r="O3013" s="114" t="str">
        <f>LEFT(L3013,2)</f>
        <v>µg</v>
      </c>
      <c r="P3013" s="132">
        <f>IF($O3013="mg",VLOOKUP($C3013,References_1!$H$2:$I$18,2,)*$K3013*0.0864,IF($O3013="µg",VLOOKUP($C3013,References_1!$H$2:$I$18,2,)*$K3013*86.4,""))</f>
        <v>190.98236159999999</v>
      </c>
      <c r="Q3013" s="116" t="str">
        <f>IF($O3013="mg","kg/j",IF($O3013="µg","mg/j",""))</f>
        <v>mg/j</v>
      </c>
    </row>
    <row r="3014" spans="1:17" x14ac:dyDescent="0.2">
      <c r="A3014" s="114">
        <f>VLOOKUP($B3014,References_1!$F$2:$G$18,2,)</f>
        <v>17</v>
      </c>
      <c r="B3014" s="114">
        <v>6127980</v>
      </c>
      <c r="C3014" s="114">
        <f>VLOOKUP($B3014,References_1!$F$2:$H$18,3,)</f>
        <v>17</v>
      </c>
      <c r="D3014" s="115">
        <v>42144</v>
      </c>
      <c r="E3014" s="114" t="s">
        <v>387</v>
      </c>
      <c r="F3014" s="114">
        <v>23</v>
      </c>
      <c r="G3014" s="114" t="s">
        <v>827</v>
      </c>
      <c r="H3014" s="114">
        <v>5813</v>
      </c>
      <c r="I3014" s="114">
        <v>0.02</v>
      </c>
      <c r="J3014" s="117" t="s">
        <v>1630</v>
      </c>
      <c r="K3014" s="116">
        <v>0.02</v>
      </c>
      <c r="L3014" s="114" t="s">
        <v>130</v>
      </c>
      <c r="M3014" s="114" t="str">
        <f>VLOOKUP($H3014,References_1!$C$2:$D$827,2,)</f>
        <v>GP4</v>
      </c>
      <c r="N3014" s="114" t="e">
        <f>VLOOKUP($H3014,References_2!$D$2:'References_2'!$AQ$186,39,)</f>
        <v>#N/A</v>
      </c>
      <c r="O3014" s="114" t="str">
        <f>LEFT(L3014,2)</f>
        <v>µg</v>
      </c>
      <c r="P3014" s="132">
        <f>IF($O3014="mg",VLOOKUP($C3014,References_1!$H$2:$I$18,2,)*$K3014*0.0864,IF($O3014="µg",VLOOKUP($C3014,References_1!$H$2:$I$18,2,)*$K3014*86.4,""))</f>
        <v>248.22244799999999</v>
      </c>
      <c r="Q3014" s="116" t="str">
        <f>IF($O3014="mg","kg/j",IF($O3014="µg","mg/j",""))</f>
        <v>mg/j</v>
      </c>
    </row>
    <row r="3015" spans="1:17" x14ac:dyDescent="0.2">
      <c r="A3015" s="125">
        <f>VLOOKUP($B3015,References_1!$F$2:$G$18,2,)</f>
        <v>1</v>
      </c>
      <c r="B3015" s="125">
        <v>6127905</v>
      </c>
      <c r="C3015" s="114">
        <f>VLOOKUP($B3015,References_1!$F$2:$H$18,3,)</f>
        <v>1</v>
      </c>
      <c r="D3015" s="115">
        <v>42142</v>
      </c>
      <c r="E3015" s="114" t="s">
        <v>361</v>
      </c>
      <c r="F3015" s="114">
        <v>23</v>
      </c>
      <c r="G3015" s="114" t="s">
        <v>303</v>
      </c>
      <c r="H3015" s="114">
        <v>1436</v>
      </c>
      <c r="I3015" s="114">
        <v>1</v>
      </c>
      <c r="J3015" s="117" t="s">
        <v>1630</v>
      </c>
      <c r="K3015" s="118">
        <v>1</v>
      </c>
      <c r="L3015" s="114" t="s">
        <v>130</v>
      </c>
      <c r="M3015" s="114" t="str">
        <f>VLOOKUP($H3015,References_1!$C$2:$D$827,2,)</f>
        <v>GP1</v>
      </c>
      <c r="N3015" s="114" t="e">
        <f>VLOOKUP($H3015,References_2!$D$2:'References_2'!$AQ$186,39,)</f>
        <v>#N/A</v>
      </c>
      <c r="O3015" s="114" t="str">
        <f>LEFT(L3015,2)</f>
        <v>µg</v>
      </c>
      <c r="P3015" s="132">
        <f>IF($O3015="mg",VLOOKUP($C3015,References_1!$H$2:$I$18,2,)*$K3015*0.0864,IF($O3015="µg",VLOOKUP($C3015,References_1!$H$2:$I$18,2,)*$K3015*86.4,""))</f>
        <v>16.070399999999999</v>
      </c>
      <c r="Q3015" s="116" t="str">
        <f>IF($O3015="mg","kg/j",IF($O3015="µg","mg/j",""))</f>
        <v>mg/j</v>
      </c>
    </row>
    <row r="3016" spans="1:17" x14ac:dyDescent="0.2">
      <c r="A3016" s="125">
        <f>VLOOKUP($B3016,References_1!$F$2:$G$18,2,)</f>
        <v>3</v>
      </c>
      <c r="B3016" s="125">
        <v>6127925</v>
      </c>
      <c r="C3016" s="114">
        <f>VLOOKUP($B3016,References_1!$F$2:$H$18,3,)</f>
        <v>2</v>
      </c>
      <c r="D3016" s="115">
        <v>42142</v>
      </c>
      <c r="E3016" s="114" t="s">
        <v>387</v>
      </c>
      <c r="F3016" s="114">
        <v>23</v>
      </c>
      <c r="G3016" s="114" t="s">
        <v>303</v>
      </c>
      <c r="H3016" s="114">
        <v>1436</v>
      </c>
      <c r="I3016" s="114">
        <v>1</v>
      </c>
      <c r="J3016" s="117" t="s">
        <v>1630</v>
      </c>
      <c r="K3016" s="118">
        <v>1</v>
      </c>
      <c r="L3016" s="114" t="s">
        <v>130</v>
      </c>
      <c r="M3016" s="114" t="str">
        <f>VLOOKUP($H3016,References_1!$C$2:$D$827,2,)</f>
        <v>GP1</v>
      </c>
      <c r="N3016" s="114" t="e">
        <f>VLOOKUP($H3016,References_2!$D$2:'References_2'!$AQ$186,39,)</f>
        <v>#N/A</v>
      </c>
      <c r="O3016" s="114" t="str">
        <f>LEFT(L3016,2)</f>
        <v>µg</v>
      </c>
      <c r="P3016" s="132">
        <f>IF($O3016="mg",VLOOKUP($C3016,References_1!$H$2:$I$18,2,)*$K3016*0.0864,IF($O3016="µg",VLOOKUP($C3016,References_1!$H$2:$I$18,2,)*$K3016*86.4,""))</f>
        <v>1956.4848000000002</v>
      </c>
      <c r="Q3016" s="116" t="str">
        <f>IF($O3016="mg","kg/j",IF($O3016="µg","mg/j",""))</f>
        <v>mg/j</v>
      </c>
    </row>
    <row r="3017" spans="1:17" x14ac:dyDescent="0.2">
      <c r="A3017" s="125">
        <f>VLOOKUP($B3017,References_1!$F$2:$G$18,2,)</f>
        <v>4</v>
      </c>
      <c r="B3017" s="125">
        <v>6127935</v>
      </c>
      <c r="C3017" s="114">
        <f>VLOOKUP($B3017,References_1!$F$2:$H$18,3,)</f>
        <v>3</v>
      </c>
      <c r="D3017" s="115">
        <v>42142</v>
      </c>
      <c r="E3017" s="114" t="s">
        <v>1011</v>
      </c>
      <c r="F3017" s="114">
        <v>23</v>
      </c>
      <c r="G3017" s="114" t="s">
        <v>303</v>
      </c>
      <c r="H3017" s="114">
        <v>1436</v>
      </c>
      <c r="I3017" s="114">
        <v>1</v>
      </c>
      <c r="J3017" s="117" t="s">
        <v>1630</v>
      </c>
      <c r="K3017" s="118">
        <v>1</v>
      </c>
      <c r="L3017" s="114" t="s">
        <v>130</v>
      </c>
      <c r="M3017" s="114" t="str">
        <f>VLOOKUP($H3017,References_1!$C$2:$D$827,2,)</f>
        <v>GP1</v>
      </c>
      <c r="N3017" s="114" t="e">
        <f>VLOOKUP($H3017,References_2!$D$2:'References_2'!$AQ$186,39,)</f>
        <v>#N/A</v>
      </c>
      <c r="O3017" s="114" t="str">
        <f>LEFT(L3017,2)</f>
        <v>µg</v>
      </c>
      <c r="P3017" s="132">
        <f>IF($O3017="mg",VLOOKUP($C3017,References_1!$H$2:$I$18,2,)*$K3017*0.0864,IF($O3017="µg",VLOOKUP($C3017,References_1!$H$2:$I$18,2,)*$K3017*86.4,""))</f>
        <v>217.72800000000001</v>
      </c>
      <c r="Q3017" s="116" t="str">
        <f>IF($O3017="mg","kg/j",IF($O3017="µg","mg/j",""))</f>
        <v>mg/j</v>
      </c>
    </row>
    <row r="3018" spans="1:17" x14ac:dyDescent="0.2">
      <c r="A3018" s="125">
        <f>VLOOKUP($B3018,References_1!$F$2:$G$18,2,)</f>
        <v>5</v>
      </c>
      <c r="B3018" s="125" t="s">
        <v>989</v>
      </c>
      <c r="C3018" s="114">
        <f>VLOOKUP($B3018,References_1!$F$2:$H$18,3,)</f>
        <v>4</v>
      </c>
      <c r="D3018" s="115">
        <v>42142</v>
      </c>
      <c r="E3018" s="114" t="s">
        <v>990</v>
      </c>
      <c r="F3018" s="114">
        <v>23</v>
      </c>
      <c r="G3018" s="114" t="s">
        <v>303</v>
      </c>
      <c r="H3018" s="114">
        <v>1436</v>
      </c>
      <c r="I3018" s="114">
        <v>1</v>
      </c>
      <c r="J3018" s="117"/>
      <c r="K3018" s="118">
        <v>1</v>
      </c>
      <c r="L3018" s="114" t="s">
        <v>130</v>
      </c>
      <c r="M3018" s="114" t="str">
        <f>VLOOKUP($H3018,References_1!$C$2:$D$827,2,)</f>
        <v>GP1</v>
      </c>
      <c r="N3018" s="114" t="e">
        <f>VLOOKUP($H3018,References_2!$D$2:'References_2'!$AQ$186,39,)</f>
        <v>#N/A</v>
      </c>
      <c r="O3018" s="114" t="str">
        <f>LEFT(L3018,2)</f>
        <v>µg</v>
      </c>
      <c r="P3018" s="132">
        <f>IF($O3018="mg",VLOOKUP($C3018,References_1!$H$2:$I$18,2,)*$K3018*0.0864,IF($O3018="µg",VLOOKUP($C3018,References_1!$H$2:$I$18,2,)*$K3018*86.4,""))</f>
        <v>49.766399999999997</v>
      </c>
      <c r="Q3018" s="116" t="str">
        <f>IF($O3018="mg","kg/j",IF($O3018="µg","mg/j",""))</f>
        <v>mg/j</v>
      </c>
    </row>
    <row r="3019" spans="1:17" x14ac:dyDescent="0.2">
      <c r="A3019" s="125">
        <f>VLOOKUP($B3019,References_1!$F$2:$G$18,2,)</f>
        <v>6</v>
      </c>
      <c r="B3019" s="125">
        <v>6127945</v>
      </c>
      <c r="C3019" s="114">
        <f>VLOOKUP($B3019,References_1!$F$2:$H$18,3,)</f>
        <v>5</v>
      </c>
      <c r="D3019" s="115">
        <v>42142</v>
      </c>
      <c r="E3019" s="114" t="s">
        <v>995</v>
      </c>
      <c r="F3019" s="114">
        <v>23</v>
      </c>
      <c r="G3019" s="114" t="s">
        <v>303</v>
      </c>
      <c r="H3019" s="114">
        <v>1436</v>
      </c>
      <c r="I3019" s="114">
        <v>1</v>
      </c>
      <c r="J3019" s="117"/>
      <c r="K3019" s="118">
        <v>1</v>
      </c>
      <c r="L3019" s="114" t="s">
        <v>130</v>
      </c>
      <c r="M3019" s="114" t="str">
        <f>VLOOKUP($H3019,References_1!$C$2:$D$827,2,)</f>
        <v>GP1</v>
      </c>
      <c r="N3019" s="114" t="e">
        <f>VLOOKUP($H3019,References_2!$D$2:'References_2'!$AQ$186,39,)</f>
        <v>#N/A</v>
      </c>
      <c r="O3019" s="114" t="str">
        <f>LEFT(L3019,2)</f>
        <v>µg</v>
      </c>
      <c r="P3019" s="132">
        <f>IF($O3019="mg",VLOOKUP($C3019,References_1!$H$2:$I$18,2,)*$K3019*0.0864,IF($O3019="µg",VLOOKUP($C3019,References_1!$H$2:$I$18,2,)*$K3019*86.4,""))</f>
        <v>362.46528000000001</v>
      </c>
      <c r="Q3019" s="116" t="str">
        <f>IF($O3019="mg","kg/j",IF($O3019="µg","mg/j",""))</f>
        <v>mg/j</v>
      </c>
    </row>
    <row r="3020" spans="1:17" x14ac:dyDescent="0.2">
      <c r="A3020" s="125">
        <f>VLOOKUP($B3020,References_1!$F$2:$G$18,2,)</f>
        <v>7</v>
      </c>
      <c r="B3020" s="125" t="s">
        <v>354</v>
      </c>
      <c r="C3020" s="114">
        <f>VLOOKUP($B3020,References_1!$F$2:$H$18,3,)</f>
        <v>6</v>
      </c>
      <c r="D3020" s="115">
        <v>42143</v>
      </c>
      <c r="E3020" s="114" t="s">
        <v>355</v>
      </c>
      <c r="F3020" s="114">
        <v>23</v>
      </c>
      <c r="G3020" s="114" t="s">
        <v>303</v>
      </c>
      <c r="H3020" s="114">
        <v>1436</v>
      </c>
      <c r="I3020" s="114">
        <v>1</v>
      </c>
      <c r="J3020" s="117" t="s">
        <v>1630</v>
      </c>
      <c r="K3020" s="118">
        <v>1</v>
      </c>
      <c r="L3020" s="114" t="s">
        <v>130</v>
      </c>
      <c r="M3020" s="114" t="str">
        <f>VLOOKUP($H3020,References_1!$C$2:$D$827,2,)</f>
        <v>GP1</v>
      </c>
      <c r="N3020" s="114" t="e">
        <f>VLOOKUP($H3020,References_2!$D$2:'References_2'!$AQ$186,39,)</f>
        <v>#N/A</v>
      </c>
      <c r="O3020" s="114" t="str">
        <f>LEFT(L3020,2)</f>
        <v>µg</v>
      </c>
      <c r="P3020" s="132">
        <f>IF($O3020="mg",VLOOKUP($C3020,References_1!$H$2:$I$18,2,)*$K3020*0.0864,IF($O3020="µg",VLOOKUP($C3020,References_1!$H$2:$I$18,2,)*$K3020*86.4,""))</f>
        <v>8.64</v>
      </c>
      <c r="Q3020" s="116" t="str">
        <f>IF($O3020="mg","kg/j",IF($O3020="µg","mg/j",""))</f>
        <v>mg/j</v>
      </c>
    </row>
    <row r="3021" spans="1:17" x14ac:dyDescent="0.2">
      <c r="A3021" s="125">
        <f>VLOOKUP($B3021,References_1!$F$2:$G$18,2,)</f>
        <v>8</v>
      </c>
      <c r="B3021" s="125">
        <v>6127955</v>
      </c>
      <c r="C3021" s="114">
        <f>VLOOKUP($B3021,References_1!$F$2:$H$18,3,)</f>
        <v>7</v>
      </c>
      <c r="D3021" s="115">
        <v>42143</v>
      </c>
      <c r="E3021" s="114" t="s">
        <v>1026</v>
      </c>
      <c r="F3021" s="114">
        <v>23</v>
      </c>
      <c r="G3021" s="114" t="s">
        <v>303</v>
      </c>
      <c r="H3021" s="114">
        <v>1436</v>
      </c>
      <c r="I3021" s="114">
        <v>1</v>
      </c>
      <c r="J3021" s="117"/>
      <c r="K3021" s="118">
        <v>4</v>
      </c>
      <c r="L3021" s="114" t="s">
        <v>130</v>
      </c>
      <c r="M3021" s="114" t="str">
        <f>VLOOKUP($H3021,References_1!$C$2:$D$827,2,)</f>
        <v>GP1</v>
      </c>
      <c r="N3021" s="114" t="e">
        <f>VLOOKUP($H3021,References_2!$D$2:'References_2'!$AQ$186,39,)</f>
        <v>#N/A</v>
      </c>
      <c r="O3021" s="114" t="str">
        <f>LEFT(L3021,2)</f>
        <v>µg</v>
      </c>
      <c r="P3021" s="132">
        <f>IF($O3021="mg",VLOOKUP($C3021,References_1!$H$2:$I$18,2,)*$K3021*0.0864,IF($O3021="µg",VLOOKUP($C3021,References_1!$H$2:$I$18,2,)*$K3021*86.4,""))</f>
        <v>3006.2880000000005</v>
      </c>
      <c r="Q3021" s="116" t="str">
        <f>IF($O3021="mg","kg/j",IF($O3021="µg","mg/j",""))</f>
        <v>mg/j</v>
      </c>
    </row>
    <row r="3022" spans="1:17" x14ac:dyDescent="0.2">
      <c r="A3022" s="125">
        <f>VLOOKUP($B3022,References_1!$F$2:$G$18,2,)</f>
        <v>9</v>
      </c>
      <c r="B3022" s="125" t="s">
        <v>1021</v>
      </c>
      <c r="C3022" s="114">
        <f>VLOOKUP($B3022,References_1!$F$2:$H$18,3,)</f>
        <v>8</v>
      </c>
      <c r="D3022" s="115">
        <v>42143</v>
      </c>
      <c r="E3022" s="114" t="s">
        <v>387</v>
      </c>
      <c r="F3022" s="114">
        <v>23</v>
      </c>
      <c r="G3022" s="114" t="s">
        <v>303</v>
      </c>
      <c r="H3022" s="114">
        <v>1436</v>
      </c>
      <c r="I3022" s="114">
        <v>1</v>
      </c>
      <c r="J3022" s="117" t="s">
        <v>1630</v>
      </c>
      <c r="K3022" s="118">
        <v>1</v>
      </c>
      <c r="L3022" s="114" t="s">
        <v>130</v>
      </c>
      <c r="M3022" s="114" t="str">
        <f>VLOOKUP($H3022,References_1!$C$2:$D$827,2,)</f>
        <v>GP1</v>
      </c>
      <c r="N3022" s="114" t="e">
        <f>VLOOKUP($H3022,References_2!$D$2:'References_2'!$AQ$186,39,)</f>
        <v>#N/A</v>
      </c>
      <c r="O3022" s="114" t="str">
        <f>LEFT(L3022,2)</f>
        <v>µg</v>
      </c>
      <c r="P3022" s="132">
        <f>IF($O3022="mg",VLOOKUP($C3022,References_1!$H$2:$I$18,2,)*$K3022*0.0864,IF($O3022="µg",VLOOKUP($C3022,References_1!$H$2:$I$18,2,)*$K3022*86.4,""))</f>
        <v>287.53919999999999</v>
      </c>
      <c r="Q3022" s="116" t="str">
        <f>IF($O3022="mg","kg/j",IF($O3022="µg","mg/j",""))</f>
        <v>mg/j</v>
      </c>
    </row>
    <row r="3023" spans="1:17" x14ac:dyDescent="0.2">
      <c r="A3023" s="125">
        <f>VLOOKUP($B3023,References_1!$F$2:$G$18,2,)</f>
        <v>10</v>
      </c>
      <c r="B3023" s="125">
        <v>6127965</v>
      </c>
      <c r="C3023" s="114">
        <f>VLOOKUP($B3023,References_1!$F$2:$H$18,3,)</f>
        <v>9</v>
      </c>
      <c r="D3023" s="115">
        <v>42143</v>
      </c>
      <c r="E3023" s="114" t="s">
        <v>374</v>
      </c>
      <c r="F3023" s="114">
        <v>23</v>
      </c>
      <c r="G3023" s="114" t="s">
        <v>303</v>
      </c>
      <c r="H3023" s="114">
        <v>1436</v>
      </c>
      <c r="I3023" s="114">
        <v>1</v>
      </c>
      <c r="J3023" s="117" t="s">
        <v>1630</v>
      </c>
      <c r="K3023" s="118">
        <v>1</v>
      </c>
      <c r="L3023" s="114" t="s">
        <v>130</v>
      </c>
      <c r="M3023" s="114" t="str">
        <f>VLOOKUP($H3023,References_1!$C$2:$D$827,2,)</f>
        <v>GP1</v>
      </c>
      <c r="N3023" s="114" t="e">
        <f>VLOOKUP($H3023,References_2!$D$2:'References_2'!$AQ$186,39,)</f>
        <v>#N/A</v>
      </c>
      <c r="O3023" s="114" t="str">
        <f>LEFT(L3023,2)</f>
        <v>µg</v>
      </c>
      <c r="P3023" s="132">
        <f>IF($O3023="mg",VLOOKUP($C3023,References_1!$H$2:$I$18,2,)*$K3023*0.0864,IF($O3023="µg",VLOOKUP($C3023,References_1!$H$2:$I$18,2,)*$K3023*86.4,""))</f>
        <v>9363.0816000000013</v>
      </c>
      <c r="Q3023" s="116" t="str">
        <f>IF($O3023="mg","kg/j",IF($O3023="µg","mg/j",""))</f>
        <v>mg/j</v>
      </c>
    </row>
    <row r="3024" spans="1:17" x14ac:dyDescent="0.2">
      <c r="A3024" s="125">
        <f>VLOOKUP($B3024,References_1!$F$2:$G$18,2,)</f>
        <v>13</v>
      </c>
      <c r="B3024" s="125" t="s">
        <v>367</v>
      </c>
      <c r="C3024" s="114">
        <f>VLOOKUP($B3024,References_1!$F$2:$H$18,3,)</f>
        <v>10</v>
      </c>
      <c r="D3024" s="115">
        <v>42143</v>
      </c>
      <c r="E3024" s="114" t="s">
        <v>368</v>
      </c>
      <c r="F3024" s="114">
        <v>23</v>
      </c>
      <c r="G3024" s="114" t="s">
        <v>303</v>
      </c>
      <c r="H3024" s="114">
        <v>1436</v>
      </c>
      <c r="I3024" s="114">
        <v>1</v>
      </c>
      <c r="J3024" s="117" t="s">
        <v>1630</v>
      </c>
      <c r="K3024" s="118">
        <v>1</v>
      </c>
      <c r="L3024" s="114" t="s">
        <v>130</v>
      </c>
      <c r="M3024" s="114" t="str">
        <f>VLOOKUP($H3024,References_1!$C$2:$D$827,2,)</f>
        <v>GP1</v>
      </c>
      <c r="N3024" s="114" t="e">
        <f>VLOOKUP($H3024,References_2!$D$2:'References_2'!$AQ$186,39,)</f>
        <v>#N/A</v>
      </c>
      <c r="O3024" s="114" t="str">
        <f>LEFT(L3024,2)</f>
        <v>µg</v>
      </c>
      <c r="P3024" s="132">
        <f>IF($O3024="mg",VLOOKUP($C3024,References_1!$H$2:$I$18,2,)*$K3024*0.0864,IF($O3024="µg",VLOOKUP($C3024,References_1!$H$2:$I$18,2,)*$K3024*86.4,""))</f>
        <v>1078.2720000000002</v>
      </c>
      <c r="Q3024" s="116" t="str">
        <f>IF($O3024="mg","kg/j",IF($O3024="µg","mg/j",""))</f>
        <v>mg/j</v>
      </c>
    </row>
    <row r="3025" spans="1:17" x14ac:dyDescent="0.2">
      <c r="A3025" s="125">
        <f>VLOOKUP($B3025,References_1!$F$2:$G$18,2,)</f>
        <v>14</v>
      </c>
      <c r="B3025" s="125">
        <v>6127985</v>
      </c>
      <c r="C3025" s="114">
        <f>VLOOKUP($B3025,References_1!$F$2:$H$18,3,)</f>
        <v>11</v>
      </c>
      <c r="D3025" s="115">
        <v>42143</v>
      </c>
      <c r="E3025" s="114" t="s">
        <v>1003</v>
      </c>
      <c r="F3025" s="114">
        <v>23</v>
      </c>
      <c r="G3025" s="114" t="s">
        <v>303</v>
      </c>
      <c r="H3025" s="114">
        <v>1436</v>
      </c>
      <c r="I3025" s="114">
        <v>1</v>
      </c>
      <c r="J3025" s="117"/>
      <c r="K3025" s="118">
        <v>1</v>
      </c>
      <c r="L3025" s="114" t="s">
        <v>130</v>
      </c>
      <c r="M3025" s="114" t="str">
        <f>VLOOKUP($H3025,References_1!$C$2:$D$827,2,)</f>
        <v>GP1</v>
      </c>
      <c r="N3025" s="114" t="e">
        <f>VLOOKUP($H3025,References_2!$D$2:'References_2'!$AQ$186,39,)</f>
        <v>#N/A</v>
      </c>
      <c r="O3025" s="114" t="str">
        <f>LEFT(L3025,2)</f>
        <v>µg</v>
      </c>
      <c r="P3025" s="132">
        <f>IF($O3025="mg",VLOOKUP($C3025,References_1!$H$2:$I$18,2,)*$K3025*0.0864,IF($O3025="µg",VLOOKUP($C3025,References_1!$H$2:$I$18,2,)*$K3025*86.4,""))</f>
        <v>17783.331840000003</v>
      </c>
      <c r="Q3025" s="116" t="str">
        <f>IF($O3025="mg","kg/j",IF($O3025="µg","mg/j",""))</f>
        <v>mg/j</v>
      </c>
    </row>
    <row r="3026" spans="1:17" x14ac:dyDescent="0.2">
      <c r="A3026" s="125">
        <f>VLOOKUP($B3026,References_1!$F$2:$G$18,2,)</f>
        <v>2</v>
      </c>
      <c r="B3026" s="125">
        <v>6127915</v>
      </c>
      <c r="C3026" s="114">
        <f>VLOOKUP($B3026,References_1!$F$2:$H$18,3,)</f>
        <v>12</v>
      </c>
      <c r="D3026" s="115">
        <v>42143</v>
      </c>
      <c r="E3026" s="114" t="s">
        <v>1007</v>
      </c>
      <c r="F3026" s="114">
        <v>23</v>
      </c>
      <c r="G3026" s="114" t="s">
        <v>303</v>
      </c>
      <c r="H3026" s="114">
        <v>1436</v>
      </c>
      <c r="I3026" s="114">
        <v>1</v>
      </c>
      <c r="J3026" s="117" t="s">
        <v>1630</v>
      </c>
      <c r="K3026" s="118">
        <v>1</v>
      </c>
      <c r="L3026" s="114" t="s">
        <v>130</v>
      </c>
      <c r="M3026" s="114" t="str">
        <f>VLOOKUP($H3026,References_1!$C$2:$D$827,2,)</f>
        <v>GP1</v>
      </c>
      <c r="N3026" s="114" t="e">
        <f>VLOOKUP($H3026,References_2!$D$2:'References_2'!$AQ$186,39,)</f>
        <v>#N/A</v>
      </c>
      <c r="O3026" s="114" t="str">
        <f>LEFT(L3026,2)</f>
        <v>µg</v>
      </c>
      <c r="P3026" s="132">
        <f>IF($O3026="mg",VLOOKUP($C3026,References_1!$H$2:$I$18,2,)*$K3026*0.0864,IF($O3026="µg",VLOOKUP($C3026,References_1!$H$2:$I$18,2,)*$K3026*86.4,""))</f>
        <v>164.85120000000001</v>
      </c>
      <c r="Q3026" s="116" t="str">
        <f>IF($O3026="mg","kg/j",IF($O3026="µg","mg/j",""))</f>
        <v>mg/j</v>
      </c>
    </row>
    <row r="3027" spans="1:17" x14ac:dyDescent="0.2">
      <c r="A3027" s="125">
        <f>VLOOKUP($B3027,References_1!$F$2:$G$18,2,)</f>
        <v>11</v>
      </c>
      <c r="B3027" s="125" t="s">
        <v>1032</v>
      </c>
      <c r="C3027" s="114">
        <f>VLOOKUP($B3027,References_1!$F$2:$H$18,3,)</f>
        <v>13</v>
      </c>
      <c r="D3027" s="115">
        <v>42143</v>
      </c>
      <c r="E3027" s="114" t="s">
        <v>1033</v>
      </c>
      <c r="F3027" s="114">
        <v>23</v>
      </c>
      <c r="G3027" s="114" t="s">
        <v>303</v>
      </c>
      <c r="H3027" s="114">
        <v>1436</v>
      </c>
      <c r="I3027" s="114">
        <v>1</v>
      </c>
      <c r="J3027" s="117" t="s">
        <v>1630</v>
      </c>
      <c r="K3027" s="118">
        <v>1</v>
      </c>
      <c r="L3027" s="114" t="s">
        <v>130</v>
      </c>
      <c r="M3027" s="114" t="str">
        <f>VLOOKUP($H3027,References_1!$C$2:$D$827,2,)</f>
        <v>GP1</v>
      </c>
      <c r="N3027" s="114" t="e">
        <f>VLOOKUP($H3027,References_2!$D$2:'References_2'!$AQ$186,39,)</f>
        <v>#N/A</v>
      </c>
      <c r="O3027" s="114" t="str">
        <f>LEFT(L3027,2)</f>
        <v>µg</v>
      </c>
      <c r="P3027" s="132">
        <f>IF($O3027="mg",VLOOKUP($C3027,References_1!$H$2:$I$18,2,)*$K3027*0.0864,IF($O3027="µg",VLOOKUP($C3027,References_1!$H$2:$I$18,2,)*$K3027*86.4,""))</f>
        <v>3720.0383999999999</v>
      </c>
      <c r="Q3027" s="116" t="str">
        <f>IF($O3027="mg","kg/j",IF($O3027="µg","mg/j",""))</f>
        <v>mg/j</v>
      </c>
    </row>
    <row r="3028" spans="1:17" x14ac:dyDescent="0.2">
      <c r="A3028" s="127">
        <f>VLOOKUP($B3028,References_1!$F$2:$G$18,2,)</f>
        <v>12</v>
      </c>
      <c r="B3028" s="127">
        <v>6127975</v>
      </c>
      <c r="C3028" s="114">
        <f>VLOOKUP($B3028,References_1!$F$2:$H$18,3,)</f>
        <v>14</v>
      </c>
      <c r="D3028" s="115">
        <v>42143</v>
      </c>
      <c r="E3028" s="114" t="s">
        <v>995</v>
      </c>
      <c r="F3028" s="114">
        <v>23</v>
      </c>
      <c r="G3028" s="114" t="s">
        <v>303</v>
      </c>
      <c r="H3028" s="114">
        <v>1436</v>
      </c>
      <c r="I3028" s="114">
        <v>1</v>
      </c>
      <c r="J3028" s="117"/>
      <c r="K3028" s="120">
        <v>8</v>
      </c>
      <c r="L3028" s="114" t="s">
        <v>130</v>
      </c>
      <c r="M3028" s="114" t="str">
        <f>VLOOKUP($H3028,References_1!$C$2:$D$827,2,)</f>
        <v>GP1</v>
      </c>
      <c r="N3028" s="114" t="e">
        <f>VLOOKUP($H3028,References_2!$D$2:'References_2'!$AQ$186,39,)</f>
        <v>#N/A</v>
      </c>
      <c r="O3028" s="114" t="str">
        <f>LEFT(L3028,2)</f>
        <v>µg</v>
      </c>
      <c r="P3028" s="132">
        <f>IF($O3028="mg",VLOOKUP($C3028,References_1!$H$2:$I$18,2,)*$K3028*0.0864,IF($O3028="µg",VLOOKUP($C3028,References_1!$H$2:$I$18,2,)*$K3028*86.4,""))</f>
        <v>76392.944640000002</v>
      </c>
      <c r="Q3028" s="116" t="str">
        <f>IF($O3028="mg","kg/j",IF($O3028="µg","mg/j",""))</f>
        <v>mg/j</v>
      </c>
    </row>
    <row r="3029" spans="1:17" x14ac:dyDescent="0.2">
      <c r="A3029" s="125">
        <f>VLOOKUP($B3029,References_1!$F$2:$G$18,2,)</f>
        <v>15</v>
      </c>
      <c r="B3029" s="125">
        <v>6127900</v>
      </c>
      <c r="C3029" s="114">
        <f>VLOOKUP($B3029,References_1!$F$2:$H$18,3,)</f>
        <v>15</v>
      </c>
      <c r="D3029" s="115">
        <v>42144</v>
      </c>
      <c r="E3029" s="114" t="s">
        <v>119</v>
      </c>
      <c r="F3029" s="114">
        <v>23</v>
      </c>
      <c r="G3029" s="114" t="s">
        <v>303</v>
      </c>
      <c r="H3029" s="114">
        <v>1436</v>
      </c>
      <c r="I3029" s="114">
        <v>1</v>
      </c>
      <c r="J3029" s="117"/>
      <c r="K3029" s="118">
        <v>1</v>
      </c>
      <c r="L3029" s="114" t="s">
        <v>130</v>
      </c>
      <c r="M3029" s="114" t="str">
        <f>VLOOKUP($H3029,References_1!$C$2:$D$827,2,)</f>
        <v>GP1</v>
      </c>
      <c r="N3029" s="114" t="e">
        <f>VLOOKUP($H3029,References_2!$D$2:'References_2'!$AQ$186,39,)</f>
        <v>#N/A</v>
      </c>
      <c r="O3029" s="114" t="str">
        <f>LEFT(L3029,2)</f>
        <v>µg</v>
      </c>
      <c r="P3029" s="132">
        <f>IF($O3029="mg",VLOOKUP($C3029,References_1!$H$2:$I$18,2,)*$K3029*0.0864,IF($O3029="µg",VLOOKUP($C3029,References_1!$H$2:$I$18,2,)*$K3029*86.4,""))</f>
        <v>8914.752000000004</v>
      </c>
      <c r="Q3029" s="116" t="str">
        <f>IF($O3029="mg","kg/j",IF($O3029="µg","mg/j",""))</f>
        <v>mg/j</v>
      </c>
    </row>
    <row r="3030" spans="1:17" x14ac:dyDescent="0.2">
      <c r="A3030" s="125">
        <f>VLOOKUP($B3030,References_1!$F$2:$G$18,2,)</f>
        <v>16</v>
      </c>
      <c r="B3030" s="125" t="s">
        <v>380</v>
      </c>
      <c r="C3030" s="114">
        <f>VLOOKUP($B3030,References_1!$F$2:$H$18,3,)</f>
        <v>16</v>
      </c>
      <c r="D3030" s="115">
        <v>42144</v>
      </c>
      <c r="E3030" s="114" t="s">
        <v>381</v>
      </c>
      <c r="F3030" s="114">
        <v>23</v>
      </c>
      <c r="G3030" s="114" t="s">
        <v>303</v>
      </c>
      <c r="H3030" s="114">
        <v>1436</v>
      </c>
      <c r="I3030" s="114">
        <v>1</v>
      </c>
      <c r="J3030" s="117" t="s">
        <v>1630</v>
      </c>
      <c r="K3030" s="118">
        <v>1</v>
      </c>
      <c r="L3030" s="114" t="s">
        <v>130</v>
      </c>
      <c r="M3030" s="114" t="str">
        <f>VLOOKUP($H3030,References_1!$C$2:$D$827,2,)</f>
        <v>GP1</v>
      </c>
      <c r="N3030" s="114" t="e">
        <f>VLOOKUP($H3030,References_2!$D$2:'References_2'!$AQ$186,39,)</f>
        <v>#N/A</v>
      </c>
      <c r="O3030" s="114" t="str">
        <f>LEFT(L3030,2)</f>
        <v>µg</v>
      </c>
      <c r="P3030" s="132">
        <f>IF($O3030="mg",VLOOKUP($C3030,References_1!$H$2:$I$18,2,)*$K3030*0.0864,IF($O3030="µg",VLOOKUP($C3030,References_1!$H$2:$I$18,2,)*$K3030*86.4,""))</f>
        <v>741.31200000000001</v>
      </c>
      <c r="Q3030" s="116" t="str">
        <f>IF($O3030="mg","kg/j",IF($O3030="µg","mg/j",""))</f>
        <v>mg/j</v>
      </c>
    </row>
    <row r="3031" spans="1:17" x14ac:dyDescent="0.2">
      <c r="A3031" s="125">
        <f>VLOOKUP($B3031,References_1!$F$2:$G$18,2,)</f>
        <v>17</v>
      </c>
      <c r="B3031" s="125">
        <v>6127980</v>
      </c>
      <c r="C3031" s="114">
        <f>VLOOKUP($B3031,References_1!$F$2:$H$18,3,)</f>
        <v>17</v>
      </c>
      <c r="D3031" s="115">
        <v>42144</v>
      </c>
      <c r="E3031" s="114" t="s">
        <v>387</v>
      </c>
      <c r="F3031" s="114">
        <v>23</v>
      </c>
      <c r="G3031" s="114" t="s">
        <v>303</v>
      </c>
      <c r="H3031" s="114">
        <v>1436</v>
      </c>
      <c r="I3031" s="114">
        <v>1</v>
      </c>
      <c r="J3031" s="117"/>
      <c r="K3031" s="118">
        <v>3</v>
      </c>
      <c r="L3031" s="114" t="s">
        <v>130</v>
      </c>
      <c r="M3031" s="114" t="str">
        <f>VLOOKUP($H3031,References_1!$C$2:$D$827,2,)</f>
        <v>GP1</v>
      </c>
      <c r="N3031" s="114" t="e">
        <f>VLOOKUP($H3031,References_2!$D$2:'References_2'!$AQ$186,39,)</f>
        <v>#N/A</v>
      </c>
      <c r="O3031" s="114" t="str">
        <f>LEFT(L3031,2)</f>
        <v>µg</v>
      </c>
      <c r="P3031" s="132">
        <f>IF($O3031="mg",VLOOKUP($C3031,References_1!$H$2:$I$18,2,)*$K3031*0.0864,IF($O3031="µg",VLOOKUP($C3031,References_1!$H$2:$I$18,2,)*$K3031*86.4,""))</f>
        <v>37233.367200000001</v>
      </c>
      <c r="Q3031" s="116" t="str">
        <f>IF($O3031="mg","kg/j",IF($O3031="µg","mg/j",""))</f>
        <v>mg/j</v>
      </c>
    </row>
    <row r="3032" spans="1:17" x14ac:dyDescent="0.2">
      <c r="A3032" s="114">
        <f>VLOOKUP($B3032,References_1!$F$2:$G$18,2,)</f>
        <v>4</v>
      </c>
      <c r="B3032" s="114">
        <v>6127935</v>
      </c>
      <c r="C3032" s="114">
        <f>VLOOKUP($B3032,References_1!$F$2:$H$18,3,)</f>
        <v>3</v>
      </c>
      <c r="D3032" s="115">
        <v>42142</v>
      </c>
      <c r="E3032" s="114" t="s">
        <v>1011</v>
      </c>
      <c r="F3032" s="114">
        <v>23</v>
      </c>
      <c r="G3032" s="114" t="s">
        <v>828</v>
      </c>
      <c r="H3032" s="114">
        <v>1525</v>
      </c>
      <c r="I3032" s="114">
        <v>0.02</v>
      </c>
      <c r="J3032" s="117" t="s">
        <v>1630</v>
      </c>
      <c r="K3032" s="116">
        <v>0.02</v>
      </c>
      <c r="L3032" s="114" t="s">
        <v>130</v>
      </c>
      <c r="M3032" s="114" t="str">
        <f>VLOOKUP($H3032,References_1!$C$2:$D$827,2,)</f>
        <v>GP4</v>
      </c>
      <c r="N3032" s="114" t="e">
        <f>VLOOKUP($H3032,References_2!$D$2:'References_2'!$AQ$186,39,)</f>
        <v>#N/A</v>
      </c>
      <c r="O3032" s="114" t="str">
        <f>LEFT(L3032,2)</f>
        <v>µg</v>
      </c>
      <c r="P3032" s="132">
        <f>IF($O3032="mg",VLOOKUP($C3032,References_1!$H$2:$I$18,2,)*$K3032*0.0864,IF($O3032="µg",VLOOKUP($C3032,References_1!$H$2:$I$18,2,)*$K3032*86.4,""))</f>
        <v>4.3545600000000002</v>
      </c>
      <c r="Q3032" s="116" t="str">
        <f>IF($O3032="mg","kg/j",IF($O3032="µg","mg/j",""))</f>
        <v>mg/j</v>
      </c>
    </row>
    <row r="3033" spans="1:17" x14ac:dyDescent="0.2">
      <c r="A3033" s="114">
        <f>VLOOKUP($B3033,References_1!$F$2:$G$18,2,)</f>
        <v>14</v>
      </c>
      <c r="B3033" s="114">
        <v>6127985</v>
      </c>
      <c r="C3033" s="114">
        <f>VLOOKUP($B3033,References_1!$F$2:$H$18,3,)</f>
        <v>11</v>
      </c>
      <c r="D3033" s="115">
        <v>42143</v>
      </c>
      <c r="E3033" s="114" t="s">
        <v>1003</v>
      </c>
      <c r="F3033" s="114">
        <v>23</v>
      </c>
      <c r="G3033" s="114" t="s">
        <v>828</v>
      </c>
      <c r="H3033" s="114">
        <v>1525</v>
      </c>
      <c r="I3033" s="114">
        <v>0.02</v>
      </c>
      <c r="J3033" s="117" t="s">
        <v>1630</v>
      </c>
      <c r="K3033" s="116">
        <v>0.02</v>
      </c>
      <c r="L3033" s="114" t="s">
        <v>130</v>
      </c>
      <c r="M3033" s="114" t="str">
        <f>VLOOKUP($H3033,References_1!$C$2:$D$827,2,)</f>
        <v>GP4</v>
      </c>
      <c r="N3033" s="114" t="e">
        <f>VLOOKUP($H3033,References_2!$D$2:'References_2'!$AQ$186,39,)</f>
        <v>#N/A</v>
      </c>
      <c r="O3033" s="114" t="str">
        <f>LEFT(L3033,2)</f>
        <v>µg</v>
      </c>
      <c r="P3033" s="132">
        <f>IF($O3033="mg",VLOOKUP($C3033,References_1!$H$2:$I$18,2,)*$K3033*0.0864,IF($O3033="µg",VLOOKUP($C3033,References_1!$H$2:$I$18,2,)*$K3033*86.4,""))</f>
        <v>355.66663680000005</v>
      </c>
      <c r="Q3033" s="116" t="str">
        <f>IF($O3033="mg","kg/j",IF($O3033="µg","mg/j",""))</f>
        <v>mg/j</v>
      </c>
    </row>
    <row r="3034" spans="1:17" x14ac:dyDescent="0.2">
      <c r="A3034" s="114">
        <f>VLOOKUP($B3034,References_1!$F$2:$G$18,2,)</f>
        <v>12</v>
      </c>
      <c r="B3034" s="114">
        <v>6127975</v>
      </c>
      <c r="C3034" s="114">
        <f>VLOOKUP($B3034,References_1!$F$2:$H$18,3,)</f>
        <v>14</v>
      </c>
      <c r="D3034" s="115">
        <v>42143</v>
      </c>
      <c r="E3034" s="114" t="s">
        <v>995</v>
      </c>
      <c r="F3034" s="114">
        <v>23</v>
      </c>
      <c r="G3034" s="114" t="s">
        <v>828</v>
      </c>
      <c r="H3034" s="114">
        <v>1525</v>
      </c>
      <c r="I3034" s="114">
        <v>0.02</v>
      </c>
      <c r="J3034" s="117" t="s">
        <v>1630</v>
      </c>
      <c r="K3034" s="116">
        <v>0.02</v>
      </c>
      <c r="L3034" s="114" t="s">
        <v>130</v>
      </c>
      <c r="M3034" s="114" t="str">
        <f>VLOOKUP($H3034,References_1!$C$2:$D$827,2,)</f>
        <v>GP4</v>
      </c>
      <c r="N3034" s="114" t="e">
        <f>VLOOKUP($H3034,References_2!$D$2:'References_2'!$AQ$186,39,)</f>
        <v>#N/A</v>
      </c>
      <c r="O3034" s="114" t="str">
        <f>LEFT(L3034,2)</f>
        <v>µg</v>
      </c>
      <c r="P3034" s="132">
        <f>IF($O3034="mg",VLOOKUP($C3034,References_1!$H$2:$I$18,2,)*$K3034*0.0864,IF($O3034="µg",VLOOKUP($C3034,References_1!$H$2:$I$18,2,)*$K3034*86.4,""))</f>
        <v>190.98236159999999</v>
      </c>
      <c r="Q3034" s="116" t="str">
        <f>IF($O3034="mg","kg/j",IF($O3034="µg","mg/j",""))</f>
        <v>mg/j</v>
      </c>
    </row>
    <row r="3035" spans="1:17" x14ac:dyDescent="0.2">
      <c r="A3035" s="114">
        <f>VLOOKUP($B3035,References_1!$F$2:$G$18,2,)</f>
        <v>17</v>
      </c>
      <c r="B3035" s="114">
        <v>6127980</v>
      </c>
      <c r="C3035" s="114">
        <f>VLOOKUP($B3035,References_1!$F$2:$H$18,3,)</f>
        <v>17</v>
      </c>
      <c r="D3035" s="115">
        <v>42144</v>
      </c>
      <c r="E3035" s="114" t="s">
        <v>387</v>
      </c>
      <c r="F3035" s="114">
        <v>23</v>
      </c>
      <c r="G3035" s="114" t="s">
        <v>828</v>
      </c>
      <c r="H3035" s="114">
        <v>1525</v>
      </c>
      <c r="I3035" s="114">
        <v>0.02</v>
      </c>
      <c r="J3035" s="117" t="s">
        <v>1630</v>
      </c>
      <c r="K3035" s="116">
        <v>0.02</v>
      </c>
      <c r="L3035" s="114" t="s">
        <v>130</v>
      </c>
      <c r="M3035" s="114" t="str">
        <f>VLOOKUP($H3035,References_1!$C$2:$D$827,2,)</f>
        <v>GP4</v>
      </c>
      <c r="N3035" s="114" t="e">
        <f>VLOOKUP($H3035,References_2!$D$2:'References_2'!$AQ$186,39,)</f>
        <v>#N/A</v>
      </c>
      <c r="O3035" s="114" t="str">
        <f>LEFT(L3035,2)</f>
        <v>µg</v>
      </c>
      <c r="P3035" s="132">
        <f>IF($O3035="mg",VLOOKUP($C3035,References_1!$H$2:$I$18,2,)*$K3035*0.0864,IF($O3035="µg",VLOOKUP($C3035,References_1!$H$2:$I$18,2,)*$K3035*86.4,""))</f>
        <v>248.22244799999999</v>
      </c>
      <c r="Q3035" s="116" t="str">
        <f>IF($O3035="mg","kg/j",IF($O3035="µg","mg/j",""))</f>
        <v>mg/j</v>
      </c>
    </row>
    <row r="3036" spans="1:17" x14ac:dyDescent="0.2">
      <c r="A3036" s="114">
        <f>VLOOKUP($B3036,References_1!$F$2:$G$18,2,)</f>
        <v>4</v>
      </c>
      <c r="B3036" s="114">
        <v>6127935</v>
      </c>
      <c r="C3036" s="114">
        <f>VLOOKUP($B3036,References_1!$F$2:$H$18,3,)</f>
        <v>3</v>
      </c>
      <c r="D3036" s="115">
        <v>42142</v>
      </c>
      <c r="E3036" s="114" t="s">
        <v>1011</v>
      </c>
      <c r="F3036" s="114">
        <v>23</v>
      </c>
      <c r="G3036" s="114" t="s">
        <v>829</v>
      </c>
      <c r="H3036" s="114">
        <v>1237</v>
      </c>
      <c r="I3036" s="114">
        <v>0.02</v>
      </c>
      <c r="J3036" s="117" t="s">
        <v>1630</v>
      </c>
      <c r="K3036" s="116">
        <v>0.02</v>
      </c>
      <c r="L3036" s="114" t="s">
        <v>130</v>
      </c>
      <c r="M3036" s="114" t="str">
        <f>VLOOKUP($H3036,References_1!$C$2:$D$827,2,)</f>
        <v>GP4</v>
      </c>
      <c r="N3036" s="114" t="e">
        <f>VLOOKUP($H3036,References_2!$D$2:'References_2'!$AQ$186,39,)</f>
        <v>#N/A</v>
      </c>
      <c r="O3036" s="114" t="str">
        <f>LEFT(L3036,2)</f>
        <v>µg</v>
      </c>
      <c r="P3036" s="132">
        <f>IF($O3036="mg",VLOOKUP($C3036,References_1!$H$2:$I$18,2,)*$K3036*0.0864,IF($O3036="µg",VLOOKUP($C3036,References_1!$H$2:$I$18,2,)*$K3036*86.4,""))</f>
        <v>4.3545600000000002</v>
      </c>
      <c r="Q3036" s="116" t="str">
        <f>IF($O3036="mg","kg/j",IF($O3036="µg","mg/j",""))</f>
        <v>mg/j</v>
      </c>
    </row>
    <row r="3037" spans="1:17" x14ac:dyDescent="0.2">
      <c r="A3037" s="114">
        <f>VLOOKUP($B3037,References_1!$F$2:$G$18,2,)</f>
        <v>14</v>
      </c>
      <c r="B3037" s="114">
        <v>6127985</v>
      </c>
      <c r="C3037" s="114">
        <f>VLOOKUP($B3037,References_1!$F$2:$H$18,3,)</f>
        <v>11</v>
      </c>
      <c r="D3037" s="115">
        <v>42143</v>
      </c>
      <c r="E3037" s="114" t="s">
        <v>1003</v>
      </c>
      <c r="F3037" s="114">
        <v>23</v>
      </c>
      <c r="G3037" s="114" t="s">
        <v>829</v>
      </c>
      <c r="H3037" s="114">
        <v>1237</v>
      </c>
      <c r="I3037" s="114">
        <v>0.02</v>
      </c>
      <c r="J3037" s="117" t="s">
        <v>1630</v>
      </c>
      <c r="K3037" s="116">
        <v>0.02</v>
      </c>
      <c r="L3037" s="114" t="s">
        <v>130</v>
      </c>
      <c r="M3037" s="114" t="str">
        <f>VLOOKUP($H3037,References_1!$C$2:$D$827,2,)</f>
        <v>GP4</v>
      </c>
      <c r="N3037" s="114" t="e">
        <f>VLOOKUP($H3037,References_2!$D$2:'References_2'!$AQ$186,39,)</f>
        <v>#N/A</v>
      </c>
      <c r="O3037" s="114" t="str">
        <f>LEFT(L3037,2)</f>
        <v>µg</v>
      </c>
      <c r="P3037" s="132">
        <f>IF($O3037="mg",VLOOKUP($C3037,References_1!$H$2:$I$18,2,)*$K3037*0.0864,IF($O3037="µg",VLOOKUP($C3037,References_1!$H$2:$I$18,2,)*$K3037*86.4,""))</f>
        <v>355.66663680000005</v>
      </c>
      <c r="Q3037" s="116" t="str">
        <f>IF($O3037="mg","kg/j",IF($O3037="µg","mg/j",""))</f>
        <v>mg/j</v>
      </c>
    </row>
    <row r="3038" spans="1:17" x14ac:dyDescent="0.2">
      <c r="A3038" s="114">
        <f>VLOOKUP($B3038,References_1!$F$2:$G$18,2,)</f>
        <v>12</v>
      </c>
      <c r="B3038" s="114">
        <v>6127975</v>
      </c>
      <c r="C3038" s="114">
        <f>VLOOKUP($B3038,References_1!$F$2:$H$18,3,)</f>
        <v>14</v>
      </c>
      <c r="D3038" s="115">
        <v>42143</v>
      </c>
      <c r="E3038" s="114" t="s">
        <v>995</v>
      </c>
      <c r="F3038" s="114">
        <v>23</v>
      </c>
      <c r="G3038" s="114" t="s">
        <v>829</v>
      </c>
      <c r="H3038" s="114">
        <v>1237</v>
      </c>
      <c r="I3038" s="114">
        <v>0.02</v>
      </c>
      <c r="J3038" s="117" t="s">
        <v>1630</v>
      </c>
      <c r="K3038" s="116">
        <v>0.02</v>
      </c>
      <c r="L3038" s="114" t="s">
        <v>130</v>
      </c>
      <c r="M3038" s="114" t="str">
        <f>VLOOKUP($H3038,References_1!$C$2:$D$827,2,)</f>
        <v>GP4</v>
      </c>
      <c r="N3038" s="114" t="e">
        <f>VLOOKUP($H3038,References_2!$D$2:'References_2'!$AQ$186,39,)</f>
        <v>#N/A</v>
      </c>
      <c r="O3038" s="114" t="str">
        <f>LEFT(L3038,2)</f>
        <v>µg</v>
      </c>
      <c r="P3038" s="132">
        <f>IF($O3038="mg",VLOOKUP($C3038,References_1!$H$2:$I$18,2,)*$K3038*0.0864,IF($O3038="µg",VLOOKUP($C3038,References_1!$H$2:$I$18,2,)*$K3038*86.4,""))</f>
        <v>190.98236159999999</v>
      </c>
      <c r="Q3038" s="116" t="str">
        <f>IF($O3038="mg","kg/j",IF($O3038="µg","mg/j",""))</f>
        <v>mg/j</v>
      </c>
    </row>
    <row r="3039" spans="1:17" x14ac:dyDescent="0.2">
      <c r="A3039" s="114">
        <f>VLOOKUP($B3039,References_1!$F$2:$G$18,2,)</f>
        <v>17</v>
      </c>
      <c r="B3039" s="114">
        <v>6127980</v>
      </c>
      <c r="C3039" s="114">
        <f>VLOOKUP($B3039,References_1!$F$2:$H$18,3,)</f>
        <v>17</v>
      </c>
      <c r="D3039" s="115">
        <v>42144</v>
      </c>
      <c r="E3039" s="114" t="s">
        <v>387</v>
      </c>
      <c r="F3039" s="114">
        <v>23</v>
      </c>
      <c r="G3039" s="114" t="s">
        <v>829</v>
      </c>
      <c r="H3039" s="114">
        <v>1237</v>
      </c>
      <c r="I3039" s="114">
        <v>0.02</v>
      </c>
      <c r="J3039" s="117" t="s">
        <v>1630</v>
      </c>
      <c r="K3039" s="116">
        <v>0.02</v>
      </c>
      <c r="L3039" s="114" t="s">
        <v>130</v>
      </c>
      <c r="M3039" s="114" t="str">
        <f>VLOOKUP($H3039,References_1!$C$2:$D$827,2,)</f>
        <v>GP4</v>
      </c>
      <c r="N3039" s="114" t="e">
        <f>VLOOKUP($H3039,References_2!$D$2:'References_2'!$AQ$186,39,)</f>
        <v>#N/A</v>
      </c>
      <c r="O3039" s="114" t="str">
        <f>LEFT(L3039,2)</f>
        <v>µg</v>
      </c>
      <c r="P3039" s="132">
        <f>IF($O3039="mg",VLOOKUP($C3039,References_1!$H$2:$I$18,2,)*$K3039*0.0864,IF($O3039="µg",VLOOKUP($C3039,References_1!$H$2:$I$18,2,)*$K3039*86.4,""))</f>
        <v>248.22244799999999</v>
      </c>
      <c r="Q3039" s="116" t="str">
        <f>IF($O3039="mg","kg/j",IF($O3039="µg","mg/j",""))</f>
        <v>mg/j</v>
      </c>
    </row>
    <row r="3040" spans="1:17" x14ac:dyDescent="0.2">
      <c r="A3040" s="114">
        <f>VLOOKUP($B3040,References_1!$F$2:$G$18,2,)</f>
        <v>4</v>
      </c>
      <c r="B3040" s="114">
        <v>6127935</v>
      </c>
      <c r="C3040" s="114">
        <f>VLOOKUP($B3040,References_1!$F$2:$H$18,3,)</f>
        <v>3</v>
      </c>
      <c r="D3040" s="115">
        <v>42142</v>
      </c>
      <c r="E3040" s="114" t="s">
        <v>1011</v>
      </c>
      <c r="F3040" s="114">
        <v>23</v>
      </c>
      <c r="G3040" s="114" t="s">
        <v>830</v>
      </c>
      <c r="H3040" s="114">
        <v>1971</v>
      </c>
      <c r="I3040" s="114">
        <v>0.02</v>
      </c>
      <c r="J3040" s="117" t="s">
        <v>1630</v>
      </c>
      <c r="K3040" s="116">
        <v>0.02</v>
      </c>
      <c r="L3040" s="114" t="s">
        <v>130</v>
      </c>
      <c r="M3040" s="114" t="str">
        <f>VLOOKUP($H3040,References_1!$C$2:$D$827,2,)</f>
        <v>GP4</v>
      </c>
      <c r="N3040" s="114" t="e">
        <f>VLOOKUP($H3040,References_2!$D$2:'References_2'!$AQ$186,39,)</f>
        <v>#N/A</v>
      </c>
      <c r="O3040" s="114" t="str">
        <f>LEFT(L3040,2)</f>
        <v>µg</v>
      </c>
      <c r="P3040" s="132">
        <f>IF($O3040="mg",VLOOKUP($C3040,References_1!$H$2:$I$18,2,)*$K3040*0.0864,IF($O3040="µg",VLOOKUP($C3040,References_1!$H$2:$I$18,2,)*$K3040*86.4,""))</f>
        <v>4.3545600000000002</v>
      </c>
      <c r="Q3040" s="116" t="str">
        <f>IF($O3040="mg","kg/j",IF($O3040="µg","mg/j",""))</f>
        <v>mg/j</v>
      </c>
    </row>
    <row r="3041" spans="1:17" x14ac:dyDescent="0.2">
      <c r="A3041" s="114">
        <f>VLOOKUP($B3041,References_1!$F$2:$G$18,2,)</f>
        <v>14</v>
      </c>
      <c r="B3041" s="114">
        <v>6127985</v>
      </c>
      <c r="C3041" s="114">
        <f>VLOOKUP($B3041,References_1!$F$2:$H$18,3,)</f>
        <v>11</v>
      </c>
      <c r="D3041" s="115">
        <v>42143</v>
      </c>
      <c r="E3041" s="114" t="s">
        <v>1003</v>
      </c>
      <c r="F3041" s="114">
        <v>23</v>
      </c>
      <c r="G3041" s="114" t="s">
        <v>830</v>
      </c>
      <c r="H3041" s="114">
        <v>1971</v>
      </c>
      <c r="I3041" s="114">
        <v>0.02</v>
      </c>
      <c r="J3041" s="117" t="s">
        <v>1630</v>
      </c>
      <c r="K3041" s="116">
        <v>0.02</v>
      </c>
      <c r="L3041" s="114" t="s">
        <v>130</v>
      </c>
      <c r="M3041" s="114" t="str">
        <f>VLOOKUP($H3041,References_1!$C$2:$D$827,2,)</f>
        <v>GP4</v>
      </c>
      <c r="N3041" s="114" t="e">
        <f>VLOOKUP($H3041,References_2!$D$2:'References_2'!$AQ$186,39,)</f>
        <v>#N/A</v>
      </c>
      <c r="O3041" s="114" t="str">
        <f>LEFT(L3041,2)</f>
        <v>µg</v>
      </c>
      <c r="P3041" s="132">
        <f>IF($O3041="mg",VLOOKUP($C3041,References_1!$H$2:$I$18,2,)*$K3041*0.0864,IF($O3041="µg",VLOOKUP($C3041,References_1!$H$2:$I$18,2,)*$K3041*86.4,""))</f>
        <v>355.66663680000005</v>
      </c>
      <c r="Q3041" s="116" t="str">
        <f>IF($O3041="mg","kg/j",IF($O3041="µg","mg/j",""))</f>
        <v>mg/j</v>
      </c>
    </row>
    <row r="3042" spans="1:17" x14ac:dyDescent="0.2">
      <c r="A3042" s="114">
        <f>VLOOKUP($B3042,References_1!$F$2:$G$18,2,)</f>
        <v>12</v>
      </c>
      <c r="B3042" s="114">
        <v>6127975</v>
      </c>
      <c r="C3042" s="114">
        <f>VLOOKUP($B3042,References_1!$F$2:$H$18,3,)</f>
        <v>14</v>
      </c>
      <c r="D3042" s="115">
        <v>42143</v>
      </c>
      <c r="E3042" s="114" t="s">
        <v>995</v>
      </c>
      <c r="F3042" s="114">
        <v>23</v>
      </c>
      <c r="G3042" s="114" t="s">
        <v>830</v>
      </c>
      <c r="H3042" s="114">
        <v>1971</v>
      </c>
      <c r="I3042" s="114">
        <v>0.02</v>
      </c>
      <c r="J3042" s="117" t="s">
        <v>1630</v>
      </c>
      <c r="K3042" s="116">
        <v>0.02</v>
      </c>
      <c r="L3042" s="114" t="s">
        <v>130</v>
      </c>
      <c r="M3042" s="114" t="str">
        <f>VLOOKUP($H3042,References_1!$C$2:$D$827,2,)</f>
        <v>GP4</v>
      </c>
      <c r="N3042" s="114" t="e">
        <f>VLOOKUP($H3042,References_2!$D$2:'References_2'!$AQ$186,39,)</f>
        <v>#N/A</v>
      </c>
      <c r="O3042" s="114" t="str">
        <f>LEFT(L3042,2)</f>
        <v>µg</v>
      </c>
      <c r="P3042" s="132">
        <f>IF($O3042="mg",VLOOKUP($C3042,References_1!$H$2:$I$18,2,)*$K3042*0.0864,IF($O3042="µg",VLOOKUP($C3042,References_1!$H$2:$I$18,2,)*$K3042*86.4,""))</f>
        <v>190.98236159999999</v>
      </c>
      <c r="Q3042" s="116" t="str">
        <f>IF($O3042="mg","kg/j",IF($O3042="µg","mg/j",""))</f>
        <v>mg/j</v>
      </c>
    </row>
    <row r="3043" spans="1:17" x14ac:dyDescent="0.2">
      <c r="A3043" s="114">
        <f>VLOOKUP($B3043,References_1!$F$2:$G$18,2,)</f>
        <v>17</v>
      </c>
      <c r="B3043" s="114">
        <v>6127980</v>
      </c>
      <c r="C3043" s="114">
        <f>VLOOKUP($B3043,References_1!$F$2:$H$18,3,)</f>
        <v>17</v>
      </c>
      <c r="D3043" s="115">
        <v>42144</v>
      </c>
      <c r="E3043" s="114" t="s">
        <v>387</v>
      </c>
      <c r="F3043" s="114">
        <v>23</v>
      </c>
      <c r="G3043" s="114" t="s">
        <v>830</v>
      </c>
      <c r="H3043" s="114">
        <v>1971</v>
      </c>
      <c r="I3043" s="114">
        <v>0.02</v>
      </c>
      <c r="J3043" s="117" t="s">
        <v>1630</v>
      </c>
      <c r="K3043" s="116">
        <v>0.02</v>
      </c>
      <c r="L3043" s="114" t="s">
        <v>130</v>
      </c>
      <c r="M3043" s="114" t="str">
        <f>VLOOKUP($H3043,References_1!$C$2:$D$827,2,)</f>
        <v>GP4</v>
      </c>
      <c r="N3043" s="114" t="e">
        <f>VLOOKUP($H3043,References_2!$D$2:'References_2'!$AQ$186,39,)</f>
        <v>#N/A</v>
      </c>
      <c r="O3043" s="114" t="str">
        <f>LEFT(L3043,2)</f>
        <v>µg</v>
      </c>
      <c r="P3043" s="132">
        <f>IF($O3043="mg",VLOOKUP($C3043,References_1!$H$2:$I$18,2,)*$K3043*0.0864,IF($O3043="µg",VLOOKUP($C3043,References_1!$H$2:$I$18,2,)*$K3043*86.4,""))</f>
        <v>248.22244799999999</v>
      </c>
      <c r="Q3043" s="116" t="str">
        <f>IF($O3043="mg","kg/j",IF($O3043="µg","mg/j",""))</f>
        <v>mg/j</v>
      </c>
    </row>
    <row r="3044" spans="1:17" x14ac:dyDescent="0.2">
      <c r="A3044" s="114">
        <f>VLOOKUP($B3044,References_1!$F$2:$G$18,2,)</f>
        <v>4</v>
      </c>
      <c r="B3044" s="114">
        <v>6127935</v>
      </c>
      <c r="C3044" s="114">
        <f>VLOOKUP($B3044,References_1!$F$2:$H$18,3,)</f>
        <v>3</v>
      </c>
      <c r="D3044" s="115">
        <v>42142</v>
      </c>
      <c r="E3044" s="114" t="s">
        <v>1011</v>
      </c>
      <c r="F3044" s="114">
        <v>23</v>
      </c>
      <c r="G3044" s="114" t="s">
        <v>831</v>
      </c>
      <c r="H3044" s="114">
        <v>1238</v>
      </c>
      <c r="I3044" s="114">
        <v>0.02</v>
      </c>
      <c r="J3044" s="117" t="s">
        <v>1630</v>
      </c>
      <c r="K3044" s="116">
        <v>0.02</v>
      </c>
      <c r="L3044" s="114" t="s">
        <v>130</v>
      </c>
      <c r="M3044" s="114" t="str">
        <f>VLOOKUP($H3044,References_1!$C$2:$D$827,2,)</f>
        <v>GP4</v>
      </c>
      <c r="N3044" s="114" t="e">
        <f>VLOOKUP($H3044,References_2!$D$2:'References_2'!$AQ$186,39,)</f>
        <v>#N/A</v>
      </c>
      <c r="O3044" s="114" t="str">
        <f>LEFT(L3044,2)</f>
        <v>µg</v>
      </c>
      <c r="P3044" s="132">
        <f>IF($O3044="mg",VLOOKUP($C3044,References_1!$H$2:$I$18,2,)*$K3044*0.0864,IF($O3044="µg",VLOOKUP($C3044,References_1!$H$2:$I$18,2,)*$K3044*86.4,""))</f>
        <v>4.3545600000000002</v>
      </c>
      <c r="Q3044" s="116" t="str">
        <f>IF($O3044="mg","kg/j",IF($O3044="µg","mg/j",""))</f>
        <v>mg/j</v>
      </c>
    </row>
    <row r="3045" spans="1:17" x14ac:dyDescent="0.2">
      <c r="A3045" s="114">
        <f>VLOOKUP($B3045,References_1!$F$2:$G$18,2,)</f>
        <v>14</v>
      </c>
      <c r="B3045" s="114">
        <v>6127985</v>
      </c>
      <c r="C3045" s="114">
        <f>VLOOKUP($B3045,References_1!$F$2:$H$18,3,)</f>
        <v>11</v>
      </c>
      <c r="D3045" s="115">
        <v>42143</v>
      </c>
      <c r="E3045" s="114" t="s">
        <v>1003</v>
      </c>
      <c r="F3045" s="114">
        <v>23</v>
      </c>
      <c r="G3045" s="114" t="s">
        <v>831</v>
      </c>
      <c r="H3045" s="114">
        <v>1238</v>
      </c>
      <c r="I3045" s="114">
        <v>0.02</v>
      </c>
      <c r="J3045" s="117" t="s">
        <v>1630</v>
      </c>
      <c r="K3045" s="116">
        <v>0.02</v>
      </c>
      <c r="L3045" s="114" t="s">
        <v>130</v>
      </c>
      <c r="M3045" s="114" t="str">
        <f>VLOOKUP($H3045,References_1!$C$2:$D$827,2,)</f>
        <v>GP4</v>
      </c>
      <c r="N3045" s="114" t="e">
        <f>VLOOKUP($H3045,References_2!$D$2:'References_2'!$AQ$186,39,)</f>
        <v>#N/A</v>
      </c>
      <c r="O3045" s="114" t="str">
        <f>LEFT(L3045,2)</f>
        <v>µg</v>
      </c>
      <c r="P3045" s="132">
        <f>IF($O3045="mg",VLOOKUP($C3045,References_1!$H$2:$I$18,2,)*$K3045*0.0864,IF($O3045="µg",VLOOKUP($C3045,References_1!$H$2:$I$18,2,)*$K3045*86.4,""))</f>
        <v>355.66663680000005</v>
      </c>
      <c r="Q3045" s="116" t="str">
        <f>IF($O3045="mg","kg/j",IF($O3045="µg","mg/j",""))</f>
        <v>mg/j</v>
      </c>
    </row>
    <row r="3046" spans="1:17" x14ac:dyDescent="0.2">
      <c r="A3046" s="114">
        <f>VLOOKUP($B3046,References_1!$F$2:$G$18,2,)</f>
        <v>12</v>
      </c>
      <c r="B3046" s="114">
        <v>6127975</v>
      </c>
      <c r="C3046" s="114">
        <f>VLOOKUP($B3046,References_1!$F$2:$H$18,3,)</f>
        <v>14</v>
      </c>
      <c r="D3046" s="115">
        <v>42143</v>
      </c>
      <c r="E3046" s="114" t="s">
        <v>995</v>
      </c>
      <c r="F3046" s="114">
        <v>23</v>
      </c>
      <c r="G3046" s="114" t="s">
        <v>831</v>
      </c>
      <c r="H3046" s="114">
        <v>1238</v>
      </c>
      <c r="I3046" s="114">
        <v>0.02</v>
      </c>
      <c r="J3046" s="117" t="s">
        <v>1630</v>
      </c>
      <c r="K3046" s="116">
        <v>0.02</v>
      </c>
      <c r="L3046" s="114" t="s">
        <v>130</v>
      </c>
      <c r="M3046" s="114" t="str">
        <f>VLOOKUP($H3046,References_1!$C$2:$D$827,2,)</f>
        <v>GP4</v>
      </c>
      <c r="N3046" s="114" t="e">
        <f>VLOOKUP($H3046,References_2!$D$2:'References_2'!$AQ$186,39,)</f>
        <v>#N/A</v>
      </c>
      <c r="O3046" s="114" t="str">
        <f>LEFT(L3046,2)</f>
        <v>µg</v>
      </c>
      <c r="P3046" s="132">
        <f>IF($O3046="mg",VLOOKUP($C3046,References_1!$H$2:$I$18,2,)*$K3046*0.0864,IF($O3046="µg",VLOOKUP($C3046,References_1!$H$2:$I$18,2,)*$K3046*86.4,""))</f>
        <v>190.98236159999999</v>
      </c>
      <c r="Q3046" s="116" t="str">
        <f>IF($O3046="mg","kg/j",IF($O3046="µg","mg/j",""))</f>
        <v>mg/j</v>
      </c>
    </row>
    <row r="3047" spans="1:17" x14ac:dyDescent="0.2">
      <c r="A3047" s="114">
        <f>VLOOKUP($B3047,References_1!$F$2:$G$18,2,)</f>
        <v>17</v>
      </c>
      <c r="B3047" s="114">
        <v>6127980</v>
      </c>
      <c r="C3047" s="114">
        <f>VLOOKUP($B3047,References_1!$F$2:$H$18,3,)</f>
        <v>17</v>
      </c>
      <c r="D3047" s="115">
        <v>42144</v>
      </c>
      <c r="E3047" s="114" t="s">
        <v>387</v>
      </c>
      <c r="F3047" s="114">
        <v>23</v>
      </c>
      <c r="G3047" s="114" t="s">
        <v>831</v>
      </c>
      <c r="H3047" s="114">
        <v>1238</v>
      </c>
      <c r="I3047" s="114">
        <v>0.02</v>
      </c>
      <c r="J3047" s="117" t="s">
        <v>1630</v>
      </c>
      <c r="K3047" s="116">
        <v>0.02</v>
      </c>
      <c r="L3047" s="114" t="s">
        <v>130</v>
      </c>
      <c r="M3047" s="114" t="str">
        <f>VLOOKUP($H3047,References_1!$C$2:$D$827,2,)</f>
        <v>GP4</v>
      </c>
      <c r="N3047" s="114" t="e">
        <f>VLOOKUP($H3047,References_2!$D$2:'References_2'!$AQ$186,39,)</f>
        <v>#N/A</v>
      </c>
      <c r="O3047" s="114" t="str">
        <f>LEFT(L3047,2)</f>
        <v>µg</v>
      </c>
      <c r="P3047" s="132">
        <f>IF($O3047="mg",VLOOKUP($C3047,References_1!$H$2:$I$18,2,)*$K3047*0.0864,IF($O3047="µg",VLOOKUP($C3047,References_1!$H$2:$I$18,2,)*$K3047*86.4,""))</f>
        <v>248.22244799999999</v>
      </c>
      <c r="Q3047" s="116" t="str">
        <f>IF($O3047="mg","kg/j",IF($O3047="µg","mg/j",""))</f>
        <v>mg/j</v>
      </c>
    </row>
    <row r="3048" spans="1:17" x14ac:dyDescent="0.2">
      <c r="A3048" s="114">
        <f>VLOOKUP($B3048,References_1!$F$2:$G$18,2,)</f>
        <v>4</v>
      </c>
      <c r="B3048" s="114">
        <v>6127935</v>
      </c>
      <c r="C3048" s="114">
        <f>VLOOKUP($B3048,References_1!$F$2:$H$18,3,)</f>
        <v>3</v>
      </c>
      <c r="D3048" s="115">
        <v>42142</v>
      </c>
      <c r="E3048" s="114" t="s">
        <v>1011</v>
      </c>
      <c r="F3048" s="114">
        <v>23</v>
      </c>
      <c r="G3048" s="114" t="s">
        <v>304</v>
      </c>
      <c r="H3048" s="114">
        <v>1847</v>
      </c>
      <c r="I3048" s="114">
        <v>5.0000000000000001E-3</v>
      </c>
      <c r="J3048" s="117" t="s">
        <v>1630</v>
      </c>
      <c r="K3048" s="116">
        <v>5.0000000000000001E-3</v>
      </c>
      <c r="L3048" s="114" t="s">
        <v>130</v>
      </c>
      <c r="M3048" s="114" t="str">
        <f>VLOOKUP($H3048,References_1!$C$2:$D$827,2,)</f>
        <v>GP4-GP5</v>
      </c>
      <c r="N3048" s="114">
        <f>VLOOKUP($H3048,References_2!$D$2:'References_2'!$AQ$186,39,)</f>
        <v>82</v>
      </c>
      <c r="O3048" s="114" t="str">
        <f>LEFT(L3048,2)</f>
        <v>µg</v>
      </c>
      <c r="P3048" s="132">
        <f>IF($O3048="mg",VLOOKUP($C3048,References_1!$H$2:$I$18,2,)*$K3048*0.0864,IF($O3048="µg",VLOOKUP($C3048,References_1!$H$2:$I$18,2,)*$K3048*86.4,""))</f>
        <v>1.0886400000000001</v>
      </c>
      <c r="Q3048" s="116" t="str">
        <f>IF($O3048="mg","kg/j",IF($O3048="µg","mg/j",""))</f>
        <v>mg/j</v>
      </c>
    </row>
    <row r="3049" spans="1:17" x14ac:dyDescent="0.2">
      <c r="A3049" s="114">
        <f>VLOOKUP($B3049,References_1!$F$2:$G$18,2,)</f>
        <v>14</v>
      </c>
      <c r="B3049" s="114">
        <v>6127985</v>
      </c>
      <c r="C3049" s="114">
        <f>VLOOKUP($B3049,References_1!$F$2:$H$18,3,)</f>
        <v>11</v>
      </c>
      <c r="D3049" s="115">
        <v>42143</v>
      </c>
      <c r="E3049" s="114" t="s">
        <v>1003</v>
      </c>
      <c r="F3049" s="114">
        <v>23</v>
      </c>
      <c r="G3049" s="114" t="s">
        <v>304</v>
      </c>
      <c r="H3049" s="114">
        <v>1847</v>
      </c>
      <c r="I3049" s="114">
        <v>5.0000000000000001E-3</v>
      </c>
      <c r="J3049" s="117" t="s">
        <v>1630</v>
      </c>
      <c r="K3049" s="116">
        <v>5.0000000000000001E-3</v>
      </c>
      <c r="L3049" s="114" t="s">
        <v>130</v>
      </c>
      <c r="M3049" s="114" t="str">
        <f>VLOOKUP($H3049,References_1!$C$2:$D$827,2,)</f>
        <v>GP4-GP5</v>
      </c>
      <c r="N3049" s="114">
        <f>VLOOKUP($H3049,References_2!$D$2:'References_2'!$AQ$186,39,)</f>
        <v>82</v>
      </c>
      <c r="O3049" s="114" t="str">
        <f>LEFT(L3049,2)</f>
        <v>µg</v>
      </c>
      <c r="P3049" s="132">
        <f>IF($O3049="mg",VLOOKUP($C3049,References_1!$H$2:$I$18,2,)*$K3049*0.0864,IF($O3049="µg",VLOOKUP($C3049,References_1!$H$2:$I$18,2,)*$K3049*86.4,""))</f>
        <v>88.916659200000012</v>
      </c>
      <c r="Q3049" s="116" t="str">
        <f>IF($O3049="mg","kg/j",IF($O3049="µg","mg/j",""))</f>
        <v>mg/j</v>
      </c>
    </row>
    <row r="3050" spans="1:17" x14ac:dyDescent="0.2">
      <c r="A3050" s="114">
        <f>VLOOKUP($B3050,References_1!$F$2:$G$18,2,)</f>
        <v>2</v>
      </c>
      <c r="B3050" s="114">
        <v>6127915</v>
      </c>
      <c r="C3050" s="114">
        <f>VLOOKUP($B3050,References_1!$F$2:$H$18,3,)</f>
        <v>12</v>
      </c>
      <c r="D3050" s="115">
        <v>42143</v>
      </c>
      <c r="E3050" s="114" t="s">
        <v>1007</v>
      </c>
      <c r="F3050" s="114">
        <v>23</v>
      </c>
      <c r="G3050" s="114" t="s">
        <v>304</v>
      </c>
      <c r="H3050" s="114">
        <v>1847</v>
      </c>
      <c r="I3050" s="114">
        <v>5.0000000000000001E-3</v>
      </c>
      <c r="J3050" s="117" t="s">
        <v>1630</v>
      </c>
      <c r="K3050" s="116">
        <v>5.0000000000000001E-3</v>
      </c>
      <c r="L3050" s="114" t="s">
        <v>130</v>
      </c>
      <c r="M3050" s="114" t="str">
        <f>VLOOKUP($H3050,References_1!$C$2:$D$827,2,)</f>
        <v>GP4-GP5</v>
      </c>
      <c r="N3050" s="114">
        <f>VLOOKUP($H3050,References_2!$D$2:'References_2'!$AQ$186,39,)</f>
        <v>82</v>
      </c>
      <c r="O3050" s="114" t="str">
        <f>LEFT(L3050,2)</f>
        <v>µg</v>
      </c>
      <c r="P3050" s="132">
        <f>IF($O3050="mg",VLOOKUP($C3050,References_1!$H$2:$I$18,2,)*$K3050*0.0864,IF($O3050="µg",VLOOKUP($C3050,References_1!$H$2:$I$18,2,)*$K3050*86.4,""))</f>
        <v>0.82425599999999999</v>
      </c>
      <c r="Q3050" s="116" t="str">
        <f>IF($O3050="mg","kg/j",IF($O3050="µg","mg/j",""))</f>
        <v>mg/j</v>
      </c>
    </row>
    <row r="3051" spans="1:17" x14ac:dyDescent="0.2">
      <c r="A3051" s="114">
        <f>VLOOKUP($B3051,References_1!$F$2:$G$18,2,)</f>
        <v>11</v>
      </c>
      <c r="B3051" s="114" t="s">
        <v>1032</v>
      </c>
      <c r="C3051" s="114">
        <f>VLOOKUP($B3051,References_1!$F$2:$H$18,3,)</f>
        <v>13</v>
      </c>
      <c r="D3051" s="115">
        <v>42143</v>
      </c>
      <c r="E3051" s="114" t="s">
        <v>1033</v>
      </c>
      <c r="F3051" s="114">
        <v>23</v>
      </c>
      <c r="G3051" s="114" t="s">
        <v>304</v>
      </c>
      <c r="H3051" s="114">
        <v>1847</v>
      </c>
      <c r="I3051" s="114">
        <v>5.0000000000000001E-3</v>
      </c>
      <c r="J3051" s="117" t="s">
        <v>1630</v>
      </c>
      <c r="K3051" s="116">
        <v>5.0000000000000001E-3</v>
      </c>
      <c r="L3051" s="114" t="s">
        <v>130</v>
      </c>
      <c r="M3051" s="114" t="str">
        <f>VLOOKUP($H3051,References_1!$C$2:$D$827,2,)</f>
        <v>GP4-GP5</v>
      </c>
      <c r="N3051" s="114">
        <f>VLOOKUP($H3051,References_2!$D$2:'References_2'!$AQ$186,39,)</f>
        <v>82</v>
      </c>
      <c r="O3051" s="114" t="str">
        <f>LEFT(L3051,2)</f>
        <v>µg</v>
      </c>
      <c r="P3051" s="132">
        <f>IF($O3051="mg",VLOOKUP($C3051,References_1!$H$2:$I$18,2,)*$K3051*0.0864,IF($O3051="µg",VLOOKUP($C3051,References_1!$H$2:$I$18,2,)*$K3051*86.4,""))</f>
        <v>18.600192</v>
      </c>
      <c r="Q3051" s="116" t="str">
        <f>IF($O3051="mg","kg/j",IF($O3051="µg","mg/j",""))</f>
        <v>mg/j</v>
      </c>
    </row>
    <row r="3052" spans="1:17" x14ac:dyDescent="0.2">
      <c r="A3052" s="114">
        <f>VLOOKUP($B3052,References_1!$F$2:$G$18,2,)</f>
        <v>12</v>
      </c>
      <c r="B3052" s="114">
        <v>6127975</v>
      </c>
      <c r="C3052" s="114">
        <f>VLOOKUP($B3052,References_1!$F$2:$H$18,3,)</f>
        <v>14</v>
      </c>
      <c r="D3052" s="115">
        <v>42143</v>
      </c>
      <c r="E3052" s="114" t="s">
        <v>995</v>
      </c>
      <c r="F3052" s="114">
        <v>23</v>
      </c>
      <c r="G3052" s="114" t="s">
        <v>304</v>
      </c>
      <c r="H3052" s="114">
        <v>1847</v>
      </c>
      <c r="I3052" s="114">
        <v>5.0000000000000001E-3</v>
      </c>
      <c r="J3052" s="117" t="s">
        <v>1630</v>
      </c>
      <c r="K3052" s="116">
        <v>5.0000000000000001E-3</v>
      </c>
      <c r="L3052" s="114" t="s">
        <v>130</v>
      </c>
      <c r="M3052" s="114" t="str">
        <f>VLOOKUP($H3052,References_1!$C$2:$D$827,2,)</f>
        <v>GP4-GP5</v>
      </c>
      <c r="N3052" s="114">
        <f>VLOOKUP($H3052,References_2!$D$2:'References_2'!$AQ$186,39,)</f>
        <v>82</v>
      </c>
      <c r="O3052" s="114" t="str">
        <f>LEFT(L3052,2)</f>
        <v>µg</v>
      </c>
      <c r="P3052" s="132">
        <f>IF($O3052="mg",VLOOKUP($C3052,References_1!$H$2:$I$18,2,)*$K3052*0.0864,IF($O3052="µg",VLOOKUP($C3052,References_1!$H$2:$I$18,2,)*$K3052*86.4,""))</f>
        <v>47.745590399999998</v>
      </c>
      <c r="Q3052" s="116" t="str">
        <f>IF($O3052="mg","kg/j",IF($O3052="µg","mg/j",""))</f>
        <v>mg/j</v>
      </c>
    </row>
    <row r="3053" spans="1:17" x14ac:dyDescent="0.2">
      <c r="A3053" s="114">
        <f>VLOOKUP($B3053,References_1!$F$2:$G$18,2,)</f>
        <v>15</v>
      </c>
      <c r="B3053" s="114">
        <v>6127900</v>
      </c>
      <c r="C3053" s="114">
        <f>VLOOKUP($B3053,References_1!$F$2:$H$18,3,)</f>
        <v>15</v>
      </c>
      <c r="D3053" s="115">
        <v>42144</v>
      </c>
      <c r="E3053" s="114" t="s">
        <v>119</v>
      </c>
      <c r="F3053" s="114">
        <v>23</v>
      </c>
      <c r="G3053" s="114" t="s">
        <v>304</v>
      </c>
      <c r="H3053" s="114">
        <v>1847</v>
      </c>
      <c r="I3053" s="114">
        <v>5.0000000000000001E-3</v>
      </c>
      <c r="J3053" s="117" t="s">
        <v>1630</v>
      </c>
      <c r="K3053" s="116">
        <v>5.0000000000000001E-3</v>
      </c>
      <c r="L3053" s="114" t="s">
        <v>130</v>
      </c>
      <c r="M3053" s="114" t="str">
        <f>VLOOKUP($H3053,References_1!$C$2:$D$827,2,)</f>
        <v>GP4-GP5</v>
      </c>
      <c r="N3053" s="114">
        <f>VLOOKUP($H3053,References_2!$D$2:'References_2'!$AQ$186,39,)</f>
        <v>82</v>
      </c>
      <c r="O3053" s="114" t="str">
        <f>LEFT(L3053,2)</f>
        <v>µg</v>
      </c>
      <c r="P3053" s="132">
        <f>IF($O3053="mg",VLOOKUP($C3053,References_1!$H$2:$I$18,2,)*$K3053*0.0864,IF($O3053="µg",VLOOKUP($C3053,References_1!$H$2:$I$18,2,)*$K3053*86.4,""))</f>
        <v>44.573760000000014</v>
      </c>
      <c r="Q3053" s="116" t="str">
        <f>IF($O3053="mg","kg/j",IF($O3053="µg","mg/j",""))</f>
        <v>mg/j</v>
      </c>
    </row>
    <row r="3054" spans="1:17" x14ac:dyDescent="0.2">
      <c r="A3054" s="114">
        <f>VLOOKUP($B3054,References_1!$F$2:$G$18,2,)</f>
        <v>17</v>
      </c>
      <c r="B3054" s="114">
        <v>6127980</v>
      </c>
      <c r="C3054" s="114">
        <f>VLOOKUP($B3054,References_1!$F$2:$H$18,3,)</f>
        <v>17</v>
      </c>
      <c r="D3054" s="115">
        <v>42144</v>
      </c>
      <c r="E3054" s="114" t="s">
        <v>387</v>
      </c>
      <c r="F3054" s="114">
        <v>23</v>
      </c>
      <c r="G3054" s="114" t="s">
        <v>304</v>
      </c>
      <c r="H3054" s="114">
        <v>1847</v>
      </c>
      <c r="I3054" s="114">
        <v>5.0000000000000001E-3</v>
      </c>
      <c r="J3054" s="117"/>
      <c r="K3054" s="116">
        <v>1.2E-2</v>
      </c>
      <c r="L3054" s="114" t="s">
        <v>130</v>
      </c>
      <c r="M3054" s="114" t="str">
        <f>VLOOKUP($H3054,References_1!$C$2:$D$827,2,)</f>
        <v>GP4-GP5</v>
      </c>
      <c r="N3054" s="114">
        <f>VLOOKUP($H3054,References_2!$D$2:'References_2'!$AQ$186,39,)</f>
        <v>82</v>
      </c>
      <c r="O3054" s="114" t="str">
        <f>LEFT(L3054,2)</f>
        <v>µg</v>
      </c>
      <c r="P3054" s="132">
        <f>IF($O3054="mg",VLOOKUP($C3054,References_1!$H$2:$I$18,2,)*$K3054*0.0864,IF($O3054="µg",VLOOKUP($C3054,References_1!$H$2:$I$18,2,)*$K3054*86.4,""))</f>
        <v>148.93346879999999</v>
      </c>
      <c r="Q3054" s="116" t="str">
        <f>IF($O3054="mg","kg/j",IF($O3054="µg","mg/j",""))</f>
        <v>mg/j</v>
      </c>
    </row>
    <row r="3055" spans="1:17" x14ac:dyDescent="0.2">
      <c r="A3055" s="125">
        <f>VLOOKUP($B3055,References_1!$F$2:$G$18,2,)</f>
        <v>1</v>
      </c>
      <c r="B3055" s="125">
        <v>6127905</v>
      </c>
      <c r="C3055" s="114">
        <f>VLOOKUP($B3055,References_1!$F$2:$H$18,3,)</f>
        <v>1</v>
      </c>
      <c r="D3055" s="115">
        <v>42142</v>
      </c>
      <c r="E3055" s="114" t="s">
        <v>361</v>
      </c>
      <c r="F3055" s="114">
        <v>23</v>
      </c>
      <c r="G3055" s="114" t="s">
        <v>305</v>
      </c>
      <c r="H3055" s="114">
        <v>1350</v>
      </c>
      <c r="I3055" s="114">
        <v>0.01</v>
      </c>
      <c r="J3055" s="117" t="s">
        <v>1630</v>
      </c>
      <c r="K3055" s="118">
        <v>0.01</v>
      </c>
      <c r="L3055" s="114" t="s">
        <v>306</v>
      </c>
      <c r="M3055" s="114" t="str">
        <f>VLOOKUP($H3055,References_1!$C$2:$D$827,2,)</f>
        <v>GP1</v>
      </c>
      <c r="N3055" s="114" t="e">
        <f>VLOOKUP($H3055,References_2!$D$2:'References_2'!$AQ$186,39,)</f>
        <v>#N/A</v>
      </c>
      <c r="O3055" s="114" t="str">
        <f>LEFT(L3055,2)</f>
        <v>mg</v>
      </c>
      <c r="P3055" s="132">
        <f>IF($O3055="mg",VLOOKUP($C3055,References_1!$H$2:$I$18,2,)*$K3055*0.0864,IF($O3055="µg",VLOOKUP($C3055,References_1!$H$2:$I$18,2,)*$K3055*86.4,""))</f>
        <v>1.6070400000000001E-4</v>
      </c>
      <c r="Q3055" s="116" t="str">
        <f>IF($O3055="mg","kg/j",IF($O3055="µg","mg/j",""))</f>
        <v>kg/j</v>
      </c>
    </row>
    <row r="3056" spans="1:17" x14ac:dyDescent="0.2">
      <c r="A3056" s="125">
        <f>VLOOKUP($B3056,References_1!$F$2:$G$18,2,)</f>
        <v>3</v>
      </c>
      <c r="B3056" s="125">
        <v>6127925</v>
      </c>
      <c r="C3056" s="114">
        <f>VLOOKUP($B3056,References_1!$F$2:$H$18,3,)</f>
        <v>2</v>
      </c>
      <c r="D3056" s="115">
        <v>42142</v>
      </c>
      <c r="E3056" s="114" t="s">
        <v>387</v>
      </c>
      <c r="F3056" s="114">
        <v>23</v>
      </c>
      <c r="G3056" s="114" t="s">
        <v>305</v>
      </c>
      <c r="H3056" s="114">
        <v>1350</v>
      </c>
      <c r="I3056" s="114">
        <v>0.01</v>
      </c>
      <c r="J3056" s="117" t="s">
        <v>1630</v>
      </c>
      <c r="K3056" s="118">
        <v>0.01</v>
      </c>
      <c r="L3056" s="114" t="s">
        <v>306</v>
      </c>
      <c r="M3056" s="114" t="str">
        <f>VLOOKUP($H3056,References_1!$C$2:$D$827,2,)</f>
        <v>GP1</v>
      </c>
      <c r="N3056" s="114" t="e">
        <f>VLOOKUP($H3056,References_2!$D$2:'References_2'!$AQ$186,39,)</f>
        <v>#N/A</v>
      </c>
      <c r="O3056" s="114" t="str">
        <f>LEFT(L3056,2)</f>
        <v>mg</v>
      </c>
      <c r="P3056" s="132">
        <f>IF($O3056="mg",VLOOKUP($C3056,References_1!$H$2:$I$18,2,)*$K3056*0.0864,IF($O3056="µg",VLOOKUP($C3056,References_1!$H$2:$I$18,2,)*$K3056*86.4,""))</f>
        <v>1.9564848000000003E-2</v>
      </c>
      <c r="Q3056" s="116" t="str">
        <f>IF($O3056="mg","kg/j",IF($O3056="µg","mg/j",""))</f>
        <v>kg/j</v>
      </c>
    </row>
    <row r="3057" spans="1:17" x14ac:dyDescent="0.2">
      <c r="A3057" s="125">
        <f>VLOOKUP($B3057,References_1!$F$2:$G$18,2,)</f>
        <v>4</v>
      </c>
      <c r="B3057" s="125">
        <v>6127935</v>
      </c>
      <c r="C3057" s="114">
        <f>VLOOKUP($B3057,References_1!$F$2:$H$18,3,)</f>
        <v>3</v>
      </c>
      <c r="D3057" s="115">
        <v>42142</v>
      </c>
      <c r="E3057" s="114" t="s">
        <v>1011</v>
      </c>
      <c r="F3057" s="114">
        <v>23</v>
      </c>
      <c r="G3057" s="114" t="s">
        <v>305</v>
      </c>
      <c r="H3057" s="114">
        <v>1350</v>
      </c>
      <c r="I3057" s="114">
        <v>0.01</v>
      </c>
      <c r="J3057" s="117" t="s">
        <v>1630</v>
      </c>
      <c r="K3057" s="118">
        <v>0.01</v>
      </c>
      <c r="L3057" s="114" t="s">
        <v>306</v>
      </c>
      <c r="M3057" s="114" t="str">
        <f>VLOOKUP($H3057,References_1!$C$2:$D$827,2,)</f>
        <v>GP1</v>
      </c>
      <c r="N3057" s="114" t="e">
        <f>VLOOKUP($H3057,References_2!$D$2:'References_2'!$AQ$186,39,)</f>
        <v>#N/A</v>
      </c>
      <c r="O3057" s="114" t="str">
        <f>LEFT(L3057,2)</f>
        <v>mg</v>
      </c>
      <c r="P3057" s="132">
        <f>IF($O3057="mg",VLOOKUP($C3057,References_1!$H$2:$I$18,2,)*$K3057*0.0864,IF($O3057="µg",VLOOKUP($C3057,References_1!$H$2:$I$18,2,)*$K3057*86.4,""))</f>
        <v>2.1772800000000002E-3</v>
      </c>
      <c r="Q3057" s="116" t="str">
        <f>IF($O3057="mg","kg/j",IF($O3057="µg","mg/j",""))</f>
        <v>kg/j</v>
      </c>
    </row>
    <row r="3058" spans="1:17" x14ac:dyDescent="0.2">
      <c r="A3058" s="126">
        <f>VLOOKUP($B3058,References_1!$F$2:$G$18,2,)</f>
        <v>5</v>
      </c>
      <c r="B3058" s="126" t="s">
        <v>989</v>
      </c>
      <c r="C3058" s="114">
        <f>VLOOKUP($B3058,References_1!$F$2:$H$18,3,)</f>
        <v>4</v>
      </c>
      <c r="D3058" s="115">
        <v>42142</v>
      </c>
      <c r="E3058" s="114" t="s">
        <v>990</v>
      </c>
      <c r="F3058" s="114">
        <v>23</v>
      </c>
      <c r="G3058" s="114" t="s">
        <v>305</v>
      </c>
      <c r="H3058" s="114">
        <v>1350</v>
      </c>
      <c r="I3058" s="114">
        <v>0.01</v>
      </c>
      <c r="J3058" s="117"/>
      <c r="K3058" s="119">
        <v>7.3</v>
      </c>
      <c r="L3058" s="114" t="s">
        <v>306</v>
      </c>
      <c r="M3058" s="114" t="str">
        <f>VLOOKUP($H3058,References_1!$C$2:$D$827,2,)</f>
        <v>GP1</v>
      </c>
      <c r="N3058" s="114" t="e">
        <f>VLOOKUP($H3058,References_2!$D$2:'References_2'!$AQ$186,39,)</f>
        <v>#N/A</v>
      </c>
      <c r="O3058" s="114" t="str">
        <f>LEFT(L3058,2)</f>
        <v>mg</v>
      </c>
      <c r="P3058" s="132">
        <f>IF($O3058="mg",VLOOKUP($C3058,References_1!$H$2:$I$18,2,)*$K3058*0.0864,IF($O3058="µg",VLOOKUP($C3058,References_1!$H$2:$I$18,2,)*$K3058*86.4,""))</f>
        <v>0.36329472000000002</v>
      </c>
      <c r="Q3058" s="116" t="str">
        <f>IF($O3058="mg","kg/j",IF($O3058="µg","mg/j",""))</f>
        <v>kg/j</v>
      </c>
    </row>
    <row r="3059" spans="1:17" x14ac:dyDescent="0.2">
      <c r="A3059" s="128">
        <f>VLOOKUP($B3059,References_1!$F$2:$G$18,2,)</f>
        <v>6</v>
      </c>
      <c r="B3059" s="128">
        <v>6127945</v>
      </c>
      <c r="C3059" s="114">
        <f>VLOOKUP($B3059,References_1!$F$2:$H$18,3,)</f>
        <v>5</v>
      </c>
      <c r="D3059" s="115">
        <v>42142</v>
      </c>
      <c r="E3059" s="114" t="s">
        <v>995</v>
      </c>
      <c r="F3059" s="114">
        <v>23</v>
      </c>
      <c r="G3059" s="114" t="s">
        <v>305</v>
      </c>
      <c r="H3059" s="114">
        <v>1350</v>
      </c>
      <c r="I3059" s="114">
        <v>0.01</v>
      </c>
      <c r="J3059" s="117"/>
      <c r="K3059" s="121">
        <v>0.2</v>
      </c>
      <c r="L3059" s="114" t="s">
        <v>306</v>
      </c>
      <c r="M3059" s="114" t="str">
        <f>VLOOKUP($H3059,References_1!$C$2:$D$827,2,)</f>
        <v>GP1</v>
      </c>
      <c r="N3059" s="114" t="e">
        <f>VLOOKUP($H3059,References_2!$D$2:'References_2'!$AQ$186,39,)</f>
        <v>#N/A</v>
      </c>
      <c r="O3059" s="114" t="str">
        <f>LEFT(L3059,2)</f>
        <v>mg</v>
      </c>
      <c r="P3059" s="132">
        <f>IF($O3059="mg",VLOOKUP($C3059,References_1!$H$2:$I$18,2,)*$K3059*0.0864,IF($O3059="µg",VLOOKUP($C3059,References_1!$H$2:$I$18,2,)*$K3059*86.4,""))</f>
        <v>7.2493056E-2</v>
      </c>
      <c r="Q3059" s="116" t="str">
        <f>IF($O3059="mg","kg/j",IF($O3059="µg","mg/j",""))</f>
        <v>kg/j</v>
      </c>
    </row>
    <row r="3060" spans="1:17" x14ac:dyDescent="0.2">
      <c r="A3060" s="125">
        <f>VLOOKUP($B3060,References_1!$F$2:$G$18,2,)</f>
        <v>7</v>
      </c>
      <c r="B3060" s="125" t="s">
        <v>354</v>
      </c>
      <c r="C3060" s="114">
        <f>VLOOKUP($B3060,References_1!$F$2:$H$18,3,)</f>
        <v>6</v>
      </c>
      <c r="D3060" s="115">
        <v>42143</v>
      </c>
      <c r="E3060" s="114" t="s">
        <v>355</v>
      </c>
      <c r="F3060" s="114">
        <v>23</v>
      </c>
      <c r="G3060" s="114" t="s">
        <v>305</v>
      </c>
      <c r="H3060" s="114">
        <v>1350</v>
      </c>
      <c r="I3060" s="114">
        <v>0.01</v>
      </c>
      <c r="J3060" s="117"/>
      <c r="K3060" s="118">
        <v>1.7000000000000001E-2</v>
      </c>
      <c r="L3060" s="114" t="s">
        <v>306</v>
      </c>
      <c r="M3060" s="114" t="str">
        <f>VLOOKUP($H3060,References_1!$C$2:$D$827,2,)</f>
        <v>GP1</v>
      </c>
      <c r="N3060" s="114" t="e">
        <f>VLOOKUP($H3060,References_2!$D$2:'References_2'!$AQ$186,39,)</f>
        <v>#N/A</v>
      </c>
      <c r="O3060" s="114" t="str">
        <f>LEFT(L3060,2)</f>
        <v>mg</v>
      </c>
      <c r="P3060" s="132">
        <f>IF($O3060="mg",VLOOKUP($C3060,References_1!$H$2:$I$18,2,)*$K3060*0.0864,IF($O3060="µg",VLOOKUP($C3060,References_1!$H$2:$I$18,2,)*$K3060*86.4,""))</f>
        <v>1.4688000000000003E-4</v>
      </c>
      <c r="Q3060" s="116" t="str">
        <f>IF($O3060="mg","kg/j",IF($O3060="µg","mg/j",""))</f>
        <v>kg/j</v>
      </c>
    </row>
    <row r="3061" spans="1:17" x14ac:dyDescent="0.2">
      <c r="A3061" s="125">
        <f>VLOOKUP($B3061,References_1!$F$2:$G$18,2,)</f>
        <v>8</v>
      </c>
      <c r="B3061" s="125">
        <v>6127955</v>
      </c>
      <c r="C3061" s="114">
        <f>VLOOKUP($B3061,References_1!$F$2:$H$18,3,)</f>
        <v>7</v>
      </c>
      <c r="D3061" s="115">
        <v>42143</v>
      </c>
      <c r="E3061" s="114" t="s">
        <v>1026</v>
      </c>
      <c r="F3061" s="114">
        <v>23</v>
      </c>
      <c r="G3061" s="114" t="s">
        <v>305</v>
      </c>
      <c r="H3061" s="114">
        <v>1350</v>
      </c>
      <c r="I3061" s="114">
        <v>0.01</v>
      </c>
      <c r="J3061" s="117"/>
      <c r="K3061" s="118">
        <v>1.7999999999999999E-2</v>
      </c>
      <c r="L3061" s="114" t="s">
        <v>306</v>
      </c>
      <c r="M3061" s="114" t="str">
        <f>VLOOKUP($H3061,References_1!$C$2:$D$827,2,)</f>
        <v>GP1</v>
      </c>
      <c r="N3061" s="114" t="e">
        <f>VLOOKUP($H3061,References_2!$D$2:'References_2'!$AQ$186,39,)</f>
        <v>#N/A</v>
      </c>
      <c r="O3061" s="114" t="str">
        <f>LEFT(L3061,2)</f>
        <v>mg</v>
      </c>
      <c r="P3061" s="132">
        <f>IF($O3061="mg",VLOOKUP($C3061,References_1!$H$2:$I$18,2,)*$K3061*0.0864,IF($O3061="µg",VLOOKUP($C3061,References_1!$H$2:$I$18,2,)*$K3061*86.4,""))</f>
        <v>1.3528296000000002E-2</v>
      </c>
      <c r="Q3061" s="116" t="str">
        <f>IF($O3061="mg","kg/j",IF($O3061="µg","mg/j",""))</f>
        <v>kg/j</v>
      </c>
    </row>
    <row r="3062" spans="1:17" x14ac:dyDescent="0.2">
      <c r="A3062" s="126">
        <f>VLOOKUP($B3062,References_1!$F$2:$G$18,2,)</f>
        <v>9</v>
      </c>
      <c r="B3062" s="126" t="s">
        <v>1021</v>
      </c>
      <c r="C3062" s="114">
        <f>VLOOKUP($B3062,References_1!$F$2:$H$18,3,)</f>
        <v>8</v>
      </c>
      <c r="D3062" s="115">
        <v>42143</v>
      </c>
      <c r="E3062" s="114" t="s">
        <v>387</v>
      </c>
      <c r="F3062" s="114">
        <v>23</v>
      </c>
      <c r="G3062" s="114" t="s">
        <v>305</v>
      </c>
      <c r="H3062" s="114">
        <v>1350</v>
      </c>
      <c r="I3062" s="114">
        <v>0.01</v>
      </c>
      <c r="J3062" s="117"/>
      <c r="K3062" s="119">
        <v>2.8</v>
      </c>
      <c r="L3062" s="114" t="s">
        <v>306</v>
      </c>
      <c r="M3062" s="114" t="str">
        <f>VLOOKUP($H3062,References_1!$C$2:$D$827,2,)</f>
        <v>GP1</v>
      </c>
      <c r="N3062" s="114" t="e">
        <f>VLOOKUP($H3062,References_2!$D$2:'References_2'!$AQ$186,39,)</f>
        <v>#N/A</v>
      </c>
      <c r="O3062" s="114" t="str">
        <f>LEFT(L3062,2)</f>
        <v>mg</v>
      </c>
      <c r="P3062" s="132">
        <f>IF($O3062="mg",VLOOKUP($C3062,References_1!$H$2:$I$18,2,)*$K3062*0.0864,IF($O3062="µg",VLOOKUP($C3062,References_1!$H$2:$I$18,2,)*$K3062*86.4,""))</f>
        <v>0.8051097599999999</v>
      </c>
      <c r="Q3062" s="116" t="str">
        <f>IF($O3062="mg","kg/j",IF($O3062="µg","mg/j",""))</f>
        <v>kg/j</v>
      </c>
    </row>
    <row r="3063" spans="1:17" x14ac:dyDescent="0.2">
      <c r="A3063" s="129">
        <f>VLOOKUP($B3063,References_1!$F$2:$G$18,2,)</f>
        <v>10</v>
      </c>
      <c r="B3063" s="129">
        <v>6127965</v>
      </c>
      <c r="C3063" s="114">
        <f>VLOOKUP($B3063,References_1!$F$2:$H$18,3,)</f>
        <v>9</v>
      </c>
      <c r="D3063" s="115">
        <v>42143</v>
      </c>
      <c r="E3063" s="114" t="s">
        <v>374</v>
      </c>
      <c r="F3063" s="114">
        <v>23</v>
      </c>
      <c r="G3063" s="114" t="s">
        <v>305</v>
      </c>
      <c r="H3063" s="114">
        <v>1350</v>
      </c>
      <c r="I3063" s="114">
        <v>0.01</v>
      </c>
      <c r="J3063" s="117"/>
      <c r="K3063" s="123">
        <v>0.82</v>
      </c>
      <c r="L3063" s="114" t="s">
        <v>306</v>
      </c>
      <c r="M3063" s="114" t="str">
        <f>VLOOKUP($H3063,References_1!$C$2:$D$827,2,)</f>
        <v>GP1</v>
      </c>
      <c r="N3063" s="114" t="e">
        <f>VLOOKUP($H3063,References_2!$D$2:'References_2'!$AQ$186,39,)</f>
        <v>#N/A</v>
      </c>
      <c r="O3063" s="114" t="str">
        <f>LEFT(L3063,2)</f>
        <v>mg</v>
      </c>
      <c r="P3063" s="132">
        <f>IF($O3063="mg",VLOOKUP($C3063,References_1!$H$2:$I$18,2,)*$K3063*0.0864,IF($O3063="µg",VLOOKUP($C3063,References_1!$H$2:$I$18,2,)*$K3063*86.4,""))</f>
        <v>7.6777269119999998</v>
      </c>
      <c r="Q3063" s="116" t="str">
        <f>IF($O3063="mg","kg/j",IF($O3063="µg","mg/j",""))</f>
        <v>kg/j</v>
      </c>
    </row>
    <row r="3064" spans="1:17" x14ac:dyDescent="0.2">
      <c r="A3064" s="126">
        <f>VLOOKUP($B3064,References_1!$F$2:$G$18,2,)</f>
        <v>13</v>
      </c>
      <c r="B3064" s="126" t="s">
        <v>367</v>
      </c>
      <c r="C3064" s="114">
        <f>VLOOKUP($B3064,References_1!$F$2:$H$18,3,)</f>
        <v>10</v>
      </c>
      <c r="D3064" s="115">
        <v>42143</v>
      </c>
      <c r="E3064" s="114" t="s">
        <v>368</v>
      </c>
      <c r="F3064" s="114">
        <v>23</v>
      </c>
      <c r="G3064" s="114" t="s">
        <v>305</v>
      </c>
      <c r="H3064" s="114">
        <v>1350</v>
      </c>
      <c r="I3064" s="114">
        <v>0.01</v>
      </c>
      <c r="J3064" s="117"/>
      <c r="K3064" s="119">
        <v>2.5</v>
      </c>
      <c r="L3064" s="114" t="s">
        <v>306</v>
      </c>
      <c r="M3064" s="114" t="str">
        <f>VLOOKUP($H3064,References_1!$C$2:$D$827,2,)</f>
        <v>GP1</v>
      </c>
      <c r="N3064" s="114" t="e">
        <f>VLOOKUP($H3064,References_2!$D$2:'References_2'!$AQ$186,39,)</f>
        <v>#N/A</v>
      </c>
      <c r="O3064" s="114" t="str">
        <f>LEFT(L3064,2)</f>
        <v>mg</v>
      </c>
      <c r="P3064" s="132">
        <f>IF($O3064="mg",VLOOKUP($C3064,References_1!$H$2:$I$18,2,)*$K3064*0.0864,IF($O3064="µg",VLOOKUP($C3064,References_1!$H$2:$I$18,2,)*$K3064*86.4,""))</f>
        <v>2.6956800000000003</v>
      </c>
      <c r="Q3064" s="116" t="str">
        <f>IF($O3064="mg","kg/j",IF($O3064="µg","mg/j",""))</f>
        <v>kg/j</v>
      </c>
    </row>
    <row r="3065" spans="1:17" x14ac:dyDescent="0.2">
      <c r="A3065" s="128">
        <f>VLOOKUP($B3065,References_1!$F$2:$G$18,2,)</f>
        <v>14</v>
      </c>
      <c r="B3065" s="128">
        <v>6127985</v>
      </c>
      <c r="C3065" s="114">
        <f>VLOOKUP($B3065,References_1!$F$2:$H$18,3,)</f>
        <v>11</v>
      </c>
      <c r="D3065" s="115">
        <v>42143</v>
      </c>
      <c r="E3065" s="114" t="s">
        <v>1003</v>
      </c>
      <c r="F3065" s="114">
        <v>23</v>
      </c>
      <c r="G3065" s="114" t="s">
        <v>305</v>
      </c>
      <c r="H3065" s="114">
        <v>1350</v>
      </c>
      <c r="I3065" s="114">
        <v>0.01</v>
      </c>
      <c r="J3065" s="117"/>
      <c r="K3065" s="121">
        <v>0.35</v>
      </c>
      <c r="L3065" s="114" t="s">
        <v>306</v>
      </c>
      <c r="M3065" s="114" t="str">
        <f>VLOOKUP($H3065,References_1!$C$2:$D$827,2,)</f>
        <v>GP1</v>
      </c>
      <c r="N3065" s="114" t="e">
        <f>VLOOKUP($H3065,References_2!$D$2:'References_2'!$AQ$186,39,)</f>
        <v>#N/A</v>
      </c>
      <c r="O3065" s="114" t="str">
        <f>LEFT(L3065,2)</f>
        <v>mg</v>
      </c>
      <c r="P3065" s="132">
        <f>IF($O3065="mg",VLOOKUP($C3065,References_1!$H$2:$I$18,2,)*$K3065*0.0864,IF($O3065="µg",VLOOKUP($C3065,References_1!$H$2:$I$18,2,)*$K3065*86.4,""))</f>
        <v>6.2241661440000007</v>
      </c>
      <c r="Q3065" s="116" t="str">
        <f>IF($O3065="mg","kg/j",IF($O3065="µg","mg/j",""))</f>
        <v>kg/j</v>
      </c>
    </row>
    <row r="3066" spans="1:17" x14ac:dyDescent="0.2">
      <c r="A3066" s="125">
        <f>VLOOKUP($B3066,References_1!$F$2:$G$18,2,)</f>
        <v>2</v>
      </c>
      <c r="B3066" s="125">
        <v>6127915</v>
      </c>
      <c r="C3066" s="114">
        <f>VLOOKUP($B3066,References_1!$F$2:$H$18,3,)</f>
        <v>12</v>
      </c>
      <c r="D3066" s="115">
        <v>42143</v>
      </c>
      <c r="E3066" s="114" t="s">
        <v>1007</v>
      </c>
      <c r="F3066" s="114">
        <v>23</v>
      </c>
      <c r="G3066" s="114" t="s">
        <v>305</v>
      </c>
      <c r="H3066" s="114">
        <v>1350</v>
      </c>
      <c r="I3066" s="114">
        <v>0.01</v>
      </c>
      <c r="J3066" s="117"/>
      <c r="K3066" s="118">
        <v>0.01</v>
      </c>
      <c r="L3066" s="114" t="s">
        <v>306</v>
      </c>
      <c r="M3066" s="114" t="str">
        <f>VLOOKUP($H3066,References_1!$C$2:$D$827,2,)</f>
        <v>GP1</v>
      </c>
      <c r="N3066" s="114" t="e">
        <f>VLOOKUP($H3066,References_2!$D$2:'References_2'!$AQ$186,39,)</f>
        <v>#N/A</v>
      </c>
      <c r="O3066" s="114" t="str">
        <f>LEFT(L3066,2)</f>
        <v>mg</v>
      </c>
      <c r="P3066" s="132">
        <f>IF($O3066="mg",VLOOKUP($C3066,References_1!$H$2:$I$18,2,)*$K3066*0.0864,IF($O3066="µg",VLOOKUP($C3066,References_1!$H$2:$I$18,2,)*$K3066*86.4,""))</f>
        <v>1.648512E-3</v>
      </c>
      <c r="Q3066" s="116" t="str">
        <f>IF($O3066="mg","kg/j",IF($O3066="µg","mg/j",""))</f>
        <v>kg/j</v>
      </c>
    </row>
    <row r="3067" spans="1:17" x14ac:dyDescent="0.2">
      <c r="A3067" s="127">
        <f>VLOOKUP($B3067,References_1!$F$2:$G$18,2,)</f>
        <v>11</v>
      </c>
      <c r="B3067" s="127" t="s">
        <v>1032</v>
      </c>
      <c r="C3067" s="114">
        <f>VLOOKUP($B3067,References_1!$F$2:$H$18,3,)</f>
        <v>13</v>
      </c>
      <c r="D3067" s="115">
        <v>42143</v>
      </c>
      <c r="E3067" s="114" t="s">
        <v>1033</v>
      </c>
      <c r="F3067" s="114">
        <v>23</v>
      </c>
      <c r="G3067" s="114" t="s">
        <v>305</v>
      </c>
      <c r="H3067" s="114">
        <v>1350</v>
      </c>
      <c r="I3067" s="114">
        <v>0.01</v>
      </c>
      <c r="J3067" s="117"/>
      <c r="K3067" s="120">
        <v>6.6000000000000003E-2</v>
      </c>
      <c r="L3067" s="114" t="s">
        <v>306</v>
      </c>
      <c r="M3067" s="114" t="str">
        <f>VLOOKUP($H3067,References_1!$C$2:$D$827,2,)</f>
        <v>GP1</v>
      </c>
      <c r="N3067" s="114" t="e">
        <f>VLOOKUP($H3067,References_2!$D$2:'References_2'!$AQ$186,39,)</f>
        <v>#N/A</v>
      </c>
      <c r="O3067" s="114" t="str">
        <f>LEFT(L3067,2)</f>
        <v>mg</v>
      </c>
      <c r="P3067" s="132">
        <f>IF($O3067="mg",VLOOKUP($C3067,References_1!$H$2:$I$18,2,)*$K3067*0.0864,IF($O3067="µg",VLOOKUP($C3067,References_1!$H$2:$I$18,2,)*$K3067*86.4,""))</f>
        <v>0.24552253439999999</v>
      </c>
      <c r="Q3067" s="116" t="str">
        <f>IF($O3067="mg","kg/j",IF($O3067="µg","mg/j",""))</f>
        <v>kg/j</v>
      </c>
    </row>
    <row r="3068" spans="1:17" x14ac:dyDescent="0.2">
      <c r="A3068" s="127">
        <f>VLOOKUP($B3068,References_1!$F$2:$G$18,2,)</f>
        <v>12</v>
      </c>
      <c r="B3068" s="127">
        <v>6127975</v>
      </c>
      <c r="C3068" s="114">
        <f>VLOOKUP($B3068,References_1!$F$2:$H$18,3,)</f>
        <v>14</v>
      </c>
      <c r="D3068" s="115">
        <v>42143</v>
      </c>
      <c r="E3068" s="114" t="s">
        <v>995</v>
      </c>
      <c r="F3068" s="114">
        <v>23</v>
      </c>
      <c r="G3068" s="114" t="s">
        <v>305</v>
      </c>
      <c r="H3068" s="114">
        <v>1350</v>
      </c>
      <c r="I3068" s="114">
        <v>0.01</v>
      </c>
      <c r="J3068" s="117"/>
      <c r="K3068" s="120">
        <v>0.1</v>
      </c>
      <c r="L3068" s="114" t="s">
        <v>306</v>
      </c>
      <c r="M3068" s="114" t="str">
        <f>VLOOKUP($H3068,References_1!$C$2:$D$827,2,)</f>
        <v>GP1</v>
      </c>
      <c r="N3068" s="114" t="e">
        <f>VLOOKUP($H3068,References_2!$D$2:'References_2'!$AQ$186,39,)</f>
        <v>#N/A</v>
      </c>
      <c r="O3068" s="114" t="str">
        <f>LEFT(L3068,2)</f>
        <v>mg</v>
      </c>
      <c r="P3068" s="132">
        <f>IF($O3068="mg",VLOOKUP($C3068,References_1!$H$2:$I$18,2,)*$K3068*0.0864,IF($O3068="µg",VLOOKUP($C3068,References_1!$H$2:$I$18,2,)*$K3068*86.4,""))</f>
        <v>0.95491180800000008</v>
      </c>
      <c r="Q3068" s="116" t="str">
        <f>IF($O3068="mg","kg/j",IF($O3068="µg","mg/j",""))</f>
        <v>kg/j</v>
      </c>
    </row>
    <row r="3069" spans="1:17" x14ac:dyDescent="0.2">
      <c r="A3069" s="125">
        <f>VLOOKUP($B3069,References_1!$F$2:$G$18,2,)</f>
        <v>15</v>
      </c>
      <c r="B3069" s="125">
        <v>6127900</v>
      </c>
      <c r="C3069" s="114">
        <f>VLOOKUP($B3069,References_1!$F$2:$H$18,3,)</f>
        <v>15</v>
      </c>
      <c r="D3069" s="115">
        <v>42144</v>
      </c>
      <c r="E3069" s="114" t="s">
        <v>119</v>
      </c>
      <c r="F3069" s="114">
        <v>23</v>
      </c>
      <c r="G3069" s="114" t="s">
        <v>305</v>
      </c>
      <c r="H3069" s="114">
        <v>1350</v>
      </c>
      <c r="I3069" s="114">
        <v>0.01</v>
      </c>
      <c r="J3069" s="117"/>
      <c r="K3069" s="118">
        <v>4.3999999999999997E-2</v>
      </c>
      <c r="L3069" s="114" t="s">
        <v>306</v>
      </c>
      <c r="M3069" s="114" t="str">
        <f>VLOOKUP($H3069,References_1!$C$2:$D$827,2,)</f>
        <v>GP1</v>
      </c>
      <c r="N3069" s="114" t="e">
        <f>VLOOKUP($H3069,References_2!$D$2:'References_2'!$AQ$186,39,)</f>
        <v>#N/A</v>
      </c>
      <c r="O3069" s="114" t="str">
        <f>LEFT(L3069,2)</f>
        <v>mg</v>
      </c>
      <c r="P3069" s="132">
        <f>IF($O3069="mg",VLOOKUP($C3069,References_1!$H$2:$I$18,2,)*$K3069*0.0864,IF($O3069="µg",VLOOKUP($C3069,References_1!$H$2:$I$18,2,)*$K3069*86.4,""))</f>
        <v>0.39224908800000013</v>
      </c>
      <c r="Q3069" s="116" t="str">
        <f>IF($O3069="mg","kg/j",IF($O3069="µg","mg/j",""))</f>
        <v>kg/j</v>
      </c>
    </row>
    <row r="3070" spans="1:17" x14ac:dyDescent="0.2">
      <c r="A3070" s="126">
        <f>VLOOKUP($B3070,References_1!$F$2:$G$18,2,)</f>
        <v>16</v>
      </c>
      <c r="B3070" s="126" t="s">
        <v>380</v>
      </c>
      <c r="C3070" s="114">
        <f>VLOOKUP($B3070,References_1!$F$2:$H$18,3,)</f>
        <v>16</v>
      </c>
      <c r="D3070" s="115">
        <v>42144</v>
      </c>
      <c r="E3070" s="114" t="s">
        <v>381</v>
      </c>
      <c r="F3070" s="114">
        <v>23</v>
      </c>
      <c r="G3070" s="114" t="s">
        <v>305</v>
      </c>
      <c r="H3070" s="114">
        <v>1350</v>
      </c>
      <c r="I3070" s="114">
        <v>0.01</v>
      </c>
      <c r="J3070" s="117"/>
      <c r="K3070" s="119">
        <v>1.2</v>
      </c>
      <c r="L3070" s="114" t="s">
        <v>306</v>
      </c>
      <c r="M3070" s="114" t="str">
        <f>VLOOKUP($H3070,References_1!$C$2:$D$827,2,)</f>
        <v>GP1</v>
      </c>
      <c r="N3070" s="114" t="e">
        <f>VLOOKUP($H3070,References_2!$D$2:'References_2'!$AQ$186,39,)</f>
        <v>#N/A</v>
      </c>
      <c r="O3070" s="114" t="str">
        <f>LEFT(L3070,2)</f>
        <v>mg</v>
      </c>
      <c r="P3070" s="132">
        <f>IF($O3070="mg",VLOOKUP($C3070,References_1!$H$2:$I$18,2,)*$K3070*0.0864,IF($O3070="µg",VLOOKUP($C3070,References_1!$H$2:$I$18,2,)*$K3070*86.4,""))</f>
        <v>0.88957439999999999</v>
      </c>
      <c r="Q3070" s="116" t="str">
        <f>IF($O3070="mg","kg/j",IF($O3070="µg","mg/j",""))</f>
        <v>kg/j</v>
      </c>
    </row>
    <row r="3071" spans="1:17" x14ac:dyDescent="0.2">
      <c r="A3071" s="127">
        <f>VLOOKUP($B3071,References_1!$F$2:$G$18,2,)</f>
        <v>17</v>
      </c>
      <c r="B3071" s="127">
        <v>6127980</v>
      </c>
      <c r="C3071" s="114">
        <f>VLOOKUP($B3071,References_1!$F$2:$H$18,3,)</f>
        <v>17</v>
      </c>
      <c r="D3071" s="115">
        <v>42144</v>
      </c>
      <c r="E3071" s="114" t="s">
        <v>387</v>
      </c>
      <c r="F3071" s="114">
        <v>23</v>
      </c>
      <c r="G3071" s="114" t="s">
        <v>305</v>
      </c>
      <c r="H3071" s="114">
        <v>1350</v>
      </c>
      <c r="I3071" s="114">
        <v>0.01</v>
      </c>
      <c r="J3071" s="117"/>
      <c r="K3071" s="120">
        <v>5.1999999999999998E-2</v>
      </c>
      <c r="L3071" s="114" t="s">
        <v>306</v>
      </c>
      <c r="M3071" s="114" t="str">
        <f>VLOOKUP($H3071,References_1!$C$2:$D$827,2,)</f>
        <v>GP1</v>
      </c>
      <c r="N3071" s="114" t="e">
        <f>VLOOKUP($H3071,References_2!$D$2:'References_2'!$AQ$186,39,)</f>
        <v>#N/A</v>
      </c>
      <c r="O3071" s="114" t="str">
        <f>LEFT(L3071,2)</f>
        <v>mg</v>
      </c>
      <c r="P3071" s="132">
        <f>IF($O3071="mg",VLOOKUP($C3071,References_1!$H$2:$I$18,2,)*$K3071*0.0864,IF($O3071="µg",VLOOKUP($C3071,References_1!$H$2:$I$18,2,)*$K3071*86.4,""))</f>
        <v>0.64537836479999999</v>
      </c>
      <c r="Q3071" s="116" t="str">
        <f>IF($O3071="mg","kg/j",IF($O3071="µg","mg/j",""))</f>
        <v>kg/j</v>
      </c>
    </row>
    <row r="3072" spans="1:17" x14ac:dyDescent="0.2">
      <c r="A3072" s="114">
        <f>VLOOKUP($B3072,References_1!$F$2:$G$18,2,)</f>
        <v>4</v>
      </c>
      <c r="B3072" s="114">
        <v>6127935</v>
      </c>
      <c r="C3072" s="114">
        <f>VLOOKUP($B3072,References_1!$F$2:$H$18,3,)</f>
        <v>3</v>
      </c>
      <c r="D3072" s="115">
        <v>42142</v>
      </c>
      <c r="E3072" s="114" t="s">
        <v>1011</v>
      </c>
      <c r="F3072" s="114">
        <v>23</v>
      </c>
      <c r="G3072" s="114" t="s">
        <v>832</v>
      </c>
      <c r="H3072" s="114">
        <v>1665</v>
      </c>
      <c r="I3072" s="114">
        <v>0.02</v>
      </c>
      <c r="J3072" s="117" t="s">
        <v>1630</v>
      </c>
      <c r="K3072" s="116">
        <v>0.02</v>
      </c>
      <c r="L3072" s="114" t="s">
        <v>130</v>
      </c>
      <c r="M3072" s="114" t="str">
        <f>VLOOKUP($H3072,References_1!$C$2:$D$827,2,)</f>
        <v>GP4</v>
      </c>
      <c r="N3072" s="114">
        <f>VLOOKUP($H3072,References_2!$D$2:'References_2'!$AQ$186,39,)</f>
        <v>1E-3</v>
      </c>
      <c r="O3072" s="114" t="str">
        <f>LEFT(L3072,2)</f>
        <v>µg</v>
      </c>
      <c r="P3072" s="132">
        <f>IF($O3072="mg",VLOOKUP($C3072,References_1!$H$2:$I$18,2,)*$K3072*0.0864,IF($O3072="µg",VLOOKUP($C3072,References_1!$H$2:$I$18,2,)*$K3072*86.4,""))</f>
        <v>4.3545600000000002</v>
      </c>
      <c r="Q3072" s="116" t="str">
        <f>IF($O3072="mg","kg/j",IF($O3072="µg","mg/j",""))</f>
        <v>mg/j</v>
      </c>
    </row>
    <row r="3073" spans="1:17" x14ac:dyDescent="0.2">
      <c r="A3073" s="114">
        <f>VLOOKUP($B3073,References_1!$F$2:$G$18,2,)</f>
        <v>14</v>
      </c>
      <c r="B3073" s="114">
        <v>6127985</v>
      </c>
      <c r="C3073" s="114">
        <f>VLOOKUP($B3073,References_1!$F$2:$H$18,3,)</f>
        <v>11</v>
      </c>
      <c r="D3073" s="115">
        <v>42143</v>
      </c>
      <c r="E3073" s="114" t="s">
        <v>1003</v>
      </c>
      <c r="F3073" s="114">
        <v>23</v>
      </c>
      <c r="G3073" s="114" t="s">
        <v>832</v>
      </c>
      <c r="H3073" s="114">
        <v>1665</v>
      </c>
      <c r="I3073" s="114">
        <v>0.02</v>
      </c>
      <c r="J3073" s="117" t="s">
        <v>1630</v>
      </c>
      <c r="K3073" s="116">
        <v>0.02</v>
      </c>
      <c r="L3073" s="114" t="s">
        <v>130</v>
      </c>
      <c r="M3073" s="114" t="str">
        <f>VLOOKUP($H3073,References_1!$C$2:$D$827,2,)</f>
        <v>GP4</v>
      </c>
      <c r="N3073" s="114">
        <f>VLOOKUP($H3073,References_2!$D$2:'References_2'!$AQ$186,39,)</f>
        <v>1E-3</v>
      </c>
      <c r="O3073" s="114" t="str">
        <f>LEFT(L3073,2)</f>
        <v>µg</v>
      </c>
      <c r="P3073" s="132">
        <f>IF($O3073="mg",VLOOKUP($C3073,References_1!$H$2:$I$18,2,)*$K3073*0.0864,IF($O3073="µg",VLOOKUP($C3073,References_1!$H$2:$I$18,2,)*$K3073*86.4,""))</f>
        <v>355.66663680000005</v>
      </c>
      <c r="Q3073" s="116" t="str">
        <f>IF($O3073="mg","kg/j",IF($O3073="µg","mg/j",""))</f>
        <v>mg/j</v>
      </c>
    </row>
    <row r="3074" spans="1:17" x14ac:dyDescent="0.2">
      <c r="A3074" s="114">
        <f>VLOOKUP($B3074,References_1!$F$2:$G$18,2,)</f>
        <v>12</v>
      </c>
      <c r="B3074" s="114">
        <v>6127975</v>
      </c>
      <c r="C3074" s="114">
        <f>VLOOKUP($B3074,References_1!$F$2:$H$18,3,)</f>
        <v>14</v>
      </c>
      <c r="D3074" s="115">
        <v>42143</v>
      </c>
      <c r="E3074" s="114" t="s">
        <v>995</v>
      </c>
      <c r="F3074" s="114">
        <v>23</v>
      </c>
      <c r="G3074" s="114" t="s">
        <v>832</v>
      </c>
      <c r="H3074" s="114">
        <v>1665</v>
      </c>
      <c r="I3074" s="114">
        <v>0.02</v>
      </c>
      <c r="J3074" s="117" t="s">
        <v>1630</v>
      </c>
      <c r="K3074" s="116">
        <v>0.02</v>
      </c>
      <c r="L3074" s="114" t="s">
        <v>130</v>
      </c>
      <c r="M3074" s="114" t="str">
        <f>VLOOKUP($H3074,References_1!$C$2:$D$827,2,)</f>
        <v>GP4</v>
      </c>
      <c r="N3074" s="114">
        <f>VLOOKUP($H3074,References_2!$D$2:'References_2'!$AQ$186,39,)</f>
        <v>1E-3</v>
      </c>
      <c r="O3074" s="114" t="str">
        <f>LEFT(L3074,2)</f>
        <v>µg</v>
      </c>
      <c r="P3074" s="132">
        <f>IF($O3074="mg",VLOOKUP($C3074,References_1!$H$2:$I$18,2,)*$K3074*0.0864,IF($O3074="µg",VLOOKUP($C3074,References_1!$H$2:$I$18,2,)*$K3074*86.4,""))</f>
        <v>190.98236159999999</v>
      </c>
      <c r="Q3074" s="116" t="str">
        <f>IF($O3074="mg","kg/j",IF($O3074="µg","mg/j",""))</f>
        <v>mg/j</v>
      </c>
    </row>
    <row r="3075" spans="1:17" x14ac:dyDescent="0.2">
      <c r="A3075" s="114">
        <f>VLOOKUP($B3075,References_1!$F$2:$G$18,2,)</f>
        <v>17</v>
      </c>
      <c r="B3075" s="114">
        <v>6127980</v>
      </c>
      <c r="C3075" s="114">
        <f>VLOOKUP($B3075,References_1!$F$2:$H$18,3,)</f>
        <v>17</v>
      </c>
      <c r="D3075" s="115">
        <v>42144</v>
      </c>
      <c r="E3075" s="114" t="s">
        <v>387</v>
      </c>
      <c r="F3075" s="114">
        <v>23</v>
      </c>
      <c r="G3075" s="114" t="s">
        <v>832</v>
      </c>
      <c r="H3075" s="114">
        <v>1665</v>
      </c>
      <c r="I3075" s="114">
        <v>0.02</v>
      </c>
      <c r="J3075" s="117" t="s">
        <v>1630</v>
      </c>
      <c r="K3075" s="116">
        <v>0.02</v>
      </c>
      <c r="L3075" s="114" t="s">
        <v>130</v>
      </c>
      <c r="M3075" s="114" t="str">
        <f>VLOOKUP($H3075,References_1!$C$2:$D$827,2,)</f>
        <v>GP4</v>
      </c>
      <c r="N3075" s="114">
        <f>VLOOKUP($H3075,References_2!$D$2:'References_2'!$AQ$186,39,)</f>
        <v>1E-3</v>
      </c>
      <c r="O3075" s="114" t="str">
        <f>LEFT(L3075,2)</f>
        <v>µg</v>
      </c>
      <c r="P3075" s="132">
        <f>IF($O3075="mg",VLOOKUP($C3075,References_1!$H$2:$I$18,2,)*$K3075*0.0864,IF($O3075="µg",VLOOKUP($C3075,References_1!$H$2:$I$18,2,)*$K3075*86.4,""))</f>
        <v>248.22244799999999</v>
      </c>
      <c r="Q3075" s="116" t="str">
        <f>IF($O3075="mg","kg/j",IF($O3075="µg","mg/j",""))</f>
        <v>mg/j</v>
      </c>
    </row>
    <row r="3076" spans="1:17" x14ac:dyDescent="0.2">
      <c r="A3076" s="114">
        <f>VLOOKUP($B3076,References_1!$F$2:$G$18,2,)</f>
        <v>4</v>
      </c>
      <c r="B3076" s="114">
        <v>6127935</v>
      </c>
      <c r="C3076" s="114">
        <f>VLOOKUP($B3076,References_1!$F$2:$H$18,3,)</f>
        <v>3</v>
      </c>
      <c r="D3076" s="115">
        <v>42142</v>
      </c>
      <c r="E3076" s="114" t="s">
        <v>1011</v>
      </c>
      <c r="F3076" s="114">
        <v>23</v>
      </c>
      <c r="G3076" s="114" t="s">
        <v>833</v>
      </c>
      <c r="H3076" s="114">
        <v>1708</v>
      </c>
      <c r="I3076" s="114">
        <v>0.1</v>
      </c>
      <c r="J3076" s="117" t="s">
        <v>1630</v>
      </c>
      <c r="K3076" s="116">
        <v>0.1</v>
      </c>
      <c r="L3076" s="114" t="s">
        <v>130</v>
      </c>
      <c r="M3076" s="114" t="str">
        <f>VLOOKUP($H3076,References_1!$C$2:$D$827,2,)</f>
        <v>GP4</v>
      </c>
      <c r="N3076" s="114" t="e">
        <f>VLOOKUP($H3076,References_2!$D$2:'References_2'!$AQ$186,39,)</f>
        <v>#N/A</v>
      </c>
      <c r="O3076" s="114" t="str">
        <f>LEFT(L3076,2)</f>
        <v>µg</v>
      </c>
      <c r="P3076" s="132">
        <f>IF($O3076="mg",VLOOKUP($C3076,References_1!$H$2:$I$18,2,)*$K3076*0.0864,IF($O3076="µg",VLOOKUP($C3076,References_1!$H$2:$I$18,2,)*$K3076*86.4,""))</f>
        <v>21.7728</v>
      </c>
      <c r="Q3076" s="116" t="str">
        <f>IF($O3076="mg","kg/j",IF($O3076="µg","mg/j",""))</f>
        <v>mg/j</v>
      </c>
    </row>
    <row r="3077" spans="1:17" x14ac:dyDescent="0.2">
      <c r="A3077" s="114">
        <f>VLOOKUP($B3077,References_1!$F$2:$G$18,2,)</f>
        <v>14</v>
      </c>
      <c r="B3077" s="114">
        <v>6127985</v>
      </c>
      <c r="C3077" s="114">
        <f>VLOOKUP($B3077,References_1!$F$2:$H$18,3,)</f>
        <v>11</v>
      </c>
      <c r="D3077" s="115">
        <v>42143</v>
      </c>
      <c r="E3077" s="114" t="s">
        <v>1003</v>
      </c>
      <c r="F3077" s="114">
        <v>23</v>
      </c>
      <c r="G3077" s="114" t="s">
        <v>833</v>
      </c>
      <c r="H3077" s="114">
        <v>1708</v>
      </c>
      <c r="I3077" s="114">
        <v>0.1</v>
      </c>
      <c r="J3077" s="117" t="s">
        <v>1630</v>
      </c>
      <c r="K3077" s="116">
        <v>0.1</v>
      </c>
      <c r="L3077" s="114" t="s">
        <v>130</v>
      </c>
      <c r="M3077" s="114" t="str">
        <f>VLOOKUP($H3077,References_1!$C$2:$D$827,2,)</f>
        <v>GP4</v>
      </c>
      <c r="N3077" s="114" t="e">
        <f>VLOOKUP($H3077,References_2!$D$2:'References_2'!$AQ$186,39,)</f>
        <v>#N/A</v>
      </c>
      <c r="O3077" s="114" t="str">
        <f>LEFT(L3077,2)</f>
        <v>µg</v>
      </c>
      <c r="P3077" s="132">
        <f>IF($O3077="mg",VLOOKUP($C3077,References_1!$H$2:$I$18,2,)*$K3077*0.0864,IF($O3077="µg",VLOOKUP($C3077,References_1!$H$2:$I$18,2,)*$K3077*86.4,""))</f>
        <v>1778.3331840000003</v>
      </c>
      <c r="Q3077" s="116" t="str">
        <f>IF($O3077="mg","kg/j",IF($O3077="µg","mg/j",""))</f>
        <v>mg/j</v>
      </c>
    </row>
    <row r="3078" spans="1:17" x14ac:dyDescent="0.2">
      <c r="A3078" s="114">
        <f>VLOOKUP($B3078,References_1!$F$2:$G$18,2,)</f>
        <v>12</v>
      </c>
      <c r="B3078" s="114">
        <v>6127975</v>
      </c>
      <c r="C3078" s="114">
        <f>VLOOKUP($B3078,References_1!$F$2:$H$18,3,)</f>
        <v>14</v>
      </c>
      <c r="D3078" s="115">
        <v>42143</v>
      </c>
      <c r="E3078" s="114" t="s">
        <v>995</v>
      </c>
      <c r="F3078" s="114">
        <v>23</v>
      </c>
      <c r="G3078" s="114" t="s">
        <v>833</v>
      </c>
      <c r="H3078" s="114">
        <v>1708</v>
      </c>
      <c r="I3078" s="114">
        <v>0.1</v>
      </c>
      <c r="J3078" s="117" t="s">
        <v>1630</v>
      </c>
      <c r="K3078" s="116">
        <v>0.1</v>
      </c>
      <c r="L3078" s="114" t="s">
        <v>130</v>
      </c>
      <c r="M3078" s="114" t="str">
        <f>VLOOKUP($H3078,References_1!$C$2:$D$827,2,)</f>
        <v>GP4</v>
      </c>
      <c r="N3078" s="114" t="e">
        <f>VLOOKUP($H3078,References_2!$D$2:'References_2'!$AQ$186,39,)</f>
        <v>#N/A</v>
      </c>
      <c r="O3078" s="114" t="str">
        <f>LEFT(L3078,2)</f>
        <v>µg</v>
      </c>
      <c r="P3078" s="132">
        <f>IF($O3078="mg",VLOOKUP($C3078,References_1!$H$2:$I$18,2,)*$K3078*0.0864,IF($O3078="µg",VLOOKUP($C3078,References_1!$H$2:$I$18,2,)*$K3078*86.4,""))</f>
        <v>954.91180800000006</v>
      </c>
      <c r="Q3078" s="116" t="str">
        <f>IF($O3078="mg","kg/j",IF($O3078="µg","mg/j",""))</f>
        <v>mg/j</v>
      </c>
    </row>
    <row r="3079" spans="1:17" x14ac:dyDescent="0.2">
      <c r="A3079" s="114">
        <f>VLOOKUP($B3079,References_1!$F$2:$G$18,2,)</f>
        <v>17</v>
      </c>
      <c r="B3079" s="114">
        <v>6127980</v>
      </c>
      <c r="C3079" s="114">
        <f>VLOOKUP($B3079,References_1!$F$2:$H$18,3,)</f>
        <v>17</v>
      </c>
      <c r="D3079" s="115">
        <v>42144</v>
      </c>
      <c r="E3079" s="114" t="s">
        <v>387</v>
      </c>
      <c r="F3079" s="114">
        <v>23</v>
      </c>
      <c r="G3079" s="114" t="s">
        <v>833</v>
      </c>
      <c r="H3079" s="114">
        <v>1708</v>
      </c>
      <c r="I3079" s="114">
        <v>0.1</v>
      </c>
      <c r="J3079" s="117" t="s">
        <v>1630</v>
      </c>
      <c r="K3079" s="116">
        <v>0.1</v>
      </c>
      <c r="L3079" s="114" t="s">
        <v>130</v>
      </c>
      <c r="M3079" s="114" t="str">
        <f>VLOOKUP($H3079,References_1!$C$2:$D$827,2,)</f>
        <v>GP4</v>
      </c>
      <c r="N3079" s="114" t="e">
        <f>VLOOKUP($H3079,References_2!$D$2:'References_2'!$AQ$186,39,)</f>
        <v>#N/A</v>
      </c>
      <c r="O3079" s="114" t="str">
        <f>LEFT(L3079,2)</f>
        <v>µg</v>
      </c>
      <c r="P3079" s="132">
        <f>IF($O3079="mg",VLOOKUP($C3079,References_1!$H$2:$I$18,2,)*$K3079*0.0864,IF($O3079="µg",VLOOKUP($C3079,References_1!$H$2:$I$18,2,)*$K3079*86.4,""))</f>
        <v>1241.1122400000002</v>
      </c>
      <c r="Q3079" s="116" t="str">
        <f>IF($O3079="mg","kg/j",IF($O3079="µg","mg/j",""))</f>
        <v>mg/j</v>
      </c>
    </row>
    <row r="3080" spans="1:17" x14ac:dyDescent="0.2">
      <c r="A3080" s="114">
        <f>VLOOKUP($B3080,References_1!$F$2:$G$18,2,)</f>
        <v>4</v>
      </c>
      <c r="B3080" s="114">
        <v>6127935</v>
      </c>
      <c r="C3080" s="114">
        <f>VLOOKUP($B3080,References_1!$F$2:$H$18,3,)</f>
        <v>3</v>
      </c>
      <c r="D3080" s="115">
        <v>42142</v>
      </c>
      <c r="E3080" s="114" t="s">
        <v>1011</v>
      </c>
      <c r="F3080" s="114">
        <v>23</v>
      </c>
      <c r="G3080" s="114" t="s">
        <v>834</v>
      </c>
      <c r="H3080" s="114">
        <v>5665</v>
      </c>
      <c r="I3080" s="114">
        <v>0.05</v>
      </c>
      <c r="J3080" s="117" t="s">
        <v>1630</v>
      </c>
      <c r="K3080" s="116">
        <v>0.05</v>
      </c>
      <c r="L3080" s="114" t="s">
        <v>130</v>
      </c>
      <c r="M3080" s="114" t="str">
        <f>VLOOKUP($H3080,References_1!$C$2:$D$827,2,)</f>
        <v>GP4</v>
      </c>
      <c r="N3080" s="114" t="e">
        <f>VLOOKUP($H3080,References_2!$D$2:'References_2'!$AQ$186,39,)</f>
        <v>#N/A</v>
      </c>
      <c r="O3080" s="114" t="str">
        <f>LEFT(L3080,2)</f>
        <v>µg</v>
      </c>
      <c r="P3080" s="132">
        <f>IF($O3080="mg",VLOOKUP($C3080,References_1!$H$2:$I$18,2,)*$K3080*0.0864,IF($O3080="µg",VLOOKUP($C3080,References_1!$H$2:$I$18,2,)*$K3080*86.4,""))</f>
        <v>10.8864</v>
      </c>
      <c r="Q3080" s="116" t="str">
        <f>IF($O3080="mg","kg/j",IF($O3080="µg","mg/j",""))</f>
        <v>mg/j</v>
      </c>
    </row>
    <row r="3081" spans="1:17" x14ac:dyDescent="0.2">
      <c r="A3081" s="114">
        <f>VLOOKUP($B3081,References_1!$F$2:$G$18,2,)</f>
        <v>14</v>
      </c>
      <c r="B3081" s="114">
        <v>6127985</v>
      </c>
      <c r="C3081" s="114">
        <f>VLOOKUP($B3081,References_1!$F$2:$H$18,3,)</f>
        <v>11</v>
      </c>
      <c r="D3081" s="115">
        <v>42143</v>
      </c>
      <c r="E3081" s="114" t="s">
        <v>1003</v>
      </c>
      <c r="F3081" s="114">
        <v>23</v>
      </c>
      <c r="G3081" s="114" t="s">
        <v>834</v>
      </c>
      <c r="H3081" s="114">
        <v>5665</v>
      </c>
      <c r="I3081" s="114">
        <v>0.05</v>
      </c>
      <c r="J3081" s="117" t="s">
        <v>1630</v>
      </c>
      <c r="K3081" s="116">
        <v>0.05</v>
      </c>
      <c r="L3081" s="114" t="s">
        <v>130</v>
      </c>
      <c r="M3081" s="114" t="str">
        <f>VLOOKUP($H3081,References_1!$C$2:$D$827,2,)</f>
        <v>GP4</v>
      </c>
      <c r="N3081" s="114" t="e">
        <f>VLOOKUP($H3081,References_2!$D$2:'References_2'!$AQ$186,39,)</f>
        <v>#N/A</v>
      </c>
      <c r="O3081" s="114" t="str">
        <f>LEFT(L3081,2)</f>
        <v>µg</v>
      </c>
      <c r="P3081" s="132">
        <f>IF($O3081="mg",VLOOKUP($C3081,References_1!$H$2:$I$18,2,)*$K3081*0.0864,IF($O3081="µg",VLOOKUP($C3081,References_1!$H$2:$I$18,2,)*$K3081*86.4,""))</f>
        <v>889.16659200000015</v>
      </c>
      <c r="Q3081" s="116" t="str">
        <f>IF($O3081="mg","kg/j",IF($O3081="µg","mg/j",""))</f>
        <v>mg/j</v>
      </c>
    </row>
    <row r="3082" spans="1:17" x14ac:dyDescent="0.2">
      <c r="A3082" s="114">
        <f>VLOOKUP($B3082,References_1!$F$2:$G$18,2,)</f>
        <v>12</v>
      </c>
      <c r="B3082" s="114">
        <v>6127975</v>
      </c>
      <c r="C3082" s="114">
        <f>VLOOKUP($B3082,References_1!$F$2:$H$18,3,)</f>
        <v>14</v>
      </c>
      <c r="D3082" s="115">
        <v>42143</v>
      </c>
      <c r="E3082" s="114" t="s">
        <v>995</v>
      </c>
      <c r="F3082" s="114">
        <v>23</v>
      </c>
      <c r="G3082" s="114" t="s">
        <v>834</v>
      </c>
      <c r="H3082" s="114">
        <v>5665</v>
      </c>
      <c r="I3082" s="114">
        <v>0.05</v>
      </c>
      <c r="J3082" s="117" t="s">
        <v>1630</v>
      </c>
      <c r="K3082" s="116">
        <v>0.05</v>
      </c>
      <c r="L3082" s="114" t="s">
        <v>130</v>
      </c>
      <c r="M3082" s="114" t="str">
        <f>VLOOKUP($H3082,References_1!$C$2:$D$827,2,)</f>
        <v>GP4</v>
      </c>
      <c r="N3082" s="114" t="e">
        <f>VLOOKUP($H3082,References_2!$D$2:'References_2'!$AQ$186,39,)</f>
        <v>#N/A</v>
      </c>
      <c r="O3082" s="114" t="str">
        <f>LEFT(L3082,2)</f>
        <v>µg</v>
      </c>
      <c r="P3082" s="132">
        <f>IF($O3082="mg",VLOOKUP($C3082,References_1!$H$2:$I$18,2,)*$K3082*0.0864,IF($O3082="µg",VLOOKUP($C3082,References_1!$H$2:$I$18,2,)*$K3082*86.4,""))</f>
        <v>477.45590400000003</v>
      </c>
      <c r="Q3082" s="116" t="str">
        <f>IF($O3082="mg","kg/j",IF($O3082="µg","mg/j",""))</f>
        <v>mg/j</v>
      </c>
    </row>
    <row r="3083" spans="1:17" x14ac:dyDescent="0.2">
      <c r="A3083" s="114">
        <f>VLOOKUP($B3083,References_1!$F$2:$G$18,2,)</f>
        <v>17</v>
      </c>
      <c r="B3083" s="114">
        <v>6127980</v>
      </c>
      <c r="C3083" s="114">
        <f>VLOOKUP($B3083,References_1!$F$2:$H$18,3,)</f>
        <v>17</v>
      </c>
      <c r="D3083" s="115">
        <v>42144</v>
      </c>
      <c r="E3083" s="114" t="s">
        <v>387</v>
      </c>
      <c r="F3083" s="114">
        <v>23</v>
      </c>
      <c r="G3083" s="114" t="s">
        <v>834</v>
      </c>
      <c r="H3083" s="114">
        <v>5665</v>
      </c>
      <c r="I3083" s="114">
        <v>0.05</v>
      </c>
      <c r="J3083" s="117" t="s">
        <v>1630</v>
      </c>
      <c r="K3083" s="116">
        <v>0.05</v>
      </c>
      <c r="L3083" s="114" t="s">
        <v>130</v>
      </c>
      <c r="M3083" s="114" t="str">
        <f>VLOOKUP($H3083,References_1!$C$2:$D$827,2,)</f>
        <v>GP4</v>
      </c>
      <c r="N3083" s="114" t="e">
        <f>VLOOKUP($H3083,References_2!$D$2:'References_2'!$AQ$186,39,)</f>
        <v>#N/A</v>
      </c>
      <c r="O3083" s="114" t="str">
        <f>LEFT(L3083,2)</f>
        <v>µg</v>
      </c>
      <c r="P3083" s="132">
        <f>IF($O3083="mg",VLOOKUP($C3083,References_1!$H$2:$I$18,2,)*$K3083*0.0864,IF($O3083="µg",VLOOKUP($C3083,References_1!$H$2:$I$18,2,)*$K3083*86.4,""))</f>
        <v>620.55612000000008</v>
      </c>
      <c r="Q3083" s="116" t="str">
        <f>IF($O3083="mg","kg/j",IF($O3083="µg","mg/j",""))</f>
        <v>mg/j</v>
      </c>
    </row>
    <row r="3084" spans="1:17" x14ac:dyDescent="0.2">
      <c r="A3084" s="114">
        <f>VLOOKUP($B3084,References_1!$F$2:$G$18,2,)</f>
        <v>4</v>
      </c>
      <c r="B3084" s="114">
        <v>6127935</v>
      </c>
      <c r="C3084" s="114">
        <f>VLOOKUP($B3084,References_1!$F$2:$H$18,3,)</f>
        <v>3</v>
      </c>
      <c r="D3084" s="115">
        <v>42142</v>
      </c>
      <c r="E3084" s="114" t="s">
        <v>1011</v>
      </c>
      <c r="F3084" s="114">
        <v>23</v>
      </c>
      <c r="G3084" s="114" t="s">
        <v>835</v>
      </c>
      <c r="H3084" s="114">
        <v>2669</v>
      </c>
      <c r="I3084" s="114">
        <v>0.02</v>
      </c>
      <c r="J3084" s="117" t="s">
        <v>1630</v>
      </c>
      <c r="K3084" s="116">
        <v>0.02</v>
      </c>
      <c r="L3084" s="114" t="s">
        <v>130</v>
      </c>
      <c r="M3084" s="114" t="str">
        <f>VLOOKUP($H3084,References_1!$C$2:$D$827,2,)</f>
        <v>GP4</v>
      </c>
      <c r="N3084" s="114" t="e">
        <f>VLOOKUP($H3084,References_2!$D$2:'References_2'!$AQ$186,39,)</f>
        <v>#N/A</v>
      </c>
      <c r="O3084" s="114" t="str">
        <f>LEFT(L3084,2)</f>
        <v>µg</v>
      </c>
      <c r="P3084" s="132">
        <f>IF($O3084="mg",VLOOKUP($C3084,References_1!$H$2:$I$18,2,)*$K3084*0.0864,IF($O3084="µg",VLOOKUP($C3084,References_1!$H$2:$I$18,2,)*$K3084*86.4,""))</f>
        <v>4.3545600000000002</v>
      </c>
      <c r="Q3084" s="116" t="str">
        <f>IF($O3084="mg","kg/j",IF($O3084="µg","mg/j",""))</f>
        <v>mg/j</v>
      </c>
    </row>
    <row r="3085" spans="1:17" x14ac:dyDescent="0.2">
      <c r="A3085" s="114">
        <f>VLOOKUP($B3085,References_1!$F$2:$G$18,2,)</f>
        <v>14</v>
      </c>
      <c r="B3085" s="114">
        <v>6127985</v>
      </c>
      <c r="C3085" s="114">
        <f>VLOOKUP($B3085,References_1!$F$2:$H$18,3,)</f>
        <v>11</v>
      </c>
      <c r="D3085" s="115">
        <v>42143</v>
      </c>
      <c r="E3085" s="114" t="s">
        <v>1003</v>
      </c>
      <c r="F3085" s="114">
        <v>23</v>
      </c>
      <c r="G3085" s="114" t="s">
        <v>835</v>
      </c>
      <c r="H3085" s="114">
        <v>2669</v>
      </c>
      <c r="I3085" s="114">
        <v>0.02</v>
      </c>
      <c r="J3085" s="117" t="s">
        <v>1630</v>
      </c>
      <c r="K3085" s="116">
        <v>0.02</v>
      </c>
      <c r="L3085" s="114" t="s">
        <v>130</v>
      </c>
      <c r="M3085" s="114" t="str">
        <f>VLOOKUP($H3085,References_1!$C$2:$D$827,2,)</f>
        <v>GP4</v>
      </c>
      <c r="N3085" s="114" t="e">
        <f>VLOOKUP($H3085,References_2!$D$2:'References_2'!$AQ$186,39,)</f>
        <v>#N/A</v>
      </c>
      <c r="O3085" s="114" t="str">
        <f>LEFT(L3085,2)</f>
        <v>µg</v>
      </c>
      <c r="P3085" s="132">
        <f>IF($O3085="mg",VLOOKUP($C3085,References_1!$H$2:$I$18,2,)*$K3085*0.0864,IF($O3085="µg",VLOOKUP($C3085,References_1!$H$2:$I$18,2,)*$K3085*86.4,""))</f>
        <v>355.66663680000005</v>
      </c>
      <c r="Q3085" s="116" t="str">
        <f>IF($O3085="mg","kg/j",IF($O3085="µg","mg/j",""))</f>
        <v>mg/j</v>
      </c>
    </row>
    <row r="3086" spans="1:17" x14ac:dyDescent="0.2">
      <c r="A3086" s="114">
        <f>VLOOKUP($B3086,References_1!$F$2:$G$18,2,)</f>
        <v>12</v>
      </c>
      <c r="B3086" s="114">
        <v>6127975</v>
      </c>
      <c r="C3086" s="114">
        <f>VLOOKUP($B3086,References_1!$F$2:$H$18,3,)</f>
        <v>14</v>
      </c>
      <c r="D3086" s="115">
        <v>42143</v>
      </c>
      <c r="E3086" s="114" t="s">
        <v>995</v>
      </c>
      <c r="F3086" s="114">
        <v>23</v>
      </c>
      <c r="G3086" s="114" t="s">
        <v>835</v>
      </c>
      <c r="H3086" s="114">
        <v>2669</v>
      </c>
      <c r="I3086" s="114">
        <v>0.02</v>
      </c>
      <c r="J3086" s="117" t="s">
        <v>1630</v>
      </c>
      <c r="K3086" s="116">
        <v>0.02</v>
      </c>
      <c r="L3086" s="114" t="s">
        <v>130</v>
      </c>
      <c r="M3086" s="114" t="str">
        <f>VLOOKUP($H3086,References_1!$C$2:$D$827,2,)</f>
        <v>GP4</v>
      </c>
      <c r="N3086" s="114" t="e">
        <f>VLOOKUP($H3086,References_2!$D$2:'References_2'!$AQ$186,39,)</f>
        <v>#N/A</v>
      </c>
      <c r="O3086" s="114" t="str">
        <f>LEFT(L3086,2)</f>
        <v>µg</v>
      </c>
      <c r="P3086" s="132">
        <f>IF($O3086="mg",VLOOKUP($C3086,References_1!$H$2:$I$18,2,)*$K3086*0.0864,IF($O3086="µg",VLOOKUP($C3086,References_1!$H$2:$I$18,2,)*$K3086*86.4,""))</f>
        <v>190.98236159999999</v>
      </c>
      <c r="Q3086" s="116" t="str">
        <f>IF($O3086="mg","kg/j",IF($O3086="µg","mg/j",""))</f>
        <v>mg/j</v>
      </c>
    </row>
    <row r="3087" spans="1:17" x14ac:dyDescent="0.2">
      <c r="A3087" s="114">
        <f>VLOOKUP($B3087,References_1!$F$2:$G$18,2,)</f>
        <v>17</v>
      </c>
      <c r="B3087" s="114">
        <v>6127980</v>
      </c>
      <c r="C3087" s="114">
        <f>VLOOKUP($B3087,References_1!$F$2:$H$18,3,)</f>
        <v>17</v>
      </c>
      <c r="D3087" s="115">
        <v>42144</v>
      </c>
      <c r="E3087" s="114" t="s">
        <v>387</v>
      </c>
      <c r="F3087" s="114">
        <v>23</v>
      </c>
      <c r="G3087" s="114" t="s">
        <v>835</v>
      </c>
      <c r="H3087" s="114">
        <v>2669</v>
      </c>
      <c r="I3087" s="114">
        <v>0.02</v>
      </c>
      <c r="J3087" s="117" t="s">
        <v>1630</v>
      </c>
      <c r="K3087" s="116">
        <v>0.02</v>
      </c>
      <c r="L3087" s="114" t="s">
        <v>130</v>
      </c>
      <c r="M3087" s="114" t="str">
        <f>VLOOKUP($H3087,References_1!$C$2:$D$827,2,)</f>
        <v>GP4</v>
      </c>
      <c r="N3087" s="114" t="e">
        <f>VLOOKUP($H3087,References_2!$D$2:'References_2'!$AQ$186,39,)</f>
        <v>#N/A</v>
      </c>
      <c r="O3087" s="114" t="str">
        <f>LEFT(L3087,2)</f>
        <v>µg</v>
      </c>
      <c r="P3087" s="132">
        <f>IF($O3087="mg",VLOOKUP($C3087,References_1!$H$2:$I$18,2,)*$K3087*0.0864,IF($O3087="µg",VLOOKUP($C3087,References_1!$H$2:$I$18,2,)*$K3087*86.4,""))</f>
        <v>248.22244799999999</v>
      </c>
      <c r="Q3087" s="116" t="str">
        <f>IF($O3087="mg","kg/j",IF($O3087="µg","mg/j",""))</f>
        <v>mg/j</v>
      </c>
    </row>
    <row r="3088" spans="1:17" x14ac:dyDescent="0.2">
      <c r="A3088" s="114">
        <f>VLOOKUP($B3088,References_1!$F$2:$G$18,2,)</f>
        <v>4</v>
      </c>
      <c r="B3088" s="114">
        <v>6127935</v>
      </c>
      <c r="C3088" s="114">
        <f>VLOOKUP($B3088,References_1!$F$2:$H$18,3,)</f>
        <v>3</v>
      </c>
      <c r="D3088" s="115">
        <v>42142</v>
      </c>
      <c r="E3088" s="114" t="s">
        <v>1011</v>
      </c>
      <c r="F3088" s="114">
        <v>23</v>
      </c>
      <c r="G3088" s="114" t="s">
        <v>836</v>
      </c>
      <c r="H3088" s="114">
        <v>7057</v>
      </c>
      <c r="I3088" s="114">
        <v>0.05</v>
      </c>
      <c r="J3088" s="117" t="s">
        <v>1630</v>
      </c>
      <c r="K3088" s="116">
        <v>0.05</v>
      </c>
      <c r="L3088" s="114" t="s">
        <v>130</v>
      </c>
      <c r="M3088" s="114" t="str">
        <f>VLOOKUP($H3088,References_1!$C$2:$D$827,2,)</f>
        <v>GP4</v>
      </c>
      <c r="N3088" s="114" t="e">
        <f>VLOOKUP($H3088,References_2!$D$2:'References_2'!$AQ$186,39,)</f>
        <v>#N/A</v>
      </c>
      <c r="O3088" s="114" t="str">
        <f>LEFT(L3088,2)</f>
        <v>µg</v>
      </c>
      <c r="P3088" s="132">
        <f>IF($O3088="mg",VLOOKUP($C3088,References_1!$H$2:$I$18,2,)*$K3088*0.0864,IF($O3088="µg",VLOOKUP($C3088,References_1!$H$2:$I$18,2,)*$K3088*86.4,""))</f>
        <v>10.8864</v>
      </c>
      <c r="Q3088" s="116" t="str">
        <f>IF($O3088="mg","kg/j",IF($O3088="µg","mg/j",""))</f>
        <v>mg/j</v>
      </c>
    </row>
    <row r="3089" spans="1:17" x14ac:dyDescent="0.2">
      <c r="A3089" s="114">
        <f>VLOOKUP($B3089,References_1!$F$2:$G$18,2,)</f>
        <v>14</v>
      </c>
      <c r="B3089" s="114">
        <v>6127985</v>
      </c>
      <c r="C3089" s="114">
        <f>VLOOKUP($B3089,References_1!$F$2:$H$18,3,)</f>
        <v>11</v>
      </c>
      <c r="D3089" s="115">
        <v>42143</v>
      </c>
      <c r="E3089" s="114" t="s">
        <v>1003</v>
      </c>
      <c r="F3089" s="114">
        <v>23</v>
      </c>
      <c r="G3089" s="114" t="s">
        <v>836</v>
      </c>
      <c r="H3089" s="114">
        <v>7057</v>
      </c>
      <c r="I3089" s="114">
        <v>0.05</v>
      </c>
      <c r="J3089" s="117" t="s">
        <v>1630</v>
      </c>
      <c r="K3089" s="116">
        <v>0.05</v>
      </c>
      <c r="L3089" s="114" t="s">
        <v>130</v>
      </c>
      <c r="M3089" s="114" t="str">
        <f>VLOOKUP($H3089,References_1!$C$2:$D$827,2,)</f>
        <v>GP4</v>
      </c>
      <c r="N3089" s="114" t="e">
        <f>VLOOKUP($H3089,References_2!$D$2:'References_2'!$AQ$186,39,)</f>
        <v>#N/A</v>
      </c>
      <c r="O3089" s="114" t="str">
        <f>LEFT(L3089,2)</f>
        <v>µg</v>
      </c>
      <c r="P3089" s="132">
        <f>IF($O3089="mg",VLOOKUP($C3089,References_1!$H$2:$I$18,2,)*$K3089*0.0864,IF($O3089="µg",VLOOKUP($C3089,References_1!$H$2:$I$18,2,)*$K3089*86.4,""))</f>
        <v>889.16659200000015</v>
      </c>
      <c r="Q3089" s="116" t="str">
        <f>IF($O3089="mg","kg/j",IF($O3089="µg","mg/j",""))</f>
        <v>mg/j</v>
      </c>
    </row>
    <row r="3090" spans="1:17" x14ac:dyDescent="0.2">
      <c r="A3090" s="114">
        <f>VLOOKUP($B3090,References_1!$F$2:$G$18,2,)</f>
        <v>12</v>
      </c>
      <c r="B3090" s="114">
        <v>6127975</v>
      </c>
      <c r="C3090" s="114">
        <f>VLOOKUP($B3090,References_1!$F$2:$H$18,3,)</f>
        <v>14</v>
      </c>
      <c r="D3090" s="115">
        <v>42143</v>
      </c>
      <c r="E3090" s="114" t="s">
        <v>995</v>
      </c>
      <c r="F3090" s="114">
        <v>23</v>
      </c>
      <c r="G3090" s="114" t="s">
        <v>836</v>
      </c>
      <c r="H3090" s="114">
        <v>7057</v>
      </c>
      <c r="I3090" s="114">
        <v>0.05</v>
      </c>
      <c r="J3090" s="117" t="s">
        <v>1630</v>
      </c>
      <c r="K3090" s="116">
        <v>0.05</v>
      </c>
      <c r="L3090" s="114" t="s">
        <v>130</v>
      </c>
      <c r="M3090" s="114" t="str">
        <f>VLOOKUP($H3090,References_1!$C$2:$D$827,2,)</f>
        <v>GP4</v>
      </c>
      <c r="N3090" s="114" t="e">
        <f>VLOOKUP($H3090,References_2!$D$2:'References_2'!$AQ$186,39,)</f>
        <v>#N/A</v>
      </c>
      <c r="O3090" s="114" t="str">
        <f>LEFT(L3090,2)</f>
        <v>µg</v>
      </c>
      <c r="P3090" s="132">
        <f>IF($O3090="mg",VLOOKUP($C3090,References_1!$H$2:$I$18,2,)*$K3090*0.0864,IF($O3090="µg",VLOOKUP($C3090,References_1!$H$2:$I$18,2,)*$K3090*86.4,""))</f>
        <v>477.45590400000003</v>
      </c>
      <c r="Q3090" s="116" t="str">
        <f>IF($O3090="mg","kg/j",IF($O3090="µg","mg/j",""))</f>
        <v>mg/j</v>
      </c>
    </row>
    <row r="3091" spans="1:17" x14ac:dyDescent="0.2">
      <c r="A3091" s="114">
        <f>VLOOKUP($B3091,References_1!$F$2:$G$18,2,)</f>
        <v>17</v>
      </c>
      <c r="B3091" s="114">
        <v>6127980</v>
      </c>
      <c r="C3091" s="114">
        <f>VLOOKUP($B3091,References_1!$F$2:$H$18,3,)</f>
        <v>17</v>
      </c>
      <c r="D3091" s="115">
        <v>42144</v>
      </c>
      <c r="E3091" s="114" t="s">
        <v>387</v>
      </c>
      <c r="F3091" s="114">
        <v>23</v>
      </c>
      <c r="G3091" s="114" t="s">
        <v>836</v>
      </c>
      <c r="H3091" s="114">
        <v>7057</v>
      </c>
      <c r="I3091" s="114">
        <v>0.05</v>
      </c>
      <c r="J3091" s="117" t="s">
        <v>1630</v>
      </c>
      <c r="K3091" s="116">
        <v>0.05</v>
      </c>
      <c r="L3091" s="114" t="s">
        <v>130</v>
      </c>
      <c r="M3091" s="114" t="str">
        <f>VLOOKUP($H3091,References_1!$C$2:$D$827,2,)</f>
        <v>GP4</v>
      </c>
      <c r="N3091" s="114" t="e">
        <f>VLOOKUP($H3091,References_2!$D$2:'References_2'!$AQ$186,39,)</f>
        <v>#N/A</v>
      </c>
      <c r="O3091" s="114" t="str">
        <f>LEFT(L3091,2)</f>
        <v>µg</v>
      </c>
      <c r="P3091" s="132">
        <f>IF($O3091="mg",VLOOKUP($C3091,References_1!$H$2:$I$18,2,)*$K3091*0.0864,IF($O3091="µg",VLOOKUP($C3091,References_1!$H$2:$I$18,2,)*$K3091*86.4,""))</f>
        <v>620.55612000000008</v>
      </c>
      <c r="Q3091" s="116" t="str">
        <f>IF($O3091="mg","kg/j",IF($O3091="µg","mg/j",""))</f>
        <v>mg/j</v>
      </c>
    </row>
    <row r="3092" spans="1:17" x14ac:dyDescent="0.2">
      <c r="A3092" s="114">
        <f>VLOOKUP($B3092,References_1!$F$2:$G$18,2,)</f>
        <v>4</v>
      </c>
      <c r="B3092" s="114">
        <v>6127935</v>
      </c>
      <c r="C3092" s="114">
        <f>VLOOKUP($B3092,References_1!$F$2:$H$18,3,)</f>
        <v>3</v>
      </c>
      <c r="D3092" s="115">
        <v>42142</v>
      </c>
      <c r="E3092" s="114" t="s">
        <v>1011</v>
      </c>
      <c r="F3092" s="114">
        <v>23</v>
      </c>
      <c r="G3092" s="114" t="s">
        <v>837</v>
      </c>
      <c r="H3092" s="114">
        <v>1709</v>
      </c>
      <c r="I3092" s="114">
        <v>5.0000000000000001E-3</v>
      </c>
      <c r="J3092" s="117" t="s">
        <v>1630</v>
      </c>
      <c r="K3092" s="116">
        <v>5.0000000000000001E-3</v>
      </c>
      <c r="L3092" s="114" t="s">
        <v>130</v>
      </c>
      <c r="M3092" s="114" t="str">
        <f>VLOOKUP($H3092,References_1!$C$2:$D$827,2,)</f>
        <v>GP4</v>
      </c>
      <c r="N3092" s="114" t="e">
        <f>VLOOKUP($H3092,References_2!$D$2:'References_2'!$AQ$186,39,)</f>
        <v>#N/A</v>
      </c>
      <c r="O3092" s="114" t="str">
        <f>LEFT(L3092,2)</f>
        <v>µg</v>
      </c>
      <c r="P3092" s="132">
        <f>IF($O3092="mg",VLOOKUP($C3092,References_1!$H$2:$I$18,2,)*$K3092*0.0864,IF($O3092="µg",VLOOKUP($C3092,References_1!$H$2:$I$18,2,)*$K3092*86.4,""))</f>
        <v>1.0886400000000001</v>
      </c>
      <c r="Q3092" s="116" t="str">
        <f>IF($O3092="mg","kg/j",IF($O3092="µg","mg/j",""))</f>
        <v>mg/j</v>
      </c>
    </row>
    <row r="3093" spans="1:17" x14ac:dyDescent="0.2">
      <c r="A3093" s="114">
        <f>VLOOKUP($B3093,References_1!$F$2:$G$18,2,)</f>
        <v>14</v>
      </c>
      <c r="B3093" s="114">
        <v>6127985</v>
      </c>
      <c r="C3093" s="114">
        <f>VLOOKUP($B3093,References_1!$F$2:$H$18,3,)</f>
        <v>11</v>
      </c>
      <c r="D3093" s="115">
        <v>42143</v>
      </c>
      <c r="E3093" s="114" t="s">
        <v>1003</v>
      </c>
      <c r="F3093" s="114">
        <v>23</v>
      </c>
      <c r="G3093" s="114" t="s">
        <v>837</v>
      </c>
      <c r="H3093" s="114">
        <v>1709</v>
      </c>
      <c r="I3093" s="114">
        <v>5.0000000000000001E-3</v>
      </c>
      <c r="J3093" s="117" t="s">
        <v>1630</v>
      </c>
      <c r="K3093" s="116">
        <v>5.0000000000000001E-3</v>
      </c>
      <c r="L3093" s="114" t="s">
        <v>130</v>
      </c>
      <c r="M3093" s="114" t="str">
        <f>VLOOKUP($H3093,References_1!$C$2:$D$827,2,)</f>
        <v>GP4</v>
      </c>
      <c r="N3093" s="114" t="e">
        <f>VLOOKUP($H3093,References_2!$D$2:'References_2'!$AQ$186,39,)</f>
        <v>#N/A</v>
      </c>
      <c r="O3093" s="114" t="str">
        <f>LEFT(L3093,2)</f>
        <v>µg</v>
      </c>
      <c r="P3093" s="132">
        <f>IF($O3093="mg",VLOOKUP($C3093,References_1!$H$2:$I$18,2,)*$K3093*0.0864,IF($O3093="µg",VLOOKUP($C3093,References_1!$H$2:$I$18,2,)*$K3093*86.4,""))</f>
        <v>88.916659200000012</v>
      </c>
      <c r="Q3093" s="116" t="str">
        <f>IF($O3093="mg","kg/j",IF($O3093="µg","mg/j",""))</f>
        <v>mg/j</v>
      </c>
    </row>
    <row r="3094" spans="1:17" x14ac:dyDescent="0.2">
      <c r="A3094" s="114">
        <f>VLOOKUP($B3094,References_1!$F$2:$G$18,2,)</f>
        <v>12</v>
      </c>
      <c r="B3094" s="114">
        <v>6127975</v>
      </c>
      <c r="C3094" s="114">
        <f>VLOOKUP($B3094,References_1!$F$2:$H$18,3,)</f>
        <v>14</v>
      </c>
      <c r="D3094" s="115">
        <v>42143</v>
      </c>
      <c r="E3094" s="114" t="s">
        <v>995</v>
      </c>
      <c r="F3094" s="114">
        <v>23</v>
      </c>
      <c r="G3094" s="114" t="s">
        <v>837</v>
      </c>
      <c r="H3094" s="114">
        <v>1709</v>
      </c>
      <c r="I3094" s="114">
        <v>5.0000000000000001E-3</v>
      </c>
      <c r="J3094" s="117" t="s">
        <v>1630</v>
      </c>
      <c r="K3094" s="116">
        <v>5.0000000000000001E-3</v>
      </c>
      <c r="L3094" s="114" t="s">
        <v>130</v>
      </c>
      <c r="M3094" s="114" t="str">
        <f>VLOOKUP($H3094,References_1!$C$2:$D$827,2,)</f>
        <v>GP4</v>
      </c>
      <c r="N3094" s="114" t="e">
        <f>VLOOKUP($H3094,References_2!$D$2:'References_2'!$AQ$186,39,)</f>
        <v>#N/A</v>
      </c>
      <c r="O3094" s="114" t="str">
        <f>LEFT(L3094,2)</f>
        <v>µg</v>
      </c>
      <c r="P3094" s="132">
        <f>IF($O3094="mg",VLOOKUP($C3094,References_1!$H$2:$I$18,2,)*$K3094*0.0864,IF($O3094="µg",VLOOKUP($C3094,References_1!$H$2:$I$18,2,)*$K3094*86.4,""))</f>
        <v>47.745590399999998</v>
      </c>
      <c r="Q3094" s="116" t="str">
        <f>IF($O3094="mg","kg/j",IF($O3094="µg","mg/j",""))</f>
        <v>mg/j</v>
      </c>
    </row>
    <row r="3095" spans="1:17" x14ac:dyDescent="0.2">
      <c r="A3095" s="114">
        <f>VLOOKUP($B3095,References_1!$F$2:$G$18,2,)</f>
        <v>17</v>
      </c>
      <c r="B3095" s="114">
        <v>6127980</v>
      </c>
      <c r="C3095" s="114">
        <f>VLOOKUP($B3095,References_1!$F$2:$H$18,3,)</f>
        <v>17</v>
      </c>
      <c r="D3095" s="115">
        <v>42144</v>
      </c>
      <c r="E3095" s="114" t="s">
        <v>387</v>
      </c>
      <c r="F3095" s="114">
        <v>23</v>
      </c>
      <c r="G3095" s="114" t="s">
        <v>837</v>
      </c>
      <c r="H3095" s="114">
        <v>1709</v>
      </c>
      <c r="I3095" s="114">
        <v>5.0000000000000001E-3</v>
      </c>
      <c r="J3095" s="117" t="s">
        <v>1630</v>
      </c>
      <c r="K3095" s="116">
        <v>5.0000000000000001E-3</v>
      </c>
      <c r="L3095" s="114" t="s">
        <v>130</v>
      </c>
      <c r="M3095" s="114" t="str">
        <f>VLOOKUP($H3095,References_1!$C$2:$D$827,2,)</f>
        <v>GP4</v>
      </c>
      <c r="N3095" s="114" t="e">
        <f>VLOOKUP($H3095,References_2!$D$2:'References_2'!$AQ$186,39,)</f>
        <v>#N/A</v>
      </c>
      <c r="O3095" s="114" t="str">
        <f>LEFT(L3095,2)</f>
        <v>µg</v>
      </c>
      <c r="P3095" s="132">
        <f>IF($O3095="mg",VLOOKUP($C3095,References_1!$H$2:$I$18,2,)*$K3095*0.0864,IF($O3095="µg",VLOOKUP($C3095,References_1!$H$2:$I$18,2,)*$K3095*86.4,""))</f>
        <v>62.055611999999996</v>
      </c>
      <c r="Q3095" s="116" t="str">
        <f>IF($O3095="mg","kg/j",IF($O3095="µg","mg/j",""))</f>
        <v>mg/j</v>
      </c>
    </row>
    <row r="3096" spans="1:17" x14ac:dyDescent="0.2">
      <c r="A3096" s="114">
        <f>VLOOKUP($B3096,References_1!$F$2:$G$18,2,)</f>
        <v>4</v>
      </c>
      <c r="B3096" s="114">
        <v>6127935</v>
      </c>
      <c r="C3096" s="114">
        <f>VLOOKUP($B3096,References_1!$F$2:$H$18,3,)</f>
        <v>3</v>
      </c>
      <c r="D3096" s="115">
        <v>42142</v>
      </c>
      <c r="E3096" s="114" t="s">
        <v>1011</v>
      </c>
      <c r="F3096" s="114">
        <v>23</v>
      </c>
      <c r="G3096" s="114" t="s">
        <v>838</v>
      </c>
      <c r="H3096" s="114">
        <v>5819</v>
      </c>
      <c r="I3096" s="114">
        <v>0.02</v>
      </c>
      <c r="J3096" s="117" t="s">
        <v>1630</v>
      </c>
      <c r="K3096" s="116">
        <v>0.02</v>
      </c>
      <c r="L3096" s="114" t="s">
        <v>130</v>
      </c>
      <c r="M3096" s="114" t="str">
        <f>VLOOKUP($H3096,References_1!$C$2:$D$827,2,)</f>
        <v>GP4</v>
      </c>
      <c r="N3096" s="114" t="e">
        <f>VLOOKUP($H3096,References_2!$D$2:'References_2'!$AQ$186,39,)</f>
        <v>#N/A</v>
      </c>
      <c r="O3096" s="114" t="str">
        <f>LEFT(L3096,2)</f>
        <v>µg</v>
      </c>
      <c r="P3096" s="132">
        <f>IF($O3096="mg",VLOOKUP($C3096,References_1!$H$2:$I$18,2,)*$K3096*0.0864,IF($O3096="µg",VLOOKUP($C3096,References_1!$H$2:$I$18,2,)*$K3096*86.4,""))</f>
        <v>4.3545600000000002</v>
      </c>
      <c r="Q3096" s="116" t="str">
        <f>IF($O3096="mg","kg/j",IF($O3096="µg","mg/j",""))</f>
        <v>mg/j</v>
      </c>
    </row>
    <row r="3097" spans="1:17" x14ac:dyDescent="0.2">
      <c r="A3097" s="114">
        <f>VLOOKUP($B3097,References_1!$F$2:$G$18,2,)</f>
        <v>14</v>
      </c>
      <c r="B3097" s="114">
        <v>6127985</v>
      </c>
      <c r="C3097" s="114">
        <f>VLOOKUP($B3097,References_1!$F$2:$H$18,3,)</f>
        <v>11</v>
      </c>
      <c r="D3097" s="115">
        <v>42143</v>
      </c>
      <c r="E3097" s="114" t="s">
        <v>1003</v>
      </c>
      <c r="F3097" s="114">
        <v>23</v>
      </c>
      <c r="G3097" s="114" t="s">
        <v>838</v>
      </c>
      <c r="H3097" s="114">
        <v>5819</v>
      </c>
      <c r="I3097" s="114">
        <v>0.02</v>
      </c>
      <c r="J3097" s="117" t="s">
        <v>1630</v>
      </c>
      <c r="K3097" s="116">
        <v>0.02</v>
      </c>
      <c r="L3097" s="114" t="s">
        <v>130</v>
      </c>
      <c r="M3097" s="114" t="str">
        <f>VLOOKUP($H3097,References_1!$C$2:$D$827,2,)</f>
        <v>GP4</v>
      </c>
      <c r="N3097" s="114" t="e">
        <f>VLOOKUP($H3097,References_2!$D$2:'References_2'!$AQ$186,39,)</f>
        <v>#N/A</v>
      </c>
      <c r="O3097" s="114" t="str">
        <f>LEFT(L3097,2)</f>
        <v>µg</v>
      </c>
      <c r="P3097" s="132">
        <f>IF($O3097="mg",VLOOKUP($C3097,References_1!$H$2:$I$18,2,)*$K3097*0.0864,IF($O3097="µg",VLOOKUP($C3097,References_1!$H$2:$I$18,2,)*$K3097*86.4,""))</f>
        <v>355.66663680000005</v>
      </c>
      <c r="Q3097" s="116" t="str">
        <f>IF($O3097="mg","kg/j",IF($O3097="µg","mg/j",""))</f>
        <v>mg/j</v>
      </c>
    </row>
    <row r="3098" spans="1:17" x14ac:dyDescent="0.2">
      <c r="A3098" s="114">
        <f>VLOOKUP($B3098,References_1!$F$2:$G$18,2,)</f>
        <v>12</v>
      </c>
      <c r="B3098" s="114">
        <v>6127975</v>
      </c>
      <c r="C3098" s="114">
        <f>VLOOKUP($B3098,References_1!$F$2:$H$18,3,)</f>
        <v>14</v>
      </c>
      <c r="D3098" s="115">
        <v>42143</v>
      </c>
      <c r="E3098" s="114" t="s">
        <v>995</v>
      </c>
      <c r="F3098" s="114">
        <v>23</v>
      </c>
      <c r="G3098" s="114" t="s">
        <v>838</v>
      </c>
      <c r="H3098" s="114">
        <v>5819</v>
      </c>
      <c r="I3098" s="114">
        <v>0.02</v>
      </c>
      <c r="J3098" s="117" t="s">
        <v>1630</v>
      </c>
      <c r="K3098" s="116">
        <v>0.02</v>
      </c>
      <c r="L3098" s="114" t="s">
        <v>130</v>
      </c>
      <c r="M3098" s="114" t="str">
        <f>VLOOKUP($H3098,References_1!$C$2:$D$827,2,)</f>
        <v>GP4</v>
      </c>
      <c r="N3098" s="114" t="e">
        <f>VLOOKUP($H3098,References_2!$D$2:'References_2'!$AQ$186,39,)</f>
        <v>#N/A</v>
      </c>
      <c r="O3098" s="114" t="str">
        <f>LEFT(L3098,2)</f>
        <v>µg</v>
      </c>
      <c r="P3098" s="132">
        <f>IF($O3098="mg",VLOOKUP($C3098,References_1!$H$2:$I$18,2,)*$K3098*0.0864,IF($O3098="µg",VLOOKUP($C3098,References_1!$H$2:$I$18,2,)*$K3098*86.4,""))</f>
        <v>190.98236159999999</v>
      </c>
      <c r="Q3098" s="116" t="str">
        <f>IF($O3098="mg","kg/j",IF($O3098="µg","mg/j",""))</f>
        <v>mg/j</v>
      </c>
    </row>
    <row r="3099" spans="1:17" x14ac:dyDescent="0.2">
      <c r="A3099" s="114">
        <f>VLOOKUP($B3099,References_1!$F$2:$G$18,2,)</f>
        <v>17</v>
      </c>
      <c r="B3099" s="114">
        <v>6127980</v>
      </c>
      <c r="C3099" s="114">
        <f>VLOOKUP($B3099,References_1!$F$2:$H$18,3,)</f>
        <v>17</v>
      </c>
      <c r="D3099" s="115">
        <v>42144</v>
      </c>
      <c r="E3099" s="114" t="s">
        <v>387</v>
      </c>
      <c r="F3099" s="114">
        <v>23</v>
      </c>
      <c r="G3099" s="114" t="s">
        <v>838</v>
      </c>
      <c r="H3099" s="114">
        <v>5819</v>
      </c>
      <c r="I3099" s="114">
        <v>0.02</v>
      </c>
      <c r="J3099" s="117" t="s">
        <v>1630</v>
      </c>
      <c r="K3099" s="116">
        <v>0.02</v>
      </c>
      <c r="L3099" s="114" t="s">
        <v>130</v>
      </c>
      <c r="M3099" s="114" t="str">
        <f>VLOOKUP($H3099,References_1!$C$2:$D$827,2,)</f>
        <v>GP4</v>
      </c>
      <c r="N3099" s="114" t="e">
        <f>VLOOKUP($H3099,References_2!$D$2:'References_2'!$AQ$186,39,)</f>
        <v>#N/A</v>
      </c>
      <c r="O3099" s="114" t="str">
        <f>LEFT(L3099,2)</f>
        <v>µg</v>
      </c>
      <c r="P3099" s="132">
        <f>IF($O3099="mg",VLOOKUP($C3099,References_1!$H$2:$I$18,2,)*$K3099*0.0864,IF($O3099="µg",VLOOKUP($C3099,References_1!$H$2:$I$18,2,)*$K3099*86.4,""))</f>
        <v>248.22244799999999</v>
      </c>
      <c r="Q3099" s="116" t="str">
        <f>IF($O3099="mg","kg/j",IF($O3099="µg","mg/j",""))</f>
        <v>mg/j</v>
      </c>
    </row>
    <row r="3100" spans="1:17" x14ac:dyDescent="0.2">
      <c r="A3100" s="114">
        <f>VLOOKUP($B3100,References_1!$F$2:$G$18,2,)</f>
        <v>4</v>
      </c>
      <c r="B3100" s="114">
        <v>6127935</v>
      </c>
      <c r="C3100" s="114">
        <f>VLOOKUP($B3100,References_1!$F$2:$H$18,3,)</f>
        <v>3</v>
      </c>
      <c r="D3100" s="115">
        <v>42142</v>
      </c>
      <c r="E3100" s="114" t="s">
        <v>1011</v>
      </c>
      <c r="F3100" s="114">
        <v>23</v>
      </c>
      <c r="G3100" s="114" t="s">
        <v>839</v>
      </c>
      <c r="H3100" s="114">
        <v>1528</v>
      </c>
      <c r="I3100" s="114">
        <v>0.02</v>
      </c>
      <c r="J3100" s="117" t="s">
        <v>1630</v>
      </c>
      <c r="K3100" s="116">
        <v>0.02</v>
      </c>
      <c r="L3100" s="114" t="s">
        <v>130</v>
      </c>
      <c r="M3100" s="114" t="str">
        <f>VLOOKUP($H3100,References_1!$C$2:$D$827,2,)</f>
        <v>GP4</v>
      </c>
      <c r="N3100" s="114" t="e">
        <f>VLOOKUP($H3100,References_2!$D$2:'References_2'!$AQ$186,39,)</f>
        <v>#N/A</v>
      </c>
      <c r="O3100" s="114" t="str">
        <f>LEFT(L3100,2)</f>
        <v>µg</v>
      </c>
      <c r="P3100" s="132">
        <f>IF($O3100="mg",VLOOKUP($C3100,References_1!$H$2:$I$18,2,)*$K3100*0.0864,IF($O3100="µg",VLOOKUP($C3100,References_1!$H$2:$I$18,2,)*$K3100*86.4,""))</f>
        <v>4.3545600000000002</v>
      </c>
      <c r="Q3100" s="116" t="str">
        <f>IF($O3100="mg","kg/j",IF($O3100="µg","mg/j",""))</f>
        <v>mg/j</v>
      </c>
    </row>
    <row r="3101" spans="1:17" x14ac:dyDescent="0.2">
      <c r="A3101" s="114">
        <f>VLOOKUP($B3101,References_1!$F$2:$G$18,2,)</f>
        <v>14</v>
      </c>
      <c r="B3101" s="114">
        <v>6127985</v>
      </c>
      <c r="C3101" s="114">
        <f>VLOOKUP($B3101,References_1!$F$2:$H$18,3,)</f>
        <v>11</v>
      </c>
      <c r="D3101" s="115">
        <v>42143</v>
      </c>
      <c r="E3101" s="114" t="s">
        <v>1003</v>
      </c>
      <c r="F3101" s="114">
        <v>23</v>
      </c>
      <c r="G3101" s="114" t="s">
        <v>839</v>
      </c>
      <c r="H3101" s="114">
        <v>1528</v>
      </c>
      <c r="I3101" s="114">
        <v>0.02</v>
      </c>
      <c r="J3101" s="117" t="s">
        <v>1630</v>
      </c>
      <c r="K3101" s="116">
        <v>0.02</v>
      </c>
      <c r="L3101" s="114" t="s">
        <v>130</v>
      </c>
      <c r="M3101" s="114" t="str">
        <f>VLOOKUP($H3101,References_1!$C$2:$D$827,2,)</f>
        <v>GP4</v>
      </c>
      <c r="N3101" s="114" t="e">
        <f>VLOOKUP($H3101,References_2!$D$2:'References_2'!$AQ$186,39,)</f>
        <v>#N/A</v>
      </c>
      <c r="O3101" s="114" t="str">
        <f>LEFT(L3101,2)</f>
        <v>µg</v>
      </c>
      <c r="P3101" s="132">
        <f>IF($O3101="mg",VLOOKUP($C3101,References_1!$H$2:$I$18,2,)*$K3101*0.0864,IF($O3101="µg",VLOOKUP($C3101,References_1!$H$2:$I$18,2,)*$K3101*86.4,""))</f>
        <v>355.66663680000005</v>
      </c>
      <c r="Q3101" s="116" t="str">
        <f>IF($O3101="mg","kg/j",IF($O3101="µg","mg/j",""))</f>
        <v>mg/j</v>
      </c>
    </row>
    <row r="3102" spans="1:17" x14ac:dyDescent="0.2">
      <c r="A3102" s="114">
        <f>VLOOKUP($B3102,References_1!$F$2:$G$18,2,)</f>
        <v>12</v>
      </c>
      <c r="B3102" s="114">
        <v>6127975</v>
      </c>
      <c r="C3102" s="114">
        <f>VLOOKUP($B3102,References_1!$F$2:$H$18,3,)</f>
        <v>14</v>
      </c>
      <c r="D3102" s="115">
        <v>42143</v>
      </c>
      <c r="E3102" s="114" t="s">
        <v>995</v>
      </c>
      <c r="F3102" s="114">
        <v>23</v>
      </c>
      <c r="G3102" s="114" t="s">
        <v>839</v>
      </c>
      <c r="H3102" s="114">
        <v>1528</v>
      </c>
      <c r="I3102" s="114">
        <v>0.02</v>
      </c>
      <c r="J3102" s="117" t="s">
        <v>1630</v>
      </c>
      <c r="K3102" s="116">
        <v>0.02</v>
      </c>
      <c r="L3102" s="114" t="s">
        <v>130</v>
      </c>
      <c r="M3102" s="114" t="str">
        <f>VLOOKUP($H3102,References_1!$C$2:$D$827,2,)</f>
        <v>GP4</v>
      </c>
      <c r="N3102" s="114" t="e">
        <f>VLOOKUP($H3102,References_2!$D$2:'References_2'!$AQ$186,39,)</f>
        <v>#N/A</v>
      </c>
      <c r="O3102" s="114" t="str">
        <f>LEFT(L3102,2)</f>
        <v>µg</v>
      </c>
      <c r="P3102" s="132">
        <f>IF($O3102="mg",VLOOKUP($C3102,References_1!$H$2:$I$18,2,)*$K3102*0.0864,IF($O3102="µg",VLOOKUP($C3102,References_1!$H$2:$I$18,2,)*$K3102*86.4,""))</f>
        <v>190.98236159999999</v>
      </c>
      <c r="Q3102" s="116" t="str">
        <f>IF($O3102="mg","kg/j",IF($O3102="µg","mg/j",""))</f>
        <v>mg/j</v>
      </c>
    </row>
    <row r="3103" spans="1:17" x14ac:dyDescent="0.2">
      <c r="A3103" s="114">
        <f>VLOOKUP($B3103,References_1!$F$2:$G$18,2,)</f>
        <v>17</v>
      </c>
      <c r="B3103" s="114">
        <v>6127980</v>
      </c>
      <c r="C3103" s="114">
        <f>VLOOKUP($B3103,References_1!$F$2:$H$18,3,)</f>
        <v>17</v>
      </c>
      <c r="D3103" s="115">
        <v>42144</v>
      </c>
      <c r="E3103" s="114" t="s">
        <v>387</v>
      </c>
      <c r="F3103" s="114">
        <v>23</v>
      </c>
      <c r="G3103" s="114" t="s">
        <v>839</v>
      </c>
      <c r="H3103" s="114">
        <v>1528</v>
      </c>
      <c r="I3103" s="114">
        <v>0.02</v>
      </c>
      <c r="J3103" s="117" t="s">
        <v>1630</v>
      </c>
      <c r="K3103" s="116">
        <v>0.02</v>
      </c>
      <c r="L3103" s="114" t="s">
        <v>130</v>
      </c>
      <c r="M3103" s="114" t="str">
        <f>VLOOKUP($H3103,References_1!$C$2:$D$827,2,)</f>
        <v>GP4</v>
      </c>
      <c r="N3103" s="114" t="e">
        <f>VLOOKUP($H3103,References_2!$D$2:'References_2'!$AQ$186,39,)</f>
        <v>#N/A</v>
      </c>
      <c r="O3103" s="114" t="str">
        <f>LEFT(L3103,2)</f>
        <v>µg</v>
      </c>
      <c r="P3103" s="132">
        <f>IF($O3103="mg",VLOOKUP($C3103,References_1!$H$2:$I$18,2,)*$K3103*0.0864,IF($O3103="µg",VLOOKUP($C3103,References_1!$H$2:$I$18,2,)*$K3103*86.4,""))</f>
        <v>248.22244799999999</v>
      </c>
      <c r="Q3103" s="116" t="str">
        <f>IF($O3103="mg","kg/j",IF($O3103="µg","mg/j",""))</f>
        <v>mg/j</v>
      </c>
    </row>
    <row r="3104" spans="1:17" x14ac:dyDescent="0.2">
      <c r="A3104" s="114">
        <f>VLOOKUP($B3104,References_1!$F$2:$G$18,2,)</f>
        <v>4</v>
      </c>
      <c r="B3104" s="114">
        <v>6127935</v>
      </c>
      <c r="C3104" s="114">
        <f>VLOOKUP($B3104,References_1!$F$2:$H$18,3,)</f>
        <v>3</v>
      </c>
      <c r="D3104" s="115">
        <v>42142</v>
      </c>
      <c r="E3104" s="114" t="s">
        <v>1011</v>
      </c>
      <c r="F3104" s="114">
        <v>23</v>
      </c>
      <c r="G3104" s="114" t="s">
        <v>840</v>
      </c>
      <c r="H3104" s="114">
        <v>5531</v>
      </c>
      <c r="I3104" s="114">
        <v>0.02</v>
      </c>
      <c r="J3104" s="117" t="s">
        <v>1630</v>
      </c>
      <c r="K3104" s="116">
        <v>0.02</v>
      </c>
      <c r="L3104" s="114" t="s">
        <v>130</v>
      </c>
      <c r="M3104" s="114" t="str">
        <f>VLOOKUP($H3104,References_1!$C$2:$D$827,2,)</f>
        <v>GP4</v>
      </c>
      <c r="N3104" s="114" t="e">
        <f>VLOOKUP($H3104,References_2!$D$2:'References_2'!$AQ$186,39,)</f>
        <v>#N/A</v>
      </c>
      <c r="O3104" s="114" t="str">
        <f>LEFT(L3104,2)</f>
        <v>µg</v>
      </c>
      <c r="P3104" s="132">
        <f>IF($O3104="mg",VLOOKUP($C3104,References_1!$H$2:$I$18,2,)*$K3104*0.0864,IF($O3104="µg",VLOOKUP($C3104,References_1!$H$2:$I$18,2,)*$K3104*86.4,""))</f>
        <v>4.3545600000000002</v>
      </c>
      <c r="Q3104" s="116" t="str">
        <f>IF($O3104="mg","kg/j",IF($O3104="µg","mg/j",""))</f>
        <v>mg/j</v>
      </c>
    </row>
    <row r="3105" spans="1:17" x14ac:dyDescent="0.2">
      <c r="A3105" s="114">
        <f>VLOOKUP($B3105,References_1!$F$2:$G$18,2,)</f>
        <v>14</v>
      </c>
      <c r="B3105" s="114">
        <v>6127985</v>
      </c>
      <c r="C3105" s="114">
        <f>VLOOKUP($B3105,References_1!$F$2:$H$18,3,)</f>
        <v>11</v>
      </c>
      <c r="D3105" s="115">
        <v>42143</v>
      </c>
      <c r="E3105" s="114" t="s">
        <v>1003</v>
      </c>
      <c r="F3105" s="114">
        <v>23</v>
      </c>
      <c r="G3105" s="114" t="s">
        <v>840</v>
      </c>
      <c r="H3105" s="114">
        <v>5531</v>
      </c>
      <c r="I3105" s="114">
        <v>0.02</v>
      </c>
      <c r="J3105" s="117" t="s">
        <v>1630</v>
      </c>
      <c r="K3105" s="116">
        <v>0.02</v>
      </c>
      <c r="L3105" s="114" t="s">
        <v>130</v>
      </c>
      <c r="M3105" s="114" t="str">
        <f>VLOOKUP($H3105,References_1!$C$2:$D$827,2,)</f>
        <v>GP4</v>
      </c>
      <c r="N3105" s="114" t="e">
        <f>VLOOKUP($H3105,References_2!$D$2:'References_2'!$AQ$186,39,)</f>
        <v>#N/A</v>
      </c>
      <c r="O3105" s="114" t="str">
        <f>LEFT(L3105,2)</f>
        <v>µg</v>
      </c>
      <c r="P3105" s="132">
        <f>IF($O3105="mg",VLOOKUP($C3105,References_1!$H$2:$I$18,2,)*$K3105*0.0864,IF($O3105="µg",VLOOKUP($C3105,References_1!$H$2:$I$18,2,)*$K3105*86.4,""))</f>
        <v>355.66663680000005</v>
      </c>
      <c r="Q3105" s="116" t="str">
        <f>IF($O3105="mg","kg/j",IF($O3105="µg","mg/j",""))</f>
        <v>mg/j</v>
      </c>
    </row>
    <row r="3106" spans="1:17" x14ac:dyDescent="0.2">
      <c r="A3106" s="114">
        <f>VLOOKUP($B3106,References_1!$F$2:$G$18,2,)</f>
        <v>12</v>
      </c>
      <c r="B3106" s="114">
        <v>6127975</v>
      </c>
      <c r="C3106" s="114">
        <f>VLOOKUP($B3106,References_1!$F$2:$H$18,3,)</f>
        <v>14</v>
      </c>
      <c r="D3106" s="115">
        <v>42143</v>
      </c>
      <c r="E3106" s="114" t="s">
        <v>995</v>
      </c>
      <c r="F3106" s="114">
        <v>23</v>
      </c>
      <c r="G3106" s="114" t="s">
        <v>840</v>
      </c>
      <c r="H3106" s="114">
        <v>5531</v>
      </c>
      <c r="I3106" s="114">
        <v>0.02</v>
      </c>
      <c r="J3106" s="117" t="s">
        <v>1630</v>
      </c>
      <c r="K3106" s="116">
        <v>0.02</v>
      </c>
      <c r="L3106" s="114" t="s">
        <v>130</v>
      </c>
      <c r="M3106" s="114" t="str">
        <f>VLOOKUP($H3106,References_1!$C$2:$D$827,2,)</f>
        <v>GP4</v>
      </c>
      <c r="N3106" s="114" t="e">
        <f>VLOOKUP($H3106,References_2!$D$2:'References_2'!$AQ$186,39,)</f>
        <v>#N/A</v>
      </c>
      <c r="O3106" s="114" t="str">
        <f>LEFT(L3106,2)</f>
        <v>µg</v>
      </c>
      <c r="P3106" s="132">
        <f>IF($O3106="mg",VLOOKUP($C3106,References_1!$H$2:$I$18,2,)*$K3106*0.0864,IF($O3106="µg",VLOOKUP($C3106,References_1!$H$2:$I$18,2,)*$K3106*86.4,""))</f>
        <v>190.98236159999999</v>
      </c>
      <c r="Q3106" s="116" t="str">
        <f>IF($O3106="mg","kg/j",IF($O3106="µg","mg/j",""))</f>
        <v>mg/j</v>
      </c>
    </row>
    <row r="3107" spans="1:17" x14ac:dyDescent="0.2">
      <c r="A3107" s="114">
        <f>VLOOKUP($B3107,References_1!$F$2:$G$18,2,)</f>
        <v>17</v>
      </c>
      <c r="B3107" s="114">
        <v>6127980</v>
      </c>
      <c r="C3107" s="114">
        <f>VLOOKUP($B3107,References_1!$F$2:$H$18,3,)</f>
        <v>17</v>
      </c>
      <c r="D3107" s="115">
        <v>42144</v>
      </c>
      <c r="E3107" s="114" t="s">
        <v>387</v>
      </c>
      <c r="F3107" s="114">
        <v>23</v>
      </c>
      <c r="G3107" s="114" t="s">
        <v>840</v>
      </c>
      <c r="H3107" s="114">
        <v>5531</v>
      </c>
      <c r="I3107" s="114">
        <v>0.02</v>
      </c>
      <c r="J3107" s="117" t="s">
        <v>1630</v>
      </c>
      <c r="K3107" s="116">
        <v>0.02</v>
      </c>
      <c r="L3107" s="114" t="s">
        <v>130</v>
      </c>
      <c r="M3107" s="114" t="str">
        <f>VLOOKUP($H3107,References_1!$C$2:$D$827,2,)</f>
        <v>GP4</v>
      </c>
      <c r="N3107" s="114" t="e">
        <f>VLOOKUP($H3107,References_2!$D$2:'References_2'!$AQ$186,39,)</f>
        <v>#N/A</v>
      </c>
      <c r="O3107" s="114" t="str">
        <f>LEFT(L3107,2)</f>
        <v>µg</v>
      </c>
      <c r="P3107" s="132">
        <f>IF($O3107="mg",VLOOKUP($C3107,References_1!$H$2:$I$18,2,)*$K3107*0.0864,IF($O3107="µg",VLOOKUP($C3107,References_1!$H$2:$I$18,2,)*$K3107*86.4,""))</f>
        <v>248.22244799999999</v>
      </c>
      <c r="Q3107" s="116" t="str">
        <f>IF($O3107="mg","kg/j",IF($O3107="µg","mg/j",""))</f>
        <v>mg/j</v>
      </c>
    </row>
    <row r="3108" spans="1:17" x14ac:dyDescent="0.2">
      <c r="A3108" s="114">
        <f>VLOOKUP($B3108,References_1!$F$2:$G$18,2,)</f>
        <v>4</v>
      </c>
      <c r="B3108" s="114">
        <v>6127935</v>
      </c>
      <c r="C3108" s="114">
        <f>VLOOKUP($B3108,References_1!$F$2:$H$18,3,)</f>
        <v>3</v>
      </c>
      <c r="D3108" s="115">
        <v>42142</v>
      </c>
      <c r="E3108" s="114" t="s">
        <v>1011</v>
      </c>
      <c r="F3108" s="114">
        <v>23</v>
      </c>
      <c r="G3108" s="114" t="s">
        <v>841</v>
      </c>
      <c r="H3108" s="114">
        <v>5532</v>
      </c>
      <c r="I3108" s="114">
        <v>0.02</v>
      </c>
      <c r="J3108" s="117" t="s">
        <v>1630</v>
      </c>
      <c r="K3108" s="116">
        <v>0.02</v>
      </c>
      <c r="L3108" s="114" t="s">
        <v>130</v>
      </c>
      <c r="M3108" s="114" t="str">
        <f>VLOOKUP($H3108,References_1!$C$2:$D$827,2,)</f>
        <v>GP4</v>
      </c>
      <c r="N3108" s="114" t="e">
        <f>VLOOKUP($H3108,References_2!$D$2:'References_2'!$AQ$186,39,)</f>
        <v>#N/A</v>
      </c>
      <c r="O3108" s="114" t="str">
        <f>LEFT(L3108,2)</f>
        <v>µg</v>
      </c>
      <c r="P3108" s="132">
        <f>IF($O3108="mg",VLOOKUP($C3108,References_1!$H$2:$I$18,2,)*$K3108*0.0864,IF($O3108="µg",VLOOKUP($C3108,References_1!$H$2:$I$18,2,)*$K3108*86.4,""))</f>
        <v>4.3545600000000002</v>
      </c>
      <c r="Q3108" s="116" t="str">
        <f>IF($O3108="mg","kg/j",IF($O3108="µg","mg/j",""))</f>
        <v>mg/j</v>
      </c>
    </row>
    <row r="3109" spans="1:17" x14ac:dyDescent="0.2">
      <c r="A3109" s="114">
        <f>VLOOKUP($B3109,References_1!$F$2:$G$18,2,)</f>
        <v>14</v>
      </c>
      <c r="B3109" s="114">
        <v>6127985</v>
      </c>
      <c r="C3109" s="114">
        <f>VLOOKUP($B3109,References_1!$F$2:$H$18,3,)</f>
        <v>11</v>
      </c>
      <c r="D3109" s="115">
        <v>42143</v>
      </c>
      <c r="E3109" s="114" t="s">
        <v>1003</v>
      </c>
      <c r="F3109" s="114">
        <v>23</v>
      </c>
      <c r="G3109" s="114" t="s">
        <v>841</v>
      </c>
      <c r="H3109" s="114">
        <v>5532</v>
      </c>
      <c r="I3109" s="114">
        <v>0.02</v>
      </c>
      <c r="J3109" s="117" t="s">
        <v>1630</v>
      </c>
      <c r="K3109" s="116">
        <v>0.02</v>
      </c>
      <c r="L3109" s="114" t="s">
        <v>130</v>
      </c>
      <c r="M3109" s="114" t="str">
        <f>VLOOKUP($H3109,References_1!$C$2:$D$827,2,)</f>
        <v>GP4</v>
      </c>
      <c r="N3109" s="114" t="e">
        <f>VLOOKUP($H3109,References_2!$D$2:'References_2'!$AQ$186,39,)</f>
        <v>#N/A</v>
      </c>
      <c r="O3109" s="114" t="str">
        <f>LEFT(L3109,2)</f>
        <v>µg</v>
      </c>
      <c r="P3109" s="132">
        <f>IF($O3109="mg",VLOOKUP($C3109,References_1!$H$2:$I$18,2,)*$K3109*0.0864,IF($O3109="µg",VLOOKUP($C3109,References_1!$H$2:$I$18,2,)*$K3109*86.4,""))</f>
        <v>355.66663680000005</v>
      </c>
      <c r="Q3109" s="116" t="str">
        <f>IF($O3109="mg","kg/j",IF($O3109="µg","mg/j",""))</f>
        <v>mg/j</v>
      </c>
    </row>
    <row r="3110" spans="1:17" x14ac:dyDescent="0.2">
      <c r="A3110" s="114">
        <f>VLOOKUP($B3110,References_1!$F$2:$G$18,2,)</f>
        <v>12</v>
      </c>
      <c r="B3110" s="114">
        <v>6127975</v>
      </c>
      <c r="C3110" s="114">
        <f>VLOOKUP($B3110,References_1!$F$2:$H$18,3,)</f>
        <v>14</v>
      </c>
      <c r="D3110" s="115">
        <v>42143</v>
      </c>
      <c r="E3110" s="114" t="s">
        <v>995</v>
      </c>
      <c r="F3110" s="114">
        <v>23</v>
      </c>
      <c r="G3110" s="114" t="s">
        <v>841</v>
      </c>
      <c r="H3110" s="114">
        <v>5532</v>
      </c>
      <c r="I3110" s="114">
        <v>0.02</v>
      </c>
      <c r="J3110" s="117" t="s">
        <v>1630</v>
      </c>
      <c r="K3110" s="116">
        <v>0.02</v>
      </c>
      <c r="L3110" s="114" t="s">
        <v>130</v>
      </c>
      <c r="M3110" s="114" t="str">
        <f>VLOOKUP($H3110,References_1!$C$2:$D$827,2,)</f>
        <v>GP4</v>
      </c>
      <c r="N3110" s="114" t="e">
        <f>VLOOKUP($H3110,References_2!$D$2:'References_2'!$AQ$186,39,)</f>
        <v>#N/A</v>
      </c>
      <c r="O3110" s="114" t="str">
        <f>LEFT(L3110,2)</f>
        <v>µg</v>
      </c>
      <c r="P3110" s="132">
        <f>IF($O3110="mg",VLOOKUP($C3110,References_1!$H$2:$I$18,2,)*$K3110*0.0864,IF($O3110="µg",VLOOKUP($C3110,References_1!$H$2:$I$18,2,)*$K3110*86.4,""))</f>
        <v>190.98236159999999</v>
      </c>
      <c r="Q3110" s="116" t="str">
        <f>IF($O3110="mg","kg/j",IF($O3110="µg","mg/j",""))</f>
        <v>mg/j</v>
      </c>
    </row>
    <row r="3111" spans="1:17" x14ac:dyDescent="0.2">
      <c r="A3111" s="114">
        <f>VLOOKUP($B3111,References_1!$F$2:$G$18,2,)</f>
        <v>17</v>
      </c>
      <c r="B3111" s="114">
        <v>6127980</v>
      </c>
      <c r="C3111" s="114">
        <f>VLOOKUP($B3111,References_1!$F$2:$H$18,3,)</f>
        <v>17</v>
      </c>
      <c r="D3111" s="115">
        <v>42144</v>
      </c>
      <c r="E3111" s="114" t="s">
        <v>387</v>
      </c>
      <c r="F3111" s="114">
        <v>23</v>
      </c>
      <c r="G3111" s="114" t="s">
        <v>841</v>
      </c>
      <c r="H3111" s="114">
        <v>5532</v>
      </c>
      <c r="I3111" s="114">
        <v>0.02</v>
      </c>
      <c r="J3111" s="117" t="s">
        <v>1630</v>
      </c>
      <c r="K3111" s="116">
        <v>0.02</v>
      </c>
      <c r="L3111" s="114" t="s">
        <v>130</v>
      </c>
      <c r="M3111" s="114" t="str">
        <f>VLOOKUP($H3111,References_1!$C$2:$D$827,2,)</f>
        <v>GP4</v>
      </c>
      <c r="N3111" s="114" t="e">
        <f>VLOOKUP($H3111,References_2!$D$2:'References_2'!$AQ$186,39,)</f>
        <v>#N/A</v>
      </c>
      <c r="O3111" s="114" t="str">
        <f>LEFT(L3111,2)</f>
        <v>µg</v>
      </c>
      <c r="P3111" s="132">
        <f>IF($O3111="mg",VLOOKUP($C3111,References_1!$H$2:$I$18,2,)*$K3111*0.0864,IF($O3111="µg",VLOOKUP($C3111,References_1!$H$2:$I$18,2,)*$K3111*86.4,""))</f>
        <v>248.22244799999999</v>
      </c>
      <c r="Q3111" s="116" t="str">
        <f>IF($O3111="mg","kg/j",IF($O3111="µg","mg/j",""))</f>
        <v>mg/j</v>
      </c>
    </row>
    <row r="3112" spans="1:17" x14ac:dyDescent="0.2">
      <c r="A3112" s="114">
        <f>VLOOKUP($B3112,References_1!$F$2:$G$18,2,)</f>
        <v>1</v>
      </c>
      <c r="B3112" s="114">
        <v>6127905</v>
      </c>
      <c r="C3112" s="114">
        <f>VLOOKUP($B3112,References_1!$F$2:$H$18,3,)</f>
        <v>1</v>
      </c>
      <c r="D3112" s="115">
        <v>42142</v>
      </c>
      <c r="E3112" s="114" t="s">
        <v>361</v>
      </c>
      <c r="F3112" s="114">
        <v>3</v>
      </c>
      <c r="G3112" s="114" t="s">
        <v>307</v>
      </c>
      <c r="H3112" s="114">
        <v>1382</v>
      </c>
      <c r="I3112" s="114">
        <v>2</v>
      </c>
      <c r="J3112" s="117" t="s">
        <v>1630</v>
      </c>
      <c r="K3112" s="116">
        <v>2</v>
      </c>
      <c r="L3112" s="114" t="s">
        <v>308</v>
      </c>
      <c r="M3112" s="114" t="str">
        <f>VLOOKUP($H3112,References_1!$C$2:$D$827,2,)</f>
        <v>GP3</v>
      </c>
      <c r="N3112" s="114">
        <f>VLOOKUP($H3112,References_2!$D$2:'References_2'!$AQ$186,39,)</f>
        <v>1.2</v>
      </c>
      <c r="O3112" s="114" t="str">
        <f>LEFT(L3112,2)</f>
        <v>µg</v>
      </c>
      <c r="P3112" s="132">
        <f>IF($O3112="mg",VLOOKUP($C3112,References_1!$H$2:$I$18,2,)*$K3112*0.0864,IF($O3112="µg",VLOOKUP($C3112,References_1!$H$2:$I$18,2,)*$K3112*86.4,""))</f>
        <v>32.140799999999999</v>
      </c>
      <c r="Q3112" s="116" t="str">
        <f>IF($O3112="mg","kg/j",IF($O3112="µg","mg/j",""))</f>
        <v>mg/j</v>
      </c>
    </row>
    <row r="3113" spans="1:17" x14ac:dyDescent="0.2">
      <c r="A3113" s="114">
        <f>VLOOKUP($B3113,References_1!$F$2:$G$18,2,)</f>
        <v>3</v>
      </c>
      <c r="B3113" s="114">
        <v>6127925</v>
      </c>
      <c r="C3113" s="114">
        <f>VLOOKUP($B3113,References_1!$F$2:$H$18,3,)</f>
        <v>2</v>
      </c>
      <c r="D3113" s="115">
        <v>42142</v>
      </c>
      <c r="E3113" s="114" t="s">
        <v>387</v>
      </c>
      <c r="F3113" s="114">
        <v>3</v>
      </c>
      <c r="G3113" s="114" t="s">
        <v>307</v>
      </c>
      <c r="H3113" s="114">
        <v>1382</v>
      </c>
      <c r="I3113" s="114">
        <v>2</v>
      </c>
      <c r="J3113" s="117" t="s">
        <v>1630</v>
      </c>
      <c r="K3113" s="116">
        <v>2</v>
      </c>
      <c r="L3113" s="114" t="s">
        <v>308</v>
      </c>
      <c r="M3113" s="114" t="str">
        <f>VLOOKUP($H3113,References_1!$C$2:$D$827,2,)</f>
        <v>GP3</v>
      </c>
      <c r="N3113" s="114">
        <f>VLOOKUP($H3113,References_2!$D$2:'References_2'!$AQ$186,39,)</f>
        <v>1.2</v>
      </c>
      <c r="O3113" s="114" t="str">
        <f>LEFT(L3113,2)</f>
        <v>µg</v>
      </c>
      <c r="P3113" s="132">
        <f>IF($O3113="mg",VLOOKUP($C3113,References_1!$H$2:$I$18,2,)*$K3113*0.0864,IF($O3113="µg",VLOOKUP($C3113,References_1!$H$2:$I$18,2,)*$K3113*86.4,""))</f>
        <v>3912.9696000000004</v>
      </c>
      <c r="Q3113" s="116" t="str">
        <f>IF($O3113="mg","kg/j",IF($O3113="µg","mg/j",""))</f>
        <v>mg/j</v>
      </c>
    </row>
    <row r="3114" spans="1:17" x14ac:dyDescent="0.2">
      <c r="A3114" s="114">
        <f>VLOOKUP($B3114,References_1!$F$2:$G$18,2,)</f>
        <v>4</v>
      </c>
      <c r="B3114" s="114">
        <v>6127935</v>
      </c>
      <c r="C3114" s="114">
        <f>VLOOKUP($B3114,References_1!$F$2:$H$18,3,)</f>
        <v>3</v>
      </c>
      <c r="D3114" s="115">
        <v>42142</v>
      </c>
      <c r="E3114" s="114" t="s">
        <v>1011</v>
      </c>
      <c r="F3114" s="114">
        <v>3</v>
      </c>
      <c r="G3114" s="114" t="s">
        <v>307</v>
      </c>
      <c r="H3114" s="114">
        <v>1382</v>
      </c>
      <c r="I3114" s="114">
        <v>2</v>
      </c>
      <c r="J3114" s="117" t="s">
        <v>1630</v>
      </c>
      <c r="K3114" s="116">
        <v>2</v>
      </c>
      <c r="L3114" s="114" t="s">
        <v>308</v>
      </c>
      <c r="M3114" s="114" t="str">
        <f>VLOOKUP($H3114,References_1!$C$2:$D$827,2,)</f>
        <v>GP3</v>
      </c>
      <c r="N3114" s="114">
        <f>VLOOKUP($H3114,References_2!$D$2:'References_2'!$AQ$186,39,)</f>
        <v>1.2</v>
      </c>
      <c r="O3114" s="114" t="str">
        <f>LEFT(L3114,2)</f>
        <v>µg</v>
      </c>
      <c r="P3114" s="132">
        <f>IF($O3114="mg",VLOOKUP($C3114,References_1!$H$2:$I$18,2,)*$K3114*0.0864,IF($O3114="µg",VLOOKUP($C3114,References_1!$H$2:$I$18,2,)*$K3114*86.4,""))</f>
        <v>435.45600000000002</v>
      </c>
      <c r="Q3114" s="116" t="str">
        <f>IF($O3114="mg","kg/j",IF($O3114="µg","mg/j",""))</f>
        <v>mg/j</v>
      </c>
    </row>
    <row r="3115" spans="1:17" x14ac:dyDescent="0.2">
      <c r="A3115" s="114">
        <f>VLOOKUP($B3115,References_1!$F$2:$G$18,2,)</f>
        <v>5</v>
      </c>
      <c r="B3115" s="114" t="s">
        <v>989</v>
      </c>
      <c r="C3115" s="114">
        <f>VLOOKUP($B3115,References_1!$F$2:$H$18,3,)</f>
        <v>4</v>
      </c>
      <c r="D3115" s="115">
        <v>42142</v>
      </c>
      <c r="E3115" s="114" t="s">
        <v>990</v>
      </c>
      <c r="F3115" s="114">
        <v>3</v>
      </c>
      <c r="G3115" s="114" t="s">
        <v>307</v>
      </c>
      <c r="H3115" s="114">
        <v>1382</v>
      </c>
      <c r="I3115" s="114">
        <v>2</v>
      </c>
      <c r="J3115" s="117" t="s">
        <v>1630</v>
      </c>
      <c r="K3115" s="116">
        <v>2</v>
      </c>
      <c r="L3115" s="114" t="s">
        <v>308</v>
      </c>
      <c r="M3115" s="114" t="str">
        <f>VLOOKUP($H3115,References_1!$C$2:$D$827,2,)</f>
        <v>GP3</v>
      </c>
      <c r="N3115" s="114">
        <f>VLOOKUP($H3115,References_2!$D$2:'References_2'!$AQ$186,39,)</f>
        <v>1.2</v>
      </c>
      <c r="O3115" s="114" t="str">
        <f>LEFT(L3115,2)</f>
        <v>µg</v>
      </c>
      <c r="P3115" s="132">
        <f>IF($O3115="mg",VLOOKUP($C3115,References_1!$H$2:$I$18,2,)*$K3115*0.0864,IF($O3115="µg",VLOOKUP($C3115,References_1!$H$2:$I$18,2,)*$K3115*86.4,""))</f>
        <v>99.532799999999995</v>
      </c>
      <c r="Q3115" s="116" t="str">
        <f>IF($O3115="mg","kg/j",IF($O3115="µg","mg/j",""))</f>
        <v>mg/j</v>
      </c>
    </row>
    <row r="3116" spans="1:17" x14ac:dyDescent="0.2">
      <c r="A3116" s="114">
        <f>VLOOKUP($B3116,References_1!$F$2:$G$18,2,)</f>
        <v>6</v>
      </c>
      <c r="B3116" s="114">
        <v>6127945</v>
      </c>
      <c r="C3116" s="114">
        <f>VLOOKUP($B3116,References_1!$F$2:$H$18,3,)</f>
        <v>5</v>
      </c>
      <c r="D3116" s="115">
        <v>42142</v>
      </c>
      <c r="E3116" s="114" t="s">
        <v>995</v>
      </c>
      <c r="F3116" s="114">
        <v>3</v>
      </c>
      <c r="G3116" s="114" t="s">
        <v>307</v>
      </c>
      <c r="H3116" s="114">
        <v>1382</v>
      </c>
      <c r="I3116" s="114">
        <v>2</v>
      </c>
      <c r="J3116" s="117" t="s">
        <v>1630</v>
      </c>
      <c r="K3116" s="116">
        <v>2</v>
      </c>
      <c r="L3116" s="114" t="s">
        <v>308</v>
      </c>
      <c r="M3116" s="114" t="str">
        <f>VLOOKUP($H3116,References_1!$C$2:$D$827,2,)</f>
        <v>GP3</v>
      </c>
      <c r="N3116" s="114">
        <f>VLOOKUP($H3116,References_2!$D$2:'References_2'!$AQ$186,39,)</f>
        <v>1.2</v>
      </c>
      <c r="O3116" s="114" t="str">
        <f>LEFT(L3116,2)</f>
        <v>µg</v>
      </c>
      <c r="P3116" s="132">
        <f>IF($O3116="mg",VLOOKUP($C3116,References_1!$H$2:$I$18,2,)*$K3116*0.0864,IF($O3116="µg",VLOOKUP($C3116,References_1!$H$2:$I$18,2,)*$K3116*86.4,""))</f>
        <v>724.93056000000001</v>
      </c>
      <c r="Q3116" s="116" t="str">
        <f>IF($O3116="mg","kg/j",IF($O3116="µg","mg/j",""))</f>
        <v>mg/j</v>
      </c>
    </row>
    <row r="3117" spans="1:17" x14ac:dyDescent="0.2">
      <c r="A3117" s="114">
        <f>VLOOKUP($B3117,References_1!$F$2:$G$18,2,)</f>
        <v>7</v>
      </c>
      <c r="B3117" s="114" t="s">
        <v>354</v>
      </c>
      <c r="C3117" s="114">
        <f>VLOOKUP($B3117,References_1!$F$2:$H$18,3,)</f>
        <v>6</v>
      </c>
      <c r="D3117" s="115">
        <v>42143</v>
      </c>
      <c r="E3117" s="114" t="s">
        <v>355</v>
      </c>
      <c r="F3117" s="114">
        <v>3</v>
      </c>
      <c r="G3117" s="114" t="s">
        <v>307</v>
      </c>
      <c r="H3117" s="114">
        <v>1382</v>
      </c>
      <c r="I3117" s="114">
        <v>2</v>
      </c>
      <c r="J3117" s="117" t="s">
        <v>1630</v>
      </c>
      <c r="K3117" s="116">
        <v>2</v>
      </c>
      <c r="L3117" s="114" t="s">
        <v>308</v>
      </c>
      <c r="M3117" s="114" t="str">
        <f>VLOOKUP($H3117,References_1!$C$2:$D$827,2,)</f>
        <v>GP3</v>
      </c>
      <c r="N3117" s="114">
        <f>VLOOKUP($H3117,References_2!$D$2:'References_2'!$AQ$186,39,)</f>
        <v>1.2</v>
      </c>
      <c r="O3117" s="114" t="str">
        <f>LEFT(L3117,2)</f>
        <v>µg</v>
      </c>
      <c r="P3117" s="132">
        <f>IF($O3117="mg",VLOOKUP($C3117,References_1!$H$2:$I$18,2,)*$K3117*0.0864,IF($O3117="µg",VLOOKUP($C3117,References_1!$H$2:$I$18,2,)*$K3117*86.4,""))</f>
        <v>17.28</v>
      </c>
      <c r="Q3117" s="116" t="str">
        <f>IF($O3117="mg","kg/j",IF($O3117="µg","mg/j",""))</f>
        <v>mg/j</v>
      </c>
    </row>
    <row r="3118" spans="1:17" x14ac:dyDescent="0.2">
      <c r="A3118" s="114">
        <f>VLOOKUP($B3118,References_1!$F$2:$G$18,2,)</f>
        <v>8</v>
      </c>
      <c r="B3118" s="114">
        <v>6127955</v>
      </c>
      <c r="C3118" s="114">
        <f>VLOOKUP($B3118,References_1!$F$2:$H$18,3,)</f>
        <v>7</v>
      </c>
      <c r="D3118" s="115">
        <v>42143</v>
      </c>
      <c r="E3118" s="114" t="s">
        <v>1026</v>
      </c>
      <c r="F3118" s="114">
        <v>3</v>
      </c>
      <c r="G3118" s="114" t="s">
        <v>307</v>
      </c>
      <c r="H3118" s="114">
        <v>1382</v>
      </c>
      <c r="I3118" s="114">
        <v>2</v>
      </c>
      <c r="J3118" s="117" t="s">
        <v>1630</v>
      </c>
      <c r="K3118" s="116">
        <v>2</v>
      </c>
      <c r="L3118" s="114" t="s">
        <v>308</v>
      </c>
      <c r="M3118" s="114" t="str">
        <f>VLOOKUP($H3118,References_1!$C$2:$D$827,2,)</f>
        <v>GP3</v>
      </c>
      <c r="N3118" s="114">
        <f>VLOOKUP($H3118,References_2!$D$2:'References_2'!$AQ$186,39,)</f>
        <v>1.2</v>
      </c>
      <c r="O3118" s="114" t="str">
        <f>LEFT(L3118,2)</f>
        <v>µg</v>
      </c>
      <c r="P3118" s="132">
        <f>IF($O3118="mg",VLOOKUP($C3118,References_1!$H$2:$I$18,2,)*$K3118*0.0864,IF($O3118="µg",VLOOKUP($C3118,References_1!$H$2:$I$18,2,)*$K3118*86.4,""))</f>
        <v>1503.1440000000002</v>
      </c>
      <c r="Q3118" s="116" t="str">
        <f>IF($O3118="mg","kg/j",IF($O3118="µg","mg/j",""))</f>
        <v>mg/j</v>
      </c>
    </row>
    <row r="3119" spans="1:17" x14ac:dyDescent="0.2">
      <c r="A3119" s="114">
        <f>VLOOKUP($B3119,References_1!$F$2:$G$18,2,)</f>
        <v>9</v>
      </c>
      <c r="B3119" s="114" t="s">
        <v>1021</v>
      </c>
      <c r="C3119" s="114">
        <f>VLOOKUP($B3119,References_1!$F$2:$H$18,3,)</f>
        <v>8</v>
      </c>
      <c r="D3119" s="115">
        <v>42143</v>
      </c>
      <c r="E3119" s="114" t="s">
        <v>387</v>
      </c>
      <c r="F3119" s="114">
        <v>3</v>
      </c>
      <c r="G3119" s="114" t="s">
        <v>307</v>
      </c>
      <c r="H3119" s="114">
        <v>1382</v>
      </c>
      <c r="I3119" s="114">
        <v>2</v>
      </c>
      <c r="J3119" s="117" t="s">
        <v>1630</v>
      </c>
      <c r="K3119" s="116">
        <v>2</v>
      </c>
      <c r="L3119" s="114" t="s">
        <v>308</v>
      </c>
      <c r="M3119" s="114" t="str">
        <f>VLOOKUP($H3119,References_1!$C$2:$D$827,2,)</f>
        <v>GP3</v>
      </c>
      <c r="N3119" s="114">
        <f>VLOOKUP($H3119,References_2!$D$2:'References_2'!$AQ$186,39,)</f>
        <v>1.2</v>
      </c>
      <c r="O3119" s="114" t="str">
        <f>LEFT(L3119,2)</f>
        <v>µg</v>
      </c>
      <c r="P3119" s="132">
        <f>IF($O3119="mg",VLOOKUP($C3119,References_1!$H$2:$I$18,2,)*$K3119*0.0864,IF($O3119="µg",VLOOKUP($C3119,References_1!$H$2:$I$18,2,)*$K3119*86.4,""))</f>
        <v>575.07839999999999</v>
      </c>
      <c r="Q3119" s="116" t="str">
        <f>IF($O3119="mg","kg/j",IF($O3119="µg","mg/j",""))</f>
        <v>mg/j</v>
      </c>
    </row>
    <row r="3120" spans="1:17" x14ac:dyDescent="0.2">
      <c r="A3120" s="114">
        <f>VLOOKUP($B3120,References_1!$F$2:$G$18,2,)</f>
        <v>10</v>
      </c>
      <c r="B3120" s="114">
        <v>6127965</v>
      </c>
      <c r="C3120" s="114">
        <f>VLOOKUP($B3120,References_1!$F$2:$H$18,3,)</f>
        <v>9</v>
      </c>
      <c r="D3120" s="115">
        <v>42143</v>
      </c>
      <c r="E3120" s="114" t="s">
        <v>374</v>
      </c>
      <c r="F3120" s="114">
        <v>3</v>
      </c>
      <c r="G3120" s="114" t="s">
        <v>307</v>
      </c>
      <c r="H3120" s="114">
        <v>1382</v>
      </c>
      <c r="I3120" s="114">
        <v>2</v>
      </c>
      <c r="J3120" s="117" t="s">
        <v>1630</v>
      </c>
      <c r="K3120" s="116">
        <v>2</v>
      </c>
      <c r="L3120" s="114" t="s">
        <v>308</v>
      </c>
      <c r="M3120" s="114" t="str">
        <f>VLOOKUP($H3120,References_1!$C$2:$D$827,2,)</f>
        <v>GP3</v>
      </c>
      <c r="N3120" s="114">
        <f>VLOOKUP($H3120,References_2!$D$2:'References_2'!$AQ$186,39,)</f>
        <v>1.2</v>
      </c>
      <c r="O3120" s="114" t="str">
        <f>LEFT(L3120,2)</f>
        <v>µg</v>
      </c>
      <c r="P3120" s="132">
        <f>IF($O3120="mg",VLOOKUP($C3120,References_1!$H$2:$I$18,2,)*$K3120*0.0864,IF($O3120="µg",VLOOKUP($C3120,References_1!$H$2:$I$18,2,)*$K3120*86.4,""))</f>
        <v>18726.163200000003</v>
      </c>
      <c r="Q3120" s="116" t="str">
        <f>IF($O3120="mg","kg/j",IF($O3120="µg","mg/j",""))</f>
        <v>mg/j</v>
      </c>
    </row>
    <row r="3121" spans="1:17" x14ac:dyDescent="0.2">
      <c r="A3121" s="114">
        <f>VLOOKUP($B3121,References_1!$F$2:$G$18,2,)</f>
        <v>13</v>
      </c>
      <c r="B3121" s="114" t="s">
        <v>367</v>
      </c>
      <c r="C3121" s="114">
        <f>VLOOKUP($B3121,References_1!$F$2:$H$18,3,)</f>
        <v>10</v>
      </c>
      <c r="D3121" s="115">
        <v>42143</v>
      </c>
      <c r="E3121" s="114" t="s">
        <v>368</v>
      </c>
      <c r="F3121" s="114">
        <v>3</v>
      </c>
      <c r="G3121" s="114" t="s">
        <v>307</v>
      </c>
      <c r="H3121" s="114">
        <v>1382</v>
      </c>
      <c r="I3121" s="114">
        <v>2</v>
      </c>
      <c r="J3121" s="117" t="s">
        <v>1630</v>
      </c>
      <c r="K3121" s="116">
        <v>2</v>
      </c>
      <c r="L3121" s="114" t="s">
        <v>308</v>
      </c>
      <c r="M3121" s="114" t="str">
        <f>VLOOKUP($H3121,References_1!$C$2:$D$827,2,)</f>
        <v>GP3</v>
      </c>
      <c r="N3121" s="114">
        <f>VLOOKUP($H3121,References_2!$D$2:'References_2'!$AQ$186,39,)</f>
        <v>1.2</v>
      </c>
      <c r="O3121" s="114" t="str">
        <f>LEFT(L3121,2)</f>
        <v>µg</v>
      </c>
      <c r="P3121" s="132">
        <f>IF($O3121="mg",VLOOKUP($C3121,References_1!$H$2:$I$18,2,)*$K3121*0.0864,IF($O3121="µg",VLOOKUP($C3121,References_1!$H$2:$I$18,2,)*$K3121*86.4,""))</f>
        <v>2156.5440000000003</v>
      </c>
      <c r="Q3121" s="116" t="str">
        <f>IF($O3121="mg","kg/j",IF($O3121="µg","mg/j",""))</f>
        <v>mg/j</v>
      </c>
    </row>
    <row r="3122" spans="1:17" x14ac:dyDescent="0.2">
      <c r="A3122" s="114">
        <f>VLOOKUP($B3122,References_1!$F$2:$G$18,2,)</f>
        <v>14</v>
      </c>
      <c r="B3122" s="114">
        <v>6127985</v>
      </c>
      <c r="C3122" s="114">
        <f>VLOOKUP($B3122,References_1!$F$2:$H$18,3,)</f>
        <v>11</v>
      </c>
      <c r="D3122" s="115">
        <v>42143</v>
      </c>
      <c r="E3122" s="114" t="s">
        <v>1003</v>
      </c>
      <c r="F3122" s="114">
        <v>3</v>
      </c>
      <c r="G3122" s="114" t="s">
        <v>307</v>
      </c>
      <c r="H3122" s="114">
        <v>1382</v>
      </c>
      <c r="I3122" s="114">
        <v>2</v>
      </c>
      <c r="J3122" s="117" t="s">
        <v>1630</v>
      </c>
      <c r="K3122" s="116">
        <v>2</v>
      </c>
      <c r="L3122" s="114" t="s">
        <v>308</v>
      </c>
      <c r="M3122" s="114" t="str">
        <f>VLOOKUP($H3122,References_1!$C$2:$D$827,2,)</f>
        <v>GP3</v>
      </c>
      <c r="N3122" s="114">
        <f>VLOOKUP($H3122,References_2!$D$2:'References_2'!$AQ$186,39,)</f>
        <v>1.2</v>
      </c>
      <c r="O3122" s="114" t="str">
        <f>LEFT(L3122,2)</f>
        <v>µg</v>
      </c>
      <c r="P3122" s="132">
        <f>IF($O3122="mg",VLOOKUP($C3122,References_1!$H$2:$I$18,2,)*$K3122*0.0864,IF($O3122="µg",VLOOKUP($C3122,References_1!$H$2:$I$18,2,)*$K3122*86.4,""))</f>
        <v>35566.663680000005</v>
      </c>
      <c r="Q3122" s="116" t="str">
        <f>IF($O3122="mg","kg/j",IF($O3122="µg","mg/j",""))</f>
        <v>mg/j</v>
      </c>
    </row>
    <row r="3123" spans="1:17" x14ac:dyDescent="0.2">
      <c r="A3123" s="114">
        <f>VLOOKUP($B3123,References_1!$F$2:$G$18,2,)</f>
        <v>2</v>
      </c>
      <c r="B3123" s="114">
        <v>6127915</v>
      </c>
      <c r="C3123" s="114">
        <f>VLOOKUP($B3123,References_1!$F$2:$H$18,3,)</f>
        <v>12</v>
      </c>
      <c r="D3123" s="115">
        <v>42143</v>
      </c>
      <c r="E3123" s="114" t="s">
        <v>1007</v>
      </c>
      <c r="F3123" s="114">
        <v>3</v>
      </c>
      <c r="G3123" s="114" t="s">
        <v>307</v>
      </c>
      <c r="H3123" s="114">
        <v>1382</v>
      </c>
      <c r="I3123" s="114">
        <v>2</v>
      </c>
      <c r="J3123" s="117" t="s">
        <v>1630</v>
      </c>
      <c r="K3123" s="116">
        <v>2</v>
      </c>
      <c r="L3123" s="114" t="s">
        <v>308</v>
      </c>
      <c r="M3123" s="114" t="str">
        <f>VLOOKUP($H3123,References_1!$C$2:$D$827,2,)</f>
        <v>GP3</v>
      </c>
      <c r="N3123" s="114">
        <f>VLOOKUP($H3123,References_2!$D$2:'References_2'!$AQ$186,39,)</f>
        <v>1.2</v>
      </c>
      <c r="O3123" s="114" t="str">
        <f>LEFT(L3123,2)</f>
        <v>µg</v>
      </c>
      <c r="P3123" s="132">
        <f>IF($O3123="mg",VLOOKUP($C3123,References_1!$H$2:$I$18,2,)*$K3123*0.0864,IF($O3123="µg",VLOOKUP($C3123,References_1!$H$2:$I$18,2,)*$K3123*86.4,""))</f>
        <v>329.70240000000001</v>
      </c>
      <c r="Q3123" s="116" t="str">
        <f>IF($O3123="mg","kg/j",IF($O3123="µg","mg/j",""))</f>
        <v>mg/j</v>
      </c>
    </row>
    <row r="3124" spans="1:17" x14ac:dyDescent="0.2">
      <c r="A3124" s="114">
        <f>VLOOKUP($B3124,References_1!$F$2:$G$18,2,)</f>
        <v>11</v>
      </c>
      <c r="B3124" s="114" t="s">
        <v>1032</v>
      </c>
      <c r="C3124" s="114">
        <f>VLOOKUP($B3124,References_1!$F$2:$H$18,3,)</f>
        <v>13</v>
      </c>
      <c r="D3124" s="115">
        <v>42143</v>
      </c>
      <c r="E3124" s="114" t="s">
        <v>1033</v>
      </c>
      <c r="F3124" s="114">
        <v>3</v>
      </c>
      <c r="G3124" s="114" t="s">
        <v>307</v>
      </c>
      <c r="H3124" s="114">
        <v>1382</v>
      </c>
      <c r="I3124" s="114">
        <v>2</v>
      </c>
      <c r="J3124" s="117" t="s">
        <v>1630</v>
      </c>
      <c r="K3124" s="116">
        <v>2</v>
      </c>
      <c r="L3124" s="114" t="s">
        <v>308</v>
      </c>
      <c r="M3124" s="114" t="str">
        <f>VLOOKUP($H3124,References_1!$C$2:$D$827,2,)</f>
        <v>GP3</v>
      </c>
      <c r="N3124" s="114">
        <f>VLOOKUP($H3124,References_2!$D$2:'References_2'!$AQ$186,39,)</f>
        <v>1.2</v>
      </c>
      <c r="O3124" s="114" t="str">
        <f>LEFT(L3124,2)</f>
        <v>µg</v>
      </c>
      <c r="P3124" s="132">
        <f>IF($O3124="mg",VLOOKUP($C3124,References_1!$H$2:$I$18,2,)*$K3124*0.0864,IF($O3124="µg",VLOOKUP($C3124,References_1!$H$2:$I$18,2,)*$K3124*86.4,""))</f>
        <v>7440.0767999999998</v>
      </c>
      <c r="Q3124" s="116" t="str">
        <f>IF($O3124="mg","kg/j",IF($O3124="µg","mg/j",""))</f>
        <v>mg/j</v>
      </c>
    </row>
    <row r="3125" spans="1:17" x14ac:dyDescent="0.2">
      <c r="A3125" s="114">
        <f>VLOOKUP($B3125,References_1!$F$2:$G$18,2,)</f>
        <v>12</v>
      </c>
      <c r="B3125" s="114">
        <v>6127975</v>
      </c>
      <c r="C3125" s="114">
        <f>VLOOKUP($B3125,References_1!$F$2:$H$18,3,)</f>
        <v>14</v>
      </c>
      <c r="D3125" s="115">
        <v>42143</v>
      </c>
      <c r="E3125" s="114" t="s">
        <v>995</v>
      </c>
      <c r="F3125" s="114">
        <v>3</v>
      </c>
      <c r="G3125" s="114" t="s">
        <v>307</v>
      </c>
      <c r="H3125" s="114">
        <v>1382</v>
      </c>
      <c r="I3125" s="114">
        <v>2</v>
      </c>
      <c r="J3125" s="117" t="s">
        <v>1630</v>
      </c>
      <c r="K3125" s="116">
        <v>2</v>
      </c>
      <c r="L3125" s="114" t="s">
        <v>308</v>
      </c>
      <c r="M3125" s="114" t="str">
        <f>VLOOKUP($H3125,References_1!$C$2:$D$827,2,)</f>
        <v>GP3</v>
      </c>
      <c r="N3125" s="114">
        <f>VLOOKUP($H3125,References_2!$D$2:'References_2'!$AQ$186,39,)</f>
        <v>1.2</v>
      </c>
      <c r="O3125" s="114" t="str">
        <f>LEFT(L3125,2)</f>
        <v>µg</v>
      </c>
      <c r="P3125" s="132">
        <f>IF($O3125="mg",VLOOKUP($C3125,References_1!$H$2:$I$18,2,)*$K3125*0.0864,IF($O3125="µg",VLOOKUP($C3125,References_1!$H$2:$I$18,2,)*$K3125*86.4,""))</f>
        <v>19098.23616</v>
      </c>
      <c r="Q3125" s="116" t="str">
        <f>IF($O3125="mg","kg/j",IF($O3125="µg","mg/j",""))</f>
        <v>mg/j</v>
      </c>
    </row>
    <row r="3126" spans="1:17" x14ac:dyDescent="0.2">
      <c r="A3126" s="114">
        <f>VLOOKUP($B3126,References_1!$F$2:$G$18,2,)</f>
        <v>15</v>
      </c>
      <c r="B3126" s="114">
        <v>6127900</v>
      </c>
      <c r="C3126" s="114">
        <f>VLOOKUP($B3126,References_1!$F$2:$H$18,3,)</f>
        <v>15</v>
      </c>
      <c r="D3126" s="115">
        <v>42144</v>
      </c>
      <c r="E3126" s="114" t="s">
        <v>119</v>
      </c>
      <c r="F3126" s="114">
        <v>3</v>
      </c>
      <c r="G3126" s="114" t="s">
        <v>307</v>
      </c>
      <c r="H3126" s="114">
        <v>1382</v>
      </c>
      <c r="I3126" s="114">
        <v>2</v>
      </c>
      <c r="J3126" s="117" t="s">
        <v>1630</v>
      </c>
      <c r="K3126" s="116">
        <v>2</v>
      </c>
      <c r="L3126" s="114" t="s">
        <v>308</v>
      </c>
      <c r="M3126" s="114" t="str">
        <f>VLOOKUP($H3126,References_1!$C$2:$D$827,2,)</f>
        <v>GP3</v>
      </c>
      <c r="N3126" s="114">
        <f>VLOOKUP($H3126,References_2!$D$2:'References_2'!$AQ$186,39,)</f>
        <v>1.2</v>
      </c>
      <c r="O3126" s="114" t="str">
        <f>LEFT(L3126,2)</f>
        <v>µg</v>
      </c>
      <c r="P3126" s="132">
        <f>IF($O3126="mg",VLOOKUP($C3126,References_1!$H$2:$I$18,2,)*$K3126*0.0864,IF($O3126="µg",VLOOKUP($C3126,References_1!$H$2:$I$18,2,)*$K3126*86.4,""))</f>
        <v>17829.504000000008</v>
      </c>
      <c r="Q3126" s="116" t="str">
        <f>IF($O3126="mg","kg/j",IF($O3126="µg","mg/j",""))</f>
        <v>mg/j</v>
      </c>
    </row>
    <row r="3127" spans="1:17" x14ac:dyDescent="0.2">
      <c r="A3127" s="114">
        <f>VLOOKUP($B3127,References_1!$F$2:$G$18,2,)</f>
        <v>16</v>
      </c>
      <c r="B3127" s="114" t="s">
        <v>380</v>
      </c>
      <c r="C3127" s="114">
        <f>VLOOKUP($B3127,References_1!$F$2:$H$18,3,)</f>
        <v>16</v>
      </c>
      <c r="D3127" s="115">
        <v>42144</v>
      </c>
      <c r="E3127" s="114" t="s">
        <v>381</v>
      </c>
      <c r="F3127" s="114">
        <v>3</v>
      </c>
      <c r="G3127" s="114" t="s">
        <v>307</v>
      </c>
      <c r="H3127" s="114">
        <v>1382</v>
      </c>
      <c r="I3127" s="114">
        <v>2</v>
      </c>
      <c r="J3127" s="117" t="s">
        <v>1630</v>
      </c>
      <c r="K3127" s="116">
        <v>2</v>
      </c>
      <c r="L3127" s="114" t="s">
        <v>308</v>
      </c>
      <c r="M3127" s="114" t="str">
        <f>VLOOKUP($H3127,References_1!$C$2:$D$827,2,)</f>
        <v>GP3</v>
      </c>
      <c r="N3127" s="114">
        <f>VLOOKUP($H3127,References_2!$D$2:'References_2'!$AQ$186,39,)</f>
        <v>1.2</v>
      </c>
      <c r="O3127" s="114" t="str">
        <f>LEFT(L3127,2)</f>
        <v>µg</v>
      </c>
      <c r="P3127" s="132">
        <f>IF($O3127="mg",VLOOKUP($C3127,References_1!$H$2:$I$18,2,)*$K3127*0.0864,IF($O3127="µg",VLOOKUP($C3127,References_1!$H$2:$I$18,2,)*$K3127*86.4,""))</f>
        <v>1482.624</v>
      </c>
      <c r="Q3127" s="116" t="str">
        <f>IF($O3127="mg","kg/j",IF($O3127="µg","mg/j",""))</f>
        <v>mg/j</v>
      </c>
    </row>
    <row r="3128" spans="1:17" x14ac:dyDescent="0.2">
      <c r="A3128" s="114">
        <f>VLOOKUP($B3128,References_1!$F$2:$G$18,2,)</f>
        <v>17</v>
      </c>
      <c r="B3128" s="114">
        <v>6127980</v>
      </c>
      <c r="C3128" s="114">
        <f>VLOOKUP($B3128,References_1!$F$2:$H$18,3,)</f>
        <v>17</v>
      </c>
      <c r="D3128" s="115">
        <v>42144</v>
      </c>
      <c r="E3128" s="114" t="s">
        <v>387</v>
      </c>
      <c r="F3128" s="114">
        <v>3</v>
      </c>
      <c r="G3128" s="114" t="s">
        <v>307</v>
      </c>
      <c r="H3128" s="114">
        <v>1382</v>
      </c>
      <c r="I3128" s="114">
        <v>2</v>
      </c>
      <c r="J3128" s="117" t="s">
        <v>1630</v>
      </c>
      <c r="K3128" s="116">
        <v>2</v>
      </c>
      <c r="L3128" s="114" t="s">
        <v>308</v>
      </c>
      <c r="M3128" s="114" t="str">
        <f>VLOOKUP($H3128,References_1!$C$2:$D$827,2,)</f>
        <v>GP3</v>
      </c>
      <c r="N3128" s="114">
        <f>VLOOKUP($H3128,References_2!$D$2:'References_2'!$AQ$186,39,)</f>
        <v>1.2</v>
      </c>
      <c r="O3128" s="114" t="str">
        <f>LEFT(L3128,2)</f>
        <v>µg</v>
      </c>
      <c r="P3128" s="132">
        <f>IF($O3128="mg",VLOOKUP($C3128,References_1!$H$2:$I$18,2,)*$K3128*0.0864,IF($O3128="µg",VLOOKUP($C3128,References_1!$H$2:$I$18,2,)*$K3128*86.4,""))</f>
        <v>24822.2448</v>
      </c>
      <c r="Q3128" s="116" t="str">
        <f>IF($O3128="mg","kg/j",IF($O3128="µg","mg/j",""))</f>
        <v>mg/j</v>
      </c>
    </row>
    <row r="3129" spans="1:17" x14ac:dyDescent="0.2">
      <c r="A3129" s="114">
        <f>VLOOKUP($B3129,References_1!$F$2:$G$18,2,)</f>
        <v>1</v>
      </c>
      <c r="B3129" s="114">
        <v>6127905</v>
      </c>
      <c r="C3129" s="114">
        <f>VLOOKUP($B3129,References_1!$F$2:$H$18,3,)</f>
        <v>1</v>
      </c>
      <c r="D3129" s="115">
        <v>42142</v>
      </c>
      <c r="E3129" s="114" t="s">
        <v>361</v>
      </c>
      <c r="F3129" s="114">
        <v>3</v>
      </c>
      <c r="G3129" s="114" t="s">
        <v>309</v>
      </c>
      <c r="H3129" s="114">
        <v>1367</v>
      </c>
      <c r="I3129" s="114">
        <v>0.1</v>
      </c>
      <c r="J3129" s="117"/>
      <c r="K3129" s="116">
        <v>0.6</v>
      </c>
      <c r="L3129" s="114" t="s">
        <v>310</v>
      </c>
      <c r="M3129" s="114" t="str">
        <f>VLOOKUP($H3129,References_1!$C$2:$D$827,2,)</f>
        <v>GP1</v>
      </c>
      <c r="N3129" s="114" t="e">
        <f>VLOOKUP($H3129,References_2!$D$2:'References_2'!$AQ$186,39,)</f>
        <v>#N/A</v>
      </c>
      <c r="O3129" s="114" t="str">
        <f>LEFT(L3129,2)</f>
        <v>mg</v>
      </c>
      <c r="P3129" s="132">
        <f>IF($O3129="mg",VLOOKUP($C3129,References_1!$H$2:$I$18,2,)*$K3129*0.0864,IF($O3129="µg",VLOOKUP($C3129,References_1!$H$2:$I$18,2,)*$K3129*86.4,""))</f>
        <v>9.6422399999999998E-3</v>
      </c>
      <c r="Q3129" s="116" t="str">
        <f>IF($O3129="mg","kg/j",IF($O3129="µg","mg/j",""))</f>
        <v>kg/j</v>
      </c>
    </row>
    <row r="3130" spans="1:17" x14ac:dyDescent="0.2">
      <c r="A3130" s="114">
        <f>VLOOKUP($B3130,References_1!$F$2:$G$18,2,)</f>
        <v>3</v>
      </c>
      <c r="B3130" s="114">
        <v>6127925</v>
      </c>
      <c r="C3130" s="114">
        <f>VLOOKUP($B3130,References_1!$F$2:$H$18,3,)</f>
        <v>2</v>
      </c>
      <c r="D3130" s="115">
        <v>42142</v>
      </c>
      <c r="E3130" s="114" t="s">
        <v>387</v>
      </c>
      <c r="F3130" s="114">
        <v>3</v>
      </c>
      <c r="G3130" s="114" t="s">
        <v>309</v>
      </c>
      <c r="H3130" s="114">
        <v>1367</v>
      </c>
      <c r="I3130" s="114">
        <v>0.1</v>
      </c>
      <c r="J3130" s="117"/>
      <c r="K3130" s="116">
        <v>5.8</v>
      </c>
      <c r="L3130" s="114" t="s">
        <v>310</v>
      </c>
      <c r="M3130" s="114" t="str">
        <f>VLOOKUP($H3130,References_1!$C$2:$D$827,2,)</f>
        <v>GP1</v>
      </c>
      <c r="N3130" s="114" t="e">
        <f>VLOOKUP($H3130,References_2!$D$2:'References_2'!$AQ$186,39,)</f>
        <v>#N/A</v>
      </c>
      <c r="O3130" s="114" t="str">
        <f>LEFT(L3130,2)</f>
        <v>mg</v>
      </c>
      <c r="P3130" s="132">
        <f>IF($O3130="mg",VLOOKUP($C3130,References_1!$H$2:$I$18,2,)*$K3130*0.0864,IF($O3130="µg",VLOOKUP($C3130,References_1!$H$2:$I$18,2,)*$K3130*86.4,""))</f>
        <v>11.347611840000001</v>
      </c>
      <c r="Q3130" s="116" t="str">
        <f>IF($O3130="mg","kg/j",IF($O3130="µg","mg/j",""))</f>
        <v>kg/j</v>
      </c>
    </row>
    <row r="3131" spans="1:17" x14ac:dyDescent="0.2">
      <c r="A3131" s="114">
        <f>VLOOKUP($B3131,References_1!$F$2:$G$18,2,)</f>
        <v>4</v>
      </c>
      <c r="B3131" s="114">
        <v>6127935</v>
      </c>
      <c r="C3131" s="114">
        <f>VLOOKUP($B3131,References_1!$F$2:$H$18,3,)</f>
        <v>3</v>
      </c>
      <c r="D3131" s="115">
        <v>42142</v>
      </c>
      <c r="E3131" s="114" t="s">
        <v>1011</v>
      </c>
      <c r="F3131" s="114">
        <v>3</v>
      </c>
      <c r="G3131" s="114" t="s">
        <v>309</v>
      </c>
      <c r="H3131" s="114">
        <v>1367</v>
      </c>
      <c r="I3131" s="114">
        <v>0.1</v>
      </c>
      <c r="J3131" s="117"/>
      <c r="K3131" s="116">
        <v>1.5</v>
      </c>
      <c r="L3131" s="114" t="s">
        <v>310</v>
      </c>
      <c r="M3131" s="114" t="str">
        <f>VLOOKUP($H3131,References_1!$C$2:$D$827,2,)</f>
        <v>GP1</v>
      </c>
      <c r="N3131" s="114" t="e">
        <f>VLOOKUP($H3131,References_2!$D$2:'References_2'!$AQ$186,39,)</f>
        <v>#N/A</v>
      </c>
      <c r="O3131" s="114" t="str">
        <f>LEFT(L3131,2)</f>
        <v>mg</v>
      </c>
      <c r="P3131" s="132">
        <f>IF($O3131="mg",VLOOKUP($C3131,References_1!$H$2:$I$18,2,)*$K3131*0.0864,IF($O3131="µg",VLOOKUP($C3131,References_1!$H$2:$I$18,2,)*$K3131*86.4,""))</f>
        <v>0.32659200000000005</v>
      </c>
      <c r="Q3131" s="116" t="str">
        <f>IF($O3131="mg","kg/j",IF($O3131="µg","mg/j",""))</f>
        <v>kg/j</v>
      </c>
    </row>
    <row r="3132" spans="1:17" x14ac:dyDescent="0.2">
      <c r="A3132" s="114">
        <f>VLOOKUP($B3132,References_1!$F$2:$G$18,2,)</f>
        <v>5</v>
      </c>
      <c r="B3132" s="114" t="s">
        <v>989</v>
      </c>
      <c r="C3132" s="114">
        <f>VLOOKUP($B3132,References_1!$F$2:$H$18,3,)</f>
        <v>4</v>
      </c>
      <c r="D3132" s="115">
        <v>42142</v>
      </c>
      <c r="E3132" s="114" t="s">
        <v>990</v>
      </c>
      <c r="F3132" s="114">
        <v>3</v>
      </c>
      <c r="G3132" s="114" t="s">
        <v>309</v>
      </c>
      <c r="H3132" s="114">
        <v>1367</v>
      </c>
      <c r="I3132" s="114">
        <v>0.1</v>
      </c>
      <c r="J3132" s="117"/>
      <c r="K3132" s="116">
        <v>20.3</v>
      </c>
      <c r="L3132" s="114" t="s">
        <v>310</v>
      </c>
      <c r="M3132" s="114" t="str">
        <f>VLOOKUP($H3132,References_1!$C$2:$D$827,2,)</f>
        <v>GP1</v>
      </c>
      <c r="N3132" s="114" t="e">
        <f>VLOOKUP($H3132,References_2!$D$2:'References_2'!$AQ$186,39,)</f>
        <v>#N/A</v>
      </c>
      <c r="O3132" s="114" t="str">
        <f>LEFT(L3132,2)</f>
        <v>mg</v>
      </c>
      <c r="P3132" s="132">
        <f>IF($O3132="mg",VLOOKUP($C3132,References_1!$H$2:$I$18,2,)*$K3132*0.0864,IF($O3132="µg",VLOOKUP($C3132,References_1!$H$2:$I$18,2,)*$K3132*86.4,""))</f>
        <v>1.0102579200000001</v>
      </c>
      <c r="Q3132" s="116" t="str">
        <f>IF($O3132="mg","kg/j",IF($O3132="µg","mg/j",""))</f>
        <v>kg/j</v>
      </c>
    </row>
    <row r="3133" spans="1:17" x14ac:dyDescent="0.2">
      <c r="A3133" s="114">
        <f>VLOOKUP($B3133,References_1!$F$2:$G$18,2,)</f>
        <v>6</v>
      </c>
      <c r="B3133" s="114">
        <v>6127945</v>
      </c>
      <c r="C3133" s="114">
        <f>VLOOKUP($B3133,References_1!$F$2:$H$18,3,)</f>
        <v>5</v>
      </c>
      <c r="D3133" s="115">
        <v>42142</v>
      </c>
      <c r="E3133" s="114" t="s">
        <v>995</v>
      </c>
      <c r="F3133" s="114">
        <v>3</v>
      </c>
      <c r="G3133" s="114" t="s">
        <v>309</v>
      </c>
      <c r="H3133" s="114">
        <v>1367</v>
      </c>
      <c r="I3133" s="114">
        <v>0.1</v>
      </c>
      <c r="J3133" s="117"/>
      <c r="K3133" s="116">
        <v>2.1</v>
      </c>
      <c r="L3133" s="114" t="s">
        <v>310</v>
      </c>
      <c r="M3133" s="114" t="str">
        <f>VLOOKUP($H3133,References_1!$C$2:$D$827,2,)</f>
        <v>GP1</v>
      </c>
      <c r="N3133" s="114" t="e">
        <f>VLOOKUP($H3133,References_2!$D$2:'References_2'!$AQ$186,39,)</f>
        <v>#N/A</v>
      </c>
      <c r="O3133" s="114" t="str">
        <f>LEFT(L3133,2)</f>
        <v>mg</v>
      </c>
      <c r="P3133" s="132">
        <f>IF($O3133="mg",VLOOKUP($C3133,References_1!$H$2:$I$18,2,)*$K3133*0.0864,IF($O3133="µg",VLOOKUP($C3133,References_1!$H$2:$I$18,2,)*$K3133*86.4,""))</f>
        <v>0.76117708800000006</v>
      </c>
      <c r="Q3133" s="116" t="str">
        <f>IF($O3133="mg","kg/j",IF($O3133="µg","mg/j",""))</f>
        <v>kg/j</v>
      </c>
    </row>
    <row r="3134" spans="1:17" x14ac:dyDescent="0.2">
      <c r="A3134" s="114">
        <f>VLOOKUP($B3134,References_1!$F$2:$G$18,2,)</f>
        <v>7</v>
      </c>
      <c r="B3134" s="114" t="s">
        <v>354</v>
      </c>
      <c r="C3134" s="114">
        <f>VLOOKUP($B3134,References_1!$F$2:$H$18,3,)</f>
        <v>6</v>
      </c>
      <c r="D3134" s="115">
        <v>42143</v>
      </c>
      <c r="E3134" s="114" t="s">
        <v>355</v>
      </c>
      <c r="F3134" s="114">
        <v>3</v>
      </c>
      <c r="G3134" s="114" t="s">
        <v>309</v>
      </c>
      <c r="H3134" s="114">
        <v>1367</v>
      </c>
      <c r="I3134" s="114">
        <v>0.1</v>
      </c>
      <c r="J3134" s="117"/>
      <c r="K3134" s="116">
        <v>1.7</v>
      </c>
      <c r="L3134" s="114" t="s">
        <v>310</v>
      </c>
      <c r="M3134" s="114" t="str">
        <f>VLOOKUP($H3134,References_1!$C$2:$D$827,2,)</f>
        <v>GP1</v>
      </c>
      <c r="N3134" s="114" t="e">
        <f>VLOOKUP($H3134,References_2!$D$2:'References_2'!$AQ$186,39,)</f>
        <v>#N/A</v>
      </c>
      <c r="O3134" s="114" t="str">
        <f>LEFT(L3134,2)</f>
        <v>mg</v>
      </c>
      <c r="P3134" s="132">
        <f>IF($O3134="mg",VLOOKUP($C3134,References_1!$H$2:$I$18,2,)*$K3134*0.0864,IF($O3134="µg",VLOOKUP($C3134,References_1!$H$2:$I$18,2,)*$K3134*86.4,""))</f>
        <v>1.4688000000000001E-2</v>
      </c>
      <c r="Q3134" s="116" t="str">
        <f>IF($O3134="mg","kg/j",IF($O3134="µg","mg/j",""))</f>
        <v>kg/j</v>
      </c>
    </row>
    <row r="3135" spans="1:17" x14ac:dyDescent="0.2">
      <c r="A3135" s="114">
        <f>VLOOKUP($B3135,References_1!$F$2:$G$18,2,)</f>
        <v>8</v>
      </c>
      <c r="B3135" s="114">
        <v>6127955</v>
      </c>
      <c r="C3135" s="114">
        <f>VLOOKUP($B3135,References_1!$F$2:$H$18,3,)</f>
        <v>7</v>
      </c>
      <c r="D3135" s="115">
        <v>42143</v>
      </c>
      <c r="E3135" s="114" t="s">
        <v>1026</v>
      </c>
      <c r="F3135" s="114">
        <v>3</v>
      </c>
      <c r="G3135" s="114" t="s">
        <v>309</v>
      </c>
      <c r="H3135" s="114">
        <v>1367</v>
      </c>
      <c r="I3135" s="114">
        <v>0.1</v>
      </c>
      <c r="J3135" s="117"/>
      <c r="K3135" s="116">
        <v>1.5</v>
      </c>
      <c r="L3135" s="114" t="s">
        <v>310</v>
      </c>
      <c r="M3135" s="114" t="str">
        <f>VLOOKUP($H3135,References_1!$C$2:$D$827,2,)</f>
        <v>GP1</v>
      </c>
      <c r="N3135" s="114" t="e">
        <f>VLOOKUP($H3135,References_2!$D$2:'References_2'!$AQ$186,39,)</f>
        <v>#N/A</v>
      </c>
      <c r="O3135" s="114" t="str">
        <f>LEFT(L3135,2)</f>
        <v>mg</v>
      </c>
      <c r="P3135" s="132">
        <f>IF($O3135="mg",VLOOKUP($C3135,References_1!$H$2:$I$18,2,)*$K3135*0.0864,IF($O3135="µg",VLOOKUP($C3135,References_1!$H$2:$I$18,2,)*$K3135*86.4,""))</f>
        <v>1.1273580000000001</v>
      </c>
      <c r="Q3135" s="116" t="str">
        <f>IF($O3135="mg","kg/j",IF($O3135="µg","mg/j",""))</f>
        <v>kg/j</v>
      </c>
    </row>
    <row r="3136" spans="1:17" x14ac:dyDescent="0.2">
      <c r="A3136" s="114">
        <f>VLOOKUP($B3136,References_1!$F$2:$G$18,2,)</f>
        <v>9</v>
      </c>
      <c r="B3136" s="114" t="s">
        <v>1021</v>
      </c>
      <c r="C3136" s="114">
        <f>VLOOKUP($B3136,References_1!$F$2:$H$18,3,)</f>
        <v>8</v>
      </c>
      <c r="D3136" s="115">
        <v>42143</v>
      </c>
      <c r="E3136" s="114" t="s">
        <v>387</v>
      </c>
      <c r="F3136" s="114">
        <v>3</v>
      </c>
      <c r="G3136" s="114" t="s">
        <v>309</v>
      </c>
      <c r="H3136" s="114">
        <v>1367</v>
      </c>
      <c r="I3136" s="114">
        <v>0.1</v>
      </c>
      <c r="J3136" s="117"/>
      <c r="K3136" s="116">
        <v>16.5</v>
      </c>
      <c r="L3136" s="114" t="s">
        <v>310</v>
      </c>
      <c r="M3136" s="114" t="str">
        <f>VLOOKUP($H3136,References_1!$C$2:$D$827,2,)</f>
        <v>GP1</v>
      </c>
      <c r="N3136" s="114" t="e">
        <f>VLOOKUP($H3136,References_2!$D$2:'References_2'!$AQ$186,39,)</f>
        <v>#N/A</v>
      </c>
      <c r="O3136" s="114" t="str">
        <f>LEFT(L3136,2)</f>
        <v>mg</v>
      </c>
      <c r="P3136" s="132">
        <f>IF($O3136="mg",VLOOKUP($C3136,References_1!$H$2:$I$18,2,)*$K3136*0.0864,IF($O3136="µg",VLOOKUP($C3136,References_1!$H$2:$I$18,2,)*$K3136*86.4,""))</f>
        <v>4.7443968000000005</v>
      </c>
      <c r="Q3136" s="116" t="str">
        <f>IF($O3136="mg","kg/j",IF($O3136="µg","mg/j",""))</f>
        <v>kg/j</v>
      </c>
    </row>
    <row r="3137" spans="1:17" x14ac:dyDescent="0.2">
      <c r="A3137" s="114">
        <f>VLOOKUP($B3137,References_1!$F$2:$G$18,2,)</f>
        <v>10</v>
      </c>
      <c r="B3137" s="114">
        <v>6127965</v>
      </c>
      <c r="C3137" s="114">
        <f>VLOOKUP($B3137,References_1!$F$2:$H$18,3,)</f>
        <v>9</v>
      </c>
      <c r="D3137" s="115">
        <v>42143</v>
      </c>
      <c r="E3137" s="114" t="s">
        <v>374</v>
      </c>
      <c r="F3137" s="114">
        <v>3</v>
      </c>
      <c r="G3137" s="114" t="s">
        <v>309</v>
      </c>
      <c r="H3137" s="114">
        <v>1367</v>
      </c>
      <c r="I3137" s="114">
        <v>0.1</v>
      </c>
      <c r="J3137" s="117"/>
      <c r="K3137" s="116">
        <v>6.5</v>
      </c>
      <c r="L3137" s="114" t="s">
        <v>310</v>
      </c>
      <c r="M3137" s="114" t="str">
        <f>VLOOKUP($H3137,References_1!$C$2:$D$827,2,)</f>
        <v>GP1</v>
      </c>
      <c r="N3137" s="114" t="e">
        <f>VLOOKUP($H3137,References_2!$D$2:'References_2'!$AQ$186,39,)</f>
        <v>#N/A</v>
      </c>
      <c r="O3137" s="114" t="str">
        <f>LEFT(L3137,2)</f>
        <v>mg</v>
      </c>
      <c r="P3137" s="132">
        <f>IF($O3137="mg",VLOOKUP($C3137,References_1!$H$2:$I$18,2,)*$K3137*0.0864,IF($O3137="µg",VLOOKUP($C3137,References_1!$H$2:$I$18,2,)*$K3137*86.4,""))</f>
        <v>60.860030400000007</v>
      </c>
      <c r="Q3137" s="116" t="str">
        <f>IF($O3137="mg","kg/j",IF($O3137="µg","mg/j",""))</f>
        <v>kg/j</v>
      </c>
    </row>
    <row r="3138" spans="1:17" x14ac:dyDescent="0.2">
      <c r="A3138" s="114">
        <f>VLOOKUP($B3138,References_1!$F$2:$G$18,2,)</f>
        <v>13</v>
      </c>
      <c r="B3138" s="114" t="s">
        <v>367</v>
      </c>
      <c r="C3138" s="114">
        <f>VLOOKUP($B3138,References_1!$F$2:$H$18,3,)</f>
        <v>10</v>
      </c>
      <c r="D3138" s="115">
        <v>42143</v>
      </c>
      <c r="E3138" s="114" t="s">
        <v>368</v>
      </c>
      <c r="F3138" s="114">
        <v>3</v>
      </c>
      <c r="G3138" s="114" t="s">
        <v>309</v>
      </c>
      <c r="H3138" s="114">
        <v>1367</v>
      </c>
      <c r="I3138" s="114">
        <v>0.1</v>
      </c>
      <c r="J3138" s="117"/>
      <c r="K3138" s="116">
        <v>10.199999999999999</v>
      </c>
      <c r="L3138" s="114" t="s">
        <v>310</v>
      </c>
      <c r="M3138" s="114" t="str">
        <f>VLOOKUP($H3138,References_1!$C$2:$D$827,2,)</f>
        <v>GP1</v>
      </c>
      <c r="N3138" s="114" t="e">
        <f>VLOOKUP($H3138,References_2!$D$2:'References_2'!$AQ$186,39,)</f>
        <v>#N/A</v>
      </c>
      <c r="O3138" s="114" t="str">
        <f>LEFT(L3138,2)</f>
        <v>mg</v>
      </c>
      <c r="P3138" s="132">
        <f>IF($O3138="mg",VLOOKUP($C3138,References_1!$H$2:$I$18,2,)*$K3138*0.0864,IF($O3138="µg",VLOOKUP($C3138,References_1!$H$2:$I$18,2,)*$K3138*86.4,""))</f>
        <v>10.998374399999999</v>
      </c>
      <c r="Q3138" s="116" t="str">
        <f>IF($O3138="mg","kg/j",IF($O3138="µg","mg/j",""))</f>
        <v>kg/j</v>
      </c>
    </row>
    <row r="3139" spans="1:17" x14ac:dyDescent="0.2">
      <c r="A3139" s="114">
        <f>VLOOKUP($B3139,References_1!$F$2:$G$18,2,)</f>
        <v>14</v>
      </c>
      <c r="B3139" s="114">
        <v>6127985</v>
      </c>
      <c r="C3139" s="114">
        <f>VLOOKUP($B3139,References_1!$F$2:$H$18,3,)</f>
        <v>11</v>
      </c>
      <c r="D3139" s="115">
        <v>42143</v>
      </c>
      <c r="E3139" s="114" t="s">
        <v>1003</v>
      </c>
      <c r="F3139" s="114">
        <v>3</v>
      </c>
      <c r="G3139" s="114" t="s">
        <v>309</v>
      </c>
      <c r="H3139" s="114">
        <v>1367</v>
      </c>
      <c r="I3139" s="114">
        <v>0.1</v>
      </c>
      <c r="J3139" s="117"/>
      <c r="K3139" s="116">
        <v>5.5</v>
      </c>
      <c r="L3139" s="114" t="s">
        <v>310</v>
      </c>
      <c r="M3139" s="114" t="str">
        <f>VLOOKUP($H3139,References_1!$C$2:$D$827,2,)</f>
        <v>GP1</v>
      </c>
      <c r="N3139" s="114" t="e">
        <f>VLOOKUP($H3139,References_2!$D$2:'References_2'!$AQ$186,39,)</f>
        <v>#N/A</v>
      </c>
      <c r="O3139" s="114" t="str">
        <f>LEFT(L3139,2)</f>
        <v>mg</v>
      </c>
      <c r="P3139" s="132">
        <f>IF($O3139="mg",VLOOKUP($C3139,References_1!$H$2:$I$18,2,)*$K3139*0.0864,IF($O3139="µg",VLOOKUP($C3139,References_1!$H$2:$I$18,2,)*$K3139*86.4,""))</f>
        <v>97.808325120000006</v>
      </c>
      <c r="Q3139" s="116" t="str">
        <f>IF($O3139="mg","kg/j",IF($O3139="µg","mg/j",""))</f>
        <v>kg/j</v>
      </c>
    </row>
    <row r="3140" spans="1:17" x14ac:dyDescent="0.2">
      <c r="A3140" s="114">
        <f>VLOOKUP($B3140,References_1!$F$2:$G$18,2,)</f>
        <v>2</v>
      </c>
      <c r="B3140" s="114">
        <v>6127915</v>
      </c>
      <c r="C3140" s="114">
        <f>VLOOKUP($B3140,References_1!$F$2:$H$18,3,)</f>
        <v>12</v>
      </c>
      <c r="D3140" s="115">
        <v>42143</v>
      </c>
      <c r="E3140" s="114" t="s">
        <v>1007</v>
      </c>
      <c r="F3140" s="114">
        <v>3</v>
      </c>
      <c r="G3140" s="114" t="s">
        <v>309</v>
      </c>
      <c r="H3140" s="114">
        <v>1367</v>
      </c>
      <c r="I3140" s="114">
        <v>0.1</v>
      </c>
      <c r="J3140" s="117"/>
      <c r="K3140" s="116">
        <v>1.2</v>
      </c>
      <c r="L3140" s="114" t="s">
        <v>310</v>
      </c>
      <c r="M3140" s="114" t="str">
        <f>VLOOKUP($H3140,References_1!$C$2:$D$827,2,)</f>
        <v>GP1</v>
      </c>
      <c r="N3140" s="114" t="e">
        <f>VLOOKUP($H3140,References_2!$D$2:'References_2'!$AQ$186,39,)</f>
        <v>#N/A</v>
      </c>
      <c r="O3140" s="114" t="str">
        <f>LEFT(L3140,2)</f>
        <v>mg</v>
      </c>
      <c r="P3140" s="132">
        <f>IF($O3140="mg",VLOOKUP($C3140,References_1!$H$2:$I$18,2,)*$K3140*0.0864,IF($O3140="µg",VLOOKUP($C3140,References_1!$H$2:$I$18,2,)*$K3140*86.4,""))</f>
        <v>0.19782143999999999</v>
      </c>
      <c r="Q3140" s="116" t="str">
        <f>IF($O3140="mg","kg/j",IF($O3140="µg","mg/j",""))</f>
        <v>kg/j</v>
      </c>
    </row>
    <row r="3141" spans="1:17" x14ac:dyDescent="0.2">
      <c r="A3141" s="114">
        <f>VLOOKUP($B3141,References_1!$F$2:$G$18,2,)</f>
        <v>11</v>
      </c>
      <c r="B3141" s="114" t="s">
        <v>1032</v>
      </c>
      <c r="C3141" s="114">
        <f>VLOOKUP($B3141,References_1!$F$2:$H$18,3,)</f>
        <v>13</v>
      </c>
      <c r="D3141" s="115">
        <v>42143</v>
      </c>
      <c r="E3141" s="114" t="s">
        <v>1033</v>
      </c>
      <c r="F3141" s="114">
        <v>3</v>
      </c>
      <c r="G3141" s="114" t="s">
        <v>309</v>
      </c>
      <c r="H3141" s="114">
        <v>1367</v>
      </c>
      <c r="I3141" s="114">
        <v>0.1</v>
      </c>
      <c r="J3141" s="117"/>
      <c r="K3141" s="116">
        <v>64.73</v>
      </c>
      <c r="L3141" s="114" t="s">
        <v>310</v>
      </c>
      <c r="M3141" s="114" t="str">
        <f>VLOOKUP($H3141,References_1!$C$2:$D$827,2,)</f>
        <v>GP1</v>
      </c>
      <c r="N3141" s="114" t="e">
        <f>VLOOKUP($H3141,References_2!$D$2:'References_2'!$AQ$186,39,)</f>
        <v>#N/A</v>
      </c>
      <c r="O3141" s="114" t="str">
        <f>LEFT(L3141,2)</f>
        <v>mg</v>
      </c>
      <c r="P3141" s="132">
        <f>IF($O3141="mg",VLOOKUP($C3141,References_1!$H$2:$I$18,2,)*$K3141*0.0864,IF($O3141="µg",VLOOKUP($C3141,References_1!$H$2:$I$18,2,)*$K3141*86.4,""))</f>
        <v>240.79808563200004</v>
      </c>
      <c r="Q3141" s="116" t="str">
        <f>IF($O3141="mg","kg/j",IF($O3141="µg","mg/j",""))</f>
        <v>kg/j</v>
      </c>
    </row>
    <row r="3142" spans="1:17" x14ac:dyDescent="0.2">
      <c r="A3142" s="114">
        <f>VLOOKUP($B3142,References_1!$F$2:$G$18,2,)</f>
        <v>12</v>
      </c>
      <c r="B3142" s="114">
        <v>6127975</v>
      </c>
      <c r="C3142" s="114">
        <f>VLOOKUP($B3142,References_1!$F$2:$H$18,3,)</f>
        <v>14</v>
      </c>
      <c r="D3142" s="115">
        <v>42143</v>
      </c>
      <c r="E3142" s="114" t="s">
        <v>995</v>
      </c>
      <c r="F3142" s="114">
        <v>3</v>
      </c>
      <c r="G3142" s="114" t="s">
        <v>309</v>
      </c>
      <c r="H3142" s="114">
        <v>1367</v>
      </c>
      <c r="I3142" s="114">
        <v>0.1</v>
      </c>
      <c r="J3142" s="117"/>
      <c r="K3142" s="116">
        <v>27.99</v>
      </c>
      <c r="L3142" s="114" t="s">
        <v>310</v>
      </c>
      <c r="M3142" s="114" t="str">
        <f>VLOOKUP($H3142,References_1!$C$2:$D$827,2,)</f>
        <v>GP1</v>
      </c>
      <c r="N3142" s="114" t="e">
        <f>VLOOKUP($H3142,References_2!$D$2:'References_2'!$AQ$186,39,)</f>
        <v>#N/A</v>
      </c>
      <c r="O3142" s="114" t="str">
        <f>LEFT(L3142,2)</f>
        <v>mg</v>
      </c>
      <c r="P3142" s="132">
        <f>IF($O3142="mg",VLOOKUP($C3142,References_1!$H$2:$I$18,2,)*$K3142*0.0864,IF($O3142="µg",VLOOKUP($C3142,References_1!$H$2:$I$18,2,)*$K3142*86.4,""))</f>
        <v>267.27981505920002</v>
      </c>
      <c r="Q3142" s="116" t="str">
        <f>IF($O3142="mg","kg/j",IF($O3142="µg","mg/j",""))</f>
        <v>kg/j</v>
      </c>
    </row>
    <row r="3143" spans="1:17" x14ac:dyDescent="0.2">
      <c r="A3143" s="114">
        <f>VLOOKUP($B3143,References_1!$F$2:$G$18,2,)</f>
        <v>15</v>
      </c>
      <c r="B3143" s="114">
        <v>6127900</v>
      </c>
      <c r="C3143" s="114">
        <f>VLOOKUP($B3143,References_1!$F$2:$H$18,3,)</f>
        <v>15</v>
      </c>
      <c r="D3143" s="115">
        <v>42144</v>
      </c>
      <c r="E3143" s="114" t="s">
        <v>119</v>
      </c>
      <c r="F3143" s="114">
        <v>3</v>
      </c>
      <c r="G3143" s="114" t="s">
        <v>309</v>
      </c>
      <c r="H3143" s="114">
        <v>1367</v>
      </c>
      <c r="I3143" s="114">
        <v>0.1</v>
      </c>
      <c r="J3143" s="117"/>
      <c r="K3143" s="116">
        <v>22.15</v>
      </c>
      <c r="L3143" s="114" t="s">
        <v>310</v>
      </c>
      <c r="M3143" s="114" t="str">
        <f>VLOOKUP($H3143,References_1!$C$2:$D$827,2,)</f>
        <v>GP1</v>
      </c>
      <c r="N3143" s="114" t="e">
        <f>VLOOKUP($H3143,References_2!$D$2:'References_2'!$AQ$186,39,)</f>
        <v>#N/A</v>
      </c>
      <c r="O3143" s="114" t="str">
        <f>LEFT(L3143,2)</f>
        <v>mg</v>
      </c>
      <c r="P3143" s="132">
        <f>IF($O3143="mg",VLOOKUP($C3143,References_1!$H$2:$I$18,2,)*$K3143*0.0864,IF($O3143="µg",VLOOKUP($C3143,References_1!$H$2:$I$18,2,)*$K3143*86.4,""))</f>
        <v>197.46175680000007</v>
      </c>
      <c r="Q3143" s="116" t="str">
        <f>IF($O3143="mg","kg/j",IF($O3143="µg","mg/j",""))</f>
        <v>kg/j</v>
      </c>
    </row>
    <row r="3144" spans="1:17" x14ac:dyDescent="0.2">
      <c r="A3144" s="114">
        <f>VLOOKUP($B3144,References_1!$F$2:$G$18,2,)</f>
        <v>16</v>
      </c>
      <c r="B3144" s="114" t="s">
        <v>380</v>
      </c>
      <c r="C3144" s="114">
        <f>VLOOKUP($B3144,References_1!$F$2:$H$18,3,)</f>
        <v>16</v>
      </c>
      <c r="D3144" s="115">
        <v>42144</v>
      </c>
      <c r="E3144" s="114" t="s">
        <v>381</v>
      </c>
      <c r="F3144" s="114">
        <v>3</v>
      </c>
      <c r="G3144" s="114" t="s">
        <v>309</v>
      </c>
      <c r="H3144" s="114">
        <v>1367</v>
      </c>
      <c r="I3144" s="114">
        <v>0.1</v>
      </c>
      <c r="J3144" s="117"/>
      <c r="K3144" s="116">
        <v>16.399999999999999</v>
      </c>
      <c r="L3144" s="114" t="s">
        <v>310</v>
      </c>
      <c r="M3144" s="114" t="str">
        <f>VLOOKUP($H3144,References_1!$C$2:$D$827,2,)</f>
        <v>GP1</v>
      </c>
      <c r="N3144" s="114" t="e">
        <f>VLOOKUP($H3144,References_2!$D$2:'References_2'!$AQ$186,39,)</f>
        <v>#N/A</v>
      </c>
      <c r="O3144" s="114" t="str">
        <f>LEFT(L3144,2)</f>
        <v>mg</v>
      </c>
      <c r="P3144" s="132">
        <f>IF($O3144="mg",VLOOKUP($C3144,References_1!$H$2:$I$18,2,)*$K3144*0.0864,IF($O3144="µg",VLOOKUP($C3144,References_1!$H$2:$I$18,2,)*$K3144*86.4,""))</f>
        <v>12.1575168</v>
      </c>
      <c r="Q3144" s="116" t="str">
        <f>IF($O3144="mg","kg/j",IF($O3144="µg","mg/j",""))</f>
        <v>kg/j</v>
      </c>
    </row>
    <row r="3145" spans="1:17" x14ac:dyDescent="0.2">
      <c r="A3145" s="114">
        <f>VLOOKUP($B3145,References_1!$F$2:$G$18,2,)</f>
        <v>17</v>
      </c>
      <c r="B3145" s="114">
        <v>6127980</v>
      </c>
      <c r="C3145" s="114">
        <f>VLOOKUP($B3145,References_1!$F$2:$H$18,3,)</f>
        <v>17</v>
      </c>
      <c r="D3145" s="115">
        <v>42144</v>
      </c>
      <c r="E3145" s="114" t="s">
        <v>387</v>
      </c>
      <c r="F3145" s="114">
        <v>3</v>
      </c>
      <c r="G3145" s="114" t="s">
        <v>309</v>
      </c>
      <c r="H3145" s="114">
        <v>1367</v>
      </c>
      <c r="I3145" s="114">
        <v>0.1</v>
      </c>
      <c r="J3145" s="117"/>
      <c r="K3145" s="116">
        <v>10.8</v>
      </c>
      <c r="L3145" s="114" t="s">
        <v>310</v>
      </c>
      <c r="M3145" s="114" t="str">
        <f>VLOOKUP($H3145,References_1!$C$2:$D$827,2,)</f>
        <v>GP1</v>
      </c>
      <c r="N3145" s="114" t="e">
        <f>VLOOKUP($H3145,References_2!$D$2:'References_2'!$AQ$186,39,)</f>
        <v>#N/A</v>
      </c>
      <c r="O3145" s="114" t="str">
        <f>LEFT(L3145,2)</f>
        <v>mg</v>
      </c>
      <c r="P3145" s="132">
        <f>IF($O3145="mg",VLOOKUP($C3145,References_1!$H$2:$I$18,2,)*$K3145*0.0864,IF($O3145="µg",VLOOKUP($C3145,References_1!$H$2:$I$18,2,)*$K3145*86.4,""))</f>
        <v>134.04012192000002</v>
      </c>
      <c r="Q3145" s="116" t="str">
        <f>IF($O3145="mg","kg/j",IF($O3145="µg","mg/j",""))</f>
        <v>kg/j</v>
      </c>
    </row>
    <row r="3146" spans="1:17" x14ac:dyDescent="0.2">
      <c r="A3146" s="125">
        <f>VLOOKUP($B3146,References_1!$F$2:$G$18,2,)</f>
        <v>1</v>
      </c>
      <c r="B3146" s="125">
        <v>6127905</v>
      </c>
      <c r="C3146" s="114">
        <f>VLOOKUP($B3146,References_1!$F$2:$H$18,3,)</f>
        <v>1</v>
      </c>
      <c r="D3146" s="115">
        <v>42142</v>
      </c>
      <c r="E3146" s="114" t="s">
        <v>361</v>
      </c>
      <c r="F3146" s="114">
        <v>23</v>
      </c>
      <c r="G3146" s="114" t="s">
        <v>123</v>
      </c>
      <c r="H3146" s="114">
        <v>1302</v>
      </c>
      <c r="I3146" s="114">
        <v>1</v>
      </c>
      <c r="J3146" s="117"/>
      <c r="K3146" s="118">
        <v>6.6</v>
      </c>
      <c r="L3146" s="114" t="s">
        <v>124</v>
      </c>
      <c r="M3146" s="114" t="str">
        <f>VLOOKUP($H3146,References_1!$C$2:$D$827,2,)</f>
        <v>GP1</v>
      </c>
      <c r="N3146" s="114" t="e">
        <f>VLOOKUP($H3146,References_2!$D$2:'References_2'!$AQ$186,39,)</f>
        <v>#N/A</v>
      </c>
      <c r="O3146" s="114" t="str">
        <f>LEFT(L3146,2)</f>
        <v>un</v>
      </c>
      <c r="P3146" s="132" t="str">
        <f>IF($O3146="mg",VLOOKUP($C3146,References_1!$H$2:$I$18,2,)*$K3146*0.0864,IF($O3146="µg",VLOOKUP($C3146,References_1!$H$2:$I$18,2,)*$K3146*86.4,""))</f>
        <v/>
      </c>
      <c r="Q3146" s="116" t="str">
        <f>IF($O3146="mg","kg/j",IF($O3146="µg","mg/j",""))</f>
        <v/>
      </c>
    </row>
    <row r="3147" spans="1:17" x14ac:dyDescent="0.2">
      <c r="A3147" s="125">
        <f>VLOOKUP($B3147,References_1!$F$2:$G$18,2,)</f>
        <v>3</v>
      </c>
      <c r="B3147" s="125">
        <v>6127925</v>
      </c>
      <c r="C3147" s="114">
        <f>VLOOKUP($B3147,References_1!$F$2:$H$18,3,)</f>
        <v>2</v>
      </c>
      <c r="D3147" s="115">
        <v>42142</v>
      </c>
      <c r="E3147" s="114" t="s">
        <v>387</v>
      </c>
      <c r="F3147" s="114">
        <v>23</v>
      </c>
      <c r="G3147" s="114" t="s">
        <v>123</v>
      </c>
      <c r="H3147" s="114">
        <v>1302</v>
      </c>
      <c r="I3147" s="114">
        <v>1</v>
      </c>
      <c r="J3147" s="117"/>
      <c r="K3147" s="118">
        <v>8</v>
      </c>
      <c r="L3147" s="114" t="s">
        <v>124</v>
      </c>
      <c r="M3147" s="114" t="str">
        <f>VLOOKUP($H3147,References_1!$C$2:$D$827,2,)</f>
        <v>GP1</v>
      </c>
      <c r="N3147" s="114" t="e">
        <f>VLOOKUP($H3147,References_2!$D$2:'References_2'!$AQ$186,39,)</f>
        <v>#N/A</v>
      </c>
      <c r="O3147" s="114" t="str">
        <f>LEFT(L3147,2)</f>
        <v>un</v>
      </c>
      <c r="P3147" s="132" t="str">
        <f>IF($O3147="mg",VLOOKUP($C3147,References_1!$H$2:$I$18,2,)*$K3147*0.0864,IF($O3147="µg",VLOOKUP($C3147,References_1!$H$2:$I$18,2,)*$K3147*86.4,""))</f>
        <v/>
      </c>
      <c r="Q3147" s="116" t="str">
        <f>IF($O3147="mg","kg/j",IF($O3147="µg","mg/j",""))</f>
        <v/>
      </c>
    </row>
    <row r="3148" spans="1:17" x14ac:dyDescent="0.2">
      <c r="A3148" s="125">
        <f>VLOOKUP($B3148,References_1!$F$2:$G$18,2,)</f>
        <v>4</v>
      </c>
      <c r="B3148" s="125">
        <v>6127935</v>
      </c>
      <c r="C3148" s="114">
        <f>VLOOKUP($B3148,References_1!$F$2:$H$18,3,)</f>
        <v>3</v>
      </c>
      <c r="D3148" s="115">
        <v>42142</v>
      </c>
      <c r="E3148" s="114" t="s">
        <v>1011</v>
      </c>
      <c r="F3148" s="114">
        <v>23</v>
      </c>
      <c r="G3148" s="114" t="s">
        <v>123</v>
      </c>
      <c r="H3148" s="114">
        <v>1302</v>
      </c>
      <c r="I3148" s="114">
        <v>1</v>
      </c>
      <c r="J3148" s="117"/>
      <c r="K3148" s="118">
        <v>8.0399999999999991</v>
      </c>
      <c r="L3148" s="114" t="s">
        <v>124</v>
      </c>
      <c r="M3148" s="114" t="str">
        <f>VLOOKUP($H3148,References_1!$C$2:$D$827,2,)</f>
        <v>GP1</v>
      </c>
      <c r="N3148" s="114" t="e">
        <f>VLOOKUP($H3148,References_2!$D$2:'References_2'!$AQ$186,39,)</f>
        <v>#N/A</v>
      </c>
      <c r="O3148" s="114" t="str">
        <f>LEFT(L3148,2)</f>
        <v>un</v>
      </c>
      <c r="P3148" s="132" t="str">
        <f>IF($O3148="mg",VLOOKUP($C3148,References_1!$H$2:$I$18,2,)*$K3148*0.0864,IF($O3148="µg",VLOOKUP($C3148,References_1!$H$2:$I$18,2,)*$K3148*86.4,""))</f>
        <v/>
      </c>
      <c r="Q3148" s="116" t="str">
        <f>IF($O3148="mg","kg/j",IF($O3148="µg","mg/j",""))</f>
        <v/>
      </c>
    </row>
    <row r="3149" spans="1:17" x14ac:dyDescent="0.2">
      <c r="A3149" s="125">
        <f>VLOOKUP($B3149,References_1!$F$2:$G$18,2,)</f>
        <v>5</v>
      </c>
      <c r="B3149" s="125" t="s">
        <v>989</v>
      </c>
      <c r="C3149" s="114">
        <f>VLOOKUP($B3149,References_1!$F$2:$H$18,3,)</f>
        <v>4</v>
      </c>
      <c r="D3149" s="115">
        <v>42142</v>
      </c>
      <c r="E3149" s="114" t="s">
        <v>990</v>
      </c>
      <c r="F3149" s="114">
        <v>23</v>
      </c>
      <c r="G3149" s="114" t="s">
        <v>123</v>
      </c>
      <c r="H3149" s="114">
        <v>1302</v>
      </c>
      <c r="I3149" s="114">
        <v>1</v>
      </c>
      <c r="J3149" s="117"/>
      <c r="K3149" s="118">
        <v>7.48</v>
      </c>
      <c r="L3149" s="114" t="s">
        <v>124</v>
      </c>
      <c r="M3149" s="114" t="str">
        <f>VLOOKUP($H3149,References_1!$C$2:$D$827,2,)</f>
        <v>GP1</v>
      </c>
      <c r="N3149" s="114" t="e">
        <f>VLOOKUP($H3149,References_2!$D$2:'References_2'!$AQ$186,39,)</f>
        <v>#N/A</v>
      </c>
      <c r="O3149" s="114" t="str">
        <f>LEFT(L3149,2)</f>
        <v>un</v>
      </c>
      <c r="P3149" s="132" t="str">
        <f>IF($O3149="mg",VLOOKUP($C3149,References_1!$H$2:$I$18,2,)*$K3149*0.0864,IF($O3149="µg",VLOOKUP($C3149,References_1!$H$2:$I$18,2,)*$K3149*86.4,""))</f>
        <v/>
      </c>
      <c r="Q3149" s="116" t="str">
        <f>IF($O3149="mg","kg/j",IF($O3149="µg","mg/j",""))</f>
        <v/>
      </c>
    </row>
    <row r="3150" spans="1:17" x14ac:dyDescent="0.2">
      <c r="A3150" s="127">
        <f>VLOOKUP($B3150,References_1!$F$2:$G$18,2,)</f>
        <v>6</v>
      </c>
      <c r="B3150" s="127">
        <v>6127945</v>
      </c>
      <c r="C3150" s="114">
        <f>VLOOKUP($B3150,References_1!$F$2:$H$18,3,)</f>
        <v>5</v>
      </c>
      <c r="D3150" s="115">
        <v>42142</v>
      </c>
      <c r="E3150" s="114" t="s">
        <v>995</v>
      </c>
      <c r="F3150" s="114">
        <v>23</v>
      </c>
      <c r="G3150" s="114" t="s">
        <v>123</v>
      </c>
      <c r="H3150" s="114">
        <v>1302</v>
      </c>
      <c r="I3150" s="114">
        <v>1</v>
      </c>
      <c r="J3150" s="117"/>
      <c r="K3150" s="120">
        <v>8.1999999999999993</v>
      </c>
      <c r="L3150" s="114" t="s">
        <v>124</v>
      </c>
      <c r="M3150" s="114" t="str">
        <f>VLOOKUP($H3150,References_1!$C$2:$D$827,2,)</f>
        <v>GP1</v>
      </c>
      <c r="N3150" s="114" t="e">
        <f>VLOOKUP($H3150,References_2!$D$2:'References_2'!$AQ$186,39,)</f>
        <v>#N/A</v>
      </c>
      <c r="O3150" s="114" t="str">
        <f>LEFT(L3150,2)</f>
        <v>un</v>
      </c>
      <c r="P3150" s="132" t="str">
        <f>IF($O3150="mg",VLOOKUP($C3150,References_1!$H$2:$I$18,2,)*$K3150*0.0864,IF($O3150="µg",VLOOKUP($C3150,References_1!$H$2:$I$18,2,)*$K3150*86.4,""))</f>
        <v/>
      </c>
      <c r="Q3150" s="116" t="str">
        <f>IF($O3150="mg","kg/j",IF($O3150="µg","mg/j",""))</f>
        <v/>
      </c>
    </row>
    <row r="3151" spans="1:17" x14ac:dyDescent="0.2">
      <c r="A3151" s="127">
        <f>VLOOKUP($B3151,References_1!$F$2:$G$18,2,)</f>
        <v>7</v>
      </c>
      <c r="B3151" s="127" t="s">
        <v>354</v>
      </c>
      <c r="C3151" s="114">
        <f>VLOOKUP($B3151,References_1!$F$2:$H$18,3,)</f>
        <v>6</v>
      </c>
      <c r="D3151" s="115">
        <v>42143</v>
      </c>
      <c r="E3151" s="114" t="s">
        <v>355</v>
      </c>
      <c r="F3151" s="114">
        <v>23</v>
      </c>
      <c r="G3151" s="114" t="s">
        <v>123</v>
      </c>
      <c r="H3151" s="114">
        <v>1302</v>
      </c>
      <c r="I3151" s="114">
        <v>1</v>
      </c>
      <c r="J3151" s="117"/>
      <c r="K3151" s="120">
        <v>8.3000000000000007</v>
      </c>
      <c r="L3151" s="114" t="s">
        <v>124</v>
      </c>
      <c r="M3151" s="114" t="str">
        <f>VLOOKUP($H3151,References_1!$C$2:$D$827,2,)</f>
        <v>GP1</v>
      </c>
      <c r="N3151" s="114" t="e">
        <f>VLOOKUP($H3151,References_2!$D$2:'References_2'!$AQ$186,39,)</f>
        <v>#N/A</v>
      </c>
      <c r="O3151" s="114" t="str">
        <f>LEFT(L3151,2)</f>
        <v>un</v>
      </c>
      <c r="P3151" s="132" t="str">
        <f>IF($O3151="mg",VLOOKUP($C3151,References_1!$H$2:$I$18,2,)*$K3151*0.0864,IF($O3151="µg",VLOOKUP($C3151,References_1!$H$2:$I$18,2,)*$K3151*86.4,""))</f>
        <v/>
      </c>
      <c r="Q3151" s="116" t="str">
        <f>IF($O3151="mg","kg/j",IF($O3151="µg","mg/j",""))</f>
        <v/>
      </c>
    </row>
    <row r="3152" spans="1:17" x14ac:dyDescent="0.2">
      <c r="A3152" s="125">
        <f>VLOOKUP($B3152,References_1!$F$2:$G$18,2,)</f>
        <v>8</v>
      </c>
      <c r="B3152" s="125">
        <v>6127955</v>
      </c>
      <c r="C3152" s="114">
        <f>VLOOKUP($B3152,References_1!$F$2:$H$18,3,)</f>
        <v>7</v>
      </c>
      <c r="D3152" s="115">
        <v>42143</v>
      </c>
      <c r="E3152" s="114" t="s">
        <v>1026</v>
      </c>
      <c r="F3152" s="114">
        <v>23</v>
      </c>
      <c r="G3152" s="114" t="s">
        <v>123</v>
      </c>
      <c r="H3152" s="114">
        <v>1302</v>
      </c>
      <c r="I3152" s="114">
        <v>1</v>
      </c>
      <c r="J3152" s="117"/>
      <c r="K3152" s="118">
        <v>7.7</v>
      </c>
      <c r="L3152" s="114" t="s">
        <v>124</v>
      </c>
      <c r="M3152" s="114" t="str">
        <f>VLOOKUP($H3152,References_1!$C$2:$D$827,2,)</f>
        <v>GP1</v>
      </c>
      <c r="N3152" s="114" t="e">
        <f>VLOOKUP($H3152,References_2!$D$2:'References_2'!$AQ$186,39,)</f>
        <v>#N/A</v>
      </c>
      <c r="O3152" s="114" t="str">
        <f>LEFT(L3152,2)</f>
        <v>un</v>
      </c>
      <c r="P3152" s="132" t="str">
        <f>IF($O3152="mg",VLOOKUP($C3152,References_1!$H$2:$I$18,2,)*$K3152*0.0864,IF($O3152="µg",VLOOKUP($C3152,References_1!$H$2:$I$18,2,)*$K3152*86.4,""))</f>
        <v/>
      </c>
      <c r="Q3152" s="116" t="str">
        <f>IF($O3152="mg","kg/j",IF($O3152="µg","mg/j",""))</f>
        <v/>
      </c>
    </row>
    <row r="3153" spans="1:17" x14ac:dyDescent="0.2">
      <c r="A3153" s="125">
        <f>VLOOKUP($B3153,References_1!$F$2:$G$18,2,)</f>
        <v>9</v>
      </c>
      <c r="B3153" s="125" t="s">
        <v>1021</v>
      </c>
      <c r="C3153" s="114">
        <f>VLOOKUP($B3153,References_1!$F$2:$H$18,3,)</f>
        <v>8</v>
      </c>
      <c r="D3153" s="115">
        <v>42143</v>
      </c>
      <c r="E3153" s="114" t="s">
        <v>387</v>
      </c>
      <c r="F3153" s="114">
        <v>23</v>
      </c>
      <c r="G3153" s="114" t="s">
        <v>123</v>
      </c>
      <c r="H3153" s="114">
        <v>1302</v>
      </c>
      <c r="I3153" s="114">
        <v>1</v>
      </c>
      <c r="J3153" s="117"/>
      <c r="K3153" s="118">
        <v>7.4</v>
      </c>
      <c r="L3153" s="114" t="s">
        <v>124</v>
      </c>
      <c r="M3153" s="114" t="str">
        <f>VLOOKUP($H3153,References_1!$C$2:$D$827,2,)</f>
        <v>GP1</v>
      </c>
      <c r="N3153" s="114" t="e">
        <f>VLOOKUP($H3153,References_2!$D$2:'References_2'!$AQ$186,39,)</f>
        <v>#N/A</v>
      </c>
      <c r="O3153" s="114" t="str">
        <f>LEFT(L3153,2)</f>
        <v>un</v>
      </c>
      <c r="P3153" s="132" t="str">
        <f>IF($O3153="mg",VLOOKUP($C3153,References_1!$H$2:$I$18,2,)*$K3153*0.0864,IF($O3153="µg",VLOOKUP($C3153,References_1!$H$2:$I$18,2,)*$K3153*86.4,""))</f>
        <v/>
      </c>
      <c r="Q3153" s="116" t="str">
        <f>IF($O3153="mg","kg/j",IF($O3153="µg","mg/j",""))</f>
        <v/>
      </c>
    </row>
    <row r="3154" spans="1:17" x14ac:dyDescent="0.2">
      <c r="A3154" s="125">
        <f>VLOOKUP($B3154,References_1!$F$2:$G$18,2,)</f>
        <v>10</v>
      </c>
      <c r="B3154" s="125">
        <v>6127965</v>
      </c>
      <c r="C3154" s="114">
        <f>VLOOKUP($B3154,References_1!$F$2:$H$18,3,)</f>
        <v>9</v>
      </c>
      <c r="D3154" s="115">
        <v>42143</v>
      </c>
      <c r="E3154" s="114" t="s">
        <v>374</v>
      </c>
      <c r="F3154" s="114">
        <v>23</v>
      </c>
      <c r="G3154" s="114" t="s">
        <v>123</v>
      </c>
      <c r="H3154" s="114">
        <v>1302</v>
      </c>
      <c r="I3154" s="114">
        <v>1</v>
      </c>
      <c r="J3154" s="117"/>
      <c r="K3154" s="118">
        <v>8</v>
      </c>
      <c r="L3154" s="114" t="s">
        <v>124</v>
      </c>
      <c r="M3154" s="114" t="str">
        <f>VLOOKUP($H3154,References_1!$C$2:$D$827,2,)</f>
        <v>GP1</v>
      </c>
      <c r="N3154" s="114" t="e">
        <f>VLOOKUP($H3154,References_2!$D$2:'References_2'!$AQ$186,39,)</f>
        <v>#N/A</v>
      </c>
      <c r="O3154" s="114" t="str">
        <f>LEFT(L3154,2)</f>
        <v>un</v>
      </c>
      <c r="P3154" s="132" t="str">
        <f>IF($O3154="mg",VLOOKUP($C3154,References_1!$H$2:$I$18,2,)*$K3154*0.0864,IF($O3154="µg",VLOOKUP($C3154,References_1!$H$2:$I$18,2,)*$K3154*86.4,""))</f>
        <v/>
      </c>
      <c r="Q3154" s="116" t="str">
        <f>IF($O3154="mg","kg/j",IF($O3154="µg","mg/j",""))</f>
        <v/>
      </c>
    </row>
    <row r="3155" spans="1:17" x14ac:dyDescent="0.2">
      <c r="A3155" s="125">
        <f>VLOOKUP($B3155,References_1!$F$2:$G$18,2,)</f>
        <v>13</v>
      </c>
      <c r="B3155" s="125" t="s">
        <v>367</v>
      </c>
      <c r="C3155" s="114">
        <f>VLOOKUP($B3155,References_1!$F$2:$H$18,3,)</f>
        <v>10</v>
      </c>
      <c r="D3155" s="115">
        <v>42143</v>
      </c>
      <c r="E3155" s="114" t="s">
        <v>368</v>
      </c>
      <c r="F3155" s="114">
        <v>23</v>
      </c>
      <c r="G3155" s="114" t="s">
        <v>123</v>
      </c>
      <c r="H3155" s="114">
        <v>1302</v>
      </c>
      <c r="I3155" s="114">
        <v>1</v>
      </c>
      <c r="J3155" s="117"/>
      <c r="K3155" s="118">
        <v>7.5</v>
      </c>
      <c r="L3155" s="114" t="s">
        <v>124</v>
      </c>
      <c r="M3155" s="114" t="str">
        <f>VLOOKUP($H3155,References_1!$C$2:$D$827,2,)</f>
        <v>GP1</v>
      </c>
      <c r="N3155" s="114" t="e">
        <f>VLOOKUP($H3155,References_2!$D$2:'References_2'!$AQ$186,39,)</f>
        <v>#N/A</v>
      </c>
      <c r="O3155" s="114" t="str">
        <f>LEFT(L3155,2)</f>
        <v>un</v>
      </c>
      <c r="P3155" s="132" t="str">
        <f>IF($O3155="mg",VLOOKUP($C3155,References_1!$H$2:$I$18,2,)*$K3155*0.0864,IF($O3155="µg",VLOOKUP($C3155,References_1!$H$2:$I$18,2,)*$K3155*86.4,""))</f>
        <v/>
      </c>
      <c r="Q3155" s="116" t="str">
        <f>IF($O3155="mg","kg/j",IF($O3155="µg","mg/j",""))</f>
        <v/>
      </c>
    </row>
    <row r="3156" spans="1:17" x14ac:dyDescent="0.2">
      <c r="A3156" s="125">
        <f>VLOOKUP($B3156,References_1!$F$2:$G$18,2,)</f>
        <v>14</v>
      </c>
      <c r="B3156" s="125">
        <v>6127985</v>
      </c>
      <c r="C3156" s="114">
        <f>VLOOKUP($B3156,References_1!$F$2:$H$18,3,)</f>
        <v>11</v>
      </c>
      <c r="D3156" s="115">
        <v>42143</v>
      </c>
      <c r="E3156" s="114" t="s">
        <v>1003</v>
      </c>
      <c r="F3156" s="114">
        <v>23</v>
      </c>
      <c r="G3156" s="114" t="s">
        <v>123</v>
      </c>
      <c r="H3156" s="114">
        <v>1302</v>
      </c>
      <c r="I3156" s="114">
        <v>1</v>
      </c>
      <c r="J3156" s="117"/>
      <c r="K3156" s="118">
        <v>8.1</v>
      </c>
      <c r="L3156" s="114" t="s">
        <v>124</v>
      </c>
      <c r="M3156" s="114" t="str">
        <f>VLOOKUP($H3156,References_1!$C$2:$D$827,2,)</f>
        <v>GP1</v>
      </c>
      <c r="N3156" s="114" t="e">
        <f>VLOOKUP($H3156,References_2!$D$2:'References_2'!$AQ$186,39,)</f>
        <v>#N/A</v>
      </c>
      <c r="O3156" s="114" t="str">
        <f>LEFT(L3156,2)</f>
        <v>un</v>
      </c>
      <c r="P3156" s="132" t="str">
        <f>IF($O3156="mg",VLOOKUP($C3156,References_1!$H$2:$I$18,2,)*$K3156*0.0864,IF($O3156="µg",VLOOKUP($C3156,References_1!$H$2:$I$18,2,)*$K3156*86.4,""))</f>
        <v/>
      </c>
      <c r="Q3156" s="116" t="str">
        <f>IF($O3156="mg","kg/j",IF($O3156="µg","mg/j",""))</f>
        <v/>
      </c>
    </row>
    <row r="3157" spans="1:17" x14ac:dyDescent="0.2">
      <c r="A3157" s="125">
        <f>VLOOKUP($B3157,References_1!$F$2:$G$18,2,)</f>
        <v>2</v>
      </c>
      <c r="B3157" s="125">
        <v>6127915</v>
      </c>
      <c r="C3157" s="114">
        <f>VLOOKUP($B3157,References_1!$F$2:$H$18,3,)</f>
        <v>12</v>
      </c>
      <c r="D3157" s="115">
        <v>42143</v>
      </c>
      <c r="E3157" s="114" t="s">
        <v>1007</v>
      </c>
      <c r="F3157" s="114">
        <v>23</v>
      </c>
      <c r="G3157" s="114" t="s">
        <v>123</v>
      </c>
      <c r="H3157" s="114">
        <v>1302</v>
      </c>
      <c r="I3157" s="114">
        <v>1</v>
      </c>
      <c r="J3157" s="117"/>
      <c r="K3157" s="118">
        <v>7.5</v>
      </c>
      <c r="L3157" s="114" t="s">
        <v>124</v>
      </c>
      <c r="M3157" s="114" t="str">
        <f>VLOOKUP($H3157,References_1!$C$2:$D$827,2,)</f>
        <v>GP1</v>
      </c>
      <c r="N3157" s="114" t="e">
        <f>VLOOKUP($H3157,References_2!$D$2:'References_2'!$AQ$186,39,)</f>
        <v>#N/A</v>
      </c>
      <c r="O3157" s="114" t="str">
        <f>LEFT(L3157,2)</f>
        <v>un</v>
      </c>
      <c r="P3157" s="132" t="str">
        <f>IF($O3157="mg",VLOOKUP($C3157,References_1!$H$2:$I$18,2,)*$K3157*0.0864,IF($O3157="µg",VLOOKUP($C3157,References_1!$H$2:$I$18,2,)*$K3157*86.4,""))</f>
        <v/>
      </c>
      <c r="Q3157" s="116" t="str">
        <f>IF($O3157="mg","kg/j",IF($O3157="µg","mg/j",""))</f>
        <v/>
      </c>
    </row>
    <row r="3158" spans="1:17" x14ac:dyDescent="0.2">
      <c r="A3158" s="127">
        <f>VLOOKUP($B3158,References_1!$F$2:$G$18,2,)</f>
        <v>11</v>
      </c>
      <c r="B3158" s="127" t="s">
        <v>1032</v>
      </c>
      <c r="C3158" s="114">
        <f>VLOOKUP($B3158,References_1!$F$2:$H$18,3,)</f>
        <v>13</v>
      </c>
      <c r="D3158" s="115">
        <v>42143</v>
      </c>
      <c r="E3158" s="114" t="s">
        <v>1033</v>
      </c>
      <c r="F3158" s="114">
        <v>23</v>
      </c>
      <c r="G3158" s="114" t="s">
        <v>123</v>
      </c>
      <c r="H3158" s="114">
        <v>1302</v>
      </c>
      <c r="I3158" s="114">
        <v>1</v>
      </c>
      <c r="J3158" s="117"/>
      <c r="K3158" s="120">
        <v>8.1999999999999993</v>
      </c>
      <c r="L3158" s="114" t="s">
        <v>124</v>
      </c>
      <c r="M3158" s="114" t="str">
        <f>VLOOKUP($H3158,References_1!$C$2:$D$827,2,)</f>
        <v>GP1</v>
      </c>
      <c r="N3158" s="114" t="e">
        <f>VLOOKUP($H3158,References_2!$D$2:'References_2'!$AQ$186,39,)</f>
        <v>#N/A</v>
      </c>
      <c r="O3158" s="114" t="str">
        <f>LEFT(L3158,2)</f>
        <v>un</v>
      </c>
      <c r="P3158" s="132" t="str">
        <f>IF($O3158="mg",VLOOKUP($C3158,References_1!$H$2:$I$18,2,)*$K3158*0.0864,IF($O3158="µg",VLOOKUP($C3158,References_1!$H$2:$I$18,2,)*$K3158*86.4,""))</f>
        <v/>
      </c>
      <c r="Q3158" s="116" t="str">
        <f>IF($O3158="mg","kg/j",IF($O3158="µg","mg/j",""))</f>
        <v/>
      </c>
    </row>
    <row r="3159" spans="1:17" x14ac:dyDescent="0.2">
      <c r="A3159" s="127">
        <f>VLOOKUP($B3159,References_1!$F$2:$G$18,2,)</f>
        <v>12</v>
      </c>
      <c r="B3159" s="127">
        <v>6127975</v>
      </c>
      <c r="C3159" s="114">
        <f>VLOOKUP($B3159,References_1!$F$2:$H$18,3,)</f>
        <v>14</v>
      </c>
      <c r="D3159" s="115">
        <v>42143</v>
      </c>
      <c r="E3159" s="114" t="s">
        <v>995</v>
      </c>
      <c r="F3159" s="114">
        <v>23</v>
      </c>
      <c r="G3159" s="114" t="s">
        <v>123</v>
      </c>
      <c r="H3159" s="114">
        <v>1302</v>
      </c>
      <c r="I3159" s="114">
        <v>1</v>
      </c>
      <c r="J3159" s="117"/>
      <c r="K3159" s="120">
        <v>8.4</v>
      </c>
      <c r="L3159" s="114" t="s">
        <v>124</v>
      </c>
      <c r="M3159" s="114" t="str">
        <f>VLOOKUP($H3159,References_1!$C$2:$D$827,2,)</f>
        <v>GP1</v>
      </c>
      <c r="N3159" s="114" t="e">
        <f>VLOOKUP($H3159,References_2!$D$2:'References_2'!$AQ$186,39,)</f>
        <v>#N/A</v>
      </c>
      <c r="O3159" s="114" t="str">
        <f>LEFT(L3159,2)</f>
        <v>un</v>
      </c>
      <c r="P3159" s="132" t="str">
        <f>IF($O3159="mg",VLOOKUP($C3159,References_1!$H$2:$I$18,2,)*$K3159*0.0864,IF($O3159="µg",VLOOKUP($C3159,References_1!$H$2:$I$18,2,)*$K3159*86.4,""))</f>
        <v/>
      </c>
      <c r="Q3159" s="116" t="str">
        <f>IF($O3159="mg","kg/j",IF($O3159="µg","mg/j",""))</f>
        <v/>
      </c>
    </row>
    <row r="3160" spans="1:17" x14ac:dyDescent="0.2">
      <c r="A3160" s="125">
        <f>VLOOKUP($B3160,References_1!$F$2:$G$18,2,)</f>
        <v>15</v>
      </c>
      <c r="B3160" s="125">
        <v>6127900</v>
      </c>
      <c r="C3160" s="114">
        <f>VLOOKUP($B3160,References_1!$F$2:$H$18,3,)</f>
        <v>15</v>
      </c>
      <c r="D3160" s="115">
        <v>42144</v>
      </c>
      <c r="E3160" s="114" t="s">
        <v>119</v>
      </c>
      <c r="F3160" s="114">
        <v>23</v>
      </c>
      <c r="G3160" s="114" t="s">
        <v>123</v>
      </c>
      <c r="H3160" s="114">
        <v>1302</v>
      </c>
      <c r="I3160" s="114">
        <v>1</v>
      </c>
      <c r="J3160" s="117"/>
      <c r="K3160" s="118">
        <v>7.2</v>
      </c>
      <c r="L3160" s="114" t="s">
        <v>124</v>
      </c>
      <c r="M3160" s="114" t="str">
        <f>VLOOKUP($H3160,References_1!$C$2:$D$827,2,)</f>
        <v>GP1</v>
      </c>
      <c r="N3160" s="114" t="e">
        <f>VLOOKUP($H3160,References_2!$D$2:'References_2'!$AQ$186,39,)</f>
        <v>#N/A</v>
      </c>
      <c r="O3160" s="114" t="str">
        <f>LEFT(L3160,2)</f>
        <v>un</v>
      </c>
      <c r="P3160" s="132" t="str">
        <f>IF($O3160="mg",VLOOKUP($C3160,References_1!$H$2:$I$18,2,)*$K3160*0.0864,IF($O3160="µg",VLOOKUP($C3160,References_1!$H$2:$I$18,2,)*$K3160*86.4,""))</f>
        <v/>
      </c>
      <c r="Q3160" s="116" t="str">
        <f>IF($O3160="mg","kg/j",IF($O3160="µg","mg/j",""))</f>
        <v/>
      </c>
    </row>
    <row r="3161" spans="1:17" x14ac:dyDescent="0.2">
      <c r="A3161" s="125">
        <f>VLOOKUP($B3161,References_1!$F$2:$G$18,2,)</f>
        <v>16</v>
      </c>
      <c r="B3161" s="125" t="s">
        <v>380</v>
      </c>
      <c r="C3161" s="114">
        <f>VLOOKUP($B3161,References_1!$F$2:$H$18,3,)</f>
        <v>16</v>
      </c>
      <c r="D3161" s="115">
        <v>42144</v>
      </c>
      <c r="E3161" s="114" t="s">
        <v>381</v>
      </c>
      <c r="F3161" s="114">
        <v>23</v>
      </c>
      <c r="G3161" s="114" t="s">
        <v>123</v>
      </c>
      <c r="H3161" s="114">
        <v>1302</v>
      </c>
      <c r="I3161" s="114">
        <v>1</v>
      </c>
      <c r="J3161" s="117"/>
      <c r="K3161" s="118">
        <v>7.6</v>
      </c>
      <c r="L3161" s="114" t="s">
        <v>124</v>
      </c>
      <c r="M3161" s="114" t="str">
        <f>VLOOKUP($H3161,References_1!$C$2:$D$827,2,)</f>
        <v>GP1</v>
      </c>
      <c r="N3161" s="114" t="e">
        <f>VLOOKUP($H3161,References_2!$D$2:'References_2'!$AQ$186,39,)</f>
        <v>#N/A</v>
      </c>
      <c r="O3161" s="114" t="str">
        <f>LEFT(L3161,2)</f>
        <v>un</v>
      </c>
      <c r="P3161" s="132" t="str">
        <f>IF($O3161="mg",VLOOKUP($C3161,References_1!$H$2:$I$18,2,)*$K3161*0.0864,IF($O3161="µg",VLOOKUP($C3161,References_1!$H$2:$I$18,2,)*$K3161*86.4,""))</f>
        <v/>
      </c>
      <c r="Q3161" s="116" t="str">
        <f>IF($O3161="mg","kg/j",IF($O3161="µg","mg/j",""))</f>
        <v/>
      </c>
    </row>
    <row r="3162" spans="1:17" x14ac:dyDescent="0.2">
      <c r="A3162" s="127">
        <f>VLOOKUP($B3162,References_1!$F$2:$G$18,2,)</f>
        <v>17</v>
      </c>
      <c r="B3162" s="127">
        <v>6127980</v>
      </c>
      <c r="C3162" s="114">
        <f>VLOOKUP($B3162,References_1!$F$2:$H$18,3,)</f>
        <v>17</v>
      </c>
      <c r="D3162" s="115">
        <v>42144</v>
      </c>
      <c r="E3162" s="114" t="s">
        <v>387</v>
      </c>
      <c r="F3162" s="114">
        <v>23</v>
      </c>
      <c r="G3162" s="114" t="s">
        <v>123</v>
      </c>
      <c r="H3162" s="114">
        <v>1302</v>
      </c>
      <c r="I3162" s="114">
        <v>1</v>
      </c>
      <c r="J3162" s="117"/>
      <c r="K3162" s="120">
        <v>8.5</v>
      </c>
      <c r="L3162" s="114" t="s">
        <v>124</v>
      </c>
      <c r="M3162" s="114" t="str">
        <f>VLOOKUP($H3162,References_1!$C$2:$D$827,2,)</f>
        <v>GP1</v>
      </c>
      <c r="N3162" s="114" t="e">
        <f>VLOOKUP($H3162,References_2!$D$2:'References_2'!$AQ$186,39,)</f>
        <v>#N/A</v>
      </c>
      <c r="O3162" s="114" t="str">
        <f>LEFT(L3162,2)</f>
        <v>un</v>
      </c>
      <c r="P3162" s="132" t="str">
        <f>IF($O3162="mg",VLOOKUP($C3162,References_1!$H$2:$I$18,2,)*$K3162*0.0864,IF($O3162="µg",VLOOKUP($C3162,References_1!$H$2:$I$18,2,)*$K3162*86.4,""))</f>
        <v/>
      </c>
      <c r="Q3162" s="116" t="str">
        <f>IF($O3162="mg","kg/j",IF($O3162="µg","mg/j",""))</f>
        <v/>
      </c>
    </row>
    <row r="3163" spans="1:17" x14ac:dyDescent="0.2">
      <c r="A3163" s="114">
        <f>VLOOKUP($B3163,References_1!$F$2:$G$18,2,)</f>
        <v>4</v>
      </c>
      <c r="B3163" s="114">
        <v>6127935</v>
      </c>
      <c r="C3163" s="114">
        <f>VLOOKUP($B3163,References_1!$F$2:$H$18,3,)</f>
        <v>3</v>
      </c>
      <c r="D3163" s="115">
        <v>42142</v>
      </c>
      <c r="E3163" s="114" t="s">
        <v>1011</v>
      </c>
      <c r="F3163" s="114">
        <v>23</v>
      </c>
      <c r="G3163" s="114" t="s">
        <v>842</v>
      </c>
      <c r="H3163" s="114">
        <v>1949</v>
      </c>
      <c r="I3163" s="114">
        <v>5.0000000000000001E-3</v>
      </c>
      <c r="J3163" s="117" t="s">
        <v>1630</v>
      </c>
      <c r="K3163" s="116">
        <v>5.0000000000000001E-3</v>
      </c>
      <c r="L3163" s="114" t="s">
        <v>130</v>
      </c>
      <c r="M3163" s="114" t="str">
        <f>VLOOKUP($H3163,References_1!$C$2:$D$827,2,)</f>
        <v>GP4</v>
      </c>
      <c r="N3163" s="114" t="e">
        <f>VLOOKUP($H3163,References_2!$D$2:'References_2'!$AQ$186,39,)</f>
        <v>#N/A</v>
      </c>
      <c r="O3163" s="114" t="str">
        <f>LEFT(L3163,2)</f>
        <v>µg</v>
      </c>
      <c r="P3163" s="132">
        <f>IF($O3163="mg",VLOOKUP($C3163,References_1!$H$2:$I$18,2,)*$K3163*0.0864,IF($O3163="µg",VLOOKUP($C3163,References_1!$H$2:$I$18,2,)*$K3163*86.4,""))</f>
        <v>1.0886400000000001</v>
      </c>
      <c r="Q3163" s="116" t="str">
        <f>IF($O3163="mg","kg/j",IF($O3163="µg","mg/j",""))</f>
        <v>mg/j</v>
      </c>
    </row>
    <row r="3164" spans="1:17" x14ac:dyDescent="0.2">
      <c r="A3164" s="114">
        <f>VLOOKUP($B3164,References_1!$F$2:$G$18,2,)</f>
        <v>14</v>
      </c>
      <c r="B3164" s="114">
        <v>6127985</v>
      </c>
      <c r="C3164" s="114">
        <f>VLOOKUP($B3164,References_1!$F$2:$H$18,3,)</f>
        <v>11</v>
      </c>
      <c r="D3164" s="115">
        <v>42143</v>
      </c>
      <c r="E3164" s="114" t="s">
        <v>1003</v>
      </c>
      <c r="F3164" s="114">
        <v>23</v>
      </c>
      <c r="G3164" s="114" t="s">
        <v>842</v>
      </c>
      <c r="H3164" s="114">
        <v>1949</v>
      </c>
      <c r="I3164" s="114">
        <v>5.0000000000000001E-3</v>
      </c>
      <c r="J3164" s="117" t="s">
        <v>1630</v>
      </c>
      <c r="K3164" s="116">
        <v>5.0000000000000001E-3</v>
      </c>
      <c r="L3164" s="114" t="s">
        <v>130</v>
      </c>
      <c r="M3164" s="114" t="str">
        <f>VLOOKUP($H3164,References_1!$C$2:$D$827,2,)</f>
        <v>GP4</v>
      </c>
      <c r="N3164" s="114" t="e">
        <f>VLOOKUP($H3164,References_2!$D$2:'References_2'!$AQ$186,39,)</f>
        <v>#N/A</v>
      </c>
      <c r="O3164" s="114" t="str">
        <f>LEFT(L3164,2)</f>
        <v>µg</v>
      </c>
      <c r="P3164" s="132">
        <f>IF($O3164="mg",VLOOKUP($C3164,References_1!$H$2:$I$18,2,)*$K3164*0.0864,IF($O3164="µg",VLOOKUP($C3164,References_1!$H$2:$I$18,2,)*$K3164*86.4,""))</f>
        <v>88.916659200000012</v>
      </c>
      <c r="Q3164" s="116" t="str">
        <f>IF($O3164="mg","kg/j",IF($O3164="µg","mg/j",""))</f>
        <v>mg/j</v>
      </c>
    </row>
    <row r="3165" spans="1:17" x14ac:dyDescent="0.2">
      <c r="A3165" s="114">
        <f>VLOOKUP($B3165,References_1!$F$2:$G$18,2,)</f>
        <v>12</v>
      </c>
      <c r="B3165" s="114">
        <v>6127975</v>
      </c>
      <c r="C3165" s="114">
        <f>VLOOKUP($B3165,References_1!$F$2:$H$18,3,)</f>
        <v>14</v>
      </c>
      <c r="D3165" s="115">
        <v>42143</v>
      </c>
      <c r="E3165" s="114" t="s">
        <v>995</v>
      </c>
      <c r="F3165" s="114">
        <v>23</v>
      </c>
      <c r="G3165" s="114" t="s">
        <v>842</v>
      </c>
      <c r="H3165" s="114">
        <v>1949</v>
      </c>
      <c r="I3165" s="114">
        <v>5.0000000000000001E-3</v>
      </c>
      <c r="J3165" s="117" t="s">
        <v>1630</v>
      </c>
      <c r="K3165" s="116">
        <v>5.0000000000000001E-3</v>
      </c>
      <c r="L3165" s="114" t="s">
        <v>130</v>
      </c>
      <c r="M3165" s="114" t="str">
        <f>VLOOKUP($H3165,References_1!$C$2:$D$827,2,)</f>
        <v>GP4</v>
      </c>
      <c r="N3165" s="114" t="e">
        <f>VLOOKUP($H3165,References_2!$D$2:'References_2'!$AQ$186,39,)</f>
        <v>#N/A</v>
      </c>
      <c r="O3165" s="114" t="str">
        <f>LEFT(L3165,2)</f>
        <v>µg</v>
      </c>
      <c r="P3165" s="132">
        <f>IF($O3165="mg",VLOOKUP($C3165,References_1!$H$2:$I$18,2,)*$K3165*0.0864,IF($O3165="µg",VLOOKUP($C3165,References_1!$H$2:$I$18,2,)*$K3165*86.4,""))</f>
        <v>47.745590399999998</v>
      </c>
      <c r="Q3165" s="116" t="str">
        <f>IF($O3165="mg","kg/j",IF($O3165="µg","mg/j",""))</f>
        <v>mg/j</v>
      </c>
    </row>
    <row r="3166" spans="1:17" x14ac:dyDescent="0.2">
      <c r="A3166" s="114">
        <f>VLOOKUP($B3166,References_1!$F$2:$G$18,2,)</f>
        <v>17</v>
      </c>
      <c r="B3166" s="114">
        <v>6127980</v>
      </c>
      <c r="C3166" s="114">
        <f>VLOOKUP($B3166,References_1!$F$2:$H$18,3,)</f>
        <v>17</v>
      </c>
      <c r="D3166" s="115">
        <v>42144</v>
      </c>
      <c r="E3166" s="114" t="s">
        <v>387</v>
      </c>
      <c r="F3166" s="114">
        <v>23</v>
      </c>
      <c r="G3166" s="114" t="s">
        <v>842</v>
      </c>
      <c r="H3166" s="114">
        <v>1949</v>
      </c>
      <c r="I3166" s="114">
        <v>5.0000000000000001E-3</v>
      </c>
      <c r="J3166" s="117" t="s">
        <v>1630</v>
      </c>
      <c r="K3166" s="116">
        <v>5.0000000000000001E-3</v>
      </c>
      <c r="L3166" s="114" t="s">
        <v>130</v>
      </c>
      <c r="M3166" s="114" t="str">
        <f>VLOOKUP($H3166,References_1!$C$2:$D$827,2,)</f>
        <v>GP4</v>
      </c>
      <c r="N3166" s="114" t="e">
        <f>VLOOKUP($H3166,References_2!$D$2:'References_2'!$AQ$186,39,)</f>
        <v>#N/A</v>
      </c>
      <c r="O3166" s="114" t="str">
        <f>LEFT(L3166,2)</f>
        <v>µg</v>
      </c>
      <c r="P3166" s="132">
        <f>IF($O3166="mg",VLOOKUP($C3166,References_1!$H$2:$I$18,2,)*$K3166*0.0864,IF($O3166="µg",VLOOKUP($C3166,References_1!$H$2:$I$18,2,)*$K3166*86.4,""))</f>
        <v>62.055611999999996</v>
      </c>
      <c r="Q3166" s="116" t="str">
        <f>IF($O3166="mg","kg/j",IF($O3166="µg","mg/j",""))</f>
        <v>mg/j</v>
      </c>
    </row>
    <row r="3167" spans="1:17" x14ac:dyDescent="0.2">
      <c r="A3167" s="114">
        <f>VLOOKUP($B3167,References_1!$F$2:$G$18,2,)</f>
        <v>4</v>
      </c>
      <c r="B3167" s="114">
        <v>6127935</v>
      </c>
      <c r="C3167" s="114">
        <f>VLOOKUP($B3167,References_1!$F$2:$H$18,3,)</f>
        <v>3</v>
      </c>
      <c r="D3167" s="115">
        <v>42142</v>
      </c>
      <c r="E3167" s="114" t="s">
        <v>1011</v>
      </c>
      <c r="F3167" s="114">
        <v>23</v>
      </c>
      <c r="G3167" s="114" t="s">
        <v>843</v>
      </c>
      <c r="H3167" s="114">
        <v>1253</v>
      </c>
      <c r="I3167" s="114">
        <v>0.02</v>
      </c>
      <c r="J3167" s="117" t="s">
        <v>1630</v>
      </c>
      <c r="K3167" s="116">
        <v>0.02</v>
      </c>
      <c r="L3167" s="114" t="s">
        <v>130</v>
      </c>
      <c r="M3167" s="114" t="str">
        <f>VLOOKUP($H3167,References_1!$C$2:$D$827,2,)</f>
        <v>GP4</v>
      </c>
      <c r="N3167" s="114" t="e">
        <f>VLOOKUP($H3167,References_2!$D$2:'References_2'!$AQ$186,39,)</f>
        <v>#N/A</v>
      </c>
      <c r="O3167" s="114" t="str">
        <f>LEFT(L3167,2)</f>
        <v>µg</v>
      </c>
      <c r="P3167" s="132">
        <f>IF($O3167="mg",VLOOKUP($C3167,References_1!$H$2:$I$18,2,)*$K3167*0.0864,IF($O3167="µg",VLOOKUP($C3167,References_1!$H$2:$I$18,2,)*$K3167*86.4,""))</f>
        <v>4.3545600000000002</v>
      </c>
      <c r="Q3167" s="116" t="str">
        <f>IF($O3167="mg","kg/j",IF($O3167="µg","mg/j",""))</f>
        <v>mg/j</v>
      </c>
    </row>
    <row r="3168" spans="1:17" x14ac:dyDescent="0.2">
      <c r="A3168" s="114">
        <f>VLOOKUP($B3168,References_1!$F$2:$G$18,2,)</f>
        <v>14</v>
      </c>
      <c r="B3168" s="114">
        <v>6127985</v>
      </c>
      <c r="C3168" s="114">
        <f>VLOOKUP($B3168,References_1!$F$2:$H$18,3,)</f>
        <v>11</v>
      </c>
      <c r="D3168" s="115">
        <v>42143</v>
      </c>
      <c r="E3168" s="114" t="s">
        <v>1003</v>
      </c>
      <c r="F3168" s="114">
        <v>23</v>
      </c>
      <c r="G3168" s="114" t="s">
        <v>843</v>
      </c>
      <c r="H3168" s="114">
        <v>1253</v>
      </c>
      <c r="I3168" s="114">
        <v>0.02</v>
      </c>
      <c r="J3168" s="117" t="s">
        <v>1630</v>
      </c>
      <c r="K3168" s="116">
        <v>0.02</v>
      </c>
      <c r="L3168" s="114" t="s">
        <v>130</v>
      </c>
      <c r="M3168" s="114" t="str">
        <f>VLOOKUP($H3168,References_1!$C$2:$D$827,2,)</f>
        <v>GP4</v>
      </c>
      <c r="N3168" s="114" t="e">
        <f>VLOOKUP($H3168,References_2!$D$2:'References_2'!$AQ$186,39,)</f>
        <v>#N/A</v>
      </c>
      <c r="O3168" s="114" t="str">
        <f>LEFT(L3168,2)</f>
        <v>µg</v>
      </c>
      <c r="P3168" s="132">
        <f>IF($O3168="mg",VLOOKUP($C3168,References_1!$H$2:$I$18,2,)*$K3168*0.0864,IF($O3168="µg",VLOOKUP($C3168,References_1!$H$2:$I$18,2,)*$K3168*86.4,""))</f>
        <v>355.66663680000005</v>
      </c>
      <c r="Q3168" s="116" t="str">
        <f>IF($O3168="mg","kg/j",IF($O3168="µg","mg/j",""))</f>
        <v>mg/j</v>
      </c>
    </row>
    <row r="3169" spans="1:17" x14ac:dyDescent="0.2">
      <c r="A3169" s="114">
        <f>VLOOKUP($B3169,References_1!$F$2:$G$18,2,)</f>
        <v>12</v>
      </c>
      <c r="B3169" s="114">
        <v>6127975</v>
      </c>
      <c r="C3169" s="114">
        <f>VLOOKUP($B3169,References_1!$F$2:$H$18,3,)</f>
        <v>14</v>
      </c>
      <c r="D3169" s="115">
        <v>42143</v>
      </c>
      <c r="E3169" s="114" t="s">
        <v>995</v>
      </c>
      <c r="F3169" s="114">
        <v>23</v>
      </c>
      <c r="G3169" s="114" t="s">
        <v>843</v>
      </c>
      <c r="H3169" s="114">
        <v>1253</v>
      </c>
      <c r="I3169" s="114">
        <v>0.02</v>
      </c>
      <c r="J3169" s="117" t="s">
        <v>1630</v>
      </c>
      <c r="K3169" s="116">
        <v>0.02</v>
      </c>
      <c r="L3169" s="114" t="s">
        <v>130</v>
      </c>
      <c r="M3169" s="114" t="str">
        <f>VLOOKUP($H3169,References_1!$C$2:$D$827,2,)</f>
        <v>GP4</v>
      </c>
      <c r="N3169" s="114" t="e">
        <f>VLOOKUP($H3169,References_2!$D$2:'References_2'!$AQ$186,39,)</f>
        <v>#N/A</v>
      </c>
      <c r="O3169" s="114" t="str">
        <f>LEFT(L3169,2)</f>
        <v>µg</v>
      </c>
      <c r="P3169" s="132">
        <f>IF($O3169="mg",VLOOKUP($C3169,References_1!$H$2:$I$18,2,)*$K3169*0.0864,IF($O3169="µg",VLOOKUP($C3169,References_1!$H$2:$I$18,2,)*$K3169*86.4,""))</f>
        <v>190.98236159999999</v>
      </c>
      <c r="Q3169" s="116" t="str">
        <f>IF($O3169="mg","kg/j",IF($O3169="µg","mg/j",""))</f>
        <v>mg/j</v>
      </c>
    </row>
    <row r="3170" spans="1:17" x14ac:dyDescent="0.2">
      <c r="A3170" s="114">
        <f>VLOOKUP($B3170,References_1!$F$2:$G$18,2,)</f>
        <v>17</v>
      </c>
      <c r="B3170" s="114">
        <v>6127980</v>
      </c>
      <c r="C3170" s="114">
        <f>VLOOKUP($B3170,References_1!$F$2:$H$18,3,)</f>
        <v>17</v>
      </c>
      <c r="D3170" s="115">
        <v>42144</v>
      </c>
      <c r="E3170" s="114" t="s">
        <v>387</v>
      </c>
      <c r="F3170" s="114">
        <v>23</v>
      </c>
      <c r="G3170" s="114" t="s">
        <v>843</v>
      </c>
      <c r="H3170" s="114">
        <v>1253</v>
      </c>
      <c r="I3170" s="114">
        <v>0.02</v>
      </c>
      <c r="J3170" s="117" t="s">
        <v>1630</v>
      </c>
      <c r="K3170" s="116">
        <v>0.02</v>
      </c>
      <c r="L3170" s="114" t="s">
        <v>130</v>
      </c>
      <c r="M3170" s="114" t="str">
        <f>VLOOKUP($H3170,References_1!$C$2:$D$827,2,)</f>
        <v>GP4</v>
      </c>
      <c r="N3170" s="114" t="e">
        <f>VLOOKUP($H3170,References_2!$D$2:'References_2'!$AQ$186,39,)</f>
        <v>#N/A</v>
      </c>
      <c r="O3170" s="114" t="str">
        <f>LEFT(L3170,2)</f>
        <v>µg</v>
      </c>
      <c r="P3170" s="132">
        <f>IF($O3170="mg",VLOOKUP($C3170,References_1!$H$2:$I$18,2,)*$K3170*0.0864,IF($O3170="µg",VLOOKUP($C3170,References_1!$H$2:$I$18,2,)*$K3170*86.4,""))</f>
        <v>248.22244799999999</v>
      </c>
      <c r="Q3170" s="116" t="str">
        <f>IF($O3170="mg","kg/j",IF($O3170="µg","mg/j",""))</f>
        <v>mg/j</v>
      </c>
    </row>
    <row r="3171" spans="1:17" x14ac:dyDescent="0.2">
      <c r="A3171" s="114">
        <f>VLOOKUP($B3171,References_1!$F$2:$G$18,2,)</f>
        <v>4</v>
      </c>
      <c r="B3171" s="114">
        <v>6127935</v>
      </c>
      <c r="C3171" s="114">
        <f>VLOOKUP($B3171,References_1!$F$2:$H$18,3,)</f>
        <v>3</v>
      </c>
      <c r="D3171" s="115">
        <v>42142</v>
      </c>
      <c r="E3171" s="114" t="s">
        <v>1011</v>
      </c>
      <c r="F3171" s="114">
        <v>23</v>
      </c>
      <c r="G3171" s="114" t="s">
        <v>844</v>
      </c>
      <c r="H3171" s="114">
        <v>1664</v>
      </c>
      <c r="I3171" s="114">
        <v>5.0000000000000001E-3</v>
      </c>
      <c r="J3171" s="117" t="s">
        <v>1630</v>
      </c>
      <c r="K3171" s="116">
        <v>5.0000000000000001E-3</v>
      </c>
      <c r="L3171" s="114" t="s">
        <v>130</v>
      </c>
      <c r="M3171" s="114" t="str">
        <f>VLOOKUP($H3171,References_1!$C$2:$D$827,2,)</f>
        <v>GP4</v>
      </c>
      <c r="N3171" s="114">
        <f>VLOOKUP($H3171,References_2!$D$2:'References_2'!$AQ$186,39,)</f>
        <v>0.1</v>
      </c>
      <c r="O3171" s="114" t="str">
        <f>LEFT(L3171,2)</f>
        <v>µg</v>
      </c>
      <c r="P3171" s="132">
        <f>IF($O3171="mg",VLOOKUP($C3171,References_1!$H$2:$I$18,2,)*$K3171*0.0864,IF($O3171="µg",VLOOKUP($C3171,References_1!$H$2:$I$18,2,)*$K3171*86.4,""))</f>
        <v>1.0886400000000001</v>
      </c>
      <c r="Q3171" s="116" t="str">
        <f>IF($O3171="mg","kg/j",IF($O3171="µg","mg/j",""))</f>
        <v>mg/j</v>
      </c>
    </row>
    <row r="3172" spans="1:17" x14ac:dyDescent="0.2">
      <c r="A3172" s="114">
        <f>VLOOKUP($B3172,References_1!$F$2:$G$18,2,)</f>
        <v>14</v>
      </c>
      <c r="B3172" s="114">
        <v>6127985</v>
      </c>
      <c r="C3172" s="114">
        <f>VLOOKUP($B3172,References_1!$F$2:$H$18,3,)</f>
        <v>11</v>
      </c>
      <c r="D3172" s="115">
        <v>42143</v>
      </c>
      <c r="E3172" s="114" t="s">
        <v>1003</v>
      </c>
      <c r="F3172" s="114">
        <v>23</v>
      </c>
      <c r="G3172" s="114" t="s">
        <v>844</v>
      </c>
      <c r="H3172" s="114">
        <v>1664</v>
      </c>
      <c r="I3172" s="114">
        <v>5.0000000000000001E-3</v>
      </c>
      <c r="J3172" s="117" t="s">
        <v>1630</v>
      </c>
      <c r="K3172" s="116">
        <v>5.0000000000000001E-3</v>
      </c>
      <c r="L3172" s="114" t="s">
        <v>130</v>
      </c>
      <c r="M3172" s="114" t="str">
        <f>VLOOKUP($H3172,References_1!$C$2:$D$827,2,)</f>
        <v>GP4</v>
      </c>
      <c r="N3172" s="114">
        <f>VLOOKUP($H3172,References_2!$D$2:'References_2'!$AQ$186,39,)</f>
        <v>0.1</v>
      </c>
      <c r="O3172" s="114" t="str">
        <f>LEFT(L3172,2)</f>
        <v>µg</v>
      </c>
      <c r="P3172" s="132">
        <f>IF($O3172="mg",VLOOKUP($C3172,References_1!$H$2:$I$18,2,)*$K3172*0.0864,IF($O3172="µg",VLOOKUP($C3172,References_1!$H$2:$I$18,2,)*$K3172*86.4,""))</f>
        <v>88.916659200000012</v>
      </c>
      <c r="Q3172" s="116" t="str">
        <f>IF($O3172="mg","kg/j",IF($O3172="µg","mg/j",""))</f>
        <v>mg/j</v>
      </c>
    </row>
    <row r="3173" spans="1:17" x14ac:dyDescent="0.2">
      <c r="A3173" s="114">
        <f>VLOOKUP($B3173,References_1!$F$2:$G$18,2,)</f>
        <v>12</v>
      </c>
      <c r="B3173" s="114">
        <v>6127975</v>
      </c>
      <c r="C3173" s="114">
        <f>VLOOKUP($B3173,References_1!$F$2:$H$18,3,)</f>
        <v>14</v>
      </c>
      <c r="D3173" s="115">
        <v>42143</v>
      </c>
      <c r="E3173" s="114" t="s">
        <v>995</v>
      </c>
      <c r="F3173" s="114">
        <v>23</v>
      </c>
      <c r="G3173" s="114" t="s">
        <v>844</v>
      </c>
      <c r="H3173" s="114">
        <v>1664</v>
      </c>
      <c r="I3173" s="114">
        <v>5.0000000000000001E-3</v>
      </c>
      <c r="J3173" s="117" t="s">
        <v>1630</v>
      </c>
      <c r="K3173" s="116">
        <v>5.0000000000000001E-3</v>
      </c>
      <c r="L3173" s="114" t="s">
        <v>130</v>
      </c>
      <c r="M3173" s="114" t="str">
        <f>VLOOKUP($H3173,References_1!$C$2:$D$827,2,)</f>
        <v>GP4</v>
      </c>
      <c r="N3173" s="114">
        <f>VLOOKUP($H3173,References_2!$D$2:'References_2'!$AQ$186,39,)</f>
        <v>0.1</v>
      </c>
      <c r="O3173" s="114" t="str">
        <f>LEFT(L3173,2)</f>
        <v>µg</v>
      </c>
      <c r="P3173" s="132">
        <f>IF($O3173="mg",VLOOKUP($C3173,References_1!$H$2:$I$18,2,)*$K3173*0.0864,IF($O3173="µg",VLOOKUP($C3173,References_1!$H$2:$I$18,2,)*$K3173*86.4,""))</f>
        <v>47.745590399999998</v>
      </c>
      <c r="Q3173" s="116" t="str">
        <f>IF($O3173="mg","kg/j",IF($O3173="µg","mg/j",""))</f>
        <v>mg/j</v>
      </c>
    </row>
    <row r="3174" spans="1:17" x14ac:dyDescent="0.2">
      <c r="A3174" s="114">
        <f>VLOOKUP($B3174,References_1!$F$2:$G$18,2,)</f>
        <v>17</v>
      </c>
      <c r="B3174" s="114">
        <v>6127980</v>
      </c>
      <c r="C3174" s="114">
        <f>VLOOKUP($B3174,References_1!$F$2:$H$18,3,)</f>
        <v>17</v>
      </c>
      <c r="D3174" s="115">
        <v>42144</v>
      </c>
      <c r="E3174" s="114" t="s">
        <v>387</v>
      </c>
      <c r="F3174" s="114">
        <v>23</v>
      </c>
      <c r="G3174" s="114" t="s">
        <v>844</v>
      </c>
      <c r="H3174" s="114">
        <v>1664</v>
      </c>
      <c r="I3174" s="114">
        <v>5.0000000000000001E-3</v>
      </c>
      <c r="J3174" s="117" t="s">
        <v>1630</v>
      </c>
      <c r="K3174" s="116">
        <v>5.0000000000000001E-3</v>
      </c>
      <c r="L3174" s="114" t="s">
        <v>130</v>
      </c>
      <c r="M3174" s="114" t="str">
        <f>VLOOKUP($H3174,References_1!$C$2:$D$827,2,)</f>
        <v>GP4</v>
      </c>
      <c r="N3174" s="114">
        <f>VLOOKUP($H3174,References_2!$D$2:'References_2'!$AQ$186,39,)</f>
        <v>0.1</v>
      </c>
      <c r="O3174" s="114" t="str">
        <f>LEFT(L3174,2)</f>
        <v>µg</v>
      </c>
      <c r="P3174" s="132">
        <f>IF($O3174="mg",VLOOKUP($C3174,References_1!$H$2:$I$18,2,)*$K3174*0.0864,IF($O3174="µg",VLOOKUP($C3174,References_1!$H$2:$I$18,2,)*$K3174*86.4,""))</f>
        <v>62.055611999999996</v>
      </c>
      <c r="Q3174" s="116" t="str">
        <f>IF($O3174="mg","kg/j",IF($O3174="µg","mg/j",""))</f>
        <v>mg/j</v>
      </c>
    </row>
    <row r="3175" spans="1:17" x14ac:dyDescent="0.2">
      <c r="A3175" s="114">
        <f>VLOOKUP($B3175,References_1!$F$2:$G$18,2,)</f>
        <v>4</v>
      </c>
      <c r="B3175" s="114">
        <v>6127935</v>
      </c>
      <c r="C3175" s="114">
        <f>VLOOKUP($B3175,References_1!$F$2:$H$18,3,)</f>
        <v>3</v>
      </c>
      <c r="D3175" s="115">
        <v>42142</v>
      </c>
      <c r="E3175" s="114" t="s">
        <v>1011</v>
      </c>
      <c r="F3175" s="114">
        <v>23</v>
      </c>
      <c r="G3175" s="114" t="s">
        <v>845</v>
      </c>
      <c r="H3175" s="114">
        <v>1889</v>
      </c>
      <c r="I3175" s="114">
        <v>0.02</v>
      </c>
      <c r="J3175" s="117" t="s">
        <v>1630</v>
      </c>
      <c r="K3175" s="116">
        <v>0.02</v>
      </c>
      <c r="L3175" s="114" t="s">
        <v>130</v>
      </c>
      <c r="M3175" s="114" t="str">
        <f>VLOOKUP($H3175,References_1!$C$2:$D$827,2,)</f>
        <v>GP4</v>
      </c>
      <c r="N3175" s="114" t="e">
        <f>VLOOKUP($H3175,References_2!$D$2:'References_2'!$AQ$186,39,)</f>
        <v>#N/A</v>
      </c>
      <c r="O3175" s="114" t="str">
        <f>LEFT(L3175,2)</f>
        <v>µg</v>
      </c>
      <c r="P3175" s="132">
        <f>IF($O3175="mg",VLOOKUP($C3175,References_1!$H$2:$I$18,2,)*$K3175*0.0864,IF($O3175="µg",VLOOKUP($C3175,References_1!$H$2:$I$18,2,)*$K3175*86.4,""))</f>
        <v>4.3545600000000002</v>
      </c>
      <c r="Q3175" s="116" t="str">
        <f>IF($O3175="mg","kg/j",IF($O3175="µg","mg/j",""))</f>
        <v>mg/j</v>
      </c>
    </row>
    <row r="3176" spans="1:17" x14ac:dyDescent="0.2">
      <c r="A3176" s="114">
        <f>VLOOKUP($B3176,References_1!$F$2:$G$18,2,)</f>
        <v>14</v>
      </c>
      <c r="B3176" s="114">
        <v>6127985</v>
      </c>
      <c r="C3176" s="114">
        <f>VLOOKUP($B3176,References_1!$F$2:$H$18,3,)</f>
        <v>11</v>
      </c>
      <c r="D3176" s="115">
        <v>42143</v>
      </c>
      <c r="E3176" s="114" t="s">
        <v>1003</v>
      </c>
      <c r="F3176" s="114">
        <v>23</v>
      </c>
      <c r="G3176" s="114" t="s">
        <v>845</v>
      </c>
      <c r="H3176" s="114">
        <v>1889</v>
      </c>
      <c r="I3176" s="114">
        <v>0.02</v>
      </c>
      <c r="J3176" s="117" t="s">
        <v>1630</v>
      </c>
      <c r="K3176" s="116">
        <v>0.02</v>
      </c>
      <c r="L3176" s="114" t="s">
        <v>130</v>
      </c>
      <c r="M3176" s="114" t="str">
        <f>VLOOKUP($H3176,References_1!$C$2:$D$827,2,)</f>
        <v>GP4</v>
      </c>
      <c r="N3176" s="114" t="e">
        <f>VLOOKUP($H3176,References_2!$D$2:'References_2'!$AQ$186,39,)</f>
        <v>#N/A</v>
      </c>
      <c r="O3176" s="114" t="str">
        <f>LEFT(L3176,2)</f>
        <v>µg</v>
      </c>
      <c r="P3176" s="132">
        <f>IF($O3176="mg",VLOOKUP($C3176,References_1!$H$2:$I$18,2,)*$K3176*0.0864,IF($O3176="µg",VLOOKUP($C3176,References_1!$H$2:$I$18,2,)*$K3176*86.4,""))</f>
        <v>355.66663680000005</v>
      </c>
      <c r="Q3176" s="116" t="str">
        <f>IF($O3176="mg","kg/j",IF($O3176="µg","mg/j",""))</f>
        <v>mg/j</v>
      </c>
    </row>
    <row r="3177" spans="1:17" x14ac:dyDescent="0.2">
      <c r="A3177" s="114">
        <f>VLOOKUP($B3177,References_1!$F$2:$G$18,2,)</f>
        <v>12</v>
      </c>
      <c r="B3177" s="114">
        <v>6127975</v>
      </c>
      <c r="C3177" s="114">
        <f>VLOOKUP($B3177,References_1!$F$2:$H$18,3,)</f>
        <v>14</v>
      </c>
      <c r="D3177" s="115">
        <v>42143</v>
      </c>
      <c r="E3177" s="114" t="s">
        <v>995</v>
      </c>
      <c r="F3177" s="114">
        <v>23</v>
      </c>
      <c r="G3177" s="114" t="s">
        <v>845</v>
      </c>
      <c r="H3177" s="114">
        <v>1889</v>
      </c>
      <c r="I3177" s="114">
        <v>0.02</v>
      </c>
      <c r="J3177" s="117" t="s">
        <v>1630</v>
      </c>
      <c r="K3177" s="116">
        <v>0.02</v>
      </c>
      <c r="L3177" s="114" t="s">
        <v>130</v>
      </c>
      <c r="M3177" s="114" t="str">
        <f>VLOOKUP($H3177,References_1!$C$2:$D$827,2,)</f>
        <v>GP4</v>
      </c>
      <c r="N3177" s="114" t="e">
        <f>VLOOKUP($H3177,References_2!$D$2:'References_2'!$AQ$186,39,)</f>
        <v>#N/A</v>
      </c>
      <c r="O3177" s="114" t="str">
        <f>LEFT(L3177,2)</f>
        <v>µg</v>
      </c>
      <c r="P3177" s="132">
        <f>IF($O3177="mg",VLOOKUP($C3177,References_1!$H$2:$I$18,2,)*$K3177*0.0864,IF($O3177="µg",VLOOKUP($C3177,References_1!$H$2:$I$18,2,)*$K3177*86.4,""))</f>
        <v>190.98236159999999</v>
      </c>
      <c r="Q3177" s="116" t="str">
        <f>IF($O3177="mg","kg/j",IF($O3177="µg","mg/j",""))</f>
        <v>mg/j</v>
      </c>
    </row>
    <row r="3178" spans="1:17" x14ac:dyDescent="0.2">
      <c r="A3178" s="114">
        <f>VLOOKUP($B3178,References_1!$F$2:$G$18,2,)</f>
        <v>17</v>
      </c>
      <c r="B3178" s="114">
        <v>6127980</v>
      </c>
      <c r="C3178" s="114">
        <f>VLOOKUP($B3178,References_1!$F$2:$H$18,3,)</f>
        <v>17</v>
      </c>
      <c r="D3178" s="115">
        <v>42144</v>
      </c>
      <c r="E3178" s="114" t="s">
        <v>387</v>
      </c>
      <c r="F3178" s="114">
        <v>23</v>
      </c>
      <c r="G3178" s="114" t="s">
        <v>845</v>
      </c>
      <c r="H3178" s="114">
        <v>1889</v>
      </c>
      <c r="I3178" s="114">
        <v>0.02</v>
      </c>
      <c r="J3178" s="117" t="s">
        <v>1630</v>
      </c>
      <c r="K3178" s="116">
        <v>0.02</v>
      </c>
      <c r="L3178" s="114" t="s">
        <v>130</v>
      </c>
      <c r="M3178" s="114" t="str">
        <f>VLOOKUP($H3178,References_1!$C$2:$D$827,2,)</f>
        <v>GP4</v>
      </c>
      <c r="N3178" s="114" t="e">
        <f>VLOOKUP($H3178,References_2!$D$2:'References_2'!$AQ$186,39,)</f>
        <v>#N/A</v>
      </c>
      <c r="O3178" s="114" t="str">
        <f>LEFT(L3178,2)</f>
        <v>µg</v>
      </c>
      <c r="P3178" s="132">
        <f>IF($O3178="mg",VLOOKUP($C3178,References_1!$H$2:$I$18,2,)*$K3178*0.0864,IF($O3178="µg",VLOOKUP($C3178,References_1!$H$2:$I$18,2,)*$K3178*86.4,""))</f>
        <v>248.22244799999999</v>
      </c>
      <c r="Q3178" s="116" t="str">
        <f>IF($O3178="mg","kg/j",IF($O3178="µg","mg/j",""))</f>
        <v>mg/j</v>
      </c>
    </row>
    <row r="3179" spans="1:17" x14ac:dyDescent="0.2">
      <c r="A3179" s="114">
        <f>VLOOKUP($B3179,References_1!$F$2:$G$18,2,)</f>
        <v>4</v>
      </c>
      <c r="B3179" s="114">
        <v>6127935</v>
      </c>
      <c r="C3179" s="114">
        <f>VLOOKUP($B3179,References_1!$F$2:$H$18,3,)</f>
        <v>3</v>
      </c>
      <c r="D3179" s="115">
        <v>42142</v>
      </c>
      <c r="E3179" s="114" t="s">
        <v>1011</v>
      </c>
      <c r="F3179" s="114">
        <v>23</v>
      </c>
      <c r="G3179" s="114" t="s">
        <v>846</v>
      </c>
      <c r="H3179" s="114">
        <v>1710</v>
      </c>
      <c r="I3179" s="114">
        <v>0.02</v>
      </c>
      <c r="J3179" s="117" t="s">
        <v>1630</v>
      </c>
      <c r="K3179" s="116">
        <v>0.02</v>
      </c>
      <c r="L3179" s="114" t="s">
        <v>130</v>
      </c>
      <c r="M3179" s="114" t="str">
        <f>VLOOKUP($H3179,References_1!$C$2:$D$827,2,)</f>
        <v>GP4</v>
      </c>
      <c r="N3179" s="114" t="e">
        <f>VLOOKUP($H3179,References_2!$D$2:'References_2'!$AQ$186,39,)</f>
        <v>#N/A</v>
      </c>
      <c r="O3179" s="114" t="str">
        <f>LEFT(L3179,2)</f>
        <v>µg</v>
      </c>
      <c r="P3179" s="132">
        <f>IF($O3179="mg",VLOOKUP($C3179,References_1!$H$2:$I$18,2,)*$K3179*0.0864,IF($O3179="µg",VLOOKUP($C3179,References_1!$H$2:$I$18,2,)*$K3179*86.4,""))</f>
        <v>4.3545600000000002</v>
      </c>
      <c r="Q3179" s="116" t="str">
        <f>IF($O3179="mg","kg/j",IF($O3179="µg","mg/j",""))</f>
        <v>mg/j</v>
      </c>
    </row>
    <row r="3180" spans="1:17" x14ac:dyDescent="0.2">
      <c r="A3180" s="114">
        <f>VLOOKUP($B3180,References_1!$F$2:$G$18,2,)</f>
        <v>14</v>
      </c>
      <c r="B3180" s="114">
        <v>6127985</v>
      </c>
      <c r="C3180" s="114">
        <f>VLOOKUP($B3180,References_1!$F$2:$H$18,3,)</f>
        <v>11</v>
      </c>
      <c r="D3180" s="115">
        <v>42143</v>
      </c>
      <c r="E3180" s="114" t="s">
        <v>1003</v>
      </c>
      <c r="F3180" s="114">
        <v>23</v>
      </c>
      <c r="G3180" s="114" t="s">
        <v>846</v>
      </c>
      <c r="H3180" s="114">
        <v>1710</v>
      </c>
      <c r="I3180" s="114">
        <v>0.02</v>
      </c>
      <c r="J3180" s="117" t="s">
        <v>1630</v>
      </c>
      <c r="K3180" s="116">
        <v>0.02</v>
      </c>
      <c r="L3180" s="114" t="s">
        <v>130</v>
      </c>
      <c r="M3180" s="114" t="str">
        <f>VLOOKUP($H3180,References_1!$C$2:$D$827,2,)</f>
        <v>GP4</v>
      </c>
      <c r="N3180" s="114" t="e">
        <f>VLOOKUP($H3180,References_2!$D$2:'References_2'!$AQ$186,39,)</f>
        <v>#N/A</v>
      </c>
      <c r="O3180" s="114" t="str">
        <f>LEFT(L3180,2)</f>
        <v>µg</v>
      </c>
      <c r="P3180" s="132">
        <f>IF($O3180="mg",VLOOKUP($C3180,References_1!$H$2:$I$18,2,)*$K3180*0.0864,IF($O3180="µg",VLOOKUP($C3180,References_1!$H$2:$I$18,2,)*$K3180*86.4,""))</f>
        <v>355.66663680000005</v>
      </c>
      <c r="Q3180" s="116" t="str">
        <f>IF($O3180="mg","kg/j",IF($O3180="µg","mg/j",""))</f>
        <v>mg/j</v>
      </c>
    </row>
    <row r="3181" spans="1:17" x14ac:dyDescent="0.2">
      <c r="A3181" s="114">
        <f>VLOOKUP($B3181,References_1!$F$2:$G$18,2,)</f>
        <v>12</v>
      </c>
      <c r="B3181" s="114">
        <v>6127975</v>
      </c>
      <c r="C3181" s="114">
        <f>VLOOKUP($B3181,References_1!$F$2:$H$18,3,)</f>
        <v>14</v>
      </c>
      <c r="D3181" s="115">
        <v>42143</v>
      </c>
      <c r="E3181" s="114" t="s">
        <v>995</v>
      </c>
      <c r="F3181" s="114">
        <v>23</v>
      </c>
      <c r="G3181" s="114" t="s">
        <v>846</v>
      </c>
      <c r="H3181" s="114">
        <v>1710</v>
      </c>
      <c r="I3181" s="114">
        <v>0.02</v>
      </c>
      <c r="J3181" s="117" t="s">
        <v>1630</v>
      </c>
      <c r="K3181" s="116">
        <v>0.02</v>
      </c>
      <c r="L3181" s="114" t="s">
        <v>130</v>
      </c>
      <c r="M3181" s="114" t="str">
        <f>VLOOKUP($H3181,References_1!$C$2:$D$827,2,)</f>
        <v>GP4</v>
      </c>
      <c r="N3181" s="114" t="e">
        <f>VLOOKUP($H3181,References_2!$D$2:'References_2'!$AQ$186,39,)</f>
        <v>#N/A</v>
      </c>
      <c r="O3181" s="114" t="str">
        <f>LEFT(L3181,2)</f>
        <v>µg</v>
      </c>
      <c r="P3181" s="132">
        <f>IF($O3181="mg",VLOOKUP($C3181,References_1!$H$2:$I$18,2,)*$K3181*0.0864,IF($O3181="µg",VLOOKUP($C3181,References_1!$H$2:$I$18,2,)*$K3181*86.4,""))</f>
        <v>190.98236159999999</v>
      </c>
      <c r="Q3181" s="116" t="str">
        <f>IF($O3181="mg","kg/j",IF($O3181="µg","mg/j",""))</f>
        <v>mg/j</v>
      </c>
    </row>
    <row r="3182" spans="1:17" x14ac:dyDescent="0.2">
      <c r="A3182" s="114">
        <f>VLOOKUP($B3182,References_1!$F$2:$G$18,2,)</f>
        <v>17</v>
      </c>
      <c r="B3182" s="114">
        <v>6127980</v>
      </c>
      <c r="C3182" s="114">
        <f>VLOOKUP($B3182,References_1!$F$2:$H$18,3,)</f>
        <v>17</v>
      </c>
      <c r="D3182" s="115">
        <v>42144</v>
      </c>
      <c r="E3182" s="114" t="s">
        <v>387</v>
      </c>
      <c r="F3182" s="114">
        <v>23</v>
      </c>
      <c r="G3182" s="114" t="s">
        <v>846</v>
      </c>
      <c r="H3182" s="114">
        <v>1710</v>
      </c>
      <c r="I3182" s="114">
        <v>0.02</v>
      </c>
      <c r="J3182" s="117" t="s">
        <v>1630</v>
      </c>
      <c r="K3182" s="116">
        <v>0.02</v>
      </c>
      <c r="L3182" s="114" t="s">
        <v>130</v>
      </c>
      <c r="M3182" s="114" t="str">
        <f>VLOOKUP($H3182,References_1!$C$2:$D$827,2,)</f>
        <v>GP4</v>
      </c>
      <c r="N3182" s="114" t="e">
        <f>VLOOKUP($H3182,References_2!$D$2:'References_2'!$AQ$186,39,)</f>
        <v>#N/A</v>
      </c>
      <c r="O3182" s="114" t="str">
        <f>LEFT(L3182,2)</f>
        <v>µg</v>
      </c>
      <c r="P3182" s="132">
        <f>IF($O3182="mg",VLOOKUP($C3182,References_1!$H$2:$I$18,2,)*$K3182*0.0864,IF($O3182="µg",VLOOKUP($C3182,References_1!$H$2:$I$18,2,)*$K3182*86.4,""))</f>
        <v>248.22244799999999</v>
      </c>
      <c r="Q3182" s="116" t="str">
        <f>IF($O3182="mg","kg/j",IF($O3182="µg","mg/j",""))</f>
        <v>mg/j</v>
      </c>
    </row>
    <row r="3183" spans="1:17" x14ac:dyDescent="0.2">
      <c r="A3183" s="114">
        <f>VLOOKUP($B3183,References_1!$F$2:$G$18,2,)</f>
        <v>4</v>
      </c>
      <c r="B3183" s="114">
        <v>6127935</v>
      </c>
      <c r="C3183" s="114">
        <f>VLOOKUP($B3183,References_1!$F$2:$H$18,3,)</f>
        <v>3</v>
      </c>
      <c r="D3183" s="115">
        <v>42142</v>
      </c>
      <c r="E3183" s="114" t="s">
        <v>1011</v>
      </c>
      <c r="F3183" s="114">
        <v>23</v>
      </c>
      <c r="G3183" s="114" t="s">
        <v>847</v>
      </c>
      <c r="H3183" s="114">
        <v>1711</v>
      </c>
      <c r="I3183" s="114">
        <v>0.02</v>
      </c>
      <c r="J3183" s="117" t="s">
        <v>1630</v>
      </c>
      <c r="K3183" s="116">
        <v>0.02</v>
      </c>
      <c r="L3183" s="114" t="s">
        <v>130</v>
      </c>
      <c r="M3183" s="114" t="str">
        <f>VLOOKUP($H3183,References_1!$C$2:$D$827,2,)</f>
        <v>GP4</v>
      </c>
      <c r="N3183" s="114" t="e">
        <f>VLOOKUP($H3183,References_2!$D$2:'References_2'!$AQ$186,39,)</f>
        <v>#N/A</v>
      </c>
      <c r="O3183" s="114" t="str">
        <f>LEFT(L3183,2)</f>
        <v>µg</v>
      </c>
      <c r="P3183" s="132">
        <f>IF($O3183="mg",VLOOKUP($C3183,References_1!$H$2:$I$18,2,)*$K3183*0.0864,IF($O3183="µg",VLOOKUP($C3183,References_1!$H$2:$I$18,2,)*$K3183*86.4,""))</f>
        <v>4.3545600000000002</v>
      </c>
      <c r="Q3183" s="116" t="str">
        <f>IF($O3183="mg","kg/j",IF($O3183="µg","mg/j",""))</f>
        <v>mg/j</v>
      </c>
    </row>
    <row r="3184" spans="1:17" x14ac:dyDescent="0.2">
      <c r="A3184" s="114">
        <f>VLOOKUP($B3184,References_1!$F$2:$G$18,2,)</f>
        <v>14</v>
      </c>
      <c r="B3184" s="114">
        <v>6127985</v>
      </c>
      <c r="C3184" s="114">
        <f>VLOOKUP($B3184,References_1!$F$2:$H$18,3,)</f>
        <v>11</v>
      </c>
      <c r="D3184" s="115">
        <v>42143</v>
      </c>
      <c r="E3184" s="114" t="s">
        <v>1003</v>
      </c>
      <c r="F3184" s="114">
        <v>23</v>
      </c>
      <c r="G3184" s="114" t="s">
        <v>847</v>
      </c>
      <c r="H3184" s="114">
        <v>1711</v>
      </c>
      <c r="I3184" s="114">
        <v>0.02</v>
      </c>
      <c r="J3184" s="117" t="s">
        <v>1630</v>
      </c>
      <c r="K3184" s="116">
        <v>0.02</v>
      </c>
      <c r="L3184" s="114" t="s">
        <v>130</v>
      </c>
      <c r="M3184" s="114" t="str">
        <f>VLOOKUP($H3184,References_1!$C$2:$D$827,2,)</f>
        <v>GP4</v>
      </c>
      <c r="N3184" s="114" t="e">
        <f>VLOOKUP($H3184,References_2!$D$2:'References_2'!$AQ$186,39,)</f>
        <v>#N/A</v>
      </c>
      <c r="O3184" s="114" t="str">
        <f>LEFT(L3184,2)</f>
        <v>µg</v>
      </c>
      <c r="P3184" s="132">
        <f>IF($O3184="mg",VLOOKUP($C3184,References_1!$H$2:$I$18,2,)*$K3184*0.0864,IF($O3184="µg",VLOOKUP($C3184,References_1!$H$2:$I$18,2,)*$K3184*86.4,""))</f>
        <v>355.66663680000005</v>
      </c>
      <c r="Q3184" s="116" t="str">
        <f>IF($O3184="mg","kg/j",IF($O3184="µg","mg/j",""))</f>
        <v>mg/j</v>
      </c>
    </row>
    <row r="3185" spans="1:17" x14ac:dyDescent="0.2">
      <c r="A3185" s="114">
        <f>VLOOKUP($B3185,References_1!$F$2:$G$18,2,)</f>
        <v>12</v>
      </c>
      <c r="B3185" s="114">
        <v>6127975</v>
      </c>
      <c r="C3185" s="114">
        <f>VLOOKUP($B3185,References_1!$F$2:$H$18,3,)</f>
        <v>14</v>
      </c>
      <c r="D3185" s="115">
        <v>42143</v>
      </c>
      <c r="E3185" s="114" t="s">
        <v>995</v>
      </c>
      <c r="F3185" s="114">
        <v>23</v>
      </c>
      <c r="G3185" s="114" t="s">
        <v>847</v>
      </c>
      <c r="H3185" s="114">
        <v>1711</v>
      </c>
      <c r="I3185" s="114">
        <v>0.02</v>
      </c>
      <c r="J3185" s="117" t="s">
        <v>1630</v>
      </c>
      <c r="K3185" s="116">
        <v>0.02</v>
      </c>
      <c r="L3185" s="114" t="s">
        <v>130</v>
      </c>
      <c r="M3185" s="114" t="str">
        <f>VLOOKUP($H3185,References_1!$C$2:$D$827,2,)</f>
        <v>GP4</v>
      </c>
      <c r="N3185" s="114" t="e">
        <f>VLOOKUP($H3185,References_2!$D$2:'References_2'!$AQ$186,39,)</f>
        <v>#N/A</v>
      </c>
      <c r="O3185" s="114" t="str">
        <f>LEFT(L3185,2)</f>
        <v>µg</v>
      </c>
      <c r="P3185" s="132">
        <f>IF($O3185="mg",VLOOKUP($C3185,References_1!$H$2:$I$18,2,)*$K3185*0.0864,IF($O3185="µg",VLOOKUP($C3185,References_1!$H$2:$I$18,2,)*$K3185*86.4,""))</f>
        <v>190.98236159999999</v>
      </c>
      <c r="Q3185" s="116" t="str">
        <f>IF($O3185="mg","kg/j",IF($O3185="µg","mg/j",""))</f>
        <v>mg/j</v>
      </c>
    </row>
    <row r="3186" spans="1:17" x14ac:dyDescent="0.2">
      <c r="A3186" s="114">
        <f>VLOOKUP($B3186,References_1!$F$2:$G$18,2,)</f>
        <v>17</v>
      </c>
      <c r="B3186" s="114">
        <v>6127980</v>
      </c>
      <c r="C3186" s="114">
        <f>VLOOKUP($B3186,References_1!$F$2:$H$18,3,)</f>
        <v>17</v>
      </c>
      <c r="D3186" s="115">
        <v>42144</v>
      </c>
      <c r="E3186" s="114" t="s">
        <v>387</v>
      </c>
      <c r="F3186" s="114">
        <v>23</v>
      </c>
      <c r="G3186" s="114" t="s">
        <v>847</v>
      </c>
      <c r="H3186" s="114">
        <v>1711</v>
      </c>
      <c r="I3186" s="114">
        <v>0.02</v>
      </c>
      <c r="J3186" s="117" t="s">
        <v>1630</v>
      </c>
      <c r="K3186" s="116">
        <v>0.02</v>
      </c>
      <c r="L3186" s="114" t="s">
        <v>130</v>
      </c>
      <c r="M3186" s="114" t="str">
        <f>VLOOKUP($H3186,References_1!$C$2:$D$827,2,)</f>
        <v>GP4</v>
      </c>
      <c r="N3186" s="114" t="e">
        <f>VLOOKUP($H3186,References_2!$D$2:'References_2'!$AQ$186,39,)</f>
        <v>#N/A</v>
      </c>
      <c r="O3186" s="114" t="str">
        <f>LEFT(L3186,2)</f>
        <v>µg</v>
      </c>
      <c r="P3186" s="132">
        <f>IF($O3186="mg",VLOOKUP($C3186,References_1!$H$2:$I$18,2,)*$K3186*0.0864,IF($O3186="µg",VLOOKUP($C3186,References_1!$H$2:$I$18,2,)*$K3186*86.4,""))</f>
        <v>248.22244799999999</v>
      </c>
      <c r="Q3186" s="116" t="str">
        <f>IF($O3186="mg","kg/j",IF($O3186="µg","mg/j",""))</f>
        <v>mg/j</v>
      </c>
    </row>
    <row r="3187" spans="1:17" x14ac:dyDescent="0.2">
      <c r="A3187" s="114">
        <f>VLOOKUP($B3187,References_1!$F$2:$G$18,2,)</f>
        <v>4</v>
      </c>
      <c r="B3187" s="114">
        <v>6127935</v>
      </c>
      <c r="C3187" s="114">
        <f>VLOOKUP($B3187,References_1!$F$2:$H$18,3,)</f>
        <v>3</v>
      </c>
      <c r="D3187" s="115">
        <v>42142</v>
      </c>
      <c r="E3187" s="114" t="s">
        <v>1011</v>
      </c>
      <c r="F3187" s="114">
        <v>23</v>
      </c>
      <c r="G3187" s="114" t="s">
        <v>848</v>
      </c>
      <c r="H3187" s="114">
        <v>1254</v>
      </c>
      <c r="I3187" s="114">
        <v>0.02</v>
      </c>
      <c r="J3187" s="117" t="s">
        <v>1630</v>
      </c>
      <c r="K3187" s="116">
        <v>0.02</v>
      </c>
      <c r="L3187" s="114" t="s">
        <v>130</v>
      </c>
      <c r="M3187" s="114" t="str">
        <f>VLOOKUP($H3187,References_1!$C$2:$D$827,2,)</f>
        <v>GP4</v>
      </c>
      <c r="N3187" s="114" t="e">
        <f>VLOOKUP($H3187,References_2!$D$2:'References_2'!$AQ$186,39,)</f>
        <v>#N/A</v>
      </c>
      <c r="O3187" s="114" t="str">
        <f>LEFT(L3187,2)</f>
        <v>µg</v>
      </c>
      <c r="P3187" s="132">
        <f>IF($O3187="mg",VLOOKUP($C3187,References_1!$H$2:$I$18,2,)*$K3187*0.0864,IF($O3187="µg",VLOOKUP($C3187,References_1!$H$2:$I$18,2,)*$K3187*86.4,""))</f>
        <v>4.3545600000000002</v>
      </c>
      <c r="Q3187" s="116" t="str">
        <f>IF($O3187="mg","kg/j",IF($O3187="µg","mg/j",""))</f>
        <v>mg/j</v>
      </c>
    </row>
    <row r="3188" spans="1:17" x14ac:dyDescent="0.2">
      <c r="A3188" s="114">
        <f>VLOOKUP($B3188,References_1!$F$2:$G$18,2,)</f>
        <v>14</v>
      </c>
      <c r="B3188" s="114">
        <v>6127985</v>
      </c>
      <c r="C3188" s="114">
        <f>VLOOKUP($B3188,References_1!$F$2:$H$18,3,)</f>
        <v>11</v>
      </c>
      <c r="D3188" s="115">
        <v>42143</v>
      </c>
      <c r="E3188" s="114" t="s">
        <v>1003</v>
      </c>
      <c r="F3188" s="114">
        <v>23</v>
      </c>
      <c r="G3188" s="114" t="s">
        <v>848</v>
      </c>
      <c r="H3188" s="114">
        <v>1254</v>
      </c>
      <c r="I3188" s="114">
        <v>0.02</v>
      </c>
      <c r="J3188" s="117" t="s">
        <v>1630</v>
      </c>
      <c r="K3188" s="116">
        <v>0.02</v>
      </c>
      <c r="L3188" s="114" t="s">
        <v>130</v>
      </c>
      <c r="M3188" s="114" t="str">
        <f>VLOOKUP($H3188,References_1!$C$2:$D$827,2,)</f>
        <v>GP4</v>
      </c>
      <c r="N3188" s="114" t="e">
        <f>VLOOKUP($H3188,References_2!$D$2:'References_2'!$AQ$186,39,)</f>
        <v>#N/A</v>
      </c>
      <c r="O3188" s="114" t="str">
        <f>LEFT(L3188,2)</f>
        <v>µg</v>
      </c>
      <c r="P3188" s="132">
        <f>IF($O3188="mg",VLOOKUP($C3188,References_1!$H$2:$I$18,2,)*$K3188*0.0864,IF($O3188="µg",VLOOKUP($C3188,References_1!$H$2:$I$18,2,)*$K3188*86.4,""))</f>
        <v>355.66663680000005</v>
      </c>
      <c r="Q3188" s="116" t="str">
        <f>IF($O3188="mg","kg/j",IF($O3188="µg","mg/j",""))</f>
        <v>mg/j</v>
      </c>
    </row>
    <row r="3189" spans="1:17" x14ac:dyDescent="0.2">
      <c r="A3189" s="114">
        <f>VLOOKUP($B3189,References_1!$F$2:$G$18,2,)</f>
        <v>12</v>
      </c>
      <c r="B3189" s="114">
        <v>6127975</v>
      </c>
      <c r="C3189" s="114">
        <f>VLOOKUP($B3189,References_1!$F$2:$H$18,3,)</f>
        <v>14</v>
      </c>
      <c r="D3189" s="115">
        <v>42143</v>
      </c>
      <c r="E3189" s="114" t="s">
        <v>995</v>
      </c>
      <c r="F3189" s="114">
        <v>23</v>
      </c>
      <c r="G3189" s="114" t="s">
        <v>848</v>
      </c>
      <c r="H3189" s="114">
        <v>1254</v>
      </c>
      <c r="I3189" s="114">
        <v>0.02</v>
      </c>
      <c r="J3189" s="117" t="s">
        <v>1630</v>
      </c>
      <c r="K3189" s="116">
        <v>0.02</v>
      </c>
      <c r="L3189" s="114" t="s">
        <v>130</v>
      </c>
      <c r="M3189" s="114" t="str">
        <f>VLOOKUP($H3189,References_1!$C$2:$D$827,2,)</f>
        <v>GP4</v>
      </c>
      <c r="N3189" s="114" t="e">
        <f>VLOOKUP($H3189,References_2!$D$2:'References_2'!$AQ$186,39,)</f>
        <v>#N/A</v>
      </c>
      <c r="O3189" s="114" t="str">
        <f>LEFT(L3189,2)</f>
        <v>µg</v>
      </c>
      <c r="P3189" s="132">
        <f>IF($O3189="mg",VLOOKUP($C3189,References_1!$H$2:$I$18,2,)*$K3189*0.0864,IF($O3189="µg",VLOOKUP($C3189,References_1!$H$2:$I$18,2,)*$K3189*86.4,""))</f>
        <v>190.98236159999999</v>
      </c>
      <c r="Q3189" s="116" t="str">
        <f>IF($O3189="mg","kg/j",IF($O3189="µg","mg/j",""))</f>
        <v>mg/j</v>
      </c>
    </row>
    <row r="3190" spans="1:17" x14ac:dyDescent="0.2">
      <c r="A3190" s="114">
        <f>VLOOKUP($B3190,References_1!$F$2:$G$18,2,)</f>
        <v>17</v>
      </c>
      <c r="B3190" s="114">
        <v>6127980</v>
      </c>
      <c r="C3190" s="114">
        <f>VLOOKUP($B3190,References_1!$F$2:$H$18,3,)</f>
        <v>17</v>
      </c>
      <c r="D3190" s="115">
        <v>42144</v>
      </c>
      <c r="E3190" s="114" t="s">
        <v>387</v>
      </c>
      <c r="F3190" s="114">
        <v>23</v>
      </c>
      <c r="G3190" s="114" t="s">
        <v>848</v>
      </c>
      <c r="H3190" s="114">
        <v>1254</v>
      </c>
      <c r="I3190" s="114">
        <v>0.02</v>
      </c>
      <c r="J3190" s="117" t="s">
        <v>1630</v>
      </c>
      <c r="K3190" s="116">
        <v>0.02</v>
      </c>
      <c r="L3190" s="114" t="s">
        <v>130</v>
      </c>
      <c r="M3190" s="114" t="str">
        <f>VLOOKUP($H3190,References_1!$C$2:$D$827,2,)</f>
        <v>GP4</v>
      </c>
      <c r="N3190" s="114" t="e">
        <f>VLOOKUP($H3190,References_2!$D$2:'References_2'!$AQ$186,39,)</f>
        <v>#N/A</v>
      </c>
      <c r="O3190" s="114" t="str">
        <f>LEFT(L3190,2)</f>
        <v>µg</v>
      </c>
      <c r="P3190" s="132">
        <f>IF($O3190="mg",VLOOKUP($C3190,References_1!$H$2:$I$18,2,)*$K3190*0.0864,IF($O3190="µg",VLOOKUP($C3190,References_1!$H$2:$I$18,2,)*$K3190*86.4,""))</f>
        <v>248.22244799999999</v>
      </c>
      <c r="Q3190" s="116" t="str">
        <f>IF($O3190="mg","kg/j",IF($O3190="µg","mg/j",""))</f>
        <v>mg/j</v>
      </c>
    </row>
    <row r="3191" spans="1:17" x14ac:dyDescent="0.2">
      <c r="A3191" s="114">
        <f>VLOOKUP($B3191,References_1!$F$2:$G$18,2,)</f>
        <v>4</v>
      </c>
      <c r="B3191" s="114">
        <v>6127935</v>
      </c>
      <c r="C3191" s="114">
        <f>VLOOKUP($B3191,References_1!$F$2:$H$18,3,)</f>
        <v>3</v>
      </c>
      <c r="D3191" s="115">
        <v>42142</v>
      </c>
      <c r="E3191" s="114" t="s">
        <v>1011</v>
      </c>
      <c r="F3191" s="114">
        <v>23</v>
      </c>
      <c r="G3191" s="114" t="s">
        <v>849</v>
      </c>
      <c r="H3191" s="114">
        <v>1712</v>
      </c>
      <c r="I3191" s="114">
        <v>0.01</v>
      </c>
      <c r="J3191" s="117" t="s">
        <v>1630</v>
      </c>
      <c r="K3191" s="116">
        <v>0.01</v>
      </c>
      <c r="L3191" s="114" t="s">
        <v>130</v>
      </c>
      <c r="M3191" s="114" t="str">
        <f>VLOOKUP($H3191,References_1!$C$2:$D$827,2,)</f>
        <v>GP4</v>
      </c>
      <c r="N3191" s="114" t="e">
        <f>VLOOKUP($H3191,References_2!$D$2:'References_2'!$AQ$186,39,)</f>
        <v>#N/A</v>
      </c>
      <c r="O3191" s="114" t="str">
        <f>LEFT(L3191,2)</f>
        <v>µg</v>
      </c>
      <c r="P3191" s="132">
        <f>IF($O3191="mg",VLOOKUP($C3191,References_1!$H$2:$I$18,2,)*$K3191*0.0864,IF($O3191="µg",VLOOKUP($C3191,References_1!$H$2:$I$18,2,)*$K3191*86.4,""))</f>
        <v>2.1772800000000001</v>
      </c>
      <c r="Q3191" s="116" t="str">
        <f>IF($O3191="mg","kg/j",IF($O3191="µg","mg/j",""))</f>
        <v>mg/j</v>
      </c>
    </row>
    <row r="3192" spans="1:17" x14ac:dyDescent="0.2">
      <c r="A3192" s="114">
        <f>VLOOKUP($B3192,References_1!$F$2:$G$18,2,)</f>
        <v>14</v>
      </c>
      <c r="B3192" s="114">
        <v>6127985</v>
      </c>
      <c r="C3192" s="114">
        <f>VLOOKUP($B3192,References_1!$F$2:$H$18,3,)</f>
        <v>11</v>
      </c>
      <c r="D3192" s="115">
        <v>42143</v>
      </c>
      <c r="E3192" s="114" t="s">
        <v>1003</v>
      </c>
      <c r="F3192" s="114">
        <v>23</v>
      </c>
      <c r="G3192" s="114" t="s">
        <v>849</v>
      </c>
      <c r="H3192" s="114">
        <v>1712</v>
      </c>
      <c r="I3192" s="114">
        <v>0.01</v>
      </c>
      <c r="J3192" s="117" t="s">
        <v>1630</v>
      </c>
      <c r="K3192" s="116">
        <v>0.01</v>
      </c>
      <c r="L3192" s="114" t="s">
        <v>130</v>
      </c>
      <c r="M3192" s="114" t="str">
        <f>VLOOKUP($H3192,References_1!$C$2:$D$827,2,)</f>
        <v>GP4</v>
      </c>
      <c r="N3192" s="114" t="e">
        <f>VLOOKUP($H3192,References_2!$D$2:'References_2'!$AQ$186,39,)</f>
        <v>#N/A</v>
      </c>
      <c r="O3192" s="114" t="str">
        <f>LEFT(L3192,2)</f>
        <v>µg</v>
      </c>
      <c r="P3192" s="132">
        <f>IF($O3192="mg",VLOOKUP($C3192,References_1!$H$2:$I$18,2,)*$K3192*0.0864,IF($O3192="µg",VLOOKUP($C3192,References_1!$H$2:$I$18,2,)*$K3192*86.4,""))</f>
        <v>177.83331840000002</v>
      </c>
      <c r="Q3192" s="116" t="str">
        <f>IF($O3192="mg","kg/j",IF($O3192="µg","mg/j",""))</f>
        <v>mg/j</v>
      </c>
    </row>
    <row r="3193" spans="1:17" x14ac:dyDescent="0.2">
      <c r="A3193" s="114">
        <f>VLOOKUP($B3193,References_1!$F$2:$G$18,2,)</f>
        <v>12</v>
      </c>
      <c r="B3193" s="114">
        <v>6127975</v>
      </c>
      <c r="C3193" s="114">
        <f>VLOOKUP($B3193,References_1!$F$2:$H$18,3,)</f>
        <v>14</v>
      </c>
      <c r="D3193" s="115">
        <v>42143</v>
      </c>
      <c r="E3193" s="114" t="s">
        <v>995</v>
      </c>
      <c r="F3193" s="114">
        <v>23</v>
      </c>
      <c r="G3193" s="114" t="s">
        <v>849</v>
      </c>
      <c r="H3193" s="114">
        <v>1712</v>
      </c>
      <c r="I3193" s="114">
        <v>0.01</v>
      </c>
      <c r="J3193" s="117" t="s">
        <v>1630</v>
      </c>
      <c r="K3193" s="116">
        <v>0.01</v>
      </c>
      <c r="L3193" s="114" t="s">
        <v>130</v>
      </c>
      <c r="M3193" s="114" t="str">
        <f>VLOOKUP($H3193,References_1!$C$2:$D$827,2,)</f>
        <v>GP4</v>
      </c>
      <c r="N3193" s="114" t="e">
        <f>VLOOKUP($H3193,References_2!$D$2:'References_2'!$AQ$186,39,)</f>
        <v>#N/A</v>
      </c>
      <c r="O3193" s="114" t="str">
        <f>LEFT(L3193,2)</f>
        <v>µg</v>
      </c>
      <c r="P3193" s="132">
        <f>IF($O3193="mg",VLOOKUP($C3193,References_1!$H$2:$I$18,2,)*$K3193*0.0864,IF($O3193="µg",VLOOKUP($C3193,References_1!$H$2:$I$18,2,)*$K3193*86.4,""))</f>
        <v>95.491180799999995</v>
      </c>
      <c r="Q3193" s="116" t="str">
        <f>IF($O3193="mg","kg/j",IF($O3193="µg","mg/j",""))</f>
        <v>mg/j</v>
      </c>
    </row>
    <row r="3194" spans="1:17" x14ac:dyDescent="0.2">
      <c r="A3194" s="114">
        <f>VLOOKUP($B3194,References_1!$F$2:$G$18,2,)</f>
        <v>17</v>
      </c>
      <c r="B3194" s="114">
        <v>6127980</v>
      </c>
      <c r="C3194" s="114">
        <f>VLOOKUP($B3194,References_1!$F$2:$H$18,3,)</f>
        <v>17</v>
      </c>
      <c r="D3194" s="115">
        <v>42144</v>
      </c>
      <c r="E3194" s="114" t="s">
        <v>387</v>
      </c>
      <c r="F3194" s="114">
        <v>23</v>
      </c>
      <c r="G3194" s="114" t="s">
        <v>849</v>
      </c>
      <c r="H3194" s="114">
        <v>1712</v>
      </c>
      <c r="I3194" s="114">
        <v>0.01</v>
      </c>
      <c r="J3194" s="117" t="s">
        <v>1630</v>
      </c>
      <c r="K3194" s="116">
        <v>0.01</v>
      </c>
      <c r="L3194" s="114" t="s">
        <v>130</v>
      </c>
      <c r="M3194" s="114" t="str">
        <f>VLOOKUP($H3194,References_1!$C$2:$D$827,2,)</f>
        <v>GP4</v>
      </c>
      <c r="N3194" s="114" t="e">
        <f>VLOOKUP($H3194,References_2!$D$2:'References_2'!$AQ$186,39,)</f>
        <v>#N/A</v>
      </c>
      <c r="O3194" s="114" t="str">
        <f>LEFT(L3194,2)</f>
        <v>µg</v>
      </c>
      <c r="P3194" s="132">
        <f>IF($O3194="mg",VLOOKUP($C3194,References_1!$H$2:$I$18,2,)*$K3194*0.0864,IF($O3194="µg",VLOOKUP($C3194,References_1!$H$2:$I$18,2,)*$K3194*86.4,""))</f>
        <v>124.11122399999999</v>
      </c>
      <c r="Q3194" s="116" t="str">
        <f>IF($O3194="mg","kg/j",IF($O3194="µg","mg/j",""))</f>
        <v>mg/j</v>
      </c>
    </row>
    <row r="3195" spans="1:17" x14ac:dyDescent="0.2">
      <c r="A3195" s="114">
        <f>VLOOKUP($B3195,References_1!$F$2:$G$18,2,)</f>
        <v>4</v>
      </c>
      <c r="B3195" s="114">
        <v>6127935</v>
      </c>
      <c r="C3195" s="114">
        <f>VLOOKUP($B3195,References_1!$F$2:$H$18,3,)</f>
        <v>3</v>
      </c>
      <c r="D3195" s="115">
        <v>42142</v>
      </c>
      <c r="E3195" s="114" t="s">
        <v>1011</v>
      </c>
      <c r="F3195" s="114">
        <v>23</v>
      </c>
      <c r="G3195" s="114" t="s">
        <v>850</v>
      </c>
      <c r="H3195" s="114">
        <v>6398</v>
      </c>
      <c r="I3195" s="114">
        <v>0.02</v>
      </c>
      <c r="J3195" s="117" t="s">
        <v>1630</v>
      </c>
      <c r="K3195" s="116">
        <v>0.02</v>
      </c>
      <c r="L3195" s="114" t="s">
        <v>130</v>
      </c>
      <c r="M3195" s="114" t="str">
        <f>VLOOKUP($H3195,References_1!$C$2:$D$827,2,)</f>
        <v>GP4</v>
      </c>
      <c r="N3195" s="114" t="e">
        <f>VLOOKUP($H3195,References_2!$D$2:'References_2'!$AQ$186,39,)</f>
        <v>#N/A</v>
      </c>
      <c r="O3195" s="114" t="str">
        <f>LEFT(L3195,2)</f>
        <v>µg</v>
      </c>
      <c r="P3195" s="132">
        <f>IF($O3195="mg",VLOOKUP($C3195,References_1!$H$2:$I$18,2,)*$K3195*0.0864,IF($O3195="µg",VLOOKUP($C3195,References_1!$H$2:$I$18,2,)*$K3195*86.4,""))</f>
        <v>4.3545600000000002</v>
      </c>
      <c r="Q3195" s="116" t="str">
        <f>IF($O3195="mg","kg/j",IF($O3195="µg","mg/j",""))</f>
        <v>mg/j</v>
      </c>
    </row>
    <row r="3196" spans="1:17" x14ac:dyDescent="0.2">
      <c r="A3196" s="114">
        <f>VLOOKUP($B3196,References_1!$F$2:$G$18,2,)</f>
        <v>14</v>
      </c>
      <c r="B3196" s="114">
        <v>6127985</v>
      </c>
      <c r="C3196" s="114">
        <f>VLOOKUP($B3196,References_1!$F$2:$H$18,3,)</f>
        <v>11</v>
      </c>
      <c r="D3196" s="115">
        <v>42143</v>
      </c>
      <c r="E3196" s="114" t="s">
        <v>1003</v>
      </c>
      <c r="F3196" s="114">
        <v>23</v>
      </c>
      <c r="G3196" s="114" t="s">
        <v>850</v>
      </c>
      <c r="H3196" s="114">
        <v>6398</v>
      </c>
      <c r="I3196" s="114">
        <v>0.02</v>
      </c>
      <c r="J3196" s="117" t="s">
        <v>1630</v>
      </c>
      <c r="K3196" s="116">
        <v>0.02</v>
      </c>
      <c r="L3196" s="114" t="s">
        <v>130</v>
      </c>
      <c r="M3196" s="114" t="str">
        <f>VLOOKUP($H3196,References_1!$C$2:$D$827,2,)</f>
        <v>GP4</v>
      </c>
      <c r="N3196" s="114" t="e">
        <f>VLOOKUP($H3196,References_2!$D$2:'References_2'!$AQ$186,39,)</f>
        <v>#N/A</v>
      </c>
      <c r="O3196" s="114" t="str">
        <f>LEFT(L3196,2)</f>
        <v>µg</v>
      </c>
      <c r="P3196" s="132">
        <f>IF($O3196="mg",VLOOKUP($C3196,References_1!$H$2:$I$18,2,)*$K3196*0.0864,IF($O3196="µg",VLOOKUP($C3196,References_1!$H$2:$I$18,2,)*$K3196*86.4,""))</f>
        <v>355.66663680000005</v>
      </c>
      <c r="Q3196" s="116" t="str">
        <f>IF($O3196="mg","kg/j",IF($O3196="µg","mg/j",""))</f>
        <v>mg/j</v>
      </c>
    </row>
    <row r="3197" spans="1:17" x14ac:dyDescent="0.2">
      <c r="A3197" s="114">
        <f>VLOOKUP($B3197,References_1!$F$2:$G$18,2,)</f>
        <v>12</v>
      </c>
      <c r="B3197" s="114">
        <v>6127975</v>
      </c>
      <c r="C3197" s="114">
        <f>VLOOKUP($B3197,References_1!$F$2:$H$18,3,)</f>
        <v>14</v>
      </c>
      <c r="D3197" s="115">
        <v>42143</v>
      </c>
      <c r="E3197" s="114" t="s">
        <v>995</v>
      </c>
      <c r="F3197" s="114">
        <v>23</v>
      </c>
      <c r="G3197" s="114" t="s">
        <v>850</v>
      </c>
      <c r="H3197" s="114">
        <v>6398</v>
      </c>
      <c r="I3197" s="114">
        <v>0.02</v>
      </c>
      <c r="J3197" s="117" t="s">
        <v>1630</v>
      </c>
      <c r="K3197" s="116">
        <v>0.02</v>
      </c>
      <c r="L3197" s="114" t="s">
        <v>130</v>
      </c>
      <c r="M3197" s="114" t="str">
        <f>VLOOKUP($H3197,References_1!$C$2:$D$827,2,)</f>
        <v>GP4</v>
      </c>
      <c r="N3197" s="114" t="e">
        <f>VLOOKUP($H3197,References_2!$D$2:'References_2'!$AQ$186,39,)</f>
        <v>#N/A</v>
      </c>
      <c r="O3197" s="114" t="str">
        <f>LEFT(L3197,2)</f>
        <v>µg</v>
      </c>
      <c r="P3197" s="132">
        <f>IF($O3197="mg",VLOOKUP($C3197,References_1!$H$2:$I$18,2,)*$K3197*0.0864,IF($O3197="µg",VLOOKUP($C3197,References_1!$H$2:$I$18,2,)*$K3197*86.4,""))</f>
        <v>190.98236159999999</v>
      </c>
      <c r="Q3197" s="116" t="str">
        <f>IF($O3197="mg","kg/j",IF($O3197="µg","mg/j",""))</f>
        <v>mg/j</v>
      </c>
    </row>
    <row r="3198" spans="1:17" x14ac:dyDescent="0.2">
      <c r="A3198" s="114">
        <f>VLOOKUP($B3198,References_1!$F$2:$G$18,2,)</f>
        <v>17</v>
      </c>
      <c r="B3198" s="114">
        <v>6127980</v>
      </c>
      <c r="C3198" s="114">
        <f>VLOOKUP($B3198,References_1!$F$2:$H$18,3,)</f>
        <v>17</v>
      </c>
      <c r="D3198" s="115">
        <v>42144</v>
      </c>
      <c r="E3198" s="114" t="s">
        <v>387</v>
      </c>
      <c r="F3198" s="114">
        <v>23</v>
      </c>
      <c r="G3198" s="114" t="s">
        <v>850</v>
      </c>
      <c r="H3198" s="114">
        <v>6398</v>
      </c>
      <c r="I3198" s="114">
        <v>0.02</v>
      </c>
      <c r="J3198" s="117" t="s">
        <v>1630</v>
      </c>
      <c r="K3198" s="116">
        <v>0.02</v>
      </c>
      <c r="L3198" s="114" t="s">
        <v>130</v>
      </c>
      <c r="M3198" s="114" t="str">
        <f>VLOOKUP($H3198,References_1!$C$2:$D$827,2,)</f>
        <v>GP4</v>
      </c>
      <c r="N3198" s="114" t="e">
        <f>VLOOKUP($H3198,References_2!$D$2:'References_2'!$AQ$186,39,)</f>
        <v>#N/A</v>
      </c>
      <c r="O3198" s="114" t="str">
        <f>LEFT(L3198,2)</f>
        <v>µg</v>
      </c>
      <c r="P3198" s="132">
        <f>IF($O3198="mg",VLOOKUP($C3198,References_1!$H$2:$I$18,2,)*$K3198*0.0864,IF($O3198="µg",VLOOKUP($C3198,References_1!$H$2:$I$18,2,)*$K3198*86.4,""))</f>
        <v>248.22244799999999</v>
      </c>
      <c r="Q3198" s="116" t="str">
        <f>IF($O3198="mg","kg/j",IF($O3198="µg","mg/j",""))</f>
        <v>mg/j</v>
      </c>
    </row>
    <row r="3199" spans="1:17" x14ac:dyDescent="0.2">
      <c r="A3199" s="114">
        <f>VLOOKUP($B3199,References_1!$F$2:$G$18,2,)</f>
        <v>4</v>
      </c>
      <c r="B3199" s="114">
        <v>6127935</v>
      </c>
      <c r="C3199" s="114">
        <f>VLOOKUP($B3199,References_1!$F$2:$H$18,3,)</f>
        <v>3</v>
      </c>
      <c r="D3199" s="115">
        <v>42142</v>
      </c>
      <c r="E3199" s="114" t="s">
        <v>1011</v>
      </c>
      <c r="F3199" s="114">
        <v>23</v>
      </c>
      <c r="G3199" s="114" t="s">
        <v>851</v>
      </c>
      <c r="H3199" s="114">
        <v>1532</v>
      </c>
      <c r="I3199" s="114">
        <v>5.0000000000000001E-3</v>
      </c>
      <c r="J3199" s="117" t="s">
        <v>1630</v>
      </c>
      <c r="K3199" s="116">
        <v>5.0000000000000001E-3</v>
      </c>
      <c r="L3199" s="114" t="s">
        <v>130</v>
      </c>
      <c r="M3199" s="114" t="str">
        <f>VLOOKUP($H3199,References_1!$C$2:$D$827,2,)</f>
        <v>GP4</v>
      </c>
      <c r="N3199" s="114">
        <f>VLOOKUP($H3199,References_2!$D$2:'References_2'!$AQ$186,39,)</f>
        <v>0.1</v>
      </c>
      <c r="O3199" s="114" t="str">
        <f>LEFT(L3199,2)</f>
        <v>µg</v>
      </c>
      <c r="P3199" s="132">
        <f>IF($O3199="mg",VLOOKUP($C3199,References_1!$H$2:$I$18,2,)*$K3199*0.0864,IF($O3199="µg",VLOOKUP($C3199,References_1!$H$2:$I$18,2,)*$K3199*86.4,""))</f>
        <v>1.0886400000000001</v>
      </c>
      <c r="Q3199" s="116" t="str">
        <f>IF($O3199="mg","kg/j",IF($O3199="µg","mg/j",""))</f>
        <v>mg/j</v>
      </c>
    </row>
    <row r="3200" spans="1:17" x14ac:dyDescent="0.2">
      <c r="A3200" s="114">
        <f>VLOOKUP($B3200,References_1!$F$2:$G$18,2,)</f>
        <v>14</v>
      </c>
      <c r="B3200" s="114">
        <v>6127985</v>
      </c>
      <c r="C3200" s="114">
        <f>VLOOKUP($B3200,References_1!$F$2:$H$18,3,)</f>
        <v>11</v>
      </c>
      <c r="D3200" s="115">
        <v>42143</v>
      </c>
      <c r="E3200" s="114" t="s">
        <v>1003</v>
      </c>
      <c r="F3200" s="114">
        <v>23</v>
      </c>
      <c r="G3200" s="114" t="s">
        <v>851</v>
      </c>
      <c r="H3200" s="114">
        <v>1532</v>
      </c>
      <c r="I3200" s="114">
        <v>5.0000000000000001E-3</v>
      </c>
      <c r="J3200" s="117" t="s">
        <v>1630</v>
      </c>
      <c r="K3200" s="116">
        <v>5.0000000000000001E-3</v>
      </c>
      <c r="L3200" s="114" t="s">
        <v>130</v>
      </c>
      <c r="M3200" s="114" t="str">
        <f>VLOOKUP($H3200,References_1!$C$2:$D$827,2,)</f>
        <v>GP4</v>
      </c>
      <c r="N3200" s="114">
        <f>VLOOKUP($H3200,References_2!$D$2:'References_2'!$AQ$186,39,)</f>
        <v>0.1</v>
      </c>
      <c r="O3200" s="114" t="str">
        <f>LEFT(L3200,2)</f>
        <v>µg</v>
      </c>
      <c r="P3200" s="132">
        <f>IF($O3200="mg",VLOOKUP($C3200,References_1!$H$2:$I$18,2,)*$K3200*0.0864,IF($O3200="µg",VLOOKUP($C3200,References_1!$H$2:$I$18,2,)*$K3200*86.4,""))</f>
        <v>88.916659200000012</v>
      </c>
      <c r="Q3200" s="116" t="str">
        <f>IF($O3200="mg","kg/j",IF($O3200="µg","mg/j",""))</f>
        <v>mg/j</v>
      </c>
    </row>
    <row r="3201" spans="1:17" x14ac:dyDescent="0.2">
      <c r="A3201" s="114">
        <f>VLOOKUP($B3201,References_1!$F$2:$G$18,2,)</f>
        <v>12</v>
      </c>
      <c r="B3201" s="114">
        <v>6127975</v>
      </c>
      <c r="C3201" s="114">
        <f>VLOOKUP($B3201,References_1!$F$2:$H$18,3,)</f>
        <v>14</v>
      </c>
      <c r="D3201" s="115">
        <v>42143</v>
      </c>
      <c r="E3201" s="114" t="s">
        <v>995</v>
      </c>
      <c r="F3201" s="114">
        <v>23</v>
      </c>
      <c r="G3201" s="114" t="s">
        <v>851</v>
      </c>
      <c r="H3201" s="114">
        <v>1532</v>
      </c>
      <c r="I3201" s="114">
        <v>5.0000000000000001E-3</v>
      </c>
      <c r="J3201" s="117" t="s">
        <v>1630</v>
      </c>
      <c r="K3201" s="116">
        <v>5.0000000000000001E-3</v>
      </c>
      <c r="L3201" s="114" t="s">
        <v>130</v>
      </c>
      <c r="M3201" s="114" t="str">
        <f>VLOOKUP($H3201,References_1!$C$2:$D$827,2,)</f>
        <v>GP4</v>
      </c>
      <c r="N3201" s="114">
        <f>VLOOKUP($H3201,References_2!$D$2:'References_2'!$AQ$186,39,)</f>
        <v>0.1</v>
      </c>
      <c r="O3201" s="114" t="str">
        <f>LEFT(L3201,2)</f>
        <v>µg</v>
      </c>
      <c r="P3201" s="132">
        <f>IF($O3201="mg",VLOOKUP($C3201,References_1!$H$2:$I$18,2,)*$K3201*0.0864,IF($O3201="µg",VLOOKUP($C3201,References_1!$H$2:$I$18,2,)*$K3201*86.4,""))</f>
        <v>47.745590399999998</v>
      </c>
      <c r="Q3201" s="116" t="str">
        <f>IF($O3201="mg","kg/j",IF($O3201="µg","mg/j",""))</f>
        <v>mg/j</v>
      </c>
    </row>
    <row r="3202" spans="1:17" x14ac:dyDescent="0.2">
      <c r="A3202" s="114">
        <f>VLOOKUP($B3202,References_1!$F$2:$G$18,2,)</f>
        <v>17</v>
      </c>
      <c r="B3202" s="114">
        <v>6127980</v>
      </c>
      <c r="C3202" s="114">
        <f>VLOOKUP($B3202,References_1!$F$2:$H$18,3,)</f>
        <v>17</v>
      </c>
      <c r="D3202" s="115">
        <v>42144</v>
      </c>
      <c r="E3202" s="114" t="s">
        <v>387</v>
      </c>
      <c r="F3202" s="114">
        <v>23</v>
      </c>
      <c r="G3202" s="114" t="s">
        <v>851</v>
      </c>
      <c r="H3202" s="114">
        <v>1532</v>
      </c>
      <c r="I3202" s="114">
        <v>5.0000000000000001E-3</v>
      </c>
      <c r="J3202" s="117" t="s">
        <v>1630</v>
      </c>
      <c r="K3202" s="116">
        <v>5.0000000000000001E-3</v>
      </c>
      <c r="L3202" s="114" t="s">
        <v>130</v>
      </c>
      <c r="M3202" s="114" t="str">
        <f>VLOOKUP($H3202,References_1!$C$2:$D$827,2,)</f>
        <v>GP4</v>
      </c>
      <c r="N3202" s="114">
        <f>VLOOKUP($H3202,References_2!$D$2:'References_2'!$AQ$186,39,)</f>
        <v>0.1</v>
      </c>
      <c r="O3202" s="114" t="str">
        <f>LEFT(L3202,2)</f>
        <v>µg</v>
      </c>
      <c r="P3202" s="132">
        <f>IF($O3202="mg",VLOOKUP($C3202,References_1!$H$2:$I$18,2,)*$K3202*0.0864,IF($O3202="µg",VLOOKUP($C3202,References_1!$H$2:$I$18,2,)*$K3202*86.4,""))</f>
        <v>62.055611999999996</v>
      </c>
      <c r="Q3202" s="116" t="str">
        <f>IF($O3202="mg","kg/j",IF($O3202="µg","mg/j",""))</f>
        <v>mg/j</v>
      </c>
    </row>
    <row r="3203" spans="1:17" x14ac:dyDescent="0.2">
      <c r="A3203" s="114">
        <f>VLOOKUP($B3203,References_1!$F$2:$G$18,2,)</f>
        <v>4</v>
      </c>
      <c r="B3203" s="114">
        <v>6127935</v>
      </c>
      <c r="C3203" s="114">
        <f>VLOOKUP($B3203,References_1!$F$2:$H$18,3,)</f>
        <v>3</v>
      </c>
      <c r="D3203" s="115">
        <v>42142</v>
      </c>
      <c r="E3203" s="114" t="s">
        <v>1011</v>
      </c>
      <c r="F3203" s="114">
        <v>23</v>
      </c>
      <c r="G3203" s="114" t="s">
        <v>852</v>
      </c>
      <c r="H3203" s="114">
        <v>6964</v>
      </c>
      <c r="I3203" s="114">
        <v>0.02</v>
      </c>
      <c r="J3203" s="117" t="s">
        <v>1630</v>
      </c>
      <c r="K3203" s="116">
        <v>0.02</v>
      </c>
      <c r="L3203" s="114" t="s">
        <v>130</v>
      </c>
      <c r="M3203" s="114" t="str">
        <f>VLOOKUP($H3203,References_1!$C$2:$D$827,2,)</f>
        <v>GP4</v>
      </c>
      <c r="N3203" s="114" t="e">
        <f>VLOOKUP($H3203,References_2!$D$2:'References_2'!$AQ$186,39,)</f>
        <v>#N/A</v>
      </c>
      <c r="O3203" s="114" t="str">
        <f>LEFT(L3203,2)</f>
        <v>µg</v>
      </c>
      <c r="P3203" s="132">
        <f>IF($O3203="mg",VLOOKUP($C3203,References_1!$H$2:$I$18,2,)*$K3203*0.0864,IF($O3203="µg",VLOOKUP($C3203,References_1!$H$2:$I$18,2,)*$K3203*86.4,""))</f>
        <v>4.3545600000000002</v>
      </c>
      <c r="Q3203" s="116" t="str">
        <f>IF($O3203="mg","kg/j",IF($O3203="µg","mg/j",""))</f>
        <v>mg/j</v>
      </c>
    </row>
    <row r="3204" spans="1:17" x14ac:dyDescent="0.2">
      <c r="A3204" s="114">
        <f>VLOOKUP($B3204,References_1!$F$2:$G$18,2,)</f>
        <v>14</v>
      </c>
      <c r="B3204" s="114">
        <v>6127985</v>
      </c>
      <c r="C3204" s="114">
        <f>VLOOKUP($B3204,References_1!$F$2:$H$18,3,)</f>
        <v>11</v>
      </c>
      <c r="D3204" s="115">
        <v>42143</v>
      </c>
      <c r="E3204" s="114" t="s">
        <v>1003</v>
      </c>
      <c r="F3204" s="114">
        <v>23</v>
      </c>
      <c r="G3204" s="114" t="s">
        <v>852</v>
      </c>
      <c r="H3204" s="114">
        <v>6964</v>
      </c>
      <c r="I3204" s="114">
        <v>0.02</v>
      </c>
      <c r="J3204" s="117" t="s">
        <v>1630</v>
      </c>
      <c r="K3204" s="116">
        <v>0.02</v>
      </c>
      <c r="L3204" s="114" t="s">
        <v>130</v>
      </c>
      <c r="M3204" s="114" t="str">
        <f>VLOOKUP($H3204,References_1!$C$2:$D$827,2,)</f>
        <v>GP4</v>
      </c>
      <c r="N3204" s="114" t="e">
        <f>VLOOKUP($H3204,References_2!$D$2:'References_2'!$AQ$186,39,)</f>
        <v>#N/A</v>
      </c>
      <c r="O3204" s="114" t="str">
        <f>LEFT(L3204,2)</f>
        <v>µg</v>
      </c>
      <c r="P3204" s="132">
        <f>IF($O3204="mg",VLOOKUP($C3204,References_1!$H$2:$I$18,2,)*$K3204*0.0864,IF($O3204="µg",VLOOKUP($C3204,References_1!$H$2:$I$18,2,)*$K3204*86.4,""))</f>
        <v>355.66663680000005</v>
      </c>
      <c r="Q3204" s="116" t="str">
        <f>IF($O3204="mg","kg/j",IF($O3204="µg","mg/j",""))</f>
        <v>mg/j</v>
      </c>
    </row>
    <row r="3205" spans="1:17" x14ac:dyDescent="0.2">
      <c r="A3205" s="114">
        <f>VLOOKUP($B3205,References_1!$F$2:$G$18,2,)</f>
        <v>12</v>
      </c>
      <c r="B3205" s="114">
        <v>6127975</v>
      </c>
      <c r="C3205" s="114">
        <f>VLOOKUP($B3205,References_1!$F$2:$H$18,3,)</f>
        <v>14</v>
      </c>
      <c r="D3205" s="115">
        <v>42143</v>
      </c>
      <c r="E3205" s="114" t="s">
        <v>995</v>
      </c>
      <c r="F3205" s="114">
        <v>23</v>
      </c>
      <c r="G3205" s="114" t="s">
        <v>852</v>
      </c>
      <c r="H3205" s="114">
        <v>6964</v>
      </c>
      <c r="I3205" s="114">
        <v>0.02</v>
      </c>
      <c r="J3205" s="117" t="s">
        <v>1630</v>
      </c>
      <c r="K3205" s="116">
        <v>0.02</v>
      </c>
      <c r="L3205" s="114" t="s">
        <v>130</v>
      </c>
      <c r="M3205" s="114" t="str">
        <f>VLOOKUP($H3205,References_1!$C$2:$D$827,2,)</f>
        <v>GP4</v>
      </c>
      <c r="N3205" s="114" t="e">
        <f>VLOOKUP($H3205,References_2!$D$2:'References_2'!$AQ$186,39,)</f>
        <v>#N/A</v>
      </c>
      <c r="O3205" s="114" t="str">
        <f>LEFT(L3205,2)</f>
        <v>µg</v>
      </c>
      <c r="P3205" s="132">
        <f>IF($O3205="mg",VLOOKUP($C3205,References_1!$H$2:$I$18,2,)*$K3205*0.0864,IF($O3205="µg",VLOOKUP($C3205,References_1!$H$2:$I$18,2,)*$K3205*86.4,""))</f>
        <v>190.98236159999999</v>
      </c>
      <c r="Q3205" s="116" t="str">
        <f>IF($O3205="mg","kg/j",IF($O3205="µg","mg/j",""))</f>
        <v>mg/j</v>
      </c>
    </row>
    <row r="3206" spans="1:17" x14ac:dyDescent="0.2">
      <c r="A3206" s="114">
        <f>VLOOKUP($B3206,References_1!$F$2:$G$18,2,)</f>
        <v>17</v>
      </c>
      <c r="B3206" s="114">
        <v>6127980</v>
      </c>
      <c r="C3206" s="114">
        <f>VLOOKUP($B3206,References_1!$F$2:$H$18,3,)</f>
        <v>17</v>
      </c>
      <c r="D3206" s="115">
        <v>42144</v>
      </c>
      <c r="E3206" s="114" t="s">
        <v>387</v>
      </c>
      <c r="F3206" s="114">
        <v>23</v>
      </c>
      <c r="G3206" s="114" t="s">
        <v>852</v>
      </c>
      <c r="H3206" s="114">
        <v>6964</v>
      </c>
      <c r="I3206" s="114">
        <v>0.02</v>
      </c>
      <c r="J3206" s="117" t="s">
        <v>1630</v>
      </c>
      <c r="K3206" s="116">
        <v>0.02</v>
      </c>
      <c r="L3206" s="114" t="s">
        <v>130</v>
      </c>
      <c r="M3206" s="114" t="str">
        <f>VLOOKUP($H3206,References_1!$C$2:$D$827,2,)</f>
        <v>GP4</v>
      </c>
      <c r="N3206" s="114" t="e">
        <f>VLOOKUP($H3206,References_2!$D$2:'References_2'!$AQ$186,39,)</f>
        <v>#N/A</v>
      </c>
      <c r="O3206" s="114" t="str">
        <f>LEFT(L3206,2)</f>
        <v>µg</v>
      </c>
      <c r="P3206" s="132">
        <f>IF($O3206="mg",VLOOKUP($C3206,References_1!$H$2:$I$18,2,)*$K3206*0.0864,IF($O3206="µg",VLOOKUP($C3206,References_1!$H$2:$I$18,2,)*$K3206*86.4,""))</f>
        <v>248.22244799999999</v>
      </c>
      <c r="Q3206" s="116" t="str">
        <f>IF($O3206="mg","kg/j",IF($O3206="µg","mg/j",""))</f>
        <v>mg/j</v>
      </c>
    </row>
    <row r="3207" spans="1:17" x14ac:dyDescent="0.2">
      <c r="A3207" s="114">
        <f>VLOOKUP($B3207,References_1!$F$2:$G$18,2,)</f>
        <v>4</v>
      </c>
      <c r="B3207" s="114">
        <v>6127935</v>
      </c>
      <c r="C3207" s="114">
        <f>VLOOKUP($B3207,References_1!$F$2:$H$18,3,)</f>
        <v>3</v>
      </c>
      <c r="D3207" s="115">
        <v>42142</v>
      </c>
      <c r="E3207" s="114" t="s">
        <v>1011</v>
      </c>
      <c r="F3207" s="114">
        <v>23</v>
      </c>
      <c r="G3207" s="114" t="s">
        <v>853</v>
      </c>
      <c r="H3207" s="114">
        <v>1972</v>
      </c>
      <c r="I3207" s="114">
        <v>0.02</v>
      </c>
      <c r="J3207" s="117" t="s">
        <v>1630</v>
      </c>
      <c r="K3207" s="116">
        <v>0.02</v>
      </c>
      <c r="L3207" s="114" t="s">
        <v>130</v>
      </c>
      <c r="M3207" s="114" t="str">
        <f>VLOOKUP($H3207,References_1!$C$2:$D$827,2,)</f>
        <v>GP4</v>
      </c>
      <c r="N3207" s="114" t="e">
        <f>VLOOKUP($H3207,References_2!$D$2:'References_2'!$AQ$186,39,)</f>
        <v>#N/A</v>
      </c>
      <c r="O3207" s="114" t="str">
        <f>LEFT(L3207,2)</f>
        <v>µg</v>
      </c>
      <c r="P3207" s="132">
        <f>IF($O3207="mg",VLOOKUP($C3207,References_1!$H$2:$I$18,2,)*$K3207*0.0864,IF($O3207="µg",VLOOKUP($C3207,References_1!$H$2:$I$18,2,)*$K3207*86.4,""))</f>
        <v>4.3545600000000002</v>
      </c>
      <c r="Q3207" s="116" t="str">
        <f>IF($O3207="mg","kg/j",IF($O3207="µg","mg/j",""))</f>
        <v>mg/j</v>
      </c>
    </row>
    <row r="3208" spans="1:17" x14ac:dyDescent="0.2">
      <c r="A3208" s="114">
        <f>VLOOKUP($B3208,References_1!$F$2:$G$18,2,)</f>
        <v>14</v>
      </c>
      <c r="B3208" s="114">
        <v>6127985</v>
      </c>
      <c r="C3208" s="114">
        <f>VLOOKUP($B3208,References_1!$F$2:$H$18,3,)</f>
        <v>11</v>
      </c>
      <c r="D3208" s="115">
        <v>42143</v>
      </c>
      <c r="E3208" s="114" t="s">
        <v>1003</v>
      </c>
      <c r="F3208" s="114">
        <v>23</v>
      </c>
      <c r="G3208" s="114" t="s">
        <v>853</v>
      </c>
      <c r="H3208" s="114">
        <v>1972</v>
      </c>
      <c r="I3208" s="114">
        <v>0.02</v>
      </c>
      <c r="J3208" s="117" t="s">
        <v>1630</v>
      </c>
      <c r="K3208" s="116">
        <v>0.02</v>
      </c>
      <c r="L3208" s="114" t="s">
        <v>130</v>
      </c>
      <c r="M3208" s="114" t="str">
        <f>VLOOKUP($H3208,References_1!$C$2:$D$827,2,)</f>
        <v>GP4</v>
      </c>
      <c r="N3208" s="114" t="e">
        <f>VLOOKUP($H3208,References_2!$D$2:'References_2'!$AQ$186,39,)</f>
        <v>#N/A</v>
      </c>
      <c r="O3208" s="114" t="str">
        <f>LEFT(L3208,2)</f>
        <v>µg</v>
      </c>
      <c r="P3208" s="132">
        <f>IF($O3208="mg",VLOOKUP($C3208,References_1!$H$2:$I$18,2,)*$K3208*0.0864,IF($O3208="µg",VLOOKUP($C3208,References_1!$H$2:$I$18,2,)*$K3208*86.4,""))</f>
        <v>355.66663680000005</v>
      </c>
      <c r="Q3208" s="116" t="str">
        <f>IF($O3208="mg","kg/j",IF($O3208="µg","mg/j",""))</f>
        <v>mg/j</v>
      </c>
    </row>
    <row r="3209" spans="1:17" x14ac:dyDescent="0.2">
      <c r="A3209" s="114">
        <f>VLOOKUP($B3209,References_1!$F$2:$G$18,2,)</f>
        <v>12</v>
      </c>
      <c r="B3209" s="114">
        <v>6127975</v>
      </c>
      <c r="C3209" s="114">
        <f>VLOOKUP($B3209,References_1!$F$2:$H$18,3,)</f>
        <v>14</v>
      </c>
      <c r="D3209" s="115">
        <v>42143</v>
      </c>
      <c r="E3209" s="114" t="s">
        <v>995</v>
      </c>
      <c r="F3209" s="114">
        <v>23</v>
      </c>
      <c r="G3209" s="114" t="s">
        <v>853</v>
      </c>
      <c r="H3209" s="114">
        <v>1972</v>
      </c>
      <c r="I3209" s="114">
        <v>0.02</v>
      </c>
      <c r="J3209" s="117" t="s">
        <v>1630</v>
      </c>
      <c r="K3209" s="116">
        <v>0.02</v>
      </c>
      <c r="L3209" s="114" t="s">
        <v>130</v>
      </c>
      <c r="M3209" s="114" t="str">
        <f>VLOOKUP($H3209,References_1!$C$2:$D$827,2,)</f>
        <v>GP4</v>
      </c>
      <c r="N3209" s="114" t="e">
        <f>VLOOKUP($H3209,References_2!$D$2:'References_2'!$AQ$186,39,)</f>
        <v>#N/A</v>
      </c>
      <c r="O3209" s="114" t="str">
        <f>LEFT(L3209,2)</f>
        <v>µg</v>
      </c>
      <c r="P3209" s="132">
        <f>IF($O3209="mg",VLOOKUP($C3209,References_1!$H$2:$I$18,2,)*$K3209*0.0864,IF($O3209="µg",VLOOKUP($C3209,References_1!$H$2:$I$18,2,)*$K3209*86.4,""))</f>
        <v>190.98236159999999</v>
      </c>
      <c r="Q3209" s="116" t="str">
        <f>IF($O3209="mg","kg/j",IF($O3209="µg","mg/j",""))</f>
        <v>mg/j</v>
      </c>
    </row>
    <row r="3210" spans="1:17" x14ac:dyDescent="0.2">
      <c r="A3210" s="114">
        <f>VLOOKUP($B3210,References_1!$F$2:$G$18,2,)</f>
        <v>17</v>
      </c>
      <c r="B3210" s="114">
        <v>6127980</v>
      </c>
      <c r="C3210" s="114">
        <f>VLOOKUP($B3210,References_1!$F$2:$H$18,3,)</f>
        <v>17</v>
      </c>
      <c r="D3210" s="115">
        <v>42144</v>
      </c>
      <c r="E3210" s="114" t="s">
        <v>387</v>
      </c>
      <c r="F3210" s="114">
        <v>23</v>
      </c>
      <c r="G3210" s="114" t="s">
        <v>853</v>
      </c>
      <c r="H3210" s="114">
        <v>1972</v>
      </c>
      <c r="I3210" s="114">
        <v>0.02</v>
      </c>
      <c r="J3210" s="117" t="s">
        <v>1630</v>
      </c>
      <c r="K3210" s="116">
        <v>0.02</v>
      </c>
      <c r="L3210" s="114" t="s">
        <v>130</v>
      </c>
      <c r="M3210" s="114" t="str">
        <f>VLOOKUP($H3210,References_1!$C$2:$D$827,2,)</f>
        <v>GP4</v>
      </c>
      <c r="N3210" s="114" t="e">
        <f>VLOOKUP($H3210,References_2!$D$2:'References_2'!$AQ$186,39,)</f>
        <v>#N/A</v>
      </c>
      <c r="O3210" s="114" t="str">
        <f>LEFT(L3210,2)</f>
        <v>µg</v>
      </c>
      <c r="P3210" s="132">
        <f>IF($O3210="mg",VLOOKUP($C3210,References_1!$H$2:$I$18,2,)*$K3210*0.0864,IF($O3210="µg",VLOOKUP($C3210,References_1!$H$2:$I$18,2,)*$K3210*86.4,""))</f>
        <v>248.22244799999999</v>
      </c>
      <c r="Q3210" s="116" t="str">
        <f>IF($O3210="mg","kg/j",IF($O3210="µg","mg/j",""))</f>
        <v>mg/j</v>
      </c>
    </row>
    <row r="3211" spans="1:17" x14ac:dyDescent="0.2">
      <c r="A3211" s="114">
        <f>VLOOKUP($B3211,References_1!$F$2:$G$18,2,)</f>
        <v>4</v>
      </c>
      <c r="B3211" s="114">
        <v>6127935</v>
      </c>
      <c r="C3211" s="114">
        <f>VLOOKUP($B3211,References_1!$F$2:$H$18,3,)</f>
        <v>3</v>
      </c>
      <c r="D3211" s="115">
        <v>42142</v>
      </c>
      <c r="E3211" s="114" t="s">
        <v>1011</v>
      </c>
      <c r="F3211" s="114">
        <v>23</v>
      </c>
      <c r="G3211" s="114" t="s">
        <v>854</v>
      </c>
      <c r="H3211" s="114">
        <v>1255</v>
      </c>
      <c r="I3211" s="114">
        <v>5.0000000000000001E-3</v>
      </c>
      <c r="J3211" s="117" t="s">
        <v>1630</v>
      </c>
      <c r="K3211" s="116">
        <v>5.0000000000000001E-3</v>
      </c>
      <c r="L3211" s="114" t="s">
        <v>130</v>
      </c>
      <c r="M3211" s="114" t="str">
        <f>VLOOKUP($H3211,References_1!$C$2:$D$827,2,)</f>
        <v>GP4</v>
      </c>
      <c r="N3211" s="114" t="e">
        <f>VLOOKUP($H3211,References_2!$D$2:'References_2'!$AQ$186,39,)</f>
        <v>#N/A</v>
      </c>
      <c r="O3211" s="114" t="str">
        <f>LEFT(L3211,2)</f>
        <v>µg</v>
      </c>
      <c r="P3211" s="132">
        <f>IF($O3211="mg",VLOOKUP($C3211,References_1!$H$2:$I$18,2,)*$K3211*0.0864,IF($O3211="µg",VLOOKUP($C3211,References_1!$H$2:$I$18,2,)*$K3211*86.4,""))</f>
        <v>1.0886400000000001</v>
      </c>
      <c r="Q3211" s="116" t="str">
        <f>IF($O3211="mg","kg/j",IF($O3211="µg","mg/j",""))</f>
        <v>mg/j</v>
      </c>
    </row>
    <row r="3212" spans="1:17" x14ac:dyDescent="0.2">
      <c r="A3212" s="114">
        <f>VLOOKUP($B3212,References_1!$F$2:$G$18,2,)</f>
        <v>14</v>
      </c>
      <c r="B3212" s="114">
        <v>6127985</v>
      </c>
      <c r="C3212" s="114">
        <f>VLOOKUP($B3212,References_1!$F$2:$H$18,3,)</f>
        <v>11</v>
      </c>
      <c r="D3212" s="115">
        <v>42143</v>
      </c>
      <c r="E3212" s="114" t="s">
        <v>1003</v>
      </c>
      <c r="F3212" s="114">
        <v>23</v>
      </c>
      <c r="G3212" s="114" t="s">
        <v>854</v>
      </c>
      <c r="H3212" s="114">
        <v>1255</v>
      </c>
      <c r="I3212" s="114">
        <v>5.0000000000000001E-3</v>
      </c>
      <c r="J3212" s="117" t="s">
        <v>1630</v>
      </c>
      <c r="K3212" s="116">
        <v>5.0000000000000001E-3</v>
      </c>
      <c r="L3212" s="114" t="s">
        <v>130</v>
      </c>
      <c r="M3212" s="114" t="str">
        <f>VLOOKUP($H3212,References_1!$C$2:$D$827,2,)</f>
        <v>GP4</v>
      </c>
      <c r="N3212" s="114" t="e">
        <f>VLOOKUP($H3212,References_2!$D$2:'References_2'!$AQ$186,39,)</f>
        <v>#N/A</v>
      </c>
      <c r="O3212" s="114" t="str">
        <f>LEFT(L3212,2)</f>
        <v>µg</v>
      </c>
      <c r="P3212" s="132">
        <f>IF($O3212="mg",VLOOKUP($C3212,References_1!$H$2:$I$18,2,)*$K3212*0.0864,IF($O3212="µg",VLOOKUP($C3212,References_1!$H$2:$I$18,2,)*$K3212*86.4,""))</f>
        <v>88.916659200000012</v>
      </c>
      <c r="Q3212" s="116" t="str">
        <f>IF($O3212="mg","kg/j",IF($O3212="µg","mg/j",""))</f>
        <v>mg/j</v>
      </c>
    </row>
    <row r="3213" spans="1:17" x14ac:dyDescent="0.2">
      <c r="A3213" s="114">
        <f>VLOOKUP($B3213,References_1!$F$2:$G$18,2,)</f>
        <v>12</v>
      </c>
      <c r="B3213" s="114">
        <v>6127975</v>
      </c>
      <c r="C3213" s="114">
        <f>VLOOKUP($B3213,References_1!$F$2:$H$18,3,)</f>
        <v>14</v>
      </c>
      <c r="D3213" s="115">
        <v>42143</v>
      </c>
      <c r="E3213" s="114" t="s">
        <v>995</v>
      </c>
      <c r="F3213" s="114">
        <v>23</v>
      </c>
      <c r="G3213" s="114" t="s">
        <v>854</v>
      </c>
      <c r="H3213" s="114">
        <v>1255</v>
      </c>
      <c r="I3213" s="114">
        <v>5.0000000000000001E-3</v>
      </c>
      <c r="J3213" s="117" t="s">
        <v>1630</v>
      </c>
      <c r="K3213" s="116">
        <v>5.0000000000000001E-3</v>
      </c>
      <c r="L3213" s="114" t="s">
        <v>130</v>
      </c>
      <c r="M3213" s="114" t="str">
        <f>VLOOKUP($H3213,References_1!$C$2:$D$827,2,)</f>
        <v>GP4</v>
      </c>
      <c r="N3213" s="114" t="e">
        <f>VLOOKUP($H3213,References_2!$D$2:'References_2'!$AQ$186,39,)</f>
        <v>#N/A</v>
      </c>
      <c r="O3213" s="114" t="str">
        <f>LEFT(L3213,2)</f>
        <v>µg</v>
      </c>
      <c r="P3213" s="132">
        <f>IF($O3213="mg",VLOOKUP($C3213,References_1!$H$2:$I$18,2,)*$K3213*0.0864,IF($O3213="µg",VLOOKUP($C3213,References_1!$H$2:$I$18,2,)*$K3213*86.4,""))</f>
        <v>47.745590399999998</v>
      </c>
      <c r="Q3213" s="116" t="str">
        <f>IF($O3213="mg","kg/j",IF($O3213="µg","mg/j",""))</f>
        <v>mg/j</v>
      </c>
    </row>
    <row r="3214" spans="1:17" x14ac:dyDescent="0.2">
      <c r="A3214" s="114">
        <f>VLOOKUP($B3214,References_1!$F$2:$G$18,2,)</f>
        <v>17</v>
      </c>
      <c r="B3214" s="114">
        <v>6127980</v>
      </c>
      <c r="C3214" s="114">
        <f>VLOOKUP($B3214,References_1!$F$2:$H$18,3,)</f>
        <v>17</v>
      </c>
      <c r="D3214" s="115">
        <v>42144</v>
      </c>
      <c r="E3214" s="114" t="s">
        <v>387</v>
      </c>
      <c r="F3214" s="114">
        <v>23</v>
      </c>
      <c r="G3214" s="114" t="s">
        <v>854</v>
      </c>
      <c r="H3214" s="114">
        <v>1255</v>
      </c>
      <c r="I3214" s="114">
        <v>5.0000000000000001E-3</v>
      </c>
      <c r="J3214" s="117" t="s">
        <v>1630</v>
      </c>
      <c r="K3214" s="116">
        <v>5.0000000000000001E-3</v>
      </c>
      <c r="L3214" s="114" t="s">
        <v>130</v>
      </c>
      <c r="M3214" s="114" t="str">
        <f>VLOOKUP($H3214,References_1!$C$2:$D$827,2,)</f>
        <v>GP4</v>
      </c>
      <c r="N3214" s="114" t="e">
        <f>VLOOKUP($H3214,References_2!$D$2:'References_2'!$AQ$186,39,)</f>
        <v>#N/A</v>
      </c>
      <c r="O3214" s="114" t="str">
        <f>LEFT(L3214,2)</f>
        <v>µg</v>
      </c>
      <c r="P3214" s="132">
        <f>IF($O3214="mg",VLOOKUP($C3214,References_1!$H$2:$I$18,2,)*$K3214*0.0864,IF($O3214="µg",VLOOKUP($C3214,References_1!$H$2:$I$18,2,)*$K3214*86.4,""))</f>
        <v>62.055611999999996</v>
      </c>
      <c r="Q3214" s="116" t="str">
        <f>IF($O3214="mg","kg/j",IF($O3214="µg","mg/j",""))</f>
        <v>mg/j</v>
      </c>
    </row>
    <row r="3215" spans="1:17" x14ac:dyDescent="0.2">
      <c r="A3215" s="114">
        <f>VLOOKUP($B3215,References_1!$F$2:$G$18,2,)</f>
        <v>4</v>
      </c>
      <c r="B3215" s="114">
        <v>6127935</v>
      </c>
      <c r="C3215" s="114">
        <f>VLOOKUP($B3215,References_1!$F$2:$H$18,3,)</f>
        <v>3</v>
      </c>
      <c r="D3215" s="115">
        <v>42142</v>
      </c>
      <c r="E3215" s="114" t="s">
        <v>1011</v>
      </c>
      <c r="F3215" s="114">
        <v>23</v>
      </c>
      <c r="G3215" s="114" t="s">
        <v>855</v>
      </c>
      <c r="H3215" s="114">
        <v>1256</v>
      </c>
      <c r="I3215" s="114">
        <v>0.02</v>
      </c>
      <c r="J3215" s="117" t="s">
        <v>1630</v>
      </c>
      <c r="K3215" s="116">
        <v>0.02</v>
      </c>
      <c r="L3215" s="114" t="s">
        <v>130</v>
      </c>
      <c r="M3215" s="114" t="str">
        <f>VLOOKUP($H3215,References_1!$C$2:$D$827,2,)</f>
        <v>GP4</v>
      </c>
      <c r="N3215" s="114" t="e">
        <f>VLOOKUP($H3215,References_2!$D$2:'References_2'!$AQ$186,39,)</f>
        <v>#N/A</v>
      </c>
      <c r="O3215" s="114" t="str">
        <f>LEFT(L3215,2)</f>
        <v>µg</v>
      </c>
      <c r="P3215" s="132">
        <f>IF($O3215="mg",VLOOKUP($C3215,References_1!$H$2:$I$18,2,)*$K3215*0.0864,IF($O3215="µg",VLOOKUP($C3215,References_1!$H$2:$I$18,2,)*$K3215*86.4,""))</f>
        <v>4.3545600000000002</v>
      </c>
      <c r="Q3215" s="116" t="str">
        <f>IF($O3215="mg","kg/j",IF($O3215="µg","mg/j",""))</f>
        <v>mg/j</v>
      </c>
    </row>
    <row r="3216" spans="1:17" x14ac:dyDescent="0.2">
      <c r="A3216" s="114">
        <f>VLOOKUP($B3216,References_1!$F$2:$G$18,2,)</f>
        <v>14</v>
      </c>
      <c r="B3216" s="114">
        <v>6127985</v>
      </c>
      <c r="C3216" s="114">
        <f>VLOOKUP($B3216,References_1!$F$2:$H$18,3,)</f>
        <v>11</v>
      </c>
      <c r="D3216" s="115">
        <v>42143</v>
      </c>
      <c r="E3216" s="114" t="s">
        <v>1003</v>
      </c>
      <c r="F3216" s="114">
        <v>23</v>
      </c>
      <c r="G3216" s="114" t="s">
        <v>855</v>
      </c>
      <c r="H3216" s="114">
        <v>1256</v>
      </c>
      <c r="I3216" s="114">
        <v>0.02</v>
      </c>
      <c r="J3216" s="117" t="s">
        <v>1630</v>
      </c>
      <c r="K3216" s="116">
        <v>0.02</v>
      </c>
      <c r="L3216" s="114" t="s">
        <v>130</v>
      </c>
      <c r="M3216" s="114" t="str">
        <f>VLOOKUP($H3216,References_1!$C$2:$D$827,2,)</f>
        <v>GP4</v>
      </c>
      <c r="N3216" s="114" t="e">
        <f>VLOOKUP($H3216,References_2!$D$2:'References_2'!$AQ$186,39,)</f>
        <v>#N/A</v>
      </c>
      <c r="O3216" s="114" t="str">
        <f>LEFT(L3216,2)</f>
        <v>µg</v>
      </c>
      <c r="P3216" s="132">
        <f>IF($O3216="mg",VLOOKUP($C3216,References_1!$H$2:$I$18,2,)*$K3216*0.0864,IF($O3216="µg",VLOOKUP($C3216,References_1!$H$2:$I$18,2,)*$K3216*86.4,""))</f>
        <v>355.66663680000005</v>
      </c>
      <c r="Q3216" s="116" t="str">
        <f>IF($O3216="mg","kg/j",IF($O3216="µg","mg/j",""))</f>
        <v>mg/j</v>
      </c>
    </row>
    <row r="3217" spans="1:17" x14ac:dyDescent="0.2">
      <c r="A3217" s="114">
        <f>VLOOKUP($B3217,References_1!$F$2:$G$18,2,)</f>
        <v>12</v>
      </c>
      <c r="B3217" s="114">
        <v>6127975</v>
      </c>
      <c r="C3217" s="114">
        <f>VLOOKUP($B3217,References_1!$F$2:$H$18,3,)</f>
        <v>14</v>
      </c>
      <c r="D3217" s="115">
        <v>42143</v>
      </c>
      <c r="E3217" s="114" t="s">
        <v>995</v>
      </c>
      <c r="F3217" s="114">
        <v>23</v>
      </c>
      <c r="G3217" s="114" t="s">
        <v>855</v>
      </c>
      <c r="H3217" s="114">
        <v>1256</v>
      </c>
      <c r="I3217" s="114">
        <v>0.02</v>
      </c>
      <c r="J3217" s="117" t="s">
        <v>1630</v>
      </c>
      <c r="K3217" s="116">
        <v>0.02</v>
      </c>
      <c r="L3217" s="114" t="s">
        <v>130</v>
      </c>
      <c r="M3217" s="114" t="str">
        <f>VLOOKUP($H3217,References_1!$C$2:$D$827,2,)</f>
        <v>GP4</v>
      </c>
      <c r="N3217" s="114" t="e">
        <f>VLOOKUP($H3217,References_2!$D$2:'References_2'!$AQ$186,39,)</f>
        <v>#N/A</v>
      </c>
      <c r="O3217" s="114" t="str">
        <f>LEFT(L3217,2)</f>
        <v>µg</v>
      </c>
      <c r="P3217" s="132">
        <f>IF($O3217="mg",VLOOKUP($C3217,References_1!$H$2:$I$18,2,)*$K3217*0.0864,IF($O3217="µg",VLOOKUP($C3217,References_1!$H$2:$I$18,2,)*$K3217*86.4,""))</f>
        <v>190.98236159999999</v>
      </c>
      <c r="Q3217" s="116" t="str">
        <f>IF($O3217="mg","kg/j",IF($O3217="µg","mg/j",""))</f>
        <v>mg/j</v>
      </c>
    </row>
    <row r="3218" spans="1:17" x14ac:dyDescent="0.2">
      <c r="A3218" s="114">
        <f>VLOOKUP($B3218,References_1!$F$2:$G$18,2,)</f>
        <v>17</v>
      </c>
      <c r="B3218" s="114">
        <v>6127980</v>
      </c>
      <c r="C3218" s="114">
        <f>VLOOKUP($B3218,References_1!$F$2:$H$18,3,)</f>
        <v>17</v>
      </c>
      <c r="D3218" s="115">
        <v>42144</v>
      </c>
      <c r="E3218" s="114" t="s">
        <v>387</v>
      </c>
      <c r="F3218" s="114">
        <v>23</v>
      </c>
      <c r="G3218" s="114" t="s">
        <v>855</v>
      </c>
      <c r="H3218" s="114">
        <v>1256</v>
      </c>
      <c r="I3218" s="114">
        <v>0.02</v>
      </c>
      <c r="J3218" s="117" t="s">
        <v>1630</v>
      </c>
      <c r="K3218" s="116">
        <v>0.02</v>
      </c>
      <c r="L3218" s="114" t="s">
        <v>130</v>
      </c>
      <c r="M3218" s="114" t="str">
        <f>VLOOKUP($H3218,References_1!$C$2:$D$827,2,)</f>
        <v>GP4</v>
      </c>
      <c r="N3218" s="114" t="e">
        <f>VLOOKUP($H3218,References_2!$D$2:'References_2'!$AQ$186,39,)</f>
        <v>#N/A</v>
      </c>
      <c r="O3218" s="114" t="str">
        <f>LEFT(L3218,2)</f>
        <v>µg</v>
      </c>
      <c r="P3218" s="132">
        <f>IF($O3218="mg",VLOOKUP($C3218,References_1!$H$2:$I$18,2,)*$K3218*0.0864,IF($O3218="µg",VLOOKUP($C3218,References_1!$H$2:$I$18,2,)*$K3218*86.4,""))</f>
        <v>248.22244799999999</v>
      </c>
      <c r="Q3218" s="116" t="str">
        <f>IF($O3218="mg","kg/j",IF($O3218="µg","mg/j",""))</f>
        <v>mg/j</v>
      </c>
    </row>
    <row r="3219" spans="1:17" x14ac:dyDescent="0.2">
      <c r="A3219" s="114">
        <f>VLOOKUP($B3219,References_1!$F$2:$G$18,2,)</f>
        <v>4</v>
      </c>
      <c r="B3219" s="114">
        <v>6127935</v>
      </c>
      <c r="C3219" s="114">
        <f>VLOOKUP($B3219,References_1!$F$2:$H$18,3,)</f>
        <v>3</v>
      </c>
      <c r="D3219" s="115">
        <v>42142</v>
      </c>
      <c r="E3219" s="114" t="s">
        <v>1011</v>
      </c>
      <c r="F3219" s="114">
        <v>23</v>
      </c>
      <c r="G3219" s="114" t="s">
        <v>856</v>
      </c>
      <c r="H3219" s="114">
        <v>5968</v>
      </c>
      <c r="I3219" s="114">
        <v>0.02</v>
      </c>
      <c r="J3219" s="117" t="s">
        <v>1630</v>
      </c>
      <c r="K3219" s="116">
        <v>0.02</v>
      </c>
      <c r="L3219" s="114" t="s">
        <v>130</v>
      </c>
      <c r="M3219" s="114" t="str">
        <f>VLOOKUP($H3219,References_1!$C$2:$D$827,2,)</f>
        <v>GP4</v>
      </c>
      <c r="N3219" s="114" t="e">
        <f>VLOOKUP($H3219,References_2!$D$2:'References_2'!$AQ$186,39,)</f>
        <v>#N/A</v>
      </c>
      <c r="O3219" s="114" t="str">
        <f>LEFT(L3219,2)</f>
        <v>µg</v>
      </c>
      <c r="P3219" s="132">
        <f>IF($O3219="mg",VLOOKUP($C3219,References_1!$H$2:$I$18,2,)*$K3219*0.0864,IF($O3219="µg",VLOOKUP($C3219,References_1!$H$2:$I$18,2,)*$K3219*86.4,""))</f>
        <v>4.3545600000000002</v>
      </c>
      <c r="Q3219" s="116" t="str">
        <f>IF($O3219="mg","kg/j",IF($O3219="µg","mg/j",""))</f>
        <v>mg/j</v>
      </c>
    </row>
    <row r="3220" spans="1:17" x14ac:dyDescent="0.2">
      <c r="A3220" s="114">
        <f>VLOOKUP($B3220,References_1!$F$2:$G$18,2,)</f>
        <v>14</v>
      </c>
      <c r="B3220" s="114">
        <v>6127985</v>
      </c>
      <c r="C3220" s="114">
        <f>VLOOKUP($B3220,References_1!$F$2:$H$18,3,)</f>
        <v>11</v>
      </c>
      <c r="D3220" s="115">
        <v>42143</v>
      </c>
      <c r="E3220" s="114" t="s">
        <v>1003</v>
      </c>
      <c r="F3220" s="114">
        <v>23</v>
      </c>
      <c r="G3220" s="114" t="s">
        <v>856</v>
      </c>
      <c r="H3220" s="114">
        <v>5968</v>
      </c>
      <c r="I3220" s="114">
        <v>0.02</v>
      </c>
      <c r="J3220" s="117" t="s">
        <v>1630</v>
      </c>
      <c r="K3220" s="116">
        <v>0.02</v>
      </c>
      <c r="L3220" s="114" t="s">
        <v>130</v>
      </c>
      <c r="M3220" s="114" t="str">
        <f>VLOOKUP($H3220,References_1!$C$2:$D$827,2,)</f>
        <v>GP4</v>
      </c>
      <c r="N3220" s="114" t="e">
        <f>VLOOKUP($H3220,References_2!$D$2:'References_2'!$AQ$186,39,)</f>
        <v>#N/A</v>
      </c>
      <c r="O3220" s="114" t="str">
        <f>LEFT(L3220,2)</f>
        <v>µg</v>
      </c>
      <c r="P3220" s="132">
        <f>IF($O3220="mg",VLOOKUP($C3220,References_1!$H$2:$I$18,2,)*$K3220*0.0864,IF($O3220="µg",VLOOKUP($C3220,References_1!$H$2:$I$18,2,)*$K3220*86.4,""))</f>
        <v>355.66663680000005</v>
      </c>
      <c r="Q3220" s="116" t="str">
        <f>IF($O3220="mg","kg/j",IF($O3220="µg","mg/j",""))</f>
        <v>mg/j</v>
      </c>
    </row>
    <row r="3221" spans="1:17" x14ac:dyDescent="0.2">
      <c r="A3221" s="114">
        <f>VLOOKUP($B3221,References_1!$F$2:$G$18,2,)</f>
        <v>12</v>
      </c>
      <c r="B3221" s="114">
        <v>6127975</v>
      </c>
      <c r="C3221" s="114">
        <f>VLOOKUP($B3221,References_1!$F$2:$H$18,3,)</f>
        <v>14</v>
      </c>
      <c r="D3221" s="115">
        <v>42143</v>
      </c>
      <c r="E3221" s="114" t="s">
        <v>995</v>
      </c>
      <c r="F3221" s="114">
        <v>23</v>
      </c>
      <c r="G3221" s="114" t="s">
        <v>856</v>
      </c>
      <c r="H3221" s="114">
        <v>5968</v>
      </c>
      <c r="I3221" s="114">
        <v>0.02</v>
      </c>
      <c r="J3221" s="117" t="s">
        <v>1630</v>
      </c>
      <c r="K3221" s="116">
        <v>0.02</v>
      </c>
      <c r="L3221" s="114" t="s">
        <v>130</v>
      </c>
      <c r="M3221" s="114" t="str">
        <f>VLOOKUP($H3221,References_1!$C$2:$D$827,2,)</f>
        <v>GP4</v>
      </c>
      <c r="N3221" s="114" t="e">
        <f>VLOOKUP($H3221,References_2!$D$2:'References_2'!$AQ$186,39,)</f>
        <v>#N/A</v>
      </c>
      <c r="O3221" s="114" t="str">
        <f>LEFT(L3221,2)</f>
        <v>µg</v>
      </c>
      <c r="P3221" s="132">
        <f>IF($O3221="mg",VLOOKUP($C3221,References_1!$H$2:$I$18,2,)*$K3221*0.0864,IF($O3221="µg",VLOOKUP($C3221,References_1!$H$2:$I$18,2,)*$K3221*86.4,""))</f>
        <v>190.98236159999999</v>
      </c>
      <c r="Q3221" s="116" t="str">
        <f>IF($O3221="mg","kg/j",IF($O3221="µg","mg/j",""))</f>
        <v>mg/j</v>
      </c>
    </row>
    <row r="3222" spans="1:17" x14ac:dyDescent="0.2">
      <c r="A3222" s="114">
        <f>VLOOKUP($B3222,References_1!$F$2:$G$18,2,)</f>
        <v>17</v>
      </c>
      <c r="B3222" s="114">
        <v>6127980</v>
      </c>
      <c r="C3222" s="114">
        <f>VLOOKUP($B3222,References_1!$F$2:$H$18,3,)</f>
        <v>17</v>
      </c>
      <c r="D3222" s="115">
        <v>42144</v>
      </c>
      <c r="E3222" s="114" t="s">
        <v>387</v>
      </c>
      <c r="F3222" s="114">
        <v>23</v>
      </c>
      <c r="G3222" s="114" t="s">
        <v>856</v>
      </c>
      <c r="H3222" s="114">
        <v>5968</v>
      </c>
      <c r="I3222" s="114">
        <v>0.02</v>
      </c>
      <c r="J3222" s="117" t="s">
        <v>1630</v>
      </c>
      <c r="K3222" s="116">
        <v>0.02</v>
      </c>
      <c r="L3222" s="114" t="s">
        <v>130</v>
      </c>
      <c r="M3222" s="114" t="str">
        <f>VLOOKUP($H3222,References_1!$C$2:$D$827,2,)</f>
        <v>GP4</v>
      </c>
      <c r="N3222" s="114" t="e">
        <f>VLOOKUP($H3222,References_2!$D$2:'References_2'!$AQ$186,39,)</f>
        <v>#N/A</v>
      </c>
      <c r="O3222" s="114" t="str">
        <f>LEFT(L3222,2)</f>
        <v>µg</v>
      </c>
      <c r="P3222" s="132">
        <f>IF($O3222="mg",VLOOKUP($C3222,References_1!$H$2:$I$18,2,)*$K3222*0.0864,IF($O3222="µg",VLOOKUP($C3222,References_1!$H$2:$I$18,2,)*$K3222*86.4,""))</f>
        <v>248.22244799999999</v>
      </c>
      <c r="Q3222" s="116" t="str">
        <f>IF($O3222="mg","kg/j",IF($O3222="µg","mg/j",""))</f>
        <v>mg/j</v>
      </c>
    </row>
    <row r="3223" spans="1:17" x14ac:dyDescent="0.2">
      <c r="A3223" s="114">
        <f>VLOOKUP($B3223,References_1!$F$2:$G$18,2,)</f>
        <v>4</v>
      </c>
      <c r="B3223" s="114">
        <v>6127935</v>
      </c>
      <c r="C3223" s="114">
        <f>VLOOKUP($B3223,References_1!$F$2:$H$18,3,)</f>
        <v>3</v>
      </c>
      <c r="D3223" s="115">
        <v>42142</v>
      </c>
      <c r="E3223" s="114" t="s">
        <v>1011</v>
      </c>
      <c r="F3223" s="114">
        <v>23</v>
      </c>
      <c r="G3223" s="114" t="s">
        <v>857</v>
      </c>
      <c r="H3223" s="114">
        <v>1533</v>
      </c>
      <c r="I3223" s="114">
        <v>5.0000000000000001E-3</v>
      </c>
      <c r="J3223" s="117" t="s">
        <v>1630</v>
      </c>
      <c r="K3223" s="116">
        <v>5.0000000000000001E-3</v>
      </c>
      <c r="L3223" s="114" t="s">
        <v>130</v>
      </c>
      <c r="M3223" s="114" t="str">
        <f>VLOOKUP($H3223,References_1!$C$2:$D$827,2,)</f>
        <v>GP4</v>
      </c>
      <c r="N3223" s="114" t="e">
        <f>VLOOKUP($H3223,References_2!$D$2:'References_2'!$AQ$186,39,)</f>
        <v>#N/A</v>
      </c>
      <c r="O3223" s="114" t="str">
        <f>LEFT(L3223,2)</f>
        <v>µg</v>
      </c>
      <c r="P3223" s="132">
        <f>IF($O3223="mg",VLOOKUP($C3223,References_1!$H$2:$I$18,2,)*$K3223*0.0864,IF($O3223="µg",VLOOKUP($C3223,References_1!$H$2:$I$18,2,)*$K3223*86.4,""))</f>
        <v>1.0886400000000001</v>
      </c>
      <c r="Q3223" s="116" t="str">
        <f>IF($O3223="mg","kg/j",IF($O3223="µg","mg/j",""))</f>
        <v>mg/j</v>
      </c>
    </row>
    <row r="3224" spans="1:17" x14ac:dyDescent="0.2">
      <c r="A3224" s="114">
        <f>VLOOKUP($B3224,References_1!$F$2:$G$18,2,)</f>
        <v>14</v>
      </c>
      <c r="B3224" s="114">
        <v>6127985</v>
      </c>
      <c r="C3224" s="114">
        <f>VLOOKUP($B3224,References_1!$F$2:$H$18,3,)</f>
        <v>11</v>
      </c>
      <c r="D3224" s="115">
        <v>42143</v>
      </c>
      <c r="E3224" s="114" t="s">
        <v>1003</v>
      </c>
      <c r="F3224" s="114">
        <v>23</v>
      </c>
      <c r="G3224" s="114" t="s">
        <v>857</v>
      </c>
      <c r="H3224" s="114">
        <v>1533</v>
      </c>
      <c r="I3224" s="114">
        <v>5.0000000000000001E-3</v>
      </c>
      <c r="J3224" s="117" t="s">
        <v>1630</v>
      </c>
      <c r="K3224" s="116">
        <v>5.0000000000000001E-3</v>
      </c>
      <c r="L3224" s="114" t="s">
        <v>130</v>
      </c>
      <c r="M3224" s="114" t="str">
        <f>VLOOKUP($H3224,References_1!$C$2:$D$827,2,)</f>
        <v>GP4</v>
      </c>
      <c r="N3224" s="114" t="e">
        <f>VLOOKUP($H3224,References_2!$D$2:'References_2'!$AQ$186,39,)</f>
        <v>#N/A</v>
      </c>
      <c r="O3224" s="114" t="str">
        <f>LEFT(L3224,2)</f>
        <v>µg</v>
      </c>
      <c r="P3224" s="132">
        <f>IF($O3224="mg",VLOOKUP($C3224,References_1!$H$2:$I$18,2,)*$K3224*0.0864,IF($O3224="µg",VLOOKUP($C3224,References_1!$H$2:$I$18,2,)*$K3224*86.4,""))</f>
        <v>88.916659200000012</v>
      </c>
      <c r="Q3224" s="116" t="str">
        <f>IF($O3224="mg","kg/j",IF($O3224="µg","mg/j",""))</f>
        <v>mg/j</v>
      </c>
    </row>
    <row r="3225" spans="1:17" x14ac:dyDescent="0.2">
      <c r="A3225" s="114">
        <f>VLOOKUP($B3225,References_1!$F$2:$G$18,2,)</f>
        <v>12</v>
      </c>
      <c r="B3225" s="114">
        <v>6127975</v>
      </c>
      <c r="C3225" s="114">
        <f>VLOOKUP($B3225,References_1!$F$2:$H$18,3,)</f>
        <v>14</v>
      </c>
      <c r="D3225" s="115">
        <v>42143</v>
      </c>
      <c r="E3225" s="114" t="s">
        <v>995</v>
      </c>
      <c r="F3225" s="114">
        <v>23</v>
      </c>
      <c r="G3225" s="114" t="s">
        <v>857</v>
      </c>
      <c r="H3225" s="114">
        <v>1533</v>
      </c>
      <c r="I3225" s="114">
        <v>5.0000000000000001E-3</v>
      </c>
      <c r="J3225" s="117" t="s">
        <v>1630</v>
      </c>
      <c r="K3225" s="116">
        <v>5.0000000000000001E-3</v>
      </c>
      <c r="L3225" s="114" t="s">
        <v>130</v>
      </c>
      <c r="M3225" s="114" t="str">
        <f>VLOOKUP($H3225,References_1!$C$2:$D$827,2,)</f>
        <v>GP4</v>
      </c>
      <c r="N3225" s="114" t="e">
        <f>VLOOKUP($H3225,References_2!$D$2:'References_2'!$AQ$186,39,)</f>
        <v>#N/A</v>
      </c>
      <c r="O3225" s="114" t="str">
        <f>LEFT(L3225,2)</f>
        <v>µg</v>
      </c>
      <c r="P3225" s="132">
        <f>IF($O3225="mg",VLOOKUP($C3225,References_1!$H$2:$I$18,2,)*$K3225*0.0864,IF($O3225="µg",VLOOKUP($C3225,References_1!$H$2:$I$18,2,)*$K3225*86.4,""))</f>
        <v>47.745590399999998</v>
      </c>
      <c r="Q3225" s="116" t="str">
        <f>IF($O3225="mg","kg/j",IF($O3225="µg","mg/j",""))</f>
        <v>mg/j</v>
      </c>
    </row>
    <row r="3226" spans="1:17" x14ac:dyDescent="0.2">
      <c r="A3226" s="114">
        <f>VLOOKUP($B3226,References_1!$F$2:$G$18,2,)</f>
        <v>17</v>
      </c>
      <c r="B3226" s="114">
        <v>6127980</v>
      </c>
      <c r="C3226" s="114">
        <f>VLOOKUP($B3226,References_1!$F$2:$H$18,3,)</f>
        <v>17</v>
      </c>
      <c r="D3226" s="115">
        <v>42144</v>
      </c>
      <c r="E3226" s="114" t="s">
        <v>387</v>
      </c>
      <c r="F3226" s="114">
        <v>23</v>
      </c>
      <c r="G3226" s="114" t="s">
        <v>857</v>
      </c>
      <c r="H3226" s="114">
        <v>1533</v>
      </c>
      <c r="I3226" s="114">
        <v>5.0000000000000001E-3</v>
      </c>
      <c r="J3226" s="117" t="s">
        <v>1630</v>
      </c>
      <c r="K3226" s="116">
        <v>5.0000000000000001E-3</v>
      </c>
      <c r="L3226" s="114" t="s">
        <v>130</v>
      </c>
      <c r="M3226" s="114" t="str">
        <f>VLOOKUP($H3226,References_1!$C$2:$D$827,2,)</f>
        <v>GP4</v>
      </c>
      <c r="N3226" s="114" t="e">
        <f>VLOOKUP($H3226,References_2!$D$2:'References_2'!$AQ$186,39,)</f>
        <v>#N/A</v>
      </c>
      <c r="O3226" s="114" t="str">
        <f>LEFT(L3226,2)</f>
        <v>µg</v>
      </c>
      <c r="P3226" s="132">
        <f>IF($O3226="mg",VLOOKUP($C3226,References_1!$H$2:$I$18,2,)*$K3226*0.0864,IF($O3226="µg",VLOOKUP($C3226,References_1!$H$2:$I$18,2,)*$K3226*86.4,""))</f>
        <v>62.055611999999996</v>
      </c>
      <c r="Q3226" s="116" t="str">
        <f>IF($O3226="mg","kg/j",IF($O3226="µg","mg/j",""))</f>
        <v>mg/j</v>
      </c>
    </row>
    <row r="3227" spans="1:17" x14ac:dyDescent="0.2">
      <c r="A3227" s="114">
        <f>VLOOKUP($B3227,References_1!$F$2:$G$18,2,)</f>
        <v>4</v>
      </c>
      <c r="B3227" s="114">
        <v>6127935</v>
      </c>
      <c r="C3227" s="114">
        <f>VLOOKUP($B3227,References_1!$F$2:$H$18,3,)</f>
        <v>3</v>
      </c>
      <c r="D3227" s="115">
        <v>42142</v>
      </c>
      <c r="E3227" s="114" t="s">
        <v>1011</v>
      </c>
      <c r="F3227" s="114">
        <v>23</v>
      </c>
      <c r="G3227" s="114" t="s">
        <v>858</v>
      </c>
      <c r="H3227" s="114">
        <v>1534</v>
      </c>
      <c r="I3227" s="114">
        <v>0.02</v>
      </c>
      <c r="J3227" s="117" t="s">
        <v>1630</v>
      </c>
      <c r="K3227" s="116">
        <v>0.02</v>
      </c>
      <c r="L3227" s="114" t="s">
        <v>130</v>
      </c>
      <c r="M3227" s="114" t="str">
        <f>VLOOKUP($H3227,References_1!$C$2:$D$827,2,)</f>
        <v>GP4</v>
      </c>
      <c r="N3227" s="114" t="e">
        <f>VLOOKUP($H3227,References_2!$D$2:'References_2'!$AQ$186,39,)</f>
        <v>#N/A</v>
      </c>
      <c r="O3227" s="114" t="str">
        <f>LEFT(L3227,2)</f>
        <v>µg</v>
      </c>
      <c r="P3227" s="132">
        <f>IF($O3227="mg",VLOOKUP($C3227,References_1!$H$2:$I$18,2,)*$K3227*0.0864,IF($O3227="µg",VLOOKUP($C3227,References_1!$H$2:$I$18,2,)*$K3227*86.4,""))</f>
        <v>4.3545600000000002</v>
      </c>
      <c r="Q3227" s="116" t="str">
        <f>IF($O3227="mg","kg/j",IF($O3227="µg","mg/j",""))</f>
        <v>mg/j</v>
      </c>
    </row>
    <row r="3228" spans="1:17" x14ac:dyDescent="0.2">
      <c r="A3228" s="114">
        <f>VLOOKUP($B3228,References_1!$F$2:$G$18,2,)</f>
        <v>14</v>
      </c>
      <c r="B3228" s="114">
        <v>6127985</v>
      </c>
      <c r="C3228" s="114">
        <f>VLOOKUP($B3228,References_1!$F$2:$H$18,3,)</f>
        <v>11</v>
      </c>
      <c r="D3228" s="115">
        <v>42143</v>
      </c>
      <c r="E3228" s="114" t="s">
        <v>1003</v>
      </c>
      <c r="F3228" s="114">
        <v>23</v>
      </c>
      <c r="G3228" s="114" t="s">
        <v>858</v>
      </c>
      <c r="H3228" s="114">
        <v>1534</v>
      </c>
      <c r="I3228" s="114">
        <v>0.02</v>
      </c>
      <c r="J3228" s="117" t="s">
        <v>1630</v>
      </c>
      <c r="K3228" s="116">
        <v>0.02</v>
      </c>
      <c r="L3228" s="114" t="s">
        <v>130</v>
      </c>
      <c r="M3228" s="114" t="str">
        <f>VLOOKUP($H3228,References_1!$C$2:$D$827,2,)</f>
        <v>GP4</v>
      </c>
      <c r="N3228" s="114" t="e">
        <f>VLOOKUP($H3228,References_2!$D$2:'References_2'!$AQ$186,39,)</f>
        <v>#N/A</v>
      </c>
      <c r="O3228" s="114" t="str">
        <f>LEFT(L3228,2)</f>
        <v>µg</v>
      </c>
      <c r="P3228" s="132">
        <f>IF($O3228="mg",VLOOKUP($C3228,References_1!$H$2:$I$18,2,)*$K3228*0.0864,IF($O3228="µg",VLOOKUP($C3228,References_1!$H$2:$I$18,2,)*$K3228*86.4,""))</f>
        <v>355.66663680000005</v>
      </c>
      <c r="Q3228" s="116" t="str">
        <f>IF($O3228="mg","kg/j",IF($O3228="µg","mg/j",""))</f>
        <v>mg/j</v>
      </c>
    </row>
    <row r="3229" spans="1:17" x14ac:dyDescent="0.2">
      <c r="A3229" s="114">
        <f>VLOOKUP($B3229,References_1!$F$2:$G$18,2,)</f>
        <v>12</v>
      </c>
      <c r="B3229" s="114">
        <v>6127975</v>
      </c>
      <c r="C3229" s="114">
        <f>VLOOKUP($B3229,References_1!$F$2:$H$18,3,)</f>
        <v>14</v>
      </c>
      <c r="D3229" s="115">
        <v>42143</v>
      </c>
      <c r="E3229" s="114" t="s">
        <v>995</v>
      </c>
      <c r="F3229" s="114">
        <v>23</v>
      </c>
      <c r="G3229" s="114" t="s">
        <v>858</v>
      </c>
      <c r="H3229" s="114">
        <v>1534</v>
      </c>
      <c r="I3229" s="114">
        <v>0.02</v>
      </c>
      <c r="J3229" s="117" t="s">
        <v>1630</v>
      </c>
      <c r="K3229" s="116">
        <v>0.02</v>
      </c>
      <c r="L3229" s="114" t="s">
        <v>130</v>
      </c>
      <c r="M3229" s="114" t="str">
        <f>VLOOKUP($H3229,References_1!$C$2:$D$827,2,)</f>
        <v>GP4</v>
      </c>
      <c r="N3229" s="114" t="e">
        <f>VLOOKUP($H3229,References_2!$D$2:'References_2'!$AQ$186,39,)</f>
        <v>#N/A</v>
      </c>
      <c r="O3229" s="114" t="str">
        <f>LEFT(L3229,2)</f>
        <v>µg</v>
      </c>
      <c r="P3229" s="132">
        <f>IF($O3229="mg",VLOOKUP($C3229,References_1!$H$2:$I$18,2,)*$K3229*0.0864,IF($O3229="µg",VLOOKUP($C3229,References_1!$H$2:$I$18,2,)*$K3229*86.4,""))</f>
        <v>190.98236159999999</v>
      </c>
      <c r="Q3229" s="116" t="str">
        <f>IF($O3229="mg","kg/j",IF($O3229="µg","mg/j",""))</f>
        <v>mg/j</v>
      </c>
    </row>
    <row r="3230" spans="1:17" x14ac:dyDescent="0.2">
      <c r="A3230" s="114">
        <f>VLOOKUP($B3230,References_1!$F$2:$G$18,2,)</f>
        <v>17</v>
      </c>
      <c r="B3230" s="114">
        <v>6127980</v>
      </c>
      <c r="C3230" s="114">
        <f>VLOOKUP($B3230,References_1!$F$2:$H$18,3,)</f>
        <v>17</v>
      </c>
      <c r="D3230" s="115">
        <v>42144</v>
      </c>
      <c r="E3230" s="114" t="s">
        <v>387</v>
      </c>
      <c r="F3230" s="114">
        <v>23</v>
      </c>
      <c r="G3230" s="114" t="s">
        <v>858</v>
      </c>
      <c r="H3230" s="114">
        <v>1534</v>
      </c>
      <c r="I3230" s="114">
        <v>0.02</v>
      </c>
      <c r="J3230" s="117" t="s">
        <v>1630</v>
      </c>
      <c r="K3230" s="116">
        <v>0.02</v>
      </c>
      <c r="L3230" s="114" t="s">
        <v>130</v>
      </c>
      <c r="M3230" s="114" t="str">
        <f>VLOOKUP($H3230,References_1!$C$2:$D$827,2,)</f>
        <v>GP4</v>
      </c>
      <c r="N3230" s="114" t="e">
        <f>VLOOKUP($H3230,References_2!$D$2:'References_2'!$AQ$186,39,)</f>
        <v>#N/A</v>
      </c>
      <c r="O3230" s="114" t="str">
        <f>LEFT(L3230,2)</f>
        <v>µg</v>
      </c>
      <c r="P3230" s="132">
        <f>IF($O3230="mg",VLOOKUP($C3230,References_1!$H$2:$I$18,2,)*$K3230*0.0864,IF($O3230="µg",VLOOKUP($C3230,References_1!$H$2:$I$18,2,)*$K3230*86.4,""))</f>
        <v>248.22244799999999</v>
      </c>
      <c r="Q3230" s="116" t="str">
        <f>IF($O3230="mg","kg/j",IF($O3230="µg","mg/j",""))</f>
        <v>mg/j</v>
      </c>
    </row>
    <row r="3231" spans="1:17" x14ac:dyDescent="0.2">
      <c r="A3231" s="114">
        <f>VLOOKUP($B3231,References_1!$F$2:$G$18,2,)</f>
        <v>4</v>
      </c>
      <c r="B3231" s="114">
        <v>6127935</v>
      </c>
      <c r="C3231" s="114">
        <f>VLOOKUP($B3231,References_1!$F$2:$H$18,3,)</f>
        <v>3</v>
      </c>
      <c r="D3231" s="115">
        <v>42142</v>
      </c>
      <c r="E3231" s="114" t="s">
        <v>1011</v>
      </c>
      <c r="F3231" s="114">
        <v>23</v>
      </c>
      <c r="G3231" s="114" t="s">
        <v>859</v>
      </c>
      <c r="H3231" s="114">
        <v>1257</v>
      </c>
      <c r="I3231" s="114">
        <v>0.02</v>
      </c>
      <c r="J3231" s="117" t="s">
        <v>1630</v>
      </c>
      <c r="K3231" s="116">
        <v>0.02</v>
      </c>
      <c r="L3231" s="114" t="s">
        <v>130</v>
      </c>
      <c r="M3231" s="114" t="str">
        <f>VLOOKUP($H3231,References_1!$C$2:$D$827,2,)</f>
        <v>GP4</v>
      </c>
      <c r="N3231" s="114" t="e">
        <f>VLOOKUP($H3231,References_2!$D$2:'References_2'!$AQ$186,39,)</f>
        <v>#N/A</v>
      </c>
      <c r="O3231" s="114" t="str">
        <f>LEFT(L3231,2)</f>
        <v>µg</v>
      </c>
      <c r="P3231" s="132">
        <f>IF($O3231="mg",VLOOKUP($C3231,References_1!$H$2:$I$18,2,)*$K3231*0.0864,IF($O3231="µg",VLOOKUP($C3231,References_1!$H$2:$I$18,2,)*$K3231*86.4,""))</f>
        <v>4.3545600000000002</v>
      </c>
      <c r="Q3231" s="116" t="str">
        <f>IF($O3231="mg","kg/j",IF($O3231="µg","mg/j",""))</f>
        <v>mg/j</v>
      </c>
    </row>
    <row r="3232" spans="1:17" x14ac:dyDescent="0.2">
      <c r="A3232" s="114">
        <f>VLOOKUP($B3232,References_1!$F$2:$G$18,2,)</f>
        <v>14</v>
      </c>
      <c r="B3232" s="114">
        <v>6127985</v>
      </c>
      <c r="C3232" s="114">
        <f>VLOOKUP($B3232,References_1!$F$2:$H$18,3,)</f>
        <v>11</v>
      </c>
      <c r="D3232" s="115">
        <v>42143</v>
      </c>
      <c r="E3232" s="114" t="s">
        <v>1003</v>
      </c>
      <c r="F3232" s="114">
        <v>23</v>
      </c>
      <c r="G3232" s="114" t="s">
        <v>859</v>
      </c>
      <c r="H3232" s="114">
        <v>1257</v>
      </c>
      <c r="I3232" s="114">
        <v>0.02</v>
      </c>
      <c r="J3232" s="117" t="s">
        <v>1630</v>
      </c>
      <c r="K3232" s="116">
        <v>0.02</v>
      </c>
      <c r="L3232" s="114" t="s">
        <v>130</v>
      </c>
      <c r="M3232" s="114" t="str">
        <f>VLOOKUP($H3232,References_1!$C$2:$D$827,2,)</f>
        <v>GP4</v>
      </c>
      <c r="N3232" s="114" t="e">
        <f>VLOOKUP($H3232,References_2!$D$2:'References_2'!$AQ$186,39,)</f>
        <v>#N/A</v>
      </c>
      <c r="O3232" s="114" t="str">
        <f>LEFT(L3232,2)</f>
        <v>µg</v>
      </c>
      <c r="P3232" s="132">
        <f>IF($O3232="mg",VLOOKUP($C3232,References_1!$H$2:$I$18,2,)*$K3232*0.0864,IF($O3232="µg",VLOOKUP($C3232,References_1!$H$2:$I$18,2,)*$K3232*86.4,""))</f>
        <v>355.66663680000005</v>
      </c>
      <c r="Q3232" s="116" t="str">
        <f>IF($O3232="mg","kg/j",IF($O3232="µg","mg/j",""))</f>
        <v>mg/j</v>
      </c>
    </row>
    <row r="3233" spans="1:17" x14ac:dyDescent="0.2">
      <c r="A3233" s="114">
        <f>VLOOKUP($B3233,References_1!$F$2:$G$18,2,)</f>
        <v>12</v>
      </c>
      <c r="B3233" s="114">
        <v>6127975</v>
      </c>
      <c r="C3233" s="114">
        <f>VLOOKUP($B3233,References_1!$F$2:$H$18,3,)</f>
        <v>14</v>
      </c>
      <c r="D3233" s="115">
        <v>42143</v>
      </c>
      <c r="E3233" s="114" t="s">
        <v>995</v>
      </c>
      <c r="F3233" s="114">
        <v>23</v>
      </c>
      <c r="G3233" s="114" t="s">
        <v>859</v>
      </c>
      <c r="H3233" s="114">
        <v>1257</v>
      </c>
      <c r="I3233" s="114">
        <v>0.02</v>
      </c>
      <c r="J3233" s="117" t="s">
        <v>1630</v>
      </c>
      <c r="K3233" s="116">
        <v>0.02</v>
      </c>
      <c r="L3233" s="114" t="s">
        <v>130</v>
      </c>
      <c r="M3233" s="114" t="str">
        <f>VLOOKUP($H3233,References_1!$C$2:$D$827,2,)</f>
        <v>GP4</v>
      </c>
      <c r="N3233" s="114" t="e">
        <f>VLOOKUP($H3233,References_2!$D$2:'References_2'!$AQ$186,39,)</f>
        <v>#N/A</v>
      </c>
      <c r="O3233" s="114" t="str">
        <f>LEFT(L3233,2)</f>
        <v>µg</v>
      </c>
      <c r="P3233" s="132">
        <f>IF($O3233="mg",VLOOKUP($C3233,References_1!$H$2:$I$18,2,)*$K3233*0.0864,IF($O3233="µg",VLOOKUP($C3233,References_1!$H$2:$I$18,2,)*$K3233*86.4,""))</f>
        <v>190.98236159999999</v>
      </c>
      <c r="Q3233" s="116" t="str">
        <f>IF($O3233="mg","kg/j",IF($O3233="µg","mg/j",""))</f>
        <v>mg/j</v>
      </c>
    </row>
    <row r="3234" spans="1:17" x14ac:dyDescent="0.2">
      <c r="A3234" s="114">
        <f>VLOOKUP($B3234,References_1!$F$2:$G$18,2,)</f>
        <v>17</v>
      </c>
      <c r="B3234" s="114">
        <v>6127980</v>
      </c>
      <c r="C3234" s="114">
        <f>VLOOKUP($B3234,References_1!$F$2:$H$18,3,)</f>
        <v>17</v>
      </c>
      <c r="D3234" s="115">
        <v>42144</v>
      </c>
      <c r="E3234" s="114" t="s">
        <v>387</v>
      </c>
      <c r="F3234" s="114">
        <v>23</v>
      </c>
      <c r="G3234" s="114" t="s">
        <v>859</v>
      </c>
      <c r="H3234" s="114">
        <v>1257</v>
      </c>
      <c r="I3234" s="114">
        <v>0.02</v>
      </c>
      <c r="J3234" s="117" t="s">
        <v>1630</v>
      </c>
      <c r="K3234" s="116">
        <v>0.02</v>
      </c>
      <c r="L3234" s="114" t="s">
        <v>130</v>
      </c>
      <c r="M3234" s="114" t="str">
        <f>VLOOKUP($H3234,References_1!$C$2:$D$827,2,)</f>
        <v>GP4</v>
      </c>
      <c r="N3234" s="114" t="e">
        <f>VLOOKUP($H3234,References_2!$D$2:'References_2'!$AQ$186,39,)</f>
        <v>#N/A</v>
      </c>
      <c r="O3234" s="114" t="str">
        <f>LEFT(L3234,2)</f>
        <v>µg</v>
      </c>
      <c r="P3234" s="132">
        <f>IF($O3234="mg",VLOOKUP($C3234,References_1!$H$2:$I$18,2,)*$K3234*0.0864,IF($O3234="µg",VLOOKUP($C3234,References_1!$H$2:$I$18,2,)*$K3234*86.4,""))</f>
        <v>248.22244799999999</v>
      </c>
      <c r="Q3234" s="116" t="str">
        <f>IF($O3234="mg","kg/j",IF($O3234="µg","mg/j",""))</f>
        <v>mg/j</v>
      </c>
    </row>
    <row r="3235" spans="1:17" x14ac:dyDescent="0.2">
      <c r="A3235" s="114">
        <f>VLOOKUP($B3235,References_1!$F$2:$G$18,2,)</f>
        <v>4</v>
      </c>
      <c r="B3235" s="114">
        <v>6127935</v>
      </c>
      <c r="C3235" s="114">
        <f>VLOOKUP($B3235,References_1!$F$2:$H$18,3,)</f>
        <v>3</v>
      </c>
      <c r="D3235" s="115">
        <v>42142</v>
      </c>
      <c r="E3235" s="114" t="s">
        <v>1011</v>
      </c>
      <c r="F3235" s="114">
        <v>23</v>
      </c>
      <c r="G3235" s="114" t="s">
        <v>860</v>
      </c>
      <c r="H3235" s="114">
        <v>1535</v>
      </c>
      <c r="I3235" s="114">
        <v>0.02</v>
      </c>
      <c r="J3235" s="117" t="s">
        <v>1630</v>
      </c>
      <c r="K3235" s="116">
        <v>0.02</v>
      </c>
      <c r="L3235" s="114" t="s">
        <v>130</v>
      </c>
      <c r="M3235" s="114" t="str">
        <f>VLOOKUP($H3235,References_1!$C$2:$D$827,2,)</f>
        <v>GP4</v>
      </c>
      <c r="N3235" s="114" t="e">
        <f>VLOOKUP($H3235,References_2!$D$2:'References_2'!$AQ$186,39,)</f>
        <v>#N/A</v>
      </c>
      <c r="O3235" s="114" t="str">
        <f>LEFT(L3235,2)</f>
        <v>µg</v>
      </c>
      <c r="P3235" s="132">
        <f>IF($O3235="mg",VLOOKUP($C3235,References_1!$H$2:$I$18,2,)*$K3235*0.0864,IF($O3235="µg",VLOOKUP($C3235,References_1!$H$2:$I$18,2,)*$K3235*86.4,""))</f>
        <v>4.3545600000000002</v>
      </c>
      <c r="Q3235" s="116" t="str">
        <f>IF($O3235="mg","kg/j",IF($O3235="µg","mg/j",""))</f>
        <v>mg/j</v>
      </c>
    </row>
    <row r="3236" spans="1:17" x14ac:dyDescent="0.2">
      <c r="A3236" s="114">
        <f>VLOOKUP($B3236,References_1!$F$2:$G$18,2,)</f>
        <v>14</v>
      </c>
      <c r="B3236" s="114">
        <v>6127985</v>
      </c>
      <c r="C3236" s="114">
        <f>VLOOKUP($B3236,References_1!$F$2:$H$18,3,)</f>
        <v>11</v>
      </c>
      <c r="D3236" s="115">
        <v>42143</v>
      </c>
      <c r="E3236" s="114" t="s">
        <v>1003</v>
      </c>
      <c r="F3236" s="114">
        <v>23</v>
      </c>
      <c r="G3236" s="114" t="s">
        <v>860</v>
      </c>
      <c r="H3236" s="114">
        <v>1535</v>
      </c>
      <c r="I3236" s="114">
        <v>0.02</v>
      </c>
      <c r="J3236" s="117" t="s">
        <v>1630</v>
      </c>
      <c r="K3236" s="116">
        <v>0.02</v>
      </c>
      <c r="L3236" s="114" t="s">
        <v>130</v>
      </c>
      <c r="M3236" s="114" t="str">
        <f>VLOOKUP($H3236,References_1!$C$2:$D$827,2,)</f>
        <v>GP4</v>
      </c>
      <c r="N3236" s="114" t="e">
        <f>VLOOKUP($H3236,References_2!$D$2:'References_2'!$AQ$186,39,)</f>
        <v>#N/A</v>
      </c>
      <c r="O3236" s="114" t="str">
        <f>LEFT(L3236,2)</f>
        <v>µg</v>
      </c>
      <c r="P3236" s="132">
        <f>IF($O3236="mg",VLOOKUP($C3236,References_1!$H$2:$I$18,2,)*$K3236*0.0864,IF($O3236="µg",VLOOKUP($C3236,References_1!$H$2:$I$18,2,)*$K3236*86.4,""))</f>
        <v>355.66663680000005</v>
      </c>
      <c r="Q3236" s="116" t="str">
        <f>IF($O3236="mg","kg/j",IF($O3236="µg","mg/j",""))</f>
        <v>mg/j</v>
      </c>
    </row>
    <row r="3237" spans="1:17" x14ac:dyDescent="0.2">
      <c r="A3237" s="114">
        <f>VLOOKUP($B3237,References_1!$F$2:$G$18,2,)</f>
        <v>12</v>
      </c>
      <c r="B3237" s="114">
        <v>6127975</v>
      </c>
      <c r="C3237" s="114">
        <f>VLOOKUP($B3237,References_1!$F$2:$H$18,3,)</f>
        <v>14</v>
      </c>
      <c r="D3237" s="115">
        <v>42143</v>
      </c>
      <c r="E3237" s="114" t="s">
        <v>995</v>
      </c>
      <c r="F3237" s="114">
        <v>23</v>
      </c>
      <c r="G3237" s="114" t="s">
        <v>860</v>
      </c>
      <c r="H3237" s="114">
        <v>1535</v>
      </c>
      <c r="I3237" s="114">
        <v>0.02</v>
      </c>
      <c r="J3237" s="117" t="s">
        <v>1630</v>
      </c>
      <c r="K3237" s="116">
        <v>0.02</v>
      </c>
      <c r="L3237" s="114" t="s">
        <v>130</v>
      </c>
      <c r="M3237" s="114" t="str">
        <f>VLOOKUP($H3237,References_1!$C$2:$D$827,2,)</f>
        <v>GP4</v>
      </c>
      <c r="N3237" s="114" t="e">
        <f>VLOOKUP($H3237,References_2!$D$2:'References_2'!$AQ$186,39,)</f>
        <v>#N/A</v>
      </c>
      <c r="O3237" s="114" t="str">
        <f>LEFT(L3237,2)</f>
        <v>µg</v>
      </c>
      <c r="P3237" s="132">
        <f>IF($O3237="mg",VLOOKUP($C3237,References_1!$H$2:$I$18,2,)*$K3237*0.0864,IF($O3237="µg",VLOOKUP($C3237,References_1!$H$2:$I$18,2,)*$K3237*86.4,""))</f>
        <v>190.98236159999999</v>
      </c>
      <c r="Q3237" s="116" t="str">
        <f>IF($O3237="mg","kg/j",IF($O3237="µg","mg/j",""))</f>
        <v>mg/j</v>
      </c>
    </row>
    <row r="3238" spans="1:17" x14ac:dyDescent="0.2">
      <c r="A3238" s="114">
        <f>VLOOKUP($B3238,References_1!$F$2:$G$18,2,)</f>
        <v>17</v>
      </c>
      <c r="B3238" s="114">
        <v>6127980</v>
      </c>
      <c r="C3238" s="114">
        <f>VLOOKUP($B3238,References_1!$F$2:$H$18,3,)</f>
        <v>17</v>
      </c>
      <c r="D3238" s="115">
        <v>42144</v>
      </c>
      <c r="E3238" s="114" t="s">
        <v>387</v>
      </c>
      <c r="F3238" s="114">
        <v>23</v>
      </c>
      <c r="G3238" s="114" t="s">
        <v>860</v>
      </c>
      <c r="H3238" s="114">
        <v>1535</v>
      </c>
      <c r="I3238" s="114">
        <v>0.02</v>
      </c>
      <c r="J3238" s="117" t="s">
        <v>1630</v>
      </c>
      <c r="K3238" s="116">
        <v>0.02</v>
      </c>
      <c r="L3238" s="114" t="s">
        <v>130</v>
      </c>
      <c r="M3238" s="114" t="str">
        <f>VLOOKUP($H3238,References_1!$C$2:$D$827,2,)</f>
        <v>GP4</v>
      </c>
      <c r="N3238" s="114" t="e">
        <f>VLOOKUP($H3238,References_2!$D$2:'References_2'!$AQ$186,39,)</f>
        <v>#N/A</v>
      </c>
      <c r="O3238" s="114" t="str">
        <f>LEFT(L3238,2)</f>
        <v>µg</v>
      </c>
      <c r="P3238" s="132">
        <f>IF($O3238="mg",VLOOKUP($C3238,References_1!$H$2:$I$18,2,)*$K3238*0.0864,IF($O3238="µg",VLOOKUP($C3238,References_1!$H$2:$I$18,2,)*$K3238*86.4,""))</f>
        <v>248.22244799999999</v>
      </c>
      <c r="Q3238" s="116" t="str">
        <f>IF($O3238="mg","kg/j",IF($O3238="µg","mg/j",""))</f>
        <v>mg/j</v>
      </c>
    </row>
    <row r="3239" spans="1:17" x14ac:dyDescent="0.2">
      <c r="A3239" s="114">
        <f>VLOOKUP($B3239,References_1!$F$2:$G$18,2,)</f>
        <v>4</v>
      </c>
      <c r="B3239" s="114">
        <v>6127935</v>
      </c>
      <c r="C3239" s="114">
        <f>VLOOKUP($B3239,References_1!$F$2:$H$18,3,)</f>
        <v>3</v>
      </c>
      <c r="D3239" s="115">
        <v>42142</v>
      </c>
      <c r="E3239" s="114" t="s">
        <v>1011</v>
      </c>
      <c r="F3239" s="114">
        <v>23</v>
      </c>
      <c r="G3239" s="114" t="s">
        <v>861</v>
      </c>
      <c r="H3239" s="114">
        <v>5602</v>
      </c>
      <c r="I3239" s="114">
        <v>0.02</v>
      </c>
      <c r="J3239" s="117" t="s">
        <v>1630</v>
      </c>
      <c r="K3239" s="116">
        <v>0.02</v>
      </c>
      <c r="L3239" s="114" t="s">
        <v>130</v>
      </c>
      <c r="M3239" s="114" t="str">
        <f>VLOOKUP($H3239,References_1!$C$2:$D$827,2,)</f>
        <v>GP4</v>
      </c>
      <c r="N3239" s="114" t="e">
        <f>VLOOKUP($H3239,References_2!$D$2:'References_2'!$AQ$186,39,)</f>
        <v>#N/A</v>
      </c>
      <c r="O3239" s="114" t="str">
        <f>LEFT(L3239,2)</f>
        <v>µg</v>
      </c>
      <c r="P3239" s="132">
        <f>IF($O3239="mg",VLOOKUP($C3239,References_1!$H$2:$I$18,2,)*$K3239*0.0864,IF($O3239="µg",VLOOKUP($C3239,References_1!$H$2:$I$18,2,)*$K3239*86.4,""))</f>
        <v>4.3545600000000002</v>
      </c>
      <c r="Q3239" s="116" t="str">
        <f>IF($O3239="mg","kg/j",IF($O3239="µg","mg/j",""))</f>
        <v>mg/j</v>
      </c>
    </row>
    <row r="3240" spans="1:17" x14ac:dyDescent="0.2">
      <c r="A3240" s="114">
        <f>VLOOKUP($B3240,References_1!$F$2:$G$18,2,)</f>
        <v>14</v>
      </c>
      <c r="B3240" s="114">
        <v>6127985</v>
      </c>
      <c r="C3240" s="114">
        <f>VLOOKUP($B3240,References_1!$F$2:$H$18,3,)</f>
        <v>11</v>
      </c>
      <c r="D3240" s="115">
        <v>42143</v>
      </c>
      <c r="E3240" s="114" t="s">
        <v>1003</v>
      </c>
      <c r="F3240" s="114">
        <v>23</v>
      </c>
      <c r="G3240" s="114" t="s">
        <v>861</v>
      </c>
      <c r="H3240" s="114">
        <v>5602</v>
      </c>
      <c r="I3240" s="114">
        <v>0.02</v>
      </c>
      <c r="J3240" s="117" t="s">
        <v>1630</v>
      </c>
      <c r="K3240" s="116">
        <v>0.02</v>
      </c>
      <c r="L3240" s="114" t="s">
        <v>130</v>
      </c>
      <c r="M3240" s="114" t="str">
        <f>VLOOKUP($H3240,References_1!$C$2:$D$827,2,)</f>
        <v>GP4</v>
      </c>
      <c r="N3240" s="114" t="e">
        <f>VLOOKUP($H3240,References_2!$D$2:'References_2'!$AQ$186,39,)</f>
        <v>#N/A</v>
      </c>
      <c r="O3240" s="114" t="str">
        <f>LEFT(L3240,2)</f>
        <v>µg</v>
      </c>
      <c r="P3240" s="132">
        <f>IF($O3240="mg",VLOOKUP($C3240,References_1!$H$2:$I$18,2,)*$K3240*0.0864,IF($O3240="µg",VLOOKUP($C3240,References_1!$H$2:$I$18,2,)*$K3240*86.4,""))</f>
        <v>355.66663680000005</v>
      </c>
      <c r="Q3240" s="116" t="str">
        <f>IF($O3240="mg","kg/j",IF($O3240="µg","mg/j",""))</f>
        <v>mg/j</v>
      </c>
    </row>
    <row r="3241" spans="1:17" x14ac:dyDescent="0.2">
      <c r="A3241" s="114">
        <f>VLOOKUP($B3241,References_1!$F$2:$G$18,2,)</f>
        <v>12</v>
      </c>
      <c r="B3241" s="114">
        <v>6127975</v>
      </c>
      <c r="C3241" s="114">
        <f>VLOOKUP($B3241,References_1!$F$2:$H$18,3,)</f>
        <v>14</v>
      </c>
      <c r="D3241" s="115">
        <v>42143</v>
      </c>
      <c r="E3241" s="114" t="s">
        <v>995</v>
      </c>
      <c r="F3241" s="114">
        <v>23</v>
      </c>
      <c r="G3241" s="114" t="s">
        <v>861</v>
      </c>
      <c r="H3241" s="114">
        <v>5602</v>
      </c>
      <c r="I3241" s="114">
        <v>0.02</v>
      </c>
      <c r="J3241" s="117" t="s">
        <v>1630</v>
      </c>
      <c r="K3241" s="116">
        <v>0.02</v>
      </c>
      <c r="L3241" s="114" t="s">
        <v>130</v>
      </c>
      <c r="M3241" s="114" t="str">
        <f>VLOOKUP($H3241,References_1!$C$2:$D$827,2,)</f>
        <v>GP4</v>
      </c>
      <c r="N3241" s="114" t="e">
        <f>VLOOKUP($H3241,References_2!$D$2:'References_2'!$AQ$186,39,)</f>
        <v>#N/A</v>
      </c>
      <c r="O3241" s="114" t="str">
        <f>LEFT(L3241,2)</f>
        <v>µg</v>
      </c>
      <c r="P3241" s="132">
        <f>IF($O3241="mg",VLOOKUP($C3241,References_1!$H$2:$I$18,2,)*$K3241*0.0864,IF($O3241="µg",VLOOKUP($C3241,References_1!$H$2:$I$18,2,)*$K3241*86.4,""))</f>
        <v>190.98236159999999</v>
      </c>
      <c r="Q3241" s="116" t="str">
        <f>IF($O3241="mg","kg/j",IF($O3241="µg","mg/j",""))</f>
        <v>mg/j</v>
      </c>
    </row>
    <row r="3242" spans="1:17" x14ac:dyDescent="0.2">
      <c r="A3242" s="114">
        <f>VLOOKUP($B3242,References_1!$F$2:$G$18,2,)</f>
        <v>17</v>
      </c>
      <c r="B3242" s="114">
        <v>6127980</v>
      </c>
      <c r="C3242" s="114">
        <f>VLOOKUP($B3242,References_1!$F$2:$H$18,3,)</f>
        <v>17</v>
      </c>
      <c r="D3242" s="115">
        <v>42144</v>
      </c>
      <c r="E3242" s="114" t="s">
        <v>387</v>
      </c>
      <c r="F3242" s="114">
        <v>23</v>
      </c>
      <c r="G3242" s="114" t="s">
        <v>861</v>
      </c>
      <c r="H3242" s="114">
        <v>5602</v>
      </c>
      <c r="I3242" s="114">
        <v>0.02</v>
      </c>
      <c r="J3242" s="117" t="s">
        <v>1630</v>
      </c>
      <c r="K3242" s="116">
        <v>0.02</v>
      </c>
      <c r="L3242" s="114" t="s">
        <v>130</v>
      </c>
      <c r="M3242" s="114" t="str">
        <f>VLOOKUP($H3242,References_1!$C$2:$D$827,2,)</f>
        <v>GP4</v>
      </c>
      <c r="N3242" s="114" t="e">
        <f>VLOOKUP($H3242,References_2!$D$2:'References_2'!$AQ$186,39,)</f>
        <v>#N/A</v>
      </c>
      <c r="O3242" s="114" t="str">
        <f>LEFT(L3242,2)</f>
        <v>µg</v>
      </c>
      <c r="P3242" s="132">
        <f>IF($O3242="mg",VLOOKUP($C3242,References_1!$H$2:$I$18,2,)*$K3242*0.0864,IF($O3242="µg",VLOOKUP($C3242,References_1!$H$2:$I$18,2,)*$K3242*86.4,""))</f>
        <v>248.22244799999999</v>
      </c>
      <c r="Q3242" s="116" t="str">
        <f>IF($O3242="mg","kg/j",IF($O3242="µg","mg/j",""))</f>
        <v>mg/j</v>
      </c>
    </row>
    <row r="3243" spans="1:17" x14ac:dyDescent="0.2">
      <c r="A3243" s="114">
        <f>VLOOKUP($B3243,References_1!$F$2:$G$18,2,)</f>
        <v>4</v>
      </c>
      <c r="B3243" s="114">
        <v>6127935</v>
      </c>
      <c r="C3243" s="114">
        <f>VLOOKUP($B3243,References_1!$F$2:$H$18,3,)</f>
        <v>3</v>
      </c>
      <c r="D3243" s="115">
        <v>42142</v>
      </c>
      <c r="E3243" s="114" t="s">
        <v>1011</v>
      </c>
      <c r="F3243" s="114">
        <v>23</v>
      </c>
      <c r="G3243" s="114" t="s">
        <v>862</v>
      </c>
      <c r="H3243" s="114">
        <v>6214</v>
      </c>
      <c r="I3243" s="114">
        <v>0.5</v>
      </c>
      <c r="J3243" s="117" t="s">
        <v>1630</v>
      </c>
      <c r="K3243" s="116">
        <v>0.5</v>
      </c>
      <c r="L3243" s="114" t="s">
        <v>130</v>
      </c>
      <c r="M3243" s="114" t="str">
        <f>VLOOKUP($H3243,References_1!$C$2:$D$827,2,)</f>
        <v>GP4</v>
      </c>
      <c r="N3243" s="114" t="e">
        <f>VLOOKUP($H3243,References_2!$D$2:'References_2'!$AQ$186,39,)</f>
        <v>#N/A</v>
      </c>
      <c r="O3243" s="114" t="str">
        <f>LEFT(L3243,2)</f>
        <v>µg</v>
      </c>
      <c r="P3243" s="132">
        <f>IF($O3243="mg",VLOOKUP($C3243,References_1!$H$2:$I$18,2,)*$K3243*0.0864,IF($O3243="µg",VLOOKUP($C3243,References_1!$H$2:$I$18,2,)*$K3243*86.4,""))</f>
        <v>108.864</v>
      </c>
      <c r="Q3243" s="116" t="str">
        <f>IF($O3243="mg","kg/j",IF($O3243="µg","mg/j",""))</f>
        <v>mg/j</v>
      </c>
    </row>
    <row r="3244" spans="1:17" x14ac:dyDescent="0.2">
      <c r="A3244" s="114">
        <f>VLOOKUP($B3244,References_1!$F$2:$G$18,2,)</f>
        <v>14</v>
      </c>
      <c r="B3244" s="114">
        <v>6127985</v>
      </c>
      <c r="C3244" s="114">
        <f>VLOOKUP($B3244,References_1!$F$2:$H$18,3,)</f>
        <v>11</v>
      </c>
      <c r="D3244" s="115">
        <v>42143</v>
      </c>
      <c r="E3244" s="114" t="s">
        <v>1003</v>
      </c>
      <c r="F3244" s="114">
        <v>23</v>
      </c>
      <c r="G3244" s="114" t="s">
        <v>862</v>
      </c>
      <c r="H3244" s="114">
        <v>6214</v>
      </c>
      <c r="I3244" s="114">
        <v>0.5</v>
      </c>
      <c r="J3244" s="117" t="s">
        <v>1630</v>
      </c>
      <c r="K3244" s="116">
        <v>0.5</v>
      </c>
      <c r="L3244" s="114" t="s">
        <v>130</v>
      </c>
      <c r="M3244" s="114" t="str">
        <f>VLOOKUP($H3244,References_1!$C$2:$D$827,2,)</f>
        <v>GP4</v>
      </c>
      <c r="N3244" s="114" t="e">
        <f>VLOOKUP($H3244,References_2!$D$2:'References_2'!$AQ$186,39,)</f>
        <v>#N/A</v>
      </c>
      <c r="O3244" s="114" t="str">
        <f>LEFT(L3244,2)</f>
        <v>µg</v>
      </c>
      <c r="P3244" s="132">
        <f>IF($O3244="mg",VLOOKUP($C3244,References_1!$H$2:$I$18,2,)*$K3244*0.0864,IF($O3244="µg",VLOOKUP($C3244,References_1!$H$2:$I$18,2,)*$K3244*86.4,""))</f>
        <v>8891.6659200000013</v>
      </c>
      <c r="Q3244" s="116" t="str">
        <f>IF($O3244="mg","kg/j",IF($O3244="µg","mg/j",""))</f>
        <v>mg/j</v>
      </c>
    </row>
    <row r="3245" spans="1:17" x14ac:dyDescent="0.2">
      <c r="A3245" s="114">
        <f>VLOOKUP($B3245,References_1!$F$2:$G$18,2,)</f>
        <v>12</v>
      </c>
      <c r="B3245" s="114">
        <v>6127975</v>
      </c>
      <c r="C3245" s="114">
        <f>VLOOKUP($B3245,References_1!$F$2:$H$18,3,)</f>
        <v>14</v>
      </c>
      <c r="D3245" s="115">
        <v>42143</v>
      </c>
      <c r="E3245" s="114" t="s">
        <v>995</v>
      </c>
      <c r="F3245" s="114">
        <v>23</v>
      </c>
      <c r="G3245" s="114" t="s">
        <v>862</v>
      </c>
      <c r="H3245" s="114">
        <v>6214</v>
      </c>
      <c r="I3245" s="114">
        <v>0.5</v>
      </c>
      <c r="J3245" s="117" t="s">
        <v>1630</v>
      </c>
      <c r="K3245" s="116">
        <v>0.5</v>
      </c>
      <c r="L3245" s="114" t="s">
        <v>130</v>
      </c>
      <c r="M3245" s="114" t="str">
        <f>VLOOKUP($H3245,References_1!$C$2:$D$827,2,)</f>
        <v>GP4</v>
      </c>
      <c r="N3245" s="114" t="e">
        <f>VLOOKUP($H3245,References_2!$D$2:'References_2'!$AQ$186,39,)</f>
        <v>#N/A</v>
      </c>
      <c r="O3245" s="114" t="str">
        <f>LEFT(L3245,2)</f>
        <v>µg</v>
      </c>
      <c r="P3245" s="132">
        <f>IF($O3245="mg",VLOOKUP($C3245,References_1!$H$2:$I$18,2,)*$K3245*0.0864,IF($O3245="µg",VLOOKUP($C3245,References_1!$H$2:$I$18,2,)*$K3245*86.4,""))</f>
        <v>4774.5590400000001</v>
      </c>
      <c r="Q3245" s="116" t="str">
        <f>IF($O3245="mg","kg/j",IF($O3245="µg","mg/j",""))</f>
        <v>mg/j</v>
      </c>
    </row>
    <row r="3246" spans="1:17" x14ac:dyDescent="0.2">
      <c r="A3246" s="114">
        <f>VLOOKUP($B3246,References_1!$F$2:$G$18,2,)</f>
        <v>17</v>
      </c>
      <c r="B3246" s="114">
        <v>6127980</v>
      </c>
      <c r="C3246" s="114">
        <f>VLOOKUP($B3246,References_1!$F$2:$H$18,3,)</f>
        <v>17</v>
      </c>
      <c r="D3246" s="115">
        <v>42144</v>
      </c>
      <c r="E3246" s="114" t="s">
        <v>387</v>
      </c>
      <c r="F3246" s="114">
        <v>23</v>
      </c>
      <c r="G3246" s="114" t="s">
        <v>862</v>
      </c>
      <c r="H3246" s="114">
        <v>6214</v>
      </c>
      <c r="I3246" s="114">
        <v>0.5</v>
      </c>
      <c r="J3246" s="117" t="s">
        <v>1630</v>
      </c>
      <c r="K3246" s="116">
        <v>0.5</v>
      </c>
      <c r="L3246" s="114" t="s">
        <v>130</v>
      </c>
      <c r="M3246" s="114" t="str">
        <f>VLOOKUP($H3246,References_1!$C$2:$D$827,2,)</f>
        <v>GP4</v>
      </c>
      <c r="N3246" s="114" t="e">
        <f>VLOOKUP($H3246,References_2!$D$2:'References_2'!$AQ$186,39,)</f>
        <v>#N/A</v>
      </c>
      <c r="O3246" s="114" t="str">
        <f>LEFT(L3246,2)</f>
        <v>µg</v>
      </c>
      <c r="P3246" s="132">
        <f>IF($O3246="mg",VLOOKUP($C3246,References_1!$H$2:$I$18,2,)*$K3246*0.0864,IF($O3246="µg",VLOOKUP($C3246,References_1!$H$2:$I$18,2,)*$K3246*86.4,""))</f>
        <v>6205.5612000000001</v>
      </c>
      <c r="Q3246" s="116" t="str">
        <f>IF($O3246="mg","kg/j",IF($O3246="µg","mg/j",""))</f>
        <v>mg/j</v>
      </c>
    </row>
    <row r="3247" spans="1:17" x14ac:dyDescent="0.2">
      <c r="A3247" s="114">
        <f>VLOOKUP($B3247,References_1!$F$2:$G$18,2,)</f>
        <v>4</v>
      </c>
      <c r="B3247" s="114">
        <v>6127935</v>
      </c>
      <c r="C3247" s="114">
        <f>VLOOKUP($B3247,References_1!$F$2:$H$18,3,)</f>
        <v>3</v>
      </c>
      <c r="D3247" s="115">
        <v>42142</v>
      </c>
      <c r="E3247" s="114" t="s">
        <v>1011</v>
      </c>
      <c r="F3247" s="114">
        <v>23</v>
      </c>
      <c r="G3247" s="114" t="s">
        <v>863</v>
      </c>
      <c r="H3247" s="114">
        <v>1414</v>
      </c>
      <c r="I3247" s="114">
        <v>5.0000000000000001E-3</v>
      </c>
      <c r="J3247" s="117" t="s">
        <v>1630</v>
      </c>
      <c r="K3247" s="116">
        <v>5.0000000000000001E-3</v>
      </c>
      <c r="L3247" s="114" t="s">
        <v>130</v>
      </c>
      <c r="M3247" s="114" t="str">
        <f>VLOOKUP($H3247,References_1!$C$2:$D$827,2,)</f>
        <v>GP4</v>
      </c>
      <c r="N3247" s="114">
        <f>VLOOKUP($H3247,References_2!$D$2:'References_2'!$AQ$186,39,)</f>
        <v>8</v>
      </c>
      <c r="O3247" s="114" t="str">
        <f>LEFT(L3247,2)</f>
        <v>µg</v>
      </c>
      <c r="P3247" s="132">
        <f>IF($O3247="mg",VLOOKUP($C3247,References_1!$H$2:$I$18,2,)*$K3247*0.0864,IF($O3247="µg",VLOOKUP($C3247,References_1!$H$2:$I$18,2,)*$K3247*86.4,""))</f>
        <v>1.0886400000000001</v>
      </c>
      <c r="Q3247" s="116" t="str">
        <f>IF($O3247="mg","kg/j",IF($O3247="µg","mg/j",""))</f>
        <v>mg/j</v>
      </c>
    </row>
    <row r="3248" spans="1:17" x14ac:dyDescent="0.2">
      <c r="A3248" s="114">
        <f>VLOOKUP($B3248,References_1!$F$2:$G$18,2,)</f>
        <v>14</v>
      </c>
      <c r="B3248" s="114">
        <v>6127985</v>
      </c>
      <c r="C3248" s="114">
        <f>VLOOKUP($B3248,References_1!$F$2:$H$18,3,)</f>
        <v>11</v>
      </c>
      <c r="D3248" s="115">
        <v>42143</v>
      </c>
      <c r="E3248" s="114" t="s">
        <v>1003</v>
      </c>
      <c r="F3248" s="114">
        <v>23</v>
      </c>
      <c r="G3248" s="114" t="s">
        <v>863</v>
      </c>
      <c r="H3248" s="114">
        <v>1414</v>
      </c>
      <c r="I3248" s="114">
        <v>5.0000000000000001E-3</v>
      </c>
      <c r="J3248" s="117" t="s">
        <v>1630</v>
      </c>
      <c r="K3248" s="116">
        <v>5.0000000000000001E-3</v>
      </c>
      <c r="L3248" s="114" t="s">
        <v>130</v>
      </c>
      <c r="M3248" s="114" t="str">
        <f>VLOOKUP($H3248,References_1!$C$2:$D$827,2,)</f>
        <v>GP4</v>
      </c>
      <c r="N3248" s="114">
        <f>VLOOKUP($H3248,References_2!$D$2:'References_2'!$AQ$186,39,)</f>
        <v>8</v>
      </c>
      <c r="O3248" s="114" t="str">
        <f>LEFT(L3248,2)</f>
        <v>µg</v>
      </c>
      <c r="P3248" s="132">
        <f>IF($O3248="mg",VLOOKUP($C3248,References_1!$H$2:$I$18,2,)*$K3248*0.0864,IF($O3248="µg",VLOOKUP($C3248,References_1!$H$2:$I$18,2,)*$K3248*86.4,""))</f>
        <v>88.916659200000012</v>
      </c>
      <c r="Q3248" s="116" t="str">
        <f>IF($O3248="mg","kg/j",IF($O3248="µg","mg/j",""))</f>
        <v>mg/j</v>
      </c>
    </row>
    <row r="3249" spans="1:17" x14ac:dyDescent="0.2">
      <c r="A3249" s="114">
        <f>VLOOKUP($B3249,References_1!$F$2:$G$18,2,)</f>
        <v>12</v>
      </c>
      <c r="B3249" s="114">
        <v>6127975</v>
      </c>
      <c r="C3249" s="114">
        <f>VLOOKUP($B3249,References_1!$F$2:$H$18,3,)</f>
        <v>14</v>
      </c>
      <c r="D3249" s="115">
        <v>42143</v>
      </c>
      <c r="E3249" s="114" t="s">
        <v>995</v>
      </c>
      <c r="F3249" s="114">
        <v>23</v>
      </c>
      <c r="G3249" s="114" t="s">
        <v>863</v>
      </c>
      <c r="H3249" s="114">
        <v>1414</v>
      </c>
      <c r="I3249" s="114">
        <v>5.0000000000000001E-3</v>
      </c>
      <c r="J3249" s="117" t="s">
        <v>1630</v>
      </c>
      <c r="K3249" s="116">
        <v>5.0000000000000001E-3</v>
      </c>
      <c r="L3249" s="114" t="s">
        <v>130</v>
      </c>
      <c r="M3249" s="114" t="str">
        <f>VLOOKUP($H3249,References_1!$C$2:$D$827,2,)</f>
        <v>GP4</v>
      </c>
      <c r="N3249" s="114">
        <f>VLOOKUP($H3249,References_2!$D$2:'References_2'!$AQ$186,39,)</f>
        <v>8</v>
      </c>
      <c r="O3249" s="114" t="str">
        <f>LEFT(L3249,2)</f>
        <v>µg</v>
      </c>
      <c r="P3249" s="132">
        <f>IF($O3249="mg",VLOOKUP($C3249,References_1!$H$2:$I$18,2,)*$K3249*0.0864,IF($O3249="µg",VLOOKUP($C3249,References_1!$H$2:$I$18,2,)*$K3249*86.4,""))</f>
        <v>47.745590399999998</v>
      </c>
      <c r="Q3249" s="116" t="str">
        <f>IF($O3249="mg","kg/j",IF($O3249="µg","mg/j",""))</f>
        <v>mg/j</v>
      </c>
    </row>
    <row r="3250" spans="1:17" x14ac:dyDescent="0.2">
      <c r="A3250" s="114">
        <f>VLOOKUP($B3250,References_1!$F$2:$G$18,2,)</f>
        <v>17</v>
      </c>
      <c r="B3250" s="114">
        <v>6127980</v>
      </c>
      <c r="C3250" s="114">
        <f>VLOOKUP($B3250,References_1!$F$2:$H$18,3,)</f>
        <v>17</v>
      </c>
      <c r="D3250" s="115">
        <v>42144</v>
      </c>
      <c r="E3250" s="114" t="s">
        <v>387</v>
      </c>
      <c r="F3250" s="114">
        <v>23</v>
      </c>
      <c r="G3250" s="114" t="s">
        <v>863</v>
      </c>
      <c r="H3250" s="114">
        <v>1414</v>
      </c>
      <c r="I3250" s="114">
        <v>5.0000000000000001E-3</v>
      </c>
      <c r="J3250" s="117" t="s">
        <v>1630</v>
      </c>
      <c r="K3250" s="116">
        <v>5.0000000000000001E-3</v>
      </c>
      <c r="L3250" s="114" t="s">
        <v>130</v>
      </c>
      <c r="M3250" s="114" t="str">
        <f>VLOOKUP($H3250,References_1!$C$2:$D$827,2,)</f>
        <v>GP4</v>
      </c>
      <c r="N3250" s="114">
        <f>VLOOKUP($H3250,References_2!$D$2:'References_2'!$AQ$186,39,)</f>
        <v>8</v>
      </c>
      <c r="O3250" s="114" t="str">
        <f>LEFT(L3250,2)</f>
        <v>µg</v>
      </c>
      <c r="P3250" s="132">
        <f>IF($O3250="mg",VLOOKUP($C3250,References_1!$H$2:$I$18,2,)*$K3250*0.0864,IF($O3250="µg",VLOOKUP($C3250,References_1!$H$2:$I$18,2,)*$K3250*86.4,""))</f>
        <v>62.055611999999996</v>
      </c>
      <c r="Q3250" s="116" t="str">
        <f>IF($O3250="mg","kg/j",IF($O3250="µg","mg/j",""))</f>
        <v>mg/j</v>
      </c>
    </row>
    <row r="3251" spans="1:17" x14ac:dyDescent="0.2">
      <c r="A3251" s="114">
        <f>VLOOKUP($B3251,References_1!$F$2:$G$18,2,)</f>
        <v>4</v>
      </c>
      <c r="B3251" s="114">
        <v>6127935</v>
      </c>
      <c r="C3251" s="114">
        <f>VLOOKUP($B3251,References_1!$F$2:$H$18,3,)</f>
        <v>3</v>
      </c>
      <c r="D3251" s="115">
        <v>42142</v>
      </c>
      <c r="E3251" s="114" t="s">
        <v>1011</v>
      </c>
      <c r="F3251" s="114">
        <v>23</v>
      </c>
      <c r="G3251" s="114" t="s">
        <v>864</v>
      </c>
      <c r="H3251" s="114">
        <v>7422</v>
      </c>
      <c r="I3251" s="114">
        <v>0.02</v>
      </c>
      <c r="J3251" s="117" t="s">
        <v>1630</v>
      </c>
      <c r="K3251" s="116">
        <v>0.02</v>
      </c>
      <c r="L3251" s="114" t="s">
        <v>130</v>
      </c>
      <c r="M3251" s="114" t="str">
        <f>VLOOKUP($H3251,References_1!$C$2:$D$827,2,)</f>
        <v>GP4</v>
      </c>
      <c r="N3251" s="114" t="e">
        <f>VLOOKUP($H3251,References_2!$D$2:'References_2'!$AQ$186,39,)</f>
        <v>#N/A</v>
      </c>
      <c r="O3251" s="114" t="str">
        <f>LEFT(L3251,2)</f>
        <v>µg</v>
      </c>
      <c r="P3251" s="132">
        <f>IF($O3251="mg",VLOOKUP($C3251,References_1!$H$2:$I$18,2,)*$K3251*0.0864,IF($O3251="µg",VLOOKUP($C3251,References_1!$H$2:$I$18,2,)*$K3251*86.4,""))</f>
        <v>4.3545600000000002</v>
      </c>
      <c r="Q3251" s="116" t="str">
        <f>IF($O3251="mg","kg/j",IF($O3251="µg","mg/j",""))</f>
        <v>mg/j</v>
      </c>
    </row>
    <row r="3252" spans="1:17" x14ac:dyDescent="0.2">
      <c r="A3252" s="114">
        <f>VLOOKUP($B3252,References_1!$F$2:$G$18,2,)</f>
        <v>14</v>
      </c>
      <c r="B3252" s="114">
        <v>6127985</v>
      </c>
      <c r="C3252" s="114">
        <f>VLOOKUP($B3252,References_1!$F$2:$H$18,3,)</f>
        <v>11</v>
      </c>
      <c r="D3252" s="115">
        <v>42143</v>
      </c>
      <c r="E3252" s="114" t="s">
        <v>1003</v>
      </c>
      <c r="F3252" s="114">
        <v>23</v>
      </c>
      <c r="G3252" s="114" t="s">
        <v>864</v>
      </c>
      <c r="H3252" s="114">
        <v>7422</v>
      </c>
      <c r="I3252" s="114">
        <v>0.02</v>
      </c>
      <c r="J3252" s="117" t="s">
        <v>1630</v>
      </c>
      <c r="K3252" s="116">
        <v>0.02</v>
      </c>
      <c r="L3252" s="114" t="s">
        <v>130</v>
      </c>
      <c r="M3252" s="114" t="str">
        <f>VLOOKUP($H3252,References_1!$C$2:$D$827,2,)</f>
        <v>GP4</v>
      </c>
      <c r="N3252" s="114" t="e">
        <f>VLOOKUP($H3252,References_2!$D$2:'References_2'!$AQ$186,39,)</f>
        <v>#N/A</v>
      </c>
      <c r="O3252" s="114" t="str">
        <f>LEFT(L3252,2)</f>
        <v>µg</v>
      </c>
      <c r="P3252" s="132">
        <f>IF($O3252="mg",VLOOKUP($C3252,References_1!$H$2:$I$18,2,)*$K3252*0.0864,IF($O3252="µg",VLOOKUP($C3252,References_1!$H$2:$I$18,2,)*$K3252*86.4,""))</f>
        <v>355.66663680000005</v>
      </c>
      <c r="Q3252" s="116" t="str">
        <f>IF($O3252="mg","kg/j",IF($O3252="µg","mg/j",""))</f>
        <v>mg/j</v>
      </c>
    </row>
    <row r="3253" spans="1:17" x14ac:dyDescent="0.2">
      <c r="A3253" s="114">
        <f>VLOOKUP($B3253,References_1!$F$2:$G$18,2,)</f>
        <v>12</v>
      </c>
      <c r="B3253" s="114">
        <v>6127975</v>
      </c>
      <c r="C3253" s="114">
        <f>VLOOKUP($B3253,References_1!$F$2:$H$18,3,)</f>
        <v>14</v>
      </c>
      <c r="D3253" s="115">
        <v>42143</v>
      </c>
      <c r="E3253" s="114" t="s">
        <v>995</v>
      </c>
      <c r="F3253" s="114">
        <v>23</v>
      </c>
      <c r="G3253" s="114" t="s">
        <v>864</v>
      </c>
      <c r="H3253" s="114">
        <v>7422</v>
      </c>
      <c r="I3253" s="114">
        <v>0.02</v>
      </c>
      <c r="J3253" s="117" t="s">
        <v>1630</v>
      </c>
      <c r="K3253" s="116">
        <v>0.02</v>
      </c>
      <c r="L3253" s="114" t="s">
        <v>130</v>
      </c>
      <c r="M3253" s="114" t="str">
        <f>VLOOKUP($H3253,References_1!$C$2:$D$827,2,)</f>
        <v>GP4</v>
      </c>
      <c r="N3253" s="114" t="e">
        <f>VLOOKUP($H3253,References_2!$D$2:'References_2'!$AQ$186,39,)</f>
        <v>#N/A</v>
      </c>
      <c r="O3253" s="114" t="str">
        <f>LEFT(L3253,2)</f>
        <v>µg</v>
      </c>
      <c r="P3253" s="132">
        <f>IF($O3253="mg",VLOOKUP($C3253,References_1!$H$2:$I$18,2,)*$K3253*0.0864,IF($O3253="µg",VLOOKUP($C3253,References_1!$H$2:$I$18,2,)*$K3253*86.4,""))</f>
        <v>190.98236159999999</v>
      </c>
      <c r="Q3253" s="116" t="str">
        <f>IF($O3253="mg","kg/j",IF($O3253="µg","mg/j",""))</f>
        <v>mg/j</v>
      </c>
    </row>
    <row r="3254" spans="1:17" x14ac:dyDescent="0.2">
      <c r="A3254" s="114">
        <f>VLOOKUP($B3254,References_1!$F$2:$G$18,2,)</f>
        <v>17</v>
      </c>
      <c r="B3254" s="114">
        <v>6127980</v>
      </c>
      <c r="C3254" s="114">
        <f>VLOOKUP($B3254,References_1!$F$2:$H$18,3,)</f>
        <v>17</v>
      </c>
      <c r="D3254" s="115">
        <v>42144</v>
      </c>
      <c r="E3254" s="114" t="s">
        <v>387</v>
      </c>
      <c r="F3254" s="114">
        <v>23</v>
      </c>
      <c r="G3254" s="114" t="s">
        <v>864</v>
      </c>
      <c r="H3254" s="114">
        <v>7422</v>
      </c>
      <c r="I3254" s="114">
        <v>0.02</v>
      </c>
      <c r="J3254" s="117" t="s">
        <v>1630</v>
      </c>
      <c r="K3254" s="116">
        <v>0.02</v>
      </c>
      <c r="L3254" s="114" t="s">
        <v>130</v>
      </c>
      <c r="M3254" s="114" t="str">
        <f>VLOOKUP($H3254,References_1!$C$2:$D$827,2,)</f>
        <v>GP4</v>
      </c>
      <c r="N3254" s="114" t="e">
        <f>VLOOKUP($H3254,References_2!$D$2:'References_2'!$AQ$186,39,)</f>
        <v>#N/A</v>
      </c>
      <c r="O3254" s="114" t="str">
        <f>LEFT(L3254,2)</f>
        <v>µg</v>
      </c>
      <c r="P3254" s="132">
        <f>IF($O3254="mg",VLOOKUP($C3254,References_1!$H$2:$I$18,2,)*$K3254*0.0864,IF($O3254="µg",VLOOKUP($C3254,References_1!$H$2:$I$18,2,)*$K3254*86.4,""))</f>
        <v>248.22244799999999</v>
      </c>
      <c r="Q3254" s="116" t="str">
        <f>IF($O3254="mg","kg/j",IF($O3254="µg","mg/j",""))</f>
        <v>mg/j</v>
      </c>
    </row>
    <row r="3255" spans="1:17" x14ac:dyDescent="0.2">
      <c r="A3255" s="114">
        <f>VLOOKUP($B3255,References_1!$F$2:$G$18,2,)</f>
        <v>4</v>
      </c>
      <c r="B3255" s="114">
        <v>6127935</v>
      </c>
      <c r="C3255" s="114">
        <f>VLOOKUP($B3255,References_1!$F$2:$H$18,3,)</f>
        <v>3</v>
      </c>
      <c r="D3255" s="115">
        <v>42142</v>
      </c>
      <c r="E3255" s="114" t="s">
        <v>1011</v>
      </c>
      <c r="F3255" s="114">
        <v>23</v>
      </c>
      <c r="G3255" s="114" t="s">
        <v>865</v>
      </c>
      <c r="H3255" s="114">
        <v>1092</v>
      </c>
      <c r="I3255" s="114">
        <v>0.02</v>
      </c>
      <c r="J3255" s="117" t="s">
        <v>1630</v>
      </c>
      <c r="K3255" s="116">
        <v>0.02</v>
      </c>
      <c r="L3255" s="114" t="s">
        <v>130</v>
      </c>
      <c r="M3255" s="114" t="str">
        <f>VLOOKUP($H3255,References_1!$C$2:$D$827,2,)</f>
        <v>GP4</v>
      </c>
      <c r="N3255" s="114" t="e">
        <f>VLOOKUP($H3255,References_2!$D$2:'References_2'!$AQ$186,39,)</f>
        <v>#N/A</v>
      </c>
      <c r="O3255" s="114" t="str">
        <f>LEFT(L3255,2)</f>
        <v>µg</v>
      </c>
      <c r="P3255" s="132">
        <f>IF($O3255="mg",VLOOKUP($C3255,References_1!$H$2:$I$18,2,)*$K3255*0.0864,IF($O3255="µg",VLOOKUP($C3255,References_1!$H$2:$I$18,2,)*$K3255*86.4,""))</f>
        <v>4.3545600000000002</v>
      </c>
      <c r="Q3255" s="116" t="str">
        <f>IF($O3255="mg","kg/j",IF($O3255="µg","mg/j",""))</f>
        <v>mg/j</v>
      </c>
    </row>
    <row r="3256" spans="1:17" x14ac:dyDescent="0.2">
      <c r="A3256" s="114">
        <f>VLOOKUP($B3256,References_1!$F$2:$G$18,2,)</f>
        <v>14</v>
      </c>
      <c r="B3256" s="114">
        <v>6127985</v>
      </c>
      <c r="C3256" s="114">
        <f>VLOOKUP($B3256,References_1!$F$2:$H$18,3,)</f>
        <v>11</v>
      </c>
      <c r="D3256" s="115">
        <v>42143</v>
      </c>
      <c r="E3256" s="114" t="s">
        <v>1003</v>
      </c>
      <c r="F3256" s="114">
        <v>23</v>
      </c>
      <c r="G3256" s="114" t="s">
        <v>865</v>
      </c>
      <c r="H3256" s="114">
        <v>1092</v>
      </c>
      <c r="I3256" s="114">
        <v>0.02</v>
      </c>
      <c r="J3256" s="117" t="s">
        <v>1630</v>
      </c>
      <c r="K3256" s="116">
        <v>0.02</v>
      </c>
      <c r="L3256" s="114" t="s">
        <v>130</v>
      </c>
      <c r="M3256" s="114" t="str">
        <f>VLOOKUP($H3256,References_1!$C$2:$D$827,2,)</f>
        <v>GP4</v>
      </c>
      <c r="N3256" s="114" t="e">
        <f>VLOOKUP($H3256,References_2!$D$2:'References_2'!$AQ$186,39,)</f>
        <v>#N/A</v>
      </c>
      <c r="O3256" s="114" t="str">
        <f>LEFT(L3256,2)</f>
        <v>µg</v>
      </c>
      <c r="P3256" s="132">
        <f>IF($O3256="mg",VLOOKUP($C3256,References_1!$H$2:$I$18,2,)*$K3256*0.0864,IF($O3256="µg",VLOOKUP($C3256,References_1!$H$2:$I$18,2,)*$K3256*86.4,""))</f>
        <v>355.66663680000005</v>
      </c>
      <c r="Q3256" s="116" t="str">
        <f>IF($O3256="mg","kg/j",IF($O3256="µg","mg/j",""))</f>
        <v>mg/j</v>
      </c>
    </row>
    <row r="3257" spans="1:17" x14ac:dyDescent="0.2">
      <c r="A3257" s="114">
        <f>VLOOKUP($B3257,References_1!$F$2:$G$18,2,)</f>
        <v>12</v>
      </c>
      <c r="B3257" s="114">
        <v>6127975</v>
      </c>
      <c r="C3257" s="114">
        <f>VLOOKUP($B3257,References_1!$F$2:$H$18,3,)</f>
        <v>14</v>
      </c>
      <c r="D3257" s="115">
        <v>42143</v>
      </c>
      <c r="E3257" s="114" t="s">
        <v>995</v>
      </c>
      <c r="F3257" s="114">
        <v>23</v>
      </c>
      <c r="G3257" s="114" t="s">
        <v>865</v>
      </c>
      <c r="H3257" s="114">
        <v>1092</v>
      </c>
      <c r="I3257" s="114">
        <v>0.02</v>
      </c>
      <c r="J3257" s="117" t="s">
        <v>1630</v>
      </c>
      <c r="K3257" s="116">
        <v>0.02</v>
      </c>
      <c r="L3257" s="114" t="s">
        <v>130</v>
      </c>
      <c r="M3257" s="114" t="str">
        <f>VLOOKUP($H3257,References_1!$C$2:$D$827,2,)</f>
        <v>GP4</v>
      </c>
      <c r="N3257" s="114" t="e">
        <f>VLOOKUP($H3257,References_2!$D$2:'References_2'!$AQ$186,39,)</f>
        <v>#N/A</v>
      </c>
      <c r="O3257" s="114" t="str">
        <f>LEFT(L3257,2)</f>
        <v>µg</v>
      </c>
      <c r="P3257" s="132">
        <f>IF($O3257="mg",VLOOKUP($C3257,References_1!$H$2:$I$18,2,)*$K3257*0.0864,IF($O3257="µg",VLOOKUP($C3257,References_1!$H$2:$I$18,2,)*$K3257*86.4,""))</f>
        <v>190.98236159999999</v>
      </c>
      <c r="Q3257" s="116" t="str">
        <f>IF($O3257="mg","kg/j",IF($O3257="µg","mg/j",""))</f>
        <v>mg/j</v>
      </c>
    </row>
    <row r="3258" spans="1:17" x14ac:dyDescent="0.2">
      <c r="A3258" s="114">
        <f>VLOOKUP($B3258,References_1!$F$2:$G$18,2,)</f>
        <v>17</v>
      </c>
      <c r="B3258" s="114">
        <v>6127980</v>
      </c>
      <c r="C3258" s="114">
        <f>VLOOKUP($B3258,References_1!$F$2:$H$18,3,)</f>
        <v>17</v>
      </c>
      <c r="D3258" s="115">
        <v>42144</v>
      </c>
      <c r="E3258" s="114" t="s">
        <v>387</v>
      </c>
      <c r="F3258" s="114">
        <v>23</v>
      </c>
      <c r="G3258" s="114" t="s">
        <v>865</v>
      </c>
      <c r="H3258" s="114">
        <v>1092</v>
      </c>
      <c r="I3258" s="114">
        <v>0.02</v>
      </c>
      <c r="J3258" s="117" t="s">
        <v>1630</v>
      </c>
      <c r="K3258" s="116">
        <v>0.02</v>
      </c>
      <c r="L3258" s="114" t="s">
        <v>130</v>
      </c>
      <c r="M3258" s="114" t="str">
        <f>VLOOKUP($H3258,References_1!$C$2:$D$827,2,)</f>
        <v>GP4</v>
      </c>
      <c r="N3258" s="114" t="e">
        <f>VLOOKUP($H3258,References_2!$D$2:'References_2'!$AQ$186,39,)</f>
        <v>#N/A</v>
      </c>
      <c r="O3258" s="114" t="str">
        <f>LEFT(L3258,2)</f>
        <v>µg</v>
      </c>
      <c r="P3258" s="132">
        <f>IF($O3258="mg",VLOOKUP($C3258,References_1!$H$2:$I$18,2,)*$K3258*0.0864,IF($O3258="µg",VLOOKUP($C3258,References_1!$H$2:$I$18,2,)*$K3258*86.4,""))</f>
        <v>248.22244799999999</v>
      </c>
      <c r="Q3258" s="116" t="str">
        <f>IF($O3258="mg","kg/j",IF($O3258="µg","mg/j",""))</f>
        <v>mg/j</v>
      </c>
    </row>
    <row r="3259" spans="1:17" x14ac:dyDescent="0.2">
      <c r="A3259" s="114">
        <f>VLOOKUP($B3259,References_1!$F$2:$G$18,2,)</f>
        <v>4</v>
      </c>
      <c r="B3259" s="114">
        <v>6127935</v>
      </c>
      <c r="C3259" s="114">
        <f>VLOOKUP($B3259,References_1!$F$2:$H$18,3,)</f>
        <v>3</v>
      </c>
      <c r="D3259" s="115">
        <v>42142</v>
      </c>
      <c r="E3259" s="114" t="s">
        <v>1011</v>
      </c>
      <c r="F3259" s="114">
        <v>23</v>
      </c>
      <c r="G3259" s="114" t="s">
        <v>866</v>
      </c>
      <c r="H3259" s="114">
        <v>2534</v>
      </c>
      <c r="I3259" s="114">
        <v>0.02</v>
      </c>
      <c r="J3259" s="117" t="s">
        <v>1630</v>
      </c>
      <c r="K3259" s="116">
        <v>0.02</v>
      </c>
      <c r="L3259" s="114" t="s">
        <v>130</v>
      </c>
      <c r="M3259" s="114" t="str">
        <f>VLOOKUP($H3259,References_1!$C$2:$D$827,2,)</f>
        <v>GP4</v>
      </c>
      <c r="N3259" s="114" t="e">
        <f>VLOOKUP($H3259,References_2!$D$2:'References_2'!$AQ$186,39,)</f>
        <v>#N/A</v>
      </c>
      <c r="O3259" s="114" t="str">
        <f>LEFT(L3259,2)</f>
        <v>µg</v>
      </c>
      <c r="P3259" s="132">
        <f>IF($O3259="mg",VLOOKUP($C3259,References_1!$H$2:$I$18,2,)*$K3259*0.0864,IF($O3259="µg",VLOOKUP($C3259,References_1!$H$2:$I$18,2,)*$K3259*86.4,""))</f>
        <v>4.3545600000000002</v>
      </c>
      <c r="Q3259" s="116" t="str">
        <f>IF($O3259="mg","kg/j",IF($O3259="µg","mg/j",""))</f>
        <v>mg/j</v>
      </c>
    </row>
    <row r="3260" spans="1:17" x14ac:dyDescent="0.2">
      <c r="A3260" s="114">
        <f>VLOOKUP($B3260,References_1!$F$2:$G$18,2,)</f>
        <v>14</v>
      </c>
      <c r="B3260" s="114">
        <v>6127985</v>
      </c>
      <c r="C3260" s="114">
        <f>VLOOKUP($B3260,References_1!$F$2:$H$18,3,)</f>
        <v>11</v>
      </c>
      <c r="D3260" s="115">
        <v>42143</v>
      </c>
      <c r="E3260" s="114" t="s">
        <v>1003</v>
      </c>
      <c r="F3260" s="114">
        <v>23</v>
      </c>
      <c r="G3260" s="114" t="s">
        <v>866</v>
      </c>
      <c r="H3260" s="114">
        <v>2534</v>
      </c>
      <c r="I3260" s="114">
        <v>0.02</v>
      </c>
      <c r="J3260" s="117" t="s">
        <v>1630</v>
      </c>
      <c r="K3260" s="116">
        <v>0.02</v>
      </c>
      <c r="L3260" s="114" t="s">
        <v>130</v>
      </c>
      <c r="M3260" s="114" t="str">
        <f>VLOOKUP($H3260,References_1!$C$2:$D$827,2,)</f>
        <v>GP4</v>
      </c>
      <c r="N3260" s="114" t="e">
        <f>VLOOKUP($H3260,References_2!$D$2:'References_2'!$AQ$186,39,)</f>
        <v>#N/A</v>
      </c>
      <c r="O3260" s="114" t="str">
        <f>LEFT(L3260,2)</f>
        <v>µg</v>
      </c>
      <c r="P3260" s="132">
        <f>IF($O3260="mg",VLOOKUP($C3260,References_1!$H$2:$I$18,2,)*$K3260*0.0864,IF($O3260="µg",VLOOKUP($C3260,References_1!$H$2:$I$18,2,)*$K3260*86.4,""))</f>
        <v>355.66663680000005</v>
      </c>
      <c r="Q3260" s="116" t="str">
        <f>IF($O3260="mg","kg/j",IF($O3260="µg","mg/j",""))</f>
        <v>mg/j</v>
      </c>
    </row>
    <row r="3261" spans="1:17" x14ac:dyDescent="0.2">
      <c r="A3261" s="114">
        <f>VLOOKUP($B3261,References_1!$F$2:$G$18,2,)</f>
        <v>12</v>
      </c>
      <c r="B3261" s="114">
        <v>6127975</v>
      </c>
      <c r="C3261" s="114">
        <f>VLOOKUP($B3261,References_1!$F$2:$H$18,3,)</f>
        <v>14</v>
      </c>
      <c r="D3261" s="115">
        <v>42143</v>
      </c>
      <c r="E3261" s="114" t="s">
        <v>995</v>
      </c>
      <c r="F3261" s="114">
        <v>23</v>
      </c>
      <c r="G3261" s="114" t="s">
        <v>866</v>
      </c>
      <c r="H3261" s="114">
        <v>2534</v>
      </c>
      <c r="I3261" s="114">
        <v>0.02</v>
      </c>
      <c r="J3261" s="117" t="s">
        <v>1630</v>
      </c>
      <c r="K3261" s="116">
        <v>0.02</v>
      </c>
      <c r="L3261" s="114" t="s">
        <v>130</v>
      </c>
      <c r="M3261" s="114" t="str">
        <f>VLOOKUP($H3261,References_1!$C$2:$D$827,2,)</f>
        <v>GP4</v>
      </c>
      <c r="N3261" s="114" t="e">
        <f>VLOOKUP($H3261,References_2!$D$2:'References_2'!$AQ$186,39,)</f>
        <v>#N/A</v>
      </c>
      <c r="O3261" s="114" t="str">
        <f>LEFT(L3261,2)</f>
        <v>µg</v>
      </c>
      <c r="P3261" s="132">
        <f>IF($O3261="mg",VLOOKUP($C3261,References_1!$H$2:$I$18,2,)*$K3261*0.0864,IF($O3261="µg",VLOOKUP($C3261,References_1!$H$2:$I$18,2,)*$K3261*86.4,""))</f>
        <v>190.98236159999999</v>
      </c>
      <c r="Q3261" s="116" t="str">
        <f>IF($O3261="mg","kg/j",IF($O3261="µg","mg/j",""))</f>
        <v>mg/j</v>
      </c>
    </row>
    <row r="3262" spans="1:17" x14ac:dyDescent="0.2">
      <c r="A3262" s="114">
        <f>VLOOKUP($B3262,References_1!$F$2:$G$18,2,)</f>
        <v>17</v>
      </c>
      <c r="B3262" s="114">
        <v>6127980</v>
      </c>
      <c r="C3262" s="114">
        <f>VLOOKUP($B3262,References_1!$F$2:$H$18,3,)</f>
        <v>17</v>
      </c>
      <c r="D3262" s="115">
        <v>42144</v>
      </c>
      <c r="E3262" s="114" t="s">
        <v>387</v>
      </c>
      <c r="F3262" s="114">
        <v>23</v>
      </c>
      <c r="G3262" s="114" t="s">
        <v>866</v>
      </c>
      <c r="H3262" s="114">
        <v>2534</v>
      </c>
      <c r="I3262" s="114">
        <v>0.02</v>
      </c>
      <c r="J3262" s="117" t="s">
        <v>1630</v>
      </c>
      <c r="K3262" s="116">
        <v>0.02</v>
      </c>
      <c r="L3262" s="114" t="s">
        <v>130</v>
      </c>
      <c r="M3262" s="114" t="str">
        <f>VLOOKUP($H3262,References_1!$C$2:$D$827,2,)</f>
        <v>GP4</v>
      </c>
      <c r="N3262" s="114" t="e">
        <f>VLOOKUP($H3262,References_2!$D$2:'References_2'!$AQ$186,39,)</f>
        <v>#N/A</v>
      </c>
      <c r="O3262" s="114" t="str">
        <f>LEFT(L3262,2)</f>
        <v>µg</v>
      </c>
      <c r="P3262" s="132">
        <f>IF($O3262="mg",VLOOKUP($C3262,References_1!$H$2:$I$18,2,)*$K3262*0.0864,IF($O3262="µg",VLOOKUP($C3262,References_1!$H$2:$I$18,2,)*$K3262*86.4,""))</f>
        <v>248.22244799999999</v>
      </c>
      <c r="Q3262" s="116" t="str">
        <f>IF($O3262="mg","kg/j",IF($O3262="µg","mg/j",""))</f>
        <v>mg/j</v>
      </c>
    </row>
    <row r="3263" spans="1:17" x14ac:dyDescent="0.2">
      <c r="A3263" s="114">
        <f>VLOOKUP($B3263,References_1!$F$2:$G$18,2,)</f>
        <v>4</v>
      </c>
      <c r="B3263" s="114">
        <v>6127935</v>
      </c>
      <c r="C3263" s="114">
        <f>VLOOKUP($B3263,References_1!$F$2:$H$18,3,)</f>
        <v>3</v>
      </c>
      <c r="D3263" s="115">
        <v>42142</v>
      </c>
      <c r="E3263" s="114" t="s">
        <v>1011</v>
      </c>
      <c r="F3263" s="114">
        <v>23</v>
      </c>
      <c r="G3263" s="114" t="s">
        <v>867</v>
      </c>
      <c r="H3263" s="114">
        <v>5603</v>
      </c>
      <c r="I3263" s="114">
        <v>0.05</v>
      </c>
      <c r="J3263" s="117" t="s">
        <v>1630</v>
      </c>
      <c r="K3263" s="116">
        <v>0.05</v>
      </c>
      <c r="L3263" s="114" t="s">
        <v>130</v>
      </c>
      <c r="M3263" s="114" t="str">
        <f>VLOOKUP($H3263,References_1!$C$2:$D$827,2,)</f>
        <v>GP4</v>
      </c>
      <c r="N3263" s="114" t="e">
        <f>VLOOKUP($H3263,References_2!$D$2:'References_2'!$AQ$186,39,)</f>
        <v>#N/A</v>
      </c>
      <c r="O3263" s="114" t="str">
        <f>LEFT(L3263,2)</f>
        <v>µg</v>
      </c>
      <c r="P3263" s="132">
        <f>IF($O3263="mg",VLOOKUP($C3263,References_1!$H$2:$I$18,2,)*$K3263*0.0864,IF($O3263="µg",VLOOKUP($C3263,References_1!$H$2:$I$18,2,)*$K3263*86.4,""))</f>
        <v>10.8864</v>
      </c>
      <c r="Q3263" s="116" t="str">
        <f>IF($O3263="mg","kg/j",IF($O3263="µg","mg/j",""))</f>
        <v>mg/j</v>
      </c>
    </row>
    <row r="3264" spans="1:17" x14ac:dyDescent="0.2">
      <c r="A3264" s="114">
        <f>VLOOKUP($B3264,References_1!$F$2:$G$18,2,)</f>
        <v>14</v>
      </c>
      <c r="B3264" s="114">
        <v>6127985</v>
      </c>
      <c r="C3264" s="114">
        <f>VLOOKUP($B3264,References_1!$F$2:$H$18,3,)</f>
        <v>11</v>
      </c>
      <c r="D3264" s="115">
        <v>42143</v>
      </c>
      <c r="E3264" s="114" t="s">
        <v>1003</v>
      </c>
      <c r="F3264" s="114">
        <v>23</v>
      </c>
      <c r="G3264" s="114" t="s">
        <v>867</v>
      </c>
      <c r="H3264" s="114">
        <v>5603</v>
      </c>
      <c r="I3264" s="114">
        <v>0.05</v>
      </c>
      <c r="J3264" s="117" t="s">
        <v>1630</v>
      </c>
      <c r="K3264" s="116">
        <v>0.05</v>
      </c>
      <c r="L3264" s="114" t="s">
        <v>130</v>
      </c>
      <c r="M3264" s="114" t="str">
        <f>VLOOKUP($H3264,References_1!$C$2:$D$827,2,)</f>
        <v>GP4</v>
      </c>
      <c r="N3264" s="114" t="e">
        <f>VLOOKUP($H3264,References_2!$D$2:'References_2'!$AQ$186,39,)</f>
        <v>#N/A</v>
      </c>
      <c r="O3264" s="114" t="str">
        <f>LEFT(L3264,2)</f>
        <v>µg</v>
      </c>
      <c r="P3264" s="132">
        <f>IF($O3264="mg",VLOOKUP($C3264,References_1!$H$2:$I$18,2,)*$K3264*0.0864,IF($O3264="µg",VLOOKUP($C3264,References_1!$H$2:$I$18,2,)*$K3264*86.4,""))</f>
        <v>889.16659200000015</v>
      </c>
      <c r="Q3264" s="116" t="str">
        <f>IF($O3264="mg","kg/j",IF($O3264="µg","mg/j",""))</f>
        <v>mg/j</v>
      </c>
    </row>
    <row r="3265" spans="1:17" x14ac:dyDescent="0.2">
      <c r="A3265" s="114">
        <f>VLOOKUP($B3265,References_1!$F$2:$G$18,2,)</f>
        <v>12</v>
      </c>
      <c r="B3265" s="114">
        <v>6127975</v>
      </c>
      <c r="C3265" s="114">
        <f>VLOOKUP($B3265,References_1!$F$2:$H$18,3,)</f>
        <v>14</v>
      </c>
      <c r="D3265" s="115">
        <v>42143</v>
      </c>
      <c r="E3265" s="114" t="s">
        <v>995</v>
      </c>
      <c r="F3265" s="114">
        <v>23</v>
      </c>
      <c r="G3265" s="114" t="s">
        <v>867</v>
      </c>
      <c r="H3265" s="114">
        <v>5603</v>
      </c>
      <c r="I3265" s="114">
        <v>0.05</v>
      </c>
      <c r="J3265" s="117" t="s">
        <v>1630</v>
      </c>
      <c r="K3265" s="116">
        <v>0.05</v>
      </c>
      <c r="L3265" s="114" t="s">
        <v>130</v>
      </c>
      <c r="M3265" s="114" t="str">
        <f>VLOOKUP($H3265,References_1!$C$2:$D$827,2,)</f>
        <v>GP4</v>
      </c>
      <c r="N3265" s="114" t="e">
        <f>VLOOKUP($H3265,References_2!$D$2:'References_2'!$AQ$186,39,)</f>
        <v>#N/A</v>
      </c>
      <c r="O3265" s="114" t="str">
        <f>LEFT(L3265,2)</f>
        <v>µg</v>
      </c>
      <c r="P3265" s="132">
        <f>IF($O3265="mg",VLOOKUP($C3265,References_1!$H$2:$I$18,2,)*$K3265*0.0864,IF($O3265="µg",VLOOKUP($C3265,References_1!$H$2:$I$18,2,)*$K3265*86.4,""))</f>
        <v>477.45590400000003</v>
      </c>
      <c r="Q3265" s="116" t="str">
        <f>IF($O3265="mg","kg/j",IF($O3265="µg","mg/j",""))</f>
        <v>mg/j</v>
      </c>
    </row>
    <row r="3266" spans="1:17" x14ac:dyDescent="0.2">
      <c r="A3266" s="114">
        <f>VLOOKUP($B3266,References_1!$F$2:$G$18,2,)</f>
        <v>17</v>
      </c>
      <c r="B3266" s="114">
        <v>6127980</v>
      </c>
      <c r="C3266" s="114">
        <f>VLOOKUP($B3266,References_1!$F$2:$H$18,3,)</f>
        <v>17</v>
      </c>
      <c r="D3266" s="115">
        <v>42144</v>
      </c>
      <c r="E3266" s="114" t="s">
        <v>387</v>
      </c>
      <c r="F3266" s="114">
        <v>23</v>
      </c>
      <c r="G3266" s="114" t="s">
        <v>867</v>
      </c>
      <c r="H3266" s="114">
        <v>5603</v>
      </c>
      <c r="I3266" s="114">
        <v>0.05</v>
      </c>
      <c r="J3266" s="117" t="s">
        <v>1630</v>
      </c>
      <c r="K3266" s="116">
        <v>0.05</v>
      </c>
      <c r="L3266" s="114" t="s">
        <v>130</v>
      </c>
      <c r="M3266" s="114" t="str">
        <f>VLOOKUP($H3266,References_1!$C$2:$D$827,2,)</f>
        <v>GP4</v>
      </c>
      <c r="N3266" s="114" t="e">
        <f>VLOOKUP($H3266,References_2!$D$2:'References_2'!$AQ$186,39,)</f>
        <v>#N/A</v>
      </c>
      <c r="O3266" s="114" t="str">
        <f>LEFT(L3266,2)</f>
        <v>µg</v>
      </c>
      <c r="P3266" s="132">
        <f>IF($O3266="mg",VLOOKUP($C3266,References_1!$H$2:$I$18,2,)*$K3266*0.0864,IF($O3266="µg",VLOOKUP($C3266,References_1!$H$2:$I$18,2,)*$K3266*86.4,""))</f>
        <v>620.55612000000008</v>
      </c>
      <c r="Q3266" s="116" t="str">
        <f>IF($O3266="mg","kg/j",IF($O3266="µg","mg/j",""))</f>
        <v>mg/j</v>
      </c>
    </row>
    <row r="3267" spans="1:17" x14ac:dyDescent="0.2">
      <c r="A3267" s="114">
        <f>VLOOKUP($B3267,References_1!$F$2:$G$18,2,)</f>
        <v>4</v>
      </c>
      <c r="B3267" s="114">
        <v>6127935</v>
      </c>
      <c r="C3267" s="114">
        <f>VLOOKUP($B3267,References_1!$F$2:$H$18,3,)</f>
        <v>3</v>
      </c>
      <c r="D3267" s="115">
        <v>42142</v>
      </c>
      <c r="E3267" s="114" t="s">
        <v>1011</v>
      </c>
      <c r="F3267" s="114">
        <v>23</v>
      </c>
      <c r="G3267" s="114" t="s">
        <v>868</v>
      </c>
      <c r="H3267" s="114">
        <v>7442</v>
      </c>
      <c r="I3267" s="114">
        <v>0.02</v>
      </c>
      <c r="J3267" s="117" t="s">
        <v>1630</v>
      </c>
      <c r="K3267" s="116">
        <v>0.02</v>
      </c>
      <c r="L3267" s="114" t="s">
        <v>130</v>
      </c>
      <c r="M3267" s="114" t="str">
        <f>VLOOKUP($H3267,References_1!$C$2:$D$827,2,)</f>
        <v>GP4</v>
      </c>
      <c r="N3267" s="114" t="e">
        <f>VLOOKUP($H3267,References_2!$D$2:'References_2'!$AQ$186,39,)</f>
        <v>#N/A</v>
      </c>
      <c r="O3267" s="114" t="str">
        <f>LEFT(L3267,2)</f>
        <v>µg</v>
      </c>
      <c r="P3267" s="132">
        <f>IF($O3267="mg",VLOOKUP($C3267,References_1!$H$2:$I$18,2,)*$K3267*0.0864,IF($O3267="µg",VLOOKUP($C3267,References_1!$H$2:$I$18,2,)*$K3267*86.4,""))</f>
        <v>4.3545600000000002</v>
      </c>
      <c r="Q3267" s="116" t="str">
        <f>IF($O3267="mg","kg/j",IF($O3267="µg","mg/j",""))</f>
        <v>mg/j</v>
      </c>
    </row>
    <row r="3268" spans="1:17" x14ac:dyDescent="0.2">
      <c r="A3268" s="114">
        <f>VLOOKUP($B3268,References_1!$F$2:$G$18,2,)</f>
        <v>14</v>
      </c>
      <c r="B3268" s="114">
        <v>6127985</v>
      </c>
      <c r="C3268" s="114">
        <f>VLOOKUP($B3268,References_1!$F$2:$H$18,3,)</f>
        <v>11</v>
      </c>
      <c r="D3268" s="115">
        <v>42143</v>
      </c>
      <c r="E3268" s="114" t="s">
        <v>1003</v>
      </c>
      <c r="F3268" s="114">
        <v>23</v>
      </c>
      <c r="G3268" s="114" t="s">
        <v>868</v>
      </c>
      <c r="H3268" s="114">
        <v>7442</v>
      </c>
      <c r="I3268" s="114">
        <v>0.02</v>
      </c>
      <c r="J3268" s="117" t="s">
        <v>1630</v>
      </c>
      <c r="K3268" s="116">
        <v>0.02</v>
      </c>
      <c r="L3268" s="114" t="s">
        <v>130</v>
      </c>
      <c r="M3268" s="114" t="str">
        <f>VLOOKUP($H3268,References_1!$C$2:$D$827,2,)</f>
        <v>GP4</v>
      </c>
      <c r="N3268" s="114" t="e">
        <f>VLOOKUP($H3268,References_2!$D$2:'References_2'!$AQ$186,39,)</f>
        <v>#N/A</v>
      </c>
      <c r="O3268" s="114" t="str">
        <f>LEFT(L3268,2)</f>
        <v>µg</v>
      </c>
      <c r="P3268" s="132">
        <f>IF($O3268="mg",VLOOKUP($C3268,References_1!$H$2:$I$18,2,)*$K3268*0.0864,IF($O3268="µg",VLOOKUP($C3268,References_1!$H$2:$I$18,2,)*$K3268*86.4,""))</f>
        <v>355.66663680000005</v>
      </c>
      <c r="Q3268" s="116" t="str">
        <f>IF($O3268="mg","kg/j",IF($O3268="µg","mg/j",""))</f>
        <v>mg/j</v>
      </c>
    </row>
    <row r="3269" spans="1:17" x14ac:dyDescent="0.2">
      <c r="A3269" s="114">
        <f>VLOOKUP($B3269,References_1!$F$2:$G$18,2,)</f>
        <v>12</v>
      </c>
      <c r="B3269" s="114">
        <v>6127975</v>
      </c>
      <c r="C3269" s="114">
        <f>VLOOKUP($B3269,References_1!$F$2:$H$18,3,)</f>
        <v>14</v>
      </c>
      <c r="D3269" s="115">
        <v>42143</v>
      </c>
      <c r="E3269" s="114" t="s">
        <v>995</v>
      </c>
      <c r="F3269" s="114">
        <v>23</v>
      </c>
      <c r="G3269" s="114" t="s">
        <v>868</v>
      </c>
      <c r="H3269" s="114">
        <v>7442</v>
      </c>
      <c r="I3269" s="114">
        <v>0.02</v>
      </c>
      <c r="J3269" s="117" t="s">
        <v>1630</v>
      </c>
      <c r="K3269" s="116">
        <v>0.02</v>
      </c>
      <c r="L3269" s="114" t="s">
        <v>130</v>
      </c>
      <c r="M3269" s="114" t="str">
        <f>VLOOKUP($H3269,References_1!$C$2:$D$827,2,)</f>
        <v>GP4</v>
      </c>
      <c r="N3269" s="114" t="e">
        <f>VLOOKUP($H3269,References_2!$D$2:'References_2'!$AQ$186,39,)</f>
        <v>#N/A</v>
      </c>
      <c r="O3269" s="114" t="str">
        <f>LEFT(L3269,2)</f>
        <v>µg</v>
      </c>
      <c r="P3269" s="132">
        <f>IF($O3269="mg",VLOOKUP($C3269,References_1!$H$2:$I$18,2,)*$K3269*0.0864,IF($O3269="µg",VLOOKUP($C3269,References_1!$H$2:$I$18,2,)*$K3269*86.4,""))</f>
        <v>190.98236159999999</v>
      </c>
      <c r="Q3269" s="116" t="str">
        <f>IF($O3269="mg","kg/j",IF($O3269="µg","mg/j",""))</f>
        <v>mg/j</v>
      </c>
    </row>
    <row r="3270" spans="1:17" x14ac:dyDescent="0.2">
      <c r="A3270" s="114">
        <f>VLOOKUP($B3270,References_1!$F$2:$G$18,2,)</f>
        <v>17</v>
      </c>
      <c r="B3270" s="114">
        <v>6127980</v>
      </c>
      <c r="C3270" s="114">
        <f>VLOOKUP($B3270,References_1!$F$2:$H$18,3,)</f>
        <v>17</v>
      </c>
      <c r="D3270" s="115">
        <v>42144</v>
      </c>
      <c r="E3270" s="114" t="s">
        <v>387</v>
      </c>
      <c r="F3270" s="114">
        <v>23</v>
      </c>
      <c r="G3270" s="114" t="s">
        <v>868</v>
      </c>
      <c r="H3270" s="114">
        <v>7442</v>
      </c>
      <c r="I3270" s="114">
        <v>0.02</v>
      </c>
      <c r="J3270" s="117" t="s">
        <v>1630</v>
      </c>
      <c r="K3270" s="116">
        <v>0.02</v>
      </c>
      <c r="L3270" s="114" t="s">
        <v>130</v>
      </c>
      <c r="M3270" s="114" t="str">
        <f>VLOOKUP($H3270,References_1!$C$2:$D$827,2,)</f>
        <v>GP4</v>
      </c>
      <c r="N3270" s="114" t="e">
        <f>VLOOKUP($H3270,References_2!$D$2:'References_2'!$AQ$186,39,)</f>
        <v>#N/A</v>
      </c>
      <c r="O3270" s="114" t="str">
        <f>LEFT(L3270,2)</f>
        <v>µg</v>
      </c>
      <c r="P3270" s="132">
        <f>IF($O3270="mg",VLOOKUP($C3270,References_1!$H$2:$I$18,2,)*$K3270*0.0864,IF($O3270="µg",VLOOKUP($C3270,References_1!$H$2:$I$18,2,)*$K3270*86.4,""))</f>
        <v>248.22244799999999</v>
      </c>
      <c r="Q3270" s="116" t="str">
        <f>IF($O3270="mg","kg/j",IF($O3270="µg","mg/j",""))</f>
        <v>mg/j</v>
      </c>
    </row>
    <row r="3271" spans="1:17" x14ac:dyDescent="0.2">
      <c r="A3271" s="114">
        <f>VLOOKUP($B3271,References_1!$F$2:$G$18,2,)</f>
        <v>4</v>
      </c>
      <c r="B3271" s="114">
        <v>6127935</v>
      </c>
      <c r="C3271" s="114">
        <f>VLOOKUP($B3271,References_1!$F$2:$H$18,3,)</f>
        <v>3</v>
      </c>
      <c r="D3271" s="115">
        <v>42142</v>
      </c>
      <c r="E3271" s="114" t="s">
        <v>1011</v>
      </c>
      <c r="F3271" s="114">
        <v>23</v>
      </c>
      <c r="G3271" s="114" t="s">
        <v>869</v>
      </c>
      <c r="H3271" s="114">
        <v>5416</v>
      </c>
      <c r="I3271" s="114">
        <v>0.02</v>
      </c>
      <c r="J3271" s="117" t="s">
        <v>1630</v>
      </c>
      <c r="K3271" s="116">
        <v>0.02</v>
      </c>
      <c r="L3271" s="114" t="s">
        <v>130</v>
      </c>
      <c r="M3271" s="114" t="str">
        <f>VLOOKUP($H3271,References_1!$C$2:$D$827,2,)</f>
        <v>GP4</v>
      </c>
      <c r="N3271" s="114" t="e">
        <f>VLOOKUP($H3271,References_2!$D$2:'References_2'!$AQ$186,39,)</f>
        <v>#N/A</v>
      </c>
      <c r="O3271" s="114" t="str">
        <f>LEFT(L3271,2)</f>
        <v>µg</v>
      </c>
      <c r="P3271" s="132">
        <f>IF($O3271="mg",VLOOKUP($C3271,References_1!$H$2:$I$18,2,)*$K3271*0.0864,IF($O3271="µg",VLOOKUP($C3271,References_1!$H$2:$I$18,2,)*$K3271*86.4,""))</f>
        <v>4.3545600000000002</v>
      </c>
      <c r="Q3271" s="116" t="str">
        <f>IF($O3271="mg","kg/j",IF($O3271="µg","mg/j",""))</f>
        <v>mg/j</v>
      </c>
    </row>
    <row r="3272" spans="1:17" x14ac:dyDescent="0.2">
      <c r="A3272" s="114">
        <f>VLOOKUP($B3272,References_1!$F$2:$G$18,2,)</f>
        <v>14</v>
      </c>
      <c r="B3272" s="114">
        <v>6127985</v>
      </c>
      <c r="C3272" s="114">
        <f>VLOOKUP($B3272,References_1!$F$2:$H$18,3,)</f>
        <v>11</v>
      </c>
      <c r="D3272" s="115">
        <v>42143</v>
      </c>
      <c r="E3272" s="114" t="s">
        <v>1003</v>
      </c>
      <c r="F3272" s="114">
        <v>23</v>
      </c>
      <c r="G3272" s="114" t="s">
        <v>869</v>
      </c>
      <c r="H3272" s="114">
        <v>5416</v>
      </c>
      <c r="I3272" s="114">
        <v>0.02</v>
      </c>
      <c r="J3272" s="117" t="s">
        <v>1630</v>
      </c>
      <c r="K3272" s="116">
        <v>0.02</v>
      </c>
      <c r="L3272" s="114" t="s">
        <v>130</v>
      </c>
      <c r="M3272" s="114" t="str">
        <f>VLOOKUP($H3272,References_1!$C$2:$D$827,2,)</f>
        <v>GP4</v>
      </c>
      <c r="N3272" s="114" t="e">
        <f>VLOOKUP($H3272,References_2!$D$2:'References_2'!$AQ$186,39,)</f>
        <v>#N/A</v>
      </c>
      <c r="O3272" s="114" t="str">
        <f>LEFT(L3272,2)</f>
        <v>µg</v>
      </c>
      <c r="P3272" s="132">
        <f>IF($O3272="mg",VLOOKUP($C3272,References_1!$H$2:$I$18,2,)*$K3272*0.0864,IF($O3272="µg",VLOOKUP($C3272,References_1!$H$2:$I$18,2,)*$K3272*86.4,""))</f>
        <v>355.66663680000005</v>
      </c>
      <c r="Q3272" s="116" t="str">
        <f>IF($O3272="mg","kg/j",IF($O3272="µg","mg/j",""))</f>
        <v>mg/j</v>
      </c>
    </row>
    <row r="3273" spans="1:17" x14ac:dyDescent="0.2">
      <c r="A3273" s="114">
        <f>VLOOKUP($B3273,References_1!$F$2:$G$18,2,)</f>
        <v>12</v>
      </c>
      <c r="B3273" s="114">
        <v>6127975</v>
      </c>
      <c r="C3273" s="114">
        <f>VLOOKUP($B3273,References_1!$F$2:$H$18,3,)</f>
        <v>14</v>
      </c>
      <c r="D3273" s="115">
        <v>42143</v>
      </c>
      <c r="E3273" s="114" t="s">
        <v>995</v>
      </c>
      <c r="F3273" s="114">
        <v>23</v>
      </c>
      <c r="G3273" s="114" t="s">
        <v>869</v>
      </c>
      <c r="H3273" s="114">
        <v>5416</v>
      </c>
      <c r="I3273" s="114">
        <v>0.02</v>
      </c>
      <c r="J3273" s="117" t="s">
        <v>1630</v>
      </c>
      <c r="K3273" s="116">
        <v>0.02</v>
      </c>
      <c r="L3273" s="114" t="s">
        <v>130</v>
      </c>
      <c r="M3273" s="114" t="str">
        <f>VLOOKUP($H3273,References_1!$C$2:$D$827,2,)</f>
        <v>GP4</v>
      </c>
      <c r="N3273" s="114" t="e">
        <f>VLOOKUP($H3273,References_2!$D$2:'References_2'!$AQ$186,39,)</f>
        <v>#N/A</v>
      </c>
      <c r="O3273" s="114" t="str">
        <f>LEFT(L3273,2)</f>
        <v>µg</v>
      </c>
      <c r="P3273" s="132">
        <f>IF($O3273="mg",VLOOKUP($C3273,References_1!$H$2:$I$18,2,)*$K3273*0.0864,IF($O3273="µg",VLOOKUP($C3273,References_1!$H$2:$I$18,2,)*$K3273*86.4,""))</f>
        <v>190.98236159999999</v>
      </c>
      <c r="Q3273" s="116" t="str">
        <f>IF($O3273="mg","kg/j",IF($O3273="µg","mg/j",""))</f>
        <v>mg/j</v>
      </c>
    </row>
    <row r="3274" spans="1:17" x14ac:dyDescent="0.2">
      <c r="A3274" s="114">
        <f>VLOOKUP($B3274,References_1!$F$2:$G$18,2,)</f>
        <v>17</v>
      </c>
      <c r="B3274" s="114">
        <v>6127980</v>
      </c>
      <c r="C3274" s="114">
        <f>VLOOKUP($B3274,References_1!$F$2:$H$18,3,)</f>
        <v>17</v>
      </c>
      <c r="D3274" s="115">
        <v>42144</v>
      </c>
      <c r="E3274" s="114" t="s">
        <v>387</v>
      </c>
      <c r="F3274" s="114">
        <v>23</v>
      </c>
      <c r="G3274" s="114" t="s">
        <v>869</v>
      </c>
      <c r="H3274" s="114">
        <v>5416</v>
      </c>
      <c r="I3274" s="114">
        <v>0.02</v>
      </c>
      <c r="J3274" s="117" t="s">
        <v>1630</v>
      </c>
      <c r="K3274" s="116">
        <v>0.02</v>
      </c>
      <c r="L3274" s="114" t="s">
        <v>130</v>
      </c>
      <c r="M3274" s="114" t="str">
        <f>VLOOKUP($H3274,References_1!$C$2:$D$827,2,)</f>
        <v>GP4</v>
      </c>
      <c r="N3274" s="114" t="e">
        <f>VLOOKUP($H3274,References_2!$D$2:'References_2'!$AQ$186,39,)</f>
        <v>#N/A</v>
      </c>
      <c r="O3274" s="114" t="str">
        <f>LEFT(L3274,2)</f>
        <v>µg</v>
      </c>
      <c r="P3274" s="132">
        <f>IF($O3274="mg",VLOOKUP($C3274,References_1!$H$2:$I$18,2,)*$K3274*0.0864,IF($O3274="µg",VLOOKUP($C3274,References_1!$H$2:$I$18,2,)*$K3274*86.4,""))</f>
        <v>248.22244799999999</v>
      </c>
      <c r="Q3274" s="116" t="str">
        <f>IF($O3274="mg","kg/j",IF($O3274="µg","mg/j",""))</f>
        <v>mg/j</v>
      </c>
    </row>
    <row r="3275" spans="1:17" x14ac:dyDescent="0.2">
      <c r="A3275" s="114">
        <f>VLOOKUP($B3275,References_1!$F$2:$G$18,2,)</f>
        <v>4</v>
      </c>
      <c r="B3275" s="114">
        <v>6127935</v>
      </c>
      <c r="C3275" s="114">
        <f>VLOOKUP($B3275,References_1!$F$2:$H$18,3,)</f>
        <v>3</v>
      </c>
      <c r="D3275" s="115">
        <v>42142</v>
      </c>
      <c r="E3275" s="114" t="s">
        <v>1011</v>
      </c>
      <c r="F3275" s="114">
        <v>23</v>
      </c>
      <c r="G3275" s="114" t="s">
        <v>870</v>
      </c>
      <c r="H3275" s="114">
        <v>6611</v>
      </c>
      <c r="I3275" s="114">
        <v>0.02</v>
      </c>
      <c r="J3275" s="117" t="s">
        <v>1630</v>
      </c>
      <c r="K3275" s="116">
        <v>0.02</v>
      </c>
      <c r="L3275" s="114" t="s">
        <v>130</v>
      </c>
      <c r="M3275" s="114" t="str">
        <f>VLOOKUP($H3275,References_1!$C$2:$D$827,2,)</f>
        <v>GP4</v>
      </c>
      <c r="N3275" s="114" t="e">
        <f>VLOOKUP($H3275,References_2!$D$2:'References_2'!$AQ$186,39,)</f>
        <v>#N/A</v>
      </c>
      <c r="O3275" s="114" t="str">
        <f>LEFT(L3275,2)</f>
        <v>µg</v>
      </c>
      <c r="P3275" s="132">
        <f>IF($O3275="mg",VLOOKUP($C3275,References_1!$H$2:$I$18,2,)*$K3275*0.0864,IF($O3275="µg",VLOOKUP($C3275,References_1!$H$2:$I$18,2,)*$K3275*86.4,""))</f>
        <v>4.3545600000000002</v>
      </c>
      <c r="Q3275" s="116" t="str">
        <f>IF($O3275="mg","kg/j",IF($O3275="µg","mg/j",""))</f>
        <v>mg/j</v>
      </c>
    </row>
    <row r="3276" spans="1:17" x14ac:dyDescent="0.2">
      <c r="A3276" s="114">
        <f>VLOOKUP($B3276,References_1!$F$2:$G$18,2,)</f>
        <v>14</v>
      </c>
      <c r="B3276" s="114">
        <v>6127985</v>
      </c>
      <c r="C3276" s="114">
        <f>VLOOKUP($B3276,References_1!$F$2:$H$18,3,)</f>
        <v>11</v>
      </c>
      <c r="D3276" s="115">
        <v>42143</v>
      </c>
      <c r="E3276" s="114" t="s">
        <v>1003</v>
      </c>
      <c r="F3276" s="114">
        <v>23</v>
      </c>
      <c r="G3276" s="114" t="s">
        <v>870</v>
      </c>
      <c r="H3276" s="114">
        <v>6611</v>
      </c>
      <c r="I3276" s="114">
        <v>0.02</v>
      </c>
      <c r="J3276" s="117" t="s">
        <v>1630</v>
      </c>
      <c r="K3276" s="116">
        <v>0.02</v>
      </c>
      <c r="L3276" s="114" t="s">
        <v>130</v>
      </c>
      <c r="M3276" s="114" t="str">
        <f>VLOOKUP($H3276,References_1!$C$2:$D$827,2,)</f>
        <v>GP4</v>
      </c>
      <c r="N3276" s="114" t="e">
        <f>VLOOKUP($H3276,References_2!$D$2:'References_2'!$AQ$186,39,)</f>
        <v>#N/A</v>
      </c>
      <c r="O3276" s="114" t="str">
        <f>LEFT(L3276,2)</f>
        <v>µg</v>
      </c>
      <c r="P3276" s="132">
        <f>IF($O3276="mg",VLOOKUP($C3276,References_1!$H$2:$I$18,2,)*$K3276*0.0864,IF($O3276="µg",VLOOKUP($C3276,References_1!$H$2:$I$18,2,)*$K3276*86.4,""))</f>
        <v>355.66663680000005</v>
      </c>
      <c r="Q3276" s="116" t="str">
        <f>IF($O3276="mg","kg/j",IF($O3276="µg","mg/j",""))</f>
        <v>mg/j</v>
      </c>
    </row>
    <row r="3277" spans="1:17" x14ac:dyDescent="0.2">
      <c r="A3277" s="114">
        <f>VLOOKUP($B3277,References_1!$F$2:$G$18,2,)</f>
        <v>12</v>
      </c>
      <c r="B3277" s="114">
        <v>6127975</v>
      </c>
      <c r="C3277" s="114">
        <f>VLOOKUP($B3277,References_1!$F$2:$H$18,3,)</f>
        <v>14</v>
      </c>
      <c r="D3277" s="115">
        <v>42143</v>
      </c>
      <c r="E3277" s="114" t="s">
        <v>995</v>
      </c>
      <c r="F3277" s="114">
        <v>23</v>
      </c>
      <c r="G3277" s="114" t="s">
        <v>870</v>
      </c>
      <c r="H3277" s="114">
        <v>6611</v>
      </c>
      <c r="I3277" s="114">
        <v>0.02</v>
      </c>
      <c r="J3277" s="117" t="s">
        <v>1630</v>
      </c>
      <c r="K3277" s="116">
        <v>0.02</v>
      </c>
      <c r="L3277" s="114" t="s">
        <v>130</v>
      </c>
      <c r="M3277" s="114" t="str">
        <f>VLOOKUP($H3277,References_1!$C$2:$D$827,2,)</f>
        <v>GP4</v>
      </c>
      <c r="N3277" s="114" t="e">
        <f>VLOOKUP($H3277,References_2!$D$2:'References_2'!$AQ$186,39,)</f>
        <v>#N/A</v>
      </c>
      <c r="O3277" s="114" t="str">
        <f>LEFT(L3277,2)</f>
        <v>µg</v>
      </c>
      <c r="P3277" s="132">
        <f>IF($O3277="mg",VLOOKUP($C3277,References_1!$H$2:$I$18,2,)*$K3277*0.0864,IF($O3277="µg",VLOOKUP($C3277,References_1!$H$2:$I$18,2,)*$K3277*86.4,""))</f>
        <v>190.98236159999999</v>
      </c>
      <c r="Q3277" s="116" t="str">
        <f>IF($O3277="mg","kg/j",IF($O3277="µg","mg/j",""))</f>
        <v>mg/j</v>
      </c>
    </row>
    <row r="3278" spans="1:17" x14ac:dyDescent="0.2">
      <c r="A3278" s="114">
        <f>VLOOKUP($B3278,References_1!$F$2:$G$18,2,)</f>
        <v>17</v>
      </c>
      <c r="B3278" s="114">
        <v>6127980</v>
      </c>
      <c r="C3278" s="114">
        <f>VLOOKUP($B3278,References_1!$F$2:$H$18,3,)</f>
        <v>17</v>
      </c>
      <c r="D3278" s="115">
        <v>42144</v>
      </c>
      <c r="E3278" s="114" t="s">
        <v>387</v>
      </c>
      <c r="F3278" s="114">
        <v>23</v>
      </c>
      <c r="G3278" s="114" t="s">
        <v>870</v>
      </c>
      <c r="H3278" s="114">
        <v>6611</v>
      </c>
      <c r="I3278" s="114">
        <v>0.02</v>
      </c>
      <c r="J3278" s="117" t="s">
        <v>1630</v>
      </c>
      <c r="K3278" s="116">
        <v>0.02</v>
      </c>
      <c r="L3278" s="114" t="s">
        <v>130</v>
      </c>
      <c r="M3278" s="114" t="str">
        <f>VLOOKUP($H3278,References_1!$C$2:$D$827,2,)</f>
        <v>GP4</v>
      </c>
      <c r="N3278" s="114" t="e">
        <f>VLOOKUP($H3278,References_2!$D$2:'References_2'!$AQ$186,39,)</f>
        <v>#N/A</v>
      </c>
      <c r="O3278" s="114" t="str">
        <f>LEFT(L3278,2)</f>
        <v>µg</v>
      </c>
      <c r="P3278" s="132">
        <f>IF($O3278="mg",VLOOKUP($C3278,References_1!$H$2:$I$18,2,)*$K3278*0.0864,IF($O3278="µg",VLOOKUP($C3278,References_1!$H$2:$I$18,2,)*$K3278*86.4,""))</f>
        <v>248.22244799999999</v>
      </c>
      <c r="Q3278" s="116" t="str">
        <f>IF($O3278="mg","kg/j",IF($O3278="µg","mg/j",""))</f>
        <v>mg/j</v>
      </c>
    </row>
    <row r="3279" spans="1:17" x14ac:dyDescent="0.2">
      <c r="A3279" s="114">
        <f>VLOOKUP($B3279,References_1!$F$2:$G$18,2,)</f>
        <v>4</v>
      </c>
      <c r="B3279" s="114">
        <v>6127935</v>
      </c>
      <c r="C3279" s="114">
        <f>VLOOKUP($B3279,References_1!$F$2:$H$18,3,)</f>
        <v>3</v>
      </c>
      <c r="D3279" s="115">
        <v>42142</v>
      </c>
      <c r="E3279" s="114" t="s">
        <v>1011</v>
      </c>
      <c r="F3279" s="114">
        <v>23</v>
      </c>
      <c r="G3279" s="114" t="s">
        <v>871</v>
      </c>
      <c r="H3279" s="114">
        <v>2576</v>
      </c>
      <c r="I3279" s="114">
        <v>0.02</v>
      </c>
      <c r="J3279" s="117" t="s">
        <v>1630</v>
      </c>
      <c r="K3279" s="116">
        <v>0.02</v>
      </c>
      <c r="L3279" s="114" t="s">
        <v>130</v>
      </c>
      <c r="M3279" s="114" t="str">
        <f>VLOOKUP($H3279,References_1!$C$2:$D$827,2,)</f>
        <v>GP4</v>
      </c>
      <c r="N3279" s="114" t="e">
        <f>VLOOKUP($H3279,References_2!$D$2:'References_2'!$AQ$186,39,)</f>
        <v>#N/A</v>
      </c>
      <c r="O3279" s="114" t="str">
        <f>LEFT(L3279,2)</f>
        <v>µg</v>
      </c>
      <c r="P3279" s="132">
        <f>IF($O3279="mg",VLOOKUP($C3279,References_1!$H$2:$I$18,2,)*$K3279*0.0864,IF($O3279="µg",VLOOKUP($C3279,References_1!$H$2:$I$18,2,)*$K3279*86.4,""))</f>
        <v>4.3545600000000002</v>
      </c>
      <c r="Q3279" s="116" t="str">
        <f>IF($O3279="mg","kg/j",IF($O3279="µg","mg/j",""))</f>
        <v>mg/j</v>
      </c>
    </row>
    <row r="3280" spans="1:17" x14ac:dyDescent="0.2">
      <c r="A3280" s="114">
        <f>VLOOKUP($B3280,References_1!$F$2:$G$18,2,)</f>
        <v>14</v>
      </c>
      <c r="B3280" s="114">
        <v>6127985</v>
      </c>
      <c r="C3280" s="114">
        <f>VLOOKUP($B3280,References_1!$F$2:$H$18,3,)</f>
        <v>11</v>
      </c>
      <c r="D3280" s="115">
        <v>42143</v>
      </c>
      <c r="E3280" s="114" t="s">
        <v>1003</v>
      </c>
      <c r="F3280" s="114">
        <v>23</v>
      </c>
      <c r="G3280" s="114" t="s">
        <v>871</v>
      </c>
      <c r="H3280" s="114">
        <v>2576</v>
      </c>
      <c r="I3280" s="114">
        <v>0.02</v>
      </c>
      <c r="J3280" s="117" t="s">
        <v>1630</v>
      </c>
      <c r="K3280" s="116">
        <v>0.02</v>
      </c>
      <c r="L3280" s="114" t="s">
        <v>130</v>
      </c>
      <c r="M3280" s="114" t="str">
        <f>VLOOKUP($H3280,References_1!$C$2:$D$827,2,)</f>
        <v>GP4</v>
      </c>
      <c r="N3280" s="114" t="e">
        <f>VLOOKUP($H3280,References_2!$D$2:'References_2'!$AQ$186,39,)</f>
        <v>#N/A</v>
      </c>
      <c r="O3280" s="114" t="str">
        <f>LEFT(L3280,2)</f>
        <v>µg</v>
      </c>
      <c r="P3280" s="132">
        <f>IF($O3280="mg",VLOOKUP($C3280,References_1!$H$2:$I$18,2,)*$K3280*0.0864,IF($O3280="µg",VLOOKUP($C3280,References_1!$H$2:$I$18,2,)*$K3280*86.4,""))</f>
        <v>355.66663680000005</v>
      </c>
      <c r="Q3280" s="116" t="str">
        <f>IF($O3280="mg","kg/j",IF($O3280="µg","mg/j",""))</f>
        <v>mg/j</v>
      </c>
    </row>
    <row r="3281" spans="1:17" x14ac:dyDescent="0.2">
      <c r="A3281" s="114">
        <f>VLOOKUP($B3281,References_1!$F$2:$G$18,2,)</f>
        <v>12</v>
      </c>
      <c r="B3281" s="114">
        <v>6127975</v>
      </c>
      <c r="C3281" s="114">
        <f>VLOOKUP($B3281,References_1!$F$2:$H$18,3,)</f>
        <v>14</v>
      </c>
      <c r="D3281" s="115">
        <v>42143</v>
      </c>
      <c r="E3281" s="114" t="s">
        <v>995</v>
      </c>
      <c r="F3281" s="114">
        <v>23</v>
      </c>
      <c r="G3281" s="114" t="s">
        <v>871</v>
      </c>
      <c r="H3281" s="114">
        <v>2576</v>
      </c>
      <c r="I3281" s="114">
        <v>0.02</v>
      </c>
      <c r="J3281" s="117" t="s">
        <v>1630</v>
      </c>
      <c r="K3281" s="116">
        <v>0.02</v>
      </c>
      <c r="L3281" s="114" t="s">
        <v>130</v>
      </c>
      <c r="M3281" s="114" t="str">
        <f>VLOOKUP($H3281,References_1!$C$2:$D$827,2,)</f>
        <v>GP4</v>
      </c>
      <c r="N3281" s="114" t="e">
        <f>VLOOKUP($H3281,References_2!$D$2:'References_2'!$AQ$186,39,)</f>
        <v>#N/A</v>
      </c>
      <c r="O3281" s="114" t="str">
        <f>LEFT(L3281,2)</f>
        <v>µg</v>
      </c>
      <c r="P3281" s="132">
        <f>IF($O3281="mg",VLOOKUP($C3281,References_1!$H$2:$I$18,2,)*$K3281*0.0864,IF($O3281="µg",VLOOKUP($C3281,References_1!$H$2:$I$18,2,)*$K3281*86.4,""))</f>
        <v>190.98236159999999</v>
      </c>
      <c r="Q3281" s="116" t="str">
        <f>IF($O3281="mg","kg/j",IF($O3281="µg","mg/j",""))</f>
        <v>mg/j</v>
      </c>
    </row>
    <row r="3282" spans="1:17" x14ac:dyDescent="0.2">
      <c r="A3282" s="114">
        <f>VLOOKUP($B3282,References_1!$F$2:$G$18,2,)</f>
        <v>17</v>
      </c>
      <c r="B3282" s="114">
        <v>6127980</v>
      </c>
      <c r="C3282" s="114">
        <f>VLOOKUP($B3282,References_1!$F$2:$H$18,3,)</f>
        <v>17</v>
      </c>
      <c r="D3282" s="115">
        <v>42144</v>
      </c>
      <c r="E3282" s="114" t="s">
        <v>387</v>
      </c>
      <c r="F3282" s="114">
        <v>23</v>
      </c>
      <c r="G3282" s="114" t="s">
        <v>871</v>
      </c>
      <c r="H3282" s="114">
        <v>2576</v>
      </c>
      <c r="I3282" s="114">
        <v>0.02</v>
      </c>
      <c r="J3282" s="117" t="s">
        <v>1630</v>
      </c>
      <c r="K3282" s="116">
        <v>0.02</v>
      </c>
      <c r="L3282" s="114" t="s">
        <v>130</v>
      </c>
      <c r="M3282" s="114" t="str">
        <f>VLOOKUP($H3282,References_1!$C$2:$D$827,2,)</f>
        <v>GP4</v>
      </c>
      <c r="N3282" s="114" t="e">
        <f>VLOOKUP($H3282,References_2!$D$2:'References_2'!$AQ$186,39,)</f>
        <v>#N/A</v>
      </c>
      <c r="O3282" s="114" t="str">
        <f>LEFT(L3282,2)</f>
        <v>µg</v>
      </c>
      <c r="P3282" s="132">
        <f>IF($O3282="mg",VLOOKUP($C3282,References_1!$H$2:$I$18,2,)*$K3282*0.0864,IF($O3282="µg",VLOOKUP($C3282,References_1!$H$2:$I$18,2,)*$K3282*86.4,""))</f>
        <v>248.22244799999999</v>
      </c>
      <c r="Q3282" s="116" t="str">
        <f>IF($O3282="mg","kg/j",IF($O3282="µg","mg/j",""))</f>
        <v>mg/j</v>
      </c>
    </row>
    <row r="3283" spans="1:17" x14ac:dyDescent="0.2">
      <c r="A3283" s="114">
        <f>VLOOKUP($B3283,References_1!$F$2:$G$18,2,)</f>
        <v>4</v>
      </c>
      <c r="B3283" s="114">
        <v>6127935</v>
      </c>
      <c r="C3283" s="114">
        <f>VLOOKUP($B3283,References_1!$F$2:$H$18,3,)</f>
        <v>3</v>
      </c>
      <c r="D3283" s="115">
        <v>42142</v>
      </c>
      <c r="E3283" s="114" t="s">
        <v>1011</v>
      </c>
      <c r="F3283" s="114">
        <v>23</v>
      </c>
      <c r="G3283" s="114" t="s">
        <v>872</v>
      </c>
      <c r="H3283" s="114">
        <v>5509</v>
      </c>
      <c r="I3283" s="114">
        <v>0.02</v>
      </c>
      <c r="J3283" s="117" t="s">
        <v>1630</v>
      </c>
      <c r="K3283" s="116">
        <v>0.02</v>
      </c>
      <c r="L3283" s="114" t="s">
        <v>130</v>
      </c>
      <c r="M3283" s="114" t="str">
        <f>VLOOKUP($H3283,References_1!$C$2:$D$827,2,)</f>
        <v>GP4</v>
      </c>
      <c r="N3283" s="114" t="e">
        <f>VLOOKUP($H3283,References_2!$D$2:'References_2'!$AQ$186,39,)</f>
        <v>#N/A</v>
      </c>
      <c r="O3283" s="114" t="str">
        <f>LEFT(L3283,2)</f>
        <v>µg</v>
      </c>
      <c r="P3283" s="132">
        <f>IF($O3283="mg",VLOOKUP($C3283,References_1!$H$2:$I$18,2,)*$K3283*0.0864,IF($O3283="µg",VLOOKUP($C3283,References_1!$H$2:$I$18,2,)*$K3283*86.4,""))</f>
        <v>4.3545600000000002</v>
      </c>
      <c r="Q3283" s="116" t="str">
        <f>IF($O3283="mg","kg/j",IF($O3283="µg","mg/j",""))</f>
        <v>mg/j</v>
      </c>
    </row>
    <row r="3284" spans="1:17" x14ac:dyDescent="0.2">
      <c r="A3284" s="114">
        <f>VLOOKUP($B3284,References_1!$F$2:$G$18,2,)</f>
        <v>14</v>
      </c>
      <c r="B3284" s="114">
        <v>6127985</v>
      </c>
      <c r="C3284" s="114">
        <f>VLOOKUP($B3284,References_1!$F$2:$H$18,3,)</f>
        <v>11</v>
      </c>
      <c r="D3284" s="115">
        <v>42143</v>
      </c>
      <c r="E3284" s="114" t="s">
        <v>1003</v>
      </c>
      <c r="F3284" s="114">
        <v>23</v>
      </c>
      <c r="G3284" s="114" t="s">
        <v>872</v>
      </c>
      <c r="H3284" s="114">
        <v>5509</v>
      </c>
      <c r="I3284" s="114">
        <v>0.02</v>
      </c>
      <c r="J3284" s="117" t="s">
        <v>1630</v>
      </c>
      <c r="K3284" s="116">
        <v>0.02</v>
      </c>
      <c r="L3284" s="114" t="s">
        <v>130</v>
      </c>
      <c r="M3284" s="114" t="str">
        <f>VLOOKUP($H3284,References_1!$C$2:$D$827,2,)</f>
        <v>GP4</v>
      </c>
      <c r="N3284" s="114" t="e">
        <f>VLOOKUP($H3284,References_2!$D$2:'References_2'!$AQ$186,39,)</f>
        <v>#N/A</v>
      </c>
      <c r="O3284" s="114" t="str">
        <f>LEFT(L3284,2)</f>
        <v>µg</v>
      </c>
      <c r="P3284" s="132">
        <f>IF($O3284="mg",VLOOKUP($C3284,References_1!$H$2:$I$18,2,)*$K3284*0.0864,IF($O3284="µg",VLOOKUP($C3284,References_1!$H$2:$I$18,2,)*$K3284*86.4,""))</f>
        <v>355.66663680000005</v>
      </c>
      <c r="Q3284" s="116" t="str">
        <f>IF($O3284="mg","kg/j",IF($O3284="µg","mg/j",""))</f>
        <v>mg/j</v>
      </c>
    </row>
    <row r="3285" spans="1:17" x14ac:dyDescent="0.2">
      <c r="A3285" s="114">
        <f>VLOOKUP($B3285,References_1!$F$2:$G$18,2,)</f>
        <v>12</v>
      </c>
      <c r="B3285" s="114">
        <v>6127975</v>
      </c>
      <c r="C3285" s="114">
        <f>VLOOKUP($B3285,References_1!$F$2:$H$18,3,)</f>
        <v>14</v>
      </c>
      <c r="D3285" s="115">
        <v>42143</v>
      </c>
      <c r="E3285" s="114" t="s">
        <v>995</v>
      </c>
      <c r="F3285" s="114">
        <v>23</v>
      </c>
      <c r="G3285" s="114" t="s">
        <v>872</v>
      </c>
      <c r="H3285" s="114">
        <v>5509</v>
      </c>
      <c r="I3285" s="114">
        <v>0.02</v>
      </c>
      <c r="J3285" s="117" t="s">
        <v>1630</v>
      </c>
      <c r="K3285" s="116">
        <v>0.02</v>
      </c>
      <c r="L3285" s="114" t="s">
        <v>130</v>
      </c>
      <c r="M3285" s="114" t="str">
        <f>VLOOKUP($H3285,References_1!$C$2:$D$827,2,)</f>
        <v>GP4</v>
      </c>
      <c r="N3285" s="114" t="e">
        <f>VLOOKUP($H3285,References_2!$D$2:'References_2'!$AQ$186,39,)</f>
        <v>#N/A</v>
      </c>
      <c r="O3285" s="114" t="str">
        <f>LEFT(L3285,2)</f>
        <v>µg</v>
      </c>
      <c r="P3285" s="132">
        <f>IF($O3285="mg",VLOOKUP($C3285,References_1!$H$2:$I$18,2,)*$K3285*0.0864,IF($O3285="µg",VLOOKUP($C3285,References_1!$H$2:$I$18,2,)*$K3285*86.4,""))</f>
        <v>190.98236159999999</v>
      </c>
      <c r="Q3285" s="116" t="str">
        <f>IF($O3285="mg","kg/j",IF($O3285="µg","mg/j",""))</f>
        <v>mg/j</v>
      </c>
    </row>
    <row r="3286" spans="1:17" x14ac:dyDescent="0.2">
      <c r="A3286" s="114">
        <f>VLOOKUP($B3286,References_1!$F$2:$G$18,2,)</f>
        <v>17</v>
      </c>
      <c r="B3286" s="114">
        <v>6127980</v>
      </c>
      <c r="C3286" s="114">
        <f>VLOOKUP($B3286,References_1!$F$2:$H$18,3,)</f>
        <v>17</v>
      </c>
      <c r="D3286" s="115">
        <v>42144</v>
      </c>
      <c r="E3286" s="114" t="s">
        <v>387</v>
      </c>
      <c r="F3286" s="114">
        <v>23</v>
      </c>
      <c r="G3286" s="114" t="s">
        <v>872</v>
      </c>
      <c r="H3286" s="114">
        <v>5509</v>
      </c>
      <c r="I3286" s="114">
        <v>0.02</v>
      </c>
      <c r="J3286" s="117" t="s">
        <v>1630</v>
      </c>
      <c r="K3286" s="116">
        <v>0.02</v>
      </c>
      <c r="L3286" s="114" t="s">
        <v>130</v>
      </c>
      <c r="M3286" s="114" t="str">
        <f>VLOOKUP($H3286,References_1!$C$2:$D$827,2,)</f>
        <v>GP4</v>
      </c>
      <c r="N3286" s="114" t="e">
        <f>VLOOKUP($H3286,References_2!$D$2:'References_2'!$AQ$186,39,)</f>
        <v>#N/A</v>
      </c>
      <c r="O3286" s="114" t="str">
        <f>LEFT(L3286,2)</f>
        <v>µg</v>
      </c>
      <c r="P3286" s="132">
        <f>IF($O3286="mg",VLOOKUP($C3286,References_1!$H$2:$I$18,2,)*$K3286*0.0864,IF($O3286="µg",VLOOKUP($C3286,References_1!$H$2:$I$18,2,)*$K3286*86.4,""))</f>
        <v>248.22244799999999</v>
      </c>
      <c r="Q3286" s="116" t="str">
        <f>IF($O3286="mg","kg/j",IF($O3286="µg","mg/j",""))</f>
        <v>mg/j</v>
      </c>
    </row>
    <row r="3287" spans="1:17" x14ac:dyDescent="0.2">
      <c r="A3287" s="114">
        <f>VLOOKUP($B3287,References_1!$F$2:$G$18,2,)</f>
        <v>4</v>
      </c>
      <c r="B3287" s="114">
        <v>6127935</v>
      </c>
      <c r="C3287" s="114">
        <f>VLOOKUP($B3287,References_1!$F$2:$H$18,3,)</f>
        <v>3</v>
      </c>
      <c r="D3287" s="115">
        <v>42142</v>
      </c>
      <c r="E3287" s="114" t="s">
        <v>1011</v>
      </c>
      <c r="F3287" s="114">
        <v>23</v>
      </c>
      <c r="G3287" s="114" t="s">
        <v>873</v>
      </c>
      <c r="H3287" s="114">
        <v>1258</v>
      </c>
      <c r="I3287" s="114">
        <v>0.02</v>
      </c>
      <c r="J3287" s="117" t="s">
        <v>1630</v>
      </c>
      <c r="K3287" s="116">
        <v>0.02</v>
      </c>
      <c r="L3287" s="114" t="s">
        <v>130</v>
      </c>
      <c r="M3287" s="114" t="str">
        <f>VLOOKUP($H3287,References_1!$C$2:$D$827,2,)</f>
        <v>GP4</v>
      </c>
      <c r="N3287" s="114" t="e">
        <f>VLOOKUP($H3287,References_2!$D$2:'References_2'!$AQ$186,39,)</f>
        <v>#N/A</v>
      </c>
      <c r="O3287" s="114" t="str">
        <f>LEFT(L3287,2)</f>
        <v>µg</v>
      </c>
      <c r="P3287" s="132">
        <f>IF($O3287="mg",VLOOKUP($C3287,References_1!$H$2:$I$18,2,)*$K3287*0.0864,IF($O3287="µg",VLOOKUP($C3287,References_1!$H$2:$I$18,2,)*$K3287*86.4,""))</f>
        <v>4.3545600000000002</v>
      </c>
      <c r="Q3287" s="116" t="str">
        <f>IF($O3287="mg","kg/j",IF($O3287="µg","mg/j",""))</f>
        <v>mg/j</v>
      </c>
    </row>
    <row r="3288" spans="1:17" x14ac:dyDescent="0.2">
      <c r="A3288" s="114">
        <f>VLOOKUP($B3288,References_1!$F$2:$G$18,2,)</f>
        <v>14</v>
      </c>
      <c r="B3288" s="114">
        <v>6127985</v>
      </c>
      <c r="C3288" s="114">
        <f>VLOOKUP($B3288,References_1!$F$2:$H$18,3,)</f>
        <v>11</v>
      </c>
      <c r="D3288" s="115">
        <v>42143</v>
      </c>
      <c r="E3288" s="114" t="s">
        <v>1003</v>
      </c>
      <c r="F3288" s="114">
        <v>23</v>
      </c>
      <c r="G3288" s="114" t="s">
        <v>873</v>
      </c>
      <c r="H3288" s="114">
        <v>1258</v>
      </c>
      <c r="I3288" s="114">
        <v>0.02</v>
      </c>
      <c r="J3288" s="117" t="s">
        <v>1630</v>
      </c>
      <c r="K3288" s="116">
        <v>0.02</v>
      </c>
      <c r="L3288" s="114" t="s">
        <v>130</v>
      </c>
      <c r="M3288" s="114" t="str">
        <f>VLOOKUP($H3288,References_1!$C$2:$D$827,2,)</f>
        <v>GP4</v>
      </c>
      <c r="N3288" s="114" t="e">
        <f>VLOOKUP($H3288,References_2!$D$2:'References_2'!$AQ$186,39,)</f>
        <v>#N/A</v>
      </c>
      <c r="O3288" s="114" t="str">
        <f>LEFT(L3288,2)</f>
        <v>µg</v>
      </c>
      <c r="P3288" s="132">
        <f>IF($O3288="mg",VLOOKUP($C3288,References_1!$H$2:$I$18,2,)*$K3288*0.0864,IF($O3288="µg",VLOOKUP($C3288,References_1!$H$2:$I$18,2,)*$K3288*86.4,""))</f>
        <v>355.66663680000005</v>
      </c>
      <c r="Q3288" s="116" t="str">
        <f>IF($O3288="mg","kg/j",IF($O3288="µg","mg/j",""))</f>
        <v>mg/j</v>
      </c>
    </row>
    <row r="3289" spans="1:17" x14ac:dyDescent="0.2">
      <c r="A3289" s="114">
        <f>VLOOKUP($B3289,References_1!$F$2:$G$18,2,)</f>
        <v>12</v>
      </c>
      <c r="B3289" s="114">
        <v>6127975</v>
      </c>
      <c r="C3289" s="114">
        <f>VLOOKUP($B3289,References_1!$F$2:$H$18,3,)</f>
        <v>14</v>
      </c>
      <c r="D3289" s="115">
        <v>42143</v>
      </c>
      <c r="E3289" s="114" t="s">
        <v>995</v>
      </c>
      <c r="F3289" s="114">
        <v>23</v>
      </c>
      <c r="G3289" s="114" t="s">
        <v>873</v>
      </c>
      <c r="H3289" s="114">
        <v>1258</v>
      </c>
      <c r="I3289" s="114">
        <v>0.02</v>
      </c>
      <c r="J3289" s="117" t="s">
        <v>1630</v>
      </c>
      <c r="K3289" s="116">
        <v>0.02</v>
      </c>
      <c r="L3289" s="114" t="s">
        <v>130</v>
      </c>
      <c r="M3289" s="114" t="str">
        <f>VLOOKUP($H3289,References_1!$C$2:$D$827,2,)</f>
        <v>GP4</v>
      </c>
      <c r="N3289" s="114" t="e">
        <f>VLOOKUP($H3289,References_2!$D$2:'References_2'!$AQ$186,39,)</f>
        <v>#N/A</v>
      </c>
      <c r="O3289" s="114" t="str">
        <f>LEFT(L3289,2)</f>
        <v>µg</v>
      </c>
      <c r="P3289" s="132">
        <f>IF($O3289="mg",VLOOKUP($C3289,References_1!$H$2:$I$18,2,)*$K3289*0.0864,IF($O3289="µg",VLOOKUP($C3289,References_1!$H$2:$I$18,2,)*$K3289*86.4,""))</f>
        <v>190.98236159999999</v>
      </c>
      <c r="Q3289" s="116" t="str">
        <f>IF($O3289="mg","kg/j",IF($O3289="µg","mg/j",""))</f>
        <v>mg/j</v>
      </c>
    </row>
    <row r="3290" spans="1:17" x14ac:dyDescent="0.2">
      <c r="A3290" s="114">
        <f>VLOOKUP($B3290,References_1!$F$2:$G$18,2,)</f>
        <v>17</v>
      </c>
      <c r="B3290" s="114">
        <v>6127980</v>
      </c>
      <c r="C3290" s="114">
        <f>VLOOKUP($B3290,References_1!$F$2:$H$18,3,)</f>
        <v>17</v>
      </c>
      <c r="D3290" s="115">
        <v>42144</v>
      </c>
      <c r="E3290" s="114" t="s">
        <v>387</v>
      </c>
      <c r="F3290" s="114">
        <v>23</v>
      </c>
      <c r="G3290" s="114" t="s">
        <v>873</v>
      </c>
      <c r="H3290" s="114">
        <v>1258</v>
      </c>
      <c r="I3290" s="114">
        <v>0.02</v>
      </c>
      <c r="J3290" s="117" t="s">
        <v>1630</v>
      </c>
      <c r="K3290" s="116">
        <v>0.02</v>
      </c>
      <c r="L3290" s="114" t="s">
        <v>130</v>
      </c>
      <c r="M3290" s="114" t="str">
        <f>VLOOKUP($H3290,References_1!$C$2:$D$827,2,)</f>
        <v>GP4</v>
      </c>
      <c r="N3290" s="114" t="e">
        <f>VLOOKUP($H3290,References_2!$D$2:'References_2'!$AQ$186,39,)</f>
        <v>#N/A</v>
      </c>
      <c r="O3290" s="114" t="str">
        <f>LEFT(L3290,2)</f>
        <v>µg</v>
      </c>
      <c r="P3290" s="132">
        <f>IF($O3290="mg",VLOOKUP($C3290,References_1!$H$2:$I$18,2,)*$K3290*0.0864,IF($O3290="µg",VLOOKUP($C3290,References_1!$H$2:$I$18,2,)*$K3290*86.4,""))</f>
        <v>248.22244799999999</v>
      </c>
      <c r="Q3290" s="116" t="str">
        <f>IF($O3290="mg","kg/j",IF($O3290="µg","mg/j",""))</f>
        <v>mg/j</v>
      </c>
    </row>
    <row r="3291" spans="1:17" x14ac:dyDescent="0.2">
      <c r="A3291" s="114">
        <f>VLOOKUP($B3291,References_1!$F$2:$G$18,2,)</f>
        <v>4</v>
      </c>
      <c r="B3291" s="114">
        <v>6127935</v>
      </c>
      <c r="C3291" s="114">
        <f>VLOOKUP($B3291,References_1!$F$2:$H$18,3,)</f>
        <v>3</v>
      </c>
      <c r="D3291" s="115">
        <v>42142</v>
      </c>
      <c r="E3291" s="114" t="s">
        <v>1011</v>
      </c>
      <c r="F3291" s="114">
        <v>23</v>
      </c>
      <c r="G3291" s="114" t="s">
        <v>874</v>
      </c>
      <c r="H3291" s="114">
        <v>6386</v>
      </c>
      <c r="I3291" s="114">
        <v>0.02</v>
      </c>
      <c r="J3291" s="117" t="s">
        <v>1630</v>
      </c>
      <c r="K3291" s="116">
        <v>0.02</v>
      </c>
      <c r="L3291" s="114" t="s">
        <v>130</v>
      </c>
      <c r="M3291" s="114" t="str">
        <f>VLOOKUP($H3291,References_1!$C$2:$D$827,2,)</f>
        <v>GP4</v>
      </c>
      <c r="N3291" s="114" t="e">
        <f>VLOOKUP($H3291,References_2!$D$2:'References_2'!$AQ$186,39,)</f>
        <v>#N/A</v>
      </c>
      <c r="O3291" s="114" t="str">
        <f>LEFT(L3291,2)</f>
        <v>µg</v>
      </c>
      <c r="P3291" s="132">
        <f>IF($O3291="mg",VLOOKUP($C3291,References_1!$H$2:$I$18,2,)*$K3291*0.0864,IF($O3291="µg",VLOOKUP($C3291,References_1!$H$2:$I$18,2,)*$K3291*86.4,""))</f>
        <v>4.3545600000000002</v>
      </c>
      <c r="Q3291" s="116" t="str">
        <f>IF($O3291="mg","kg/j",IF($O3291="µg","mg/j",""))</f>
        <v>mg/j</v>
      </c>
    </row>
    <row r="3292" spans="1:17" x14ac:dyDescent="0.2">
      <c r="A3292" s="114">
        <f>VLOOKUP($B3292,References_1!$F$2:$G$18,2,)</f>
        <v>14</v>
      </c>
      <c r="B3292" s="114">
        <v>6127985</v>
      </c>
      <c r="C3292" s="114">
        <f>VLOOKUP($B3292,References_1!$F$2:$H$18,3,)</f>
        <v>11</v>
      </c>
      <c r="D3292" s="115">
        <v>42143</v>
      </c>
      <c r="E3292" s="114" t="s">
        <v>1003</v>
      </c>
      <c r="F3292" s="114">
        <v>23</v>
      </c>
      <c r="G3292" s="114" t="s">
        <v>874</v>
      </c>
      <c r="H3292" s="114">
        <v>6386</v>
      </c>
      <c r="I3292" s="114">
        <v>0.02</v>
      </c>
      <c r="J3292" s="117" t="s">
        <v>1630</v>
      </c>
      <c r="K3292" s="116">
        <v>0.02</v>
      </c>
      <c r="L3292" s="114" t="s">
        <v>130</v>
      </c>
      <c r="M3292" s="114" t="str">
        <f>VLOOKUP($H3292,References_1!$C$2:$D$827,2,)</f>
        <v>GP4</v>
      </c>
      <c r="N3292" s="114" t="e">
        <f>VLOOKUP($H3292,References_2!$D$2:'References_2'!$AQ$186,39,)</f>
        <v>#N/A</v>
      </c>
      <c r="O3292" s="114" t="str">
        <f>LEFT(L3292,2)</f>
        <v>µg</v>
      </c>
      <c r="P3292" s="132">
        <f>IF($O3292="mg",VLOOKUP($C3292,References_1!$H$2:$I$18,2,)*$K3292*0.0864,IF($O3292="µg",VLOOKUP($C3292,References_1!$H$2:$I$18,2,)*$K3292*86.4,""))</f>
        <v>355.66663680000005</v>
      </c>
      <c r="Q3292" s="116" t="str">
        <f>IF($O3292="mg","kg/j",IF($O3292="µg","mg/j",""))</f>
        <v>mg/j</v>
      </c>
    </row>
    <row r="3293" spans="1:17" x14ac:dyDescent="0.2">
      <c r="A3293" s="114">
        <f>VLOOKUP($B3293,References_1!$F$2:$G$18,2,)</f>
        <v>12</v>
      </c>
      <c r="B3293" s="114">
        <v>6127975</v>
      </c>
      <c r="C3293" s="114">
        <f>VLOOKUP($B3293,References_1!$F$2:$H$18,3,)</f>
        <v>14</v>
      </c>
      <c r="D3293" s="115">
        <v>42143</v>
      </c>
      <c r="E3293" s="114" t="s">
        <v>995</v>
      </c>
      <c r="F3293" s="114">
        <v>23</v>
      </c>
      <c r="G3293" s="114" t="s">
        <v>874</v>
      </c>
      <c r="H3293" s="114">
        <v>6386</v>
      </c>
      <c r="I3293" s="114">
        <v>0.02</v>
      </c>
      <c r="J3293" s="117" t="s">
        <v>1630</v>
      </c>
      <c r="K3293" s="116">
        <v>0.02</v>
      </c>
      <c r="L3293" s="114" t="s">
        <v>130</v>
      </c>
      <c r="M3293" s="114" t="str">
        <f>VLOOKUP($H3293,References_1!$C$2:$D$827,2,)</f>
        <v>GP4</v>
      </c>
      <c r="N3293" s="114" t="e">
        <f>VLOOKUP($H3293,References_2!$D$2:'References_2'!$AQ$186,39,)</f>
        <v>#N/A</v>
      </c>
      <c r="O3293" s="114" t="str">
        <f>LEFT(L3293,2)</f>
        <v>µg</v>
      </c>
      <c r="P3293" s="132">
        <f>IF($O3293="mg",VLOOKUP($C3293,References_1!$H$2:$I$18,2,)*$K3293*0.0864,IF($O3293="µg",VLOOKUP($C3293,References_1!$H$2:$I$18,2,)*$K3293*86.4,""))</f>
        <v>190.98236159999999</v>
      </c>
      <c r="Q3293" s="116" t="str">
        <f>IF($O3293="mg","kg/j",IF($O3293="µg","mg/j",""))</f>
        <v>mg/j</v>
      </c>
    </row>
    <row r="3294" spans="1:17" x14ac:dyDescent="0.2">
      <c r="A3294" s="114">
        <f>VLOOKUP($B3294,References_1!$F$2:$G$18,2,)</f>
        <v>17</v>
      </c>
      <c r="B3294" s="114">
        <v>6127980</v>
      </c>
      <c r="C3294" s="114">
        <f>VLOOKUP($B3294,References_1!$F$2:$H$18,3,)</f>
        <v>17</v>
      </c>
      <c r="D3294" s="115">
        <v>42144</v>
      </c>
      <c r="E3294" s="114" t="s">
        <v>387</v>
      </c>
      <c r="F3294" s="114">
        <v>23</v>
      </c>
      <c r="G3294" s="114" t="s">
        <v>874</v>
      </c>
      <c r="H3294" s="114">
        <v>6386</v>
      </c>
      <c r="I3294" s="114">
        <v>0.02</v>
      </c>
      <c r="J3294" s="117" t="s">
        <v>1630</v>
      </c>
      <c r="K3294" s="116">
        <v>0.02</v>
      </c>
      <c r="L3294" s="114" t="s">
        <v>130</v>
      </c>
      <c r="M3294" s="114" t="str">
        <f>VLOOKUP($H3294,References_1!$C$2:$D$827,2,)</f>
        <v>GP4</v>
      </c>
      <c r="N3294" s="114" t="e">
        <f>VLOOKUP($H3294,References_2!$D$2:'References_2'!$AQ$186,39,)</f>
        <v>#N/A</v>
      </c>
      <c r="O3294" s="114" t="str">
        <f>LEFT(L3294,2)</f>
        <v>µg</v>
      </c>
      <c r="P3294" s="132">
        <f>IF($O3294="mg",VLOOKUP($C3294,References_1!$H$2:$I$18,2,)*$K3294*0.0864,IF($O3294="µg",VLOOKUP($C3294,References_1!$H$2:$I$18,2,)*$K3294*86.4,""))</f>
        <v>248.22244799999999</v>
      </c>
      <c r="Q3294" s="116" t="str">
        <f>IF($O3294="mg","kg/j",IF($O3294="µg","mg/j",""))</f>
        <v>mg/j</v>
      </c>
    </row>
    <row r="3295" spans="1:17" x14ac:dyDescent="0.2">
      <c r="A3295" s="114">
        <f>VLOOKUP($B3295,References_1!$F$2:$G$18,2,)</f>
        <v>4</v>
      </c>
      <c r="B3295" s="114">
        <v>6127935</v>
      </c>
      <c r="C3295" s="114">
        <f>VLOOKUP($B3295,References_1!$F$2:$H$18,3,)</f>
        <v>3</v>
      </c>
      <c r="D3295" s="115">
        <v>42142</v>
      </c>
      <c r="E3295" s="114" t="s">
        <v>1011</v>
      </c>
      <c r="F3295" s="114">
        <v>23</v>
      </c>
      <c r="G3295" s="114" t="s">
        <v>875</v>
      </c>
      <c r="H3295" s="114">
        <v>6530</v>
      </c>
      <c r="I3295" s="114">
        <v>0.05</v>
      </c>
      <c r="J3295" s="117" t="s">
        <v>1630</v>
      </c>
      <c r="K3295" s="116">
        <v>0.05</v>
      </c>
      <c r="L3295" s="114" t="s">
        <v>130</v>
      </c>
      <c r="M3295" s="114" t="str">
        <f>VLOOKUP($H3295,References_1!$C$2:$D$827,2,)</f>
        <v>GP4</v>
      </c>
      <c r="N3295" s="114" t="e">
        <f>VLOOKUP($H3295,References_2!$D$2:'References_2'!$AQ$186,39,)</f>
        <v>#N/A</v>
      </c>
      <c r="O3295" s="114" t="str">
        <f>LEFT(L3295,2)</f>
        <v>µg</v>
      </c>
      <c r="P3295" s="132">
        <f>IF($O3295="mg",VLOOKUP($C3295,References_1!$H$2:$I$18,2,)*$K3295*0.0864,IF($O3295="µg",VLOOKUP($C3295,References_1!$H$2:$I$18,2,)*$K3295*86.4,""))</f>
        <v>10.8864</v>
      </c>
      <c r="Q3295" s="116" t="str">
        <f>IF($O3295="mg","kg/j",IF($O3295="µg","mg/j",""))</f>
        <v>mg/j</v>
      </c>
    </row>
    <row r="3296" spans="1:17" x14ac:dyDescent="0.2">
      <c r="A3296" s="114">
        <f>VLOOKUP($B3296,References_1!$F$2:$G$18,2,)</f>
        <v>14</v>
      </c>
      <c r="B3296" s="114">
        <v>6127985</v>
      </c>
      <c r="C3296" s="114">
        <f>VLOOKUP($B3296,References_1!$F$2:$H$18,3,)</f>
        <v>11</v>
      </c>
      <c r="D3296" s="115">
        <v>42143</v>
      </c>
      <c r="E3296" s="114" t="s">
        <v>1003</v>
      </c>
      <c r="F3296" s="114">
        <v>23</v>
      </c>
      <c r="G3296" s="114" t="s">
        <v>875</v>
      </c>
      <c r="H3296" s="114">
        <v>6530</v>
      </c>
      <c r="I3296" s="114">
        <v>0.05</v>
      </c>
      <c r="J3296" s="117" t="s">
        <v>1630</v>
      </c>
      <c r="K3296" s="116">
        <v>0.05</v>
      </c>
      <c r="L3296" s="114" t="s">
        <v>130</v>
      </c>
      <c r="M3296" s="114" t="str">
        <f>VLOOKUP($H3296,References_1!$C$2:$D$827,2,)</f>
        <v>GP4</v>
      </c>
      <c r="N3296" s="114" t="e">
        <f>VLOOKUP($H3296,References_2!$D$2:'References_2'!$AQ$186,39,)</f>
        <v>#N/A</v>
      </c>
      <c r="O3296" s="114" t="str">
        <f>LEFT(L3296,2)</f>
        <v>µg</v>
      </c>
      <c r="P3296" s="132">
        <f>IF($O3296="mg",VLOOKUP($C3296,References_1!$H$2:$I$18,2,)*$K3296*0.0864,IF($O3296="µg",VLOOKUP($C3296,References_1!$H$2:$I$18,2,)*$K3296*86.4,""))</f>
        <v>889.16659200000015</v>
      </c>
      <c r="Q3296" s="116" t="str">
        <f>IF($O3296="mg","kg/j",IF($O3296="µg","mg/j",""))</f>
        <v>mg/j</v>
      </c>
    </row>
    <row r="3297" spans="1:17" x14ac:dyDescent="0.2">
      <c r="A3297" s="114">
        <f>VLOOKUP($B3297,References_1!$F$2:$G$18,2,)</f>
        <v>12</v>
      </c>
      <c r="B3297" s="114">
        <v>6127975</v>
      </c>
      <c r="C3297" s="114">
        <f>VLOOKUP($B3297,References_1!$F$2:$H$18,3,)</f>
        <v>14</v>
      </c>
      <c r="D3297" s="115">
        <v>42143</v>
      </c>
      <c r="E3297" s="114" t="s">
        <v>995</v>
      </c>
      <c r="F3297" s="114">
        <v>23</v>
      </c>
      <c r="G3297" s="114" t="s">
        <v>875</v>
      </c>
      <c r="H3297" s="114">
        <v>6530</v>
      </c>
      <c r="I3297" s="114">
        <v>0.05</v>
      </c>
      <c r="J3297" s="117" t="s">
        <v>1630</v>
      </c>
      <c r="K3297" s="116">
        <v>0.05</v>
      </c>
      <c r="L3297" s="114" t="s">
        <v>130</v>
      </c>
      <c r="M3297" s="114" t="str">
        <f>VLOOKUP($H3297,References_1!$C$2:$D$827,2,)</f>
        <v>GP4</v>
      </c>
      <c r="N3297" s="114" t="e">
        <f>VLOOKUP($H3297,References_2!$D$2:'References_2'!$AQ$186,39,)</f>
        <v>#N/A</v>
      </c>
      <c r="O3297" s="114" t="str">
        <f>LEFT(L3297,2)</f>
        <v>µg</v>
      </c>
      <c r="P3297" s="132">
        <f>IF($O3297="mg",VLOOKUP($C3297,References_1!$H$2:$I$18,2,)*$K3297*0.0864,IF($O3297="µg",VLOOKUP($C3297,References_1!$H$2:$I$18,2,)*$K3297*86.4,""))</f>
        <v>477.45590400000003</v>
      </c>
      <c r="Q3297" s="116" t="str">
        <f>IF($O3297="mg","kg/j",IF($O3297="µg","mg/j",""))</f>
        <v>mg/j</v>
      </c>
    </row>
    <row r="3298" spans="1:17" x14ac:dyDescent="0.2">
      <c r="A3298" s="114">
        <f>VLOOKUP($B3298,References_1!$F$2:$G$18,2,)</f>
        <v>17</v>
      </c>
      <c r="B3298" s="114">
        <v>6127980</v>
      </c>
      <c r="C3298" s="114">
        <f>VLOOKUP($B3298,References_1!$F$2:$H$18,3,)</f>
        <v>17</v>
      </c>
      <c r="D3298" s="115">
        <v>42144</v>
      </c>
      <c r="E3298" s="114" t="s">
        <v>387</v>
      </c>
      <c r="F3298" s="114">
        <v>23</v>
      </c>
      <c r="G3298" s="114" t="s">
        <v>875</v>
      </c>
      <c r="H3298" s="114">
        <v>6530</v>
      </c>
      <c r="I3298" s="114">
        <v>0.05</v>
      </c>
      <c r="J3298" s="117" t="s">
        <v>1630</v>
      </c>
      <c r="K3298" s="116">
        <v>0.05</v>
      </c>
      <c r="L3298" s="114" t="s">
        <v>130</v>
      </c>
      <c r="M3298" s="114" t="str">
        <f>VLOOKUP($H3298,References_1!$C$2:$D$827,2,)</f>
        <v>GP4</v>
      </c>
      <c r="N3298" s="114" t="e">
        <f>VLOOKUP($H3298,References_2!$D$2:'References_2'!$AQ$186,39,)</f>
        <v>#N/A</v>
      </c>
      <c r="O3298" s="114" t="str">
        <f>LEFT(L3298,2)</f>
        <v>µg</v>
      </c>
      <c r="P3298" s="132">
        <f>IF($O3298="mg",VLOOKUP($C3298,References_1!$H$2:$I$18,2,)*$K3298*0.0864,IF($O3298="µg",VLOOKUP($C3298,References_1!$H$2:$I$18,2,)*$K3298*86.4,""))</f>
        <v>620.55612000000008</v>
      </c>
      <c r="Q3298" s="116" t="str">
        <f>IF($O3298="mg","kg/j",IF($O3298="µg","mg/j",""))</f>
        <v>mg/j</v>
      </c>
    </row>
    <row r="3299" spans="1:17" x14ac:dyDescent="0.2">
      <c r="A3299" s="114">
        <f>VLOOKUP($B3299,References_1!$F$2:$G$18,2,)</f>
        <v>4</v>
      </c>
      <c r="B3299" s="114">
        <v>6127935</v>
      </c>
      <c r="C3299" s="114">
        <f>VLOOKUP($B3299,References_1!$F$2:$H$18,3,)</f>
        <v>3</v>
      </c>
      <c r="D3299" s="115">
        <v>42142</v>
      </c>
      <c r="E3299" s="114" t="s">
        <v>1011</v>
      </c>
      <c r="F3299" s="114">
        <v>23</v>
      </c>
      <c r="G3299" s="114" t="s">
        <v>311</v>
      </c>
      <c r="H3299" s="114">
        <v>1537</v>
      </c>
      <c r="I3299" s="114">
        <v>0.01</v>
      </c>
      <c r="J3299" s="117" t="s">
        <v>1630</v>
      </c>
      <c r="K3299" s="116">
        <v>0.01</v>
      </c>
      <c r="L3299" s="114" t="s">
        <v>130</v>
      </c>
      <c r="M3299" s="114" t="str">
        <f>VLOOKUP($H3299,References_1!$C$2:$D$827,2,)</f>
        <v>GP5</v>
      </c>
      <c r="N3299" s="114" t="e">
        <f>VLOOKUP($H3299,References_2!$D$2:'References_2'!$AQ$186,39,)</f>
        <v>#N/A</v>
      </c>
      <c r="O3299" s="114" t="str">
        <f>LEFT(L3299,2)</f>
        <v>µg</v>
      </c>
      <c r="P3299" s="132">
        <f>IF($O3299="mg",VLOOKUP($C3299,References_1!$H$2:$I$18,2,)*$K3299*0.0864,IF($O3299="µg",VLOOKUP($C3299,References_1!$H$2:$I$18,2,)*$K3299*86.4,""))</f>
        <v>2.1772800000000001</v>
      </c>
      <c r="Q3299" s="116" t="str">
        <f>IF($O3299="mg","kg/j",IF($O3299="µg","mg/j",""))</f>
        <v>mg/j</v>
      </c>
    </row>
    <row r="3300" spans="1:17" x14ac:dyDescent="0.2">
      <c r="A3300" s="114">
        <f>VLOOKUP($B3300,References_1!$F$2:$G$18,2,)</f>
        <v>14</v>
      </c>
      <c r="B3300" s="114">
        <v>6127985</v>
      </c>
      <c r="C3300" s="114">
        <f>VLOOKUP($B3300,References_1!$F$2:$H$18,3,)</f>
        <v>11</v>
      </c>
      <c r="D3300" s="115">
        <v>42143</v>
      </c>
      <c r="E3300" s="114" t="s">
        <v>1003</v>
      </c>
      <c r="F3300" s="114">
        <v>23</v>
      </c>
      <c r="G3300" s="114" t="s">
        <v>311</v>
      </c>
      <c r="H3300" s="114">
        <v>1537</v>
      </c>
      <c r="I3300" s="114">
        <v>0.01</v>
      </c>
      <c r="J3300" s="117" t="s">
        <v>1630</v>
      </c>
      <c r="K3300" s="116">
        <v>0.01</v>
      </c>
      <c r="L3300" s="114" t="s">
        <v>130</v>
      </c>
      <c r="M3300" s="114" t="str">
        <f>VLOOKUP($H3300,References_1!$C$2:$D$827,2,)</f>
        <v>GP5</v>
      </c>
      <c r="N3300" s="114" t="e">
        <f>VLOOKUP($H3300,References_2!$D$2:'References_2'!$AQ$186,39,)</f>
        <v>#N/A</v>
      </c>
      <c r="O3300" s="114" t="str">
        <f>LEFT(L3300,2)</f>
        <v>µg</v>
      </c>
      <c r="P3300" s="132">
        <f>IF($O3300="mg",VLOOKUP($C3300,References_1!$H$2:$I$18,2,)*$K3300*0.0864,IF($O3300="µg",VLOOKUP($C3300,References_1!$H$2:$I$18,2,)*$K3300*86.4,""))</f>
        <v>177.83331840000002</v>
      </c>
      <c r="Q3300" s="116" t="str">
        <f>IF($O3300="mg","kg/j",IF($O3300="µg","mg/j",""))</f>
        <v>mg/j</v>
      </c>
    </row>
    <row r="3301" spans="1:17" x14ac:dyDescent="0.2">
      <c r="A3301" s="114">
        <f>VLOOKUP($B3301,References_1!$F$2:$G$18,2,)</f>
        <v>2</v>
      </c>
      <c r="B3301" s="114">
        <v>6127915</v>
      </c>
      <c r="C3301" s="114">
        <f>VLOOKUP($B3301,References_1!$F$2:$H$18,3,)</f>
        <v>12</v>
      </c>
      <c r="D3301" s="115">
        <v>42143</v>
      </c>
      <c r="E3301" s="114" t="s">
        <v>1007</v>
      </c>
      <c r="F3301" s="114">
        <v>23</v>
      </c>
      <c r="G3301" s="114" t="s">
        <v>311</v>
      </c>
      <c r="H3301" s="114">
        <v>1537</v>
      </c>
      <c r="I3301" s="114">
        <v>0.01</v>
      </c>
      <c r="J3301" s="117" t="s">
        <v>1630</v>
      </c>
      <c r="K3301" s="116">
        <v>0.01</v>
      </c>
      <c r="L3301" s="114" t="s">
        <v>130</v>
      </c>
      <c r="M3301" s="114" t="str">
        <f>VLOOKUP($H3301,References_1!$C$2:$D$827,2,)</f>
        <v>GP5</v>
      </c>
      <c r="N3301" s="114" t="e">
        <f>VLOOKUP($H3301,References_2!$D$2:'References_2'!$AQ$186,39,)</f>
        <v>#N/A</v>
      </c>
      <c r="O3301" s="114" t="str">
        <f>LEFT(L3301,2)</f>
        <v>µg</v>
      </c>
      <c r="P3301" s="132">
        <f>IF($O3301="mg",VLOOKUP($C3301,References_1!$H$2:$I$18,2,)*$K3301*0.0864,IF($O3301="µg",VLOOKUP($C3301,References_1!$H$2:$I$18,2,)*$K3301*86.4,""))</f>
        <v>1.648512</v>
      </c>
      <c r="Q3301" s="116" t="str">
        <f>IF($O3301="mg","kg/j",IF($O3301="µg","mg/j",""))</f>
        <v>mg/j</v>
      </c>
    </row>
    <row r="3302" spans="1:17" x14ac:dyDescent="0.2">
      <c r="A3302" s="114">
        <f>VLOOKUP($B3302,References_1!$F$2:$G$18,2,)</f>
        <v>11</v>
      </c>
      <c r="B3302" s="114" t="s">
        <v>1032</v>
      </c>
      <c r="C3302" s="114">
        <f>VLOOKUP($B3302,References_1!$F$2:$H$18,3,)</f>
        <v>13</v>
      </c>
      <c r="D3302" s="115">
        <v>42143</v>
      </c>
      <c r="E3302" s="114" t="s">
        <v>1033</v>
      </c>
      <c r="F3302" s="114">
        <v>23</v>
      </c>
      <c r="G3302" s="114" t="s">
        <v>311</v>
      </c>
      <c r="H3302" s="114">
        <v>1537</v>
      </c>
      <c r="I3302" s="114">
        <v>0.1</v>
      </c>
      <c r="J3302" s="117" t="s">
        <v>1630</v>
      </c>
      <c r="K3302" s="116">
        <v>0.1</v>
      </c>
      <c r="L3302" s="114" t="s">
        <v>130</v>
      </c>
      <c r="M3302" s="114" t="str">
        <f>VLOOKUP($H3302,References_1!$C$2:$D$827,2,)</f>
        <v>GP5</v>
      </c>
      <c r="N3302" s="114" t="e">
        <f>VLOOKUP($H3302,References_2!$D$2:'References_2'!$AQ$186,39,)</f>
        <v>#N/A</v>
      </c>
      <c r="O3302" s="114" t="str">
        <f>LEFT(L3302,2)</f>
        <v>µg</v>
      </c>
      <c r="P3302" s="132">
        <f>IF($O3302="mg",VLOOKUP($C3302,References_1!$H$2:$I$18,2,)*$K3302*0.0864,IF($O3302="µg",VLOOKUP($C3302,References_1!$H$2:$I$18,2,)*$K3302*86.4,""))</f>
        <v>372.00384000000003</v>
      </c>
      <c r="Q3302" s="116" t="str">
        <f>IF($O3302="mg","kg/j",IF($O3302="µg","mg/j",""))</f>
        <v>mg/j</v>
      </c>
    </row>
    <row r="3303" spans="1:17" x14ac:dyDescent="0.2">
      <c r="A3303" s="114">
        <f>VLOOKUP($B3303,References_1!$F$2:$G$18,2,)</f>
        <v>12</v>
      </c>
      <c r="B3303" s="114">
        <v>6127975</v>
      </c>
      <c r="C3303" s="114">
        <f>VLOOKUP($B3303,References_1!$F$2:$H$18,3,)</f>
        <v>14</v>
      </c>
      <c r="D3303" s="115">
        <v>42143</v>
      </c>
      <c r="E3303" s="114" t="s">
        <v>995</v>
      </c>
      <c r="F3303" s="114">
        <v>23</v>
      </c>
      <c r="G3303" s="114" t="s">
        <v>311</v>
      </c>
      <c r="H3303" s="114">
        <v>1537</v>
      </c>
      <c r="I3303" s="114">
        <v>0.01</v>
      </c>
      <c r="J3303" s="117" t="s">
        <v>1630</v>
      </c>
      <c r="K3303" s="116">
        <v>0.01</v>
      </c>
      <c r="L3303" s="114" t="s">
        <v>130</v>
      </c>
      <c r="M3303" s="114" t="str">
        <f>VLOOKUP($H3303,References_1!$C$2:$D$827,2,)</f>
        <v>GP5</v>
      </c>
      <c r="N3303" s="114" t="e">
        <f>VLOOKUP($H3303,References_2!$D$2:'References_2'!$AQ$186,39,)</f>
        <v>#N/A</v>
      </c>
      <c r="O3303" s="114" t="str">
        <f>LEFT(L3303,2)</f>
        <v>µg</v>
      </c>
      <c r="P3303" s="132">
        <f>IF($O3303="mg",VLOOKUP($C3303,References_1!$H$2:$I$18,2,)*$K3303*0.0864,IF($O3303="µg",VLOOKUP($C3303,References_1!$H$2:$I$18,2,)*$K3303*86.4,""))</f>
        <v>95.491180799999995</v>
      </c>
      <c r="Q3303" s="116" t="str">
        <f>IF($O3303="mg","kg/j",IF($O3303="µg","mg/j",""))</f>
        <v>mg/j</v>
      </c>
    </row>
    <row r="3304" spans="1:17" x14ac:dyDescent="0.2">
      <c r="A3304" s="114">
        <f>VLOOKUP($B3304,References_1!$F$2:$G$18,2,)</f>
        <v>15</v>
      </c>
      <c r="B3304" s="114">
        <v>6127900</v>
      </c>
      <c r="C3304" s="114">
        <f>VLOOKUP($B3304,References_1!$F$2:$H$18,3,)</f>
        <v>15</v>
      </c>
      <c r="D3304" s="115">
        <v>42144</v>
      </c>
      <c r="E3304" s="114" t="s">
        <v>119</v>
      </c>
      <c r="F3304" s="114">
        <v>23</v>
      </c>
      <c r="G3304" s="114" t="s">
        <v>311</v>
      </c>
      <c r="H3304" s="114">
        <v>1537</v>
      </c>
      <c r="I3304" s="114">
        <v>0.01</v>
      </c>
      <c r="J3304" s="117" t="s">
        <v>1630</v>
      </c>
      <c r="K3304" s="116">
        <v>0.01</v>
      </c>
      <c r="L3304" s="114" t="s">
        <v>130</v>
      </c>
      <c r="M3304" s="114" t="str">
        <f>VLOOKUP($H3304,References_1!$C$2:$D$827,2,)</f>
        <v>GP5</v>
      </c>
      <c r="N3304" s="114" t="e">
        <f>VLOOKUP($H3304,References_2!$D$2:'References_2'!$AQ$186,39,)</f>
        <v>#N/A</v>
      </c>
      <c r="O3304" s="114" t="str">
        <f>LEFT(L3304,2)</f>
        <v>µg</v>
      </c>
      <c r="P3304" s="132">
        <f>IF($O3304="mg",VLOOKUP($C3304,References_1!$H$2:$I$18,2,)*$K3304*0.0864,IF($O3304="µg",VLOOKUP($C3304,References_1!$H$2:$I$18,2,)*$K3304*86.4,""))</f>
        <v>89.147520000000029</v>
      </c>
      <c r="Q3304" s="116" t="str">
        <f>IF($O3304="mg","kg/j",IF($O3304="µg","mg/j",""))</f>
        <v>mg/j</v>
      </c>
    </row>
    <row r="3305" spans="1:17" x14ac:dyDescent="0.2">
      <c r="A3305" s="114">
        <f>VLOOKUP($B3305,References_1!$F$2:$G$18,2,)</f>
        <v>17</v>
      </c>
      <c r="B3305" s="114">
        <v>6127980</v>
      </c>
      <c r="C3305" s="114">
        <f>VLOOKUP($B3305,References_1!$F$2:$H$18,3,)</f>
        <v>17</v>
      </c>
      <c r="D3305" s="115">
        <v>42144</v>
      </c>
      <c r="E3305" s="114" t="s">
        <v>387</v>
      </c>
      <c r="F3305" s="114">
        <v>23</v>
      </c>
      <c r="G3305" s="114" t="s">
        <v>311</v>
      </c>
      <c r="H3305" s="114">
        <v>1537</v>
      </c>
      <c r="I3305" s="114">
        <v>0.01</v>
      </c>
      <c r="J3305" s="117" t="s">
        <v>1630</v>
      </c>
      <c r="K3305" s="116">
        <v>0.01</v>
      </c>
      <c r="L3305" s="114" t="s">
        <v>130</v>
      </c>
      <c r="M3305" s="114" t="str">
        <f>VLOOKUP($H3305,References_1!$C$2:$D$827,2,)</f>
        <v>GP5</v>
      </c>
      <c r="N3305" s="114" t="e">
        <f>VLOOKUP($H3305,References_2!$D$2:'References_2'!$AQ$186,39,)</f>
        <v>#N/A</v>
      </c>
      <c r="O3305" s="114" t="str">
        <f>LEFT(L3305,2)</f>
        <v>µg</v>
      </c>
      <c r="P3305" s="132">
        <f>IF($O3305="mg",VLOOKUP($C3305,References_1!$H$2:$I$18,2,)*$K3305*0.0864,IF($O3305="µg",VLOOKUP($C3305,References_1!$H$2:$I$18,2,)*$K3305*86.4,""))</f>
        <v>124.11122399999999</v>
      </c>
      <c r="Q3305" s="116" t="str">
        <f>IF($O3305="mg","kg/j",IF($O3305="µg","mg/j",""))</f>
        <v>mg/j</v>
      </c>
    </row>
    <row r="3306" spans="1:17" x14ac:dyDescent="0.2">
      <c r="A3306" s="114">
        <f>VLOOKUP($B3306,References_1!$F$2:$G$18,2,)</f>
        <v>4</v>
      </c>
      <c r="B3306" s="114">
        <v>6127935</v>
      </c>
      <c r="C3306" s="114">
        <f>VLOOKUP($B3306,References_1!$F$2:$H$18,3,)</f>
        <v>3</v>
      </c>
      <c r="D3306" s="115">
        <v>42142</v>
      </c>
      <c r="E3306" s="114" t="s">
        <v>1011</v>
      </c>
      <c r="F3306" s="114">
        <v>23</v>
      </c>
      <c r="G3306" s="114" t="s">
        <v>876</v>
      </c>
      <c r="H3306" s="114">
        <v>5826</v>
      </c>
      <c r="I3306" s="114">
        <v>0.02</v>
      </c>
      <c r="J3306" s="117" t="s">
        <v>1630</v>
      </c>
      <c r="K3306" s="116">
        <v>0.02</v>
      </c>
      <c r="L3306" s="114" t="s">
        <v>130</v>
      </c>
      <c r="M3306" s="114" t="str">
        <f>VLOOKUP($H3306,References_1!$C$2:$D$827,2,)</f>
        <v>GP4</v>
      </c>
      <c r="N3306" s="114" t="e">
        <f>VLOOKUP($H3306,References_2!$D$2:'References_2'!$AQ$186,39,)</f>
        <v>#N/A</v>
      </c>
      <c r="O3306" s="114" t="str">
        <f>LEFT(L3306,2)</f>
        <v>µg</v>
      </c>
      <c r="P3306" s="132">
        <f>IF($O3306="mg",VLOOKUP($C3306,References_1!$H$2:$I$18,2,)*$K3306*0.0864,IF($O3306="µg",VLOOKUP($C3306,References_1!$H$2:$I$18,2,)*$K3306*86.4,""))</f>
        <v>4.3545600000000002</v>
      </c>
      <c r="Q3306" s="116" t="str">
        <f>IF($O3306="mg","kg/j",IF($O3306="µg","mg/j",""))</f>
        <v>mg/j</v>
      </c>
    </row>
    <row r="3307" spans="1:17" x14ac:dyDescent="0.2">
      <c r="A3307" s="114">
        <f>VLOOKUP($B3307,References_1!$F$2:$G$18,2,)</f>
        <v>14</v>
      </c>
      <c r="B3307" s="114">
        <v>6127985</v>
      </c>
      <c r="C3307" s="114">
        <f>VLOOKUP($B3307,References_1!$F$2:$H$18,3,)</f>
        <v>11</v>
      </c>
      <c r="D3307" s="115">
        <v>42143</v>
      </c>
      <c r="E3307" s="114" t="s">
        <v>1003</v>
      </c>
      <c r="F3307" s="114">
        <v>23</v>
      </c>
      <c r="G3307" s="114" t="s">
        <v>876</v>
      </c>
      <c r="H3307" s="114">
        <v>5826</v>
      </c>
      <c r="I3307" s="114">
        <v>0.02</v>
      </c>
      <c r="J3307" s="117" t="s">
        <v>1630</v>
      </c>
      <c r="K3307" s="116">
        <v>0.02</v>
      </c>
      <c r="L3307" s="114" t="s">
        <v>130</v>
      </c>
      <c r="M3307" s="114" t="str">
        <f>VLOOKUP($H3307,References_1!$C$2:$D$827,2,)</f>
        <v>GP4</v>
      </c>
      <c r="N3307" s="114" t="e">
        <f>VLOOKUP($H3307,References_2!$D$2:'References_2'!$AQ$186,39,)</f>
        <v>#N/A</v>
      </c>
      <c r="O3307" s="114" t="str">
        <f>LEFT(L3307,2)</f>
        <v>µg</v>
      </c>
      <c r="P3307" s="132">
        <f>IF($O3307="mg",VLOOKUP($C3307,References_1!$H$2:$I$18,2,)*$K3307*0.0864,IF($O3307="µg",VLOOKUP($C3307,References_1!$H$2:$I$18,2,)*$K3307*86.4,""))</f>
        <v>355.66663680000005</v>
      </c>
      <c r="Q3307" s="116" t="str">
        <f>IF($O3307="mg","kg/j",IF($O3307="µg","mg/j",""))</f>
        <v>mg/j</v>
      </c>
    </row>
    <row r="3308" spans="1:17" x14ac:dyDescent="0.2">
      <c r="A3308" s="114">
        <f>VLOOKUP($B3308,References_1!$F$2:$G$18,2,)</f>
        <v>12</v>
      </c>
      <c r="B3308" s="114">
        <v>6127975</v>
      </c>
      <c r="C3308" s="114">
        <f>VLOOKUP($B3308,References_1!$F$2:$H$18,3,)</f>
        <v>14</v>
      </c>
      <c r="D3308" s="115">
        <v>42143</v>
      </c>
      <c r="E3308" s="114" t="s">
        <v>995</v>
      </c>
      <c r="F3308" s="114">
        <v>23</v>
      </c>
      <c r="G3308" s="114" t="s">
        <v>876</v>
      </c>
      <c r="H3308" s="114">
        <v>5826</v>
      </c>
      <c r="I3308" s="114">
        <v>0.02</v>
      </c>
      <c r="J3308" s="117" t="s">
        <v>1630</v>
      </c>
      <c r="K3308" s="116">
        <v>0.02</v>
      </c>
      <c r="L3308" s="114" t="s">
        <v>130</v>
      </c>
      <c r="M3308" s="114" t="str">
        <f>VLOOKUP($H3308,References_1!$C$2:$D$827,2,)</f>
        <v>GP4</v>
      </c>
      <c r="N3308" s="114" t="e">
        <f>VLOOKUP($H3308,References_2!$D$2:'References_2'!$AQ$186,39,)</f>
        <v>#N/A</v>
      </c>
      <c r="O3308" s="114" t="str">
        <f>LEFT(L3308,2)</f>
        <v>µg</v>
      </c>
      <c r="P3308" s="132">
        <f>IF($O3308="mg",VLOOKUP($C3308,References_1!$H$2:$I$18,2,)*$K3308*0.0864,IF($O3308="µg",VLOOKUP($C3308,References_1!$H$2:$I$18,2,)*$K3308*86.4,""))</f>
        <v>190.98236159999999</v>
      </c>
      <c r="Q3308" s="116" t="str">
        <f>IF($O3308="mg","kg/j",IF($O3308="µg","mg/j",""))</f>
        <v>mg/j</v>
      </c>
    </row>
    <row r="3309" spans="1:17" x14ac:dyDescent="0.2">
      <c r="A3309" s="114">
        <f>VLOOKUP($B3309,References_1!$F$2:$G$18,2,)</f>
        <v>17</v>
      </c>
      <c r="B3309" s="114">
        <v>6127980</v>
      </c>
      <c r="C3309" s="114">
        <f>VLOOKUP($B3309,References_1!$F$2:$H$18,3,)</f>
        <v>17</v>
      </c>
      <c r="D3309" s="115">
        <v>42144</v>
      </c>
      <c r="E3309" s="114" t="s">
        <v>387</v>
      </c>
      <c r="F3309" s="114">
        <v>23</v>
      </c>
      <c r="G3309" s="114" t="s">
        <v>876</v>
      </c>
      <c r="H3309" s="114">
        <v>5826</v>
      </c>
      <c r="I3309" s="114">
        <v>0.02</v>
      </c>
      <c r="J3309" s="117" t="s">
        <v>1630</v>
      </c>
      <c r="K3309" s="116">
        <v>0.02</v>
      </c>
      <c r="L3309" s="114" t="s">
        <v>130</v>
      </c>
      <c r="M3309" s="114" t="str">
        <f>VLOOKUP($H3309,References_1!$C$2:$D$827,2,)</f>
        <v>GP4</v>
      </c>
      <c r="N3309" s="114" t="e">
        <f>VLOOKUP($H3309,References_2!$D$2:'References_2'!$AQ$186,39,)</f>
        <v>#N/A</v>
      </c>
      <c r="O3309" s="114" t="str">
        <f>LEFT(L3309,2)</f>
        <v>µg</v>
      </c>
      <c r="P3309" s="132">
        <f>IF($O3309="mg",VLOOKUP($C3309,References_1!$H$2:$I$18,2,)*$K3309*0.0864,IF($O3309="µg",VLOOKUP($C3309,References_1!$H$2:$I$18,2,)*$K3309*86.4,""))</f>
        <v>248.22244799999999</v>
      </c>
      <c r="Q3309" s="116" t="str">
        <f>IF($O3309="mg","kg/j",IF($O3309="µg","mg/j",""))</f>
        <v>mg/j</v>
      </c>
    </row>
    <row r="3310" spans="1:17" x14ac:dyDescent="0.2">
      <c r="A3310" s="114">
        <f>VLOOKUP($B3310,References_1!$F$2:$G$18,2,)</f>
        <v>4</v>
      </c>
      <c r="B3310" s="114">
        <v>6127935</v>
      </c>
      <c r="C3310" s="114">
        <f>VLOOKUP($B3310,References_1!$F$2:$H$18,3,)</f>
        <v>3</v>
      </c>
      <c r="D3310" s="115">
        <v>42142</v>
      </c>
      <c r="E3310" s="114" t="s">
        <v>1011</v>
      </c>
      <c r="F3310" s="114">
        <v>23</v>
      </c>
      <c r="G3310" s="114" t="s">
        <v>877</v>
      </c>
      <c r="H3310" s="114">
        <v>1890</v>
      </c>
      <c r="I3310" s="114">
        <v>5.0000000000000001E-3</v>
      </c>
      <c r="J3310" s="117" t="s">
        <v>1630</v>
      </c>
      <c r="K3310" s="116">
        <v>5.0000000000000001E-3</v>
      </c>
      <c r="L3310" s="114" t="s">
        <v>130</v>
      </c>
      <c r="M3310" s="114" t="str">
        <f>VLOOKUP($H3310,References_1!$C$2:$D$827,2,)</f>
        <v>GP4</v>
      </c>
      <c r="N3310" s="114" t="e">
        <f>VLOOKUP($H3310,References_2!$D$2:'References_2'!$AQ$186,39,)</f>
        <v>#N/A</v>
      </c>
      <c r="O3310" s="114" t="str">
        <f>LEFT(L3310,2)</f>
        <v>µg</v>
      </c>
      <c r="P3310" s="132">
        <f>IF($O3310="mg",VLOOKUP($C3310,References_1!$H$2:$I$18,2,)*$K3310*0.0864,IF($O3310="µg",VLOOKUP($C3310,References_1!$H$2:$I$18,2,)*$K3310*86.4,""))</f>
        <v>1.0886400000000001</v>
      </c>
      <c r="Q3310" s="116" t="str">
        <f>IF($O3310="mg","kg/j",IF($O3310="µg","mg/j",""))</f>
        <v>mg/j</v>
      </c>
    </row>
    <row r="3311" spans="1:17" x14ac:dyDescent="0.2">
      <c r="A3311" s="114">
        <f>VLOOKUP($B3311,References_1!$F$2:$G$18,2,)</f>
        <v>14</v>
      </c>
      <c r="B3311" s="114">
        <v>6127985</v>
      </c>
      <c r="C3311" s="114">
        <f>VLOOKUP($B3311,References_1!$F$2:$H$18,3,)</f>
        <v>11</v>
      </c>
      <c r="D3311" s="115">
        <v>42143</v>
      </c>
      <c r="E3311" s="114" t="s">
        <v>1003</v>
      </c>
      <c r="F3311" s="114">
        <v>23</v>
      </c>
      <c r="G3311" s="114" t="s">
        <v>877</v>
      </c>
      <c r="H3311" s="114">
        <v>1890</v>
      </c>
      <c r="I3311" s="114">
        <v>5.0000000000000001E-3</v>
      </c>
      <c r="J3311" s="117" t="s">
        <v>1630</v>
      </c>
      <c r="K3311" s="116">
        <v>5.0000000000000001E-3</v>
      </c>
      <c r="L3311" s="114" t="s">
        <v>130</v>
      </c>
      <c r="M3311" s="114" t="str">
        <f>VLOOKUP($H3311,References_1!$C$2:$D$827,2,)</f>
        <v>GP4</v>
      </c>
      <c r="N3311" s="114" t="e">
        <f>VLOOKUP($H3311,References_2!$D$2:'References_2'!$AQ$186,39,)</f>
        <v>#N/A</v>
      </c>
      <c r="O3311" s="114" t="str">
        <f>LEFT(L3311,2)</f>
        <v>µg</v>
      </c>
      <c r="P3311" s="132">
        <f>IF($O3311="mg",VLOOKUP($C3311,References_1!$H$2:$I$18,2,)*$K3311*0.0864,IF($O3311="µg",VLOOKUP($C3311,References_1!$H$2:$I$18,2,)*$K3311*86.4,""))</f>
        <v>88.916659200000012</v>
      </c>
      <c r="Q3311" s="116" t="str">
        <f>IF($O3311="mg","kg/j",IF($O3311="µg","mg/j",""))</f>
        <v>mg/j</v>
      </c>
    </row>
    <row r="3312" spans="1:17" x14ac:dyDescent="0.2">
      <c r="A3312" s="114">
        <f>VLOOKUP($B3312,References_1!$F$2:$G$18,2,)</f>
        <v>12</v>
      </c>
      <c r="B3312" s="114">
        <v>6127975</v>
      </c>
      <c r="C3312" s="114">
        <f>VLOOKUP($B3312,References_1!$F$2:$H$18,3,)</f>
        <v>14</v>
      </c>
      <c r="D3312" s="115">
        <v>42143</v>
      </c>
      <c r="E3312" s="114" t="s">
        <v>995</v>
      </c>
      <c r="F3312" s="114">
        <v>23</v>
      </c>
      <c r="G3312" s="114" t="s">
        <v>877</v>
      </c>
      <c r="H3312" s="114">
        <v>1890</v>
      </c>
      <c r="I3312" s="114">
        <v>5.0000000000000001E-3</v>
      </c>
      <c r="J3312" s="117" t="s">
        <v>1630</v>
      </c>
      <c r="K3312" s="116">
        <v>5.0000000000000001E-3</v>
      </c>
      <c r="L3312" s="114" t="s">
        <v>130</v>
      </c>
      <c r="M3312" s="114" t="str">
        <f>VLOOKUP($H3312,References_1!$C$2:$D$827,2,)</f>
        <v>GP4</v>
      </c>
      <c r="N3312" s="114" t="e">
        <f>VLOOKUP($H3312,References_2!$D$2:'References_2'!$AQ$186,39,)</f>
        <v>#N/A</v>
      </c>
      <c r="O3312" s="114" t="str">
        <f>LEFT(L3312,2)</f>
        <v>µg</v>
      </c>
      <c r="P3312" s="132">
        <f>IF($O3312="mg",VLOOKUP($C3312,References_1!$H$2:$I$18,2,)*$K3312*0.0864,IF($O3312="µg",VLOOKUP($C3312,References_1!$H$2:$I$18,2,)*$K3312*86.4,""))</f>
        <v>47.745590399999998</v>
      </c>
      <c r="Q3312" s="116" t="str">
        <f>IF($O3312="mg","kg/j",IF($O3312="µg","mg/j",""))</f>
        <v>mg/j</v>
      </c>
    </row>
    <row r="3313" spans="1:17" x14ac:dyDescent="0.2">
      <c r="A3313" s="114">
        <f>VLOOKUP($B3313,References_1!$F$2:$G$18,2,)</f>
        <v>17</v>
      </c>
      <c r="B3313" s="114">
        <v>6127980</v>
      </c>
      <c r="C3313" s="114">
        <f>VLOOKUP($B3313,References_1!$F$2:$H$18,3,)</f>
        <v>17</v>
      </c>
      <c r="D3313" s="115">
        <v>42144</v>
      </c>
      <c r="E3313" s="114" t="s">
        <v>387</v>
      </c>
      <c r="F3313" s="114">
        <v>23</v>
      </c>
      <c r="G3313" s="114" t="s">
        <v>877</v>
      </c>
      <c r="H3313" s="114">
        <v>1890</v>
      </c>
      <c r="I3313" s="114">
        <v>5.0000000000000001E-3</v>
      </c>
      <c r="J3313" s="117" t="s">
        <v>1630</v>
      </c>
      <c r="K3313" s="116">
        <v>5.0000000000000001E-3</v>
      </c>
      <c r="L3313" s="114" t="s">
        <v>130</v>
      </c>
      <c r="M3313" s="114" t="str">
        <f>VLOOKUP($H3313,References_1!$C$2:$D$827,2,)</f>
        <v>GP4</v>
      </c>
      <c r="N3313" s="114" t="e">
        <f>VLOOKUP($H3313,References_2!$D$2:'References_2'!$AQ$186,39,)</f>
        <v>#N/A</v>
      </c>
      <c r="O3313" s="114" t="str">
        <f>LEFT(L3313,2)</f>
        <v>µg</v>
      </c>
      <c r="P3313" s="132">
        <f>IF($O3313="mg",VLOOKUP($C3313,References_1!$H$2:$I$18,2,)*$K3313*0.0864,IF($O3313="µg",VLOOKUP($C3313,References_1!$H$2:$I$18,2,)*$K3313*86.4,""))</f>
        <v>62.055611999999996</v>
      </c>
      <c r="Q3313" s="116" t="str">
        <f>IF($O3313="mg","kg/j",IF($O3313="µg","mg/j",""))</f>
        <v>mg/j</v>
      </c>
    </row>
    <row r="3314" spans="1:17" x14ac:dyDescent="0.2">
      <c r="A3314" s="114">
        <f>VLOOKUP($B3314,References_1!$F$2:$G$18,2,)</f>
        <v>4</v>
      </c>
      <c r="B3314" s="114">
        <v>6127935</v>
      </c>
      <c r="C3314" s="114">
        <f>VLOOKUP($B3314,References_1!$F$2:$H$18,3,)</f>
        <v>3</v>
      </c>
      <c r="D3314" s="115">
        <v>42142</v>
      </c>
      <c r="E3314" s="114" t="s">
        <v>1011</v>
      </c>
      <c r="F3314" s="114">
        <v>23</v>
      </c>
      <c r="G3314" s="114" t="s">
        <v>878</v>
      </c>
      <c r="H3314" s="114">
        <v>1259</v>
      </c>
      <c r="I3314" s="114">
        <v>0.01</v>
      </c>
      <c r="J3314" s="117" t="s">
        <v>1630</v>
      </c>
      <c r="K3314" s="116">
        <v>0.01</v>
      </c>
      <c r="L3314" s="114" t="s">
        <v>130</v>
      </c>
      <c r="M3314" s="114" t="str">
        <f>VLOOKUP($H3314,References_1!$C$2:$D$827,2,)</f>
        <v>GP4</v>
      </c>
      <c r="N3314" s="114" t="e">
        <f>VLOOKUP($H3314,References_2!$D$2:'References_2'!$AQ$186,39,)</f>
        <v>#N/A</v>
      </c>
      <c r="O3314" s="114" t="str">
        <f>LEFT(L3314,2)</f>
        <v>µg</v>
      </c>
      <c r="P3314" s="132">
        <f>IF($O3314="mg",VLOOKUP($C3314,References_1!$H$2:$I$18,2,)*$K3314*0.0864,IF($O3314="µg",VLOOKUP($C3314,References_1!$H$2:$I$18,2,)*$K3314*86.4,""))</f>
        <v>2.1772800000000001</v>
      </c>
      <c r="Q3314" s="116" t="str">
        <f>IF($O3314="mg","kg/j",IF($O3314="µg","mg/j",""))</f>
        <v>mg/j</v>
      </c>
    </row>
    <row r="3315" spans="1:17" x14ac:dyDescent="0.2">
      <c r="A3315" s="114">
        <f>VLOOKUP($B3315,References_1!$F$2:$G$18,2,)</f>
        <v>14</v>
      </c>
      <c r="B3315" s="114">
        <v>6127985</v>
      </c>
      <c r="C3315" s="114">
        <f>VLOOKUP($B3315,References_1!$F$2:$H$18,3,)</f>
        <v>11</v>
      </c>
      <c r="D3315" s="115">
        <v>42143</v>
      </c>
      <c r="E3315" s="114" t="s">
        <v>1003</v>
      </c>
      <c r="F3315" s="114">
        <v>23</v>
      </c>
      <c r="G3315" s="114" t="s">
        <v>878</v>
      </c>
      <c r="H3315" s="114">
        <v>1259</v>
      </c>
      <c r="I3315" s="114">
        <v>0.01</v>
      </c>
      <c r="J3315" s="117" t="s">
        <v>1630</v>
      </c>
      <c r="K3315" s="116">
        <v>0.01</v>
      </c>
      <c r="L3315" s="114" t="s">
        <v>130</v>
      </c>
      <c r="M3315" s="114" t="str">
        <f>VLOOKUP($H3315,References_1!$C$2:$D$827,2,)</f>
        <v>GP4</v>
      </c>
      <c r="N3315" s="114" t="e">
        <f>VLOOKUP($H3315,References_2!$D$2:'References_2'!$AQ$186,39,)</f>
        <v>#N/A</v>
      </c>
      <c r="O3315" s="114" t="str">
        <f>LEFT(L3315,2)</f>
        <v>µg</v>
      </c>
      <c r="P3315" s="132">
        <f>IF($O3315="mg",VLOOKUP($C3315,References_1!$H$2:$I$18,2,)*$K3315*0.0864,IF($O3315="µg",VLOOKUP($C3315,References_1!$H$2:$I$18,2,)*$K3315*86.4,""))</f>
        <v>177.83331840000002</v>
      </c>
      <c r="Q3315" s="116" t="str">
        <f>IF($O3315="mg","kg/j",IF($O3315="µg","mg/j",""))</f>
        <v>mg/j</v>
      </c>
    </row>
    <row r="3316" spans="1:17" x14ac:dyDescent="0.2">
      <c r="A3316" s="114">
        <f>VLOOKUP($B3316,References_1!$F$2:$G$18,2,)</f>
        <v>12</v>
      </c>
      <c r="B3316" s="114">
        <v>6127975</v>
      </c>
      <c r="C3316" s="114">
        <f>VLOOKUP($B3316,References_1!$F$2:$H$18,3,)</f>
        <v>14</v>
      </c>
      <c r="D3316" s="115">
        <v>42143</v>
      </c>
      <c r="E3316" s="114" t="s">
        <v>995</v>
      </c>
      <c r="F3316" s="114">
        <v>23</v>
      </c>
      <c r="G3316" s="114" t="s">
        <v>878</v>
      </c>
      <c r="H3316" s="114">
        <v>1259</v>
      </c>
      <c r="I3316" s="114">
        <v>0.01</v>
      </c>
      <c r="J3316" s="117" t="s">
        <v>1630</v>
      </c>
      <c r="K3316" s="116">
        <v>0.01</v>
      </c>
      <c r="L3316" s="114" t="s">
        <v>130</v>
      </c>
      <c r="M3316" s="114" t="str">
        <f>VLOOKUP($H3316,References_1!$C$2:$D$827,2,)</f>
        <v>GP4</v>
      </c>
      <c r="N3316" s="114" t="e">
        <f>VLOOKUP($H3316,References_2!$D$2:'References_2'!$AQ$186,39,)</f>
        <v>#N/A</v>
      </c>
      <c r="O3316" s="114" t="str">
        <f>LEFT(L3316,2)</f>
        <v>µg</v>
      </c>
      <c r="P3316" s="132">
        <f>IF($O3316="mg",VLOOKUP($C3316,References_1!$H$2:$I$18,2,)*$K3316*0.0864,IF($O3316="µg",VLOOKUP($C3316,References_1!$H$2:$I$18,2,)*$K3316*86.4,""))</f>
        <v>95.491180799999995</v>
      </c>
      <c r="Q3316" s="116" t="str">
        <f>IF($O3316="mg","kg/j",IF($O3316="µg","mg/j",""))</f>
        <v>mg/j</v>
      </c>
    </row>
    <row r="3317" spans="1:17" x14ac:dyDescent="0.2">
      <c r="A3317" s="114">
        <f>VLOOKUP($B3317,References_1!$F$2:$G$18,2,)</f>
        <v>17</v>
      </c>
      <c r="B3317" s="114">
        <v>6127980</v>
      </c>
      <c r="C3317" s="114">
        <f>VLOOKUP($B3317,References_1!$F$2:$H$18,3,)</f>
        <v>17</v>
      </c>
      <c r="D3317" s="115">
        <v>42144</v>
      </c>
      <c r="E3317" s="114" t="s">
        <v>387</v>
      </c>
      <c r="F3317" s="114">
        <v>23</v>
      </c>
      <c r="G3317" s="114" t="s">
        <v>878</v>
      </c>
      <c r="H3317" s="114">
        <v>1259</v>
      </c>
      <c r="I3317" s="114">
        <v>0.01</v>
      </c>
      <c r="J3317" s="117" t="s">
        <v>1630</v>
      </c>
      <c r="K3317" s="116">
        <v>0.01</v>
      </c>
      <c r="L3317" s="114" t="s">
        <v>130</v>
      </c>
      <c r="M3317" s="114" t="str">
        <f>VLOOKUP($H3317,References_1!$C$2:$D$827,2,)</f>
        <v>GP4</v>
      </c>
      <c r="N3317" s="114" t="e">
        <f>VLOOKUP($H3317,References_2!$D$2:'References_2'!$AQ$186,39,)</f>
        <v>#N/A</v>
      </c>
      <c r="O3317" s="114" t="str">
        <f>LEFT(L3317,2)</f>
        <v>µg</v>
      </c>
      <c r="P3317" s="132">
        <f>IF($O3317="mg",VLOOKUP($C3317,References_1!$H$2:$I$18,2,)*$K3317*0.0864,IF($O3317="µg",VLOOKUP($C3317,References_1!$H$2:$I$18,2,)*$K3317*86.4,""))</f>
        <v>124.11122399999999</v>
      </c>
      <c r="Q3317" s="116" t="str">
        <f>IF($O3317="mg","kg/j",IF($O3317="µg","mg/j",""))</f>
        <v>mg/j</v>
      </c>
    </row>
    <row r="3318" spans="1:17" x14ac:dyDescent="0.2">
      <c r="A3318" s="114">
        <f>VLOOKUP($B3318,References_1!$F$2:$G$18,2,)</f>
        <v>4</v>
      </c>
      <c r="B3318" s="114">
        <v>6127935</v>
      </c>
      <c r="C3318" s="114">
        <f>VLOOKUP($B3318,References_1!$F$2:$H$18,3,)</f>
        <v>3</v>
      </c>
      <c r="D3318" s="115">
        <v>42142</v>
      </c>
      <c r="E3318" s="114" t="s">
        <v>1011</v>
      </c>
      <c r="F3318" s="114">
        <v>23</v>
      </c>
      <c r="G3318" s="114" t="s">
        <v>879</v>
      </c>
      <c r="H3318" s="114">
        <v>1663</v>
      </c>
      <c r="I3318" s="114">
        <v>0.01</v>
      </c>
      <c r="J3318" s="117" t="s">
        <v>1630</v>
      </c>
      <c r="K3318" s="116">
        <v>0.01</v>
      </c>
      <c r="L3318" s="114" t="s">
        <v>130</v>
      </c>
      <c r="M3318" s="114" t="str">
        <f>VLOOKUP($H3318,References_1!$C$2:$D$827,2,)</f>
        <v>GP4</v>
      </c>
      <c r="N3318" s="114" t="e">
        <f>VLOOKUP($H3318,References_2!$D$2:'References_2'!$AQ$186,39,)</f>
        <v>#N/A</v>
      </c>
      <c r="O3318" s="114" t="str">
        <f>LEFT(L3318,2)</f>
        <v>µg</v>
      </c>
      <c r="P3318" s="132">
        <f>IF($O3318="mg",VLOOKUP($C3318,References_1!$H$2:$I$18,2,)*$K3318*0.0864,IF($O3318="µg",VLOOKUP($C3318,References_1!$H$2:$I$18,2,)*$K3318*86.4,""))</f>
        <v>2.1772800000000001</v>
      </c>
      <c r="Q3318" s="116" t="str">
        <f>IF($O3318="mg","kg/j",IF($O3318="µg","mg/j",""))</f>
        <v>mg/j</v>
      </c>
    </row>
    <row r="3319" spans="1:17" x14ac:dyDescent="0.2">
      <c r="A3319" s="114">
        <f>VLOOKUP($B3319,References_1!$F$2:$G$18,2,)</f>
        <v>14</v>
      </c>
      <c r="B3319" s="114">
        <v>6127985</v>
      </c>
      <c r="C3319" s="114">
        <f>VLOOKUP($B3319,References_1!$F$2:$H$18,3,)</f>
        <v>11</v>
      </c>
      <c r="D3319" s="115">
        <v>42143</v>
      </c>
      <c r="E3319" s="114" t="s">
        <v>1003</v>
      </c>
      <c r="F3319" s="114">
        <v>23</v>
      </c>
      <c r="G3319" s="114" t="s">
        <v>879</v>
      </c>
      <c r="H3319" s="114">
        <v>1663</v>
      </c>
      <c r="I3319" s="114">
        <v>0.01</v>
      </c>
      <c r="J3319" s="117" t="s">
        <v>1630</v>
      </c>
      <c r="K3319" s="116">
        <v>0.01</v>
      </c>
      <c r="L3319" s="114" t="s">
        <v>130</v>
      </c>
      <c r="M3319" s="114" t="str">
        <f>VLOOKUP($H3319,References_1!$C$2:$D$827,2,)</f>
        <v>GP4</v>
      </c>
      <c r="N3319" s="114" t="e">
        <f>VLOOKUP($H3319,References_2!$D$2:'References_2'!$AQ$186,39,)</f>
        <v>#N/A</v>
      </c>
      <c r="O3319" s="114" t="str">
        <f>LEFT(L3319,2)</f>
        <v>µg</v>
      </c>
      <c r="P3319" s="132">
        <f>IF($O3319="mg",VLOOKUP($C3319,References_1!$H$2:$I$18,2,)*$K3319*0.0864,IF($O3319="µg",VLOOKUP($C3319,References_1!$H$2:$I$18,2,)*$K3319*86.4,""))</f>
        <v>177.83331840000002</v>
      </c>
      <c r="Q3319" s="116" t="str">
        <f>IF($O3319="mg","kg/j",IF($O3319="µg","mg/j",""))</f>
        <v>mg/j</v>
      </c>
    </row>
    <row r="3320" spans="1:17" x14ac:dyDescent="0.2">
      <c r="A3320" s="114">
        <f>VLOOKUP($B3320,References_1!$F$2:$G$18,2,)</f>
        <v>12</v>
      </c>
      <c r="B3320" s="114">
        <v>6127975</v>
      </c>
      <c r="C3320" s="114">
        <f>VLOOKUP($B3320,References_1!$F$2:$H$18,3,)</f>
        <v>14</v>
      </c>
      <c r="D3320" s="115">
        <v>42143</v>
      </c>
      <c r="E3320" s="114" t="s">
        <v>995</v>
      </c>
      <c r="F3320" s="114">
        <v>23</v>
      </c>
      <c r="G3320" s="114" t="s">
        <v>879</v>
      </c>
      <c r="H3320" s="114">
        <v>1663</v>
      </c>
      <c r="I3320" s="114">
        <v>0.01</v>
      </c>
      <c r="J3320" s="117" t="s">
        <v>1630</v>
      </c>
      <c r="K3320" s="116">
        <v>0.01</v>
      </c>
      <c r="L3320" s="114" t="s">
        <v>130</v>
      </c>
      <c r="M3320" s="114" t="str">
        <f>VLOOKUP($H3320,References_1!$C$2:$D$827,2,)</f>
        <v>GP4</v>
      </c>
      <c r="N3320" s="114" t="e">
        <f>VLOOKUP($H3320,References_2!$D$2:'References_2'!$AQ$186,39,)</f>
        <v>#N/A</v>
      </c>
      <c r="O3320" s="114" t="str">
        <f>LEFT(L3320,2)</f>
        <v>µg</v>
      </c>
      <c r="P3320" s="132">
        <f>IF($O3320="mg",VLOOKUP($C3320,References_1!$H$2:$I$18,2,)*$K3320*0.0864,IF($O3320="µg",VLOOKUP($C3320,References_1!$H$2:$I$18,2,)*$K3320*86.4,""))</f>
        <v>95.491180799999995</v>
      </c>
      <c r="Q3320" s="116" t="str">
        <f>IF($O3320="mg","kg/j",IF($O3320="µg","mg/j",""))</f>
        <v>mg/j</v>
      </c>
    </row>
    <row r="3321" spans="1:17" x14ac:dyDescent="0.2">
      <c r="A3321" s="114">
        <f>VLOOKUP($B3321,References_1!$F$2:$G$18,2,)</f>
        <v>17</v>
      </c>
      <c r="B3321" s="114">
        <v>6127980</v>
      </c>
      <c r="C3321" s="114">
        <f>VLOOKUP($B3321,References_1!$F$2:$H$18,3,)</f>
        <v>17</v>
      </c>
      <c r="D3321" s="115">
        <v>42144</v>
      </c>
      <c r="E3321" s="114" t="s">
        <v>387</v>
      </c>
      <c r="F3321" s="114">
        <v>23</v>
      </c>
      <c r="G3321" s="114" t="s">
        <v>879</v>
      </c>
      <c r="H3321" s="114">
        <v>1663</v>
      </c>
      <c r="I3321" s="114">
        <v>0.01</v>
      </c>
      <c r="J3321" s="117" t="s">
        <v>1630</v>
      </c>
      <c r="K3321" s="116">
        <v>0.01</v>
      </c>
      <c r="L3321" s="114" t="s">
        <v>130</v>
      </c>
      <c r="M3321" s="114" t="str">
        <f>VLOOKUP($H3321,References_1!$C$2:$D$827,2,)</f>
        <v>GP4</v>
      </c>
      <c r="N3321" s="114" t="e">
        <f>VLOOKUP($H3321,References_2!$D$2:'References_2'!$AQ$186,39,)</f>
        <v>#N/A</v>
      </c>
      <c r="O3321" s="114" t="str">
        <f>LEFT(L3321,2)</f>
        <v>µg</v>
      </c>
      <c r="P3321" s="132">
        <f>IF($O3321="mg",VLOOKUP($C3321,References_1!$H$2:$I$18,2,)*$K3321*0.0864,IF($O3321="µg",VLOOKUP($C3321,References_1!$H$2:$I$18,2,)*$K3321*86.4,""))</f>
        <v>124.11122399999999</v>
      </c>
      <c r="Q3321" s="116" t="str">
        <f>IF($O3321="mg","kg/j",IF($O3321="µg","mg/j",""))</f>
        <v>mg/j</v>
      </c>
    </row>
    <row r="3322" spans="1:17" x14ac:dyDescent="0.2">
      <c r="A3322" s="114">
        <f>VLOOKUP($B3322,References_1!$F$2:$G$18,2,)</f>
        <v>4</v>
      </c>
      <c r="B3322" s="114">
        <v>6127935</v>
      </c>
      <c r="C3322" s="114">
        <f>VLOOKUP($B3322,References_1!$F$2:$H$18,3,)</f>
        <v>3</v>
      </c>
      <c r="D3322" s="115">
        <v>42142</v>
      </c>
      <c r="E3322" s="114" t="s">
        <v>1011</v>
      </c>
      <c r="F3322" s="114">
        <v>23</v>
      </c>
      <c r="G3322" s="114" t="s">
        <v>880</v>
      </c>
      <c r="H3322" s="114">
        <v>1432</v>
      </c>
      <c r="I3322" s="114">
        <v>5.0000000000000001E-3</v>
      </c>
      <c r="J3322" s="117" t="s">
        <v>1630</v>
      </c>
      <c r="K3322" s="116">
        <v>5.0000000000000001E-3</v>
      </c>
      <c r="L3322" s="114" t="s">
        <v>130</v>
      </c>
      <c r="M3322" s="114" t="str">
        <f>VLOOKUP($H3322,References_1!$C$2:$D$827,2,)</f>
        <v>GP4</v>
      </c>
      <c r="N3322" s="114">
        <f>VLOOKUP($H3322,References_2!$D$2:'References_2'!$AQ$186,39,)</f>
        <v>0.1</v>
      </c>
      <c r="O3322" s="114" t="str">
        <f>LEFT(L3322,2)</f>
        <v>µg</v>
      </c>
      <c r="P3322" s="132">
        <f>IF($O3322="mg",VLOOKUP($C3322,References_1!$H$2:$I$18,2,)*$K3322*0.0864,IF($O3322="µg",VLOOKUP($C3322,References_1!$H$2:$I$18,2,)*$K3322*86.4,""))</f>
        <v>1.0886400000000001</v>
      </c>
      <c r="Q3322" s="116" t="str">
        <f>IF($O3322="mg","kg/j",IF($O3322="µg","mg/j",""))</f>
        <v>mg/j</v>
      </c>
    </row>
    <row r="3323" spans="1:17" x14ac:dyDescent="0.2">
      <c r="A3323" s="114">
        <f>VLOOKUP($B3323,References_1!$F$2:$G$18,2,)</f>
        <v>14</v>
      </c>
      <c r="B3323" s="114">
        <v>6127985</v>
      </c>
      <c r="C3323" s="114">
        <f>VLOOKUP($B3323,References_1!$F$2:$H$18,3,)</f>
        <v>11</v>
      </c>
      <c r="D3323" s="115">
        <v>42143</v>
      </c>
      <c r="E3323" s="114" t="s">
        <v>1003</v>
      </c>
      <c r="F3323" s="114">
        <v>23</v>
      </c>
      <c r="G3323" s="114" t="s">
        <v>880</v>
      </c>
      <c r="H3323" s="114">
        <v>1432</v>
      </c>
      <c r="I3323" s="114">
        <v>5.0000000000000001E-3</v>
      </c>
      <c r="J3323" s="117" t="s">
        <v>1630</v>
      </c>
      <c r="K3323" s="116">
        <v>5.0000000000000001E-3</v>
      </c>
      <c r="L3323" s="114" t="s">
        <v>130</v>
      </c>
      <c r="M3323" s="114" t="str">
        <f>VLOOKUP($H3323,References_1!$C$2:$D$827,2,)</f>
        <v>GP4</v>
      </c>
      <c r="N3323" s="114">
        <f>VLOOKUP($H3323,References_2!$D$2:'References_2'!$AQ$186,39,)</f>
        <v>0.1</v>
      </c>
      <c r="O3323" s="114" t="str">
        <f>LEFT(L3323,2)</f>
        <v>µg</v>
      </c>
      <c r="P3323" s="132">
        <f>IF($O3323="mg",VLOOKUP($C3323,References_1!$H$2:$I$18,2,)*$K3323*0.0864,IF($O3323="µg",VLOOKUP($C3323,References_1!$H$2:$I$18,2,)*$K3323*86.4,""))</f>
        <v>88.916659200000012</v>
      </c>
      <c r="Q3323" s="116" t="str">
        <f>IF($O3323="mg","kg/j",IF($O3323="µg","mg/j",""))</f>
        <v>mg/j</v>
      </c>
    </row>
    <row r="3324" spans="1:17" x14ac:dyDescent="0.2">
      <c r="A3324" s="114">
        <f>VLOOKUP($B3324,References_1!$F$2:$G$18,2,)</f>
        <v>12</v>
      </c>
      <c r="B3324" s="114">
        <v>6127975</v>
      </c>
      <c r="C3324" s="114">
        <f>VLOOKUP($B3324,References_1!$F$2:$H$18,3,)</f>
        <v>14</v>
      </c>
      <c r="D3324" s="115">
        <v>42143</v>
      </c>
      <c r="E3324" s="114" t="s">
        <v>995</v>
      </c>
      <c r="F3324" s="114">
        <v>23</v>
      </c>
      <c r="G3324" s="114" t="s">
        <v>880</v>
      </c>
      <c r="H3324" s="114">
        <v>1432</v>
      </c>
      <c r="I3324" s="114">
        <v>5.0000000000000001E-3</v>
      </c>
      <c r="J3324" s="117" t="s">
        <v>1630</v>
      </c>
      <c r="K3324" s="116">
        <v>5.0000000000000001E-3</v>
      </c>
      <c r="L3324" s="114" t="s">
        <v>130</v>
      </c>
      <c r="M3324" s="114" t="str">
        <f>VLOOKUP($H3324,References_1!$C$2:$D$827,2,)</f>
        <v>GP4</v>
      </c>
      <c r="N3324" s="114">
        <f>VLOOKUP($H3324,References_2!$D$2:'References_2'!$AQ$186,39,)</f>
        <v>0.1</v>
      </c>
      <c r="O3324" s="114" t="str">
        <f>LEFT(L3324,2)</f>
        <v>µg</v>
      </c>
      <c r="P3324" s="132">
        <f>IF($O3324="mg",VLOOKUP($C3324,References_1!$H$2:$I$18,2,)*$K3324*0.0864,IF($O3324="µg",VLOOKUP($C3324,References_1!$H$2:$I$18,2,)*$K3324*86.4,""))</f>
        <v>47.745590399999998</v>
      </c>
      <c r="Q3324" s="116" t="str">
        <f>IF($O3324="mg","kg/j",IF($O3324="µg","mg/j",""))</f>
        <v>mg/j</v>
      </c>
    </row>
    <row r="3325" spans="1:17" x14ac:dyDescent="0.2">
      <c r="A3325" s="114">
        <f>VLOOKUP($B3325,References_1!$F$2:$G$18,2,)</f>
        <v>17</v>
      </c>
      <c r="B3325" s="114">
        <v>6127980</v>
      </c>
      <c r="C3325" s="114">
        <f>VLOOKUP($B3325,References_1!$F$2:$H$18,3,)</f>
        <v>17</v>
      </c>
      <c r="D3325" s="115">
        <v>42144</v>
      </c>
      <c r="E3325" s="114" t="s">
        <v>387</v>
      </c>
      <c r="F3325" s="114">
        <v>23</v>
      </c>
      <c r="G3325" s="114" t="s">
        <v>880</v>
      </c>
      <c r="H3325" s="114">
        <v>1432</v>
      </c>
      <c r="I3325" s="114">
        <v>5.0000000000000001E-3</v>
      </c>
      <c r="J3325" s="117" t="s">
        <v>1630</v>
      </c>
      <c r="K3325" s="116">
        <v>5.0000000000000001E-3</v>
      </c>
      <c r="L3325" s="114" t="s">
        <v>130</v>
      </c>
      <c r="M3325" s="114" t="str">
        <f>VLOOKUP($H3325,References_1!$C$2:$D$827,2,)</f>
        <v>GP4</v>
      </c>
      <c r="N3325" s="114">
        <f>VLOOKUP($H3325,References_2!$D$2:'References_2'!$AQ$186,39,)</f>
        <v>0.1</v>
      </c>
      <c r="O3325" s="114" t="str">
        <f>LEFT(L3325,2)</f>
        <v>µg</v>
      </c>
      <c r="P3325" s="132">
        <f>IF($O3325="mg",VLOOKUP($C3325,References_1!$H$2:$I$18,2,)*$K3325*0.0864,IF($O3325="µg",VLOOKUP($C3325,References_1!$H$2:$I$18,2,)*$K3325*86.4,""))</f>
        <v>62.055611999999996</v>
      </c>
      <c r="Q3325" s="116" t="str">
        <f>IF($O3325="mg","kg/j",IF($O3325="µg","mg/j",""))</f>
        <v>mg/j</v>
      </c>
    </row>
    <row r="3326" spans="1:17" x14ac:dyDescent="0.2">
      <c r="A3326" s="114">
        <f>VLOOKUP($B3326,References_1!$F$2:$G$18,2,)</f>
        <v>4</v>
      </c>
      <c r="B3326" s="114">
        <v>6127935</v>
      </c>
      <c r="C3326" s="114">
        <f>VLOOKUP($B3326,References_1!$F$2:$H$18,3,)</f>
        <v>3</v>
      </c>
      <c r="D3326" s="115">
        <v>42142</v>
      </c>
      <c r="E3326" s="114" t="s">
        <v>1011</v>
      </c>
      <c r="F3326" s="114">
        <v>23</v>
      </c>
      <c r="G3326" s="114" t="s">
        <v>881</v>
      </c>
      <c r="H3326" s="114">
        <v>1260</v>
      </c>
      <c r="I3326" s="114">
        <v>5.0000000000000001E-3</v>
      </c>
      <c r="J3326" s="117" t="s">
        <v>1630</v>
      </c>
      <c r="K3326" s="116">
        <v>5.0000000000000001E-3</v>
      </c>
      <c r="L3326" s="114" t="s">
        <v>130</v>
      </c>
      <c r="M3326" s="114" t="str">
        <f>VLOOKUP($H3326,References_1!$C$2:$D$827,2,)</f>
        <v>GP4</v>
      </c>
      <c r="N3326" s="114" t="e">
        <f>VLOOKUP($H3326,References_2!$D$2:'References_2'!$AQ$186,39,)</f>
        <v>#N/A</v>
      </c>
      <c r="O3326" s="114" t="str">
        <f>LEFT(L3326,2)</f>
        <v>µg</v>
      </c>
      <c r="P3326" s="132">
        <f>IF($O3326="mg",VLOOKUP($C3326,References_1!$H$2:$I$18,2,)*$K3326*0.0864,IF($O3326="µg",VLOOKUP($C3326,References_1!$H$2:$I$18,2,)*$K3326*86.4,""))</f>
        <v>1.0886400000000001</v>
      </c>
      <c r="Q3326" s="116" t="str">
        <f>IF($O3326="mg","kg/j",IF($O3326="µg","mg/j",""))</f>
        <v>mg/j</v>
      </c>
    </row>
    <row r="3327" spans="1:17" x14ac:dyDescent="0.2">
      <c r="A3327" s="114">
        <f>VLOOKUP($B3327,References_1!$F$2:$G$18,2,)</f>
        <v>14</v>
      </c>
      <c r="B3327" s="114">
        <v>6127985</v>
      </c>
      <c r="C3327" s="114">
        <f>VLOOKUP($B3327,References_1!$F$2:$H$18,3,)</f>
        <v>11</v>
      </c>
      <c r="D3327" s="115">
        <v>42143</v>
      </c>
      <c r="E3327" s="114" t="s">
        <v>1003</v>
      </c>
      <c r="F3327" s="114">
        <v>23</v>
      </c>
      <c r="G3327" s="114" t="s">
        <v>881</v>
      </c>
      <c r="H3327" s="114">
        <v>1260</v>
      </c>
      <c r="I3327" s="114">
        <v>5.0000000000000001E-3</v>
      </c>
      <c r="J3327" s="117" t="s">
        <v>1630</v>
      </c>
      <c r="K3327" s="116">
        <v>5.0000000000000001E-3</v>
      </c>
      <c r="L3327" s="114" t="s">
        <v>130</v>
      </c>
      <c r="M3327" s="114" t="str">
        <f>VLOOKUP($H3327,References_1!$C$2:$D$827,2,)</f>
        <v>GP4</v>
      </c>
      <c r="N3327" s="114" t="e">
        <f>VLOOKUP($H3327,References_2!$D$2:'References_2'!$AQ$186,39,)</f>
        <v>#N/A</v>
      </c>
      <c r="O3327" s="114" t="str">
        <f>LEFT(L3327,2)</f>
        <v>µg</v>
      </c>
      <c r="P3327" s="132">
        <f>IF($O3327="mg",VLOOKUP($C3327,References_1!$H$2:$I$18,2,)*$K3327*0.0864,IF($O3327="µg",VLOOKUP($C3327,References_1!$H$2:$I$18,2,)*$K3327*86.4,""))</f>
        <v>88.916659200000012</v>
      </c>
      <c r="Q3327" s="116" t="str">
        <f>IF($O3327="mg","kg/j",IF($O3327="µg","mg/j",""))</f>
        <v>mg/j</v>
      </c>
    </row>
    <row r="3328" spans="1:17" x14ac:dyDescent="0.2">
      <c r="A3328" s="114">
        <f>VLOOKUP($B3328,References_1!$F$2:$G$18,2,)</f>
        <v>12</v>
      </c>
      <c r="B3328" s="114">
        <v>6127975</v>
      </c>
      <c r="C3328" s="114">
        <f>VLOOKUP($B3328,References_1!$F$2:$H$18,3,)</f>
        <v>14</v>
      </c>
      <c r="D3328" s="115">
        <v>42143</v>
      </c>
      <c r="E3328" s="114" t="s">
        <v>995</v>
      </c>
      <c r="F3328" s="114">
        <v>23</v>
      </c>
      <c r="G3328" s="114" t="s">
        <v>881</v>
      </c>
      <c r="H3328" s="114">
        <v>1260</v>
      </c>
      <c r="I3328" s="114">
        <v>5.0000000000000001E-3</v>
      </c>
      <c r="J3328" s="117" t="s">
        <v>1630</v>
      </c>
      <c r="K3328" s="116">
        <v>5.0000000000000001E-3</v>
      </c>
      <c r="L3328" s="114" t="s">
        <v>130</v>
      </c>
      <c r="M3328" s="114" t="str">
        <f>VLOOKUP($H3328,References_1!$C$2:$D$827,2,)</f>
        <v>GP4</v>
      </c>
      <c r="N3328" s="114" t="e">
        <f>VLOOKUP($H3328,References_2!$D$2:'References_2'!$AQ$186,39,)</f>
        <v>#N/A</v>
      </c>
      <c r="O3328" s="114" t="str">
        <f>LEFT(L3328,2)</f>
        <v>µg</v>
      </c>
      <c r="P3328" s="132">
        <f>IF($O3328="mg",VLOOKUP($C3328,References_1!$H$2:$I$18,2,)*$K3328*0.0864,IF($O3328="µg",VLOOKUP($C3328,References_1!$H$2:$I$18,2,)*$K3328*86.4,""))</f>
        <v>47.745590399999998</v>
      </c>
      <c r="Q3328" s="116" t="str">
        <f>IF($O3328="mg","kg/j",IF($O3328="µg","mg/j",""))</f>
        <v>mg/j</v>
      </c>
    </row>
    <row r="3329" spans="1:17" x14ac:dyDescent="0.2">
      <c r="A3329" s="114">
        <f>VLOOKUP($B3329,References_1!$F$2:$G$18,2,)</f>
        <v>17</v>
      </c>
      <c r="B3329" s="114">
        <v>6127980</v>
      </c>
      <c r="C3329" s="114">
        <f>VLOOKUP($B3329,References_1!$F$2:$H$18,3,)</f>
        <v>17</v>
      </c>
      <c r="D3329" s="115">
        <v>42144</v>
      </c>
      <c r="E3329" s="114" t="s">
        <v>387</v>
      </c>
      <c r="F3329" s="114">
        <v>23</v>
      </c>
      <c r="G3329" s="114" t="s">
        <v>881</v>
      </c>
      <c r="H3329" s="114">
        <v>1260</v>
      </c>
      <c r="I3329" s="114">
        <v>5.0000000000000001E-3</v>
      </c>
      <c r="J3329" s="117" t="s">
        <v>1630</v>
      </c>
      <c r="K3329" s="116">
        <v>5.0000000000000001E-3</v>
      </c>
      <c r="L3329" s="114" t="s">
        <v>130</v>
      </c>
      <c r="M3329" s="114" t="str">
        <f>VLOOKUP($H3329,References_1!$C$2:$D$827,2,)</f>
        <v>GP4</v>
      </c>
      <c r="N3329" s="114" t="e">
        <f>VLOOKUP($H3329,References_2!$D$2:'References_2'!$AQ$186,39,)</f>
        <v>#N/A</v>
      </c>
      <c r="O3329" s="114" t="str">
        <f>LEFT(L3329,2)</f>
        <v>µg</v>
      </c>
      <c r="P3329" s="132">
        <f>IF($O3329="mg",VLOOKUP($C3329,References_1!$H$2:$I$18,2,)*$K3329*0.0864,IF($O3329="µg",VLOOKUP($C3329,References_1!$H$2:$I$18,2,)*$K3329*86.4,""))</f>
        <v>62.055611999999996</v>
      </c>
      <c r="Q3329" s="116" t="str">
        <f>IF($O3329="mg","kg/j",IF($O3329="µg","mg/j",""))</f>
        <v>mg/j</v>
      </c>
    </row>
    <row r="3330" spans="1:17" x14ac:dyDescent="0.2">
      <c r="A3330" s="114">
        <f>VLOOKUP($B3330,References_1!$F$2:$G$18,2,)</f>
        <v>4</v>
      </c>
      <c r="B3330" s="114">
        <v>6127935</v>
      </c>
      <c r="C3330" s="114">
        <f>VLOOKUP($B3330,References_1!$F$2:$H$18,3,)</f>
        <v>3</v>
      </c>
      <c r="D3330" s="115">
        <v>42142</v>
      </c>
      <c r="E3330" s="114" t="s">
        <v>1011</v>
      </c>
      <c r="F3330" s="114">
        <v>23</v>
      </c>
      <c r="G3330" s="114" t="s">
        <v>882</v>
      </c>
      <c r="H3330" s="114">
        <v>1261</v>
      </c>
      <c r="I3330" s="114">
        <v>5.0000000000000001E-3</v>
      </c>
      <c r="J3330" s="117" t="s">
        <v>1630</v>
      </c>
      <c r="K3330" s="116">
        <v>5.0000000000000001E-3</v>
      </c>
      <c r="L3330" s="114" t="s">
        <v>130</v>
      </c>
      <c r="M3330" s="114" t="str">
        <f>VLOOKUP($H3330,References_1!$C$2:$D$827,2,)</f>
        <v>GP4</v>
      </c>
      <c r="N3330" s="114" t="e">
        <f>VLOOKUP($H3330,References_2!$D$2:'References_2'!$AQ$186,39,)</f>
        <v>#N/A</v>
      </c>
      <c r="O3330" s="114" t="str">
        <f>LEFT(L3330,2)</f>
        <v>µg</v>
      </c>
      <c r="P3330" s="132">
        <f>IF($O3330="mg",VLOOKUP($C3330,References_1!$H$2:$I$18,2,)*$K3330*0.0864,IF($O3330="µg",VLOOKUP($C3330,References_1!$H$2:$I$18,2,)*$K3330*86.4,""))</f>
        <v>1.0886400000000001</v>
      </c>
      <c r="Q3330" s="116" t="str">
        <f>IF($O3330="mg","kg/j",IF($O3330="µg","mg/j",""))</f>
        <v>mg/j</v>
      </c>
    </row>
    <row r="3331" spans="1:17" x14ac:dyDescent="0.2">
      <c r="A3331" s="114">
        <f>VLOOKUP($B3331,References_1!$F$2:$G$18,2,)</f>
        <v>14</v>
      </c>
      <c r="B3331" s="114">
        <v>6127985</v>
      </c>
      <c r="C3331" s="114">
        <f>VLOOKUP($B3331,References_1!$F$2:$H$18,3,)</f>
        <v>11</v>
      </c>
      <c r="D3331" s="115">
        <v>42143</v>
      </c>
      <c r="E3331" s="114" t="s">
        <v>1003</v>
      </c>
      <c r="F3331" s="114">
        <v>23</v>
      </c>
      <c r="G3331" s="114" t="s">
        <v>882</v>
      </c>
      <c r="H3331" s="114">
        <v>1261</v>
      </c>
      <c r="I3331" s="114">
        <v>5.0000000000000001E-3</v>
      </c>
      <c r="J3331" s="117" t="s">
        <v>1630</v>
      </c>
      <c r="K3331" s="116">
        <v>5.0000000000000001E-3</v>
      </c>
      <c r="L3331" s="114" t="s">
        <v>130</v>
      </c>
      <c r="M3331" s="114" t="str">
        <f>VLOOKUP($H3331,References_1!$C$2:$D$827,2,)</f>
        <v>GP4</v>
      </c>
      <c r="N3331" s="114" t="e">
        <f>VLOOKUP($H3331,References_2!$D$2:'References_2'!$AQ$186,39,)</f>
        <v>#N/A</v>
      </c>
      <c r="O3331" s="114" t="str">
        <f>LEFT(L3331,2)</f>
        <v>µg</v>
      </c>
      <c r="P3331" s="132">
        <f>IF($O3331="mg",VLOOKUP($C3331,References_1!$H$2:$I$18,2,)*$K3331*0.0864,IF($O3331="µg",VLOOKUP($C3331,References_1!$H$2:$I$18,2,)*$K3331*86.4,""))</f>
        <v>88.916659200000012</v>
      </c>
      <c r="Q3331" s="116" t="str">
        <f>IF($O3331="mg","kg/j",IF($O3331="µg","mg/j",""))</f>
        <v>mg/j</v>
      </c>
    </row>
    <row r="3332" spans="1:17" x14ac:dyDescent="0.2">
      <c r="A3332" s="114">
        <f>VLOOKUP($B3332,References_1!$F$2:$G$18,2,)</f>
        <v>12</v>
      </c>
      <c r="B3332" s="114">
        <v>6127975</v>
      </c>
      <c r="C3332" s="114">
        <f>VLOOKUP($B3332,References_1!$F$2:$H$18,3,)</f>
        <v>14</v>
      </c>
      <c r="D3332" s="115">
        <v>42143</v>
      </c>
      <c r="E3332" s="114" t="s">
        <v>995</v>
      </c>
      <c r="F3332" s="114">
        <v>23</v>
      </c>
      <c r="G3332" s="114" t="s">
        <v>882</v>
      </c>
      <c r="H3332" s="114">
        <v>1261</v>
      </c>
      <c r="I3332" s="114">
        <v>5.0000000000000001E-3</v>
      </c>
      <c r="J3332" s="117" t="s">
        <v>1630</v>
      </c>
      <c r="K3332" s="116">
        <v>5.0000000000000001E-3</v>
      </c>
      <c r="L3332" s="114" t="s">
        <v>130</v>
      </c>
      <c r="M3332" s="114" t="str">
        <f>VLOOKUP($H3332,References_1!$C$2:$D$827,2,)</f>
        <v>GP4</v>
      </c>
      <c r="N3332" s="114" t="e">
        <f>VLOOKUP($H3332,References_2!$D$2:'References_2'!$AQ$186,39,)</f>
        <v>#N/A</v>
      </c>
      <c r="O3332" s="114" t="str">
        <f>LEFT(L3332,2)</f>
        <v>µg</v>
      </c>
      <c r="P3332" s="132">
        <f>IF($O3332="mg",VLOOKUP($C3332,References_1!$H$2:$I$18,2,)*$K3332*0.0864,IF($O3332="µg",VLOOKUP($C3332,References_1!$H$2:$I$18,2,)*$K3332*86.4,""))</f>
        <v>47.745590399999998</v>
      </c>
      <c r="Q3332" s="116" t="str">
        <f>IF($O3332="mg","kg/j",IF($O3332="µg","mg/j",""))</f>
        <v>mg/j</v>
      </c>
    </row>
    <row r="3333" spans="1:17" x14ac:dyDescent="0.2">
      <c r="A3333" s="114">
        <f>VLOOKUP($B3333,References_1!$F$2:$G$18,2,)</f>
        <v>17</v>
      </c>
      <c r="B3333" s="114">
        <v>6127980</v>
      </c>
      <c r="C3333" s="114">
        <f>VLOOKUP($B3333,References_1!$F$2:$H$18,3,)</f>
        <v>17</v>
      </c>
      <c r="D3333" s="115">
        <v>42144</v>
      </c>
      <c r="E3333" s="114" t="s">
        <v>387</v>
      </c>
      <c r="F3333" s="114">
        <v>23</v>
      </c>
      <c r="G3333" s="114" t="s">
        <v>882</v>
      </c>
      <c r="H3333" s="114">
        <v>1261</v>
      </c>
      <c r="I3333" s="114">
        <v>5.0000000000000001E-3</v>
      </c>
      <c r="J3333" s="117" t="s">
        <v>1630</v>
      </c>
      <c r="K3333" s="116">
        <v>5.0000000000000001E-3</v>
      </c>
      <c r="L3333" s="114" t="s">
        <v>130</v>
      </c>
      <c r="M3333" s="114" t="str">
        <f>VLOOKUP($H3333,References_1!$C$2:$D$827,2,)</f>
        <v>GP4</v>
      </c>
      <c r="N3333" s="114" t="e">
        <f>VLOOKUP($H3333,References_2!$D$2:'References_2'!$AQ$186,39,)</f>
        <v>#N/A</v>
      </c>
      <c r="O3333" s="114" t="str">
        <f>LEFT(L3333,2)</f>
        <v>µg</v>
      </c>
      <c r="P3333" s="132">
        <f>IF($O3333="mg",VLOOKUP($C3333,References_1!$H$2:$I$18,2,)*$K3333*0.0864,IF($O3333="µg",VLOOKUP($C3333,References_1!$H$2:$I$18,2,)*$K3333*86.4,""))</f>
        <v>62.055611999999996</v>
      </c>
      <c r="Q3333" s="116" t="str">
        <f>IF($O3333="mg","kg/j",IF($O3333="µg","mg/j",""))</f>
        <v>mg/j</v>
      </c>
    </row>
    <row r="3334" spans="1:17" x14ac:dyDescent="0.2">
      <c r="A3334" s="114">
        <f>VLOOKUP($B3334,References_1!$F$2:$G$18,2,)</f>
        <v>4</v>
      </c>
      <c r="B3334" s="114">
        <v>6127935</v>
      </c>
      <c r="C3334" s="114">
        <f>VLOOKUP($B3334,References_1!$F$2:$H$18,3,)</f>
        <v>3</v>
      </c>
      <c r="D3334" s="115">
        <v>42142</v>
      </c>
      <c r="E3334" s="114" t="s">
        <v>1011</v>
      </c>
      <c r="F3334" s="114">
        <v>23</v>
      </c>
      <c r="G3334" s="114" t="s">
        <v>883</v>
      </c>
      <c r="H3334" s="114">
        <v>5499</v>
      </c>
      <c r="I3334" s="114">
        <v>5.0000000000000001E-3</v>
      </c>
      <c r="J3334" s="117" t="s">
        <v>1630</v>
      </c>
      <c r="K3334" s="116">
        <v>5.0000000000000001E-3</v>
      </c>
      <c r="L3334" s="114" t="s">
        <v>130</v>
      </c>
      <c r="M3334" s="114" t="str">
        <f>VLOOKUP($H3334,References_1!$C$2:$D$827,2,)</f>
        <v>GP4</v>
      </c>
      <c r="N3334" s="114" t="e">
        <f>VLOOKUP($H3334,References_2!$D$2:'References_2'!$AQ$186,39,)</f>
        <v>#N/A</v>
      </c>
      <c r="O3334" s="114" t="str">
        <f>LEFT(L3334,2)</f>
        <v>µg</v>
      </c>
      <c r="P3334" s="132">
        <f>IF($O3334="mg",VLOOKUP($C3334,References_1!$H$2:$I$18,2,)*$K3334*0.0864,IF($O3334="µg",VLOOKUP($C3334,References_1!$H$2:$I$18,2,)*$K3334*86.4,""))</f>
        <v>1.0886400000000001</v>
      </c>
      <c r="Q3334" s="116" t="str">
        <f>IF($O3334="mg","kg/j",IF($O3334="µg","mg/j",""))</f>
        <v>mg/j</v>
      </c>
    </row>
    <row r="3335" spans="1:17" x14ac:dyDescent="0.2">
      <c r="A3335" s="114">
        <f>VLOOKUP($B3335,References_1!$F$2:$G$18,2,)</f>
        <v>14</v>
      </c>
      <c r="B3335" s="114">
        <v>6127985</v>
      </c>
      <c r="C3335" s="114">
        <f>VLOOKUP($B3335,References_1!$F$2:$H$18,3,)</f>
        <v>11</v>
      </c>
      <c r="D3335" s="115">
        <v>42143</v>
      </c>
      <c r="E3335" s="114" t="s">
        <v>1003</v>
      </c>
      <c r="F3335" s="114">
        <v>23</v>
      </c>
      <c r="G3335" s="114" t="s">
        <v>883</v>
      </c>
      <c r="H3335" s="114">
        <v>5499</v>
      </c>
      <c r="I3335" s="114">
        <v>5.0000000000000001E-3</v>
      </c>
      <c r="J3335" s="117" t="s">
        <v>1630</v>
      </c>
      <c r="K3335" s="116">
        <v>5.0000000000000001E-3</v>
      </c>
      <c r="L3335" s="114" t="s">
        <v>130</v>
      </c>
      <c r="M3335" s="114" t="str">
        <f>VLOOKUP($H3335,References_1!$C$2:$D$827,2,)</f>
        <v>GP4</v>
      </c>
      <c r="N3335" s="114" t="e">
        <f>VLOOKUP($H3335,References_2!$D$2:'References_2'!$AQ$186,39,)</f>
        <v>#N/A</v>
      </c>
      <c r="O3335" s="114" t="str">
        <f>LEFT(L3335,2)</f>
        <v>µg</v>
      </c>
      <c r="P3335" s="132">
        <f>IF($O3335="mg",VLOOKUP($C3335,References_1!$H$2:$I$18,2,)*$K3335*0.0864,IF($O3335="µg",VLOOKUP($C3335,References_1!$H$2:$I$18,2,)*$K3335*86.4,""))</f>
        <v>88.916659200000012</v>
      </c>
      <c r="Q3335" s="116" t="str">
        <f>IF($O3335="mg","kg/j",IF($O3335="µg","mg/j",""))</f>
        <v>mg/j</v>
      </c>
    </row>
    <row r="3336" spans="1:17" x14ac:dyDescent="0.2">
      <c r="A3336" s="114">
        <f>VLOOKUP($B3336,References_1!$F$2:$G$18,2,)</f>
        <v>12</v>
      </c>
      <c r="B3336" s="114">
        <v>6127975</v>
      </c>
      <c r="C3336" s="114">
        <f>VLOOKUP($B3336,References_1!$F$2:$H$18,3,)</f>
        <v>14</v>
      </c>
      <c r="D3336" s="115">
        <v>42143</v>
      </c>
      <c r="E3336" s="114" t="s">
        <v>995</v>
      </c>
      <c r="F3336" s="114">
        <v>23</v>
      </c>
      <c r="G3336" s="114" t="s">
        <v>883</v>
      </c>
      <c r="H3336" s="114">
        <v>5499</v>
      </c>
      <c r="I3336" s="114">
        <v>5.0000000000000001E-3</v>
      </c>
      <c r="J3336" s="117" t="s">
        <v>1630</v>
      </c>
      <c r="K3336" s="116">
        <v>5.0000000000000001E-3</v>
      </c>
      <c r="L3336" s="114" t="s">
        <v>130</v>
      </c>
      <c r="M3336" s="114" t="str">
        <f>VLOOKUP($H3336,References_1!$C$2:$D$827,2,)</f>
        <v>GP4</v>
      </c>
      <c r="N3336" s="114" t="e">
        <f>VLOOKUP($H3336,References_2!$D$2:'References_2'!$AQ$186,39,)</f>
        <v>#N/A</v>
      </c>
      <c r="O3336" s="114" t="str">
        <f>LEFT(L3336,2)</f>
        <v>µg</v>
      </c>
      <c r="P3336" s="132">
        <f>IF($O3336="mg",VLOOKUP($C3336,References_1!$H$2:$I$18,2,)*$K3336*0.0864,IF($O3336="µg",VLOOKUP($C3336,References_1!$H$2:$I$18,2,)*$K3336*86.4,""))</f>
        <v>47.745590399999998</v>
      </c>
      <c r="Q3336" s="116" t="str">
        <f>IF($O3336="mg","kg/j",IF($O3336="µg","mg/j",""))</f>
        <v>mg/j</v>
      </c>
    </row>
    <row r="3337" spans="1:17" x14ac:dyDescent="0.2">
      <c r="A3337" s="114">
        <f>VLOOKUP($B3337,References_1!$F$2:$G$18,2,)</f>
        <v>17</v>
      </c>
      <c r="B3337" s="114">
        <v>6127980</v>
      </c>
      <c r="C3337" s="114">
        <f>VLOOKUP($B3337,References_1!$F$2:$H$18,3,)</f>
        <v>17</v>
      </c>
      <c r="D3337" s="115">
        <v>42144</v>
      </c>
      <c r="E3337" s="114" t="s">
        <v>387</v>
      </c>
      <c r="F3337" s="114">
        <v>23</v>
      </c>
      <c r="G3337" s="114" t="s">
        <v>883</v>
      </c>
      <c r="H3337" s="114">
        <v>5499</v>
      </c>
      <c r="I3337" s="114">
        <v>5.0000000000000001E-3</v>
      </c>
      <c r="J3337" s="117" t="s">
        <v>1630</v>
      </c>
      <c r="K3337" s="116">
        <v>5.0000000000000001E-3</v>
      </c>
      <c r="L3337" s="114" t="s">
        <v>130</v>
      </c>
      <c r="M3337" s="114" t="str">
        <f>VLOOKUP($H3337,References_1!$C$2:$D$827,2,)</f>
        <v>GP4</v>
      </c>
      <c r="N3337" s="114" t="e">
        <f>VLOOKUP($H3337,References_2!$D$2:'References_2'!$AQ$186,39,)</f>
        <v>#N/A</v>
      </c>
      <c r="O3337" s="114" t="str">
        <f>LEFT(L3337,2)</f>
        <v>µg</v>
      </c>
      <c r="P3337" s="132">
        <f>IF($O3337="mg",VLOOKUP($C3337,References_1!$H$2:$I$18,2,)*$K3337*0.0864,IF($O3337="µg",VLOOKUP($C3337,References_1!$H$2:$I$18,2,)*$K3337*86.4,""))</f>
        <v>62.055611999999996</v>
      </c>
      <c r="Q3337" s="116" t="str">
        <f>IF($O3337="mg","kg/j",IF($O3337="µg","mg/j",""))</f>
        <v>mg/j</v>
      </c>
    </row>
    <row r="3338" spans="1:17" x14ac:dyDescent="0.2">
      <c r="A3338" s="114">
        <f>VLOOKUP($B3338,References_1!$F$2:$G$18,2,)</f>
        <v>4</v>
      </c>
      <c r="B3338" s="114">
        <v>6127935</v>
      </c>
      <c r="C3338" s="114">
        <f>VLOOKUP($B3338,References_1!$F$2:$H$18,3,)</f>
        <v>3</v>
      </c>
      <c r="D3338" s="115">
        <v>42142</v>
      </c>
      <c r="E3338" s="114" t="s">
        <v>1011</v>
      </c>
      <c r="F3338" s="114">
        <v>23</v>
      </c>
      <c r="G3338" s="114" t="s">
        <v>884</v>
      </c>
      <c r="H3338" s="114">
        <v>7340</v>
      </c>
      <c r="I3338" s="114">
        <v>0.05</v>
      </c>
      <c r="J3338" s="117" t="s">
        <v>1630</v>
      </c>
      <c r="K3338" s="116">
        <v>0.05</v>
      </c>
      <c r="L3338" s="114" t="s">
        <v>130</v>
      </c>
      <c r="M3338" s="114" t="str">
        <f>VLOOKUP($H3338,References_1!$C$2:$D$827,2,)</f>
        <v>GP4</v>
      </c>
      <c r="N3338" s="114" t="e">
        <f>VLOOKUP($H3338,References_2!$D$2:'References_2'!$AQ$186,39,)</f>
        <v>#N/A</v>
      </c>
      <c r="O3338" s="114" t="str">
        <f>LEFT(L3338,2)</f>
        <v>µg</v>
      </c>
      <c r="P3338" s="132">
        <f>IF($O3338="mg",VLOOKUP($C3338,References_1!$H$2:$I$18,2,)*$K3338*0.0864,IF($O3338="µg",VLOOKUP($C3338,References_1!$H$2:$I$18,2,)*$K3338*86.4,""))</f>
        <v>10.8864</v>
      </c>
      <c r="Q3338" s="116" t="str">
        <f>IF($O3338="mg","kg/j",IF($O3338="µg","mg/j",""))</f>
        <v>mg/j</v>
      </c>
    </row>
    <row r="3339" spans="1:17" x14ac:dyDescent="0.2">
      <c r="A3339" s="114">
        <f>VLOOKUP($B3339,References_1!$F$2:$G$18,2,)</f>
        <v>14</v>
      </c>
      <c r="B3339" s="114">
        <v>6127985</v>
      </c>
      <c r="C3339" s="114">
        <f>VLOOKUP($B3339,References_1!$F$2:$H$18,3,)</f>
        <v>11</v>
      </c>
      <c r="D3339" s="115">
        <v>42143</v>
      </c>
      <c r="E3339" s="114" t="s">
        <v>1003</v>
      </c>
      <c r="F3339" s="114">
        <v>23</v>
      </c>
      <c r="G3339" s="114" t="s">
        <v>884</v>
      </c>
      <c r="H3339" s="114">
        <v>7340</v>
      </c>
      <c r="I3339" s="114">
        <v>0.05</v>
      </c>
      <c r="J3339" s="117" t="s">
        <v>1630</v>
      </c>
      <c r="K3339" s="116">
        <v>0.05</v>
      </c>
      <c r="L3339" s="114" t="s">
        <v>130</v>
      </c>
      <c r="M3339" s="114" t="str">
        <f>VLOOKUP($H3339,References_1!$C$2:$D$827,2,)</f>
        <v>GP4</v>
      </c>
      <c r="N3339" s="114" t="e">
        <f>VLOOKUP($H3339,References_2!$D$2:'References_2'!$AQ$186,39,)</f>
        <v>#N/A</v>
      </c>
      <c r="O3339" s="114" t="str">
        <f>LEFT(L3339,2)</f>
        <v>µg</v>
      </c>
      <c r="P3339" s="132">
        <f>IF($O3339="mg",VLOOKUP($C3339,References_1!$H$2:$I$18,2,)*$K3339*0.0864,IF($O3339="µg",VLOOKUP($C3339,References_1!$H$2:$I$18,2,)*$K3339*86.4,""))</f>
        <v>889.16659200000015</v>
      </c>
      <c r="Q3339" s="116" t="str">
        <f>IF($O3339="mg","kg/j",IF($O3339="µg","mg/j",""))</f>
        <v>mg/j</v>
      </c>
    </row>
    <row r="3340" spans="1:17" x14ac:dyDescent="0.2">
      <c r="A3340" s="114">
        <f>VLOOKUP($B3340,References_1!$F$2:$G$18,2,)</f>
        <v>12</v>
      </c>
      <c r="B3340" s="114">
        <v>6127975</v>
      </c>
      <c r="C3340" s="114">
        <f>VLOOKUP($B3340,References_1!$F$2:$H$18,3,)</f>
        <v>14</v>
      </c>
      <c r="D3340" s="115">
        <v>42143</v>
      </c>
      <c r="E3340" s="114" t="s">
        <v>995</v>
      </c>
      <c r="F3340" s="114">
        <v>23</v>
      </c>
      <c r="G3340" s="114" t="s">
        <v>884</v>
      </c>
      <c r="H3340" s="114">
        <v>7340</v>
      </c>
      <c r="I3340" s="114">
        <v>0.05</v>
      </c>
      <c r="J3340" s="117" t="s">
        <v>1630</v>
      </c>
      <c r="K3340" s="116">
        <v>0.05</v>
      </c>
      <c r="L3340" s="114" t="s">
        <v>130</v>
      </c>
      <c r="M3340" s="114" t="str">
        <f>VLOOKUP($H3340,References_1!$C$2:$D$827,2,)</f>
        <v>GP4</v>
      </c>
      <c r="N3340" s="114" t="e">
        <f>VLOOKUP($H3340,References_2!$D$2:'References_2'!$AQ$186,39,)</f>
        <v>#N/A</v>
      </c>
      <c r="O3340" s="114" t="str">
        <f>LEFT(L3340,2)</f>
        <v>µg</v>
      </c>
      <c r="P3340" s="132">
        <f>IF($O3340="mg",VLOOKUP($C3340,References_1!$H$2:$I$18,2,)*$K3340*0.0864,IF($O3340="µg",VLOOKUP($C3340,References_1!$H$2:$I$18,2,)*$K3340*86.4,""))</f>
        <v>477.45590400000003</v>
      </c>
      <c r="Q3340" s="116" t="str">
        <f>IF($O3340="mg","kg/j",IF($O3340="µg","mg/j",""))</f>
        <v>mg/j</v>
      </c>
    </row>
    <row r="3341" spans="1:17" x14ac:dyDescent="0.2">
      <c r="A3341" s="114">
        <f>VLOOKUP($B3341,References_1!$F$2:$G$18,2,)</f>
        <v>17</v>
      </c>
      <c r="B3341" s="114">
        <v>6127980</v>
      </c>
      <c r="C3341" s="114">
        <f>VLOOKUP($B3341,References_1!$F$2:$H$18,3,)</f>
        <v>17</v>
      </c>
      <c r="D3341" s="115">
        <v>42144</v>
      </c>
      <c r="E3341" s="114" t="s">
        <v>387</v>
      </c>
      <c r="F3341" s="114">
        <v>23</v>
      </c>
      <c r="G3341" s="114" t="s">
        <v>884</v>
      </c>
      <c r="H3341" s="114">
        <v>7340</v>
      </c>
      <c r="I3341" s="114">
        <v>0.05</v>
      </c>
      <c r="J3341" s="117" t="s">
        <v>1630</v>
      </c>
      <c r="K3341" s="116">
        <v>0.05</v>
      </c>
      <c r="L3341" s="114" t="s">
        <v>130</v>
      </c>
      <c r="M3341" s="114" t="str">
        <f>VLOOKUP($H3341,References_1!$C$2:$D$827,2,)</f>
        <v>GP4</v>
      </c>
      <c r="N3341" s="114" t="e">
        <f>VLOOKUP($H3341,References_2!$D$2:'References_2'!$AQ$186,39,)</f>
        <v>#N/A</v>
      </c>
      <c r="O3341" s="114" t="str">
        <f>LEFT(L3341,2)</f>
        <v>µg</v>
      </c>
      <c r="P3341" s="132">
        <f>IF($O3341="mg",VLOOKUP($C3341,References_1!$H$2:$I$18,2,)*$K3341*0.0864,IF($O3341="µg",VLOOKUP($C3341,References_1!$H$2:$I$18,2,)*$K3341*86.4,""))</f>
        <v>620.55612000000008</v>
      </c>
      <c r="Q3341" s="116" t="str">
        <f>IF($O3341="mg","kg/j",IF($O3341="µg","mg/j",""))</f>
        <v>mg/j</v>
      </c>
    </row>
    <row r="3342" spans="1:17" x14ac:dyDescent="0.2">
      <c r="A3342" s="114">
        <f>VLOOKUP($B3342,References_1!$F$2:$G$18,2,)</f>
        <v>4</v>
      </c>
      <c r="B3342" s="114">
        <v>6127935</v>
      </c>
      <c r="C3342" s="114">
        <f>VLOOKUP($B3342,References_1!$F$2:$H$18,3,)</f>
        <v>3</v>
      </c>
      <c r="D3342" s="115">
        <v>42142</v>
      </c>
      <c r="E3342" s="114" t="s">
        <v>1011</v>
      </c>
      <c r="F3342" s="114">
        <v>23</v>
      </c>
      <c r="G3342" s="114" t="s">
        <v>885</v>
      </c>
      <c r="H3342" s="114">
        <v>1891</v>
      </c>
      <c r="I3342" s="114">
        <v>0.02</v>
      </c>
      <c r="J3342" s="117" t="s">
        <v>1630</v>
      </c>
      <c r="K3342" s="116">
        <v>0.02</v>
      </c>
      <c r="L3342" s="114" t="s">
        <v>130</v>
      </c>
      <c r="M3342" s="114" t="str">
        <f>VLOOKUP($H3342,References_1!$C$2:$D$827,2,)</f>
        <v>GP4</v>
      </c>
      <c r="N3342" s="114" t="e">
        <f>VLOOKUP($H3342,References_2!$D$2:'References_2'!$AQ$186,39,)</f>
        <v>#N/A</v>
      </c>
      <c r="O3342" s="114" t="str">
        <f>LEFT(L3342,2)</f>
        <v>µg</v>
      </c>
      <c r="P3342" s="132">
        <f>IF($O3342="mg",VLOOKUP($C3342,References_1!$H$2:$I$18,2,)*$K3342*0.0864,IF($O3342="µg",VLOOKUP($C3342,References_1!$H$2:$I$18,2,)*$K3342*86.4,""))</f>
        <v>4.3545600000000002</v>
      </c>
      <c r="Q3342" s="116" t="str">
        <f>IF($O3342="mg","kg/j",IF($O3342="µg","mg/j",""))</f>
        <v>mg/j</v>
      </c>
    </row>
    <row r="3343" spans="1:17" x14ac:dyDescent="0.2">
      <c r="A3343" s="114">
        <f>VLOOKUP($B3343,References_1!$F$2:$G$18,2,)</f>
        <v>14</v>
      </c>
      <c r="B3343" s="114">
        <v>6127985</v>
      </c>
      <c r="C3343" s="114">
        <f>VLOOKUP($B3343,References_1!$F$2:$H$18,3,)</f>
        <v>11</v>
      </c>
      <c r="D3343" s="115">
        <v>42143</v>
      </c>
      <c r="E3343" s="114" t="s">
        <v>1003</v>
      </c>
      <c r="F3343" s="114">
        <v>23</v>
      </c>
      <c r="G3343" s="114" t="s">
        <v>885</v>
      </c>
      <c r="H3343" s="114">
        <v>1891</v>
      </c>
      <c r="I3343" s="114">
        <v>0.02</v>
      </c>
      <c r="J3343" s="117" t="s">
        <v>1630</v>
      </c>
      <c r="K3343" s="116">
        <v>0.02</v>
      </c>
      <c r="L3343" s="114" t="s">
        <v>130</v>
      </c>
      <c r="M3343" s="114" t="str">
        <f>VLOOKUP($H3343,References_1!$C$2:$D$827,2,)</f>
        <v>GP4</v>
      </c>
      <c r="N3343" s="114" t="e">
        <f>VLOOKUP($H3343,References_2!$D$2:'References_2'!$AQ$186,39,)</f>
        <v>#N/A</v>
      </c>
      <c r="O3343" s="114" t="str">
        <f>LEFT(L3343,2)</f>
        <v>µg</v>
      </c>
      <c r="P3343" s="132">
        <f>IF($O3343="mg",VLOOKUP($C3343,References_1!$H$2:$I$18,2,)*$K3343*0.0864,IF($O3343="µg",VLOOKUP($C3343,References_1!$H$2:$I$18,2,)*$K3343*86.4,""))</f>
        <v>355.66663680000005</v>
      </c>
      <c r="Q3343" s="116" t="str">
        <f>IF($O3343="mg","kg/j",IF($O3343="µg","mg/j",""))</f>
        <v>mg/j</v>
      </c>
    </row>
    <row r="3344" spans="1:17" x14ac:dyDescent="0.2">
      <c r="A3344" s="114">
        <f>VLOOKUP($B3344,References_1!$F$2:$G$18,2,)</f>
        <v>12</v>
      </c>
      <c r="B3344" s="114">
        <v>6127975</v>
      </c>
      <c r="C3344" s="114">
        <f>VLOOKUP($B3344,References_1!$F$2:$H$18,3,)</f>
        <v>14</v>
      </c>
      <c r="D3344" s="115">
        <v>42143</v>
      </c>
      <c r="E3344" s="114" t="s">
        <v>995</v>
      </c>
      <c r="F3344" s="114">
        <v>23</v>
      </c>
      <c r="G3344" s="114" t="s">
        <v>885</v>
      </c>
      <c r="H3344" s="114">
        <v>1891</v>
      </c>
      <c r="I3344" s="114">
        <v>0.02</v>
      </c>
      <c r="J3344" s="117" t="s">
        <v>1630</v>
      </c>
      <c r="K3344" s="116">
        <v>0.02</v>
      </c>
      <c r="L3344" s="114" t="s">
        <v>130</v>
      </c>
      <c r="M3344" s="114" t="str">
        <f>VLOOKUP($H3344,References_1!$C$2:$D$827,2,)</f>
        <v>GP4</v>
      </c>
      <c r="N3344" s="114" t="e">
        <f>VLOOKUP($H3344,References_2!$D$2:'References_2'!$AQ$186,39,)</f>
        <v>#N/A</v>
      </c>
      <c r="O3344" s="114" t="str">
        <f>LEFT(L3344,2)</f>
        <v>µg</v>
      </c>
      <c r="P3344" s="132">
        <f>IF($O3344="mg",VLOOKUP($C3344,References_1!$H$2:$I$18,2,)*$K3344*0.0864,IF($O3344="µg",VLOOKUP($C3344,References_1!$H$2:$I$18,2,)*$K3344*86.4,""))</f>
        <v>190.98236159999999</v>
      </c>
      <c r="Q3344" s="116" t="str">
        <f>IF($O3344="mg","kg/j",IF($O3344="µg","mg/j",""))</f>
        <v>mg/j</v>
      </c>
    </row>
    <row r="3345" spans="1:17" x14ac:dyDescent="0.2">
      <c r="A3345" s="114">
        <f>VLOOKUP($B3345,References_1!$F$2:$G$18,2,)</f>
        <v>17</v>
      </c>
      <c r="B3345" s="114">
        <v>6127980</v>
      </c>
      <c r="C3345" s="114">
        <f>VLOOKUP($B3345,References_1!$F$2:$H$18,3,)</f>
        <v>17</v>
      </c>
      <c r="D3345" s="115">
        <v>42144</v>
      </c>
      <c r="E3345" s="114" t="s">
        <v>387</v>
      </c>
      <c r="F3345" s="114">
        <v>23</v>
      </c>
      <c r="G3345" s="114" t="s">
        <v>885</v>
      </c>
      <c r="H3345" s="114">
        <v>1891</v>
      </c>
      <c r="I3345" s="114">
        <v>0.02</v>
      </c>
      <c r="J3345" s="117" t="s">
        <v>1630</v>
      </c>
      <c r="K3345" s="116">
        <v>0.02</v>
      </c>
      <c r="L3345" s="114" t="s">
        <v>130</v>
      </c>
      <c r="M3345" s="114" t="str">
        <f>VLOOKUP($H3345,References_1!$C$2:$D$827,2,)</f>
        <v>GP4</v>
      </c>
      <c r="N3345" s="114" t="e">
        <f>VLOOKUP($H3345,References_2!$D$2:'References_2'!$AQ$186,39,)</f>
        <v>#N/A</v>
      </c>
      <c r="O3345" s="114" t="str">
        <f>LEFT(L3345,2)</f>
        <v>µg</v>
      </c>
      <c r="P3345" s="132">
        <f>IF($O3345="mg",VLOOKUP($C3345,References_1!$H$2:$I$18,2,)*$K3345*0.0864,IF($O3345="µg",VLOOKUP($C3345,References_1!$H$2:$I$18,2,)*$K3345*86.4,""))</f>
        <v>248.22244799999999</v>
      </c>
      <c r="Q3345" s="116" t="str">
        <f>IF($O3345="mg","kg/j",IF($O3345="µg","mg/j",""))</f>
        <v>mg/j</v>
      </c>
    </row>
    <row r="3346" spans="1:17" x14ac:dyDescent="0.2">
      <c r="A3346" s="114">
        <f>VLOOKUP($B3346,References_1!$F$2:$G$18,2,)</f>
        <v>4</v>
      </c>
      <c r="B3346" s="114">
        <v>6127935</v>
      </c>
      <c r="C3346" s="114">
        <f>VLOOKUP($B3346,References_1!$F$2:$H$18,3,)</f>
        <v>3</v>
      </c>
      <c r="D3346" s="115">
        <v>42142</v>
      </c>
      <c r="E3346" s="114" t="s">
        <v>1011</v>
      </c>
      <c r="F3346" s="114">
        <v>23</v>
      </c>
      <c r="G3346" s="114" t="s">
        <v>886</v>
      </c>
      <c r="H3346" s="114">
        <v>2087</v>
      </c>
      <c r="I3346" s="114">
        <v>0.02</v>
      </c>
      <c r="J3346" s="117" t="s">
        <v>1630</v>
      </c>
      <c r="K3346" s="116">
        <v>0.02</v>
      </c>
      <c r="L3346" s="114" t="s">
        <v>130</v>
      </c>
      <c r="M3346" s="114" t="str">
        <f>VLOOKUP($H3346,References_1!$C$2:$D$827,2,)</f>
        <v>GP4</v>
      </c>
      <c r="N3346" s="114" t="e">
        <f>VLOOKUP($H3346,References_2!$D$2:'References_2'!$AQ$186,39,)</f>
        <v>#N/A</v>
      </c>
      <c r="O3346" s="114" t="str">
        <f>LEFT(L3346,2)</f>
        <v>µg</v>
      </c>
      <c r="P3346" s="132">
        <f>IF($O3346="mg",VLOOKUP($C3346,References_1!$H$2:$I$18,2,)*$K3346*0.0864,IF($O3346="µg",VLOOKUP($C3346,References_1!$H$2:$I$18,2,)*$K3346*86.4,""))</f>
        <v>4.3545600000000002</v>
      </c>
      <c r="Q3346" s="116" t="str">
        <f>IF($O3346="mg","kg/j",IF($O3346="µg","mg/j",""))</f>
        <v>mg/j</v>
      </c>
    </row>
    <row r="3347" spans="1:17" x14ac:dyDescent="0.2">
      <c r="A3347" s="114">
        <f>VLOOKUP($B3347,References_1!$F$2:$G$18,2,)</f>
        <v>14</v>
      </c>
      <c r="B3347" s="114">
        <v>6127985</v>
      </c>
      <c r="C3347" s="114">
        <f>VLOOKUP($B3347,References_1!$F$2:$H$18,3,)</f>
        <v>11</v>
      </c>
      <c r="D3347" s="115">
        <v>42143</v>
      </c>
      <c r="E3347" s="114" t="s">
        <v>1003</v>
      </c>
      <c r="F3347" s="114">
        <v>23</v>
      </c>
      <c r="G3347" s="114" t="s">
        <v>886</v>
      </c>
      <c r="H3347" s="114">
        <v>2087</v>
      </c>
      <c r="I3347" s="114">
        <v>0.02</v>
      </c>
      <c r="J3347" s="117" t="s">
        <v>1630</v>
      </c>
      <c r="K3347" s="116">
        <v>0.02</v>
      </c>
      <c r="L3347" s="114" t="s">
        <v>130</v>
      </c>
      <c r="M3347" s="114" t="str">
        <f>VLOOKUP($H3347,References_1!$C$2:$D$827,2,)</f>
        <v>GP4</v>
      </c>
      <c r="N3347" s="114" t="e">
        <f>VLOOKUP($H3347,References_2!$D$2:'References_2'!$AQ$186,39,)</f>
        <v>#N/A</v>
      </c>
      <c r="O3347" s="114" t="str">
        <f>LEFT(L3347,2)</f>
        <v>µg</v>
      </c>
      <c r="P3347" s="132">
        <f>IF($O3347="mg",VLOOKUP($C3347,References_1!$H$2:$I$18,2,)*$K3347*0.0864,IF($O3347="µg",VLOOKUP($C3347,References_1!$H$2:$I$18,2,)*$K3347*86.4,""))</f>
        <v>355.66663680000005</v>
      </c>
      <c r="Q3347" s="116" t="str">
        <f>IF($O3347="mg","kg/j",IF($O3347="µg","mg/j",""))</f>
        <v>mg/j</v>
      </c>
    </row>
    <row r="3348" spans="1:17" x14ac:dyDescent="0.2">
      <c r="A3348" s="114">
        <f>VLOOKUP($B3348,References_1!$F$2:$G$18,2,)</f>
        <v>12</v>
      </c>
      <c r="B3348" s="114">
        <v>6127975</v>
      </c>
      <c r="C3348" s="114">
        <f>VLOOKUP($B3348,References_1!$F$2:$H$18,3,)</f>
        <v>14</v>
      </c>
      <c r="D3348" s="115">
        <v>42143</v>
      </c>
      <c r="E3348" s="114" t="s">
        <v>995</v>
      </c>
      <c r="F3348" s="114">
        <v>23</v>
      </c>
      <c r="G3348" s="114" t="s">
        <v>886</v>
      </c>
      <c r="H3348" s="114">
        <v>2087</v>
      </c>
      <c r="I3348" s="114">
        <v>0.02</v>
      </c>
      <c r="J3348" s="117" t="s">
        <v>1630</v>
      </c>
      <c r="K3348" s="116">
        <v>0.02</v>
      </c>
      <c r="L3348" s="114" t="s">
        <v>130</v>
      </c>
      <c r="M3348" s="114" t="str">
        <f>VLOOKUP($H3348,References_1!$C$2:$D$827,2,)</f>
        <v>GP4</v>
      </c>
      <c r="N3348" s="114" t="e">
        <f>VLOOKUP($H3348,References_2!$D$2:'References_2'!$AQ$186,39,)</f>
        <v>#N/A</v>
      </c>
      <c r="O3348" s="114" t="str">
        <f>LEFT(L3348,2)</f>
        <v>µg</v>
      </c>
      <c r="P3348" s="132">
        <f>IF($O3348="mg",VLOOKUP($C3348,References_1!$H$2:$I$18,2,)*$K3348*0.0864,IF($O3348="µg",VLOOKUP($C3348,References_1!$H$2:$I$18,2,)*$K3348*86.4,""))</f>
        <v>190.98236159999999</v>
      </c>
      <c r="Q3348" s="116" t="str">
        <f>IF($O3348="mg","kg/j",IF($O3348="µg","mg/j",""))</f>
        <v>mg/j</v>
      </c>
    </row>
    <row r="3349" spans="1:17" x14ac:dyDescent="0.2">
      <c r="A3349" s="114">
        <f>VLOOKUP($B3349,References_1!$F$2:$G$18,2,)</f>
        <v>17</v>
      </c>
      <c r="B3349" s="114">
        <v>6127980</v>
      </c>
      <c r="C3349" s="114">
        <f>VLOOKUP($B3349,References_1!$F$2:$H$18,3,)</f>
        <v>17</v>
      </c>
      <c r="D3349" s="115">
        <v>42144</v>
      </c>
      <c r="E3349" s="114" t="s">
        <v>387</v>
      </c>
      <c r="F3349" s="114">
        <v>23</v>
      </c>
      <c r="G3349" s="114" t="s">
        <v>886</v>
      </c>
      <c r="H3349" s="114">
        <v>2087</v>
      </c>
      <c r="I3349" s="114">
        <v>0.02</v>
      </c>
      <c r="J3349" s="117" t="s">
        <v>1630</v>
      </c>
      <c r="K3349" s="116">
        <v>0.02</v>
      </c>
      <c r="L3349" s="114" t="s">
        <v>130</v>
      </c>
      <c r="M3349" s="114" t="str">
        <f>VLOOKUP($H3349,References_1!$C$2:$D$827,2,)</f>
        <v>GP4</v>
      </c>
      <c r="N3349" s="114" t="e">
        <f>VLOOKUP($H3349,References_2!$D$2:'References_2'!$AQ$186,39,)</f>
        <v>#N/A</v>
      </c>
      <c r="O3349" s="114" t="str">
        <f>LEFT(L3349,2)</f>
        <v>µg</v>
      </c>
      <c r="P3349" s="132">
        <f>IF($O3349="mg",VLOOKUP($C3349,References_1!$H$2:$I$18,2,)*$K3349*0.0864,IF($O3349="µg",VLOOKUP($C3349,References_1!$H$2:$I$18,2,)*$K3349*86.4,""))</f>
        <v>248.22244799999999</v>
      </c>
      <c r="Q3349" s="116" t="str">
        <f>IF($O3349="mg","kg/j",IF($O3349="µg","mg/j",""))</f>
        <v>mg/j</v>
      </c>
    </row>
    <row r="3350" spans="1:17" x14ac:dyDescent="0.2">
      <c r="A3350" s="114">
        <f>VLOOKUP($B3350,References_1!$F$2:$G$18,2,)</f>
        <v>4</v>
      </c>
      <c r="B3350" s="114">
        <v>6127935</v>
      </c>
      <c r="C3350" s="114">
        <f>VLOOKUP($B3350,References_1!$F$2:$H$18,3,)</f>
        <v>3</v>
      </c>
      <c r="D3350" s="115">
        <v>42142</v>
      </c>
      <c r="E3350" s="114" t="s">
        <v>1011</v>
      </c>
      <c r="F3350" s="114">
        <v>23</v>
      </c>
      <c r="G3350" s="114" t="s">
        <v>887</v>
      </c>
      <c r="H3350" s="114">
        <v>2028</v>
      </c>
      <c r="I3350" s="114">
        <v>5.0000000000000001E-3</v>
      </c>
      <c r="J3350" s="117" t="s">
        <v>1630</v>
      </c>
      <c r="K3350" s="116">
        <v>5.0000000000000001E-3</v>
      </c>
      <c r="L3350" s="114" t="s">
        <v>130</v>
      </c>
      <c r="M3350" s="114" t="str">
        <f>VLOOKUP($H3350,References_1!$C$2:$D$827,2,)</f>
        <v>GP4</v>
      </c>
      <c r="N3350" s="114">
        <f>VLOOKUP($H3350,References_2!$D$2:'References_2'!$AQ$186,39,)</f>
        <v>0.15</v>
      </c>
      <c r="O3350" s="114" t="str">
        <f>LEFT(L3350,2)</f>
        <v>µg</v>
      </c>
      <c r="P3350" s="132">
        <f>IF($O3350="mg",VLOOKUP($C3350,References_1!$H$2:$I$18,2,)*$K3350*0.0864,IF($O3350="µg",VLOOKUP($C3350,References_1!$H$2:$I$18,2,)*$K3350*86.4,""))</f>
        <v>1.0886400000000001</v>
      </c>
      <c r="Q3350" s="116" t="str">
        <f>IF($O3350="mg","kg/j",IF($O3350="µg","mg/j",""))</f>
        <v>mg/j</v>
      </c>
    </row>
    <row r="3351" spans="1:17" x14ac:dyDescent="0.2">
      <c r="A3351" s="114">
        <f>VLOOKUP($B3351,References_1!$F$2:$G$18,2,)</f>
        <v>14</v>
      </c>
      <c r="B3351" s="114">
        <v>6127985</v>
      </c>
      <c r="C3351" s="114">
        <f>VLOOKUP($B3351,References_1!$F$2:$H$18,3,)</f>
        <v>11</v>
      </c>
      <c r="D3351" s="115">
        <v>42143</v>
      </c>
      <c r="E3351" s="114" t="s">
        <v>1003</v>
      </c>
      <c r="F3351" s="114">
        <v>23</v>
      </c>
      <c r="G3351" s="114" t="s">
        <v>887</v>
      </c>
      <c r="H3351" s="114">
        <v>2028</v>
      </c>
      <c r="I3351" s="114">
        <v>5.0000000000000001E-3</v>
      </c>
      <c r="J3351" s="117" t="s">
        <v>1630</v>
      </c>
      <c r="K3351" s="116">
        <v>5.0000000000000001E-3</v>
      </c>
      <c r="L3351" s="114" t="s">
        <v>130</v>
      </c>
      <c r="M3351" s="114" t="str">
        <f>VLOOKUP($H3351,References_1!$C$2:$D$827,2,)</f>
        <v>GP4</v>
      </c>
      <c r="N3351" s="114">
        <f>VLOOKUP($H3351,References_2!$D$2:'References_2'!$AQ$186,39,)</f>
        <v>0.15</v>
      </c>
      <c r="O3351" s="114" t="str">
        <f>LEFT(L3351,2)</f>
        <v>µg</v>
      </c>
      <c r="P3351" s="132">
        <f>IF($O3351="mg",VLOOKUP($C3351,References_1!$H$2:$I$18,2,)*$K3351*0.0864,IF($O3351="µg",VLOOKUP($C3351,References_1!$H$2:$I$18,2,)*$K3351*86.4,""))</f>
        <v>88.916659200000012</v>
      </c>
      <c r="Q3351" s="116" t="str">
        <f>IF($O3351="mg","kg/j",IF($O3351="µg","mg/j",""))</f>
        <v>mg/j</v>
      </c>
    </row>
    <row r="3352" spans="1:17" x14ac:dyDescent="0.2">
      <c r="A3352" s="114">
        <f>VLOOKUP($B3352,References_1!$F$2:$G$18,2,)</f>
        <v>12</v>
      </c>
      <c r="B3352" s="114">
        <v>6127975</v>
      </c>
      <c r="C3352" s="114">
        <f>VLOOKUP($B3352,References_1!$F$2:$H$18,3,)</f>
        <v>14</v>
      </c>
      <c r="D3352" s="115">
        <v>42143</v>
      </c>
      <c r="E3352" s="114" t="s">
        <v>995</v>
      </c>
      <c r="F3352" s="114">
        <v>23</v>
      </c>
      <c r="G3352" s="114" t="s">
        <v>887</v>
      </c>
      <c r="H3352" s="114">
        <v>2028</v>
      </c>
      <c r="I3352" s="114">
        <v>5.0000000000000001E-3</v>
      </c>
      <c r="J3352" s="117" t="s">
        <v>1630</v>
      </c>
      <c r="K3352" s="116">
        <v>5.0000000000000001E-3</v>
      </c>
      <c r="L3352" s="114" t="s">
        <v>130</v>
      </c>
      <c r="M3352" s="114" t="str">
        <f>VLOOKUP($H3352,References_1!$C$2:$D$827,2,)</f>
        <v>GP4</v>
      </c>
      <c r="N3352" s="114">
        <f>VLOOKUP($H3352,References_2!$D$2:'References_2'!$AQ$186,39,)</f>
        <v>0.15</v>
      </c>
      <c r="O3352" s="114" t="str">
        <f>LEFT(L3352,2)</f>
        <v>µg</v>
      </c>
      <c r="P3352" s="132">
        <f>IF($O3352="mg",VLOOKUP($C3352,References_1!$H$2:$I$18,2,)*$K3352*0.0864,IF($O3352="µg",VLOOKUP($C3352,References_1!$H$2:$I$18,2,)*$K3352*86.4,""))</f>
        <v>47.745590399999998</v>
      </c>
      <c r="Q3352" s="116" t="str">
        <f>IF($O3352="mg","kg/j",IF($O3352="µg","mg/j",""))</f>
        <v>mg/j</v>
      </c>
    </row>
    <row r="3353" spans="1:17" x14ac:dyDescent="0.2">
      <c r="A3353" s="114">
        <f>VLOOKUP($B3353,References_1!$F$2:$G$18,2,)</f>
        <v>17</v>
      </c>
      <c r="B3353" s="114">
        <v>6127980</v>
      </c>
      <c r="C3353" s="114">
        <f>VLOOKUP($B3353,References_1!$F$2:$H$18,3,)</f>
        <v>17</v>
      </c>
      <c r="D3353" s="115">
        <v>42144</v>
      </c>
      <c r="E3353" s="114" t="s">
        <v>387</v>
      </c>
      <c r="F3353" s="114">
        <v>23</v>
      </c>
      <c r="G3353" s="114" t="s">
        <v>887</v>
      </c>
      <c r="H3353" s="114">
        <v>2028</v>
      </c>
      <c r="I3353" s="114">
        <v>5.0000000000000001E-3</v>
      </c>
      <c r="J3353" s="117" t="s">
        <v>1630</v>
      </c>
      <c r="K3353" s="116">
        <v>5.0000000000000001E-3</v>
      </c>
      <c r="L3353" s="114" t="s">
        <v>130</v>
      </c>
      <c r="M3353" s="114" t="str">
        <f>VLOOKUP($H3353,References_1!$C$2:$D$827,2,)</f>
        <v>GP4</v>
      </c>
      <c r="N3353" s="114">
        <f>VLOOKUP($H3353,References_2!$D$2:'References_2'!$AQ$186,39,)</f>
        <v>0.15</v>
      </c>
      <c r="O3353" s="114" t="str">
        <f>LEFT(L3353,2)</f>
        <v>µg</v>
      </c>
      <c r="P3353" s="132">
        <f>IF($O3353="mg",VLOOKUP($C3353,References_1!$H$2:$I$18,2,)*$K3353*0.0864,IF($O3353="µg",VLOOKUP($C3353,References_1!$H$2:$I$18,2,)*$K3353*86.4,""))</f>
        <v>62.055611999999996</v>
      </c>
      <c r="Q3353" s="116" t="str">
        <f>IF($O3353="mg","kg/j",IF($O3353="µg","mg/j",""))</f>
        <v>mg/j</v>
      </c>
    </row>
    <row r="3354" spans="1:17" x14ac:dyDescent="0.2">
      <c r="A3354" s="114">
        <f>VLOOKUP($B3354,References_1!$F$2:$G$18,2,)</f>
        <v>4</v>
      </c>
      <c r="B3354" s="114">
        <v>6127935</v>
      </c>
      <c r="C3354" s="114">
        <f>VLOOKUP($B3354,References_1!$F$2:$H$18,3,)</f>
        <v>3</v>
      </c>
      <c r="D3354" s="115">
        <v>42142</v>
      </c>
      <c r="E3354" s="114" t="s">
        <v>1011</v>
      </c>
      <c r="F3354" s="114">
        <v>23</v>
      </c>
      <c r="G3354" s="114" t="s">
        <v>888</v>
      </c>
      <c r="H3354" s="114">
        <v>1538</v>
      </c>
      <c r="I3354" s="114">
        <v>0.01</v>
      </c>
      <c r="J3354" s="117" t="s">
        <v>1630</v>
      </c>
      <c r="K3354" s="116">
        <v>0.01</v>
      </c>
      <c r="L3354" s="114" t="s">
        <v>130</v>
      </c>
      <c r="M3354" s="114" t="str">
        <f>VLOOKUP($H3354,References_1!$C$2:$D$827,2,)</f>
        <v>GP4</v>
      </c>
      <c r="N3354" s="114" t="e">
        <f>VLOOKUP($H3354,References_2!$D$2:'References_2'!$AQ$186,39,)</f>
        <v>#N/A</v>
      </c>
      <c r="O3354" s="114" t="str">
        <f>LEFT(L3354,2)</f>
        <v>µg</v>
      </c>
      <c r="P3354" s="132">
        <f>IF($O3354="mg",VLOOKUP($C3354,References_1!$H$2:$I$18,2,)*$K3354*0.0864,IF($O3354="µg",VLOOKUP($C3354,References_1!$H$2:$I$18,2,)*$K3354*86.4,""))</f>
        <v>2.1772800000000001</v>
      </c>
      <c r="Q3354" s="116" t="str">
        <f>IF($O3354="mg","kg/j",IF($O3354="µg","mg/j",""))</f>
        <v>mg/j</v>
      </c>
    </row>
    <row r="3355" spans="1:17" x14ac:dyDescent="0.2">
      <c r="A3355" s="114">
        <f>VLOOKUP($B3355,References_1!$F$2:$G$18,2,)</f>
        <v>14</v>
      </c>
      <c r="B3355" s="114">
        <v>6127985</v>
      </c>
      <c r="C3355" s="114">
        <f>VLOOKUP($B3355,References_1!$F$2:$H$18,3,)</f>
        <v>11</v>
      </c>
      <c r="D3355" s="115">
        <v>42143</v>
      </c>
      <c r="E3355" s="114" t="s">
        <v>1003</v>
      </c>
      <c r="F3355" s="114">
        <v>23</v>
      </c>
      <c r="G3355" s="114" t="s">
        <v>888</v>
      </c>
      <c r="H3355" s="114">
        <v>1538</v>
      </c>
      <c r="I3355" s="114">
        <v>0.01</v>
      </c>
      <c r="J3355" s="117" t="s">
        <v>1630</v>
      </c>
      <c r="K3355" s="116">
        <v>0.01</v>
      </c>
      <c r="L3355" s="114" t="s">
        <v>130</v>
      </c>
      <c r="M3355" s="114" t="str">
        <f>VLOOKUP($H3355,References_1!$C$2:$D$827,2,)</f>
        <v>GP4</v>
      </c>
      <c r="N3355" s="114" t="e">
        <f>VLOOKUP($H3355,References_2!$D$2:'References_2'!$AQ$186,39,)</f>
        <v>#N/A</v>
      </c>
      <c r="O3355" s="114" t="str">
        <f>LEFT(L3355,2)</f>
        <v>µg</v>
      </c>
      <c r="P3355" s="132">
        <f>IF($O3355="mg",VLOOKUP($C3355,References_1!$H$2:$I$18,2,)*$K3355*0.0864,IF($O3355="µg",VLOOKUP($C3355,References_1!$H$2:$I$18,2,)*$K3355*86.4,""))</f>
        <v>177.83331840000002</v>
      </c>
      <c r="Q3355" s="116" t="str">
        <f>IF($O3355="mg","kg/j",IF($O3355="µg","mg/j",""))</f>
        <v>mg/j</v>
      </c>
    </row>
    <row r="3356" spans="1:17" x14ac:dyDescent="0.2">
      <c r="A3356" s="114">
        <f>VLOOKUP($B3356,References_1!$F$2:$G$18,2,)</f>
        <v>12</v>
      </c>
      <c r="B3356" s="114">
        <v>6127975</v>
      </c>
      <c r="C3356" s="114">
        <f>VLOOKUP($B3356,References_1!$F$2:$H$18,3,)</f>
        <v>14</v>
      </c>
      <c r="D3356" s="115">
        <v>42143</v>
      </c>
      <c r="E3356" s="114" t="s">
        <v>995</v>
      </c>
      <c r="F3356" s="114">
        <v>23</v>
      </c>
      <c r="G3356" s="114" t="s">
        <v>888</v>
      </c>
      <c r="H3356" s="114">
        <v>1538</v>
      </c>
      <c r="I3356" s="114">
        <v>0.01</v>
      </c>
      <c r="J3356" s="117" t="s">
        <v>1630</v>
      </c>
      <c r="K3356" s="116">
        <v>0.01</v>
      </c>
      <c r="L3356" s="114" t="s">
        <v>130</v>
      </c>
      <c r="M3356" s="114" t="str">
        <f>VLOOKUP($H3356,References_1!$C$2:$D$827,2,)</f>
        <v>GP4</v>
      </c>
      <c r="N3356" s="114" t="e">
        <f>VLOOKUP($H3356,References_2!$D$2:'References_2'!$AQ$186,39,)</f>
        <v>#N/A</v>
      </c>
      <c r="O3356" s="114" t="str">
        <f>LEFT(L3356,2)</f>
        <v>µg</v>
      </c>
      <c r="P3356" s="132">
        <f>IF($O3356="mg",VLOOKUP($C3356,References_1!$H$2:$I$18,2,)*$K3356*0.0864,IF($O3356="µg",VLOOKUP($C3356,References_1!$H$2:$I$18,2,)*$K3356*86.4,""))</f>
        <v>95.491180799999995</v>
      </c>
      <c r="Q3356" s="116" t="str">
        <f>IF($O3356="mg","kg/j",IF($O3356="µg","mg/j",""))</f>
        <v>mg/j</v>
      </c>
    </row>
    <row r="3357" spans="1:17" x14ac:dyDescent="0.2">
      <c r="A3357" s="114">
        <f>VLOOKUP($B3357,References_1!$F$2:$G$18,2,)</f>
        <v>17</v>
      </c>
      <c r="B3357" s="114">
        <v>6127980</v>
      </c>
      <c r="C3357" s="114">
        <f>VLOOKUP($B3357,References_1!$F$2:$H$18,3,)</f>
        <v>17</v>
      </c>
      <c r="D3357" s="115">
        <v>42144</v>
      </c>
      <c r="E3357" s="114" t="s">
        <v>387</v>
      </c>
      <c r="F3357" s="114">
        <v>23</v>
      </c>
      <c r="G3357" s="114" t="s">
        <v>888</v>
      </c>
      <c r="H3357" s="114">
        <v>1538</v>
      </c>
      <c r="I3357" s="114">
        <v>0.01</v>
      </c>
      <c r="J3357" s="117" t="s">
        <v>1630</v>
      </c>
      <c r="K3357" s="116">
        <v>0.01</v>
      </c>
      <c r="L3357" s="114" t="s">
        <v>130</v>
      </c>
      <c r="M3357" s="114" t="str">
        <f>VLOOKUP($H3357,References_1!$C$2:$D$827,2,)</f>
        <v>GP4</v>
      </c>
      <c r="N3357" s="114" t="e">
        <f>VLOOKUP($H3357,References_2!$D$2:'References_2'!$AQ$186,39,)</f>
        <v>#N/A</v>
      </c>
      <c r="O3357" s="114" t="str">
        <f>LEFT(L3357,2)</f>
        <v>µg</v>
      </c>
      <c r="P3357" s="132">
        <f>IF($O3357="mg",VLOOKUP($C3357,References_1!$H$2:$I$18,2,)*$K3357*0.0864,IF($O3357="µg",VLOOKUP($C3357,References_1!$H$2:$I$18,2,)*$K3357*86.4,""))</f>
        <v>124.11122399999999</v>
      </c>
      <c r="Q3357" s="116" t="str">
        <f>IF($O3357="mg","kg/j",IF($O3357="µg","mg/j",""))</f>
        <v>mg/j</v>
      </c>
    </row>
    <row r="3358" spans="1:17" x14ac:dyDescent="0.2">
      <c r="A3358" s="114">
        <f>VLOOKUP($B3358,References_1!$F$2:$G$18,2,)</f>
        <v>4</v>
      </c>
      <c r="B3358" s="114">
        <v>6127935</v>
      </c>
      <c r="C3358" s="114">
        <f>VLOOKUP($B3358,References_1!$F$2:$H$18,3,)</f>
        <v>3</v>
      </c>
      <c r="D3358" s="115">
        <v>42142</v>
      </c>
      <c r="E3358" s="114" t="s">
        <v>1011</v>
      </c>
      <c r="F3358" s="114">
        <v>23</v>
      </c>
      <c r="G3358" s="114" t="s">
        <v>889</v>
      </c>
      <c r="H3358" s="114">
        <v>2069</v>
      </c>
      <c r="I3358" s="114">
        <v>0.05</v>
      </c>
      <c r="J3358" s="117" t="s">
        <v>1630</v>
      </c>
      <c r="K3358" s="116">
        <v>0.05</v>
      </c>
      <c r="L3358" s="114" t="s">
        <v>130</v>
      </c>
      <c r="M3358" s="114" t="str">
        <f>VLOOKUP($H3358,References_1!$C$2:$D$827,2,)</f>
        <v>GP4</v>
      </c>
      <c r="N3358" s="114" t="e">
        <f>VLOOKUP($H3358,References_2!$D$2:'References_2'!$AQ$186,39,)</f>
        <v>#N/A</v>
      </c>
      <c r="O3358" s="114" t="str">
        <f>LEFT(L3358,2)</f>
        <v>µg</v>
      </c>
      <c r="P3358" s="132">
        <f>IF($O3358="mg",VLOOKUP($C3358,References_1!$H$2:$I$18,2,)*$K3358*0.0864,IF($O3358="µg",VLOOKUP($C3358,References_1!$H$2:$I$18,2,)*$K3358*86.4,""))</f>
        <v>10.8864</v>
      </c>
      <c r="Q3358" s="116" t="str">
        <f>IF($O3358="mg","kg/j",IF($O3358="µg","mg/j",""))</f>
        <v>mg/j</v>
      </c>
    </row>
    <row r="3359" spans="1:17" x14ac:dyDescent="0.2">
      <c r="A3359" s="114">
        <f>VLOOKUP($B3359,References_1!$F$2:$G$18,2,)</f>
        <v>14</v>
      </c>
      <c r="B3359" s="114">
        <v>6127985</v>
      </c>
      <c r="C3359" s="114">
        <f>VLOOKUP($B3359,References_1!$F$2:$H$18,3,)</f>
        <v>11</v>
      </c>
      <c r="D3359" s="115">
        <v>42143</v>
      </c>
      <c r="E3359" s="114" t="s">
        <v>1003</v>
      </c>
      <c r="F3359" s="114">
        <v>23</v>
      </c>
      <c r="G3359" s="114" t="s">
        <v>889</v>
      </c>
      <c r="H3359" s="114">
        <v>2069</v>
      </c>
      <c r="I3359" s="114">
        <v>0.05</v>
      </c>
      <c r="J3359" s="117" t="s">
        <v>1630</v>
      </c>
      <c r="K3359" s="116">
        <v>0.05</v>
      </c>
      <c r="L3359" s="114" t="s">
        <v>130</v>
      </c>
      <c r="M3359" s="114" t="str">
        <f>VLOOKUP($H3359,References_1!$C$2:$D$827,2,)</f>
        <v>GP4</v>
      </c>
      <c r="N3359" s="114" t="e">
        <f>VLOOKUP($H3359,References_2!$D$2:'References_2'!$AQ$186,39,)</f>
        <v>#N/A</v>
      </c>
      <c r="O3359" s="114" t="str">
        <f>LEFT(L3359,2)</f>
        <v>µg</v>
      </c>
      <c r="P3359" s="132">
        <f>IF($O3359="mg",VLOOKUP($C3359,References_1!$H$2:$I$18,2,)*$K3359*0.0864,IF($O3359="µg",VLOOKUP($C3359,References_1!$H$2:$I$18,2,)*$K3359*86.4,""))</f>
        <v>889.16659200000015</v>
      </c>
      <c r="Q3359" s="116" t="str">
        <f>IF($O3359="mg","kg/j",IF($O3359="µg","mg/j",""))</f>
        <v>mg/j</v>
      </c>
    </row>
    <row r="3360" spans="1:17" x14ac:dyDescent="0.2">
      <c r="A3360" s="114">
        <f>VLOOKUP($B3360,References_1!$F$2:$G$18,2,)</f>
        <v>12</v>
      </c>
      <c r="B3360" s="114">
        <v>6127975</v>
      </c>
      <c r="C3360" s="114">
        <f>VLOOKUP($B3360,References_1!$F$2:$H$18,3,)</f>
        <v>14</v>
      </c>
      <c r="D3360" s="115">
        <v>42143</v>
      </c>
      <c r="E3360" s="114" t="s">
        <v>995</v>
      </c>
      <c r="F3360" s="114">
        <v>23</v>
      </c>
      <c r="G3360" s="114" t="s">
        <v>889</v>
      </c>
      <c r="H3360" s="114">
        <v>2069</v>
      </c>
      <c r="I3360" s="114">
        <v>0.05</v>
      </c>
      <c r="J3360" s="117" t="s">
        <v>1630</v>
      </c>
      <c r="K3360" s="116">
        <v>0.05</v>
      </c>
      <c r="L3360" s="114" t="s">
        <v>130</v>
      </c>
      <c r="M3360" s="114" t="str">
        <f>VLOOKUP($H3360,References_1!$C$2:$D$827,2,)</f>
        <v>GP4</v>
      </c>
      <c r="N3360" s="114" t="e">
        <f>VLOOKUP($H3360,References_2!$D$2:'References_2'!$AQ$186,39,)</f>
        <v>#N/A</v>
      </c>
      <c r="O3360" s="114" t="str">
        <f>LEFT(L3360,2)</f>
        <v>µg</v>
      </c>
      <c r="P3360" s="132">
        <f>IF($O3360="mg",VLOOKUP($C3360,References_1!$H$2:$I$18,2,)*$K3360*0.0864,IF($O3360="µg",VLOOKUP($C3360,References_1!$H$2:$I$18,2,)*$K3360*86.4,""))</f>
        <v>477.45590400000003</v>
      </c>
      <c r="Q3360" s="116" t="str">
        <f>IF($O3360="mg","kg/j",IF($O3360="µg","mg/j",""))</f>
        <v>mg/j</v>
      </c>
    </row>
    <row r="3361" spans="1:17" x14ac:dyDescent="0.2">
      <c r="A3361" s="114">
        <f>VLOOKUP($B3361,References_1!$F$2:$G$18,2,)</f>
        <v>17</v>
      </c>
      <c r="B3361" s="114">
        <v>6127980</v>
      </c>
      <c r="C3361" s="114">
        <f>VLOOKUP($B3361,References_1!$F$2:$H$18,3,)</f>
        <v>17</v>
      </c>
      <c r="D3361" s="115">
        <v>42144</v>
      </c>
      <c r="E3361" s="114" t="s">
        <v>387</v>
      </c>
      <c r="F3361" s="114">
        <v>23</v>
      </c>
      <c r="G3361" s="114" t="s">
        <v>889</v>
      </c>
      <c r="H3361" s="114">
        <v>2069</v>
      </c>
      <c r="I3361" s="114">
        <v>0.05</v>
      </c>
      <c r="J3361" s="117" t="s">
        <v>1630</v>
      </c>
      <c r="K3361" s="116">
        <v>0.05</v>
      </c>
      <c r="L3361" s="114" t="s">
        <v>130</v>
      </c>
      <c r="M3361" s="114" t="str">
        <f>VLOOKUP($H3361,References_1!$C$2:$D$827,2,)</f>
        <v>GP4</v>
      </c>
      <c r="N3361" s="114" t="e">
        <f>VLOOKUP($H3361,References_2!$D$2:'References_2'!$AQ$186,39,)</f>
        <v>#N/A</v>
      </c>
      <c r="O3361" s="114" t="str">
        <f>LEFT(L3361,2)</f>
        <v>µg</v>
      </c>
      <c r="P3361" s="132">
        <f>IF($O3361="mg",VLOOKUP($C3361,References_1!$H$2:$I$18,2,)*$K3361*0.0864,IF($O3361="µg",VLOOKUP($C3361,References_1!$H$2:$I$18,2,)*$K3361*86.4,""))</f>
        <v>620.55612000000008</v>
      </c>
      <c r="Q3361" s="116" t="str">
        <f>IF($O3361="mg","kg/j",IF($O3361="µg","mg/j",""))</f>
        <v>mg/j</v>
      </c>
    </row>
    <row r="3362" spans="1:17" x14ac:dyDescent="0.2">
      <c r="A3362" s="114">
        <f>VLOOKUP($B3362,References_1!$F$2:$G$18,2,)</f>
        <v>4</v>
      </c>
      <c r="B3362" s="114">
        <v>6127935</v>
      </c>
      <c r="C3362" s="114">
        <f>VLOOKUP($B3362,References_1!$F$2:$H$18,3,)</f>
        <v>3</v>
      </c>
      <c r="D3362" s="115">
        <v>42142</v>
      </c>
      <c r="E3362" s="114" t="s">
        <v>1011</v>
      </c>
      <c r="F3362" s="114">
        <v>23</v>
      </c>
      <c r="G3362" s="114" t="s">
        <v>890</v>
      </c>
      <c r="H3362" s="114">
        <v>2070</v>
      </c>
      <c r="I3362" s="114">
        <v>0.02</v>
      </c>
      <c r="J3362" s="117" t="s">
        <v>1630</v>
      </c>
      <c r="K3362" s="116">
        <v>0.02</v>
      </c>
      <c r="L3362" s="114" t="s">
        <v>130</v>
      </c>
      <c r="M3362" s="114" t="str">
        <f>VLOOKUP($H3362,References_1!$C$2:$D$827,2,)</f>
        <v>GP4</v>
      </c>
      <c r="N3362" s="114" t="e">
        <f>VLOOKUP($H3362,References_2!$D$2:'References_2'!$AQ$186,39,)</f>
        <v>#N/A</v>
      </c>
      <c r="O3362" s="114" t="str">
        <f>LEFT(L3362,2)</f>
        <v>µg</v>
      </c>
      <c r="P3362" s="132">
        <f>IF($O3362="mg",VLOOKUP($C3362,References_1!$H$2:$I$18,2,)*$K3362*0.0864,IF($O3362="µg",VLOOKUP($C3362,References_1!$H$2:$I$18,2,)*$K3362*86.4,""))</f>
        <v>4.3545600000000002</v>
      </c>
      <c r="Q3362" s="116" t="str">
        <f>IF($O3362="mg","kg/j",IF($O3362="µg","mg/j",""))</f>
        <v>mg/j</v>
      </c>
    </row>
    <row r="3363" spans="1:17" x14ac:dyDescent="0.2">
      <c r="A3363" s="114">
        <f>VLOOKUP($B3363,References_1!$F$2:$G$18,2,)</f>
        <v>14</v>
      </c>
      <c r="B3363" s="114">
        <v>6127985</v>
      </c>
      <c r="C3363" s="114">
        <f>VLOOKUP($B3363,References_1!$F$2:$H$18,3,)</f>
        <v>11</v>
      </c>
      <c r="D3363" s="115">
        <v>42143</v>
      </c>
      <c r="E3363" s="114" t="s">
        <v>1003</v>
      </c>
      <c r="F3363" s="114">
        <v>23</v>
      </c>
      <c r="G3363" s="114" t="s">
        <v>890</v>
      </c>
      <c r="H3363" s="114">
        <v>2070</v>
      </c>
      <c r="I3363" s="114">
        <v>0.02</v>
      </c>
      <c r="J3363" s="117" t="s">
        <v>1630</v>
      </c>
      <c r="K3363" s="116">
        <v>0.02</v>
      </c>
      <c r="L3363" s="114" t="s">
        <v>130</v>
      </c>
      <c r="M3363" s="114" t="str">
        <f>VLOOKUP($H3363,References_1!$C$2:$D$827,2,)</f>
        <v>GP4</v>
      </c>
      <c r="N3363" s="114" t="e">
        <f>VLOOKUP($H3363,References_2!$D$2:'References_2'!$AQ$186,39,)</f>
        <v>#N/A</v>
      </c>
      <c r="O3363" s="114" t="str">
        <f>LEFT(L3363,2)</f>
        <v>µg</v>
      </c>
      <c r="P3363" s="132">
        <f>IF($O3363="mg",VLOOKUP($C3363,References_1!$H$2:$I$18,2,)*$K3363*0.0864,IF($O3363="µg",VLOOKUP($C3363,References_1!$H$2:$I$18,2,)*$K3363*86.4,""))</f>
        <v>355.66663680000005</v>
      </c>
      <c r="Q3363" s="116" t="str">
        <f>IF($O3363="mg","kg/j",IF($O3363="µg","mg/j",""))</f>
        <v>mg/j</v>
      </c>
    </row>
    <row r="3364" spans="1:17" x14ac:dyDescent="0.2">
      <c r="A3364" s="114">
        <f>VLOOKUP($B3364,References_1!$F$2:$G$18,2,)</f>
        <v>12</v>
      </c>
      <c r="B3364" s="114">
        <v>6127975</v>
      </c>
      <c r="C3364" s="114">
        <f>VLOOKUP($B3364,References_1!$F$2:$H$18,3,)</f>
        <v>14</v>
      </c>
      <c r="D3364" s="115">
        <v>42143</v>
      </c>
      <c r="E3364" s="114" t="s">
        <v>995</v>
      </c>
      <c r="F3364" s="114">
        <v>23</v>
      </c>
      <c r="G3364" s="114" t="s">
        <v>890</v>
      </c>
      <c r="H3364" s="114">
        <v>2070</v>
      </c>
      <c r="I3364" s="114">
        <v>0.02</v>
      </c>
      <c r="J3364" s="117" t="s">
        <v>1630</v>
      </c>
      <c r="K3364" s="116">
        <v>0.02</v>
      </c>
      <c r="L3364" s="114" t="s">
        <v>130</v>
      </c>
      <c r="M3364" s="114" t="str">
        <f>VLOOKUP($H3364,References_1!$C$2:$D$827,2,)</f>
        <v>GP4</v>
      </c>
      <c r="N3364" s="114" t="e">
        <f>VLOOKUP($H3364,References_2!$D$2:'References_2'!$AQ$186,39,)</f>
        <v>#N/A</v>
      </c>
      <c r="O3364" s="114" t="str">
        <f>LEFT(L3364,2)</f>
        <v>µg</v>
      </c>
      <c r="P3364" s="132">
        <f>IF($O3364="mg",VLOOKUP($C3364,References_1!$H$2:$I$18,2,)*$K3364*0.0864,IF($O3364="µg",VLOOKUP($C3364,References_1!$H$2:$I$18,2,)*$K3364*86.4,""))</f>
        <v>190.98236159999999</v>
      </c>
      <c r="Q3364" s="116" t="str">
        <f>IF($O3364="mg","kg/j",IF($O3364="µg","mg/j",""))</f>
        <v>mg/j</v>
      </c>
    </row>
    <row r="3365" spans="1:17" x14ac:dyDescent="0.2">
      <c r="A3365" s="114">
        <f>VLOOKUP($B3365,References_1!$F$2:$G$18,2,)</f>
        <v>17</v>
      </c>
      <c r="B3365" s="114">
        <v>6127980</v>
      </c>
      <c r="C3365" s="114">
        <f>VLOOKUP($B3365,References_1!$F$2:$H$18,3,)</f>
        <v>17</v>
      </c>
      <c r="D3365" s="115">
        <v>42144</v>
      </c>
      <c r="E3365" s="114" t="s">
        <v>387</v>
      </c>
      <c r="F3365" s="114">
        <v>23</v>
      </c>
      <c r="G3365" s="114" t="s">
        <v>890</v>
      </c>
      <c r="H3365" s="114">
        <v>2070</v>
      </c>
      <c r="I3365" s="114">
        <v>0.02</v>
      </c>
      <c r="J3365" s="117" t="s">
        <v>1630</v>
      </c>
      <c r="K3365" s="116">
        <v>0.02</v>
      </c>
      <c r="L3365" s="114" t="s">
        <v>130</v>
      </c>
      <c r="M3365" s="114" t="str">
        <f>VLOOKUP($H3365,References_1!$C$2:$D$827,2,)</f>
        <v>GP4</v>
      </c>
      <c r="N3365" s="114" t="e">
        <f>VLOOKUP($H3365,References_2!$D$2:'References_2'!$AQ$186,39,)</f>
        <v>#N/A</v>
      </c>
      <c r="O3365" s="114" t="str">
        <f>LEFT(L3365,2)</f>
        <v>µg</v>
      </c>
      <c r="P3365" s="132">
        <f>IF($O3365="mg",VLOOKUP($C3365,References_1!$H$2:$I$18,2,)*$K3365*0.0864,IF($O3365="µg",VLOOKUP($C3365,References_1!$H$2:$I$18,2,)*$K3365*86.4,""))</f>
        <v>248.22244799999999</v>
      </c>
      <c r="Q3365" s="116" t="str">
        <f>IF($O3365="mg","kg/j",IF($O3365="µg","mg/j",""))</f>
        <v>mg/j</v>
      </c>
    </row>
    <row r="3366" spans="1:17" x14ac:dyDescent="0.2">
      <c r="A3366" s="114">
        <f>VLOOKUP($B3366,References_1!$F$2:$G$18,2,)</f>
        <v>4</v>
      </c>
      <c r="B3366" s="114">
        <v>6127935</v>
      </c>
      <c r="C3366" s="114">
        <f>VLOOKUP($B3366,References_1!$F$2:$H$18,3,)</f>
        <v>3</v>
      </c>
      <c r="D3366" s="115">
        <v>42142</v>
      </c>
      <c r="E3366" s="114" t="s">
        <v>1011</v>
      </c>
      <c r="F3366" s="114">
        <v>23</v>
      </c>
      <c r="G3366" s="114" t="s">
        <v>891</v>
      </c>
      <c r="H3366" s="114">
        <v>1892</v>
      </c>
      <c r="I3366" s="114">
        <v>0.02</v>
      </c>
      <c r="J3366" s="117" t="s">
        <v>1630</v>
      </c>
      <c r="K3366" s="116">
        <v>0.02</v>
      </c>
      <c r="L3366" s="114" t="s">
        <v>130</v>
      </c>
      <c r="M3366" s="114" t="str">
        <f>VLOOKUP($H3366,References_1!$C$2:$D$827,2,)</f>
        <v>GP4</v>
      </c>
      <c r="N3366" s="114">
        <f>VLOOKUP($H3366,References_2!$D$2:'References_2'!$AQ$186,39,)</f>
        <v>8.9999999999999993E-3</v>
      </c>
      <c r="O3366" s="114" t="str">
        <f>LEFT(L3366,2)</f>
        <v>µg</v>
      </c>
      <c r="P3366" s="132">
        <f>IF($O3366="mg",VLOOKUP($C3366,References_1!$H$2:$I$18,2,)*$K3366*0.0864,IF($O3366="µg",VLOOKUP($C3366,References_1!$H$2:$I$18,2,)*$K3366*86.4,""))</f>
        <v>4.3545600000000002</v>
      </c>
      <c r="Q3366" s="116" t="str">
        <f>IF($O3366="mg","kg/j",IF($O3366="µg","mg/j",""))</f>
        <v>mg/j</v>
      </c>
    </row>
    <row r="3367" spans="1:17" x14ac:dyDescent="0.2">
      <c r="A3367" s="114">
        <f>VLOOKUP($B3367,References_1!$F$2:$G$18,2,)</f>
        <v>14</v>
      </c>
      <c r="B3367" s="114">
        <v>6127985</v>
      </c>
      <c r="C3367" s="114">
        <f>VLOOKUP($B3367,References_1!$F$2:$H$18,3,)</f>
        <v>11</v>
      </c>
      <c r="D3367" s="115">
        <v>42143</v>
      </c>
      <c r="E3367" s="114" t="s">
        <v>1003</v>
      </c>
      <c r="F3367" s="114">
        <v>23</v>
      </c>
      <c r="G3367" s="114" t="s">
        <v>891</v>
      </c>
      <c r="H3367" s="114">
        <v>1892</v>
      </c>
      <c r="I3367" s="114">
        <v>0.02</v>
      </c>
      <c r="J3367" s="117" t="s">
        <v>1630</v>
      </c>
      <c r="K3367" s="116">
        <v>0.02</v>
      </c>
      <c r="L3367" s="114" t="s">
        <v>130</v>
      </c>
      <c r="M3367" s="114" t="str">
        <f>VLOOKUP($H3367,References_1!$C$2:$D$827,2,)</f>
        <v>GP4</v>
      </c>
      <c r="N3367" s="114">
        <f>VLOOKUP($H3367,References_2!$D$2:'References_2'!$AQ$186,39,)</f>
        <v>8.9999999999999993E-3</v>
      </c>
      <c r="O3367" s="114" t="str">
        <f>LEFT(L3367,2)</f>
        <v>µg</v>
      </c>
      <c r="P3367" s="132">
        <f>IF($O3367="mg",VLOOKUP($C3367,References_1!$H$2:$I$18,2,)*$K3367*0.0864,IF($O3367="µg",VLOOKUP($C3367,References_1!$H$2:$I$18,2,)*$K3367*86.4,""))</f>
        <v>355.66663680000005</v>
      </c>
      <c r="Q3367" s="116" t="str">
        <f>IF($O3367="mg","kg/j",IF($O3367="µg","mg/j",""))</f>
        <v>mg/j</v>
      </c>
    </row>
    <row r="3368" spans="1:17" x14ac:dyDescent="0.2">
      <c r="A3368" s="114">
        <f>VLOOKUP($B3368,References_1!$F$2:$G$18,2,)</f>
        <v>12</v>
      </c>
      <c r="B3368" s="114">
        <v>6127975</v>
      </c>
      <c r="C3368" s="114">
        <f>VLOOKUP($B3368,References_1!$F$2:$H$18,3,)</f>
        <v>14</v>
      </c>
      <c r="D3368" s="115">
        <v>42143</v>
      </c>
      <c r="E3368" s="114" t="s">
        <v>995</v>
      </c>
      <c r="F3368" s="114">
        <v>23</v>
      </c>
      <c r="G3368" s="114" t="s">
        <v>891</v>
      </c>
      <c r="H3368" s="114">
        <v>1892</v>
      </c>
      <c r="I3368" s="114">
        <v>0.02</v>
      </c>
      <c r="J3368" s="117" t="s">
        <v>1630</v>
      </c>
      <c r="K3368" s="116">
        <v>0.02</v>
      </c>
      <c r="L3368" s="114" t="s">
        <v>130</v>
      </c>
      <c r="M3368" s="114" t="str">
        <f>VLOOKUP($H3368,References_1!$C$2:$D$827,2,)</f>
        <v>GP4</v>
      </c>
      <c r="N3368" s="114">
        <f>VLOOKUP($H3368,References_2!$D$2:'References_2'!$AQ$186,39,)</f>
        <v>8.9999999999999993E-3</v>
      </c>
      <c r="O3368" s="114" t="str">
        <f>LEFT(L3368,2)</f>
        <v>µg</v>
      </c>
      <c r="P3368" s="132">
        <f>IF($O3368="mg",VLOOKUP($C3368,References_1!$H$2:$I$18,2,)*$K3368*0.0864,IF($O3368="µg",VLOOKUP($C3368,References_1!$H$2:$I$18,2,)*$K3368*86.4,""))</f>
        <v>190.98236159999999</v>
      </c>
      <c r="Q3368" s="116" t="str">
        <f>IF($O3368="mg","kg/j",IF($O3368="µg","mg/j",""))</f>
        <v>mg/j</v>
      </c>
    </row>
    <row r="3369" spans="1:17" x14ac:dyDescent="0.2">
      <c r="A3369" s="114">
        <f>VLOOKUP($B3369,References_1!$F$2:$G$18,2,)</f>
        <v>17</v>
      </c>
      <c r="B3369" s="114">
        <v>6127980</v>
      </c>
      <c r="C3369" s="114">
        <f>VLOOKUP($B3369,References_1!$F$2:$H$18,3,)</f>
        <v>17</v>
      </c>
      <c r="D3369" s="115">
        <v>42144</v>
      </c>
      <c r="E3369" s="114" t="s">
        <v>387</v>
      </c>
      <c r="F3369" s="114">
        <v>23</v>
      </c>
      <c r="G3369" s="114" t="s">
        <v>891</v>
      </c>
      <c r="H3369" s="114">
        <v>1892</v>
      </c>
      <c r="I3369" s="114">
        <v>0.02</v>
      </c>
      <c r="J3369" s="117" t="s">
        <v>1630</v>
      </c>
      <c r="K3369" s="116">
        <v>0.02</v>
      </c>
      <c r="L3369" s="114" t="s">
        <v>130</v>
      </c>
      <c r="M3369" s="114" t="str">
        <f>VLOOKUP($H3369,References_1!$C$2:$D$827,2,)</f>
        <v>GP4</v>
      </c>
      <c r="N3369" s="114">
        <f>VLOOKUP($H3369,References_2!$D$2:'References_2'!$AQ$186,39,)</f>
        <v>8.9999999999999993E-3</v>
      </c>
      <c r="O3369" s="114" t="str">
        <f>LEFT(L3369,2)</f>
        <v>µg</v>
      </c>
      <c r="P3369" s="132">
        <f>IF($O3369="mg",VLOOKUP($C3369,References_1!$H$2:$I$18,2,)*$K3369*0.0864,IF($O3369="µg",VLOOKUP($C3369,References_1!$H$2:$I$18,2,)*$K3369*86.4,""))</f>
        <v>248.22244799999999</v>
      </c>
      <c r="Q3369" s="116" t="str">
        <f>IF($O3369="mg","kg/j",IF($O3369="µg","mg/j",""))</f>
        <v>mg/j</v>
      </c>
    </row>
    <row r="3370" spans="1:17" x14ac:dyDescent="0.2">
      <c r="A3370" s="114">
        <f>VLOOKUP($B3370,References_1!$F$2:$G$18,2,)</f>
        <v>4</v>
      </c>
      <c r="B3370" s="114">
        <v>6127935</v>
      </c>
      <c r="C3370" s="114">
        <f>VLOOKUP($B3370,References_1!$F$2:$H$18,3,)</f>
        <v>3</v>
      </c>
      <c r="D3370" s="115">
        <v>42142</v>
      </c>
      <c r="E3370" s="114" t="s">
        <v>1011</v>
      </c>
      <c r="F3370" s="114">
        <v>23</v>
      </c>
      <c r="G3370" s="114" t="s">
        <v>892</v>
      </c>
      <c r="H3370" s="114">
        <v>2029</v>
      </c>
      <c r="I3370" s="114">
        <v>5.0000000000000001E-3</v>
      </c>
      <c r="J3370" s="117" t="s">
        <v>1630</v>
      </c>
      <c r="K3370" s="116">
        <v>5.0000000000000001E-3</v>
      </c>
      <c r="L3370" s="114" t="s">
        <v>130</v>
      </c>
      <c r="M3370" s="114" t="str">
        <f>VLOOKUP($H3370,References_1!$C$2:$D$827,2,)</f>
        <v>GP4</v>
      </c>
      <c r="N3370" s="114" t="e">
        <f>VLOOKUP($H3370,References_2!$D$2:'References_2'!$AQ$186,39,)</f>
        <v>#N/A</v>
      </c>
      <c r="O3370" s="114" t="str">
        <f>LEFT(L3370,2)</f>
        <v>µg</v>
      </c>
      <c r="P3370" s="132">
        <f>IF($O3370="mg",VLOOKUP($C3370,References_1!$H$2:$I$18,2,)*$K3370*0.0864,IF($O3370="µg",VLOOKUP($C3370,References_1!$H$2:$I$18,2,)*$K3370*86.4,""))</f>
        <v>1.0886400000000001</v>
      </c>
      <c r="Q3370" s="116" t="str">
        <f>IF($O3370="mg","kg/j",IF($O3370="µg","mg/j",""))</f>
        <v>mg/j</v>
      </c>
    </row>
    <row r="3371" spans="1:17" x14ac:dyDescent="0.2">
      <c r="A3371" s="114">
        <f>VLOOKUP($B3371,References_1!$F$2:$G$18,2,)</f>
        <v>14</v>
      </c>
      <c r="B3371" s="114">
        <v>6127985</v>
      </c>
      <c r="C3371" s="114">
        <f>VLOOKUP($B3371,References_1!$F$2:$H$18,3,)</f>
        <v>11</v>
      </c>
      <c r="D3371" s="115">
        <v>42143</v>
      </c>
      <c r="E3371" s="114" t="s">
        <v>1003</v>
      </c>
      <c r="F3371" s="114">
        <v>23</v>
      </c>
      <c r="G3371" s="114" t="s">
        <v>892</v>
      </c>
      <c r="H3371" s="114">
        <v>2029</v>
      </c>
      <c r="I3371" s="114">
        <v>5.0000000000000001E-3</v>
      </c>
      <c r="J3371" s="117" t="s">
        <v>1630</v>
      </c>
      <c r="K3371" s="116">
        <v>5.0000000000000001E-3</v>
      </c>
      <c r="L3371" s="114" t="s">
        <v>130</v>
      </c>
      <c r="M3371" s="114" t="str">
        <f>VLOOKUP($H3371,References_1!$C$2:$D$827,2,)</f>
        <v>GP4</v>
      </c>
      <c r="N3371" s="114" t="e">
        <f>VLOOKUP($H3371,References_2!$D$2:'References_2'!$AQ$186,39,)</f>
        <v>#N/A</v>
      </c>
      <c r="O3371" s="114" t="str">
        <f>LEFT(L3371,2)</f>
        <v>µg</v>
      </c>
      <c r="P3371" s="132">
        <f>IF($O3371="mg",VLOOKUP($C3371,References_1!$H$2:$I$18,2,)*$K3371*0.0864,IF($O3371="µg",VLOOKUP($C3371,References_1!$H$2:$I$18,2,)*$K3371*86.4,""))</f>
        <v>88.916659200000012</v>
      </c>
      <c r="Q3371" s="116" t="str">
        <f>IF($O3371="mg","kg/j",IF($O3371="µg","mg/j",""))</f>
        <v>mg/j</v>
      </c>
    </row>
    <row r="3372" spans="1:17" x14ac:dyDescent="0.2">
      <c r="A3372" s="114">
        <f>VLOOKUP($B3372,References_1!$F$2:$G$18,2,)</f>
        <v>12</v>
      </c>
      <c r="B3372" s="114">
        <v>6127975</v>
      </c>
      <c r="C3372" s="114">
        <f>VLOOKUP($B3372,References_1!$F$2:$H$18,3,)</f>
        <v>14</v>
      </c>
      <c r="D3372" s="115">
        <v>42143</v>
      </c>
      <c r="E3372" s="114" t="s">
        <v>995</v>
      </c>
      <c r="F3372" s="114">
        <v>23</v>
      </c>
      <c r="G3372" s="114" t="s">
        <v>892</v>
      </c>
      <c r="H3372" s="114">
        <v>2029</v>
      </c>
      <c r="I3372" s="114">
        <v>5.0000000000000001E-3</v>
      </c>
      <c r="J3372" s="117" t="s">
        <v>1630</v>
      </c>
      <c r="K3372" s="116">
        <v>5.0000000000000001E-3</v>
      </c>
      <c r="L3372" s="114" t="s">
        <v>130</v>
      </c>
      <c r="M3372" s="114" t="str">
        <f>VLOOKUP($H3372,References_1!$C$2:$D$827,2,)</f>
        <v>GP4</v>
      </c>
      <c r="N3372" s="114" t="e">
        <f>VLOOKUP($H3372,References_2!$D$2:'References_2'!$AQ$186,39,)</f>
        <v>#N/A</v>
      </c>
      <c r="O3372" s="114" t="str">
        <f>LEFT(L3372,2)</f>
        <v>µg</v>
      </c>
      <c r="P3372" s="132">
        <f>IF($O3372="mg",VLOOKUP($C3372,References_1!$H$2:$I$18,2,)*$K3372*0.0864,IF($O3372="µg",VLOOKUP($C3372,References_1!$H$2:$I$18,2,)*$K3372*86.4,""))</f>
        <v>47.745590399999998</v>
      </c>
      <c r="Q3372" s="116" t="str">
        <f>IF($O3372="mg","kg/j",IF($O3372="µg","mg/j",""))</f>
        <v>mg/j</v>
      </c>
    </row>
    <row r="3373" spans="1:17" x14ac:dyDescent="0.2">
      <c r="A3373" s="114">
        <f>VLOOKUP($B3373,References_1!$F$2:$G$18,2,)</f>
        <v>17</v>
      </c>
      <c r="B3373" s="114">
        <v>6127980</v>
      </c>
      <c r="C3373" s="114">
        <f>VLOOKUP($B3373,References_1!$F$2:$H$18,3,)</f>
        <v>17</v>
      </c>
      <c r="D3373" s="115">
        <v>42144</v>
      </c>
      <c r="E3373" s="114" t="s">
        <v>387</v>
      </c>
      <c r="F3373" s="114">
        <v>23</v>
      </c>
      <c r="G3373" s="114" t="s">
        <v>892</v>
      </c>
      <c r="H3373" s="114">
        <v>2029</v>
      </c>
      <c r="I3373" s="114">
        <v>5.0000000000000001E-3</v>
      </c>
      <c r="J3373" s="117" t="s">
        <v>1630</v>
      </c>
      <c r="K3373" s="116">
        <v>5.0000000000000001E-3</v>
      </c>
      <c r="L3373" s="114" t="s">
        <v>130</v>
      </c>
      <c r="M3373" s="114" t="str">
        <f>VLOOKUP($H3373,References_1!$C$2:$D$827,2,)</f>
        <v>GP4</v>
      </c>
      <c r="N3373" s="114" t="e">
        <f>VLOOKUP($H3373,References_2!$D$2:'References_2'!$AQ$186,39,)</f>
        <v>#N/A</v>
      </c>
      <c r="O3373" s="114" t="str">
        <f>LEFT(L3373,2)</f>
        <v>µg</v>
      </c>
      <c r="P3373" s="132">
        <f>IF($O3373="mg",VLOOKUP($C3373,References_1!$H$2:$I$18,2,)*$K3373*0.0864,IF($O3373="µg",VLOOKUP($C3373,References_1!$H$2:$I$18,2,)*$K3373*86.4,""))</f>
        <v>62.055611999999996</v>
      </c>
      <c r="Q3373" s="116" t="str">
        <f>IF($O3373="mg","kg/j",IF($O3373="µg","mg/j",""))</f>
        <v>mg/j</v>
      </c>
    </row>
    <row r="3374" spans="1:17" x14ac:dyDescent="0.2">
      <c r="A3374" s="114">
        <f>VLOOKUP($B3374,References_1!$F$2:$G$18,2,)</f>
        <v>4</v>
      </c>
      <c r="B3374" s="114">
        <v>6127935</v>
      </c>
      <c r="C3374" s="114">
        <f>VLOOKUP($B3374,References_1!$F$2:$H$18,3,)</f>
        <v>3</v>
      </c>
      <c r="D3374" s="115">
        <v>42142</v>
      </c>
      <c r="E3374" s="114" t="s">
        <v>1011</v>
      </c>
      <c r="F3374" s="114">
        <v>23</v>
      </c>
      <c r="G3374" s="114" t="s">
        <v>893</v>
      </c>
      <c r="H3374" s="114">
        <v>1923</v>
      </c>
      <c r="I3374" s="114">
        <v>0.02</v>
      </c>
      <c r="J3374" s="117" t="s">
        <v>1630</v>
      </c>
      <c r="K3374" s="116">
        <v>0.02</v>
      </c>
      <c r="L3374" s="114" t="s">
        <v>130</v>
      </c>
      <c r="M3374" s="114" t="str">
        <f>VLOOKUP($H3374,References_1!$C$2:$D$827,2,)</f>
        <v>GP4</v>
      </c>
      <c r="N3374" s="114" t="e">
        <f>VLOOKUP($H3374,References_2!$D$2:'References_2'!$AQ$186,39,)</f>
        <v>#N/A</v>
      </c>
      <c r="O3374" s="114" t="str">
        <f>LEFT(L3374,2)</f>
        <v>µg</v>
      </c>
      <c r="P3374" s="132">
        <f>IF($O3374="mg",VLOOKUP($C3374,References_1!$H$2:$I$18,2,)*$K3374*0.0864,IF($O3374="µg",VLOOKUP($C3374,References_1!$H$2:$I$18,2,)*$K3374*86.4,""))</f>
        <v>4.3545600000000002</v>
      </c>
      <c r="Q3374" s="116" t="str">
        <f>IF($O3374="mg","kg/j",IF($O3374="µg","mg/j",""))</f>
        <v>mg/j</v>
      </c>
    </row>
    <row r="3375" spans="1:17" x14ac:dyDescent="0.2">
      <c r="A3375" s="114">
        <f>VLOOKUP($B3375,References_1!$F$2:$G$18,2,)</f>
        <v>14</v>
      </c>
      <c r="B3375" s="114">
        <v>6127985</v>
      </c>
      <c r="C3375" s="114">
        <f>VLOOKUP($B3375,References_1!$F$2:$H$18,3,)</f>
        <v>11</v>
      </c>
      <c r="D3375" s="115">
        <v>42143</v>
      </c>
      <c r="E3375" s="114" t="s">
        <v>1003</v>
      </c>
      <c r="F3375" s="114">
        <v>23</v>
      </c>
      <c r="G3375" s="114" t="s">
        <v>893</v>
      </c>
      <c r="H3375" s="114">
        <v>1923</v>
      </c>
      <c r="I3375" s="114">
        <v>0.02</v>
      </c>
      <c r="J3375" s="117" t="s">
        <v>1630</v>
      </c>
      <c r="K3375" s="116">
        <v>0.02</v>
      </c>
      <c r="L3375" s="114" t="s">
        <v>130</v>
      </c>
      <c r="M3375" s="114" t="str">
        <f>VLOOKUP($H3375,References_1!$C$2:$D$827,2,)</f>
        <v>GP4</v>
      </c>
      <c r="N3375" s="114" t="e">
        <f>VLOOKUP($H3375,References_2!$D$2:'References_2'!$AQ$186,39,)</f>
        <v>#N/A</v>
      </c>
      <c r="O3375" s="114" t="str">
        <f>LEFT(L3375,2)</f>
        <v>µg</v>
      </c>
      <c r="P3375" s="132">
        <f>IF($O3375="mg",VLOOKUP($C3375,References_1!$H$2:$I$18,2,)*$K3375*0.0864,IF($O3375="µg",VLOOKUP($C3375,References_1!$H$2:$I$18,2,)*$K3375*86.4,""))</f>
        <v>355.66663680000005</v>
      </c>
      <c r="Q3375" s="116" t="str">
        <f>IF($O3375="mg","kg/j",IF($O3375="µg","mg/j",""))</f>
        <v>mg/j</v>
      </c>
    </row>
    <row r="3376" spans="1:17" x14ac:dyDescent="0.2">
      <c r="A3376" s="114">
        <f>VLOOKUP($B3376,References_1!$F$2:$G$18,2,)</f>
        <v>12</v>
      </c>
      <c r="B3376" s="114">
        <v>6127975</v>
      </c>
      <c r="C3376" s="114">
        <f>VLOOKUP($B3376,References_1!$F$2:$H$18,3,)</f>
        <v>14</v>
      </c>
      <c r="D3376" s="115">
        <v>42143</v>
      </c>
      <c r="E3376" s="114" t="s">
        <v>995</v>
      </c>
      <c r="F3376" s="114">
        <v>23</v>
      </c>
      <c r="G3376" s="114" t="s">
        <v>893</v>
      </c>
      <c r="H3376" s="114">
        <v>1923</v>
      </c>
      <c r="I3376" s="114">
        <v>0.02</v>
      </c>
      <c r="J3376" s="117" t="s">
        <v>1630</v>
      </c>
      <c r="K3376" s="116">
        <v>0.02</v>
      </c>
      <c r="L3376" s="114" t="s">
        <v>130</v>
      </c>
      <c r="M3376" s="114" t="str">
        <f>VLOOKUP($H3376,References_1!$C$2:$D$827,2,)</f>
        <v>GP4</v>
      </c>
      <c r="N3376" s="114" t="e">
        <f>VLOOKUP($H3376,References_2!$D$2:'References_2'!$AQ$186,39,)</f>
        <v>#N/A</v>
      </c>
      <c r="O3376" s="114" t="str">
        <f>LEFT(L3376,2)</f>
        <v>µg</v>
      </c>
      <c r="P3376" s="132">
        <f>IF($O3376="mg",VLOOKUP($C3376,References_1!$H$2:$I$18,2,)*$K3376*0.0864,IF($O3376="µg",VLOOKUP($C3376,References_1!$H$2:$I$18,2,)*$K3376*86.4,""))</f>
        <v>190.98236159999999</v>
      </c>
      <c r="Q3376" s="116" t="str">
        <f>IF($O3376="mg","kg/j",IF($O3376="µg","mg/j",""))</f>
        <v>mg/j</v>
      </c>
    </row>
    <row r="3377" spans="1:17" x14ac:dyDescent="0.2">
      <c r="A3377" s="114">
        <f>VLOOKUP($B3377,References_1!$F$2:$G$18,2,)</f>
        <v>17</v>
      </c>
      <c r="B3377" s="114">
        <v>6127980</v>
      </c>
      <c r="C3377" s="114">
        <f>VLOOKUP($B3377,References_1!$F$2:$H$18,3,)</f>
        <v>17</v>
      </c>
      <c r="D3377" s="115">
        <v>42144</v>
      </c>
      <c r="E3377" s="114" t="s">
        <v>387</v>
      </c>
      <c r="F3377" s="114">
        <v>23</v>
      </c>
      <c r="G3377" s="114" t="s">
        <v>893</v>
      </c>
      <c r="H3377" s="114">
        <v>1923</v>
      </c>
      <c r="I3377" s="114">
        <v>0.02</v>
      </c>
      <c r="J3377" s="117" t="s">
        <v>1630</v>
      </c>
      <c r="K3377" s="116">
        <v>0.02</v>
      </c>
      <c r="L3377" s="114" t="s">
        <v>130</v>
      </c>
      <c r="M3377" s="114" t="str">
        <f>VLOOKUP($H3377,References_1!$C$2:$D$827,2,)</f>
        <v>GP4</v>
      </c>
      <c r="N3377" s="114" t="e">
        <f>VLOOKUP($H3377,References_2!$D$2:'References_2'!$AQ$186,39,)</f>
        <v>#N/A</v>
      </c>
      <c r="O3377" s="114" t="str">
        <f>LEFT(L3377,2)</f>
        <v>µg</v>
      </c>
      <c r="P3377" s="132">
        <f>IF($O3377="mg",VLOOKUP($C3377,References_1!$H$2:$I$18,2,)*$K3377*0.0864,IF($O3377="µg",VLOOKUP($C3377,References_1!$H$2:$I$18,2,)*$K3377*86.4,""))</f>
        <v>248.22244799999999</v>
      </c>
      <c r="Q3377" s="116" t="str">
        <f>IF($O3377="mg","kg/j",IF($O3377="µg","mg/j",""))</f>
        <v>mg/j</v>
      </c>
    </row>
    <row r="3378" spans="1:17" x14ac:dyDescent="0.2">
      <c r="A3378" s="114">
        <f>VLOOKUP($B3378,References_1!$F$2:$G$18,2,)</f>
        <v>4</v>
      </c>
      <c r="B3378" s="114">
        <v>6127935</v>
      </c>
      <c r="C3378" s="114">
        <f>VLOOKUP($B3378,References_1!$F$2:$H$18,3,)</f>
        <v>3</v>
      </c>
      <c r="D3378" s="115">
        <v>42142</v>
      </c>
      <c r="E3378" s="114" t="s">
        <v>1011</v>
      </c>
      <c r="F3378" s="114">
        <v>23</v>
      </c>
      <c r="G3378" s="114" t="s">
        <v>894</v>
      </c>
      <c r="H3378" s="114">
        <v>6101</v>
      </c>
      <c r="I3378" s="114">
        <v>0.02</v>
      </c>
      <c r="J3378" s="117" t="s">
        <v>1630</v>
      </c>
      <c r="K3378" s="116">
        <v>0.02</v>
      </c>
      <c r="L3378" s="114" t="s">
        <v>130</v>
      </c>
      <c r="M3378" s="114" t="str">
        <f>VLOOKUP($H3378,References_1!$C$2:$D$827,2,)</f>
        <v>GP4</v>
      </c>
      <c r="N3378" s="114" t="e">
        <f>VLOOKUP($H3378,References_2!$D$2:'References_2'!$AQ$186,39,)</f>
        <v>#N/A</v>
      </c>
      <c r="O3378" s="114" t="str">
        <f>LEFT(L3378,2)</f>
        <v>µg</v>
      </c>
      <c r="P3378" s="132">
        <f>IF($O3378="mg",VLOOKUP($C3378,References_1!$H$2:$I$18,2,)*$K3378*0.0864,IF($O3378="µg",VLOOKUP($C3378,References_1!$H$2:$I$18,2,)*$K3378*86.4,""))</f>
        <v>4.3545600000000002</v>
      </c>
      <c r="Q3378" s="116" t="str">
        <f>IF($O3378="mg","kg/j",IF($O3378="µg","mg/j",""))</f>
        <v>mg/j</v>
      </c>
    </row>
    <row r="3379" spans="1:17" x14ac:dyDescent="0.2">
      <c r="A3379" s="114">
        <f>VLOOKUP($B3379,References_1!$F$2:$G$18,2,)</f>
        <v>14</v>
      </c>
      <c r="B3379" s="114">
        <v>6127985</v>
      </c>
      <c r="C3379" s="114">
        <f>VLOOKUP($B3379,References_1!$F$2:$H$18,3,)</f>
        <v>11</v>
      </c>
      <c r="D3379" s="115">
        <v>42143</v>
      </c>
      <c r="E3379" s="114" t="s">
        <v>1003</v>
      </c>
      <c r="F3379" s="114">
        <v>23</v>
      </c>
      <c r="G3379" s="114" t="s">
        <v>894</v>
      </c>
      <c r="H3379" s="114">
        <v>6101</v>
      </c>
      <c r="I3379" s="114">
        <v>0.02</v>
      </c>
      <c r="J3379" s="117" t="s">
        <v>1630</v>
      </c>
      <c r="K3379" s="116">
        <v>0.02</v>
      </c>
      <c r="L3379" s="114" t="s">
        <v>130</v>
      </c>
      <c r="M3379" s="114" t="str">
        <f>VLOOKUP($H3379,References_1!$C$2:$D$827,2,)</f>
        <v>GP4</v>
      </c>
      <c r="N3379" s="114" t="e">
        <f>VLOOKUP($H3379,References_2!$D$2:'References_2'!$AQ$186,39,)</f>
        <v>#N/A</v>
      </c>
      <c r="O3379" s="114" t="str">
        <f>LEFT(L3379,2)</f>
        <v>µg</v>
      </c>
      <c r="P3379" s="132">
        <f>IF($O3379="mg",VLOOKUP($C3379,References_1!$H$2:$I$18,2,)*$K3379*0.0864,IF($O3379="µg",VLOOKUP($C3379,References_1!$H$2:$I$18,2,)*$K3379*86.4,""))</f>
        <v>355.66663680000005</v>
      </c>
      <c r="Q3379" s="116" t="str">
        <f>IF($O3379="mg","kg/j",IF($O3379="µg","mg/j",""))</f>
        <v>mg/j</v>
      </c>
    </row>
    <row r="3380" spans="1:17" x14ac:dyDescent="0.2">
      <c r="A3380" s="114">
        <f>VLOOKUP($B3380,References_1!$F$2:$G$18,2,)</f>
        <v>12</v>
      </c>
      <c r="B3380" s="114">
        <v>6127975</v>
      </c>
      <c r="C3380" s="114">
        <f>VLOOKUP($B3380,References_1!$F$2:$H$18,3,)</f>
        <v>14</v>
      </c>
      <c r="D3380" s="115">
        <v>42143</v>
      </c>
      <c r="E3380" s="114" t="s">
        <v>995</v>
      </c>
      <c r="F3380" s="114">
        <v>23</v>
      </c>
      <c r="G3380" s="114" t="s">
        <v>894</v>
      </c>
      <c r="H3380" s="114">
        <v>6101</v>
      </c>
      <c r="I3380" s="114">
        <v>0.02</v>
      </c>
      <c r="J3380" s="117" t="s">
        <v>1630</v>
      </c>
      <c r="K3380" s="116">
        <v>0.02</v>
      </c>
      <c r="L3380" s="114" t="s">
        <v>130</v>
      </c>
      <c r="M3380" s="114" t="str">
        <f>VLOOKUP($H3380,References_1!$C$2:$D$827,2,)</f>
        <v>GP4</v>
      </c>
      <c r="N3380" s="114" t="e">
        <f>VLOOKUP($H3380,References_2!$D$2:'References_2'!$AQ$186,39,)</f>
        <v>#N/A</v>
      </c>
      <c r="O3380" s="114" t="str">
        <f>LEFT(L3380,2)</f>
        <v>µg</v>
      </c>
      <c r="P3380" s="132">
        <f>IF($O3380="mg",VLOOKUP($C3380,References_1!$H$2:$I$18,2,)*$K3380*0.0864,IF($O3380="µg",VLOOKUP($C3380,References_1!$H$2:$I$18,2,)*$K3380*86.4,""))</f>
        <v>190.98236159999999</v>
      </c>
      <c r="Q3380" s="116" t="str">
        <f>IF($O3380="mg","kg/j",IF($O3380="µg","mg/j",""))</f>
        <v>mg/j</v>
      </c>
    </row>
    <row r="3381" spans="1:17" x14ac:dyDescent="0.2">
      <c r="A3381" s="114">
        <f>VLOOKUP($B3381,References_1!$F$2:$G$18,2,)</f>
        <v>17</v>
      </c>
      <c r="B3381" s="114">
        <v>6127980</v>
      </c>
      <c r="C3381" s="114">
        <f>VLOOKUP($B3381,References_1!$F$2:$H$18,3,)</f>
        <v>17</v>
      </c>
      <c r="D3381" s="115">
        <v>42144</v>
      </c>
      <c r="E3381" s="114" t="s">
        <v>387</v>
      </c>
      <c r="F3381" s="114">
        <v>23</v>
      </c>
      <c r="G3381" s="114" t="s">
        <v>894</v>
      </c>
      <c r="H3381" s="114">
        <v>6101</v>
      </c>
      <c r="I3381" s="114">
        <v>0.02</v>
      </c>
      <c r="J3381" s="117" t="s">
        <v>1630</v>
      </c>
      <c r="K3381" s="116">
        <v>0.02</v>
      </c>
      <c r="L3381" s="114" t="s">
        <v>130</v>
      </c>
      <c r="M3381" s="114" t="str">
        <f>VLOOKUP($H3381,References_1!$C$2:$D$827,2,)</f>
        <v>GP4</v>
      </c>
      <c r="N3381" s="114" t="e">
        <f>VLOOKUP($H3381,References_2!$D$2:'References_2'!$AQ$186,39,)</f>
        <v>#N/A</v>
      </c>
      <c r="O3381" s="114" t="str">
        <f>LEFT(L3381,2)</f>
        <v>µg</v>
      </c>
      <c r="P3381" s="132">
        <f>IF($O3381="mg",VLOOKUP($C3381,References_1!$H$2:$I$18,2,)*$K3381*0.0864,IF($O3381="µg",VLOOKUP($C3381,References_1!$H$2:$I$18,2,)*$K3381*86.4,""))</f>
        <v>248.22244799999999</v>
      </c>
      <c r="Q3381" s="116" t="str">
        <f>IF($O3381="mg","kg/j",IF($O3381="µg","mg/j",""))</f>
        <v>mg/j</v>
      </c>
    </row>
    <row r="3382" spans="1:17" x14ac:dyDescent="0.2">
      <c r="A3382" s="114">
        <f>VLOOKUP($B3382,References_1!$F$2:$G$18,2,)</f>
        <v>4</v>
      </c>
      <c r="B3382" s="114">
        <v>6127935</v>
      </c>
      <c r="C3382" s="114">
        <f>VLOOKUP($B3382,References_1!$F$2:$H$18,3,)</f>
        <v>3</v>
      </c>
      <c r="D3382" s="115">
        <v>42142</v>
      </c>
      <c r="E3382" s="114" t="s">
        <v>1011</v>
      </c>
      <c r="F3382" s="114">
        <v>23</v>
      </c>
      <c r="G3382" s="114" t="s">
        <v>895</v>
      </c>
      <c r="H3382" s="114">
        <v>5981</v>
      </c>
      <c r="I3382" s="114">
        <v>0.02</v>
      </c>
      <c r="J3382" s="117" t="s">
        <v>1630</v>
      </c>
      <c r="K3382" s="116">
        <v>0.02</v>
      </c>
      <c r="L3382" s="114" t="s">
        <v>130</v>
      </c>
      <c r="M3382" s="114" t="str">
        <f>VLOOKUP($H3382,References_1!$C$2:$D$827,2,)</f>
        <v>GP4</v>
      </c>
      <c r="N3382" s="114" t="e">
        <f>VLOOKUP($H3382,References_2!$D$2:'References_2'!$AQ$186,39,)</f>
        <v>#N/A</v>
      </c>
      <c r="O3382" s="114" t="str">
        <f>LEFT(L3382,2)</f>
        <v>µg</v>
      </c>
      <c r="P3382" s="132">
        <f>IF($O3382="mg",VLOOKUP($C3382,References_1!$H$2:$I$18,2,)*$K3382*0.0864,IF($O3382="µg",VLOOKUP($C3382,References_1!$H$2:$I$18,2,)*$K3382*86.4,""))</f>
        <v>4.3545600000000002</v>
      </c>
      <c r="Q3382" s="116" t="str">
        <f>IF($O3382="mg","kg/j",IF($O3382="µg","mg/j",""))</f>
        <v>mg/j</v>
      </c>
    </row>
    <row r="3383" spans="1:17" x14ac:dyDescent="0.2">
      <c r="A3383" s="114">
        <f>VLOOKUP($B3383,References_1!$F$2:$G$18,2,)</f>
        <v>14</v>
      </c>
      <c r="B3383" s="114">
        <v>6127985</v>
      </c>
      <c r="C3383" s="114">
        <f>VLOOKUP($B3383,References_1!$F$2:$H$18,3,)</f>
        <v>11</v>
      </c>
      <c r="D3383" s="115">
        <v>42143</v>
      </c>
      <c r="E3383" s="114" t="s">
        <v>1003</v>
      </c>
      <c r="F3383" s="114">
        <v>23</v>
      </c>
      <c r="G3383" s="114" t="s">
        <v>895</v>
      </c>
      <c r="H3383" s="114">
        <v>5981</v>
      </c>
      <c r="I3383" s="114">
        <v>0.02</v>
      </c>
      <c r="J3383" s="117" t="s">
        <v>1630</v>
      </c>
      <c r="K3383" s="116">
        <v>0.02</v>
      </c>
      <c r="L3383" s="114" t="s">
        <v>130</v>
      </c>
      <c r="M3383" s="114" t="str">
        <f>VLOOKUP($H3383,References_1!$C$2:$D$827,2,)</f>
        <v>GP4</v>
      </c>
      <c r="N3383" s="114" t="e">
        <f>VLOOKUP($H3383,References_2!$D$2:'References_2'!$AQ$186,39,)</f>
        <v>#N/A</v>
      </c>
      <c r="O3383" s="114" t="str">
        <f>LEFT(L3383,2)</f>
        <v>µg</v>
      </c>
      <c r="P3383" s="132">
        <f>IF($O3383="mg",VLOOKUP($C3383,References_1!$H$2:$I$18,2,)*$K3383*0.0864,IF($O3383="µg",VLOOKUP($C3383,References_1!$H$2:$I$18,2,)*$K3383*86.4,""))</f>
        <v>355.66663680000005</v>
      </c>
      <c r="Q3383" s="116" t="str">
        <f>IF($O3383="mg","kg/j",IF($O3383="µg","mg/j",""))</f>
        <v>mg/j</v>
      </c>
    </row>
    <row r="3384" spans="1:17" x14ac:dyDescent="0.2">
      <c r="A3384" s="114">
        <f>VLOOKUP($B3384,References_1!$F$2:$G$18,2,)</f>
        <v>12</v>
      </c>
      <c r="B3384" s="114">
        <v>6127975</v>
      </c>
      <c r="C3384" s="114">
        <f>VLOOKUP($B3384,References_1!$F$2:$H$18,3,)</f>
        <v>14</v>
      </c>
      <c r="D3384" s="115">
        <v>42143</v>
      </c>
      <c r="E3384" s="114" t="s">
        <v>995</v>
      </c>
      <c r="F3384" s="114">
        <v>23</v>
      </c>
      <c r="G3384" s="114" t="s">
        <v>895</v>
      </c>
      <c r="H3384" s="114">
        <v>5981</v>
      </c>
      <c r="I3384" s="114">
        <v>0.02</v>
      </c>
      <c r="J3384" s="117" t="s">
        <v>1630</v>
      </c>
      <c r="K3384" s="116">
        <v>0.02</v>
      </c>
      <c r="L3384" s="114" t="s">
        <v>130</v>
      </c>
      <c r="M3384" s="114" t="str">
        <f>VLOOKUP($H3384,References_1!$C$2:$D$827,2,)</f>
        <v>GP4</v>
      </c>
      <c r="N3384" s="114" t="e">
        <f>VLOOKUP($H3384,References_2!$D$2:'References_2'!$AQ$186,39,)</f>
        <v>#N/A</v>
      </c>
      <c r="O3384" s="114" t="str">
        <f>LEFT(L3384,2)</f>
        <v>µg</v>
      </c>
      <c r="P3384" s="132">
        <f>IF($O3384="mg",VLOOKUP($C3384,References_1!$H$2:$I$18,2,)*$K3384*0.0864,IF($O3384="µg",VLOOKUP($C3384,References_1!$H$2:$I$18,2,)*$K3384*86.4,""))</f>
        <v>190.98236159999999</v>
      </c>
      <c r="Q3384" s="116" t="str">
        <f>IF($O3384="mg","kg/j",IF($O3384="µg","mg/j",""))</f>
        <v>mg/j</v>
      </c>
    </row>
    <row r="3385" spans="1:17" x14ac:dyDescent="0.2">
      <c r="A3385" s="114">
        <f>VLOOKUP($B3385,References_1!$F$2:$G$18,2,)</f>
        <v>17</v>
      </c>
      <c r="B3385" s="114">
        <v>6127980</v>
      </c>
      <c r="C3385" s="114">
        <f>VLOOKUP($B3385,References_1!$F$2:$H$18,3,)</f>
        <v>17</v>
      </c>
      <c r="D3385" s="115">
        <v>42144</v>
      </c>
      <c r="E3385" s="114" t="s">
        <v>387</v>
      </c>
      <c r="F3385" s="114">
        <v>23</v>
      </c>
      <c r="G3385" s="114" t="s">
        <v>895</v>
      </c>
      <c r="H3385" s="114">
        <v>5981</v>
      </c>
      <c r="I3385" s="114">
        <v>0.02</v>
      </c>
      <c r="J3385" s="117" t="s">
        <v>1630</v>
      </c>
      <c r="K3385" s="116">
        <v>0.02</v>
      </c>
      <c r="L3385" s="114" t="s">
        <v>130</v>
      </c>
      <c r="M3385" s="114" t="str">
        <f>VLOOKUP($H3385,References_1!$C$2:$D$827,2,)</f>
        <v>GP4</v>
      </c>
      <c r="N3385" s="114" t="e">
        <f>VLOOKUP($H3385,References_2!$D$2:'References_2'!$AQ$186,39,)</f>
        <v>#N/A</v>
      </c>
      <c r="O3385" s="114" t="str">
        <f>LEFT(L3385,2)</f>
        <v>µg</v>
      </c>
      <c r="P3385" s="132">
        <f>IF($O3385="mg",VLOOKUP($C3385,References_1!$H$2:$I$18,2,)*$K3385*0.0864,IF($O3385="µg",VLOOKUP($C3385,References_1!$H$2:$I$18,2,)*$K3385*86.4,""))</f>
        <v>248.22244799999999</v>
      </c>
      <c r="Q3385" s="116" t="str">
        <f>IF($O3385="mg","kg/j",IF($O3385="µg","mg/j",""))</f>
        <v>mg/j</v>
      </c>
    </row>
    <row r="3386" spans="1:17" x14ac:dyDescent="0.2">
      <c r="A3386" s="114">
        <f>VLOOKUP($B3386,References_1!$F$2:$G$18,2,)</f>
        <v>4</v>
      </c>
      <c r="B3386" s="114">
        <v>6127935</v>
      </c>
      <c r="C3386" s="114">
        <f>VLOOKUP($B3386,References_1!$F$2:$H$18,3,)</f>
        <v>3</v>
      </c>
      <c r="D3386" s="115">
        <v>42142</v>
      </c>
      <c r="E3386" s="114" t="s">
        <v>1011</v>
      </c>
      <c r="F3386" s="114">
        <v>23</v>
      </c>
      <c r="G3386" s="114" t="s">
        <v>896</v>
      </c>
      <c r="H3386" s="114">
        <v>1262</v>
      </c>
      <c r="I3386" s="114">
        <v>0.02</v>
      </c>
      <c r="J3386" s="117" t="s">
        <v>1630</v>
      </c>
      <c r="K3386" s="116">
        <v>0.02</v>
      </c>
      <c r="L3386" s="114" t="s">
        <v>130</v>
      </c>
      <c r="M3386" s="114" t="str">
        <f>VLOOKUP($H3386,References_1!$C$2:$D$827,2,)</f>
        <v>GP4</v>
      </c>
      <c r="N3386" s="114" t="e">
        <f>VLOOKUP($H3386,References_2!$D$2:'References_2'!$AQ$186,39,)</f>
        <v>#N/A</v>
      </c>
      <c r="O3386" s="114" t="str">
        <f>LEFT(L3386,2)</f>
        <v>µg</v>
      </c>
      <c r="P3386" s="132">
        <f>IF($O3386="mg",VLOOKUP($C3386,References_1!$H$2:$I$18,2,)*$K3386*0.0864,IF($O3386="µg",VLOOKUP($C3386,References_1!$H$2:$I$18,2,)*$K3386*86.4,""))</f>
        <v>4.3545600000000002</v>
      </c>
      <c r="Q3386" s="116" t="str">
        <f>IF($O3386="mg","kg/j",IF($O3386="µg","mg/j",""))</f>
        <v>mg/j</v>
      </c>
    </row>
    <row r="3387" spans="1:17" x14ac:dyDescent="0.2">
      <c r="A3387" s="114">
        <f>VLOOKUP($B3387,References_1!$F$2:$G$18,2,)</f>
        <v>14</v>
      </c>
      <c r="B3387" s="114">
        <v>6127985</v>
      </c>
      <c r="C3387" s="114">
        <f>VLOOKUP($B3387,References_1!$F$2:$H$18,3,)</f>
        <v>11</v>
      </c>
      <c r="D3387" s="115">
        <v>42143</v>
      </c>
      <c r="E3387" s="114" t="s">
        <v>1003</v>
      </c>
      <c r="F3387" s="114">
        <v>23</v>
      </c>
      <c r="G3387" s="114" t="s">
        <v>896</v>
      </c>
      <c r="H3387" s="114">
        <v>1262</v>
      </c>
      <c r="I3387" s="114">
        <v>0.02</v>
      </c>
      <c r="J3387" s="117" t="s">
        <v>1630</v>
      </c>
      <c r="K3387" s="116">
        <v>0.02</v>
      </c>
      <c r="L3387" s="114" t="s">
        <v>130</v>
      </c>
      <c r="M3387" s="114" t="str">
        <f>VLOOKUP($H3387,References_1!$C$2:$D$827,2,)</f>
        <v>GP4</v>
      </c>
      <c r="N3387" s="114" t="e">
        <f>VLOOKUP($H3387,References_2!$D$2:'References_2'!$AQ$186,39,)</f>
        <v>#N/A</v>
      </c>
      <c r="O3387" s="114" t="str">
        <f>LEFT(L3387,2)</f>
        <v>µg</v>
      </c>
      <c r="P3387" s="132">
        <f>IF($O3387="mg",VLOOKUP($C3387,References_1!$H$2:$I$18,2,)*$K3387*0.0864,IF($O3387="µg",VLOOKUP($C3387,References_1!$H$2:$I$18,2,)*$K3387*86.4,""))</f>
        <v>355.66663680000005</v>
      </c>
      <c r="Q3387" s="116" t="str">
        <f>IF($O3387="mg","kg/j",IF($O3387="µg","mg/j",""))</f>
        <v>mg/j</v>
      </c>
    </row>
    <row r="3388" spans="1:17" x14ac:dyDescent="0.2">
      <c r="A3388" s="114">
        <f>VLOOKUP($B3388,References_1!$F$2:$G$18,2,)</f>
        <v>12</v>
      </c>
      <c r="B3388" s="114">
        <v>6127975</v>
      </c>
      <c r="C3388" s="114">
        <f>VLOOKUP($B3388,References_1!$F$2:$H$18,3,)</f>
        <v>14</v>
      </c>
      <c r="D3388" s="115">
        <v>42143</v>
      </c>
      <c r="E3388" s="114" t="s">
        <v>995</v>
      </c>
      <c r="F3388" s="114">
        <v>23</v>
      </c>
      <c r="G3388" s="114" t="s">
        <v>896</v>
      </c>
      <c r="H3388" s="114">
        <v>1262</v>
      </c>
      <c r="I3388" s="114">
        <v>0.02</v>
      </c>
      <c r="J3388" s="117" t="s">
        <v>1630</v>
      </c>
      <c r="K3388" s="116">
        <v>0.02</v>
      </c>
      <c r="L3388" s="114" t="s">
        <v>130</v>
      </c>
      <c r="M3388" s="114" t="str">
        <f>VLOOKUP($H3388,References_1!$C$2:$D$827,2,)</f>
        <v>GP4</v>
      </c>
      <c r="N3388" s="114" t="e">
        <f>VLOOKUP($H3388,References_2!$D$2:'References_2'!$AQ$186,39,)</f>
        <v>#N/A</v>
      </c>
      <c r="O3388" s="114" t="str">
        <f>LEFT(L3388,2)</f>
        <v>µg</v>
      </c>
      <c r="P3388" s="132">
        <f>IF($O3388="mg",VLOOKUP($C3388,References_1!$H$2:$I$18,2,)*$K3388*0.0864,IF($O3388="µg",VLOOKUP($C3388,References_1!$H$2:$I$18,2,)*$K3388*86.4,""))</f>
        <v>190.98236159999999</v>
      </c>
      <c r="Q3388" s="116" t="str">
        <f>IF($O3388="mg","kg/j",IF($O3388="µg","mg/j",""))</f>
        <v>mg/j</v>
      </c>
    </row>
    <row r="3389" spans="1:17" x14ac:dyDescent="0.2">
      <c r="A3389" s="114">
        <f>VLOOKUP($B3389,References_1!$F$2:$G$18,2,)</f>
        <v>17</v>
      </c>
      <c r="B3389" s="114">
        <v>6127980</v>
      </c>
      <c r="C3389" s="114">
        <f>VLOOKUP($B3389,References_1!$F$2:$H$18,3,)</f>
        <v>17</v>
      </c>
      <c r="D3389" s="115">
        <v>42144</v>
      </c>
      <c r="E3389" s="114" t="s">
        <v>387</v>
      </c>
      <c r="F3389" s="114">
        <v>23</v>
      </c>
      <c r="G3389" s="114" t="s">
        <v>896</v>
      </c>
      <c r="H3389" s="114">
        <v>1262</v>
      </c>
      <c r="I3389" s="114">
        <v>0.02</v>
      </c>
      <c r="J3389" s="117" t="s">
        <v>1630</v>
      </c>
      <c r="K3389" s="116">
        <v>0.02</v>
      </c>
      <c r="L3389" s="114" t="s">
        <v>130</v>
      </c>
      <c r="M3389" s="114" t="str">
        <f>VLOOKUP($H3389,References_1!$C$2:$D$827,2,)</f>
        <v>GP4</v>
      </c>
      <c r="N3389" s="114" t="e">
        <f>VLOOKUP($H3389,References_2!$D$2:'References_2'!$AQ$186,39,)</f>
        <v>#N/A</v>
      </c>
      <c r="O3389" s="114" t="str">
        <f>LEFT(L3389,2)</f>
        <v>µg</v>
      </c>
      <c r="P3389" s="132">
        <f>IF($O3389="mg",VLOOKUP($C3389,References_1!$H$2:$I$18,2,)*$K3389*0.0864,IF($O3389="µg",VLOOKUP($C3389,References_1!$H$2:$I$18,2,)*$K3389*86.4,""))</f>
        <v>248.22244799999999</v>
      </c>
      <c r="Q3389" s="116" t="str">
        <f>IF($O3389="mg","kg/j",IF($O3389="µg","mg/j",""))</f>
        <v>mg/j</v>
      </c>
    </row>
    <row r="3390" spans="1:17" x14ac:dyDescent="0.2">
      <c r="A3390" s="114">
        <f>VLOOKUP($B3390,References_1!$F$2:$G$18,2,)</f>
        <v>1</v>
      </c>
      <c r="B3390" s="114">
        <v>6127905</v>
      </c>
      <c r="C3390" s="114">
        <f>VLOOKUP($B3390,References_1!$F$2:$H$18,3,)</f>
        <v>1</v>
      </c>
      <c r="D3390" s="115">
        <v>42142</v>
      </c>
      <c r="E3390" s="114" t="s">
        <v>361</v>
      </c>
      <c r="F3390" s="114">
        <v>3</v>
      </c>
      <c r="G3390" s="114" t="s">
        <v>312</v>
      </c>
      <c r="H3390" s="114">
        <v>1385</v>
      </c>
      <c r="I3390" s="114">
        <v>2</v>
      </c>
      <c r="J3390" s="117" t="s">
        <v>1630</v>
      </c>
      <c r="K3390" s="116">
        <v>2</v>
      </c>
      <c r="L3390" s="114" t="s">
        <v>313</v>
      </c>
      <c r="M3390" s="114" t="str">
        <f>VLOOKUP($H3390,References_1!$C$2:$D$827,2,)</f>
        <v>GP3</v>
      </c>
      <c r="N3390" s="114">
        <f>VLOOKUP($H3390,References_2!$D$2:'References_2'!$AQ$186,39,)</f>
        <v>0.95</v>
      </c>
      <c r="O3390" s="114" t="str">
        <f>LEFT(L3390,2)</f>
        <v>µg</v>
      </c>
      <c r="P3390" s="132">
        <f>IF($O3390="mg",VLOOKUP($C3390,References_1!$H$2:$I$18,2,)*$K3390*0.0864,IF($O3390="µg",VLOOKUP($C3390,References_1!$H$2:$I$18,2,)*$K3390*86.4,""))</f>
        <v>32.140799999999999</v>
      </c>
      <c r="Q3390" s="116" t="str">
        <f>IF($O3390="mg","kg/j",IF($O3390="µg","mg/j",""))</f>
        <v>mg/j</v>
      </c>
    </row>
    <row r="3391" spans="1:17" x14ac:dyDescent="0.2">
      <c r="A3391" s="114">
        <f>VLOOKUP($B3391,References_1!$F$2:$G$18,2,)</f>
        <v>3</v>
      </c>
      <c r="B3391" s="114">
        <v>6127925</v>
      </c>
      <c r="C3391" s="114">
        <f>VLOOKUP($B3391,References_1!$F$2:$H$18,3,)</f>
        <v>2</v>
      </c>
      <c r="D3391" s="115">
        <v>42142</v>
      </c>
      <c r="E3391" s="114" t="s">
        <v>387</v>
      </c>
      <c r="F3391" s="114">
        <v>3</v>
      </c>
      <c r="G3391" s="114" t="s">
        <v>312</v>
      </c>
      <c r="H3391" s="114">
        <v>1385</v>
      </c>
      <c r="I3391" s="114">
        <v>2</v>
      </c>
      <c r="J3391" s="117" t="s">
        <v>1630</v>
      </c>
      <c r="K3391" s="116">
        <v>2</v>
      </c>
      <c r="L3391" s="114" t="s">
        <v>313</v>
      </c>
      <c r="M3391" s="114" t="str">
        <f>VLOOKUP($H3391,References_1!$C$2:$D$827,2,)</f>
        <v>GP3</v>
      </c>
      <c r="N3391" s="114">
        <f>VLOOKUP($H3391,References_2!$D$2:'References_2'!$AQ$186,39,)</f>
        <v>0.95</v>
      </c>
      <c r="O3391" s="114" t="str">
        <f>LEFT(L3391,2)</f>
        <v>µg</v>
      </c>
      <c r="P3391" s="132">
        <f>IF($O3391="mg",VLOOKUP($C3391,References_1!$H$2:$I$18,2,)*$K3391*0.0864,IF($O3391="µg",VLOOKUP($C3391,References_1!$H$2:$I$18,2,)*$K3391*86.4,""))</f>
        <v>3912.9696000000004</v>
      </c>
      <c r="Q3391" s="116" t="str">
        <f>IF($O3391="mg","kg/j",IF($O3391="µg","mg/j",""))</f>
        <v>mg/j</v>
      </c>
    </row>
    <row r="3392" spans="1:17" x14ac:dyDescent="0.2">
      <c r="A3392" s="114">
        <f>VLOOKUP($B3392,References_1!$F$2:$G$18,2,)</f>
        <v>4</v>
      </c>
      <c r="B3392" s="114">
        <v>6127935</v>
      </c>
      <c r="C3392" s="114">
        <f>VLOOKUP($B3392,References_1!$F$2:$H$18,3,)</f>
        <v>3</v>
      </c>
      <c r="D3392" s="115">
        <v>42142</v>
      </c>
      <c r="E3392" s="114" t="s">
        <v>1011</v>
      </c>
      <c r="F3392" s="114">
        <v>3</v>
      </c>
      <c r="G3392" s="114" t="s">
        <v>312</v>
      </c>
      <c r="H3392" s="114">
        <v>1385</v>
      </c>
      <c r="I3392" s="114">
        <v>2</v>
      </c>
      <c r="J3392" s="117" t="s">
        <v>1630</v>
      </c>
      <c r="K3392" s="116">
        <v>2</v>
      </c>
      <c r="L3392" s="114" t="s">
        <v>313</v>
      </c>
      <c r="M3392" s="114" t="str">
        <f>VLOOKUP($H3392,References_1!$C$2:$D$827,2,)</f>
        <v>GP3</v>
      </c>
      <c r="N3392" s="114">
        <f>VLOOKUP($H3392,References_2!$D$2:'References_2'!$AQ$186,39,)</f>
        <v>0.95</v>
      </c>
      <c r="O3392" s="114" t="str">
        <f>LEFT(L3392,2)</f>
        <v>µg</v>
      </c>
      <c r="P3392" s="132">
        <f>IF($O3392="mg",VLOOKUP($C3392,References_1!$H$2:$I$18,2,)*$K3392*0.0864,IF($O3392="µg",VLOOKUP($C3392,References_1!$H$2:$I$18,2,)*$K3392*86.4,""))</f>
        <v>435.45600000000002</v>
      </c>
      <c r="Q3392" s="116" t="str">
        <f>IF($O3392="mg","kg/j",IF($O3392="µg","mg/j",""))</f>
        <v>mg/j</v>
      </c>
    </row>
    <row r="3393" spans="1:17" x14ac:dyDescent="0.2">
      <c r="A3393" s="114">
        <f>VLOOKUP($B3393,References_1!$F$2:$G$18,2,)</f>
        <v>5</v>
      </c>
      <c r="B3393" s="114" t="s">
        <v>989</v>
      </c>
      <c r="C3393" s="114">
        <f>VLOOKUP($B3393,References_1!$F$2:$H$18,3,)</f>
        <v>4</v>
      </c>
      <c r="D3393" s="115">
        <v>42142</v>
      </c>
      <c r="E3393" s="114" t="s">
        <v>990</v>
      </c>
      <c r="F3393" s="114">
        <v>3</v>
      </c>
      <c r="G3393" s="114" t="s">
        <v>312</v>
      </c>
      <c r="H3393" s="114">
        <v>1385</v>
      </c>
      <c r="I3393" s="114">
        <v>2</v>
      </c>
      <c r="J3393" s="117" t="s">
        <v>1630</v>
      </c>
      <c r="K3393" s="116">
        <v>2</v>
      </c>
      <c r="L3393" s="114" t="s">
        <v>313</v>
      </c>
      <c r="M3393" s="114" t="str">
        <f>VLOOKUP($H3393,References_1!$C$2:$D$827,2,)</f>
        <v>GP3</v>
      </c>
      <c r="N3393" s="114">
        <f>VLOOKUP($H3393,References_2!$D$2:'References_2'!$AQ$186,39,)</f>
        <v>0.95</v>
      </c>
      <c r="O3393" s="114" t="str">
        <f>LEFT(L3393,2)</f>
        <v>µg</v>
      </c>
      <c r="P3393" s="132">
        <f>IF($O3393="mg",VLOOKUP($C3393,References_1!$H$2:$I$18,2,)*$K3393*0.0864,IF($O3393="µg",VLOOKUP($C3393,References_1!$H$2:$I$18,2,)*$K3393*86.4,""))</f>
        <v>99.532799999999995</v>
      </c>
      <c r="Q3393" s="116" t="str">
        <f>IF($O3393="mg","kg/j",IF($O3393="µg","mg/j",""))</f>
        <v>mg/j</v>
      </c>
    </row>
    <row r="3394" spans="1:17" x14ac:dyDescent="0.2">
      <c r="A3394" s="114">
        <f>VLOOKUP($B3394,References_1!$F$2:$G$18,2,)</f>
        <v>6</v>
      </c>
      <c r="B3394" s="114">
        <v>6127945</v>
      </c>
      <c r="C3394" s="114">
        <f>VLOOKUP($B3394,References_1!$F$2:$H$18,3,)</f>
        <v>5</v>
      </c>
      <c r="D3394" s="115">
        <v>42142</v>
      </c>
      <c r="E3394" s="114" t="s">
        <v>995</v>
      </c>
      <c r="F3394" s="114">
        <v>3</v>
      </c>
      <c r="G3394" s="114" t="s">
        <v>312</v>
      </c>
      <c r="H3394" s="114">
        <v>1385</v>
      </c>
      <c r="I3394" s="114">
        <v>2</v>
      </c>
      <c r="J3394" s="117" t="s">
        <v>1630</v>
      </c>
      <c r="K3394" s="116">
        <v>2</v>
      </c>
      <c r="L3394" s="114" t="s">
        <v>313</v>
      </c>
      <c r="M3394" s="114" t="str">
        <f>VLOOKUP($H3394,References_1!$C$2:$D$827,2,)</f>
        <v>GP3</v>
      </c>
      <c r="N3394" s="114">
        <f>VLOOKUP($H3394,References_2!$D$2:'References_2'!$AQ$186,39,)</f>
        <v>0.95</v>
      </c>
      <c r="O3394" s="114" t="str">
        <f>LEFT(L3394,2)</f>
        <v>µg</v>
      </c>
      <c r="P3394" s="132">
        <f>IF($O3394="mg",VLOOKUP($C3394,References_1!$H$2:$I$18,2,)*$K3394*0.0864,IF($O3394="µg",VLOOKUP($C3394,References_1!$H$2:$I$18,2,)*$K3394*86.4,""))</f>
        <v>724.93056000000001</v>
      </c>
      <c r="Q3394" s="116" t="str">
        <f>IF($O3394="mg","kg/j",IF($O3394="µg","mg/j",""))</f>
        <v>mg/j</v>
      </c>
    </row>
    <row r="3395" spans="1:17" x14ac:dyDescent="0.2">
      <c r="A3395" s="114">
        <f>VLOOKUP($B3395,References_1!$F$2:$G$18,2,)</f>
        <v>7</v>
      </c>
      <c r="B3395" s="114" t="s">
        <v>354</v>
      </c>
      <c r="C3395" s="114">
        <f>VLOOKUP($B3395,References_1!$F$2:$H$18,3,)</f>
        <v>6</v>
      </c>
      <c r="D3395" s="115">
        <v>42143</v>
      </c>
      <c r="E3395" s="114" t="s">
        <v>355</v>
      </c>
      <c r="F3395" s="114">
        <v>3</v>
      </c>
      <c r="G3395" s="114" t="s">
        <v>312</v>
      </c>
      <c r="H3395" s="114">
        <v>1385</v>
      </c>
      <c r="I3395" s="114">
        <v>2</v>
      </c>
      <c r="J3395" s="117" t="s">
        <v>1630</v>
      </c>
      <c r="K3395" s="116">
        <v>2</v>
      </c>
      <c r="L3395" s="114" t="s">
        <v>313</v>
      </c>
      <c r="M3395" s="114" t="str">
        <f>VLOOKUP($H3395,References_1!$C$2:$D$827,2,)</f>
        <v>GP3</v>
      </c>
      <c r="N3395" s="114">
        <f>VLOOKUP($H3395,References_2!$D$2:'References_2'!$AQ$186,39,)</f>
        <v>0.95</v>
      </c>
      <c r="O3395" s="114" t="str">
        <f>LEFT(L3395,2)</f>
        <v>µg</v>
      </c>
      <c r="P3395" s="132">
        <f>IF($O3395="mg",VLOOKUP($C3395,References_1!$H$2:$I$18,2,)*$K3395*0.0864,IF($O3395="µg",VLOOKUP($C3395,References_1!$H$2:$I$18,2,)*$K3395*86.4,""))</f>
        <v>17.28</v>
      </c>
      <c r="Q3395" s="116" t="str">
        <f>IF($O3395="mg","kg/j",IF($O3395="µg","mg/j",""))</f>
        <v>mg/j</v>
      </c>
    </row>
    <row r="3396" spans="1:17" x14ac:dyDescent="0.2">
      <c r="A3396" s="114">
        <f>VLOOKUP($B3396,References_1!$F$2:$G$18,2,)</f>
        <v>8</v>
      </c>
      <c r="B3396" s="114">
        <v>6127955</v>
      </c>
      <c r="C3396" s="114">
        <f>VLOOKUP($B3396,References_1!$F$2:$H$18,3,)</f>
        <v>7</v>
      </c>
      <c r="D3396" s="115">
        <v>42143</v>
      </c>
      <c r="E3396" s="114" t="s">
        <v>1026</v>
      </c>
      <c r="F3396" s="114">
        <v>3</v>
      </c>
      <c r="G3396" s="114" t="s">
        <v>312</v>
      </c>
      <c r="H3396" s="114">
        <v>1385</v>
      </c>
      <c r="I3396" s="114">
        <v>2</v>
      </c>
      <c r="J3396" s="117" t="s">
        <v>1630</v>
      </c>
      <c r="K3396" s="116">
        <v>2</v>
      </c>
      <c r="L3396" s="114" t="s">
        <v>313</v>
      </c>
      <c r="M3396" s="114" t="str">
        <f>VLOOKUP($H3396,References_1!$C$2:$D$827,2,)</f>
        <v>GP3</v>
      </c>
      <c r="N3396" s="114">
        <f>VLOOKUP($H3396,References_2!$D$2:'References_2'!$AQ$186,39,)</f>
        <v>0.95</v>
      </c>
      <c r="O3396" s="114" t="str">
        <f>LEFT(L3396,2)</f>
        <v>µg</v>
      </c>
      <c r="P3396" s="132">
        <f>IF($O3396="mg",VLOOKUP($C3396,References_1!$H$2:$I$18,2,)*$K3396*0.0864,IF($O3396="µg",VLOOKUP($C3396,References_1!$H$2:$I$18,2,)*$K3396*86.4,""))</f>
        <v>1503.1440000000002</v>
      </c>
      <c r="Q3396" s="116" t="str">
        <f>IF($O3396="mg","kg/j",IF($O3396="µg","mg/j",""))</f>
        <v>mg/j</v>
      </c>
    </row>
    <row r="3397" spans="1:17" x14ac:dyDescent="0.2">
      <c r="A3397" s="114">
        <f>VLOOKUP($B3397,References_1!$F$2:$G$18,2,)</f>
        <v>9</v>
      </c>
      <c r="B3397" s="114" t="s">
        <v>1021</v>
      </c>
      <c r="C3397" s="114">
        <f>VLOOKUP($B3397,References_1!$F$2:$H$18,3,)</f>
        <v>8</v>
      </c>
      <c r="D3397" s="115">
        <v>42143</v>
      </c>
      <c r="E3397" s="114" t="s">
        <v>387</v>
      </c>
      <c r="F3397" s="114">
        <v>3</v>
      </c>
      <c r="G3397" s="114" t="s">
        <v>312</v>
      </c>
      <c r="H3397" s="114">
        <v>1385</v>
      </c>
      <c r="I3397" s="114">
        <v>2</v>
      </c>
      <c r="J3397" s="117" t="s">
        <v>1630</v>
      </c>
      <c r="K3397" s="116">
        <v>2</v>
      </c>
      <c r="L3397" s="114" t="s">
        <v>313</v>
      </c>
      <c r="M3397" s="114" t="str">
        <f>VLOOKUP($H3397,References_1!$C$2:$D$827,2,)</f>
        <v>GP3</v>
      </c>
      <c r="N3397" s="114">
        <f>VLOOKUP($H3397,References_2!$D$2:'References_2'!$AQ$186,39,)</f>
        <v>0.95</v>
      </c>
      <c r="O3397" s="114" t="str">
        <f>LEFT(L3397,2)</f>
        <v>µg</v>
      </c>
      <c r="P3397" s="132">
        <f>IF($O3397="mg",VLOOKUP($C3397,References_1!$H$2:$I$18,2,)*$K3397*0.0864,IF($O3397="µg",VLOOKUP($C3397,References_1!$H$2:$I$18,2,)*$K3397*86.4,""))</f>
        <v>575.07839999999999</v>
      </c>
      <c r="Q3397" s="116" t="str">
        <f>IF($O3397="mg","kg/j",IF($O3397="µg","mg/j",""))</f>
        <v>mg/j</v>
      </c>
    </row>
    <row r="3398" spans="1:17" x14ac:dyDescent="0.2">
      <c r="A3398" s="114">
        <f>VLOOKUP($B3398,References_1!$F$2:$G$18,2,)</f>
        <v>10</v>
      </c>
      <c r="B3398" s="114">
        <v>6127965</v>
      </c>
      <c r="C3398" s="114">
        <f>VLOOKUP($B3398,References_1!$F$2:$H$18,3,)</f>
        <v>9</v>
      </c>
      <c r="D3398" s="115">
        <v>42143</v>
      </c>
      <c r="E3398" s="114" t="s">
        <v>374</v>
      </c>
      <c r="F3398" s="114">
        <v>3</v>
      </c>
      <c r="G3398" s="114" t="s">
        <v>312</v>
      </c>
      <c r="H3398" s="114">
        <v>1385</v>
      </c>
      <c r="I3398" s="114">
        <v>2</v>
      </c>
      <c r="J3398" s="117" t="s">
        <v>1630</v>
      </c>
      <c r="K3398" s="116">
        <v>2</v>
      </c>
      <c r="L3398" s="114" t="s">
        <v>313</v>
      </c>
      <c r="M3398" s="114" t="str">
        <f>VLOOKUP($H3398,References_1!$C$2:$D$827,2,)</f>
        <v>GP3</v>
      </c>
      <c r="N3398" s="114">
        <f>VLOOKUP($H3398,References_2!$D$2:'References_2'!$AQ$186,39,)</f>
        <v>0.95</v>
      </c>
      <c r="O3398" s="114" t="str">
        <f>LEFT(L3398,2)</f>
        <v>µg</v>
      </c>
      <c r="P3398" s="132">
        <f>IF($O3398="mg",VLOOKUP($C3398,References_1!$H$2:$I$18,2,)*$K3398*0.0864,IF($O3398="µg",VLOOKUP($C3398,References_1!$H$2:$I$18,2,)*$K3398*86.4,""))</f>
        <v>18726.163200000003</v>
      </c>
      <c r="Q3398" s="116" t="str">
        <f>IF($O3398="mg","kg/j",IF($O3398="µg","mg/j",""))</f>
        <v>mg/j</v>
      </c>
    </row>
    <row r="3399" spans="1:17" x14ac:dyDescent="0.2">
      <c r="A3399" s="114">
        <f>VLOOKUP($B3399,References_1!$F$2:$G$18,2,)</f>
        <v>13</v>
      </c>
      <c r="B3399" s="114" t="s">
        <v>367</v>
      </c>
      <c r="C3399" s="114">
        <f>VLOOKUP($B3399,References_1!$F$2:$H$18,3,)</f>
        <v>10</v>
      </c>
      <c r="D3399" s="115">
        <v>42143</v>
      </c>
      <c r="E3399" s="114" t="s">
        <v>368</v>
      </c>
      <c r="F3399" s="114">
        <v>3</v>
      </c>
      <c r="G3399" s="114" t="s">
        <v>312</v>
      </c>
      <c r="H3399" s="114">
        <v>1385</v>
      </c>
      <c r="I3399" s="114">
        <v>2</v>
      </c>
      <c r="J3399" s="117" t="s">
        <v>1630</v>
      </c>
      <c r="K3399" s="116">
        <v>2</v>
      </c>
      <c r="L3399" s="114" t="s">
        <v>313</v>
      </c>
      <c r="M3399" s="114" t="str">
        <f>VLOOKUP($H3399,References_1!$C$2:$D$827,2,)</f>
        <v>GP3</v>
      </c>
      <c r="N3399" s="114">
        <f>VLOOKUP($H3399,References_2!$D$2:'References_2'!$AQ$186,39,)</f>
        <v>0.95</v>
      </c>
      <c r="O3399" s="114" t="str">
        <f>LEFT(L3399,2)</f>
        <v>µg</v>
      </c>
      <c r="P3399" s="132">
        <f>IF($O3399="mg",VLOOKUP($C3399,References_1!$H$2:$I$18,2,)*$K3399*0.0864,IF($O3399="µg",VLOOKUP($C3399,References_1!$H$2:$I$18,2,)*$K3399*86.4,""))</f>
        <v>2156.5440000000003</v>
      </c>
      <c r="Q3399" s="116" t="str">
        <f>IF($O3399="mg","kg/j",IF($O3399="µg","mg/j",""))</f>
        <v>mg/j</v>
      </c>
    </row>
    <row r="3400" spans="1:17" x14ac:dyDescent="0.2">
      <c r="A3400" s="114">
        <f>VLOOKUP($B3400,References_1!$F$2:$G$18,2,)</f>
        <v>14</v>
      </c>
      <c r="B3400" s="114">
        <v>6127985</v>
      </c>
      <c r="C3400" s="114">
        <f>VLOOKUP($B3400,References_1!$F$2:$H$18,3,)</f>
        <v>11</v>
      </c>
      <c r="D3400" s="115">
        <v>42143</v>
      </c>
      <c r="E3400" s="114" t="s">
        <v>1003</v>
      </c>
      <c r="F3400" s="114">
        <v>3</v>
      </c>
      <c r="G3400" s="114" t="s">
        <v>312</v>
      </c>
      <c r="H3400" s="114">
        <v>1385</v>
      </c>
      <c r="I3400" s="114">
        <v>2</v>
      </c>
      <c r="J3400" s="117" t="s">
        <v>1630</v>
      </c>
      <c r="K3400" s="116">
        <v>2</v>
      </c>
      <c r="L3400" s="114" t="s">
        <v>313</v>
      </c>
      <c r="M3400" s="114" t="str">
        <f>VLOOKUP($H3400,References_1!$C$2:$D$827,2,)</f>
        <v>GP3</v>
      </c>
      <c r="N3400" s="114">
        <f>VLOOKUP($H3400,References_2!$D$2:'References_2'!$AQ$186,39,)</f>
        <v>0.95</v>
      </c>
      <c r="O3400" s="114" t="str">
        <f>LEFT(L3400,2)</f>
        <v>µg</v>
      </c>
      <c r="P3400" s="132">
        <f>IF($O3400="mg",VLOOKUP($C3400,References_1!$H$2:$I$18,2,)*$K3400*0.0864,IF($O3400="µg",VLOOKUP($C3400,References_1!$H$2:$I$18,2,)*$K3400*86.4,""))</f>
        <v>35566.663680000005</v>
      </c>
      <c r="Q3400" s="116" t="str">
        <f>IF($O3400="mg","kg/j",IF($O3400="µg","mg/j",""))</f>
        <v>mg/j</v>
      </c>
    </row>
    <row r="3401" spans="1:17" x14ac:dyDescent="0.2">
      <c r="A3401" s="114">
        <f>VLOOKUP($B3401,References_1!$F$2:$G$18,2,)</f>
        <v>2</v>
      </c>
      <c r="B3401" s="114">
        <v>6127915</v>
      </c>
      <c r="C3401" s="114">
        <f>VLOOKUP($B3401,References_1!$F$2:$H$18,3,)</f>
        <v>12</v>
      </c>
      <c r="D3401" s="115">
        <v>42143</v>
      </c>
      <c r="E3401" s="114" t="s">
        <v>1007</v>
      </c>
      <c r="F3401" s="114">
        <v>3</v>
      </c>
      <c r="G3401" s="114" t="s">
        <v>312</v>
      </c>
      <c r="H3401" s="114">
        <v>1385</v>
      </c>
      <c r="I3401" s="114">
        <v>2</v>
      </c>
      <c r="J3401" s="117" t="s">
        <v>1630</v>
      </c>
      <c r="K3401" s="116">
        <v>2</v>
      </c>
      <c r="L3401" s="114" t="s">
        <v>313</v>
      </c>
      <c r="M3401" s="114" t="str">
        <f>VLOOKUP($H3401,References_1!$C$2:$D$827,2,)</f>
        <v>GP3</v>
      </c>
      <c r="N3401" s="114">
        <f>VLOOKUP($H3401,References_2!$D$2:'References_2'!$AQ$186,39,)</f>
        <v>0.95</v>
      </c>
      <c r="O3401" s="114" t="str">
        <f>LEFT(L3401,2)</f>
        <v>µg</v>
      </c>
      <c r="P3401" s="132">
        <f>IF($O3401="mg",VLOOKUP($C3401,References_1!$H$2:$I$18,2,)*$K3401*0.0864,IF($O3401="µg",VLOOKUP($C3401,References_1!$H$2:$I$18,2,)*$K3401*86.4,""))</f>
        <v>329.70240000000001</v>
      </c>
      <c r="Q3401" s="116" t="str">
        <f>IF($O3401="mg","kg/j",IF($O3401="µg","mg/j",""))</f>
        <v>mg/j</v>
      </c>
    </row>
    <row r="3402" spans="1:17" x14ac:dyDescent="0.2">
      <c r="A3402" s="114">
        <f>VLOOKUP($B3402,References_1!$F$2:$G$18,2,)</f>
        <v>11</v>
      </c>
      <c r="B3402" s="114" t="s">
        <v>1032</v>
      </c>
      <c r="C3402" s="114">
        <f>VLOOKUP($B3402,References_1!$F$2:$H$18,3,)</f>
        <v>13</v>
      </c>
      <c r="D3402" s="115">
        <v>42143</v>
      </c>
      <c r="E3402" s="114" t="s">
        <v>1033</v>
      </c>
      <c r="F3402" s="114">
        <v>3</v>
      </c>
      <c r="G3402" s="114" t="s">
        <v>312</v>
      </c>
      <c r="H3402" s="114">
        <v>1385</v>
      </c>
      <c r="I3402" s="114">
        <v>2</v>
      </c>
      <c r="J3402" s="117" t="s">
        <v>1630</v>
      </c>
      <c r="K3402" s="116">
        <v>2</v>
      </c>
      <c r="L3402" s="114" t="s">
        <v>313</v>
      </c>
      <c r="M3402" s="114" t="str">
        <f>VLOOKUP($H3402,References_1!$C$2:$D$827,2,)</f>
        <v>GP3</v>
      </c>
      <c r="N3402" s="114">
        <f>VLOOKUP($H3402,References_2!$D$2:'References_2'!$AQ$186,39,)</f>
        <v>0.95</v>
      </c>
      <c r="O3402" s="114" t="str">
        <f>LEFT(L3402,2)</f>
        <v>µg</v>
      </c>
      <c r="P3402" s="132">
        <f>IF($O3402="mg",VLOOKUP($C3402,References_1!$H$2:$I$18,2,)*$K3402*0.0864,IF($O3402="µg",VLOOKUP($C3402,References_1!$H$2:$I$18,2,)*$K3402*86.4,""))</f>
        <v>7440.0767999999998</v>
      </c>
      <c r="Q3402" s="116" t="str">
        <f>IF($O3402="mg","kg/j",IF($O3402="µg","mg/j",""))</f>
        <v>mg/j</v>
      </c>
    </row>
    <row r="3403" spans="1:17" x14ac:dyDescent="0.2">
      <c r="A3403" s="114">
        <f>VLOOKUP($B3403,References_1!$F$2:$G$18,2,)</f>
        <v>12</v>
      </c>
      <c r="B3403" s="114">
        <v>6127975</v>
      </c>
      <c r="C3403" s="114">
        <f>VLOOKUP($B3403,References_1!$F$2:$H$18,3,)</f>
        <v>14</v>
      </c>
      <c r="D3403" s="115">
        <v>42143</v>
      </c>
      <c r="E3403" s="114" t="s">
        <v>995</v>
      </c>
      <c r="F3403" s="114">
        <v>3</v>
      </c>
      <c r="G3403" s="114" t="s">
        <v>312</v>
      </c>
      <c r="H3403" s="114">
        <v>1385</v>
      </c>
      <c r="I3403" s="114">
        <v>2</v>
      </c>
      <c r="J3403" s="117" t="s">
        <v>1630</v>
      </c>
      <c r="K3403" s="116">
        <v>2</v>
      </c>
      <c r="L3403" s="114" t="s">
        <v>313</v>
      </c>
      <c r="M3403" s="114" t="str">
        <f>VLOOKUP($H3403,References_1!$C$2:$D$827,2,)</f>
        <v>GP3</v>
      </c>
      <c r="N3403" s="114">
        <f>VLOOKUP($H3403,References_2!$D$2:'References_2'!$AQ$186,39,)</f>
        <v>0.95</v>
      </c>
      <c r="O3403" s="114" t="str">
        <f>LEFT(L3403,2)</f>
        <v>µg</v>
      </c>
      <c r="P3403" s="132">
        <f>IF($O3403="mg",VLOOKUP($C3403,References_1!$H$2:$I$18,2,)*$K3403*0.0864,IF($O3403="µg",VLOOKUP($C3403,References_1!$H$2:$I$18,2,)*$K3403*86.4,""))</f>
        <v>19098.23616</v>
      </c>
      <c r="Q3403" s="116" t="str">
        <f>IF($O3403="mg","kg/j",IF($O3403="µg","mg/j",""))</f>
        <v>mg/j</v>
      </c>
    </row>
    <row r="3404" spans="1:17" x14ac:dyDescent="0.2">
      <c r="A3404" s="114">
        <f>VLOOKUP($B3404,References_1!$F$2:$G$18,2,)</f>
        <v>15</v>
      </c>
      <c r="B3404" s="114">
        <v>6127900</v>
      </c>
      <c r="C3404" s="114">
        <f>VLOOKUP($B3404,References_1!$F$2:$H$18,3,)</f>
        <v>15</v>
      </c>
      <c r="D3404" s="115">
        <v>42144</v>
      </c>
      <c r="E3404" s="114" t="s">
        <v>119</v>
      </c>
      <c r="F3404" s="114">
        <v>3</v>
      </c>
      <c r="G3404" s="114" t="s">
        <v>312</v>
      </c>
      <c r="H3404" s="114">
        <v>1385</v>
      </c>
      <c r="I3404" s="114">
        <v>2</v>
      </c>
      <c r="J3404" s="117" t="s">
        <v>1630</v>
      </c>
      <c r="K3404" s="116">
        <v>2</v>
      </c>
      <c r="L3404" s="114" t="s">
        <v>313</v>
      </c>
      <c r="M3404" s="114" t="str">
        <f>VLOOKUP($H3404,References_1!$C$2:$D$827,2,)</f>
        <v>GP3</v>
      </c>
      <c r="N3404" s="114">
        <f>VLOOKUP($H3404,References_2!$D$2:'References_2'!$AQ$186,39,)</f>
        <v>0.95</v>
      </c>
      <c r="O3404" s="114" t="str">
        <f>LEFT(L3404,2)</f>
        <v>µg</v>
      </c>
      <c r="P3404" s="132">
        <f>IF($O3404="mg",VLOOKUP($C3404,References_1!$H$2:$I$18,2,)*$K3404*0.0864,IF($O3404="µg",VLOOKUP($C3404,References_1!$H$2:$I$18,2,)*$K3404*86.4,""))</f>
        <v>17829.504000000008</v>
      </c>
      <c r="Q3404" s="116" t="str">
        <f>IF($O3404="mg","kg/j",IF($O3404="µg","mg/j",""))</f>
        <v>mg/j</v>
      </c>
    </row>
    <row r="3405" spans="1:17" x14ac:dyDescent="0.2">
      <c r="A3405" s="114">
        <f>VLOOKUP($B3405,References_1!$F$2:$G$18,2,)</f>
        <v>16</v>
      </c>
      <c r="B3405" s="114" t="s">
        <v>380</v>
      </c>
      <c r="C3405" s="114">
        <f>VLOOKUP($B3405,References_1!$F$2:$H$18,3,)</f>
        <v>16</v>
      </c>
      <c r="D3405" s="115">
        <v>42144</v>
      </c>
      <c r="E3405" s="114" t="s">
        <v>381</v>
      </c>
      <c r="F3405" s="114">
        <v>3</v>
      </c>
      <c r="G3405" s="114" t="s">
        <v>312</v>
      </c>
      <c r="H3405" s="114">
        <v>1385</v>
      </c>
      <c r="I3405" s="114">
        <v>2</v>
      </c>
      <c r="J3405" s="117" t="s">
        <v>1630</v>
      </c>
      <c r="K3405" s="116">
        <v>2</v>
      </c>
      <c r="L3405" s="114" t="s">
        <v>313</v>
      </c>
      <c r="M3405" s="114" t="str">
        <f>VLOOKUP($H3405,References_1!$C$2:$D$827,2,)</f>
        <v>GP3</v>
      </c>
      <c r="N3405" s="114">
        <f>VLOOKUP($H3405,References_2!$D$2:'References_2'!$AQ$186,39,)</f>
        <v>0.95</v>
      </c>
      <c r="O3405" s="114" t="str">
        <f>LEFT(L3405,2)</f>
        <v>µg</v>
      </c>
      <c r="P3405" s="132">
        <f>IF($O3405="mg",VLOOKUP($C3405,References_1!$H$2:$I$18,2,)*$K3405*0.0864,IF($O3405="µg",VLOOKUP($C3405,References_1!$H$2:$I$18,2,)*$K3405*86.4,""))</f>
        <v>1482.624</v>
      </c>
      <c r="Q3405" s="116" t="str">
        <f>IF($O3405="mg","kg/j",IF($O3405="µg","mg/j",""))</f>
        <v>mg/j</v>
      </c>
    </row>
    <row r="3406" spans="1:17" x14ac:dyDescent="0.2">
      <c r="A3406" s="114">
        <f>VLOOKUP($B3406,References_1!$F$2:$G$18,2,)</f>
        <v>17</v>
      </c>
      <c r="B3406" s="114">
        <v>6127980</v>
      </c>
      <c r="C3406" s="114">
        <f>VLOOKUP($B3406,References_1!$F$2:$H$18,3,)</f>
        <v>17</v>
      </c>
      <c r="D3406" s="115">
        <v>42144</v>
      </c>
      <c r="E3406" s="114" t="s">
        <v>387</v>
      </c>
      <c r="F3406" s="114">
        <v>3</v>
      </c>
      <c r="G3406" s="114" t="s">
        <v>312</v>
      </c>
      <c r="H3406" s="114">
        <v>1385</v>
      </c>
      <c r="I3406" s="114">
        <v>2</v>
      </c>
      <c r="J3406" s="117" t="s">
        <v>1630</v>
      </c>
      <c r="K3406" s="116">
        <v>2</v>
      </c>
      <c r="L3406" s="114" t="s">
        <v>313</v>
      </c>
      <c r="M3406" s="114" t="str">
        <f>VLOOKUP($H3406,References_1!$C$2:$D$827,2,)</f>
        <v>GP3</v>
      </c>
      <c r="N3406" s="114">
        <f>VLOOKUP($H3406,References_2!$D$2:'References_2'!$AQ$186,39,)</f>
        <v>0.95</v>
      </c>
      <c r="O3406" s="114" t="str">
        <f>LEFT(L3406,2)</f>
        <v>µg</v>
      </c>
      <c r="P3406" s="132">
        <f>IF($O3406="mg",VLOOKUP($C3406,References_1!$H$2:$I$18,2,)*$K3406*0.0864,IF($O3406="µg",VLOOKUP($C3406,References_1!$H$2:$I$18,2,)*$K3406*86.4,""))</f>
        <v>24822.2448</v>
      </c>
      <c r="Q3406" s="116" t="str">
        <f>IF($O3406="mg","kg/j",IF($O3406="µg","mg/j",""))</f>
        <v>mg/j</v>
      </c>
    </row>
    <row r="3407" spans="1:17" x14ac:dyDescent="0.2">
      <c r="A3407" s="114">
        <f>VLOOKUP($B3407,References_1!$F$2:$G$18,2,)</f>
        <v>4</v>
      </c>
      <c r="B3407" s="114">
        <v>6127935</v>
      </c>
      <c r="C3407" s="114">
        <f>VLOOKUP($B3407,References_1!$F$2:$H$18,3,)</f>
        <v>3</v>
      </c>
      <c r="D3407" s="115">
        <v>42142</v>
      </c>
      <c r="E3407" s="114" t="s">
        <v>1011</v>
      </c>
      <c r="F3407" s="114">
        <v>23</v>
      </c>
      <c r="G3407" s="114" t="s">
        <v>897</v>
      </c>
      <c r="H3407" s="114">
        <v>1808</v>
      </c>
      <c r="I3407" s="114">
        <v>0.02</v>
      </c>
      <c r="J3407" s="117" t="s">
        <v>1630</v>
      </c>
      <c r="K3407" s="116">
        <v>0.02</v>
      </c>
      <c r="L3407" s="114" t="s">
        <v>130</v>
      </c>
      <c r="M3407" s="114" t="str">
        <f>VLOOKUP($H3407,References_1!$C$2:$D$827,2,)</f>
        <v>GP4</v>
      </c>
      <c r="N3407" s="114" t="e">
        <f>VLOOKUP($H3407,References_2!$D$2:'References_2'!$AQ$186,39,)</f>
        <v>#N/A</v>
      </c>
      <c r="O3407" s="114" t="str">
        <f>LEFT(L3407,2)</f>
        <v>µg</v>
      </c>
      <c r="P3407" s="132">
        <f>IF($O3407="mg",VLOOKUP($C3407,References_1!$H$2:$I$18,2,)*$K3407*0.0864,IF($O3407="µg",VLOOKUP($C3407,References_1!$H$2:$I$18,2,)*$K3407*86.4,""))</f>
        <v>4.3545600000000002</v>
      </c>
      <c r="Q3407" s="116" t="str">
        <f>IF($O3407="mg","kg/j",IF($O3407="µg","mg/j",""))</f>
        <v>mg/j</v>
      </c>
    </row>
    <row r="3408" spans="1:17" x14ac:dyDescent="0.2">
      <c r="A3408" s="114">
        <f>VLOOKUP($B3408,References_1!$F$2:$G$18,2,)</f>
        <v>14</v>
      </c>
      <c r="B3408" s="114">
        <v>6127985</v>
      </c>
      <c r="C3408" s="114">
        <f>VLOOKUP($B3408,References_1!$F$2:$H$18,3,)</f>
        <v>11</v>
      </c>
      <c r="D3408" s="115">
        <v>42143</v>
      </c>
      <c r="E3408" s="114" t="s">
        <v>1003</v>
      </c>
      <c r="F3408" s="114">
        <v>23</v>
      </c>
      <c r="G3408" s="114" t="s">
        <v>897</v>
      </c>
      <c r="H3408" s="114">
        <v>1808</v>
      </c>
      <c r="I3408" s="114">
        <v>0.02</v>
      </c>
      <c r="J3408" s="117" t="s">
        <v>1630</v>
      </c>
      <c r="K3408" s="116">
        <v>0.02</v>
      </c>
      <c r="L3408" s="114" t="s">
        <v>130</v>
      </c>
      <c r="M3408" s="114" t="str">
        <f>VLOOKUP($H3408,References_1!$C$2:$D$827,2,)</f>
        <v>GP4</v>
      </c>
      <c r="N3408" s="114" t="e">
        <f>VLOOKUP($H3408,References_2!$D$2:'References_2'!$AQ$186,39,)</f>
        <v>#N/A</v>
      </c>
      <c r="O3408" s="114" t="str">
        <f>LEFT(L3408,2)</f>
        <v>µg</v>
      </c>
      <c r="P3408" s="132">
        <f>IF($O3408="mg",VLOOKUP($C3408,References_1!$H$2:$I$18,2,)*$K3408*0.0864,IF($O3408="µg",VLOOKUP($C3408,References_1!$H$2:$I$18,2,)*$K3408*86.4,""))</f>
        <v>355.66663680000005</v>
      </c>
      <c r="Q3408" s="116" t="str">
        <f>IF($O3408="mg","kg/j",IF($O3408="µg","mg/j",""))</f>
        <v>mg/j</v>
      </c>
    </row>
    <row r="3409" spans="1:17" x14ac:dyDescent="0.2">
      <c r="A3409" s="114">
        <f>VLOOKUP($B3409,References_1!$F$2:$G$18,2,)</f>
        <v>12</v>
      </c>
      <c r="B3409" s="114">
        <v>6127975</v>
      </c>
      <c r="C3409" s="114">
        <f>VLOOKUP($B3409,References_1!$F$2:$H$18,3,)</f>
        <v>14</v>
      </c>
      <c r="D3409" s="115">
        <v>42143</v>
      </c>
      <c r="E3409" s="114" t="s">
        <v>995</v>
      </c>
      <c r="F3409" s="114">
        <v>23</v>
      </c>
      <c r="G3409" s="114" t="s">
        <v>897</v>
      </c>
      <c r="H3409" s="114">
        <v>1808</v>
      </c>
      <c r="I3409" s="114">
        <v>0.02</v>
      </c>
      <c r="J3409" s="117" t="s">
        <v>1630</v>
      </c>
      <c r="K3409" s="116">
        <v>0.02</v>
      </c>
      <c r="L3409" s="114" t="s">
        <v>130</v>
      </c>
      <c r="M3409" s="114" t="str">
        <f>VLOOKUP($H3409,References_1!$C$2:$D$827,2,)</f>
        <v>GP4</v>
      </c>
      <c r="N3409" s="114" t="e">
        <f>VLOOKUP($H3409,References_2!$D$2:'References_2'!$AQ$186,39,)</f>
        <v>#N/A</v>
      </c>
      <c r="O3409" s="114" t="str">
        <f>LEFT(L3409,2)</f>
        <v>µg</v>
      </c>
      <c r="P3409" s="132">
        <f>IF($O3409="mg",VLOOKUP($C3409,References_1!$H$2:$I$18,2,)*$K3409*0.0864,IF($O3409="µg",VLOOKUP($C3409,References_1!$H$2:$I$18,2,)*$K3409*86.4,""))</f>
        <v>190.98236159999999</v>
      </c>
      <c r="Q3409" s="116" t="str">
        <f>IF($O3409="mg","kg/j",IF($O3409="µg","mg/j",""))</f>
        <v>mg/j</v>
      </c>
    </row>
    <row r="3410" spans="1:17" x14ac:dyDescent="0.2">
      <c r="A3410" s="114">
        <f>VLOOKUP($B3410,References_1!$F$2:$G$18,2,)</f>
        <v>17</v>
      </c>
      <c r="B3410" s="114">
        <v>6127980</v>
      </c>
      <c r="C3410" s="114">
        <f>VLOOKUP($B3410,References_1!$F$2:$H$18,3,)</f>
        <v>17</v>
      </c>
      <c r="D3410" s="115">
        <v>42144</v>
      </c>
      <c r="E3410" s="114" t="s">
        <v>387</v>
      </c>
      <c r="F3410" s="114">
        <v>23</v>
      </c>
      <c r="G3410" s="114" t="s">
        <v>897</v>
      </c>
      <c r="H3410" s="114">
        <v>1808</v>
      </c>
      <c r="I3410" s="114">
        <v>0.02</v>
      </c>
      <c r="J3410" s="117" t="s">
        <v>1630</v>
      </c>
      <c r="K3410" s="116">
        <v>0.02</v>
      </c>
      <c r="L3410" s="114" t="s">
        <v>130</v>
      </c>
      <c r="M3410" s="114" t="str">
        <f>VLOOKUP($H3410,References_1!$C$2:$D$827,2,)</f>
        <v>GP4</v>
      </c>
      <c r="N3410" s="114" t="e">
        <f>VLOOKUP($H3410,References_2!$D$2:'References_2'!$AQ$186,39,)</f>
        <v>#N/A</v>
      </c>
      <c r="O3410" s="114" t="str">
        <f>LEFT(L3410,2)</f>
        <v>µg</v>
      </c>
      <c r="P3410" s="132">
        <f>IF($O3410="mg",VLOOKUP($C3410,References_1!$H$2:$I$18,2,)*$K3410*0.0864,IF($O3410="µg",VLOOKUP($C3410,References_1!$H$2:$I$18,2,)*$K3410*86.4,""))</f>
        <v>248.22244799999999</v>
      </c>
      <c r="Q3410" s="116" t="str">
        <f>IF($O3410="mg","kg/j",IF($O3410="µg","mg/j",""))</f>
        <v>mg/j</v>
      </c>
    </row>
    <row r="3411" spans="1:17" x14ac:dyDescent="0.2">
      <c r="A3411" s="114">
        <f>VLOOKUP($B3411,References_1!$F$2:$G$18,2,)</f>
        <v>4</v>
      </c>
      <c r="B3411" s="114">
        <v>6127935</v>
      </c>
      <c r="C3411" s="114">
        <f>VLOOKUP($B3411,References_1!$F$2:$H$18,3,)</f>
        <v>3</v>
      </c>
      <c r="D3411" s="115">
        <v>42142</v>
      </c>
      <c r="E3411" s="114" t="s">
        <v>1011</v>
      </c>
      <c r="F3411" s="114">
        <v>23</v>
      </c>
      <c r="G3411" s="114" t="s">
        <v>898</v>
      </c>
      <c r="H3411" s="114">
        <v>1893</v>
      </c>
      <c r="I3411" s="114">
        <v>0.02</v>
      </c>
      <c r="J3411" s="117" t="s">
        <v>1630</v>
      </c>
      <c r="K3411" s="116">
        <v>0.02</v>
      </c>
      <c r="L3411" s="114" t="s">
        <v>130</v>
      </c>
      <c r="M3411" s="114" t="str">
        <f>VLOOKUP($H3411,References_1!$C$2:$D$827,2,)</f>
        <v>GP4</v>
      </c>
      <c r="N3411" s="114" t="e">
        <f>VLOOKUP($H3411,References_2!$D$2:'References_2'!$AQ$186,39,)</f>
        <v>#N/A</v>
      </c>
      <c r="O3411" s="114" t="str">
        <f>LEFT(L3411,2)</f>
        <v>µg</v>
      </c>
      <c r="P3411" s="132">
        <f>IF($O3411="mg",VLOOKUP($C3411,References_1!$H$2:$I$18,2,)*$K3411*0.0864,IF($O3411="µg",VLOOKUP($C3411,References_1!$H$2:$I$18,2,)*$K3411*86.4,""))</f>
        <v>4.3545600000000002</v>
      </c>
      <c r="Q3411" s="116" t="str">
        <f>IF($O3411="mg","kg/j",IF($O3411="µg","mg/j",""))</f>
        <v>mg/j</v>
      </c>
    </row>
    <row r="3412" spans="1:17" x14ac:dyDescent="0.2">
      <c r="A3412" s="114">
        <f>VLOOKUP($B3412,References_1!$F$2:$G$18,2,)</f>
        <v>14</v>
      </c>
      <c r="B3412" s="114">
        <v>6127985</v>
      </c>
      <c r="C3412" s="114">
        <f>VLOOKUP($B3412,References_1!$F$2:$H$18,3,)</f>
        <v>11</v>
      </c>
      <c r="D3412" s="115">
        <v>42143</v>
      </c>
      <c r="E3412" s="114" t="s">
        <v>1003</v>
      </c>
      <c r="F3412" s="114">
        <v>23</v>
      </c>
      <c r="G3412" s="114" t="s">
        <v>898</v>
      </c>
      <c r="H3412" s="114">
        <v>1893</v>
      </c>
      <c r="I3412" s="114">
        <v>0.02</v>
      </c>
      <c r="J3412" s="117" t="s">
        <v>1630</v>
      </c>
      <c r="K3412" s="116">
        <v>0.02</v>
      </c>
      <c r="L3412" s="114" t="s">
        <v>130</v>
      </c>
      <c r="M3412" s="114" t="str">
        <f>VLOOKUP($H3412,References_1!$C$2:$D$827,2,)</f>
        <v>GP4</v>
      </c>
      <c r="N3412" s="114" t="e">
        <f>VLOOKUP($H3412,References_2!$D$2:'References_2'!$AQ$186,39,)</f>
        <v>#N/A</v>
      </c>
      <c r="O3412" s="114" t="str">
        <f>LEFT(L3412,2)</f>
        <v>µg</v>
      </c>
      <c r="P3412" s="132">
        <f>IF($O3412="mg",VLOOKUP($C3412,References_1!$H$2:$I$18,2,)*$K3412*0.0864,IF($O3412="µg",VLOOKUP($C3412,References_1!$H$2:$I$18,2,)*$K3412*86.4,""))</f>
        <v>355.66663680000005</v>
      </c>
      <c r="Q3412" s="116" t="str">
        <f>IF($O3412="mg","kg/j",IF($O3412="µg","mg/j",""))</f>
        <v>mg/j</v>
      </c>
    </row>
    <row r="3413" spans="1:17" x14ac:dyDescent="0.2">
      <c r="A3413" s="114">
        <f>VLOOKUP($B3413,References_1!$F$2:$G$18,2,)</f>
        <v>12</v>
      </c>
      <c r="B3413" s="114">
        <v>6127975</v>
      </c>
      <c r="C3413" s="114">
        <f>VLOOKUP($B3413,References_1!$F$2:$H$18,3,)</f>
        <v>14</v>
      </c>
      <c r="D3413" s="115">
        <v>42143</v>
      </c>
      <c r="E3413" s="114" t="s">
        <v>995</v>
      </c>
      <c r="F3413" s="114">
        <v>23</v>
      </c>
      <c r="G3413" s="114" t="s">
        <v>898</v>
      </c>
      <c r="H3413" s="114">
        <v>1893</v>
      </c>
      <c r="I3413" s="114">
        <v>0.02</v>
      </c>
      <c r="J3413" s="117" t="s">
        <v>1630</v>
      </c>
      <c r="K3413" s="116">
        <v>0.02</v>
      </c>
      <c r="L3413" s="114" t="s">
        <v>130</v>
      </c>
      <c r="M3413" s="114" t="str">
        <f>VLOOKUP($H3413,References_1!$C$2:$D$827,2,)</f>
        <v>GP4</v>
      </c>
      <c r="N3413" s="114" t="e">
        <f>VLOOKUP($H3413,References_2!$D$2:'References_2'!$AQ$186,39,)</f>
        <v>#N/A</v>
      </c>
      <c r="O3413" s="114" t="str">
        <f>LEFT(L3413,2)</f>
        <v>µg</v>
      </c>
      <c r="P3413" s="132">
        <f>IF($O3413="mg",VLOOKUP($C3413,References_1!$H$2:$I$18,2,)*$K3413*0.0864,IF($O3413="µg",VLOOKUP($C3413,References_1!$H$2:$I$18,2,)*$K3413*86.4,""))</f>
        <v>190.98236159999999</v>
      </c>
      <c r="Q3413" s="116" t="str">
        <f>IF($O3413="mg","kg/j",IF($O3413="µg","mg/j",""))</f>
        <v>mg/j</v>
      </c>
    </row>
    <row r="3414" spans="1:17" x14ac:dyDescent="0.2">
      <c r="A3414" s="114">
        <f>VLOOKUP($B3414,References_1!$F$2:$G$18,2,)</f>
        <v>17</v>
      </c>
      <c r="B3414" s="114">
        <v>6127980</v>
      </c>
      <c r="C3414" s="114">
        <f>VLOOKUP($B3414,References_1!$F$2:$H$18,3,)</f>
        <v>17</v>
      </c>
      <c r="D3414" s="115">
        <v>42144</v>
      </c>
      <c r="E3414" s="114" t="s">
        <v>387</v>
      </c>
      <c r="F3414" s="114">
        <v>23</v>
      </c>
      <c r="G3414" s="114" t="s">
        <v>898</v>
      </c>
      <c r="H3414" s="114">
        <v>1893</v>
      </c>
      <c r="I3414" s="114">
        <v>0.02</v>
      </c>
      <c r="J3414" s="117" t="s">
        <v>1630</v>
      </c>
      <c r="K3414" s="116">
        <v>0.02</v>
      </c>
      <c r="L3414" s="114" t="s">
        <v>130</v>
      </c>
      <c r="M3414" s="114" t="str">
        <f>VLOOKUP($H3414,References_1!$C$2:$D$827,2,)</f>
        <v>GP4</v>
      </c>
      <c r="N3414" s="114" t="e">
        <f>VLOOKUP($H3414,References_2!$D$2:'References_2'!$AQ$186,39,)</f>
        <v>#N/A</v>
      </c>
      <c r="O3414" s="114" t="str">
        <f>LEFT(L3414,2)</f>
        <v>µg</v>
      </c>
      <c r="P3414" s="132">
        <f>IF($O3414="mg",VLOOKUP($C3414,References_1!$H$2:$I$18,2,)*$K3414*0.0864,IF($O3414="µg",VLOOKUP($C3414,References_1!$H$2:$I$18,2,)*$K3414*86.4,""))</f>
        <v>248.22244799999999</v>
      </c>
      <c r="Q3414" s="116" t="str">
        <f>IF($O3414="mg","kg/j",IF($O3414="µg","mg/j",""))</f>
        <v>mg/j</v>
      </c>
    </row>
    <row r="3415" spans="1:17" x14ac:dyDescent="0.2">
      <c r="A3415" s="114">
        <f>VLOOKUP($B3415,References_1!$F$2:$G$18,2,)</f>
        <v>1</v>
      </c>
      <c r="B3415" s="114">
        <v>6127905</v>
      </c>
      <c r="C3415" s="114">
        <f>VLOOKUP($B3415,References_1!$F$2:$H$18,3,)</f>
        <v>1</v>
      </c>
      <c r="D3415" s="115">
        <v>42142</v>
      </c>
      <c r="E3415" s="114" t="s">
        <v>361</v>
      </c>
      <c r="F3415" s="114">
        <v>3</v>
      </c>
      <c r="G3415" s="114" t="s">
        <v>314</v>
      </c>
      <c r="H3415" s="114">
        <v>1348</v>
      </c>
      <c r="I3415" s="114">
        <v>1</v>
      </c>
      <c r="J3415" s="117"/>
      <c r="K3415" s="116">
        <v>7.4</v>
      </c>
      <c r="L3415" s="114" t="s">
        <v>315</v>
      </c>
      <c r="M3415" s="114" t="str">
        <f>VLOOKUP($H3415,References_1!$C$2:$D$827,2,)</f>
        <v>GP1</v>
      </c>
      <c r="N3415" s="114" t="e">
        <f>VLOOKUP($H3415,References_2!$D$2:'References_2'!$AQ$186,39,)</f>
        <v>#N/A</v>
      </c>
      <c r="O3415" s="114" t="str">
        <f>LEFT(L3415,2)</f>
        <v>mg</v>
      </c>
      <c r="P3415" s="132">
        <f>IF($O3415="mg",VLOOKUP($C3415,References_1!$H$2:$I$18,2,)*$K3415*0.0864,IF($O3415="µg",VLOOKUP($C3415,References_1!$H$2:$I$18,2,)*$K3415*86.4,""))</f>
        <v>0.11892096000000001</v>
      </c>
      <c r="Q3415" s="116" t="str">
        <f>IF($O3415="mg","kg/j",IF($O3415="µg","mg/j",""))</f>
        <v>kg/j</v>
      </c>
    </row>
    <row r="3416" spans="1:17" x14ac:dyDescent="0.2">
      <c r="A3416" s="114">
        <f>VLOOKUP($B3416,References_1!$F$2:$G$18,2,)</f>
        <v>3</v>
      </c>
      <c r="B3416" s="114">
        <v>6127925</v>
      </c>
      <c r="C3416" s="114">
        <f>VLOOKUP($B3416,References_1!$F$2:$H$18,3,)</f>
        <v>2</v>
      </c>
      <c r="D3416" s="115">
        <v>42142</v>
      </c>
      <c r="E3416" s="114" t="s">
        <v>387</v>
      </c>
      <c r="F3416" s="114">
        <v>3</v>
      </c>
      <c r="G3416" s="114" t="s">
        <v>314</v>
      </c>
      <c r="H3416" s="114">
        <v>1348</v>
      </c>
      <c r="I3416" s="114">
        <v>1</v>
      </c>
      <c r="J3416" s="117"/>
      <c r="K3416" s="116">
        <v>5.2</v>
      </c>
      <c r="L3416" s="114" t="s">
        <v>315</v>
      </c>
      <c r="M3416" s="114" t="str">
        <f>VLOOKUP($H3416,References_1!$C$2:$D$827,2,)</f>
        <v>GP1</v>
      </c>
      <c r="N3416" s="114" t="e">
        <f>VLOOKUP($H3416,References_2!$D$2:'References_2'!$AQ$186,39,)</f>
        <v>#N/A</v>
      </c>
      <c r="O3416" s="114" t="str">
        <f>LEFT(L3416,2)</f>
        <v>mg</v>
      </c>
      <c r="P3416" s="132">
        <f>IF($O3416="mg",VLOOKUP($C3416,References_1!$H$2:$I$18,2,)*$K3416*0.0864,IF($O3416="µg",VLOOKUP($C3416,References_1!$H$2:$I$18,2,)*$K3416*86.4,""))</f>
        <v>10.173720960000001</v>
      </c>
      <c r="Q3416" s="116" t="str">
        <f>IF($O3416="mg","kg/j",IF($O3416="µg","mg/j",""))</f>
        <v>kg/j</v>
      </c>
    </row>
    <row r="3417" spans="1:17" x14ac:dyDescent="0.2">
      <c r="A3417" s="114">
        <f>VLOOKUP($B3417,References_1!$F$2:$G$18,2,)</f>
        <v>4</v>
      </c>
      <c r="B3417" s="114">
        <v>6127935</v>
      </c>
      <c r="C3417" s="114">
        <f>VLOOKUP($B3417,References_1!$F$2:$H$18,3,)</f>
        <v>3</v>
      </c>
      <c r="D3417" s="115">
        <v>42142</v>
      </c>
      <c r="E3417" s="114" t="s">
        <v>1011</v>
      </c>
      <c r="F3417" s="114">
        <v>3</v>
      </c>
      <c r="G3417" s="114" t="s">
        <v>314</v>
      </c>
      <c r="H3417" s="114">
        <v>1348</v>
      </c>
      <c r="I3417" s="114">
        <v>1</v>
      </c>
      <c r="J3417" s="117"/>
      <c r="K3417" s="116">
        <v>5.3</v>
      </c>
      <c r="L3417" s="114" t="s">
        <v>315</v>
      </c>
      <c r="M3417" s="114" t="str">
        <f>VLOOKUP($H3417,References_1!$C$2:$D$827,2,)</f>
        <v>GP1</v>
      </c>
      <c r="N3417" s="114" t="e">
        <f>VLOOKUP($H3417,References_2!$D$2:'References_2'!$AQ$186,39,)</f>
        <v>#N/A</v>
      </c>
      <c r="O3417" s="114" t="str">
        <f>LEFT(L3417,2)</f>
        <v>mg</v>
      </c>
      <c r="P3417" s="132">
        <f>IF($O3417="mg",VLOOKUP($C3417,References_1!$H$2:$I$18,2,)*$K3417*0.0864,IF($O3417="µg",VLOOKUP($C3417,References_1!$H$2:$I$18,2,)*$K3417*86.4,""))</f>
        <v>1.1539584000000001</v>
      </c>
      <c r="Q3417" s="116" t="str">
        <f>IF($O3417="mg","kg/j",IF($O3417="µg","mg/j",""))</f>
        <v>kg/j</v>
      </c>
    </row>
    <row r="3418" spans="1:17" x14ac:dyDescent="0.2">
      <c r="A3418" s="114">
        <f>VLOOKUP($B3418,References_1!$F$2:$G$18,2,)</f>
        <v>5</v>
      </c>
      <c r="B3418" s="114" t="s">
        <v>989</v>
      </c>
      <c r="C3418" s="114">
        <f>VLOOKUP($B3418,References_1!$F$2:$H$18,3,)</f>
        <v>4</v>
      </c>
      <c r="D3418" s="115">
        <v>42142</v>
      </c>
      <c r="E3418" s="114" t="s">
        <v>990</v>
      </c>
      <c r="F3418" s="114">
        <v>3</v>
      </c>
      <c r="G3418" s="114" t="s">
        <v>314</v>
      </c>
      <c r="H3418" s="114">
        <v>1348</v>
      </c>
      <c r="I3418" s="114">
        <v>1</v>
      </c>
      <c r="J3418" s="117"/>
      <c r="K3418" s="116">
        <v>9.1999999999999993</v>
      </c>
      <c r="L3418" s="114" t="s">
        <v>315</v>
      </c>
      <c r="M3418" s="114" t="str">
        <f>VLOOKUP($H3418,References_1!$C$2:$D$827,2,)</f>
        <v>GP1</v>
      </c>
      <c r="N3418" s="114" t="e">
        <f>VLOOKUP($H3418,References_2!$D$2:'References_2'!$AQ$186,39,)</f>
        <v>#N/A</v>
      </c>
      <c r="O3418" s="114" t="str">
        <f>LEFT(L3418,2)</f>
        <v>mg</v>
      </c>
      <c r="P3418" s="132">
        <f>IF($O3418="mg",VLOOKUP($C3418,References_1!$H$2:$I$18,2,)*$K3418*0.0864,IF($O3418="µg",VLOOKUP($C3418,References_1!$H$2:$I$18,2,)*$K3418*86.4,""))</f>
        <v>0.45785087999999996</v>
      </c>
      <c r="Q3418" s="116" t="str">
        <f>IF($O3418="mg","kg/j",IF($O3418="µg","mg/j",""))</f>
        <v>kg/j</v>
      </c>
    </row>
    <row r="3419" spans="1:17" x14ac:dyDescent="0.2">
      <c r="A3419" s="114">
        <f>VLOOKUP($B3419,References_1!$F$2:$G$18,2,)</f>
        <v>6</v>
      </c>
      <c r="B3419" s="114">
        <v>6127945</v>
      </c>
      <c r="C3419" s="114">
        <f>VLOOKUP($B3419,References_1!$F$2:$H$18,3,)</f>
        <v>5</v>
      </c>
      <c r="D3419" s="115">
        <v>42142</v>
      </c>
      <c r="E3419" s="114" t="s">
        <v>995</v>
      </c>
      <c r="F3419" s="114">
        <v>3</v>
      </c>
      <c r="G3419" s="114" t="s">
        <v>314</v>
      </c>
      <c r="H3419" s="114">
        <v>1348</v>
      </c>
      <c r="I3419" s="114">
        <v>1</v>
      </c>
      <c r="J3419" s="117"/>
      <c r="K3419" s="116">
        <v>4.9000000000000004</v>
      </c>
      <c r="L3419" s="114" t="s">
        <v>315</v>
      </c>
      <c r="M3419" s="114" t="str">
        <f>VLOOKUP($H3419,References_1!$C$2:$D$827,2,)</f>
        <v>GP1</v>
      </c>
      <c r="N3419" s="114" t="e">
        <f>VLOOKUP($H3419,References_2!$D$2:'References_2'!$AQ$186,39,)</f>
        <v>#N/A</v>
      </c>
      <c r="O3419" s="114" t="str">
        <f>LEFT(L3419,2)</f>
        <v>mg</v>
      </c>
      <c r="P3419" s="132">
        <f>IF($O3419="mg",VLOOKUP($C3419,References_1!$H$2:$I$18,2,)*$K3419*0.0864,IF($O3419="µg",VLOOKUP($C3419,References_1!$H$2:$I$18,2,)*$K3419*86.4,""))</f>
        <v>1.7760798720000002</v>
      </c>
      <c r="Q3419" s="116" t="str">
        <f>IF($O3419="mg","kg/j",IF($O3419="µg","mg/j",""))</f>
        <v>kg/j</v>
      </c>
    </row>
    <row r="3420" spans="1:17" x14ac:dyDescent="0.2">
      <c r="A3420" s="114">
        <f>VLOOKUP($B3420,References_1!$F$2:$G$18,2,)</f>
        <v>7</v>
      </c>
      <c r="B3420" s="114" t="s">
        <v>354</v>
      </c>
      <c r="C3420" s="114">
        <f>VLOOKUP($B3420,References_1!$F$2:$H$18,3,)</f>
        <v>6</v>
      </c>
      <c r="D3420" s="115">
        <v>42143</v>
      </c>
      <c r="E3420" s="114" t="s">
        <v>355</v>
      </c>
      <c r="F3420" s="114">
        <v>3</v>
      </c>
      <c r="G3420" s="114" t="s">
        <v>314</v>
      </c>
      <c r="H3420" s="114">
        <v>1348</v>
      </c>
      <c r="I3420" s="114">
        <v>1</v>
      </c>
      <c r="J3420" s="117"/>
      <c r="K3420" s="116">
        <v>5.5</v>
      </c>
      <c r="L3420" s="114" t="s">
        <v>315</v>
      </c>
      <c r="M3420" s="114" t="str">
        <f>VLOOKUP($H3420,References_1!$C$2:$D$827,2,)</f>
        <v>GP1</v>
      </c>
      <c r="N3420" s="114" t="e">
        <f>VLOOKUP($H3420,References_2!$D$2:'References_2'!$AQ$186,39,)</f>
        <v>#N/A</v>
      </c>
      <c r="O3420" s="114" t="str">
        <f>LEFT(L3420,2)</f>
        <v>mg</v>
      </c>
      <c r="P3420" s="132">
        <f>IF($O3420="mg",VLOOKUP($C3420,References_1!$H$2:$I$18,2,)*$K3420*0.0864,IF($O3420="µg",VLOOKUP($C3420,References_1!$H$2:$I$18,2,)*$K3420*86.4,""))</f>
        <v>4.7520000000000007E-2</v>
      </c>
      <c r="Q3420" s="116" t="str">
        <f>IF($O3420="mg","kg/j",IF($O3420="µg","mg/j",""))</f>
        <v>kg/j</v>
      </c>
    </row>
    <row r="3421" spans="1:17" x14ac:dyDescent="0.2">
      <c r="A3421" s="114">
        <f>VLOOKUP($B3421,References_1!$F$2:$G$18,2,)</f>
        <v>8</v>
      </c>
      <c r="B3421" s="114">
        <v>6127955</v>
      </c>
      <c r="C3421" s="114">
        <f>VLOOKUP($B3421,References_1!$F$2:$H$18,3,)</f>
        <v>7</v>
      </c>
      <c r="D3421" s="115">
        <v>42143</v>
      </c>
      <c r="E3421" s="114" t="s">
        <v>1026</v>
      </c>
      <c r="F3421" s="114">
        <v>3</v>
      </c>
      <c r="G3421" s="114" t="s">
        <v>314</v>
      </c>
      <c r="H3421" s="114">
        <v>1348</v>
      </c>
      <c r="I3421" s="114">
        <v>1</v>
      </c>
      <c r="J3421" s="117"/>
      <c r="K3421" s="116">
        <v>2</v>
      </c>
      <c r="L3421" s="114" t="s">
        <v>315</v>
      </c>
      <c r="M3421" s="114" t="str">
        <f>VLOOKUP($H3421,References_1!$C$2:$D$827,2,)</f>
        <v>GP1</v>
      </c>
      <c r="N3421" s="114" t="e">
        <f>VLOOKUP($H3421,References_2!$D$2:'References_2'!$AQ$186,39,)</f>
        <v>#N/A</v>
      </c>
      <c r="O3421" s="114" t="str">
        <f>LEFT(L3421,2)</f>
        <v>mg</v>
      </c>
      <c r="P3421" s="132">
        <f>IF($O3421="mg",VLOOKUP($C3421,References_1!$H$2:$I$18,2,)*$K3421*0.0864,IF($O3421="µg",VLOOKUP($C3421,References_1!$H$2:$I$18,2,)*$K3421*86.4,""))</f>
        <v>1.5031440000000003</v>
      </c>
      <c r="Q3421" s="116" t="str">
        <f>IF($O3421="mg","kg/j",IF($O3421="µg","mg/j",""))</f>
        <v>kg/j</v>
      </c>
    </row>
    <row r="3422" spans="1:17" x14ac:dyDescent="0.2">
      <c r="A3422" s="114">
        <f>VLOOKUP($B3422,References_1!$F$2:$G$18,2,)</f>
        <v>9</v>
      </c>
      <c r="B3422" s="114" t="s">
        <v>1021</v>
      </c>
      <c r="C3422" s="114">
        <f>VLOOKUP($B3422,References_1!$F$2:$H$18,3,)</f>
        <v>8</v>
      </c>
      <c r="D3422" s="115">
        <v>42143</v>
      </c>
      <c r="E3422" s="114" t="s">
        <v>387</v>
      </c>
      <c r="F3422" s="114">
        <v>3</v>
      </c>
      <c r="G3422" s="114" t="s">
        <v>314</v>
      </c>
      <c r="H3422" s="114">
        <v>1348</v>
      </c>
      <c r="I3422" s="114">
        <v>1</v>
      </c>
      <c r="J3422" s="117"/>
      <c r="K3422" s="116">
        <v>9.3000000000000007</v>
      </c>
      <c r="L3422" s="114" t="s">
        <v>315</v>
      </c>
      <c r="M3422" s="114" t="str">
        <f>VLOOKUP($H3422,References_1!$C$2:$D$827,2,)</f>
        <v>GP1</v>
      </c>
      <c r="N3422" s="114" t="e">
        <f>VLOOKUP($H3422,References_2!$D$2:'References_2'!$AQ$186,39,)</f>
        <v>#N/A</v>
      </c>
      <c r="O3422" s="114" t="str">
        <f>LEFT(L3422,2)</f>
        <v>mg</v>
      </c>
      <c r="P3422" s="132">
        <f>IF($O3422="mg",VLOOKUP($C3422,References_1!$H$2:$I$18,2,)*$K3422*0.0864,IF($O3422="µg",VLOOKUP($C3422,References_1!$H$2:$I$18,2,)*$K3422*86.4,""))</f>
        <v>2.6741145600000005</v>
      </c>
      <c r="Q3422" s="116" t="str">
        <f>IF($O3422="mg","kg/j",IF($O3422="µg","mg/j",""))</f>
        <v>kg/j</v>
      </c>
    </row>
    <row r="3423" spans="1:17" x14ac:dyDescent="0.2">
      <c r="A3423" s="114">
        <f>VLOOKUP($B3423,References_1!$F$2:$G$18,2,)</f>
        <v>10</v>
      </c>
      <c r="B3423" s="114">
        <v>6127965</v>
      </c>
      <c r="C3423" s="114">
        <f>VLOOKUP($B3423,References_1!$F$2:$H$18,3,)</f>
        <v>9</v>
      </c>
      <c r="D3423" s="115">
        <v>42143</v>
      </c>
      <c r="E3423" s="114" t="s">
        <v>374</v>
      </c>
      <c r="F3423" s="114">
        <v>3</v>
      </c>
      <c r="G3423" s="114" t="s">
        <v>314</v>
      </c>
      <c r="H3423" s="114">
        <v>1348</v>
      </c>
      <c r="I3423" s="114">
        <v>1</v>
      </c>
      <c r="J3423" s="117"/>
      <c r="K3423" s="116">
        <v>6.5</v>
      </c>
      <c r="L3423" s="114" t="s">
        <v>315</v>
      </c>
      <c r="M3423" s="114" t="str">
        <f>VLOOKUP($H3423,References_1!$C$2:$D$827,2,)</f>
        <v>GP1</v>
      </c>
      <c r="N3423" s="114" t="e">
        <f>VLOOKUP($H3423,References_2!$D$2:'References_2'!$AQ$186,39,)</f>
        <v>#N/A</v>
      </c>
      <c r="O3423" s="114" t="str">
        <f>LEFT(L3423,2)</f>
        <v>mg</v>
      </c>
      <c r="P3423" s="132">
        <f>IF($O3423="mg",VLOOKUP($C3423,References_1!$H$2:$I$18,2,)*$K3423*0.0864,IF($O3423="µg",VLOOKUP($C3423,References_1!$H$2:$I$18,2,)*$K3423*86.4,""))</f>
        <v>60.860030400000007</v>
      </c>
      <c r="Q3423" s="116" t="str">
        <f>IF($O3423="mg","kg/j",IF($O3423="µg","mg/j",""))</f>
        <v>kg/j</v>
      </c>
    </row>
    <row r="3424" spans="1:17" x14ac:dyDescent="0.2">
      <c r="A3424" s="114">
        <f>VLOOKUP($B3424,References_1!$F$2:$G$18,2,)</f>
        <v>13</v>
      </c>
      <c r="B3424" s="114" t="s">
        <v>367</v>
      </c>
      <c r="C3424" s="114">
        <f>VLOOKUP($B3424,References_1!$F$2:$H$18,3,)</f>
        <v>10</v>
      </c>
      <c r="D3424" s="115">
        <v>42143</v>
      </c>
      <c r="E3424" s="114" t="s">
        <v>368</v>
      </c>
      <c r="F3424" s="114">
        <v>3</v>
      </c>
      <c r="G3424" s="114" t="s">
        <v>314</v>
      </c>
      <c r="H3424" s="114">
        <v>1348</v>
      </c>
      <c r="I3424" s="114">
        <v>1</v>
      </c>
      <c r="J3424" s="117"/>
      <c r="K3424" s="116">
        <v>8.6</v>
      </c>
      <c r="L3424" s="114" t="s">
        <v>315</v>
      </c>
      <c r="M3424" s="114" t="str">
        <f>VLOOKUP($H3424,References_1!$C$2:$D$827,2,)</f>
        <v>GP1</v>
      </c>
      <c r="N3424" s="114" t="e">
        <f>VLOOKUP($H3424,References_2!$D$2:'References_2'!$AQ$186,39,)</f>
        <v>#N/A</v>
      </c>
      <c r="O3424" s="114" t="str">
        <f>LEFT(L3424,2)</f>
        <v>mg</v>
      </c>
      <c r="P3424" s="132">
        <f>IF($O3424="mg",VLOOKUP($C3424,References_1!$H$2:$I$18,2,)*$K3424*0.0864,IF($O3424="µg",VLOOKUP($C3424,References_1!$H$2:$I$18,2,)*$K3424*86.4,""))</f>
        <v>9.273139200000001</v>
      </c>
      <c r="Q3424" s="116" t="str">
        <f>IF($O3424="mg","kg/j",IF($O3424="µg","mg/j",""))</f>
        <v>kg/j</v>
      </c>
    </row>
    <row r="3425" spans="1:17" x14ac:dyDescent="0.2">
      <c r="A3425" s="114">
        <f>VLOOKUP($B3425,References_1!$F$2:$G$18,2,)</f>
        <v>14</v>
      </c>
      <c r="B3425" s="114">
        <v>6127985</v>
      </c>
      <c r="C3425" s="114">
        <f>VLOOKUP($B3425,References_1!$F$2:$H$18,3,)</f>
        <v>11</v>
      </c>
      <c r="D3425" s="115">
        <v>42143</v>
      </c>
      <c r="E3425" s="114" t="s">
        <v>1003</v>
      </c>
      <c r="F3425" s="114">
        <v>3</v>
      </c>
      <c r="G3425" s="114" t="s">
        <v>314</v>
      </c>
      <c r="H3425" s="114">
        <v>1348</v>
      </c>
      <c r="I3425" s="114">
        <v>1</v>
      </c>
      <c r="J3425" s="117"/>
      <c r="K3425" s="116">
        <v>5.2</v>
      </c>
      <c r="L3425" s="114" t="s">
        <v>315</v>
      </c>
      <c r="M3425" s="114" t="str">
        <f>VLOOKUP($H3425,References_1!$C$2:$D$827,2,)</f>
        <v>GP1</v>
      </c>
      <c r="N3425" s="114" t="e">
        <f>VLOOKUP($H3425,References_2!$D$2:'References_2'!$AQ$186,39,)</f>
        <v>#N/A</v>
      </c>
      <c r="O3425" s="114" t="str">
        <f>LEFT(L3425,2)</f>
        <v>mg</v>
      </c>
      <c r="P3425" s="132">
        <f>IF($O3425="mg",VLOOKUP($C3425,References_1!$H$2:$I$18,2,)*$K3425*0.0864,IF($O3425="µg",VLOOKUP($C3425,References_1!$H$2:$I$18,2,)*$K3425*86.4,""))</f>
        <v>92.473325568000007</v>
      </c>
      <c r="Q3425" s="116" t="str">
        <f>IF($O3425="mg","kg/j",IF($O3425="µg","mg/j",""))</f>
        <v>kg/j</v>
      </c>
    </row>
    <row r="3426" spans="1:17" x14ac:dyDescent="0.2">
      <c r="A3426" s="114">
        <f>VLOOKUP($B3426,References_1!$F$2:$G$18,2,)</f>
        <v>2</v>
      </c>
      <c r="B3426" s="114">
        <v>6127915</v>
      </c>
      <c r="C3426" s="114">
        <f>VLOOKUP($B3426,References_1!$F$2:$H$18,3,)</f>
        <v>12</v>
      </c>
      <c r="D3426" s="115">
        <v>42143</v>
      </c>
      <c r="E3426" s="114" t="s">
        <v>1007</v>
      </c>
      <c r="F3426" s="114">
        <v>3</v>
      </c>
      <c r="G3426" s="114" t="s">
        <v>314</v>
      </c>
      <c r="H3426" s="114">
        <v>1348</v>
      </c>
      <c r="I3426" s="114">
        <v>1</v>
      </c>
      <c r="J3426" s="117"/>
      <c r="K3426" s="116">
        <v>8</v>
      </c>
      <c r="L3426" s="114" t="s">
        <v>315</v>
      </c>
      <c r="M3426" s="114" t="str">
        <f>VLOOKUP($H3426,References_1!$C$2:$D$827,2,)</f>
        <v>GP1</v>
      </c>
      <c r="N3426" s="114" t="e">
        <f>VLOOKUP($H3426,References_2!$D$2:'References_2'!$AQ$186,39,)</f>
        <v>#N/A</v>
      </c>
      <c r="O3426" s="114" t="str">
        <f>LEFT(L3426,2)</f>
        <v>mg</v>
      </c>
      <c r="P3426" s="132">
        <f>IF($O3426="mg",VLOOKUP($C3426,References_1!$H$2:$I$18,2,)*$K3426*0.0864,IF($O3426="µg",VLOOKUP($C3426,References_1!$H$2:$I$18,2,)*$K3426*86.4,""))</f>
        <v>1.3188096</v>
      </c>
      <c r="Q3426" s="116" t="str">
        <f>IF($O3426="mg","kg/j",IF($O3426="µg","mg/j",""))</f>
        <v>kg/j</v>
      </c>
    </row>
    <row r="3427" spans="1:17" x14ac:dyDescent="0.2">
      <c r="A3427" s="114">
        <f>VLOOKUP($B3427,References_1!$F$2:$G$18,2,)</f>
        <v>11</v>
      </c>
      <c r="B3427" s="114" t="s">
        <v>1032</v>
      </c>
      <c r="C3427" s="114">
        <f>VLOOKUP($B3427,References_1!$F$2:$H$18,3,)</f>
        <v>13</v>
      </c>
      <c r="D3427" s="115">
        <v>42143</v>
      </c>
      <c r="E3427" s="114" t="s">
        <v>1033</v>
      </c>
      <c r="F3427" s="114">
        <v>3</v>
      </c>
      <c r="G3427" s="114" t="s">
        <v>314</v>
      </c>
      <c r="H3427" s="114">
        <v>1348</v>
      </c>
      <c r="I3427" s="114">
        <v>1</v>
      </c>
      <c r="J3427" s="117"/>
      <c r="K3427" s="116">
        <v>8.1</v>
      </c>
      <c r="L3427" s="114" t="s">
        <v>315</v>
      </c>
      <c r="M3427" s="114" t="str">
        <f>VLOOKUP($H3427,References_1!$C$2:$D$827,2,)</f>
        <v>GP1</v>
      </c>
      <c r="N3427" s="114" t="e">
        <f>VLOOKUP($H3427,References_2!$D$2:'References_2'!$AQ$186,39,)</f>
        <v>#N/A</v>
      </c>
      <c r="O3427" s="114" t="str">
        <f>LEFT(L3427,2)</f>
        <v>mg</v>
      </c>
      <c r="P3427" s="132">
        <f>IF($O3427="mg",VLOOKUP($C3427,References_1!$H$2:$I$18,2,)*$K3427*0.0864,IF($O3427="µg",VLOOKUP($C3427,References_1!$H$2:$I$18,2,)*$K3427*86.4,""))</f>
        <v>30.132311039999998</v>
      </c>
      <c r="Q3427" s="116" t="str">
        <f>IF($O3427="mg","kg/j",IF($O3427="µg","mg/j",""))</f>
        <v>kg/j</v>
      </c>
    </row>
    <row r="3428" spans="1:17" x14ac:dyDescent="0.2">
      <c r="A3428" s="114">
        <f>VLOOKUP($B3428,References_1!$F$2:$G$18,2,)</f>
        <v>12</v>
      </c>
      <c r="B3428" s="114">
        <v>6127975</v>
      </c>
      <c r="C3428" s="114">
        <f>VLOOKUP($B3428,References_1!$F$2:$H$18,3,)</f>
        <v>14</v>
      </c>
      <c r="D3428" s="115">
        <v>42143</v>
      </c>
      <c r="E3428" s="114" t="s">
        <v>995</v>
      </c>
      <c r="F3428" s="114">
        <v>3</v>
      </c>
      <c r="G3428" s="114" t="s">
        <v>314</v>
      </c>
      <c r="H3428" s="114">
        <v>1348</v>
      </c>
      <c r="I3428" s="114">
        <v>1</v>
      </c>
      <c r="J3428" s="117"/>
      <c r="K3428" s="116">
        <v>3.7</v>
      </c>
      <c r="L3428" s="114" t="s">
        <v>315</v>
      </c>
      <c r="M3428" s="114" t="str">
        <f>VLOOKUP($H3428,References_1!$C$2:$D$827,2,)</f>
        <v>GP1</v>
      </c>
      <c r="N3428" s="114" t="e">
        <f>VLOOKUP($H3428,References_2!$D$2:'References_2'!$AQ$186,39,)</f>
        <v>#N/A</v>
      </c>
      <c r="O3428" s="114" t="str">
        <f>LEFT(L3428,2)</f>
        <v>mg</v>
      </c>
      <c r="P3428" s="132">
        <f>IF($O3428="mg",VLOOKUP($C3428,References_1!$H$2:$I$18,2,)*$K3428*0.0864,IF($O3428="µg",VLOOKUP($C3428,References_1!$H$2:$I$18,2,)*$K3428*86.4,""))</f>
        <v>35.331736896000002</v>
      </c>
      <c r="Q3428" s="116" t="str">
        <f>IF($O3428="mg","kg/j",IF($O3428="µg","mg/j",""))</f>
        <v>kg/j</v>
      </c>
    </row>
    <row r="3429" spans="1:17" x14ac:dyDescent="0.2">
      <c r="A3429" s="114">
        <f>VLOOKUP($B3429,References_1!$F$2:$G$18,2,)</f>
        <v>15</v>
      </c>
      <c r="B3429" s="114">
        <v>6127900</v>
      </c>
      <c r="C3429" s="114">
        <f>VLOOKUP($B3429,References_1!$F$2:$H$18,3,)</f>
        <v>15</v>
      </c>
      <c r="D3429" s="115">
        <v>42144</v>
      </c>
      <c r="E3429" s="114" t="s">
        <v>119</v>
      </c>
      <c r="F3429" s="114">
        <v>3</v>
      </c>
      <c r="G3429" s="114" t="s">
        <v>314</v>
      </c>
      <c r="H3429" s="114">
        <v>1348</v>
      </c>
      <c r="I3429" s="114">
        <v>1</v>
      </c>
      <c r="J3429" s="117"/>
      <c r="K3429" s="116">
        <v>2.9</v>
      </c>
      <c r="L3429" s="114" t="s">
        <v>315</v>
      </c>
      <c r="M3429" s="114" t="str">
        <f>VLOOKUP($H3429,References_1!$C$2:$D$827,2,)</f>
        <v>GP1</v>
      </c>
      <c r="N3429" s="114" t="e">
        <f>VLOOKUP($H3429,References_2!$D$2:'References_2'!$AQ$186,39,)</f>
        <v>#N/A</v>
      </c>
      <c r="O3429" s="114" t="str">
        <f>LEFT(L3429,2)</f>
        <v>mg</v>
      </c>
      <c r="P3429" s="132">
        <f>IF($O3429="mg",VLOOKUP($C3429,References_1!$H$2:$I$18,2,)*$K3429*0.0864,IF($O3429="µg",VLOOKUP($C3429,References_1!$H$2:$I$18,2,)*$K3429*86.4,""))</f>
        <v>25.852780800000009</v>
      </c>
      <c r="Q3429" s="116" t="str">
        <f>IF($O3429="mg","kg/j",IF($O3429="µg","mg/j",""))</f>
        <v>kg/j</v>
      </c>
    </row>
    <row r="3430" spans="1:17" x14ac:dyDescent="0.2">
      <c r="A3430" s="114">
        <f>VLOOKUP($B3430,References_1!$F$2:$G$18,2,)</f>
        <v>16</v>
      </c>
      <c r="B3430" s="114" t="s">
        <v>380</v>
      </c>
      <c r="C3430" s="114">
        <f>VLOOKUP($B3430,References_1!$F$2:$H$18,3,)</f>
        <v>16</v>
      </c>
      <c r="D3430" s="115">
        <v>42144</v>
      </c>
      <c r="E3430" s="114" t="s">
        <v>381</v>
      </c>
      <c r="F3430" s="114">
        <v>3</v>
      </c>
      <c r="G3430" s="114" t="s">
        <v>314</v>
      </c>
      <c r="H3430" s="114">
        <v>1348</v>
      </c>
      <c r="I3430" s="114">
        <v>1</v>
      </c>
      <c r="J3430" s="117"/>
      <c r="K3430" s="116">
        <v>9</v>
      </c>
      <c r="L3430" s="114" t="s">
        <v>315</v>
      </c>
      <c r="M3430" s="114" t="str">
        <f>VLOOKUP($H3430,References_1!$C$2:$D$827,2,)</f>
        <v>GP1</v>
      </c>
      <c r="N3430" s="114" t="e">
        <f>VLOOKUP($H3430,References_2!$D$2:'References_2'!$AQ$186,39,)</f>
        <v>#N/A</v>
      </c>
      <c r="O3430" s="114" t="str">
        <f>LEFT(L3430,2)</f>
        <v>mg</v>
      </c>
      <c r="P3430" s="132">
        <f>IF($O3430="mg",VLOOKUP($C3430,References_1!$H$2:$I$18,2,)*$K3430*0.0864,IF($O3430="µg",VLOOKUP($C3430,References_1!$H$2:$I$18,2,)*$K3430*86.4,""))</f>
        <v>6.6718080000000004</v>
      </c>
      <c r="Q3430" s="116" t="str">
        <f>IF($O3430="mg","kg/j",IF($O3430="µg","mg/j",""))</f>
        <v>kg/j</v>
      </c>
    </row>
    <row r="3431" spans="1:17" x14ac:dyDescent="0.2">
      <c r="A3431" s="114">
        <f>VLOOKUP($B3431,References_1!$F$2:$G$18,2,)</f>
        <v>17</v>
      </c>
      <c r="B3431" s="114">
        <v>6127980</v>
      </c>
      <c r="C3431" s="114">
        <f>VLOOKUP($B3431,References_1!$F$2:$H$18,3,)</f>
        <v>17</v>
      </c>
      <c r="D3431" s="115">
        <v>42144</v>
      </c>
      <c r="E3431" s="114" t="s">
        <v>387</v>
      </c>
      <c r="F3431" s="114">
        <v>3</v>
      </c>
      <c r="G3431" s="114" t="s">
        <v>314</v>
      </c>
      <c r="H3431" s="114">
        <v>1348</v>
      </c>
      <c r="I3431" s="114">
        <v>1</v>
      </c>
      <c r="J3431" s="117"/>
      <c r="K3431" s="116">
        <v>1.6</v>
      </c>
      <c r="L3431" s="114" t="s">
        <v>315</v>
      </c>
      <c r="M3431" s="114" t="str">
        <f>VLOOKUP($H3431,References_1!$C$2:$D$827,2,)</f>
        <v>GP1</v>
      </c>
      <c r="N3431" s="114" t="e">
        <f>VLOOKUP($H3431,References_2!$D$2:'References_2'!$AQ$186,39,)</f>
        <v>#N/A</v>
      </c>
      <c r="O3431" s="114" t="str">
        <f>LEFT(L3431,2)</f>
        <v>mg</v>
      </c>
      <c r="P3431" s="132">
        <f>IF($O3431="mg",VLOOKUP($C3431,References_1!$H$2:$I$18,2,)*$K3431*0.0864,IF($O3431="µg",VLOOKUP($C3431,References_1!$H$2:$I$18,2,)*$K3431*86.4,""))</f>
        <v>19.857795840000001</v>
      </c>
      <c r="Q3431" s="116" t="str">
        <f>IF($O3431="mg","kg/j",IF($O3431="µg","mg/j",""))</f>
        <v>kg/j</v>
      </c>
    </row>
    <row r="3432" spans="1:17" x14ac:dyDescent="0.2">
      <c r="A3432" s="114">
        <f>VLOOKUP($B3432,References_1!$F$2:$G$18,2,)</f>
        <v>4</v>
      </c>
      <c r="B3432" s="114">
        <v>6127935</v>
      </c>
      <c r="C3432" s="114">
        <f>VLOOKUP($B3432,References_1!$F$2:$H$18,3,)</f>
        <v>3</v>
      </c>
      <c r="D3432" s="115">
        <v>42142</v>
      </c>
      <c r="E3432" s="114" t="s">
        <v>1011</v>
      </c>
      <c r="F3432" s="114">
        <v>23</v>
      </c>
      <c r="G3432" s="114" t="s">
        <v>899</v>
      </c>
      <c r="H3432" s="114">
        <v>5609</v>
      </c>
      <c r="I3432" s="114">
        <v>0.1</v>
      </c>
      <c r="J3432" s="117" t="s">
        <v>1630</v>
      </c>
      <c r="K3432" s="116">
        <v>0.1</v>
      </c>
      <c r="L3432" s="114" t="s">
        <v>130</v>
      </c>
      <c r="M3432" s="114" t="str">
        <f>VLOOKUP($H3432,References_1!$C$2:$D$827,2,)</f>
        <v>GP4</v>
      </c>
      <c r="N3432" s="114" t="e">
        <f>VLOOKUP($H3432,References_2!$D$2:'References_2'!$AQ$186,39,)</f>
        <v>#N/A</v>
      </c>
      <c r="O3432" s="114" t="str">
        <f>LEFT(L3432,2)</f>
        <v>µg</v>
      </c>
      <c r="P3432" s="132">
        <f>IF($O3432="mg",VLOOKUP($C3432,References_1!$H$2:$I$18,2,)*$K3432*0.0864,IF($O3432="µg",VLOOKUP($C3432,References_1!$H$2:$I$18,2,)*$K3432*86.4,""))</f>
        <v>21.7728</v>
      </c>
      <c r="Q3432" s="116" t="str">
        <f>IF($O3432="mg","kg/j",IF($O3432="µg","mg/j",""))</f>
        <v>mg/j</v>
      </c>
    </row>
    <row r="3433" spans="1:17" x14ac:dyDescent="0.2">
      <c r="A3433" s="114">
        <f>VLOOKUP($B3433,References_1!$F$2:$G$18,2,)</f>
        <v>14</v>
      </c>
      <c r="B3433" s="114">
        <v>6127985</v>
      </c>
      <c r="C3433" s="114">
        <f>VLOOKUP($B3433,References_1!$F$2:$H$18,3,)</f>
        <v>11</v>
      </c>
      <c r="D3433" s="115">
        <v>42143</v>
      </c>
      <c r="E3433" s="114" t="s">
        <v>1003</v>
      </c>
      <c r="F3433" s="114">
        <v>23</v>
      </c>
      <c r="G3433" s="114" t="s">
        <v>899</v>
      </c>
      <c r="H3433" s="114">
        <v>5609</v>
      </c>
      <c r="I3433" s="114">
        <v>0.1</v>
      </c>
      <c r="J3433" s="117" t="s">
        <v>1630</v>
      </c>
      <c r="K3433" s="116">
        <v>0.1</v>
      </c>
      <c r="L3433" s="114" t="s">
        <v>130</v>
      </c>
      <c r="M3433" s="114" t="str">
        <f>VLOOKUP($H3433,References_1!$C$2:$D$827,2,)</f>
        <v>GP4</v>
      </c>
      <c r="N3433" s="114" t="e">
        <f>VLOOKUP($H3433,References_2!$D$2:'References_2'!$AQ$186,39,)</f>
        <v>#N/A</v>
      </c>
      <c r="O3433" s="114" t="str">
        <f>LEFT(L3433,2)</f>
        <v>µg</v>
      </c>
      <c r="P3433" s="132">
        <f>IF($O3433="mg",VLOOKUP($C3433,References_1!$H$2:$I$18,2,)*$K3433*0.0864,IF($O3433="µg",VLOOKUP($C3433,References_1!$H$2:$I$18,2,)*$K3433*86.4,""))</f>
        <v>1778.3331840000003</v>
      </c>
      <c r="Q3433" s="116" t="str">
        <f>IF($O3433="mg","kg/j",IF($O3433="µg","mg/j",""))</f>
        <v>mg/j</v>
      </c>
    </row>
    <row r="3434" spans="1:17" x14ac:dyDescent="0.2">
      <c r="A3434" s="114">
        <f>VLOOKUP($B3434,References_1!$F$2:$G$18,2,)</f>
        <v>12</v>
      </c>
      <c r="B3434" s="114">
        <v>6127975</v>
      </c>
      <c r="C3434" s="114">
        <f>VLOOKUP($B3434,References_1!$F$2:$H$18,3,)</f>
        <v>14</v>
      </c>
      <c r="D3434" s="115">
        <v>42143</v>
      </c>
      <c r="E3434" s="114" t="s">
        <v>995</v>
      </c>
      <c r="F3434" s="114">
        <v>23</v>
      </c>
      <c r="G3434" s="114" t="s">
        <v>899</v>
      </c>
      <c r="H3434" s="114">
        <v>5609</v>
      </c>
      <c r="I3434" s="114">
        <v>0.1</v>
      </c>
      <c r="J3434" s="117" t="s">
        <v>1630</v>
      </c>
      <c r="K3434" s="116">
        <v>0.1</v>
      </c>
      <c r="L3434" s="114" t="s">
        <v>130</v>
      </c>
      <c r="M3434" s="114" t="str">
        <f>VLOOKUP($H3434,References_1!$C$2:$D$827,2,)</f>
        <v>GP4</v>
      </c>
      <c r="N3434" s="114" t="e">
        <f>VLOOKUP($H3434,References_2!$D$2:'References_2'!$AQ$186,39,)</f>
        <v>#N/A</v>
      </c>
      <c r="O3434" s="114" t="str">
        <f>LEFT(L3434,2)</f>
        <v>µg</v>
      </c>
      <c r="P3434" s="132">
        <f>IF($O3434="mg",VLOOKUP($C3434,References_1!$H$2:$I$18,2,)*$K3434*0.0864,IF($O3434="µg",VLOOKUP($C3434,References_1!$H$2:$I$18,2,)*$K3434*86.4,""))</f>
        <v>954.91180800000006</v>
      </c>
      <c r="Q3434" s="116" t="str">
        <f>IF($O3434="mg","kg/j",IF($O3434="µg","mg/j",""))</f>
        <v>mg/j</v>
      </c>
    </row>
    <row r="3435" spans="1:17" x14ac:dyDescent="0.2">
      <c r="A3435" s="114">
        <f>VLOOKUP($B3435,References_1!$F$2:$G$18,2,)</f>
        <v>17</v>
      </c>
      <c r="B3435" s="114">
        <v>6127980</v>
      </c>
      <c r="C3435" s="114">
        <f>VLOOKUP($B3435,References_1!$F$2:$H$18,3,)</f>
        <v>17</v>
      </c>
      <c r="D3435" s="115">
        <v>42144</v>
      </c>
      <c r="E3435" s="114" t="s">
        <v>387</v>
      </c>
      <c r="F3435" s="114">
        <v>23</v>
      </c>
      <c r="G3435" s="114" t="s">
        <v>899</v>
      </c>
      <c r="H3435" s="114">
        <v>5609</v>
      </c>
      <c r="I3435" s="114">
        <v>0.1</v>
      </c>
      <c r="J3435" s="117" t="s">
        <v>1630</v>
      </c>
      <c r="K3435" s="116">
        <v>0.1</v>
      </c>
      <c r="L3435" s="114" t="s">
        <v>130</v>
      </c>
      <c r="M3435" s="114" t="str">
        <f>VLOOKUP($H3435,References_1!$C$2:$D$827,2,)</f>
        <v>GP4</v>
      </c>
      <c r="N3435" s="114" t="e">
        <f>VLOOKUP($H3435,References_2!$D$2:'References_2'!$AQ$186,39,)</f>
        <v>#N/A</v>
      </c>
      <c r="O3435" s="114" t="str">
        <f>LEFT(L3435,2)</f>
        <v>µg</v>
      </c>
      <c r="P3435" s="132">
        <f>IF($O3435="mg",VLOOKUP($C3435,References_1!$H$2:$I$18,2,)*$K3435*0.0864,IF($O3435="µg",VLOOKUP($C3435,References_1!$H$2:$I$18,2,)*$K3435*86.4,""))</f>
        <v>1241.1122400000002</v>
      </c>
      <c r="Q3435" s="116" t="str">
        <f>IF($O3435="mg","kg/j",IF($O3435="µg","mg/j",""))</f>
        <v>mg/j</v>
      </c>
    </row>
    <row r="3436" spans="1:17" x14ac:dyDescent="0.2">
      <c r="A3436" s="114">
        <f>VLOOKUP($B3436,References_1!$F$2:$G$18,2,)</f>
        <v>4</v>
      </c>
      <c r="B3436" s="114">
        <v>6127935</v>
      </c>
      <c r="C3436" s="114">
        <f>VLOOKUP($B3436,References_1!$F$2:$H$18,3,)</f>
        <v>3</v>
      </c>
      <c r="D3436" s="115">
        <v>42142</v>
      </c>
      <c r="E3436" s="114" t="s">
        <v>1011</v>
      </c>
      <c r="F3436" s="114">
        <v>23</v>
      </c>
      <c r="G3436" s="114" t="s">
        <v>640</v>
      </c>
      <c r="H3436" s="114">
        <v>1539</v>
      </c>
      <c r="I3436" s="114">
        <v>0.02</v>
      </c>
      <c r="J3436" s="117" t="s">
        <v>1630</v>
      </c>
      <c r="K3436" s="116">
        <v>0.02</v>
      </c>
      <c r="L3436" s="114" t="s">
        <v>130</v>
      </c>
      <c r="M3436" s="114" t="str">
        <f>VLOOKUP($H3436,References_1!$C$2:$D$827,2,)</f>
        <v>GP4</v>
      </c>
      <c r="N3436" s="114" t="e">
        <f>VLOOKUP($H3436,References_2!$D$2:'References_2'!$AQ$186,39,)</f>
        <v>#N/A</v>
      </c>
      <c r="O3436" s="114" t="str">
        <f>LEFT(L3436,2)</f>
        <v>µg</v>
      </c>
      <c r="P3436" s="132">
        <f>IF($O3436="mg",VLOOKUP($C3436,References_1!$H$2:$I$18,2,)*$K3436*0.0864,IF($O3436="µg",VLOOKUP($C3436,References_1!$H$2:$I$18,2,)*$K3436*86.4,""))</f>
        <v>4.3545600000000002</v>
      </c>
      <c r="Q3436" s="116" t="str">
        <f>IF($O3436="mg","kg/j",IF($O3436="µg","mg/j",""))</f>
        <v>mg/j</v>
      </c>
    </row>
    <row r="3437" spans="1:17" x14ac:dyDescent="0.2">
      <c r="A3437" s="114">
        <f>VLOOKUP($B3437,References_1!$F$2:$G$18,2,)</f>
        <v>14</v>
      </c>
      <c r="B3437" s="114">
        <v>6127985</v>
      </c>
      <c r="C3437" s="114">
        <f>VLOOKUP($B3437,References_1!$F$2:$H$18,3,)</f>
        <v>11</v>
      </c>
      <c r="D3437" s="115">
        <v>42143</v>
      </c>
      <c r="E3437" s="114" t="s">
        <v>1003</v>
      </c>
      <c r="F3437" s="114">
        <v>23</v>
      </c>
      <c r="G3437" s="114" t="s">
        <v>640</v>
      </c>
      <c r="H3437" s="114">
        <v>1539</v>
      </c>
      <c r="I3437" s="114">
        <v>0.02</v>
      </c>
      <c r="J3437" s="117" t="s">
        <v>1630</v>
      </c>
      <c r="K3437" s="116">
        <v>0.02</v>
      </c>
      <c r="L3437" s="114" t="s">
        <v>130</v>
      </c>
      <c r="M3437" s="114" t="str">
        <f>VLOOKUP($H3437,References_1!$C$2:$D$827,2,)</f>
        <v>GP4</v>
      </c>
      <c r="N3437" s="114" t="e">
        <f>VLOOKUP($H3437,References_2!$D$2:'References_2'!$AQ$186,39,)</f>
        <v>#N/A</v>
      </c>
      <c r="O3437" s="114" t="str">
        <f>LEFT(L3437,2)</f>
        <v>µg</v>
      </c>
      <c r="P3437" s="132">
        <f>IF($O3437="mg",VLOOKUP($C3437,References_1!$H$2:$I$18,2,)*$K3437*0.0864,IF($O3437="µg",VLOOKUP($C3437,References_1!$H$2:$I$18,2,)*$K3437*86.4,""))</f>
        <v>355.66663680000005</v>
      </c>
      <c r="Q3437" s="116" t="str">
        <f>IF($O3437="mg","kg/j",IF($O3437="µg","mg/j",""))</f>
        <v>mg/j</v>
      </c>
    </row>
    <row r="3438" spans="1:17" x14ac:dyDescent="0.2">
      <c r="A3438" s="114">
        <f>VLOOKUP($B3438,References_1!$F$2:$G$18,2,)</f>
        <v>12</v>
      </c>
      <c r="B3438" s="114">
        <v>6127975</v>
      </c>
      <c r="C3438" s="114">
        <f>VLOOKUP($B3438,References_1!$F$2:$H$18,3,)</f>
        <v>14</v>
      </c>
      <c r="D3438" s="115">
        <v>42143</v>
      </c>
      <c r="E3438" s="114" t="s">
        <v>995</v>
      </c>
      <c r="F3438" s="114">
        <v>23</v>
      </c>
      <c r="G3438" s="114" t="s">
        <v>640</v>
      </c>
      <c r="H3438" s="114">
        <v>1539</v>
      </c>
      <c r="I3438" s="114">
        <v>0.02</v>
      </c>
      <c r="J3438" s="117" t="s">
        <v>1630</v>
      </c>
      <c r="K3438" s="116">
        <v>0.02</v>
      </c>
      <c r="L3438" s="114" t="s">
        <v>130</v>
      </c>
      <c r="M3438" s="114" t="str">
        <f>VLOOKUP($H3438,References_1!$C$2:$D$827,2,)</f>
        <v>GP4</v>
      </c>
      <c r="N3438" s="114" t="e">
        <f>VLOOKUP($H3438,References_2!$D$2:'References_2'!$AQ$186,39,)</f>
        <v>#N/A</v>
      </c>
      <c r="O3438" s="114" t="str">
        <f>LEFT(L3438,2)</f>
        <v>µg</v>
      </c>
      <c r="P3438" s="132">
        <f>IF($O3438="mg",VLOOKUP($C3438,References_1!$H$2:$I$18,2,)*$K3438*0.0864,IF($O3438="µg",VLOOKUP($C3438,References_1!$H$2:$I$18,2,)*$K3438*86.4,""))</f>
        <v>190.98236159999999</v>
      </c>
      <c r="Q3438" s="116" t="str">
        <f>IF($O3438="mg","kg/j",IF($O3438="µg","mg/j",""))</f>
        <v>mg/j</v>
      </c>
    </row>
    <row r="3439" spans="1:17" x14ac:dyDescent="0.2">
      <c r="A3439" s="114">
        <f>VLOOKUP($B3439,References_1!$F$2:$G$18,2,)</f>
        <v>17</v>
      </c>
      <c r="B3439" s="114">
        <v>6127980</v>
      </c>
      <c r="C3439" s="114">
        <f>VLOOKUP($B3439,References_1!$F$2:$H$18,3,)</f>
        <v>17</v>
      </c>
      <c r="D3439" s="115">
        <v>42144</v>
      </c>
      <c r="E3439" s="114" t="s">
        <v>387</v>
      </c>
      <c r="F3439" s="114">
        <v>23</v>
      </c>
      <c r="G3439" s="114" t="s">
        <v>640</v>
      </c>
      <c r="H3439" s="114">
        <v>1539</v>
      </c>
      <c r="I3439" s="114">
        <v>0.02</v>
      </c>
      <c r="J3439" s="117" t="s">
        <v>1630</v>
      </c>
      <c r="K3439" s="116">
        <v>0.02</v>
      </c>
      <c r="L3439" s="114" t="s">
        <v>130</v>
      </c>
      <c r="M3439" s="114" t="str">
        <f>VLOOKUP($H3439,References_1!$C$2:$D$827,2,)</f>
        <v>GP4</v>
      </c>
      <c r="N3439" s="114" t="e">
        <f>VLOOKUP($H3439,References_2!$D$2:'References_2'!$AQ$186,39,)</f>
        <v>#N/A</v>
      </c>
      <c r="O3439" s="114" t="str">
        <f>LEFT(L3439,2)</f>
        <v>µg</v>
      </c>
      <c r="P3439" s="132">
        <f>IF($O3439="mg",VLOOKUP($C3439,References_1!$H$2:$I$18,2,)*$K3439*0.0864,IF($O3439="µg",VLOOKUP($C3439,References_1!$H$2:$I$18,2,)*$K3439*86.4,""))</f>
        <v>248.22244799999999</v>
      </c>
      <c r="Q3439" s="116" t="str">
        <f>IF($O3439="mg","kg/j",IF($O3439="µg","mg/j",""))</f>
        <v>mg/j</v>
      </c>
    </row>
    <row r="3440" spans="1:17" x14ac:dyDescent="0.2">
      <c r="A3440" s="114">
        <f>VLOOKUP($B3440,References_1!$F$2:$G$18,2,)</f>
        <v>4</v>
      </c>
      <c r="B3440" s="114">
        <v>6127935</v>
      </c>
      <c r="C3440" s="114">
        <f>VLOOKUP($B3440,References_1!$F$2:$H$18,3,)</f>
        <v>3</v>
      </c>
      <c r="D3440" s="115">
        <v>42142</v>
      </c>
      <c r="E3440" s="114" t="s">
        <v>1011</v>
      </c>
      <c r="F3440" s="114">
        <v>23</v>
      </c>
      <c r="G3440" s="114" t="s">
        <v>900</v>
      </c>
      <c r="H3440" s="114">
        <v>1263</v>
      </c>
      <c r="I3440" s="114">
        <v>0.02</v>
      </c>
      <c r="J3440" s="117" t="s">
        <v>1630</v>
      </c>
      <c r="K3440" s="116">
        <v>0.02</v>
      </c>
      <c r="L3440" s="114" t="s">
        <v>130</v>
      </c>
      <c r="M3440" s="114" t="str">
        <f>VLOOKUP($H3440,References_1!$C$2:$D$827,2,)</f>
        <v>GP4</v>
      </c>
      <c r="N3440" s="114">
        <f>VLOOKUP($H3440,References_2!$D$2:'References_2'!$AQ$186,39,)</f>
        <v>1</v>
      </c>
      <c r="O3440" s="114" t="str">
        <f>LEFT(L3440,2)</f>
        <v>µg</v>
      </c>
      <c r="P3440" s="132">
        <f>IF($O3440="mg",VLOOKUP($C3440,References_1!$H$2:$I$18,2,)*$K3440*0.0864,IF($O3440="µg",VLOOKUP($C3440,References_1!$H$2:$I$18,2,)*$K3440*86.4,""))</f>
        <v>4.3545600000000002</v>
      </c>
      <c r="Q3440" s="116" t="str">
        <f>IF($O3440="mg","kg/j",IF($O3440="µg","mg/j",""))</f>
        <v>mg/j</v>
      </c>
    </row>
    <row r="3441" spans="1:17" x14ac:dyDescent="0.2">
      <c r="A3441" s="114">
        <f>VLOOKUP($B3441,References_1!$F$2:$G$18,2,)</f>
        <v>14</v>
      </c>
      <c r="B3441" s="114">
        <v>6127985</v>
      </c>
      <c r="C3441" s="114">
        <f>VLOOKUP($B3441,References_1!$F$2:$H$18,3,)</f>
        <v>11</v>
      </c>
      <c r="D3441" s="115">
        <v>42143</v>
      </c>
      <c r="E3441" s="114" t="s">
        <v>1003</v>
      </c>
      <c r="F3441" s="114">
        <v>23</v>
      </c>
      <c r="G3441" s="114" t="s">
        <v>900</v>
      </c>
      <c r="H3441" s="114">
        <v>1263</v>
      </c>
      <c r="I3441" s="114">
        <v>0.02</v>
      </c>
      <c r="J3441" s="117" t="s">
        <v>1630</v>
      </c>
      <c r="K3441" s="116">
        <v>0.02</v>
      </c>
      <c r="L3441" s="114" t="s">
        <v>130</v>
      </c>
      <c r="M3441" s="114" t="str">
        <f>VLOOKUP($H3441,References_1!$C$2:$D$827,2,)</f>
        <v>GP4</v>
      </c>
      <c r="N3441" s="114">
        <f>VLOOKUP($H3441,References_2!$D$2:'References_2'!$AQ$186,39,)</f>
        <v>1</v>
      </c>
      <c r="O3441" s="114" t="str">
        <f>LEFT(L3441,2)</f>
        <v>µg</v>
      </c>
      <c r="P3441" s="132">
        <f>IF($O3441="mg",VLOOKUP($C3441,References_1!$H$2:$I$18,2,)*$K3441*0.0864,IF($O3441="µg",VLOOKUP($C3441,References_1!$H$2:$I$18,2,)*$K3441*86.4,""))</f>
        <v>355.66663680000005</v>
      </c>
      <c r="Q3441" s="116" t="str">
        <f>IF($O3441="mg","kg/j",IF($O3441="µg","mg/j",""))</f>
        <v>mg/j</v>
      </c>
    </row>
    <row r="3442" spans="1:17" x14ac:dyDescent="0.2">
      <c r="A3442" s="114">
        <f>VLOOKUP($B3442,References_1!$F$2:$G$18,2,)</f>
        <v>12</v>
      </c>
      <c r="B3442" s="114">
        <v>6127975</v>
      </c>
      <c r="C3442" s="114">
        <f>VLOOKUP($B3442,References_1!$F$2:$H$18,3,)</f>
        <v>14</v>
      </c>
      <c r="D3442" s="115">
        <v>42143</v>
      </c>
      <c r="E3442" s="114" t="s">
        <v>995</v>
      </c>
      <c r="F3442" s="114">
        <v>23</v>
      </c>
      <c r="G3442" s="114" t="s">
        <v>900</v>
      </c>
      <c r="H3442" s="114">
        <v>1263</v>
      </c>
      <c r="I3442" s="114">
        <v>0.02</v>
      </c>
      <c r="J3442" s="117" t="s">
        <v>1630</v>
      </c>
      <c r="K3442" s="116">
        <v>0.02</v>
      </c>
      <c r="L3442" s="114" t="s">
        <v>130</v>
      </c>
      <c r="M3442" s="114" t="str">
        <f>VLOOKUP($H3442,References_1!$C$2:$D$827,2,)</f>
        <v>GP4</v>
      </c>
      <c r="N3442" s="114">
        <f>VLOOKUP($H3442,References_2!$D$2:'References_2'!$AQ$186,39,)</f>
        <v>1</v>
      </c>
      <c r="O3442" s="114" t="str">
        <f>LEFT(L3442,2)</f>
        <v>µg</v>
      </c>
      <c r="P3442" s="132">
        <f>IF($O3442="mg",VLOOKUP($C3442,References_1!$H$2:$I$18,2,)*$K3442*0.0864,IF($O3442="µg",VLOOKUP($C3442,References_1!$H$2:$I$18,2,)*$K3442*86.4,""))</f>
        <v>190.98236159999999</v>
      </c>
      <c r="Q3442" s="116" t="str">
        <f>IF($O3442="mg","kg/j",IF($O3442="µg","mg/j",""))</f>
        <v>mg/j</v>
      </c>
    </row>
    <row r="3443" spans="1:17" x14ac:dyDescent="0.2">
      <c r="A3443" s="114">
        <f>VLOOKUP($B3443,References_1!$F$2:$G$18,2,)</f>
        <v>17</v>
      </c>
      <c r="B3443" s="114">
        <v>6127980</v>
      </c>
      <c r="C3443" s="114">
        <f>VLOOKUP($B3443,References_1!$F$2:$H$18,3,)</f>
        <v>17</v>
      </c>
      <c r="D3443" s="115">
        <v>42144</v>
      </c>
      <c r="E3443" s="114" t="s">
        <v>387</v>
      </c>
      <c r="F3443" s="114">
        <v>23</v>
      </c>
      <c r="G3443" s="114" t="s">
        <v>900</v>
      </c>
      <c r="H3443" s="114">
        <v>1263</v>
      </c>
      <c r="I3443" s="114">
        <v>0.02</v>
      </c>
      <c r="J3443" s="117" t="s">
        <v>1630</v>
      </c>
      <c r="K3443" s="116">
        <v>0.02</v>
      </c>
      <c r="L3443" s="114" t="s">
        <v>130</v>
      </c>
      <c r="M3443" s="114" t="str">
        <f>VLOOKUP($H3443,References_1!$C$2:$D$827,2,)</f>
        <v>GP4</v>
      </c>
      <c r="N3443" s="114">
        <f>VLOOKUP($H3443,References_2!$D$2:'References_2'!$AQ$186,39,)</f>
        <v>1</v>
      </c>
      <c r="O3443" s="114" t="str">
        <f>LEFT(L3443,2)</f>
        <v>µg</v>
      </c>
      <c r="P3443" s="132">
        <f>IF($O3443="mg",VLOOKUP($C3443,References_1!$H$2:$I$18,2,)*$K3443*0.0864,IF($O3443="µg",VLOOKUP($C3443,References_1!$H$2:$I$18,2,)*$K3443*86.4,""))</f>
        <v>248.22244799999999</v>
      </c>
      <c r="Q3443" s="116" t="str">
        <f>IF($O3443="mg","kg/j",IF($O3443="µg","mg/j",""))</f>
        <v>mg/j</v>
      </c>
    </row>
    <row r="3444" spans="1:17" x14ac:dyDescent="0.2">
      <c r="A3444" s="114">
        <f>VLOOKUP($B3444,References_1!$F$2:$G$18,2,)</f>
        <v>4</v>
      </c>
      <c r="B3444" s="114">
        <v>6127935</v>
      </c>
      <c r="C3444" s="114">
        <f>VLOOKUP($B3444,References_1!$F$2:$H$18,3,)</f>
        <v>3</v>
      </c>
      <c r="D3444" s="115">
        <v>42142</v>
      </c>
      <c r="E3444" s="114" t="s">
        <v>1011</v>
      </c>
      <c r="F3444" s="114">
        <v>23</v>
      </c>
      <c r="G3444" s="114" t="s">
        <v>901</v>
      </c>
      <c r="H3444" s="114">
        <v>1831</v>
      </c>
      <c r="I3444" s="114">
        <v>0.02</v>
      </c>
      <c r="J3444" s="117" t="s">
        <v>1630</v>
      </c>
      <c r="K3444" s="116">
        <v>0.02</v>
      </c>
      <c r="L3444" s="114" t="s">
        <v>130</v>
      </c>
      <c r="M3444" s="114" t="str">
        <f>VLOOKUP($H3444,References_1!$C$2:$D$827,2,)</f>
        <v>GP4</v>
      </c>
      <c r="N3444" s="114" t="e">
        <f>VLOOKUP($H3444,References_2!$D$2:'References_2'!$AQ$186,39,)</f>
        <v>#N/A</v>
      </c>
      <c r="O3444" s="114" t="str">
        <f>LEFT(L3444,2)</f>
        <v>µg</v>
      </c>
      <c r="P3444" s="132">
        <f>IF($O3444="mg",VLOOKUP($C3444,References_1!$H$2:$I$18,2,)*$K3444*0.0864,IF($O3444="µg",VLOOKUP($C3444,References_1!$H$2:$I$18,2,)*$K3444*86.4,""))</f>
        <v>4.3545600000000002</v>
      </c>
      <c r="Q3444" s="116" t="str">
        <f>IF($O3444="mg","kg/j",IF($O3444="µg","mg/j",""))</f>
        <v>mg/j</v>
      </c>
    </row>
    <row r="3445" spans="1:17" x14ac:dyDescent="0.2">
      <c r="A3445" s="114">
        <f>VLOOKUP($B3445,References_1!$F$2:$G$18,2,)</f>
        <v>14</v>
      </c>
      <c r="B3445" s="114">
        <v>6127985</v>
      </c>
      <c r="C3445" s="114">
        <f>VLOOKUP($B3445,References_1!$F$2:$H$18,3,)</f>
        <v>11</v>
      </c>
      <c r="D3445" s="115">
        <v>42143</v>
      </c>
      <c r="E3445" s="114" t="s">
        <v>1003</v>
      </c>
      <c r="F3445" s="114">
        <v>23</v>
      </c>
      <c r="G3445" s="114" t="s">
        <v>901</v>
      </c>
      <c r="H3445" s="114">
        <v>1831</v>
      </c>
      <c r="I3445" s="114">
        <v>0.02</v>
      </c>
      <c r="J3445" s="117" t="s">
        <v>1630</v>
      </c>
      <c r="K3445" s="116">
        <v>0.02</v>
      </c>
      <c r="L3445" s="114" t="s">
        <v>130</v>
      </c>
      <c r="M3445" s="114" t="str">
        <f>VLOOKUP($H3445,References_1!$C$2:$D$827,2,)</f>
        <v>GP4</v>
      </c>
      <c r="N3445" s="114" t="e">
        <f>VLOOKUP($H3445,References_2!$D$2:'References_2'!$AQ$186,39,)</f>
        <v>#N/A</v>
      </c>
      <c r="O3445" s="114" t="str">
        <f>LEFT(L3445,2)</f>
        <v>µg</v>
      </c>
      <c r="P3445" s="132">
        <f>IF($O3445="mg",VLOOKUP($C3445,References_1!$H$2:$I$18,2,)*$K3445*0.0864,IF($O3445="µg",VLOOKUP($C3445,References_1!$H$2:$I$18,2,)*$K3445*86.4,""))</f>
        <v>355.66663680000005</v>
      </c>
      <c r="Q3445" s="116" t="str">
        <f>IF($O3445="mg","kg/j",IF($O3445="µg","mg/j",""))</f>
        <v>mg/j</v>
      </c>
    </row>
    <row r="3446" spans="1:17" x14ac:dyDescent="0.2">
      <c r="A3446" s="114">
        <f>VLOOKUP($B3446,References_1!$F$2:$G$18,2,)</f>
        <v>12</v>
      </c>
      <c r="B3446" s="114">
        <v>6127975</v>
      </c>
      <c r="C3446" s="114">
        <f>VLOOKUP($B3446,References_1!$F$2:$H$18,3,)</f>
        <v>14</v>
      </c>
      <c r="D3446" s="115">
        <v>42143</v>
      </c>
      <c r="E3446" s="114" t="s">
        <v>995</v>
      </c>
      <c r="F3446" s="114">
        <v>23</v>
      </c>
      <c r="G3446" s="114" t="s">
        <v>901</v>
      </c>
      <c r="H3446" s="114">
        <v>1831</v>
      </c>
      <c r="I3446" s="114">
        <v>0.02</v>
      </c>
      <c r="J3446" s="117" t="s">
        <v>1630</v>
      </c>
      <c r="K3446" s="116">
        <v>0.02</v>
      </c>
      <c r="L3446" s="114" t="s">
        <v>130</v>
      </c>
      <c r="M3446" s="114" t="str">
        <f>VLOOKUP($H3446,References_1!$C$2:$D$827,2,)</f>
        <v>GP4</v>
      </c>
      <c r="N3446" s="114" t="e">
        <f>VLOOKUP($H3446,References_2!$D$2:'References_2'!$AQ$186,39,)</f>
        <v>#N/A</v>
      </c>
      <c r="O3446" s="114" t="str">
        <f>LEFT(L3446,2)</f>
        <v>µg</v>
      </c>
      <c r="P3446" s="132">
        <f>IF($O3446="mg",VLOOKUP($C3446,References_1!$H$2:$I$18,2,)*$K3446*0.0864,IF($O3446="µg",VLOOKUP($C3446,References_1!$H$2:$I$18,2,)*$K3446*86.4,""))</f>
        <v>190.98236159999999</v>
      </c>
      <c r="Q3446" s="116" t="str">
        <f>IF($O3446="mg","kg/j",IF($O3446="µg","mg/j",""))</f>
        <v>mg/j</v>
      </c>
    </row>
    <row r="3447" spans="1:17" x14ac:dyDescent="0.2">
      <c r="A3447" s="114">
        <f>VLOOKUP($B3447,References_1!$F$2:$G$18,2,)</f>
        <v>17</v>
      </c>
      <c r="B3447" s="114">
        <v>6127980</v>
      </c>
      <c r="C3447" s="114">
        <f>VLOOKUP($B3447,References_1!$F$2:$H$18,3,)</f>
        <v>17</v>
      </c>
      <c r="D3447" s="115">
        <v>42144</v>
      </c>
      <c r="E3447" s="114" t="s">
        <v>387</v>
      </c>
      <c r="F3447" s="114">
        <v>23</v>
      </c>
      <c r="G3447" s="114" t="s">
        <v>901</v>
      </c>
      <c r="H3447" s="114">
        <v>1831</v>
      </c>
      <c r="I3447" s="114">
        <v>0.02</v>
      </c>
      <c r="J3447" s="117" t="s">
        <v>1630</v>
      </c>
      <c r="K3447" s="116">
        <v>0.02</v>
      </c>
      <c r="L3447" s="114" t="s">
        <v>130</v>
      </c>
      <c r="M3447" s="114" t="str">
        <f>VLOOKUP($H3447,References_1!$C$2:$D$827,2,)</f>
        <v>GP4</v>
      </c>
      <c r="N3447" s="114" t="e">
        <f>VLOOKUP($H3447,References_2!$D$2:'References_2'!$AQ$186,39,)</f>
        <v>#N/A</v>
      </c>
      <c r="O3447" s="114" t="str">
        <f>LEFT(L3447,2)</f>
        <v>µg</v>
      </c>
      <c r="P3447" s="132">
        <f>IF($O3447="mg",VLOOKUP($C3447,References_1!$H$2:$I$18,2,)*$K3447*0.0864,IF($O3447="µg",VLOOKUP($C3447,References_1!$H$2:$I$18,2,)*$K3447*86.4,""))</f>
        <v>248.22244799999999</v>
      </c>
      <c r="Q3447" s="116" t="str">
        <f>IF($O3447="mg","kg/j",IF($O3447="µg","mg/j",""))</f>
        <v>mg/j</v>
      </c>
    </row>
    <row r="3448" spans="1:17" x14ac:dyDescent="0.2">
      <c r="A3448" s="114">
        <f>VLOOKUP($B3448,References_1!$F$2:$G$18,2,)</f>
        <v>4</v>
      </c>
      <c r="B3448" s="114">
        <v>6127935</v>
      </c>
      <c r="C3448" s="114">
        <f>VLOOKUP($B3448,References_1!$F$2:$H$18,3,)</f>
        <v>3</v>
      </c>
      <c r="D3448" s="115">
        <v>42142</v>
      </c>
      <c r="E3448" s="114" t="s">
        <v>1011</v>
      </c>
      <c r="F3448" s="114">
        <v>23</v>
      </c>
      <c r="G3448" s="114" t="s">
        <v>902</v>
      </c>
      <c r="H3448" s="114">
        <v>5477</v>
      </c>
      <c r="I3448" s="114">
        <v>0.02</v>
      </c>
      <c r="J3448" s="117" t="s">
        <v>1630</v>
      </c>
      <c r="K3448" s="116">
        <v>0.02</v>
      </c>
      <c r="L3448" s="114" t="s">
        <v>130</v>
      </c>
      <c r="M3448" s="114" t="str">
        <f>VLOOKUP($H3448,References_1!$C$2:$D$827,2,)</f>
        <v>GP4</v>
      </c>
      <c r="N3448" s="114" t="e">
        <f>VLOOKUP($H3448,References_2!$D$2:'References_2'!$AQ$186,39,)</f>
        <v>#N/A</v>
      </c>
      <c r="O3448" s="114" t="str">
        <f>LEFT(L3448,2)</f>
        <v>µg</v>
      </c>
      <c r="P3448" s="132">
        <f>IF($O3448="mg",VLOOKUP($C3448,References_1!$H$2:$I$18,2,)*$K3448*0.0864,IF($O3448="µg",VLOOKUP($C3448,References_1!$H$2:$I$18,2,)*$K3448*86.4,""))</f>
        <v>4.3545600000000002</v>
      </c>
      <c r="Q3448" s="116" t="str">
        <f>IF($O3448="mg","kg/j",IF($O3448="µg","mg/j",""))</f>
        <v>mg/j</v>
      </c>
    </row>
    <row r="3449" spans="1:17" x14ac:dyDescent="0.2">
      <c r="A3449" s="114">
        <f>VLOOKUP($B3449,References_1!$F$2:$G$18,2,)</f>
        <v>14</v>
      </c>
      <c r="B3449" s="114">
        <v>6127985</v>
      </c>
      <c r="C3449" s="114">
        <f>VLOOKUP($B3449,References_1!$F$2:$H$18,3,)</f>
        <v>11</v>
      </c>
      <c r="D3449" s="115">
        <v>42143</v>
      </c>
      <c r="E3449" s="114" t="s">
        <v>1003</v>
      </c>
      <c r="F3449" s="114">
        <v>23</v>
      </c>
      <c r="G3449" s="114" t="s">
        <v>902</v>
      </c>
      <c r="H3449" s="114">
        <v>5477</v>
      </c>
      <c r="I3449" s="114">
        <v>0.02</v>
      </c>
      <c r="J3449" s="117" t="s">
        <v>1630</v>
      </c>
      <c r="K3449" s="116">
        <v>0.02</v>
      </c>
      <c r="L3449" s="114" t="s">
        <v>130</v>
      </c>
      <c r="M3449" s="114" t="str">
        <f>VLOOKUP($H3449,References_1!$C$2:$D$827,2,)</f>
        <v>GP4</v>
      </c>
      <c r="N3449" s="114" t="e">
        <f>VLOOKUP($H3449,References_2!$D$2:'References_2'!$AQ$186,39,)</f>
        <v>#N/A</v>
      </c>
      <c r="O3449" s="114" t="str">
        <f>LEFT(L3449,2)</f>
        <v>µg</v>
      </c>
      <c r="P3449" s="132">
        <f>IF($O3449="mg",VLOOKUP($C3449,References_1!$H$2:$I$18,2,)*$K3449*0.0864,IF($O3449="µg",VLOOKUP($C3449,References_1!$H$2:$I$18,2,)*$K3449*86.4,""))</f>
        <v>355.66663680000005</v>
      </c>
      <c r="Q3449" s="116" t="str">
        <f>IF($O3449="mg","kg/j",IF($O3449="µg","mg/j",""))</f>
        <v>mg/j</v>
      </c>
    </row>
    <row r="3450" spans="1:17" x14ac:dyDescent="0.2">
      <c r="A3450" s="114">
        <f>VLOOKUP($B3450,References_1!$F$2:$G$18,2,)</f>
        <v>12</v>
      </c>
      <c r="B3450" s="114">
        <v>6127975</v>
      </c>
      <c r="C3450" s="114">
        <f>VLOOKUP($B3450,References_1!$F$2:$H$18,3,)</f>
        <v>14</v>
      </c>
      <c r="D3450" s="115">
        <v>42143</v>
      </c>
      <c r="E3450" s="114" t="s">
        <v>995</v>
      </c>
      <c r="F3450" s="114">
        <v>23</v>
      </c>
      <c r="G3450" s="114" t="s">
        <v>902</v>
      </c>
      <c r="H3450" s="114">
        <v>5477</v>
      </c>
      <c r="I3450" s="114">
        <v>0.02</v>
      </c>
      <c r="J3450" s="117" t="s">
        <v>1630</v>
      </c>
      <c r="K3450" s="116">
        <v>0.02</v>
      </c>
      <c r="L3450" s="114" t="s">
        <v>130</v>
      </c>
      <c r="M3450" s="114" t="str">
        <f>VLOOKUP($H3450,References_1!$C$2:$D$827,2,)</f>
        <v>GP4</v>
      </c>
      <c r="N3450" s="114" t="e">
        <f>VLOOKUP($H3450,References_2!$D$2:'References_2'!$AQ$186,39,)</f>
        <v>#N/A</v>
      </c>
      <c r="O3450" s="114" t="str">
        <f>LEFT(L3450,2)</f>
        <v>µg</v>
      </c>
      <c r="P3450" s="132">
        <f>IF($O3450="mg",VLOOKUP($C3450,References_1!$H$2:$I$18,2,)*$K3450*0.0864,IF($O3450="µg",VLOOKUP($C3450,References_1!$H$2:$I$18,2,)*$K3450*86.4,""))</f>
        <v>190.98236159999999</v>
      </c>
      <c r="Q3450" s="116" t="str">
        <f>IF($O3450="mg","kg/j",IF($O3450="µg","mg/j",""))</f>
        <v>mg/j</v>
      </c>
    </row>
    <row r="3451" spans="1:17" x14ac:dyDescent="0.2">
      <c r="A3451" s="114">
        <f>VLOOKUP($B3451,References_1!$F$2:$G$18,2,)</f>
        <v>17</v>
      </c>
      <c r="B3451" s="114">
        <v>6127980</v>
      </c>
      <c r="C3451" s="114">
        <f>VLOOKUP($B3451,References_1!$F$2:$H$18,3,)</f>
        <v>17</v>
      </c>
      <c r="D3451" s="115">
        <v>42144</v>
      </c>
      <c r="E3451" s="114" t="s">
        <v>387</v>
      </c>
      <c r="F3451" s="114">
        <v>23</v>
      </c>
      <c r="G3451" s="114" t="s">
        <v>902</v>
      </c>
      <c r="H3451" s="114">
        <v>5477</v>
      </c>
      <c r="I3451" s="114">
        <v>0.02</v>
      </c>
      <c r="J3451" s="117" t="s">
        <v>1630</v>
      </c>
      <c r="K3451" s="116">
        <v>0.02</v>
      </c>
      <c r="L3451" s="114" t="s">
        <v>130</v>
      </c>
      <c r="M3451" s="114" t="str">
        <f>VLOOKUP($H3451,References_1!$C$2:$D$827,2,)</f>
        <v>GP4</v>
      </c>
      <c r="N3451" s="114" t="e">
        <f>VLOOKUP($H3451,References_2!$D$2:'References_2'!$AQ$186,39,)</f>
        <v>#N/A</v>
      </c>
      <c r="O3451" s="114" t="str">
        <f>LEFT(L3451,2)</f>
        <v>µg</v>
      </c>
      <c r="P3451" s="132">
        <f>IF($O3451="mg",VLOOKUP($C3451,References_1!$H$2:$I$18,2,)*$K3451*0.0864,IF($O3451="µg",VLOOKUP($C3451,References_1!$H$2:$I$18,2,)*$K3451*86.4,""))</f>
        <v>248.22244799999999</v>
      </c>
      <c r="Q3451" s="116" t="str">
        <f>IF($O3451="mg","kg/j",IF($O3451="µg","mg/j",""))</f>
        <v>mg/j</v>
      </c>
    </row>
    <row r="3452" spans="1:17" x14ac:dyDescent="0.2">
      <c r="A3452" s="114">
        <f>VLOOKUP($B3452,References_1!$F$2:$G$18,2,)</f>
        <v>4</v>
      </c>
      <c r="B3452" s="114">
        <v>6127935</v>
      </c>
      <c r="C3452" s="114">
        <f>VLOOKUP($B3452,References_1!$F$2:$H$18,3,)</f>
        <v>3</v>
      </c>
      <c r="D3452" s="115">
        <v>42142</v>
      </c>
      <c r="E3452" s="114" t="s">
        <v>1011</v>
      </c>
      <c r="F3452" s="114">
        <v>23</v>
      </c>
      <c r="G3452" s="114" t="s">
        <v>903</v>
      </c>
      <c r="H3452" s="114">
        <v>2974</v>
      </c>
      <c r="I3452" s="114">
        <v>0.1</v>
      </c>
      <c r="J3452" s="117" t="s">
        <v>1630</v>
      </c>
      <c r="K3452" s="116">
        <v>0.1</v>
      </c>
      <c r="L3452" s="114" t="s">
        <v>130</v>
      </c>
      <c r="M3452" s="114" t="str">
        <f>VLOOKUP($H3452,References_1!$C$2:$D$827,2,)</f>
        <v>GP4</v>
      </c>
      <c r="N3452" s="114" t="e">
        <f>VLOOKUP($H3452,References_2!$D$2:'References_2'!$AQ$186,39,)</f>
        <v>#N/A</v>
      </c>
      <c r="O3452" s="114" t="str">
        <f>LEFT(L3452,2)</f>
        <v>µg</v>
      </c>
      <c r="P3452" s="132">
        <f>IF($O3452="mg",VLOOKUP($C3452,References_1!$H$2:$I$18,2,)*$K3452*0.0864,IF($O3452="µg",VLOOKUP($C3452,References_1!$H$2:$I$18,2,)*$K3452*86.4,""))</f>
        <v>21.7728</v>
      </c>
      <c r="Q3452" s="116" t="str">
        <f>IF($O3452="mg","kg/j",IF($O3452="µg","mg/j",""))</f>
        <v>mg/j</v>
      </c>
    </row>
    <row r="3453" spans="1:17" x14ac:dyDescent="0.2">
      <c r="A3453" s="114">
        <f>VLOOKUP($B3453,References_1!$F$2:$G$18,2,)</f>
        <v>14</v>
      </c>
      <c r="B3453" s="114">
        <v>6127985</v>
      </c>
      <c r="C3453" s="114">
        <f>VLOOKUP($B3453,References_1!$F$2:$H$18,3,)</f>
        <v>11</v>
      </c>
      <c r="D3453" s="115">
        <v>42143</v>
      </c>
      <c r="E3453" s="114" t="s">
        <v>1003</v>
      </c>
      <c r="F3453" s="114">
        <v>23</v>
      </c>
      <c r="G3453" s="114" t="s">
        <v>903</v>
      </c>
      <c r="H3453" s="114">
        <v>2974</v>
      </c>
      <c r="I3453" s="114">
        <v>0.1</v>
      </c>
      <c r="J3453" s="117" t="s">
        <v>1630</v>
      </c>
      <c r="K3453" s="116">
        <v>0.1</v>
      </c>
      <c r="L3453" s="114" t="s">
        <v>130</v>
      </c>
      <c r="M3453" s="114" t="str">
        <f>VLOOKUP($H3453,References_1!$C$2:$D$827,2,)</f>
        <v>GP4</v>
      </c>
      <c r="N3453" s="114" t="e">
        <f>VLOOKUP($H3453,References_2!$D$2:'References_2'!$AQ$186,39,)</f>
        <v>#N/A</v>
      </c>
      <c r="O3453" s="114" t="str">
        <f>LEFT(L3453,2)</f>
        <v>µg</v>
      </c>
      <c r="P3453" s="132">
        <f>IF($O3453="mg",VLOOKUP($C3453,References_1!$H$2:$I$18,2,)*$K3453*0.0864,IF($O3453="µg",VLOOKUP($C3453,References_1!$H$2:$I$18,2,)*$K3453*86.4,""))</f>
        <v>1778.3331840000003</v>
      </c>
      <c r="Q3453" s="116" t="str">
        <f>IF($O3453="mg","kg/j",IF($O3453="µg","mg/j",""))</f>
        <v>mg/j</v>
      </c>
    </row>
    <row r="3454" spans="1:17" x14ac:dyDescent="0.2">
      <c r="A3454" s="114">
        <f>VLOOKUP($B3454,References_1!$F$2:$G$18,2,)</f>
        <v>12</v>
      </c>
      <c r="B3454" s="114">
        <v>6127975</v>
      </c>
      <c r="C3454" s="114">
        <f>VLOOKUP($B3454,References_1!$F$2:$H$18,3,)</f>
        <v>14</v>
      </c>
      <c r="D3454" s="115">
        <v>42143</v>
      </c>
      <c r="E3454" s="114" t="s">
        <v>995</v>
      </c>
      <c r="F3454" s="114">
        <v>23</v>
      </c>
      <c r="G3454" s="114" t="s">
        <v>903</v>
      </c>
      <c r="H3454" s="114">
        <v>2974</v>
      </c>
      <c r="I3454" s="114">
        <v>0.1</v>
      </c>
      <c r="J3454" s="117" t="s">
        <v>1630</v>
      </c>
      <c r="K3454" s="116">
        <v>0.1</v>
      </c>
      <c r="L3454" s="114" t="s">
        <v>130</v>
      </c>
      <c r="M3454" s="114" t="str">
        <f>VLOOKUP($H3454,References_1!$C$2:$D$827,2,)</f>
        <v>GP4</v>
      </c>
      <c r="N3454" s="114" t="e">
        <f>VLOOKUP($H3454,References_2!$D$2:'References_2'!$AQ$186,39,)</f>
        <v>#N/A</v>
      </c>
      <c r="O3454" s="114" t="str">
        <f>LEFT(L3454,2)</f>
        <v>µg</v>
      </c>
      <c r="P3454" s="132">
        <f>IF($O3454="mg",VLOOKUP($C3454,References_1!$H$2:$I$18,2,)*$K3454*0.0864,IF($O3454="µg",VLOOKUP($C3454,References_1!$H$2:$I$18,2,)*$K3454*86.4,""))</f>
        <v>954.91180800000006</v>
      </c>
      <c r="Q3454" s="116" t="str">
        <f>IF($O3454="mg","kg/j",IF($O3454="µg","mg/j",""))</f>
        <v>mg/j</v>
      </c>
    </row>
    <row r="3455" spans="1:17" x14ac:dyDescent="0.2">
      <c r="A3455" s="114">
        <f>VLOOKUP($B3455,References_1!$F$2:$G$18,2,)</f>
        <v>17</v>
      </c>
      <c r="B3455" s="114">
        <v>6127980</v>
      </c>
      <c r="C3455" s="114">
        <f>VLOOKUP($B3455,References_1!$F$2:$H$18,3,)</f>
        <v>17</v>
      </c>
      <c r="D3455" s="115">
        <v>42144</v>
      </c>
      <c r="E3455" s="114" t="s">
        <v>387</v>
      </c>
      <c r="F3455" s="114">
        <v>23</v>
      </c>
      <c r="G3455" s="114" t="s">
        <v>903</v>
      </c>
      <c r="H3455" s="114">
        <v>2974</v>
      </c>
      <c r="I3455" s="114">
        <v>0.1</v>
      </c>
      <c r="J3455" s="117" t="s">
        <v>1630</v>
      </c>
      <c r="K3455" s="116">
        <v>0.1</v>
      </c>
      <c r="L3455" s="114" t="s">
        <v>130</v>
      </c>
      <c r="M3455" s="114" t="str">
        <f>VLOOKUP($H3455,References_1!$C$2:$D$827,2,)</f>
        <v>GP4</v>
      </c>
      <c r="N3455" s="114" t="e">
        <f>VLOOKUP($H3455,References_2!$D$2:'References_2'!$AQ$186,39,)</f>
        <v>#N/A</v>
      </c>
      <c r="O3455" s="114" t="str">
        <f>LEFT(L3455,2)</f>
        <v>µg</v>
      </c>
      <c r="P3455" s="132">
        <f>IF($O3455="mg",VLOOKUP($C3455,References_1!$H$2:$I$18,2,)*$K3455*0.0864,IF($O3455="µg",VLOOKUP($C3455,References_1!$H$2:$I$18,2,)*$K3455*86.4,""))</f>
        <v>1241.1122400000002</v>
      </c>
      <c r="Q3455" s="116" t="str">
        <f>IF($O3455="mg","kg/j",IF($O3455="µg","mg/j",""))</f>
        <v>mg/j</v>
      </c>
    </row>
    <row r="3456" spans="1:17" x14ac:dyDescent="0.2">
      <c r="A3456" s="125">
        <f>VLOOKUP($B3456,References_1!$F$2:$G$18,2,)</f>
        <v>1</v>
      </c>
      <c r="B3456" s="125">
        <v>6127905</v>
      </c>
      <c r="C3456" s="125">
        <f>VLOOKUP($B3456,References_1!$F$2:$H$18,3,)</f>
        <v>1</v>
      </c>
      <c r="D3456" s="115">
        <v>42142</v>
      </c>
      <c r="E3456" s="114" t="s">
        <v>361</v>
      </c>
      <c r="F3456" s="114">
        <v>3</v>
      </c>
      <c r="G3456" s="114" t="s">
        <v>316</v>
      </c>
      <c r="H3456" s="114">
        <v>1375</v>
      </c>
      <c r="I3456" s="114">
        <v>0.2</v>
      </c>
      <c r="J3456" s="117"/>
      <c r="K3456" s="118">
        <v>4.2</v>
      </c>
      <c r="L3456" s="114" t="s">
        <v>317</v>
      </c>
      <c r="M3456" s="114" t="str">
        <f>VLOOKUP($H3456,References_1!$C$2:$D$827,2,)</f>
        <v>GP1</v>
      </c>
      <c r="N3456" s="114" t="e">
        <f>VLOOKUP($H3456,References_2!$D$2:'References_2'!$AQ$186,39,)</f>
        <v>#N/A</v>
      </c>
      <c r="O3456" s="114" t="str">
        <f>LEFT(L3456,2)</f>
        <v>mg</v>
      </c>
      <c r="P3456" s="132">
        <f>IF($O3456="mg",VLOOKUP($C3456,References_1!$H$2:$I$18,2,)*$K3456*0.0864,IF($O3456="µg",VLOOKUP($C3456,References_1!$H$2:$I$18,2,)*$K3456*86.4,""))</f>
        <v>6.7495680000000002E-2</v>
      </c>
      <c r="Q3456" s="116" t="str">
        <f>IF($O3456="mg","kg/j",IF($O3456="µg","mg/j",""))</f>
        <v>kg/j</v>
      </c>
    </row>
    <row r="3457" spans="1:17" x14ac:dyDescent="0.2">
      <c r="A3457" s="125">
        <f>VLOOKUP($B3457,References_1!$F$2:$G$18,2,)</f>
        <v>3</v>
      </c>
      <c r="B3457" s="125">
        <v>6127925</v>
      </c>
      <c r="C3457" s="125">
        <f>VLOOKUP($B3457,References_1!$F$2:$H$18,3,)</f>
        <v>2</v>
      </c>
      <c r="D3457" s="115">
        <v>42142</v>
      </c>
      <c r="E3457" s="114" t="s">
        <v>387</v>
      </c>
      <c r="F3457" s="114">
        <v>3</v>
      </c>
      <c r="G3457" s="114" t="s">
        <v>316</v>
      </c>
      <c r="H3457" s="114">
        <v>1375</v>
      </c>
      <c r="I3457" s="114">
        <v>0.2</v>
      </c>
      <c r="J3457" s="117"/>
      <c r="K3457" s="118">
        <v>6.6</v>
      </c>
      <c r="L3457" s="114" t="s">
        <v>317</v>
      </c>
      <c r="M3457" s="114" t="str">
        <f>VLOOKUP($H3457,References_1!$C$2:$D$827,2,)</f>
        <v>GP1</v>
      </c>
      <c r="N3457" s="114" t="e">
        <f>VLOOKUP($H3457,References_2!$D$2:'References_2'!$AQ$186,39,)</f>
        <v>#N/A</v>
      </c>
      <c r="O3457" s="114" t="str">
        <f>LEFT(L3457,2)</f>
        <v>mg</v>
      </c>
      <c r="P3457" s="132">
        <f>IF($O3457="mg",VLOOKUP($C3457,References_1!$H$2:$I$18,2,)*$K3457*0.0864,IF($O3457="µg",VLOOKUP($C3457,References_1!$H$2:$I$18,2,)*$K3457*86.4,""))</f>
        <v>12.912799680000001</v>
      </c>
      <c r="Q3457" s="116" t="str">
        <f>IF($O3457="mg","kg/j",IF($O3457="µg","mg/j",""))</f>
        <v>kg/j</v>
      </c>
    </row>
    <row r="3458" spans="1:17" x14ac:dyDescent="0.2">
      <c r="A3458" s="125">
        <f>VLOOKUP($B3458,References_1!$F$2:$G$18,2,)</f>
        <v>4</v>
      </c>
      <c r="B3458" s="125">
        <v>6127935</v>
      </c>
      <c r="C3458" s="125">
        <f>VLOOKUP($B3458,References_1!$F$2:$H$18,3,)</f>
        <v>3</v>
      </c>
      <c r="D3458" s="115">
        <v>42142</v>
      </c>
      <c r="E3458" s="114" t="s">
        <v>1011</v>
      </c>
      <c r="F3458" s="114">
        <v>3</v>
      </c>
      <c r="G3458" s="114" t="s">
        <v>316</v>
      </c>
      <c r="H3458" s="114">
        <v>1375</v>
      </c>
      <c r="I3458" s="114">
        <v>0.2</v>
      </c>
      <c r="J3458" s="117"/>
      <c r="K3458" s="118">
        <v>3.4</v>
      </c>
      <c r="L3458" s="114" t="s">
        <v>317</v>
      </c>
      <c r="M3458" s="114" t="str">
        <f>VLOOKUP($H3458,References_1!$C$2:$D$827,2,)</f>
        <v>GP1</v>
      </c>
      <c r="N3458" s="114" t="e">
        <f>VLOOKUP($H3458,References_2!$D$2:'References_2'!$AQ$186,39,)</f>
        <v>#N/A</v>
      </c>
      <c r="O3458" s="114" t="str">
        <f>LEFT(L3458,2)</f>
        <v>mg</v>
      </c>
      <c r="P3458" s="132">
        <f>IF($O3458="mg",VLOOKUP($C3458,References_1!$H$2:$I$18,2,)*$K3458*0.0864,IF($O3458="µg",VLOOKUP($C3458,References_1!$H$2:$I$18,2,)*$K3458*86.4,""))</f>
        <v>0.74027520000000002</v>
      </c>
      <c r="Q3458" s="116" t="str">
        <f>IF($O3458="mg","kg/j",IF($O3458="µg","mg/j",""))</f>
        <v>kg/j</v>
      </c>
    </row>
    <row r="3459" spans="1:17" x14ac:dyDescent="0.2">
      <c r="A3459" s="125">
        <f>VLOOKUP($B3459,References_1!$F$2:$G$18,2,)</f>
        <v>5</v>
      </c>
      <c r="B3459" s="125" t="s">
        <v>989</v>
      </c>
      <c r="C3459" s="125">
        <f>VLOOKUP($B3459,References_1!$F$2:$H$18,3,)</f>
        <v>4</v>
      </c>
      <c r="D3459" s="115">
        <v>42142</v>
      </c>
      <c r="E3459" s="114" t="s">
        <v>990</v>
      </c>
      <c r="F3459" s="114">
        <v>3</v>
      </c>
      <c r="G3459" s="114" t="s">
        <v>316</v>
      </c>
      <c r="H3459" s="114">
        <v>1375</v>
      </c>
      <c r="I3459" s="114">
        <v>0.2</v>
      </c>
      <c r="J3459" s="117"/>
      <c r="K3459" s="118">
        <v>139.9</v>
      </c>
      <c r="L3459" s="114" t="s">
        <v>317</v>
      </c>
      <c r="M3459" s="114" t="str">
        <f>VLOOKUP($H3459,References_1!$C$2:$D$827,2,)</f>
        <v>GP1</v>
      </c>
      <c r="N3459" s="114" t="e">
        <f>VLOOKUP($H3459,References_2!$D$2:'References_2'!$AQ$186,39,)</f>
        <v>#N/A</v>
      </c>
      <c r="O3459" s="114" t="str">
        <f>LEFT(L3459,2)</f>
        <v>mg</v>
      </c>
      <c r="P3459" s="132">
        <f>IF($O3459="mg",VLOOKUP($C3459,References_1!$H$2:$I$18,2,)*$K3459*0.0864,IF($O3459="µg",VLOOKUP($C3459,References_1!$H$2:$I$18,2,)*$K3459*86.4,""))</f>
        <v>6.9623193599999995</v>
      </c>
      <c r="Q3459" s="116" t="str">
        <f>IF($O3459="mg","kg/j",IF($O3459="µg","mg/j",""))</f>
        <v>kg/j</v>
      </c>
    </row>
    <row r="3460" spans="1:17" x14ac:dyDescent="0.2">
      <c r="A3460" s="125">
        <f>VLOOKUP($B3460,References_1!$F$2:$G$18,2,)</f>
        <v>6</v>
      </c>
      <c r="B3460" s="125">
        <v>6127945</v>
      </c>
      <c r="C3460" s="125">
        <f>VLOOKUP($B3460,References_1!$F$2:$H$18,3,)</f>
        <v>5</v>
      </c>
      <c r="D3460" s="115">
        <v>42142</v>
      </c>
      <c r="E3460" s="114" t="s">
        <v>995</v>
      </c>
      <c r="F3460" s="114">
        <v>3</v>
      </c>
      <c r="G3460" s="114" t="s">
        <v>316</v>
      </c>
      <c r="H3460" s="114">
        <v>1375</v>
      </c>
      <c r="I3460" s="114">
        <v>0.2</v>
      </c>
      <c r="J3460" s="117"/>
      <c r="K3460" s="118">
        <v>9.8000000000000007</v>
      </c>
      <c r="L3460" s="114" t="s">
        <v>317</v>
      </c>
      <c r="M3460" s="114" t="str">
        <f>VLOOKUP($H3460,References_1!$C$2:$D$827,2,)</f>
        <v>GP1</v>
      </c>
      <c r="N3460" s="114" t="e">
        <f>VLOOKUP($H3460,References_2!$D$2:'References_2'!$AQ$186,39,)</f>
        <v>#N/A</v>
      </c>
      <c r="O3460" s="114" t="str">
        <f>LEFT(L3460,2)</f>
        <v>mg</v>
      </c>
      <c r="P3460" s="132">
        <f>IF($O3460="mg",VLOOKUP($C3460,References_1!$H$2:$I$18,2,)*$K3460*0.0864,IF($O3460="µg",VLOOKUP($C3460,References_1!$H$2:$I$18,2,)*$K3460*86.4,""))</f>
        <v>3.5521597440000003</v>
      </c>
      <c r="Q3460" s="116" t="str">
        <f>IF($O3460="mg","kg/j",IF($O3460="µg","mg/j",""))</f>
        <v>kg/j</v>
      </c>
    </row>
    <row r="3461" spans="1:17" x14ac:dyDescent="0.2">
      <c r="A3461" s="125">
        <f>VLOOKUP($B3461,References_1!$F$2:$G$18,2,)</f>
        <v>7</v>
      </c>
      <c r="B3461" s="125" t="s">
        <v>354</v>
      </c>
      <c r="C3461" s="125">
        <f>VLOOKUP($B3461,References_1!$F$2:$H$18,3,)</f>
        <v>6</v>
      </c>
      <c r="D3461" s="115">
        <v>42143</v>
      </c>
      <c r="E3461" s="114" t="s">
        <v>355</v>
      </c>
      <c r="F3461" s="114">
        <v>3</v>
      </c>
      <c r="G3461" s="114" t="s">
        <v>316</v>
      </c>
      <c r="H3461" s="114">
        <v>1375</v>
      </c>
      <c r="I3461" s="114">
        <v>0.2</v>
      </c>
      <c r="J3461" s="117"/>
      <c r="K3461" s="118">
        <v>87.19</v>
      </c>
      <c r="L3461" s="114" t="s">
        <v>317</v>
      </c>
      <c r="M3461" s="114" t="str">
        <f>VLOOKUP($H3461,References_1!$C$2:$D$827,2,)</f>
        <v>GP1</v>
      </c>
      <c r="N3461" s="114" t="e">
        <f>VLOOKUP($H3461,References_2!$D$2:'References_2'!$AQ$186,39,)</f>
        <v>#N/A</v>
      </c>
      <c r="O3461" s="114" t="str">
        <f>LEFT(L3461,2)</f>
        <v>mg</v>
      </c>
      <c r="P3461" s="132">
        <f>IF($O3461="mg",VLOOKUP($C3461,References_1!$H$2:$I$18,2,)*$K3461*0.0864,IF($O3461="µg",VLOOKUP($C3461,References_1!$H$2:$I$18,2,)*$K3461*86.4,""))</f>
        <v>0.75332160000000004</v>
      </c>
      <c r="Q3461" s="116" t="str">
        <f>IF($O3461="mg","kg/j",IF($O3461="µg","mg/j",""))</f>
        <v>kg/j</v>
      </c>
    </row>
    <row r="3462" spans="1:17" x14ac:dyDescent="0.2">
      <c r="A3462" s="125">
        <f>VLOOKUP($B3462,References_1!$F$2:$G$18,2,)</f>
        <v>8</v>
      </c>
      <c r="B3462" s="125">
        <v>6127955</v>
      </c>
      <c r="C3462" s="125">
        <f>VLOOKUP($B3462,References_1!$F$2:$H$18,3,)</f>
        <v>7</v>
      </c>
      <c r="D3462" s="115">
        <v>42143</v>
      </c>
      <c r="E3462" s="114" t="s">
        <v>1026</v>
      </c>
      <c r="F3462" s="114">
        <v>3</v>
      </c>
      <c r="G3462" s="114" t="s">
        <v>316</v>
      </c>
      <c r="H3462" s="114">
        <v>1375</v>
      </c>
      <c r="I3462" s="114">
        <v>0.2</v>
      </c>
      <c r="J3462" s="117"/>
      <c r="K3462" s="118">
        <v>9</v>
      </c>
      <c r="L3462" s="114" t="s">
        <v>317</v>
      </c>
      <c r="M3462" s="114" t="str">
        <f>VLOOKUP($H3462,References_1!$C$2:$D$827,2,)</f>
        <v>GP1</v>
      </c>
      <c r="N3462" s="114" t="e">
        <f>VLOOKUP($H3462,References_2!$D$2:'References_2'!$AQ$186,39,)</f>
        <v>#N/A</v>
      </c>
      <c r="O3462" s="114" t="str">
        <f>LEFT(L3462,2)</f>
        <v>mg</v>
      </c>
      <c r="P3462" s="132">
        <f>IF($O3462="mg",VLOOKUP($C3462,References_1!$H$2:$I$18,2,)*$K3462*0.0864,IF($O3462="µg",VLOOKUP($C3462,References_1!$H$2:$I$18,2,)*$K3462*86.4,""))</f>
        <v>6.7641480000000014</v>
      </c>
      <c r="Q3462" s="116" t="str">
        <f>IF($O3462="mg","kg/j",IF($O3462="µg","mg/j",""))</f>
        <v>kg/j</v>
      </c>
    </row>
    <row r="3463" spans="1:17" x14ac:dyDescent="0.2">
      <c r="A3463" s="125">
        <f>VLOOKUP($B3463,References_1!$F$2:$G$18,2,)</f>
        <v>9</v>
      </c>
      <c r="B3463" s="125" t="s">
        <v>1021</v>
      </c>
      <c r="C3463" s="125">
        <f>VLOOKUP($B3463,References_1!$F$2:$H$18,3,)</f>
        <v>8</v>
      </c>
      <c r="D3463" s="115">
        <v>42143</v>
      </c>
      <c r="E3463" s="114" t="s">
        <v>387</v>
      </c>
      <c r="F3463" s="114">
        <v>3</v>
      </c>
      <c r="G3463" s="114" t="s">
        <v>316</v>
      </c>
      <c r="H3463" s="114">
        <v>1375</v>
      </c>
      <c r="I3463" s="114">
        <v>0.2</v>
      </c>
      <c r="J3463" s="117"/>
      <c r="K3463" s="118">
        <v>68.099999999999994</v>
      </c>
      <c r="L3463" s="114" t="s">
        <v>317</v>
      </c>
      <c r="M3463" s="114" t="str">
        <f>VLOOKUP($H3463,References_1!$C$2:$D$827,2,)</f>
        <v>GP1</v>
      </c>
      <c r="N3463" s="114" t="e">
        <f>VLOOKUP($H3463,References_2!$D$2:'References_2'!$AQ$186,39,)</f>
        <v>#N/A</v>
      </c>
      <c r="O3463" s="114" t="str">
        <f>LEFT(L3463,2)</f>
        <v>mg</v>
      </c>
      <c r="P3463" s="132">
        <f>IF($O3463="mg",VLOOKUP($C3463,References_1!$H$2:$I$18,2,)*$K3463*0.0864,IF($O3463="µg",VLOOKUP($C3463,References_1!$H$2:$I$18,2,)*$K3463*86.4,""))</f>
        <v>19.581419519999997</v>
      </c>
      <c r="Q3463" s="116" t="str">
        <f>IF($O3463="mg","kg/j",IF($O3463="µg","mg/j",""))</f>
        <v>kg/j</v>
      </c>
    </row>
    <row r="3464" spans="1:17" x14ac:dyDescent="0.2">
      <c r="A3464" s="125">
        <f>VLOOKUP($B3464,References_1!$F$2:$G$18,2,)</f>
        <v>10</v>
      </c>
      <c r="B3464" s="125">
        <v>6127965</v>
      </c>
      <c r="C3464" s="125">
        <f>VLOOKUP($B3464,References_1!$F$2:$H$18,3,)</f>
        <v>9</v>
      </c>
      <c r="D3464" s="115">
        <v>42143</v>
      </c>
      <c r="E3464" s="114" t="s">
        <v>374</v>
      </c>
      <c r="F3464" s="114">
        <v>3</v>
      </c>
      <c r="G3464" s="114" t="s">
        <v>316</v>
      </c>
      <c r="H3464" s="114">
        <v>1375</v>
      </c>
      <c r="I3464" s="114">
        <v>0.2</v>
      </c>
      <c r="J3464" s="117"/>
      <c r="K3464" s="118">
        <v>30.4</v>
      </c>
      <c r="L3464" s="114" t="s">
        <v>317</v>
      </c>
      <c r="M3464" s="114" t="str">
        <f>VLOOKUP($H3464,References_1!$C$2:$D$827,2,)</f>
        <v>GP1</v>
      </c>
      <c r="N3464" s="114" t="e">
        <f>VLOOKUP($H3464,References_2!$D$2:'References_2'!$AQ$186,39,)</f>
        <v>#N/A</v>
      </c>
      <c r="O3464" s="114" t="str">
        <f>LEFT(L3464,2)</f>
        <v>mg</v>
      </c>
      <c r="P3464" s="132">
        <f>IF($O3464="mg",VLOOKUP($C3464,References_1!$H$2:$I$18,2,)*$K3464*0.0864,IF($O3464="µg",VLOOKUP($C3464,References_1!$H$2:$I$18,2,)*$K3464*86.4,""))</f>
        <v>284.63768063999999</v>
      </c>
      <c r="Q3464" s="116" t="str">
        <f>IF($O3464="mg","kg/j",IF($O3464="µg","mg/j",""))</f>
        <v>kg/j</v>
      </c>
    </row>
    <row r="3465" spans="1:17" x14ac:dyDescent="0.2">
      <c r="A3465" s="125">
        <f>VLOOKUP($B3465,References_1!$F$2:$G$18,2,)</f>
        <v>13</v>
      </c>
      <c r="B3465" s="125" t="s">
        <v>367</v>
      </c>
      <c r="C3465" s="125">
        <f>VLOOKUP($B3465,References_1!$F$2:$H$18,3,)</f>
        <v>10</v>
      </c>
      <c r="D3465" s="115">
        <v>42143</v>
      </c>
      <c r="E3465" s="114" t="s">
        <v>368</v>
      </c>
      <c r="F3465" s="114">
        <v>3</v>
      </c>
      <c r="G3465" s="114" t="s">
        <v>316</v>
      </c>
      <c r="H3465" s="114">
        <v>1375</v>
      </c>
      <c r="I3465" s="114">
        <v>0.2</v>
      </c>
      <c r="J3465" s="117"/>
      <c r="K3465" s="118">
        <v>45.71</v>
      </c>
      <c r="L3465" s="114" t="s">
        <v>317</v>
      </c>
      <c r="M3465" s="114" t="str">
        <f>VLOOKUP($H3465,References_1!$C$2:$D$827,2,)</f>
        <v>GP1</v>
      </c>
      <c r="N3465" s="114" t="e">
        <f>VLOOKUP($H3465,References_2!$D$2:'References_2'!$AQ$186,39,)</f>
        <v>#N/A</v>
      </c>
      <c r="O3465" s="114" t="str">
        <f>LEFT(L3465,2)</f>
        <v>mg</v>
      </c>
      <c r="P3465" s="132">
        <f>IF($O3465="mg",VLOOKUP($C3465,References_1!$H$2:$I$18,2,)*$K3465*0.0864,IF($O3465="µg",VLOOKUP($C3465,References_1!$H$2:$I$18,2,)*$K3465*86.4,""))</f>
        <v>49.28781312000001</v>
      </c>
      <c r="Q3465" s="116" t="str">
        <f>IF($O3465="mg","kg/j",IF($O3465="µg","mg/j",""))</f>
        <v>kg/j</v>
      </c>
    </row>
    <row r="3466" spans="1:17" x14ac:dyDescent="0.2">
      <c r="A3466" s="125">
        <f>VLOOKUP($B3466,References_1!$F$2:$G$18,2,)</f>
        <v>14</v>
      </c>
      <c r="B3466" s="125">
        <v>6127985</v>
      </c>
      <c r="C3466" s="125">
        <f>VLOOKUP($B3466,References_1!$F$2:$H$18,3,)</f>
        <v>11</v>
      </c>
      <c r="D3466" s="115">
        <v>42143</v>
      </c>
      <c r="E3466" s="114" t="s">
        <v>1003</v>
      </c>
      <c r="F3466" s="114">
        <v>3</v>
      </c>
      <c r="G3466" s="114" t="s">
        <v>316</v>
      </c>
      <c r="H3466" s="114">
        <v>1375</v>
      </c>
      <c r="I3466" s="114">
        <v>0.2</v>
      </c>
      <c r="J3466" s="117"/>
      <c r="K3466" s="118">
        <v>25.4</v>
      </c>
      <c r="L3466" s="114" t="s">
        <v>317</v>
      </c>
      <c r="M3466" s="114" t="str">
        <f>VLOOKUP($H3466,References_1!$C$2:$D$827,2,)</f>
        <v>GP1</v>
      </c>
      <c r="N3466" s="114" t="e">
        <f>VLOOKUP($H3466,References_2!$D$2:'References_2'!$AQ$186,39,)</f>
        <v>#N/A</v>
      </c>
      <c r="O3466" s="114" t="str">
        <f>LEFT(L3466,2)</f>
        <v>mg</v>
      </c>
      <c r="P3466" s="132">
        <f>IF($O3466="mg",VLOOKUP($C3466,References_1!$H$2:$I$18,2,)*$K3466*0.0864,IF($O3466="µg",VLOOKUP($C3466,References_1!$H$2:$I$18,2,)*$K3466*86.4,""))</f>
        <v>451.69662873599998</v>
      </c>
      <c r="Q3466" s="116" t="str">
        <f>IF($O3466="mg","kg/j",IF($O3466="µg","mg/j",""))</f>
        <v>kg/j</v>
      </c>
    </row>
    <row r="3467" spans="1:17" x14ac:dyDescent="0.2">
      <c r="A3467" s="125">
        <f>VLOOKUP($B3467,References_1!$F$2:$G$18,2,)</f>
        <v>2</v>
      </c>
      <c r="B3467" s="125">
        <v>6127915</v>
      </c>
      <c r="C3467" s="125">
        <f>VLOOKUP($B3467,References_1!$F$2:$H$18,3,)</f>
        <v>12</v>
      </c>
      <c r="D3467" s="115">
        <v>42143</v>
      </c>
      <c r="E3467" s="114" t="s">
        <v>1007</v>
      </c>
      <c r="F3467" s="114">
        <v>3</v>
      </c>
      <c r="G3467" s="114" t="s">
        <v>316</v>
      </c>
      <c r="H3467" s="114">
        <v>1375</v>
      </c>
      <c r="I3467" s="114">
        <v>0.2</v>
      </c>
      <c r="J3467" s="117"/>
      <c r="K3467" s="118">
        <v>4.8</v>
      </c>
      <c r="L3467" s="114" t="s">
        <v>317</v>
      </c>
      <c r="M3467" s="114" t="str">
        <f>VLOOKUP($H3467,References_1!$C$2:$D$827,2,)</f>
        <v>GP1</v>
      </c>
      <c r="N3467" s="114" t="e">
        <f>VLOOKUP($H3467,References_2!$D$2:'References_2'!$AQ$186,39,)</f>
        <v>#N/A</v>
      </c>
      <c r="O3467" s="114" t="str">
        <f>LEFT(L3467,2)</f>
        <v>mg</v>
      </c>
      <c r="P3467" s="132">
        <f>IF($O3467="mg",VLOOKUP($C3467,References_1!$H$2:$I$18,2,)*$K3467*0.0864,IF($O3467="µg",VLOOKUP($C3467,References_1!$H$2:$I$18,2,)*$K3467*86.4,""))</f>
        <v>0.79128575999999995</v>
      </c>
      <c r="Q3467" s="116" t="str">
        <f>IF($O3467="mg","kg/j",IF($O3467="µg","mg/j",""))</f>
        <v>kg/j</v>
      </c>
    </row>
    <row r="3468" spans="1:17" x14ac:dyDescent="0.2">
      <c r="A3468" s="129">
        <f>VLOOKUP($B3468,References_1!$F$2:$G$18,2,)</f>
        <v>11</v>
      </c>
      <c r="B3468" s="129" t="s">
        <v>1032</v>
      </c>
      <c r="C3468" s="129">
        <f>VLOOKUP($B3468,References_1!$F$2:$H$18,3,)</f>
        <v>13</v>
      </c>
      <c r="D3468" s="115">
        <v>42143</v>
      </c>
      <c r="E3468" s="114" t="s">
        <v>1033</v>
      </c>
      <c r="F3468" s="114">
        <v>3</v>
      </c>
      <c r="G3468" s="114" t="s">
        <v>316</v>
      </c>
      <c r="H3468" s="114">
        <v>1375</v>
      </c>
      <c r="I3468" s="114">
        <v>0.2</v>
      </c>
      <c r="J3468" s="117"/>
      <c r="K3468" s="122">
        <v>665</v>
      </c>
      <c r="L3468" s="114" t="s">
        <v>317</v>
      </c>
      <c r="M3468" s="114" t="str">
        <f>VLOOKUP($H3468,References_1!$C$2:$D$827,2,)</f>
        <v>GP1</v>
      </c>
      <c r="N3468" s="114" t="e">
        <f>VLOOKUP($H3468,References_2!$D$2:'References_2'!$AQ$186,39,)</f>
        <v>#N/A</v>
      </c>
      <c r="O3468" s="114" t="str">
        <f>LEFT(L3468,2)</f>
        <v>mg</v>
      </c>
      <c r="P3468" s="132">
        <f>IF($O3468="mg",VLOOKUP($C3468,References_1!$H$2:$I$18,2,)*$K3468*0.0864,IF($O3468="µg",VLOOKUP($C3468,References_1!$H$2:$I$18,2,)*$K3468*86.4,""))</f>
        <v>2473.8255359999998</v>
      </c>
      <c r="Q3468" s="116" t="str">
        <f>IF($O3468="mg","kg/j",IF($O3468="µg","mg/j",""))</f>
        <v>kg/j</v>
      </c>
    </row>
    <row r="3469" spans="1:17" x14ac:dyDescent="0.2">
      <c r="A3469" s="128">
        <f>VLOOKUP($B3469,References_1!$F$2:$G$18,2,)</f>
        <v>12</v>
      </c>
      <c r="B3469" s="128">
        <v>6127975</v>
      </c>
      <c r="C3469" s="128">
        <f>VLOOKUP($B3469,References_1!$F$2:$H$18,3,)</f>
        <v>14</v>
      </c>
      <c r="D3469" s="115">
        <v>42143</v>
      </c>
      <c r="E3469" s="114" t="s">
        <v>995</v>
      </c>
      <c r="F3469" s="114">
        <v>3</v>
      </c>
      <c r="G3469" s="114" t="s">
        <v>316</v>
      </c>
      <c r="H3469" s="114">
        <v>1375</v>
      </c>
      <c r="I3469" s="114">
        <v>0.2</v>
      </c>
      <c r="J3469" s="117"/>
      <c r="K3469" s="121">
        <v>230</v>
      </c>
      <c r="L3469" s="114" t="s">
        <v>317</v>
      </c>
      <c r="M3469" s="114" t="str">
        <f>VLOOKUP($H3469,References_1!$C$2:$D$827,2,)</f>
        <v>GP1</v>
      </c>
      <c r="N3469" s="114" t="e">
        <f>VLOOKUP($H3469,References_2!$D$2:'References_2'!$AQ$186,39,)</f>
        <v>#N/A</v>
      </c>
      <c r="O3469" s="114" t="str">
        <f>LEFT(L3469,2)</f>
        <v>mg</v>
      </c>
      <c r="P3469" s="132">
        <f>IF($O3469="mg",VLOOKUP($C3469,References_1!$H$2:$I$18,2,)*$K3469*0.0864,IF($O3469="µg",VLOOKUP($C3469,References_1!$H$2:$I$18,2,)*$K3469*86.4,""))</f>
        <v>2196.2971584000002</v>
      </c>
      <c r="Q3469" s="116" t="str">
        <f>IF($O3469="mg","kg/j",IF($O3469="µg","mg/j",""))</f>
        <v>kg/j</v>
      </c>
    </row>
    <row r="3470" spans="1:17" x14ac:dyDescent="0.2">
      <c r="A3470" s="125">
        <f>VLOOKUP($B3470,References_1!$F$2:$G$18,2,)</f>
        <v>15</v>
      </c>
      <c r="B3470" s="125">
        <v>6127900</v>
      </c>
      <c r="C3470" s="125">
        <f>VLOOKUP($B3470,References_1!$F$2:$H$18,3,)</f>
        <v>15</v>
      </c>
      <c r="D3470" s="115">
        <v>42144</v>
      </c>
      <c r="E3470" s="114" t="s">
        <v>119</v>
      </c>
      <c r="F3470" s="114">
        <v>3</v>
      </c>
      <c r="G3470" s="114" t="s">
        <v>316</v>
      </c>
      <c r="H3470" s="114">
        <v>1375</v>
      </c>
      <c r="I3470" s="114">
        <v>0.2</v>
      </c>
      <c r="J3470" s="117"/>
      <c r="K3470" s="118">
        <v>193.7</v>
      </c>
      <c r="L3470" s="114" t="s">
        <v>317</v>
      </c>
      <c r="M3470" s="114" t="str">
        <f>VLOOKUP($H3470,References_1!$C$2:$D$827,2,)</f>
        <v>GP1</v>
      </c>
      <c r="N3470" s="114" t="e">
        <f>VLOOKUP($H3470,References_2!$D$2:'References_2'!$AQ$186,39,)</f>
        <v>#N/A</v>
      </c>
      <c r="O3470" s="114" t="str">
        <f>LEFT(L3470,2)</f>
        <v>mg</v>
      </c>
      <c r="P3470" s="132">
        <f>IF($O3470="mg",VLOOKUP($C3470,References_1!$H$2:$I$18,2,)*$K3470*0.0864,IF($O3470="µg",VLOOKUP($C3470,References_1!$H$2:$I$18,2,)*$K3470*86.4,""))</f>
        <v>1726.7874624000003</v>
      </c>
      <c r="Q3470" s="116" t="str">
        <f>IF($O3470="mg","kg/j",IF($O3470="µg","mg/j",""))</f>
        <v>kg/j</v>
      </c>
    </row>
    <row r="3471" spans="1:17" x14ac:dyDescent="0.2">
      <c r="A3471" s="125">
        <f>VLOOKUP($B3471,References_1!$F$2:$G$18,2,)</f>
        <v>16</v>
      </c>
      <c r="B3471" s="125" t="s">
        <v>380</v>
      </c>
      <c r="C3471" s="125">
        <f>VLOOKUP($B3471,References_1!$F$2:$H$18,3,)</f>
        <v>16</v>
      </c>
      <c r="D3471" s="115">
        <v>42144</v>
      </c>
      <c r="E3471" s="114" t="s">
        <v>381</v>
      </c>
      <c r="F3471" s="114">
        <v>3</v>
      </c>
      <c r="G3471" s="114" t="s">
        <v>316</v>
      </c>
      <c r="H3471" s="114">
        <v>1375</v>
      </c>
      <c r="I3471" s="114">
        <v>0.2</v>
      </c>
      <c r="J3471" s="117"/>
      <c r="K3471" s="118">
        <v>81.78</v>
      </c>
      <c r="L3471" s="114" t="s">
        <v>317</v>
      </c>
      <c r="M3471" s="114" t="str">
        <f>VLOOKUP($H3471,References_1!$C$2:$D$827,2,)</f>
        <v>GP1</v>
      </c>
      <c r="N3471" s="114" t="e">
        <f>VLOOKUP($H3471,References_2!$D$2:'References_2'!$AQ$186,39,)</f>
        <v>#N/A</v>
      </c>
      <c r="O3471" s="114" t="str">
        <f>LEFT(L3471,2)</f>
        <v>mg</v>
      </c>
      <c r="P3471" s="132">
        <f>IF($O3471="mg",VLOOKUP($C3471,References_1!$H$2:$I$18,2,)*$K3471*0.0864,IF($O3471="µg",VLOOKUP($C3471,References_1!$H$2:$I$18,2,)*$K3471*86.4,""))</f>
        <v>60.624495360000004</v>
      </c>
      <c r="Q3471" s="116" t="str">
        <f>IF($O3471="mg","kg/j",IF($O3471="µg","mg/j",""))</f>
        <v>kg/j</v>
      </c>
    </row>
    <row r="3472" spans="1:17" x14ac:dyDescent="0.2">
      <c r="A3472" s="125">
        <f>VLOOKUP($B3472,References_1!$F$2:$G$18,2,)</f>
        <v>17</v>
      </c>
      <c r="B3472" s="125">
        <v>6127980</v>
      </c>
      <c r="C3472" s="125">
        <f>VLOOKUP($B3472,References_1!$F$2:$H$18,3,)</f>
        <v>17</v>
      </c>
      <c r="D3472" s="115">
        <v>42144</v>
      </c>
      <c r="E3472" s="114" t="s">
        <v>387</v>
      </c>
      <c r="F3472" s="114">
        <v>3</v>
      </c>
      <c r="G3472" s="114" t="s">
        <v>316</v>
      </c>
      <c r="H3472" s="114">
        <v>1375</v>
      </c>
      <c r="I3472" s="114">
        <v>0.2</v>
      </c>
      <c r="J3472" s="117"/>
      <c r="K3472" s="118">
        <v>73.849999999999994</v>
      </c>
      <c r="L3472" s="114" t="s">
        <v>317</v>
      </c>
      <c r="M3472" s="114" t="str">
        <f>VLOOKUP($H3472,References_1!$C$2:$D$827,2,)</f>
        <v>GP1</v>
      </c>
      <c r="N3472" s="114" t="e">
        <f>VLOOKUP($H3472,References_2!$D$2:'References_2'!$AQ$186,39,)</f>
        <v>#N/A</v>
      </c>
      <c r="O3472" s="114" t="str">
        <f>LEFT(L3472,2)</f>
        <v>mg</v>
      </c>
      <c r="P3472" s="132">
        <f>IF($O3472="mg",VLOOKUP($C3472,References_1!$H$2:$I$18,2,)*$K3472*0.0864,IF($O3472="µg",VLOOKUP($C3472,References_1!$H$2:$I$18,2,)*$K3472*86.4,""))</f>
        <v>916.56138923999993</v>
      </c>
      <c r="Q3472" s="116" t="str">
        <f>IF($O3472="mg","kg/j",IF($O3472="µg","mg/j",""))</f>
        <v>kg/j</v>
      </c>
    </row>
    <row r="3473" spans="1:17" x14ac:dyDescent="0.2">
      <c r="A3473" s="114">
        <f>VLOOKUP($B3473,References_1!$F$2:$G$18,2,)</f>
        <v>4</v>
      </c>
      <c r="B3473" s="114">
        <v>6127935</v>
      </c>
      <c r="C3473" s="114">
        <f>VLOOKUP($B3473,References_1!$F$2:$H$18,3,)</f>
        <v>3</v>
      </c>
      <c r="D3473" s="115">
        <v>42142</v>
      </c>
      <c r="E3473" s="114" t="s">
        <v>1011</v>
      </c>
      <c r="F3473" s="114">
        <v>23</v>
      </c>
      <c r="G3473" s="114" t="s">
        <v>904</v>
      </c>
      <c r="H3473" s="114">
        <v>5537</v>
      </c>
      <c r="I3473" s="114">
        <v>5.0000000000000001E-3</v>
      </c>
      <c r="J3473" s="117" t="s">
        <v>1630</v>
      </c>
      <c r="K3473" s="116">
        <v>5.0000000000000001E-3</v>
      </c>
      <c r="L3473" s="114" t="s">
        <v>130</v>
      </c>
      <c r="M3473" s="114" t="str">
        <f>VLOOKUP($H3473,References_1!$C$2:$D$827,2,)</f>
        <v>GP4</v>
      </c>
      <c r="N3473" s="114" t="e">
        <f>VLOOKUP($H3473,References_2!$D$2:'References_2'!$AQ$186,39,)</f>
        <v>#N/A</v>
      </c>
      <c r="O3473" s="114" t="str">
        <f>LEFT(L3473,2)</f>
        <v>µg</v>
      </c>
      <c r="P3473" s="132">
        <f>IF($O3473="mg",VLOOKUP($C3473,References_1!$H$2:$I$18,2,)*$K3473*0.0864,IF($O3473="µg",VLOOKUP($C3473,References_1!$H$2:$I$18,2,)*$K3473*86.4,""))</f>
        <v>1.0886400000000001</v>
      </c>
      <c r="Q3473" s="116" t="str">
        <f>IF($O3473="mg","kg/j",IF($O3473="µg","mg/j",""))</f>
        <v>mg/j</v>
      </c>
    </row>
    <row r="3474" spans="1:17" x14ac:dyDescent="0.2">
      <c r="A3474" s="114">
        <f>VLOOKUP($B3474,References_1!$F$2:$G$18,2,)</f>
        <v>14</v>
      </c>
      <c r="B3474" s="114">
        <v>6127985</v>
      </c>
      <c r="C3474" s="114">
        <f>VLOOKUP($B3474,References_1!$F$2:$H$18,3,)</f>
        <v>11</v>
      </c>
      <c r="D3474" s="115">
        <v>42143</v>
      </c>
      <c r="E3474" s="114" t="s">
        <v>1003</v>
      </c>
      <c r="F3474" s="114">
        <v>23</v>
      </c>
      <c r="G3474" s="114" t="s">
        <v>904</v>
      </c>
      <c r="H3474" s="114">
        <v>5537</v>
      </c>
      <c r="I3474" s="114">
        <v>5.0000000000000001E-3</v>
      </c>
      <c r="J3474" s="117"/>
      <c r="K3474" s="116">
        <v>1.0999999999999999E-2</v>
      </c>
      <c r="L3474" s="114" t="s">
        <v>130</v>
      </c>
      <c r="M3474" s="114" t="str">
        <f>VLOOKUP($H3474,References_1!$C$2:$D$827,2,)</f>
        <v>GP4</v>
      </c>
      <c r="N3474" s="114" t="e">
        <f>VLOOKUP($H3474,References_2!$D$2:'References_2'!$AQ$186,39,)</f>
        <v>#N/A</v>
      </c>
      <c r="O3474" s="114" t="str">
        <f>LEFT(L3474,2)</f>
        <v>µg</v>
      </c>
      <c r="P3474" s="132">
        <f>IF($O3474="mg",VLOOKUP($C3474,References_1!$H$2:$I$18,2,)*$K3474*0.0864,IF($O3474="µg",VLOOKUP($C3474,References_1!$H$2:$I$18,2,)*$K3474*86.4,""))</f>
        <v>195.61665024000001</v>
      </c>
      <c r="Q3474" s="116" t="str">
        <f>IF($O3474="mg","kg/j",IF($O3474="µg","mg/j",""))</f>
        <v>mg/j</v>
      </c>
    </row>
    <row r="3475" spans="1:17" x14ac:dyDescent="0.2">
      <c r="A3475" s="114">
        <f>VLOOKUP($B3475,References_1!$F$2:$G$18,2,)</f>
        <v>12</v>
      </c>
      <c r="B3475" s="114">
        <v>6127975</v>
      </c>
      <c r="C3475" s="114">
        <f>VLOOKUP($B3475,References_1!$F$2:$H$18,3,)</f>
        <v>14</v>
      </c>
      <c r="D3475" s="115">
        <v>42143</v>
      </c>
      <c r="E3475" s="114" t="s">
        <v>995</v>
      </c>
      <c r="F3475" s="114">
        <v>23</v>
      </c>
      <c r="G3475" s="114" t="s">
        <v>904</v>
      </c>
      <c r="H3475" s="114">
        <v>5537</v>
      </c>
      <c r="I3475" s="114">
        <v>5.0000000000000001E-3</v>
      </c>
      <c r="J3475" s="117"/>
      <c r="K3475" s="116">
        <v>6.5000000000000002E-2</v>
      </c>
      <c r="L3475" s="114" t="s">
        <v>130</v>
      </c>
      <c r="M3475" s="114" t="str">
        <f>VLOOKUP($H3475,References_1!$C$2:$D$827,2,)</f>
        <v>GP4</v>
      </c>
      <c r="N3475" s="114" t="e">
        <f>VLOOKUP($H3475,References_2!$D$2:'References_2'!$AQ$186,39,)</f>
        <v>#N/A</v>
      </c>
      <c r="O3475" s="114" t="str">
        <f>LEFT(L3475,2)</f>
        <v>µg</v>
      </c>
      <c r="P3475" s="132">
        <f>IF($O3475="mg",VLOOKUP($C3475,References_1!$H$2:$I$18,2,)*$K3475*0.0864,IF($O3475="µg",VLOOKUP($C3475,References_1!$H$2:$I$18,2,)*$K3475*86.4,""))</f>
        <v>620.69267520000005</v>
      </c>
      <c r="Q3475" s="116" t="str">
        <f>IF($O3475="mg","kg/j",IF($O3475="µg","mg/j",""))</f>
        <v>mg/j</v>
      </c>
    </row>
    <row r="3476" spans="1:17" x14ac:dyDescent="0.2">
      <c r="A3476" s="114">
        <f>VLOOKUP($B3476,References_1!$F$2:$G$18,2,)</f>
        <v>17</v>
      </c>
      <c r="B3476" s="114">
        <v>6127980</v>
      </c>
      <c r="C3476" s="114">
        <f>VLOOKUP($B3476,References_1!$F$2:$H$18,3,)</f>
        <v>17</v>
      </c>
      <c r="D3476" s="115">
        <v>42144</v>
      </c>
      <c r="E3476" s="114" t="s">
        <v>387</v>
      </c>
      <c r="F3476" s="114">
        <v>23</v>
      </c>
      <c r="G3476" s="114" t="s">
        <v>904</v>
      </c>
      <c r="H3476" s="114">
        <v>5537</v>
      </c>
      <c r="I3476" s="114">
        <v>5.0000000000000001E-3</v>
      </c>
      <c r="J3476" s="117"/>
      <c r="K3476" s="116">
        <v>8.9999999999999993E-3</v>
      </c>
      <c r="L3476" s="114" t="s">
        <v>130</v>
      </c>
      <c r="M3476" s="114" t="str">
        <f>VLOOKUP($H3476,References_1!$C$2:$D$827,2,)</f>
        <v>GP4</v>
      </c>
      <c r="N3476" s="114" t="e">
        <f>VLOOKUP($H3476,References_2!$D$2:'References_2'!$AQ$186,39,)</f>
        <v>#N/A</v>
      </c>
      <c r="O3476" s="114" t="str">
        <f>LEFT(L3476,2)</f>
        <v>µg</v>
      </c>
      <c r="P3476" s="132">
        <f>IF($O3476="mg",VLOOKUP($C3476,References_1!$H$2:$I$18,2,)*$K3476*0.0864,IF($O3476="µg",VLOOKUP($C3476,References_1!$H$2:$I$18,2,)*$K3476*86.4,""))</f>
        <v>111.70010159999998</v>
      </c>
      <c r="Q3476" s="116" t="str">
        <f>IF($O3476="mg","kg/j",IF($O3476="µg","mg/j",""))</f>
        <v>mg/j</v>
      </c>
    </row>
    <row r="3477" spans="1:17" x14ac:dyDescent="0.2">
      <c r="A3477" s="114">
        <f>VLOOKUP($B3477,References_1!$F$2:$G$18,2,)</f>
        <v>4</v>
      </c>
      <c r="B3477" s="114">
        <v>6127935</v>
      </c>
      <c r="C3477" s="114">
        <f>VLOOKUP($B3477,References_1!$F$2:$H$18,3,)</f>
        <v>3</v>
      </c>
      <c r="D3477" s="115">
        <v>42142</v>
      </c>
      <c r="E3477" s="114" t="s">
        <v>1011</v>
      </c>
      <c r="F3477" s="114">
        <v>23</v>
      </c>
      <c r="G3477" s="114" t="s">
        <v>906</v>
      </c>
      <c r="H3477" s="114">
        <v>6235</v>
      </c>
      <c r="I3477" s="114">
        <v>0.5</v>
      </c>
      <c r="J3477" s="117" t="s">
        <v>1630</v>
      </c>
      <c r="K3477" s="116">
        <v>0.5</v>
      </c>
      <c r="L3477" s="114" t="s">
        <v>130</v>
      </c>
      <c r="M3477" s="114" t="str">
        <f>VLOOKUP($H3477,References_1!$C$2:$D$827,2,)</f>
        <v>GP4</v>
      </c>
      <c r="N3477" s="114" t="e">
        <f>VLOOKUP($H3477,References_2!$D$2:'References_2'!$AQ$186,39,)</f>
        <v>#N/A</v>
      </c>
      <c r="O3477" s="114" t="str">
        <f>LEFT(L3477,2)</f>
        <v>µg</v>
      </c>
      <c r="P3477" s="132">
        <f>IF($O3477="mg",VLOOKUP($C3477,References_1!$H$2:$I$18,2,)*$K3477*0.0864,IF($O3477="µg",VLOOKUP($C3477,References_1!$H$2:$I$18,2,)*$K3477*86.4,""))</f>
        <v>108.864</v>
      </c>
      <c r="Q3477" s="116" t="str">
        <f>IF($O3477="mg","kg/j",IF($O3477="µg","mg/j",""))</f>
        <v>mg/j</v>
      </c>
    </row>
    <row r="3478" spans="1:17" x14ac:dyDescent="0.2">
      <c r="A3478" s="114">
        <f>VLOOKUP($B3478,References_1!$F$2:$G$18,2,)</f>
        <v>14</v>
      </c>
      <c r="B3478" s="114">
        <v>6127985</v>
      </c>
      <c r="C3478" s="114">
        <f>VLOOKUP($B3478,References_1!$F$2:$H$18,3,)</f>
        <v>11</v>
      </c>
      <c r="D3478" s="115">
        <v>42143</v>
      </c>
      <c r="E3478" s="114" t="s">
        <v>1003</v>
      </c>
      <c r="F3478" s="114">
        <v>23</v>
      </c>
      <c r="G3478" s="114" t="s">
        <v>906</v>
      </c>
      <c r="H3478" s="114">
        <v>6235</v>
      </c>
      <c r="I3478" s="114">
        <v>0.5</v>
      </c>
      <c r="J3478" s="117" t="s">
        <v>1630</v>
      </c>
      <c r="K3478" s="116">
        <v>0.5</v>
      </c>
      <c r="L3478" s="114" t="s">
        <v>130</v>
      </c>
      <c r="M3478" s="114" t="str">
        <f>VLOOKUP($H3478,References_1!$C$2:$D$827,2,)</f>
        <v>GP4</v>
      </c>
      <c r="N3478" s="114" t="e">
        <f>VLOOKUP($H3478,References_2!$D$2:'References_2'!$AQ$186,39,)</f>
        <v>#N/A</v>
      </c>
      <c r="O3478" s="114" t="str">
        <f>LEFT(L3478,2)</f>
        <v>µg</v>
      </c>
      <c r="P3478" s="132">
        <f>IF($O3478="mg",VLOOKUP($C3478,References_1!$H$2:$I$18,2,)*$K3478*0.0864,IF($O3478="µg",VLOOKUP($C3478,References_1!$H$2:$I$18,2,)*$K3478*86.4,""))</f>
        <v>8891.6659200000013</v>
      </c>
      <c r="Q3478" s="116" t="str">
        <f>IF($O3478="mg","kg/j",IF($O3478="µg","mg/j",""))</f>
        <v>mg/j</v>
      </c>
    </row>
    <row r="3479" spans="1:17" x14ac:dyDescent="0.2">
      <c r="A3479" s="114">
        <f>VLOOKUP($B3479,References_1!$F$2:$G$18,2,)</f>
        <v>12</v>
      </c>
      <c r="B3479" s="114">
        <v>6127975</v>
      </c>
      <c r="C3479" s="114">
        <f>VLOOKUP($B3479,References_1!$F$2:$H$18,3,)</f>
        <v>14</v>
      </c>
      <c r="D3479" s="115">
        <v>42143</v>
      </c>
      <c r="E3479" s="114" t="s">
        <v>995</v>
      </c>
      <c r="F3479" s="114">
        <v>23</v>
      </c>
      <c r="G3479" s="114" t="s">
        <v>906</v>
      </c>
      <c r="H3479" s="114">
        <v>6235</v>
      </c>
      <c r="I3479" s="114">
        <v>0.5</v>
      </c>
      <c r="J3479" s="117" t="s">
        <v>1630</v>
      </c>
      <c r="K3479" s="116">
        <v>0.5</v>
      </c>
      <c r="L3479" s="114" t="s">
        <v>130</v>
      </c>
      <c r="M3479" s="114" t="str">
        <f>VLOOKUP($H3479,References_1!$C$2:$D$827,2,)</f>
        <v>GP4</v>
      </c>
      <c r="N3479" s="114" t="e">
        <f>VLOOKUP($H3479,References_2!$D$2:'References_2'!$AQ$186,39,)</f>
        <v>#N/A</v>
      </c>
      <c r="O3479" s="114" t="str">
        <f>LEFT(L3479,2)</f>
        <v>µg</v>
      </c>
      <c r="P3479" s="132">
        <f>IF($O3479="mg",VLOOKUP($C3479,References_1!$H$2:$I$18,2,)*$K3479*0.0864,IF($O3479="µg",VLOOKUP($C3479,References_1!$H$2:$I$18,2,)*$K3479*86.4,""))</f>
        <v>4774.5590400000001</v>
      </c>
      <c r="Q3479" s="116" t="str">
        <f>IF($O3479="mg","kg/j",IF($O3479="µg","mg/j",""))</f>
        <v>mg/j</v>
      </c>
    </row>
    <row r="3480" spans="1:17" x14ac:dyDescent="0.2">
      <c r="A3480" s="114">
        <f>VLOOKUP($B3480,References_1!$F$2:$G$18,2,)</f>
        <v>17</v>
      </c>
      <c r="B3480" s="114">
        <v>6127980</v>
      </c>
      <c r="C3480" s="114">
        <f>VLOOKUP($B3480,References_1!$F$2:$H$18,3,)</f>
        <v>17</v>
      </c>
      <c r="D3480" s="115">
        <v>42144</v>
      </c>
      <c r="E3480" s="114" t="s">
        <v>387</v>
      </c>
      <c r="F3480" s="114">
        <v>23</v>
      </c>
      <c r="G3480" s="114" t="s">
        <v>906</v>
      </c>
      <c r="H3480" s="114">
        <v>6235</v>
      </c>
      <c r="I3480" s="114">
        <v>0.5</v>
      </c>
      <c r="J3480" s="117" t="s">
        <v>1630</v>
      </c>
      <c r="K3480" s="116">
        <v>0.5</v>
      </c>
      <c r="L3480" s="114" t="s">
        <v>130</v>
      </c>
      <c r="M3480" s="114" t="str">
        <f>VLOOKUP($H3480,References_1!$C$2:$D$827,2,)</f>
        <v>GP4</v>
      </c>
      <c r="N3480" s="114" t="e">
        <f>VLOOKUP($H3480,References_2!$D$2:'References_2'!$AQ$186,39,)</f>
        <v>#N/A</v>
      </c>
      <c r="O3480" s="114" t="str">
        <f>LEFT(L3480,2)</f>
        <v>µg</v>
      </c>
      <c r="P3480" s="132">
        <f>IF($O3480="mg",VLOOKUP($C3480,References_1!$H$2:$I$18,2,)*$K3480*0.0864,IF($O3480="µg",VLOOKUP($C3480,References_1!$H$2:$I$18,2,)*$K3480*86.4,""))</f>
        <v>6205.5612000000001</v>
      </c>
      <c r="Q3480" s="116" t="str">
        <f>IF($O3480="mg","kg/j",IF($O3480="µg","mg/j",""))</f>
        <v>mg/j</v>
      </c>
    </row>
    <row r="3481" spans="1:17" x14ac:dyDescent="0.2">
      <c r="A3481" s="114">
        <f>VLOOKUP($B3481,References_1!$F$2:$G$18,2,)</f>
        <v>4</v>
      </c>
      <c r="B3481" s="114">
        <v>6127935</v>
      </c>
      <c r="C3481" s="114">
        <f>VLOOKUP($B3481,References_1!$F$2:$H$18,3,)</f>
        <v>3</v>
      </c>
      <c r="D3481" s="115">
        <v>42142</v>
      </c>
      <c r="E3481" s="114" t="s">
        <v>1011</v>
      </c>
      <c r="F3481" s="114">
        <v>23</v>
      </c>
      <c r="G3481" s="114" t="s">
        <v>319</v>
      </c>
      <c r="H3481" s="114">
        <v>7058</v>
      </c>
      <c r="I3481" s="114">
        <v>0.1</v>
      </c>
      <c r="J3481" s="117"/>
      <c r="K3481" s="116">
        <v>0.12</v>
      </c>
      <c r="L3481" s="114" t="s">
        <v>130</v>
      </c>
      <c r="M3481" s="114" t="str">
        <f>VLOOKUP($H3481,References_1!$C$2:$D$827,2,)</f>
        <v>GP5</v>
      </c>
      <c r="N3481" s="114" t="e">
        <f>VLOOKUP($H3481,References_2!$D$2:'References_2'!$AQ$186,39,)</f>
        <v>#N/A</v>
      </c>
      <c r="O3481" s="114" t="str">
        <f>LEFT(L3481,2)</f>
        <v>µg</v>
      </c>
      <c r="P3481" s="132">
        <f>IF($O3481="mg",VLOOKUP($C3481,References_1!$H$2:$I$18,2,)*$K3481*0.0864,IF($O3481="µg",VLOOKUP($C3481,References_1!$H$2:$I$18,2,)*$K3481*86.4,""))</f>
        <v>26.127360000000003</v>
      </c>
      <c r="Q3481" s="116" t="str">
        <f>IF($O3481="mg","kg/j",IF($O3481="µg","mg/j",""))</f>
        <v>mg/j</v>
      </c>
    </row>
    <row r="3482" spans="1:17" x14ac:dyDescent="0.2">
      <c r="A3482" s="114">
        <f>VLOOKUP($B3482,References_1!$F$2:$G$18,2,)</f>
        <v>14</v>
      </c>
      <c r="B3482" s="114">
        <v>6127985</v>
      </c>
      <c r="C3482" s="114">
        <f>VLOOKUP($B3482,References_1!$F$2:$H$18,3,)</f>
        <v>11</v>
      </c>
      <c r="D3482" s="115">
        <v>42143</v>
      </c>
      <c r="E3482" s="114" t="s">
        <v>1003</v>
      </c>
      <c r="F3482" s="114">
        <v>23</v>
      </c>
      <c r="G3482" s="114" t="s">
        <v>319</v>
      </c>
      <c r="H3482" s="114">
        <v>7058</v>
      </c>
      <c r="I3482" s="114">
        <v>0.1</v>
      </c>
      <c r="J3482" s="117" t="s">
        <v>1630</v>
      </c>
      <c r="K3482" s="116">
        <v>0.1</v>
      </c>
      <c r="L3482" s="114" t="s">
        <v>130</v>
      </c>
      <c r="M3482" s="114" t="str">
        <f>VLOOKUP($H3482,References_1!$C$2:$D$827,2,)</f>
        <v>GP5</v>
      </c>
      <c r="N3482" s="114" t="e">
        <f>VLOOKUP($H3482,References_2!$D$2:'References_2'!$AQ$186,39,)</f>
        <v>#N/A</v>
      </c>
      <c r="O3482" s="114" t="str">
        <f>LEFT(L3482,2)</f>
        <v>µg</v>
      </c>
      <c r="P3482" s="132">
        <f>IF($O3482="mg",VLOOKUP($C3482,References_1!$H$2:$I$18,2,)*$K3482*0.0864,IF($O3482="µg",VLOOKUP($C3482,References_1!$H$2:$I$18,2,)*$K3482*86.4,""))</f>
        <v>1778.3331840000003</v>
      </c>
      <c r="Q3482" s="116" t="str">
        <f>IF($O3482="mg","kg/j",IF($O3482="µg","mg/j",""))</f>
        <v>mg/j</v>
      </c>
    </row>
    <row r="3483" spans="1:17" x14ac:dyDescent="0.2">
      <c r="A3483" s="114">
        <f>VLOOKUP($B3483,References_1!$F$2:$G$18,2,)</f>
        <v>2</v>
      </c>
      <c r="B3483" s="114">
        <v>6127915</v>
      </c>
      <c r="C3483" s="114">
        <f>VLOOKUP($B3483,References_1!$F$2:$H$18,3,)</f>
        <v>12</v>
      </c>
      <c r="D3483" s="115">
        <v>42143</v>
      </c>
      <c r="E3483" s="114" t="s">
        <v>1007</v>
      </c>
      <c r="F3483" s="114">
        <v>23</v>
      </c>
      <c r="G3483" s="114" t="s">
        <v>319</v>
      </c>
      <c r="H3483" s="114">
        <v>7058</v>
      </c>
      <c r="I3483" s="114">
        <v>0.1</v>
      </c>
      <c r="J3483" s="117" t="s">
        <v>1630</v>
      </c>
      <c r="K3483" s="116">
        <v>0.1</v>
      </c>
      <c r="L3483" s="114" t="s">
        <v>130</v>
      </c>
      <c r="M3483" s="114" t="str">
        <f>VLOOKUP($H3483,References_1!$C$2:$D$827,2,)</f>
        <v>GP5</v>
      </c>
      <c r="N3483" s="114" t="e">
        <f>VLOOKUP($H3483,References_2!$D$2:'References_2'!$AQ$186,39,)</f>
        <v>#N/A</v>
      </c>
      <c r="O3483" s="114" t="str">
        <f>LEFT(L3483,2)</f>
        <v>µg</v>
      </c>
      <c r="P3483" s="132">
        <f>IF($O3483="mg",VLOOKUP($C3483,References_1!$H$2:$I$18,2,)*$K3483*0.0864,IF($O3483="µg",VLOOKUP($C3483,References_1!$H$2:$I$18,2,)*$K3483*86.4,""))</f>
        <v>16.485120000000002</v>
      </c>
      <c r="Q3483" s="116" t="str">
        <f>IF($O3483="mg","kg/j",IF($O3483="µg","mg/j",""))</f>
        <v>mg/j</v>
      </c>
    </row>
    <row r="3484" spans="1:17" x14ac:dyDescent="0.2">
      <c r="A3484" s="114">
        <f>VLOOKUP($B3484,References_1!$F$2:$G$18,2,)</f>
        <v>11</v>
      </c>
      <c r="B3484" s="114" t="s">
        <v>1032</v>
      </c>
      <c r="C3484" s="114">
        <f>VLOOKUP($B3484,References_1!$F$2:$H$18,3,)</f>
        <v>13</v>
      </c>
      <c r="D3484" s="115">
        <v>42143</v>
      </c>
      <c r="E3484" s="114" t="s">
        <v>1033</v>
      </c>
      <c r="F3484" s="114">
        <v>23</v>
      </c>
      <c r="G3484" s="114" t="s">
        <v>319</v>
      </c>
      <c r="H3484" s="114">
        <v>7058</v>
      </c>
      <c r="I3484" s="114">
        <v>0.1</v>
      </c>
      <c r="J3484" s="117" t="s">
        <v>1630</v>
      </c>
      <c r="K3484" s="116">
        <v>0.1</v>
      </c>
      <c r="L3484" s="114" t="s">
        <v>130</v>
      </c>
      <c r="M3484" s="114" t="str">
        <f>VLOOKUP($H3484,References_1!$C$2:$D$827,2,)</f>
        <v>GP5</v>
      </c>
      <c r="N3484" s="114" t="e">
        <f>VLOOKUP($H3484,References_2!$D$2:'References_2'!$AQ$186,39,)</f>
        <v>#N/A</v>
      </c>
      <c r="O3484" s="114" t="str">
        <f>LEFT(L3484,2)</f>
        <v>µg</v>
      </c>
      <c r="P3484" s="132">
        <f>IF($O3484="mg",VLOOKUP($C3484,References_1!$H$2:$I$18,2,)*$K3484*0.0864,IF($O3484="µg",VLOOKUP($C3484,References_1!$H$2:$I$18,2,)*$K3484*86.4,""))</f>
        <v>372.00384000000003</v>
      </c>
      <c r="Q3484" s="116" t="str">
        <f>IF($O3484="mg","kg/j",IF($O3484="µg","mg/j",""))</f>
        <v>mg/j</v>
      </c>
    </row>
    <row r="3485" spans="1:17" x14ac:dyDescent="0.2">
      <c r="A3485" s="114">
        <f>VLOOKUP($B3485,References_1!$F$2:$G$18,2,)</f>
        <v>12</v>
      </c>
      <c r="B3485" s="114">
        <v>6127975</v>
      </c>
      <c r="C3485" s="114">
        <f>VLOOKUP($B3485,References_1!$F$2:$H$18,3,)</f>
        <v>14</v>
      </c>
      <c r="D3485" s="115">
        <v>42143</v>
      </c>
      <c r="E3485" s="114" t="s">
        <v>995</v>
      </c>
      <c r="F3485" s="114">
        <v>23</v>
      </c>
      <c r="G3485" s="114" t="s">
        <v>319</v>
      </c>
      <c r="H3485" s="114">
        <v>7058</v>
      </c>
      <c r="I3485" s="114">
        <v>0.1</v>
      </c>
      <c r="J3485" s="117" t="s">
        <v>1630</v>
      </c>
      <c r="K3485" s="116">
        <v>0.1</v>
      </c>
      <c r="L3485" s="114" t="s">
        <v>130</v>
      </c>
      <c r="M3485" s="114" t="str">
        <f>VLOOKUP($H3485,References_1!$C$2:$D$827,2,)</f>
        <v>GP5</v>
      </c>
      <c r="N3485" s="114" t="e">
        <f>VLOOKUP($H3485,References_2!$D$2:'References_2'!$AQ$186,39,)</f>
        <v>#N/A</v>
      </c>
      <c r="O3485" s="114" t="str">
        <f>LEFT(L3485,2)</f>
        <v>µg</v>
      </c>
      <c r="P3485" s="132">
        <f>IF($O3485="mg",VLOOKUP($C3485,References_1!$H$2:$I$18,2,)*$K3485*0.0864,IF($O3485="µg",VLOOKUP($C3485,References_1!$H$2:$I$18,2,)*$K3485*86.4,""))</f>
        <v>954.91180800000006</v>
      </c>
      <c r="Q3485" s="116" t="str">
        <f>IF($O3485="mg","kg/j",IF($O3485="µg","mg/j",""))</f>
        <v>mg/j</v>
      </c>
    </row>
    <row r="3486" spans="1:17" x14ac:dyDescent="0.2">
      <c r="A3486" s="114">
        <f>VLOOKUP($B3486,References_1!$F$2:$G$18,2,)</f>
        <v>15</v>
      </c>
      <c r="B3486" s="114">
        <v>6127900</v>
      </c>
      <c r="C3486" s="114">
        <f>VLOOKUP($B3486,References_1!$F$2:$H$18,3,)</f>
        <v>15</v>
      </c>
      <c r="D3486" s="115">
        <v>42144</v>
      </c>
      <c r="E3486" s="114" t="s">
        <v>119</v>
      </c>
      <c r="F3486" s="114">
        <v>23</v>
      </c>
      <c r="G3486" s="114" t="s">
        <v>319</v>
      </c>
      <c r="H3486" s="114">
        <v>7058</v>
      </c>
      <c r="I3486" s="114">
        <v>0.1</v>
      </c>
      <c r="J3486" s="117" t="s">
        <v>1630</v>
      </c>
      <c r="K3486" s="116">
        <v>0.1</v>
      </c>
      <c r="L3486" s="114" t="s">
        <v>130</v>
      </c>
      <c r="M3486" s="114" t="str">
        <f>VLOOKUP($H3486,References_1!$C$2:$D$827,2,)</f>
        <v>GP5</v>
      </c>
      <c r="N3486" s="114" t="e">
        <f>VLOOKUP($H3486,References_2!$D$2:'References_2'!$AQ$186,39,)</f>
        <v>#N/A</v>
      </c>
      <c r="O3486" s="114" t="str">
        <f>LEFT(L3486,2)</f>
        <v>µg</v>
      </c>
      <c r="P3486" s="132">
        <f>IF($O3486="mg",VLOOKUP($C3486,References_1!$H$2:$I$18,2,)*$K3486*0.0864,IF($O3486="µg",VLOOKUP($C3486,References_1!$H$2:$I$18,2,)*$K3486*86.4,""))</f>
        <v>891.47520000000054</v>
      </c>
      <c r="Q3486" s="116" t="str">
        <f>IF($O3486="mg","kg/j",IF($O3486="µg","mg/j",""))</f>
        <v>mg/j</v>
      </c>
    </row>
    <row r="3487" spans="1:17" x14ac:dyDescent="0.2">
      <c r="A3487" s="114">
        <f>VLOOKUP($B3487,References_1!$F$2:$G$18,2,)</f>
        <v>17</v>
      </c>
      <c r="B3487" s="114">
        <v>6127980</v>
      </c>
      <c r="C3487" s="114">
        <f>VLOOKUP($B3487,References_1!$F$2:$H$18,3,)</f>
        <v>17</v>
      </c>
      <c r="D3487" s="115">
        <v>42144</v>
      </c>
      <c r="E3487" s="114" t="s">
        <v>387</v>
      </c>
      <c r="F3487" s="114">
        <v>23</v>
      </c>
      <c r="G3487" s="114" t="s">
        <v>319</v>
      </c>
      <c r="H3487" s="114">
        <v>7058</v>
      </c>
      <c r="I3487" s="114">
        <v>0.1</v>
      </c>
      <c r="J3487" s="117" t="s">
        <v>1630</v>
      </c>
      <c r="K3487" s="116">
        <v>0.1</v>
      </c>
      <c r="L3487" s="114" t="s">
        <v>130</v>
      </c>
      <c r="M3487" s="114" t="str">
        <f>VLOOKUP($H3487,References_1!$C$2:$D$827,2,)</f>
        <v>GP5</v>
      </c>
      <c r="N3487" s="114" t="e">
        <f>VLOOKUP($H3487,References_2!$D$2:'References_2'!$AQ$186,39,)</f>
        <v>#N/A</v>
      </c>
      <c r="O3487" s="114" t="str">
        <f>LEFT(L3487,2)</f>
        <v>µg</v>
      </c>
      <c r="P3487" s="132">
        <f>IF($O3487="mg",VLOOKUP($C3487,References_1!$H$2:$I$18,2,)*$K3487*0.0864,IF($O3487="µg",VLOOKUP($C3487,References_1!$H$2:$I$18,2,)*$K3487*86.4,""))</f>
        <v>1241.1122400000002</v>
      </c>
      <c r="Q3487" s="116" t="str">
        <f>IF($O3487="mg","kg/j",IF($O3487="µg","mg/j",""))</f>
        <v>mg/j</v>
      </c>
    </row>
    <row r="3488" spans="1:17" x14ac:dyDescent="0.2">
      <c r="A3488" s="114">
        <f>VLOOKUP($B3488,References_1!$F$2:$G$18,2,)</f>
        <v>4</v>
      </c>
      <c r="B3488" s="114">
        <v>6127935</v>
      </c>
      <c r="C3488" s="114">
        <f>VLOOKUP($B3488,References_1!$F$2:$H$18,3,)</f>
        <v>3</v>
      </c>
      <c r="D3488" s="115">
        <v>42142</v>
      </c>
      <c r="E3488" s="114" t="s">
        <v>1011</v>
      </c>
      <c r="F3488" s="114">
        <v>23</v>
      </c>
      <c r="G3488" s="114" t="s">
        <v>697</v>
      </c>
      <c r="H3488" s="114">
        <v>1198</v>
      </c>
      <c r="I3488" s="114">
        <v>5.0000000000000001E-3</v>
      </c>
      <c r="J3488" s="117" t="s">
        <v>1630</v>
      </c>
      <c r="K3488" s="116">
        <v>5.0000000000000001E-3</v>
      </c>
      <c r="L3488" s="114" t="s">
        <v>130</v>
      </c>
      <c r="M3488" s="114" t="str">
        <f>VLOOKUP($H3488,References_1!$C$2:$D$827,2,)</f>
        <v>GP4</v>
      </c>
      <c r="N3488" s="114">
        <f>VLOOKUP($H3488,References_2!$D$2:'References_2'!$AQ$186,39,)</f>
        <v>1.9999999999999999E-7</v>
      </c>
      <c r="O3488" s="114" t="str">
        <f>LEFT(L3488,2)</f>
        <v>µg</v>
      </c>
      <c r="P3488" s="132">
        <f>IF($O3488="mg",VLOOKUP($C3488,References_1!$H$2:$I$18,2,)*$K3488*0.0864,IF($O3488="µg",VLOOKUP($C3488,References_1!$H$2:$I$18,2,)*$K3488*86.4,""))</f>
        <v>1.0886400000000001</v>
      </c>
      <c r="Q3488" s="116" t="str">
        <f>IF($O3488="mg","kg/j",IF($O3488="µg","mg/j",""))</f>
        <v>mg/j</v>
      </c>
    </row>
    <row r="3489" spans="1:17" x14ac:dyDescent="0.2">
      <c r="A3489" s="114">
        <f>VLOOKUP($B3489,References_1!$F$2:$G$18,2,)</f>
        <v>14</v>
      </c>
      <c r="B3489" s="114">
        <v>6127985</v>
      </c>
      <c r="C3489" s="114">
        <f>VLOOKUP($B3489,References_1!$F$2:$H$18,3,)</f>
        <v>11</v>
      </c>
      <c r="D3489" s="115">
        <v>42143</v>
      </c>
      <c r="E3489" s="114" t="s">
        <v>1003</v>
      </c>
      <c r="F3489" s="114">
        <v>23</v>
      </c>
      <c r="G3489" s="114" t="s">
        <v>697</v>
      </c>
      <c r="H3489" s="114">
        <v>1198</v>
      </c>
      <c r="I3489" s="114">
        <v>5.0000000000000001E-3</v>
      </c>
      <c r="J3489" s="117" t="s">
        <v>1630</v>
      </c>
      <c r="K3489" s="116">
        <v>5.0000000000000001E-3</v>
      </c>
      <c r="L3489" s="114" t="s">
        <v>130</v>
      </c>
      <c r="M3489" s="114" t="str">
        <f>VLOOKUP($H3489,References_1!$C$2:$D$827,2,)</f>
        <v>GP4</v>
      </c>
      <c r="N3489" s="114">
        <f>VLOOKUP($H3489,References_2!$D$2:'References_2'!$AQ$186,39,)</f>
        <v>1.9999999999999999E-7</v>
      </c>
      <c r="O3489" s="114" t="str">
        <f>LEFT(L3489,2)</f>
        <v>µg</v>
      </c>
      <c r="P3489" s="132">
        <f>IF($O3489="mg",VLOOKUP($C3489,References_1!$H$2:$I$18,2,)*$K3489*0.0864,IF($O3489="µg",VLOOKUP($C3489,References_1!$H$2:$I$18,2,)*$K3489*86.4,""))</f>
        <v>88.916659200000012</v>
      </c>
      <c r="Q3489" s="116" t="str">
        <f>IF($O3489="mg","kg/j",IF($O3489="µg","mg/j",""))</f>
        <v>mg/j</v>
      </c>
    </row>
    <row r="3490" spans="1:17" x14ac:dyDescent="0.2">
      <c r="A3490" s="114">
        <f>VLOOKUP($B3490,References_1!$F$2:$G$18,2,)</f>
        <v>12</v>
      </c>
      <c r="B3490" s="114">
        <v>6127975</v>
      </c>
      <c r="C3490" s="114">
        <f>VLOOKUP($B3490,References_1!$F$2:$H$18,3,)</f>
        <v>14</v>
      </c>
      <c r="D3490" s="115">
        <v>42143</v>
      </c>
      <c r="E3490" s="114" t="s">
        <v>995</v>
      </c>
      <c r="F3490" s="114">
        <v>23</v>
      </c>
      <c r="G3490" s="114" t="s">
        <v>697</v>
      </c>
      <c r="H3490" s="114">
        <v>1198</v>
      </c>
      <c r="I3490" s="114">
        <v>5.0000000000000001E-3</v>
      </c>
      <c r="J3490" s="117" t="s">
        <v>1630</v>
      </c>
      <c r="K3490" s="116">
        <v>5.0000000000000001E-3</v>
      </c>
      <c r="L3490" s="114" t="s">
        <v>130</v>
      </c>
      <c r="M3490" s="114" t="str">
        <f>VLOOKUP($H3490,References_1!$C$2:$D$827,2,)</f>
        <v>GP4</v>
      </c>
      <c r="N3490" s="114">
        <f>VLOOKUP($H3490,References_2!$D$2:'References_2'!$AQ$186,39,)</f>
        <v>1.9999999999999999E-7</v>
      </c>
      <c r="O3490" s="114" t="str">
        <f>LEFT(L3490,2)</f>
        <v>µg</v>
      </c>
      <c r="P3490" s="132">
        <f>IF($O3490="mg",VLOOKUP($C3490,References_1!$H$2:$I$18,2,)*$K3490*0.0864,IF($O3490="µg",VLOOKUP($C3490,References_1!$H$2:$I$18,2,)*$K3490*86.4,""))</f>
        <v>47.745590399999998</v>
      </c>
      <c r="Q3490" s="116" t="str">
        <f>IF($O3490="mg","kg/j",IF($O3490="µg","mg/j",""))</f>
        <v>mg/j</v>
      </c>
    </row>
    <row r="3491" spans="1:17" x14ac:dyDescent="0.2">
      <c r="A3491" s="114">
        <f>VLOOKUP($B3491,References_1!$F$2:$G$18,2,)</f>
        <v>17</v>
      </c>
      <c r="B3491" s="114">
        <v>6127980</v>
      </c>
      <c r="C3491" s="114">
        <f>VLOOKUP($B3491,References_1!$F$2:$H$18,3,)</f>
        <v>17</v>
      </c>
      <c r="D3491" s="115">
        <v>42144</v>
      </c>
      <c r="E3491" s="114" t="s">
        <v>387</v>
      </c>
      <c r="F3491" s="114">
        <v>23</v>
      </c>
      <c r="G3491" s="114" t="s">
        <v>697</v>
      </c>
      <c r="H3491" s="114">
        <v>1198</v>
      </c>
      <c r="I3491" s="114">
        <v>5.0000000000000001E-3</v>
      </c>
      <c r="J3491" s="117" t="s">
        <v>1630</v>
      </c>
      <c r="K3491" s="116">
        <v>5.0000000000000001E-3</v>
      </c>
      <c r="L3491" s="114" t="s">
        <v>130</v>
      </c>
      <c r="M3491" s="114" t="str">
        <f>VLOOKUP($H3491,References_1!$C$2:$D$827,2,)</f>
        <v>GP4</v>
      </c>
      <c r="N3491" s="114">
        <f>VLOOKUP($H3491,References_2!$D$2:'References_2'!$AQ$186,39,)</f>
        <v>1.9999999999999999E-7</v>
      </c>
      <c r="O3491" s="114" t="str">
        <f>LEFT(L3491,2)</f>
        <v>µg</v>
      </c>
      <c r="P3491" s="132">
        <f>IF($O3491="mg",VLOOKUP($C3491,References_1!$H$2:$I$18,2,)*$K3491*0.0864,IF($O3491="µg",VLOOKUP($C3491,References_1!$H$2:$I$18,2,)*$K3491*86.4,""))</f>
        <v>62.055611999999996</v>
      </c>
      <c r="Q3491" s="116" t="str">
        <f>IF($O3491="mg","kg/j",IF($O3491="µg","mg/j",""))</f>
        <v>mg/j</v>
      </c>
    </row>
    <row r="3492" spans="1:17" x14ac:dyDescent="0.2">
      <c r="A3492" s="114">
        <f>VLOOKUP($B3492,References_1!$F$2:$G$18,2,)</f>
        <v>4</v>
      </c>
      <c r="B3492" s="114">
        <v>6127935</v>
      </c>
      <c r="C3492" s="114">
        <f>VLOOKUP($B3492,References_1!$F$2:$H$18,3,)</f>
        <v>3</v>
      </c>
      <c r="D3492" s="115">
        <v>42142</v>
      </c>
      <c r="E3492" s="114" t="s">
        <v>1011</v>
      </c>
      <c r="F3492" s="114">
        <v>23</v>
      </c>
      <c r="G3492" s="114" t="s">
        <v>905</v>
      </c>
      <c r="H3492" s="114">
        <v>6947</v>
      </c>
      <c r="I3492" s="114">
        <v>5.0000000000000001E-3</v>
      </c>
      <c r="J3492" s="117" t="s">
        <v>1630</v>
      </c>
      <c r="K3492" s="116">
        <v>5.0000000000000001E-3</v>
      </c>
      <c r="L3492" s="114" t="s">
        <v>130</v>
      </c>
      <c r="M3492" s="114" t="str">
        <f>VLOOKUP($H3492,References_1!$C$2:$D$827,2,)</f>
        <v>GP4</v>
      </c>
      <c r="N3492" s="114" t="e">
        <f>VLOOKUP($H3492,References_2!$D$2:'References_2'!$AQ$186,39,)</f>
        <v>#N/A</v>
      </c>
      <c r="O3492" s="114" t="str">
        <f>LEFT(L3492,2)</f>
        <v>µg</v>
      </c>
      <c r="P3492" s="132">
        <f>IF($O3492="mg",VLOOKUP($C3492,References_1!$H$2:$I$18,2,)*$K3492*0.0864,IF($O3492="µg",VLOOKUP($C3492,References_1!$H$2:$I$18,2,)*$K3492*86.4,""))</f>
        <v>1.0886400000000001</v>
      </c>
      <c r="Q3492" s="116" t="str">
        <f>IF($O3492="mg","kg/j",IF($O3492="µg","mg/j",""))</f>
        <v>mg/j</v>
      </c>
    </row>
    <row r="3493" spans="1:17" x14ac:dyDescent="0.2">
      <c r="A3493" s="114">
        <f>VLOOKUP($B3493,References_1!$F$2:$G$18,2,)</f>
        <v>14</v>
      </c>
      <c r="B3493" s="114">
        <v>6127985</v>
      </c>
      <c r="C3493" s="114">
        <f>VLOOKUP($B3493,References_1!$F$2:$H$18,3,)</f>
        <v>11</v>
      </c>
      <c r="D3493" s="115">
        <v>42143</v>
      </c>
      <c r="E3493" s="114" t="s">
        <v>1003</v>
      </c>
      <c r="F3493" s="114">
        <v>23</v>
      </c>
      <c r="G3493" s="114" t="s">
        <v>905</v>
      </c>
      <c r="H3493" s="114">
        <v>6947</v>
      </c>
      <c r="I3493" s="114">
        <v>5.0000000000000001E-3</v>
      </c>
      <c r="J3493" s="117" t="s">
        <v>1630</v>
      </c>
      <c r="K3493" s="116">
        <v>5.0000000000000001E-3</v>
      </c>
      <c r="L3493" s="114" t="s">
        <v>130</v>
      </c>
      <c r="M3493" s="114" t="str">
        <f>VLOOKUP($H3493,References_1!$C$2:$D$827,2,)</f>
        <v>GP4</v>
      </c>
      <c r="N3493" s="114" t="e">
        <f>VLOOKUP($H3493,References_2!$D$2:'References_2'!$AQ$186,39,)</f>
        <v>#N/A</v>
      </c>
      <c r="O3493" s="114" t="str">
        <f>LEFT(L3493,2)</f>
        <v>µg</v>
      </c>
      <c r="P3493" s="132">
        <f>IF($O3493="mg",VLOOKUP($C3493,References_1!$H$2:$I$18,2,)*$K3493*0.0864,IF($O3493="µg",VLOOKUP($C3493,References_1!$H$2:$I$18,2,)*$K3493*86.4,""))</f>
        <v>88.916659200000012</v>
      </c>
      <c r="Q3493" s="116" t="str">
        <f>IF($O3493="mg","kg/j",IF($O3493="µg","mg/j",""))</f>
        <v>mg/j</v>
      </c>
    </row>
    <row r="3494" spans="1:17" x14ac:dyDescent="0.2">
      <c r="A3494" s="114">
        <f>VLOOKUP($B3494,References_1!$F$2:$G$18,2,)</f>
        <v>12</v>
      </c>
      <c r="B3494" s="114">
        <v>6127975</v>
      </c>
      <c r="C3494" s="114">
        <f>VLOOKUP($B3494,References_1!$F$2:$H$18,3,)</f>
        <v>14</v>
      </c>
      <c r="D3494" s="115">
        <v>42143</v>
      </c>
      <c r="E3494" s="114" t="s">
        <v>995</v>
      </c>
      <c r="F3494" s="114">
        <v>23</v>
      </c>
      <c r="G3494" s="114" t="s">
        <v>905</v>
      </c>
      <c r="H3494" s="114">
        <v>6947</v>
      </c>
      <c r="I3494" s="114">
        <v>5.0000000000000001E-3</v>
      </c>
      <c r="J3494" s="117" t="s">
        <v>1630</v>
      </c>
      <c r="K3494" s="116">
        <v>5.0000000000000001E-3</v>
      </c>
      <c r="L3494" s="114" t="s">
        <v>130</v>
      </c>
      <c r="M3494" s="114" t="str">
        <f>VLOOKUP($H3494,References_1!$C$2:$D$827,2,)</f>
        <v>GP4</v>
      </c>
      <c r="N3494" s="114" t="e">
        <f>VLOOKUP($H3494,References_2!$D$2:'References_2'!$AQ$186,39,)</f>
        <v>#N/A</v>
      </c>
      <c r="O3494" s="114" t="str">
        <f>LEFT(L3494,2)</f>
        <v>µg</v>
      </c>
      <c r="P3494" s="132">
        <f>IF($O3494="mg",VLOOKUP($C3494,References_1!$H$2:$I$18,2,)*$K3494*0.0864,IF($O3494="µg",VLOOKUP($C3494,References_1!$H$2:$I$18,2,)*$K3494*86.4,""))</f>
        <v>47.745590399999998</v>
      </c>
      <c r="Q3494" s="116" t="str">
        <f>IF($O3494="mg","kg/j",IF($O3494="µg","mg/j",""))</f>
        <v>mg/j</v>
      </c>
    </row>
    <row r="3495" spans="1:17" x14ac:dyDescent="0.2">
      <c r="A3495" s="114">
        <f>VLOOKUP($B3495,References_1!$F$2:$G$18,2,)</f>
        <v>17</v>
      </c>
      <c r="B3495" s="114">
        <v>6127980</v>
      </c>
      <c r="C3495" s="114">
        <f>VLOOKUP($B3495,References_1!$F$2:$H$18,3,)</f>
        <v>17</v>
      </c>
      <c r="D3495" s="115">
        <v>42144</v>
      </c>
      <c r="E3495" s="114" t="s">
        <v>387</v>
      </c>
      <c r="F3495" s="114">
        <v>23</v>
      </c>
      <c r="G3495" s="114" t="s">
        <v>905</v>
      </c>
      <c r="H3495" s="114">
        <v>6947</v>
      </c>
      <c r="I3495" s="114">
        <v>5.0000000000000001E-3</v>
      </c>
      <c r="J3495" s="117" t="s">
        <v>1630</v>
      </c>
      <c r="K3495" s="116">
        <v>5.0000000000000001E-3</v>
      </c>
      <c r="L3495" s="114" t="s">
        <v>130</v>
      </c>
      <c r="M3495" s="114" t="str">
        <f>VLOOKUP($H3495,References_1!$C$2:$D$827,2,)</f>
        <v>GP4</v>
      </c>
      <c r="N3495" s="114" t="e">
        <f>VLOOKUP($H3495,References_2!$D$2:'References_2'!$AQ$186,39,)</f>
        <v>#N/A</v>
      </c>
      <c r="O3495" s="114" t="str">
        <f>LEFT(L3495,2)</f>
        <v>µg</v>
      </c>
      <c r="P3495" s="132">
        <f>IF($O3495="mg",VLOOKUP($C3495,References_1!$H$2:$I$18,2,)*$K3495*0.0864,IF($O3495="µg",VLOOKUP($C3495,References_1!$H$2:$I$18,2,)*$K3495*86.4,""))</f>
        <v>62.055611999999996</v>
      </c>
      <c r="Q3495" s="116" t="str">
        <f>IF($O3495="mg","kg/j",IF($O3495="µg","mg/j",""))</f>
        <v>mg/j</v>
      </c>
    </row>
    <row r="3496" spans="1:17" x14ac:dyDescent="0.2">
      <c r="A3496" s="114">
        <f>VLOOKUP($B3496,References_1!$F$2:$G$18,2,)</f>
        <v>4</v>
      </c>
      <c r="B3496" s="114">
        <v>6127935</v>
      </c>
      <c r="C3496" s="114">
        <f>VLOOKUP($B3496,References_1!$F$2:$H$18,3,)</f>
        <v>3</v>
      </c>
      <c r="D3496" s="115">
        <v>42142</v>
      </c>
      <c r="E3496" s="114" t="s">
        <v>1011</v>
      </c>
      <c r="F3496" s="114">
        <v>23</v>
      </c>
      <c r="G3496" s="114" t="s">
        <v>907</v>
      </c>
      <c r="H3496" s="114">
        <v>5610</v>
      </c>
      <c r="I3496" s="114">
        <v>0.02</v>
      </c>
      <c r="J3496" s="117" t="s">
        <v>1630</v>
      </c>
      <c r="K3496" s="116">
        <v>0.02</v>
      </c>
      <c r="L3496" s="114" t="s">
        <v>130</v>
      </c>
      <c r="M3496" s="114" t="str">
        <f>VLOOKUP($H3496,References_1!$C$2:$D$827,2,)</f>
        <v>GP4</v>
      </c>
      <c r="N3496" s="114" t="e">
        <f>VLOOKUP($H3496,References_2!$D$2:'References_2'!$AQ$186,39,)</f>
        <v>#N/A</v>
      </c>
      <c r="O3496" s="114" t="str">
        <f>LEFT(L3496,2)</f>
        <v>µg</v>
      </c>
      <c r="P3496" s="132">
        <f>IF($O3496="mg",VLOOKUP($C3496,References_1!$H$2:$I$18,2,)*$K3496*0.0864,IF($O3496="µg",VLOOKUP($C3496,References_1!$H$2:$I$18,2,)*$K3496*86.4,""))</f>
        <v>4.3545600000000002</v>
      </c>
      <c r="Q3496" s="116" t="str">
        <f>IF($O3496="mg","kg/j",IF($O3496="µg","mg/j",""))</f>
        <v>mg/j</v>
      </c>
    </row>
    <row r="3497" spans="1:17" x14ac:dyDescent="0.2">
      <c r="A3497" s="114">
        <f>VLOOKUP($B3497,References_1!$F$2:$G$18,2,)</f>
        <v>14</v>
      </c>
      <c r="B3497" s="114">
        <v>6127985</v>
      </c>
      <c r="C3497" s="114">
        <f>VLOOKUP($B3497,References_1!$F$2:$H$18,3,)</f>
        <v>11</v>
      </c>
      <c r="D3497" s="115">
        <v>42143</v>
      </c>
      <c r="E3497" s="114" t="s">
        <v>1003</v>
      </c>
      <c r="F3497" s="114">
        <v>23</v>
      </c>
      <c r="G3497" s="114" t="s">
        <v>907</v>
      </c>
      <c r="H3497" s="114">
        <v>5610</v>
      </c>
      <c r="I3497" s="114">
        <v>0.02</v>
      </c>
      <c r="J3497" s="117" t="s">
        <v>1630</v>
      </c>
      <c r="K3497" s="116">
        <v>0.02</v>
      </c>
      <c r="L3497" s="114" t="s">
        <v>130</v>
      </c>
      <c r="M3497" s="114" t="str">
        <f>VLOOKUP($H3497,References_1!$C$2:$D$827,2,)</f>
        <v>GP4</v>
      </c>
      <c r="N3497" s="114" t="e">
        <f>VLOOKUP($H3497,References_2!$D$2:'References_2'!$AQ$186,39,)</f>
        <v>#N/A</v>
      </c>
      <c r="O3497" s="114" t="str">
        <f>LEFT(L3497,2)</f>
        <v>µg</v>
      </c>
      <c r="P3497" s="132">
        <f>IF($O3497="mg",VLOOKUP($C3497,References_1!$H$2:$I$18,2,)*$K3497*0.0864,IF($O3497="µg",VLOOKUP($C3497,References_1!$H$2:$I$18,2,)*$K3497*86.4,""))</f>
        <v>355.66663680000005</v>
      </c>
      <c r="Q3497" s="116" t="str">
        <f>IF($O3497="mg","kg/j",IF($O3497="µg","mg/j",""))</f>
        <v>mg/j</v>
      </c>
    </row>
    <row r="3498" spans="1:17" x14ac:dyDescent="0.2">
      <c r="A3498" s="114">
        <f>VLOOKUP($B3498,References_1!$F$2:$G$18,2,)</f>
        <v>12</v>
      </c>
      <c r="B3498" s="114">
        <v>6127975</v>
      </c>
      <c r="C3498" s="114">
        <f>VLOOKUP($B3498,References_1!$F$2:$H$18,3,)</f>
        <v>14</v>
      </c>
      <c r="D3498" s="115">
        <v>42143</v>
      </c>
      <c r="E3498" s="114" t="s">
        <v>995</v>
      </c>
      <c r="F3498" s="114">
        <v>23</v>
      </c>
      <c r="G3498" s="114" t="s">
        <v>907</v>
      </c>
      <c r="H3498" s="114">
        <v>5610</v>
      </c>
      <c r="I3498" s="114">
        <v>0.02</v>
      </c>
      <c r="J3498" s="117" t="s">
        <v>1630</v>
      </c>
      <c r="K3498" s="116">
        <v>0.02</v>
      </c>
      <c r="L3498" s="114" t="s">
        <v>130</v>
      </c>
      <c r="M3498" s="114" t="str">
        <f>VLOOKUP($H3498,References_1!$C$2:$D$827,2,)</f>
        <v>GP4</v>
      </c>
      <c r="N3498" s="114" t="e">
        <f>VLOOKUP($H3498,References_2!$D$2:'References_2'!$AQ$186,39,)</f>
        <v>#N/A</v>
      </c>
      <c r="O3498" s="114" t="str">
        <f>LEFT(L3498,2)</f>
        <v>µg</v>
      </c>
      <c r="P3498" s="132">
        <f>IF($O3498="mg",VLOOKUP($C3498,References_1!$H$2:$I$18,2,)*$K3498*0.0864,IF($O3498="µg",VLOOKUP($C3498,References_1!$H$2:$I$18,2,)*$K3498*86.4,""))</f>
        <v>190.98236159999999</v>
      </c>
      <c r="Q3498" s="116" t="str">
        <f>IF($O3498="mg","kg/j",IF($O3498="µg","mg/j",""))</f>
        <v>mg/j</v>
      </c>
    </row>
    <row r="3499" spans="1:17" x14ac:dyDescent="0.2">
      <c r="A3499" s="114">
        <f>VLOOKUP($B3499,References_1!$F$2:$G$18,2,)</f>
        <v>17</v>
      </c>
      <c r="B3499" s="114">
        <v>6127980</v>
      </c>
      <c r="C3499" s="114">
        <f>VLOOKUP($B3499,References_1!$F$2:$H$18,3,)</f>
        <v>17</v>
      </c>
      <c r="D3499" s="115">
        <v>42144</v>
      </c>
      <c r="E3499" s="114" t="s">
        <v>387</v>
      </c>
      <c r="F3499" s="114">
        <v>23</v>
      </c>
      <c r="G3499" s="114" t="s">
        <v>907</v>
      </c>
      <c r="H3499" s="114">
        <v>5610</v>
      </c>
      <c r="I3499" s="114">
        <v>0.02</v>
      </c>
      <c r="J3499" s="117" t="s">
        <v>1630</v>
      </c>
      <c r="K3499" s="116">
        <v>0.02</v>
      </c>
      <c r="L3499" s="114" t="s">
        <v>130</v>
      </c>
      <c r="M3499" s="114" t="str">
        <f>VLOOKUP($H3499,References_1!$C$2:$D$827,2,)</f>
        <v>GP4</v>
      </c>
      <c r="N3499" s="114" t="e">
        <f>VLOOKUP($H3499,References_2!$D$2:'References_2'!$AQ$186,39,)</f>
        <v>#N/A</v>
      </c>
      <c r="O3499" s="114" t="str">
        <f>LEFT(L3499,2)</f>
        <v>µg</v>
      </c>
      <c r="P3499" s="132">
        <f>IF($O3499="mg",VLOOKUP($C3499,References_1!$H$2:$I$18,2,)*$K3499*0.0864,IF($O3499="µg",VLOOKUP($C3499,References_1!$H$2:$I$18,2,)*$K3499*86.4,""))</f>
        <v>248.22244799999999</v>
      </c>
      <c r="Q3499" s="116" t="str">
        <f>IF($O3499="mg","kg/j",IF($O3499="µg","mg/j",""))</f>
        <v>mg/j</v>
      </c>
    </row>
    <row r="3500" spans="1:17" x14ac:dyDescent="0.2">
      <c r="A3500" s="114">
        <f>VLOOKUP($B3500,References_1!$F$2:$G$18,2,)</f>
        <v>4</v>
      </c>
      <c r="B3500" s="114">
        <v>6127935</v>
      </c>
      <c r="C3500" s="114">
        <f>VLOOKUP($B3500,References_1!$F$2:$H$18,3,)</f>
        <v>3</v>
      </c>
      <c r="D3500" s="115">
        <v>42142</v>
      </c>
      <c r="E3500" s="114" t="s">
        <v>1011</v>
      </c>
      <c r="F3500" s="114">
        <v>23</v>
      </c>
      <c r="G3500" s="114" t="s">
        <v>908</v>
      </c>
      <c r="H3500" s="114">
        <v>2664</v>
      </c>
      <c r="I3500" s="114">
        <v>0.02</v>
      </c>
      <c r="J3500" s="117" t="s">
        <v>1630</v>
      </c>
      <c r="K3500" s="116">
        <v>0.02</v>
      </c>
      <c r="L3500" s="114" t="s">
        <v>130</v>
      </c>
      <c r="M3500" s="114" t="str">
        <f>VLOOKUP($H3500,References_1!$C$2:$D$827,2,)</f>
        <v>GP4</v>
      </c>
      <c r="N3500" s="114" t="e">
        <f>VLOOKUP($H3500,References_2!$D$2:'References_2'!$AQ$186,39,)</f>
        <v>#N/A</v>
      </c>
      <c r="O3500" s="114" t="str">
        <f>LEFT(L3500,2)</f>
        <v>µg</v>
      </c>
      <c r="P3500" s="132">
        <f>IF($O3500="mg",VLOOKUP($C3500,References_1!$H$2:$I$18,2,)*$K3500*0.0864,IF($O3500="µg",VLOOKUP($C3500,References_1!$H$2:$I$18,2,)*$K3500*86.4,""))</f>
        <v>4.3545600000000002</v>
      </c>
      <c r="Q3500" s="116" t="str">
        <f>IF($O3500="mg","kg/j",IF($O3500="µg","mg/j",""))</f>
        <v>mg/j</v>
      </c>
    </row>
    <row r="3501" spans="1:17" x14ac:dyDescent="0.2">
      <c r="A3501" s="114">
        <f>VLOOKUP($B3501,References_1!$F$2:$G$18,2,)</f>
        <v>14</v>
      </c>
      <c r="B3501" s="114">
        <v>6127985</v>
      </c>
      <c r="C3501" s="114">
        <f>VLOOKUP($B3501,References_1!$F$2:$H$18,3,)</f>
        <v>11</v>
      </c>
      <c r="D3501" s="115">
        <v>42143</v>
      </c>
      <c r="E3501" s="114" t="s">
        <v>1003</v>
      </c>
      <c r="F3501" s="114">
        <v>23</v>
      </c>
      <c r="G3501" s="114" t="s">
        <v>908</v>
      </c>
      <c r="H3501" s="114">
        <v>2664</v>
      </c>
      <c r="I3501" s="114">
        <v>0.02</v>
      </c>
      <c r="J3501" s="117" t="s">
        <v>1630</v>
      </c>
      <c r="K3501" s="116">
        <v>0.02</v>
      </c>
      <c r="L3501" s="114" t="s">
        <v>130</v>
      </c>
      <c r="M3501" s="114" t="str">
        <f>VLOOKUP($H3501,References_1!$C$2:$D$827,2,)</f>
        <v>GP4</v>
      </c>
      <c r="N3501" s="114" t="e">
        <f>VLOOKUP($H3501,References_2!$D$2:'References_2'!$AQ$186,39,)</f>
        <v>#N/A</v>
      </c>
      <c r="O3501" s="114" t="str">
        <f>LEFT(L3501,2)</f>
        <v>µg</v>
      </c>
      <c r="P3501" s="132">
        <f>IF($O3501="mg",VLOOKUP($C3501,References_1!$H$2:$I$18,2,)*$K3501*0.0864,IF($O3501="µg",VLOOKUP($C3501,References_1!$H$2:$I$18,2,)*$K3501*86.4,""))</f>
        <v>355.66663680000005</v>
      </c>
      <c r="Q3501" s="116" t="str">
        <f>IF($O3501="mg","kg/j",IF($O3501="µg","mg/j",""))</f>
        <v>mg/j</v>
      </c>
    </row>
    <row r="3502" spans="1:17" x14ac:dyDescent="0.2">
      <c r="A3502" s="114">
        <f>VLOOKUP($B3502,References_1!$F$2:$G$18,2,)</f>
        <v>12</v>
      </c>
      <c r="B3502" s="114">
        <v>6127975</v>
      </c>
      <c r="C3502" s="114">
        <f>VLOOKUP($B3502,References_1!$F$2:$H$18,3,)</f>
        <v>14</v>
      </c>
      <c r="D3502" s="115">
        <v>42143</v>
      </c>
      <c r="E3502" s="114" t="s">
        <v>995</v>
      </c>
      <c r="F3502" s="114">
        <v>23</v>
      </c>
      <c r="G3502" s="114" t="s">
        <v>908</v>
      </c>
      <c r="H3502" s="114">
        <v>2664</v>
      </c>
      <c r="I3502" s="114">
        <v>0.02</v>
      </c>
      <c r="J3502" s="117" t="s">
        <v>1630</v>
      </c>
      <c r="K3502" s="116">
        <v>0.02</v>
      </c>
      <c r="L3502" s="114" t="s">
        <v>130</v>
      </c>
      <c r="M3502" s="114" t="str">
        <f>VLOOKUP($H3502,References_1!$C$2:$D$827,2,)</f>
        <v>GP4</v>
      </c>
      <c r="N3502" s="114" t="e">
        <f>VLOOKUP($H3502,References_2!$D$2:'References_2'!$AQ$186,39,)</f>
        <v>#N/A</v>
      </c>
      <c r="O3502" s="114" t="str">
        <f>LEFT(L3502,2)</f>
        <v>µg</v>
      </c>
      <c r="P3502" s="132">
        <f>IF($O3502="mg",VLOOKUP($C3502,References_1!$H$2:$I$18,2,)*$K3502*0.0864,IF($O3502="µg",VLOOKUP($C3502,References_1!$H$2:$I$18,2,)*$K3502*86.4,""))</f>
        <v>190.98236159999999</v>
      </c>
      <c r="Q3502" s="116" t="str">
        <f>IF($O3502="mg","kg/j",IF($O3502="µg","mg/j",""))</f>
        <v>mg/j</v>
      </c>
    </row>
    <row r="3503" spans="1:17" x14ac:dyDescent="0.2">
      <c r="A3503" s="114">
        <f>VLOOKUP($B3503,References_1!$F$2:$G$18,2,)</f>
        <v>17</v>
      </c>
      <c r="B3503" s="114">
        <v>6127980</v>
      </c>
      <c r="C3503" s="114">
        <f>VLOOKUP($B3503,References_1!$F$2:$H$18,3,)</f>
        <v>17</v>
      </c>
      <c r="D3503" s="115">
        <v>42144</v>
      </c>
      <c r="E3503" s="114" t="s">
        <v>387</v>
      </c>
      <c r="F3503" s="114">
        <v>23</v>
      </c>
      <c r="G3503" s="114" t="s">
        <v>908</v>
      </c>
      <c r="H3503" s="114">
        <v>2664</v>
      </c>
      <c r="I3503" s="114">
        <v>0.02</v>
      </c>
      <c r="J3503" s="117" t="s">
        <v>1630</v>
      </c>
      <c r="K3503" s="116">
        <v>0.02</v>
      </c>
      <c r="L3503" s="114" t="s">
        <v>130</v>
      </c>
      <c r="M3503" s="114" t="str">
        <f>VLOOKUP($H3503,References_1!$C$2:$D$827,2,)</f>
        <v>GP4</v>
      </c>
      <c r="N3503" s="114" t="e">
        <f>VLOOKUP($H3503,References_2!$D$2:'References_2'!$AQ$186,39,)</f>
        <v>#N/A</v>
      </c>
      <c r="O3503" s="114" t="str">
        <f>LEFT(L3503,2)</f>
        <v>µg</v>
      </c>
      <c r="P3503" s="132">
        <f>IF($O3503="mg",VLOOKUP($C3503,References_1!$H$2:$I$18,2,)*$K3503*0.0864,IF($O3503="µg",VLOOKUP($C3503,References_1!$H$2:$I$18,2,)*$K3503*86.4,""))</f>
        <v>248.22244799999999</v>
      </c>
      <c r="Q3503" s="116" t="str">
        <f>IF($O3503="mg","kg/j",IF($O3503="µg","mg/j",""))</f>
        <v>mg/j</v>
      </c>
    </row>
    <row r="3504" spans="1:17" x14ac:dyDescent="0.2">
      <c r="A3504" s="114">
        <f>VLOOKUP($B3504,References_1!$F$2:$G$18,2,)</f>
        <v>4</v>
      </c>
      <c r="B3504" s="114">
        <v>6127935</v>
      </c>
      <c r="C3504" s="114">
        <f>VLOOKUP($B3504,References_1!$F$2:$H$18,3,)</f>
        <v>3</v>
      </c>
      <c r="D3504" s="115">
        <v>42142</v>
      </c>
      <c r="E3504" s="114" t="s">
        <v>1011</v>
      </c>
      <c r="F3504" s="114">
        <v>23</v>
      </c>
      <c r="G3504" s="114" t="s">
        <v>909</v>
      </c>
      <c r="H3504" s="114">
        <v>1662</v>
      </c>
      <c r="I3504" s="114">
        <v>0.05</v>
      </c>
      <c r="J3504" s="117" t="s">
        <v>1630</v>
      </c>
      <c r="K3504" s="116">
        <v>0.05</v>
      </c>
      <c r="L3504" s="114" t="s">
        <v>130</v>
      </c>
      <c r="M3504" s="114" t="str">
        <f>VLOOKUP($H3504,References_1!$C$2:$D$827,2,)</f>
        <v>GP4</v>
      </c>
      <c r="N3504" s="114">
        <f>VLOOKUP($H3504,References_2!$D$2:'References_2'!$AQ$186,39,)</f>
        <v>0.1</v>
      </c>
      <c r="O3504" s="114" t="str">
        <f>LEFT(L3504,2)</f>
        <v>µg</v>
      </c>
      <c r="P3504" s="132">
        <f>IF($O3504="mg",VLOOKUP($C3504,References_1!$H$2:$I$18,2,)*$K3504*0.0864,IF($O3504="µg",VLOOKUP($C3504,References_1!$H$2:$I$18,2,)*$K3504*86.4,""))</f>
        <v>10.8864</v>
      </c>
      <c r="Q3504" s="116" t="str">
        <f>IF($O3504="mg","kg/j",IF($O3504="µg","mg/j",""))</f>
        <v>mg/j</v>
      </c>
    </row>
    <row r="3505" spans="1:17" x14ac:dyDescent="0.2">
      <c r="A3505" s="114">
        <f>VLOOKUP($B3505,References_1!$F$2:$G$18,2,)</f>
        <v>14</v>
      </c>
      <c r="B3505" s="114">
        <v>6127985</v>
      </c>
      <c r="C3505" s="114">
        <f>VLOOKUP($B3505,References_1!$F$2:$H$18,3,)</f>
        <v>11</v>
      </c>
      <c r="D3505" s="115">
        <v>42143</v>
      </c>
      <c r="E3505" s="114" t="s">
        <v>1003</v>
      </c>
      <c r="F3505" s="114">
        <v>23</v>
      </c>
      <c r="G3505" s="114" t="s">
        <v>909</v>
      </c>
      <c r="H3505" s="114">
        <v>1662</v>
      </c>
      <c r="I3505" s="114">
        <v>0.05</v>
      </c>
      <c r="J3505" s="117" t="s">
        <v>1630</v>
      </c>
      <c r="K3505" s="116">
        <v>0.05</v>
      </c>
      <c r="L3505" s="114" t="s">
        <v>130</v>
      </c>
      <c r="M3505" s="114" t="str">
        <f>VLOOKUP($H3505,References_1!$C$2:$D$827,2,)</f>
        <v>GP4</v>
      </c>
      <c r="N3505" s="114">
        <f>VLOOKUP($H3505,References_2!$D$2:'References_2'!$AQ$186,39,)</f>
        <v>0.1</v>
      </c>
      <c r="O3505" s="114" t="str">
        <f>LEFT(L3505,2)</f>
        <v>µg</v>
      </c>
      <c r="P3505" s="132">
        <f>IF($O3505="mg",VLOOKUP($C3505,References_1!$H$2:$I$18,2,)*$K3505*0.0864,IF($O3505="µg",VLOOKUP($C3505,References_1!$H$2:$I$18,2,)*$K3505*86.4,""))</f>
        <v>889.16659200000015</v>
      </c>
      <c r="Q3505" s="116" t="str">
        <f>IF($O3505="mg","kg/j",IF($O3505="µg","mg/j",""))</f>
        <v>mg/j</v>
      </c>
    </row>
    <row r="3506" spans="1:17" x14ac:dyDescent="0.2">
      <c r="A3506" s="114">
        <f>VLOOKUP($B3506,References_1!$F$2:$G$18,2,)</f>
        <v>12</v>
      </c>
      <c r="B3506" s="114">
        <v>6127975</v>
      </c>
      <c r="C3506" s="114">
        <f>VLOOKUP($B3506,References_1!$F$2:$H$18,3,)</f>
        <v>14</v>
      </c>
      <c r="D3506" s="115">
        <v>42143</v>
      </c>
      <c r="E3506" s="114" t="s">
        <v>995</v>
      </c>
      <c r="F3506" s="114">
        <v>23</v>
      </c>
      <c r="G3506" s="114" t="s">
        <v>909</v>
      </c>
      <c r="H3506" s="114">
        <v>1662</v>
      </c>
      <c r="I3506" s="114">
        <v>0.05</v>
      </c>
      <c r="J3506" s="117" t="s">
        <v>1630</v>
      </c>
      <c r="K3506" s="116">
        <v>0.05</v>
      </c>
      <c r="L3506" s="114" t="s">
        <v>130</v>
      </c>
      <c r="M3506" s="114" t="str">
        <f>VLOOKUP($H3506,References_1!$C$2:$D$827,2,)</f>
        <v>GP4</v>
      </c>
      <c r="N3506" s="114">
        <f>VLOOKUP($H3506,References_2!$D$2:'References_2'!$AQ$186,39,)</f>
        <v>0.1</v>
      </c>
      <c r="O3506" s="114" t="str">
        <f>LEFT(L3506,2)</f>
        <v>µg</v>
      </c>
      <c r="P3506" s="132">
        <f>IF($O3506="mg",VLOOKUP($C3506,References_1!$H$2:$I$18,2,)*$K3506*0.0864,IF($O3506="µg",VLOOKUP($C3506,References_1!$H$2:$I$18,2,)*$K3506*86.4,""))</f>
        <v>477.45590400000003</v>
      </c>
      <c r="Q3506" s="116" t="str">
        <f>IF($O3506="mg","kg/j",IF($O3506="µg","mg/j",""))</f>
        <v>mg/j</v>
      </c>
    </row>
    <row r="3507" spans="1:17" x14ac:dyDescent="0.2">
      <c r="A3507" s="114">
        <f>VLOOKUP($B3507,References_1!$F$2:$G$18,2,)</f>
        <v>17</v>
      </c>
      <c r="B3507" s="114">
        <v>6127980</v>
      </c>
      <c r="C3507" s="114">
        <f>VLOOKUP($B3507,References_1!$F$2:$H$18,3,)</f>
        <v>17</v>
      </c>
      <c r="D3507" s="115">
        <v>42144</v>
      </c>
      <c r="E3507" s="114" t="s">
        <v>387</v>
      </c>
      <c r="F3507" s="114">
        <v>23</v>
      </c>
      <c r="G3507" s="114" t="s">
        <v>909</v>
      </c>
      <c r="H3507" s="114">
        <v>1662</v>
      </c>
      <c r="I3507" s="114">
        <v>0.05</v>
      </c>
      <c r="J3507" s="117" t="s">
        <v>1630</v>
      </c>
      <c r="K3507" s="116">
        <v>0.05</v>
      </c>
      <c r="L3507" s="114" t="s">
        <v>130</v>
      </c>
      <c r="M3507" s="114" t="str">
        <f>VLOOKUP($H3507,References_1!$C$2:$D$827,2,)</f>
        <v>GP4</v>
      </c>
      <c r="N3507" s="114">
        <f>VLOOKUP($H3507,References_2!$D$2:'References_2'!$AQ$186,39,)</f>
        <v>0.1</v>
      </c>
      <c r="O3507" s="114" t="str">
        <f>LEFT(L3507,2)</f>
        <v>µg</v>
      </c>
      <c r="P3507" s="132">
        <f>IF($O3507="mg",VLOOKUP($C3507,References_1!$H$2:$I$18,2,)*$K3507*0.0864,IF($O3507="µg",VLOOKUP($C3507,References_1!$H$2:$I$18,2,)*$K3507*86.4,""))</f>
        <v>620.55612000000008</v>
      </c>
      <c r="Q3507" s="116" t="str">
        <f>IF($O3507="mg","kg/j",IF($O3507="µg","mg/j",""))</f>
        <v>mg/j</v>
      </c>
    </row>
    <row r="3508" spans="1:17" x14ac:dyDescent="0.2">
      <c r="A3508" s="125">
        <f>VLOOKUP($B3508,References_1!$F$2:$G$18,2,)</f>
        <v>1</v>
      </c>
      <c r="B3508" s="125">
        <v>6127905</v>
      </c>
      <c r="C3508" s="125">
        <f>VLOOKUP($B3508,References_1!$F$2:$H$18,3,)</f>
        <v>1</v>
      </c>
      <c r="D3508" s="115">
        <v>42142</v>
      </c>
      <c r="E3508" s="114" t="s">
        <v>361</v>
      </c>
      <c r="F3508" s="114">
        <v>3</v>
      </c>
      <c r="G3508" s="114" t="s">
        <v>323</v>
      </c>
      <c r="H3508" s="114">
        <v>1338</v>
      </c>
      <c r="I3508" s="114">
        <v>0.2</v>
      </c>
      <c r="J3508" s="117"/>
      <c r="K3508" s="118">
        <v>6.1</v>
      </c>
      <c r="L3508" s="114" t="s">
        <v>324</v>
      </c>
      <c r="M3508" s="114" t="str">
        <f>VLOOKUP($H3508,References_1!$C$2:$D$827,2,)</f>
        <v>GP1</v>
      </c>
      <c r="N3508" s="114" t="e">
        <f>VLOOKUP($H3508,References_2!$D$2:'References_2'!$AQ$186,39,)</f>
        <v>#N/A</v>
      </c>
      <c r="O3508" s="114" t="str">
        <f>LEFT(L3508,2)</f>
        <v>mg</v>
      </c>
      <c r="P3508" s="132">
        <f>IF($O3508="mg",VLOOKUP($C3508,References_1!$H$2:$I$18,2,)*$K3508*0.0864,IF($O3508="µg",VLOOKUP($C3508,References_1!$H$2:$I$18,2,)*$K3508*86.4,""))</f>
        <v>9.8029439999999995E-2</v>
      </c>
      <c r="Q3508" s="116" t="str">
        <f>IF($O3508="mg","kg/j",IF($O3508="µg","mg/j",""))</f>
        <v>kg/j</v>
      </c>
    </row>
    <row r="3509" spans="1:17" x14ac:dyDescent="0.2">
      <c r="A3509" s="126">
        <f>VLOOKUP($B3509,References_1!$F$2:$G$18,2,)</f>
        <v>3</v>
      </c>
      <c r="B3509" s="126">
        <v>6127925</v>
      </c>
      <c r="C3509" s="126">
        <f>VLOOKUP($B3509,References_1!$F$2:$H$18,3,)</f>
        <v>2</v>
      </c>
      <c r="D3509" s="115">
        <v>42142</v>
      </c>
      <c r="E3509" s="114" t="s">
        <v>387</v>
      </c>
      <c r="F3509" s="114">
        <v>3</v>
      </c>
      <c r="G3509" s="114" t="s">
        <v>323</v>
      </c>
      <c r="H3509" s="114">
        <v>1338</v>
      </c>
      <c r="I3509" s="114">
        <v>1</v>
      </c>
      <c r="J3509" s="117"/>
      <c r="K3509" s="119">
        <v>371</v>
      </c>
      <c r="L3509" s="114" t="s">
        <v>324</v>
      </c>
      <c r="M3509" s="114" t="str">
        <f>VLOOKUP($H3509,References_1!$C$2:$D$827,2,)</f>
        <v>GP1</v>
      </c>
      <c r="N3509" s="114" t="e">
        <f>VLOOKUP($H3509,References_2!$D$2:'References_2'!$AQ$186,39,)</f>
        <v>#N/A</v>
      </c>
      <c r="O3509" s="114" t="str">
        <f>LEFT(L3509,2)</f>
        <v>mg</v>
      </c>
      <c r="P3509" s="132">
        <f>IF($O3509="mg",VLOOKUP($C3509,References_1!$H$2:$I$18,2,)*$K3509*0.0864,IF($O3509="µg",VLOOKUP($C3509,References_1!$H$2:$I$18,2,)*$K3509*86.4,""))</f>
        <v>725.85586080000007</v>
      </c>
      <c r="Q3509" s="116" t="str">
        <f>IF($O3509="mg","kg/j",IF($O3509="µg","mg/j",""))</f>
        <v>kg/j</v>
      </c>
    </row>
    <row r="3510" spans="1:17" x14ac:dyDescent="0.2">
      <c r="A3510" s="125">
        <f>VLOOKUP($B3510,References_1!$F$2:$G$18,2,)</f>
        <v>4</v>
      </c>
      <c r="B3510" s="125">
        <v>6127935</v>
      </c>
      <c r="C3510" s="125">
        <f>VLOOKUP($B3510,References_1!$F$2:$H$18,3,)</f>
        <v>3</v>
      </c>
      <c r="D3510" s="115">
        <v>42142</v>
      </c>
      <c r="E3510" s="114" t="s">
        <v>1011</v>
      </c>
      <c r="F3510" s="114">
        <v>3</v>
      </c>
      <c r="G3510" s="114" t="s">
        <v>323</v>
      </c>
      <c r="H3510" s="114">
        <v>1338</v>
      </c>
      <c r="I3510" s="114">
        <v>0.2</v>
      </c>
      <c r="J3510" s="117"/>
      <c r="K3510" s="118">
        <v>54</v>
      </c>
      <c r="L3510" s="114" t="s">
        <v>324</v>
      </c>
      <c r="M3510" s="114" t="str">
        <f>VLOOKUP($H3510,References_1!$C$2:$D$827,2,)</f>
        <v>GP1</v>
      </c>
      <c r="N3510" s="114" t="e">
        <f>VLOOKUP($H3510,References_2!$D$2:'References_2'!$AQ$186,39,)</f>
        <v>#N/A</v>
      </c>
      <c r="O3510" s="114" t="str">
        <f>LEFT(L3510,2)</f>
        <v>mg</v>
      </c>
      <c r="P3510" s="132">
        <f>IF($O3510="mg",VLOOKUP($C3510,References_1!$H$2:$I$18,2,)*$K3510*0.0864,IF($O3510="µg",VLOOKUP($C3510,References_1!$H$2:$I$18,2,)*$K3510*86.4,""))</f>
        <v>11.757312000000002</v>
      </c>
      <c r="Q3510" s="116" t="str">
        <f>IF($O3510="mg","kg/j",IF($O3510="µg","mg/j",""))</f>
        <v>kg/j</v>
      </c>
    </row>
    <row r="3511" spans="1:17" x14ac:dyDescent="0.2">
      <c r="A3511" s="128">
        <f>VLOOKUP($B3511,References_1!$F$2:$G$18,2,)</f>
        <v>5</v>
      </c>
      <c r="B3511" s="128" t="s">
        <v>989</v>
      </c>
      <c r="C3511" s="128">
        <f>VLOOKUP($B3511,References_1!$F$2:$H$18,3,)</f>
        <v>4</v>
      </c>
      <c r="D3511" s="115">
        <v>42142</v>
      </c>
      <c r="E3511" s="114" t="s">
        <v>990</v>
      </c>
      <c r="F3511" s="114">
        <v>3</v>
      </c>
      <c r="G3511" s="114" t="s">
        <v>323</v>
      </c>
      <c r="H3511" s="114">
        <v>1338</v>
      </c>
      <c r="I3511" s="114">
        <v>1</v>
      </c>
      <c r="J3511" s="117"/>
      <c r="K3511" s="121">
        <v>153</v>
      </c>
      <c r="L3511" s="114" t="s">
        <v>324</v>
      </c>
      <c r="M3511" s="114" t="str">
        <f>VLOOKUP($H3511,References_1!$C$2:$D$827,2,)</f>
        <v>GP1</v>
      </c>
      <c r="N3511" s="114" t="e">
        <f>VLOOKUP($H3511,References_2!$D$2:'References_2'!$AQ$186,39,)</f>
        <v>#N/A</v>
      </c>
      <c r="O3511" s="114" t="str">
        <f>LEFT(L3511,2)</f>
        <v>mg</v>
      </c>
      <c r="P3511" s="132">
        <f>IF($O3511="mg",VLOOKUP($C3511,References_1!$H$2:$I$18,2,)*$K3511*0.0864,IF($O3511="µg",VLOOKUP($C3511,References_1!$H$2:$I$18,2,)*$K3511*86.4,""))</f>
        <v>7.6142592000000002</v>
      </c>
      <c r="Q3511" s="116" t="str">
        <f>IF($O3511="mg","kg/j",IF($O3511="µg","mg/j",""))</f>
        <v>kg/j</v>
      </c>
    </row>
    <row r="3512" spans="1:17" x14ac:dyDescent="0.2">
      <c r="A3512" s="127">
        <f>VLOOKUP($B3512,References_1!$F$2:$G$18,2,)</f>
        <v>6</v>
      </c>
      <c r="B3512" s="127">
        <v>6127945</v>
      </c>
      <c r="C3512" s="127">
        <f>VLOOKUP($B3512,References_1!$F$2:$H$18,3,)</f>
        <v>5</v>
      </c>
      <c r="D3512" s="115">
        <v>42142</v>
      </c>
      <c r="E3512" s="114" t="s">
        <v>995</v>
      </c>
      <c r="F3512" s="114">
        <v>3</v>
      </c>
      <c r="G3512" s="114" t="s">
        <v>323</v>
      </c>
      <c r="H3512" s="114">
        <v>1338</v>
      </c>
      <c r="I3512" s="114">
        <v>0.2</v>
      </c>
      <c r="J3512" s="117"/>
      <c r="K3512" s="120">
        <v>62</v>
      </c>
      <c r="L3512" s="114" t="s">
        <v>324</v>
      </c>
      <c r="M3512" s="114" t="str">
        <f>VLOOKUP($H3512,References_1!$C$2:$D$827,2,)</f>
        <v>GP1</v>
      </c>
      <c r="N3512" s="114" t="e">
        <f>VLOOKUP($H3512,References_2!$D$2:'References_2'!$AQ$186,39,)</f>
        <v>#N/A</v>
      </c>
      <c r="O3512" s="114" t="str">
        <f>LEFT(L3512,2)</f>
        <v>mg</v>
      </c>
      <c r="P3512" s="132">
        <f>IF($O3512="mg",VLOOKUP($C3512,References_1!$H$2:$I$18,2,)*$K3512*0.0864,IF($O3512="µg",VLOOKUP($C3512,References_1!$H$2:$I$18,2,)*$K3512*86.4,""))</f>
        <v>22.472847359999999</v>
      </c>
      <c r="Q3512" s="116" t="str">
        <f>IF($O3512="mg","kg/j",IF($O3512="µg","mg/j",""))</f>
        <v>kg/j</v>
      </c>
    </row>
    <row r="3513" spans="1:17" x14ac:dyDescent="0.2">
      <c r="A3513" s="125">
        <f>VLOOKUP($B3513,References_1!$F$2:$G$18,2,)</f>
        <v>7</v>
      </c>
      <c r="B3513" s="125" t="s">
        <v>354</v>
      </c>
      <c r="C3513" s="125">
        <f>VLOOKUP($B3513,References_1!$F$2:$H$18,3,)</f>
        <v>6</v>
      </c>
      <c r="D3513" s="115">
        <v>42143</v>
      </c>
      <c r="E3513" s="114" t="s">
        <v>355</v>
      </c>
      <c r="F3513" s="114">
        <v>3</v>
      </c>
      <c r="G3513" s="114" t="s">
        <v>323</v>
      </c>
      <c r="H3513" s="114">
        <v>1338</v>
      </c>
      <c r="I3513" s="114">
        <v>0.2</v>
      </c>
      <c r="J3513" s="117"/>
      <c r="K3513" s="118">
        <v>5.0999999999999996</v>
      </c>
      <c r="L3513" s="114" t="s">
        <v>324</v>
      </c>
      <c r="M3513" s="114" t="str">
        <f>VLOOKUP($H3513,References_1!$C$2:$D$827,2,)</f>
        <v>GP1</v>
      </c>
      <c r="N3513" s="114" t="e">
        <f>VLOOKUP($H3513,References_2!$D$2:'References_2'!$AQ$186,39,)</f>
        <v>#N/A</v>
      </c>
      <c r="O3513" s="114" t="str">
        <f>LEFT(L3513,2)</f>
        <v>mg</v>
      </c>
      <c r="P3513" s="132">
        <f>IF($O3513="mg",VLOOKUP($C3513,References_1!$H$2:$I$18,2,)*$K3513*0.0864,IF($O3513="µg",VLOOKUP($C3513,References_1!$H$2:$I$18,2,)*$K3513*86.4,""))</f>
        <v>4.4064000000000006E-2</v>
      </c>
      <c r="Q3513" s="116" t="str">
        <f>IF($O3513="mg","kg/j",IF($O3513="µg","mg/j",""))</f>
        <v>kg/j</v>
      </c>
    </row>
    <row r="3514" spans="1:17" x14ac:dyDescent="0.2">
      <c r="A3514" s="125">
        <f>VLOOKUP($B3514,References_1!$F$2:$G$18,2,)</f>
        <v>8</v>
      </c>
      <c r="B3514" s="125">
        <v>6127955</v>
      </c>
      <c r="C3514" s="125">
        <f>VLOOKUP($B3514,References_1!$F$2:$H$18,3,)</f>
        <v>7</v>
      </c>
      <c r="D3514" s="115">
        <v>42143</v>
      </c>
      <c r="E3514" s="114" t="s">
        <v>1026</v>
      </c>
      <c r="F3514" s="114">
        <v>3</v>
      </c>
      <c r="G3514" s="114" t="s">
        <v>323</v>
      </c>
      <c r="H3514" s="114">
        <v>1338</v>
      </c>
      <c r="I3514" s="114">
        <v>0.2</v>
      </c>
      <c r="J3514" s="117"/>
      <c r="K3514" s="118">
        <v>37.9</v>
      </c>
      <c r="L3514" s="114" t="s">
        <v>324</v>
      </c>
      <c r="M3514" s="114" t="str">
        <f>VLOOKUP($H3514,References_1!$C$2:$D$827,2,)</f>
        <v>GP1</v>
      </c>
      <c r="N3514" s="114" t="e">
        <f>VLOOKUP($H3514,References_2!$D$2:'References_2'!$AQ$186,39,)</f>
        <v>#N/A</v>
      </c>
      <c r="O3514" s="114" t="str">
        <f>LEFT(L3514,2)</f>
        <v>mg</v>
      </c>
      <c r="P3514" s="132">
        <f>IF($O3514="mg",VLOOKUP($C3514,References_1!$H$2:$I$18,2,)*$K3514*0.0864,IF($O3514="µg",VLOOKUP($C3514,References_1!$H$2:$I$18,2,)*$K3514*86.4,""))</f>
        <v>28.484578800000005</v>
      </c>
      <c r="Q3514" s="116" t="str">
        <f>IF($O3514="mg","kg/j",IF($O3514="µg","mg/j",""))</f>
        <v>kg/j</v>
      </c>
    </row>
    <row r="3515" spans="1:17" x14ac:dyDescent="0.2">
      <c r="A3515" s="127">
        <f>VLOOKUP($B3515,References_1!$F$2:$G$18,2,)</f>
        <v>9</v>
      </c>
      <c r="B3515" s="127" t="s">
        <v>1021</v>
      </c>
      <c r="C3515" s="127">
        <f>VLOOKUP($B3515,References_1!$F$2:$H$18,3,)</f>
        <v>8</v>
      </c>
      <c r="D3515" s="115">
        <v>42143</v>
      </c>
      <c r="E3515" s="114" t="s">
        <v>387</v>
      </c>
      <c r="F3515" s="114">
        <v>3</v>
      </c>
      <c r="G3515" s="114" t="s">
        <v>323</v>
      </c>
      <c r="H3515" s="114">
        <v>1338</v>
      </c>
      <c r="I3515" s="114">
        <v>0.4</v>
      </c>
      <c r="J3515" s="117"/>
      <c r="K3515" s="120">
        <v>143</v>
      </c>
      <c r="L3515" s="114" t="s">
        <v>324</v>
      </c>
      <c r="M3515" s="114" t="str">
        <f>VLOOKUP($H3515,References_1!$C$2:$D$827,2,)</f>
        <v>GP1</v>
      </c>
      <c r="N3515" s="114" t="e">
        <f>VLOOKUP($H3515,References_2!$D$2:'References_2'!$AQ$186,39,)</f>
        <v>#N/A</v>
      </c>
      <c r="O3515" s="114" t="str">
        <f>LEFT(L3515,2)</f>
        <v>mg</v>
      </c>
      <c r="P3515" s="132">
        <f>IF($O3515="mg",VLOOKUP($C3515,References_1!$H$2:$I$18,2,)*$K3515*0.0864,IF($O3515="µg",VLOOKUP($C3515,References_1!$H$2:$I$18,2,)*$K3515*86.4,""))</f>
        <v>41.1181056</v>
      </c>
      <c r="Q3515" s="116" t="str">
        <f>IF($O3515="mg","kg/j",IF($O3515="µg","mg/j",""))</f>
        <v>kg/j</v>
      </c>
    </row>
    <row r="3516" spans="1:17" x14ac:dyDescent="0.2">
      <c r="A3516" s="127">
        <f>VLOOKUP($B3516,References_1!$F$2:$G$18,2,)</f>
        <v>10</v>
      </c>
      <c r="B3516" s="127">
        <v>6127965</v>
      </c>
      <c r="C3516" s="127">
        <f>VLOOKUP($B3516,References_1!$F$2:$H$18,3,)</f>
        <v>9</v>
      </c>
      <c r="D3516" s="115">
        <v>42143</v>
      </c>
      <c r="E3516" s="114" t="s">
        <v>374</v>
      </c>
      <c r="F3516" s="114">
        <v>3</v>
      </c>
      <c r="G3516" s="114" t="s">
        <v>323</v>
      </c>
      <c r="H3516" s="114">
        <v>1338</v>
      </c>
      <c r="I3516" s="114">
        <v>0.2</v>
      </c>
      <c r="J3516" s="117"/>
      <c r="K3516" s="120">
        <v>71</v>
      </c>
      <c r="L3516" s="114" t="s">
        <v>324</v>
      </c>
      <c r="M3516" s="114" t="str">
        <f>VLOOKUP($H3516,References_1!$C$2:$D$827,2,)</f>
        <v>GP1</v>
      </c>
      <c r="N3516" s="114" t="e">
        <f>VLOOKUP($H3516,References_2!$D$2:'References_2'!$AQ$186,39,)</f>
        <v>#N/A</v>
      </c>
      <c r="O3516" s="114" t="str">
        <f>LEFT(L3516,2)</f>
        <v>mg</v>
      </c>
      <c r="P3516" s="132">
        <f>IF($O3516="mg",VLOOKUP($C3516,References_1!$H$2:$I$18,2,)*$K3516*0.0864,IF($O3516="µg",VLOOKUP($C3516,References_1!$H$2:$I$18,2,)*$K3516*86.4,""))</f>
        <v>664.77879359999997</v>
      </c>
      <c r="Q3516" s="116" t="str">
        <f>IF($O3516="mg","kg/j",IF($O3516="µg","mg/j",""))</f>
        <v>kg/j</v>
      </c>
    </row>
    <row r="3517" spans="1:17" x14ac:dyDescent="0.2">
      <c r="A3517" s="125">
        <f>VLOOKUP($B3517,References_1!$F$2:$G$18,2,)</f>
        <v>13</v>
      </c>
      <c r="B3517" s="125" t="s">
        <v>367</v>
      </c>
      <c r="C3517" s="125">
        <f>VLOOKUP($B3517,References_1!$F$2:$H$18,3,)</f>
        <v>10</v>
      </c>
      <c r="D3517" s="115">
        <v>42143</v>
      </c>
      <c r="E3517" s="114" t="s">
        <v>368</v>
      </c>
      <c r="F3517" s="114">
        <v>3</v>
      </c>
      <c r="G3517" s="114" t="s">
        <v>323</v>
      </c>
      <c r="H3517" s="114">
        <v>1338</v>
      </c>
      <c r="I3517" s="114">
        <v>0.2</v>
      </c>
      <c r="J3517" s="117"/>
      <c r="K3517" s="118">
        <v>58</v>
      </c>
      <c r="L3517" s="114" t="s">
        <v>324</v>
      </c>
      <c r="M3517" s="114" t="str">
        <f>VLOOKUP($H3517,References_1!$C$2:$D$827,2,)</f>
        <v>GP1</v>
      </c>
      <c r="N3517" s="114" t="e">
        <f>VLOOKUP($H3517,References_2!$D$2:'References_2'!$AQ$186,39,)</f>
        <v>#N/A</v>
      </c>
      <c r="O3517" s="114" t="str">
        <f>LEFT(L3517,2)</f>
        <v>mg</v>
      </c>
      <c r="P3517" s="132">
        <f>IF($O3517="mg",VLOOKUP($C3517,References_1!$H$2:$I$18,2,)*$K3517*0.0864,IF($O3517="µg",VLOOKUP($C3517,References_1!$H$2:$I$18,2,)*$K3517*86.4,""))</f>
        <v>62.539776000000003</v>
      </c>
      <c r="Q3517" s="116" t="str">
        <f>IF($O3517="mg","kg/j",IF($O3517="µg","mg/j",""))</f>
        <v>kg/j</v>
      </c>
    </row>
    <row r="3518" spans="1:17" x14ac:dyDescent="0.2">
      <c r="A3518" s="127">
        <f>VLOOKUP($B3518,References_1!$F$2:$G$18,2,)</f>
        <v>14</v>
      </c>
      <c r="B3518" s="127">
        <v>6127985</v>
      </c>
      <c r="C3518" s="127">
        <f>VLOOKUP($B3518,References_1!$F$2:$H$18,3,)</f>
        <v>11</v>
      </c>
      <c r="D3518" s="115">
        <v>42143</v>
      </c>
      <c r="E3518" s="114" t="s">
        <v>1003</v>
      </c>
      <c r="F3518" s="114">
        <v>3</v>
      </c>
      <c r="G3518" s="114" t="s">
        <v>323</v>
      </c>
      <c r="H3518" s="114">
        <v>1338</v>
      </c>
      <c r="I3518" s="114">
        <v>0.2</v>
      </c>
      <c r="J3518" s="117"/>
      <c r="K3518" s="120">
        <v>88</v>
      </c>
      <c r="L3518" s="114" t="s">
        <v>324</v>
      </c>
      <c r="M3518" s="114" t="str">
        <f>VLOOKUP($H3518,References_1!$C$2:$D$827,2,)</f>
        <v>GP1</v>
      </c>
      <c r="N3518" s="114" t="e">
        <f>VLOOKUP($H3518,References_2!$D$2:'References_2'!$AQ$186,39,)</f>
        <v>#N/A</v>
      </c>
      <c r="O3518" s="114" t="str">
        <f>LEFT(L3518,2)</f>
        <v>mg</v>
      </c>
      <c r="P3518" s="132">
        <f>IF($O3518="mg",VLOOKUP($C3518,References_1!$H$2:$I$18,2,)*$K3518*0.0864,IF($O3518="µg",VLOOKUP($C3518,References_1!$H$2:$I$18,2,)*$K3518*86.4,""))</f>
        <v>1564.9332019200001</v>
      </c>
      <c r="Q3518" s="116" t="str">
        <f>IF($O3518="mg","kg/j",IF($O3518="µg","mg/j",""))</f>
        <v>kg/j</v>
      </c>
    </row>
    <row r="3519" spans="1:17" x14ac:dyDescent="0.2">
      <c r="A3519" s="125">
        <f>VLOOKUP($B3519,References_1!$F$2:$G$18,2,)</f>
        <v>2</v>
      </c>
      <c r="B3519" s="125">
        <v>6127915</v>
      </c>
      <c r="C3519" s="125">
        <f>VLOOKUP($B3519,References_1!$F$2:$H$18,3,)</f>
        <v>12</v>
      </c>
      <c r="D3519" s="115">
        <v>42143</v>
      </c>
      <c r="E3519" s="114" t="s">
        <v>1007</v>
      </c>
      <c r="F3519" s="114">
        <v>3</v>
      </c>
      <c r="G3519" s="114" t="s">
        <v>323</v>
      </c>
      <c r="H3519" s="114">
        <v>1338</v>
      </c>
      <c r="I3519" s="114">
        <v>0.2</v>
      </c>
      <c r="J3519" s="117"/>
      <c r="K3519" s="118">
        <v>35.799999999999997</v>
      </c>
      <c r="L3519" s="114" t="s">
        <v>324</v>
      </c>
      <c r="M3519" s="114" t="str">
        <f>VLOOKUP($H3519,References_1!$C$2:$D$827,2,)</f>
        <v>GP1</v>
      </c>
      <c r="N3519" s="114" t="e">
        <f>VLOOKUP($H3519,References_2!$D$2:'References_2'!$AQ$186,39,)</f>
        <v>#N/A</v>
      </c>
      <c r="O3519" s="114" t="str">
        <f>LEFT(L3519,2)</f>
        <v>mg</v>
      </c>
      <c r="P3519" s="132">
        <f>IF($O3519="mg",VLOOKUP($C3519,References_1!$H$2:$I$18,2,)*$K3519*0.0864,IF($O3519="µg",VLOOKUP($C3519,References_1!$H$2:$I$18,2,)*$K3519*86.4,""))</f>
        <v>5.90167296</v>
      </c>
      <c r="Q3519" s="116" t="str">
        <f>IF($O3519="mg","kg/j",IF($O3519="µg","mg/j",""))</f>
        <v>kg/j</v>
      </c>
    </row>
    <row r="3520" spans="1:17" x14ac:dyDescent="0.2">
      <c r="A3520" s="126">
        <f>VLOOKUP($B3520,References_1!$F$2:$G$18,2,)</f>
        <v>11</v>
      </c>
      <c r="B3520" s="126" t="s">
        <v>1032</v>
      </c>
      <c r="C3520" s="126">
        <f>VLOOKUP($B3520,References_1!$F$2:$H$18,3,)</f>
        <v>13</v>
      </c>
      <c r="D3520" s="115">
        <v>42143</v>
      </c>
      <c r="E3520" s="114" t="s">
        <v>1033</v>
      </c>
      <c r="F3520" s="114">
        <v>3</v>
      </c>
      <c r="G3520" s="114" t="s">
        <v>323</v>
      </c>
      <c r="H3520" s="114">
        <v>1338</v>
      </c>
      <c r="I3520" s="114">
        <v>4</v>
      </c>
      <c r="J3520" s="117"/>
      <c r="K3520" s="119">
        <v>1277</v>
      </c>
      <c r="L3520" s="114" t="s">
        <v>324</v>
      </c>
      <c r="M3520" s="114" t="str">
        <f>VLOOKUP($H3520,References_1!$C$2:$D$827,2,)</f>
        <v>GP1</v>
      </c>
      <c r="N3520" s="114" t="e">
        <f>VLOOKUP($H3520,References_2!$D$2:'References_2'!$AQ$186,39,)</f>
        <v>#N/A</v>
      </c>
      <c r="O3520" s="114" t="str">
        <f>LEFT(L3520,2)</f>
        <v>mg</v>
      </c>
      <c r="P3520" s="132">
        <f>IF($O3520="mg",VLOOKUP($C3520,References_1!$H$2:$I$18,2,)*$K3520*0.0864,IF($O3520="µg",VLOOKUP($C3520,References_1!$H$2:$I$18,2,)*$K3520*86.4,""))</f>
        <v>4750.4890367999997</v>
      </c>
      <c r="Q3520" s="116" t="str">
        <f>IF($O3520="mg","kg/j",IF($O3520="µg","mg/j",""))</f>
        <v>kg/j</v>
      </c>
    </row>
    <row r="3521" spans="1:17" x14ac:dyDescent="0.2">
      <c r="A3521" s="126">
        <f>VLOOKUP($B3521,References_1!$F$2:$G$18,2,)</f>
        <v>12</v>
      </c>
      <c r="B3521" s="126">
        <v>6127975</v>
      </c>
      <c r="C3521" s="126">
        <f>VLOOKUP($B3521,References_1!$F$2:$H$18,3,)</f>
        <v>14</v>
      </c>
      <c r="D3521" s="115">
        <v>42143</v>
      </c>
      <c r="E3521" s="114" t="s">
        <v>995</v>
      </c>
      <c r="F3521" s="114">
        <v>3</v>
      </c>
      <c r="G3521" s="114" t="s">
        <v>323</v>
      </c>
      <c r="H3521" s="114">
        <v>1338</v>
      </c>
      <c r="I3521" s="114">
        <v>2</v>
      </c>
      <c r="J3521" s="117"/>
      <c r="K3521" s="119">
        <v>581</v>
      </c>
      <c r="L3521" s="114" t="s">
        <v>324</v>
      </c>
      <c r="M3521" s="114" t="str">
        <f>VLOOKUP($H3521,References_1!$C$2:$D$827,2,)</f>
        <v>GP1</v>
      </c>
      <c r="N3521" s="114" t="e">
        <f>VLOOKUP($H3521,References_2!$D$2:'References_2'!$AQ$186,39,)</f>
        <v>#N/A</v>
      </c>
      <c r="O3521" s="114" t="str">
        <f>LEFT(L3521,2)</f>
        <v>mg</v>
      </c>
      <c r="P3521" s="132">
        <f>IF($O3521="mg",VLOOKUP($C3521,References_1!$H$2:$I$18,2,)*$K3521*0.0864,IF($O3521="µg",VLOOKUP($C3521,References_1!$H$2:$I$18,2,)*$K3521*86.4,""))</f>
        <v>5548.0376044799996</v>
      </c>
      <c r="Q3521" s="116" t="str">
        <f>IF($O3521="mg","kg/j",IF($O3521="µg","mg/j",""))</f>
        <v>kg/j</v>
      </c>
    </row>
    <row r="3522" spans="1:17" x14ac:dyDescent="0.2">
      <c r="A3522" s="126">
        <f>VLOOKUP($B3522,References_1!$F$2:$G$18,2,)</f>
        <v>15</v>
      </c>
      <c r="B3522" s="126">
        <v>6127900</v>
      </c>
      <c r="C3522" s="126">
        <f>VLOOKUP($B3522,References_1!$F$2:$H$18,3,)</f>
        <v>15</v>
      </c>
      <c r="D3522" s="115">
        <v>42144</v>
      </c>
      <c r="E3522" s="114" t="s">
        <v>119</v>
      </c>
      <c r="F3522" s="114">
        <v>3</v>
      </c>
      <c r="G3522" s="114" t="s">
        <v>323</v>
      </c>
      <c r="H3522" s="114">
        <v>1338</v>
      </c>
      <c r="I3522" s="114">
        <v>2</v>
      </c>
      <c r="J3522" s="117"/>
      <c r="K3522" s="119">
        <v>521</v>
      </c>
      <c r="L3522" s="114" t="s">
        <v>324</v>
      </c>
      <c r="M3522" s="114" t="str">
        <f>VLOOKUP($H3522,References_1!$C$2:$D$827,2,)</f>
        <v>GP1</v>
      </c>
      <c r="N3522" s="114" t="e">
        <f>VLOOKUP($H3522,References_2!$D$2:'References_2'!$AQ$186,39,)</f>
        <v>#N/A</v>
      </c>
      <c r="O3522" s="114" t="str">
        <f>LEFT(L3522,2)</f>
        <v>mg</v>
      </c>
      <c r="P3522" s="132">
        <f>IF($O3522="mg",VLOOKUP($C3522,References_1!$H$2:$I$18,2,)*$K3522*0.0864,IF($O3522="µg",VLOOKUP($C3522,References_1!$H$2:$I$18,2,)*$K3522*86.4,""))</f>
        <v>4644.5857920000017</v>
      </c>
      <c r="Q3522" s="116" t="str">
        <f>IF($O3522="mg","kg/j",IF($O3522="µg","mg/j",""))</f>
        <v>kg/j</v>
      </c>
    </row>
    <row r="3523" spans="1:17" x14ac:dyDescent="0.2">
      <c r="A3523" s="128">
        <f>VLOOKUP($B3523,References_1!$F$2:$G$18,2,)</f>
        <v>16</v>
      </c>
      <c r="B3523" s="128" t="s">
        <v>380</v>
      </c>
      <c r="C3523" s="128">
        <f>VLOOKUP($B3523,References_1!$F$2:$H$18,3,)</f>
        <v>16</v>
      </c>
      <c r="D3523" s="115">
        <v>42144</v>
      </c>
      <c r="E3523" s="114" t="s">
        <v>381</v>
      </c>
      <c r="F3523" s="114">
        <v>3</v>
      </c>
      <c r="G3523" s="114" t="s">
        <v>323</v>
      </c>
      <c r="H3523" s="114">
        <v>1338</v>
      </c>
      <c r="I3523" s="114">
        <v>1</v>
      </c>
      <c r="J3523" s="117"/>
      <c r="K3523" s="121">
        <v>136</v>
      </c>
      <c r="L3523" s="114" t="s">
        <v>324</v>
      </c>
      <c r="M3523" s="114" t="str">
        <f>VLOOKUP($H3523,References_1!$C$2:$D$827,2,)</f>
        <v>GP1</v>
      </c>
      <c r="N3523" s="114" t="e">
        <f>VLOOKUP($H3523,References_2!$D$2:'References_2'!$AQ$186,39,)</f>
        <v>#N/A</v>
      </c>
      <c r="O3523" s="114" t="str">
        <f>LEFT(L3523,2)</f>
        <v>mg</v>
      </c>
      <c r="P3523" s="132">
        <f>IF($O3523="mg",VLOOKUP($C3523,References_1!$H$2:$I$18,2,)*$K3523*0.0864,IF($O3523="µg",VLOOKUP($C3523,References_1!$H$2:$I$18,2,)*$K3523*86.4,""))</f>
        <v>100.81843200000002</v>
      </c>
      <c r="Q3523" s="116" t="str">
        <f>IF($O3523="mg","kg/j",IF($O3523="µg","mg/j",""))</f>
        <v>kg/j</v>
      </c>
    </row>
    <row r="3524" spans="1:17" x14ac:dyDescent="0.2">
      <c r="A3524" s="128">
        <f>VLOOKUP($B3524,References_1!$F$2:$G$18,2,)</f>
        <v>17</v>
      </c>
      <c r="B3524" s="128">
        <v>6127980</v>
      </c>
      <c r="C3524" s="128">
        <f>VLOOKUP($B3524,References_1!$F$2:$H$18,3,)</f>
        <v>17</v>
      </c>
      <c r="D3524" s="115">
        <v>42144</v>
      </c>
      <c r="E3524" s="114" t="s">
        <v>387</v>
      </c>
      <c r="F3524" s="114">
        <v>3</v>
      </c>
      <c r="G3524" s="114" t="s">
        <v>323</v>
      </c>
      <c r="H3524" s="114">
        <v>1338</v>
      </c>
      <c r="I3524" s="114">
        <v>0.4</v>
      </c>
      <c r="J3524" s="117"/>
      <c r="K3524" s="121">
        <v>188</v>
      </c>
      <c r="L3524" s="114" t="s">
        <v>324</v>
      </c>
      <c r="M3524" s="114" t="str">
        <f>VLOOKUP($H3524,References_1!$C$2:$D$827,2,)</f>
        <v>GP1</v>
      </c>
      <c r="N3524" s="114" t="e">
        <f>VLOOKUP($H3524,References_2!$D$2:'References_2'!$AQ$186,39,)</f>
        <v>#N/A</v>
      </c>
      <c r="O3524" s="114" t="str">
        <f>LEFT(L3524,2)</f>
        <v>mg</v>
      </c>
      <c r="P3524" s="132">
        <f>IF($O3524="mg",VLOOKUP($C3524,References_1!$H$2:$I$18,2,)*$K3524*0.0864,IF($O3524="µg",VLOOKUP($C3524,References_1!$H$2:$I$18,2,)*$K3524*86.4,""))</f>
        <v>2333.2910112</v>
      </c>
      <c r="Q3524" s="116" t="str">
        <f>IF($O3524="mg","kg/j",IF($O3524="µg","mg/j",""))</f>
        <v>kg/j</v>
      </c>
    </row>
    <row r="3525" spans="1:17" x14ac:dyDescent="0.2">
      <c r="A3525" s="114">
        <f>VLOOKUP($B3525,References_1!$F$2:$G$18,2,)</f>
        <v>4</v>
      </c>
      <c r="B3525" s="114">
        <v>6127935</v>
      </c>
      <c r="C3525" s="114">
        <f>VLOOKUP($B3525,References_1!$F$2:$H$18,3,)</f>
        <v>3</v>
      </c>
      <c r="D3525" s="115">
        <v>42142</v>
      </c>
      <c r="E3525" s="114" t="s">
        <v>1011</v>
      </c>
      <c r="F3525" s="114">
        <v>23</v>
      </c>
      <c r="G3525" s="114" t="s">
        <v>910</v>
      </c>
      <c r="H3525" s="114">
        <v>5507</v>
      </c>
      <c r="I3525" s="114">
        <v>0.02</v>
      </c>
      <c r="J3525" s="117" t="s">
        <v>1630</v>
      </c>
      <c r="K3525" s="116">
        <v>0.02</v>
      </c>
      <c r="L3525" s="114" t="s">
        <v>130</v>
      </c>
      <c r="M3525" s="114" t="str">
        <f>VLOOKUP($H3525,References_1!$C$2:$D$827,2,)</f>
        <v>GP4</v>
      </c>
      <c r="N3525" s="114" t="e">
        <f>VLOOKUP($H3525,References_2!$D$2:'References_2'!$AQ$186,39,)</f>
        <v>#N/A</v>
      </c>
      <c r="O3525" s="114" t="str">
        <f>LEFT(L3525,2)</f>
        <v>µg</v>
      </c>
      <c r="P3525" s="132">
        <f>IF($O3525="mg",VLOOKUP($C3525,References_1!$H$2:$I$18,2,)*$K3525*0.0864,IF($O3525="µg",VLOOKUP($C3525,References_1!$H$2:$I$18,2,)*$K3525*86.4,""))</f>
        <v>4.3545600000000002</v>
      </c>
      <c r="Q3525" s="116" t="str">
        <f>IF($O3525="mg","kg/j",IF($O3525="µg","mg/j",""))</f>
        <v>mg/j</v>
      </c>
    </row>
    <row r="3526" spans="1:17" x14ac:dyDescent="0.2">
      <c r="A3526" s="114">
        <f>VLOOKUP($B3526,References_1!$F$2:$G$18,2,)</f>
        <v>14</v>
      </c>
      <c r="B3526" s="114">
        <v>6127985</v>
      </c>
      <c r="C3526" s="114">
        <f>VLOOKUP($B3526,References_1!$F$2:$H$18,3,)</f>
        <v>11</v>
      </c>
      <c r="D3526" s="115">
        <v>42143</v>
      </c>
      <c r="E3526" s="114" t="s">
        <v>1003</v>
      </c>
      <c r="F3526" s="114">
        <v>23</v>
      </c>
      <c r="G3526" s="114" t="s">
        <v>910</v>
      </c>
      <c r="H3526" s="114">
        <v>5507</v>
      </c>
      <c r="I3526" s="114">
        <v>0.02</v>
      </c>
      <c r="J3526" s="117" t="s">
        <v>1630</v>
      </c>
      <c r="K3526" s="116">
        <v>0.02</v>
      </c>
      <c r="L3526" s="114" t="s">
        <v>130</v>
      </c>
      <c r="M3526" s="114" t="str">
        <f>VLOOKUP($H3526,References_1!$C$2:$D$827,2,)</f>
        <v>GP4</v>
      </c>
      <c r="N3526" s="114" t="e">
        <f>VLOOKUP($H3526,References_2!$D$2:'References_2'!$AQ$186,39,)</f>
        <v>#N/A</v>
      </c>
      <c r="O3526" s="114" t="str">
        <f>LEFT(L3526,2)</f>
        <v>µg</v>
      </c>
      <c r="P3526" s="132">
        <f>IF($O3526="mg",VLOOKUP($C3526,References_1!$H$2:$I$18,2,)*$K3526*0.0864,IF($O3526="µg",VLOOKUP($C3526,References_1!$H$2:$I$18,2,)*$K3526*86.4,""))</f>
        <v>355.66663680000005</v>
      </c>
      <c r="Q3526" s="116" t="str">
        <f>IF($O3526="mg","kg/j",IF($O3526="µg","mg/j",""))</f>
        <v>mg/j</v>
      </c>
    </row>
    <row r="3527" spans="1:17" x14ac:dyDescent="0.2">
      <c r="A3527" s="114">
        <f>VLOOKUP($B3527,References_1!$F$2:$G$18,2,)</f>
        <v>12</v>
      </c>
      <c r="B3527" s="114">
        <v>6127975</v>
      </c>
      <c r="C3527" s="114">
        <f>VLOOKUP($B3527,References_1!$F$2:$H$18,3,)</f>
        <v>14</v>
      </c>
      <c r="D3527" s="115">
        <v>42143</v>
      </c>
      <c r="E3527" s="114" t="s">
        <v>995</v>
      </c>
      <c r="F3527" s="114">
        <v>23</v>
      </c>
      <c r="G3527" s="114" t="s">
        <v>910</v>
      </c>
      <c r="H3527" s="114">
        <v>5507</v>
      </c>
      <c r="I3527" s="114">
        <v>0.02</v>
      </c>
      <c r="J3527" s="117" t="s">
        <v>1630</v>
      </c>
      <c r="K3527" s="116">
        <v>0.02</v>
      </c>
      <c r="L3527" s="114" t="s">
        <v>130</v>
      </c>
      <c r="M3527" s="114" t="str">
        <f>VLOOKUP($H3527,References_1!$C$2:$D$827,2,)</f>
        <v>GP4</v>
      </c>
      <c r="N3527" s="114" t="e">
        <f>VLOOKUP($H3527,References_2!$D$2:'References_2'!$AQ$186,39,)</f>
        <v>#N/A</v>
      </c>
      <c r="O3527" s="114" t="str">
        <f>LEFT(L3527,2)</f>
        <v>µg</v>
      </c>
      <c r="P3527" s="132">
        <f>IF($O3527="mg",VLOOKUP($C3527,References_1!$H$2:$I$18,2,)*$K3527*0.0864,IF($O3527="µg",VLOOKUP($C3527,References_1!$H$2:$I$18,2,)*$K3527*86.4,""))</f>
        <v>190.98236159999999</v>
      </c>
      <c r="Q3527" s="116" t="str">
        <f>IF($O3527="mg","kg/j",IF($O3527="µg","mg/j",""))</f>
        <v>mg/j</v>
      </c>
    </row>
    <row r="3528" spans="1:17" x14ac:dyDescent="0.2">
      <c r="A3528" s="114">
        <f>VLOOKUP($B3528,References_1!$F$2:$G$18,2,)</f>
        <v>17</v>
      </c>
      <c r="B3528" s="114">
        <v>6127980</v>
      </c>
      <c r="C3528" s="114">
        <f>VLOOKUP($B3528,References_1!$F$2:$H$18,3,)</f>
        <v>17</v>
      </c>
      <c r="D3528" s="115">
        <v>42144</v>
      </c>
      <c r="E3528" s="114" t="s">
        <v>387</v>
      </c>
      <c r="F3528" s="114">
        <v>23</v>
      </c>
      <c r="G3528" s="114" t="s">
        <v>910</v>
      </c>
      <c r="H3528" s="114">
        <v>5507</v>
      </c>
      <c r="I3528" s="114">
        <v>0.02</v>
      </c>
      <c r="J3528" s="117" t="s">
        <v>1630</v>
      </c>
      <c r="K3528" s="116">
        <v>0.02</v>
      </c>
      <c r="L3528" s="114" t="s">
        <v>130</v>
      </c>
      <c r="M3528" s="114" t="str">
        <f>VLOOKUP($H3528,References_1!$C$2:$D$827,2,)</f>
        <v>GP4</v>
      </c>
      <c r="N3528" s="114" t="e">
        <f>VLOOKUP($H3528,References_2!$D$2:'References_2'!$AQ$186,39,)</f>
        <v>#N/A</v>
      </c>
      <c r="O3528" s="114" t="str">
        <f>LEFT(L3528,2)</f>
        <v>µg</v>
      </c>
      <c r="P3528" s="132">
        <f>IF($O3528="mg",VLOOKUP($C3528,References_1!$H$2:$I$18,2,)*$K3528*0.0864,IF($O3528="µg",VLOOKUP($C3528,References_1!$H$2:$I$18,2,)*$K3528*86.4,""))</f>
        <v>248.22244799999999</v>
      </c>
      <c r="Q3528" s="116" t="str">
        <f>IF($O3528="mg","kg/j",IF($O3528="µg","mg/j",""))</f>
        <v>mg/j</v>
      </c>
    </row>
    <row r="3529" spans="1:17" x14ac:dyDescent="0.2">
      <c r="A3529" s="114">
        <f>VLOOKUP($B3529,References_1!$F$2:$G$18,2,)</f>
        <v>4</v>
      </c>
      <c r="B3529" s="114">
        <v>6127935</v>
      </c>
      <c r="C3529" s="114">
        <f>VLOOKUP($B3529,References_1!$F$2:$H$18,3,)</f>
        <v>3</v>
      </c>
      <c r="D3529" s="115">
        <v>42142</v>
      </c>
      <c r="E3529" s="114" t="s">
        <v>1011</v>
      </c>
      <c r="F3529" s="114">
        <v>23</v>
      </c>
      <c r="G3529" s="114" t="s">
        <v>911</v>
      </c>
      <c r="H3529" s="114">
        <v>2085</v>
      </c>
      <c r="I3529" s="114">
        <v>0.02</v>
      </c>
      <c r="J3529" s="117" t="s">
        <v>1630</v>
      </c>
      <c r="K3529" s="116">
        <v>0.02</v>
      </c>
      <c r="L3529" s="114" t="s">
        <v>130</v>
      </c>
      <c r="M3529" s="114" t="str">
        <f>VLOOKUP($H3529,References_1!$C$2:$D$827,2,)</f>
        <v>GP4</v>
      </c>
      <c r="N3529" s="114" t="e">
        <f>VLOOKUP($H3529,References_2!$D$2:'References_2'!$AQ$186,39,)</f>
        <v>#N/A</v>
      </c>
      <c r="O3529" s="114" t="str">
        <f>LEFT(L3529,2)</f>
        <v>µg</v>
      </c>
      <c r="P3529" s="132">
        <f>IF($O3529="mg",VLOOKUP($C3529,References_1!$H$2:$I$18,2,)*$K3529*0.0864,IF($O3529="µg",VLOOKUP($C3529,References_1!$H$2:$I$18,2,)*$K3529*86.4,""))</f>
        <v>4.3545600000000002</v>
      </c>
      <c r="Q3529" s="116" t="str">
        <f>IF($O3529="mg","kg/j",IF($O3529="µg","mg/j",""))</f>
        <v>mg/j</v>
      </c>
    </row>
    <row r="3530" spans="1:17" x14ac:dyDescent="0.2">
      <c r="A3530" s="114">
        <f>VLOOKUP($B3530,References_1!$F$2:$G$18,2,)</f>
        <v>14</v>
      </c>
      <c r="B3530" s="114">
        <v>6127985</v>
      </c>
      <c r="C3530" s="114">
        <f>VLOOKUP($B3530,References_1!$F$2:$H$18,3,)</f>
        <v>11</v>
      </c>
      <c r="D3530" s="115">
        <v>42143</v>
      </c>
      <c r="E3530" s="114" t="s">
        <v>1003</v>
      </c>
      <c r="F3530" s="114">
        <v>23</v>
      </c>
      <c r="G3530" s="114" t="s">
        <v>911</v>
      </c>
      <c r="H3530" s="114">
        <v>2085</v>
      </c>
      <c r="I3530" s="114">
        <v>0.02</v>
      </c>
      <c r="J3530" s="117" t="s">
        <v>1630</v>
      </c>
      <c r="K3530" s="116">
        <v>0.02</v>
      </c>
      <c r="L3530" s="114" t="s">
        <v>130</v>
      </c>
      <c r="M3530" s="114" t="str">
        <f>VLOOKUP($H3530,References_1!$C$2:$D$827,2,)</f>
        <v>GP4</v>
      </c>
      <c r="N3530" s="114" t="e">
        <f>VLOOKUP($H3530,References_2!$D$2:'References_2'!$AQ$186,39,)</f>
        <v>#N/A</v>
      </c>
      <c r="O3530" s="114" t="str">
        <f>LEFT(L3530,2)</f>
        <v>µg</v>
      </c>
      <c r="P3530" s="132">
        <f>IF($O3530="mg",VLOOKUP($C3530,References_1!$H$2:$I$18,2,)*$K3530*0.0864,IF($O3530="µg",VLOOKUP($C3530,References_1!$H$2:$I$18,2,)*$K3530*86.4,""))</f>
        <v>355.66663680000005</v>
      </c>
      <c r="Q3530" s="116" t="str">
        <f>IF($O3530="mg","kg/j",IF($O3530="µg","mg/j",""))</f>
        <v>mg/j</v>
      </c>
    </row>
    <row r="3531" spans="1:17" x14ac:dyDescent="0.2">
      <c r="A3531" s="114">
        <f>VLOOKUP($B3531,References_1!$F$2:$G$18,2,)</f>
        <v>12</v>
      </c>
      <c r="B3531" s="114">
        <v>6127975</v>
      </c>
      <c r="C3531" s="114">
        <f>VLOOKUP($B3531,References_1!$F$2:$H$18,3,)</f>
        <v>14</v>
      </c>
      <c r="D3531" s="115">
        <v>42143</v>
      </c>
      <c r="E3531" s="114" t="s">
        <v>995</v>
      </c>
      <c r="F3531" s="114">
        <v>23</v>
      </c>
      <c r="G3531" s="114" t="s">
        <v>911</v>
      </c>
      <c r="H3531" s="114">
        <v>2085</v>
      </c>
      <c r="I3531" s="114">
        <v>0.02</v>
      </c>
      <c r="J3531" s="117" t="s">
        <v>1630</v>
      </c>
      <c r="K3531" s="116">
        <v>0.02</v>
      </c>
      <c r="L3531" s="114" t="s">
        <v>130</v>
      </c>
      <c r="M3531" s="114" t="str">
        <f>VLOOKUP($H3531,References_1!$C$2:$D$827,2,)</f>
        <v>GP4</v>
      </c>
      <c r="N3531" s="114" t="e">
        <f>VLOOKUP($H3531,References_2!$D$2:'References_2'!$AQ$186,39,)</f>
        <v>#N/A</v>
      </c>
      <c r="O3531" s="114" t="str">
        <f>LEFT(L3531,2)</f>
        <v>µg</v>
      </c>
      <c r="P3531" s="132">
        <f>IF($O3531="mg",VLOOKUP($C3531,References_1!$H$2:$I$18,2,)*$K3531*0.0864,IF($O3531="µg",VLOOKUP($C3531,References_1!$H$2:$I$18,2,)*$K3531*86.4,""))</f>
        <v>190.98236159999999</v>
      </c>
      <c r="Q3531" s="116" t="str">
        <f>IF($O3531="mg","kg/j",IF($O3531="µg","mg/j",""))</f>
        <v>mg/j</v>
      </c>
    </row>
    <row r="3532" spans="1:17" x14ac:dyDescent="0.2">
      <c r="A3532" s="114">
        <f>VLOOKUP($B3532,References_1!$F$2:$G$18,2,)</f>
        <v>17</v>
      </c>
      <c r="B3532" s="114">
        <v>6127980</v>
      </c>
      <c r="C3532" s="114">
        <f>VLOOKUP($B3532,References_1!$F$2:$H$18,3,)</f>
        <v>17</v>
      </c>
      <c r="D3532" s="115">
        <v>42144</v>
      </c>
      <c r="E3532" s="114" t="s">
        <v>387</v>
      </c>
      <c r="F3532" s="114">
        <v>23</v>
      </c>
      <c r="G3532" s="114" t="s">
        <v>911</v>
      </c>
      <c r="H3532" s="114">
        <v>2085</v>
      </c>
      <c r="I3532" s="114">
        <v>0.02</v>
      </c>
      <c r="J3532" s="117" t="s">
        <v>1630</v>
      </c>
      <c r="K3532" s="116">
        <v>0.02</v>
      </c>
      <c r="L3532" s="114" t="s">
        <v>130</v>
      </c>
      <c r="M3532" s="114" t="str">
        <f>VLOOKUP($H3532,References_1!$C$2:$D$827,2,)</f>
        <v>GP4</v>
      </c>
      <c r="N3532" s="114" t="e">
        <f>VLOOKUP($H3532,References_2!$D$2:'References_2'!$AQ$186,39,)</f>
        <v>#N/A</v>
      </c>
      <c r="O3532" s="114" t="str">
        <f>LEFT(L3532,2)</f>
        <v>µg</v>
      </c>
      <c r="P3532" s="132">
        <f>IF($O3532="mg",VLOOKUP($C3532,References_1!$H$2:$I$18,2,)*$K3532*0.0864,IF($O3532="µg",VLOOKUP($C3532,References_1!$H$2:$I$18,2,)*$K3532*86.4,""))</f>
        <v>248.22244799999999</v>
      </c>
      <c r="Q3532" s="116" t="str">
        <f>IF($O3532="mg","kg/j",IF($O3532="µg","mg/j",""))</f>
        <v>mg/j</v>
      </c>
    </row>
    <row r="3533" spans="1:17" x14ac:dyDescent="0.2">
      <c r="A3533" s="114">
        <f>VLOOKUP($B3533,References_1!$F$2:$G$18,2,)</f>
        <v>4</v>
      </c>
      <c r="B3533" s="114">
        <v>6127935</v>
      </c>
      <c r="C3533" s="114">
        <f>VLOOKUP($B3533,References_1!$F$2:$H$18,3,)</f>
        <v>3</v>
      </c>
      <c r="D3533" s="115">
        <v>42142</v>
      </c>
      <c r="E3533" s="114" t="s">
        <v>1011</v>
      </c>
      <c r="F3533" s="114">
        <v>23</v>
      </c>
      <c r="G3533" s="114" t="s">
        <v>912</v>
      </c>
      <c r="H3533" s="114">
        <v>1894</v>
      </c>
      <c r="I3533" s="114">
        <v>0.02</v>
      </c>
      <c r="J3533" s="117" t="s">
        <v>1630</v>
      </c>
      <c r="K3533" s="116">
        <v>0.02</v>
      </c>
      <c r="L3533" s="114" t="s">
        <v>130</v>
      </c>
      <c r="M3533" s="114" t="str">
        <f>VLOOKUP($H3533,References_1!$C$2:$D$827,2,)</f>
        <v>GP4</v>
      </c>
      <c r="N3533" s="114" t="e">
        <f>VLOOKUP($H3533,References_2!$D$2:'References_2'!$AQ$186,39,)</f>
        <v>#N/A</v>
      </c>
      <c r="O3533" s="114" t="str">
        <f>LEFT(L3533,2)</f>
        <v>µg</v>
      </c>
      <c r="P3533" s="132">
        <f>IF($O3533="mg",VLOOKUP($C3533,References_1!$H$2:$I$18,2,)*$K3533*0.0864,IF($O3533="µg",VLOOKUP($C3533,References_1!$H$2:$I$18,2,)*$K3533*86.4,""))</f>
        <v>4.3545600000000002</v>
      </c>
      <c r="Q3533" s="116" t="str">
        <f>IF($O3533="mg","kg/j",IF($O3533="µg","mg/j",""))</f>
        <v>mg/j</v>
      </c>
    </row>
    <row r="3534" spans="1:17" x14ac:dyDescent="0.2">
      <c r="A3534" s="114">
        <f>VLOOKUP($B3534,References_1!$F$2:$G$18,2,)</f>
        <v>14</v>
      </c>
      <c r="B3534" s="114">
        <v>6127985</v>
      </c>
      <c r="C3534" s="114">
        <f>VLOOKUP($B3534,References_1!$F$2:$H$18,3,)</f>
        <v>11</v>
      </c>
      <c r="D3534" s="115">
        <v>42143</v>
      </c>
      <c r="E3534" s="114" t="s">
        <v>1003</v>
      </c>
      <c r="F3534" s="114">
        <v>23</v>
      </c>
      <c r="G3534" s="114" t="s">
        <v>912</v>
      </c>
      <c r="H3534" s="114">
        <v>1894</v>
      </c>
      <c r="I3534" s="114">
        <v>0.02</v>
      </c>
      <c r="J3534" s="117" t="s">
        <v>1630</v>
      </c>
      <c r="K3534" s="116">
        <v>0.02</v>
      </c>
      <c r="L3534" s="114" t="s">
        <v>130</v>
      </c>
      <c r="M3534" s="114" t="str">
        <f>VLOOKUP($H3534,References_1!$C$2:$D$827,2,)</f>
        <v>GP4</v>
      </c>
      <c r="N3534" s="114" t="e">
        <f>VLOOKUP($H3534,References_2!$D$2:'References_2'!$AQ$186,39,)</f>
        <v>#N/A</v>
      </c>
      <c r="O3534" s="114" t="str">
        <f>LEFT(L3534,2)</f>
        <v>µg</v>
      </c>
      <c r="P3534" s="132">
        <f>IF($O3534="mg",VLOOKUP($C3534,References_1!$H$2:$I$18,2,)*$K3534*0.0864,IF($O3534="µg",VLOOKUP($C3534,References_1!$H$2:$I$18,2,)*$K3534*86.4,""))</f>
        <v>355.66663680000005</v>
      </c>
      <c r="Q3534" s="116" t="str">
        <f>IF($O3534="mg","kg/j",IF($O3534="µg","mg/j",""))</f>
        <v>mg/j</v>
      </c>
    </row>
    <row r="3535" spans="1:17" x14ac:dyDescent="0.2">
      <c r="A3535" s="114">
        <f>VLOOKUP($B3535,References_1!$F$2:$G$18,2,)</f>
        <v>12</v>
      </c>
      <c r="B3535" s="114">
        <v>6127975</v>
      </c>
      <c r="C3535" s="114">
        <f>VLOOKUP($B3535,References_1!$F$2:$H$18,3,)</f>
        <v>14</v>
      </c>
      <c r="D3535" s="115">
        <v>42143</v>
      </c>
      <c r="E3535" s="114" t="s">
        <v>995</v>
      </c>
      <c r="F3535" s="114">
        <v>23</v>
      </c>
      <c r="G3535" s="114" t="s">
        <v>912</v>
      </c>
      <c r="H3535" s="114">
        <v>1894</v>
      </c>
      <c r="I3535" s="114">
        <v>0.02</v>
      </c>
      <c r="J3535" s="117" t="s">
        <v>1630</v>
      </c>
      <c r="K3535" s="116">
        <v>0.02</v>
      </c>
      <c r="L3535" s="114" t="s">
        <v>130</v>
      </c>
      <c r="M3535" s="114" t="str">
        <f>VLOOKUP($H3535,References_1!$C$2:$D$827,2,)</f>
        <v>GP4</v>
      </c>
      <c r="N3535" s="114" t="e">
        <f>VLOOKUP($H3535,References_2!$D$2:'References_2'!$AQ$186,39,)</f>
        <v>#N/A</v>
      </c>
      <c r="O3535" s="114" t="str">
        <f>LEFT(L3535,2)</f>
        <v>µg</v>
      </c>
      <c r="P3535" s="132">
        <f>IF($O3535="mg",VLOOKUP($C3535,References_1!$H$2:$I$18,2,)*$K3535*0.0864,IF($O3535="µg",VLOOKUP($C3535,References_1!$H$2:$I$18,2,)*$K3535*86.4,""))</f>
        <v>190.98236159999999</v>
      </c>
      <c r="Q3535" s="116" t="str">
        <f>IF($O3535="mg","kg/j",IF($O3535="µg","mg/j",""))</f>
        <v>mg/j</v>
      </c>
    </row>
    <row r="3536" spans="1:17" x14ac:dyDescent="0.2">
      <c r="A3536" s="114">
        <f>VLOOKUP($B3536,References_1!$F$2:$G$18,2,)</f>
        <v>17</v>
      </c>
      <c r="B3536" s="114">
        <v>6127980</v>
      </c>
      <c r="C3536" s="114">
        <f>VLOOKUP($B3536,References_1!$F$2:$H$18,3,)</f>
        <v>17</v>
      </c>
      <c r="D3536" s="115">
        <v>42144</v>
      </c>
      <c r="E3536" s="114" t="s">
        <v>387</v>
      </c>
      <c r="F3536" s="114">
        <v>23</v>
      </c>
      <c r="G3536" s="114" t="s">
        <v>912</v>
      </c>
      <c r="H3536" s="114">
        <v>1894</v>
      </c>
      <c r="I3536" s="114">
        <v>0.02</v>
      </c>
      <c r="J3536" s="117" t="s">
        <v>1630</v>
      </c>
      <c r="K3536" s="116">
        <v>0.02</v>
      </c>
      <c r="L3536" s="114" t="s">
        <v>130</v>
      </c>
      <c r="M3536" s="114" t="str">
        <f>VLOOKUP($H3536,References_1!$C$2:$D$827,2,)</f>
        <v>GP4</v>
      </c>
      <c r="N3536" s="114" t="e">
        <f>VLOOKUP($H3536,References_2!$D$2:'References_2'!$AQ$186,39,)</f>
        <v>#N/A</v>
      </c>
      <c r="O3536" s="114" t="str">
        <f>LEFT(L3536,2)</f>
        <v>µg</v>
      </c>
      <c r="P3536" s="132">
        <f>IF($O3536="mg",VLOOKUP($C3536,References_1!$H$2:$I$18,2,)*$K3536*0.0864,IF($O3536="µg",VLOOKUP($C3536,References_1!$H$2:$I$18,2,)*$K3536*86.4,""))</f>
        <v>248.22244799999999</v>
      </c>
      <c r="Q3536" s="116" t="str">
        <f>IF($O3536="mg","kg/j",IF($O3536="µg","mg/j",""))</f>
        <v>mg/j</v>
      </c>
    </row>
    <row r="3537" spans="1:17" x14ac:dyDescent="0.2">
      <c r="A3537" s="114">
        <f>VLOOKUP($B3537,References_1!$F$2:$G$18,2,)</f>
        <v>4</v>
      </c>
      <c r="B3537" s="114">
        <v>6127935</v>
      </c>
      <c r="C3537" s="114">
        <f>VLOOKUP($B3537,References_1!$F$2:$H$18,3,)</f>
        <v>3</v>
      </c>
      <c r="D3537" s="115">
        <v>42142</v>
      </c>
      <c r="E3537" s="114" t="s">
        <v>1011</v>
      </c>
      <c r="F3537" s="114">
        <v>23</v>
      </c>
      <c r="G3537" s="114" t="s">
        <v>913</v>
      </c>
      <c r="H3537" s="114">
        <v>5831</v>
      </c>
      <c r="I3537" s="114">
        <v>0.02</v>
      </c>
      <c r="J3537" s="117" t="s">
        <v>1630</v>
      </c>
      <c r="K3537" s="116">
        <v>0.02</v>
      </c>
      <c r="L3537" s="114" t="s">
        <v>130</v>
      </c>
      <c r="M3537" s="114" t="str">
        <f>VLOOKUP($H3537,References_1!$C$2:$D$827,2,)</f>
        <v>GP4</v>
      </c>
      <c r="N3537" s="114" t="e">
        <f>VLOOKUP($H3537,References_2!$D$2:'References_2'!$AQ$186,39,)</f>
        <v>#N/A</v>
      </c>
      <c r="O3537" s="114" t="str">
        <f>LEFT(L3537,2)</f>
        <v>µg</v>
      </c>
      <c r="P3537" s="132">
        <f>IF($O3537="mg",VLOOKUP($C3537,References_1!$H$2:$I$18,2,)*$K3537*0.0864,IF($O3537="µg",VLOOKUP($C3537,References_1!$H$2:$I$18,2,)*$K3537*86.4,""))</f>
        <v>4.3545600000000002</v>
      </c>
      <c r="Q3537" s="116" t="str">
        <f>IF($O3537="mg","kg/j",IF($O3537="µg","mg/j",""))</f>
        <v>mg/j</v>
      </c>
    </row>
    <row r="3538" spans="1:17" x14ac:dyDescent="0.2">
      <c r="A3538" s="114">
        <f>VLOOKUP($B3538,References_1!$F$2:$G$18,2,)</f>
        <v>14</v>
      </c>
      <c r="B3538" s="114">
        <v>6127985</v>
      </c>
      <c r="C3538" s="114">
        <f>VLOOKUP($B3538,References_1!$F$2:$H$18,3,)</f>
        <v>11</v>
      </c>
      <c r="D3538" s="115">
        <v>42143</v>
      </c>
      <c r="E3538" s="114" t="s">
        <v>1003</v>
      </c>
      <c r="F3538" s="114">
        <v>23</v>
      </c>
      <c r="G3538" s="114" t="s">
        <v>913</v>
      </c>
      <c r="H3538" s="114">
        <v>5831</v>
      </c>
      <c r="I3538" s="114">
        <v>0.02</v>
      </c>
      <c r="J3538" s="117" t="s">
        <v>1630</v>
      </c>
      <c r="K3538" s="116">
        <v>0.02</v>
      </c>
      <c r="L3538" s="114" t="s">
        <v>130</v>
      </c>
      <c r="M3538" s="114" t="str">
        <f>VLOOKUP($H3538,References_1!$C$2:$D$827,2,)</f>
        <v>GP4</v>
      </c>
      <c r="N3538" s="114" t="e">
        <f>VLOOKUP($H3538,References_2!$D$2:'References_2'!$AQ$186,39,)</f>
        <v>#N/A</v>
      </c>
      <c r="O3538" s="114" t="str">
        <f>LEFT(L3538,2)</f>
        <v>µg</v>
      </c>
      <c r="P3538" s="132">
        <f>IF($O3538="mg",VLOOKUP($C3538,References_1!$H$2:$I$18,2,)*$K3538*0.0864,IF($O3538="µg",VLOOKUP($C3538,References_1!$H$2:$I$18,2,)*$K3538*86.4,""))</f>
        <v>355.66663680000005</v>
      </c>
      <c r="Q3538" s="116" t="str">
        <f>IF($O3538="mg","kg/j",IF($O3538="µg","mg/j",""))</f>
        <v>mg/j</v>
      </c>
    </row>
    <row r="3539" spans="1:17" x14ac:dyDescent="0.2">
      <c r="A3539" s="114">
        <f>VLOOKUP($B3539,References_1!$F$2:$G$18,2,)</f>
        <v>12</v>
      </c>
      <c r="B3539" s="114">
        <v>6127975</v>
      </c>
      <c r="C3539" s="114">
        <f>VLOOKUP($B3539,References_1!$F$2:$H$18,3,)</f>
        <v>14</v>
      </c>
      <c r="D3539" s="115">
        <v>42143</v>
      </c>
      <c r="E3539" s="114" t="s">
        <v>995</v>
      </c>
      <c r="F3539" s="114">
        <v>23</v>
      </c>
      <c r="G3539" s="114" t="s">
        <v>913</v>
      </c>
      <c r="H3539" s="114">
        <v>5831</v>
      </c>
      <c r="I3539" s="114">
        <v>0.02</v>
      </c>
      <c r="J3539" s="117" t="s">
        <v>1630</v>
      </c>
      <c r="K3539" s="116">
        <v>0.02</v>
      </c>
      <c r="L3539" s="114" t="s">
        <v>130</v>
      </c>
      <c r="M3539" s="114" t="str">
        <f>VLOOKUP($H3539,References_1!$C$2:$D$827,2,)</f>
        <v>GP4</v>
      </c>
      <c r="N3539" s="114" t="e">
        <f>VLOOKUP($H3539,References_2!$D$2:'References_2'!$AQ$186,39,)</f>
        <v>#N/A</v>
      </c>
      <c r="O3539" s="114" t="str">
        <f>LEFT(L3539,2)</f>
        <v>µg</v>
      </c>
      <c r="P3539" s="132">
        <f>IF($O3539="mg",VLOOKUP($C3539,References_1!$H$2:$I$18,2,)*$K3539*0.0864,IF($O3539="µg",VLOOKUP($C3539,References_1!$H$2:$I$18,2,)*$K3539*86.4,""))</f>
        <v>190.98236159999999</v>
      </c>
      <c r="Q3539" s="116" t="str">
        <f>IF($O3539="mg","kg/j",IF($O3539="µg","mg/j",""))</f>
        <v>mg/j</v>
      </c>
    </row>
    <row r="3540" spans="1:17" x14ac:dyDescent="0.2">
      <c r="A3540" s="114">
        <f>VLOOKUP($B3540,References_1!$F$2:$G$18,2,)</f>
        <v>17</v>
      </c>
      <c r="B3540" s="114">
        <v>6127980</v>
      </c>
      <c r="C3540" s="114">
        <f>VLOOKUP($B3540,References_1!$F$2:$H$18,3,)</f>
        <v>17</v>
      </c>
      <c r="D3540" s="115">
        <v>42144</v>
      </c>
      <c r="E3540" s="114" t="s">
        <v>387</v>
      </c>
      <c r="F3540" s="114">
        <v>23</v>
      </c>
      <c r="G3540" s="114" t="s">
        <v>913</v>
      </c>
      <c r="H3540" s="114">
        <v>5831</v>
      </c>
      <c r="I3540" s="114">
        <v>0.02</v>
      </c>
      <c r="J3540" s="117" t="s">
        <v>1630</v>
      </c>
      <c r="K3540" s="116">
        <v>0.02</v>
      </c>
      <c r="L3540" s="114" t="s">
        <v>130</v>
      </c>
      <c r="M3540" s="114" t="str">
        <f>VLOOKUP($H3540,References_1!$C$2:$D$827,2,)</f>
        <v>GP4</v>
      </c>
      <c r="N3540" s="114" t="e">
        <f>VLOOKUP($H3540,References_2!$D$2:'References_2'!$AQ$186,39,)</f>
        <v>#N/A</v>
      </c>
      <c r="O3540" s="114" t="str">
        <f>LEFT(L3540,2)</f>
        <v>µg</v>
      </c>
      <c r="P3540" s="132">
        <f>IF($O3540="mg",VLOOKUP($C3540,References_1!$H$2:$I$18,2,)*$K3540*0.0864,IF($O3540="µg",VLOOKUP($C3540,References_1!$H$2:$I$18,2,)*$K3540*86.4,""))</f>
        <v>248.22244799999999</v>
      </c>
      <c r="Q3540" s="116" t="str">
        <f>IF($O3540="mg","kg/j",IF($O3540="µg","mg/j",""))</f>
        <v>mg/j</v>
      </c>
    </row>
    <row r="3541" spans="1:17" x14ac:dyDescent="0.2">
      <c r="A3541" s="127">
        <f>VLOOKUP($B3541,References_1!$F$2:$G$18,2,)</f>
        <v>1</v>
      </c>
      <c r="B3541" s="127">
        <v>6127905</v>
      </c>
      <c r="C3541" s="124">
        <f>VLOOKUP($B3541,References_1!$F$2:$H$18,3,)</f>
        <v>1</v>
      </c>
      <c r="D3541" s="115">
        <v>42142</v>
      </c>
      <c r="E3541" s="114" t="s">
        <v>361</v>
      </c>
      <c r="F3541" s="114">
        <v>23</v>
      </c>
      <c r="G3541" s="114" t="s">
        <v>125</v>
      </c>
      <c r="H3541" s="114">
        <v>1312</v>
      </c>
      <c r="I3541" s="114">
        <v>1</v>
      </c>
      <c r="J3541" s="117"/>
      <c r="K3541" s="120">
        <v>83</v>
      </c>
      <c r="L3541" s="114" t="s">
        <v>126</v>
      </c>
      <c r="M3541" s="114" t="str">
        <f>VLOOKUP($H3541,References_1!$C$2:$D$827,2,)</f>
        <v>GP1</v>
      </c>
      <c r="N3541" s="114" t="e">
        <f>VLOOKUP($H3541,References_2!$D$2:'References_2'!$AQ$186,39,)</f>
        <v>#N/A</v>
      </c>
      <c r="O3541" s="114" t="str">
        <f>LEFT(L3541,2)</f>
        <v>%</v>
      </c>
      <c r="P3541" s="132" t="str">
        <f>IF($O3541="mg",VLOOKUP($C3541,References_1!$H$2:$I$18,2,)*$K3541*0.0864,IF($O3541="µg",VLOOKUP($C3541,References_1!$H$2:$I$18,2,)*$K3541*86.4,""))</f>
        <v/>
      </c>
      <c r="Q3541" s="116" t="str">
        <f>IF($O3541="mg","kg/j",IF($O3541="µg","mg/j",""))</f>
        <v/>
      </c>
    </row>
    <row r="3542" spans="1:17" x14ac:dyDescent="0.2">
      <c r="A3542" s="125">
        <f>VLOOKUP($B3542,References_1!$F$2:$G$18,2,)</f>
        <v>3</v>
      </c>
      <c r="B3542" s="125">
        <v>6127925</v>
      </c>
      <c r="C3542" s="124">
        <f>VLOOKUP($B3542,References_1!$F$2:$H$18,3,)</f>
        <v>2</v>
      </c>
      <c r="D3542" s="115">
        <v>42142</v>
      </c>
      <c r="E3542" s="114" t="s">
        <v>387</v>
      </c>
      <c r="F3542" s="114">
        <v>23</v>
      </c>
      <c r="G3542" s="114" t="s">
        <v>125</v>
      </c>
      <c r="H3542" s="114">
        <v>1312</v>
      </c>
      <c r="I3542" s="114">
        <v>1</v>
      </c>
      <c r="J3542" s="117"/>
      <c r="K3542" s="118">
        <v>106</v>
      </c>
      <c r="L3542" s="114" t="s">
        <v>126</v>
      </c>
      <c r="M3542" s="114" t="str">
        <f>VLOOKUP($H3542,References_1!$C$2:$D$827,2,)</f>
        <v>GP1</v>
      </c>
      <c r="N3542" s="114" t="e">
        <f>VLOOKUP($H3542,References_2!$D$2:'References_2'!$AQ$186,39,)</f>
        <v>#N/A</v>
      </c>
      <c r="O3542" s="114" t="str">
        <f>LEFT(L3542,2)</f>
        <v>%</v>
      </c>
      <c r="P3542" s="132" t="str">
        <f>IF($O3542="mg",VLOOKUP($C3542,References_1!$H$2:$I$18,2,)*$K3542*0.0864,IF($O3542="µg",VLOOKUP($C3542,References_1!$H$2:$I$18,2,)*$K3542*86.4,""))</f>
        <v/>
      </c>
      <c r="Q3542" s="116" t="str">
        <f>IF($O3542="mg","kg/j",IF($O3542="µg","mg/j",""))</f>
        <v/>
      </c>
    </row>
    <row r="3543" spans="1:17" x14ac:dyDescent="0.2">
      <c r="A3543" s="125">
        <f>VLOOKUP($B3543,References_1!$F$2:$G$18,2,)</f>
        <v>4</v>
      </c>
      <c r="B3543" s="125">
        <v>6127935</v>
      </c>
      <c r="C3543" s="124">
        <f>VLOOKUP($B3543,References_1!$F$2:$H$18,3,)</f>
        <v>3</v>
      </c>
      <c r="D3543" s="115">
        <v>42142</v>
      </c>
      <c r="E3543" s="114" t="s">
        <v>1011</v>
      </c>
      <c r="F3543" s="114">
        <v>23</v>
      </c>
      <c r="G3543" s="114" t="s">
        <v>125</v>
      </c>
      <c r="H3543" s="114">
        <v>1312</v>
      </c>
      <c r="I3543" s="114">
        <v>1</v>
      </c>
      <c r="J3543" s="117"/>
      <c r="K3543" s="118">
        <v>132</v>
      </c>
      <c r="L3543" s="114" t="s">
        <v>126</v>
      </c>
      <c r="M3543" s="114" t="str">
        <f>VLOOKUP($H3543,References_1!$C$2:$D$827,2,)</f>
        <v>GP1</v>
      </c>
      <c r="N3543" s="114" t="e">
        <f>VLOOKUP($H3543,References_2!$D$2:'References_2'!$AQ$186,39,)</f>
        <v>#N/A</v>
      </c>
      <c r="O3543" s="114" t="str">
        <f>LEFT(L3543,2)</f>
        <v>%</v>
      </c>
      <c r="P3543" s="132" t="str">
        <f>IF($O3543="mg",VLOOKUP($C3543,References_1!$H$2:$I$18,2,)*$K3543*0.0864,IF($O3543="µg",VLOOKUP($C3543,References_1!$H$2:$I$18,2,)*$K3543*86.4,""))</f>
        <v/>
      </c>
      <c r="Q3543" s="116" t="str">
        <f>IF($O3543="mg","kg/j",IF($O3543="µg","mg/j",""))</f>
        <v/>
      </c>
    </row>
    <row r="3544" spans="1:17" x14ac:dyDescent="0.2">
      <c r="A3544" s="128">
        <f>VLOOKUP($B3544,References_1!$F$2:$G$18,2,)</f>
        <v>5</v>
      </c>
      <c r="B3544" s="128" t="s">
        <v>989</v>
      </c>
      <c r="C3544" s="124">
        <f>VLOOKUP($B3544,References_1!$F$2:$H$18,3,)</f>
        <v>4</v>
      </c>
      <c r="D3544" s="115">
        <v>42142</v>
      </c>
      <c r="E3544" s="114" t="s">
        <v>990</v>
      </c>
      <c r="F3544" s="114">
        <v>23</v>
      </c>
      <c r="G3544" s="114" t="s">
        <v>125</v>
      </c>
      <c r="H3544" s="114">
        <v>1312</v>
      </c>
      <c r="I3544" s="114">
        <v>1</v>
      </c>
      <c r="J3544" s="117"/>
      <c r="K3544" s="121">
        <v>52</v>
      </c>
      <c r="L3544" s="114" t="s">
        <v>126</v>
      </c>
      <c r="M3544" s="114" t="str">
        <f>VLOOKUP($H3544,References_1!$C$2:$D$827,2,)</f>
        <v>GP1</v>
      </c>
      <c r="N3544" s="114" t="e">
        <f>VLOOKUP($H3544,References_2!$D$2:'References_2'!$AQ$186,39,)</f>
        <v>#N/A</v>
      </c>
      <c r="O3544" s="114" t="str">
        <f>LEFT(L3544,2)</f>
        <v>%</v>
      </c>
      <c r="P3544" s="132" t="str">
        <f>IF($O3544="mg",VLOOKUP($C3544,References_1!$H$2:$I$18,2,)*$K3544*0.0864,IF($O3544="µg",VLOOKUP($C3544,References_1!$H$2:$I$18,2,)*$K3544*86.4,""))</f>
        <v/>
      </c>
      <c r="Q3544" s="116" t="str">
        <f>IF($O3544="mg","kg/j",IF($O3544="µg","mg/j",""))</f>
        <v/>
      </c>
    </row>
    <row r="3545" spans="1:17" x14ac:dyDescent="0.2">
      <c r="A3545" s="125">
        <f>VLOOKUP($B3545,References_1!$F$2:$G$18,2,)</f>
        <v>6</v>
      </c>
      <c r="B3545" s="125">
        <v>6127945</v>
      </c>
      <c r="C3545" s="124">
        <f>VLOOKUP($B3545,References_1!$F$2:$H$18,3,)</f>
        <v>5</v>
      </c>
      <c r="D3545" s="115">
        <v>42142</v>
      </c>
      <c r="E3545" s="114" t="s">
        <v>995</v>
      </c>
      <c r="F3545" s="114">
        <v>23</v>
      </c>
      <c r="G3545" s="114" t="s">
        <v>125</v>
      </c>
      <c r="H3545" s="114">
        <v>1312</v>
      </c>
      <c r="I3545" s="114">
        <v>1</v>
      </c>
      <c r="J3545" s="117"/>
      <c r="K3545" s="118">
        <v>221</v>
      </c>
      <c r="L3545" s="114" t="s">
        <v>126</v>
      </c>
      <c r="M3545" s="114" t="str">
        <f>VLOOKUP($H3545,References_1!$C$2:$D$827,2,)</f>
        <v>GP1</v>
      </c>
      <c r="N3545" s="114" t="e">
        <f>VLOOKUP($H3545,References_2!$D$2:'References_2'!$AQ$186,39,)</f>
        <v>#N/A</v>
      </c>
      <c r="O3545" s="114" t="str">
        <f>LEFT(L3545,2)</f>
        <v>%</v>
      </c>
      <c r="P3545" s="132" t="str">
        <f>IF($O3545="mg",VLOOKUP($C3545,References_1!$H$2:$I$18,2,)*$K3545*0.0864,IF($O3545="µg",VLOOKUP($C3545,References_1!$H$2:$I$18,2,)*$K3545*86.4,""))</f>
        <v/>
      </c>
      <c r="Q3545" s="116" t="str">
        <f>IF($O3545="mg","kg/j",IF($O3545="µg","mg/j",""))</f>
        <v/>
      </c>
    </row>
    <row r="3546" spans="1:17" x14ac:dyDescent="0.2">
      <c r="A3546" s="125">
        <f>VLOOKUP($B3546,References_1!$F$2:$G$18,2,)</f>
        <v>7</v>
      </c>
      <c r="B3546" s="125" t="s">
        <v>354</v>
      </c>
      <c r="C3546" s="124">
        <f>VLOOKUP($B3546,References_1!$F$2:$H$18,3,)</f>
        <v>6</v>
      </c>
      <c r="D3546" s="115">
        <v>42143</v>
      </c>
      <c r="E3546" s="114" t="s">
        <v>355</v>
      </c>
      <c r="F3546" s="114">
        <v>23</v>
      </c>
      <c r="G3546" s="114" t="s">
        <v>125</v>
      </c>
      <c r="H3546" s="114">
        <v>1312</v>
      </c>
      <c r="I3546" s="114">
        <v>1</v>
      </c>
      <c r="J3546" s="117"/>
      <c r="K3546" s="118">
        <v>102</v>
      </c>
      <c r="L3546" s="114" t="s">
        <v>126</v>
      </c>
      <c r="M3546" s="114" t="str">
        <f>VLOOKUP($H3546,References_1!$C$2:$D$827,2,)</f>
        <v>GP1</v>
      </c>
      <c r="N3546" s="114" t="e">
        <f>VLOOKUP($H3546,References_2!$D$2:'References_2'!$AQ$186,39,)</f>
        <v>#N/A</v>
      </c>
      <c r="O3546" s="114" t="str">
        <f>LEFT(L3546,2)</f>
        <v>%</v>
      </c>
      <c r="P3546" s="132" t="str">
        <f>IF($O3546="mg",VLOOKUP($C3546,References_1!$H$2:$I$18,2,)*$K3546*0.0864,IF($O3546="µg",VLOOKUP($C3546,References_1!$H$2:$I$18,2,)*$K3546*86.4,""))</f>
        <v/>
      </c>
      <c r="Q3546" s="116" t="str">
        <f>IF($O3546="mg","kg/j",IF($O3546="µg","mg/j",""))</f>
        <v/>
      </c>
    </row>
    <row r="3547" spans="1:17" x14ac:dyDescent="0.2">
      <c r="A3547" s="127">
        <f>VLOOKUP($B3547,References_1!$F$2:$G$18,2,)</f>
        <v>8</v>
      </c>
      <c r="B3547" s="127">
        <v>6127955</v>
      </c>
      <c r="C3547" s="124">
        <f>VLOOKUP($B3547,References_1!$F$2:$H$18,3,)</f>
        <v>7</v>
      </c>
      <c r="D3547" s="115">
        <v>42143</v>
      </c>
      <c r="E3547" s="114" t="s">
        <v>1026</v>
      </c>
      <c r="F3547" s="114">
        <v>23</v>
      </c>
      <c r="G3547" s="114" t="s">
        <v>125</v>
      </c>
      <c r="H3547" s="114">
        <v>1312</v>
      </c>
      <c r="I3547" s="114">
        <v>1</v>
      </c>
      <c r="J3547" s="117"/>
      <c r="K3547" s="120">
        <v>80</v>
      </c>
      <c r="L3547" s="114" t="s">
        <v>126</v>
      </c>
      <c r="M3547" s="114" t="str">
        <f>VLOOKUP($H3547,References_1!$C$2:$D$827,2,)</f>
        <v>GP1</v>
      </c>
      <c r="N3547" s="114" t="e">
        <f>VLOOKUP($H3547,References_2!$D$2:'References_2'!$AQ$186,39,)</f>
        <v>#N/A</v>
      </c>
      <c r="O3547" s="114" t="str">
        <f>LEFT(L3547,2)</f>
        <v>%</v>
      </c>
      <c r="P3547" s="132" t="str">
        <f>IF($O3547="mg",VLOOKUP($C3547,References_1!$H$2:$I$18,2,)*$K3547*0.0864,IF($O3547="µg",VLOOKUP($C3547,References_1!$H$2:$I$18,2,)*$K3547*86.4,""))</f>
        <v/>
      </c>
      <c r="Q3547" s="116" t="str">
        <f>IF($O3547="mg","kg/j",IF($O3547="µg","mg/j",""))</f>
        <v/>
      </c>
    </row>
    <row r="3548" spans="1:17" x14ac:dyDescent="0.2">
      <c r="A3548" s="129">
        <f>VLOOKUP($B3548,References_1!$F$2:$G$18,2,)</f>
        <v>9</v>
      </c>
      <c r="B3548" s="129" t="s">
        <v>1021</v>
      </c>
      <c r="C3548" s="124">
        <f>VLOOKUP($B3548,References_1!$F$2:$H$18,3,)</f>
        <v>8</v>
      </c>
      <c r="D3548" s="115">
        <v>42143</v>
      </c>
      <c r="E3548" s="114" t="s">
        <v>387</v>
      </c>
      <c r="F3548" s="114">
        <v>23</v>
      </c>
      <c r="G3548" s="114" t="s">
        <v>125</v>
      </c>
      <c r="H3548" s="114">
        <v>1312</v>
      </c>
      <c r="I3548" s="114">
        <v>1</v>
      </c>
      <c r="J3548" s="117"/>
      <c r="K3548" s="122">
        <v>37.9</v>
      </c>
      <c r="L3548" s="114" t="s">
        <v>126</v>
      </c>
      <c r="M3548" s="114" t="str">
        <f>VLOOKUP($H3548,References_1!$C$2:$D$827,2,)</f>
        <v>GP1</v>
      </c>
      <c r="N3548" s="114" t="e">
        <f>VLOOKUP($H3548,References_2!$D$2:'References_2'!$AQ$186,39,)</f>
        <v>#N/A</v>
      </c>
      <c r="O3548" s="114" t="str">
        <f>LEFT(L3548,2)</f>
        <v>%</v>
      </c>
      <c r="P3548" s="132" t="str">
        <f>IF($O3548="mg",VLOOKUP($C3548,References_1!$H$2:$I$18,2,)*$K3548*0.0864,IF($O3548="µg",VLOOKUP($C3548,References_1!$H$2:$I$18,2,)*$K3548*86.4,""))</f>
        <v/>
      </c>
      <c r="Q3548" s="116" t="str">
        <f>IF($O3548="mg","kg/j",IF($O3548="µg","mg/j",""))</f>
        <v/>
      </c>
    </row>
    <row r="3549" spans="1:17" x14ac:dyDescent="0.2">
      <c r="A3549" s="125">
        <f>VLOOKUP($B3549,References_1!$F$2:$G$18,2,)</f>
        <v>10</v>
      </c>
      <c r="B3549" s="125">
        <v>6127965</v>
      </c>
      <c r="C3549" s="124">
        <f>VLOOKUP($B3549,References_1!$F$2:$H$18,3,)</f>
        <v>9</v>
      </c>
      <c r="D3549" s="115">
        <v>42143</v>
      </c>
      <c r="E3549" s="114" t="s">
        <v>374</v>
      </c>
      <c r="F3549" s="114">
        <v>23</v>
      </c>
      <c r="G3549" s="114" t="s">
        <v>125</v>
      </c>
      <c r="H3549" s="114">
        <v>1312</v>
      </c>
      <c r="I3549" s="114">
        <v>1</v>
      </c>
      <c r="J3549" s="117"/>
      <c r="K3549" s="118">
        <v>105</v>
      </c>
      <c r="L3549" s="114" t="s">
        <v>126</v>
      </c>
      <c r="M3549" s="114" t="str">
        <f>VLOOKUP($H3549,References_1!$C$2:$D$827,2,)</f>
        <v>GP1</v>
      </c>
      <c r="N3549" s="114" t="e">
        <f>VLOOKUP($H3549,References_2!$D$2:'References_2'!$AQ$186,39,)</f>
        <v>#N/A</v>
      </c>
      <c r="O3549" s="114" t="str">
        <f>LEFT(L3549,2)</f>
        <v>%</v>
      </c>
      <c r="P3549" s="132" t="str">
        <f>IF($O3549="mg",VLOOKUP($C3549,References_1!$H$2:$I$18,2,)*$K3549*0.0864,IF($O3549="µg",VLOOKUP($C3549,References_1!$H$2:$I$18,2,)*$K3549*86.4,""))</f>
        <v/>
      </c>
      <c r="Q3549" s="116" t="str">
        <f>IF($O3549="mg","kg/j",IF($O3549="µg","mg/j",""))</f>
        <v/>
      </c>
    </row>
    <row r="3550" spans="1:17" x14ac:dyDescent="0.2">
      <c r="A3550" s="128">
        <f>VLOOKUP($B3550,References_1!$F$2:$G$18,2,)</f>
        <v>13</v>
      </c>
      <c r="B3550" s="128" t="s">
        <v>367</v>
      </c>
      <c r="C3550" s="124">
        <f>VLOOKUP($B3550,References_1!$F$2:$H$18,3,)</f>
        <v>10</v>
      </c>
      <c r="D3550" s="115">
        <v>42143</v>
      </c>
      <c r="E3550" s="114" t="s">
        <v>368</v>
      </c>
      <c r="F3550" s="114">
        <v>23</v>
      </c>
      <c r="G3550" s="114" t="s">
        <v>125</v>
      </c>
      <c r="H3550" s="114">
        <v>1312</v>
      </c>
      <c r="I3550" s="114">
        <v>1</v>
      </c>
      <c r="J3550" s="117"/>
      <c r="K3550" s="121">
        <v>57</v>
      </c>
      <c r="L3550" s="114" t="s">
        <v>126</v>
      </c>
      <c r="M3550" s="114" t="str">
        <f>VLOOKUP($H3550,References_1!$C$2:$D$827,2,)</f>
        <v>GP1</v>
      </c>
      <c r="N3550" s="114" t="e">
        <f>VLOOKUP($H3550,References_2!$D$2:'References_2'!$AQ$186,39,)</f>
        <v>#N/A</v>
      </c>
      <c r="O3550" s="114" t="str">
        <f>LEFT(L3550,2)</f>
        <v>%</v>
      </c>
      <c r="P3550" s="132" t="str">
        <f>IF($O3550="mg",VLOOKUP($C3550,References_1!$H$2:$I$18,2,)*$K3550*0.0864,IF($O3550="µg",VLOOKUP($C3550,References_1!$H$2:$I$18,2,)*$K3550*86.4,""))</f>
        <v/>
      </c>
      <c r="Q3550" s="116" t="str">
        <f>IF($O3550="mg","kg/j",IF($O3550="µg","mg/j",""))</f>
        <v/>
      </c>
    </row>
    <row r="3551" spans="1:17" x14ac:dyDescent="0.2">
      <c r="A3551" s="125">
        <f>VLOOKUP($B3551,References_1!$F$2:$G$18,2,)</f>
        <v>14</v>
      </c>
      <c r="B3551" s="125">
        <v>6127985</v>
      </c>
      <c r="C3551" s="124">
        <f>VLOOKUP($B3551,References_1!$F$2:$H$18,3,)</f>
        <v>11</v>
      </c>
      <c r="D3551" s="115">
        <v>42143</v>
      </c>
      <c r="E3551" s="114" t="s">
        <v>1003</v>
      </c>
      <c r="F3551" s="114">
        <v>23</v>
      </c>
      <c r="G3551" s="114" t="s">
        <v>125</v>
      </c>
      <c r="H3551" s="114">
        <v>1312</v>
      </c>
      <c r="I3551" s="114">
        <v>1</v>
      </c>
      <c r="J3551" s="117"/>
      <c r="K3551" s="118">
        <v>108</v>
      </c>
      <c r="L3551" s="114" t="s">
        <v>126</v>
      </c>
      <c r="M3551" s="114" t="str">
        <f>VLOOKUP($H3551,References_1!$C$2:$D$827,2,)</f>
        <v>GP1</v>
      </c>
      <c r="N3551" s="114" t="e">
        <f>VLOOKUP($H3551,References_2!$D$2:'References_2'!$AQ$186,39,)</f>
        <v>#N/A</v>
      </c>
      <c r="O3551" s="114" t="str">
        <f>LEFT(L3551,2)</f>
        <v>%</v>
      </c>
      <c r="P3551" s="132" t="str">
        <f>IF($O3551="mg",VLOOKUP($C3551,References_1!$H$2:$I$18,2,)*$K3551*0.0864,IF($O3551="µg",VLOOKUP($C3551,References_1!$H$2:$I$18,2,)*$K3551*86.4,""))</f>
        <v/>
      </c>
      <c r="Q3551" s="116" t="str">
        <f>IF($O3551="mg","kg/j",IF($O3551="µg","mg/j",""))</f>
        <v/>
      </c>
    </row>
    <row r="3552" spans="1:17" x14ac:dyDescent="0.2">
      <c r="A3552" s="128">
        <f>VLOOKUP($B3552,References_1!$F$2:$G$18,2,)</f>
        <v>2</v>
      </c>
      <c r="B3552" s="128">
        <v>6127915</v>
      </c>
      <c r="C3552" s="124">
        <f>VLOOKUP($B3552,References_1!$F$2:$H$18,3,)</f>
        <v>12</v>
      </c>
      <c r="D3552" s="115">
        <v>42143</v>
      </c>
      <c r="E3552" s="114" t="s">
        <v>1007</v>
      </c>
      <c r="F3552" s="114">
        <v>23</v>
      </c>
      <c r="G3552" s="114" t="s">
        <v>125</v>
      </c>
      <c r="H3552" s="114">
        <v>1312</v>
      </c>
      <c r="I3552" s="114">
        <v>1</v>
      </c>
      <c r="J3552" s="117"/>
      <c r="K3552" s="121">
        <v>60</v>
      </c>
      <c r="L3552" s="114" t="s">
        <v>126</v>
      </c>
      <c r="M3552" s="114" t="str">
        <f>VLOOKUP($H3552,References_1!$C$2:$D$827,2,)</f>
        <v>GP1</v>
      </c>
      <c r="N3552" s="114" t="e">
        <f>VLOOKUP($H3552,References_2!$D$2:'References_2'!$AQ$186,39,)</f>
        <v>#N/A</v>
      </c>
      <c r="O3552" s="114" t="str">
        <f>LEFT(L3552,2)</f>
        <v>%</v>
      </c>
      <c r="P3552" s="132" t="str">
        <f>IF($O3552="mg",VLOOKUP($C3552,References_1!$H$2:$I$18,2,)*$K3552*0.0864,IF($O3552="µg",VLOOKUP($C3552,References_1!$H$2:$I$18,2,)*$K3552*86.4,""))</f>
        <v/>
      </c>
      <c r="Q3552" s="116" t="str">
        <f>IF($O3552="mg","kg/j",IF($O3552="µg","mg/j",""))</f>
        <v/>
      </c>
    </row>
    <row r="3553" spans="1:17" x14ac:dyDescent="0.2">
      <c r="A3553" s="125">
        <f>VLOOKUP($B3553,References_1!$F$2:$G$18,2,)</f>
        <v>11</v>
      </c>
      <c r="B3553" s="125" t="s">
        <v>1032</v>
      </c>
      <c r="C3553" s="124">
        <f>VLOOKUP($B3553,References_1!$F$2:$H$18,3,)</f>
        <v>13</v>
      </c>
      <c r="D3553" s="115">
        <v>42143</v>
      </c>
      <c r="E3553" s="114" t="s">
        <v>1033</v>
      </c>
      <c r="F3553" s="114">
        <v>23</v>
      </c>
      <c r="G3553" s="114" t="s">
        <v>125</v>
      </c>
      <c r="H3553" s="114">
        <v>1312</v>
      </c>
      <c r="I3553" s="114">
        <v>1</v>
      </c>
      <c r="J3553" s="117"/>
      <c r="K3553" s="118">
        <v>92</v>
      </c>
      <c r="L3553" s="114" t="s">
        <v>126</v>
      </c>
      <c r="M3553" s="114" t="str">
        <f>VLOOKUP($H3553,References_1!$C$2:$D$827,2,)</f>
        <v>GP1</v>
      </c>
      <c r="N3553" s="114" t="e">
        <f>VLOOKUP($H3553,References_2!$D$2:'References_2'!$AQ$186,39,)</f>
        <v>#N/A</v>
      </c>
      <c r="O3553" s="114" t="str">
        <f>LEFT(L3553,2)</f>
        <v>%</v>
      </c>
      <c r="P3553" s="132" t="str">
        <f>IF($O3553="mg",VLOOKUP($C3553,References_1!$H$2:$I$18,2,)*$K3553*0.0864,IF($O3553="µg",VLOOKUP($C3553,References_1!$H$2:$I$18,2,)*$K3553*86.4,""))</f>
        <v/>
      </c>
      <c r="Q3553" s="116" t="str">
        <f>IF($O3553="mg","kg/j",IF($O3553="µg","mg/j",""))</f>
        <v/>
      </c>
    </row>
    <row r="3554" spans="1:17" x14ac:dyDescent="0.2">
      <c r="A3554" s="125">
        <f>VLOOKUP($B3554,References_1!$F$2:$G$18,2,)</f>
        <v>12</v>
      </c>
      <c r="B3554" s="125">
        <v>6127975</v>
      </c>
      <c r="C3554" s="124">
        <f>VLOOKUP($B3554,References_1!$F$2:$H$18,3,)</f>
        <v>14</v>
      </c>
      <c r="D3554" s="115">
        <v>42143</v>
      </c>
      <c r="E3554" s="114" t="s">
        <v>995</v>
      </c>
      <c r="F3554" s="114">
        <v>23</v>
      </c>
      <c r="G3554" s="114" t="s">
        <v>125</v>
      </c>
      <c r="H3554" s="114">
        <v>1312</v>
      </c>
      <c r="I3554" s="114">
        <v>1</v>
      </c>
      <c r="J3554" s="117"/>
      <c r="K3554" s="118">
        <v>156</v>
      </c>
      <c r="L3554" s="114" t="s">
        <v>126</v>
      </c>
      <c r="M3554" s="114" t="str">
        <f>VLOOKUP($H3554,References_1!$C$2:$D$827,2,)</f>
        <v>GP1</v>
      </c>
      <c r="N3554" s="114" t="e">
        <f>VLOOKUP($H3554,References_2!$D$2:'References_2'!$AQ$186,39,)</f>
        <v>#N/A</v>
      </c>
      <c r="O3554" s="114" t="str">
        <f>LEFT(L3554,2)</f>
        <v>%</v>
      </c>
      <c r="P3554" s="132" t="str">
        <f>IF($O3554="mg",VLOOKUP($C3554,References_1!$H$2:$I$18,2,)*$K3554*0.0864,IF($O3554="µg",VLOOKUP($C3554,References_1!$H$2:$I$18,2,)*$K3554*86.4,""))</f>
        <v/>
      </c>
      <c r="Q3554" s="116" t="str">
        <f>IF($O3554="mg","kg/j",IF($O3554="µg","mg/j",""))</f>
        <v/>
      </c>
    </row>
    <row r="3555" spans="1:17" x14ac:dyDescent="0.2">
      <c r="A3555" s="127">
        <f>VLOOKUP($B3555,References_1!$F$2:$G$18,2,)</f>
        <v>15</v>
      </c>
      <c r="B3555" s="127">
        <v>6127900</v>
      </c>
      <c r="C3555" s="124">
        <f>VLOOKUP($B3555,References_1!$F$2:$H$18,3,)</f>
        <v>15</v>
      </c>
      <c r="D3555" s="115">
        <v>42144</v>
      </c>
      <c r="E3555" s="114" t="s">
        <v>119</v>
      </c>
      <c r="F3555" s="114">
        <v>23</v>
      </c>
      <c r="G3555" s="114" t="s">
        <v>125</v>
      </c>
      <c r="H3555" s="114">
        <v>1312</v>
      </c>
      <c r="I3555" s="114">
        <v>1</v>
      </c>
      <c r="J3555" s="117"/>
      <c r="K3555" s="120">
        <v>84</v>
      </c>
      <c r="L3555" s="114" t="s">
        <v>126</v>
      </c>
      <c r="M3555" s="114" t="str">
        <f>VLOOKUP($H3555,References_1!$C$2:$D$827,2,)</f>
        <v>GP1</v>
      </c>
      <c r="N3555" s="114" t="e">
        <f>VLOOKUP($H3555,References_2!$D$2:'References_2'!$AQ$186,39,)</f>
        <v>#N/A</v>
      </c>
      <c r="O3555" s="114" t="str">
        <f>LEFT(L3555,2)</f>
        <v>%</v>
      </c>
      <c r="P3555" s="132" t="str">
        <f>IF($O3555="mg",VLOOKUP($C3555,References_1!$H$2:$I$18,2,)*$K3555*0.0864,IF($O3555="µg",VLOOKUP($C3555,References_1!$H$2:$I$18,2,)*$K3555*86.4,""))</f>
        <v/>
      </c>
      <c r="Q3555" s="116" t="str">
        <f>IF($O3555="mg","kg/j",IF($O3555="µg","mg/j",""))</f>
        <v/>
      </c>
    </row>
    <row r="3556" spans="1:17" x14ac:dyDescent="0.2">
      <c r="A3556" s="128">
        <f>VLOOKUP($B3556,References_1!$F$2:$G$18,2,)</f>
        <v>16</v>
      </c>
      <c r="B3556" s="128" t="s">
        <v>380</v>
      </c>
      <c r="C3556" s="124">
        <f>VLOOKUP($B3556,References_1!$F$2:$H$18,3,)</f>
        <v>16</v>
      </c>
      <c r="D3556" s="115">
        <v>42144</v>
      </c>
      <c r="E3556" s="114" t="s">
        <v>381</v>
      </c>
      <c r="F3556" s="114">
        <v>23</v>
      </c>
      <c r="G3556" s="114" t="s">
        <v>125</v>
      </c>
      <c r="H3556" s="114">
        <v>1312</v>
      </c>
      <c r="I3556" s="114">
        <v>1</v>
      </c>
      <c r="J3556" s="117"/>
      <c r="K3556" s="121">
        <v>58</v>
      </c>
      <c r="L3556" s="114" t="s">
        <v>126</v>
      </c>
      <c r="M3556" s="114" t="str">
        <f>VLOOKUP($H3556,References_1!$C$2:$D$827,2,)</f>
        <v>GP1</v>
      </c>
      <c r="N3556" s="114" t="e">
        <f>VLOOKUP($H3556,References_2!$D$2:'References_2'!$AQ$186,39,)</f>
        <v>#N/A</v>
      </c>
      <c r="O3556" s="114" t="str">
        <f>LEFT(L3556,2)</f>
        <v>%</v>
      </c>
      <c r="P3556" s="132" t="str">
        <f>IF($O3556="mg",VLOOKUP($C3556,References_1!$H$2:$I$18,2,)*$K3556*0.0864,IF($O3556="µg",VLOOKUP($C3556,References_1!$H$2:$I$18,2,)*$K3556*86.4,""))</f>
        <v/>
      </c>
      <c r="Q3556" s="116" t="str">
        <f>IF($O3556="mg","kg/j",IF($O3556="µg","mg/j",""))</f>
        <v/>
      </c>
    </row>
    <row r="3557" spans="1:17" x14ac:dyDescent="0.2">
      <c r="A3557" s="125">
        <f>VLOOKUP($B3557,References_1!$F$2:$G$18,2,)</f>
        <v>17</v>
      </c>
      <c r="B3557" s="125">
        <v>6127980</v>
      </c>
      <c r="C3557" s="124">
        <f>VLOOKUP($B3557,References_1!$F$2:$H$18,3,)</f>
        <v>17</v>
      </c>
      <c r="D3557" s="115">
        <v>42144</v>
      </c>
      <c r="E3557" s="114" t="s">
        <v>387</v>
      </c>
      <c r="F3557" s="114">
        <v>23</v>
      </c>
      <c r="G3557" s="114" t="s">
        <v>125</v>
      </c>
      <c r="H3557" s="114">
        <v>1312</v>
      </c>
      <c r="I3557" s="114">
        <v>1</v>
      </c>
      <c r="J3557" s="117"/>
      <c r="K3557" s="118">
        <v>143</v>
      </c>
      <c r="L3557" s="114" t="s">
        <v>126</v>
      </c>
      <c r="M3557" s="114" t="str">
        <f>VLOOKUP($H3557,References_1!$C$2:$D$827,2,)</f>
        <v>GP1</v>
      </c>
      <c r="N3557" s="114" t="e">
        <f>VLOOKUP($H3557,References_2!$D$2:'References_2'!$AQ$186,39,)</f>
        <v>#N/A</v>
      </c>
      <c r="O3557" s="114" t="str">
        <f>LEFT(L3557,2)</f>
        <v>%</v>
      </c>
      <c r="P3557" s="132" t="str">
        <f>IF($O3557="mg",VLOOKUP($C3557,References_1!$H$2:$I$18,2,)*$K3557*0.0864,IF($O3557="µg",VLOOKUP($C3557,References_1!$H$2:$I$18,2,)*$K3557*86.4,""))</f>
        <v/>
      </c>
      <c r="Q3557" s="116" t="str">
        <f>IF($O3557="mg","kg/j",IF($O3557="µg","mg/j",""))</f>
        <v/>
      </c>
    </row>
    <row r="3558" spans="1:17" x14ac:dyDescent="0.2">
      <c r="A3558" s="114">
        <f>VLOOKUP($B3558,References_1!$F$2:$G$18,2,)</f>
        <v>4</v>
      </c>
      <c r="B3558" s="114">
        <v>6127935</v>
      </c>
      <c r="C3558" s="114">
        <f>VLOOKUP($B3558,References_1!$F$2:$H$18,3,)</f>
        <v>3</v>
      </c>
      <c r="D3558" s="115">
        <v>42142</v>
      </c>
      <c r="E3558" s="114" t="s">
        <v>1011</v>
      </c>
      <c r="F3558" s="114">
        <v>23</v>
      </c>
      <c r="G3558" s="114" t="s">
        <v>915</v>
      </c>
      <c r="H3558" s="114">
        <v>1694</v>
      </c>
      <c r="I3558" s="114">
        <v>0.02</v>
      </c>
      <c r="J3558" s="117" t="s">
        <v>1630</v>
      </c>
      <c r="K3558" s="116">
        <v>0.02</v>
      </c>
      <c r="L3558" s="114" t="s">
        <v>130</v>
      </c>
      <c r="M3558" s="114" t="str">
        <f>VLOOKUP($H3558,References_1!$C$2:$D$827,2,)</f>
        <v>GP4</v>
      </c>
      <c r="N3558" s="114">
        <f>VLOOKUP($H3558,References_2!$D$2:'References_2'!$AQ$186,39,)</f>
        <v>0.1</v>
      </c>
      <c r="O3558" s="114" t="str">
        <f>LEFT(L3558,2)</f>
        <v>µg</v>
      </c>
      <c r="P3558" s="132">
        <f>IF($O3558="mg",VLOOKUP($C3558,References_1!$H$2:$I$18,2,)*$K3558*0.0864,IF($O3558="µg",VLOOKUP($C3558,References_1!$H$2:$I$18,2,)*$K3558*86.4,""))</f>
        <v>4.3545600000000002</v>
      </c>
      <c r="Q3558" s="116" t="str">
        <f>IF($O3558="mg","kg/j",IF($O3558="µg","mg/j",""))</f>
        <v>mg/j</v>
      </c>
    </row>
    <row r="3559" spans="1:17" x14ac:dyDescent="0.2">
      <c r="A3559" s="114">
        <f>VLOOKUP($B3559,References_1!$F$2:$G$18,2,)</f>
        <v>14</v>
      </c>
      <c r="B3559" s="114">
        <v>6127985</v>
      </c>
      <c r="C3559" s="114">
        <f>VLOOKUP($B3559,References_1!$F$2:$H$18,3,)</f>
        <v>11</v>
      </c>
      <c r="D3559" s="115">
        <v>42143</v>
      </c>
      <c r="E3559" s="114" t="s">
        <v>1003</v>
      </c>
      <c r="F3559" s="114">
        <v>23</v>
      </c>
      <c r="G3559" s="114" t="s">
        <v>915</v>
      </c>
      <c r="H3559" s="114">
        <v>1694</v>
      </c>
      <c r="I3559" s="114">
        <v>0.02</v>
      </c>
      <c r="J3559" s="117" t="s">
        <v>1630</v>
      </c>
      <c r="K3559" s="116">
        <v>0.02</v>
      </c>
      <c r="L3559" s="114" t="s">
        <v>130</v>
      </c>
      <c r="M3559" s="114" t="str">
        <f>VLOOKUP($H3559,References_1!$C$2:$D$827,2,)</f>
        <v>GP4</v>
      </c>
      <c r="N3559" s="114">
        <f>VLOOKUP($H3559,References_2!$D$2:'References_2'!$AQ$186,39,)</f>
        <v>0.1</v>
      </c>
      <c r="O3559" s="114" t="str">
        <f>LEFT(L3559,2)</f>
        <v>µg</v>
      </c>
      <c r="P3559" s="132">
        <f>IF($O3559="mg",VLOOKUP($C3559,References_1!$H$2:$I$18,2,)*$K3559*0.0864,IF($O3559="µg",VLOOKUP($C3559,References_1!$H$2:$I$18,2,)*$K3559*86.4,""))</f>
        <v>355.66663680000005</v>
      </c>
      <c r="Q3559" s="116" t="str">
        <f>IF($O3559="mg","kg/j",IF($O3559="µg","mg/j",""))</f>
        <v>mg/j</v>
      </c>
    </row>
    <row r="3560" spans="1:17" x14ac:dyDescent="0.2">
      <c r="A3560" s="114">
        <f>VLOOKUP($B3560,References_1!$F$2:$G$18,2,)</f>
        <v>12</v>
      </c>
      <c r="B3560" s="114">
        <v>6127975</v>
      </c>
      <c r="C3560" s="114">
        <f>VLOOKUP($B3560,References_1!$F$2:$H$18,3,)</f>
        <v>14</v>
      </c>
      <c r="D3560" s="115">
        <v>42143</v>
      </c>
      <c r="E3560" s="114" t="s">
        <v>995</v>
      </c>
      <c r="F3560" s="114">
        <v>23</v>
      </c>
      <c r="G3560" s="114" t="s">
        <v>915</v>
      </c>
      <c r="H3560" s="114">
        <v>1694</v>
      </c>
      <c r="I3560" s="114">
        <v>0.02</v>
      </c>
      <c r="J3560" s="117" t="s">
        <v>1630</v>
      </c>
      <c r="K3560" s="116">
        <v>0.02</v>
      </c>
      <c r="L3560" s="114" t="s">
        <v>130</v>
      </c>
      <c r="M3560" s="114" t="str">
        <f>VLOOKUP($H3560,References_1!$C$2:$D$827,2,)</f>
        <v>GP4</v>
      </c>
      <c r="N3560" s="114">
        <f>VLOOKUP($H3560,References_2!$D$2:'References_2'!$AQ$186,39,)</f>
        <v>0.1</v>
      </c>
      <c r="O3560" s="114" t="str">
        <f>LEFT(L3560,2)</f>
        <v>µg</v>
      </c>
      <c r="P3560" s="132">
        <f>IF($O3560="mg",VLOOKUP($C3560,References_1!$H$2:$I$18,2,)*$K3560*0.0864,IF($O3560="µg",VLOOKUP($C3560,References_1!$H$2:$I$18,2,)*$K3560*86.4,""))</f>
        <v>190.98236159999999</v>
      </c>
      <c r="Q3560" s="116" t="str">
        <f>IF($O3560="mg","kg/j",IF($O3560="µg","mg/j",""))</f>
        <v>mg/j</v>
      </c>
    </row>
    <row r="3561" spans="1:17" x14ac:dyDescent="0.2">
      <c r="A3561" s="114">
        <f>VLOOKUP($B3561,References_1!$F$2:$G$18,2,)</f>
        <v>17</v>
      </c>
      <c r="B3561" s="114">
        <v>6127980</v>
      </c>
      <c r="C3561" s="114">
        <f>VLOOKUP($B3561,References_1!$F$2:$H$18,3,)</f>
        <v>17</v>
      </c>
      <c r="D3561" s="115">
        <v>42144</v>
      </c>
      <c r="E3561" s="114" t="s">
        <v>387</v>
      </c>
      <c r="F3561" s="114">
        <v>23</v>
      </c>
      <c r="G3561" s="114" t="s">
        <v>915</v>
      </c>
      <c r="H3561" s="114">
        <v>1694</v>
      </c>
      <c r="I3561" s="114">
        <v>0.02</v>
      </c>
      <c r="J3561" s="117" t="s">
        <v>1630</v>
      </c>
      <c r="K3561" s="116">
        <v>0.02</v>
      </c>
      <c r="L3561" s="114" t="s">
        <v>130</v>
      </c>
      <c r="M3561" s="114" t="str">
        <f>VLOOKUP($H3561,References_1!$C$2:$D$827,2,)</f>
        <v>GP4</v>
      </c>
      <c r="N3561" s="114">
        <f>VLOOKUP($H3561,References_2!$D$2:'References_2'!$AQ$186,39,)</f>
        <v>0.1</v>
      </c>
      <c r="O3561" s="114" t="str">
        <f>LEFT(L3561,2)</f>
        <v>µg</v>
      </c>
      <c r="P3561" s="132">
        <f>IF($O3561="mg",VLOOKUP($C3561,References_1!$H$2:$I$18,2,)*$K3561*0.0864,IF($O3561="µg",VLOOKUP($C3561,References_1!$H$2:$I$18,2,)*$K3561*86.4,""))</f>
        <v>248.22244799999999</v>
      </c>
      <c r="Q3561" s="116" t="str">
        <f>IF($O3561="mg","kg/j",IF($O3561="µg","mg/j",""))</f>
        <v>mg/j</v>
      </c>
    </row>
    <row r="3562" spans="1:17" x14ac:dyDescent="0.2">
      <c r="A3562" s="114">
        <f>VLOOKUP($B3562,References_1!$F$2:$G$18,2,)</f>
        <v>4</v>
      </c>
      <c r="B3562" s="114">
        <v>6127935</v>
      </c>
      <c r="C3562" s="114">
        <f>VLOOKUP($B3562,References_1!$F$2:$H$18,3,)</f>
        <v>3</v>
      </c>
      <c r="D3562" s="115">
        <v>42142</v>
      </c>
      <c r="E3562" s="114" t="s">
        <v>1011</v>
      </c>
      <c r="F3562" s="114">
        <v>23</v>
      </c>
      <c r="G3562" s="114" t="s">
        <v>916</v>
      </c>
      <c r="H3562" s="114">
        <v>1895</v>
      </c>
      <c r="I3562" s="114">
        <v>0.02</v>
      </c>
      <c r="J3562" s="117" t="s">
        <v>1630</v>
      </c>
      <c r="K3562" s="116">
        <v>0.02</v>
      </c>
      <c r="L3562" s="114" t="s">
        <v>130</v>
      </c>
      <c r="M3562" s="114" t="str">
        <f>VLOOKUP($H3562,References_1!$C$2:$D$827,2,)</f>
        <v>GP4</v>
      </c>
      <c r="N3562" s="114" t="e">
        <f>VLOOKUP($H3562,References_2!$D$2:'References_2'!$AQ$186,39,)</f>
        <v>#N/A</v>
      </c>
      <c r="O3562" s="114" t="str">
        <f>LEFT(L3562,2)</f>
        <v>µg</v>
      </c>
      <c r="P3562" s="132">
        <f>IF($O3562="mg",VLOOKUP($C3562,References_1!$H$2:$I$18,2,)*$K3562*0.0864,IF($O3562="µg",VLOOKUP($C3562,References_1!$H$2:$I$18,2,)*$K3562*86.4,""))</f>
        <v>4.3545600000000002</v>
      </c>
      <c r="Q3562" s="116" t="str">
        <f>IF($O3562="mg","kg/j",IF($O3562="µg","mg/j",""))</f>
        <v>mg/j</v>
      </c>
    </row>
    <row r="3563" spans="1:17" x14ac:dyDescent="0.2">
      <c r="A3563" s="114">
        <f>VLOOKUP($B3563,References_1!$F$2:$G$18,2,)</f>
        <v>14</v>
      </c>
      <c r="B3563" s="114">
        <v>6127985</v>
      </c>
      <c r="C3563" s="114">
        <f>VLOOKUP($B3563,References_1!$F$2:$H$18,3,)</f>
        <v>11</v>
      </c>
      <c r="D3563" s="115">
        <v>42143</v>
      </c>
      <c r="E3563" s="114" t="s">
        <v>1003</v>
      </c>
      <c r="F3563" s="114">
        <v>23</v>
      </c>
      <c r="G3563" s="114" t="s">
        <v>916</v>
      </c>
      <c r="H3563" s="114">
        <v>1895</v>
      </c>
      <c r="I3563" s="114">
        <v>0.02</v>
      </c>
      <c r="J3563" s="117" t="s">
        <v>1630</v>
      </c>
      <c r="K3563" s="116">
        <v>0.02</v>
      </c>
      <c r="L3563" s="114" t="s">
        <v>130</v>
      </c>
      <c r="M3563" s="114" t="str">
        <f>VLOOKUP($H3563,References_1!$C$2:$D$827,2,)</f>
        <v>GP4</v>
      </c>
      <c r="N3563" s="114" t="e">
        <f>VLOOKUP($H3563,References_2!$D$2:'References_2'!$AQ$186,39,)</f>
        <v>#N/A</v>
      </c>
      <c r="O3563" s="114" t="str">
        <f>LEFT(L3563,2)</f>
        <v>µg</v>
      </c>
      <c r="P3563" s="132">
        <f>IF($O3563="mg",VLOOKUP($C3563,References_1!$H$2:$I$18,2,)*$K3563*0.0864,IF($O3563="µg",VLOOKUP($C3563,References_1!$H$2:$I$18,2,)*$K3563*86.4,""))</f>
        <v>355.66663680000005</v>
      </c>
      <c r="Q3563" s="116" t="str">
        <f>IF($O3563="mg","kg/j",IF($O3563="µg","mg/j",""))</f>
        <v>mg/j</v>
      </c>
    </row>
    <row r="3564" spans="1:17" x14ac:dyDescent="0.2">
      <c r="A3564" s="114">
        <f>VLOOKUP($B3564,References_1!$F$2:$G$18,2,)</f>
        <v>12</v>
      </c>
      <c r="B3564" s="114">
        <v>6127975</v>
      </c>
      <c r="C3564" s="114">
        <f>VLOOKUP($B3564,References_1!$F$2:$H$18,3,)</f>
        <v>14</v>
      </c>
      <c r="D3564" s="115">
        <v>42143</v>
      </c>
      <c r="E3564" s="114" t="s">
        <v>995</v>
      </c>
      <c r="F3564" s="114">
        <v>23</v>
      </c>
      <c r="G3564" s="114" t="s">
        <v>916</v>
      </c>
      <c r="H3564" s="114">
        <v>1895</v>
      </c>
      <c r="I3564" s="114">
        <v>0.02</v>
      </c>
      <c r="J3564" s="117" t="s">
        <v>1630</v>
      </c>
      <c r="K3564" s="116">
        <v>0.02</v>
      </c>
      <c r="L3564" s="114" t="s">
        <v>130</v>
      </c>
      <c r="M3564" s="114" t="str">
        <f>VLOOKUP($H3564,References_1!$C$2:$D$827,2,)</f>
        <v>GP4</v>
      </c>
      <c r="N3564" s="114" t="e">
        <f>VLOOKUP($H3564,References_2!$D$2:'References_2'!$AQ$186,39,)</f>
        <v>#N/A</v>
      </c>
      <c r="O3564" s="114" t="str">
        <f>LEFT(L3564,2)</f>
        <v>µg</v>
      </c>
      <c r="P3564" s="132">
        <f>IF($O3564="mg",VLOOKUP($C3564,References_1!$H$2:$I$18,2,)*$K3564*0.0864,IF($O3564="µg",VLOOKUP($C3564,References_1!$H$2:$I$18,2,)*$K3564*86.4,""))</f>
        <v>190.98236159999999</v>
      </c>
      <c r="Q3564" s="116" t="str">
        <f>IF($O3564="mg","kg/j",IF($O3564="µg","mg/j",""))</f>
        <v>mg/j</v>
      </c>
    </row>
    <row r="3565" spans="1:17" x14ac:dyDescent="0.2">
      <c r="A3565" s="114">
        <f>VLOOKUP($B3565,References_1!$F$2:$G$18,2,)</f>
        <v>17</v>
      </c>
      <c r="B3565" s="114">
        <v>6127980</v>
      </c>
      <c r="C3565" s="114">
        <f>VLOOKUP($B3565,References_1!$F$2:$H$18,3,)</f>
        <v>17</v>
      </c>
      <c r="D3565" s="115">
        <v>42144</v>
      </c>
      <c r="E3565" s="114" t="s">
        <v>387</v>
      </c>
      <c r="F3565" s="114">
        <v>23</v>
      </c>
      <c r="G3565" s="114" t="s">
        <v>916</v>
      </c>
      <c r="H3565" s="114">
        <v>1895</v>
      </c>
      <c r="I3565" s="114">
        <v>0.02</v>
      </c>
      <c r="J3565" s="117" t="s">
        <v>1630</v>
      </c>
      <c r="K3565" s="116">
        <v>0.02</v>
      </c>
      <c r="L3565" s="114" t="s">
        <v>130</v>
      </c>
      <c r="M3565" s="114" t="str">
        <f>VLOOKUP($H3565,References_1!$C$2:$D$827,2,)</f>
        <v>GP4</v>
      </c>
      <c r="N3565" s="114" t="e">
        <f>VLOOKUP($H3565,References_2!$D$2:'References_2'!$AQ$186,39,)</f>
        <v>#N/A</v>
      </c>
      <c r="O3565" s="114" t="str">
        <f>LEFT(L3565,2)</f>
        <v>µg</v>
      </c>
      <c r="P3565" s="132">
        <f>IF($O3565="mg",VLOOKUP($C3565,References_1!$H$2:$I$18,2,)*$K3565*0.0864,IF($O3565="µg",VLOOKUP($C3565,References_1!$H$2:$I$18,2,)*$K3565*86.4,""))</f>
        <v>248.22244799999999</v>
      </c>
      <c r="Q3565" s="116" t="str">
        <f>IF($O3565="mg","kg/j",IF($O3565="µg","mg/j",""))</f>
        <v>mg/j</v>
      </c>
    </row>
    <row r="3566" spans="1:17" x14ac:dyDescent="0.2">
      <c r="A3566" s="114">
        <f>VLOOKUP($B3566,References_1!$F$2:$G$18,2,)</f>
        <v>4</v>
      </c>
      <c r="B3566" s="114">
        <v>6127935</v>
      </c>
      <c r="C3566" s="114">
        <f>VLOOKUP($B3566,References_1!$F$2:$H$18,3,)</f>
        <v>3</v>
      </c>
      <c r="D3566" s="115">
        <v>42142</v>
      </c>
      <c r="E3566" s="114" t="s">
        <v>1011</v>
      </c>
      <c r="F3566" s="114">
        <v>23</v>
      </c>
      <c r="G3566" s="114" t="s">
        <v>917</v>
      </c>
      <c r="H3566" s="114">
        <v>1896</v>
      </c>
      <c r="I3566" s="114">
        <v>5.0000000000000001E-3</v>
      </c>
      <c r="J3566" s="117" t="s">
        <v>1630</v>
      </c>
      <c r="K3566" s="116">
        <v>5.0000000000000001E-3</v>
      </c>
      <c r="L3566" s="114" t="s">
        <v>130</v>
      </c>
      <c r="M3566" s="114" t="str">
        <f>VLOOKUP($H3566,References_1!$C$2:$D$827,2,)</f>
        <v>GP4</v>
      </c>
      <c r="N3566" s="114" t="e">
        <f>VLOOKUP($H3566,References_2!$D$2:'References_2'!$AQ$186,39,)</f>
        <v>#N/A</v>
      </c>
      <c r="O3566" s="114" t="str">
        <f>LEFT(L3566,2)</f>
        <v>µg</v>
      </c>
      <c r="P3566" s="132">
        <f>IF($O3566="mg",VLOOKUP($C3566,References_1!$H$2:$I$18,2,)*$K3566*0.0864,IF($O3566="µg",VLOOKUP($C3566,References_1!$H$2:$I$18,2,)*$K3566*86.4,""))</f>
        <v>1.0886400000000001</v>
      </c>
      <c r="Q3566" s="116" t="str">
        <f>IF($O3566="mg","kg/j",IF($O3566="µg","mg/j",""))</f>
        <v>mg/j</v>
      </c>
    </row>
    <row r="3567" spans="1:17" x14ac:dyDescent="0.2">
      <c r="A3567" s="114">
        <f>VLOOKUP($B3567,References_1!$F$2:$G$18,2,)</f>
        <v>14</v>
      </c>
      <c r="B3567" s="114">
        <v>6127985</v>
      </c>
      <c r="C3567" s="114">
        <f>VLOOKUP($B3567,References_1!$F$2:$H$18,3,)</f>
        <v>11</v>
      </c>
      <c r="D3567" s="115">
        <v>42143</v>
      </c>
      <c r="E3567" s="114" t="s">
        <v>1003</v>
      </c>
      <c r="F3567" s="114">
        <v>23</v>
      </c>
      <c r="G3567" s="114" t="s">
        <v>917</v>
      </c>
      <c r="H3567" s="114">
        <v>1896</v>
      </c>
      <c r="I3567" s="114">
        <v>5.0000000000000001E-3</v>
      </c>
      <c r="J3567" s="117" t="s">
        <v>1630</v>
      </c>
      <c r="K3567" s="116">
        <v>5.0000000000000001E-3</v>
      </c>
      <c r="L3567" s="114" t="s">
        <v>130</v>
      </c>
      <c r="M3567" s="114" t="str">
        <f>VLOOKUP($H3567,References_1!$C$2:$D$827,2,)</f>
        <v>GP4</v>
      </c>
      <c r="N3567" s="114" t="e">
        <f>VLOOKUP($H3567,References_2!$D$2:'References_2'!$AQ$186,39,)</f>
        <v>#N/A</v>
      </c>
      <c r="O3567" s="114" t="str">
        <f>LEFT(L3567,2)</f>
        <v>µg</v>
      </c>
      <c r="P3567" s="132">
        <f>IF($O3567="mg",VLOOKUP($C3567,References_1!$H$2:$I$18,2,)*$K3567*0.0864,IF($O3567="µg",VLOOKUP($C3567,References_1!$H$2:$I$18,2,)*$K3567*86.4,""))</f>
        <v>88.916659200000012</v>
      </c>
      <c r="Q3567" s="116" t="str">
        <f>IF($O3567="mg","kg/j",IF($O3567="µg","mg/j",""))</f>
        <v>mg/j</v>
      </c>
    </row>
    <row r="3568" spans="1:17" x14ac:dyDescent="0.2">
      <c r="A3568" s="114">
        <f>VLOOKUP($B3568,References_1!$F$2:$G$18,2,)</f>
        <v>12</v>
      </c>
      <c r="B3568" s="114">
        <v>6127975</v>
      </c>
      <c r="C3568" s="114">
        <f>VLOOKUP($B3568,References_1!$F$2:$H$18,3,)</f>
        <v>14</v>
      </c>
      <c r="D3568" s="115">
        <v>42143</v>
      </c>
      <c r="E3568" s="114" t="s">
        <v>995</v>
      </c>
      <c r="F3568" s="114">
        <v>23</v>
      </c>
      <c r="G3568" s="114" t="s">
        <v>917</v>
      </c>
      <c r="H3568" s="114">
        <v>1896</v>
      </c>
      <c r="I3568" s="114">
        <v>5.0000000000000001E-3</v>
      </c>
      <c r="J3568" s="117" t="s">
        <v>1630</v>
      </c>
      <c r="K3568" s="116">
        <v>5.0000000000000001E-3</v>
      </c>
      <c r="L3568" s="114" t="s">
        <v>130</v>
      </c>
      <c r="M3568" s="114" t="str">
        <f>VLOOKUP($H3568,References_1!$C$2:$D$827,2,)</f>
        <v>GP4</v>
      </c>
      <c r="N3568" s="114" t="e">
        <f>VLOOKUP($H3568,References_2!$D$2:'References_2'!$AQ$186,39,)</f>
        <v>#N/A</v>
      </c>
      <c r="O3568" s="114" t="str">
        <f>LEFT(L3568,2)</f>
        <v>µg</v>
      </c>
      <c r="P3568" s="132">
        <f>IF($O3568="mg",VLOOKUP($C3568,References_1!$H$2:$I$18,2,)*$K3568*0.0864,IF($O3568="µg",VLOOKUP($C3568,References_1!$H$2:$I$18,2,)*$K3568*86.4,""))</f>
        <v>47.745590399999998</v>
      </c>
      <c r="Q3568" s="116" t="str">
        <f>IF($O3568="mg","kg/j",IF($O3568="µg","mg/j",""))</f>
        <v>mg/j</v>
      </c>
    </row>
    <row r="3569" spans="1:17" x14ac:dyDescent="0.2">
      <c r="A3569" s="114">
        <f>VLOOKUP($B3569,References_1!$F$2:$G$18,2,)</f>
        <v>17</v>
      </c>
      <c r="B3569" s="114">
        <v>6127980</v>
      </c>
      <c r="C3569" s="114">
        <f>VLOOKUP($B3569,References_1!$F$2:$H$18,3,)</f>
        <v>17</v>
      </c>
      <c r="D3569" s="115">
        <v>42144</v>
      </c>
      <c r="E3569" s="114" t="s">
        <v>387</v>
      </c>
      <c r="F3569" s="114">
        <v>23</v>
      </c>
      <c r="G3569" s="114" t="s">
        <v>917</v>
      </c>
      <c r="H3569" s="114">
        <v>1896</v>
      </c>
      <c r="I3569" s="114">
        <v>5.0000000000000001E-3</v>
      </c>
      <c r="J3569" s="117" t="s">
        <v>1630</v>
      </c>
      <c r="K3569" s="116">
        <v>5.0000000000000001E-3</v>
      </c>
      <c r="L3569" s="114" t="s">
        <v>130</v>
      </c>
      <c r="M3569" s="114" t="str">
        <f>VLOOKUP($H3569,References_1!$C$2:$D$827,2,)</f>
        <v>GP4</v>
      </c>
      <c r="N3569" s="114" t="e">
        <f>VLOOKUP($H3569,References_2!$D$2:'References_2'!$AQ$186,39,)</f>
        <v>#N/A</v>
      </c>
      <c r="O3569" s="114" t="str">
        <f>LEFT(L3569,2)</f>
        <v>µg</v>
      </c>
      <c r="P3569" s="132">
        <f>IF($O3569="mg",VLOOKUP($C3569,References_1!$H$2:$I$18,2,)*$K3569*0.0864,IF($O3569="µg",VLOOKUP($C3569,References_1!$H$2:$I$18,2,)*$K3569*86.4,""))</f>
        <v>62.055611999999996</v>
      </c>
      <c r="Q3569" s="116" t="str">
        <f>IF($O3569="mg","kg/j",IF($O3569="µg","mg/j",""))</f>
        <v>mg/j</v>
      </c>
    </row>
    <row r="3570" spans="1:17" x14ac:dyDescent="0.2">
      <c r="A3570" s="114">
        <f>VLOOKUP($B3570,References_1!$F$2:$G$18,2,)</f>
        <v>4</v>
      </c>
      <c r="B3570" s="114">
        <v>6127935</v>
      </c>
      <c r="C3570" s="114">
        <f>VLOOKUP($B3570,References_1!$F$2:$H$18,3,)</f>
        <v>3</v>
      </c>
      <c r="D3570" s="115">
        <v>42142</v>
      </c>
      <c r="E3570" s="114" t="s">
        <v>1011</v>
      </c>
      <c r="F3570" s="114">
        <v>23</v>
      </c>
      <c r="G3570" s="114" t="s">
        <v>918</v>
      </c>
      <c r="H3570" s="114">
        <v>7511</v>
      </c>
      <c r="I3570" s="114">
        <v>0.02</v>
      </c>
      <c r="J3570" s="117" t="s">
        <v>1630</v>
      </c>
      <c r="K3570" s="116">
        <v>0.02</v>
      </c>
      <c r="L3570" s="114" t="s">
        <v>130</v>
      </c>
      <c r="M3570" s="114" t="str">
        <f>VLOOKUP($H3570,References_1!$C$2:$D$827,2,)</f>
        <v>GP4</v>
      </c>
      <c r="N3570" s="114" t="e">
        <f>VLOOKUP($H3570,References_2!$D$2:'References_2'!$AQ$186,39,)</f>
        <v>#N/A</v>
      </c>
      <c r="O3570" s="114" t="str">
        <f>LEFT(L3570,2)</f>
        <v>µg</v>
      </c>
      <c r="P3570" s="132">
        <f>IF($O3570="mg",VLOOKUP($C3570,References_1!$H$2:$I$18,2,)*$K3570*0.0864,IF($O3570="µg",VLOOKUP($C3570,References_1!$H$2:$I$18,2,)*$K3570*86.4,""))</f>
        <v>4.3545600000000002</v>
      </c>
      <c r="Q3570" s="116" t="str">
        <f>IF($O3570="mg","kg/j",IF($O3570="µg","mg/j",""))</f>
        <v>mg/j</v>
      </c>
    </row>
    <row r="3571" spans="1:17" x14ac:dyDescent="0.2">
      <c r="A3571" s="114">
        <f>VLOOKUP($B3571,References_1!$F$2:$G$18,2,)</f>
        <v>14</v>
      </c>
      <c r="B3571" s="114">
        <v>6127985</v>
      </c>
      <c r="C3571" s="114">
        <f>VLOOKUP($B3571,References_1!$F$2:$H$18,3,)</f>
        <v>11</v>
      </c>
      <c r="D3571" s="115">
        <v>42143</v>
      </c>
      <c r="E3571" s="114" t="s">
        <v>1003</v>
      </c>
      <c r="F3571" s="114">
        <v>23</v>
      </c>
      <c r="G3571" s="114" t="s">
        <v>918</v>
      </c>
      <c r="H3571" s="114">
        <v>7511</v>
      </c>
      <c r="I3571" s="114">
        <v>0.02</v>
      </c>
      <c r="J3571" s="117" t="s">
        <v>1630</v>
      </c>
      <c r="K3571" s="116">
        <v>0.02</v>
      </c>
      <c r="L3571" s="114" t="s">
        <v>130</v>
      </c>
      <c r="M3571" s="114" t="str">
        <f>VLOOKUP($H3571,References_1!$C$2:$D$827,2,)</f>
        <v>GP4</v>
      </c>
      <c r="N3571" s="114" t="e">
        <f>VLOOKUP($H3571,References_2!$D$2:'References_2'!$AQ$186,39,)</f>
        <v>#N/A</v>
      </c>
      <c r="O3571" s="114" t="str">
        <f>LEFT(L3571,2)</f>
        <v>µg</v>
      </c>
      <c r="P3571" s="132">
        <f>IF($O3571="mg",VLOOKUP($C3571,References_1!$H$2:$I$18,2,)*$K3571*0.0864,IF($O3571="µg",VLOOKUP($C3571,References_1!$H$2:$I$18,2,)*$K3571*86.4,""))</f>
        <v>355.66663680000005</v>
      </c>
      <c r="Q3571" s="116" t="str">
        <f>IF($O3571="mg","kg/j",IF($O3571="µg","mg/j",""))</f>
        <v>mg/j</v>
      </c>
    </row>
    <row r="3572" spans="1:17" x14ac:dyDescent="0.2">
      <c r="A3572" s="114">
        <f>VLOOKUP($B3572,References_1!$F$2:$G$18,2,)</f>
        <v>12</v>
      </c>
      <c r="B3572" s="114">
        <v>6127975</v>
      </c>
      <c r="C3572" s="114">
        <f>VLOOKUP($B3572,References_1!$F$2:$H$18,3,)</f>
        <v>14</v>
      </c>
      <c r="D3572" s="115">
        <v>42143</v>
      </c>
      <c r="E3572" s="114" t="s">
        <v>995</v>
      </c>
      <c r="F3572" s="114">
        <v>23</v>
      </c>
      <c r="G3572" s="114" t="s">
        <v>918</v>
      </c>
      <c r="H3572" s="114">
        <v>7511</v>
      </c>
      <c r="I3572" s="114">
        <v>0.02</v>
      </c>
      <c r="J3572" s="117" t="s">
        <v>1630</v>
      </c>
      <c r="K3572" s="116">
        <v>0.02</v>
      </c>
      <c r="L3572" s="114" t="s">
        <v>130</v>
      </c>
      <c r="M3572" s="114" t="str">
        <f>VLOOKUP($H3572,References_1!$C$2:$D$827,2,)</f>
        <v>GP4</v>
      </c>
      <c r="N3572" s="114" t="e">
        <f>VLOOKUP($H3572,References_2!$D$2:'References_2'!$AQ$186,39,)</f>
        <v>#N/A</v>
      </c>
      <c r="O3572" s="114" t="str">
        <f>LEFT(L3572,2)</f>
        <v>µg</v>
      </c>
      <c r="P3572" s="132">
        <f>IF($O3572="mg",VLOOKUP($C3572,References_1!$H$2:$I$18,2,)*$K3572*0.0864,IF($O3572="µg",VLOOKUP($C3572,References_1!$H$2:$I$18,2,)*$K3572*86.4,""))</f>
        <v>190.98236159999999</v>
      </c>
      <c r="Q3572" s="116" t="str">
        <f>IF($O3572="mg","kg/j",IF($O3572="µg","mg/j",""))</f>
        <v>mg/j</v>
      </c>
    </row>
    <row r="3573" spans="1:17" x14ac:dyDescent="0.2">
      <c r="A3573" s="114">
        <f>VLOOKUP($B3573,References_1!$F$2:$G$18,2,)</f>
        <v>17</v>
      </c>
      <c r="B3573" s="114">
        <v>6127980</v>
      </c>
      <c r="C3573" s="114">
        <f>VLOOKUP($B3573,References_1!$F$2:$H$18,3,)</f>
        <v>17</v>
      </c>
      <c r="D3573" s="115">
        <v>42144</v>
      </c>
      <c r="E3573" s="114" t="s">
        <v>387</v>
      </c>
      <c r="F3573" s="114">
        <v>23</v>
      </c>
      <c r="G3573" s="114" t="s">
        <v>918</v>
      </c>
      <c r="H3573" s="114">
        <v>7511</v>
      </c>
      <c r="I3573" s="114">
        <v>0.02</v>
      </c>
      <c r="J3573" s="117" t="s">
        <v>1630</v>
      </c>
      <c r="K3573" s="116">
        <v>0.02</v>
      </c>
      <c r="L3573" s="114" t="s">
        <v>130</v>
      </c>
      <c r="M3573" s="114" t="str">
        <f>VLOOKUP($H3573,References_1!$C$2:$D$827,2,)</f>
        <v>GP4</v>
      </c>
      <c r="N3573" s="114" t="e">
        <f>VLOOKUP($H3573,References_2!$D$2:'References_2'!$AQ$186,39,)</f>
        <v>#N/A</v>
      </c>
      <c r="O3573" s="114" t="str">
        <f>LEFT(L3573,2)</f>
        <v>µg</v>
      </c>
      <c r="P3573" s="132">
        <f>IF($O3573="mg",VLOOKUP($C3573,References_1!$H$2:$I$18,2,)*$K3573*0.0864,IF($O3573="µg",VLOOKUP($C3573,References_1!$H$2:$I$18,2,)*$K3573*86.4,""))</f>
        <v>248.22244799999999</v>
      </c>
      <c r="Q3573" s="116" t="str">
        <f>IF($O3573="mg","kg/j",IF($O3573="µg","mg/j",""))</f>
        <v>mg/j</v>
      </c>
    </row>
    <row r="3574" spans="1:17" x14ac:dyDescent="0.2">
      <c r="A3574" s="114">
        <f>VLOOKUP($B3574,References_1!$F$2:$G$18,2,)</f>
        <v>4</v>
      </c>
      <c r="B3574" s="114">
        <v>6127935</v>
      </c>
      <c r="C3574" s="114">
        <f>VLOOKUP($B3574,References_1!$F$2:$H$18,3,)</f>
        <v>3</v>
      </c>
      <c r="D3574" s="115">
        <v>42142</v>
      </c>
      <c r="E3574" s="114" t="s">
        <v>1011</v>
      </c>
      <c r="F3574" s="114">
        <v>23</v>
      </c>
      <c r="G3574" s="114" t="s">
        <v>919</v>
      </c>
      <c r="H3574" s="114">
        <v>1661</v>
      </c>
      <c r="I3574" s="114">
        <v>5.0000000000000001E-3</v>
      </c>
      <c r="J3574" s="117" t="s">
        <v>1630</v>
      </c>
      <c r="K3574" s="116">
        <v>5.0000000000000001E-3</v>
      </c>
      <c r="L3574" s="114" t="s">
        <v>130</v>
      </c>
      <c r="M3574" s="114" t="str">
        <f>VLOOKUP($H3574,References_1!$C$2:$D$827,2,)</f>
        <v>GP4</v>
      </c>
      <c r="N3574" s="114" t="e">
        <f>VLOOKUP($H3574,References_2!$D$2:'References_2'!$AQ$186,39,)</f>
        <v>#N/A</v>
      </c>
      <c r="O3574" s="114" t="str">
        <f>LEFT(L3574,2)</f>
        <v>µg</v>
      </c>
      <c r="P3574" s="132">
        <f>IF($O3574="mg",VLOOKUP($C3574,References_1!$H$2:$I$18,2,)*$K3574*0.0864,IF($O3574="µg",VLOOKUP($C3574,References_1!$H$2:$I$18,2,)*$K3574*86.4,""))</f>
        <v>1.0886400000000001</v>
      </c>
      <c r="Q3574" s="116" t="str">
        <f>IF($O3574="mg","kg/j",IF($O3574="µg","mg/j",""))</f>
        <v>mg/j</v>
      </c>
    </row>
    <row r="3575" spans="1:17" x14ac:dyDescent="0.2">
      <c r="A3575" s="114">
        <f>VLOOKUP($B3575,References_1!$F$2:$G$18,2,)</f>
        <v>14</v>
      </c>
      <c r="B3575" s="114">
        <v>6127985</v>
      </c>
      <c r="C3575" s="114">
        <f>VLOOKUP($B3575,References_1!$F$2:$H$18,3,)</f>
        <v>11</v>
      </c>
      <c r="D3575" s="115">
        <v>42143</v>
      </c>
      <c r="E3575" s="114" t="s">
        <v>1003</v>
      </c>
      <c r="F3575" s="114">
        <v>23</v>
      </c>
      <c r="G3575" s="114" t="s">
        <v>919</v>
      </c>
      <c r="H3575" s="114">
        <v>1661</v>
      </c>
      <c r="I3575" s="114">
        <v>5.0000000000000001E-3</v>
      </c>
      <c r="J3575" s="117" t="s">
        <v>1630</v>
      </c>
      <c r="K3575" s="116">
        <v>5.0000000000000001E-3</v>
      </c>
      <c r="L3575" s="114" t="s">
        <v>130</v>
      </c>
      <c r="M3575" s="114" t="str">
        <f>VLOOKUP($H3575,References_1!$C$2:$D$827,2,)</f>
        <v>GP4</v>
      </c>
      <c r="N3575" s="114" t="e">
        <f>VLOOKUP($H3575,References_2!$D$2:'References_2'!$AQ$186,39,)</f>
        <v>#N/A</v>
      </c>
      <c r="O3575" s="114" t="str">
        <f>LEFT(L3575,2)</f>
        <v>µg</v>
      </c>
      <c r="P3575" s="132">
        <f>IF($O3575="mg",VLOOKUP($C3575,References_1!$H$2:$I$18,2,)*$K3575*0.0864,IF($O3575="µg",VLOOKUP($C3575,References_1!$H$2:$I$18,2,)*$K3575*86.4,""))</f>
        <v>88.916659200000012</v>
      </c>
      <c r="Q3575" s="116" t="str">
        <f>IF($O3575="mg","kg/j",IF($O3575="µg","mg/j",""))</f>
        <v>mg/j</v>
      </c>
    </row>
    <row r="3576" spans="1:17" x14ac:dyDescent="0.2">
      <c r="A3576" s="114">
        <f>VLOOKUP($B3576,References_1!$F$2:$G$18,2,)</f>
        <v>12</v>
      </c>
      <c r="B3576" s="114">
        <v>6127975</v>
      </c>
      <c r="C3576" s="114">
        <f>VLOOKUP($B3576,References_1!$F$2:$H$18,3,)</f>
        <v>14</v>
      </c>
      <c r="D3576" s="115">
        <v>42143</v>
      </c>
      <c r="E3576" s="114" t="s">
        <v>995</v>
      </c>
      <c r="F3576" s="114">
        <v>23</v>
      </c>
      <c r="G3576" s="114" t="s">
        <v>919</v>
      </c>
      <c r="H3576" s="114">
        <v>1661</v>
      </c>
      <c r="I3576" s="114">
        <v>5.0000000000000001E-3</v>
      </c>
      <c r="J3576" s="117" t="s">
        <v>1630</v>
      </c>
      <c r="K3576" s="116">
        <v>5.0000000000000001E-3</v>
      </c>
      <c r="L3576" s="114" t="s">
        <v>130</v>
      </c>
      <c r="M3576" s="114" t="str">
        <f>VLOOKUP($H3576,References_1!$C$2:$D$827,2,)</f>
        <v>GP4</v>
      </c>
      <c r="N3576" s="114" t="e">
        <f>VLOOKUP($H3576,References_2!$D$2:'References_2'!$AQ$186,39,)</f>
        <v>#N/A</v>
      </c>
      <c r="O3576" s="114" t="str">
        <f>LEFT(L3576,2)</f>
        <v>µg</v>
      </c>
      <c r="P3576" s="132">
        <f>IF($O3576="mg",VLOOKUP($C3576,References_1!$H$2:$I$18,2,)*$K3576*0.0864,IF($O3576="µg",VLOOKUP($C3576,References_1!$H$2:$I$18,2,)*$K3576*86.4,""))</f>
        <v>47.745590399999998</v>
      </c>
      <c r="Q3576" s="116" t="str">
        <f>IF($O3576="mg","kg/j",IF($O3576="µg","mg/j",""))</f>
        <v>mg/j</v>
      </c>
    </row>
    <row r="3577" spans="1:17" x14ac:dyDescent="0.2">
      <c r="A3577" s="114">
        <f>VLOOKUP($B3577,References_1!$F$2:$G$18,2,)</f>
        <v>17</v>
      </c>
      <c r="B3577" s="114">
        <v>6127980</v>
      </c>
      <c r="C3577" s="114">
        <f>VLOOKUP($B3577,References_1!$F$2:$H$18,3,)</f>
        <v>17</v>
      </c>
      <c r="D3577" s="115">
        <v>42144</v>
      </c>
      <c r="E3577" s="114" t="s">
        <v>387</v>
      </c>
      <c r="F3577" s="114">
        <v>23</v>
      </c>
      <c r="G3577" s="114" t="s">
        <v>919</v>
      </c>
      <c r="H3577" s="114">
        <v>1661</v>
      </c>
      <c r="I3577" s="114">
        <v>5.0000000000000001E-3</v>
      </c>
      <c r="J3577" s="117" t="s">
        <v>1630</v>
      </c>
      <c r="K3577" s="116">
        <v>5.0000000000000001E-3</v>
      </c>
      <c r="L3577" s="114" t="s">
        <v>130</v>
      </c>
      <c r="M3577" s="114" t="str">
        <f>VLOOKUP($H3577,References_1!$C$2:$D$827,2,)</f>
        <v>GP4</v>
      </c>
      <c r="N3577" s="114" t="e">
        <f>VLOOKUP($H3577,References_2!$D$2:'References_2'!$AQ$186,39,)</f>
        <v>#N/A</v>
      </c>
      <c r="O3577" s="114" t="str">
        <f>LEFT(L3577,2)</f>
        <v>µg</v>
      </c>
      <c r="P3577" s="132">
        <f>IF($O3577="mg",VLOOKUP($C3577,References_1!$H$2:$I$18,2,)*$K3577*0.0864,IF($O3577="µg",VLOOKUP($C3577,References_1!$H$2:$I$18,2,)*$K3577*86.4,""))</f>
        <v>62.055611999999996</v>
      </c>
      <c r="Q3577" s="116" t="str">
        <f>IF($O3577="mg","kg/j",IF($O3577="µg","mg/j",""))</f>
        <v>mg/j</v>
      </c>
    </row>
    <row r="3578" spans="1:17" x14ac:dyDescent="0.2">
      <c r="A3578" s="114">
        <f>VLOOKUP($B3578,References_1!$F$2:$G$18,2,)</f>
        <v>4</v>
      </c>
      <c r="B3578" s="114">
        <v>6127935</v>
      </c>
      <c r="C3578" s="114">
        <f>VLOOKUP($B3578,References_1!$F$2:$H$18,3,)</f>
        <v>3</v>
      </c>
      <c r="D3578" s="115">
        <v>42142</v>
      </c>
      <c r="E3578" s="114" t="s">
        <v>1011</v>
      </c>
      <c r="F3578" s="114">
        <v>23</v>
      </c>
      <c r="G3578" s="114" t="s">
        <v>920</v>
      </c>
      <c r="H3578" s="114">
        <v>1542</v>
      </c>
      <c r="I3578" s="114">
        <v>0.02</v>
      </c>
      <c r="J3578" s="117" t="s">
        <v>1630</v>
      </c>
      <c r="K3578" s="116">
        <v>0.02</v>
      </c>
      <c r="L3578" s="114" t="s">
        <v>130</v>
      </c>
      <c r="M3578" s="114" t="str">
        <f>VLOOKUP($H3578,References_1!$C$2:$D$827,2,)</f>
        <v>GP4</v>
      </c>
      <c r="N3578" s="114" t="e">
        <f>VLOOKUP($H3578,References_2!$D$2:'References_2'!$AQ$186,39,)</f>
        <v>#N/A</v>
      </c>
      <c r="O3578" s="114" t="str">
        <f>LEFT(L3578,2)</f>
        <v>µg</v>
      </c>
      <c r="P3578" s="132">
        <f>IF($O3578="mg",VLOOKUP($C3578,References_1!$H$2:$I$18,2,)*$K3578*0.0864,IF($O3578="µg",VLOOKUP($C3578,References_1!$H$2:$I$18,2,)*$K3578*86.4,""))</f>
        <v>4.3545600000000002</v>
      </c>
      <c r="Q3578" s="116" t="str">
        <f>IF($O3578="mg","kg/j",IF($O3578="µg","mg/j",""))</f>
        <v>mg/j</v>
      </c>
    </row>
    <row r="3579" spans="1:17" x14ac:dyDescent="0.2">
      <c r="A3579" s="114">
        <f>VLOOKUP($B3579,References_1!$F$2:$G$18,2,)</f>
        <v>14</v>
      </c>
      <c r="B3579" s="114">
        <v>6127985</v>
      </c>
      <c r="C3579" s="114">
        <f>VLOOKUP($B3579,References_1!$F$2:$H$18,3,)</f>
        <v>11</v>
      </c>
      <c r="D3579" s="115">
        <v>42143</v>
      </c>
      <c r="E3579" s="114" t="s">
        <v>1003</v>
      </c>
      <c r="F3579" s="114">
        <v>23</v>
      </c>
      <c r="G3579" s="114" t="s">
        <v>920</v>
      </c>
      <c r="H3579" s="114">
        <v>1542</v>
      </c>
      <c r="I3579" s="114">
        <v>0.02</v>
      </c>
      <c r="J3579" s="117" t="s">
        <v>1630</v>
      </c>
      <c r="K3579" s="116">
        <v>0.02</v>
      </c>
      <c r="L3579" s="114" t="s">
        <v>130</v>
      </c>
      <c r="M3579" s="114" t="str">
        <f>VLOOKUP($H3579,References_1!$C$2:$D$827,2,)</f>
        <v>GP4</v>
      </c>
      <c r="N3579" s="114" t="e">
        <f>VLOOKUP($H3579,References_2!$D$2:'References_2'!$AQ$186,39,)</f>
        <v>#N/A</v>
      </c>
      <c r="O3579" s="114" t="str">
        <f>LEFT(L3579,2)</f>
        <v>µg</v>
      </c>
      <c r="P3579" s="132">
        <f>IF($O3579="mg",VLOOKUP($C3579,References_1!$H$2:$I$18,2,)*$K3579*0.0864,IF($O3579="µg",VLOOKUP($C3579,References_1!$H$2:$I$18,2,)*$K3579*86.4,""))</f>
        <v>355.66663680000005</v>
      </c>
      <c r="Q3579" s="116" t="str">
        <f>IF($O3579="mg","kg/j",IF($O3579="µg","mg/j",""))</f>
        <v>mg/j</v>
      </c>
    </row>
    <row r="3580" spans="1:17" x14ac:dyDescent="0.2">
      <c r="A3580" s="114">
        <f>VLOOKUP($B3580,References_1!$F$2:$G$18,2,)</f>
        <v>12</v>
      </c>
      <c r="B3580" s="114">
        <v>6127975</v>
      </c>
      <c r="C3580" s="114">
        <f>VLOOKUP($B3580,References_1!$F$2:$H$18,3,)</f>
        <v>14</v>
      </c>
      <c r="D3580" s="115">
        <v>42143</v>
      </c>
      <c r="E3580" s="114" t="s">
        <v>995</v>
      </c>
      <c r="F3580" s="114">
        <v>23</v>
      </c>
      <c r="G3580" s="114" t="s">
        <v>920</v>
      </c>
      <c r="H3580" s="114">
        <v>1542</v>
      </c>
      <c r="I3580" s="114">
        <v>0.02</v>
      </c>
      <c r="J3580" s="117" t="s">
        <v>1630</v>
      </c>
      <c r="K3580" s="116">
        <v>0.02</v>
      </c>
      <c r="L3580" s="114" t="s">
        <v>130</v>
      </c>
      <c r="M3580" s="114" t="str">
        <f>VLOOKUP($H3580,References_1!$C$2:$D$827,2,)</f>
        <v>GP4</v>
      </c>
      <c r="N3580" s="114" t="e">
        <f>VLOOKUP($H3580,References_2!$D$2:'References_2'!$AQ$186,39,)</f>
        <v>#N/A</v>
      </c>
      <c r="O3580" s="114" t="str">
        <f>LEFT(L3580,2)</f>
        <v>µg</v>
      </c>
      <c r="P3580" s="132">
        <f>IF($O3580="mg",VLOOKUP($C3580,References_1!$H$2:$I$18,2,)*$K3580*0.0864,IF($O3580="µg",VLOOKUP($C3580,References_1!$H$2:$I$18,2,)*$K3580*86.4,""))</f>
        <v>190.98236159999999</v>
      </c>
      <c r="Q3580" s="116" t="str">
        <f>IF($O3580="mg","kg/j",IF($O3580="µg","mg/j",""))</f>
        <v>mg/j</v>
      </c>
    </row>
    <row r="3581" spans="1:17" x14ac:dyDescent="0.2">
      <c r="A3581" s="114">
        <f>VLOOKUP($B3581,References_1!$F$2:$G$18,2,)</f>
        <v>17</v>
      </c>
      <c r="B3581" s="114">
        <v>6127980</v>
      </c>
      <c r="C3581" s="114">
        <f>VLOOKUP($B3581,References_1!$F$2:$H$18,3,)</f>
        <v>17</v>
      </c>
      <c r="D3581" s="115">
        <v>42144</v>
      </c>
      <c r="E3581" s="114" t="s">
        <v>387</v>
      </c>
      <c r="F3581" s="114">
        <v>23</v>
      </c>
      <c r="G3581" s="114" t="s">
        <v>920</v>
      </c>
      <c r="H3581" s="114">
        <v>1542</v>
      </c>
      <c r="I3581" s="114">
        <v>0.02</v>
      </c>
      <c r="J3581" s="117" t="s">
        <v>1630</v>
      </c>
      <c r="K3581" s="116">
        <v>0.02</v>
      </c>
      <c r="L3581" s="114" t="s">
        <v>130</v>
      </c>
      <c r="M3581" s="114" t="str">
        <f>VLOOKUP($H3581,References_1!$C$2:$D$827,2,)</f>
        <v>GP4</v>
      </c>
      <c r="N3581" s="114" t="e">
        <f>VLOOKUP($H3581,References_2!$D$2:'References_2'!$AQ$186,39,)</f>
        <v>#N/A</v>
      </c>
      <c r="O3581" s="114" t="str">
        <f>LEFT(L3581,2)</f>
        <v>µg</v>
      </c>
      <c r="P3581" s="132">
        <f>IF($O3581="mg",VLOOKUP($C3581,References_1!$H$2:$I$18,2,)*$K3581*0.0864,IF($O3581="µg",VLOOKUP($C3581,References_1!$H$2:$I$18,2,)*$K3581*86.4,""))</f>
        <v>248.22244799999999</v>
      </c>
      <c r="Q3581" s="116" t="str">
        <f>IF($O3581="mg","kg/j",IF($O3581="µg","mg/j",""))</f>
        <v>mg/j</v>
      </c>
    </row>
    <row r="3582" spans="1:17" x14ac:dyDescent="0.2">
      <c r="A3582" s="114">
        <f>VLOOKUP($B3582,References_1!$F$2:$G$18,2,)</f>
        <v>4</v>
      </c>
      <c r="B3582" s="114">
        <v>6127935</v>
      </c>
      <c r="C3582" s="114">
        <f>VLOOKUP($B3582,References_1!$F$2:$H$18,3,)</f>
        <v>3</v>
      </c>
      <c r="D3582" s="115">
        <v>42142</v>
      </c>
      <c r="E3582" s="114" t="s">
        <v>1011</v>
      </c>
      <c r="F3582" s="114">
        <v>23</v>
      </c>
      <c r="G3582" s="114" t="s">
        <v>921</v>
      </c>
      <c r="H3582" s="114">
        <v>5413</v>
      </c>
      <c r="I3582" s="114">
        <v>0.01</v>
      </c>
      <c r="J3582" s="117" t="s">
        <v>1630</v>
      </c>
      <c r="K3582" s="116">
        <v>0.01</v>
      </c>
      <c r="L3582" s="114" t="s">
        <v>130</v>
      </c>
      <c r="M3582" s="114" t="str">
        <f>VLOOKUP($H3582,References_1!$C$2:$D$827,2,)</f>
        <v>GP4</v>
      </c>
      <c r="N3582" s="114" t="e">
        <f>VLOOKUP($H3582,References_2!$D$2:'References_2'!$AQ$186,39,)</f>
        <v>#N/A</v>
      </c>
      <c r="O3582" s="114" t="str">
        <f>LEFT(L3582,2)</f>
        <v>µg</v>
      </c>
      <c r="P3582" s="132">
        <f>IF($O3582="mg",VLOOKUP($C3582,References_1!$H$2:$I$18,2,)*$K3582*0.0864,IF($O3582="µg",VLOOKUP($C3582,References_1!$H$2:$I$18,2,)*$K3582*86.4,""))</f>
        <v>2.1772800000000001</v>
      </c>
      <c r="Q3582" s="116" t="str">
        <f>IF($O3582="mg","kg/j",IF($O3582="µg","mg/j",""))</f>
        <v>mg/j</v>
      </c>
    </row>
    <row r="3583" spans="1:17" x14ac:dyDescent="0.2">
      <c r="A3583" s="114">
        <f>VLOOKUP($B3583,References_1!$F$2:$G$18,2,)</f>
        <v>14</v>
      </c>
      <c r="B3583" s="114">
        <v>6127985</v>
      </c>
      <c r="C3583" s="114">
        <f>VLOOKUP($B3583,References_1!$F$2:$H$18,3,)</f>
        <v>11</v>
      </c>
      <c r="D3583" s="115">
        <v>42143</v>
      </c>
      <c r="E3583" s="114" t="s">
        <v>1003</v>
      </c>
      <c r="F3583" s="114">
        <v>23</v>
      </c>
      <c r="G3583" s="114" t="s">
        <v>921</v>
      </c>
      <c r="H3583" s="114">
        <v>5413</v>
      </c>
      <c r="I3583" s="114">
        <v>0.01</v>
      </c>
      <c r="J3583" s="117" t="s">
        <v>1630</v>
      </c>
      <c r="K3583" s="116">
        <v>0.01</v>
      </c>
      <c r="L3583" s="114" t="s">
        <v>130</v>
      </c>
      <c r="M3583" s="114" t="str">
        <f>VLOOKUP($H3583,References_1!$C$2:$D$827,2,)</f>
        <v>GP4</v>
      </c>
      <c r="N3583" s="114" t="e">
        <f>VLOOKUP($H3583,References_2!$D$2:'References_2'!$AQ$186,39,)</f>
        <v>#N/A</v>
      </c>
      <c r="O3583" s="114" t="str">
        <f>LEFT(L3583,2)</f>
        <v>µg</v>
      </c>
      <c r="P3583" s="132">
        <f>IF($O3583="mg",VLOOKUP($C3583,References_1!$H$2:$I$18,2,)*$K3583*0.0864,IF($O3583="µg",VLOOKUP($C3583,References_1!$H$2:$I$18,2,)*$K3583*86.4,""))</f>
        <v>177.83331840000002</v>
      </c>
      <c r="Q3583" s="116" t="str">
        <f>IF($O3583="mg","kg/j",IF($O3583="µg","mg/j",""))</f>
        <v>mg/j</v>
      </c>
    </row>
    <row r="3584" spans="1:17" x14ac:dyDescent="0.2">
      <c r="A3584" s="114">
        <f>VLOOKUP($B3584,References_1!$F$2:$G$18,2,)</f>
        <v>12</v>
      </c>
      <c r="B3584" s="114">
        <v>6127975</v>
      </c>
      <c r="C3584" s="114">
        <f>VLOOKUP($B3584,References_1!$F$2:$H$18,3,)</f>
        <v>14</v>
      </c>
      <c r="D3584" s="115">
        <v>42143</v>
      </c>
      <c r="E3584" s="114" t="s">
        <v>995</v>
      </c>
      <c r="F3584" s="114">
        <v>23</v>
      </c>
      <c r="G3584" s="114" t="s">
        <v>921</v>
      </c>
      <c r="H3584" s="114">
        <v>5413</v>
      </c>
      <c r="I3584" s="114">
        <v>0.01</v>
      </c>
      <c r="J3584" s="117" t="s">
        <v>1630</v>
      </c>
      <c r="K3584" s="116">
        <v>0.01</v>
      </c>
      <c r="L3584" s="114" t="s">
        <v>130</v>
      </c>
      <c r="M3584" s="114" t="str">
        <f>VLOOKUP($H3584,References_1!$C$2:$D$827,2,)</f>
        <v>GP4</v>
      </c>
      <c r="N3584" s="114" t="e">
        <f>VLOOKUP($H3584,References_2!$D$2:'References_2'!$AQ$186,39,)</f>
        <v>#N/A</v>
      </c>
      <c r="O3584" s="114" t="str">
        <f>LEFT(L3584,2)</f>
        <v>µg</v>
      </c>
      <c r="P3584" s="132">
        <f>IF($O3584="mg",VLOOKUP($C3584,References_1!$H$2:$I$18,2,)*$K3584*0.0864,IF($O3584="µg",VLOOKUP($C3584,References_1!$H$2:$I$18,2,)*$K3584*86.4,""))</f>
        <v>95.491180799999995</v>
      </c>
      <c r="Q3584" s="116" t="str">
        <f>IF($O3584="mg","kg/j",IF($O3584="µg","mg/j",""))</f>
        <v>mg/j</v>
      </c>
    </row>
    <row r="3585" spans="1:17" x14ac:dyDescent="0.2">
      <c r="A3585" s="114">
        <f>VLOOKUP($B3585,References_1!$F$2:$G$18,2,)</f>
        <v>17</v>
      </c>
      <c r="B3585" s="114">
        <v>6127980</v>
      </c>
      <c r="C3585" s="114">
        <f>VLOOKUP($B3585,References_1!$F$2:$H$18,3,)</f>
        <v>17</v>
      </c>
      <c r="D3585" s="115">
        <v>42144</v>
      </c>
      <c r="E3585" s="114" t="s">
        <v>387</v>
      </c>
      <c r="F3585" s="114">
        <v>23</v>
      </c>
      <c r="G3585" s="114" t="s">
        <v>921</v>
      </c>
      <c r="H3585" s="114">
        <v>5413</v>
      </c>
      <c r="I3585" s="114">
        <v>0.01</v>
      </c>
      <c r="J3585" s="117" t="s">
        <v>1630</v>
      </c>
      <c r="K3585" s="116">
        <v>0.01</v>
      </c>
      <c r="L3585" s="114" t="s">
        <v>130</v>
      </c>
      <c r="M3585" s="114" t="str">
        <f>VLOOKUP($H3585,References_1!$C$2:$D$827,2,)</f>
        <v>GP4</v>
      </c>
      <c r="N3585" s="114" t="e">
        <f>VLOOKUP($H3585,References_2!$D$2:'References_2'!$AQ$186,39,)</f>
        <v>#N/A</v>
      </c>
      <c r="O3585" s="114" t="str">
        <f>LEFT(L3585,2)</f>
        <v>µg</v>
      </c>
      <c r="P3585" s="132">
        <f>IF($O3585="mg",VLOOKUP($C3585,References_1!$H$2:$I$18,2,)*$K3585*0.0864,IF($O3585="µg",VLOOKUP($C3585,References_1!$H$2:$I$18,2,)*$K3585*86.4,""))</f>
        <v>124.11122399999999</v>
      </c>
      <c r="Q3585" s="116" t="str">
        <f>IF($O3585="mg","kg/j",IF($O3585="µg","mg/j",""))</f>
        <v>mg/j</v>
      </c>
    </row>
    <row r="3586" spans="1:17" x14ac:dyDescent="0.2">
      <c r="A3586" s="114">
        <f>VLOOKUP($B3586,References_1!$F$2:$G$18,2,)</f>
        <v>4</v>
      </c>
      <c r="B3586" s="114">
        <v>6127935</v>
      </c>
      <c r="C3586" s="114">
        <f>VLOOKUP($B3586,References_1!$F$2:$H$18,3,)</f>
        <v>3</v>
      </c>
      <c r="D3586" s="115">
        <v>42142</v>
      </c>
      <c r="E3586" s="114" t="s">
        <v>1011</v>
      </c>
      <c r="F3586" s="114">
        <v>23</v>
      </c>
      <c r="G3586" s="114" t="s">
        <v>922</v>
      </c>
      <c r="H3586" s="114">
        <v>1897</v>
      </c>
      <c r="I3586" s="114">
        <v>0.05</v>
      </c>
      <c r="J3586" s="117" t="s">
        <v>1630</v>
      </c>
      <c r="K3586" s="116">
        <v>0.05</v>
      </c>
      <c r="L3586" s="114" t="s">
        <v>130</v>
      </c>
      <c r="M3586" s="114" t="str">
        <f>VLOOKUP($H3586,References_1!$C$2:$D$827,2,)</f>
        <v>GP4</v>
      </c>
      <c r="N3586" s="114" t="e">
        <f>VLOOKUP($H3586,References_2!$D$2:'References_2'!$AQ$186,39,)</f>
        <v>#N/A</v>
      </c>
      <c r="O3586" s="114" t="str">
        <f>LEFT(L3586,2)</f>
        <v>µg</v>
      </c>
      <c r="P3586" s="132">
        <f>IF($O3586="mg",VLOOKUP($C3586,References_1!$H$2:$I$18,2,)*$K3586*0.0864,IF($O3586="µg",VLOOKUP($C3586,References_1!$H$2:$I$18,2,)*$K3586*86.4,""))</f>
        <v>10.8864</v>
      </c>
      <c r="Q3586" s="116" t="str">
        <f>IF($O3586="mg","kg/j",IF($O3586="µg","mg/j",""))</f>
        <v>mg/j</v>
      </c>
    </row>
    <row r="3587" spans="1:17" x14ac:dyDescent="0.2">
      <c r="A3587" s="114">
        <f>VLOOKUP($B3587,References_1!$F$2:$G$18,2,)</f>
        <v>14</v>
      </c>
      <c r="B3587" s="114">
        <v>6127985</v>
      </c>
      <c r="C3587" s="114">
        <f>VLOOKUP($B3587,References_1!$F$2:$H$18,3,)</f>
        <v>11</v>
      </c>
      <c r="D3587" s="115">
        <v>42143</v>
      </c>
      <c r="E3587" s="114" t="s">
        <v>1003</v>
      </c>
      <c r="F3587" s="114">
        <v>23</v>
      </c>
      <c r="G3587" s="114" t="s">
        <v>922</v>
      </c>
      <c r="H3587" s="114">
        <v>1897</v>
      </c>
      <c r="I3587" s="114">
        <v>0.05</v>
      </c>
      <c r="J3587" s="117" t="s">
        <v>1630</v>
      </c>
      <c r="K3587" s="116">
        <v>0.05</v>
      </c>
      <c r="L3587" s="114" t="s">
        <v>130</v>
      </c>
      <c r="M3587" s="114" t="str">
        <f>VLOOKUP($H3587,References_1!$C$2:$D$827,2,)</f>
        <v>GP4</v>
      </c>
      <c r="N3587" s="114" t="e">
        <f>VLOOKUP($H3587,References_2!$D$2:'References_2'!$AQ$186,39,)</f>
        <v>#N/A</v>
      </c>
      <c r="O3587" s="114" t="str">
        <f>LEFT(L3587,2)</f>
        <v>µg</v>
      </c>
      <c r="P3587" s="132">
        <f>IF($O3587="mg",VLOOKUP($C3587,References_1!$H$2:$I$18,2,)*$K3587*0.0864,IF($O3587="µg",VLOOKUP($C3587,References_1!$H$2:$I$18,2,)*$K3587*86.4,""))</f>
        <v>889.16659200000015</v>
      </c>
      <c r="Q3587" s="116" t="str">
        <f>IF($O3587="mg","kg/j",IF($O3587="µg","mg/j",""))</f>
        <v>mg/j</v>
      </c>
    </row>
    <row r="3588" spans="1:17" x14ac:dyDescent="0.2">
      <c r="A3588" s="114">
        <f>VLOOKUP($B3588,References_1!$F$2:$G$18,2,)</f>
        <v>12</v>
      </c>
      <c r="B3588" s="114">
        <v>6127975</v>
      </c>
      <c r="C3588" s="114">
        <f>VLOOKUP($B3588,References_1!$F$2:$H$18,3,)</f>
        <v>14</v>
      </c>
      <c r="D3588" s="115">
        <v>42143</v>
      </c>
      <c r="E3588" s="114" t="s">
        <v>995</v>
      </c>
      <c r="F3588" s="114">
        <v>23</v>
      </c>
      <c r="G3588" s="114" t="s">
        <v>922</v>
      </c>
      <c r="H3588" s="114">
        <v>1897</v>
      </c>
      <c r="I3588" s="114">
        <v>0.05</v>
      </c>
      <c r="J3588" s="117" t="s">
        <v>1630</v>
      </c>
      <c r="K3588" s="116">
        <v>0.05</v>
      </c>
      <c r="L3588" s="114" t="s">
        <v>130</v>
      </c>
      <c r="M3588" s="114" t="str">
        <f>VLOOKUP($H3588,References_1!$C$2:$D$827,2,)</f>
        <v>GP4</v>
      </c>
      <c r="N3588" s="114" t="e">
        <f>VLOOKUP($H3588,References_2!$D$2:'References_2'!$AQ$186,39,)</f>
        <v>#N/A</v>
      </c>
      <c r="O3588" s="114" t="str">
        <f>LEFT(L3588,2)</f>
        <v>µg</v>
      </c>
      <c r="P3588" s="132">
        <f>IF($O3588="mg",VLOOKUP($C3588,References_1!$H$2:$I$18,2,)*$K3588*0.0864,IF($O3588="µg",VLOOKUP($C3588,References_1!$H$2:$I$18,2,)*$K3588*86.4,""))</f>
        <v>477.45590400000003</v>
      </c>
      <c r="Q3588" s="116" t="str">
        <f>IF($O3588="mg","kg/j",IF($O3588="µg","mg/j",""))</f>
        <v>mg/j</v>
      </c>
    </row>
    <row r="3589" spans="1:17" x14ac:dyDescent="0.2">
      <c r="A3589" s="114">
        <f>VLOOKUP($B3589,References_1!$F$2:$G$18,2,)</f>
        <v>17</v>
      </c>
      <c r="B3589" s="114">
        <v>6127980</v>
      </c>
      <c r="C3589" s="114">
        <f>VLOOKUP($B3589,References_1!$F$2:$H$18,3,)</f>
        <v>17</v>
      </c>
      <c r="D3589" s="115">
        <v>42144</v>
      </c>
      <c r="E3589" s="114" t="s">
        <v>387</v>
      </c>
      <c r="F3589" s="114">
        <v>23</v>
      </c>
      <c r="G3589" s="114" t="s">
        <v>922</v>
      </c>
      <c r="H3589" s="114">
        <v>1897</v>
      </c>
      <c r="I3589" s="114">
        <v>0.05</v>
      </c>
      <c r="J3589" s="117" t="s">
        <v>1630</v>
      </c>
      <c r="K3589" s="116">
        <v>0.05</v>
      </c>
      <c r="L3589" s="114" t="s">
        <v>130</v>
      </c>
      <c r="M3589" s="114" t="str">
        <f>VLOOKUP($H3589,References_1!$C$2:$D$827,2,)</f>
        <v>GP4</v>
      </c>
      <c r="N3589" s="114" t="e">
        <f>VLOOKUP($H3589,References_2!$D$2:'References_2'!$AQ$186,39,)</f>
        <v>#N/A</v>
      </c>
      <c r="O3589" s="114" t="str">
        <f>LEFT(L3589,2)</f>
        <v>µg</v>
      </c>
      <c r="P3589" s="132">
        <f>IF($O3589="mg",VLOOKUP($C3589,References_1!$H$2:$I$18,2,)*$K3589*0.0864,IF($O3589="µg",VLOOKUP($C3589,References_1!$H$2:$I$18,2,)*$K3589*86.4,""))</f>
        <v>620.55612000000008</v>
      </c>
      <c r="Q3589" s="116" t="str">
        <f>IF($O3589="mg","kg/j",IF($O3589="µg","mg/j",""))</f>
        <v>mg/j</v>
      </c>
    </row>
    <row r="3590" spans="1:17" x14ac:dyDescent="0.2">
      <c r="A3590" s="114">
        <f>VLOOKUP($B3590,References_1!$F$2:$G$18,2,)</f>
        <v>4</v>
      </c>
      <c r="B3590" s="114">
        <v>6127935</v>
      </c>
      <c r="C3590" s="114">
        <f>VLOOKUP($B3590,References_1!$F$2:$H$18,3,)</f>
        <v>3</v>
      </c>
      <c r="D3590" s="115">
        <v>42142</v>
      </c>
      <c r="E3590" s="114" t="s">
        <v>1011</v>
      </c>
      <c r="F3590" s="114">
        <v>23</v>
      </c>
      <c r="G3590" s="114" t="s">
        <v>923</v>
      </c>
      <c r="H3590" s="114">
        <v>1953</v>
      </c>
      <c r="I3590" s="114">
        <v>5.0000000000000001E-3</v>
      </c>
      <c r="J3590" s="117" t="s">
        <v>1630</v>
      </c>
      <c r="K3590" s="116">
        <v>5.0000000000000001E-3</v>
      </c>
      <c r="L3590" s="114" t="s">
        <v>130</v>
      </c>
      <c r="M3590" s="114" t="str">
        <f>VLOOKUP($H3590,References_1!$C$2:$D$827,2,)</f>
        <v>GP4</v>
      </c>
      <c r="N3590" s="114" t="e">
        <f>VLOOKUP($H3590,References_2!$D$2:'References_2'!$AQ$186,39,)</f>
        <v>#N/A</v>
      </c>
      <c r="O3590" s="114" t="str">
        <f>LEFT(L3590,2)</f>
        <v>µg</v>
      </c>
      <c r="P3590" s="132">
        <f>IF($O3590="mg",VLOOKUP($C3590,References_1!$H$2:$I$18,2,)*$K3590*0.0864,IF($O3590="µg",VLOOKUP($C3590,References_1!$H$2:$I$18,2,)*$K3590*86.4,""))</f>
        <v>1.0886400000000001</v>
      </c>
      <c r="Q3590" s="116" t="str">
        <f>IF($O3590="mg","kg/j",IF($O3590="µg","mg/j",""))</f>
        <v>mg/j</v>
      </c>
    </row>
    <row r="3591" spans="1:17" x14ac:dyDescent="0.2">
      <c r="A3591" s="114">
        <f>VLOOKUP($B3591,References_1!$F$2:$G$18,2,)</f>
        <v>14</v>
      </c>
      <c r="B3591" s="114">
        <v>6127985</v>
      </c>
      <c r="C3591" s="114">
        <f>VLOOKUP($B3591,References_1!$F$2:$H$18,3,)</f>
        <v>11</v>
      </c>
      <c r="D3591" s="115">
        <v>42143</v>
      </c>
      <c r="E3591" s="114" t="s">
        <v>1003</v>
      </c>
      <c r="F3591" s="114">
        <v>23</v>
      </c>
      <c r="G3591" s="114" t="s">
        <v>923</v>
      </c>
      <c r="H3591" s="114">
        <v>1953</v>
      </c>
      <c r="I3591" s="114">
        <v>5.0000000000000001E-3</v>
      </c>
      <c r="J3591" s="117" t="s">
        <v>1630</v>
      </c>
      <c r="K3591" s="116">
        <v>5.0000000000000001E-3</v>
      </c>
      <c r="L3591" s="114" t="s">
        <v>130</v>
      </c>
      <c r="M3591" s="114" t="str">
        <f>VLOOKUP($H3591,References_1!$C$2:$D$827,2,)</f>
        <v>GP4</v>
      </c>
      <c r="N3591" s="114" t="e">
        <f>VLOOKUP($H3591,References_2!$D$2:'References_2'!$AQ$186,39,)</f>
        <v>#N/A</v>
      </c>
      <c r="O3591" s="114" t="str">
        <f>LEFT(L3591,2)</f>
        <v>µg</v>
      </c>
      <c r="P3591" s="132">
        <f>IF($O3591="mg",VLOOKUP($C3591,References_1!$H$2:$I$18,2,)*$K3591*0.0864,IF($O3591="µg",VLOOKUP($C3591,References_1!$H$2:$I$18,2,)*$K3591*86.4,""))</f>
        <v>88.916659200000012</v>
      </c>
      <c r="Q3591" s="116" t="str">
        <f>IF($O3591="mg","kg/j",IF($O3591="µg","mg/j",""))</f>
        <v>mg/j</v>
      </c>
    </row>
    <row r="3592" spans="1:17" x14ac:dyDescent="0.2">
      <c r="A3592" s="114">
        <f>VLOOKUP($B3592,References_1!$F$2:$G$18,2,)</f>
        <v>12</v>
      </c>
      <c r="B3592" s="114">
        <v>6127975</v>
      </c>
      <c r="C3592" s="114">
        <f>VLOOKUP($B3592,References_1!$F$2:$H$18,3,)</f>
        <v>14</v>
      </c>
      <c r="D3592" s="115">
        <v>42143</v>
      </c>
      <c r="E3592" s="114" t="s">
        <v>995</v>
      </c>
      <c r="F3592" s="114">
        <v>23</v>
      </c>
      <c r="G3592" s="114" t="s">
        <v>923</v>
      </c>
      <c r="H3592" s="114">
        <v>1953</v>
      </c>
      <c r="I3592" s="114">
        <v>5.0000000000000001E-3</v>
      </c>
      <c r="J3592" s="117" t="s">
        <v>1630</v>
      </c>
      <c r="K3592" s="116">
        <v>5.0000000000000001E-3</v>
      </c>
      <c r="L3592" s="114" t="s">
        <v>130</v>
      </c>
      <c r="M3592" s="114" t="str">
        <f>VLOOKUP($H3592,References_1!$C$2:$D$827,2,)</f>
        <v>GP4</v>
      </c>
      <c r="N3592" s="114" t="e">
        <f>VLOOKUP($H3592,References_2!$D$2:'References_2'!$AQ$186,39,)</f>
        <v>#N/A</v>
      </c>
      <c r="O3592" s="114" t="str">
        <f>LEFT(L3592,2)</f>
        <v>µg</v>
      </c>
      <c r="P3592" s="132">
        <f>IF($O3592="mg",VLOOKUP($C3592,References_1!$H$2:$I$18,2,)*$K3592*0.0864,IF($O3592="µg",VLOOKUP($C3592,References_1!$H$2:$I$18,2,)*$K3592*86.4,""))</f>
        <v>47.745590399999998</v>
      </c>
      <c r="Q3592" s="116" t="str">
        <f>IF($O3592="mg","kg/j",IF($O3592="µg","mg/j",""))</f>
        <v>mg/j</v>
      </c>
    </row>
    <row r="3593" spans="1:17" x14ac:dyDescent="0.2">
      <c r="A3593" s="114">
        <f>VLOOKUP($B3593,References_1!$F$2:$G$18,2,)</f>
        <v>17</v>
      </c>
      <c r="B3593" s="114">
        <v>6127980</v>
      </c>
      <c r="C3593" s="114">
        <f>VLOOKUP($B3593,References_1!$F$2:$H$18,3,)</f>
        <v>17</v>
      </c>
      <c r="D3593" s="115">
        <v>42144</v>
      </c>
      <c r="E3593" s="114" t="s">
        <v>387</v>
      </c>
      <c r="F3593" s="114">
        <v>23</v>
      </c>
      <c r="G3593" s="114" t="s">
        <v>923</v>
      </c>
      <c r="H3593" s="114">
        <v>1953</v>
      </c>
      <c r="I3593" s="114">
        <v>5.0000000000000001E-3</v>
      </c>
      <c r="J3593" s="117" t="s">
        <v>1630</v>
      </c>
      <c r="K3593" s="116">
        <v>5.0000000000000001E-3</v>
      </c>
      <c r="L3593" s="114" t="s">
        <v>130</v>
      </c>
      <c r="M3593" s="114" t="str">
        <f>VLOOKUP($H3593,References_1!$C$2:$D$827,2,)</f>
        <v>GP4</v>
      </c>
      <c r="N3593" s="114" t="e">
        <f>VLOOKUP($H3593,References_2!$D$2:'References_2'!$AQ$186,39,)</f>
        <v>#N/A</v>
      </c>
      <c r="O3593" s="114" t="str">
        <f>LEFT(L3593,2)</f>
        <v>µg</v>
      </c>
      <c r="P3593" s="132">
        <f>IF($O3593="mg",VLOOKUP($C3593,References_1!$H$2:$I$18,2,)*$K3593*0.0864,IF($O3593="µg",VLOOKUP($C3593,References_1!$H$2:$I$18,2,)*$K3593*86.4,""))</f>
        <v>62.055611999999996</v>
      </c>
      <c r="Q3593" s="116" t="str">
        <f>IF($O3593="mg","kg/j",IF($O3593="µg","mg/j",""))</f>
        <v>mg/j</v>
      </c>
    </row>
    <row r="3594" spans="1:17" x14ac:dyDescent="0.2">
      <c r="A3594" s="114">
        <f>VLOOKUP($B3594,References_1!$F$2:$G$18,2,)</f>
        <v>1</v>
      </c>
      <c r="B3594" s="114">
        <v>6127905</v>
      </c>
      <c r="C3594" s="114">
        <f>VLOOKUP($B3594,References_1!$F$2:$H$18,3,)</f>
        <v>1</v>
      </c>
      <c r="D3594" s="115">
        <v>42142</v>
      </c>
      <c r="E3594" s="114" t="s">
        <v>361</v>
      </c>
      <c r="F3594" s="114">
        <v>3</v>
      </c>
      <c r="G3594" s="114" t="s">
        <v>327</v>
      </c>
      <c r="H3594" s="114">
        <v>2559</v>
      </c>
      <c r="I3594" s="114">
        <v>1</v>
      </c>
      <c r="J3594" s="117" t="s">
        <v>1630</v>
      </c>
      <c r="K3594" s="116">
        <v>1</v>
      </c>
      <c r="L3594" s="114" t="s">
        <v>328</v>
      </c>
      <c r="M3594" s="114" t="str">
        <f>VLOOKUP($H3594,References_1!$C$2:$D$827,2,)</f>
        <v>GP3</v>
      </c>
      <c r="N3594" s="114" t="e">
        <f>VLOOKUP($H3594,References_2!$D$2:'References_2'!$AQ$186,39,)</f>
        <v>#N/A</v>
      </c>
      <c r="O3594" s="114" t="str">
        <f>LEFT(L3594,2)</f>
        <v>µg</v>
      </c>
      <c r="P3594" s="132">
        <f>IF($O3594="mg",VLOOKUP($C3594,References_1!$H$2:$I$18,2,)*$K3594*0.0864,IF($O3594="µg",VLOOKUP($C3594,References_1!$H$2:$I$18,2,)*$K3594*86.4,""))</f>
        <v>16.070399999999999</v>
      </c>
      <c r="Q3594" s="116" t="str">
        <f>IF($O3594="mg","kg/j",IF($O3594="µg","mg/j",""))</f>
        <v>mg/j</v>
      </c>
    </row>
    <row r="3595" spans="1:17" x14ac:dyDescent="0.2">
      <c r="A3595" s="114">
        <f>VLOOKUP($B3595,References_1!$F$2:$G$18,2,)</f>
        <v>3</v>
      </c>
      <c r="B3595" s="114">
        <v>6127925</v>
      </c>
      <c r="C3595" s="114">
        <f>VLOOKUP($B3595,References_1!$F$2:$H$18,3,)</f>
        <v>2</v>
      </c>
      <c r="D3595" s="115">
        <v>42142</v>
      </c>
      <c r="E3595" s="114" t="s">
        <v>387</v>
      </c>
      <c r="F3595" s="114">
        <v>3</v>
      </c>
      <c r="G3595" s="114" t="s">
        <v>327</v>
      </c>
      <c r="H3595" s="114">
        <v>2559</v>
      </c>
      <c r="I3595" s="114">
        <v>1</v>
      </c>
      <c r="J3595" s="117" t="s">
        <v>1630</v>
      </c>
      <c r="K3595" s="116">
        <v>1</v>
      </c>
      <c r="L3595" s="114" t="s">
        <v>328</v>
      </c>
      <c r="M3595" s="114" t="str">
        <f>VLOOKUP($H3595,References_1!$C$2:$D$827,2,)</f>
        <v>GP3</v>
      </c>
      <c r="N3595" s="114" t="e">
        <f>VLOOKUP($H3595,References_2!$D$2:'References_2'!$AQ$186,39,)</f>
        <v>#N/A</v>
      </c>
      <c r="O3595" s="114" t="str">
        <f>LEFT(L3595,2)</f>
        <v>µg</v>
      </c>
      <c r="P3595" s="132">
        <f>IF($O3595="mg",VLOOKUP($C3595,References_1!$H$2:$I$18,2,)*$K3595*0.0864,IF($O3595="µg",VLOOKUP($C3595,References_1!$H$2:$I$18,2,)*$K3595*86.4,""))</f>
        <v>1956.4848000000002</v>
      </c>
      <c r="Q3595" s="116" t="str">
        <f>IF($O3595="mg","kg/j",IF($O3595="µg","mg/j",""))</f>
        <v>mg/j</v>
      </c>
    </row>
    <row r="3596" spans="1:17" x14ac:dyDescent="0.2">
      <c r="A3596" s="114">
        <f>VLOOKUP($B3596,References_1!$F$2:$G$18,2,)</f>
        <v>4</v>
      </c>
      <c r="B3596" s="114">
        <v>6127935</v>
      </c>
      <c r="C3596" s="114">
        <f>VLOOKUP($B3596,References_1!$F$2:$H$18,3,)</f>
        <v>3</v>
      </c>
      <c r="D3596" s="115">
        <v>42142</v>
      </c>
      <c r="E3596" s="114" t="s">
        <v>1011</v>
      </c>
      <c r="F3596" s="114">
        <v>3</v>
      </c>
      <c r="G3596" s="114" t="s">
        <v>327</v>
      </c>
      <c r="H3596" s="114">
        <v>2559</v>
      </c>
      <c r="I3596" s="114">
        <v>1</v>
      </c>
      <c r="J3596" s="117" t="s">
        <v>1630</v>
      </c>
      <c r="K3596" s="116">
        <v>1</v>
      </c>
      <c r="L3596" s="114" t="s">
        <v>328</v>
      </c>
      <c r="M3596" s="114" t="str">
        <f>VLOOKUP($H3596,References_1!$C$2:$D$827,2,)</f>
        <v>GP3</v>
      </c>
      <c r="N3596" s="114" t="e">
        <f>VLOOKUP($H3596,References_2!$D$2:'References_2'!$AQ$186,39,)</f>
        <v>#N/A</v>
      </c>
      <c r="O3596" s="114" t="str">
        <f>LEFT(L3596,2)</f>
        <v>µg</v>
      </c>
      <c r="P3596" s="132">
        <f>IF($O3596="mg",VLOOKUP($C3596,References_1!$H$2:$I$18,2,)*$K3596*0.0864,IF($O3596="µg",VLOOKUP($C3596,References_1!$H$2:$I$18,2,)*$K3596*86.4,""))</f>
        <v>217.72800000000001</v>
      </c>
      <c r="Q3596" s="116" t="str">
        <f>IF($O3596="mg","kg/j",IF($O3596="µg","mg/j",""))</f>
        <v>mg/j</v>
      </c>
    </row>
    <row r="3597" spans="1:17" x14ac:dyDescent="0.2">
      <c r="A3597" s="114">
        <f>VLOOKUP($B3597,References_1!$F$2:$G$18,2,)</f>
        <v>5</v>
      </c>
      <c r="B3597" s="114" t="s">
        <v>989</v>
      </c>
      <c r="C3597" s="114">
        <f>VLOOKUP($B3597,References_1!$F$2:$H$18,3,)</f>
        <v>4</v>
      </c>
      <c r="D3597" s="115">
        <v>42142</v>
      </c>
      <c r="E3597" s="114" t="s">
        <v>990</v>
      </c>
      <c r="F3597" s="114">
        <v>3</v>
      </c>
      <c r="G3597" s="114" t="s">
        <v>327</v>
      </c>
      <c r="H3597" s="114">
        <v>2559</v>
      </c>
      <c r="I3597" s="114">
        <v>1</v>
      </c>
      <c r="J3597" s="117" t="s">
        <v>1630</v>
      </c>
      <c r="K3597" s="116">
        <v>1</v>
      </c>
      <c r="L3597" s="114" t="s">
        <v>328</v>
      </c>
      <c r="M3597" s="114" t="str">
        <f>VLOOKUP($H3597,References_1!$C$2:$D$827,2,)</f>
        <v>GP3</v>
      </c>
      <c r="N3597" s="114" t="e">
        <f>VLOOKUP($H3597,References_2!$D$2:'References_2'!$AQ$186,39,)</f>
        <v>#N/A</v>
      </c>
      <c r="O3597" s="114" t="str">
        <f>LEFT(L3597,2)</f>
        <v>µg</v>
      </c>
      <c r="P3597" s="132">
        <f>IF($O3597="mg",VLOOKUP($C3597,References_1!$H$2:$I$18,2,)*$K3597*0.0864,IF($O3597="µg",VLOOKUP($C3597,References_1!$H$2:$I$18,2,)*$K3597*86.4,""))</f>
        <v>49.766399999999997</v>
      </c>
      <c r="Q3597" s="116" t="str">
        <f>IF($O3597="mg","kg/j",IF($O3597="µg","mg/j",""))</f>
        <v>mg/j</v>
      </c>
    </row>
    <row r="3598" spans="1:17" x14ac:dyDescent="0.2">
      <c r="A3598" s="114">
        <f>VLOOKUP($B3598,References_1!$F$2:$G$18,2,)</f>
        <v>6</v>
      </c>
      <c r="B3598" s="114">
        <v>6127945</v>
      </c>
      <c r="C3598" s="114">
        <f>VLOOKUP($B3598,References_1!$F$2:$H$18,3,)</f>
        <v>5</v>
      </c>
      <c r="D3598" s="115">
        <v>42142</v>
      </c>
      <c r="E3598" s="114" t="s">
        <v>995</v>
      </c>
      <c r="F3598" s="114">
        <v>3</v>
      </c>
      <c r="G3598" s="114" t="s">
        <v>327</v>
      </c>
      <c r="H3598" s="114">
        <v>2559</v>
      </c>
      <c r="I3598" s="114">
        <v>1</v>
      </c>
      <c r="J3598" s="117" t="s">
        <v>1630</v>
      </c>
      <c r="K3598" s="116">
        <v>1</v>
      </c>
      <c r="L3598" s="114" t="s">
        <v>328</v>
      </c>
      <c r="M3598" s="114" t="str">
        <f>VLOOKUP($H3598,References_1!$C$2:$D$827,2,)</f>
        <v>GP3</v>
      </c>
      <c r="N3598" s="114" t="e">
        <f>VLOOKUP($H3598,References_2!$D$2:'References_2'!$AQ$186,39,)</f>
        <v>#N/A</v>
      </c>
      <c r="O3598" s="114" t="str">
        <f>LEFT(L3598,2)</f>
        <v>µg</v>
      </c>
      <c r="P3598" s="132">
        <f>IF($O3598="mg",VLOOKUP($C3598,References_1!$H$2:$I$18,2,)*$K3598*0.0864,IF($O3598="µg",VLOOKUP($C3598,References_1!$H$2:$I$18,2,)*$K3598*86.4,""))</f>
        <v>362.46528000000001</v>
      </c>
      <c r="Q3598" s="116" t="str">
        <f>IF($O3598="mg","kg/j",IF($O3598="µg","mg/j",""))</f>
        <v>mg/j</v>
      </c>
    </row>
    <row r="3599" spans="1:17" x14ac:dyDescent="0.2">
      <c r="A3599" s="114">
        <f>VLOOKUP($B3599,References_1!$F$2:$G$18,2,)</f>
        <v>7</v>
      </c>
      <c r="B3599" s="114" t="s">
        <v>354</v>
      </c>
      <c r="C3599" s="114">
        <f>VLOOKUP($B3599,References_1!$F$2:$H$18,3,)</f>
        <v>6</v>
      </c>
      <c r="D3599" s="115">
        <v>42143</v>
      </c>
      <c r="E3599" s="114" t="s">
        <v>355</v>
      </c>
      <c r="F3599" s="114">
        <v>3</v>
      </c>
      <c r="G3599" s="114" t="s">
        <v>327</v>
      </c>
      <c r="H3599" s="114">
        <v>2559</v>
      </c>
      <c r="I3599" s="114">
        <v>1</v>
      </c>
      <c r="J3599" s="117" t="s">
        <v>1630</v>
      </c>
      <c r="K3599" s="116">
        <v>1</v>
      </c>
      <c r="L3599" s="114" t="s">
        <v>328</v>
      </c>
      <c r="M3599" s="114" t="str">
        <f>VLOOKUP($H3599,References_1!$C$2:$D$827,2,)</f>
        <v>GP3</v>
      </c>
      <c r="N3599" s="114" t="e">
        <f>VLOOKUP($H3599,References_2!$D$2:'References_2'!$AQ$186,39,)</f>
        <v>#N/A</v>
      </c>
      <c r="O3599" s="114" t="str">
        <f>LEFT(L3599,2)</f>
        <v>µg</v>
      </c>
      <c r="P3599" s="132">
        <f>IF($O3599="mg",VLOOKUP($C3599,References_1!$H$2:$I$18,2,)*$K3599*0.0864,IF($O3599="µg",VLOOKUP($C3599,References_1!$H$2:$I$18,2,)*$K3599*86.4,""))</f>
        <v>8.64</v>
      </c>
      <c r="Q3599" s="116" t="str">
        <f>IF($O3599="mg","kg/j",IF($O3599="µg","mg/j",""))</f>
        <v>mg/j</v>
      </c>
    </row>
    <row r="3600" spans="1:17" x14ac:dyDescent="0.2">
      <c r="A3600" s="114">
        <f>VLOOKUP($B3600,References_1!$F$2:$G$18,2,)</f>
        <v>8</v>
      </c>
      <c r="B3600" s="114">
        <v>6127955</v>
      </c>
      <c r="C3600" s="114">
        <f>VLOOKUP($B3600,References_1!$F$2:$H$18,3,)</f>
        <v>7</v>
      </c>
      <c r="D3600" s="115">
        <v>42143</v>
      </c>
      <c r="E3600" s="114" t="s">
        <v>1026</v>
      </c>
      <c r="F3600" s="114">
        <v>3</v>
      </c>
      <c r="G3600" s="114" t="s">
        <v>327</v>
      </c>
      <c r="H3600" s="114">
        <v>2559</v>
      </c>
      <c r="I3600" s="114">
        <v>1</v>
      </c>
      <c r="J3600" s="117" t="s">
        <v>1630</v>
      </c>
      <c r="K3600" s="116">
        <v>1</v>
      </c>
      <c r="L3600" s="114" t="s">
        <v>328</v>
      </c>
      <c r="M3600" s="114" t="str">
        <f>VLOOKUP($H3600,References_1!$C$2:$D$827,2,)</f>
        <v>GP3</v>
      </c>
      <c r="N3600" s="114" t="e">
        <f>VLOOKUP($H3600,References_2!$D$2:'References_2'!$AQ$186,39,)</f>
        <v>#N/A</v>
      </c>
      <c r="O3600" s="114" t="str">
        <f>LEFT(L3600,2)</f>
        <v>µg</v>
      </c>
      <c r="P3600" s="132">
        <f>IF($O3600="mg",VLOOKUP($C3600,References_1!$H$2:$I$18,2,)*$K3600*0.0864,IF($O3600="µg",VLOOKUP($C3600,References_1!$H$2:$I$18,2,)*$K3600*86.4,""))</f>
        <v>751.57200000000012</v>
      </c>
      <c r="Q3600" s="116" t="str">
        <f>IF($O3600="mg","kg/j",IF($O3600="µg","mg/j",""))</f>
        <v>mg/j</v>
      </c>
    </row>
    <row r="3601" spans="1:17" x14ac:dyDescent="0.2">
      <c r="A3601" s="114">
        <f>VLOOKUP($B3601,References_1!$F$2:$G$18,2,)</f>
        <v>9</v>
      </c>
      <c r="B3601" s="114" t="s">
        <v>1021</v>
      </c>
      <c r="C3601" s="114">
        <f>VLOOKUP($B3601,References_1!$F$2:$H$18,3,)</f>
        <v>8</v>
      </c>
      <c r="D3601" s="115">
        <v>42143</v>
      </c>
      <c r="E3601" s="114" t="s">
        <v>387</v>
      </c>
      <c r="F3601" s="114">
        <v>3</v>
      </c>
      <c r="G3601" s="114" t="s">
        <v>327</v>
      </c>
      <c r="H3601" s="114">
        <v>2559</v>
      </c>
      <c r="I3601" s="114">
        <v>1</v>
      </c>
      <c r="J3601" s="117" t="s">
        <v>1630</v>
      </c>
      <c r="K3601" s="116">
        <v>1</v>
      </c>
      <c r="L3601" s="114" t="s">
        <v>328</v>
      </c>
      <c r="M3601" s="114" t="str">
        <f>VLOOKUP($H3601,References_1!$C$2:$D$827,2,)</f>
        <v>GP3</v>
      </c>
      <c r="N3601" s="114" t="e">
        <f>VLOOKUP($H3601,References_2!$D$2:'References_2'!$AQ$186,39,)</f>
        <v>#N/A</v>
      </c>
      <c r="O3601" s="114" t="str">
        <f>LEFT(L3601,2)</f>
        <v>µg</v>
      </c>
      <c r="P3601" s="132">
        <f>IF($O3601="mg",VLOOKUP($C3601,References_1!$H$2:$I$18,2,)*$K3601*0.0864,IF($O3601="µg",VLOOKUP($C3601,References_1!$H$2:$I$18,2,)*$K3601*86.4,""))</f>
        <v>287.53919999999999</v>
      </c>
      <c r="Q3601" s="116" t="str">
        <f>IF($O3601="mg","kg/j",IF($O3601="µg","mg/j",""))</f>
        <v>mg/j</v>
      </c>
    </row>
    <row r="3602" spans="1:17" x14ac:dyDescent="0.2">
      <c r="A3602" s="114">
        <f>VLOOKUP($B3602,References_1!$F$2:$G$18,2,)</f>
        <v>10</v>
      </c>
      <c r="B3602" s="114">
        <v>6127965</v>
      </c>
      <c r="C3602" s="114">
        <f>VLOOKUP($B3602,References_1!$F$2:$H$18,3,)</f>
        <v>9</v>
      </c>
      <c r="D3602" s="115">
        <v>42143</v>
      </c>
      <c r="E3602" s="114" t="s">
        <v>374</v>
      </c>
      <c r="F3602" s="114">
        <v>3</v>
      </c>
      <c r="G3602" s="114" t="s">
        <v>327</v>
      </c>
      <c r="H3602" s="114">
        <v>2559</v>
      </c>
      <c r="I3602" s="114">
        <v>1</v>
      </c>
      <c r="J3602" s="117" t="s">
        <v>1630</v>
      </c>
      <c r="K3602" s="116">
        <v>1</v>
      </c>
      <c r="L3602" s="114" t="s">
        <v>328</v>
      </c>
      <c r="M3602" s="114" t="str">
        <f>VLOOKUP($H3602,References_1!$C$2:$D$827,2,)</f>
        <v>GP3</v>
      </c>
      <c r="N3602" s="114" t="e">
        <f>VLOOKUP($H3602,References_2!$D$2:'References_2'!$AQ$186,39,)</f>
        <v>#N/A</v>
      </c>
      <c r="O3602" s="114" t="str">
        <f>LEFT(L3602,2)</f>
        <v>µg</v>
      </c>
      <c r="P3602" s="132">
        <f>IF($O3602="mg",VLOOKUP($C3602,References_1!$H$2:$I$18,2,)*$K3602*0.0864,IF($O3602="µg",VLOOKUP($C3602,References_1!$H$2:$I$18,2,)*$K3602*86.4,""))</f>
        <v>9363.0816000000013</v>
      </c>
      <c r="Q3602" s="116" t="str">
        <f>IF($O3602="mg","kg/j",IF($O3602="µg","mg/j",""))</f>
        <v>mg/j</v>
      </c>
    </row>
    <row r="3603" spans="1:17" x14ac:dyDescent="0.2">
      <c r="A3603" s="114">
        <f>VLOOKUP($B3603,References_1!$F$2:$G$18,2,)</f>
        <v>13</v>
      </c>
      <c r="B3603" s="114" t="s">
        <v>367</v>
      </c>
      <c r="C3603" s="114">
        <f>VLOOKUP($B3603,References_1!$F$2:$H$18,3,)</f>
        <v>10</v>
      </c>
      <c r="D3603" s="115">
        <v>42143</v>
      </c>
      <c r="E3603" s="114" t="s">
        <v>368</v>
      </c>
      <c r="F3603" s="114">
        <v>3</v>
      </c>
      <c r="G3603" s="114" t="s">
        <v>327</v>
      </c>
      <c r="H3603" s="114">
        <v>2559</v>
      </c>
      <c r="I3603" s="114">
        <v>1</v>
      </c>
      <c r="J3603" s="117" t="s">
        <v>1630</v>
      </c>
      <c r="K3603" s="116">
        <v>1</v>
      </c>
      <c r="L3603" s="114" t="s">
        <v>328</v>
      </c>
      <c r="M3603" s="114" t="str">
        <f>VLOOKUP($H3603,References_1!$C$2:$D$827,2,)</f>
        <v>GP3</v>
      </c>
      <c r="N3603" s="114" t="e">
        <f>VLOOKUP($H3603,References_2!$D$2:'References_2'!$AQ$186,39,)</f>
        <v>#N/A</v>
      </c>
      <c r="O3603" s="114" t="str">
        <f>LEFT(L3603,2)</f>
        <v>µg</v>
      </c>
      <c r="P3603" s="132">
        <f>IF($O3603="mg",VLOOKUP($C3603,References_1!$H$2:$I$18,2,)*$K3603*0.0864,IF($O3603="µg",VLOOKUP($C3603,References_1!$H$2:$I$18,2,)*$K3603*86.4,""))</f>
        <v>1078.2720000000002</v>
      </c>
      <c r="Q3603" s="116" t="str">
        <f>IF($O3603="mg","kg/j",IF($O3603="µg","mg/j",""))</f>
        <v>mg/j</v>
      </c>
    </row>
    <row r="3604" spans="1:17" x14ac:dyDescent="0.2">
      <c r="A3604" s="114">
        <f>VLOOKUP($B3604,References_1!$F$2:$G$18,2,)</f>
        <v>14</v>
      </c>
      <c r="B3604" s="114">
        <v>6127985</v>
      </c>
      <c r="C3604" s="114">
        <f>VLOOKUP($B3604,References_1!$F$2:$H$18,3,)</f>
        <v>11</v>
      </c>
      <c r="D3604" s="115">
        <v>42143</v>
      </c>
      <c r="E3604" s="114" t="s">
        <v>1003</v>
      </c>
      <c r="F3604" s="114">
        <v>3</v>
      </c>
      <c r="G3604" s="114" t="s">
        <v>327</v>
      </c>
      <c r="H3604" s="114">
        <v>2559</v>
      </c>
      <c r="I3604" s="114">
        <v>1</v>
      </c>
      <c r="J3604" s="117" t="s">
        <v>1630</v>
      </c>
      <c r="K3604" s="116">
        <v>1</v>
      </c>
      <c r="L3604" s="114" t="s">
        <v>328</v>
      </c>
      <c r="M3604" s="114" t="str">
        <f>VLOOKUP($H3604,References_1!$C$2:$D$827,2,)</f>
        <v>GP3</v>
      </c>
      <c r="N3604" s="114" t="e">
        <f>VLOOKUP($H3604,References_2!$D$2:'References_2'!$AQ$186,39,)</f>
        <v>#N/A</v>
      </c>
      <c r="O3604" s="114" t="str">
        <f>LEFT(L3604,2)</f>
        <v>µg</v>
      </c>
      <c r="P3604" s="132">
        <f>IF($O3604="mg",VLOOKUP($C3604,References_1!$H$2:$I$18,2,)*$K3604*0.0864,IF($O3604="µg",VLOOKUP($C3604,References_1!$H$2:$I$18,2,)*$K3604*86.4,""))</f>
        <v>17783.331840000003</v>
      </c>
      <c r="Q3604" s="116" t="str">
        <f>IF($O3604="mg","kg/j",IF($O3604="µg","mg/j",""))</f>
        <v>mg/j</v>
      </c>
    </row>
    <row r="3605" spans="1:17" x14ac:dyDescent="0.2">
      <c r="A3605" s="114">
        <f>VLOOKUP($B3605,References_1!$F$2:$G$18,2,)</f>
        <v>2</v>
      </c>
      <c r="B3605" s="114">
        <v>6127915</v>
      </c>
      <c r="C3605" s="114">
        <f>VLOOKUP($B3605,References_1!$F$2:$H$18,3,)</f>
        <v>12</v>
      </c>
      <c r="D3605" s="115">
        <v>42143</v>
      </c>
      <c r="E3605" s="114" t="s">
        <v>1007</v>
      </c>
      <c r="F3605" s="114">
        <v>3</v>
      </c>
      <c r="G3605" s="114" t="s">
        <v>327</v>
      </c>
      <c r="H3605" s="114">
        <v>2559</v>
      </c>
      <c r="I3605" s="114">
        <v>1</v>
      </c>
      <c r="J3605" s="117" t="s">
        <v>1630</v>
      </c>
      <c r="K3605" s="116">
        <v>1</v>
      </c>
      <c r="L3605" s="114" t="s">
        <v>328</v>
      </c>
      <c r="M3605" s="114" t="str">
        <f>VLOOKUP($H3605,References_1!$C$2:$D$827,2,)</f>
        <v>GP3</v>
      </c>
      <c r="N3605" s="114" t="e">
        <f>VLOOKUP($H3605,References_2!$D$2:'References_2'!$AQ$186,39,)</f>
        <v>#N/A</v>
      </c>
      <c r="O3605" s="114" t="str">
        <f>LEFT(L3605,2)</f>
        <v>µg</v>
      </c>
      <c r="P3605" s="132">
        <f>IF($O3605="mg",VLOOKUP($C3605,References_1!$H$2:$I$18,2,)*$K3605*0.0864,IF($O3605="µg",VLOOKUP($C3605,References_1!$H$2:$I$18,2,)*$K3605*86.4,""))</f>
        <v>164.85120000000001</v>
      </c>
      <c r="Q3605" s="116" t="str">
        <f>IF($O3605="mg","kg/j",IF($O3605="µg","mg/j",""))</f>
        <v>mg/j</v>
      </c>
    </row>
    <row r="3606" spans="1:17" x14ac:dyDescent="0.2">
      <c r="A3606" s="114">
        <f>VLOOKUP($B3606,References_1!$F$2:$G$18,2,)</f>
        <v>11</v>
      </c>
      <c r="B3606" s="114" t="s">
        <v>1032</v>
      </c>
      <c r="C3606" s="114">
        <f>VLOOKUP($B3606,References_1!$F$2:$H$18,3,)</f>
        <v>13</v>
      </c>
      <c r="D3606" s="115">
        <v>42143</v>
      </c>
      <c r="E3606" s="114" t="s">
        <v>1033</v>
      </c>
      <c r="F3606" s="114">
        <v>3</v>
      </c>
      <c r="G3606" s="114" t="s">
        <v>327</v>
      </c>
      <c r="H3606" s="114">
        <v>2559</v>
      </c>
      <c r="I3606" s="114">
        <v>1</v>
      </c>
      <c r="J3606" s="117" t="s">
        <v>1630</v>
      </c>
      <c r="K3606" s="116">
        <v>1</v>
      </c>
      <c r="L3606" s="114" t="s">
        <v>328</v>
      </c>
      <c r="M3606" s="114" t="str">
        <f>VLOOKUP($H3606,References_1!$C$2:$D$827,2,)</f>
        <v>GP3</v>
      </c>
      <c r="N3606" s="114" t="e">
        <f>VLOOKUP($H3606,References_2!$D$2:'References_2'!$AQ$186,39,)</f>
        <v>#N/A</v>
      </c>
      <c r="O3606" s="114" t="str">
        <f>LEFT(L3606,2)</f>
        <v>µg</v>
      </c>
      <c r="P3606" s="132">
        <f>IF($O3606="mg",VLOOKUP($C3606,References_1!$H$2:$I$18,2,)*$K3606*0.0864,IF($O3606="µg",VLOOKUP($C3606,References_1!$H$2:$I$18,2,)*$K3606*86.4,""))</f>
        <v>3720.0383999999999</v>
      </c>
      <c r="Q3606" s="116" t="str">
        <f>IF($O3606="mg","kg/j",IF($O3606="µg","mg/j",""))</f>
        <v>mg/j</v>
      </c>
    </row>
    <row r="3607" spans="1:17" x14ac:dyDescent="0.2">
      <c r="A3607" s="114">
        <f>VLOOKUP($B3607,References_1!$F$2:$G$18,2,)</f>
        <v>12</v>
      </c>
      <c r="B3607" s="114">
        <v>6127975</v>
      </c>
      <c r="C3607" s="114">
        <f>VLOOKUP($B3607,References_1!$F$2:$H$18,3,)</f>
        <v>14</v>
      </c>
      <c r="D3607" s="115">
        <v>42143</v>
      </c>
      <c r="E3607" s="114" t="s">
        <v>995</v>
      </c>
      <c r="F3607" s="114">
        <v>3</v>
      </c>
      <c r="G3607" s="114" t="s">
        <v>327</v>
      </c>
      <c r="H3607" s="114">
        <v>2559</v>
      </c>
      <c r="I3607" s="114">
        <v>1</v>
      </c>
      <c r="J3607" s="117" t="s">
        <v>1630</v>
      </c>
      <c r="K3607" s="116">
        <v>1</v>
      </c>
      <c r="L3607" s="114" t="s">
        <v>328</v>
      </c>
      <c r="M3607" s="114" t="str">
        <f>VLOOKUP($H3607,References_1!$C$2:$D$827,2,)</f>
        <v>GP3</v>
      </c>
      <c r="N3607" s="114" t="e">
        <f>VLOOKUP($H3607,References_2!$D$2:'References_2'!$AQ$186,39,)</f>
        <v>#N/A</v>
      </c>
      <c r="O3607" s="114" t="str">
        <f>LEFT(L3607,2)</f>
        <v>µg</v>
      </c>
      <c r="P3607" s="132">
        <f>IF($O3607="mg",VLOOKUP($C3607,References_1!$H$2:$I$18,2,)*$K3607*0.0864,IF($O3607="µg",VLOOKUP($C3607,References_1!$H$2:$I$18,2,)*$K3607*86.4,""))</f>
        <v>9549.1180800000002</v>
      </c>
      <c r="Q3607" s="116" t="str">
        <f>IF($O3607="mg","kg/j",IF($O3607="µg","mg/j",""))</f>
        <v>mg/j</v>
      </c>
    </row>
    <row r="3608" spans="1:17" x14ac:dyDescent="0.2">
      <c r="A3608" s="114">
        <f>VLOOKUP($B3608,References_1!$F$2:$G$18,2,)</f>
        <v>15</v>
      </c>
      <c r="B3608" s="114">
        <v>6127900</v>
      </c>
      <c r="C3608" s="114">
        <f>VLOOKUP($B3608,References_1!$F$2:$H$18,3,)</f>
        <v>15</v>
      </c>
      <c r="D3608" s="115">
        <v>42144</v>
      </c>
      <c r="E3608" s="114" t="s">
        <v>119</v>
      </c>
      <c r="F3608" s="114">
        <v>3</v>
      </c>
      <c r="G3608" s="114" t="s">
        <v>327</v>
      </c>
      <c r="H3608" s="114">
        <v>2559</v>
      </c>
      <c r="I3608" s="114">
        <v>1</v>
      </c>
      <c r="J3608" s="117" t="s">
        <v>1630</v>
      </c>
      <c r="K3608" s="116">
        <v>1</v>
      </c>
      <c r="L3608" s="114" t="s">
        <v>328</v>
      </c>
      <c r="M3608" s="114" t="str">
        <f>VLOOKUP($H3608,References_1!$C$2:$D$827,2,)</f>
        <v>GP3</v>
      </c>
      <c r="N3608" s="114" t="e">
        <f>VLOOKUP($H3608,References_2!$D$2:'References_2'!$AQ$186,39,)</f>
        <v>#N/A</v>
      </c>
      <c r="O3608" s="114" t="str">
        <f>LEFT(L3608,2)</f>
        <v>µg</v>
      </c>
      <c r="P3608" s="132">
        <f>IF($O3608="mg",VLOOKUP($C3608,References_1!$H$2:$I$18,2,)*$K3608*0.0864,IF($O3608="µg",VLOOKUP($C3608,References_1!$H$2:$I$18,2,)*$K3608*86.4,""))</f>
        <v>8914.752000000004</v>
      </c>
      <c r="Q3608" s="116" t="str">
        <f>IF($O3608="mg","kg/j",IF($O3608="µg","mg/j",""))</f>
        <v>mg/j</v>
      </c>
    </row>
    <row r="3609" spans="1:17" x14ac:dyDescent="0.2">
      <c r="A3609" s="114">
        <f>VLOOKUP($B3609,References_1!$F$2:$G$18,2,)</f>
        <v>16</v>
      </c>
      <c r="B3609" s="114" t="s">
        <v>380</v>
      </c>
      <c r="C3609" s="114">
        <f>VLOOKUP($B3609,References_1!$F$2:$H$18,3,)</f>
        <v>16</v>
      </c>
      <c r="D3609" s="115">
        <v>42144</v>
      </c>
      <c r="E3609" s="114" t="s">
        <v>381</v>
      </c>
      <c r="F3609" s="114">
        <v>3</v>
      </c>
      <c r="G3609" s="114" t="s">
        <v>327</v>
      </c>
      <c r="H3609" s="114">
        <v>2559</v>
      </c>
      <c r="I3609" s="114">
        <v>1</v>
      </c>
      <c r="J3609" s="117" t="s">
        <v>1630</v>
      </c>
      <c r="K3609" s="116">
        <v>1</v>
      </c>
      <c r="L3609" s="114" t="s">
        <v>328</v>
      </c>
      <c r="M3609" s="114" t="str">
        <f>VLOOKUP($H3609,References_1!$C$2:$D$827,2,)</f>
        <v>GP3</v>
      </c>
      <c r="N3609" s="114" t="e">
        <f>VLOOKUP($H3609,References_2!$D$2:'References_2'!$AQ$186,39,)</f>
        <v>#N/A</v>
      </c>
      <c r="O3609" s="114" t="str">
        <f>LEFT(L3609,2)</f>
        <v>µg</v>
      </c>
      <c r="P3609" s="132">
        <f>IF($O3609="mg",VLOOKUP($C3609,References_1!$H$2:$I$18,2,)*$K3609*0.0864,IF($O3609="µg",VLOOKUP($C3609,References_1!$H$2:$I$18,2,)*$K3609*86.4,""))</f>
        <v>741.31200000000001</v>
      </c>
      <c r="Q3609" s="116" t="str">
        <f>IF($O3609="mg","kg/j",IF($O3609="µg","mg/j",""))</f>
        <v>mg/j</v>
      </c>
    </row>
    <row r="3610" spans="1:17" x14ac:dyDescent="0.2">
      <c r="A3610" s="114">
        <f>VLOOKUP($B3610,References_1!$F$2:$G$18,2,)</f>
        <v>17</v>
      </c>
      <c r="B3610" s="114">
        <v>6127980</v>
      </c>
      <c r="C3610" s="114">
        <f>VLOOKUP($B3610,References_1!$F$2:$H$18,3,)</f>
        <v>17</v>
      </c>
      <c r="D3610" s="115">
        <v>42144</v>
      </c>
      <c r="E3610" s="114" t="s">
        <v>387</v>
      </c>
      <c r="F3610" s="114">
        <v>3</v>
      </c>
      <c r="G3610" s="114" t="s">
        <v>327</v>
      </c>
      <c r="H3610" s="114">
        <v>2559</v>
      </c>
      <c r="I3610" s="114">
        <v>1</v>
      </c>
      <c r="J3610" s="117" t="s">
        <v>1630</v>
      </c>
      <c r="K3610" s="116">
        <v>1</v>
      </c>
      <c r="L3610" s="114" t="s">
        <v>328</v>
      </c>
      <c r="M3610" s="114" t="str">
        <f>VLOOKUP($H3610,References_1!$C$2:$D$827,2,)</f>
        <v>GP3</v>
      </c>
      <c r="N3610" s="114" t="e">
        <f>VLOOKUP($H3610,References_2!$D$2:'References_2'!$AQ$186,39,)</f>
        <v>#N/A</v>
      </c>
      <c r="O3610" s="114" t="str">
        <f>LEFT(L3610,2)</f>
        <v>µg</v>
      </c>
      <c r="P3610" s="132">
        <f>IF($O3610="mg",VLOOKUP($C3610,References_1!$H$2:$I$18,2,)*$K3610*0.0864,IF($O3610="µg",VLOOKUP($C3610,References_1!$H$2:$I$18,2,)*$K3610*86.4,""))</f>
        <v>12411.1224</v>
      </c>
      <c r="Q3610" s="116" t="str">
        <f>IF($O3610="mg","kg/j",IF($O3610="µg","mg/j",""))</f>
        <v>mg/j</v>
      </c>
    </row>
    <row r="3611" spans="1:17" x14ac:dyDescent="0.2">
      <c r="A3611" s="114">
        <f>VLOOKUP($B3611,References_1!$F$2:$G$18,2,)</f>
        <v>4</v>
      </c>
      <c r="B3611" s="114">
        <v>6127935</v>
      </c>
      <c r="C3611" s="114">
        <f>VLOOKUP($B3611,References_1!$F$2:$H$18,3,)</f>
        <v>3</v>
      </c>
      <c r="D3611" s="115">
        <v>42142</v>
      </c>
      <c r="E3611" s="114" t="s">
        <v>1011</v>
      </c>
      <c r="F3611" s="114">
        <v>23</v>
      </c>
      <c r="G3611" s="114" t="s">
        <v>924</v>
      </c>
      <c r="H3611" s="114">
        <v>7086</v>
      </c>
      <c r="I3611" s="114">
        <v>0.05</v>
      </c>
      <c r="J3611" s="117" t="s">
        <v>1630</v>
      </c>
      <c r="K3611" s="116">
        <v>0.05</v>
      </c>
      <c r="L3611" s="114" t="s">
        <v>130</v>
      </c>
      <c r="M3611" s="114" t="str">
        <f>VLOOKUP($H3611,References_1!$C$2:$D$827,2,)</f>
        <v>GP4</v>
      </c>
      <c r="N3611" s="114" t="e">
        <f>VLOOKUP($H3611,References_2!$D$2:'References_2'!$AQ$186,39,)</f>
        <v>#N/A</v>
      </c>
      <c r="O3611" s="114" t="str">
        <f>LEFT(L3611,2)</f>
        <v>µg</v>
      </c>
      <c r="P3611" s="132">
        <f>IF($O3611="mg",VLOOKUP($C3611,References_1!$H$2:$I$18,2,)*$K3611*0.0864,IF($O3611="µg",VLOOKUP($C3611,References_1!$H$2:$I$18,2,)*$K3611*86.4,""))</f>
        <v>10.8864</v>
      </c>
      <c r="Q3611" s="116" t="str">
        <f>IF($O3611="mg","kg/j",IF($O3611="µg","mg/j",""))</f>
        <v>mg/j</v>
      </c>
    </row>
    <row r="3612" spans="1:17" x14ac:dyDescent="0.2">
      <c r="A3612" s="114">
        <f>VLOOKUP($B3612,References_1!$F$2:$G$18,2,)</f>
        <v>14</v>
      </c>
      <c r="B3612" s="114">
        <v>6127985</v>
      </c>
      <c r="C3612" s="114">
        <f>VLOOKUP($B3612,References_1!$F$2:$H$18,3,)</f>
        <v>11</v>
      </c>
      <c r="D3612" s="115">
        <v>42143</v>
      </c>
      <c r="E3612" s="114" t="s">
        <v>1003</v>
      </c>
      <c r="F3612" s="114">
        <v>23</v>
      </c>
      <c r="G3612" s="114" t="s">
        <v>924</v>
      </c>
      <c r="H3612" s="114">
        <v>7086</v>
      </c>
      <c r="I3612" s="114">
        <v>0.05</v>
      </c>
      <c r="J3612" s="117" t="s">
        <v>1630</v>
      </c>
      <c r="K3612" s="116">
        <v>0.05</v>
      </c>
      <c r="L3612" s="114" t="s">
        <v>130</v>
      </c>
      <c r="M3612" s="114" t="str">
        <f>VLOOKUP($H3612,References_1!$C$2:$D$827,2,)</f>
        <v>GP4</v>
      </c>
      <c r="N3612" s="114" t="e">
        <f>VLOOKUP($H3612,References_2!$D$2:'References_2'!$AQ$186,39,)</f>
        <v>#N/A</v>
      </c>
      <c r="O3612" s="114" t="str">
        <f>LEFT(L3612,2)</f>
        <v>µg</v>
      </c>
      <c r="P3612" s="132">
        <f>IF($O3612="mg",VLOOKUP($C3612,References_1!$H$2:$I$18,2,)*$K3612*0.0864,IF($O3612="µg",VLOOKUP($C3612,References_1!$H$2:$I$18,2,)*$K3612*86.4,""))</f>
        <v>889.16659200000015</v>
      </c>
      <c r="Q3612" s="116" t="str">
        <f>IF($O3612="mg","kg/j",IF($O3612="µg","mg/j",""))</f>
        <v>mg/j</v>
      </c>
    </row>
    <row r="3613" spans="1:17" x14ac:dyDescent="0.2">
      <c r="A3613" s="114">
        <f>VLOOKUP($B3613,References_1!$F$2:$G$18,2,)</f>
        <v>12</v>
      </c>
      <c r="B3613" s="114">
        <v>6127975</v>
      </c>
      <c r="C3613" s="114">
        <f>VLOOKUP($B3613,References_1!$F$2:$H$18,3,)</f>
        <v>14</v>
      </c>
      <c r="D3613" s="115">
        <v>42143</v>
      </c>
      <c r="E3613" s="114" t="s">
        <v>995</v>
      </c>
      <c r="F3613" s="114">
        <v>23</v>
      </c>
      <c r="G3613" s="114" t="s">
        <v>924</v>
      </c>
      <c r="H3613" s="114">
        <v>7086</v>
      </c>
      <c r="I3613" s="114">
        <v>0.05</v>
      </c>
      <c r="J3613" s="117" t="s">
        <v>1630</v>
      </c>
      <c r="K3613" s="116">
        <v>0.05</v>
      </c>
      <c r="L3613" s="114" t="s">
        <v>130</v>
      </c>
      <c r="M3613" s="114" t="str">
        <f>VLOOKUP($H3613,References_1!$C$2:$D$827,2,)</f>
        <v>GP4</v>
      </c>
      <c r="N3613" s="114" t="e">
        <f>VLOOKUP($H3613,References_2!$D$2:'References_2'!$AQ$186,39,)</f>
        <v>#N/A</v>
      </c>
      <c r="O3613" s="114" t="str">
        <f>LEFT(L3613,2)</f>
        <v>µg</v>
      </c>
      <c r="P3613" s="132">
        <f>IF($O3613="mg",VLOOKUP($C3613,References_1!$H$2:$I$18,2,)*$K3613*0.0864,IF($O3613="µg",VLOOKUP($C3613,References_1!$H$2:$I$18,2,)*$K3613*86.4,""))</f>
        <v>477.45590400000003</v>
      </c>
      <c r="Q3613" s="116" t="str">
        <f>IF($O3613="mg","kg/j",IF($O3613="µg","mg/j",""))</f>
        <v>mg/j</v>
      </c>
    </row>
    <row r="3614" spans="1:17" x14ac:dyDescent="0.2">
      <c r="A3614" s="114">
        <f>VLOOKUP($B3614,References_1!$F$2:$G$18,2,)</f>
        <v>17</v>
      </c>
      <c r="B3614" s="114">
        <v>6127980</v>
      </c>
      <c r="C3614" s="114">
        <f>VLOOKUP($B3614,References_1!$F$2:$H$18,3,)</f>
        <v>17</v>
      </c>
      <c r="D3614" s="115">
        <v>42144</v>
      </c>
      <c r="E3614" s="114" t="s">
        <v>387</v>
      </c>
      <c r="F3614" s="114">
        <v>23</v>
      </c>
      <c r="G3614" s="114" t="s">
        <v>924</v>
      </c>
      <c r="H3614" s="114">
        <v>7086</v>
      </c>
      <c r="I3614" s="114">
        <v>0.05</v>
      </c>
      <c r="J3614" s="117" t="s">
        <v>1630</v>
      </c>
      <c r="K3614" s="116">
        <v>0.05</v>
      </c>
      <c r="L3614" s="114" t="s">
        <v>130</v>
      </c>
      <c r="M3614" s="114" t="str">
        <f>VLOOKUP($H3614,References_1!$C$2:$D$827,2,)</f>
        <v>GP4</v>
      </c>
      <c r="N3614" s="114" t="e">
        <f>VLOOKUP($H3614,References_2!$D$2:'References_2'!$AQ$186,39,)</f>
        <v>#N/A</v>
      </c>
      <c r="O3614" s="114" t="str">
        <f>LEFT(L3614,2)</f>
        <v>µg</v>
      </c>
      <c r="P3614" s="132">
        <f>IF($O3614="mg",VLOOKUP($C3614,References_1!$H$2:$I$18,2,)*$K3614*0.0864,IF($O3614="µg",VLOOKUP($C3614,References_1!$H$2:$I$18,2,)*$K3614*86.4,""))</f>
        <v>620.55612000000008</v>
      </c>
      <c r="Q3614" s="116" t="str">
        <f>IF($O3614="mg","kg/j",IF($O3614="µg","mg/j",""))</f>
        <v>mg/j</v>
      </c>
    </row>
    <row r="3615" spans="1:17" x14ac:dyDescent="0.2">
      <c r="A3615" s="114">
        <f>VLOOKUP($B3615,References_1!$F$2:$G$18,2,)</f>
        <v>4</v>
      </c>
      <c r="B3615" s="114">
        <v>6127935</v>
      </c>
      <c r="C3615" s="114">
        <f>VLOOKUP($B3615,References_1!$F$2:$H$18,3,)</f>
        <v>3</v>
      </c>
      <c r="D3615" s="115">
        <v>42142</v>
      </c>
      <c r="E3615" s="114" t="s">
        <v>1011</v>
      </c>
      <c r="F3615" s="114">
        <v>23</v>
      </c>
      <c r="G3615" s="114" t="s">
        <v>925</v>
      </c>
      <c r="H3615" s="114">
        <v>1898</v>
      </c>
      <c r="I3615" s="114">
        <v>0.02</v>
      </c>
      <c r="J3615" s="117" t="s">
        <v>1630</v>
      </c>
      <c r="K3615" s="116">
        <v>0.02</v>
      </c>
      <c r="L3615" s="114" t="s">
        <v>130</v>
      </c>
      <c r="M3615" s="114" t="str">
        <f>VLOOKUP($H3615,References_1!$C$2:$D$827,2,)</f>
        <v>GP4</v>
      </c>
      <c r="N3615" s="114" t="e">
        <f>VLOOKUP($H3615,References_2!$D$2:'References_2'!$AQ$186,39,)</f>
        <v>#N/A</v>
      </c>
      <c r="O3615" s="114" t="str">
        <f>LEFT(L3615,2)</f>
        <v>µg</v>
      </c>
      <c r="P3615" s="132">
        <f>IF($O3615="mg",VLOOKUP($C3615,References_1!$H$2:$I$18,2,)*$K3615*0.0864,IF($O3615="µg",VLOOKUP($C3615,References_1!$H$2:$I$18,2,)*$K3615*86.4,""))</f>
        <v>4.3545600000000002</v>
      </c>
      <c r="Q3615" s="116" t="str">
        <f>IF($O3615="mg","kg/j",IF($O3615="µg","mg/j",""))</f>
        <v>mg/j</v>
      </c>
    </row>
    <row r="3616" spans="1:17" x14ac:dyDescent="0.2">
      <c r="A3616" s="114">
        <f>VLOOKUP($B3616,References_1!$F$2:$G$18,2,)</f>
        <v>14</v>
      </c>
      <c r="B3616" s="114">
        <v>6127985</v>
      </c>
      <c r="C3616" s="114">
        <f>VLOOKUP($B3616,References_1!$F$2:$H$18,3,)</f>
        <v>11</v>
      </c>
      <c r="D3616" s="115">
        <v>42143</v>
      </c>
      <c r="E3616" s="114" t="s">
        <v>1003</v>
      </c>
      <c r="F3616" s="114">
        <v>23</v>
      </c>
      <c r="G3616" s="114" t="s">
        <v>925</v>
      </c>
      <c r="H3616" s="114">
        <v>1898</v>
      </c>
      <c r="I3616" s="114">
        <v>0.02</v>
      </c>
      <c r="J3616" s="117" t="s">
        <v>1630</v>
      </c>
      <c r="K3616" s="116">
        <v>0.02</v>
      </c>
      <c r="L3616" s="114" t="s">
        <v>130</v>
      </c>
      <c r="M3616" s="114" t="str">
        <f>VLOOKUP($H3616,References_1!$C$2:$D$827,2,)</f>
        <v>GP4</v>
      </c>
      <c r="N3616" s="114" t="e">
        <f>VLOOKUP($H3616,References_2!$D$2:'References_2'!$AQ$186,39,)</f>
        <v>#N/A</v>
      </c>
      <c r="O3616" s="114" t="str">
        <f>LEFT(L3616,2)</f>
        <v>µg</v>
      </c>
      <c r="P3616" s="132">
        <f>IF($O3616="mg",VLOOKUP($C3616,References_1!$H$2:$I$18,2,)*$K3616*0.0864,IF($O3616="µg",VLOOKUP($C3616,References_1!$H$2:$I$18,2,)*$K3616*86.4,""))</f>
        <v>355.66663680000005</v>
      </c>
      <c r="Q3616" s="116" t="str">
        <f>IF($O3616="mg","kg/j",IF($O3616="µg","mg/j",""))</f>
        <v>mg/j</v>
      </c>
    </row>
    <row r="3617" spans="1:17" x14ac:dyDescent="0.2">
      <c r="A3617" s="114">
        <f>VLOOKUP($B3617,References_1!$F$2:$G$18,2,)</f>
        <v>12</v>
      </c>
      <c r="B3617" s="114">
        <v>6127975</v>
      </c>
      <c r="C3617" s="114">
        <f>VLOOKUP($B3617,References_1!$F$2:$H$18,3,)</f>
        <v>14</v>
      </c>
      <c r="D3617" s="115">
        <v>42143</v>
      </c>
      <c r="E3617" s="114" t="s">
        <v>995</v>
      </c>
      <c r="F3617" s="114">
        <v>23</v>
      </c>
      <c r="G3617" s="114" t="s">
        <v>925</v>
      </c>
      <c r="H3617" s="114">
        <v>1898</v>
      </c>
      <c r="I3617" s="114">
        <v>0.02</v>
      </c>
      <c r="J3617" s="117" t="s">
        <v>1630</v>
      </c>
      <c r="K3617" s="116">
        <v>0.02</v>
      </c>
      <c r="L3617" s="114" t="s">
        <v>130</v>
      </c>
      <c r="M3617" s="114" t="str">
        <f>VLOOKUP($H3617,References_1!$C$2:$D$827,2,)</f>
        <v>GP4</v>
      </c>
      <c r="N3617" s="114" t="e">
        <f>VLOOKUP($H3617,References_2!$D$2:'References_2'!$AQ$186,39,)</f>
        <v>#N/A</v>
      </c>
      <c r="O3617" s="114" t="str">
        <f>LEFT(L3617,2)</f>
        <v>µg</v>
      </c>
      <c r="P3617" s="132">
        <f>IF($O3617="mg",VLOOKUP($C3617,References_1!$H$2:$I$18,2,)*$K3617*0.0864,IF($O3617="µg",VLOOKUP($C3617,References_1!$H$2:$I$18,2,)*$K3617*86.4,""))</f>
        <v>190.98236159999999</v>
      </c>
      <c r="Q3617" s="116" t="str">
        <f>IF($O3617="mg","kg/j",IF($O3617="µg","mg/j",""))</f>
        <v>mg/j</v>
      </c>
    </row>
    <row r="3618" spans="1:17" x14ac:dyDescent="0.2">
      <c r="A3618" s="114">
        <f>VLOOKUP($B3618,References_1!$F$2:$G$18,2,)</f>
        <v>17</v>
      </c>
      <c r="B3618" s="114">
        <v>6127980</v>
      </c>
      <c r="C3618" s="114">
        <f>VLOOKUP($B3618,References_1!$F$2:$H$18,3,)</f>
        <v>17</v>
      </c>
      <c r="D3618" s="115">
        <v>42144</v>
      </c>
      <c r="E3618" s="114" t="s">
        <v>387</v>
      </c>
      <c r="F3618" s="114">
        <v>23</v>
      </c>
      <c r="G3618" s="114" t="s">
        <v>925</v>
      </c>
      <c r="H3618" s="114">
        <v>1898</v>
      </c>
      <c r="I3618" s="114">
        <v>0.02</v>
      </c>
      <c r="J3618" s="117" t="s">
        <v>1630</v>
      </c>
      <c r="K3618" s="116">
        <v>0.02</v>
      </c>
      <c r="L3618" s="114" t="s">
        <v>130</v>
      </c>
      <c r="M3618" s="114" t="str">
        <f>VLOOKUP($H3618,References_1!$C$2:$D$827,2,)</f>
        <v>GP4</v>
      </c>
      <c r="N3618" s="114" t="e">
        <f>VLOOKUP($H3618,References_2!$D$2:'References_2'!$AQ$186,39,)</f>
        <v>#N/A</v>
      </c>
      <c r="O3618" s="114" t="str">
        <f>LEFT(L3618,2)</f>
        <v>µg</v>
      </c>
      <c r="P3618" s="132">
        <f>IF($O3618="mg",VLOOKUP($C3618,References_1!$H$2:$I$18,2,)*$K3618*0.0864,IF($O3618="µg",VLOOKUP($C3618,References_1!$H$2:$I$18,2,)*$K3618*86.4,""))</f>
        <v>248.22244799999999</v>
      </c>
      <c r="Q3618" s="116" t="str">
        <f>IF($O3618="mg","kg/j",IF($O3618="µg","mg/j",""))</f>
        <v>mg/j</v>
      </c>
    </row>
    <row r="3619" spans="1:17" x14ac:dyDescent="0.2">
      <c r="A3619" s="125">
        <f>VLOOKUP($B3619,References_1!$F$2:$G$18,2,)</f>
        <v>1</v>
      </c>
      <c r="B3619" s="125">
        <v>6127905</v>
      </c>
      <c r="C3619" s="124">
        <f>VLOOKUP($B3619,References_1!$F$2:$H$18,3,)</f>
        <v>1</v>
      </c>
      <c r="D3619" s="115">
        <v>42142</v>
      </c>
      <c r="E3619" s="114" t="s">
        <v>361</v>
      </c>
      <c r="F3619" s="114">
        <v>23</v>
      </c>
      <c r="G3619" s="114" t="s">
        <v>127</v>
      </c>
      <c r="H3619" s="114">
        <v>1301</v>
      </c>
      <c r="I3619" s="114">
        <v>0</v>
      </c>
      <c r="J3619" s="117"/>
      <c r="K3619" s="118">
        <v>12.9</v>
      </c>
      <c r="L3619" s="114" t="s">
        <v>128</v>
      </c>
      <c r="M3619" s="114" t="str">
        <f>VLOOKUP($H3619,References_1!$C$2:$D$827,2,)</f>
        <v>GP1</v>
      </c>
      <c r="N3619" s="114" t="e">
        <f>VLOOKUP($H3619,References_2!$D$2:'References_2'!$AQ$186,39,)</f>
        <v>#N/A</v>
      </c>
      <c r="O3619" s="114" t="str">
        <f>LEFT(L3619,2)</f>
        <v>°C</v>
      </c>
      <c r="P3619" s="132" t="str">
        <f>IF($O3619="mg",VLOOKUP($C3619,References_1!$H$2:$I$18,2,)*$K3619*0.0864,IF($O3619="µg",VLOOKUP($C3619,References_1!$H$2:$I$18,2,)*$K3619*86.4,""))</f>
        <v/>
      </c>
      <c r="Q3619" s="116" t="str">
        <f>IF($O3619="mg","kg/j",IF($O3619="µg","mg/j",""))</f>
        <v/>
      </c>
    </row>
    <row r="3620" spans="1:17" x14ac:dyDescent="0.2">
      <c r="A3620" s="125">
        <f>VLOOKUP($B3620,References_1!$F$2:$G$18,2,)</f>
        <v>3</v>
      </c>
      <c r="B3620" s="125">
        <v>6127925</v>
      </c>
      <c r="C3620" s="124">
        <f>VLOOKUP($B3620,References_1!$F$2:$H$18,3,)</f>
        <v>2</v>
      </c>
      <c r="D3620" s="115">
        <v>42142</v>
      </c>
      <c r="E3620" s="114" t="s">
        <v>387</v>
      </c>
      <c r="F3620" s="114">
        <v>23</v>
      </c>
      <c r="G3620" s="114" t="s">
        <v>127</v>
      </c>
      <c r="H3620" s="114">
        <v>1301</v>
      </c>
      <c r="I3620" s="114">
        <v>0</v>
      </c>
      <c r="J3620" s="117"/>
      <c r="K3620" s="118">
        <v>15.3</v>
      </c>
      <c r="L3620" s="114" t="s">
        <v>128</v>
      </c>
      <c r="M3620" s="114" t="str">
        <f>VLOOKUP($H3620,References_1!$C$2:$D$827,2,)</f>
        <v>GP1</v>
      </c>
      <c r="N3620" s="114" t="e">
        <f>VLOOKUP($H3620,References_2!$D$2:'References_2'!$AQ$186,39,)</f>
        <v>#N/A</v>
      </c>
      <c r="O3620" s="114" t="str">
        <f>LEFT(L3620,2)</f>
        <v>°C</v>
      </c>
      <c r="P3620" s="132" t="str">
        <f>IF($O3620="mg",VLOOKUP($C3620,References_1!$H$2:$I$18,2,)*$K3620*0.0864,IF($O3620="µg",VLOOKUP($C3620,References_1!$H$2:$I$18,2,)*$K3620*86.4,""))</f>
        <v/>
      </c>
      <c r="Q3620" s="116" t="str">
        <f>IF($O3620="mg","kg/j",IF($O3620="µg","mg/j",""))</f>
        <v/>
      </c>
    </row>
    <row r="3621" spans="1:17" x14ac:dyDescent="0.2">
      <c r="A3621" s="114">
        <f>VLOOKUP($B3621,References_1!$F$2:$G$18,2,)</f>
        <v>4</v>
      </c>
      <c r="B3621" s="114">
        <v>6127935</v>
      </c>
      <c r="C3621" s="114">
        <f>VLOOKUP($B3621,References_1!$F$2:$H$18,3,)</f>
        <v>3</v>
      </c>
      <c r="D3621" s="115">
        <v>42142</v>
      </c>
      <c r="E3621" s="114" t="s">
        <v>1011</v>
      </c>
      <c r="F3621" s="114">
        <v>23</v>
      </c>
      <c r="G3621" s="114" t="s">
        <v>127</v>
      </c>
      <c r="H3621" s="114">
        <v>1301</v>
      </c>
      <c r="I3621" s="114">
        <v>0</v>
      </c>
      <c r="J3621" s="117"/>
      <c r="K3621" s="116">
        <v>27.3</v>
      </c>
      <c r="L3621" s="114" t="s">
        <v>128</v>
      </c>
      <c r="M3621" s="114" t="str">
        <f>VLOOKUP($H3621,References_1!$C$2:$D$827,2,)</f>
        <v>GP1</v>
      </c>
      <c r="N3621" s="114" t="e">
        <f>VLOOKUP($H3621,References_2!$D$2:'References_2'!$AQ$186,39,)</f>
        <v>#N/A</v>
      </c>
      <c r="O3621" s="114" t="str">
        <f>LEFT(L3621,2)</f>
        <v>°C</v>
      </c>
      <c r="P3621" s="132" t="str">
        <f>IF($O3621="mg",VLOOKUP($C3621,References_1!$H$2:$I$18,2,)*$K3621*0.0864,IF($O3621="µg",VLOOKUP($C3621,References_1!$H$2:$I$18,2,)*$K3621*86.4,""))</f>
        <v/>
      </c>
      <c r="Q3621" s="116" t="str">
        <f>IF($O3621="mg","kg/j",IF($O3621="µg","mg/j",""))</f>
        <v/>
      </c>
    </row>
    <row r="3622" spans="1:17" x14ac:dyDescent="0.2">
      <c r="A3622" s="114">
        <f>VLOOKUP($B3622,References_1!$F$2:$G$18,2,)</f>
        <v>5</v>
      </c>
      <c r="B3622" s="114" t="s">
        <v>989</v>
      </c>
      <c r="C3622" s="114">
        <f>VLOOKUP($B3622,References_1!$F$2:$H$18,3,)</f>
        <v>4</v>
      </c>
      <c r="D3622" s="115">
        <v>42142</v>
      </c>
      <c r="E3622" s="114" t="s">
        <v>990</v>
      </c>
      <c r="F3622" s="114">
        <v>23</v>
      </c>
      <c r="G3622" s="114" t="s">
        <v>127</v>
      </c>
      <c r="H3622" s="114">
        <v>1301</v>
      </c>
      <c r="I3622" s="114">
        <v>0</v>
      </c>
      <c r="J3622" s="117"/>
      <c r="K3622" s="116">
        <v>19.600000000000001</v>
      </c>
      <c r="L3622" s="114" t="s">
        <v>128</v>
      </c>
      <c r="M3622" s="114" t="str">
        <f>VLOOKUP($H3622,References_1!$C$2:$D$827,2,)</f>
        <v>GP1</v>
      </c>
      <c r="N3622" s="114" t="e">
        <f>VLOOKUP($H3622,References_2!$D$2:'References_2'!$AQ$186,39,)</f>
        <v>#N/A</v>
      </c>
      <c r="O3622" s="114" t="str">
        <f>LEFT(L3622,2)</f>
        <v>°C</v>
      </c>
      <c r="P3622" s="132" t="str">
        <f>IF($O3622="mg",VLOOKUP($C3622,References_1!$H$2:$I$18,2,)*$K3622*0.0864,IF($O3622="µg",VLOOKUP($C3622,References_1!$H$2:$I$18,2,)*$K3622*86.4,""))</f>
        <v/>
      </c>
      <c r="Q3622" s="116" t="str">
        <f>IF($O3622="mg","kg/j",IF($O3622="µg","mg/j",""))</f>
        <v/>
      </c>
    </row>
    <row r="3623" spans="1:17" x14ac:dyDescent="0.2">
      <c r="A3623" s="114">
        <f>VLOOKUP($B3623,References_1!$F$2:$G$18,2,)</f>
        <v>6</v>
      </c>
      <c r="B3623" s="114">
        <v>6127945</v>
      </c>
      <c r="C3623" s="114">
        <f>VLOOKUP($B3623,References_1!$F$2:$H$18,3,)</f>
        <v>5</v>
      </c>
      <c r="D3623" s="115">
        <v>42142</v>
      </c>
      <c r="E3623" s="114" t="s">
        <v>995</v>
      </c>
      <c r="F3623" s="114">
        <v>23</v>
      </c>
      <c r="G3623" s="114" t="s">
        <v>127</v>
      </c>
      <c r="H3623" s="114">
        <v>1301</v>
      </c>
      <c r="I3623" s="114">
        <v>0</v>
      </c>
      <c r="J3623" s="117"/>
      <c r="K3623" s="116">
        <v>24.1</v>
      </c>
      <c r="L3623" s="114" t="s">
        <v>128</v>
      </c>
      <c r="M3623" s="114" t="str">
        <f>VLOOKUP($H3623,References_1!$C$2:$D$827,2,)</f>
        <v>GP1</v>
      </c>
      <c r="N3623" s="114" t="e">
        <f>VLOOKUP($H3623,References_2!$D$2:'References_2'!$AQ$186,39,)</f>
        <v>#N/A</v>
      </c>
      <c r="O3623" s="114" t="str">
        <f>LEFT(L3623,2)</f>
        <v>°C</v>
      </c>
      <c r="P3623" s="132" t="str">
        <f>IF($O3623="mg",VLOOKUP($C3623,References_1!$H$2:$I$18,2,)*$K3623*0.0864,IF($O3623="µg",VLOOKUP($C3623,References_1!$H$2:$I$18,2,)*$K3623*86.4,""))</f>
        <v/>
      </c>
      <c r="Q3623" s="116" t="str">
        <f>IF($O3623="mg","kg/j",IF($O3623="µg","mg/j",""))</f>
        <v/>
      </c>
    </row>
    <row r="3624" spans="1:17" x14ac:dyDescent="0.2">
      <c r="A3624" s="114">
        <f>VLOOKUP($B3624,References_1!$F$2:$G$18,2,)</f>
        <v>7</v>
      </c>
      <c r="B3624" s="114" t="s">
        <v>354</v>
      </c>
      <c r="C3624" s="114">
        <f>VLOOKUP($B3624,References_1!$F$2:$H$18,3,)</f>
        <v>6</v>
      </c>
      <c r="D3624" s="115">
        <v>42143</v>
      </c>
      <c r="E3624" s="114" t="s">
        <v>355</v>
      </c>
      <c r="F3624" s="114">
        <v>23</v>
      </c>
      <c r="G3624" s="114" t="s">
        <v>127</v>
      </c>
      <c r="H3624" s="114">
        <v>1301</v>
      </c>
      <c r="I3624" s="114">
        <v>0</v>
      </c>
      <c r="J3624" s="117"/>
      <c r="K3624" s="116">
        <v>16.5</v>
      </c>
      <c r="L3624" s="114" t="s">
        <v>128</v>
      </c>
      <c r="M3624" s="114" t="str">
        <f>VLOOKUP($H3624,References_1!$C$2:$D$827,2,)</f>
        <v>GP1</v>
      </c>
      <c r="N3624" s="114" t="e">
        <f>VLOOKUP($H3624,References_2!$D$2:'References_2'!$AQ$186,39,)</f>
        <v>#N/A</v>
      </c>
      <c r="O3624" s="114" t="str">
        <f>LEFT(L3624,2)</f>
        <v>°C</v>
      </c>
      <c r="P3624" s="132" t="str">
        <f>IF($O3624="mg",VLOOKUP($C3624,References_1!$H$2:$I$18,2,)*$K3624*0.0864,IF($O3624="µg",VLOOKUP($C3624,References_1!$H$2:$I$18,2,)*$K3624*86.4,""))</f>
        <v/>
      </c>
      <c r="Q3624" s="116" t="str">
        <f>IF($O3624="mg","kg/j",IF($O3624="µg","mg/j",""))</f>
        <v/>
      </c>
    </row>
    <row r="3625" spans="1:17" x14ac:dyDescent="0.2">
      <c r="A3625" s="114">
        <f>VLOOKUP($B3625,References_1!$F$2:$G$18,2,)</f>
        <v>8</v>
      </c>
      <c r="B3625" s="114">
        <v>6127955</v>
      </c>
      <c r="C3625" s="114">
        <f>VLOOKUP($B3625,References_1!$F$2:$H$18,3,)</f>
        <v>7</v>
      </c>
      <c r="D3625" s="115">
        <v>42143</v>
      </c>
      <c r="E3625" s="114" t="s">
        <v>1026</v>
      </c>
      <c r="F3625" s="114">
        <v>23</v>
      </c>
      <c r="G3625" s="114" t="s">
        <v>127</v>
      </c>
      <c r="H3625" s="114">
        <v>1301</v>
      </c>
      <c r="I3625" s="114">
        <v>0</v>
      </c>
      <c r="J3625" s="117"/>
      <c r="K3625" s="116">
        <v>16.399999999999999</v>
      </c>
      <c r="L3625" s="114" t="s">
        <v>128</v>
      </c>
      <c r="M3625" s="114" t="str">
        <f>VLOOKUP($H3625,References_1!$C$2:$D$827,2,)</f>
        <v>GP1</v>
      </c>
      <c r="N3625" s="114" t="e">
        <f>VLOOKUP($H3625,References_2!$D$2:'References_2'!$AQ$186,39,)</f>
        <v>#N/A</v>
      </c>
      <c r="O3625" s="114" t="str">
        <f>LEFT(L3625,2)</f>
        <v>°C</v>
      </c>
      <c r="P3625" s="132" t="str">
        <f>IF($O3625="mg",VLOOKUP($C3625,References_1!$H$2:$I$18,2,)*$K3625*0.0864,IF($O3625="µg",VLOOKUP($C3625,References_1!$H$2:$I$18,2,)*$K3625*86.4,""))</f>
        <v/>
      </c>
      <c r="Q3625" s="116" t="str">
        <f>IF($O3625="mg","kg/j",IF($O3625="µg","mg/j",""))</f>
        <v/>
      </c>
    </row>
    <row r="3626" spans="1:17" x14ac:dyDescent="0.2">
      <c r="A3626" s="114">
        <f>VLOOKUP($B3626,References_1!$F$2:$G$18,2,)</f>
        <v>9</v>
      </c>
      <c r="B3626" s="114" t="s">
        <v>1021</v>
      </c>
      <c r="C3626" s="114">
        <f>VLOOKUP($B3626,References_1!$F$2:$H$18,3,)</f>
        <v>8</v>
      </c>
      <c r="D3626" s="115">
        <v>42143</v>
      </c>
      <c r="E3626" s="114" t="s">
        <v>387</v>
      </c>
      <c r="F3626" s="114">
        <v>23</v>
      </c>
      <c r="G3626" s="114" t="s">
        <v>127</v>
      </c>
      <c r="H3626" s="114">
        <v>1301</v>
      </c>
      <c r="I3626" s="114">
        <v>0</v>
      </c>
      <c r="J3626" s="117"/>
      <c r="K3626" s="116">
        <v>19.100000000000001</v>
      </c>
      <c r="L3626" s="114" t="s">
        <v>128</v>
      </c>
      <c r="M3626" s="114" t="str">
        <f>VLOOKUP($H3626,References_1!$C$2:$D$827,2,)</f>
        <v>GP1</v>
      </c>
      <c r="N3626" s="114" t="e">
        <f>VLOOKUP($H3626,References_2!$D$2:'References_2'!$AQ$186,39,)</f>
        <v>#N/A</v>
      </c>
      <c r="O3626" s="114" t="str">
        <f>LEFT(L3626,2)</f>
        <v>°C</v>
      </c>
      <c r="P3626" s="132" t="str">
        <f>IF($O3626="mg",VLOOKUP($C3626,References_1!$H$2:$I$18,2,)*$K3626*0.0864,IF($O3626="µg",VLOOKUP($C3626,References_1!$H$2:$I$18,2,)*$K3626*86.4,""))</f>
        <v/>
      </c>
      <c r="Q3626" s="116" t="str">
        <f>IF($O3626="mg","kg/j",IF($O3626="µg","mg/j",""))</f>
        <v/>
      </c>
    </row>
    <row r="3627" spans="1:17" x14ac:dyDescent="0.2">
      <c r="A3627" s="114">
        <f>VLOOKUP($B3627,References_1!$F$2:$G$18,2,)</f>
        <v>10</v>
      </c>
      <c r="B3627" s="114">
        <v>6127965</v>
      </c>
      <c r="C3627" s="114">
        <f>VLOOKUP($B3627,References_1!$F$2:$H$18,3,)</f>
        <v>9</v>
      </c>
      <c r="D3627" s="115">
        <v>42143</v>
      </c>
      <c r="E3627" s="114" t="s">
        <v>374</v>
      </c>
      <c r="F3627" s="114">
        <v>23</v>
      </c>
      <c r="G3627" s="114" t="s">
        <v>127</v>
      </c>
      <c r="H3627" s="114">
        <v>1301</v>
      </c>
      <c r="I3627" s="114">
        <v>0</v>
      </c>
      <c r="J3627" s="117"/>
      <c r="K3627" s="116">
        <v>15.9</v>
      </c>
      <c r="L3627" s="114" t="s">
        <v>128</v>
      </c>
      <c r="M3627" s="114" t="str">
        <f>VLOOKUP($H3627,References_1!$C$2:$D$827,2,)</f>
        <v>GP1</v>
      </c>
      <c r="N3627" s="114" t="e">
        <f>VLOOKUP($H3627,References_2!$D$2:'References_2'!$AQ$186,39,)</f>
        <v>#N/A</v>
      </c>
      <c r="O3627" s="114" t="str">
        <f>LEFT(L3627,2)</f>
        <v>°C</v>
      </c>
      <c r="P3627" s="132" t="str">
        <f>IF($O3627="mg",VLOOKUP($C3627,References_1!$H$2:$I$18,2,)*$K3627*0.0864,IF($O3627="µg",VLOOKUP($C3627,References_1!$H$2:$I$18,2,)*$K3627*86.4,""))</f>
        <v/>
      </c>
      <c r="Q3627" s="116" t="str">
        <f>IF($O3627="mg","kg/j",IF($O3627="µg","mg/j",""))</f>
        <v/>
      </c>
    </row>
    <row r="3628" spans="1:17" x14ac:dyDescent="0.2">
      <c r="A3628" s="114">
        <f>VLOOKUP($B3628,References_1!$F$2:$G$18,2,)</f>
        <v>13</v>
      </c>
      <c r="B3628" s="114" t="s">
        <v>367</v>
      </c>
      <c r="C3628" s="114">
        <f>VLOOKUP($B3628,References_1!$F$2:$H$18,3,)</f>
        <v>10</v>
      </c>
      <c r="D3628" s="115">
        <v>42143</v>
      </c>
      <c r="E3628" s="114" t="s">
        <v>368</v>
      </c>
      <c r="F3628" s="114">
        <v>23</v>
      </c>
      <c r="G3628" s="114" t="s">
        <v>127</v>
      </c>
      <c r="H3628" s="114">
        <v>1301</v>
      </c>
      <c r="I3628" s="114">
        <v>0</v>
      </c>
      <c r="J3628" s="117"/>
      <c r="K3628" s="116">
        <v>19.5</v>
      </c>
      <c r="L3628" s="114" t="s">
        <v>128</v>
      </c>
      <c r="M3628" s="114" t="str">
        <f>VLOOKUP($H3628,References_1!$C$2:$D$827,2,)</f>
        <v>GP1</v>
      </c>
      <c r="N3628" s="114" t="e">
        <f>VLOOKUP($H3628,References_2!$D$2:'References_2'!$AQ$186,39,)</f>
        <v>#N/A</v>
      </c>
      <c r="O3628" s="114" t="str">
        <f>LEFT(L3628,2)</f>
        <v>°C</v>
      </c>
      <c r="P3628" s="132" t="str">
        <f>IF($O3628="mg",VLOOKUP($C3628,References_1!$H$2:$I$18,2,)*$K3628*0.0864,IF($O3628="µg",VLOOKUP($C3628,References_1!$H$2:$I$18,2,)*$K3628*86.4,""))</f>
        <v/>
      </c>
      <c r="Q3628" s="116" t="str">
        <f>IF($O3628="mg","kg/j",IF($O3628="µg","mg/j",""))</f>
        <v/>
      </c>
    </row>
    <row r="3629" spans="1:17" x14ac:dyDescent="0.2">
      <c r="A3629" s="114">
        <f>VLOOKUP($B3629,References_1!$F$2:$G$18,2,)</f>
        <v>14</v>
      </c>
      <c r="B3629" s="114">
        <v>6127985</v>
      </c>
      <c r="C3629" s="114">
        <f>VLOOKUP($B3629,References_1!$F$2:$H$18,3,)</f>
        <v>11</v>
      </c>
      <c r="D3629" s="115">
        <v>42143</v>
      </c>
      <c r="E3629" s="114" t="s">
        <v>1003</v>
      </c>
      <c r="F3629" s="114">
        <v>23</v>
      </c>
      <c r="G3629" s="114" t="s">
        <v>127</v>
      </c>
      <c r="H3629" s="114">
        <v>1301</v>
      </c>
      <c r="I3629" s="114">
        <v>0</v>
      </c>
      <c r="J3629" s="117"/>
      <c r="K3629" s="116">
        <v>18.5</v>
      </c>
      <c r="L3629" s="114" t="s">
        <v>128</v>
      </c>
      <c r="M3629" s="114" t="str">
        <f>VLOOKUP($H3629,References_1!$C$2:$D$827,2,)</f>
        <v>GP1</v>
      </c>
      <c r="N3629" s="114" t="e">
        <f>VLOOKUP($H3629,References_2!$D$2:'References_2'!$AQ$186,39,)</f>
        <v>#N/A</v>
      </c>
      <c r="O3629" s="114" t="str">
        <f>LEFT(L3629,2)</f>
        <v>°C</v>
      </c>
      <c r="P3629" s="132" t="str">
        <f>IF($O3629="mg",VLOOKUP($C3629,References_1!$H$2:$I$18,2,)*$K3629*0.0864,IF($O3629="µg",VLOOKUP($C3629,References_1!$H$2:$I$18,2,)*$K3629*86.4,""))</f>
        <v/>
      </c>
      <c r="Q3629" s="116" t="str">
        <f>IF($O3629="mg","kg/j",IF($O3629="µg","mg/j",""))</f>
        <v/>
      </c>
    </row>
    <row r="3630" spans="1:17" x14ac:dyDescent="0.2">
      <c r="A3630" s="114">
        <f>VLOOKUP($B3630,References_1!$F$2:$G$18,2,)</f>
        <v>2</v>
      </c>
      <c r="B3630" s="114">
        <v>6127915</v>
      </c>
      <c r="C3630" s="114">
        <f>VLOOKUP($B3630,References_1!$F$2:$H$18,3,)</f>
        <v>12</v>
      </c>
      <c r="D3630" s="115">
        <v>42143</v>
      </c>
      <c r="E3630" s="114" t="s">
        <v>1007</v>
      </c>
      <c r="F3630" s="114">
        <v>23</v>
      </c>
      <c r="G3630" s="114" t="s">
        <v>127</v>
      </c>
      <c r="H3630" s="114">
        <v>1301</v>
      </c>
      <c r="I3630" s="114">
        <v>0</v>
      </c>
      <c r="J3630" s="117"/>
      <c r="K3630" s="116">
        <v>14.4</v>
      </c>
      <c r="L3630" s="114" t="s">
        <v>128</v>
      </c>
      <c r="M3630" s="114" t="str">
        <f>VLOOKUP($H3630,References_1!$C$2:$D$827,2,)</f>
        <v>GP1</v>
      </c>
      <c r="N3630" s="114" t="e">
        <f>VLOOKUP($H3630,References_2!$D$2:'References_2'!$AQ$186,39,)</f>
        <v>#N/A</v>
      </c>
      <c r="O3630" s="114" t="str">
        <f>LEFT(L3630,2)</f>
        <v>°C</v>
      </c>
      <c r="P3630" s="132" t="str">
        <f>IF($O3630="mg",VLOOKUP($C3630,References_1!$H$2:$I$18,2,)*$K3630*0.0864,IF($O3630="µg",VLOOKUP($C3630,References_1!$H$2:$I$18,2,)*$K3630*86.4,""))</f>
        <v/>
      </c>
      <c r="Q3630" s="116" t="str">
        <f>IF($O3630="mg","kg/j",IF($O3630="µg","mg/j",""))</f>
        <v/>
      </c>
    </row>
    <row r="3631" spans="1:17" x14ac:dyDescent="0.2">
      <c r="A3631" s="114">
        <f>VLOOKUP($B3631,References_1!$F$2:$G$18,2,)</f>
        <v>11</v>
      </c>
      <c r="B3631" s="114" t="s">
        <v>1032</v>
      </c>
      <c r="C3631" s="114">
        <f>VLOOKUP($B3631,References_1!$F$2:$H$18,3,)</f>
        <v>13</v>
      </c>
      <c r="D3631" s="115">
        <v>42143</v>
      </c>
      <c r="E3631" s="114" t="s">
        <v>1033</v>
      </c>
      <c r="F3631" s="114">
        <v>23</v>
      </c>
      <c r="G3631" s="114" t="s">
        <v>127</v>
      </c>
      <c r="H3631" s="114">
        <v>1301</v>
      </c>
      <c r="I3631" s="114">
        <v>0</v>
      </c>
      <c r="J3631" s="117"/>
      <c r="K3631" s="116">
        <v>21.6</v>
      </c>
      <c r="L3631" s="114" t="s">
        <v>128</v>
      </c>
      <c r="M3631" s="114" t="str">
        <f>VLOOKUP($H3631,References_1!$C$2:$D$827,2,)</f>
        <v>GP1</v>
      </c>
      <c r="N3631" s="114" t="e">
        <f>VLOOKUP($H3631,References_2!$D$2:'References_2'!$AQ$186,39,)</f>
        <v>#N/A</v>
      </c>
      <c r="O3631" s="114" t="str">
        <f>LEFT(L3631,2)</f>
        <v>°C</v>
      </c>
      <c r="P3631" s="132" t="str">
        <f>IF($O3631="mg",VLOOKUP($C3631,References_1!$H$2:$I$18,2,)*$K3631*0.0864,IF($O3631="µg",VLOOKUP($C3631,References_1!$H$2:$I$18,2,)*$K3631*86.4,""))</f>
        <v/>
      </c>
      <c r="Q3631" s="116" t="str">
        <f>IF($O3631="mg","kg/j",IF($O3631="µg","mg/j",""))</f>
        <v/>
      </c>
    </row>
    <row r="3632" spans="1:17" x14ac:dyDescent="0.2">
      <c r="A3632" s="114">
        <f>VLOOKUP($B3632,References_1!$F$2:$G$18,2,)</f>
        <v>12</v>
      </c>
      <c r="B3632" s="114">
        <v>6127975</v>
      </c>
      <c r="C3632" s="114">
        <f>VLOOKUP($B3632,References_1!$F$2:$H$18,3,)</f>
        <v>14</v>
      </c>
      <c r="D3632" s="115">
        <v>42143</v>
      </c>
      <c r="E3632" s="114" t="s">
        <v>995</v>
      </c>
      <c r="F3632" s="114">
        <v>23</v>
      </c>
      <c r="G3632" s="114" t="s">
        <v>127</v>
      </c>
      <c r="H3632" s="114">
        <v>1301</v>
      </c>
      <c r="I3632" s="114">
        <v>0</v>
      </c>
      <c r="J3632" s="117"/>
      <c r="K3632" s="116">
        <v>19.3</v>
      </c>
      <c r="L3632" s="114" t="s">
        <v>128</v>
      </c>
      <c r="M3632" s="114" t="str">
        <f>VLOOKUP($H3632,References_1!$C$2:$D$827,2,)</f>
        <v>GP1</v>
      </c>
      <c r="N3632" s="114" t="e">
        <f>VLOOKUP($H3632,References_2!$D$2:'References_2'!$AQ$186,39,)</f>
        <v>#N/A</v>
      </c>
      <c r="O3632" s="114" t="str">
        <f>LEFT(L3632,2)</f>
        <v>°C</v>
      </c>
      <c r="P3632" s="132" t="str">
        <f>IF($O3632="mg",VLOOKUP($C3632,References_1!$H$2:$I$18,2,)*$K3632*0.0864,IF($O3632="µg",VLOOKUP($C3632,References_1!$H$2:$I$18,2,)*$K3632*86.4,""))</f>
        <v/>
      </c>
      <c r="Q3632" s="116" t="str">
        <f>IF($O3632="mg","kg/j",IF($O3632="µg","mg/j",""))</f>
        <v/>
      </c>
    </row>
    <row r="3633" spans="1:17" x14ac:dyDescent="0.2">
      <c r="A3633" s="114">
        <f>VLOOKUP($B3633,References_1!$F$2:$G$18,2,)</f>
        <v>15</v>
      </c>
      <c r="B3633" s="114">
        <v>6127900</v>
      </c>
      <c r="C3633" s="114">
        <f>VLOOKUP($B3633,References_1!$F$2:$H$18,3,)</f>
        <v>15</v>
      </c>
      <c r="D3633" s="115">
        <v>42144</v>
      </c>
      <c r="E3633" s="114" t="s">
        <v>119</v>
      </c>
      <c r="F3633" s="114">
        <v>23</v>
      </c>
      <c r="G3633" s="114" t="s">
        <v>127</v>
      </c>
      <c r="H3633" s="114">
        <v>1301</v>
      </c>
      <c r="I3633" s="114">
        <v>0</v>
      </c>
      <c r="J3633" s="117"/>
      <c r="K3633" s="116">
        <v>16</v>
      </c>
      <c r="L3633" s="114" t="s">
        <v>128</v>
      </c>
      <c r="M3633" s="114" t="str">
        <f>VLOOKUP($H3633,References_1!$C$2:$D$827,2,)</f>
        <v>GP1</v>
      </c>
      <c r="N3633" s="114" t="e">
        <f>VLOOKUP($H3633,References_2!$D$2:'References_2'!$AQ$186,39,)</f>
        <v>#N/A</v>
      </c>
      <c r="O3633" s="114" t="str">
        <f>LEFT(L3633,2)</f>
        <v>°C</v>
      </c>
      <c r="P3633" s="132" t="str">
        <f>IF($O3633="mg",VLOOKUP($C3633,References_1!$H$2:$I$18,2,)*$K3633*0.0864,IF($O3633="µg",VLOOKUP($C3633,References_1!$H$2:$I$18,2,)*$K3633*86.4,""))</f>
        <v/>
      </c>
      <c r="Q3633" s="116" t="str">
        <f>IF($O3633="mg","kg/j",IF($O3633="µg","mg/j",""))</f>
        <v/>
      </c>
    </row>
    <row r="3634" spans="1:17" x14ac:dyDescent="0.2">
      <c r="A3634" s="114">
        <f>VLOOKUP($B3634,References_1!$F$2:$G$18,2,)</f>
        <v>16</v>
      </c>
      <c r="B3634" s="114" t="s">
        <v>380</v>
      </c>
      <c r="C3634" s="114">
        <f>VLOOKUP($B3634,References_1!$F$2:$H$18,3,)</f>
        <v>16</v>
      </c>
      <c r="D3634" s="115">
        <v>42144</v>
      </c>
      <c r="E3634" s="114" t="s">
        <v>381</v>
      </c>
      <c r="F3634" s="114">
        <v>23</v>
      </c>
      <c r="G3634" s="114" t="s">
        <v>127</v>
      </c>
      <c r="H3634" s="114">
        <v>1301</v>
      </c>
      <c r="I3634" s="114">
        <v>0</v>
      </c>
      <c r="J3634" s="117"/>
      <c r="K3634" s="116">
        <v>17.5</v>
      </c>
      <c r="L3634" s="114" t="s">
        <v>128</v>
      </c>
      <c r="M3634" s="114" t="str">
        <f>VLOOKUP($H3634,References_1!$C$2:$D$827,2,)</f>
        <v>GP1</v>
      </c>
      <c r="N3634" s="114" t="e">
        <f>VLOOKUP($H3634,References_2!$D$2:'References_2'!$AQ$186,39,)</f>
        <v>#N/A</v>
      </c>
      <c r="O3634" s="114" t="str">
        <f>LEFT(L3634,2)</f>
        <v>°C</v>
      </c>
      <c r="P3634" s="132" t="str">
        <f>IF($O3634="mg",VLOOKUP($C3634,References_1!$H$2:$I$18,2,)*$K3634*0.0864,IF($O3634="µg",VLOOKUP($C3634,References_1!$H$2:$I$18,2,)*$K3634*86.4,""))</f>
        <v/>
      </c>
      <c r="Q3634" s="116" t="str">
        <f>IF($O3634="mg","kg/j",IF($O3634="µg","mg/j",""))</f>
        <v/>
      </c>
    </row>
    <row r="3635" spans="1:17" x14ac:dyDescent="0.2">
      <c r="A3635" s="114">
        <f>VLOOKUP($B3635,References_1!$F$2:$G$18,2,)</f>
        <v>17</v>
      </c>
      <c r="B3635" s="114">
        <v>6127980</v>
      </c>
      <c r="C3635" s="114">
        <f>VLOOKUP($B3635,References_1!$F$2:$H$18,3,)</f>
        <v>17</v>
      </c>
      <c r="D3635" s="115">
        <v>42144</v>
      </c>
      <c r="E3635" s="114" t="s">
        <v>387</v>
      </c>
      <c r="F3635" s="114">
        <v>23</v>
      </c>
      <c r="G3635" s="114" t="s">
        <v>127</v>
      </c>
      <c r="H3635" s="114">
        <v>1301</v>
      </c>
      <c r="I3635" s="114">
        <v>0</v>
      </c>
      <c r="J3635" s="117"/>
      <c r="K3635" s="116">
        <v>18.3</v>
      </c>
      <c r="L3635" s="114" t="s">
        <v>128</v>
      </c>
      <c r="M3635" s="114" t="str">
        <f>VLOOKUP($H3635,References_1!$C$2:$D$827,2,)</f>
        <v>GP1</v>
      </c>
      <c r="N3635" s="114" t="e">
        <f>VLOOKUP($H3635,References_2!$D$2:'References_2'!$AQ$186,39,)</f>
        <v>#N/A</v>
      </c>
      <c r="O3635" s="114" t="str">
        <f>LEFT(L3635,2)</f>
        <v>°C</v>
      </c>
      <c r="P3635" s="132" t="str">
        <f>IF($O3635="mg",VLOOKUP($C3635,References_1!$H$2:$I$18,2,)*$K3635*0.0864,IF($O3635="µg",VLOOKUP($C3635,References_1!$H$2:$I$18,2,)*$K3635*86.4,""))</f>
        <v/>
      </c>
      <c r="Q3635" s="116" t="str">
        <f>IF($O3635="mg","kg/j",IF($O3635="µg","mg/j",""))</f>
        <v/>
      </c>
    </row>
    <row r="3636" spans="1:17" x14ac:dyDescent="0.2">
      <c r="A3636" s="114">
        <f>VLOOKUP($B3636,References_1!$F$2:$G$18,2,)</f>
        <v>4</v>
      </c>
      <c r="B3636" s="114">
        <v>6127935</v>
      </c>
      <c r="C3636" s="114">
        <f>VLOOKUP($B3636,References_1!$F$2:$H$18,3,)</f>
        <v>3</v>
      </c>
      <c r="D3636" s="115">
        <v>42142</v>
      </c>
      <c r="E3636" s="114" t="s">
        <v>1011</v>
      </c>
      <c r="F3636" s="114">
        <v>23</v>
      </c>
      <c r="G3636" s="114" t="s">
        <v>926</v>
      </c>
      <c r="H3636" s="114">
        <v>1659</v>
      </c>
      <c r="I3636" s="114">
        <v>5.0000000000000001E-3</v>
      </c>
      <c r="J3636" s="117" t="s">
        <v>1630</v>
      </c>
      <c r="K3636" s="116">
        <v>5.0000000000000001E-3</v>
      </c>
      <c r="L3636" s="114" t="s">
        <v>130</v>
      </c>
      <c r="M3636" s="114" t="str">
        <f>VLOOKUP($H3636,References_1!$C$2:$D$827,2,)</f>
        <v>GP4</v>
      </c>
      <c r="N3636" s="114" t="e">
        <f>VLOOKUP($H3636,References_2!$D$2:'References_2'!$AQ$186,39,)</f>
        <v>#N/A</v>
      </c>
      <c r="O3636" s="114" t="str">
        <f>LEFT(L3636,2)</f>
        <v>µg</v>
      </c>
      <c r="P3636" s="132">
        <f>IF($O3636="mg",VLOOKUP($C3636,References_1!$H$2:$I$18,2,)*$K3636*0.0864,IF($O3636="µg",VLOOKUP($C3636,References_1!$H$2:$I$18,2,)*$K3636*86.4,""))</f>
        <v>1.0886400000000001</v>
      </c>
      <c r="Q3636" s="116" t="str">
        <f>IF($O3636="mg","kg/j",IF($O3636="µg","mg/j",""))</f>
        <v>mg/j</v>
      </c>
    </row>
    <row r="3637" spans="1:17" x14ac:dyDescent="0.2">
      <c r="A3637" s="114">
        <f>VLOOKUP($B3637,References_1!$F$2:$G$18,2,)</f>
        <v>14</v>
      </c>
      <c r="B3637" s="114">
        <v>6127985</v>
      </c>
      <c r="C3637" s="114">
        <f>VLOOKUP($B3637,References_1!$F$2:$H$18,3,)</f>
        <v>11</v>
      </c>
      <c r="D3637" s="115">
        <v>42143</v>
      </c>
      <c r="E3637" s="114" t="s">
        <v>1003</v>
      </c>
      <c r="F3637" s="114">
        <v>23</v>
      </c>
      <c r="G3637" s="114" t="s">
        <v>926</v>
      </c>
      <c r="H3637" s="114">
        <v>1659</v>
      </c>
      <c r="I3637" s="114">
        <v>5.0000000000000001E-3</v>
      </c>
      <c r="J3637" s="117" t="s">
        <v>1630</v>
      </c>
      <c r="K3637" s="116">
        <v>5.0000000000000001E-3</v>
      </c>
      <c r="L3637" s="114" t="s">
        <v>130</v>
      </c>
      <c r="M3637" s="114" t="str">
        <f>VLOOKUP($H3637,References_1!$C$2:$D$827,2,)</f>
        <v>GP4</v>
      </c>
      <c r="N3637" s="114" t="e">
        <f>VLOOKUP($H3637,References_2!$D$2:'References_2'!$AQ$186,39,)</f>
        <v>#N/A</v>
      </c>
      <c r="O3637" s="114" t="str">
        <f>LEFT(L3637,2)</f>
        <v>µg</v>
      </c>
      <c r="P3637" s="132">
        <f>IF($O3637="mg",VLOOKUP($C3637,References_1!$H$2:$I$18,2,)*$K3637*0.0864,IF($O3637="µg",VLOOKUP($C3637,References_1!$H$2:$I$18,2,)*$K3637*86.4,""))</f>
        <v>88.916659200000012</v>
      </c>
      <c r="Q3637" s="116" t="str">
        <f>IF($O3637="mg","kg/j",IF($O3637="µg","mg/j",""))</f>
        <v>mg/j</v>
      </c>
    </row>
    <row r="3638" spans="1:17" x14ac:dyDescent="0.2">
      <c r="A3638" s="114">
        <f>VLOOKUP($B3638,References_1!$F$2:$G$18,2,)</f>
        <v>12</v>
      </c>
      <c r="B3638" s="114">
        <v>6127975</v>
      </c>
      <c r="C3638" s="114">
        <f>VLOOKUP($B3638,References_1!$F$2:$H$18,3,)</f>
        <v>14</v>
      </c>
      <c r="D3638" s="115">
        <v>42143</v>
      </c>
      <c r="E3638" s="114" t="s">
        <v>995</v>
      </c>
      <c r="F3638" s="114">
        <v>23</v>
      </c>
      <c r="G3638" s="114" t="s">
        <v>926</v>
      </c>
      <c r="H3638" s="114">
        <v>1659</v>
      </c>
      <c r="I3638" s="114">
        <v>5.0000000000000001E-3</v>
      </c>
      <c r="J3638" s="117" t="s">
        <v>1630</v>
      </c>
      <c r="K3638" s="116">
        <v>5.0000000000000001E-3</v>
      </c>
      <c r="L3638" s="114" t="s">
        <v>130</v>
      </c>
      <c r="M3638" s="114" t="str">
        <f>VLOOKUP($H3638,References_1!$C$2:$D$827,2,)</f>
        <v>GP4</v>
      </c>
      <c r="N3638" s="114" t="e">
        <f>VLOOKUP($H3638,References_2!$D$2:'References_2'!$AQ$186,39,)</f>
        <v>#N/A</v>
      </c>
      <c r="O3638" s="114" t="str">
        <f>LEFT(L3638,2)</f>
        <v>µg</v>
      </c>
      <c r="P3638" s="132">
        <f>IF($O3638="mg",VLOOKUP($C3638,References_1!$H$2:$I$18,2,)*$K3638*0.0864,IF($O3638="µg",VLOOKUP($C3638,References_1!$H$2:$I$18,2,)*$K3638*86.4,""))</f>
        <v>47.745590399999998</v>
      </c>
      <c r="Q3638" s="116" t="str">
        <f>IF($O3638="mg","kg/j",IF($O3638="µg","mg/j",""))</f>
        <v>mg/j</v>
      </c>
    </row>
    <row r="3639" spans="1:17" x14ac:dyDescent="0.2">
      <c r="A3639" s="114">
        <f>VLOOKUP($B3639,References_1!$F$2:$G$18,2,)</f>
        <v>17</v>
      </c>
      <c r="B3639" s="114">
        <v>6127980</v>
      </c>
      <c r="C3639" s="114">
        <f>VLOOKUP($B3639,References_1!$F$2:$H$18,3,)</f>
        <v>17</v>
      </c>
      <c r="D3639" s="115">
        <v>42144</v>
      </c>
      <c r="E3639" s="114" t="s">
        <v>387</v>
      </c>
      <c r="F3639" s="114">
        <v>23</v>
      </c>
      <c r="G3639" s="114" t="s">
        <v>926</v>
      </c>
      <c r="H3639" s="114">
        <v>1659</v>
      </c>
      <c r="I3639" s="114">
        <v>5.0000000000000001E-3</v>
      </c>
      <c r="J3639" s="117" t="s">
        <v>1630</v>
      </c>
      <c r="K3639" s="116">
        <v>5.0000000000000001E-3</v>
      </c>
      <c r="L3639" s="114" t="s">
        <v>130</v>
      </c>
      <c r="M3639" s="114" t="str">
        <f>VLOOKUP($H3639,References_1!$C$2:$D$827,2,)</f>
        <v>GP4</v>
      </c>
      <c r="N3639" s="114" t="e">
        <f>VLOOKUP($H3639,References_2!$D$2:'References_2'!$AQ$186,39,)</f>
        <v>#N/A</v>
      </c>
      <c r="O3639" s="114" t="str">
        <f>LEFT(L3639,2)</f>
        <v>µg</v>
      </c>
      <c r="P3639" s="132">
        <f>IF($O3639="mg",VLOOKUP($C3639,References_1!$H$2:$I$18,2,)*$K3639*0.0864,IF($O3639="µg",VLOOKUP($C3639,References_1!$H$2:$I$18,2,)*$K3639*86.4,""))</f>
        <v>62.055611999999996</v>
      </c>
      <c r="Q3639" s="116" t="str">
        <f>IF($O3639="mg","kg/j",IF($O3639="µg","mg/j",""))</f>
        <v>mg/j</v>
      </c>
    </row>
    <row r="3640" spans="1:17" x14ac:dyDescent="0.2">
      <c r="A3640" s="114">
        <f>VLOOKUP($B3640,References_1!$F$2:$G$18,2,)</f>
        <v>4</v>
      </c>
      <c r="B3640" s="114">
        <v>6127935</v>
      </c>
      <c r="C3640" s="114">
        <f>VLOOKUP($B3640,References_1!$F$2:$H$18,3,)</f>
        <v>3</v>
      </c>
      <c r="D3640" s="115">
        <v>42142</v>
      </c>
      <c r="E3640" s="114" t="s">
        <v>1011</v>
      </c>
      <c r="F3640" s="114">
        <v>23</v>
      </c>
      <c r="G3640" s="114" t="s">
        <v>927</v>
      </c>
      <c r="H3640" s="114">
        <v>5835</v>
      </c>
      <c r="I3640" s="114">
        <v>0.02</v>
      </c>
      <c r="J3640" s="117" t="s">
        <v>1630</v>
      </c>
      <c r="K3640" s="116">
        <v>0.02</v>
      </c>
      <c r="L3640" s="114" t="s">
        <v>130</v>
      </c>
      <c r="M3640" s="114" t="str">
        <f>VLOOKUP($H3640,References_1!$C$2:$D$827,2,)</f>
        <v>GP4</v>
      </c>
      <c r="N3640" s="114" t="e">
        <f>VLOOKUP($H3640,References_2!$D$2:'References_2'!$AQ$186,39,)</f>
        <v>#N/A</v>
      </c>
      <c r="O3640" s="114" t="str">
        <f>LEFT(L3640,2)</f>
        <v>µg</v>
      </c>
      <c r="P3640" s="132">
        <f>IF($O3640="mg",VLOOKUP($C3640,References_1!$H$2:$I$18,2,)*$K3640*0.0864,IF($O3640="µg",VLOOKUP($C3640,References_1!$H$2:$I$18,2,)*$K3640*86.4,""))</f>
        <v>4.3545600000000002</v>
      </c>
      <c r="Q3640" s="116" t="str">
        <f>IF($O3640="mg","kg/j",IF($O3640="µg","mg/j",""))</f>
        <v>mg/j</v>
      </c>
    </row>
    <row r="3641" spans="1:17" x14ac:dyDescent="0.2">
      <c r="A3641" s="114">
        <f>VLOOKUP($B3641,References_1!$F$2:$G$18,2,)</f>
        <v>14</v>
      </c>
      <c r="B3641" s="114">
        <v>6127985</v>
      </c>
      <c r="C3641" s="114">
        <f>VLOOKUP($B3641,References_1!$F$2:$H$18,3,)</f>
        <v>11</v>
      </c>
      <c r="D3641" s="115">
        <v>42143</v>
      </c>
      <c r="E3641" s="114" t="s">
        <v>1003</v>
      </c>
      <c r="F3641" s="114">
        <v>23</v>
      </c>
      <c r="G3641" s="114" t="s">
        <v>927</v>
      </c>
      <c r="H3641" s="114">
        <v>5835</v>
      </c>
      <c r="I3641" s="114">
        <v>0.02</v>
      </c>
      <c r="J3641" s="117" t="s">
        <v>1630</v>
      </c>
      <c r="K3641" s="116">
        <v>0.02</v>
      </c>
      <c r="L3641" s="114" t="s">
        <v>130</v>
      </c>
      <c r="M3641" s="114" t="str">
        <f>VLOOKUP($H3641,References_1!$C$2:$D$827,2,)</f>
        <v>GP4</v>
      </c>
      <c r="N3641" s="114" t="e">
        <f>VLOOKUP($H3641,References_2!$D$2:'References_2'!$AQ$186,39,)</f>
        <v>#N/A</v>
      </c>
      <c r="O3641" s="114" t="str">
        <f>LEFT(L3641,2)</f>
        <v>µg</v>
      </c>
      <c r="P3641" s="132">
        <f>IF($O3641="mg",VLOOKUP($C3641,References_1!$H$2:$I$18,2,)*$K3641*0.0864,IF($O3641="µg",VLOOKUP($C3641,References_1!$H$2:$I$18,2,)*$K3641*86.4,""))</f>
        <v>355.66663680000005</v>
      </c>
      <c r="Q3641" s="116" t="str">
        <f>IF($O3641="mg","kg/j",IF($O3641="µg","mg/j",""))</f>
        <v>mg/j</v>
      </c>
    </row>
    <row r="3642" spans="1:17" x14ac:dyDescent="0.2">
      <c r="A3642" s="114">
        <f>VLOOKUP($B3642,References_1!$F$2:$G$18,2,)</f>
        <v>12</v>
      </c>
      <c r="B3642" s="114">
        <v>6127975</v>
      </c>
      <c r="C3642" s="114">
        <f>VLOOKUP($B3642,References_1!$F$2:$H$18,3,)</f>
        <v>14</v>
      </c>
      <c r="D3642" s="115">
        <v>42143</v>
      </c>
      <c r="E3642" s="114" t="s">
        <v>995</v>
      </c>
      <c r="F3642" s="114">
        <v>23</v>
      </c>
      <c r="G3642" s="114" t="s">
        <v>927</v>
      </c>
      <c r="H3642" s="114">
        <v>5835</v>
      </c>
      <c r="I3642" s="114">
        <v>0.02</v>
      </c>
      <c r="J3642" s="117" t="s">
        <v>1630</v>
      </c>
      <c r="K3642" s="116">
        <v>0.02</v>
      </c>
      <c r="L3642" s="114" t="s">
        <v>130</v>
      </c>
      <c r="M3642" s="114" t="str">
        <f>VLOOKUP($H3642,References_1!$C$2:$D$827,2,)</f>
        <v>GP4</v>
      </c>
      <c r="N3642" s="114" t="e">
        <f>VLOOKUP($H3642,References_2!$D$2:'References_2'!$AQ$186,39,)</f>
        <v>#N/A</v>
      </c>
      <c r="O3642" s="114" t="str">
        <f>LEFT(L3642,2)</f>
        <v>µg</v>
      </c>
      <c r="P3642" s="132">
        <f>IF($O3642="mg",VLOOKUP($C3642,References_1!$H$2:$I$18,2,)*$K3642*0.0864,IF($O3642="µg",VLOOKUP($C3642,References_1!$H$2:$I$18,2,)*$K3642*86.4,""))</f>
        <v>190.98236159999999</v>
      </c>
      <c r="Q3642" s="116" t="str">
        <f>IF($O3642="mg","kg/j",IF($O3642="µg","mg/j",""))</f>
        <v>mg/j</v>
      </c>
    </row>
    <row r="3643" spans="1:17" x14ac:dyDescent="0.2">
      <c r="A3643" s="114">
        <f>VLOOKUP($B3643,References_1!$F$2:$G$18,2,)</f>
        <v>17</v>
      </c>
      <c r="B3643" s="114">
        <v>6127980</v>
      </c>
      <c r="C3643" s="114">
        <f>VLOOKUP($B3643,References_1!$F$2:$H$18,3,)</f>
        <v>17</v>
      </c>
      <c r="D3643" s="115">
        <v>42144</v>
      </c>
      <c r="E3643" s="114" t="s">
        <v>387</v>
      </c>
      <c r="F3643" s="114">
        <v>23</v>
      </c>
      <c r="G3643" s="114" t="s">
        <v>927</v>
      </c>
      <c r="H3643" s="114">
        <v>5835</v>
      </c>
      <c r="I3643" s="114">
        <v>0.02</v>
      </c>
      <c r="J3643" s="117" t="s">
        <v>1630</v>
      </c>
      <c r="K3643" s="116">
        <v>0.02</v>
      </c>
      <c r="L3643" s="114" t="s">
        <v>130</v>
      </c>
      <c r="M3643" s="114" t="str">
        <f>VLOOKUP($H3643,References_1!$C$2:$D$827,2,)</f>
        <v>GP4</v>
      </c>
      <c r="N3643" s="114" t="e">
        <f>VLOOKUP($H3643,References_2!$D$2:'References_2'!$AQ$186,39,)</f>
        <v>#N/A</v>
      </c>
      <c r="O3643" s="114" t="str">
        <f>LEFT(L3643,2)</f>
        <v>µg</v>
      </c>
      <c r="P3643" s="132">
        <f>IF($O3643="mg",VLOOKUP($C3643,References_1!$H$2:$I$18,2,)*$K3643*0.0864,IF($O3643="µg",VLOOKUP($C3643,References_1!$H$2:$I$18,2,)*$K3643*86.4,""))</f>
        <v>248.22244799999999</v>
      </c>
      <c r="Q3643" s="116" t="str">
        <f>IF($O3643="mg","kg/j",IF($O3643="µg","mg/j",""))</f>
        <v>mg/j</v>
      </c>
    </row>
    <row r="3644" spans="1:17" x14ac:dyDescent="0.2">
      <c r="A3644" s="114">
        <f>VLOOKUP($B3644,References_1!$F$2:$G$18,2,)</f>
        <v>4</v>
      </c>
      <c r="B3644" s="114">
        <v>6127935</v>
      </c>
      <c r="C3644" s="114">
        <f>VLOOKUP($B3644,References_1!$F$2:$H$18,3,)</f>
        <v>3</v>
      </c>
      <c r="D3644" s="115">
        <v>42142</v>
      </c>
      <c r="E3644" s="114" t="s">
        <v>1011</v>
      </c>
      <c r="F3644" s="114">
        <v>23</v>
      </c>
      <c r="G3644" s="114" t="s">
        <v>929</v>
      </c>
      <c r="H3644" s="114">
        <v>1266</v>
      </c>
      <c r="I3644" s="114">
        <v>0.02</v>
      </c>
      <c r="J3644" s="117" t="s">
        <v>1630</v>
      </c>
      <c r="K3644" s="116">
        <v>0.02</v>
      </c>
      <c r="L3644" s="114" t="s">
        <v>130</v>
      </c>
      <c r="M3644" s="114" t="str">
        <f>VLOOKUP($H3644,References_1!$C$2:$D$827,2,)</f>
        <v>GP4</v>
      </c>
      <c r="N3644" s="114" t="e">
        <f>VLOOKUP($H3644,References_2!$D$2:'References_2'!$AQ$186,39,)</f>
        <v>#N/A</v>
      </c>
      <c r="O3644" s="114" t="str">
        <f>LEFT(L3644,2)</f>
        <v>µg</v>
      </c>
      <c r="P3644" s="132">
        <f>IF($O3644="mg",VLOOKUP($C3644,References_1!$H$2:$I$18,2,)*$K3644*0.0864,IF($O3644="µg",VLOOKUP($C3644,References_1!$H$2:$I$18,2,)*$K3644*86.4,""))</f>
        <v>4.3545600000000002</v>
      </c>
      <c r="Q3644" s="116" t="str">
        <f>IF($O3644="mg","kg/j",IF($O3644="µg","mg/j",""))</f>
        <v>mg/j</v>
      </c>
    </row>
    <row r="3645" spans="1:17" x14ac:dyDescent="0.2">
      <c r="A3645" s="114">
        <f>VLOOKUP($B3645,References_1!$F$2:$G$18,2,)</f>
        <v>14</v>
      </c>
      <c r="B3645" s="114">
        <v>6127985</v>
      </c>
      <c r="C3645" s="114">
        <f>VLOOKUP($B3645,References_1!$F$2:$H$18,3,)</f>
        <v>11</v>
      </c>
      <c r="D3645" s="115">
        <v>42143</v>
      </c>
      <c r="E3645" s="114" t="s">
        <v>1003</v>
      </c>
      <c r="F3645" s="114">
        <v>23</v>
      </c>
      <c r="G3645" s="114" t="s">
        <v>929</v>
      </c>
      <c r="H3645" s="114">
        <v>1266</v>
      </c>
      <c r="I3645" s="114">
        <v>0.02</v>
      </c>
      <c r="J3645" s="117" t="s">
        <v>1630</v>
      </c>
      <c r="K3645" s="116">
        <v>0.02</v>
      </c>
      <c r="L3645" s="114" t="s">
        <v>130</v>
      </c>
      <c r="M3645" s="114" t="str">
        <f>VLOOKUP($H3645,References_1!$C$2:$D$827,2,)</f>
        <v>GP4</v>
      </c>
      <c r="N3645" s="114" t="e">
        <f>VLOOKUP($H3645,References_2!$D$2:'References_2'!$AQ$186,39,)</f>
        <v>#N/A</v>
      </c>
      <c r="O3645" s="114" t="str">
        <f>LEFT(L3645,2)</f>
        <v>µg</v>
      </c>
      <c r="P3645" s="132">
        <f>IF($O3645="mg",VLOOKUP($C3645,References_1!$H$2:$I$18,2,)*$K3645*0.0864,IF($O3645="µg",VLOOKUP($C3645,References_1!$H$2:$I$18,2,)*$K3645*86.4,""))</f>
        <v>355.66663680000005</v>
      </c>
      <c r="Q3645" s="116" t="str">
        <f>IF($O3645="mg","kg/j",IF($O3645="µg","mg/j",""))</f>
        <v>mg/j</v>
      </c>
    </row>
    <row r="3646" spans="1:17" x14ac:dyDescent="0.2">
      <c r="A3646" s="114">
        <f>VLOOKUP($B3646,References_1!$F$2:$G$18,2,)</f>
        <v>12</v>
      </c>
      <c r="B3646" s="114">
        <v>6127975</v>
      </c>
      <c r="C3646" s="114">
        <f>VLOOKUP($B3646,References_1!$F$2:$H$18,3,)</f>
        <v>14</v>
      </c>
      <c r="D3646" s="115">
        <v>42143</v>
      </c>
      <c r="E3646" s="114" t="s">
        <v>995</v>
      </c>
      <c r="F3646" s="114">
        <v>23</v>
      </c>
      <c r="G3646" s="114" t="s">
        <v>929</v>
      </c>
      <c r="H3646" s="114">
        <v>1266</v>
      </c>
      <c r="I3646" s="114">
        <v>0.02</v>
      </c>
      <c r="J3646" s="117" t="s">
        <v>1630</v>
      </c>
      <c r="K3646" s="116">
        <v>0.02</v>
      </c>
      <c r="L3646" s="114" t="s">
        <v>130</v>
      </c>
      <c r="M3646" s="114" t="str">
        <f>VLOOKUP($H3646,References_1!$C$2:$D$827,2,)</f>
        <v>GP4</v>
      </c>
      <c r="N3646" s="114" t="e">
        <f>VLOOKUP($H3646,References_2!$D$2:'References_2'!$AQ$186,39,)</f>
        <v>#N/A</v>
      </c>
      <c r="O3646" s="114" t="str">
        <f>LEFT(L3646,2)</f>
        <v>µg</v>
      </c>
      <c r="P3646" s="132">
        <f>IF($O3646="mg",VLOOKUP($C3646,References_1!$H$2:$I$18,2,)*$K3646*0.0864,IF($O3646="µg",VLOOKUP($C3646,References_1!$H$2:$I$18,2,)*$K3646*86.4,""))</f>
        <v>190.98236159999999</v>
      </c>
      <c r="Q3646" s="116" t="str">
        <f>IF($O3646="mg","kg/j",IF($O3646="µg","mg/j",""))</f>
        <v>mg/j</v>
      </c>
    </row>
    <row r="3647" spans="1:17" x14ac:dyDescent="0.2">
      <c r="A3647" s="114">
        <f>VLOOKUP($B3647,References_1!$F$2:$G$18,2,)</f>
        <v>17</v>
      </c>
      <c r="B3647" s="114">
        <v>6127980</v>
      </c>
      <c r="C3647" s="114">
        <f>VLOOKUP($B3647,References_1!$F$2:$H$18,3,)</f>
        <v>17</v>
      </c>
      <c r="D3647" s="115">
        <v>42144</v>
      </c>
      <c r="E3647" s="114" t="s">
        <v>387</v>
      </c>
      <c r="F3647" s="114">
        <v>23</v>
      </c>
      <c r="G3647" s="114" t="s">
        <v>929</v>
      </c>
      <c r="H3647" s="114">
        <v>1266</v>
      </c>
      <c r="I3647" s="114">
        <v>0.02</v>
      </c>
      <c r="J3647" s="117" t="s">
        <v>1630</v>
      </c>
      <c r="K3647" s="116">
        <v>0.02</v>
      </c>
      <c r="L3647" s="114" t="s">
        <v>130</v>
      </c>
      <c r="M3647" s="114" t="str">
        <f>VLOOKUP($H3647,References_1!$C$2:$D$827,2,)</f>
        <v>GP4</v>
      </c>
      <c r="N3647" s="114" t="e">
        <f>VLOOKUP($H3647,References_2!$D$2:'References_2'!$AQ$186,39,)</f>
        <v>#N/A</v>
      </c>
      <c r="O3647" s="114" t="str">
        <f>LEFT(L3647,2)</f>
        <v>µg</v>
      </c>
      <c r="P3647" s="132">
        <f>IF($O3647="mg",VLOOKUP($C3647,References_1!$H$2:$I$18,2,)*$K3647*0.0864,IF($O3647="µg",VLOOKUP($C3647,References_1!$H$2:$I$18,2,)*$K3647*86.4,""))</f>
        <v>248.22244799999999</v>
      </c>
      <c r="Q3647" s="116" t="str">
        <f>IF($O3647="mg","kg/j",IF($O3647="µg","mg/j",""))</f>
        <v>mg/j</v>
      </c>
    </row>
    <row r="3648" spans="1:17" x14ac:dyDescent="0.2">
      <c r="A3648" s="114">
        <f>VLOOKUP($B3648,References_1!$F$2:$G$18,2,)</f>
        <v>4</v>
      </c>
      <c r="B3648" s="114">
        <v>6127935</v>
      </c>
      <c r="C3648" s="114">
        <f>VLOOKUP($B3648,References_1!$F$2:$H$18,3,)</f>
        <v>3</v>
      </c>
      <c r="D3648" s="115">
        <v>42142</v>
      </c>
      <c r="E3648" s="114" t="s">
        <v>1011</v>
      </c>
      <c r="F3648" s="114">
        <v>23</v>
      </c>
      <c r="G3648" s="114" t="s">
        <v>930</v>
      </c>
      <c r="H3648" s="114">
        <v>2051</v>
      </c>
      <c r="I3648" s="114">
        <v>0.02</v>
      </c>
      <c r="J3648" s="117" t="s">
        <v>1630</v>
      </c>
      <c r="K3648" s="116">
        <v>0.02</v>
      </c>
      <c r="L3648" s="114" t="s">
        <v>130</v>
      </c>
      <c r="M3648" s="114" t="str">
        <f>VLOOKUP($H3648,References_1!$C$2:$D$827,2,)</f>
        <v>GP4</v>
      </c>
      <c r="N3648" s="114" t="e">
        <f>VLOOKUP($H3648,References_2!$D$2:'References_2'!$AQ$186,39,)</f>
        <v>#N/A</v>
      </c>
      <c r="O3648" s="114" t="str">
        <f>LEFT(L3648,2)</f>
        <v>µg</v>
      </c>
      <c r="P3648" s="132">
        <f>IF($O3648="mg",VLOOKUP($C3648,References_1!$H$2:$I$18,2,)*$K3648*0.0864,IF($O3648="µg",VLOOKUP($C3648,References_1!$H$2:$I$18,2,)*$K3648*86.4,""))</f>
        <v>4.3545600000000002</v>
      </c>
      <c r="Q3648" s="116" t="str">
        <f>IF($O3648="mg","kg/j",IF($O3648="µg","mg/j",""))</f>
        <v>mg/j</v>
      </c>
    </row>
    <row r="3649" spans="1:17" x14ac:dyDescent="0.2">
      <c r="A3649" s="114">
        <f>VLOOKUP($B3649,References_1!$F$2:$G$18,2,)</f>
        <v>14</v>
      </c>
      <c r="B3649" s="114">
        <v>6127985</v>
      </c>
      <c r="C3649" s="114">
        <f>VLOOKUP($B3649,References_1!$F$2:$H$18,3,)</f>
        <v>11</v>
      </c>
      <c r="D3649" s="115">
        <v>42143</v>
      </c>
      <c r="E3649" s="114" t="s">
        <v>1003</v>
      </c>
      <c r="F3649" s="114">
        <v>23</v>
      </c>
      <c r="G3649" s="114" t="s">
        <v>930</v>
      </c>
      <c r="H3649" s="114">
        <v>2051</v>
      </c>
      <c r="I3649" s="114">
        <v>0.02</v>
      </c>
      <c r="J3649" s="117" t="s">
        <v>1630</v>
      </c>
      <c r="K3649" s="116">
        <v>0.02</v>
      </c>
      <c r="L3649" s="114" t="s">
        <v>130</v>
      </c>
      <c r="M3649" s="114" t="str">
        <f>VLOOKUP($H3649,References_1!$C$2:$D$827,2,)</f>
        <v>GP4</v>
      </c>
      <c r="N3649" s="114" t="e">
        <f>VLOOKUP($H3649,References_2!$D$2:'References_2'!$AQ$186,39,)</f>
        <v>#N/A</v>
      </c>
      <c r="O3649" s="114" t="str">
        <f>LEFT(L3649,2)</f>
        <v>µg</v>
      </c>
      <c r="P3649" s="132">
        <f>IF($O3649="mg",VLOOKUP($C3649,References_1!$H$2:$I$18,2,)*$K3649*0.0864,IF($O3649="µg",VLOOKUP($C3649,References_1!$H$2:$I$18,2,)*$K3649*86.4,""))</f>
        <v>355.66663680000005</v>
      </c>
      <c r="Q3649" s="116" t="str">
        <f>IF($O3649="mg","kg/j",IF($O3649="µg","mg/j",""))</f>
        <v>mg/j</v>
      </c>
    </row>
    <row r="3650" spans="1:17" x14ac:dyDescent="0.2">
      <c r="A3650" s="114">
        <f>VLOOKUP($B3650,References_1!$F$2:$G$18,2,)</f>
        <v>12</v>
      </c>
      <c r="B3650" s="114">
        <v>6127975</v>
      </c>
      <c r="C3650" s="114">
        <f>VLOOKUP($B3650,References_1!$F$2:$H$18,3,)</f>
        <v>14</v>
      </c>
      <c r="D3650" s="115">
        <v>42143</v>
      </c>
      <c r="E3650" s="114" t="s">
        <v>995</v>
      </c>
      <c r="F3650" s="114">
        <v>23</v>
      </c>
      <c r="G3650" s="114" t="s">
        <v>930</v>
      </c>
      <c r="H3650" s="114">
        <v>2051</v>
      </c>
      <c r="I3650" s="114">
        <v>0.02</v>
      </c>
      <c r="J3650" s="117" t="s">
        <v>1630</v>
      </c>
      <c r="K3650" s="116">
        <v>0.02</v>
      </c>
      <c r="L3650" s="114" t="s">
        <v>130</v>
      </c>
      <c r="M3650" s="114" t="str">
        <f>VLOOKUP($H3650,References_1!$C$2:$D$827,2,)</f>
        <v>GP4</v>
      </c>
      <c r="N3650" s="114" t="e">
        <f>VLOOKUP($H3650,References_2!$D$2:'References_2'!$AQ$186,39,)</f>
        <v>#N/A</v>
      </c>
      <c r="O3650" s="114" t="str">
        <f>LEFT(L3650,2)</f>
        <v>µg</v>
      </c>
      <c r="P3650" s="132">
        <f>IF($O3650="mg",VLOOKUP($C3650,References_1!$H$2:$I$18,2,)*$K3650*0.0864,IF($O3650="µg",VLOOKUP($C3650,References_1!$H$2:$I$18,2,)*$K3650*86.4,""))</f>
        <v>190.98236159999999</v>
      </c>
      <c r="Q3650" s="116" t="str">
        <f>IF($O3650="mg","kg/j",IF($O3650="µg","mg/j",""))</f>
        <v>mg/j</v>
      </c>
    </row>
    <row r="3651" spans="1:17" x14ac:dyDescent="0.2">
      <c r="A3651" s="114">
        <f>VLOOKUP($B3651,References_1!$F$2:$G$18,2,)</f>
        <v>17</v>
      </c>
      <c r="B3651" s="114">
        <v>6127980</v>
      </c>
      <c r="C3651" s="114">
        <f>VLOOKUP($B3651,References_1!$F$2:$H$18,3,)</f>
        <v>17</v>
      </c>
      <c r="D3651" s="115">
        <v>42144</v>
      </c>
      <c r="E3651" s="114" t="s">
        <v>387</v>
      </c>
      <c r="F3651" s="114">
        <v>23</v>
      </c>
      <c r="G3651" s="114" t="s">
        <v>930</v>
      </c>
      <c r="H3651" s="114">
        <v>2051</v>
      </c>
      <c r="I3651" s="114">
        <v>0.02</v>
      </c>
      <c r="J3651" s="117" t="s">
        <v>1630</v>
      </c>
      <c r="K3651" s="116">
        <v>0.02</v>
      </c>
      <c r="L3651" s="114" t="s">
        <v>130</v>
      </c>
      <c r="M3651" s="114" t="str">
        <f>VLOOKUP($H3651,References_1!$C$2:$D$827,2,)</f>
        <v>GP4</v>
      </c>
      <c r="N3651" s="114" t="e">
        <f>VLOOKUP($H3651,References_2!$D$2:'References_2'!$AQ$186,39,)</f>
        <v>#N/A</v>
      </c>
      <c r="O3651" s="114" t="str">
        <f>LEFT(L3651,2)</f>
        <v>µg</v>
      </c>
      <c r="P3651" s="132">
        <f>IF($O3651="mg",VLOOKUP($C3651,References_1!$H$2:$I$18,2,)*$K3651*0.0864,IF($O3651="µg",VLOOKUP($C3651,References_1!$H$2:$I$18,2,)*$K3651*86.4,""))</f>
        <v>248.22244799999999</v>
      </c>
      <c r="Q3651" s="116" t="str">
        <f>IF($O3651="mg","kg/j",IF($O3651="µg","mg/j",""))</f>
        <v>mg/j</v>
      </c>
    </row>
    <row r="3652" spans="1:17" x14ac:dyDescent="0.2">
      <c r="A3652" s="114">
        <f>VLOOKUP($B3652,References_1!$F$2:$G$18,2,)</f>
        <v>4</v>
      </c>
      <c r="B3652" s="114">
        <v>6127935</v>
      </c>
      <c r="C3652" s="114">
        <f>VLOOKUP($B3652,References_1!$F$2:$H$18,3,)</f>
        <v>3</v>
      </c>
      <c r="D3652" s="115">
        <v>42142</v>
      </c>
      <c r="E3652" s="114" t="s">
        <v>1011</v>
      </c>
      <c r="F3652" s="114">
        <v>23</v>
      </c>
      <c r="G3652" s="114" t="s">
        <v>928</v>
      </c>
      <c r="H3652" s="114">
        <v>1267</v>
      </c>
      <c r="I3652" s="114">
        <v>5.0000000000000001E-3</v>
      </c>
      <c r="J3652" s="117" t="s">
        <v>1630</v>
      </c>
      <c r="K3652" s="116">
        <v>5.0000000000000001E-3</v>
      </c>
      <c r="L3652" s="114" t="s">
        <v>130</v>
      </c>
      <c r="M3652" s="114" t="str">
        <f>VLOOKUP($H3652,References_1!$C$2:$D$827,2,)</f>
        <v>GP4</v>
      </c>
      <c r="N3652" s="114" t="e">
        <f>VLOOKUP($H3652,References_2!$D$2:'References_2'!$AQ$186,39,)</f>
        <v>#N/A</v>
      </c>
      <c r="O3652" s="114" t="str">
        <f>LEFT(L3652,2)</f>
        <v>µg</v>
      </c>
      <c r="P3652" s="132">
        <f>IF($O3652="mg",VLOOKUP($C3652,References_1!$H$2:$I$18,2,)*$K3652*0.0864,IF($O3652="µg",VLOOKUP($C3652,References_1!$H$2:$I$18,2,)*$K3652*86.4,""))</f>
        <v>1.0886400000000001</v>
      </c>
      <c r="Q3652" s="116" t="str">
        <f>IF($O3652="mg","kg/j",IF($O3652="µg","mg/j",""))</f>
        <v>mg/j</v>
      </c>
    </row>
    <row r="3653" spans="1:17" x14ac:dyDescent="0.2">
      <c r="A3653" s="114">
        <f>VLOOKUP($B3653,References_1!$F$2:$G$18,2,)</f>
        <v>14</v>
      </c>
      <c r="B3653" s="114">
        <v>6127985</v>
      </c>
      <c r="C3653" s="114">
        <f>VLOOKUP($B3653,References_1!$F$2:$H$18,3,)</f>
        <v>11</v>
      </c>
      <c r="D3653" s="115">
        <v>42143</v>
      </c>
      <c r="E3653" s="114" t="s">
        <v>1003</v>
      </c>
      <c r="F3653" s="114">
        <v>23</v>
      </c>
      <c r="G3653" s="114" t="s">
        <v>928</v>
      </c>
      <c r="H3653" s="114">
        <v>1267</v>
      </c>
      <c r="I3653" s="114">
        <v>5.0000000000000001E-3</v>
      </c>
      <c r="J3653" s="117" t="s">
        <v>1630</v>
      </c>
      <c r="K3653" s="116">
        <v>5.0000000000000001E-3</v>
      </c>
      <c r="L3653" s="114" t="s">
        <v>130</v>
      </c>
      <c r="M3653" s="114" t="str">
        <f>VLOOKUP($H3653,References_1!$C$2:$D$827,2,)</f>
        <v>GP4</v>
      </c>
      <c r="N3653" s="114" t="e">
        <f>VLOOKUP($H3653,References_2!$D$2:'References_2'!$AQ$186,39,)</f>
        <v>#N/A</v>
      </c>
      <c r="O3653" s="114" t="str">
        <f>LEFT(L3653,2)</f>
        <v>µg</v>
      </c>
      <c r="P3653" s="132">
        <f>IF($O3653="mg",VLOOKUP($C3653,References_1!$H$2:$I$18,2,)*$K3653*0.0864,IF($O3653="µg",VLOOKUP($C3653,References_1!$H$2:$I$18,2,)*$K3653*86.4,""))</f>
        <v>88.916659200000012</v>
      </c>
      <c r="Q3653" s="116" t="str">
        <f>IF($O3653="mg","kg/j",IF($O3653="µg","mg/j",""))</f>
        <v>mg/j</v>
      </c>
    </row>
    <row r="3654" spans="1:17" x14ac:dyDescent="0.2">
      <c r="A3654" s="114">
        <f>VLOOKUP($B3654,References_1!$F$2:$G$18,2,)</f>
        <v>12</v>
      </c>
      <c r="B3654" s="114">
        <v>6127975</v>
      </c>
      <c r="C3654" s="114">
        <f>VLOOKUP($B3654,References_1!$F$2:$H$18,3,)</f>
        <v>14</v>
      </c>
      <c r="D3654" s="115">
        <v>42143</v>
      </c>
      <c r="E3654" s="114" t="s">
        <v>995</v>
      </c>
      <c r="F3654" s="114">
        <v>23</v>
      </c>
      <c r="G3654" s="114" t="s">
        <v>928</v>
      </c>
      <c r="H3654" s="114">
        <v>1267</v>
      </c>
      <c r="I3654" s="114">
        <v>5.0000000000000001E-3</v>
      </c>
      <c r="J3654" s="117" t="s">
        <v>1630</v>
      </c>
      <c r="K3654" s="116">
        <v>5.0000000000000001E-3</v>
      </c>
      <c r="L3654" s="114" t="s">
        <v>130</v>
      </c>
      <c r="M3654" s="114" t="str">
        <f>VLOOKUP($H3654,References_1!$C$2:$D$827,2,)</f>
        <v>GP4</v>
      </c>
      <c r="N3654" s="114" t="e">
        <f>VLOOKUP($H3654,References_2!$D$2:'References_2'!$AQ$186,39,)</f>
        <v>#N/A</v>
      </c>
      <c r="O3654" s="114" t="str">
        <f>LEFT(L3654,2)</f>
        <v>µg</v>
      </c>
      <c r="P3654" s="132">
        <f>IF($O3654="mg",VLOOKUP($C3654,References_1!$H$2:$I$18,2,)*$K3654*0.0864,IF($O3654="µg",VLOOKUP($C3654,References_1!$H$2:$I$18,2,)*$K3654*86.4,""))</f>
        <v>47.745590399999998</v>
      </c>
      <c r="Q3654" s="116" t="str">
        <f>IF($O3654="mg","kg/j",IF($O3654="µg","mg/j",""))</f>
        <v>mg/j</v>
      </c>
    </row>
    <row r="3655" spans="1:17" x14ac:dyDescent="0.2">
      <c r="A3655" s="114">
        <f>VLOOKUP($B3655,References_1!$F$2:$G$18,2,)</f>
        <v>17</v>
      </c>
      <c r="B3655" s="114">
        <v>6127980</v>
      </c>
      <c r="C3655" s="114">
        <f>VLOOKUP($B3655,References_1!$F$2:$H$18,3,)</f>
        <v>17</v>
      </c>
      <c r="D3655" s="115">
        <v>42144</v>
      </c>
      <c r="E3655" s="114" t="s">
        <v>387</v>
      </c>
      <c r="F3655" s="114">
        <v>23</v>
      </c>
      <c r="G3655" s="114" t="s">
        <v>928</v>
      </c>
      <c r="H3655" s="114">
        <v>1267</v>
      </c>
      <c r="I3655" s="114">
        <v>5.0000000000000001E-3</v>
      </c>
      <c r="J3655" s="117" t="s">
        <v>1630</v>
      </c>
      <c r="K3655" s="116">
        <v>5.0000000000000001E-3</v>
      </c>
      <c r="L3655" s="114" t="s">
        <v>130</v>
      </c>
      <c r="M3655" s="114" t="str">
        <f>VLOOKUP($H3655,References_1!$C$2:$D$827,2,)</f>
        <v>GP4</v>
      </c>
      <c r="N3655" s="114" t="e">
        <f>VLOOKUP($H3655,References_2!$D$2:'References_2'!$AQ$186,39,)</f>
        <v>#N/A</v>
      </c>
      <c r="O3655" s="114" t="str">
        <f>LEFT(L3655,2)</f>
        <v>µg</v>
      </c>
      <c r="P3655" s="132">
        <f>IF($O3655="mg",VLOOKUP($C3655,References_1!$H$2:$I$18,2,)*$K3655*0.0864,IF($O3655="µg",VLOOKUP($C3655,References_1!$H$2:$I$18,2,)*$K3655*86.4,""))</f>
        <v>62.055611999999996</v>
      </c>
      <c r="Q3655" s="116" t="str">
        <f>IF($O3655="mg","kg/j",IF($O3655="µg","mg/j",""))</f>
        <v>mg/j</v>
      </c>
    </row>
    <row r="3656" spans="1:17" x14ac:dyDescent="0.2">
      <c r="A3656" s="114">
        <f>VLOOKUP($B3656,References_1!$F$2:$G$18,2,)</f>
        <v>4</v>
      </c>
      <c r="B3656" s="114">
        <v>6127935</v>
      </c>
      <c r="C3656" s="114">
        <f>VLOOKUP($B3656,References_1!$F$2:$H$18,3,)</f>
        <v>3</v>
      </c>
      <c r="D3656" s="115">
        <v>42142</v>
      </c>
      <c r="E3656" s="114" t="s">
        <v>1011</v>
      </c>
      <c r="F3656" s="114">
        <v>23</v>
      </c>
      <c r="G3656" s="114" t="s">
        <v>931</v>
      </c>
      <c r="H3656" s="114">
        <v>1268</v>
      </c>
      <c r="I3656" s="114">
        <v>0.02</v>
      </c>
      <c r="J3656" s="117" t="s">
        <v>1630</v>
      </c>
      <c r="K3656" s="116">
        <v>0.02</v>
      </c>
      <c r="L3656" s="114" t="s">
        <v>130</v>
      </c>
      <c r="M3656" s="114" t="str">
        <f>VLOOKUP($H3656,References_1!$C$2:$D$827,2,)</f>
        <v>GP4</v>
      </c>
      <c r="N3656" s="114">
        <f>VLOOKUP($H3656,References_2!$D$2:'References_2'!$AQ$186,39,)</f>
        <v>3.2000000000000001E-2</v>
      </c>
      <c r="O3656" s="114" t="str">
        <f>LEFT(L3656,2)</f>
        <v>µg</v>
      </c>
      <c r="P3656" s="132">
        <f>IF($O3656="mg",VLOOKUP($C3656,References_1!$H$2:$I$18,2,)*$K3656*0.0864,IF($O3656="µg",VLOOKUP($C3656,References_1!$H$2:$I$18,2,)*$K3656*86.4,""))</f>
        <v>4.3545600000000002</v>
      </c>
      <c r="Q3656" s="116" t="str">
        <f>IF($O3656="mg","kg/j",IF($O3656="µg","mg/j",""))</f>
        <v>mg/j</v>
      </c>
    </row>
    <row r="3657" spans="1:17" x14ac:dyDescent="0.2">
      <c r="A3657" s="114">
        <f>VLOOKUP($B3657,References_1!$F$2:$G$18,2,)</f>
        <v>14</v>
      </c>
      <c r="B3657" s="114">
        <v>6127985</v>
      </c>
      <c r="C3657" s="114">
        <f>VLOOKUP($B3657,References_1!$F$2:$H$18,3,)</f>
        <v>11</v>
      </c>
      <c r="D3657" s="115">
        <v>42143</v>
      </c>
      <c r="E3657" s="114" t="s">
        <v>1003</v>
      </c>
      <c r="F3657" s="114">
        <v>23</v>
      </c>
      <c r="G3657" s="114" t="s">
        <v>931</v>
      </c>
      <c r="H3657" s="114">
        <v>1268</v>
      </c>
      <c r="I3657" s="114">
        <v>0.02</v>
      </c>
      <c r="J3657" s="117" t="s">
        <v>1630</v>
      </c>
      <c r="K3657" s="116">
        <v>0.02</v>
      </c>
      <c r="L3657" s="114" t="s">
        <v>130</v>
      </c>
      <c r="M3657" s="114" t="str">
        <f>VLOOKUP($H3657,References_1!$C$2:$D$827,2,)</f>
        <v>GP4</v>
      </c>
      <c r="N3657" s="114">
        <f>VLOOKUP($H3657,References_2!$D$2:'References_2'!$AQ$186,39,)</f>
        <v>3.2000000000000001E-2</v>
      </c>
      <c r="O3657" s="114" t="str">
        <f>LEFT(L3657,2)</f>
        <v>µg</v>
      </c>
      <c r="P3657" s="132">
        <f>IF($O3657="mg",VLOOKUP($C3657,References_1!$H$2:$I$18,2,)*$K3657*0.0864,IF($O3657="µg",VLOOKUP($C3657,References_1!$H$2:$I$18,2,)*$K3657*86.4,""))</f>
        <v>355.66663680000005</v>
      </c>
      <c r="Q3657" s="116" t="str">
        <f>IF($O3657="mg","kg/j",IF($O3657="µg","mg/j",""))</f>
        <v>mg/j</v>
      </c>
    </row>
    <row r="3658" spans="1:17" x14ac:dyDescent="0.2">
      <c r="A3658" s="114">
        <f>VLOOKUP($B3658,References_1!$F$2:$G$18,2,)</f>
        <v>12</v>
      </c>
      <c r="B3658" s="114">
        <v>6127975</v>
      </c>
      <c r="C3658" s="114">
        <f>VLOOKUP($B3658,References_1!$F$2:$H$18,3,)</f>
        <v>14</v>
      </c>
      <c r="D3658" s="115">
        <v>42143</v>
      </c>
      <c r="E3658" s="114" t="s">
        <v>995</v>
      </c>
      <c r="F3658" s="114">
        <v>23</v>
      </c>
      <c r="G3658" s="114" t="s">
        <v>931</v>
      </c>
      <c r="H3658" s="114">
        <v>1268</v>
      </c>
      <c r="I3658" s="114">
        <v>0.02</v>
      </c>
      <c r="J3658" s="117" t="s">
        <v>1630</v>
      </c>
      <c r="K3658" s="116">
        <v>0.02</v>
      </c>
      <c r="L3658" s="114" t="s">
        <v>130</v>
      </c>
      <c r="M3658" s="114" t="str">
        <f>VLOOKUP($H3658,References_1!$C$2:$D$827,2,)</f>
        <v>GP4</v>
      </c>
      <c r="N3658" s="114">
        <f>VLOOKUP($H3658,References_2!$D$2:'References_2'!$AQ$186,39,)</f>
        <v>3.2000000000000001E-2</v>
      </c>
      <c r="O3658" s="114" t="str">
        <f>LEFT(L3658,2)</f>
        <v>µg</v>
      </c>
      <c r="P3658" s="132">
        <f>IF($O3658="mg",VLOOKUP($C3658,References_1!$H$2:$I$18,2,)*$K3658*0.0864,IF($O3658="µg",VLOOKUP($C3658,References_1!$H$2:$I$18,2,)*$K3658*86.4,""))</f>
        <v>190.98236159999999</v>
      </c>
      <c r="Q3658" s="116" t="str">
        <f>IF($O3658="mg","kg/j",IF($O3658="µg","mg/j",""))</f>
        <v>mg/j</v>
      </c>
    </row>
    <row r="3659" spans="1:17" x14ac:dyDescent="0.2">
      <c r="A3659" s="114">
        <f>VLOOKUP($B3659,References_1!$F$2:$G$18,2,)</f>
        <v>17</v>
      </c>
      <c r="B3659" s="114">
        <v>6127980</v>
      </c>
      <c r="C3659" s="114">
        <f>VLOOKUP($B3659,References_1!$F$2:$H$18,3,)</f>
        <v>17</v>
      </c>
      <c r="D3659" s="115">
        <v>42144</v>
      </c>
      <c r="E3659" s="114" t="s">
        <v>387</v>
      </c>
      <c r="F3659" s="114">
        <v>23</v>
      </c>
      <c r="G3659" s="114" t="s">
        <v>931</v>
      </c>
      <c r="H3659" s="114">
        <v>1268</v>
      </c>
      <c r="I3659" s="114">
        <v>0.02</v>
      </c>
      <c r="J3659" s="117" t="s">
        <v>1630</v>
      </c>
      <c r="K3659" s="116">
        <v>0.02</v>
      </c>
      <c r="L3659" s="114" t="s">
        <v>130</v>
      </c>
      <c r="M3659" s="114" t="str">
        <f>VLOOKUP($H3659,References_1!$C$2:$D$827,2,)</f>
        <v>GP4</v>
      </c>
      <c r="N3659" s="114">
        <f>VLOOKUP($H3659,References_2!$D$2:'References_2'!$AQ$186,39,)</f>
        <v>3.2000000000000001E-2</v>
      </c>
      <c r="O3659" s="114" t="str">
        <f>LEFT(L3659,2)</f>
        <v>µg</v>
      </c>
      <c r="P3659" s="132">
        <f>IF($O3659="mg",VLOOKUP($C3659,References_1!$H$2:$I$18,2,)*$K3659*0.0864,IF($O3659="µg",VLOOKUP($C3659,References_1!$H$2:$I$18,2,)*$K3659*86.4,""))</f>
        <v>248.22244799999999</v>
      </c>
      <c r="Q3659" s="116" t="str">
        <f>IF($O3659="mg","kg/j",IF($O3659="µg","mg/j",""))</f>
        <v>mg/j</v>
      </c>
    </row>
    <row r="3660" spans="1:17" x14ac:dyDescent="0.2">
      <c r="A3660" s="114">
        <f>VLOOKUP($B3660,References_1!$F$2:$G$18,2,)</f>
        <v>4</v>
      </c>
      <c r="B3660" s="114">
        <v>6127935</v>
      </c>
      <c r="C3660" s="114">
        <f>VLOOKUP($B3660,References_1!$F$2:$H$18,3,)</f>
        <v>3</v>
      </c>
      <c r="D3660" s="115">
        <v>42142</v>
      </c>
      <c r="E3660" s="114" t="s">
        <v>1011</v>
      </c>
      <c r="F3660" s="114">
        <v>23</v>
      </c>
      <c r="G3660" s="114" t="s">
        <v>933</v>
      </c>
      <c r="H3660" s="114">
        <v>2045</v>
      </c>
      <c r="I3660" s="114">
        <v>0.02</v>
      </c>
      <c r="J3660" s="117" t="s">
        <v>1630</v>
      </c>
      <c r="K3660" s="116">
        <v>0.02</v>
      </c>
      <c r="L3660" s="114" t="s">
        <v>130</v>
      </c>
      <c r="M3660" s="114" t="str">
        <f>VLOOKUP($H3660,References_1!$C$2:$D$827,2,)</f>
        <v>GP4</v>
      </c>
      <c r="N3660" s="114" t="e">
        <f>VLOOKUP($H3660,References_2!$D$2:'References_2'!$AQ$186,39,)</f>
        <v>#N/A</v>
      </c>
      <c r="O3660" s="114" t="str">
        <f>LEFT(L3660,2)</f>
        <v>µg</v>
      </c>
      <c r="P3660" s="132">
        <f>IF($O3660="mg",VLOOKUP($C3660,References_1!$H$2:$I$18,2,)*$K3660*0.0864,IF($O3660="µg",VLOOKUP($C3660,References_1!$H$2:$I$18,2,)*$K3660*86.4,""))</f>
        <v>4.3545600000000002</v>
      </c>
      <c r="Q3660" s="116" t="str">
        <f>IF($O3660="mg","kg/j",IF($O3660="µg","mg/j",""))</f>
        <v>mg/j</v>
      </c>
    </row>
    <row r="3661" spans="1:17" x14ac:dyDescent="0.2">
      <c r="A3661" s="114">
        <f>VLOOKUP($B3661,References_1!$F$2:$G$18,2,)</f>
        <v>14</v>
      </c>
      <c r="B3661" s="114">
        <v>6127985</v>
      </c>
      <c r="C3661" s="114">
        <f>VLOOKUP($B3661,References_1!$F$2:$H$18,3,)</f>
        <v>11</v>
      </c>
      <c r="D3661" s="115">
        <v>42143</v>
      </c>
      <c r="E3661" s="114" t="s">
        <v>1003</v>
      </c>
      <c r="F3661" s="114">
        <v>23</v>
      </c>
      <c r="G3661" s="114" t="s">
        <v>933</v>
      </c>
      <c r="H3661" s="114">
        <v>2045</v>
      </c>
      <c r="I3661" s="114">
        <v>0.02</v>
      </c>
      <c r="J3661" s="117" t="s">
        <v>1630</v>
      </c>
      <c r="K3661" s="116">
        <v>0.02</v>
      </c>
      <c r="L3661" s="114" t="s">
        <v>130</v>
      </c>
      <c r="M3661" s="114" t="str">
        <f>VLOOKUP($H3661,References_1!$C$2:$D$827,2,)</f>
        <v>GP4</v>
      </c>
      <c r="N3661" s="114" t="e">
        <f>VLOOKUP($H3661,References_2!$D$2:'References_2'!$AQ$186,39,)</f>
        <v>#N/A</v>
      </c>
      <c r="O3661" s="114" t="str">
        <f>LEFT(L3661,2)</f>
        <v>µg</v>
      </c>
      <c r="P3661" s="132">
        <f>IF($O3661="mg",VLOOKUP($C3661,References_1!$H$2:$I$18,2,)*$K3661*0.0864,IF($O3661="µg",VLOOKUP($C3661,References_1!$H$2:$I$18,2,)*$K3661*86.4,""))</f>
        <v>355.66663680000005</v>
      </c>
      <c r="Q3661" s="116" t="str">
        <f>IF($O3661="mg","kg/j",IF($O3661="µg","mg/j",""))</f>
        <v>mg/j</v>
      </c>
    </row>
    <row r="3662" spans="1:17" x14ac:dyDescent="0.2">
      <c r="A3662" s="114">
        <f>VLOOKUP($B3662,References_1!$F$2:$G$18,2,)</f>
        <v>12</v>
      </c>
      <c r="B3662" s="114">
        <v>6127975</v>
      </c>
      <c r="C3662" s="114">
        <f>VLOOKUP($B3662,References_1!$F$2:$H$18,3,)</f>
        <v>14</v>
      </c>
      <c r="D3662" s="115">
        <v>42143</v>
      </c>
      <c r="E3662" s="114" t="s">
        <v>995</v>
      </c>
      <c r="F3662" s="114">
        <v>23</v>
      </c>
      <c r="G3662" s="114" t="s">
        <v>933</v>
      </c>
      <c r="H3662" s="114">
        <v>2045</v>
      </c>
      <c r="I3662" s="114">
        <v>0.02</v>
      </c>
      <c r="J3662" s="117" t="s">
        <v>1630</v>
      </c>
      <c r="K3662" s="116">
        <v>0.02</v>
      </c>
      <c r="L3662" s="114" t="s">
        <v>130</v>
      </c>
      <c r="M3662" s="114" t="str">
        <f>VLOOKUP($H3662,References_1!$C$2:$D$827,2,)</f>
        <v>GP4</v>
      </c>
      <c r="N3662" s="114" t="e">
        <f>VLOOKUP($H3662,References_2!$D$2:'References_2'!$AQ$186,39,)</f>
        <v>#N/A</v>
      </c>
      <c r="O3662" s="114" t="str">
        <f>LEFT(L3662,2)</f>
        <v>µg</v>
      </c>
      <c r="P3662" s="132">
        <f>IF($O3662="mg",VLOOKUP($C3662,References_1!$H$2:$I$18,2,)*$K3662*0.0864,IF($O3662="µg",VLOOKUP($C3662,References_1!$H$2:$I$18,2,)*$K3662*86.4,""))</f>
        <v>190.98236159999999</v>
      </c>
      <c r="Q3662" s="116" t="str">
        <f>IF($O3662="mg","kg/j",IF($O3662="µg","mg/j",""))</f>
        <v>mg/j</v>
      </c>
    </row>
    <row r="3663" spans="1:17" x14ac:dyDescent="0.2">
      <c r="A3663" s="114">
        <f>VLOOKUP($B3663,References_1!$F$2:$G$18,2,)</f>
        <v>17</v>
      </c>
      <c r="B3663" s="114">
        <v>6127980</v>
      </c>
      <c r="C3663" s="114">
        <f>VLOOKUP($B3663,References_1!$F$2:$H$18,3,)</f>
        <v>17</v>
      </c>
      <c r="D3663" s="115">
        <v>42144</v>
      </c>
      <c r="E3663" s="114" t="s">
        <v>387</v>
      </c>
      <c r="F3663" s="114">
        <v>23</v>
      </c>
      <c r="G3663" s="114" t="s">
        <v>933</v>
      </c>
      <c r="H3663" s="114">
        <v>2045</v>
      </c>
      <c r="I3663" s="114">
        <v>0.02</v>
      </c>
      <c r="J3663" s="117" t="s">
        <v>1630</v>
      </c>
      <c r="K3663" s="116">
        <v>0.02</v>
      </c>
      <c r="L3663" s="114" t="s">
        <v>130</v>
      </c>
      <c r="M3663" s="114" t="str">
        <f>VLOOKUP($H3663,References_1!$C$2:$D$827,2,)</f>
        <v>GP4</v>
      </c>
      <c r="N3663" s="114" t="e">
        <f>VLOOKUP($H3663,References_2!$D$2:'References_2'!$AQ$186,39,)</f>
        <v>#N/A</v>
      </c>
      <c r="O3663" s="114" t="str">
        <f>LEFT(L3663,2)</f>
        <v>µg</v>
      </c>
      <c r="P3663" s="132">
        <f>IF($O3663="mg",VLOOKUP($C3663,References_1!$H$2:$I$18,2,)*$K3663*0.0864,IF($O3663="µg",VLOOKUP($C3663,References_1!$H$2:$I$18,2,)*$K3663*86.4,""))</f>
        <v>248.22244799999999</v>
      </c>
      <c r="Q3663" s="116" t="str">
        <f>IF($O3663="mg","kg/j",IF($O3663="µg","mg/j",""))</f>
        <v>mg/j</v>
      </c>
    </row>
    <row r="3664" spans="1:17" x14ac:dyDescent="0.2">
      <c r="A3664" s="114">
        <f>VLOOKUP($B3664,References_1!$F$2:$G$18,2,)</f>
        <v>4</v>
      </c>
      <c r="B3664" s="114">
        <v>6127935</v>
      </c>
      <c r="C3664" s="114">
        <f>VLOOKUP($B3664,References_1!$F$2:$H$18,3,)</f>
        <v>3</v>
      </c>
      <c r="D3664" s="115">
        <v>42142</v>
      </c>
      <c r="E3664" s="114" t="s">
        <v>1011</v>
      </c>
      <c r="F3664" s="114">
        <v>23</v>
      </c>
      <c r="G3664" s="114" t="s">
        <v>932</v>
      </c>
      <c r="H3664" s="114">
        <v>1954</v>
      </c>
      <c r="I3664" s="114">
        <v>0.02</v>
      </c>
      <c r="J3664" s="117" t="s">
        <v>1630</v>
      </c>
      <c r="K3664" s="116">
        <v>0.02</v>
      </c>
      <c r="L3664" s="114" t="s">
        <v>130</v>
      </c>
      <c r="M3664" s="114" t="str">
        <f>VLOOKUP($H3664,References_1!$C$2:$D$827,2,)</f>
        <v>GP4</v>
      </c>
      <c r="N3664" s="114" t="e">
        <f>VLOOKUP($H3664,References_2!$D$2:'References_2'!$AQ$186,39,)</f>
        <v>#N/A</v>
      </c>
      <c r="O3664" s="114" t="str">
        <f>LEFT(L3664,2)</f>
        <v>µg</v>
      </c>
      <c r="P3664" s="132">
        <f>IF($O3664="mg",VLOOKUP($C3664,References_1!$H$2:$I$18,2,)*$K3664*0.0864,IF($O3664="µg",VLOOKUP($C3664,References_1!$H$2:$I$18,2,)*$K3664*86.4,""))</f>
        <v>4.3545600000000002</v>
      </c>
      <c r="Q3664" s="116" t="str">
        <f>IF($O3664="mg","kg/j",IF($O3664="µg","mg/j",""))</f>
        <v>mg/j</v>
      </c>
    </row>
    <row r="3665" spans="1:17" x14ac:dyDescent="0.2">
      <c r="A3665" s="114">
        <f>VLOOKUP($B3665,References_1!$F$2:$G$18,2,)</f>
        <v>14</v>
      </c>
      <c r="B3665" s="114">
        <v>6127985</v>
      </c>
      <c r="C3665" s="114">
        <f>VLOOKUP($B3665,References_1!$F$2:$H$18,3,)</f>
        <v>11</v>
      </c>
      <c r="D3665" s="115">
        <v>42143</v>
      </c>
      <c r="E3665" s="114" t="s">
        <v>1003</v>
      </c>
      <c r="F3665" s="114">
        <v>23</v>
      </c>
      <c r="G3665" s="114" t="s">
        <v>932</v>
      </c>
      <c r="H3665" s="114">
        <v>1954</v>
      </c>
      <c r="I3665" s="114">
        <v>0.02</v>
      </c>
      <c r="J3665" s="117" t="s">
        <v>1630</v>
      </c>
      <c r="K3665" s="116">
        <v>0.02</v>
      </c>
      <c r="L3665" s="114" t="s">
        <v>130</v>
      </c>
      <c r="M3665" s="114" t="str">
        <f>VLOOKUP($H3665,References_1!$C$2:$D$827,2,)</f>
        <v>GP4</v>
      </c>
      <c r="N3665" s="114" t="e">
        <f>VLOOKUP($H3665,References_2!$D$2:'References_2'!$AQ$186,39,)</f>
        <v>#N/A</v>
      </c>
      <c r="O3665" s="114" t="str">
        <f>LEFT(L3665,2)</f>
        <v>µg</v>
      </c>
      <c r="P3665" s="132">
        <f>IF($O3665="mg",VLOOKUP($C3665,References_1!$H$2:$I$18,2,)*$K3665*0.0864,IF($O3665="µg",VLOOKUP($C3665,References_1!$H$2:$I$18,2,)*$K3665*86.4,""))</f>
        <v>355.66663680000005</v>
      </c>
      <c r="Q3665" s="116" t="str">
        <f>IF($O3665="mg","kg/j",IF($O3665="µg","mg/j",""))</f>
        <v>mg/j</v>
      </c>
    </row>
    <row r="3666" spans="1:17" x14ac:dyDescent="0.2">
      <c r="A3666" s="114">
        <f>VLOOKUP($B3666,References_1!$F$2:$G$18,2,)</f>
        <v>12</v>
      </c>
      <c r="B3666" s="114">
        <v>6127975</v>
      </c>
      <c r="C3666" s="114">
        <f>VLOOKUP($B3666,References_1!$F$2:$H$18,3,)</f>
        <v>14</v>
      </c>
      <c r="D3666" s="115">
        <v>42143</v>
      </c>
      <c r="E3666" s="114" t="s">
        <v>995</v>
      </c>
      <c r="F3666" s="114">
        <v>23</v>
      </c>
      <c r="G3666" s="114" t="s">
        <v>932</v>
      </c>
      <c r="H3666" s="114">
        <v>1954</v>
      </c>
      <c r="I3666" s="114">
        <v>0.02</v>
      </c>
      <c r="J3666" s="117" t="s">
        <v>1630</v>
      </c>
      <c r="K3666" s="116">
        <v>0.02</v>
      </c>
      <c r="L3666" s="114" t="s">
        <v>130</v>
      </c>
      <c r="M3666" s="114" t="str">
        <f>VLOOKUP($H3666,References_1!$C$2:$D$827,2,)</f>
        <v>GP4</v>
      </c>
      <c r="N3666" s="114" t="e">
        <f>VLOOKUP($H3666,References_2!$D$2:'References_2'!$AQ$186,39,)</f>
        <v>#N/A</v>
      </c>
      <c r="O3666" s="114" t="str">
        <f>LEFT(L3666,2)</f>
        <v>µg</v>
      </c>
      <c r="P3666" s="132">
        <f>IF($O3666="mg",VLOOKUP($C3666,References_1!$H$2:$I$18,2,)*$K3666*0.0864,IF($O3666="µg",VLOOKUP($C3666,References_1!$H$2:$I$18,2,)*$K3666*86.4,""))</f>
        <v>190.98236159999999</v>
      </c>
      <c r="Q3666" s="116" t="str">
        <f>IF($O3666="mg","kg/j",IF($O3666="µg","mg/j",""))</f>
        <v>mg/j</v>
      </c>
    </row>
    <row r="3667" spans="1:17" x14ac:dyDescent="0.2">
      <c r="A3667" s="114">
        <f>VLOOKUP($B3667,References_1!$F$2:$G$18,2,)</f>
        <v>17</v>
      </c>
      <c r="B3667" s="114">
        <v>6127980</v>
      </c>
      <c r="C3667" s="114">
        <f>VLOOKUP($B3667,References_1!$F$2:$H$18,3,)</f>
        <v>17</v>
      </c>
      <c r="D3667" s="115">
        <v>42144</v>
      </c>
      <c r="E3667" s="114" t="s">
        <v>387</v>
      </c>
      <c r="F3667" s="114">
        <v>23</v>
      </c>
      <c r="G3667" s="114" t="s">
        <v>932</v>
      </c>
      <c r="H3667" s="114">
        <v>1954</v>
      </c>
      <c r="I3667" s="114">
        <v>0.02</v>
      </c>
      <c r="J3667" s="117" t="s">
        <v>1630</v>
      </c>
      <c r="K3667" s="116">
        <v>0.02</v>
      </c>
      <c r="L3667" s="114" t="s">
        <v>130</v>
      </c>
      <c r="M3667" s="114" t="str">
        <f>VLOOKUP($H3667,References_1!$C$2:$D$827,2,)</f>
        <v>GP4</v>
      </c>
      <c r="N3667" s="114" t="e">
        <f>VLOOKUP($H3667,References_2!$D$2:'References_2'!$AQ$186,39,)</f>
        <v>#N/A</v>
      </c>
      <c r="O3667" s="114" t="str">
        <f>LEFT(L3667,2)</f>
        <v>µg</v>
      </c>
      <c r="P3667" s="132">
        <f>IF($O3667="mg",VLOOKUP($C3667,References_1!$H$2:$I$18,2,)*$K3667*0.0864,IF($O3667="µg",VLOOKUP($C3667,References_1!$H$2:$I$18,2,)*$K3667*86.4,""))</f>
        <v>248.22244799999999</v>
      </c>
      <c r="Q3667" s="116" t="str">
        <f>IF($O3667="mg","kg/j",IF($O3667="µg","mg/j",""))</f>
        <v>mg/j</v>
      </c>
    </row>
    <row r="3668" spans="1:17" x14ac:dyDescent="0.2">
      <c r="A3668" s="114">
        <f>VLOOKUP($B3668,References_1!$F$2:$G$18,2,)</f>
        <v>4</v>
      </c>
      <c r="B3668" s="114">
        <v>6127935</v>
      </c>
      <c r="C3668" s="114">
        <f>VLOOKUP($B3668,References_1!$F$2:$H$18,3,)</f>
        <v>3</v>
      </c>
      <c r="D3668" s="115">
        <v>42142</v>
      </c>
      <c r="E3668" s="114" t="s">
        <v>1011</v>
      </c>
      <c r="F3668" s="114">
        <v>23</v>
      </c>
      <c r="G3668" s="114" t="s">
        <v>935</v>
      </c>
      <c r="H3668" s="114">
        <v>1269</v>
      </c>
      <c r="I3668" s="114">
        <v>0.02</v>
      </c>
      <c r="J3668" s="117" t="s">
        <v>1630</v>
      </c>
      <c r="K3668" s="116">
        <v>0.02</v>
      </c>
      <c r="L3668" s="114" t="s">
        <v>130</v>
      </c>
      <c r="M3668" s="114" t="str">
        <f>VLOOKUP($H3668,References_1!$C$2:$D$827,2,)</f>
        <v>GP4</v>
      </c>
      <c r="N3668" s="114">
        <f>VLOOKUP($H3668,References_2!$D$2:'References_2'!$AQ$186,39,)</f>
        <v>6.5000000000000002E-2</v>
      </c>
      <c r="O3668" s="114" t="str">
        <f>LEFT(L3668,2)</f>
        <v>µg</v>
      </c>
      <c r="P3668" s="132">
        <f>IF($O3668="mg",VLOOKUP($C3668,References_1!$H$2:$I$18,2,)*$K3668*0.0864,IF($O3668="µg",VLOOKUP($C3668,References_1!$H$2:$I$18,2,)*$K3668*86.4,""))</f>
        <v>4.3545600000000002</v>
      </c>
      <c r="Q3668" s="116" t="str">
        <f>IF($O3668="mg","kg/j",IF($O3668="µg","mg/j",""))</f>
        <v>mg/j</v>
      </c>
    </row>
    <row r="3669" spans="1:17" x14ac:dyDescent="0.2">
      <c r="A3669" s="114">
        <f>VLOOKUP($B3669,References_1!$F$2:$G$18,2,)</f>
        <v>14</v>
      </c>
      <c r="B3669" s="114">
        <v>6127985</v>
      </c>
      <c r="C3669" s="114">
        <f>VLOOKUP($B3669,References_1!$F$2:$H$18,3,)</f>
        <v>11</v>
      </c>
      <c r="D3669" s="115">
        <v>42143</v>
      </c>
      <c r="E3669" s="114" t="s">
        <v>1003</v>
      </c>
      <c r="F3669" s="114">
        <v>23</v>
      </c>
      <c r="G3669" s="114" t="s">
        <v>935</v>
      </c>
      <c r="H3669" s="114">
        <v>1269</v>
      </c>
      <c r="I3669" s="114">
        <v>0.02</v>
      </c>
      <c r="J3669" s="117" t="s">
        <v>1630</v>
      </c>
      <c r="K3669" s="116">
        <v>0.02</v>
      </c>
      <c r="L3669" s="114" t="s">
        <v>130</v>
      </c>
      <c r="M3669" s="114" t="str">
        <f>VLOOKUP($H3669,References_1!$C$2:$D$827,2,)</f>
        <v>GP4</v>
      </c>
      <c r="N3669" s="114">
        <f>VLOOKUP($H3669,References_2!$D$2:'References_2'!$AQ$186,39,)</f>
        <v>6.5000000000000002E-2</v>
      </c>
      <c r="O3669" s="114" t="str">
        <f>LEFT(L3669,2)</f>
        <v>µg</v>
      </c>
      <c r="P3669" s="132">
        <f>IF($O3669="mg",VLOOKUP($C3669,References_1!$H$2:$I$18,2,)*$K3669*0.0864,IF($O3669="µg",VLOOKUP($C3669,References_1!$H$2:$I$18,2,)*$K3669*86.4,""))</f>
        <v>355.66663680000005</v>
      </c>
      <c r="Q3669" s="116" t="str">
        <f>IF($O3669="mg","kg/j",IF($O3669="µg","mg/j",""))</f>
        <v>mg/j</v>
      </c>
    </row>
    <row r="3670" spans="1:17" x14ac:dyDescent="0.2">
      <c r="A3670" s="114">
        <f>VLOOKUP($B3670,References_1!$F$2:$G$18,2,)</f>
        <v>12</v>
      </c>
      <c r="B3670" s="114">
        <v>6127975</v>
      </c>
      <c r="C3670" s="114">
        <f>VLOOKUP($B3670,References_1!$F$2:$H$18,3,)</f>
        <v>14</v>
      </c>
      <c r="D3670" s="115">
        <v>42143</v>
      </c>
      <c r="E3670" s="114" t="s">
        <v>995</v>
      </c>
      <c r="F3670" s="114">
        <v>23</v>
      </c>
      <c r="G3670" s="114" t="s">
        <v>935</v>
      </c>
      <c r="H3670" s="114">
        <v>1269</v>
      </c>
      <c r="I3670" s="114">
        <v>0.02</v>
      </c>
      <c r="J3670" s="117" t="s">
        <v>1630</v>
      </c>
      <c r="K3670" s="116">
        <v>0.02</v>
      </c>
      <c r="L3670" s="114" t="s">
        <v>130</v>
      </c>
      <c r="M3670" s="114" t="str">
        <f>VLOOKUP($H3670,References_1!$C$2:$D$827,2,)</f>
        <v>GP4</v>
      </c>
      <c r="N3670" s="114">
        <f>VLOOKUP($H3670,References_2!$D$2:'References_2'!$AQ$186,39,)</f>
        <v>6.5000000000000002E-2</v>
      </c>
      <c r="O3670" s="114" t="str">
        <f>LEFT(L3670,2)</f>
        <v>µg</v>
      </c>
      <c r="P3670" s="132">
        <f>IF($O3670="mg",VLOOKUP($C3670,References_1!$H$2:$I$18,2,)*$K3670*0.0864,IF($O3670="µg",VLOOKUP($C3670,References_1!$H$2:$I$18,2,)*$K3670*86.4,""))</f>
        <v>190.98236159999999</v>
      </c>
      <c r="Q3670" s="116" t="str">
        <f>IF($O3670="mg","kg/j",IF($O3670="µg","mg/j",""))</f>
        <v>mg/j</v>
      </c>
    </row>
    <row r="3671" spans="1:17" x14ac:dyDescent="0.2">
      <c r="A3671" s="114">
        <f>VLOOKUP($B3671,References_1!$F$2:$G$18,2,)</f>
        <v>17</v>
      </c>
      <c r="B3671" s="114">
        <v>6127980</v>
      </c>
      <c r="C3671" s="114">
        <f>VLOOKUP($B3671,References_1!$F$2:$H$18,3,)</f>
        <v>17</v>
      </c>
      <c r="D3671" s="115">
        <v>42144</v>
      </c>
      <c r="E3671" s="114" t="s">
        <v>387</v>
      </c>
      <c r="F3671" s="114">
        <v>23</v>
      </c>
      <c r="G3671" s="114" t="s">
        <v>935</v>
      </c>
      <c r="H3671" s="114">
        <v>1269</v>
      </c>
      <c r="I3671" s="114">
        <v>0.02</v>
      </c>
      <c r="J3671" s="117" t="s">
        <v>1630</v>
      </c>
      <c r="K3671" s="116">
        <v>0.02</v>
      </c>
      <c r="L3671" s="114" t="s">
        <v>130</v>
      </c>
      <c r="M3671" s="114" t="str">
        <f>VLOOKUP($H3671,References_1!$C$2:$D$827,2,)</f>
        <v>GP4</v>
      </c>
      <c r="N3671" s="114">
        <f>VLOOKUP($H3671,References_2!$D$2:'References_2'!$AQ$186,39,)</f>
        <v>6.5000000000000002E-2</v>
      </c>
      <c r="O3671" s="114" t="str">
        <f>LEFT(L3671,2)</f>
        <v>µg</v>
      </c>
      <c r="P3671" s="132">
        <f>IF($O3671="mg",VLOOKUP($C3671,References_1!$H$2:$I$18,2,)*$K3671*0.0864,IF($O3671="µg",VLOOKUP($C3671,References_1!$H$2:$I$18,2,)*$K3671*86.4,""))</f>
        <v>248.22244799999999</v>
      </c>
      <c r="Q3671" s="116" t="str">
        <f>IF($O3671="mg","kg/j",IF($O3671="µg","mg/j",""))</f>
        <v>mg/j</v>
      </c>
    </row>
    <row r="3672" spans="1:17" x14ac:dyDescent="0.2">
      <c r="A3672" s="114">
        <f>VLOOKUP($B3672,References_1!$F$2:$G$18,2,)</f>
        <v>4</v>
      </c>
      <c r="B3672" s="114">
        <v>6127935</v>
      </c>
      <c r="C3672" s="114">
        <f>VLOOKUP($B3672,References_1!$F$2:$H$18,3,)</f>
        <v>3</v>
      </c>
      <c r="D3672" s="115">
        <v>42142</v>
      </c>
      <c r="E3672" s="114" t="s">
        <v>1011</v>
      </c>
      <c r="F3672" s="114">
        <v>23</v>
      </c>
      <c r="G3672" s="114" t="s">
        <v>152</v>
      </c>
      <c r="H3672" s="114">
        <v>2919</v>
      </c>
      <c r="I3672" s="114">
        <v>1.4999999999999999E-4</v>
      </c>
      <c r="J3672" s="117" t="s">
        <v>1630</v>
      </c>
      <c r="K3672" s="116">
        <v>1.4999999999999999E-4</v>
      </c>
      <c r="L3672" s="114" t="s">
        <v>130</v>
      </c>
      <c r="M3672" s="114" t="str">
        <f>VLOOKUP($H3672,References_1!$C$2:$D$827,2,)</f>
        <v>GP5</v>
      </c>
      <c r="N3672" s="114" t="e">
        <f>VLOOKUP($H3672,References_2!$D$2:'References_2'!$AQ$186,39,)</f>
        <v>#N/A</v>
      </c>
      <c r="O3672" s="114" t="str">
        <f>LEFT(L3672,2)</f>
        <v>µg</v>
      </c>
      <c r="P3672" s="132">
        <f>IF($O3672="mg",VLOOKUP($C3672,References_1!$H$2:$I$18,2,)*$K3672*0.0864,IF($O3672="µg",VLOOKUP($C3672,References_1!$H$2:$I$18,2,)*$K3672*86.4,""))</f>
        <v>3.2659199999999999E-2</v>
      </c>
      <c r="Q3672" s="116" t="str">
        <f>IF($O3672="mg","kg/j",IF($O3672="µg","mg/j",""))</f>
        <v>mg/j</v>
      </c>
    </row>
    <row r="3673" spans="1:17" x14ac:dyDescent="0.2">
      <c r="A3673" s="114">
        <f>VLOOKUP($B3673,References_1!$F$2:$G$18,2,)</f>
        <v>14</v>
      </c>
      <c r="B3673" s="114">
        <v>6127985</v>
      </c>
      <c r="C3673" s="114">
        <f>VLOOKUP($B3673,References_1!$F$2:$H$18,3,)</f>
        <v>11</v>
      </c>
      <c r="D3673" s="115">
        <v>42143</v>
      </c>
      <c r="E3673" s="114" t="s">
        <v>1003</v>
      </c>
      <c r="F3673" s="114">
        <v>23</v>
      </c>
      <c r="G3673" s="114" t="s">
        <v>152</v>
      </c>
      <c r="H3673" s="114">
        <v>2919</v>
      </c>
      <c r="I3673" s="114">
        <v>1.4999999999999999E-4</v>
      </c>
      <c r="J3673" s="117" t="s">
        <v>1630</v>
      </c>
      <c r="K3673" s="116">
        <v>1.4999999999999999E-4</v>
      </c>
      <c r="L3673" s="114" t="s">
        <v>130</v>
      </c>
      <c r="M3673" s="114" t="str">
        <f>VLOOKUP($H3673,References_1!$C$2:$D$827,2,)</f>
        <v>GP5</v>
      </c>
      <c r="N3673" s="114" t="e">
        <f>VLOOKUP($H3673,References_2!$D$2:'References_2'!$AQ$186,39,)</f>
        <v>#N/A</v>
      </c>
      <c r="O3673" s="114" t="str">
        <f>LEFT(L3673,2)</f>
        <v>µg</v>
      </c>
      <c r="P3673" s="132">
        <f>IF($O3673="mg",VLOOKUP($C3673,References_1!$H$2:$I$18,2,)*$K3673*0.0864,IF($O3673="µg",VLOOKUP($C3673,References_1!$H$2:$I$18,2,)*$K3673*86.4,""))</f>
        <v>2.6674997760000001</v>
      </c>
      <c r="Q3673" s="116" t="str">
        <f>IF($O3673="mg","kg/j",IF($O3673="µg","mg/j",""))</f>
        <v>mg/j</v>
      </c>
    </row>
    <row r="3674" spans="1:17" x14ac:dyDescent="0.2">
      <c r="A3674" s="114">
        <f>VLOOKUP($B3674,References_1!$F$2:$G$18,2,)</f>
        <v>2</v>
      </c>
      <c r="B3674" s="114">
        <v>6127915</v>
      </c>
      <c r="C3674" s="114">
        <f>VLOOKUP($B3674,References_1!$F$2:$H$18,3,)</f>
        <v>12</v>
      </c>
      <c r="D3674" s="115">
        <v>42143</v>
      </c>
      <c r="E3674" s="114" t="s">
        <v>1007</v>
      </c>
      <c r="F3674" s="114">
        <v>23</v>
      </c>
      <c r="G3674" s="114" t="s">
        <v>152</v>
      </c>
      <c r="H3674" s="114">
        <v>2919</v>
      </c>
      <c r="I3674" s="114">
        <v>1.4999999999999999E-4</v>
      </c>
      <c r="J3674" s="117" t="s">
        <v>1630</v>
      </c>
      <c r="K3674" s="116">
        <v>1.4999999999999999E-4</v>
      </c>
      <c r="L3674" s="114" t="s">
        <v>130</v>
      </c>
      <c r="M3674" s="114" t="str">
        <f>VLOOKUP($H3674,References_1!$C$2:$D$827,2,)</f>
        <v>GP5</v>
      </c>
      <c r="N3674" s="114" t="e">
        <f>VLOOKUP($H3674,References_2!$D$2:'References_2'!$AQ$186,39,)</f>
        <v>#N/A</v>
      </c>
      <c r="O3674" s="114" t="str">
        <f>LEFT(L3674,2)</f>
        <v>µg</v>
      </c>
      <c r="P3674" s="132">
        <f>IF($O3674="mg",VLOOKUP($C3674,References_1!$H$2:$I$18,2,)*$K3674*0.0864,IF($O3674="µg",VLOOKUP($C3674,References_1!$H$2:$I$18,2,)*$K3674*86.4,""))</f>
        <v>2.4727679999999998E-2</v>
      </c>
      <c r="Q3674" s="116" t="str">
        <f>IF($O3674="mg","kg/j",IF($O3674="µg","mg/j",""))</f>
        <v>mg/j</v>
      </c>
    </row>
    <row r="3675" spans="1:17" x14ac:dyDescent="0.2">
      <c r="A3675" s="114">
        <f>VLOOKUP($B3675,References_1!$F$2:$G$18,2,)</f>
        <v>11</v>
      </c>
      <c r="B3675" s="114" t="s">
        <v>1032</v>
      </c>
      <c r="C3675" s="114">
        <f>VLOOKUP($B3675,References_1!$F$2:$H$18,3,)</f>
        <v>13</v>
      </c>
      <c r="D3675" s="115">
        <v>42143</v>
      </c>
      <c r="E3675" s="114" t="s">
        <v>1033</v>
      </c>
      <c r="F3675" s="114">
        <v>23</v>
      </c>
      <c r="G3675" s="114" t="s">
        <v>152</v>
      </c>
      <c r="H3675" s="114">
        <v>2919</v>
      </c>
      <c r="I3675" s="114">
        <v>1.4999999999999999E-4</v>
      </c>
      <c r="J3675" s="117" t="s">
        <v>1630</v>
      </c>
      <c r="K3675" s="116">
        <v>1.4999999999999999E-4</v>
      </c>
      <c r="L3675" s="114" t="s">
        <v>130</v>
      </c>
      <c r="M3675" s="114" t="str">
        <f>VLOOKUP($H3675,References_1!$C$2:$D$827,2,)</f>
        <v>GP5</v>
      </c>
      <c r="N3675" s="114" t="e">
        <f>VLOOKUP($H3675,References_2!$D$2:'References_2'!$AQ$186,39,)</f>
        <v>#N/A</v>
      </c>
      <c r="O3675" s="114" t="str">
        <f>LEFT(L3675,2)</f>
        <v>µg</v>
      </c>
      <c r="P3675" s="132">
        <f>IF($O3675="mg",VLOOKUP($C3675,References_1!$H$2:$I$18,2,)*$K3675*0.0864,IF($O3675="µg",VLOOKUP($C3675,References_1!$H$2:$I$18,2,)*$K3675*86.4,""))</f>
        <v>0.55800575999999991</v>
      </c>
      <c r="Q3675" s="116" t="str">
        <f>IF($O3675="mg","kg/j",IF($O3675="µg","mg/j",""))</f>
        <v>mg/j</v>
      </c>
    </row>
    <row r="3676" spans="1:17" x14ac:dyDescent="0.2">
      <c r="A3676" s="114">
        <f>VLOOKUP($B3676,References_1!$F$2:$G$18,2,)</f>
        <v>12</v>
      </c>
      <c r="B3676" s="114">
        <v>6127975</v>
      </c>
      <c r="C3676" s="114">
        <f>VLOOKUP($B3676,References_1!$F$2:$H$18,3,)</f>
        <v>14</v>
      </c>
      <c r="D3676" s="115">
        <v>42143</v>
      </c>
      <c r="E3676" s="114" t="s">
        <v>995</v>
      </c>
      <c r="F3676" s="114">
        <v>23</v>
      </c>
      <c r="G3676" s="114" t="s">
        <v>152</v>
      </c>
      <c r="H3676" s="114">
        <v>2919</v>
      </c>
      <c r="I3676" s="114">
        <v>1.4999999999999999E-4</v>
      </c>
      <c r="J3676" s="117" t="s">
        <v>1630</v>
      </c>
      <c r="K3676" s="116">
        <v>1.4999999999999999E-4</v>
      </c>
      <c r="L3676" s="114" t="s">
        <v>130</v>
      </c>
      <c r="M3676" s="114" t="str">
        <f>VLOOKUP($H3676,References_1!$C$2:$D$827,2,)</f>
        <v>GP5</v>
      </c>
      <c r="N3676" s="114" t="e">
        <f>VLOOKUP($H3676,References_2!$D$2:'References_2'!$AQ$186,39,)</f>
        <v>#N/A</v>
      </c>
      <c r="O3676" s="114" t="str">
        <f>LEFT(L3676,2)</f>
        <v>µg</v>
      </c>
      <c r="P3676" s="132">
        <f>IF($O3676="mg",VLOOKUP($C3676,References_1!$H$2:$I$18,2,)*$K3676*0.0864,IF($O3676="µg",VLOOKUP($C3676,References_1!$H$2:$I$18,2,)*$K3676*86.4,""))</f>
        <v>1.432367712</v>
      </c>
      <c r="Q3676" s="116" t="str">
        <f>IF($O3676="mg","kg/j",IF($O3676="µg","mg/j",""))</f>
        <v>mg/j</v>
      </c>
    </row>
    <row r="3677" spans="1:17" x14ac:dyDescent="0.2">
      <c r="A3677" s="114">
        <f>VLOOKUP($B3677,References_1!$F$2:$G$18,2,)</f>
        <v>15</v>
      </c>
      <c r="B3677" s="114">
        <v>6127900</v>
      </c>
      <c r="C3677" s="114">
        <f>VLOOKUP($B3677,References_1!$F$2:$H$18,3,)</f>
        <v>15</v>
      </c>
      <c r="D3677" s="115">
        <v>42144</v>
      </c>
      <c r="E3677" s="114" t="s">
        <v>119</v>
      </c>
      <c r="F3677" s="114">
        <v>23</v>
      </c>
      <c r="G3677" s="114" t="s">
        <v>152</v>
      </c>
      <c r="H3677" s="114">
        <v>2919</v>
      </c>
      <c r="I3677" s="114">
        <v>1.4999999999999999E-4</v>
      </c>
      <c r="J3677" s="117" t="s">
        <v>1630</v>
      </c>
      <c r="K3677" s="116">
        <v>1.4999999999999999E-4</v>
      </c>
      <c r="L3677" s="114" t="s">
        <v>130</v>
      </c>
      <c r="M3677" s="114" t="str">
        <f>VLOOKUP($H3677,References_1!$C$2:$D$827,2,)</f>
        <v>GP5</v>
      </c>
      <c r="N3677" s="114" t="e">
        <f>VLOOKUP($H3677,References_2!$D$2:'References_2'!$AQ$186,39,)</f>
        <v>#N/A</v>
      </c>
      <c r="O3677" s="114" t="str">
        <f>LEFT(L3677,2)</f>
        <v>µg</v>
      </c>
      <c r="P3677" s="132">
        <f>IF($O3677="mg",VLOOKUP($C3677,References_1!$H$2:$I$18,2,)*$K3677*0.0864,IF($O3677="µg",VLOOKUP($C3677,References_1!$H$2:$I$18,2,)*$K3677*86.4,""))</f>
        <v>1.3372128000000005</v>
      </c>
      <c r="Q3677" s="116" t="str">
        <f>IF($O3677="mg","kg/j",IF($O3677="µg","mg/j",""))</f>
        <v>mg/j</v>
      </c>
    </row>
    <row r="3678" spans="1:17" x14ac:dyDescent="0.2">
      <c r="A3678" s="114">
        <f>VLOOKUP($B3678,References_1!$F$2:$G$18,2,)</f>
        <v>17</v>
      </c>
      <c r="B3678" s="114">
        <v>6127980</v>
      </c>
      <c r="C3678" s="114">
        <f>VLOOKUP($B3678,References_1!$F$2:$H$18,3,)</f>
        <v>17</v>
      </c>
      <c r="D3678" s="115">
        <v>42144</v>
      </c>
      <c r="E3678" s="114" t="s">
        <v>387</v>
      </c>
      <c r="F3678" s="114">
        <v>23</v>
      </c>
      <c r="G3678" s="114" t="s">
        <v>152</v>
      </c>
      <c r="H3678" s="114">
        <v>2919</v>
      </c>
      <c r="I3678" s="114">
        <v>1.4999999999999999E-4</v>
      </c>
      <c r="J3678" s="117" t="s">
        <v>1630</v>
      </c>
      <c r="K3678" s="116">
        <v>1.4999999999999999E-4</v>
      </c>
      <c r="L3678" s="114" t="s">
        <v>130</v>
      </c>
      <c r="M3678" s="114" t="str">
        <f>VLOOKUP($H3678,References_1!$C$2:$D$827,2,)</f>
        <v>GP5</v>
      </c>
      <c r="N3678" s="114" t="e">
        <f>VLOOKUP($H3678,References_2!$D$2:'References_2'!$AQ$186,39,)</f>
        <v>#N/A</v>
      </c>
      <c r="O3678" s="114" t="str">
        <f>LEFT(L3678,2)</f>
        <v>µg</v>
      </c>
      <c r="P3678" s="132">
        <f>IF($O3678="mg",VLOOKUP($C3678,References_1!$H$2:$I$18,2,)*$K3678*0.0864,IF($O3678="µg",VLOOKUP($C3678,References_1!$H$2:$I$18,2,)*$K3678*86.4,""))</f>
        <v>1.8616683599999997</v>
      </c>
      <c r="Q3678" s="116" t="str">
        <f>IF($O3678="mg","kg/j",IF($O3678="µg","mg/j",""))</f>
        <v>mg/j</v>
      </c>
    </row>
    <row r="3679" spans="1:17" x14ac:dyDescent="0.2">
      <c r="A3679" s="114">
        <f>VLOOKUP($B3679,References_1!$F$2:$G$18,2,)</f>
        <v>4</v>
      </c>
      <c r="B3679" s="114">
        <v>6127935</v>
      </c>
      <c r="C3679" s="114">
        <f>VLOOKUP($B3679,References_1!$F$2:$H$18,3,)</f>
        <v>3</v>
      </c>
      <c r="D3679" s="115">
        <v>42142</v>
      </c>
      <c r="E3679" s="114" t="s">
        <v>1011</v>
      </c>
      <c r="F3679" s="114">
        <v>23</v>
      </c>
      <c r="G3679" s="114" t="s">
        <v>158</v>
      </c>
      <c r="H3679" s="114">
        <v>2918</v>
      </c>
      <c r="I3679" s="114">
        <v>1.4999999999999999E-4</v>
      </c>
      <c r="J3679" s="117" t="s">
        <v>1630</v>
      </c>
      <c r="K3679" s="116">
        <v>1.4999999999999999E-4</v>
      </c>
      <c r="L3679" s="114" t="s">
        <v>130</v>
      </c>
      <c r="M3679" s="114" t="str">
        <f>VLOOKUP($H3679,References_1!$C$2:$D$827,2,)</f>
        <v>GP5</v>
      </c>
      <c r="N3679" s="114" t="e">
        <f>VLOOKUP($H3679,References_2!$D$2:'References_2'!$AQ$186,39,)</f>
        <v>#N/A</v>
      </c>
      <c r="O3679" s="114" t="str">
        <f>LEFT(L3679,2)</f>
        <v>µg</v>
      </c>
      <c r="P3679" s="132">
        <f>IF($O3679="mg",VLOOKUP($C3679,References_1!$H$2:$I$18,2,)*$K3679*0.0864,IF($O3679="µg",VLOOKUP($C3679,References_1!$H$2:$I$18,2,)*$K3679*86.4,""))</f>
        <v>3.2659199999999999E-2</v>
      </c>
      <c r="Q3679" s="116" t="str">
        <f>IF($O3679="mg","kg/j",IF($O3679="µg","mg/j",""))</f>
        <v>mg/j</v>
      </c>
    </row>
    <row r="3680" spans="1:17" x14ac:dyDescent="0.2">
      <c r="A3680" s="114">
        <f>VLOOKUP($B3680,References_1!$F$2:$G$18,2,)</f>
        <v>14</v>
      </c>
      <c r="B3680" s="114">
        <v>6127985</v>
      </c>
      <c r="C3680" s="114">
        <f>VLOOKUP($B3680,References_1!$F$2:$H$18,3,)</f>
        <v>11</v>
      </c>
      <c r="D3680" s="115">
        <v>42143</v>
      </c>
      <c r="E3680" s="114" t="s">
        <v>1003</v>
      </c>
      <c r="F3680" s="114">
        <v>23</v>
      </c>
      <c r="G3680" s="114" t="s">
        <v>158</v>
      </c>
      <c r="H3680" s="114">
        <v>2918</v>
      </c>
      <c r="I3680" s="114">
        <v>1.4999999999999999E-4</v>
      </c>
      <c r="J3680" s="117" t="s">
        <v>1630</v>
      </c>
      <c r="K3680" s="116">
        <v>1.4999999999999999E-4</v>
      </c>
      <c r="L3680" s="114" t="s">
        <v>130</v>
      </c>
      <c r="M3680" s="114" t="str">
        <f>VLOOKUP($H3680,References_1!$C$2:$D$827,2,)</f>
        <v>GP5</v>
      </c>
      <c r="N3680" s="114" t="e">
        <f>VLOOKUP($H3680,References_2!$D$2:'References_2'!$AQ$186,39,)</f>
        <v>#N/A</v>
      </c>
      <c r="O3680" s="114" t="str">
        <f>LEFT(L3680,2)</f>
        <v>µg</v>
      </c>
      <c r="P3680" s="132">
        <f>IF($O3680="mg",VLOOKUP($C3680,References_1!$H$2:$I$18,2,)*$K3680*0.0864,IF($O3680="µg",VLOOKUP($C3680,References_1!$H$2:$I$18,2,)*$K3680*86.4,""))</f>
        <v>2.6674997760000001</v>
      </c>
      <c r="Q3680" s="116" t="str">
        <f>IF($O3680="mg","kg/j",IF($O3680="µg","mg/j",""))</f>
        <v>mg/j</v>
      </c>
    </row>
    <row r="3681" spans="1:17" x14ac:dyDescent="0.2">
      <c r="A3681" s="114">
        <f>VLOOKUP($B3681,References_1!$F$2:$G$18,2,)</f>
        <v>2</v>
      </c>
      <c r="B3681" s="114">
        <v>6127915</v>
      </c>
      <c r="C3681" s="114">
        <f>VLOOKUP($B3681,References_1!$F$2:$H$18,3,)</f>
        <v>12</v>
      </c>
      <c r="D3681" s="115">
        <v>42143</v>
      </c>
      <c r="E3681" s="114" t="s">
        <v>1007</v>
      </c>
      <c r="F3681" s="114">
        <v>23</v>
      </c>
      <c r="G3681" s="114" t="s">
        <v>158</v>
      </c>
      <c r="H3681" s="114">
        <v>2918</v>
      </c>
      <c r="I3681" s="114">
        <v>1.4999999999999999E-4</v>
      </c>
      <c r="J3681" s="117" t="s">
        <v>1630</v>
      </c>
      <c r="K3681" s="116">
        <v>1.4999999999999999E-4</v>
      </c>
      <c r="L3681" s="114" t="s">
        <v>130</v>
      </c>
      <c r="M3681" s="114" t="str">
        <f>VLOOKUP($H3681,References_1!$C$2:$D$827,2,)</f>
        <v>GP5</v>
      </c>
      <c r="N3681" s="114" t="e">
        <f>VLOOKUP($H3681,References_2!$D$2:'References_2'!$AQ$186,39,)</f>
        <v>#N/A</v>
      </c>
      <c r="O3681" s="114" t="str">
        <f>LEFT(L3681,2)</f>
        <v>µg</v>
      </c>
      <c r="P3681" s="132">
        <f>IF($O3681="mg",VLOOKUP($C3681,References_1!$H$2:$I$18,2,)*$K3681*0.0864,IF($O3681="µg",VLOOKUP($C3681,References_1!$H$2:$I$18,2,)*$K3681*86.4,""))</f>
        <v>2.4727679999999998E-2</v>
      </c>
      <c r="Q3681" s="116" t="str">
        <f>IF($O3681="mg","kg/j",IF($O3681="µg","mg/j",""))</f>
        <v>mg/j</v>
      </c>
    </row>
    <row r="3682" spans="1:17" x14ac:dyDescent="0.2">
      <c r="A3682" s="114">
        <f>VLOOKUP($B3682,References_1!$F$2:$G$18,2,)</f>
        <v>11</v>
      </c>
      <c r="B3682" s="114" t="s">
        <v>1032</v>
      </c>
      <c r="C3682" s="114">
        <f>VLOOKUP($B3682,References_1!$F$2:$H$18,3,)</f>
        <v>13</v>
      </c>
      <c r="D3682" s="115">
        <v>42143</v>
      </c>
      <c r="E3682" s="114" t="s">
        <v>1033</v>
      </c>
      <c r="F3682" s="114">
        <v>23</v>
      </c>
      <c r="G3682" s="114" t="s">
        <v>158</v>
      </c>
      <c r="H3682" s="114">
        <v>2918</v>
      </c>
      <c r="I3682" s="114">
        <v>1.4999999999999999E-4</v>
      </c>
      <c r="J3682" s="117" t="s">
        <v>1630</v>
      </c>
      <c r="K3682" s="116">
        <v>1.4999999999999999E-4</v>
      </c>
      <c r="L3682" s="114" t="s">
        <v>130</v>
      </c>
      <c r="M3682" s="114" t="str">
        <f>VLOOKUP($H3682,References_1!$C$2:$D$827,2,)</f>
        <v>GP5</v>
      </c>
      <c r="N3682" s="114" t="e">
        <f>VLOOKUP($H3682,References_2!$D$2:'References_2'!$AQ$186,39,)</f>
        <v>#N/A</v>
      </c>
      <c r="O3682" s="114" t="str">
        <f>LEFT(L3682,2)</f>
        <v>µg</v>
      </c>
      <c r="P3682" s="132">
        <f>IF($O3682="mg",VLOOKUP($C3682,References_1!$H$2:$I$18,2,)*$K3682*0.0864,IF($O3682="µg",VLOOKUP($C3682,References_1!$H$2:$I$18,2,)*$K3682*86.4,""))</f>
        <v>0.55800575999999991</v>
      </c>
      <c r="Q3682" s="116" t="str">
        <f>IF($O3682="mg","kg/j",IF($O3682="µg","mg/j",""))</f>
        <v>mg/j</v>
      </c>
    </row>
    <row r="3683" spans="1:17" x14ac:dyDescent="0.2">
      <c r="A3683" s="114">
        <f>VLOOKUP($B3683,References_1!$F$2:$G$18,2,)</f>
        <v>12</v>
      </c>
      <c r="B3683" s="114">
        <v>6127975</v>
      </c>
      <c r="C3683" s="114">
        <f>VLOOKUP($B3683,References_1!$F$2:$H$18,3,)</f>
        <v>14</v>
      </c>
      <c r="D3683" s="115">
        <v>42143</v>
      </c>
      <c r="E3683" s="114" t="s">
        <v>995</v>
      </c>
      <c r="F3683" s="114">
        <v>23</v>
      </c>
      <c r="G3683" s="114" t="s">
        <v>158</v>
      </c>
      <c r="H3683" s="114">
        <v>2918</v>
      </c>
      <c r="I3683" s="114">
        <v>1.4999999999999999E-4</v>
      </c>
      <c r="J3683" s="117" t="s">
        <v>1630</v>
      </c>
      <c r="K3683" s="116">
        <v>1.4999999999999999E-4</v>
      </c>
      <c r="L3683" s="114" t="s">
        <v>130</v>
      </c>
      <c r="M3683" s="114" t="str">
        <f>VLOOKUP($H3683,References_1!$C$2:$D$827,2,)</f>
        <v>GP5</v>
      </c>
      <c r="N3683" s="114" t="e">
        <f>VLOOKUP($H3683,References_2!$D$2:'References_2'!$AQ$186,39,)</f>
        <v>#N/A</v>
      </c>
      <c r="O3683" s="114" t="str">
        <f>LEFT(L3683,2)</f>
        <v>µg</v>
      </c>
      <c r="P3683" s="132">
        <f>IF($O3683="mg",VLOOKUP($C3683,References_1!$H$2:$I$18,2,)*$K3683*0.0864,IF($O3683="µg",VLOOKUP($C3683,References_1!$H$2:$I$18,2,)*$K3683*86.4,""))</f>
        <v>1.432367712</v>
      </c>
      <c r="Q3683" s="116" t="str">
        <f>IF($O3683="mg","kg/j",IF($O3683="µg","mg/j",""))</f>
        <v>mg/j</v>
      </c>
    </row>
    <row r="3684" spans="1:17" x14ac:dyDescent="0.2">
      <c r="A3684" s="114">
        <f>VLOOKUP($B3684,References_1!$F$2:$G$18,2,)</f>
        <v>15</v>
      </c>
      <c r="B3684" s="114">
        <v>6127900</v>
      </c>
      <c r="C3684" s="114">
        <f>VLOOKUP($B3684,References_1!$F$2:$H$18,3,)</f>
        <v>15</v>
      </c>
      <c r="D3684" s="115">
        <v>42144</v>
      </c>
      <c r="E3684" s="114" t="s">
        <v>119</v>
      </c>
      <c r="F3684" s="114">
        <v>23</v>
      </c>
      <c r="G3684" s="114" t="s">
        <v>158</v>
      </c>
      <c r="H3684" s="114">
        <v>2918</v>
      </c>
      <c r="I3684" s="114">
        <v>1.4999999999999999E-4</v>
      </c>
      <c r="J3684" s="117" t="s">
        <v>1630</v>
      </c>
      <c r="K3684" s="116">
        <v>1.4999999999999999E-4</v>
      </c>
      <c r="L3684" s="114" t="s">
        <v>130</v>
      </c>
      <c r="M3684" s="114" t="str">
        <f>VLOOKUP($H3684,References_1!$C$2:$D$827,2,)</f>
        <v>GP5</v>
      </c>
      <c r="N3684" s="114" t="e">
        <f>VLOOKUP($H3684,References_2!$D$2:'References_2'!$AQ$186,39,)</f>
        <v>#N/A</v>
      </c>
      <c r="O3684" s="114" t="str">
        <f>LEFT(L3684,2)</f>
        <v>µg</v>
      </c>
      <c r="P3684" s="132">
        <f>IF($O3684="mg",VLOOKUP($C3684,References_1!$H$2:$I$18,2,)*$K3684*0.0864,IF($O3684="µg",VLOOKUP($C3684,References_1!$H$2:$I$18,2,)*$K3684*86.4,""))</f>
        <v>1.3372128000000005</v>
      </c>
      <c r="Q3684" s="116" t="str">
        <f>IF($O3684="mg","kg/j",IF($O3684="µg","mg/j",""))</f>
        <v>mg/j</v>
      </c>
    </row>
    <row r="3685" spans="1:17" x14ac:dyDescent="0.2">
      <c r="A3685" s="114">
        <f>VLOOKUP($B3685,References_1!$F$2:$G$18,2,)</f>
        <v>17</v>
      </c>
      <c r="B3685" s="114">
        <v>6127980</v>
      </c>
      <c r="C3685" s="114">
        <f>VLOOKUP($B3685,References_1!$F$2:$H$18,3,)</f>
        <v>17</v>
      </c>
      <c r="D3685" s="115">
        <v>42144</v>
      </c>
      <c r="E3685" s="114" t="s">
        <v>387</v>
      </c>
      <c r="F3685" s="114">
        <v>23</v>
      </c>
      <c r="G3685" s="114" t="s">
        <v>158</v>
      </c>
      <c r="H3685" s="114">
        <v>2918</v>
      </c>
      <c r="I3685" s="114">
        <v>1.4999999999999999E-4</v>
      </c>
      <c r="J3685" s="117" t="s">
        <v>1630</v>
      </c>
      <c r="K3685" s="116">
        <v>1.4999999999999999E-4</v>
      </c>
      <c r="L3685" s="114" t="s">
        <v>130</v>
      </c>
      <c r="M3685" s="114" t="str">
        <f>VLOOKUP($H3685,References_1!$C$2:$D$827,2,)</f>
        <v>GP5</v>
      </c>
      <c r="N3685" s="114" t="e">
        <f>VLOOKUP($H3685,References_2!$D$2:'References_2'!$AQ$186,39,)</f>
        <v>#N/A</v>
      </c>
      <c r="O3685" s="114" t="str">
        <f>LEFT(L3685,2)</f>
        <v>µg</v>
      </c>
      <c r="P3685" s="132">
        <f>IF($O3685="mg",VLOOKUP($C3685,References_1!$H$2:$I$18,2,)*$K3685*0.0864,IF($O3685="µg",VLOOKUP($C3685,References_1!$H$2:$I$18,2,)*$K3685*86.4,""))</f>
        <v>1.8616683599999997</v>
      </c>
      <c r="Q3685" s="116" t="str">
        <f>IF($O3685="mg","kg/j",IF($O3685="µg","mg/j",""))</f>
        <v>mg/j</v>
      </c>
    </row>
    <row r="3686" spans="1:17" x14ac:dyDescent="0.2">
      <c r="A3686" s="114">
        <f>VLOOKUP($B3686,References_1!$F$2:$G$18,2,)</f>
        <v>4</v>
      </c>
      <c r="B3686" s="114">
        <v>6127935</v>
      </c>
      <c r="C3686" s="114">
        <f>VLOOKUP($B3686,References_1!$F$2:$H$18,3,)</f>
        <v>3</v>
      </c>
      <c r="D3686" s="115">
        <v>42142</v>
      </c>
      <c r="E3686" s="114" t="s">
        <v>1011</v>
      </c>
      <c r="F3686" s="114">
        <v>23</v>
      </c>
      <c r="G3686" s="114" t="s">
        <v>159</v>
      </c>
      <c r="H3686" s="114">
        <v>2917</v>
      </c>
      <c r="I3686" s="114">
        <v>1.4999999999999999E-4</v>
      </c>
      <c r="J3686" s="117" t="s">
        <v>1630</v>
      </c>
      <c r="K3686" s="116">
        <v>1.4999999999999999E-4</v>
      </c>
      <c r="L3686" s="114" t="s">
        <v>130</v>
      </c>
      <c r="M3686" s="114" t="str">
        <f>VLOOKUP($H3686,References_1!$C$2:$D$827,2,)</f>
        <v>GP5</v>
      </c>
      <c r="N3686" s="114" t="e">
        <f>VLOOKUP($H3686,References_2!$D$2:'References_2'!$AQ$186,39,)</f>
        <v>#N/A</v>
      </c>
      <c r="O3686" s="114" t="str">
        <f>LEFT(L3686,2)</f>
        <v>µg</v>
      </c>
      <c r="P3686" s="132">
        <f>IF($O3686="mg",VLOOKUP($C3686,References_1!$H$2:$I$18,2,)*$K3686*0.0864,IF($O3686="µg",VLOOKUP($C3686,References_1!$H$2:$I$18,2,)*$K3686*86.4,""))</f>
        <v>3.2659199999999999E-2</v>
      </c>
      <c r="Q3686" s="116" t="str">
        <f>IF($O3686="mg","kg/j",IF($O3686="µg","mg/j",""))</f>
        <v>mg/j</v>
      </c>
    </row>
    <row r="3687" spans="1:17" x14ac:dyDescent="0.2">
      <c r="A3687" s="114">
        <f>VLOOKUP($B3687,References_1!$F$2:$G$18,2,)</f>
        <v>14</v>
      </c>
      <c r="B3687" s="114">
        <v>6127985</v>
      </c>
      <c r="C3687" s="114">
        <f>VLOOKUP($B3687,References_1!$F$2:$H$18,3,)</f>
        <v>11</v>
      </c>
      <c r="D3687" s="115">
        <v>42143</v>
      </c>
      <c r="E3687" s="114" t="s">
        <v>1003</v>
      </c>
      <c r="F3687" s="114">
        <v>23</v>
      </c>
      <c r="G3687" s="114" t="s">
        <v>159</v>
      </c>
      <c r="H3687" s="114">
        <v>2917</v>
      </c>
      <c r="I3687" s="114">
        <v>1.4999999999999999E-4</v>
      </c>
      <c r="J3687" s="117" t="s">
        <v>1630</v>
      </c>
      <c r="K3687" s="116">
        <v>1.4999999999999999E-4</v>
      </c>
      <c r="L3687" s="114" t="s">
        <v>130</v>
      </c>
      <c r="M3687" s="114" t="str">
        <f>VLOOKUP($H3687,References_1!$C$2:$D$827,2,)</f>
        <v>GP5</v>
      </c>
      <c r="N3687" s="114" t="e">
        <f>VLOOKUP($H3687,References_2!$D$2:'References_2'!$AQ$186,39,)</f>
        <v>#N/A</v>
      </c>
      <c r="O3687" s="114" t="str">
        <f>LEFT(L3687,2)</f>
        <v>µg</v>
      </c>
      <c r="P3687" s="132">
        <f>IF($O3687="mg",VLOOKUP($C3687,References_1!$H$2:$I$18,2,)*$K3687*0.0864,IF($O3687="µg",VLOOKUP($C3687,References_1!$H$2:$I$18,2,)*$K3687*86.4,""))</f>
        <v>2.6674997760000001</v>
      </c>
      <c r="Q3687" s="116" t="str">
        <f>IF($O3687="mg","kg/j",IF($O3687="µg","mg/j",""))</f>
        <v>mg/j</v>
      </c>
    </row>
    <row r="3688" spans="1:17" x14ac:dyDescent="0.2">
      <c r="A3688" s="114">
        <f>VLOOKUP($B3688,References_1!$F$2:$G$18,2,)</f>
        <v>2</v>
      </c>
      <c r="B3688" s="114">
        <v>6127915</v>
      </c>
      <c r="C3688" s="114">
        <f>VLOOKUP($B3688,References_1!$F$2:$H$18,3,)</f>
        <v>12</v>
      </c>
      <c r="D3688" s="115">
        <v>42143</v>
      </c>
      <c r="E3688" s="114" t="s">
        <v>1007</v>
      </c>
      <c r="F3688" s="114">
        <v>23</v>
      </c>
      <c r="G3688" s="114" t="s">
        <v>159</v>
      </c>
      <c r="H3688" s="114">
        <v>2917</v>
      </c>
      <c r="I3688" s="114">
        <v>1.4999999999999999E-4</v>
      </c>
      <c r="J3688" s="117" t="s">
        <v>1630</v>
      </c>
      <c r="K3688" s="116">
        <v>1.4999999999999999E-4</v>
      </c>
      <c r="L3688" s="114" t="s">
        <v>130</v>
      </c>
      <c r="M3688" s="114" t="str">
        <f>VLOOKUP($H3688,References_1!$C$2:$D$827,2,)</f>
        <v>GP5</v>
      </c>
      <c r="N3688" s="114" t="e">
        <f>VLOOKUP($H3688,References_2!$D$2:'References_2'!$AQ$186,39,)</f>
        <v>#N/A</v>
      </c>
      <c r="O3688" s="114" t="str">
        <f>LEFT(L3688,2)</f>
        <v>µg</v>
      </c>
      <c r="P3688" s="132">
        <f>IF($O3688="mg",VLOOKUP($C3688,References_1!$H$2:$I$18,2,)*$K3688*0.0864,IF($O3688="µg",VLOOKUP($C3688,References_1!$H$2:$I$18,2,)*$K3688*86.4,""))</f>
        <v>2.4727679999999998E-2</v>
      </c>
      <c r="Q3688" s="116" t="str">
        <f>IF($O3688="mg","kg/j",IF($O3688="µg","mg/j",""))</f>
        <v>mg/j</v>
      </c>
    </row>
    <row r="3689" spans="1:17" x14ac:dyDescent="0.2">
      <c r="A3689" s="114">
        <f>VLOOKUP($B3689,References_1!$F$2:$G$18,2,)</f>
        <v>11</v>
      </c>
      <c r="B3689" s="114" t="s">
        <v>1032</v>
      </c>
      <c r="C3689" s="114">
        <f>VLOOKUP($B3689,References_1!$F$2:$H$18,3,)</f>
        <v>13</v>
      </c>
      <c r="D3689" s="115">
        <v>42143</v>
      </c>
      <c r="E3689" s="114" t="s">
        <v>1033</v>
      </c>
      <c r="F3689" s="114">
        <v>23</v>
      </c>
      <c r="G3689" s="114" t="s">
        <v>159</v>
      </c>
      <c r="H3689" s="114">
        <v>2917</v>
      </c>
      <c r="I3689" s="114">
        <v>1.4999999999999999E-4</v>
      </c>
      <c r="J3689" s="117" t="s">
        <v>1630</v>
      </c>
      <c r="K3689" s="116">
        <v>1.4999999999999999E-4</v>
      </c>
      <c r="L3689" s="114" t="s">
        <v>130</v>
      </c>
      <c r="M3689" s="114" t="str">
        <f>VLOOKUP($H3689,References_1!$C$2:$D$827,2,)</f>
        <v>GP5</v>
      </c>
      <c r="N3689" s="114" t="e">
        <f>VLOOKUP($H3689,References_2!$D$2:'References_2'!$AQ$186,39,)</f>
        <v>#N/A</v>
      </c>
      <c r="O3689" s="114" t="str">
        <f>LEFT(L3689,2)</f>
        <v>µg</v>
      </c>
      <c r="P3689" s="132">
        <f>IF($O3689="mg",VLOOKUP($C3689,References_1!$H$2:$I$18,2,)*$K3689*0.0864,IF($O3689="µg",VLOOKUP($C3689,References_1!$H$2:$I$18,2,)*$K3689*86.4,""))</f>
        <v>0.55800575999999991</v>
      </c>
      <c r="Q3689" s="116" t="str">
        <f>IF($O3689="mg","kg/j",IF($O3689="µg","mg/j",""))</f>
        <v>mg/j</v>
      </c>
    </row>
    <row r="3690" spans="1:17" x14ac:dyDescent="0.2">
      <c r="A3690" s="114">
        <f>VLOOKUP($B3690,References_1!$F$2:$G$18,2,)</f>
        <v>12</v>
      </c>
      <c r="B3690" s="114">
        <v>6127975</v>
      </c>
      <c r="C3690" s="114">
        <f>VLOOKUP($B3690,References_1!$F$2:$H$18,3,)</f>
        <v>14</v>
      </c>
      <c r="D3690" s="115">
        <v>42143</v>
      </c>
      <c r="E3690" s="114" t="s">
        <v>995</v>
      </c>
      <c r="F3690" s="114">
        <v>23</v>
      </c>
      <c r="G3690" s="114" t="s">
        <v>159</v>
      </c>
      <c r="H3690" s="114">
        <v>2917</v>
      </c>
      <c r="I3690" s="114">
        <v>1.4999999999999999E-4</v>
      </c>
      <c r="J3690" s="117" t="s">
        <v>1630</v>
      </c>
      <c r="K3690" s="116">
        <v>1.4999999999999999E-4</v>
      </c>
      <c r="L3690" s="114" t="s">
        <v>130</v>
      </c>
      <c r="M3690" s="114" t="str">
        <f>VLOOKUP($H3690,References_1!$C$2:$D$827,2,)</f>
        <v>GP5</v>
      </c>
      <c r="N3690" s="114" t="e">
        <f>VLOOKUP($H3690,References_2!$D$2:'References_2'!$AQ$186,39,)</f>
        <v>#N/A</v>
      </c>
      <c r="O3690" s="114" t="str">
        <f>LEFT(L3690,2)</f>
        <v>µg</v>
      </c>
      <c r="P3690" s="132">
        <f>IF($O3690="mg",VLOOKUP($C3690,References_1!$H$2:$I$18,2,)*$K3690*0.0864,IF($O3690="µg",VLOOKUP($C3690,References_1!$H$2:$I$18,2,)*$K3690*86.4,""))</f>
        <v>1.432367712</v>
      </c>
      <c r="Q3690" s="116" t="str">
        <f>IF($O3690="mg","kg/j",IF($O3690="µg","mg/j",""))</f>
        <v>mg/j</v>
      </c>
    </row>
    <row r="3691" spans="1:17" x14ac:dyDescent="0.2">
      <c r="A3691" s="114">
        <f>VLOOKUP($B3691,References_1!$F$2:$G$18,2,)</f>
        <v>15</v>
      </c>
      <c r="B3691" s="114">
        <v>6127900</v>
      </c>
      <c r="C3691" s="114">
        <f>VLOOKUP($B3691,References_1!$F$2:$H$18,3,)</f>
        <v>15</v>
      </c>
      <c r="D3691" s="115">
        <v>42144</v>
      </c>
      <c r="E3691" s="114" t="s">
        <v>119</v>
      </c>
      <c r="F3691" s="114">
        <v>23</v>
      </c>
      <c r="G3691" s="114" t="s">
        <v>159</v>
      </c>
      <c r="H3691" s="114">
        <v>2917</v>
      </c>
      <c r="I3691" s="114">
        <v>1.4999999999999999E-4</v>
      </c>
      <c r="J3691" s="117" t="s">
        <v>1630</v>
      </c>
      <c r="K3691" s="116">
        <v>1.4999999999999999E-4</v>
      </c>
      <c r="L3691" s="114" t="s">
        <v>130</v>
      </c>
      <c r="M3691" s="114" t="str">
        <f>VLOOKUP($H3691,References_1!$C$2:$D$827,2,)</f>
        <v>GP5</v>
      </c>
      <c r="N3691" s="114" t="e">
        <f>VLOOKUP($H3691,References_2!$D$2:'References_2'!$AQ$186,39,)</f>
        <v>#N/A</v>
      </c>
      <c r="O3691" s="114" t="str">
        <f>LEFT(L3691,2)</f>
        <v>µg</v>
      </c>
      <c r="P3691" s="132">
        <f>IF($O3691="mg",VLOOKUP($C3691,References_1!$H$2:$I$18,2,)*$K3691*0.0864,IF($O3691="µg",VLOOKUP($C3691,References_1!$H$2:$I$18,2,)*$K3691*86.4,""))</f>
        <v>1.3372128000000005</v>
      </c>
      <c r="Q3691" s="116" t="str">
        <f>IF($O3691="mg","kg/j",IF($O3691="µg","mg/j",""))</f>
        <v>mg/j</v>
      </c>
    </row>
    <row r="3692" spans="1:17" x14ac:dyDescent="0.2">
      <c r="A3692" s="114">
        <f>VLOOKUP($B3692,References_1!$F$2:$G$18,2,)</f>
        <v>17</v>
      </c>
      <c r="B3692" s="114">
        <v>6127980</v>
      </c>
      <c r="C3692" s="114">
        <f>VLOOKUP($B3692,References_1!$F$2:$H$18,3,)</f>
        <v>17</v>
      </c>
      <c r="D3692" s="115">
        <v>42144</v>
      </c>
      <c r="E3692" s="114" t="s">
        <v>387</v>
      </c>
      <c r="F3692" s="114">
        <v>23</v>
      </c>
      <c r="G3692" s="114" t="s">
        <v>159</v>
      </c>
      <c r="H3692" s="114">
        <v>2917</v>
      </c>
      <c r="I3692" s="114">
        <v>1.4999999999999999E-4</v>
      </c>
      <c r="J3692" s="117" t="s">
        <v>1630</v>
      </c>
      <c r="K3692" s="116">
        <v>1.4999999999999999E-4</v>
      </c>
      <c r="L3692" s="114" t="s">
        <v>130</v>
      </c>
      <c r="M3692" s="114" t="str">
        <f>VLOOKUP($H3692,References_1!$C$2:$D$827,2,)</f>
        <v>GP5</v>
      </c>
      <c r="N3692" s="114" t="e">
        <f>VLOOKUP($H3692,References_2!$D$2:'References_2'!$AQ$186,39,)</f>
        <v>#N/A</v>
      </c>
      <c r="O3692" s="114" t="str">
        <f>LEFT(L3692,2)</f>
        <v>µg</v>
      </c>
      <c r="P3692" s="132">
        <f>IF($O3692="mg",VLOOKUP($C3692,References_1!$H$2:$I$18,2,)*$K3692*0.0864,IF($O3692="µg",VLOOKUP($C3692,References_1!$H$2:$I$18,2,)*$K3692*86.4,""))</f>
        <v>1.8616683599999997</v>
      </c>
      <c r="Q3692" s="116" t="str">
        <f>IF($O3692="mg","kg/j",IF($O3692="µg","mg/j",""))</f>
        <v>mg/j</v>
      </c>
    </row>
    <row r="3693" spans="1:17" x14ac:dyDescent="0.2">
      <c r="A3693" s="114">
        <f>VLOOKUP($B3693,References_1!$F$2:$G$18,2,)</f>
        <v>4</v>
      </c>
      <c r="B3693" s="114">
        <v>6127935</v>
      </c>
      <c r="C3693" s="114">
        <f>VLOOKUP($B3693,References_1!$F$2:$H$18,3,)</f>
        <v>3</v>
      </c>
      <c r="D3693" s="115">
        <v>42142</v>
      </c>
      <c r="E3693" s="114" t="s">
        <v>1011</v>
      </c>
      <c r="F3693" s="114">
        <v>23</v>
      </c>
      <c r="G3693" s="114" t="s">
        <v>329</v>
      </c>
      <c r="H3693" s="114">
        <v>1936</v>
      </c>
      <c r="I3693" s="114">
        <v>5.0000000000000001E-3</v>
      </c>
      <c r="J3693" s="117" t="s">
        <v>1630</v>
      </c>
      <c r="K3693" s="116">
        <v>5.0000000000000001E-3</v>
      </c>
      <c r="L3693" s="114" t="s">
        <v>130</v>
      </c>
      <c r="M3693" s="114" t="str">
        <f>VLOOKUP($H3693,References_1!$C$2:$D$827,2,)</f>
        <v>GP5</v>
      </c>
      <c r="N3693" s="114">
        <f>VLOOKUP($H3693,References_2!$D$2:'References_2'!$AQ$186,39,)</f>
        <v>4.4999999999999998E-2</v>
      </c>
      <c r="O3693" s="114" t="str">
        <f>LEFT(L3693,2)</f>
        <v>µg</v>
      </c>
      <c r="P3693" s="132">
        <f>IF($O3693="mg",VLOOKUP($C3693,References_1!$H$2:$I$18,2,)*$K3693*0.0864,IF($O3693="µg",VLOOKUP($C3693,References_1!$H$2:$I$18,2,)*$K3693*86.4,""))</f>
        <v>1.0886400000000001</v>
      </c>
      <c r="Q3693" s="116" t="str">
        <f>IF($O3693="mg","kg/j",IF($O3693="µg","mg/j",""))</f>
        <v>mg/j</v>
      </c>
    </row>
    <row r="3694" spans="1:17" x14ac:dyDescent="0.2">
      <c r="A3694" s="114">
        <f>VLOOKUP($B3694,References_1!$F$2:$G$18,2,)</f>
        <v>14</v>
      </c>
      <c r="B3694" s="114">
        <v>6127985</v>
      </c>
      <c r="C3694" s="114">
        <f>VLOOKUP($B3694,References_1!$F$2:$H$18,3,)</f>
        <v>11</v>
      </c>
      <c r="D3694" s="115">
        <v>42143</v>
      </c>
      <c r="E3694" s="114" t="s">
        <v>1003</v>
      </c>
      <c r="F3694" s="114">
        <v>23</v>
      </c>
      <c r="G3694" s="114" t="s">
        <v>329</v>
      </c>
      <c r="H3694" s="114">
        <v>1936</v>
      </c>
      <c r="I3694" s="114">
        <v>5.0000000000000001E-3</v>
      </c>
      <c r="J3694" s="117" t="s">
        <v>1630</v>
      </c>
      <c r="K3694" s="116">
        <v>5.0000000000000001E-3</v>
      </c>
      <c r="L3694" s="114" t="s">
        <v>130</v>
      </c>
      <c r="M3694" s="114" t="str">
        <f>VLOOKUP($H3694,References_1!$C$2:$D$827,2,)</f>
        <v>GP5</v>
      </c>
      <c r="N3694" s="114">
        <f>VLOOKUP($H3694,References_2!$D$2:'References_2'!$AQ$186,39,)</f>
        <v>4.4999999999999998E-2</v>
      </c>
      <c r="O3694" s="114" t="str">
        <f>LEFT(L3694,2)</f>
        <v>µg</v>
      </c>
      <c r="P3694" s="132">
        <f>IF($O3694="mg",VLOOKUP($C3694,References_1!$H$2:$I$18,2,)*$K3694*0.0864,IF($O3694="µg",VLOOKUP($C3694,References_1!$H$2:$I$18,2,)*$K3694*86.4,""))</f>
        <v>88.916659200000012</v>
      </c>
      <c r="Q3694" s="116" t="str">
        <f>IF($O3694="mg","kg/j",IF($O3694="µg","mg/j",""))</f>
        <v>mg/j</v>
      </c>
    </row>
    <row r="3695" spans="1:17" x14ac:dyDescent="0.2">
      <c r="A3695" s="114">
        <f>VLOOKUP($B3695,References_1!$F$2:$G$18,2,)</f>
        <v>2</v>
      </c>
      <c r="B3695" s="114">
        <v>6127915</v>
      </c>
      <c r="C3695" s="114">
        <f>VLOOKUP($B3695,References_1!$F$2:$H$18,3,)</f>
        <v>12</v>
      </c>
      <c r="D3695" s="115">
        <v>42143</v>
      </c>
      <c r="E3695" s="114" t="s">
        <v>1007</v>
      </c>
      <c r="F3695" s="114">
        <v>23</v>
      </c>
      <c r="G3695" s="114" t="s">
        <v>329</v>
      </c>
      <c r="H3695" s="114">
        <v>1936</v>
      </c>
      <c r="I3695" s="114">
        <v>5.0000000000000001E-3</v>
      </c>
      <c r="J3695" s="117" t="s">
        <v>1630</v>
      </c>
      <c r="K3695" s="116">
        <v>5.0000000000000001E-3</v>
      </c>
      <c r="L3695" s="114" t="s">
        <v>130</v>
      </c>
      <c r="M3695" s="114" t="str">
        <f>VLOOKUP($H3695,References_1!$C$2:$D$827,2,)</f>
        <v>GP5</v>
      </c>
      <c r="N3695" s="114">
        <f>VLOOKUP($H3695,References_2!$D$2:'References_2'!$AQ$186,39,)</f>
        <v>4.4999999999999998E-2</v>
      </c>
      <c r="O3695" s="114" t="str">
        <f>LEFT(L3695,2)</f>
        <v>µg</v>
      </c>
      <c r="P3695" s="132">
        <f>IF($O3695="mg",VLOOKUP($C3695,References_1!$H$2:$I$18,2,)*$K3695*0.0864,IF($O3695="µg",VLOOKUP($C3695,References_1!$H$2:$I$18,2,)*$K3695*86.4,""))</f>
        <v>0.82425599999999999</v>
      </c>
      <c r="Q3695" s="116" t="str">
        <f>IF($O3695="mg","kg/j",IF($O3695="µg","mg/j",""))</f>
        <v>mg/j</v>
      </c>
    </row>
    <row r="3696" spans="1:17" x14ac:dyDescent="0.2">
      <c r="A3696" s="114">
        <f>VLOOKUP($B3696,References_1!$F$2:$G$18,2,)</f>
        <v>11</v>
      </c>
      <c r="B3696" s="114" t="s">
        <v>1032</v>
      </c>
      <c r="C3696" s="114">
        <f>VLOOKUP($B3696,References_1!$F$2:$H$18,3,)</f>
        <v>13</v>
      </c>
      <c r="D3696" s="115">
        <v>42143</v>
      </c>
      <c r="E3696" s="114" t="s">
        <v>1033</v>
      </c>
      <c r="F3696" s="114">
        <v>23</v>
      </c>
      <c r="G3696" s="114" t="s">
        <v>329</v>
      </c>
      <c r="H3696" s="114">
        <v>1936</v>
      </c>
      <c r="I3696" s="114">
        <v>5.0000000000000001E-3</v>
      </c>
      <c r="J3696" s="117" t="s">
        <v>1630</v>
      </c>
      <c r="K3696" s="116">
        <v>5.0000000000000001E-3</v>
      </c>
      <c r="L3696" s="114" t="s">
        <v>130</v>
      </c>
      <c r="M3696" s="114" t="str">
        <f>VLOOKUP($H3696,References_1!$C$2:$D$827,2,)</f>
        <v>GP5</v>
      </c>
      <c r="N3696" s="114">
        <f>VLOOKUP($H3696,References_2!$D$2:'References_2'!$AQ$186,39,)</f>
        <v>4.4999999999999998E-2</v>
      </c>
      <c r="O3696" s="114" t="str">
        <f>LEFT(L3696,2)</f>
        <v>µg</v>
      </c>
      <c r="P3696" s="132">
        <f>IF($O3696="mg",VLOOKUP($C3696,References_1!$H$2:$I$18,2,)*$K3696*0.0864,IF($O3696="µg",VLOOKUP($C3696,References_1!$H$2:$I$18,2,)*$K3696*86.4,""))</f>
        <v>18.600192</v>
      </c>
      <c r="Q3696" s="116" t="str">
        <f>IF($O3696="mg","kg/j",IF($O3696="µg","mg/j",""))</f>
        <v>mg/j</v>
      </c>
    </row>
    <row r="3697" spans="1:17" x14ac:dyDescent="0.2">
      <c r="A3697" s="114">
        <f>VLOOKUP($B3697,References_1!$F$2:$G$18,2,)</f>
        <v>12</v>
      </c>
      <c r="B3697" s="114">
        <v>6127975</v>
      </c>
      <c r="C3697" s="114">
        <f>VLOOKUP($B3697,References_1!$F$2:$H$18,3,)</f>
        <v>14</v>
      </c>
      <c r="D3697" s="115">
        <v>42143</v>
      </c>
      <c r="E3697" s="114" t="s">
        <v>995</v>
      </c>
      <c r="F3697" s="114">
        <v>23</v>
      </c>
      <c r="G3697" s="114" t="s">
        <v>329</v>
      </c>
      <c r="H3697" s="114">
        <v>1936</v>
      </c>
      <c r="I3697" s="114">
        <v>5.0000000000000001E-3</v>
      </c>
      <c r="J3697" s="117" t="s">
        <v>1630</v>
      </c>
      <c r="K3697" s="116">
        <v>5.0000000000000001E-3</v>
      </c>
      <c r="L3697" s="114" t="s">
        <v>130</v>
      </c>
      <c r="M3697" s="114" t="str">
        <f>VLOOKUP($H3697,References_1!$C$2:$D$827,2,)</f>
        <v>GP5</v>
      </c>
      <c r="N3697" s="114">
        <f>VLOOKUP($H3697,References_2!$D$2:'References_2'!$AQ$186,39,)</f>
        <v>4.4999999999999998E-2</v>
      </c>
      <c r="O3697" s="114" t="str">
        <f>LEFT(L3697,2)</f>
        <v>µg</v>
      </c>
      <c r="P3697" s="132">
        <f>IF($O3697="mg",VLOOKUP($C3697,References_1!$H$2:$I$18,2,)*$K3697*0.0864,IF($O3697="µg",VLOOKUP($C3697,References_1!$H$2:$I$18,2,)*$K3697*86.4,""))</f>
        <v>47.745590399999998</v>
      </c>
      <c r="Q3697" s="116" t="str">
        <f>IF($O3697="mg","kg/j",IF($O3697="µg","mg/j",""))</f>
        <v>mg/j</v>
      </c>
    </row>
    <row r="3698" spans="1:17" x14ac:dyDescent="0.2">
      <c r="A3698" s="114">
        <f>VLOOKUP($B3698,References_1!$F$2:$G$18,2,)</f>
        <v>15</v>
      </c>
      <c r="B3698" s="114">
        <v>6127900</v>
      </c>
      <c r="C3698" s="114">
        <f>VLOOKUP($B3698,References_1!$F$2:$H$18,3,)</f>
        <v>15</v>
      </c>
      <c r="D3698" s="115">
        <v>42144</v>
      </c>
      <c r="E3698" s="114" t="s">
        <v>119</v>
      </c>
      <c r="F3698" s="114">
        <v>23</v>
      </c>
      <c r="G3698" s="114" t="s">
        <v>329</v>
      </c>
      <c r="H3698" s="114">
        <v>1936</v>
      </c>
      <c r="I3698" s="114">
        <v>5.0000000000000001E-3</v>
      </c>
      <c r="J3698" s="117" t="s">
        <v>1630</v>
      </c>
      <c r="K3698" s="116">
        <v>5.0000000000000001E-3</v>
      </c>
      <c r="L3698" s="114" t="s">
        <v>130</v>
      </c>
      <c r="M3698" s="114" t="str">
        <f>VLOOKUP($H3698,References_1!$C$2:$D$827,2,)</f>
        <v>GP5</v>
      </c>
      <c r="N3698" s="114">
        <f>VLOOKUP($H3698,References_2!$D$2:'References_2'!$AQ$186,39,)</f>
        <v>4.4999999999999998E-2</v>
      </c>
      <c r="O3698" s="114" t="str">
        <f>LEFT(L3698,2)</f>
        <v>µg</v>
      </c>
      <c r="P3698" s="132">
        <f>IF($O3698="mg",VLOOKUP($C3698,References_1!$H$2:$I$18,2,)*$K3698*0.0864,IF($O3698="µg",VLOOKUP($C3698,References_1!$H$2:$I$18,2,)*$K3698*86.4,""))</f>
        <v>44.573760000000014</v>
      </c>
      <c r="Q3698" s="116" t="str">
        <f>IF($O3698="mg","kg/j",IF($O3698="µg","mg/j",""))</f>
        <v>mg/j</v>
      </c>
    </row>
    <row r="3699" spans="1:17" x14ac:dyDescent="0.2">
      <c r="A3699" s="114">
        <f>VLOOKUP($B3699,References_1!$F$2:$G$18,2,)</f>
        <v>17</v>
      </c>
      <c r="B3699" s="114">
        <v>6127980</v>
      </c>
      <c r="C3699" s="114">
        <f>VLOOKUP($B3699,References_1!$F$2:$H$18,3,)</f>
        <v>17</v>
      </c>
      <c r="D3699" s="115">
        <v>42144</v>
      </c>
      <c r="E3699" s="114" t="s">
        <v>387</v>
      </c>
      <c r="F3699" s="114">
        <v>23</v>
      </c>
      <c r="G3699" s="114" t="s">
        <v>329</v>
      </c>
      <c r="H3699" s="114">
        <v>1936</v>
      </c>
      <c r="I3699" s="114">
        <v>5.0000000000000001E-3</v>
      </c>
      <c r="J3699" s="117" t="s">
        <v>1630</v>
      </c>
      <c r="K3699" s="116">
        <v>5.0000000000000001E-3</v>
      </c>
      <c r="L3699" s="114" t="s">
        <v>130</v>
      </c>
      <c r="M3699" s="114" t="str">
        <f>VLOOKUP($H3699,References_1!$C$2:$D$827,2,)</f>
        <v>GP5</v>
      </c>
      <c r="N3699" s="114">
        <f>VLOOKUP($H3699,References_2!$D$2:'References_2'!$AQ$186,39,)</f>
        <v>4.4999999999999998E-2</v>
      </c>
      <c r="O3699" s="114" t="str">
        <f>LEFT(L3699,2)</f>
        <v>µg</v>
      </c>
      <c r="P3699" s="132">
        <f>IF($O3699="mg",VLOOKUP($C3699,References_1!$H$2:$I$18,2,)*$K3699*0.0864,IF($O3699="µg",VLOOKUP($C3699,References_1!$H$2:$I$18,2,)*$K3699*86.4,""))</f>
        <v>62.055611999999996</v>
      </c>
      <c r="Q3699" s="116" t="str">
        <f>IF($O3699="mg","kg/j",IF($O3699="µg","mg/j",""))</f>
        <v>mg/j</v>
      </c>
    </row>
    <row r="3700" spans="1:17" x14ac:dyDescent="0.2">
      <c r="A3700" s="114">
        <f>VLOOKUP($B3700,References_1!$F$2:$G$18,2,)</f>
        <v>4</v>
      </c>
      <c r="B3700" s="114">
        <v>6127935</v>
      </c>
      <c r="C3700" s="114">
        <f>VLOOKUP($B3700,References_1!$F$2:$H$18,3,)</f>
        <v>3</v>
      </c>
      <c r="D3700" s="115">
        <v>42142</v>
      </c>
      <c r="E3700" s="114" t="s">
        <v>1011</v>
      </c>
      <c r="F3700" s="114">
        <v>23</v>
      </c>
      <c r="G3700" s="114" t="s">
        <v>322</v>
      </c>
      <c r="H3700" s="114">
        <v>2735</v>
      </c>
      <c r="I3700" s="114">
        <v>0.1</v>
      </c>
      <c r="J3700" s="117" t="s">
        <v>1630</v>
      </c>
      <c r="K3700" s="116">
        <v>0.1</v>
      </c>
      <c r="L3700" s="114" t="s">
        <v>130</v>
      </c>
      <c r="M3700" s="114" t="str">
        <f>VLOOKUP($H3700,References_1!$C$2:$D$827,2,)</f>
        <v>GP4</v>
      </c>
      <c r="N3700" s="114" t="e">
        <f>VLOOKUP($H3700,References_2!$D$2:'References_2'!$AQ$186,39,)</f>
        <v>#N/A</v>
      </c>
      <c r="O3700" s="114" t="str">
        <f>LEFT(L3700,2)</f>
        <v>µg</v>
      </c>
      <c r="P3700" s="132">
        <f>IF($O3700="mg",VLOOKUP($C3700,References_1!$H$2:$I$18,2,)*$K3700*0.0864,IF($O3700="µg",VLOOKUP($C3700,References_1!$H$2:$I$18,2,)*$K3700*86.4,""))</f>
        <v>21.7728</v>
      </c>
      <c r="Q3700" s="116" t="str">
        <f>IF($O3700="mg","kg/j",IF($O3700="µg","mg/j",""))</f>
        <v>mg/j</v>
      </c>
    </row>
    <row r="3701" spans="1:17" x14ac:dyDescent="0.2">
      <c r="A3701" s="114">
        <f>VLOOKUP($B3701,References_1!$F$2:$G$18,2,)</f>
        <v>14</v>
      </c>
      <c r="B3701" s="114">
        <v>6127985</v>
      </c>
      <c r="C3701" s="114">
        <f>VLOOKUP($B3701,References_1!$F$2:$H$18,3,)</f>
        <v>11</v>
      </c>
      <c r="D3701" s="115">
        <v>42143</v>
      </c>
      <c r="E3701" s="114" t="s">
        <v>1003</v>
      </c>
      <c r="F3701" s="114">
        <v>23</v>
      </c>
      <c r="G3701" s="114" t="s">
        <v>322</v>
      </c>
      <c r="H3701" s="114">
        <v>2735</v>
      </c>
      <c r="I3701" s="114">
        <v>0.1</v>
      </c>
      <c r="J3701" s="117" t="s">
        <v>1630</v>
      </c>
      <c r="K3701" s="116">
        <v>0.1</v>
      </c>
      <c r="L3701" s="114" t="s">
        <v>130</v>
      </c>
      <c r="M3701" s="114" t="str">
        <f>VLOOKUP($H3701,References_1!$C$2:$D$827,2,)</f>
        <v>GP4</v>
      </c>
      <c r="N3701" s="114" t="e">
        <f>VLOOKUP($H3701,References_2!$D$2:'References_2'!$AQ$186,39,)</f>
        <v>#N/A</v>
      </c>
      <c r="O3701" s="114" t="str">
        <f>LEFT(L3701,2)</f>
        <v>µg</v>
      </c>
      <c r="P3701" s="132">
        <f>IF($O3701="mg",VLOOKUP($C3701,References_1!$H$2:$I$18,2,)*$K3701*0.0864,IF($O3701="µg",VLOOKUP($C3701,References_1!$H$2:$I$18,2,)*$K3701*86.4,""))</f>
        <v>1778.3331840000003</v>
      </c>
      <c r="Q3701" s="116" t="str">
        <f>IF($O3701="mg","kg/j",IF($O3701="µg","mg/j",""))</f>
        <v>mg/j</v>
      </c>
    </row>
    <row r="3702" spans="1:17" x14ac:dyDescent="0.2">
      <c r="A3702" s="114">
        <f>VLOOKUP($B3702,References_1!$F$2:$G$18,2,)</f>
        <v>2</v>
      </c>
      <c r="B3702" s="114">
        <v>6127915</v>
      </c>
      <c r="C3702" s="114">
        <f>VLOOKUP($B3702,References_1!$F$2:$H$18,3,)</f>
        <v>12</v>
      </c>
      <c r="D3702" s="115">
        <v>42143</v>
      </c>
      <c r="E3702" s="114" t="s">
        <v>1007</v>
      </c>
      <c r="F3702" s="114">
        <v>23</v>
      </c>
      <c r="G3702" s="114" t="s">
        <v>322</v>
      </c>
      <c r="H3702" s="114">
        <v>2735</v>
      </c>
      <c r="I3702" s="114">
        <v>0.1</v>
      </c>
      <c r="J3702" s="117" t="s">
        <v>1630</v>
      </c>
      <c r="K3702" s="116">
        <v>0.1</v>
      </c>
      <c r="L3702" s="114" t="s">
        <v>130</v>
      </c>
      <c r="M3702" s="114" t="str">
        <f>VLOOKUP($H3702,References_1!$C$2:$D$827,2,)</f>
        <v>GP4</v>
      </c>
      <c r="N3702" s="114" t="e">
        <f>VLOOKUP($H3702,References_2!$D$2:'References_2'!$AQ$186,39,)</f>
        <v>#N/A</v>
      </c>
      <c r="O3702" s="114" t="str">
        <f>LEFT(L3702,2)</f>
        <v>µg</v>
      </c>
      <c r="P3702" s="132">
        <f>IF($O3702="mg",VLOOKUP($C3702,References_1!$H$2:$I$18,2,)*$K3702*0.0864,IF($O3702="µg",VLOOKUP($C3702,References_1!$H$2:$I$18,2,)*$K3702*86.4,""))</f>
        <v>16.485120000000002</v>
      </c>
      <c r="Q3702" s="116" t="str">
        <f>IF($O3702="mg","kg/j",IF($O3702="µg","mg/j",""))</f>
        <v>mg/j</v>
      </c>
    </row>
    <row r="3703" spans="1:17" x14ac:dyDescent="0.2">
      <c r="A3703" s="114">
        <f>VLOOKUP($B3703,References_1!$F$2:$G$18,2,)</f>
        <v>11</v>
      </c>
      <c r="B3703" s="114" t="s">
        <v>1032</v>
      </c>
      <c r="C3703" s="114">
        <f>VLOOKUP($B3703,References_1!$F$2:$H$18,3,)</f>
        <v>13</v>
      </c>
      <c r="D3703" s="115">
        <v>42143</v>
      </c>
      <c r="E3703" s="114" t="s">
        <v>1033</v>
      </c>
      <c r="F3703" s="114">
        <v>23</v>
      </c>
      <c r="G3703" s="114" t="s">
        <v>322</v>
      </c>
      <c r="H3703" s="114">
        <v>2735</v>
      </c>
      <c r="I3703" s="114">
        <v>0.1</v>
      </c>
      <c r="J3703" s="117"/>
      <c r="K3703" s="116">
        <v>0.32</v>
      </c>
      <c r="L3703" s="114" t="s">
        <v>130</v>
      </c>
      <c r="M3703" s="114" t="str">
        <f>VLOOKUP($H3703,References_1!$C$2:$D$827,2,)</f>
        <v>GP4</v>
      </c>
      <c r="N3703" s="114" t="e">
        <f>VLOOKUP($H3703,References_2!$D$2:'References_2'!$AQ$186,39,)</f>
        <v>#N/A</v>
      </c>
      <c r="O3703" s="114" t="str">
        <f>LEFT(L3703,2)</f>
        <v>µg</v>
      </c>
      <c r="P3703" s="132">
        <f>IF($O3703="mg",VLOOKUP($C3703,References_1!$H$2:$I$18,2,)*$K3703*0.0864,IF($O3703="µg",VLOOKUP($C3703,References_1!$H$2:$I$18,2,)*$K3703*86.4,""))</f>
        <v>1190.412288</v>
      </c>
      <c r="Q3703" s="116" t="str">
        <f>IF($O3703="mg","kg/j",IF($O3703="µg","mg/j",""))</f>
        <v>mg/j</v>
      </c>
    </row>
    <row r="3704" spans="1:17" x14ac:dyDescent="0.2">
      <c r="A3704" s="114">
        <f>VLOOKUP($B3704,References_1!$F$2:$G$18,2,)</f>
        <v>12</v>
      </c>
      <c r="B3704" s="114">
        <v>6127975</v>
      </c>
      <c r="C3704" s="114">
        <f>VLOOKUP($B3704,References_1!$F$2:$H$18,3,)</f>
        <v>14</v>
      </c>
      <c r="D3704" s="115">
        <v>42143</v>
      </c>
      <c r="E3704" s="114" t="s">
        <v>995</v>
      </c>
      <c r="F3704" s="114">
        <v>23</v>
      </c>
      <c r="G3704" s="114" t="s">
        <v>322</v>
      </c>
      <c r="H3704" s="114">
        <v>2735</v>
      </c>
      <c r="I3704" s="114">
        <v>0.1</v>
      </c>
      <c r="J3704" s="117" t="s">
        <v>1630</v>
      </c>
      <c r="K3704" s="116">
        <v>0.1</v>
      </c>
      <c r="L3704" s="114" t="s">
        <v>130</v>
      </c>
      <c r="M3704" s="114" t="str">
        <f>VLOOKUP($H3704,References_1!$C$2:$D$827,2,)</f>
        <v>GP4</v>
      </c>
      <c r="N3704" s="114" t="e">
        <f>VLOOKUP($H3704,References_2!$D$2:'References_2'!$AQ$186,39,)</f>
        <v>#N/A</v>
      </c>
      <c r="O3704" s="114" t="str">
        <f>LEFT(L3704,2)</f>
        <v>µg</v>
      </c>
      <c r="P3704" s="132">
        <f>IF($O3704="mg",VLOOKUP($C3704,References_1!$H$2:$I$18,2,)*$K3704*0.0864,IF($O3704="µg",VLOOKUP($C3704,References_1!$H$2:$I$18,2,)*$K3704*86.4,""))</f>
        <v>954.91180800000006</v>
      </c>
      <c r="Q3704" s="116" t="str">
        <f>IF($O3704="mg","kg/j",IF($O3704="µg","mg/j",""))</f>
        <v>mg/j</v>
      </c>
    </row>
    <row r="3705" spans="1:17" x14ac:dyDescent="0.2">
      <c r="A3705" s="114">
        <f>VLOOKUP($B3705,References_1!$F$2:$G$18,2,)</f>
        <v>15</v>
      </c>
      <c r="B3705" s="114">
        <v>6127900</v>
      </c>
      <c r="C3705" s="114">
        <f>VLOOKUP($B3705,References_1!$F$2:$H$18,3,)</f>
        <v>15</v>
      </c>
      <c r="D3705" s="115">
        <v>42144</v>
      </c>
      <c r="E3705" s="114" t="s">
        <v>119</v>
      </c>
      <c r="F3705" s="114">
        <v>23</v>
      </c>
      <c r="G3705" s="114" t="s">
        <v>322</v>
      </c>
      <c r="H3705" s="114">
        <v>2735</v>
      </c>
      <c r="I3705" s="114">
        <v>0.1</v>
      </c>
      <c r="J3705" s="117" t="s">
        <v>1630</v>
      </c>
      <c r="K3705" s="116">
        <v>0.1</v>
      </c>
      <c r="L3705" s="114" t="s">
        <v>130</v>
      </c>
      <c r="M3705" s="114" t="str">
        <f>VLOOKUP($H3705,References_1!$C$2:$D$827,2,)</f>
        <v>GP4</v>
      </c>
      <c r="N3705" s="114" t="e">
        <f>VLOOKUP($H3705,References_2!$D$2:'References_2'!$AQ$186,39,)</f>
        <v>#N/A</v>
      </c>
      <c r="O3705" s="114" t="str">
        <f>LEFT(L3705,2)</f>
        <v>µg</v>
      </c>
      <c r="P3705" s="132">
        <f>IF($O3705="mg",VLOOKUP($C3705,References_1!$H$2:$I$18,2,)*$K3705*0.0864,IF($O3705="µg",VLOOKUP($C3705,References_1!$H$2:$I$18,2,)*$K3705*86.4,""))</f>
        <v>891.47520000000054</v>
      </c>
      <c r="Q3705" s="116" t="str">
        <f>IF($O3705="mg","kg/j",IF($O3705="µg","mg/j",""))</f>
        <v>mg/j</v>
      </c>
    </row>
    <row r="3706" spans="1:17" x14ac:dyDescent="0.2">
      <c r="A3706" s="114">
        <f>VLOOKUP($B3706,References_1!$F$2:$G$18,2,)</f>
        <v>17</v>
      </c>
      <c r="B3706" s="114">
        <v>6127980</v>
      </c>
      <c r="C3706" s="114">
        <f>VLOOKUP($B3706,References_1!$F$2:$H$18,3,)</f>
        <v>17</v>
      </c>
      <c r="D3706" s="115">
        <v>42144</v>
      </c>
      <c r="E3706" s="114" t="s">
        <v>387</v>
      </c>
      <c r="F3706" s="114">
        <v>23</v>
      </c>
      <c r="G3706" s="114" t="s">
        <v>322</v>
      </c>
      <c r="H3706" s="114">
        <v>2735</v>
      </c>
      <c r="I3706" s="114">
        <v>0.1</v>
      </c>
      <c r="J3706" s="117" t="s">
        <v>1630</v>
      </c>
      <c r="K3706" s="116">
        <v>0.1</v>
      </c>
      <c r="L3706" s="114" t="s">
        <v>130</v>
      </c>
      <c r="M3706" s="114" t="str">
        <f>VLOOKUP($H3706,References_1!$C$2:$D$827,2,)</f>
        <v>GP4</v>
      </c>
      <c r="N3706" s="114" t="e">
        <f>VLOOKUP($H3706,References_2!$D$2:'References_2'!$AQ$186,39,)</f>
        <v>#N/A</v>
      </c>
      <c r="O3706" s="114" t="str">
        <f>LEFT(L3706,2)</f>
        <v>µg</v>
      </c>
      <c r="P3706" s="132">
        <f>IF($O3706="mg",VLOOKUP($C3706,References_1!$H$2:$I$18,2,)*$K3706*0.0864,IF($O3706="µg",VLOOKUP($C3706,References_1!$H$2:$I$18,2,)*$K3706*86.4,""))</f>
        <v>1241.1122400000002</v>
      </c>
      <c r="Q3706" s="116" t="str">
        <f>IF($O3706="mg","kg/j",IF($O3706="µg","mg/j",""))</f>
        <v>mg/j</v>
      </c>
    </row>
    <row r="3707" spans="1:17" x14ac:dyDescent="0.2">
      <c r="A3707" s="114">
        <f>VLOOKUP($B3707,References_1!$F$2:$G$18,2,)</f>
        <v>4</v>
      </c>
      <c r="B3707" s="114">
        <v>6127935</v>
      </c>
      <c r="C3707" s="114">
        <f>VLOOKUP($B3707,References_1!$F$2:$H$18,3,)</f>
        <v>3</v>
      </c>
      <c r="D3707" s="115">
        <v>42142</v>
      </c>
      <c r="E3707" s="114" t="s">
        <v>1011</v>
      </c>
      <c r="F3707" s="114">
        <v>23</v>
      </c>
      <c r="G3707" s="114" t="s">
        <v>138</v>
      </c>
      <c r="H3707" s="114">
        <v>1631</v>
      </c>
      <c r="I3707" s="114">
        <v>0.1</v>
      </c>
      <c r="J3707" s="117" t="s">
        <v>1630</v>
      </c>
      <c r="K3707" s="116">
        <v>0.1</v>
      </c>
      <c r="L3707" s="114" t="s">
        <v>130</v>
      </c>
      <c r="M3707" s="114" t="str">
        <f>VLOOKUP($H3707,References_1!$C$2:$D$827,2,)</f>
        <v>GP4-GP5</v>
      </c>
      <c r="N3707" s="114">
        <f>VLOOKUP($H3707,References_2!$D$2:'References_2'!$AQ$186,39,)</f>
        <v>3.445283018867925E-3</v>
      </c>
      <c r="O3707" s="114" t="str">
        <f>LEFT(L3707,2)</f>
        <v>µg</v>
      </c>
      <c r="P3707" s="132">
        <f>IF($O3707="mg",VLOOKUP($C3707,References_1!$H$2:$I$18,2,)*$K3707*0.0864,IF($O3707="µg",VLOOKUP($C3707,References_1!$H$2:$I$18,2,)*$K3707*86.4,""))</f>
        <v>21.7728</v>
      </c>
      <c r="Q3707" s="116" t="str">
        <f>IF($O3707="mg","kg/j",IF($O3707="µg","mg/j",""))</f>
        <v>mg/j</v>
      </c>
    </row>
    <row r="3708" spans="1:17" x14ac:dyDescent="0.2">
      <c r="A3708" s="114">
        <f>VLOOKUP($B3708,References_1!$F$2:$G$18,2,)</f>
        <v>14</v>
      </c>
      <c r="B3708" s="114">
        <v>6127985</v>
      </c>
      <c r="C3708" s="114">
        <f>VLOOKUP($B3708,References_1!$F$2:$H$18,3,)</f>
        <v>11</v>
      </c>
      <c r="D3708" s="115">
        <v>42143</v>
      </c>
      <c r="E3708" s="114" t="s">
        <v>1003</v>
      </c>
      <c r="F3708" s="114">
        <v>23</v>
      </c>
      <c r="G3708" s="114" t="s">
        <v>138</v>
      </c>
      <c r="H3708" s="114">
        <v>1631</v>
      </c>
      <c r="I3708" s="114">
        <v>0.1</v>
      </c>
      <c r="J3708" s="117" t="s">
        <v>1630</v>
      </c>
      <c r="K3708" s="116">
        <v>0.1</v>
      </c>
      <c r="L3708" s="114" t="s">
        <v>130</v>
      </c>
      <c r="M3708" s="114" t="str">
        <f>VLOOKUP($H3708,References_1!$C$2:$D$827,2,)</f>
        <v>GP4-GP5</v>
      </c>
      <c r="N3708" s="114">
        <f>VLOOKUP($H3708,References_2!$D$2:'References_2'!$AQ$186,39,)</f>
        <v>3.445283018867925E-3</v>
      </c>
      <c r="O3708" s="114" t="str">
        <f>LEFT(L3708,2)</f>
        <v>µg</v>
      </c>
      <c r="P3708" s="132">
        <f>IF($O3708="mg",VLOOKUP($C3708,References_1!$H$2:$I$18,2,)*$K3708*0.0864,IF($O3708="µg",VLOOKUP($C3708,References_1!$H$2:$I$18,2,)*$K3708*86.4,""))</f>
        <v>1778.3331840000003</v>
      </c>
      <c r="Q3708" s="116" t="str">
        <f>IF($O3708="mg","kg/j",IF($O3708="µg","mg/j",""))</f>
        <v>mg/j</v>
      </c>
    </row>
    <row r="3709" spans="1:17" x14ac:dyDescent="0.2">
      <c r="A3709" s="114">
        <f>VLOOKUP($B3709,References_1!$F$2:$G$18,2,)</f>
        <v>2</v>
      </c>
      <c r="B3709" s="114">
        <v>6127915</v>
      </c>
      <c r="C3709" s="114">
        <f>VLOOKUP($B3709,References_1!$F$2:$H$18,3,)</f>
        <v>12</v>
      </c>
      <c r="D3709" s="115">
        <v>42143</v>
      </c>
      <c r="E3709" s="114" t="s">
        <v>1007</v>
      </c>
      <c r="F3709" s="114">
        <v>23</v>
      </c>
      <c r="G3709" s="114" t="s">
        <v>138</v>
      </c>
      <c r="H3709" s="114">
        <v>1631</v>
      </c>
      <c r="I3709" s="114">
        <v>0.1</v>
      </c>
      <c r="J3709" s="117" t="s">
        <v>1630</v>
      </c>
      <c r="K3709" s="116">
        <v>0.1</v>
      </c>
      <c r="L3709" s="114" t="s">
        <v>130</v>
      </c>
      <c r="M3709" s="114" t="str">
        <f>VLOOKUP($H3709,References_1!$C$2:$D$827,2,)</f>
        <v>GP4-GP5</v>
      </c>
      <c r="N3709" s="114">
        <f>VLOOKUP($H3709,References_2!$D$2:'References_2'!$AQ$186,39,)</f>
        <v>3.445283018867925E-3</v>
      </c>
      <c r="O3709" s="114" t="str">
        <f>LEFT(L3709,2)</f>
        <v>µg</v>
      </c>
      <c r="P3709" s="132">
        <f>IF($O3709="mg",VLOOKUP($C3709,References_1!$H$2:$I$18,2,)*$K3709*0.0864,IF($O3709="µg",VLOOKUP($C3709,References_1!$H$2:$I$18,2,)*$K3709*86.4,""))</f>
        <v>16.485120000000002</v>
      </c>
      <c r="Q3709" s="116" t="str">
        <f>IF($O3709="mg","kg/j",IF($O3709="µg","mg/j",""))</f>
        <v>mg/j</v>
      </c>
    </row>
    <row r="3710" spans="1:17" x14ac:dyDescent="0.2">
      <c r="A3710" s="114">
        <f>VLOOKUP($B3710,References_1!$F$2:$G$18,2,)</f>
        <v>11</v>
      </c>
      <c r="B3710" s="114" t="s">
        <v>1032</v>
      </c>
      <c r="C3710" s="114">
        <f>VLOOKUP($B3710,References_1!$F$2:$H$18,3,)</f>
        <v>13</v>
      </c>
      <c r="D3710" s="115">
        <v>42143</v>
      </c>
      <c r="E3710" s="114" t="s">
        <v>1033</v>
      </c>
      <c r="F3710" s="114">
        <v>23</v>
      </c>
      <c r="G3710" s="114" t="s">
        <v>138</v>
      </c>
      <c r="H3710" s="114">
        <v>1631</v>
      </c>
      <c r="I3710" s="114">
        <v>0.1</v>
      </c>
      <c r="J3710" s="117"/>
      <c r="K3710" s="116">
        <v>0.155</v>
      </c>
      <c r="L3710" s="114" t="s">
        <v>130</v>
      </c>
      <c r="M3710" s="114" t="str">
        <f>VLOOKUP($H3710,References_1!$C$2:$D$827,2,)</f>
        <v>GP4-GP5</v>
      </c>
      <c r="N3710" s="114">
        <f>VLOOKUP($H3710,References_2!$D$2:'References_2'!$AQ$186,39,)</f>
        <v>3.445283018867925E-3</v>
      </c>
      <c r="O3710" s="114" t="str">
        <f>LEFT(L3710,2)</f>
        <v>µg</v>
      </c>
      <c r="P3710" s="132">
        <f>IF($O3710="mg",VLOOKUP($C3710,References_1!$H$2:$I$18,2,)*$K3710*0.0864,IF($O3710="µg",VLOOKUP($C3710,References_1!$H$2:$I$18,2,)*$K3710*86.4,""))</f>
        <v>576.605952</v>
      </c>
      <c r="Q3710" s="116" t="str">
        <f>IF($O3710="mg","kg/j",IF($O3710="µg","mg/j",""))</f>
        <v>mg/j</v>
      </c>
    </row>
    <row r="3711" spans="1:17" x14ac:dyDescent="0.2">
      <c r="A3711" s="114">
        <f>VLOOKUP($B3711,References_1!$F$2:$G$18,2,)</f>
        <v>12</v>
      </c>
      <c r="B3711" s="114">
        <v>6127975</v>
      </c>
      <c r="C3711" s="114">
        <f>VLOOKUP($B3711,References_1!$F$2:$H$18,3,)</f>
        <v>14</v>
      </c>
      <c r="D3711" s="115">
        <v>42143</v>
      </c>
      <c r="E3711" s="114" t="s">
        <v>995</v>
      </c>
      <c r="F3711" s="114">
        <v>23</v>
      </c>
      <c r="G3711" s="114" t="s">
        <v>138</v>
      </c>
      <c r="H3711" s="114">
        <v>1631</v>
      </c>
      <c r="I3711" s="114">
        <v>0.1</v>
      </c>
      <c r="J3711" s="117" t="s">
        <v>1630</v>
      </c>
      <c r="K3711" s="116">
        <v>0.1</v>
      </c>
      <c r="L3711" s="114" t="s">
        <v>130</v>
      </c>
      <c r="M3711" s="114" t="str">
        <f>VLOOKUP($H3711,References_1!$C$2:$D$827,2,)</f>
        <v>GP4-GP5</v>
      </c>
      <c r="N3711" s="114">
        <f>VLOOKUP($H3711,References_2!$D$2:'References_2'!$AQ$186,39,)</f>
        <v>3.445283018867925E-3</v>
      </c>
      <c r="O3711" s="114" t="str">
        <f>LEFT(L3711,2)</f>
        <v>µg</v>
      </c>
      <c r="P3711" s="132">
        <f>IF($O3711="mg",VLOOKUP($C3711,References_1!$H$2:$I$18,2,)*$K3711*0.0864,IF($O3711="µg",VLOOKUP($C3711,References_1!$H$2:$I$18,2,)*$K3711*86.4,""))</f>
        <v>954.91180800000006</v>
      </c>
      <c r="Q3711" s="116" t="str">
        <f>IF($O3711="mg","kg/j",IF($O3711="µg","mg/j",""))</f>
        <v>mg/j</v>
      </c>
    </row>
    <row r="3712" spans="1:17" x14ac:dyDescent="0.2">
      <c r="A3712" s="114">
        <f>VLOOKUP($B3712,References_1!$F$2:$G$18,2,)</f>
        <v>15</v>
      </c>
      <c r="B3712" s="114">
        <v>6127900</v>
      </c>
      <c r="C3712" s="114">
        <f>VLOOKUP($B3712,References_1!$F$2:$H$18,3,)</f>
        <v>15</v>
      </c>
      <c r="D3712" s="115">
        <v>42144</v>
      </c>
      <c r="E3712" s="114" t="s">
        <v>119</v>
      </c>
      <c r="F3712" s="114">
        <v>23</v>
      </c>
      <c r="G3712" s="114" t="s">
        <v>138</v>
      </c>
      <c r="H3712" s="114">
        <v>1631</v>
      </c>
      <c r="I3712" s="114">
        <v>0.1</v>
      </c>
      <c r="J3712" s="117" t="s">
        <v>1630</v>
      </c>
      <c r="K3712" s="116">
        <v>0.1</v>
      </c>
      <c r="L3712" s="114" t="s">
        <v>130</v>
      </c>
      <c r="M3712" s="114" t="str">
        <f>VLOOKUP($H3712,References_1!$C$2:$D$827,2,)</f>
        <v>GP4-GP5</v>
      </c>
      <c r="N3712" s="114">
        <f>VLOOKUP($H3712,References_2!$D$2:'References_2'!$AQ$186,39,)</f>
        <v>3.445283018867925E-3</v>
      </c>
      <c r="O3712" s="114" t="str">
        <f>LEFT(L3712,2)</f>
        <v>µg</v>
      </c>
      <c r="P3712" s="132">
        <f>IF($O3712="mg",VLOOKUP($C3712,References_1!$H$2:$I$18,2,)*$K3712*0.0864,IF($O3712="µg",VLOOKUP($C3712,References_1!$H$2:$I$18,2,)*$K3712*86.4,""))</f>
        <v>891.47520000000054</v>
      </c>
      <c r="Q3712" s="116" t="str">
        <f>IF($O3712="mg","kg/j",IF($O3712="µg","mg/j",""))</f>
        <v>mg/j</v>
      </c>
    </row>
    <row r="3713" spans="1:17" x14ac:dyDescent="0.2">
      <c r="A3713" s="114">
        <f>VLOOKUP($B3713,References_1!$F$2:$G$18,2,)</f>
        <v>17</v>
      </c>
      <c r="B3713" s="114">
        <v>6127980</v>
      </c>
      <c r="C3713" s="114">
        <f>VLOOKUP($B3713,References_1!$F$2:$H$18,3,)</f>
        <v>17</v>
      </c>
      <c r="D3713" s="115">
        <v>42144</v>
      </c>
      <c r="E3713" s="114" t="s">
        <v>387</v>
      </c>
      <c r="F3713" s="114">
        <v>23</v>
      </c>
      <c r="G3713" s="114" t="s">
        <v>138</v>
      </c>
      <c r="H3713" s="114">
        <v>1631</v>
      </c>
      <c r="I3713" s="114">
        <v>0.1</v>
      </c>
      <c r="J3713" s="117" t="s">
        <v>1630</v>
      </c>
      <c r="K3713" s="116">
        <v>0.1</v>
      </c>
      <c r="L3713" s="114" t="s">
        <v>130</v>
      </c>
      <c r="M3713" s="114" t="str">
        <f>VLOOKUP($H3713,References_1!$C$2:$D$827,2,)</f>
        <v>GP4-GP5</v>
      </c>
      <c r="N3713" s="114">
        <f>VLOOKUP($H3713,References_2!$D$2:'References_2'!$AQ$186,39,)</f>
        <v>3.445283018867925E-3</v>
      </c>
      <c r="O3713" s="114" t="str">
        <f>LEFT(L3713,2)</f>
        <v>µg</v>
      </c>
      <c r="P3713" s="132">
        <f>IF($O3713="mg",VLOOKUP($C3713,References_1!$H$2:$I$18,2,)*$K3713*0.0864,IF($O3713="µg",VLOOKUP($C3713,References_1!$H$2:$I$18,2,)*$K3713*86.4,""))</f>
        <v>1241.1122400000002</v>
      </c>
      <c r="Q3713" s="116" t="str">
        <f>IF($O3713="mg","kg/j",IF($O3713="µg","mg/j",""))</f>
        <v>mg/j</v>
      </c>
    </row>
    <row r="3714" spans="1:17" x14ac:dyDescent="0.2">
      <c r="A3714" s="114">
        <f>VLOOKUP($B3714,References_1!$F$2:$G$18,2,)</f>
        <v>4</v>
      </c>
      <c r="B3714" s="114">
        <v>6127935</v>
      </c>
      <c r="C3714" s="114">
        <f>VLOOKUP($B3714,References_1!$F$2:$H$18,3,)</f>
        <v>3</v>
      </c>
      <c r="D3714" s="115">
        <v>42142</v>
      </c>
      <c r="E3714" s="114" t="s">
        <v>1011</v>
      </c>
      <c r="F3714" s="114">
        <v>23</v>
      </c>
      <c r="G3714" s="114" t="s">
        <v>131</v>
      </c>
      <c r="H3714" s="114">
        <v>1271</v>
      </c>
      <c r="I3714" s="114">
        <v>0.5</v>
      </c>
      <c r="J3714" s="117" t="s">
        <v>1630</v>
      </c>
      <c r="K3714" s="116">
        <v>0.5</v>
      </c>
      <c r="L3714" s="114" t="s">
        <v>130</v>
      </c>
      <c r="M3714" s="114" t="str">
        <f>VLOOKUP($H3714,References_1!$C$2:$D$827,2,)</f>
        <v>GP5</v>
      </c>
      <c r="N3714" s="114">
        <f>VLOOKUP($H3714,References_2!$D$2:'References_2'!$AQ$186,39,)</f>
        <v>0.02</v>
      </c>
      <c r="O3714" s="114" t="str">
        <f>LEFT(L3714,2)</f>
        <v>µg</v>
      </c>
      <c r="P3714" s="132">
        <f>IF($O3714="mg",VLOOKUP($C3714,References_1!$H$2:$I$18,2,)*$K3714*0.0864,IF($O3714="µg",VLOOKUP($C3714,References_1!$H$2:$I$18,2,)*$K3714*86.4,""))</f>
        <v>108.864</v>
      </c>
      <c r="Q3714" s="116" t="str">
        <f>IF($O3714="mg","kg/j",IF($O3714="µg","mg/j",""))</f>
        <v>mg/j</v>
      </c>
    </row>
    <row r="3715" spans="1:17" x14ac:dyDescent="0.2">
      <c r="A3715" s="114">
        <f>VLOOKUP($B3715,References_1!$F$2:$G$18,2,)</f>
        <v>14</v>
      </c>
      <c r="B3715" s="114">
        <v>6127985</v>
      </c>
      <c r="C3715" s="114">
        <f>VLOOKUP($B3715,References_1!$F$2:$H$18,3,)</f>
        <v>11</v>
      </c>
      <c r="D3715" s="115">
        <v>42143</v>
      </c>
      <c r="E3715" s="114" t="s">
        <v>1003</v>
      </c>
      <c r="F3715" s="114">
        <v>23</v>
      </c>
      <c r="G3715" s="114" t="s">
        <v>131</v>
      </c>
      <c r="H3715" s="114">
        <v>1271</v>
      </c>
      <c r="I3715" s="114">
        <v>0.5</v>
      </c>
      <c r="J3715" s="117" t="s">
        <v>1630</v>
      </c>
      <c r="K3715" s="116">
        <v>0.5</v>
      </c>
      <c r="L3715" s="114" t="s">
        <v>130</v>
      </c>
      <c r="M3715" s="114" t="str">
        <f>VLOOKUP($H3715,References_1!$C$2:$D$827,2,)</f>
        <v>GP5</v>
      </c>
      <c r="N3715" s="114">
        <f>VLOOKUP($H3715,References_2!$D$2:'References_2'!$AQ$186,39,)</f>
        <v>0.02</v>
      </c>
      <c r="O3715" s="114" t="str">
        <f>LEFT(L3715,2)</f>
        <v>µg</v>
      </c>
      <c r="P3715" s="132">
        <f>IF($O3715="mg",VLOOKUP($C3715,References_1!$H$2:$I$18,2,)*$K3715*0.0864,IF($O3715="µg",VLOOKUP($C3715,References_1!$H$2:$I$18,2,)*$K3715*86.4,""))</f>
        <v>8891.6659200000013</v>
      </c>
      <c r="Q3715" s="116" t="str">
        <f>IF($O3715="mg","kg/j",IF($O3715="µg","mg/j",""))</f>
        <v>mg/j</v>
      </c>
    </row>
    <row r="3716" spans="1:17" x14ac:dyDescent="0.2">
      <c r="A3716" s="114">
        <f>VLOOKUP($B3716,References_1!$F$2:$G$18,2,)</f>
        <v>2</v>
      </c>
      <c r="B3716" s="114">
        <v>6127915</v>
      </c>
      <c r="C3716" s="114">
        <f>VLOOKUP($B3716,References_1!$F$2:$H$18,3,)</f>
        <v>12</v>
      </c>
      <c r="D3716" s="115">
        <v>42143</v>
      </c>
      <c r="E3716" s="114" t="s">
        <v>1007</v>
      </c>
      <c r="F3716" s="114">
        <v>23</v>
      </c>
      <c r="G3716" s="114" t="s">
        <v>131</v>
      </c>
      <c r="H3716" s="114">
        <v>1271</v>
      </c>
      <c r="I3716" s="114">
        <v>0.5</v>
      </c>
      <c r="J3716" s="117" t="s">
        <v>1630</v>
      </c>
      <c r="K3716" s="116">
        <v>0.5</v>
      </c>
      <c r="L3716" s="114" t="s">
        <v>130</v>
      </c>
      <c r="M3716" s="114" t="str">
        <f>VLOOKUP($H3716,References_1!$C$2:$D$827,2,)</f>
        <v>GP5</v>
      </c>
      <c r="N3716" s="114">
        <f>VLOOKUP($H3716,References_2!$D$2:'References_2'!$AQ$186,39,)</f>
        <v>0.02</v>
      </c>
      <c r="O3716" s="114" t="str">
        <f>LEFT(L3716,2)</f>
        <v>µg</v>
      </c>
      <c r="P3716" s="132">
        <f>IF($O3716="mg",VLOOKUP($C3716,References_1!$H$2:$I$18,2,)*$K3716*0.0864,IF($O3716="µg",VLOOKUP($C3716,References_1!$H$2:$I$18,2,)*$K3716*86.4,""))</f>
        <v>82.425600000000003</v>
      </c>
      <c r="Q3716" s="116" t="str">
        <f>IF($O3716="mg","kg/j",IF($O3716="µg","mg/j",""))</f>
        <v>mg/j</v>
      </c>
    </row>
    <row r="3717" spans="1:17" x14ac:dyDescent="0.2">
      <c r="A3717" s="114">
        <f>VLOOKUP($B3717,References_1!$F$2:$G$18,2,)</f>
        <v>11</v>
      </c>
      <c r="B3717" s="114" t="s">
        <v>1032</v>
      </c>
      <c r="C3717" s="114">
        <f>VLOOKUP($B3717,References_1!$F$2:$H$18,3,)</f>
        <v>13</v>
      </c>
      <c r="D3717" s="115">
        <v>42143</v>
      </c>
      <c r="E3717" s="114" t="s">
        <v>1033</v>
      </c>
      <c r="F3717" s="114">
        <v>23</v>
      </c>
      <c r="G3717" s="114" t="s">
        <v>131</v>
      </c>
      <c r="H3717" s="114">
        <v>1271</v>
      </c>
      <c r="I3717" s="114">
        <v>0.5</v>
      </c>
      <c r="J3717" s="117" t="s">
        <v>1630</v>
      </c>
      <c r="K3717" s="116">
        <v>0.5</v>
      </c>
      <c r="L3717" s="114" t="s">
        <v>130</v>
      </c>
      <c r="M3717" s="114" t="str">
        <f>VLOOKUP($H3717,References_1!$C$2:$D$827,2,)</f>
        <v>GP5</v>
      </c>
      <c r="N3717" s="114">
        <f>VLOOKUP($H3717,References_2!$D$2:'References_2'!$AQ$186,39,)</f>
        <v>0.02</v>
      </c>
      <c r="O3717" s="114" t="str">
        <f>LEFT(L3717,2)</f>
        <v>µg</v>
      </c>
      <c r="P3717" s="132">
        <f>IF($O3717="mg",VLOOKUP($C3717,References_1!$H$2:$I$18,2,)*$K3717*0.0864,IF($O3717="µg",VLOOKUP($C3717,References_1!$H$2:$I$18,2,)*$K3717*86.4,""))</f>
        <v>1860.0192</v>
      </c>
      <c r="Q3717" s="116" t="str">
        <f>IF($O3717="mg","kg/j",IF($O3717="µg","mg/j",""))</f>
        <v>mg/j</v>
      </c>
    </row>
    <row r="3718" spans="1:17" x14ac:dyDescent="0.2">
      <c r="A3718" s="114">
        <f>VLOOKUP($B3718,References_1!$F$2:$G$18,2,)</f>
        <v>12</v>
      </c>
      <c r="B3718" s="114">
        <v>6127975</v>
      </c>
      <c r="C3718" s="114">
        <f>VLOOKUP($B3718,References_1!$F$2:$H$18,3,)</f>
        <v>14</v>
      </c>
      <c r="D3718" s="115">
        <v>42143</v>
      </c>
      <c r="E3718" s="114" t="s">
        <v>995</v>
      </c>
      <c r="F3718" s="114">
        <v>23</v>
      </c>
      <c r="G3718" s="114" t="s">
        <v>131</v>
      </c>
      <c r="H3718" s="114">
        <v>1271</v>
      </c>
      <c r="I3718" s="114">
        <v>0.5</v>
      </c>
      <c r="J3718" s="117" t="s">
        <v>1630</v>
      </c>
      <c r="K3718" s="116">
        <v>0.5</v>
      </c>
      <c r="L3718" s="114" t="s">
        <v>130</v>
      </c>
      <c r="M3718" s="114" t="str">
        <f>VLOOKUP($H3718,References_1!$C$2:$D$827,2,)</f>
        <v>GP5</v>
      </c>
      <c r="N3718" s="114">
        <f>VLOOKUP($H3718,References_2!$D$2:'References_2'!$AQ$186,39,)</f>
        <v>0.02</v>
      </c>
      <c r="O3718" s="114" t="str">
        <f>LEFT(L3718,2)</f>
        <v>µg</v>
      </c>
      <c r="P3718" s="132">
        <f>IF($O3718="mg",VLOOKUP($C3718,References_1!$H$2:$I$18,2,)*$K3718*0.0864,IF($O3718="µg",VLOOKUP($C3718,References_1!$H$2:$I$18,2,)*$K3718*86.4,""))</f>
        <v>4774.5590400000001</v>
      </c>
      <c r="Q3718" s="116" t="str">
        <f>IF($O3718="mg","kg/j",IF($O3718="µg","mg/j",""))</f>
        <v>mg/j</v>
      </c>
    </row>
    <row r="3719" spans="1:17" x14ac:dyDescent="0.2">
      <c r="A3719" s="114">
        <f>VLOOKUP($B3719,References_1!$F$2:$G$18,2,)</f>
        <v>15</v>
      </c>
      <c r="B3719" s="114">
        <v>6127900</v>
      </c>
      <c r="C3719" s="114">
        <f>VLOOKUP($B3719,References_1!$F$2:$H$18,3,)</f>
        <v>15</v>
      </c>
      <c r="D3719" s="115">
        <v>42144</v>
      </c>
      <c r="E3719" s="114" t="s">
        <v>119</v>
      </c>
      <c r="F3719" s="114">
        <v>23</v>
      </c>
      <c r="G3719" s="114" t="s">
        <v>131</v>
      </c>
      <c r="H3719" s="114">
        <v>1271</v>
      </c>
      <c r="I3719" s="114">
        <v>0.5</v>
      </c>
      <c r="J3719" s="117" t="s">
        <v>1630</v>
      </c>
      <c r="K3719" s="116">
        <v>0.5</v>
      </c>
      <c r="L3719" s="114" t="s">
        <v>130</v>
      </c>
      <c r="M3719" s="114" t="str">
        <f>VLOOKUP($H3719,References_1!$C$2:$D$827,2,)</f>
        <v>GP5</v>
      </c>
      <c r="N3719" s="114">
        <f>VLOOKUP($H3719,References_2!$D$2:'References_2'!$AQ$186,39,)</f>
        <v>0.02</v>
      </c>
      <c r="O3719" s="114" t="str">
        <f>LEFT(L3719,2)</f>
        <v>µg</v>
      </c>
      <c r="P3719" s="132">
        <f>IF($O3719="mg",VLOOKUP($C3719,References_1!$H$2:$I$18,2,)*$K3719*0.0864,IF($O3719="µg",VLOOKUP($C3719,References_1!$H$2:$I$18,2,)*$K3719*86.4,""))</f>
        <v>4457.376000000002</v>
      </c>
      <c r="Q3719" s="116" t="str">
        <f>IF($O3719="mg","kg/j",IF($O3719="µg","mg/j",""))</f>
        <v>mg/j</v>
      </c>
    </row>
    <row r="3720" spans="1:17" x14ac:dyDescent="0.2">
      <c r="A3720" s="114">
        <f>VLOOKUP($B3720,References_1!$F$2:$G$18,2,)</f>
        <v>17</v>
      </c>
      <c r="B3720" s="114">
        <v>6127980</v>
      </c>
      <c r="C3720" s="114">
        <f>VLOOKUP($B3720,References_1!$F$2:$H$18,3,)</f>
        <v>17</v>
      </c>
      <c r="D3720" s="115">
        <v>42144</v>
      </c>
      <c r="E3720" s="114" t="s">
        <v>387</v>
      </c>
      <c r="F3720" s="114">
        <v>23</v>
      </c>
      <c r="G3720" s="114" t="s">
        <v>131</v>
      </c>
      <c r="H3720" s="114">
        <v>1271</v>
      </c>
      <c r="I3720" s="114">
        <v>0.5</v>
      </c>
      <c r="J3720" s="117" t="s">
        <v>1630</v>
      </c>
      <c r="K3720" s="116">
        <v>0.5</v>
      </c>
      <c r="L3720" s="114" t="s">
        <v>130</v>
      </c>
      <c r="M3720" s="114" t="str">
        <f>VLOOKUP($H3720,References_1!$C$2:$D$827,2,)</f>
        <v>GP5</v>
      </c>
      <c r="N3720" s="114">
        <f>VLOOKUP($H3720,References_2!$D$2:'References_2'!$AQ$186,39,)</f>
        <v>0.02</v>
      </c>
      <c r="O3720" s="114" t="str">
        <f>LEFT(L3720,2)</f>
        <v>µg</v>
      </c>
      <c r="P3720" s="132">
        <f>IF($O3720="mg",VLOOKUP($C3720,References_1!$H$2:$I$18,2,)*$K3720*0.0864,IF($O3720="µg",VLOOKUP($C3720,References_1!$H$2:$I$18,2,)*$K3720*86.4,""))</f>
        <v>6205.5612000000001</v>
      </c>
      <c r="Q3720" s="116" t="str">
        <f>IF($O3720="mg","kg/j",IF($O3720="µg","mg/j",""))</f>
        <v>mg/j</v>
      </c>
    </row>
    <row r="3721" spans="1:17" x14ac:dyDescent="0.2">
      <c r="A3721" s="114">
        <f>VLOOKUP($B3721,References_1!$F$2:$G$18,2,)</f>
        <v>4</v>
      </c>
      <c r="B3721" s="114">
        <v>6127935</v>
      </c>
      <c r="C3721" s="114">
        <f>VLOOKUP($B3721,References_1!$F$2:$H$18,3,)</f>
        <v>3</v>
      </c>
      <c r="D3721" s="115">
        <v>42142</v>
      </c>
      <c r="E3721" s="114" t="s">
        <v>1011</v>
      </c>
      <c r="F3721" s="114">
        <v>23</v>
      </c>
      <c r="G3721" s="114" t="s">
        <v>330</v>
      </c>
      <c r="H3721" s="114">
        <v>1272</v>
      </c>
      <c r="I3721" s="114">
        <v>0.5</v>
      </c>
      <c r="J3721" s="117" t="s">
        <v>1630</v>
      </c>
      <c r="K3721" s="116">
        <v>0.5</v>
      </c>
      <c r="L3721" s="114" t="s">
        <v>130</v>
      </c>
      <c r="M3721" s="114" t="str">
        <f>VLOOKUP($H3721,References_1!$C$2:$D$827,2,)</f>
        <v>GP5</v>
      </c>
      <c r="N3721" s="114">
        <f>VLOOKUP($H3721,References_2!$D$2:'References_2'!$AQ$186,39,)</f>
        <v>10</v>
      </c>
      <c r="O3721" s="114" t="str">
        <f>LEFT(L3721,2)</f>
        <v>µg</v>
      </c>
      <c r="P3721" s="132">
        <f>IF($O3721="mg",VLOOKUP($C3721,References_1!$H$2:$I$18,2,)*$K3721*0.0864,IF($O3721="µg",VLOOKUP($C3721,References_1!$H$2:$I$18,2,)*$K3721*86.4,""))</f>
        <v>108.864</v>
      </c>
      <c r="Q3721" s="116" t="str">
        <f>IF($O3721="mg","kg/j",IF($O3721="µg","mg/j",""))</f>
        <v>mg/j</v>
      </c>
    </row>
    <row r="3722" spans="1:17" x14ac:dyDescent="0.2">
      <c r="A3722" s="114">
        <f>VLOOKUP($B3722,References_1!$F$2:$G$18,2,)</f>
        <v>14</v>
      </c>
      <c r="B3722" s="114">
        <v>6127985</v>
      </c>
      <c r="C3722" s="114">
        <f>VLOOKUP($B3722,References_1!$F$2:$H$18,3,)</f>
        <v>11</v>
      </c>
      <c r="D3722" s="115">
        <v>42143</v>
      </c>
      <c r="E3722" s="114" t="s">
        <v>1003</v>
      </c>
      <c r="F3722" s="114">
        <v>23</v>
      </c>
      <c r="G3722" s="114" t="s">
        <v>330</v>
      </c>
      <c r="H3722" s="114">
        <v>1272</v>
      </c>
      <c r="I3722" s="114">
        <v>0.5</v>
      </c>
      <c r="J3722" s="117" t="s">
        <v>1630</v>
      </c>
      <c r="K3722" s="116">
        <v>0.5</v>
      </c>
      <c r="L3722" s="114" t="s">
        <v>130</v>
      </c>
      <c r="M3722" s="114" t="str">
        <f>VLOOKUP($H3722,References_1!$C$2:$D$827,2,)</f>
        <v>GP5</v>
      </c>
      <c r="N3722" s="114">
        <f>VLOOKUP($H3722,References_2!$D$2:'References_2'!$AQ$186,39,)</f>
        <v>10</v>
      </c>
      <c r="O3722" s="114" t="str">
        <f>LEFT(L3722,2)</f>
        <v>µg</v>
      </c>
      <c r="P3722" s="132">
        <f>IF($O3722="mg",VLOOKUP($C3722,References_1!$H$2:$I$18,2,)*$K3722*0.0864,IF($O3722="µg",VLOOKUP($C3722,References_1!$H$2:$I$18,2,)*$K3722*86.4,""))</f>
        <v>8891.6659200000013</v>
      </c>
      <c r="Q3722" s="116" t="str">
        <f>IF($O3722="mg","kg/j",IF($O3722="µg","mg/j",""))</f>
        <v>mg/j</v>
      </c>
    </row>
    <row r="3723" spans="1:17" x14ac:dyDescent="0.2">
      <c r="A3723" s="114">
        <f>VLOOKUP($B3723,References_1!$F$2:$G$18,2,)</f>
        <v>2</v>
      </c>
      <c r="B3723" s="114">
        <v>6127915</v>
      </c>
      <c r="C3723" s="114">
        <f>VLOOKUP($B3723,References_1!$F$2:$H$18,3,)</f>
        <v>12</v>
      </c>
      <c r="D3723" s="115">
        <v>42143</v>
      </c>
      <c r="E3723" s="114" t="s">
        <v>1007</v>
      </c>
      <c r="F3723" s="114">
        <v>23</v>
      </c>
      <c r="G3723" s="114" t="s">
        <v>330</v>
      </c>
      <c r="H3723" s="114">
        <v>1272</v>
      </c>
      <c r="I3723" s="114">
        <v>0.5</v>
      </c>
      <c r="J3723" s="117" t="s">
        <v>1630</v>
      </c>
      <c r="K3723" s="116">
        <v>0.5</v>
      </c>
      <c r="L3723" s="114" t="s">
        <v>130</v>
      </c>
      <c r="M3723" s="114" t="str">
        <f>VLOOKUP($H3723,References_1!$C$2:$D$827,2,)</f>
        <v>GP5</v>
      </c>
      <c r="N3723" s="114">
        <f>VLOOKUP($H3723,References_2!$D$2:'References_2'!$AQ$186,39,)</f>
        <v>10</v>
      </c>
      <c r="O3723" s="114" t="str">
        <f>LEFT(L3723,2)</f>
        <v>µg</v>
      </c>
      <c r="P3723" s="132">
        <f>IF($O3723="mg",VLOOKUP($C3723,References_1!$H$2:$I$18,2,)*$K3723*0.0864,IF($O3723="µg",VLOOKUP($C3723,References_1!$H$2:$I$18,2,)*$K3723*86.4,""))</f>
        <v>82.425600000000003</v>
      </c>
      <c r="Q3723" s="116" t="str">
        <f>IF($O3723="mg","kg/j",IF($O3723="µg","mg/j",""))</f>
        <v>mg/j</v>
      </c>
    </row>
    <row r="3724" spans="1:17" x14ac:dyDescent="0.2">
      <c r="A3724" s="125">
        <f>VLOOKUP($B3724,References_1!$F$2:$G$18,2,)</f>
        <v>11</v>
      </c>
      <c r="B3724" s="125" t="s">
        <v>1032</v>
      </c>
      <c r="C3724" s="114">
        <f>VLOOKUP($B3724,References_1!$F$2:$H$18,3,)</f>
        <v>13</v>
      </c>
      <c r="D3724" s="115">
        <v>42143</v>
      </c>
      <c r="E3724" s="114" t="s">
        <v>1033</v>
      </c>
      <c r="F3724" s="114">
        <v>23</v>
      </c>
      <c r="G3724" s="114" t="s">
        <v>330</v>
      </c>
      <c r="H3724" s="114">
        <v>1272</v>
      </c>
      <c r="I3724" s="114">
        <v>0.5</v>
      </c>
      <c r="J3724" s="117"/>
      <c r="K3724" s="116">
        <v>0.94</v>
      </c>
      <c r="L3724" s="114" t="s">
        <v>130</v>
      </c>
      <c r="M3724" s="114" t="str">
        <f>VLOOKUP($H3724,References_1!$C$2:$D$827,2,)</f>
        <v>GP5</v>
      </c>
      <c r="N3724" s="114">
        <f>VLOOKUP($H3724,References_2!$D$2:'References_2'!$AQ$186,39,)</f>
        <v>10</v>
      </c>
      <c r="O3724" s="114" t="str">
        <f>LEFT(L3724,2)</f>
        <v>µg</v>
      </c>
      <c r="P3724" s="132">
        <f>IF($O3724="mg",VLOOKUP($C3724,References_1!$H$2:$I$18,2,)*$K3724*0.0864,IF($O3724="µg",VLOOKUP($C3724,References_1!$H$2:$I$18,2,)*$K3724*86.4,""))</f>
        <v>3496.836096</v>
      </c>
      <c r="Q3724" s="116" t="str">
        <f>IF($O3724="mg","kg/j",IF($O3724="µg","mg/j",""))</f>
        <v>mg/j</v>
      </c>
    </row>
    <row r="3725" spans="1:17" x14ac:dyDescent="0.2">
      <c r="A3725" s="114">
        <f>VLOOKUP($B3725,References_1!$F$2:$G$18,2,)</f>
        <v>12</v>
      </c>
      <c r="B3725" s="114">
        <v>6127975</v>
      </c>
      <c r="C3725" s="114">
        <f>VLOOKUP($B3725,References_1!$F$2:$H$18,3,)</f>
        <v>14</v>
      </c>
      <c r="D3725" s="115">
        <v>42143</v>
      </c>
      <c r="E3725" s="114" t="s">
        <v>995</v>
      </c>
      <c r="F3725" s="114">
        <v>23</v>
      </c>
      <c r="G3725" s="114" t="s">
        <v>330</v>
      </c>
      <c r="H3725" s="114">
        <v>1272</v>
      </c>
      <c r="I3725" s="114">
        <v>0.5</v>
      </c>
      <c r="J3725" s="117" t="s">
        <v>1630</v>
      </c>
      <c r="K3725" s="116">
        <v>0.5</v>
      </c>
      <c r="L3725" s="114" t="s">
        <v>130</v>
      </c>
      <c r="M3725" s="114" t="str">
        <f>VLOOKUP($H3725,References_1!$C$2:$D$827,2,)</f>
        <v>GP5</v>
      </c>
      <c r="N3725" s="114">
        <f>VLOOKUP($H3725,References_2!$D$2:'References_2'!$AQ$186,39,)</f>
        <v>10</v>
      </c>
      <c r="O3725" s="114" t="str">
        <f>LEFT(L3725,2)</f>
        <v>µg</v>
      </c>
      <c r="P3725" s="132">
        <f>IF($O3725="mg",VLOOKUP($C3725,References_1!$H$2:$I$18,2,)*$K3725*0.0864,IF($O3725="µg",VLOOKUP($C3725,References_1!$H$2:$I$18,2,)*$K3725*86.4,""))</f>
        <v>4774.5590400000001</v>
      </c>
      <c r="Q3725" s="116" t="str">
        <f>IF($O3725="mg","kg/j",IF($O3725="µg","mg/j",""))</f>
        <v>mg/j</v>
      </c>
    </row>
    <row r="3726" spans="1:17" x14ac:dyDescent="0.2">
      <c r="A3726" s="114">
        <f>VLOOKUP($B3726,References_1!$F$2:$G$18,2,)</f>
        <v>15</v>
      </c>
      <c r="B3726" s="114">
        <v>6127900</v>
      </c>
      <c r="C3726" s="114">
        <f>VLOOKUP($B3726,References_1!$F$2:$H$18,3,)</f>
        <v>15</v>
      </c>
      <c r="D3726" s="115">
        <v>42144</v>
      </c>
      <c r="E3726" s="114" t="s">
        <v>119</v>
      </c>
      <c r="F3726" s="114">
        <v>23</v>
      </c>
      <c r="G3726" s="114" t="s">
        <v>330</v>
      </c>
      <c r="H3726" s="114">
        <v>1272</v>
      </c>
      <c r="I3726" s="114">
        <v>0.5</v>
      </c>
      <c r="J3726" s="117" t="s">
        <v>1630</v>
      </c>
      <c r="K3726" s="116">
        <v>0.5</v>
      </c>
      <c r="L3726" s="114" t="s">
        <v>130</v>
      </c>
      <c r="M3726" s="114" t="str">
        <f>VLOOKUP($H3726,References_1!$C$2:$D$827,2,)</f>
        <v>GP5</v>
      </c>
      <c r="N3726" s="114">
        <f>VLOOKUP($H3726,References_2!$D$2:'References_2'!$AQ$186,39,)</f>
        <v>10</v>
      </c>
      <c r="O3726" s="114" t="str">
        <f>LEFT(L3726,2)</f>
        <v>µg</v>
      </c>
      <c r="P3726" s="132">
        <f>IF($O3726="mg",VLOOKUP($C3726,References_1!$H$2:$I$18,2,)*$K3726*0.0864,IF($O3726="µg",VLOOKUP($C3726,References_1!$H$2:$I$18,2,)*$K3726*86.4,""))</f>
        <v>4457.376000000002</v>
      </c>
      <c r="Q3726" s="116" t="str">
        <f>IF($O3726="mg","kg/j",IF($O3726="µg","mg/j",""))</f>
        <v>mg/j</v>
      </c>
    </row>
    <row r="3727" spans="1:17" x14ac:dyDescent="0.2">
      <c r="A3727" s="114">
        <f>VLOOKUP($B3727,References_1!$F$2:$G$18,2,)</f>
        <v>17</v>
      </c>
      <c r="B3727" s="114">
        <v>6127980</v>
      </c>
      <c r="C3727" s="114">
        <f>VLOOKUP($B3727,References_1!$F$2:$H$18,3,)</f>
        <v>17</v>
      </c>
      <c r="D3727" s="115">
        <v>42144</v>
      </c>
      <c r="E3727" s="114" t="s">
        <v>387</v>
      </c>
      <c r="F3727" s="114">
        <v>23</v>
      </c>
      <c r="G3727" s="114" t="s">
        <v>330</v>
      </c>
      <c r="H3727" s="114">
        <v>1272</v>
      </c>
      <c r="I3727" s="114">
        <v>0.5</v>
      </c>
      <c r="J3727" s="117" t="s">
        <v>1630</v>
      </c>
      <c r="K3727" s="116">
        <v>0.5</v>
      </c>
      <c r="L3727" s="114" t="s">
        <v>130</v>
      </c>
      <c r="M3727" s="114" t="str">
        <f>VLOOKUP($H3727,References_1!$C$2:$D$827,2,)</f>
        <v>GP5</v>
      </c>
      <c r="N3727" s="114">
        <f>VLOOKUP($H3727,References_2!$D$2:'References_2'!$AQ$186,39,)</f>
        <v>10</v>
      </c>
      <c r="O3727" s="114" t="str">
        <f>LEFT(L3727,2)</f>
        <v>µg</v>
      </c>
      <c r="P3727" s="132">
        <f>IF($O3727="mg",VLOOKUP($C3727,References_1!$H$2:$I$18,2,)*$K3727*0.0864,IF($O3727="µg",VLOOKUP($C3727,References_1!$H$2:$I$18,2,)*$K3727*86.4,""))</f>
        <v>6205.5612000000001</v>
      </c>
      <c r="Q3727" s="116" t="str">
        <f>IF($O3727="mg","kg/j",IF($O3727="µg","mg/j",""))</f>
        <v>mg/j</v>
      </c>
    </row>
    <row r="3728" spans="1:17" x14ac:dyDescent="0.2">
      <c r="A3728" s="114">
        <f>VLOOKUP($B3728,References_1!$F$2:$G$18,2,)</f>
        <v>4</v>
      </c>
      <c r="B3728" s="114">
        <v>6127935</v>
      </c>
      <c r="C3728" s="114">
        <f>VLOOKUP($B3728,References_1!$F$2:$H$18,3,)</f>
        <v>3</v>
      </c>
      <c r="D3728" s="115">
        <v>42142</v>
      </c>
      <c r="E3728" s="114" t="s">
        <v>1011</v>
      </c>
      <c r="F3728" s="114">
        <v>23</v>
      </c>
      <c r="G3728" s="114" t="s">
        <v>331</v>
      </c>
      <c r="H3728" s="114">
        <v>1276</v>
      </c>
      <c r="I3728" s="114">
        <v>0.5</v>
      </c>
      <c r="J3728" s="117" t="s">
        <v>1630</v>
      </c>
      <c r="K3728" s="116">
        <v>0.5</v>
      </c>
      <c r="L3728" s="114" t="s">
        <v>130</v>
      </c>
      <c r="M3728" s="114" t="str">
        <f>VLOOKUP($H3728,References_1!$C$2:$D$827,2,)</f>
        <v>GP5</v>
      </c>
      <c r="N3728" s="114">
        <f>VLOOKUP($H3728,References_2!$D$2:'References_2'!$AQ$186,39,)</f>
        <v>12</v>
      </c>
      <c r="O3728" s="114" t="str">
        <f>LEFT(L3728,2)</f>
        <v>µg</v>
      </c>
      <c r="P3728" s="132">
        <f>IF($O3728="mg",VLOOKUP($C3728,References_1!$H$2:$I$18,2,)*$K3728*0.0864,IF($O3728="µg",VLOOKUP($C3728,References_1!$H$2:$I$18,2,)*$K3728*86.4,""))</f>
        <v>108.864</v>
      </c>
      <c r="Q3728" s="116" t="str">
        <f>IF($O3728="mg","kg/j",IF($O3728="µg","mg/j",""))</f>
        <v>mg/j</v>
      </c>
    </row>
    <row r="3729" spans="1:17" x14ac:dyDescent="0.2">
      <c r="A3729" s="114">
        <f>VLOOKUP($B3729,References_1!$F$2:$G$18,2,)</f>
        <v>14</v>
      </c>
      <c r="B3729" s="114">
        <v>6127985</v>
      </c>
      <c r="C3729" s="114">
        <f>VLOOKUP($B3729,References_1!$F$2:$H$18,3,)</f>
        <v>11</v>
      </c>
      <c r="D3729" s="115">
        <v>42143</v>
      </c>
      <c r="E3729" s="114" t="s">
        <v>1003</v>
      </c>
      <c r="F3729" s="114">
        <v>23</v>
      </c>
      <c r="G3729" s="114" t="s">
        <v>331</v>
      </c>
      <c r="H3729" s="114">
        <v>1276</v>
      </c>
      <c r="I3729" s="114">
        <v>0.5</v>
      </c>
      <c r="J3729" s="117" t="s">
        <v>1630</v>
      </c>
      <c r="K3729" s="116">
        <v>0.5</v>
      </c>
      <c r="L3729" s="114" t="s">
        <v>130</v>
      </c>
      <c r="M3729" s="114" t="str">
        <f>VLOOKUP($H3729,References_1!$C$2:$D$827,2,)</f>
        <v>GP5</v>
      </c>
      <c r="N3729" s="114">
        <f>VLOOKUP($H3729,References_2!$D$2:'References_2'!$AQ$186,39,)</f>
        <v>12</v>
      </c>
      <c r="O3729" s="114" t="str">
        <f>LEFT(L3729,2)</f>
        <v>µg</v>
      </c>
      <c r="P3729" s="132">
        <f>IF($O3729="mg",VLOOKUP($C3729,References_1!$H$2:$I$18,2,)*$K3729*0.0864,IF($O3729="µg",VLOOKUP($C3729,References_1!$H$2:$I$18,2,)*$K3729*86.4,""))</f>
        <v>8891.6659200000013</v>
      </c>
      <c r="Q3729" s="116" t="str">
        <f>IF($O3729="mg","kg/j",IF($O3729="µg","mg/j",""))</f>
        <v>mg/j</v>
      </c>
    </row>
    <row r="3730" spans="1:17" x14ac:dyDescent="0.2">
      <c r="A3730" s="114">
        <f>VLOOKUP($B3730,References_1!$F$2:$G$18,2,)</f>
        <v>2</v>
      </c>
      <c r="B3730" s="114">
        <v>6127915</v>
      </c>
      <c r="C3730" s="114">
        <f>VLOOKUP($B3730,References_1!$F$2:$H$18,3,)</f>
        <v>12</v>
      </c>
      <c r="D3730" s="115">
        <v>42143</v>
      </c>
      <c r="E3730" s="114" t="s">
        <v>1007</v>
      </c>
      <c r="F3730" s="114">
        <v>23</v>
      </c>
      <c r="G3730" s="114" t="s">
        <v>331</v>
      </c>
      <c r="H3730" s="114">
        <v>1276</v>
      </c>
      <c r="I3730" s="114">
        <v>0.5</v>
      </c>
      <c r="J3730" s="117" t="s">
        <v>1630</v>
      </c>
      <c r="K3730" s="116">
        <v>0.5</v>
      </c>
      <c r="L3730" s="114" t="s">
        <v>130</v>
      </c>
      <c r="M3730" s="114" t="str">
        <f>VLOOKUP($H3730,References_1!$C$2:$D$827,2,)</f>
        <v>GP5</v>
      </c>
      <c r="N3730" s="114">
        <f>VLOOKUP($H3730,References_2!$D$2:'References_2'!$AQ$186,39,)</f>
        <v>12</v>
      </c>
      <c r="O3730" s="114" t="str">
        <f>LEFT(L3730,2)</f>
        <v>µg</v>
      </c>
      <c r="P3730" s="132">
        <f>IF($O3730="mg",VLOOKUP($C3730,References_1!$H$2:$I$18,2,)*$K3730*0.0864,IF($O3730="µg",VLOOKUP($C3730,References_1!$H$2:$I$18,2,)*$K3730*86.4,""))</f>
        <v>82.425600000000003</v>
      </c>
      <c r="Q3730" s="116" t="str">
        <f>IF($O3730="mg","kg/j",IF($O3730="µg","mg/j",""))</f>
        <v>mg/j</v>
      </c>
    </row>
    <row r="3731" spans="1:17" x14ac:dyDescent="0.2">
      <c r="A3731" s="114">
        <f>VLOOKUP($B3731,References_1!$F$2:$G$18,2,)</f>
        <v>11</v>
      </c>
      <c r="B3731" s="114" t="s">
        <v>1032</v>
      </c>
      <c r="C3731" s="114">
        <f>VLOOKUP($B3731,References_1!$F$2:$H$18,3,)</f>
        <v>13</v>
      </c>
      <c r="D3731" s="115">
        <v>42143</v>
      </c>
      <c r="E3731" s="114" t="s">
        <v>1033</v>
      </c>
      <c r="F3731" s="114">
        <v>23</v>
      </c>
      <c r="G3731" s="114" t="s">
        <v>331</v>
      </c>
      <c r="H3731" s="114">
        <v>1276</v>
      </c>
      <c r="I3731" s="114">
        <v>0.5</v>
      </c>
      <c r="J3731" s="117" t="s">
        <v>1630</v>
      </c>
      <c r="K3731" s="116">
        <v>0.5</v>
      </c>
      <c r="L3731" s="114" t="s">
        <v>130</v>
      </c>
      <c r="M3731" s="114" t="str">
        <f>VLOOKUP($H3731,References_1!$C$2:$D$827,2,)</f>
        <v>GP5</v>
      </c>
      <c r="N3731" s="114">
        <f>VLOOKUP($H3731,References_2!$D$2:'References_2'!$AQ$186,39,)</f>
        <v>12</v>
      </c>
      <c r="O3731" s="114" t="str">
        <f>LEFT(L3731,2)</f>
        <v>µg</v>
      </c>
      <c r="P3731" s="132">
        <f>IF($O3731="mg",VLOOKUP($C3731,References_1!$H$2:$I$18,2,)*$K3731*0.0864,IF($O3731="µg",VLOOKUP($C3731,References_1!$H$2:$I$18,2,)*$K3731*86.4,""))</f>
        <v>1860.0192</v>
      </c>
      <c r="Q3731" s="116" t="str">
        <f>IF($O3731="mg","kg/j",IF($O3731="µg","mg/j",""))</f>
        <v>mg/j</v>
      </c>
    </row>
    <row r="3732" spans="1:17" x14ac:dyDescent="0.2">
      <c r="A3732" s="114">
        <f>VLOOKUP($B3732,References_1!$F$2:$G$18,2,)</f>
        <v>12</v>
      </c>
      <c r="B3732" s="114">
        <v>6127975</v>
      </c>
      <c r="C3732" s="114">
        <f>VLOOKUP($B3732,References_1!$F$2:$H$18,3,)</f>
        <v>14</v>
      </c>
      <c r="D3732" s="115">
        <v>42143</v>
      </c>
      <c r="E3732" s="114" t="s">
        <v>995</v>
      </c>
      <c r="F3732" s="114">
        <v>23</v>
      </c>
      <c r="G3732" s="114" t="s">
        <v>331</v>
      </c>
      <c r="H3732" s="114">
        <v>1276</v>
      </c>
      <c r="I3732" s="114">
        <v>0.5</v>
      </c>
      <c r="J3732" s="117" t="s">
        <v>1630</v>
      </c>
      <c r="K3732" s="116">
        <v>0.5</v>
      </c>
      <c r="L3732" s="114" t="s">
        <v>130</v>
      </c>
      <c r="M3732" s="114" t="str">
        <f>VLOOKUP($H3732,References_1!$C$2:$D$827,2,)</f>
        <v>GP5</v>
      </c>
      <c r="N3732" s="114">
        <f>VLOOKUP($H3732,References_2!$D$2:'References_2'!$AQ$186,39,)</f>
        <v>12</v>
      </c>
      <c r="O3732" s="114" t="str">
        <f>LEFT(L3732,2)</f>
        <v>µg</v>
      </c>
      <c r="P3732" s="132">
        <f>IF($O3732="mg",VLOOKUP($C3732,References_1!$H$2:$I$18,2,)*$K3732*0.0864,IF($O3732="µg",VLOOKUP($C3732,References_1!$H$2:$I$18,2,)*$K3732*86.4,""))</f>
        <v>4774.5590400000001</v>
      </c>
      <c r="Q3732" s="116" t="str">
        <f>IF($O3732="mg","kg/j",IF($O3732="µg","mg/j",""))</f>
        <v>mg/j</v>
      </c>
    </row>
    <row r="3733" spans="1:17" x14ac:dyDescent="0.2">
      <c r="A3733" s="114">
        <f>VLOOKUP($B3733,References_1!$F$2:$G$18,2,)</f>
        <v>15</v>
      </c>
      <c r="B3733" s="114">
        <v>6127900</v>
      </c>
      <c r="C3733" s="114">
        <f>VLOOKUP($B3733,References_1!$F$2:$H$18,3,)</f>
        <v>15</v>
      </c>
      <c r="D3733" s="115">
        <v>42144</v>
      </c>
      <c r="E3733" s="114" t="s">
        <v>119</v>
      </c>
      <c r="F3733" s="114">
        <v>23</v>
      </c>
      <c r="G3733" s="114" t="s">
        <v>331</v>
      </c>
      <c r="H3733" s="114">
        <v>1276</v>
      </c>
      <c r="I3733" s="114">
        <v>0.5</v>
      </c>
      <c r="J3733" s="117" t="s">
        <v>1630</v>
      </c>
      <c r="K3733" s="116">
        <v>0.5</v>
      </c>
      <c r="L3733" s="114" t="s">
        <v>130</v>
      </c>
      <c r="M3733" s="114" t="str">
        <f>VLOOKUP($H3733,References_1!$C$2:$D$827,2,)</f>
        <v>GP5</v>
      </c>
      <c r="N3733" s="114">
        <f>VLOOKUP($H3733,References_2!$D$2:'References_2'!$AQ$186,39,)</f>
        <v>12</v>
      </c>
      <c r="O3733" s="114" t="str">
        <f>LEFT(L3733,2)</f>
        <v>µg</v>
      </c>
      <c r="P3733" s="132">
        <f>IF($O3733="mg",VLOOKUP($C3733,References_1!$H$2:$I$18,2,)*$K3733*0.0864,IF($O3733="µg",VLOOKUP($C3733,References_1!$H$2:$I$18,2,)*$K3733*86.4,""))</f>
        <v>4457.376000000002</v>
      </c>
      <c r="Q3733" s="116" t="str">
        <f>IF($O3733="mg","kg/j",IF($O3733="µg","mg/j",""))</f>
        <v>mg/j</v>
      </c>
    </row>
    <row r="3734" spans="1:17" x14ac:dyDescent="0.2">
      <c r="A3734" s="114">
        <f>VLOOKUP($B3734,References_1!$F$2:$G$18,2,)</f>
        <v>17</v>
      </c>
      <c r="B3734" s="114">
        <v>6127980</v>
      </c>
      <c r="C3734" s="114">
        <f>VLOOKUP($B3734,References_1!$F$2:$H$18,3,)</f>
        <v>17</v>
      </c>
      <c r="D3734" s="115">
        <v>42144</v>
      </c>
      <c r="E3734" s="114" t="s">
        <v>387</v>
      </c>
      <c r="F3734" s="114">
        <v>23</v>
      </c>
      <c r="G3734" s="114" t="s">
        <v>331</v>
      </c>
      <c r="H3734" s="114">
        <v>1276</v>
      </c>
      <c r="I3734" s="114">
        <v>0.5</v>
      </c>
      <c r="J3734" s="117" t="s">
        <v>1630</v>
      </c>
      <c r="K3734" s="116">
        <v>0.5</v>
      </c>
      <c r="L3734" s="114" t="s">
        <v>130</v>
      </c>
      <c r="M3734" s="114" t="str">
        <f>VLOOKUP($H3734,References_1!$C$2:$D$827,2,)</f>
        <v>GP5</v>
      </c>
      <c r="N3734" s="114">
        <f>VLOOKUP($H3734,References_2!$D$2:'References_2'!$AQ$186,39,)</f>
        <v>12</v>
      </c>
      <c r="O3734" s="114" t="str">
        <f>LEFT(L3734,2)</f>
        <v>µg</v>
      </c>
      <c r="P3734" s="132">
        <f>IF($O3734="mg",VLOOKUP($C3734,References_1!$H$2:$I$18,2,)*$K3734*0.0864,IF($O3734="µg",VLOOKUP($C3734,References_1!$H$2:$I$18,2,)*$K3734*86.4,""))</f>
        <v>6205.5612000000001</v>
      </c>
      <c r="Q3734" s="116" t="str">
        <f>IF($O3734="mg","kg/j",IF($O3734="µg","mg/j",""))</f>
        <v>mg/j</v>
      </c>
    </row>
    <row r="3735" spans="1:17" x14ac:dyDescent="0.2">
      <c r="A3735" s="114">
        <f>VLOOKUP($B3735,References_1!$F$2:$G$18,2,)</f>
        <v>4</v>
      </c>
      <c r="B3735" s="114">
        <v>6127935</v>
      </c>
      <c r="C3735" s="114">
        <f>VLOOKUP($B3735,References_1!$F$2:$H$18,3,)</f>
        <v>3</v>
      </c>
      <c r="D3735" s="115">
        <v>42142</v>
      </c>
      <c r="E3735" s="114" t="s">
        <v>1011</v>
      </c>
      <c r="F3735" s="114">
        <v>23</v>
      </c>
      <c r="G3735" s="114" t="s">
        <v>936</v>
      </c>
      <c r="H3735" s="114">
        <v>1277</v>
      </c>
      <c r="I3735" s="114">
        <v>0.02</v>
      </c>
      <c r="J3735" s="117" t="s">
        <v>1630</v>
      </c>
      <c r="K3735" s="116">
        <v>0.02</v>
      </c>
      <c r="L3735" s="114" t="s">
        <v>130</v>
      </c>
      <c r="M3735" s="114" t="str">
        <f>VLOOKUP($H3735,References_1!$C$2:$D$827,2,)</f>
        <v>GP4</v>
      </c>
      <c r="N3735" s="114" t="e">
        <f>VLOOKUP($H3735,References_2!$D$2:'References_2'!$AQ$186,39,)</f>
        <v>#N/A</v>
      </c>
      <c r="O3735" s="114" t="str">
        <f>LEFT(L3735,2)</f>
        <v>µg</v>
      </c>
      <c r="P3735" s="132">
        <f>IF($O3735="mg",VLOOKUP($C3735,References_1!$H$2:$I$18,2,)*$K3735*0.0864,IF($O3735="µg",VLOOKUP($C3735,References_1!$H$2:$I$18,2,)*$K3735*86.4,""))</f>
        <v>4.3545600000000002</v>
      </c>
      <c r="Q3735" s="116" t="str">
        <f>IF($O3735="mg","kg/j",IF($O3735="µg","mg/j",""))</f>
        <v>mg/j</v>
      </c>
    </row>
    <row r="3736" spans="1:17" x14ac:dyDescent="0.2">
      <c r="A3736" s="114">
        <f>VLOOKUP($B3736,References_1!$F$2:$G$18,2,)</f>
        <v>14</v>
      </c>
      <c r="B3736" s="114">
        <v>6127985</v>
      </c>
      <c r="C3736" s="114">
        <f>VLOOKUP($B3736,References_1!$F$2:$H$18,3,)</f>
        <v>11</v>
      </c>
      <c r="D3736" s="115">
        <v>42143</v>
      </c>
      <c r="E3736" s="114" t="s">
        <v>1003</v>
      </c>
      <c r="F3736" s="114">
        <v>23</v>
      </c>
      <c r="G3736" s="114" t="s">
        <v>936</v>
      </c>
      <c r="H3736" s="114">
        <v>1277</v>
      </c>
      <c r="I3736" s="114">
        <v>0.02</v>
      </c>
      <c r="J3736" s="117" t="s">
        <v>1630</v>
      </c>
      <c r="K3736" s="116">
        <v>0.02</v>
      </c>
      <c r="L3736" s="114" t="s">
        <v>130</v>
      </c>
      <c r="M3736" s="114" t="str">
        <f>VLOOKUP($H3736,References_1!$C$2:$D$827,2,)</f>
        <v>GP4</v>
      </c>
      <c r="N3736" s="114" t="e">
        <f>VLOOKUP($H3736,References_2!$D$2:'References_2'!$AQ$186,39,)</f>
        <v>#N/A</v>
      </c>
      <c r="O3736" s="114" t="str">
        <f>LEFT(L3736,2)</f>
        <v>µg</v>
      </c>
      <c r="P3736" s="132">
        <f>IF($O3736="mg",VLOOKUP($C3736,References_1!$H$2:$I$18,2,)*$K3736*0.0864,IF($O3736="µg",VLOOKUP($C3736,References_1!$H$2:$I$18,2,)*$K3736*86.4,""))</f>
        <v>355.66663680000005</v>
      </c>
      <c r="Q3736" s="116" t="str">
        <f>IF($O3736="mg","kg/j",IF($O3736="µg","mg/j",""))</f>
        <v>mg/j</v>
      </c>
    </row>
    <row r="3737" spans="1:17" x14ac:dyDescent="0.2">
      <c r="A3737" s="114">
        <f>VLOOKUP($B3737,References_1!$F$2:$G$18,2,)</f>
        <v>12</v>
      </c>
      <c r="B3737" s="114">
        <v>6127975</v>
      </c>
      <c r="C3737" s="114">
        <f>VLOOKUP($B3737,References_1!$F$2:$H$18,3,)</f>
        <v>14</v>
      </c>
      <c r="D3737" s="115">
        <v>42143</v>
      </c>
      <c r="E3737" s="114" t="s">
        <v>995</v>
      </c>
      <c r="F3737" s="114">
        <v>23</v>
      </c>
      <c r="G3737" s="114" t="s">
        <v>936</v>
      </c>
      <c r="H3737" s="114">
        <v>1277</v>
      </c>
      <c r="I3737" s="114">
        <v>0.02</v>
      </c>
      <c r="J3737" s="117" t="s">
        <v>1630</v>
      </c>
      <c r="K3737" s="116">
        <v>0.02</v>
      </c>
      <c r="L3737" s="114" t="s">
        <v>130</v>
      </c>
      <c r="M3737" s="114" t="str">
        <f>VLOOKUP($H3737,References_1!$C$2:$D$827,2,)</f>
        <v>GP4</v>
      </c>
      <c r="N3737" s="114" t="e">
        <f>VLOOKUP($H3737,References_2!$D$2:'References_2'!$AQ$186,39,)</f>
        <v>#N/A</v>
      </c>
      <c r="O3737" s="114" t="str">
        <f>LEFT(L3737,2)</f>
        <v>µg</v>
      </c>
      <c r="P3737" s="132">
        <f>IF($O3737="mg",VLOOKUP($C3737,References_1!$H$2:$I$18,2,)*$K3737*0.0864,IF($O3737="µg",VLOOKUP($C3737,References_1!$H$2:$I$18,2,)*$K3737*86.4,""))</f>
        <v>190.98236159999999</v>
      </c>
      <c r="Q3737" s="116" t="str">
        <f>IF($O3737="mg","kg/j",IF($O3737="µg","mg/j",""))</f>
        <v>mg/j</v>
      </c>
    </row>
    <row r="3738" spans="1:17" x14ac:dyDescent="0.2">
      <c r="A3738" s="114">
        <f>VLOOKUP($B3738,References_1!$F$2:$G$18,2,)</f>
        <v>17</v>
      </c>
      <c r="B3738" s="114">
        <v>6127980</v>
      </c>
      <c r="C3738" s="114">
        <f>VLOOKUP($B3738,References_1!$F$2:$H$18,3,)</f>
        <v>17</v>
      </c>
      <c r="D3738" s="115">
        <v>42144</v>
      </c>
      <c r="E3738" s="114" t="s">
        <v>387</v>
      </c>
      <c r="F3738" s="114">
        <v>23</v>
      </c>
      <c r="G3738" s="114" t="s">
        <v>936</v>
      </c>
      <c r="H3738" s="114">
        <v>1277</v>
      </c>
      <c r="I3738" s="114">
        <v>0.02</v>
      </c>
      <c r="J3738" s="117" t="s">
        <v>1630</v>
      </c>
      <c r="K3738" s="116">
        <v>0.02</v>
      </c>
      <c r="L3738" s="114" t="s">
        <v>130</v>
      </c>
      <c r="M3738" s="114" t="str">
        <f>VLOOKUP($H3738,References_1!$C$2:$D$827,2,)</f>
        <v>GP4</v>
      </c>
      <c r="N3738" s="114" t="e">
        <f>VLOOKUP($H3738,References_2!$D$2:'References_2'!$AQ$186,39,)</f>
        <v>#N/A</v>
      </c>
      <c r="O3738" s="114" t="str">
        <f>LEFT(L3738,2)</f>
        <v>µg</v>
      </c>
      <c r="P3738" s="132">
        <f>IF($O3738="mg",VLOOKUP($C3738,References_1!$H$2:$I$18,2,)*$K3738*0.0864,IF($O3738="µg",VLOOKUP($C3738,References_1!$H$2:$I$18,2,)*$K3738*86.4,""))</f>
        <v>248.22244799999999</v>
      </c>
      <c r="Q3738" s="116" t="str">
        <f>IF($O3738="mg","kg/j",IF($O3738="µg","mg/j",""))</f>
        <v>mg/j</v>
      </c>
    </row>
    <row r="3739" spans="1:17" x14ac:dyDescent="0.2">
      <c r="A3739" s="114">
        <f>VLOOKUP($B3739,References_1!$F$2:$G$18,2,)</f>
        <v>4</v>
      </c>
      <c r="B3739" s="114">
        <v>6127935</v>
      </c>
      <c r="C3739" s="114">
        <f>VLOOKUP($B3739,References_1!$F$2:$H$18,3,)</f>
        <v>3</v>
      </c>
      <c r="D3739" s="115">
        <v>42142</v>
      </c>
      <c r="E3739" s="114" t="s">
        <v>1011</v>
      </c>
      <c r="F3739" s="114">
        <v>23</v>
      </c>
      <c r="G3739" s="114" t="s">
        <v>937</v>
      </c>
      <c r="H3739" s="114">
        <v>1660</v>
      </c>
      <c r="I3739" s="114">
        <v>0.02</v>
      </c>
      <c r="J3739" s="117" t="s">
        <v>1630</v>
      </c>
      <c r="K3739" s="116">
        <v>0.02</v>
      </c>
      <c r="L3739" s="114" t="s">
        <v>130</v>
      </c>
      <c r="M3739" s="114" t="str">
        <f>VLOOKUP($H3739,References_1!$C$2:$D$827,2,)</f>
        <v>GP4</v>
      </c>
      <c r="N3739" s="114">
        <f>VLOOKUP($H3739,References_2!$D$2:'References_2'!$AQ$186,39,)</f>
        <v>0.1</v>
      </c>
      <c r="O3739" s="114" t="str">
        <f>LEFT(L3739,2)</f>
        <v>µg</v>
      </c>
      <c r="P3739" s="132">
        <f>IF($O3739="mg",VLOOKUP($C3739,References_1!$H$2:$I$18,2,)*$K3739*0.0864,IF($O3739="µg",VLOOKUP($C3739,References_1!$H$2:$I$18,2,)*$K3739*86.4,""))</f>
        <v>4.3545600000000002</v>
      </c>
      <c r="Q3739" s="116" t="str">
        <f>IF($O3739="mg","kg/j",IF($O3739="µg","mg/j",""))</f>
        <v>mg/j</v>
      </c>
    </row>
    <row r="3740" spans="1:17" x14ac:dyDescent="0.2">
      <c r="A3740" s="114">
        <f>VLOOKUP($B3740,References_1!$F$2:$G$18,2,)</f>
        <v>14</v>
      </c>
      <c r="B3740" s="114">
        <v>6127985</v>
      </c>
      <c r="C3740" s="114">
        <f>VLOOKUP($B3740,References_1!$F$2:$H$18,3,)</f>
        <v>11</v>
      </c>
      <c r="D3740" s="115">
        <v>42143</v>
      </c>
      <c r="E3740" s="114" t="s">
        <v>1003</v>
      </c>
      <c r="F3740" s="114">
        <v>23</v>
      </c>
      <c r="G3740" s="114" t="s">
        <v>937</v>
      </c>
      <c r="H3740" s="114">
        <v>1660</v>
      </c>
      <c r="I3740" s="114">
        <v>0.02</v>
      </c>
      <c r="J3740" s="117" t="s">
        <v>1630</v>
      </c>
      <c r="K3740" s="116">
        <v>0.02</v>
      </c>
      <c r="L3740" s="114" t="s">
        <v>130</v>
      </c>
      <c r="M3740" s="114" t="str">
        <f>VLOOKUP($H3740,References_1!$C$2:$D$827,2,)</f>
        <v>GP4</v>
      </c>
      <c r="N3740" s="114">
        <f>VLOOKUP($H3740,References_2!$D$2:'References_2'!$AQ$186,39,)</f>
        <v>0.1</v>
      </c>
      <c r="O3740" s="114" t="str">
        <f>LEFT(L3740,2)</f>
        <v>µg</v>
      </c>
      <c r="P3740" s="132">
        <f>IF($O3740="mg",VLOOKUP($C3740,References_1!$H$2:$I$18,2,)*$K3740*0.0864,IF($O3740="µg",VLOOKUP($C3740,References_1!$H$2:$I$18,2,)*$K3740*86.4,""))</f>
        <v>355.66663680000005</v>
      </c>
      <c r="Q3740" s="116" t="str">
        <f>IF($O3740="mg","kg/j",IF($O3740="µg","mg/j",""))</f>
        <v>mg/j</v>
      </c>
    </row>
    <row r="3741" spans="1:17" x14ac:dyDescent="0.2">
      <c r="A3741" s="114">
        <f>VLOOKUP($B3741,References_1!$F$2:$G$18,2,)</f>
        <v>12</v>
      </c>
      <c r="B3741" s="114">
        <v>6127975</v>
      </c>
      <c r="C3741" s="114">
        <f>VLOOKUP($B3741,References_1!$F$2:$H$18,3,)</f>
        <v>14</v>
      </c>
      <c r="D3741" s="115">
        <v>42143</v>
      </c>
      <c r="E3741" s="114" t="s">
        <v>995</v>
      </c>
      <c r="F3741" s="114">
        <v>23</v>
      </c>
      <c r="G3741" s="114" t="s">
        <v>937</v>
      </c>
      <c r="H3741" s="114">
        <v>1660</v>
      </c>
      <c r="I3741" s="114">
        <v>0.02</v>
      </c>
      <c r="J3741" s="117" t="s">
        <v>1630</v>
      </c>
      <c r="K3741" s="116">
        <v>0.02</v>
      </c>
      <c r="L3741" s="114" t="s">
        <v>130</v>
      </c>
      <c r="M3741" s="114" t="str">
        <f>VLOOKUP($H3741,References_1!$C$2:$D$827,2,)</f>
        <v>GP4</v>
      </c>
      <c r="N3741" s="114">
        <f>VLOOKUP($H3741,References_2!$D$2:'References_2'!$AQ$186,39,)</f>
        <v>0.1</v>
      </c>
      <c r="O3741" s="114" t="str">
        <f>LEFT(L3741,2)</f>
        <v>µg</v>
      </c>
      <c r="P3741" s="132">
        <f>IF($O3741="mg",VLOOKUP($C3741,References_1!$H$2:$I$18,2,)*$K3741*0.0864,IF($O3741="µg",VLOOKUP($C3741,References_1!$H$2:$I$18,2,)*$K3741*86.4,""))</f>
        <v>190.98236159999999</v>
      </c>
      <c r="Q3741" s="116" t="str">
        <f>IF($O3741="mg","kg/j",IF($O3741="µg","mg/j",""))</f>
        <v>mg/j</v>
      </c>
    </row>
    <row r="3742" spans="1:17" x14ac:dyDescent="0.2">
      <c r="A3742" s="114">
        <f>VLOOKUP($B3742,References_1!$F$2:$G$18,2,)</f>
        <v>17</v>
      </c>
      <c r="B3742" s="114">
        <v>6127980</v>
      </c>
      <c r="C3742" s="114">
        <f>VLOOKUP($B3742,References_1!$F$2:$H$18,3,)</f>
        <v>17</v>
      </c>
      <c r="D3742" s="115">
        <v>42144</v>
      </c>
      <c r="E3742" s="114" t="s">
        <v>387</v>
      </c>
      <c r="F3742" s="114">
        <v>23</v>
      </c>
      <c r="G3742" s="114" t="s">
        <v>937</v>
      </c>
      <c r="H3742" s="114">
        <v>1660</v>
      </c>
      <c r="I3742" s="114">
        <v>0.02</v>
      </c>
      <c r="J3742" s="117" t="s">
        <v>1630</v>
      </c>
      <c r="K3742" s="116">
        <v>0.02</v>
      </c>
      <c r="L3742" s="114" t="s">
        <v>130</v>
      </c>
      <c r="M3742" s="114" t="str">
        <f>VLOOKUP($H3742,References_1!$C$2:$D$827,2,)</f>
        <v>GP4</v>
      </c>
      <c r="N3742" s="114">
        <f>VLOOKUP($H3742,References_2!$D$2:'References_2'!$AQ$186,39,)</f>
        <v>0.1</v>
      </c>
      <c r="O3742" s="114" t="str">
        <f>LEFT(L3742,2)</f>
        <v>µg</v>
      </c>
      <c r="P3742" s="132">
        <f>IF($O3742="mg",VLOOKUP($C3742,References_1!$H$2:$I$18,2,)*$K3742*0.0864,IF($O3742="µg",VLOOKUP($C3742,References_1!$H$2:$I$18,2,)*$K3742*86.4,""))</f>
        <v>248.22244799999999</v>
      </c>
      <c r="Q3742" s="116" t="str">
        <f>IF($O3742="mg","kg/j",IF($O3742="µg","mg/j",""))</f>
        <v>mg/j</v>
      </c>
    </row>
    <row r="3743" spans="1:17" x14ac:dyDescent="0.2">
      <c r="A3743" s="114">
        <f>VLOOKUP($B3743,References_1!$F$2:$G$18,2,)</f>
        <v>4</v>
      </c>
      <c r="B3743" s="114">
        <v>6127935</v>
      </c>
      <c r="C3743" s="114">
        <f>VLOOKUP($B3743,References_1!$F$2:$H$18,3,)</f>
        <v>3</v>
      </c>
      <c r="D3743" s="115">
        <v>42142</v>
      </c>
      <c r="E3743" s="114" t="s">
        <v>1011</v>
      </c>
      <c r="F3743" s="114">
        <v>23</v>
      </c>
      <c r="G3743" s="114" t="s">
        <v>938</v>
      </c>
      <c r="H3743" s="114">
        <v>1900</v>
      </c>
      <c r="I3743" s="114">
        <v>5.0000000000000001E-3</v>
      </c>
      <c r="J3743" s="117" t="s">
        <v>1630</v>
      </c>
      <c r="K3743" s="116">
        <v>5.0000000000000001E-3</v>
      </c>
      <c r="L3743" s="114" t="s">
        <v>130</v>
      </c>
      <c r="M3743" s="114" t="str">
        <f>VLOOKUP($H3743,References_1!$C$2:$D$827,2,)</f>
        <v>GP4</v>
      </c>
      <c r="N3743" s="114" t="e">
        <f>VLOOKUP($H3743,References_2!$D$2:'References_2'!$AQ$186,39,)</f>
        <v>#N/A</v>
      </c>
      <c r="O3743" s="114" t="str">
        <f>LEFT(L3743,2)</f>
        <v>µg</v>
      </c>
      <c r="P3743" s="132">
        <f>IF($O3743="mg",VLOOKUP($C3743,References_1!$H$2:$I$18,2,)*$K3743*0.0864,IF($O3743="µg",VLOOKUP($C3743,References_1!$H$2:$I$18,2,)*$K3743*86.4,""))</f>
        <v>1.0886400000000001</v>
      </c>
      <c r="Q3743" s="116" t="str">
        <f>IF($O3743="mg","kg/j",IF($O3743="µg","mg/j",""))</f>
        <v>mg/j</v>
      </c>
    </row>
    <row r="3744" spans="1:17" x14ac:dyDescent="0.2">
      <c r="A3744" s="114">
        <f>VLOOKUP($B3744,References_1!$F$2:$G$18,2,)</f>
        <v>14</v>
      </c>
      <c r="B3744" s="114">
        <v>6127985</v>
      </c>
      <c r="C3744" s="114">
        <f>VLOOKUP($B3744,References_1!$F$2:$H$18,3,)</f>
        <v>11</v>
      </c>
      <c r="D3744" s="115">
        <v>42143</v>
      </c>
      <c r="E3744" s="114" t="s">
        <v>1003</v>
      </c>
      <c r="F3744" s="114">
        <v>23</v>
      </c>
      <c r="G3744" s="114" t="s">
        <v>938</v>
      </c>
      <c r="H3744" s="114">
        <v>1900</v>
      </c>
      <c r="I3744" s="114">
        <v>5.0000000000000001E-3</v>
      </c>
      <c r="J3744" s="117" t="s">
        <v>1630</v>
      </c>
      <c r="K3744" s="116">
        <v>5.0000000000000001E-3</v>
      </c>
      <c r="L3744" s="114" t="s">
        <v>130</v>
      </c>
      <c r="M3744" s="114" t="str">
        <f>VLOOKUP($H3744,References_1!$C$2:$D$827,2,)</f>
        <v>GP4</v>
      </c>
      <c r="N3744" s="114" t="e">
        <f>VLOOKUP($H3744,References_2!$D$2:'References_2'!$AQ$186,39,)</f>
        <v>#N/A</v>
      </c>
      <c r="O3744" s="114" t="str">
        <f>LEFT(L3744,2)</f>
        <v>µg</v>
      </c>
      <c r="P3744" s="132">
        <f>IF($O3744="mg",VLOOKUP($C3744,References_1!$H$2:$I$18,2,)*$K3744*0.0864,IF($O3744="µg",VLOOKUP($C3744,References_1!$H$2:$I$18,2,)*$K3744*86.4,""))</f>
        <v>88.916659200000012</v>
      </c>
      <c r="Q3744" s="116" t="str">
        <f>IF($O3744="mg","kg/j",IF($O3744="µg","mg/j",""))</f>
        <v>mg/j</v>
      </c>
    </row>
    <row r="3745" spans="1:17" x14ac:dyDescent="0.2">
      <c r="A3745" s="114">
        <f>VLOOKUP($B3745,References_1!$F$2:$G$18,2,)</f>
        <v>12</v>
      </c>
      <c r="B3745" s="114">
        <v>6127975</v>
      </c>
      <c r="C3745" s="114">
        <f>VLOOKUP($B3745,References_1!$F$2:$H$18,3,)</f>
        <v>14</v>
      </c>
      <c r="D3745" s="115">
        <v>42143</v>
      </c>
      <c r="E3745" s="114" t="s">
        <v>995</v>
      </c>
      <c r="F3745" s="114">
        <v>23</v>
      </c>
      <c r="G3745" s="114" t="s">
        <v>938</v>
      </c>
      <c r="H3745" s="114">
        <v>1900</v>
      </c>
      <c r="I3745" s="114">
        <v>5.0000000000000001E-3</v>
      </c>
      <c r="J3745" s="117" t="s">
        <v>1630</v>
      </c>
      <c r="K3745" s="116">
        <v>5.0000000000000001E-3</v>
      </c>
      <c r="L3745" s="114" t="s">
        <v>130</v>
      </c>
      <c r="M3745" s="114" t="str">
        <f>VLOOKUP($H3745,References_1!$C$2:$D$827,2,)</f>
        <v>GP4</v>
      </c>
      <c r="N3745" s="114" t="e">
        <f>VLOOKUP($H3745,References_2!$D$2:'References_2'!$AQ$186,39,)</f>
        <v>#N/A</v>
      </c>
      <c r="O3745" s="114" t="str">
        <f>LEFT(L3745,2)</f>
        <v>µg</v>
      </c>
      <c r="P3745" s="132">
        <f>IF($O3745="mg",VLOOKUP($C3745,References_1!$H$2:$I$18,2,)*$K3745*0.0864,IF($O3745="µg",VLOOKUP($C3745,References_1!$H$2:$I$18,2,)*$K3745*86.4,""))</f>
        <v>47.745590399999998</v>
      </c>
      <c r="Q3745" s="116" t="str">
        <f>IF($O3745="mg","kg/j",IF($O3745="µg","mg/j",""))</f>
        <v>mg/j</v>
      </c>
    </row>
    <row r="3746" spans="1:17" x14ac:dyDescent="0.2">
      <c r="A3746" s="114">
        <f>VLOOKUP($B3746,References_1!$F$2:$G$18,2,)</f>
        <v>17</v>
      </c>
      <c r="B3746" s="114">
        <v>6127980</v>
      </c>
      <c r="C3746" s="114">
        <f>VLOOKUP($B3746,References_1!$F$2:$H$18,3,)</f>
        <v>17</v>
      </c>
      <c r="D3746" s="115">
        <v>42144</v>
      </c>
      <c r="E3746" s="114" t="s">
        <v>387</v>
      </c>
      <c r="F3746" s="114">
        <v>23</v>
      </c>
      <c r="G3746" s="114" t="s">
        <v>938</v>
      </c>
      <c r="H3746" s="114">
        <v>1900</v>
      </c>
      <c r="I3746" s="114">
        <v>5.0000000000000001E-3</v>
      </c>
      <c r="J3746" s="117" t="s">
        <v>1630</v>
      </c>
      <c r="K3746" s="116">
        <v>5.0000000000000001E-3</v>
      </c>
      <c r="L3746" s="114" t="s">
        <v>130</v>
      </c>
      <c r="M3746" s="114" t="str">
        <f>VLOOKUP($H3746,References_1!$C$2:$D$827,2,)</f>
        <v>GP4</v>
      </c>
      <c r="N3746" s="114" t="e">
        <f>VLOOKUP($H3746,References_2!$D$2:'References_2'!$AQ$186,39,)</f>
        <v>#N/A</v>
      </c>
      <c r="O3746" s="114" t="str">
        <f>LEFT(L3746,2)</f>
        <v>µg</v>
      </c>
      <c r="P3746" s="132">
        <f>IF($O3746="mg",VLOOKUP($C3746,References_1!$H$2:$I$18,2,)*$K3746*0.0864,IF($O3746="µg",VLOOKUP($C3746,References_1!$H$2:$I$18,2,)*$K3746*86.4,""))</f>
        <v>62.055611999999996</v>
      </c>
      <c r="Q3746" s="116" t="str">
        <f>IF($O3746="mg","kg/j",IF($O3746="µg","mg/j",""))</f>
        <v>mg/j</v>
      </c>
    </row>
    <row r="3747" spans="1:17" x14ac:dyDescent="0.2">
      <c r="A3747" s="114">
        <f>VLOOKUP($B3747,References_1!$F$2:$G$18,2,)</f>
        <v>4</v>
      </c>
      <c r="B3747" s="114">
        <v>6127935</v>
      </c>
      <c r="C3747" s="114">
        <f>VLOOKUP($B3747,References_1!$F$2:$H$18,3,)</f>
        <v>3</v>
      </c>
      <c r="D3747" s="115">
        <v>42142</v>
      </c>
      <c r="E3747" s="114" t="s">
        <v>1011</v>
      </c>
      <c r="F3747" s="114">
        <v>23</v>
      </c>
      <c r="G3747" s="114" t="s">
        <v>939</v>
      </c>
      <c r="H3747" s="114">
        <v>5837</v>
      </c>
      <c r="I3747" s="114">
        <v>0.01</v>
      </c>
      <c r="J3747" s="117" t="s">
        <v>1630</v>
      </c>
      <c r="K3747" s="116">
        <v>0.01</v>
      </c>
      <c r="L3747" s="114" t="s">
        <v>130</v>
      </c>
      <c r="M3747" s="114" t="str">
        <f>VLOOKUP($H3747,References_1!$C$2:$D$827,2,)</f>
        <v>GP4</v>
      </c>
      <c r="N3747" s="114" t="e">
        <f>VLOOKUP($H3747,References_2!$D$2:'References_2'!$AQ$186,39,)</f>
        <v>#N/A</v>
      </c>
      <c r="O3747" s="114" t="str">
        <f>LEFT(L3747,2)</f>
        <v>µg</v>
      </c>
      <c r="P3747" s="132">
        <f>IF($O3747="mg",VLOOKUP($C3747,References_1!$H$2:$I$18,2,)*$K3747*0.0864,IF($O3747="µg",VLOOKUP($C3747,References_1!$H$2:$I$18,2,)*$K3747*86.4,""))</f>
        <v>2.1772800000000001</v>
      </c>
      <c r="Q3747" s="116" t="str">
        <f>IF($O3747="mg","kg/j",IF($O3747="µg","mg/j",""))</f>
        <v>mg/j</v>
      </c>
    </row>
    <row r="3748" spans="1:17" x14ac:dyDescent="0.2">
      <c r="A3748" s="114">
        <f>VLOOKUP($B3748,References_1!$F$2:$G$18,2,)</f>
        <v>14</v>
      </c>
      <c r="B3748" s="114">
        <v>6127985</v>
      </c>
      <c r="C3748" s="114">
        <f>VLOOKUP($B3748,References_1!$F$2:$H$18,3,)</f>
        <v>11</v>
      </c>
      <c r="D3748" s="115">
        <v>42143</v>
      </c>
      <c r="E3748" s="114" t="s">
        <v>1003</v>
      </c>
      <c r="F3748" s="114">
        <v>23</v>
      </c>
      <c r="G3748" s="114" t="s">
        <v>939</v>
      </c>
      <c r="H3748" s="114">
        <v>5837</v>
      </c>
      <c r="I3748" s="114">
        <v>0.01</v>
      </c>
      <c r="J3748" s="117" t="s">
        <v>1630</v>
      </c>
      <c r="K3748" s="116">
        <v>0.01</v>
      </c>
      <c r="L3748" s="114" t="s">
        <v>130</v>
      </c>
      <c r="M3748" s="114" t="str">
        <f>VLOOKUP($H3748,References_1!$C$2:$D$827,2,)</f>
        <v>GP4</v>
      </c>
      <c r="N3748" s="114" t="e">
        <f>VLOOKUP($H3748,References_2!$D$2:'References_2'!$AQ$186,39,)</f>
        <v>#N/A</v>
      </c>
      <c r="O3748" s="114" t="str">
        <f>LEFT(L3748,2)</f>
        <v>µg</v>
      </c>
      <c r="P3748" s="132">
        <f>IF($O3748="mg",VLOOKUP($C3748,References_1!$H$2:$I$18,2,)*$K3748*0.0864,IF($O3748="µg",VLOOKUP($C3748,References_1!$H$2:$I$18,2,)*$K3748*86.4,""))</f>
        <v>177.83331840000002</v>
      </c>
      <c r="Q3748" s="116" t="str">
        <f>IF($O3748="mg","kg/j",IF($O3748="µg","mg/j",""))</f>
        <v>mg/j</v>
      </c>
    </row>
    <row r="3749" spans="1:17" x14ac:dyDescent="0.2">
      <c r="A3749" s="114">
        <f>VLOOKUP($B3749,References_1!$F$2:$G$18,2,)</f>
        <v>12</v>
      </c>
      <c r="B3749" s="114">
        <v>6127975</v>
      </c>
      <c r="C3749" s="114">
        <f>VLOOKUP($B3749,References_1!$F$2:$H$18,3,)</f>
        <v>14</v>
      </c>
      <c r="D3749" s="115">
        <v>42143</v>
      </c>
      <c r="E3749" s="114" t="s">
        <v>995</v>
      </c>
      <c r="F3749" s="114">
        <v>23</v>
      </c>
      <c r="G3749" s="114" t="s">
        <v>939</v>
      </c>
      <c r="H3749" s="114">
        <v>5837</v>
      </c>
      <c r="I3749" s="114">
        <v>0.01</v>
      </c>
      <c r="J3749" s="117" t="s">
        <v>1630</v>
      </c>
      <c r="K3749" s="116">
        <v>0.01</v>
      </c>
      <c r="L3749" s="114" t="s">
        <v>130</v>
      </c>
      <c r="M3749" s="114" t="str">
        <f>VLOOKUP($H3749,References_1!$C$2:$D$827,2,)</f>
        <v>GP4</v>
      </c>
      <c r="N3749" s="114" t="e">
        <f>VLOOKUP($H3749,References_2!$D$2:'References_2'!$AQ$186,39,)</f>
        <v>#N/A</v>
      </c>
      <c r="O3749" s="114" t="str">
        <f>LEFT(L3749,2)</f>
        <v>µg</v>
      </c>
      <c r="P3749" s="132">
        <f>IF($O3749="mg",VLOOKUP($C3749,References_1!$H$2:$I$18,2,)*$K3749*0.0864,IF($O3749="µg",VLOOKUP($C3749,References_1!$H$2:$I$18,2,)*$K3749*86.4,""))</f>
        <v>95.491180799999995</v>
      </c>
      <c r="Q3749" s="116" t="str">
        <f>IF($O3749="mg","kg/j",IF($O3749="µg","mg/j",""))</f>
        <v>mg/j</v>
      </c>
    </row>
    <row r="3750" spans="1:17" x14ac:dyDescent="0.2">
      <c r="A3750" s="114">
        <f>VLOOKUP($B3750,References_1!$F$2:$G$18,2,)</f>
        <v>17</v>
      </c>
      <c r="B3750" s="114">
        <v>6127980</v>
      </c>
      <c r="C3750" s="114">
        <f>VLOOKUP($B3750,References_1!$F$2:$H$18,3,)</f>
        <v>17</v>
      </c>
      <c r="D3750" s="115">
        <v>42144</v>
      </c>
      <c r="E3750" s="114" t="s">
        <v>387</v>
      </c>
      <c r="F3750" s="114">
        <v>23</v>
      </c>
      <c r="G3750" s="114" t="s">
        <v>939</v>
      </c>
      <c r="H3750" s="114">
        <v>5837</v>
      </c>
      <c r="I3750" s="114">
        <v>0.01</v>
      </c>
      <c r="J3750" s="117" t="s">
        <v>1630</v>
      </c>
      <c r="K3750" s="116">
        <v>0.01</v>
      </c>
      <c r="L3750" s="114" t="s">
        <v>130</v>
      </c>
      <c r="M3750" s="114" t="str">
        <f>VLOOKUP($H3750,References_1!$C$2:$D$827,2,)</f>
        <v>GP4</v>
      </c>
      <c r="N3750" s="114" t="e">
        <f>VLOOKUP($H3750,References_2!$D$2:'References_2'!$AQ$186,39,)</f>
        <v>#N/A</v>
      </c>
      <c r="O3750" s="114" t="str">
        <f>LEFT(L3750,2)</f>
        <v>µg</v>
      </c>
      <c r="P3750" s="132">
        <f>IF($O3750="mg",VLOOKUP($C3750,References_1!$H$2:$I$18,2,)*$K3750*0.0864,IF($O3750="µg",VLOOKUP($C3750,References_1!$H$2:$I$18,2,)*$K3750*86.4,""))</f>
        <v>124.11122399999999</v>
      </c>
      <c r="Q3750" s="116" t="str">
        <f>IF($O3750="mg","kg/j",IF($O3750="µg","mg/j",""))</f>
        <v>mg/j</v>
      </c>
    </row>
    <row r="3751" spans="1:17" x14ac:dyDescent="0.2">
      <c r="A3751" s="114">
        <f>VLOOKUP($B3751,References_1!$F$2:$G$18,2,)</f>
        <v>1</v>
      </c>
      <c r="B3751" s="114">
        <v>6127905</v>
      </c>
      <c r="C3751" s="114">
        <f>VLOOKUP($B3751,References_1!$F$2:$H$18,3,)</f>
        <v>1</v>
      </c>
      <c r="D3751" s="115">
        <v>42142</v>
      </c>
      <c r="E3751" s="114" t="s">
        <v>361</v>
      </c>
      <c r="F3751" s="114">
        <v>3</v>
      </c>
      <c r="G3751" s="114" t="s">
        <v>333</v>
      </c>
      <c r="H3751" s="114">
        <v>2555</v>
      </c>
      <c r="I3751" s="114">
        <v>1</v>
      </c>
      <c r="J3751" s="117" t="s">
        <v>1630</v>
      </c>
      <c r="K3751" s="116">
        <v>1</v>
      </c>
      <c r="L3751" s="114" t="s">
        <v>334</v>
      </c>
      <c r="M3751" s="114" t="str">
        <f>VLOOKUP($H3751,References_1!$C$2:$D$827,2,)</f>
        <v>GP3</v>
      </c>
      <c r="N3751" s="114">
        <f>VLOOKUP($H3751,References_2!$D$2:'References_2'!$AQ$186,39,)</f>
        <v>0.2</v>
      </c>
      <c r="O3751" s="114" t="str">
        <f>LEFT(L3751,2)</f>
        <v>µg</v>
      </c>
      <c r="P3751" s="132">
        <f>IF($O3751="mg",VLOOKUP($C3751,References_1!$H$2:$I$18,2,)*$K3751*0.0864,IF($O3751="µg",VLOOKUP($C3751,References_1!$H$2:$I$18,2,)*$K3751*86.4,""))</f>
        <v>16.070399999999999</v>
      </c>
      <c r="Q3751" s="116" t="str">
        <f>IF($O3751="mg","kg/j",IF($O3751="µg","mg/j",""))</f>
        <v>mg/j</v>
      </c>
    </row>
    <row r="3752" spans="1:17" x14ac:dyDescent="0.2">
      <c r="A3752" s="114">
        <f>VLOOKUP($B3752,References_1!$F$2:$G$18,2,)</f>
        <v>3</v>
      </c>
      <c r="B3752" s="114">
        <v>6127925</v>
      </c>
      <c r="C3752" s="114">
        <f>VLOOKUP($B3752,References_1!$F$2:$H$18,3,)</f>
        <v>2</v>
      </c>
      <c r="D3752" s="115">
        <v>42142</v>
      </c>
      <c r="E3752" s="114" t="s">
        <v>387</v>
      </c>
      <c r="F3752" s="114">
        <v>3</v>
      </c>
      <c r="G3752" s="114" t="s">
        <v>333</v>
      </c>
      <c r="H3752" s="114">
        <v>2555</v>
      </c>
      <c r="I3752" s="114">
        <v>1</v>
      </c>
      <c r="J3752" s="117" t="s">
        <v>1630</v>
      </c>
      <c r="K3752" s="116">
        <v>1</v>
      </c>
      <c r="L3752" s="114" t="s">
        <v>334</v>
      </c>
      <c r="M3752" s="114" t="str">
        <f>VLOOKUP($H3752,References_1!$C$2:$D$827,2,)</f>
        <v>GP3</v>
      </c>
      <c r="N3752" s="114">
        <f>VLOOKUP($H3752,References_2!$D$2:'References_2'!$AQ$186,39,)</f>
        <v>0.2</v>
      </c>
      <c r="O3752" s="114" t="str">
        <f>LEFT(L3752,2)</f>
        <v>µg</v>
      </c>
      <c r="P3752" s="132">
        <f>IF($O3752="mg",VLOOKUP($C3752,References_1!$H$2:$I$18,2,)*$K3752*0.0864,IF($O3752="µg",VLOOKUP($C3752,References_1!$H$2:$I$18,2,)*$K3752*86.4,""))</f>
        <v>1956.4848000000002</v>
      </c>
      <c r="Q3752" s="116" t="str">
        <f>IF($O3752="mg","kg/j",IF($O3752="µg","mg/j",""))</f>
        <v>mg/j</v>
      </c>
    </row>
    <row r="3753" spans="1:17" x14ac:dyDescent="0.2">
      <c r="A3753" s="114">
        <f>VLOOKUP($B3753,References_1!$F$2:$G$18,2,)</f>
        <v>4</v>
      </c>
      <c r="B3753" s="114">
        <v>6127935</v>
      </c>
      <c r="C3753" s="114">
        <f>VLOOKUP($B3753,References_1!$F$2:$H$18,3,)</f>
        <v>3</v>
      </c>
      <c r="D3753" s="115">
        <v>42142</v>
      </c>
      <c r="E3753" s="114" t="s">
        <v>1011</v>
      </c>
      <c r="F3753" s="114">
        <v>3</v>
      </c>
      <c r="G3753" s="114" t="s">
        <v>333</v>
      </c>
      <c r="H3753" s="114">
        <v>2555</v>
      </c>
      <c r="I3753" s="114">
        <v>1</v>
      </c>
      <c r="J3753" s="117" t="s">
        <v>1630</v>
      </c>
      <c r="K3753" s="116">
        <v>1</v>
      </c>
      <c r="L3753" s="114" t="s">
        <v>334</v>
      </c>
      <c r="M3753" s="114" t="str">
        <f>VLOOKUP($H3753,References_1!$C$2:$D$827,2,)</f>
        <v>GP3</v>
      </c>
      <c r="N3753" s="114">
        <f>VLOOKUP($H3753,References_2!$D$2:'References_2'!$AQ$186,39,)</f>
        <v>0.2</v>
      </c>
      <c r="O3753" s="114" t="str">
        <f>LEFT(L3753,2)</f>
        <v>µg</v>
      </c>
      <c r="P3753" s="132">
        <f>IF($O3753="mg",VLOOKUP($C3753,References_1!$H$2:$I$18,2,)*$K3753*0.0864,IF($O3753="µg",VLOOKUP($C3753,References_1!$H$2:$I$18,2,)*$K3753*86.4,""))</f>
        <v>217.72800000000001</v>
      </c>
      <c r="Q3753" s="116" t="str">
        <f>IF($O3753="mg","kg/j",IF($O3753="µg","mg/j",""))</f>
        <v>mg/j</v>
      </c>
    </row>
    <row r="3754" spans="1:17" x14ac:dyDescent="0.2">
      <c r="A3754" s="114">
        <f>VLOOKUP($B3754,References_1!$F$2:$G$18,2,)</f>
        <v>5</v>
      </c>
      <c r="B3754" s="114" t="s">
        <v>989</v>
      </c>
      <c r="C3754" s="114">
        <f>VLOOKUP($B3754,References_1!$F$2:$H$18,3,)</f>
        <v>4</v>
      </c>
      <c r="D3754" s="115">
        <v>42142</v>
      </c>
      <c r="E3754" s="114" t="s">
        <v>990</v>
      </c>
      <c r="F3754" s="114">
        <v>3</v>
      </c>
      <c r="G3754" s="114" t="s">
        <v>333</v>
      </c>
      <c r="H3754" s="114">
        <v>2555</v>
      </c>
      <c r="I3754" s="114">
        <v>1</v>
      </c>
      <c r="J3754" s="117" t="s">
        <v>1630</v>
      </c>
      <c r="K3754" s="116">
        <v>1</v>
      </c>
      <c r="L3754" s="114" t="s">
        <v>334</v>
      </c>
      <c r="M3754" s="114" t="str">
        <f>VLOOKUP($H3754,References_1!$C$2:$D$827,2,)</f>
        <v>GP3</v>
      </c>
      <c r="N3754" s="114">
        <f>VLOOKUP($H3754,References_2!$D$2:'References_2'!$AQ$186,39,)</f>
        <v>0.2</v>
      </c>
      <c r="O3754" s="114" t="str">
        <f>LEFT(L3754,2)</f>
        <v>µg</v>
      </c>
      <c r="P3754" s="132">
        <f>IF($O3754="mg",VLOOKUP($C3754,References_1!$H$2:$I$18,2,)*$K3754*0.0864,IF($O3754="µg",VLOOKUP($C3754,References_1!$H$2:$I$18,2,)*$K3754*86.4,""))</f>
        <v>49.766399999999997</v>
      </c>
      <c r="Q3754" s="116" t="str">
        <f>IF($O3754="mg","kg/j",IF($O3754="µg","mg/j",""))</f>
        <v>mg/j</v>
      </c>
    </row>
    <row r="3755" spans="1:17" x14ac:dyDescent="0.2">
      <c r="A3755" s="114">
        <f>VLOOKUP($B3755,References_1!$F$2:$G$18,2,)</f>
        <v>6</v>
      </c>
      <c r="B3755" s="114">
        <v>6127945</v>
      </c>
      <c r="C3755" s="114">
        <f>VLOOKUP($B3755,References_1!$F$2:$H$18,3,)</f>
        <v>5</v>
      </c>
      <c r="D3755" s="115">
        <v>42142</v>
      </c>
      <c r="E3755" s="114" t="s">
        <v>995</v>
      </c>
      <c r="F3755" s="114">
        <v>3</v>
      </c>
      <c r="G3755" s="114" t="s">
        <v>333</v>
      </c>
      <c r="H3755" s="114">
        <v>2555</v>
      </c>
      <c r="I3755" s="114">
        <v>1</v>
      </c>
      <c r="J3755" s="117" t="s">
        <v>1630</v>
      </c>
      <c r="K3755" s="116">
        <v>1</v>
      </c>
      <c r="L3755" s="114" t="s">
        <v>334</v>
      </c>
      <c r="M3755" s="114" t="str">
        <f>VLOOKUP($H3755,References_1!$C$2:$D$827,2,)</f>
        <v>GP3</v>
      </c>
      <c r="N3755" s="114">
        <f>VLOOKUP($H3755,References_2!$D$2:'References_2'!$AQ$186,39,)</f>
        <v>0.2</v>
      </c>
      <c r="O3755" s="114" t="str">
        <f>LEFT(L3755,2)</f>
        <v>µg</v>
      </c>
      <c r="P3755" s="132">
        <f>IF($O3755="mg",VLOOKUP($C3755,References_1!$H$2:$I$18,2,)*$K3755*0.0864,IF($O3755="µg",VLOOKUP($C3755,References_1!$H$2:$I$18,2,)*$K3755*86.4,""))</f>
        <v>362.46528000000001</v>
      </c>
      <c r="Q3755" s="116" t="str">
        <f>IF($O3755="mg","kg/j",IF($O3755="µg","mg/j",""))</f>
        <v>mg/j</v>
      </c>
    </row>
    <row r="3756" spans="1:17" x14ac:dyDescent="0.2">
      <c r="A3756" s="114">
        <f>VLOOKUP($B3756,References_1!$F$2:$G$18,2,)</f>
        <v>7</v>
      </c>
      <c r="B3756" s="114" t="s">
        <v>354</v>
      </c>
      <c r="C3756" s="114">
        <f>VLOOKUP($B3756,References_1!$F$2:$H$18,3,)</f>
        <v>6</v>
      </c>
      <c r="D3756" s="115">
        <v>42143</v>
      </c>
      <c r="E3756" s="114" t="s">
        <v>355</v>
      </c>
      <c r="F3756" s="114">
        <v>3</v>
      </c>
      <c r="G3756" s="114" t="s">
        <v>333</v>
      </c>
      <c r="H3756" s="114">
        <v>2555</v>
      </c>
      <c r="I3756" s="114">
        <v>1</v>
      </c>
      <c r="J3756" s="117" t="s">
        <v>1630</v>
      </c>
      <c r="K3756" s="116">
        <v>1</v>
      </c>
      <c r="L3756" s="114" t="s">
        <v>334</v>
      </c>
      <c r="M3756" s="114" t="str">
        <f>VLOOKUP($H3756,References_1!$C$2:$D$827,2,)</f>
        <v>GP3</v>
      </c>
      <c r="N3756" s="114">
        <f>VLOOKUP($H3756,References_2!$D$2:'References_2'!$AQ$186,39,)</f>
        <v>0.2</v>
      </c>
      <c r="O3756" s="114" t="str">
        <f>LEFT(L3756,2)</f>
        <v>µg</v>
      </c>
      <c r="P3756" s="132">
        <f>IF($O3756="mg",VLOOKUP($C3756,References_1!$H$2:$I$18,2,)*$K3756*0.0864,IF($O3756="µg",VLOOKUP($C3756,References_1!$H$2:$I$18,2,)*$K3756*86.4,""))</f>
        <v>8.64</v>
      </c>
      <c r="Q3756" s="116" t="str">
        <f>IF($O3756="mg","kg/j",IF($O3756="µg","mg/j",""))</f>
        <v>mg/j</v>
      </c>
    </row>
    <row r="3757" spans="1:17" x14ac:dyDescent="0.2">
      <c r="A3757" s="114">
        <f>VLOOKUP($B3757,References_1!$F$2:$G$18,2,)</f>
        <v>8</v>
      </c>
      <c r="B3757" s="114">
        <v>6127955</v>
      </c>
      <c r="C3757" s="114">
        <f>VLOOKUP($B3757,References_1!$F$2:$H$18,3,)</f>
        <v>7</v>
      </c>
      <c r="D3757" s="115">
        <v>42143</v>
      </c>
      <c r="E3757" s="114" t="s">
        <v>1026</v>
      </c>
      <c r="F3757" s="114">
        <v>3</v>
      </c>
      <c r="G3757" s="114" t="s">
        <v>333</v>
      </c>
      <c r="H3757" s="114">
        <v>2555</v>
      </c>
      <c r="I3757" s="114">
        <v>1</v>
      </c>
      <c r="J3757" s="117" t="s">
        <v>1630</v>
      </c>
      <c r="K3757" s="116">
        <v>1</v>
      </c>
      <c r="L3757" s="114" t="s">
        <v>334</v>
      </c>
      <c r="M3757" s="114" t="str">
        <f>VLOOKUP($H3757,References_1!$C$2:$D$827,2,)</f>
        <v>GP3</v>
      </c>
      <c r="N3757" s="114">
        <f>VLOOKUP($H3757,References_2!$D$2:'References_2'!$AQ$186,39,)</f>
        <v>0.2</v>
      </c>
      <c r="O3757" s="114" t="str">
        <f>LEFT(L3757,2)</f>
        <v>µg</v>
      </c>
      <c r="P3757" s="132">
        <f>IF($O3757="mg",VLOOKUP($C3757,References_1!$H$2:$I$18,2,)*$K3757*0.0864,IF($O3757="µg",VLOOKUP($C3757,References_1!$H$2:$I$18,2,)*$K3757*86.4,""))</f>
        <v>751.57200000000012</v>
      </c>
      <c r="Q3757" s="116" t="str">
        <f>IF($O3757="mg","kg/j",IF($O3757="µg","mg/j",""))</f>
        <v>mg/j</v>
      </c>
    </row>
    <row r="3758" spans="1:17" x14ac:dyDescent="0.2">
      <c r="A3758" s="114">
        <f>VLOOKUP($B3758,References_1!$F$2:$G$18,2,)</f>
        <v>9</v>
      </c>
      <c r="B3758" s="114" t="s">
        <v>1021</v>
      </c>
      <c r="C3758" s="114">
        <f>VLOOKUP($B3758,References_1!$F$2:$H$18,3,)</f>
        <v>8</v>
      </c>
      <c r="D3758" s="115">
        <v>42143</v>
      </c>
      <c r="E3758" s="114" t="s">
        <v>387</v>
      </c>
      <c r="F3758" s="114">
        <v>3</v>
      </c>
      <c r="G3758" s="114" t="s">
        <v>333</v>
      </c>
      <c r="H3758" s="114">
        <v>2555</v>
      </c>
      <c r="I3758" s="114">
        <v>1</v>
      </c>
      <c r="J3758" s="117" t="s">
        <v>1630</v>
      </c>
      <c r="K3758" s="116">
        <v>1</v>
      </c>
      <c r="L3758" s="114" t="s">
        <v>334</v>
      </c>
      <c r="M3758" s="114" t="str">
        <f>VLOOKUP($H3758,References_1!$C$2:$D$827,2,)</f>
        <v>GP3</v>
      </c>
      <c r="N3758" s="114">
        <f>VLOOKUP($H3758,References_2!$D$2:'References_2'!$AQ$186,39,)</f>
        <v>0.2</v>
      </c>
      <c r="O3758" s="114" t="str">
        <f>LEFT(L3758,2)</f>
        <v>µg</v>
      </c>
      <c r="P3758" s="132">
        <f>IF($O3758="mg",VLOOKUP($C3758,References_1!$H$2:$I$18,2,)*$K3758*0.0864,IF($O3758="µg",VLOOKUP($C3758,References_1!$H$2:$I$18,2,)*$K3758*86.4,""))</f>
        <v>287.53919999999999</v>
      </c>
      <c r="Q3758" s="116" t="str">
        <f>IF($O3758="mg","kg/j",IF($O3758="µg","mg/j",""))</f>
        <v>mg/j</v>
      </c>
    </row>
    <row r="3759" spans="1:17" x14ac:dyDescent="0.2">
      <c r="A3759" s="114">
        <f>VLOOKUP($B3759,References_1!$F$2:$G$18,2,)</f>
        <v>10</v>
      </c>
      <c r="B3759" s="114">
        <v>6127965</v>
      </c>
      <c r="C3759" s="114">
        <f>VLOOKUP($B3759,References_1!$F$2:$H$18,3,)</f>
        <v>9</v>
      </c>
      <c r="D3759" s="115">
        <v>42143</v>
      </c>
      <c r="E3759" s="114" t="s">
        <v>374</v>
      </c>
      <c r="F3759" s="114">
        <v>3</v>
      </c>
      <c r="G3759" s="114" t="s">
        <v>333</v>
      </c>
      <c r="H3759" s="114">
        <v>2555</v>
      </c>
      <c r="I3759" s="114">
        <v>1</v>
      </c>
      <c r="J3759" s="117" t="s">
        <v>1630</v>
      </c>
      <c r="K3759" s="116">
        <v>1</v>
      </c>
      <c r="L3759" s="114" t="s">
        <v>334</v>
      </c>
      <c r="M3759" s="114" t="str">
        <f>VLOOKUP($H3759,References_1!$C$2:$D$827,2,)</f>
        <v>GP3</v>
      </c>
      <c r="N3759" s="114">
        <f>VLOOKUP($H3759,References_2!$D$2:'References_2'!$AQ$186,39,)</f>
        <v>0.2</v>
      </c>
      <c r="O3759" s="114" t="str">
        <f>LEFT(L3759,2)</f>
        <v>µg</v>
      </c>
      <c r="P3759" s="132">
        <f>IF($O3759="mg",VLOOKUP($C3759,References_1!$H$2:$I$18,2,)*$K3759*0.0864,IF($O3759="µg",VLOOKUP($C3759,References_1!$H$2:$I$18,2,)*$K3759*86.4,""))</f>
        <v>9363.0816000000013</v>
      </c>
      <c r="Q3759" s="116" t="str">
        <f>IF($O3759="mg","kg/j",IF($O3759="µg","mg/j",""))</f>
        <v>mg/j</v>
      </c>
    </row>
    <row r="3760" spans="1:17" x14ac:dyDescent="0.2">
      <c r="A3760" s="114">
        <f>VLOOKUP($B3760,References_1!$F$2:$G$18,2,)</f>
        <v>13</v>
      </c>
      <c r="B3760" s="114" t="s">
        <v>367</v>
      </c>
      <c r="C3760" s="114">
        <f>VLOOKUP($B3760,References_1!$F$2:$H$18,3,)</f>
        <v>10</v>
      </c>
      <c r="D3760" s="115">
        <v>42143</v>
      </c>
      <c r="E3760" s="114" t="s">
        <v>368</v>
      </c>
      <c r="F3760" s="114">
        <v>3</v>
      </c>
      <c r="G3760" s="114" t="s">
        <v>333</v>
      </c>
      <c r="H3760" s="114">
        <v>2555</v>
      </c>
      <c r="I3760" s="114">
        <v>1</v>
      </c>
      <c r="J3760" s="117" t="s">
        <v>1630</v>
      </c>
      <c r="K3760" s="116">
        <v>1</v>
      </c>
      <c r="L3760" s="114" t="s">
        <v>334</v>
      </c>
      <c r="M3760" s="114" t="str">
        <f>VLOOKUP($H3760,References_1!$C$2:$D$827,2,)</f>
        <v>GP3</v>
      </c>
      <c r="N3760" s="114">
        <f>VLOOKUP($H3760,References_2!$D$2:'References_2'!$AQ$186,39,)</f>
        <v>0.2</v>
      </c>
      <c r="O3760" s="114" t="str">
        <f>LEFT(L3760,2)</f>
        <v>µg</v>
      </c>
      <c r="P3760" s="132">
        <f>IF($O3760="mg",VLOOKUP($C3760,References_1!$H$2:$I$18,2,)*$K3760*0.0864,IF($O3760="µg",VLOOKUP($C3760,References_1!$H$2:$I$18,2,)*$K3760*86.4,""))</f>
        <v>1078.2720000000002</v>
      </c>
      <c r="Q3760" s="116" t="str">
        <f>IF($O3760="mg","kg/j",IF($O3760="µg","mg/j",""))</f>
        <v>mg/j</v>
      </c>
    </row>
    <row r="3761" spans="1:17" x14ac:dyDescent="0.2">
      <c r="A3761" s="114">
        <f>VLOOKUP($B3761,References_1!$F$2:$G$18,2,)</f>
        <v>14</v>
      </c>
      <c r="B3761" s="114">
        <v>6127985</v>
      </c>
      <c r="C3761" s="114">
        <f>VLOOKUP($B3761,References_1!$F$2:$H$18,3,)</f>
        <v>11</v>
      </c>
      <c r="D3761" s="115">
        <v>42143</v>
      </c>
      <c r="E3761" s="114" t="s">
        <v>1003</v>
      </c>
      <c r="F3761" s="114">
        <v>3</v>
      </c>
      <c r="G3761" s="114" t="s">
        <v>333</v>
      </c>
      <c r="H3761" s="114">
        <v>2555</v>
      </c>
      <c r="I3761" s="114">
        <v>1</v>
      </c>
      <c r="J3761" s="117"/>
      <c r="K3761" s="116">
        <v>1</v>
      </c>
      <c r="L3761" s="114" t="s">
        <v>334</v>
      </c>
      <c r="M3761" s="114" t="str">
        <f>VLOOKUP($H3761,References_1!$C$2:$D$827,2,)</f>
        <v>GP3</v>
      </c>
      <c r="N3761" s="114">
        <f>VLOOKUP($H3761,References_2!$D$2:'References_2'!$AQ$186,39,)</f>
        <v>0.2</v>
      </c>
      <c r="O3761" s="114" t="str">
        <f>LEFT(L3761,2)</f>
        <v>µg</v>
      </c>
      <c r="P3761" s="132">
        <f>IF($O3761="mg",VLOOKUP($C3761,References_1!$H$2:$I$18,2,)*$K3761*0.0864,IF($O3761="µg",VLOOKUP($C3761,References_1!$H$2:$I$18,2,)*$K3761*86.4,""))</f>
        <v>17783.331840000003</v>
      </c>
      <c r="Q3761" s="116" t="str">
        <f>IF($O3761="mg","kg/j",IF($O3761="µg","mg/j",""))</f>
        <v>mg/j</v>
      </c>
    </row>
    <row r="3762" spans="1:17" x14ac:dyDescent="0.2">
      <c r="A3762" s="114">
        <f>VLOOKUP($B3762,References_1!$F$2:$G$18,2,)</f>
        <v>2</v>
      </c>
      <c r="B3762" s="114">
        <v>6127915</v>
      </c>
      <c r="C3762" s="114">
        <f>VLOOKUP($B3762,References_1!$F$2:$H$18,3,)</f>
        <v>12</v>
      </c>
      <c r="D3762" s="115">
        <v>42143</v>
      </c>
      <c r="E3762" s="114" t="s">
        <v>1007</v>
      </c>
      <c r="F3762" s="114">
        <v>3</v>
      </c>
      <c r="G3762" s="114" t="s">
        <v>333</v>
      </c>
      <c r="H3762" s="114">
        <v>2555</v>
      </c>
      <c r="I3762" s="114">
        <v>1</v>
      </c>
      <c r="J3762" s="117" t="s">
        <v>1630</v>
      </c>
      <c r="K3762" s="116">
        <v>1</v>
      </c>
      <c r="L3762" s="114" t="s">
        <v>334</v>
      </c>
      <c r="M3762" s="114" t="str">
        <f>VLOOKUP($H3762,References_1!$C$2:$D$827,2,)</f>
        <v>GP3</v>
      </c>
      <c r="N3762" s="114">
        <f>VLOOKUP($H3762,References_2!$D$2:'References_2'!$AQ$186,39,)</f>
        <v>0.2</v>
      </c>
      <c r="O3762" s="114" t="str">
        <f>LEFT(L3762,2)</f>
        <v>µg</v>
      </c>
      <c r="P3762" s="132">
        <f>IF($O3762="mg",VLOOKUP($C3762,References_1!$H$2:$I$18,2,)*$K3762*0.0864,IF($O3762="µg",VLOOKUP($C3762,References_1!$H$2:$I$18,2,)*$K3762*86.4,""))</f>
        <v>164.85120000000001</v>
      </c>
      <c r="Q3762" s="116" t="str">
        <f>IF($O3762="mg","kg/j",IF($O3762="µg","mg/j",""))</f>
        <v>mg/j</v>
      </c>
    </row>
    <row r="3763" spans="1:17" x14ac:dyDescent="0.2">
      <c r="A3763" s="114">
        <f>VLOOKUP($B3763,References_1!$F$2:$G$18,2,)</f>
        <v>11</v>
      </c>
      <c r="B3763" s="114" t="s">
        <v>1032</v>
      </c>
      <c r="C3763" s="114">
        <f>VLOOKUP($B3763,References_1!$F$2:$H$18,3,)</f>
        <v>13</v>
      </c>
      <c r="D3763" s="115">
        <v>42143</v>
      </c>
      <c r="E3763" s="114" t="s">
        <v>1033</v>
      </c>
      <c r="F3763" s="114">
        <v>3</v>
      </c>
      <c r="G3763" s="114" t="s">
        <v>333</v>
      </c>
      <c r="H3763" s="114">
        <v>2555</v>
      </c>
      <c r="I3763" s="114">
        <v>1</v>
      </c>
      <c r="J3763" s="117"/>
      <c r="K3763" s="116">
        <v>6</v>
      </c>
      <c r="L3763" s="114" t="s">
        <v>334</v>
      </c>
      <c r="M3763" s="114" t="str">
        <f>VLOOKUP($H3763,References_1!$C$2:$D$827,2,)</f>
        <v>GP3</v>
      </c>
      <c r="N3763" s="114">
        <f>VLOOKUP($H3763,References_2!$D$2:'References_2'!$AQ$186,39,)</f>
        <v>0.2</v>
      </c>
      <c r="O3763" s="114" t="str">
        <f>LEFT(L3763,2)</f>
        <v>µg</v>
      </c>
      <c r="P3763" s="132">
        <f>IF($O3763="mg",VLOOKUP($C3763,References_1!$H$2:$I$18,2,)*$K3763*0.0864,IF($O3763="µg",VLOOKUP($C3763,References_1!$H$2:$I$18,2,)*$K3763*86.4,""))</f>
        <v>22320.230400000004</v>
      </c>
      <c r="Q3763" s="116" t="str">
        <f>IF($O3763="mg","kg/j",IF($O3763="µg","mg/j",""))</f>
        <v>mg/j</v>
      </c>
    </row>
    <row r="3764" spans="1:17" x14ac:dyDescent="0.2">
      <c r="A3764" s="114">
        <f>VLOOKUP($B3764,References_1!$F$2:$G$18,2,)</f>
        <v>12</v>
      </c>
      <c r="B3764" s="114">
        <v>6127975</v>
      </c>
      <c r="C3764" s="114">
        <f>VLOOKUP($B3764,References_1!$F$2:$H$18,3,)</f>
        <v>14</v>
      </c>
      <c r="D3764" s="115">
        <v>42143</v>
      </c>
      <c r="E3764" s="114" t="s">
        <v>995</v>
      </c>
      <c r="F3764" s="114">
        <v>3</v>
      </c>
      <c r="G3764" s="114" t="s">
        <v>333</v>
      </c>
      <c r="H3764" s="114">
        <v>2555</v>
      </c>
      <c r="I3764" s="114">
        <v>1</v>
      </c>
      <c r="J3764" s="117"/>
      <c r="K3764" s="116">
        <v>3</v>
      </c>
      <c r="L3764" s="114" t="s">
        <v>334</v>
      </c>
      <c r="M3764" s="114" t="str">
        <f>VLOOKUP($H3764,References_1!$C$2:$D$827,2,)</f>
        <v>GP3</v>
      </c>
      <c r="N3764" s="114">
        <f>VLOOKUP($H3764,References_2!$D$2:'References_2'!$AQ$186,39,)</f>
        <v>0.2</v>
      </c>
      <c r="O3764" s="114" t="str">
        <f>LEFT(L3764,2)</f>
        <v>µg</v>
      </c>
      <c r="P3764" s="132">
        <f>IF($O3764="mg",VLOOKUP($C3764,References_1!$H$2:$I$18,2,)*$K3764*0.0864,IF($O3764="µg",VLOOKUP($C3764,References_1!$H$2:$I$18,2,)*$K3764*86.4,""))</f>
        <v>28647.354240000001</v>
      </c>
      <c r="Q3764" s="116" t="str">
        <f>IF($O3764="mg","kg/j",IF($O3764="µg","mg/j",""))</f>
        <v>mg/j</v>
      </c>
    </row>
    <row r="3765" spans="1:17" x14ac:dyDescent="0.2">
      <c r="A3765" s="114">
        <f>VLOOKUP($B3765,References_1!$F$2:$G$18,2,)</f>
        <v>15</v>
      </c>
      <c r="B3765" s="114">
        <v>6127900</v>
      </c>
      <c r="C3765" s="114">
        <f>VLOOKUP($B3765,References_1!$F$2:$H$18,3,)</f>
        <v>15</v>
      </c>
      <c r="D3765" s="115">
        <v>42144</v>
      </c>
      <c r="E3765" s="114" t="s">
        <v>119</v>
      </c>
      <c r="F3765" s="114">
        <v>3</v>
      </c>
      <c r="G3765" s="114" t="s">
        <v>333</v>
      </c>
      <c r="H3765" s="114">
        <v>2555</v>
      </c>
      <c r="I3765" s="114">
        <v>1</v>
      </c>
      <c r="J3765" s="117"/>
      <c r="K3765" s="116">
        <v>3</v>
      </c>
      <c r="L3765" s="114" t="s">
        <v>334</v>
      </c>
      <c r="M3765" s="114" t="str">
        <f>VLOOKUP($H3765,References_1!$C$2:$D$827,2,)</f>
        <v>GP3</v>
      </c>
      <c r="N3765" s="114">
        <f>VLOOKUP($H3765,References_2!$D$2:'References_2'!$AQ$186,39,)</f>
        <v>0.2</v>
      </c>
      <c r="O3765" s="114" t="str">
        <f>LEFT(L3765,2)</f>
        <v>µg</v>
      </c>
      <c r="P3765" s="132">
        <f>IF($O3765="mg",VLOOKUP($C3765,References_1!$H$2:$I$18,2,)*$K3765*0.0864,IF($O3765="µg",VLOOKUP($C3765,References_1!$H$2:$I$18,2,)*$K3765*86.4,""))</f>
        <v>26744.256000000008</v>
      </c>
      <c r="Q3765" s="116" t="str">
        <f>IF($O3765="mg","kg/j",IF($O3765="µg","mg/j",""))</f>
        <v>mg/j</v>
      </c>
    </row>
    <row r="3766" spans="1:17" x14ac:dyDescent="0.2">
      <c r="A3766" s="114">
        <f>VLOOKUP($B3766,References_1!$F$2:$G$18,2,)</f>
        <v>16</v>
      </c>
      <c r="B3766" s="114" t="s">
        <v>380</v>
      </c>
      <c r="C3766" s="114">
        <f>VLOOKUP($B3766,References_1!$F$2:$H$18,3,)</f>
        <v>16</v>
      </c>
      <c r="D3766" s="115">
        <v>42144</v>
      </c>
      <c r="E3766" s="114" t="s">
        <v>381</v>
      </c>
      <c r="F3766" s="114">
        <v>3</v>
      </c>
      <c r="G3766" s="114" t="s">
        <v>333</v>
      </c>
      <c r="H3766" s="114">
        <v>2555</v>
      </c>
      <c r="I3766" s="114">
        <v>1</v>
      </c>
      <c r="J3766" s="117" t="s">
        <v>1630</v>
      </c>
      <c r="K3766" s="116">
        <v>1</v>
      </c>
      <c r="L3766" s="114" t="s">
        <v>334</v>
      </c>
      <c r="M3766" s="114" t="str">
        <f>VLOOKUP($H3766,References_1!$C$2:$D$827,2,)</f>
        <v>GP3</v>
      </c>
      <c r="N3766" s="114">
        <f>VLOOKUP($H3766,References_2!$D$2:'References_2'!$AQ$186,39,)</f>
        <v>0.2</v>
      </c>
      <c r="O3766" s="114" t="str">
        <f>LEFT(L3766,2)</f>
        <v>µg</v>
      </c>
      <c r="P3766" s="132">
        <f>IF($O3766="mg",VLOOKUP($C3766,References_1!$H$2:$I$18,2,)*$K3766*0.0864,IF($O3766="µg",VLOOKUP($C3766,References_1!$H$2:$I$18,2,)*$K3766*86.4,""))</f>
        <v>741.31200000000001</v>
      </c>
      <c r="Q3766" s="116" t="str">
        <f>IF($O3766="mg","kg/j",IF($O3766="µg","mg/j",""))</f>
        <v>mg/j</v>
      </c>
    </row>
    <row r="3767" spans="1:17" x14ac:dyDescent="0.2">
      <c r="A3767" s="114">
        <f>VLOOKUP($B3767,References_1!$F$2:$G$18,2,)</f>
        <v>17</v>
      </c>
      <c r="B3767" s="114">
        <v>6127980</v>
      </c>
      <c r="C3767" s="114">
        <f>VLOOKUP($B3767,References_1!$F$2:$H$18,3,)</f>
        <v>17</v>
      </c>
      <c r="D3767" s="115">
        <v>42144</v>
      </c>
      <c r="E3767" s="114" t="s">
        <v>387</v>
      </c>
      <c r="F3767" s="114">
        <v>3</v>
      </c>
      <c r="G3767" s="114" t="s">
        <v>333</v>
      </c>
      <c r="H3767" s="114">
        <v>2555</v>
      </c>
      <c r="I3767" s="114">
        <v>1</v>
      </c>
      <c r="J3767" s="117"/>
      <c r="K3767" s="116">
        <v>1</v>
      </c>
      <c r="L3767" s="114" t="s">
        <v>334</v>
      </c>
      <c r="M3767" s="114" t="str">
        <f>VLOOKUP($H3767,References_1!$C$2:$D$827,2,)</f>
        <v>GP3</v>
      </c>
      <c r="N3767" s="114">
        <f>VLOOKUP($H3767,References_2!$D$2:'References_2'!$AQ$186,39,)</f>
        <v>0.2</v>
      </c>
      <c r="O3767" s="114" t="str">
        <f>LEFT(L3767,2)</f>
        <v>µg</v>
      </c>
      <c r="P3767" s="132">
        <f>IF($O3767="mg",VLOOKUP($C3767,References_1!$H$2:$I$18,2,)*$K3767*0.0864,IF($O3767="µg",VLOOKUP($C3767,References_1!$H$2:$I$18,2,)*$K3767*86.4,""))</f>
        <v>12411.1224</v>
      </c>
      <c r="Q3767" s="116" t="str">
        <f>IF($O3767="mg","kg/j",IF($O3767="µg","mg/j",""))</f>
        <v>mg/j</v>
      </c>
    </row>
    <row r="3768" spans="1:17" x14ac:dyDescent="0.2">
      <c r="A3768" s="114">
        <f>VLOOKUP($B3768,References_1!$F$2:$G$18,2,)</f>
        <v>4</v>
      </c>
      <c r="B3768" s="114">
        <v>6127935</v>
      </c>
      <c r="C3768" s="114">
        <f>VLOOKUP($B3768,References_1!$F$2:$H$18,3,)</f>
        <v>3</v>
      </c>
      <c r="D3768" s="115">
        <v>42142</v>
      </c>
      <c r="E3768" s="114" t="s">
        <v>1011</v>
      </c>
      <c r="F3768" s="114">
        <v>23</v>
      </c>
      <c r="G3768" s="114" t="s">
        <v>940</v>
      </c>
      <c r="H3768" s="114">
        <v>1713</v>
      </c>
      <c r="I3768" s="114">
        <v>0.02</v>
      </c>
      <c r="J3768" s="117" t="s">
        <v>1630</v>
      </c>
      <c r="K3768" s="116">
        <v>0.02</v>
      </c>
      <c r="L3768" s="114" t="s">
        <v>130</v>
      </c>
      <c r="M3768" s="114" t="str">
        <f>VLOOKUP($H3768,References_1!$C$2:$D$827,2,)</f>
        <v>GP4</v>
      </c>
      <c r="N3768" s="114" t="e">
        <f>VLOOKUP($H3768,References_2!$D$2:'References_2'!$AQ$186,39,)</f>
        <v>#N/A</v>
      </c>
      <c r="O3768" s="114" t="str">
        <f>LEFT(L3768,2)</f>
        <v>µg</v>
      </c>
      <c r="P3768" s="132">
        <f>IF($O3768="mg",VLOOKUP($C3768,References_1!$H$2:$I$18,2,)*$K3768*0.0864,IF($O3768="µg",VLOOKUP($C3768,References_1!$H$2:$I$18,2,)*$K3768*86.4,""))</f>
        <v>4.3545600000000002</v>
      </c>
      <c r="Q3768" s="116" t="str">
        <f>IF($O3768="mg","kg/j",IF($O3768="µg","mg/j",""))</f>
        <v>mg/j</v>
      </c>
    </row>
    <row r="3769" spans="1:17" x14ac:dyDescent="0.2">
      <c r="A3769" s="114">
        <f>VLOOKUP($B3769,References_1!$F$2:$G$18,2,)</f>
        <v>14</v>
      </c>
      <c r="B3769" s="114">
        <v>6127985</v>
      </c>
      <c r="C3769" s="114">
        <f>VLOOKUP($B3769,References_1!$F$2:$H$18,3,)</f>
        <v>11</v>
      </c>
      <c r="D3769" s="115">
        <v>42143</v>
      </c>
      <c r="E3769" s="114" t="s">
        <v>1003</v>
      </c>
      <c r="F3769" s="114">
        <v>23</v>
      </c>
      <c r="G3769" s="114" t="s">
        <v>940</v>
      </c>
      <c r="H3769" s="114">
        <v>1713</v>
      </c>
      <c r="I3769" s="114">
        <v>0.02</v>
      </c>
      <c r="J3769" s="117" t="s">
        <v>1630</v>
      </c>
      <c r="K3769" s="116">
        <v>0.02</v>
      </c>
      <c r="L3769" s="114" t="s">
        <v>130</v>
      </c>
      <c r="M3769" s="114" t="str">
        <f>VLOOKUP($H3769,References_1!$C$2:$D$827,2,)</f>
        <v>GP4</v>
      </c>
      <c r="N3769" s="114" t="e">
        <f>VLOOKUP($H3769,References_2!$D$2:'References_2'!$AQ$186,39,)</f>
        <v>#N/A</v>
      </c>
      <c r="O3769" s="114" t="str">
        <f>LEFT(L3769,2)</f>
        <v>µg</v>
      </c>
      <c r="P3769" s="132">
        <f>IF($O3769="mg",VLOOKUP($C3769,References_1!$H$2:$I$18,2,)*$K3769*0.0864,IF($O3769="µg",VLOOKUP($C3769,References_1!$H$2:$I$18,2,)*$K3769*86.4,""))</f>
        <v>355.66663680000005</v>
      </c>
      <c r="Q3769" s="116" t="str">
        <f>IF($O3769="mg","kg/j",IF($O3769="µg","mg/j",""))</f>
        <v>mg/j</v>
      </c>
    </row>
    <row r="3770" spans="1:17" x14ac:dyDescent="0.2">
      <c r="A3770" s="114">
        <f>VLOOKUP($B3770,References_1!$F$2:$G$18,2,)</f>
        <v>12</v>
      </c>
      <c r="B3770" s="114">
        <v>6127975</v>
      </c>
      <c r="C3770" s="114">
        <f>VLOOKUP($B3770,References_1!$F$2:$H$18,3,)</f>
        <v>14</v>
      </c>
      <c r="D3770" s="115">
        <v>42143</v>
      </c>
      <c r="E3770" s="114" t="s">
        <v>995</v>
      </c>
      <c r="F3770" s="114">
        <v>23</v>
      </c>
      <c r="G3770" s="114" t="s">
        <v>940</v>
      </c>
      <c r="H3770" s="114">
        <v>1713</v>
      </c>
      <c r="I3770" s="114">
        <v>0.02</v>
      </c>
      <c r="J3770" s="117" t="s">
        <v>1630</v>
      </c>
      <c r="K3770" s="116">
        <v>0.02</v>
      </c>
      <c r="L3770" s="114" t="s">
        <v>130</v>
      </c>
      <c r="M3770" s="114" t="str">
        <f>VLOOKUP($H3770,References_1!$C$2:$D$827,2,)</f>
        <v>GP4</v>
      </c>
      <c r="N3770" s="114" t="e">
        <f>VLOOKUP($H3770,References_2!$D$2:'References_2'!$AQ$186,39,)</f>
        <v>#N/A</v>
      </c>
      <c r="O3770" s="114" t="str">
        <f>LEFT(L3770,2)</f>
        <v>µg</v>
      </c>
      <c r="P3770" s="132">
        <f>IF($O3770="mg",VLOOKUP($C3770,References_1!$H$2:$I$18,2,)*$K3770*0.0864,IF($O3770="µg",VLOOKUP($C3770,References_1!$H$2:$I$18,2,)*$K3770*86.4,""))</f>
        <v>190.98236159999999</v>
      </c>
      <c r="Q3770" s="116" t="str">
        <f>IF($O3770="mg","kg/j",IF($O3770="µg","mg/j",""))</f>
        <v>mg/j</v>
      </c>
    </row>
    <row r="3771" spans="1:17" x14ac:dyDescent="0.2">
      <c r="A3771" s="114">
        <f>VLOOKUP($B3771,References_1!$F$2:$G$18,2,)</f>
        <v>17</v>
      </c>
      <c r="B3771" s="114">
        <v>6127980</v>
      </c>
      <c r="C3771" s="114">
        <f>VLOOKUP($B3771,References_1!$F$2:$H$18,3,)</f>
        <v>17</v>
      </c>
      <c r="D3771" s="115">
        <v>42144</v>
      </c>
      <c r="E3771" s="114" t="s">
        <v>387</v>
      </c>
      <c r="F3771" s="114">
        <v>23</v>
      </c>
      <c r="G3771" s="114" t="s">
        <v>940</v>
      </c>
      <c r="H3771" s="114">
        <v>1713</v>
      </c>
      <c r="I3771" s="114">
        <v>0.02</v>
      </c>
      <c r="J3771" s="117" t="s">
        <v>1630</v>
      </c>
      <c r="K3771" s="116">
        <v>0.02</v>
      </c>
      <c r="L3771" s="114" t="s">
        <v>130</v>
      </c>
      <c r="M3771" s="114" t="str">
        <f>VLOOKUP($H3771,References_1!$C$2:$D$827,2,)</f>
        <v>GP4</v>
      </c>
      <c r="N3771" s="114" t="e">
        <f>VLOOKUP($H3771,References_2!$D$2:'References_2'!$AQ$186,39,)</f>
        <v>#N/A</v>
      </c>
      <c r="O3771" s="114" t="str">
        <f>LEFT(L3771,2)</f>
        <v>µg</v>
      </c>
      <c r="P3771" s="132">
        <f>IF($O3771="mg",VLOOKUP($C3771,References_1!$H$2:$I$18,2,)*$K3771*0.0864,IF($O3771="µg",VLOOKUP($C3771,References_1!$H$2:$I$18,2,)*$K3771*86.4,""))</f>
        <v>248.22244799999999</v>
      </c>
      <c r="Q3771" s="116" t="str">
        <f>IF($O3771="mg","kg/j",IF($O3771="µg","mg/j",""))</f>
        <v>mg/j</v>
      </c>
    </row>
    <row r="3772" spans="1:17" x14ac:dyDescent="0.2">
      <c r="A3772" s="114">
        <f>VLOOKUP($B3772,References_1!$F$2:$G$18,2,)</f>
        <v>4</v>
      </c>
      <c r="B3772" s="114">
        <v>6127935</v>
      </c>
      <c r="C3772" s="114">
        <f>VLOOKUP($B3772,References_1!$F$2:$H$18,3,)</f>
        <v>3</v>
      </c>
      <c r="D3772" s="115">
        <v>42142</v>
      </c>
      <c r="E3772" s="114" t="s">
        <v>1011</v>
      </c>
      <c r="F3772" s="114">
        <v>23</v>
      </c>
      <c r="G3772" s="114" t="s">
        <v>941</v>
      </c>
      <c r="H3772" s="114">
        <v>5671</v>
      </c>
      <c r="I3772" s="114">
        <v>0.05</v>
      </c>
      <c r="J3772" s="117" t="s">
        <v>1630</v>
      </c>
      <c r="K3772" s="116">
        <v>0.05</v>
      </c>
      <c r="L3772" s="114" t="s">
        <v>130</v>
      </c>
      <c r="M3772" s="114" t="str">
        <f>VLOOKUP($H3772,References_1!$C$2:$D$827,2,)</f>
        <v>GP4</v>
      </c>
      <c r="N3772" s="114" t="e">
        <f>VLOOKUP($H3772,References_2!$D$2:'References_2'!$AQ$186,39,)</f>
        <v>#N/A</v>
      </c>
      <c r="O3772" s="114" t="str">
        <f>LEFT(L3772,2)</f>
        <v>µg</v>
      </c>
      <c r="P3772" s="132">
        <f>IF($O3772="mg",VLOOKUP($C3772,References_1!$H$2:$I$18,2,)*$K3772*0.0864,IF($O3772="µg",VLOOKUP($C3772,References_1!$H$2:$I$18,2,)*$K3772*86.4,""))</f>
        <v>10.8864</v>
      </c>
      <c r="Q3772" s="116" t="str">
        <f>IF($O3772="mg","kg/j",IF($O3772="µg","mg/j",""))</f>
        <v>mg/j</v>
      </c>
    </row>
    <row r="3773" spans="1:17" x14ac:dyDescent="0.2">
      <c r="A3773" s="114">
        <f>VLOOKUP($B3773,References_1!$F$2:$G$18,2,)</f>
        <v>14</v>
      </c>
      <c r="B3773" s="114">
        <v>6127985</v>
      </c>
      <c r="C3773" s="114">
        <f>VLOOKUP($B3773,References_1!$F$2:$H$18,3,)</f>
        <v>11</v>
      </c>
      <c r="D3773" s="115">
        <v>42143</v>
      </c>
      <c r="E3773" s="114" t="s">
        <v>1003</v>
      </c>
      <c r="F3773" s="114">
        <v>23</v>
      </c>
      <c r="G3773" s="114" t="s">
        <v>941</v>
      </c>
      <c r="H3773" s="114">
        <v>5671</v>
      </c>
      <c r="I3773" s="114">
        <v>0.05</v>
      </c>
      <c r="J3773" s="117" t="s">
        <v>1630</v>
      </c>
      <c r="K3773" s="116">
        <v>0.05</v>
      </c>
      <c r="L3773" s="114" t="s">
        <v>130</v>
      </c>
      <c r="M3773" s="114" t="str">
        <f>VLOOKUP($H3773,References_1!$C$2:$D$827,2,)</f>
        <v>GP4</v>
      </c>
      <c r="N3773" s="114" t="e">
        <f>VLOOKUP($H3773,References_2!$D$2:'References_2'!$AQ$186,39,)</f>
        <v>#N/A</v>
      </c>
      <c r="O3773" s="114" t="str">
        <f>LEFT(L3773,2)</f>
        <v>µg</v>
      </c>
      <c r="P3773" s="132">
        <f>IF($O3773="mg",VLOOKUP($C3773,References_1!$H$2:$I$18,2,)*$K3773*0.0864,IF($O3773="µg",VLOOKUP($C3773,References_1!$H$2:$I$18,2,)*$K3773*86.4,""))</f>
        <v>889.16659200000015</v>
      </c>
      <c r="Q3773" s="116" t="str">
        <f>IF($O3773="mg","kg/j",IF($O3773="µg","mg/j",""))</f>
        <v>mg/j</v>
      </c>
    </row>
    <row r="3774" spans="1:17" x14ac:dyDescent="0.2">
      <c r="A3774" s="114">
        <f>VLOOKUP($B3774,References_1!$F$2:$G$18,2,)</f>
        <v>12</v>
      </c>
      <c r="B3774" s="114">
        <v>6127975</v>
      </c>
      <c r="C3774" s="114">
        <f>VLOOKUP($B3774,References_1!$F$2:$H$18,3,)</f>
        <v>14</v>
      </c>
      <c r="D3774" s="115">
        <v>42143</v>
      </c>
      <c r="E3774" s="114" t="s">
        <v>995</v>
      </c>
      <c r="F3774" s="114">
        <v>23</v>
      </c>
      <c r="G3774" s="114" t="s">
        <v>941</v>
      </c>
      <c r="H3774" s="114">
        <v>5671</v>
      </c>
      <c r="I3774" s="114">
        <v>0.05</v>
      </c>
      <c r="J3774" s="117" t="s">
        <v>1630</v>
      </c>
      <c r="K3774" s="116">
        <v>0.05</v>
      </c>
      <c r="L3774" s="114" t="s">
        <v>130</v>
      </c>
      <c r="M3774" s="114" t="str">
        <f>VLOOKUP($H3774,References_1!$C$2:$D$827,2,)</f>
        <v>GP4</v>
      </c>
      <c r="N3774" s="114" t="e">
        <f>VLOOKUP($H3774,References_2!$D$2:'References_2'!$AQ$186,39,)</f>
        <v>#N/A</v>
      </c>
      <c r="O3774" s="114" t="str">
        <f>LEFT(L3774,2)</f>
        <v>µg</v>
      </c>
      <c r="P3774" s="132">
        <f>IF($O3774="mg",VLOOKUP($C3774,References_1!$H$2:$I$18,2,)*$K3774*0.0864,IF($O3774="µg",VLOOKUP($C3774,References_1!$H$2:$I$18,2,)*$K3774*86.4,""))</f>
        <v>477.45590400000003</v>
      </c>
      <c r="Q3774" s="116" t="str">
        <f>IF($O3774="mg","kg/j",IF($O3774="µg","mg/j",""))</f>
        <v>mg/j</v>
      </c>
    </row>
    <row r="3775" spans="1:17" x14ac:dyDescent="0.2">
      <c r="A3775" s="114">
        <f>VLOOKUP($B3775,References_1!$F$2:$G$18,2,)</f>
        <v>17</v>
      </c>
      <c r="B3775" s="114">
        <v>6127980</v>
      </c>
      <c r="C3775" s="114">
        <f>VLOOKUP($B3775,References_1!$F$2:$H$18,3,)</f>
        <v>17</v>
      </c>
      <c r="D3775" s="115">
        <v>42144</v>
      </c>
      <c r="E3775" s="114" t="s">
        <v>387</v>
      </c>
      <c r="F3775" s="114">
        <v>23</v>
      </c>
      <c r="G3775" s="114" t="s">
        <v>941</v>
      </c>
      <c r="H3775" s="114">
        <v>5671</v>
      </c>
      <c r="I3775" s="114">
        <v>0.05</v>
      </c>
      <c r="J3775" s="117" t="s">
        <v>1630</v>
      </c>
      <c r="K3775" s="116">
        <v>0.05</v>
      </c>
      <c r="L3775" s="114" t="s">
        <v>130</v>
      </c>
      <c r="M3775" s="114" t="str">
        <f>VLOOKUP($H3775,References_1!$C$2:$D$827,2,)</f>
        <v>GP4</v>
      </c>
      <c r="N3775" s="114" t="e">
        <f>VLOOKUP($H3775,References_2!$D$2:'References_2'!$AQ$186,39,)</f>
        <v>#N/A</v>
      </c>
      <c r="O3775" s="114" t="str">
        <f>LEFT(L3775,2)</f>
        <v>µg</v>
      </c>
      <c r="P3775" s="132">
        <f>IF($O3775="mg",VLOOKUP($C3775,References_1!$H$2:$I$18,2,)*$K3775*0.0864,IF($O3775="µg",VLOOKUP($C3775,References_1!$H$2:$I$18,2,)*$K3775*86.4,""))</f>
        <v>620.55612000000008</v>
      </c>
      <c r="Q3775" s="116" t="str">
        <f>IF($O3775="mg","kg/j",IF($O3775="µg","mg/j",""))</f>
        <v>mg/j</v>
      </c>
    </row>
    <row r="3776" spans="1:17" x14ac:dyDescent="0.2">
      <c r="A3776" s="114">
        <f>VLOOKUP($B3776,References_1!$F$2:$G$18,2,)</f>
        <v>4</v>
      </c>
      <c r="B3776" s="114">
        <v>6127935</v>
      </c>
      <c r="C3776" s="114">
        <f>VLOOKUP($B3776,References_1!$F$2:$H$18,3,)</f>
        <v>3</v>
      </c>
      <c r="D3776" s="115">
        <v>42142</v>
      </c>
      <c r="E3776" s="114" t="s">
        <v>1011</v>
      </c>
      <c r="F3776" s="114">
        <v>23</v>
      </c>
      <c r="G3776" s="114" t="s">
        <v>661</v>
      </c>
      <c r="H3776" s="114">
        <v>1940</v>
      </c>
      <c r="I3776" s="114">
        <v>0.02</v>
      </c>
      <c r="J3776" s="117" t="s">
        <v>1630</v>
      </c>
      <c r="K3776" s="116">
        <v>0.02</v>
      </c>
      <c r="L3776" s="114" t="s">
        <v>130</v>
      </c>
      <c r="M3776" s="114" t="str">
        <f>VLOOKUP($H3776,References_1!$C$2:$D$827,2,)</f>
        <v>GP4</v>
      </c>
      <c r="N3776" s="114" t="e">
        <f>VLOOKUP($H3776,References_2!$D$2:'References_2'!$AQ$186,39,)</f>
        <v>#N/A</v>
      </c>
      <c r="O3776" s="114" t="str">
        <f>LEFT(L3776,2)</f>
        <v>µg</v>
      </c>
      <c r="P3776" s="132">
        <f>IF($O3776="mg",VLOOKUP($C3776,References_1!$H$2:$I$18,2,)*$K3776*0.0864,IF($O3776="µg",VLOOKUP($C3776,References_1!$H$2:$I$18,2,)*$K3776*86.4,""))</f>
        <v>4.3545600000000002</v>
      </c>
      <c r="Q3776" s="116" t="str">
        <f>IF($O3776="mg","kg/j",IF($O3776="µg","mg/j",""))</f>
        <v>mg/j</v>
      </c>
    </row>
    <row r="3777" spans="1:17" x14ac:dyDescent="0.2">
      <c r="A3777" s="114">
        <f>VLOOKUP($B3777,References_1!$F$2:$G$18,2,)</f>
        <v>14</v>
      </c>
      <c r="B3777" s="114">
        <v>6127985</v>
      </c>
      <c r="C3777" s="114">
        <f>VLOOKUP($B3777,References_1!$F$2:$H$18,3,)</f>
        <v>11</v>
      </c>
      <c r="D3777" s="115">
        <v>42143</v>
      </c>
      <c r="E3777" s="114" t="s">
        <v>1003</v>
      </c>
      <c r="F3777" s="114">
        <v>23</v>
      </c>
      <c r="G3777" s="114" t="s">
        <v>661</v>
      </c>
      <c r="H3777" s="114">
        <v>1940</v>
      </c>
      <c r="I3777" s="114">
        <v>0.02</v>
      </c>
      <c r="J3777" s="117" t="s">
        <v>1630</v>
      </c>
      <c r="K3777" s="116">
        <v>0.02</v>
      </c>
      <c r="L3777" s="114" t="s">
        <v>130</v>
      </c>
      <c r="M3777" s="114" t="str">
        <f>VLOOKUP($H3777,References_1!$C$2:$D$827,2,)</f>
        <v>GP4</v>
      </c>
      <c r="N3777" s="114" t="e">
        <f>VLOOKUP($H3777,References_2!$D$2:'References_2'!$AQ$186,39,)</f>
        <v>#N/A</v>
      </c>
      <c r="O3777" s="114" t="str">
        <f>LEFT(L3777,2)</f>
        <v>µg</v>
      </c>
      <c r="P3777" s="132">
        <f>IF($O3777="mg",VLOOKUP($C3777,References_1!$H$2:$I$18,2,)*$K3777*0.0864,IF($O3777="µg",VLOOKUP($C3777,References_1!$H$2:$I$18,2,)*$K3777*86.4,""))</f>
        <v>355.66663680000005</v>
      </c>
      <c r="Q3777" s="116" t="str">
        <f>IF($O3777="mg","kg/j",IF($O3777="µg","mg/j",""))</f>
        <v>mg/j</v>
      </c>
    </row>
    <row r="3778" spans="1:17" x14ac:dyDescent="0.2">
      <c r="A3778" s="114">
        <f>VLOOKUP($B3778,References_1!$F$2:$G$18,2,)</f>
        <v>12</v>
      </c>
      <c r="B3778" s="114">
        <v>6127975</v>
      </c>
      <c r="C3778" s="114">
        <f>VLOOKUP($B3778,References_1!$F$2:$H$18,3,)</f>
        <v>14</v>
      </c>
      <c r="D3778" s="115">
        <v>42143</v>
      </c>
      <c r="E3778" s="114" t="s">
        <v>995</v>
      </c>
      <c r="F3778" s="114">
        <v>23</v>
      </c>
      <c r="G3778" s="114" t="s">
        <v>661</v>
      </c>
      <c r="H3778" s="114">
        <v>1940</v>
      </c>
      <c r="I3778" s="114">
        <v>0.02</v>
      </c>
      <c r="J3778" s="117" t="s">
        <v>1630</v>
      </c>
      <c r="K3778" s="116">
        <v>0.02</v>
      </c>
      <c r="L3778" s="114" t="s">
        <v>130</v>
      </c>
      <c r="M3778" s="114" t="str">
        <f>VLOOKUP($H3778,References_1!$C$2:$D$827,2,)</f>
        <v>GP4</v>
      </c>
      <c r="N3778" s="114" t="e">
        <f>VLOOKUP($H3778,References_2!$D$2:'References_2'!$AQ$186,39,)</f>
        <v>#N/A</v>
      </c>
      <c r="O3778" s="114" t="str">
        <f>LEFT(L3778,2)</f>
        <v>µg</v>
      </c>
      <c r="P3778" s="132">
        <f>IF($O3778="mg",VLOOKUP($C3778,References_1!$H$2:$I$18,2,)*$K3778*0.0864,IF($O3778="µg",VLOOKUP($C3778,References_1!$H$2:$I$18,2,)*$K3778*86.4,""))</f>
        <v>190.98236159999999</v>
      </c>
      <c r="Q3778" s="116" t="str">
        <f>IF($O3778="mg","kg/j",IF($O3778="µg","mg/j",""))</f>
        <v>mg/j</v>
      </c>
    </row>
    <row r="3779" spans="1:17" x14ac:dyDescent="0.2">
      <c r="A3779" s="114">
        <f>VLOOKUP($B3779,References_1!$F$2:$G$18,2,)</f>
        <v>17</v>
      </c>
      <c r="B3779" s="114">
        <v>6127980</v>
      </c>
      <c r="C3779" s="114">
        <f>VLOOKUP($B3779,References_1!$F$2:$H$18,3,)</f>
        <v>17</v>
      </c>
      <c r="D3779" s="115">
        <v>42144</v>
      </c>
      <c r="E3779" s="114" t="s">
        <v>387</v>
      </c>
      <c r="F3779" s="114">
        <v>23</v>
      </c>
      <c r="G3779" s="114" t="s">
        <v>661</v>
      </c>
      <c r="H3779" s="114">
        <v>1940</v>
      </c>
      <c r="I3779" s="114">
        <v>0.02</v>
      </c>
      <c r="J3779" s="117" t="s">
        <v>1630</v>
      </c>
      <c r="K3779" s="116">
        <v>0.02</v>
      </c>
      <c r="L3779" s="114" t="s">
        <v>130</v>
      </c>
      <c r="M3779" s="114" t="str">
        <f>VLOOKUP($H3779,References_1!$C$2:$D$827,2,)</f>
        <v>GP4</v>
      </c>
      <c r="N3779" s="114" t="e">
        <f>VLOOKUP($H3779,References_2!$D$2:'References_2'!$AQ$186,39,)</f>
        <v>#N/A</v>
      </c>
      <c r="O3779" s="114" t="str">
        <f>LEFT(L3779,2)</f>
        <v>µg</v>
      </c>
      <c r="P3779" s="132">
        <f>IF($O3779="mg",VLOOKUP($C3779,References_1!$H$2:$I$18,2,)*$K3779*0.0864,IF($O3779="µg",VLOOKUP($C3779,References_1!$H$2:$I$18,2,)*$K3779*86.4,""))</f>
        <v>248.22244799999999</v>
      </c>
      <c r="Q3779" s="116" t="str">
        <f>IF($O3779="mg","kg/j",IF($O3779="µg","mg/j",""))</f>
        <v>mg/j</v>
      </c>
    </row>
    <row r="3780" spans="1:17" x14ac:dyDescent="0.2">
      <c r="A3780" s="114">
        <f>VLOOKUP($B3780,References_1!$F$2:$G$18,2,)</f>
        <v>4</v>
      </c>
      <c r="B3780" s="114">
        <v>6127935</v>
      </c>
      <c r="C3780" s="114">
        <f>VLOOKUP($B3780,References_1!$F$2:$H$18,3,)</f>
        <v>3</v>
      </c>
      <c r="D3780" s="115">
        <v>42142</v>
      </c>
      <c r="E3780" s="114" t="s">
        <v>1011</v>
      </c>
      <c r="F3780" s="114">
        <v>23</v>
      </c>
      <c r="G3780" s="114" t="s">
        <v>942</v>
      </c>
      <c r="H3780" s="114">
        <v>6390</v>
      </c>
      <c r="I3780" s="114">
        <v>0.02</v>
      </c>
      <c r="J3780" s="117" t="s">
        <v>1630</v>
      </c>
      <c r="K3780" s="116">
        <v>0.02</v>
      </c>
      <c r="L3780" s="114" t="s">
        <v>130</v>
      </c>
      <c r="M3780" s="114" t="str">
        <f>VLOOKUP($H3780,References_1!$C$2:$D$827,2,)</f>
        <v>GP4</v>
      </c>
      <c r="N3780" s="114" t="e">
        <f>VLOOKUP($H3780,References_2!$D$2:'References_2'!$AQ$186,39,)</f>
        <v>#N/A</v>
      </c>
      <c r="O3780" s="114" t="str">
        <f>LEFT(L3780,2)</f>
        <v>µg</v>
      </c>
      <c r="P3780" s="132">
        <f>IF($O3780="mg",VLOOKUP($C3780,References_1!$H$2:$I$18,2,)*$K3780*0.0864,IF($O3780="µg",VLOOKUP($C3780,References_1!$H$2:$I$18,2,)*$K3780*86.4,""))</f>
        <v>4.3545600000000002</v>
      </c>
      <c r="Q3780" s="116" t="str">
        <f>IF($O3780="mg","kg/j",IF($O3780="µg","mg/j",""))</f>
        <v>mg/j</v>
      </c>
    </row>
    <row r="3781" spans="1:17" x14ac:dyDescent="0.2">
      <c r="A3781" s="114">
        <f>VLOOKUP($B3781,References_1!$F$2:$G$18,2,)</f>
        <v>14</v>
      </c>
      <c r="B3781" s="114">
        <v>6127985</v>
      </c>
      <c r="C3781" s="114">
        <f>VLOOKUP($B3781,References_1!$F$2:$H$18,3,)</f>
        <v>11</v>
      </c>
      <c r="D3781" s="115">
        <v>42143</v>
      </c>
      <c r="E3781" s="114" t="s">
        <v>1003</v>
      </c>
      <c r="F3781" s="114">
        <v>23</v>
      </c>
      <c r="G3781" s="114" t="s">
        <v>942</v>
      </c>
      <c r="H3781" s="114">
        <v>6390</v>
      </c>
      <c r="I3781" s="114">
        <v>0.02</v>
      </c>
      <c r="J3781" s="117" t="s">
        <v>1630</v>
      </c>
      <c r="K3781" s="116">
        <v>0.02</v>
      </c>
      <c r="L3781" s="114" t="s">
        <v>130</v>
      </c>
      <c r="M3781" s="114" t="str">
        <f>VLOOKUP($H3781,References_1!$C$2:$D$827,2,)</f>
        <v>GP4</v>
      </c>
      <c r="N3781" s="114" t="e">
        <f>VLOOKUP($H3781,References_2!$D$2:'References_2'!$AQ$186,39,)</f>
        <v>#N/A</v>
      </c>
      <c r="O3781" s="114" t="str">
        <f>LEFT(L3781,2)</f>
        <v>µg</v>
      </c>
      <c r="P3781" s="132">
        <f>IF($O3781="mg",VLOOKUP($C3781,References_1!$H$2:$I$18,2,)*$K3781*0.0864,IF($O3781="µg",VLOOKUP($C3781,References_1!$H$2:$I$18,2,)*$K3781*86.4,""))</f>
        <v>355.66663680000005</v>
      </c>
      <c r="Q3781" s="116" t="str">
        <f>IF($O3781="mg","kg/j",IF($O3781="µg","mg/j",""))</f>
        <v>mg/j</v>
      </c>
    </row>
    <row r="3782" spans="1:17" x14ac:dyDescent="0.2">
      <c r="A3782" s="114">
        <f>VLOOKUP($B3782,References_1!$F$2:$G$18,2,)</f>
        <v>12</v>
      </c>
      <c r="B3782" s="114">
        <v>6127975</v>
      </c>
      <c r="C3782" s="114">
        <f>VLOOKUP($B3782,References_1!$F$2:$H$18,3,)</f>
        <v>14</v>
      </c>
      <c r="D3782" s="115">
        <v>42143</v>
      </c>
      <c r="E3782" s="114" t="s">
        <v>995</v>
      </c>
      <c r="F3782" s="114">
        <v>23</v>
      </c>
      <c r="G3782" s="114" t="s">
        <v>942</v>
      </c>
      <c r="H3782" s="114">
        <v>6390</v>
      </c>
      <c r="I3782" s="114">
        <v>0.02</v>
      </c>
      <c r="J3782" s="117" t="s">
        <v>1630</v>
      </c>
      <c r="K3782" s="116">
        <v>0.02</v>
      </c>
      <c r="L3782" s="114" t="s">
        <v>130</v>
      </c>
      <c r="M3782" s="114" t="str">
        <f>VLOOKUP($H3782,References_1!$C$2:$D$827,2,)</f>
        <v>GP4</v>
      </c>
      <c r="N3782" s="114" t="e">
        <f>VLOOKUP($H3782,References_2!$D$2:'References_2'!$AQ$186,39,)</f>
        <v>#N/A</v>
      </c>
      <c r="O3782" s="114" t="str">
        <f>LEFT(L3782,2)</f>
        <v>µg</v>
      </c>
      <c r="P3782" s="132">
        <f>IF($O3782="mg",VLOOKUP($C3782,References_1!$H$2:$I$18,2,)*$K3782*0.0864,IF($O3782="µg",VLOOKUP($C3782,References_1!$H$2:$I$18,2,)*$K3782*86.4,""))</f>
        <v>190.98236159999999</v>
      </c>
      <c r="Q3782" s="116" t="str">
        <f>IF($O3782="mg","kg/j",IF($O3782="µg","mg/j",""))</f>
        <v>mg/j</v>
      </c>
    </row>
    <row r="3783" spans="1:17" x14ac:dyDescent="0.2">
      <c r="A3783" s="114">
        <f>VLOOKUP($B3783,References_1!$F$2:$G$18,2,)</f>
        <v>17</v>
      </c>
      <c r="B3783" s="114">
        <v>6127980</v>
      </c>
      <c r="C3783" s="114">
        <f>VLOOKUP($B3783,References_1!$F$2:$H$18,3,)</f>
        <v>17</v>
      </c>
      <c r="D3783" s="115">
        <v>42144</v>
      </c>
      <c r="E3783" s="114" t="s">
        <v>387</v>
      </c>
      <c r="F3783" s="114">
        <v>23</v>
      </c>
      <c r="G3783" s="114" t="s">
        <v>942</v>
      </c>
      <c r="H3783" s="114">
        <v>6390</v>
      </c>
      <c r="I3783" s="114">
        <v>0.02</v>
      </c>
      <c r="J3783" s="117" t="s">
        <v>1630</v>
      </c>
      <c r="K3783" s="116">
        <v>0.02</v>
      </c>
      <c r="L3783" s="114" t="s">
        <v>130</v>
      </c>
      <c r="M3783" s="114" t="str">
        <f>VLOOKUP($H3783,References_1!$C$2:$D$827,2,)</f>
        <v>GP4</v>
      </c>
      <c r="N3783" s="114" t="e">
        <f>VLOOKUP($H3783,References_2!$D$2:'References_2'!$AQ$186,39,)</f>
        <v>#N/A</v>
      </c>
      <c r="O3783" s="114" t="str">
        <f>LEFT(L3783,2)</f>
        <v>µg</v>
      </c>
      <c r="P3783" s="132">
        <f>IF($O3783="mg",VLOOKUP($C3783,References_1!$H$2:$I$18,2,)*$K3783*0.0864,IF($O3783="µg",VLOOKUP($C3783,References_1!$H$2:$I$18,2,)*$K3783*86.4,""))</f>
        <v>248.22244799999999</v>
      </c>
      <c r="Q3783" s="116" t="str">
        <f>IF($O3783="mg","kg/j",IF($O3783="µg","mg/j",""))</f>
        <v>mg/j</v>
      </c>
    </row>
    <row r="3784" spans="1:17" x14ac:dyDescent="0.2">
      <c r="A3784" s="114">
        <f>VLOOKUP($B3784,References_1!$F$2:$G$18,2,)</f>
        <v>4</v>
      </c>
      <c r="B3784" s="114">
        <v>6127935</v>
      </c>
      <c r="C3784" s="114">
        <f>VLOOKUP($B3784,References_1!$F$2:$H$18,3,)</f>
        <v>3</v>
      </c>
      <c r="D3784" s="115">
        <v>42142</v>
      </c>
      <c r="E3784" s="114" t="s">
        <v>1011</v>
      </c>
      <c r="F3784" s="114">
        <v>23</v>
      </c>
      <c r="G3784" s="114" t="s">
        <v>943</v>
      </c>
      <c r="H3784" s="114">
        <v>1714</v>
      </c>
      <c r="I3784" s="114">
        <v>0.05</v>
      </c>
      <c r="J3784" s="117" t="s">
        <v>1630</v>
      </c>
      <c r="K3784" s="116">
        <v>0.05</v>
      </c>
      <c r="L3784" s="114" t="s">
        <v>130</v>
      </c>
      <c r="M3784" s="114" t="str">
        <f>VLOOKUP($H3784,References_1!$C$2:$D$827,2,)</f>
        <v>GP4</v>
      </c>
      <c r="N3784" s="114" t="e">
        <f>VLOOKUP($H3784,References_2!$D$2:'References_2'!$AQ$186,39,)</f>
        <v>#N/A</v>
      </c>
      <c r="O3784" s="114" t="str">
        <f>LEFT(L3784,2)</f>
        <v>µg</v>
      </c>
      <c r="P3784" s="132">
        <f>IF($O3784="mg",VLOOKUP($C3784,References_1!$H$2:$I$18,2,)*$K3784*0.0864,IF($O3784="µg",VLOOKUP($C3784,References_1!$H$2:$I$18,2,)*$K3784*86.4,""))</f>
        <v>10.8864</v>
      </c>
      <c r="Q3784" s="116" t="str">
        <f>IF($O3784="mg","kg/j",IF($O3784="µg","mg/j",""))</f>
        <v>mg/j</v>
      </c>
    </row>
    <row r="3785" spans="1:17" x14ac:dyDescent="0.2">
      <c r="A3785" s="114">
        <f>VLOOKUP($B3785,References_1!$F$2:$G$18,2,)</f>
        <v>14</v>
      </c>
      <c r="B3785" s="114">
        <v>6127985</v>
      </c>
      <c r="C3785" s="114">
        <f>VLOOKUP($B3785,References_1!$F$2:$H$18,3,)</f>
        <v>11</v>
      </c>
      <c r="D3785" s="115">
        <v>42143</v>
      </c>
      <c r="E3785" s="114" t="s">
        <v>1003</v>
      </c>
      <c r="F3785" s="114">
        <v>23</v>
      </c>
      <c r="G3785" s="114" t="s">
        <v>943</v>
      </c>
      <c r="H3785" s="114">
        <v>1714</v>
      </c>
      <c r="I3785" s="114">
        <v>0.05</v>
      </c>
      <c r="J3785" s="117" t="s">
        <v>1630</v>
      </c>
      <c r="K3785" s="116">
        <v>0.05</v>
      </c>
      <c r="L3785" s="114" t="s">
        <v>130</v>
      </c>
      <c r="M3785" s="114" t="str">
        <f>VLOOKUP($H3785,References_1!$C$2:$D$827,2,)</f>
        <v>GP4</v>
      </c>
      <c r="N3785" s="114" t="e">
        <f>VLOOKUP($H3785,References_2!$D$2:'References_2'!$AQ$186,39,)</f>
        <v>#N/A</v>
      </c>
      <c r="O3785" s="114" t="str">
        <f>LEFT(L3785,2)</f>
        <v>µg</v>
      </c>
      <c r="P3785" s="132">
        <f>IF($O3785="mg",VLOOKUP($C3785,References_1!$H$2:$I$18,2,)*$K3785*0.0864,IF($O3785="µg",VLOOKUP($C3785,References_1!$H$2:$I$18,2,)*$K3785*86.4,""))</f>
        <v>889.16659200000015</v>
      </c>
      <c r="Q3785" s="116" t="str">
        <f>IF($O3785="mg","kg/j",IF($O3785="µg","mg/j",""))</f>
        <v>mg/j</v>
      </c>
    </row>
    <row r="3786" spans="1:17" x14ac:dyDescent="0.2">
      <c r="A3786" s="114">
        <f>VLOOKUP($B3786,References_1!$F$2:$G$18,2,)</f>
        <v>12</v>
      </c>
      <c r="B3786" s="114">
        <v>6127975</v>
      </c>
      <c r="C3786" s="114">
        <f>VLOOKUP($B3786,References_1!$F$2:$H$18,3,)</f>
        <v>14</v>
      </c>
      <c r="D3786" s="115">
        <v>42143</v>
      </c>
      <c r="E3786" s="114" t="s">
        <v>995</v>
      </c>
      <c r="F3786" s="114">
        <v>23</v>
      </c>
      <c r="G3786" s="114" t="s">
        <v>943</v>
      </c>
      <c r="H3786" s="114">
        <v>1714</v>
      </c>
      <c r="I3786" s="114">
        <v>0.05</v>
      </c>
      <c r="J3786" s="117" t="s">
        <v>1630</v>
      </c>
      <c r="K3786" s="116">
        <v>0.05</v>
      </c>
      <c r="L3786" s="114" t="s">
        <v>130</v>
      </c>
      <c r="M3786" s="114" t="str">
        <f>VLOOKUP($H3786,References_1!$C$2:$D$827,2,)</f>
        <v>GP4</v>
      </c>
      <c r="N3786" s="114" t="e">
        <f>VLOOKUP($H3786,References_2!$D$2:'References_2'!$AQ$186,39,)</f>
        <v>#N/A</v>
      </c>
      <c r="O3786" s="114" t="str">
        <f>LEFT(L3786,2)</f>
        <v>µg</v>
      </c>
      <c r="P3786" s="132">
        <f>IF($O3786="mg",VLOOKUP($C3786,References_1!$H$2:$I$18,2,)*$K3786*0.0864,IF($O3786="µg",VLOOKUP($C3786,References_1!$H$2:$I$18,2,)*$K3786*86.4,""))</f>
        <v>477.45590400000003</v>
      </c>
      <c r="Q3786" s="116" t="str">
        <f>IF($O3786="mg","kg/j",IF($O3786="µg","mg/j",""))</f>
        <v>mg/j</v>
      </c>
    </row>
    <row r="3787" spans="1:17" x14ac:dyDescent="0.2">
      <c r="A3787" s="114">
        <f>VLOOKUP($B3787,References_1!$F$2:$G$18,2,)</f>
        <v>17</v>
      </c>
      <c r="B3787" s="114">
        <v>6127980</v>
      </c>
      <c r="C3787" s="114">
        <f>VLOOKUP($B3787,References_1!$F$2:$H$18,3,)</f>
        <v>17</v>
      </c>
      <c r="D3787" s="115">
        <v>42144</v>
      </c>
      <c r="E3787" s="114" t="s">
        <v>387</v>
      </c>
      <c r="F3787" s="114">
        <v>23</v>
      </c>
      <c r="G3787" s="114" t="s">
        <v>943</v>
      </c>
      <c r="H3787" s="114">
        <v>1714</v>
      </c>
      <c r="I3787" s="114">
        <v>0.05</v>
      </c>
      <c r="J3787" s="117" t="s">
        <v>1630</v>
      </c>
      <c r="K3787" s="116">
        <v>0.05</v>
      </c>
      <c r="L3787" s="114" t="s">
        <v>130</v>
      </c>
      <c r="M3787" s="114" t="str">
        <f>VLOOKUP($H3787,References_1!$C$2:$D$827,2,)</f>
        <v>GP4</v>
      </c>
      <c r="N3787" s="114" t="e">
        <f>VLOOKUP($H3787,References_2!$D$2:'References_2'!$AQ$186,39,)</f>
        <v>#N/A</v>
      </c>
      <c r="O3787" s="114" t="str">
        <f>LEFT(L3787,2)</f>
        <v>µg</v>
      </c>
      <c r="P3787" s="132">
        <f>IF($O3787="mg",VLOOKUP($C3787,References_1!$H$2:$I$18,2,)*$K3787*0.0864,IF($O3787="µg",VLOOKUP($C3787,References_1!$H$2:$I$18,2,)*$K3787*86.4,""))</f>
        <v>620.55612000000008</v>
      </c>
      <c r="Q3787" s="116" t="str">
        <f>IF($O3787="mg","kg/j",IF($O3787="µg","mg/j",""))</f>
        <v>mg/j</v>
      </c>
    </row>
    <row r="3788" spans="1:17" x14ac:dyDescent="0.2">
      <c r="A3788" s="114">
        <f>VLOOKUP($B3788,References_1!$F$2:$G$18,2,)</f>
        <v>4</v>
      </c>
      <c r="B3788" s="114">
        <v>6127935</v>
      </c>
      <c r="C3788" s="114">
        <f>VLOOKUP($B3788,References_1!$F$2:$H$18,3,)</f>
        <v>3</v>
      </c>
      <c r="D3788" s="115">
        <v>42142</v>
      </c>
      <c r="E3788" s="114" t="s">
        <v>1011</v>
      </c>
      <c r="F3788" s="114">
        <v>23</v>
      </c>
      <c r="G3788" s="114" t="s">
        <v>944</v>
      </c>
      <c r="H3788" s="114">
        <v>5934</v>
      </c>
      <c r="I3788" s="114">
        <v>0.02</v>
      </c>
      <c r="J3788" s="117" t="s">
        <v>1630</v>
      </c>
      <c r="K3788" s="116">
        <v>0.02</v>
      </c>
      <c r="L3788" s="114" t="s">
        <v>130</v>
      </c>
      <c r="M3788" s="114" t="str">
        <f>VLOOKUP($H3788,References_1!$C$2:$D$827,2,)</f>
        <v>GP4</v>
      </c>
      <c r="N3788" s="114" t="e">
        <f>VLOOKUP($H3788,References_2!$D$2:'References_2'!$AQ$186,39,)</f>
        <v>#N/A</v>
      </c>
      <c r="O3788" s="114" t="str">
        <f>LEFT(L3788,2)</f>
        <v>µg</v>
      </c>
      <c r="P3788" s="132">
        <f>IF($O3788="mg",VLOOKUP($C3788,References_1!$H$2:$I$18,2,)*$K3788*0.0864,IF($O3788="µg",VLOOKUP($C3788,References_1!$H$2:$I$18,2,)*$K3788*86.4,""))</f>
        <v>4.3545600000000002</v>
      </c>
      <c r="Q3788" s="116" t="str">
        <f>IF($O3788="mg","kg/j",IF($O3788="µg","mg/j",""))</f>
        <v>mg/j</v>
      </c>
    </row>
    <row r="3789" spans="1:17" x14ac:dyDescent="0.2">
      <c r="A3789" s="114">
        <f>VLOOKUP($B3789,References_1!$F$2:$G$18,2,)</f>
        <v>14</v>
      </c>
      <c r="B3789" s="114">
        <v>6127985</v>
      </c>
      <c r="C3789" s="114">
        <f>VLOOKUP($B3789,References_1!$F$2:$H$18,3,)</f>
        <v>11</v>
      </c>
      <c r="D3789" s="115">
        <v>42143</v>
      </c>
      <c r="E3789" s="114" t="s">
        <v>1003</v>
      </c>
      <c r="F3789" s="114">
        <v>23</v>
      </c>
      <c r="G3789" s="114" t="s">
        <v>944</v>
      </c>
      <c r="H3789" s="114">
        <v>5934</v>
      </c>
      <c r="I3789" s="114">
        <v>0.02</v>
      </c>
      <c r="J3789" s="117" t="s">
        <v>1630</v>
      </c>
      <c r="K3789" s="116">
        <v>0.02</v>
      </c>
      <c r="L3789" s="114" t="s">
        <v>130</v>
      </c>
      <c r="M3789" s="114" t="str">
        <f>VLOOKUP($H3789,References_1!$C$2:$D$827,2,)</f>
        <v>GP4</v>
      </c>
      <c r="N3789" s="114" t="e">
        <f>VLOOKUP($H3789,References_2!$D$2:'References_2'!$AQ$186,39,)</f>
        <v>#N/A</v>
      </c>
      <c r="O3789" s="114" t="str">
        <f>LEFT(L3789,2)</f>
        <v>µg</v>
      </c>
      <c r="P3789" s="132">
        <f>IF($O3789="mg",VLOOKUP($C3789,References_1!$H$2:$I$18,2,)*$K3789*0.0864,IF($O3789="µg",VLOOKUP($C3789,References_1!$H$2:$I$18,2,)*$K3789*86.4,""))</f>
        <v>355.66663680000005</v>
      </c>
      <c r="Q3789" s="116" t="str">
        <f>IF($O3789="mg","kg/j",IF($O3789="µg","mg/j",""))</f>
        <v>mg/j</v>
      </c>
    </row>
    <row r="3790" spans="1:17" x14ac:dyDescent="0.2">
      <c r="A3790" s="114">
        <f>VLOOKUP($B3790,References_1!$F$2:$G$18,2,)</f>
        <v>12</v>
      </c>
      <c r="B3790" s="114">
        <v>6127975</v>
      </c>
      <c r="C3790" s="114">
        <f>VLOOKUP($B3790,References_1!$F$2:$H$18,3,)</f>
        <v>14</v>
      </c>
      <c r="D3790" s="115">
        <v>42143</v>
      </c>
      <c r="E3790" s="114" t="s">
        <v>995</v>
      </c>
      <c r="F3790" s="114">
        <v>23</v>
      </c>
      <c r="G3790" s="114" t="s">
        <v>944</v>
      </c>
      <c r="H3790" s="114">
        <v>5934</v>
      </c>
      <c r="I3790" s="114">
        <v>0.02</v>
      </c>
      <c r="J3790" s="117" t="s">
        <v>1630</v>
      </c>
      <c r="K3790" s="116">
        <v>0.02</v>
      </c>
      <c r="L3790" s="114" t="s">
        <v>130</v>
      </c>
      <c r="M3790" s="114" t="str">
        <f>VLOOKUP($H3790,References_1!$C$2:$D$827,2,)</f>
        <v>GP4</v>
      </c>
      <c r="N3790" s="114" t="e">
        <f>VLOOKUP($H3790,References_2!$D$2:'References_2'!$AQ$186,39,)</f>
        <v>#N/A</v>
      </c>
      <c r="O3790" s="114" t="str">
        <f>LEFT(L3790,2)</f>
        <v>µg</v>
      </c>
      <c r="P3790" s="132">
        <f>IF($O3790="mg",VLOOKUP($C3790,References_1!$H$2:$I$18,2,)*$K3790*0.0864,IF($O3790="µg",VLOOKUP($C3790,References_1!$H$2:$I$18,2,)*$K3790*86.4,""))</f>
        <v>190.98236159999999</v>
      </c>
      <c r="Q3790" s="116" t="str">
        <f>IF($O3790="mg","kg/j",IF($O3790="µg","mg/j",""))</f>
        <v>mg/j</v>
      </c>
    </row>
    <row r="3791" spans="1:17" x14ac:dyDescent="0.2">
      <c r="A3791" s="114">
        <f>VLOOKUP($B3791,References_1!$F$2:$G$18,2,)</f>
        <v>17</v>
      </c>
      <c r="B3791" s="114">
        <v>6127980</v>
      </c>
      <c r="C3791" s="114">
        <f>VLOOKUP($B3791,References_1!$F$2:$H$18,3,)</f>
        <v>17</v>
      </c>
      <c r="D3791" s="115">
        <v>42144</v>
      </c>
      <c r="E3791" s="114" t="s">
        <v>387</v>
      </c>
      <c r="F3791" s="114">
        <v>23</v>
      </c>
      <c r="G3791" s="114" t="s">
        <v>944</v>
      </c>
      <c r="H3791" s="114">
        <v>5934</v>
      </c>
      <c r="I3791" s="114">
        <v>0.02</v>
      </c>
      <c r="J3791" s="117" t="s">
        <v>1630</v>
      </c>
      <c r="K3791" s="116">
        <v>0.02</v>
      </c>
      <c r="L3791" s="114" t="s">
        <v>130</v>
      </c>
      <c r="M3791" s="114" t="str">
        <f>VLOOKUP($H3791,References_1!$C$2:$D$827,2,)</f>
        <v>GP4</v>
      </c>
      <c r="N3791" s="114" t="e">
        <f>VLOOKUP($H3791,References_2!$D$2:'References_2'!$AQ$186,39,)</f>
        <v>#N/A</v>
      </c>
      <c r="O3791" s="114" t="str">
        <f>LEFT(L3791,2)</f>
        <v>µg</v>
      </c>
      <c r="P3791" s="132">
        <f>IF($O3791="mg",VLOOKUP($C3791,References_1!$H$2:$I$18,2,)*$K3791*0.0864,IF($O3791="µg",VLOOKUP($C3791,References_1!$H$2:$I$18,2,)*$K3791*86.4,""))</f>
        <v>248.22244799999999</v>
      </c>
      <c r="Q3791" s="116" t="str">
        <f>IF($O3791="mg","kg/j",IF($O3791="µg","mg/j",""))</f>
        <v>mg/j</v>
      </c>
    </row>
    <row r="3792" spans="1:17" x14ac:dyDescent="0.2">
      <c r="A3792" s="114">
        <f>VLOOKUP($B3792,References_1!$F$2:$G$18,2,)</f>
        <v>4</v>
      </c>
      <c r="B3792" s="114">
        <v>6127935</v>
      </c>
      <c r="C3792" s="114">
        <f>VLOOKUP($B3792,References_1!$F$2:$H$18,3,)</f>
        <v>3</v>
      </c>
      <c r="D3792" s="115">
        <v>42142</v>
      </c>
      <c r="E3792" s="114" t="s">
        <v>1011</v>
      </c>
      <c r="F3792" s="114">
        <v>23</v>
      </c>
      <c r="G3792" s="114" t="s">
        <v>945</v>
      </c>
      <c r="H3792" s="114">
        <v>1913</v>
      </c>
      <c r="I3792" s="114">
        <v>0.05</v>
      </c>
      <c r="J3792" s="117" t="s">
        <v>1630</v>
      </c>
      <c r="K3792" s="116">
        <v>0.05</v>
      </c>
      <c r="L3792" s="114" t="s">
        <v>130</v>
      </c>
      <c r="M3792" s="114" t="str">
        <f>VLOOKUP($H3792,References_1!$C$2:$D$827,2,)</f>
        <v>GP4</v>
      </c>
      <c r="N3792" s="114" t="e">
        <f>VLOOKUP($H3792,References_2!$D$2:'References_2'!$AQ$186,39,)</f>
        <v>#N/A</v>
      </c>
      <c r="O3792" s="114" t="str">
        <f>LEFT(L3792,2)</f>
        <v>µg</v>
      </c>
      <c r="P3792" s="132">
        <f>IF($O3792="mg",VLOOKUP($C3792,References_1!$H$2:$I$18,2,)*$K3792*0.0864,IF($O3792="µg",VLOOKUP($C3792,References_1!$H$2:$I$18,2,)*$K3792*86.4,""))</f>
        <v>10.8864</v>
      </c>
      <c r="Q3792" s="116" t="str">
        <f>IF($O3792="mg","kg/j",IF($O3792="µg","mg/j",""))</f>
        <v>mg/j</v>
      </c>
    </row>
    <row r="3793" spans="1:17" x14ac:dyDescent="0.2">
      <c r="A3793" s="114">
        <f>VLOOKUP($B3793,References_1!$F$2:$G$18,2,)</f>
        <v>14</v>
      </c>
      <c r="B3793" s="114">
        <v>6127985</v>
      </c>
      <c r="C3793" s="114">
        <f>VLOOKUP($B3793,References_1!$F$2:$H$18,3,)</f>
        <v>11</v>
      </c>
      <c r="D3793" s="115">
        <v>42143</v>
      </c>
      <c r="E3793" s="114" t="s">
        <v>1003</v>
      </c>
      <c r="F3793" s="114">
        <v>23</v>
      </c>
      <c r="G3793" s="114" t="s">
        <v>945</v>
      </c>
      <c r="H3793" s="114">
        <v>1913</v>
      </c>
      <c r="I3793" s="114">
        <v>0.05</v>
      </c>
      <c r="J3793" s="117" t="s">
        <v>1630</v>
      </c>
      <c r="K3793" s="116">
        <v>0.05</v>
      </c>
      <c r="L3793" s="114" t="s">
        <v>130</v>
      </c>
      <c r="M3793" s="114" t="str">
        <f>VLOOKUP($H3793,References_1!$C$2:$D$827,2,)</f>
        <v>GP4</v>
      </c>
      <c r="N3793" s="114" t="e">
        <f>VLOOKUP($H3793,References_2!$D$2:'References_2'!$AQ$186,39,)</f>
        <v>#N/A</v>
      </c>
      <c r="O3793" s="114" t="str">
        <f>LEFT(L3793,2)</f>
        <v>µg</v>
      </c>
      <c r="P3793" s="132">
        <f>IF($O3793="mg",VLOOKUP($C3793,References_1!$H$2:$I$18,2,)*$K3793*0.0864,IF($O3793="µg",VLOOKUP($C3793,References_1!$H$2:$I$18,2,)*$K3793*86.4,""))</f>
        <v>889.16659200000015</v>
      </c>
      <c r="Q3793" s="116" t="str">
        <f>IF($O3793="mg","kg/j",IF($O3793="µg","mg/j",""))</f>
        <v>mg/j</v>
      </c>
    </row>
    <row r="3794" spans="1:17" x14ac:dyDescent="0.2">
      <c r="A3794" s="114">
        <f>VLOOKUP($B3794,References_1!$F$2:$G$18,2,)</f>
        <v>12</v>
      </c>
      <c r="B3794" s="114">
        <v>6127975</v>
      </c>
      <c r="C3794" s="114">
        <f>VLOOKUP($B3794,References_1!$F$2:$H$18,3,)</f>
        <v>14</v>
      </c>
      <c r="D3794" s="115">
        <v>42143</v>
      </c>
      <c r="E3794" s="114" t="s">
        <v>995</v>
      </c>
      <c r="F3794" s="114">
        <v>23</v>
      </c>
      <c r="G3794" s="114" t="s">
        <v>945</v>
      </c>
      <c r="H3794" s="114">
        <v>1913</v>
      </c>
      <c r="I3794" s="114">
        <v>0.05</v>
      </c>
      <c r="J3794" s="117" t="s">
        <v>1630</v>
      </c>
      <c r="K3794" s="116">
        <v>0.05</v>
      </c>
      <c r="L3794" s="114" t="s">
        <v>130</v>
      </c>
      <c r="M3794" s="114" t="str">
        <f>VLOOKUP($H3794,References_1!$C$2:$D$827,2,)</f>
        <v>GP4</v>
      </c>
      <c r="N3794" s="114" t="e">
        <f>VLOOKUP($H3794,References_2!$D$2:'References_2'!$AQ$186,39,)</f>
        <v>#N/A</v>
      </c>
      <c r="O3794" s="114" t="str">
        <f>LEFT(L3794,2)</f>
        <v>µg</v>
      </c>
      <c r="P3794" s="132">
        <f>IF($O3794="mg",VLOOKUP($C3794,References_1!$H$2:$I$18,2,)*$K3794*0.0864,IF($O3794="µg",VLOOKUP($C3794,References_1!$H$2:$I$18,2,)*$K3794*86.4,""))</f>
        <v>477.45590400000003</v>
      </c>
      <c r="Q3794" s="116" t="str">
        <f>IF($O3794="mg","kg/j",IF($O3794="µg","mg/j",""))</f>
        <v>mg/j</v>
      </c>
    </row>
    <row r="3795" spans="1:17" x14ac:dyDescent="0.2">
      <c r="A3795" s="114">
        <f>VLOOKUP($B3795,References_1!$F$2:$G$18,2,)</f>
        <v>17</v>
      </c>
      <c r="B3795" s="114">
        <v>6127980</v>
      </c>
      <c r="C3795" s="114">
        <f>VLOOKUP($B3795,References_1!$F$2:$H$18,3,)</f>
        <v>17</v>
      </c>
      <c r="D3795" s="115">
        <v>42144</v>
      </c>
      <c r="E3795" s="114" t="s">
        <v>387</v>
      </c>
      <c r="F3795" s="114">
        <v>23</v>
      </c>
      <c r="G3795" s="114" t="s">
        <v>945</v>
      </c>
      <c r="H3795" s="114">
        <v>1913</v>
      </c>
      <c r="I3795" s="114">
        <v>0.05</v>
      </c>
      <c r="J3795" s="117" t="s">
        <v>1630</v>
      </c>
      <c r="K3795" s="116">
        <v>0.05</v>
      </c>
      <c r="L3795" s="114" t="s">
        <v>130</v>
      </c>
      <c r="M3795" s="114" t="str">
        <f>VLOOKUP($H3795,References_1!$C$2:$D$827,2,)</f>
        <v>GP4</v>
      </c>
      <c r="N3795" s="114" t="e">
        <f>VLOOKUP($H3795,References_2!$D$2:'References_2'!$AQ$186,39,)</f>
        <v>#N/A</v>
      </c>
      <c r="O3795" s="114" t="str">
        <f>LEFT(L3795,2)</f>
        <v>µg</v>
      </c>
      <c r="P3795" s="132">
        <f>IF($O3795="mg",VLOOKUP($C3795,References_1!$H$2:$I$18,2,)*$K3795*0.0864,IF($O3795="µg",VLOOKUP($C3795,References_1!$H$2:$I$18,2,)*$K3795*86.4,""))</f>
        <v>620.55612000000008</v>
      </c>
      <c r="Q3795" s="116" t="str">
        <f>IF($O3795="mg","kg/j",IF($O3795="µg","mg/j",""))</f>
        <v>mg/j</v>
      </c>
    </row>
    <row r="3796" spans="1:17" x14ac:dyDescent="0.2">
      <c r="A3796" s="114">
        <f>VLOOKUP($B3796,References_1!$F$2:$G$18,2,)</f>
        <v>4</v>
      </c>
      <c r="B3796" s="114">
        <v>6127935</v>
      </c>
      <c r="C3796" s="114">
        <f>VLOOKUP($B3796,References_1!$F$2:$H$18,3,)</f>
        <v>3</v>
      </c>
      <c r="D3796" s="115">
        <v>42142</v>
      </c>
      <c r="E3796" s="114" t="s">
        <v>1011</v>
      </c>
      <c r="F3796" s="114">
        <v>23</v>
      </c>
      <c r="G3796" s="114" t="s">
        <v>946</v>
      </c>
      <c r="H3796" s="114">
        <v>7512</v>
      </c>
      <c r="I3796" s="114">
        <v>0.01</v>
      </c>
      <c r="J3796" s="117" t="s">
        <v>1630</v>
      </c>
      <c r="K3796" s="116">
        <v>0.01</v>
      </c>
      <c r="L3796" s="114" t="s">
        <v>130</v>
      </c>
      <c r="M3796" s="114" t="str">
        <f>VLOOKUP($H3796,References_1!$C$2:$D$827,2,)</f>
        <v>GP4</v>
      </c>
      <c r="N3796" s="114" t="e">
        <f>VLOOKUP($H3796,References_2!$D$2:'References_2'!$AQ$186,39,)</f>
        <v>#N/A</v>
      </c>
      <c r="O3796" s="114" t="str">
        <f>LEFT(L3796,2)</f>
        <v>µg</v>
      </c>
      <c r="P3796" s="132">
        <f>IF($O3796="mg",VLOOKUP($C3796,References_1!$H$2:$I$18,2,)*$K3796*0.0864,IF($O3796="µg",VLOOKUP($C3796,References_1!$H$2:$I$18,2,)*$K3796*86.4,""))</f>
        <v>2.1772800000000001</v>
      </c>
      <c r="Q3796" s="116" t="str">
        <f>IF($O3796="mg","kg/j",IF($O3796="µg","mg/j",""))</f>
        <v>mg/j</v>
      </c>
    </row>
    <row r="3797" spans="1:17" x14ac:dyDescent="0.2">
      <c r="A3797" s="114">
        <f>VLOOKUP($B3797,References_1!$F$2:$G$18,2,)</f>
        <v>14</v>
      </c>
      <c r="B3797" s="114">
        <v>6127985</v>
      </c>
      <c r="C3797" s="114">
        <f>VLOOKUP($B3797,References_1!$F$2:$H$18,3,)</f>
        <v>11</v>
      </c>
      <c r="D3797" s="115">
        <v>42143</v>
      </c>
      <c r="E3797" s="114" t="s">
        <v>1003</v>
      </c>
      <c r="F3797" s="114">
        <v>23</v>
      </c>
      <c r="G3797" s="114" t="s">
        <v>946</v>
      </c>
      <c r="H3797" s="114">
        <v>7512</v>
      </c>
      <c r="I3797" s="114">
        <v>0.01</v>
      </c>
      <c r="J3797" s="117" t="s">
        <v>1630</v>
      </c>
      <c r="K3797" s="116">
        <v>0.01</v>
      </c>
      <c r="L3797" s="114" t="s">
        <v>130</v>
      </c>
      <c r="M3797" s="114" t="str">
        <f>VLOOKUP($H3797,References_1!$C$2:$D$827,2,)</f>
        <v>GP4</v>
      </c>
      <c r="N3797" s="114" t="e">
        <f>VLOOKUP($H3797,References_2!$D$2:'References_2'!$AQ$186,39,)</f>
        <v>#N/A</v>
      </c>
      <c r="O3797" s="114" t="str">
        <f>LEFT(L3797,2)</f>
        <v>µg</v>
      </c>
      <c r="P3797" s="132">
        <f>IF($O3797="mg",VLOOKUP($C3797,References_1!$H$2:$I$18,2,)*$K3797*0.0864,IF($O3797="µg",VLOOKUP($C3797,References_1!$H$2:$I$18,2,)*$K3797*86.4,""))</f>
        <v>177.83331840000002</v>
      </c>
      <c r="Q3797" s="116" t="str">
        <f>IF($O3797="mg","kg/j",IF($O3797="µg","mg/j",""))</f>
        <v>mg/j</v>
      </c>
    </row>
    <row r="3798" spans="1:17" x14ac:dyDescent="0.2">
      <c r="A3798" s="114">
        <f>VLOOKUP($B3798,References_1!$F$2:$G$18,2,)</f>
        <v>12</v>
      </c>
      <c r="B3798" s="114">
        <v>6127975</v>
      </c>
      <c r="C3798" s="114">
        <f>VLOOKUP($B3798,References_1!$F$2:$H$18,3,)</f>
        <v>14</v>
      </c>
      <c r="D3798" s="115">
        <v>42143</v>
      </c>
      <c r="E3798" s="114" t="s">
        <v>995</v>
      </c>
      <c r="F3798" s="114">
        <v>23</v>
      </c>
      <c r="G3798" s="114" t="s">
        <v>946</v>
      </c>
      <c r="H3798" s="114">
        <v>7512</v>
      </c>
      <c r="I3798" s="114">
        <v>0.01</v>
      </c>
      <c r="J3798" s="117" t="s">
        <v>1630</v>
      </c>
      <c r="K3798" s="116">
        <v>0.01</v>
      </c>
      <c r="L3798" s="114" t="s">
        <v>130</v>
      </c>
      <c r="M3798" s="114" t="str">
        <f>VLOOKUP($H3798,References_1!$C$2:$D$827,2,)</f>
        <v>GP4</v>
      </c>
      <c r="N3798" s="114" t="e">
        <f>VLOOKUP($H3798,References_2!$D$2:'References_2'!$AQ$186,39,)</f>
        <v>#N/A</v>
      </c>
      <c r="O3798" s="114" t="str">
        <f>LEFT(L3798,2)</f>
        <v>µg</v>
      </c>
      <c r="P3798" s="132">
        <f>IF($O3798="mg",VLOOKUP($C3798,References_1!$H$2:$I$18,2,)*$K3798*0.0864,IF($O3798="µg",VLOOKUP($C3798,References_1!$H$2:$I$18,2,)*$K3798*86.4,""))</f>
        <v>95.491180799999995</v>
      </c>
      <c r="Q3798" s="116" t="str">
        <f>IF($O3798="mg","kg/j",IF($O3798="µg","mg/j",""))</f>
        <v>mg/j</v>
      </c>
    </row>
    <row r="3799" spans="1:17" x14ac:dyDescent="0.2">
      <c r="A3799" s="114">
        <f>VLOOKUP($B3799,References_1!$F$2:$G$18,2,)</f>
        <v>17</v>
      </c>
      <c r="B3799" s="114">
        <v>6127980</v>
      </c>
      <c r="C3799" s="114">
        <f>VLOOKUP($B3799,References_1!$F$2:$H$18,3,)</f>
        <v>17</v>
      </c>
      <c r="D3799" s="115">
        <v>42144</v>
      </c>
      <c r="E3799" s="114" t="s">
        <v>387</v>
      </c>
      <c r="F3799" s="114">
        <v>23</v>
      </c>
      <c r="G3799" s="114" t="s">
        <v>946</v>
      </c>
      <c r="H3799" s="114">
        <v>7512</v>
      </c>
      <c r="I3799" s="114">
        <v>0.01</v>
      </c>
      <c r="J3799" s="117" t="s">
        <v>1630</v>
      </c>
      <c r="K3799" s="116">
        <v>0.01</v>
      </c>
      <c r="L3799" s="114" t="s">
        <v>130</v>
      </c>
      <c r="M3799" s="114" t="str">
        <f>VLOOKUP($H3799,References_1!$C$2:$D$827,2,)</f>
        <v>GP4</v>
      </c>
      <c r="N3799" s="114" t="e">
        <f>VLOOKUP($H3799,References_2!$D$2:'References_2'!$AQ$186,39,)</f>
        <v>#N/A</v>
      </c>
      <c r="O3799" s="114" t="str">
        <f>LEFT(L3799,2)</f>
        <v>µg</v>
      </c>
      <c r="P3799" s="132">
        <f>IF($O3799="mg",VLOOKUP($C3799,References_1!$H$2:$I$18,2,)*$K3799*0.0864,IF($O3799="µg",VLOOKUP($C3799,References_1!$H$2:$I$18,2,)*$K3799*86.4,""))</f>
        <v>124.11122399999999</v>
      </c>
      <c r="Q3799" s="116" t="str">
        <f>IF($O3799="mg","kg/j",IF($O3799="µg","mg/j",""))</f>
        <v>mg/j</v>
      </c>
    </row>
    <row r="3800" spans="1:17" x14ac:dyDescent="0.2">
      <c r="A3800" s="114">
        <f>VLOOKUP($B3800,References_1!$F$2:$G$18,2,)</f>
        <v>4</v>
      </c>
      <c r="B3800" s="114">
        <v>6127935</v>
      </c>
      <c r="C3800" s="114">
        <f>VLOOKUP($B3800,References_1!$F$2:$H$18,3,)</f>
        <v>3</v>
      </c>
      <c r="D3800" s="115">
        <v>42142</v>
      </c>
      <c r="E3800" s="114" t="s">
        <v>1011</v>
      </c>
      <c r="F3800" s="114">
        <v>23</v>
      </c>
      <c r="G3800" s="114" t="s">
        <v>947</v>
      </c>
      <c r="H3800" s="114">
        <v>1093</v>
      </c>
      <c r="I3800" s="114">
        <v>0.05</v>
      </c>
      <c r="J3800" s="117" t="s">
        <v>1630</v>
      </c>
      <c r="K3800" s="116">
        <v>0.05</v>
      </c>
      <c r="L3800" s="114" t="s">
        <v>130</v>
      </c>
      <c r="M3800" s="114" t="str">
        <f>VLOOKUP($H3800,References_1!$C$2:$D$827,2,)</f>
        <v>GP4</v>
      </c>
      <c r="N3800" s="114" t="e">
        <f>VLOOKUP($H3800,References_2!$D$2:'References_2'!$AQ$186,39,)</f>
        <v>#N/A</v>
      </c>
      <c r="O3800" s="114" t="str">
        <f>LEFT(L3800,2)</f>
        <v>µg</v>
      </c>
      <c r="P3800" s="132">
        <f>IF($O3800="mg",VLOOKUP($C3800,References_1!$H$2:$I$18,2,)*$K3800*0.0864,IF($O3800="µg",VLOOKUP($C3800,References_1!$H$2:$I$18,2,)*$K3800*86.4,""))</f>
        <v>10.8864</v>
      </c>
      <c r="Q3800" s="116" t="str">
        <f>IF($O3800="mg","kg/j",IF($O3800="µg","mg/j",""))</f>
        <v>mg/j</v>
      </c>
    </row>
    <row r="3801" spans="1:17" x14ac:dyDescent="0.2">
      <c r="A3801" s="114">
        <f>VLOOKUP($B3801,References_1!$F$2:$G$18,2,)</f>
        <v>14</v>
      </c>
      <c r="B3801" s="114">
        <v>6127985</v>
      </c>
      <c r="C3801" s="114">
        <f>VLOOKUP($B3801,References_1!$F$2:$H$18,3,)</f>
        <v>11</v>
      </c>
      <c r="D3801" s="115">
        <v>42143</v>
      </c>
      <c r="E3801" s="114" t="s">
        <v>1003</v>
      </c>
      <c r="F3801" s="114">
        <v>23</v>
      </c>
      <c r="G3801" s="114" t="s">
        <v>947</v>
      </c>
      <c r="H3801" s="114">
        <v>1093</v>
      </c>
      <c r="I3801" s="114">
        <v>0.05</v>
      </c>
      <c r="J3801" s="117" t="s">
        <v>1630</v>
      </c>
      <c r="K3801" s="116">
        <v>0.05</v>
      </c>
      <c r="L3801" s="114" t="s">
        <v>130</v>
      </c>
      <c r="M3801" s="114" t="str">
        <f>VLOOKUP($H3801,References_1!$C$2:$D$827,2,)</f>
        <v>GP4</v>
      </c>
      <c r="N3801" s="114" t="e">
        <f>VLOOKUP($H3801,References_2!$D$2:'References_2'!$AQ$186,39,)</f>
        <v>#N/A</v>
      </c>
      <c r="O3801" s="114" t="str">
        <f>LEFT(L3801,2)</f>
        <v>µg</v>
      </c>
      <c r="P3801" s="132">
        <f>IF($O3801="mg",VLOOKUP($C3801,References_1!$H$2:$I$18,2,)*$K3801*0.0864,IF($O3801="µg",VLOOKUP($C3801,References_1!$H$2:$I$18,2,)*$K3801*86.4,""))</f>
        <v>889.16659200000015</v>
      </c>
      <c r="Q3801" s="116" t="str">
        <f>IF($O3801="mg","kg/j",IF($O3801="µg","mg/j",""))</f>
        <v>mg/j</v>
      </c>
    </row>
    <row r="3802" spans="1:17" x14ac:dyDescent="0.2">
      <c r="A3802" s="114">
        <f>VLOOKUP($B3802,References_1!$F$2:$G$18,2,)</f>
        <v>12</v>
      </c>
      <c r="B3802" s="114">
        <v>6127975</v>
      </c>
      <c r="C3802" s="114">
        <f>VLOOKUP($B3802,References_1!$F$2:$H$18,3,)</f>
        <v>14</v>
      </c>
      <c r="D3802" s="115">
        <v>42143</v>
      </c>
      <c r="E3802" s="114" t="s">
        <v>995</v>
      </c>
      <c r="F3802" s="114">
        <v>23</v>
      </c>
      <c r="G3802" s="114" t="s">
        <v>947</v>
      </c>
      <c r="H3802" s="114">
        <v>1093</v>
      </c>
      <c r="I3802" s="114">
        <v>0.05</v>
      </c>
      <c r="J3802" s="117" t="s">
        <v>1630</v>
      </c>
      <c r="K3802" s="116">
        <v>0.05</v>
      </c>
      <c r="L3802" s="114" t="s">
        <v>130</v>
      </c>
      <c r="M3802" s="114" t="str">
        <f>VLOOKUP($H3802,References_1!$C$2:$D$827,2,)</f>
        <v>GP4</v>
      </c>
      <c r="N3802" s="114" t="e">
        <f>VLOOKUP($H3802,References_2!$D$2:'References_2'!$AQ$186,39,)</f>
        <v>#N/A</v>
      </c>
      <c r="O3802" s="114" t="str">
        <f>LEFT(L3802,2)</f>
        <v>µg</v>
      </c>
      <c r="P3802" s="132">
        <f>IF($O3802="mg",VLOOKUP($C3802,References_1!$H$2:$I$18,2,)*$K3802*0.0864,IF($O3802="µg",VLOOKUP($C3802,References_1!$H$2:$I$18,2,)*$K3802*86.4,""))</f>
        <v>477.45590400000003</v>
      </c>
      <c r="Q3802" s="116" t="str">
        <f>IF($O3802="mg","kg/j",IF($O3802="µg","mg/j",""))</f>
        <v>mg/j</v>
      </c>
    </row>
    <row r="3803" spans="1:17" x14ac:dyDescent="0.2">
      <c r="A3803" s="114">
        <f>VLOOKUP($B3803,References_1!$F$2:$G$18,2,)</f>
        <v>17</v>
      </c>
      <c r="B3803" s="114">
        <v>6127980</v>
      </c>
      <c r="C3803" s="114">
        <f>VLOOKUP($B3803,References_1!$F$2:$H$18,3,)</f>
        <v>17</v>
      </c>
      <c r="D3803" s="115">
        <v>42144</v>
      </c>
      <c r="E3803" s="114" t="s">
        <v>387</v>
      </c>
      <c r="F3803" s="114">
        <v>23</v>
      </c>
      <c r="G3803" s="114" t="s">
        <v>947</v>
      </c>
      <c r="H3803" s="114">
        <v>1093</v>
      </c>
      <c r="I3803" s="114">
        <v>0.05</v>
      </c>
      <c r="J3803" s="117" t="s">
        <v>1630</v>
      </c>
      <c r="K3803" s="116">
        <v>0.05</v>
      </c>
      <c r="L3803" s="114" t="s">
        <v>130</v>
      </c>
      <c r="M3803" s="114" t="str">
        <f>VLOOKUP($H3803,References_1!$C$2:$D$827,2,)</f>
        <v>GP4</v>
      </c>
      <c r="N3803" s="114" t="e">
        <f>VLOOKUP($H3803,References_2!$D$2:'References_2'!$AQ$186,39,)</f>
        <v>#N/A</v>
      </c>
      <c r="O3803" s="114" t="str">
        <f>LEFT(L3803,2)</f>
        <v>µg</v>
      </c>
      <c r="P3803" s="132">
        <f>IF($O3803="mg",VLOOKUP($C3803,References_1!$H$2:$I$18,2,)*$K3803*0.0864,IF($O3803="µg",VLOOKUP($C3803,References_1!$H$2:$I$18,2,)*$K3803*86.4,""))</f>
        <v>620.55612000000008</v>
      </c>
      <c r="Q3803" s="116" t="str">
        <f>IF($O3803="mg","kg/j",IF($O3803="µg","mg/j",""))</f>
        <v>mg/j</v>
      </c>
    </row>
    <row r="3804" spans="1:17" x14ac:dyDescent="0.2">
      <c r="A3804" s="114">
        <f>VLOOKUP($B3804,References_1!$F$2:$G$18,2,)</f>
        <v>4</v>
      </c>
      <c r="B3804" s="114">
        <v>6127935</v>
      </c>
      <c r="C3804" s="114">
        <f>VLOOKUP($B3804,References_1!$F$2:$H$18,3,)</f>
        <v>3</v>
      </c>
      <c r="D3804" s="115">
        <v>42142</v>
      </c>
      <c r="E3804" s="114" t="s">
        <v>1011</v>
      </c>
      <c r="F3804" s="114">
        <v>23</v>
      </c>
      <c r="G3804" s="114" t="s">
        <v>948</v>
      </c>
      <c r="H3804" s="114">
        <v>1715</v>
      </c>
      <c r="I3804" s="114">
        <v>0.05</v>
      </c>
      <c r="J3804" s="117" t="s">
        <v>1630</v>
      </c>
      <c r="K3804" s="116">
        <v>0.05</v>
      </c>
      <c r="L3804" s="114" t="s">
        <v>130</v>
      </c>
      <c r="M3804" s="114" t="str">
        <f>VLOOKUP($H3804,References_1!$C$2:$D$827,2,)</f>
        <v>GP4</v>
      </c>
      <c r="N3804" s="114" t="e">
        <f>VLOOKUP($H3804,References_2!$D$2:'References_2'!$AQ$186,39,)</f>
        <v>#N/A</v>
      </c>
      <c r="O3804" s="114" t="str">
        <f>LEFT(L3804,2)</f>
        <v>µg</v>
      </c>
      <c r="P3804" s="132">
        <f>IF($O3804="mg",VLOOKUP($C3804,References_1!$H$2:$I$18,2,)*$K3804*0.0864,IF($O3804="µg",VLOOKUP($C3804,References_1!$H$2:$I$18,2,)*$K3804*86.4,""))</f>
        <v>10.8864</v>
      </c>
      <c r="Q3804" s="116" t="str">
        <f>IF($O3804="mg","kg/j",IF($O3804="µg","mg/j",""))</f>
        <v>mg/j</v>
      </c>
    </row>
    <row r="3805" spans="1:17" x14ac:dyDescent="0.2">
      <c r="A3805" s="114">
        <f>VLOOKUP($B3805,References_1!$F$2:$G$18,2,)</f>
        <v>14</v>
      </c>
      <c r="B3805" s="114">
        <v>6127985</v>
      </c>
      <c r="C3805" s="114">
        <f>VLOOKUP($B3805,References_1!$F$2:$H$18,3,)</f>
        <v>11</v>
      </c>
      <c r="D3805" s="115">
        <v>42143</v>
      </c>
      <c r="E3805" s="114" t="s">
        <v>1003</v>
      </c>
      <c r="F3805" s="114">
        <v>23</v>
      </c>
      <c r="G3805" s="114" t="s">
        <v>948</v>
      </c>
      <c r="H3805" s="114">
        <v>1715</v>
      </c>
      <c r="I3805" s="114">
        <v>0.05</v>
      </c>
      <c r="J3805" s="117" t="s">
        <v>1630</v>
      </c>
      <c r="K3805" s="116">
        <v>0.05</v>
      </c>
      <c r="L3805" s="114" t="s">
        <v>130</v>
      </c>
      <c r="M3805" s="114" t="str">
        <f>VLOOKUP($H3805,References_1!$C$2:$D$827,2,)</f>
        <v>GP4</v>
      </c>
      <c r="N3805" s="114" t="e">
        <f>VLOOKUP($H3805,References_2!$D$2:'References_2'!$AQ$186,39,)</f>
        <v>#N/A</v>
      </c>
      <c r="O3805" s="114" t="str">
        <f>LEFT(L3805,2)</f>
        <v>µg</v>
      </c>
      <c r="P3805" s="132">
        <f>IF($O3805="mg",VLOOKUP($C3805,References_1!$H$2:$I$18,2,)*$K3805*0.0864,IF($O3805="µg",VLOOKUP($C3805,References_1!$H$2:$I$18,2,)*$K3805*86.4,""))</f>
        <v>889.16659200000015</v>
      </c>
      <c r="Q3805" s="116" t="str">
        <f>IF($O3805="mg","kg/j",IF($O3805="µg","mg/j",""))</f>
        <v>mg/j</v>
      </c>
    </row>
    <row r="3806" spans="1:17" x14ac:dyDescent="0.2">
      <c r="A3806" s="114">
        <f>VLOOKUP($B3806,References_1!$F$2:$G$18,2,)</f>
        <v>12</v>
      </c>
      <c r="B3806" s="114">
        <v>6127975</v>
      </c>
      <c r="C3806" s="114">
        <f>VLOOKUP($B3806,References_1!$F$2:$H$18,3,)</f>
        <v>14</v>
      </c>
      <c r="D3806" s="115">
        <v>42143</v>
      </c>
      <c r="E3806" s="114" t="s">
        <v>995</v>
      </c>
      <c r="F3806" s="114">
        <v>23</v>
      </c>
      <c r="G3806" s="114" t="s">
        <v>948</v>
      </c>
      <c r="H3806" s="114">
        <v>1715</v>
      </c>
      <c r="I3806" s="114">
        <v>0.05</v>
      </c>
      <c r="J3806" s="117" t="s">
        <v>1630</v>
      </c>
      <c r="K3806" s="116">
        <v>0.05</v>
      </c>
      <c r="L3806" s="114" t="s">
        <v>130</v>
      </c>
      <c r="M3806" s="114" t="str">
        <f>VLOOKUP($H3806,References_1!$C$2:$D$827,2,)</f>
        <v>GP4</v>
      </c>
      <c r="N3806" s="114" t="e">
        <f>VLOOKUP($H3806,References_2!$D$2:'References_2'!$AQ$186,39,)</f>
        <v>#N/A</v>
      </c>
      <c r="O3806" s="114" t="str">
        <f>LEFT(L3806,2)</f>
        <v>µg</v>
      </c>
      <c r="P3806" s="132">
        <f>IF($O3806="mg",VLOOKUP($C3806,References_1!$H$2:$I$18,2,)*$K3806*0.0864,IF($O3806="µg",VLOOKUP($C3806,References_1!$H$2:$I$18,2,)*$K3806*86.4,""))</f>
        <v>477.45590400000003</v>
      </c>
      <c r="Q3806" s="116" t="str">
        <f>IF($O3806="mg","kg/j",IF($O3806="µg","mg/j",""))</f>
        <v>mg/j</v>
      </c>
    </row>
    <row r="3807" spans="1:17" x14ac:dyDescent="0.2">
      <c r="A3807" s="114">
        <f>VLOOKUP($B3807,References_1!$F$2:$G$18,2,)</f>
        <v>17</v>
      </c>
      <c r="B3807" s="114">
        <v>6127980</v>
      </c>
      <c r="C3807" s="114">
        <f>VLOOKUP($B3807,References_1!$F$2:$H$18,3,)</f>
        <v>17</v>
      </c>
      <c r="D3807" s="115">
        <v>42144</v>
      </c>
      <c r="E3807" s="114" t="s">
        <v>387</v>
      </c>
      <c r="F3807" s="114">
        <v>23</v>
      </c>
      <c r="G3807" s="114" t="s">
        <v>948</v>
      </c>
      <c r="H3807" s="114">
        <v>1715</v>
      </c>
      <c r="I3807" s="114">
        <v>0.05</v>
      </c>
      <c r="J3807" s="117" t="s">
        <v>1630</v>
      </c>
      <c r="K3807" s="116">
        <v>0.05</v>
      </c>
      <c r="L3807" s="114" t="s">
        <v>130</v>
      </c>
      <c r="M3807" s="114" t="str">
        <f>VLOOKUP($H3807,References_1!$C$2:$D$827,2,)</f>
        <v>GP4</v>
      </c>
      <c r="N3807" s="114" t="e">
        <f>VLOOKUP($H3807,References_2!$D$2:'References_2'!$AQ$186,39,)</f>
        <v>#N/A</v>
      </c>
      <c r="O3807" s="114" t="str">
        <f>LEFT(L3807,2)</f>
        <v>µg</v>
      </c>
      <c r="P3807" s="132">
        <f>IF($O3807="mg",VLOOKUP($C3807,References_1!$H$2:$I$18,2,)*$K3807*0.0864,IF($O3807="µg",VLOOKUP($C3807,References_1!$H$2:$I$18,2,)*$K3807*86.4,""))</f>
        <v>620.55612000000008</v>
      </c>
      <c r="Q3807" s="116" t="str">
        <f>IF($O3807="mg","kg/j",IF($O3807="µg","mg/j",""))</f>
        <v>mg/j</v>
      </c>
    </row>
    <row r="3808" spans="1:17" x14ac:dyDescent="0.2">
      <c r="A3808" s="114">
        <f>VLOOKUP($B3808,References_1!$F$2:$G$18,2,)</f>
        <v>4</v>
      </c>
      <c r="B3808" s="114">
        <v>6127935</v>
      </c>
      <c r="C3808" s="114">
        <f>VLOOKUP($B3808,References_1!$F$2:$H$18,3,)</f>
        <v>3</v>
      </c>
      <c r="D3808" s="115">
        <v>42142</v>
      </c>
      <c r="E3808" s="114" t="s">
        <v>1011</v>
      </c>
      <c r="F3808" s="114">
        <v>23</v>
      </c>
      <c r="G3808" s="114" t="s">
        <v>949</v>
      </c>
      <c r="H3808" s="114">
        <v>5476</v>
      </c>
      <c r="I3808" s="114">
        <v>0.02</v>
      </c>
      <c r="J3808" s="117" t="s">
        <v>1630</v>
      </c>
      <c r="K3808" s="116">
        <v>0.02</v>
      </c>
      <c r="L3808" s="114" t="s">
        <v>130</v>
      </c>
      <c r="M3808" s="114" t="str">
        <f>VLOOKUP($H3808,References_1!$C$2:$D$827,2,)</f>
        <v>GP4</v>
      </c>
      <c r="N3808" s="114" t="e">
        <f>VLOOKUP($H3808,References_2!$D$2:'References_2'!$AQ$186,39,)</f>
        <v>#N/A</v>
      </c>
      <c r="O3808" s="114" t="str">
        <f>LEFT(L3808,2)</f>
        <v>µg</v>
      </c>
      <c r="P3808" s="132">
        <f>IF($O3808="mg",VLOOKUP($C3808,References_1!$H$2:$I$18,2,)*$K3808*0.0864,IF($O3808="µg",VLOOKUP($C3808,References_1!$H$2:$I$18,2,)*$K3808*86.4,""))</f>
        <v>4.3545600000000002</v>
      </c>
      <c r="Q3808" s="116" t="str">
        <f>IF($O3808="mg","kg/j",IF($O3808="µg","mg/j",""))</f>
        <v>mg/j</v>
      </c>
    </row>
    <row r="3809" spans="1:17" x14ac:dyDescent="0.2">
      <c r="A3809" s="114">
        <f>VLOOKUP($B3809,References_1!$F$2:$G$18,2,)</f>
        <v>14</v>
      </c>
      <c r="B3809" s="114">
        <v>6127985</v>
      </c>
      <c r="C3809" s="114">
        <f>VLOOKUP($B3809,References_1!$F$2:$H$18,3,)</f>
        <v>11</v>
      </c>
      <c r="D3809" s="115">
        <v>42143</v>
      </c>
      <c r="E3809" s="114" t="s">
        <v>1003</v>
      </c>
      <c r="F3809" s="114">
        <v>23</v>
      </c>
      <c r="G3809" s="114" t="s">
        <v>949</v>
      </c>
      <c r="H3809" s="114">
        <v>5476</v>
      </c>
      <c r="I3809" s="114">
        <v>0.02</v>
      </c>
      <c r="J3809" s="117" t="s">
        <v>1630</v>
      </c>
      <c r="K3809" s="116">
        <v>0.02</v>
      </c>
      <c r="L3809" s="114" t="s">
        <v>130</v>
      </c>
      <c r="M3809" s="114" t="str">
        <f>VLOOKUP($H3809,References_1!$C$2:$D$827,2,)</f>
        <v>GP4</v>
      </c>
      <c r="N3809" s="114" t="e">
        <f>VLOOKUP($H3809,References_2!$D$2:'References_2'!$AQ$186,39,)</f>
        <v>#N/A</v>
      </c>
      <c r="O3809" s="114" t="str">
        <f>LEFT(L3809,2)</f>
        <v>µg</v>
      </c>
      <c r="P3809" s="132">
        <f>IF($O3809="mg",VLOOKUP($C3809,References_1!$H$2:$I$18,2,)*$K3809*0.0864,IF($O3809="µg",VLOOKUP($C3809,References_1!$H$2:$I$18,2,)*$K3809*86.4,""))</f>
        <v>355.66663680000005</v>
      </c>
      <c r="Q3809" s="116" t="str">
        <f>IF($O3809="mg","kg/j",IF($O3809="µg","mg/j",""))</f>
        <v>mg/j</v>
      </c>
    </row>
    <row r="3810" spans="1:17" x14ac:dyDescent="0.2">
      <c r="A3810" s="114">
        <f>VLOOKUP($B3810,References_1!$F$2:$G$18,2,)</f>
        <v>12</v>
      </c>
      <c r="B3810" s="114">
        <v>6127975</v>
      </c>
      <c r="C3810" s="114">
        <f>VLOOKUP($B3810,References_1!$F$2:$H$18,3,)</f>
        <v>14</v>
      </c>
      <c r="D3810" s="115">
        <v>42143</v>
      </c>
      <c r="E3810" s="114" t="s">
        <v>995</v>
      </c>
      <c r="F3810" s="114">
        <v>23</v>
      </c>
      <c r="G3810" s="114" t="s">
        <v>949</v>
      </c>
      <c r="H3810" s="114">
        <v>5476</v>
      </c>
      <c r="I3810" s="114">
        <v>0.02</v>
      </c>
      <c r="J3810" s="117" t="s">
        <v>1630</v>
      </c>
      <c r="K3810" s="116">
        <v>0.02</v>
      </c>
      <c r="L3810" s="114" t="s">
        <v>130</v>
      </c>
      <c r="M3810" s="114" t="str">
        <f>VLOOKUP($H3810,References_1!$C$2:$D$827,2,)</f>
        <v>GP4</v>
      </c>
      <c r="N3810" s="114" t="e">
        <f>VLOOKUP($H3810,References_2!$D$2:'References_2'!$AQ$186,39,)</f>
        <v>#N/A</v>
      </c>
      <c r="O3810" s="114" t="str">
        <f>LEFT(L3810,2)</f>
        <v>µg</v>
      </c>
      <c r="P3810" s="132">
        <f>IF($O3810="mg",VLOOKUP($C3810,References_1!$H$2:$I$18,2,)*$K3810*0.0864,IF($O3810="µg",VLOOKUP($C3810,References_1!$H$2:$I$18,2,)*$K3810*86.4,""))</f>
        <v>190.98236159999999</v>
      </c>
      <c r="Q3810" s="116" t="str">
        <f>IF($O3810="mg","kg/j",IF($O3810="µg","mg/j",""))</f>
        <v>mg/j</v>
      </c>
    </row>
    <row r="3811" spans="1:17" x14ac:dyDescent="0.2">
      <c r="A3811" s="114">
        <f>VLOOKUP($B3811,References_1!$F$2:$G$18,2,)</f>
        <v>17</v>
      </c>
      <c r="B3811" s="114">
        <v>6127980</v>
      </c>
      <c r="C3811" s="114">
        <f>VLOOKUP($B3811,References_1!$F$2:$H$18,3,)</f>
        <v>17</v>
      </c>
      <c r="D3811" s="115">
        <v>42144</v>
      </c>
      <c r="E3811" s="114" t="s">
        <v>387</v>
      </c>
      <c r="F3811" s="114">
        <v>23</v>
      </c>
      <c r="G3811" s="114" t="s">
        <v>949</v>
      </c>
      <c r="H3811" s="114">
        <v>5476</v>
      </c>
      <c r="I3811" s="114">
        <v>0.02</v>
      </c>
      <c r="J3811" s="117" t="s">
        <v>1630</v>
      </c>
      <c r="K3811" s="116">
        <v>0.02</v>
      </c>
      <c r="L3811" s="114" t="s">
        <v>130</v>
      </c>
      <c r="M3811" s="114" t="str">
        <f>VLOOKUP($H3811,References_1!$C$2:$D$827,2,)</f>
        <v>GP4</v>
      </c>
      <c r="N3811" s="114" t="e">
        <f>VLOOKUP($H3811,References_2!$D$2:'References_2'!$AQ$186,39,)</f>
        <v>#N/A</v>
      </c>
      <c r="O3811" s="114" t="str">
        <f>LEFT(L3811,2)</f>
        <v>µg</v>
      </c>
      <c r="P3811" s="132">
        <f>IF($O3811="mg",VLOOKUP($C3811,References_1!$H$2:$I$18,2,)*$K3811*0.0864,IF($O3811="µg",VLOOKUP($C3811,References_1!$H$2:$I$18,2,)*$K3811*86.4,""))</f>
        <v>248.22244799999999</v>
      </c>
      <c r="Q3811" s="116" t="str">
        <f>IF($O3811="mg","kg/j",IF($O3811="µg","mg/j",""))</f>
        <v>mg/j</v>
      </c>
    </row>
    <row r="3812" spans="1:17" x14ac:dyDescent="0.2">
      <c r="A3812" s="114">
        <f>VLOOKUP($B3812,References_1!$F$2:$G$18,2,)</f>
        <v>4</v>
      </c>
      <c r="B3812" s="114">
        <v>6127935</v>
      </c>
      <c r="C3812" s="114">
        <f>VLOOKUP($B3812,References_1!$F$2:$H$18,3,)</f>
        <v>3</v>
      </c>
      <c r="D3812" s="115">
        <v>42142</v>
      </c>
      <c r="E3812" s="114" t="s">
        <v>1011</v>
      </c>
      <c r="F3812" s="114">
        <v>23</v>
      </c>
      <c r="G3812" s="114" t="s">
        <v>950</v>
      </c>
      <c r="H3812" s="114">
        <v>5475</v>
      </c>
      <c r="I3812" s="114">
        <v>0.05</v>
      </c>
      <c r="J3812" s="117" t="s">
        <v>1630</v>
      </c>
      <c r="K3812" s="116">
        <v>0.05</v>
      </c>
      <c r="L3812" s="114" t="s">
        <v>130</v>
      </c>
      <c r="M3812" s="114" t="str">
        <f>VLOOKUP($H3812,References_1!$C$2:$D$827,2,)</f>
        <v>GP4</v>
      </c>
      <c r="N3812" s="114" t="e">
        <f>VLOOKUP($H3812,References_2!$D$2:'References_2'!$AQ$186,39,)</f>
        <v>#N/A</v>
      </c>
      <c r="O3812" s="114" t="str">
        <f>LEFT(L3812,2)</f>
        <v>µg</v>
      </c>
      <c r="P3812" s="132">
        <f>IF($O3812="mg",VLOOKUP($C3812,References_1!$H$2:$I$18,2,)*$K3812*0.0864,IF($O3812="µg",VLOOKUP($C3812,References_1!$H$2:$I$18,2,)*$K3812*86.4,""))</f>
        <v>10.8864</v>
      </c>
      <c r="Q3812" s="116" t="str">
        <f>IF($O3812="mg","kg/j",IF($O3812="µg","mg/j",""))</f>
        <v>mg/j</v>
      </c>
    </row>
    <row r="3813" spans="1:17" x14ac:dyDescent="0.2">
      <c r="A3813" s="114">
        <f>VLOOKUP($B3813,References_1!$F$2:$G$18,2,)</f>
        <v>14</v>
      </c>
      <c r="B3813" s="114">
        <v>6127985</v>
      </c>
      <c r="C3813" s="114">
        <f>VLOOKUP($B3813,References_1!$F$2:$H$18,3,)</f>
        <v>11</v>
      </c>
      <c r="D3813" s="115">
        <v>42143</v>
      </c>
      <c r="E3813" s="114" t="s">
        <v>1003</v>
      </c>
      <c r="F3813" s="114">
        <v>23</v>
      </c>
      <c r="G3813" s="114" t="s">
        <v>950</v>
      </c>
      <c r="H3813" s="114">
        <v>5475</v>
      </c>
      <c r="I3813" s="114">
        <v>0.05</v>
      </c>
      <c r="J3813" s="117" t="s">
        <v>1630</v>
      </c>
      <c r="K3813" s="116">
        <v>0.05</v>
      </c>
      <c r="L3813" s="114" t="s">
        <v>130</v>
      </c>
      <c r="M3813" s="114" t="str">
        <f>VLOOKUP($H3813,References_1!$C$2:$D$827,2,)</f>
        <v>GP4</v>
      </c>
      <c r="N3813" s="114" t="e">
        <f>VLOOKUP($H3813,References_2!$D$2:'References_2'!$AQ$186,39,)</f>
        <v>#N/A</v>
      </c>
      <c r="O3813" s="114" t="str">
        <f>LEFT(L3813,2)</f>
        <v>µg</v>
      </c>
      <c r="P3813" s="132">
        <f>IF($O3813="mg",VLOOKUP($C3813,References_1!$H$2:$I$18,2,)*$K3813*0.0864,IF($O3813="µg",VLOOKUP($C3813,References_1!$H$2:$I$18,2,)*$K3813*86.4,""))</f>
        <v>889.16659200000015</v>
      </c>
      <c r="Q3813" s="116" t="str">
        <f>IF($O3813="mg","kg/j",IF($O3813="µg","mg/j",""))</f>
        <v>mg/j</v>
      </c>
    </row>
    <row r="3814" spans="1:17" x14ac:dyDescent="0.2">
      <c r="A3814" s="114">
        <f>VLOOKUP($B3814,References_1!$F$2:$G$18,2,)</f>
        <v>12</v>
      </c>
      <c r="B3814" s="114">
        <v>6127975</v>
      </c>
      <c r="C3814" s="114">
        <f>VLOOKUP($B3814,References_1!$F$2:$H$18,3,)</f>
        <v>14</v>
      </c>
      <c r="D3814" s="115">
        <v>42143</v>
      </c>
      <c r="E3814" s="114" t="s">
        <v>995</v>
      </c>
      <c r="F3814" s="114">
        <v>23</v>
      </c>
      <c r="G3814" s="114" t="s">
        <v>950</v>
      </c>
      <c r="H3814" s="114">
        <v>5475</v>
      </c>
      <c r="I3814" s="114">
        <v>0.05</v>
      </c>
      <c r="J3814" s="117" t="s">
        <v>1630</v>
      </c>
      <c r="K3814" s="116">
        <v>0.05</v>
      </c>
      <c r="L3814" s="114" t="s">
        <v>130</v>
      </c>
      <c r="M3814" s="114" t="str">
        <f>VLOOKUP($H3814,References_1!$C$2:$D$827,2,)</f>
        <v>GP4</v>
      </c>
      <c r="N3814" s="114" t="e">
        <f>VLOOKUP($H3814,References_2!$D$2:'References_2'!$AQ$186,39,)</f>
        <v>#N/A</v>
      </c>
      <c r="O3814" s="114" t="str">
        <f>LEFT(L3814,2)</f>
        <v>µg</v>
      </c>
      <c r="P3814" s="132">
        <f>IF($O3814="mg",VLOOKUP($C3814,References_1!$H$2:$I$18,2,)*$K3814*0.0864,IF($O3814="µg",VLOOKUP($C3814,References_1!$H$2:$I$18,2,)*$K3814*86.4,""))</f>
        <v>477.45590400000003</v>
      </c>
      <c r="Q3814" s="116" t="str">
        <f>IF($O3814="mg","kg/j",IF($O3814="µg","mg/j",""))</f>
        <v>mg/j</v>
      </c>
    </row>
    <row r="3815" spans="1:17" x14ac:dyDescent="0.2">
      <c r="A3815" s="114">
        <f>VLOOKUP($B3815,References_1!$F$2:$G$18,2,)</f>
        <v>17</v>
      </c>
      <c r="B3815" s="114">
        <v>6127980</v>
      </c>
      <c r="C3815" s="114">
        <f>VLOOKUP($B3815,References_1!$F$2:$H$18,3,)</f>
        <v>17</v>
      </c>
      <c r="D3815" s="115">
        <v>42144</v>
      </c>
      <c r="E3815" s="114" t="s">
        <v>387</v>
      </c>
      <c r="F3815" s="114">
        <v>23</v>
      </c>
      <c r="G3815" s="114" t="s">
        <v>950</v>
      </c>
      <c r="H3815" s="114">
        <v>5475</v>
      </c>
      <c r="I3815" s="114">
        <v>0.05</v>
      </c>
      <c r="J3815" s="117" t="s">
        <v>1630</v>
      </c>
      <c r="K3815" s="116">
        <v>0.05</v>
      </c>
      <c r="L3815" s="114" t="s">
        <v>130</v>
      </c>
      <c r="M3815" s="114" t="str">
        <f>VLOOKUP($H3815,References_1!$C$2:$D$827,2,)</f>
        <v>GP4</v>
      </c>
      <c r="N3815" s="114" t="e">
        <f>VLOOKUP($H3815,References_2!$D$2:'References_2'!$AQ$186,39,)</f>
        <v>#N/A</v>
      </c>
      <c r="O3815" s="114" t="str">
        <f>LEFT(L3815,2)</f>
        <v>µg</v>
      </c>
      <c r="P3815" s="132">
        <f>IF($O3815="mg",VLOOKUP($C3815,References_1!$H$2:$I$18,2,)*$K3815*0.0864,IF($O3815="µg",VLOOKUP($C3815,References_1!$H$2:$I$18,2,)*$K3815*86.4,""))</f>
        <v>620.55612000000008</v>
      </c>
      <c r="Q3815" s="116" t="str">
        <f>IF($O3815="mg","kg/j",IF($O3815="µg","mg/j",""))</f>
        <v>mg/j</v>
      </c>
    </row>
    <row r="3816" spans="1:17" x14ac:dyDescent="0.2">
      <c r="A3816" s="114">
        <f>VLOOKUP($B3816,References_1!$F$2:$G$18,2,)</f>
        <v>4</v>
      </c>
      <c r="B3816" s="114">
        <v>6127935</v>
      </c>
      <c r="C3816" s="114">
        <f>VLOOKUP($B3816,References_1!$F$2:$H$18,3,)</f>
        <v>3</v>
      </c>
      <c r="D3816" s="115">
        <v>42142</v>
      </c>
      <c r="E3816" s="114" t="s">
        <v>1011</v>
      </c>
      <c r="F3816" s="114">
        <v>23</v>
      </c>
      <c r="G3816" s="114" t="s">
        <v>951</v>
      </c>
      <c r="H3816" s="114">
        <v>2071</v>
      </c>
      <c r="I3816" s="114">
        <v>5.0000000000000001E-3</v>
      </c>
      <c r="J3816" s="117" t="s">
        <v>1630</v>
      </c>
      <c r="K3816" s="116">
        <v>5.0000000000000001E-3</v>
      </c>
      <c r="L3816" s="114" t="s">
        <v>130</v>
      </c>
      <c r="M3816" s="114" t="str">
        <f>VLOOKUP($H3816,References_1!$C$2:$D$827,2,)</f>
        <v>GP4</v>
      </c>
      <c r="N3816" s="114" t="e">
        <f>VLOOKUP($H3816,References_2!$D$2:'References_2'!$AQ$186,39,)</f>
        <v>#N/A</v>
      </c>
      <c r="O3816" s="114" t="str">
        <f>LEFT(L3816,2)</f>
        <v>µg</v>
      </c>
      <c r="P3816" s="132">
        <f>IF($O3816="mg",VLOOKUP($C3816,References_1!$H$2:$I$18,2,)*$K3816*0.0864,IF($O3816="µg",VLOOKUP($C3816,References_1!$H$2:$I$18,2,)*$K3816*86.4,""))</f>
        <v>1.0886400000000001</v>
      </c>
      <c r="Q3816" s="116" t="str">
        <f>IF($O3816="mg","kg/j",IF($O3816="µg","mg/j",""))</f>
        <v>mg/j</v>
      </c>
    </row>
    <row r="3817" spans="1:17" x14ac:dyDescent="0.2">
      <c r="A3817" s="114">
        <f>VLOOKUP($B3817,References_1!$F$2:$G$18,2,)</f>
        <v>14</v>
      </c>
      <c r="B3817" s="114">
        <v>6127985</v>
      </c>
      <c r="C3817" s="114">
        <f>VLOOKUP($B3817,References_1!$F$2:$H$18,3,)</f>
        <v>11</v>
      </c>
      <c r="D3817" s="115">
        <v>42143</v>
      </c>
      <c r="E3817" s="114" t="s">
        <v>1003</v>
      </c>
      <c r="F3817" s="114">
        <v>23</v>
      </c>
      <c r="G3817" s="114" t="s">
        <v>951</v>
      </c>
      <c r="H3817" s="114">
        <v>2071</v>
      </c>
      <c r="I3817" s="114">
        <v>5.0000000000000001E-3</v>
      </c>
      <c r="J3817" s="117" t="s">
        <v>1630</v>
      </c>
      <c r="K3817" s="116">
        <v>5.0000000000000001E-3</v>
      </c>
      <c r="L3817" s="114" t="s">
        <v>130</v>
      </c>
      <c r="M3817" s="114" t="str">
        <f>VLOOKUP($H3817,References_1!$C$2:$D$827,2,)</f>
        <v>GP4</v>
      </c>
      <c r="N3817" s="114" t="e">
        <f>VLOOKUP($H3817,References_2!$D$2:'References_2'!$AQ$186,39,)</f>
        <v>#N/A</v>
      </c>
      <c r="O3817" s="114" t="str">
        <f>LEFT(L3817,2)</f>
        <v>µg</v>
      </c>
      <c r="P3817" s="132">
        <f>IF($O3817="mg",VLOOKUP($C3817,References_1!$H$2:$I$18,2,)*$K3817*0.0864,IF($O3817="µg",VLOOKUP($C3817,References_1!$H$2:$I$18,2,)*$K3817*86.4,""))</f>
        <v>88.916659200000012</v>
      </c>
      <c r="Q3817" s="116" t="str">
        <f>IF($O3817="mg","kg/j",IF($O3817="µg","mg/j",""))</f>
        <v>mg/j</v>
      </c>
    </row>
    <row r="3818" spans="1:17" x14ac:dyDescent="0.2">
      <c r="A3818" s="114">
        <f>VLOOKUP($B3818,References_1!$F$2:$G$18,2,)</f>
        <v>12</v>
      </c>
      <c r="B3818" s="114">
        <v>6127975</v>
      </c>
      <c r="C3818" s="114">
        <f>VLOOKUP($B3818,References_1!$F$2:$H$18,3,)</f>
        <v>14</v>
      </c>
      <c r="D3818" s="115">
        <v>42143</v>
      </c>
      <c r="E3818" s="114" t="s">
        <v>995</v>
      </c>
      <c r="F3818" s="114">
        <v>23</v>
      </c>
      <c r="G3818" s="114" t="s">
        <v>951</v>
      </c>
      <c r="H3818" s="114">
        <v>2071</v>
      </c>
      <c r="I3818" s="114">
        <v>5.0000000000000001E-3</v>
      </c>
      <c r="J3818" s="117" t="s">
        <v>1630</v>
      </c>
      <c r="K3818" s="116">
        <v>5.0000000000000001E-3</v>
      </c>
      <c r="L3818" s="114" t="s">
        <v>130</v>
      </c>
      <c r="M3818" s="114" t="str">
        <f>VLOOKUP($H3818,References_1!$C$2:$D$827,2,)</f>
        <v>GP4</v>
      </c>
      <c r="N3818" s="114" t="e">
        <f>VLOOKUP($H3818,References_2!$D$2:'References_2'!$AQ$186,39,)</f>
        <v>#N/A</v>
      </c>
      <c r="O3818" s="114" t="str">
        <f>LEFT(L3818,2)</f>
        <v>µg</v>
      </c>
      <c r="P3818" s="132">
        <f>IF($O3818="mg",VLOOKUP($C3818,References_1!$H$2:$I$18,2,)*$K3818*0.0864,IF($O3818="µg",VLOOKUP($C3818,References_1!$H$2:$I$18,2,)*$K3818*86.4,""))</f>
        <v>47.745590399999998</v>
      </c>
      <c r="Q3818" s="116" t="str">
        <f>IF($O3818="mg","kg/j",IF($O3818="µg","mg/j",""))</f>
        <v>mg/j</v>
      </c>
    </row>
    <row r="3819" spans="1:17" x14ac:dyDescent="0.2">
      <c r="A3819" s="114">
        <f>VLOOKUP($B3819,References_1!$F$2:$G$18,2,)</f>
        <v>17</v>
      </c>
      <c r="B3819" s="114">
        <v>6127980</v>
      </c>
      <c r="C3819" s="114">
        <f>VLOOKUP($B3819,References_1!$F$2:$H$18,3,)</f>
        <v>17</v>
      </c>
      <c r="D3819" s="115">
        <v>42144</v>
      </c>
      <c r="E3819" s="114" t="s">
        <v>387</v>
      </c>
      <c r="F3819" s="114">
        <v>23</v>
      </c>
      <c r="G3819" s="114" t="s">
        <v>951</v>
      </c>
      <c r="H3819" s="114">
        <v>2071</v>
      </c>
      <c r="I3819" s="114">
        <v>5.0000000000000001E-3</v>
      </c>
      <c r="J3819" s="117" t="s">
        <v>1630</v>
      </c>
      <c r="K3819" s="116">
        <v>5.0000000000000001E-3</v>
      </c>
      <c r="L3819" s="114" t="s">
        <v>130</v>
      </c>
      <c r="M3819" s="114" t="str">
        <f>VLOOKUP($H3819,References_1!$C$2:$D$827,2,)</f>
        <v>GP4</v>
      </c>
      <c r="N3819" s="114" t="e">
        <f>VLOOKUP($H3819,References_2!$D$2:'References_2'!$AQ$186,39,)</f>
        <v>#N/A</v>
      </c>
      <c r="O3819" s="114" t="str">
        <f>LEFT(L3819,2)</f>
        <v>µg</v>
      </c>
      <c r="P3819" s="132">
        <f>IF($O3819="mg",VLOOKUP($C3819,References_1!$H$2:$I$18,2,)*$K3819*0.0864,IF($O3819="µg",VLOOKUP($C3819,References_1!$H$2:$I$18,2,)*$K3819*86.4,""))</f>
        <v>62.055611999999996</v>
      </c>
      <c r="Q3819" s="116" t="str">
        <f>IF($O3819="mg","kg/j",IF($O3819="µg","mg/j",""))</f>
        <v>mg/j</v>
      </c>
    </row>
    <row r="3820" spans="1:17" x14ac:dyDescent="0.2">
      <c r="A3820" s="114">
        <f>VLOOKUP($B3820,References_1!$F$2:$G$18,2,)</f>
        <v>4</v>
      </c>
      <c r="B3820" s="114">
        <v>6127935</v>
      </c>
      <c r="C3820" s="114">
        <f>VLOOKUP($B3820,References_1!$F$2:$H$18,3,)</f>
        <v>3</v>
      </c>
      <c r="D3820" s="115">
        <v>42142</v>
      </c>
      <c r="E3820" s="114" t="s">
        <v>1011</v>
      </c>
      <c r="F3820" s="114">
        <v>23</v>
      </c>
      <c r="G3820" s="114" t="s">
        <v>952</v>
      </c>
      <c r="H3820" s="114">
        <v>5838</v>
      </c>
      <c r="I3820" s="114">
        <v>0.05</v>
      </c>
      <c r="J3820" s="117" t="s">
        <v>1630</v>
      </c>
      <c r="K3820" s="116">
        <v>0.05</v>
      </c>
      <c r="L3820" s="114" t="s">
        <v>130</v>
      </c>
      <c r="M3820" s="114" t="str">
        <f>VLOOKUP($H3820,References_1!$C$2:$D$827,2,)</f>
        <v>GP4</v>
      </c>
      <c r="N3820" s="114" t="e">
        <f>VLOOKUP($H3820,References_2!$D$2:'References_2'!$AQ$186,39,)</f>
        <v>#N/A</v>
      </c>
      <c r="O3820" s="114" t="str">
        <f>LEFT(L3820,2)</f>
        <v>µg</v>
      </c>
      <c r="P3820" s="132">
        <f>IF($O3820="mg",VLOOKUP($C3820,References_1!$H$2:$I$18,2,)*$K3820*0.0864,IF($O3820="µg",VLOOKUP($C3820,References_1!$H$2:$I$18,2,)*$K3820*86.4,""))</f>
        <v>10.8864</v>
      </c>
      <c r="Q3820" s="116" t="str">
        <f>IF($O3820="mg","kg/j",IF($O3820="µg","mg/j",""))</f>
        <v>mg/j</v>
      </c>
    </row>
    <row r="3821" spans="1:17" x14ac:dyDescent="0.2">
      <c r="A3821" s="114">
        <f>VLOOKUP($B3821,References_1!$F$2:$G$18,2,)</f>
        <v>14</v>
      </c>
      <c r="B3821" s="114">
        <v>6127985</v>
      </c>
      <c r="C3821" s="114">
        <f>VLOOKUP($B3821,References_1!$F$2:$H$18,3,)</f>
        <v>11</v>
      </c>
      <c r="D3821" s="115">
        <v>42143</v>
      </c>
      <c r="E3821" s="114" t="s">
        <v>1003</v>
      </c>
      <c r="F3821" s="114">
        <v>23</v>
      </c>
      <c r="G3821" s="114" t="s">
        <v>952</v>
      </c>
      <c r="H3821" s="114">
        <v>5838</v>
      </c>
      <c r="I3821" s="114">
        <v>0.05</v>
      </c>
      <c r="J3821" s="117" t="s">
        <v>1630</v>
      </c>
      <c r="K3821" s="116">
        <v>0.05</v>
      </c>
      <c r="L3821" s="114" t="s">
        <v>130</v>
      </c>
      <c r="M3821" s="114" t="str">
        <f>VLOOKUP($H3821,References_1!$C$2:$D$827,2,)</f>
        <v>GP4</v>
      </c>
      <c r="N3821" s="114" t="e">
        <f>VLOOKUP($H3821,References_2!$D$2:'References_2'!$AQ$186,39,)</f>
        <v>#N/A</v>
      </c>
      <c r="O3821" s="114" t="str">
        <f>LEFT(L3821,2)</f>
        <v>µg</v>
      </c>
      <c r="P3821" s="132">
        <f>IF($O3821="mg",VLOOKUP($C3821,References_1!$H$2:$I$18,2,)*$K3821*0.0864,IF($O3821="µg",VLOOKUP($C3821,References_1!$H$2:$I$18,2,)*$K3821*86.4,""))</f>
        <v>889.16659200000015</v>
      </c>
      <c r="Q3821" s="116" t="str">
        <f>IF($O3821="mg","kg/j",IF($O3821="µg","mg/j",""))</f>
        <v>mg/j</v>
      </c>
    </row>
    <row r="3822" spans="1:17" x14ac:dyDescent="0.2">
      <c r="A3822" s="114">
        <f>VLOOKUP($B3822,References_1!$F$2:$G$18,2,)</f>
        <v>12</v>
      </c>
      <c r="B3822" s="114">
        <v>6127975</v>
      </c>
      <c r="C3822" s="114">
        <f>VLOOKUP($B3822,References_1!$F$2:$H$18,3,)</f>
        <v>14</v>
      </c>
      <c r="D3822" s="115">
        <v>42143</v>
      </c>
      <c r="E3822" s="114" t="s">
        <v>995</v>
      </c>
      <c r="F3822" s="114">
        <v>23</v>
      </c>
      <c r="G3822" s="114" t="s">
        <v>952</v>
      </c>
      <c r="H3822" s="114">
        <v>5838</v>
      </c>
      <c r="I3822" s="114">
        <v>0.05</v>
      </c>
      <c r="J3822" s="117" t="s">
        <v>1630</v>
      </c>
      <c r="K3822" s="116">
        <v>0.05</v>
      </c>
      <c r="L3822" s="114" t="s">
        <v>130</v>
      </c>
      <c r="M3822" s="114" t="str">
        <f>VLOOKUP($H3822,References_1!$C$2:$D$827,2,)</f>
        <v>GP4</v>
      </c>
      <c r="N3822" s="114" t="e">
        <f>VLOOKUP($H3822,References_2!$D$2:'References_2'!$AQ$186,39,)</f>
        <v>#N/A</v>
      </c>
      <c r="O3822" s="114" t="str">
        <f>LEFT(L3822,2)</f>
        <v>µg</v>
      </c>
      <c r="P3822" s="132">
        <f>IF($O3822="mg",VLOOKUP($C3822,References_1!$H$2:$I$18,2,)*$K3822*0.0864,IF($O3822="µg",VLOOKUP($C3822,References_1!$H$2:$I$18,2,)*$K3822*86.4,""))</f>
        <v>477.45590400000003</v>
      </c>
      <c r="Q3822" s="116" t="str">
        <f>IF($O3822="mg","kg/j",IF($O3822="µg","mg/j",""))</f>
        <v>mg/j</v>
      </c>
    </row>
    <row r="3823" spans="1:17" x14ac:dyDescent="0.2">
      <c r="A3823" s="114">
        <f>VLOOKUP($B3823,References_1!$F$2:$G$18,2,)</f>
        <v>17</v>
      </c>
      <c r="B3823" s="114">
        <v>6127980</v>
      </c>
      <c r="C3823" s="114">
        <f>VLOOKUP($B3823,References_1!$F$2:$H$18,3,)</f>
        <v>17</v>
      </c>
      <c r="D3823" s="115">
        <v>42144</v>
      </c>
      <c r="E3823" s="114" t="s">
        <v>387</v>
      </c>
      <c r="F3823" s="114">
        <v>23</v>
      </c>
      <c r="G3823" s="114" t="s">
        <v>952</v>
      </c>
      <c r="H3823" s="114">
        <v>5838</v>
      </c>
      <c r="I3823" s="114">
        <v>0.05</v>
      </c>
      <c r="J3823" s="117" t="s">
        <v>1630</v>
      </c>
      <c r="K3823" s="116">
        <v>0.05</v>
      </c>
      <c r="L3823" s="114" t="s">
        <v>130</v>
      </c>
      <c r="M3823" s="114" t="str">
        <f>VLOOKUP($H3823,References_1!$C$2:$D$827,2,)</f>
        <v>GP4</v>
      </c>
      <c r="N3823" s="114" t="e">
        <f>VLOOKUP($H3823,References_2!$D$2:'References_2'!$AQ$186,39,)</f>
        <v>#N/A</v>
      </c>
      <c r="O3823" s="114" t="str">
        <f>LEFT(L3823,2)</f>
        <v>µg</v>
      </c>
      <c r="P3823" s="132">
        <f>IF($O3823="mg",VLOOKUP($C3823,References_1!$H$2:$I$18,2,)*$K3823*0.0864,IF($O3823="µg",VLOOKUP($C3823,References_1!$H$2:$I$18,2,)*$K3823*86.4,""))</f>
        <v>620.55612000000008</v>
      </c>
      <c r="Q3823" s="116" t="str">
        <f>IF($O3823="mg","kg/j",IF($O3823="µg","mg/j",""))</f>
        <v>mg/j</v>
      </c>
    </row>
    <row r="3824" spans="1:17" x14ac:dyDescent="0.2">
      <c r="A3824" s="114">
        <f>VLOOKUP($B3824,References_1!$F$2:$G$18,2,)</f>
        <v>4</v>
      </c>
      <c r="B3824" s="114">
        <v>6127935</v>
      </c>
      <c r="C3824" s="114">
        <f>VLOOKUP($B3824,References_1!$F$2:$H$18,3,)</f>
        <v>3</v>
      </c>
      <c r="D3824" s="115">
        <v>42142</v>
      </c>
      <c r="E3824" s="114" t="s">
        <v>1011</v>
      </c>
      <c r="F3824" s="114">
        <v>23</v>
      </c>
      <c r="G3824" s="114" t="s">
        <v>953</v>
      </c>
      <c r="H3824" s="114">
        <v>7514</v>
      </c>
      <c r="I3824" s="114">
        <v>0.05</v>
      </c>
      <c r="J3824" s="117" t="s">
        <v>1630</v>
      </c>
      <c r="K3824" s="116">
        <v>0.05</v>
      </c>
      <c r="L3824" s="114" t="s">
        <v>130</v>
      </c>
      <c r="M3824" s="114" t="str">
        <f>VLOOKUP($H3824,References_1!$C$2:$D$827,2,)</f>
        <v>GP4</v>
      </c>
      <c r="N3824" s="114" t="e">
        <f>VLOOKUP($H3824,References_2!$D$2:'References_2'!$AQ$186,39,)</f>
        <v>#N/A</v>
      </c>
      <c r="O3824" s="114" t="str">
        <f>LEFT(L3824,2)</f>
        <v>µg</v>
      </c>
      <c r="P3824" s="132">
        <f>IF($O3824="mg",VLOOKUP($C3824,References_1!$H$2:$I$18,2,)*$K3824*0.0864,IF($O3824="µg",VLOOKUP($C3824,References_1!$H$2:$I$18,2,)*$K3824*86.4,""))</f>
        <v>10.8864</v>
      </c>
      <c r="Q3824" s="116" t="str">
        <f>IF($O3824="mg","kg/j",IF($O3824="µg","mg/j",""))</f>
        <v>mg/j</v>
      </c>
    </row>
    <row r="3825" spans="1:17" x14ac:dyDescent="0.2">
      <c r="A3825" s="114">
        <f>VLOOKUP($B3825,References_1!$F$2:$G$18,2,)</f>
        <v>14</v>
      </c>
      <c r="B3825" s="114">
        <v>6127985</v>
      </c>
      <c r="C3825" s="114">
        <f>VLOOKUP($B3825,References_1!$F$2:$H$18,3,)</f>
        <v>11</v>
      </c>
      <c r="D3825" s="115">
        <v>42143</v>
      </c>
      <c r="E3825" s="114" t="s">
        <v>1003</v>
      </c>
      <c r="F3825" s="114">
        <v>23</v>
      </c>
      <c r="G3825" s="114" t="s">
        <v>953</v>
      </c>
      <c r="H3825" s="114">
        <v>7514</v>
      </c>
      <c r="I3825" s="114">
        <v>0.05</v>
      </c>
      <c r="J3825" s="117" t="s">
        <v>1630</v>
      </c>
      <c r="K3825" s="116">
        <v>0.05</v>
      </c>
      <c r="L3825" s="114" t="s">
        <v>130</v>
      </c>
      <c r="M3825" s="114" t="str">
        <f>VLOOKUP($H3825,References_1!$C$2:$D$827,2,)</f>
        <v>GP4</v>
      </c>
      <c r="N3825" s="114" t="e">
        <f>VLOOKUP($H3825,References_2!$D$2:'References_2'!$AQ$186,39,)</f>
        <v>#N/A</v>
      </c>
      <c r="O3825" s="114" t="str">
        <f>LEFT(L3825,2)</f>
        <v>µg</v>
      </c>
      <c r="P3825" s="132">
        <f>IF($O3825="mg",VLOOKUP($C3825,References_1!$H$2:$I$18,2,)*$K3825*0.0864,IF($O3825="µg",VLOOKUP($C3825,References_1!$H$2:$I$18,2,)*$K3825*86.4,""))</f>
        <v>889.16659200000015</v>
      </c>
      <c r="Q3825" s="116" t="str">
        <f>IF($O3825="mg","kg/j",IF($O3825="µg","mg/j",""))</f>
        <v>mg/j</v>
      </c>
    </row>
    <row r="3826" spans="1:17" x14ac:dyDescent="0.2">
      <c r="A3826" s="114">
        <f>VLOOKUP($B3826,References_1!$F$2:$G$18,2,)</f>
        <v>12</v>
      </c>
      <c r="B3826" s="114">
        <v>6127975</v>
      </c>
      <c r="C3826" s="114">
        <f>VLOOKUP($B3826,References_1!$F$2:$H$18,3,)</f>
        <v>14</v>
      </c>
      <c r="D3826" s="115">
        <v>42143</v>
      </c>
      <c r="E3826" s="114" t="s">
        <v>995</v>
      </c>
      <c r="F3826" s="114">
        <v>23</v>
      </c>
      <c r="G3826" s="114" t="s">
        <v>953</v>
      </c>
      <c r="H3826" s="114">
        <v>7514</v>
      </c>
      <c r="I3826" s="114">
        <v>0.05</v>
      </c>
      <c r="J3826" s="117" t="s">
        <v>1630</v>
      </c>
      <c r="K3826" s="116">
        <v>0.05</v>
      </c>
      <c r="L3826" s="114" t="s">
        <v>130</v>
      </c>
      <c r="M3826" s="114" t="str">
        <f>VLOOKUP($H3826,References_1!$C$2:$D$827,2,)</f>
        <v>GP4</v>
      </c>
      <c r="N3826" s="114" t="e">
        <f>VLOOKUP($H3826,References_2!$D$2:'References_2'!$AQ$186,39,)</f>
        <v>#N/A</v>
      </c>
      <c r="O3826" s="114" t="str">
        <f>LEFT(L3826,2)</f>
        <v>µg</v>
      </c>
      <c r="P3826" s="132">
        <f>IF($O3826="mg",VLOOKUP($C3826,References_1!$H$2:$I$18,2,)*$K3826*0.0864,IF($O3826="µg",VLOOKUP($C3826,References_1!$H$2:$I$18,2,)*$K3826*86.4,""))</f>
        <v>477.45590400000003</v>
      </c>
      <c r="Q3826" s="116" t="str">
        <f>IF($O3826="mg","kg/j",IF($O3826="µg","mg/j",""))</f>
        <v>mg/j</v>
      </c>
    </row>
    <row r="3827" spans="1:17" x14ac:dyDescent="0.2">
      <c r="A3827" s="114">
        <f>VLOOKUP($B3827,References_1!$F$2:$G$18,2,)</f>
        <v>17</v>
      </c>
      <c r="B3827" s="114">
        <v>6127980</v>
      </c>
      <c r="C3827" s="114">
        <f>VLOOKUP($B3827,References_1!$F$2:$H$18,3,)</f>
        <v>17</v>
      </c>
      <c r="D3827" s="115">
        <v>42144</v>
      </c>
      <c r="E3827" s="114" t="s">
        <v>387</v>
      </c>
      <c r="F3827" s="114">
        <v>23</v>
      </c>
      <c r="G3827" s="114" t="s">
        <v>953</v>
      </c>
      <c r="H3827" s="114">
        <v>7514</v>
      </c>
      <c r="I3827" s="114">
        <v>0.05</v>
      </c>
      <c r="J3827" s="117" t="s">
        <v>1630</v>
      </c>
      <c r="K3827" s="116">
        <v>0.05</v>
      </c>
      <c r="L3827" s="114" t="s">
        <v>130</v>
      </c>
      <c r="M3827" s="114" t="str">
        <f>VLOOKUP($H3827,References_1!$C$2:$D$827,2,)</f>
        <v>GP4</v>
      </c>
      <c r="N3827" s="114" t="e">
        <f>VLOOKUP($H3827,References_2!$D$2:'References_2'!$AQ$186,39,)</f>
        <v>#N/A</v>
      </c>
      <c r="O3827" s="114" t="str">
        <f>LEFT(L3827,2)</f>
        <v>µg</v>
      </c>
      <c r="P3827" s="132">
        <f>IF($O3827="mg",VLOOKUP($C3827,References_1!$H$2:$I$18,2,)*$K3827*0.0864,IF($O3827="µg",VLOOKUP($C3827,References_1!$H$2:$I$18,2,)*$K3827*86.4,""))</f>
        <v>620.55612000000008</v>
      </c>
      <c r="Q3827" s="116" t="str">
        <f>IF($O3827="mg","kg/j",IF($O3827="µg","mg/j",""))</f>
        <v>mg/j</v>
      </c>
    </row>
    <row r="3828" spans="1:17" x14ac:dyDescent="0.2">
      <c r="A3828" s="114">
        <f>VLOOKUP($B3828,References_1!$F$2:$G$18,2,)</f>
        <v>4</v>
      </c>
      <c r="B3828" s="114">
        <v>6127935</v>
      </c>
      <c r="C3828" s="114">
        <f>VLOOKUP($B3828,References_1!$F$2:$H$18,3,)</f>
        <v>3</v>
      </c>
      <c r="D3828" s="115">
        <v>42142</v>
      </c>
      <c r="E3828" s="114" t="s">
        <v>1011</v>
      </c>
      <c r="F3828" s="114">
        <v>23</v>
      </c>
      <c r="G3828" s="114" t="s">
        <v>954</v>
      </c>
      <c r="H3828" s="114">
        <v>1717</v>
      </c>
      <c r="I3828" s="114">
        <v>0.05</v>
      </c>
      <c r="J3828" s="117" t="s">
        <v>1630</v>
      </c>
      <c r="K3828" s="116">
        <v>0.05</v>
      </c>
      <c r="L3828" s="114" t="s">
        <v>130</v>
      </c>
      <c r="M3828" s="114" t="str">
        <f>VLOOKUP($H3828,References_1!$C$2:$D$827,2,)</f>
        <v>GP4</v>
      </c>
      <c r="N3828" s="114" t="e">
        <f>VLOOKUP($H3828,References_2!$D$2:'References_2'!$AQ$186,39,)</f>
        <v>#N/A</v>
      </c>
      <c r="O3828" s="114" t="str">
        <f>LEFT(L3828,2)</f>
        <v>µg</v>
      </c>
      <c r="P3828" s="132">
        <f>IF($O3828="mg",VLOOKUP($C3828,References_1!$H$2:$I$18,2,)*$K3828*0.0864,IF($O3828="µg",VLOOKUP($C3828,References_1!$H$2:$I$18,2,)*$K3828*86.4,""))</f>
        <v>10.8864</v>
      </c>
      <c r="Q3828" s="116" t="str">
        <f>IF($O3828="mg","kg/j",IF($O3828="µg","mg/j",""))</f>
        <v>mg/j</v>
      </c>
    </row>
    <row r="3829" spans="1:17" x14ac:dyDescent="0.2">
      <c r="A3829" s="114">
        <f>VLOOKUP($B3829,References_1!$F$2:$G$18,2,)</f>
        <v>14</v>
      </c>
      <c r="B3829" s="114">
        <v>6127985</v>
      </c>
      <c r="C3829" s="114">
        <f>VLOOKUP($B3829,References_1!$F$2:$H$18,3,)</f>
        <v>11</v>
      </c>
      <c r="D3829" s="115">
        <v>42143</v>
      </c>
      <c r="E3829" s="114" t="s">
        <v>1003</v>
      </c>
      <c r="F3829" s="114">
        <v>23</v>
      </c>
      <c r="G3829" s="114" t="s">
        <v>954</v>
      </c>
      <c r="H3829" s="114">
        <v>1717</v>
      </c>
      <c r="I3829" s="114">
        <v>0.05</v>
      </c>
      <c r="J3829" s="117" t="s">
        <v>1630</v>
      </c>
      <c r="K3829" s="116">
        <v>0.05</v>
      </c>
      <c r="L3829" s="114" t="s">
        <v>130</v>
      </c>
      <c r="M3829" s="114" t="str">
        <f>VLOOKUP($H3829,References_1!$C$2:$D$827,2,)</f>
        <v>GP4</v>
      </c>
      <c r="N3829" s="114" t="e">
        <f>VLOOKUP($H3829,References_2!$D$2:'References_2'!$AQ$186,39,)</f>
        <v>#N/A</v>
      </c>
      <c r="O3829" s="114" t="str">
        <f>LEFT(L3829,2)</f>
        <v>µg</v>
      </c>
      <c r="P3829" s="132">
        <f>IF($O3829="mg",VLOOKUP($C3829,References_1!$H$2:$I$18,2,)*$K3829*0.0864,IF($O3829="µg",VLOOKUP($C3829,References_1!$H$2:$I$18,2,)*$K3829*86.4,""))</f>
        <v>889.16659200000015</v>
      </c>
      <c r="Q3829" s="116" t="str">
        <f>IF($O3829="mg","kg/j",IF($O3829="µg","mg/j",""))</f>
        <v>mg/j</v>
      </c>
    </row>
    <row r="3830" spans="1:17" x14ac:dyDescent="0.2">
      <c r="A3830" s="114">
        <f>VLOOKUP($B3830,References_1!$F$2:$G$18,2,)</f>
        <v>12</v>
      </c>
      <c r="B3830" s="114">
        <v>6127975</v>
      </c>
      <c r="C3830" s="114">
        <f>VLOOKUP($B3830,References_1!$F$2:$H$18,3,)</f>
        <v>14</v>
      </c>
      <c r="D3830" s="115">
        <v>42143</v>
      </c>
      <c r="E3830" s="114" t="s">
        <v>995</v>
      </c>
      <c r="F3830" s="114">
        <v>23</v>
      </c>
      <c r="G3830" s="114" t="s">
        <v>954</v>
      </c>
      <c r="H3830" s="114">
        <v>1717</v>
      </c>
      <c r="I3830" s="114">
        <v>0.05</v>
      </c>
      <c r="J3830" s="117" t="s">
        <v>1630</v>
      </c>
      <c r="K3830" s="116">
        <v>0.05</v>
      </c>
      <c r="L3830" s="114" t="s">
        <v>130</v>
      </c>
      <c r="M3830" s="114" t="str">
        <f>VLOOKUP($H3830,References_1!$C$2:$D$827,2,)</f>
        <v>GP4</v>
      </c>
      <c r="N3830" s="114" t="e">
        <f>VLOOKUP($H3830,References_2!$D$2:'References_2'!$AQ$186,39,)</f>
        <v>#N/A</v>
      </c>
      <c r="O3830" s="114" t="str">
        <f>LEFT(L3830,2)</f>
        <v>µg</v>
      </c>
      <c r="P3830" s="132">
        <f>IF($O3830="mg",VLOOKUP($C3830,References_1!$H$2:$I$18,2,)*$K3830*0.0864,IF($O3830="µg",VLOOKUP($C3830,References_1!$H$2:$I$18,2,)*$K3830*86.4,""))</f>
        <v>477.45590400000003</v>
      </c>
      <c r="Q3830" s="116" t="str">
        <f>IF($O3830="mg","kg/j",IF($O3830="µg","mg/j",""))</f>
        <v>mg/j</v>
      </c>
    </row>
    <row r="3831" spans="1:17" x14ac:dyDescent="0.2">
      <c r="A3831" s="114">
        <f>VLOOKUP($B3831,References_1!$F$2:$G$18,2,)</f>
        <v>17</v>
      </c>
      <c r="B3831" s="114">
        <v>6127980</v>
      </c>
      <c r="C3831" s="114">
        <f>VLOOKUP($B3831,References_1!$F$2:$H$18,3,)</f>
        <v>17</v>
      </c>
      <c r="D3831" s="115">
        <v>42144</v>
      </c>
      <c r="E3831" s="114" t="s">
        <v>387</v>
      </c>
      <c r="F3831" s="114">
        <v>23</v>
      </c>
      <c r="G3831" s="114" t="s">
        <v>954</v>
      </c>
      <c r="H3831" s="114">
        <v>1717</v>
      </c>
      <c r="I3831" s="114">
        <v>0.05</v>
      </c>
      <c r="J3831" s="117" t="s">
        <v>1630</v>
      </c>
      <c r="K3831" s="116">
        <v>0.05</v>
      </c>
      <c r="L3831" s="114" t="s">
        <v>130</v>
      </c>
      <c r="M3831" s="114" t="str">
        <f>VLOOKUP($H3831,References_1!$C$2:$D$827,2,)</f>
        <v>GP4</v>
      </c>
      <c r="N3831" s="114" t="e">
        <f>VLOOKUP($H3831,References_2!$D$2:'References_2'!$AQ$186,39,)</f>
        <v>#N/A</v>
      </c>
      <c r="O3831" s="114" t="str">
        <f>LEFT(L3831,2)</f>
        <v>µg</v>
      </c>
      <c r="P3831" s="132">
        <f>IF($O3831="mg",VLOOKUP($C3831,References_1!$H$2:$I$18,2,)*$K3831*0.0864,IF($O3831="µg",VLOOKUP($C3831,References_1!$H$2:$I$18,2,)*$K3831*86.4,""))</f>
        <v>620.55612000000008</v>
      </c>
      <c r="Q3831" s="116" t="str">
        <f>IF($O3831="mg","kg/j",IF($O3831="µg","mg/j",""))</f>
        <v>mg/j</v>
      </c>
    </row>
    <row r="3832" spans="1:17" x14ac:dyDescent="0.2">
      <c r="A3832" s="114">
        <f>VLOOKUP($B3832,References_1!$F$2:$G$18,2,)</f>
        <v>4</v>
      </c>
      <c r="B3832" s="114">
        <v>6127935</v>
      </c>
      <c r="C3832" s="114">
        <f>VLOOKUP($B3832,References_1!$F$2:$H$18,3,)</f>
        <v>3</v>
      </c>
      <c r="D3832" s="115">
        <v>42142</v>
      </c>
      <c r="E3832" s="114" t="s">
        <v>1011</v>
      </c>
      <c r="F3832" s="114">
        <v>23</v>
      </c>
      <c r="G3832" s="114" t="s">
        <v>955</v>
      </c>
      <c r="H3832" s="114">
        <v>5922</v>
      </c>
      <c r="I3832" s="114">
        <v>0.05</v>
      </c>
      <c r="J3832" s="117" t="s">
        <v>1630</v>
      </c>
      <c r="K3832" s="116">
        <v>0.05</v>
      </c>
      <c r="L3832" s="114" t="s">
        <v>130</v>
      </c>
      <c r="M3832" s="114" t="str">
        <f>VLOOKUP($H3832,References_1!$C$2:$D$827,2,)</f>
        <v>GP4</v>
      </c>
      <c r="N3832" s="114" t="e">
        <f>VLOOKUP($H3832,References_2!$D$2:'References_2'!$AQ$186,39,)</f>
        <v>#N/A</v>
      </c>
      <c r="O3832" s="114" t="str">
        <f>LEFT(L3832,2)</f>
        <v>µg</v>
      </c>
      <c r="P3832" s="132">
        <f>IF($O3832="mg",VLOOKUP($C3832,References_1!$H$2:$I$18,2,)*$K3832*0.0864,IF($O3832="µg",VLOOKUP($C3832,References_1!$H$2:$I$18,2,)*$K3832*86.4,""))</f>
        <v>10.8864</v>
      </c>
      <c r="Q3832" s="116" t="str">
        <f>IF($O3832="mg","kg/j",IF($O3832="µg","mg/j",""))</f>
        <v>mg/j</v>
      </c>
    </row>
    <row r="3833" spans="1:17" x14ac:dyDescent="0.2">
      <c r="A3833" s="114">
        <f>VLOOKUP($B3833,References_1!$F$2:$G$18,2,)</f>
        <v>14</v>
      </c>
      <c r="B3833" s="114">
        <v>6127985</v>
      </c>
      <c r="C3833" s="114">
        <f>VLOOKUP($B3833,References_1!$F$2:$H$18,3,)</f>
        <v>11</v>
      </c>
      <c r="D3833" s="115">
        <v>42143</v>
      </c>
      <c r="E3833" s="114" t="s">
        <v>1003</v>
      </c>
      <c r="F3833" s="114">
        <v>23</v>
      </c>
      <c r="G3833" s="114" t="s">
        <v>955</v>
      </c>
      <c r="H3833" s="114">
        <v>5922</v>
      </c>
      <c r="I3833" s="114">
        <v>0.05</v>
      </c>
      <c r="J3833" s="117" t="s">
        <v>1630</v>
      </c>
      <c r="K3833" s="116">
        <v>0.05</v>
      </c>
      <c r="L3833" s="114" t="s">
        <v>130</v>
      </c>
      <c r="M3833" s="114" t="str">
        <f>VLOOKUP($H3833,References_1!$C$2:$D$827,2,)</f>
        <v>GP4</v>
      </c>
      <c r="N3833" s="114" t="e">
        <f>VLOOKUP($H3833,References_2!$D$2:'References_2'!$AQ$186,39,)</f>
        <v>#N/A</v>
      </c>
      <c r="O3833" s="114" t="str">
        <f>LEFT(L3833,2)</f>
        <v>µg</v>
      </c>
      <c r="P3833" s="132">
        <f>IF($O3833="mg",VLOOKUP($C3833,References_1!$H$2:$I$18,2,)*$K3833*0.0864,IF($O3833="µg",VLOOKUP($C3833,References_1!$H$2:$I$18,2,)*$K3833*86.4,""))</f>
        <v>889.16659200000015</v>
      </c>
      <c r="Q3833" s="116" t="str">
        <f>IF($O3833="mg","kg/j",IF($O3833="µg","mg/j",""))</f>
        <v>mg/j</v>
      </c>
    </row>
    <row r="3834" spans="1:17" x14ac:dyDescent="0.2">
      <c r="A3834" s="114">
        <f>VLOOKUP($B3834,References_1!$F$2:$G$18,2,)</f>
        <v>12</v>
      </c>
      <c r="B3834" s="114">
        <v>6127975</v>
      </c>
      <c r="C3834" s="114">
        <f>VLOOKUP($B3834,References_1!$F$2:$H$18,3,)</f>
        <v>14</v>
      </c>
      <c r="D3834" s="115">
        <v>42143</v>
      </c>
      <c r="E3834" s="114" t="s">
        <v>995</v>
      </c>
      <c r="F3834" s="114">
        <v>23</v>
      </c>
      <c r="G3834" s="114" t="s">
        <v>955</v>
      </c>
      <c r="H3834" s="114">
        <v>5922</v>
      </c>
      <c r="I3834" s="114">
        <v>0.05</v>
      </c>
      <c r="J3834" s="117" t="s">
        <v>1630</v>
      </c>
      <c r="K3834" s="116">
        <v>0.05</v>
      </c>
      <c r="L3834" s="114" t="s">
        <v>130</v>
      </c>
      <c r="M3834" s="114" t="str">
        <f>VLOOKUP($H3834,References_1!$C$2:$D$827,2,)</f>
        <v>GP4</v>
      </c>
      <c r="N3834" s="114" t="e">
        <f>VLOOKUP($H3834,References_2!$D$2:'References_2'!$AQ$186,39,)</f>
        <v>#N/A</v>
      </c>
      <c r="O3834" s="114" t="str">
        <f>LEFT(L3834,2)</f>
        <v>µg</v>
      </c>
      <c r="P3834" s="132">
        <f>IF($O3834="mg",VLOOKUP($C3834,References_1!$H$2:$I$18,2,)*$K3834*0.0864,IF($O3834="µg",VLOOKUP($C3834,References_1!$H$2:$I$18,2,)*$K3834*86.4,""))</f>
        <v>477.45590400000003</v>
      </c>
      <c r="Q3834" s="116" t="str">
        <f>IF($O3834="mg","kg/j",IF($O3834="µg","mg/j",""))</f>
        <v>mg/j</v>
      </c>
    </row>
    <row r="3835" spans="1:17" x14ac:dyDescent="0.2">
      <c r="A3835" s="114">
        <f>VLOOKUP($B3835,References_1!$F$2:$G$18,2,)</f>
        <v>17</v>
      </c>
      <c r="B3835" s="114">
        <v>6127980</v>
      </c>
      <c r="C3835" s="114">
        <f>VLOOKUP($B3835,References_1!$F$2:$H$18,3,)</f>
        <v>17</v>
      </c>
      <c r="D3835" s="115">
        <v>42144</v>
      </c>
      <c r="E3835" s="114" t="s">
        <v>387</v>
      </c>
      <c r="F3835" s="114">
        <v>23</v>
      </c>
      <c r="G3835" s="114" t="s">
        <v>955</v>
      </c>
      <c r="H3835" s="114">
        <v>5922</v>
      </c>
      <c r="I3835" s="114">
        <v>0.05</v>
      </c>
      <c r="J3835" s="117" t="s">
        <v>1630</v>
      </c>
      <c r="K3835" s="116">
        <v>0.05</v>
      </c>
      <c r="L3835" s="114" t="s">
        <v>130</v>
      </c>
      <c r="M3835" s="114" t="str">
        <f>VLOOKUP($H3835,References_1!$C$2:$D$827,2,)</f>
        <v>GP4</v>
      </c>
      <c r="N3835" s="114" t="e">
        <f>VLOOKUP($H3835,References_2!$D$2:'References_2'!$AQ$186,39,)</f>
        <v>#N/A</v>
      </c>
      <c r="O3835" s="114" t="str">
        <f>LEFT(L3835,2)</f>
        <v>µg</v>
      </c>
      <c r="P3835" s="132">
        <f>IF($O3835="mg",VLOOKUP($C3835,References_1!$H$2:$I$18,2,)*$K3835*0.0864,IF($O3835="µg",VLOOKUP($C3835,References_1!$H$2:$I$18,2,)*$K3835*86.4,""))</f>
        <v>620.55612000000008</v>
      </c>
      <c r="Q3835" s="116" t="str">
        <f>IF($O3835="mg","kg/j",IF($O3835="µg","mg/j",""))</f>
        <v>mg/j</v>
      </c>
    </row>
    <row r="3836" spans="1:17" x14ac:dyDescent="0.2">
      <c r="A3836" s="114">
        <f>VLOOKUP($B3836,References_1!$F$2:$G$18,2,)</f>
        <v>1</v>
      </c>
      <c r="B3836" s="114">
        <v>6127905</v>
      </c>
      <c r="C3836" s="114">
        <f>VLOOKUP($B3836,References_1!$F$2:$H$18,3,)</f>
        <v>1</v>
      </c>
      <c r="D3836" s="115">
        <v>42142</v>
      </c>
      <c r="E3836" s="114" t="s">
        <v>361</v>
      </c>
      <c r="F3836" s="114">
        <v>3</v>
      </c>
      <c r="G3836" s="114" t="s">
        <v>335</v>
      </c>
      <c r="H3836" s="114">
        <v>1373</v>
      </c>
      <c r="I3836" s="114">
        <v>10</v>
      </c>
      <c r="J3836" s="117" t="s">
        <v>1630</v>
      </c>
      <c r="K3836" s="116">
        <v>10</v>
      </c>
      <c r="L3836" s="114" t="s">
        <v>336</v>
      </c>
      <c r="M3836" s="114" t="str">
        <f>VLOOKUP($H3836,References_1!$C$2:$D$827,2,)</f>
        <v>GP3</v>
      </c>
      <c r="N3836" s="114">
        <f>VLOOKUP($H3836,References_2!$D$2:'References_2'!$AQ$186,39,)</f>
        <v>2</v>
      </c>
      <c r="O3836" s="114" t="str">
        <f>LEFT(L3836,2)</f>
        <v>µg</v>
      </c>
      <c r="P3836" s="132">
        <f>IF($O3836="mg",VLOOKUP($C3836,References_1!$H$2:$I$18,2,)*$K3836*0.0864,IF($O3836="µg",VLOOKUP($C3836,References_1!$H$2:$I$18,2,)*$K3836*86.4,""))</f>
        <v>160.70400000000001</v>
      </c>
      <c r="Q3836" s="116" t="str">
        <f>IF($O3836="mg","kg/j",IF($O3836="µg","mg/j",""))</f>
        <v>mg/j</v>
      </c>
    </row>
    <row r="3837" spans="1:17" x14ac:dyDescent="0.2">
      <c r="A3837" s="114">
        <f>VLOOKUP($B3837,References_1!$F$2:$G$18,2,)</f>
        <v>3</v>
      </c>
      <c r="B3837" s="114">
        <v>6127925</v>
      </c>
      <c r="C3837" s="114">
        <f>VLOOKUP($B3837,References_1!$F$2:$H$18,3,)</f>
        <v>2</v>
      </c>
      <c r="D3837" s="115">
        <v>42142</v>
      </c>
      <c r="E3837" s="114" t="s">
        <v>387</v>
      </c>
      <c r="F3837" s="114">
        <v>3</v>
      </c>
      <c r="G3837" s="114" t="s">
        <v>335</v>
      </c>
      <c r="H3837" s="114">
        <v>1373</v>
      </c>
      <c r="I3837" s="114">
        <v>10</v>
      </c>
      <c r="J3837" s="117" t="s">
        <v>1630</v>
      </c>
      <c r="K3837" s="116">
        <v>10</v>
      </c>
      <c r="L3837" s="114" t="s">
        <v>336</v>
      </c>
      <c r="M3837" s="114" t="str">
        <f>VLOOKUP($H3837,References_1!$C$2:$D$827,2,)</f>
        <v>GP3</v>
      </c>
      <c r="N3837" s="114">
        <f>VLOOKUP($H3837,References_2!$D$2:'References_2'!$AQ$186,39,)</f>
        <v>2</v>
      </c>
      <c r="O3837" s="114" t="str">
        <f>LEFT(L3837,2)</f>
        <v>µg</v>
      </c>
      <c r="P3837" s="132">
        <f>IF($O3837="mg",VLOOKUP($C3837,References_1!$H$2:$I$18,2,)*$K3837*0.0864,IF($O3837="µg",VLOOKUP($C3837,References_1!$H$2:$I$18,2,)*$K3837*86.4,""))</f>
        <v>19564.848000000002</v>
      </c>
      <c r="Q3837" s="116" t="str">
        <f>IF($O3837="mg","kg/j",IF($O3837="µg","mg/j",""))</f>
        <v>mg/j</v>
      </c>
    </row>
    <row r="3838" spans="1:17" x14ac:dyDescent="0.2">
      <c r="A3838" s="114">
        <f>VLOOKUP($B3838,References_1!$F$2:$G$18,2,)</f>
        <v>4</v>
      </c>
      <c r="B3838" s="114">
        <v>6127935</v>
      </c>
      <c r="C3838" s="114">
        <f>VLOOKUP($B3838,References_1!$F$2:$H$18,3,)</f>
        <v>3</v>
      </c>
      <c r="D3838" s="115">
        <v>42142</v>
      </c>
      <c r="E3838" s="114" t="s">
        <v>1011</v>
      </c>
      <c r="F3838" s="114">
        <v>3</v>
      </c>
      <c r="G3838" s="114" t="s">
        <v>335</v>
      </c>
      <c r="H3838" s="114">
        <v>1373</v>
      </c>
      <c r="I3838" s="114">
        <v>10</v>
      </c>
      <c r="J3838" s="117" t="s">
        <v>1630</v>
      </c>
      <c r="K3838" s="116">
        <v>10</v>
      </c>
      <c r="L3838" s="114" t="s">
        <v>336</v>
      </c>
      <c r="M3838" s="114" t="str">
        <f>VLOOKUP($H3838,References_1!$C$2:$D$827,2,)</f>
        <v>GP3</v>
      </c>
      <c r="N3838" s="114">
        <f>VLOOKUP($H3838,References_2!$D$2:'References_2'!$AQ$186,39,)</f>
        <v>2</v>
      </c>
      <c r="O3838" s="114" t="str">
        <f>LEFT(L3838,2)</f>
        <v>µg</v>
      </c>
      <c r="P3838" s="132">
        <f>IF($O3838="mg",VLOOKUP($C3838,References_1!$H$2:$I$18,2,)*$K3838*0.0864,IF($O3838="µg",VLOOKUP($C3838,References_1!$H$2:$I$18,2,)*$K3838*86.4,""))</f>
        <v>2177.2800000000002</v>
      </c>
      <c r="Q3838" s="116" t="str">
        <f>IF($O3838="mg","kg/j",IF($O3838="µg","mg/j",""))</f>
        <v>mg/j</v>
      </c>
    </row>
    <row r="3839" spans="1:17" x14ac:dyDescent="0.2">
      <c r="A3839" s="114">
        <f>VLOOKUP($B3839,References_1!$F$2:$G$18,2,)</f>
        <v>5</v>
      </c>
      <c r="B3839" s="114" t="s">
        <v>989</v>
      </c>
      <c r="C3839" s="114">
        <f>VLOOKUP($B3839,References_1!$F$2:$H$18,3,)</f>
        <v>4</v>
      </c>
      <c r="D3839" s="115">
        <v>42142</v>
      </c>
      <c r="E3839" s="114" t="s">
        <v>990</v>
      </c>
      <c r="F3839" s="114">
        <v>3</v>
      </c>
      <c r="G3839" s="114" t="s">
        <v>335</v>
      </c>
      <c r="H3839" s="114">
        <v>1373</v>
      </c>
      <c r="I3839" s="114">
        <v>10</v>
      </c>
      <c r="J3839" s="117" t="s">
        <v>1630</v>
      </c>
      <c r="K3839" s="116">
        <v>10</v>
      </c>
      <c r="L3839" s="114" t="s">
        <v>336</v>
      </c>
      <c r="M3839" s="114" t="str">
        <f>VLOOKUP($H3839,References_1!$C$2:$D$827,2,)</f>
        <v>GP3</v>
      </c>
      <c r="N3839" s="114">
        <f>VLOOKUP($H3839,References_2!$D$2:'References_2'!$AQ$186,39,)</f>
        <v>2</v>
      </c>
      <c r="O3839" s="114" t="str">
        <f>LEFT(L3839,2)</f>
        <v>µg</v>
      </c>
      <c r="P3839" s="132">
        <f>IF($O3839="mg",VLOOKUP($C3839,References_1!$H$2:$I$18,2,)*$K3839*0.0864,IF($O3839="µg",VLOOKUP($C3839,References_1!$H$2:$I$18,2,)*$K3839*86.4,""))</f>
        <v>497.66399999999999</v>
      </c>
      <c r="Q3839" s="116" t="str">
        <f>IF($O3839="mg","kg/j",IF($O3839="µg","mg/j",""))</f>
        <v>mg/j</v>
      </c>
    </row>
    <row r="3840" spans="1:17" x14ac:dyDescent="0.2">
      <c r="A3840" s="114">
        <f>VLOOKUP($B3840,References_1!$F$2:$G$18,2,)</f>
        <v>6</v>
      </c>
      <c r="B3840" s="114">
        <v>6127945</v>
      </c>
      <c r="C3840" s="114">
        <f>VLOOKUP($B3840,References_1!$F$2:$H$18,3,)</f>
        <v>5</v>
      </c>
      <c r="D3840" s="115">
        <v>42142</v>
      </c>
      <c r="E3840" s="114" t="s">
        <v>995</v>
      </c>
      <c r="F3840" s="114">
        <v>3</v>
      </c>
      <c r="G3840" s="114" t="s">
        <v>335</v>
      </c>
      <c r="H3840" s="114">
        <v>1373</v>
      </c>
      <c r="I3840" s="114">
        <v>10</v>
      </c>
      <c r="J3840" s="117" t="s">
        <v>1630</v>
      </c>
      <c r="K3840" s="116">
        <v>10</v>
      </c>
      <c r="L3840" s="114" t="s">
        <v>336</v>
      </c>
      <c r="M3840" s="114" t="str">
        <f>VLOOKUP($H3840,References_1!$C$2:$D$827,2,)</f>
        <v>GP3</v>
      </c>
      <c r="N3840" s="114">
        <f>VLOOKUP($H3840,References_2!$D$2:'References_2'!$AQ$186,39,)</f>
        <v>2</v>
      </c>
      <c r="O3840" s="114" t="str">
        <f>LEFT(L3840,2)</f>
        <v>µg</v>
      </c>
      <c r="P3840" s="132">
        <f>IF($O3840="mg",VLOOKUP($C3840,References_1!$H$2:$I$18,2,)*$K3840*0.0864,IF($O3840="µg",VLOOKUP($C3840,References_1!$H$2:$I$18,2,)*$K3840*86.4,""))</f>
        <v>3624.6528000000003</v>
      </c>
      <c r="Q3840" s="116" t="str">
        <f>IF($O3840="mg","kg/j",IF($O3840="µg","mg/j",""))</f>
        <v>mg/j</v>
      </c>
    </row>
    <row r="3841" spans="1:17" x14ac:dyDescent="0.2">
      <c r="A3841" s="114">
        <f>VLOOKUP($B3841,References_1!$F$2:$G$18,2,)</f>
        <v>7</v>
      </c>
      <c r="B3841" s="114" t="s">
        <v>354</v>
      </c>
      <c r="C3841" s="114">
        <f>VLOOKUP($B3841,References_1!$F$2:$H$18,3,)</f>
        <v>6</v>
      </c>
      <c r="D3841" s="115">
        <v>42143</v>
      </c>
      <c r="E3841" s="114" t="s">
        <v>355</v>
      </c>
      <c r="F3841" s="114">
        <v>3</v>
      </c>
      <c r="G3841" s="114" t="s">
        <v>335</v>
      </c>
      <c r="H3841" s="114">
        <v>1373</v>
      </c>
      <c r="I3841" s="114">
        <v>10</v>
      </c>
      <c r="J3841" s="117" t="s">
        <v>1630</v>
      </c>
      <c r="K3841" s="116">
        <v>10</v>
      </c>
      <c r="L3841" s="114" t="s">
        <v>336</v>
      </c>
      <c r="M3841" s="114" t="str">
        <f>VLOOKUP($H3841,References_1!$C$2:$D$827,2,)</f>
        <v>GP3</v>
      </c>
      <c r="N3841" s="114">
        <f>VLOOKUP($H3841,References_2!$D$2:'References_2'!$AQ$186,39,)</f>
        <v>2</v>
      </c>
      <c r="O3841" s="114" t="str">
        <f>LEFT(L3841,2)</f>
        <v>µg</v>
      </c>
      <c r="P3841" s="132">
        <f>IF($O3841="mg",VLOOKUP($C3841,References_1!$H$2:$I$18,2,)*$K3841*0.0864,IF($O3841="µg",VLOOKUP($C3841,References_1!$H$2:$I$18,2,)*$K3841*86.4,""))</f>
        <v>86.4</v>
      </c>
      <c r="Q3841" s="116" t="str">
        <f>IF($O3841="mg","kg/j",IF($O3841="µg","mg/j",""))</f>
        <v>mg/j</v>
      </c>
    </row>
    <row r="3842" spans="1:17" x14ac:dyDescent="0.2">
      <c r="A3842" s="114">
        <f>VLOOKUP($B3842,References_1!$F$2:$G$18,2,)</f>
        <v>8</v>
      </c>
      <c r="B3842" s="114">
        <v>6127955</v>
      </c>
      <c r="C3842" s="114">
        <f>VLOOKUP($B3842,References_1!$F$2:$H$18,3,)</f>
        <v>7</v>
      </c>
      <c r="D3842" s="115">
        <v>42143</v>
      </c>
      <c r="E3842" s="114" t="s">
        <v>1026</v>
      </c>
      <c r="F3842" s="114">
        <v>3</v>
      </c>
      <c r="G3842" s="114" t="s">
        <v>335</v>
      </c>
      <c r="H3842" s="114">
        <v>1373</v>
      </c>
      <c r="I3842" s="114">
        <v>10</v>
      </c>
      <c r="J3842" s="117" t="s">
        <v>1630</v>
      </c>
      <c r="K3842" s="116">
        <v>10</v>
      </c>
      <c r="L3842" s="114" t="s">
        <v>336</v>
      </c>
      <c r="M3842" s="114" t="str">
        <f>VLOOKUP($H3842,References_1!$C$2:$D$827,2,)</f>
        <v>GP3</v>
      </c>
      <c r="N3842" s="114">
        <f>VLOOKUP($H3842,References_2!$D$2:'References_2'!$AQ$186,39,)</f>
        <v>2</v>
      </c>
      <c r="O3842" s="114" t="str">
        <f>LEFT(L3842,2)</f>
        <v>µg</v>
      </c>
      <c r="P3842" s="132">
        <f>IF($O3842="mg",VLOOKUP($C3842,References_1!$H$2:$I$18,2,)*$K3842*0.0864,IF($O3842="µg",VLOOKUP($C3842,References_1!$H$2:$I$18,2,)*$K3842*86.4,""))</f>
        <v>7515.7200000000012</v>
      </c>
      <c r="Q3842" s="116" t="str">
        <f>IF($O3842="mg","kg/j",IF($O3842="µg","mg/j",""))</f>
        <v>mg/j</v>
      </c>
    </row>
    <row r="3843" spans="1:17" x14ac:dyDescent="0.2">
      <c r="A3843" s="114">
        <f>VLOOKUP($B3843,References_1!$F$2:$G$18,2,)</f>
        <v>9</v>
      </c>
      <c r="B3843" s="114" t="s">
        <v>1021</v>
      </c>
      <c r="C3843" s="114">
        <f>VLOOKUP($B3843,References_1!$F$2:$H$18,3,)</f>
        <v>8</v>
      </c>
      <c r="D3843" s="115">
        <v>42143</v>
      </c>
      <c r="E3843" s="114" t="s">
        <v>387</v>
      </c>
      <c r="F3843" s="114">
        <v>3</v>
      </c>
      <c r="G3843" s="114" t="s">
        <v>335</v>
      </c>
      <c r="H3843" s="114">
        <v>1373</v>
      </c>
      <c r="I3843" s="114">
        <v>10</v>
      </c>
      <c r="J3843" s="117" t="s">
        <v>1630</v>
      </c>
      <c r="K3843" s="116">
        <v>10</v>
      </c>
      <c r="L3843" s="114" t="s">
        <v>336</v>
      </c>
      <c r="M3843" s="114" t="str">
        <f>VLOOKUP($H3843,References_1!$C$2:$D$827,2,)</f>
        <v>GP3</v>
      </c>
      <c r="N3843" s="114">
        <f>VLOOKUP($H3843,References_2!$D$2:'References_2'!$AQ$186,39,)</f>
        <v>2</v>
      </c>
      <c r="O3843" s="114" t="str">
        <f>LEFT(L3843,2)</f>
        <v>µg</v>
      </c>
      <c r="P3843" s="132">
        <f>IF($O3843="mg",VLOOKUP($C3843,References_1!$H$2:$I$18,2,)*$K3843*0.0864,IF($O3843="µg",VLOOKUP($C3843,References_1!$H$2:$I$18,2,)*$K3843*86.4,""))</f>
        <v>2875.3920000000003</v>
      </c>
      <c r="Q3843" s="116" t="str">
        <f>IF($O3843="mg","kg/j",IF($O3843="µg","mg/j",""))</f>
        <v>mg/j</v>
      </c>
    </row>
    <row r="3844" spans="1:17" x14ac:dyDescent="0.2">
      <c r="A3844" s="114">
        <f>VLOOKUP($B3844,References_1!$F$2:$G$18,2,)</f>
        <v>10</v>
      </c>
      <c r="B3844" s="114">
        <v>6127965</v>
      </c>
      <c r="C3844" s="114">
        <f>VLOOKUP($B3844,References_1!$F$2:$H$18,3,)</f>
        <v>9</v>
      </c>
      <c r="D3844" s="115">
        <v>42143</v>
      </c>
      <c r="E3844" s="114" t="s">
        <v>374</v>
      </c>
      <c r="F3844" s="114">
        <v>3</v>
      </c>
      <c r="G3844" s="114" t="s">
        <v>335</v>
      </c>
      <c r="H3844" s="114">
        <v>1373</v>
      </c>
      <c r="I3844" s="114">
        <v>10</v>
      </c>
      <c r="J3844" s="117" t="s">
        <v>1630</v>
      </c>
      <c r="K3844" s="116">
        <v>10</v>
      </c>
      <c r="L3844" s="114" t="s">
        <v>336</v>
      </c>
      <c r="M3844" s="114" t="str">
        <f>VLOOKUP($H3844,References_1!$C$2:$D$827,2,)</f>
        <v>GP3</v>
      </c>
      <c r="N3844" s="114">
        <f>VLOOKUP($H3844,References_2!$D$2:'References_2'!$AQ$186,39,)</f>
        <v>2</v>
      </c>
      <c r="O3844" s="114" t="str">
        <f>LEFT(L3844,2)</f>
        <v>µg</v>
      </c>
      <c r="P3844" s="132">
        <f>IF($O3844="mg",VLOOKUP($C3844,References_1!$H$2:$I$18,2,)*$K3844*0.0864,IF($O3844="µg",VLOOKUP($C3844,References_1!$H$2:$I$18,2,)*$K3844*86.4,""))</f>
        <v>93630.816000000006</v>
      </c>
      <c r="Q3844" s="116" t="str">
        <f>IF($O3844="mg","kg/j",IF($O3844="µg","mg/j",""))</f>
        <v>mg/j</v>
      </c>
    </row>
    <row r="3845" spans="1:17" x14ac:dyDescent="0.2">
      <c r="A3845" s="114">
        <f>VLOOKUP($B3845,References_1!$F$2:$G$18,2,)</f>
        <v>13</v>
      </c>
      <c r="B3845" s="114" t="s">
        <v>367</v>
      </c>
      <c r="C3845" s="114">
        <f>VLOOKUP($B3845,References_1!$F$2:$H$18,3,)</f>
        <v>10</v>
      </c>
      <c r="D3845" s="115">
        <v>42143</v>
      </c>
      <c r="E3845" s="114" t="s">
        <v>368</v>
      </c>
      <c r="F3845" s="114">
        <v>3</v>
      </c>
      <c r="G3845" s="114" t="s">
        <v>335</v>
      </c>
      <c r="H3845" s="114">
        <v>1373</v>
      </c>
      <c r="I3845" s="114">
        <v>10</v>
      </c>
      <c r="J3845" s="117"/>
      <c r="K3845" s="116">
        <v>20</v>
      </c>
      <c r="L3845" s="114" t="s">
        <v>336</v>
      </c>
      <c r="M3845" s="114" t="str">
        <f>VLOOKUP($H3845,References_1!$C$2:$D$827,2,)</f>
        <v>GP3</v>
      </c>
      <c r="N3845" s="114">
        <f>VLOOKUP($H3845,References_2!$D$2:'References_2'!$AQ$186,39,)</f>
        <v>2</v>
      </c>
      <c r="O3845" s="114" t="str">
        <f>LEFT(L3845,2)</f>
        <v>µg</v>
      </c>
      <c r="P3845" s="132">
        <f>IF($O3845="mg",VLOOKUP($C3845,References_1!$H$2:$I$18,2,)*$K3845*0.0864,IF($O3845="µg",VLOOKUP($C3845,References_1!$H$2:$I$18,2,)*$K3845*86.4,""))</f>
        <v>21565.440000000002</v>
      </c>
      <c r="Q3845" s="116" t="str">
        <f>IF($O3845="mg","kg/j",IF($O3845="µg","mg/j",""))</f>
        <v>mg/j</v>
      </c>
    </row>
    <row r="3846" spans="1:17" x14ac:dyDescent="0.2">
      <c r="A3846" s="114">
        <f>VLOOKUP($B3846,References_1!$F$2:$G$18,2,)</f>
        <v>14</v>
      </c>
      <c r="B3846" s="114">
        <v>6127985</v>
      </c>
      <c r="C3846" s="114">
        <f>VLOOKUP($B3846,References_1!$F$2:$H$18,3,)</f>
        <v>11</v>
      </c>
      <c r="D3846" s="115">
        <v>42143</v>
      </c>
      <c r="E3846" s="114" t="s">
        <v>1003</v>
      </c>
      <c r="F3846" s="114">
        <v>3</v>
      </c>
      <c r="G3846" s="114" t="s">
        <v>335</v>
      </c>
      <c r="H3846" s="114">
        <v>1373</v>
      </c>
      <c r="I3846" s="114">
        <v>10</v>
      </c>
      <c r="J3846" s="117" t="s">
        <v>1630</v>
      </c>
      <c r="K3846" s="116">
        <v>10</v>
      </c>
      <c r="L3846" s="114" t="s">
        <v>336</v>
      </c>
      <c r="M3846" s="114" t="str">
        <f>VLOOKUP($H3846,References_1!$C$2:$D$827,2,)</f>
        <v>GP3</v>
      </c>
      <c r="N3846" s="114">
        <f>VLOOKUP($H3846,References_2!$D$2:'References_2'!$AQ$186,39,)</f>
        <v>2</v>
      </c>
      <c r="O3846" s="114" t="str">
        <f>LEFT(L3846,2)</f>
        <v>µg</v>
      </c>
      <c r="P3846" s="132">
        <f>IF($O3846="mg",VLOOKUP($C3846,References_1!$H$2:$I$18,2,)*$K3846*0.0864,IF($O3846="µg",VLOOKUP($C3846,References_1!$H$2:$I$18,2,)*$K3846*86.4,""))</f>
        <v>177833.31840000005</v>
      </c>
      <c r="Q3846" s="116" t="str">
        <f>IF($O3846="mg","kg/j",IF($O3846="µg","mg/j",""))</f>
        <v>mg/j</v>
      </c>
    </row>
    <row r="3847" spans="1:17" x14ac:dyDescent="0.2">
      <c r="A3847" s="114">
        <f>VLOOKUP($B3847,References_1!$F$2:$G$18,2,)</f>
        <v>2</v>
      </c>
      <c r="B3847" s="114">
        <v>6127915</v>
      </c>
      <c r="C3847" s="114">
        <f>VLOOKUP($B3847,References_1!$F$2:$H$18,3,)</f>
        <v>12</v>
      </c>
      <c r="D3847" s="115">
        <v>42143</v>
      </c>
      <c r="E3847" s="114" t="s">
        <v>1007</v>
      </c>
      <c r="F3847" s="114">
        <v>3</v>
      </c>
      <c r="G3847" s="114" t="s">
        <v>335</v>
      </c>
      <c r="H3847" s="114">
        <v>1373</v>
      </c>
      <c r="I3847" s="114">
        <v>10</v>
      </c>
      <c r="J3847" s="117" t="s">
        <v>1630</v>
      </c>
      <c r="K3847" s="116">
        <v>10</v>
      </c>
      <c r="L3847" s="114" t="s">
        <v>336</v>
      </c>
      <c r="M3847" s="114" t="str">
        <f>VLOOKUP($H3847,References_1!$C$2:$D$827,2,)</f>
        <v>GP3</v>
      </c>
      <c r="N3847" s="114">
        <f>VLOOKUP($H3847,References_2!$D$2:'References_2'!$AQ$186,39,)</f>
        <v>2</v>
      </c>
      <c r="O3847" s="114" t="str">
        <f>LEFT(L3847,2)</f>
        <v>µg</v>
      </c>
      <c r="P3847" s="132">
        <f>IF($O3847="mg",VLOOKUP($C3847,References_1!$H$2:$I$18,2,)*$K3847*0.0864,IF($O3847="µg",VLOOKUP($C3847,References_1!$H$2:$I$18,2,)*$K3847*86.4,""))</f>
        <v>1648.5119999999999</v>
      </c>
      <c r="Q3847" s="116" t="str">
        <f>IF($O3847="mg","kg/j",IF($O3847="µg","mg/j",""))</f>
        <v>mg/j</v>
      </c>
    </row>
    <row r="3848" spans="1:17" x14ac:dyDescent="0.2">
      <c r="A3848" s="114">
        <f>VLOOKUP($B3848,References_1!$F$2:$G$18,2,)</f>
        <v>11</v>
      </c>
      <c r="B3848" s="114" t="s">
        <v>1032</v>
      </c>
      <c r="C3848" s="114">
        <f>VLOOKUP($B3848,References_1!$F$2:$H$18,3,)</f>
        <v>13</v>
      </c>
      <c r="D3848" s="115">
        <v>42143</v>
      </c>
      <c r="E3848" s="114" t="s">
        <v>1033</v>
      </c>
      <c r="F3848" s="114">
        <v>3</v>
      </c>
      <c r="G3848" s="114" t="s">
        <v>335</v>
      </c>
      <c r="H3848" s="114">
        <v>1373</v>
      </c>
      <c r="I3848" s="114">
        <v>10</v>
      </c>
      <c r="J3848" s="117" t="s">
        <v>1630</v>
      </c>
      <c r="K3848" s="116">
        <v>10</v>
      </c>
      <c r="L3848" s="114" t="s">
        <v>336</v>
      </c>
      <c r="M3848" s="114" t="str">
        <f>VLOOKUP($H3848,References_1!$C$2:$D$827,2,)</f>
        <v>GP3</v>
      </c>
      <c r="N3848" s="114">
        <f>VLOOKUP($H3848,References_2!$D$2:'References_2'!$AQ$186,39,)</f>
        <v>2</v>
      </c>
      <c r="O3848" s="114" t="str">
        <f>LEFT(L3848,2)</f>
        <v>µg</v>
      </c>
      <c r="P3848" s="132">
        <f>IF($O3848="mg",VLOOKUP($C3848,References_1!$H$2:$I$18,2,)*$K3848*0.0864,IF($O3848="µg",VLOOKUP($C3848,References_1!$H$2:$I$18,2,)*$K3848*86.4,""))</f>
        <v>37200.383999999998</v>
      </c>
      <c r="Q3848" s="116" t="str">
        <f>IF($O3848="mg","kg/j",IF($O3848="µg","mg/j",""))</f>
        <v>mg/j</v>
      </c>
    </row>
    <row r="3849" spans="1:17" x14ac:dyDescent="0.2">
      <c r="A3849" s="114">
        <f>VLOOKUP($B3849,References_1!$F$2:$G$18,2,)</f>
        <v>12</v>
      </c>
      <c r="B3849" s="114">
        <v>6127975</v>
      </c>
      <c r="C3849" s="114">
        <f>VLOOKUP($B3849,References_1!$F$2:$H$18,3,)</f>
        <v>14</v>
      </c>
      <c r="D3849" s="115">
        <v>42143</v>
      </c>
      <c r="E3849" s="114" t="s">
        <v>995</v>
      </c>
      <c r="F3849" s="114">
        <v>3</v>
      </c>
      <c r="G3849" s="114" t="s">
        <v>335</v>
      </c>
      <c r="H3849" s="114">
        <v>1373</v>
      </c>
      <c r="I3849" s="114">
        <v>10</v>
      </c>
      <c r="J3849" s="117" t="s">
        <v>1630</v>
      </c>
      <c r="K3849" s="116">
        <v>10</v>
      </c>
      <c r="L3849" s="114" t="s">
        <v>336</v>
      </c>
      <c r="M3849" s="114" t="str">
        <f>VLOOKUP($H3849,References_1!$C$2:$D$827,2,)</f>
        <v>GP3</v>
      </c>
      <c r="N3849" s="114">
        <f>VLOOKUP($H3849,References_2!$D$2:'References_2'!$AQ$186,39,)</f>
        <v>2</v>
      </c>
      <c r="O3849" s="114" t="str">
        <f>LEFT(L3849,2)</f>
        <v>µg</v>
      </c>
      <c r="P3849" s="132">
        <f>IF($O3849="mg",VLOOKUP($C3849,References_1!$H$2:$I$18,2,)*$K3849*0.0864,IF($O3849="µg",VLOOKUP($C3849,References_1!$H$2:$I$18,2,)*$K3849*86.4,""))</f>
        <v>95491.180800000002</v>
      </c>
      <c r="Q3849" s="116" t="str">
        <f>IF($O3849="mg","kg/j",IF($O3849="µg","mg/j",""))</f>
        <v>mg/j</v>
      </c>
    </row>
    <row r="3850" spans="1:17" x14ac:dyDescent="0.2">
      <c r="A3850" s="114">
        <f>VLOOKUP($B3850,References_1!$F$2:$G$18,2,)</f>
        <v>15</v>
      </c>
      <c r="B3850" s="114">
        <v>6127900</v>
      </c>
      <c r="C3850" s="114">
        <f>VLOOKUP($B3850,References_1!$F$2:$H$18,3,)</f>
        <v>15</v>
      </c>
      <c r="D3850" s="115">
        <v>42144</v>
      </c>
      <c r="E3850" s="114" t="s">
        <v>119</v>
      </c>
      <c r="F3850" s="114">
        <v>3</v>
      </c>
      <c r="G3850" s="114" t="s">
        <v>335</v>
      </c>
      <c r="H3850" s="114">
        <v>1373</v>
      </c>
      <c r="I3850" s="114">
        <v>10</v>
      </c>
      <c r="J3850" s="117" t="s">
        <v>1630</v>
      </c>
      <c r="K3850" s="116">
        <v>10</v>
      </c>
      <c r="L3850" s="114" t="s">
        <v>336</v>
      </c>
      <c r="M3850" s="114" t="str">
        <f>VLOOKUP($H3850,References_1!$C$2:$D$827,2,)</f>
        <v>GP3</v>
      </c>
      <c r="N3850" s="114">
        <f>VLOOKUP($H3850,References_2!$D$2:'References_2'!$AQ$186,39,)</f>
        <v>2</v>
      </c>
      <c r="O3850" s="114" t="str">
        <f>LEFT(L3850,2)</f>
        <v>µg</v>
      </c>
      <c r="P3850" s="132">
        <f>IF($O3850="mg",VLOOKUP($C3850,References_1!$H$2:$I$18,2,)*$K3850*0.0864,IF($O3850="µg",VLOOKUP($C3850,References_1!$H$2:$I$18,2,)*$K3850*86.4,""))</f>
        <v>89147.520000000048</v>
      </c>
      <c r="Q3850" s="116" t="str">
        <f>IF($O3850="mg","kg/j",IF($O3850="µg","mg/j",""))</f>
        <v>mg/j</v>
      </c>
    </row>
    <row r="3851" spans="1:17" x14ac:dyDescent="0.2">
      <c r="A3851" s="114">
        <f>VLOOKUP($B3851,References_1!$F$2:$G$18,2,)</f>
        <v>16</v>
      </c>
      <c r="B3851" s="114" t="s">
        <v>380</v>
      </c>
      <c r="C3851" s="114">
        <f>VLOOKUP($B3851,References_1!$F$2:$H$18,3,)</f>
        <v>16</v>
      </c>
      <c r="D3851" s="115">
        <v>42144</v>
      </c>
      <c r="E3851" s="114" t="s">
        <v>381</v>
      </c>
      <c r="F3851" s="114">
        <v>3</v>
      </c>
      <c r="G3851" s="114" t="s">
        <v>335</v>
      </c>
      <c r="H3851" s="114">
        <v>1373</v>
      </c>
      <c r="I3851" s="114">
        <v>10</v>
      </c>
      <c r="J3851" s="117" t="s">
        <v>1630</v>
      </c>
      <c r="K3851" s="116">
        <v>10</v>
      </c>
      <c r="L3851" s="114" t="s">
        <v>336</v>
      </c>
      <c r="M3851" s="114" t="str">
        <f>VLOOKUP($H3851,References_1!$C$2:$D$827,2,)</f>
        <v>GP3</v>
      </c>
      <c r="N3851" s="114">
        <f>VLOOKUP($H3851,References_2!$D$2:'References_2'!$AQ$186,39,)</f>
        <v>2</v>
      </c>
      <c r="O3851" s="114" t="str">
        <f>LEFT(L3851,2)</f>
        <v>µg</v>
      </c>
      <c r="P3851" s="132">
        <f>IF($O3851="mg",VLOOKUP($C3851,References_1!$H$2:$I$18,2,)*$K3851*0.0864,IF($O3851="µg",VLOOKUP($C3851,References_1!$H$2:$I$18,2,)*$K3851*86.4,""))</f>
        <v>7413.12</v>
      </c>
      <c r="Q3851" s="116" t="str">
        <f>IF($O3851="mg","kg/j",IF($O3851="µg","mg/j",""))</f>
        <v>mg/j</v>
      </c>
    </row>
    <row r="3852" spans="1:17" x14ac:dyDescent="0.2">
      <c r="A3852" s="114">
        <f>VLOOKUP($B3852,References_1!$F$2:$G$18,2,)</f>
        <v>17</v>
      </c>
      <c r="B3852" s="114">
        <v>6127980</v>
      </c>
      <c r="C3852" s="114">
        <f>VLOOKUP($B3852,References_1!$F$2:$H$18,3,)</f>
        <v>17</v>
      </c>
      <c r="D3852" s="115">
        <v>42144</v>
      </c>
      <c r="E3852" s="114" t="s">
        <v>387</v>
      </c>
      <c r="F3852" s="114">
        <v>3</v>
      </c>
      <c r="G3852" s="114" t="s">
        <v>335</v>
      </c>
      <c r="H3852" s="114">
        <v>1373</v>
      </c>
      <c r="I3852" s="114">
        <v>10</v>
      </c>
      <c r="J3852" s="117" t="s">
        <v>1630</v>
      </c>
      <c r="K3852" s="116">
        <v>10</v>
      </c>
      <c r="L3852" s="114" t="s">
        <v>336</v>
      </c>
      <c r="M3852" s="114" t="str">
        <f>VLOOKUP($H3852,References_1!$C$2:$D$827,2,)</f>
        <v>GP3</v>
      </c>
      <c r="N3852" s="114">
        <f>VLOOKUP($H3852,References_2!$D$2:'References_2'!$AQ$186,39,)</f>
        <v>2</v>
      </c>
      <c r="O3852" s="114" t="str">
        <f>LEFT(L3852,2)</f>
        <v>µg</v>
      </c>
      <c r="P3852" s="132">
        <f>IF($O3852="mg",VLOOKUP($C3852,References_1!$H$2:$I$18,2,)*$K3852*0.0864,IF($O3852="µg",VLOOKUP($C3852,References_1!$H$2:$I$18,2,)*$K3852*86.4,""))</f>
        <v>124111.224</v>
      </c>
      <c r="Q3852" s="116" t="str">
        <f>IF($O3852="mg","kg/j",IF($O3852="µg","mg/j",""))</f>
        <v>mg/j</v>
      </c>
    </row>
    <row r="3853" spans="1:17" x14ac:dyDescent="0.2">
      <c r="A3853" s="129">
        <f>VLOOKUP($B3853,References_1!$F$2:$G$18,2,)</f>
        <v>1</v>
      </c>
      <c r="B3853" s="129">
        <v>6127905</v>
      </c>
      <c r="C3853" s="129">
        <f>VLOOKUP($B3853,References_1!$F$2:$H$18,3,)</f>
        <v>1</v>
      </c>
      <c r="D3853" s="115">
        <v>42142</v>
      </c>
      <c r="E3853" s="114" t="s">
        <v>361</v>
      </c>
      <c r="F3853" s="114">
        <v>23</v>
      </c>
      <c r="G3853" s="114" t="s">
        <v>325</v>
      </c>
      <c r="H3853" s="114">
        <v>1347</v>
      </c>
      <c r="I3853" s="114"/>
      <c r="J3853" s="117"/>
      <c r="K3853" s="122">
        <v>1.65</v>
      </c>
      <c r="L3853" s="114" t="s">
        <v>326</v>
      </c>
      <c r="M3853" s="114" t="str">
        <f>VLOOKUP($H3853,References_1!$C$2:$D$827,2,)</f>
        <v>GP1</v>
      </c>
      <c r="N3853" s="114" t="e">
        <f>VLOOKUP($H3853,References_2!$D$2:'References_2'!$AQ$186,39,)</f>
        <v>#N/A</v>
      </c>
      <c r="O3853" s="114" t="str">
        <f>LEFT(L3853,2)</f>
        <v>°f</v>
      </c>
      <c r="P3853" s="132" t="str">
        <f>IF($O3853="mg",VLOOKUP($C3853,References_1!$H$2:$I$18,2,)*$K3853*0.0864,IF($O3853="µg",VLOOKUP($C3853,References_1!$H$2:$I$18,2,)*$K3853*86.4,""))</f>
        <v/>
      </c>
      <c r="Q3853" s="116" t="str">
        <f>IF($O3853="mg","kg/j",IF($O3853="µg","mg/j",""))</f>
        <v/>
      </c>
    </row>
    <row r="3854" spans="1:17" x14ac:dyDescent="0.2">
      <c r="A3854" s="125">
        <f>VLOOKUP($B3854,References_1!$F$2:$G$18,2,)</f>
        <v>3</v>
      </c>
      <c r="B3854" s="125">
        <v>6127925</v>
      </c>
      <c r="C3854" s="125">
        <f>VLOOKUP($B3854,References_1!$F$2:$H$18,3,)</f>
        <v>2</v>
      </c>
      <c r="D3854" s="115">
        <v>42142</v>
      </c>
      <c r="E3854" s="114" t="s">
        <v>387</v>
      </c>
      <c r="F3854" s="114">
        <v>23</v>
      </c>
      <c r="G3854" s="114" t="s">
        <v>325</v>
      </c>
      <c r="H3854" s="114">
        <v>1347</v>
      </c>
      <c r="I3854" s="114"/>
      <c r="J3854" s="117"/>
      <c r="K3854" s="118">
        <v>24.7</v>
      </c>
      <c r="L3854" s="114" t="s">
        <v>326</v>
      </c>
      <c r="M3854" s="114" t="str">
        <f>VLOOKUP($H3854,References_1!$C$2:$D$827,2,)</f>
        <v>GP1</v>
      </c>
      <c r="N3854" s="114" t="e">
        <f>VLOOKUP($H3854,References_2!$D$2:'References_2'!$AQ$186,39,)</f>
        <v>#N/A</v>
      </c>
      <c r="O3854" s="114" t="str">
        <f>LEFT(L3854,2)</f>
        <v>°f</v>
      </c>
      <c r="P3854" s="132" t="str">
        <f>IF($O3854="mg",VLOOKUP($C3854,References_1!$H$2:$I$18,2,)*$K3854*0.0864,IF($O3854="µg",VLOOKUP($C3854,References_1!$H$2:$I$18,2,)*$K3854*86.4,""))</f>
        <v/>
      </c>
      <c r="Q3854" s="116" t="str">
        <f>IF($O3854="mg","kg/j",IF($O3854="µg","mg/j",""))</f>
        <v/>
      </c>
    </row>
    <row r="3855" spans="1:17" x14ac:dyDescent="0.2">
      <c r="A3855" s="125">
        <f>VLOOKUP($B3855,References_1!$F$2:$G$18,2,)</f>
        <v>4</v>
      </c>
      <c r="B3855" s="125">
        <v>6127935</v>
      </c>
      <c r="C3855" s="125">
        <f>VLOOKUP($B3855,References_1!$F$2:$H$18,3,)</f>
        <v>3</v>
      </c>
      <c r="D3855" s="115">
        <v>42142</v>
      </c>
      <c r="E3855" s="114" t="s">
        <v>1011</v>
      </c>
      <c r="F3855" s="114">
        <v>23</v>
      </c>
      <c r="G3855" s="114" t="s">
        <v>325</v>
      </c>
      <c r="H3855" s="114">
        <v>1347</v>
      </c>
      <c r="I3855" s="114"/>
      <c r="J3855" s="117"/>
      <c r="K3855" s="118">
        <v>22.7</v>
      </c>
      <c r="L3855" s="114" t="s">
        <v>326</v>
      </c>
      <c r="M3855" s="114" t="str">
        <f>VLOOKUP($H3855,References_1!$C$2:$D$827,2,)</f>
        <v>GP1</v>
      </c>
      <c r="N3855" s="114" t="e">
        <f>VLOOKUP($H3855,References_2!$D$2:'References_2'!$AQ$186,39,)</f>
        <v>#N/A</v>
      </c>
      <c r="O3855" s="114" t="str">
        <f>LEFT(L3855,2)</f>
        <v>°f</v>
      </c>
      <c r="P3855" s="132" t="str">
        <f>IF($O3855="mg",VLOOKUP($C3855,References_1!$H$2:$I$18,2,)*$K3855*0.0864,IF($O3855="µg",VLOOKUP($C3855,References_1!$H$2:$I$18,2,)*$K3855*86.4,""))</f>
        <v/>
      </c>
      <c r="Q3855" s="116" t="str">
        <f>IF($O3855="mg","kg/j",IF($O3855="µg","mg/j",""))</f>
        <v/>
      </c>
    </row>
    <row r="3856" spans="1:17" x14ac:dyDescent="0.2">
      <c r="A3856" s="125">
        <f>VLOOKUP($B3856,References_1!$F$2:$G$18,2,)</f>
        <v>5</v>
      </c>
      <c r="B3856" s="125" t="s">
        <v>989</v>
      </c>
      <c r="C3856" s="125">
        <f>VLOOKUP($B3856,References_1!$F$2:$H$18,3,)</f>
        <v>4</v>
      </c>
      <c r="D3856" s="115">
        <v>42142</v>
      </c>
      <c r="E3856" s="114" t="s">
        <v>990</v>
      </c>
      <c r="F3856" s="114">
        <v>23</v>
      </c>
      <c r="G3856" s="114" t="s">
        <v>325</v>
      </c>
      <c r="H3856" s="114">
        <v>1347</v>
      </c>
      <c r="I3856" s="114"/>
      <c r="J3856" s="117"/>
      <c r="K3856" s="118">
        <v>32.200000000000003</v>
      </c>
      <c r="L3856" s="114" t="s">
        <v>326</v>
      </c>
      <c r="M3856" s="114" t="str">
        <f>VLOOKUP($H3856,References_1!$C$2:$D$827,2,)</f>
        <v>GP1</v>
      </c>
      <c r="N3856" s="114" t="e">
        <f>VLOOKUP($H3856,References_2!$D$2:'References_2'!$AQ$186,39,)</f>
        <v>#N/A</v>
      </c>
      <c r="O3856" s="114" t="str">
        <f>LEFT(L3856,2)</f>
        <v>°f</v>
      </c>
      <c r="P3856" s="132" t="str">
        <f>IF($O3856="mg",VLOOKUP($C3856,References_1!$H$2:$I$18,2,)*$K3856*0.0864,IF($O3856="µg",VLOOKUP($C3856,References_1!$H$2:$I$18,2,)*$K3856*86.4,""))</f>
        <v/>
      </c>
      <c r="Q3856" s="116" t="str">
        <f>IF($O3856="mg","kg/j",IF($O3856="µg","mg/j",""))</f>
        <v/>
      </c>
    </row>
    <row r="3857" spans="1:17" x14ac:dyDescent="0.2">
      <c r="A3857" s="125">
        <f>VLOOKUP($B3857,References_1!$F$2:$G$18,2,)</f>
        <v>6</v>
      </c>
      <c r="B3857" s="125">
        <v>6127945</v>
      </c>
      <c r="C3857" s="125">
        <f>VLOOKUP($B3857,References_1!$F$2:$H$18,3,)</f>
        <v>5</v>
      </c>
      <c r="D3857" s="115">
        <v>42142</v>
      </c>
      <c r="E3857" s="114" t="s">
        <v>995</v>
      </c>
      <c r="F3857" s="114">
        <v>23</v>
      </c>
      <c r="G3857" s="114" t="s">
        <v>325</v>
      </c>
      <c r="H3857" s="114">
        <v>1347</v>
      </c>
      <c r="I3857" s="114"/>
      <c r="J3857" s="117"/>
      <c r="K3857" s="118">
        <v>24.85</v>
      </c>
      <c r="L3857" s="114" t="s">
        <v>326</v>
      </c>
      <c r="M3857" s="114" t="str">
        <f>VLOOKUP($H3857,References_1!$C$2:$D$827,2,)</f>
        <v>GP1</v>
      </c>
      <c r="N3857" s="114" t="e">
        <f>VLOOKUP($H3857,References_2!$D$2:'References_2'!$AQ$186,39,)</f>
        <v>#N/A</v>
      </c>
      <c r="O3857" s="114" t="str">
        <f>LEFT(L3857,2)</f>
        <v>°f</v>
      </c>
      <c r="P3857" s="132" t="str">
        <f>IF($O3857="mg",VLOOKUP($C3857,References_1!$H$2:$I$18,2,)*$K3857*0.0864,IF($O3857="µg",VLOOKUP($C3857,References_1!$H$2:$I$18,2,)*$K3857*86.4,""))</f>
        <v/>
      </c>
      <c r="Q3857" s="116" t="str">
        <f>IF($O3857="mg","kg/j",IF($O3857="µg","mg/j",""))</f>
        <v/>
      </c>
    </row>
    <row r="3858" spans="1:17" x14ac:dyDescent="0.2">
      <c r="A3858" s="125">
        <f>VLOOKUP($B3858,References_1!$F$2:$G$18,2,)</f>
        <v>7</v>
      </c>
      <c r="B3858" s="125" t="s">
        <v>354</v>
      </c>
      <c r="C3858" s="125">
        <f>VLOOKUP($B3858,References_1!$F$2:$H$18,3,)</f>
        <v>6</v>
      </c>
      <c r="D3858" s="115">
        <v>42143</v>
      </c>
      <c r="E3858" s="114" t="s">
        <v>355</v>
      </c>
      <c r="F3858" s="114">
        <v>23</v>
      </c>
      <c r="G3858" s="114" t="s">
        <v>325</v>
      </c>
      <c r="H3858" s="114">
        <v>1347</v>
      </c>
      <c r="I3858" s="114"/>
      <c r="J3858" s="117"/>
      <c r="K3858" s="118">
        <v>26.4</v>
      </c>
      <c r="L3858" s="114" t="s">
        <v>326</v>
      </c>
      <c r="M3858" s="114" t="str">
        <f>VLOOKUP($H3858,References_1!$C$2:$D$827,2,)</f>
        <v>GP1</v>
      </c>
      <c r="N3858" s="114" t="e">
        <f>VLOOKUP($H3858,References_2!$D$2:'References_2'!$AQ$186,39,)</f>
        <v>#N/A</v>
      </c>
      <c r="O3858" s="114" t="str">
        <f>LEFT(L3858,2)</f>
        <v>°f</v>
      </c>
      <c r="P3858" s="132" t="str">
        <f>IF($O3858="mg",VLOOKUP($C3858,References_1!$H$2:$I$18,2,)*$K3858*0.0864,IF($O3858="µg",VLOOKUP($C3858,References_1!$H$2:$I$18,2,)*$K3858*86.4,""))</f>
        <v/>
      </c>
      <c r="Q3858" s="116" t="str">
        <f>IF($O3858="mg","kg/j",IF($O3858="µg","mg/j",""))</f>
        <v/>
      </c>
    </row>
    <row r="3859" spans="1:17" x14ac:dyDescent="0.2">
      <c r="A3859" s="125">
        <f>VLOOKUP($B3859,References_1!$F$2:$G$18,2,)</f>
        <v>8</v>
      </c>
      <c r="B3859" s="125">
        <v>6127955</v>
      </c>
      <c r="C3859" s="125">
        <f>VLOOKUP($B3859,References_1!$F$2:$H$18,3,)</f>
        <v>7</v>
      </c>
      <c r="D3859" s="115">
        <v>42143</v>
      </c>
      <c r="E3859" s="114" t="s">
        <v>1026</v>
      </c>
      <c r="F3859" s="114">
        <v>23</v>
      </c>
      <c r="G3859" s="114" t="s">
        <v>325</v>
      </c>
      <c r="H3859" s="114">
        <v>1347</v>
      </c>
      <c r="I3859" s="114"/>
      <c r="J3859" s="117"/>
      <c r="K3859" s="118">
        <v>22.05</v>
      </c>
      <c r="L3859" s="114" t="s">
        <v>326</v>
      </c>
      <c r="M3859" s="114" t="str">
        <f>VLOOKUP($H3859,References_1!$C$2:$D$827,2,)</f>
        <v>GP1</v>
      </c>
      <c r="N3859" s="114" t="e">
        <f>VLOOKUP($H3859,References_2!$D$2:'References_2'!$AQ$186,39,)</f>
        <v>#N/A</v>
      </c>
      <c r="O3859" s="114" t="str">
        <f>LEFT(L3859,2)</f>
        <v>°f</v>
      </c>
      <c r="P3859" s="132" t="str">
        <f>IF($O3859="mg",VLOOKUP($C3859,References_1!$H$2:$I$18,2,)*$K3859*0.0864,IF($O3859="µg",VLOOKUP($C3859,References_1!$H$2:$I$18,2,)*$K3859*86.4,""))</f>
        <v/>
      </c>
      <c r="Q3859" s="116" t="str">
        <f>IF($O3859="mg","kg/j",IF($O3859="µg","mg/j",""))</f>
        <v/>
      </c>
    </row>
    <row r="3860" spans="1:17" x14ac:dyDescent="0.2">
      <c r="A3860" s="125">
        <f>VLOOKUP($B3860,References_1!$F$2:$G$18,2,)</f>
        <v>9</v>
      </c>
      <c r="B3860" s="125" t="s">
        <v>1021</v>
      </c>
      <c r="C3860" s="125">
        <f>VLOOKUP($B3860,References_1!$F$2:$H$18,3,)</f>
        <v>8</v>
      </c>
      <c r="D3860" s="115">
        <v>42143</v>
      </c>
      <c r="E3860" s="114" t="s">
        <v>387</v>
      </c>
      <c r="F3860" s="114">
        <v>23</v>
      </c>
      <c r="G3860" s="114" t="s">
        <v>325</v>
      </c>
      <c r="H3860" s="114">
        <v>1347</v>
      </c>
      <c r="I3860" s="114"/>
      <c r="J3860" s="117"/>
      <c r="K3860" s="118">
        <v>22.5</v>
      </c>
      <c r="L3860" s="114" t="s">
        <v>326</v>
      </c>
      <c r="M3860" s="114" t="str">
        <f>VLOOKUP($H3860,References_1!$C$2:$D$827,2,)</f>
        <v>GP1</v>
      </c>
      <c r="N3860" s="114" t="e">
        <f>VLOOKUP($H3860,References_2!$D$2:'References_2'!$AQ$186,39,)</f>
        <v>#N/A</v>
      </c>
      <c r="O3860" s="114" t="str">
        <f>LEFT(L3860,2)</f>
        <v>°f</v>
      </c>
      <c r="P3860" s="132" t="str">
        <f>IF($O3860="mg",VLOOKUP($C3860,References_1!$H$2:$I$18,2,)*$K3860*0.0864,IF($O3860="µg",VLOOKUP($C3860,References_1!$H$2:$I$18,2,)*$K3860*86.4,""))</f>
        <v/>
      </c>
      <c r="Q3860" s="116" t="str">
        <f>IF($O3860="mg","kg/j",IF($O3860="µg","mg/j",""))</f>
        <v/>
      </c>
    </row>
    <row r="3861" spans="1:17" x14ac:dyDescent="0.2">
      <c r="A3861" s="125">
        <f>VLOOKUP($B3861,References_1!$F$2:$G$18,2,)</f>
        <v>10</v>
      </c>
      <c r="B3861" s="125">
        <v>6127965</v>
      </c>
      <c r="C3861" s="125">
        <f>VLOOKUP($B3861,References_1!$F$2:$H$18,3,)</f>
        <v>9</v>
      </c>
      <c r="D3861" s="115">
        <v>42143</v>
      </c>
      <c r="E3861" s="114" t="s">
        <v>374</v>
      </c>
      <c r="F3861" s="114">
        <v>23</v>
      </c>
      <c r="G3861" s="114" t="s">
        <v>325</v>
      </c>
      <c r="H3861" s="114">
        <v>1347</v>
      </c>
      <c r="I3861" s="114"/>
      <c r="J3861" s="117"/>
      <c r="K3861" s="118">
        <v>26.8</v>
      </c>
      <c r="L3861" s="114" t="s">
        <v>326</v>
      </c>
      <c r="M3861" s="114" t="str">
        <f>VLOOKUP($H3861,References_1!$C$2:$D$827,2,)</f>
        <v>GP1</v>
      </c>
      <c r="N3861" s="114" t="e">
        <f>VLOOKUP($H3861,References_2!$D$2:'References_2'!$AQ$186,39,)</f>
        <v>#N/A</v>
      </c>
      <c r="O3861" s="114" t="str">
        <f>LEFT(L3861,2)</f>
        <v>°f</v>
      </c>
      <c r="P3861" s="132" t="str">
        <f>IF($O3861="mg",VLOOKUP($C3861,References_1!$H$2:$I$18,2,)*$K3861*0.0864,IF($O3861="µg",VLOOKUP($C3861,References_1!$H$2:$I$18,2,)*$K3861*86.4,""))</f>
        <v/>
      </c>
      <c r="Q3861" s="116" t="str">
        <f>IF($O3861="mg","kg/j",IF($O3861="µg","mg/j",""))</f>
        <v/>
      </c>
    </row>
    <row r="3862" spans="1:17" x14ac:dyDescent="0.2">
      <c r="A3862" s="125">
        <f>VLOOKUP($B3862,References_1!$F$2:$G$18,2,)</f>
        <v>13</v>
      </c>
      <c r="B3862" s="125" t="s">
        <v>367</v>
      </c>
      <c r="C3862" s="125">
        <f>VLOOKUP($B3862,References_1!$F$2:$H$18,3,)</f>
        <v>10</v>
      </c>
      <c r="D3862" s="115">
        <v>42143</v>
      </c>
      <c r="E3862" s="114" t="s">
        <v>368</v>
      </c>
      <c r="F3862" s="114">
        <v>23</v>
      </c>
      <c r="G3862" s="114" t="s">
        <v>325</v>
      </c>
      <c r="H3862" s="114">
        <v>1347</v>
      </c>
      <c r="I3862" s="114"/>
      <c r="J3862" s="117"/>
      <c r="K3862" s="118">
        <v>19.850000000000001</v>
      </c>
      <c r="L3862" s="114" t="s">
        <v>326</v>
      </c>
      <c r="M3862" s="114" t="str">
        <f>VLOOKUP($H3862,References_1!$C$2:$D$827,2,)</f>
        <v>GP1</v>
      </c>
      <c r="N3862" s="114" t="e">
        <f>VLOOKUP($H3862,References_2!$D$2:'References_2'!$AQ$186,39,)</f>
        <v>#N/A</v>
      </c>
      <c r="O3862" s="114" t="str">
        <f>LEFT(L3862,2)</f>
        <v>°f</v>
      </c>
      <c r="P3862" s="132" t="str">
        <f>IF($O3862="mg",VLOOKUP($C3862,References_1!$H$2:$I$18,2,)*$K3862*0.0864,IF($O3862="µg",VLOOKUP($C3862,References_1!$H$2:$I$18,2,)*$K3862*86.4,""))</f>
        <v/>
      </c>
      <c r="Q3862" s="116" t="str">
        <f>IF($O3862="mg","kg/j",IF($O3862="µg","mg/j",""))</f>
        <v/>
      </c>
    </row>
    <row r="3863" spans="1:17" x14ac:dyDescent="0.2">
      <c r="A3863" s="125">
        <f>VLOOKUP($B3863,References_1!$F$2:$G$18,2,)</f>
        <v>14</v>
      </c>
      <c r="B3863" s="125">
        <v>6127985</v>
      </c>
      <c r="C3863" s="125">
        <f>VLOOKUP($B3863,References_1!$F$2:$H$18,3,)</f>
        <v>11</v>
      </c>
      <c r="D3863" s="115">
        <v>42143</v>
      </c>
      <c r="E3863" s="114" t="s">
        <v>1003</v>
      </c>
      <c r="F3863" s="114">
        <v>23</v>
      </c>
      <c r="G3863" s="114" t="s">
        <v>325</v>
      </c>
      <c r="H3863" s="114">
        <v>1347</v>
      </c>
      <c r="I3863" s="114"/>
      <c r="J3863" s="117"/>
      <c r="K3863" s="118">
        <v>25.35</v>
      </c>
      <c r="L3863" s="114" t="s">
        <v>326</v>
      </c>
      <c r="M3863" s="114" t="str">
        <f>VLOOKUP($H3863,References_1!$C$2:$D$827,2,)</f>
        <v>GP1</v>
      </c>
      <c r="N3863" s="114" t="e">
        <f>VLOOKUP($H3863,References_2!$D$2:'References_2'!$AQ$186,39,)</f>
        <v>#N/A</v>
      </c>
      <c r="O3863" s="114" t="str">
        <f>LEFT(L3863,2)</f>
        <v>°f</v>
      </c>
      <c r="P3863" s="132" t="str">
        <f>IF($O3863="mg",VLOOKUP($C3863,References_1!$H$2:$I$18,2,)*$K3863*0.0864,IF($O3863="µg",VLOOKUP($C3863,References_1!$H$2:$I$18,2,)*$K3863*86.4,""))</f>
        <v/>
      </c>
      <c r="Q3863" s="116" t="str">
        <f>IF($O3863="mg","kg/j",IF($O3863="µg","mg/j",""))</f>
        <v/>
      </c>
    </row>
    <row r="3864" spans="1:17" x14ac:dyDescent="0.2">
      <c r="A3864" s="125">
        <f>VLOOKUP($B3864,References_1!$F$2:$G$18,2,)</f>
        <v>2</v>
      </c>
      <c r="B3864" s="125">
        <v>6127915</v>
      </c>
      <c r="C3864" s="125">
        <f>VLOOKUP($B3864,References_1!$F$2:$H$18,3,)</f>
        <v>12</v>
      </c>
      <c r="D3864" s="115">
        <v>42143</v>
      </c>
      <c r="E3864" s="114" t="s">
        <v>1007</v>
      </c>
      <c r="F3864" s="114">
        <v>23</v>
      </c>
      <c r="G3864" s="114" t="s">
        <v>325</v>
      </c>
      <c r="H3864" s="114">
        <v>1347</v>
      </c>
      <c r="I3864" s="114"/>
      <c r="J3864" s="117"/>
      <c r="K3864" s="118">
        <v>31.5</v>
      </c>
      <c r="L3864" s="114" t="s">
        <v>326</v>
      </c>
      <c r="M3864" s="114" t="str">
        <f>VLOOKUP($H3864,References_1!$C$2:$D$827,2,)</f>
        <v>GP1</v>
      </c>
      <c r="N3864" s="114" t="e">
        <f>VLOOKUP($H3864,References_2!$D$2:'References_2'!$AQ$186,39,)</f>
        <v>#N/A</v>
      </c>
      <c r="O3864" s="114" t="str">
        <f>LEFT(L3864,2)</f>
        <v>°f</v>
      </c>
      <c r="P3864" s="132" t="str">
        <f>IF($O3864="mg",VLOOKUP($C3864,References_1!$H$2:$I$18,2,)*$K3864*0.0864,IF($O3864="µg",VLOOKUP($C3864,References_1!$H$2:$I$18,2,)*$K3864*86.4,""))</f>
        <v/>
      </c>
      <c r="Q3864" s="116" t="str">
        <f>IF($O3864="mg","kg/j",IF($O3864="µg","mg/j",""))</f>
        <v/>
      </c>
    </row>
    <row r="3865" spans="1:17" x14ac:dyDescent="0.2">
      <c r="A3865" s="125">
        <f>VLOOKUP($B3865,References_1!$F$2:$G$18,2,)</f>
        <v>11</v>
      </c>
      <c r="B3865" s="125" t="s">
        <v>1032</v>
      </c>
      <c r="C3865" s="125">
        <f>VLOOKUP($B3865,References_1!$F$2:$H$18,3,)</f>
        <v>13</v>
      </c>
      <c r="D3865" s="115">
        <v>42143</v>
      </c>
      <c r="E3865" s="114" t="s">
        <v>1033</v>
      </c>
      <c r="F3865" s="114">
        <v>23</v>
      </c>
      <c r="G3865" s="114" t="s">
        <v>325</v>
      </c>
      <c r="H3865" s="114">
        <v>1347</v>
      </c>
      <c r="I3865" s="114"/>
      <c r="J3865" s="117"/>
      <c r="K3865" s="118">
        <v>13.8</v>
      </c>
      <c r="L3865" s="114" t="s">
        <v>326</v>
      </c>
      <c r="M3865" s="114" t="str">
        <f>VLOOKUP($H3865,References_1!$C$2:$D$827,2,)</f>
        <v>GP1</v>
      </c>
      <c r="N3865" s="114" t="e">
        <f>VLOOKUP($H3865,References_2!$D$2:'References_2'!$AQ$186,39,)</f>
        <v>#N/A</v>
      </c>
      <c r="O3865" s="114" t="str">
        <f>LEFT(L3865,2)</f>
        <v>°f</v>
      </c>
      <c r="P3865" s="132" t="str">
        <f>IF($O3865="mg",VLOOKUP($C3865,References_1!$H$2:$I$18,2,)*$K3865*0.0864,IF($O3865="µg",VLOOKUP($C3865,References_1!$H$2:$I$18,2,)*$K3865*86.4,""))</f>
        <v/>
      </c>
      <c r="Q3865" s="116" t="str">
        <f>IF($O3865="mg","kg/j",IF($O3865="µg","mg/j",""))</f>
        <v/>
      </c>
    </row>
    <row r="3866" spans="1:17" x14ac:dyDescent="0.2">
      <c r="A3866" s="125">
        <f>VLOOKUP($B3866,References_1!$F$2:$G$18,2,)</f>
        <v>12</v>
      </c>
      <c r="B3866" s="125">
        <v>6127975</v>
      </c>
      <c r="C3866" s="125">
        <f>VLOOKUP($B3866,References_1!$F$2:$H$18,3,)</f>
        <v>14</v>
      </c>
      <c r="D3866" s="115">
        <v>42143</v>
      </c>
      <c r="E3866" s="114" t="s">
        <v>995</v>
      </c>
      <c r="F3866" s="114">
        <v>23</v>
      </c>
      <c r="G3866" s="114" t="s">
        <v>325</v>
      </c>
      <c r="H3866" s="114">
        <v>1347</v>
      </c>
      <c r="I3866" s="114"/>
      <c r="J3866" s="117"/>
      <c r="K3866" s="118">
        <v>16.8</v>
      </c>
      <c r="L3866" s="114" t="s">
        <v>326</v>
      </c>
      <c r="M3866" s="114" t="str">
        <f>VLOOKUP($H3866,References_1!$C$2:$D$827,2,)</f>
        <v>GP1</v>
      </c>
      <c r="N3866" s="114" t="e">
        <f>VLOOKUP($H3866,References_2!$D$2:'References_2'!$AQ$186,39,)</f>
        <v>#N/A</v>
      </c>
      <c r="O3866" s="114" t="str">
        <f>LEFT(L3866,2)</f>
        <v>°f</v>
      </c>
      <c r="P3866" s="132" t="str">
        <f>IF($O3866="mg",VLOOKUP($C3866,References_1!$H$2:$I$18,2,)*$K3866*0.0864,IF($O3866="µg",VLOOKUP($C3866,References_1!$H$2:$I$18,2,)*$K3866*86.4,""))</f>
        <v/>
      </c>
      <c r="Q3866" s="116" t="str">
        <f>IF($O3866="mg","kg/j",IF($O3866="µg","mg/j",""))</f>
        <v/>
      </c>
    </row>
    <row r="3867" spans="1:17" x14ac:dyDescent="0.2">
      <c r="A3867" s="125">
        <f>VLOOKUP($B3867,References_1!$F$2:$G$18,2,)</f>
        <v>15</v>
      </c>
      <c r="B3867" s="125">
        <v>6127900</v>
      </c>
      <c r="C3867" s="125">
        <f>VLOOKUP($B3867,References_1!$F$2:$H$18,3,)</f>
        <v>15</v>
      </c>
      <c r="D3867" s="115">
        <v>42144</v>
      </c>
      <c r="E3867" s="114" t="s">
        <v>119</v>
      </c>
      <c r="F3867" s="114">
        <v>23</v>
      </c>
      <c r="G3867" s="114" t="s">
        <v>325</v>
      </c>
      <c r="H3867" s="114">
        <v>1347</v>
      </c>
      <c r="I3867" s="114"/>
      <c r="J3867" s="117"/>
      <c r="K3867" s="118">
        <v>20.95</v>
      </c>
      <c r="L3867" s="114" t="s">
        <v>326</v>
      </c>
      <c r="M3867" s="114" t="str">
        <f>VLOOKUP($H3867,References_1!$C$2:$D$827,2,)</f>
        <v>GP1</v>
      </c>
      <c r="N3867" s="114" t="e">
        <f>VLOOKUP($H3867,References_2!$D$2:'References_2'!$AQ$186,39,)</f>
        <v>#N/A</v>
      </c>
      <c r="O3867" s="114" t="str">
        <f>LEFT(L3867,2)</f>
        <v>°f</v>
      </c>
      <c r="P3867" s="132" t="str">
        <f>IF($O3867="mg",VLOOKUP($C3867,References_1!$H$2:$I$18,2,)*$K3867*0.0864,IF($O3867="µg",VLOOKUP($C3867,References_1!$H$2:$I$18,2,)*$K3867*86.4,""))</f>
        <v/>
      </c>
      <c r="Q3867" s="116" t="str">
        <f>IF($O3867="mg","kg/j",IF($O3867="µg","mg/j",""))</f>
        <v/>
      </c>
    </row>
    <row r="3868" spans="1:17" x14ac:dyDescent="0.2">
      <c r="A3868" s="125">
        <f>VLOOKUP($B3868,References_1!$F$2:$G$18,2,)</f>
        <v>16</v>
      </c>
      <c r="B3868" s="125" t="s">
        <v>380</v>
      </c>
      <c r="C3868" s="125">
        <f>VLOOKUP($B3868,References_1!$F$2:$H$18,3,)</f>
        <v>16</v>
      </c>
      <c r="D3868" s="115">
        <v>42144</v>
      </c>
      <c r="E3868" s="114" t="s">
        <v>381</v>
      </c>
      <c r="F3868" s="114">
        <v>23</v>
      </c>
      <c r="G3868" s="114" t="s">
        <v>325</v>
      </c>
      <c r="H3868" s="114">
        <v>1347</v>
      </c>
      <c r="I3868" s="114"/>
      <c r="J3868" s="117"/>
      <c r="K3868" s="118">
        <v>26.75</v>
      </c>
      <c r="L3868" s="114" t="s">
        <v>326</v>
      </c>
      <c r="M3868" s="114" t="str">
        <f>VLOOKUP($H3868,References_1!$C$2:$D$827,2,)</f>
        <v>GP1</v>
      </c>
      <c r="N3868" s="114" t="e">
        <f>VLOOKUP($H3868,References_2!$D$2:'References_2'!$AQ$186,39,)</f>
        <v>#N/A</v>
      </c>
      <c r="O3868" s="114" t="str">
        <f>LEFT(L3868,2)</f>
        <v>°f</v>
      </c>
      <c r="P3868" s="132" t="str">
        <f>IF($O3868="mg",VLOOKUP($C3868,References_1!$H$2:$I$18,2,)*$K3868*0.0864,IF($O3868="µg",VLOOKUP($C3868,References_1!$H$2:$I$18,2,)*$K3868*86.4,""))</f>
        <v/>
      </c>
      <c r="Q3868" s="116" t="str">
        <f>IF($O3868="mg","kg/j",IF($O3868="µg","mg/j",""))</f>
        <v/>
      </c>
    </row>
    <row r="3869" spans="1:17" x14ac:dyDescent="0.2">
      <c r="A3869" s="125">
        <f>VLOOKUP($B3869,References_1!$F$2:$G$18,2,)</f>
        <v>17</v>
      </c>
      <c r="B3869" s="125">
        <v>6127980</v>
      </c>
      <c r="C3869" s="125">
        <f>VLOOKUP($B3869,References_1!$F$2:$H$18,3,)</f>
        <v>17</v>
      </c>
      <c r="D3869" s="115">
        <v>42144</v>
      </c>
      <c r="E3869" s="114" t="s">
        <v>387</v>
      </c>
      <c r="F3869" s="114">
        <v>23</v>
      </c>
      <c r="G3869" s="114" t="s">
        <v>325</v>
      </c>
      <c r="H3869" s="114">
        <v>1347</v>
      </c>
      <c r="I3869" s="114"/>
      <c r="J3869" s="117"/>
      <c r="K3869" s="118">
        <v>21.8</v>
      </c>
      <c r="L3869" s="114" t="s">
        <v>326</v>
      </c>
      <c r="M3869" s="114" t="str">
        <f>VLOOKUP($H3869,References_1!$C$2:$D$827,2,)</f>
        <v>GP1</v>
      </c>
      <c r="N3869" s="114" t="e">
        <f>VLOOKUP($H3869,References_2!$D$2:'References_2'!$AQ$186,39,)</f>
        <v>#N/A</v>
      </c>
      <c r="O3869" s="114" t="str">
        <f>LEFT(L3869,2)</f>
        <v>°f</v>
      </c>
      <c r="P3869" s="132" t="str">
        <f>IF($O3869="mg",VLOOKUP($C3869,References_1!$H$2:$I$18,2,)*$K3869*0.0864,IF($O3869="µg",VLOOKUP($C3869,References_1!$H$2:$I$18,2,)*$K3869*86.4,""))</f>
        <v/>
      </c>
      <c r="Q3869" s="116" t="str">
        <f>IF($O3869="mg","kg/j",IF($O3869="µg","mg/j",""))</f>
        <v/>
      </c>
    </row>
    <row r="3870" spans="1:17" x14ac:dyDescent="0.2">
      <c r="A3870" s="114">
        <f>VLOOKUP($B3870,References_1!$F$2:$G$18,2,)</f>
        <v>4</v>
      </c>
      <c r="B3870" s="114">
        <v>6127935</v>
      </c>
      <c r="C3870" s="114">
        <f>VLOOKUP($B3870,References_1!$F$2:$H$18,3,)</f>
        <v>3</v>
      </c>
      <c r="D3870" s="115">
        <v>42142</v>
      </c>
      <c r="E3870" s="114" t="s">
        <v>1011</v>
      </c>
      <c r="F3870" s="114">
        <v>23</v>
      </c>
      <c r="G3870" s="114" t="s">
        <v>956</v>
      </c>
      <c r="H3870" s="114">
        <v>5675</v>
      </c>
      <c r="I3870" s="114">
        <v>0.03</v>
      </c>
      <c r="J3870" s="117" t="s">
        <v>1630</v>
      </c>
      <c r="K3870" s="116">
        <v>0.03</v>
      </c>
      <c r="L3870" s="114" t="s">
        <v>130</v>
      </c>
      <c r="M3870" s="114" t="str">
        <f>VLOOKUP($H3870,References_1!$C$2:$D$827,2,)</f>
        <v>GP4</v>
      </c>
      <c r="N3870" s="114" t="e">
        <f>VLOOKUP($H3870,References_2!$D$2:'References_2'!$AQ$186,39,)</f>
        <v>#N/A</v>
      </c>
      <c r="O3870" s="114" t="str">
        <f>LEFT(L3870,2)</f>
        <v>µg</v>
      </c>
      <c r="P3870" s="132">
        <f>IF($O3870="mg",VLOOKUP($C3870,References_1!$H$2:$I$18,2,)*$K3870*0.0864,IF($O3870="µg",VLOOKUP($C3870,References_1!$H$2:$I$18,2,)*$K3870*86.4,""))</f>
        <v>6.5318400000000008</v>
      </c>
      <c r="Q3870" s="116" t="str">
        <f>IF($O3870="mg","kg/j",IF($O3870="µg","mg/j",""))</f>
        <v>mg/j</v>
      </c>
    </row>
    <row r="3871" spans="1:17" x14ac:dyDescent="0.2">
      <c r="A3871" s="114">
        <f>VLOOKUP($B3871,References_1!$F$2:$G$18,2,)</f>
        <v>14</v>
      </c>
      <c r="B3871" s="114">
        <v>6127985</v>
      </c>
      <c r="C3871" s="114">
        <f>VLOOKUP($B3871,References_1!$F$2:$H$18,3,)</f>
        <v>11</v>
      </c>
      <c r="D3871" s="115">
        <v>42143</v>
      </c>
      <c r="E3871" s="114" t="s">
        <v>1003</v>
      </c>
      <c r="F3871" s="114">
        <v>23</v>
      </c>
      <c r="G3871" s="114" t="s">
        <v>956</v>
      </c>
      <c r="H3871" s="114">
        <v>5675</v>
      </c>
      <c r="I3871" s="114">
        <v>0.03</v>
      </c>
      <c r="J3871" s="117" t="s">
        <v>1630</v>
      </c>
      <c r="K3871" s="116">
        <v>0.03</v>
      </c>
      <c r="L3871" s="114" t="s">
        <v>130</v>
      </c>
      <c r="M3871" s="114" t="str">
        <f>VLOOKUP($H3871,References_1!$C$2:$D$827,2,)</f>
        <v>GP4</v>
      </c>
      <c r="N3871" s="114" t="e">
        <f>VLOOKUP($H3871,References_2!$D$2:'References_2'!$AQ$186,39,)</f>
        <v>#N/A</v>
      </c>
      <c r="O3871" s="114" t="str">
        <f>LEFT(L3871,2)</f>
        <v>µg</v>
      </c>
      <c r="P3871" s="132">
        <f>IF($O3871="mg",VLOOKUP($C3871,References_1!$H$2:$I$18,2,)*$K3871*0.0864,IF($O3871="µg",VLOOKUP($C3871,References_1!$H$2:$I$18,2,)*$K3871*86.4,""))</f>
        <v>533.49995520000004</v>
      </c>
      <c r="Q3871" s="116" t="str">
        <f>IF($O3871="mg","kg/j",IF($O3871="µg","mg/j",""))</f>
        <v>mg/j</v>
      </c>
    </row>
    <row r="3872" spans="1:17" x14ac:dyDescent="0.2">
      <c r="A3872" s="114">
        <f>VLOOKUP($B3872,References_1!$F$2:$G$18,2,)</f>
        <v>12</v>
      </c>
      <c r="B3872" s="114">
        <v>6127975</v>
      </c>
      <c r="C3872" s="114">
        <f>VLOOKUP($B3872,References_1!$F$2:$H$18,3,)</f>
        <v>14</v>
      </c>
      <c r="D3872" s="115">
        <v>42143</v>
      </c>
      <c r="E3872" s="114" t="s">
        <v>995</v>
      </c>
      <c r="F3872" s="114">
        <v>23</v>
      </c>
      <c r="G3872" s="114" t="s">
        <v>956</v>
      </c>
      <c r="H3872" s="114">
        <v>5675</v>
      </c>
      <c r="I3872" s="114">
        <v>0.03</v>
      </c>
      <c r="J3872" s="117" t="s">
        <v>1630</v>
      </c>
      <c r="K3872" s="116">
        <v>0.03</v>
      </c>
      <c r="L3872" s="114" t="s">
        <v>130</v>
      </c>
      <c r="M3872" s="114" t="str">
        <f>VLOOKUP($H3872,References_1!$C$2:$D$827,2,)</f>
        <v>GP4</v>
      </c>
      <c r="N3872" s="114" t="e">
        <f>VLOOKUP($H3872,References_2!$D$2:'References_2'!$AQ$186,39,)</f>
        <v>#N/A</v>
      </c>
      <c r="O3872" s="114" t="str">
        <f>LEFT(L3872,2)</f>
        <v>µg</v>
      </c>
      <c r="P3872" s="132">
        <f>IF($O3872="mg",VLOOKUP($C3872,References_1!$H$2:$I$18,2,)*$K3872*0.0864,IF($O3872="µg",VLOOKUP($C3872,References_1!$H$2:$I$18,2,)*$K3872*86.4,""))</f>
        <v>286.47354239999999</v>
      </c>
      <c r="Q3872" s="116" t="str">
        <f>IF($O3872="mg","kg/j",IF($O3872="µg","mg/j",""))</f>
        <v>mg/j</v>
      </c>
    </row>
    <row r="3873" spans="1:17" x14ac:dyDescent="0.2">
      <c r="A3873" s="114">
        <f>VLOOKUP($B3873,References_1!$F$2:$G$18,2,)</f>
        <v>17</v>
      </c>
      <c r="B3873" s="114">
        <v>6127980</v>
      </c>
      <c r="C3873" s="114">
        <f>VLOOKUP($B3873,References_1!$F$2:$H$18,3,)</f>
        <v>17</v>
      </c>
      <c r="D3873" s="115">
        <v>42144</v>
      </c>
      <c r="E3873" s="114" t="s">
        <v>387</v>
      </c>
      <c r="F3873" s="114">
        <v>23</v>
      </c>
      <c r="G3873" s="114" t="s">
        <v>956</v>
      </c>
      <c r="H3873" s="114">
        <v>5675</v>
      </c>
      <c r="I3873" s="114">
        <v>0.03</v>
      </c>
      <c r="J3873" s="117" t="s">
        <v>1630</v>
      </c>
      <c r="K3873" s="116">
        <v>0.03</v>
      </c>
      <c r="L3873" s="114" t="s">
        <v>130</v>
      </c>
      <c r="M3873" s="114" t="str">
        <f>VLOOKUP($H3873,References_1!$C$2:$D$827,2,)</f>
        <v>GP4</v>
      </c>
      <c r="N3873" s="114" t="e">
        <f>VLOOKUP($H3873,References_2!$D$2:'References_2'!$AQ$186,39,)</f>
        <v>#N/A</v>
      </c>
      <c r="O3873" s="114" t="str">
        <f>LEFT(L3873,2)</f>
        <v>µg</v>
      </c>
      <c r="P3873" s="132">
        <f>IF($O3873="mg",VLOOKUP($C3873,References_1!$H$2:$I$18,2,)*$K3873*0.0864,IF($O3873="µg",VLOOKUP($C3873,References_1!$H$2:$I$18,2,)*$K3873*86.4,""))</f>
        <v>372.33367199999998</v>
      </c>
      <c r="Q3873" s="116" t="str">
        <f>IF($O3873="mg","kg/j",IF($O3873="µg","mg/j",""))</f>
        <v>mg/j</v>
      </c>
    </row>
    <row r="3874" spans="1:17" x14ac:dyDescent="0.2">
      <c r="A3874" s="114">
        <f>VLOOKUP($B3874,References_1!$F$2:$G$18,2,)</f>
        <v>4</v>
      </c>
      <c r="B3874" s="114">
        <v>6127935</v>
      </c>
      <c r="C3874" s="114">
        <f>VLOOKUP($B3874,References_1!$F$2:$H$18,3,)</f>
        <v>3</v>
      </c>
      <c r="D3874" s="115">
        <v>42142</v>
      </c>
      <c r="E3874" s="114" t="s">
        <v>1011</v>
      </c>
      <c r="F3874" s="114">
        <v>23</v>
      </c>
      <c r="G3874" s="114" t="s">
        <v>337</v>
      </c>
      <c r="H3874" s="114">
        <v>1278</v>
      </c>
      <c r="I3874" s="114">
        <v>1</v>
      </c>
      <c r="J3874" s="117" t="s">
        <v>1630</v>
      </c>
      <c r="K3874" s="116">
        <v>1</v>
      </c>
      <c r="L3874" s="114" t="s">
        <v>130</v>
      </c>
      <c r="M3874" s="114" t="str">
        <f>VLOOKUP($H3874,References_1!$C$2:$D$827,2,)</f>
        <v>GP5</v>
      </c>
      <c r="N3874" s="114" t="e">
        <f>VLOOKUP($H3874,References_2!$D$2:'References_2'!$AQ$186,39,)</f>
        <v>#N/A</v>
      </c>
      <c r="O3874" s="114" t="str">
        <f>LEFT(L3874,2)</f>
        <v>µg</v>
      </c>
      <c r="P3874" s="132">
        <f>IF($O3874="mg",VLOOKUP($C3874,References_1!$H$2:$I$18,2,)*$K3874*0.0864,IF($O3874="µg",VLOOKUP($C3874,References_1!$H$2:$I$18,2,)*$K3874*86.4,""))</f>
        <v>217.72800000000001</v>
      </c>
      <c r="Q3874" s="116" t="str">
        <f>IF($O3874="mg","kg/j",IF($O3874="µg","mg/j",""))</f>
        <v>mg/j</v>
      </c>
    </row>
    <row r="3875" spans="1:17" x14ac:dyDescent="0.2">
      <c r="A3875" s="114">
        <f>VLOOKUP($B3875,References_1!$F$2:$G$18,2,)</f>
        <v>14</v>
      </c>
      <c r="B3875" s="114">
        <v>6127985</v>
      </c>
      <c r="C3875" s="114">
        <f>VLOOKUP($B3875,References_1!$F$2:$H$18,3,)</f>
        <v>11</v>
      </c>
      <c r="D3875" s="115">
        <v>42143</v>
      </c>
      <c r="E3875" s="114" t="s">
        <v>1003</v>
      </c>
      <c r="F3875" s="114">
        <v>23</v>
      </c>
      <c r="G3875" s="114" t="s">
        <v>337</v>
      </c>
      <c r="H3875" s="114">
        <v>1278</v>
      </c>
      <c r="I3875" s="114">
        <v>1</v>
      </c>
      <c r="J3875" s="117" t="s">
        <v>1630</v>
      </c>
      <c r="K3875" s="116">
        <v>1</v>
      </c>
      <c r="L3875" s="114" t="s">
        <v>130</v>
      </c>
      <c r="M3875" s="114" t="str">
        <f>VLOOKUP($H3875,References_1!$C$2:$D$827,2,)</f>
        <v>GP5</v>
      </c>
      <c r="N3875" s="114" t="e">
        <f>VLOOKUP($H3875,References_2!$D$2:'References_2'!$AQ$186,39,)</f>
        <v>#N/A</v>
      </c>
      <c r="O3875" s="114" t="str">
        <f>LEFT(L3875,2)</f>
        <v>µg</v>
      </c>
      <c r="P3875" s="132">
        <f>IF($O3875="mg",VLOOKUP($C3875,References_1!$H$2:$I$18,2,)*$K3875*0.0864,IF($O3875="µg",VLOOKUP($C3875,References_1!$H$2:$I$18,2,)*$K3875*86.4,""))</f>
        <v>17783.331840000003</v>
      </c>
      <c r="Q3875" s="116" t="str">
        <f>IF($O3875="mg","kg/j",IF($O3875="µg","mg/j",""))</f>
        <v>mg/j</v>
      </c>
    </row>
    <row r="3876" spans="1:17" x14ac:dyDescent="0.2">
      <c r="A3876" s="114">
        <f>VLOOKUP($B3876,References_1!$F$2:$G$18,2,)</f>
        <v>2</v>
      </c>
      <c r="B3876" s="114">
        <v>6127915</v>
      </c>
      <c r="C3876" s="114">
        <f>VLOOKUP($B3876,References_1!$F$2:$H$18,3,)</f>
        <v>12</v>
      </c>
      <c r="D3876" s="115">
        <v>42143</v>
      </c>
      <c r="E3876" s="114" t="s">
        <v>1007</v>
      </c>
      <c r="F3876" s="114">
        <v>23</v>
      </c>
      <c r="G3876" s="114" t="s">
        <v>337</v>
      </c>
      <c r="H3876" s="114">
        <v>1278</v>
      </c>
      <c r="I3876" s="114">
        <v>1</v>
      </c>
      <c r="J3876" s="117" t="s">
        <v>1630</v>
      </c>
      <c r="K3876" s="116">
        <v>1</v>
      </c>
      <c r="L3876" s="114" t="s">
        <v>130</v>
      </c>
      <c r="M3876" s="114" t="str">
        <f>VLOOKUP($H3876,References_1!$C$2:$D$827,2,)</f>
        <v>GP5</v>
      </c>
      <c r="N3876" s="114" t="e">
        <f>VLOOKUP($H3876,References_2!$D$2:'References_2'!$AQ$186,39,)</f>
        <v>#N/A</v>
      </c>
      <c r="O3876" s="114" t="str">
        <f>LEFT(L3876,2)</f>
        <v>µg</v>
      </c>
      <c r="P3876" s="132">
        <f>IF($O3876="mg",VLOOKUP($C3876,References_1!$H$2:$I$18,2,)*$K3876*0.0864,IF($O3876="µg",VLOOKUP($C3876,References_1!$H$2:$I$18,2,)*$K3876*86.4,""))</f>
        <v>164.85120000000001</v>
      </c>
      <c r="Q3876" s="116" t="str">
        <f>IF($O3876="mg","kg/j",IF($O3876="µg","mg/j",""))</f>
        <v>mg/j</v>
      </c>
    </row>
    <row r="3877" spans="1:17" x14ac:dyDescent="0.2">
      <c r="A3877" s="114">
        <f>VLOOKUP($B3877,References_1!$F$2:$G$18,2,)</f>
        <v>11</v>
      </c>
      <c r="B3877" s="114" t="s">
        <v>1032</v>
      </c>
      <c r="C3877" s="114">
        <f>VLOOKUP($B3877,References_1!$F$2:$H$18,3,)</f>
        <v>13</v>
      </c>
      <c r="D3877" s="115">
        <v>42143</v>
      </c>
      <c r="E3877" s="114" t="s">
        <v>1033</v>
      </c>
      <c r="F3877" s="114">
        <v>23</v>
      </c>
      <c r="G3877" s="114" t="s">
        <v>337</v>
      </c>
      <c r="H3877" s="114">
        <v>1278</v>
      </c>
      <c r="I3877" s="114">
        <v>1</v>
      </c>
      <c r="J3877" s="117" t="s">
        <v>1630</v>
      </c>
      <c r="K3877" s="116">
        <v>1</v>
      </c>
      <c r="L3877" s="114" t="s">
        <v>130</v>
      </c>
      <c r="M3877" s="114" t="str">
        <f>VLOOKUP($H3877,References_1!$C$2:$D$827,2,)</f>
        <v>GP5</v>
      </c>
      <c r="N3877" s="114" t="e">
        <f>VLOOKUP($H3877,References_2!$D$2:'References_2'!$AQ$186,39,)</f>
        <v>#N/A</v>
      </c>
      <c r="O3877" s="114" t="str">
        <f>LEFT(L3877,2)</f>
        <v>µg</v>
      </c>
      <c r="P3877" s="132">
        <f>IF($O3877="mg",VLOOKUP($C3877,References_1!$H$2:$I$18,2,)*$K3877*0.0864,IF($O3877="µg",VLOOKUP($C3877,References_1!$H$2:$I$18,2,)*$K3877*86.4,""))</f>
        <v>3720.0383999999999</v>
      </c>
      <c r="Q3877" s="116" t="str">
        <f>IF($O3877="mg","kg/j",IF($O3877="µg","mg/j",""))</f>
        <v>mg/j</v>
      </c>
    </row>
    <row r="3878" spans="1:17" x14ac:dyDescent="0.2">
      <c r="A3878" s="114">
        <f>VLOOKUP($B3878,References_1!$F$2:$G$18,2,)</f>
        <v>12</v>
      </c>
      <c r="B3878" s="114">
        <v>6127975</v>
      </c>
      <c r="C3878" s="114">
        <f>VLOOKUP($B3878,References_1!$F$2:$H$18,3,)</f>
        <v>14</v>
      </c>
      <c r="D3878" s="115">
        <v>42143</v>
      </c>
      <c r="E3878" s="114" t="s">
        <v>995</v>
      </c>
      <c r="F3878" s="114">
        <v>23</v>
      </c>
      <c r="G3878" s="114" t="s">
        <v>337</v>
      </c>
      <c r="H3878" s="114">
        <v>1278</v>
      </c>
      <c r="I3878" s="114">
        <v>1</v>
      </c>
      <c r="J3878" s="117" t="s">
        <v>1630</v>
      </c>
      <c r="K3878" s="116">
        <v>1</v>
      </c>
      <c r="L3878" s="114" t="s">
        <v>130</v>
      </c>
      <c r="M3878" s="114" t="str">
        <f>VLOOKUP($H3878,References_1!$C$2:$D$827,2,)</f>
        <v>GP5</v>
      </c>
      <c r="N3878" s="114" t="e">
        <f>VLOOKUP($H3878,References_2!$D$2:'References_2'!$AQ$186,39,)</f>
        <v>#N/A</v>
      </c>
      <c r="O3878" s="114" t="str">
        <f>LEFT(L3878,2)</f>
        <v>µg</v>
      </c>
      <c r="P3878" s="132">
        <f>IF($O3878="mg",VLOOKUP($C3878,References_1!$H$2:$I$18,2,)*$K3878*0.0864,IF($O3878="µg",VLOOKUP($C3878,References_1!$H$2:$I$18,2,)*$K3878*86.4,""))</f>
        <v>9549.1180800000002</v>
      </c>
      <c r="Q3878" s="116" t="str">
        <f>IF($O3878="mg","kg/j",IF($O3878="µg","mg/j",""))</f>
        <v>mg/j</v>
      </c>
    </row>
    <row r="3879" spans="1:17" x14ac:dyDescent="0.2">
      <c r="A3879" s="114">
        <f>VLOOKUP($B3879,References_1!$F$2:$G$18,2,)</f>
        <v>15</v>
      </c>
      <c r="B3879" s="114">
        <v>6127900</v>
      </c>
      <c r="C3879" s="114">
        <f>VLOOKUP($B3879,References_1!$F$2:$H$18,3,)</f>
        <v>15</v>
      </c>
      <c r="D3879" s="115">
        <v>42144</v>
      </c>
      <c r="E3879" s="114" t="s">
        <v>119</v>
      </c>
      <c r="F3879" s="114">
        <v>23</v>
      </c>
      <c r="G3879" s="114" t="s">
        <v>337</v>
      </c>
      <c r="H3879" s="114">
        <v>1278</v>
      </c>
      <c r="I3879" s="114">
        <v>1</v>
      </c>
      <c r="J3879" s="117" t="s">
        <v>1630</v>
      </c>
      <c r="K3879" s="116">
        <v>1</v>
      </c>
      <c r="L3879" s="114" t="s">
        <v>130</v>
      </c>
      <c r="M3879" s="114" t="str">
        <f>VLOOKUP($H3879,References_1!$C$2:$D$827,2,)</f>
        <v>GP5</v>
      </c>
      <c r="N3879" s="114" t="e">
        <f>VLOOKUP($H3879,References_2!$D$2:'References_2'!$AQ$186,39,)</f>
        <v>#N/A</v>
      </c>
      <c r="O3879" s="114" t="str">
        <f>LEFT(L3879,2)</f>
        <v>µg</v>
      </c>
      <c r="P3879" s="132">
        <f>IF($O3879="mg",VLOOKUP($C3879,References_1!$H$2:$I$18,2,)*$K3879*0.0864,IF($O3879="µg",VLOOKUP($C3879,References_1!$H$2:$I$18,2,)*$K3879*86.4,""))</f>
        <v>8914.752000000004</v>
      </c>
      <c r="Q3879" s="116" t="str">
        <f>IF($O3879="mg","kg/j",IF($O3879="µg","mg/j",""))</f>
        <v>mg/j</v>
      </c>
    </row>
    <row r="3880" spans="1:17" x14ac:dyDescent="0.2">
      <c r="A3880" s="114">
        <f>VLOOKUP($B3880,References_1!$F$2:$G$18,2,)</f>
        <v>17</v>
      </c>
      <c r="B3880" s="114">
        <v>6127980</v>
      </c>
      <c r="C3880" s="114">
        <f>VLOOKUP($B3880,References_1!$F$2:$H$18,3,)</f>
        <v>17</v>
      </c>
      <c r="D3880" s="115">
        <v>42144</v>
      </c>
      <c r="E3880" s="114" t="s">
        <v>387</v>
      </c>
      <c r="F3880" s="114">
        <v>23</v>
      </c>
      <c r="G3880" s="114" t="s">
        <v>337</v>
      </c>
      <c r="H3880" s="114">
        <v>1278</v>
      </c>
      <c r="I3880" s="114">
        <v>1</v>
      </c>
      <c r="J3880" s="117" t="s">
        <v>1630</v>
      </c>
      <c r="K3880" s="116">
        <v>1</v>
      </c>
      <c r="L3880" s="114" t="s">
        <v>130</v>
      </c>
      <c r="M3880" s="114" t="str">
        <f>VLOOKUP($H3880,References_1!$C$2:$D$827,2,)</f>
        <v>GP5</v>
      </c>
      <c r="N3880" s="114" t="e">
        <f>VLOOKUP($H3880,References_2!$D$2:'References_2'!$AQ$186,39,)</f>
        <v>#N/A</v>
      </c>
      <c r="O3880" s="114" t="str">
        <f>LEFT(L3880,2)</f>
        <v>µg</v>
      </c>
      <c r="P3880" s="132">
        <f>IF($O3880="mg",VLOOKUP($C3880,References_1!$H$2:$I$18,2,)*$K3880*0.0864,IF($O3880="µg",VLOOKUP($C3880,References_1!$H$2:$I$18,2,)*$K3880*86.4,""))</f>
        <v>12411.1224</v>
      </c>
      <c r="Q3880" s="116" t="str">
        <f>IF($O3880="mg","kg/j",IF($O3880="µg","mg/j",""))</f>
        <v>mg/j</v>
      </c>
    </row>
    <row r="3881" spans="1:17" x14ac:dyDescent="0.2">
      <c r="A3881" s="114">
        <f>VLOOKUP($B3881,References_1!$F$2:$G$18,2,)</f>
        <v>4</v>
      </c>
      <c r="B3881" s="114">
        <v>6127935</v>
      </c>
      <c r="C3881" s="114">
        <f>VLOOKUP($B3881,References_1!$F$2:$H$18,3,)</f>
        <v>3</v>
      </c>
      <c r="D3881" s="115">
        <v>42142</v>
      </c>
      <c r="E3881" s="114" t="s">
        <v>1011</v>
      </c>
      <c r="F3881" s="114">
        <v>23</v>
      </c>
      <c r="G3881" s="114" t="s">
        <v>957</v>
      </c>
      <c r="H3881" s="114">
        <v>1719</v>
      </c>
      <c r="I3881" s="114">
        <v>5.0000000000000001E-3</v>
      </c>
      <c r="J3881" s="117" t="s">
        <v>1630</v>
      </c>
      <c r="K3881" s="116">
        <v>5.0000000000000001E-3</v>
      </c>
      <c r="L3881" s="114" t="s">
        <v>130</v>
      </c>
      <c r="M3881" s="114" t="str">
        <f>VLOOKUP($H3881,References_1!$C$2:$D$827,2,)</f>
        <v>GP4</v>
      </c>
      <c r="N3881" s="114" t="e">
        <f>VLOOKUP($H3881,References_2!$D$2:'References_2'!$AQ$186,39,)</f>
        <v>#N/A</v>
      </c>
      <c r="O3881" s="114" t="str">
        <f>LEFT(L3881,2)</f>
        <v>µg</v>
      </c>
      <c r="P3881" s="132">
        <f>IF($O3881="mg",VLOOKUP($C3881,References_1!$H$2:$I$18,2,)*$K3881*0.0864,IF($O3881="µg",VLOOKUP($C3881,References_1!$H$2:$I$18,2,)*$K3881*86.4,""))</f>
        <v>1.0886400000000001</v>
      </c>
      <c r="Q3881" s="116" t="str">
        <f>IF($O3881="mg","kg/j",IF($O3881="µg","mg/j",""))</f>
        <v>mg/j</v>
      </c>
    </row>
    <row r="3882" spans="1:17" x14ac:dyDescent="0.2">
      <c r="A3882" s="114">
        <f>VLOOKUP($B3882,References_1!$F$2:$G$18,2,)</f>
        <v>14</v>
      </c>
      <c r="B3882" s="114">
        <v>6127985</v>
      </c>
      <c r="C3882" s="114">
        <f>VLOOKUP($B3882,References_1!$F$2:$H$18,3,)</f>
        <v>11</v>
      </c>
      <c r="D3882" s="115">
        <v>42143</v>
      </c>
      <c r="E3882" s="114" t="s">
        <v>1003</v>
      </c>
      <c r="F3882" s="114">
        <v>23</v>
      </c>
      <c r="G3882" s="114" t="s">
        <v>957</v>
      </c>
      <c r="H3882" s="114">
        <v>1719</v>
      </c>
      <c r="I3882" s="114">
        <v>5.0000000000000001E-3</v>
      </c>
      <c r="J3882" s="117" t="s">
        <v>1630</v>
      </c>
      <c r="K3882" s="116">
        <v>5.0000000000000001E-3</v>
      </c>
      <c r="L3882" s="114" t="s">
        <v>130</v>
      </c>
      <c r="M3882" s="114" t="str">
        <f>VLOOKUP($H3882,References_1!$C$2:$D$827,2,)</f>
        <v>GP4</v>
      </c>
      <c r="N3882" s="114" t="e">
        <f>VLOOKUP($H3882,References_2!$D$2:'References_2'!$AQ$186,39,)</f>
        <v>#N/A</v>
      </c>
      <c r="O3882" s="114" t="str">
        <f>LEFT(L3882,2)</f>
        <v>µg</v>
      </c>
      <c r="P3882" s="132">
        <f>IF($O3882="mg",VLOOKUP($C3882,References_1!$H$2:$I$18,2,)*$K3882*0.0864,IF($O3882="µg",VLOOKUP($C3882,References_1!$H$2:$I$18,2,)*$K3882*86.4,""))</f>
        <v>88.916659200000012</v>
      </c>
      <c r="Q3882" s="116" t="str">
        <f>IF($O3882="mg","kg/j",IF($O3882="µg","mg/j",""))</f>
        <v>mg/j</v>
      </c>
    </row>
    <row r="3883" spans="1:17" x14ac:dyDescent="0.2">
      <c r="A3883" s="114">
        <f>VLOOKUP($B3883,References_1!$F$2:$G$18,2,)</f>
        <v>12</v>
      </c>
      <c r="B3883" s="114">
        <v>6127975</v>
      </c>
      <c r="C3883" s="114">
        <f>VLOOKUP($B3883,References_1!$F$2:$H$18,3,)</f>
        <v>14</v>
      </c>
      <c r="D3883" s="115">
        <v>42143</v>
      </c>
      <c r="E3883" s="114" t="s">
        <v>995</v>
      </c>
      <c r="F3883" s="114">
        <v>23</v>
      </c>
      <c r="G3883" s="114" t="s">
        <v>957</v>
      </c>
      <c r="H3883" s="114">
        <v>1719</v>
      </c>
      <c r="I3883" s="114">
        <v>5.0000000000000001E-3</v>
      </c>
      <c r="J3883" s="117" t="s">
        <v>1630</v>
      </c>
      <c r="K3883" s="116">
        <v>5.0000000000000001E-3</v>
      </c>
      <c r="L3883" s="114" t="s">
        <v>130</v>
      </c>
      <c r="M3883" s="114" t="str">
        <f>VLOOKUP($H3883,References_1!$C$2:$D$827,2,)</f>
        <v>GP4</v>
      </c>
      <c r="N3883" s="114" t="e">
        <f>VLOOKUP($H3883,References_2!$D$2:'References_2'!$AQ$186,39,)</f>
        <v>#N/A</v>
      </c>
      <c r="O3883" s="114" t="str">
        <f>LEFT(L3883,2)</f>
        <v>µg</v>
      </c>
      <c r="P3883" s="132">
        <f>IF($O3883="mg",VLOOKUP($C3883,References_1!$H$2:$I$18,2,)*$K3883*0.0864,IF($O3883="µg",VLOOKUP($C3883,References_1!$H$2:$I$18,2,)*$K3883*86.4,""))</f>
        <v>47.745590399999998</v>
      </c>
      <c r="Q3883" s="116" t="str">
        <f>IF($O3883="mg","kg/j",IF($O3883="µg","mg/j",""))</f>
        <v>mg/j</v>
      </c>
    </row>
    <row r="3884" spans="1:17" x14ac:dyDescent="0.2">
      <c r="A3884" s="114">
        <f>VLOOKUP($B3884,References_1!$F$2:$G$18,2,)</f>
        <v>17</v>
      </c>
      <c r="B3884" s="114">
        <v>6127980</v>
      </c>
      <c r="C3884" s="114">
        <f>VLOOKUP($B3884,References_1!$F$2:$H$18,3,)</f>
        <v>17</v>
      </c>
      <c r="D3884" s="115">
        <v>42144</v>
      </c>
      <c r="E3884" s="114" t="s">
        <v>387</v>
      </c>
      <c r="F3884" s="114">
        <v>23</v>
      </c>
      <c r="G3884" s="114" t="s">
        <v>957</v>
      </c>
      <c r="H3884" s="114">
        <v>1719</v>
      </c>
      <c r="I3884" s="114">
        <v>5.0000000000000001E-3</v>
      </c>
      <c r="J3884" s="117" t="s">
        <v>1630</v>
      </c>
      <c r="K3884" s="116">
        <v>5.0000000000000001E-3</v>
      </c>
      <c r="L3884" s="114" t="s">
        <v>130</v>
      </c>
      <c r="M3884" s="114" t="str">
        <f>VLOOKUP($H3884,References_1!$C$2:$D$827,2,)</f>
        <v>GP4</v>
      </c>
      <c r="N3884" s="114" t="e">
        <f>VLOOKUP($H3884,References_2!$D$2:'References_2'!$AQ$186,39,)</f>
        <v>#N/A</v>
      </c>
      <c r="O3884" s="114" t="str">
        <f>LEFT(L3884,2)</f>
        <v>µg</v>
      </c>
      <c r="P3884" s="132">
        <f>IF($O3884="mg",VLOOKUP($C3884,References_1!$H$2:$I$18,2,)*$K3884*0.0864,IF($O3884="µg",VLOOKUP($C3884,References_1!$H$2:$I$18,2,)*$K3884*86.4,""))</f>
        <v>62.055611999999996</v>
      </c>
      <c r="Q3884" s="116" t="str">
        <f>IF($O3884="mg","kg/j",IF($O3884="µg","mg/j",""))</f>
        <v>mg/j</v>
      </c>
    </row>
    <row r="3885" spans="1:17" x14ac:dyDescent="0.2">
      <c r="A3885" s="114">
        <f>VLOOKUP($B3885,References_1!$F$2:$G$18,2,)</f>
        <v>4</v>
      </c>
      <c r="B3885" s="114">
        <v>6127935</v>
      </c>
      <c r="C3885" s="114">
        <f>VLOOKUP($B3885,References_1!$F$2:$H$18,3,)</f>
        <v>3</v>
      </c>
      <c r="D3885" s="115">
        <v>42142</v>
      </c>
      <c r="E3885" s="114" t="s">
        <v>1011</v>
      </c>
      <c r="F3885" s="114">
        <v>23</v>
      </c>
      <c r="G3885" s="114" t="s">
        <v>958</v>
      </c>
      <c r="H3885" s="114">
        <v>1658</v>
      </c>
      <c r="I3885" s="114">
        <v>5.0000000000000001E-3</v>
      </c>
      <c r="J3885" s="117" t="s">
        <v>1630</v>
      </c>
      <c r="K3885" s="116">
        <v>5.0000000000000001E-3</v>
      </c>
      <c r="L3885" s="114" t="s">
        <v>130</v>
      </c>
      <c r="M3885" s="114" t="str">
        <f>VLOOKUP($H3885,References_1!$C$2:$D$827,2,)</f>
        <v>GP4</v>
      </c>
      <c r="N3885" s="114" t="e">
        <f>VLOOKUP($H3885,References_2!$D$2:'References_2'!$AQ$186,39,)</f>
        <v>#N/A</v>
      </c>
      <c r="O3885" s="114" t="str">
        <f>LEFT(L3885,2)</f>
        <v>µg</v>
      </c>
      <c r="P3885" s="132">
        <f>IF($O3885="mg",VLOOKUP($C3885,References_1!$H$2:$I$18,2,)*$K3885*0.0864,IF($O3885="µg",VLOOKUP($C3885,References_1!$H$2:$I$18,2,)*$K3885*86.4,""))</f>
        <v>1.0886400000000001</v>
      </c>
      <c r="Q3885" s="116" t="str">
        <f>IF($O3885="mg","kg/j",IF($O3885="µg","mg/j",""))</f>
        <v>mg/j</v>
      </c>
    </row>
    <row r="3886" spans="1:17" x14ac:dyDescent="0.2">
      <c r="A3886" s="114">
        <f>VLOOKUP($B3886,References_1!$F$2:$G$18,2,)</f>
        <v>14</v>
      </c>
      <c r="B3886" s="114">
        <v>6127985</v>
      </c>
      <c r="C3886" s="114">
        <f>VLOOKUP($B3886,References_1!$F$2:$H$18,3,)</f>
        <v>11</v>
      </c>
      <c r="D3886" s="115">
        <v>42143</v>
      </c>
      <c r="E3886" s="114" t="s">
        <v>1003</v>
      </c>
      <c r="F3886" s="114">
        <v>23</v>
      </c>
      <c r="G3886" s="114" t="s">
        <v>958</v>
      </c>
      <c r="H3886" s="114">
        <v>1658</v>
      </c>
      <c r="I3886" s="114">
        <v>5.0000000000000001E-3</v>
      </c>
      <c r="J3886" s="117" t="s">
        <v>1630</v>
      </c>
      <c r="K3886" s="116">
        <v>5.0000000000000001E-3</v>
      </c>
      <c r="L3886" s="114" t="s">
        <v>130</v>
      </c>
      <c r="M3886" s="114" t="str">
        <f>VLOOKUP($H3886,References_1!$C$2:$D$827,2,)</f>
        <v>GP4</v>
      </c>
      <c r="N3886" s="114" t="e">
        <f>VLOOKUP($H3886,References_2!$D$2:'References_2'!$AQ$186,39,)</f>
        <v>#N/A</v>
      </c>
      <c r="O3886" s="114" t="str">
        <f>LEFT(L3886,2)</f>
        <v>µg</v>
      </c>
      <c r="P3886" s="132">
        <f>IF($O3886="mg",VLOOKUP($C3886,References_1!$H$2:$I$18,2,)*$K3886*0.0864,IF($O3886="µg",VLOOKUP($C3886,References_1!$H$2:$I$18,2,)*$K3886*86.4,""))</f>
        <v>88.916659200000012</v>
      </c>
      <c r="Q3886" s="116" t="str">
        <f>IF($O3886="mg","kg/j",IF($O3886="µg","mg/j",""))</f>
        <v>mg/j</v>
      </c>
    </row>
    <row r="3887" spans="1:17" x14ac:dyDescent="0.2">
      <c r="A3887" s="114">
        <f>VLOOKUP($B3887,References_1!$F$2:$G$18,2,)</f>
        <v>12</v>
      </c>
      <c r="B3887" s="114">
        <v>6127975</v>
      </c>
      <c r="C3887" s="114">
        <f>VLOOKUP($B3887,References_1!$F$2:$H$18,3,)</f>
        <v>14</v>
      </c>
      <c r="D3887" s="115">
        <v>42143</v>
      </c>
      <c r="E3887" s="114" t="s">
        <v>995</v>
      </c>
      <c r="F3887" s="114">
        <v>23</v>
      </c>
      <c r="G3887" s="114" t="s">
        <v>958</v>
      </c>
      <c r="H3887" s="114">
        <v>1658</v>
      </c>
      <c r="I3887" s="114">
        <v>5.0000000000000001E-3</v>
      </c>
      <c r="J3887" s="117" t="s">
        <v>1630</v>
      </c>
      <c r="K3887" s="116">
        <v>5.0000000000000001E-3</v>
      </c>
      <c r="L3887" s="114" t="s">
        <v>130</v>
      </c>
      <c r="M3887" s="114" t="str">
        <f>VLOOKUP($H3887,References_1!$C$2:$D$827,2,)</f>
        <v>GP4</v>
      </c>
      <c r="N3887" s="114" t="e">
        <f>VLOOKUP($H3887,References_2!$D$2:'References_2'!$AQ$186,39,)</f>
        <v>#N/A</v>
      </c>
      <c r="O3887" s="114" t="str">
        <f>LEFT(L3887,2)</f>
        <v>µg</v>
      </c>
      <c r="P3887" s="132">
        <f>IF($O3887="mg",VLOOKUP($C3887,References_1!$H$2:$I$18,2,)*$K3887*0.0864,IF($O3887="µg",VLOOKUP($C3887,References_1!$H$2:$I$18,2,)*$K3887*86.4,""))</f>
        <v>47.745590399999998</v>
      </c>
      <c r="Q3887" s="116" t="str">
        <f>IF($O3887="mg","kg/j",IF($O3887="µg","mg/j",""))</f>
        <v>mg/j</v>
      </c>
    </row>
    <row r="3888" spans="1:17" x14ac:dyDescent="0.2">
      <c r="A3888" s="114">
        <f>VLOOKUP($B3888,References_1!$F$2:$G$18,2,)</f>
        <v>17</v>
      </c>
      <c r="B3888" s="114">
        <v>6127980</v>
      </c>
      <c r="C3888" s="114">
        <f>VLOOKUP($B3888,References_1!$F$2:$H$18,3,)</f>
        <v>17</v>
      </c>
      <c r="D3888" s="115">
        <v>42144</v>
      </c>
      <c r="E3888" s="114" t="s">
        <v>387</v>
      </c>
      <c r="F3888" s="114">
        <v>23</v>
      </c>
      <c r="G3888" s="114" t="s">
        <v>958</v>
      </c>
      <c r="H3888" s="114">
        <v>1658</v>
      </c>
      <c r="I3888" s="114">
        <v>5.0000000000000001E-3</v>
      </c>
      <c r="J3888" s="117" t="s">
        <v>1630</v>
      </c>
      <c r="K3888" s="116">
        <v>5.0000000000000001E-3</v>
      </c>
      <c r="L3888" s="114" t="s">
        <v>130</v>
      </c>
      <c r="M3888" s="114" t="str">
        <f>VLOOKUP($H3888,References_1!$C$2:$D$827,2,)</f>
        <v>GP4</v>
      </c>
      <c r="N3888" s="114" t="e">
        <f>VLOOKUP($H3888,References_2!$D$2:'References_2'!$AQ$186,39,)</f>
        <v>#N/A</v>
      </c>
      <c r="O3888" s="114" t="str">
        <f>LEFT(L3888,2)</f>
        <v>µg</v>
      </c>
      <c r="P3888" s="132">
        <f>IF($O3888="mg",VLOOKUP($C3888,References_1!$H$2:$I$18,2,)*$K3888*0.0864,IF($O3888="µg",VLOOKUP($C3888,References_1!$H$2:$I$18,2,)*$K3888*86.4,""))</f>
        <v>62.055611999999996</v>
      </c>
      <c r="Q3888" s="116" t="str">
        <f>IF($O3888="mg","kg/j",IF($O3888="µg","mg/j",""))</f>
        <v>mg/j</v>
      </c>
    </row>
    <row r="3889" spans="1:17" x14ac:dyDescent="0.2">
      <c r="A3889" s="114">
        <f>VLOOKUP($B3889,References_1!$F$2:$G$18,2,)</f>
        <v>4</v>
      </c>
      <c r="B3889" s="114">
        <v>6127935</v>
      </c>
      <c r="C3889" s="114">
        <f>VLOOKUP($B3889,References_1!$F$2:$H$18,3,)</f>
        <v>3</v>
      </c>
      <c r="D3889" s="115">
        <v>42142</v>
      </c>
      <c r="E3889" s="114" t="s">
        <v>1011</v>
      </c>
      <c r="F3889" s="114">
        <v>23</v>
      </c>
      <c r="G3889" s="114" t="s">
        <v>959</v>
      </c>
      <c r="H3889" s="114">
        <v>1544</v>
      </c>
      <c r="I3889" s="114">
        <v>0.02</v>
      </c>
      <c r="J3889" s="117" t="s">
        <v>1630</v>
      </c>
      <c r="K3889" s="116">
        <v>0.02</v>
      </c>
      <c r="L3889" s="114" t="s">
        <v>130</v>
      </c>
      <c r="M3889" s="114" t="str">
        <f>VLOOKUP($H3889,References_1!$C$2:$D$827,2,)</f>
        <v>GP4</v>
      </c>
      <c r="N3889" s="114" t="e">
        <f>VLOOKUP($H3889,References_2!$D$2:'References_2'!$AQ$186,39,)</f>
        <v>#N/A</v>
      </c>
      <c r="O3889" s="114" t="str">
        <f>LEFT(L3889,2)</f>
        <v>µg</v>
      </c>
      <c r="P3889" s="132">
        <f>IF($O3889="mg",VLOOKUP($C3889,References_1!$H$2:$I$18,2,)*$K3889*0.0864,IF($O3889="µg",VLOOKUP($C3889,References_1!$H$2:$I$18,2,)*$K3889*86.4,""))</f>
        <v>4.3545600000000002</v>
      </c>
      <c r="Q3889" s="116" t="str">
        <f>IF($O3889="mg","kg/j",IF($O3889="µg","mg/j",""))</f>
        <v>mg/j</v>
      </c>
    </row>
    <row r="3890" spans="1:17" x14ac:dyDescent="0.2">
      <c r="A3890" s="114">
        <f>VLOOKUP($B3890,References_1!$F$2:$G$18,2,)</f>
        <v>14</v>
      </c>
      <c r="B3890" s="114">
        <v>6127985</v>
      </c>
      <c r="C3890" s="114">
        <f>VLOOKUP($B3890,References_1!$F$2:$H$18,3,)</f>
        <v>11</v>
      </c>
      <c r="D3890" s="115">
        <v>42143</v>
      </c>
      <c r="E3890" s="114" t="s">
        <v>1003</v>
      </c>
      <c r="F3890" s="114">
        <v>23</v>
      </c>
      <c r="G3890" s="114" t="s">
        <v>959</v>
      </c>
      <c r="H3890" s="114">
        <v>1544</v>
      </c>
      <c r="I3890" s="114">
        <v>0.02</v>
      </c>
      <c r="J3890" s="117" t="s">
        <v>1630</v>
      </c>
      <c r="K3890" s="116">
        <v>0.02</v>
      </c>
      <c r="L3890" s="114" t="s">
        <v>130</v>
      </c>
      <c r="M3890" s="114" t="str">
        <f>VLOOKUP($H3890,References_1!$C$2:$D$827,2,)</f>
        <v>GP4</v>
      </c>
      <c r="N3890" s="114" t="e">
        <f>VLOOKUP($H3890,References_2!$D$2:'References_2'!$AQ$186,39,)</f>
        <v>#N/A</v>
      </c>
      <c r="O3890" s="114" t="str">
        <f>LEFT(L3890,2)</f>
        <v>µg</v>
      </c>
      <c r="P3890" s="132">
        <f>IF($O3890="mg",VLOOKUP($C3890,References_1!$H$2:$I$18,2,)*$K3890*0.0864,IF($O3890="µg",VLOOKUP($C3890,References_1!$H$2:$I$18,2,)*$K3890*86.4,""))</f>
        <v>355.66663680000005</v>
      </c>
      <c r="Q3890" s="116" t="str">
        <f>IF($O3890="mg","kg/j",IF($O3890="µg","mg/j",""))</f>
        <v>mg/j</v>
      </c>
    </row>
    <row r="3891" spans="1:17" x14ac:dyDescent="0.2">
      <c r="A3891" s="114">
        <f>VLOOKUP($B3891,References_1!$F$2:$G$18,2,)</f>
        <v>12</v>
      </c>
      <c r="B3891" s="114">
        <v>6127975</v>
      </c>
      <c r="C3891" s="114">
        <f>VLOOKUP($B3891,References_1!$F$2:$H$18,3,)</f>
        <v>14</v>
      </c>
      <c r="D3891" s="115">
        <v>42143</v>
      </c>
      <c r="E3891" s="114" t="s">
        <v>995</v>
      </c>
      <c r="F3891" s="114">
        <v>23</v>
      </c>
      <c r="G3891" s="114" t="s">
        <v>959</v>
      </c>
      <c r="H3891" s="114">
        <v>1544</v>
      </c>
      <c r="I3891" s="114">
        <v>0.02</v>
      </c>
      <c r="J3891" s="117" t="s">
        <v>1630</v>
      </c>
      <c r="K3891" s="116">
        <v>0.02</v>
      </c>
      <c r="L3891" s="114" t="s">
        <v>130</v>
      </c>
      <c r="M3891" s="114" t="str">
        <f>VLOOKUP($H3891,References_1!$C$2:$D$827,2,)</f>
        <v>GP4</v>
      </c>
      <c r="N3891" s="114" t="e">
        <f>VLOOKUP($H3891,References_2!$D$2:'References_2'!$AQ$186,39,)</f>
        <v>#N/A</v>
      </c>
      <c r="O3891" s="114" t="str">
        <f>LEFT(L3891,2)</f>
        <v>µg</v>
      </c>
      <c r="P3891" s="132">
        <f>IF($O3891="mg",VLOOKUP($C3891,References_1!$H$2:$I$18,2,)*$K3891*0.0864,IF($O3891="µg",VLOOKUP($C3891,References_1!$H$2:$I$18,2,)*$K3891*86.4,""))</f>
        <v>190.98236159999999</v>
      </c>
      <c r="Q3891" s="116" t="str">
        <f>IF($O3891="mg","kg/j",IF($O3891="µg","mg/j",""))</f>
        <v>mg/j</v>
      </c>
    </row>
    <row r="3892" spans="1:17" x14ac:dyDescent="0.2">
      <c r="A3892" s="114">
        <f>VLOOKUP($B3892,References_1!$F$2:$G$18,2,)</f>
        <v>17</v>
      </c>
      <c r="B3892" s="114">
        <v>6127980</v>
      </c>
      <c r="C3892" s="114">
        <f>VLOOKUP($B3892,References_1!$F$2:$H$18,3,)</f>
        <v>17</v>
      </c>
      <c r="D3892" s="115">
        <v>42144</v>
      </c>
      <c r="E3892" s="114" t="s">
        <v>387</v>
      </c>
      <c r="F3892" s="114">
        <v>23</v>
      </c>
      <c r="G3892" s="114" t="s">
        <v>959</v>
      </c>
      <c r="H3892" s="114">
        <v>1544</v>
      </c>
      <c r="I3892" s="114">
        <v>0.02</v>
      </c>
      <c r="J3892" s="117" t="s">
        <v>1630</v>
      </c>
      <c r="K3892" s="116">
        <v>0.02</v>
      </c>
      <c r="L3892" s="114" t="s">
        <v>130</v>
      </c>
      <c r="M3892" s="114" t="str">
        <f>VLOOKUP($H3892,References_1!$C$2:$D$827,2,)</f>
        <v>GP4</v>
      </c>
      <c r="N3892" s="114" t="e">
        <f>VLOOKUP($H3892,References_2!$D$2:'References_2'!$AQ$186,39,)</f>
        <v>#N/A</v>
      </c>
      <c r="O3892" s="114" t="str">
        <f>LEFT(L3892,2)</f>
        <v>µg</v>
      </c>
      <c r="P3892" s="132">
        <f>IF($O3892="mg",VLOOKUP($C3892,References_1!$H$2:$I$18,2,)*$K3892*0.0864,IF($O3892="µg",VLOOKUP($C3892,References_1!$H$2:$I$18,2,)*$K3892*86.4,""))</f>
        <v>248.22244799999999</v>
      </c>
      <c r="Q3892" s="116" t="str">
        <f>IF($O3892="mg","kg/j",IF($O3892="µg","mg/j",""))</f>
        <v>mg/j</v>
      </c>
    </row>
    <row r="3893" spans="1:17" x14ac:dyDescent="0.2">
      <c r="A3893" s="114">
        <f>VLOOKUP($B3893,References_1!$F$2:$G$18,2,)</f>
        <v>4</v>
      </c>
      <c r="B3893" s="114">
        <v>6127935</v>
      </c>
      <c r="C3893" s="114">
        <f>VLOOKUP($B3893,References_1!$F$2:$H$18,3,)</f>
        <v>3</v>
      </c>
      <c r="D3893" s="115">
        <v>42142</v>
      </c>
      <c r="E3893" s="114" t="s">
        <v>1011</v>
      </c>
      <c r="F3893" s="114">
        <v>23</v>
      </c>
      <c r="G3893" s="114" t="s">
        <v>960</v>
      </c>
      <c r="H3893" s="114">
        <v>1280</v>
      </c>
      <c r="I3893" s="114">
        <v>0.02</v>
      </c>
      <c r="J3893" s="117" t="s">
        <v>1630</v>
      </c>
      <c r="K3893" s="116">
        <v>0.02</v>
      </c>
      <c r="L3893" s="114" t="s">
        <v>130</v>
      </c>
      <c r="M3893" s="114" t="str">
        <f>VLOOKUP($H3893,References_1!$C$2:$D$827,2,)</f>
        <v>GP4</v>
      </c>
      <c r="N3893" s="114" t="e">
        <f>VLOOKUP($H3893,References_2!$D$2:'References_2'!$AQ$186,39,)</f>
        <v>#N/A</v>
      </c>
      <c r="O3893" s="114" t="str">
        <f>LEFT(L3893,2)</f>
        <v>µg</v>
      </c>
      <c r="P3893" s="132">
        <f>IF($O3893="mg",VLOOKUP($C3893,References_1!$H$2:$I$18,2,)*$K3893*0.0864,IF($O3893="µg",VLOOKUP($C3893,References_1!$H$2:$I$18,2,)*$K3893*86.4,""))</f>
        <v>4.3545600000000002</v>
      </c>
      <c r="Q3893" s="116" t="str">
        <f>IF($O3893="mg","kg/j",IF($O3893="µg","mg/j",""))</f>
        <v>mg/j</v>
      </c>
    </row>
    <row r="3894" spans="1:17" x14ac:dyDescent="0.2">
      <c r="A3894" s="114">
        <f>VLOOKUP($B3894,References_1!$F$2:$G$18,2,)</f>
        <v>14</v>
      </c>
      <c r="B3894" s="114">
        <v>6127985</v>
      </c>
      <c r="C3894" s="114">
        <f>VLOOKUP($B3894,References_1!$F$2:$H$18,3,)</f>
        <v>11</v>
      </c>
      <c r="D3894" s="115">
        <v>42143</v>
      </c>
      <c r="E3894" s="114" t="s">
        <v>1003</v>
      </c>
      <c r="F3894" s="114">
        <v>23</v>
      </c>
      <c r="G3894" s="114" t="s">
        <v>960</v>
      </c>
      <c r="H3894" s="114">
        <v>1280</v>
      </c>
      <c r="I3894" s="114">
        <v>0.02</v>
      </c>
      <c r="J3894" s="117" t="s">
        <v>1630</v>
      </c>
      <c r="K3894" s="116">
        <v>0.02</v>
      </c>
      <c r="L3894" s="114" t="s">
        <v>130</v>
      </c>
      <c r="M3894" s="114" t="str">
        <f>VLOOKUP($H3894,References_1!$C$2:$D$827,2,)</f>
        <v>GP4</v>
      </c>
      <c r="N3894" s="114" t="e">
        <f>VLOOKUP($H3894,References_2!$D$2:'References_2'!$AQ$186,39,)</f>
        <v>#N/A</v>
      </c>
      <c r="O3894" s="114" t="str">
        <f>LEFT(L3894,2)</f>
        <v>µg</v>
      </c>
      <c r="P3894" s="132">
        <f>IF($O3894="mg",VLOOKUP($C3894,References_1!$H$2:$I$18,2,)*$K3894*0.0864,IF($O3894="µg",VLOOKUP($C3894,References_1!$H$2:$I$18,2,)*$K3894*86.4,""))</f>
        <v>355.66663680000005</v>
      </c>
      <c r="Q3894" s="116" t="str">
        <f>IF($O3894="mg","kg/j",IF($O3894="µg","mg/j",""))</f>
        <v>mg/j</v>
      </c>
    </row>
    <row r="3895" spans="1:17" x14ac:dyDescent="0.2">
      <c r="A3895" s="114">
        <f>VLOOKUP($B3895,References_1!$F$2:$G$18,2,)</f>
        <v>12</v>
      </c>
      <c r="B3895" s="114">
        <v>6127975</v>
      </c>
      <c r="C3895" s="114">
        <f>VLOOKUP($B3895,References_1!$F$2:$H$18,3,)</f>
        <v>14</v>
      </c>
      <c r="D3895" s="115">
        <v>42143</v>
      </c>
      <c r="E3895" s="114" t="s">
        <v>995</v>
      </c>
      <c r="F3895" s="114">
        <v>23</v>
      </c>
      <c r="G3895" s="114" t="s">
        <v>960</v>
      </c>
      <c r="H3895" s="114">
        <v>1280</v>
      </c>
      <c r="I3895" s="114">
        <v>0.02</v>
      </c>
      <c r="J3895" s="117" t="s">
        <v>1630</v>
      </c>
      <c r="K3895" s="116">
        <v>0.02</v>
      </c>
      <c r="L3895" s="114" t="s">
        <v>130</v>
      </c>
      <c r="M3895" s="114" t="str">
        <f>VLOOKUP($H3895,References_1!$C$2:$D$827,2,)</f>
        <v>GP4</v>
      </c>
      <c r="N3895" s="114" t="e">
        <f>VLOOKUP($H3895,References_2!$D$2:'References_2'!$AQ$186,39,)</f>
        <v>#N/A</v>
      </c>
      <c r="O3895" s="114" t="str">
        <f>LEFT(L3895,2)</f>
        <v>µg</v>
      </c>
      <c r="P3895" s="132">
        <f>IF($O3895="mg",VLOOKUP($C3895,References_1!$H$2:$I$18,2,)*$K3895*0.0864,IF($O3895="µg",VLOOKUP($C3895,References_1!$H$2:$I$18,2,)*$K3895*86.4,""))</f>
        <v>190.98236159999999</v>
      </c>
      <c r="Q3895" s="116" t="str">
        <f>IF($O3895="mg","kg/j",IF($O3895="µg","mg/j",""))</f>
        <v>mg/j</v>
      </c>
    </row>
    <row r="3896" spans="1:17" x14ac:dyDescent="0.2">
      <c r="A3896" s="114">
        <f>VLOOKUP($B3896,References_1!$F$2:$G$18,2,)</f>
        <v>17</v>
      </c>
      <c r="B3896" s="114">
        <v>6127980</v>
      </c>
      <c r="C3896" s="114">
        <f>VLOOKUP($B3896,References_1!$F$2:$H$18,3,)</f>
        <v>17</v>
      </c>
      <c r="D3896" s="115">
        <v>42144</v>
      </c>
      <c r="E3896" s="114" t="s">
        <v>387</v>
      </c>
      <c r="F3896" s="114">
        <v>23</v>
      </c>
      <c r="G3896" s="114" t="s">
        <v>960</v>
      </c>
      <c r="H3896" s="114">
        <v>1280</v>
      </c>
      <c r="I3896" s="114">
        <v>0.02</v>
      </c>
      <c r="J3896" s="117" t="s">
        <v>1630</v>
      </c>
      <c r="K3896" s="116">
        <v>0.02</v>
      </c>
      <c r="L3896" s="114" t="s">
        <v>130</v>
      </c>
      <c r="M3896" s="114" t="str">
        <f>VLOOKUP($H3896,References_1!$C$2:$D$827,2,)</f>
        <v>GP4</v>
      </c>
      <c r="N3896" s="114" t="e">
        <f>VLOOKUP($H3896,References_2!$D$2:'References_2'!$AQ$186,39,)</f>
        <v>#N/A</v>
      </c>
      <c r="O3896" s="114" t="str">
        <f>LEFT(L3896,2)</f>
        <v>µg</v>
      </c>
      <c r="P3896" s="132">
        <f>IF($O3896="mg",VLOOKUP($C3896,References_1!$H$2:$I$18,2,)*$K3896*0.0864,IF($O3896="µg",VLOOKUP($C3896,References_1!$H$2:$I$18,2,)*$K3896*86.4,""))</f>
        <v>248.22244799999999</v>
      </c>
      <c r="Q3896" s="116" t="str">
        <f>IF($O3896="mg","kg/j",IF($O3896="µg","mg/j",""))</f>
        <v>mg/j</v>
      </c>
    </row>
    <row r="3897" spans="1:17" x14ac:dyDescent="0.2">
      <c r="A3897" s="114">
        <f>VLOOKUP($B3897,References_1!$F$2:$G$18,2,)</f>
        <v>4</v>
      </c>
      <c r="B3897" s="114">
        <v>6127935</v>
      </c>
      <c r="C3897" s="114">
        <f>VLOOKUP($B3897,References_1!$F$2:$H$18,3,)</f>
        <v>3</v>
      </c>
      <c r="D3897" s="115">
        <v>42142</v>
      </c>
      <c r="E3897" s="114" t="s">
        <v>1011</v>
      </c>
      <c r="F3897" s="114">
        <v>23</v>
      </c>
      <c r="G3897" s="114" t="s">
        <v>961</v>
      </c>
      <c r="H3897" s="114">
        <v>1281</v>
      </c>
      <c r="I3897" s="114">
        <v>0.05</v>
      </c>
      <c r="J3897" s="117" t="s">
        <v>1630</v>
      </c>
      <c r="K3897" s="116">
        <v>0.05</v>
      </c>
      <c r="L3897" s="114" t="s">
        <v>130</v>
      </c>
      <c r="M3897" s="114" t="str">
        <f>VLOOKUP($H3897,References_1!$C$2:$D$827,2,)</f>
        <v>GP4</v>
      </c>
      <c r="N3897" s="114" t="e">
        <f>VLOOKUP($H3897,References_2!$D$2:'References_2'!$AQ$186,39,)</f>
        <v>#N/A</v>
      </c>
      <c r="O3897" s="114" t="str">
        <f>LEFT(L3897,2)</f>
        <v>µg</v>
      </c>
      <c r="P3897" s="132">
        <f>IF($O3897="mg",VLOOKUP($C3897,References_1!$H$2:$I$18,2,)*$K3897*0.0864,IF($O3897="µg",VLOOKUP($C3897,References_1!$H$2:$I$18,2,)*$K3897*86.4,""))</f>
        <v>10.8864</v>
      </c>
      <c r="Q3897" s="116" t="str">
        <f>IF($O3897="mg","kg/j",IF($O3897="µg","mg/j",""))</f>
        <v>mg/j</v>
      </c>
    </row>
    <row r="3898" spans="1:17" x14ac:dyDescent="0.2">
      <c r="A3898" s="114">
        <f>VLOOKUP($B3898,References_1!$F$2:$G$18,2,)</f>
        <v>14</v>
      </c>
      <c r="B3898" s="114">
        <v>6127985</v>
      </c>
      <c r="C3898" s="114">
        <f>VLOOKUP($B3898,References_1!$F$2:$H$18,3,)</f>
        <v>11</v>
      </c>
      <c r="D3898" s="115">
        <v>42143</v>
      </c>
      <c r="E3898" s="114" t="s">
        <v>1003</v>
      </c>
      <c r="F3898" s="114">
        <v>23</v>
      </c>
      <c r="G3898" s="114" t="s">
        <v>961</v>
      </c>
      <c r="H3898" s="114">
        <v>1281</v>
      </c>
      <c r="I3898" s="114">
        <v>0.05</v>
      </c>
      <c r="J3898" s="117" t="s">
        <v>1630</v>
      </c>
      <c r="K3898" s="116">
        <v>0.05</v>
      </c>
      <c r="L3898" s="114" t="s">
        <v>130</v>
      </c>
      <c r="M3898" s="114" t="str">
        <f>VLOOKUP($H3898,References_1!$C$2:$D$827,2,)</f>
        <v>GP4</v>
      </c>
      <c r="N3898" s="114" t="e">
        <f>VLOOKUP($H3898,References_2!$D$2:'References_2'!$AQ$186,39,)</f>
        <v>#N/A</v>
      </c>
      <c r="O3898" s="114" t="str">
        <f>LEFT(L3898,2)</f>
        <v>µg</v>
      </c>
      <c r="P3898" s="132">
        <f>IF($O3898="mg",VLOOKUP($C3898,References_1!$H$2:$I$18,2,)*$K3898*0.0864,IF($O3898="µg",VLOOKUP($C3898,References_1!$H$2:$I$18,2,)*$K3898*86.4,""))</f>
        <v>889.16659200000015</v>
      </c>
      <c r="Q3898" s="116" t="str">
        <f>IF($O3898="mg","kg/j",IF($O3898="µg","mg/j",""))</f>
        <v>mg/j</v>
      </c>
    </row>
    <row r="3899" spans="1:17" x14ac:dyDescent="0.2">
      <c r="A3899" s="114">
        <f>VLOOKUP($B3899,References_1!$F$2:$G$18,2,)</f>
        <v>12</v>
      </c>
      <c r="B3899" s="114">
        <v>6127975</v>
      </c>
      <c r="C3899" s="114">
        <f>VLOOKUP($B3899,References_1!$F$2:$H$18,3,)</f>
        <v>14</v>
      </c>
      <c r="D3899" s="115">
        <v>42143</v>
      </c>
      <c r="E3899" s="114" t="s">
        <v>995</v>
      </c>
      <c r="F3899" s="114">
        <v>23</v>
      </c>
      <c r="G3899" s="114" t="s">
        <v>961</v>
      </c>
      <c r="H3899" s="114">
        <v>1281</v>
      </c>
      <c r="I3899" s="114">
        <v>0.05</v>
      </c>
      <c r="J3899" s="117" t="s">
        <v>1630</v>
      </c>
      <c r="K3899" s="116">
        <v>0.05</v>
      </c>
      <c r="L3899" s="114" t="s">
        <v>130</v>
      </c>
      <c r="M3899" s="114" t="str">
        <f>VLOOKUP($H3899,References_1!$C$2:$D$827,2,)</f>
        <v>GP4</v>
      </c>
      <c r="N3899" s="114" t="e">
        <f>VLOOKUP($H3899,References_2!$D$2:'References_2'!$AQ$186,39,)</f>
        <v>#N/A</v>
      </c>
      <c r="O3899" s="114" t="str">
        <f>LEFT(L3899,2)</f>
        <v>µg</v>
      </c>
      <c r="P3899" s="132">
        <f>IF($O3899="mg",VLOOKUP($C3899,References_1!$H$2:$I$18,2,)*$K3899*0.0864,IF($O3899="µg",VLOOKUP($C3899,References_1!$H$2:$I$18,2,)*$K3899*86.4,""))</f>
        <v>477.45590400000003</v>
      </c>
      <c r="Q3899" s="116" t="str">
        <f>IF($O3899="mg","kg/j",IF($O3899="µg","mg/j",""))</f>
        <v>mg/j</v>
      </c>
    </row>
    <row r="3900" spans="1:17" x14ac:dyDescent="0.2">
      <c r="A3900" s="114">
        <f>VLOOKUP($B3900,References_1!$F$2:$G$18,2,)</f>
        <v>17</v>
      </c>
      <c r="B3900" s="114">
        <v>6127980</v>
      </c>
      <c r="C3900" s="114">
        <f>VLOOKUP($B3900,References_1!$F$2:$H$18,3,)</f>
        <v>17</v>
      </c>
      <c r="D3900" s="115">
        <v>42144</v>
      </c>
      <c r="E3900" s="114" t="s">
        <v>387</v>
      </c>
      <c r="F3900" s="114">
        <v>23</v>
      </c>
      <c r="G3900" s="114" t="s">
        <v>961</v>
      </c>
      <c r="H3900" s="114">
        <v>1281</v>
      </c>
      <c r="I3900" s="114">
        <v>0.05</v>
      </c>
      <c r="J3900" s="117" t="s">
        <v>1630</v>
      </c>
      <c r="K3900" s="116">
        <v>0.05</v>
      </c>
      <c r="L3900" s="114" t="s">
        <v>130</v>
      </c>
      <c r="M3900" s="114" t="str">
        <f>VLOOKUP($H3900,References_1!$C$2:$D$827,2,)</f>
        <v>GP4</v>
      </c>
      <c r="N3900" s="114" t="e">
        <f>VLOOKUP($H3900,References_2!$D$2:'References_2'!$AQ$186,39,)</f>
        <v>#N/A</v>
      </c>
      <c r="O3900" s="114" t="str">
        <f>LEFT(L3900,2)</f>
        <v>µg</v>
      </c>
      <c r="P3900" s="132">
        <f>IF($O3900="mg",VLOOKUP($C3900,References_1!$H$2:$I$18,2,)*$K3900*0.0864,IF($O3900="µg",VLOOKUP($C3900,References_1!$H$2:$I$18,2,)*$K3900*86.4,""))</f>
        <v>620.55612000000008</v>
      </c>
      <c r="Q3900" s="116" t="str">
        <f>IF($O3900="mg","kg/j",IF($O3900="µg","mg/j",""))</f>
        <v>mg/j</v>
      </c>
    </row>
    <row r="3901" spans="1:17" x14ac:dyDescent="0.2">
      <c r="A3901" s="114">
        <f>VLOOKUP($B3901,References_1!$F$2:$G$18,2,)</f>
        <v>4</v>
      </c>
      <c r="B3901" s="114">
        <v>6127935</v>
      </c>
      <c r="C3901" s="114">
        <f>VLOOKUP($B3901,References_1!$F$2:$H$18,3,)</f>
        <v>3</v>
      </c>
      <c r="D3901" s="115">
        <v>42142</v>
      </c>
      <c r="E3901" s="114" t="s">
        <v>1011</v>
      </c>
      <c r="F3901" s="114">
        <v>23</v>
      </c>
      <c r="G3901" s="114" t="s">
        <v>962</v>
      </c>
      <c r="H3901" s="114">
        <v>1914</v>
      </c>
      <c r="I3901" s="114">
        <v>0.02</v>
      </c>
      <c r="J3901" s="117" t="s">
        <v>1630</v>
      </c>
      <c r="K3901" s="116">
        <v>0.02</v>
      </c>
      <c r="L3901" s="114" t="s">
        <v>130</v>
      </c>
      <c r="M3901" s="114" t="str">
        <f>VLOOKUP($H3901,References_1!$C$2:$D$827,2,)</f>
        <v>GP4</v>
      </c>
      <c r="N3901" s="114" t="e">
        <f>VLOOKUP($H3901,References_2!$D$2:'References_2'!$AQ$186,39,)</f>
        <v>#N/A</v>
      </c>
      <c r="O3901" s="114" t="str">
        <f>LEFT(L3901,2)</f>
        <v>µg</v>
      </c>
      <c r="P3901" s="132">
        <f>IF($O3901="mg",VLOOKUP($C3901,References_1!$H$2:$I$18,2,)*$K3901*0.0864,IF($O3901="µg",VLOOKUP($C3901,References_1!$H$2:$I$18,2,)*$K3901*86.4,""))</f>
        <v>4.3545600000000002</v>
      </c>
      <c r="Q3901" s="116" t="str">
        <f>IF($O3901="mg","kg/j",IF($O3901="µg","mg/j",""))</f>
        <v>mg/j</v>
      </c>
    </row>
    <row r="3902" spans="1:17" x14ac:dyDescent="0.2">
      <c r="A3902" s="114">
        <f>VLOOKUP($B3902,References_1!$F$2:$G$18,2,)</f>
        <v>14</v>
      </c>
      <c r="B3902" s="114">
        <v>6127985</v>
      </c>
      <c r="C3902" s="114">
        <f>VLOOKUP($B3902,References_1!$F$2:$H$18,3,)</f>
        <v>11</v>
      </c>
      <c r="D3902" s="115">
        <v>42143</v>
      </c>
      <c r="E3902" s="114" t="s">
        <v>1003</v>
      </c>
      <c r="F3902" s="114">
        <v>23</v>
      </c>
      <c r="G3902" s="114" t="s">
        <v>962</v>
      </c>
      <c r="H3902" s="114">
        <v>1914</v>
      </c>
      <c r="I3902" s="114">
        <v>0.02</v>
      </c>
      <c r="J3902" s="117" t="s">
        <v>1630</v>
      </c>
      <c r="K3902" s="116">
        <v>0.02</v>
      </c>
      <c r="L3902" s="114" t="s">
        <v>130</v>
      </c>
      <c r="M3902" s="114" t="str">
        <f>VLOOKUP($H3902,References_1!$C$2:$D$827,2,)</f>
        <v>GP4</v>
      </c>
      <c r="N3902" s="114" t="e">
        <f>VLOOKUP($H3902,References_2!$D$2:'References_2'!$AQ$186,39,)</f>
        <v>#N/A</v>
      </c>
      <c r="O3902" s="114" t="str">
        <f>LEFT(L3902,2)</f>
        <v>µg</v>
      </c>
      <c r="P3902" s="132">
        <f>IF($O3902="mg",VLOOKUP($C3902,References_1!$H$2:$I$18,2,)*$K3902*0.0864,IF($O3902="µg",VLOOKUP($C3902,References_1!$H$2:$I$18,2,)*$K3902*86.4,""))</f>
        <v>355.66663680000005</v>
      </c>
      <c r="Q3902" s="116" t="str">
        <f>IF($O3902="mg","kg/j",IF($O3902="µg","mg/j",""))</f>
        <v>mg/j</v>
      </c>
    </row>
    <row r="3903" spans="1:17" x14ac:dyDescent="0.2">
      <c r="A3903" s="114">
        <f>VLOOKUP($B3903,References_1!$F$2:$G$18,2,)</f>
        <v>12</v>
      </c>
      <c r="B3903" s="114">
        <v>6127975</v>
      </c>
      <c r="C3903" s="114">
        <f>VLOOKUP($B3903,References_1!$F$2:$H$18,3,)</f>
        <v>14</v>
      </c>
      <c r="D3903" s="115">
        <v>42143</v>
      </c>
      <c r="E3903" s="114" t="s">
        <v>995</v>
      </c>
      <c r="F3903" s="114">
        <v>23</v>
      </c>
      <c r="G3903" s="114" t="s">
        <v>962</v>
      </c>
      <c r="H3903" s="114">
        <v>1914</v>
      </c>
      <c r="I3903" s="114">
        <v>0.02</v>
      </c>
      <c r="J3903" s="117" t="s">
        <v>1630</v>
      </c>
      <c r="K3903" s="116">
        <v>0.02</v>
      </c>
      <c r="L3903" s="114" t="s">
        <v>130</v>
      </c>
      <c r="M3903" s="114" t="str">
        <f>VLOOKUP($H3903,References_1!$C$2:$D$827,2,)</f>
        <v>GP4</v>
      </c>
      <c r="N3903" s="114" t="e">
        <f>VLOOKUP($H3903,References_2!$D$2:'References_2'!$AQ$186,39,)</f>
        <v>#N/A</v>
      </c>
      <c r="O3903" s="114" t="str">
        <f>LEFT(L3903,2)</f>
        <v>µg</v>
      </c>
      <c r="P3903" s="132">
        <f>IF($O3903="mg",VLOOKUP($C3903,References_1!$H$2:$I$18,2,)*$K3903*0.0864,IF($O3903="µg",VLOOKUP($C3903,References_1!$H$2:$I$18,2,)*$K3903*86.4,""))</f>
        <v>190.98236159999999</v>
      </c>
      <c r="Q3903" s="116" t="str">
        <f>IF($O3903="mg","kg/j",IF($O3903="µg","mg/j",""))</f>
        <v>mg/j</v>
      </c>
    </row>
    <row r="3904" spans="1:17" x14ac:dyDescent="0.2">
      <c r="A3904" s="114">
        <f>VLOOKUP($B3904,References_1!$F$2:$G$18,2,)</f>
        <v>17</v>
      </c>
      <c r="B3904" s="114">
        <v>6127980</v>
      </c>
      <c r="C3904" s="114">
        <f>VLOOKUP($B3904,References_1!$F$2:$H$18,3,)</f>
        <v>17</v>
      </c>
      <c r="D3904" s="115">
        <v>42144</v>
      </c>
      <c r="E3904" s="114" t="s">
        <v>387</v>
      </c>
      <c r="F3904" s="114">
        <v>23</v>
      </c>
      <c r="G3904" s="114" t="s">
        <v>962</v>
      </c>
      <c r="H3904" s="114">
        <v>1914</v>
      </c>
      <c r="I3904" s="114">
        <v>0.02</v>
      </c>
      <c r="J3904" s="117" t="s">
        <v>1630</v>
      </c>
      <c r="K3904" s="116">
        <v>0.02</v>
      </c>
      <c r="L3904" s="114" t="s">
        <v>130</v>
      </c>
      <c r="M3904" s="114" t="str">
        <f>VLOOKUP($H3904,References_1!$C$2:$D$827,2,)</f>
        <v>GP4</v>
      </c>
      <c r="N3904" s="114" t="e">
        <f>VLOOKUP($H3904,References_2!$D$2:'References_2'!$AQ$186,39,)</f>
        <v>#N/A</v>
      </c>
      <c r="O3904" s="114" t="str">
        <f>LEFT(L3904,2)</f>
        <v>µg</v>
      </c>
      <c r="P3904" s="132">
        <f>IF($O3904="mg",VLOOKUP($C3904,References_1!$H$2:$I$18,2,)*$K3904*0.0864,IF($O3904="µg",VLOOKUP($C3904,References_1!$H$2:$I$18,2,)*$K3904*86.4,""))</f>
        <v>248.22244799999999</v>
      </c>
      <c r="Q3904" s="116" t="str">
        <f>IF($O3904="mg","kg/j",IF($O3904="µg","mg/j",""))</f>
        <v>mg/j</v>
      </c>
    </row>
    <row r="3905" spans="1:17" x14ac:dyDescent="0.2">
      <c r="A3905" s="114">
        <f>VLOOKUP($B3905,References_1!$F$2:$G$18,2,)</f>
        <v>4</v>
      </c>
      <c r="B3905" s="114">
        <v>6127935</v>
      </c>
      <c r="C3905" s="114">
        <f>VLOOKUP($B3905,References_1!$F$2:$H$18,3,)</f>
        <v>3</v>
      </c>
      <c r="D3905" s="115">
        <v>42142</v>
      </c>
      <c r="E3905" s="114" t="s">
        <v>1011</v>
      </c>
      <c r="F3905" s="114">
        <v>23</v>
      </c>
      <c r="G3905" s="114" t="s">
        <v>963</v>
      </c>
      <c r="H3905" s="114">
        <v>1901</v>
      </c>
      <c r="I3905" s="114">
        <v>0.05</v>
      </c>
      <c r="J3905" s="117" t="s">
        <v>1630</v>
      </c>
      <c r="K3905" s="116">
        <v>0.05</v>
      </c>
      <c r="L3905" s="114" t="s">
        <v>130</v>
      </c>
      <c r="M3905" s="114" t="str">
        <f>VLOOKUP($H3905,References_1!$C$2:$D$827,2,)</f>
        <v>GP4</v>
      </c>
      <c r="N3905" s="114" t="e">
        <f>VLOOKUP($H3905,References_2!$D$2:'References_2'!$AQ$186,39,)</f>
        <v>#N/A</v>
      </c>
      <c r="O3905" s="114" t="str">
        <f>LEFT(L3905,2)</f>
        <v>µg</v>
      </c>
      <c r="P3905" s="132">
        <f>IF($O3905="mg",VLOOKUP($C3905,References_1!$H$2:$I$18,2,)*$K3905*0.0864,IF($O3905="µg",VLOOKUP($C3905,References_1!$H$2:$I$18,2,)*$K3905*86.4,""))</f>
        <v>10.8864</v>
      </c>
      <c r="Q3905" s="116" t="str">
        <f>IF($O3905="mg","kg/j",IF($O3905="µg","mg/j",""))</f>
        <v>mg/j</v>
      </c>
    </row>
    <row r="3906" spans="1:17" x14ac:dyDescent="0.2">
      <c r="A3906" s="114">
        <f>VLOOKUP($B3906,References_1!$F$2:$G$18,2,)</f>
        <v>14</v>
      </c>
      <c r="B3906" s="114">
        <v>6127985</v>
      </c>
      <c r="C3906" s="114">
        <f>VLOOKUP($B3906,References_1!$F$2:$H$18,3,)</f>
        <v>11</v>
      </c>
      <c r="D3906" s="115">
        <v>42143</v>
      </c>
      <c r="E3906" s="114" t="s">
        <v>1003</v>
      </c>
      <c r="F3906" s="114">
        <v>23</v>
      </c>
      <c r="G3906" s="114" t="s">
        <v>963</v>
      </c>
      <c r="H3906" s="114">
        <v>1901</v>
      </c>
      <c r="I3906" s="114">
        <v>0.05</v>
      </c>
      <c r="J3906" s="117" t="s">
        <v>1630</v>
      </c>
      <c r="K3906" s="116">
        <v>0.05</v>
      </c>
      <c r="L3906" s="114" t="s">
        <v>130</v>
      </c>
      <c r="M3906" s="114" t="str">
        <f>VLOOKUP($H3906,References_1!$C$2:$D$827,2,)</f>
        <v>GP4</v>
      </c>
      <c r="N3906" s="114" t="e">
        <f>VLOOKUP($H3906,References_2!$D$2:'References_2'!$AQ$186,39,)</f>
        <v>#N/A</v>
      </c>
      <c r="O3906" s="114" t="str">
        <f>LEFT(L3906,2)</f>
        <v>µg</v>
      </c>
      <c r="P3906" s="132">
        <f>IF($O3906="mg",VLOOKUP($C3906,References_1!$H$2:$I$18,2,)*$K3906*0.0864,IF($O3906="µg",VLOOKUP($C3906,References_1!$H$2:$I$18,2,)*$K3906*86.4,""))</f>
        <v>889.16659200000015</v>
      </c>
      <c r="Q3906" s="116" t="str">
        <f>IF($O3906="mg","kg/j",IF($O3906="µg","mg/j",""))</f>
        <v>mg/j</v>
      </c>
    </row>
    <row r="3907" spans="1:17" x14ac:dyDescent="0.2">
      <c r="A3907" s="114">
        <f>VLOOKUP($B3907,References_1!$F$2:$G$18,2,)</f>
        <v>12</v>
      </c>
      <c r="B3907" s="114">
        <v>6127975</v>
      </c>
      <c r="C3907" s="114">
        <f>VLOOKUP($B3907,References_1!$F$2:$H$18,3,)</f>
        <v>14</v>
      </c>
      <c r="D3907" s="115">
        <v>42143</v>
      </c>
      <c r="E3907" s="114" t="s">
        <v>995</v>
      </c>
      <c r="F3907" s="114">
        <v>23</v>
      </c>
      <c r="G3907" s="114" t="s">
        <v>963</v>
      </c>
      <c r="H3907" s="114">
        <v>1901</v>
      </c>
      <c r="I3907" s="114">
        <v>0.05</v>
      </c>
      <c r="J3907" s="117" t="s">
        <v>1630</v>
      </c>
      <c r="K3907" s="116">
        <v>0.05</v>
      </c>
      <c r="L3907" s="114" t="s">
        <v>130</v>
      </c>
      <c r="M3907" s="114" t="str">
        <f>VLOOKUP($H3907,References_1!$C$2:$D$827,2,)</f>
        <v>GP4</v>
      </c>
      <c r="N3907" s="114" t="e">
        <f>VLOOKUP($H3907,References_2!$D$2:'References_2'!$AQ$186,39,)</f>
        <v>#N/A</v>
      </c>
      <c r="O3907" s="114" t="str">
        <f>LEFT(L3907,2)</f>
        <v>µg</v>
      </c>
      <c r="P3907" s="132">
        <f>IF($O3907="mg",VLOOKUP($C3907,References_1!$H$2:$I$18,2,)*$K3907*0.0864,IF($O3907="µg",VLOOKUP($C3907,References_1!$H$2:$I$18,2,)*$K3907*86.4,""))</f>
        <v>477.45590400000003</v>
      </c>
      <c r="Q3907" s="116" t="str">
        <f>IF($O3907="mg","kg/j",IF($O3907="µg","mg/j",""))</f>
        <v>mg/j</v>
      </c>
    </row>
    <row r="3908" spans="1:17" x14ac:dyDescent="0.2">
      <c r="A3908" s="114">
        <f>VLOOKUP($B3908,References_1!$F$2:$G$18,2,)</f>
        <v>17</v>
      </c>
      <c r="B3908" s="114">
        <v>6127980</v>
      </c>
      <c r="C3908" s="114">
        <f>VLOOKUP($B3908,References_1!$F$2:$H$18,3,)</f>
        <v>17</v>
      </c>
      <c r="D3908" s="115">
        <v>42144</v>
      </c>
      <c r="E3908" s="114" t="s">
        <v>387</v>
      </c>
      <c r="F3908" s="114">
        <v>23</v>
      </c>
      <c r="G3908" s="114" t="s">
        <v>963</v>
      </c>
      <c r="H3908" s="114">
        <v>1901</v>
      </c>
      <c r="I3908" s="114">
        <v>0.05</v>
      </c>
      <c r="J3908" s="117" t="s">
        <v>1630</v>
      </c>
      <c r="K3908" s="116">
        <v>0.05</v>
      </c>
      <c r="L3908" s="114" t="s">
        <v>130</v>
      </c>
      <c r="M3908" s="114" t="str">
        <f>VLOOKUP($H3908,References_1!$C$2:$D$827,2,)</f>
        <v>GP4</v>
      </c>
      <c r="N3908" s="114" t="e">
        <f>VLOOKUP($H3908,References_2!$D$2:'References_2'!$AQ$186,39,)</f>
        <v>#N/A</v>
      </c>
      <c r="O3908" s="114" t="str">
        <f>LEFT(L3908,2)</f>
        <v>µg</v>
      </c>
      <c r="P3908" s="132">
        <f>IF($O3908="mg",VLOOKUP($C3908,References_1!$H$2:$I$18,2,)*$K3908*0.0864,IF($O3908="µg",VLOOKUP($C3908,References_1!$H$2:$I$18,2,)*$K3908*86.4,""))</f>
        <v>620.55612000000008</v>
      </c>
      <c r="Q3908" s="116" t="str">
        <f>IF($O3908="mg","kg/j",IF($O3908="µg","mg/j",""))</f>
        <v>mg/j</v>
      </c>
    </row>
    <row r="3909" spans="1:17" x14ac:dyDescent="0.2">
      <c r="A3909" s="114">
        <f>VLOOKUP($B3909,References_1!$F$2:$G$18,2,)</f>
        <v>4</v>
      </c>
      <c r="B3909" s="114">
        <v>6127935</v>
      </c>
      <c r="C3909" s="114">
        <f>VLOOKUP($B3909,References_1!$F$2:$H$18,3,)</f>
        <v>3</v>
      </c>
      <c r="D3909" s="115">
        <v>42142</v>
      </c>
      <c r="E3909" s="114" t="s">
        <v>1011</v>
      </c>
      <c r="F3909" s="114">
        <v>23</v>
      </c>
      <c r="G3909" s="114" t="s">
        <v>964</v>
      </c>
      <c r="H3909" s="114">
        <v>1657</v>
      </c>
      <c r="I3909" s="114">
        <v>0.02</v>
      </c>
      <c r="J3909" s="117" t="s">
        <v>1630</v>
      </c>
      <c r="K3909" s="116">
        <v>0.02</v>
      </c>
      <c r="L3909" s="114" t="s">
        <v>130</v>
      </c>
      <c r="M3909" s="114" t="str">
        <f>VLOOKUP($H3909,References_1!$C$2:$D$827,2,)</f>
        <v>GP4</v>
      </c>
      <c r="N3909" s="114">
        <f>VLOOKUP($H3909,References_2!$D$2:'References_2'!$AQ$186,39,)</f>
        <v>0.03</v>
      </c>
      <c r="O3909" s="114" t="str">
        <f>LEFT(L3909,2)</f>
        <v>µg</v>
      </c>
      <c r="P3909" s="132">
        <f>IF($O3909="mg",VLOOKUP($C3909,References_1!$H$2:$I$18,2,)*$K3909*0.0864,IF($O3909="µg",VLOOKUP($C3909,References_1!$H$2:$I$18,2,)*$K3909*86.4,""))</f>
        <v>4.3545600000000002</v>
      </c>
      <c r="Q3909" s="116" t="str">
        <f>IF($O3909="mg","kg/j",IF($O3909="µg","mg/j",""))</f>
        <v>mg/j</v>
      </c>
    </row>
    <row r="3910" spans="1:17" x14ac:dyDescent="0.2">
      <c r="A3910" s="114">
        <f>VLOOKUP($B3910,References_1!$F$2:$G$18,2,)</f>
        <v>14</v>
      </c>
      <c r="B3910" s="114">
        <v>6127985</v>
      </c>
      <c r="C3910" s="114">
        <f>VLOOKUP($B3910,References_1!$F$2:$H$18,3,)</f>
        <v>11</v>
      </c>
      <c r="D3910" s="115">
        <v>42143</v>
      </c>
      <c r="E3910" s="114" t="s">
        <v>1003</v>
      </c>
      <c r="F3910" s="114">
        <v>23</v>
      </c>
      <c r="G3910" s="114" t="s">
        <v>964</v>
      </c>
      <c r="H3910" s="114">
        <v>1657</v>
      </c>
      <c r="I3910" s="114">
        <v>0.02</v>
      </c>
      <c r="J3910" s="117" t="s">
        <v>1630</v>
      </c>
      <c r="K3910" s="116">
        <v>0.02</v>
      </c>
      <c r="L3910" s="114" t="s">
        <v>130</v>
      </c>
      <c r="M3910" s="114" t="str">
        <f>VLOOKUP($H3910,References_1!$C$2:$D$827,2,)</f>
        <v>GP4</v>
      </c>
      <c r="N3910" s="114">
        <f>VLOOKUP($H3910,References_2!$D$2:'References_2'!$AQ$186,39,)</f>
        <v>0.03</v>
      </c>
      <c r="O3910" s="114" t="str">
        <f>LEFT(L3910,2)</f>
        <v>µg</v>
      </c>
      <c r="P3910" s="132">
        <f>IF($O3910="mg",VLOOKUP($C3910,References_1!$H$2:$I$18,2,)*$K3910*0.0864,IF($O3910="µg",VLOOKUP($C3910,References_1!$H$2:$I$18,2,)*$K3910*86.4,""))</f>
        <v>355.66663680000005</v>
      </c>
      <c r="Q3910" s="116" t="str">
        <f>IF($O3910="mg","kg/j",IF($O3910="µg","mg/j",""))</f>
        <v>mg/j</v>
      </c>
    </row>
    <row r="3911" spans="1:17" x14ac:dyDescent="0.2">
      <c r="A3911" s="114">
        <f>VLOOKUP($B3911,References_1!$F$2:$G$18,2,)</f>
        <v>12</v>
      </c>
      <c r="B3911" s="114">
        <v>6127975</v>
      </c>
      <c r="C3911" s="114">
        <f>VLOOKUP($B3911,References_1!$F$2:$H$18,3,)</f>
        <v>14</v>
      </c>
      <c r="D3911" s="115">
        <v>42143</v>
      </c>
      <c r="E3911" s="114" t="s">
        <v>995</v>
      </c>
      <c r="F3911" s="114">
        <v>23</v>
      </c>
      <c r="G3911" s="114" t="s">
        <v>964</v>
      </c>
      <c r="H3911" s="114">
        <v>1657</v>
      </c>
      <c r="I3911" s="114">
        <v>0.02</v>
      </c>
      <c r="J3911" s="117" t="s">
        <v>1630</v>
      </c>
      <c r="K3911" s="116">
        <v>0.02</v>
      </c>
      <c r="L3911" s="114" t="s">
        <v>130</v>
      </c>
      <c r="M3911" s="114" t="str">
        <f>VLOOKUP($H3911,References_1!$C$2:$D$827,2,)</f>
        <v>GP4</v>
      </c>
      <c r="N3911" s="114">
        <f>VLOOKUP($H3911,References_2!$D$2:'References_2'!$AQ$186,39,)</f>
        <v>0.03</v>
      </c>
      <c r="O3911" s="114" t="str">
        <f>LEFT(L3911,2)</f>
        <v>µg</v>
      </c>
      <c r="P3911" s="132">
        <f>IF($O3911="mg",VLOOKUP($C3911,References_1!$H$2:$I$18,2,)*$K3911*0.0864,IF($O3911="µg",VLOOKUP($C3911,References_1!$H$2:$I$18,2,)*$K3911*86.4,""))</f>
        <v>190.98236159999999</v>
      </c>
      <c r="Q3911" s="116" t="str">
        <f>IF($O3911="mg","kg/j",IF($O3911="µg","mg/j",""))</f>
        <v>mg/j</v>
      </c>
    </row>
    <row r="3912" spans="1:17" x14ac:dyDescent="0.2">
      <c r="A3912" s="114">
        <f>VLOOKUP($B3912,References_1!$F$2:$G$18,2,)</f>
        <v>17</v>
      </c>
      <c r="B3912" s="114">
        <v>6127980</v>
      </c>
      <c r="C3912" s="114">
        <f>VLOOKUP($B3912,References_1!$F$2:$H$18,3,)</f>
        <v>17</v>
      </c>
      <c r="D3912" s="115">
        <v>42144</v>
      </c>
      <c r="E3912" s="114" t="s">
        <v>387</v>
      </c>
      <c r="F3912" s="114">
        <v>23</v>
      </c>
      <c r="G3912" s="114" t="s">
        <v>964</v>
      </c>
      <c r="H3912" s="114">
        <v>1657</v>
      </c>
      <c r="I3912" s="114">
        <v>0.02</v>
      </c>
      <c r="J3912" s="117" t="s">
        <v>1630</v>
      </c>
      <c r="K3912" s="116">
        <v>0.02</v>
      </c>
      <c r="L3912" s="114" t="s">
        <v>130</v>
      </c>
      <c r="M3912" s="114" t="str">
        <f>VLOOKUP($H3912,References_1!$C$2:$D$827,2,)</f>
        <v>GP4</v>
      </c>
      <c r="N3912" s="114">
        <f>VLOOKUP($H3912,References_2!$D$2:'References_2'!$AQ$186,39,)</f>
        <v>0.03</v>
      </c>
      <c r="O3912" s="114" t="str">
        <f>LEFT(L3912,2)</f>
        <v>µg</v>
      </c>
      <c r="P3912" s="132">
        <f>IF($O3912="mg",VLOOKUP($C3912,References_1!$H$2:$I$18,2,)*$K3912*0.0864,IF($O3912="µg",VLOOKUP($C3912,References_1!$H$2:$I$18,2,)*$K3912*86.4,""))</f>
        <v>248.22244799999999</v>
      </c>
      <c r="Q3912" s="116" t="str">
        <f>IF($O3912="mg","kg/j",IF($O3912="µg","mg/j",""))</f>
        <v>mg/j</v>
      </c>
    </row>
    <row r="3913" spans="1:17" x14ac:dyDescent="0.2">
      <c r="A3913" s="114">
        <f>VLOOKUP($B3913,References_1!$F$2:$G$18,2,)</f>
        <v>4</v>
      </c>
      <c r="B3913" s="114">
        <v>6127935</v>
      </c>
      <c r="C3913" s="114">
        <f>VLOOKUP($B3913,References_1!$F$2:$H$18,3,)</f>
        <v>3</v>
      </c>
      <c r="D3913" s="115">
        <v>42142</v>
      </c>
      <c r="E3913" s="114" t="s">
        <v>1011</v>
      </c>
      <c r="F3913" s="114">
        <v>23</v>
      </c>
      <c r="G3913" s="114" t="s">
        <v>965</v>
      </c>
      <c r="H3913" s="114">
        <v>2990</v>
      </c>
      <c r="I3913" s="114">
        <v>0.05</v>
      </c>
      <c r="J3913" s="117" t="s">
        <v>1630</v>
      </c>
      <c r="K3913" s="116">
        <v>0.05</v>
      </c>
      <c r="L3913" s="114" t="s">
        <v>130</v>
      </c>
      <c r="M3913" s="114" t="str">
        <f>VLOOKUP($H3913,References_1!$C$2:$D$827,2,)</f>
        <v>GP4</v>
      </c>
      <c r="N3913" s="114" t="e">
        <f>VLOOKUP($H3913,References_2!$D$2:'References_2'!$AQ$186,39,)</f>
        <v>#N/A</v>
      </c>
      <c r="O3913" s="114" t="str">
        <f>LEFT(L3913,2)</f>
        <v>µg</v>
      </c>
      <c r="P3913" s="132">
        <f>IF($O3913="mg",VLOOKUP($C3913,References_1!$H$2:$I$18,2,)*$K3913*0.0864,IF($O3913="µg",VLOOKUP($C3913,References_1!$H$2:$I$18,2,)*$K3913*86.4,""))</f>
        <v>10.8864</v>
      </c>
      <c r="Q3913" s="116" t="str">
        <f>IF($O3913="mg","kg/j",IF($O3913="µg","mg/j",""))</f>
        <v>mg/j</v>
      </c>
    </row>
    <row r="3914" spans="1:17" x14ac:dyDescent="0.2">
      <c r="A3914" s="114">
        <f>VLOOKUP($B3914,References_1!$F$2:$G$18,2,)</f>
        <v>14</v>
      </c>
      <c r="B3914" s="114">
        <v>6127985</v>
      </c>
      <c r="C3914" s="114">
        <f>VLOOKUP($B3914,References_1!$F$2:$H$18,3,)</f>
        <v>11</v>
      </c>
      <c r="D3914" s="115">
        <v>42143</v>
      </c>
      <c r="E3914" s="114" t="s">
        <v>1003</v>
      </c>
      <c r="F3914" s="114">
        <v>23</v>
      </c>
      <c r="G3914" s="114" t="s">
        <v>965</v>
      </c>
      <c r="H3914" s="114">
        <v>2990</v>
      </c>
      <c r="I3914" s="114">
        <v>0.05</v>
      </c>
      <c r="J3914" s="117" t="s">
        <v>1630</v>
      </c>
      <c r="K3914" s="116">
        <v>0.05</v>
      </c>
      <c r="L3914" s="114" t="s">
        <v>130</v>
      </c>
      <c r="M3914" s="114" t="str">
        <f>VLOOKUP($H3914,References_1!$C$2:$D$827,2,)</f>
        <v>GP4</v>
      </c>
      <c r="N3914" s="114" t="e">
        <f>VLOOKUP($H3914,References_2!$D$2:'References_2'!$AQ$186,39,)</f>
        <v>#N/A</v>
      </c>
      <c r="O3914" s="114" t="str">
        <f>LEFT(L3914,2)</f>
        <v>µg</v>
      </c>
      <c r="P3914" s="132">
        <f>IF($O3914="mg",VLOOKUP($C3914,References_1!$H$2:$I$18,2,)*$K3914*0.0864,IF($O3914="µg",VLOOKUP($C3914,References_1!$H$2:$I$18,2,)*$K3914*86.4,""))</f>
        <v>889.16659200000015</v>
      </c>
      <c r="Q3914" s="116" t="str">
        <f>IF($O3914="mg","kg/j",IF($O3914="µg","mg/j",""))</f>
        <v>mg/j</v>
      </c>
    </row>
    <row r="3915" spans="1:17" x14ac:dyDescent="0.2">
      <c r="A3915" s="114">
        <f>VLOOKUP($B3915,References_1!$F$2:$G$18,2,)</f>
        <v>12</v>
      </c>
      <c r="B3915" s="114">
        <v>6127975</v>
      </c>
      <c r="C3915" s="114">
        <f>VLOOKUP($B3915,References_1!$F$2:$H$18,3,)</f>
        <v>14</v>
      </c>
      <c r="D3915" s="115">
        <v>42143</v>
      </c>
      <c r="E3915" s="114" t="s">
        <v>995</v>
      </c>
      <c r="F3915" s="114">
        <v>23</v>
      </c>
      <c r="G3915" s="114" t="s">
        <v>965</v>
      </c>
      <c r="H3915" s="114">
        <v>2990</v>
      </c>
      <c r="I3915" s="114">
        <v>0.05</v>
      </c>
      <c r="J3915" s="117" t="s">
        <v>1630</v>
      </c>
      <c r="K3915" s="116">
        <v>0.05</v>
      </c>
      <c r="L3915" s="114" t="s">
        <v>130</v>
      </c>
      <c r="M3915" s="114" t="str">
        <f>VLOOKUP($H3915,References_1!$C$2:$D$827,2,)</f>
        <v>GP4</v>
      </c>
      <c r="N3915" s="114" t="e">
        <f>VLOOKUP($H3915,References_2!$D$2:'References_2'!$AQ$186,39,)</f>
        <v>#N/A</v>
      </c>
      <c r="O3915" s="114" t="str">
        <f>LEFT(L3915,2)</f>
        <v>µg</v>
      </c>
      <c r="P3915" s="132">
        <f>IF($O3915="mg",VLOOKUP($C3915,References_1!$H$2:$I$18,2,)*$K3915*0.0864,IF($O3915="µg",VLOOKUP($C3915,References_1!$H$2:$I$18,2,)*$K3915*86.4,""))</f>
        <v>477.45590400000003</v>
      </c>
      <c r="Q3915" s="116" t="str">
        <f>IF($O3915="mg","kg/j",IF($O3915="µg","mg/j",""))</f>
        <v>mg/j</v>
      </c>
    </row>
    <row r="3916" spans="1:17" x14ac:dyDescent="0.2">
      <c r="A3916" s="114">
        <f>VLOOKUP($B3916,References_1!$F$2:$G$18,2,)</f>
        <v>17</v>
      </c>
      <c r="B3916" s="114">
        <v>6127980</v>
      </c>
      <c r="C3916" s="114">
        <f>VLOOKUP($B3916,References_1!$F$2:$H$18,3,)</f>
        <v>17</v>
      </c>
      <c r="D3916" s="115">
        <v>42144</v>
      </c>
      <c r="E3916" s="114" t="s">
        <v>387</v>
      </c>
      <c r="F3916" s="114">
        <v>23</v>
      </c>
      <c r="G3916" s="114" t="s">
        <v>965</v>
      </c>
      <c r="H3916" s="114">
        <v>2990</v>
      </c>
      <c r="I3916" s="114">
        <v>0.05</v>
      </c>
      <c r="J3916" s="117" t="s">
        <v>1630</v>
      </c>
      <c r="K3916" s="116">
        <v>0.05</v>
      </c>
      <c r="L3916" s="114" t="s">
        <v>130</v>
      </c>
      <c r="M3916" s="114" t="str">
        <f>VLOOKUP($H3916,References_1!$C$2:$D$827,2,)</f>
        <v>GP4</v>
      </c>
      <c r="N3916" s="114" t="e">
        <f>VLOOKUP($H3916,References_2!$D$2:'References_2'!$AQ$186,39,)</f>
        <v>#N/A</v>
      </c>
      <c r="O3916" s="114" t="str">
        <f>LEFT(L3916,2)</f>
        <v>µg</v>
      </c>
      <c r="P3916" s="132">
        <f>IF($O3916="mg",VLOOKUP($C3916,References_1!$H$2:$I$18,2,)*$K3916*0.0864,IF($O3916="µg",VLOOKUP($C3916,References_1!$H$2:$I$18,2,)*$K3916*86.4,""))</f>
        <v>620.55612000000008</v>
      </c>
      <c r="Q3916" s="116" t="str">
        <f>IF($O3916="mg","kg/j",IF($O3916="µg","mg/j",""))</f>
        <v>mg/j</v>
      </c>
    </row>
    <row r="3917" spans="1:17" x14ac:dyDescent="0.2">
      <c r="A3917" s="114">
        <f>VLOOKUP($B3917,References_1!$F$2:$G$18,2,)</f>
        <v>4</v>
      </c>
      <c r="B3917" s="114">
        <v>6127935</v>
      </c>
      <c r="C3917" s="114">
        <f>VLOOKUP($B3917,References_1!$F$2:$H$18,3,)</f>
        <v>3</v>
      </c>
      <c r="D3917" s="115">
        <v>42142</v>
      </c>
      <c r="E3917" s="114" t="s">
        <v>1011</v>
      </c>
      <c r="F3917" s="114">
        <v>23</v>
      </c>
      <c r="G3917" s="114" t="s">
        <v>966</v>
      </c>
      <c r="H3917" s="114">
        <v>2064</v>
      </c>
      <c r="I3917" s="114">
        <v>0.02</v>
      </c>
      <c r="J3917" s="117" t="s">
        <v>1630</v>
      </c>
      <c r="K3917" s="116">
        <v>0.02</v>
      </c>
      <c r="L3917" s="114" t="s">
        <v>130</v>
      </c>
      <c r="M3917" s="114" t="str">
        <f>VLOOKUP($H3917,References_1!$C$2:$D$827,2,)</f>
        <v>GP4</v>
      </c>
      <c r="N3917" s="114" t="e">
        <f>VLOOKUP($H3917,References_2!$D$2:'References_2'!$AQ$186,39,)</f>
        <v>#N/A</v>
      </c>
      <c r="O3917" s="114" t="str">
        <f>LEFT(L3917,2)</f>
        <v>µg</v>
      </c>
      <c r="P3917" s="132">
        <f>IF($O3917="mg",VLOOKUP($C3917,References_1!$H$2:$I$18,2,)*$K3917*0.0864,IF($O3917="µg",VLOOKUP($C3917,References_1!$H$2:$I$18,2,)*$K3917*86.4,""))</f>
        <v>4.3545600000000002</v>
      </c>
      <c r="Q3917" s="116" t="str">
        <f>IF($O3917="mg","kg/j",IF($O3917="µg","mg/j",""))</f>
        <v>mg/j</v>
      </c>
    </row>
    <row r="3918" spans="1:17" x14ac:dyDescent="0.2">
      <c r="A3918" s="114">
        <f>VLOOKUP($B3918,References_1!$F$2:$G$18,2,)</f>
        <v>14</v>
      </c>
      <c r="B3918" s="114">
        <v>6127985</v>
      </c>
      <c r="C3918" s="114">
        <f>VLOOKUP($B3918,References_1!$F$2:$H$18,3,)</f>
        <v>11</v>
      </c>
      <c r="D3918" s="115">
        <v>42143</v>
      </c>
      <c r="E3918" s="114" t="s">
        <v>1003</v>
      </c>
      <c r="F3918" s="114">
        <v>23</v>
      </c>
      <c r="G3918" s="114" t="s">
        <v>966</v>
      </c>
      <c r="H3918" s="114">
        <v>2064</v>
      </c>
      <c r="I3918" s="114">
        <v>0.02</v>
      </c>
      <c r="J3918" s="117" t="s">
        <v>1630</v>
      </c>
      <c r="K3918" s="116">
        <v>0.02</v>
      </c>
      <c r="L3918" s="114" t="s">
        <v>130</v>
      </c>
      <c r="M3918" s="114" t="str">
        <f>VLOOKUP($H3918,References_1!$C$2:$D$827,2,)</f>
        <v>GP4</v>
      </c>
      <c r="N3918" s="114" t="e">
        <f>VLOOKUP($H3918,References_2!$D$2:'References_2'!$AQ$186,39,)</f>
        <v>#N/A</v>
      </c>
      <c r="O3918" s="114" t="str">
        <f>LEFT(L3918,2)</f>
        <v>µg</v>
      </c>
      <c r="P3918" s="132">
        <f>IF($O3918="mg",VLOOKUP($C3918,References_1!$H$2:$I$18,2,)*$K3918*0.0864,IF($O3918="µg",VLOOKUP($C3918,References_1!$H$2:$I$18,2,)*$K3918*86.4,""))</f>
        <v>355.66663680000005</v>
      </c>
      <c r="Q3918" s="116" t="str">
        <f>IF($O3918="mg","kg/j",IF($O3918="µg","mg/j",""))</f>
        <v>mg/j</v>
      </c>
    </row>
    <row r="3919" spans="1:17" x14ac:dyDescent="0.2">
      <c r="A3919" s="114">
        <f>VLOOKUP($B3919,References_1!$F$2:$G$18,2,)</f>
        <v>12</v>
      </c>
      <c r="B3919" s="114">
        <v>6127975</v>
      </c>
      <c r="C3919" s="114">
        <f>VLOOKUP($B3919,References_1!$F$2:$H$18,3,)</f>
        <v>14</v>
      </c>
      <c r="D3919" s="115">
        <v>42143</v>
      </c>
      <c r="E3919" s="114" t="s">
        <v>995</v>
      </c>
      <c r="F3919" s="114">
        <v>23</v>
      </c>
      <c r="G3919" s="114" t="s">
        <v>966</v>
      </c>
      <c r="H3919" s="114">
        <v>2064</v>
      </c>
      <c r="I3919" s="114">
        <v>0.02</v>
      </c>
      <c r="J3919" s="117" t="s">
        <v>1630</v>
      </c>
      <c r="K3919" s="116">
        <v>0.02</v>
      </c>
      <c r="L3919" s="114" t="s">
        <v>130</v>
      </c>
      <c r="M3919" s="114" t="str">
        <f>VLOOKUP($H3919,References_1!$C$2:$D$827,2,)</f>
        <v>GP4</v>
      </c>
      <c r="N3919" s="114" t="e">
        <f>VLOOKUP($H3919,References_2!$D$2:'References_2'!$AQ$186,39,)</f>
        <v>#N/A</v>
      </c>
      <c r="O3919" s="114" t="str">
        <f>LEFT(L3919,2)</f>
        <v>µg</v>
      </c>
      <c r="P3919" s="132">
        <f>IF($O3919="mg",VLOOKUP($C3919,References_1!$H$2:$I$18,2,)*$K3919*0.0864,IF($O3919="µg",VLOOKUP($C3919,References_1!$H$2:$I$18,2,)*$K3919*86.4,""))</f>
        <v>190.98236159999999</v>
      </c>
      <c r="Q3919" s="116" t="str">
        <f>IF($O3919="mg","kg/j",IF($O3919="µg","mg/j",""))</f>
        <v>mg/j</v>
      </c>
    </row>
    <row r="3920" spans="1:17" x14ac:dyDescent="0.2">
      <c r="A3920" s="114">
        <f>VLOOKUP($B3920,References_1!$F$2:$G$18,2,)</f>
        <v>17</v>
      </c>
      <c r="B3920" s="114">
        <v>6127980</v>
      </c>
      <c r="C3920" s="114">
        <f>VLOOKUP($B3920,References_1!$F$2:$H$18,3,)</f>
        <v>17</v>
      </c>
      <c r="D3920" s="115">
        <v>42144</v>
      </c>
      <c r="E3920" s="114" t="s">
        <v>387</v>
      </c>
      <c r="F3920" s="114">
        <v>23</v>
      </c>
      <c r="G3920" s="114" t="s">
        <v>966</v>
      </c>
      <c r="H3920" s="114">
        <v>2064</v>
      </c>
      <c r="I3920" s="114">
        <v>0.02</v>
      </c>
      <c r="J3920" s="117" t="s">
        <v>1630</v>
      </c>
      <c r="K3920" s="116">
        <v>0.02</v>
      </c>
      <c r="L3920" s="114" t="s">
        <v>130</v>
      </c>
      <c r="M3920" s="114" t="str">
        <f>VLOOKUP($H3920,References_1!$C$2:$D$827,2,)</f>
        <v>GP4</v>
      </c>
      <c r="N3920" s="114" t="e">
        <f>VLOOKUP($H3920,References_2!$D$2:'References_2'!$AQ$186,39,)</f>
        <v>#N/A</v>
      </c>
      <c r="O3920" s="114" t="str">
        <f>LEFT(L3920,2)</f>
        <v>µg</v>
      </c>
      <c r="P3920" s="132">
        <f>IF($O3920="mg",VLOOKUP($C3920,References_1!$H$2:$I$18,2,)*$K3920*0.0864,IF($O3920="µg",VLOOKUP($C3920,References_1!$H$2:$I$18,2,)*$K3920*86.4,""))</f>
        <v>248.22244799999999</v>
      </c>
      <c r="Q3920" s="116" t="str">
        <f>IF($O3920="mg","kg/j",IF($O3920="µg","mg/j",""))</f>
        <v>mg/j</v>
      </c>
    </row>
    <row r="3921" spans="1:17" x14ac:dyDescent="0.2">
      <c r="A3921" s="114">
        <f>VLOOKUP($B3921,References_1!$F$2:$G$18,2,)</f>
        <v>4</v>
      </c>
      <c r="B3921" s="114">
        <v>6127935</v>
      </c>
      <c r="C3921" s="114">
        <f>VLOOKUP($B3921,References_1!$F$2:$H$18,3,)</f>
        <v>3</v>
      </c>
      <c r="D3921" s="115">
        <v>42142</v>
      </c>
      <c r="E3921" s="114" t="s">
        <v>1011</v>
      </c>
      <c r="F3921" s="114">
        <v>23</v>
      </c>
      <c r="G3921" s="114" t="s">
        <v>151</v>
      </c>
      <c r="H3921" s="114">
        <v>2921</v>
      </c>
      <c r="I3921" s="114">
        <v>1.4999999999999999E-4</v>
      </c>
      <c r="J3921" s="117" t="s">
        <v>1630</v>
      </c>
      <c r="K3921" s="116">
        <v>1.4999999999999999E-4</v>
      </c>
      <c r="L3921" s="114" t="s">
        <v>130</v>
      </c>
      <c r="M3921" s="114" t="str">
        <f>VLOOKUP($H3921,References_1!$C$2:$D$827,2,)</f>
        <v>GP5</v>
      </c>
      <c r="N3921" s="114" t="e">
        <f>VLOOKUP($H3921,References_2!$D$2:'References_2'!$AQ$186,39,)</f>
        <v>#N/A</v>
      </c>
      <c r="O3921" s="114" t="str">
        <f>LEFT(L3921,2)</f>
        <v>µg</v>
      </c>
      <c r="P3921" s="132">
        <f>IF($O3921="mg",VLOOKUP($C3921,References_1!$H$2:$I$18,2,)*$K3921*0.0864,IF($O3921="µg",VLOOKUP($C3921,References_1!$H$2:$I$18,2,)*$K3921*86.4,""))</f>
        <v>3.2659199999999999E-2</v>
      </c>
      <c r="Q3921" s="116" t="str">
        <f>IF($O3921="mg","kg/j",IF($O3921="µg","mg/j",""))</f>
        <v>mg/j</v>
      </c>
    </row>
    <row r="3922" spans="1:17" x14ac:dyDescent="0.2">
      <c r="A3922" s="114">
        <f>VLOOKUP($B3922,References_1!$F$2:$G$18,2,)</f>
        <v>14</v>
      </c>
      <c r="B3922" s="114">
        <v>6127985</v>
      </c>
      <c r="C3922" s="114">
        <f>VLOOKUP($B3922,References_1!$F$2:$H$18,3,)</f>
        <v>11</v>
      </c>
      <c r="D3922" s="115">
        <v>42143</v>
      </c>
      <c r="E3922" s="114" t="s">
        <v>1003</v>
      </c>
      <c r="F3922" s="114">
        <v>23</v>
      </c>
      <c r="G3922" s="114" t="s">
        <v>151</v>
      </c>
      <c r="H3922" s="114">
        <v>2921</v>
      </c>
      <c r="I3922" s="114">
        <v>1.4999999999999999E-4</v>
      </c>
      <c r="J3922" s="117" t="s">
        <v>1630</v>
      </c>
      <c r="K3922" s="116">
        <v>1.4999999999999999E-4</v>
      </c>
      <c r="L3922" s="114" t="s">
        <v>130</v>
      </c>
      <c r="M3922" s="114" t="str">
        <f>VLOOKUP($H3922,References_1!$C$2:$D$827,2,)</f>
        <v>GP5</v>
      </c>
      <c r="N3922" s="114" t="e">
        <f>VLOOKUP($H3922,References_2!$D$2:'References_2'!$AQ$186,39,)</f>
        <v>#N/A</v>
      </c>
      <c r="O3922" s="114" t="str">
        <f>LEFT(L3922,2)</f>
        <v>µg</v>
      </c>
      <c r="P3922" s="132">
        <f>IF($O3922="mg",VLOOKUP($C3922,References_1!$H$2:$I$18,2,)*$K3922*0.0864,IF($O3922="µg",VLOOKUP($C3922,References_1!$H$2:$I$18,2,)*$K3922*86.4,""))</f>
        <v>2.6674997760000001</v>
      </c>
      <c r="Q3922" s="116" t="str">
        <f>IF($O3922="mg","kg/j",IF($O3922="µg","mg/j",""))</f>
        <v>mg/j</v>
      </c>
    </row>
    <row r="3923" spans="1:17" x14ac:dyDescent="0.2">
      <c r="A3923" s="114">
        <f>VLOOKUP($B3923,References_1!$F$2:$G$18,2,)</f>
        <v>2</v>
      </c>
      <c r="B3923" s="114">
        <v>6127915</v>
      </c>
      <c r="C3923" s="114">
        <f>VLOOKUP($B3923,References_1!$F$2:$H$18,3,)</f>
        <v>12</v>
      </c>
      <c r="D3923" s="115">
        <v>42143</v>
      </c>
      <c r="E3923" s="114" t="s">
        <v>1007</v>
      </c>
      <c r="F3923" s="114">
        <v>23</v>
      </c>
      <c r="G3923" s="114" t="s">
        <v>151</v>
      </c>
      <c r="H3923" s="114">
        <v>2921</v>
      </c>
      <c r="I3923" s="114">
        <v>1.4999999999999999E-4</v>
      </c>
      <c r="J3923" s="117" t="s">
        <v>1630</v>
      </c>
      <c r="K3923" s="116">
        <v>1.4999999999999999E-4</v>
      </c>
      <c r="L3923" s="114" t="s">
        <v>130</v>
      </c>
      <c r="M3923" s="114" t="str">
        <f>VLOOKUP($H3923,References_1!$C$2:$D$827,2,)</f>
        <v>GP5</v>
      </c>
      <c r="N3923" s="114" t="e">
        <f>VLOOKUP($H3923,References_2!$D$2:'References_2'!$AQ$186,39,)</f>
        <v>#N/A</v>
      </c>
      <c r="O3923" s="114" t="str">
        <f>LEFT(L3923,2)</f>
        <v>µg</v>
      </c>
      <c r="P3923" s="132">
        <f>IF($O3923="mg",VLOOKUP($C3923,References_1!$H$2:$I$18,2,)*$K3923*0.0864,IF($O3923="µg",VLOOKUP($C3923,References_1!$H$2:$I$18,2,)*$K3923*86.4,""))</f>
        <v>2.4727679999999998E-2</v>
      </c>
      <c r="Q3923" s="116" t="str">
        <f>IF($O3923="mg","kg/j",IF($O3923="µg","mg/j",""))</f>
        <v>mg/j</v>
      </c>
    </row>
    <row r="3924" spans="1:17" x14ac:dyDescent="0.2">
      <c r="A3924" s="114">
        <f>VLOOKUP($B3924,References_1!$F$2:$G$18,2,)</f>
        <v>11</v>
      </c>
      <c r="B3924" s="114" t="s">
        <v>1032</v>
      </c>
      <c r="C3924" s="114">
        <f>VLOOKUP($B3924,References_1!$F$2:$H$18,3,)</f>
        <v>13</v>
      </c>
      <c r="D3924" s="115">
        <v>42143</v>
      </c>
      <c r="E3924" s="114" t="s">
        <v>1033</v>
      </c>
      <c r="F3924" s="114">
        <v>23</v>
      </c>
      <c r="G3924" s="114" t="s">
        <v>151</v>
      </c>
      <c r="H3924" s="114">
        <v>2921</v>
      </c>
      <c r="I3924" s="114">
        <v>1.4999999999999999E-4</v>
      </c>
      <c r="J3924" s="117" t="s">
        <v>1630</v>
      </c>
      <c r="K3924" s="116">
        <v>1.4999999999999999E-4</v>
      </c>
      <c r="L3924" s="114" t="s">
        <v>130</v>
      </c>
      <c r="M3924" s="114" t="str">
        <f>VLOOKUP($H3924,References_1!$C$2:$D$827,2,)</f>
        <v>GP5</v>
      </c>
      <c r="N3924" s="114" t="e">
        <f>VLOOKUP($H3924,References_2!$D$2:'References_2'!$AQ$186,39,)</f>
        <v>#N/A</v>
      </c>
      <c r="O3924" s="114" t="str">
        <f>LEFT(L3924,2)</f>
        <v>µg</v>
      </c>
      <c r="P3924" s="132">
        <f>IF($O3924="mg",VLOOKUP($C3924,References_1!$H$2:$I$18,2,)*$K3924*0.0864,IF($O3924="µg",VLOOKUP($C3924,References_1!$H$2:$I$18,2,)*$K3924*86.4,""))</f>
        <v>0.55800575999999991</v>
      </c>
      <c r="Q3924" s="116" t="str">
        <f>IF($O3924="mg","kg/j",IF($O3924="µg","mg/j",""))</f>
        <v>mg/j</v>
      </c>
    </row>
    <row r="3925" spans="1:17" x14ac:dyDescent="0.2">
      <c r="A3925" s="114">
        <f>VLOOKUP($B3925,References_1!$F$2:$G$18,2,)</f>
        <v>12</v>
      </c>
      <c r="B3925" s="114">
        <v>6127975</v>
      </c>
      <c r="C3925" s="114">
        <f>VLOOKUP($B3925,References_1!$F$2:$H$18,3,)</f>
        <v>14</v>
      </c>
      <c r="D3925" s="115">
        <v>42143</v>
      </c>
      <c r="E3925" s="114" t="s">
        <v>995</v>
      </c>
      <c r="F3925" s="114">
        <v>23</v>
      </c>
      <c r="G3925" s="114" t="s">
        <v>151</v>
      </c>
      <c r="H3925" s="114">
        <v>2921</v>
      </c>
      <c r="I3925" s="114">
        <v>1.4999999999999999E-4</v>
      </c>
      <c r="J3925" s="117" t="s">
        <v>1630</v>
      </c>
      <c r="K3925" s="116">
        <v>1.4999999999999999E-4</v>
      </c>
      <c r="L3925" s="114" t="s">
        <v>130</v>
      </c>
      <c r="M3925" s="114" t="str">
        <f>VLOOKUP($H3925,References_1!$C$2:$D$827,2,)</f>
        <v>GP5</v>
      </c>
      <c r="N3925" s="114" t="e">
        <f>VLOOKUP($H3925,References_2!$D$2:'References_2'!$AQ$186,39,)</f>
        <v>#N/A</v>
      </c>
      <c r="O3925" s="114" t="str">
        <f>LEFT(L3925,2)</f>
        <v>µg</v>
      </c>
      <c r="P3925" s="132">
        <f>IF($O3925="mg",VLOOKUP($C3925,References_1!$H$2:$I$18,2,)*$K3925*0.0864,IF($O3925="µg",VLOOKUP($C3925,References_1!$H$2:$I$18,2,)*$K3925*86.4,""))</f>
        <v>1.432367712</v>
      </c>
      <c r="Q3925" s="116" t="str">
        <f>IF($O3925="mg","kg/j",IF($O3925="µg","mg/j",""))</f>
        <v>mg/j</v>
      </c>
    </row>
    <row r="3926" spans="1:17" x14ac:dyDescent="0.2">
      <c r="A3926" s="114">
        <f>VLOOKUP($B3926,References_1!$F$2:$G$18,2,)</f>
        <v>15</v>
      </c>
      <c r="B3926" s="114">
        <v>6127900</v>
      </c>
      <c r="C3926" s="114">
        <f>VLOOKUP($B3926,References_1!$F$2:$H$18,3,)</f>
        <v>15</v>
      </c>
      <c r="D3926" s="115">
        <v>42144</v>
      </c>
      <c r="E3926" s="114" t="s">
        <v>119</v>
      </c>
      <c r="F3926" s="114">
        <v>23</v>
      </c>
      <c r="G3926" s="114" t="s">
        <v>151</v>
      </c>
      <c r="H3926" s="114">
        <v>2921</v>
      </c>
      <c r="I3926" s="114">
        <v>1.4999999999999999E-4</v>
      </c>
      <c r="J3926" s="117" t="s">
        <v>1630</v>
      </c>
      <c r="K3926" s="116">
        <v>1.4999999999999999E-4</v>
      </c>
      <c r="L3926" s="114" t="s">
        <v>130</v>
      </c>
      <c r="M3926" s="114" t="str">
        <f>VLOOKUP($H3926,References_1!$C$2:$D$827,2,)</f>
        <v>GP5</v>
      </c>
      <c r="N3926" s="114" t="e">
        <f>VLOOKUP($H3926,References_2!$D$2:'References_2'!$AQ$186,39,)</f>
        <v>#N/A</v>
      </c>
      <c r="O3926" s="114" t="str">
        <f>LEFT(L3926,2)</f>
        <v>µg</v>
      </c>
      <c r="P3926" s="132">
        <f>IF($O3926="mg",VLOOKUP($C3926,References_1!$H$2:$I$18,2,)*$K3926*0.0864,IF($O3926="µg",VLOOKUP($C3926,References_1!$H$2:$I$18,2,)*$K3926*86.4,""))</f>
        <v>1.3372128000000005</v>
      </c>
      <c r="Q3926" s="116" t="str">
        <f>IF($O3926="mg","kg/j",IF($O3926="µg","mg/j",""))</f>
        <v>mg/j</v>
      </c>
    </row>
    <row r="3927" spans="1:17" x14ac:dyDescent="0.2">
      <c r="A3927" s="114">
        <f>VLOOKUP($B3927,References_1!$F$2:$G$18,2,)</f>
        <v>17</v>
      </c>
      <c r="B3927" s="114">
        <v>6127980</v>
      </c>
      <c r="C3927" s="114">
        <f>VLOOKUP($B3927,References_1!$F$2:$H$18,3,)</f>
        <v>17</v>
      </c>
      <c r="D3927" s="115">
        <v>42144</v>
      </c>
      <c r="E3927" s="114" t="s">
        <v>387</v>
      </c>
      <c r="F3927" s="114">
        <v>23</v>
      </c>
      <c r="G3927" s="114" t="s">
        <v>151</v>
      </c>
      <c r="H3927" s="114">
        <v>2921</v>
      </c>
      <c r="I3927" s="114">
        <v>1.4999999999999999E-4</v>
      </c>
      <c r="J3927" s="117" t="s">
        <v>1630</v>
      </c>
      <c r="K3927" s="116">
        <v>1.4999999999999999E-4</v>
      </c>
      <c r="L3927" s="114" t="s">
        <v>130</v>
      </c>
      <c r="M3927" s="114" t="str">
        <f>VLOOKUP($H3927,References_1!$C$2:$D$827,2,)</f>
        <v>GP5</v>
      </c>
      <c r="N3927" s="114" t="e">
        <f>VLOOKUP($H3927,References_2!$D$2:'References_2'!$AQ$186,39,)</f>
        <v>#N/A</v>
      </c>
      <c r="O3927" s="114" t="str">
        <f>LEFT(L3927,2)</f>
        <v>µg</v>
      </c>
      <c r="P3927" s="132">
        <f>IF($O3927="mg",VLOOKUP($C3927,References_1!$H$2:$I$18,2,)*$K3927*0.0864,IF($O3927="µg",VLOOKUP($C3927,References_1!$H$2:$I$18,2,)*$K3927*86.4,""))</f>
        <v>1.8616683599999997</v>
      </c>
      <c r="Q3927" s="116" t="str">
        <f>IF($O3927="mg","kg/j",IF($O3927="µg","mg/j",""))</f>
        <v>mg/j</v>
      </c>
    </row>
    <row r="3928" spans="1:17" x14ac:dyDescent="0.2">
      <c r="A3928" s="114">
        <f>VLOOKUP($B3928,References_1!$F$2:$G$18,2,)</f>
        <v>4</v>
      </c>
      <c r="B3928" s="114">
        <v>6127935</v>
      </c>
      <c r="C3928" s="114">
        <f>VLOOKUP($B3928,References_1!$F$2:$H$18,3,)</f>
        <v>3</v>
      </c>
      <c r="D3928" s="115">
        <v>42142</v>
      </c>
      <c r="E3928" s="114" t="s">
        <v>1011</v>
      </c>
      <c r="F3928" s="114">
        <v>23</v>
      </c>
      <c r="G3928" s="114" t="s">
        <v>161</v>
      </c>
      <c r="H3928" s="114">
        <v>2920</v>
      </c>
      <c r="I3928" s="114">
        <v>1.4999999999999999E-4</v>
      </c>
      <c r="J3928" s="117" t="s">
        <v>1630</v>
      </c>
      <c r="K3928" s="116">
        <v>1.4999999999999999E-4</v>
      </c>
      <c r="L3928" s="114" t="s">
        <v>130</v>
      </c>
      <c r="M3928" s="114" t="str">
        <f>VLOOKUP($H3928,References_1!$C$2:$D$827,2,)</f>
        <v>GP5</v>
      </c>
      <c r="N3928" s="114" t="e">
        <f>VLOOKUP($H3928,References_2!$D$2:'References_2'!$AQ$186,39,)</f>
        <v>#N/A</v>
      </c>
      <c r="O3928" s="114" t="str">
        <f>LEFT(L3928,2)</f>
        <v>µg</v>
      </c>
      <c r="P3928" s="132">
        <f>IF($O3928="mg",VLOOKUP($C3928,References_1!$H$2:$I$18,2,)*$K3928*0.0864,IF($O3928="µg",VLOOKUP($C3928,References_1!$H$2:$I$18,2,)*$K3928*86.4,""))</f>
        <v>3.2659199999999999E-2</v>
      </c>
      <c r="Q3928" s="116" t="str">
        <f>IF($O3928="mg","kg/j",IF($O3928="µg","mg/j",""))</f>
        <v>mg/j</v>
      </c>
    </row>
    <row r="3929" spans="1:17" x14ac:dyDescent="0.2">
      <c r="A3929" s="114">
        <f>VLOOKUP($B3929,References_1!$F$2:$G$18,2,)</f>
        <v>14</v>
      </c>
      <c r="B3929" s="114">
        <v>6127985</v>
      </c>
      <c r="C3929" s="114">
        <f>VLOOKUP($B3929,References_1!$F$2:$H$18,3,)</f>
        <v>11</v>
      </c>
      <c r="D3929" s="115">
        <v>42143</v>
      </c>
      <c r="E3929" s="114" t="s">
        <v>1003</v>
      </c>
      <c r="F3929" s="114">
        <v>23</v>
      </c>
      <c r="G3929" s="114" t="s">
        <v>161</v>
      </c>
      <c r="H3929" s="114">
        <v>2920</v>
      </c>
      <c r="I3929" s="114">
        <v>1.4999999999999999E-4</v>
      </c>
      <c r="J3929" s="117" t="s">
        <v>1630</v>
      </c>
      <c r="K3929" s="116">
        <v>1.4999999999999999E-4</v>
      </c>
      <c r="L3929" s="114" t="s">
        <v>130</v>
      </c>
      <c r="M3929" s="114" t="str">
        <f>VLOOKUP($H3929,References_1!$C$2:$D$827,2,)</f>
        <v>GP5</v>
      </c>
      <c r="N3929" s="114" t="e">
        <f>VLOOKUP($H3929,References_2!$D$2:'References_2'!$AQ$186,39,)</f>
        <v>#N/A</v>
      </c>
      <c r="O3929" s="114" t="str">
        <f>LEFT(L3929,2)</f>
        <v>µg</v>
      </c>
      <c r="P3929" s="132">
        <f>IF($O3929="mg",VLOOKUP($C3929,References_1!$H$2:$I$18,2,)*$K3929*0.0864,IF($O3929="µg",VLOOKUP($C3929,References_1!$H$2:$I$18,2,)*$K3929*86.4,""))</f>
        <v>2.6674997760000001</v>
      </c>
      <c r="Q3929" s="116" t="str">
        <f>IF($O3929="mg","kg/j",IF($O3929="µg","mg/j",""))</f>
        <v>mg/j</v>
      </c>
    </row>
    <row r="3930" spans="1:17" x14ac:dyDescent="0.2">
      <c r="A3930" s="114">
        <f>VLOOKUP($B3930,References_1!$F$2:$G$18,2,)</f>
        <v>2</v>
      </c>
      <c r="B3930" s="114">
        <v>6127915</v>
      </c>
      <c r="C3930" s="114">
        <f>VLOOKUP($B3930,References_1!$F$2:$H$18,3,)</f>
        <v>12</v>
      </c>
      <c r="D3930" s="115">
        <v>42143</v>
      </c>
      <c r="E3930" s="114" t="s">
        <v>1007</v>
      </c>
      <c r="F3930" s="114">
        <v>23</v>
      </c>
      <c r="G3930" s="114" t="s">
        <v>161</v>
      </c>
      <c r="H3930" s="114">
        <v>2920</v>
      </c>
      <c r="I3930" s="114">
        <v>1.4999999999999999E-4</v>
      </c>
      <c r="J3930" s="117" t="s">
        <v>1630</v>
      </c>
      <c r="K3930" s="116">
        <v>1.4999999999999999E-4</v>
      </c>
      <c r="L3930" s="114" t="s">
        <v>130</v>
      </c>
      <c r="M3930" s="114" t="str">
        <f>VLOOKUP($H3930,References_1!$C$2:$D$827,2,)</f>
        <v>GP5</v>
      </c>
      <c r="N3930" s="114" t="e">
        <f>VLOOKUP($H3930,References_2!$D$2:'References_2'!$AQ$186,39,)</f>
        <v>#N/A</v>
      </c>
      <c r="O3930" s="114" t="str">
        <f>LEFT(L3930,2)</f>
        <v>µg</v>
      </c>
      <c r="P3930" s="132">
        <f>IF($O3930="mg",VLOOKUP($C3930,References_1!$H$2:$I$18,2,)*$K3930*0.0864,IF($O3930="µg",VLOOKUP($C3930,References_1!$H$2:$I$18,2,)*$K3930*86.4,""))</f>
        <v>2.4727679999999998E-2</v>
      </c>
      <c r="Q3930" s="116" t="str">
        <f>IF($O3930="mg","kg/j",IF($O3930="µg","mg/j",""))</f>
        <v>mg/j</v>
      </c>
    </row>
    <row r="3931" spans="1:17" x14ac:dyDescent="0.2">
      <c r="A3931" s="114">
        <f>VLOOKUP($B3931,References_1!$F$2:$G$18,2,)</f>
        <v>11</v>
      </c>
      <c r="B3931" s="114" t="s">
        <v>1032</v>
      </c>
      <c r="C3931" s="114">
        <f>VLOOKUP($B3931,References_1!$F$2:$H$18,3,)</f>
        <v>13</v>
      </c>
      <c r="D3931" s="115">
        <v>42143</v>
      </c>
      <c r="E3931" s="114" t="s">
        <v>1033</v>
      </c>
      <c r="F3931" s="114">
        <v>23</v>
      </c>
      <c r="G3931" s="114" t="s">
        <v>161</v>
      </c>
      <c r="H3931" s="114">
        <v>2920</v>
      </c>
      <c r="I3931" s="114">
        <v>1.4999999999999999E-4</v>
      </c>
      <c r="J3931" s="117" t="s">
        <v>1630</v>
      </c>
      <c r="K3931" s="116">
        <v>1.4999999999999999E-4</v>
      </c>
      <c r="L3931" s="114" t="s">
        <v>130</v>
      </c>
      <c r="M3931" s="114" t="str">
        <f>VLOOKUP($H3931,References_1!$C$2:$D$827,2,)</f>
        <v>GP5</v>
      </c>
      <c r="N3931" s="114" t="e">
        <f>VLOOKUP($H3931,References_2!$D$2:'References_2'!$AQ$186,39,)</f>
        <v>#N/A</v>
      </c>
      <c r="O3931" s="114" t="str">
        <f>LEFT(L3931,2)</f>
        <v>µg</v>
      </c>
      <c r="P3931" s="132">
        <f>IF($O3931="mg",VLOOKUP($C3931,References_1!$H$2:$I$18,2,)*$K3931*0.0864,IF($O3931="µg",VLOOKUP($C3931,References_1!$H$2:$I$18,2,)*$K3931*86.4,""))</f>
        <v>0.55800575999999991</v>
      </c>
      <c r="Q3931" s="116" t="str">
        <f>IF($O3931="mg","kg/j",IF($O3931="µg","mg/j",""))</f>
        <v>mg/j</v>
      </c>
    </row>
    <row r="3932" spans="1:17" x14ac:dyDescent="0.2">
      <c r="A3932" s="114">
        <f>VLOOKUP($B3932,References_1!$F$2:$G$18,2,)</f>
        <v>12</v>
      </c>
      <c r="B3932" s="114">
        <v>6127975</v>
      </c>
      <c r="C3932" s="114">
        <f>VLOOKUP($B3932,References_1!$F$2:$H$18,3,)</f>
        <v>14</v>
      </c>
      <c r="D3932" s="115">
        <v>42143</v>
      </c>
      <c r="E3932" s="114" t="s">
        <v>995</v>
      </c>
      <c r="F3932" s="114">
        <v>23</v>
      </c>
      <c r="G3932" s="114" t="s">
        <v>161</v>
      </c>
      <c r="H3932" s="114">
        <v>2920</v>
      </c>
      <c r="I3932" s="114">
        <v>1.4999999999999999E-4</v>
      </c>
      <c r="J3932" s="117" t="s">
        <v>1630</v>
      </c>
      <c r="K3932" s="116">
        <v>1.4999999999999999E-4</v>
      </c>
      <c r="L3932" s="114" t="s">
        <v>130</v>
      </c>
      <c r="M3932" s="114" t="str">
        <f>VLOOKUP($H3932,References_1!$C$2:$D$827,2,)</f>
        <v>GP5</v>
      </c>
      <c r="N3932" s="114" t="e">
        <f>VLOOKUP($H3932,References_2!$D$2:'References_2'!$AQ$186,39,)</f>
        <v>#N/A</v>
      </c>
      <c r="O3932" s="114" t="str">
        <f>LEFT(L3932,2)</f>
        <v>µg</v>
      </c>
      <c r="P3932" s="132">
        <f>IF($O3932="mg",VLOOKUP($C3932,References_1!$H$2:$I$18,2,)*$K3932*0.0864,IF($O3932="µg",VLOOKUP($C3932,References_1!$H$2:$I$18,2,)*$K3932*86.4,""))</f>
        <v>1.432367712</v>
      </c>
      <c r="Q3932" s="116" t="str">
        <f>IF($O3932="mg","kg/j",IF($O3932="µg","mg/j",""))</f>
        <v>mg/j</v>
      </c>
    </row>
    <row r="3933" spans="1:17" x14ac:dyDescent="0.2">
      <c r="A3933" s="114">
        <f>VLOOKUP($B3933,References_1!$F$2:$G$18,2,)</f>
        <v>15</v>
      </c>
      <c r="B3933" s="114">
        <v>6127900</v>
      </c>
      <c r="C3933" s="114">
        <f>VLOOKUP($B3933,References_1!$F$2:$H$18,3,)</f>
        <v>15</v>
      </c>
      <c r="D3933" s="115">
        <v>42144</v>
      </c>
      <c r="E3933" s="114" t="s">
        <v>119</v>
      </c>
      <c r="F3933" s="114">
        <v>23</v>
      </c>
      <c r="G3933" s="114" t="s">
        <v>161</v>
      </c>
      <c r="H3933" s="114">
        <v>2920</v>
      </c>
      <c r="I3933" s="114">
        <v>1.4999999999999999E-4</v>
      </c>
      <c r="J3933" s="117" t="s">
        <v>1630</v>
      </c>
      <c r="K3933" s="116">
        <v>1.4999999999999999E-4</v>
      </c>
      <c r="L3933" s="114" t="s">
        <v>130</v>
      </c>
      <c r="M3933" s="114" t="str">
        <f>VLOOKUP($H3933,References_1!$C$2:$D$827,2,)</f>
        <v>GP5</v>
      </c>
      <c r="N3933" s="114" t="e">
        <f>VLOOKUP($H3933,References_2!$D$2:'References_2'!$AQ$186,39,)</f>
        <v>#N/A</v>
      </c>
      <c r="O3933" s="114" t="str">
        <f>LEFT(L3933,2)</f>
        <v>µg</v>
      </c>
      <c r="P3933" s="132">
        <f>IF($O3933="mg",VLOOKUP($C3933,References_1!$H$2:$I$18,2,)*$K3933*0.0864,IF($O3933="µg",VLOOKUP($C3933,References_1!$H$2:$I$18,2,)*$K3933*86.4,""))</f>
        <v>1.3372128000000005</v>
      </c>
      <c r="Q3933" s="116" t="str">
        <f>IF($O3933="mg","kg/j",IF($O3933="µg","mg/j",""))</f>
        <v>mg/j</v>
      </c>
    </row>
    <row r="3934" spans="1:17" x14ac:dyDescent="0.2">
      <c r="A3934" s="114">
        <f>VLOOKUP($B3934,References_1!$F$2:$G$18,2,)</f>
        <v>17</v>
      </c>
      <c r="B3934" s="114">
        <v>6127980</v>
      </c>
      <c r="C3934" s="114">
        <f>VLOOKUP($B3934,References_1!$F$2:$H$18,3,)</f>
        <v>17</v>
      </c>
      <c r="D3934" s="115">
        <v>42144</v>
      </c>
      <c r="E3934" s="114" t="s">
        <v>387</v>
      </c>
      <c r="F3934" s="114">
        <v>23</v>
      </c>
      <c r="G3934" s="114" t="s">
        <v>161</v>
      </c>
      <c r="H3934" s="114">
        <v>2920</v>
      </c>
      <c r="I3934" s="114">
        <v>1.4999999999999999E-4</v>
      </c>
      <c r="J3934" s="117" t="s">
        <v>1630</v>
      </c>
      <c r="K3934" s="116">
        <v>1.4999999999999999E-4</v>
      </c>
      <c r="L3934" s="114" t="s">
        <v>130</v>
      </c>
      <c r="M3934" s="114" t="str">
        <f>VLOOKUP($H3934,References_1!$C$2:$D$827,2,)</f>
        <v>GP5</v>
      </c>
      <c r="N3934" s="114" t="e">
        <f>VLOOKUP($H3934,References_2!$D$2:'References_2'!$AQ$186,39,)</f>
        <v>#N/A</v>
      </c>
      <c r="O3934" s="114" t="str">
        <f>LEFT(L3934,2)</f>
        <v>µg</v>
      </c>
      <c r="P3934" s="132">
        <f>IF($O3934="mg",VLOOKUP($C3934,References_1!$H$2:$I$18,2,)*$K3934*0.0864,IF($O3934="µg",VLOOKUP($C3934,References_1!$H$2:$I$18,2,)*$K3934*86.4,""))</f>
        <v>1.8616683599999997</v>
      </c>
      <c r="Q3934" s="116" t="str">
        <f>IF($O3934="mg","kg/j",IF($O3934="µg","mg/j",""))</f>
        <v>mg/j</v>
      </c>
    </row>
    <row r="3935" spans="1:17" x14ac:dyDescent="0.2">
      <c r="A3935" s="114">
        <f>VLOOKUP($B3935,References_1!$F$2:$G$18,2,)</f>
        <v>4</v>
      </c>
      <c r="B3935" s="114">
        <v>6127935</v>
      </c>
      <c r="C3935" s="114">
        <f>VLOOKUP($B3935,References_1!$F$2:$H$18,3,)</f>
        <v>3</v>
      </c>
      <c r="D3935" s="115">
        <v>42142</v>
      </c>
      <c r="E3935" s="114" t="s">
        <v>1011</v>
      </c>
      <c r="F3935" s="114">
        <v>23</v>
      </c>
      <c r="G3935" s="114" t="s">
        <v>766</v>
      </c>
      <c r="H3935" s="114">
        <v>5840</v>
      </c>
      <c r="I3935" s="114">
        <v>0.03</v>
      </c>
      <c r="J3935" s="117" t="s">
        <v>1630</v>
      </c>
      <c r="K3935" s="116">
        <v>0.03</v>
      </c>
      <c r="L3935" s="114" t="s">
        <v>130</v>
      </c>
      <c r="M3935" s="114" t="str">
        <f>VLOOKUP($H3935,References_1!$C$2:$D$827,2,)</f>
        <v>GP4</v>
      </c>
      <c r="N3935" s="114" t="e">
        <f>VLOOKUP($H3935,References_2!$D$2:'References_2'!$AQ$186,39,)</f>
        <v>#N/A</v>
      </c>
      <c r="O3935" s="114" t="str">
        <f>LEFT(L3935,2)</f>
        <v>µg</v>
      </c>
      <c r="P3935" s="132">
        <f>IF($O3935="mg",VLOOKUP($C3935,References_1!$H$2:$I$18,2,)*$K3935*0.0864,IF($O3935="µg",VLOOKUP($C3935,References_1!$H$2:$I$18,2,)*$K3935*86.4,""))</f>
        <v>6.5318400000000008</v>
      </c>
      <c r="Q3935" s="116" t="str">
        <f>IF($O3935="mg","kg/j",IF($O3935="µg","mg/j",""))</f>
        <v>mg/j</v>
      </c>
    </row>
    <row r="3936" spans="1:17" x14ac:dyDescent="0.2">
      <c r="A3936" s="114">
        <f>VLOOKUP($B3936,References_1!$F$2:$G$18,2,)</f>
        <v>14</v>
      </c>
      <c r="B3936" s="114">
        <v>6127985</v>
      </c>
      <c r="C3936" s="114">
        <f>VLOOKUP($B3936,References_1!$F$2:$H$18,3,)</f>
        <v>11</v>
      </c>
      <c r="D3936" s="115">
        <v>42143</v>
      </c>
      <c r="E3936" s="114" t="s">
        <v>1003</v>
      </c>
      <c r="F3936" s="114">
        <v>23</v>
      </c>
      <c r="G3936" s="114" t="s">
        <v>766</v>
      </c>
      <c r="H3936" s="114">
        <v>5840</v>
      </c>
      <c r="I3936" s="114">
        <v>0.03</v>
      </c>
      <c r="J3936" s="117" t="s">
        <v>1630</v>
      </c>
      <c r="K3936" s="116">
        <v>0.03</v>
      </c>
      <c r="L3936" s="114" t="s">
        <v>130</v>
      </c>
      <c r="M3936" s="114" t="str">
        <f>VLOOKUP($H3936,References_1!$C$2:$D$827,2,)</f>
        <v>GP4</v>
      </c>
      <c r="N3936" s="114" t="e">
        <f>VLOOKUP($H3936,References_2!$D$2:'References_2'!$AQ$186,39,)</f>
        <v>#N/A</v>
      </c>
      <c r="O3936" s="114" t="str">
        <f>LEFT(L3936,2)</f>
        <v>µg</v>
      </c>
      <c r="P3936" s="132">
        <f>IF($O3936="mg",VLOOKUP($C3936,References_1!$H$2:$I$18,2,)*$K3936*0.0864,IF($O3936="µg",VLOOKUP($C3936,References_1!$H$2:$I$18,2,)*$K3936*86.4,""))</f>
        <v>533.49995520000004</v>
      </c>
      <c r="Q3936" s="116" t="str">
        <f>IF($O3936="mg","kg/j",IF($O3936="µg","mg/j",""))</f>
        <v>mg/j</v>
      </c>
    </row>
    <row r="3937" spans="1:17" x14ac:dyDescent="0.2">
      <c r="A3937" s="114">
        <f>VLOOKUP($B3937,References_1!$F$2:$G$18,2,)</f>
        <v>12</v>
      </c>
      <c r="B3937" s="114">
        <v>6127975</v>
      </c>
      <c r="C3937" s="114">
        <f>VLOOKUP($B3937,References_1!$F$2:$H$18,3,)</f>
        <v>14</v>
      </c>
      <c r="D3937" s="115">
        <v>42143</v>
      </c>
      <c r="E3937" s="114" t="s">
        <v>995</v>
      </c>
      <c r="F3937" s="114">
        <v>23</v>
      </c>
      <c r="G3937" s="114" t="s">
        <v>766</v>
      </c>
      <c r="H3937" s="114">
        <v>5840</v>
      </c>
      <c r="I3937" s="114">
        <v>0.03</v>
      </c>
      <c r="J3937" s="117" t="s">
        <v>1630</v>
      </c>
      <c r="K3937" s="116">
        <v>0.03</v>
      </c>
      <c r="L3937" s="114" t="s">
        <v>130</v>
      </c>
      <c r="M3937" s="114" t="str">
        <f>VLOOKUP($H3937,References_1!$C$2:$D$827,2,)</f>
        <v>GP4</v>
      </c>
      <c r="N3937" s="114" t="e">
        <f>VLOOKUP($H3937,References_2!$D$2:'References_2'!$AQ$186,39,)</f>
        <v>#N/A</v>
      </c>
      <c r="O3937" s="114" t="str">
        <f>LEFT(L3937,2)</f>
        <v>µg</v>
      </c>
      <c r="P3937" s="132">
        <f>IF($O3937="mg",VLOOKUP($C3937,References_1!$H$2:$I$18,2,)*$K3937*0.0864,IF($O3937="µg",VLOOKUP($C3937,References_1!$H$2:$I$18,2,)*$K3937*86.4,""))</f>
        <v>286.47354239999999</v>
      </c>
      <c r="Q3937" s="116" t="str">
        <f>IF($O3937="mg","kg/j",IF($O3937="µg","mg/j",""))</f>
        <v>mg/j</v>
      </c>
    </row>
    <row r="3938" spans="1:17" x14ac:dyDescent="0.2">
      <c r="A3938" s="114">
        <f>VLOOKUP($B3938,References_1!$F$2:$G$18,2,)</f>
        <v>17</v>
      </c>
      <c r="B3938" s="114">
        <v>6127980</v>
      </c>
      <c r="C3938" s="114">
        <f>VLOOKUP($B3938,References_1!$F$2:$H$18,3,)</f>
        <v>17</v>
      </c>
      <c r="D3938" s="115">
        <v>42144</v>
      </c>
      <c r="E3938" s="114" t="s">
        <v>387</v>
      </c>
      <c r="F3938" s="114">
        <v>23</v>
      </c>
      <c r="G3938" s="114" t="s">
        <v>766</v>
      </c>
      <c r="H3938" s="114">
        <v>5840</v>
      </c>
      <c r="I3938" s="114">
        <v>0.03</v>
      </c>
      <c r="J3938" s="117" t="s">
        <v>1630</v>
      </c>
      <c r="K3938" s="116">
        <v>0.03</v>
      </c>
      <c r="L3938" s="114" t="s">
        <v>130</v>
      </c>
      <c r="M3938" s="114" t="str">
        <f>VLOOKUP($H3938,References_1!$C$2:$D$827,2,)</f>
        <v>GP4</v>
      </c>
      <c r="N3938" s="114" t="e">
        <f>VLOOKUP($H3938,References_2!$D$2:'References_2'!$AQ$186,39,)</f>
        <v>#N/A</v>
      </c>
      <c r="O3938" s="114" t="str">
        <f>LEFT(L3938,2)</f>
        <v>µg</v>
      </c>
      <c r="P3938" s="132">
        <f>IF($O3938="mg",VLOOKUP($C3938,References_1!$H$2:$I$18,2,)*$K3938*0.0864,IF($O3938="µg",VLOOKUP($C3938,References_1!$H$2:$I$18,2,)*$K3938*86.4,""))</f>
        <v>372.33367199999998</v>
      </c>
      <c r="Q3938" s="116" t="str">
        <f>IF($O3938="mg","kg/j",IF($O3938="µg","mg/j",""))</f>
        <v>mg/j</v>
      </c>
    </row>
    <row r="3939" spans="1:17" x14ac:dyDescent="0.2">
      <c r="A3939" s="114">
        <f>VLOOKUP($B3939,References_1!$F$2:$G$18,2,)</f>
        <v>4</v>
      </c>
      <c r="B3939" s="114">
        <v>6127935</v>
      </c>
      <c r="C3939" s="114">
        <f>VLOOKUP($B3939,References_1!$F$2:$H$18,3,)</f>
        <v>3</v>
      </c>
      <c r="D3939" s="115">
        <v>42142</v>
      </c>
      <c r="E3939" s="114" t="s">
        <v>1011</v>
      </c>
      <c r="F3939" s="114">
        <v>23</v>
      </c>
      <c r="G3939" s="114" t="s">
        <v>339</v>
      </c>
      <c r="H3939" s="114">
        <v>2879</v>
      </c>
      <c r="I3939" s="114">
        <v>5.0000000000000001E-4</v>
      </c>
      <c r="J3939" s="117" t="s">
        <v>1630</v>
      </c>
      <c r="K3939" s="116">
        <v>5.0000000000000001E-4</v>
      </c>
      <c r="L3939" s="114" t="s">
        <v>130</v>
      </c>
      <c r="M3939" s="114" t="str">
        <f>VLOOKUP($H3939,References_1!$C$2:$D$827,2,)</f>
        <v>GP5</v>
      </c>
      <c r="N3939" s="114">
        <f>VLOOKUP($H3939,References_2!$D$2:'References_2'!$AQ$186,39,)</f>
        <v>2.0000000000000001E-4</v>
      </c>
      <c r="O3939" s="114" t="str">
        <f>LEFT(L3939,2)</f>
        <v>µg</v>
      </c>
      <c r="P3939" s="132">
        <f>IF($O3939="mg",VLOOKUP($C3939,References_1!$H$2:$I$18,2,)*$K3939*0.0864,IF($O3939="µg",VLOOKUP($C3939,References_1!$H$2:$I$18,2,)*$K3939*86.4,""))</f>
        <v>0.10886400000000002</v>
      </c>
      <c r="Q3939" s="116" t="str">
        <f>IF($O3939="mg","kg/j",IF($O3939="µg","mg/j",""))</f>
        <v>mg/j</v>
      </c>
    </row>
    <row r="3940" spans="1:17" x14ac:dyDescent="0.2">
      <c r="A3940" s="114">
        <f>VLOOKUP($B3940,References_1!$F$2:$G$18,2,)</f>
        <v>14</v>
      </c>
      <c r="B3940" s="114">
        <v>6127985</v>
      </c>
      <c r="C3940" s="114">
        <f>VLOOKUP($B3940,References_1!$F$2:$H$18,3,)</f>
        <v>11</v>
      </c>
      <c r="D3940" s="115">
        <v>42143</v>
      </c>
      <c r="E3940" s="114" t="s">
        <v>1003</v>
      </c>
      <c r="F3940" s="114">
        <v>23</v>
      </c>
      <c r="G3940" s="114" t="s">
        <v>339</v>
      </c>
      <c r="H3940" s="114">
        <v>2879</v>
      </c>
      <c r="I3940" s="114">
        <v>5.0000000000000001E-4</v>
      </c>
      <c r="J3940" s="117" t="s">
        <v>1630</v>
      </c>
      <c r="K3940" s="116">
        <v>5.0000000000000001E-4</v>
      </c>
      <c r="L3940" s="114" t="s">
        <v>130</v>
      </c>
      <c r="M3940" s="114" t="str">
        <f>VLOOKUP($H3940,References_1!$C$2:$D$827,2,)</f>
        <v>GP5</v>
      </c>
      <c r="N3940" s="114">
        <f>VLOOKUP($H3940,References_2!$D$2:'References_2'!$AQ$186,39,)</f>
        <v>2.0000000000000001E-4</v>
      </c>
      <c r="O3940" s="114" t="str">
        <f>LEFT(L3940,2)</f>
        <v>µg</v>
      </c>
      <c r="P3940" s="132">
        <f>IF($O3940="mg",VLOOKUP($C3940,References_1!$H$2:$I$18,2,)*$K3940*0.0864,IF($O3940="µg",VLOOKUP($C3940,References_1!$H$2:$I$18,2,)*$K3940*86.4,""))</f>
        <v>8.8916659200000012</v>
      </c>
      <c r="Q3940" s="116" t="str">
        <f>IF($O3940="mg","kg/j",IF($O3940="µg","mg/j",""))</f>
        <v>mg/j</v>
      </c>
    </row>
    <row r="3941" spans="1:17" x14ac:dyDescent="0.2">
      <c r="A3941" s="114">
        <f>VLOOKUP($B3941,References_1!$F$2:$G$18,2,)</f>
        <v>2</v>
      </c>
      <c r="B3941" s="114">
        <v>6127915</v>
      </c>
      <c r="C3941" s="114">
        <f>VLOOKUP($B3941,References_1!$F$2:$H$18,3,)</f>
        <v>12</v>
      </c>
      <c r="D3941" s="115">
        <v>42143</v>
      </c>
      <c r="E3941" s="114" t="s">
        <v>1007</v>
      </c>
      <c r="F3941" s="114">
        <v>23</v>
      </c>
      <c r="G3941" s="114" t="s">
        <v>339</v>
      </c>
      <c r="H3941" s="114">
        <v>2879</v>
      </c>
      <c r="I3941" s="114">
        <v>5.0000000000000001E-4</v>
      </c>
      <c r="J3941" s="117" t="s">
        <v>1630</v>
      </c>
      <c r="K3941" s="116">
        <v>5.0000000000000001E-4</v>
      </c>
      <c r="L3941" s="114" t="s">
        <v>130</v>
      </c>
      <c r="M3941" s="114" t="str">
        <f>VLOOKUP($H3941,References_1!$C$2:$D$827,2,)</f>
        <v>GP5</v>
      </c>
      <c r="N3941" s="114">
        <f>VLOOKUP($H3941,References_2!$D$2:'References_2'!$AQ$186,39,)</f>
        <v>2.0000000000000001E-4</v>
      </c>
      <c r="O3941" s="114" t="str">
        <f>LEFT(L3941,2)</f>
        <v>µg</v>
      </c>
      <c r="P3941" s="132">
        <f>IF($O3941="mg",VLOOKUP($C3941,References_1!$H$2:$I$18,2,)*$K3941*0.0864,IF($O3941="µg",VLOOKUP($C3941,References_1!$H$2:$I$18,2,)*$K3941*86.4,""))</f>
        <v>8.2425600000000002E-2</v>
      </c>
      <c r="Q3941" s="116" t="str">
        <f>IF($O3941="mg","kg/j",IF($O3941="µg","mg/j",""))</f>
        <v>mg/j</v>
      </c>
    </row>
    <row r="3942" spans="1:17" x14ac:dyDescent="0.2">
      <c r="A3942" s="114">
        <f>VLOOKUP($B3942,References_1!$F$2:$G$18,2,)</f>
        <v>11</v>
      </c>
      <c r="B3942" s="114" t="s">
        <v>1032</v>
      </c>
      <c r="C3942" s="114">
        <f>VLOOKUP($B3942,References_1!$F$2:$H$18,3,)</f>
        <v>13</v>
      </c>
      <c r="D3942" s="115">
        <v>42143</v>
      </c>
      <c r="E3942" s="114" t="s">
        <v>1033</v>
      </c>
      <c r="F3942" s="114">
        <v>23</v>
      </c>
      <c r="G3942" s="114" t="s">
        <v>339</v>
      </c>
      <c r="H3942" s="114">
        <v>2879</v>
      </c>
      <c r="I3942" s="114">
        <v>5.0000000000000001E-4</v>
      </c>
      <c r="J3942" s="117" t="s">
        <v>1630</v>
      </c>
      <c r="K3942" s="116">
        <v>5.0000000000000001E-4</v>
      </c>
      <c r="L3942" s="114" t="s">
        <v>130</v>
      </c>
      <c r="M3942" s="114" t="str">
        <f>VLOOKUP($H3942,References_1!$C$2:$D$827,2,)</f>
        <v>GP5</v>
      </c>
      <c r="N3942" s="114">
        <f>VLOOKUP($H3942,References_2!$D$2:'References_2'!$AQ$186,39,)</f>
        <v>2.0000000000000001E-4</v>
      </c>
      <c r="O3942" s="114" t="str">
        <f>LEFT(L3942,2)</f>
        <v>µg</v>
      </c>
      <c r="P3942" s="132">
        <f>IF($O3942="mg",VLOOKUP($C3942,References_1!$H$2:$I$18,2,)*$K3942*0.0864,IF($O3942="µg",VLOOKUP($C3942,References_1!$H$2:$I$18,2,)*$K3942*86.4,""))</f>
        <v>1.8600192</v>
      </c>
      <c r="Q3942" s="116" t="str">
        <f>IF($O3942="mg","kg/j",IF($O3942="µg","mg/j",""))</f>
        <v>mg/j</v>
      </c>
    </row>
    <row r="3943" spans="1:17" x14ac:dyDescent="0.2">
      <c r="A3943" s="114">
        <f>VLOOKUP($B3943,References_1!$F$2:$G$18,2,)</f>
        <v>12</v>
      </c>
      <c r="B3943" s="114">
        <v>6127975</v>
      </c>
      <c r="C3943" s="114">
        <f>VLOOKUP($B3943,References_1!$F$2:$H$18,3,)</f>
        <v>14</v>
      </c>
      <c r="D3943" s="115">
        <v>42143</v>
      </c>
      <c r="E3943" s="114" t="s">
        <v>995</v>
      </c>
      <c r="F3943" s="114">
        <v>23</v>
      </c>
      <c r="G3943" s="114" t="s">
        <v>339</v>
      </c>
      <c r="H3943" s="114">
        <v>2879</v>
      </c>
      <c r="I3943" s="114">
        <v>5.0000000000000001E-4</v>
      </c>
      <c r="J3943" s="117" t="s">
        <v>1630</v>
      </c>
      <c r="K3943" s="116">
        <v>5.0000000000000001E-4</v>
      </c>
      <c r="L3943" s="114" t="s">
        <v>130</v>
      </c>
      <c r="M3943" s="114" t="str">
        <f>VLOOKUP($H3943,References_1!$C$2:$D$827,2,)</f>
        <v>GP5</v>
      </c>
      <c r="N3943" s="114">
        <f>VLOOKUP($H3943,References_2!$D$2:'References_2'!$AQ$186,39,)</f>
        <v>2.0000000000000001E-4</v>
      </c>
      <c r="O3943" s="114" t="str">
        <f>LEFT(L3943,2)</f>
        <v>µg</v>
      </c>
      <c r="P3943" s="132">
        <f>IF($O3943="mg",VLOOKUP($C3943,References_1!$H$2:$I$18,2,)*$K3943*0.0864,IF($O3943="µg",VLOOKUP($C3943,References_1!$H$2:$I$18,2,)*$K3943*86.4,""))</f>
        <v>4.7745590400000006</v>
      </c>
      <c r="Q3943" s="116" t="str">
        <f>IF($O3943="mg","kg/j",IF($O3943="µg","mg/j",""))</f>
        <v>mg/j</v>
      </c>
    </row>
    <row r="3944" spans="1:17" x14ac:dyDescent="0.2">
      <c r="A3944" s="114">
        <f>VLOOKUP($B3944,References_1!$F$2:$G$18,2,)</f>
        <v>15</v>
      </c>
      <c r="B3944" s="114">
        <v>6127900</v>
      </c>
      <c r="C3944" s="114">
        <f>VLOOKUP($B3944,References_1!$F$2:$H$18,3,)</f>
        <v>15</v>
      </c>
      <c r="D3944" s="115">
        <v>42144</v>
      </c>
      <c r="E3944" s="114" t="s">
        <v>119</v>
      </c>
      <c r="F3944" s="114">
        <v>23</v>
      </c>
      <c r="G3944" s="114" t="s">
        <v>339</v>
      </c>
      <c r="H3944" s="114">
        <v>2879</v>
      </c>
      <c r="I3944" s="114">
        <v>5.0000000000000001E-4</v>
      </c>
      <c r="J3944" s="117" t="s">
        <v>1630</v>
      </c>
      <c r="K3944" s="116">
        <v>5.0000000000000001E-4</v>
      </c>
      <c r="L3944" s="114" t="s">
        <v>130</v>
      </c>
      <c r="M3944" s="114" t="str">
        <f>VLOOKUP($H3944,References_1!$C$2:$D$827,2,)</f>
        <v>GP5</v>
      </c>
      <c r="N3944" s="114">
        <f>VLOOKUP($H3944,References_2!$D$2:'References_2'!$AQ$186,39,)</f>
        <v>2.0000000000000001E-4</v>
      </c>
      <c r="O3944" s="114" t="str">
        <f>LEFT(L3944,2)</f>
        <v>µg</v>
      </c>
      <c r="P3944" s="132">
        <f>IF($O3944="mg",VLOOKUP($C3944,References_1!$H$2:$I$18,2,)*$K3944*0.0864,IF($O3944="µg",VLOOKUP($C3944,References_1!$H$2:$I$18,2,)*$K3944*86.4,""))</f>
        <v>4.4573760000000018</v>
      </c>
      <c r="Q3944" s="116" t="str">
        <f>IF($O3944="mg","kg/j",IF($O3944="µg","mg/j",""))</f>
        <v>mg/j</v>
      </c>
    </row>
    <row r="3945" spans="1:17" x14ac:dyDescent="0.2">
      <c r="A3945" s="114">
        <f>VLOOKUP($B3945,References_1!$F$2:$G$18,2,)</f>
        <v>17</v>
      </c>
      <c r="B3945" s="114">
        <v>6127980</v>
      </c>
      <c r="C3945" s="114">
        <f>VLOOKUP($B3945,References_1!$F$2:$H$18,3,)</f>
        <v>17</v>
      </c>
      <c r="D3945" s="115">
        <v>42144</v>
      </c>
      <c r="E3945" s="114" t="s">
        <v>387</v>
      </c>
      <c r="F3945" s="114">
        <v>23</v>
      </c>
      <c r="G3945" s="114" t="s">
        <v>339</v>
      </c>
      <c r="H3945" s="114">
        <v>2879</v>
      </c>
      <c r="I3945" s="114">
        <v>5.0000000000000001E-4</v>
      </c>
      <c r="J3945" s="117" t="s">
        <v>1630</v>
      </c>
      <c r="K3945" s="116">
        <v>5.0000000000000001E-4</v>
      </c>
      <c r="L3945" s="114" t="s">
        <v>130</v>
      </c>
      <c r="M3945" s="114" t="str">
        <f>VLOOKUP($H3945,References_1!$C$2:$D$827,2,)</f>
        <v>GP5</v>
      </c>
      <c r="N3945" s="114">
        <f>VLOOKUP($H3945,References_2!$D$2:'References_2'!$AQ$186,39,)</f>
        <v>2.0000000000000001E-4</v>
      </c>
      <c r="O3945" s="114" t="str">
        <f>LEFT(L3945,2)</f>
        <v>µg</v>
      </c>
      <c r="P3945" s="132">
        <f>IF($O3945="mg",VLOOKUP($C3945,References_1!$H$2:$I$18,2,)*$K3945*0.0864,IF($O3945="µg",VLOOKUP($C3945,References_1!$H$2:$I$18,2,)*$K3945*86.4,""))</f>
        <v>6.2055611999999991</v>
      </c>
      <c r="Q3945" s="116" t="str">
        <f>IF($O3945="mg","kg/j",IF($O3945="µg","mg/j",""))</f>
        <v>mg/j</v>
      </c>
    </row>
    <row r="3946" spans="1:17" x14ac:dyDescent="0.2">
      <c r="A3946" s="114">
        <f>VLOOKUP($B3946,References_1!$F$2:$G$18,2,)</f>
        <v>4</v>
      </c>
      <c r="B3946" s="114">
        <v>6127935</v>
      </c>
      <c r="C3946" s="114">
        <f>VLOOKUP($B3946,References_1!$F$2:$H$18,3,)</f>
        <v>3</v>
      </c>
      <c r="D3946" s="115">
        <v>42142</v>
      </c>
      <c r="E3946" s="114" t="s">
        <v>1011</v>
      </c>
      <c r="F3946" s="114">
        <v>23</v>
      </c>
      <c r="G3946" s="114" t="s">
        <v>967</v>
      </c>
      <c r="H3946" s="114">
        <v>1287</v>
      </c>
      <c r="I3946" s="114">
        <v>0.02</v>
      </c>
      <c r="J3946" s="117" t="s">
        <v>1630</v>
      </c>
      <c r="K3946" s="116">
        <v>0.02</v>
      </c>
      <c r="L3946" s="114" t="s">
        <v>130</v>
      </c>
      <c r="M3946" s="114" t="str">
        <f>VLOOKUP($H3946,References_1!$C$2:$D$827,2,)</f>
        <v>GP4</v>
      </c>
      <c r="N3946" s="114">
        <f>VLOOKUP($H3946,References_2!$D$2:'References_2'!$AQ$186,39,)</f>
        <v>6.0000000000000006E-4</v>
      </c>
      <c r="O3946" s="114" t="str">
        <f>LEFT(L3946,2)</f>
        <v>µg</v>
      </c>
      <c r="P3946" s="132">
        <f>IF($O3946="mg",VLOOKUP($C3946,References_1!$H$2:$I$18,2,)*$K3946*0.0864,IF($O3946="µg",VLOOKUP($C3946,References_1!$H$2:$I$18,2,)*$K3946*86.4,""))</f>
        <v>4.3545600000000002</v>
      </c>
      <c r="Q3946" s="116" t="str">
        <f>IF($O3946="mg","kg/j",IF($O3946="µg","mg/j",""))</f>
        <v>mg/j</v>
      </c>
    </row>
    <row r="3947" spans="1:17" x14ac:dyDescent="0.2">
      <c r="A3947" s="114">
        <f>VLOOKUP($B3947,References_1!$F$2:$G$18,2,)</f>
        <v>14</v>
      </c>
      <c r="B3947" s="114">
        <v>6127985</v>
      </c>
      <c r="C3947" s="114">
        <f>VLOOKUP($B3947,References_1!$F$2:$H$18,3,)</f>
        <v>11</v>
      </c>
      <c r="D3947" s="115">
        <v>42143</v>
      </c>
      <c r="E3947" s="114" t="s">
        <v>1003</v>
      </c>
      <c r="F3947" s="114">
        <v>23</v>
      </c>
      <c r="G3947" s="114" t="s">
        <v>967</v>
      </c>
      <c r="H3947" s="114">
        <v>1287</v>
      </c>
      <c r="I3947" s="114">
        <v>0.02</v>
      </c>
      <c r="J3947" s="117" t="s">
        <v>1630</v>
      </c>
      <c r="K3947" s="116">
        <v>0.02</v>
      </c>
      <c r="L3947" s="114" t="s">
        <v>130</v>
      </c>
      <c r="M3947" s="114" t="str">
        <f>VLOOKUP($H3947,References_1!$C$2:$D$827,2,)</f>
        <v>GP4</v>
      </c>
      <c r="N3947" s="114">
        <f>VLOOKUP($H3947,References_2!$D$2:'References_2'!$AQ$186,39,)</f>
        <v>6.0000000000000006E-4</v>
      </c>
      <c r="O3947" s="114" t="str">
        <f>LEFT(L3947,2)</f>
        <v>µg</v>
      </c>
      <c r="P3947" s="132">
        <f>IF($O3947="mg",VLOOKUP($C3947,References_1!$H$2:$I$18,2,)*$K3947*0.0864,IF($O3947="µg",VLOOKUP($C3947,References_1!$H$2:$I$18,2,)*$K3947*86.4,""))</f>
        <v>355.66663680000005</v>
      </c>
      <c r="Q3947" s="116" t="str">
        <f>IF($O3947="mg","kg/j",IF($O3947="µg","mg/j",""))</f>
        <v>mg/j</v>
      </c>
    </row>
    <row r="3948" spans="1:17" x14ac:dyDescent="0.2">
      <c r="A3948" s="114">
        <f>VLOOKUP($B3948,References_1!$F$2:$G$18,2,)</f>
        <v>12</v>
      </c>
      <c r="B3948" s="114">
        <v>6127975</v>
      </c>
      <c r="C3948" s="114">
        <f>VLOOKUP($B3948,References_1!$F$2:$H$18,3,)</f>
        <v>14</v>
      </c>
      <c r="D3948" s="115">
        <v>42143</v>
      </c>
      <c r="E3948" s="114" t="s">
        <v>995</v>
      </c>
      <c r="F3948" s="114">
        <v>23</v>
      </c>
      <c r="G3948" s="114" t="s">
        <v>967</v>
      </c>
      <c r="H3948" s="114">
        <v>1287</v>
      </c>
      <c r="I3948" s="114">
        <v>0.02</v>
      </c>
      <c r="J3948" s="117" t="s">
        <v>1630</v>
      </c>
      <c r="K3948" s="116">
        <v>0.02</v>
      </c>
      <c r="L3948" s="114" t="s">
        <v>130</v>
      </c>
      <c r="M3948" s="114" t="str">
        <f>VLOOKUP($H3948,References_1!$C$2:$D$827,2,)</f>
        <v>GP4</v>
      </c>
      <c r="N3948" s="114">
        <f>VLOOKUP($H3948,References_2!$D$2:'References_2'!$AQ$186,39,)</f>
        <v>6.0000000000000006E-4</v>
      </c>
      <c r="O3948" s="114" t="str">
        <f>LEFT(L3948,2)</f>
        <v>µg</v>
      </c>
      <c r="P3948" s="132">
        <f>IF($O3948="mg",VLOOKUP($C3948,References_1!$H$2:$I$18,2,)*$K3948*0.0864,IF($O3948="µg",VLOOKUP($C3948,References_1!$H$2:$I$18,2,)*$K3948*86.4,""))</f>
        <v>190.98236159999999</v>
      </c>
      <c r="Q3948" s="116" t="str">
        <f>IF($O3948="mg","kg/j",IF($O3948="µg","mg/j",""))</f>
        <v>mg/j</v>
      </c>
    </row>
    <row r="3949" spans="1:17" x14ac:dyDescent="0.2">
      <c r="A3949" s="114">
        <f>VLOOKUP($B3949,References_1!$F$2:$G$18,2,)</f>
        <v>17</v>
      </c>
      <c r="B3949" s="114">
        <v>6127980</v>
      </c>
      <c r="C3949" s="114">
        <f>VLOOKUP($B3949,References_1!$F$2:$H$18,3,)</f>
        <v>17</v>
      </c>
      <c r="D3949" s="115">
        <v>42144</v>
      </c>
      <c r="E3949" s="114" t="s">
        <v>387</v>
      </c>
      <c r="F3949" s="114">
        <v>23</v>
      </c>
      <c r="G3949" s="114" t="s">
        <v>967</v>
      </c>
      <c r="H3949" s="114">
        <v>1287</v>
      </c>
      <c r="I3949" s="114">
        <v>0.02</v>
      </c>
      <c r="J3949" s="117" t="s">
        <v>1630</v>
      </c>
      <c r="K3949" s="116">
        <v>0.02</v>
      </c>
      <c r="L3949" s="114" t="s">
        <v>130</v>
      </c>
      <c r="M3949" s="114" t="str">
        <f>VLOOKUP($H3949,References_1!$C$2:$D$827,2,)</f>
        <v>GP4</v>
      </c>
      <c r="N3949" s="114">
        <f>VLOOKUP($H3949,References_2!$D$2:'References_2'!$AQ$186,39,)</f>
        <v>6.0000000000000006E-4</v>
      </c>
      <c r="O3949" s="114" t="str">
        <f>LEFT(L3949,2)</f>
        <v>µg</v>
      </c>
      <c r="P3949" s="132">
        <f>IF($O3949="mg",VLOOKUP($C3949,References_1!$H$2:$I$18,2,)*$K3949*0.0864,IF($O3949="µg",VLOOKUP($C3949,References_1!$H$2:$I$18,2,)*$K3949*86.4,""))</f>
        <v>248.22244799999999</v>
      </c>
      <c r="Q3949" s="116" t="str">
        <f>IF($O3949="mg","kg/j",IF($O3949="µg","mg/j",""))</f>
        <v>mg/j</v>
      </c>
    </row>
    <row r="3950" spans="1:17" x14ac:dyDescent="0.2">
      <c r="A3950" s="114">
        <f>VLOOKUP($B3950,References_1!$F$2:$G$18,2,)</f>
        <v>4</v>
      </c>
      <c r="B3950" s="114">
        <v>6127935</v>
      </c>
      <c r="C3950" s="114">
        <f>VLOOKUP($B3950,References_1!$F$2:$H$18,3,)</f>
        <v>3</v>
      </c>
      <c r="D3950" s="115">
        <v>42142</v>
      </c>
      <c r="E3950" s="114" t="s">
        <v>1011</v>
      </c>
      <c r="F3950" s="114">
        <v>23</v>
      </c>
      <c r="G3950" s="114" t="s">
        <v>137</v>
      </c>
      <c r="H3950" s="114">
        <v>1630</v>
      </c>
      <c r="I3950" s="114">
        <v>0.1</v>
      </c>
      <c r="J3950" s="117" t="s">
        <v>1630</v>
      </c>
      <c r="K3950" s="116">
        <v>0.1</v>
      </c>
      <c r="L3950" s="114" t="s">
        <v>130</v>
      </c>
      <c r="M3950" s="114" t="str">
        <f>VLOOKUP($H3950,References_1!$C$2:$D$827,2,)</f>
        <v>GP5</v>
      </c>
      <c r="N3950" s="114">
        <f>VLOOKUP($H3950,References_2!$D$2:'References_2'!$AQ$186,39,)</f>
        <v>0.4</v>
      </c>
      <c r="O3950" s="114" t="str">
        <f>LEFT(L3950,2)</f>
        <v>µg</v>
      </c>
      <c r="P3950" s="132">
        <f>IF($O3950="mg",VLOOKUP($C3950,References_1!$H$2:$I$18,2,)*$K3950*0.0864,IF($O3950="µg",VLOOKUP($C3950,References_1!$H$2:$I$18,2,)*$K3950*86.4,""))</f>
        <v>21.7728</v>
      </c>
      <c r="Q3950" s="116" t="str">
        <f>IF($O3950="mg","kg/j",IF($O3950="µg","mg/j",""))</f>
        <v>mg/j</v>
      </c>
    </row>
    <row r="3951" spans="1:17" x14ac:dyDescent="0.2">
      <c r="A3951" s="114">
        <f>VLOOKUP($B3951,References_1!$F$2:$G$18,2,)</f>
        <v>14</v>
      </c>
      <c r="B3951" s="114">
        <v>6127985</v>
      </c>
      <c r="C3951" s="114">
        <f>VLOOKUP($B3951,References_1!$F$2:$H$18,3,)</f>
        <v>11</v>
      </c>
      <c r="D3951" s="115">
        <v>42143</v>
      </c>
      <c r="E3951" s="114" t="s">
        <v>1003</v>
      </c>
      <c r="F3951" s="114">
        <v>23</v>
      </c>
      <c r="G3951" s="114" t="s">
        <v>137</v>
      </c>
      <c r="H3951" s="114">
        <v>1630</v>
      </c>
      <c r="I3951" s="114">
        <v>0.1</v>
      </c>
      <c r="J3951" s="117" t="s">
        <v>1630</v>
      </c>
      <c r="K3951" s="116">
        <v>0.1</v>
      </c>
      <c r="L3951" s="114" t="s">
        <v>130</v>
      </c>
      <c r="M3951" s="114" t="str">
        <f>VLOOKUP($H3951,References_1!$C$2:$D$827,2,)</f>
        <v>GP5</v>
      </c>
      <c r="N3951" s="114">
        <f>VLOOKUP($H3951,References_2!$D$2:'References_2'!$AQ$186,39,)</f>
        <v>0.4</v>
      </c>
      <c r="O3951" s="114" t="str">
        <f>LEFT(L3951,2)</f>
        <v>µg</v>
      </c>
      <c r="P3951" s="132">
        <f>IF($O3951="mg",VLOOKUP($C3951,References_1!$H$2:$I$18,2,)*$K3951*0.0864,IF($O3951="µg",VLOOKUP($C3951,References_1!$H$2:$I$18,2,)*$K3951*86.4,""))</f>
        <v>1778.3331840000003</v>
      </c>
      <c r="Q3951" s="116" t="str">
        <f>IF($O3951="mg","kg/j",IF($O3951="µg","mg/j",""))</f>
        <v>mg/j</v>
      </c>
    </row>
    <row r="3952" spans="1:17" x14ac:dyDescent="0.2">
      <c r="A3952" s="114">
        <f>VLOOKUP($B3952,References_1!$F$2:$G$18,2,)</f>
        <v>2</v>
      </c>
      <c r="B3952" s="114">
        <v>6127915</v>
      </c>
      <c r="C3952" s="114">
        <f>VLOOKUP($B3952,References_1!$F$2:$H$18,3,)</f>
        <v>12</v>
      </c>
      <c r="D3952" s="115">
        <v>42143</v>
      </c>
      <c r="E3952" s="114" t="s">
        <v>1007</v>
      </c>
      <c r="F3952" s="114">
        <v>23</v>
      </c>
      <c r="G3952" s="114" t="s">
        <v>137</v>
      </c>
      <c r="H3952" s="114">
        <v>1630</v>
      </c>
      <c r="I3952" s="114">
        <v>0.1</v>
      </c>
      <c r="J3952" s="117" t="s">
        <v>1630</v>
      </c>
      <c r="K3952" s="116">
        <v>0.1</v>
      </c>
      <c r="L3952" s="114" t="s">
        <v>130</v>
      </c>
      <c r="M3952" s="114" t="str">
        <f>VLOOKUP($H3952,References_1!$C$2:$D$827,2,)</f>
        <v>GP5</v>
      </c>
      <c r="N3952" s="114">
        <f>VLOOKUP($H3952,References_2!$D$2:'References_2'!$AQ$186,39,)</f>
        <v>0.4</v>
      </c>
      <c r="O3952" s="114" t="str">
        <f>LEFT(L3952,2)</f>
        <v>µg</v>
      </c>
      <c r="P3952" s="132">
        <f>IF($O3952="mg",VLOOKUP($C3952,References_1!$H$2:$I$18,2,)*$K3952*0.0864,IF($O3952="µg",VLOOKUP($C3952,References_1!$H$2:$I$18,2,)*$K3952*86.4,""))</f>
        <v>16.485120000000002</v>
      </c>
      <c r="Q3952" s="116" t="str">
        <f>IF($O3952="mg","kg/j",IF($O3952="µg","mg/j",""))</f>
        <v>mg/j</v>
      </c>
    </row>
    <row r="3953" spans="1:17" x14ac:dyDescent="0.2">
      <c r="A3953" s="114">
        <f>VLOOKUP($B3953,References_1!$F$2:$G$18,2,)</f>
        <v>11</v>
      </c>
      <c r="B3953" s="114" t="s">
        <v>1032</v>
      </c>
      <c r="C3953" s="114">
        <f>VLOOKUP($B3953,References_1!$F$2:$H$18,3,)</f>
        <v>13</v>
      </c>
      <c r="D3953" s="115">
        <v>42143</v>
      </c>
      <c r="E3953" s="114" t="s">
        <v>1033</v>
      </c>
      <c r="F3953" s="114">
        <v>23</v>
      </c>
      <c r="G3953" s="114" t="s">
        <v>137</v>
      </c>
      <c r="H3953" s="114">
        <v>1630</v>
      </c>
      <c r="I3953" s="114">
        <v>0.1</v>
      </c>
      <c r="J3953" s="117" t="s">
        <v>1630</v>
      </c>
      <c r="K3953" s="116">
        <v>0.1</v>
      </c>
      <c r="L3953" s="114" t="s">
        <v>130</v>
      </c>
      <c r="M3953" s="114" t="str">
        <f>VLOOKUP($H3953,References_1!$C$2:$D$827,2,)</f>
        <v>GP5</v>
      </c>
      <c r="N3953" s="114">
        <f>VLOOKUP($H3953,References_2!$D$2:'References_2'!$AQ$186,39,)</f>
        <v>0.4</v>
      </c>
      <c r="O3953" s="114" t="str">
        <f>LEFT(L3953,2)</f>
        <v>µg</v>
      </c>
      <c r="P3953" s="132">
        <f>IF($O3953="mg",VLOOKUP($C3953,References_1!$H$2:$I$18,2,)*$K3953*0.0864,IF($O3953="µg",VLOOKUP($C3953,References_1!$H$2:$I$18,2,)*$K3953*86.4,""))</f>
        <v>372.00384000000003</v>
      </c>
      <c r="Q3953" s="116" t="str">
        <f>IF($O3953="mg","kg/j",IF($O3953="µg","mg/j",""))</f>
        <v>mg/j</v>
      </c>
    </row>
    <row r="3954" spans="1:17" x14ac:dyDescent="0.2">
      <c r="A3954" s="114">
        <f>VLOOKUP($B3954,References_1!$F$2:$G$18,2,)</f>
        <v>12</v>
      </c>
      <c r="B3954" s="114">
        <v>6127975</v>
      </c>
      <c r="C3954" s="114">
        <f>VLOOKUP($B3954,References_1!$F$2:$H$18,3,)</f>
        <v>14</v>
      </c>
      <c r="D3954" s="115">
        <v>42143</v>
      </c>
      <c r="E3954" s="114" t="s">
        <v>995</v>
      </c>
      <c r="F3954" s="114">
        <v>23</v>
      </c>
      <c r="G3954" s="114" t="s">
        <v>137</v>
      </c>
      <c r="H3954" s="114">
        <v>1630</v>
      </c>
      <c r="I3954" s="114">
        <v>0.1</v>
      </c>
      <c r="J3954" s="117" t="s">
        <v>1630</v>
      </c>
      <c r="K3954" s="116">
        <v>0.1</v>
      </c>
      <c r="L3954" s="114" t="s">
        <v>130</v>
      </c>
      <c r="M3954" s="114" t="str">
        <f>VLOOKUP($H3954,References_1!$C$2:$D$827,2,)</f>
        <v>GP5</v>
      </c>
      <c r="N3954" s="114">
        <f>VLOOKUP($H3954,References_2!$D$2:'References_2'!$AQ$186,39,)</f>
        <v>0.4</v>
      </c>
      <c r="O3954" s="114" t="str">
        <f>LEFT(L3954,2)</f>
        <v>µg</v>
      </c>
      <c r="P3954" s="132">
        <f>IF($O3954="mg",VLOOKUP($C3954,References_1!$H$2:$I$18,2,)*$K3954*0.0864,IF($O3954="µg",VLOOKUP($C3954,References_1!$H$2:$I$18,2,)*$K3954*86.4,""))</f>
        <v>954.91180800000006</v>
      </c>
      <c r="Q3954" s="116" t="str">
        <f>IF($O3954="mg","kg/j",IF($O3954="µg","mg/j",""))</f>
        <v>mg/j</v>
      </c>
    </row>
    <row r="3955" spans="1:17" x14ac:dyDescent="0.2">
      <c r="A3955" s="114">
        <f>VLOOKUP($B3955,References_1!$F$2:$G$18,2,)</f>
        <v>15</v>
      </c>
      <c r="B3955" s="114">
        <v>6127900</v>
      </c>
      <c r="C3955" s="114">
        <f>VLOOKUP($B3955,References_1!$F$2:$H$18,3,)</f>
        <v>15</v>
      </c>
      <c r="D3955" s="115">
        <v>42144</v>
      </c>
      <c r="E3955" s="114" t="s">
        <v>119</v>
      </c>
      <c r="F3955" s="114">
        <v>23</v>
      </c>
      <c r="G3955" s="114" t="s">
        <v>137</v>
      </c>
      <c r="H3955" s="114">
        <v>1630</v>
      </c>
      <c r="I3955" s="114">
        <v>0.1</v>
      </c>
      <c r="J3955" s="117" t="s">
        <v>1630</v>
      </c>
      <c r="K3955" s="116">
        <v>0.1</v>
      </c>
      <c r="L3955" s="114" t="s">
        <v>130</v>
      </c>
      <c r="M3955" s="114" t="str">
        <f>VLOOKUP($H3955,References_1!$C$2:$D$827,2,)</f>
        <v>GP5</v>
      </c>
      <c r="N3955" s="114">
        <f>VLOOKUP($H3955,References_2!$D$2:'References_2'!$AQ$186,39,)</f>
        <v>0.4</v>
      </c>
      <c r="O3955" s="114" t="str">
        <f>LEFT(L3955,2)</f>
        <v>µg</v>
      </c>
      <c r="P3955" s="132">
        <f>IF($O3955="mg",VLOOKUP($C3955,References_1!$H$2:$I$18,2,)*$K3955*0.0864,IF($O3955="µg",VLOOKUP($C3955,References_1!$H$2:$I$18,2,)*$K3955*86.4,""))</f>
        <v>891.47520000000054</v>
      </c>
      <c r="Q3955" s="116" t="str">
        <f>IF($O3955="mg","kg/j",IF($O3955="µg","mg/j",""))</f>
        <v>mg/j</v>
      </c>
    </row>
    <row r="3956" spans="1:17" x14ac:dyDescent="0.2">
      <c r="A3956" s="114">
        <f>VLOOKUP($B3956,References_1!$F$2:$G$18,2,)</f>
        <v>17</v>
      </c>
      <c r="B3956" s="114">
        <v>6127980</v>
      </c>
      <c r="C3956" s="114">
        <f>VLOOKUP($B3956,References_1!$F$2:$H$18,3,)</f>
        <v>17</v>
      </c>
      <c r="D3956" s="115">
        <v>42144</v>
      </c>
      <c r="E3956" s="114" t="s">
        <v>387</v>
      </c>
      <c r="F3956" s="114">
        <v>23</v>
      </c>
      <c r="G3956" s="114" t="s">
        <v>137</v>
      </c>
      <c r="H3956" s="114">
        <v>1630</v>
      </c>
      <c r="I3956" s="114">
        <v>0.1</v>
      </c>
      <c r="J3956" s="117" t="s">
        <v>1630</v>
      </c>
      <c r="K3956" s="116">
        <v>0.1</v>
      </c>
      <c r="L3956" s="114" t="s">
        <v>130</v>
      </c>
      <c r="M3956" s="114" t="str">
        <f>VLOOKUP($H3956,References_1!$C$2:$D$827,2,)</f>
        <v>GP5</v>
      </c>
      <c r="N3956" s="114">
        <f>VLOOKUP($H3956,References_2!$D$2:'References_2'!$AQ$186,39,)</f>
        <v>0.4</v>
      </c>
      <c r="O3956" s="114" t="str">
        <f>LEFT(L3956,2)</f>
        <v>µg</v>
      </c>
      <c r="P3956" s="132">
        <f>IF($O3956="mg",VLOOKUP($C3956,References_1!$H$2:$I$18,2,)*$K3956*0.0864,IF($O3956="µg",VLOOKUP($C3956,References_1!$H$2:$I$18,2,)*$K3956*86.4,""))</f>
        <v>1241.1122400000002</v>
      </c>
      <c r="Q3956" s="116" t="str">
        <f>IF($O3956="mg","kg/j",IF($O3956="µg","mg/j",""))</f>
        <v>mg/j</v>
      </c>
    </row>
    <row r="3957" spans="1:17" x14ac:dyDescent="0.2">
      <c r="A3957" s="114">
        <f>VLOOKUP($B3957,References_1!$F$2:$G$18,2,)</f>
        <v>4</v>
      </c>
      <c r="B3957" s="114">
        <v>6127935</v>
      </c>
      <c r="C3957" s="114">
        <f>VLOOKUP($B3957,References_1!$F$2:$H$18,3,)</f>
        <v>3</v>
      </c>
      <c r="D3957" s="115">
        <v>42142</v>
      </c>
      <c r="E3957" s="114" t="s">
        <v>1011</v>
      </c>
      <c r="F3957" s="114">
        <v>23</v>
      </c>
      <c r="G3957" s="114" t="s">
        <v>139</v>
      </c>
      <c r="H3957" s="114">
        <v>1283</v>
      </c>
      <c r="I3957" s="114">
        <v>0.1</v>
      </c>
      <c r="J3957" s="117" t="s">
        <v>1630</v>
      </c>
      <c r="K3957" s="116">
        <v>0.1</v>
      </c>
      <c r="L3957" s="114" t="s">
        <v>130</v>
      </c>
      <c r="M3957" s="114" t="str">
        <f>VLOOKUP($H3957,References_1!$C$2:$D$827,2,)</f>
        <v>GP5</v>
      </c>
      <c r="N3957" s="114" t="e">
        <f>VLOOKUP($H3957,References_2!$D$2:'References_2'!$AQ$186,39,)</f>
        <v>#N/A</v>
      </c>
      <c r="O3957" s="114" t="str">
        <f>LEFT(L3957,2)</f>
        <v>µg</v>
      </c>
      <c r="P3957" s="132">
        <f>IF($O3957="mg",VLOOKUP($C3957,References_1!$H$2:$I$18,2,)*$K3957*0.0864,IF($O3957="µg",VLOOKUP($C3957,References_1!$H$2:$I$18,2,)*$K3957*86.4,""))</f>
        <v>21.7728</v>
      </c>
      <c r="Q3957" s="116" t="str">
        <f>IF($O3957="mg","kg/j",IF($O3957="µg","mg/j",""))</f>
        <v>mg/j</v>
      </c>
    </row>
    <row r="3958" spans="1:17" x14ac:dyDescent="0.2">
      <c r="A3958" s="114">
        <f>VLOOKUP($B3958,References_1!$F$2:$G$18,2,)</f>
        <v>14</v>
      </c>
      <c r="B3958" s="114">
        <v>6127985</v>
      </c>
      <c r="C3958" s="114">
        <f>VLOOKUP($B3958,References_1!$F$2:$H$18,3,)</f>
        <v>11</v>
      </c>
      <c r="D3958" s="115">
        <v>42143</v>
      </c>
      <c r="E3958" s="114" t="s">
        <v>1003</v>
      </c>
      <c r="F3958" s="114">
        <v>23</v>
      </c>
      <c r="G3958" s="114" t="s">
        <v>139</v>
      </c>
      <c r="H3958" s="114">
        <v>1283</v>
      </c>
      <c r="I3958" s="114">
        <v>0.1</v>
      </c>
      <c r="J3958" s="117" t="s">
        <v>1630</v>
      </c>
      <c r="K3958" s="116">
        <v>0.1</v>
      </c>
      <c r="L3958" s="114" t="s">
        <v>130</v>
      </c>
      <c r="M3958" s="114" t="str">
        <f>VLOOKUP($H3958,References_1!$C$2:$D$827,2,)</f>
        <v>GP5</v>
      </c>
      <c r="N3958" s="114" t="e">
        <f>VLOOKUP($H3958,References_2!$D$2:'References_2'!$AQ$186,39,)</f>
        <v>#N/A</v>
      </c>
      <c r="O3958" s="114" t="str">
        <f>LEFT(L3958,2)</f>
        <v>µg</v>
      </c>
      <c r="P3958" s="132">
        <f>IF($O3958="mg",VLOOKUP($C3958,References_1!$H$2:$I$18,2,)*$K3958*0.0864,IF($O3958="µg",VLOOKUP($C3958,References_1!$H$2:$I$18,2,)*$K3958*86.4,""))</f>
        <v>1778.3331840000003</v>
      </c>
      <c r="Q3958" s="116" t="str">
        <f>IF($O3958="mg","kg/j",IF($O3958="µg","mg/j",""))</f>
        <v>mg/j</v>
      </c>
    </row>
    <row r="3959" spans="1:17" x14ac:dyDescent="0.2">
      <c r="A3959" s="114">
        <f>VLOOKUP($B3959,References_1!$F$2:$G$18,2,)</f>
        <v>2</v>
      </c>
      <c r="B3959" s="114">
        <v>6127915</v>
      </c>
      <c r="C3959" s="114">
        <f>VLOOKUP($B3959,References_1!$F$2:$H$18,3,)</f>
        <v>12</v>
      </c>
      <c r="D3959" s="115">
        <v>42143</v>
      </c>
      <c r="E3959" s="114" t="s">
        <v>1007</v>
      </c>
      <c r="F3959" s="114">
        <v>23</v>
      </c>
      <c r="G3959" s="114" t="s">
        <v>139</v>
      </c>
      <c r="H3959" s="114">
        <v>1283</v>
      </c>
      <c r="I3959" s="114">
        <v>0.1</v>
      </c>
      <c r="J3959" s="117" t="s">
        <v>1630</v>
      </c>
      <c r="K3959" s="116">
        <v>0.1</v>
      </c>
      <c r="L3959" s="114" t="s">
        <v>130</v>
      </c>
      <c r="M3959" s="114" t="str">
        <f>VLOOKUP($H3959,References_1!$C$2:$D$827,2,)</f>
        <v>GP5</v>
      </c>
      <c r="N3959" s="114" t="e">
        <f>VLOOKUP($H3959,References_2!$D$2:'References_2'!$AQ$186,39,)</f>
        <v>#N/A</v>
      </c>
      <c r="O3959" s="114" t="str">
        <f>LEFT(L3959,2)</f>
        <v>µg</v>
      </c>
      <c r="P3959" s="132">
        <f>IF($O3959="mg",VLOOKUP($C3959,References_1!$H$2:$I$18,2,)*$K3959*0.0864,IF($O3959="µg",VLOOKUP($C3959,References_1!$H$2:$I$18,2,)*$K3959*86.4,""))</f>
        <v>16.485120000000002</v>
      </c>
      <c r="Q3959" s="116" t="str">
        <f>IF($O3959="mg","kg/j",IF($O3959="µg","mg/j",""))</f>
        <v>mg/j</v>
      </c>
    </row>
    <row r="3960" spans="1:17" x14ac:dyDescent="0.2">
      <c r="A3960" s="114">
        <f>VLOOKUP($B3960,References_1!$F$2:$G$18,2,)</f>
        <v>11</v>
      </c>
      <c r="B3960" s="114" t="s">
        <v>1032</v>
      </c>
      <c r="C3960" s="114">
        <f>VLOOKUP($B3960,References_1!$F$2:$H$18,3,)</f>
        <v>13</v>
      </c>
      <c r="D3960" s="115">
        <v>42143</v>
      </c>
      <c r="E3960" s="114" t="s">
        <v>1033</v>
      </c>
      <c r="F3960" s="114">
        <v>23</v>
      </c>
      <c r="G3960" s="114" t="s">
        <v>139</v>
      </c>
      <c r="H3960" s="114">
        <v>1283</v>
      </c>
      <c r="I3960" s="114">
        <v>0.1</v>
      </c>
      <c r="J3960" s="117" t="s">
        <v>1630</v>
      </c>
      <c r="K3960" s="116">
        <v>0.1</v>
      </c>
      <c r="L3960" s="114" t="s">
        <v>130</v>
      </c>
      <c r="M3960" s="114" t="str">
        <f>VLOOKUP($H3960,References_1!$C$2:$D$827,2,)</f>
        <v>GP5</v>
      </c>
      <c r="N3960" s="114" t="e">
        <f>VLOOKUP($H3960,References_2!$D$2:'References_2'!$AQ$186,39,)</f>
        <v>#N/A</v>
      </c>
      <c r="O3960" s="114" t="str">
        <f>LEFT(L3960,2)</f>
        <v>µg</v>
      </c>
      <c r="P3960" s="132">
        <f>IF($O3960="mg",VLOOKUP($C3960,References_1!$H$2:$I$18,2,)*$K3960*0.0864,IF($O3960="µg",VLOOKUP($C3960,References_1!$H$2:$I$18,2,)*$K3960*86.4,""))</f>
        <v>372.00384000000003</v>
      </c>
      <c r="Q3960" s="116" t="str">
        <f>IF($O3960="mg","kg/j",IF($O3960="µg","mg/j",""))</f>
        <v>mg/j</v>
      </c>
    </row>
    <row r="3961" spans="1:17" x14ac:dyDescent="0.2">
      <c r="A3961" s="114">
        <f>VLOOKUP($B3961,References_1!$F$2:$G$18,2,)</f>
        <v>12</v>
      </c>
      <c r="B3961" s="114">
        <v>6127975</v>
      </c>
      <c r="C3961" s="114">
        <f>VLOOKUP($B3961,References_1!$F$2:$H$18,3,)</f>
        <v>14</v>
      </c>
      <c r="D3961" s="115">
        <v>42143</v>
      </c>
      <c r="E3961" s="114" t="s">
        <v>995</v>
      </c>
      <c r="F3961" s="114">
        <v>23</v>
      </c>
      <c r="G3961" s="114" t="s">
        <v>139</v>
      </c>
      <c r="H3961" s="114">
        <v>1283</v>
      </c>
      <c r="I3961" s="114">
        <v>0.1</v>
      </c>
      <c r="J3961" s="117" t="s">
        <v>1630</v>
      </c>
      <c r="K3961" s="116">
        <v>0.1</v>
      </c>
      <c r="L3961" s="114" t="s">
        <v>130</v>
      </c>
      <c r="M3961" s="114" t="str">
        <f>VLOOKUP($H3961,References_1!$C$2:$D$827,2,)</f>
        <v>GP5</v>
      </c>
      <c r="N3961" s="114" t="e">
        <f>VLOOKUP($H3961,References_2!$D$2:'References_2'!$AQ$186,39,)</f>
        <v>#N/A</v>
      </c>
      <c r="O3961" s="114" t="str">
        <f>LEFT(L3961,2)</f>
        <v>µg</v>
      </c>
      <c r="P3961" s="132">
        <f>IF($O3961="mg",VLOOKUP($C3961,References_1!$H$2:$I$18,2,)*$K3961*0.0864,IF($O3961="µg",VLOOKUP($C3961,References_1!$H$2:$I$18,2,)*$K3961*86.4,""))</f>
        <v>954.91180800000006</v>
      </c>
      <c r="Q3961" s="116" t="str">
        <f>IF($O3961="mg","kg/j",IF($O3961="µg","mg/j",""))</f>
        <v>mg/j</v>
      </c>
    </row>
    <row r="3962" spans="1:17" x14ac:dyDescent="0.2">
      <c r="A3962" s="114">
        <f>VLOOKUP($B3962,References_1!$F$2:$G$18,2,)</f>
        <v>15</v>
      </c>
      <c r="B3962" s="114">
        <v>6127900</v>
      </c>
      <c r="C3962" s="114">
        <f>VLOOKUP($B3962,References_1!$F$2:$H$18,3,)</f>
        <v>15</v>
      </c>
      <c r="D3962" s="115">
        <v>42144</v>
      </c>
      <c r="E3962" s="114" t="s">
        <v>119</v>
      </c>
      <c r="F3962" s="114">
        <v>23</v>
      </c>
      <c r="G3962" s="114" t="s">
        <v>139</v>
      </c>
      <c r="H3962" s="114">
        <v>1283</v>
      </c>
      <c r="I3962" s="114">
        <v>0.1</v>
      </c>
      <c r="J3962" s="117" t="s">
        <v>1630</v>
      </c>
      <c r="K3962" s="116">
        <v>0.1</v>
      </c>
      <c r="L3962" s="114" t="s">
        <v>130</v>
      </c>
      <c r="M3962" s="114" t="str">
        <f>VLOOKUP($H3962,References_1!$C$2:$D$827,2,)</f>
        <v>GP5</v>
      </c>
      <c r="N3962" s="114" t="e">
        <f>VLOOKUP($H3962,References_2!$D$2:'References_2'!$AQ$186,39,)</f>
        <v>#N/A</v>
      </c>
      <c r="O3962" s="114" t="str">
        <f>LEFT(L3962,2)</f>
        <v>µg</v>
      </c>
      <c r="P3962" s="132">
        <f>IF($O3962="mg",VLOOKUP($C3962,References_1!$H$2:$I$18,2,)*$K3962*0.0864,IF($O3962="µg",VLOOKUP($C3962,References_1!$H$2:$I$18,2,)*$K3962*86.4,""))</f>
        <v>891.47520000000054</v>
      </c>
      <c r="Q3962" s="116" t="str">
        <f>IF($O3962="mg","kg/j",IF($O3962="µg","mg/j",""))</f>
        <v>mg/j</v>
      </c>
    </row>
    <row r="3963" spans="1:17" x14ac:dyDescent="0.2">
      <c r="A3963" s="114">
        <f>VLOOKUP($B3963,References_1!$F$2:$G$18,2,)</f>
        <v>17</v>
      </c>
      <c r="B3963" s="114">
        <v>6127980</v>
      </c>
      <c r="C3963" s="114">
        <f>VLOOKUP($B3963,References_1!$F$2:$H$18,3,)</f>
        <v>17</v>
      </c>
      <c r="D3963" s="115">
        <v>42144</v>
      </c>
      <c r="E3963" s="114" t="s">
        <v>387</v>
      </c>
      <c r="F3963" s="114">
        <v>23</v>
      </c>
      <c r="G3963" s="114" t="s">
        <v>139</v>
      </c>
      <c r="H3963" s="114">
        <v>1283</v>
      </c>
      <c r="I3963" s="114">
        <v>0.1</v>
      </c>
      <c r="J3963" s="117" t="s">
        <v>1630</v>
      </c>
      <c r="K3963" s="116">
        <v>0.1</v>
      </c>
      <c r="L3963" s="114" t="s">
        <v>130</v>
      </c>
      <c r="M3963" s="114" t="str">
        <f>VLOOKUP($H3963,References_1!$C$2:$D$827,2,)</f>
        <v>GP5</v>
      </c>
      <c r="N3963" s="114" t="e">
        <f>VLOOKUP($H3963,References_2!$D$2:'References_2'!$AQ$186,39,)</f>
        <v>#N/A</v>
      </c>
      <c r="O3963" s="114" t="str">
        <f>LEFT(L3963,2)</f>
        <v>µg</v>
      </c>
      <c r="P3963" s="132">
        <f>IF($O3963="mg",VLOOKUP($C3963,References_1!$H$2:$I$18,2,)*$K3963*0.0864,IF($O3963="µg",VLOOKUP($C3963,References_1!$H$2:$I$18,2,)*$K3963*86.4,""))</f>
        <v>1241.1122400000002</v>
      </c>
      <c r="Q3963" s="116" t="str">
        <f>IF($O3963="mg","kg/j",IF($O3963="µg","mg/j",""))</f>
        <v>mg/j</v>
      </c>
    </row>
    <row r="3964" spans="1:17" x14ac:dyDescent="0.2">
      <c r="A3964" s="114">
        <f>VLOOKUP($B3964,References_1!$F$2:$G$18,2,)</f>
        <v>4</v>
      </c>
      <c r="B3964" s="114">
        <v>6127935</v>
      </c>
      <c r="C3964" s="114">
        <f>VLOOKUP($B3964,References_1!$F$2:$H$18,3,)</f>
        <v>3</v>
      </c>
      <c r="D3964" s="115">
        <v>42142</v>
      </c>
      <c r="E3964" s="114" t="s">
        <v>1011</v>
      </c>
      <c r="F3964" s="114">
        <v>23</v>
      </c>
      <c r="G3964" s="114" t="s">
        <v>142</v>
      </c>
      <c r="H3964" s="114">
        <v>1629</v>
      </c>
      <c r="I3964" s="114">
        <v>0.1</v>
      </c>
      <c r="J3964" s="117" t="s">
        <v>1630</v>
      </c>
      <c r="K3964" s="116">
        <v>0.1</v>
      </c>
      <c r="L3964" s="114" t="s">
        <v>130</v>
      </c>
      <c r="M3964" s="114" t="str">
        <f>VLOOKUP($H3964,References_1!$C$2:$D$827,2,)</f>
        <v>GP5</v>
      </c>
      <c r="N3964" s="114" t="e">
        <f>VLOOKUP($H3964,References_2!$D$2:'References_2'!$AQ$186,39,)</f>
        <v>#N/A</v>
      </c>
      <c r="O3964" s="114" t="str">
        <f>LEFT(L3964,2)</f>
        <v>µg</v>
      </c>
      <c r="P3964" s="132">
        <f>IF($O3964="mg",VLOOKUP($C3964,References_1!$H$2:$I$18,2,)*$K3964*0.0864,IF($O3964="µg",VLOOKUP($C3964,References_1!$H$2:$I$18,2,)*$K3964*86.4,""))</f>
        <v>21.7728</v>
      </c>
      <c r="Q3964" s="116" t="str">
        <f>IF($O3964="mg","kg/j",IF($O3964="µg","mg/j",""))</f>
        <v>mg/j</v>
      </c>
    </row>
    <row r="3965" spans="1:17" x14ac:dyDescent="0.2">
      <c r="A3965" s="114">
        <f>VLOOKUP($B3965,References_1!$F$2:$G$18,2,)</f>
        <v>14</v>
      </c>
      <c r="B3965" s="114">
        <v>6127985</v>
      </c>
      <c r="C3965" s="114">
        <f>VLOOKUP($B3965,References_1!$F$2:$H$18,3,)</f>
        <v>11</v>
      </c>
      <c r="D3965" s="115">
        <v>42143</v>
      </c>
      <c r="E3965" s="114" t="s">
        <v>1003</v>
      </c>
      <c r="F3965" s="114">
        <v>23</v>
      </c>
      <c r="G3965" s="114" t="s">
        <v>142</v>
      </c>
      <c r="H3965" s="114">
        <v>1629</v>
      </c>
      <c r="I3965" s="114">
        <v>0.1</v>
      </c>
      <c r="J3965" s="117" t="s">
        <v>1630</v>
      </c>
      <c r="K3965" s="116">
        <v>0.1</v>
      </c>
      <c r="L3965" s="114" t="s">
        <v>130</v>
      </c>
      <c r="M3965" s="114" t="str">
        <f>VLOOKUP($H3965,References_1!$C$2:$D$827,2,)</f>
        <v>GP5</v>
      </c>
      <c r="N3965" s="114" t="e">
        <f>VLOOKUP($H3965,References_2!$D$2:'References_2'!$AQ$186,39,)</f>
        <v>#N/A</v>
      </c>
      <c r="O3965" s="114" t="str">
        <f>LEFT(L3965,2)</f>
        <v>µg</v>
      </c>
      <c r="P3965" s="132">
        <f>IF($O3965="mg",VLOOKUP($C3965,References_1!$H$2:$I$18,2,)*$K3965*0.0864,IF($O3965="µg",VLOOKUP($C3965,References_1!$H$2:$I$18,2,)*$K3965*86.4,""))</f>
        <v>1778.3331840000003</v>
      </c>
      <c r="Q3965" s="116" t="str">
        <f>IF($O3965="mg","kg/j",IF($O3965="µg","mg/j",""))</f>
        <v>mg/j</v>
      </c>
    </row>
    <row r="3966" spans="1:17" x14ac:dyDescent="0.2">
      <c r="A3966" s="114">
        <f>VLOOKUP($B3966,References_1!$F$2:$G$18,2,)</f>
        <v>2</v>
      </c>
      <c r="B3966" s="114">
        <v>6127915</v>
      </c>
      <c r="C3966" s="114">
        <f>VLOOKUP($B3966,References_1!$F$2:$H$18,3,)</f>
        <v>12</v>
      </c>
      <c r="D3966" s="115">
        <v>42143</v>
      </c>
      <c r="E3966" s="114" t="s">
        <v>1007</v>
      </c>
      <c r="F3966" s="114">
        <v>23</v>
      </c>
      <c r="G3966" s="114" t="s">
        <v>142</v>
      </c>
      <c r="H3966" s="114">
        <v>1629</v>
      </c>
      <c r="I3966" s="114">
        <v>0.1</v>
      </c>
      <c r="J3966" s="117" t="s">
        <v>1630</v>
      </c>
      <c r="K3966" s="116">
        <v>0.1</v>
      </c>
      <c r="L3966" s="114" t="s">
        <v>130</v>
      </c>
      <c r="M3966" s="114" t="str">
        <f>VLOOKUP($H3966,References_1!$C$2:$D$827,2,)</f>
        <v>GP5</v>
      </c>
      <c r="N3966" s="114" t="e">
        <f>VLOOKUP($H3966,References_2!$D$2:'References_2'!$AQ$186,39,)</f>
        <v>#N/A</v>
      </c>
      <c r="O3966" s="114" t="str">
        <f>LEFT(L3966,2)</f>
        <v>µg</v>
      </c>
      <c r="P3966" s="132">
        <f>IF($O3966="mg",VLOOKUP($C3966,References_1!$H$2:$I$18,2,)*$K3966*0.0864,IF($O3966="µg",VLOOKUP($C3966,References_1!$H$2:$I$18,2,)*$K3966*86.4,""))</f>
        <v>16.485120000000002</v>
      </c>
      <c r="Q3966" s="116" t="str">
        <f>IF($O3966="mg","kg/j",IF($O3966="µg","mg/j",""))</f>
        <v>mg/j</v>
      </c>
    </row>
    <row r="3967" spans="1:17" x14ac:dyDescent="0.2">
      <c r="A3967" s="114">
        <f>VLOOKUP($B3967,References_1!$F$2:$G$18,2,)</f>
        <v>11</v>
      </c>
      <c r="B3967" s="114" t="s">
        <v>1032</v>
      </c>
      <c r="C3967" s="114">
        <f>VLOOKUP($B3967,References_1!$F$2:$H$18,3,)</f>
        <v>13</v>
      </c>
      <c r="D3967" s="115">
        <v>42143</v>
      </c>
      <c r="E3967" s="114" t="s">
        <v>1033</v>
      </c>
      <c r="F3967" s="114">
        <v>23</v>
      </c>
      <c r="G3967" s="114" t="s">
        <v>142</v>
      </c>
      <c r="H3967" s="114">
        <v>1629</v>
      </c>
      <c r="I3967" s="114">
        <v>0.1</v>
      </c>
      <c r="J3967" s="117" t="s">
        <v>1630</v>
      </c>
      <c r="K3967" s="116">
        <v>0.1</v>
      </c>
      <c r="L3967" s="114" t="s">
        <v>130</v>
      </c>
      <c r="M3967" s="114" t="str">
        <f>VLOOKUP($H3967,References_1!$C$2:$D$827,2,)</f>
        <v>GP5</v>
      </c>
      <c r="N3967" s="114" t="e">
        <f>VLOOKUP($H3967,References_2!$D$2:'References_2'!$AQ$186,39,)</f>
        <v>#N/A</v>
      </c>
      <c r="O3967" s="114" t="str">
        <f>LEFT(L3967,2)</f>
        <v>µg</v>
      </c>
      <c r="P3967" s="132">
        <f>IF($O3967="mg",VLOOKUP($C3967,References_1!$H$2:$I$18,2,)*$K3967*0.0864,IF($O3967="µg",VLOOKUP($C3967,References_1!$H$2:$I$18,2,)*$K3967*86.4,""))</f>
        <v>372.00384000000003</v>
      </c>
      <c r="Q3967" s="116" t="str">
        <f>IF($O3967="mg","kg/j",IF($O3967="µg","mg/j",""))</f>
        <v>mg/j</v>
      </c>
    </row>
    <row r="3968" spans="1:17" x14ac:dyDescent="0.2">
      <c r="A3968" s="114">
        <f>VLOOKUP($B3968,References_1!$F$2:$G$18,2,)</f>
        <v>12</v>
      </c>
      <c r="B3968" s="114">
        <v>6127975</v>
      </c>
      <c r="C3968" s="114">
        <f>VLOOKUP($B3968,References_1!$F$2:$H$18,3,)</f>
        <v>14</v>
      </c>
      <c r="D3968" s="115">
        <v>42143</v>
      </c>
      <c r="E3968" s="114" t="s">
        <v>995</v>
      </c>
      <c r="F3968" s="114">
        <v>23</v>
      </c>
      <c r="G3968" s="114" t="s">
        <v>142</v>
      </c>
      <c r="H3968" s="114">
        <v>1629</v>
      </c>
      <c r="I3968" s="114">
        <v>0.1</v>
      </c>
      <c r="J3968" s="117" t="s">
        <v>1630</v>
      </c>
      <c r="K3968" s="116">
        <v>0.1</v>
      </c>
      <c r="L3968" s="114" t="s">
        <v>130</v>
      </c>
      <c r="M3968" s="114" t="str">
        <f>VLOOKUP($H3968,References_1!$C$2:$D$827,2,)</f>
        <v>GP5</v>
      </c>
      <c r="N3968" s="114" t="e">
        <f>VLOOKUP($H3968,References_2!$D$2:'References_2'!$AQ$186,39,)</f>
        <v>#N/A</v>
      </c>
      <c r="O3968" s="114" t="str">
        <f>LEFT(L3968,2)</f>
        <v>µg</v>
      </c>
      <c r="P3968" s="132">
        <f>IF($O3968="mg",VLOOKUP($C3968,References_1!$H$2:$I$18,2,)*$K3968*0.0864,IF($O3968="µg",VLOOKUP($C3968,References_1!$H$2:$I$18,2,)*$K3968*86.4,""))</f>
        <v>954.91180800000006</v>
      </c>
      <c r="Q3968" s="116" t="str">
        <f>IF($O3968="mg","kg/j",IF($O3968="µg","mg/j",""))</f>
        <v>mg/j</v>
      </c>
    </row>
    <row r="3969" spans="1:17" x14ac:dyDescent="0.2">
      <c r="A3969" s="114">
        <f>VLOOKUP($B3969,References_1!$F$2:$G$18,2,)</f>
        <v>15</v>
      </c>
      <c r="B3969" s="114">
        <v>6127900</v>
      </c>
      <c r="C3969" s="114">
        <f>VLOOKUP($B3969,References_1!$F$2:$H$18,3,)</f>
        <v>15</v>
      </c>
      <c r="D3969" s="115">
        <v>42144</v>
      </c>
      <c r="E3969" s="114" t="s">
        <v>119</v>
      </c>
      <c r="F3969" s="114">
        <v>23</v>
      </c>
      <c r="G3969" s="114" t="s">
        <v>142</v>
      </c>
      <c r="H3969" s="114">
        <v>1629</v>
      </c>
      <c r="I3969" s="114">
        <v>0.1</v>
      </c>
      <c r="J3969" s="117" t="s">
        <v>1630</v>
      </c>
      <c r="K3969" s="116">
        <v>0.1</v>
      </c>
      <c r="L3969" s="114" t="s">
        <v>130</v>
      </c>
      <c r="M3969" s="114" t="str">
        <f>VLOOKUP($H3969,References_1!$C$2:$D$827,2,)</f>
        <v>GP5</v>
      </c>
      <c r="N3969" s="114" t="e">
        <f>VLOOKUP($H3969,References_2!$D$2:'References_2'!$AQ$186,39,)</f>
        <v>#N/A</v>
      </c>
      <c r="O3969" s="114" t="str">
        <f>LEFT(L3969,2)</f>
        <v>µg</v>
      </c>
      <c r="P3969" s="132">
        <f>IF($O3969="mg",VLOOKUP($C3969,References_1!$H$2:$I$18,2,)*$K3969*0.0864,IF($O3969="µg",VLOOKUP($C3969,References_1!$H$2:$I$18,2,)*$K3969*86.4,""))</f>
        <v>891.47520000000054</v>
      </c>
      <c r="Q3969" s="116" t="str">
        <f>IF($O3969="mg","kg/j",IF($O3969="µg","mg/j",""))</f>
        <v>mg/j</v>
      </c>
    </row>
    <row r="3970" spans="1:17" x14ac:dyDescent="0.2">
      <c r="A3970" s="114">
        <f>VLOOKUP($B3970,References_1!$F$2:$G$18,2,)</f>
        <v>17</v>
      </c>
      <c r="B3970" s="114">
        <v>6127980</v>
      </c>
      <c r="C3970" s="114">
        <f>VLOOKUP($B3970,References_1!$F$2:$H$18,3,)</f>
        <v>17</v>
      </c>
      <c r="D3970" s="115">
        <v>42144</v>
      </c>
      <c r="E3970" s="114" t="s">
        <v>387</v>
      </c>
      <c r="F3970" s="114">
        <v>23</v>
      </c>
      <c r="G3970" s="114" t="s">
        <v>142</v>
      </c>
      <c r="H3970" s="114">
        <v>1629</v>
      </c>
      <c r="I3970" s="114">
        <v>0.1</v>
      </c>
      <c r="J3970" s="117" t="s">
        <v>1630</v>
      </c>
      <c r="K3970" s="116">
        <v>0.1</v>
      </c>
      <c r="L3970" s="114" t="s">
        <v>130</v>
      </c>
      <c r="M3970" s="114" t="str">
        <f>VLOOKUP($H3970,References_1!$C$2:$D$827,2,)</f>
        <v>GP5</v>
      </c>
      <c r="N3970" s="114" t="e">
        <f>VLOOKUP($H3970,References_2!$D$2:'References_2'!$AQ$186,39,)</f>
        <v>#N/A</v>
      </c>
      <c r="O3970" s="114" t="str">
        <f>LEFT(L3970,2)</f>
        <v>µg</v>
      </c>
      <c r="P3970" s="132">
        <f>IF($O3970="mg",VLOOKUP($C3970,References_1!$H$2:$I$18,2,)*$K3970*0.0864,IF($O3970="µg",VLOOKUP($C3970,References_1!$H$2:$I$18,2,)*$K3970*86.4,""))</f>
        <v>1241.1122400000002</v>
      </c>
      <c r="Q3970" s="116" t="str">
        <f>IF($O3970="mg","kg/j",IF($O3970="µg","mg/j",""))</f>
        <v>mg/j</v>
      </c>
    </row>
    <row r="3971" spans="1:17" x14ac:dyDescent="0.2">
      <c r="A3971" s="114">
        <f>VLOOKUP($B3971,References_1!$F$2:$G$18,2,)</f>
        <v>4</v>
      </c>
      <c r="B3971" s="114">
        <v>6127935</v>
      </c>
      <c r="C3971" s="114">
        <f>VLOOKUP($B3971,References_1!$F$2:$H$18,3,)</f>
        <v>3</v>
      </c>
      <c r="D3971" s="115">
        <v>42142</v>
      </c>
      <c r="E3971" s="114" t="s">
        <v>1011</v>
      </c>
      <c r="F3971" s="114">
        <v>23</v>
      </c>
      <c r="G3971" s="114" t="s">
        <v>129</v>
      </c>
      <c r="H3971" s="114">
        <v>1284</v>
      </c>
      <c r="I3971" s="114">
        <v>0.5</v>
      </c>
      <c r="J3971" s="117" t="s">
        <v>1630</v>
      </c>
      <c r="K3971" s="116">
        <v>0.5</v>
      </c>
      <c r="L3971" s="114" t="s">
        <v>130</v>
      </c>
      <c r="M3971" s="114" t="str">
        <f>VLOOKUP($H3971,References_1!$C$2:$D$827,2,)</f>
        <v>GP5</v>
      </c>
      <c r="N3971" s="114" t="e">
        <f>VLOOKUP($H3971,References_2!$D$2:'References_2'!$AQ$186,39,)</f>
        <v>#N/A</v>
      </c>
      <c r="O3971" s="114" t="str">
        <f>LEFT(L3971,2)</f>
        <v>µg</v>
      </c>
      <c r="P3971" s="132">
        <f>IF($O3971="mg",VLOOKUP($C3971,References_1!$H$2:$I$18,2,)*$K3971*0.0864,IF($O3971="µg",VLOOKUP($C3971,References_1!$H$2:$I$18,2,)*$K3971*86.4,""))</f>
        <v>108.864</v>
      </c>
      <c r="Q3971" s="116" t="str">
        <f>IF($O3971="mg","kg/j",IF($O3971="µg","mg/j",""))</f>
        <v>mg/j</v>
      </c>
    </row>
    <row r="3972" spans="1:17" x14ac:dyDescent="0.2">
      <c r="A3972" s="114">
        <f>VLOOKUP($B3972,References_1!$F$2:$G$18,2,)</f>
        <v>14</v>
      </c>
      <c r="B3972" s="114">
        <v>6127985</v>
      </c>
      <c r="C3972" s="114">
        <f>VLOOKUP($B3972,References_1!$F$2:$H$18,3,)</f>
        <v>11</v>
      </c>
      <c r="D3972" s="115">
        <v>42143</v>
      </c>
      <c r="E3972" s="114" t="s">
        <v>1003</v>
      </c>
      <c r="F3972" s="114">
        <v>23</v>
      </c>
      <c r="G3972" s="114" t="s">
        <v>129</v>
      </c>
      <c r="H3972" s="114">
        <v>1284</v>
      </c>
      <c r="I3972" s="114">
        <v>0.5</v>
      </c>
      <c r="J3972" s="117" t="s">
        <v>1630</v>
      </c>
      <c r="K3972" s="116">
        <v>0.5</v>
      </c>
      <c r="L3972" s="114" t="s">
        <v>130</v>
      </c>
      <c r="M3972" s="114" t="str">
        <f>VLOOKUP($H3972,References_1!$C$2:$D$827,2,)</f>
        <v>GP5</v>
      </c>
      <c r="N3972" s="114" t="e">
        <f>VLOOKUP($H3972,References_2!$D$2:'References_2'!$AQ$186,39,)</f>
        <v>#N/A</v>
      </c>
      <c r="O3972" s="114" t="str">
        <f>LEFT(L3972,2)</f>
        <v>µg</v>
      </c>
      <c r="P3972" s="132">
        <f>IF($O3972="mg",VLOOKUP($C3972,References_1!$H$2:$I$18,2,)*$K3972*0.0864,IF($O3972="µg",VLOOKUP($C3972,References_1!$H$2:$I$18,2,)*$K3972*86.4,""))</f>
        <v>8891.6659200000013</v>
      </c>
      <c r="Q3972" s="116" t="str">
        <f>IF($O3972="mg","kg/j",IF($O3972="µg","mg/j",""))</f>
        <v>mg/j</v>
      </c>
    </row>
    <row r="3973" spans="1:17" x14ac:dyDescent="0.2">
      <c r="A3973" s="114">
        <f>VLOOKUP($B3973,References_1!$F$2:$G$18,2,)</f>
        <v>2</v>
      </c>
      <c r="B3973" s="114">
        <v>6127915</v>
      </c>
      <c r="C3973" s="114">
        <f>VLOOKUP($B3973,References_1!$F$2:$H$18,3,)</f>
        <v>12</v>
      </c>
      <c r="D3973" s="115">
        <v>42143</v>
      </c>
      <c r="E3973" s="114" t="s">
        <v>1007</v>
      </c>
      <c r="F3973" s="114">
        <v>23</v>
      </c>
      <c r="G3973" s="114" t="s">
        <v>129</v>
      </c>
      <c r="H3973" s="114">
        <v>1284</v>
      </c>
      <c r="I3973" s="114">
        <v>0.5</v>
      </c>
      <c r="J3973" s="117" t="s">
        <v>1630</v>
      </c>
      <c r="K3973" s="116">
        <v>0.5</v>
      </c>
      <c r="L3973" s="114" t="s">
        <v>130</v>
      </c>
      <c r="M3973" s="114" t="str">
        <f>VLOOKUP($H3973,References_1!$C$2:$D$827,2,)</f>
        <v>GP5</v>
      </c>
      <c r="N3973" s="114" t="e">
        <f>VLOOKUP($H3973,References_2!$D$2:'References_2'!$AQ$186,39,)</f>
        <v>#N/A</v>
      </c>
      <c r="O3973" s="114" t="str">
        <f>LEFT(L3973,2)</f>
        <v>µg</v>
      </c>
      <c r="P3973" s="132">
        <f>IF($O3973="mg",VLOOKUP($C3973,References_1!$H$2:$I$18,2,)*$K3973*0.0864,IF($O3973="µg",VLOOKUP($C3973,References_1!$H$2:$I$18,2,)*$K3973*86.4,""))</f>
        <v>82.425600000000003</v>
      </c>
      <c r="Q3973" s="116" t="str">
        <f>IF($O3973="mg","kg/j",IF($O3973="µg","mg/j",""))</f>
        <v>mg/j</v>
      </c>
    </row>
    <row r="3974" spans="1:17" x14ac:dyDescent="0.2">
      <c r="A3974" s="114">
        <f>VLOOKUP($B3974,References_1!$F$2:$G$18,2,)</f>
        <v>11</v>
      </c>
      <c r="B3974" s="114" t="s">
        <v>1032</v>
      </c>
      <c r="C3974" s="114">
        <f>VLOOKUP($B3974,References_1!$F$2:$H$18,3,)</f>
        <v>13</v>
      </c>
      <c r="D3974" s="115">
        <v>42143</v>
      </c>
      <c r="E3974" s="114" t="s">
        <v>1033</v>
      </c>
      <c r="F3974" s="114">
        <v>23</v>
      </c>
      <c r="G3974" s="114" t="s">
        <v>129</v>
      </c>
      <c r="H3974" s="114">
        <v>1284</v>
      </c>
      <c r="I3974" s="114">
        <v>0.5</v>
      </c>
      <c r="J3974" s="117" t="s">
        <v>1630</v>
      </c>
      <c r="K3974" s="116">
        <v>0.5</v>
      </c>
      <c r="L3974" s="114" t="s">
        <v>130</v>
      </c>
      <c r="M3974" s="114" t="str">
        <f>VLOOKUP($H3974,References_1!$C$2:$D$827,2,)</f>
        <v>GP5</v>
      </c>
      <c r="N3974" s="114" t="e">
        <f>VLOOKUP($H3974,References_2!$D$2:'References_2'!$AQ$186,39,)</f>
        <v>#N/A</v>
      </c>
      <c r="O3974" s="114" t="str">
        <f>LEFT(L3974,2)</f>
        <v>µg</v>
      </c>
      <c r="P3974" s="132">
        <f>IF($O3974="mg",VLOOKUP($C3974,References_1!$H$2:$I$18,2,)*$K3974*0.0864,IF($O3974="µg",VLOOKUP($C3974,References_1!$H$2:$I$18,2,)*$K3974*86.4,""))</f>
        <v>1860.0192</v>
      </c>
      <c r="Q3974" s="116" t="str">
        <f>IF($O3974="mg","kg/j",IF($O3974="µg","mg/j",""))</f>
        <v>mg/j</v>
      </c>
    </row>
    <row r="3975" spans="1:17" x14ac:dyDescent="0.2">
      <c r="A3975" s="114">
        <f>VLOOKUP($B3975,References_1!$F$2:$G$18,2,)</f>
        <v>12</v>
      </c>
      <c r="B3975" s="114">
        <v>6127975</v>
      </c>
      <c r="C3975" s="114">
        <f>VLOOKUP($B3975,References_1!$F$2:$H$18,3,)</f>
        <v>14</v>
      </c>
      <c r="D3975" s="115">
        <v>42143</v>
      </c>
      <c r="E3975" s="114" t="s">
        <v>995</v>
      </c>
      <c r="F3975" s="114">
        <v>23</v>
      </c>
      <c r="G3975" s="114" t="s">
        <v>129</v>
      </c>
      <c r="H3975" s="114">
        <v>1284</v>
      </c>
      <c r="I3975" s="114">
        <v>0.5</v>
      </c>
      <c r="J3975" s="117" t="s">
        <v>1630</v>
      </c>
      <c r="K3975" s="116">
        <v>0.5</v>
      </c>
      <c r="L3975" s="114" t="s">
        <v>130</v>
      </c>
      <c r="M3975" s="114" t="str">
        <f>VLOOKUP($H3975,References_1!$C$2:$D$827,2,)</f>
        <v>GP5</v>
      </c>
      <c r="N3975" s="114" t="e">
        <f>VLOOKUP($H3975,References_2!$D$2:'References_2'!$AQ$186,39,)</f>
        <v>#N/A</v>
      </c>
      <c r="O3975" s="114" t="str">
        <f>LEFT(L3975,2)</f>
        <v>µg</v>
      </c>
      <c r="P3975" s="132">
        <f>IF($O3975="mg",VLOOKUP($C3975,References_1!$H$2:$I$18,2,)*$K3975*0.0864,IF($O3975="µg",VLOOKUP($C3975,References_1!$H$2:$I$18,2,)*$K3975*86.4,""))</f>
        <v>4774.5590400000001</v>
      </c>
      <c r="Q3975" s="116" t="str">
        <f>IF($O3975="mg","kg/j",IF($O3975="µg","mg/j",""))</f>
        <v>mg/j</v>
      </c>
    </row>
    <row r="3976" spans="1:17" x14ac:dyDescent="0.2">
      <c r="A3976" s="114">
        <f>VLOOKUP($B3976,References_1!$F$2:$G$18,2,)</f>
        <v>15</v>
      </c>
      <c r="B3976" s="114">
        <v>6127900</v>
      </c>
      <c r="C3976" s="114">
        <f>VLOOKUP($B3976,References_1!$F$2:$H$18,3,)</f>
        <v>15</v>
      </c>
      <c r="D3976" s="115">
        <v>42144</v>
      </c>
      <c r="E3976" s="114" t="s">
        <v>119</v>
      </c>
      <c r="F3976" s="114">
        <v>23</v>
      </c>
      <c r="G3976" s="114" t="s">
        <v>129</v>
      </c>
      <c r="H3976" s="114">
        <v>1284</v>
      </c>
      <c r="I3976" s="114">
        <v>0.5</v>
      </c>
      <c r="J3976" s="117" t="s">
        <v>1630</v>
      </c>
      <c r="K3976" s="116">
        <v>0.5</v>
      </c>
      <c r="L3976" s="114" t="s">
        <v>130</v>
      </c>
      <c r="M3976" s="114" t="str">
        <f>VLOOKUP($H3976,References_1!$C$2:$D$827,2,)</f>
        <v>GP5</v>
      </c>
      <c r="N3976" s="114" t="e">
        <f>VLOOKUP($H3976,References_2!$D$2:'References_2'!$AQ$186,39,)</f>
        <v>#N/A</v>
      </c>
      <c r="O3976" s="114" t="str">
        <f>LEFT(L3976,2)</f>
        <v>µg</v>
      </c>
      <c r="P3976" s="132">
        <f>IF($O3976="mg",VLOOKUP($C3976,References_1!$H$2:$I$18,2,)*$K3976*0.0864,IF($O3976="µg",VLOOKUP($C3976,References_1!$H$2:$I$18,2,)*$K3976*86.4,""))</f>
        <v>4457.376000000002</v>
      </c>
      <c r="Q3976" s="116" t="str">
        <f>IF($O3976="mg","kg/j",IF($O3976="µg","mg/j",""))</f>
        <v>mg/j</v>
      </c>
    </row>
    <row r="3977" spans="1:17" x14ac:dyDescent="0.2">
      <c r="A3977" s="114">
        <f>VLOOKUP($B3977,References_1!$F$2:$G$18,2,)</f>
        <v>17</v>
      </c>
      <c r="B3977" s="114">
        <v>6127980</v>
      </c>
      <c r="C3977" s="114">
        <f>VLOOKUP($B3977,References_1!$F$2:$H$18,3,)</f>
        <v>17</v>
      </c>
      <c r="D3977" s="115">
        <v>42144</v>
      </c>
      <c r="E3977" s="114" t="s">
        <v>387</v>
      </c>
      <c r="F3977" s="114">
        <v>23</v>
      </c>
      <c r="G3977" s="114" t="s">
        <v>129</v>
      </c>
      <c r="H3977" s="114">
        <v>1284</v>
      </c>
      <c r="I3977" s="114">
        <v>0.5</v>
      </c>
      <c r="J3977" s="117" t="s">
        <v>1630</v>
      </c>
      <c r="K3977" s="116">
        <v>0.5</v>
      </c>
      <c r="L3977" s="114" t="s">
        <v>130</v>
      </c>
      <c r="M3977" s="114" t="str">
        <f>VLOOKUP($H3977,References_1!$C$2:$D$827,2,)</f>
        <v>GP5</v>
      </c>
      <c r="N3977" s="114" t="e">
        <f>VLOOKUP($H3977,References_2!$D$2:'References_2'!$AQ$186,39,)</f>
        <v>#N/A</v>
      </c>
      <c r="O3977" s="114" t="str">
        <f>LEFT(L3977,2)</f>
        <v>µg</v>
      </c>
      <c r="P3977" s="132">
        <f>IF($O3977="mg",VLOOKUP($C3977,References_1!$H$2:$I$18,2,)*$K3977*0.0864,IF($O3977="µg",VLOOKUP($C3977,References_1!$H$2:$I$18,2,)*$K3977*86.4,""))</f>
        <v>6205.5612000000001</v>
      </c>
      <c r="Q3977" s="116" t="str">
        <f>IF($O3977="mg","kg/j",IF($O3977="µg","mg/j",""))</f>
        <v>mg/j</v>
      </c>
    </row>
    <row r="3978" spans="1:17" x14ac:dyDescent="0.2">
      <c r="A3978" s="114">
        <f>VLOOKUP($B3978,References_1!$F$2:$G$18,2,)</f>
        <v>4</v>
      </c>
      <c r="B3978" s="114">
        <v>6127935</v>
      </c>
      <c r="C3978" s="114">
        <f>VLOOKUP($B3978,References_1!$F$2:$H$18,3,)</f>
        <v>3</v>
      </c>
      <c r="D3978" s="115">
        <v>42142</v>
      </c>
      <c r="E3978" s="114" t="s">
        <v>1011</v>
      </c>
      <c r="F3978" s="114">
        <v>23</v>
      </c>
      <c r="G3978" s="114" t="s">
        <v>132</v>
      </c>
      <c r="H3978" s="114">
        <v>1285</v>
      </c>
      <c r="I3978" s="114">
        <v>0.5</v>
      </c>
      <c r="J3978" s="117" t="s">
        <v>1630</v>
      </c>
      <c r="K3978" s="116">
        <v>0.5</v>
      </c>
      <c r="L3978" s="114" t="s">
        <v>130</v>
      </c>
      <c r="M3978" s="114" t="str">
        <f>VLOOKUP($H3978,References_1!$C$2:$D$827,2,)</f>
        <v>GP5</v>
      </c>
      <c r="N3978" s="114">
        <f>VLOOKUP($H3978,References_2!$D$2:'References_2'!$AQ$186,39,)</f>
        <v>0.06</v>
      </c>
      <c r="O3978" s="114" t="str">
        <f>LEFT(L3978,2)</f>
        <v>µg</v>
      </c>
      <c r="P3978" s="132">
        <f>IF($O3978="mg",VLOOKUP($C3978,References_1!$H$2:$I$18,2,)*$K3978*0.0864,IF($O3978="µg",VLOOKUP($C3978,References_1!$H$2:$I$18,2,)*$K3978*86.4,""))</f>
        <v>108.864</v>
      </c>
      <c r="Q3978" s="116" t="str">
        <f>IF($O3978="mg","kg/j",IF($O3978="µg","mg/j",""))</f>
        <v>mg/j</v>
      </c>
    </row>
    <row r="3979" spans="1:17" x14ac:dyDescent="0.2">
      <c r="A3979" s="114">
        <f>VLOOKUP($B3979,References_1!$F$2:$G$18,2,)</f>
        <v>14</v>
      </c>
      <c r="B3979" s="114">
        <v>6127985</v>
      </c>
      <c r="C3979" s="114">
        <f>VLOOKUP($B3979,References_1!$F$2:$H$18,3,)</f>
        <v>11</v>
      </c>
      <c r="D3979" s="115">
        <v>42143</v>
      </c>
      <c r="E3979" s="114" t="s">
        <v>1003</v>
      </c>
      <c r="F3979" s="114">
        <v>23</v>
      </c>
      <c r="G3979" s="114" t="s">
        <v>132</v>
      </c>
      <c r="H3979" s="114">
        <v>1285</v>
      </c>
      <c r="I3979" s="114">
        <v>0.5</v>
      </c>
      <c r="J3979" s="117" t="s">
        <v>1630</v>
      </c>
      <c r="K3979" s="116">
        <v>0.5</v>
      </c>
      <c r="L3979" s="114" t="s">
        <v>130</v>
      </c>
      <c r="M3979" s="114" t="str">
        <f>VLOOKUP($H3979,References_1!$C$2:$D$827,2,)</f>
        <v>GP5</v>
      </c>
      <c r="N3979" s="114">
        <f>VLOOKUP($H3979,References_2!$D$2:'References_2'!$AQ$186,39,)</f>
        <v>0.06</v>
      </c>
      <c r="O3979" s="114" t="str">
        <f>LEFT(L3979,2)</f>
        <v>µg</v>
      </c>
      <c r="P3979" s="132">
        <f>IF($O3979="mg",VLOOKUP($C3979,References_1!$H$2:$I$18,2,)*$K3979*0.0864,IF($O3979="µg",VLOOKUP($C3979,References_1!$H$2:$I$18,2,)*$K3979*86.4,""))</f>
        <v>8891.6659200000013</v>
      </c>
      <c r="Q3979" s="116" t="str">
        <f>IF($O3979="mg","kg/j",IF($O3979="µg","mg/j",""))</f>
        <v>mg/j</v>
      </c>
    </row>
    <row r="3980" spans="1:17" x14ac:dyDescent="0.2">
      <c r="A3980" s="114">
        <f>VLOOKUP($B3980,References_1!$F$2:$G$18,2,)</f>
        <v>2</v>
      </c>
      <c r="B3980" s="114">
        <v>6127915</v>
      </c>
      <c r="C3980" s="114">
        <f>VLOOKUP($B3980,References_1!$F$2:$H$18,3,)</f>
        <v>12</v>
      </c>
      <c r="D3980" s="115">
        <v>42143</v>
      </c>
      <c r="E3980" s="114" t="s">
        <v>1007</v>
      </c>
      <c r="F3980" s="114">
        <v>23</v>
      </c>
      <c r="G3980" s="114" t="s">
        <v>132</v>
      </c>
      <c r="H3980" s="114">
        <v>1285</v>
      </c>
      <c r="I3980" s="114">
        <v>0.5</v>
      </c>
      <c r="J3980" s="117" t="s">
        <v>1630</v>
      </c>
      <c r="K3980" s="116">
        <v>0.5</v>
      </c>
      <c r="L3980" s="114" t="s">
        <v>130</v>
      </c>
      <c r="M3980" s="114" t="str">
        <f>VLOOKUP($H3980,References_1!$C$2:$D$827,2,)</f>
        <v>GP5</v>
      </c>
      <c r="N3980" s="114">
        <f>VLOOKUP($H3980,References_2!$D$2:'References_2'!$AQ$186,39,)</f>
        <v>0.06</v>
      </c>
      <c r="O3980" s="114" t="str">
        <f>LEFT(L3980,2)</f>
        <v>µg</v>
      </c>
      <c r="P3980" s="132">
        <f>IF($O3980="mg",VLOOKUP($C3980,References_1!$H$2:$I$18,2,)*$K3980*0.0864,IF($O3980="µg",VLOOKUP($C3980,References_1!$H$2:$I$18,2,)*$K3980*86.4,""))</f>
        <v>82.425600000000003</v>
      </c>
      <c r="Q3980" s="116" t="str">
        <f>IF($O3980="mg","kg/j",IF($O3980="µg","mg/j",""))</f>
        <v>mg/j</v>
      </c>
    </row>
    <row r="3981" spans="1:17" x14ac:dyDescent="0.2">
      <c r="A3981" s="114">
        <f>VLOOKUP($B3981,References_1!$F$2:$G$18,2,)</f>
        <v>11</v>
      </c>
      <c r="B3981" s="114" t="s">
        <v>1032</v>
      </c>
      <c r="C3981" s="114">
        <f>VLOOKUP($B3981,References_1!$F$2:$H$18,3,)</f>
        <v>13</v>
      </c>
      <c r="D3981" s="115">
        <v>42143</v>
      </c>
      <c r="E3981" s="114" t="s">
        <v>1033</v>
      </c>
      <c r="F3981" s="114">
        <v>23</v>
      </c>
      <c r="G3981" s="114" t="s">
        <v>132</v>
      </c>
      <c r="H3981" s="114">
        <v>1285</v>
      </c>
      <c r="I3981" s="114">
        <v>0.5</v>
      </c>
      <c r="J3981" s="117" t="s">
        <v>1630</v>
      </c>
      <c r="K3981" s="116">
        <v>0.5</v>
      </c>
      <c r="L3981" s="114" t="s">
        <v>130</v>
      </c>
      <c r="M3981" s="114" t="str">
        <f>VLOOKUP($H3981,References_1!$C$2:$D$827,2,)</f>
        <v>GP5</v>
      </c>
      <c r="N3981" s="114">
        <f>VLOOKUP($H3981,References_2!$D$2:'References_2'!$AQ$186,39,)</f>
        <v>0.06</v>
      </c>
      <c r="O3981" s="114" t="str">
        <f>LEFT(L3981,2)</f>
        <v>µg</v>
      </c>
      <c r="P3981" s="132">
        <f>IF($O3981="mg",VLOOKUP($C3981,References_1!$H$2:$I$18,2,)*$K3981*0.0864,IF($O3981="µg",VLOOKUP($C3981,References_1!$H$2:$I$18,2,)*$K3981*86.4,""))</f>
        <v>1860.0192</v>
      </c>
      <c r="Q3981" s="116" t="str">
        <f>IF($O3981="mg","kg/j",IF($O3981="µg","mg/j",""))</f>
        <v>mg/j</v>
      </c>
    </row>
    <row r="3982" spans="1:17" x14ac:dyDescent="0.2">
      <c r="A3982" s="114">
        <f>VLOOKUP($B3982,References_1!$F$2:$G$18,2,)</f>
        <v>12</v>
      </c>
      <c r="B3982" s="114">
        <v>6127975</v>
      </c>
      <c r="C3982" s="114">
        <f>VLOOKUP($B3982,References_1!$F$2:$H$18,3,)</f>
        <v>14</v>
      </c>
      <c r="D3982" s="115">
        <v>42143</v>
      </c>
      <c r="E3982" s="114" t="s">
        <v>995</v>
      </c>
      <c r="F3982" s="114">
        <v>23</v>
      </c>
      <c r="G3982" s="114" t="s">
        <v>132</v>
      </c>
      <c r="H3982" s="114">
        <v>1285</v>
      </c>
      <c r="I3982" s="114">
        <v>0.5</v>
      </c>
      <c r="J3982" s="117" t="s">
        <v>1630</v>
      </c>
      <c r="K3982" s="116">
        <v>0.5</v>
      </c>
      <c r="L3982" s="114" t="s">
        <v>130</v>
      </c>
      <c r="M3982" s="114" t="str">
        <f>VLOOKUP($H3982,References_1!$C$2:$D$827,2,)</f>
        <v>GP5</v>
      </c>
      <c r="N3982" s="114">
        <f>VLOOKUP($H3982,References_2!$D$2:'References_2'!$AQ$186,39,)</f>
        <v>0.06</v>
      </c>
      <c r="O3982" s="114" t="str">
        <f>LEFT(L3982,2)</f>
        <v>µg</v>
      </c>
      <c r="P3982" s="132">
        <f>IF($O3982="mg",VLOOKUP($C3982,References_1!$H$2:$I$18,2,)*$K3982*0.0864,IF($O3982="µg",VLOOKUP($C3982,References_1!$H$2:$I$18,2,)*$K3982*86.4,""))</f>
        <v>4774.5590400000001</v>
      </c>
      <c r="Q3982" s="116" t="str">
        <f>IF($O3982="mg","kg/j",IF($O3982="µg","mg/j",""))</f>
        <v>mg/j</v>
      </c>
    </row>
    <row r="3983" spans="1:17" x14ac:dyDescent="0.2">
      <c r="A3983" s="114">
        <f>VLOOKUP($B3983,References_1!$F$2:$G$18,2,)</f>
        <v>15</v>
      </c>
      <c r="B3983" s="114">
        <v>6127900</v>
      </c>
      <c r="C3983" s="114">
        <f>VLOOKUP($B3983,References_1!$F$2:$H$18,3,)</f>
        <v>15</v>
      </c>
      <c r="D3983" s="115">
        <v>42144</v>
      </c>
      <c r="E3983" s="114" t="s">
        <v>119</v>
      </c>
      <c r="F3983" s="114">
        <v>23</v>
      </c>
      <c r="G3983" s="114" t="s">
        <v>132</v>
      </c>
      <c r="H3983" s="114">
        <v>1285</v>
      </c>
      <c r="I3983" s="114">
        <v>0.5</v>
      </c>
      <c r="J3983" s="117" t="s">
        <v>1630</v>
      </c>
      <c r="K3983" s="116">
        <v>0.5</v>
      </c>
      <c r="L3983" s="114" t="s">
        <v>130</v>
      </c>
      <c r="M3983" s="114" t="str">
        <f>VLOOKUP($H3983,References_1!$C$2:$D$827,2,)</f>
        <v>GP5</v>
      </c>
      <c r="N3983" s="114">
        <f>VLOOKUP($H3983,References_2!$D$2:'References_2'!$AQ$186,39,)</f>
        <v>0.06</v>
      </c>
      <c r="O3983" s="114" t="str">
        <f>LEFT(L3983,2)</f>
        <v>µg</v>
      </c>
      <c r="P3983" s="132">
        <f>IF($O3983="mg",VLOOKUP($C3983,References_1!$H$2:$I$18,2,)*$K3983*0.0864,IF($O3983="µg",VLOOKUP($C3983,References_1!$H$2:$I$18,2,)*$K3983*86.4,""))</f>
        <v>4457.376000000002</v>
      </c>
      <c r="Q3983" s="116" t="str">
        <f>IF($O3983="mg","kg/j",IF($O3983="µg","mg/j",""))</f>
        <v>mg/j</v>
      </c>
    </row>
    <row r="3984" spans="1:17" x14ac:dyDescent="0.2">
      <c r="A3984" s="114">
        <f>VLOOKUP($B3984,References_1!$F$2:$G$18,2,)</f>
        <v>17</v>
      </c>
      <c r="B3984" s="114">
        <v>6127980</v>
      </c>
      <c r="C3984" s="114">
        <f>VLOOKUP($B3984,References_1!$F$2:$H$18,3,)</f>
        <v>17</v>
      </c>
      <c r="D3984" s="115">
        <v>42144</v>
      </c>
      <c r="E3984" s="114" t="s">
        <v>387</v>
      </c>
      <c r="F3984" s="114">
        <v>23</v>
      </c>
      <c r="G3984" s="114" t="s">
        <v>132</v>
      </c>
      <c r="H3984" s="114">
        <v>1285</v>
      </c>
      <c r="I3984" s="114">
        <v>0.5</v>
      </c>
      <c r="J3984" s="117" t="s">
        <v>1630</v>
      </c>
      <c r="K3984" s="116">
        <v>0.5</v>
      </c>
      <c r="L3984" s="114" t="s">
        <v>130</v>
      </c>
      <c r="M3984" s="114" t="str">
        <f>VLOOKUP($H3984,References_1!$C$2:$D$827,2,)</f>
        <v>GP5</v>
      </c>
      <c r="N3984" s="114">
        <f>VLOOKUP($H3984,References_2!$D$2:'References_2'!$AQ$186,39,)</f>
        <v>0.06</v>
      </c>
      <c r="O3984" s="114" t="str">
        <f>LEFT(L3984,2)</f>
        <v>µg</v>
      </c>
      <c r="P3984" s="132">
        <f>IF($O3984="mg",VLOOKUP($C3984,References_1!$H$2:$I$18,2,)*$K3984*0.0864,IF($O3984="µg",VLOOKUP($C3984,References_1!$H$2:$I$18,2,)*$K3984*86.4,""))</f>
        <v>6205.5612000000001</v>
      </c>
      <c r="Q3984" s="116" t="str">
        <f>IF($O3984="mg","kg/j",IF($O3984="µg","mg/j",""))</f>
        <v>mg/j</v>
      </c>
    </row>
    <row r="3985" spans="1:17" x14ac:dyDescent="0.2">
      <c r="A3985" s="114">
        <f>VLOOKUP($B3985,References_1!$F$2:$G$18,2,)</f>
        <v>4</v>
      </c>
      <c r="B3985" s="114">
        <v>6127935</v>
      </c>
      <c r="C3985" s="114">
        <f>VLOOKUP($B3985,References_1!$F$2:$H$18,3,)</f>
        <v>3</v>
      </c>
      <c r="D3985" s="115">
        <v>42142</v>
      </c>
      <c r="E3985" s="114" t="s">
        <v>1011</v>
      </c>
      <c r="F3985" s="114">
        <v>23</v>
      </c>
      <c r="G3985" s="114" t="s">
        <v>340</v>
      </c>
      <c r="H3985" s="114">
        <v>1286</v>
      </c>
      <c r="I3985" s="114">
        <v>0.5</v>
      </c>
      <c r="J3985" s="117" t="s">
        <v>1630</v>
      </c>
      <c r="K3985" s="116">
        <v>0.5</v>
      </c>
      <c r="L3985" s="114" t="s">
        <v>130</v>
      </c>
      <c r="M3985" s="114" t="str">
        <f>VLOOKUP($H3985,References_1!$C$2:$D$827,2,)</f>
        <v>GP5</v>
      </c>
      <c r="N3985" s="114">
        <f>VLOOKUP($H3985,References_2!$D$2:'References_2'!$AQ$186,39,)</f>
        <v>10</v>
      </c>
      <c r="O3985" s="114" t="str">
        <f>LEFT(L3985,2)</f>
        <v>µg</v>
      </c>
      <c r="P3985" s="132">
        <f>IF($O3985="mg",VLOOKUP($C3985,References_1!$H$2:$I$18,2,)*$K3985*0.0864,IF($O3985="µg",VLOOKUP($C3985,References_1!$H$2:$I$18,2,)*$K3985*86.4,""))</f>
        <v>108.864</v>
      </c>
      <c r="Q3985" s="116" t="str">
        <f>IF($O3985="mg","kg/j",IF($O3985="µg","mg/j",""))</f>
        <v>mg/j</v>
      </c>
    </row>
    <row r="3986" spans="1:17" x14ac:dyDescent="0.2">
      <c r="A3986" s="114">
        <f>VLOOKUP($B3986,References_1!$F$2:$G$18,2,)</f>
        <v>14</v>
      </c>
      <c r="B3986" s="114">
        <v>6127985</v>
      </c>
      <c r="C3986" s="114">
        <f>VLOOKUP($B3986,References_1!$F$2:$H$18,3,)</f>
        <v>11</v>
      </c>
      <c r="D3986" s="115">
        <v>42143</v>
      </c>
      <c r="E3986" s="114" t="s">
        <v>1003</v>
      </c>
      <c r="F3986" s="114">
        <v>23</v>
      </c>
      <c r="G3986" s="114" t="s">
        <v>340</v>
      </c>
      <c r="H3986" s="114">
        <v>1286</v>
      </c>
      <c r="I3986" s="114">
        <v>0.5</v>
      </c>
      <c r="J3986" s="117" t="s">
        <v>1630</v>
      </c>
      <c r="K3986" s="116">
        <v>0.5</v>
      </c>
      <c r="L3986" s="114" t="s">
        <v>130</v>
      </c>
      <c r="M3986" s="114" t="str">
        <f>VLOOKUP($H3986,References_1!$C$2:$D$827,2,)</f>
        <v>GP5</v>
      </c>
      <c r="N3986" s="114">
        <f>VLOOKUP($H3986,References_2!$D$2:'References_2'!$AQ$186,39,)</f>
        <v>10</v>
      </c>
      <c r="O3986" s="114" t="str">
        <f>LEFT(L3986,2)</f>
        <v>µg</v>
      </c>
      <c r="P3986" s="132">
        <f>IF($O3986="mg",VLOOKUP($C3986,References_1!$H$2:$I$18,2,)*$K3986*0.0864,IF($O3986="µg",VLOOKUP($C3986,References_1!$H$2:$I$18,2,)*$K3986*86.4,""))</f>
        <v>8891.6659200000013</v>
      </c>
      <c r="Q3986" s="116" t="str">
        <f>IF($O3986="mg","kg/j",IF($O3986="µg","mg/j",""))</f>
        <v>mg/j</v>
      </c>
    </row>
    <row r="3987" spans="1:17" x14ac:dyDescent="0.2">
      <c r="A3987" s="114">
        <f>VLOOKUP($B3987,References_1!$F$2:$G$18,2,)</f>
        <v>2</v>
      </c>
      <c r="B3987" s="114">
        <v>6127915</v>
      </c>
      <c r="C3987" s="114">
        <f>VLOOKUP($B3987,References_1!$F$2:$H$18,3,)</f>
        <v>12</v>
      </c>
      <c r="D3987" s="115">
        <v>42143</v>
      </c>
      <c r="E3987" s="114" t="s">
        <v>1007</v>
      </c>
      <c r="F3987" s="114">
        <v>23</v>
      </c>
      <c r="G3987" s="114" t="s">
        <v>340</v>
      </c>
      <c r="H3987" s="114">
        <v>1286</v>
      </c>
      <c r="I3987" s="114">
        <v>0.5</v>
      </c>
      <c r="J3987" s="117" t="s">
        <v>1630</v>
      </c>
      <c r="K3987" s="116">
        <v>0.5</v>
      </c>
      <c r="L3987" s="114" t="s">
        <v>130</v>
      </c>
      <c r="M3987" s="114" t="str">
        <f>VLOOKUP($H3987,References_1!$C$2:$D$827,2,)</f>
        <v>GP5</v>
      </c>
      <c r="N3987" s="114">
        <f>VLOOKUP($H3987,References_2!$D$2:'References_2'!$AQ$186,39,)</f>
        <v>10</v>
      </c>
      <c r="O3987" s="114" t="str">
        <f>LEFT(L3987,2)</f>
        <v>µg</v>
      </c>
      <c r="P3987" s="132">
        <f>IF($O3987="mg",VLOOKUP($C3987,References_1!$H$2:$I$18,2,)*$K3987*0.0864,IF($O3987="µg",VLOOKUP($C3987,References_1!$H$2:$I$18,2,)*$K3987*86.4,""))</f>
        <v>82.425600000000003</v>
      </c>
      <c r="Q3987" s="116" t="str">
        <f>IF($O3987="mg","kg/j",IF($O3987="µg","mg/j",""))</f>
        <v>mg/j</v>
      </c>
    </row>
    <row r="3988" spans="1:17" x14ac:dyDescent="0.2">
      <c r="A3988" s="125">
        <f>VLOOKUP($B3988,References_1!$F$2:$G$18,2,)</f>
        <v>11</v>
      </c>
      <c r="B3988" s="125" t="s">
        <v>1032</v>
      </c>
      <c r="C3988" s="114">
        <f>VLOOKUP($B3988,References_1!$F$2:$H$18,3,)</f>
        <v>13</v>
      </c>
      <c r="D3988" s="115">
        <v>42143</v>
      </c>
      <c r="E3988" s="114" t="s">
        <v>1033</v>
      </c>
      <c r="F3988" s="114">
        <v>23</v>
      </c>
      <c r="G3988" s="114" t="s">
        <v>340</v>
      </c>
      <c r="H3988" s="114">
        <v>1286</v>
      </c>
      <c r="I3988" s="114">
        <v>0.5</v>
      </c>
      <c r="J3988" s="117"/>
      <c r="K3988" s="116">
        <v>1.2</v>
      </c>
      <c r="L3988" s="114" t="s">
        <v>130</v>
      </c>
      <c r="M3988" s="114" t="str">
        <f>VLOOKUP($H3988,References_1!$C$2:$D$827,2,)</f>
        <v>GP5</v>
      </c>
      <c r="N3988" s="114">
        <f>VLOOKUP($H3988,References_2!$D$2:'References_2'!$AQ$186,39,)</f>
        <v>10</v>
      </c>
      <c r="O3988" s="114" t="str">
        <f>LEFT(L3988,2)</f>
        <v>µg</v>
      </c>
      <c r="P3988" s="132">
        <f>IF($O3988="mg",VLOOKUP($C3988,References_1!$H$2:$I$18,2,)*$K3988*0.0864,IF($O3988="µg",VLOOKUP($C3988,References_1!$H$2:$I$18,2,)*$K3988*86.4,""))</f>
        <v>4464.0460800000001</v>
      </c>
      <c r="Q3988" s="116" t="str">
        <f>IF($O3988="mg","kg/j",IF($O3988="µg","mg/j",""))</f>
        <v>mg/j</v>
      </c>
    </row>
    <row r="3989" spans="1:17" x14ac:dyDescent="0.2">
      <c r="A3989" s="114">
        <f>VLOOKUP($B3989,References_1!$F$2:$G$18,2,)</f>
        <v>12</v>
      </c>
      <c r="B3989" s="114">
        <v>6127975</v>
      </c>
      <c r="C3989" s="114">
        <f>VLOOKUP($B3989,References_1!$F$2:$H$18,3,)</f>
        <v>14</v>
      </c>
      <c r="D3989" s="115">
        <v>42143</v>
      </c>
      <c r="E3989" s="114" t="s">
        <v>995</v>
      </c>
      <c r="F3989" s="114">
        <v>23</v>
      </c>
      <c r="G3989" s="114" t="s">
        <v>340</v>
      </c>
      <c r="H3989" s="114">
        <v>1286</v>
      </c>
      <c r="I3989" s="114">
        <v>0.5</v>
      </c>
      <c r="J3989" s="117" t="s">
        <v>1630</v>
      </c>
      <c r="K3989" s="116">
        <v>0.5</v>
      </c>
      <c r="L3989" s="114" t="s">
        <v>130</v>
      </c>
      <c r="M3989" s="114" t="str">
        <f>VLOOKUP($H3989,References_1!$C$2:$D$827,2,)</f>
        <v>GP5</v>
      </c>
      <c r="N3989" s="114">
        <f>VLOOKUP($H3989,References_2!$D$2:'References_2'!$AQ$186,39,)</f>
        <v>10</v>
      </c>
      <c r="O3989" s="114" t="str">
        <f>LEFT(L3989,2)</f>
        <v>µg</v>
      </c>
      <c r="P3989" s="132">
        <f>IF($O3989="mg",VLOOKUP($C3989,References_1!$H$2:$I$18,2,)*$K3989*0.0864,IF($O3989="µg",VLOOKUP($C3989,References_1!$H$2:$I$18,2,)*$K3989*86.4,""))</f>
        <v>4774.5590400000001</v>
      </c>
      <c r="Q3989" s="116" t="str">
        <f>IF($O3989="mg","kg/j",IF($O3989="µg","mg/j",""))</f>
        <v>mg/j</v>
      </c>
    </row>
    <row r="3990" spans="1:17" x14ac:dyDescent="0.2">
      <c r="A3990" s="114">
        <f>VLOOKUP($B3990,References_1!$F$2:$G$18,2,)</f>
        <v>15</v>
      </c>
      <c r="B3990" s="114">
        <v>6127900</v>
      </c>
      <c r="C3990" s="114">
        <f>VLOOKUP($B3990,References_1!$F$2:$H$18,3,)</f>
        <v>15</v>
      </c>
      <c r="D3990" s="115">
        <v>42144</v>
      </c>
      <c r="E3990" s="114" t="s">
        <v>119</v>
      </c>
      <c r="F3990" s="114">
        <v>23</v>
      </c>
      <c r="G3990" s="114" t="s">
        <v>340</v>
      </c>
      <c r="H3990" s="114">
        <v>1286</v>
      </c>
      <c r="I3990" s="114">
        <v>0.5</v>
      </c>
      <c r="J3990" s="117" t="s">
        <v>1630</v>
      </c>
      <c r="K3990" s="116">
        <v>0.5</v>
      </c>
      <c r="L3990" s="114" t="s">
        <v>130</v>
      </c>
      <c r="M3990" s="114" t="str">
        <f>VLOOKUP($H3990,References_1!$C$2:$D$827,2,)</f>
        <v>GP5</v>
      </c>
      <c r="N3990" s="114">
        <f>VLOOKUP($H3990,References_2!$D$2:'References_2'!$AQ$186,39,)</f>
        <v>10</v>
      </c>
      <c r="O3990" s="114" t="str">
        <f>LEFT(L3990,2)</f>
        <v>µg</v>
      </c>
      <c r="P3990" s="132">
        <f>IF($O3990="mg",VLOOKUP($C3990,References_1!$H$2:$I$18,2,)*$K3990*0.0864,IF($O3990="µg",VLOOKUP($C3990,References_1!$H$2:$I$18,2,)*$K3990*86.4,""))</f>
        <v>4457.376000000002</v>
      </c>
      <c r="Q3990" s="116" t="str">
        <f>IF($O3990="mg","kg/j",IF($O3990="µg","mg/j",""))</f>
        <v>mg/j</v>
      </c>
    </row>
    <row r="3991" spans="1:17" x14ac:dyDescent="0.2">
      <c r="A3991" s="114">
        <f>VLOOKUP($B3991,References_1!$F$2:$G$18,2,)</f>
        <v>17</v>
      </c>
      <c r="B3991" s="114">
        <v>6127980</v>
      </c>
      <c r="C3991" s="114">
        <f>VLOOKUP($B3991,References_1!$F$2:$H$18,3,)</f>
        <v>17</v>
      </c>
      <c r="D3991" s="115">
        <v>42144</v>
      </c>
      <c r="E3991" s="114" t="s">
        <v>387</v>
      </c>
      <c r="F3991" s="114">
        <v>23</v>
      </c>
      <c r="G3991" s="114" t="s">
        <v>340</v>
      </c>
      <c r="H3991" s="114">
        <v>1286</v>
      </c>
      <c r="I3991" s="114">
        <v>0.5</v>
      </c>
      <c r="J3991" s="117" t="s">
        <v>1630</v>
      </c>
      <c r="K3991" s="116">
        <v>0.5</v>
      </c>
      <c r="L3991" s="114" t="s">
        <v>130</v>
      </c>
      <c r="M3991" s="114" t="str">
        <f>VLOOKUP($H3991,References_1!$C$2:$D$827,2,)</f>
        <v>GP5</v>
      </c>
      <c r="N3991" s="114">
        <f>VLOOKUP($H3991,References_2!$D$2:'References_2'!$AQ$186,39,)</f>
        <v>10</v>
      </c>
      <c r="O3991" s="114" t="str">
        <f>LEFT(L3991,2)</f>
        <v>µg</v>
      </c>
      <c r="P3991" s="132">
        <f>IF($O3991="mg",VLOOKUP($C3991,References_1!$H$2:$I$18,2,)*$K3991*0.0864,IF($O3991="µg",VLOOKUP($C3991,References_1!$H$2:$I$18,2,)*$K3991*86.4,""))</f>
        <v>6205.5612000000001</v>
      </c>
      <c r="Q3991" s="116" t="str">
        <f>IF($O3991="mg","kg/j",IF($O3991="µg","mg/j",""))</f>
        <v>mg/j</v>
      </c>
    </row>
    <row r="3992" spans="1:17" x14ac:dyDescent="0.2">
      <c r="A3992" s="114">
        <f>VLOOKUP($B3992,References_1!$F$2:$G$18,2,)</f>
        <v>4</v>
      </c>
      <c r="B3992" s="114">
        <v>6127935</v>
      </c>
      <c r="C3992" s="114">
        <f>VLOOKUP($B3992,References_1!$F$2:$H$18,3,)</f>
        <v>3</v>
      </c>
      <c r="D3992" s="115">
        <v>42142</v>
      </c>
      <c r="E3992" s="114" t="s">
        <v>1011</v>
      </c>
      <c r="F3992" s="114">
        <v>23</v>
      </c>
      <c r="G3992" s="114" t="s">
        <v>162</v>
      </c>
      <c r="H3992" s="114">
        <v>1548</v>
      </c>
      <c r="I3992" s="114">
        <v>0.05</v>
      </c>
      <c r="J3992" s="117" t="s">
        <v>1630</v>
      </c>
      <c r="K3992" s="116">
        <v>0.05</v>
      </c>
      <c r="L3992" s="114" t="s">
        <v>130</v>
      </c>
      <c r="M3992" s="114" t="str">
        <f>VLOOKUP($H3992,References_1!$C$2:$D$827,2,)</f>
        <v>GP5</v>
      </c>
      <c r="N3992" s="114" t="e">
        <f>VLOOKUP($H3992,References_2!$D$2:'References_2'!$AQ$186,39,)</f>
        <v>#N/A</v>
      </c>
      <c r="O3992" s="114" t="str">
        <f>LEFT(L3992,2)</f>
        <v>µg</v>
      </c>
      <c r="P3992" s="132">
        <f>IF($O3992="mg",VLOOKUP($C3992,References_1!$H$2:$I$18,2,)*$K3992*0.0864,IF($O3992="µg",VLOOKUP($C3992,References_1!$H$2:$I$18,2,)*$K3992*86.4,""))</f>
        <v>10.8864</v>
      </c>
      <c r="Q3992" s="116" t="str">
        <f>IF($O3992="mg","kg/j",IF($O3992="µg","mg/j",""))</f>
        <v>mg/j</v>
      </c>
    </row>
    <row r="3993" spans="1:17" x14ac:dyDescent="0.2">
      <c r="A3993" s="114">
        <f>VLOOKUP($B3993,References_1!$F$2:$G$18,2,)</f>
        <v>14</v>
      </c>
      <c r="B3993" s="114">
        <v>6127985</v>
      </c>
      <c r="C3993" s="114">
        <f>VLOOKUP($B3993,References_1!$F$2:$H$18,3,)</f>
        <v>11</v>
      </c>
      <c r="D3993" s="115">
        <v>42143</v>
      </c>
      <c r="E3993" s="114" t="s">
        <v>1003</v>
      </c>
      <c r="F3993" s="114">
        <v>23</v>
      </c>
      <c r="G3993" s="114" t="s">
        <v>162</v>
      </c>
      <c r="H3993" s="114">
        <v>1548</v>
      </c>
      <c r="I3993" s="114">
        <v>0.05</v>
      </c>
      <c r="J3993" s="117" t="s">
        <v>1630</v>
      </c>
      <c r="K3993" s="116">
        <v>0.05</v>
      </c>
      <c r="L3993" s="114" t="s">
        <v>130</v>
      </c>
      <c r="M3993" s="114" t="str">
        <f>VLOOKUP($H3993,References_1!$C$2:$D$827,2,)</f>
        <v>GP5</v>
      </c>
      <c r="N3993" s="114" t="e">
        <f>VLOOKUP($H3993,References_2!$D$2:'References_2'!$AQ$186,39,)</f>
        <v>#N/A</v>
      </c>
      <c r="O3993" s="114" t="str">
        <f>LEFT(L3993,2)</f>
        <v>µg</v>
      </c>
      <c r="P3993" s="132">
        <f>IF($O3993="mg",VLOOKUP($C3993,References_1!$H$2:$I$18,2,)*$K3993*0.0864,IF($O3993="µg",VLOOKUP($C3993,References_1!$H$2:$I$18,2,)*$K3993*86.4,""))</f>
        <v>889.16659200000015</v>
      </c>
      <c r="Q3993" s="116" t="str">
        <f>IF($O3993="mg","kg/j",IF($O3993="µg","mg/j",""))</f>
        <v>mg/j</v>
      </c>
    </row>
    <row r="3994" spans="1:17" x14ac:dyDescent="0.2">
      <c r="A3994" s="114">
        <f>VLOOKUP($B3994,References_1!$F$2:$G$18,2,)</f>
        <v>2</v>
      </c>
      <c r="B3994" s="114">
        <v>6127915</v>
      </c>
      <c r="C3994" s="114">
        <f>VLOOKUP($B3994,References_1!$F$2:$H$18,3,)</f>
        <v>12</v>
      </c>
      <c r="D3994" s="115">
        <v>42143</v>
      </c>
      <c r="E3994" s="114" t="s">
        <v>1007</v>
      </c>
      <c r="F3994" s="114">
        <v>23</v>
      </c>
      <c r="G3994" s="114" t="s">
        <v>162</v>
      </c>
      <c r="H3994" s="114">
        <v>1548</v>
      </c>
      <c r="I3994" s="114">
        <v>0.05</v>
      </c>
      <c r="J3994" s="117" t="s">
        <v>1630</v>
      </c>
      <c r="K3994" s="116">
        <v>0.05</v>
      </c>
      <c r="L3994" s="114" t="s">
        <v>130</v>
      </c>
      <c r="M3994" s="114" t="str">
        <f>VLOOKUP($H3994,References_1!$C$2:$D$827,2,)</f>
        <v>GP5</v>
      </c>
      <c r="N3994" s="114" t="e">
        <f>VLOOKUP($H3994,References_2!$D$2:'References_2'!$AQ$186,39,)</f>
        <v>#N/A</v>
      </c>
      <c r="O3994" s="114" t="str">
        <f>LEFT(L3994,2)</f>
        <v>µg</v>
      </c>
      <c r="P3994" s="132">
        <f>IF($O3994="mg",VLOOKUP($C3994,References_1!$H$2:$I$18,2,)*$K3994*0.0864,IF($O3994="µg",VLOOKUP($C3994,References_1!$H$2:$I$18,2,)*$K3994*86.4,""))</f>
        <v>8.242560000000001</v>
      </c>
      <c r="Q3994" s="116" t="str">
        <f>IF($O3994="mg","kg/j",IF($O3994="µg","mg/j",""))</f>
        <v>mg/j</v>
      </c>
    </row>
    <row r="3995" spans="1:17" x14ac:dyDescent="0.2">
      <c r="A3995" s="114">
        <f>VLOOKUP($B3995,References_1!$F$2:$G$18,2,)</f>
        <v>11</v>
      </c>
      <c r="B3995" s="114" t="s">
        <v>1032</v>
      </c>
      <c r="C3995" s="114">
        <f>VLOOKUP($B3995,References_1!$F$2:$H$18,3,)</f>
        <v>13</v>
      </c>
      <c r="D3995" s="115">
        <v>42143</v>
      </c>
      <c r="E3995" s="114" t="s">
        <v>1033</v>
      </c>
      <c r="F3995" s="114">
        <v>23</v>
      </c>
      <c r="G3995" s="114" t="s">
        <v>162</v>
      </c>
      <c r="H3995" s="114">
        <v>1548</v>
      </c>
      <c r="I3995" s="114">
        <v>0.05</v>
      </c>
      <c r="J3995" s="117" t="s">
        <v>1630</v>
      </c>
      <c r="K3995" s="116">
        <v>0.05</v>
      </c>
      <c r="L3995" s="114" t="s">
        <v>130</v>
      </c>
      <c r="M3995" s="114" t="str">
        <f>VLOOKUP($H3995,References_1!$C$2:$D$827,2,)</f>
        <v>GP5</v>
      </c>
      <c r="N3995" s="114" t="e">
        <f>VLOOKUP($H3995,References_2!$D$2:'References_2'!$AQ$186,39,)</f>
        <v>#N/A</v>
      </c>
      <c r="O3995" s="114" t="str">
        <f>LEFT(L3995,2)</f>
        <v>µg</v>
      </c>
      <c r="P3995" s="132">
        <f>IF($O3995="mg",VLOOKUP($C3995,References_1!$H$2:$I$18,2,)*$K3995*0.0864,IF($O3995="µg",VLOOKUP($C3995,References_1!$H$2:$I$18,2,)*$K3995*86.4,""))</f>
        <v>186.00192000000001</v>
      </c>
      <c r="Q3995" s="116" t="str">
        <f>IF($O3995="mg","kg/j",IF($O3995="µg","mg/j",""))</f>
        <v>mg/j</v>
      </c>
    </row>
    <row r="3996" spans="1:17" x14ac:dyDescent="0.2">
      <c r="A3996" s="114">
        <f>VLOOKUP($B3996,References_1!$F$2:$G$18,2,)</f>
        <v>12</v>
      </c>
      <c r="B3996" s="114">
        <v>6127975</v>
      </c>
      <c r="C3996" s="114">
        <f>VLOOKUP($B3996,References_1!$F$2:$H$18,3,)</f>
        <v>14</v>
      </c>
      <c r="D3996" s="115">
        <v>42143</v>
      </c>
      <c r="E3996" s="114" t="s">
        <v>995</v>
      </c>
      <c r="F3996" s="114">
        <v>23</v>
      </c>
      <c r="G3996" s="114" t="s">
        <v>162</v>
      </c>
      <c r="H3996" s="114">
        <v>1548</v>
      </c>
      <c r="I3996" s="114">
        <v>0.05</v>
      </c>
      <c r="J3996" s="117" t="s">
        <v>1630</v>
      </c>
      <c r="K3996" s="116">
        <v>0.05</v>
      </c>
      <c r="L3996" s="114" t="s">
        <v>130</v>
      </c>
      <c r="M3996" s="114" t="str">
        <f>VLOOKUP($H3996,References_1!$C$2:$D$827,2,)</f>
        <v>GP5</v>
      </c>
      <c r="N3996" s="114" t="e">
        <f>VLOOKUP($H3996,References_2!$D$2:'References_2'!$AQ$186,39,)</f>
        <v>#N/A</v>
      </c>
      <c r="O3996" s="114" t="str">
        <f>LEFT(L3996,2)</f>
        <v>µg</v>
      </c>
      <c r="P3996" s="132">
        <f>IF($O3996="mg",VLOOKUP($C3996,References_1!$H$2:$I$18,2,)*$K3996*0.0864,IF($O3996="µg",VLOOKUP($C3996,References_1!$H$2:$I$18,2,)*$K3996*86.4,""))</f>
        <v>477.45590400000003</v>
      </c>
      <c r="Q3996" s="116" t="str">
        <f>IF($O3996="mg","kg/j",IF($O3996="µg","mg/j",""))</f>
        <v>mg/j</v>
      </c>
    </row>
    <row r="3997" spans="1:17" x14ac:dyDescent="0.2">
      <c r="A3997" s="114">
        <f>VLOOKUP($B3997,References_1!$F$2:$G$18,2,)</f>
        <v>15</v>
      </c>
      <c r="B3997" s="114">
        <v>6127900</v>
      </c>
      <c r="C3997" s="114">
        <f>VLOOKUP($B3997,References_1!$F$2:$H$18,3,)</f>
        <v>15</v>
      </c>
      <c r="D3997" s="115">
        <v>42144</v>
      </c>
      <c r="E3997" s="114" t="s">
        <v>119</v>
      </c>
      <c r="F3997" s="114">
        <v>23</v>
      </c>
      <c r="G3997" s="114" t="s">
        <v>162</v>
      </c>
      <c r="H3997" s="114">
        <v>1548</v>
      </c>
      <c r="I3997" s="114">
        <v>0.05</v>
      </c>
      <c r="J3997" s="117" t="s">
        <v>1630</v>
      </c>
      <c r="K3997" s="116">
        <v>0.05</v>
      </c>
      <c r="L3997" s="114" t="s">
        <v>130</v>
      </c>
      <c r="M3997" s="114" t="str">
        <f>VLOOKUP($H3997,References_1!$C$2:$D$827,2,)</f>
        <v>GP5</v>
      </c>
      <c r="N3997" s="114" t="e">
        <f>VLOOKUP($H3997,References_2!$D$2:'References_2'!$AQ$186,39,)</f>
        <v>#N/A</v>
      </c>
      <c r="O3997" s="114" t="str">
        <f>LEFT(L3997,2)</f>
        <v>µg</v>
      </c>
      <c r="P3997" s="132">
        <f>IF($O3997="mg",VLOOKUP($C3997,References_1!$H$2:$I$18,2,)*$K3997*0.0864,IF($O3997="µg",VLOOKUP($C3997,References_1!$H$2:$I$18,2,)*$K3997*86.4,""))</f>
        <v>445.73760000000027</v>
      </c>
      <c r="Q3997" s="116" t="str">
        <f>IF($O3997="mg","kg/j",IF($O3997="µg","mg/j",""))</f>
        <v>mg/j</v>
      </c>
    </row>
    <row r="3998" spans="1:17" x14ac:dyDescent="0.2">
      <c r="A3998" s="114">
        <f>VLOOKUP($B3998,References_1!$F$2:$G$18,2,)</f>
        <v>17</v>
      </c>
      <c r="B3998" s="114">
        <v>6127980</v>
      </c>
      <c r="C3998" s="114">
        <f>VLOOKUP($B3998,References_1!$F$2:$H$18,3,)</f>
        <v>17</v>
      </c>
      <c r="D3998" s="115">
        <v>42144</v>
      </c>
      <c r="E3998" s="114" t="s">
        <v>387</v>
      </c>
      <c r="F3998" s="114">
        <v>23</v>
      </c>
      <c r="G3998" s="114" t="s">
        <v>162</v>
      </c>
      <c r="H3998" s="114">
        <v>1548</v>
      </c>
      <c r="I3998" s="114">
        <v>0.05</v>
      </c>
      <c r="J3998" s="117" t="s">
        <v>1630</v>
      </c>
      <c r="K3998" s="116">
        <v>0.05</v>
      </c>
      <c r="L3998" s="114" t="s">
        <v>130</v>
      </c>
      <c r="M3998" s="114" t="str">
        <f>VLOOKUP($H3998,References_1!$C$2:$D$827,2,)</f>
        <v>GP5</v>
      </c>
      <c r="N3998" s="114" t="e">
        <f>VLOOKUP($H3998,References_2!$D$2:'References_2'!$AQ$186,39,)</f>
        <v>#N/A</v>
      </c>
      <c r="O3998" s="114" t="str">
        <f>LEFT(L3998,2)</f>
        <v>µg</v>
      </c>
      <c r="P3998" s="132">
        <f>IF($O3998="mg",VLOOKUP($C3998,References_1!$H$2:$I$18,2,)*$K3998*0.0864,IF($O3998="µg",VLOOKUP($C3998,References_1!$H$2:$I$18,2,)*$K3998*86.4,""))</f>
        <v>620.55612000000008</v>
      </c>
      <c r="Q3998" s="116" t="str">
        <f>IF($O3998="mg","kg/j",IF($O3998="µg","mg/j",""))</f>
        <v>mg/j</v>
      </c>
    </row>
    <row r="3999" spans="1:17" x14ac:dyDescent="0.2">
      <c r="A3999" s="114">
        <f>VLOOKUP($B3999,References_1!$F$2:$G$18,2,)</f>
        <v>4</v>
      </c>
      <c r="B3999" s="114">
        <v>6127935</v>
      </c>
      <c r="C3999" s="114">
        <f>VLOOKUP($B3999,References_1!$F$2:$H$18,3,)</f>
        <v>3</v>
      </c>
      <c r="D3999" s="115">
        <v>42142</v>
      </c>
      <c r="E3999" s="114" t="s">
        <v>1011</v>
      </c>
      <c r="F3999" s="114">
        <v>23</v>
      </c>
      <c r="G3999" s="114" t="s">
        <v>163</v>
      </c>
      <c r="H3999" s="114">
        <v>1549</v>
      </c>
      <c r="I3999" s="114">
        <v>0.25</v>
      </c>
      <c r="J3999" s="117" t="s">
        <v>1630</v>
      </c>
      <c r="K3999" s="116">
        <v>0.25</v>
      </c>
      <c r="L3999" s="114" t="s">
        <v>130</v>
      </c>
      <c r="M3999" s="114" t="str">
        <f>VLOOKUP($H3999,References_1!$C$2:$D$827,2,)</f>
        <v>GP5</v>
      </c>
      <c r="N3999" s="114" t="e">
        <f>VLOOKUP($H3999,References_2!$D$2:'References_2'!$AQ$186,39,)</f>
        <v>#N/A</v>
      </c>
      <c r="O3999" s="114" t="str">
        <f>LEFT(L3999,2)</f>
        <v>µg</v>
      </c>
      <c r="P3999" s="132">
        <f>IF($O3999="mg",VLOOKUP($C3999,References_1!$H$2:$I$18,2,)*$K3999*0.0864,IF($O3999="µg",VLOOKUP($C3999,References_1!$H$2:$I$18,2,)*$K3999*86.4,""))</f>
        <v>54.432000000000002</v>
      </c>
      <c r="Q3999" s="116" t="str">
        <f>IF($O3999="mg","kg/j",IF($O3999="µg","mg/j",""))</f>
        <v>mg/j</v>
      </c>
    </row>
    <row r="4000" spans="1:17" x14ac:dyDescent="0.2">
      <c r="A4000" s="114">
        <f>VLOOKUP($B4000,References_1!$F$2:$G$18,2,)</f>
        <v>14</v>
      </c>
      <c r="B4000" s="114">
        <v>6127985</v>
      </c>
      <c r="C4000" s="114">
        <f>VLOOKUP($B4000,References_1!$F$2:$H$18,3,)</f>
        <v>11</v>
      </c>
      <c r="D4000" s="115">
        <v>42143</v>
      </c>
      <c r="E4000" s="114" t="s">
        <v>1003</v>
      </c>
      <c r="F4000" s="114">
        <v>23</v>
      </c>
      <c r="G4000" s="114" t="s">
        <v>163</v>
      </c>
      <c r="H4000" s="114">
        <v>1549</v>
      </c>
      <c r="I4000" s="114">
        <v>0.25</v>
      </c>
      <c r="J4000" s="117" t="s">
        <v>1630</v>
      </c>
      <c r="K4000" s="116">
        <v>0.25</v>
      </c>
      <c r="L4000" s="114" t="s">
        <v>130</v>
      </c>
      <c r="M4000" s="114" t="str">
        <f>VLOOKUP($H4000,References_1!$C$2:$D$827,2,)</f>
        <v>GP5</v>
      </c>
      <c r="N4000" s="114" t="e">
        <f>VLOOKUP($H4000,References_2!$D$2:'References_2'!$AQ$186,39,)</f>
        <v>#N/A</v>
      </c>
      <c r="O4000" s="114" t="str">
        <f>LEFT(L4000,2)</f>
        <v>µg</v>
      </c>
      <c r="P4000" s="132">
        <f>IF($O4000="mg",VLOOKUP($C4000,References_1!$H$2:$I$18,2,)*$K4000*0.0864,IF($O4000="µg",VLOOKUP($C4000,References_1!$H$2:$I$18,2,)*$K4000*86.4,""))</f>
        <v>4445.8329600000006</v>
      </c>
      <c r="Q4000" s="116" t="str">
        <f>IF($O4000="mg","kg/j",IF($O4000="µg","mg/j",""))</f>
        <v>mg/j</v>
      </c>
    </row>
    <row r="4001" spans="1:17" x14ac:dyDescent="0.2">
      <c r="A4001" s="114">
        <f>VLOOKUP($B4001,References_1!$F$2:$G$18,2,)</f>
        <v>2</v>
      </c>
      <c r="B4001" s="114">
        <v>6127915</v>
      </c>
      <c r="C4001" s="114">
        <f>VLOOKUP($B4001,References_1!$F$2:$H$18,3,)</f>
        <v>12</v>
      </c>
      <c r="D4001" s="115">
        <v>42143</v>
      </c>
      <c r="E4001" s="114" t="s">
        <v>1007</v>
      </c>
      <c r="F4001" s="114">
        <v>23</v>
      </c>
      <c r="G4001" s="114" t="s">
        <v>163</v>
      </c>
      <c r="H4001" s="114">
        <v>1549</v>
      </c>
      <c r="I4001" s="114">
        <v>0.25</v>
      </c>
      <c r="J4001" s="117" t="s">
        <v>1630</v>
      </c>
      <c r="K4001" s="116">
        <v>0.25</v>
      </c>
      <c r="L4001" s="114" t="s">
        <v>130</v>
      </c>
      <c r="M4001" s="114" t="str">
        <f>VLOOKUP($H4001,References_1!$C$2:$D$827,2,)</f>
        <v>GP5</v>
      </c>
      <c r="N4001" s="114" t="e">
        <f>VLOOKUP($H4001,References_2!$D$2:'References_2'!$AQ$186,39,)</f>
        <v>#N/A</v>
      </c>
      <c r="O4001" s="114" t="str">
        <f>LEFT(L4001,2)</f>
        <v>µg</v>
      </c>
      <c r="P4001" s="132">
        <f>IF($O4001="mg",VLOOKUP($C4001,References_1!$H$2:$I$18,2,)*$K4001*0.0864,IF($O4001="µg",VLOOKUP($C4001,References_1!$H$2:$I$18,2,)*$K4001*86.4,""))</f>
        <v>41.212800000000001</v>
      </c>
      <c r="Q4001" s="116" t="str">
        <f>IF($O4001="mg","kg/j",IF($O4001="µg","mg/j",""))</f>
        <v>mg/j</v>
      </c>
    </row>
    <row r="4002" spans="1:17" x14ac:dyDescent="0.2">
      <c r="A4002" s="114">
        <f>VLOOKUP($B4002,References_1!$F$2:$G$18,2,)</f>
        <v>11</v>
      </c>
      <c r="B4002" s="114" t="s">
        <v>1032</v>
      </c>
      <c r="C4002" s="114">
        <f>VLOOKUP($B4002,References_1!$F$2:$H$18,3,)</f>
        <v>13</v>
      </c>
      <c r="D4002" s="115">
        <v>42143</v>
      </c>
      <c r="E4002" s="114" t="s">
        <v>1033</v>
      </c>
      <c r="F4002" s="114">
        <v>23</v>
      </c>
      <c r="G4002" s="114" t="s">
        <v>163</v>
      </c>
      <c r="H4002" s="114">
        <v>1549</v>
      </c>
      <c r="I4002" s="114">
        <v>0.25</v>
      </c>
      <c r="J4002" s="117" t="s">
        <v>1630</v>
      </c>
      <c r="K4002" s="116">
        <v>0.25</v>
      </c>
      <c r="L4002" s="114" t="s">
        <v>130</v>
      </c>
      <c r="M4002" s="114" t="str">
        <f>VLOOKUP($H4002,References_1!$C$2:$D$827,2,)</f>
        <v>GP5</v>
      </c>
      <c r="N4002" s="114" t="e">
        <f>VLOOKUP($H4002,References_2!$D$2:'References_2'!$AQ$186,39,)</f>
        <v>#N/A</v>
      </c>
      <c r="O4002" s="114" t="str">
        <f>LEFT(L4002,2)</f>
        <v>µg</v>
      </c>
      <c r="P4002" s="132">
        <f>IF($O4002="mg",VLOOKUP($C4002,References_1!$H$2:$I$18,2,)*$K4002*0.0864,IF($O4002="µg",VLOOKUP($C4002,References_1!$H$2:$I$18,2,)*$K4002*86.4,""))</f>
        <v>930.00959999999998</v>
      </c>
      <c r="Q4002" s="116" t="str">
        <f>IF($O4002="mg","kg/j",IF($O4002="µg","mg/j",""))</f>
        <v>mg/j</v>
      </c>
    </row>
    <row r="4003" spans="1:17" x14ac:dyDescent="0.2">
      <c r="A4003" s="114">
        <f>VLOOKUP($B4003,References_1!$F$2:$G$18,2,)</f>
        <v>12</v>
      </c>
      <c r="B4003" s="114">
        <v>6127975</v>
      </c>
      <c r="C4003" s="114">
        <f>VLOOKUP($B4003,References_1!$F$2:$H$18,3,)</f>
        <v>14</v>
      </c>
      <c r="D4003" s="115">
        <v>42143</v>
      </c>
      <c r="E4003" s="114" t="s">
        <v>995</v>
      </c>
      <c r="F4003" s="114">
        <v>23</v>
      </c>
      <c r="G4003" s="114" t="s">
        <v>163</v>
      </c>
      <c r="H4003" s="114">
        <v>1549</v>
      </c>
      <c r="I4003" s="114">
        <v>0.25</v>
      </c>
      <c r="J4003" s="117" t="s">
        <v>1630</v>
      </c>
      <c r="K4003" s="116">
        <v>0.25</v>
      </c>
      <c r="L4003" s="114" t="s">
        <v>130</v>
      </c>
      <c r="M4003" s="114" t="str">
        <f>VLOOKUP($H4003,References_1!$C$2:$D$827,2,)</f>
        <v>GP5</v>
      </c>
      <c r="N4003" s="114" t="e">
        <f>VLOOKUP($H4003,References_2!$D$2:'References_2'!$AQ$186,39,)</f>
        <v>#N/A</v>
      </c>
      <c r="O4003" s="114" t="str">
        <f>LEFT(L4003,2)</f>
        <v>µg</v>
      </c>
      <c r="P4003" s="132">
        <f>IF($O4003="mg",VLOOKUP($C4003,References_1!$H$2:$I$18,2,)*$K4003*0.0864,IF($O4003="µg",VLOOKUP($C4003,References_1!$H$2:$I$18,2,)*$K4003*86.4,""))</f>
        <v>2387.27952</v>
      </c>
      <c r="Q4003" s="116" t="str">
        <f>IF($O4003="mg","kg/j",IF($O4003="µg","mg/j",""))</f>
        <v>mg/j</v>
      </c>
    </row>
    <row r="4004" spans="1:17" x14ac:dyDescent="0.2">
      <c r="A4004" s="114">
        <f>VLOOKUP($B4004,References_1!$F$2:$G$18,2,)</f>
        <v>15</v>
      </c>
      <c r="B4004" s="114">
        <v>6127900</v>
      </c>
      <c r="C4004" s="114">
        <f>VLOOKUP($B4004,References_1!$F$2:$H$18,3,)</f>
        <v>15</v>
      </c>
      <c r="D4004" s="115">
        <v>42144</v>
      </c>
      <c r="E4004" s="114" t="s">
        <v>119</v>
      </c>
      <c r="F4004" s="114">
        <v>23</v>
      </c>
      <c r="G4004" s="114" t="s">
        <v>163</v>
      </c>
      <c r="H4004" s="114">
        <v>1549</v>
      </c>
      <c r="I4004" s="114">
        <v>0.25</v>
      </c>
      <c r="J4004" s="117" t="s">
        <v>1630</v>
      </c>
      <c r="K4004" s="116">
        <v>0.25</v>
      </c>
      <c r="L4004" s="114" t="s">
        <v>130</v>
      </c>
      <c r="M4004" s="114" t="str">
        <f>VLOOKUP($H4004,References_1!$C$2:$D$827,2,)</f>
        <v>GP5</v>
      </c>
      <c r="N4004" s="114" t="e">
        <f>VLOOKUP($H4004,References_2!$D$2:'References_2'!$AQ$186,39,)</f>
        <v>#N/A</v>
      </c>
      <c r="O4004" s="114" t="str">
        <f>LEFT(L4004,2)</f>
        <v>µg</v>
      </c>
      <c r="P4004" s="132">
        <f>IF($O4004="mg",VLOOKUP($C4004,References_1!$H$2:$I$18,2,)*$K4004*0.0864,IF($O4004="µg",VLOOKUP($C4004,References_1!$H$2:$I$18,2,)*$K4004*86.4,""))</f>
        <v>2228.688000000001</v>
      </c>
      <c r="Q4004" s="116" t="str">
        <f>IF($O4004="mg","kg/j",IF($O4004="µg","mg/j",""))</f>
        <v>mg/j</v>
      </c>
    </row>
    <row r="4005" spans="1:17" x14ac:dyDescent="0.2">
      <c r="A4005" s="114">
        <f>VLOOKUP($B4005,References_1!$F$2:$G$18,2,)</f>
        <v>17</v>
      </c>
      <c r="B4005" s="114">
        <v>6127980</v>
      </c>
      <c r="C4005" s="114">
        <f>VLOOKUP($B4005,References_1!$F$2:$H$18,3,)</f>
        <v>17</v>
      </c>
      <c r="D4005" s="115">
        <v>42144</v>
      </c>
      <c r="E4005" s="114" t="s">
        <v>387</v>
      </c>
      <c r="F4005" s="114">
        <v>23</v>
      </c>
      <c r="G4005" s="114" t="s">
        <v>163</v>
      </c>
      <c r="H4005" s="114">
        <v>1549</v>
      </c>
      <c r="I4005" s="114">
        <v>0.25</v>
      </c>
      <c r="J4005" s="117" t="s">
        <v>1630</v>
      </c>
      <c r="K4005" s="116">
        <v>0.25</v>
      </c>
      <c r="L4005" s="114" t="s">
        <v>130</v>
      </c>
      <c r="M4005" s="114" t="str">
        <f>VLOOKUP($H4005,References_1!$C$2:$D$827,2,)</f>
        <v>GP5</v>
      </c>
      <c r="N4005" s="114" t="e">
        <f>VLOOKUP($H4005,References_2!$D$2:'References_2'!$AQ$186,39,)</f>
        <v>#N/A</v>
      </c>
      <c r="O4005" s="114" t="str">
        <f>LEFT(L4005,2)</f>
        <v>µg</v>
      </c>
      <c r="P4005" s="132">
        <f>IF($O4005="mg",VLOOKUP($C4005,References_1!$H$2:$I$18,2,)*$K4005*0.0864,IF($O4005="µg",VLOOKUP($C4005,References_1!$H$2:$I$18,2,)*$K4005*86.4,""))</f>
        <v>3102.7806</v>
      </c>
      <c r="Q4005" s="116" t="str">
        <f>IF($O4005="mg","kg/j",IF($O4005="µg","mg/j",""))</f>
        <v>mg/j</v>
      </c>
    </row>
    <row r="4006" spans="1:17" x14ac:dyDescent="0.2">
      <c r="A4006" s="114">
        <f>VLOOKUP($B4006,References_1!$F$2:$G$18,2,)</f>
        <v>4</v>
      </c>
      <c r="B4006" s="114">
        <v>6127935</v>
      </c>
      <c r="C4006" s="114">
        <f>VLOOKUP($B4006,References_1!$F$2:$H$18,3,)</f>
        <v>3</v>
      </c>
      <c r="D4006" s="115">
        <v>42142</v>
      </c>
      <c r="E4006" s="114" t="s">
        <v>1011</v>
      </c>
      <c r="F4006" s="114">
        <v>23</v>
      </c>
      <c r="G4006" s="114" t="s">
        <v>968</v>
      </c>
      <c r="H4006" s="114">
        <v>1288</v>
      </c>
      <c r="I4006" s="114">
        <v>0.02</v>
      </c>
      <c r="J4006" s="117" t="s">
        <v>1630</v>
      </c>
      <c r="K4006" s="116">
        <v>0.02</v>
      </c>
      <c r="L4006" s="114" t="s">
        <v>130</v>
      </c>
      <c r="M4006" s="114" t="str">
        <f>VLOOKUP($H4006,References_1!$C$2:$D$827,2,)</f>
        <v>GP4</v>
      </c>
      <c r="N4006" s="114">
        <f>VLOOKUP($H4006,References_2!$D$2:'References_2'!$AQ$186,39,)</f>
        <v>0.1</v>
      </c>
      <c r="O4006" s="114" t="str">
        <f>LEFT(L4006,2)</f>
        <v>µg</v>
      </c>
      <c r="P4006" s="132">
        <f>IF($O4006="mg",VLOOKUP($C4006,References_1!$H$2:$I$18,2,)*$K4006*0.0864,IF($O4006="µg",VLOOKUP($C4006,References_1!$H$2:$I$18,2,)*$K4006*86.4,""))</f>
        <v>4.3545600000000002</v>
      </c>
      <c r="Q4006" s="116" t="str">
        <f>IF($O4006="mg","kg/j",IF($O4006="µg","mg/j",""))</f>
        <v>mg/j</v>
      </c>
    </row>
    <row r="4007" spans="1:17" x14ac:dyDescent="0.2">
      <c r="A4007" s="114">
        <f>VLOOKUP($B4007,References_1!$F$2:$G$18,2,)</f>
        <v>14</v>
      </c>
      <c r="B4007" s="114">
        <v>6127985</v>
      </c>
      <c r="C4007" s="114">
        <f>VLOOKUP($B4007,References_1!$F$2:$H$18,3,)</f>
        <v>11</v>
      </c>
      <c r="D4007" s="115">
        <v>42143</v>
      </c>
      <c r="E4007" s="114" t="s">
        <v>1003</v>
      </c>
      <c r="F4007" s="114">
        <v>23</v>
      </c>
      <c r="G4007" s="114" t="s">
        <v>968</v>
      </c>
      <c r="H4007" s="114">
        <v>1288</v>
      </c>
      <c r="I4007" s="114">
        <v>0.02</v>
      </c>
      <c r="J4007" s="117" t="s">
        <v>1630</v>
      </c>
      <c r="K4007" s="116">
        <v>0.02</v>
      </c>
      <c r="L4007" s="114" t="s">
        <v>130</v>
      </c>
      <c r="M4007" s="114" t="str">
        <f>VLOOKUP($H4007,References_1!$C$2:$D$827,2,)</f>
        <v>GP4</v>
      </c>
      <c r="N4007" s="114">
        <f>VLOOKUP($H4007,References_2!$D$2:'References_2'!$AQ$186,39,)</f>
        <v>0.1</v>
      </c>
      <c r="O4007" s="114" t="str">
        <f>LEFT(L4007,2)</f>
        <v>µg</v>
      </c>
      <c r="P4007" s="132">
        <f>IF($O4007="mg",VLOOKUP($C4007,References_1!$H$2:$I$18,2,)*$K4007*0.0864,IF($O4007="µg",VLOOKUP($C4007,References_1!$H$2:$I$18,2,)*$K4007*86.4,""))</f>
        <v>355.66663680000005</v>
      </c>
      <c r="Q4007" s="116" t="str">
        <f>IF($O4007="mg","kg/j",IF($O4007="µg","mg/j",""))</f>
        <v>mg/j</v>
      </c>
    </row>
    <row r="4008" spans="1:17" x14ac:dyDescent="0.2">
      <c r="A4008" s="114">
        <f>VLOOKUP($B4008,References_1!$F$2:$G$18,2,)</f>
        <v>12</v>
      </c>
      <c r="B4008" s="114">
        <v>6127975</v>
      </c>
      <c r="C4008" s="114">
        <f>VLOOKUP($B4008,References_1!$F$2:$H$18,3,)</f>
        <v>14</v>
      </c>
      <c r="D4008" s="115">
        <v>42143</v>
      </c>
      <c r="E4008" s="114" t="s">
        <v>995</v>
      </c>
      <c r="F4008" s="114">
        <v>23</v>
      </c>
      <c r="G4008" s="114" t="s">
        <v>968</v>
      </c>
      <c r="H4008" s="114">
        <v>1288</v>
      </c>
      <c r="I4008" s="114">
        <v>0.02</v>
      </c>
      <c r="J4008" s="117" t="s">
        <v>1630</v>
      </c>
      <c r="K4008" s="116">
        <v>0.02</v>
      </c>
      <c r="L4008" s="114" t="s">
        <v>130</v>
      </c>
      <c r="M4008" s="114" t="str">
        <f>VLOOKUP($H4008,References_1!$C$2:$D$827,2,)</f>
        <v>GP4</v>
      </c>
      <c r="N4008" s="114">
        <f>VLOOKUP($H4008,References_2!$D$2:'References_2'!$AQ$186,39,)</f>
        <v>0.1</v>
      </c>
      <c r="O4008" s="114" t="str">
        <f>LEFT(L4008,2)</f>
        <v>µg</v>
      </c>
      <c r="P4008" s="132">
        <f>IF($O4008="mg",VLOOKUP($C4008,References_1!$H$2:$I$18,2,)*$K4008*0.0864,IF($O4008="µg",VLOOKUP($C4008,References_1!$H$2:$I$18,2,)*$K4008*86.4,""))</f>
        <v>190.98236159999999</v>
      </c>
      <c r="Q4008" s="116" t="str">
        <f>IF($O4008="mg","kg/j",IF($O4008="µg","mg/j",""))</f>
        <v>mg/j</v>
      </c>
    </row>
    <row r="4009" spans="1:17" x14ac:dyDescent="0.2">
      <c r="A4009" s="114">
        <f>VLOOKUP($B4009,References_1!$F$2:$G$18,2,)</f>
        <v>17</v>
      </c>
      <c r="B4009" s="114">
        <v>6127980</v>
      </c>
      <c r="C4009" s="114">
        <f>VLOOKUP($B4009,References_1!$F$2:$H$18,3,)</f>
        <v>17</v>
      </c>
      <c r="D4009" s="115">
        <v>42144</v>
      </c>
      <c r="E4009" s="114" t="s">
        <v>387</v>
      </c>
      <c r="F4009" s="114">
        <v>23</v>
      </c>
      <c r="G4009" s="114" t="s">
        <v>968</v>
      </c>
      <c r="H4009" s="114">
        <v>1288</v>
      </c>
      <c r="I4009" s="114">
        <v>0.02</v>
      </c>
      <c r="J4009" s="117" t="s">
        <v>1630</v>
      </c>
      <c r="K4009" s="116">
        <v>0.02</v>
      </c>
      <c r="L4009" s="114" t="s">
        <v>130</v>
      </c>
      <c r="M4009" s="114" t="str">
        <f>VLOOKUP($H4009,References_1!$C$2:$D$827,2,)</f>
        <v>GP4</v>
      </c>
      <c r="N4009" s="114">
        <f>VLOOKUP($H4009,References_2!$D$2:'References_2'!$AQ$186,39,)</f>
        <v>0.1</v>
      </c>
      <c r="O4009" s="114" t="str">
        <f>LEFT(L4009,2)</f>
        <v>µg</v>
      </c>
      <c r="P4009" s="132">
        <f>IF($O4009="mg",VLOOKUP($C4009,References_1!$H$2:$I$18,2,)*$K4009*0.0864,IF($O4009="µg",VLOOKUP($C4009,References_1!$H$2:$I$18,2,)*$K4009*86.4,""))</f>
        <v>248.22244799999999</v>
      </c>
      <c r="Q4009" s="116" t="str">
        <f>IF($O4009="mg","kg/j",IF($O4009="µg","mg/j",""))</f>
        <v>mg/j</v>
      </c>
    </row>
    <row r="4010" spans="1:17" x14ac:dyDescent="0.2">
      <c r="A4010" s="114">
        <f>VLOOKUP($B4010,References_1!$F$2:$G$18,2,)</f>
        <v>4</v>
      </c>
      <c r="B4010" s="114">
        <v>6127935</v>
      </c>
      <c r="C4010" s="114">
        <f>VLOOKUP($B4010,References_1!$F$2:$H$18,3,)</f>
        <v>3</v>
      </c>
      <c r="D4010" s="115">
        <v>42142</v>
      </c>
      <c r="E4010" s="114" t="s">
        <v>1011</v>
      </c>
      <c r="F4010" s="114">
        <v>23</v>
      </c>
      <c r="G4010" s="114" t="s">
        <v>969</v>
      </c>
      <c r="H4010" s="114">
        <v>2898</v>
      </c>
      <c r="I4010" s="114">
        <v>0.02</v>
      </c>
      <c r="J4010" s="117" t="s">
        <v>1630</v>
      </c>
      <c r="K4010" s="116">
        <v>0.02</v>
      </c>
      <c r="L4010" s="114" t="s">
        <v>130</v>
      </c>
      <c r="M4010" s="114" t="str">
        <f>VLOOKUP($H4010,References_1!$C$2:$D$827,2,)</f>
        <v>GP4</v>
      </c>
      <c r="N4010" s="114" t="e">
        <f>VLOOKUP($H4010,References_2!$D$2:'References_2'!$AQ$186,39,)</f>
        <v>#N/A</v>
      </c>
      <c r="O4010" s="114" t="str">
        <f>LEFT(L4010,2)</f>
        <v>µg</v>
      </c>
      <c r="P4010" s="132">
        <f>IF($O4010="mg",VLOOKUP($C4010,References_1!$H$2:$I$18,2,)*$K4010*0.0864,IF($O4010="µg",VLOOKUP($C4010,References_1!$H$2:$I$18,2,)*$K4010*86.4,""))</f>
        <v>4.3545600000000002</v>
      </c>
      <c r="Q4010" s="116" t="str">
        <f>IF($O4010="mg","kg/j",IF($O4010="µg","mg/j",""))</f>
        <v>mg/j</v>
      </c>
    </row>
    <row r="4011" spans="1:17" x14ac:dyDescent="0.2">
      <c r="A4011" s="114">
        <f>VLOOKUP($B4011,References_1!$F$2:$G$18,2,)</f>
        <v>14</v>
      </c>
      <c r="B4011" s="114">
        <v>6127985</v>
      </c>
      <c r="C4011" s="114">
        <f>VLOOKUP($B4011,References_1!$F$2:$H$18,3,)</f>
        <v>11</v>
      </c>
      <c r="D4011" s="115">
        <v>42143</v>
      </c>
      <c r="E4011" s="114" t="s">
        <v>1003</v>
      </c>
      <c r="F4011" s="114">
        <v>23</v>
      </c>
      <c r="G4011" s="114" t="s">
        <v>969</v>
      </c>
      <c r="H4011" s="114">
        <v>2898</v>
      </c>
      <c r="I4011" s="114">
        <v>0.02</v>
      </c>
      <c r="J4011" s="117" t="s">
        <v>1630</v>
      </c>
      <c r="K4011" s="116">
        <v>0.02</v>
      </c>
      <c r="L4011" s="114" t="s">
        <v>130</v>
      </c>
      <c r="M4011" s="114" t="str">
        <f>VLOOKUP($H4011,References_1!$C$2:$D$827,2,)</f>
        <v>GP4</v>
      </c>
      <c r="N4011" s="114" t="e">
        <f>VLOOKUP($H4011,References_2!$D$2:'References_2'!$AQ$186,39,)</f>
        <v>#N/A</v>
      </c>
      <c r="O4011" s="114" t="str">
        <f>LEFT(L4011,2)</f>
        <v>µg</v>
      </c>
      <c r="P4011" s="132">
        <f>IF($O4011="mg",VLOOKUP($C4011,References_1!$H$2:$I$18,2,)*$K4011*0.0864,IF($O4011="µg",VLOOKUP($C4011,References_1!$H$2:$I$18,2,)*$K4011*86.4,""))</f>
        <v>355.66663680000005</v>
      </c>
      <c r="Q4011" s="116" t="str">
        <f>IF($O4011="mg","kg/j",IF($O4011="µg","mg/j",""))</f>
        <v>mg/j</v>
      </c>
    </row>
    <row r="4012" spans="1:17" x14ac:dyDescent="0.2">
      <c r="A4012" s="114">
        <f>VLOOKUP($B4012,References_1!$F$2:$G$18,2,)</f>
        <v>12</v>
      </c>
      <c r="B4012" s="114">
        <v>6127975</v>
      </c>
      <c r="C4012" s="114">
        <f>VLOOKUP($B4012,References_1!$F$2:$H$18,3,)</f>
        <v>14</v>
      </c>
      <c r="D4012" s="115">
        <v>42143</v>
      </c>
      <c r="E4012" s="114" t="s">
        <v>995</v>
      </c>
      <c r="F4012" s="114">
        <v>23</v>
      </c>
      <c r="G4012" s="114" t="s">
        <v>969</v>
      </c>
      <c r="H4012" s="114">
        <v>2898</v>
      </c>
      <c r="I4012" s="114">
        <v>0.02</v>
      </c>
      <c r="J4012" s="117" t="s">
        <v>1630</v>
      </c>
      <c r="K4012" s="116">
        <v>0.02</v>
      </c>
      <c r="L4012" s="114" t="s">
        <v>130</v>
      </c>
      <c r="M4012" s="114" t="str">
        <f>VLOOKUP($H4012,References_1!$C$2:$D$827,2,)</f>
        <v>GP4</v>
      </c>
      <c r="N4012" s="114" t="e">
        <f>VLOOKUP($H4012,References_2!$D$2:'References_2'!$AQ$186,39,)</f>
        <v>#N/A</v>
      </c>
      <c r="O4012" s="114" t="str">
        <f>LEFT(L4012,2)</f>
        <v>µg</v>
      </c>
      <c r="P4012" s="132">
        <f>IF($O4012="mg",VLOOKUP($C4012,References_1!$H$2:$I$18,2,)*$K4012*0.0864,IF($O4012="µg",VLOOKUP($C4012,References_1!$H$2:$I$18,2,)*$K4012*86.4,""))</f>
        <v>190.98236159999999</v>
      </c>
      <c r="Q4012" s="116" t="str">
        <f>IF($O4012="mg","kg/j",IF($O4012="µg","mg/j",""))</f>
        <v>mg/j</v>
      </c>
    </row>
    <row r="4013" spans="1:17" x14ac:dyDescent="0.2">
      <c r="A4013" s="114">
        <f>VLOOKUP($B4013,References_1!$F$2:$G$18,2,)</f>
        <v>17</v>
      </c>
      <c r="B4013" s="114">
        <v>6127980</v>
      </c>
      <c r="C4013" s="114">
        <f>VLOOKUP($B4013,References_1!$F$2:$H$18,3,)</f>
        <v>17</v>
      </c>
      <c r="D4013" s="115">
        <v>42144</v>
      </c>
      <c r="E4013" s="114" t="s">
        <v>387</v>
      </c>
      <c r="F4013" s="114">
        <v>23</v>
      </c>
      <c r="G4013" s="114" t="s">
        <v>969</v>
      </c>
      <c r="H4013" s="114">
        <v>2898</v>
      </c>
      <c r="I4013" s="114">
        <v>0.02</v>
      </c>
      <c r="J4013" s="117" t="s">
        <v>1630</v>
      </c>
      <c r="K4013" s="116">
        <v>0.02</v>
      </c>
      <c r="L4013" s="114" t="s">
        <v>130</v>
      </c>
      <c r="M4013" s="114" t="str">
        <f>VLOOKUP($H4013,References_1!$C$2:$D$827,2,)</f>
        <v>GP4</v>
      </c>
      <c r="N4013" s="114" t="e">
        <f>VLOOKUP($H4013,References_2!$D$2:'References_2'!$AQ$186,39,)</f>
        <v>#N/A</v>
      </c>
      <c r="O4013" s="114" t="str">
        <f>LEFT(L4013,2)</f>
        <v>µg</v>
      </c>
      <c r="P4013" s="132">
        <f>IF($O4013="mg",VLOOKUP($C4013,References_1!$H$2:$I$18,2,)*$K4013*0.0864,IF($O4013="µg",VLOOKUP($C4013,References_1!$H$2:$I$18,2,)*$K4013*86.4,""))</f>
        <v>248.22244799999999</v>
      </c>
      <c r="Q4013" s="116" t="str">
        <f>IF($O4013="mg","kg/j",IF($O4013="µg","mg/j",""))</f>
        <v>mg/j</v>
      </c>
    </row>
    <row r="4014" spans="1:17" x14ac:dyDescent="0.2">
      <c r="A4014" s="114">
        <f>VLOOKUP($B4014,References_1!$F$2:$G$18,2,)</f>
        <v>4</v>
      </c>
      <c r="B4014" s="114">
        <v>6127935</v>
      </c>
      <c r="C4014" s="114">
        <f>VLOOKUP($B4014,References_1!$F$2:$H$18,3,)</f>
        <v>3</v>
      </c>
      <c r="D4014" s="115">
        <v>42142</v>
      </c>
      <c r="E4014" s="114" t="s">
        <v>1011</v>
      </c>
      <c r="F4014" s="114">
        <v>23</v>
      </c>
      <c r="G4014" s="114" t="s">
        <v>970</v>
      </c>
      <c r="H4014" s="114">
        <v>1811</v>
      </c>
      <c r="I4014" s="114">
        <v>0.1</v>
      </c>
      <c r="J4014" s="117" t="s">
        <v>1630</v>
      </c>
      <c r="K4014" s="116">
        <v>0.1</v>
      </c>
      <c r="L4014" s="114" t="s">
        <v>130</v>
      </c>
      <c r="M4014" s="114" t="str">
        <f>VLOOKUP($H4014,References_1!$C$2:$D$827,2,)</f>
        <v>GP4</v>
      </c>
      <c r="N4014" s="114" t="e">
        <f>VLOOKUP($H4014,References_2!$D$2:'References_2'!$AQ$186,39,)</f>
        <v>#N/A</v>
      </c>
      <c r="O4014" s="114" t="str">
        <f>LEFT(L4014,2)</f>
        <v>µg</v>
      </c>
      <c r="P4014" s="132">
        <f>IF($O4014="mg",VLOOKUP($C4014,References_1!$H$2:$I$18,2,)*$K4014*0.0864,IF($O4014="µg",VLOOKUP($C4014,References_1!$H$2:$I$18,2,)*$K4014*86.4,""))</f>
        <v>21.7728</v>
      </c>
      <c r="Q4014" s="116" t="str">
        <f>IF($O4014="mg","kg/j",IF($O4014="µg","mg/j",""))</f>
        <v>mg/j</v>
      </c>
    </row>
    <row r="4015" spans="1:17" x14ac:dyDescent="0.2">
      <c r="A4015" s="114">
        <f>VLOOKUP($B4015,References_1!$F$2:$G$18,2,)</f>
        <v>14</v>
      </c>
      <c r="B4015" s="114">
        <v>6127985</v>
      </c>
      <c r="C4015" s="114">
        <f>VLOOKUP($B4015,References_1!$F$2:$H$18,3,)</f>
        <v>11</v>
      </c>
      <c r="D4015" s="115">
        <v>42143</v>
      </c>
      <c r="E4015" s="114" t="s">
        <v>1003</v>
      </c>
      <c r="F4015" s="114">
        <v>23</v>
      </c>
      <c r="G4015" s="114" t="s">
        <v>970</v>
      </c>
      <c r="H4015" s="114">
        <v>1811</v>
      </c>
      <c r="I4015" s="114">
        <v>0.1</v>
      </c>
      <c r="J4015" s="117" t="s">
        <v>1630</v>
      </c>
      <c r="K4015" s="116">
        <v>0.1</v>
      </c>
      <c r="L4015" s="114" t="s">
        <v>130</v>
      </c>
      <c r="M4015" s="114" t="str">
        <f>VLOOKUP($H4015,References_1!$C$2:$D$827,2,)</f>
        <v>GP4</v>
      </c>
      <c r="N4015" s="114" t="e">
        <f>VLOOKUP($H4015,References_2!$D$2:'References_2'!$AQ$186,39,)</f>
        <v>#N/A</v>
      </c>
      <c r="O4015" s="114" t="str">
        <f>LEFT(L4015,2)</f>
        <v>µg</v>
      </c>
      <c r="P4015" s="132">
        <f>IF($O4015="mg",VLOOKUP($C4015,References_1!$H$2:$I$18,2,)*$K4015*0.0864,IF($O4015="µg",VLOOKUP($C4015,References_1!$H$2:$I$18,2,)*$K4015*86.4,""))</f>
        <v>1778.3331840000003</v>
      </c>
      <c r="Q4015" s="116" t="str">
        <f>IF($O4015="mg","kg/j",IF($O4015="µg","mg/j",""))</f>
        <v>mg/j</v>
      </c>
    </row>
    <row r="4016" spans="1:17" x14ac:dyDescent="0.2">
      <c r="A4016" s="114">
        <f>VLOOKUP($B4016,References_1!$F$2:$G$18,2,)</f>
        <v>12</v>
      </c>
      <c r="B4016" s="114">
        <v>6127975</v>
      </c>
      <c r="C4016" s="114">
        <f>VLOOKUP($B4016,References_1!$F$2:$H$18,3,)</f>
        <v>14</v>
      </c>
      <c r="D4016" s="115">
        <v>42143</v>
      </c>
      <c r="E4016" s="114" t="s">
        <v>995</v>
      </c>
      <c r="F4016" s="114">
        <v>23</v>
      </c>
      <c r="G4016" s="114" t="s">
        <v>970</v>
      </c>
      <c r="H4016" s="114">
        <v>1811</v>
      </c>
      <c r="I4016" s="114">
        <v>0.1</v>
      </c>
      <c r="J4016" s="117" t="s">
        <v>1630</v>
      </c>
      <c r="K4016" s="116">
        <v>0.1</v>
      </c>
      <c r="L4016" s="114" t="s">
        <v>130</v>
      </c>
      <c r="M4016" s="114" t="str">
        <f>VLOOKUP($H4016,References_1!$C$2:$D$827,2,)</f>
        <v>GP4</v>
      </c>
      <c r="N4016" s="114" t="e">
        <f>VLOOKUP($H4016,References_2!$D$2:'References_2'!$AQ$186,39,)</f>
        <v>#N/A</v>
      </c>
      <c r="O4016" s="114" t="str">
        <f>LEFT(L4016,2)</f>
        <v>µg</v>
      </c>
      <c r="P4016" s="132">
        <f>IF($O4016="mg",VLOOKUP($C4016,References_1!$H$2:$I$18,2,)*$K4016*0.0864,IF($O4016="µg",VLOOKUP($C4016,References_1!$H$2:$I$18,2,)*$K4016*86.4,""))</f>
        <v>954.91180800000006</v>
      </c>
      <c r="Q4016" s="116" t="str">
        <f>IF($O4016="mg","kg/j",IF($O4016="µg","mg/j",""))</f>
        <v>mg/j</v>
      </c>
    </row>
    <row r="4017" spans="1:17" x14ac:dyDescent="0.2">
      <c r="A4017" s="114">
        <f>VLOOKUP($B4017,References_1!$F$2:$G$18,2,)</f>
        <v>17</v>
      </c>
      <c r="B4017" s="114">
        <v>6127980</v>
      </c>
      <c r="C4017" s="114">
        <f>VLOOKUP($B4017,References_1!$F$2:$H$18,3,)</f>
        <v>17</v>
      </c>
      <c r="D4017" s="115">
        <v>42144</v>
      </c>
      <c r="E4017" s="114" t="s">
        <v>387</v>
      </c>
      <c r="F4017" s="114">
        <v>23</v>
      </c>
      <c r="G4017" s="114" t="s">
        <v>970</v>
      </c>
      <c r="H4017" s="114">
        <v>1811</v>
      </c>
      <c r="I4017" s="114">
        <v>0.1</v>
      </c>
      <c r="J4017" s="117" t="s">
        <v>1630</v>
      </c>
      <c r="K4017" s="116">
        <v>0.1</v>
      </c>
      <c r="L4017" s="114" t="s">
        <v>130</v>
      </c>
      <c r="M4017" s="114" t="str">
        <f>VLOOKUP($H4017,References_1!$C$2:$D$827,2,)</f>
        <v>GP4</v>
      </c>
      <c r="N4017" s="114" t="e">
        <f>VLOOKUP($H4017,References_2!$D$2:'References_2'!$AQ$186,39,)</f>
        <v>#N/A</v>
      </c>
      <c r="O4017" s="114" t="str">
        <f>LEFT(L4017,2)</f>
        <v>µg</v>
      </c>
      <c r="P4017" s="132">
        <f>IF($O4017="mg",VLOOKUP($C4017,References_1!$H$2:$I$18,2,)*$K4017*0.0864,IF($O4017="µg",VLOOKUP($C4017,References_1!$H$2:$I$18,2,)*$K4017*86.4,""))</f>
        <v>1241.1122400000002</v>
      </c>
      <c r="Q4017" s="116" t="str">
        <f>IF($O4017="mg","kg/j",IF($O4017="µg","mg/j",""))</f>
        <v>mg/j</v>
      </c>
    </row>
    <row r="4018" spans="1:17" x14ac:dyDescent="0.2">
      <c r="A4018" s="114">
        <f>VLOOKUP($B4018,References_1!$F$2:$G$18,2,)</f>
        <v>4</v>
      </c>
      <c r="B4018" s="114">
        <v>6127935</v>
      </c>
      <c r="C4018" s="114">
        <f>VLOOKUP($B4018,References_1!$F$2:$H$18,3,)</f>
        <v>3</v>
      </c>
      <c r="D4018" s="115">
        <v>42142</v>
      </c>
      <c r="E4018" s="114" t="s">
        <v>1011</v>
      </c>
      <c r="F4018" s="114">
        <v>23</v>
      </c>
      <c r="G4018" s="114" t="s">
        <v>971</v>
      </c>
      <c r="H4018" s="114">
        <v>5842</v>
      </c>
      <c r="I4018" s="114">
        <v>0.02</v>
      </c>
      <c r="J4018" s="117" t="s">
        <v>1630</v>
      </c>
      <c r="K4018" s="116">
        <v>0.02</v>
      </c>
      <c r="L4018" s="114" t="s">
        <v>130</v>
      </c>
      <c r="M4018" s="114" t="str">
        <f>VLOOKUP($H4018,References_1!$C$2:$D$827,2,)</f>
        <v>GP4</v>
      </c>
      <c r="N4018" s="114" t="e">
        <f>VLOOKUP($H4018,References_2!$D$2:'References_2'!$AQ$186,39,)</f>
        <v>#N/A</v>
      </c>
      <c r="O4018" s="114" t="str">
        <f>LEFT(L4018,2)</f>
        <v>µg</v>
      </c>
      <c r="P4018" s="132">
        <f>IF($O4018="mg",VLOOKUP($C4018,References_1!$H$2:$I$18,2,)*$K4018*0.0864,IF($O4018="µg",VLOOKUP($C4018,References_1!$H$2:$I$18,2,)*$K4018*86.4,""))</f>
        <v>4.3545600000000002</v>
      </c>
      <c r="Q4018" s="116" t="str">
        <f>IF($O4018="mg","kg/j",IF($O4018="µg","mg/j",""))</f>
        <v>mg/j</v>
      </c>
    </row>
    <row r="4019" spans="1:17" x14ac:dyDescent="0.2">
      <c r="A4019" s="114">
        <f>VLOOKUP($B4019,References_1!$F$2:$G$18,2,)</f>
        <v>14</v>
      </c>
      <c r="B4019" s="114">
        <v>6127985</v>
      </c>
      <c r="C4019" s="114">
        <f>VLOOKUP($B4019,References_1!$F$2:$H$18,3,)</f>
        <v>11</v>
      </c>
      <c r="D4019" s="115">
        <v>42143</v>
      </c>
      <c r="E4019" s="114" t="s">
        <v>1003</v>
      </c>
      <c r="F4019" s="114">
        <v>23</v>
      </c>
      <c r="G4019" s="114" t="s">
        <v>971</v>
      </c>
      <c r="H4019" s="114">
        <v>5842</v>
      </c>
      <c r="I4019" s="114">
        <v>0.02</v>
      </c>
      <c r="J4019" s="117" t="s">
        <v>1630</v>
      </c>
      <c r="K4019" s="116">
        <v>0.02</v>
      </c>
      <c r="L4019" s="114" t="s">
        <v>130</v>
      </c>
      <c r="M4019" s="114" t="str">
        <f>VLOOKUP($H4019,References_1!$C$2:$D$827,2,)</f>
        <v>GP4</v>
      </c>
      <c r="N4019" s="114" t="e">
        <f>VLOOKUP($H4019,References_2!$D$2:'References_2'!$AQ$186,39,)</f>
        <v>#N/A</v>
      </c>
      <c r="O4019" s="114" t="str">
        <f>LEFT(L4019,2)</f>
        <v>µg</v>
      </c>
      <c r="P4019" s="132">
        <f>IF($O4019="mg",VLOOKUP($C4019,References_1!$H$2:$I$18,2,)*$K4019*0.0864,IF($O4019="µg",VLOOKUP($C4019,References_1!$H$2:$I$18,2,)*$K4019*86.4,""))</f>
        <v>355.66663680000005</v>
      </c>
      <c r="Q4019" s="116" t="str">
        <f>IF($O4019="mg","kg/j",IF($O4019="µg","mg/j",""))</f>
        <v>mg/j</v>
      </c>
    </row>
    <row r="4020" spans="1:17" x14ac:dyDescent="0.2">
      <c r="A4020" s="114">
        <f>VLOOKUP($B4020,References_1!$F$2:$G$18,2,)</f>
        <v>12</v>
      </c>
      <c r="B4020" s="114">
        <v>6127975</v>
      </c>
      <c r="C4020" s="114">
        <f>VLOOKUP($B4020,References_1!$F$2:$H$18,3,)</f>
        <v>14</v>
      </c>
      <c r="D4020" s="115">
        <v>42143</v>
      </c>
      <c r="E4020" s="114" t="s">
        <v>995</v>
      </c>
      <c r="F4020" s="114">
        <v>23</v>
      </c>
      <c r="G4020" s="114" t="s">
        <v>971</v>
      </c>
      <c r="H4020" s="114">
        <v>5842</v>
      </c>
      <c r="I4020" s="114">
        <v>0.02</v>
      </c>
      <c r="J4020" s="117" t="s">
        <v>1630</v>
      </c>
      <c r="K4020" s="116">
        <v>0.02</v>
      </c>
      <c r="L4020" s="114" t="s">
        <v>130</v>
      </c>
      <c r="M4020" s="114" t="str">
        <f>VLOOKUP($H4020,References_1!$C$2:$D$827,2,)</f>
        <v>GP4</v>
      </c>
      <c r="N4020" s="114" t="e">
        <f>VLOOKUP($H4020,References_2!$D$2:'References_2'!$AQ$186,39,)</f>
        <v>#N/A</v>
      </c>
      <c r="O4020" s="114" t="str">
        <f>LEFT(L4020,2)</f>
        <v>µg</v>
      </c>
      <c r="P4020" s="132">
        <f>IF($O4020="mg",VLOOKUP($C4020,References_1!$H$2:$I$18,2,)*$K4020*0.0864,IF($O4020="µg",VLOOKUP($C4020,References_1!$H$2:$I$18,2,)*$K4020*86.4,""))</f>
        <v>190.98236159999999</v>
      </c>
      <c r="Q4020" s="116" t="str">
        <f>IF($O4020="mg","kg/j",IF($O4020="µg","mg/j",""))</f>
        <v>mg/j</v>
      </c>
    </row>
    <row r="4021" spans="1:17" x14ac:dyDescent="0.2">
      <c r="A4021" s="114">
        <f>VLOOKUP($B4021,References_1!$F$2:$G$18,2,)</f>
        <v>17</v>
      </c>
      <c r="B4021" s="114">
        <v>6127980</v>
      </c>
      <c r="C4021" s="114">
        <f>VLOOKUP($B4021,References_1!$F$2:$H$18,3,)</f>
        <v>17</v>
      </c>
      <c r="D4021" s="115">
        <v>42144</v>
      </c>
      <c r="E4021" s="114" t="s">
        <v>387</v>
      </c>
      <c r="F4021" s="114">
        <v>23</v>
      </c>
      <c r="G4021" s="114" t="s">
        <v>971</v>
      </c>
      <c r="H4021" s="114">
        <v>5842</v>
      </c>
      <c r="I4021" s="114">
        <v>0.02</v>
      </c>
      <c r="J4021" s="117" t="s">
        <v>1630</v>
      </c>
      <c r="K4021" s="116">
        <v>0.02</v>
      </c>
      <c r="L4021" s="114" t="s">
        <v>130</v>
      </c>
      <c r="M4021" s="114" t="str">
        <f>VLOOKUP($H4021,References_1!$C$2:$D$827,2,)</f>
        <v>GP4</v>
      </c>
      <c r="N4021" s="114" t="e">
        <f>VLOOKUP($H4021,References_2!$D$2:'References_2'!$AQ$186,39,)</f>
        <v>#N/A</v>
      </c>
      <c r="O4021" s="114" t="str">
        <f>LEFT(L4021,2)</f>
        <v>µg</v>
      </c>
      <c r="P4021" s="132">
        <f>IF($O4021="mg",VLOOKUP($C4021,References_1!$H$2:$I$18,2,)*$K4021*0.0864,IF($O4021="µg",VLOOKUP($C4021,References_1!$H$2:$I$18,2,)*$K4021*86.4,""))</f>
        <v>248.22244799999999</v>
      </c>
      <c r="Q4021" s="116" t="str">
        <f>IF($O4021="mg","kg/j",IF($O4021="µg","mg/j",""))</f>
        <v>mg/j</v>
      </c>
    </row>
    <row r="4022" spans="1:17" x14ac:dyDescent="0.2">
      <c r="A4022" s="114">
        <f>VLOOKUP($B4022,References_1!$F$2:$G$18,2,)</f>
        <v>4</v>
      </c>
      <c r="B4022" s="114">
        <v>6127935</v>
      </c>
      <c r="C4022" s="114">
        <f>VLOOKUP($B4022,References_1!$F$2:$H$18,3,)</f>
        <v>3</v>
      </c>
      <c r="D4022" s="115">
        <v>42142</v>
      </c>
      <c r="E4022" s="114" t="s">
        <v>1011</v>
      </c>
      <c r="F4022" s="114">
        <v>23</v>
      </c>
      <c r="G4022" s="114" t="s">
        <v>972</v>
      </c>
      <c r="H4022" s="114">
        <v>6102</v>
      </c>
      <c r="I4022" s="114">
        <v>0.02</v>
      </c>
      <c r="J4022" s="117" t="s">
        <v>1630</v>
      </c>
      <c r="K4022" s="116">
        <v>0.02</v>
      </c>
      <c r="L4022" s="114" t="s">
        <v>130</v>
      </c>
      <c r="M4022" s="114" t="str">
        <f>VLOOKUP($H4022,References_1!$C$2:$D$827,2,)</f>
        <v>GP4</v>
      </c>
      <c r="N4022" s="114" t="e">
        <f>VLOOKUP($H4022,References_2!$D$2:'References_2'!$AQ$186,39,)</f>
        <v>#N/A</v>
      </c>
      <c r="O4022" s="114" t="str">
        <f>LEFT(L4022,2)</f>
        <v>µg</v>
      </c>
      <c r="P4022" s="132">
        <f>IF($O4022="mg",VLOOKUP($C4022,References_1!$H$2:$I$18,2,)*$K4022*0.0864,IF($O4022="µg",VLOOKUP($C4022,References_1!$H$2:$I$18,2,)*$K4022*86.4,""))</f>
        <v>4.3545600000000002</v>
      </c>
      <c r="Q4022" s="116" t="str">
        <f>IF($O4022="mg","kg/j",IF($O4022="µg","mg/j",""))</f>
        <v>mg/j</v>
      </c>
    </row>
    <row r="4023" spans="1:17" x14ac:dyDescent="0.2">
      <c r="A4023" s="114">
        <f>VLOOKUP($B4023,References_1!$F$2:$G$18,2,)</f>
        <v>14</v>
      </c>
      <c r="B4023" s="114">
        <v>6127985</v>
      </c>
      <c r="C4023" s="114">
        <f>VLOOKUP($B4023,References_1!$F$2:$H$18,3,)</f>
        <v>11</v>
      </c>
      <c r="D4023" s="115">
        <v>42143</v>
      </c>
      <c r="E4023" s="114" t="s">
        <v>1003</v>
      </c>
      <c r="F4023" s="114">
        <v>23</v>
      </c>
      <c r="G4023" s="114" t="s">
        <v>972</v>
      </c>
      <c r="H4023" s="114">
        <v>6102</v>
      </c>
      <c r="I4023" s="114">
        <v>0.02</v>
      </c>
      <c r="J4023" s="117" t="s">
        <v>1630</v>
      </c>
      <c r="K4023" s="116">
        <v>0.02</v>
      </c>
      <c r="L4023" s="114" t="s">
        <v>130</v>
      </c>
      <c r="M4023" s="114" t="str">
        <f>VLOOKUP($H4023,References_1!$C$2:$D$827,2,)</f>
        <v>GP4</v>
      </c>
      <c r="N4023" s="114" t="e">
        <f>VLOOKUP($H4023,References_2!$D$2:'References_2'!$AQ$186,39,)</f>
        <v>#N/A</v>
      </c>
      <c r="O4023" s="114" t="str">
        <f>LEFT(L4023,2)</f>
        <v>µg</v>
      </c>
      <c r="P4023" s="132">
        <f>IF($O4023="mg",VLOOKUP($C4023,References_1!$H$2:$I$18,2,)*$K4023*0.0864,IF($O4023="µg",VLOOKUP($C4023,References_1!$H$2:$I$18,2,)*$K4023*86.4,""))</f>
        <v>355.66663680000005</v>
      </c>
      <c r="Q4023" s="116" t="str">
        <f>IF($O4023="mg","kg/j",IF($O4023="µg","mg/j",""))</f>
        <v>mg/j</v>
      </c>
    </row>
    <row r="4024" spans="1:17" x14ac:dyDescent="0.2">
      <c r="A4024" s="114">
        <f>VLOOKUP($B4024,References_1!$F$2:$G$18,2,)</f>
        <v>12</v>
      </c>
      <c r="B4024" s="114">
        <v>6127975</v>
      </c>
      <c r="C4024" s="114">
        <f>VLOOKUP($B4024,References_1!$F$2:$H$18,3,)</f>
        <v>14</v>
      </c>
      <c r="D4024" s="115">
        <v>42143</v>
      </c>
      <c r="E4024" s="114" t="s">
        <v>995</v>
      </c>
      <c r="F4024" s="114">
        <v>23</v>
      </c>
      <c r="G4024" s="114" t="s">
        <v>972</v>
      </c>
      <c r="H4024" s="114">
        <v>6102</v>
      </c>
      <c r="I4024" s="114">
        <v>0.02</v>
      </c>
      <c r="J4024" s="117" t="s">
        <v>1630</v>
      </c>
      <c r="K4024" s="116">
        <v>0.02</v>
      </c>
      <c r="L4024" s="114" t="s">
        <v>130</v>
      </c>
      <c r="M4024" s="114" t="str">
        <f>VLOOKUP($H4024,References_1!$C$2:$D$827,2,)</f>
        <v>GP4</v>
      </c>
      <c r="N4024" s="114" t="e">
        <f>VLOOKUP($H4024,References_2!$D$2:'References_2'!$AQ$186,39,)</f>
        <v>#N/A</v>
      </c>
      <c r="O4024" s="114" t="str">
        <f>LEFT(L4024,2)</f>
        <v>µg</v>
      </c>
      <c r="P4024" s="132">
        <f>IF($O4024="mg",VLOOKUP($C4024,References_1!$H$2:$I$18,2,)*$K4024*0.0864,IF($O4024="µg",VLOOKUP($C4024,References_1!$H$2:$I$18,2,)*$K4024*86.4,""))</f>
        <v>190.98236159999999</v>
      </c>
      <c r="Q4024" s="116" t="str">
        <f>IF($O4024="mg","kg/j",IF($O4024="µg","mg/j",""))</f>
        <v>mg/j</v>
      </c>
    </row>
    <row r="4025" spans="1:17" x14ac:dyDescent="0.2">
      <c r="A4025" s="114">
        <f>VLOOKUP($B4025,References_1!$F$2:$G$18,2,)</f>
        <v>17</v>
      </c>
      <c r="B4025" s="114">
        <v>6127980</v>
      </c>
      <c r="C4025" s="114">
        <f>VLOOKUP($B4025,References_1!$F$2:$H$18,3,)</f>
        <v>17</v>
      </c>
      <c r="D4025" s="115">
        <v>42144</v>
      </c>
      <c r="E4025" s="114" t="s">
        <v>387</v>
      </c>
      <c r="F4025" s="114">
        <v>23</v>
      </c>
      <c r="G4025" s="114" t="s">
        <v>972</v>
      </c>
      <c r="H4025" s="114">
        <v>6102</v>
      </c>
      <c r="I4025" s="114">
        <v>0.02</v>
      </c>
      <c r="J4025" s="117" t="s">
        <v>1630</v>
      </c>
      <c r="K4025" s="116">
        <v>0.02</v>
      </c>
      <c r="L4025" s="114" t="s">
        <v>130</v>
      </c>
      <c r="M4025" s="114" t="str">
        <f>VLOOKUP($H4025,References_1!$C$2:$D$827,2,)</f>
        <v>GP4</v>
      </c>
      <c r="N4025" s="114" t="e">
        <f>VLOOKUP($H4025,References_2!$D$2:'References_2'!$AQ$186,39,)</f>
        <v>#N/A</v>
      </c>
      <c r="O4025" s="114" t="str">
        <f>LEFT(L4025,2)</f>
        <v>µg</v>
      </c>
      <c r="P4025" s="132">
        <f>IF($O4025="mg",VLOOKUP($C4025,References_1!$H$2:$I$18,2,)*$K4025*0.0864,IF($O4025="µg",VLOOKUP($C4025,References_1!$H$2:$I$18,2,)*$K4025*86.4,""))</f>
        <v>248.22244799999999</v>
      </c>
      <c r="Q4025" s="116" t="str">
        <f>IF($O4025="mg","kg/j",IF($O4025="µg","mg/j",""))</f>
        <v>mg/j</v>
      </c>
    </row>
    <row r="4026" spans="1:17" x14ac:dyDescent="0.2">
      <c r="A4026" s="114">
        <f>VLOOKUP($B4026,References_1!$F$2:$G$18,2,)</f>
        <v>4</v>
      </c>
      <c r="B4026" s="114">
        <v>6127935</v>
      </c>
      <c r="C4026" s="114">
        <f>VLOOKUP($B4026,References_1!$F$2:$H$18,3,)</f>
        <v>3</v>
      </c>
      <c r="D4026" s="115">
        <v>42142</v>
      </c>
      <c r="E4026" s="114" t="s">
        <v>1011</v>
      </c>
      <c r="F4026" s="114">
        <v>23</v>
      </c>
      <c r="G4026" s="114" t="s">
        <v>973</v>
      </c>
      <c r="H4026" s="114">
        <v>5971</v>
      </c>
      <c r="I4026" s="114">
        <v>0.02</v>
      </c>
      <c r="J4026" s="117" t="s">
        <v>1630</v>
      </c>
      <c r="K4026" s="116">
        <v>0.02</v>
      </c>
      <c r="L4026" s="114" t="s">
        <v>130</v>
      </c>
      <c r="M4026" s="114" t="str">
        <f>VLOOKUP($H4026,References_1!$C$2:$D$827,2,)</f>
        <v>GP4</v>
      </c>
      <c r="N4026" s="114" t="e">
        <f>VLOOKUP($H4026,References_2!$D$2:'References_2'!$AQ$186,39,)</f>
        <v>#N/A</v>
      </c>
      <c r="O4026" s="114" t="str">
        <f>LEFT(L4026,2)</f>
        <v>µg</v>
      </c>
      <c r="P4026" s="132">
        <f>IF($O4026="mg",VLOOKUP($C4026,References_1!$H$2:$I$18,2,)*$K4026*0.0864,IF($O4026="µg",VLOOKUP($C4026,References_1!$H$2:$I$18,2,)*$K4026*86.4,""))</f>
        <v>4.3545600000000002</v>
      </c>
      <c r="Q4026" s="116" t="str">
        <f>IF($O4026="mg","kg/j",IF($O4026="µg","mg/j",""))</f>
        <v>mg/j</v>
      </c>
    </row>
    <row r="4027" spans="1:17" x14ac:dyDescent="0.2">
      <c r="A4027" s="114">
        <f>VLOOKUP($B4027,References_1!$F$2:$G$18,2,)</f>
        <v>14</v>
      </c>
      <c r="B4027" s="114">
        <v>6127985</v>
      </c>
      <c r="C4027" s="114">
        <f>VLOOKUP($B4027,References_1!$F$2:$H$18,3,)</f>
        <v>11</v>
      </c>
      <c r="D4027" s="115">
        <v>42143</v>
      </c>
      <c r="E4027" s="114" t="s">
        <v>1003</v>
      </c>
      <c r="F4027" s="114">
        <v>23</v>
      </c>
      <c r="G4027" s="114" t="s">
        <v>973</v>
      </c>
      <c r="H4027" s="114">
        <v>5971</v>
      </c>
      <c r="I4027" s="114">
        <v>0.02</v>
      </c>
      <c r="J4027" s="117" t="s">
        <v>1630</v>
      </c>
      <c r="K4027" s="116">
        <v>0.02</v>
      </c>
      <c r="L4027" s="114" t="s">
        <v>130</v>
      </c>
      <c r="M4027" s="114" t="str">
        <f>VLOOKUP($H4027,References_1!$C$2:$D$827,2,)</f>
        <v>GP4</v>
      </c>
      <c r="N4027" s="114" t="e">
        <f>VLOOKUP($H4027,References_2!$D$2:'References_2'!$AQ$186,39,)</f>
        <v>#N/A</v>
      </c>
      <c r="O4027" s="114" t="str">
        <f>LEFT(L4027,2)</f>
        <v>µg</v>
      </c>
      <c r="P4027" s="132">
        <f>IF($O4027="mg",VLOOKUP($C4027,References_1!$H$2:$I$18,2,)*$K4027*0.0864,IF($O4027="µg",VLOOKUP($C4027,References_1!$H$2:$I$18,2,)*$K4027*86.4,""))</f>
        <v>355.66663680000005</v>
      </c>
      <c r="Q4027" s="116" t="str">
        <f>IF($O4027="mg","kg/j",IF($O4027="µg","mg/j",""))</f>
        <v>mg/j</v>
      </c>
    </row>
    <row r="4028" spans="1:17" x14ac:dyDescent="0.2">
      <c r="A4028" s="114">
        <f>VLOOKUP($B4028,References_1!$F$2:$G$18,2,)</f>
        <v>12</v>
      </c>
      <c r="B4028" s="114">
        <v>6127975</v>
      </c>
      <c r="C4028" s="114">
        <f>VLOOKUP($B4028,References_1!$F$2:$H$18,3,)</f>
        <v>14</v>
      </c>
      <c r="D4028" s="115">
        <v>42143</v>
      </c>
      <c r="E4028" s="114" t="s">
        <v>995</v>
      </c>
      <c r="F4028" s="114">
        <v>23</v>
      </c>
      <c r="G4028" s="114" t="s">
        <v>973</v>
      </c>
      <c r="H4028" s="114">
        <v>5971</v>
      </c>
      <c r="I4028" s="114">
        <v>0.02</v>
      </c>
      <c r="J4028" s="117" t="s">
        <v>1630</v>
      </c>
      <c r="K4028" s="116">
        <v>0.02</v>
      </c>
      <c r="L4028" s="114" t="s">
        <v>130</v>
      </c>
      <c r="M4028" s="114" t="str">
        <f>VLOOKUP($H4028,References_1!$C$2:$D$827,2,)</f>
        <v>GP4</v>
      </c>
      <c r="N4028" s="114" t="e">
        <f>VLOOKUP($H4028,References_2!$D$2:'References_2'!$AQ$186,39,)</f>
        <v>#N/A</v>
      </c>
      <c r="O4028" s="114" t="str">
        <f>LEFT(L4028,2)</f>
        <v>µg</v>
      </c>
      <c r="P4028" s="132">
        <f>IF($O4028="mg",VLOOKUP($C4028,References_1!$H$2:$I$18,2,)*$K4028*0.0864,IF($O4028="µg",VLOOKUP($C4028,References_1!$H$2:$I$18,2,)*$K4028*86.4,""))</f>
        <v>190.98236159999999</v>
      </c>
      <c r="Q4028" s="116" t="str">
        <f>IF($O4028="mg","kg/j",IF($O4028="µg","mg/j",""))</f>
        <v>mg/j</v>
      </c>
    </row>
    <row r="4029" spans="1:17" x14ac:dyDescent="0.2">
      <c r="A4029" s="114">
        <f>VLOOKUP($B4029,References_1!$F$2:$G$18,2,)</f>
        <v>17</v>
      </c>
      <c r="B4029" s="114">
        <v>6127980</v>
      </c>
      <c r="C4029" s="114">
        <f>VLOOKUP($B4029,References_1!$F$2:$H$18,3,)</f>
        <v>17</v>
      </c>
      <c r="D4029" s="115">
        <v>42144</v>
      </c>
      <c r="E4029" s="114" t="s">
        <v>387</v>
      </c>
      <c r="F4029" s="114">
        <v>23</v>
      </c>
      <c r="G4029" s="114" t="s">
        <v>973</v>
      </c>
      <c r="H4029" s="114">
        <v>5971</v>
      </c>
      <c r="I4029" s="114">
        <v>0.02</v>
      </c>
      <c r="J4029" s="117" t="s">
        <v>1630</v>
      </c>
      <c r="K4029" s="116">
        <v>0.02</v>
      </c>
      <c r="L4029" s="114" t="s">
        <v>130</v>
      </c>
      <c r="M4029" s="114" t="str">
        <f>VLOOKUP($H4029,References_1!$C$2:$D$827,2,)</f>
        <v>GP4</v>
      </c>
      <c r="N4029" s="114" t="e">
        <f>VLOOKUP($H4029,References_2!$D$2:'References_2'!$AQ$186,39,)</f>
        <v>#N/A</v>
      </c>
      <c r="O4029" s="114" t="str">
        <f>LEFT(L4029,2)</f>
        <v>µg</v>
      </c>
      <c r="P4029" s="132">
        <f>IF($O4029="mg",VLOOKUP($C4029,References_1!$H$2:$I$18,2,)*$K4029*0.0864,IF($O4029="µg",VLOOKUP($C4029,References_1!$H$2:$I$18,2,)*$K4029*86.4,""))</f>
        <v>248.22244799999999</v>
      </c>
      <c r="Q4029" s="116" t="str">
        <f>IF($O4029="mg","kg/j",IF($O4029="µg","mg/j",""))</f>
        <v>mg/j</v>
      </c>
    </row>
    <row r="4030" spans="1:17" x14ac:dyDescent="0.2">
      <c r="A4030" s="114">
        <f>VLOOKUP($B4030,References_1!$F$2:$G$18,2,)</f>
        <v>4</v>
      </c>
      <c r="B4030" s="114">
        <v>6127935</v>
      </c>
      <c r="C4030" s="114">
        <f>VLOOKUP($B4030,References_1!$F$2:$H$18,3,)</f>
        <v>3</v>
      </c>
      <c r="D4030" s="115">
        <v>42142</v>
      </c>
      <c r="E4030" s="114" t="s">
        <v>1011</v>
      </c>
      <c r="F4030" s="114">
        <v>23</v>
      </c>
      <c r="G4030" s="114" t="s">
        <v>974</v>
      </c>
      <c r="H4030" s="114">
        <v>2678</v>
      </c>
      <c r="I4030" s="114">
        <v>0.02</v>
      </c>
      <c r="J4030" s="117" t="s">
        <v>1630</v>
      </c>
      <c r="K4030" s="116">
        <v>0.02</v>
      </c>
      <c r="L4030" s="114" t="s">
        <v>130</v>
      </c>
      <c r="M4030" s="114" t="str">
        <f>VLOOKUP($H4030,References_1!$C$2:$D$827,2,)</f>
        <v>GP4</v>
      </c>
      <c r="N4030" s="114" t="e">
        <f>VLOOKUP($H4030,References_2!$D$2:'References_2'!$AQ$186,39,)</f>
        <v>#N/A</v>
      </c>
      <c r="O4030" s="114" t="str">
        <f>LEFT(L4030,2)</f>
        <v>µg</v>
      </c>
      <c r="P4030" s="132">
        <f>IF($O4030="mg",VLOOKUP($C4030,References_1!$H$2:$I$18,2,)*$K4030*0.0864,IF($O4030="µg",VLOOKUP($C4030,References_1!$H$2:$I$18,2,)*$K4030*86.4,""))</f>
        <v>4.3545600000000002</v>
      </c>
      <c r="Q4030" s="116" t="str">
        <f>IF($O4030="mg","kg/j",IF($O4030="µg","mg/j",""))</f>
        <v>mg/j</v>
      </c>
    </row>
    <row r="4031" spans="1:17" x14ac:dyDescent="0.2">
      <c r="A4031" s="114">
        <f>VLOOKUP($B4031,References_1!$F$2:$G$18,2,)</f>
        <v>14</v>
      </c>
      <c r="B4031" s="114">
        <v>6127985</v>
      </c>
      <c r="C4031" s="114">
        <f>VLOOKUP($B4031,References_1!$F$2:$H$18,3,)</f>
        <v>11</v>
      </c>
      <c r="D4031" s="115">
        <v>42143</v>
      </c>
      <c r="E4031" s="114" t="s">
        <v>1003</v>
      </c>
      <c r="F4031" s="114">
        <v>23</v>
      </c>
      <c r="G4031" s="114" t="s">
        <v>974</v>
      </c>
      <c r="H4031" s="114">
        <v>2678</v>
      </c>
      <c r="I4031" s="114">
        <v>0.02</v>
      </c>
      <c r="J4031" s="117" t="s">
        <v>1630</v>
      </c>
      <c r="K4031" s="116">
        <v>0.02</v>
      </c>
      <c r="L4031" s="114" t="s">
        <v>130</v>
      </c>
      <c r="M4031" s="114" t="str">
        <f>VLOOKUP($H4031,References_1!$C$2:$D$827,2,)</f>
        <v>GP4</v>
      </c>
      <c r="N4031" s="114" t="e">
        <f>VLOOKUP($H4031,References_2!$D$2:'References_2'!$AQ$186,39,)</f>
        <v>#N/A</v>
      </c>
      <c r="O4031" s="114" t="str">
        <f>LEFT(L4031,2)</f>
        <v>µg</v>
      </c>
      <c r="P4031" s="132">
        <f>IF($O4031="mg",VLOOKUP($C4031,References_1!$H$2:$I$18,2,)*$K4031*0.0864,IF($O4031="µg",VLOOKUP($C4031,References_1!$H$2:$I$18,2,)*$K4031*86.4,""))</f>
        <v>355.66663680000005</v>
      </c>
      <c r="Q4031" s="116" t="str">
        <f>IF($O4031="mg","kg/j",IF($O4031="µg","mg/j",""))</f>
        <v>mg/j</v>
      </c>
    </row>
    <row r="4032" spans="1:17" x14ac:dyDescent="0.2">
      <c r="A4032" s="114">
        <f>VLOOKUP($B4032,References_1!$F$2:$G$18,2,)</f>
        <v>12</v>
      </c>
      <c r="B4032" s="114">
        <v>6127975</v>
      </c>
      <c r="C4032" s="114">
        <f>VLOOKUP($B4032,References_1!$F$2:$H$18,3,)</f>
        <v>14</v>
      </c>
      <c r="D4032" s="115">
        <v>42143</v>
      </c>
      <c r="E4032" s="114" t="s">
        <v>995</v>
      </c>
      <c r="F4032" s="114">
        <v>23</v>
      </c>
      <c r="G4032" s="114" t="s">
        <v>974</v>
      </c>
      <c r="H4032" s="114">
        <v>2678</v>
      </c>
      <c r="I4032" s="114">
        <v>0.02</v>
      </c>
      <c r="J4032" s="117" t="s">
        <v>1630</v>
      </c>
      <c r="K4032" s="116">
        <v>0.02</v>
      </c>
      <c r="L4032" s="114" t="s">
        <v>130</v>
      </c>
      <c r="M4032" s="114" t="str">
        <f>VLOOKUP($H4032,References_1!$C$2:$D$827,2,)</f>
        <v>GP4</v>
      </c>
      <c r="N4032" s="114" t="e">
        <f>VLOOKUP($H4032,References_2!$D$2:'References_2'!$AQ$186,39,)</f>
        <v>#N/A</v>
      </c>
      <c r="O4032" s="114" t="str">
        <f>LEFT(L4032,2)</f>
        <v>µg</v>
      </c>
      <c r="P4032" s="132">
        <f>IF($O4032="mg",VLOOKUP($C4032,References_1!$H$2:$I$18,2,)*$K4032*0.0864,IF($O4032="µg",VLOOKUP($C4032,References_1!$H$2:$I$18,2,)*$K4032*86.4,""))</f>
        <v>190.98236159999999</v>
      </c>
      <c r="Q4032" s="116" t="str">
        <f>IF($O4032="mg","kg/j",IF($O4032="µg","mg/j",""))</f>
        <v>mg/j</v>
      </c>
    </row>
    <row r="4033" spans="1:17" x14ac:dyDescent="0.2">
      <c r="A4033" s="114">
        <f>VLOOKUP($B4033,References_1!$F$2:$G$18,2,)</f>
        <v>17</v>
      </c>
      <c r="B4033" s="114">
        <v>6127980</v>
      </c>
      <c r="C4033" s="114">
        <f>VLOOKUP($B4033,References_1!$F$2:$H$18,3,)</f>
        <v>17</v>
      </c>
      <c r="D4033" s="115">
        <v>42144</v>
      </c>
      <c r="E4033" s="114" t="s">
        <v>387</v>
      </c>
      <c r="F4033" s="114">
        <v>23</v>
      </c>
      <c r="G4033" s="114" t="s">
        <v>974</v>
      </c>
      <c r="H4033" s="114">
        <v>2678</v>
      </c>
      <c r="I4033" s="114">
        <v>0.02</v>
      </c>
      <c r="J4033" s="117" t="s">
        <v>1630</v>
      </c>
      <c r="K4033" s="116">
        <v>0.02</v>
      </c>
      <c r="L4033" s="114" t="s">
        <v>130</v>
      </c>
      <c r="M4033" s="114" t="str">
        <f>VLOOKUP($H4033,References_1!$C$2:$D$827,2,)</f>
        <v>GP4</v>
      </c>
      <c r="N4033" s="114" t="e">
        <f>VLOOKUP($H4033,References_2!$D$2:'References_2'!$AQ$186,39,)</f>
        <v>#N/A</v>
      </c>
      <c r="O4033" s="114" t="str">
        <f>LEFT(L4033,2)</f>
        <v>µg</v>
      </c>
      <c r="P4033" s="132">
        <f>IF($O4033="mg",VLOOKUP($C4033,References_1!$H$2:$I$18,2,)*$K4033*0.0864,IF($O4033="µg",VLOOKUP($C4033,References_1!$H$2:$I$18,2,)*$K4033*86.4,""))</f>
        <v>248.22244799999999</v>
      </c>
      <c r="Q4033" s="116" t="str">
        <f>IF($O4033="mg","kg/j",IF($O4033="µg","mg/j",""))</f>
        <v>mg/j</v>
      </c>
    </row>
    <row r="4034" spans="1:17" x14ac:dyDescent="0.2">
      <c r="A4034" s="114">
        <f>VLOOKUP($B4034,References_1!$F$2:$G$18,2,)</f>
        <v>4</v>
      </c>
      <c r="B4034" s="114">
        <v>6127935</v>
      </c>
      <c r="C4034" s="114">
        <f>VLOOKUP($B4034,References_1!$F$2:$H$18,3,)</f>
        <v>3</v>
      </c>
      <c r="D4034" s="115">
        <v>42142</v>
      </c>
      <c r="E4034" s="114" t="s">
        <v>1011</v>
      </c>
      <c r="F4034" s="114">
        <v>23</v>
      </c>
      <c r="G4034" s="114" t="s">
        <v>975</v>
      </c>
      <c r="H4034" s="114">
        <v>1902</v>
      </c>
      <c r="I4034" s="114">
        <v>0.02</v>
      </c>
      <c r="J4034" s="117" t="s">
        <v>1630</v>
      </c>
      <c r="K4034" s="116">
        <v>0.02</v>
      </c>
      <c r="L4034" s="114" t="s">
        <v>130</v>
      </c>
      <c r="M4034" s="114" t="str">
        <f>VLOOKUP($H4034,References_1!$C$2:$D$827,2,)</f>
        <v>GP4</v>
      </c>
      <c r="N4034" s="114" t="e">
        <f>VLOOKUP($H4034,References_2!$D$2:'References_2'!$AQ$186,39,)</f>
        <v>#N/A</v>
      </c>
      <c r="O4034" s="114" t="str">
        <f>LEFT(L4034,2)</f>
        <v>µg</v>
      </c>
      <c r="P4034" s="132">
        <f>IF($O4034="mg",VLOOKUP($C4034,References_1!$H$2:$I$18,2,)*$K4034*0.0864,IF($O4034="µg",VLOOKUP($C4034,References_1!$H$2:$I$18,2,)*$K4034*86.4,""))</f>
        <v>4.3545600000000002</v>
      </c>
      <c r="Q4034" s="116" t="str">
        <f>IF($O4034="mg","kg/j",IF($O4034="µg","mg/j",""))</f>
        <v>mg/j</v>
      </c>
    </row>
    <row r="4035" spans="1:17" x14ac:dyDescent="0.2">
      <c r="A4035" s="114">
        <f>VLOOKUP($B4035,References_1!$F$2:$G$18,2,)</f>
        <v>14</v>
      </c>
      <c r="B4035" s="114">
        <v>6127985</v>
      </c>
      <c r="C4035" s="114">
        <f>VLOOKUP($B4035,References_1!$F$2:$H$18,3,)</f>
        <v>11</v>
      </c>
      <c r="D4035" s="115">
        <v>42143</v>
      </c>
      <c r="E4035" s="114" t="s">
        <v>1003</v>
      </c>
      <c r="F4035" s="114">
        <v>23</v>
      </c>
      <c r="G4035" s="114" t="s">
        <v>975</v>
      </c>
      <c r="H4035" s="114">
        <v>1902</v>
      </c>
      <c r="I4035" s="114">
        <v>0.02</v>
      </c>
      <c r="J4035" s="117" t="s">
        <v>1630</v>
      </c>
      <c r="K4035" s="116">
        <v>0.02</v>
      </c>
      <c r="L4035" s="114" t="s">
        <v>130</v>
      </c>
      <c r="M4035" s="114" t="str">
        <f>VLOOKUP($H4035,References_1!$C$2:$D$827,2,)</f>
        <v>GP4</v>
      </c>
      <c r="N4035" s="114" t="e">
        <f>VLOOKUP($H4035,References_2!$D$2:'References_2'!$AQ$186,39,)</f>
        <v>#N/A</v>
      </c>
      <c r="O4035" s="114" t="str">
        <f>LEFT(L4035,2)</f>
        <v>µg</v>
      </c>
      <c r="P4035" s="132">
        <f>IF($O4035="mg",VLOOKUP($C4035,References_1!$H$2:$I$18,2,)*$K4035*0.0864,IF($O4035="µg",VLOOKUP($C4035,References_1!$H$2:$I$18,2,)*$K4035*86.4,""))</f>
        <v>355.66663680000005</v>
      </c>
      <c r="Q4035" s="116" t="str">
        <f>IF($O4035="mg","kg/j",IF($O4035="µg","mg/j",""))</f>
        <v>mg/j</v>
      </c>
    </row>
    <row r="4036" spans="1:17" x14ac:dyDescent="0.2">
      <c r="A4036" s="114">
        <f>VLOOKUP($B4036,References_1!$F$2:$G$18,2,)</f>
        <v>12</v>
      </c>
      <c r="B4036" s="114">
        <v>6127975</v>
      </c>
      <c r="C4036" s="114">
        <f>VLOOKUP($B4036,References_1!$F$2:$H$18,3,)</f>
        <v>14</v>
      </c>
      <c r="D4036" s="115">
        <v>42143</v>
      </c>
      <c r="E4036" s="114" t="s">
        <v>995</v>
      </c>
      <c r="F4036" s="114">
        <v>23</v>
      </c>
      <c r="G4036" s="114" t="s">
        <v>975</v>
      </c>
      <c r="H4036" s="114">
        <v>1902</v>
      </c>
      <c r="I4036" s="114">
        <v>0.02</v>
      </c>
      <c r="J4036" s="117" t="s">
        <v>1630</v>
      </c>
      <c r="K4036" s="116">
        <v>0.02</v>
      </c>
      <c r="L4036" s="114" t="s">
        <v>130</v>
      </c>
      <c r="M4036" s="114" t="str">
        <f>VLOOKUP($H4036,References_1!$C$2:$D$827,2,)</f>
        <v>GP4</v>
      </c>
      <c r="N4036" s="114" t="e">
        <f>VLOOKUP($H4036,References_2!$D$2:'References_2'!$AQ$186,39,)</f>
        <v>#N/A</v>
      </c>
      <c r="O4036" s="114" t="str">
        <f>LEFT(L4036,2)</f>
        <v>µg</v>
      </c>
      <c r="P4036" s="132">
        <f>IF($O4036="mg",VLOOKUP($C4036,References_1!$H$2:$I$18,2,)*$K4036*0.0864,IF($O4036="µg",VLOOKUP($C4036,References_1!$H$2:$I$18,2,)*$K4036*86.4,""))</f>
        <v>190.98236159999999</v>
      </c>
      <c r="Q4036" s="116" t="str">
        <f>IF($O4036="mg","kg/j",IF($O4036="µg","mg/j",""))</f>
        <v>mg/j</v>
      </c>
    </row>
    <row r="4037" spans="1:17" x14ac:dyDescent="0.2">
      <c r="A4037" s="114">
        <f>VLOOKUP($B4037,References_1!$F$2:$G$18,2,)</f>
        <v>17</v>
      </c>
      <c r="B4037" s="114">
        <v>6127980</v>
      </c>
      <c r="C4037" s="114">
        <f>VLOOKUP($B4037,References_1!$F$2:$H$18,3,)</f>
        <v>17</v>
      </c>
      <c r="D4037" s="115">
        <v>42144</v>
      </c>
      <c r="E4037" s="114" t="s">
        <v>387</v>
      </c>
      <c r="F4037" s="114">
        <v>23</v>
      </c>
      <c r="G4037" s="114" t="s">
        <v>975</v>
      </c>
      <c r="H4037" s="114">
        <v>1902</v>
      </c>
      <c r="I4037" s="114">
        <v>0.02</v>
      </c>
      <c r="J4037" s="117" t="s">
        <v>1630</v>
      </c>
      <c r="K4037" s="116">
        <v>0.02</v>
      </c>
      <c r="L4037" s="114" t="s">
        <v>130</v>
      </c>
      <c r="M4037" s="114" t="str">
        <f>VLOOKUP($H4037,References_1!$C$2:$D$827,2,)</f>
        <v>GP4</v>
      </c>
      <c r="N4037" s="114" t="e">
        <f>VLOOKUP($H4037,References_2!$D$2:'References_2'!$AQ$186,39,)</f>
        <v>#N/A</v>
      </c>
      <c r="O4037" s="114" t="str">
        <f>LEFT(L4037,2)</f>
        <v>µg</v>
      </c>
      <c r="P4037" s="132">
        <f>IF($O4037="mg",VLOOKUP($C4037,References_1!$H$2:$I$18,2,)*$K4037*0.0864,IF($O4037="µg",VLOOKUP($C4037,References_1!$H$2:$I$18,2,)*$K4037*86.4,""))</f>
        <v>248.22244799999999</v>
      </c>
      <c r="Q4037" s="116" t="str">
        <f>IF($O4037="mg","kg/j",IF($O4037="µg","mg/j",""))</f>
        <v>mg/j</v>
      </c>
    </row>
    <row r="4038" spans="1:17" x14ac:dyDescent="0.2">
      <c r="A4038" s="114">
        <f>VLOOKUP($B4038,References_1!$F$2:$G$18,2,)</f>
        <v>4</v>
      </c>
      <c r="B4038" s="114">
        <v>6127935</v>
      </c>
      <c r="C4038" s="114">
        <f>VLOOKUP($B4038,References_1!$F$2:$H$18,3,)</f>
        <v>3</v>
      </c>
      <c r="D4038" s="115">
        <v>42142</v>
      </c>
      <c r="E4038" s="114" t="s">
        <v>1011</v>
      </c>
      <c r="F4038" s="114">
        <v>23</v>
      </c>
      <c r="G4038" s="114" t="s">
        <v>976</v>
      </c>
      <c r="H4038" s="114">
        <v>1289</v>
      </c>
      <c r="I4038" s="114">
        <v>5.0000000000000001E-3</v>
      </c>
      <c r="J4038" s="117" t="s">
        <v>1630</v>
      </c>
      <c r="K4038" s="116">
        <v>5.0000000000000001E-3</v>
      </c>
      <c r="L4038" s="114" t="s">
        <v>130</v>
      </c>
      <c r="M4038" s="114" t="str">
        <f>VLOOKUP($H4038,References_1!$C$2:$D$827,2,)</f>
        <v>GP4</v>
      </c>
      <c r="N4038" s="114">
        <f>VLOOKUP($H4038,References_2!$D$2:'References_2'!$AQ$186,39,)</f>
        <v>0.03</v>
      </c>
      <c r="O4038" s="114" t="str">
        <f>LEFT(L4038,2)</f>
        <v>µg</v>
      </c>
      <c r="P4038" s="132">
        <f>IF($O4038="mg",VLOOKUP($C4038,References_1!$H$2:$I$18,2,)*$K4038*0.0864,IF($O4038="µg",VLOOKUP($C4038,References_1!$H$2:$I$18,2,)*$K4038*86.4,""))</f>
        <v>1.0886400000000001</v>
      </c>
      <c r="Q4038" s="116" t="str">
        <f>IF($O4038="mg","kg/j",IF($O4038="µg","mg/j",""))</f>
        <v>mg/j</v>
      </c>
    </row>
    <row r="4039" spans="1:17" x14ac:dyDescent="0.2">
      <c r="A4039" s="114">
        <f>VLOOKUP($B4039,References_1!$F$2:$G$18,2,)</f>
        <v>14</v>
      </c>
      <c r="B4039" s="114">
        <v>6127985</v>
      </c>
      <c r="C4039" s="114">
        <f>VLOOKUP($B4039,References_1!$F$2:$H$18,3,)</f>
        <v>11</v>
      </c>
      <c r="D4039" s="115">
        <v>42143</v>
      </c>
      <c r="E4039" s="114" t="s">
        <v>1003</v>
      </c>
      <c r="F4039" s="114">
        <v>23</v>
      </c>
      <c r="G4039" s="114" t="s">
        <v>976</v>
      </c>
      <c r="H4039" s="114">
        <v>1289</v>
      </c>
      <c r="I4039" s="114">
        <v>5.0000000000000001E-3</v>
      </c>
      <c r="J4039" s="117" t="s">
        <v>1630</v>
      </c>
      <c r="K4039" s="116">
        <v>5.0000000000000001E-3</v>
      </c>
      <c r="L4039" s="114" t="s">
        <v>130</v>
      </c>
      <c r="M4039" s="114" t="str">
        <f>VLOOKUP($H4039,References_1!$C$2:$D$827,2,)</f>
        <v>GP4</v>
      </c>
      <c r="N4039" s="114">
        <f>VLOOKUP($H4039,References_2!$D$2:'References_2'!$AQ$186,39,)</f>
        <v>0.03</v>
      </c>
      <c r="O4039" s="114" t="str">
        <f>LEFT(L4039,2)</f>
        <v>µg</v>
      </c>
      <c r="P4039" s="132">
        <f>IF($O4039="mg",VLOOKUP($C4039,References_1!$H$2:$I$18,2,)*$K4039*0.0864,IF($O4039="µg",VLOOKUP($C4039,References_1!$H$2:$I$18,2,)*$K4039*86.4,""))</f>
        <v>88.916659200000012</v>
      </c>
      <c r="Q4039" s="116" t="str">
        <f>IF($O4039="mg","kg/j",IF($O4039="µg","mg/j",""))</f>
        <v>mg/j</v>
      </c>
    </row>
    <row r="4040" spans="1:17" x14ac:dyDescent="0.2">
      <c r="A4040" s="114">
        <f>VLOOKUP($B4040,References_1!$F$2:$G$18,2,)</f>
        <v>12</v>
      </c>
      <c r="B4040" s="114">
        <v>6127975</v>
      </c>
      <c r="C4040" s="114">
        <f>VLOOKUP($B4040,References_1!$F$2:$H$18,3,)</f>
        <v>14</v>
      </c>
      <c r="D4040" s="115">
        <v>42143</v>
      </c>
      <c r="E4040" s="114" t="s">
        <v>995</v>
      </c>
      <c r="F4040" s="114">
        <v>23</v>
      </c>
      <c r="G4040" s="114" t="s">
        <v>976</v>
      </c>
      <c r="H4040" s="114">
        <v>1289</v>
      </c>
      <c r="I4040" s="114">
        <v>5.0000000000000001E-3</v>
      </c>
      <c r="J4040" s="117" t="s">
        <v>1630</v>
      </c>
      <c r="K4040" s="116">
        <v>5.0000000000000001E-3</v>
      </c>
      <c r="L4040" s="114" t="s">
        <v>130</v>
      </c>
      <c r="M4040" s="114" t="str">
        <f>VLOOKUP($H4040,References_1!$C$2:$D$827,2,)</f>
        <v>GP4</v>
      </c>
      <c r="N4040" s="114">
        <f>VLOOKUP($H4040,References_2!$D$2:'References_2'!$AQ$186,39,)</f>
        <v>0.03</v>
      </c>
      <c r="O4040" s="114" t="str">
        <f>LEFT(L4040,2)</f>
        <v>µg</v>
      </c>
      <c r="P4040" s="132">
        <f>IF($O4040="mg",VLOOKUP($C4040,References_1!$H$2:$I$18,2,)*$K4040*0.0864,IF($O4040="µg",VLOOKUP($C4040,References_1!$H$2:$I$18,2,)*$K4040*86.4,""))</f>
        <v>47.745590399999998</v>
      </c>
      <c r="Q4040" s="116" t="str">
        <f>IF($O4040="mg","kg/j",IF($O4040="µg","mg/j",""))</f>
        <v>mg/j</v>
      </c>
    </row>
    <row r="4041" spans="1:17" x14ac:dyDescent="0.2">
      <c r="A4041" s="114">
        <f>VLOOKUP($B4041,References_1!$F$2:$G$18,2,)</f>
        <v>17</v>
      </c>
      <c r="B4041" s="114">
        <v>6127980</v>
      </c>
      <c r="C4041" s="114">
        <f>VLOOKUP($B4041,References_1!$F$2:$H$18,3,)</f>
        <v>17</v>
      </c>
      <c r="D4041" s="115">
        <v>42144</v>
      </c>
      <c r="E4041" s="114" t="s">
        <v>387</v>
      </c>
      <c r="F4041" s="114">
        <v>23</v>
      </c>
      <c r="G4041" s="114" t="s">
        <v>976</v>
      </c>
      <c r="H4041" s="114">
        <v>1289</v>
      </c>
      <c r="I4041" s="114">
        <v>5.0000000000000001E-3</v>
      </c>
      <c r="J4041" s="117" t="s">
        <v>1630</v>
      </c>
      <c r="K4041" s="116">
        <v>5.0000000000000001E-3</v>
      </c>
      <c r="L4041" s="114" t="s">
        <v>130</v>
      </c>
      <c r="M4041" s="114" t="str">
        <f>VLOOKUP($H4041,References_1!$C$2:$D$827,2,)</f>
        <v>GP4</v>
      </c>
      <c r="N4041" s="114">
        <f>VLOOKUP($H4041,References_2!$D$2:'References_2'!$AQ$186,39,)</f>
        <v>0.03</v>
      </c>
      <c r="O4041" s="114" t="str">
        <f>LEFT(L4041,2)</f>
        <v>µg</v>
      </c>
      <c r="P4041" s="132">
        <f>IF($O4041="mg",VLOOKUP($C4041,References_1!$H$2:$I$18,2,)*$K4041*0.0864,IF($O4041="µg",VLOOKUP($C4041,References_1!$H$2:$I$18,2,)*$K4041*86.4,""))</f>
        <v>62.055611999999996</v>
      </c>
      <c r="Q4041" s="116" t="str">
        <f>IF($O4041="mg","kg/j",IF($O4041="µg","mg/j",""))</f>
        <v>mg/j</v>
      </c>
    </row>
    <row r="4042" spans="1:17" x14ac:dyDescent="0.2">
      <c r="A4042" s="114">
        <f>VLOOKUP($B4042,References_1!$F$2:$G$18,2,)</f>
        <v>4</v>
      </c>
      <c r="B4042" s="114">
        <v>6127935</v>
      </c>
      <c r="C4042" s="114">
        <f>VLOOKUP($B4042,References_1!$F$2:$H$18,3,)</f>
        <v>3</v>
      </c>
      <c r="D4042" s="115">
        <v>42142</v>
      </c>
      <c r="E4042" s="114" t="s">
        <v>1011</v>
      </c>
      <c r="F4042" s="114">
        <v>23</v>
      </c>
      <c r="G4042" s="114" t="s">
        <v>977</v>
      </c>
      <c r="H4042" s="114">
        <v>2991</v>
      </c>
      <c r="I4042" s="114">
        <v>0.02</v>
      </c>
      <c r="J4042" s="117" t="s">
        <v>1630</v>
      </c>
      <c r="K4042" s="116">
        <v>0.02</v>
      </c>
      <c r="L4042" s="114" t="s">
        <v>130</v>
      </c>
      <c r="M4042" s="114" t="str">
        <f>VLOOKUP($H4042,References_1!$C$2:$D$827,2,)</f>
        <v>GP4</v>
      </c>
      <c r="N4042" s="114" t="e">
        <f>VLOOKUP($H4042,References_2!$D$2:'References_2'!$AQ$186,39,)</f>
        <v>#N/A</v>
      </c>
      <c r="O4042" s="114" t="str">
        <f>LEFT(L4042,2)</f>
        <v>µg</v>
      </c>
      <c r="P4042" s="132">
        <f>IF($O4042="mg",VLOOKUP($C4042,References_1!$H$2:$I$18,2,)*$K4042*0.0864,IF($O4042="µg",VLOOKUP($C4042,References_1!$H$2:$I$18,2,)*$K4042*86.4,""))</f>
        <v>4.3545600000000002</v>
      </c>
      <c r="Q4042" s="116" t="str">
        <f>IF($O4042="mg","kg/j",IF($O4042="µg","mg/j",""))</f>
        <v>mg/j</v>
      </c>
    </row>
    <row r="4043" spans="1:17" x14ac:dyDescent="0.2">
      <c r="A4043" s="114">
        <f>VLOOKUP($B4043,References_1!$F$2:$G$18,2,)</f>
        <v>14</v>
      </c>
      <c r="B4043" s="114">
        <v>6127985</v>
      </c>
      <c r="C4043" s="114">
        <f>VLOOKUP($B4043,References_1!$F$2:$H$18,3,)</f>
        <v>11</v>
      </c>
      <c r="D4043" s="115">
        <v>42143</v>
      </c>
      <c r="E4043" s="114" t="s">
        <v>1003</v>
      </c>
      <c r="F4043" s="114">
        <v>23</v>
      </c>
      <c r="G4043" s="114" t="s">
        <v>977</v>
      </c>
      <c r="H4043" s="114">
        <v>2991</v>
      </c>
      <c r="I4043" s="114">
        <v>0.02</v>
      </c>
      <c r="J4043" s="117" t="s">
        <v>1630</v>
      </c>
      <c r="K4043" s="116">
        <v>0.02</v>
      </c>
      <c r="L4043" s="114" t="s">
        <v>130</v>
      </c>
      <c r="M4043" s="114" t="str">
        <f>VLOOKUP($H4043,References_1!$C$2:$D$827,2,)</f>
        <v>GP4</v>
      </c>
      <c r="N4043" s="114" t="e">
        <f>VLOOKUP($H4043,References_2!$D$2:'References_2'!$AQ$186,39,)</f>
        <v>#N/A</v>
      </c>
      <c r="O4043" s="114" t="str">
        <f>LEFT(L4043,2)</f>
        <v>µg</v>
      </c>
      <c r="P4043" s="132">
        <f>IF($O4043="mg",VLOOKUP($C4043,References_1!$H$2:$I$18,2,)*$K4043*0.0864,IF($O4043="µg",VLOOKUP($C4043,References_1!$H$2:$I$18,2,)*$K4043*86.4,""))</f>
        <v>355.66663680000005</v>
      </c>
      <c r="Q4043" s="116" t="str">
        <f>IF($O4043="mg","kg/j",IF($O4043="µg","mg/j",""))</f>
        <v>mg/j</v>
      </c>
    </row>
    <row r="4044" spans="1:17" x14ac:dyDescent="0.2">
      <c r="A4044" s="114">
        <f>VLOOKUP($B4044,References_1!$F$2:$G$18,2,)</f>
        <v>12</v>
      </c>
      <c r="B4044" s="114">
        <v>6127975</v>
      </c>
      <c r="C4044" s="114">
        <f>VLOOKUP($B4044,References_1!$F$2:$H$18,3,)</f>
        <v>14</v>
      </c>
      <c r="D4044" s="115">
        <v>42143</v>
      </c>
      <c r="E4044" s="114" t="s">
        <v>995</v>
      </c>
      <c r="F4044" s="114">
        <v>23</v>
      </c>
      <c r="G4044" s="114" t="s">
        <v>977</v>
      </c>
      <c r="H4044" s="114">
        <v>2991</v>
      </c>
      <c r="I4044" s="114">
        <v>0.02</v>
      </c>
      <c r="J4044" s="117" t="s">
        <v>1630</v>
      </c>
      <c r="K4044" s="116">
        <v>0.02</v>
      </c>
      <c r="L4044" s="114" t="s">
        <v>130</v>
      </c>
      <c r="M4044" s="114" t="str">
        <f>VLOOKUP($H4044,References_1!$C$2:$D$827,2,)</f>
        <v>GP4</v>
      </c>
      <c r="N4044" s="114" t="e">
        <f>VLOOKUP($H4044,References_2!$D$2:'References_2'!$AQ$186,39,)</f>
        <v>#N/A</v>
      </c>
      <c r="O4044" s="114" t="str">
        <f>LEFT(L4044,2)</f>
        <v>µg</v>
      </c>
      <c r="P4044" s="132">
        <f>IF($O4044="mg",VLOOKUP($C4044,References_1!$H$2:$I$18,2,)*$K4044*0.0864,IF($O4044="µg",VLOOKUP($C4044,References_1!$H$2:$I$18,2,)*$K4044*86.4,""))</f>
        <v>190.98236159999999</v>
      </c>
      <c r="Q4044" s="116" t="str">
        <f>IF($O4044="mg","kg/j",IF($O4044="µg","mg/j",""))</f>
        <v>mg/j</v>
      </c>
    </row>
    <row r="4045" spans="1:17" x14ac:dyDescent="0.2">
      <c r="A4045" s="114">
        <f>VLOOKUP($B4045,References_1!$F$2:$G$18,2,)</f>
        <v>17</v>
      </c>
      <c r="B4045" s="114">
        <v>6127980</v>
      </c>
      <c r="C4045" s="114">
        <f>VLOOKUP($B4045,References_1!$F$2:$H$18,3,)</f>
        <v>17</v>
      </c>
      <c r="D4045" s="115">
        <v>42144</v>
      </c>
      <c r="E4045" s="114" t="s">
        <v>387</v>
      </c>
      <c r="F4045" s="114">
        <v>23</v>
      </c>
      <c r="G4045" s="114" t="s">
        <v>977</v>
      </c>
      <c r="H4045" s="114">
        <v>2991</v>
      </c>
      <c r="I4045" s="114">
        <v>0.02</v>
      </c>
      <c r="J4045" s="117" t="s">
        <v>1630</v>
      </c>
      <c r="K4045" s="116">
        <v>0.02</v>
      </c>
      <c r="L4045" s="114" t="s">
        <v>130</v>
      </c>
      <c r="M4045" s="114" t="str">
        <f>VLOOKUP($H4045,References_1!$C$2:$D$827,2,)</f>
        <v>GP4</v>
      </c>
      <c r="N4045" s="114" t="e">
        <f>VLOOKUP($H4045,References_2!$D$2:'References_2'!$AQ$186,39,)</f>
        <v>#N/A</v>
      </c>
      <c r="O4045" s="114" t="str">
        <f>LEFT(L4045,2)</f>
        <v>µg</v>
      </c>
      <c r="P4045" s="132">
        <f>IF($O4045="mg",VLOOKUP($C4045,References_1!$H$2:$I$18,2,)*$K4045*0.0864,IF($O4045="µg",VLOOKUP($C4045,References_1!$H$2:$I$18,2,)*$K4045*86.4,""))</f>
        <v>248.22244799999999</v>
      </c>
      <c r="Q4045" s="116" t="str">
        <f>IF($O4045="mg","kg/j",IF($O4045="µg","mg/j",""))</f>
        <v>mg/j</v>
      </c>
    </row>
    <row r="4046" spans="1:17" x14ac:dyDescent="0.2">
      <c r="A4046" s="114">
        <f>VLOOKUP($B4046,References_1!$F$2:$G$18,2,)</f>
        <v>4</v>
      </c>
      <c r="B4046" s="114">
        <v>6127935</v>
      </c>
      <c r="C4046" s="114">
        <f>VLOOKUP($B4046,References_1!$F$2:$H$18,3,)</f>
        <v>3</v>
      </c>
      <c r="D4046" s="115">
        <v>42142</v>
      </c>
      <c r="E4046" s="114" t="s">
        <v>1011</v>
      </c>
      <c r="F4046" s="114">
        <v>23</v>
      </c>
      <c r="G4046" s="114" t="s">
        <v>978</v>
      </c>
      <c r="H4046" s="114">
        <v>1802</v>
      </c>
      <c r="I4046" s="114">
        <v>0.02</v>
      </c>
      <c r="J4046" s="117" t="s">
        <v>1630</v>
      </c>
      <c r="K4046" s="116">
        <v>0.02</v>
      </c>
      <c r="L4046" s="114" t="s">
        <v>130</v>
      </c>
      <c r="M4046" s="114" t="str">
        <f>VLOOKUP($H4046,References_1!$C$2:$D$827,2,)</f>
        <v>GP4</v>
      </c>
      <c r="N4046" s="114" t="e">
        <f>VLOOKUP($H4046,References_2!$D$2:'References_2'!$AQ$186,39,)</f>
        <v>#N/A</v>
      </c>
      <c r="O4046" s="114" t="str">
        <f>LEFT(L4046,2)</f>
        <v>µg</v>
      </c>
      <c r="P4046" s="132">
        <f>IF($O4046="mg",VLOOKUP($C4046,References_1!$H$2:$I$18,2,)*$K4046*0.0864,IF($O4046="µg",VLOOKUP($C4046,References_1!$H$2:$I$18,2,)*$K4046*86.4,""))</f>
        <v>4.3545600000000002</v>
      </c>
      <c r="Q4046" s="116" t="str">
        <f>IF($O4046="mg","kg/j",IF($O4046="µg","mg/j",""))</f>
        <v>mg/j</v>
      </c>
    </row>
    <row r="4047" spans="1:17" x14ac:dyDescent="0.2">
      <c r="A4047" s="114">
        <f>VLOOKUP($B4047,References_1!$F$2:$G$18,2,)</f>
        <v>14</v>
      </c>
      <c r="B4047" s="114">
        <v>6127985</v>
      </c>
      <c r="C4047" s="114">
        <f>VLOOKUP($B4047,References_1!$F$2:$H$18,3,)</f>
        <v>11</v>
      </c>
      <c r="D4047" s="115">
        <v>42143</v>
      </c>
      <c r="E4047" s="114" t="s">
        <v>1003</v>
      </c>
      <c r="F4047" s="114">
        <v>23</v>
      </c>
      <c r="G4047" s="114" t="s">
        <v>978</v>
      </c>
      <c r="H4047" s="114">
        <v>1802</v>
      </c>
      <c r="I4047" s="114">
        <v>0.02</v>
      </c>
      <c r="J4047" s="117" t="s">
        <v>1630</v>
      </c>
      <c r="K4047" s="116">
        <v>0.02</v>
      </c>
      <c r="L4047" s="114" t="s">
        <v>130</v>
      </c>
      <c r="M4047" s="114" t="str">
        <f>VLOOKUP($H4047,References_1!$C$2:$D$827,2,)</f>
        <v>GP4</v>
      </c>
      <c r="N4047" s="114" t="e">
        <f>VLOOKUP($H4047,References_2!$D$2:'References_2'!$AQ$186,39,)</f>
        <v>#N/A</v>
      </c>
      <c r="O4047" s="114" t="str">
        <f>LEFT(L4047,2)</f>
        <v>µg</v>
      </c>
      <c r="P4047" s="132">
        <f>IF($O4047="mg",VLOOKUP($C4047,References_1!$H$2:$I$18,2,)*$K4047*0.0864,IF($O4047="µg",VLOOKUP($C4047,References_1!$H$2:$I$18,2,)*$K4047*86.4,""))</f>
        <v>355.66663680000005</v>
      </c>
      <c r="Q4047" s="116" t="str">
        <f>IF($O4047="mg","kg/j",IF($O4047="µg","mg/j",""))</f>
        <v>mg/j</v>
      </c>
    </row>
    <row r="4048" spans="1:17" x14ac:dyDescent="0.2">
      <c r="A4048" s="114">
        <f>VLOOKUP($B4048,References_1!$F$2:$G$18,2,)</f>
        <v>12</v>
      </c>
      <c r="B4048" s="114">
        <v>6127975</v>
      </c>
      <c r="C4048" s="114">
        <f>VLOOKUP($B4048,References_1!$F$2:$H$18,3,)</f>
        <v>14</v>
      </c>
      <c r="D4048" s="115">
        <v>42143</v>
      </c>
      <c r="E4048" s="114" t="s">
        <v>995</v>
      </c>
      <c r="F4048" s="114">
        <v>23</v>
      </c>
      <c r="G4048" s="114" t="s">
        <v>978</v>
      </c>
      <c r="H4048" s="114">
        <v>1802</v>
      </c>
      <c r="I4048" s="114">
        <v>0.02</v>
      </c>
      <c r="J4048" s="117" t="s">
        <v>1630</v>
      </c>
      <c r="K4048" s="116">
        <v>0.02</v>
      </c>
      <c r="L4048" s="114" t="s">
        <v>130</v>
      </c>
      <c r="M4048" s="114" t="str">
        <f>VLOOKUP($H4048,References_1!$C$2:$D$827,2,)</f>
        <v>GP4</v>
      </c>
      <c r="N4048" s="114" t="e">
        <f>VLOOKUP($H4048,References_2!$D$2:'References_2'!$AQ$186,39,)</f>
        <v>#N/A</v>
      </c>
      <c r="O4048" s="114" t="str">
        <f>LEFT(L4048,2)</f>
        <v>µg</v>
      </c>
      <c r="P4048" s="132">
        <f>IF($O4048="mg",VLOOKUP($C4048,References_1!$H$2:$I$18,2,)*$K4048*0.0864,IF($O4048="µg",VLOOKUP($C4048,References_1!$H$2:$I$18,2,)*$K4048*86.4,""))</f>
        <v>190.98236159999999</v>
      </c>
      <c r="Q4048" s="116" t="str">
        <f>IF($O4048="mg","kg/j",IF($O4048="µg","mg/j",""))</f>
        <v>mg/j</v>
      </c>
    </row>
    <row r="4049" spans="1:17" x14ac:dyDescent="0.2">
      <c r="A4049" s="114">
        <f>VLOOKUP($B4049,References_1!$F$2:$G$18,2,)</f>
        <v>17</v>
      </c>
      <c r="B4049" s="114">
        <v>6127980</v>
      </c>
      <c r="C4049" s="114">
        <f>VLOOKUP($B4049,References_1!$F$2:$H$18,3,)</f>
        <v>17</v>
      </c>
      <c r="D4049" s="115">
        <v>42144</v>
      </c>
      <c r="E4049" s="114" t="s">
        <v>387</v>
      </c>
      <c r="F4049" s="114">
        <v>23</v>
      </c>
      <c r="G4049" s="114" t="s">
        <v>978</v>
      </c>
      <c r="H4049" s="114">
        <v>1802</v>
      </c>
      <c r="I4049" s="114">
        <v>0.02</v>
      </c>
      <c r="J4049" s="117" t="s">
        <v>1630</v>
      </c>
      <c r="K4049" s="116">
        <v>0.02</v>
      </c>
      <c r="L4049" s="114" t="s">
        <v>130</v>
      </c>
      <c r="M4049" s="114" t="str">
        <f>VLOOKUP($H4049,References_1!$C$2:$D$827,2,)</f>
        <v>GP4</v>
      </c>
      <c r="N4049" s="114" t="e">
        <f>VLOOKUP($H4049,References_2!$D$2:'References_2'!$AQ$186,39,)</f>
        <v>#N/A</v>
      </c>
      <c r="O4049" s="114" t="str">
        <f>LEFT(L4049,2)</f>
        <v>µg</v>
      </c>
      <c r="P4049" s="132">
        <f>IF($O4049="mg",VLOOKUP($C4049,References_1!$H$2:$I$18,2,)*$K4049*0.0864,IF($O4049="µg",VLOOKUP($C4049,References_1!$H$2:$I$18,2,)*$K4049*86.4,""))</f>
        <v>248.22244799999999</v>
      </c>
      <c r="Q4049" s="116" t="str">
        <f>IF($O4049="mg","kg/j",IF($O4049="µg","mg/j",""))</f>
        <v>mg/j</v>
      </c>
    </row>
    <row r="4050" spans="1:17" x14ac:dyDescent="0.2">
      <c r="A4050" s="114">
        <f>VLOOKUP($B4050,References_1!$F$2:$G$18,2,)</f>
        <v>4</v>
      </c>
      <c r="B4050" s="114">
        <v>6127935</v>
      </c>
      <c r="C4050" s="114">
        <f>VLOOKUP($B4050,References_1!$F$2:$H$18,3,)</f>
        <v>3</v>
      </c>
      <c r="D4050" s="115">
        <v>42142</v>
      </c>
      <c r="E4050" s="114" t="s">
        <v>1011</v>
      </c>
      <c r="F4050" s="114">
        <v>23</v>
      </c>
      <c r="G4050" s="114" t="s">
        <v>979</v>
      </c>
      <c r="H4050" s="114">
        <v>2096</v>
      </c>
      <c r="I4050" s="114">
        <v>0.02</v>
      </c>
      <c r="J4050" s="117" t="s">
        <v>1630</v>
      </c>
      <c r="K4050" s="116">
        <v>0.02</v>
      </c>
      <c r="L4050" s="114" t="s">
        <v>130</v>
      </c>
      <c r="M4050" s="114" t="str">
        <f>VLOOKUP($H4050,References_1!$C$2:$D$827,2,)</f>
        <v>GP4</v>
      </c>
      <c r="N4050" s="114" t="e">
        <f>VLOOKUP($H4050,References_2!$D$2:'References_2'!$AQ$186,39,)</f>
        <v>#N/A</v>
      </c>
      <c r="O4050" s="114" t="str">
        <f>LEFT(L4050,2)</f>
        <v>µg</v>
      </c>
      <c r="P4050" s="132">
        <f>IF($O4050="mg",VLOOKUP($C4050,References_1!$H$2:$I$18,2,)*$K4050*0.0864,IF($O4050="µg",VLOOKUP($C4050,References_1!$H$2:$I$18,2,)*$K4050*86.4,""))</f>
        <v>4.3545600000000002</v>
      </c>
      <c r="Q4050" s="116" t="str">
        <f>IF($O4050="mg","kg/j",IF($O4050="µg","mg/j",""))</f>
        <v>mg/j</v>
      </c>
    </row>
    <row r="4051" spans="1:17" x14ac:dyDescent="0.2">
      <c r="A4051" s="114">
        <f>VLOOKUP($B4051,References_1!$F$2:$G$18,2,)</f>
        <v>14</v>
      </c>
      <c r="B4051" s="114">
        <v>6127985</v>
      </c>
      <c r="C4051" s="114">
        <f>VLOOKUP($B4051,References_1!$F$2:$H$18,3,)</f>
        <v>11</v>
      </c>
      <c r="D4051" s="115">
        <v>42143</v>
      </c>
      <c r="E4051" s="114" t="s">
        <v>1003</v>
      </c>
      <c r="F4051" s="114">
        <v>23</v>
      </c>
      <c r="G4051" s="114" t="s">
        <v>979</v>
      </c>
      <c r="H4051" s="114">
        <v>2096</v>
      </c>
      <c r="I4051" s="114">
        <v>0.02</v>
      </c>
      <c r="J4051" s="117" t="s">
        <v>1630</v>
      </c>
      <c r="K4051" s="116">
        <v>0.02</v>
      </c>
      <c r="L4051" s="114" t="s">
        <v>130</v>
      </c>
      <c r="M4051" s="114" t="str">
        <f>VLOOKUP($H4051,References_1!$C$2:$D$827,2,)</f>
        <v>GP4</v>
      </c>
      <c r="N4051" s="114" t="e">
        <f>VLOOKUP($H4051,References_2!$D$2:'References_2'!$AQ$186,39,)</f>
        <v>#N/A</v>
      </c>
      <c r="O4051" s="114" t="str">
        <f>LEFT(L4051,2)</f>
        <v>µg</v>
      </c>
      <c r="P4051" s="132">
        <f>IF($O4051="mg",VLOOKUP($C4051,References_1!$H$2:$I$18,2,)*$K4051*0.0864,IF($O4051="µg",VLOOKUP($C4051,References_1!$H$2:$I$18,2,)*$K4051*86.4,""))</f>
        <v>355.66663680000005</v>
      </c>
      <c r="Q4051" s="116" t="str">
        <f>IF($O4051="mg","kg/j",IF($O4051="µg","mg/j",""))</f>
        <v>mg/j</v>
      </c>
    </row>
    <row r="4052" spans="1:17" x14ac:dyDescent="0.2">
      <c r="A4052" s="114">
        <f>VLOOKUP($B4052,References_1!$F$2:$G$18,2,)</f>
        <v>12</v>
      </c>
      <c r="B4052" s="114">
        <v>6127975</v>
      </c>
      <c r="C4052" s="114">
        <f>VLOOKUP($B4052,References_1!$F$2:$H$18,3,)</f>
        <v>14</v>
      </c>
      <c r="D4052" s="115">
        <v>42143</v>
      </c>
      <c r="E4052" s="114" t="s">
        <v>995</v>
      </c>
      <c r="F4052" s="114">
        <v>23</v>
      </c>
      <c r="G4052" s="114" t="s">
        <v>979</v>
      </c>
      <c r="H4052" s="114">
        <v>2096</v>
      </c>
      <c r="I4052" s="114">
        <v>0.02</v>
      </c>
      <c r="J4052" s="117" t="s">
        <v>1630</v>
      </c>
      <c r="K4052" s="116">
        <v>0.02</v>
      </c>
      <c r="L4052" s="114" t="s">
        <v>130</v>
      </c>
      <c r="M4052" s="114" t="str">
        <f>VLOOKUP($H4052,References_1!$C$2:$D$827,2,)</f>
        <v>GP4</v>
      </c>
      <c r="N4052" s="114" t="e">
        <f>VLOOKUP($H4052,References_2!$D$2:'References_2'!$AQ$186,39,)</f>
        <v>#N/A</v>
      </c>
      <c r="O4052" s="114" t="str">
        <f>LEFT(L4052,2)</f>
        <v>µg</v>
      </c>
      <c r="P4052" s="132">
        <f>IF($O4052="mg",VLOOKUP($C4052,References_1!$H$2:$I$18,2,)*$K4052*0.0864,IF($O4052="µg",VLOOKUP($C4052,References_1!$H$2:$I$18,2,)*$K4052*86.4,""))</f>
        <v>190.98236159999999</v>
      </c>
      <c r="Q4052" s="116" t="str">
        <f>IF($O4052="mg","kg/j",IF($O4052="µg","mg/j",""))</f>
        <v>mg/j</v>
      </c>
    </row>
    <row r="4053" spans="1:17" x14ac:dyDescent="0.2">
      <c r="A4053" s="114">
        <f>VLOOKUP($B4053,References_1!$F$2:$G$18,2,)</f>
        <v>17</v>
      </c>
      <c r="B4053" s="114">
        <v>6127980</v>
      </c>
      <c r="C4053" s="114">
        <f>VLOOKUP($B4053,References_1!$F$2:$H$18,3,)</f>
        <v>17</v>
      </c>
      <c r="D4053" s="115">
        <v>42144</v>
      </c>
      <c r="E4053" s="114" t="s">
        <v>387</v>
      </c>
      <c r="F4053" s="114">
        <v>23</v>
      </c>
      <c r="G4053" s="114" t="s">
        <v>979</v>
      </c>
      <c r="H4053" s="114">
        <v>2096</v>
      </c>
      <c r="I4053" s="114">
        <v>0.02</v>
      </c>
      <c r="J4053" s="117" t="s">
        <v>1630</v>
      </c>
      <c r="K4053" s="116">
        <v>0.02</v>
      </c>
      <c r="L4053" s="114" t="s">
        <v>130</v>
      </c>
      <c r="M4053" s="114" t="str">
        <f>VLOOKUP($H4053,References_1!$C$2:$D$827,2,)</f>
        <v>GP4</v>
      </c>
      <c r="N4053" s="114" t="e">
        <f>VLOOKUP($H4053,References_2!$D$2:'References_2'!$AQ$186,39,)</f>
        <v>#N/A</v>
      </c>
      <c r="O4053" s="114" t="str">
        <f>LEFT(L4053,2)</f>
        <v>µg</v>
      </c>
      <c r="P4053" s="132">
        <f>IF($O4053="mg",VLOOKUP($C4053,References_1!$H$2:$I$18,2,)*$K4053*0.0864,IF($O4053="µg",VLOOKUP($C4053,References_1!$H$2:$I$18,2,)*$K4053*86.4,""))</f>
        <v>248.22244799999999</v>
      </c>
      <c r="Q4053" s="116" t="str">
        <f>IF($O4053="mg","kg/j",IF($O4053="µg","mg/j",""))</f>
        <v>mg/j</v>
      </c>
    </row>
    <row r="4054" spans="1:17" x14ac:dyDescent="0.2">
      <c r="A4054" s="114">
        <f>VLOOKUP($B4054,References_1!$F$2:$G$18,2,)</f>
        <v>4</v>
      </c>
      <c r="B4054" s="114">
        <v>6127935</v>
      </c>
      <c r="C4054" s="114">
        <f>VLOOKUP($B4054,References_1!$F$2:$H$18,3,)</f>
        <v>3</v>
      </c>
      <c r="D4054" s="115">
        <v>42142</v>
      </c>
      <c r="E4054" s="114" t="s">
        <v>1011</v>
      </c>
      <c r="F4054" s="114">
        <v>23</v>
      </c>
      <c r="G4054" s="114" t="s">
        <v>341</v>
      </c>
      <c r="H4054" s="114">
        <v>6372</v>
      </c>
      <c r="I4054" s="114">
        <v>1E-3</v>
      </c>
      <c r="J4054" s="117" t="s">
        <v>1630</v>
      </c>
      <c r="K4054" s="116">
        <v>1E-3</v>
      </c>
      <c r="L4054" s="114" t="s">
        <v>130</v>
      </c>
      <c r="M4054" s="114" t="str">
        <f>VLOOKUP($H4054,References_1!$C$2:$D$827,2,)</f>
        <v>GP5</v>
      </c>
      <c r="N4054" s="114" t="e">
        <f>VLOOKUP($H4054,References_2!$D$2:'References_2'!$AQ$186,39,)</f>
        <v>#N/A</v>
      </c>
      <c r="O4054" s="114" t="str">
        <f>LEFT(L4054,2)</f>
        <v>µg</v>
      </c>
      <c r="P4054" s="132">
        <f>IF($O4054="mg",VLOOKUP($C4054,References_1!$H$2:$I$18,2,)*$K4054*0.0864,IF($O4054="µg",VLOOKUP($C4054,References_1!$H$2:$I$18,2,)*$K4054*86.4,""))</f>
        <v>0.21772800000000003</v>
      </c>
      <c r="Q4054" s="116" t="str">
        <f>IF($O4054="mg","kg/j",IF($O4054="µg","mg/j",""))</f>
        <v>mg/j</v>
      </c>
    </row>
    <row r="4055" spans="1:17" x14ac:dyDescent="0.2">
      <c r="A4055" s="114">
        <f>VLOOKUP($B4055,References_1!$F$2:$G$18,2,)</f>
        <v>14</v>
      </c>
      <c r="B4055" s="114">
        <v>6127985</v>
      </c>
      <c r="C4055" s="114">
        <f>VLOOKUP($B4055,References_1!$F$2:$H$18,3,)</f>
        <v>11</v>
      </c>
      <c r="D4055" s="115">
        <v>42143</v>
      </c>
      <c r="E4055" s="114" t="s">
        <v>1003</v>
      </c>
      <c r="F4055" s="114">
        <v>23</v>
      </c>
      <c r="G4055" s="114" t="s">
        <v>341</v>
      </c>
      <c r="H4055" s="114">
        <v>6372</v>
      </c>
      <c r="I4055" s="114">
        <v>1E-3</v>
      </c>
      <c r="J4055" s="117" t="s">
        <v>1630</v>
      </c>
      <c r="K4055" s="116">
        <v>1E-3</v>
      </c>
      <c r="L4055" s="114" t="s">
        <v>130</v>
      </c>
      <c r="M4055" s="114" t="str">
        <f>VLOOKUP($H4055,References_1!$C$2:$D$827,2,)</f>
        <v>GP5</v>
      </c>
      <c r="N4055" s="114" t="e">
        <f>VLOOKUP($H4055,References_2!$D$2:'References_2'!$AQ$186,39,)</f>
        <v>#N/A</v>
      </c>
      <c r="O4055" s="114" t="str">
        <f>LEFT(L4055,2)</f>
        <v>µg</v>
      </c>
      <c r="P4055" s="132">
        <f>IF($O4055="mg",VLOOKUP($C4055,References_1!$H$2:$I$18,2,)*$K4055*0.0864,IF($O4055="µg",VLOOKUP($C4055,References_1!$H$2:$I$18,2,)*$K4055*86.4,""))</f>
        <v>17.783331840000002</v>
      </c>
      <c r="Q4055" s="116" t="str">
        <f>IF($O4055="mg","kg/j",IF($O4055="µg","mg/j",""))</f>
        <v>mg/j</v>
      </c>
    </row>
    <row r="4056" spans="1:17" x14ac:dyDescent="0.2">
      <c r="A4056" s="114">
        <f>VLOOKUP($B4056,References_1!$F$2:$G$18,2,)</f>
        <v>2</v>
      </c>
      <c r="B4056" s="114">
        <v>6127915</v>
      </c>
      <c r="C4056" s="114">
        <f>VLOOKUP($B4056,References_1!$F$2:$H$18,3,)</f>
        <v>12</v>
      </c>
      <c r="D4056" s="115">
        <v>42143</v>
      </c>
      <c r="E4056" s="114" t="s">
        <v>1007</v>
      </c>
      <c r="F4056" s="114">
        <v>23</v>
      </c>
      <c r="G4056" s="114" t="s">
        <v>341</v>
      </c>
      <c r="H4056" s="114">
        <v>6372</v>
      </c>
      <c r="I4056" s="114">
        <v>1E-3</v>
      </c>
      <c r="J4056" s="117" t="s">
        <v>1630</v>
      </c>
      <c r="K4056" s="116">
        <v>1E-3</v>
      </c>
      <c r="L4056" s="114" t="s">
        <v>130</v>
      </c>
      <c r="M4056" s="114" t="str">
        <f>VLOOKUP($H4056,References_1!$C$2:$D$827,2,)</f>
        <v>GP5</v>
      </c>
      <c r="N4056" s="114" t="e">
        <f>VLOOKUP($H4056,References_2!$D$2:'References_2'!$AQ$186,39,)</f>
        <v>#N/A</v>
      </c>
      <c r="O4056" s="114" t="str">
        <f>LEFT(L4056,2)</f>
        <v>µg</v>
      </c>
      <c r="P4056" s="132">
        <f>IF($O4056="mg",VLOOKUP($C4056,References_1!$H$2:$I$18,2,)*$K4056*0.0864,IF($O4056="µg",VLOOKUP($C4056,References_1!$H$2:$I$18,2,)*$K4056*86.4,""))</f>
        <v>0.1648512</v>
      </c>
      <c r="Q4056" s="116" t="str">
        <f>IF($O4056="mg","kg/j",IF($O4056="µg","mg/j",""))</f>
        <v>mg/j</v>
      </c>
    </row>
    <row r="4057" spans="1:17" x14ac:dyDescent="0.2">
      <c r="A4057" s="114">
        <f>VLOOKUP($B4057,References_1!$F$2:$G$18,2,)</f>
        <v>11</v>
      </c>
      <c r="B4057" s="114" t="s">
        <v>1032</v>
      </c>
      <c r="C4057" s="114">
        <f>VLOOKUP($B4057,References_1!$F$2:$H$18,3,)</f>
        <v>13</v>
      </c>
      <c r="D4057" s="115">
        <v>42143</v>
      </c>
      <c r="E4057" s="114" t="s">
        <v>1033</v>
      </c>
      <c r="F4057" s="114">
        <v>23</v>
      </c>
      <c r="G4057" s="114" t="s">
        <v>341</v>
      </c>
      <c r="H4057" s="114">
        <v>6372</v>
      </c>
      <c r="I4057" s="114">
        <v>1E-3</v>
      </c>
      <c r="J4057" s="117" t="s">
        <v>1630</v>
      </c>
      <c r="K4057" s="116">
        <v>1E-3</v>
      </c>
      <c r="L4057" s="114" t="s">
        <v>130</v>
      </c>
      <c r="M4057" s="114" t="str">
        <f>VLOOKUP($H4057,References_1!$C$2:$D$827,2,)</f>
        <v>GP5</v>
      </c>
      <c r="N4057" s="114" t="e">
        <f>VLOOKUP($H4057,References_2!$D$2:'References_2'!$AQ$186,39,)</f>
        <v>#N/A</v>
      </c>
      <c r="O4057" s="114" t="str">
        <f>LEFT(L4057,2)</f>
        <v>µg</v>
      </c>
      <c r="P4057" s="132">
        <f>IF($O4057="mg",VLOOKUP($C4057,References_1!$H$2:$I$18,2,)*$K4057*0.0864,IF($O4057="µg",VLOOKUP($C4057,References_1!$H$2:$I$18,2,)*$K4057*86.4,""))</f>
        <v>3.7200384</v>
      </c>
      <c r="Q4057" s="116" t="str">
        <f>IF($O4057="mg","kg/j",IF($O4057="µg","mg/j",""))</f>
        <v>mg/j</v>
      </c>
    </row>
    <row r="4058" spans="1:17" x14ac:dyDescent="0.2">
      <c r="A4058" s="114">
        <f>VLOOKUP($B4058,References_1!$F$2:$G$18,2,)</f>
        <v>12</v>
      </c>
      <c r="B4058" s="114">
        <v>6127975</v>
      </c>
      <c r="C4058" s="114">
        <f>VLOOKUP($B4058,References_1!$F$2:$H$18,3,)</f>
        <v>14</v>
      </c>
      <c r="D4058" s="115">
        <v>42143</v>
      </c>
      <c r="E4058" s="114" t="s">
        <v>995</v>
      </c>
      <c r="F4058" s="114">
        <v>23</v>
      </c>
      <c r="G4058" s="114" t="s">
        <v>341</v>
      </c>
      <c r="H4058" s="114">
        <v>6372</v>
      </c>
      <c r="I4058" s="114">
        <v>1E-3</v>
      </c>
      <c r="J4058" s="117" t="s">
        <v>1630</v>
      </c>
      <c r="K4058" s="116">
        <v>1E-3</v>
      </c>
      <c r="L4058" s="114" t="s">
        <v>130</v>
      </c>
      <c r="M4058" s="114" t="str">
        <f>VLOOKUP($H4058,References_1!$C$2:$D$827,2,)</f>
        <v>GP5</v>
      </c>
      <c r="N4058" s="114" t="e">
        <f>VLOOKUP($H4058,References_2!$D$2:'References_2'!$AQ$186,39,)</f>
        <v>#N/A</v>
      </c>
      <c r="O4058" s="114" t="str">
        <f>LEFT(L4058,2)</f>
        <v>µg</v>
      </c>
      <c r="P4058" s="132">
        <f>IF($O4058="mg",VLOOKUP($C4058,References_1!$H$2:$I$18,2,)*$K4058*0.0864,IF($O4058="µg",VLOOKUP($C4058,References_1!$H$2:$I$18,2,)*$K4058*86.4,""))</f>
        <v>9.5491180800000013</v>
      </c>
      <c r="Q4058" s="116" t="str">
        <f>IF($O4058="mg","kg/j",IF($O4058="µg","mg/j",""))</f>
        <v>mg/j</v>
      </c>
    </row>
    <row r="4059" spans="1:17" x14ac:dyDescent="0.2">
      <c r="A4059" s="114">
        <f>VLOOKUP($B4059,References_1!$F$2:$G$18,2,)</f>
        <v>15</v>
      </c>
      <c r="B4059" s="114">
        <v>6127900</v>
      </c>
      <c r="C4059" s="114">
        <f>VLOOKUP($B4059,References_1!$F$2:$H$18,3,)</f>
        <v>15</v>
      </c>
      <c r="D4059" s="115">
        <v>42144</v>
      </c>
      <c r="E4059" s="114" t="s">
        <v>119</v>
      </c>
      <c r="F4059" s="114">
        <v>23</v>
      </c>
      <c r="G4059" s="114" t="s">
        <v>341</v>
      </c>
      <c r="H4059" s="114">
        <v>6372</v>
      </c>
      <c r="I4059" s="114">
        <v>1E-3</v>
      </c>
      <c r="J4059" s="117" t="s">
        <v>1630</v>
      </c>
      <c r="K4059" s="116">
        <v>1E-3</v>
      </c>
      <c r="L4059" s="114" t="s">
        <v>130</v>
      </c>
      <c r="M4059" s="114" t="str">
        <f>VLOOKUP($H4059,References_1!$C$2:$D$827,2,)</f>
        <v>GP5</v>
      </c>
      <c r="N4059" s="114" t="e">
        <f>VLOOKUP($H4059,References_2!$D$2:'References_2'!$AQ$186,39,)</f>
        <v>#N/A</v>
      </c>
      <c r="O4059" s="114" t="str">
        <f>LEFT(L4059,2)</f>
        <v>µg</v>
      </c>
      <c r="P4059" s="132">
        <f>IF($O4059="mg",VLOOKUP($C4059,References_1!$H$2:$I$18,2,)*$K4059*0.0864,IF($O4059="µg",VLOOKUP($C4059,References_1!$H$2:$I$18,2,)*$K4059*86.4,""))</f>
        <v>8.9147520000000036</v>
      </c>
      <c r="Q4059" s="116" t="str">
        <f>IF($O4059="mg","kg/j",IF($O4059="µg","mg/j",""))</f>
        <v>mg/j</v>
      </c>
    </row>
    <row r="4060" spans="1:17" x14ac:dyDescent="0.2">
      <c r="A4060" s="114">
        <f>VLOOKUP($B4060,References_1!$F$2:$G$18,2,)</f>
        <v>17</v>
      </c>
      <c r="B4060" s="114">
        <v>6127980</v>
      </c>
      <c r="C4060" s="114">
        <f>VLOOKUP($B4060,References_1!$F$2:$H$18,3,)</f>
        <v>17</v>
      </c>
      <c r="D4060" s="115">
        <v>42144</v>
      </c>
      <c r="E4060" s="114" t="s">
        <v>387</v>
      </c>
      <c r="F4060" s="114">
        <v>23</v>
      </c>
      <c r="G4060" s="114" t="s">
        <v>341</v>
      </c>
      <c r="H4060" s="114">
        <v>6372</v>
      </c>
      <c r="I4060" s="114">
        <v>1E-3</v>
      </c>
      <c r="J4060" s="117" t="s">
        <v>1630</v>
      </c>
      <c r="K4060" s="116">
        <v>1E-3</v>
      </c>
      <c r="L4060" s="114" t="s">
        <v>130</v>
      </c>
      <c r="M4060" s="114" t="str">
        <f>VLOOKUP($H4060,References_1!$C$2:$D$827,2,)</f>
        <v>GP5</v>
      </c>
      <c r="N4060" s="114" t="e">
        <f>VLOOKUP($H4060,References_2!$D$2:'References_2'!$AQ$186,39,)</f>
        <v>#N/A</v>
      </c>
      <c r="O4060" s="114" t="str">
        <f>LEFT(L4060,2)</f>
        <v>µg</v>
      </c>
      <c r="P4060" s="132">
        <f>IF($O4060="mg",VLOOKUP($C4060,References_1!$H$2:$I$18,2,)*$K4060*0.0864,IF($O4060="µg",VLOOKUP($C4060,References_1!$H$2:$I$18,2,)*$K4060*86.4,""))</f>
        <v>12.411122399999998</v>
      </c>
      <c r="Q4060" s="116" t="str">
        <f>IF($O4060="mg","kg/j",IF($O4060="µg","mg/j",""))</f>
        <v>mg/j</v>
      </c>
    </row>
    <row r="4061" spans="1:17" x14ac:dyDescent="0.2">
      <c r="A4061" s="114">
        <f>VLOOKUP($B4061,References_1!$F$2:$G$18,2,)</f>
        <v>4</v>
      </c>
      <c r="B4061" s="114">
        <v>6127935</v>
      </c>
      <c r="C4061" s="114">
        <f>VLOOKUP($B4061,References_1!$F$2:$H$18,3,)</f>
        <v>3</v>
      </c>
      <c r="D4061" s="115">
        <v>42142</v>
      </c>
      <c r="E4061" s="114" t="s">
        <v>1011</v>
      </c>
      <c r="F4061" s="114">
        <v>23</v>
      </c>
      <c r="G4061" s="114" t="s">
        <v>980</v>
      </c>
      <c r="H4061" s="114">
        <v>2992</v>
      </c>
      <c r="I4061" s="114">
        <v>0.02</v>
      </c>
      <c r="J4061" s="117" t="s">
        <v>1630</v>
      </c>
      <c r="K4061" s="116">
        <v>0.02</v>
      </c>
      <c r="L4061" s="114" t="s">
        <v>130</v>
      </c>
      <c r="M4061" s="114" t="str">
        <f>VLOOKUP($H4061,References_1!$C$2:$D$827,2,)</f>
        <v>GP4</v>
      </c>
      <c r="N4061" s="114" t="e">
        <f>VLOOKUP($H4061,References_2!$D$2:'References_2'!$AQ$186,39,)</f>
        <v>#N/A</v>
      </c>
      <c r="O4061" s="114" t="str">
        <f>LEFT(L4061,2)</f>
        <v>µg</v>
      </c>
      <c r="P4061" s="132">
        <f>IF($O4061="mg",VLOOKUP($C4061,References_1!$H$2:$I$18,2,)*$K4061*0.0864,IF($O4061="µg",VLOOKUP($C4061,References_1!$H$2:$I$18,2,)*$K4061*86.4,""))</f>
        <v>4.3545600000000002</v>
      </c>
      <c r="Q4061" s="116" t="str">
        <f>IF($O4061="mg","kg/j",IF($O4061="µg","mg/j",""))</f>
        <v>mg/j</v>
      </c>
    </row>
    <row r="4062" spans="1:17" x14ac:dyDescent="0.2">
      <c r="A4062" s="114">
        <f>VLOOKUP($B4062,References_1!$F$2:$G$18,2,)</f>
        <v>14</v>
      </c>
      <c r="B4062" s="114">
        <v>6127985</v>
      </c>
      <c r="C4062" s="114">
        <f>VLOOKUP($B4062,References_1!$F$2:$H$18,3,)</f>
        <v>11</v>
      </c>
      <c r="D4062" s="115">
        <v>42143</v>
      </c>
      <c r="E4062" s="114" t="s">
        <v>1003</v>
      </c>
      <c r="F4062" s="114">
        <v>23</v>
      </c>
      <c r="G4062" s="114" t="s">
        <v>980</v>
      </c>
      <c r="H4062" s="114">
        <v>2992</v>
      </c>
      <c r="I4062" s="114">
        <v>0.02</v>
      </c>
      <c r="J4062" s="117" t="s">
        <v>1630</v>
      </c>
      <c r="K4062" s="116">
        <v>0.02</v>
      </c>
      <c r="L4062" s="114" t="s">
        <v>130</v>
      </c>
      <c r="M4062" s="114" t="str">
        <f>VLOOKUP($H4062,References_1!$C$2:$D$827,2,)</f>
        <v>GP4</v>
      </c>
      <c r="N4062" s="114" t="e">
        <f>VLOOKUP($H4062,References_2!$D$2:'References_2'!$AQ$186,39,)</f>
        <v>#N/A</v>
      </c>
      <c r="O4062" s="114" t="str">
        <f>LEFT(L4062,2)</f>
        <v>µg</v>
      </c>
      <c r="P4062" s="132">
        <f>IF($O4062="mg",VLOOKUP($C4062,References_1!$H$2:$I$18,2,)*$K4062*0.0864,IF($O4062="µg",VLOOKUP($C4062,References_1!$H$2:$I$18,2,)*$K4062*86.4,""))</f>
        <v>355.66663680000005</v>
      </c>
      <c r="Q4062" s="116" t="str">
        <f>IF($O4062="mg","kg/j",IF($O4062="µg","mg/j",""))</f>
        <v>mg/j</v>
      </c>
    </row>
    <row r="4063" spans="1:17" x14ac:dyDescent="0.2">
      <c r="A4063" s="114">
        <f>VLOOKUP($B4063,References_1!$F$2:$G$18,2,)</f>
        <v>12</v>
      </c>
      <c r="B4063" s="114">
        <v>6127975</v>
      </c>
      <c r="C4063" s="114">
        <f>VLOOKUP($B4063,References_1!$F$2:$H$18,3,)</f>
        <v>14</v>
      </c>
      <c r="D4063" s="115">
        <v>42143</v>
      </c>
      <c r="E4063" s="114" t="s">
        <v>995</v>
      </c>
      <c r="F4063" s="114">
        <v>23</v>
      </c>
      <c r="G4063" s="114" t="s">
        <v>980</v>
      </c>
      <c r="H4063" s="114">
        <v>2992</v>
      </c>
      <c r="I4063" s="114">
        <v>0.02</v>
      </c>
      <c r="J4063" s="117" t="s">
        <v>1630</v>
      </c>
      <c r="K4063" s="116">
        <v>0.02</v>
      </c>
      <c r="L4063" s="114" t="s">
        <v>130</v>
      </c>
      <c r="M4063" s="114" t="str">
        <f>VLOOKUP($H4063,References_1!$C$2:$D$827,2,)</f>
        <v>GP4</v>
      </c>
      <c r="N4063" s="114" t="e">
        <f>VLOOKUP($H4063,References_2!$D$2:'References_2'!$AQ$186,39,)</f>
        <v>#N/A</v>
      </c>
      <c r="O4063" s="114" t="str">
        <f>LEFT(L4063,2)</f>
        <v>µg</v>
      </c>
      <c r="P4063" s="132">
        <f>IF($O4063="mg",VLOOKUP($C4063,References_1!$H$2:$I$18,2,)*$K4063*0.0864,IF($O4063="µg",VLOOKUP($C4063,References_1!$H$2:$I$18,2,)*$K4063*86.4,""))</f>
        <v>190.98236159999999</v>
      </c>
      <c r="Q4063" s="116" t="str">
        <f>IF($O4063="mg","kg/j",IF($O4063="µg","mg/j",""))</f>
        <v>mg/j</v>
      </c>
    </row>
    <row r="4064" spans="1:17" x14ac:dyDescent="0.2">
      <c r="A4064" s="114">
        <f>VLOOKUP($B4064,References_1!$F$2:$G$18,2,)</f>
        <v>17</v>
      </c>
      <c r="B4064" s="114">
        <v>6127980</v>
      </c>
      <c r="C4064" s="114">
        <f>VLOOKUP($B4064,References_1!$F$2:$H$18,3,)</f>
        <v>17</v>
      </c>
      <c r="D4064" s="115">
        <v>42144</v>
      </c>
      <c r="E4064" s="114" t="s">
        <v>387</v>
      </c>
      <c r="F4064" s="114">
        <v>23</v>
      </c>
      <c r="G4064" s="114" t="s">
        <v>980</v>
      </c>
      <c r="H4064" s="114">
        <v>2992</v>
      </c>
      <c r="I4064" s="114">
        <v>0.02</v>
      </c>
      <c r="J4064" s="117" t="s">
        <v>1630</v>
      </c>
      <c r="K4064" s="116">
        <v>0.02</v>
      </c>
      <c r="L4064" s="114" t="s">
        <v>130</v>
      </c>
      <c r="M4064" s="114" t="str">
        <f>VLOOKUP($H4064,References_1!$C$2:$D$827,2,)</f>
        <v>GP4</v>
      </c>
      <c r="N4064" s="114" t="e">
        <f>VLOOKUP($H4064,References_2!$D$2:'References_2'!$AQ$186,39,)</f>
        <v>#N/A</v>
      </c>
      <c r="O4064" s="114" t="str">
        <f>LEFT(L4064,2)</f>
        <v>µg</v>
      </c>
      <c r="P4064" s="132">
        <f>IF($O4064="mg",VLOOKUP($C4064,References_1!$H$2:$I$18,2,)*$K4064*0.0864,IF($O4064="µg",VLOOKUP($C4064,References_1!$H$2:$I$18,2,)*$K4064*86.4,""))</f>
        <v>248.22244799999999</v>
      </c>
      <c r="Q4064" s="116" t="str">
        <f>IF($O4064="mg","kg/j",IF($O4064="µg","mg/j",""))</f>
        <v>mg/j</v>
      </c>
    </row>
    <row r="4065" spans="1:17" x14ac:dyDescent="0.2">
      <c r="A4065" s="114">
        <f>VLOOKUP($B4065,References_1!$F$2:$G$18,2,)</f>
        <v>4</v>
      </c>
      <c r="B4065" s="114">
        <v>6127935</v>
      </c>
      <c r="C4065" s="114">
        <f>VLOOKUP($B4065,References_1!$F$2:$H$18,3,)</f>
        <v>3</v>
      </c>
      <c r="D4065" s="115">
        <v>42142</v>
      </c>
      <c r="E4065" s="114" t="s">
        <v>1011</v>
      </c>
      <c r="F4065" s="114">
        <v>23</v>
      </c>
      <c r="G4065" s="114" t="s">
        <v>981</v>
      </c>
      <c r="H4065" s="114">
        <v>7482</v>
      </c>
      <c r="I4065" s="114">
        <v>0.02</v>
      </c>
      <c r="J4065" s="117" t="s">
        <v>1630</v>
      </c>
      <c r="K4065" s="116">
        <v>0.02</v>
      </c>
      <c r="L4065" s="114" t="s">
        <v>130</v>
      </c>
      <c r="M4065" s="114" t="str">
        <f>VLOOKUP($H4065,References_1!$C$2:$D$827,2,)</f>
        <v>GP4</v>
      </c>
      <c r="N4065" s="114" t="e">
        <f>VLOOKUP($H4065,References_2!$D$2:'References_2'!$AQ$186,39,)</f>
        <v>#N/A</v>
      </c>
      <c r="O4065" s="114" t="str">
        <f>LEFT(L4065,2)</f>
        <v>µg</v>
      </c>
      <c r="P4065" s="132">
        <f>IF($O4065="mg",VLOOKUP($C4065,References_1!$H$2:$I$18,2,)*$K4065*0.0864,IF($O4065="µg",VLOOKUP($C4065,References_1!$H$2:$I$18,2,)*$K4065*86.4,""))</f>
        <v>4.3545600000000002</v>
      </c>
      <c r="Q4065" s="116" t="str">
        <f>IF($O4065="mg","kg/j",IF($O4065="µg","mg/j",""))</f>
        <v>mg/j</v>
      </c>
    </row>
    <row r="4066" spans="1:17" x14ac:dyDescent="0.2">
      <c r="A4066" s="114">
        <f>VLOOKUP($B4066,References_1!$F$2:$G$18,2,)</f>
        <v>14</v>
      </c>
      <c r="B4066" s="114">
        <v>6127985</v>
      </c>
      <c r="C4066" s="114">
        <f>VLOOKUP($B4066,References_1!$F$2:$H$18,3,)</f>
        <v>11</v>
      </c>
      <c r="D4066" s="115">
        <v>42143</v>
      </c>
      <c r="E4066" s="114" t="s">
        <v>1003</v>
      </c>
      <c r="F4066" s="114">
        <v>23</v>
      </c>
      <c r="G4066" s="114" t="s">
        <v>981</v>
      </c>
      <c r="H4066" s="114">
        <v>7482</v>
      </c>
      <c r="I4066" s="114">
        <v>0.02</v>
      </c>
      <c r="J4066" s="117" t="s">
        <v>1630</v>
      </c>
      <c r="K4066" s="116">
        <v>0.02</v>
      </c>
      <c r="L4066" s="114" t="s">
        <v>130</v>
      </c>
      <c r="M4066" s="114" t="str">
        <f>VLOOKUP($H4066,References_1!$C$2:$D$827,2,)</f>
        <v>GP4</v>
      </c>
      <c r="N4066" s="114" t="e">
        <f>VLOOKUP($H4066,References_2!$D$2:'References_2'!$AQ$186,39,)</f>
        <v>#N/A</v>
      </c>
      <c r="O4066" s="114" t="str">
        <f>LEFT(L4066,2)</f>
        <v>µg</v>
      </c>
      <c r="P4066" s="132">
        <f>IF($O4066="mg",VLOOKUP($C4066,References_1!$H$2:$I$18,2,)*$K4066*0.0864,IF($O4066="µg",VLOOKUP($C4066,References_1!$H$2:$I$18,2,)*$K4066*86.4,""))</f>
        <v>355.66663680000005</v>
      </c>
      <c r="Q4066" s="116" t="str">
        <f>IF($O4066="mg","kg/j",IF($O4066="µg","mg/j",""))</f>
        <v>mg/j</v>
      </c>
    </row>
    <row r="4067" spans="1:17" x14ac:dyDescent="0.2">
      <c r="A4067" s="114">
        <f>VLOOKUP($B4067,References_1!$F$2:$G$18,2,)</f>
        <v>12</v>
      </c>
      <c r="B4067" s="114">
        <v>6127975</v>
      </c>
      <c r="C4067" s="114">
        <f>VLOOKUP($B4067,References_1!$F$2:$H$18,3,)</f>
        <v>14</v>
      </c>
      <c r="D4067" s="115">
        <v>42143</v>
      </c>
      <c r="E4067" s="114" t="s">
        <v>995</v>
      </c>
      <c r="F4067" s="114">
        <v>23</v>
      </c>
      <c r="G4067" s="114" t="s">
        <v>981</v>
      </c>
      <c r="H4067" s="114">
        <v>7482</v>
      </c>
      <c r="I4067" s="114">
        <v>0.02</v>
      </c>
      <c r="J4067" s="117" t="s">
        <v>1630</v>
      </c>
      <c r="K4067" s="116">
        <v>0.02</v>
      </c>
      <c r="L4067" s="114" t="s">
        <v>130</v>
      </c>
      <c r="M4067" s="114" t="str">
        <f>VLOOKUP($H4067,References_1!$C$2:$D$827,2,)</f>
        <v>GP4</v>
      </c>
      <c r="N4067" s="114" t="e">
        <f>VLOOKUP($H4067,References_2!$D$2:'References_2'!$AQ$186,39,)</f>
        <v>#N/A</v>
      </c>
      <c r="O4067" s="114" t="str">
        <f>LEFT(L4067,2)</f>
        <v>µg</v>
      </c>
      <c r="P4067" s="132">
        <f>IF($O4067="mg",VLOOKUP($C4067,References_1!$H$2:$I$18,2,)*$K4067*0.0864,IF($O4067="µg",VLOOKUP($C4067,References_1!$H$2:$I$18,2,)*$K4067*86.4,""))</f>
        <v>190.98236159999999</v>
      </c>
      <c r="Q4067" s="116" t="str">
        <f>IF($O4067="mg","kg/j",IF($O4067="µg","mg/j",""))</f>
        <v>mg/j</v>
      </c>
    </row>
    <row r="4068" spans="1:17" x14ac:dyDescent="0.2">
      <c r="A4068" s="114">
        <f>VLOOKUP($B4068,References_1!$F$2:$G$18,2,)</f>
        <v>17</v>
      </c>
      <c r="B4068" s="114">
        <v>6127980</v>
      </c>
      <c r="C4068" s="114">
        <f>VLOOKUP($B4068,References_1!$F$2:$H$18,3,)</f>
        <v>17</v>
      </c>
      <c r="D4068" s="115">
        <v>42144</v>
      </c>
      <c r="E4068" s="114" t="s">
        <v>387</v>
      </c>
      <c r="F4068" s="114">
        <v>23</v>
      </c>
      <c r="G4068" s="114" t="s">
        <v>981</v>
      </c>
      <c r="H4068" s="114">
        <v>7482</v>
      </c>
      <c r="I4068" s="114">
        <v>0.02</v>
      </c>
      <c r="J4068" s="117" t="s">
        <v>1630</v>
      </c>
      <c r="K4068" s="116">
        <v>0.02</v>
      </c>
      <c r="L4068" s="114" t="s">
        <v>130</v>
      </c>
      <c r="M4068" s="114" t="str">
        <f>VLOOKUP($H4068,References_1!$C$2:$D$827,2,)</f>
        <v>GP4</v>
      </c>
      <c r="N4068" s="114" t="e">
        <f>VLOOKUP($H4068,References_2!$D$2:'References_2'!$AQ$186,39,)</f>
        <v>#N/A</v>
      </c>
      <c r="O4068" s="114" t="str">
        <f>LEFT(L4068,2)</f>
        <v>µg</v>
      </c>
      <c r="P4068" s="132">
        <f>IF($O4068="mg",VLOOKUP($C4068,References_1!$H$2:$I$18,2,)*$K4068*0.0864,IF($O4068="µg",VLOOKUP($C4068,References_1!$H$2:$I$18,2,)*$K4068*86.4,""))</f>
        <v>248.22244799999999</v>
      </c>
      <c r="Q4068" s="116" t="str">
        <f>IF($O4068="mg","kg/j",IF($O4068="µg","mg/j",""))</f>
        <v>mg/j</v>
      </c>
    </row>
    <row r="4069" spans="1:17" x14ac:dyDescent="0.2">
      <c r="A4069" s="114">
        <f>VLOOKUP($B4069,References_1!$F$2:$G$18,2,)</f>
        <v>1</v>
      </c>
      <c r="B4069" s="114">
        <v>6127905</v>
      </c>
      <c r="C4069" s="114">
        <f>VLOOKUP($B4069,References_1!$F$2:$H$18,3,)</f>
        <v>1</v>
      </c>
      <c r="D4069" s="115">
        <v>42142</v>
      </c>
      <c r="E4069" s="114" t="s">
        <v>361</v>
      </c>
      <c r="F4069" s="114">
        <v>3</v>
      </c>
      <c r="G4069" s="114" t="s">
        <v>342</v>
      </c>
      <c r="H4069" s="114">
        <v>1361</v>
      </c>
      <c r="I4069" s="114">
        <v>10</v>
      </c>
      <c r="J4069" s="117" t="s">
        <v>1630</v>
      </c>
      <c r="K4069" s="116">
        <v>10</v>
      </c>
      <c r="L4069" s="114" t="s">
        <v>343</v>
      </c>
      <c r="M4069" s="114" t="str">
        <f>VLOOKUP($H4069,References_1!$C$2:$D$827,2,)</f>
        <v>GP3</v>
      </c>
      <c r="N4069" s="114">
        <f>VLOOKUP($H4069,References_2!$D$2:'References_2'!$AQ$186,39,)</f>
        <v>0.3</v>
      </c>
      <c r="O4069" s="114" t="str">
        <f>LEFT(L4069,2)</f>
        <v>µg</v>
      </c>
      <c r="P4069" s="132">
        <f>IF($O4069="mg",VLOOKUP($C4069,References_1!$H$2:$I$18,2,)*$K4069*0.0864,IF($O4069="µg",VLOOKUP($C4069,References_1!$H$2:$I$18,2,)*$K4069*86.4,""))</f>
        <v>160.70400000000001</v>
      </c>
      <c r="Q4069" s="116" t="str">
        <f>IF($O4069="mg","kg/j",IF($O4069="µg","mg/j",""))</f>
        <v>mg/j</v>
      </c>
    </row>
    <row r="4070" spans="1:17" x14ac:dyDescent="0.2">
      <c r="A4070" s="114">
        <f>VLOOKUP($B4070,References_1!$F$2:$G$18,2,)</f>
        <v>3</v>
      </c>
      <c r="B4070" s="114">
        <v>6127925</v>
      </c>
      <c r="C4070" s="114">
        <f>VLOOKUP($B4070,References_1!$F$2:$H$18,3,)</f>
        <v>2</v>
      </c>
      <c r="D4070" s="115">
        <v>42142</v>
      </c>
      <c r="E4070" s="114" t="s">
        <v>387</v>
      </c>
      <c r="F4070" s="114">
        <v>3</v>
      </c>
      <c r="G4070" s="114" t="s">
        <v>342</v>
      </c>
      <c r="H4070" s="114">
        <v>1361</v>
      </c>
      <c r="I4070" s="114">
        <v>10</v>
      </c>
      <c r="J4070" s="117"/>
      <c r="K4070" s="116">
        <v>23</v>
      </c>
      <c r="L4070" s="114" t="s">
        <v>343</v>
      </c>
      <c r="M4070" s="114" t="str">
        <f>VLOOKUP($H4070,References_1!$C$2:$D$827,2,)</f>
        <v>GP3</v>
      </c>
      <c r="N4070" s="114">
        <f>VLOOKUP($H4070,References_2!$D$2:'References_2'!$AQ$186,39,)</f>
        <v>0.3</v>
      </c>
      <c r="O4070" s="114" t="str">
        <f>LEFT(L4070,2)</f>
        <v>µg</v>
      </c>
      <c r="P4070" s="132">
        <f>IF($O4070="mg",VLOOKUP($C4070,References_1!$H$2:$I$18,2,)*$K4070*0.0864,IF($O4070="µg",VLOOKUP($C4070,References_1!$H$2:$I$18,2,)*$K4070*86.4,""))</f>
        <v>44999.150399999999</v>
      </c>
      <c r="Q4070" s="116" t="str">
        <f>IF($O4070="mg","kg/j",IF($O4070="µg","mg/j",""))</f>
        <v>mg/j</v>
      </c>
    </row>
    <row r="4071" spans="1:17" x14ac:dyDescent="0.2">
      <c r="A4071" s="114">
        <f>VLOOKUP($B4071,References_1!$F$2:$G$18,2,)</f>
        <v>4</v>
      </c>
      <c r="B4071" s="114">
        <v>6127935</v>
      </c>
      <c r="C4071" s="114">
        <f>VLOOKUP($B4071,References_1!$F$2:$H$18,3,)</f>
        <v>3</v>
      </c>
      <c r="D4071" s="115">
        <v>42142</v>
      </c>
      <c r="E4071" s="114" t="s">
        <v>1011</v>
      </c>
      <c r="F4071" s="114">
        <v>3</v>
      </c>
      <c r="G4071" s="114" t="s">
        <v>342</v>
      </c>
      <c r="H4071" s="114">
        <v>1361</v>
      </c>
      <c r="I4071" s="114">
        <v>10</v>
      </c>
      <c r="J4071" s="117" t="s">
        <v>1630</v>
      </c>
      <c r="K4071" s="116">
        <v>10</v>
      </c>
      <c r="L4071" s="114" t="s">
        <v>343</v>
      </c>
      <c r="M4071" s="114" t="str">
        <f>VLOOKUP($H4071,References_1!$C$2:$D$827,2,)</f>
        <v>GP3</v>
      </c>
      <c r="N4071" s="114">
        <f>VLOOKUP($H4071,References_2!$D$2:'References_2'!$AQ$186,39,)</f>
        <v>0.3</v>
      </c>
      <c r="O4071" s="114" t="str">
        <f>LEFT(L4071,2)</f>
        <v>µg</v>
      </c>
      <c r="P4071" s="132">
        <f>IF($O4071="mg",VLOOKUP($C4071,References_1!$H$2:$I$18,2,)*$K4071*0.0864,IF($O4071="µg",VLOOKUP($C4071,References_1!$H$2:$I$18,2,)*$K4071*86.4,""))</f>
        <v>2177.2800000000002</v>
      </c>
      <c r="Q4071" s="116" t="str">
        <f>IF($O4071="mg","kg/j",IF($O4071="µg","mg/j",""))</f>
        <v>mg/j</v>
      </c>
    </row>
    <row r="4072" spans="1:17" x14ac:dyDescent="0.2">
      <c r="A4072" s="114">
        <f>VLOOKUP($B4072,References_1!$F$2:$G$18,2,)</f>
        <v>5</v>
      </c>
      <c r="B4072" s="114" t="s">
        <v>989</v>
      </c>
      <c r="C4072" s="114">
        <f>VLOOKUP($B4072,References_1!$F$2:$H$18,3,)</f>
        <v>4</v>
      </c>
      <c r="D4072" s="115">
        <v>42142</v>
      </c>
      <c r="E4072" s="114" t="s">
        <v>990</v>
      </c>
      <c r="F4072" s="114">
        <v>3</v>
      </c>
      <c r="G4072" s="114" t="s">
        <v>342</v>
      </c>
      <c r="H4072" s="114">
        <v>1361</v>
      </c>
      <c r="I4072" s="114">
        <v>10</v>
      </c>
      <c r="J4072" s="117" t="s">
        <v>1630</v>
      </c>
      <c r="K4072" s="116">
        <v>10</v>
      </c>
      <c r="L4072" s="114" t="s">
        <v>343</v>
      </c>
      <c r="M4072" s="114" t="str">
        <f>VLOOKUP($H4072,References_1!$C$2:$D$827,2,)</f>
        <v>GP3</v>
      </c>
      <c r="N4072" s="114">
        <f>VLOOKUP($H4072,References_2!$D$2:'References_2'!$AQ$186,39,)</f>
        <v>0.3</v>
      </c>
      <c r="O4072" s="114" t="str">
        <f>LEFT(L4072,2)</f>
        <v>µg</v>
      </c>
      <c r="P4072" s="132">
        <f>IF($O4072="mg",VLOOKUP($C4072,References_1!$H$2:$I$18,2,)*$K4072*0.0864,IF($O4072="µg",VLOOKUP($C4072,References_1!$H$2:$I$18,2,)*$K4072*86.4,""))</f>
        <v>497.66399999999999</v>
      </c>
      <c r="Q4072" s="116" t="str">
        <f>IF($O4072="mg","kg/j",IF($O4072="µg","mg/j",""))</f>
        <v>mg/j</v>
      </c>
    </row>
    <row r="4073" spans="1:17" x14ac:dyDescent="0.2">
      <c r="A4073" s="114">
        <f>VLOOKUP($B4073,References_1!$F$2:$G$18,2,)</f>
        <v>6</v>
      </c>
      <c r="B4073" s="114">
        <v>6127945</v>
      </c>
      <c r="C4073" s="114">
        <f>VLOOKUP($B4073,References_1!$F$2:$H$18,3,)</f>
        <v>5</v>
      </c>
      <c r="D4073" s="115">
        <v>42142</v>
      </c>
      <c r="E4073" s="114" t="s">
        <v>995</v>
      </c>
      <c r="F4073" s="114">
        <v>3</v>
      </c>
      <c r="G4073" s="114" t="s">
        <v>342</v>
      </c>
      <c r="H4073" s="114">
        <v>1361</v>
      </c>
      <c r="I4073" s="114">
        <v>10</v>
      </c>
      <c r="J4073" s="117" t="s">
        <v>1630</v>
      </c>
      <c r="K4073" s="116">
        <v>10</v>
      </c>
      <c r="L4073" s="114" t="s">
        <v>343</v>
      </c>
      <c r="M4073" s="114" t="str">
        <f>VLOOKUP($H4073,References_1!$C$2:$D$827,2,)</f>
        <v>GP3</v>
      </c>
      <c r="N4073" s="114">
        <f>VLOOKUP($H4073,References_2!$D$2:'References_2'!$AQ$186,39,)</f>
        <v>0.3</v>
      </c>
      <c r="O4073" s="114" t="str">
        <f>LEFT(L4073,2)</f>
        <v>µg</v>
      </c>
      <c r="P4073" s="132">
        <f>IF($O4073="mg",VLOOKUP($C4073,References_1!$H$2:$I$18,2,)*$K4073*0.0864,IF($O4073="µg",VLOOKUP($C4073,References_1!$H$2:$I$18,2,)*$K4073*86.4,""))</f>
        <v>3624.6528000000003</v>
      </c>
      <c r="Q4073" s="116" t="str">
        <f>IF($O4073="mg","kg/j",IF($O4073="µg","mg/j",""))</f>
        <v>mg/j</v>
      </c>
    </row>
    <row r="4074" spans="1:17" x14ac:dyDescent="0.2">
      <c r="A4074" s="114">
        <f>VLOOKUP($B4074,References_1!$F$2:$G$18,2,)</f>
        <v>7</v>
      </c>
      <c r="B4074" s="114" t="s">
        <v>354</v>
      </c>
      <c r="C4074" s="114">
        <f>VLOOKUP($B4074,References_1!$F$2:$H$18,3,)</f>
        <v>6</v>
      </c>
      <c r="D4074" s="115">
        <v>42143</v>
      </c>
      <c r="E4074" s="114" t="s">
        <v>355</v>
      </c>
      <c r="F4074" s="114">
        <v>3</v>
      </c>
      <c r="G4074" s="114" t="s">
        <v>342</v>
      </c>
      <c r="H4074" s="114">
        <v>1361</v>
      </c>
      <c r="I4074" s="114">
        <v>10</v>
      </c>
      <c r="J4074" s="117" t="s">
        <v>1630</v>
      </c>
      <c r="K4074" s="116">
        <v>10</v>
      </c>
      <c r="L4074" s="114" t="s">
        <v>343</v>
      </c>
      <c r="M4074" s="114" t="str">
        <f>VLOOKUP($H4074,References_1!$C$2:$D$827,2,)</f>
        <v>GP3</v>
      </c>
      <c r="N4074" s="114">
        <f>VLOOKUP($H4074,References_2!$D$2:'References_2'!$AQ$186,39,)</f>
        <v>0.3</v>
      </c>
      <c r="O4074" s="114" t="str">
        <f>LEFT(L4074,2)</f>
        <v>µg</v>
      </c>
      <c r="P4074" s="132">
        <f>IF($O4074="mg",VLOOKUP($C4074,References_1!$H$2:$I$18,2,)*$K4074*0.0864,IF($O4074="µg",VLOOKUP($C4074,References_1!$H$2:$I$18,2,)*$K4074*86.4,""))</f>
        <v>86.4</v>
      </c>
      <c r="Q4074" s="116" t="str">
        <f>IF($O4074="mg","kg/j",IF($O4074="µg","mg/j",""))</f>
        <v>mg/j</v>
      </c>
    </row>
    <row r="4075" spans="1:17" x14ac:dyDescent="0.2">
      <c r="A4075" s="114">
        <f>VLOOKUP($B4075,References_1!$F$2:$G$18,2,)</f>
        <v>8</v>
      </c>
      <c r="B4075" s="114">
        <v>6127955</v>
      </c>
      <c r="C4075" s="114">
        <f>VLOOKUP($B4075,References_1!$F$2:$H$18,3,)</f>
        <v>7</v>
      </c>
      <c r="D4075" s="115">
        <v>42143</v>
      </c>
      <c r="E4075" s="114" t="s">
        <v>1026</v>
      </c>
      <c r="F4075" s="114">
        <v>3</v>
      </c>
      <c r="G4075" s="114" t="s">
        <v>342</v>
      </c>
      <c r="H4075" s="114">
        <v>1361</v>
      </c>
      <c r="I4075" s="114">
        <v>10</v>
      </c>
      <c r="J4075" s="117" t="s">
        <v>1630</v>
      </c>
      <c r="K4075" s="116">
        <v>10</v>
      </c>
      <c r="L4075" s="114" t="s">
        <v>343</v>
      </c>
      <c r="M4075" s="114" t="str">
        <f>VLOOKUP($H4075,References_1!$C$2:$D$827,2,)</f>
        <v>GP3</v>
      </c>
      <c r="N4075" s="114">
        <f>VLOOKUP($H4075,References_2!$D$2:'References_2'!$AQ$186,39,)</f>
        <v>0.3</v>
      </c>
      <c r="O4075" s="114" t="str">
        <f>LEFT(L4075,2)</f>
        <v>µg</v>
      </c>
      <c r="P4075" s="132">
        <f>IF($O4075="mg",VLOOKUP($C4075,References_1!$H$2:$I$18,2,)*$K4075*0.0864,IF($O4075="µg",VLOOKUP($C4075,References_1!$H$2:$I$18,2,)*$K4075*86.4,""))</f>
        <v>7515.7200000000012</v>
      </c>
      <c r="Q4075" s="116" t="str">
        <f>IF($O4075="mg","kg/j",IF($O4075="µg","mg/j",""))</f>
        <v>mg/j</v>
      </c>
    </row>
    <row r="4076" spans="1:17" x14ac:dyDescent="0.2">
      <c r="A4076" s="114">
        <f>VLOOKUP($B4076,References_1!$F$2:$G$18,2,)</f>
        <v>9</v>
      </c>
      <c r="B4076" s="114" t="s">
        <v>1021</v>
      </c>
      <c r="C4076" s="114">
        <f>VLOOKUP($B4076,References_1!$F$2:$H$18,3,)</f>
        <v>8</v>
      </c>
      <c r="D4076" s="115">
        <v>42143</v>
      </c>
      <c r="E4076" s="114" t="s">
        <v>387</v>
      </c>
      <c r="F4076" s="114">
        <v>3</v>
      </c>
      <c r="G4076" s="114" t="s">
        <v>342</v>
      </c>
      <c r="H4076" s="114">
        <v>1361</v>
      </c>
      <c r="I4076" s="114">
        <v>10</v>
      </c>
      <c r="J4076" s="117" t="s">
        <v>1630</v>
      </c>
      <c r="K4076" s="116">
        <v>10</v>
      </c>
      <c r="L4076" s="114" t="s">
        <v>343</v>
      </c>
      <c r="M4076" s="114" t="str">
        <f>VLOOKUP($H4076,References_1!$C$2:$D$827,2,)</f>
        <v>GP3</v>
      </c>
      <c r="N4076" s="114">
        <f>VLOOKUP($H4076,References_2!$D$2:'References_2'!$AQ$186,39,)</f>
        <v>0.3</v>
      </c>
      <c r="O4076" s="114" t="str">
        <f>LEFT(L4076,2)</f>
        <v>µg</v>
      </c>
      <c r="P4076" s="132">
        <f>IF($O4076="mg",VLOOKUP($C4076,References_1!$H$2:$I$18,2,)*$K4076*0.0864,IF($O4076="µg",VLOOKUP($C4076,References_1!$H$2:$I$18,2,)*$K4076*86.4,""))</f>
        <v>2875.3920000000003</v>
      </c>
      <c r="Q4076" s="116" t="str">
        <f>IF($O4076="mg","kg/j",IF($O4076="µg","mg/j",""))</f>
        <v>mg/j</v>
      </c>
    </row>
    <row r="4077" spans="1:17" x14ac:dyDescent="0.2">
      <c r="A4077" s="114">
        <f>VLOOKUP($B4077,References_1!$F$2:$G$18,2,)</f>
        <v>10</v>
      </c>
      <c r="B4077" s="114">
        <v>6127965</v>
      </c>
      <c r="C4077" s="114">
        <f>VLOOKUP($B4077,References_1!$F$2:$H$18,3,)</f>
        <v>9</v>
      </c>
      <c r="D4077" s="115">
        <v>42143</v>
      </c>
      <c r="E4077" s="114" t="s">
        <v>374</v>
      </c>
      <c r="F4077" s="114">
        <v>3</v>
      </c>
      <c r="G4077" s="114" t="s">
        <v>342</v>
      </c>
      <c r="H4077" s="114">
        <v>1361</v>
      </c>
      <c r="I4077" s="114">
        <v>10</v>
      </c>
      <c r="J4077" s="117" t="s">
        <v>1630</v>
      </c>
      <c r="K4077" s="116">
        <v>10</v>
      </c>
      <c r="L4077" s="114" t="s">
        <v>343</v>
      </c>
      <c r="M4077" s="114" t="str">
        <f>VLOOKUP($H4077,References_1!$C$2:$D$827,2,)</f>
        <v>GP3</v>
      </c>
      <c r="N4077" s="114">
        <f>VLOOKUP($H4077,References_2!$D$2:'References_2'!$AQ$186,39,)</f>
        <v>0.3</v>
      </c>
      <c r="O4077" s="114" t="str">
        <f>LEFT(L4077,2)</f>
        <v>µg</v>
      </c>
      <c r="P4077" s="132">
        <f>IF($O4077="mg",VLOOKUP($C4077,References_1!$H$2:$I$18,2,)*$K4077*0.0864,IF($O4077="µg",VLOOKUP($C4077,References_1!$H$2:$I$18,2,)*$K4077*86.4,""))</f>
        <v>93630.816000000006</v>
      </c>
      <c r="Q4077" s="116" t="str">
        <f>IF($O4077="mg","kg/j",IF($O4077="µg","mg/j",""))</f>
        <v>mg/j</v>
      </c>
    </row>
    <row r="4078" spans="1:17" x14ac:dyDescent="0.2">
      <c r="A4078" s="114">
        <f>VLOOKUP($B4078,References_1!$F$2:$G$18,2,)</f>
        <v>13</v>
      </c>
      <c r="B4078" s="114" t="s">
        <v>367</v>
      </c>
      <c r="C4078" s="114">
        <f>VLOOKUP($B4078,References_1!$F$2:$H$18,3,)</f>
        <v>10</v>
      </c>
      <c r="D4078" s="115">
        <v>42143</v>
      </c>
      <c r="E4078" s="114" t="s">
        <v>368</v>
      </c>
      <c r="F4078" s="114">
        <v>3</v>
      </c>
      <c r="G4078" s="114" t="s">
        <v>342</v>
      </c>
      <c r="H4078" s="114">
        <v>1361</v>
      </c>
      <c r="I4078" s="114">
        <v>10</v>
      </c>
      <c r="J4078" s="117" t="s">
        <v>1630</v>
      </c>
      <c r="K4078" s="116">
        <v>10</v>
      </c>
      <c r="L4078" s="114" t="s">
        <v>343</v>
      </c>
      <c r="M4078" s="114" t="str">
        <f>VLOOKUP($H4078,References_1!$C$2:$D$827,2,)</f>
        <v>GP3</v>
      </c>
      <c r="N4078" s="114">
        <f>VLOOKUP($H4078,References_2!$D$2:'References_2'!$AQ$186,39,)</f>
        <v>0.3</v>
      </c>
      <c r="O4078" s="114" t="str">
        <f>LEFT(L4078,2)</f>
        <v>µg</v>
      </c>
      <c r="P4078" s="132">
        <f>IF($O4078="mg",VLOOKUP($C4078,References_1!$H$2:$I$18,2,)*$K4078*0.0864,IF($O4078="µg",VLOOKUP($C4078,References_1!$H$2:$I$18,2,)*$K4078*86.4,""))</f>
        <v>10782.720000000001</v>
      </c>
      <c r="Q4078" s="116" t="str">
        <f>IF($O4078="mg","kg/j",IF($O4078="µg","mg/j",""))</f>
        <v>mg/j</v>
      </c>
    </row>
    <row r="4079" spans="1:17" x14ac:dyDescent="0.2">
      <c r="A4079" s="114">
        <f>VLOOKUP($B4079,References_1!$F$2:$G$18,2,)</f>
        <v>14</v>
      </c>
      <c r="B4079" s="114">
        <v>6127985</v>
      </c>
      <c r="C4079" s="114">
        <f>VLOOKUP($B4079,References_1!$F$2:$H$18,3,)</f>
        <v>11</v>
      </c>
      <c r="D4079" s="115">
        <v>42143</v>
      </c>
      <c r="E4079" s="114" t="s">
        <v>1003</v>
      </c>
      <c r="F4079" s="114">
        <v>3</v>
      </c>
      <c r="G4079" s="114" t="s">
        <v>342</v>
      </c>
      <c r="H4079" s="114">
        <v>1361</v>
      </c>
      <c r="I4079" s="114">
        <v>10</v>
      </c>
      <c r="J4079" s="117" t="s">
        <v>1630</v>
      </c>
      <c r="K4079" s="116">
        <v>10</v>
      </c>
      <c r="L4079" s="114" t="s">
        <v>343</v>
      </c>
      <c r="M4079" s="114" t="str">
        <f>VLOOKUP($H4079,References_1!$C$2:$D$827,2,)</f>
        <v>GP3</v>
      </c>
      <c r="N4079" s="114">
        <f>VLOOKUP($H4079,References_2!$D$2:'References_2'!$AQ$186,39,)</f>
        <v>0.3</v>
      </c>
      <c r="O4079" s="114" t="str">
        <f>LEFT(L4079,2)</f>
        <v>µg</v>
      </c>
      <c r="P4079" s="132">
        <f>IF($O4079="mg",VLOOKUP($C4079,References_1!$H$2:$I$18,2,)*$K4079*0.0864,IF($O4079="µg",VLOOKUP($C4079,References_1!$H$2:$I$18,2,)*$K4079*86.4,""))</f>
        <v>177833.31840000005</v>
      </c>
      <c r="Q4079" s="116" t="str">
        <f>IF($O4079="mg","kg/j",IF($O4079="µg","mg/j",""))</f>
        <v>mg/j</v>
      </c>
    </row>
    <row r="4080" spans="1:17" x14ac:dyDescent="0.2">
      <c r="A4080" s="114">
        <f>VLOOKUP($B4080,References_1!$F$2:$G$18,2,)</f>
        <v>2</v>
      </c>
      <c r="B4080" s="114">
        <v>6127915</v>
      </c>
      <c r="C4080" s="114">
        <f>VLOOKUP($B4080,References_1!$F$2:$H$18,3,)</f>
        <v>12</v>
      </c>
      <c r="D4080" s="115">
        <v>42143</v>
      </c>
      <c r="E4080" s="114" t="s">
        <v>1007</v>
      </c>
      <c r="F4080" s="114">
        <v>3</v>
      </c>
      <c r="G4080" s="114" t="s">
        <v>342</v>
      </c>
      <c r="H4080" s="114">
        <v>1361</v>
      </c>
      <c r="I4080" s="114">
        <v>10</v>
      </c>
      <c r="J4080" s="117" t="s">
        <v>1630</v>
      </c>
      <c r="K4080" s="116">
        <v>10</v>
      </c>
      <c r="L4080" s="114" t="s">
        <v>343</v>
      </c>
      <c r="M4080" s="114" t="str">
        <f>VLOOKUP($H4080,References_1!$C$2:$D$827,2,)</f>
        <v>GP3</v>
      </c>
      <c r="N4080" s="114">
        <f>VLOOKUP($H4080,References_2!$D$2:'References_2'!$AQ$186,39,)</f>
        <v>0.3</v>
      </c>
      <c r="O4080" s="114" t="str">
        <f>LEFT(L4080,2)</f>
        <v>µg</v>
      </c>
      <c r="P4080" s="132">
        <f>IF($O4080="mg",VLOOKUP($C4080,References_1!$H$2:$I$18,2,)*$K4080*0.0864,IF($O4080="µg",VLOOKUP($C4080,References_1!$H$2:$I$18,2,)*$K4080*86.4,""))</f>
        <v>1648.5119999999999</v>
      </c>
      <c r="Q4080" s="116" t="str">
        <f>IF($O4080="mg","kg/j",IF($O4080="µg","mg/j",""))</f>
        <v>mg/j</v>
      </c>
    </row>
    <row r="4081" spans="1:17" x14ac:dyDescent="0.2">
      <c r="A4081" s="114">
        <f>VLOOKUP($B4081,References_1!$F$2:$G$18,2,)</f>
        <v>11</v>
      </c>
      <c r="B4081" s="114" t="s">
        <v>1032</v>
      </c>
      <c r="C4081" s="114">
        <f>VLOOKUP($B4081,References_1!$F$2:$H$18,3,)</f>
        <v>13</v>
      </c>
      <c r="D4081" s="115">
        <v>42143</v>
      </c>
      <c r="E4081" s="114" t="s">
        <v>1033</v>
      </c>
      <c r="F4081" s="114">
        <v>3</v>
      </c>
      <c r="G4081" s="114" t="s">
        <v>342</v>
      </c>
      <c r="H4081" s="114">
        <v>1361</v>
      </c>
      <c r="I4081" s="114">
        <v>10</v>
      </c>
      <c r="J4081" s="117" t="s">
        <v>1630</v>
      </c>
      <c r="K4081" s="116">
        <v>10</v>
      </c>
      <c r="L4081" s="114" t="s">
        <v>343</v>
      </c>
      <c r="M4081" s="114" t="str">
        <f>VLOOKUP($H4081,References_1!$C$2:$D$827,2,)</f>
        <v>GP3</v>
      </c>
      <c r="N4081" s="114">
        <f>VLOOKUP($H4081,References_2!$D$2:'References_2'!$AQ$186,39,)</f>
        <v>0.3</v>
      </c>
      <c r="O4081" s="114" t="str">
        <f>LEFT(L4081,2)</f>
        <v>µg</v>
      </c>
      <c r="P4081" s="132">
        <f>IF($O4081="mg",VLOOKUP($C4081,References_1!$H$2:$I$18,2,)*$K4081*0.0864,IF($O4081="µg",VLOOKUP($C4081,References_1!$H$2:$I$18,2,)*$K4081*86.4,""))</f>
        <v>37200.383999999998</v>
      </c>
      <c r="Q4081" s="116" t="str">
        <f>IF($O4081="mg","kg/j",IF($O4081="µg","mg/j",""))</f>
        <v>mg/j</v>
      </c>
    </row>
    <row r="4082" spans="1:17" x14ac:dyDescent="0.2">
      <c r="A4082" s="114">
        <f>VLOOKUP($B4082,References_1!$F$2:$G$18,2,)</f>
        <v>12</v>
      </c>
      <c r="B4082" s="114">
        <v>6127975</v>
      </c>
      <c r="C4082" s="114">
        <f>VLOOKUP($B4082,References_1!$F$2:$H$18,3,)</f>
        <v>14</v>
      </c>
      <c r="D4082" s="115">
        <v>42143</v>
      </c>
      <c r="E4082" s="114" t="s">
        <v>995</v>
      </c>
      <c r="F4082" s="114">
        <v>3</v>
      </c>
      <c r="G4082" s="114" t="s">
        <v>342</v>
      </c>
      <c r="H4082" s="114">
        <v>1361</v>
      </c>
      <c r="I4082" s="114">
        <v>10</v>
      </c>
      <c r="J4082" s="117" t="s">
        <v>1630</v>
      </c>
      <c r="K4082" s="116">
        <v>10</v>
      </c>
      <c r="L4082" s="114" t="s">
        <v>343</v>
      </c>
      <c r="M4082" s="114" t="str">
        <f>VLOOKUP($H4082,References_1!$C$2:$D$827,2,)</f>
        <v>GP3</v>
      </c>
      <c r="N4082" s="114">
        <f>VLOOKUP($H4082,References_2!$D$2:'References_2'!$AQ$186,39,)</f>
        <v>0.3</v>
      </c>
      <c r="O4082" s="114" t="str">
        <f>LEFT(L4082,2)</f>
        <v>µg</v>
      </c>
      <c r="P4082" s="132">
        <f>IF($O4082="mg",VLOOKUP($C4082,References_1!$H$2:$I$18,2,)*$K4082*0.0864,IF($O4082="µg",VLOOKUP($C4082,References_1!$H$2:$I$18,2,)*$K4082*86.4,""))</f>
        <v>95491.180800000002</v>
      </c>
      <c r="Q4082" s="116" t="str">
        <f>IF($O4082="mg","kg/j",IF($O4082="µg","mg/j",""))</f>
        <v>mg/j</v>
      </c>
    </row>
    <row r="4083" spans="1:17" x14ac:dyDescent="0.2">
      <c r="A4083" s="114">
        <f>VLOOKUP($B4083,References_1!$F$2:$G$18,2,)</f>
        <v>15</v>
      </c>
      <c r="B4083" s="114">
        <v>6127900</v>
      </c>
      <c r="C4083" s="114">
        <f>VLOOKUP($B4083,References_1!$F$2:$H$18,3,)</f>
        <v>15</v>
      </c>
      <c r="D4083" s="115">
        <v>42144</v>
      </c>
      <c r="E4083" s="114" t="s">
        <v>119</v>
      </c>
      <c r="F4083" s="114">
        <v>3</v>
      </c>
      <c r="G4083" s="114" t="s">
        <v>342</v>
      </c>
      <c r="H4083" s="114">
        <v>1361</v>
      </c>
      <c r="I4083" s="114">
        <v>10</v>
      </c>
      <c r="J4083" s="117" t="s">
        <v>1630</v>
      </c>
      <c r="K4083" s="116">
        <v>10</v>
      </c>
      <c r="L4083" s="114" t="s">
        <v>343</v>
      </c>
      <c r="M4083" s="114" t="str">
        <f>VLOOKUP($H4083,References_1!$C$2:$D$827,2,)</f>
        <v>GP3</v>
      </c>
      <c r="N4083" s="114">
        <f>VLOOKUP($H4083,References_2!$D$2:'References_2'!$AQ$186,39,)</f>
        <v>0.3</v>
      </c>
      <c r="O4083" s="114" t="str">
        <f>LEFT(L4083,2)</f>
        <v>µg</v>
      </c>
      <c r="P4083" s="132">
        <f>IF($O4083="mg",VLOOKUP($C4083,References_1!$H$2:$I$18,2,)*$K4083*0.0864,IF($O4083="µg",VLOOKUP($C4083,References_1!$H$2:$I$18,2,)*$K4083*86.4,""))</f>
        <v>89147.520000000048</v>
      </c>
      <c r="Q4083" s="116" t="str">
        <f>IF($O4083="mg","kg/j",IF($O4083="µg","mg/j",""))</f>
        <v>mg/j</v>
      </c>
    </row>
    <row r="4084" spans="1:17" x14ac:dyDescent="0.2">
      <c r="A4084" s="114">
        <f>VLOOKUP($B4084,References_1!$F$2:$G$18,2,)</f>
        <v>16</v>
      </c>
      <c r="B4084" s="114" t="s">
        <v>380</v>
      </c>
      <c r="C4084" s="114">
        <f>VLOOKUP($B4084,References_1!$F$2:$H$18,3,)</f>
        <v>16</v>
      </c>
      <c r="D4084" s="115">
        <v>42144</v>
      </c>
      <c r="E4084" s="114" t="s">
        <v>381</v>
      </c>
      <c r="F4084" s="114">
        <v>3</v>
      </c>
      <c r="G4084" s="114" t="s">
        <v>342</v>
      </c>
      <c r="H4084" s="114">
        <v>1361</v>
      </c>
      <c r="I4084" s="114">
        <v>10</v>
      </c>
      <c r="J4084" s="117" t="s">
        <v>1630</v>
      </c>
      <c r="K4084" s="116">
        <v>10</v>
      </c>
      <c r="L4084" s="114" t="s">
        <v>343</v>
      </c>
      <c r="M4084" s="114" t="str">
        <f>VLOOKUP($H4084,References_1!$C$2:$D$827,2,)</f>
        <v>GP3</v>
      </c>
      <c r="N4084" s="114">
        <f>VLOOKUP($H4084,References_2!$D$2:'References_2'!$AQ$186,39,)</f>
        <v>0.3</v>
      </c>
      <c r="O4084" s="114" t="str">
        <f>LEFT(L4084,2)</f>
        <v>µg</v>
      </c>
      <c r="P4084" s="132">
        <f>IF($O4084="mg",VLOOKUP($C4084,References_1!$H$2:$I$18,2,)*$K4084*0.0864,IF($O4084="µg",VLOOKUP($C4084,References_1!$H$2:$I$18,2,)*$K4084*86.4,""))</f>
        <v>7413.12</v>
      </c>
      <c r="Q4084" s="116" t="str">
        <f>IF($O4084="mg","kg/j",IF($O4084="µg","mg/j",""))</f>
        <v>mg/j</v>
      </c>
    </row>
    <row r="4085" spans="1:17" x14ac:dyDescent="0.2">
      <c r="A4085" s="114">
        <f>VLOOKUP($B4085,References_1!$F$2:$G$18,2,)</f>
        <v>17</v>
      </c>
      <c r="B4085" s="114">
        <v>6127980</v>
      </c>
      <c r="C4085" s="114">
        <f>VLOOKUP($B4085,References_1!$F$2:$H$18,3,)</f>
        <v>17</v>
      </c>
      <c r="D4085" s="115">
        <v>42144</v>
      </c>
      <c r="E4085" s="114" t="s">
        <v>387</v>
      </c>
      <c r="F4085" s="114">
        <v>3</v>
      </c>
      <c r="G4085" s="114" t="s">
        <v>342</v>
      </c>
      <c r="H4085" s="114">
        <v>1361</v>
      </c>
      <c r="I4085" s="114">
        <v>10</v>
      </c>
      <c r="J4085" s="117" t="s">
        <v>1630</v>
      </c>
      <c r="K4085" s="116">
        <v>10</v>
      </c>
      <c r="L4085" s="114" t="s">
        <v>343</v>
      </c>
      <c r="M4085" s="114" t="str">
        <f>VLOOKUP($H4085,References_1!$C$2:$D$827,2,)</f>
        <v>GP3</v>
      </c>
      <c r="N4085" s="114">
        <f>VLOOKUP($H4085,References_2!$D$2:'References_2'!$AQ$186,39,)</f>
        <v>0.3</v>
      </c>
      <c r="O4085" s="114" t="str">
        <f>LEFT(L4085,2)</f>
        <v>µg</v>
      </c>
      <c r="P4085" s="132">
        <f>IF($O4085="mg",VLOOKUP($C4085,References_1!$H$2:$I$18,2,)*$K4085*0.0864,IF($O4085="µg",VLOOKUP($C4085,References_1!$H$2:$I$18,2,)*$K4085*86.4,""))</f>
        <v>124111.224</v>
      </c>
      <c r="Q4085" s="116" t="str">
        <f>IF($O4085="mg","kg/j",IF($O4085="µg","mg/j",""))</f>
        <v>mg/j</v>
      </c>
    </row>
    <row r="4086" spans="1:17" x14ac:dyDescent="0.2">
      <c r="A4086" s="114">
        <f>VLOOKUP($B4086,References_1!$F$2:$G$18,2,)</f>
        <v>4</v>
      </c>
      <c r="B4086" s="114">
        <v>6127935</v>
      </c>
      <c r="C4086" s="114">
        <f>VLOOKUP($B4086,References_1!$F$2:$H$18,3,)</f>
        <v>3</v>
      </c>
      <c r="D4086" s="115">
        <v>42142</v>
      </c>
      <c r="E4086" s="114" t="s">
        <v>1011</v>
      </c>
      <c r="F4086" s="114">
        <v>23</v>
      </c>
      <c r="G4086" s="114" t="s">
        <v>982</v>
      </c>
      <c r="H4086" s="114">
        <v>1290</v>
      </c>
      <c r="I4086" s="114">
        <v>0.02</v>
      </c>
      <c r="J4086" s="117" t="s">
        <v>1630</v>
      </c>
      <c r="K4086" s="116">
        <v>0.02</v>
      </c>
      <c r="L4086" s="114" t="s">
        <v>130</v>
      </c>
      <c r="M4086" s="114" t="str">
        <f>VLOOKUP($H4086,References_1!$C$2:$D$827,2,)</f>
        <v>GP4</v>
      </c>
      <c r="N4086" s="114" t="e">
        <f>VLOOKUP($H4086,References_2!$D$2:'References_2'!$AQ$186,39,)</f>
        <v>#N/A</v>
      </c>
      <c r="O4086" s="114" t="str">
        <f>LEFT(L4086,2)</f>
        <v>µg</v>
      </c>
      <c r="P4086" s="132">
        <f>IF($O4086="mg",VLOOKUP($C4086,References_1!$H$2:$I$18,2,)*$K4086*0.0864,IF($O4086="µg",VLOOKUP($C4086,References_1!$H$2:$I$18,2,)*$K4086*86.4,""))</f>
        <v>4.3545600000000002</v>
      </c>
      <c r="Q4086" s="116" t="str">
        <f>IF($O4086="mg","kg/j",IF($O4086="µg","mg/j",""))</f>
        <v>mg/j</v>
      </c>
    </row>
    <row r="4087" spans="1:17" x14ac:dyDescent="0.2">
      <c r="A4087" s="114">
        <f>VLOOKUP($B4087,References_1!$F$2:$G$18,2,)</f>
        <v>14</v>
      </c>
      <c r="B4087" s="114">
        <v>6127985</v>
      </c>
      <c r="C4087" s="114">
        <f>VLOOKUP($B4087,References_1!$F$2:$H$18,3,)</f>
        <v>11</v>
      </c>
      <c r="D4087" s="115">
        <v>42143</v>
      </c>
      <c r="E4087" s="114" t="s">
        <v>1003</v>
      </c>
      <c r="F4087" s="114">
        <v>23</v>
      </c>
      <c r="G4087" s="114" t="s">
        <v>982</v>
      </c>
      <c r="H4087" s="114">
        <v>1290</v>
      </c>
      <c r="I4087" s="114">
        <v>0.02</v>
      </c>
      <c r="J4087" s="117" t="s">
        <v>1630</v>
      </c>
      <c r="K4087" s="116">
        <v>0.02</v>
      </c>
      <c r="L4087" s="114" t="s">
        <v>130</v>
      </c>
      <c r="M4087" s="114" t="str">
        <f>VLOOKUP($H4087,References_1!$C$2:$D$827,2,)</f>
        <v>GP4</v>
      </c>
      <c r="N4087" s="114" t="e">
        <f>VLOOKUP($H4087,References_2!$D$2:'References_2'!$AQ$186,39,)</f>
        <v>#N/A</v>
      </c>
      <c r="O4087" s="114" t="str">
        <f>LEFT(L4087,2)</f>
        <v>µg</v>
      </c>
      <c r="P4087" s="132">
        <f>IF($O4087="mg",VLOOKUP($C4087,References_1!$H$2:$I$18,2,)*$K4087*0.0864,IF($O4087="µg",VLOOKUP($C4087,References_1!$H$2:$I$18,2,)*$K4087*86.4,""))</f>
        <v>355.66663680000005</v>
      </c>
      <c r="Q4087" s="116" t="str">
        <f>IF($O4087="mg","kg/j",IF($O4087="µg","mg/j",""))</f>
        <v>mg/j</v>
      </c>
    </row>
    <row r="4088" spans="1:17" x14ac:dyDescent="0.2">
      <c r="A4088" s="114">
        <f>VLOOKUP($B4088,References_1!$F$2:$G$18,2,)</f>
        <v>12</v>
      </c>
      <c r="B4088" s="114">
        <v>6127975</v>
      </c>
      <c r="C4088" s="114">
        <f>VLOOKUP($B4088,References_1!$F$2:$H$18,3,)</f>
        <v>14</v>
      </c>
      <c r="D4088" s="115">
        <v>42143</v>
      </c>
      <c r="E4088" s="114" t="s">
        <v>995</v>
      </c>
      <c r="F4088" s="114">
        <v>23</v>
      </c>
      <c r="G4088" s="114" t="s">
        <v>982</v>
      </c>
      <c r="H4088" s="114">
        <v>1290</v>
      </c>
      <c r="I4088" s="114">
        <v>0.02</v>
      </c>
      <c r="J4088" s="117" t="s">
        <v>1630</v>
      </c>
      <c r="K4088" s="116">
        <v>0.02</v>
      </c>
      <c r="L4088" s="114" t="s">
        <v>130</v>
      </c>
      <c r="M4088" s="114" t="str">
        <f>VLOOKUP($H4088,References_1!$C$2:$D$827,2,)</f>
        <v>GP4</v>
      </c>
      <c r="N4088" s="114" t="e">
        <f>VLOOKUP($H4088,References_2!$D$2:'References_2'!$AQ$186,39,)</f>
        <v>#N/A</v>
      </c>
      <c r="O4088" s="114" t="str">
        <f>LEFT(L4088,2)</f>
        <v>µg</v>
      </c>
      <c r="P4088" s="132">
        <f>IF($O4088="mg",VLOOKUP($C4088,References_1!$H$2:$I$18,2,)*$K4088*0.0864,IF($O4088="µg",VLOOKUP($C4088,References_1!$H$2:$I$18,2,)*$K4088*86.4,""))</f>
        <v>190.98236159999999</v>
      </c>
      <c r="Q4088" s="116" t="str">
        <f>IF($O4088="mg","kg/j",IF($O4088="µg","mg/j",""))</f>
        <v>mg/j</v>
      </c>
    </row>
    <row r="4089" spans="1:17" x14ac:dyDescent="0.2">
      <c r="A4089" s="114">
        <f>VLOOKUP($B4089,References_1!$F$2:$G$18,2,)</f>
        <v>17</v>
      </c>
      <c r="B4089" s="114">
        <v>6127980</v>
      </c>
      <c r="C4089" s="114">
        <f>VLOOKUP($B4089,References_1!$F$2:$H$18,3,)</f>
        <v>17</v>
      </c>
      <c r="D4089" s="115">
        <v>42144</v>
      </c>
      <c r="E4089" s="114" t="s">
        <v>387</v>
      </c>
      <c r="F4089" s="114">
        <v>23</v>
      </c>
      <c r="G4089" s="114" t="s">
        <v>982</v>
      </c>
      <c r="H4089" s="114">
        <v>1290</v>
      </c>
      <c r="I4089" s="114">
        <v>0.02</v>
      </c>
      <c r="J4089" s="117" t="s">
        <v>1630</v>
      </c>
      <c r="K4089" s="116">
        <v>0.02</v>
      </c>
      <c r="L4089" s="114" t="s">
        <v>130</v>
      </c>
      <c r="M4089" s="114" t="str">
        <f>VLOOKUP($H4089,References_1!$C$2:$D$827,2,)</f>
        <v>GP4</v>
      </c>
      <c r="N4089" s="114" t="e">
        <f>VLOOKUP($H4089,References_2!$D$2:'References_2'!$AQ$186,39,)</f>
        <v>#N/A</v>
      </c>
      <c r="O4089" s="114" t="str">
        <f>LEFT(L4089,2)</f>
        <v>µg</v>
      </c>
      <c r="P4089" s="132">
        <f>IF($O4089="mg",VLOOKUP($C4089,References_1!$H$2:$I$18,2,)*$K4089*0.0864,IF($O4089="µg",VLOOKUP($C4089,References_1!$H$2:$I$18,2,)*$K4089*86.4,""))</f>
        <v>248.22244799999999</v>
      </c>
      <c r="Q4089" s="116" t="str">
        <f>IF($O4089="mg","kg/j",IF($O4089="µg","mg/j",""))</f>
        <v>mg/j</v>
      </c>
    </row>
    <row r="4090" spans="1:17" x14ac:dyDescent="0.2">
      <c r="A4090" s="114">
        <f>VLOOKUP($B4090,References_1!$F$2:$G$18,2,)</f>
        <v>1</v>
      </c>
      <c r="B4090" s="114">
        <v>6127905</v>
      </c>
      <c r="C4090" s="114">
        <f>VLOOKUP($B4090,References_1!$F$2:$H$18,3,)</f>
        <v>1</v>
      </c>
      <c r="D4090" s="115">
        <v>42142</v>
      </c>
      <c r="E4090" s="114" t="s">
        <v>361</v>
      </c>
      <c r="F4090" s="114">
        <v>3</v>
      </c>
      <c r="G4090" s="114" t="s">
        <v>344</v>
      </c>
      <c r="H4090" s="114">
        <v>1384</v>
      </c>
      <c r="I4090" s="114">
        <v>5</v>
      </c>
      <c r="J4090" s="117" t="s">
        <v>1630</v>
      </c>
      <c r="K4090" s="116">
        <v>5</v>
      </c>
      <c r="L4090" s="114" t="s">
        <v>345</v>
      </c>
      <c r="M4090" s="114" t="str">
        <f>VLOOKUP($H4090,References_1!$C$2:$D$827,2,)</f>
        <v>GP3</v>
      </c>
      <c r="N4090" s="114">
        <f>VLOOKUP($H4090,References_2!$D$2:'References_2'!$AQ$186,39,)</f>
        <v>2.5</v>
      </c>
      <c r="O4090" s="114" t="str">
        <f>LEFT(L4090,2)</f>
        <v>µg</v>
      </c>
      <c r="P4090" s="132">
        <f>IF($O4090="mg",VLOOKUP($C4090,References_1!$H$2:$I$18,2,)*$K4090*0.0864,IF($O4090="µg",VLOOKUP($C4090,References_1!$H$2:$I$18,2,)*$K4090*86.4,""))</f>
        <v>80.352000000000004</v>
      </c>
      <c r="Q4090" s="116" t="str">
        <f>IF($O4090="mg","kg/j",IF($O4090="µg","mg/j",""))</f>
        <v>mg/j</v>
      </c>
    </row>
    <row r="4091" spans="1:17" x14ac:dyDescent="0.2">
      <c r="A4091" s="114">
        <f>VLOOKUP($B4091,References_1!$F$2:$G$18,2,)</f>
        <v>3</v>
      </c>
      <c r="B4091" s="114">
        <v>6127925</v>
      </c>
      <c r="C4091" s="114">
        <f>VLOOKUP($B4091,References_1!$F$2:$H$18,3,)</f>
        <v>2</v>
      </c>
      <c r="D4091" s="115">
        <v>42142</v>
      </c>
      <c r="E4091" s="114" t="s">
        <v>387</v>
      </c>
      <c r="F4091" s="114">
        <v>3</v>
      </c>
      <c r="G4091" s="114" t="s">
        <v>344</v>
      </c>
      <c r="H4091" s="114">
        <v>1384</v>
      </c>
      <c r="I4091" s="114">
        <v>5</v>
      </c>
      <c r="J4091" s="117" t="s">
        <v>1630</v>
      </c>
      <c r="K4091" s="116">
        <v>5</v>
      </c>
      <c r="L4091" s="114" t="s">
        <v>345</v>
      </c>
      <c r="M4091" s="114" t="str">
        <f>VLOOKUP($H4091,References_1!$C$2:$D$827,2,)</f>
        <v>GP3</v>
      </c>
      <c r="N4091" s="114">
        <f>VLOOKUP($H4091,References_2!$D$2:'References_2'!$AQ$186,39,)</f>
        <v>2.5</v>
      </c>
      <c r="O4091" s="114" t="str">
        <f>LEFT(L4091,2)</f>
        <v>µg</v>
      </c>
      <c r="P4091" s="132">
        <f>IF($O4091="mg",VLOOKUP($C4091,References_1!$H$2:$I$18,2,)*$K4091*0.0864,IF($O4091="µg",VLOOKUP($C4091,References_1!$H$2:$I$18,2,)*$K4091*86.4,""))</f>
        <v>9782.4240000000009</v>
      </c>
      <c r="Q4091" s="116" t="str">
        <f>IF($O4091="mg","kg/j",IF($O4091="µg","mg/j",""))</f>
        <v>mg/j</v>
      </c>
    </row>
    <row r="4092" spans="1:17" x14ac:dyDescent="0.2">
      <c r="A4092" s="114">
        <f>VLOOKUP($B4092,References_1!$F$2:$G$18,2,)</f>
        <v>4</v>
      </c>
      <c r="B4092" s="114">
        <v>6127935</v>
      </c>
      <c r="C4092" s="114">
        <f>VLOOKUP($B4092,References_1!$F$2:$H$18,3,)</f>
        <v>3</v>
      </c>
      <c r="D4092" s="115">
        <v>42142</v>
      </c>
      <c r="E4092" s="114" t="s">
        <v>1011</v>
      </c>
      <c r="F4092" s="114">
        <v>3</v>
      </c>
      <c r="G4092" s="114" t="s">
        <v>344</v>
      </c>
      <c r="H4092" s="114">
        <v>1384</v>
      </c>
      <c r="I4092" s="114">
        <v>5</v>
      </c>
      <c r="J4092" s="117" t="s">
        <v>1630</v>
      </c>
      <c r="K4092" s="116">
        <v>5</v>
      </c>
      <c r="L4092" s="114" t="s">
        <v>345</v>
      </c>
      <c r="M4092" s="114" t="str">
        <f>VLOOKUP($H4092,References_1!$C$2:$D$827,2,)</f>
        <v>GP3</v>
      </c>
      <c r="N4092" s="114">
        <f>VLOOKUP($H4092,References_2!$D$2:'References_2'!$AQ$186,39,)</f>
        <v>2.5</v>
      </c>
      <c r="O4092" s="114" t="str">
        <f>LEFT(L4092,2)</f>
        <v>µg</v>
      </c>
      <c r="P4092" s="132">
        <f>IF($O4092="mg",VLOOKUP($C4092,References_1!$H$2:$I$18,2,)*$K4092*0.0864,IF($O4092="µg",VLOOKUP($C4092,References_1!$H$2:$I$18,2,)*$K4092*86.4,""))</f>
        <v>1088.6400000000001</v>
      </c>
      <c r="Q4092" s="116" t="str">
        <f>IF($O4092="mg","kg/j",IF($O4092="µg","mg/j",""))</f>
        <v>mg/j</v>
      </c>
    </row>
    <row r="4093" spans="1:17" x14ac:dyDescent="0.2">
      <c r="A4093" s="114">
        <f>VLOOKUP($B4093,References_1!$F$2:$G$18,2,)</f>
        <v>5</v>
      </c>
      <c r="B4093" s="114" t="s">
        <v>989</v>
      </c>
      <c r="C4093" s="114">
        <f>VLOOKUP($B4093,References_1!$F$2:$H$18,3,)</f>
        <v>4</v>
      </c>
      <c r="D4093" s="115">
        <v>42142</v>
      </c>
      <c r="E4093" s="114" t="s">
        <v>990</v>
      </c>
      <c r="F4093" s="114">
        <v>3</v>
      </c>
      <c r="G4093" s="114" t="s">
        <v>344</v>
      </c>
      <c r="H4093" s="114">
        <v>1384</v>
      </c>
      <c r="I4093" s="114">
        <v>5</v>
      </c>
      <c r="J4093" s="117" t="s">
        <v>1630</v>
      </c>
      <c r="K4093" s="116">
        <v>5</v>
      </c>
      <c r="L4093" s="114" t="s">
        <v>345</v>
      </c>
      <c r="M4093" s="114" t="str">
        <f>VLOOKUP($H4093,References_1!$C$2:$D$827,2,)</f>
        <v>GP3</v>
      </c>
      <c r="N4093" s="114">
        <f>VLOOKUP($H4093,References_2!$D$2:'References_2'!$AQ$186,39,)</f>
        <v>2.5</v>
      </c>
      <c r="O4093" s="114" t="str">
        <f>LEFT(L4093,2)</f>
        <v>µg</v>
      </c>
      <c r="P4093" s="132">
        <f>IF($O4093="mg",VLOOKUP($C4093,References_1!$H$2:$I$18,2,)*$K4093*0.0864,IF($O4093="µg",VLOOKUP($C4093,References_1!$H$2:$I$18,2,)*$K4093*86.4,""))</f>
        <v>248.83199999999999</v>
      </c>
      <c r="Q4093" s="116" t="str">
        <f>IF($O4093="mg","kg/j",IF($O4093="µg","mg/j",""))</f>
        <v>mg/j</v>
      </c>
    </row>
    <row r="4094" spans="1:17" x14ac:dyDescent="0.2">
      <c r="A4094" s="114">
        <f>VLOOKUP($B4094,References_1!$F$2:$G$18,2,)</f>
        <v>6</v>
      </c>
      <c r="B4094" s="114">
        <v>6127945</v>
      </c>
      <c r="C4094" s="114">
        <f>VLOOKUP($B4094,References_1!$F$2:$H$18,3,)</f>
        <v>5</v>
      </c>
      <c r="D4094" s="115">
        <v>42142</v>
      </c>
      <c r="E4094" s="114" t="s">
        <v>995</v>
      </c>
      <c r="F4094" s="114">
        <v>3</v>
      </c>
      <c r="G4094" s="114" t="s">
        <v>344</v>
      </c>
      <c r="H4094" s="114">
        <v>1384</v>
      </c>
      <c r="I4094" s="114">
        <v>5</v>
      </c>
      <c r="J4094" s="117" t="s">
        <v>1630</v>
      </c>
      <c r="K4094" s="116">
        <v>5</v>
      </c>
      <c r="L4094" s="114" t="s">
        <v>345</v>
      </c>
      <c r="M4094" s="114" t="str">
        <f>VLOOKUP($H4094,References_1!$C$2:$D$827,2,)</f>
        <v>GP3</v>
      </c>
      <c r="N4094" s="114">
        <f>VLOOKUP($H4094,References_2!$D$2:'References_2'!$AQ$186,39,)</f>
        <v>2.5</v>
      </c>
      <c r="O4094" s="114" t="str">
        <f>LEFT(L4094,2)</f>
        <v>µg</v>
      </c>
      <c r="P4094" s="132">
        <f>IF($O4094="mg",VLOOKUP($C4094,References_1!$H$2:$I$18,2,)*$K4094*0.0864,IF($O4094="µg",VLOOKUP($C4094,References_1!$H$2:$I$18,2,)*$K4094*86.4,""))</f>
        <v>1812.3264000000001</v>
      </c>
      <c r="Q4094" s="116" t="str">
        <f>IF($O4094="mg","kg/j",IF($O4094="µg","mg/j",""))</f>
        <v>mg/j</v>
      </c>
    </row>
    <row r="4095" spans="1:17" x14ac:dyDescent="0.2">
      <c r="A4095" s="114">
        <f>VLOOKUP($B4095,References_1!$F$2:$G$18,2,)</f>
        <v>7</v>
      </c>
      <c r="B4095" s="114" t="s">
        <v>354</v>
      </c>
      <c r="C4095" s="114">
        <f>VLOOKUP($B4095,References_1!$F$2:$H$18,3,)</f>
        <v>6</v>
      </c>
      <c r="D4095" s="115">
        <v>42143</v>
      </c>
      <c r="E4095" s="114" t="s">
        <v>355</v>
      </c>
      <c r="F4095" s="114">
        <v>3</v>
      </c>
      <c r="G4095" s="114" t="s">
        <v>344</v>
      </c>
      <c r="H4095" s="114">
        <v>1384</v>
      </c>
      <c r="I4095" s="114">
        <v>5</v>
      </c>
      <c r="J4095" s="117" t="s">
        <v>1630</v>
      </c>
      <c r="K4095" s="116">
        <v>5</v>
      </c>
      <c r="L4095" s="114" t="s">
        <v>345</v>
      </c>
      <c r="M4095" s="114" t="str">
        <f>VLOOKUP($H4095,References_1!$C$2:$D$827,2,)</f>
        <v>GP3</v>
      </c>
      <c r="N4095" s="114">
        <f>VLOOKUP($H4095,References_2!$D$2:'References_2'!$AQ$186,39,)</f>
        <v>2.5</v>
      </c>
      <c r="O4095" s="114" t="str">
        <f>LEFT(L4095,2)</f>
        <v>µg</v>
      </c>
      <c r="P4095" s="132">
        <f>IF($O4095="mg",VLOOKUP($C4095,References_1!$H$2:$I$18,2,)*$K4095*0.0864,IF($O4095="µg",VLOOKUP($C4095,References_1!$H$2:$I$18,2,)*$K4095*86.4,""))</f>
        <v>43.2</v>
      </c>
      <c r="Q4095" s="116" t="str">
        <f>IF($O4095="mg","kg/j",IF($O4095="µg","mg/j",""))</f>
        <v>mg/j</v>
      </c>
    </row>
    <row r="4096" spans="1:17" x14ac:dyDescent="0.2">
      <c r="A4096" s="114">
        <f>VLOOKUP($B4096,References_1!$F$2:$G$18,2,)</f>
        <v>8</v>
      </c>
      <c r="B4096" s="114">
        <v>6127955</v>
      </c>
      <c r="C4096" s="114">
        <f>VLOOKUP($B4096,References_1!$F$2:$H$18,3,)</f>
        <v>7</v>
      </c>
      <c r="D4096" s="115">
        <v>42143</v>
      </c>
      <c r="E4096" s="114" t="s">
        <v>1026</v>
      </c>
      <c r="F4096" s="114">
        <v>3</v>
      </c>
      <c r="G4096" s="114" t="s">
        <v>344</v>
      </c>
      <c r="H4096" s="114">
        <v>1384</v>
      </c>
      <c r="I4096" s="114">
        <v>5</v>
      </c>
      <c r="J4096" s="117" t="s">
        <v>1630</v>
      </c>
      <c r="K4096" s="116">
        <v>5</v>
      </c>
      <c r="L4096" s="114" t="s">
        <v>345</v>
      </c>
      <c r="M4096" s="114" t="str">
        <f>VLOOKUP($H4096,References_1!$C$2:$D$827,2,)</f>
        <v>GP3</v>
      </c>
      <c r="N4096" s="114">
        <f>VLOOKUP($H4096,References_2!$D$2:'References_2'!$AQ$186,39,)</f>
        <v>2.5</v>
      </c>
      <c r="O4096" s="114" t="str">
        <f>LEFT(L4096,2)</f>
        <v>µg</v>
      </c>
      <c r="P4096" s="132">
        <f>IF($O4096="mg",VLOOKUP($C4096,References_1!$H$2:$I$18,2,)*$K4096*0.0864,IF($O4096="µg",VLOOKUP($C4096,References_1!$H$2:$I$18,2,)*$K4096*86.4,""))</f>
        <v>3757.8600000000006</v>
      </c>
      <c r="Q4096" s="116" t="str">
        <f>IF($O4096="mg","kg/j",IF($O4096="µg","mg/j",""))</f>
        <v>mg/j</v>
      </c>
    </row>
    <row r="4097" spans="1:17" x14ac:dyDescent="0.2">
      <c r="A4097" s="114">
        <f>VLOOKUP($B4097,References_1!$F$2:$G$18,2,)</f>
        <v>9</v>
      </c>
      <c r="B4097" s="114" t="s">
        <v>1021</v>
      </c>
      <c r="C4097" s="114">
        <f>VLOOKUP($B4097,References_1!$F$2:$H$18,3,)</f>
        <v>8</v>
      </c>
      <c r="D4097" s="115">
        <v>42143</v>
      </c>
      <c r="E4097" s="114" t="s">
        <v>387</v>
      </c>
      <c r="F4097" s="114">
        <v>3</v>
      </c>
      <c r="G4097" s="114" t="s">
        <v>344</v>
      </c>
      <c r="H4097" s="114">
        <v>1384</v>
      </c>
      <c r="I4097" s="114">
        <v>5</v>
      </c>
      <c r="J4097" s="117" t="s">
        <v>1630</v>
      </c>
      <c r="K4097" s="116">
        <v>5</v>
      </c>
      <c r="L4097" s="114" t="s">
        <v>345</v>
      </c>
      <c r="M4097" s="114" t="str">
        <f>VLOOKUP($H4097,References_1!$C$2:$D$827,2,)</f>
        <v>GP3</v>
      </c>
      <c r="N4097" s="114">
        <f>VLOOKUP($H4097,References_2!$D$2:'References_2'!$AQ$186,39,)</f>
        <v>2.5</v>
      </c>
      <c r="O4097" s="114" t="str">
        <f>LEFT(L4097,2)</f>
        <v>µg</v>
      </c>
      <c r="P4097" s="132">
        <f>IF($O4097="mg",VLOOKUP($C4097,References_1!$H$2:$I$18,2,)*$K4097*0.0864,IF($O4097="µg",VLOOKUP($C4097,References_1!$H$2:$I$18,2,)*$K4097*86.4,""))</f>
        <v>1437.6960000000001</v>
      </c>
      <c r="Q4097" s="116" t="str">
        <f>IF($O4097="mg","kg/j",IF($O4097="µg","mg/j",""))</f>
        <v>mg/j</v>
      </c>
    </row>
    <row r="4098" spans="1:17" x14ac:dyDescent="0.2">
      <c r="A4098" s="114">
        <f>VLOOKUP($B4098,References_1!$F$2:$G$18,2,)</f>
        <v>10</v>
      </c>
      <c r="B4098" s="114">
        <v>6127965</v>
      </c>
      <c r="C4098" s="114">
        <f>VLOOKUP($B4098,References_1!$F$2:$H$18,3,)</f>
        <v>9</v>
      </c>
      <c r="D4098" s="115">
        <v>42143</v>
      </c>
      <c r="E4098" s="114" t="s">
        <v>374</v>
      </c>
      <c r="F4098" s="114">
        <v>3</v>
      </c>
      <c r="G4098" s="114" t="s">
        <v>344</v>
      </c>
      <c r="H4098" s="114">
        <v>1384</v>
      </c>
      <c r="I4098" s="114">
        <v>5</v>
      </c>
      <c r="J4098" s="117" t="s">
        <v>1630</v>
      </c>
      <c r="K4098" s="116">
        <v>5</v>
      </c>
      <c r="L4098" s="114" t="s">
        <v>345</v>
      </c>
      <c r="M4098" s="114" t="str">
        <f>VLOOKUP($H4098,References_1!$C$2:$D$827,2,)</f>
        <v>GP3</v>
      </c>
      <c r="N4098" s="114">
        <f>VLOOKUP($H4098,References_2!$D$2:'References_2'!$AQ$186,39,)</f>
        <v>2.5</v>
      </c>
      <c r="O4098" s="114" t="str">
        <f>LEFT(L4098,2)</f>
        <v>µg</v>
      </c>
      <c r="P4098" s="132">
        <f>IF($O4098="mg",VLOOKUP($C4098,References_1!$H$2:$I$18,2,)*$K4098*0.0864,IF($O4098="µg",VLOOKUP($C4098,References_1!$H$2:$I$18,2,)*$K4098*86.4,""))</f>
        <v>46815.408000000003</v>
      </c>
      <c r="Q4098" s="116" t="str">
        <f>IF($O4098="mg","kg/j",IF($O4098="µg","mg/j",""))</f>
        <v>mg/j</v>
      </c>
    </row>
    <row r="4099" spans="1:17" x14ac:dyDescent="0.2">
      <c r="A4099" s="114">
        <f>VLOOKUP($B4099,References_1!$F$2:$G$18,2,)</f>
        <v>13</v>
      </c>
      <c r="B4099" s="114" t="s">
        <v>367</v>
      </c>
      <c r="C4099" s="114">
        <f>VLOOKUP($B4099,References_1!$F$2:$H$18,3,)</f>
        <v>10</v>
      </c>
      <c r="D4099" s="115">
        <v>42143</v>
      </c>
      <c r="E4099" s="114" t="s">
        <v>368</v>
      </c>
      <c r="F4099" s="114">
        <v>3</v>
      </c>
      <c r="G4099" s="114" t="s">
        <v>344</v>
      </c>
      <c r="H4099" s="114">
        <v>1384</v>
      </c>
      <c r="I4099" s="114">
        <v>5</v>
      </c>
      <c r="J4099" s="117" t="s">
        <v>1630</v>
      </c>
      <c r="K4099" s="116">
        <v>5</v>
      </c>
      <c r="L4099" s="114" t="s">
        <v>345</v>
      </c>
      <c r="M4099" s="114" t="str">
        <f>VLOOKUP($H4099,References_1!$C$2:$D$827,2,)</f>
        <v>GP3</v>
      </c>
      <c r="N4099" s="114">
        <f>VLOOKUP($H4099,References_2!$D$2:'References_2'!$AQ$186,39,)</f>
        <v>2.5</v>
      </c>
      <c r="O4099" s="114" t="str">
        <f>LEFT(L4099,2)</f>
        <v>µg</v>
      </c>
      <c r="P4099" s="132">
        <f>IF($O4099="mg",VLOOKUP($C4099,References_1!$H$2:$I$18,2,)*$K4099*0.0864,IF($O4099="µg",VLOOKUP($C4099,References_1!$H$2:$I$18,2,)*$K4099*86.4,""))</f>
        <v>5391.3600000000006</v>
      </c>
      <c r="Q4099" s="116" t="str">
        <f>IF($O4099="mg","kg/j",IF($O4099="µg","mg/j",""))</f>
        <v>mg/j</v>
      </c>
    </row>
    <row r="4100" spans="1:17" x14ac:dyDescent="0.2">
      <c r="A4100" s="114">
        <f>VLOOKUP($B4100,References_1!$F$2:$G$18,2,)</f>
        <v>14</v>
      </c>
      <c r="B4100" s="114">
        <v>6127985</v>
      </c>
      <c r="C4100" s="114">
        <f>VLOOKUP($B4100,References_1!$F$2:$H$18,3,)</f>
        <v>11</v>
      </c>
      <c r="D4100" s="115">
        <v>42143</v>
      </c>
      <c r="E4100" s="114" t="s">
        <v>1003</v>
      </c>
      <c r="F4100" s="114">
        <v>3</v>
      </c>
      <c r="G4100" s="114" t="s">
        <v>344</v>
      </c>
      <c r="H4100" s="114">
        <v>1384</v>
      </c>
      <c r="I4100" s="114">
        <v>5</v>
      </c>
      <c r="J4100" s="117" t="s">
        <v>1630</v>
      </c>
      <c r="K4100" s="116">
        <v>5</v>
      </c>
      <c r="L4100" s="114" t="s">
        <v>345</v>
      </c>
      <c r="M4100" s="114" t="str">
        <f>VLOOKUP($H4100,References_1!$C$2:$D$827,2,)</f>
        <v>GP3</v>
      </c>
      <c r="N4100" s="114">
        <f>VLOOKUP($H4100,References_2!$D$2:'References_2'!$AQ$186,39,)</f>
        <v>2.5</v>
      </c>
      <c r="O4100" s="114" t="str">
        <f>LEFT(L4100,2)</f>
        <v>µg</v>
      </c>
      <c r="P4100" s="132">
        <f>IF($O4100="mg",VLOOKUP($C4100,References_1!$H$2:$I$18,2,)*$K4100*0.0864,IF($O4100="µg",VLOOKUP($C4100,References_1!$H$2:$I$18,2,)*$K4100*86.4,""))</f>
        <v>88916.659200000024</v>
      </c>
      <c r="Q4100" s="116" t="str">
        <f>IF($O4100="mg","kg/j",IF($O4100="µg","mg/j",""))</f>
        <v>mg/j</v>
      </c>
    </row>
    <row r="4101" spans="1:17" x14ac:dyDescent="0.2">
      <c r="A4101" s="114">
        <f>VLOOKUP($B4101,References_1!$F$2:$G$18,2,)</f>
        <v>2</v>
      </c>
      <c r="B4101" s="114">
        <v>6127915</v>
      </c>
      <c r="C4101" s="114">
        <f>VLOOKUP($B4101,References_1!$F$2:$H$18,3,)</f>
        <v>12</v>
      </c>
      <c r="D4101" s="115">
        <v>42143</v>
      </c>
      <c r="E4101" s="114" t="s">
        <v>1007</v>
      </c>
      <c r="F4101" s="114">
        <v>3</v>
      </c>
      <c r="G4101" s="114" t="s">
        <v>344</v>
      </c>
      <c r="H4101" s="114">
        <v>1384</v>
      </c>
      <c r="I4101" s="114">
        <v>5</v>
      </c>
      <c r="J4101" s="117" t="s">
        <v>1630</v>
      </c>
      <c r="K4101" s="116">
        <v>5</v>
      </c>
      <c r="L4101" s="114" t="s">
        <v>345</v>
      </c>
      <c r="M4101" s="114" t="str">
        <f>VLOOKUP($H4101,References_1!$C$2:$D$827,2,)</f>
        <v>GP3</v>
      </c>
      <c r="N4101" s="114">
        <f>VLOOKUP($H4101,References_2!$D$2:'References_2'!$AQ$186,39,)</f>
        <v>2.5</v>
      </c>
      <c r="O4101" s="114" t="str">
        <f>LEFT(L4101,2)</f>
        <v>µg</v>
      </c>
      <c r="P4101" s="132">
        <f>IF($O4101="mg",VLOOKUP($C4101,References_1!$H$2:$I$18,2,)*$K4101*0.0864,IF($O4101="µg",VLOOKUP($C4101,References_1!$H$2:$I$18,2,)*$K4101*86.4,""))</f>
        <v>824.25599999999997</v>
      </c>
      <c r="Q4101" s="116" t="str">
        <f>IF($O4101="mg","kg/j",IF($O4101="µg","mg/j",""))</f>
        <v>mg/j</v>
      </c>
    </row>
    <row r="4102" spans="1:17" x14ac:dyDescent="0.2">
      <c r="A4102" s="114">
        <f>VLOOKUP($B4102,References_1!$F$2:$G$18,2,)</f>
        <v>11</v>
      </c>
      <c r="B4102" s="114" t="s">
        <v>1032</v>
      </c>
      <c r="C4102" s="114">
        <f>VLOOKUP($B4102,References_1!$F$2:$H$18,3,)</f>
        <v>13</v>
      </c>
      <c r="D4102" s="115">
        <v>42143</v>
      </c>
      <c r="E4102" s="114" t="s">
        <v>1033</v>
      </c>
      <c r="F4102" s="114">
        <v>3</v>
      </c>
      <c r="G4102" s="114" t="s">
        <v>344</v>
      </c>
      <c r="H4102" s="114">
        <v>1384</v>
      </c>
      <c r="I4102" s="114">
        <v>5</v>
      </c>
      <c r="J4102" s="117"/>
      <c r="K4102" s="116">
        <v>84</v>
      </c>
      <c r="L4102" s="114" t="s">
        <v>345</v>
      </c>
      <c r="M4102" s="114" t="str">
        <f>VLOOKUP($H4102,References_1!$C$2:$D$827,2,)</f>
        <v>GP3</v>
      </c>
      <c r="N4102" s="114">
        <f>VLOOKUP($H4102,References_2!$D$2:'References_2'!$AQ$186,39,)</f>
        <v>2.5</v>
      </c>
      <c r="O4102" s="114" t="str">
        <f>LEFT(L4102,2)</f>
        <v>µg</v>
      </c>
      <c r="P4102" s="132">
        <f>IF($O4102="mg",VLOOKUP($C4102,References_1!$H$2:$I$18,2,)*$K4102*0.0864,IF($O4102="µg",VLOOKUP($C4102,References_1!$H$2:$I$18,2,)*$K4102*86.4,""))</f>
        <v>312483.22560000001</v>
      </c>
      <c r="Q4102" s="116" t="str">
        <f>IF($O4102="mg","kg/j",IF($O4102="µg","mg/j",""))</f>
        <v>mg/j</v>
      </c>
    </row>
    <row r="4103" spans="1:17" x14ac:dyDescent="0.2">
      <c r="A4103" s="114">
        <f>VLOOKUP($B4103,References_1!$F$2:$G$18,2,)</f>
        <v>12</v>
      </c>
      <c r="B4103" s="114">
        <v>6127975</v>
      </c>
      <c r="C4103" s="114">
        <f>VLOOKUP($B4103,References_1!$F$2:$H$18,3,)</f>
        <v>14</v>
      </c>
      <c r="D4103" s="115">
        <v>42143</v>
      </c>
      <c r="E4103" s="114" t="s">
        <v>995</v>
      </c>
      <c r="F4103" s="114">
        <v>3</v>
      </c>
      <c r="G4103" s="114" t="s">
        <v>344</v>
      </c>
      <c r="H4103" s="114">
        <v>1384</v>
      </c>
      <c r="I4103" s="114">
        <v>5</v>
      </c>
      <c r="J4103" s="117"/>
      <c r="K4103" s="116">
        <v>12</v>
      </c>
      <c r="L4103" s="114" t="s">
        <v>345</v>
      </c>
      <c r="M4103" s="114" t="str">
        <f>VLOOKUP($H4103,References_1!$C$2:$D$827,2,)</f>
        <v>GP3</v>
      </c>
      <c r="N4103" s="114">
        <f>VLOOKUP($H4103,References_2!$D$2:'References_2'!$AQ$186,39,)</f>
        <v>2.5</v>
      </c>
      <c r="O4103" s="114" t="str">
        <f>LEFT(L4103,2)</f>
        <v>µg</v>
      </c>
      <c r="P4103" s="132">
        <f>IF($O4103="mg",VLOOKUP($C4103,References_1!$H$2:$I$18,2,)*$K4103*0.0864,IF($O4103="µg",VLOOKUP($C4103,References_1!$H$2:$I$18,2,)*$K4103*86.4,""))</f>
        <v>114589.41696</v>
      </c>
      <c r="Q4103" s="116" t="str">
        <f>IF($O4103="mg","kg/j",IF($O4103="µg","mg/j",""))</f>
        <v>mg/j</v>
      </c>
    </row>
    <row r="4104" spans="1:17" x14ac:dyDescent="0.2">
      <c r="A4104" s="114">
        <f>VLOOKUP($B4104,References_1!$F$2:$G$18,2,)</f>
        <v>15</v>
      </c>
      <c r="B4104" s="114">
        <v>6127900</v>
      </c>
      <c r="C4104" s="114">
        <f>VLOOKUP($B4104,References_1!$F$2:$H$18,3,)</f>
        <v>15</v>
      </c>
      <c r="D4104" s="115">
        <v>42144</v>
      </c>
      <c r="E4104" s="114" t="s">
        <v>119</v>
      </c>
      <c r="F4104" s="114">
        <v>3</v>
      </c>
      <c r="G4104" s="114" t="s">
        <v>344</v>
      </c>
      <c r="H4104" s="114">
        <v>1384</v>
      </c>
      <c r="I4104" s="114">
        <v>5</v>
      </c>
      <c r="J4104" s="117"/>
      <c r="K4104" s="116">
        <v>7</v>
      </c>
      <c r="L4104" s="114" t="s">
        <v>345</v>
      </c>
      <c r="M4104" s="114" t="str">
        <f>VLOOKUP($H4104,References_1!$C$2:$D$827,2,)</f>
        <v>GP3</v>
      </c>
      <c r="N4104" s="114">
        <f>VLOOKUP($H4104,References_2!$D$2:'References_2'!$AQ$186,39,)</f>
        <v>2.5</v>
      </c>
      <c r="O4104" s="114" t="str">
        <f>LEFT(L4104,2)</f>
        <v>µg</v>
      </c>
      <c r="P4104" s="132">
        <f>IF($O4104="mg",VLOOKUP($C4104,References_1!$H$2:$I$18,2,)*$K4104*0.0864,IF($O4104="µg",VLOOKUP($C4104,References_1!$H$2:$I$18,2,)*$K4104*86.4,""))</f>
        <v>62403.264000000025</v>
      </c>
      <c r="Q4104" s="116" t="str">
        <f>IF($O4104="mg","kg/j",IF($O4104="µg","mg/j",""))</f>
        <v>mg/j</v>
      </c>
    </row>
    <row r="4105" spans="1:17" x14ac:dyDescent="0.2">
      <c r="A4105" s="114">
        <f>VLOOKUP($B4105,References_1!$F$2:$G$18,2,)</f>
        <v>16</v>
      </c>
      <c r="B4105" s="114" t="s">
        <v>380</v>
      </c>
      <c r="C4105" s="114">
        <f>VLOOKUP($B4105,References_1!$F$2:$H$18,3,)</f>
        <v>16</v>
      </c>
      <c r="D4105" s="115">
        <v>42144</v>
      </c>
      <c r="E4105" s="114" t="s">
        <v>381</v>
      </c>
      <c r="F4105" s="114">
        <v>3</v>
      </c>
      <c r="G4105" s="114" t="s">
        <v>344</v>
      </c>
      <c r="H4105" s="114">
        <v>1384</v>
      </c>
      <c r="I4105" s="114">
        <v>5</v>
      </c>
      <c r="J4105" s="117" t="s">
        <v>1630</v>
      </c>
      <c r="K4105" s="116">
        <v>5</v>
      </c>
      <c r="L4105" s="114" t="s">
        <v>345</v>
      </c>
      <c r="M4105" s="114" t="str">
        <f>VLOOKUP($H4105,References_1!$C$2:$D$827,2,)</f>
        <v>GP3</v>
      </c>
      <c r="N4105" s="114">
        <f>VLOOKUP($H4105,References_2!$D$2:'References_2'!$AQ$186,39,)</f>
        <v>2.5</v>
      </c>
      <c r="O4105" s="114" t="str">
        <f>LEFT(L4105,2)</f>
        <v>µg</v>
      </c>
      <c r="P4105" s="132">
        <f>IF($O4105="mg",VLOOKUP($C4105,References_1!$H$2:$I$18,2,)*$K4105*0.0864,IF($O4105="µg",VLOOKUP($C4105,References_1!$H$2:$I$18,2,)*$K4105*86.4,""))</f>
        <v>3706.56</v>
      </c>
      <c r="Q4105" s="116" t="str">
        <f>IF($O4105="mg","kg/j",IF($O4105="µg","mg/j",""))</f>
        <v>mg/j</v>
      </c>
    </row>
    <row r="4106" spans="1:17" x14ac:dyDescent="0.2">
      <c r="A4106" s="114">
        <f>VLOOKUP($B4106,References_1!$F$2:$G$18,2,)</f>
        <v>17</v>
      </c>
      <c r="B4106" s="114">
        <v>6127980</v>
      </c>
      <c r="C4106" s="114">
        <f>VLOOKUP($B4106,References_1!$F$2:$H$18,3,)</f>
        <v>17</v>
      </c>
      <c r="D4106" s="115">
        <v>42144</v>
      </c>
      <c r="E4106" s="114" t="s">
        <v>387</v>
      </c>
      <c r="F4106" s="114">
        <v>3</v>
      </c>
      <c r="G4106" s="114" t="s">
        <v>344</v>
      </c>
      <c r="H4106" s="114">
        <v>1384</v>
      </c>
      <c r="I4106" s="114">
        <v>5</v>
      </c>
      <c r="J4106" s="117" t="s">
        <v>1630</v>
      </c>
      <c r="K4106" s="116">
        <v>5</v>
      </c>
      <c r="L4106" s="114" t="s">
        <v>345</v>
      </c>
      <c r="M4106" s="114" t="str">
        <f>VLOOKUP($H4106,References_1!$C$2:$D$827,2,)</f>
        <v>GP3</v>
      </c>
      <c r="N4106" s="114">
        <f>VLOOKUP($H4106,References_2!$D$2:'References_2'!$AQ$186,39,)</f>
        <v>2.5</v>
      </c>
      <c r="O4106" s="114" t="str">
        <f>LEFT(L4106,2)</f>
        <v>µg</v>
      </c>
      <c r="P4106" s="132">
        <f>IF($O4106="mg",VLOOKUP($C4106,References_1!$H$2:$I$18,2,)*$K4106*0.0864,IF($O4106="µg",VLOOKUP($C4106,References_1!$H$2:$I$18,2,)*$K4106*86.4,""))</f>
        <v>62055.612000000001</v>
      </c>
      <c r="Q4106" s="116" t="str">
        <f>IF($O4106="mg","kg/j",IF($O4106="µg","mg/j",""))</f>
        <v>mg/j</v>
      </c>
    </row>
    <row r="4107" spans="1:17" x14ac:dyDescent="0.2">
      <c r="A4107" s="114">
        <f>VLOOKUP($B4107,References_1!$F$2:$G$18,2,)</f>
        <v>4</v>
      </c>
      <c r="B4107" s="114">
        <v>6127935</v>
      </c>
      <c r="C4107" s="114">
        <f>VLOOKUP($B4107,References_1!$F$2:$H$18,3,)</f>
        <v>3</v>
      </c>
      <c r="D4107" s="115">
        <v>42142</v>
      </c>
      <c r="E4107" s="114" t="s">
        <v>1011</v>
      </c>
      <c r="F4107" s="114">
        <v>23</v>
      </c>
      <c r="G4107" s="114" t="s">
        <v>983</v>
      </c>
      <c r="H4107" s="114">
        <v>1291</v>
      </c>
      <c r="I4107" s="114">
        <v>5.0000000000000001E-3</v>
      </c>
      <c r="J4107" s="117" t="s">
        <v>1630</v>
      </c>
      <c r="K4107" s="116">
        <v>5.0000000000000001E-3</v>
      </c>
      <c r="L4107" s="114" t="s">
        <v>130</v>
      </c>
      <c r="M4107" s="114" t="str">
        <f>VLOOKUP($H4107,References_1!$C$2:$D$827,2,)</f>
        <v>GP4</v>
      </c>
      <c r="N4107" s="114" t="e">
        <f>VLOOKUP($H4107,References_2!$D$2:'References_2'!$AQ$186,39,)</f>
        <v>#N/A</v>
      </c>
      <c r="O4107" s="114" t="str">
        <f>LEFT(L4107,2)</f>
        <v>µg</v>
      </c>
      <c r="P4107" s="132">
        <f>IF($O4107="mg",VLOOKUP($C4107,References_1!$H$2:$I$18,2,)*$K4107*0.0864,IF($O4107="µg",VLOOKUP($C4107,References_1!$H$2:$I$18,2,)*$K4107*86.4,""))</f>
        <v>1.0886400000000001</v>
      </c>
      <c r="Q4107" s="116" t="str">
        <f>IF($O4107="mg","kg/j",IF($O4107="µg","mg/j",""))</f>
        <v>mg/j</v>
      </c>
    </row>
    <row r="4108" spans="1:17" x14ac:dyDescent="0.2">
      <c r="A4108" s="114">
        <f>VLOOKUP($B4108,References_1!$F$2:$G$18,2,)</f>
        <v>14</v>
      </c>
      <c r="B4108" s="114">
        <v>6127985</v>
      </c>
      <c r="C4108" s="114">
        <f>VLOOKUP($B4108,References_1!$F$2:$H$18,3,)</f>
        <v>11</v>
      </c>
      <c r="D4108" s="115">
        <v>42143</v>
      </c>
      <c r="E4108" s="114" t="s">
        <v>1003</v>
      </c>
      <c r="F4108" s="114">
        <v>23</v>
      </c>
      <c r="G4108" s="114" t="s">
        <v>983</v>
      </c>
      <c r="H4108" s="114">
        <v>1291</v>
      </c>
      <c r="I4108" s="114">
        <v>5.0000000000000001E-3</v>
      </c>
      <c r="J4108" s="117" t="s">
        <v>1630</v>
      </c>
      <c r="K4108" s="116">
        <v>5.0000000000000001E-3</v>
      </c>
      <c r="L4108" s="114" t="s">
        <v>130</v>
      </c>
      <c r="M4108" s="114" t="str">
        <f>VLOOKUP($H4108,References_1!$C$2:$D$827,2,)</f>
        <v>GP4</v>
      </c>
      <c r="N4108" s="114" t="e">
        <f>VLOOKUP($H4108,References_2!$D$2:'References_2'!$AQ$186,39,)</f>
        <v>#N/A</v>
      </c>
      <c r="O4108" s="114" t="str">
        <f>LEFT(L4108,2)</f>
        <v>µg</v>
      </c>
      <c r="P4108" s="132">
        <f>IF($O4108="mg",VLOOKUP($C4108,References_1!$H$2:$I$18,2,)*$K4108*0.0864,IF($O4108="µg",VLOOKUP($C4108,References_1!$H$2:$I$18,2,)*$K4108*86.4,""))</f>
        <v>88.916659200000012</v>
      </c>
      <c r="Q4108" s="116" t="str">
        <f>IF($O4108="mg","kg/j",IF($O4108="µg","mg/j",""))</f>
        <v>mg/j</v>
      </c>
    </row>
    <row r="4109" spans="1:17" x14ac:dyDescent="0.2">
      <c r="A4109" s="114">
        <f>VLOOKUP($B4109,References_1!$F$2:$G$18,2,)</f>
        <v>12</v>
      </c>
      <c r="B4109" s="114">
        <v>6127975</v>
      </c>
      <c r="C4109" s="114">
        <f>VLOOKUP($B4109,References_1!$F$2:$H$18,3,)</f>
        <v>14</v>
      </c>
      <c r="D4109" s="115">
        <v>42143</v>
      </c>
      <c r="E4109" s="114" t="s">
        <v>995</v>
      </c>
      <c r="F4109" s="114">
        <v>23</v>
      </c>
      <c r="G4109" s="114" t="s">
        <v>983</v>
      </c>
      <c r="H4109" s="114">
        <v>1291</v>
      </c>
      <c r="I4109" s="114">
        <v>5.0000000000000001E-3</v>
      </c>
      <c r="J4109" s="117" t="s">
        <v>1630</v>
      </c>
      <c r="K4109" s="116">
        <v>5.0000000000000001E-3</v>
      </c>
      <c r="L4109" s="114" t="s">
        <v>130</v>
      </c>
      <c r="M4109" s="114" t="str">
        <f>VLOOKUP($H4109,References_1!$C$2:$D$827,2,)</f>
        <v>GP4</v>
      </c>
      <c r="N4109" s="114" t="e">
        <f>VLOOKUP($H4109,References_2!$D$2:'References_2'!$AQ$186,39,)</f>
        <v>#N/A</v>
      </c>
      <c r="O4109" s="114" t="str">
        <f>LEFT(L4109,2)</f>
        <v>µg</v>
      </c>
      <c r="P4109" s="132">
        <f>IF($O4109="mg",VLOOKUP($C4109,References_1!$H$2:$I$18,2,)*$K4109*0.0864,IF($O4109="µg",VLOOKUP($C4109,References_1!$H$2:$I$18,2,)*$K4109*86.4,""))</f>
        <v>47.745590399999998</v>
      </c>
      <c r="Q4109" s="116" t="str">
        <f>IF($O4109="mg","kg/j",IF($O4109="µg","mg/j",""))</f>
        <v>mg/j</v>
      </c>
    </row>
    <row r="4110" spans="1:17" x14ac:dyDescent="0.2">
      <c r="A4110" s="114">
        <f>VLOOKUP($B4110,References_1!$F$2:$G$18,2,)</f>
        <v>17</v>
      </c>
      <c r="B4110" s="114">
        <v>6127980</v>
      </c>
      <c r="C4110" s="114">
        <f>VLOOKUP($B4110,References_1!$F$2:$H$18,3,)</f>
        <v>17</v>
      </c>
      <c r="D4110" s="115">
        <v>42144</v>
      </c>
      <c r="E4110" s="114" t="s">
        <v>387</v>
      </c>
      <c r="F4110" s="114">
        <v>23</v>
      </c>
      <c r="G4110" s="114" t="s">
        <v>983</v>
      </c>
      <c r="H4110" s="114">
        <v>1291</v>
      </c>
      <c r="I4110" s="114">
        <v>5.0000000000000001E-3</v>
      </c>
      <c r="J4110" s="117" t="s">
        <v>1630</v>
      </c>
      <c r="K4110" s="116">
        <v>5.0000000000000001E-3</v>
      </c>
      <c r="L4110" s="114" t="s">
        <v>130</v>
      </c>
      <c r="M4110" s="114" t="str">
        <f>VLOOKUP($H4110,References_1!$C$2:$D$827,2,)</f>
        <v>GP4</v>
      </c>
      <c r="N4110" s="114" t="e">
        <f>VLOOKUP($H4110,References_2!$D$2:'References_2'!$AQ$186,39,)</f>
        <v>#N/A</v>
      </c>
      <c r="O4110" s="114" t="str">
        <f>LEFT(L4110,2)</f>
        <v>µg</v>
      </c>
      <c r="P4110" s="132">
        <f>IF($O4110="mg",VLOOKUP($C4110,References_1!$H$2:$I$18,2,)*$K4110*0.0864,IF($O4110="µg",VLOOKUP($C4110,References_1!$H$2:$I$18,2,)*$K4110*86.4,""))</f>
        <v>62.055611999999996</v>
      </c>
      <c r="Q4110" s="116" t="str">
        <f>IF($O4110="mg","kg/j",IF($O4110="µg","mg/j",""))</f>
        <v>mg/j</v>
      </c>
    </row>
    <row r="4111" spans="1:17" x14ac:dyDescent="0.2">
      <c r="A4111" s="114">
        <f>VLOOKUP($B4111,References_1!$F$2:$G$18,2,)</f>
        <v>4</v>
      </c>
      <c r="B4111" s="114">
        <v>6127935</v>
      </c>
      <c r="C4111" s="114">
        <f>VLOOKUP($B4111,References_1!$F$2:$H$18,3,)</f>
        <v>3</v>
      </c>
      <c r="D4111" s="115">
        <v>42142</v>
      </c>
      <c r="E4111" s="114" t="s">
        <v>1011</v>
      </c>
      <c r="F4111" s="114">
        <v>23</v>
      </c>
      <c r="G4111" s="114" t="s">
        <v>346</v>
      </c>
      <c r="H4111" s="114">
        <v>1293</v>
      </c>
      <c r="I4111" s="114">
        <v>0.5</v>
      </c>
      <c r="J4111" s="117" t="s">
        <v>1630</v>
      </c>
      <c r="K4111" s="116">
        <v>0.5</v>
      </c>
      <c r="L4111" s="114" t="s">
        <v>130</v>
      </c>
      <c r="M4111" s="114" t="str">
        <f>VLOOKUP($H4111,References_1!$C$2:$D$827,2,)</f>
        <v>GP5</v>
      </c>
      <c r="N4111" s="114" t="e">
        <f>VLOOKUP($H4111,References_2!$D$2:'References_2'!$AQ$186,39,)</f>
        <v>#N/A</v>
      </c>
      <c r="O4111" s="114" t="str">
        <f>LEFT(L4111,2)</f>
        <v>µg</v>
      </c>
      <c r="P4111" s="132">
        <f>IF($O4111="mg",VLOOKUP($C4111,References_1!$H$2:$I$18,2,)*$K4111*0.0864,IF($O4111="µg",VLOOKUP($C4111,References_1!$H$2:$I$18,2,)*$K4111*86.4,""))</f>
        <v>108.864</v>
      </c>
      <c r="Q4111" s="116" t="str">
        <f>IF($O4111="mg","kg/j",IF($O4111="µg","mg/j",""))</f>
        <v>mg/j</v>
      </c>
    </row>
    <row r="4112" spans="1:17" x14ac:dyDescent="0.2">
      <c r="A4112" s="114">
        <f>VLOOKUP($B4112,References_1!$F$2:$G$18,2,)</f>
        <v>14</v>
      </c>
      <c r="B4112" s="114">
        <v>6127985</v>
      </c>
      <c r="C4112" s="114">
        <f>VLOOKUP($B4112,References_1!$F$2:$H$18,3,)</f>
        <v>11</v>
      </c>
      <c r="D4112" s="115">
        <v>42143</v>
      </c>
      <c r="E4112" s="114" t="s">
        <v>1003</v>
      </c>
      <c r="F4112" s="114">
        <v>23</v>
      </c>
      <c r="G4112" s="114" t="s">
        <v>346</v>
      </c>
      <c r="H4112" s="114">
        <v>1293</v>
      </c>
      <c r="I4112" s="114">
        <v>0.5</v>
      </c>
      <c r="J4112" s="117" t="s">
        <v>1630</v>
      </c>
      <c r="K4112" s="116">
        <v>0.5</v>
      </c>
      <c r="L4112" s="114" t="s">
        <v>130</v>
      </c>
      <c r="M4112" s="114" t="str">
        <f>VLOOKUP($H4112,References_1!$C$2:$D$827,2,)</f>
        <v>GP5</v>
      </c>
      <c r="N4112" s="114" t="e">
        <f>VLOOKUP($H4112,References_2!$D$2:'References_2'!$AQ$186,39,)</f>
        <v>#N/A</v>
      </c>
      <c r="O4112" s="114" t="str">
        <f>LEFT(L4112,2)</f>
        <v>µg</v>
      </c>
      <c r="P4112" s="132">
        <f>IF($O4112="mg",VLOOKUP($C4112,References_1!$H$2:$I$18,2,)*$K4112*0.0864,IF($O4112="µg",VLOOKUP($C4112,References_1!$H$2:$I$18,2,)*$K4112*86.4,""))</f>
        <v>8891.6659200000013</v>
      </c>
      <c r="Q4112" s="116" t="str">
        <f>IF($O4112="mg","kg/j",IF($O4112="µg","mg/j",""))</f>
        <v>mg/j</v>
      </c>
    </row>
    <row r="4113" spans="1:17" x14ac:dyDescent="0.2">
      <c r="A4113" s="114">
        <f>VLOOKUP($B4113,References_1!$F$2:$G$18,2,)</f>
        <v>2</v>
      </c>
      <c r="B4113" s="114">
        <v>6127915</v>
      </c>
      <c r="C4113" s="114">
        <f>VLOOKUP($B4113,References_1!$F$2:$H$18,3,)</f>
        <v>12</v>
      </c>
      <c r="D4113" s="115">
        <v>42143</v>
      </c>
      <c r="E4113" s="114" t="s">
        <v>1007</v>
      </c>
      <c r="F4113" s="114">
        <v>23</v>
      </c>
      <c r="G4113" s="114" t="s">
        <v>346</v>
      </c>
      <c r="H4113" s="114">
        <v>1293</v>
      </c>
      <c r="I4113" s="114">
        <v>0.5</v>
      </c>
      <c r="J4113" s="117" t="s">
        <v>1630</v>
      </c>
      <c r="K4113" s="116">
        <v>0.5</v>
      </c>
      <c r="L4113" s="114" t="s">
        <v>130</v>
      </c>
      <c r="M4113" s="114" t="str">
        <f>VLOOKUP($H4113,References_1!$C$2:$D$827,2,)</f>
        <v>GP5</v>
      </c>
      <c r="N4113" s="114" t="e">
        <f>VLOOKUP($H4113,References_2!$D$2:'References_2'!$AQ$186,39,)</f>
        <v>#N/A</v>
      </c>
      <c r="O4113" s="114" t="str">
        <f>LEFT(L4113,2)</f>
        <v>µg</v>
      </c>
      <c r="P4113" s="132">
        <f>IF($O4113="mg",VLOOKUP($C4113,References_1!$H$2:$I$18,2,)*$K4113*0.0864,IF($O4113="µg",VLOOKUP($C4113,References_1!$H$2:$I$18,2,)*$K4113*86.4,""))</f>
        <v>82.425600000000003</v>
      </c>
      <c r="Q4113" s="116" t="str">
        <f>IF($O4113="mg","kg/j",IF($O4113="µg","mg/j",""))</f>
        <v>mg/j</v>
      </c>
    </row>
    <row r="4114" spans="1:17" x14ac:dyDescent="0.2">
      <c r="A4114" s="114">
        <f>VLOOKUP($B4114,References_1!$F$2:$G$18,2,)</f>
        <v>11</v>
      </c>
      <c r="B4114" s="114" t="s">
        <v>1032</v>
      </c>
      <c r="C4114" s="114">
        <f>VLOOKUP($B4114,References_1!$F$2:$H$18,3,)</f>
        <v>13</v>
      </c>
      <c r="D4114" s="115">
        <v>42143</v>
      </c>
      <c r="E4114" s="114" t="s">
        <v>1033</v>
      </c>
      <c r="F4114" s="114">
        <v>23</v>
      </c>
      <c r="G4114" s="114" t="s">
        <v>346</v>
      </c>
      <c r="H4114" s="114">
        <v>1293</v>
      </c>
      <c r="I4114" s="114">
        <v>0.5</v>
      </c>
      <c r="J4114" s="117" t="s">
        <v>1630</v>
      </c>
      <c r="K4114" s="116">
        <v>0.5</v>
      </c>
      <c r="L4114" s="114" t="s">
        <v>130</v>
      </c>
      <c r="M4114" s="114" t="str">
        <f>VLOOKUP($H4114,References_1!$C$2:$D$827,2,)</f>
        <v>GP5</v>
      </c>
      <c r="N4114" s="114" t="e">
        <f>VLOOKUP($H4114,References_2!$D$2:'References_2'!$AQ$186,39,)</f>
        <v>#N/A</v>
      </c>
      <c r="O4114" s="114" t="str">
        <f>LEFT(L4114,2)</f>
        <v>µg</v>
      </c>
      <c r="P4114" s="132">
        <f>IF($O4114="mg",VLOOKUP($C4114,References_1!$H$2:$I$18,2,)*$K4114*0.0864,IF($O4114="µg",VLOOKUP($C4114,References_1!$H$2:$I$18,2,)*$K4114*86.4,""))</f>
        <v>1860.0192</v>
      </c>
      <c r="Q4114" s="116" t="str">
        <f>IF($O4114="mg","kg/j",IF($O4114="µg","mg/j",""))</f>
        <v>mg/j</v>
      </c>
    </row>
    <row r="4115" spans="1:17" x14ac:dyDescent="0.2">
      <c r="A4115" s="114">
        <f>VLOOKUP($B4115,References_1!$F$2:$G$18,2,)</f>
        <v>12</v>
      </c>
      <c r="B4115" s="114">
        <v>6127975</v>
      </c>
      <c r="C4115" s="114">
        <f>VLOOKUP($B4115,References_1!$F$2:$H$18,3,)</f>
        <v>14</v>
      </c>
      <c r="D4115" s="115">
        <v>42143</v>
      </c>
      <c r="E4115" s="114" t="s">
        <v>995</v>
      </c>
      <c r="F4115" s="114">
        <v>23</v>
      </c>
      <c r="G4115" s="114" t="s">
        <v>346</v>
      </c>
      <c r="H4115" s="114">
        <v>1293</v>
      </c>
      <c r="I4115" s="114">
        <v>0.5</v>
      </c>
      <c r="J4115" s="117" t="s">
        <v>1630</v>
      </c>
      <c r="K4115" s="116">
        <v>0.5</v>
      </c>
      <c r="L4115" s="114" t="s">
        <v>130</v>
      </c>
      <c r="M4115" s="114" t="str">
        <f>VLOOKUP($H4115,References_1!$C$2:$D$827,2,)</f>
        <v>GP5</v>
      </c>
      <c r="N4115" s="114" t="e">
        <f>VLOOKUP($H4115,References_2!$D$2:'References_2'!$AQ$186,39,)</f>
        <v>#N/A</v>
      </c>
      <c r="O4115" s="114" t="str">
        <f>LEFT(L4115,2)</f>
        <v>µg</v>
      </c>
      <c r="P4115" s="132">
        <f>IF($O4115="mg",VLOOKUP($C4115,References_1!$H$2:$I$18,2,)*$K4115*0.0864,IF($O4115="µg",VLOOKUP($C4115,References_1!$H$2:$I$18,2,)*$K4115*86.4,""))</f>
        <v>4774.5590400000001</v>
      </c>
      <c r="Q4115" s="116" t="str">
        <f>IF($O4115="mg","kg/j",IF($O4115="µg","mg/j",""))</f>
        <v>mg/j</v>
      </c>
    </row>
    <row r="4116" spans="1:17" x14ac:dyDescent="0.2">
      <c r="A4116" s="114">
        <f>VLOOKUP($B4116,References_1!$F$2:$G$18,2,)</f>
        <v>15</v>
      </c>
      <c r="B4116" s="114">
        <v>6127900</v>
      </c>
      <c r="C4116" s="114">
        <f>VLOOKUP($B4116,References_1!$F$2:$H$18,3,)</f>
        <v>15</v>
      </c>
      <c r="D4116" s="115">
        <v>42144</v>
      </c>
      <c r="E4116" s="114" t="s">
        <v>119</v>
      </c>
      <c r="F4116" s="114">
        <v>23</v>
      </c>
      <c r="G4116" s="114" t="s">
        <v>346</v>
      </c>
      <c r="H4116" s="114">
        <v>1293</v>
      </c>
      <c r="I4116" s="114">
        <v>0.5</v>
      </c>
      <c r="J4116" s="117" t="s">
        <v>1630</v>
      </c>
      <c r="K4116" s="116">
        <v>0.5</v>
      </c>
      <c r="L4116" s="114" t="s">
        <v>130</v>
      </c>
      <c r="M4116" s="114" t="str">
        <f>VLOOKUP($H4116,References_1!$C$2:$D$827,2,)</f>
        <v>GP5</v>
      </c>
      <c r="N4116" s="114" t="e">
        <f>VLOOKUP($H4116,References_2!$D$2:'References_2'!$AQ$186,39,)</f>
        <v>#N/A</v>
      </c>
      <c r="O4116" s="114" t="str">
        <f>LEFT(L4116,2)</f>
        <v>µg</v>
      </c>
      <c r="P4116" s="132">
        <f>IF($O4116="mg",VLOOKUP($C4116,References_1!$H$2:$I$18,2,)*$K4116*0.0864,IF($O4116="µg",VLOOKUP($C4116,References_1!$H$2:$I$18,2,)*$K4116*86.4,""))</f>
        <v>4457.376000000002</v>
      </c>
      <c r="Q4116" s="116" t="str">
        <f>IF($O4116="mg","kg/j",IF($O4116="µg","mg/j",""))</f>
        <v>mg/j</v>
      </c>
    </row>
    <row r="4117" spans="1:17" x14ac:dyDescent="0.2">
      <c r="A4117" s="114">
        <f>VLOOKUP($B4117,References_1!$F$2:$G$18,2,)</f>
        <v>17</v>
      </c>
      <c r="B4117" s="114">
        <v>6127980</v>
      </c>
      <c r="C4117" s="114">
        <f>VLOOKUP($B4117,References_1!$F$2:$H$18,3,)</f>
        <v>17</v>
      </c>
      <c r="D4117" s="115">
        <v>42144</v>
      </c>
      <c r="E4117" s="114" t="s">
        <v>387</v>
      </c>
      <c r="F4117" s="114">
        <v>23</v>
      </c>
      <c r="G4117" s="114" t="s">
        <v>346</v>
      </c>
      <c r="H4117" s="114">
        <v>1293</v>
      </c>
      <c r="I4117" s="114">
        <v>0.5</v>
      </c>
      <c r="J4117" s="117" t="s">
        <v>1630</v>
      </c>
      <c r="K4117" s="116">
        <v>0.5</v>
      </c>
      <c r="L4117" s="114" t="s">
        <v>130</v>
      </c>
      <c r="M4117" s="114" t="str">
        <f>VLOOKUP($H4117,References_1!$C$2:$D$827,2,)</f>
        <v>GP5</v>
      </c>
      <c r="N4117" s="114" t="e">
        <f>VLOOKUP($H4117,References_2!$D$2:'References_2'!$AQ$186,39,)</f>
        <v>#N/A</v>
      </c>
      <c r="O4117" s="114" t="str">
        <f>LEFT(L4117,2)</f>
        <v>µg</v>
      </c>
      <c r="P4117" s="132">
        <f>IF($O4117="mg",VLOOKUP($C4117,References_1!$H$2:$I$18,2,)*$K4117*0.0864,IF($O4117="µg",VLOOKUP($C4117,References_1!$H$2:$I$18,2,)*$K4117*86.4,""))</f>
        <v>6205.5612000000001</v>
      </c>
      <c r="Q4117" s="116" t="str">
        <f>IF($O4117="mg","kg/j",IF($O4117="µg","mg/j",""))</f>
        <v>mg/j</v>
      </c>
    </row>
    <row r="4118" spans="1:17" x14ac:dyDescent="0.2">
      <c r="A4118" s="114">
        <f>VLOOKUP($B4118,References_1!$F$2:$G$18,2,)</f>
        <v>4</v>
      </c>
      <c r="B4118" s="114">
        <v>6127935</v>
      </c>
      <c r="C4118" s="114">
        <f>VLOOKUP($B4118,References_1!$F$2:$H$18,3,)</f>
        <v>3</v>
      </c>
      <c r="D4118" s="115">
        <v>42142</v>
      </c>
      <c r="E4118" s="114" t="s">
        <v>1011</v>
      </c>
      <c r="F4118" s="114">
        <v>23</v>
      </c>
      <c r="G4118" s="114" t="s">
        <v>347</v>
      </c>
      <c r="H4118" s="114">
        <v>1292</v>
      </c>
      <c r="I4118" s="114">
        <v>0.5</v>
      </c>
      <c r="J4118" s="117" t="s">
        <v>1630</v>
      </c>
      <c r="K4118" s="116">
        <v>0.5</v>
      </c>
      <c r="L4118" s="114" t="s">
        <v>130</v>
      </c>
      <c r="M4118" s="114" t="str">
        <f>VLOOKUP($H4118,References_1!$C$2:$D$827,2,)</f>
        <v>GP5</v>
      </c>
      <c r="N4118" s="114" t="e">
        <f>VLOOKUP($H4118,References_2!$D$2:'References_2'!$AQ$186,39,)</f>
        <v>#N/A</v>
      </c>
      <c r="O4118" s="114" t="str">
        <f>LEFT(L4118,2)</f>
        <v>µg</v>
      </c>
      <c r="P4118" s="132">
        <f>IF($O4118="mg",VLOOKUP($C4118,References_1!$H$2:$I$18,2,)*$K4118*0.0864,IF($O4118="µg",VLOOKUP($C4118,References_1!$H$2:$I$18,2,)*$K4118*86.4,""))</f>
        <v>108.864</v>
      </c>
      <c r="Q4118" s="116" t="str">
        <f>IF($O4118="mg","kg/j",IF($O4118="µg","mg/j",""))</f>
        <v>mg/j</v>
      </c>
    </row>
    <row r="4119" spans="1:17" x14ac:dyDescent="0.2">
      <c r="A4119" s="114">
        <f>VLOOKUP($B4119,References_1!$F$2:$G$18,2,)</f>
        <v>14</v>
      </c>
      <c r="B4119" s="114">
        <v>6127985</v>
      </c>
      <c r="C4119" s="114">
        <f>VLOOKUP($B4119,References_1!$F$2:$H$18,3,)</f>
        <v>11</v>
      </c>
      <c r="D4119" s="115">
        <v>42143</v>
      </c>
      <c r="E4119" s="114" t="s">
        <v>1003</v>
      </c>
      <c r="F4119" s="114">
        <v>23</v>
      </c>
      <c r="G4119" s="114" t="s">
        <v>347</v>
      </c>
      <c r="H4119" s="114">
        <v>1292</v>
      </c>
      <c r="I4119" s="114">
        <v>0.5</v>
      </c>
      <c r="J4119" s="117" t="s">
        <v>1630</v>
      </c>
      <c r="K4119" s="116">
        <v>0.5</v>
      </c>
      <c r="L4119" s="114" t="s">
        <v>130</v>
      </c>
      <c r="M4119" s="114" t="str">
        <f>VLOOKUP($H4119,References_1!$C$2:$D$827,2,)</f>
        <v>GP5</v>
      </c>
      <c r="N4119" s="114" t="e">
        <f>VLOOKUP($H4119,References_2!$D$2:'References_2'!$AQ$186,39,)</f>
        <v>#N/A</v>
      </c>
      <c r="O4119" s="114" t="str">
        <f>LEFT(L4119,2)</f>
        <v>µg</v>
      </c>
      <c r="P4119" s="132">
        <f>IF($O4119="mg",VLOOKUP($C4119,References_1!$H$2:$I$18,2,)*$K4119*0.0864,IF($O4119="µg",VLOOKUP($C4119,References_1!$H$2:$I$18,2,)*$K4119*86.4,""))</f>
        <v>8891.6659200000013</v>
      </c>
      <c r="Q4119" s="116" t="str">
        <f>IF($O4119="mg","kg/j",IF($O4119="µg","mg/j",""))</f>
        <v>mg/j</v>
      </c>
    </row>
    <row r="4120" spans="1:17" x14ac:dyDescent="0.2">
      <c r="A4120" s="114">
        <f>VLOOKUP($B4120,References_1!$F$2:$G$18,2,)</f>
        <v>2</v>
      </c>
      <c r="B4120" s="114">
        <v>6127915</v>
      </c>
      <c r="C4120" s="114">
        <f>VLOOKUP($B4120,References_1!$F$2:$H$18,3,)</f>
        <v>12</v>
      </c>
      <c r="D4120" s="115">
        <v>42143</v>
      </c>
      <c r="E4120" s="114" t="s">
        <v>1007</v>
      </c>
      <c r="F4120" s="114">
        <v>23</v>
      </c>
      <c r="G4120" s="114" t="s">
        <v>347</v>
      </c>
      <c r="H4120" s="114">
        <v>1292</v>
      </c>
      <c r="I4120" s="114">
        <v>0.5</v>
      </c>
      <c r="J4120" s="117" t="s">
        <v>1630</v>
      </c>
      <c r="K4120" s="116">
        <v>0.5</v>
      </c>
      <c r="L4120" s="114" t="s">
        <v>130</v>
      </c>
      <c r="M4120" s="114" t="str">
        <f>VLOOKUP($H4120,References_1!$C$2:$D$827,2,)</f>
        <v>GP5</v>
      </c>
      <c r="N4120" s="114" t="e">
        <f>VLOOKUP($H4120,References_2!$D$2:'References_2'!$AQ$186,39,)</f>
        <v>#N/A</v>
      </c>
      <c r="O4120" s="114" t="str">
        <f>LEFT(L4120,2)</f>
        <v>µg</v>
      </c>
      <c r="P4120" s="132">
        <f>IF($O4120="mg",VLOOKUP($C4120,References_1!$H$2:$I$18,2,)*$K4120*0.0864,IF($O4120="µg",VLOOKUP($C4120,References_1!$H$2:$I$18,2,)*$K4120*86.4,""))</f>
        <v>82.425600000000003</v>
      </c>
      <c r="Q4120" s="116" t="str">
        <f>IF($O4120="mg","kg/j",IF($O4120="µg","mg/j",""))</f>
        <v>mg/j</v>
      </c>
    </row>
    <row r="4121" spans="1:17" x14ac:dyDescent="0.2">
      <c r="A4121" s="114">
        <f>VLOOKUP($B4121,References_1!$F$2:$G$18,2,)</f>
        <v>11</v>
      </c>
      <c r="B4121" s="114" t="s">
        <v>1032</v>
      </c>
      <c r="C4121" s="114">
        <f>VLOOKUP($B4121,References_1!$F$2:$H$18,3,)</f>
        <v>13</v>
      </c>
      <c r="D4121" s="115">
        <v>42143</v>
      </c>
      <c r="E4121" s="114" t="s">
        <v>1033</v>
      </c>
      <c r="F4121" s="114">
        <v>23</v>
      </c>
      <c r="G4121" s="114" t="s">
        <v>347</v>
      </c>
      <c r="H4121" s="114">
        <v>1292</v>
      </c>
      <c r="I4121" s="114">
        <v>0.5</v>
      </c>
      <c r="J4121" s="117" t="s">
        <v>1630</v>
      </c>
      <c r="K4121" s="116">
        <v>0.5</v>
      </c>
      <c r="L4121" s="114" t="s">
        <v>130</v>
      </c>
      <c r="M4121" s="114" t="str">
        <f>VLOOKUP($H4121,References_1!$C$2:$D$827,2,)</f>
        <v>GP5</v>
      </c>
      <c r="N4121" s="114" t="e">
        <f>VLOOKUP($H4121,References_2!$D$2:'References_2'!$AQ$186,39,)</f>
        <v>#N/A</v>
      </c>
      <c r="O4121" s="114" t="str">
        <f>LEFT(L4121,2)</f>
        <v>µg</v>
      </c>
      <c r="P4121" s="132">
        <f>IF($O4121="mg",VLOOKUP($C4121,References_1!$H$2:$I$18,2,)*$K4121*0.0864,IF($O4121="µg",VLOOKUP($C4121,References_1!$H$2:$I$18,2,)*$K4121*86.4,""))</f>
        <v>1860.0192</v>
      </c>
      <c r="Q4121" s="116" t="str">
        <f>IF($O4121="mg","kg/j",IF($O4121="µg","mg/j",""))</f>
        <v>mg/j</v>
      </c>
    </row>
    <row r="4122" spans="1:17" x14ac:dyDescent="0.2">
      <c r="A4122" s="114">
        <f>VLOOKUP($B4122,References_1!$F$2:$G$18,2,)</f>
        <v>12</v>
      </c>
      <c r="B4122" s="114">
        <v>6127975</v>
      </c>
      <c r="C4122" s="114">
        <f>VLOOKUP($B4122,References_1!$F$2:$H$18,3,)</f>
        <v>14</v>
      </c>
      <c r="D4122" s="115">
        <v>42143</v>
      </c>
      <c r="E4122" s="114" t="s">
        <v>995</v>
      </c>
      <c r="F4122" s="114">
        <v>23</v>
      </c>
      <c r="G4122" s="114" t="s">
        <v>347</v>
      </c>
      <c r="H4122" s="114">
        <v>1292</v>
      </c>
      <c r="I4122" s="114">
        <v>0.5</v>
      </c>
      <c r="J4122" s="117" t="s">
        <v>1630</v>
      </c>
      <c r="K4122" s="116">
        <v>0.5</v>
      </c>
      <c r="L4122" s="114" t="s">
        <v>130</v>
      </c>
      <c r="M4122" s="114" t="str">
        <f>VLOOKUP($H4122,References_1!$C$2:$D$827,2,)</f>
        <v>GP5</v>
      </c>
      <c r="N4122" s="114" t="e">
        <f>VLOOKUP($H4122,References_2!$D$2:'References_2'!$AQ$186,39,)</f>
        <v>#N/A</v>
      </c>
      <c r="O4122" s="114" t="str">
        <f>LEFT(L4122,2)</f>
        <v>µg</v>
      </c>
      <c r="P4122" s="132">
        <f>IF($O4122="mg",VLOOKUP($C4122,References_1!$H$2:$I$18,2,)*$K4122*0.0864,IF($O4122="µg",VLOOKUP($C4122,References_1!$H$2:$I$18,2,)*$K4122*86.4,""))</f>
        <v>4774.5590400000001</v>
      </c>
      <c r="Q4122" s="116" t="str">
        <f>IF($O4122="mg","kg/j",IF($O4122="µg","mg/j",""))</f>
        <v>mg/j</v>
      </c>
    </row>
    <row r="4123" spans="1:17" x14ac:dyDescent="0.2">
      <c r="A4123" s="114">
        <f>VLOOKUP($B4123,References_1!$F$2:$G$18,2,)</f>
        <v>15</v>
      </c>
      <c r="B4123" s="114">
        <v>6127900</v>
      </c>
      <c r="C4123" s="114">
        <f>VLOOKUP($B4123,References_1!$F$2:$H$18,3,)</f>
        <v>15</v>
      </c>
      <c r="D4123" s="115">
        <v>42144</v>
      </c>
      <c r="E4123" s="114" t="s">
        <v>119</v>
      </c>
      <c r="F4123" s="114">
        <v>23</v>
      </c>
      <c r="G4123" s="114" t="s">
        <v>347</v>
      </c>
      <c r="H4123" s="114">
        <v>1292</v>
      </c>
      <c r="I4123" s="114">
        <v>0.5</v>
      </c>
      <c r="J4123" s="117" t="s">
        <v>1630</v>
      </c>
      <c r="K4123" s="116">
        <v>0.5</v>
      </c>
      <c r="L4123" s="114" t="s">
        <v>130</v>
      </c>
      <c r="M4123" s="114" t="str">
        <f>VLOOKUP($H4123,References_1!$C$2:$D$827,2,)</f>
        <v>GP5</v>
      </c>
      <c r="N4123" s="114" t="e">
        <f>VLOOKUP($H4123,References_2!$D$2:'References_2'!$AQ$186,39,)</f>
        <v>#N/A</v>
      </c>
      <c r="O4123" s="114" t="str">
        <f>LEFT(L4123,2)</f>
        <v>µg</v>
      </c>
      <c r="P4123" s="132">
        <f>IF($O4123="mg",VLOOKUP($C4123,References_1!$H$2:$I$18,2,)*$K4123*0.0864,IF($O4123="µg",VLOOKUP($C4123,References_1!$H$2:$I$18,2,)*$K4123*86.4,""))</f>
        <v>4457.376000000002</v>
      </c>
      <c r="Q4123" s="116" t="str">
        <f>IF($O4123="mg","kg/j",IF($O4123="µg","mg/j",""))</f>
        <v>mg/j</v>
      </c>
    </row>
    <row r="4124" spans="1:17" x14ac:dyDescent="0.2">
      <c r="A4124" s="114">
        <f>VLOOKUP($B4124,References_1!$F$2:$G$18,2,)</f>
        <v>17</v>
      </c>
      <c r="B4124" s="114">
        <v>6127980</v>
      </c>
      <c r="C4124" s="114">
        <f>VLOOKUP($B4124,References_1!$F$2:$H$18,3,)</f>
        <v>17</v>
      </c>
      <c r="D4124" s="115">
        <v>42144</v>
      </c>
      <c r="E4124" s="114" t="s">
        <v>387</v>
      </c>
      <c r="F4124" s="114">
        <v>23</v>
      </c>
      <c r="G4124" s="114" t="s">
        <v>347</v>
      </c>
      <c r="H4124" s="114">
        <v>1292</v>
      </c>
      <c r="I4124" s="114">
        <v>0.5</v>
      </c>
      <c r="J4124" s="117" t="s">
        <v>1630</v>
      </c>
      <c r="K4124" s="116">
        <v>0.5</v>
      </c>
      <c r="L4124" s="114" t="s">
        <v>130</v>
      </c>
      <c r="M4124" s="114" t="str">
        <f>VLOOKUP($H4124,References_1!$C$2:$D$827,2,)</f>
        <v>GP5</v>
      </c>
      <c r="N4124" s="114" t="e">
        <f>VLOOKUP($H4124,References_2!$D$2:'References_2'!$AQ$186,39,)</f>
        <v>#N/A</v>
      </c>
      <c r="O4124" s="114" t="str">
        <f>LEFT(L4124,2)</f>
        <v>µg</v>
      </c>
      <c r="P4124" s="132">
        <f>IF($O4124="mg",VLOOKUP($C4124,References_1!$H$2:$I$18,2,)*$K4124*0.0864,IF($O4124="µg",VLOOKUP($C4124,References_1!$H$2:$I$18,2,)*$K4124*86.4,""))</f>
        <v>6205.5612000000001</v>
      </c>
      <c r="Q4124" s="116" t="str">
        <f>IF($O4124="mg","kg/j",IF($O4124="µg","mg/j",""))</f>
        <v>mg/j</v>
      </c>
    </row>
    <row r="4125" spans="1:17" x14ac:dyDescent="0.2">
      <c r="A4125" s="114">
        <f>VLOOKUP($B4125,References_1!$F$2:$G$18,2,)</f>
        <v>4</v>
      </c>
      <c r="B4125" s="114">
        <v>6127935</v>
      </c>
      <c r="C4125" s="114">
        <f>VLOOKUP($B4125,References_1!$F$2:$H$18,3,)</f>
        <v>3</v>
      </c>
      <c r="D4125" s="115">
        <v>42142</v>
      </c>
      <c r="E4125" s="114" t="s">
        <v>1011</v>
      </c>
      <c r="F4125" s="114">
        <v>23</v>
      </c>
      <c r="G4125" s="114" t="s">
        <v>348</v>
      </c>
      <c r="H4125" s="114">
        <v>1294</v>
      </c>
      <c r="I4125" s="114">
        <v>0.5</v>
      </c>
      <c r="J4125" s="117" t="s">
        <v>1630</v>
      </c>
      <c r="K4125" s="116">
        <v>0.5</v>
      </c>
      <c r="L4125" s="114" t="s">
        <v>130</v>
      </c>
      <c r="M4125" s="114" t="str">
        <f>VLOOKUP($H4125,References_1!$C$2:$D$827,2,)</f>
        <v>GP5</v>
      </c>
      <c r="N4125" s="114" t="e">
        <f>VLOOKUP($H4125,References_2!$D$2:'References_2'!$AQ$186,39,)</f>
        <v>#N/A</v>
      </c>
      <c r="O4125" s="114" t="str">
        <f>LEFT(L4125,2)</f>
        <v>µg</v>
      </c>
      <c r="P4125" s="132">
        <f>IF($O4125="mg",VLOOKUP($C4125,References_1!$H$2:$I$18,2,)*$K4125*0.0864,IF($O4125="µg",VLOOKUP($C4125,References_1!$H$2:$I$18,2,)*$K4125*86.4,""))</f>
        <v>108.864</v>
      </c>
      <c r="Q4125" s="116" t="str">
        <f>IF($O4125="mg","kg/j",IF($O4125="µg","mg/j",""))</f>
        <v>mg/j</v>
      </c>
    </row>
    <row r="4126" spans="1:17" x14ac:dyDescent="0.2">
      <c r="A4126" s="114">
        <f>VLOOKUP($B4126,References_1!$F$2:$G$18,2,)</f>
        <v>14</v>
      </c>
      <c r="B4126" s="114">
        <v>6127985</v>
      </c>
      <c r="C4126" s="114">
        <f>VLOOKUP($B4126,References_1!$F$2:$H$18,3,)</f>
        <v>11</v>
      </c>
      <c r="D4126" s="115">
        <v>42143</v>
      </c>
      <c r="E4126" s="114" t="s">
        <v>1003</v>
      </c>
      <c r="F4126" s="114">
        <v>23</v>
      </c>
      <c r="G4126" s="114" t="s">
        <v>348</v>
      </c>
      <c r="H4126" s="114">
        <v>1294</v>
      </c>
      <c r="I4126" s="114">
        <v>0.5</v>
      </c>
      <c r="J4126" s="117" t="s">
        <v>1630</v>
      </c>
      <c r="K4126" s="116">
        <v>0.5</v>
      </c>
      <c r="L4126" s="114" t="s">
        <v>130</v>
      </c>
      <c r="M4126" s="114" t="str">
        <f>VLOOKUP($H4126,References_1!$C$2:$D$827,2,)</f>
        <v>GP5</v>
      </c>
      <c r="N4126" s="114" t="e">
        <f>VLOOKUP($H4126,References_2!$D$2:'References_2'!$AQ$186,39,)</f>
        <v>#N/A</v>
      </c>
      <c r="O4126" s="114" t="str">
        <f>LEFT(L4126,2)</f>
        <v>µg</v>
      </c>
      <c r="P4126" s="132">
        <f>IF($O4126="mg",VLOOKUP($C4126,References_1!$H$2:$I$18,2,)*$K4126*0.0864,IF($O4126="µg",VLOOKUP($C4126,References_1!$H$2:$I$18,2,)*$K4126*86.4,""))</f>
        <v>8891.6659200000013</v>
      </c>
      <c r="Q4126" s="116" t="str">
        <f>IF($O4126="mg","kg/j",IF($O4126="µg","mg/j",""))</f>
        <v>mg/j</v>
      </c>
    </row>
    <row r="4127" spans="1:17" x14ac:dyDescent="0.2">
      <c r="A4127" s="114">
        <f>VLOOKUP($B4127,References_1!$F$2:$G$18,2,)</f>
        <v>2</v>
      </c>
      <c r="B4127" s="114">
        <v>6127915</v>
      </c>
      <c r="C4127" s="114">
        <f>VLOOKUP($B4127,References_1!$F$2:$H$18,3,)</f>
        <v>12</v>
      </c>
      <c r="D4127" s="115">
        <v>42143</v>
      </c>
      <c r="E4127" s="114" t="s">
        <v>1007</v>
      </c>
      <c r="F4127" s="114">
        <v>23</v>
      </c>
      <c r="G4127" s="114" t="s">
        <v>348</v>
      </c>
      <c r="H4127" s="114">
        <v>1294</v>
      </c>
      <c r="I4127" s="114">
        <v>0.5</v>
      </c>
      <c r="J4127" s="117" t="s">
        <v>1630</v>
      </c>
      <c r="K4127" s="116">
        <v>0.5</v>
      </c>
      <c r="L4127" s="114" t="s">
        <v>130</v>
      </c>
      <c r="M4127" s="114" t="str">
        <f>VLOOKUP($H4127,References_1!$C$2:$D$827,2,)</f>
        <v>GP5</v>
      </c>
      <c r="N4127" s="114" t="e">
        <f>VLOOKUP($H4127,References_2!$D$2:'References_2'!$AQ$186,39,)</f>
        <v>#N/A</v>
      </c>
      <c r="O4127" s="114" t="str">
        <f>LEFT(L4127,2)</f>
        <v>µg</v>
      </c>
      <c r="P4127" s="132">
        <f>IF($O4127="mg",VLOOKUP($C4127,References_1!$H$2:$I$18,2,)*$K4127*0.0864,IF($O4127="µg",VLOOKUP($C4127,References_1!$H$2:$I$18,2,)*$K4127*86.4,""))</f>
        <v>82.425600000000003</v>
      </c>
      <c r="Q4127" s="116" t="str">
        <f>IF($O4127="mg","kg/j",IF($O4127="µg","mg/j",""))</f>
        <v>mg/j</v>
      </c>
    </row>
    <row r="4128" spans="1:17" x14ac:dyDescent="0.2">
      <c r="A4128" s="114">
        <f>VLOOKUP($B4128,References_1!$F$2:$G$18,2,)</f>
        <v>11</v>
      </c>
      <c r="B4128" s="114" t="s">
        <v>1032</v>
      </c>
      <c r="C4128" s="114">
        <f>VLOOKUP($B4128,References_1!$F$2:$H$18,3,)</f>
        <v>13</v>
      </c>
      <c r="D4128" s="115">
        <v>42143</v>
      </c>
      <c r="E4128" s="114" t="s">
        <v>1033</v>
      </c>
      <c r="F4128" s="114">
        <v>23</v>
      </c>
      <c r="G4128" s="114" t="s">
        <v>348</v>
      </c>
      <c r="H4128" s="114">
        <v>1294</v>
      </c>
      <c r="I4128" s="114">
        <v>0.5</v>
      </c>
      <c r="J4128" s="117" t="s">
        <v>1630</v>
      </c>
      <c r="K4128" s="116">
        <v>0.5</v>
      </c>
      <c r="L4128" s="114" t="s">
        <v>130</v>
      </c>
      <c r="M4128" s="114" t="str">
        <f>VLOOKUP($H4128,References_1!$C$2:$D$827,2,)</f>
        <v>GP5</v>
      </c>
      <c r="N4128" s="114" t="e">
        <f>VLOOKUP($H4128,References_2!$D$2:'References_2'!$AQ$186,39,)</f>
        <v>#N/A</v>
      </c>
      <c r="O4128" s="114" t="str">
        <f>LEFT(L4128,2)</f>
        <v>µg</v>
      </c>
      <c r="P4128" s="132">
        <f>IF($O4128="mg",VLOOKUP($C4128,References_1!$H$2:$I$18,2,)*$K4128*0.0864,IF($O4128="µg",VLOOKUP($C4128,References_1!$H$2:$I$18,2,)*$K4128*86.4,""))</f>
        <v>1860.0192</v>
      </c>
      <c r="Q4128" s="116" t="str">
        <f>IF($O4128="mg","kg/j",IF($O4128="µg","mg/j",""))</f>
        <v>mg/j</v>
      </c>
    </row>
    <row r="4129" spans="1:17" x14ac:dyDescent="0.2">
      <c r="A4129" s="114">
        <f>VLOOKUP($B4129,References_1!$F$2:$G$18,2,)</f>
        <v>12</v>
      </c>
      <c r="B4129" s="114">
        <v>6127975</v>
      </c>
      <c r="C4129" s="114">
        <f>VLOOKUP($B4129,References_1!$F$2:$H$18,3,)</f>
        <v>14</v>
      </c>
      <c r="D4129" s="115">
        <v>42143</v>
      </c>
      <c r="E4129" s="114" t="s">
        <v>995</v>
      </c>
      <c r="F4129" s="114">
        <v>23</v>
      </c>
      <c r="G4129" s="114" t="s">
        <v>348</v>
      </c>
      <c r="H4129" s="114">
        <v>1294</v>
      </c>
      <c r="I4129" s="114">
        <v>0.5</v>
      </c>
      <c r="J4129" s="117" t="s">
        <v>1630</v>
      </c>
      <c r="K4129" s="116">
        <v>0.5</v>
      </c>
      <c r="L4129" s="114" t="s">
        <v>130</v>
      </c>
      <c r="M4129" s="114" t="str">
        <f>VLOOKUP($H4129,References_1!$C$2:$D$827,2,)</f>
        <v>GP5</v>
      </c>
      <c r="N4129" s="114" t="e">
        <f>VLOOKUP($H4129,References_2!$D$2:'References_2'!$AQ$186,39,)</f>
        <v>#N/A</v>
      </c>
      <c r="O4129" s="114" t="str">
        <f>LEFT(L4129,2)</f>
        <v>µg</v>
      </c>
      <c r="P4129" s="132">
        <f>IF($O4129="mg",VLOOKUP($C4129,References_1!$H$2:$I$18,2,)*$K4129*0.0864,IF($O4129="µg",VLOOKUP($C4129,References_1!$H$2:$I$18,2,)*$K4129*86.4,""))</f>
        <v>4774.5590400000001</v>
      </c>
      <c r="Q4129" s="116" t="str">
        <f>IF($O4129="mg","kg/j",IF($O4129="µg","mg/j",""))</f>
        <v>mg/j</v>
      </c>
    </row>
    <row r="4130" spans="1:17" x14ac:dyDescent="0.2">
      <c r="A4130" s="114">
        <f>VLOOKUP($B4130,References_1!$F$2:$G$18,2,)</f>
        <v>15</v>
      </c>
      <c r="B4130" s="114">
        <v>6127900</v>
      </c>
      <c r="C4130" s="114">
        <f>VLOOKUP($B4130,References_1!$F$2:$H$18,3,)</f>
        <v>15</v>
      </c>
      <c r="D4130" s="115">
        <v>42144</v>
      </c>
      <c r="E4130" s="114" t="s">
        <v>119</v>
      </c>
      <c r="F4130" s="114">
        <v>23</v>
      </c>
      <c r="G4130" s="114" t="s">
        <v>348</v>
      </c>
      <c r="H4130" s="114">
        <v>1294</v>
      </c>
      <c r="I4130" s="114">
        <v>0.5</v>
      </c>
      <c r="J4130" s="117" t="s">
        <v>1630</v>
      </c>
      <c r="K4130" s="116">
        <v>0.5</v>
      </c>
      <c r="L4130" s="114" t="s">
        <v>130</v>
      </c>
      <c r="M4130" s="114" t="str">
        <f>VLOOKUP($H4130,References_1!$C$2:$D$827,2,)</f>
        <v>GP5</v>
      </c>
      <c r="N4130" s="114" t="e">
        <f>VLOOKUP($H4130,References_2!$D$2:'References_2'!$AQ$186,39,)</f>
        <v>#N/A</v>
      </c>
      <c r="O4130" s="114" t="str">
        <f>LEFT(L4130,2)</f>
        <v>µg</v>
      </c>
      <c r="P4130" s="132">
        <f>IF($O4130="mg",VLOOKUP($C4130,References_1!$H$2:$I$18,2,)*$K4130*0.0864,IF($O4130="µg",VLOOKUP($C4130,References_1!$H$2:$I$18,2,)*$K4130*86.4,""))</f>
        <v>4457.376000000002</v>
      </c>
      <c r="Q4130" s="116" t="str">
        <f>IF($O4130="mg","kg/j",IF($O4130="µg","mg/j",""))</f>
        <v>mg/j</v>
      </c>
    </row>
    <row r="4131" spans="1:17" x14ac:dyDescent="0.2">
      <c r="A4131" s="114">
        <f>VLOOKUP($B4131,References_1!$F$2:$G$18,2,)</f>
        <v>17</v>
      </c>
      <c r="B4131" s="114">
        <v>6127980</v>
      </c>
      <c r="C4131" s="114">
        <f>VLOOKUP($B4131,References_1!$F$2:$H$18,3,)</f>
        <v>17</v>
      </c>
      <c r="D4131" s="115">
        <v>42144</v>
      </c>
      <c r="E4131" s="114" t="s">
        <v>387</v>
      </c>
      <c r="F4131" s="114">
        <v>23</v>
      </c>
      <c r="G4131" s="114" t="s">
        <v>348</v>
      </c>
      <c r="H4131" s="114">
        <v>1294</v>
      </c>
      <c r="I4131" s="114">
        <v>0.5</v>
      </c>
      <c r="J4131" s="117" t="s">
        <v>1630</v>
      </c>
      <c r="K4131" s="116">
        <v>0.5</v>
      </c>
      <c r="L4131" s="114" t="s">
        <v>130</v>
      </c>
      <c r="M4131" s="114" t="str">
        <f>VLOOKUP($H4131,References_1!$C$2:$D$827,2,)</f>
        <v>GP5</v>
      </c>
      <c r="N4131" s="114" t="e">
        <f>VLOOKUP($H4131,References_2!$D$2:'References_2'!$AQ$186,39,)</f>
        <v>#N/A</v>
      </c>
      <c r="O4131" s="114" t="str">
        <f>LEFT(L4131,2)</f>
        <v>µg</v>
      </c>
      <c r="P4131" s="132">
        <f>IF($O4131="mg",VLOOKUP($C4131,References_1!$H$2:$I$18,2,)*$K4131*0.0864,IF($O4131="µg",VLOOKUP($C4131,References_1!$H$2:$I$18,2,)*$K4131*86.4,""))</f>
        <v>6205.5612000000001</v>
      </c>
      <c r="Q4131" s="116" t="str">
        <f>IF($O4131="mg","kg/j",IF($O4131="µg","mg/j",""))</f>
        <v>mg/j</v>
      </c>
    </row>
    <row r="4132" spans="1:17" x14ac:dyDescent="0.2">
      <c r="A4132" s="114">
        <f>VLOOKUP($B4132,References_1!$F$2:$G$18,2,)</f>
        <v>1</v>
      </c>
      <c r="B4132" s="114">
        <v>6127905</v>
      </c>
      <c r="C4132" s="114">
        <f>VLOOKUP($B4132,References_1!$F$2:$H$18,3,)</f>
        <v>1</v>
      </c>
      <c r="D4132" s="115">
        <v>42142</v>
      </c>
      <c r="E4132" s="114" t="s">
        <v>361</v>
      </c>
      <c r="F4132" s="114">
        <v>3</v>
      </c>
      <c r="G4132" s="114" t="s">
        <v>349</v>
      </c>
      <c r="H4132" s="114">
        <v>1383</v>
      </c>
      <c r="I4132" s="114">
        <v>10</v>
      </c>
      <c r="J4132" s="117" t="s">
        <v>1630</v>
      </c>
      <c r="K4132" s="116">
        <v>10</v>
      </c>
      <c r="L4132" s="114" t="s">
        <v>350</v>
      </c>
      <c r="M4132" s="114" t="str">
        <f>VLOOKUP($H4132,References_1!$C$2:$D$827,2,)</f>
        <v>GP3</v>
      </c>
      <c r="N4132" s="114">
        <f>VLOOKUP($H4132,References_2!$D$2:'References_2'!$AQ$186,39,)</f>
        <v>7.8</v>
      </c>
      <c r="O4132" s="114" t="str">
        <f>LEFT(L4132,2)</f>
        <v>µg</v>
      </c>
      <c r="P4132" s="132">
        <f>IF($O4132="mg",VLOOKUP($C4132,References_1!$H$2:$I$18,2,)*$K4132*0.0864,IF($O4132="µg",VLOOKUP($C4132,References_1!$H$2:$I$18,2,)*$K4132*86.4,""))</f>
        <v>160.70400000000001</v>
      </c>
      <c r="Q4132" s="116" t="str">
        <f>IF($O4132="mg","kg/j",IF($O4132="µg","mg/j",""))</f>
        <v>mg/j</v>
      </c>
    </row>
    <row r="4133" spans="1:17" x14ac:dyDescent="0.2">
      <c r="A4133" s="114">
        <f>VLOOKUP($B4133,References_1!$F$2:$G$18,2,)</f>
        <v>3</v>
      </c>
      <c r="B4133" s="114">
        <v>6127925</v>
      </c>
      <c r="C4133" s="114">
        <f>VLOOKUP($B4133,References_1!$F$2:$H$18,3,)</f>
        <v>2</v>
      </c>
      <c r="D4133" s="115">
        <v>42142</v>
      </c>
      <c r="E4133" s="114" t="s">
        <v>387</v>
      </c>
      <c r="F4133" s="114">
        <v>3</v>
      </c>
      <c r="G4133" s="114" t="s">
        <v>349</v>
      </c>
      <c r="H4133" s="114">
        <v>1383</v>
      </c>
      <c r="I4133" s="114">
        <v>10</v>
      </c>
      <c r="J4133" s="117" t="s">
        <v>1630</v>
      </c>
      <c r="K4133" s="116">
        <v>10</v>
      </c>
      <c r="L4133" s="114" t="s">
        <v>350</v>
      </c>
      <c r="M4133" s="114" t="str">
        <f>VLOOKUP($H4133,References_1!$C$2:$D$827,2,)</f>
        <v>GP3</v>
      </c>
      <c r="N4133" s="114">
        <f>VLOOKUP($H4133,References_2!$D$2:'References_2'!$AQ$186,39,)</f>
        <v>7.8</v>
      </c>
      <c r="O4133" s="114" t="str">
        <f>LEFT(L4133,2)</f>
        <v>µg</v>
      </c>
      <c r="P4133" s="132">
        <f>IF($O4133="mg",VLOOKUP($C4133,References_1!$H$2:$I$18,2,)*$K4133*0.0864,IF($O4133="µg",VLOOKUP($C4133,References_1!$H$2:$I$18,2,)*$K4133*86.4,""))</f>
        <v>19564.848000000002</v>
      </c>
      <c r="Q4133" s="116" t="str">
        <f>IF($O4133="mg","kg/j",IF($O4133="µg","mg/j",""))</f>
        <v>mg/j</v>
      </c>
    </row>
    <row r="4134" spans="1:17" x14ac:dyDescent="0.2">
      <c r="A4134" s="128">
        <f>VLOOKUP($B4134,References_1!$F$2:$G$18,2,)</f>
        <v>4</v>
      </c>
      <c r="B4134" s="128">
        <v>6127935</v>
      </c>
      <c r="C4134" s="114">
        <f>VLOOKUP($B4134,References_1!$F$2:$H$18,3,)</f>
        <v>3</v>
      </c>
      <c r="D4134" s="115">
        <v>42142</v>
      </c>
      <c r="E4134" s="114" t="s">
        <v>1011</v>
      </c>
      <c r="F4134" s="114">
        <v>3</v>
      </c>
      <c r="G4134" s="114" t="s">
        <v>349</v>
      </c>
      <c r="H4134" s="114">
        <v>1383</v>
      </c>
      <c r="I4134" s="114">
        <v>10</v>
      </c>
      <c r="J4134" s="117"/>
      <c r="K4134" s="116">
        <v>80</v>
      </c>
      <c r="L4134" s="114" t="s">
        <v>350</v>
      </c>
      <c r="M4134" s="114" t="str">
        <f>VLOOKUP($H4134,References_1!$C$2:$D$827,2,)</f>
        <v>GP3</v>
      </c>
      <c r="N4134" s="114">
        <f>VLOOKUP($H4134,References_2!$D$2:'References_2'!$AQ$186,39,)</f>
        <v>7.8</v>
      </c>
      <c r="O4134" s="114" t="str">
        <f>LEFT(L4134,2)</f>
        <v>µg</v>
      </c>
      <c r="P4134" s="132">
        <f>IF($O4134="mg",VLOOKUP($C4134,References_1!$H$2:$I$18,2,)*$K4134*0.0864,IF($O4134="µg",VLOOKUP($C4134,References_1!$H$2:$I$18,2,)*$K4134*86.4,""))</f>
        <v>17418.240000000002</v>
      </c>
      <c r="Q4134" s="116" t="str">
        <f>IF($O4134="mg","kg/j",IF($O4134="µg","mg/j",""))</f>
        <v>mg/j</v>
      </c>
    </row>
    <row r="4135" spans="1:17" x14ac:dyDescent="0.2">
      <c r="A4135" s="128">
        <f>VLOOKUP($B4135,References_1!$F$2:$G$18,2,)</f>
        <v>5</v>
      </c>
      <c r="B4135" s="128" t="s">
        <v>989</v>
      </c>
      <c r="C4135" s="114">
        <f>VLOOKUP($B4135,References_1!$F$2:$H$18,3,)</f>
        <v>4</v>
      </c>
      <c r="D4135" s="115">
        <v>42142</v>
      </c>
      <c r="E4135" s="114" t="s">
        <v>990</v>
      </c>
      <c r="F4135" s="114">
        <v>3</v>
      </c>
      <c r="G4135" s="114" t="s">
        <v>349</v>
      </c>
      <c r="H4135" s="114">
        <v>1383</v>
      </c>
      <c r="I4135" s="114">
        <v>10</v>
      </c>
      <c r="J4135" s="117"/>
      <c r="K4135" s="116">
        <v>36</v>
      </c>
      <c r="L4135" s="114" t="s">
        <v>350</v>
      </c>
      <c r="M4135" s="114" t="str">
        <f>VLOOKUP($H4135,References_1!$C$2:$D$827,2,)</f>
        <v>GP3</v>
      </c>
      <c r="N4135" s="114">
        <f>VLOOKUP($H4135,References_2!$D$2:'References_2'!$AQ$186,39,)</f>
        <v>7.8</v>
      </c>
      <c r="O4135" s="114" t="str">
        <f>LEFT(L4135,2)</f>
        <v>µg</v>
      </c>
      <c r="P4135" s="132">
        <f>IF($O4135="mg",VLOOKUP($C4135,References_1!$H$2:$I$18,2,)*$K4135*0.0864,IF($O4135="µg",VLOOKUP($C4135,References_1!$H$2:$I$18,2,)*$K4135*86.4,""))</f>
        <v>1791.5903999999998</v>
      </c>
      <c r="Q4135" s="116" t="str">
        <f>IF($O4135="mg","kg/j",IF($O4135="µg","mg/j",""))</f>
        <v>mg/j</v>
      </c>
    </row>
    <row r="4136" spans="1:17" x14ac:dyDescent="0.2">
      <c r="A4136" s="124">
        <f>VLOOKUP($B4136,References_1!$F$2:$G$18,2,)</f>
        <v>6</v>
      </c>
      <c r="B4136" s="124">
        <v>6127945</v>
      </c>
      <c r="C4136" s="114">
        <f>VLOOKUP($B4136,References_1!$F$2:$H$18,3,)</f>
        <v>5</v>
      </c>
      <c r="D4136" s="115">
        <v>42142</v>
      </c>
      <c r="E4136" s="114" t="s">
        <v>995</v>
      </c>
      <c r="F4136" s="114">
        <v>3</v>
      </c>
      <c r="G4136" s="114" t="s">
        <v>349</v>
      </c>
      <c r="H4136" s="114">
        <v>1383</v>
      </c>
      <c r="I4136" s="114">
        <v>10</v>
      </c>
      <c r="J4136" s="117" t="s">
        <v>1630</v>
      </c>
      <c r="K4136" s="116">
        <v>10</v>
      </c>
      <c r="L4136" s="114" t="s">
        <v>350</v>
      </c>
      <c r="M4136" s="114" t="str">
        <f>VLOOKUP($H4136,References_1!$C$2:$D$827,2,)</f>
        <v>GP3</v>
      </c>
      <c r="N4136" s="114">
        <f>VLOOKUP($H4136,References_2!$D$2:'References_2'!$AQ$186,39,)</f>
        <v>7.8</v>
      </c>
      <c r="O4136" s="114" t="str">
        <f>LEFT(L4136,2)</f>
        <v>µg</v>
      </c>
      <c r="P4136" s="132">
        <f>IF($O4136="mg",VLOOKUP($C4136,References_1!$H$2:$I$18,2,)*$K4136*0.0864,IF($O4136="µg",VLOOKUP($C4136,References_1!$H$2:$I$18,2,)*$K4136*86.4,""))</f>
        <v>3624.6528000000003</v>
      </c>
      <c r="Q4136" s="116" t="str">
        <f>IF($O4136="mg","kg/j",IF($O4136="µg","mg/j",""))</f>
        <v>mg/j</v>
      </c>
    </row>
    <row r="4137" spans="1:17" x14ac:dyDescent="0.2">
      <c r="A4137" s="114">
        <f>VLOOKUP($B4137,References_1!$F$2:$G$18,2,)</f>
        <v>7</v>
      </c>
      <c r="B4137" s="114" t="s">
        <v>354</v>
      </c>
      <c r="C4137" s="114">
        <f>VLOOKUP($B4137,References_1!$F$2:$H$18,3,)</f>
        <v>6</v>
      </c>
      <c r="D4137" s="115">
        <v>42143</v>
      </c>
      <c r="E4137" s="114" t="s">
        <v>355</v>
      </c>
      <c r="F4137" s="114">
        <v>3</v>
      </c>
      <c r="G4137" s="114" t="s">
        <v>349</v>
      </c>
      <c r="H4137" s="114">
        <v>1383</v>
      </c>
      <c r="I4137" s="114">
        <v>10</v>
      </c>
      <c r="J4137" s="117" t="s">
        <v>1630</v>
      </c>
      <c r="K4137" s="116">
        <v>10</v>
      </c>
      <c r="L4137" s="114" t="s">
        <v>350</v>
      </c>
      <c r="M4137" s="114" t="str">
        <f>VLOOKUP($H4137,References_1!$C$2:$D$827,2,)</f>
        <v>GP3</v>
      </c>
      <c r="N4137" s="114">
        <f>VLOOKUP($H4137,References_2!$D$2:'References_2'!$AQ$186,39,)</f>
        <v>7.8</v>
      </c>
      <c r="O4137" s="114" t="str">
        <f>LEFT(L4137,2)</f>
        <v>µg</v>
      </c>
      <c r="P4137" s="132">
        <f>IF($O4137="mg",VLOOKUP($C4137,References_1!$H$2:$I$18,2,)*$K4137*0.0864,IF($O4137="µg",VLOOKUP($C4137,References_1!$H$2:$I$18,2,)*$K4137*86.4,""))</f>
        <v>86.4</v>
      </c>
      <c r="Q4137" s="116" t="str">
        <f>IF($O4137="mg","kg/j",IF($O4137="µg","mg/j",""))</f>
        <v>mg/j</v>
      </c>
    </row>
    <row r="4138" spans="1:17" x14ac:dyDescent="0.2">
      <c r="A4138" s="114">
        <f>VLOOKUP($B4138,References_1!$F$2:$G$18,2,)</f>
        <v>8</v>
      </c>
      <c r="B4138" s="114">
        <v>6127955</v>
      </c>
      <c r="C4138" s="114">
        <f>VLOOKUP($B4138,References_1!$F$2:$H$18,3,)</f>
        <v>7</v>
      </c>
      <c r="D4138" s="115">
        <v>42143</v>
      </c>
      <c r="E4138" s="114" t="s">
        <v>1026</v>
      </c>
      <c r="F4138" s="114">
        <v>3</v>
      </c>
      <c r="G4138" s="114" t="s">
        <v>349</v>
      </c>
      <c r="H4138" s="114">
        <v>1383</v>
      </c>
      <c r="I4138" s="114">
        <v>10</v>
      </c>
      <c r="J4138" s="117" t="s">
        <v>1630</v>
      </c>
      <c r="K4138" s="116">
        <v>10</v>
      </c>
      <c r="L4138" s="114" t="s">
        <v>350</v>
      </c>
      <c r="M4138" s="114" t="str">
        <f>VLOOKUP($H4138,References_1!$C$2:$D$827,2,)</f>
        <v>GP3</v>
      </c>
      <c r="N4138" s="114">
        <f>VLOOKUP($H4138,References_2!$D$2:'References_2'!$AQ$186,39,)</f>
        <v>7.8</v>
      </c>
      <c r="O4138" s="114" t="str">
        <f>LEFT(L4138,2)</f>
        <v>µg</v>
      </c>
      <c r="P4138" s="132">
        <f>IF($O4138="mg",VLOOKUP($C4138,References_1!$H$2:$I$18,2,)*$K4138*0.0864,IF($O4138="µg",VLOOKUP($C4138,References_1!$H$2:$I$18,2,)*$K4138*86.4,""))</f>
        <v>7515.7200000000012</v>
      </c>
      <c r="Q4138" s="116" t="str">
        <f>IF($O4138="mg","kg/j",IF($O4138="µg","mg/j",""))</f>
        <v>mg/j</v>
      </c>
    </row>
    <row r="4139" spans="1:17" x14ac:dyDescent="0.2">
      <c r="A4139" s="128">
        <f>VLOOKUP($B4139,References_1!$F$2:$G$18,2,)</f>
        <v>9</v>
      </c>
      <c r="B4139" s="128" t="s">
        <v>1021</v>
      </c>
      <c r="C4139" s="114">
        <f>VLOOKUP($B4139,References_1!$F$2:$H$18,3,)</f>
        <v>8</v>
      </c>
      <c r="D4139" s="115">
        <v>42143</v>
      </c>
      <c r="E4139" s="114" t="s">
        <v>387</v>
      </c>
      <c r="F4139" s="114">
        <v>3</v>
      </c>
      <c r="G4139" s="114" t="s">
        <v>349</v>
      </c>
      <c r="H4139" s="114">
        <v>1383</v>
      </c>
      <c r="I4139" s="114">
        <v>10</v>
      </c>
      <c r="J4139" s="117"/>
      <c r="K4139" s="116">
        <v>35</v>
      </c>
      <c r="L4139" s="114" t="s">
        <v>350</v>
      </c>
      <c r="M4139" s="114" t="str">
        <f>VLOOKUP($H4139,References_1!$C$2:$D$827,2,)</f>
        <v>GP3</v>
      </c>
      <c r="N4139" s="114">
        <f>VLOOKUP($H4139,References_2!$D$2:'References_2'!$AQ$186,39,)</f>
        <v>7.8</v>
      </c>
      <c r="O4139" s="114" t="str">
        <f>LEFT(L4139,2)</f>
        <v>µg</v>
      </c>
      <c r="P4139" s="132">
        <f>IF($O4139="mg",VLOOKUP($C4139,References_1!$H$2:$I$18,2,)*$K4139*0.0864,IF($O4139="µg",VLOOKUP($C4139,References_1!$H$2:$I$18,2,)*$K4139*86.4,""))</f>
        <v>10063.871999999999</v>
      </c>
      <c r="Q4139" s="116" t="str">
        <f>IF($O4139="mg","kg/j",IF($O4139="µg","mg/j",""))</f>
        <v>mg/j</v>
      </c>
    </row>
    <row r="4140" spans="1:17" x14ac:dyDescent="0.2">
      <c r="A4140" s="127">
        <f>VLOOKUP($B4140,References_1!$F$2:$G$18,2,)</f>
        <v>10</v>
      </c>
      <c r="B4140" s="127">
        <v>6127965</v>
      </c>
      <c r="C4140" s="114">
        <f>VLOOKUP($B4140,References_1!$F$2:$H$18,3,)</f>
        <v>9</v>
      </c>
      <c r="D4140" s="115">
        <v>42143</v>
      </c>
      <c r="E4140" s="114" t="s">
        <v>374</v>
      </c>
      <c r="F4140" s="114">
        <v>3</v>
      </c>
      <c r="G4140" s="114" t="s">
        <v>349</v>
      </c>
      <c r="H4140" s="114">
        <v>1383</v>
      </c>
      <c r="I4140" s="114">
        <v>10</v>
      </c>
      <c r="J4140" s="117"/>
      <c r="K4140" s="116">
        <v>14</v>
      </c>
      <c r="L4140" s="114" t="s">
        <v>350</v>
      </c>
      <c r="M4140" s="114" t="str">
        <f>VLOOKUP($H4140,References_1!$C$2:$D$827,2,)</f>
        <v>GP3</v>
      </c>
      <c r="N4140" s="114">
        <f>VLOOKUP($H4140,References_2!$D$2:'References_2'!$AQ$186,39,)</f>
        <v>7.8</v>
      </c>
      <c r="O4140" s="114" t="str">
        <f>LEFT(L4140,2)</f>
        <v>µg</v>
      </c>
      <c r="P4140" s="132">
        <f>IF($O4140="mg",VLOOKUP($C4140,References_1!$H$2:$I$18,2,)*$K4140*0.0864,IF($O4140="µg",VLOOKUP($C4140,References_1!$H$2:$I$18,2,)*$K4140*86.4,""))</f>
        <v>131083.14240000001</v>
      </c>
      <c r="Q4140" s="116" t="str">
        <f>IF($O4140="mg","kg/j",IF($O4140="µg","mg/j",""))</f>
        <v>mg/j</v>
      </c>
    </row>
    <row r="4141" spans="1:17" x14ac:dyDescent="0.2">
      <c r="A4141" s="128">
        <f>VLOOKUP($B4141,References_1!$F$2:$G$18,2,)</f>
        <v>13</v>
      </c>
      <c r="B4141" s="128" t="s">
        <v>367</v>
      </c>
      <c r="C4141" s="114">
        <f>VLOOKUP($B4141,References_1!$F$2:$H$18,3,)</f>
        <v>10</v>
      </c>
      <c r="D4141" s="115">
        <v>42143</v>
      </c>
      <c r="E4141" s="114" t="s">
        <v>368</v>
      </c>
      <c r="F4141" s="114">
        <v>3</v>
      </c>
      <c r="G4141" s="114" t="s">
        <v>349</v>
      </c>
      <c r="H4141" s="114">
        <v>1383</v>
      </c>
      <c r="I4141" s="114">
        <v>10</v>
      </c>
      <c r="J4141" s="117"/>
      <c r="K4141" s="116">
        <v>19</v>
      </c>
      <c r="L4141" s="114" t="s">
        <v>350</v>
      </c>
      <c r="M4141" s="114" t="str">
        <f>VLOOKUP($H4141,References_1!$C$2:$D$827,2,)</f>
        <v>GP3</v>
      </c>
      <c r="N4141" s="114">
        <f>VLOOKUP($H4141,References_2!$D$2:'References_2'!$AQ$186,39,)</f>
        <v>7.8</v>
      </c>
      <c r="O4141" s="114" t="str">
        <f>LEFT(L4141,2)</f>
        <v>µg</v>
      </c>
      <c r="P4141" s="132">
        <f>IF($O4141="mg",VLOOKUP($C4141,References_1!$H$2:$I$18,2,)*$K4141*0.0864,IF($O4141="µg",VLOOKUP($C4141,References_1!$H$2:$I$18,2,)*$K4141*86.4,""))</f>
        <v>20487.168000000001</v>
      </c>
      <c r="Q4141" s="116" t="str">
        <f>IF($O4141="mg","kg/j",IF($O4141="µg","mg/j",""))</f>
        <v>mg/j</v>
      </c>
    </row>
    <row r="4142" spans="1:17" x14ac:dyDescent="0.2">
      <c r="A4142" s="127">
        <f>VLOOKUP($B4142,References_1!$F$2:$G$18,2,)</f>
        <v>14</v>
      </c>
      <c r="B4142" s="127">
        <v>6127985</v>
      </c>
      <c r="C4142" s="114">
        <f>VLOOKUP($B4142,References_1!$F$2:$H$18,3,)</f>
        <v>11</v>
      </c>
      <c r="D4142" s="115">
        <v>42143</v>
      </c>
      <c r="E4142" s="114" t="s">
        <v>1003</v>
      </c>
      <c r="F4142" s="114">
        <v>3</v>
      </c>
      <c r="G4142" s="114" t="s">
        <v>349</v>
      </c>
      <c r="H4142" s="114">
        <v>1383</v>
      </c>
      <c r="I4142" s="114">
        <v>10</v>
      </c>
      <c r="J4142" s="117"/>
      <c r="K4142" s="116">
        <v>11</v>
      </c>
      <c r="L4142" s="114" t="s">
        <v>350</v>
      </c>
      <c r="M4142" s="114" t="str">
        <f>VLOOKUP($H4142,References_1!$C$2:$D$827,2,)</f>
        <v>GP3</v>
      </c>
      <c r="N4142" s="114">
        <f>VLOOKUP($H4142,References_2!$D$2:'References_2'!$AQ$186,39,)</f>
        <v>7.8</v>
      </c>
      <c r="O4142" s="114" t="str">
        <f>LEFT(L4142,2)</f>
        <v>µg</v>
      </c>
      <c r="P4142" s="132">
        <f>IF($O4142="mg",VLOOKUP($C4142,References_1!$H$2:$I$18,2,)*$K4142*0.0864,IF($O4142="µg",VLOOKUP($C4142,References_1!$H$2:$I$18,2,)*$K4142*86.4,""))</f>
        <v>195616.65024000002</v>
      </c>
      <c r="Q4142" s="116" t="str">
        <f>IF($O4142="mg","kg/j",IF($O4142="µg","mg/j",""))</f>
        <v>mg/j</v>
      </c>
    </row>
    <row r="4143" spans="1:17" x14ac:dyDescent="0.2">
      <c r="A4143" s="114">
        <f>VLOOKUP($B4143,References_1!$F$2:$G$18,2,)</f>
        <v>2</v>
      </c>
      <c r="B4143" s="114">
        <v>6127915</v>
      </c>
      <c r="C4143" s="114">
        <f>VLOOKUP($B4143,References_1!$F$2:$H$18,3,)</f>
        <v>12</v>
      </c>
      <c r="D4143" s="115">
        <v>42143</v>
      </c>
      <c r="E4143" s="114" t="s">
        <v>1007</v>
      </c>
      <c r="F4143" s="114">
        <v>3</v>
      </c>
      <c r="G4143" s="114" t="s">
        <v>349</v>
      </c>
      <c r="H4143" s="114">
        <v>1383</v>
      </c>
      <c r="I4143" s="114">
        <v>10</v>
      </c>
      <c r="J4143" s="117" t="s">
        <v>1630</v>
      </c>
      <c r="K4143" s="116">
        <v>10</v>
      </c>
      <c r="L4143" s="114" t="s">
        <v>350</v>
      </c>
      <c r="M4143" s="114" t="str">
        <f>VLOOKUP($H4143,References_1!$C$2:$D$827,2,)</f>
        <v>GP3</v>
      </c>
      <c r="N4143" s="114">
        <f>VLOOKUP($H4143,References_2!$D$2:'References_2'!$AQ$186,39,)</f>
        <v>7.8</v>
      </c>
      <c r="O4143" s="114" t="str">
        <f>LEFT(L4143,2)</f>
        <v>µg</v>
      </c>
      <c r="P4143" s="132">
        <f>IF($O4143="mg",VLOOKUP($C4143,References_1!$H$2:$I$18,2,)*$K4143*0.0864,IF($O4143="µg",VLOOKUP($C4143,References_1!$H$2:$I$18,2,)*$K4143*86.4,""))</f>
        <v>1648.5119999999999</v>
      </c>
      <c r="Q4143" s="116" t="str">
        <f>IF($O4143="mg","kg/j",IF($O4143="µg","mg/j",""))</f>
        <v>mg/j</v>
      </c>
    </row>
    <row r="4144" spans="1:17" x14ac:dyDescent="0.2">
      <c r="A4144" s="128">
        <f>VLOOKUP($B4144,References_1!$F$2:$G$18,2,)</f>
        <v>11</v>
      </c>
      <c r="B4144" s="128" t="s">
        <v>1032</v>
      </c>
      <c r="C4144" s="114">
        <f>VLOOKUP($B4144,References_1!$F$2:$H$18,3,)</f>
        <v>13</v>
      </c>
      <c r="D4144" s="115">
        <v>42143</v>
      </c>
      <c r="E4144" s="114" t="s">
        <v>1033</v>
      </c>
      <c r="F4144" s="114">
        <v>3</v>
      </c>
      <c r="G4144" s="114" t="s">
        <v>349</v>
      </c>
      <c r="H4144" s="114">
        <v>1383</v>
      </c>
      <c r="I4144" s="114">
        <v>10</v>
      </c>
      <c r="J4144" s="117"/>
      <c r="K4144" s="116">
        <v>52</v>
      </c>
      <c r="L4144" s="114" t="s">
        <v>350</v>
      </c>
      <c r="M4144" s="114" t="str">
        <f>VLOOKUP($H4144,References_1!$C$2:$D$827,2,)</f>
        <v>GP3</v>
      </c>
      <c r="N4144" s="114">
        <f>VLOOKUP($H4144,References_2!$D$2:'References_2'!$AQ$186,39,)</f>
        <v>7.8</v>
      </c>
      <c r="O4144" s="114" t="str">
        <f>LEFT(L4144,2)</f>
        <v>µg</v>
      </c>
      <c r="P4144" s="132">
        <f>IF($O4144="mg",VLOOKUP($C4144,References_1!$H$2:$I$18,2,)*$K4144*0.0864,IF($O4144="µg",VLOOKUP($C4144,References_1!$H$2:$I$18,2,)*$K4144*86.4,""))</f>
        <v>193441.99679999999</v>
      </c>
      <c r="Q4144" s="116" t="str">
        <f>IF($O4144="mg","kg/j",IF($O4144="µg","mg/j",""))</f>
        <v>mg/j</v>
      </c>
    </row>
    <row r="4145" spans="1:17" x14ac:dyDescent="0.2">
      <c r="A4145" s="127">
        <f>VLOOKUP($B4145,References_1!$F$2:$G$18,2,)</f>
        <v>12</v>
      </c>
      <c r="B4145" s="127">
        <v>6127975</v>
      </c>
      <c r="C4145" s="114">
        <f>VLOOKUP($B4145,References_1!$F$2:$H$18,3,)</f>
        <v>14</v>
      </c>
      <c r="D4145" s="115">
        <v>42143</v>
      </c>
      <c r="E4145" s="114" t="s">
        <v>995</v>
      </c>
      <c r="F4145" s="114">
        <v>3</v>
      </c>
      <c r="G4145" s="114" t="s">
        <v>349</v>
      </c>
      <c r="H4145" s="114">
        <v>1383</v>
      </c>
      <c r="I4145" s="114">
        <v>10</v>
      </c>
      <c r="J4145" s="117"/>
      <c r="K4145" s="116">
        <v>14</v>
      </c>
      <c r="L4145" s="114" t="s">
        <v>350</v>
      </c>
      <c r="M4145" s="114" t="str">
        <f>VLOOKUP($H4145,References_1!$C$2:$D$827,2,)</f>
        <v>GP3</v>
      </c>
      <c r="N4145" s="114">
        <f>VLOOKUP($H4145,References_2!$D$2:'References_2'!$AQ$186,39,)</f>
        <v>7.8</v>
      </c>
      <c r="O4145" s="114" t="str">
        <f>LEFT(L4145,2)</f>
        <v>µg</v>
      </c>
      <c r="P4145" s="132">
        <f>IF($O4145="mg",VLOOKUP($C4145,References_1!$H$2:$I$18,2,)*$K4145*0.0864,IF($O4145="µg",VLOOKUP($C4145,References_1!$H$2:$I$18,2,)*$K4145*86.4,""))</f>
        <v>133687.65312</v>
      </c>
      <c r="Q4145" s="116" t="str">
        <f>IF($O4145="mg","kg/j",IF($O4145="µg","mg/j",""))</f>
        <v>mg/j</v>
      </c>
    </row>
    <row r="4146" spans="1:17" x14ac:dyDescent="0.2">
      <c r="A4146" s="128">
        <f>VLOOKUP($B4146,References_1!$F$2:$G$18,2,)</f>
        <v>15</v>
      </c>
      <c r="B4146" s="128">
        <v>6127900</v>
      </c>
      <c r="C4146" s="114">
        <f>VLOOKUP($B4146,References_1!$F$2:$H$18,3,)</f>
        <v>15</v>
      </c>
      <c r="D4146" s="115">
        <v>42144</v>
      </c>
      <c r="E4146" s="114" t="s">
        <v>119</v>
      </c>
      <c r="F4146" s="114">
        <v>3</v>
      </c>
      <c r="G4146" s="114" t="s">
        <v>349</v>
      </c>
      <c r="H4146" s="114">
        <v>1383</v>
      </c>
      <c r="I4146" s="114">
        <v>10</v>
      </c>
      <c r="J4146" s="117"/>
      <c r="K4146" s="116">
        <v>27</v>
      </c>
      <c r="L4146" s="114" t="s">
        <v>350</v>
      </c>
      <c r="M4146" s="114" t="str">
        <f>VLOOKUP($H4146,References_1!$C$2:$D$827,2,)</f>
        <v>GP3</v>
      </c>
      <c r="N4146" s="114">
        <f>VLOOKUP($H4146,References_2!$D$2:'References_2'!$AQ$186,39,)</f>
        <v>7.8</v>
      </c>
      <c r="O4146" s="114" t="str">
        <f>LEFT(L4146,2)</f>
        <v>µg</v>
      </c>
      <c r="P4146" s="132">
        <f>IF($O4146="mg",VLOOKUP($C4146,References_1!$H$2:$I$18,2,)*$K4146*0.0864,IF($O4146="µg",VLOOKUP($C4146,References_1!$H$2:$I$18,2,)*$K4146*86.4,""))</f>
        <v>240698.30400000009</v>
      </c>
      <c r="Q4146" s="116" t="str">
        <f>IF($O4146="mg","kg/j",IF($O4146="µg","mg/j",""))</f>
        <v>mg/j</v>
      </c>
    </row>
    <row r="4147" spans="1:17" x14ac:dyDescent="0.2">
      <c r="A4147" s="128">
        <f>VLOOKUP($B4147,References_1!$F$2:$G$18,2,)</f>
        <v>16</v>
      </c>
      <c r="B4147" s="128" t="s">
        <v>380</v>
      </c>
      <c r="C4147" s="114">
        <f>VLOOKUP($B4147,References_1!$F$2:$H$18,3,)</f>
        <v>16</v>
      </c>
      <c r="D4147" s="115">
        <v>42144</v>
      </c>
      <c r="E4147" s="114" t="s">
        <v>381</v>
      </c>
      <c r="F4147" s="114">
        <v>3</v>
      </c>
      <c r="G4147" s="114" t="s">
        <v>349</v>
      </c>
      <c r="H4147" s="114">
        <v>1383</v>
      </c>
      <c r="I4147" s="114">
        <v>10</v>
      </c>
      <c r="J4147" s="117"/>
      <c r="K4147" s="116">
        <v>33</v>
      </c>
      <c r="L4147" s="114" t="s">
        <v>350</v>
      </c>
      <c r="M4147" s="114" t="str">
        <f>VLOOKUP($H4147,References_1!$C$2:$D$827,2,)</f>
        <v>GP3</v>
      </c>
      <c r="N4147" s="114">
        <f>VLOOKUP($H4147,References_2!$D$2:'References_2'!$AQ$186,39,)</f>
        <v>7.8</v>
      </c>
      <c r="O4147" s="114" t="str">
        <f>LEFT(L4147,2)</f>
        <v>µg</v>
      </c>
      <c r="P4147" s="132">
        <f>IF($O4147="mg",VLOOKUP($C4147,References_1!$H$2:$I$18,2,)*$K4147*0.0864,IF($O4147="µg",VLOOKUP($C4147,References_1!$H$2:$I$18,2,)*$K4147*86.4,""))</f>
        <v>24463.296000000002</v>
      </c>
      <c r="Q4147" s="116" t="str">
        <f>IF($O4147="mg","kg/j",IF($O4147="µg","mg/j",""))</f>
        <v>mg/j</v>
      </c>
    </row>
    <row r="4148" spans="1:17" x14ac:dyDescent="0.2">
      <c r="A4148" s="114">
        <f>VLOOKUP($B4148,References_1!$F$2:$G$18,2,)</f>
        <v>17</v>
      </c>
      <c r="B4148" s="114">
        <v>6127980</v>
      </c>
      <c r="C4148" s="114">
        <f>VLOOKUP($B4148,References_1!$F$2:$H$18,3,)</f>
        <v>17</v>
      </c>
      <c r="D4148" s="115">
        <v>42144</v>
      </c>
      <c r="E4148" s="114" t="s">
        <v>387</v>
      </c>
      <c r="F4148" s="114">
        <v>3</v>
      </c>
      <c r="G4148" s="114" t="s">
        <v>349</v>
      </c>
      <c r="H4148" s="114">
        <v>1383</v>
      </c>
      <c r="I4148" s="114">
        <v>10</v>
      </c>
      <c r="J4148" s="117" t="s">
        <v>1630</v>
      </c>
      <c r="K4148" s="116">
        <v>10</v>
      </c>
      <c r="L4148" s="114" t="s">
        <v>350</v>
      </c>
      <c r="M4148" s="114" t="str">
        <f>VLOOKUP($H4148,References_1!$C$2:$D$827,2,)</f>
        <v>GP3</v>
      </c>
      <c r="N4148" s="114">
        <f>VLOOKUP($H4148,References_2!$D$2:'References_2'!$AQ$186,39,)</f>
        <v>7.8</v>
      </c>
      <c r="O4148" s="114" t="str">
        <f>LEFT(L4148,2)</f>
        <v>µg</v>
      </c>
      <c r="P4148" s="132">
        <f>IF($O4148="mg",VLOOKUP($C4148,References_1!$H$2:$I$18,2,)*$K4148*0.0864,IF($O4148="µg",VLOOKUP($C4148,References_1!$H$2:$I$18,2,)*$K4148*86.4,""))</f>
        <v>124111.224</v>
      </c>
      <c r="Q4148" s="116" t="str">
        <f>IF($O4148="mg","kg/j",IF($O4148="µg","mg/j",""))</f>
        <v>mg/j</v>
      </c>
    </row>
    <row r="4149" spans="1:17" x14ac:dyDescent="0.2">
      <c r="A4149" s="114">
        <f>VLOOKUP($B4149,References_1!$F$2:$G$18,2,)</f>
        <v>4</v>
      </c>
      <c r="B4149" s="114">
        <v>6127935</v>
      </c>
      <c r="C4149" s="114">
        <f>VLOOKUP($B4149,References_1!$F$2:$H$18,3,)</f>
        <v>3</v>
      </c>
      <c r="D4149" s="115">
        <v>42142</v>
      </c>
      <c r="E4149" s="114" t="s">
        <v>1011</v>
      </c>
      <c r="F4149" s="114">
        <v>23</v>
      </c>
      <c r="G4149" s="114" t="s">
        <v>984</v>
      </c>
      <c r="H4149" s="114">
        <v>2858</v>
      </c>
      <c r="I4149" s="114">
        <v>0.02</v>
      </c>
      <c r="J4149" s="117" t="s">
        <v>1630</v>
      </c>
      <c r="K4149" s="116">
        <v>0.02</v>
      </c>
      <c r="L4149" s="114" t="s">
        <v>130</v>
      </c>
      <c r="M4149" s="114" t="str">
        <f>VLOOKUP($H4149,References_1!$C$2:$D$827,2,)</f>
        <v>GP4</v>
      </c>
      <c r="N4149" s="114" t="e">
        <f>VLOOKUP($H4149,References_2!$D$2:'References_2'!$AQ$186,39,)</f>
        <v>#N/A</v>
      </c>
      <c r="O4149" s="114" t="str">
        <f>LEFT(L4149,2)</f>
        <v>µg</v>
      </c>
      <c r="P4149" s="132">
        <f>IF($O4149="mg",VLOOKUP($C4149,References_1!$H$2:$I$18,2,)*$K4149*0.0864,IF($O4149="µg",VLOOKUP($C4149,References_1!$H$2:$I$18,2,)*$K4149*86.4,""))</f>
        <v>4.3545600000000002</v>
      </c>
      <c r="Q4149" s="116" t="str">
        <f>IF($O4149="mg","kg/j",IF($O4149="µg","mg/j",""))</f>
        <v>mg/j</v>
      </c>
    </row>
    <row r="4150" spans="1:17" x14ac:dyDescent="0.2">
      <c r="A4150" s="114">
        <f>VLOOKUP($B4150,References_1!$F$2:$G$18,2,)</f>
        <v>14</v>
      </c>
      <c r="B4150" s="114">
        <v>6127985</v>
      </c>
      <c r="C4150" s="114">
        <f>VLOOKUP($B4150,References_1!$F$2:$H$18,3,)</f>
        <v>11</v>
      </c>
      <c r="D4150" s="115">
        <v>42143</v>
      </c>
      <c r="E4150" s="114" t="s">
        <v>1003</v>
      </c>
      <c r="F4150" s="114">
        <v>23</v>
      </c>
      <c r="G4150" s="114" t="s">
        <v>984</v>
      </c>
      <c r="H4150" s="114">
        <v>2858</v>
      </c>
      <c r="I4150" s="114">
        <v>0.02</v>
      </c>
      <c r="J4150" s="117" t="s">
        <v>1630</v>
      </c>
      <c r="K4150" s="116">
        <v>0.02</v>
      </c>
      <c r="L4150" s="114" t="s">
        <v>130</v>
      </c>
      <c r="M4150" s="114" t="str">
        <f>VLOOKUP($H4150,References_1!$C$2:$D$827,2,)</f>
        <v>GP4</v>
      </c>
      <c r="N4150" s="114" t="e">
        <f>VLOOKUP($H4150,References_2!$D$2:'References_2'!$AQ$186,39,)</f>
        <v>#N/A</v>
      </c>
      <c r="O4150" s="114" t="str">
        <f>LEFT(L4150,2)</f>
        <v>µg</v>
      </c>
      <c r="P4150" s="132">
        <f>IF($O4150="mg",VLOOKUP($C4150,References_1!$H$2:$I$18,2,)*$K4150*0.0864,IF($O4150="µg",VLOOKUP($C4150,References_1!$H$2:$I$18,2,)*$K4150*86.4,""))</f>
        <v>355.66663680000005</v>
      </c>
      <c r="Q4150" s="116" t="str">
        <f>IF($O4150="mg","kg/j",IF($O4150="µg","mg/j",""))</f>
        <v>mg/j</v>
      </c>
    </row>
    <row r="4151" spans="1:17" x14ac:dyDescent="0.2">
      <c r="A4151" s="114">
        <f>VLOOKUP($B4151,References_1!$F$2:$G$18,2,)</f>
        <v>12</v>
      </c>
      <c r="B4151" s="114">
        <v>6127975</v>
      </c>
      <c r="C4151" s="114">
        <f>VLOOKUP($B4151,References_1!$F$2:$H$18,3,)</f>
        <v>14</v>
      </c>
      <c r="D4151" s="115">
        <v>42143</v>
      </c>
      <c r="E4151" s="114" t="s">
        <v>995</v>
      </c>
      <c r="F4151" s="114">
        <v>23</v>
      </c>
      <c r="G4151" s="114" t="s">
        <v>984</v>
      </c>
      <c r="H4151" s="114">
        <v>2858</v>
      </c>
      <c r="I4151" s="114">
        <v>0.02</v>
      </c>
      <c r="J4151" s="117" t="s">
        <v>1630</v>
      </c>
      <c r="K4151" s="116">
        <v>0.02</v>
      </c>
      <c r="L4151" s="114" t="s">
        <v>130</v>
      </c>
      <c r="M4151" s="114" t="str">
        <f>VLOOKUP($H4151,References_1!$C$2:$D$827,2,)</f>
        <v>GP4</v>
      </c>
      <c r="N4151" s="114" t="e">
        <f>VLOOKUP($H4151,References_2!$D$2:'References_2'!$AQ$186,39,)</f>
        <v>#N/A</v>
      </c>
      <c r="O4151" s="114" t="str">
        <f>LEFT(L4151,2)</f>
        <v>µg</v>
      </c>
      <c r="P4151" s="132">
        <f>IF($O4151="mg",VLOOKUP($C4151,References_1!$H$2:$I$18,2,)*$K4151*0.0864,IF($O4151="µg",VLOOKUP($C4151,References_1!$H$2:$I$18,2,)*$K4151*86.4,""))</f>
        <v>190.98236159999999</v>
      </c>
      <c r="Q4151" s="116" t="str">
        <f>IF($O4151="mg","kg/j",IF($O4151="µg","mg/j",""))</f>
        <v>mg/j</v>
      </c>
    </row>
    <row r="4152" spans="1:17" x14ac:dyDescent="0.2">
      <c r="A4152" s="114">
        <f>VLOOKUP($B4152,References_1!$F$2:$G$18,2,)</f>
        <v>17</v>
      </c>
      <c r="B4152" s="114">
        <v>6127980</v>
      </c>
      <c r="C4152" s="114">
        <f>VLOOKUP($B4152,References_1!$F$2:$H$18,3,)</f>
        <v>17</v>
      </c>
      <c r="D4152" s="115">
        <v>42144</v>
      </c>
      <c r="E4152" s="114" t="s">
        <v>387</v>
      </c>
      <c r="F4152" s="114">
        <v>23</v>
      </c>
      <c r="G4152" s="114" t="s">
        <v>984</v>
      </c>
      <c r="H4152" s="114">
        <v>2858</v>
      </c>
      <c r="I4152" s="114">
        <v>0.02</v>
      </c>
      <c r="J4152" s="117" t="s">
        <v>1630</v>
      </c>
      <c r="K4152" s="116">
        <v>0.02</v>
      </c>
      <c r="L4152" s="114" t="s">
        <v>130</v>
      </c>
      <c r="M4152" s="114" t="str">
        <f>VLOOKUP($H4152,References_1!$C$2:$D$827,2,)</f>
        <v>GP4</v>
      </c>
      <c r="N4152" s="114" t="e">
        <f>VLOOKUP($H4152,References_2!$D$2:'References_2'!$AQ$186,39,)</f>
        <v>#N/A</v>
      </c>
      <c r="O4152" s="114" t="str">
        <f>LEFT(L4152,2)</f>
        <v>µg</v>
      </c>
      <c r="P4152" s="132">
        <f>IF($O4152="mg",VLOOKUP($C4152,References_1!$H$2:$I$18,2,)*$K4152*0.0864,IF($O4152="µg",VLOOKUP($C4152,References_1!$H$2:$I$18,2,)*$K4152*86.4,""))</f>
        <v>248.22244799999999</v>
      </c>
      <c r="Q4152" s="116" t="str">
        <f>IF($O4152="mg","kg/j",IF($O4152="µg","mg/j",""))</f>
        <v>mg/j</v>
      </c>
    </row>
  </sheetData>
  <autoFilter ref="A4:Q4152">
    <sortState ref="A5:Q4152">
      <sortCondition ref="G4:G4152"/>
    </sortState>
  </autoFilter>
  <mergeCells count="2">
    <mergeCell ref="A1:M1"/>
    <mergeCell ref="A2:M2"/>
  </mergeCells>
  <conditionalFormatting sqref="K5">
    <cfRule type="cellIs" dxfId="2" priority="3" operator="greaterThan">
      <formula>$N$5</formula>
    </cfRule>
  </conditionalFormatting>
  <conditionalFormatting sqref="K6:K4152">
    <cfRule type="cellIs" dxfId="1" priority="1" operator="greaterThan">
      <formula>$N6</formula>
    </cfRule>
  </conditionalFormatting>
  <printOptions horizontalCentered="1" verticalCentered="1"/>
  <pageMargins left="0.39370078740157483" right="0.39370078740157483" top="0.19685039370078741" bottom="0" header="0.31496062992125984" footer="0.31496062992125984"/>
  <pageSetup paperSize="9" scale="8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7"/>
  <sheetViews>
    <sheetView workbookViewId="0">
      <selection activeCell="F25" sqref="F25"/>
    </sheetView>
  </sheetViews>
  <sheetFormatPr baseColWidth="10" defaultRowHeight="14.25" x14ac:dyDescent="0.2"/>
  <cols>
    <col min="1" max="4" width="11" style="6"/>
    <col min="5" max="5" width="11" style="110"/>
    <col min="6" max="6" width="12.875" style="111" customWidth="1"/>
    <col min="7" max="7" width="11" style="6"/>
    <col min="8" max="8" width="11" style="110"/>
    <col min="9" max="9" width="11" style="112"/>
    <col min="10" max="10" width="2.5" style="110" customWidth="1"/>
    <col min="11" max="16384" width="11" style="110"/>
  </cols>
  <sheetData>
    <row r="1" spans="1:12" ht="24" x14ac:dyDescent="0.2">
      <c r="A1" s="96" t="s">
        <v>1621</v>
      </c>
      <c r="B1" s="8" t="s">
        <v>1622</v>
      </c>
      <c r="C1" s="96" t="s">
        <v>1623</v>
      </c>
      <c r="D1" s="96" t="s">
        <v>1052</v>
      </c>
      <c r="F1" s="97" t="s">
        <v>1042</v>
      </c>
      <c r="G1" s="96" t="s">
        <v>1041</v>
      </c>
      <c r="H1" s="98" t="s">
        <v>1624</v>
      </c>
      <c r="I1" s="99" t="s">
        <v>1625</v>
      </c>
      <c r="K1" s="100"/>
      <c r="L1" s="101"/>
    </row>
    <row r="2" spans="1:12" x14ac:dyDescent="0.2">
      <c r="A2" s="102">
        <v>3</v>
      </c>
      <c r="B2" s="102">
        <v>23</v>
      </c>
      <c r="C2" s="102">
        <v>1301</v>
      </c>
      <c r="D2" s="102" t="s">
        <v>1626</v>
      </c>
      <c r="F2" s="103">
        <v>6127905</v>
      </c>
      <c r="G2" s="104">
        <v>1</v>
      </c>
      <c r="H2" s="102">
        <v>1</v>
      </c>
      <c r="I2" s="105">
        <v>0.186</v>
      </c>
      <c r="K2" s="100"/>
      <c r="L2" s="101"/>
    </row>
    <row r="3" spans="1:12" x14ac:dyDescent="0.2">
      <c r="A3" s="102">
        <v>3</v>
      </c>
      <c r="B3" s="102">
        <v>23</v>
      </c>
      <c r="C3" s="102">
        <v>1302</v>
      </c>
      <c r="D3" s="102" t="s">
        <v>1626</v>
      </c>
      <c r="F3" s="103">
        <v>6127915</v>
      </c>
      <c r="G3" s="104">
        <v>2</v>
      </c>
      <c r="H3" s="102">
        <v>12</v>
      </c>
      <c r="I3" s="105">
        <v>1.9079999999999999</v>
      </c>
      <c r="K3" s="106"/>
      <c r="L3" s="107"/>
    </row>
    <row r="4" spans="1:12" x14ac:dyDescent="0.2">
      <c r="A4" s="102">
        <v>3</v>
      </c>
      <c r="B4" s="102">
        <v>23</v>
      </c>
      <c r="C4" s="102">
        <v>1303</v>
      </c>
      <c r="D4" s="102" t="s">
        <v>1626</v>
      </c>
      <c r="F4" s="103">
        <v>6127925</v>
      </c>
      <c r="G4" s="104">
        <v>3</v>
      </c>
      <c r="H4" s="102">
        <v>2</v>
      </c>
      <c r="I4" s="105">
        <v>22.644500000000001</v>
      </c>
      <c r="K4" s="106"/>
      <c r="L4" s="107"/>
    </row>
    <row r="5" spans="1:12" x14ac:dyDescent="0.2">
      <c r="A5" s="102">
        <v>3</v>
      </c>
      <c r="B5" s="102">
        <v>23</v>
      </c>
      <c r="C5" s="102">
        <v>1305</v>
      </c>
      <c r="D5" s="102" t="s">
        <v>1626</v>
      </c>
      <c r="F5" s="103">
        <v>6127935</v>
      </c>
      <c r="G5" s="104">
        <v>4</v>
      </c>
      <c r="H5" s="102">
        <v>3</v>
      </c>
      <c r="I5" s="105">
        <v>2.52</v>
      </c>
      <c r="K5" s="106"/>
      <c r="L5" s="107"/>
    </row>
    <row r="6" spans="1:12" x14ac:dyDescent="0.2">
      <c r="A6" s="102">
        <v>3</v>
      </c>
      <c r="B6" s="102">
        <v>23</v>
      </c>
      <c r="C6" s="102">
        <v>1311</v>
      </c>
      <c r="D6" s="102" t="s">
        <v>1626</v>
      </c>
      <c r="F6" s="108" t="s">
        <v>989</v>
      </c>
      <c r="G6" s="104">
        <v>5</v>
      </c>
      <c r="H6" s="102">
        <v>4</v>
      </c>
      <c r="I6" s="105">
        <v>0.57599999999999996</v>
      </c>
      <c r="K6" s="106"/>
      <c r="L6" s="107"/>
    </row>
    <row r="7" spans="1:12" x14ac:dyDescent="0.2">
      <c r="A7" s="102">
        <v>3</v>
      </c>
      <c r="B7" s="102">
        <v>23</v>
      </c>
      <c r="C7" s="102">
        <v>1312</v>
      </c>
      <c r="D7" s="102" t="s">
        <v>1626</v>
      </c>
      <c r="F7" s="103">
        <v>6127945</v>
      </c>
      <c r="G7" s="104">
        <v>6</v>
      </c>
      <c r="H7" s="102">
        <v>5</v>
      </c>
      <c r="I7" s="105">
        <v>4.1951999999999998</v>
      </c>
      <c r="K7" s="106"/>
      <c r="L7" s="107"/>
    </row>
    <row r="8" spans="1:12" x14ac:dyDescent="0.2">
      <c r="A8" s="102">
        <v>3</v>
      </c>
      <c r="B8" s="102">
        <v>23</v>
      </c>
      <c r="C8" s="102">
        <v>1313</v>
      </c>
      <c r="D8" s="102" t="s">
        <v>1626</v>
      </c>
      <c r="F8" s="108" t="s">
        <v>354</v>
      </c>
      <c r="G8" s="104">
        <v>7</v>
      </c>
      <c r="H8" s="102">
        <v>6</v>
      </c>
      <c r="I8" s="105">
        <v>0.1</v>
      </c>
      <c r="K8" s="106"/>
      <c r="L8" s="107"/>
    </row>
    <row r="9" spans="1:12" x14ac:dyDescent="0.2">
      <c r="A9" s="102">
        <v>3</v>
      </c>
      <c r="B9" s="102">
        <v>23</v>
      </c>
      <c r="C9" s="102">
        <v>1319</v>
      </c>
      <c r="D9" s="102" t="s">
        <v>1626</v>
      </c>
      <c r="F9" s="103">
        <v>6127955</v>
      </c>
      <c r="G9" s="104">
        <v>8</v>
      </c>
      <c r="H9" s="102">
        <v>7</v>
      </c>
      <c r="I9" s="105">
        <v>8.6987500000000004</v>
      </c>
      <c r="K9" s="106"/>
      <c r="L9" s="107"/>
    </row>
    <row r="10" spans="1:12" x14ac:dyDescent="0.2">
      <c r="A10" s="102">
        <v>3</v>
      </c>
      <c r="B10" s="102">
        <v>23</v>
      </c>
      <c r="C10" s="102">
        <v>1335</v>
      </c>
      <c r="D10" s="102" t="s">
        <v>1626</v>
      </c>
      <c r="F10" s="108" t="s">
        <v>1021</v>
      </c>
      <c r="G10" s="104">
        <v>9</v>
      </c>
      <c r="H10" s="102">
        <v>8</v>
      </c>
      <c r="I10" s="105">
        <v>3.3279999999999998</v>
      </c>
      <c r="K10" s="106"/>
      <c r="L10" s="107"/>
    </row>
    <row r="11" spans="1:12" x14ac:dyDescent="0.2">
      <c r="A11" s="102">
        <v>3</v>
      </c>
      <c r="B11" s="102">
        <v>23</v>
      </c>
      <c r="C11" s="102">
        <v>1337</v>
      </c>
      <c r="D11" s="102" t="s">
        <v>1626</v>
      </c>
      <c r="F11" s="103">
        <v>6127965</v>
      </c>
      <c r="G11" s="104">
        <v>10</v>
      </c>
      <c r="H11" s="102">
        <v>9</v>
      </c>
      <c r="I11" s="105">
        <v>108.369</v>
      </c>
      <c r="K11" s="106"/>
      <c r="L11" s="107"/>
    </row>
    <row r="12" spans="1:12" x14ac:dyDescent="0.2">
      <c r="A12" s="102">
        <v>3</v>
      </c>
      <c r="B12" s="102">
        <v>23</v>
      </c>
      <c r="C12" s="102">
        <v>1338</v>
      </c>
      <c r="D12" s="102" t="s">
        <v>1626</v>
      </c>
      <c r="F12" s="108" t="s">
        <v>1032</v>
      </c>
      <c r="G12" s="104">
        <v>11</v>
      </c>
      <c r="H12" s="102">
        <v>13</v>
      </c>
      <c r="I12" s="105">
        <v>43.055999999999997</v>
      </c>
      <c r="K12" s="106"/>
      <c r="L12" s="107"/>
    </row>
    <row r="13" spans="1:12" x14ac:dyDescent="0.2">
      <c r="A13" s="102">
        <v>3</v>
      </c>
      <c r="B13" s="102">
        <v>23</v>
      </c>
      <c r="C13" s="102">
        <v>1339</v>
      </c>
      <c r="D13" s="102" t="s">
        <v>1626</v>
      </c>
      <c r="F13" s="103">
        <v>6127975</v>
      </c>
      <c r="G13" s="104">
        <v>12</v>
      </c>
      <c r="H13" s="102">
        <v>14</v>
      </c>
      <c r="I13" s="105">
        <v>110.5222</v>
      </c>
      <c r="K13" s="106"/>
      <c r="L13" s="107"/>
    </row>
    <row r="14" spans="1:12" x14ac:dyDescent="0.2">
      <c r="A14" s="102">
        <v>3</v>
      </c>
      <c r="B14" s="102">
        <v>23</v>
      </c>
      <c r="C14" s="102">
        <v>1340</v>
      </c>
      <c r="D14" s="102" t="s">
        <v>1626</v>
      </c>
      <c r="F14" s="108" t="s">
        <v>367</v>
      </c>
      <c r="G14" s="104">
        <v>13</v>
      </c>
      <c r="H14" s="102">
        <v>10</v>
      </c>
      <c r="I14" s="105">
        <v>12.48</v>
      </c>
      <c r="K14" s="106"/>
      <c r="L14" s="107"/>
    </row>
    <row r="15" spans="1:12" x14ac:dyDescent="0.2">
      <c r="A15" s="102">
        <v>3</v>
      </c>
      <c r="B15" s="102">
        <v>23</v>
      </c>
      <c r="C15" s="102">
        <v>1345</v>
      </c>
      <c r="D15" s="102" t="s">
        <v>1626</v>
      </c>
      <c r="F15" s="103">
        <v>6127985</v>
      </c>
      <c r="G15" s="104">
        <v>14</v>
      </c>
      <c r="H15" s="102">
        <v>11</v>
      </c>
      <c r="I15" s="105">
        <v>205.82560000000001</v>
      </c>
      <c r="K15" s="106"/>
      <c r="L15" s="107"/>
    </row>
    <row r="16" spans="1:12" x14ac:dyDescent="0.2">
      <c r="A16" s="102">
        <v>3</v>
      </c>
      <c r="B16" s="102">
        <v>23</v>
      </c>
      <c r="C16" s="102">
        <v>1347</v>
      </c>
      <c r="D16" s="102" t="s">
        <v>1626</v>
      </c>
      <c r="F16" s="103">
        <v>6127900</v>
      </c>
      <c r="G16" s="104">
        <v>15</v>
      </c>
      <c r="H16" s="102">
        <v>15</v>
      </c>
      <c r="I16" s="105">
        <v>103.18000000000004</v>
      </c>
      <c r="K16" s="106"/>
      <c r="L16" s="107"/>
    </row>
    <row r="17" spans="1:12" x14ac:dyDescent="0.2">
      <c r="A17" s="102">
        <v>3</v>
      </c>
      <c r="B17" s="102">
        <v>23</v>
      </c>
      <c r="C17" s="102">
        <v>1348</v>
      </c>
      <c r="D17" s="102" t="s">
        <v>1626</v>
      </c>
      <c r="F17" s="108" t="s">
        <v>380</v>
      </c>
      <c r="G17" s="104">
        <v>16</v>
      </c>
      <c r="H17" s="102">
        <v>16</v>
      </c>
      <c r="I17" s="105">
        <v>8.58</v>
      </c>
      <c r="K17" s="106"/>
      <c r="L17" s="107"/>
    </row>
    <row r="18" spans="1:12" x14ac:dyDescent="0.2">
      <c r="A18" s="102">
        <v>3</v>
      </c>
      <c r="B18" s="102">
        <v>23</v>
      </c>
      <c r="C18" s="102">
        <v>1350</v>
      </c>
      <c r="D18" s="102" t="s">
        <v>1626</v>
      </c>
      <c r="F18" s="103">
        <v>6127980</v>
      </c>
      <c r="G18" s="104">
        <v>17</v>
      </c>
      <c r="H18" s="102">
        <v>17</v>
      </c>
      <c r="I18" s="105">
        <v>143.64724999999999</v>
      </c>
      <c r="K18" s="106"/>
      <c r="L18" s="107"/>
    </row>
    <row r="19" spans="1:12" x14ac:dyDescent="0.2">
      <c r="A19" s="102">
        <v>3</v>
      </c>
      <c r="B19" s="102">
        <v>23</v>
      </c>
      <c r="C19" s="102">
        <v>1367</v>
      </c>
      <c r="D19" s="102" t="s">
        <v>1626</v>
      </c>
      <c r="K19" s="106"/>
      <c r="L19" s="107"/>
    </row>
    <row r="20" spans="1:12" x14ac:dyDescent="0.2">
      <c r="A20" s="102">
        <v>3</v>
      </c>
      <c r="B20" s="102">
        <v>23</v>
      </c>
      <c r="C20" s="102">
        <v>1372</v>
      </c>
      <c r="D20" s="102" t="s">
        <v>1626</v>
      </c>
    </row>
    <row r="21" spans="1:12" x14ac:dyDescent="0.2">
      <c r="A21" s="102">
        <v>3</v>
      </c>
      <c r="B21" s="102">
        <v>23</v>
      </c>
      <c r="C21" s="102">
        <v>1374</v>
      </c>
      <c r="D21" s="102" t="s">
        <v>1626</v>
      </c>
    </row>
    <row r="22" spans="1:12" x14ac:dyDescent="0.2">
      <c r="A22" s="102">
        <v>3</v>
      </c>
      <c r="B22" s="102">
        <v>23</v>
      </c>
      <c r="C22" s="102">
        <v>1375</v>
      </c>
      <c r="D22" s="102" t="s">
        <v>1626</v>
      </c>
    </row>
    <row r="23" spans="1:12" x14ac:dyDescent="0.2">
      <c r="A23" s="102">
        <v>3</v>
      </c>
      <c r="B23" s="102">
        <v>23</v>
      </c>
      <c r="C23" s="102">
        <v>1409</v>
      </c>
      <c r="D23" s="102" t="s">
        <v>1626</v>
      </c>
    </row>
    <row r="24" spans="1:12" x14ac:dyDescent="0.2">
      <c r="A24" s="102">
        <v>3</v>
      </c>
      <c r="B24" s="102">
        <v>23</v>
      </c>
      <c r="C24" s="102">
        <v>1433</v>
      </c>
      <c r="D24" s="102" t="s">
        <v>1626</v>
      </c>
    </row>
    <row r="25" spans="1:12" x14ac:dyDescent="0.2">
      <c r="A25" s="102">
        <v>3</v>
      </c>
      <c r="B25" s="102">
        <v>23</v>
      </c>
      <c r="C25" s="102">
        <v>1436</v>
      </c>
      <c r="D25" s="102" t="s">
        <v>1626</v>
      </c>
    </row>
    <row r="26" spans="1:12" x14ac:dyDescent="0.2">
      <c r="A26" s="102">
        <v>3</v>
      </c>
      <c r="B26" s="102">
        <v>23</v>
      </c>
      <c r="C26" s="102">
        <v>1439</v>
      </c>
      <c r="D26" s="102" t="s">
        <v>1626</v>
      </c>
    </row>
    <row r="27" spans="1:12" x14ac:dyDescent="0.2">
      <c r="A27" s="102">
        <v>3</v>
      </c>
      <c r="B27" s="102">
        <v>3</v>
      </c>
      <c r="C27" s="102">
        <v>1841</v>
      </c>
      <c r="D27" s="102" t="s">
        <v>1626</v>
      </c>
    </row>
    <row r="28" spans="1:12" x14ac:dyDescent="0.2">
      <c r="A28" s="102">
        <v>3</v>
      </c>
      <c r="B28" s="102">
        <v>23</v>
      </c>
      <c r="C28" s="102">
        <v>1447</v>
      </c>
      <c r="D28" s="102" t="s">
        <v>1627</v>
      </c>
    </row>
    <row r="29" spans="1:12" x14ac:dyDescent="0.2">
      <c r="A29" s="102">
        <v>3</v>
      </c>
      <c r="B29" s="102">
        <v>23</v>
      </c>
      <c r="C29" s="102">
        <v>1449</v>
      </c>
      <c r="D29" s="102" t="s">
        <v>1627</v>
      </c>
    </row>
    <row r="30" spans="1:12" x14ac:dyDescent="0.2">
      <c r="A30" s="102">
        <v>3</v>
      </c>
      <c r="B30" s="102">
        <v>23</v>
      </c>
      <c r="C30" s="102">
        <v>6455</v>
      </c>
      <c r="D30" s="102" t="s">
        <v>1627</v>
      </c>
    </row>
    <row r="31" spans="1:12" x14ac:dyDescent="0.2">
      <c r="A31" s="102">
        <v>3</v>
      </c>
      <c r="B31" s="102">
        <v>23</v>
      </c>
      <c r="C31" s="102">
        <v>1361</v>
      </c>
      <c r="D31" s="102" t="s">
        <v>1228</v>
      </c>
    </row>
    <row r="32" spans="1:12" x14ac:dyDescent="0.2">
      <c r="A32" s="102">
        <v>3</v>
      </c>
      <c r="B32" s="102">
        <v>23</v>
      </c>
      <c r="C32" s="102">
        <v>1362</v>
      </c>
      <c r="D32" s="102" t="s">
        <v>1228</v>
      </c>
    </row>
    <row r="33" spans="1:4" x14ac:dyDescent="0.2">
      <c r="A33" s="102">
        <v>3</v>
      </c>
      <c r="B33" s="102">
        <v>23</v>
      </c>
      <c r="C33" s="102">
        <v>1368</v>
      </c>
      <c r="D33" s="102" t="s">
        <v>1228</v>
      </c>
    </row>
    <row r="34" spans="1:4" x14ac:dyDescent="0.2">
      <c r="A34" s="102">
        <v>3</v>
      </c>
      <c r="B34" s="102">
        <v>23</v>
      </c>
      <c r="C34" s="102">
        <v>1369</v>
      </c>
      <c r="D34" s="102" t="s">
        <v>1228</v>
      </c>
    </row>
    <row r="35" spans="1:4" x14ac:dyDescent="0.2">
      <c r="A35" s="102">
        <v>3</v>
      </c>
      <c r="B35" s="102">
        <v>23</v>
      </c>
      <c r="C35" s="102">
        <v>1373</v>
      </c>
      <c r="D35" s="102" t="s">
        <v>1228</v>
      </c>
    </row>
    <row r="36" spans="1:4" x14ac:dyDescent="0.2">
      <c r="A36" s="102">
        <v>3</v>
      </c>
      <c r="B36" s="102">
        <v>23</v>
      </c>
      <c r="C36" s="102">
        <v>1376</v>
      </c>
      <c r="D36" s="102" t="s">
        <v>1228</v>
      </c>
    </row>
    <row r="37" spans="1:4" x14ac:dyDescent="0.2">
      <c r="A37" s="102">
        <v>3</v>
      </c>
      <c r="B37" s="102">
        <v>23</v>
      </c>
      <c r="C37" s="102">
        <v>1377</v>
      </c>
      <c r="D37" s="102" t="s">
        <v>1228</v>
      </c>
    </row>
    <row r="38" spans="1:4" x14ac:dyDescent="0.2">
      <c r="A38" s="102">
        <v>3</v>
      </c>
      <c r="B38" s="102">
        <v>23</v>
      </c>
      <c r="C38" s="102">
        <v>1379</v>
      </c>
      <c r="D38" s="102" t="s">
        <v>1228</v>
      </c>
    </row>
    <row r="39" spans="1:4" x14ac:dyDescent="0.2">
      <c r="A39" s="102">
        <v>3</v>
      </c>
      <c r="B39" s="102">
        <v>23</v>
      </c>
      <c r="C39" s="102">
        <v>1380</v>
      </c>
      <c r="D39" s="102" t="s">
        <v>1228</v>
      </c>
    </row>
    <row r="40" spans="1:4" x14ac:dyDescent="0.2">
      <c r="A40" s="102">
        <v>3</v>
      </c>
      <c r="B40" s="102">
        <v>23</v>
      </c>
      <c r="C40" s="102">
        <v>1382</v>
      </c>
      <c r="D40" s="102" t="s">
        <v>1228</v>
      </c>
    </row>
    <row r="41" spans="1:4" x14ac:dyDescent="0.2">
      <c r="A41" s="102">
        <v>3</v>
      </c>
      <c r="B41" s="102">
        <v>23</v>
      </c>
      <c r="C41" s="102">
        <v>1383</v>
      </c>
      <c r="D41" s="102" t="s">
        <v>1228</v>
      </c>
    </row>
    <row r="42" spans="1:4" x14ac:dyDescent="0.2">
      <c r="A42" s="102">
        <v>3</v>
      </c>
      <c r="B42" s="102">
        <v>23</v>
      </c>
      <c r="C42" s="102">
        <v>1384</v>
      </c>
      <c r="D42" s="102" t="s">
        <v>1228</v>
      </c>
    </row>
    <row r="43" spans="1:4" x14ac:dyDescent="0.2">
      <c r="A43" s="102">
        <v>3</v>
      </c>
      <c r="B43" s="102">
        <v>23</v>
      </c>
      <c r="C43" s="102">
        <v>1385</v>
      </c>
      <c r="D43" s="102" t="s">
        <v>1228</v>
      </c>
    </row>
    <row r="44" spans="1:4" x14ac:dyDescent="0.2">
      <c r="A44" s="102">
        <v>3</v>
      </c>
      <c r="B44" s="102">
        <v>23</v>
      </c>
      <c r="C44" s="102">
        <v>1386</v>
      </c>
      <c r="D44" s="102" t="s">
        <v>1228</v>
      </c>
    </row>
    <row r="45" spans="1:4" x14ac:dyDescent="0.2">
      <c r="A45" s="102">
        <v>3</v>
      </c>
      <c r="B45" s="102">
        <v>23</v>
      </c>
      <c r="C45" s="102">
        <v>1387</v>
      </c>
      <c r="D45" s="102" t="s">
        <v>1228</v>
      </c>
    </row>
    <row r="46" spans="1:4" x14ac:dyDescent="0.2">
      <c r="A46" s="102">
        <v>3</v>
      </c>
      <c r="B46" s="102">
        <v>23</v>
      </c>
      <c r="C46" s="102">
        <v>1388</v>
      </c>
      <c r="D46" s="102" t="s">
        <v>1228</v>
      </c>
    </row>
    <row r="47" spans="1:4" x14ac:dyDescent="0.2">
      <c r="A47" s="102">
        <v>3</v>
      </c>
      <c r="B47" s="102">
        <v>23</v>
      </c>
      <c r="C47" s="102">
        <v>1389</v>
      </c>
      <c r="D47" s="102" t="s">
        <v>1228</v>
      </c>
    </row>
    <row r="48" spans="1:4" x14ac:dyDescent="0.2">
      <c r="A48" s="102">
        <v>3</v>
      </c>
      <c r="B48" s="102">
        <v>23</v>
      </c>
      <c r="C48" s="102">
        <v>1392</v>
      </c>
      <c r="D48" s="102" t="s">
        <v>1228</v>
      </c>
    </row>
    <row r="49" spans="1:4" x14ac:dyDescent="0.2">
      <c r="A49" s="102">
        <v>3</v>
      </c>
      <c r="B49" s="102">
        <v>23</v>
      </c>
      <c r="C49" s="102">
        <v>1395</v>
      </c>
      <c r="D49" s="102" t="s">
        <v>1228</v>
      </c>
    </row>
    <row r="50" spans="1:4" x14ac:dyDescent="0.2">
      <c r="A50" s="102">
        <v>3</v>
      </c>
      <c r="B50" s="102">
        <v>23</v>
      </c>
      <c r="C50" s="102">
        <v>1396</v>
      </c>
      <c r="D50" s="102" t="s">
        <v>1228</v>
      </c>
    </row>
    <row r="51" spans="1:4" x14ac:dyDescent="0.2">
      <c r="A51" s="102">
        <v>3</v>
      </c>
      <c r="B51" s="102">
        <v>23</v>
      </c>
      <c r="C51" s="102">
        <v>2555</v>
      </c>
      <c r="D51" s="102" t="s">
        <v>1228</v>
      </c>
    </row>
    <row r="52" spans="1:4" x14ac:dyDescent="0.2">
      <c r="A52" s="102">
        <v>3</v>
      </c>
      <c r="B52" s="102">
        <v>23</v>
      </c>
      <c r="C52" s="102">
        <v>2559</v>
      </c>
      <c r="D52" s="102" t="s">
        <v>1228</v>
      </c>
    </row>
    <row r="53" spans="1:4" x14ac:dyDescent="0.2">
      <c r="A53" s="109">
        <v>3</v>
      </c>
      <c r="B53" s="109">
        <v>23</v>
      </c>
      <c r="C53" s="109">
        <v>1141</v>
      </c>
      <c r="D53" s="109" t="s">
        <v>1628</v>
      </c>
    </row>
    <row r="54" spans="1:4" x14ac:dyDescent="0.2">
      <c r="A54" s="109">
        <v>3</v>
      </c>
      <c r="B54" s="109">
        <v>23</v>
      </c>
      <c r="C54" s="109">
        <v>1199</v>
      </c>
      <c r="D54" s="109" t="s">
        <v>1628</v>
      </c>
    </row>
    <row r="55" spans="1:4" x14ac:dyDescent="0.2">
      <c r="A55" s="109">
        <v>3</v>
      </c>
      <c r="B55" s="109">
        <v>23</v>
      </c>
      <c r="C55" s="109">
        <v>1200</v>
      </c>
      <c r="D55" s="109" t="s">
        <v>1628</v>
      </c>
    </row>
    <row r="56" spans="1:4" x14ac:dyDescent="0.2">
      <c r="A56" s="109">
        <v>3</v>
      </c>
      <c r="B56" s="109">
        <v>23</v>
      </c>
      <c r="C56" s="109">
        <v>1201</v>
      </c>
      <c r="D56" s="109" t="s">
        <v>1628</v>
      </c>
    </row>
    <row r="57" spans="1:4" x14ac:dyDescent="0.2">
      <c r="A57" s="109">
        <v>3</v>
      </c>
      <c r="B57" s="109">
        <v>23</v>
      </c>
      <c r="C57" s="109">
        <v>1202</v>
      </c>
      <c r="D57" s="109" t="s">
        <v>1628</v>
      </c>
    </row>
    <row r="58" spans="1:4" x14ac:dyDescent="0.2">
      <c r="A58" s="109">
        <v>3</v>
      </c>
      <c r="B58" s="109">
        <v>23</v>
      </c>
      <c r="C58" s="109">
        <v>1203</v>
      </c>
      <c r="D58" s="109" t="s">
        <v>1628</v>
      </c>
    </row>
    <row r="59" spans="1:4" x14ac:dyDescent="0.2">
      <c r="A59" s="109">
        <v>3</v>
      </c>
      <c r="B59" s="109">
        <v>23</v>
      </c>
      <c r="C59" s="109">
        <v>1235</v>
      </c>
      <c r="D59" s="109" t="s">
        <v>1628</v>
      </c>
    </row>
    <row r="60" spans="1:4" x14ac:dyDescent="0.2">
      <c r="A60" s="109">
        <v>3</v>
      </c>
      <c r="B60" s="109">
        <v>23</v>
      </c>
      <c r="C60" s="109">
        <v>1465</v>
      </c>
      <c r="D60" s="109" t="s">
        <v>1628</v>
      </c>
    </row>
    <row r="61" spans="1:4" x14ac:dyDescent="0.2">
      <c r="A61" s="109">
        <v>3</v>
      </c>
      <c r="B61" s="109">
        <v>23</v>
      </c>
      <c r="C61" s="109">
        <v>1584</v>
      </c>
      <c r="D61" s="109" t="s">
        <v>1628</v>
      </c>
    </row>
    <row r="62" spans="1:4" x14ac:dyDescent="0.2">
      <c r="A62" s="109">
        <v>3</v>
      </c>
      <c r="B62" s="109">
        <v>23</v>
      </c>
      <c r="C62" s="109">
        <v>1631</v>
      </c>
      <c r="D62" s="109" t="s">
        <v>1628</v>
      </c>
    </row>
    <row r="63" spans="1:4" x14ac:dyDescent="0.2">
      <c r="A63" s="109">
        <v>3</v>
      </c>
      <c r="B63" s="109">
        <v>23</v>
      </c>
      <c r="C63" s="109">
        <v>1652</v>
      </c>
      <c r="D63" s="109" t="s">
        <v>1628</v>
      </c>
    </row>
    <row r="64" spans="1:4" x14ac:dyDescent="0.2">
      <c r="A64" s="109">
        <v>3</v>
      </c>
      <c r="B64" s="109">
        <v>23</v>
      </c>
      <c r="C64" s="109">
        <v>1847</v>
      </c>
      <c r="D64" s="109" t="s">
        <v>1628</v>
      </c>
    </row>
    <row r="65" spans="1:4" x14ac:dyDescent="0.2">
      <c r="A65" s="109">
        <v>3</v>
      </c>
      <c r="B65" s="109">
        <v>23</v>
      </c>
      <c r="C65" s="109">
        <v>2046</v>
      </c>
      <c r="D65" s="109" t="s">
        <v>1628</v>
      </c>
    </row>
    <row r="66" spans="1:4" x14ac:dyDescent="0.2">
      <c r="A66" s="102">
        <v>3</v>
      </c>
      <c r="B66" s="102">
        <v>23</v>
      </c>
      <c r="C66" s="102">
        <v>1083</v>
      </c>
      <c r="D66" s="102" t="s">
        <v>1152</v>
      </c>
    </row>
    <row r="67" spans="1:4" x14ac:dyDescent="0.2">
      <c r="A67" s="102">
        <v>3</v>
      </c>
      <c r="B67" s="102">
        <v>23</v>
      </c>
      <c r="C67" s="102">
        <v>1092</v>
      </c>
      <c r="D67" s="102" t="s">
        <v>1152</v>
      </c>
    </row>
    <row r="68" spans="1:4" x14ac:dyDescent="0.2">
      <c r="A68" s="102">
        <v>3</v>
      </c>
      <c r="B68" s="102">
        <v>23</v>
      </c>
      <c r="C68" s="102">
        <v>1093</v>
      </c>
      <c r="D68" s="102" t="s">
        <v>1152</v>
      </c>
    </row>
    <row r="69" spans="1:4" x14ac:dyDescent="0.2">
      <c r="A69" s="102">
        <v>3</v>
      </c>
      <c r="B69" s="102">
        <v>23</v>
      </c>
      <c r="C69" s="102">
        <v>1094</v>
      </c>
      <c r="D69" s="102" t="s">
        <v>1152</v>
      </c>
    </row>
    <row r="70" spans="1:4" x14ac:dyDescent="0.2">
      <c r="A70" s="102">
        <v>3</v>
      </c>
      <c r="B70" s="102">
        <v>23</v>
      </c>
      <c r="C70" s="102">
        <v>1100</v>
      </c>
      <c r="D70" s="102" t="s">
        <v>1152</v>
      </c>
    </row>
    <row r="71" spans="1:4" x14ac:dyDescent="0.2">
      <c r="A71" s="102">
        <v>3</v>
      </c>
      <c r="B71" s="102">
        <v>23</v>
      </c>
      <c r="C71" s="102">
        <v>1101</v>
      </c>
      <c r="D71" s="102" t="s">
        <v>1152</v>
      </c>
    </row>
    <row r="72" spans="1:4" x14ac:dyDescent="0.2">
      <c r="A72" s="102">
        <v>3</v>
      </c>
      <c r="B72" s="102">
        <v>23</v>
      </c>
      <c r="C72" s="102">
        <v>1102</v>
      </c>
      <c r="D72" s="102" t="s">
        <v>1152</v>
      </c>
    </row>
    <row r="73" spans="1:4" x14ac:dyDescent="0.2">
      <c r="A73" s="102">
        <v>3</v>
      </c>
      <c r="B73" s="102">
        <v>23</v>
      </c>
      <c r="C73" s="102">
        <v>1103</v>
      </c>
      <c r="D73" s="102" t="s">
        <v>1152</v>
      </c>
    </row>
    <row r="74" spans="1:4" x14ac:dyDescent="0.2">
      <c r="A74" s="102">
        <v>3</v>
      </c>
      <c r="B74" s="102">
        <v>23</v>
      </c>
      <c r="C74" s="102">
        <v>1104</v>
      </c>
      <c r="D74" s="102" t="s">
        <v>1152</v>
      </c>
    </row>
    <row r="75" spans="1:4" x14ac:dyDescent="0.2">
      <c r="A75" s="102">
        <v>3</v>
      </c>
      <c r="B75" s="102">
        <v>23</v>
      </c>
      <c r="C75" s="102">
        <v>1105</v>
      </c>
      <c r="D75" s="102" t="s">
        <v>1152</v>
      </c>
    </row>
    <row r="76" spans="1:4" x14ac:dyDescent="0.2">
      <c r="A76" s="102">
        <v>3</v>
      </c>
      <c r="B76" s="102">
        <v>23</v>
      </c>
      <c r="C76" s="102">
        <v>1107</v>
      </c>
      <c r="D76" s="102" t="s">
        <v>1152</v>
      </c>
    </row>
    <row r="77" spans="1:4" x14ac:dyDescent="0.2">
      <c r="A77" s="102">
        <v>3</v>
      </c>
      <c r="B77" s="102">
        <v>23</v>
      </c>
      <c r="C77" s="102">
        <v>1108</v>
      </c>
      <c r="D77" s="102" t="s">
        <v>1152</v>
      </c>
    </row>
    <row r="78" spans="1:4" x14ac:dyDescent="0.2">
      <c r="A78" s="102">
        <v>3</v>
      </c>
      <c r="B78" s="102">
        <v>23</v>
      </c>
      <c r="C78" s="102">
        <v>1109</v>
      </c>
      <c r="D78" s="102" t="s">
        <v>1152</v>
      </c>
    </row>
    <row r="79" spans="1:4" x14ac:dyDescent="0.2">
      <c r="A79" s="102">
        <v>3</v>
      </c>
      <c r="B79" s="102">
        <v>23</v>
      </c>
      <c r="C79" s="102">
        <v>1110</v>
      </c>
      <c r="D79" s="102" t="s">
        <v>1152</v>
      </c>
    </row>
    <row r="80" spans="1:4" x14ac:dyDescent="0.2">
      <c r="A80" s="102">
        <v>3</v>
      </c>
      <c r="B80" s="102">
        <v>23</v>
      </c>
      <c r="C80" s="102">
        <v>1111</v>
      </c>
      <c r="D80" s="102" t="s">
        <v>1152</v>
      </c>
    </row>
    <row r="81" spans="1:4" x14ac:dyDescent="0.2">
      <c r="A81" s="102">
        <v>3</v>
      </c>
      <c r="B81" s="102">
        <v>23</v>
      </c>
      <c r="C81" s="102">
        <v>1112</v>
      </c>
      <c r="D81" s="102" t="s">
        <v>1152</v>
      </c>
    </row>
    <row r="82" spans="1:4" x14ac:dyDescent="0.2">
      <c r="A82" s="102">
        <v>3</v>
      </c>
      <c r="B82" s="102">
        <v>23</v>
      </c>
      <c r="C82" s="102">
        <v>1113</v>
      </c>
      <c r="D82" s="102" t="s">
        <v>1152</v>
      </c>
    </row>
    <row r="83" spans="1:4" x14ac:dyDescent="0.2">
      <c r="A83" s="102">
        <v>3</v>
      </c>
      <c r="B83" s="102">
        <v>23</v>
      </c>
      <c r="C83" s="102">
        <v>1119</v>
      </c>
      <c r="D83" s="102" t="s">
        <v>1152</v>
      </c>
    </row>
    <row r="84" spans="1:4" x14ac:dyDescent="0.2">
      <c r="A84" s="102">
        <v>3</v>
      </c>
      <c r="B84" s="102">
        <v>23</v>
      </c>
      <c r="C84" s="102">
        <v>1120</v>
      </c>
      <c r="D84" s="102" t="s">
        <v>1152</v>
      </c>
    </row>
    <row r="85" spans="1:4" x14ac:dyDescent="0.2">
      <c r="A85" s="102">
        <v>3</v>
      </c>
      <c r="B85" s="102">
        <v>23</v>
      </c>
      <c r="C85" s="102">
        <v>1123</v>
      </c>
      <c r="D85" s="102" t="s">
        <v>1152</v>
      </c>
    </row>
    <row r="86" spans="1:4" x14ac:dyDescent="0.2">
      <c r="A86" s="102">
        <v>3</v>
      </c>
      <c r="B86" s="102">
        <v>23</v>
      </c>
      <c r="C86" s="102">
        <v>1124</v>
      </c>
      <c r="D86" s="102" t="s">
        <v>1152</v>
      </c>
    </row>
    <row r="87" spans="1:4" x14ac:dyDescent="0.2">
      <c r="A87" s="102">
        <v>3</v>
      </c>
      <c r="B87" s="102">
        <v>23</v>
      </c>
      <c r="C87" s="102">
        <v>1125</v>
      </c>
      <c r="D87" s="102" t="s">
        <v>1152</v>
      </c>
    </row>
    <row r="88" spans="1:4" x14ac:dyDescent="0.2">
      <c r="A88" s="102">
        <v>3</v>
      </c>
      <c r="B88" s="102">
        <v>23</v>
      </c>
      <c r="C88" s="102">
        <v>1126</v>
      </c>
      <c r="D88" s="102" t="s">
        <v>1152</v>
      </c>
    </row>
    <row r="89" spans="1:4" x14ac:dyDescent="0.2">
      <c r="A89" s="102">
        <v>3</v>
      </c>
      <c r="B89" s="102">
        <v>23</v>
      </c>
      <c r="C89" s="102">
        <v>1127</v>
      </c>
      <c r="D89" s="102" t="s">
        <v>1152</v>
      </c>
    </row>
    <row r="90" spans="1:4" x14ac:dyDescent="0.2">
      <c r="A90" s="102">
        <v>3</v>
      </c>
      <c r="B90" s="102">
        <v>23</v>
      </c>
      <c r="C90" s="102">
        <v>1128</v>
      </c>
      <c r="D90" s="102" t="s">
        <v>1152</v>
      </c>
    </row>
    <row r="91" spans="1:4" x14ac:dyDescent="0.2">
      <c r="A91" s="102">
        <v>3</v>
      </c>
      <c r="B91" s="102">
        <v>23</v>
      </c>
      <c r="C91" s="102">
        <v>1129</v>
      </c>
      <c r="D91" s="102" t="s">
        <v>1152</v>
      </c>
    </row>
    <row r="92" spans="1:4" x14ac:dyDescent="0.2">
      <c r="A92" s="102">
        <v>3</v>
      </c>
      <c r="B92" s="102">
        <v>23</v>
      </c>
      <c r="C92" s="102">
        <v>1130</v>
      </c>
      <c r="D92" s="102" t="s">
        <v>1152</v>
      </c>
    </row>
    <row r="93" spans="1:4" x14ac:dyDescent="0.2">
      <c r="A93" s="102">
        <v>3</v>
      </c>
      <c r="B93" s="102">
        <v>23</v>
      </c>
      <c r="C93" s="102">
        <v>1131</v>
      </c>
      <c r="D93" s="102" t="s">
        <v>1152</v>
      </c>
    </row>
    <row r="94" spans="1:4" x14ac:dyDescent="0.2">
      <c r="A94" s="102">
        <v>3</v>
      </c>
      <c r="B94" s="102">
        <v>23</v>
      </c>
      <c r="C94" s="102">
        <v>1132</v>
      </c>
      <c r="D94" s="102" t="s">
        <v>1152</v>
      </c>
    </row>
    <row r="95" spans="1:4" x14ac:dyDescent="0.2">
      <c r="A95" s="102">
        <v>3</v>
      </c>
      <c r="B95" s="102">
        <v>23</v>
      </c>
      <c r="C95" s="102">
        <v>1133</v>
      </c>
      <c r="D95" s="102" t="s">
        <v>1152</v>
      </c>
    </row>
    <row r="96" spans="1:4" x14ac:dyDescent="0.2">
      <c r="A96" s="102">
        <v>3</v>
      </c>
      <c r="B96" s="102">
        <v>23</v>
      </c>
      <c r="C96" s="102">
        <v>1134</v>
      </c>
      <c r="D96" s="102" t="s">
        <v>1152</v>
      </c>
    </row>
    <row r="97" spans="1:4" x14ac:dyDescent="0.2">
      <c r="A97" s="102">
        <v>3</v>
      </c>
      <c r="B97" s="102">
        <v>23</v>
      </c>
      <c r="C97" s="102">
        <v>1136</v>
      </c>
      <c r="D97" s="102" t="s">
        <v>1152</v>
      </c>
    </row>
    <row r="98" spans="1:4" x14ac:dyDescent="0.2">
      <c r="A98" s="102">
        <v>3</v>
      </c>
      <c r="B98" s="102">
        <v>23</v>
      </c>
      <c r="C98" s="102">
        <v>1137</v>
      </c>
      <c r="D98" s="102" t="s">
        <v>1152</v>
      </c>
    </row>
    <row r="99" spans="1:4" x14ac:dyDescent="0.2">
      <c r="A99" s="102">
        <v>3</v>
      </c>
      <c r="B99" s="102">
        <v>23</v>
      </c>
      <c r="C99" s="102">
        <v>1139</v>
      </c>
      <c r="D99" s="102" t="s">
        <v>1152</v>
      </c>
    </row>
    <row r="100" spans="1:4" x14ac:dyDescent="0.2">
      <c r="A100" s="102">
        <v>3</v>
      </c>
      <c r="B100" s="102">
        <v>23</v>
      </c>
      <c r="C100" s="102">
        <v>1140</v>
      </c>
      <c r="D100" s="102" t="s">
        <v>1152</v>
      </c>
    </row>
    <row r="101" spans="1:4" x14ac:dyDescent="0.2">
      <c r="A101" s="102">
        <v>3</v>
      </c>
      <c r="B101" s="102">
        <v>23</v>
      </c>
      <c r="C101" s="102">
        <v>1141</v>
      </c>
      <c r="D101" s="102" t="s">
        <v>1152</v>
      </c>
    </row>
    <row r="102" spans="1:4" x14ac:dyDescent="0.2">
      <c r="A102" s="102">
        <v>3</v>
      </c>
      <c r="B102" s="102">
        <v>23</v>
      </c>
      <c r="C102" s="102">
        <v>1142</v>
      </c>
      <c r="D102" s="102" t="s">
        <v>1152</v>
      </c>
    </row>
    <row r="103" spans="1:4" x14ac:dyDescent="0.2">
      <c r="A103" s="102">
        <v>3</v>
      </c>
      <c r="B103" s="102">
        <v>23</v>
      </c>
      <c r="C103" s="102">
        <v>1143</v>
      </c>
      <c r="D103" s="102" t="s">
        <v>1152</v>
      </c>
    </row>
    <row r="104" spans="1:4" x14ac:dyDescent="0.2">
      <c r="A104" s="102">
        <v>3</v>
      </c>
      <c r="B104" s="102">
        <v>23</v>
      </c>
      <c r="C104" s="102">
        <v>1144</v>
      </c>
      <c r="D104" s="102" t="s">
        <v>1152</v>
      </c>
    </row>
    <row r="105" spans="1:4" x14ac:dyDescent="0.2">
      <c r="A105" s="102">
        <v>3</v>
      </c>
      <c r="B105" s="102">
        <v>23</v>
      </c>
      <c r="C105" s="102">
        <v>1145</v>
      </c>
      <c r="D105" s="102" t="s">
        <v>1152</v>
      </c>
    </row>
    <row r="106" spans="1:4" x14ac:dyDescent="0.2">
      <c r="A106" s="102">
        <v>3</v>
      </c>
      <c r="B106" s="102">
        <v>23</v>
      </c>
      <c r="C106" s="102">
        <v>1146</v>
      </c>
      <c r="D106" s="102" t="s">
        <v>1152</v>
      </c>
    </row>
    <row r="107" spans="1:4" x14ac:dyDescent="0.2">
      <c r="A107" s="102">
        <v>3</v>
      </c>
      <c r="B107" s="102">
        <v>23</v>
      </c>
      <c r="C107" s="102">
        <v>1147</v>
      </c>
      <c r="D107" s="102" t="s">
        <v>1152</v>
      </c>
    </row>
    <row r="108" spans="1:4" x14ac:dyDescent="0.2">
      <c r="A108" s="102">
        <v>3</v>
      </c>
      <c r="B108" s="102">
        <v>23</v>
      </c>
      <c r="C108" s="102">
        <v>1148</v>
      </c>
      <c r="D108" s="102" t="s">
        <v>1152</v>
      </c>
    </row>
    <row r="109" spans="1:4" x14ac:dyDescent="0.2">
      <c r="A109" s="102">
        <v>3</v>
      </c>
      <c r="B109" s="102">
        <v>23</v>
      </c>
      <c r="C109" s="102">
        <v>1149</v>
      </c>
      <c r="D109" s="102" t="s">
        <v>1152</v>
      </c>
    </row>
    <row r="110" spans="1:4" x14ac:dyDescent="0.2">
      <c r="A110" s="102">
        <v>3</v>
      </c>
      <c r="B110" s="102">
        <v>23</v>
      </c>
      <c r="C110" s="102">
        <v>1150</v>
      </c>
      <c r="D110" s="102" t="s">
        <v>1152</v>
      </c>
    </row>
    <row r="111" spans="1:4" x14ac:dyDescent="0.2">
      <c r="A111" s="102">
        <v>3</v>
      </c>
      <c r="B111" s="102">
        <v>23</v>
      </c>
      <c r="C111" s="102">
        <v>1152</v>
      </c>
      <c r="D111" s="102" t="s">
        <v>1152</v>
      </c>
    </row>
    <row r="112" spans="1:4" x14ac:dyDescent="0.2">
      <c r="A112" s="102">
        <v>3</v>
      </c>
      <c r="B112" s="102">
        <v>23</v>
      </c>
      <c r="C112" s="102">
        <v>1153</v>
      </c>
      <c r="D112" s="102" t="s">
        <v>1152</v>
      </c>
    </row>
    <row r="113" spans="1:4" x14ac:dyDescent="0.2">
      <c r="A113" s="102">
        <v>3</v>
      </c>
      <c r="B113" s="102">
        <v>23</v>
      </c>
      <c r="C113" s="102">
        <v>1154</v>
      </c>
      <c r="D113" s="102" t="s">
        <v>1152</v>
      </c>
    </row>
    <row r="114" spans="1:4" x14ac:dyDescent="0.2">
      <c r="A114" s="102">
        <v>3</v>
      </c>
      <c r="B114" s="102">
        <v>23</v>
      </c>
      <c r="C114" s="102">
        <v>1155</v>
      </c>
      <c r="D114" s="102" t="s">
        <v>1152</v>
      </c>
    </row>
    <row r="115" spans="1:4" x14ac:dyDescent="0.2">
      <c r="A115" s="102">
        <v>3</v>
      </c>
      <c r="B115" s="102">
        <v>23</v>
      </c>
      <c r="C115" s="102">
        <v>1156</v>
      </c>
      <c r="D115" s="102" t="s">
        <v>1152</v>
      </c>
    </row>
    <row r="116" spans="1:4" x14ac:dyDescent="0.2">
      <c r="A116" s="102">
        <v>3</v>
      </c>
      <c r="B116" s="102">
        <v>23</v>
      </c>
      <c r="C116" s="102">
        <v>1157</v>
      </c>
      <c r="D116" s="102" t="s">
        <v>1152</v>
      </c>
    </row>
    <row r="117" spans="1:4" x14ac:dyDescent="0.2">
      <c r="A117" s="102">
        <v>3</v>
      </c>
      <c r="B117" s="102">
        <v>23</v>
      </c>
      <c r="C117" s="102">
        <v>1159</v>
      </c>
      <c r="D117" s="102" t="s">
        <v>1152</v>
      </c>
    </row>
    <row r="118" spans="1:4" x14ac:dyDescent="0.2">
      <c r="A118" s="102">
        <v>3</v>
      </c>
      <c r="B118" s="102">
        <v>23</v>
      </c>
      <c r="C118" s="102">
        <v>1169</v>
      </c>
      <c r="D118" s="102" t="s">
        <v>1152</v>
      </c>
    </row>
    <row r="119" spans="1:4" x14ac:dyDescent="0.2">
      <c r="A119" s="102">
        <v>3</v>
      </c>
      <c r="B119" s="102">
        <v>23</v>
      </c>
      <c r="C119" s="102">
        <v>1170</v>
      </c>
      <c r="D119" s="102" t="s">
        <v>1152</v>
      </c>
    </row>
    <row r="120" spans="1:4" x14ac:dyDescent="0.2">
      <c r="A120" s="102">
        <v>3</v>
      </c>
      <c r="B120" s="102">
        <v>23</v>
      </c>
      <c r="C120" s="102">
        <v>1171</v>
      </c>
      <c r="D120" s="102" t="s">
        <v>1152</v>
      </c>
    </row>
    <row r="121" spans="1:4" x14ac:dyDescent="0.2">
      <c r="A121" s="102">
        <v>3</v>
      </c>
      <c r="B121" s="102">
        <v>23</v>
      </c>
      <c r="C121" s="102">
        <v>1172</v>
      </c>
      <c r="D121" s="102" t="s">
        <v>1152</v>
      </c>
    </row>
    <row r="122" spans="1:4" x14ac:dyDescent="0.2">
      <c r="A122" s="102">
        <v>3</v>
      </c>
      <c r="B122" s="102">
        <v>23</v>
      </c>
      <c r="C122" s="102">
        <v>1173</v>
      </c>
      <c r="D122" s="102" t="s">
        <v>1152</v>
      </c>
    </row>
    <row r="123" spans="1:4" x14ac:dyDescent="0.2">
      <c r="A123" s="102">
        <v>3</v>
      </c>
      <c r="B123" s="102">
        <v>23</v>
      </c>
      <c r="C123" s="102">
        <v>1175</v>
      </c>
      <c r="D123" s="102" t="s">
        <v>1152</v>
      </c>
    </row>
    <row r="124" spans="1:4" x14ac:dyDescent="0.2">
      <c r="A124" s="102">
        <v>3</v>
      </c>
      <c r="B124" s="102">
        <v>23</v>
      </c>
      <c r="C124" s="102">
        <v>1176</v>
      </c>
      <c r="D124" s="102" t="s">
        <v>1152</v>
      </c>
    </row>
    <row r="125" spans="1:4" x14ac:dyDescent="0.2">
      <c r="A125" s="102">
        <v>3</v>
      </c>
      <c r="B125" s="102">
        <v>23</v>
      </c>
      <c r="C125" s="102">
        <v>1177</v>
      </c>
      <c r="D125" s="102" t="s">
        <v>1152</v>
      </c>
    </row>
    <row r="126" spans="1:4" x14ac:dyDescent="0.2">
      <c r="A126" s="102">
        <v>3</v>
      </c>
      <c r="B126" s="102">
        <v>23</v>
      </c>
      <c r="C126" s="102">
        <v>1178</v>
      </c>
      <c r="D126" s="102" t="s">
        <v>1152</v>
      </c>
    </row>
    <row r="127" spans="1:4" x14ac:dyDescent="0.2">
      <c r="A127" s="102">
        <v>3</v>
      </c>
      <c r="B127" s="102">
        <v>23</v>
      </c>
      <c r="C127" s="102">
        <v>1179</v>
      </c>
      <c r="D127" s="102" t="s">
        <v>1152</v>
      </c>
    </row>
    <row r="128" spans="1:4" x14ac:dyDescent="0.2">
      <c r="A128" s="102">
        <v>3</v>
      </c>
      <c r="B128" s="102">
        <v>23</v>
      </c>
      <c r="C128" s="102">
        <v>1181</v>
      </c>
      <c r="D128" s="102" t="s">
        <v>1152</v>
      </c>
    </row>
    <row r="129" spans="1:4" x14ac:dyDescent="0.2">
      <c r="A129" s="102">
        <v>3</v>
      </c>
      <c r="B129" s="102">
        <v>23</v>
      </c>
      <c r="C129" s="102">
        <v>1182</v>
      </c>
      <c r="D129" s="102" t="s">
        <v>1152</v>
      </c>
    </row>
    <row r="130" spans="1:4" x14ac:dyDescent="0.2">
      <c r="A130" s="102">
        <v>3</v>
      </c>
      <c r="B130" s="102">
        <v>23</v>
      </c>
      <c r="C130" s="102">
        <v>1183</v>
      </c>
      <c r="D130" s="102" t="s">
        <v>1152</v>
      </c>
    </row>
    <row r="131" spans="1:4" x14ac:dyDescent="0.2">
      <c r="A131" s="102">
        <v>3</v>
      </c>
      <c r="B131" s="102">
        <v>23</v>
      </c>
      <c r="C131" s="102">
        <v>1184</v>
      </c>
      <c r="D131" s="102" t="s">
        <v>1152</v>
      </c>
    </row>
    <row r="132" spans="1:4" x14ac:dyDescent="0.2">
      <c r="A132" s="102">
        <v>3</v>
      </c>
      <c r="B132" s="102">
        <v>23</v>
      </c>
      <c r="C132" s="102">
        <v>1185</v>
      </c>
      <c r="D132" s="102" t="s">
        <v>1152</v>
      </c>
    </row>
    <row r="133" spans="1:4" x14ac:dyDescent="0.2">
      <c r="A133" s="102">
        <v>3</v>
      </c>
      <c r="B133" s="102">
        <v>23</v>
      </c>
      <c r="C133" s="102">
        <v>1186</v>
      </c>
      <c r="D133" s="102" t="s">
        <v>1152</v>
      </c>
    </row>
    <row r="134" spans="1:4" x14ac:dyDescent="0.2">
      <c r="A134" s="102">
        <v>3</v>
      </c>
      <c r="B134" s="102">
        <v>23</v>
      </c>
      <c r="C134" s="102">
        <v>1187</v>
      </c>
      <c r="D134" s="102" t="s">
        <v>1152</v>
      </c>
    </row>
    <row r="135" spans="1:4" x14ac:dyDescent="0.2">
      <c r="A135" s="102">
        <v>3</v>
      </c>
      <c r="B135" s="102">
        <v>23</v>
      </c>
      <c r="C135" s="102">
        <v>1188</v>
      </c>
      <c r="D135" s="102" t="s">
        <v>1152</v>
      </c>
    </row>
    <row r="136" spans="1:4" x14ac:dyDescent="0.2">
      <c r="A136" s="102">
        <v>3</v>
      </c>
      <c r="B136" s="102">
        <v>23</v>
      </c>
      <c r="C136" s="102">
        <v>1189</v>
      </c>
      <c r="D136" s="102" t="s">
        <v>1152</v>
      </c>
    </row>
    <row r="137" spans="1:4" x14ac:dyDescent="0.2">
      <c r="A137" s="102">
        <v>3</v>
      </c>
      <c r="B137" s="102">
        <v>23</v>
      </c>
      <c r="C137" s="102">
        <v>1190</v>
      </c>
      <c r="D137" s="102" t="s">
        <v>1152</v>
      </c>
    </row>
    <row r="138" spans="1:4" x14ac:dyDescent="0.2">
      <c r="A138" s="102">
        <v>3</v>
      </c>
      <c r="B138" s="102">
        <v>23</v>
      </c>
      <c r="C138" s="102">
        <v>1192</v>
      </c>
      <c r="D138" s="102" t="s">
        <v>1152</v>
      </c>
    </row>
    <row r="139" spans="1:4" x14ac:dyDescent="0.2">
      <c r="A139" s="102">
        <v>3</v>
      </c>
      <c r="B139" s="102">
        <v>23</v>
      </c>
      <c r="C139" s="102">
        <v>1193</v>
      </c>
      <c r="D139" s="102" t="s">
        <v>1152</v>
      </c>
    </row>
    <row r="140" spans="1:4" x14ac:dyDescent="0.2">
      <c r="A140" s="102">
        <v>3</v>
      </c>
      <c r="B140" s="102">
        <v>23</v>
      </c>
      <c r="C140" s="102">
        <v>1194</v>
      </c>
      <c r="D140" s="102" t="s">
        <v>1152</v>
      </c>
    </row>
    <row r="141" spans="1:4" x14ac:dyDescent="0.2">
      <c r="A141" s="102">
        <v>3</v>
      </c>
      <c r="B141" s="102">
        <v>23</v>
      </c>
      <c r="C141" s="102">
        <v>1197</v>
      </c>
      <c r="D141" s="102" t="s">
        <v>1152</v>
      </c>
    </row>
    <row r="142" spans="1:4" x14ac:dyDescent="0.2">
      <c r="A142" s="102">
        <v>3</v>
      </c>
      <c r="B142" s="102">
        <v>23</v>
      </c>
      <c r="C142" s="102">
        <v>1198</v>
      </c>
      <c r="D142" s="102" t="s">
        <v>1152</v>
      </c>
    </row>
    <row r="143" spans="1:4" x14ac:dyDescent="0.2">
      <c r="A143" s="102">
        <v>3</v>
      </c>
      <c r="B143" s="102">
        <v>23</v>
      </c>
      <c r="C143" s="102">
        <v>1199</v>
      </c>
      <c r="D143" s="102" t="s">
        <v>1152</v>
      </c>
    </row>
    <row r="144" spans="1:4" x14ac:dyDescent="0.2">
      <c r="A144" s="102">
        <v>3</v>
      </c>
      <c r="B144" s="102">
        <v>23</v>
      </c>
      <c r="C144" s="102">
        <v>1200</v>
      </c>
      <c r="D144" s="102" t="s">
        <v>1152</v>
      </c>
    </row>
    <row r="145" spans="1:4" x14ac:dyDescent="0.2">
      <c r="A145" s="102">
        <v>3</v>
      </c>
      <c r="B145" s="102">
        <v>23</v>
      </c>
      <c r="C145" s="102">
        <v>1201</v>
      </c>
      <c r="D145" s="102" t="s">
        <v>1152</v>
      </c>
    </row>
    <row r="146" spans="1:4" x14ac:dyDescent="0.2">
      <c r="A146" s="102">
        <v>3</v>
      </c>
      <c r="B146" s="102">
        <v>23</v>
      </c>
      <c r="C146" s="102">
        <v>1202</v>
      </c>
      <c r="D146" s="102" t="s">
        <v>1152</v>
      </c>
    </row>
    <row r="147" spans="1:4" x14ac:dyDescent="0.2">
      <c r="A147" s="102">
        <v>3</v>
      </c>
      <c r="B147" s="102">
        <v>23</v>
      </c>
      <c r="C147" s="102">
        <v>1203</v>
      </c>
      <c r="D147" s="102" t="s">
        <v>1152</v>
      </c>
    </row>
    <row r="148" spans="1:4" x14ac:dyDescent="0.2">
      <c r="A148" s="102">
        <v>3</v>
      </c>
      <c r="B148" s="102">
        <v>23</v>
      </c>
      <c r="C148" s="102">
        <v>1205</v>
      </c>
      <c r="D148" s="102" t="s">
        <v>1152</v>
      </c>
    </row>
    <row r="149" spans="1:4" x14ac:dyDescent="0.2">
      <c r="A149" s="102">
        <v>3</v>
      </c>
      <c r="B149" s="102">
        <v>23</v>
      </c>
      <c r="C149" s="102">
        <v>1206</v>
      </c>
      <c r="D149" s="102" t="s">
        <v>1152</v>
      </c>
    </row>
    <row r="150" spans="1:4" x14ac:dyDescent="0.2">
      <c r="A150" s="102">
        <v>3</v>
      </c>
      <c r="B150" s="102">
        <v>23</v>
      </c>
      <c r="C150" s="102">
        <v>1207</v>
      </c>
      <c r="D150" s="102" t="s">
        <v>1152</v>
      </c>
    </row>
    <row r="151" spans="1:4" x14ac:dyDescent="0.2">
      <c r="A151" s="102">
        <v>3</v>
      </c>
      <c r="B151" s="102">
        <v>23</v>
      </c>
      <c r="C151" s="102">
        <v>1208</v>
      </c>
      <c r="D151" s="102" t="s">
        <v>1152</v>
      </c>
    </row>
    <row r="152" spans="1:4" x14ac:dyDescent="0.2">
      <c r="A152" s="102">
        <v>3</v>
      </c>
      <c r="B152" s="102">
        <v>23</v>
      </c>
      <c r="C152" s="102">
        <v>1209</v>
      </c>
      <c r="D152" s="102" t="s">
        <v>1152</v>
      </c>
    </row>
    <row r="153" spans="1:4" x14ac:dyDescent="0.2">
      <c r="A153" s="102">
        <v>3</v>
      </c>
      <c r="B153" s="102">
        <v>23</v>
      </c>
      <c r="C153" s="102">
        <v>1210</v>
      </c>
      <c r="D153" s="102" t="s">
        <v>1152</v>
      </c>
    </row>
    <row r="154" spans="1:4" x14ac:dyDescent="0.2">
      <c r="A154" s="102">
        <v>3</v>
      </c>
      <c r="B154" s="102">
        <v>23</v>
      </c>
      <c r="C154" s="102">
        <v>1212</v>
      </c>
      <c r="D154" s="102" t="s">
        <v>1152</v>
      </c>
    </row>
    <row r="155" spans="1:4" x14ac:dyDescent="0.2">
      <c r="A155" s="102">
        <v>3</v>
      </c>
      <c r="B155" s="102">
        <v>23</v>
      </c>
      <c r="C155" s="102">
        <v>1213</v>
      </c>
      <c r="D155" s="102" t="s">
        <v>1152</v>
      </c>
    </row>
    <row r="156" spans="1:4" x14ac:dyDescent="0.2">
      <c r="A156" s="102">
        <v>3</v>
      </c>
      <c r="B156" s="102">
        <v>23</v>
      </c>
      <c r="C156" s="102">
        <v>1214</v>
      </c>
      <c r="D156" s="102" t="s">
        <v>1152</v>
      </c>
    </row>
    <row r="157" spans="1:4" x14ac:dyDescent="0.2">
      <c r="A157" s="102">
        <v>3</v>
      </c>
      <c r="B157" s="102">
        <v>23</v>
      </c>
      <c r="C157" s="102">
        <v>1215</v>
      </c>
      <c r="D157" s="102" t="s">
        <v>1152</v>
      </c>
    </row>
    <row r="158" spans="1:4" x14ac:dyDescent="0.2">
      <c r="A158" s="102">
        <v>3</v>
      </c>
      <c r="B158" s="102">
        <v>23</v>
      </c>
      <c r="C158" s="102">
        <v>1216</v>
      </c>
      <c r="D158" s="102" t="s">
        <v>1152</v>
      </c>
    </row>
    <row r="159" spans="1:4" x14ac:dyDescent="0.2">
      <c r="A159" s="102">
        <v>3</v>
      </c>
      <c r="B159" s="102">
        <v>23</v>
      </c>
      <c r="C159" s="102">
        <v>1217</v>
      </c>
      <c r="D159" s="102" t="s">
        <v>1152</v>
      </c>
    </row>
    <row r="160" spans="1:4" x14ac:dyDescent="0.2">
      <c r="A160" s="102">
        <v>3</v>
      </c>
      <c r="B160" s="102">
        <v>23</v>
      </c>
      <c r="C160" s="102">
        <v>1218</v>
      </c>
      <c r="D160" s="102" t="s">
        <v>1152</v>
      </c>
    </row>
    <row r="161" spans="1:4" x14ac:dyDescent="0.2">
      <c r="A161" s="102">
        <v>3</v>
      </c>
      <c r="B161" s="102">
        <v>23</v>
      </c>
      <c r="C161" s="102">
        <v>1221</v>
      </c>
      <c r="D161" s="102" t="s">
        <v>1152</v>
      </c>
    </row>
    <row r="162" spans="1:4" x14ac:dyDescent="0.2">
      <c r="A162" s="102">
        <v>3</v>
      </c>
      <c r="B162" s="102">
        <v>23</v>
      </c>
      <c r="C162" s="102">
        <v>1222</v>
      </c>
      <c r="D162" s="102" t="s">
        <v>1152</v>
      </c>
    </row>
    <row r="163" spans="1:4" x14ac:dyDescent="0.2">
      <c r="A163" s="102">
        <v>3</v>
      </c>
      <c r="B163" s="102">
        <v>23</v>
      </c>
      <c r="C163" s="102">
        <v>1225</v>
      </c>
      <c r="D163" s="102" t="s">
        <v>1152</v>
      </c>
    </row>
    <row r="164" spans="1:4" x14ac:dyDescent="0.2">
      <c r="A164" s="102">
        <v>3</v>
      </c>
      <c r="B164" s="102">
        <v>23</v>
      </c>
      <c r="C164" s="102">
        <v>1226</v>
      </c>
      <c r="D164" s="102" t="s">
        <v>1152</v>
      </c>
    </row>
    <row r="165" spans="1:4" x14ac:dyDescent="0.2">
      <c r="A165" s="102">
        <v>3</v>
      </c>
      <c r="B165" s="102">
        <v>23</v>
      </c>
      <c r="C165" s="102">
        <v>1227</v>
      </c>
      <c r="D165" s="102" t="s">
        <v>1152</v>
      </c>
    </row>
    <row r="166" spans="1:4" x14ac:dyDescent="0.2">
      <c r="A166" s="102">
        <v>3</v>
      </c>
      <c r="B166" s="102">
        <v>23</v>
      </c>
      <c r="C166" s="102">
        <v>1228</v>
      </c>
      <c r="D166" s="102" t="s">
        <v>1152</v>
      </c>
    </row>
    <row r="167" spans="1:4" x14ac:dyDescent="0.2">
      <c r="A167" s="102">
        <v>3</v>
      </c>
      <c r="B167" s="102">
        <v>23</v>
      </c>
      <c r="C167" s="102">
        <v>1229</v>
      </c>
      <c r="D167" s="102" t="s">
        <v>1152</v>
      </c>
    </row>
    <row r="168" spans="1:4" x14ac:dyDescent="0.2">
      <c r="A168" s="102">
        <v>3</v>
      </c>
      <c r="B168" s="102">
        <v>23</v>
      </c>
      <c r="C168" s="102">
        <v>1230</v>
      </c>
      <c r="D168" s="102" t="s">
        <v>1152</v>
      </c>
    </row>
    <row r="169" spans="1:4" x14ac:dyDescent="0.2">
      <c r="A169" s="102">
        <v>3</v>
      </c>
      <c r="B169" s="102">
        <v>23</v>
      </c>
      <c r="C169" s="102">
        <v>1231</v>
      </c>
      <c r="D169" s="102" t="s">
        <v>1152</v>
      </c>
    </row>
    <row r="170" spans="1:4" x14ac:dyDescent="0.2">
      <c r="A170" s="102">
        <v>3</v>
      </c>
      <c r="B170" s="102">
        <v>23</v>
      </c>
      <c r="C170" s="102">
        <v>1232</v>
      </c>
      <c r="D170" s="102" t="s">
        <v>1152</v>
      </c>
    </row>
    <row r="171" spans="1:4" x14ac:dyDescent="0.2">
      <c r="A171" s="102">
        <v>3</v>
      </c>
      <c r="B171" s="102">
        <v>23</v>
      </c>
      <c r="C171" s="102">
        <v>1233</v>
      </c>
      <c r="D171" s="102" t="s">
        <v>1152</v>
      </c>
    </row>
    <row r="172" spans="1:4" x14ac:dyDescent="0.2">
      <c r="A172" s="102">
        <v>3</v>
      </c>
      <c r="B172" s="102">
        <v>23</v>
      </c>
      <c r="C172" s="102">
        <v>1234</v>
      </c>
      <c r="D172" s="102" t="s">
        <v>1152</v>
      </c>
    </row>
    <row r="173" spans="1:4" x14ac:dyDescent="0.2">
      <c r="A173" s="102">
        <v>3</v>
      </c>
      <c r="B173" s="102">
        <v>23</v>
      </c>
      <c r="C173" s="102">
        <v>1235</v>
      </c>
      <c r="D173" s="102" t="s">
        <v>1152</v>
      </c>
    </row>
    <row r="174" spans="1:4" x14ac:dyDescent="0.2">
      <c r="A174" s="102">
        <v>3</v>
      </c>
      <c r="B174" s="102">
        <v>23</v>
      </c>
      <c r="C174" s="102">
        <v>1236</v>
      </c>
      <c r="D174" s="102" t="s">
        <v>1152</v>
      </c>
    </row>
    <row r="175" spans="1:4" x14ac:dyDescent="0.2">
      <c r="A175" s="102">
        <v>3</v>
      </c>
      <c r="B175" s="102">
        <v>23</v>
      </c>
      <c r="C175" s="102">
        <v>1237</v>
      </c>
      <c r="D175" s="102" t="s">
        <v>1152</v>
      </c>
    </row>
    <row r="176" spans="1:4" x14ac:dyDescent="0.2">
      <c r="A176" s="102">
        <v>3</v>
      </c>
      <c r="B176" s="102">
        <v>23</v>
      </c>
      <c r="C176" s="102">
        <v>1238</v>
      </c>
      <c r="D176" s="102" t="s">
        <v>1152</v>
      </c>
    </row>
    <row r="177" spans="1:4" x14ac:dyDescent="0.2">
      <c r="A177" s="102">
        <v>3</v>
      </c>
      <c r="B177" s="102">
        <v>23</v>
      </c>
      <c r="C177" s="102">
        <v>1253</v>
      </c>
      <c r="D177" s="102" t="s">
        <v>1152</v>
      </c>
    </row>
    <row r="178" spans="1:4" x14ac:dyDescent="0.2">
      <c r="A178" s="102">
        <v>3</v>
      </c>
      <c r="B178" s="102">
        <v>23</v>
      </c>
      <c r="C178" s="102">
        <v>1254</v>
      </c>
      <c r="D178" s="102" t="s">
        <v>1152</v>
      </c>
    </row>
    <row r="179" spans="1:4" x14ac:dyDescent="0.2">
      <c r="A179" s="102">
        <v>3</v>
      </c>
      <c r="B179" s="102">
        <v>23</v>
      </c>
      <c r="C179" s="102">
        <v>1255</v>
      </c>
      <c r="D179" s="102" t="s">
        <v>1152</v>
      </c>
    </row>
    <row r="180" spans="1:4" x14ac:dyDescent="0.2">
      <c r="A180" s="102">
        <v>3</v>
      </c>
      <c r="B180" s="102">
        <v>23</v>
      </c>
      <c r="C180" s="102">
        <v>1256</v>
      </c>
      <c r="D180" s="102" t="s">
        <v>1152</v>
      </c>
    </row>
    <row r="181" spans="1:4" x14ac:dyDescent="0.2">
      <c r="A181" s="102">
        <v>3</v>
      </c>
      <c r="B181" s="102">
        <v>23</v>
      </c>
      <c r="C181" s="102">
        <v>1257</v>
      </c>
      <c r="D181" s="102" t="s">
        <v>1152</v>
      </c>
    </row>
    <row r="182" spans="1:4" x14ac:dyDescent="0.2">
      <c r="A182" s="102">
        <v>3</v>
      </c>
      <c r="B182" s="102">
        <v>23</v>
      </c>
      <c r="C182" s="102">
        <v>1258</v>
      </c>
      <c r="D182" s="102" t="s">
        <v>1152</v>
      </c>
    </row>
    <row r="183" spans="1:4" x14ac:dyDescent="0.2">
      <c r="A183" s="102">
        <v>3</v>
      </c>
      <c r="B183" s="102">
        <v>23</v>
      </c>
      <c r="C183" s="102">
        <v>1259</v>
      </c>
      <c r="D183" s="102" t="s">
        <v>1152</v>
      </c>
    </row>
    <row r="184" spans="1:4" x14ac:dyDescent="0.2">
      <c r="A184" s="102">
        <v>3</v>
      </c>
      <c r="B184" s="102">
        <v>23</v>
      </c>
      <c r="C184" s="102">
        <v>1260</v>
      </c>
      <c r="D184" s="102" t="s">
        <v>1152</v>
      </c>
    </row>
    <row r="185" spans="1:4" x14ac:dyDescent="0.2">
      <c r="A185" s="102">
        <v>3</v>
      </c>
      <c r="B185" s="102">
        <v>23</v>
      </c>
      <c r="C185" s="102">
        <v>1261</v>
      </c>
      <c r="D185" s="102" t="s">
        <v>1152</v>
      </c>
    </row>
    <row r="186" spans="1:4" x14ac:dyDescent="0.2">
      <c r="A186" s="102">
        <v>3</v>
      </c>
      <c r="B186" s="102">
        <v>23</v>
      </c>
      <c r="C186" s="102">
        <v>1262</v>
      </c>
      <c r="D186" s="102" t="s">
        <v>1152</v>
      </c>
    </row>
    <row r="187" spans="1:4" x14ac:dyDescent="0.2">
      <c r="A187" s="102">
        <v>3</v>
      </c>
      <c r="B187" s="102">
        <v>23</v>
      </c>
      <c r="C187" s="102">
        <v>1263</v>
      </c>
      <c r="D187" s="102" t="s">
        <v>1152</v>
      </c>
    </row>
    <row r="188" spans="1:4" x14ac:dyDescent="0.2">
      <c r="A188" s="102">
        <v>3</v>
      </c>
      <c r="B188" s="102">
        <v>23</v>
      </c>
      <c r="C188" s="102">
        <v>1264</v>
      </c>
      <c r="D188" s="102" t="s">
        <v>1152</v>
      </c>
    </row>
    <row r="189" spans="1:4" x14ac:dyDescent="0.2">
      <c r="A189" s="102">
        <v>3</v>
      </c>
      <c r="B189" s="102">
        <v>23</v>
      </c>
      <c r="C189" s="102">
        <v>1266</v>
      </c>
      <c r="D189" s="102" t="s">
        <v>1152</v>
      </c>
    </row>
    <row r="190" spans="1:4" x14ac:dyDescent="0.2">
      <c r="A190" s="102">
        <v>3</v>
      </c>
      <c r="B190" s="102">
        <v>23</v>
      </c>
      <c r="C190" s="102">
        <v>1267</v>
      </c>
      <c r="D190" s="102" t="s">
        <v>1152</v>
      </c>
    </row>
    <row r="191" spans="1:4" x14ac:dyDescent="0.2">
      <c r="A191" s="102">
        <v>3</v>
      </c>
      <c r="B191" s="102">
        <v>23</v>
      </c>
      <c r="C191" s="102">
        <v>1268</v>
      </c>
      <c r="D191" s="102" t="s">
        <v>1152</v>
      </c>
    </row>
    <row r="192" spans="1:4" x14ac:dyDescent="0.2">
      <c r="A192" s="102">
        <v>3</v>
      </c>
      <c r="B192" s="102">
        <v>23</v>
      </c>
      <c r="C192" s="102">
        <v>1269</v>
      </c>
      <c r="D192" s="102" t="s">
        <v>1152</v>
      </c>
    </row>
    <row r="193" spans="1:4" x14ac:dyDescent="0.2">
      <c r="A193" s="102">
        <v>3</v>
      </c>
      <c r="B193" s="102">
        <v>23</v>
      </c>
      <c r="C193" s="102">
        <v>1277</v>
      </c>
      <c r="D193" s="102" t="s">
        <v>1152</v>
      </c>
    </row>
    <row r="194" spans="1:4" x14ac:dyDescent="0.2">
      <c r="A194" s="102">
        <v>3</v>
      </c>
      <c r="B194" s="102">
        <v>23</v>
      </c>
      <c r="C194" s="102">
        <v>1280</v>
      </c>
      <c r="D194" s="102" t="s">
        <v>1152</v>
      </c>
    </row>
    <row r="195" spans="1:4" x14ac:dyDescent="0.2">
      <c r="A195" s="102">
        <v>3</v>
      </c>
      <c r="B195" s="102">
        <v>23</v>
      </c>
      <c r="C195" s="102">
        <v>1281</v>
      </c>
      <c r="D195" s="102" t="s">
        <v>1152</v>
      </c>
    </row>
    <row r="196" spans="1:4" x14ac:dyDescent="0.2">
      <c r="A196" s="102">
        <v>3</v>
      </c>
      <c r="B196" s="102">
        <v>23</v>
      </c>
      <c r="C196" s="102">
        <v>1287</v>
      </c>
      <c r="D196" s="102" t="s">
        <v>1152</v>
      </c>
    </row>
    <row r="197" spans="1:4" x14ac:dyDescent="0.2">
      <c r="A197" s="102">
        <v>3</v>
      </c>
      <c r="B197" s="102">
        <v>23</v>
      </c>
      <c r="C197" s="102">
        <v>1288</v>
      </c>
      <c r="D197" s="102" t="s">
        <v>1152</v>
      </c>
    </row>
    <row r="198" spans="1:4" x14ac:dyDescent="0.2">
      <c r="A198" s="102">
        <v>3</v>
      </c>
      <c r="B198" s="102">
        <v>23</v>
      </c>
      <c r="C198" s="102">
        <v>1289</v>
      </c>
      <c r="D198" s="102" t="s">
        <v>1152</v>
      </c>
    </row>
    <row r="199" spans="1:4" x14ac:dyDescent="0.2">
      <c r="A199" s="102">
        <v>3</v>
      </c>
      <c r="B199" s="102">
        <v>23</v>
      </c>
      <c r="C199" s="102">
        <v>1290</v>
      </c>
      <c r="D199" s="102" t="s">
        <v>1152</v>
      </c>
    </row>
    <row r="200" spans="1:4" x14ac:dyDescent="0.2">
      <c r="A200" s="102">
        <v>3</v>
      </c>
      <c r="B200" s="102">
        <v>23</v>
      </c>
      <c r="C200" s="102">
        <v>1291</v>
      </c>
      <c r="D200" s="102" t="s">
        <v>1152</v>
      </c>
    </row>
    <row r="201" spans="1:4" x14ac:dyDescent="0.2">
      <c r="A201" s="102">
        <v>3</v>
      </c>
      <c r="B201" s="102">
        <v>23</v>
      </c>
      <c r="C201" s="102">
        <v>1308</v>
      </c>
      <c r="D201" s="102" t="s">
        <v>1152</v>
      </c>
    </row>
    <row r="202" spans="1:4" x14ac:dyDescent="0.2">
      <c r="A202" s="102">
        <v>3</v>
      </c>
      <c r="B202" s="102">
        <v>23</v>
      </c>
      <c r="C202" s="102">
        <v>1310</v>
      </c>
      <c r="D202" s="102" t="s">
        <v>1152</v>
      </c>
    </row>
    <row r="203" spans="1:4" x14ac:dyDescent="0.2">
      <c r="A203" s="102">
        <v>3</v>
      </c>
      <c r="B203" s="102">
        <v>23</v>
      </c>
      <c r="C203" s="102">
        <v>1329</v>
      </c>
      <c r="D203" s="102" t="s">
        <v>1152</v>
      </c>
    </row>
    <row r="204" spans="1:4" x14ac:dyDescent="0.2">
      <c r="A204" s="102">
        <v>3</v>
      </c>
      <c r="B204" s="102">
        <v>23</v>
      </c>
      <c r="C204" s="102">
        <v>1333</v>
      </c>
      <c r="D204" s="102" t="s">
        <v>1152</v>
      </c>
    </row>
    <row r="205" spans="1:4" x14ac:dyDescent="0.2">
      <c r="A205" s="102">
        <v>3</v>
      </c>
      <c r="B205" s="102">
        <v>23</v>
      </c>
      <c r="C205" s="102">
        <v>1336</v>
      </c>
      <c r="D205" s="102" t="s">
        <v>1152</v>
      </c>
    </row>
    <row r="206" spans="1:4" x14ac:dyDescent="0.2">
      <c r="A206" s="102">
        <v>3</v>
      </c>
      <c r="B206" s="102">
        <v>23</v>
      </c>
      <c r="C206" s="102">
        <v>1341</v>
      </c>
      <c r="D206" s="102" t="s">
        <v>1152</v>
      </c>
    </row>
    <row r="207" spans="1:4" x14ac:dyDescent="0.2">
      <c r="A207" s="102">
        <v>3</v>
      </c>
      <c r="B207" s="102">
        <v>23</v>
      </c>
      <c r="C207" s="102">
        <v>1353</v>
      </c>
      <c r="D207" s="102" t="s">
        <v>1152</v>
      </c>
    </row>
    <row r="208" spans="1:4" x14ac:dyDescent="0.2">
      <c r="A208" s="102">
        <v>3</v>
      </c>
      <c r="B208" s="102">
        <v>23</v>
      </c>
      <c r="C208" s="102">
        <v>1359</v>
      </c>
      <c r="D208" s="102" t="s">
        <v>1152</v>
      </c>
    </row>
    <row r="209" spans="1:4" x14ac:dyDescent="0.2">
      <c r="A209" s="102">
        <v>3</v>
      </c>
      <c r="B209" s="102">
        <v>23</v>
      </c>
      <c r="C209" s="102">
        <v>1360</v>
      </c>
      <c r="D209" s="102" t="s">
        <v>1152</v>
      </c>
    </row>
    <row r="210" spans="1:4" x14ac:dyDescent="0.2">
      <c r="A210" s="102">
        <v>3</v>
      </c>
      <c r="B210" s="102">
        <v>23</v>
      </c>
      <c r="C210" s="102">
        <v>1402</v>
      </c>
      <c r="D210" s="102" t="s">
        <v>1152</v>
      </c>
    </row>
    <row r="211" spans="1:4" x14ac:dyDescent="0.2">
      <c r="A211" s="102">
        <v>3</v>
      </c>
      <c r="B211" s="102">
        <v>23</v>
      </c>
      <c r="C211" s="102">
        <v>1403</v>
      </c>
      <c r="D211" s="102" t="s">
        <v>1152</v>
      </c>
    </row>
    <row r="212" spans="1:4" x14ac:dyDescent="0.2">
      <c r="A212" s="102">
        <v>3</v>
      </c>
      <c r="B212" s="102">
        <v>23</v>
      </c>
      <c r="C212" s="102">
        <v>1404</v>
      </c>
      <c r="D212" s="102" t="s">
        <v>1152</v>
      </c>
    </row>
    <row r="213" spans="1:4" x14ac:dyDescent="0.2">
      <c r="A213" s="102">
        <v>3</v>
      </c>
      <c r="B213" s="102">
        <v>23</v>
      </c>
      <c r="C213" s="102">
        <v>1405</v>
      </c>
      <c r="D213" s="102" t="s">
        <v>1152</v>
      </c>
    </row>
    <row r="214" spans="1:4" x14ac:dyDescent="0.2">
      <c r="A214" s="102">
        <v>3</v>
      </c>
      <c r="B214" s="102">
        <v>23</v>
      </c>
      <c r="C214" s="102">
        <v>1406</v>
      </c>
      <c r="D214" s="102" t="s">
        <v>1152</v>
      </c>
    </row>
    <row r="215" spans="1:4" x14ac:dyDescent="0.2">
      <c r="A215" s="102">
        <v>3</v>
      </c>
      <c r="B215" s="102">
        <v>23</v>
      </c>
      <c r="C215" s="102">
        <v>1407</v>
      </c>
      <c r="D215" s="102" t="s">
        <v>1152</v>
      </c>
    </row>
    <row r="216" spans="1:4" x14ac:dyDescent="0.2">
      <c r="A216" s="102">
        <v>3</v>
      </c>
      <c r="B216" s="102">
        <v>23</v>
      </c>
      <c r="C216" s="102">
        <v>1414</v>
      </c>
      <c r="D216" s="102" t="s">
        <v>1152</v>
      </c>
    </row>
    <row r="217" spans="1:4" x14ac:dyDescent="0.2">
      <c r="A217" s="102">
        <v>3</v>
      </c>
      <c r="B217" s="102">
        <v>23</v>
      </c>
      <c r="C217" s="102">
        <v>1432</v>
      </c>
      <c r="D217" s="102" t="s">
        <v>1152</v>
      </c>
    </row>
    <row r="218" spans="1:4" x14ac:dyDescent="0.2">
      <c r="A218" s="102">
        <v>3</v>
      </c>
      <c r="B218" s="102">
        <v>23</v>
      </c>
      <c r="C218" s="102">
        <v>1463</v>
      </c>
      <c r="D218" s="102" t="s">
        <v>1152</v>
      </c>
    </row>
    <row r="219" spans="1:4" x14ac:dyDescent="0.2">
      <c r="A219" s="102">
        <v>3</v>
      </c>
      <c r="B219" s="102">
        <v>23</v>
      </c>
      <c r="C219" s="102">
        <v>1464</v>
      </c>
      <c r="D219" s="102" t="s">
        <v>1152</v>
      </c>
    </row>
    <row r="220" spans="1:4" x14ac:dyDescent="0.2">
      <c r="A220" s="102">
        <v>3</v>
      </c>
      <c r="B220" s="102">
        <v>23</v>
      </c>
      <c r="C220" s="102">
        <v>1465</v>
      </c>
      <c r="D220" s="102" t="s">
        <v>1152</v>
      </c>
    </row>
    <row r="221" spans="1:4" x14ac:dyDescent="0.2">
      <c r="A221" s="102">
        <v>3</v>
      </c>
      <c r="B221" s="102">
        <v>23</v>
      </c>
      <c r="C221" s="102">
        <v>1473</v>
      </c>
      <c r="D221" s="102" t="s">
        <v>1152</v>
      </c>
    </row>
    <row r="222" spans="1:4" x14ac:dyDescent="0.2">
      <c r="A222" s="102">
        <v>3</v>
      </c>
      <c r="B222" s="102">
        <v>23</v>
      </c>
      <c r="C222" s="102">
        <v>1474</v>
      </c>
      <c r="D222" s="102" t="s">
        <v>1152</v>
      </c>
    </row>
    <row r="223" spans="1:4" x14ac:dyDescent="0.2">
      <c r="A223" s="102">
        <v>3</v>
      </c>
      <c r="B223" s="102">
        <v>23</v>
      </c>
      <c r="C223" s="102">
        <v>1480</v>
      </c>
      <c r="D223" s="102" t="s">
        <v>1152</v>
      </c>
    </row>
    <row r="224" spans="1:4" x14ac:dyDescent="0.2">
      <c r="A224" s="102">
        <v>3</v>
      </c>
      <c r="B224" s="102">
        <v>23</v>
      </c>
      <c r="C224" s="102">
        <v>1488</v>
      </c>
      <c r="D224" s="102" t="s">
        <v>1152</v>
      </c>
    </row>
    <row r="225" spans="1:4" x14ac:dyDescent="0.2">
      <c r="A225" s="102">
        <v>3</v>
      </c>
      <c r="B225" s="102">
        <v>23</v>
      </c>
      <c r="C225" s="102">
        <v>1490</v>
      </c>
      <c r="D225" s="102" t="s">
        <v>1152</v>
      </c>
    </row>
    <row r="226" spans="1:4" x14ac:dyDescent="0.2">
      <c r="A226" s="102">
        <v>3</v>
      </c>
      <c r="B226" s="102">
        <v>23</v>
      </c>
      <c r="C226" s="102">
        <v>1491</v>
      </c>
      <c r="D226" s="102" t="s">
        <v>1152</v>
      </c>
    </row>
    <row r="227" spans="1:4" x14ac:dyDescent="0.2">
      <c r="A227" s="102">
        <v>3</v>
      </c>
      <c r="B227" s="102">
        <v>23</v>
      </c>
      <c r="C227" s="102">
        <v>1492</v>
      </c>
      <c r="D227" s="102" t="s">
        <v>1152</v>
      </c>
    </row>
    <row r="228" spans="1:4" x14ac:dyDescent="0.2">
      <c r="A228" s="102">
        <v>3</v>
      </c>
      <c r="B228" s="102">
        <v>23</v>
      </c>
      <c r="C228" s="102">
        <v>1495</v>
      </c>
      <c r="D228" s="102" t="s">
        <v>1152</v>
      </c>
    </row>
    <row r="229" spans="1:4" x14ac:dyDescent="0.2">
      <c r="A229" s="102">
        <v>3</v>
      </c>
      <c r="B229" s="102">
        <v>23</v>
      </c>
      <c r="C229" s="102">
        <v>1499</v>
      </c>
      <c r="D229" s="102" t="s">
        <v>1152</v>
      </c>
    </row>
    <row r="230" spans="1:4" x14ac:dyDescent="0.2">
      <c r="A230" s="102">
        <v>3</v>
      </c>
      <c r="B230" s="102">
        <v>23</v>
      </c>
      <c r="C230" s="102">
        <v>1500</v>
      </c>
      <c r="D230" s="102" t="s">
        <v>1152</v>
      </c>
    </row>
    <row r="231" spans="1:4" x14ac:dyDescent="0.2">
      <c r="A231" s="102">
        <v>3</v>
      </c>
      <c r="B231" s="102">
        <v>23</v>
      </c>
      <c r="C231" s="102">
        <v>1501</v>
      </c>
      <c r="D231" s="102" t="s">
        <v>1152</v>
      </c>
    </row>
    <row r="232" spans="1:4" x14ac:dyDescent="0.2">
      <c r="A232" s="102">
        <v>3</v>
      </c>
      <c r="B232" s="102">
        <v>23</v>
      </c>
      <c r="C232" s="102">
        <v>1502</v>
      </c>
      <c r="D232" s="102" t="s">
        <v>1152</v>
      </c>
    </row>
    <row r="233" spans="1:4" x14ac:dyDescent="0.2">
      <c r="A233" s="102">
        <v>3</v>
      </c>
      <c r="B233" s="102">
        <v>23</v>
      </c>
      <c r="C233" s="102">
        <v>1503</v>
      </c>
      <c r="D233" s="102" t="s">
        <v>1152</v>
      </c>
    </row>
    <row r="234" spans="1:4" x14ac:dyDescent="0.2">
      <c r="A234" s="102">
        <v>3</v>
      </c>
      <c r="B234" s="102">
        <v>23</v>
      </c>
      <c r="C234" s="102">
        <v>1504</v>
      </c>
      <c r="D234" s="102" t="s">
        <v>1152</v>
      </c>
    </row>
    <row r="235" spans="1:4" x14ac:dyDescent="0.2">
      <c r="A235" s="102">
        <v>3</v>
      </c>
      <c r="B235" s="102">
        <v>23</v>
      </c>
      <c r="C235" s="102">
        <v>1506</v>
      </c>
      <c r="D235" s="102" t="s">
        <v>1152</v>
      </c>
    </row>
    <row r="236" spans="1:4" x14ac:dyDescent="0.2">
      <c r="A236" s="102">
        <v>3</v>
      </c>
      <c r="B236" s="102">
        <v>23</v>
      </c>
      <c r="C236" s="102">
        <v>1510</v>
      </c>
      <c r="D236" s="102" t="s">
        <v>1152</v>
      </c>
    </row>
    <row r="237" spans="1:4" x14ac:dyDescent="0.2">
      <c r="A237" s="102">
        <v>3</v>
      </c>
      <c r="B237" s="102">
        <v>23</v>
      </c>
      <c r="C237" s="102">
        <v>1511</v>
      </c>
      <c r="D237" s="102" t="s">
        <v>1152</v>
      </c>
    </row>
    <row r="238" spans="1:4" x14ac:dyDescent="0.2">
      <c r="A238" s="102">
        <v>3</v>
      </c>
      <c r="B238" s="102">
        <v>23</v>
      </c>
      <c r="C238" s="102">
        <v>1515</v>
      </c>
      <c r="D238" s="102" t="s">
        <v>1152</v>
      </c>
    </row>
    <row r="239" spans="1:4" x14ac:dyDescent="0.2">
      <c r="A239" s="102">
        <v>3</v>
      </c>
      <c r="B239" s="102">
        <v>23</v>
      </c>
      <c r="C239" s="102">
        <v>1516</v>
      </c>
      <c r="D239" s="102" t="s">
        <v>1152</v>
      </c>
    </row>
    <row r="240" spans="1:4" x14ac:dyDescent="0.2">
      <c r="A240" s="102">
        <v>3</v>
      </c>
      <c r="B240" s="102">
        <v>23</v>
      </c>
      <c r="C240" s="102">
        <v>1519</v>
      </c>
      <c r="D240" s="102" t="s">
        <v>1152</v>
      </c>
    </row>
    <row r="241" spans="1:4" x14ac:dyDescent="0.2">
      <c r="A241" s="102">
        <v>3</v>
      </c>
      <c r="B241" s="102">
        <v>23</v>
      </c>
      <c r="C241" s="102">
        <v>1520</v>
      </c>
      <c r="D241" s="102" t="s">
        <v>1152</v>
      </c>
    </row>
    <row r="242" spans="1:4" x14ac:dyDescent="0.2">
      <c r="A242" s="102">
        <v>3</v>
      </c>
      <c r="B242" s="102">
        <v>23</v>
      </c>
      <c r="C242" s="102">
        <v>1522</v>
      </c>
      <c r="D242" s="102" t="s">
        <v>1152</v>
      </c>
    </row>
    <row r="243" spans="1:4" x14ac:dyDescent="0.2">
      <c r="A243" s="102">
        <v>3</v>
      </c>
      <c r="B243" s="102">
        <v>23</v>
      </c>
      <c r="C243" s="102">
        <v>1523</v>
      </c>
      <c r="D243" s="102" t="s">
        <v>1152</v>
      </c>
    </row>
    <row r="244" spans="1:4" x14ac:dyDescent="0.2">
      <c r="A244" s="102">
        <v>3</v>
      </c>
      <c r="B244" s="102">
        <v>23</v>
      </c>
      <c r="C244" s="102">
        <v>1525</v>
      </c>
      <c r="D244" s="102" t="s">
        <v>1152</v>
      </c>
    </row>
    <row r="245" spans="1:4" x14ac:dyDescent="0.2">
      <c r="A245" s="102">
        <v>3</v>
      </c>
      <c r="B245" s="102">
        <v>23</v>
      </c>
      <c r="C245" s="102">
        <v>1526</v>
      </c>
      <c r="D245" s="102" t="s">
        <v>1152</v>
      </c>
    </row>
    <row r="246" spans="1:4" x14ac:dyDescent="0.2">
      <c r="A246" s="102">
        <v>3</v>
      </c>
      <c r="B246" s="102">
        <v>23</v>
      </c>
      <c r="C246" s="102">
        <v>1528</v>
      </c>
      <c r="D246" s="102" t="s">
        <v>1152</v>
      </c>
    </row>
    <row r="247" spans="1:4" x14ac:dyDescent="0.2">
      <c r="A247" s="102">
        <v>3</v>
      </c>
      <c r="B247" s="102">
        <v>23</v>
      </c>
      <c r="C247" s="102">
        <v>1529</v>
      </c>
      <c r="D247" s="102" t="s">
        <v>1152</v>
      </c>
    </row>
    <row r="248" spans="1:4" x14ac:dyDescent="0.2">
      <c r="A248" s="102">
        <v>3</v>
      </c>
      <c r="B248" s="102">
        <v>23</v>
      </c>
      <c r="C248" s="102">
        <v>1531</v>
      </c>
      <c r="D248" s="102" t="s">
        <v>1152</v>
      </c>
    </row>
    <row r="249" spans="1:4" x14ac:dyDescent="0.2">
      <c r="A249" s="102">
        <v>3</v>
      </c>
      <c r="B249" s="102">
        <v>23</v>
      </c>
      <c r="C249" s="102">
        <v>1532</v>
      </c>
      <c r="D249" s="102" t="s">
        <v>1152</v>
      </c>
    </row>
    <row r="250" spans="1:4" x14ac:dyDescent="0.2">
      <c r="A250" s="102">
        <v>3</v>
      </c>
      <c r="B250" s="102">
        <v>23</v>
      </c>
      <c r="C250" s="102">
        <v>1533</v>
      </c>
      <c r="D250" s="102" t="s">
        <v>1152</v>
      </c>
    </row>
    <row r="251" spans="1:4" x14ac:dyDescent="0.2">
      <c r="A251" s="102">
        <v>3</v>
      </c>
      <c r="B251" s="102">
        <v>23</v>
      </c>
      <c r="C251" s="102">
        <v>1534</v>
      </c>
      <c r="D251" s="102" t="s">
        <v>1152</v>
      </c>
    </row>
    <row r="252" spans="1:4" x14ac:dyDescent="0.2">
      <c r="A252" s="102">
        <v>3</v>
      </c>
      <c r="B252" s="102">
        <v>23</v>
      </c>
      <c r="C252" s="102">
        <v>1535</v>
      </c>
      <c r="D252" s="102" t="s">
        <v>1152</v>
      </c>
    </row>
    <row r="253" spans="1:4" x14ac:dyDescent="0.2">
      <c r="A253" s="102">
        <v>3</v>
      </c>
      <c r="B253" s="102">
        <v>23</v>
      </c>
      <c r="C253" s="102">
        <v>1538</v>
      </c>
      <c r="D253" s="102" t="s">
        <v>1152</v>
      </c>
    </row>
    <row r="254" spans="1:4" x14ac:dyDescent="0.2">
      <c r="A254" s="102">
        <v>3</v>
      </c>
      <c r="B254" s="102">
        <v>23</v>
      </c>
      <c r="C254" s="102">
        <v>1539</v>
      </c>
      <c r="D254" s="102" t="s">
        <v>1152</v>
      </c>
    </row>
    <row r="255" spans="1:4" x14ac:dyDescent="0.2">
      <c r="A255" s="102">
        <v>3</v>
      </c>
      <c r="B255" s="102">
        <v>23</v>
      </c>
      <c r="C255" s="102">
        <v>1540</v>
      </c>
      <c r="D255" s="102" t="s">
        <v>1152</v>
      </c>
    </row>
    <row r="256" spans="1:4" x14ac:dyDescent="0.2">
      <c r="A256" s="102">
        <v>3</v>
      </c>
      <c r="B256" s="102">
        <v>23</v>
      </c>
      <c r="C256" s="102">
        <v>1542</v>
      </c>
      <c r="D256" s="102" t="s">
        <v>1152</v>
      </c>
    </row>
    <row r="257" spans="1:4" x14ac:dyDescent="0.2">
      <c r="A257" s="102">
        <v>3</v>
      </c>
      <c r="B257" s="102">
        <v>23</v>
      </c>
      <c r="C257" s="102">
        <v>1544</v>
      </c>
      <c r="D257" s="102" t="s">
        <v>1152</v>
      </c>
    </row>
    <row r="258" spans="1:4" x14ac:dyDescent="0.2">
      <c r="A258" s="102">
        <v>3</v>
      </c>
      <c r="B258" s="102">
        <v>23</v>
      </c>
      <c r="C258" s="102">
        <v>1550</v>
      </c>
      <c r="D258" s="102" t="s">
        <v>1152</v>
      </c>
    </row>
    <row r="259" spans="1:4" x14ac:dyDescent="0.2">
      <c r="A259" s="102">
        <v>3</v>
      </c>
      <c r="B259" s="102">
        <v>23</v>
      </c>
      <c r="C259" s="102">
        <v>1584</v>
      </c>
      <c r="D259" s="102" t="s">
        <v>1152</v>
      </c>
    </row>
    <row r="260" spans="1:4" x14ac:dyDescent="0.2">
      <c r="A260" s="102">
        <v>3</v>
      </c>
      <c r="B260" s="102">
        <v>23</v>
      </c>
      <c r="C260" s="102">
        <v>1631</v>
      </c>
      <c r="D260" s="102" t="s">
        <v>1152</v>
      </c>
    </row>
    <row r="261" spans="1:4" x14ac:dyDescent="0.2">
      <c r="A261" s="102">
        <v>3</v>
      </c>
      <c r="B261" s="102">
        <v>23</v>
      </c>
      <c r="C261" s="102">
        <v>1640</v>
      </c>
      <c r="D261" s="102" t="s">
        <v>1152</v>
      </c>
    </row>
    <row r="262" spans="1:4" x14ac:dyDescent="0.2">
      <c r="A262" s="102">
        <v>3</v>
      </c>
      <c r="B262" s="102">
        <v>23</v>
      </c>
      <c r="C262" s="102">
        <v>1652</v>
      </c>
      <c r="D262" s="102" t="s">
        <v>1152</v>
      </c>
    </row>
    <row r="263" spans="1:4" x14ac:dyDescent="0.2">
      <c r="A263" s="102">
        <v>3</v>
      </c>
      <c r="B263" s="102">
        <v>23</v>
      </c>
      <c r="C263" s="102">
        <v>1657</v>
      </c>
      <c r="D263" s="102" t="s">
        <v>1152</v>
      </c>
    </row>
    <row r="264" spans="1:4" x14ac:dyDescent="0.2">
      <c r="A264" s="102">
        <v>3</v>
      </c>
      <c r="B264" s="102">
        <v>23</v>
      </c>
      <c r="C264" s="102">
        <v>1658</v>
      </c>
      <c r="D264" s="102" t="s">
        <v>1152</v>
      </c>
    </row>
    <row r="265" spans="1:4" x14ac:dyDescent="0.2">
      <c r="A265" s="102">
        <v>3</v>
      </c>
      <c r="B265" s="102">
        <v>23</v>
      </c>
      <c r="C265" s="102">
        <v>1659</v>
      </c>
      <c r="D265" s="102" t="s">
        <v>1152</v>
      </c>
    </row>
    <row r="266" spans="1:4" x14ac:dyDescent="0.2">
      <c r="A266" s="102">
        <v>3</v>
      </c>
      <c r="B266" s="102">
        <v>23</v>
      </c>
      <c r="C266" s="102">
        <v>1660</v>
      </c>
      <c r="D266" s="102" t="s">
        <v>1152</v>
      </c>
    </row>
    <row r="267" spans="1:4" x14ac:dyDescent="0.2">
      <c r="A267" s="102">
        <v>3</v>
      </c>
      <c r="B267" s="102">
        <v>23</v>
      </c>
      <c r="C267" s="102">
        <v>1661</v>
      </c>
      <c r="D267" s="102" t="s">
        <v>1152</v>
      </c>
    </row>
    <row r="268" spans="1:4" x14ac:dyDescent="0.2">
      <c r="A268" s="102">
        <v>3</v>
      </c>
      <c r="B268" s="102">
        <v>23</v>
      </c>
      <c r="C268" s="102">
        <v>1662</v>
      </c>
      <c r="D268" s="102" t="s">
        <v>1152</v>
      </c>
    </row>
    <row r="269" spans="1:4" x14ac:dyDescent="0.2">
      <c r="A269" s="102">
        <v>3</v>
      </c>
      <c r="B269" s="102">
        <v>23</v>
      </c>
      <c r="C269" s="102">
        <v>1663</v>
      </c>
      <c r="D269" s="102" t="s">
        <v>1152</v>
      </c>
    </row>
    <row r="270" spans="1:4" x14ac:dyDescent="0.2">
      <c r="A270" s="102">
        <v>3</v>
      </c>
      <c r="B270" s="102">
        <v>23</v>
      </c>
      <c r="C270" s="102">
        <v>1664</v>
      </c>
      <c r="D270" s="102" t="s">
        <v>1152</v>
      </c>
    </row>
    <row r="271" spans="1:4" x14ac:dyDescent="0.2">
      <c r="A271" s="102">
        <v>3</v>
      </c>
      <c r="B271" s="102">
        <v>23</v>
      </c>
      <c r="C271" s="102">
        <v>1665</v>
      </c>
      <c r="D271" s="102" t="s">
        <v>1152</v>
      </c>
    </row>
    <row r="272" spans="1:4" x14ac:dyDescent="0.2">
      <c r="A272" s="102">
        <v>3</v>
      </c>
      <c r="B272" s="102">
        <v>23</v>
      </c>
      <c r="C272" s="102">
        <v>1666</v>
      </c>
      <c r="D272" s="102" t="s">
        <v>1152</v>
      </c>
    </row>
    <row r="273" spans="1:4" x14ac:dyDescent="0.2">
      <c r="A273" s="102">
        <v>3</v>
      </c>
      <c r="B273" s="102">
        <v>23</v>
      </c>
      <c r="C273" s="102">
        <v>1667</v>
      </c>
      <c r="D273" s="102" t="s">
        <v>1152</v>
      </c>
    </row>
    <row r="274" spans="1:4" x14ac:dyDescent="0.2">
      <c r="A274" s="102">
        <v>3</v>
      </c>
      <c r="B274" s="102">
        <v>23</v>
      </c>
      <c r="C274" s="102">
        <v>1668</v>
      </c>
      <c r="D274" s="102" t="s">
        <v>1152</v>
      </c>
    </row>
    <row r="275" spans="1:4" x14ac:dyDescent="0.2">
      <c r="A275" s="102">
        <v>3</v>
      </c>
      <c r="B275" s="102">
        <v>23</v>
      </c>
      <c r="C275" s="102">
        <v>1669</v>
      </c>
      <c r="D275" s="102" t="s">
        <v>1152</v>
      </c>
    </row>
    <row r="276" spans="1:4" x14ac:dyDescent="0.2">
      <c r="A276" s="102">
        <v>3</v>
      </c>
      <c r="B276" s="102">
        <v>23</v>
      </c>
      <c r="C276" s="102">
        <v>1670</v>
      </c>
      <c r="D276" s="102" t="s">
        <v>1152</v>
      </c>
    </row>
    <row r="277" spans="1:4" x14ac:dyDescent="0.2">
      <c r="A277" s="102">
        <v>3</v>
      </c>
      <c r="B277" s="102">
        <v>23</v>
      </c>
      <c r="C277" s="102">
        <v>1671</v>
      </c>
      <c r="D277" s="102" t="s">
        <v>1152</v>
      </c>
    </row>
    <row r="278" spans="1:4" x14ac:dyDescent="0.2">
      <c r="A278" s="102">
        <v>3</v>
      </c>
      <c r="B278" s="102">
        <v>23</v>
      </c>
      <c r="C278" s="102">
        <v>1672</v>
      </c>
      <c r="D278" s="102" t="s">
        <v>1152</v>
      </c>
    </row>
    <row r="279" spans="1:4" x14ac:dyDescent="0.2">
      <c r="A279" s="102">
        <v>3</v>
      </c>
      <c r="B279" s="102">
        <v>23</v>
      </c>
      <c r="C279" s="102">
        <v>1673</v>
      </c>
      <c r="D279" s="102" t="s">
        <v>1152</v>
      </c>
    </row>
    <row r="280" spans="1:4" x14ac:dyDescent="0.2">
      <c r="A280" s="102">
        <v>3</v>
      </c>
      <c r="B280" s="102">
        <v>23</v>
      </c>
      <c r="C280" s="102">
        <v>1674</v>
      </c>
      <c r="D280" s="102" t="s">
        <v>1152</v>
      </c>
    </row>
    <row r="281" spans="1:4" x14ac:dyDescent="0.2">
      <c r="A281" s="102">
        <v>3</v>
      </c>
      <c r="B281" s="102">
        <v>23</v>
      </c>
      <c r="C281" s="102">
        <v>1675</v>
      </c>
      <c r="D281" s="102" t="s">
        <v>1152</v>
      </c>
    </row>
    <row r="282" spans="1:4" x14ac:dyDescent="0.2">
      <c r="A282" s="102">
        <v>3</v>
      </c>
      <c r="B282" s="102">
        <v>23</v>
      </c>
      <c r="C282" s="102">
        <v>1676</v>
      </c>
      <c r="D282" s="102" t="s">
        <v>1152</v>
      </c>
    </row>
    <row r="283" spans="1:4" x14ac:dyDescent="0.2">
      <c r="A283" s="102">
        <v>3</v>
      </c>
      <c r="B283" s="102">
        <v>23</v>
      </c>
      <c r="C283" s="102">
        <v>1678</v>
      </c>
      <c r="D283" s="102" t="s">
        <v>1152</v>
      </c>
    </row>
    <row r="284" spans="1:4" x14ac:dyDescent="0.2">
      <c r="A284" s="102">
        <v>3</v>
      </c>
      <c r="B284" s="102">
        <v>23</v>
      </c>
      <c r="C284" s="102">
        <v>1679</v>
      </c>
      <c r="D284" s="102" t="s">
        <v>1152</v>
      </c>
    </row>
    <row r="285" spans="1:4" x14ac:dyDescent="0.2">
      <c r="A285" s="102">
        <v>3</v>
      </c>
      <c r="B285" s="102">
        <v>23</v>
      </c>
      <c r="C285" s="102">
        <v>1680</v>
      </c>
      <c r="D285" s="102" t="s">
        <v>1152</v>
      </c>
    </row>
    <row r="286" spans="1:4" x14ac:dyDescent="0.2">
      <c r="A286" s="102">
        <v>3</v>
      </c>
      <c r="B286" s="102">
        <v>23</v>
      </c>
      <c r="C286" s="102">
        <v>1681</v>
      </c>
      <c r="D286" s="102" t="s">
        <v>1152</v>
      </c>
    </row>
    <row r="287" spans="1:4" x14ac:dyDescent="0.2">
      <c r="A287" s="102">
        <v>3</v>
      </c>
      <c r="B287" s="102">
        <v>23</v>
      </c>
      <c r="C287" s="102">
        <v>1682</v>
      </c>
      <c r="D287" s="102" t="s">
        <v>1152</v>
      </c>
    </row>
    <row r="288" spans="1:4" x14ac:dyDescent="0.2">
      <c r="A288" s="102">
        <v>3</v>
      </c>
      <c r="B288" s="102">
        <v>23</v>
      </c>
      <c r="C288" s="102">
        <v>1683</v>
      </c>
      <c r="D288" s="102" t="s">
        <v>1152</v>
      </c>
    </row>
    <row r="289" spans="1:4" x14ac:dyDescent="0.2">
      <c r="A289" s="102">
        <v>3</v>
      </c>
      <c r="B289" s="102">
        <v>23</v>
      </c>
      <c r="C289" s="102">
        <v>1684</v>
      </c>
      <c r="D289" s="102" t="s">
        <v>1152</v>
      </c>
    </row>
    <row r="290" spans="1:4" x14ac:dyDescent="0.2">
      <c r="A290" s="102">
        <v>3</v>
      </c>
      <c r="B290" s="102">
        <v>23</v>
      </c>
      <c r="C290" s="102">
        <v>1685</v>
      </c>
      <c r="D290" s="102" t="s">
        <v>1152</v>
      </c>
    </row>
    <row r="291" spans="1:4" x14ac:dyDescent="0.2">
      <c r="A291" s="102">
        <v>3</v>
      </c>
      <c r="B291" s="102">
        <v>23</v>
      </c>
      <c r="C291" s="102">
        <v>1686</v>
      </c>
      <c r="D291" s="102" t="s">
        <v>1152</v>
      </c>
    </row>
    <row r="292" spans="1:4" x14ac:dyDescent="0.2">
      <c r="A292" s="102">
        <v>3</v>
      </c>
      <c r="B292" s="102">
        <v>23</v>
      </c>
      <c r="C292" s="102">
        <v>1687</v>
      </c>
      <c r="D292" s="102" t="s">
        <v>1152</v>
      </c>
    </row>
    <row r="293" spans="1:4" x14ac:dyDescent="0.2">
      <c r="A293" s="102">
        <v>3</v>
      </c>
      <c r="B293" s="102">
        <v>23</v>
      </c>
      <c r="C293" s="102">
        <v>1688</v>
      </c>
      <c r="D293" s="102" t="s">
        <v>1152</v>
      </c>
    </row>
    <row r="294" spans="1:4" x14ac:dyDescent="0.2">
      <c r="A294" s="102">
        <v>3</v>
      </c>
      <c r="B294" s="102">
        <v>23</v>
      </c>
      <c r="C294" s="102">
        <v>1694</v>
      </c>
      <c r="D294" s="102" t="s">
        <v>1152</v>
      </c>
    </row>
    <row r="295" spans="1:4" x14ac:dyDescent="0.2">
      <c r="A295" s="102">
        <v>3</v>
      </c>
      <c r="B295" s="102">
        <v>23</v>
      </c>
      <c r="C295" s="102">
        <v>1695</v>
      </c>
      <c r="D295" s="102" t="s">
        <v>1152</v>
      </c>
    </row>
    <row r="296" spans="1:4" x14ac:dyDescent="0.2">
      <c r="A296" s="102">
        <v>3</v>
      </c>
      <c r="B296" s="102">
        <v>23</v>
      </c>
      <c r="C296" s="102">
        <v>1696</v>
      </c>
      <c r="D296" s="102" t="s">
        <v>1152</v>
      </c>
    </row>
    <row r="297" spans="1:4" x14ac:dyDescent="0.2">
      <c r="A297" s="102">
        <v>3</v>
      </c>
      <c r="B297" s="102">
        <v>23</v>
      </c>
      <c r="C297" s="102">
        <v>1697</v>
      </c>
      <c r="D297" s="102" t="s">
        <v>1152</v>
      </c>
    </row>
    <row r="298" spans="1:4" x14ac:dyDescent="0.2">
      <c r="A298" s="102">
        <v>3</v>
      </c>
      <c r="B298" s="102">
        <v>23</v>
      </c>
      <c r="C298" s="102">
        <v>1698</v>
      </c>
      <c r="D298" s="102" t="s">
        <v>1152</v>
      </c>
    </row>
    <row r="299" spans="1:4" x14ac:dyDescent="0.2">
      <c r="A299" s="102">
        <v>3</v>
      </c>
      <c r="B299" s="102">
        <v>23</v>
      </c>
      <c r="C299" s="102">
        <v>1699</v>
      </c>
      <c r="D299" s="102" t="s">
        <v>1152</v>
      </c>
    </row>
    <row r="300" spans="1:4" x14ac:dyDescent="0.2">
      <c r="A300" s="102">
        <v>3</v>
      </c>
      <c r="B300" s="102">
        <v>23</v>
      </c>
      <c r="C300" s="102">
        <v>1700</v>
      </c>
      <c r="D300" s="102" t="s">
        <v>1152</v>
      </c>
    </row>
    <row r="301" spans="1:4" x14ac:dyDescent="0.2">
      <c r="A301" s="102">
        <v>3</v>
      </c>
      <c r="B301" s="102">
        <v>23</v>
      </c>
      <c r="C301" s="102">
        <v>1701</v>
      </c>
      <c r="D301" s="102" t="s">
        <v>1152</v>
      </c>
    </row>
    <row r="302" spans="1:4" x14ac:dyDescent="0.2">
      <c r="A302" s="102">
        <v>3</v>
      </c>
      <c r="B302" s="102">
        <v>23</v>
      </c>
      <c r="C302" s="102">
        <v>1702</v>
      </c>
      <c r="D302" s="102" t="s">
        <v>1152</v>
      </c>
    </row>
    <row r="303" spans="1:4" x14ac:dyDescent="0.2">
      <c r="A303" s="102">
        <v>3</v>
      </c>
      <c r="B303" s="102">
        <v>23</v>
      </c>
      <c r="C303" s="102">
        <v>1703</v>
      </c>
      <c r="D303" s="102" t="s">
        <v>1152</v>
      </c>
    </row>
    <row r="304" spans="1:4" x14ac:dyDescent="0.2">
      <c r="A304" s="102">
        <v>3</v>
      </c>
      <c r="B304" s="102">
        <v>23</v>
      </c>
      <c r="C304" s="102">
        <v>1704</v>
      </c>
      <c r="D304" s="102" t="s">
        <v>1152</v>
      </c>
    </row>
    <row r="305" spans="1:4" x14ac:dyDescent="0.2">
      <c r="A305" s="102">
        <v>3</v>
      </c>
      <c r="B305" s="102">
        <v>23</v>
      </c>
      <c r="C305" s="102">
        <v>1705</v>
      </c>
      <c r="D305" s="102" t="s">
        <v>1152</v>
      </c>
    </row>
    <row r="306" spans="1:4" x14ac:dyDescent="0.2">
      <c r="A306" s="102">
        <v>3</v>
      </c>
      <c r="B306" s="102">
        <v>23</v>
      </c>
      <c r="C306" s="102">
        <v>1706</v>
      </c>
      <c r="D306" s="102" t="s">
        <v>1152</v>
      </c>
    </row>
    <row r="307" spans="1:4" x14ac:dyDescent="0.2">
      <c r="A307" s="102">
        <v>3</v>
      </c>
      <c r="B307" s="102">
        <v>23</v>
      </c>
      <c r="C307" s="102">
        <v>1707</v>
      </c>
      <c r="D307" s="102" t="s">
        <v>1152</v>
      </c>
    </row>
    <row r="308" spans="1:4" x14ac:dyDescent="0.2">
      <c r="A308" s="102">
        <v>3</v>
      </c>
      <c r="B308" s="102">
        <v>23</v>
      </c>
      <c r="C308" s="102">
        <v>1708</v>
      </c>
      <c r="D308" s="102" t="s">
        <v>1152</v>
      </c>
    </row>
    <row r="309" spans="1:4" x14ac:dyDescent="0.2">
      <c r="A309" s="102">
        <v>3</v>
      </c>
      <c r="B309" s="102">
        <v>23</v>
      </c>
      <c r="C309" s="102">
        <v>1709</v>
      </c>
      <c r="D309" s="102" t="s">
        <v>1152</v>
      </c>
    </row>
    <row r="310" spans="1:4" x14ac:dyDescent="0.2">
      <c r="A310" s="102">
        <v>3</v>
      </c>
      <c r="B310" s="102">
        <v>23</v>
      </c>
      <c r="C310" s="102">
        <v>1710</v>
      </c>
      <c r="D310" s="102" t="s">
        <v>1152</v>
      </c>
    </row>
    <row r="311" spans="1:4" x14ac:dyDescent="0.2">
      <c r="A311" s="102">
        <v>3</v>
      </c>
      <c r="B311" s="102">
        <v>23</v>
      </c>
      <c r="C311" s="102">
        <v>1711</v>
      </c>
      <c r="D311" s="102" t="s">
        <v>1152</v>
      </c>
    </row>
    <row r="312" spans="1:4" x14ac:dyDescent="0.2">
      <c r="A312" s="102">
        <v>3</v>
      </c>
      <c r="B312" s="102">
        <v>23</v>
      </c>
      <c r="C312" s="102">
        <v>1712</v>
      </c>
      <c r="D312" s="102" t="s">
        <v>1152</v>
      </c>
    </row>
    <row r="313" spans="1:4" x14ac:dyDescent="0.2">
      <c r="A313" s="102">
        <v>3</v>
      </c>
      <c r="B313" s="102">
        <v>23</v>
      </c>
      <c r="C313" s="102">
        <v>1713</v>
      </c>
      <c r="D313" s="102" t="s">
        <v>1152</v>
      </c>
    </row>
    <row r="314" spans="1:4" x14ac:dyDescent="0.2">
      <c r="A314" s="102">
        <v>3</v>
      </c>
      <c r="B314" s="102">
        <v>23</v>
      </c>
      <c r="C314" s="102">
        <v>1714</v>
      </c>
      <c r="D314" s="102" t="s">
        <v>1152</v>
      </c>
    </row>
    <row r="315" spans="1:4" x14ac:dyDescent="0.2">
      <c r="A315" s="102">
        <v>3</v>
      </c>
      <c r="B315" s="102">
        <v>23</v>
      </c>
      <c r="C315" s="102">
        <v>1715</v>
      </c>
      <c r="D315" s="102" t="s">
        <v>1152</v>
      </c>
    </row>
    <row r="316" spans="1:4" x14ac:dyDescent="0.2">
      <c r="A316" s="102">
        <v>3</v>
      </c>
      <c r="B316" s="102">
        <v>23</v>
      </c>
      <c r="C316" s="102">
        <v>1717</v>
      </c>
      <c r="D316" s="102" t="s">
        <v>1152</v>
      </c>
    </row>
    <row r="317" spans="1:4" x14ac:dyDescent="0.2">
      <c r="A317" s="102">
        <v>3</v>
      </c>
      <c r="B317" s="102">
        <v>23</v>
      </c>
      <c r="C317" s="102">
        <v>1718</v>
      </c>
      <c r="D317" s="102" t="s">
        <v>1152</v>
      </c>
    </row>
    <row r="318" spans="1:4" x14ac:dyDescent="0.2">
      <c r="A318" s="102">
        <v>3</v>
      </c>
      <c r="B318" s="102">
        <v>23</v>
      </c>
      <c r="C318" s="102">
        <v>1719</v>
      </c>
      <c r="D318" s="102" t="s">
        <v>1152</v>
      </c>
    </row>
    <row r="319" spans="1:4" x14ac:dyDescent="0.2">
      <c r="A319" s="102">
        <v>3</v>
      </c>
      <c r="B319" s="102">
        <v>23</v>
      </c>
      <c r="C319" s="102">
        <v>1722</v>
      </c>
      <c r="D319" s="102" t="s">
        <v>1152</v>
      </c>
    </row>
    <row r="320" spans="1:4" x14ac:dyDescent="0.2">
      <c r="A320" s="102">
        <v>3</v>
      </c>
      <c r="B320" s="102">
        <v>23</v>
      </c>
      <c r="C320" s="102">
        <v>1742</v>
      </c>
      <c r="D320" s="102" t="s">
        <v>1152</v>
      </c>
    </row>
    <row r="321" spans="1:4" x14ac:dyDescent="0.2">
      <c r="A321" s="102">
        <v>3</v>
      </c>
      <c r="B321" s="102">
        <v>23</v>
      </c>
      <c r="C321" s="102">
        <v>1743</v>
      </c>
      <c r="D321" s="102" t="s">
        <v>1152</v>
      </c>
    </row>
    <row r="322" spans="1:4" x14ac:dyDescent="0.2">
      <c r="A322" s="102">
        <v>3</v>
      </c>
      <c r="B322" s="102">
        <v>23</v>
      </c>
      <c r="C322" s="102">
        <v>1744</v>
      </c>
      <c r="D322" s="102" t="s">
        <v>1152</v>
      </c>
    </row>
    <row r="323" spans="1:4" x14ac:dyDescent="0.2">
      <c r="A323" s="102">
        <v>3</v>
      </c>
      <c r="B323" s="102">
        <v>23</v>
      </c>
      <c r="C323" s="102">
        <v>1748</v>
      </c>
      <c r="D323" s="102" t="s">
        <v>1152</v>
      </c>
    </row>
    <row r="324" spans="1:4" x14ac:dyDescent="0.2">
      <c r="A324" s="102">
        <v>3</v>
      </c>
      <c r="B324" s="102">
        <v>23</v>
      </c>
      <c r="C324" s="102">
        <v>1749</v>
      </c>
      <c r="D324" s="102" t="s">
        <v>1152</v>
      </c>
    </row>
    <row r="325" spans="1:4" x14ac:dyDescent="0.2">
      <c r="A325" s="102">
        <v>3</v>
      </c>
      <c r="B325" s="102">
        <v>23</v>
      </c>
      <c r="C325" s="102">
        <v>1757</v>
      </c>
      <c r="D325" s="102" t="s">
        <v>1152</v>
      </c>
    </row>
    <row r="326" spans="1:4" x14ac:dyDescent="0.2">
      <c r="A326" s="102">
        <v>3</v>
      </c>
      <c r="B326" s="102">
        <v>23</v>
      </c>
      <c r="C326" s="102">
        <v>1758</v>
      </c>
      <c r="D326" s="102" t="s">
        <v>1152</v>
      </c>
    </row>
    <row r="327" spans="1:4" x14ac:dyDescent="0.2">
      <c r="A327" s="102">
        <v>3</v>
      </c>
      <c r="B327" s="102">
        <v>23</v>
      </c>
      <c r="C327" s="102">
        <v>1762</v>
      </c>
      <c r="D327" s="102" t="s">
        <v>1152</v>
      </c>
    </row>
    <row r="328" spans="1:4" x14ac:dyDescent="0.2">
      <c r="A328" s="102">
        <v>3</v>
      </c>
      <c r="B328" s="102">
        <v>23</v>
      </c>
      <c r="C328" s="102">
        <v>1763</v>
      </c>
      <c r="D328" s="102" t="s">
        <v>1152</v>
      </c>
    </row>
    <row r="329" spans="1:4" x14ac:dyDescent="0.2">
      <c r="A329" s="102">
        <v>3</v>
      </c>
      <c r="B329" s="102">
        <v>23</v>
      </c>
      <c r="C329" s="102">
        <v>1764</v>
      </c>
      <c r="D329" s="102" t="s">
        <v>1152</v>
      </c>
    </row>
    <row r="330" spans="1:4" x14ac:dyDescent="0.2">
      <c r="A330" s="102">
        <v>3</v>
      </c>
      <c r="B330" s="102">
        <v>23</v>
      </c>
      <c r="C330" s="102">
        <v>1765</v>
      </c>
      <c r="D330" s="102" t="s">
        <v>1152</v>
      </c>
    </row>
    <row r="331" spans="1:4" x14ac:dyDescent="0.2">
      <c r="A331" s="102">
        <v>3</v>
      </c>
      <c r="B331" s="102">
        <v>23</v>
      </c>
      <c r="C331" s="102">
        <v>1796</v>
      </c>
      <c r="D331" s="102" t="s">
        <v>1152</v>
      </c>
    </row>
    <row r="332" spans="1:4" x14ac:dyDescent="0.2">
      <c r="A332" s="102">
        <v>3</v>
      </c>
      <c r="B332" s="102">
        <v>23</v>
      </c>
      <c r="C332" s="102">
        <v>1797</v>
      </c>
      <c r="D332" s="102" t="s">
        <v>1152</v>
      </c>
    </row>
    <row r="333" spans="1:4" x14ac:dyDescent="0.2">
      <c r="A333" s="102">
        <v>3</v>
      </c>
      <c r="B333" s="102">
        <v>23</v>
      </c>
      <c r="C333" s="102">
        <v>1802</v>
      </c>
      <c r="D333" s="102" t="s">
        <v>1152</v>
      </c>
    </row>
    <row r="334" spans="1:4" x14ac:dyDescent="0.2">
      <c r="A334" s="102">
        <v>3</v>
      </c>
      <c r="B334" s="102">
        <v>23</v>
      </c>
      <c r="C334" s="102">
        <v>1804</v>
      </c>
      <c r="D334" s="102" t="s">
        <v>1152</v>
      </c>
    </row>
    <row r="335" spans="1:4" x14ac:dyDescent="0.2">
      <c r="A335" s="102">
        <v>3</v>
      </c>
      <c r="B335" s="102">
        <v>23</v>
      </c>
      <c r="C335" s="102">
        <v>1805</v>
      </c>
      <c r="D335" s="102" t="s">
        <v>1152</v>
      </c>
    </row>
    <row r="336" spans="1:4" x14ac:dyDescent="0.2">
      <c r="A336" s="102">
        <v>3</v>
      </c>
      <c r="B336" s="102">
        <v>23</v>
      </c>
      <c r="C336" s="102">
        <v>1806</v>
      </c>
      <c r="D336" s="102" t="s">
        <v>1152</v>
      </c>
    </row>
    <row r="337" spans="1:4" x14ac:dyDescent="0.2">
      <c r="A337" s="102">
        <v>3</v>
      </c>
      <c r="B337" s="102">
        <v>23</v>
      </c>
      <c r="C337" s="102">
        <v>1807</v>
      </c>
      <c r="D337" s="102" t="s">
        <v>1152</v>
      </c>
    </row>
    <row r="338" spans="1:4" x14ac:dyDescent="0.2">
      <c r="A338" s="102">
        <v>3</v>
      </c>
      <c r="B338" s="102">
        <v>23</v>
      </c>
      <c r="C338" s="102">
        <v>1808</v>
      </c>
      <c r="D338" s="102" t="s">
        <v>1152</v>
      </c>
    </row>
    <row r="339" spans="1:4" x14ac:dyDescent="0.2">
      <c r="A339" s="102">
        <v>3</v>
      </c>
      <c r="B339" s="102">
        <v>23</v>
      </c>
      <c r="C339" s="102">
        <v>1809</v>
      </c>
      <c r="D339" s="102" t="s">
        <v>1152</v>
      </c>
    </row>
    <row r="340" spans="1:4" x14ac:dyDescent="0.2">
      <c r="A340" s="102">
        <v>3</v>
      </c>
      <c r="B340" s="102">
        <v>23</v>
      </c>
      <c r="C340" s="102">
        <v>1810</v>
      </c>
      <c r="D340" s="102" t="s">
        <v>1152</v>
      </c>
    </row>
    <row r="341" spans="1:4" x14ac:dyDescent="0.2">
      <c r="A341" s="102">
        <v>3</v>
      </c>
      <c r="B341" s="102">
        <v>23</v>
      </c>
      <c r="C341" s="102">
        <v>1811</v>
      </c>
      <c r="D341" s="102" t="s">
        <v>1152</v>
      </c>
    </row>
    <row r="342" spans="1:4" x14ac:dyDescent="0.2">
      <c r="A342" s="102">
        <v>3</v>
      </c>
      <c r="B342" s="102">
        <v>23</v>
      </c>
      <c r="C342" s="102">
        <v>1812</v>
      </c>
      <c r="D342" s="102" t="s">
        <v>1152</v>
      </c>
    </row>
    <row r="343" spans="1:4" x14ac:dyDescent="0.2">
      <c r="A343" s="102">
        <v>3</v>
      </c>
      <c r="B343" s="102">
        <v>23</v>
      </c>
      <c r="C343" s="102">
        <v>1813</v>
      </c>
      <c r="D343" s="102" t="s">
        <v>1152</v>
      </c>
    </row>
    <row r="344" spans="1:4" x14ac:dyDescent="0.2">
      <c r="A344" s="102">
        <v>3</v>
      </c>
      <c r="B344" s="102">
        <v>23</v>
      </c>
      <c r="C344" s="102">
        <v>1814</v>
      </c>
      <c r="D344" s="102" t="s">
        <v>1152</v>
      </c>
    </row>
    <row r="345" spans="1:4" x14ac:dyDescent="0.2">
      <c r="A345" s="102">
        <v>3</v>
      </c>
      <c r="B345" s="102">
        <v>23</v>
      </c>
      <c r="C345" s="102">
        <v>1825</v>
      </c>
      <c r="D345" s="102" t="s">
        <v>1152</v>
      </c>
    </row>
    <row r="346" spans="1:4" x14ac:dyDescent="0.2">
      <c r="A346" s="102">
        <v>3</v>
      </c>
      <c r="B346" s="102">
        <v>23</v>
      </c>
      <c r="C346" s="102">
        <v>1829</v>
      </c>
      <c r="D346" s="102" t="s">
        <v>1152</v>
      </c>
    </row>
    <row r="347" spans="1:4" x14ac:dyDescent="0.2">
      <c r="A347" s="102">
        <v>3</v>
      </c>
      <c r="B347" s="102">
        <v>23</v>
      </c>
      <c r="C347" s="102">
        <v>1830</v>
      </c>
      <c r="D347" s="102" t="s">
        <v>1152</v>
      </c>
    </row>
    <row r="348" spans="1:4" x14ac:dyDescent="0.2">
      <c r="A348" s="102">
        <v>3</v>
      </c>
      <c r="B348" s="102">
        <v>23</v>
      </c>
      <c r="C348" s="102">
        <v>1831</v>
      </c>
      <c r="D348" s="102" t="s">
        <v>1152</v>
      </c>
    </row>
    <row r="349" spans="1:4" x14ac:dyDescent="0.2">
      <c r="A349" s="102">
        <v>3</v>
      </c>
      <c r="B349" s="102">
        <v>23</v>
      </c>
      <c r="C349" s="102">
        <v>1832</v>
      </c>
      <c r="D349" s="102" t="s">
        <v>1152</v>
      </c>
    </row>
    <row r="350" spans="1:4" x14ac:dyDescent="0.2">
      <c r="A350" s="102">
        <v>3</v>
      </c>
      <c r="B350" s="102">
        <v>23</v>
      </c>
      <c r="C350" s="102">
        <v>1833</v>
      </c>
      <c r="D350" s="102" t="s">
        <v>1152</v>
      </c>
    </row>
    <row r="351" spans="1:4" x14ac:dyDescent="0.2">
      <c r="A351" s="102">
        <v>3</v>
      </c>
      <c r="B351" s="102">
        <v>23</v>
      </c>
      <c r="C351" s="102">
        <v>1840</v>
      </c>
      <c r="D351" s="102" t="s">
        <v>1152</v>
      </c>
    </row>
    <row r="352" spans="1:4" x14ac:dyDescent="0.2">
      <c r="A352" s="102">
        <v>3</v>
      </c>
      <c r="B352" s="102">
        <v>23</v>
      </c>
      <c r="C352" s="102">
        <v>1847</v>
      </c>
      <c r="D352" s="102" t="s">
        <v>1152</v>
      </c>
    </row>
    <row r="353" spans="1:4" x14ac:dyDescent="0.2">
      <c r="A353" s="102">
        <v>3</v>
      </c>
      <c r="B353" s="102">
        <v>23</v>
      </c>
      <c r="C353" s="102">
        <v>1850</v>
      </c>
      <c r="D353" s="102" t="s">
        <v>1152</v>
      </c>
    </row>
    <row r="354" spans="1:4" x14ac:dyDescent="0.2">
      <c r="A354" s="102">
        <v>3</v>
      </c>
      <c r="B354" s="102">
        <v>23</v>
      </c>
      <c r="C354" s="102">
        <v>1859</v>
      </c>
      <c r="D354" s="102" t="s">
        <v>1152</v>
      </c>
    </row>
    <row r="355" spans="1:4" x14ac:dyDescent="0.2">
      <c r="A355" s="102">
        <v>3</v>
      </c>
      <c r="B355" s="102">
        <v>23</v>
      </c>
      <c r="C355" s="102">
        <v>1860</v>
      </c>
      <c r="D355" s="102" t="s">
        <v>1152</v>
      </c>
    </row>
    <row r="356" spans="1:4" x14ac:dyDescent="0.2">
      <c r="A356" s="102">
        <v>3</v>
      </c>
      <c r="B356" s="102">
        <v>23</v>
      </c>
      <c r="C356" s="102">
        <v>1861</v>
      </c>
      <c r="D356" s="102" t="s">
        <v>1152</v>
      </c>
    </row>
    <row r="357" spans="1:4" x14ac:dyDescent="0.2">
      <c r="A357" s="102">
        <v>3</v>
      </c>
      <c r="B357" s="102">
        <v>23</v>
      </c>
      <c r="C357" s="102">
        <v>1862</v>
      </c>
      <c r="D357" s="102" t="s">
        <v>1152</v>
      </c>
    </row>
    <row r="358" spans="1:4" x14ac:dyDescent="0.2">
      <c r="A358" s="102">
        <v>3</v>
      </c>
      <c r="B358" s="102">
        <v>23</v>
      </c>
      <c r="C358" s="102">
        <v>1863</v>
      </c>
      <c r="D358" s="102" t="s">
        <v>1152</v>
      </c>
    </row>
    <row r="359" spans="1:4" x14ac:dyDescent="0.2">
      <c r="A359" s="102">
        <v>3</v>
      </c>
      <c r="B359" s="102">
        <v>23</v>
      </c>
      <c r="C359" s="102">
        <v>1864</v>
      </c>
      <c r="D359" s="102" t="s">
        <v>1152</v>
      </c>
    </row>
    <row r="360" spans="1:4" x14ac:dyDescent="0.2">
      <c r="A360" s="102">
        <v>3</v>
      </c>
      <c r="B360" s="102">
        <v>23</v>
      </c>
      <c r="C360" s="102">
        <v>1865</v>
      </c>
      <c r="D360" s="102" t="s">
        <v>1152</v>
      </c>
    </row>
    <row r="361" spans="1:4" x14ac:dyDescent="0.2">
      <c r="A361" s="102">
        <v>3</v>
      </c>
      <c r="B361" s="102">
        <v>23</v>
      </c>
      <c r="C361" s="102">
        <v>1866</v>
      </c>
      <c r="D361" s="102" t="s">
        <v>1152</v>
      </c>
    </row>
    <row r="362" spans="1:4" x14ac:dyDescent="0.2">
      <c r="A362" s="102">
        <v>3</v>
      </c>
      <c r="B362" s="102">
        <v>23</v>
      </c>
      <c r="C362" s="102">
        <v>1868</v>
      </c>
      <c r="D362" s="102" t="s">
        <v>1152</v>
      </c>
    </row>
    <row r="363" spans="1:4" x14ac:dyDescent="0.2">
      <c r="A363" s="102">
        <v>3</v>
      </c>
      <c r="B363" s="102">
        <v>23</v>
      </c>
      <c r="C363" s="102">
        <v>1870</v>
      </c>
      <c r="D363" s="102" t="s">
        <v>1152</v>
      </c>
    </row>
    <row r="364" spans="1:4" x14ac:dyDescent="0.2">
      <c r="A364" s="102">
        <v>3</v>
      </c>
      <c r="B364" s="102">
        <v>23</v>
      </c>
      <c r="C364" s="102">
        <v>1871</v>
      </c>
      <c r="D364" s="102" t="s">
        <v>1152</v>
      </c>
    </row>
    <row r="365" spans="1:4" x14ac:dyDescent="0.2">
      <c r="A365" s="102">
        <v>3</v>
      </c>
      <c r="B365" s="102">
        <v>23</v>
      </c>
      <c r="C365" s="102">
        <v>1873</v>
      </c>
      <c r="D365" s="102" t="s">
        <v>1152</v>
      </c>
    </row>
    <row r="366" spans="1:4" x14ac:dyDescent="0.2">
      <c r="A366" s="102">
        <v>3</v>
      </c>
      <c r="B366" s="102">
        <v>23</v>
      </c>
      <c r="C366" s="102">
        <v>1874</v>
      </c>
      <c r="D366" s="102" t="s">
        <v>1152</v>
      </c>
    </row>
    <row r="367" spans="1:4" x14ac:dyDescent="0.2">
      <c r="A367" s="102">
        <v>3</v>
      </c>
      <c r="B367" s="102">
        <v>23</v>
      </c>
      <c r="C367" s="102">
        <v>1875</v>
      </c>
      <c r="D367" s="102" t="s">
        <v>1152</v>
      </c>
    </row>
    <row r="368" spans="1:4" x14ac:dyDescent="0.2">
      <c r="A368" s="102">
        <v>3</v>
      </c>
      <c r="B368" s="102">
        <v>23</v>
      </c>
      <c r="C368" s="102">
        <v>1876</v>
      </c>
      <c r="D368" s="102" t="s">
        <v>1152</v>
      </c>
    </row>
    <row r="369" spans="1:4" x14ac:dyDescent="0.2">
      <c r="A369" s="102">
        <v>3</v>
      </c>
      <c r="B369" s="102">
        <v>23</v>
      </c>
      <c r="C369" s="102">
        <v>1877</v>
      </c>
      <c r="D369" s="102" t="s">
        <v>1152</v>
      </c>
    </row>
    <row r="370" spans="1:4" x14ac:dyDescent="0.2">
      <c r="A370" s="102">
        <v>3</v>
      </c>
      <c r="B370" s="102">
        <v>23</v>
      </c>
      <c r="C370" s="102">
        <v>1878</v>
      </c>
      <c r="D370" s="102" t="s">
        <v>1152</v>
      </c>
    </row>
    <row r="371" spans="1:4" x14ac:dyDescent="0.2">
      <c r="A371" s="102">
        <v>3</v>
      </c>
      <c r="B371" s="102">
        <v>23</v>
      </c>
      <c r="C371" s="102">
        <v>1879</v>
      </c>
      <c r="D371" s="102" t="s">
        <v>1152</v>
      </c>
    </row>
    <row r="372" spans="1:4" x14ac:dyDescent="0.2">
      <c r="A372" s="102">
        <v>3</v>
      </c>
      <c r="B372" s="102">
        <v>23</v>
      </c>
      <c r="C372" s="102">
        <v>1880</v>
      </c>
      <c r="D372" s="102" t="s">
        <v>1152</v>
      </c>
    </row>
    <row r="373" spans="1:4" x14ac:dyDescent="0.2">
      <c r="A373" s="102">
        <v>3</v>
      </c>
      <c r="B373" s="102">
        <v>23</v>
      </c>
      <c r="C373" s="102">
        <v>1881</v>
      </c>
      <c r="D373" s="102" t="s">
        <v>1152</v>
      </c>
    </row>
    <row r="374" spans="1:4" x14ac:dyDescent="0.2">
      <c r="A374" s="102">
        <v>3</v>
      </c>
      <c r="B374" s="102">
        <v>23</v>
      </c>
      <c r="C374" s="102">
        <v>1882</v>
      </c>
      <c r="D374" s="102" t="s">
        <v>1152</v>
      </c>
    </row>
    <row r="375" spans="1:4" x14ac:dyDescent="0.2">
      <c r="A375" s="102">
        <v>3</v>
      </c>
      <c r="B375" s="102">
        <v>23</v>
      </c>
      <c r="C375" s="102">
        <v>1883</v>
      </c>
      <c r="D375" s="102" t="s">
        <v>1152</v>
      </c>
    </row>
    <row r="376" spans="1:4" x14ac:dyDescent="0.2">
      <c r="A376" s="102">
        <v>3</v>
      </c>
      <c r="B376" s="102">
        <v>23</v>
      </c>
      <c r="C376" s="102">
        <v>1887</v>
      </c>
      <c r="D376" s="102" t="s">
        <v>1152</v>
      </c>
    </row>
    <row r="377" spans="1:4" x14ac:dyDescent="0.2">
      <c r="A377" s="102">
        <v>3</v>
      </c>
      <c r="B377" s="102">
        <v>23</v>
      </c>
      <c r="C377" s="102">
        <v>1889</v>
      </c>
      <c r="D377" s="102" t="s">
        <v>1152</v>
      </c>
    </row>
    <row r="378" spans="1:4" x14ac:dyDescent="0.2">
      <c r="A378" s="102">
        <v>3</v>
      </c>
      <c r="B378" s="102">
        <v>23</v>
      </c>
      <c r="C378" s="102">
        <v>1890</v>
      </c>
      <c r="D378" s="102" t="s">
        <v>1152</v>
      </c>
    </row>
    <row r="379" spans="1:4" x14ac:dyDescent="0.2">
      <c r="A379" s="102">
        <v>3</v>
      </c>
      <c r="B379" s="102">
        <v>23</v>
      </c>
      <c r="C379" s="102">
        <v>1891</v>
      </c>
      <c r="D379" s="102" t="s">
        <v>1152</v>
      </c>
    </row>
    <row r="380" spans="1:4" x14ac:dyDescent="0.2">
      <c r="A380" s="102">
        <v>3</v>
      </c>
      <c r="B380" s="102">
        <v>23</v>
      </c>
      <c r="C380" s="102">
        <v>1892</v>
      </c>
      <c r="D380" s="102" t="s">
        <v>1152</v>
      </c>
    </row>
    <row r="381" spans="1:4" x14ac:dyDescent="0.2">
      <c r="A381" s="102">
        <v>3</v>
      </c>
      <c r="B381" s="102">
        <v>23</v>
      </c>
      <c r="C381" s="102">
        <v>1893</v>
      </c>
      <c r="D381" s="102" t="s">
        <v>1152</v>
      </c>
    </row>
    <row r="382" spans="1:4" x14ac:dyDescent="0.2">
      <c r="A382" s="102">
        <v>3</v>
      </c>
      <c r="B382" s="102">
        <v>23</v>
      </c>
      <c r="C382" s="102">
        <v>1894</v>
      </c>
      <c r="D382" s="102" t="s">
        <v>1152</v>
      </c>
    </row>
    <row r="383" spans="1:4" x14ac:dyDescent="0.2">
      <c r="A383" s="102">
        <v>3</v>
      </c>
      <c r="B383" s="102">
        <v>23</v>
      </c>
      <c r="C383" s="102">
        <v>1895</v>
      </c>
      <c r="D383" s="102" t="s">
        <v>1152</v>
      </c>
    </row>
    <row r="384" spans="1:4" x14ac:dyDescent="0.2">
      <c r="A384" s="102">
        <v>3</v>
      </c>
      <c r="B384" s="102">
        <v>23</v>
      </c>
      <c r="C384" s="102">
        <v>1896</v>
      </c>
      <c r="D384" s="102" t="s">
        <v>1152</v>
      </c>
    </row>
    <row r="385" spans="1:4" x14ac:dyDescent="0.2">
      <c r="A385" s="102">
        <v>3</v>
      </c>
      <c r="B385" s="102">
        <v>23</v>
      </c>
      <c r="C385" s="102">
        <v>1897</v>
      </c>
      <c r="D385" s="102" t="s">
        <v>1152</v>
      </c>
    </row>
    <row r="386" spans="1:4" x14ac:dyDescent="0.2">
      <c r="A386" s="102">
        <v>3</v>
      </c>
      <c r="B386" s="102">
        <v>23</v>
      </c>
      <c r="C386" s="102">
        <v>1898</v>
      </c>
      <c r="D386" s="102" t="s">
        <v>1152</v>
      </c>
    </row>
    <row r="387" spans="1:4" x14ac:dyDescent="0.2">
      <c r="A387" s="102">
        <v>3</v>
      </c>
      <c r="B387" s="102">
        <v>23</v>
      </c>
      <c r="C387" s="102">
        <v>1900</v>
      </c>
      <c r="D387" s="102" t="s">
        <v>1152</v>
      </c>
    </row>
    <row r="388" spans="1:4" x14ac:dyDescent="0.2">
      <c r="A388" s="102">
        <v>3</v>
      </c>
      <c r="B388" s="102">
        <v>23</v>
      </c>
      <c r="C388" s="102">
        <v>1901</v>
      </c>
      <c r="D388" s="102" t="s">
        <v>1152</v>
      </c>
    </row>
    <row r="389" spans="1:4" x14ac:dyDescent="0.2">
      <c r="A389" s="102">
        <v>3</v>
      </c>
      <c r="B389" s="102">
        <v>23</v>
      </c>
      <c r="C389" s="102">
        <v>1902</v>
      </c>
      <c r="D389" s="102" t="s">
        <v>1152</v>
      </c>
    </row>
    <row r="390" spans="1:4" x14ac:dyDescent="0.2">
      <c r="A390" s="102">
        <v>3</v>
      </c>
      <c r="B390" s="102">
        <v>23</v>
      </c>
      <c r="C390" s="102">
        <v>1903</v>
      </c>
      <c r="D390" s="102" t="s">
        <v>1152</v>
      </c>
    </row>
    <row r="391" spans="1:4" x14ac:dyDescent="0.2">
      <c r="A391" s="102">
        <v>3</v>
      </c>
      <c r="B391" s="102">
        <v>23</v>
      </c>
      <c r="C391" s="102">
        <v>1905</v>
      </c>
      <c r="D391" s="102" t="s">
        <v>1152</v>
      </c>
    </row>
    <row r="392" spans="1:4" x14ac:dyDescent="0.2">
      <c r="A392" s="102">
        <v>3</v>
      </c>
      <c r="B392" s="102">
        <v>23</v>
      </c>
      <c r="C392" s="102">
        <v>1906</v>
      </c>
      <c r="D392" s="102" t="s">
        <v>1152</v>
      </c>
    </row>
    <row r="393" spans="1:4" x14ac:dyDescent="0.2">
      <c r="A393" s="102">
        <v>3</v>
      </c>
      <c r="B393" s="102">
        <v>23</v>
      </c>
      <c r="C393" s="102">
        <v>1907</v>
      </c>
      <c r="D393" s="102" t="s">
        <v>1152</v>
      </c>
    </row>
    <row r="394" spans="1:4" x14ac:dyDescent="0.2">
      <c r="A394" s="102">
        <v>3</v>
      </c>
      <c r="B394" s="102">
        <v>23</v>
      </c>
      <c r="C394" s="102">
        <v>1908</v>
      </c>
      <c r="D394" s="102" t="s">
        <v>1152</v>
      </c>
    </row>
    <row r="395" spans="1:4" x14ac:dyDescent="0.2">
      <c r="A395" s="102">
        <v>3</v>
      </c>
      <c r="B395" s="102">
        <v>23</v>
      </c>
      <c r="C395" s="102">
        <v>1909</v>
      </c>
      <c r="D395" s="102" t="s">
        <v>1152</v>
      </c>
    </row>
    <row r="396" spans="1:4" x14ac:dyDescent="0.2">
      <c r="A396" s="102">
        <v>3</v>
      </c>
      <c r="B396" s="102">
        <v>23</v>
      </c>
      <c r="C396" s="102">
        <v>1910</v>
      </c>
      <c r="D396" s="102" t="s">
        <v>1152</v>
      </c>
    </row>
    <row r="397" spans="1:4" x14ac:dyDescent="0.2">
      <c r="A397" s="102">
        <v>3</v>
      </c>
      <c r="B397" s="102">
        <v>23</v>
      </c>
      <c r="C397" s="102">
        <v>1911</v>
      </c>
      <c r="D397" s="102" t="s">
        <v>1152</v>
      </c>
    </row>
    <row r="398" spans="1:4" x14ac:dyDescent="0.2">
      <c r="A398" s="102">
        <v>3</v>
      </c>
      <c r="B398" s="102">
        <v>23</v>
      </c>
      <c r="C398" s="102">
        <v>1912</v>
      </c>
      <c r="D398" s="102" t="s">
        <v>1152</v>
      </c>
    </row>
    <row r="399" spans="1:4" x14ac:dyDescent="0.2">
      <c r="A399" s="102">
        <v>3</v>
      </c>
      <c r="B399" s="102">
        <v>23</v>
      </c>
      <c r="C399" s="102">
        <v>1913</v>
      </c>
      <c r="D399" s="102" t="s">
        <v>1152</v>
      </c>
    </row>
    <row r="400" spans="1:4" x14ac:dyDescent="0.2">
      <c r="A400" s="102">
        <v>3</v>
      </c>
      <c r="B400" s="102">
        <v>23</v>
      </c>
      <c r="C400" s="102">
        <v>1914</v>
      </c>
      <c r="D400" s="102" t="s">
        <v>1152</v>
      </c>
    </row>
    <row r="401" spans="1:4" x14ac:dyDescent="0.2">
      <c r="A401" s="102">
        <v>3</v>
      </c>
      <c r="B401" s="102">
        <v>23</v>
      </c>
      <c r="C401" s="102">
        <v>1923</v>
      </c>
      <c r="D401" s="102" t="s">
        <v>1152</v>
      </c>
    </row>
    <row r="402" spans="1:4" x14ac:dyDescent="0.2">
      <c r="A402" s="102">
        <v>3</v>
      </c>
      <c r="B402" s="102">
        <v>23</v>
      </c>
      <c r="C402" s="102">
        <v>1929</v>
      </c>
      <c r="D402" s="102" t="s">
        <v>1152</v>
      </c>
    </row>
    <row r="403" spans="1:4" x14ac:dyDescent="0.2">
      <c r="A403" s="102">
        <v>3</v>
      </c>
      <c r="B403" s="102">
        <v>23</v>
      </c>
      <c r="C403" s="102">
        <v>1930</v>
      </c>
      <c r="D403" s="102" t="s">
        <v>1152</v>
      </c>
    </row>
    <row r="404" spans="1:4" x14ac:dyDescent="0.2">
      <c r="A404" s="102">
        <v>3</v>
      </c>
      <c r="B404" s="102">
        <v>23</v>
      </c>
      <c r="C404" s="102">
        <v>1939</v>
      </c>
      <c r="D404" s="102" t="s">
        <v>1152</v>
      </c>
    </row>
    <row r="405" spans="1:4" x14ac:dyDescent="0.2">
      <c r="A405" s="102">
        <v>3</v>
      </c>
      <c r="B405" s="102">
        <v>23</v>
      </c>
      <c r="C405" s="102">
        <v>1940</v>
      </c>
      <c r="D405" s="102" t="s">
        <v>1152</v>
      </c>
    </row>
    <row r="406" spans="1:4" x14ac:dyDescent="0.2">
      <c r="A406" s="102">
        <v>3</v>
      </c>
      <c r="B406" s="102">
        <v>23</v>
      </c>
      <c r="C406" s="102">
        <v>1941</v>
      </c>
      <c r="D406" s="102" t="s">
        <v>1152</v>
      </c>
    </row>
    <row r="407" spans="1:4" x14ac:dyDescent="0.2">
      <c r="A407" s="102">
        <v>3</v>
      </c>
      <c r="B407" s="102">
        <v>23</v>
      </c>
      <c r="C407" s="102">
        <v>1945</v>
      </c>
      <c r="D407" s="102" t="s">
        <v>1152</v>
      </c>
    </row>
    <row r="408" spans="1:4" x14ac:dyDescent="0.2">
      <c r="A408" s="102">
        <v>3</v>
      </c>
      <c r="B408" s="102">
        <v>23</v>
      </c>
      <c r="C408" s="102">
        <v>1949</v>
      </c>
      <c r="D408" s="102" t="s">
        <v>1152</v>
      </c>
    </row>
    <row r="409" spans="1:4" x14ac:dyDescent="0.2">
      <c r="A409" s="102">
        <v>3</v>
      </c>
      <c r="B409" s="102">
        <v>23</v>
      </c>
      <c r="C409" s="102">
        <v>1950</v>
      </c>
      <c r="D409" s="102" t="s">
        <v>1152</v>
      </c>
    </row>
    <row r="410" spans="1:4" x14ac:dyDescent="0.2">
      <c r="A410" s="102">
        <v>3</v>
      </c>
      <c r="B410" s="102">
        <v>23</v>
      </c>
      <c r="C410" s="102">
        <v>1951</v>
      </c>
      <c r="D410" s="102" t="s">
        <v>1152</v>
      </c>
    </row>
    <row r="411" spans="1:4" x14ac:dyDescent="0.2">
      <c r="A411" s="102">
        <v>3</v>
      </c>
      <c r="B411" s="102">
        <v>23</v>
      </c>
      <c r="C411" s="102">
        <v>1952</v>
      </c>
      <c r="D411" s="102" t="s">
        <v>1152</v>
      </c>
    </row>
    <row r="412" spans="1:4" x14ac:dyDescent="0.2">
      <c r="A412" s="102">
        <v>3</v>
      </c>
      <c r="B412" s="102">
        <v>23</v>
      </c>
      <c r="C412" s="102">
        <v>1953</v>
      </c>
      <c r="D412" s="102" t="s">
        <v>1152</v>
      </c>
    </row>
    <row r="413" spans="1:4" x14ac:dyDescent="0.2">
      <c r="A413" s="102">
        <v>3</v>
      </c>
      <c r="B413" s="102">
        <v>23</v>
      </c>
      <c r="C413" s="102">
        <v>1954</v>
      </c>
      <c r="D413" s="102" t="s">
        <v>1152</v>
      </c>
    </row>
    <row r="414" spans="1:4" x14ac:dyDescent="0.2">
      <c r="A414" s="102">
        <v>3</v>
      </c>
      <c r="B414" s="102">
        <v>23</v>
      </c>
      <c r="C414" s="102">
        <v>1965</v>
      </c>
      <c r="D414" s="102" t="s">
        <v>1152</v>
      </c>
    </row>
    <row r="415" spans="1:4" x14ac:dyDescent="0.2">
      <c r="A415" s="102">
        <v>3</v>
      </c>
      <c r="B415" s="102">
        <v>23</v>
      </c>
      <c r="C415" s="102">
        <v>1967</v>
      </c>
      <c r="D415" s="102" t="s">
        <v>1152</v>
      </c>
    </row>
    <row r="416" spans="1:4" x14ac:dyDescent="0.2">
      <c r="A416" s="102">
        <v>3</v>
      </c>
      <c r="B416" s="102">
        <v>23</v>
      </c>
      <c r="C416" s="102">
        <v>1968</v>
      </c>
      <c r="D416" s="102" t="s">
        <v>1152</v>
      </c>
    </row>
    <row r="417" spans="1:4" x14ac:dyDescent="0.2">
      <c r="A417" s="102">
        <v>3</v>
      </c>
      <c r="B417" s="102">
        <v>23</v>
      </c>
      <c r="C417" s="102">
        <v>1969</v>
      </c>
      <c r="D417" s="102" t="s">
        <v>1152</v>
      </c>
    </row>
    <row r="418" spans="1:4" x14ac:dyDescent="0.2">
      <c r="A418" s="102">
        <v>3</v>
      </c>
      <c r="B418" s="102">
        <v>23</v>
      </c>
      <c r="C418" s="102">
        <v>1970</v>
      </c>
      <c r="D418" s="102" t="s">
        <v>1152</v>
      </c>
    </row>
    <row r="419" spans="1:4" x14ac:dyDescent="0.2">
      <c r="A419" s="102">
        <v>3</v>
      </c>
      <c r="B419" s="102">
        <v>23</v>
      </c>
      <c r="C419" s="102">
        <v>1971</v>
      </c>
      <c r="D419" s="102" t="s">
        <v>1152</v>
      </c>
    </row>
    <row r="420" spans="1:4" x14ac:dyDescent="0.2">
      <c r="A420" s="102">
        <v>3</v>
      </c>
      <c r="B420" s="102">
        <v>23</v>
      </c>
      <c r="C420" s="102">
        <v>1972</v>
      </c>
      <c r="D420" s="102" t="s">
        <v>1152</v>
      </c>
    </row>
    <row r="421" spans="1:4" x14ac:dyDescent="0.2">
      <c r="A421" s="102">
        <v>3</v>
      </c>
      <c r="B421" s="102">
        <v>23</v>
      </c>
      <c r="C421" s="102">
        <v>1973</v>
      </c>
      <c r="D421" s="102" t="s">
        <v>1152</v>
      </c>
    </row>
    <row r="422" spans="1:4" x14ac:dyDescent="0.2">
      <c r="A422" s="102">
        <v>3</v>
      </c>
      <c r="B422" s="102">
        <v>23</v>
      </c>
      <c r="C422" s="102">
        <v>1974</v>
      </c>
      <c r="D422" s="102" t="s">
        <v>1152</v>
      </c>
    </row>
    <row r="423" spans="1:4" x14ac:dyDescent="0.2">
      <c r="A423" s="102">
        <v>3</v>
      </c>
      <c r="B423" s="102">
        <v>23</v>
      </c>
      <c r="C423" s="102">
        <v>1975</v>
      </c>
      <c r="D423" s="102" t="s">
        <v>1152</v>
      </c>
    </row>
    <row r="424" spans="1:4" x14ac:dyDescent="0.2">
      <c r="A424" s="102">
        <v>3</v>
      </c>
      <c r="B424" s="102">
        <v>23</v>
      </c>
      <c r="C424" s="102">
        <v>1976</v>
      </c>
      <c r="D424" s="102" t="s">
        <v>1152</v>
      </c>
    </row>
    <row r="425" spans="1:4" x14ac:dyDescent="0.2">
      <c r="A425" s="102">
        <v>3</v>
      </c>
      <c r="B425" s="102">
        <v>23</v>
      </c>
      <c r="C425" s="102">
        <v>2007</v>
      </c>
      <c r="D425" s="102" t="s">
        <v>1152</v>
      </c>
    </row>
    <row r="426" spans="1:4" x14ac:dyDescent="0.2">
      <c r="A426" s="102">
        <v>3</v>
      </c>
      <c r="B426" s="102">
        <v>23</v>
      </c>
      <c r="C426" s="102">
        <v>2008</v>
      </c>
      <c r="D426" s="102" t="s">
        <v>1152</v>
      </c>
    </row>
    <row r="427" spans="1:4" x14ac:dyDescent="0.2">
      <c r="A427" s="102">
        <v>3</v>
      </c>
      <c r="B427" s="102">
        <v>23</v>
      </c>
      <c r="C427" s="102">
        <v>2009</v>
      </c>
      <c r="D427" s="102" t="s">
        <v>1152</v>
      </c>
    </row>
    <row r="428" spans="1:4" x14ac:dyDescent="0.2">
      <c r="A428" s="102">
        <v>3</v>
      </c>
      <c r="B428" s="102">
        <v>23</v>
      </c>
      <c r="C428" s="102">
        <v>2010</v>
      </c>
      <c r="D428" s="102" t="s">
        <v>1152</v>
      </c>
    </row>
    <row r="429" spans="1:4" x14ac:dyDescent="0.2">
      <c r="A429" s="102">
        <v>3</v>
      </c>
      <c r="B429" s="102">
        <v>23</v>
      </c>
      <c r="C429" s="102">
        <v>2011</v>
      </c>
      <c r="D429" s="102" t="s">
        <v>1152</v>
      </c>
    </row>
    <row r="430" spans="1:4" x14ac:dyDescent="0.2">
      <c r="A430" s="102">
        <v>3</v>
      </c>
      <c r="B430" s="102">
        <v>23</v>
      </c>
      <c r="C430" s="102">
        <v>2012</v>
      </c>
      <c r="D430" s="102" t="s">
        <v>1152</v>
      </c>
    </row>
    <row r="431" spans="1:4" x14ac:dyDescent="0.2">
      <c r="A431" s="102">
        <v>3</v>
      </c>
      <c r="B431" s="102">
        <v>23</v>
      </c>
      <c r="C431" s="102">
        <v>2013</v>
      </c>
      <c r="D431" s="102" t="s">
        <v>1152</v>
      </c>
    </row>
    <row r="432" spans="1:4" x14ac:dyDescent="0.2">
      <c r="A432" s="102">
        <v>3</v>
      </c>
      <c r="B432" s="102">
        <v>23</v>
      </c>
      <c r="C432" s="102">
        <v>2014</v>
      </c>
      <c r="D432" s="102" t="s">
        <v>1152</v>
      </c>
    </row>
    <row r="433" spans="1:4" x14ac:dyDescent="0.2">
      <c r="A433" s="102">
        <v>3</v>
      </c>
      <c r="B433" s="102">
        <v>23</v>
      </c>
      <c r="C433" s="102">
        <v>2015</v>
      </c>
      <c r="D433" s="102" t="s">
        <v>1152</v>
      </c>
    </row>
    <row r="434" spans="1:4" x14ac:dyDescent="0.2">
      <c r="A434" s="102">
        <v>3</v>
      </c>
      <c r="B434" s="102">
        <v>23</v>
      </c>
      <c r="C434" s="102">
        <v>2016</v>
      </c>
      <c r="D434" s="102" t="s">
        <v>1152</v>
      </c>
    </row>
    <row r="435" spans="1:4" x14ac:dyDescent="0.2">
      <c r="A435" s="102">
        <v>3</v>
      </c>
      <c r="B435" s="102">
        <v>23</v>
      </c>
      <c r="C435" s="102">
        <v>2017</v>
      </c>
      <c r="D435" s="102" t="s">
        <v>1152</v>
      </c>
    </row>
    <row r="436" spans="1:4" x14ac:dyDescent="0.2">
      <c r="A436" s="102">
        <v>3</v>
      </c>
      <c r="B436" s="102">
        <v>23</v>
      </c>
      <c r="C436" s="102">
        <v>2018</v>
      </c>
      <c r="D436" s="102" t="s">
        <v>1152</v>
      </c>
    </row>
    <row r="437" spans="1:4" x14ac:dyDescent="0.2">
      <c r="A437" s="102">
        <v>3</v>
      </c>
      <c r="B437" s="102">
        <v>23</v>
      </c>
      <c r="C437" s="102">
        <v>2019</v>
      </c>
      <c r="D437" s="102" t="s">
        <v>1152</v>
      </c>
    </row>
    <row r="438" spans="1:4" x14ac:dyDescent="0.2">
      <c r="A438" s="102">
        <v>3</v>
      </c>
      <c r="B438" s="102">
        <v>23</v>
      </c>
      <c r="C438" s="102">
        <v>2020</v>
      </c>
      <c r="D438" s="102" t="s">
        <v>1152</v>
      </c>
    </row>
    <row r="439" spans="1:4" x14ac:dyDescent="0.2">
      <c r="A439" s="102">
        <v>3</v>
      </c>
      <c r="B439" s="102">
        <v>23</v>
      </c>
      <c r="C439" s="102">
        <v>2021</v>
      </c>
      <c r="D439" s="102" t="s">
        <v>1152</v>
      </c>
    </row>
    <row r="440" spans="1:4" x14ac:dyDescent="0.2">
      <c r="A440" s="102">
        <v>3</v>
      </c>
      <c r="B440" s="102">
        <v>23</v>
      </c>
      <c r="C440" s="102">
        <v>2022</v>
      </c>
      <c r="D440" s="102" t="s">
        <v>1152</v>
      </c>
    </row>
    <row r="441" spans="1:4" x14ac:dyDescent="0.2">
      <c r="A441" s="102">
        <v>3</v>
      </c>
      <c r="B441" s="102">
        <v>23</v>
      </c>
      <c r="C441" s="102">
        <v>2023</v>
      </c>
      <c r="D441" s="102" t="s">
        <v>1152</v>
      </c>
    </row>
    <row r="442" spans="1:4" x14ac:dyDescent="0.2">
      <c r="A442" s="102">
        <v>3</v>
      </c>
      <c r="B442" s="102">
        <v>23</v>
      </c>
      <c r="C442" s="102">
        <v>2024</v>
      </c>
      <c r="D442" s="102" t="s">
        <v>1152</v>
      </c>
    </row>
    <row r="443" spans="1:4" x14ac:dyDescent="0.2">
      <c r="A443" s="102">
        <v>3</v>
      </c>
      <c r="B443" s="102">
        <v>23</v>
      </c>
      <c r="C443" s="102">
        <v>2025</v>
      </c>
      <c r="D443" s="102" t="s">
        <v>1152</v>
      </c>
    </row>
    <row r="444" spans="1:4" x14ac:dyDescent="0.2">
      <c r="A444" s="102">
        <v>3</v>
      </c>
      <c r="B444" s="102">
        <v>23</v>
      </c>
      <c r="C444" s="102">
        <v>2026</v>
      </c>
      <c r="D444" s="102" t="s">
        <v>1152</v>
      </c>
    </row>
    <row r="445" spans="1:4" x14ac:dyDescent="0.2">
      <c r="A445" s="102">
        <v>3</v>
      </c>
      <c r="B445" s="102">
        <v>23</v>
      </c>
      <c r="C445" s="102">
        <v>2027</v>
      </c>
      <c r="D445" s="102" t="s">
        <v>1152</v>
      </c>
    </row>
    <row r="446" spans="1:4" x14ac:dyDescent="0.2">
      <c r="A446" s="102">
        <v>3</v>
      </c>
      <c r="B446" s="102">
        <v>23</v>
      </c>
      <c r="C446" s="102">
        <v>2028</v>
      </c>
      <c r="D446" s="102" t="s">
        <v>1152</v>
      </c>
    </row>
    <row r="447" spans="1:4" x14ac:dyDescent="0.2">
      <c r="A447" s="102">
        <v>3</v>
      </c>
      <c r="B447" s="102">
        <v>23</v>
      </c>
      <c r="C447" s="102">
        <v>2029</v>
      </c>
      <c r="D447" s="102" t="s">
        <v>1152</v>
      </c>
    </row>
    <row r="448" spans="1:4" x14ac:dyDescent="0.2">
      <c r="A448" s="102">
        <v>3</v>
      </c>
      <c r="B448" s="102">
        <v>23</v>
      </c>
      <c r="C448" s="102">
        <v>2045</v>
      </c>
      <c r="D448" s="102" t="s">
        <v>1152</v>
      </c>
    </row>
    <row r="449" spans="1:4" x14ac:dyDescent="0.2">
      <c r="A449" s="102">
        <v>3</v>
      </c>
      <c r="B449" s="102">
        <v>23</v>
      </c>
      <c r="C449" s="102">
        <v>2046</v>
      </c>
      <c r="D449" s="102" t="s">
        <v>1152</v>
      </c>
    </row>
    <row r="450" spans="1:4" x14ac:dyDescent="0.2">
      <c r="A450" s="102">
        <v>3</v>
      </c>
      <c r="B450" s="102">
        <v>23</v>
      </c>
      <c r="C450" s="102">
        <v>2047</v>
      </c>
      <c r="D450" s="102" t="s">
        <v>1152</v>
      </c>
    </row>
    <row r="451" spans="1:4" x14ac:dyDescent="0.2">
      <c r="A451" s="102">
        <v>3</v>
      </c>
      <c r="B451" s="102">
        <v>23</v>
      </c>
      <c r="C451" s="102">
        <v>2051</v>
      </c>
      <c r="D451" s="102" t="s">
        <v>1152</v>
      </c>
    </row>
    <row r="452" spans="1:4" x14ac:dyDescent="0.2">
      <c r="A452" s="102">
        <v>3</v>
      </c>
      <c r="B452" s="102">
        <v>23</v>
      </c>
      <c r="C452" s="102">
        <v>2056</v>
      </c>
      <c r="D452" s="102" t="s">
        <v>1152</v>
      </c>
    </row>
    <row r="453" spans="1:4" x14ac:dyDescent="0.2">
      <c r="A453" s="102">
        <v>3</v>
      </c>
      <c r="B453" s="102">
        <v>23</v>
      </c>
      <c r="C453" s="102">
        <v>2057</v>
      </c>
      <c r="D453" s="102" t="s">
        <v>1152</v>
      </c>
    </row>
    <row r="454" spans="1:4" x14ac:dyDescent="0.2">
      <c r="A454" s="102">
        <v>3</v>
      </c>
      <c r="B454" s="102">
        <v>23</v>
      </c>
      <c r="C454" s="102">
        <v>2064</v>
      </c>
      <c r="D454" s="102" t="s">
        <v>1152</v>
      </c>
    </row>
    <row r="455" spans="1:4" x14ac:dyDescent="0.2">
      <c r="A455" s="102">
        <v>3</v>
      </c>
      <c r="B455" s="102">
        <v>23</v>
      </c>
      <c r="C455" s="102">
        <v>2066</v>
      </c>
      <c r="D455" s="102" t="s">
        <v>1152</v>
      </c>
    </row>
    <row r="456" spans="1:4" x14ac:dyDescent="0.2">
      <c r="A456" s="102">
        <v>3</v>
      </c>
      <c r="B456" s="102">
        <v>23</v>
      </c>
      <c r="C456" s="102">
        <v>2067</v>
      </c>
      <c r="D456" s="102" t="s">
        <v>1152</v>
      </c>
    </row>
    <row r="457" spans="1:4" x14ac:dyDescent="0.2">
      <c r="A457" s="102">
        <v>3</v>
      </c>
      <c r="B457" s="102">
        <v>23</v>
      </c>
      <c r="C457" s="102">
        <v>2068</v>
      </c>
      <c r="D457" s="102" t="s">
        <v>1152</v>
      </c>
    </row>
    <row r="458" spans="1:4" x14ac:dyDescent="0.2">
      <c r="A458" s="102">
        <v>3</v>
      </c>
      <c r="B458" s="102">
        <v>23</v>
      </c>
      <c r="C458" s="102">
        <v>2069</v>
      </c>
      <c r="D458" s="102" t="s">
        <v>1152</v>
      </c>
    </row>
    <row r="459" spans="1:4" x14ac:dyDescent="0.2">
      <c r="A459" s="102">
        <v>3</v>
      </c>
      <c r="B459" s="102">
        <v>23</v>
      </c>
      <c r="C459" s="102">
        <v>2070</v>
      </c>
      <c r="D459" s="102" t="s">
        <v>1152</v>
      </c>
    </row>
    <row r="460" spans="1:4" x14ac:dyDescent="0.2">
      <c r="A460" s="102">
        <v>3</v>
      </c>
      <c r="B460" s="102">
        <v>23</v>
      </c>
      <c r="C460" s="102">
        <v>2071</v>
      </c>
      <c r="D460" s="102" t="s">
        <v>1152</v>
      </c>
    </row>
    <row r="461" spans="1:4" x14ac:dyDescent="0.2">
      <c r="A461" s="102">
        <v>3</v>
      </c>
      <c r="B461" s="102">
        <v>23</v>
      </c>
      <c r="C461" s="102">
        <v>2074</v>
      </c>
      <c r="D461" s="102" t="s">
        <v>1152</v>
      </c>
    </row>
    <row r="462" spans="1:4" x14ac:dyDescent="0.2">
      <c r="A462" s="102">
        <v>3</v>
      </c>
      <c r="B462" s="102">
        <v>23</v>
      </c>
      <c r="C462" s="102">
        <v>2075</v>
      </c>
      <c r="D462" s="102" t="s">
        <v>1152</v>
      </c>
    </row>
    <row r="463" spans="1:4" x14ac:dyDescent="0.2">
      <c r="A463" s="102">
        <v>3</v>
      </c>
      <c r="B463" s="102">
        <v>23</v>
      </c>
      <c r="C463" s="102">
        <v>2076</v>
      </c>
      <c r="D463" s="102" t="s">
        <v>1152</v>
      </c>
    </row>
    <row r="464" spans="1:4" x14ac:dyDescent="0.2">
      <c r="A464" s="102">
        <v>3</v>
      </c>
      <c r="B464" s="102">
        <v>23</v>
      </c>
      <c r="C464" s="102">
        <v>2077</v>
      </c>
      <c r="D464" s="102" t="s">
        <v>1152</v>
      </c>
    </row>
    <row r="465" spans="1:4" x14ac:dyDescent="0.2">
      <c r="A465" s="102">
        <v>3</v>
      </c>
      <c r="B465" s="102">
        <v>23</v>
      </c>
      <c r="C465" s="102">
        <v>2078</v>
      </c>
      <c r="D465" s="102" t="s">
        <v>1152</v>
      </c>
    </row>
    <row r="466" spans="1:4" x14ac:dyDescent="0.2">
      <c r="A466" s="102">
        <v>3</v>
      </c>
      <c r="B466" s="102">
        <v>23</v>
      </c>
      <c r="C466" s="102">
        <v>2084</v>
      </c>
      <c r="D466" s="102" t="s">
        <v>1152</v>
      </c>
    </row>
    <row r="467" spans="1:4" x14ac:dyDescent="0.2">
      <c r="A467" s="102">
        <v>3</v>
      </c>
      <c r="B467" s="102">
        <v>23</v>
      </c>
      <c r="C467" s="102">
        <v>2085</v>
      </c>
      <c r="D467" s="102" t="s">
        <v>1152</v>
      </c>
    </row>
    <row r="468" spans="1:4" x14ac:dyDescent="0.2">
      <c r="A468" s="102">
        <v>3</v>
      </c>
      <c r="B468" s="102">
        <v>23</v>
      </c>
      <c r="C468" s="102">
        <v>2087</v>
      </c>
      <c r="D468" s="102" t="s">
        <v>1152</v>
      </c>
    </row>
    <row r="469" spans="1:4" x14ac:dyDescent="0.2">
      <c r="A469" s="102">
        <v>3</v>
      </c>
      <c r="B469" s="102">
        <v>23</v>
      </c>
      <c r="C469" s="102">
        <v>2088</v>
      </c>
      <c r="D469" s="102" t="s">
        <v>1152</v>
      </c>
    </row>
    <row r="470" spans="1:4" x14ac:dyDescent="0.2">
      <c r="A470" s="102">
        <v>3</v>
      </c>
      <c r="B470" s="102">
        <v>23</v>
      </c>
      <c r="C470" s="102">
        <v>2089</v>
      </c>
      <c r="D470" s="102" t="s">
        <v>1152</v>
      </c>
    </row>
    <row r="471" spans="1:4" x14ac:dyDescent="0.2">
      <c r="A471" s="102">
        <v>3</v>
      </c>
      <c r="B471" s="102">
        <v>23</v>
      </c>
      <c r="C471" s="102">
        <v>2090</v>
      </c>
      <c r="D471" s="102" t="s">
        <v>1152</v>
      </c>
    </row>
    <row r="472" spans="1:4" x14ac:dyDescent="0.2">
      <c r="A472" s="102">
        <v>3</v>
      </c>
      <c r="B472" s="102">
        <v>23</v>
      </c>
      <c r="C472" s="102">
        <v>2093</v>
      </c>
      <c r="D472" s="102" t="s">
        <v>1152</v>
      </c>
    </row>
    <row r="473" spans="1:4" x14ac:dyDescent="0.2">
      <c r="A473" s="102">
        <v>3</v>
      </c>
      <c r="B473" s="102">
        <v>23</v>
      </c>
      <c r="C473" s="102">
        <v>2094</v>
      </c>
      <c r="D473" s="102" t="s">
        <v>1152</v>
      </c>
    </row>
    <row r="474" spans="1:4" x14ac:dyDescent="0.2">
      <c r="A474" s="102">
        <v>3</v>
      </c>
      <c r="B474" s="102">
        <v>23</v>
      </c>
      <c r="C474" s="102">
        <v>2095</v>
      </c>
      <c r="D474" s="102" t="s">
        <v>1152</v>
      </c>
    </row>
    <row r="475" spans="1:4" x14ac:dyDescent="0.2">
      <c r="A475" s="102">
        <v>3</v>
      </c>
      <c r="B475" s="102">
        <v>23</v>
      </c>
      <c r="C475" s="102">
        <v>2096</v>
      </c>
      <c r="D475" s="102" t="s">
        <v>1152</v>
      </c>
    </row>
    <row r="476" spans="1:4" x14ac:dyDescent="0.2">
      <c r="A476" s="102">
        <v>3</v>
      </c>
      <c r="B476" s="102">
        <v>23</v>
      </c>
      <c r="C476" s="102">
        <v>2097</v>
      </c>
      <c r="D476" s="102" t="s">
        <v>1152</v>
      </c>
    </row>
    <row r="477" spans="1:4" x14ac:dyDescent="0.2">
      <c r="A477" s="102">
        <v>3</v>
      </c>
      <c r="B477" s="102">
        <v>23</v>
      </c>
      <c r="C477" s="102">
        <v>2481</v>
      </c>
      <c r="D477" s="102" t="s">
        <v>1152</v>
      </c>
    </row>
    <row r="478" spans="1:4" x14ac:dyDescent="0.2">
      <c r="A478" s="102">
        <v>3</v>
      </c>
      <c r="B478" s="102">
        <v>23</v>
      </c>
      <c r="C478" s="102">
        <v>2534</v>
      </c>
      <c r="D478" s="102" t="s">
        <v>1152</v>
      </c>
    </row>
    <row r="479" spans="1:4" x14ac:dyDescent="0.2">
      <c r="A479" s="102">
        <v>3</v>
      </c>
      <c r="B479" s="102">
        <v>23</v>
      </c>
      <c r="C479" s="102">
        <v>2536</v>
      </c>
      <c r="D479" s="102" t="s">
        <v>1152</v>
      </c>
    </row>
    <row r="480" spans="1:4" x14ac:dyDescent="0.2">
      <c r="A480" s="102">
        <v>3</v>
      </c>
      <c r="B480" s="102">
        <v>23</v>
      </c>
      <c r="C480" s="102">
        <v>2544</v>
      </c>
      <c r="D480" s="102" t="s">
        <v>1152</v>
      </c>
    </row>
    <row r="481" spans="1:4" x14ac:dyDescent="0.2">
      <c r="A481" s="102">
        <v>3</v>
      </c>
      <c r="B481" s="102">
        <v>23</v>
      </c>
      <c r="C481" s="102">
        <v>2545</v>
      </c>
      <c r="D481" s="102" t="s">
        <v>1152</v>
      </c>
    </row>
    <row r="482" spans="1:4" x14ac:dyDescent="0.2">
      <c r="A482" s="102">
        <v>3</v>
      </c>
      <c r="B482" s="102">
        <v>23</v>
      </c>
      <c r="C482" s="102">
        <v>2546</v>
      </c>
      <c r="D482" s="102" t="s">
        <v>1152</v>
      </c>
    </row>
    <row r="483" spans="1:4" x14ac:dyDescent="0.2">
      <c r="A483" s="102">
        <v>3</v>
      </c>
      <c r="B483" s="102">
        <v>23</v>
      </c>
      <c r="C483" s="102">
        <v>2547</v>
      </c>
      <c r="D483" s="102" t="s">
        <v>1152</v>
      </c>
    </row>
    <row r="484" spans="1:4" x14ac:dyDescent="0.2">
      <c r="A484" s="102">
        <v>3</v>
      </c>
      <c r="B484" s="102">
        <v>23</v>
      </c>
      <c r="C484" s="102">
        <v>2563</v>
      </c>
      <c r="D484" s="102" t="s">
        <v>1152</v>
      </c>
    </row>
    <row r="485" spans="1:4" x14ac:dyDescent="0.2">
      <c r="A485" s="102">
        <v>3</v>
      </c>
      <c r="B485" s="102">
        <v>23</v>
      </c>
      <c r="C485" s="102">
        <v>2565</v>
      </c>
      <c r="D485" s="102" t="s">
        <v>1152</v>
      </c>
    </row>
    <row r="486" spans="1:4" x14ac:dyDescent="0.2">
      <c r="A486" s="102">
        <v>3</v>
      </c>
      <c r="B486" s="102">
        <v>23</v>
      </c>
      <c r="C486" s="102">
        <v>2567</v>
      </c>
      <c r="D486" s="102" t="s">
        <v>1152</v>
      </c>
    </row>
    <row r="487" spans="1:4" x14ac:dyDescent="0.2">
      <c r="A487" s="102">
        <v>3</v>
      </c>
      <c r="B487" s="102">
        <v>23</v>
      </c>
      <c r="C487" s="102">
        <v>2568</v>
      </c>
      <c r="D487" s="102" t="s">
        <v>1152</v>
      </c>
    </row>
    <row r="488" spans="1:4" x14ac:dyDescent="0.2">
      <c r="A488" s="102">
        <v>3</v>
      </c>
      <c r="B488" s="102">
        <v>23</v>
      </c>
      <c r="C488" s="102">
        <v>2576</v>
      </c>
      <c r="D488" s="102" t="s">
        <v>1152</v>
      </c>
    </row>
    <row r="489" spans="1:4" x14ac:dyDescent="0.2">
      <c r="A489" s="102">
        <v>3</v>
      </c>
      <c r="B489" s="102">
        <v>23</v>
      </c>
      <c r="C489" s="102">
        <v>2578</v>
      </c>
      <c r="D489" s="102" t="s">
        <v>1152</v>
      </c>
    </row>
    <row r="490" spans="1:4" x14ac:dyDescent="0.2">
      <c r="A490" s="102">
        <v>3</v>
      </c>
      <c r="B490" s="102">
        <v>23</v>
      </c>
      <c r="C490" s="102">
        <v>2664</v>
      </c>
      <c r="D490" s="102" t="s">
        <v>1152</v>
      </c>
    </row>
    <row r="491" spans="1:4" x14ac:dyDescent="0.2">
      <c r="A491" s="102">
        <v>3</v>
      </c>
      <c r="B491" s="102">
        <v>23</v>
      </c>
      <c r="C491" s="102">
        <v>2669</v>
      </c>
      <c r="D491" s="102" t="s">
        <v>1152</v>
      </c>
    </row>
    <row r="492" spans="1:4" x14ac:dyDescent="0.2">
      <c r="A492" s="102">
        <v>3</v>
      </c>
      <c r="B492" s="102">
        <v>23</v>
      </c>
      <c r="C492" s="102">
        <v>2678</v>
      </c>
      <c r="D492" s="102" t="s">
        <v>1152</v>
      </c>
    </row>
    <row r="493" spans="1:4" x14ac:dyDescent="0.2">
      <c r="A493" s="102">
        <v>3</v>
      </c>
      <c r="B493" s="102">
        <v>23</v>
      </c>
      <c r="C493" s="102">
        <v>2722</v>
      </c>
      <c r="D493" s="102" t="s">
        <v>1152</v>
      </c>
    </row>
    <row r="494" spans="1:4" x14ac:dyDescent="0.2">
      <c r="A494" s="102">
        <v>3</v>
      </c>
      <c r="B494" s="102">
        <v>23</v>
      </c>
      <c r="C494" s="102">
        <v>2729</v>
      </c>
      <c r="D494" s="102" t="s">
        <v>1152</v>
      </c>
    </row>
    <row r="495" spans="1:4" x14ac:dyDescent="0.2">
      <c r="A495" s="102">
        <v>3</v>
      </c>
      <c r="B495" s="102">
        <v>23</v>
      </c>
      <c r="C495" s="102">
        <v>2731</v>
      </c>
      <c r="D495" s="102" t="s">
        <v>1152</v>
      </c>
    </row>
    <row r="496" spans="1:4" x14ac:dyDescent="0.2">
      <c r="A496" s="102">
        <v>3</v>
      </c>
      <c r="B496" s="102">
        <v>23</v>
      </c>
      <c r="C496" s="102">
        <v>2735</v>
      </c>
      <c r="D496" s="102" t="s">
        <v>1152</v>
      </c>
    </row>
    <row r="497" spans="1:4" x14ac:dyDescent="0.2">
      <c r="A497" s="102">
        <v>3</v>
      </c>
      <c r="B497" s="102">
        <v>23</v>
      </c>
      <c r="C497" s="102">
        <v>2737</v>
      </c>
      <c r="D497" s="102" t="s">
        <v>1152</v>
      </c>
    </row>
    <row r="498" spans="1:4" x14ac:dyDescent="0.2">
      <c r="A498" s="102">
        <v>3</v>
      </c>
      <c r="B498" s="102">
        <v>23</v>
      </c>
      <c r="C498" s="102">
        <v>2738</v>
      </c>
      <c r="D498" s="102" t="s">
        <v>1152</v>
      </c>
    </row>
    <row r="499" spans="1:4" x14ac:dyDescent="0.2">
      <c r="A499" s="102">
        <v>3</v>
      </c>
      <c r="B499" s="102">
        <v>23</v>
      </c>
      <c r="C499" s="102">
        <v>2741</v>
      </c>
      <c r="D499" s="102" t="s">
        <v>1152</v>
      </c>
    </row>
    <row r="500" spans="1:4" x14ac:dyDescent="0.2">
      <c r="A500" s="102">
        <v>3</v>
      </c>
      <c r="B500" s="102">
        <v>23</v>
      </c>
      <c r="C500" s="102">
        <v>2742</v>
      </c>
      <c r="D500" s="102" t="s">
        <v>1152</v>
      </c>
    </row>
    <row r="501" spans="1:4" x14ac:dyDescent="0.2">
      <c r="A501" s="102">
        <v>3</v>
      </c>
      <c r="B501" s="102">
        <v>23</v>
      </c>
      <c r="C501" s="102">
        <v>2743</v>
      </c>
      <c r="D501" s="102" t="s">
        <v>1152</v>
      </c>
    </row>
    <row r="502" spans="1:4" x14ac:dyDescent="0.2">
      <c r="A502" s="102">
        <v>3</v>
      </c>
      <c r="B502" s="102">
        <v>23</v>
      </c>
      <c r="C502" s="102">
        <v>2744</v>
      </c>
      <c r="D502" s="102" t="s">
        <v>1152</v>
      </c>
    </row>
    <row r="503" spans="1:4" x14ac:dyDescent="0.2">
      <c r="A503" s="102">
        <v>3</v>
      </c>
      <c r="B503" s="102">
        <v>23</v>
      </c>
      <c r="C503" s="102">
        <v>2745</v>
      </c>
      <c r="D503" s="102" t="s">
        <v>1152</v>
      </c>
    </row>
    <row r="504" spans="1:4" x14ac:dyDescent="0.2">
      <c r="A504" s="102">
        <v>3</v>
      </c>
      <c r="B504" s="102">
        <v>23</v>
      </c>
      <c r="C504" s="102">
        <v>2746</v>
      </c>
      <c r="D504" s="102" t="s">
        <v>1152</v>
      </c>
    </row>
    <row r="505" spans="1:4" x14ac:dyDescent="0.2">
      <c r="A505" s="102">
        <v>3</v>
      </c>
      <c r="B505" s="102">
        <v>23</v>
      </c>
      <c r="C505" s="102">
        <v>2747</v>
      </c>
      <c r="D505" s="102" t="s">
        <v>1152</v>
      </c>
    </row>
    <row r="506" spans="1:4" x14ac:dyDescent="0.2">
      <c r="A506" s="102">
        <v>3</v>
      </c>
      <c r="B506" s="102">
        <v>23</v>
      </c>
      <c r="C506" s="102">
        <v>2748</v>
      </c>
      <c r="D506" s="102" t="s">
        <v>1152</v>
      </c>
    </row>
    <row r="507" spans="1:4" x14ac:dyDescent="0.2">
      <c r="A507" s="102">
        <v>3</v>
      </c>
      <c r="B507" s="102">
        <v>23</v>
      </c>
      <c r="C507" s="102">
        <v>2749</v>
      </c>
      <c r="D507" s="102" t="s">
        <v>1152</v>
      </c>
    </row>
    <row r="508" spans="1:4" x14ac:dyDescent="0.2">
      <c r="A508" s="102">
        <v>3</v>
      </c>
      <c r="B508" s="102">
        <v>23</v>
      </c>
      <c r="C508" s="102">
        <v>2750</v>
      </c>
      <c r="D508" s="102" t="s">
        <v>1152</v>
      </c>
    </row>
    <row r="509" spans="1:4" x14ac:dyDescent="0.2">
      <c r="A509" s="102">
        <v>3</v>
      </c>
      <c r="B509" s="102">
        <v>23</v>
      </c>
      <c r="C509" s="102">
        <v>2751</v>
      </c>
      <c r="D509" s="102" t="s">
        <v>1152</v>
      </c>
    </row>
    <row r="510" spans="1:4" x14ac:dyDescent="0.2">
      <c r="A510" s="102">
        <v>3</v>
      </c>
      <c r="B510" s="102">
        <v>23</v>
      </c>
      <c r="C510" s="102">
        <v>2752</v>
      </c>
      <c r="D510" s="102" t="s">
        <v>1152</v>
      </c>
    </row>
    <row r="511" spans="1:4" x14ac:dyDescent="0.2">
      <c r="A511" s="102">
        <v>3</v>
      </c>
      <c r="B511" s="102">
        <v>23</v>
      </c>
      <c r="C511" s="102">
        <v>2753</v>
      </c>
      <c r="D511" s="102" t="s">
        <v>1152</v>
      </c>
    </row>
    <row r="512" spans="1:4" x14ac:dyDescent="0.2">
      <c r="A512" s="102">
        <v>3</v>
      </c>
      <c r="B512" s="102">
        <v>23</v>
      </c>
      <c r="C512" s="102">
        <v>2754</v>
      </c>
      <c r="D512" s="102" t="s">
        <v>1152</v>
      </c>
    </row>
    <row r="513" spans="1:4" x14ac:dyDescent="0.2">
      <c r="A513" s="102">
        <v>3</v>
      </c>
      <c r="B513" s="102">
        <v>23</v>
      </c>
      <c r="C513" s="102">
        <v>2755</v>
      </c>
      <c r="D513" s="102" t="s">
        <v>1152</v>
      </c>
    </row>
    <row r="514" spans="1:4" x14ac:dyDescent="0.2">
      <c r="A514" s="102">
        <v>3</v>
      </c>
      <c r="B514" s="102">
        <v>23</v>
      </c>
      <c r="C514" s="102">
        <v>2806</v>
      </c>
      <c r="D514" s="102" t="s">
        <v>1152</v>
      </c>
    </row>
    <row r="515" spans="1:4" x14ac:dyDescent="0.2">
      <c r="A515" s="102">
        <v>3</v>
      </c>
      <c r="B515" s="102">
        <v>23</v>
      </c>
      <c r="C515" s="102">
        <v>2807</v>
      </c>
      <c r="D515" s="102" t="s">
        <v>1152</v>
      </c>
    </row>
    <row r="516" spans="1:4" x14ac:dyDescent="0.2">
      <c r="A516" s="102">
        <v>3</v>
      </c>
      <c r="B516" s="102">
        <v>23</v>
      </c>
      <c r="C516" s="102">
        <v>2810</v>
      </c>
      <c r="D516" s="102" t="s">
        <v>1152</v>
      </c>
    </row>
    <row r="517" spans="1:4" x14ac:dyDescent="0.2">
      <c r="A517" s="102">
        <v>3</v>
      </c>
      <c r="B517" s="102">
        <v>23</v>
      </c>
      <c r="C517" s="102">
        <v>2847</v>
      </c>
      <c r="D517" s="102" t="s">
        <v>1152</v>
      </c>
    </row>
    <row r="518" spans="1:4" x14ac:dyDescent="0.2">
      <c r="A518" s="102">
        <v>3</v>
      </c>
      <c r="B518" s="102">
        <v>23</v>
      </c>
      <c r="C518" s="102">
        <v>2858</v>
      </c>
      <c r="D518" s="102" t="s">
        <v>1152</v>
      </c>
    </row>
    <row r="519" spans="1:4" x14ac:dyDescent="0.2">
      <c r="A519" s="102">
        <v>3</v>
      </c>
      <c r="B519" s="102">
        <v>23</v>
      </c>
      <c r="C519" s="102">
        <v>2860</v>
      </c>
      <c r="D519" s="102" t="s">
        <v>1152</v>
      </c>
    </row>
    <row r="520" spans="1:4" x14ac:dyDescent="0.2">
      <c r="A520" s="102">
        <v>3</v>
      </c>
      <c r="B520" s="102">
        <v>23</v>
      </c>
      <c r="C520" s="102">
        <v>2870</v>
      </c>
      <c r="D520" s="102" t="s">
        <v>1152</v>
      </c>
    </row>
    <row r="521" spans="1:4" x14ac:dyDescent="0.2">
      <c r="A521" s="102">
        <v>3</v>
      </c>
      <c r="B521" s="102">
        <v>23</v>
      </c>
      <c r="C521" s="102">
        <v>2871</v>
      </c>
      <c r="D521" s="102" t="s">
        <v>1152</v>
      </c>
    </row>
    <row r="522" spans="1:4" x14ac:dyDescent="0.2">
      <c r="A522" s="102">
        <v>3</v>
      </c>
      <c r="B522" s="102">
        <v>23</v>
      </c>
      <c r="C522" s="102">
        <v>2872</v>
      </c>
      <c r="D522" s="102" t="s">
        <v>1152</v>
      </c>
    </row>
    <row r="523" spans="1:4" x14ac:dyDescent="0.2">
      <c r="A523" s="102">
        <v>3</v>
      </c>
      <c r="B523" s="102">
        <v>23</v>
      </c>
      <c r="C523" s="102">
        <v>2873</v>
      </c>
      <c r="D523" s="102" t="s">
        <v>1152</v>
      </c>
    </row>
    <row r="524" spans="1:4" x14ac:dyDescent="0.2">
      <c r="A524" s="102">
        <v>3</v>
      </c>
      <c r="B524" s="102">
        <v>23</v>
      </c>
      <c r="C524" s="102">
        <v>2897</v>
      </c>
      <c r="D524" s="102" t="s">
        <v>1152</v>
      </c>
    </row>
    <row r="525" spans="1:4" x14ac:dyDescent="0.2">
      <c r="A525" s="102">
        <v>3</v>
      </c>
      <c r="B525" s="102">
        <v>23</v>
      </c>
      <c r="C525" s="102">
        <v>2898</v>
      </c>
      <c r="D525" s="102" t="s">
        <v>1152</v>
      </c>
    </row>
    <row r="526" spans="1:4" x14ac:dyDescent="0.2">
      <c r="A526" s="102">
        <v>3</v>
      </c>
      <c r="B526" s="102">
        <v>23</v>
      </c>
      <c r="C526" s="102">
        <v>2924</v>
      </c>
      <c r="D526" s="102" t="s">
        <v>1152</v>
      </c>
    </row>
    <row r="527" spans="1:4" x14ac:dyDescent="0.2">
      <c r="A527" s="102">
        <v>3</v>
      </c>
      <c r="B527" s="102">
        <v>23</v>
      </c>
      <c r="C527" s="102">
        <v>2929</v>
      </c>
      <c r="D527" s="102" t="s">
        <v>1152</v>
      </c>
    </row>
    <row r="528" spans="1:4" x14ac:dyDescent="0.2">
      <c r="A528" s="102">
        <v>3</v>
      </c>
      <c r="B528" s="102">
        <v>23</v>
      </c>
      <c r="C528" s="102">
        <v>2930</v>
      </c>
      <c r="D528" s="102" t="s">
        <v>1152</v>
      </c>
    </row>
    <row r="529" spans="1:4" x14ac:dyDescent="0.2">
      <c r="A529" s="102">
        <v>3</v>
      </c>
      <c r="B529" s="102">
        <v>23</v>
      </c>
      <c r="C529" s="102">
        <v>2933</v>
      </c>
      <c r="D529" s="102" t="s">
        <v>1152</v>
      </c>
    </row>
    <row r="530" spans="1:4" x14ac:dyDescent="0.2">
      <c r="A530" s="102">
        <v>3</v>
      </c>
      <c r="B530" s="102">
        <v>23</v>
      </c>
      <c r="C530" s="102">
        <v>2934</v>
      </c>
      <c r="D530" s="102" t="s">
        <v>1152</v>
      </c>
    </row>
    <row r="531" spans="1:4" x14ac:dyDescent="0.2">
      <c r="A531" s="102">
        <v>3</v>
      </c>
      <c r="B531" s="102">
        <v>23</v>
      </c>
      <c r="C531" s="102">
        <v>2937</v>
      </c>
      <c r="D531" s="102" t="s">
        <v>1152</v>
      </c>
    </row>
    <row r="532" spans="1:4" x14ac:dyDescent="0.2">
      <c r="A532" s="102">
        <v>3</v>
      </c>
      <c r="B532" s="102">
        <v>23</v>
      </c>
      <c r="C532" s="102">
        <v>2938</v>
      </c>
      <c r="D532" s="102" t="s">
        <v>1152</v>
      </c>
    </row>
    <row r="533" spans="1:4" x14ac:dyDescent="0.2">
      <c r="A533" s="102">
        <v>3</v>
      </c>
      <c r="B533" s="102">
        <v>23</v>
      </c>
      <c r="C533" s="102">
        <v>2941</v>
      </c>
      <c r="D533" s="102" t="s">
        <v>1152</v>
      </c>
    </row>
    <row r="534" spans="1:4" x14ac:dyDescent="0.2">
      <c r="A534" s="102">
        <v>3</v>
      </c>
      <c r="B534" s="102">
        <v>23</v>
      </c>
      <c r="C534" s="102">
        <v>2950</v>
      </c>
      <c r="D534" s="102" t="s">
        <v>1152</v>
      </c>
    </row>
    <row r="535" spans="1:4" x14ac:dyDescent="0.2">
      <c r="A535" s="102">
        <v>3</v>
      </c>
      <c r="B535" s="102">
        <v>23</v>
      </c>
      <c r="C535" s="102">
        <v>2951</v>
      </c>
      <c r="D535" s="102" t="s">
        <v>1152</v>
      </c>
    </row>
    <row r="536" spans="1:4" x14ac:dyDescent="0.2">
      <c r="A536" s="102">
        <v>3</v>
      </c>
      <c r="B536" s="102">
        <v>23</v>
      </c>
      <c r="C536" s="102">
        <v>2966</v>
      </c>
      <c r="D536" s="102" t="s">
        <v>1152</v>
      </c>
    </row>
    <row r="537" spans="1:4" x14ac:dyDescent="0.2">
      <c r="A537" s="102">
        <v>3</v>
      </c>
      <c r="B537" s="102">
        <v>23</v>
      </c>
      <c r="C537" s="102">
        <v>2972</v>
      </c>
      <c r="D537" s="102" t="s">
        <v>1152</v>
      </c>
    </row>
    <row r="538" spans="1:4" x14ac:dyDescent="0.2">
      <c r="A538" s="102">
        <v>3</v>
      </c>
      <c r="B538" s="102">
        <v>23</v>
      </c>
      <c r="C538" s="102">
        <v>2974</v>
      </c>
      <c r="D538" s="102" t="s">
        <v>1152</v>
      </c>
    </row>
    <row r="539" spans="1:4" x14ac:dyDescent="0.2">
      <c r="A539" s="102">
        <v>3</v>
      </c>
      <c r="B539" s="102">
        <v>23</v>
      </c>
      <c r="C539" s="102">
        <v>2975</v>
      </c>
      <c r="D539" s="102" t="s">
        <v>1152</v>
      </c>
    </row>
    <row r="540" spans="1:4" x14ac:dyDescent="0.2">
      <c r="A540" s="102">
        <v>3</v>
      </c>
      <c r="B540" s="102">
        <v>23</v>
      </c>
      <c r="C540" s="102">
        <v>2976</v>
      </c>
      <c r="D540" s="102" t="s">
        <v>1152</v>
      </c>
    </row>
    <row r="541" spans="1:4" x14ac:dyDescent="0.2">
      <c r="A541" s="102">
        <v>3</v>
      </c>
      <c r="B541" s="102">
        <v>23</v>
      </c>
      <c r="C541" s="102">
        <v>2978</v>
      </c>
      <c r="D541" s="102" t="s">
        <v>1152</v>
      </c>
    </row>
    <row r="542" spans="1:4" x14ac:dyDescent="0.2">
      <c r="A542" s="102">
        <v>3</v>
      </c>
      <c r="B542" s="102">
        <v>23</v>
      </c>
      <c r="C542" s="102">
        <v>2979</v>
      </c>
      <c r="D542" s="102" t="s">
        <v>1152</v>
      </c>
    </row>
    <row r="543" spans="1:4" x14ac:dyDescent="0.2">
      <c r="A543" s="102">
        <v>3</v>
      </c>
      <c r="B543" s="102">
        <v>23</v>
      </c>
      <c r="C543" s="102">
        <v>2980</v>
      </c>
      <c r="D543" s="102" t="s">
        <v>1152</v>
      </c>
    </row>
    <row r="544" spans="1:4" x14ac:dyDescent="0.2">
      <c r="A544" s="102">
        <v>3</v>
      </c>
      <c r="B544" s="102">
        <v>23</v>
      </c>
      <c r="C544" s="102">
        <v>2981</v>
      </c>
      <c r="D544" s="102" t="s">
        <v>1152</v>
      </c>
    </row>
    <row r="545" spans="1:4" x14ac:dyDescent="0.2">
      <c r="A545" s="102">
        <v>3</v>
      </c>
      <c r="B545" s="102">
        <v>23</v>
      </c>
      <c r="C545" s="102">
        <v>2982</v>
      </c>
      <c r="D545" s="102" t="s">
        <v>1152</v>
      </c>
    </row>
    <row r="546" spans="1:4" x14ac:dyDescent="0.2">
      <c r="A546" s="102">
        <v>3</v>
      </c>
      <c r="B546" s="102">
        <v>23</v>
      </c>
      <c r="C546" s="102">
        <v>2983</v>
      </c>
      <c r="D546" s="102" t="s">
        <v>1152</v>
      </c>
    </row>
    <row r="547" spans="1:4" x14ac:dyDescent="0.2">
      <c r="A547" s="102">
        <v>3</v>
      </c>
      <c r="B547" s="102">
        <v>23</v>
      </c>
      <c r="C547" s="102">
        <v>2984</v>
      </c>
      <c r="D547" s="102" t="s">
        <v>1152</v>
      </c>
    </row>
    <row r="548" spans="1:4" x14ac:dyDescent="0.2">
      <c r="A548" s="102">
        <v>3</v>
      </c>
      <c r="B548" s="102">
        <v>23</v>
      </c>
      <c r="C548" s="102">
        <v>2985</v>
      </c>
      <c r="D548" s="102" t="s">
        <v>1152</v>
      </c>
    </row>
    <row r="549" spans="1:4" x14ac:dyDescent="0.2">
      <c r="A549" s="102">
        <v>3</v>
      </c>
      <c r="B549" s="102">
        <v>23</v>
      </c>
      <c r="C549" s="102">
        <v>2986</v>
      </c>
      <c r="D549" s="102" t="s">
        <v>1152</v>
      </c>
    </row>
    <row r="550" spans="1:4" x14ac:dyDescent="0.2">
      <c r="A550" s="102">
        <v>3</v>
      </c>
      <c r="B550" s="102">
        <v>23</v>
      </c>
      <c r="C550" s="102">
        <v>2989</v>
      </c>
      <c r="D550" s="102" t="s">
        <v>1152</v>
      </c>
    </row>
    <row r="551" spans="1:4" x14ac:dyDescent="0.2">
      <c r="A551" s="102">
        <v>3</v>
      </c>
      <c r="B551" s="102">
        <v>23</v>
      </c>
      <c r="C551" s="102">
        <v>2990</v>
      </c>
      <c r="D551" s="102" t="s">
        <v>1152</v>
      </c>
    </row>
    <row r="552" spans="1:4" x14ac:dyDescent="0.2">
      <c r="A552" s="102">
        <v>3</v>
      </c>
      <c r="B552" s="102">
        <v>23</v>
      </c>
      <c r="C552" s="102">
        <v>2991</v>
      </c>
      <c r="D552" s="102" t="s">
        <v>1152</v>
      </c>
    </row>
    <row r="553" spans="1:4" x14ac:dyDescent="0.2">
      <c r="A553" s="102">
        <v>3</v>
      </c>
      <c r="B553" s="102">
        <v>23</v>
      </c>
      <c r="C553" s="102">
        <v>2992</v>
      </c>
      <c r="D553" s="102" t="s">
        <v>1152</v>
      </c>
    </row>
    <row r="554" spans="1:4" x14ac:dyDescent="0.2">
      <c r="A554" s="102">
        <v>3</v>
      </c>
      <c r="B554" s="102">
        <v>23</v>
      </c>
      <c r="C554" s="102">
        <v>3159</v>
      </c>
      <c r="D554" s="102" t="s">
        <v>1152</v>
      </c>
    </row>
    <row r="555" spans="1:4" x14ac:dyDescent="0.2">
      <c r="A555" s="102">
        <v>3</v>
      </c>
      <c r="B555" s="102">
        <v>23</v>
      </c>
      <c r="C555" s="102">
        <v>3160</v>
      </c>
      <c r="D555" s="102" t="s">
        <v>1152</v>
      </c>
    </row>
    <row r="556" spans="1:4" x14ac:dyDescent="0.2">
      <c r="A556" s="102">
        <v>3</v>
      </c>
      <c r="B556" s="102">
        <v>23</v>
      </c>
      <c r="C556" s="102">
        <v>3268</v>
      </c>
      <c r="D556" s="102" t="s">
        <v>1152</v>
      </c>
    </row>
    <row r="557" spans="1:4" x14ac:dyDescent="0.2">
      <c r="A557" s="102">
        <v>3</v>
      </c>
      <c r="B557" s="102">
        <v>23</v>
      </c>
      <c r="C557" s="102">
        <v>5413</v>
      </c>
      <c r="D557" s="102" t="s">
        <v>1152</v>
      </c>
    </row>
    <row r="558" spans="1:4" x14ac:dyDescent="0.2">
      <c r="A558" s="102">
        <v>3</v>
      </c>
      <c r="B558" s="102">
        <v>23</v>
      </c>
      <c r="C558" s="102">
        <v>5416</v>
      </c>
      <c r="D558" s="102" t="s">
        <v>1152</v>
      </c>
    </row>
    <row r="559" spans="1:4" x14ac:dyDescent="0.2">
      <c r="A559" s="102">
        <v>3</v>
      </c>
      <c r="B559" s="102">
        <v>23</v>
      </c>
      <c r="C559" s="102">
        <v>5438</v>
      </c>
      <c r="D559" s="102" t="s">
        <v>1152</v>
      </c>
    </row>
    <row r="560" spans="1:4" x14ac:dyDescent="0.2">
      <c r="A560" s="102">
        <v>3</v>
      </c>
      <c r="B560" s="102">
        <v>23</v>
      </c>
      <c r="C560" s="102">
        <v>5475</v>
      </c>
      <c r="D560" s="102" t="s">
        <v>1152</v>
      </c>
    </row>
    <row r="561" spans="1:4" x14ac:dyDescent="0.2">
      <c r="A561" s="102">
        <v>3</v>
      </c>
      <c r="B561" s="102">
        <v>23</v>
      </c>
      <c r="C561" s="102">
        <v>5476</v>
      </c>
      <c r="D561" s="102" t="s">
        <v>1152</v>
      </c>
    </row>
    <row r="562" spans="1:4" x14ac:dyDescent="0.2">
      <c r="A562" s="102">
        <v>3</v>
      </c>
      <c r="B562" s="102">
        <v>23</v>
      </c>
      <c r="C562" s="102">
        <v>5477</v>
      </c>
      <c r="D562" s="102" t="s">
        <v>1152</v>
      </c>
    </row>
    <row r="563" spans="1:4" x14ac:dyDescent="0.2">
      <c r="A563" s="102">
        <v>3</v>
      </c>
      <c r="B563" s="102">
        <v>23</v>
      </c>
      <c r="C563" s="102">
        <v>5478</v>
      </c>
      <c r="D563" s="102" t="s">
        <v>1152</v>
      </c>
    </row>
    <row r="564" spans="1:4" x14ac:dyDescent="0.2">
      <c r="A564" s="102">
        <v>3</v>
      </c>
      <c r="B564" s="102">
        <v>23</v>
      </c>
      <c r="C564" s="102">
        <v>5483</v>
      </c>
      <c r="D564" s="102" t="s">
        <v>1152</v>
      </c>
    </row>
    <row r="565" spans="1:4" x14ac:dyDescent="0.2">
      <c r="A565" s="102">
        <v>3</v>
      </c>
      <c r="B565" s="102">
        <v>23</v>
      </c>
      <c r="C565" s="102">
        <v>5499</v>
      </c>
      <c r="D565" s="102" t="s">
        <v>1152</v>
      </c>
    </row>
    <row r="566" spans="1:4" x14ac:dyDescent="0.2">
      <c r="A566" s="102">
        <v>3</v>
      </c>
      <c r="B566" s="102">
        <v>23</v>
      </c>
      <c r="C566" s="102">
        <v>5507</v>
      </c>
      <c r="D566" s="102" t="s">
        <v>1152</v>
      </c>
    </row>
    <row r="567" spans="1:4" x14ac:dyDescent="0.2">
      <c r="A567" s="102">
        <v>3</v>
      </c>
      <c r="B567" s="102">
        <v>23</v>
      </c>
      <c r="C567" s="102">
        <v>5508</v>
      </c>
      <c r="D567" s="102" t="s">
        <v>1152</v>
      </c>
    </row>
    <row r="568" spans="1:4" x14ac:dyDescent="0.2">
      <c r="A568" s="102">
        <v>3</v>
      </c>
      <c r="B568" s="102">
        <v>23</v>
      </c>
      <c r="C568" s="102">
        <v>5509</v>
      </c>
      <c r="D568" s="102" t="s">
        <v>1152</v>
      </c>
    </row>
    <row r="569" spans="1:4" x14ac:dyDescent="0.2">
      <c r="A569" s="102">
        <v>3</v>
      </c>
      <c r="B569" s="102">
        <v>23</v>
      </c>
      <c r="C569" s="102">
        <v>5510</v>
      </c>
      <c r="D569" s="102" t="s">
        <v>1152</v>
      </c>
    </row>
    <row r="570" spans="1:4" x14ac:dyDescent="0.2">
      <c r="A570" s="102">
        <v>3</v>
      </c>
      <c r="B570" s="102">
        <v>23</v>
      </c>
      <c r="C570" s="102">
        <v>5512</v>
      </c>
      <c r="D570" s="102" t="s">
        <v>1152</v>
      </c>
    </row>
    <row r="571" spans="1:4" x14ac:dyDescent="0.2">
      <c r="A571" s="102">
        <v>3</v>
      </c>
      <c r="B571" s="102">
        <v>23</v>
      </c>
      <c r="C571" s="102">
        <v>5522</v>
      </c>
      <c r="D571" s="102" t="s">
        <v>1152</v>
      </c>
    </row>
    <row r="572" spans="1:4" x14ac:dyDescent="0.2">
      <c r="A572" s="102">
        <v>3</v>
      </c>
      <c r="B572" s="102">
        <v>23</v>
      </c>
      <c r="C572" s="102">
        <v>5523</v>
      </c>
      <c r="D572" s="102" t="s">
        <v>1152</v>
      </c>
    </row>
    <row r="573" spans="1:4" x14ac:dyDescent="0.2">
      <c r="A573" s="102">
        <v>3</v>
      </c>
      <c r="B573" s="102">
        <v>23</v>
      </c>
      <c r="C573" s="102">
        <v>5524</v>
      </c>
      <c r="D573" s="102" t="s">
        <v>1152</v>
      </c>
    </row>
    <row r="574" spans="1:4" x14ac:dyDescent="0.2">
      <c r="A574" s="102">
        <v>3</v>
      </c>
      <c r="B574" s="102">
        <v>23</v>
      </c>
      <c r="C574" s="102">
        <v>5525</v>
      </c>
      <c r="D574" s="102" t="s">
        <v>1152</v>
      </c>
    </row>
    <row r="575" spans="1:4" x14ac:dyDescent="0.2">
      <c r="A575" s="102">
        <v>3</v>
      </c>
      <c r="B575" s="102">
        <v>23</v>
      </c>
      <c r="C575" s="102">
        <v>5526</v>
      </c>
      <c r="D575" s="102" t="s">
        <v>1152</v>
      </c>
    </row>
    <row r="576" spans="1:4" x14ac:dyDescent="0.2">
      <c r="A576" s="102">
        <v>3</v>
      </c>
      <c r="B576" s="102">
        <v>23</v>
      </c>
      <c r="C576" s="102">
        <v>5527</v>
      </c>
      <c r="D576" s="102" t="s">
        <v>1152</v>
      </c>
    </row>
    <row r="577" spans="1:4" x14ac:dyDescent="0.2">
      <c r="A577" s="102">
        <v>3</v>
      </c>
      <c r="B577" s="102">
        <v>23</v>
      </c>
      <c r="C577" s="102">
        <v>5528</v>
      </c>
      <c r="D577" s="102" t="s">
        <v>1152</v>
      </c>
    </row>
    <row r="578" spans="1:4" x14ac:dyDescent="0.2">
      <c r="A578" s="102">
        <v>3</v>
      </c>
      <c r="B578" s="102">
        <v>23</v>
      </c>
      <c r="C578" s="102">
        <v>5529</v>
      </c>
      <c r="D578" s="102" t="s">
        <v>1152</v>
      </c>
    </row>
    <row r="579" spans="1:4" x14ac:dyDescent="0.2">
      <c r="A579" s="102">
        <v>3</v>
      </c>
      <c r="B579" s="102">
        <v>23</v>
      </c>
      <c r="C579" s="102">
        <v>5531</v>
      </c>
      <c r="D579" s="102" t="s">
        <v>1152</v>
      </c>
    </row>
    <row r="580" spans="1:4" x14ac:dyDescent="0.2">
      <c r="A580" s="102">
        <v>3</v>
      </c>
      <c r="B580" s="102">
        <v>23</v>
      </c>
      <c r="C580" s="102">
        <v>5532</v>
      </c>
      <c r="D580" s="102" t="s">
        <v>1152</v>
      </c>
    </row>
    <row r="581" spans="1:4" x14ac:dyDescent="0.2">
      <c r="A581" s="102">
        <v>3</v>
      </c>
      <c r="B581" s="102">
        <v>23</v>
      </c>
      <c r="C581" s="102">
        <v>5533</v>
      </c>
      <c r="D581" s="102" t="s">
        <v>1152</v>
      </c>
    </row>
    <row r="582" spans="1:4" x14ac:dyDescent="0.2">
      <c r="A582" s="102">
        <v>3</v>
      </c>
      <c r="B582" s="102">
        <v>23</v>
      </c>
      <c r="C582" s="102">
        <v>5537</v>
      </c>
      <c r="D582" s="102" t="s">
        <v>1152</v>
      </c>
    </row>
    <row r="583" spans="1:4" x14ac:dyDescent="0.2">
      <c r="A583" s="102">
        <v>3</v>
      </c>
      <c r="B583" s="102">
        <v>23</v>
      </c>
      <c r="C583" s="102">
        <v>5553</v>
      </c>
      <c r="D583" s="102" t="s">
        <v>1152</v>
      </c>
    </row>
    <row r="584" spans="1:4" x14ac:dyDescent="0.2">
      <c r="A584" s="102">
        <v>3</v>
      </c>
      <c r="B584" s="102">
        <v>23</v>
      </c>
      <c r="C584" s="102">
        <v>5554</v>
      </c>
      <c r="D584" s="102" t="s">
        <v>1152</v>
      </c>
    </row>
    <row r="585" spans="1:4" x14ac:dyDescent="0.2">
      <c r="A585" s="102">
        <v>3</v>
      </c>
      <c r="B585" s="102">
        <v>23</v>
      </c>
      <c r="C585" s="102">
        <v>5567</v>
      </c>
      <c r="D585" s="102" t="s">
        <v>1152</v>
      </c>
    </row>
    <row r="586" spans="1:4" x14ac:dyDescent="0.2">
      <c r="A586" s="102">
        <v>3</v>
      </c>
      <c r="B586" s="102">
        <v>23</v>
      </c>
      <c r="C586" s="102">
        <v>5568</v>
      </c>
      <c r="D586" s="102" t="s">
        <v>1152</v>
      </c>
    </row>
    <row r="587" spans="1:4" x14ac:dyDescent="0.2">
      <c r="A587" s="102">
        <v>3</v>
      </c>
      <c r="B587" s="102">
        <v>23</v>
      </c>
      <c r="C587" s="102">
        <v>5569</v>
      </c>
      <c r="D587" s="102" t="s">
        <v>1152</v>
      </c>
    </row>
    <row r="588" spans="1:4" x14ac:dyDescent="0.2">
      <c r="A588" s="102">
        <v>3</v>
      </c>
      <c r="B588" s="102">
        <v>23</v>
      </c>
      <c r="C588" s="102">
        <v>5579</v>
      </c>
      <c r="D588" s="102" t="s">
        <v>1152</v>
      </c>
    </row>
    <row r="589" spans="1:4" x14ac:dyDescent="0.2">
      <c r="A589" s="102">
        <v>3</v>
      </c>
      <c r="B589" s="102">
        <v>23</v>
      </c>
      <c r="C589" s="102">
        <v>5581</v>
      </c>
      <c r="D589" s="102" t="s">
        <v>1152</v>
      </c>
    </row>
    <row r="590" spans="1:4" x14ac:dyDescent="0.2">
      <c r="A590" s="102">
        <v>3</v>
      </c>
      <c r="B590" s="102">
        <v>23</v>
      </c>
      <c r="C590" s="102">
        <v>5602</v>
      </c>
      <c r="D590" s="102" t="s">
        <v>1152</v>
      </c>
    </row>
    <row r="591" spans="1:4" x14ac:dyDescent="0.2">
      <c r="A591" s="102">
        <v>3</v>
      </c>
      <c r="B591" s="102">
        <v>23</v>
      </c>
      <c r="C591" s="102">
        <v>5603</v>
      </c>
      <c r="D591" s="102" t="s">
        <v>1152</v>
      </c>
    </row>
    <row r="592" spans="1:4" x14ac:dyDescent="0.2">
      <c r="A592" s="102">
        <v>3</v>
      </c>
      <c r="B592" s="102">
        <v>23</v>
      </c>
      <c r="C592" s="102">
        <v>5609</v>
      </c>
      <c r="D592" s="102" t="s">
        <v>1152</v>
      </c>
    </row>
    <row r="593" spans="1:4" x14ac:dyDescent="0.2">
      <c r="A593" s="102">
        <v>3</v>
      </c>
      <c r="B593" s="102">
        <v>23</v>
      </c>
      <c r="C593" s="102">
        <v>5610</v>
      </c>
      <c r="D593" s="102" t="s">
        <v>1152</v>
      </c>
    </row>
    <row r="594" spans="1:4" x14ac:dyDescent="0.2">
      <c r="A594" s="102">
        <v>3</v>
      </c>
      <c r="B594" s="102">
        <v>23</v>
      </c>
      <c r="C594" s="102">
        <v>5617</v>
      </c>
      <c r="D594" s="102" t="s">
        <v>1152</v>
      </c>
    </row>
    <row r="595" spans="1:4" x14ac:dyDescent="0.2">
      <c r="A595" s="102">
        <v>3</v>
      </c>
      <c r="B595" s="102">
        <v>23</v>
      </c>
      <c r="C595" s="102">
        <v>5619</v>
      </c>
      <c r="D595" s="102" t="s">
        <v>1152</v>
      </c>
    </row>
    <row r="596" spans="1:4" x14ac:dyDescent="0.2">
      <c r="A596" s="102">
        <v>3</v>
      </c>
      <c r="B596" s="102">
        <v>23</v>
      </c>
      <c r="C596" s="102">
        <v>5624</v>
      </c>
      <c r="D596" s="102" t="s">
        <v>1152</v>
      </c>
    </row>
    <row r="597" spans="1:4" x14ac:dyDescent="0.2">
      <c r="A597" s="102">
        <v>3</v>
      </c>
      <c r="B597" s="102">
        <v>23</v>
      </c>
      <c r="C597" s="102">
        <v>5625</v>
      </c>
      <c r="D597" s="102" t="s">
        <v>1152</v>
      </c>
    </row>
    <row r="598" spans="1:4" x14ac:dyDescent="0.2">
      <c r="A598" s="102">
        <v>3</v>
      </c>
      <c r="B598" s="102">
        <v>23</v>
      </c>
      <c r="C598" s="102">
        <v>5627</v>
      </c>
      <c r="D598" s="102" t="s">
        <v>1152</v>
      </c>
    </row>
    <row r="599" spans="1:4" x14ac:dyDescent="0.2">
      <c r="A599" s="102">
        <v>3</v>
      </c>
      <c r="B599" s="102">
        <v>23</v>
      </c>
      <c r="C599" s="102">
        <v>5648</v>
      </c>
      <c r="D599" s="102" t="s">
        <v>1152</v>
      </c>
    </row>
    <row r="600" spans="1:4" x14ac:dyDescent="0.2">
      <c r="A600" s="102">
        <v>3</v>
      </c>
      <c r="B600" s="102">
        <v>23</v>
      </c>
      <c r="C600" s="102">
        <v>5654</v>
      </c>
      <c r="D600" s="102" t="s">
        <v>1152</v>
      </c>
    </row>
    <row r="601" spans="1:4" x14ac:dyDescent="0.2">
      <c r="A601" s="102">
        <v>3</v>
      </c>
      <c r="B601" s="102">
        <v>23</v>
      </c>
      <c r="C601" s="102">
        <v>5665</v>
      </c>
      <c r="D601" s="102" t="s">
        <v>1152</v>
      </c>
    </row>
    <row r="602" spans="1:4" x14ac:dyDescent="0.2">
      <c r="A602" s="102">
        <v>3</v>
      </c>
      <c r="B602" s="102">
        <v>23</v>
      </c>
      <c r="C602" s="102">
        <v>5671</v>
      </c>
      <c r="D602" s="102" t="s">
        <v>1152</v>
      </c>
    </row>
    <row r="603" spans="1:4" x14ac:dyDescent="0.2">
      <c r="A603" s="102">
        <v>3</v>
      </c>
      <c r="B603" s="102">
        <v>23</v>
      </c>
      <c r="C603" s="102">
        <v>5675</v>
      </c>
      <c r="D603" s="102" t="s">
        <v>1152</v>
      </c>
    </row>
    <row r="604" spans="1:4" x14ac:dyDescent="0.2">
      <c r="A604" s="102">
        <v>3</v>
      </c>
      <c r="B604" s="102">
        <v>23</v>
      </c>
      <c r="C604" s="102">
        <v>5695</v>
      </c>
      <c r="D604" s="102" t="s">
        <v>1152</v>
      </c>
    </row>
    <row r="605" spans="1:4" x14ac:dyDescent="0.2">
      <c r="A605" s="102">
        <v>3</v>
      </c>
      <c r="B605" s="102">
        <v>23</v>
      </c>
      <c r="C605" s="102">
        <v>5697</v>
      </c>
      <c r="D605" s="102" t="s">
        <v>1152</v>
      </c>
    </row>
    <row r="606" spans="1:4" x14ac:dyDescent="0.2">
      <c r="A606" s="102">
        <v>3</v>
      </c>
      <c r="B606" s="102">
        <v>23</v>
      </c>
      <c r="C606" s="102">
        <v>5710</v>
      </c>
      <c r="D606" s="102" t="s">
        <v>1152</v>
      </c>
    </row>
    <row r="607" spans="1:4" x14ac:dyDescent="0.2">
      <c r="A607" s="102">
        <v>3</v>
      </c>
      <c r="B607" s="102">
        <v>23</v>
      </c>
      <c r="C607" s="102">
        <v>5723</v>
      </c>
      <c r="D607" s="102" t="s">
        <v>1152</v>
      </c>
    </row>
    <row r="608" spans="1:4" x14ac:dyDescent="0.2">
      <c r="A608" s="102">
        <v>3</v>
      </c>
      <c r="B608" s="102">
        <v>23</v>
      </c>
      <c r="C608" s="102">
        <v>5724</v>
      </c>
      <c r="D608" s="102" t="s">
        <v>1152</v>
      </c>
    </row>
    <row r="609" spans="1:4" x14ac:dyDescent="0.2">
      <c r="A609" s="102">
        <v>3</v>
      </c>
      <c r="B609" s="102">
        <v>23</v>
      </c>
      <c r="C609" s="102">
        <v>5725</v>
      </c>
      <c r="D609" s="102" t="s">
        <v>1152</v>
      </c>
    </row>
    <row r="610" spans="1:4" x14ac:dyDescent="0.2">
      <c r="A610" s="102">
        <v>3</v>
      </c>
      <c r="B610" s="102">
        <v>23</v>
      </c>
      <c r="C610" s="102">
        <v>5726</v>
      </c>
      <c r="D610" s="102" t="s">
        <v>1152</v>
      </c>
    </row>
    <row r="611" spans="1:4" x14ac:dyDescent="0.2">
      <c r="A611" s="102">
        <v>3</v>
      </c>
      <c r="B611" s="102">
        <v>23</v>
      </c>
      <c r="C611" s="102">
        <v>5737</v>
      </c>
      <c r="D611" s="102" t="s">
        <v>1152</v>
      </c>
    </row>
    <row r="612" spans="1:4" x14ac:dyDescent="0.2">
      <c r="A612" s="102">
        <v>3</v>
      </c>
      <c r="B612" s="102">
        <v>23</v>
      </c>
      <c r="C612" s="102">
        <v>5743</v>
      </c>
      <c r="D612" s="102" t="s">
        <v>1152</v>
      </c>
    </row>
    <row r="613" spans="1:4" x14ac:dyDescent="0.2">
      <c r="A613" s="102">
        <v>3</v>
      </c>
      <c r="B613" s="102">
        <v>23</v>
      </c>
      <c r="C613" s="102">
        <v>5745</v>
      </c>
      <c r="D613" s="102" t="s">
        <v>1152</v>
      </c>
    </row>
    <row r="614" spans="1:4" x14ac:dyDescent="0.2">
      <c r="A614" s="102">
        <v>3</v>
      </c>
      <c r="B614" s="102">
        <v>23</v>
      </c>
      <c r="C614" s="102">
        <v>5750</v>
      </c>
      <c r="D614" s="102" t="s">
        <v>1152</v>
      </c>
    </row>
    <row r="615" spans="1:4" x14ac:dyDescent="0.2">
      <c r="A615" s="102">
        <v>3</v>
      </c>
      <c r="B615" s="102">
        <v>23</v>
      </c>
      <c r="C615" s="102">
        <v>5751</v>
      </c>
      <c r="D615" s="102" t="s">
        <v>1152</v>
      </c>
    </row>
    <row r="616" spans="1:4" x14ac:dyDescent="0.2">
      <c r="A616" s="102">
        <v>3</v>
      </c>
      <c r="B616" s="102">
        <v>23</v>
      </c>
      <c r="C616" s="102">
        <v>5760</v>
      </c>
      <c r="D616" s="102" t="s">
        <v>1152</v>
      </c>
    </row>
    <row r="617" spans="1:4" x14ac:dyDescent="0.2">
      <c r="A617" s="102">
        <v>3</v>
      </c>
      <c r="B617" s="102">
        <v>23</v>
      </c>
      <c r="C617" s="102">
        <v>5761</v>
      </c>
      <c r="D617" s="102" t="s">
        <v>1152</v>
      </c>
    </row>
    <row r="618" spans="1:4" x14ac:dyDescent="0.2">
      <c r="A618" s="102">
        <v>3</v>
      </c>
      <c r="B618" s="102">
        <v>23</v>
      </c>
      <c r="C618" s="102">
        <v>5763</v>
      </c>
      <c r="D618" s="102" t="s">
        <v>1152</v>
      </c>
    </row>
    <row r="619" spans="1:4" x14ac:dyDescent="0.2">
      <c r="A619" s="102">
        <v>3</v>
      </c>
      <c r="B619" s="102">
        <v>23</v>
      </c>
      <c r="C619" s="102">
        <v>5777</v>
      </c>
      <c r="D619" s="102" t="s">
        <v>1152</v>
      </c>
    </row>
    <row r="620" spans="1:4" x14ac:dyDescent="0.2">
      <c r="A620" s="102">
        <v>3</v>
      </c>
      <c r="B620" s="102">
        <v>23</v>
      </c>
      <c r="C620" s="102">
        <v>5781</v>
      </c>
      <c r="D620" s="102" t="s">
        <v>1152</v>
      </c>
    </row>
    <row r="621" spans="1:4" x14ac:dyDescent="0.2">
      <c r="A621" s="102">
        <v>3</v>
      </c>
      <c r="B621" s="102">
        <v>23</v>
      </c>
      <c r="C621" s="102">
        <v>5784</v>
      </c>
      <c r="D621" s="102" t="s">
        <v>1152</v>
      </c>
    </row>
    <row r="622" spans="1:4" x14ac:dyDescent="0.2">
      <c r="A622" s="102">
        <v>3</v>
      </c>
      <c r="B622" s="102">
        <v>23</v>
      </c>
      <c r="C622" s="102">
        <v>5787</v>
      </c>
      <c r="D622" s="102" t="s">
        <v>1152</v>
      </c>
    </row>
    <row r="623" spans="1:4" x14ac:dyDescent="0.2">
      <c r="A623" s="102">
        <v>3</v>
      </c>
      <c r="B623" s="102">
        <v>23</v>
      </c>
      <c r="C623" s="102">
        <v>5789</v>
      </c>
      <c r="D623" s="102" t="s">
        <v>1152</v>
      </c>
    </row>
    <row r="624" spans="1:4" x14ac:dyDescent="0.2">
      <c r="A624" s="102">
        <v>3</v>
      </c>
      <c r="B624" s="102">
        <v>23</v>
      </c>
      <c r="C624" s="102">
        <v>5791</v>
      </c>
      <c r="D624" s="102" t="s">
        <v>1152</v>
      </c>
    </row>
    <row r="625" spans="1:4" x14ac:dyDescent="0.2">
      <c r="A625" s="102">
        <v>3</v>
      </c>
      <c r="B625" s="102">
        <v>23</v>
      </c>
      <c r="C625" s="102">
        <v>5792</v>
      </c>
      <c r="D625" s="102" t="s">
        <v>1152</v>
      </c>
    </row>
    <row r="626" spans="1:4" x14ac:dyDescent="0.2">
      <c r="A626" s="102">
        <v>3</v>
      </c>
      <c r="B626" s="102">
        <v>23</v>
      </c>
      <c r="C626" s="102">
        <v>5796</v>
      </c>
      <c r="D626" s="102" t="s">
        <v>1152</v>
      </c>
    </row>
    <row r="627" spans="1:4" x14ac:dyDescent="0.2">
      <c r="A627" s="102">
        <v>3</v>
      </c>
      <c r="B627" s="102">
        <v>23</v>
      </c>
      <c r="C627" s="102">
        <v>5806</v>
      </c>
      <c r="D627" s="102" t="s">
        <v>1152</v>
      </c>
    </row>
    <row r="628" spans="1:4" x14ac:dyDescent="0.2">
      <c r="A628" s="102">
        <v>3</v>
      </c>
      <c r="B628" s="102">
        <v>23</v>
      </c>
      <c r="C628" s="102">
        <v>5813</v>
      </c>
      <c r="D628" s="102" t="s">
        <v>1152</v>
      </c>
    </row>
    <row r="629" spans="1:4" x14ac:dyDescent="0.2">
      <c r="A629" s="102">
        <v>3</v>
      </c>
      <c r="B629" s="102">
        <v>23</v>
      </c>
      <c r="C629" s="102">
        <v>5819</v>
      </c>
      <c r="D629" s="102" t="s">
        <v>1152</v>
      </c>
    </row>
    <row r="630" spans="1:4" x14ac:dyDescent="0.2">
      <c r="A630" s="102">
        <v>3</v>
      </c>
      <c r="B630" s="102">
        <v>23</v>
      </c>
      <c r="C630" s="102">
        <v>5826</v>
      </c>
      <c r="D630" s="102" t="s">
        <v>1152</v>
      </c>
    </row>
    <row r="631" spans="1:4" x14ac:dyDescent="0.2">
      <c r="A631" s="102">
        <v>3</v>
      </c>
      <c r="B631" s="102">
        <v>23</v>
      </c>
      <c r="C631" s="102">
        <v>5831</v>
      </c>
      <c r="D631" s="102" t="s">
        <v>1152</v>
      </c>
    </row>
    <row r="632" spans="1:4" x14ac:dyDescent="0.2">
      <c r="A632" s="102">
        <v>3</v>
      </c>
      <c r="B632" s="102">
        <v>23</v>
      </c>
      <c r="C632" s="102">
        <v>5835</v>
      </c>
      <c r="D632" s="102" t="s">
        <v>1152</v>
      </c>
    </row>
    <row r="633" spans="1:4" x14ac:dyDescent="0.2">
      <c r="A633" s="102">
        <v>3</v>
      </c>
      <c r="B633" s="102">
        <v>23</v>
      </c>
      <c r="C633" s="102">
        <v>5837</v>
      </c>
      <c r="D633" s="102" t="s">
        <v>1152</v>
      </c>
    </row>
    <row r="634" spans="1:4" x14ac:dyDescent="0.2">
      <c r="A634" s="102">
        <v>3</v>
      </c>
      <c r="B634" s="102">
        <v>23</v>
      </c>
      <c r="C634" s="102">
        <v>5838</v>
      </c>
      <c r="D634" s="102" t="s">
        <v>1152</v>
      </c>
    </row>
    <row r="635" spans="1:4" x14ac:dyDescent="0.2">
      <c r="A635" s="102">
        <v>3</v>
      </c>
      <c r="B635" s="102">
        <v>23</v>
      </c>
      <c r="C635" s="102">
        <v>5840</v>
      </c>
      <c r="D635" s="102" t="s">
        <v>1152</v>
      </c>
    </row>
    <row r="636" spans="1:4" x14ac:dyDescent="0.2">
      <c r="A636" s="102">
        <v>3</v>
      </c>
      <c r="B636" s="102">
        <v>23</v>
      </c>
      <c r="C636" s="102">
        <v>5842</v>
      </c>
      <c r="D636" s="102" t="s">
        <v>1152</v>
      </c>
    </row>
    <row r="637" spans="1:4" x14ac:dyDescent="0.2">
      <c r="A637" s="102">
        <v>3</v>
      </c>
      <c r="B637" s="102">
        <v>23</v>
      </c>
      <c r="C637" s="102">
        <v>5922</v>
      </c>
      <c r="D637" s="102" t="s">
        <v>1152</v>
      </c>
    </row>
    <row r="638" spans="1:4" x14ac:dyDescent="0.2">
      <c r="A638" s="102">
        <v>3</v>
      </c>
      <c r="B638" s="102">
        <v>23</v>
      </c>
      <c r="C638" s="102">
        <v>5930</v>
      </c>
      <c r="D638" s="102" t="s">
        <v>1152</v>
      </c>
    </row>
    <row r="639" spans="1:4" x14ac:dyDescent="0.2">
      <c r="A639" s="102">
        <v>3</v>
      </c>
      <c r="B639" s="102">
        <v>23</v>
      </c>
      <c r="C639" s="102">
        <v>5934</v>
      </c>
      <c r="D639" s="102" t="s">
        <v>1152</v>
      </c>
    </row>
    <row r="640" spans="1:4" x14ac:dyDescent="0.2">
      <c r="A640" s="102">
        <v>3</v>
      </c>
      <c r="B640" s="102">
        <v>23</v>
      </c>
      <c r="C640" s="102">
        <v>5968</v>
      </c>
      <c r="D640" s="102" t="s">
        <v>1152</v>
      </c>
    </row>
    <row r="641" spans="1:4" x14ac:dyDescent="0.2">
      <c r="A641" s="102">
        <v>3</v>
      </c>
      <c r="B641" s="102">
        <v>23</v>
      </c>
      <c r="C641" s="102">
        <v>5969</v>
      </c>
      <c r="D641" s="102" t="s">
        <v>1152</v>
      </c>
    </row>
    <row r="642" spans="1:4" x14ac:dyDescent="0.2">
      <c r="A642" s="102">
        <v>3</v>
      </c>
      <c r="B642" s="102">
        <v>23</v>
      </c>
      <c r="C642" s="102">
        <v>5970</v>
      </c>
      <c r="D642" s="102" t="s">
        <v>1152</v>
      </c>
    </row>
    <row r="643" spans="1:4" x14ac:dyDescent="0.2">
      <c r="A643" s="102">
        <v>3</v>
      </c>
      <c r="B643" s="102">
        <v>23</v>
      </c>
      <c r="C643" s="102">
        <v>5971</v>
      </c>
      <c r="D643" s="102" t="s">
        <v>1152</v>
      </c>
    </row>
    <row r="644" spans="1:4" x14ac:dyDescent="0.2">
      <c r="A644" s="102">
        <v>3</v>
      </c>
      <c r="B644" s="102">
        <v>23</v>
      </c>
      <c r="C644" s="102">
        <v>5981</v>
      </c>
      <c r="D644" s="102" t="s">
        <v>1152</v>
      </c>
    </row>
    <row r="645" spans="1:4" x14ac:dyDescent="0.2">
      <c r="A645" s="102">
        <v>3</v>
      </c>
      <c r="B645" s="102">
        <v>23</v>
      </c>
      <c r="C645" s="102">
        <v>6101</v>
      </c>
      <c r="D645" s="102" t="s">
        <v>1152</v>
      </c>
    </row>
    <row r="646" spans="1:4" x14ac:dyDescent="0.2">
      <c r="A646" s="102">
        <v>3</v>
      </c>
      <c r="B646" s="102">
        <v>23</v>
      </c>
      <c r="C646" s="102">
        <v>6102</v>
      </c>
      <c r="D646" s="102" t="s">
        <v>1152</v>
      </c>
    </row>
    <row r="647" spans="1:4" x14ac:dyDescent="0.2">
      <c r="A647" s="102">
        <v>3</v>
      </c>
      <c r="B647" s="102">
        <v>23</v>
      </c>
      <c r="C647" s="102">
        <v>6214</v>
      </c>
      <c r="D647" s="102" t="s">
        <v>1152</v>
      </c>
    </row>
    <row r="648" spans="1:4" x14ac:dyDescent="0.2">
      <c r="A648" s="102">
        <v>3</v>
      </c>
      <c r="B648" s="102">
        <v>23</v>
      </c>
      <c r="C648" s="102">
        <v>6235</v>
      </c>
      <c r="D648" s="102" t="s">
        <v>1152</v>
      </c>
    </row>
    <row r="649" spans="1:4" x14ac:dyDescent="0.2">
      <c r="A649" s="102">
        <v>3</v>
      </c>
      <c r="B649" s="102">
        <v>23</v>
      </c>
      <c r="C649" s="102">
        <v>6386</v>
      </c>
      <c r="D649" s="102" t="s">
        <v>1152</v>
      </c>
    </row>
    <row r="650" spans="1:4" x14ac:dyDescent="0.2">
      <c r="A650" s="102">
        <v>3</v>
      </c>
      <c r="B650" s="102">
        <v>23</v>
      </c>
      <c r="C650" s="102">
        <v>6389</v>
      </c>
      <c r="D650" s="102" t="s">
        <v>1152</v>
      </c>
    </row>
    <row r="651" spans="1:4" x14ac:dyDescent="0.2">
      <c r="A651" s="102">
        <v>3</v>
      </c>
      <c r="B651" s="102">
        <v>23</v>
      </c>
      <c r="C651" s="102">
        <v>6390</v>
      </c>
      <c r="D651" s="102" t="s">
        <v>1152</v>
      </c>
    </row>
    <row r="652" spans="1:4" x14ac:dyDescent="0.2">
      <c r="A652" s="102">
        <v>3</v>
      </c>
      <c r="B652" s="102">
        <v>23</v>
      </c>
      <c r="C652" s="102">
        <v>6391</v>
      </c>
      <c r="D652" s="102" t="s">
        <v>1152</v>
      </c>
    </row>
    <row r="653" spans="1:4" x14ac:dyDescent="0.2">
      <c r="A653" s="102">
        <v>3</v>
      </c>
      <c r="B653" s="102">
        <v>23</v>
      </c>
      <c r="C653" s="102">
        <v>6393</v>
      </c>
      <c r="D653" s="102" t="s">
        <v>1152</v>
      </c>
    </row>
    <row r="654" spans="1:4" x14ac:dyDescent="0.2">
      <c r="A654" s="102">
        <v>3</v>
      </c>
      <c r="B654" s="102">
        <v>23</v>
      </c>
      <c r="C654" s="102">
        <v>6394</v>
      </c>
      <c r="D654" s="102" t="s">
        <v>1152</v>
      </c>
    </row>
    <row r="655" spans="1:4" x14ac:dyDescent="0.2">
      <c r="A655" s="102">
        <v>3</v>
      </c>
      <c r="B655" s="102">
        <v>23</v>
      </c>
      <c r="C655" s="102">
        <v>6398</v>
      </c>
      <c r="D655" s="102" t="s">
        <v>1152</v>
      </c>
    </row>
    <row r="656" spans="1:4" x14ac:dyDescent="0.2">
      <c r="A656" s="102">
        <v>3</v>
      </c>
      <c r="B656" s="102">
        <v>23</v>
      </c>
      <c r="C656" s="102">
        <v>6399</v>
      </c>
      <c r="D656" s="102" t="s">
        <v>1152</v>
      </c>
    </row>
    <row r="657" spans="1:4" x14ac:dyDescent="0.2">
      <c r="A657" s="102">
        <v>3</v>
      </c>
      <c r="B657" s="102">
        <v>23</v>
      </c>
      <c r="C657" s="102">
        <v>6530</v>
      </c>
      <c r="D657" s="102" t="s">
        <v>1152</v>
      </c>
    </row>
    <row r="658" spans="1:4" x14ac:dyDescent="0.2">
      <c r="A658" s="102">
        <v>3</v>
      </c>
      <c r="B658" s="102">
        <v>23</v>
      </c>
      <c r="C658" s="102">
        <v>6534</v>
      </c>
      <c r="D658" s="102" t="s">
        <v>1152</v>
      </c>
    </row>
    <row r="659" spans="1:4" x14ac:dyDescent="0.2">
      <c r="A659" s="102">
        <v>3</v>
      </c>
      <c r="B659" s="102">
        <v>23</v>
      </c>
      <c r="C659" s="102">
        <v>6539</v>
      </c>
      <c r="D659" s="102" t="s">
        <v>1152</v>
      </c>
    </row>
    <row r="660" spans="1:4" x14ac:dyDescent="0.2">
      <c r="A660" s="102">
        <v>3</v>
      </c>
      <c r="B660" s="102">
        <v>23</v>
      </c>
      <c r="C660" s="102">
        <v>6545</v>
      </c>
      <c r="D660" s="102" t="s">
        <v>1152</v>
      </c>
    </row>
    <row r="661" spans="1:4" x14ac:dyDescent="0.2">
      <c r="A661" s="102">
        <v>3</v>
      </c>
      <c r="B661" s="102">
        <v>23</v>
      </c>
      <c r="C661" s="102">
        <v>6594</v>
      </c>
      <c r="D661" s="102" t="s">
        <v>1152</v>
      </c>
    </row>
    <row r="662" spans="1:4" x14ac:dyDescent="0.2">
      <c r="A662" s="102">
        <v>3</v>
      </c>
      <c r="B662" s="102">
        <v>23</v>
      </c>
      <c r="C662" s="102">
        <v>6595</v>
      </c>
      <c r="D662" s="102" t="s">
        <v>1152</v>
      </c>
    </row>
    <row r="663" spans="1:4" x14ac:dyDescent="0.2">
      <c r="A663" s="102">
        <v>3</v>
      </c>
      <c r="B663" s="102">
        <v>23</v>
      </c>
      <c r="C663" s="102">
        <v>6601</v>
      </c>
      <c r="D663" s="102" t="s">
        <v>1152</v>
      </c>
    </row>
    <row r="664" spans="1:4" x14ac:dyDescent="0.2">
      <c r="A664" s="102">
        <v>3</v>
      </c>
      <c r="B664" s="102">
        <v>23</v>
      </c>
      <c r="C664" s="102">
        <v>6611</v>
      </c>
      <c r="D664" s="102" t="s">
        <v>1152</v>
      </c>
    </row>
    <row r="665" spans="1:4" x14ac:dyDescent="0.2">
      <c r="A665" s="102">
        <v>3</v>
      </c>
      <c r="B665" s="102">
        <v>23</v>
      </c>
      <c r="C665" s="102">
        <v>6947</v>
      </c>
      <c r="D665" s="102" t="s">
        <v>1152</v>
      </c>
    </row>
    <row r="666" spans="1:4" x14ac:dyDescent="0.2">
      <c r="A666" s="102">
        <v>3</v>
      </c>
      <c r="B666" s="102">
        <v>23</v>
      </c>
      <c r="C666" s="102">
        <v>6964</v>
      </c>
      <c r="D666" s="102" t="s">
        <v>1152</v>
      </c>
    </row>
    <row r="667" spans="1:4" x14ac:dyDescent="0.2">
      <c r="A667" s="102">
        <v>3</v>
      </c>
      <c r="B667" s="102">
        <v>23</v>
      </c>
      <c r="C667" s="102">
        <v>6972</v>
      </c>
      <c r="D667" s="102" t="s">
        <v>1152</v>
      </c>
    </row>
    <row r="668" spans="1:4" x14ac:dyDescent="0.2">
      <c r="A668" s="102">
        <v>3</v>
      </c>
      <c r="B668" s="102">
        <v>23</v>
      </c>
      <c r="C668" s="102">
        <v>7010</v>
      </c>
      <c r="D668" s="102" t="s">
        <v>1152</v>
      </c>
    </row>
    <row r="669" spans="1:4" x14ac:dyDescent="0.2">
      <c r="A669" s="102">
        <v>3</v>
      </c>
      <c r="B669" s="102">
        <v>23</v>
      </c>
      <c r="C669" s="102">
        <v>7038</v>
      </c>
      <c r="D669" s="102" t="s">
        <v>1152</v>
      </c>
    </row>
    <row r="670" spans="1:4" x14ac:dyDescent="0.2">
      <c r="A670" s="102">
        <v>3</v>
      </c>
      <c r="B670" s="102">
        <v>23</v>
      </c>
      <c r="C670" s="102">
        <v>7057</v>
      </c>
      <c r="D670" s="102" t="s">
        <v>1152</v>
      </c>
    </row>
    <row r="671" spans="1:4" x14ac:dyDescent="0.2">
      <c r="A671" s="102">
        <v>3</v>
      </c>
      <c r="B671" s="102">
        <v>23</v>
      </c>
      <c r="C671" s="102">
        <v>7086</v>
      </c>
      <c r="D671" s="102" t="s">
        <v>1152</v>
      </c>
    </row>
    <row r="672" spans="1:4" x14ac:dyDescent="0.2">
      <c r="A672" s="102">
        <v>3</v>
      </c>
      <c r="B672" s="102">
        <v>23</v>
      </c>
      <c r="C672" s="102">
        <v>7142</v>
      </c>
      <c r="D672" s="102" t="s">
        <v>1152</v>
      </c>
    </row>
    <row r="673" spans="1:4" x14ac:dyDescent="0.2">
      <c r="A673" s="102">
        <v>3</v>
      </c>
      <c r="B673" s="102">
        <v>23</v>
      </c>
      <c r="C673" s="102">
        <v>7143</v>
      </c>
      <c r="D673" s="102" t="s">
        <v>1152</v>
      </c>
    </row>
    <row r="674" spans="1:4" x14ac:dyDescent="0.2">
      <c r="A674" s="102">
        <v>3</v>
      </c>
      <c r="B674" s="102">
        <v>23</v>
      </c>
      <c r="C674" s="102">
        <v>7340</v>
      </c>
      <c r="D674" s="102" t="s">
        <v>1152</v>
      </c>
    </row>
    <row r="675" spans="1:4" x14ac:dyDescent="0.2">
      <c r="A675" s="102">
        <v>3</v>
      </c>
      <c r="B675" s="102">
        <v>23</v>
      </c>
      <c r="C675" s="102">
        <v>7422</v>
      </c>
      <c r="D675" s="102" t="s">
        <v>1152</v>
      </c>
    </row>
    <row r="676" spans="1:4" x14ac:dyDescent="0.2">
      <c r="A676" s="102">
        <v>3</v>
      </c>
      <c r="B676" s="102">
        <v>23</v>
      </c>
      <c r="C676" s="102">
        <v>7438</v>
      </c>
      <c r="D676" s="102" t="s">
        <v>1152</v>
      </c>
    </row>
    <row r="677" spans="1:4" x14ac:dyDescent="0.2">
      <c r="A677" s="102">
        <v>3</v>
      </c>
      <c r="B677" s="102">
        <v>23</v>
      </c>
      <c r="C677" s="102">
        <v>7439</v>
      </c>
      <c r="D677" s="102" t="s">
        <v>1152</v>
      </c>
    </row>
    <row r="678" spans="1:4" x14ac:dyDescent="0.2">
      <c r="A678" s="102">
        <v>3</v>
      </c>
      <c r="B678" s="102">
        <v>23</v>
      </c>
      <c r="C678" s="102">
        <v>7441</v>
      </c>
      <c r="D678" s="102" t="s">
        <v>1152</v>
      </c>
    </row>
    <row r="679" spans="1:4" x14ac:dyDescent="0.2">
      <c r="A679" s="102">
        <v>3</v>
      </c>
      <c r="B679" s="102">
        <v>23</v>
      </c>
      <c r="C679" s="102">
        <v>7442</v>
      </c>
      <c r="D679" s="102" t="s">
        <v>1152</v>
      </c>
    </row>
    <row r="680" spans="1:4" x14ac:dyDescent="0.2">
      <c r="A680" s="102">
        <v>3</v>
      </c>
      <c r="B680" s="102">
        <v>23</v>
      </c>
      <c r="C680" s="102">
        <v>7460</v>
      </c>
      <c r="D680" s="102" t="s">
        <v>1152</v>
      </c>
    </row>
    <row r="681" spans="1:4" x14ac:dyDescent="0.2">
      <c r="A681" s="102">
        <v>3</v>
      </c>
      <c r="B681" s="102">
        <v>23</v>
      </c>
      <c r="C681" s="102">
        <v>7482</v>
      </c>
      <c r="D681" s="102" t="s">
        <v>1152</v>
      </c>
    </row>
    <row r="682" spans="1:4" x14ac:dyDescent="0.2">
      <c r="A682" s="102">
        <v>3</v>
      </c>
      <c r="B682" s="102">
        <v>23</v>
      </c>
      <c r="C682" s="102">
        <v>7501</v>
      </c>
      <c r="D682" s="102" t="s">
        <v>1152</v>
      </c>
    </row>
    <row r="683" spans="1:4" x14ac:dyDescent="0.2">
      <c r="A683" s="102">
        <v>3</v>
      </c>
      <c r="B683" s="102">
        <v>23</v>
      </c>
      <c r="C683" s="102">
        <v>7502</v>
      </c>
      <c r="D683" s="102" t="s">
        <v>1152</v>
      </c>
    </row>
    <row r="684" spans="1:4" x14ac:dyDescent="0.2">
      <c r="A684" s="102">
        <v>3</v>
      </c>
      <c r="B684" s="102">
        <v>23</v>
      </c>
      <c r="C684" s="102">
        <v>7503</v>
      </c>
      <c r="D684" s="102" t="s">
        <v>1152</v>
      </c>
    </row>
    <row r="685" spans="1:4" x14ac:dyDescent="0.2">
      <c r="A685" s="102">
        <v>3</v>
      </c>
      <c r="B685" s="102">
        <v>23</v>
      </c>
      <c r="C685" s="102">
        <v>7505</v>
      </c>
      <c r="D685" s="102" t="s">
        <v>1152</v>
      </c>
    </row>
    <row r="686" spans="1:4" x14ac:dyDescent="0.2">
      <c r="A686" s="102">
        <v>3</v>
      </c>
      <c r="B686" s="102">
        <v>23</v>
      </c>
      <c r="C686" s="102">
        <v>7510</v>
      </c>
      <c r="D686" s="102" t="s">
        <v>1152</v>
      </c>
    </row>
    <row r="687" spans="1:4" x14ac:dyDescent="0.2">
      <c r="A687" s="102">
        <v>3</v>
      </c>
      <c r="B687" s="102">
        <v>23</v>
      </c>
      <c r="C687" s="102">
        <v>7511</v>
      </c>
      <c r="D687" s="102" t="s">
        <v>1152</v>
      </c>
    </row>
    <row r="688" spans="1:4" x14ac:dyDescent="0.2">
      <c r="A688" s="102">
        <v>3</v>
      </c>
      <c r="B688" s="102">
        <v>23</v>
      </c>
      <c r="C688" s="102">
        <v>7512</v>
      </c>
      <c r="D688" s="102" t="s">
        <v>1152</v>
      </c>
    </row>
    <row r="689" spans="1:4" x14ac:dyDescent="0.2">
      <c r="A689" s="102">
        <v>3</v>
      </c>
      <c r="B689" s="102">
        <v>23</v>
      </c>
      <c r="C689" s="102">
        <v>7513</v>
      </c>
      <c r="D689" s="102" t="s">
        <v>1152</v>
      </c>
    </row>
    <row r="690" spans="1:4" x14ac:dyDescent="0.2">
      <c r="A690" s="102">
        <v>3</v>
      </c>
      <c r="B690" s="102">
        <v>23</v>
      </c>
      <c r="C690" s="102">
        <v>7514</v>
      </c>
      <c r="D690" s="102" t="s">
        <v>1152</v>
      </c>
    </row>
    <row r="691" spans="1:4" x14ac:dyDescent="0.2">
      <c r="A691" s="102">
        <v>3</v>
      </c>
      <c r="B691" s="102">
        <v>23</v>
      </c>
      <c r="C691" s="102">
        <v>7516</v>
      </c>
      <c r="D691" s="102" t="s">
        <v>1152</v>
      </c>
    </row>
    <row r="692" spans="1:4" x14ac:dyDescent="0.2">
      <c r="A692" s="102">
        <v>3</v>
      </c>
      <c r="B692" s="102">
        <v>23</v>
      </c>
      <c r="C692" s="102">
        <v>7522</v>
      </c>
      <c r="D692" s="102" t="s">
        <v>1152</v>
      </c>
    </row>
    <row r="693" spans="1:4" x14ac:dyDescent="0.2">
      <c r="A693" s="102">
        <v>3</v>
      </c>
      <c r="B693" s="102">
        <v>23</v>
      </c>
      <c r="C693" s="102">
        <v>1082</v>
      </c>
      <c r="D693" s="102" t="s">
        <v>1098</v>
      </c>
    </row>
    <row r="694" spans="1:4" x14ac:dyDescent="0.2">
      <c r="A694" s="102">
        <v>3</v>
      </c>
      <c r="B694" s="102">
        <v>23</v>
      </c>
      <c r="C694" s="102">
        <v>1090</v>
      </c>
      <c r="D694" s="102" t="s">
        <v>1098</v>
      </c>
    </row>
    <row r="695" spans="1:4" x14ac:dyDescent="0.2">
      <c r="A695" s="102">
        <v>3</v>
      </c>
      <c r="B695" s="102">
        <v>23</v>
      </c>
      <c r="C695" s="102">
        <v>1091</v>
      </c>
      <c r="D695" s="102" t="s">
        <v>1098</v>
      </c>
    </row>
    <row r="696" spans="1:4" x14ac:dyDescent="0.2">
      <c r="A696" s="102">
        <v>3</v>
      </c>
      <c r="B696" s="102">
        <v>23</v>
      </c>
      <c r="C696" s="102">
        <v>1114</v>
      </c>
      <c r="D696" s="102" t="s">
        <v>1098</v>
      </c>
    </row>
    <row r="697" spans="1:4" x14ac:dyDescent="0.2">
      <c r="A697" s="102">
        <v>3</v>
      </c>
      <c r="B697" s="102">
        <v>23</v>
      </c>
      <c r="C697" s="102">
        <v>1115</v>
      </c>
      <c r="D697" s="102" t="s">
        <v>1098</v>
      </c>
    </row>
    <row r="698" spans="1:4" x14ac:dyDescent="0.2">
      <c r="A698" s="102">
        <v>3</v>
      </c>
      <c r="B698" s="102">
        <v>23</v>
      </c>
      <c r="C698" s="102">
        <v>1116</v>
      </c>
      <c r="D698" s="102" t="s">
        <v>1098</v>
      </c>
    </row>
    <row r="699" spans="1:4" x14ac:dyDescent="0.2">
      <c r="A699" s="102">
        <v>3</v>
      </c>
      <c r="B699" s="102">
        <v>23</v>
      </c>
      <c r="C699" s="102">
        <v>1117</v>
      </c>
      <c r="D699" s="102" t="s">
        <v>1098</v>
      </c>
    </row>
    <row r="700" spans="1:4" x14ac:dyDescent="0.2">
      <c r="A700" s="102">
        <v>3</v>
      </c>
      <c r="B700" s="102">
        <v>23</v>
      </c>
      <c r="C700" s="102">
        <v>1118</v>
      </c>
      <c r="D700" s="102" t="s">
        <v>1098</v>
      </c>
    </row>
    <row r="701" spans="1:4" x14ac:dyDescent="0.2">
      <c r="A701" s="102">
        <v>3</v>
      </c>
      <c r="B701" s="102">
        <v>23</v>
      </c>
      <c r="C701" s="102">
        <v>1135</v>
      </c>
      <c r="D701" s="102" t="s">
        <v>1098</v>
      </c>
    </row>
    <row r="702" spans="1:4" x14ac:dyDescent="0.2">
      <c r="A702" s="102">
        <v>3</v>
      </c>
      <c r="B702" s="102">
        <v>23</v>
      </c>
      <c r="C702" s="102">
        <v>1141</v>
      </c>
      <c r="D702" s="102" t="s">
        <v>1098</v>
      </c>
    </row>
    <row r="703" spans="1:4" x14ac:dyDescent="0.2">
      <c r="A703" s="102">
        <v>3</v>
      </c>
      <c r="B703" s="102">
        <v>23</v>
      </c>
      <c r="C703" s="102">
        <v>1160</v>
      </c>
      <c r="D703" s="102" t="s">
        <v>1098</v>
      </c>
    </row>
    <row r="704" spans="1:4" x14ac:dyDescent="0.2">
      <c r="A704" s="102">
        <v>3</v>
      </c>
      <c r="B704" s="102">
        <v>23</v>
      </c>
      <c r="C704" s="102">
        <v>1161</v>
      </c>
      <c r="D704" s="102" t="s">
        <v>1098</v>
      </c>
    </row>
    <row r="705" spans="1:4" x14ac:dyDescent="0.2">
      <c r="A705" s="102">
        <v>3</v>
      </c>
      <c r="B705" s="102">
        <v>23</v>
      </c>
      <c r="C705" s="102">
        <v>1162</v>
      </c>
      <c r="D705" s="102" t="s">
        <v>1098</v>
      </c>
    </row>
    <row r="706" spans="1:4" x14ac:dyDescent="0.2">
      <c r="A706" s="102">
        <v>3</v>
      </c>
      <c r="B706" s="102">
        <v>23</v>
      </c>
      <c r="C706" s="102">
        <v>1163</v>
      </c>
      <c r="D706" s="102" t="s">
        <v>1098</v>
      </c>
    </row>
    <row r="707" spans="1:4" x14ac:dyDescent="0.2">
      <c r="A707" s="102">
        <v>3</v>
      </c>
      <c r="B707" s="102">
        <v>23</v>
      </c>
      <c r="C707" s="102">
        <v>1164</v>
      </c>
      <c r="D707" s="102" t="s">
        <v>1098</v>
      </c>
    </row>
    <row r="708" spans="1:4" x14ac:dyDescent="0.2">
      <c r="A708" s="102">
        <v>3</v>
      </c>
      <c r="B708" s="102">
        <v>23</v>
      </c>
      <c r="C708" s="102">
        <v>1165</v>
      </c>
      <c r="D708" s="102" t="s">
        <v>1098</v>
      </c>
    </row>
    <row r="709" spans="1:4" x14ac:dyDescent="0.2">
      <c r="A709" s="102">
        <v>3</v>
      </c>
      <c r="B709" s="102">
        <v>23</v>
      </c>
      <c r="C709" s="102">
        <v>1166</v>
      </c>
      <c r="D709" s="102" t="s">
        <v>1098</v>
      </c>
    </row>
    <row r="710" spans="1:4" x14ac:dyDescent="0.2">
      <c r="A710" s="102">
        <v>3</v>
      </c>
      <c r="B710" s="102">
        <v>23</v>
      </c>
      <c r="C710" s="102">
        <v>1168</v>
      </c>
      <c r="D710" s="102" t="s">
        <v>1098</v>
      </c>
    </row>
    <row r="711" spans="1:4" x14ac:dyDescent="0.2">
      <c r="A711" s="102">
        <v>3</v>
      </c>
      <c r="B711" s="102">
        <v>23</v>
      </c>
      <c r="C711" s="102">
        <v>1191</v>
      </c>
      <c r="D711" s="102" t="s">
        <v>1098</v>
      </c>
    </row>
    <row r="712" spans="1:4" x14ac:dyDescent="0.2">
      <c r="A712" s="102">
        <v>3</v>
      </c>
      <c r="B712" s="102">
        <v>23</v>
      </c>
      <c r="C712" s="102">
        <v>1199</v>
      </c>
      <c r="D712" s="102" t="s">
        <v>1098</v>
      </c>
    </row>
    <row r="713" spans="1:4" x14ac:dyDescent="0.2">
      <c r="A713" s="102">
        <v>3</v>
      </c>
      <c r="B713" s="102">
        <v>23</v>
      </c>
      <c r="C713" s="102">
        <v>1200</v>
      </c>
      <c r="D713" s="102" t="s">
        <v>1098</v>
      </c>
    </row>
    <row r="714" spans="1:4" x14ac:dyDescent="0.2">
      <c r="A714" s="102">
        <v>3</v>
      </c>
      <c r="B714" s="102">
        <v>23</v>
      </c>
      <c r="C714" s="102">
        <v>1201</v>
      </c>
      <c r="D714" s="102" t="s">
        <v>1098</v>
      </c>
    </row>
    <row r="715" spans="1:4" x14ac:dyDescent="0.2">
      <c r="A715" s="102">
        <v>3</v>
      </c>
      <c r="B715" s="102">
        <v>23</v>
      </c>
      <c r="C715" s="102">
        <v>1202</v>
      </c>
      <c r="D715" s="102" t="s">
        <v>1098</v>
      </c>
    </row>
    <row r="716" spans="1:4" x14ac:dyDescent="0.2">
      <c r="A716" s="102">
        <v>3</v>
      </c>
      <c r="B716" s="102">
        <v>23</v>
      </c>
      <c r="C716" s="102">
        <v>1203</v>
      </c>
      <c r="D716" s="102" t="s">
        <v>1098</v>
      </c>
    </row>
    <row r="717" spans="1:4" x14ac:dyDescent="0.2">
      <c r="A717" s="102">
        <v>3</v>
      </c>
      <c r="B717" s="102">
        <v>23</v>
      </c>
      <c r="C717" s="102">
        <v>1204</v>
      </c>
      <c r="D717" s="102" t="s">
        <v>1098</v>
      </c>
    </row>
    <row r="718" spans="1:4" x14ac:dyDescent="0.2">
      <c r="A718" s="102">
        <v>3</v>
      </c>
      <c r="B718" s="102">
        <v>23</v>
      </c>
      <c r="C718" s="102">
        <v>1235</v>
      </c>
      <c r="D718" s="102" t="s">
        <v>1098</v>
      </c>
    </row>
    <row r="719" spans="1:4" x14ac:dyDescent="0.2">
      <c r="A719" s="102">
        <v>3</v>
      </c>
      <c r="B719" s="102">
        <v>23</v>
      </c>
      <c r="C719" s="102">
        <v>1239</v>
      </c>
      <c r="D719" s="102" t="s">
        <v>1098</v>
      </c>
    </row>
    <row r="720" spans="1:4" x14ac:dyDescent="0.2">
      <c r="A720" s="102">
        <v>3</v>
      </c>
      <c r="B720" s="102">
        <v>23</v>
      </c>
      <c r="C720" s="102">
        <v>1240</v>
      </c>
      <c r="D720" s="102" t="s">
        <v>1098</v>
      </c>
    </row>
    <row r="721" spans="1:4" x14ac:dyDescent="0.2">
      <c r="A721" s="102">
        <v>3</v>
      </c>
      <c r="B721" s="102">
        <v>23</v>
      </c>
      <c r="C721" s="102">
        <v>1241</v>
      </c>
      <c r="D721" s="102" t="s">
        <v>1098</v>
      </c>
    </row>
    <row r="722" spans="1:4" x14ac:dyDescent="0.2">
      <c r="A722" s="102">
        <v>3</v>
      </c>
      <c r="B722" s="102">
        <v>23</v>
      </c>
      <c r="C722" s="102">
        <v>1242</v>
      </c>
      <c r="D722" s="102" t="s">
        <v>1098</v>
      </c>
    </row>
    <row r="723" spans="1:4" x14ac:dyDescent="0.2">
      <c r="A723" s="102">
        <v>3</v>
      </c>
      <c r="B723" s="102">
        <v>23</v>
      </c>
      <c r="C723" s="102">
        <v>1243</v>
      </c>
      <c r="D723" s="102" t="s">
        <v>1098</v>
      </c>
    </row>
    <row r="724" spans="1:4" x14ac:dyDescent="0.2">
      <c r="A724" s="102">
        <v>3</v>
      </c>
      <c r="B724" s="102">
        <v>23</v>
      </c>
      <c r="C724" s="102">
        <v>1244</v>
      </c>
      <c r="D724" s="102" t="s">
        <v>1098</v>
      </c>
    </row>
    <row r="725" spans="1:4" x14ac:dyDescent="0.2">
      <c r="A725" s="102">
        <v>3</v>
      </c>
      <c r="B725" s="102">
        <v>23</v>
      </c>
      <c r="C725" s="102">
        <v>1245</v>
      </c>
      <c r="D725" s="102" t="s">
        <v>1098</v>
      </c>
    </row>
    <row r="726" spans="1:4" x14ac:dyDescent="0.2">
      <c r="A726" s="102">
        <v>3</v>
      </c>
      <c r="B726" s="102">
        <v>23</v>
      </c>
      <c r="C726" s="102">
        <v>1246</v>
      </c>
      <c r="D726" s="102" t="s">
        <v>1098</v>
      </c>
    </row>
    <row r="727" spans="1:4" x14ac:dyDescent="0.2">
      <c r="A727" s="102">
        <v>3</v>
      </c>
      <c r="B727" s="102">
        <v>23</v>
      </c>
      <c r="C727" s="102">
        <v>1271</v>
      </c>
      <c r="D727" s="102" t="s">
        <v>1098</v>
      </c>
    </row>
    <row r="728" spans="1:4" x14ac:dyDescent="0.2">
      <c r="A728" s="102">
        <v>3</v>
      </c>
      <c r="B728" s="102">
        <v>23</v>
      </c>
      <c r="C728" s="102">
        <v>1272</v>
      </c>
      <c r="D728" s="102" t="s">
        <v>1098</v>
      </c>
    </row>
    <row r="729" spans="1:4" x14ac:dyDescent="0.2">
      <c r="A729" s="102">
        <v>3</v>
      </c>
      <c r="B729" s="102">
        <v>23</v>
      </c>
      <c r="C729" s="102">
        <v>1276</v>
      </c>
      <c r="D729" s="102" t="s">
        <v>1098</v>
      </c>
    </row>
    <row r="730" spans="1:4" x14ac:dyDescent="0.2">
      <c r="A730" s="102">
        <v>3</v>
      </c>
      <c r="B730" s="102">
        <v>23</v>
      </c>
      <c r="C730" s="102">
        <v>1278</v>
      </c>
      <c r="D730" s="102" t="s">
        <v>1098</v>
      </c>
    </row>
    <row r="731" spans="1:4" x14ac:dyDescent="0.2">
      <c r="A731" s="102">
        <v>3</v>
      </c>
      <c r="B731" s="102">
        <v>23</v>
      </c>
      <c r="C731" s="102">
        <v>1283</v>
      </c>
      <c r="D731" s="102" t="s">
        <v>1098</v>
      </c>
    </row>
    <row r="732" spans="1:4" x14ac:dyDescent="0.2">
      <c r="A732" s="102">
        <v>3</v>
      </c>
      <c r="B732" s="102">
        <v>23</v>
      </c>
      <c r="C732" s="102">
        <v>1284</v>
      </c>
      <c r="D732" s="102" t="s">
        <v>1098</v>
      </c>
    </row>
    <row r="733" spans="1:4" x14ac:dyDescent="0.2">
      <c r="A733" s="102">
        <v>3</v>
      </c>
      <c r="B733" s="102">
        <v>23</v>
      </c>
      <c r="C733" s="102">
        <v>1285</v>
      </c>
      <c r="D733" s="102" t="s">
        <v>1098</v>
      </c>
    </row>
    <row r="734" spans="1:4" x14ac:dyDescent="0.2">
      <c r="A734" s="102">
        <v>3</v>
      </c>
      <c r="B734" s="102">
        <v>23</v>
      </c>
      <c r="C734" s="102">
        <v>1286</v>
      </c>
      <c r="D734" s="102" t="s">
        <v>1098</v>
      </c>
    </row>
    <row r="735" spans="1:4" x14ac:dyDescent="0.2">
      <c r="A735" s="102">
        <v>3</v>
      </c>
      <c r="B735" s="102">
        <v>23</v>
      </c>
      <c r="C735" s="102">
        <v>1292</v>
      </c>
      <c r="D735" s="102" t="s">
        <v>1098</v>
      </c>
    </row>
    <row r="736" spans="1:4" x14ac:dyDescent="0.2">
      <c r="A736" s="102">
        <v>3</v>
      </c>
      <c r="B736" s="102">
        <v>23</v>
      </c>
      <c r="C736" s="102">
        <v>1293</v>
      </c>
      <c r="D736" s="102" t="s">
        <v>1098</v>
      </c>
    </row>
    <row r="737" spans="1:4" x14ac:dyDescent="0.2">
      <c r="A737" s="102">
        <v>3</v>
      </c>
      <c r="B737" s="102">
        <v>23</v>
      </c>
      <c r="C737" s="102">
        <v>1294</v>
      </c>
      <c r="D737" s="102" t="s">
        <v>1098</v>
      </c>
    </row>
    <row r="738" spans="1:4" x14ac:dyDescent="0.2">
      <c r="A738" s="102">
        <v>3</v>
      </c>
      <c r="B738" s="102">
        <v>23</v>
      </c>
      <c r="C738" s="102">
        <v>1453</v>
      </c>
      <c r="D738" s="102" t="s">
        <v>1098</v>
      </c>
    </row>
    <row r="739" spans="1:4" x14ac:dyDescent="0.2">
      <c r="A739" s="102">
        <v>3</v>
      </c>
      <c r="B739" s="102">
        <v>23</v>
      </c>
      <c r="C739" s="102">
        <v>1456</v>
      </c>
      <c r="D739" s="102" t="s">
        <v>1098</v>
      </c>
    </row>
    <row r="740" spans="1:4" x14ac:dyDescent="0.2">
      <c r="A740" s="102">
        <v>3</v>
      </c>
      <c r="B740" s="102">
        <v>23</v>
      </c>
      <c r="C740" s="102">
        <v>1458</v>
      </c>
      <c r="D740" s="102" t="s">
        <v>1098</v>
      </c>
    </row>
    <row r="741" spans="1:4" x14ac:dyDescent="0.2">
      <c r="A741" s="102">
        <v>3</v>
      </c>
      <c r="B741" s="102">
        <v>23</v>
      </c>
      <c r="C741" s="102">
        <v>1465</v>
      </c>
      <c r="D741" s="102" t="s">
        <v>1098</v>
      </c>
    </row>
    <row r="742" spans="1:4" x14ac:dyDescent="0.2">
      <c r="A742" s="102">
        <v>3</v>
      </c>
      <c r="B742" s="102">
        <v>23</v>
      </c>
      <c r="C742" s="102">
        <v>1467</v>
      </c>
      <c r="D742" s="102" t="s">
        <v>1098</v>
      </c>
    </row>
    <row r="743" spans="1:4" x14ac:dyDescent="0.2">
      <c r="A743" s="102">
        <v>3</v>
      </c>
      <c r="B743" s="102">
        <v>23</v>
      </c>
      <c r="C743" s="102">
        <v>1468</v>
      </c>
      <c r="D743" s="102" t="s">
        <v>1098</v>
      </c>
    </row>
    <row r="744" spans="1:4" x14ac:dyDescent="0.2">
      <c r="A744" s="102">
        <v>3</v>
      </c>
      <c r="B744" s="102">
        <v>23</v>
      </c>
      <c r="C744" s="102">
        <v>1469</v>
      </c>
      <c r="D744" s="102" t="s">
        <v>1098</v>
      </c>
    </row>
    <row r="745" spans="1:4" x14ac:dyDescent="0.2">
      <c r="A745" s="102">
        <v>3</v>
      </c>
      <c r="B745" s="102">
        <v>23</v>
      </c>
      <c r="C745" s="102">
        <v>1470</v>
      </c>
      <c r="D745" s="102" t="s">
        <v>1098</v>
      </c>
    </row>
    <row r="746" spans="1:4" x14ac:dyDescent="0.2">
      <c r="A746" s="102">
        <v>3</v>
      </c>
      <c r="B746" s="102">
        <v>23</v>
      </c>
      <c r="C746" s="102">
        <v>1471</v>
      </c>
      <c r="D746" s="102" t="s">
        <v>1098</v>
      </c>
    </row>
    <row r="747" spans="1:4" x14ac:dyDescent="0.2">
      <c r="A747" s="102">
        <v>3</v>
      </c>
      <c r="B747" s="102">
        <v>23</v>
      </c>
      <c r="C747" s="102">
        <v>1476</v>
      </c>
      <c r="D747" s="102" t="s">
        <v>1098</v>
      </c>
    </row>
    <row r="748" spans="1:4" x14ac:dyDescent="0.2">
      <c r="A748" s="102">
        <v>3</v>
      </c>
      <c r="B748" s="102">
        <v>23</v>
      </c>
      <c r="C748" s="102">
        <v>1486</v>
      </c>
      <c r="D748" s="102" t="s">
        <v>1098</v>
      </c>
    </row>
    <row r="749" spans="1:4" x14ac:dyDescent="0.2">
      <c r="A749" s="102">
        <v>3</v>
      </c>
      <c r="B749" s="102">
        <v>23</v>
      </c>
      <c r="C749" s="102">
        <v>1494</v>
      </c>
      <c r="D749" s="102" t="s">
        <v>1098</v>
      </c>
    </row>
    <row r="750" spans="1:4" x14ac:dyDescent="0.2">
      <c r="A750" s="102">
        <v>3</v>
      </c>
      <c r="B750" s="102">
        <v>23</v>
      </c>
      <c r="C750" s="102">
        <v>1497</v>
      </c>
      <c r="D750" s="102" t="s">
        <v>1098</v>
      </c>
    </row>
    <row r="751" spans="1:4" x14ac:dyDescent="0.2">
      <c r="A751" s="102">
        <v>3</v>
      </c>
      <c r="B751" s="102">
        <v>23</v>
      </c>
      <c r="C751" s="102">
        <v>1517</v>
      </c>
      <c r="D751" s="102" t="s">
        <v>1098</v>
      </c>
    </row>
    <row r="752" spans="1:4" x14ac:dyDescent="0.2">
      <c r="A752" s="102">
        <v>3</v>
      </c>
      <c r="B752" s="102">
        <v>23</v>
      </c>
      <c r="C752" s="102">
        <v>1524</v>
      </c>
      <c r="D752" s="102" t="s">
        <v>1098</v>
      </c>
    </row>
    <row r="753" spans="1:4" x14ac:dyDescent="0.2">
      <c r="A753" s="102">
        <v>3</v>
      </c>
      <c r="B753" s="102">
        <v>23</v>
      </c>
      <c r="C753" s="102">
        <v>1537</v>
      </c>
      <c r="D753" s="102" t="s">
        <v>1098</v>
      </c>
    </row>
    <row r="754" spans="1:4" x14ac:dyDescent="0.2">
      <c r="A754" s="102">
        <v>3</v>
      </c>
      <c r="B754" s="102">
        <v>23</v>
      </c>
      <c r="C754" s="102">
        <v>1548</v>
      </c>
      <c r="D754" s="102" t="s">
        <v>1098</v>
      </c>
    </row>
    <row r="755" spans="1:4" x14ac:dyDescent="0.2">
      <c r="A755" s="102">
        <v>3</v>
      </c>
      <c r="B755" s="102">
        <v>23</v>
      </c>
      <c r="C755" s="102">
        <v>1549</v>
      </c>
      <c r="D755" s="102" t="s">
        <v>1098</v>
      </c>
    </row>
    <row r="756" spans="1:4" x14ac:dyDescent="0.2">
      <c r="A756" s="102">
        <v>3</v>
      </c>
      <c r="B756" s="102">
        <v>23</v>
      </c>
      <c r="C756" s="102">
        <v>1584</v>
      </c>
      <c r="D756" s="102" t="s">
        <v>1098</v>
      </c>
    </row>
    <row r="757" spans="1:4" x14ac:dyDescent="0.2">
      <c r="A757" s="102">
        <v>3</v>
      </c>
      <c r="B757" s="102">
        <v>23</v>
      </c>
      <c r="C757" s="102">
        <v>1589</v>
      </c>
      <c r="D757" s="102" t="s">
        <v>1098</v>
      </c>
    </row>
    <row r="758" spans="1:4" x14ac:dyDescent="0.2">
      <c r="A758" s="102">
        <v>3</v>
      </c>
      <c r="B758" s="102">
        <v>23</v>
      </c>
      <c r="C758" s="102">
        <v>1591</v>
      </c>
      <c r="D758" s="102" t="s">
        <v>1098</v>
      </c>
    </row>
    <row r="759" spans="1:4" x14ac:dyDescent="0.2">
      <c r="A759" s="102">
        <v>3</v>
      </c>
      <c r="B759" s="102">
        <v>23</v>
      </c>
      <c r="C759" s="102">
        <v>1592</v>
      </c>
      <c r="D759" s="102" t="s">
        <v>1098</v>
      </c>
    </row>
    <row r="760" spans="1:4" x14ac:dyDescent="0.2">
      <c r="A760" s="102">
        <v>3</v>
      </c>
      <c r="B760" s="102">
        <v>23</v>
      </c>
      <c r="C760" s="102">
        <v>1593</v>
      </c>
      <c r="D760" s="102" t="s">
        <v>1098</v>
      </c>
    </row>
    <row r="761" spans="1:4" x14ac:dyDescent="0.2">
      <c r="A761" s="102">
        <v>3</v>
      </c>
      <c r="B761" s="102">
        <v>23</v>
      </c>
      <c r="C761" s="102">
        <v>1600</v>
      </c>
      <c r="D761" s="102" t="s">
        <v>1098</v>
      </c>
    </row>
    <row r="762" spans="1:4" x14ac:dyDescent="0.2">
      <c r="A762" s="102">
        <v>3</v>
      </c>
      <c r="B762" s="102">
        <v>23</v>
      </c>
      <c r="C762" s="102">
        <v>1601</v>
      </c>
      <c r="D762" s="102" t="s">
        <v>1098</v>
      </c>
    </row>
    <row r="763" spans="1:4" x14ac:dyDescent="0.2">
      <c r="A763" s="102">
        <v>3</v>
      </c>
      <c r="B763" s="102">
        <v>23</v>
      </c>
      <c r="C763" s="102">
        <v>1602</v>
      </c>
      <c r="D763" s="102" t="s">
        <v>1098</v>
      </c>
    </row>
    <row r="764" spans="1:4" x14ac:dyDescent="0.2">
      <c r="A764" s="102">
        <v>3</v>
      </c>
      <c r="B764" s="102">
        <v>23</v>
      </c>
      <c r="C764" s="102">
        <v>1614</v>
      </c>
      <c r="D764" s="102" t="s">
        <v>1098</v>
      </c>
    </row>
    <row r="765" spans="1:4" x14ac:dyDescent="0.2">
      <c r="A765" s="102">
        <v>3</v>
      </c>
      <c r="B765" s="102">
        <v>23</v>
      </c>
      <c r="C765" s="102">
        <v>1615</v>
      </c>
      <c r="D765" s="102" t="s">
        <v>1098</v>
      </c>
    </row>
    <row r="766" spans="1:4" x14ac:dyDescent="0.2">
      <c r="A766" s="102">
        <v>3</v>
      </c>
      <c r="B766" s="102">
        <v>23</v>
      </c>
      <c r="C766" s="102">
        <v>1617</v>
      </c>
      <c r="D766" s="102" t="s">
        <v>1098</v>
      </c>
    </row>
    <row r="767" spans="1:4" x14ac:dyDescent="0.2">
      <c r="A767" s="102">
        <v>3</v>
      </c>
      <c r="B767" s="102">
        <v>23</v>
      </c>
      <c r="C767" s="102">
        <v>1618</v>
      </c>
      <c r="D767" s="102" t="s">
        <v>1098</v>
      </c>
    </row>
    <row r="768" spans="1:4" x14ac:dyDescent="0.2">
      <c r="A768" s="102">
        <v>3</v>
      </c>
      <c r="B768" s="102">
        <v>23</v>
      </c>
      <c r="C768" s="102">
        <v>1619</v>
      </c>
      <c r="D768" s="102" t="s">
        <v>1098</v>
      </c>
    </row>
    <row r="769" spans="1:4" x14ac:dyDescent="0.2">
      <c r="A769" s="102">
        <v>3</v>
      </c>
      <c r="B769" s="102">
        <v>23</v>
      </c>
      <c r="C769" s="102">
        <v>1621</v>
      </c>
      <c r="D769" s="102" t="s">
        <v>1098</v>
      </c>
    </row>
    <row r="770" spans="1:4" x14ac:dyDescent="0.2">
      <c r="A770" s="102">
        <v>3</v>
      </c>
      <c r="B770" s="102">
        <v>23</v>
      </c>
      <c r="C770" s="102">
        <v>1622</v>
      </c>
      <c r="D770" s="102" t="s">
        <v>1098</v>
      </c>
    </row>
    <row r="771" spans="1:4" x14ac:dyDescent="0.2">
      <c r="A771" s="102">
        <v>3</v>
      </c>
      <c r="B771" s="102">
        <v>23</v>
      </c>
      <c r="C771" s="102">
        <v>1623</v>
      </c>
      <c r="D771" s="102" t="s">
        <v>1098</v>
      </c>
    </row>
    <row r="772" spans="1:4" x14ac:dyDescent="0.2">
      <c r="A772" s="102">
        <v>3</v>
      </c>
      <c r="B772" s="102">
        <v>23</v>
      </c>
      <c r="C772" s="102">
        <v>1629</v>
      </c>
      <c r="D772" s="102" t="s">
        <v>1098</v>
      </c>
    </row>
    <row r="773" spans="1:4" x14ac:dyDescent="0.2">
      <c r="A773" s="102">
        <v>3</v>
      </c>
      <c r="B773" s="102">
        <v>23</v>
      </c>
      <c r="C773" s="102">
        <v>1630</v>
      </c>
      <c r="D773" s="102" t="s">
        <v>1098</v>
      </c>
    </row>
    <row r="774" spans="1:4" x14ac:dyDescent="0.2">
      <c r="A774" s="102">
        <v>3</v>
      </c>
      <c r="B774" s="102">
        <v>23</v>
      </c>
      <c r="C774" s="102">
        <v>1631</v>
      </c>
      <c r="D774" s="102" t="s">
        <v>1098</v>
      </c>
    </row>
    <row r="775" spans="1:4" x14ac:dyDescent="0.2">
      <c r="A775" s="102">
        <v>3</v>
      </c>
      <c r="B775" s="102">
        <v>23</v>
      </c>
      <c r="C775" s="102">
        <v>1633</v>
      </c>
      <c r="D775" s="102" t="s">
        <v>1098</v>
      </c>
    </row>
    <row r="776" spans="1:4" x14ac:dyDescent="0.2">
      <c r="A776" s="102">
        <v>3</v>
      </c>
      <c r="B776" s="102">
        <v>23</v>
      </c>
      <c r="C776" s="102">
        <v>1636</v>
      </c>
      <c r="D776" s="102" t="s">
        <v>1098</v>
      </c>
    </row>
    <row r="777" spans="1:4" x14ac:dyDescent="0.2">
      <c r="A777" s="102">
        <v>3</v>
      </c>
      <c r="B777" s="102">
        <v>23</v>
      </c>
      <c r="C777" s="102">
        <v>1650</v>
      </c>
      <c r="D777" s="102" t="s">
        <v>1098</v>
      </c>
    </row>
    <row r="778" spans="1:4" x14ac:dyDescent="0.2">
      <c r="A778" s="102">
        <v>3</v>
      </c>
      <c r="B778" s="102">
        <v>23</v>
      </c>
      <c r="C778" s="102">
        <v>1651</v>
      </c>
      <c r="D778" s="102" t="s">
        <v>1098</v>
      </c>
    </row>
    <row r="779" spans="1:4" x14ac:dyDescent="0.2">
      <c r="A779" s="102">
        <v>3</v>
      </c>
      <c r="B779" s="102">
        <v>23</v>
      </c>
      <c r="C779" s="102">
        <v>1652</v>
      </c>
      <c r="D779" s="102" t="s">
        <v>1098</v>
      </c>
    </row>
    <row r="780" spans="1:4" x14ac:dyDescent="0.2">
      <c r="A780" s="102">
        <v>3</v>
      </c>
      <c r="B780" s="102">
        <v>23</v>
      </c>
      <c r="C780" s="102">
        <v>1727</v>
      </c>
      <c r="D780" s="102" t="s">
        <v>1098</v>
      </c>
    </row>
    <row r="781" spans="1:4" x14ac:dyDescent="0.2">
      <c r="A781" s="102">
        <v>3</v>
      </c>
      <c r="B781" s="102">
        <v>23</v>
      </c>
      <c r="C781" s="102">
        <v>1753</v>
      </c>
      <c r="D781" s="102" t="s">
        <v>1098</v>
      </c>
    </row>
    <row r="782" spans="1:4" x14ac:dyDescent="0.2">
      <c r="A782" s="102">
        <v>3</v>
      </c>
      <c r="B782" s="102">
        <v>23</v>
      </c>
      <c r="C782" s="102">
        <v>1769</v>
      </c>
      <c r="D782" s="102" t="s">
        <v>1098</v>
      </c>
    </row>
    <row r="783" spans="1:4" x14ac:dyDescent="0.2">
      <c r="A783" s="102">
        <v>3</v>
      </c>
      <c r="B783" s="102">
        <v>23</v>
      </c>
      <c r="C783" s="102">
        <v>1770</v>
      </c>
      <c r="D783" s="102" t="s">
        <v>1098</v>
      </c>
    </row>
    <row r="784" spans="1:4" x14ac:dyDescent="0.2">
      <c r="A784" s="102">
        <v>3</v>
      </c>
      <c r="B784" s="102">
        <v>23</v>
      </c>
      <c r="C784" s="102">
        <v>1777</v>
      </c>
      <c r="D784" s="102" t="s">
        <v>1098</v>
      </c>
    </row>
    <row r="785" spans="1:4" x14ac:dyDescent="0.2">
      <c r="A785" s="102">
        <v>3</v>
      </c>
      <c r="B785" s="102">
        <v>23</v>
      </c>
      <c r="C785" s="102">
        <v>1815</v>
      </c>
      <c r="D785" s="102" t="s">
        <v>1098</v>
      </c>
    </row>
    <row r="786" spans="1:4" x14ac:dyDescent="0.2">
      <c r="A786" s="102">
        <v>3</v>
      </c>
      <c r="B786" s="102">
        <v>23</v>
      </c>
      <c r="C786" s="102">
        <v>1847</v>
      </c>
      <c r="D786" s="102" t="s">
        <v>1098</v>
      </c>
    </row>
    <row r="787" spans="1:4" x14ac:dyDescent="0.2">
      <c r="A787" s="102">
        <v>3</v>
      </c>
      <c r="B787" s="102">
        <v>23</v>
      </c>
      <c r="C787" s="102">
        <v>1888</v>
      </c>
      <c r="D787" s="102" t="s">
        <v>1098</v>
      </c>
    </row>
    <row r="788" spans="1:4" x14ac:dyDescent="0.2">
      <c r="A788" s="102">
        <v>3</v>
      </c>
      <c r="B788" s="102">
        <v>23</v>
      </c>
      <c r="C788" s="102">
        <v>1920</v>
      </c>
      <c r="D788" s="102" t="s">
        <v>1098</v>
      </c>
    </row>
    <row r="789" spans="1:4" x14ac:dyDescent="0.2">
      <c r="A789" s="102">
        <v>3</v>
      </c>
      <c r="B789" s="102">
        <v>23</v>
      </c>
      <c r="C789" s="102">
        <v>1921</v>
      </c>
      <c r="D789" s="102" t="s">
        <v>1098</v>
      </c>
    </row>
    <row r="790" spans="1:4" x14ac:dyDescent="0.2">
      <c r="A790" s="102">
        <v>3</v>
      </c>
      <c r="B790" s="102">
        <v>23</v>
      </c>
      <c r="C790" s="102">
        <v>1936</v>
      </c>
      <c r="D790" s="102" t="s">
        <v>1098</v>
      </c>
    </row>
    <row r="791" spans="1:4" x14ac:dyDescent="0.2">
      <c r="A791" s="102">
        <v>3</v>
      </c>
      <c r="B791" s="102">
        <v>23</v>
      </c>
      <c r="C791" s="102">
        <v>1955</v>
      </c>
      <c r="D791" s="102" t="s">
        <v>1098</v>
      </c>
    </row>
    <row r="792" spans="1:4" x14ac:dyDescent="0.2">
      <c r="A792" s="102">
        <v>3</v>
      </c>
      <c r="B792" s="102">
        <v>23</v>
      </c>
      <c r="C792" s="102">
        <v>1957</v>
      </c>
      <c r="D792" s="102" t="s">
        <v>1098</v>
      </c>
    </row>
    <row r="793" spans="1:4" x14ac:dyDescent="0.2">
      <c r="A793" s="102">
        <v>3</v>
      </c>
      <c r="B793" s="102">
        <v>23</v>
      </c>
      <c r="C793" s="102">
        <v>1958</v>
      </c>
      <c r="D793" s="102" t="s">
        <v>1098</v>
      </c>
    </row>
    <row r="794" spans="1:4" x14ac:dyDescent="0.2">
      <c r="A794" s="102">
        <v>3</v>
      </c>
      <c r="B794" s="102">
        <v>23</v>
      </c>
      <c r="C794" s="102">
        <v>1959</v>
      </c>
      <c r="D794" s="102" t="s">
        <v>1098</v>
      </c>
    </row>
    <row r="795" spans="1:4" x14ac:dyDescent="0.2">
      <c r="A795" s="102">
        <v>3</v>
      </c>
      <c r="B795" s="102">
        <v>23</v>
      </c>
      <c r="C795" s="102">
        <v>2046</v>
      </c>
      <c r="D795" s="102" t="s">
        <v>1098</v>
      </c>
    </row>
    <row r="796" spans="1:4" x14ac:dyDescent="0.2">
      <c r="A796" s="102">
        <v>3</v>
      </c>
      <c r="B796" s="102">
        <v>23</v>
      </c>
      <c r="C796" s="102">
        <v>2065</v>
      </c>
      <c r="D796" s="102" t="s">
        <v>1098</v>
      </c>
    </row>
    <row r="797" spans="1:4" x14ac:dyDescent="0.2">
      <c r="A797" s="102">
        <v>3</v>
      </c>
      <c r="B797" s="102">
        <v>23</v>
      </c>
      <c r="C797" s="102">
        <v>2091</v>
      </c>
      <c r="D797" s="102" t="s">
        <v>1098</v>
      </c>
    </row>
    <row r="798" spans="1:4" x14ac:dyDescent="0.2">
      <c r="A798" s="102">
        <v>3</v>
      </c>
      <c r="B798" s="102">
        <v>23</v>
      </c>
      <c r="C798" s="102">
        <v>2092</v>
      </c>
      <c r="D798" s="102" t="s">
        <v>1098</v>
      </c>
    </row>
    <row r="799" spans="1:4" x14ac:dyDescent="0.2">
      <c r="A799" s="102">
        <v>3</v>
      </c>
      <c r="B799" s="102">
        <v>23</v>
      </c>
      <c r="C799" s="102">
        <v>2609</v>
      </c>
      <c r="D799" s="102" t="s">
        <v>1098</v>
      </c>
    </row>
    <row r="800" spans="1:4" x14ac:dyDescent="0.2">
      <c r="A800" s="102">
        <v>3</v>
      </c>
      <c r="B800" s="102">
        <v>23</v>
      </c>
      <c r="C800" s="102">
        <v>2611</v>
      </c>
      <c r="D800" s="102" t="s">
        <v>1098</v>
      </c>
    </row>
    <row r="801" spans="1:4" x14ac:dyDescent="0.2">
      <c r="A801" s="102">
        <v>3</v>
      </c>
      <c r="B801" s="102">
        <v>23</v>
      </c>
      <c r="C801" s="102">
        <v>2773</v>
      </c>
      <c r="D801" s="102" t="s">
        <v>1098</v>
      </c>
    </row>
    <row r="802" spans="1:4" x14ac:dyDescent="0.2">
      <c r="A802" s="102">
        <v>3</v>
      </c>
      <c r="B802" s="102">
        <v>23</v>
      </c>
      <c r="C802" s="102">
        <v>2826</v>
      </c>
      <c r="D802" s="102" t="s">
        <v>1098</v>
      </c>
    </row>
    <row r="803" spans="1:4" x14ac:dyDescent="0.2">
      <c r="A803" s="102">
        <v>3</v>
      </c>
      <c r="B803" s="102">
        <v>23</v>
      </c>
      <c r="C803" s="102">
        <v>2879</v>
      </c>
      <c r="D803" s="102" t="s">
        <v>1098</v>
      </c>
    </row>
    <row r="804" spans="1:4" x14ac:dyDescent="0.2">
      <c r="A804" s="102">
        <v>3</v>
      </c>
      <c r="B804" s="102">
        <v>23</v>
      </c>
      <c r="C804" s="102">
        <v>2904</v>
      </c>
      <c r="D804" s="102" t="s">
        <v>1098</v>
      </c>
    </row>
    <row r="805" spans="1:4" x14ac:dyDescent="0.2">
      <c r="A805" s="102">
        <v>3</v>
      </c>
      <c r="B805" s="102">
        <v>23</v>
      </c>
      <c r="C805" s="102">
        <v>2909</v>
      </c>
      <c r="D805" s="102" t="s">
        <v>1098</v>
      </c>
    </row>
    <row r="806" spans="1:4" x14ac:dyDescent="0.2">
      <c r="A806" s="102">
        <v>3</v>
      </c>
      <c r="B806" s="102">
        <v>23</v>
      </c>
      <c r="C806" s="102">
        <v>2910</v>
      </c>
      <c r="D806" s="102" t="s">
        <v>1098</v>
      </c>
    </row>
    <row r="807" spans="1:4" x14ac:dyDescent="0.2">
      <c r="A807" s="102">
        <v>3</v>
      </c>
      <c r="B807" s="102">
        <v>23</v>
      </c>
      <c r="C807" s="102">
        <v>2911</v>
      </c>
      <c r="D807" s="102" t="s">
        <v>1098</v>
      </c>
    </row>
    <row r="808" spans="1:4" x14ac:dyDescent="0.2">
      <c r="A808" s="102">
        <v>3</v>
      </c>
      <c r="B808" s="102">
        <v>23</v>
      </c>
      <c r="C808" s="102">
        <v>2912</v>
      </c>
      <c r="D808" s="102" t="s">
        <v>1098</v>
      </c>
    </row>
    <row r="809" spans="1:4" x14ac:dyDescent="0.2">
      <c r="A809" s="102">
        <v>3</v>
      </c>
      <c r="B809" s="102">
        <v>23</v>
      </c>
      <c r="C809" s="102">
        <v>2913</v>
      </c>
      <c r="D809" s="102" t="s">
        <v>1098</v>
      </c>
    </row>
    <row r="810" spans="1:4" x14ac:dyDescent="0.2">
      <c r="A810" s="102">
        <v>3</v>
      </c>
      <c r="B810" s="102">
        <v>23</v>
      </c>
      <c r="C810" s="102">
        <v>2914</v>
      </c>
      <c r="D810" s="102" t="s">
        <v>1098</v>
      </c>
    </row>
    <row r="811" spans="1:4" x14ac:dyDescent="0.2">
      <c r="A811" s="102">
        <v>3</v>
      </c>
      <c r="B811" s="102">
        <v>23</v>
      </c>
      <c r="C811" s="102">
        <v>2915</v>
      </c>
      <c r="D811" s="102" t="s">
        <v>1098</v>
      </c>
    </row>
    <row r="812" spans="1:4" x14ac:dyDescent="0.2">
      <c r="A812" s="102">
        <v>3</v>
      </c>
      <c r="B812" s="102">
        <v>23</v>
      </c>
      <c r="C812" s="102">
        <v>2916</v>
      </c>
      <c r="D812" s="102" t="s">
        <v>1098</v>
      </c>
    </row>
    <row r="813" spans="1:4" x14ac:dyDescent="0.2">
      <c r="A813" s="102">
        <v>3</v>
      </c>
      <c r="B813" s="102">
        <v>23</v>
      </c>
      <c r="C813" s="102">
        <v>2917</v>
      </c>
      <c r="D813" s="102" t="s">
        <v>1098</v>
      </c>
    </row>
    <row r="814" spans="1:4" x14ac:dyDescent="0.2">
      <c r="A814" s="102">
        <v>3</v>
      </c>
      <c r="B814" s="102">
        <v>23</v>
      </c>
      <c r="C814" s="102">
        <v>2918</v>
      </c>
      <c r="D814" s="102" t="s">
        <v>1098</v>
      </c>
    </row>
    <row r="815" spans="1:4" x14ac:dyDescent="0.2">
      <c r="A815" s="102">
        <v>3</v>
      </c>
      <c r="B815" s="102">
        <v>23</v>
      </c>
      <c r="C815" s="102">
        <v>2919</v>
      </c>
      <c r="D815" s="102" t="s">
        <v>1098</v>
      </c>
    </row>
    <row r="816" spans="1:4" x14ac:dyDescent="0.2">
      <c r="A816" s="102">
        <v>3</v>
      </c>
      <c r="B816" s="102">
        <v>23</v>
      </c>
      <c r="C816" s="102">
        <v>2920</v>
      </c>
      <c r="D816" s="102" t="s">
        <v>1098</v>
      </c>
    </row>
    <row r="817" spans="1:4" x14ac:dyDescent="0.2">
      <c r="A817" s="102">
        <v>3</v>
      </c>
      <c r="B817" s="102">
        <v>23</v>
      </c>
      <c r="C817" s="102">
        <v>2921</v>
      </c>
      <c r="D817" s="102" t="s">
        <v>1098</v>
      </c>
    </row>
    <row r="818" spans="1:4" x14ac:dyDescent="0.2">
      <c r="A818" s="102">
        <v>3</v>
      </c>
      <c r="B818" s="102">
        <v>23</v>
      </c>
      <c r="C818" s="102">
        <v>5474</v>
      </c>
      <c r="D818" s="102" t="s">
        <v>1098</v>
      </c>
    </row>
    <row r="819" spans="1:4" x14ac:dyDescent="0.2">
      <c r="A819" s="102">
        <v>3</v>
      </c>
      <c r="B819" s="102">
        <v>23</v>
      </c>
      <c r="C819" s="102">
        <v>5986</v>
      </c>
      <c r="D819" s="102" t="s">
        <v>1098</v>
      </c>
    </row>
    <row r="820" spans="1:4" x14ac:dyDescent="0.2">
      <c r="A820" s="102">
        <v>3</v>
      </c>
      <c r="B820" s="102">
        <v>23</v>
      </c>
      <c r="C820" s="102">
        <v>5997</v>
      </c>
      <c r="D820" s="102" t="s">
        <v>1098</v>
      </c>
    </row>
    <row r="821" spans="1:4" x14ac:dyDescent="0.2">
      <c r="A821" s="102">
        <v>3</v>
      </c>
      <c r="B821" s="102">
        <v>23</v>
      </c>
      <c r="C821" s="102">
        <v>6231</v>
      </c>
      <c r="D821" s="102" t="s">
        <v>1098</v>
      </c>
    </row>
    <row r="822" spans="1:4" x14ac:dyDescent="0.2">
      <c r="A822" s="102">
        <v>3</v>
      </c>
      <c r="B822" s="102">
        <v>23</v>
      </c>
      <c r="C822" s="102">
        <v>6372</v>
      </c>
      <c r="D822" s="102" t="s">
        <v>1098</v>
      </c>
    </row>
    <row r="823" spans="1:4" x14ac:dyDescent="0.2">
      <c r="A823" s="102">
        <v>3</v>
      </c>
      <c r="B823" s="102">
        <v>23</v>
      </c>
      <c r="C823" s="102">
        <v>6616</v>
      </c>
      <c r="D823" s="102" t="s">
        <v>1098</v>
      </c>
    </row>
    <row r="824" spans="1:4" x14ac:dyDescent="0.2">
      <c r="A824" s="102">
        <v>3</v>
      </c>
      <c r="B824" s="102">
        <v>23</v>
      </c>
      <c r="C824" s="102">
        <v>7058</v>
      </c>
      <c r="D824" s="102" t="s">
        <v>1098</v>
      </c>
    </row>
    <row r="825" spans="1:4" x14ac:dyDescent="0.2">
      <c r="A825" s="102">
        <v>3</v>
      </c>
      <c r="B825" s="102">
        <v>23</v>
      </c>
      <c r="C825" s="102">
        <v>7074</v>
      </c>
      <c r="D825" s="102" t="s">
        <v>1098</v>
      </c>
    </row>
    <row r="826" spans="1:4" x14ac:dyDescent="0.2">
      <c r="A826" s="102">
        <v>3</v>
      </c>
      <c r="B826" s="102">
        <v>23</v>
      </c>
      <c r="C826" s="102">
        <v>7437</v>
      </c>
      <c r="D826" s="102" t="s">
        <v>1098</v>
      </c>
    </row>
    <row r="827" spans="1:4" x14ac:dyDescent="0.2">
      <c r="A827" s="102">
        <v>3</v>
      </c>
      <c r="B827" s="102">
        <v>23</v>
      </c>
      <c r="C827" s="102">
        <v>1493</v>
      </c>
      <c r="D827" s="102" t="s">
        <v>1629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4"/>
  <sheetViews>
    <sheetView topLeftCell="B157" workbookViewId="0">
      <selection activeCell="B153" sqref="A153:XFD153"/>
    </sheetView>
  </sheetViews>
  <sheetFormatPr baseColWidth="10" defaultRowHeight="12.75" x14ac:dyDescent="0.2"/>
  <cols>
    <col min="1" max="1" width="21.25" style="46" hidden="1" customWidth="1"/>
    <col min="2" max="2" width="21.5" style="34" customWidth="1"/>
    <col min="3" max="3" width="21.5" style="34" hidden="1" customWidth="1"/>
    <col min="4" max="4" width="12.75" style="86" customWidth="1"/>
    <col min="5" max="5" width="14.875" style="34" hidden="1" customWidth="1"/>
    <col min="6" max="7" width="8.75" style="34" hidden="1" customWidth="1"/>
    <col min="8" max="8" width="6.25" style="34" hidden="1" customWidth="1"/>
    <col min="9" max="9" width="9.875" style="34" hidden="1" customWidth="1"/>
    <col min="10" max="10" width="12.875" style="40" hidden="1" customWidth="1"/>
    <col min="11" max="11" width="15.375" style="40" hidden="1" customWidth="1"/>
    <col min="12" max="12" width="12.75" style="40" hidden="1" customWidth="1"/>
    <col min="13" max="14" width="10" style="87" hidden="1" customWidth="1"/>
    <col min="15" max="15" width="14.25" style="87" hidden="1" customWidth="1"/>
    <col min="16" max="16" width="9.5" style="87" hidden="1" customWidth="1"/>
    <col min="17" max="17" width="15.375" style="88" hidden="1" customWidth="1"/>
    <col min="18" max="18" width="12.125" style="89" hidden="1" customWidth="1"/>
    <col min="19" max="19" width="10" style="89" hidden="1" customWidth="1"/>
    <col min="20" max="20" width="10" style="90" hidden="1" customWidth="1"/>
    <col min="21" max="21" width="9.875" style="90" hidden="1" customWidth="1"/>
    <col min="22" max="23" width="10" style="91" hidden="1" customWidth="1"/>
    <col min="24" max="25" width="16" style="91" hidden="1" customWidth="1"/>
    <col min="26" max="26" width="23.25" style="91" hidden="1" customWidth="1"/>
    <col min="27" max="36" width="10" style="31" hidden="1" customWidth="1"/>
    <col min="37" max="38" width="11" style="84"/>
    <col min="39" max="39" width="11.75" style="92" customWidth="1"/>
    <col min="40" max="40" width="12.375" style="92" customWidth="1"/>
    <col min="41" max="41" width="12.75" style="92" customWidth="1"/>
    <col min="42" max="42" width="11" style="93"/>
    <col min="43" max="43" width="11" style="31"/>
    <col min="44" max="44" width="11" style="135"/>
    <col min="45" max="45" width="19.625" style="135" customWidth="1"/>
    <col min="46" max="16384" width="11" style="31"/>
  </cols>
  <sheetData>
    <row r="1" spans="1:45" ht="102" x14ac:dyDescent="0.2">
      <c r="A1" s="17" t="s">
        <v>1054</v>
      </c>
      <c r="B1" s="18" t="s">
        <v>1055</v>
      </c>
      <c r="C1" s="18" t="s">
        <v>1056</v>
      </c>
      <c r="D1" s="19" t="s">
        <v>1057</v>
      </c>
      <c r="E1" s="18" t="s">
        <v>1058</v>
      </c>
      <c r="F1" s="18" t="s">
        <v>1059</v>
      </c>
      <c r="G1" s="18" t="s">
        <v>1060</v>
      </c>
      <c r="H1" s="18" t="s">
        <v>1061</v>
      </c>
      <c r="I1" s="18" t="s">
        <v>1062</v>
      </c>
      <c r="J1" s="20" t="s">
        <v>1063</v>
      </c>
      <c r="K1" s="20" t="s">
        <v>1064</v>
      </c>
      <c r="L1" s="20" t="s">
        <v>1065</v>
      </c>
      <c r="M1" s="20" t="s">
        <v>1066</v>
      </c>
      <c r="N1" s="20" t="s">
        <v>1067</v>
      </c>
      <c r="O1" s="20" t="s">
        <v>1068</v>
      </c>
      <c r="P1" s="20" t="s">
        <v>1069</v>
      </c>
      <c r="Q1" s="21" t="s">
        <v>1070</v>
      </c>
      <c r="R1" s="22" t="s">
        <v>1071</v>
      </c>
      <c r="S1" s="22" t="s">
        <v>1072</v>
      </c>
      <c r="T1" s="23" t="s">
        <v>1073</v>
      </c>
      <c r="U1" s="22" t="s">
        <v>1074</v>
      </c>
      <c r="V1" s="22" t="s">
        <v>1075</v>
      </c>
      <c r="W1" s="22" t="s">
        <v>1076</v>
      </c>
      <c r="X1" s="22" t="s">
        <v>1077</v>
      </c>
      <c r="Y1" s="22" t="s">
        <v>1078</v>
      </c>
      <c r="Z1" s="22" t="s">
        <v>1079</v>
      </c>
      <c r="AA1" s="24" t="s">
        <v>1080</v>
      </c>
      <c r="AB1" s="24" t="s">
        <v>1081</v>
      </c>
      <c r="AC1" s="24" t="s">
        <v>1082</v>
      </c>
      <c r="AD1" s="24" t="s">
        <v>1083</v>
      </c>
      <c r="AE1" s="24" t="s">
        <v>1084</v>
      </c>
      <c r="AF1" s="25" t="s">
        <v>1085</v>
      </c>
      <c r="AG1" s="25" t="s">
        <v>1086</v>
      </c>
      <c r="AH1" s="25" t="s">
        <v>1087</v>
      </c>
      <c r="AI1" s="25" t="s">
        <v>1088</v>
      </c>
      <c r="AJ1" s="25" t="s">
        <v>1089</v>
      </c>
      <c r="AK1" s="26" t="s">
        <v>1633</v>
      </c>
      <c r="AL1" s="26" t="s">
        <v>1634</v>
      </c>
      <c r="AM1" s="27" t="s">
        <v>1090</v>
      </c>
      <c r="AN1" s="27" t="s">
        <v>1091</v>
      </c>
      <c r="AO1" s="28" t="s">
        <v>1092</v>
      </c>
      <c r="AP1" s="29" t="s">
        <v>1093</v>
      </c>
      <c r="AQ1" s="30"/>
      <c r="AR1" s="133" t="s">
        <v>1635</v>
      </c>
      <c r="AS1" s="133" t="s">
        <v>1636</v>
      </c>
    </row>
    <row r="2" spans="1:45" ht="25.5" x14ac:dyDescent="0.2">
      <c r="A2" s="32" t="s">
        <v>1094</v>
      </c>
      <c r="B2" s="33" t="s">
        <v>1095</v>
      </c>
      <c r="C2" s="33"/>
      <c r="D2" s="33">
        <v>2879</v>
      </c>
      <c r="E2" s="34" t="s">
        <v>1096</v>
      </c>
      <c r="J2" s="35">
        <v>5.0000000000000001E-4</v>
      </c>
      <c r="K2" s="35">
        <v>2.0000000000000001E-4</v>
      </c>
      <c r="L2" s="35" t="s">
        <v>1097</v>
      </c>
      <c r="M2" s="36" t="s">
        <v>1098</v>
      </c>
      <c r="N2" s="36" t="s">
        <v>1099</v>
      </c>
      <c r="O2" s="36" t="s">
        <v>1100</v>
      </c>
      <c r="P2" s="36" t="s">
        <v>1101</v>
      </c>
      <c r="Q2" s="37" t="s">
        <v>1100</v>
      </c>
      <c r="R2" s="38">
        <v>100</v>
      </c>
      <c r="S2" s="38">
        <v>30</v>
      </c>
      <c r="T2" s="39" t="s">
        <v>1102</v>
      </c>
      <c r="U2" s="39" t="s">
        <v>1097</v>
      </c>
      <c r="V2" s="40" t="s">
        <v>1103</v>
      </c>
      <c r="W2" s="40" t="s">
        <v>1104</v>
      </c>
      <c r="X2" s="40" t="s">
        <v>1101</v>
      </c>
      <c r="Y2" s="40" t="s">
        <v>1100</v>
      </c>
      <c r="Z2" s="40" t="s">
        <v>1105</v>
      </c>
      <c r="AA2" s="41"/>
      <c r="AB2" s="41"/>
      <c r="AC2" s="41"/>
      <c r="AD2" s="41"/>
      <c r="AE2" s="41"/>
      <c r="AF2" s="42"/>
      <c r="AG2" s="42"/>
      <c r="AH2" s="42"/>
      <c r="AI2" s="42"/>
      <c r="AJ2" s="42"/>
      <c r="AK2" s="43">
        <v>2.0000000000000001E-4</v>
      </c>
      <c r="AL2" s="43">
        <v>1.5E-3</v>
      </c>
      <c r="AM2" s="44"/>
      <c r="AN2" s="44"/>
      <c r="AO2" s="44"/>
      <c r="AP2" s="45">
        <f t="shared" ref="AP2:AP65" si="0">MIN(AK2:AO2)</f>
        <v>2.0000000000000001E-4</v>
      </c>
      <c r="AQ2" s="30"/>
      <c r="AR2" s="134"/>
      <c r="AS2" s="134"/>
    </row>
    <row r="3" spans="1:45" x14ac:dyDescent="0.2">
      <c r="A3" s="46" t="s">
        <v>1106</v>
      </c>
      <c r="B3" s="33" t="s">
        <v>1106</v>
      </c>
      <c r="C3" s="33"/>
      <c r="D3" s="33">
        <v>1271</v>
      </c>
      <c r="F3" s="34" t="s">
        <v>1096</v>
      </c>
      <c r="J3" s="35" t="s">
        <v>1107</v>
      </c>
      <c r="K3" s="35" t="s">
        <v>1108</v>
      </c>
      <c r="L3" s="35" t="s">
        <v>1097</v>
      </c>
      <c r="M3" s="36" t="s">
        <v>1098</v>
      </c>
      <c r="N3" s="36" t="s">
        <v>1099</v>
      </c>
      <c r="O3" s="36" t="s">
        <v>1109</v>
      </c>
      <c r="P3" s="36" t="s">
        <v>1110</v>
      </c>
      <c r="Q3" s="37" t="s">
        <v>1109</v>
      </c>
      <c r="R3" s="38" t="s">
        <v>1111</v>
      </c>
      <c r="S3" s="38" t="s">
        <v>1112</v>
      </c>
      <c r="T3" s="39" t="s">
        <v>1113</v>
      </c>
      <c r="U3" s="39" t="s">
        <v>1097</v>
      </c>
      <c r="V3" s="40" t="s">
        <v>1103</v>
      </c>
      <c r="W3" s="40" t="s">
        <v>1104</v>
      </c>
      <c r="X3" s="40" t="s">
        <v>1110</v>
      </c>
      <c r="Y3" s="40" t="s">
        <v>1109</v>
      </c>
      <c r="Z3" s="40" t="s">
        <v>1109</v>
      </c>
      <c r="AA3" s="41"/>
      <c r="AB3" s="41"/>
      <c r="AC3" s="41"/>
      <c r="AD3" s="41"/>
      <c r="AE3" s="41"/>
      <c r="AF3" s="42"/>
      <c r="AG3" s="42"/>
      <c r="AH3" s="42"/>
      <c r="AI3" s="42"/>
      <c r="AJ3" s="42"/>
      <c r="AK3" s="43"/>
      <c r="AL3" s="43"/>
      <c r="AM3" s="47">
        <v>0.02</v>
      </c>
      <c r="AN3" s="47">
        <v>0.02</v>
      </c>
      <c r="AO3" s="47">
        <v>140</v>
      </c>
      <c r="AP3" s="45">
        <f t="shared" si="0"/>
        <v>0.02</v>
      </c>
      <c r="AQ3" s="30"/>
      <c r="AR3" s="31"/>
      <c r="AS3" s="31"/>
    </row>
    <row r="4" spans="1:45" x14ac:dyDescent="0.2">
      <c r="A4" s="46" t="s">
        <v>1114</v>
      </c>
      <c r="B4" s="33" t="s">
        <v>1114</v>
      </c>
      <c r="C4" s="33"/>
      <c r="D4" s="33">
        <v>1285</v>
      </c>
      <c r="F4" s="34" t="s">
        <v>1096</v>
      </c>
      <c r="J4" s="35" t="s">
        <v>1107</v>
      </c>
      <c r="K4" s="35" t="s">
        <v>1108</v>
      </c>
      <c r="L4" s="35" t="s">
        <v>1097</v>
      </c>
      <c r="M4" s="36" t="s">
        <v>1098</v>
      </c>
      <c r="N4" s="36" t="s">
        <v>1099</v>
      </c>
      <c r="O4" s="36" t="s">
        <v>1115</v>
      </c>
      <c r="P4" s="36" t="s">
        <v>1116</v>
      </c>
      <c r="Q4" s="37" t="s">
        <v>1115</v>
      </c>
      <c r="R4" s="38" t="s">
        <v>1111</v>
      </c>
      <c r="S4" s="38" t="s">
        <v>1112</v>
      </c>
      <c r="T4" s="39" t="s">
        <v>1113</v>
      </c>
      <c r="U4" s="39" t="s">
        <v>1097</v>
      </c>
      <c r="V4" s="40" t="s">
        <v>1103</v>
      </c>
      <c r="W4" s="40" t="s">
        <v>1104</v>
      </c>
      <c r="X4" s="40" t="s">
        <v>1116</v>
      </c>
      <c r="Y4" s="40" t="s">
        <v>1115</v>
      </c>
      <c r="Z4" s="40" t="s">
        <v>1115</v>
      </c>
      <c r="AA4" s="41"/>
      <c r="AB4" s="41"/>
      <c r="AC4" s="41"/>
      <c r="AD4" s="41"/>
      <c r="AE4" s="41"/>
      <c r="AF4" s="42"/>
      <c r="AG4" s="42"/>
      <c r="AH4" s="42"/>
      <c r="AI4" s="42"/>
      <c r="AJ4" s="42"/>
      <c r="AK4" s="43"/>
      <c r="AL4" s="43"/>
      <c r="AM4" s="44">
        <v>0.06</v>
      </c>
      <c r="AN4" s="44">
        <v>0.25</v>
      </c>
      <c r="AO4" s="44">
        <v>300</v>
      </c>
      <c r="AP4" s="45">
        <f t="shared" si="0"/>
        <v>0.06</v>
      </c>
      <c r="AQ4" s="30"/>
      <c r="AR4" s="31"/>
      <c r="AS4" s="31"/>
    </row>
    <row r="5" spans="1:45" x14ac:dyDescent="0.2">
      <c r="A5" s="46" t="s">
        <v>1117</v>
      </c>
      <c r="B5" s="33" t="s">
        <v>1117</v>
      </c>
      <c r="C5" s="33"/>
      <c r="D5" s="33">
        <v>1162</v>
      </c>
      <c r="F5" s="34" t="s">
        <v>1096</v>
      </c>
      <c r="J5" s="35" t="s">
        <v>1107</v>
      </c>
      <c r="K5" s="35" t="s">
        <v>1108</v>
      </c>
      <c r="L5" s="35" t="s">
        <v>1097</v>
      </c>
      <c r="M5" s="36" t="s">
        <v>1098</v>
      </c>
      <c r="N5" s="36" t="s">
        <v>1099</v>
      </c>
      <c r="O5" s="36" t="s">
        <v>1118</v>
      </c>
      <c r="P5" s="36" t="s">
        <v>1119</v>
      </c>
      <c r="Q5" s="37" t="s">
        <v>1118</v>
      </c>
      <c r="R5" s="38" t="s">
        <v>1111</v>
      </c>
      <c r="S5" s="38" t="s">
        <v>1112</v>
      </c>
      <c r="T5" s="39" t="s">
        <v>1113</v>
      </c>
      <c r="U5" s="39" t="s">
        <v>1097</v>
      </c>
      <c r="V5" s="40" t="s">
        <v>1103</v>
      </c>
      <c r="W5" s="40" t="s">
        <v>1104</v>
      </c>
      <c r="X5" s="40" t="s">
        <v>1119</v>
      </c>
      <c r="Y5" s="40" t="s">
        <v>1118</v>
      </c>
      <c r="Z5" s="40" t="s">
        <v>1117</v>
      </c>
      <c r="AA5" s="41"/>
      <c r="AB5" s="41"/>
      <c r="AC5" s="41"/>
      <c r="AD5" s="41"/>
      <c r="AE5" s="41"/>
      <c r="AF5" s="42"/>
      <c r="AG5" s="42"/>
      <c r="AH5" s="42"/>
      <c r="AI5" s="42"/>
      <c r="AJ5" s="42"/>
      <c r="AK5" s="43"/>
      <c r="AL5" s="43"/>
      <c r="AM5" s="44">
        <v>3</v>
      </c>
      <c r="AN5" s="44">
        <v>8</v>
      </c>
      <c r="AO5" s="44">
        <v>116</v>
      </c>
      <c r="AP5" s="45">
        <f t="shared" si="0"/>
        <v>3</v>
      </c>
      <c r="AQ5" s="30"/>
      <c r="AR5" s="31"/>
      <c r="AS5" s="31"/>
    </row>
    <row r="6" spans="1:45" x14ac:dyDescent="0.2">
      <c r="A6" s="32" t="s">
        <v>1120</v>
      </c>
      <c r="B6" s="33" t="s">
        <v>1120</v>
      </c>
      <c r="C6" s="33"/>
      <c r="D6" s="33">
        <v>1161</v>
      </c>
      <c r="E6" s="34" t="s">
        <v>1096</v>
      </c>
      <c r="J6" s="35" t="s">
        <v>1107</v>
      </c>
      <c r="K6" s="35" t="s">
        <v>1108</v>
      </c>
      <c r="L6" s="35" t="s">
        <v>1097</v>
      </c>
      <c r="M6" s="36" t="s">
        <v>1098</v>
      </c>
      <c r="N6" s="36" t="s">
        <v>1099</v>
      </c>
      <c r="O6" s="36" t="s">
        <v>1121</v>
      </c>
      <c r="P6" s="36" t="s">
        <v>1122</v>
      </c>
      <c r="Q6" s="37" t="s">
        <v>1121</v>
      </c>
      <c r="R6" s="38" t="s">
        <v>1123</v>
      </c>
      <c r="S6" s="38" t="s">
        <v>1124</v>
      </c>
      <c r="T6" s="39" t="s">
        <v>1113</v>
      </c>
      <c r="U6" s="39" t="s">
        <v>1097</v>
      </c>
      <c r="V6" s="40" t="s">
        <v>1103</v>
      </c>
      <c r="W6" s="40" t="s">
        <v>1104</v>
      </c>
      <c r="X6" s="40" t="s">
        <v>1122</v>
      </c>
      <c r="Y6" s="40" t="s">
        <v>1121</v>
      </c>
      <c r="Z6" s="40" t="s">
        <v>1121</v>
      </c>
      <c r="AA6" s="41"/>
      <c r="AB6" s="41"/>
      <c r="AC6" s="41"/>
      <c r="AD6" s="41"/>
      <c r="AE6" s="41"/>
      <c r="AF6" s="42"/>
      <c r="AG6" s="42"/>
      <c r="AH6" s="42"/>
      <c r="AI6" s="42"/>
      <c r="AJ6" s="42"/>
      <c r="AK6" s="43">
        <v>10</v>
      </c>
      <c r="AL6" s="43" t="s">
        <v>1125</v>
      </c>
      <c r="AM6" s="44"/>
      <c r="AN6" s="44"/>
      <c r="AO6" s="44"/>
      <c r="AP6" s="45">
        <f t="shared" si="0"/>
        <v>10</v>
      </c>
      <c r="AQ6" s="30"/>
      <c r="AR6" s="134"/>
      <c r="AS6" s="134"/>
    </row>
    <row r="7" spans="1:45" ht="25.5" x14ac:dyDescent="0.2">
      <c r="A7" s="46" t="s">
        <v>1126</v>
      </c>
      <c r="B7" s="33" t="s">
        <v>1126</v>
      </c>
      <c r="C7" s="33"/>
      <c r="D7" s="33">
        <v>1631</v>
      </c>
      <c r="F7" s="34" t="s">
        <v>1096</v>
      </c>
      <c r="J7" s="35" t="s">
        <v>1127</v>
      </c>
      <c r="K7" s="35" t="s">
        <v>1128</v>
      </c>
      <c r="L7" s="35" t="s">
        <v>1097</v>
      </c>
      <c r="M7" s="48" t="s">
        <v>1129</v>
      </c>
      <c r="N7" s="36" t="s">
        <v>1099</v>
      </c>
      <c r="O7" s="36" t="s">
        <v>1130</v>
      </c>
      <c r="P7" s="36" t="s">
        <v>1131</v>
      </c>
      <c r="Q7" s="37" t="s">
        <v>1130</v>
      </c>
      <c r="R7" s="38">
        <v>100</v>
      </c>
      <c r="S7" s="38">
        <v>30</v>
      </c>
      <c r="T7" s="39" t="s">
        <v>1102</v>
      </c>
      <c r="U7" s="39" t="s">
        <v>1097</v>
      </c>
      <c r="V7" s="40" t="s">
        <v>1103</v>
      </c>
      <c r="W7" s="40" t="s">
        <v>1104</v>
      </c>
      <c r="X7" s="40" t="s">
        <v>1131</v>
      </c>
      <c r="Y7" s="40" t="s">
        <v>1130</v>
      </c>
      <c r="Z7" s="40" t="s">
        <v>1130</v>
      </c>
      <c r="AA7" s="41"/>
      <c r="AB7" s="41"/>
      <c r="AC7" s="41"/>
      <c r="AD7" s="41"/>
      <c r="AE7" s="41"/>
      <c r="AF7" s="42"/>
      <c r="AG7" s="42"/>
      <c r="AH7" s="42"/>
      <c r="AI7" s="42"/>
      <c r="AJ7" s="42"/>
      <c r="AK7" s="43"/>
      <c r="AL7" s="43"/>
      <c r="AM7" s="47">
        <v>3.445283018867925E-3</v>
      </c>
      <c r="AN7" s="47">
        <v>3.445283018867925E-3</v>
      </c>
      <c r="AO7" s="47" t="s">
        <v>1132</v>
      </c>
      <c r="AP7" s="45">
        <f t="shared" si="0"/>
        <v>3.445283018867925E-3</v>
      </c>
      <c r="AQ7" s="30"/>
      <c r="AR7" s="31"/>
      <c r="AS7" s="31"/>
    </row>
    <row r="8" spans="1:45" x14ac:dyDescent="0.2">
      <c r="A8" s="46" t="s">
        <v>1133</v>
      </c>
      <c r="B8" s="33" t="s">
        <v>1133</v>
      </c>
      <c r="C8" s="33"/>
      <c r="D8" s="33">
        <v>1163</v>
      </c>
      <c r="F8" s="34" t="s">
        <v>1096</v>
      </c>
      <c r="J8" s="35" t="s">
        <v>1107</v>
      </c>
      <c r="K8" s="35" t="s">
        <v>1108</v>
      </c>
      <c r="L8" s="35" t="s">
        <v>1097</v>
      </c>
      <c r="M8" s="36" t="s">
        <v>1098</v>
      </c>
      <c r="N8" s="36" t="s">
        <v>1099</v>
      </c>
      <c r="O8" s="36" t="s">
        <v>1134</v>
      </c>
      <c r="P8" s="36" t="s">
        <v>1135</v>
      </c>
      <c r="Q8" s="37" t="s">
        <v>1134</v>
      </c>
      <c r="R8" s="38">
        <v>10</v>
      </c>
      <c r="S8" s="38">
        <v>3</v>
      </c>
      <c r="T8" s="39" t="s">
        <v>1102</v>
      </c>
      <c r="U8" s="39" t="s">
        <v>1097</v>
      </c>
      <c r="V8" s="40" t="s">
        <v>1103</v>
      </c>
      <c r="W8" s="40" t="s">
        <v>1104</v>
      </c>
      <c r="X8" s="40" t="s">
        <v>1135</v>
      </c>
      <c r="Y8" s="40" t="s">
        <v>1134</v>
      </c>
      <c r="Z8" s="40" t="s">
        <v>1134</v>
      </c>
      <c r="AA8" s="41"/>
      <c r="AB8" s="41"/>
      <c r="AC8" s="41"/>
      <c r="AD8" s="41"/>
      <c r="AE8" s="41"/>
      <c r="AF8" s="42"/>
      <c r="AG8" s="42"/>
      <c r="AH8" s="42"/>
      <c r="AI8" s="42"/>
      <c r="AJ8" s="42"/>
      <c r="AK8" s="43"/>
      <c r="AL8" s="43"/>
      <c r="AM8" s="47">
        <v>44.990434782608695</v>
      </c>
      <c r="AN8" s="47">
        <v>44.990434782608695</v>
      </c>
      <c r="AO8" s="44" t="s">
        <v>1136</v>
      </c>
      <c r="AP8" s="45">
        <f t="shared" si="0"/>
        <v>44.990434782608695</v>
      </c>
      <c r="AQ8" s="30"/>
      <c r="AR8" s="31"/>
      <c r="AS8" s="31"/>
    </row>
    <row r="9" spans="1:45" x14ac:dyDescent="0.2">
      <c r="A9" s="46" t="s">
        <v>1137</v>
      </c>
      <c r="B9" s="33" t="s">
        <v>1137</v>
      </c>
      <c r="C9" s="33"/>
      <c r="D9" s="33">
        <v>1469</v>
      </c>
      <c r="F9" s="34" t="s">
        <v>1096</v>
      </c>
      <c r="J9" s="35" t="s">
        <v>1124</v>
      </c>
      <c r="K9" s="35" t="s">
        <v>1138</v>
      </c>
      <c r="L9" s="35" t="s">
        <v>1097</v>
      </c>
      <c r="M9" s="36" t="s">
        <v>1098</v>
      </c>
      <c r="N9" s="36" t="s">
        <v>1099</v>
      </c>
      <c r="O9" s="36" t="s">
        <v>1139</v>
      </c>
      <c r="P9" s="36" t="s">
        <v>1140</v>
      </c>
      <c r="Q9" s="37" t="s">
        <v>1141</v>
      </c>
      <c r="R9" s="38">
        <v>100</v>
      </c>
      <c r="S9" s="38" t="s">
        <v>1142</v>
      </c>
      <c r="T9" s="39" t="s">
        <v>1102</v>
      </c>
      <c r="U9" s="39" t="s">
        <v>1097</v>
      </c>
      <c r="V9" s="40" t="s">
        <v>1103</v>
      </c>
      <c r="W9" s="40" t="s">
        <v>1104</v>
      </c>
      <c r="X9" s="40" t="s">
        <v>1140</v>
      </c>
      <c r="Y9" s="40" t="s">
        <v>1139</v>
      </c>
      <c r="Z9" s="40" t="s">
        <v>1139</v>
      </c>
      <c r="AA9" s="41"/>
      <c r="AB9" s="41"/>
      <c r="AC9" s="41"/>
      <c r="AD9" s="41"/>
      <c r="AE9" s="41"/>
      <c r="AF9" s="42"/>
      <c r="AG9" s="42"/>
      <c r="AH9" s="42"/>
      <c r="AI9" s="42"/>
      <c r="AJ9" s="42"/>
      <c r="AK9" s="43"/>
      <c r="AL9" s="43"/>
      <c r="AM9" s="47">
        <v>0.54573991031390134</v>
      </c>
      <c r="AN9" s="47">
        <v>0.54573991031390134</v>
      </c>
      <c r="AO9" s="44">
        <v>32</v>
      </c>
      <c r="AP9" s="45">
        <f t="shared" si="0"/>
        <v>0.54573991031390134</v>
      </c>
      <c r="AQ9" s="30"/>
      <c r="AR9" s="31"/>
      <c r="AS9" s="31"/>
    </row>
    <row r="10" spans="1:45" x14ac:dyDescent="0.2">
      <c r="A10" s="46" t="s">
        <v>1143</v>
      </c>
      <c r="B10" s="33" t="s">
        <v>1143</v>
      </c>
      <c r="C10" s="33"/>
      <c r="D10" s="33">
        <v>1468</v>
      </c>
      <c r="F10" s="34" t="s">
        <v>1096</v>
      </c>
      <c r="J10" s="35" t="s">
        <v>1124</v>
      </c>
      <c r="K10" s="35" t="s">
        <v>1138</v>
      </c>
      <c r="L10" s="35" t="s">
        <v>1097</v>
      </c>
      <c r="M10" s="36" t="s">
        <v>1098</v>
      </c>
      <c r="N10" s="36" t="s">
        <v>1099</v>
      </c>
      <c r="O10" s="36" t="s">
        <v>1144</v>
      </c>
      <c r="P10" s="36" t="s">
        <v>1145</v>
      </c>
      <c r="Q10" s="37" t="s">
        <v>1146</v>
      </c>
      <c r="R10" s="38">
        <v>100</v>
      </c>
      <c r="S10" s="38" t="s">
        <v>1142</v>
      </c>
      <c r="T10" s="39" t="s">
        <v>1102</v>
      </c>
      <c r="U10" s="39" t="s">
        <v>1097</v>
      </c>
      <c r="V10" s="40" t="s">
        <v>1103</v>
      </c>
      <c r="W10" s="40" t="s">
        <v>1104</v>
      </c>
      <c r="X10" s="40" t="s">
        <v>1145</v>
      </c>
      <c r="Y10" s="40" t="s">
        <v>1144</v>
      </c>
      <c r="Z10" s="40" t="s">
        <v>1146</v>
      </c>
      <c r="AA10" s="41"/>
      <c r="AB10" s="41"/>
      <c r="AC10" s="41"/>
      <c r="AD10" s="41"/>
      <c r="AE10" s="41"/>
      <c r="AF10" s="42"/>
      <c r="AG10" s="42"/>
      <c r="AH10" s="42"/>
      <c r="AI10" s="42"/>
      <c r="AJ10" s="42"/>
      <c r="AK10" s="43"/>
      <c r="AL10" s="43"/>
      <c r="AM10" s="47">
        <v>8.461538461538462E-2</v>
      </c>
      <c r="AN10" s="47">
        <v>8.461538461538462E-2</v>
      </c>
      <c r="AO10" s="47">
        <v>5.5</v>
      </c>
      <c r="AP10" s="45">
        <f t="shared" si="0"/>
        <v>8.461538461538462E-2</v>
      </c>
      <c r="AQ10" s="30"/>
      <c r="AR10" s="31"/>
      <c r="AS10" s="31"/>
    </row>
    <row r="11" spans="1:45" x14ac:dyDescent="0.2">
      <c r="A11" s="46" t="s">
        <v>1147</v>
      </c>
      <c r="B11" s="33" t="s">
        <v>1147</v>
      </c>
      <c r="C11" s="33"/>
      <c r="D11" s="33">
        <v>1470</v>
      </c>
      <c r="F11" s="34" t="s">
        <v>1096</v>
      </c>
      <c r="J11" s="35" t="s">
        <v>1127</v>
      </c>
      <c r="K11" s="35" t="s">
        <v>1128</v>
      </c>
      <c r="L11" s="35" t="s">
        <v>1097</v>
      </c>
      <c r="M11" s="36" t="s">
        <v>1098</v>
      </c>
      <c r="N11" s="36" t="s">
        <v>1099</v>
      </c>
      <c r="O11" s="36" t="s">
        <v>1148</v>
      </c>
      <c r="P11" s="36" t="s">
        <v>1149</v>
      </c>
      <c r="Q11" s="37" t="s">
        <v>1150</v>
      </c>
      <c r="R11" s="38">
        <v>100</v>
      </c>
      <c r="S11" s="38" t="s">
        <v>1142</v>
      </c>
      <c r="T11" s="39" t="s">
        <v>1102</v>
      </c>
      <c r="U11" s="39" t="s">
        <v>1097</v>
      </c>
      <c r="V11" s="40" t="s">
        <v>1103</v>
      </c>
      <c r="W11" s="40" t="s">
        <v>1104</v>
      </c>
      <c r="X11" s="40" t="s">
        <v>1149</v>
      </c>
      <c r="Y11" s="40" t="s">
        <v>1148</v>
      </c>
      <c r="Z11" s="40" t="s">
        <v>1148</v>
      </c>
      <c r="AA11" s="41"/>
      <c r="AB11" s="41"/>
      <c r="AC11" s="41"/>
      <c r="AD11" s="41"/>
      <c r="AE11" s="41"/>
      <c r="AF11" s="42"/>
      <c r="AG11" s="42"/>
      <c r="AH11" s="42"/>
      <c r="AI11" s="42"/>
      <c r="AJ11" s="42"/>
      <c r="AK11" s="43"/>
      <c r="AL11" s="43"/>
      <c r="AM11" s="47">
        <v>9.569377990430622E-2</v>
      </c>
      <c r="AN11" s="47">
        <v>9.569377990430622E-2</v>
      </c>
      <c r="AO11" s="47">
        <v>20</v>
      </c>
      <c r="AP11" s="45">
        <f t="shared" si="0"/>
        <v>9.569377990430622E-2</v>
      </c>
      <c r="AQ11" s="30"/>
      <c r="AR11" s="31"/>
      <c r="AS11" s="31"/>
    </row>
    <row r="12" spans="1:45" x14ac:dyDescent="0.2">
      <c r="A12" s="46" t="s">
        <v>1151</v>
      </c>
      <c r="B12" s="33" t="s">
        <v>1151</v>
      </c>
      <c r="C12" s="33"/>
      <c r="D12" s="33">
        <v>1264</v>
      </c>
      <c r="I12" s="34" t="s">
        <v>1096</v>
      </c>
      <c r="J12" s="35" t="s">
        <v>1124</v>
      </c>
      <c r="K12" s="35" t="s">
        <v>1111</v>
      </c>
      <c r="L12" s="35" t="s">
        <v>1097</v>
      </c>
      <c r="M12" s="36" t="s">
        <v>1152</v>
      </c>
      <c r="N12" s="36" t="s">
        <v>1099</v>
      </c>
      <c r="O12" s="36" t="s">
        <v>388</v>
      </c>
      <c r="P12" s="36" t="s">
        <v>1153</v>
      </c>
      <c r="Q12" s="37" t="s">
        <v>388</v>
      </c>
      <c r="R12" s="38">
        <v>50</v>
      </c>
      <c r="S12" s="38">
        <v>20</v>
      </c>
      <c r="T12" s="39" t="s">
        <v>1102</v>
      </c>
      <c r="U12" s="39" t="s">
        <v>1097</v>
      </c>
      <c r="V12" s="40" t="s">
        <v>1154</v>
      </c>
      <c r="W12" s="40" t="s">
        <v>1104</v>
      </c>
      <c r="X12" s="40" t="s">
        <v>1153</v>
      </c>
      <c r="Y12" s="40" t="s">
        <v>388</v>
      </c>
      <c r="Z12" s="40" t="s">
        <v>388</v>
      </c>
      <c r="AA12" s="41"/>
      <c r="AB12" s="41"/>
      <c r="AC12" s="41"/>
      <c r="AD12" s="41"/>
      <c r="AE12" s="41"/>
      <c r="AF12" s="42"/>
      <c r="AG12" s="42"/>
      <c r="AH12" s="42"/>
      <c r="AI12" s="42"/>
      <c r="AJ12" s="42"/>
      <c r="AK12" s="43"/>
      <c r="AL12" s="43"/>
      <c r="AM12" s="44">
        <v>0.1</v>
      </c>
      <c r="AN12" s="44">
        <v>0.8</v>
      </c>
      <c r="AO12" s="44">
        <v>150</v>
      </c>
      <c r="AP12" s="45">
        <f t="shared" si="0"/>
        <v>0.1</v>
      </c>
      <c r="AQ12" s="30"/>
      <c r="AR12" s="31"/>
      <c r="AS12" s="31"/>
    </row>
    <row r="13" spans="1:45" x14ac:dyDescent="0.2">
      <c r="A13" s="46" t="s">
        <v>160</v>
      </c>
      <c r="B13" s="33" t="s">
        <v>1155</v>
      </c>
      <c r="C13" s="33"/>
      <c r="D13" s="33">
        <v>1617</v>
      </c>
      <c r="F13" s="34" t="s">
        <v>1096</v>
      </c>
      <c r="J13" s="35" t="s">
        <v>1123</v>
      </c>
      <c r="K13" s="35" t="s">
        <v>1124</v>
      </c>
      <c r="L13" s="35" t="s">
        <v>1097</v>
      </c>
      <c r="M13" s="36" t="s">
        <v>1098</v>
      </c>
      <c r="N13" s="36" t="s">
        <v>1099</v>
      </c>
      <c r="O13" s="36" t="s">
        <v>1155</v>
      </c>
      <c r="P13" s="36" t="s">
        <v>1156</v>
      </c>
      <c r="Q13" s="37" t="s">
        <v>1157</v>
      </c>
      <c r="R13" s="38">
        <v>100</v>
      </c>
      <c r="S13" s="38">
        <v>30</v>
      </c>
      <c r="T13" s="39" t="s">
        <v>1102</v>
      </c>
      <c r="U13" s="39" t="s">
        <v>1097</v>
      </c>
      <c r="V13" s="40" t="s">
        <v>1103</v>
      </c>
      <c r="W13" s="40" t="s">
        <v>1104</v>
      </c>
      <c r="X13" s="40" t="s">
        <v>1156</v>
      </c>
      <c r="Y13" s="40" t="s">
        <v>1155</v>
      </c>
      <c r="Z13" s="40" t="s">
        <v>1155</v>
      </c>
      <c r="AA13" s="41"/>
      <c r="AB13" s="41"/>
      <c r="AC13" s="41"/>
      <c r="AD13" s="41"/>
      <c r="AE13" s="41"/>
      <c r="AF13" s="42"/>
      <c r="AG13" s="42"/>
      <c r="AH13" s="42"/>
      <c r="AI13" s="42"/>
      <c r="AJ13" s="42"/>
      <c r="AK13" s="43"/>
      <c r="AL13" s="43"/>
      <c r="AM13" s="44">
        <v>0.5</v>
      </c>
      <c r="AN13" s="44">
        <v>0.5</v>
      </c>
      <c r="AO13" s="44">
        <v>16</v>
      </c>
      <c r="AP13" s="45">
        <f t="shared" si="0"/>
        <v>0.5</v>
      </c>
      <c r="AQ13" s="30"/>
      <c r="AR13" s="31"/>
      <c r="AS13" s="31"/>
    </row>
    <row r="14" spans="1:45" x14ac:dyDescent="0.2">
      <c r="A14" s="46" t="s">
        <v>1158</v>
      </c>
      <c r="B14" s="33" t="s">
        <v>1158</v>
      </c>
      <c r="C14" s="33"/>
      <c r="D14" s="33">
        <v>1212</v>
      </c>
      <c r="F14" s="34" t="s">
        <v>1096</v>
      </c>
      <c r="G14" s="34" t="s">
        <v>1096</v>
      </c>
      <c r="H14" s="34" t="s">
        <v>1096</v>
      </c>
      <c r="J14" s="35" t="s">
        <v>1124</v>
      </c>
      <c r="K14" s="35" t="s">
        <v>1111</v>
      </c>
      <c r="L14" s="35" t="s">
        <v>1097</v>
      </c>
      <c r="M14" s="36" t="s">
        <v>1152</v>
      </c>
      <c r="N14" s="36" t="s">
        <v>1099</v>
      </c>
      <c r="O14" s="36" t="s">
        <v>396</v>
      </c>
      <c r="P14" s="36" t="s">
        <v>1159</v>
      </c>
      <c r="Q14" s="37" t="s">
        <v>396</v>
      </c>
      <c r="R14" s="38">
        <v>50</v>
      </c>
      <c r="S14" s="38">
        <v>20</v>
      </c>
      <c r="T14" s="39" t="s">
        <v>1102</v>
      </c>
      <c r="U14" s="39" t="s">
        <v>1097</v>
      </c>
      <c r="V14" s="40" t="s">
        <v>1154</v>
      </c>
      <c r="W14" s="40" t="s">
        <v>1104</v>
      </c>
      <c r="X14" s="40" t="s">
        <v>1159</v>
      </c>
      <c r="Y14" s="40" t="s">
        <v>396</v>
      </c>
      <c r="Z14" s="40" t="s">
        <v>396</v>
      </c>
      <c r="AA14" s="41"/>
      <c r="AB14" s="41"/>
      <c r="AC14" s="41"/>
      <c r="AD14" s="41"/>
      <c r="AE14" s="41"/>
      <c r="AF14" s="42"/>
      <c r="AG14" s="42"/>
      <c r="AH14" s="42"/>
      <c r="AI14" s="42"/>
      <c r="AJ14" s="42"/>
      <c r="AK14" s="43">
        <v>0.5</v>
      </c>
      <c r="AL14" s="43"/>
      <c r="AM14" s="44"/>
      <c r="AN14" s="44"/>
      <c r="AO14" s="44">
        <v>13</v>
      </c>
      <c r="AP14" s="45">
        <f t="shared" si="0"/>
        <v>0.5</v>
      </c>
      <c r="AQ14" s="30"/>
      <c r="AR14" s="135">
        <v>0.5</v>
      </c>
      <c r="AS14" s="136" t="s">
        <v>1637</v>
      </c>
    </row>
    <row r="15" spans="1:45" ht="28.5" x14ac:dyDescent="0.2">
      <c r="A15" s="49" t="s">
        <v>1160</v>
      </c>
      <c r="B15" s="50" t="s">
        <v>1160</v>
      </c>
      <c r="C15" s="50"/>
      <c r="D15" s="50">
        <v>1141</v>
      </c>
      <c r="E15" s="51"/>
      <c r="F15" s="51" t="s">
        <v>1096</v>
      </c>
      <c r="G15" s="51" t="s">
        <v>1096</v>
      </c>
      <c r="H15" s="51" t="s">
        <v>1096</v>
      </c>
      <c r="I15" s="51"/>
      <c r="J15" s="52">
        <v>0.02</v>
      </c>
      <c r="K15" s="52">
        <v>0.01</v>
      </c>
      <c r="L15" s="52" t="s">
        <v>1097</v>
      </c>
      <c r="M15" s="53" t="s">
        <v>1129</v>
      </c>
      <c r="N15" s="54" t="s">
        <v>1099</v>
      </c>
      <c r="O15" s="54" t="s">
        <v>164</v>
      </c>
      <c r="P15" s="54" t="s">
        <v>1161</v>
      </c>
      <c r="Q15" s="55" t="s">
        <v>164</v>
      </c>
      <c r="R15" s="56">
        <v>50</v>
      </c>
      <c r="S15" s="56">
        <v>20</v>
      </c>
      <c r="T15" s="57" t="s">
        <v>1102</v>
      </c>
      <c r="U15" s="57" t="s">
        <v>1097</v>
      </c>
      <c r="V15" s="58" t="s">
        <v>1154</v>
      </c>
      <c r="W15" s="58" t="s">
        <v>1104</v>
      </c>
      <c r="X15" s="58" t="s">
        <v>1161</v>
      </c>
      <c r="Y15" s="58" t="s">
        <v>164</v>
      </c>
      <c r="Z15" s="58" t="s">
        <v>164</v>
      </c>
      <c r="AA15" s="59"/>
      <c r="AB15" s="59"/>
      <c r="AC15" s="59"/>
      <c r="AD15" s="59"/>
      <c r="AE15" s="59"/>
      <c r="AF15" s="60"/>
      <c r="AG15" s="60"/>
      <c r="AH15" s="60"/>
      <c r="AI15" s="60"/>
      <c r="AJ15" s="60"/>
      <c r="AK15" s="61">
        <v>2.2000000000000002</v>
      </c>
      <c r="AL15" s="61"/>
      <c r="AM15" s="62"/>
      <c r="AN15" s="62"/>
      <c r="AO15" s="62"/>
      <c r="AP15" s="45">
        <f t="shared" si="0"/>
        <v>2.2000000000000002</v>
      </c>
      <c r="AQ15" s="30"/>
      <c r="AR15" s="137">
        <v>2.2000000000000002</v>
      </c>
      <c r="AS15" s="136"/>
    </row>
    <row r="16" spans="1:45" x14ac:dyDescent="0.2">
      <c r="A16" s="46" t="s">
        <v>169</v>
      </c>
      <c r="B16" s="33" t="s">
        <v>1162</v>
      </c>
      <c r="C16" s="33"/>
      <c r="D16" s="33">
        <v>1615</v>
      </c>
      <c r="F16" s="34" t="s">
        <v>1096</v>
      </c>
      <c r="J16" s="35" t="s">
        <v>1123</v>
      </c>
      <c r="K16" s="35" t="s">
        <v>1124</v>
      </c>
      <c r="L16" s="35" t="s">
        <v>1097</v>
      </c>
      <c r="M16" s="36" t="s">
        <v>1098</v>
      </c>
      <c r="N16" s="36" t="s">
        <v>1099</v>
      </c>
      <c r="O16" s="36" t="s">
        <v>1162</v>
      </c>
      <c r="P16" s="36" t="s">
        <v>1163</v>
      </c>
      <c r="Q16" s="37" t="s">
        <v>1164</v>
      </c>
      <c r="R16" s="38">
        <v>100</v>
      </c>
      <c r="S16" s="38">
        <v>30</v>
      </c>
      <c r="T16" s="39" t="s">
        <v>1102</v>
      </c>
      <c r="U16" s="39" t="s">
        <v>1097</v>
      </c>
      <c r="V16" s="40" t="s">
        <v>1103</v>
      </c>
      <c r="W16" s="40" t="s">
        <v>1104</v>
      </c>
      <c r="X16" s="40" t="s">
        <v>1163</v>
      </c>
      <c r="Y16" s="40" t="s">
        <v>1162</v>
      </c>
      <c r="Z16" s="40" t="s">
        <v>1162</v>
      </c>
      <c r="AA16" s="41"/>
      <c r="AB16" s="41"/>
      <c r="AC16" s="41"/>
      <c r="AD16" s="41"/>
      <c r="AE16" s="41"/>
      <c r="AF16" s="42"/>
      <c r="AG16" s="42"/>
      <c r="AH16" s="42"/>
      <c r="AI16" s="42"/>
      <c r="AJ16" s="42"/>
      <c r="AK16" s="43"/>
      <c r="AL16" s="43"/>
      <c r="AM16" s="44">
        <v>0.25</v>
      </c>
      <c r="AN16" s="44">
        <v>0.25</v>
      </c>
      <c r="AO16" s="44" t="s">
        <v>1132</v>
      </c>
      <c r="AP16" s="45">
        <f t="shared" si="0"/>
        <v>0.25</v>
      </c>
      <c r="AQ16" s="30"/>
      <c r="AR16" s="31"/>
      <c r="AS16" s="31"/>
    </row>
    <row r="17" spans="1:45" x14ac:dyDescent="0.2">
      <c r="A17" s="46" t="s">
        <v>1165</v>
      </c>
      <c r="B17" s="33" t="s">
        <v>1165</v>
      </c>
      <c r="C17" s="33"/>
      <c r="D17" s="33">
        <v>1593</v>
      </c>
      <c r="F17" s="34" t="s">
        <v>1096</v>
      </c>
      <c r="J17" s="35" t="s">
        <v>1166</v>
      </c>
      <c r="K17" s="35" t="s">
        <v>1128</v>
      </c>
      <c r="L17" s="35" t="s">
        <v>1097</v>
      </c>
      <c r="M17" s="36" t="s">
        <v>1098</v>
      </c>
      <c r="N17" s="36" t="s">
        <v>1099</v>
      </c>
      <c r="O17" s="36" t="s">
        <v>1167</v>
      </c>
      <c r="P17" s="36" t="s">
        <v>1168</v>
      </c>
      <c r="Q17" s="37" t="s">
        <v>1167</v>
      </c>
      <c r="R17" s="38">
        <v>100</v>
      </c>
      <c r="S17" s="38" t="s">
        <v>1142</v>
      </c>
      <c r="T17" s="39" t="s">
        <v>1102</v>
      </c>
      <c r="U17" s="39" t="s">
        <v>1097</v>
      </c>
      <c r="V17" s="40" t="s">
        <v>1103</v>
      </c>
      <c r="W17" s="40" t="s">
        <v>1104</v>
      </c>
      <c r="X17" s="40" t="s">
        <v>1168</v>
      </c>
      <c r="Y17" s="40" t="s">
        <v>1167</v>
      </c>
      <c r="Z17" s="40" t="s">
        <v>1167</v>
      </c>
      <c r="AA17" s="41"/>
      <c r="AB17" s="41"/>
      <c r="AC17" s="41"/>
      <c r="AD17" s="41"/>
      <c r="AE17" s="41"/>
      <c r="AF17" s="42"/>
      <c r="AG17" s="42"/>
      <c r="AH17" s="42"/>
      <c r="AI17" s="42"/>
      <c r="AJ17" s="42"/>
      <c r="AK17" s="43"/>
      <c r="AL17" s="43"/>
      <c r="AM17" s="44">
        <v>0.64</v>
      </c>
      <c r="AN17" s="44">
        <v>0.64</v>
      </c>
      <c r="AO17" s="44">
        <v>4.5999999999999996</v>
      </c>
      <c r="AP17" s="45">
        <f t="shared" si="0"/>
        <v>0.64</v>
      </c>
      <c r="AQ17" s="30"/>
      <c r="AR17" s="31"/>
      <c r="AS17" s="31"/>
    </row>
    <row r="18" spans="1:45" x14ac:dyDescent="0.2">
      <c r="A18" s="46" t="s">
        <v>1169</v>
      </c>
      <c r="B18" s="33" t="s">
        <v>1169</v>
      </c>
      <c r="C18" s="33"/>
      <c r="D18" s="33">
        <v>1471</v>
      </c>
      <c r="F18" s="34" t="s">
        <v>1096</v>
      </c>
      <c r="J18" s="35" t="s">
        <v>1170</v>
      </c>
      <c r="K18" s="35" t="s">
        <v>1171</v>
      </c>
      <c r="L18" s="35" t="s">
        <v>1097</v>
      </c>
      <c r="M18" s="36" t="s">
        <v>1098</v>
      </c>
      <c r="N18" s="36" t="s">
        <v>1099</v>
      </c>
      <c r="O18" s="36" t="s">
        <v>1172</v>
      </c>
      <c r="P18" s="36" t="s">
        <v>1173</v>
      </c>
      <c r="Q18" s="37" t="s">
        <v>1172</v>
      </c>
      <c r="R18" s="38">
        <v>100</v>
      </c>
      <c r="S18" s="38">
        <v>30</v>
      </c>
      <c r="T18" s="39" t="s">
        <v>1102</v>
      </c>
      <c r="U18" s="39" t="s">
        <v>1097</v>
      </c>
      <c r="V18" s="40" t="s">
        <v>1103</v>
      </c>
      <c r="W18" s="40" t="s">
        <v>1104</v>
      </c>
      <c r="X18" s="40" t="s">
        <v>1173</v>
      </c>
      <c r="Y18" s="40" t="s">
        <v>1172</v>
      </c>
      <c r="Z18" s="40" t="s">
        <v>1172</v>
      </c>
      <c r="AA18" s="41"/>
      <c r="AB18" s="41"/>
      <c r="AC18" s="41"/>
      <c r="AD18" s="41"/>
      <c r="AE18" s="41"/>
      <c r="AF18" s="42"/>
      <c r="AG18" s="42"/>
      <c r="AH18" s="42"/>
      <c r="AI18" s="42"/>
      <c r="AJ18" s="42"/>
      <c r="AK18" s="43"/>
      <c r="AL18" s="43"/>
      <c r="AM18" s="47">
        <v>1.4221861032100771</v>
      </c>
      <c r="AN18" s="47">
        <v>1.4221861032100771</v>
      </c>
      <c r="AO18" s="47">
        <v>21</v>
      </c>
      <c r="AP18" s="45">
        <f t="shared" si="0"/>
        <v>1.4221861032100771</v>
      </c>
      <c r="AQ18" s="30"/>
      <c r="AR18" s="31"/>
      <c r="AS18" s="31"/>
    </row>
    <row r="19" spans="1:45" x14ac:dyDescent="0.2">
      <c r="A19" s="46" t="s">
        <v>1174</v>
      </c>
      <c r="B19" s="33" t="s">
        <v>1174</v>
      </c>
      <c r="C19" s="33"/>
      <c r="D19" s="33">
        <v>1602</v>
      </c>
      <c r="F19" s="34" t="s">
        <v>1096</v>
      </c>
      <c r="J19" s="35" t="s">
        <v>1107</v>
      </c>
      <c r="K19" s="35" t="s">
        <v>1108</v>
      </c>
      <c r="L19" s="35" t="s">
        <v>1097</v>
      </c>
      <c r="M19" s="36" t="s">
        <v>1098</v>
      </c>
      <c r="N19" s="36" t="s">
        <v>1099</v>
      </c>
      <c r="O19" s="36" t="s">
        <v>1175</v>
      </c>
      <c r="P19" s="36" t="s">
        <v>1176</v>
      </c>
      <c r="Q19" s="37" t="s">
        <v>1175</v>
      </c>
      <c r="R19" s="38" t="s">
        <v>1123</v>
      </c>
      <c r="S19" s="38" t="s">
        <v>1124</v>
      </c>
      <c r="T19" s="39" t="s">
        <v>1113</v>
      </c>
      <c r="U19" s="39" t="s">
        <v>1097</v>
      </c>
      <c r="V19" s="40" t="s">
        <v>1103</v>
      </c>
      <c r="W19" s="40" t="s">
        <v>1104</v>
      </c>
      <c r="X19" s="40" t="s">
        <v>1176</v>
      </c>
      <c r="Y19" s="40" t="s">
        <v>1175</v>
      </c>
      <c r="Z19" s="40" t="s">
        <v>1175</v>
      </c>
      <c r="AA19" s="41"/>
      <c r="AB19" s="41"/>
      <c r="AC19" s="41"/>
      <c r="AD19" s="41"/>
      <c r="AE19" s="41"/>
      <c r="AF19" s="42"/>
      <c r="AG19" s="42"/>
      <c r="AH19" s="42"/>
      <c r="AI19" s="42"/>
      <c r="AJ19" s="42"/>
      <c r="AK19" s="43"/>
      <c r="AL19" s="43"/>
      <c r="AM19" s="44">
        <v>8</v>
      </c>
      <c r="AN19" s="44">
        <v>8</v>
      </c>
      <c r="AO19" s="44">
        <v>23</v>
      </c>
      <c r="AP19" s="45">
        <f t="shared" si="0"/>
        <v>8</v>
      </c>
      <c r="AQ19" s="30"/>
      <c r="AR19" s="31"/>
      <c r="AS19" s="31"/>
    </row>
    <row r="20" spans="1:45" x14ac:dyDescent="0.2">
      <c r="A20" s="46" t="s">
        <v>175</v>
      </c>
      <c r="B20" s="33" t="s">
        <v>1177</v>
      </c>
      <c r="C20" s="33"/>
      <c r="D20" s="33">
        <v>1614</v>
      </c>
      <c r="F20" s="34" t="s">
        <v>1096</v>
      </c>
      <c r="J20" s="35" t="s">
        <v>1123</v>
      </c>
      <c r="K20" s="35" t="s">
        <v>1124</v>
      </c>
      <c r="L20" s="35" t="s">
        <v>1097</v>
      </c>
      <c r="M20" s="36" t="s">
        <v>1098</v>
      </c>
      <c r="N20" s="36" t="s">
        <v>1099</v>
      </c>
      <c r="O20" s="36" t="s">
        <v>1177</v>
      </c>
      <c r="P20" s="36" t="s">
        <v>1178</v>
      </c>
      <c r="Q20" s="37" t="s">
        <v>1179</v>
      </c>
      <c r="R20" s="38">
        <v>100</v>
      </c>
      <c r="S20" s="38">
        <v>30</v>
      </c>
      <c r="T20" s="39" t="s">
        <v>1102</v>
      </c>
      <c r="U20" s="39" t="s">
        <v>1097</v>
      </c>
      <c r="V20" s="40" t="s">
        <v>1103</v>
      </c>
      <c r="W20" s="40" t="s">
        <v>1104</v>
      </c>
      <c r="X20" s="40" t="s">
        <v>1178</v>
      </c>
      <c r="Y20" s="40" t="s">
        <v>1177</v>
      </c>
      <c r="Z20" s="40" t="s">
        <v>1177</v>
      </c>
      <c r="AA20" s="41"/>
      <c r="AB20" s="41"/>
      <c r="AC20" s="41"/>
      <c r="AD20" s="41"/>
      <c r="AE20" s="41"/>
      <c r="AF20" s="42"/>
      <c r="AG20" s="42"/>
      <c r="AH20" s="42"/>
      <c r="AI20" s="42"/>
      <c r="AJ20" s="42"/>
      <c r="AK20" s="43"/>
      <c r="AL20" s="43"/>
      <c r="AM20" s="44">
        <v>0.5</v>
      </c>
      <c r="AN20" s="44">
        <v>0.5</v>
      </c>
      <c r="AO20" s="44">
        <v>3.2</v>
      </c>
      <c r="AP20" s="45">
        <f t="shared" si="0"/>
        <v>0.5</v>
      </c>
      <c r="AQ20" s="30"/>
      <c r="AR20" s="31"/>
      <c r="AS20" s="31"/>
    </row>
    <row r="21" spans="1:45" x14ac:dyDescent="0.2">
      <c r="A21" s="46" t="s">
        <v>1180</v>
      </c>
      <c r="B21" s="33" t="s">
        <v>1180</v>
      </c>
      <c r="C21" s="33"/>
      <c r="D21" s="33">
        <v>1592</v>
      </c>
      <c r="F21" s="34" t="s">
        <v>1096</v>
      </c>
      <c r="J21" s="35" t="s">
        <v>1166</v>
      </c>
      <c r="K21" s="35" t="s">
        <v>1128</v>
      </c>
      <c r="L21" s="35" t="s">
        <v>1097</v>
      </c>
      <c r="M21" s="36" t="s">
        <v>1098</v>
      </c>
      <c r="N21" s="36" t="s">
        <v>1099</v>
      </c>
      <c r="O21" s="36" t="s">
        <v>1181</v>
      </c>
      <c r="P21" s="36" t="s">
        <v>1182</v>
      </c>
      <c r="Q21" s="37" t="s">
        <v>1181</v>
      </c>
      <c r="R21" s="38">
        <v>100</v>
      </c>
      <c r="S21" s="38" t="s">
        <v>1142</v>
      </c>
      <c r="T21" s="39" t="s">
        <v>1102</v>
      </c>
      <c r="U21" s="39" t="s">
        <v>1097</v>
      </c>
      <c r="V21" s="40" t="s">
        <v>1103</v>
      </c>
      <c r="W21" s="40" t="s">
        <v>1104</v>
      </c>
      <c r="X21" s="40" t="s">
        <v>1182</v>
      </c>
      <c r="Y21" s="40" t="s">
        <v>1181</v>
      </c>
      <c r="Z21" s="40" t="s">
        <v>1181</v>
      </c>
      <c r="AA21" s="41"/>
      <c r="AB21" s="41"/>
      <c r="AC21" s="41"/>
      <c r="AD21" s="41"/>
      <c r="AE21" s="41"/>
      <c r="AF21" s="42"/>
      <c r="AG21" s="42"/>
      <c r="AH21" s="42"/>
      <c r="AI21" s="42"/>
      <c r="AJ21" s="42"/>
      <c r="AK21" s="43"/>
      <c r="AL21" s="43"/>
      <c r="AM21" s="44">
        <v>1.3</v>
      </c>
      <c r="AN21" s="44">
        <v>1.3</v>
      </c>
      <c r="AO21" s="44">
        <v>3.5</v>
      </c>
      <c r="AP21" s="45">
        <f t="shared" si="0"/>
        <v>1.3</v>
      </c>
      <c r="AQ21" s="30"/>
      <c r="AR21" s="31"/>
      <c r="AS21" s="31"/>
    </row>
    <row r="22" spans="1:45" x14ac:dyDescent="0.2">
      <c r="A22" s="46" t="s">
        <v>1183</v>
      </c>
      <c r="B22" s="33" t="s">
        <v>1183</v>
      </c>
      <c r="C22" s="33"/>
      <c r="D22" s="33">
        <v>1651</v>
      </c>
      <c r="F22" s="34" t="s">
        <v>1096</v>
      </c>
      <c r="J22" s="35" t="s">
        <v>1170</v>
      </c>
      <c r="K22" s="35" t="s">
        <v>1171</v>
      </c>
      <c r="L22" s="35" t="s">
        <v>1097</v>
      </c>
      <c r="M22" s="36" t="s">
        <v>1098</v>
      </c>
      <c r="N22" s="36" t="s">
        <v>1099</v>
      </c>
      <c r="O22" s="36" t="s">
        <v>1184</v>
      </c>
      <c r="P22" s="36" t="s">
        <v>1185</v>
      </c>
      <c r="Q22" s="37" t="s">
        <v>1184</v>
      </c>
      <c r="R22" s="38">
        <v>100</v>
      </c>
      <c r="S22" s="38">
        <v>30</v>
      </c>
      <c r="T22" s="39" t="s">
        <v>1102</v>
      </c>
      <c r="U22" s="39" t="s">
        <v>1097</v>
      </c>
      <c r="V22" s="40" t="s">
        <v>1103</v>
      </c>
      <c r="W22" s="40" t="s">
        <v>1104</v>
      </c>
      <c r="X22" s="40" t="s">
        <v>1185</v>
      </c>
      <c r="Y22" s="40" t="s">
        <v>1184</v>
      </c>
      <c r="Z22" s="40" t="s">
        <v>1184</v>
      </c>
      <c r="AA22" s="41"/>
      <c r="AB22" s="41"/>
      <c r="AC22" s="41"/>
      <c r="AD22" s="41"/>
      <c r="AE22" s="41"/>
      <c r="AF22" s="42"/>
      <c r="AG22" s="42"/>
      <c r="AH22" s="42"/>
      <c r="AI22" s="42"/>
      <c r="AJ22" s="42"/>
      <c r="AK22" s="43"/>
      <c r="AL22" s="43"/>
      <c r="AM22" s="47">
        <v>1.05</v>
      </c>
      <c r="AN22" s="47">
        <v>1.1412500000000001</v>
      </c>
      <c r="AO22" s="44">
        <v>40</v>
      </c>
      <c r="AP22" s="45">
        <f t="shared" si="0"/>
        <v>1.05</v>
      </c>
      <c r="AQ22" s="30"/>
      <c r="AR22" s="31"/>
      <c r="AS22" s="31"/>
    </row>
    <row r="23" spans="1:45" s="63" customFormat="1" ht="14.25" x14ac:dyDescent="0.2">
      <c r="A23" s="46" t="s">
        <v>1186</v>
      </c>
      <c r="B23" s="33" t="s">
        <v>1186</v>
      </c>
      <c r="C23" s="33"/>
      <c r="D23" s="33">
        <v>1601</v>
      </c>
      <c r="E23" s="34"/>
      <c r="F23" s="34" t="s">
        <v>1096</v>
      </c>
      <c r="G23" s="34"/>
      <c r="H23" s="34"/>
      <c r="I23" s="34"/>
      <c r="J23" s="35" t="s">
        <v>1107</v>
      </c>
      <c r="K23" s="35" t="s">
        <v>1108</v>
      </c>
      <c r="L23" s="35" t="s">
        <v>1097</v>
      </c>
      <c r="M23" s="36" t="s">
        <v>1098</v>
      </c>
      <c r="N23" s="36" t="s">
        <v>1099</v>
      </c>
      <c r="O23" s="36" t="s">
        <v>1187</v>
      </c>
      <c r="P23" s="36" t="s">
        <v>1188</v>
      </c>
      <c r="Q23" s="37" t="s">
        <v>1187</v>
      </c>
      <c r="R23" s="38" t="s">
        <v>1123</v>
      </c>
      <c r="S23" s="38" t="s">
        <v>1124</v>
      </c>
      <c r="T23" s="39" t="s">
        <v>1113</v>
      </c>
      <c r="U23" s="39" t="s">
        <v>1097</v>
      </c>
      <c r="V23" s="40" t="s">
        <v>1103</v>
      </c>
      <c r="W23" s="40" t="s">
        <v>1104</v>
      </c>
      <c r="X23" s="40" t="s">
        <v>1188</v>
      </c>
      <c r="Y23" s="40" t="s">
        <v>1187</v>
      </c>
      <c r="Z23" s="40" t="s">
        <v>1187</v>
      </c>
      <c r="AA23" s="41"/>
      <c r="AB23" s="41"/>
      <c r="AC23" s="41"/>
      <c r="AD23" s="41"/>
      <c r="AE23" s="41"/>
      <c r="AF23" s="42"/>
      <c r="AG23" s="42"/>
      <c r="AH23" s="42"/>
      <c r="AI23" s="42"/>
      <c r="AJ23" s="42"/>
      <c r="AK23" s="43"/>
      <c r="AL23" s="43"/>
      <c r="AM23" s="44">
        <v>8</v>
      </c>
      <c r="AN23" s="44">
        <v>8</v>
      </c>
      <c r="AO23" s="44">
        <v>16</v>
      </c>
      <c r="AP23" s="45">
        <f t="shared" si="0"/>
        <v>8</v>
      </c>
      <c r="AQ23" s="30"/>
      <c r="AR23" s="31"/>
    </row>
    <row r="24" spans="1:45" x14ac:dyDescent="0.2">
      <c r="A24" s="46" t="s">
        <v>1189</v>
      </c>
      <c r="B24" s="33" t="s">
        <v>1189</v>
      </c>
      <c r="C24" s="33"/>
      <c r="D24" s="33">
        <v>1636</v>
      </c>
      <c r="F24" s="34" t="s">
        <v>1096</v>
      </c>
      <c r="J24" s="35" t="s">
        <v>1123</v>
      </c>
      <c r="K24" s="35" t="s">
        <v>1124</v>
      </c>
      <c r="L24" s="35" t="s">
        <v>1097</v>
      </c>
      <c r="M24" s="36" t="s">
        <v>1098</v>
      </c>
      <c r="N24" s="36" t="s">
        <v>1099</v>
      </c>
      <c r="O24" s="36" t="s">
        <v>1190</v>
      </c>
      <c r="P24" s="36" t="s">
        <v>1191</v>
      </c>
      <c r="Q24" s="37" t="s">
        <v>1192</v>
      </c>
      <c r="R24" s="38">
        <v>100</v>
      </c>
      <c r="S24" s="38">
        <v>30</v>
      </c>
      <c r="T24" s="39" t="s">
        <v>1102</v>
      </c>
      <c r="U24" s="39" t="s">
        <v>1097</v>
      </c>
      <c r="V24" s="40" t="s">
        <v>1103</v>
      </c>
      <c r="W24" s="40" t="s">
        <v>1104</v>
      </c>
      <c r="X24" s="40" t="s">
        <v>1191</v>
      </c>
      <c r="Y24" s="40" t="s">
        <v>1190</v>
      </c>
      <c r="Z24" s="40" t="s">
        <v>1192</v>
      </c>
      <c r="AA24" s="41"/>
      <c r="AB24" s="41"/>
      <c r="AC24" s="41"/>
      <c r="AD24" s="41"/>
      <c r="AE24" s="41"/>
      <c r="AF24" s="42"/>
      <c r="AG24" s="42"/>
      <c r="AH24" s="42"/>
      <c r="AI24" s="42"/>
      <c r="AJ24" s="42"/>
      <c r="AK24" s="43"/>
      <c r="AL24" s="43"/>
      <c r="AM24" s="44">
        <v>9.1999999999999993</v>
      </c>
      <c r="AN24" s="44">
        <v>9.1999999999999993</v>
      </c>
      <c r="AO24" s="44">
        <v>9.1999999999999993</v>
      </c>
      <c r="AP24" s="45">
        <f t="shared" si="0"/>
        <v>9.1999999999999993</v>
      </c>
      <c r="AQ24" s="30"/>
      <c r="AR24" s="31"/>
      <c r="AS24" s="31"/>
    </row>
    <row r="25" spans="1:45" x14ac:dyDescent="0.2">
      <c r="A25" s="46" t="s">
        <v>1193</v>
      </c>
      <c r="B25" s="33" t="s">
        <v>1193</v>
      </c>
      <c r="C25" s="33"/>
      <c r="D25" s="33">
        <v>1591</v>
      </c>
      <c r="F25" s="34" t="s">
        <v>1096</v>
      </c>
      <c r="J25" s="35" t="s">
        <v>1127</v>
      </c>
      <c r="K25" s="35" t="s">
        <v>1128</v>
      </c>
      <c r="L25" s="35" t="s">
        <v>1097</v>
      </c>
      <c r="M25" s="36" t="s">
        <v>1098</v>
      </c>
      <c r="N25" s="36" t="s">
        <v>1099</v>
      </c>
      <c r="O25" s="36" t="s">
        <v>1194</v>
      </c>
      <c r="P25" s="36" t="s">
        <v>1195</v>
      </c>
      <c r="Q25" s="37" t="s">
        <v>1194</v>
      </c>
      <c r="R25" s="38">
        <v>100</v>
      </c>
      <c r="S25" s="38" t="s">
        <v>1142</v>
      </c>
      <c r="T25" s="39" t="s">
        <v>1102</v>
      </c>
      <c r="U25" s="39" t="s">
        <v>1097</v>
      </c>
      <c r="V25" s="40" t="s">
        <v>1103</v>
      </c>
      <c r="W25" s="40" t="s">
        <v>1104</v>
      </c>
      <c r="X25" s="40" t="s">
        <v>1195</v>
      </c>
      <c r="Y25" s="40" t="s">
        <v>1194</v>
      </c>
      <c r="Z25" s="40" t="s">
        <v>1194</v>
      </c>
      <c r="AA25" s="41"/>
      <c r="AB25" s="41"/>
      <c r="AC25" s="41"/>
      <c r="AD25" s="41"/>
      <c r="AE25" s="41"/>
      <c r="AF25" s="42"/>
      <c r="AG25" s="42"/>
      <c r="AH25" s="42"/>
      <c r="AI25" s="42"/>
      <c r="AJ25" s="42"/>
      <c r="AK25" s="43"/>
      <c r="AL25" s="43"/>
      <c r="AM25" s="47">
        <v>0.15615384615384617</v>
      </c>
      <c r="AN25" s="47">
        <v>0.15615384615384617</v>
      </c>
      <c r="AO25" s="44">
        <v>1</v>
      </c>
      <c r="AP25" s="45">
        <f t="shared" si="0"/>
        <v>0.15615384615384617</v>
      </c>
      <c r="AQ25" s="30"/>
      <c r="AR25" s="31"/>
      <c r="AS25" s="31"/>
    </row>
    <row r="26" spans="1:45" x14ac:dyDescent="0.2">
      <c r="A26" s="46" t="s">
        <v>1196</v>
      </c>
      <c r="B26" s="33" t="s">
        <v>1196</v>
      </c>
      <c r="C26" s="33"/>
      <c r="D26" s="33">
        <v>1650</v>
      </c>
      <c r="F26" s="34" t="s">
        <v>1096</v>
      </c>
      <c r="J26" s="35" t="s">
        <v>1170</v>
      </c>
      <c r="K26" s="35" t="s">
        <v>1171</v>
      </c>
      <c r="L26" s="35" t="s">
        <v>1097</v>
      </c>
      <c r="M26" s="36" t="s">
        <v>1098</v>
      </c>
      <c r="N26" s="36" t="s">
        <v>1099</v>
      </c>
      <c r="O26" s="36" t="s">
        <v>1197</v>
      </c>
      <c r="P26" s="36" t="s">
        <v>1198</v>
      </c>
      <c r="Q26" s="37" t="s">
        <v>1197</v>
      </c>
      <c r="R26" s="38">
        <v>100</v>
      </c>
      <c r="S26" s="38">
        <v>30</v>
      </c>
      <c r="T26" s="39" t="s">
        <v>1102</v>
      </c>
      <c r="U26" s="39" t="s">
        <v>1097</v>
      </c>
      <c r="V26" s="40" t="s">
        <v>1103</v>
      </c>
      <c r="W26" s="40" t="s">
        <v>1104</v>
      </c>
      <c r="X26" s="40" t="s">
        <v>1198</v>
      </c>
      <c r="Y26" s="40" t="s">
        <v>1197</v>
      </c>
      <c r="Z26" s="40" t="s">
        <v>1197</v>
      </c>
      <c r="AA26" s="41"/>
      <c r="AB26" s="41"/>
      <c r="AC26" s="41"/>
      <c r="AD26" s="41"/>
      <c r="AE26" s="41"/>
      <c r="AF26" s="42"/>
      <c r="AG26" s="42"/>
      <c r="AH26" s="42"/>
      <c r="AI26" s="42"/>
      <c r="AJ26" s="42"/>
      <c r="AK26" s="43"/>
      <c r="AL26" s="43"/>
      <c r="AM26" s="44">
        <v>0.05</v>
      </c>
      <c r="AN26" s="44">
        <v>0.05</v>
      </c>
      <c r="AO26" s="44">
        <v>25</v>
      </c>
      <c r="AP26" s="45">
        <f t="shared" si="0"/>
        <v>0.05</v>
      </c>
      <c r="AQ26" s="30"/>
      <c r="AR26" s="31"/>
      <c r="AS26" s="31"/>
    </row>
    <row r="27" spans="1:45" x14ac:dyDescent="0.2">
      <c r="A27" s="46" t="s">
        <v>1199</v>
      </c>
      <c r="B27" s="33" t="s">
        <v>1199</v>
      </c>
      <c r="C27" s="33"/>
      <c r="D27" s="33">
        <v>1600</v>
      </c>
      <c r="F27" s="34" t="s">
        <v>1096</v>
      </c>
      <c r="J27" s="35" t="s">
        <v>1107</v>
      </c>
      <c r="K27" s="35" t="s">
        <v>1108</v>
      </c>
      <c r="L27" s="35" t="s">
        <v>1097</v>
      </c>
      <c r="M27" s="36" t="s">
        <v>1098</v>
      </c>
      <c r="N27" s="36" t="s">
        <v>1099</v>
      </c>
      <c r="O27" s="36" t="s">
        <v>1200</v>
      </c>
      <c r="P27" s="36" t="s">
        <v>1201</v>
      </c>
      <c r="Q27" s="37" t="s">
        <v>1200</v>
      </c>
      <c r="R27" s="38" t="s">
        <v>1111</v>
      </c>
      <c r="S27" s="38" t="s">
        <v>1112</v>
      </c>
      <c r="T27" s="39" t="s">
        <v>1113</v>
      </c>
      <c r="U27" s="39" t="s">
        <v>1097</v>
      </c>
      <c r="V27" s="40" t="s">
        <v>1103</v>
      </c>
      <c r="W27" s="40" t="s">
        <v>1104</v>
      </c>
      <c r="X27" s="40" t="s">
        <v>1201</v>
      </c>
      <c r="Y27" s="40" t="s">
        <v>1200</v>
      </c>
      <c r="Z27" s="40" t="s">
        <v>1200</v>
      </c>
      <c r="AA27" s="41"/>
      <c r="AB27" s="41"/>
      <c r="AC27" s="41"/>
      <c r="AD27" s="41"/>
      <c r="AE27" s="41"/>
      <c r="AF27" s="42"/>
      <c r="AG27" s="42"/>
      <c r="AH27" s="42"/>
      <c r="AI27" s="42"/>
      <c r="AJ27" s="42"/>
      <c r="AK27" s="43"/>
      <c r="AL27" s="43"/>
      <c r="AM27" s="47">
        <v>11.98218503937008</v>
      </c>
      <c r="AN27" s="47">
        <v>11.98218503937008</v>
      </c>
      <c r="AO27" s="44">
        <v>160</v>
      </c>
      <c r="AP27" s="45">
        <f t="shared" si="0"/>
        <v>11.98218503937008</v>
      </c>
      <c r="AQ27" s="30"/>
      <c r="AR27" s="31"/>
      <c r="AS27" s="31"/>
    </row>
    <row r="28" spans="1:45" ht="25.5" x14ac:dyDescent="0.2">
      <c r="A28" s="32" t="s">
        <v>1202</v>
      </c>
      <c r="B28" s="33" t="s">
        <v>1203</v>
      </c>
      <c r="C28" s="33"/>
      <c r="D28" s="33">
        <v>1958</v>
      </c>
      <c r="E28" s="34" t="s">
        <v>1096</v>
      </c>
      <c r="J28" s="35">
        <v>0.1</v>
      </c>
      <c r="K28" s="35">
        <v>0.03</v>
      </c>
      <c r="L28" s="35" t="s">
        <v>1097</v>
      </c>
      <c r="M28" s="36" t="s">
        <v>1098</v>
      </c>
      <c r="N28" s="36" t="s">
        <v>1099</v>
      </c>
      <c r="O28" s="36" t="s">
        <v>1204</v>
      </c>
      <c r="P28" s="36" t="s">
        <v>1205</v>
      </c>
      <c r="Q28" s="37" t="s">
        <v>1202</v>
      </c>
      <c r="R28" s="38">
        <v>100</v>
      </c>
      <c r="S28" s="38">
        <v>30</v>
      </c>
      <c r="T28" s="39" t="s">
        <v>1102</v>
      </c>
      <c r="U28" s="39" t="s">
        <v>1097</v>
      </c>
      <c r="V28" s="40" t="s">
        <v>1103</v>
      </c>
      <c r="W28" s="40" t="s">
        <v>1104</v>
      </c>
      <c r="X28" s="40" t="s">
        <v>1205</v>
      </c>
      <c r="Y28" s="40" t="s">
        <v>1204</v>
      </c>
      <c r="Z28" s="40" t="s">
        <v>1202</v>
      </c>
      <c r="AA28" s="41"/>
      <c r="AB28" s="41"/>
      <c r="AC28" s="41"/>
      <c r="AD28" s="41"/>
      <c r="AE28" s="41"/>
      <c r="AF28" s="42"/>
      <c r="AG28" s="42"/>
      <c r="AH28" s="42"/>
      <c r="AI28" s="42"/>
      <c r="AJ28" s="42"/>
      <c r="AK28" s="43">
        <v>0.3</v>
      </c>
      <c r="AL28" s="43">
        <v>2</v>
      </c>
      <c r="AM28" s="44"/>
      <c r="AN28" s="44"/>
      <c r="AO28" s="44"/>
      <c r="AP28" s="45">
        <f t="shared" si="0"/>
        <v>0.3</v>
      </c>
      <c r="AQ28" s="30"/>
      <c r="AR28" s="134"/>
      <c r="AS28" s="134"/>
    </row>
    <row r="29" spans="1:45" x14ac:dyDescent="0.2">
      <c r="A29" s="46" t="s">
        <v>407</v>
      </c>
      <c r="B29" s="33" t="s">
        <v>407</v>
      </c>
      <c r="C29" s="33"/>
      <c r="D29" s="33">
        <v>1903</v>
      </c>
      <c r="G29" s="34" t="s">
        <v>1096</v>
      </c>
      <c r="H29" s="34" t="s">
        <v>1096</v>
      </c>
      <c r="J29" s="35" t="s">
        <v>1206</v>
      </c>
      <c r="K29" s="35" t="s">
        <v>1207</v>
      </c>
      <c r="L29" s="35" t="s">
        <v>1097</v>
      </c>
      <c r="M29" s="36" t="s">
        <v>1152</v>
      </c>
      <c r="N29" s="36" t="s">
        <v>1099</v>
      </c>
      <c r="O29" s="36" t="s">
        <v>1208</v>
      </c>
      <c r="P29" s="36" t="s">
        <v>1209</v>
      </c>
      <c r="Q29" s="37" t="s">
        <v>407</v>
      </c>
      <c r="R29" s="38">
        <v>50</v>
      </c>
      <c r="S29" s="38">
        <v>17</v>
      </c>
      <c r="T29" s="39" t="s">
        <v>1102</v>
      </c>
      <c r="U29" s="39" t="s">
        <v>1097</v>
      </c>
      <c r="V29" s="40" t="s">
        <v>1154</v>
      </c>
      <c r="W29" s="40" t="s">
        <v>1104</v>
      </c>
      <c r="X29" s="40" t="s">
        <v>1209</v>
      </c>
      <c r="Y29" s="40" t="s">
        <v>1208</v>
      </c>
      <c r="Z29" s="40" t="s">
        <v>407</v>
      </c>
      <c r="AA29" s="41"/>
      <c r="AB29" s="41"/>
      <c r="AC29" s="41"/>
      <c r="AD29" s="41"/>
      <c r="AE29" s="41"/>
      <c r="AF29" s="42"/>
      <c r="AG29" s="42"/>
      <c r="AH29" s="42"/>
      <c r="AI29" s="42"/>
      <c r="AJ29" s="42"/>
      <c r="AK29" s="43"/>
      <c r="AL29" s="43"/>
      <c r="AM29" s="47">
        <v>6.0000000000000001E-3</v>
      </c>
      <c r="AN29" s="47">
        <v>6.0000000000000001E-3</v>
      </c>
      <c r="AO29" s="47" t="s">
        <v>1132</v>
      </c>
      <c r="AP29" s="45">
        <f t="shared" si="0"/>
        <v>6.0000000000000001E-3</v>
      </c>
      <c r="AQ29" s="30"/>
      <c r="AR29" s="31"/>
      <c r="AS29" s="31"/>
    </row>
    <row r="30" spans="1:45" ht="25.5" x14ac:dyDescent="0.2">
      <c r="A30" s="46" t="s">
        <v>1210</v>
      </c>
      <c r="B30" s="33" t="s">
        <v>1210</v>
      </c>
      <c r="C30" s="33"/>
      <c r="D30" s="33">
        <v>1465</v>
      </c>
      <c r="F30" s="34" t="s">
        <v>1096</v>
      </c>
      <c r="J30" s="35" t="s">
        <v>1108</v>
      </c>
      <c r="K30" s="35" t="s">
        <v>1211</v>
      </c>
      <c r="L30" s="35" t="s">
        <v>1097</v>
      </c>
      <c r="M30" s="48" t="s">
        <v>1129</v>
      </c>
      <c r="N30" s="36" t="s">
        <v>1099</v>
      </c>
      <c r="O30" s="36" t="s">
        <v>190</v>
      </c>
      <c r="P30" s="36" t="s">
        <v>1212</v>
      </c>
      <c r="Q30" s="37" t="s">
        <v>1213</v>
      </c>
      <c r="R30" s="38">
        <v>200</v>
      </c>
      <c r="S30" s="38">
        <v>70</v>
      </c>
      <c r="T30" s="39" t="s">
        <v>1214</v>
      </c>
      <c r="U30" s="39" t="s">
        <v>1097</v>
      </c>
      <c r="V30" s="40" t="s">
        <v>1103</v>
      </c>
      <c r="W30" s="40" t="s">
        <v>1104</v>
      </c>
      <c r="X30" s="40" t="s">
        <v>1215</v>
      </c>
      <c r="Y30" s="40" t="s">
        <v>1216</v>
      </c>
      <c r="Z30" s="40" t="s">
        <v>1216</v>
      </c>
      <c r="AA30" s="41"/>
      <c r="AB30" s="41"/>
      <c r="AC30" s="41"/>
      <c r="AD30" s="41"/>
      <c r="AE30" s="41"/>
      <c r="AF30" s="42"/>
      <c r="AG30" s="42"/>
      <c r="AH30" s="42"/>
      <c r="AI30" s="42"/>
      <c r="AJ30" s="42"/>
      <c r="AK30" s="43"/>
      <c r="AL30" s="43"/>
      <c r="AM30" s="44">
        <v>0.57999999999999996</v>
      </c>
      <c r="AN30" s="44">
        <v>0.57999999999999996</v>
      </c>
      <c r="AO30" s="44">
        <v>2.5</v>
      </c>
      <c r="AP30" s="45">
        <f t="shared" si="0"/>
        <v>0.57999999999999996</v>
      </c>
      <c r="AQ30" s="30"/>
      <c r="AR30" s="31"/>
      <c r="AS30" s="31"/>
    </row>
    <row r="31" spans="1:45" x14ac:dyDescent="0.2">
      <c r="A31" s="46" t="s">
        <v>1217</v>
      </c>
      <c r="B31" s="33" t="s">
        <v>1217</v>
      </c>
      <c r="C31" s="33"/>
      <c r="D31" s="33">
        <v>1688</v>
      </c>
      <c r="G31" s="34" t="s">
        <v>1096</v>
      </c>
      <c r="H31" s="34" t="s">
        <v>1096</v>
      </c>
      <c r="J31" s="35" t="s">
        <v>1206</v>
      </c>
      <c r="K31" s="35" t="s">
        <v>1207</v>
      </c>
      <c r="L31" s="35" t="s">
        <v>1097</v>
      </c>
      <c r="M31" s="36" t="s">
        <v>1152</v>
      </c>
      <c r="N31" s="36" t="s">
        <v>1099</v>
      </c>
      <c r="O31" s="36" t="s">
        <v>1217</v>
      </c>
      <c r="P31" s="36" t="s">
        <v>1218</v>
      </c>
      <c r="Q31" s="37" t="s">
        <v>1217</v>
      </c>
      <c r="R31" s="38">
        <v>50</v>
      </c>
      <c r="S31" s="38">
        <v>17</v>
      </c>
      <c r="T31" s="39" t="s">
        <v>1102</v>
      </c>
      <c r="U31" s="39" t="s">
        <v>1097</v>
      </c>
      <c r="V31" s="40" t="s">
        <v>1154</v>
      </c>
      <c r="W31" s="40" t="s">
        <v>1104</v>
      </c>
      <c r="X31" s="40" t="s">
        <v>1218</v>
      </c>
      <c r="Y31" s="40" t="s">
        <v>1217</v>
      </c>
      <c r="Z31" s="40" t="s">
        <v>1217</v>
      </c>
      <c r="AA31" s="41"/>
      <c r="AB31" s="41"/>
      <c r="AC31" s="41"/>
      <c r="AD31" s="41"/>
      <c r="AE31" s="41"/>
      <c r="AF31" s="42"/>
      <c r="AG31" s="42"/>
      <c r="AH31" s="42"/>
      <c r="AI31" s="42"/>
      <c r="AJ31" s="42"/>
      <c r="AK31" s="43">
        <v>0.12</v>
      </c>
      <c r="AL31" s="43">
        <v>0.12</v>
      </c>
      <c r="AM31" s="44"/>
      <c r="AN31" s="44"/>
      <c r="AO31" s="44"/>
      <c r="AP31" s="45">
        <f t="shared" si="0"/>
        <v>0.12</v>
      </c>
      <c r="AQ31" s="30"/>
      <c r="AR31" s="134"/>
      <c r="AS31" s="134"/>
    </row>
    <row r="32" spans="1:45" x14ac:dyDescent="0.2">
      <c r="A32" s="32" t="s">
        <v>412</v>
      </c>
      <c r="B32" s="33" t="s">
        <v>412</v>
      </c>
      <c r="C32" s="33"/>
      <c r="D32" s="33">
        <v>1101</v>
      </c>
      <c r="E32" s="34" t="s">
        <v>1096</v>
      </c>
      <c r="G32" s="34" t="s">
        <v>1096</v>
      </c>
      <c r="H32" s="34" t="s">
        <v>1096</v>
      </c>
      <c r="J32" s="35" t="s">
        <v>1206</v>
      </c>
      <c r="K32" s="35" t="s">
        <v>1207</v>
      </c>
      <c r="L32" s="35" t="s">
        <v>1097</v>
      </c>
      <c r="M32" s="36" t="s">
        <v>1152</v>
      </c>
      <c r="N32" s="36" t="s">
        <v>1099</v>
      </c>
      <c r="O32" s="36" t="s">
        <v>412</v>
      </c>
      <c r="P32" s="36" t="s">
        <v>1219</v>
      </c>
      <c r="Q32" s="37" t="s">
        <v>412</v>
      </c>
      <c r="R32" s="38">
        <v>50</v>
      </c>
      <c r="S32" s="38">
        <v>17</v>
      </c>
      <c r="T32" s="39" t="s">
        <v>1102</v>
      </c>
      <c r="U32" s="39" t="s">
        <v>1097</v>
      </c>
      <c r="V32" s="40" t="s">
        <v>1154</v>
      </c>
      <c r="W32" s="40" t="s">
        <v>1104</v>
      </c>
      <c r="X32" s="40" t="s">
        <v>1219</v>
      </c>
      <c r="Y32" s="40" t="s">
        <v>412</v>
      </c>
      <c r="Z32" s="40" t="s">
        <v>412</v>
      </c>
      <c r="AA32" s="41"/>
      <c r="AB32" s="41"/>
      <c r="AC32" s="41"/>
      <c r="AD32" s="41"/>
      <c r="AE32" s="41"/>
      <c r="AF32" s="42"/>
      <c r="AG32" s="42"/>
      <c r="AH32" s="42"/>
      <c r="AI32" s="42"/>
      <c r="AJ32" s="42"/>
      <c r="AK32" s="43">
        <v>0.3</v>
      </c>
      <c r="AL32" s="43">
        <v>0.7</v>
      </c>
      <c r="AM32" s="44"/>
      <c r="AN32" s="44"/>
      <c r="AO32" s="44"/>
      <c r="AP32" s="45">
        <f t="shared" si="0"/>
        <v>0.3</v>
      </c>
      <c r="AQ32" s="30"/>
      <c r="AR32" s="134"/>
      <c r="AS32" s="134"/>
    </row>
    <row r="33" spans="1:45" x14ac:dyDescent="0.2">
      <c r="A33" s="46" t="s">
        <v>424</v>
      </c>
      <c r="B33" s="33" t="s">
        <v>424</v>
      </c>
      <c r="C33" s="33"/>
      <c r="D33" s="33">
        <v>1105</v>
      </c>
      <c r="G33" s="34" t="s">
        <v>1096</v>
      </c>
      <c r="H33" s="34" t="s">
        <v>1096</v>
      </c>
      <c r="J33" s="35" t="s">
        <v>1123</v>
      </c>
      <c r="K33" s="35" t="s">
        <v>1124</v>
      </c>
      <c r="L33" s="35" t="s">
        <v>1097</v>
      </c>
      <c r="M33" s="36" t="s">
        <v>1152</v>
      </c>
      <c r="N33" s="36" t="s">
        <v>1099</v>
      </c>
      <c r="O33" s="36" t="s">
        <v>1220</v>
      </c>
      <c r="P33" s="36" t="s">
        <v>1221</v>
      </c>
      <c r="Q33" s="37" t="s">
        <v>424</v>
      </c>
      <c r="R33" s="38">
        <v>50</v>
      </c>
      <c r="S33" s="38">
        <v>20</v>
      </c>
      <c r="T33" s="39" t="s">
        <v>1214</v>
      </c>
      <c r="U33" s="39" t="s">
        <v>1097</v>
      </c>
      <c r="V33" s="40" t="s">
        <v>1154</v>
      </c>
      <c r="W33" s="40" t="s">
        <v>1104</v>
      </c>
      <c r="X33" s="40" t="s">
        <v>1222</v>
      </c>
      <c r="Y33" s="40" t="s">
        <v>1223</v>
      </c>
      <c r="Z33" s="40" t="s">
        <v>1223</v>
      </c>
      <c r="AA33" s="41"/>
      <c r="AB33" s="41"/>
      <c r="AC33" s="41"/>
      <c r="AD33" s="41"/>
      <c r="AE33" s="41"/>
      <c r="AF33" s="42"/>
      <c r="AG33" s="42"/>
      <c r="AH33" s="42"/>
      <c r="AI33" s="42"/>
      <c r="AJ33" s="42"/>
      <c r="AK33" s="43">
        <v>0.08</v>
      </c>
      <c r="AL33" s="43"/>
      <c r="AM33" s="47">
        <v>0.08</v>
      </c>
      <c r="AN33" s="47">
        <v>0.08</v>
      </c>
      <c r="AO33" s="47">
        <v>0.15</v>
      </c>
      <c r="AP33" s="45">
        <f t="shared" si="0"/>
        <v>0.08</v>
      </c>
      <c r="AQ33" s="30"/>
      <c r="AR33" s="135">
        <v>0.08</v>
      </c>
      <c r="AS33" s="134"/>
    </row>
    <row r="34" spans="1:45" x14ac:dyDescent="0.2">
      <c r="A34" s="46" t="s">
        <v>427</v>
      </c>
      <c r="B34" s="33" t="s">
        <v>427</v>
      </c>
      <c r="C34" s="33"/>
      <c r="D34" s="33">
        <v>1907</v>
      </c>
      <c r="G34" s="34" t="s">
        <v>1096</v>
      </c>
      <c r="H34" s="34" t="s">
        <v>1096</v>
      </c>
      <c r="J34" s="35" t="s">
        <v>1124</v>
      </c>
      <c r="K34" s="35" t="s">
        <v>1138</v>
      </c>
      <c r="L34" s="35" t="s">
        <v>1097</v>
      </c>
      <c r="M34" s="36" t="s">
        <v>1152</v>
      </c>
      <c r="N34" s="36" t="s">
        <v>1099</v>
      </c>
      <c r="O34" s="36" t="s">
        <v>427</v>
      </c>
      <c r="P34" s="36" t="s">
        <v>427</v>
      </c>
      <c r="Q34" s="37" t="s">
        <v>427</v>
      </c>
      <c r="R34" s="38">
        <v>20</v>
      </c>
      <c r="S34" s="38">
        <v>7</v>
      </c>
      <c r="T34" s="39" t="s">
        <v>1214</v>
      </c>
      <c r="U34" s="39" t="s">
        <v>1097</v>
      </c>
      <c r="V34" s="40" t="s">
        <v>1154</v>
      </c>
      <c r="W34" s="40" t="s">
        <v>1104</v>
      </c>
      <c r="X34" s="40" t="s">
        <v>1224</v>
      </c>
      <c r="Y34" s="40" t="s">
        <v>1225</v>
      </c>
      <c r="Z34" s="40" t="s">
        <v>1226</v>
      </c>
      <c r="AA34" s="41"/>
      <c r="AB34" s="41"/>
      <c r="AC34" s="41"/>
      <c r="AD34" s="41"/>
      <c r="AE34" s="41"/>
      <c r="AF34" s="42"/>
      <c r="AG34" s="42"/>
      <c r="AH34" s="42"/>
      <c r="AI34" s="42"/>
      <c r="AJ34" s="42"/>
      <c r="AK34" s="43">
        <v>452</v>
      </c>
      <c r="AL34" s="43"/>
      <c r="AM34" s="44"/>
      <c r="AN34" s="44"/>
      <c r="AO34" s="44" t="s">
        <v>1132</v>
      </c>
      <c r="AP34" s="45">
        <f t="shared" si="0"/>
        <v>452</v>
      </c>
      <c r="AQ34" s="30"/>
      <c r="AR34" s="135">
        <v>452</v>
      </c>
      <c r="AS34" s="136" t="s">
        <v>1637</v>
      </c>
    </row>
    <row r="35" spans="1:45" x14ac:dyDescent="0.2">
      <c r="A35" s="32" t="s">
        <v>193</v>
      </c>
      <c r="B35" s="33" t="s">
        <v>193</v>
      </c>
      <c r="C35" s="33"/>
      <c r="D35" s="33">
        <v>1458</v>
      </c>
      <c r="E35" s="34" t="s">
        <v>1096</v>
      </c>
      <c r="F35" s="34" t="s">
        <v>1096</v>
      </c>
      <c r="J35" s="35">
        <v>0.01</v>
      </c>
      <c r="K35" s="35">
        <v>3.0000000000000001E-3</v>
      </c>
      <c r="L35" s="35" t="s">
        <v>1097</v>
      </c>
      <c r="M35" s="36" t="s">
        <v>1098</v>
      </c>
      <c r="N35" s="36" t="s">
        <v>1099</v>
      </c>
      <c r="O35" s="36" t="s">
        <v>193</v>
      </c>
      <c r="P35" s="36" t="s">
        <v>1227</v>
      </c>
      <c r="Q35" s="37" t="s">
        <v>193</v>
      </c>
      <c r="R35" s="38">
        <v>10</v>
      </c>
      <c r="S35" s="38">
        <v>3</v>
      </c>
      <c r="T35" s="39" t="s">
        <v>1102</v>
      </c>
      <c r="U35" s="39" t="s">
        <v>1097</v>
      </c>
      <c r="V35" s="40" t="s">
        <v>1103</v>
      </c>
      <c r="W35" s="40" t="s">
        <v>1104</v>
      </c>
      <c r="X35" s="40" t="s">
        <v>1227</v>
      </c>
      <c r="Y35" s="40" t="s">
        <v>193</v>
      </c>
      <c r="Z35" s="40" t="s">
        <v>193</v>
      </c>
      <c r="AA35" s="41"/>
      <c r="AB35" s="41"/>
      <c r="AC35" s="41"/>
      <c r="AD35" s="41"/>
      <c r="AE35" s="41"/>
      <c r="AF35" s="42"/>
      <c r="AG35" s="42"/>
      <c r="AH35" s="42"/>
      <c r="AI35" s="42"/>
      <c r="AJ35" s="42"/>
      <c r="AK35" s="43">
        <v>0.1</v>
      </c>
      <c r="AL35" s="43">
        <v>0.1</v>
      </c>
      <c r="AM35" s="44"/>
      <c r="AN35" s="44"/>
      <c r="AO35" s="44"/>
      <c r="AP35" s="45">
        <f t="shared" si="0"/>
        <v>0.1</v>
      </c>
      <c r="AQ35" s="30"/>
      <c r="AR35" s="134"/>
      <c r="AS35" s="134"/>
    </row>
    <row r="36" spans="1:45" x14ac:dyDescent="0.2">
      <c r="A36" s="46" t="s">
        <v>194</v>
      </c>
      <c r="B36" s="33" t="s">
        <v>194</v>
      </c>
      <c r="C36" s="33"/>
      <c r="D36" s="33">
        <v>1376</v>
      </c>
      <c r="F36" s="34" t="s">
        <v>1096</v>
      </c>
      <c r="J36" s="35">
        <v>1</v>
      </c>
      <c r="K36" s="35">
        <v>0.3</v>
      </c>
      <c r="L36" s="35" t="s">
        <v>1097</v>
      </c>
      <c r="M36" s="36" t="s">
        <v>1228</v>
      </c>
      <c r="N36" s="36" t="s">
        <v>1099</v>
      </c>
      <c r="O36" s="36" t="s">
        <v>1229</v>
      </c>
      <c r="P36" s="36" t="s">
        <v>1230</v>
      </c>
      <c r="Q36" s="37" t="s">
        <v>1229</v>
      </c>
      <c r="R36" s="38">
        <v>5</v>
      </c>
      <c r="S36" s="38">
        <v>2</v>
      </c>
      <c r="T36" s="39" t="s">
        <v>1113</v>
      </c>
      <c r="U36" s="39" t="s">
        <v>1097</v>
      </c>
      <c r="V36" s="40" t="s">
        <v>1231</v>
      </c>
      <c r="W36" s="40" t="s">
        <v>1104</v>
      </c>
      <c r="X36" s="40" t="s">
        <v>1232</v>
      </c>
      <c r="Y36" s="40" t="s">
        <v>1233</v>
      </c>
      <c r="Z36" s="40" t="s">
        <v>1233</v>
      </c>
      <c r="AA36" s="41"/>
      <c r="AB36" s="41"/>
      <c r="AC36" s="41"/>
      <c r="AD36" s="41"/>
      <c r="AE36" s="41"/>
      <c r="AF36" s="42" t="s">
        <v>1234</v>
      </c>
      <c r="AG36" s="42" t="s">
        <v>1235</v>
      </c>
      <c r="AH36" s="42" t="s">
        <v>1232</v>
      </c>
      <c r="AI36" s="42" t="s">
        <v>1233</v>
      </c>
      <c r="AJ36" s="42" t="s">
        <v>1233</v>
      </c>
      <c r="AK36" s="43"/>
      <c r="AL36" s="43"/>
      <c r="AM36" s="44">
        <v>113</v>
      </c>
      <c r="AN36" s="44">
        <v>113</v>
      </c>
      <c r="AO36" s="44" t="s">
        <v>1132</v>
      </c>
      <c r="AP36" s="45">
        <f t="shared" si="0"/>
        <v>113</v>
      </c>
      <c r="AQ36" s="30"/>
      <c r="AR36" s="31"/>
      <c r="AS36" s="31"/>
    </row>
    <row r="37" spans="1:45" x14ac:dyDescent="0.2">
      <c r="A37" s="46" t="s">
        <v>196</v>
      </c>
      <c r="B37" s="33" t="s">
        <v>196</v>
      </c>
      <c r="C37" s="33"/>
      <c r="D37" s="33">
        <v>1368</v>
      </c>
      <c r="F37" s="34" t="s">
        <v>1096</v>
      </c>
      <c r="J37" s="35">
        <v>1</v>
      </c>
      <c r="K37" s="35">
        <v>0.3</v>
      </c>
      <c r="L37" s="35" t="s">
        <v>1097</v>
      </c>
      <c r="M37" s="36" t="s">
        <v>1228</v>
      </c>
      <c r="N37" s="36" t="s">
        <v>1099</v>
      </c>
      <c r="O37" s="36" t="s">
        <v>1236</v>
      </c>
      <c r="P37" s="36" t="s">
        <v>1237</v>
      </c>
      <c r="Q37" s="37" t="s">
        <v>1236</v>
      </c>
      <c r="R37" s="38" t="s">
        <v>1238</v>
      </c>
      <c r="S37" s="38" t="s">
        <v>1239</v>
      </c>
      <c r="T37" s="39" t="s">
        <v>1113</v>
      </c>
      <c r="U37" s="39" t="s">
        <v>1097</v>
      </c>
      <c r="V37" s="40" t="s">
        <v>1231</v>
      </c>
      <c r="W37" s="40" t="s">
        <v>1104</v>
      </c>
      <c r="X37" s="40" t="s">
        <v>1240</v>
      </c>
      <c r="Y37" s="40" t="s">
        <v>1241</v>
      </c>
      <c r="Z37" s="40" t="s">
        <v>1241</v>
      </c>
      <c r="AA37" s="41"/>
      <c r="AB37" s="41"/>
      <c r="AC37" s="41"/>
      <c r="AD37" s="41"/>
      <c r="AE37" s="41"/>
      <c r="AF37" s="42"/>
      <c r="AG37" s="42"/>
      <c r="AH37" s="42"/>
      <c r="AI37" s="42"/>
      <c r="AJ37" s="42"/>
      <c r="AK37" s="43"/>
      <c r="AL37" s="43"/>
      <c r="AM37" s="47">
        <v>0.05</v>
      </c>
      <c r="AN37" s="47">
        <v>0.05</v>
      </c>
      <c r="AO37" s="47" t="s">
        <v>1132</v>
      </c>
      <c r="AP37" s="45">
        <f t="shared" si="0"/>
        <v>0.05</v>
      </c>
      <c r="AQ37" s="30"/>
      <c r="AR37" s="31"/>
      <c r="AS37" s="31"/>
    </row>
    <row r="38" spans="1:45" x14ac:dyDescent="0.2">
      <c r="A38" s="64" t="s">
        <v>1242</v>
      </c>
      <c r="B38" s="50" t="s">
        <v>1243</v>
      </c>
      <c r="C38" s="50"/>
      <c r="D38" s="50">
        <v>1369</v>
      </c>
      <c r="E38" s="65"/>
      <c r="F38" s="65" t="s">
        <v>1096</v>
      </c>
      <c r="G38" s="65"/>
      <c r="H38" s="65"/>
      <c r="I38" s="65"/>
      <c r="J38" s="52">
        <v>2</v>
      </c>
      <c r="K38" s="52">
        <v>1</v>
      </c>
      <c r="L38" s="52" t="s">
        <v>1097</v>
      </c>
      <c r="M38" s="66" t="s">
        <v>1228</v>
      </c>
      <c r="N38" s="66" t="s">
        <v>1099</v>
      </c>
      <c r="O38" s="66" t="s">
        <v>1244</v>
      </c>
      <c r="P38" s="66" t="s">
        <v>1245</v>
      </c>
      <c r="Q38" s="67" t="s">
        <v>1244</v>
      </c>
      <c r="R38" s="68" t="s">
        <v>1246</v>
      </c>
      <c r="S38" s="68">
        <v>1</v>
      </c>
      <c r="T38" s="69" t="s">
        <v>1113</v>
      </c>
      <c r="U38" s="69" t="s">
        <v>1097</v>
      </c>
      <c r="V38" s="58" t="s">
        <v>1231</v>
      </c>
      <c r="W38" s="58" t="s">
        <v>1104</v>
      </c>
      <c r="X38" s="58" t="s">
        <v>1247</v>
      </c>
      <c r="Y38" s="58" t="s">
        <v>1248</v>
      </c>
      <c r="Z38" s="58" t="s">
        <v>1248</v>
      </c>
      <c r="AA38" s="70"/>
      <c r="AB38" s="70"/>
      <c r="AC38" s="70"/>
      <c r="AD38" s="70"/>
      <c r="AE38" s="70"/>
      <c r="AF38" s="71" t="s">
        <v>1234</v>
      </c>
      <c r="AG38" s="71" t="s">
        <v>1235</v>
      </c>
      <c r="AH38" s="71" t="s">
        <v>1247</v>
      </c>
      <c r="AI38" s="71" t="s">
        <v>1248</v>
      </c>
      <c r="AJ38" s="71" t="s">
        <v>1248</v>
      </c>
      <c r="AK38" s="72">
        <v>0.83</v>
      </c>
      <c r="AL38" s="72"/>
      <c r="AM38" s="62"/>
      <c r="AN38" s="62"/>
      <c r="AO38" s="62"/>
      <c r="AP38" s="45">
        <f t="shared" si="0"/>
        <v>0.83</v>
      </c>
      <c r="AQ38" s="30"/>
      <c r="AR38" s="138">
        <v>0.83</v>
      </c>
      <c r="AS38" s="136"/>
    </row>
    <row r="39" spans="1:45" x14ac:dyDescent="0.2">
      <c r="A39" s="32" t="s">
        <v>431</v>
      </c>
      <c r="B39" s="33" t="s">
        <v>431</v>
      </c>
      <c r="C39" s="33"/>
      <c r="D39" s="33">
        <v>1107</v>
      </c>
      <c r="E39" s="34" t="s">
        <v>1096</v>
      </c>
      <c r="F39" s="34" t="s">
        <v>1096</v>
      </c>
      <c r="G39" s="34" t="s">
        <v>1096</v>
      </c>
      <c r="H39" s="34" t="s">
        <v>1096</v>
      </c>
      <c r="J39" s="35" t="s">
        <v>1124</v>
      </c>
      <c r="K39" s="35" t="s">
        <v>1138</v>
      </c>
      <c r="L39" s="35" t="s">
        <v>1097</v>
      </c>
      <c r="M39" s="36" t="s">
        <v>1152</v>
      </c>
      <c r="N39" s="36" t="s">
        <v>1099</v>
      </c>
      <c r="O39" s="36" t="s">
        <v>431</v>
      </c>
      <c r="P39" s="36" t="s">
        <v>1249</v>
      </c>
      <c r="Q39" s="37" t="s">
        <v>431</v>
      </c>
      <c r="R39" s="38">
        <v>50</v>
      </c>
      <c r="S39" s="38">
        <v>17</v>
      </c>
      <c r="T39" s="39" t="s">
        <v>1102</v>
      </c>
      <c r="U39" s="39" t="s">
        <v>1097</v>
      </c>
      <c r="V39" s="40" t="s">
        <v>1154</v>
      </c>
      <c r="W39" s="40" t="s">
        <v>1104</v>
      </c>
      <c r="X39" s="40" t="s">
        <v>1249</v>
      </c>
      <c r="Y39" s="40" t="s">
        <v>431</v>
      </c>
      <c r="Z39" s="40" t="s">
        <v>431</v>
      </c>
      <c r="AA39" s="41"/>
      <c r="AB39" s="41"/>
      <c r="AC39" s="41"/>
      <c r="AD39" s="41"/>
      <c r="AE39" s="41"/>
      <c r="AF39" s="42"/>
      <c r="AG39" s="42"/>
      <c r="AH39" s="42"/>
      <c r="AI39" s="42"/>
      <c r="AJ39" s="42"/>
      <c r="AK39" s="43">
        <v>0.6</v>
      </c>
      <c r="AL39" s="43">
        <v>2</v>
      </c>
      <c r="AM39" s="44"/>
      <c r="AN39" s="44"/>
      <c r="AO39" s="44"/>
      <c r="AP39" s="45">
        <f t="shared" si="0"/>
        <v>0.6</v>
      </c>
      <c r="AQ39" s="30"/>
      <c r="AR39" s="134"/>
      <c r="AS39" s="134"/>
    </row>
    <row r="40" spans="1:45" x14ac:dyDescent="0.2">
      <c r="A40" s="46" t="s">
        <v>1250</v>
      </c>
      <c r="B40" s="33" t="s">
        <v>1250</v>
      </c>
      <c r="C40" s="33"/>
      <c r="D40" s="33">
        <v>1951</v>
      </c>
      <c r="G40" s="34" t="s">
        <v>1096</v>
      </c>
      <c r="H40" s="34" t="s">
        <v>1096</v>
      </c>
      <c r="J40" s="35" t="s">
        <v>1124</v>
      </c>
      <c r="K40" s="35" t="s">
        <v>1138</v>
      </c>
      <c r="L40" s="35" t="s">
        <v>1097</v>
      </c>
      <c r="M40" s="36" t="s">
        <v>1152</v>
      </c>
      <c r="N40" s="36" t="s">
        <v>1099</v>
      </c>
      <c r="O40" s="36" t="s">
        <v>1250</v>
      </c>
      <c r="P40" s="36" t="s">
        <v>1251</v>
      </c>
      <c r="Q40" s="37" t="s">
        <v>1250</v>
      </c>
      <c r="R40" s="38">
        <v>50</v>
      </c>
      <c r="S40" s="38">
        <v>20</v>
      </c>
      <c r="T40" s="39" t="s">
        <v>1102</v>
      </c>
      <c r="U40" s="39" t="s">
        <v>1097</v>
      </c>
      <c r="V40" s="40" t="s">
        <v>1154</v>
      </c>
      <c r="W40" s="40" t="s">
        <v>1104</v>
      </c>
      <c r="X40" s="40" t="s">
        <v>1251</v>
      </c>
      <c r="Y40" s="40" t="s">
        <v>1250</v>
      </c>
      <c r="Z40" s="40" t="s">
        <v>1250</v>
      </c>
      <c r="AA40" s="41"/>
      <c r="AB40" s="41"/>
      <c r="AC40" s="41"/>
      <c r="AD40" s="41"/>
      <c r="AE40" s="41"/>
      <c r="AF40" s="42"/>
      <c r="AG40" s="42"/>
      <c r="AH40" s="42"/>
      <c r="AI40" s="42"/>
      <c r="AJ40" s="42"/>
      <c r="AK40" s="43">
        <v>0.95</v>
      </c>
      <c r="AL40" s="43"/>
      <c r="AM40" s="44"/>
      <c r="AN40" s="44"/>
      <c r="AO40" s="47"/>
      <c r="AP40" s="45">
        <f t="shared" si="0"/>
        <v>0.95</v>
      </c>
      <c r="AQ40" s="30"/>
      <c r="AR40" s="135">
        <v>0.95</v>
      </c>
      <c r="AS40" s="136" t="s">
        <v>1638</v>
      </c>
    </row>
    <row r="41" spans="1:45" x14ac:dyDescent="0.2">
      <c r="A41" s="46" t="s">
        <v>202</v>
      </c>
      <c r="B41" s="33" t="s">
        <v>202</v>
      </c>
      <c r="C41" s="33"/>
      <c r="D41" s="33">
        <v>1396</v>
      </c>
      <c r="F41" s="34" t="s">
        <v>1096</v>
      </c>
      <c r="J41" s="35">
        <v>10</v>
      </c>
      <c r="K41" s="35">
        <v>3</v>
      </c>
      <c r="L41" s="35" t="s">
        <v>1097</v>
      </c>
      <c r="M41" s="36" t="s">
        <v>1228</v>
      </c>
      <c r="N41" s="36" t="s">
        <v>1099</v>
      </c>
      <c r="O41" s="36" t="s">
        <v>1252</v>
      </c>
      <c r="P41" s="36" t="s">
        <v>1253</v>
      </c>
      <c r="Q41" s="37" t="s">
        <v>1252</v>
      </c>
      <c r="R41" s="38">
        <v>5</v>
      </c>
      <c r="S41" s="38">
        <v>2</v>
      </c>
      <c r="T41" s="39" t="s">
        <v>1113</v>
      </c>
      <c r="U41" s="39" t="s">
        <v>1097</v>
      </c>
      <c r="V41" s="40" t="s">
        <v>1231</v>
      </c>
      <c r="W41" s="40" t="s">
        <v>1104</v>
      </c>
      <c r="X41" s="40" t="s">
        <v>1254</v>
      </c>
      <c r="Y41" s="40" t="s">
        <v>1255</v>
      </c>
      <c r="Z41" s="40" t="s">
        <v>1255</v>
      </c>
      <c r="AA41" s="41"/>
      <c r="AB41" s="41"/>
      <c r="AC41" s="41"/>
      <c r="AD41" s="41"/>
      <c r="AE41" s="41"/>
      <c r="AF41" s="42" t="s">
        <v>1234</v>
      </c>
      <c r="AG41" s="42" t="s">
        <v>1235</v>
      </c>
      <c r="AH41" s="42" t="s">
        <v>1254</v>
      </c>
      <c r="AI41" s="42" t="s">
        <v>1255</v>
      </c>
      <c r="AJ41" s="42" t="s">
        <v>1255</v>
      </c>
      <c r="AK41" s="43"/>
      <c r="AL41" s="43"/>
      <c r="AM41" s="44">
        <v>60</v>
      </c>
      <c r="AN41" s="44">
        <v>60</v>
      </c>
      <c r="AO41" s="44" t="s">
        <v>1132</v>
      </c>
      <c r="AP41" s="45">
        <f t="shared" si="0"/>
        <v>60</v>
      </c>
      <c r="AQ41" s="30"/>
      <c r="AR41" s="31"/>
      <c r="AS41" s="31"/>
    </row>
    <row r="42" spans="1:45" x14ac:dyDescent="0.2">
      <c r="A42" s="46" t="s">
        <v>454</v>
      </c>
      <c r="B42" s="33" t="s">
        <v>454</v>
      </c>
      <c r="C42" s="33"/>
      <c r="D42" s="33">
        <v>1113</v>
      </c>
      <c r="F42" s="34" t="s">
        <v>1096</v>
      </c>
      <c r="G42" s="34" t="s">
        <v>1096</v>
      </c>
      <c r="H42" s="34" t="s">
        <v>1096</v>
      </c>
      <c r="J42" s="35" t="s">
        <v>1124</v>
      </c>
      <c r="K42" s="35" t="s">
        <v>1111</v>
      </c>
      <c r="L42" s="35" t="s">
        <v>1097</v>
      </c>
      <c r="M42" s="36" t="s">
        <v>1152</v>
      </c>
      <c r="N42" s="36" t="s">
        <v>1099</v>
      </c>
      <c r="O42" s="36" t="s">
        <v>454</v>
      </c>
      <c r="P42" s="36" t="s">
        <v>1256</v>
      </c>
      <c r="Q42" s="37" t="s">
        <v>454</v>
      </c>
      <c r="R42" s="38">
        <v>50</v>
      </c>
      <c r="S42" s="38">
        <v>20</v>
      </c>
      <c r="T42" s="39" t="s">
        <v>1102</v>
      </c>
      <c r="U42" s="39" t="s">
        <v>1097</v>
      </c>
      <c r="V42" s="40" t="s">
        <v>1154</v>
      </c>
      <c r="W42" s="40" t="s">
        <v>1104</v>
      </c>
      <c r="X42" s="40" t="s">
        <v>1256</v>
      </c>
      <c r="Y42" s="40" t="s">
        <v>454</v>
      </c>
      <c r="Z42" s="40" t="s">
        <v>454</v>
      </c>
      <c r="AA42" s="41"/>
      <c r="AB42" s="41"/>
      <c r="AC42" s="41"/>
      <c r="AD42" s="41"/>
      <c r="AE42" s="41"/>
      <c r="AF42" s="42"/>
      <c r="AG42" s="42"/>
      <c r="AH42" s="42"/>
      <c r="AI42" s="42"/>
      <c r="AJ42" s="42"/>
      <c r="AK42" s="43">
        <v>70</v>
      </c>
      <c r="AL42" s="43"/>
      <c r="AM42" s="44"/>
      <c r="AN42" s="44"/>
      <c r="AO42" s="44">
        <v>450</v>
      </c>
      <c r="AP42" s="45">
        <f t="shared" si="0"/>
        <v>70</v>
      </c>
      <c r="AQ42" s="30"/>
      <c r="AR42" s="135">
        <v>70</v>
      </c>
      <c r="AS42" s="136" t="s">
        <v>1637</v>
      </c>
    </row>
    <row r="43" spans="1:45" x14ac:dyDescent="0.2">
      <c r="A43" s="32" t="s">
        <v>206</v>
      </c>
      <c r="B43" s="33" t="s">
        <v>206</v>
      </c>
      <c r="C43" s="33"/>
      <c r="D43" s="33">
        <v>1114</v>
      </c>
      <c r="E43" s="34" t="s">
        <v>1096</v>
      </c>
      <c r="F43" s="34" t="s">
        <v>1096</v>
      </c>
      <c r="J43" s="35" t="s">
        <v>1257</v>
      </c>
      <c r="K43" s="35" t="s">
        <v>1258</v>
      </c>
      <c r="L43" s="35" t="s">
        <v>1097</v>
      </c>
      <c r="M43" s="36" t="s">
        <v>1098</v>
      </c>
      <c r="N43" s="36" t="s">
        <v>1099</v>
      </c>
      <c r="O43" s="36" t="s">
        <v>206</v>
      </c>
      <c r="P43" s="36" t="s">
        <v>1259</v>
      </c>
      <c r="Q43" s="37" t="s">
        <v>206</v>
      </c>
      <c r="R43" s="38" t="s">
        <v>1111</v>
      </c>
      <c r="S43" s="38" t="s">
        <v>1112</v>
      </c>
      <c r="T43" s="39" t="s">
        <v>1113</v>
      </c>
      <c r="U43" s="39" t="s">
        <v>1097</v>
      </c>
      <c r="V43" s="40" t="s">
        <v>1103</v>
      </c>
      <c r="W43" s="40" t="s">
        <v>1104</v>
      </c>
      <c r="X43" s="40" t="s">
        <v>1259</v>
      </c>
      <c r="Y43" s="40" t="s">
        <v>206</v>
      </c>
      <c r="Z43" s="40" t="s">
        <v>206</v>
      </c>
      <c r="AA43" s="41"/>
      <c r="AB43" s="41"/>
      <c r="AC43" s="41"/>
      <c r="AD43" s="41"/>
      <c r="AE43" s="41"/>
      <c r="AF43" s="42"/>
      <c r="AG43" s="42"/>
      <c r="AH43" s="42"/>
      <c r="AI43" s="42"/>
      <c r="AJ43" s="42"/>
      <c r="AK43" s="43">
        <v>10</v>
      </c>
      <c r="AL43" s="43">
        <v>50</v>
      </c>
      <c r="AM43" s="44"/>
      <c r="AN43" s="44"/>
      <c r="AO43" s="44"/>
      <c r="AP43" s="45">
        <f t="shared" si="0"/>
        <v>10</v>
      </c>
      <c r="AQ43" s="30"/>
      <c r="AR43" s="134"/>
      <c r="AS43" s="134"/>
    </row>
    <row r="44" spans="1:45" x14ac:dyDescent="0.2">
      <c r="A44" s="32" t="s">
        <v>1260</v>
      </c>
      <c r="B44" s="33" t="s">
        <v>1261</v>
      </c>
      <c r="C44" s="33"/>
      <c r="D44" s="33">
        <v>1115</v>
      </c>
      <c r="E44" s="34" t="s">
        <v>1096</v>
      </c>
      <c r="F44" s="34" t="s">
        <v>1096</v>
      </c>
      <c r="J44" s="35">
        <v>0.01</v>
      </c>
      <c r="K44" s="35">
        <v>3.0000000000000001E-3</v>
      </c>
      <c r="L44" s="35" t="s">
        <v>1097</v>
      </c>
      <c r="M44" s="36" t="s">
        <v>1098</v>
      </c>
      <c r="N44" s="36" t="s">
        <v>1099</v>
      </c>
      <c r="O44" s="36" t="s">
        <v>1261</v>
      </c>
      <c r="P44" s="36" t="s">
        <v>1262</v>
      </c>
      <c r="Q44" s="37" t="s">
        <v>1261</v>
      </c>
      <c r="R44" s="38">
        <v>10</v>
      </c>
      <c r="S44" s="38">
        <v>3</v>
      </c>
      <c r="T44" s="39" t="s">
        <v>1102</v>
      </c>
      <c r="U44" s="39" t="s">
        <v>1097</v>
      </c>
      <c r="V44" s="40" t="s">
        <v>1103</v>
      </c>
      <c r="W44" s="40" t="s">
        <v>1104</v>
      </c>
      <c r="X44" s="40" t="s">
        <v>1262</v>
      </c>
      <c r="Y44" s="40" t="s">
        <v>1261</v>
      </c>
      <c r="Z44" s="40" t="s">
        <v>1261</v>
      </c>
      <c r="AA44" s="41"/>
      <c r="AB44" s="41"/>
      <c r="AC44" s="41"/>
      <c r="AD44" s="41"/>
      <c r="AE44" s="41"/>
      <c r="AF44" s="42"/>
      <c r="AG44" s="42"/>
      <c r="AH44" s="42"/>
      <c r="AI44" s="42"/>
      <c r="AJ44" s="42"/>
      <c r="AK44" s="43">
        <v>1.7000000000000001E-4</v>
      </c>
      <c r="AL44" s="43">
        <v>0.27</v>
      </c>
      <c r="AM44" s="44"/>
      <c r="AN44" s="44"/>
      <c r="AO44" s="44"/>
      <c r="AP44" s="45">
        <f t="shared" si="0"/>
        <v>1.7000000000000001E-4</v>
      </c>
      <c r="AQ44" s="30"/>
      <c r="AR44" s="134"/>
      <c r="AS44" s="134"/>
    </row>
    <row r="45" spans="1:45" x14ac:dyDescent="0.2">
      <c r="A45" s="32" t="s">
        <v>1263</v>
      </c>
      <c r="B45" s="33" t="s">
        <v>1264</v>
      </c>
      <c r="C45" s="33"/>
      <c r="D45" s="33">
        <v>1116</v>
      </c>
      <c r="E45" s="34" t="s">
        <v>1096</v>
      </c>
      <c r="F45" s="34" t="s">
        <v>1096</v>
      </c>
      <c r="J45" s="35">
        <v>0.01</v>
      </c>
      <c r="K45" s="35">
        <v>3.0000000000000001E-3</v>
      </c>
      <c r="L45" s="35" t="s">
        <v>1097</v>
      </c>
      <c r="M45" s="36" t="s">
        <v>1098</v>
      </c>
      <c r="N45" s="36" t="s">
        <v>1099</v>
      </c>
      <c r="O45" s="36" t="s">
        <v>1264</v>
      </c>
      <c r="P45" s="36" t="s">
        <v>1265</v>
      </c>
      <c r="Q45" s="37" t="s">
        <v>1264</v>
      </c>
      <c r="R45" s="38">
        <v>10</v>
      </c>
      <c r="S45" s="38">
        <v>3</v>
      </c>
      <c r="T45" s="39" t="s">
        <v>1102</v>
      </c>
      <c r="U45" s="39" t="s">
        <v>1097</v>
      </c>
      <c r="V45" s="40" t="s">
        <v>1103</v>
      </c>
      <c r="W45" s="40" t="s">
        <v>1104</v>
      </c>
      <c r="X45" s="40" t="s">
        <v>1265</v>
      </c>
      <c r="Y45" s="40" t="s">
        <v>1264</v>
      </c>
      <c r="Z45" s="40" t="s">
        <v>1264</v>
      </c>
      <c r="AA45" s="41"/>
      <c r="AB45" s="41"/>
      <c r="AC45" s="41"/>
      <c r="AD45" s="41"/>
      <c r="AE45" s="41"/>
      <c r="AF45" s="42"/>
      <c r="AG45" s="42"/>
      <c r="AH45" s="42"/>
      <c r="AI45" s="42"/>
      <c r="AJ45" s="42"/>
      <c r="AK45" s="43"/>
      <c r="AL45" s="43">
        <v>1.7000000000000001E-2</v>
      </c>
      <c r="AM45" s="44"/>
      <c r="AN45" s="44"/>
      <c r="AO45" s="44"/>
      <c r="AP45" s="45">
        <f t="shared" si="0"/>
        <v>1.7000000000000001E-2</v>
      </c>
      <c r="AQ45" s="30"/>
      <c r="AR45" s="134"/>
      <c r="AS45" s="134"/>
    </row>
    <row r="46" spans="1:45" x14ac:dyDescent="0.2">
      <c r="A46" s="32" t="s">
        <v>1266</v>
      </c>
      <c r="B46" s="33" t="s">
        <v>1267</v>
      </c>
      <c r="C46" s="33"/>
      <c r="D46" s="33">
        <v>1118</v>
      </c>
      <c r="E46" s="34" t="s">
        <v>1096</v>
      </c>
      <c r="F46" s="34" t="s">
        <v>1096</v>
      </c>
      <c r="J46" s="35">
        <v>0.01</v>
      </c>
      <c r="K46" s="35">
        <v>3.0000000000000001E-3</v>
      </c>
      <c r="L46" s="35" t="s">
        <v>1097</v>
      </c>
      <c r="M46" s="36" t="s">
        <v>1098</v>
      </c>
      <c r="N46" s="36" t="s">
        <v>1099</v>
      </c>
      <c r="O46" s="36" t="s">
        <v>1267</v>
      </c>
      <c r="P46" s="36" t="s">
        <v>1268</v>
      </c>
      <c r="Q46" s="37" t="s">
        <v>1269</v>
      </c>
      <c r="R46" s="38">
        <v>10</v>
      </c>
      <c r="S46" s="38">
        <v>3</v>
      </c>
      <c r="T46" s="39" t="s">
        <v>1102</v>
      </c>
      <c r="U46" s="39" t="s">
        <v>1097</v>
      </c>
      <c r="V46" s="40" t="s">
        <v>1103</v>
      </c>
      <c r="W46" s="40" t="s">
        <v>1104</v>
      </c>
      <c r="X46" s="40" t="s">
        <v>1268</v>
      </c>
      <c r="Y46" s="40" t="s">
        <v>1267</v>
      </c>
      <c r="Z46" s="40" t="s">
        <v>1269</v>
      </c>
      <c r="AA46" s="41"/>
      <c r="AB46" s="41"/>
      <c r="AC46" s="41"/>
      <c r="AD46" s="41"/>
      <c r="AE46" s="41"/>
      <c r="AF46" s="42"/>
      <c r="AG46" s="42"/>
      <c r="AH46" s="42"/>
      <c r="AI46" s="42"/>
      <c r="AJ46" s="42"/>
      <c r="AK46" s="43"/>
      <c r="AL46" s="43">
        <v>8.2000000000000007E-3</v>
      </c>
      <c r="AM46" s="44"/>
      <c r="AN46" s="44"/>
      <c r="AO46" s="44"/>
      <c r="AP46" s="45">
        <f t="shared" si="0"/>
        <v>8.2000000000000007E-3</v>
      </c>
      <c r="AQ46" s="30"/>
      <c r="AR46" s="134"/>
      <c r="AS46" s="134"/>
    </row>
    <row r="47" spans="1:45" x14ac:dyDescent="0.2">
      <c r="A47" s="32" t="s">
        <v>1270</v>
      </c>
      <c r="B47" s="33" t="s">
        <v>1271</v>
      </c>
      <c r="C47" s="33"/>
      <c r="D47" s="33">
        <v>1117</v>
      </c>
      <c r="E47" s="34" t="s">
        <v>1096</v>
      </c>
      <c r="F47" s="34" t="s">
        <v>1096</v>
      </c>
      <c r="J47" s="35">
        <v>0.01</v>
      </c>
      <c r="K47" s="35">
        <v>3.0000000000000001E-3</v>
      </c>
      <c r="L47" s="35" t="s">
        <v>1097</v>
      </c>
      <c r="M47" s="36" t="s">
        <v>1098</v>
      </c>
      <c r="N47" s="36" t="s">
        <v>1099</v>
      </c>
      <c r="O47" s="36" t="s">
        <v>1271</v>
      </c>
      <c r="P47" s="36" t="s">
        <v>1272</v>
      </c>
      <c r="Q47" s="37" t="s">
        <v>1271</v>
      </c>
      <c r="R47" s="38">
        <v>10</v>
      </c>
      <c r="S47" s="38">
        <v>3</v>
      </c>
      <c r="T47" s="39" t="s">
        <v>1102</v>
      </c>
      <c r="U47" s="39" t="s">
        <v>1097</v>
      </c>
      <c r="V47" s="40" t="s">
        <v>1103</v>
      </c>
      <c r="W47" s="40" t="s">
        <v>1104</v>
      </c>
      <c r="X47" s="40" t="s">
        <v>1272</v>
      </c>
      <c r="Y47" s="40" t="s">
        <v>1271</v>
      </c>
      <c r="Z47" s="40" t="s">
        <v>1271</v>
      </c>
      <c r="AA47" s="41"/>
      <c r="AB47" s="41"/>
      <c r="AC47" s="41"/>
      <c r="AD47" s="41"/>
      <c r="AE47" s="41"/>
      <c r="AF47" s="42"/>
      <c r="AG47" s="42"/>
      <c r="AH47" s="42"/>
      <c r="AI47" s="42"/>
      <c r="AJ47" s="42"/>
      <c r="AK47" s="43"/>
      <c r="AL47" s="43">
        <v>1.7000000000000001E-2</v>
      </c>
      <c r="AM47" s="44"/>
      <c r="AN47" s="44"/>
      <c r="AO47" s="44"/>
      <c r="AP47" s="45">
        <f t="shared" si="0"/>
        <v>1.7000000000000001E-2</v>
      </c>
      <c r="AQ47" s="30"/>
      <c r="AR47" s="134"/>
      <c r="AS47" s="134"/>
    </row>
    <row r="48" spans="1:45" s="63" customFormat="1" ht="14.25" x14ac:dyDescent="0.2">
      <c r="A48" s="46" t="s">
        <v>212</v>
      </c>
      <c r="B48" s="33" t="s">
        <v>212</v>
      </c>
      <c r="C48" s="33"/>
      <c r="D48" s="33">
        <v>1377</v>
      </c>
      <c r="E48" s="34"/>
      <c r="F48" s="34" t="s">
        <v>1096</v>
      </c>
      <c r="G48" s="34"/>
      <c r="H48" s="34"/>
      <c r="I48" s="34"/>
      <c r="J48" s="35">
        <v>5</v>
      </c>
      <c r="K48" s="35">
        <v>2</v>
      </c>
      <c r="L48" s="35" t="s">
        <v>1097</v>
      </c>
      <c r="M48" s="36" t="s">
        <v>1228</v>
      </c>
      <c r="N48" s="36" t="s">
        <v>1099</v>
      </c>
      <c r="O48" s="36" t="s">
        <v>1273</v>
      </c>
      <c r="P48" s="36" t="s">
        <v>1274</v>
      </c>
      <c r="Q48" s="37" t="s">
        <v>1273</v>
      </c>
      <c r="R48" s="38" t="s">
        <v>1246</v>
      </c>
      <c r="S48" s="38" t="s">
        <v>1275</v>
      </c>
      <c r="T48" s="39" t="s">
        <v>1113</v>
      </c>
      <c r="U48" s="39" t="s">
        <v>1097</v>
      </c>
      <c r="V48" s="40" t="s">
        <v>1231</v>
      </c>
      <c r="W48" s="40" t="s">
        <v>1104</v>
      </c>
      <c r="X48" s="40" t="s">
        <v>1276</v>
      </c>
      <c r="Y48" s="40" t="s">
        <v>1277</v>
      </c>
      <c r="Z48" s="40" t="s">
        <v>1277</v>
      </c>
      <c r="AA48" s="41"/>
      <c r="AB48" s="41"/>
      <c r="AC48" s="41"/>
      <c r="AD48" s="41"/>
      <c r="AE48" s="41"/>
      <c r="AF48" s="42"/>
      <c r="AG48" s="42"/>
      <c r="AH48" s="42"/>
      <c r="AI48" s="42"/>
      <c r="AJ48" s="42"/>
      <c r="AK48" s="43"/>
      <c r="AL48" s="43"/>
      <c r="AM48" s="47">
        <v>0.04</v>
      </c>
      <c r="AN48" s="47">
        <v>0.04</v>
      </c>
      <c r="AO48" s="47" t="s">
        <v>1132</v>
      </c>
      <c r="AP48" s="45">
        <f t="shared" si="0"/>
        <v>0.04</v>
      </c>
      <c r="AQ48" s="30"/>
      <c r="AR48" s="31"/>
    </row>
    <row r="49" spans="1:45" x14ac:dyDescent="0.2">
      <c r="A49" s="74"/>
      <c r="B49" s="33" t="s">
        <v>458</v>
      </c>
      <c r="C49" s="33"/>
      <c r="D49" s="33">
        <v>1119</v>
      </c>
      <c r="H49" s="34" t="s">
        <v>1096</v>
      </c>
      <c r="J49" s="35" t="s">
        <v>1206</v>
      </c>
      <c r="K49" s="35" t="s">
        <v>1207</v>
      </c>
      <c r="L49" s="35" t="s">
        <v>1097</v>
      </c>
      <c r="M49" s="36" t="s">
        <v>1152</v>
      </c>
      <c r="N49" s="36" t="s">
        <v>1099</v>
      </c>
      <c r="O49" s="36" t="s">
        <v>1278</v>
      </c>
      <c r="P49" s="36" t="s">
        <v>1279</v>
      </c>
      <c r="Q49" s="37" t="s">
        <v>1278</v>
      </c>
      <c r="R49" s="38">
        <v>100</v>
      </c>
      <c r="S49" s="38">
        <v>30</v>
      </c>
      <c r="T49" s="39" t="s">
        <v>1102</v>
      </c>
      <c r="U49" s="39" t="s">
        <v>1097</v>
      </c>
      <c r="V49" s="40" t="s">
        <v>1154</v>
      </c>
      <c r="W49" s="40" t="s">
        <v>1104</v>
      </c>
      <c r="X49" s="40" t="s">
        <v>1279</v>
      </c>
      <c r="Y49" s="40" t="s">
        <v>1278</v>
      </c>
      <c r="Z49" s="40" t="s">
        <v>1278</v>
      </c>
      <c r="AA49" s="41"/>
      <c r="AB49" s="41"/>
      <c r="AC49" s="41"/>
      <c r="AD49" s="41"/>
      <c r="AE49" s="41"/>
      <c r="AF49" s="42"/>
      <c r="AG49" s="42"/>
      <c r="AH49" s="42"/>
      <c r="AI49" s="42"/>
      <c r="AJ49" s="42"/>
      <c r="AK49" s="43">
        <v>1.2E-2</v>
      </c>
      <c r="AL49" s="43">
        <v>0.04</v>
      </c>
      <c r="AM49" s="44"/>
      <c r="AN49" s="44"/>
      <c r="AO49" s="44"/>
      <c r="AP49" s="45">
        <f t="shared" si="0"/>
        <v>1.2E-2</v>
      </c>
      <c r="AQ49" s="30"/>
      <c r="AR49" s="134"/>
      <c r="AS49" s="134"/>
    </row>
    <row r="50" spans="1:45" x14ac:dyDescent="0.2">
      <c r="A50" s="74"/>
      <c r="B50" s="33" t="s">
        <v>459</v>
      </c>
      <c r="C50" s="33"/>
      <c r="D50" s="33">
        <v>1120</v>
      </c>
      <c r="H50" s="34" t="s">
        <v>1096</v>
      </c>
      <c r="J50" s="35" t="s">
        <v>1206</v>
      </c>
      <c r="K50" s="35" t="s">
        <v>1207</v>
      </c>
      <c r="L50" s="35" t="s">
        <v>1097</v>
      </c>
      <c r="M50" s="36" t="s">
        <v>1152</v>
      </c>
      <c r="N50" s="36" t="s">
        <v>1099</v>
      </c>
      <c r="O50" s="36" t="s">
        <v>459</v>
      </c>
      <c r="P50" s="36" t="s">
        <v>1280</v>
      </c>
      <c r="Q50" s="37" t="s">
        <v>459</v>
      </c>
      <c r="R50" s="38">
        <v>25</v>
      </c>
      <c r="S50" s="38">
        <v>8</v>
      </c>
      <c r="T50" s="39" t="s">
        <v>1102</v>
      </c>
      <c r="U50" s="39" t="s">
        <v>1097</v>
      </c>
      <c r="V50" s="40" t="s">
        <v>1154</v>
      </c>
      <c r="W50" s="40" t="s">
        <v>1104</v>
      </c>
      <c r="X50" s="40" t="s">
        <v>1280</v>
      </c>
      <c r="Y50" s="40" t="s">
        <v>459</v>
      </c>
      <c r="Z50" s="40" t="s">
        <v>459</v>
      </c>
      <c r="AA50" s="41"/>
      <c r="AB50" s="41"/>
      <c r="AC50" s="41"/>
      <c r="AD50" s="41"/>
      <c r="AE50" s="41"/>
      <c r="AF50" s="42"/>
      <c r="AG50" s="42"/>
      <c r="AH50" s="42"/>
      <c r="AI50" s="42"/>
      <c r="AJ50" s="42"/>
      <c r="AK50" s="43"/>
      <c r="AL50" s="43"/>
      <c r="AM50" s="47">
        <v>1.9000000000000001E-5</v>
      </c>
      <c r="AN50" s="47">
        <v>1.9000000000000001E-5</v>
      </c>
      <c r="AO50" s="47">
        <v>0.01</v>
      </c>
      <c r="AP50" s="45">
        <f t="shared" si="0"/>
        <v>1.9000000000000001E-5</v>
      </c>
      <c r="AQ50" s="30"/>
      <c r="AR50" s="31"/>
      <c r="AS50" s="31"/>
    </row>
    <row r="51" spans="1:45" x14ac:dyDescent="0.2">
      <c r="A51" s="46" t="s">
        <v>216</v>
      </c>
      <c r="B51" s="33" t="s">
        <v>216</v>
      </c>
      <c r="C51" s="33"/>
      <c r="D51" s="33">
        <v>1362</v>
      </c>
      <c r="F51" s="34" t="s">
        <v>1096</v>
      </c>
      <c r="J51" s="35">
        <v>10</v>
      </c>
      <c r="K51" s="35">
        <v>3</v>
      </c>
      <c r="L51" s="35" t="s">
        <v>1097</v>
      </c>
      <c r="M51" s="36" t="s">
        <v>1228</v>
      </c>
      <c r="N51" s="36" t="s">
        <v>1099</v>
      </c>
      <c r="O51" s="36" t="s">
        <v>1281</v>
      </c>
      <c r="P51" s="36" t="s">
        <v>1282</v>
      </c>
      <c r="Q51" s="37" t="s">
        <v>1281</v>
      </c>
      <c r="R51" s="38" t="s">
        <v>1238</v>
      </c>
      <c r="S51" s="38" t="s">
        <v>1239</v>
      </c>
      <c r="T51" s="39" t="s">
        <v>1113</v>
      </c>
      <c r="U51" s="39" t="s">
        <v>1097</v>
      </c>
      <c r="V51" s="40" t="s">
        <v>1231</v>
      </c>
      <c r="W51" s="40" t="s">
        <v>1104</v>
      </c>
      <c r="X51" s="40" t="s">
        <v>1283</v>
      </c>
      <c r="Y51" s="40" t="s">
        <v>1284</v>
      </c>
      <c r="Z51" s="40" t="s">
        <v>1284</v>
      </c>
      <c r="AA51" s="41"/>
      <c r="AB51" s="41"/>
      <c r="AC51" s="41"/>
      <c r="AD51" s="41"/>
      <c r="AE51" s="41"/>
      <c r="AF51" s="42" t="s">
        <v>1234</v>
      </c>
      <c r="AG51" s="42" t="s">
        <v>1235</v>
      </c>
      <c r="AH51" s="42" t="s">
        <v>1283</v>
      </c>
      <c r="AI51" s="42" t="s">
        <v>1284</v>
      </c>
      <c r="AJ51" s="42" t="s">
        <v>1284</v>
      </c>
      <c r="AK51" s="43"/>
      <c r="AL51" s="43"/>
      <c r="AM51" s="44">
        <v>218.5</v>
      </c>
      <c r="AN51" s="44">
        <v>218.5</v>
      </c>
      <c r="AO51" s="44" t="s">
        <v>1132</v>
      </c>
      <c r="AP51" s="45">
        <f t="shared" si="0"/>
        <v>218.5</v>
      </c>
      <c r="AQ51" s="30"/>
      <c r="AR51" s="31"/>
      <c r="AS51" s="31"/>
    </row>
    <row r="52" spans="1:45" x14ac:dyDescent="0.2">
      <c r="A52" s="46" t="s">
        <v>463</v>
      </c>
      <c r="B52" s="33" t="s">
        <v>463</v>
      </c>
      <c r="C52" s="33"/>
      <c r="D52" s="33">
        <v>1686</v>
      </c>
      <c r="G52" s="34" t="s">
        <v>1096</v>
      </c>
      <c r="H52" s="34" t="s">
        <v>1096</v>
      </c>
      <c r="J52" s="35" t="s">
        <v>1206</v>
      </c>
      <c r="K52" s="35" t="s">
        <v>1207</v>
      </c>
      <c r="L52" s="35" t="s">
        <v>1097</v>
      </c>
      <c r="M52" s="36" t="s">
        <v>1152</v>
      </c>
      <c r="N52" s="36" t="s">
        <v>1099</v>
      </c>
      <c r="O52" s="36" t="s">
        <v>1285</v>
      </c>
      <c r="P52" s="36" t="s">
        <v>1286</v>
      </c>
      <c r="Q52" s="37" t="s">
        <v>1285</v>
      </c>
      <c r="R52" s="38">
        <v>100</v>
      </c>
      <c r="S52" s="38">
        <v>30</v>
      </c>
      <c r="T52" s="39" t="s">
        <v>1102</v>
      </c>
      <c r="U52" s="39" t="s">
        <v>1097</v>
      </c>
      <c r="V52" s="40" t="s">
        <v>1154</v>
      </c>
      <c r="W52" s="40" t="s">
        <v>1104</v>
      </c>
      <c r="X52" s="40" t="s">
        <v>1286</v>
      </c>
      <c r="Y52" s="40" t="s">
        <v>1285</v>
      </c>
      <c r="Z52" s="40" t="s">
        <v>1285</v>
      </c>
      <c r="AA52" s="41"/>
      <c r="AB52" s="41"/>
      <c r="AC52" s="41"/>
      <c r="AD52" s="41"/>
      <c r="AE52" s="41"/>
      <c r="AF52" s="42"/>
      <c r="AG52" s="42"/>
      <c r="AH52" s="42"/>
      <c r="AI52" s="42"/>
      <c r="AJ52" s="42"/>
      <c r="AK52" s="43"/>
      <c r="AL52" s="43"/>
      <c r="AM52" s="47">
        <v>0.01</v>
      </c>
      <c r="AN52" s="47">
        <v>0.01</v>
      </c>
      <c r="AO52" s="47" t="s">
        <v>1132</v>
      </c>
      <c r="AP52" s="45">
        <f t="shared" si="0"/>
        <v>0.01</v>
      </c>
      <c r="AQ52" s="30"/>
      <c r="AR52" s="31"/>
      <c r="AS52" s="31"/>
    </row>
    <row r="53" spans="1:45" x14ac:dyDescent="0.2">
      <c r="A53" s="46" t="s">
        <v>1287</v>
      </c>
      <c r="B53" s="33" t="s">
        <v>1287</v>
      </c>
      <c r="C53" s="33"/>
      <c r="D53" s="33">
        <v>1125</v>
      </c>
      <c r="G53" s="34" t="s">
        <v>1096</v>
      </c>
      <c r="H53" s="34" t="s">
        <v>1096</v>
      </c>
      <c r="J53" s="35" t="s">
        <v>1124</v>
      </c>
      <c r="K53" s="35" t="s">
        <v>1138</v>
      </c>
      <c r="L53" s="35" t="s">
        <v>1097</v>
      </c>
      <c r="M53" s="36" t="s">
        <v>1152</v>
      </c>
      <c r="N53" s="36" t="s">
        <v>1099</v>
      </c>
      <c r="O53" s="36" t="s">
        <v>468</v>
      </c>
      <c r="P53" s="36" t="s">
        <v>1288</v>
      </c>
      <c r="Q53" s="37" t="s">
        <v>468</v>
      </c>
      <c r="R53" s="38">
        <v>50</v>
      </c>
      <c r="S53" s="38">
        <v>20</v>
      </c>
      <c r="T53" s="39" t="s">
        <v>1102</v>
      </c>
      <c r="U53" s="39" t="s">
        <v>1097</v>
      </c>
      <c r="V53" s="40" t="s">
        <v>1154</v>
      </c>
      <c r="W53" s="40" t="s">
        <v>1104</v>
      </c>
      <c r="X53" s="40" t="s">
        <v>1288</v>
      </c>
      <c r="Y53" s="40" t="s">
        <v>468</v>
      </c>
      <c r="Z53" s="40" t="s">
        <v>468</v>
      </c>
      <c r="AA53" s="41"/>
      <c r="AB53" s="41"/>
      <c r="AC53" s="41"/>
      <c r="AD53" s="41"/>
      <c r="AE53" s="41"/>
      <c r="AF53" s="42"/>
      <c r="AG53" s="42"/>
      <c r="AH53" s="42"/>
      <c r="AI53" s="42"/>
      <c r="AJ53" s="42"/>
      <c r="AK53" s="43"/>
      <c r="AL53" s="43"/>
      <c r="AM53" s="44">
        <v>0.5</v>
      </c>
      <c r="AN53" s="44" t="s">
        <v>1289</v>
      </c>
      <c r="AO53" s="44" t="s">
        <v>1132</v>
      </c>
      <c r="AP53" s="45">
        <f t="shared" si="0"/>
        <v>0.5</v>
      </c>
      <c r="AQ53" s="30"/>
      <c r="AR53" s="31"/>
      <c r="AS53" s="31"/>
    </row>
    <row r="54" spans="1:45" x14ac:dyDescent="0.2">
      <c r="A54" s="46" t="s">
        <v>1290</v>
      </c>
      <c r="B54" s="33" t="s">
        <v>1290</v>
      </c>
      <c r="C54" s="33"/>
      <c r="D54" s="33">
        <v>1941</v>
      </c>
      <c r="G54" s="34" t="s">
        <v>1096</v>
      </c>
      <c r="H54" s="34" t="s">
        <v>1096</v>
      </c>
      <c r="J54" s="35" t="s">
        <v>1111</v>
      </c>
      <c r="K54" s="35" t="s">
        <v>1112</v>
      </c>
      <c r="L54" s="35" t="s">
        <v>1097</v>
      </c>
      <c r="M54" s="36" t="s">
        <v>1152</v>
      </c>
      <c r="N54" s="36" t="s">
        <v>1099</v>
      </c>
      <c r="O54" s="36" t="s">
        <v>1291</v>
      </c>
      <c r="P54" s="36" t="s">
        <v>1292</v>
      </c>
      <c r="Q54" s="37" t="s">
        <v>1291</v>
      </c>
      <c r="R54" s="38">
        <v>50</v>
      </c>
      <c r="S54" s="38">
        <v>20</v>
      </c>
      <c r="T54" s="39" t="s">
        <v>1102</v>
      </c>
      <c r="U54" s="39" t="s">
        <v>1097</v>
      </c>
      <c r="V54" s="40" t="s">
        <v>1154</v>
      </c>
      <c r="W54" s="40" t="s">
        <v>1104</v>
      </c>
      <c r="X54" s="40" t="s">
        <v>1292</v>
      </c>
      <c r="Y54" s="40" t="s">
        <v>1291</v>
      </c>
      <c r="Z54" s="40" t="s">
        <v>1291</v>
      </c>
      <c r="AA54" s="41"/>
      <c r="AB54" s="41"/>
      <c r="AC54" s="41"/>
      <c r="AD54" s="41"/>
      <c r="AE54" s="41"/>
      <c r="AF54" s="42"/>
      <c r="AG54" s="42"/>
      <c r="AH54" s="42"/>
      <c r="AI54" s="42"/>
      <c r="AJ54" s="42"/>
      <c r="AK54" s="43"/>
      <c r="AL54" s="43"/>
      <c r="AM54" s="44">
        <v>0.25</v>
      </c>
      <c r="AN54" s="44">
        <v>0.25</v>
      </c>
      <c r="AO54" s="44" t="s">
        <v>1293</v>
      </c>
      <c r="AP54" s="45">
        <f t="shared" si="0"/>
        <v>0.25</v>
      </c>
      <c r="AQ54" s="30"/>
      <c r="AR54" s="31"/>
      <c r="AS54" s="31"/>
    </row>
    <row r="55" spans="1:45" x14ac:dyDescent="0.2">
      <c r="A55" s="32" t="s">
        <v>1294</v>
      </c>
      <c r="B55" s="33" t="s">
        <v>1294</v>
      </c>
      <c r="C55" s="33"/>
      <c r="D55" s="33">
        <v>1955</v>
      </c>
      <c r="E55" s="34" t="s">
        <v>1096</v>
      </c>
      <c r="J55" s="35" t="s">
        <v>1166</v>
      </c>
      <c r="K55" s="35" t="s">
        <v>1128</v>
      </c>
      <c r="L55" s="35" t="s">
        <v>1097</v>
      </c>
      <c r="M55" s="36" t="s">
        <v>1098</v>
      </c>
      <c r="N55" s="36" t="s">
        <v>1099</v>
      </c>
      <c r="O55" s="36" t="s">
        <v>1295</v>
      </c>
      <c r="P55" s="36" t="s">
        <v>1296</v>
      </c>
      <c r="Q55" s="37" t="s">
        <v>1297</v>
      </c>
      <c r="R55" s="38">
        <v>2000</v>
      </c>
      <c r="S55" s="38" t="s">
        <v>1142</v>
      </c>
      <c r="T55" s="39" t="s">
        <v>1102</v>
      </c>
      <c r="U55" s="39" t="s">
        <v>1097</v>
      </c>
      <c r="V55" s="40" t="s">
        <v>1103</v>
      </c>
      <c r="W55" s="40" t="s">
        <v>1104</v>
      </c>
      <c r="X55" s="40" t="s">
        <v>1296</v>
      </c>
      <c r="Y55" s="40" t="s">
        <v>1295</v>
      </c>
      <c r="Z55" s="40" t="s">
        <v>1298</v>
      </c>
      <c r="AA55" s="41"/>
      <c r="AB55" s="41"/>
      <c r="AC55" s="41"/>
      <c r="AD55" s="41"/>
      <c r="AE55" s="41"/>
      <c r="AF55" s="42"/>
      <c r="AG55" s="42"/>
      <c r="AH55" s="42"/>
      <c r="AI55" s="42"/>
      <c r="AJ55" s="42"/>
      <c r="AK55" s="43">
        <v>0.4</v>
      </c>
      <c r="AL55" s="43">
        <v>1.4</v>
      </c>
      <c r="AM55" s="44"/>
      <c r="AN55" s="44"/>
      <c r="AO55" s="44"/>
      <c r="AP55" s="45">
        <f t="shared" si="0"/>
        <v>0.4</v>
      </c>
      <c r="AQ55" s="30"/>
      <c r="AR55" s="134"/>
      <c r="AS55" s="134"/>
    </row>
    <row r="56" spans="1:45" x14ac:dyDescent="0.2">
      <c r="A56" s="32" t="s">
        <v>218</v>
      </c>
      <c r="B56" s="33" t="s">
        <v>218</v>
      </c>
      <c r="C56" s="33"/>
      <c r="D56" s="33">
        <v>1388</v>
      </c>
      <c r="E56" s="34" t="s">
        <v>1096</v>
      </c>
      <c r="J56" s="35">
        <v>1</v>
      </c>
      <c r="K56" s="35">
        <v>0.3</v>
      </c>
      <c r="L56" s="35" t="s">
        <v>1097</v>
      </c>
      <c r="M56" s="36" t="s">
        <v>1228</v>
      </c>
      <c r="N56" s="36" t="s">
        <v>1099</v>
      </c>
      <c r="O56" s="36" t="s">
        <v>1299</v>
      </c>
      <c r="P56" s="36" t="s">
        <v>1300</v>
      </c>
      <c r="Q56" s="37" t="s">
        <v>1299</v>
      </c>
      <c r="R56" s="38" t="s">
        <v>1257</v>
      </c>
      <c r="S56" s="38" t="s">
        <v>1258</v>
      </c>
      <c r="T56" s="39" t="s">
        <v>1113</v>
      </c>
      <c r="U56" s="39" t="s">
        <v>1097</v>
      </c>
      <c r="V56" s="40" t="s">
        <v>1231</v>
      </c>
      <c r="W56" s="40" t="s">
        <v>1104</v>
      </c>
      <c r="X56" s="40" t="s">
        <v>1301</v>
      </c>
      <c r="Y56" s="40" t="s">
        <v>1302</v>
      </c>
      <c r="Z56" s="40" t="s">
        <v>1302</v>
      </c>
      <c r="AA56" s="41"/>
      <c r="AB56" s="41"/>
      <c r="AC56" s="41"/>
      <c r="AD56" s="41"/>
      <c r="AE56" s="41"/>
      <c r="AF56" s="42" t="s">
        <v>1234</v>
      </c>
      <c r="AG56" s="42" t="s">
        <v>1235</v>
      </c>
      <c r="AH56" s="42" t="s">
        <v>1301</v>
      </c>
      <c r="AI56" s="42" t="s">
        <v>1302</v>
      </c>
      <c r="AJ56" s="42" t="s">
        <v>1302</v>
      </c>
      <c r="AK56" s="43">
        <v>0.25</v>
      </c>
      <c r="AL56" s="43">
        <v>1.5</v>
      </c>
      <c r="AM56" s="44"/>
      <c r="AN56" s="44"/>
      <c r="AO56" s="44"/>
      <c r="AP56" s="45">
        <f t="shared" si="0"/>
        <v>0.25</v>
      </c>
      <c r="AQ56" s="30"/>
      <c r="AR56" s="31" t="s">
        <v>1303</v>
      </c>
      <c r="AS56" s="31"/>
    </row>
    <row r="57" spans="1:45" x14ac:dyDescent="0.2">
      <c r="A57" s="46" t="s">
        <v>481</v>
      </c>
      <c r="B57" s="33" t="s">
        <v>481</v>
      </c>
      <c r="C57" s="33"/>
      <c r="D57" s="33">
        <v>1463</v>
      </c>
      <c r="H57" s="34" t="s">
        <v>1096</v>
      </c>
      <c r="J57" s="35" t="s">
        <v>1124</v>
      </c>
      <c r="K57" s="35" t="s">
        <v>1138</v>
      </c>
      <c r="L57" s="35" t="s">
        <v>1097</v>
      </c>
      <c r="M57" s="36" t="s">
        <v>1152</v>
      </c>
      <c r="N57" s="36" t="s">
        <v>1099</v>
      </c>
      <c r="O57" s="36" t="s">
        <v>481</v>
      </c>
      <c r="P57" s="36" t="s">
        <v>1304</v>
      </c>
      <c r="Q57" s="37" t="s">
        <v>481</v>
      </c>
      <c r="R57" s="38">
        <v>50</v>
      </c>
      <c r="S57" s="38">
        <v>20</v>
      </c>
      <c r="T57" s="39" t="s">
        <v>1102</v>
      </c>
      <c r="U57" s="39" t="s">
        <v>1097</v>
      </c>
      <c r="V57" s="40" t="s">
        <v>1154</v>
      </c>
      <c r="W57" s="40" t="s">
        <v>1104</v>
      </c>
      <c r="X57" s="40" t="s">
        <v>1304</v>
      </c>
      <c r="Y57" s="40" t="s">
        <v>481</v>
      </c>
      <c r="Z57" s="40" t="s">
        <v>481</v>
      </c>
      <c r="AA57" s="41"/>
      <c r="AB57" s="41"/>
      <c r="AC57" s="41"/>
      <c r="AD57" s="41"/>
      <c r="AE57" s="41"/>
      <c r="AF57" s="42"/>
      <c r="AG57" s="42"/>
      <c r="AH57" s="42"/>
      <c r="AI57" s="42"/>
      <c r="AJ57" s="42"/>
      <c r="AK57" s="43"/>
      <c r="AL57" s="43"/>
      <c r="AM57" s="44"/>
      <c r="AN57" s="44"/>
      <c r="AO57" s="44"/>
      <c r="AP57" s="45">
        <f t="shared" si="0"/>
        <v>0</v>
      </c>
      <c r="AQ57" s="30"/>
      <c r="AR57" s="31"/>
      <c r="AS57" s="31"/>
    </row>
    <row r="58" spans="1:45" x14ac:dyDescent="0.2">
      <c r="A58" s="46" t="s">
        <v>482</v>
      </c>
      <c r="B58" s="33" t="s">
        <v>482</v>
      </c>
      <c r="C58" s="33"/>
      <c r="D58" s="33">
        <v>1129</v>
      </c>
      <c r="G58" s="34" t="s">
        <v>1096</v>
      </c>
      <c r="H58" s="34" t="s">
        <v>1096</v>
      </c>
      <c r="J58" s="35" t="s">
        <v>1124</v>
      </c>
      <c r="K58" s="35" t="s">
        <v>1138</v>
      </c>
      <c r="L58" s="35" t="s">
        <v>1097</v>
      </c>
      <c r="M58" s="36" t="s">
        <v>1152</v>
      </c>
      <c r="N58" s="36" t="s">
        <v>1099</v>
      </c>
      <c r="O58" s="36" t="s">
        <v>482</v>
      </c>
      <c r="P58" s="36" t="s">
        <v>1305</v>
      </c>
      <c r="Q58" s="37" t="s">
        <v>482</v>
      </c>
      <c r="R58" s="38">
        <v>50</v>
      </c>
      <c r="S58" s="38">
        <v>20</v>
      </c>
      <c r="T58" s="39" t="s">
        <v>1102</v>
      </c>
      <c r="U58" s="39" t="s">
        <v>1097</v>
      </c>
      <c r="V58" s="40" t="s">
        <v>1154</v>
      </c>
      <c r="W58" s="40" t="s">
        <v>1104</v>
      </c>
      <c r="X58" s="40" t="s">
        <v>1305</v>
      </c>
      <c r="Y58" s="40" t="s">
        <v>482</v>
      </c>
      <c r="Z58" s="40" t="s">
        <v>482</v>
      </c>
      <c r="AA58" s="41"/>
      <c r="AB58" s="41"/>
      <c r="AC58" s="41"/>
      <c r="AD58" s="41"/>
      <c r="AE58" s="41"/>
      <c r="AF58" s="42"/>
      <c r="AG58" s="42"/>
      <c r="AH58" s="42"/>
      <c r="AI58" s="42"/>
      <c r="AJ58" s="42"/>
      <c r="AK58" s="43"/>
      <c r="AL58" s="43"/>
      <c r="AM58" s="47">
        <v>0.1</v>
      </c>
      <c r="AN58" s="47">
        <v>0.15</v>
      </c>
      <c r="AO58" s="47">
        <v>0.7</v>
      </c>
      <c r="AP58" s="45">
        <f t="shared" si="0"/>
        <v>0.1</v>
      </c>
      <c r="AQ58" s="30"/>
      <c r="AR58" s="31"/>
      <c r="AS58" s="31"/>
    </row>
    <row r="59" spans="1:45" x14ac:dyDescent="0.2">
      <c r="A59" s="46" t="s">
        <v>484</v>
      </c>
      <c r="B59" s="33" t="s">
        <v>484</v>
      </c>
      <c r="C59" s="33"/>
      <c r="D59" s="33">
        <v>1130</v>
      </c>
      <c r="G59" s="34" t="s">
        <v>1096</v>
      </c>
      <c r="H59" s="34" t="s">
        <v>1096</v>
      </c>
      <c r="J59" s="35" t="s">
        <v>1124</v>
      </c>
      <c r="K59" s="35" t="s">
        <v>1138</v>
      </c>
      <c r="L59" s="35" t="s">
        <v>1097</v>
      </c>
      <c r="M59" s="36" t="s">
        <v>1152</v>
      </c>
      <c r="N59" s="36" t="s">
        <v>1099</v>
      </c>
      <c r="O59" s="36" t="s">
        <v>484</v>
      </c>
      <c r="P59" s="36" t="s">
        <v>1306</v>
      </c>
      <c r="Q59" s="37" t="s">
        <v>484</v>
      </c>
      <c r="R59" s="38">
        <v>50</v>
      </c>
      <c r="S59" s="38">
        <v>20</v>
      </c>
      <c r="T59" s="39" t="s">
        <v>1102</v>
      </c>
      <c r="U59" s="39" t="s">
        <v>1097</v>
      </c>
      <c r="V59" s="40" t="s">
        <v>1154</v>
      </c>
      <c r="W59" s="40" t="s">
        <v>1104</v>
      </c>
      <c r="X59" s="40" t="s">
        <v>1306</v>
      </c>
      <c r="Y59" s="40" t="s">
        <v>484</v>
      </c>
      <c r="Z59" s="40" t="s">
        <v>484</v>
      </c>
      <c r="AA59" s="41"/>
      <c r="AB59" s="41"/>
      <c r="AC59" s="41"/>
      <c r="AD59" s="41"/>
      <c r="AE59" s="41"/>
      <c r="AF59" s="42"/>
      <c r="AG59" s="42"/>
      <c r="AH59" s="42"/>
      <c r="AI59" s="42"/>
      <c r="AJ59" s="42"/>
      <c r="AK59" s="43"/>
      <c r="AL59" s="43"/>
      <c r="AM59" s="47">
        <v>0.02</v>
      </c>
      <c r="AN59" s="47">
        <v>0.02</v>
      </c>
      <c r="AO59" s="47" t="s">
        <v>1132</v>
      </c>
      <c r="AP59" s="45">
        <f t="shared" si="0"/>
        <v>0.02</v>
      </c>
      <c r="AQ59" s="30"/>
      <c r="AR59" s="31"/>
      <c r="AS59" s="31"/>
    </row>
    <row r="60" spans="1:45" x14ac:dyDescent="0.2">
      <c r="A60" s="46" t="s">
        <v>493</v>
      </c>
      <c r="B60" s="33" t="s">
        <v>493</v>
      </c>
      <c r="C60" s="33"/>
      <c r="D60" s="33">
        <v>1132</v>
      </c>
      <c r="I60" s="34" t="s">
        <v>1096</v>
      </c>
      <c r="J60" s="35" t="s">
        <v>1206</v>
      </c>
      <c r="K60" s="35" t="s">
        <v>1207</v>
      </c>
      <c r="L60" s="35" t="s">
        <v>1097</v>
      </c>
      <c r="M60" s="36" t="s">
        <v>1152</v>
      </c>
      <c r="N60" s="36" t="s">
        <v>1099</v>
      </c>
      <c r="O60" s="36" t="s">
        <v>1307</v>
      </c>
      <c r="P60" s="36" t="s">
        <v>1308</v>
      </c>
      <c r="Q60" s="37" t="s">
        <v>1307</v>
      </c>
      <c r="R60" s="38">
        <v>100</v>
      </c>
      <c r="S60" s="38">
        <v>30</v>
      </c>
      <c r="T60" s="39" t="s">
        <v>1102</v>
      </c>
      <c r="U60" s="39" t="s">
        <v>1097</v>
      </c>
      <c r="V60" s="40" t="s">
        <v>1154</v>
      </c>
      <c r="W60" s="40" t="s">
        <v>1104</v>
      </c>
      <c r="X60" s="40" t="s">
        <v>1308</v>
      </c>
      <c r="Y60" s="40" t="s">
        <v>1307</v>
      </c>
      <c r="Z60" s="40" t="s">
        <v>1307</v>
      </c>
      <c r="AA60" s="41"/>
      <c r="AB60" s="41"/>
      <c r="AC60" s="41"/>
      <c r="AD60" s="41"/>
      <c r="AE60" s="41"/>
      <c r="AF60" s="42"/>
      <c r="AG60" s="42"/>
      <c r="AH60" s="42"/>
      <c r="AI60" s="42"/>
      <c r="AJ60" s="42"/>
      <c r="AK60" s="43"/>
      <c r="AL60" s="43"/>
      <c r="AM60" s="44">
        <v>9.4736800000000007E-6</v>
      </c>
      <c r="AN60" s="44">
        <v>9.4736800000000007E-6</v>
      </c>
      <c r="AO60" s="44">
        <v>1.2699999999999999E-2</v>
      </c>
      <c r="AP60" s="45">
        <f t="shared" si="0"/>
        <v>9.4736800000000007E-6</v>
      </c>
      <c r="AQ60" s="30"/>
      <c r="AR60" s="31"/>
      <c r="AS60" s="31"/>
    </row>
    <row r="61" spans="1:45" x14ac:dyDescent="0.2">
      <c r="A61" s="46" t="s">
        <v>497</v>
      </c>
      <c r="B61" s="33" t="s">
        <v>497</v>
      </c>
      <c r="C61" s="33"/>
      <c r="D61" s="33">
        <v>1866</v>
      </c>
      <c r="H61" s="34" t="s">
        <v>1096</v>
      </c>
      <c r="J61" s="35" t="s">
        <v>1111</v>
      </c>
      <c r="K61" s="35" t="s">
        <v>1112</v>
      </c>
      <c r="L61" s="35" t="s">
        <v>1097</v>
      </c>
      <c r="M61" s="36" t="s">
        <v>1152</v>
      </c>
      <c r="N61" s="36" t="s">
        <v>1099</v>
      </c>
      <c r="O61" s="36" t="s">
        <v>1309</v>
      </c>
      <c r="P61" s="36" t="s">
        <v>1310</v>
      </c>
      <c r="Q61" s="37" t="s">
        <v>497</v>
      </c>
      <c r="R61" s="38">
        <v>50</v>
      </c>
      <c r="S61" s="38">
        <v>17</v>
      </c>
      <c r="T61" s="39" t="s">
        <v>1102</v>
      </c>
      <c r="U61" s="39" t="s">
        <v>1097</v>
      </c>
      <c r="V61" s="40" t="s">
        <v>1154</v>
      </c>
      <c r="W61" s="40" t="s">
        <v>1104</v>
      </c>
      <c r="X61" s="40" t="s">
        <v>1310</v>
      </c>
      <c r="Y61" s="40" t="s">
        <v>1309</v>
      </c>
      <c r="Z61" s="40" t="s">
        <v>497</v>
      </c>
      <c r="AA61" s="41"/>
      <c r="AB61" s="41"/>
      <c r="AC61" s="41"/>
      <c r="AD61" s="41"/>
      <c r="AE61" s="41"/>
      <c r="AF61" s="42"/>
      <c r="AG61" s="42"/>
      <c r="AH61" s="42"/>
      <c r="AI61" s="42"/>
      <c r="AJ61" s="42"/>
      <c r="AK61" s="43">
        <v>5.0000000000000004E-6</v>
      </c>
      <c r="AL61" s="43"/>
      <c r="AM61" s="47">
        <v>5.0000000000000004E-6</v>
      </c>
      <c r="AN61" s="47">
        <v>5.0000000000000004E-6</v>
      </c>
      <c r="AO61" s="44">
        <v>7.0000000000000007E-2</v>
      </c>
      <c r="AP61" s="45">
        <f t="shared" si="0"/>
        <v>5.0000000000000004E-6</v>
      </c>
      <c r="AQ61" s="30"/>
      <c r="AR61" s="135">
        <v>5.0000000000000004E-6</v>
      </c>
      <c r="AS61" s="134"/>
    </row>
    <row r="62" spans="1:45" x14ac:dyDescent="0.2">
      <c r="A62" s="32" t="s">
        <v>499</v>
      </c>
      <c r="B62" s="33" t="s">
        <v>499</v>
      </c>
      <c r="C62" s="33"/>
      <c r="D62" s="33">
        <v>1464</v>
      </c>
      <c r="E62" s="34" t="s">
        <v>1096</v>
      </c>
      <c r="G62" s="34" t="s">
        <v>1096</v>
      </c>
      <c r="H62" s="34" t="s">
        <v>1096</v>
      </c>
      <c r="J62" s="35" t="s">
        <v>1124</v>
      </c>
      <c r="K62" s="35" t="s">
        <v>1138</v>
      </c>
      <c r="L62" s="35" t="s">
        <v>1097</v>
      </c>
      <c r="M62" s="36" t="s">
        <v>1152</v>
      </c>
      <c r="N62" s="36" t="s">
        <v>1099</v>
      </c>
      <c r="O62" s="36" t="s">
        <v>1311</v>
      </c>
      <c r="P62" s="36" t="s">
        <v>1312</v>
      </c>
      <c r="Q62" s="37" t="s">
        <v>499</v>
      </c>
      <c r="R62" s="38">
        <v>50</v>
      </c>
      <c r="S62" s="38">
        <v>17</v>
      </c>
      <c r="T62" s="39" t="s">
        <v>1102</v>
      </c>
      <c r="U62" s="39" t="s">
        <v>1097</v>
      </c>
      <c r="V62" s="40" t="s">
        <v>1154</v>
      </c>
      <c r="W62" s="40" t="s">
        <v>1104</v>
      </c>
      <c r="X62" s="40" t="s">
        <v>1312</v>
      </c>
      <c r="Y62" s="40" t="s">
        <v>1311</v>
      </c>
      <c r="Z62" s="40" t="s">
        <v>499</v>
      </c>
      <c r="AA62" s="41"/>
      <c r="AB62" s="41"/>
      <c r="AC62" s="41"/>
      <c r="AD62" s="41"/>
      <c r="AE62" s="41"/>
      <c r="AF62" s="42"/>
      <c r="AG62" s="42"/>
      <c r="AH62" s="42"/>
      <c r="AI62" s="42"/>
      <c r="AJ62" s="42"/>
      <c r="AK62" s="43">
        <v>0.1</v>
      </c>
      <c r="AL62" s="43">
        <v>0.3</v>
      </c>
      <c r="AM62" s="44"/>
      <c r="AN62" s="44"/>
      <c r="AO62" s="44"/>
      <c r="AP62" s="45">
        <f t="shared" si="0"/>
        <v>0.1</v>
      </c>
      <c r="AQ62" s="30"/>
      <c r="AR62" s="134"/>
      <c r="AS62" s="134"/>
    </row>
    <row r="63" spans="1:45" x14ac:dyDescent="0.2">
      <c r="A63" s="46" t="s">
        <v>511</v>
      </c>
      <c r="B63" s="33" t="s">
        <v>511</v>
      </c>
      <c r="C63" s="33"/>
      <c r="D63" s="33">
        <v>1474</v>
      </c>
      <c r="G63" s="34" t="s">
        <v>1096</v>
      </c>
      <c r="H63" s="34" t="s">
        <v>1096</v>
      </c>
      <c r="J63" s="35" t="s">
        <v>1206</v>
      </c>
      <c r="K63" s="35" t="s">
        <v>1207</v>
      </c>
      <c r="L63" s="35" t="s">
        <v>1097</v>
      </c>
      <c r="M63" s="36" t="s">
        <v>1152</v>
      </c>
      <c r="N63" s="36" t="s">
        <v>1099</v>
      </c>
      <c r="O63" s="36" t="s">
        <v>511</v>
      </c>
      <c r="P63" s="36" t="s">
        <v>1313</v>
      </c>
      <c r="Q63" s="37" t="s">
        <v>1314</v>
      </c>
      <c r="R63" s="38">
        <v>50</v>
      </c>
      <c r="S63" s="38">
        <v>17</v>
      </c>
      <c r="T63" s="39" t="s">
        <v>1102</v>
      </c>
      <c r="U63" s="39" t="s">
        <v>1097</v>
      </c>
      <c r="V63" s="40" t="s">
        <v>1154</v>
      </c>
      <c r="W63" s="40" t="s">
        <v>1104</v>
      </c>
      <c r="X63" s="40" t="s">
        <v>1313</v>
      </c>
      <c r="Y63" s="40" t="s">
        <v>511</v>
      </c>
      <c r="Z63" s="40" t="s">
        <v>1314</v>
      </c>
      <c r="AA63" s="41"/>
      <c r="AB63" s="41"/>
      <c r="AC63" s="41"/>
      <c r="AD63" s="41"/>
      <c r="AE63" s="41"/>
      <c r="AF63" s="42"/>
      <c r="AG63" s="42"/>
      <c r="AH63" s="42"/>
      <c r="AI63" s="42"/>
      <c r="AJ63" s="42"/>
      <c r="AK63" s="43">
        <v>4</v>
      </c>
      <c r="AL63" s="43"/>
      <c r="AM63" s="44"/>
      <c r="AN63" s="44"/>
      <c r="AO63" s="44" t="s">
        <v>1132</v>
      </c>
      <c r="AP63" s="45">
        <f t="shared" si="0"/>
        <v>4</v>
      </c>
      <c r="AQ63" s="30"/>
      <c r="AR63" s="135">
        <v>4</v>
      </c>
      <c r="AS63" s="136" t="s">
        <v>1637</v>
      </c>
    </row>
    <row r="64" spans="1:45" ht="25.5" x14ac:dyDescent="0.2">
      <c r="A64" s="46" t="s">
        <v>512</v>
      </c>
      <c r="B64" s="33" t="s">
        <v>1315</v>
      </c>
      <c r="C64" s="33"/>
      <c r="D64" s="33">
        <v>1083</v>
      </c>
      <c r="E64" s="34" t="s">
        <v>1096</v>
      </c>
      <c r="G64" s="34" t="s">
        <v>1096</v>
      </c>
      <c r="H64" s="34" t="s">
        <v>1096</v>
      </c>
      <c r="J64" s="35" t="s">
        <v>1206</v>
      </c>
      <c r="K64" s="35" t="s">
        <v>1207</v>
      </c>
      <c r="L64" s="35" t="s">
        <v>1097</v>
      </c>
      <c r="M64" s="36" t="s">
        <v>1152</v>
      </c>
      <c r="N64" s="36" t="s">
        <v>1099</v>
      </c>
      <c r="O64" s="36" t="s">
        <v>1316</v>
      </c>
      <c r="P64" s="36" t="s">
        <v>1317</v>
      </c>
      <c r="Q64" s="37" t="s">
        <v>1318</v>
      </c>
      <c r="R64" s="38">
        <v>50</v>
      </c>
      <c r="S64" s="38">
        <v>17</v>
      </c>
      <c r="T64" s="39" t="s">
        <v>1102</v>
      </c>
      <c r="U64" s="39" t="s">
        <v>1097</v>
      </c>
      <c r="V64" s="40" t="s">
        <v>1154</v>
      </c>
      <c r="W64" s="40" t="s">
        <v>1104</v>
      </c>
      <c r="X64" s="40" t="s">
        <v>1317</v>
      </c>
      <c r="Y64" s="40" t="s">
        <v>1316</v>
      </c>
      <c r="Z64" s="40" t="s">
        <v>1318</v>
      </c>
      <c r="AA64" s="41"/>
      <c r="AB64" s="41"/>
      <c r="AC64" s="41"/>
      <c r="AD64" s="41"/>
      <c r="AE64" s="41"/>
      <c r="AF64" s="42"/>
      <c r="AG64" s="42"/>
      <c r="AH64" s="42"/>
      <c r="AI64" s="42"/>
      <c r="AJ64" s="42"/>
      <c r="AK64" s="43">
        <v>0.03</v>
      </c>
      <c r="AL64" s="43">
        <v>0.1</v>
      </c>
      <c r="AM64" s="44"/>
      <c r="AN64" s="44"/>
      <c r="AO64" s="44"/>
      <c r="AP64" s="45">
        <f t="shared" si="0"/>
        <v>0.03</v>
      </c>
      <c r="AQ64" s="30"/>
      <c r="AR64" s="134"/>
      <c r="AS64" s="134"/>
    </row>
    <row r="65" spans="1:45" x14ac:dyDescent="0.2">
      <c r="A65" s="46" t="s">
        <v>509</v>
      </c>
      <c r="B65" s="33" t="s">
        <v>509</v>
      </c>
      <c r="C65" s="33"/>
      <c r="D65" s="33">
        <v>1136</v>
      </c>
      <c r="G65" s="34" t="s">
        <v>1096</v>
      </c>
      <c r="J65" s="35" t="s">
        <v>1124</v>
      </c>
      <c r="K65" s="35" t="s">
        <v>1138</v>
      </c>
      <c r="L65" s="35" t="s">
        <v>1097</v>
      </c>
      <c r="M65" s="36" t="s">
        <v>1152</v>
      </c>
      <c r="N65" s="36" t="s">
        <v>1099</v>
      </c>
      <c r="O65" s="36" t="s">
        <v>1319</v>
      </c>
      <c r="P65" s="36" t="s">
        <v>1320</v>
      </c>
      <c r="Q65" s="37" t="s">
        <v>1321</v>
      </c>
      <c r="R65" s="38">
        <v>50</v>
      </c>
      <c r="S65" s="38">
        <v>20</v>
      </c>
      <c r="T65" s="39" t="s">
        <v>1102</v>
      </c>
      <c r="U65" s="39" t="s">
        <v>1097</v>
      </c>
      <c r="V65" s="40" t="s">
        <v>1154</v>
      </c>
      <c r="W65" s="40" t="s">
        <v>1104</v>
      </c>
      <c r="X65" s="40" t="s">
        <v>1320</v>
      </c>
      <c r="Y65" s="40" t="s">
        <v>1319</v>
      </c>
      <c r="Z65" s="40" t="s">
        <v>1321</v>
      </c>
      <c r="AA65" s="41"/>
      <c r="AB65" s="41"/>
      <c r="AC65" s="41"/>
      <c r="AD65" s="41"/>
      <c r="AE65" s="41"/>
      <c r="AF65" s="42"/>
      <c r="AG65" s="42"/>
      <c r="AH65" s="42"/>
      <c r="AI65" s="42"/>
      <c r="AJ65" s="42"/>
      <c r="AK65" s="43">
        <v>0.1</v>
      </c>
      <c r="AL65" s="43"/>
      <c r="AM65" s="44">
        <v>0.1</v>
      </c>
      <c r="AN65" s="44">
        <v>0.1</v>
      </c>
      <c r="AO65" s="44">
        <v>2</v>
      </c>
      <c r="AP65" s="45">
        <f t="shared" si="0"/>
        <v>0.1</v>
      </c>
      <c r="AQ65" s="30"/>
      <c r="AR65" s="135">
        <v>0.1</v>
      </c>
      <c r="AS65" s="134"/>
    </row>
    <row r="66" spans="1:45" x14ac:dyDescent="0.2">
      <c r="A66" s="64" t="s">
        <v>231</v>
      </c>
      <c r="B66" s="50" t="s">
        <v>231</v>
      </c>
      <c r="C66" s="50"/>
      <c r="D66" s="50">
        <v>1389</v>
      </c>
      <c r="E66" s="65"/>
      <c r="F66" s="65" t="s">
        <v>1096</v>
      </c>
      <c r="G66" s="65"/>
      <c r="H66" s="65"/>
      <c r="I66" s="65"/>
      <c r="J66" s="52">
        <v>5</v>
      </c>
      <c r="K66" s="52">
        <v>2</v>
      </c>
      <c r="L66" s="52" t="s">
        <v>1097</v>
      </c>
      <c r="M66" s="66" t="s">
        <v>1228</v>
      </c>
      <c r="N66" s="66" t="s">
        <v>1099</v>
      </c>
      <c r="O66" s="66" t="s">
        <v>1322</v>
      </c>
      <c r="P66" s="66" t="s">
        <v>1323</v>
      </c>
      <c r="Q66" s="67" t="s">
        <v>1322</v>
      </c>
      <c r="R66" s="68" t="s">
        <v>1246</v>
      </c>
      <c r="S66" s="68" t="s">
        <v>1275</v>
      </c>
      <c r="T66" s="69" t="s">
        <v>1113</v>
      </c>
      <c r="U66" s="69" t="s">
        <v>1097</v>
      </c>
      <c r="V66" s="58" t="s">
        <v>1231</v>
      </c>
      <c r="W66" s="58" t="s">
        <v>1104</v>
      </c>
      <c r="X66" s="58" t="s">
        <v>1324</v>
      </c>
      <c r="Y66" s="58" t="s">
        <v>1325</v>
      </c>
      <c r="Z66" s="58" t="s">
        <v>1325</v>
      </c>
      <c r="AA66" s="70"/>
      <c r="AB66" s="70"/>
      <c r="AC66" s="70"/>
      <c r="AD66" s="70"/>
      <c r="AE66" s="70"/>
      <c r="AF66" s="71" t="s">
        <v>1234</v>
      </c>
      <c r="AG66" s="71" t="s">
        <v>1235</v>
      </c>
      <c r="AH66" s="71" t="s">
        <v>1324</v>
      </c>
      <c r="AI66" s="71" t="s">
        <v>1325</v>
      </c>
      <c r="AJ66" s="71" t="s">
        <v>1325</v>
      </c>
      <c r="AK66" s="72">
        <v>3.4</v>
      </c>
      <c r="AL66" s="72"/>
      <c r="AM66" s="62"/>
      <c r="AN66" s="62"/>
      <c r="AO66" s="62"/>
      <c r="AP66" s="45">
        <f t="shared" ref="AP66:AP109" si="1">MIN(AK66:AO66)</f>
        <v>3.4</v>
      </c>
      <c r="AQ66" s="30"/>
      <c r="AR66" s="139"/>
      <c r="AS66" s="134"/>
    </row>
    <row r="67" spans="1:45" x14ac:dyDescent="0.2">
      <c r="A67" s="46" t="s">
        <v>523</v>
      </c>
      <c r="B67" s="33" t="s">
        <v>523</v>
      </c>
      <c r="C67" s="33"/>
      <c r="D67" s="33">
        <v>2017</v>
      </c>
      <c r="G67" s="34" t="s">
        <v>1096</v>
      </c>
      <c r="H67" s="34" t="s">
        <v>1096</v>
      </c>
      <c r="J67" s="35" t="s">
        <v>1206</v>
      </c>
      <c r="K67" s="35" t="s">
        <v>1207</v>
      </c>
      <c r="L67" s="35" t="s">
        <v>1097</v>
      </c>
      <c r="M67" s="36" t="s">
        <v>1152</v>
      </c>
      <c r="N67" s="36" t="s">
        <v>1099</v>
      </c>
      <c r="O67" s="36" t="s">
        <v>523</v>
      </c>
      <c r="P67" s="36" t="s">
        <v>1326</v>
      </c>
      <c r="Q67" s="37" t="s">
        <v>523</v>
      </c>
      <c r="R67" s="38">
        <v>50</v>
      </c>
      <c r="S67" s="38">
        <v>17</v>
      </c>
      <c r="T67" s="39" t="s">
        <v>1102</v>
      </c>
      <c r="U67" s="39" t="s">
        <v>1097</v>
      </c>
      <c r="V67" s="40" t="s">
        <v>1154</v>
      </c>
      <c r="W67" s="40" t="s">
        <v>1104</v>
      </c>
      <c r="X67" s="40" t="s">
        <v>1326</v>
      </c>
      <c r="Y67" s="40" t="s">
        <v>523</v>
      </c>
      <c r="Z67" s="40" t="s">
        <v>523</v>
      </c>
      <c r="AA67" s="41"/>
      <c r="AB67" s="41"/>
      <c r="AC67" s="41"/>
      <c r="AD67" s="41"/>
      <c r="AE67" s="41"/>
      <c r="AF67" s="42"/>
      <c r="AG67" s="42"/>
      <c r="AH67" s="42"/>
      <c r="AI67" s="42"/>
      <c r="AJ67" s="42"/>
      <c r="AK67" s="43"/>
      <c r="AL67" s="43"/>
      <c r="AM67" s="44">
        <v>2</v>
      </c>
      <c r="AN67" s="44">
        <v>2</v>
      </c>
      <c r="AO67" s="44" t="s">
        <v>1132</v>
      </c>
      <c r="AP67" s="45">
        <f t="shared" si="1"/>
        <v>2</v>
      </c>
      <c r="AQ67" s="30"/>
      <c r="AR67" s="31"/>
      <c r="AS67" s="31"/>
    </row>
    <row r="68" spans="1:45" x14ac:dyDescent="0.2">
      <c r="A68" s="46" t="s">
        <v>235</v>
      </c>
      <c r="B68" s="33" t="s">
        <v>235</v>
      </c>
      <c r="C68" s="33"/>
      <c r="D68" s="33">
        <v>1379</v>
      </c>
      <c r="F68" s="34" t="s">
        <v>1096</v>
      </c>
      <c r="J68" s="35">
        <v>5</v>
      </c>
      <c r="K68" s="35">
        <v>2</v>
      </c>
      <c r="L68" s="35" t="s">
        <v>1097</v>
      </c>
      <c r="M68" s="36" t="s">
        <v>1228</v>
      </c>
      <c r="N68" s="36" t="s">
        <v>1099</v>
      </c>
      <c r="O68" s="36" t="s">
        <v>1327</v>
      </c>
      <c r="P68" s="36" t="s">
        <v>1328</v>
      </c>
      <c r="Q68" s="37" t="s">
        <v>1327</v>
      </c>
      <c r="R68" s="38" t="s">
        <v>1246</v>
      </c>
      <c r="S68" s="38" t="s">
        <v>1275</v>
      </c>
      <c r="T68" s="39" t="s">
        <v>1113</v>
      </c>
      <c r="U68" s="39" t="s">
        <v>1097</v>
      </c>
      <c r="V68" s="40" t="s">
        <v>1231</v>
      </c>
      <c r="W68" s="40" t="s">
        <v>1104</v>
      </c>
      <c r="X68" s="40" t="s">
        <v>1329</v>
      </c>
      <c r="Y68" s="40" t="s">
        <v>1330</v>
      </c>
      <c r="Z68" s="40" t="s">
        <v>1330</v>
      </c>
      <c r="AA68" s="41"/>
      <c r="AB68" s="41"/>
      <c r="AC68" s="41"/>
      <c r="AD68" s="41"/>
      <c r="AE68" s="41"/>
      <c r="AF68" s="42"/>
      <c r="AG68" s="42"/>
      <c r="AH68" s="42"/>
      <c r="AI68" s="42"/>
      <c r="AJ68" s="42"/>
      <c r="AK68" s="43"/>
      <c r="AL68" s="43"/>
      <c r="AM68" s="44">
        <v>0.3</v>
      </c>
      <c r="AN68" s="44">
        <v>0.3</v>
      </c>
      <c r="AO68" s="44" t="s">
        <v>1132</v>
      </c>
      <c r="AP68" s="45">
        <f t="shared" si="1"/>
        <v>0.3</v>
      </c>
      <c r="AQ68" s="30"/>
      <c r="AR68" s="31"/>
      <c r="AS68" s="31"/>
    </row>
    <row r="69" spans="1:45" x14ac:dyDescent="0.2">
      <c r="A69" s="46" t="s">
        <v>529</v>
      </c>
      <c r="B69" s="33" t="s">
        <v>529</v>
      </c>
      <c r="C69" s="33"/>
      <c r="D69" s="33">
        <v>1682</v>
      </c>
      <c r="I69" s="34" t="s">
        <v>1096</v>
      </c>
      <c r="J69" s="35" t="s">
        <v>1124</v>
      </c>
      <c r="K69" s="35" t="s">
        <v>1138</v>
      </c>
      <c r="L69" s="35" t="s">
        <v>1097</v>
      </c>
      <c r="M69" s="36" t="s">
        <v>1152</v>
      </c>
      <c r="N69" s="36" t="s">
        <v>1099</v>
      </c>
      <c r="O69" s="36" t="s">
        <v>529</v>
      </c>
      <c r="P69" s="36" t="s">
        <v>1331</v>
      </c>
      <c r="Q69" s="37" t="s">
        <v>529</v>
      </c>
      <c r="R69" s="38">
        <v>50</v>
      </c>
      <c r="S69" s="38">
        <v>17</v>
      </c>
      <c r="T69" s="39" t="s">
        <v>1102</v>
      </c>
      <c r="U69" s="39" t="s">
        <v>1097</v>
      </c>
      <c r="V69" s="40" t="s">
        <v>1154</v>
      </c>
      <c r="W69" s="40" t="s">
        <v>1104</v>
      </c>
      <c r="X69" s="40" t="s">
        <v>1331</v>
      </c>
      <c r="Y69" s="40" t="s">
        <v>529</v>
      </c>
      <c r="Z69" s="40" t="s">
        <v>529</v>
      </c>
      <c r="AA69" s="41"/>
      <c r="AB69" s="41"/>
      <c r="AC69" s="41"/>
      <c r="AD69" s="41"/>
      <c r="AE69" s="41"/>
      <c r="AF69" s="42"/>
      <c r="AG69" s="42"/>
      <c r="AH69" s="42"/>
      <c r="AI69" s="42"/>
      <c r="AJ69" s="42"/>
      <c r="AK69" s="43"/>
      <c r="AL69" s="43"/>
      <c r="AM69" s="47">
        <v>3.3999999999999998E-3</v>
      </c>
      <c r="AN69" s="47">
        <v>3.3999999999999998E-3</v>
      </c>
      <c r="AO69" s="47" t="s">
        <v>1132</v>
      </c>
      <c r="AP69" s="45">
        <f t="shared" si="1"/>
        <v>3.3999999999999998E-3</v>
      </c>
      <c r="AQ69" s="30"/>
      <c r="AR69" s="31"/>
      <c r="AS69" s="31"/>
    </row>
    <row r="70" spans="1:45" x14ac:dyDescent="0.2">
      <c r="A70" s="46" t="s">
        <v>1332</v>
      </c>
      <c r="B70" s="33" t="s">
        <v>1332</v>
      </c>
      <c r="C70" s="33"/>
      <c r="D70" s="33">
        <v>1640</v>
      </c>
      <c r="I70" s="34" t="s">
        <v>1096</v>
      </c>
      <c r="J70" s="35" t="s">
        <v>1170</v>
      </c>
      <c r="K70" s="35" t="s">
        <v>1333</v>
      </c>
      <c r="L70" s="35" t="s">
        <v>1097</v>
      </c>
      <c r="M70" s="36" t="s">
        <v>1152</v>
      </c>
      <c r="N70" s="36" t="s">
        <v>1099</v>
      </c>
      <c r="O70" s="36" t="s">
        <v>1334</v>
      </c>
      <c r="P70" s="36" t="s">
        <v>1335</v>
      </c>
      <c r="Q70" s="37" t="s">
        <v>1336</v>
      </c>
      <c r="R70" s="38">
        <v>100</v>
      </c>
      <c r="S70" s="38">
        <v>30</v>
      </c>
      <c r="T70" s="39" t="s">
        <v>1102</v>
      </c>
      <c r="U70" s="39" t="s">
        <v>1097</v>
      </c>
      <c r="V70" s="40" t="s">
        <v>1154</v>
      </c>
      <c r="W70" s="40" t="s">
        <v>1104</v>
      </c>
      <c r="X70" s="40" t="s">
        <v>1335</v>
      </c>
      <c r="Y70" s="40" t="s">
        <v>1334</v>
      </c>
      <c r="Z70" s="40" t="s">
        <v>1336</v>
      </c>
      <c r="AA70" s="41"/>
      <c r="AB70" s="41"/>
      <c r="AC70" s="41"/>
      <c r="AD70" s="41"/>
      <c r="AE70" s="41"/>
      <c r="AF70" s="42"/>
      <c r="AG70" s="42"/>
      <c r="AH70" s="42"/>
      <c r="AI70" s="42"/>
      <c r="AJ70" s="42"/>
      <c r="AK70" s="43"/>
      <c r="AL70" s="43"/>
      <c r="AM70" s="44"/>
      <c r="AN70" s="44"/>
      <c r="AO70" s="44"/>
      <c r="AP70" s="45">
        <f t="shared" si="1"/>
        <v>0</v>
      </c>
      <c r="AQ70" s="30"/>
      <c r="AR70" s="31"/>
      <c r="AS70" s="31"/>
    </row>
    <row r="71" spans="1:45" ht="14.25" x14ac:dyDescent="0.2">
      <c r="A71" s="49" t="s">
        <v>239</v>
      </c>
      <c r="B71" s="50" t="s">
        <v>239</v>
      </c>
      <c r="C71" s="50"/>
      <c r="D71" s="50">
        <v>1392</v>
      </c>
      <c r="E71" s="51"/>
      <c r="F71" s="51" t="s">
        <v>1096</v>
      </c>
      <c r="G71" s="51"/>
      <c r="H71" s="51"/>
      <c r="I71" s="51" t="s">
        <v>1096</v>
      </c>
      <c r="J71" s="52">
        <v>10</v>
      </c>
      <c r="K71" s="52">
        <v>3</v>
      </c>
      <c r="L71" s="52" t="s">
        <v>1097</v>
      </c>
      <c r="M71" s="54" t="s">
        <v>1228</v>
      </c>
      <c r="N71" s="54" t="s">
        <v>1099</v>
      </c>
      <c r="O71" s="54" t="s">
        <v>1337</v>
      </c>
      <c r="P71" s="54" t="s">
        <v>1338</v>
      </c>
      <c r="Q71" s="55" t="s">
        <v>1337</v>
      </c>
      <c r="R71" s="56">
        <v>10</v>
      </c>
      <c r="S71" s="56">
        <v>3</v>
      </c>
      <c r="T71" s="57" t="s">
        <v>1113</v>
      </c>
      <c r="U71" s="57" t="s">
        <v>1097</v>
      </c>
      <c r="V71" s="58" t="s">
        <v>1231</v>
      </c>
      <c r="W71" s="58" t="s">
        <v>1104</v>
      </c>
      <c r="X71" s="58" t="s">
        <v>1339</v>
      </c>
      <c r="Y71" s="58" t="s">
        <v>1340</v>
      </c>
      <c r="Z71" s="58" t="s">
        <v>1340</v>
      </c>
      <c r="AA71" s="59"/>
      <c r="AB71" s="59"/>
      <c r="AC71" s="59"/>
      <c r="AD71" s="59"/>
      <c r="AE71" s="59"/>
      <c r="AF71" s="60" t="s">
        <v>1234</v>
      </c>
      <c r="AG71" s="60" t="s">
        <v>1235</v>
      </c>
      <c r="AH71" s="60" t="s">
        <v>1339</v>
      </c>
      <c r="AI71" s="60" t="s">
        <v>1340</v>
      </c>
      <c r="AJ71" s="60" t="s">
        <v>1340</v>
      </c>
      <c r="AK71" s="61">
        <v>1</v>
      </c>
      <c r="AL71" s="61"/>
      <c r="AM71" s="62"/>
      <c r="AN71" s="62"/>
      <c r="AO71" s="62"/>
      <c r="AP71" s="45">
        <f t="shared" si="1"/>
        <v>1</v>
      </c>
      <c r="AQ71" s="30"/>
      <c r="AR71" s="137">
        <v>1</v>
      </c>
      <c r="AS71" s="136"/>
    </row>
    <row r="72" spans="1:45" x14ac:dyDescent="0.2">
      <c r="A72" s="46" t="s">
        <v>1341</v>
      </c>
      <c r="B72" s="33" t="s">
        <v>1341</v>
      </c>
      <c r="C72" s="33"/>
      <c r="D72" s="33">
        <v>1140</v>
      </c>
      <c r="H72" s="34" t="s">
        <v>1096</v>
      </c>
      <c r="J72" s="35" t="s">
        <v>1206</v>
      </c>
      <c r="K72" s="35" t="s">
        <v>1207</v>
      </c>
      <c r="L72" s="35" t="s">
        <v>1097</v>
      </c>
      <c r="M72" s="36" t="s">
        <v>1152</v>
      </c>
      <c r="N72" s="36" t="s">
        <v>1099</v>
      </c>
      <c r="O72" s="36" t="s">
        <v>1342</v>
      </c>
      <c r="P72" s="36" t="s">
        <v>1343</v>
      </c>
      <c r="Q72" s="37" t="s">
        <v>542</v>
      </c>
      <c r="R72" s="38">
        <v>100</v>
      </c>
      <c r="S72" s="38">
        <v>30</v>
      </c>
      <c r="T72" s="39" t="s">
        <v>1102</v>
      </c>
      <c r="U72" s="39" t="s">
        <v>1097</v>
      </c>
      <c r="V72" s="40" t="s">
        <v>1154</v>
      </c>
      <c r="W72" s="40" t="s">
        <v>1104</v>
      </c>
      <c r="X72" s="40" t="s">
        <v>1343</v>
      </c>
      <c r="Y72" s="40" t="s">
        <v>1342</v>
      </c>
      <c r="Z72" s="40" t="s">
        <v>542</v>
      </c>
      <c r="AA72" s="41"/>
      <c r="AB72" s="41"/>
      <c r="AC72" s="41"/>
      <c r="AD72" s="41"/>
      <c r="AE72" s="41"/>
      <c r="AF72" s="42"/>
      <c r="AG72" s="42"/>
      <c r="AH72" s="42"/>
      <c r="AI72" s="42"/>
      <c r="AJ72" s="42"/>
      <c r="AK72" s="43">
        <v>8.0000000000000007E-5</v>
      </c>
      <c r="AL72" s="43">
        <v>5.9999999999999995E-4</v>
      </c>
      <c r="AM72" s="44"/>
      <c r="AN72" s="44"/>
      <c r="AO72" s="44"/>
      <c r="AP72" s="45">
        <f t="shared" si="1"/>
        <v>8.0000000000000007E-5</v>
      </c>
      <c r="AQ72" s="30"/>
      <c r="AR72" s="134"/>
      <c r="AS72" s="134"/>
    </row>
    <row r="73" spans="1:45" x14ac:dyDescent="0.2">
      <c r="A73" s="46" t="s">
        <v>543</v>
      </c>
      <c r="B73" s="33" t="s">
        <v>543</v>
      </c>
      <c r="C73" s="33"/>
      <c r="D73" s="33">
        <v>1680</v>
      </c>
      <c r="G73" s="34" t="s">
        <v>1096</v>
      </c>
      <c r="H73" s="34" t="s">
        <v>1096</v>
      </c>
      <c r="J73" s="35" t="s">
        <v>1124</v>
      </c>
      <c r="K73" s="35" t="s">
        <v>1138</v>
      </c>
      <c r="L73" s="35" t="s">
        <v>1097</v>
      </c>
      <c r="M73" s="36" t="s">
        <v>1152</v>
      </c>
      <c r="N73" s="36" t="s">
        <v>1099</v>
      </c>
      <c r="O73" s="36" t="s">
        <v>543</v>
      </c>
      <c r="P73" s="36" t="s">
        <v>1344</v>
      </c>
      <c r="Q73" s="37" t="s">
        <v>543</v>
      </c>
      <c r="R73" s="38">
        <v>50</v>
      </c>
      <c r="S73" s="38">
        <v>17</v>
      </c>
      <c r="T73" s="39" t="s">
        <v>1102</v>
      </c>
      <c r="U73" s="39" t="s">
        <v>1097</v>
      </c>
      <c r="V73" s="40" t="s">
        <v>1154</v>
      </c>
      <c r="W73" s="40" t="s">
        <v>1104</v>
      </c>
      <c r="X73" s="40" t="s">
        <v>1344</v>
      </c>
      <c r="Y73" s="40" t="s">
        <v>543</v>
      </c>
      <c r="Z73" s="40" t="s">
        <v>543</v>
      </c>
      <c r="AA73" s="41"/>
      <c r="AB73" s="41"/>
      <c r="AC73" s="41"/>
      <c r="AD73" s="41"/>
      <c r="AE73" s="41"/>
      <c r="AF73" s="42"/>
      <c r="AG73" s="42"/>
      <c r="AH73" s="42"/>
      <c r="AI73" s="42"/>
      <c r="AJ73" s="42"/>
      <c r="AK73" s="43"/>
      <c r="AL73" s="43"/>
      <c r="AM73" s="44">
        <v>0.1</v>
      </c>
      <c r="AN73" s="44">
        <v>0.6</v>
      </c>
      <c r="AO73" s="44">
        <v>0.77</v>
      </c>
      <c r="AP73" s="45">
        <f t="shared" si="1"/>
        <v>0.1</v>
      </c>
      <c r="AQ73" s="30"/>
      <c r="AR73" s="31"/>
      <c r="AS73" s="31"/>
    </row>
    <row r="74" spans="1:45" x14ac:dyDescent="0.2">
      <c r="A74" s="46" t="s">
        <v>544</v>
      </c>
      <c r="B74" s="33" t="s">
        <v>544</v>
      </c>
      <c r="C74" s="33"/>
      <c r="D74" s="33">
        <v>1359</v>
      </c>
      <c r="G74" s="34" t="s">
        <v>1096</v>
      </c>
      <c r="H74" s="34" t="s">
        <v>1096</v>
      </c>
      <c r="J74" s="35" t="s">
        <v>1206</v>
      </c>
      <c r="K74" s="35" t="s">
        <v>1207</v>
      </c>
      <c r="L74" s="35" t="s">
        <v>1097</v>
      </c>
      <c r="M74" s="36" t="s">
        <v>1152</v>
      </c>
      <c r="N74" s="36" t="s">
        <v>1099</v>
      </c>
      <c r="O74" s="36" t="s">
        <v>544</v>
      </c>
      <c r="P74" s="36" t="s">
        <v>1345</v>
      </c>
      <c r="Q74" s="37" t="s">
        <v>544</v>
      </c>
      <c r="R74" s="38">
        <v>25</v>
      </c>
      <c r="S74" s="38">
        <v>8</v>
      </c>
      <c r="T74" s="39" t="s">
        <v>1102</v>
      </c>
      <c r="U74" s="39" t="s">
        <v>1097</v>
      </c>
      <c r="V74" s="40" t="s">
        <v>1154</v>
      </c>
      <c r="W74" s="40" t="s">
        <v>1104</v>
      </c>
      <c r="X74" s="40" t="s">
        <v>1345</v>
      </c>
      <c r="Y74" s="40" t="s">
        <v>544</v>
      </c>
      <c r="Z74" s="40" t="s">
        <v>544</v>
      </c>
      <c r="AA74" s="41"/>
      <c r="AB74" s="41"/>
      <c r="AC74" s="41"/>
      <c r="AD74" s="41"/>
      <c r="AE74" s="41"/>
      <c r="AF74" s="42"/>
      <c r="AG74" s="42"/>
      <c r="AH74" s="42"/>
      <c r="AI74" s="42"/>
      <c r="AJ74" s="42"/>
      <c r="AK74" s="43">
        <v>2.5999999999999999E-2</v>
      </c>
      <c r="AL74" s="43"/>
      <c r="AM74" s="47">
        <v>2.5999999999999999E-2</v>
      </c>
      <c r="AN74" s="47">
        <v>2.5999999999999999E-2</v>
      </c>
      <c r="AO74" s="47">
        <v>0.32</v>
      </c>
      <c r="AP74" s="45">
        <f t="shared" si="1"/>
        <v>2.5999999999999999E-2</v>
      </c>
      <c r="AQ74" s="30"/>
      <c r="AR74" s="135">
        <v>2.5999999999999999E-2</v>
      </c>
      <c r="AS74" s="134"/>
    </row>
    <row r="75" spans="1:45" s="73" customFormat="1" x14ac:dyDescent="0.2">
      <c r="A75" s="46" t="s">
        <v>552</v>
      </c>
      <c r="B75" s="33" t="s">
        <v>552</v>
      </c>
      <c r="C75" s="33"/>
      <c r="D75" s="33">
        <v>1149</v>
      </c>
      <c r="E75" s="34"/>
      <c r="F75" s="34"/>
      <c r="G75" s="34" t="s">
        <v>1096</v>
      </c>
      <c r="H75" s="34" t="s">
        <v>1096</v>
      </c>
      <c r="I75" s="34"/>
      <c r="J75" s="35" t="s">
        <v>1206</v>
      </c>
      <c r="K75" s="35" t="s">
        <v>1207</v>
      </c>
      <c r="L75" s="35" t="s">
        <v>1097</v>
      </c>
      <c r="M75" s="36" t="s">
        <v>1152</v>
      </c>
      <c r="N75" s="36" t="s">
        <v>1099</v>
      </c>
      <c r="O75" s="36" t="s">
        <v>1346</v>
      </c>
      <c r="P75" s="36" t="s">
        <v>1347</v>
      </c>
      <c r="Q75" s="37" t="s">
        <v>552</v>
      </c>
      <c r="R75" s="38">
        <v>50</v>
      </c>
      <c r="S75" s="38">
        <v>20</v>
      </c>
      <c r="T75" s="39" t="s">
        <v>1102</v>
      </c>
      <c r="U75" s="39" t="s">
        <v>1097</v>
      </c>
      <c r="V75" s="40" t="s">
        <v>1154</v>
      </c>
      <c r="W75" s="40" t="s">
        <v>1104</v>
      </c>
      <c r="X75" s="40" t="s">
        <v>1347</v>
      </c>
      <c r="Y75" s="40" t="s">
        <v>1346</v>
      </c>
      <c r="Z75" s="40" t="s">
        <v>1348</v>
      </c>
      <c r="AA75" s="41"/>
      <c r="AB75" s="41"/>
      <c r="AC75" s="41"/>
      <c r="AD75" s="41"/>
      <c r="AE75" s="41"/>
      <c r="AF75" s="42"/>
      <c r="AG75" s="42"/>
      <c r="AH75" s="42"/>
      <c r="AI75" s="42"/>
      <c r="AJ75" s="42"/>
      <c r="AK75" s="43"/>
      <c r="AL75" s="43"/>
      <c r="AM75" s="44">
        <v>1E-4</v>
      </c>
      <c r="AN75" s="44">
        <v>1E-4</v>
      </c>
      <c r="AO75" s="44" t="s">
        <v>1132</v>
      </c>
      <c r="AP75" s="45">
        <f t="shared" si="1"/>
        <v>1E-4</v>
      </c>
      <c r="AQ75" s="30"/>
      <c r="AR75" s="31"/>
    </row>
    <row r="76" spans="1:45" x14ac:dyDescent="0.2">
      <c r="A76" s="46" t="s">
        <v>562</v>
      </c>
      <c r="B76" s="33" t="s">
        <v>562</v>
      </c>
      <c r="C76" s="33"/>
      <c r="D76" s="33">
        <v>1480</v>
      </c>
      <c r="G76" s="34" t="s">
        <v>1096</v>
      </c>
      <c r="H76" s="34" t="s">
        <v>1096</v>
      </c>
      <c r="J76" s="35" t="s">
        <v>1349</v>
      </c>
      <c r="K76" s="35" t="s">
        <v>1124</v>
      </c>
      <c r="L76" s="35" t="s">
        <v>1097</v>
      </c>
      <c r="M76" s="36" t="s">
        <v>1152</v>
      </c>
      <c r="N76" s="36" t="s">
        <v>1099</v>
      </c>
      <c r="O76" s="36" t="s">
        <v>562</v>
      </c>
      <c r="P76" s="36" t="s">
        <v>1350</v>
      </c>
      <c r="Q76" s="37" t="s">
        <v>562</v>
      </c>
      <c r="R76" s="38">
        <v>50</v>
      </c>
      <c r="S76" s="38">
        <v>3</v>
      </c>
      <c r="T76" s="39" t="s">
        <v>1102</v>
      </c>
      <c r="U76" s="39" t="s">
        <v>1097</v>
      </c>
      <c r="V76" s="40" t="s">
        <v>1154</v>
      </c>
      <c r="W76" s="40" t="s">
        <v>1104</v>
      </c>
      <c r="X76" s="40" t="s">
        <v>1350</v>
      </c>
      <c r="Y76" s="40" t="s">
        <v>562</v>
      </c>
      <c r="Z76" s="40" t="s">
        <v>562</v>
      </c>
      <c r="AA76" s="41"/>
      <c r="AB76" s="41"/>
      <c r="AC76" s="41"/>
      <c r="AD76" s="41"/>
      <c r="AE76" s="41"/>
      <c r="AF76" s="42"/>
      <c r="AG76" s="42"/>
      <c r="AH76" s="42"/>
      <c r="AI76" s="42"/>
      <c r="AJ76" s="42"/>
      <c r="AK76" s="43"/>
      <c r="AL76" s="43"/>
      <c r="AM76" s="44">
        <v>0.1</v>
      </c>
      <c r="AN76" s="44">
        <v>0.5</v>
      </c>
      <c r="AO76" s="44">
        <v>6.1</v>
      </c>
      <c r="AP76" s="45">
        <f t="shared" si="1"/>
        <v>0.1</v>
      </c>
      <c r="AQ76" s="30"/>
      <c r="AR76" s="31"/>
      <c r="AS76" s="31"/>
    </row>
    <row r="77" spans="1:45" x14ac:dyDescent="0.2">
      <c r="A77" s="32" t="s">
        <v>245</v>
      </c>
      <c r="B77" s="33" t="s">
        <v>245</v>
      </c>
      <c r="C77" s="33"/>
      <c r="D77" s="33">
        <v>1168</v>
      </c>
      <c r="E77" s="34" t="s">
        <v>1096</v>
      </c>
      <c r="J77" s="35" t="s">
        <v>1238</v>
      </c>
      <c r="K77" s="35" t="s">
        <v>1239</v>
      </c>
      <c r="L77" s="35" t="s">
        <v>1097</v>
      </c>
      <c r="M77" s="36" t="s">
        <v>1098</v>
      </c>
      <c r="N77" s="36" t="s">
        <v>1099</v>
      </c>
      <c r="O77" s="36" t="s">
        <v>245</v>
      </c>
      <c r="P77" s="36" t="s">
        <v>1351</v>
      </c>
      <c r="Q77" s="37" t="s">
        <v>245</v>
      </c>
      <c r="R77" s="38" t="s">
        <v>1107</v>
      </c>
      <c r="S77" s="38" t="s">
        <v>1108</v>
      </c>
      <c r="T77" s="39" t="s">
        <v>1113</v>
      </c>
      <c r="U77" s="39" t="s">
        <v>1097</v>
      </c>
      <c r="V77" s="40" t="s">
        <v>1103</v>
      </c>
      <c r="W77" s="40" t="s">
        <v>1104</v>
      </c>
      <c r="X77" s="40" t="s">
        <v>1351</v>
      </c>
      <c r="Y77" s="40" t="s">
        <v>245</v>
      </c>
      <c r="Z77" s="40" t="s">
        <v>245</v>
      </c>
      <c r="AA77" s="41"/>
      <c r="AB77" s="41"/>
      <c r="AC77" s="41"/>
      <c r="AD77" s="41"/>
      <c r="AE77" s="41"/>
      <c r="AF77" s="42"/>
      <c r="AG77" s="42"/>
      <c r="AH77" s="42"/>
      <c r="AI77" s="42"/>
      <c r="AJ77" s="42"/>
      <c r="AK77" s="43">
        <v>20</v>
      </c>
      <c r="AL77" s="43" t="s">
        <v>1125</v>
      </c>
      <c r="AM77" s="44"/>
      <c r="AN77" s="44"/>
      <c r="AO77" s="44"/>
      <c r="AP77" s="45">
        <f t="shared" si="1"/>
        <v>20</v>
      </c>
      <c r="AQ77" s="30"/>
      <c r="AR77" s="134"/>
      <c r="AS77" s="134"/>
    </row>
    <row r="78" spans="1:45" x14ac:dyDescent="0.2">
      <c r="A78" s="46" t="s">
        <v>395</v>
      </c>
      <c r="B78" s="33" t="s">
        <v>395</v>
      </c>
      <c r="C78" s="33"/>
      <c r="D78" s="33">
        <v>1169</v>
      </c>
      <c r="F78" s="34" t="s">
        <v>1096</v>
      </c>
      <c r="G78" s="34" t="s">
        <v>1096</v>
      </c>
      <c r="H78" s="34" t="s">
        <v>1096</v>
      </c>
      <c r="J78" s="35" t="s">
        <v>1352</v>
      </c>
      <c r="K78" s="35" t="s">
        <v>1111</v>
      </c>
      <c r="L78" s="35" t="s">
        <v>1097</v>
      </c>
      <c r="M78" s="36" t="s">
        <v>1152</v>
      </c>
      <c r="N78" s="36" t="s">
        <v>1099</v>
      </c>
      <c r="O78" s="36" t="s">
        <v>1353</v>
      </c>
      <c r="P78" s="36" t="s">
        <v>1354</v>
      </c>
      <c r="Q78" s="37" t="s">
        <v>1355</v>
      </c>
      <c r="R78" s="38">
        <v>50</v>
      </c>
      <c r="S78" s="38">
        <v>20</v>
      </c>
      <c r="T78" s="39" t="s">
        <v>1102</v>
      </c>
      <c r="U78" s="39" t="s">
        <v>1097</v>
      </c>
      <c r="V78" s="40" t="s">
        <v>1154</v>
      </c>
      <c r="W78" s="40" t="s">
        <v>1104</v>
      </c>
      <c r="X78" s="40" t="s">
        <v>1354</v>
      </c>
      <c r="Y78" s="40" t="s">
        <v>1353</v>
      </c>
      <c r="Z78" s="40" t="s">
        <v>1353</v>
      </c>
      <c r="AA78" s="41"/>
      <c r="AB78" s="41"/>
      <c r="AC78" s="41"/>
      <c r="AD78" s="41"/>
      <c r="AE78" s="41"/>
      <c r="AF78" s="42"/>
      <c r="AG78" s="42"/>
      <c r="AH78" s="42"/>
      <c r="AI78" s="42"/>
      <c r="AJ78" s="42"/>
      <c r="AK78" s="43"/>
      <c r="AL78" s="43"/>
      <c r="AM78" s="47">
        <v>0.1</v>
      </c>
      <c r="AN78" s="47">
        <v>1.6</v>
      </c>
      <c r="AO78" s="47">
        <v>9.1</v>
      </c>
      <c r="AP78" s="45">
        <f t="shared" si="1"/>
        <v>0.1</v>
      </c>
      <c r="AQ78" s="30"/>
      <c r="AR78" s="31"/>
      <c r="AS78" s="31"/>
    </row>
    <row r="79" spans="1:45" x14ac:dyDescent="0.2">
      <c r="A79" s="46" t="s">
        <v>1356</v>
      </c>
      <c r="B79" s="33" t="s">
        <v>1357</v>
      </c>
      <c r="C79" s="33"/>
      <c r="D79" s="33">
        <v>2544</v>
      </c>
      <c r="G79" s="34" t="s">
        <v>1096</v>
      </c>
      <c r="H79" s="34" t="s">
        <v>1096</v>
      </c>
      <c r="J79" s="35" t="s">
        <v>1352</v>
      </c>
      <c r="K79" s="35" t="s">
        <v>1111</v>
      </c>
      <c r="L79" s="35" t="s">
        <v>1097</v>
      </c>
      <c r="M79" s="36" t="s">
        <v>1152</v>
      </c>
      <c r="N79" s="36" t="s">
        <v>1099</v>
      </c>
      <c r="O79" s="36" t="s">
        <v>568</v>
      </c>
      <c r="P79" s="36" t="s">
        <v>1358</v>
      </c>
      <c r="Q79" s="37" t="s">
        <v>568</v>
      </c>
      <c r="R79" s="75" t="s">
        <v>1359</v>
      </c>
      <c r="S79" s="75"/>
      <c r="T79" s="76"/>
      <c r="U79" s="76"/>
      <c r="V79" s="77"/>
      <c r="W79" s="77"/>
      <c r="X79" s="77"/>
      <c r="Y79" s="77"/>
      <c r="Z79" s="77"/>
      <c r="AA79" s="41"/>
      <c r="AB79" s="41"/>
      <c r="AC79" s="41"/>
      <c r="AD79" s="41"/>
      <c r="AE79" s="41"/>
      <c r="AF79" s="42"/>
      <c r="AG79" s="42"/>
      <c r="AH79" s="42"/>
      <c r="AI79" s="42"/>
      <c r="AJ79" s="42"/>
      <c r="AK79" s="43"/>
      <c r="AL79" s="43"/>
      <c r="AM79" s="44">
        <v>1.3</v>
      </c>
      <c r="AN79" s="44">
        <v>1.3</v>
      </c>
      <c r="AO79" s="44" t="s">
        <v>1132</v>
      </c>
      <c r="AP79" s="45">
        <f t="shared" si="1"/>
        <v>1.3</v>
      </c>
      <c r="AQ79" s="30"/>
      <c r="AR79" s="31"/>
      <c r="AS79" s="31"/>
    </row>
    <row r="80" spans="1:45" ht="38.25" x14ac:dyDescent="0.2">
      <c r="A80" s="46" t="s">
        <v>1360</v>
      </c>
      <c r="B80" s="33" t="s">
        <v>1360</v>
      </c>
      <c r="C80" s="33"/>
      <c r="D80" s="33">
        <v>1769</v>
      </c>
      <c r="F80" s="34" t="s">
        <v>1096</v>
      </c>
      <c r="J80" s="35" t="s">
        <v>1361</v>
      </c>
      <c r="K80" s="35"/>
      <c r="L80" s="35"/>
      <c r="M80" s="36" t="s">
        <v>1098</v>
      </c>
      <c r="N80" s="36" t="s">
        <v>1099</v>
      </c>
      <c r="O80" s="36"/>
      <c r="P80" s="36"/>
      <c r="Q80" s="37"/>
      <c r="R80" s="38" t="s">
        <v>1361</v>
      </c>
      <c r="S80" s="38"/>
      <c r="T80" s="39"/>
      <c r="U80" s="39"/>
      <c r="V80" s="40" t="s">
        <v>1103</v>
      </c>
      <c r="W80" s="40" t="s">
        <v>1104</v>
      </c>
      <c r="X80" s="40"/>
      <c r="Y80" s="40"/>
      <c r="Z80" s="40"/>
      <c r="AA80" s="41"/>
      <c r="AB80" s="41"/>
      <c r="AC80" s="41"/>
      <c r="AD80" s="41"/>
      <c r="AE80" s="41"/>
      <c r="AF80" s="42"/>
      <c r="AG80" s="42"/>
      <c r="AH80" s="42"/>
      <c r="AI80" s="42"/>
      <c r="AJ80" s="42"/>
      <c r="AK80" s="43"/>
      <c r="AL80" s="43"/>
      <c r="AM80" s="44">
        <v>0.2</v>
      </c>
      <c r="AN80" s="44">
        <v>0.2</v>
      </c>
      <c r="AO80" s="44">
        <v>0.2</v>
      </c>
      <c r="AP80" s="45">
        <f t="shared" si="1"/>
        <v>0.2</v>
      </c>
      <c r="AQ80" s="30"/>
      <c r="AR80" s="31"/>
      <c r="AS80" s="31"/>
    </row>
    <row r="81" spans="1:45" x14ac:dyDescent="0.2">
      <c r="A81" s="46" t="s">
        <v>569</v>
      </c>
      <c r="B81" s="33" t="s">
        <v>569</v>
      </c>
      <c r="C81" s="33"/>
      <c r="D81" s="33">
        <v>1170</v>
      </c>
      <c r="F81" s="34" t="s">
        <v>1096</v>
      </c>
      <c r="G81" s="34" t="s">
        <v>1096</v>
      </c>
      <c r="H81" s="34" t="s">
        <v>1096</v>
      </c>
      <c r="J81" s="35" t="s">
        <v>1352</v>
      </c>
      <c r="K81" s="35" t="s">
        <v>1111</v>
      </c>
      <c r="L81" s="35" t="s">
        <v>1097</v>
      </c>
      <c r="M81" s="36" t="s">
        <v>1152</v>
      </c>
      <c r="N81" s="36" t="s">
        <v>1099</v>
      </c>
      <c r="O81" s="36" t="s">
        <v>569</v>
      </c>
      <c r="P81" s="36" t="s">
        <v>1362</v>
      </c>
      <c r="Q81" s="37" t="s">
        <v>569</v>
      </c>
      <c r="R81" s="38">
        <v>50</v>
      </c>
      <c r="S81" s="38">
        <v>17</v>
      </c>
      <c r="T81" s="39" t="s">
        <v>1102</v>
      </c>
      <c r="U81" s="39" t="s">
        <v>1097</v>
      </c>
      <c r="V81" s="40" t="s">
        <v>1154</v>
      </c>
      <c r="W81" s="40" t="s">
        <v>1104</v>
      </c>
      <c r="X81" s="40" t="s">
        <v>1362</v>
      </c>
      <c r="Y81" s="40" t="s">
        <v>569</v>
      </c>
      <c r="Z81" s="40" t="s">
        <v>569</v>
      </c>
      <c r="AA81" s="41"/>
      <c r="AB81" s="41"/>
      <c r="AC81" s="41"/>
      <c r="AD81" s="41"/>
      <c r="AE81" s="41"/>
      <c r="AF81" s="42"/>
      <c r="AG81" s="42"/>
      <c r="AH81" s="42"/>
      <c r="AI81" s="42"/>
      <c r="AJ81" s="42"/>
      <c r="AK81" s="43">
        <v>5.9999999999999995E-4</v>
      </c>
      <c r="AL81" s="43">
        <v>6.9999999999999999E-4</v>
      </c>
      <c r="AM81" s="44"/>
      <c r="AN81" s="44"/>
      <c r="AO81" s="44"/>
      <c r="AP81" s="45">
        <f t="shared" si="1"/>
        <v>5.9999999999999995E-4</v>
      </c>
      <c r="AQ81" s="30"/>
      <c r="AR81" s="134"/>
      <c r="AS81" s="134"/>
    </row>
    <row r="82" spans="1:45" x14ac:dyDescent="0.2">
      <c r="A82" s="46" t="s">
        <v>571</v>
      </c>
      <c r="B82" s="33" t="s">
        <v>571</v>
      </c>
      <c r="C82" s="33"/>
      <c r="D82" s="33">
        <v>1172</v>
      </c>
      <c r="H82" s="34" t="s">
        <v>1096</v>
      </c>
      <c r="J82" s="35" t="s">
        <v>1206</v>
      </c>
      <c r="K82" s="35" t="s">
        <v>1207</v>
      </c>
      <c r="L82" s="35" t="s">
        <v>1097</v>
      </c>
      <c r="M82" s="36" t="s">
        <v>1152</v>
      </c>
      <c r="N82" s="36" t="s">
        <v>1099</v>
      </c>
      <c r="O82" s="36" t="s">
        <v>571</v>
      </c>
      <c r="P82" s="36" t="s">
        <v>1363</v>
      </c>
      <c r="Q82" s="37" t="s">
        <v>571</v>
      </c>
      <c r="R82" s="38">
        <v>50</v>
      </c>
      <c r="S82" s="38">
        <v>17</v>
      </c>
      <c r="T82" s="39" t="s">
        <v>1102</v>
      </c>
      <c r="U82" s="39" t="s">
        <v>1097</v>
      </c>
      <c r="V82" s="40" t="s">
        <v>1154</v>
      </c>
      <c r="W82" s="40" t="s">
        <v>1104</v>
      </c>
      <c r="X82" s="40" t="s">
        <v>1363</v>
      </c>
      <c r="Y82" s="40" t="s">
        <v>571</v>
      </c>
      <c r="Z82" s="40" t="s">
        <v>571</v>
      </c>
      <c r="AA82" s="41"/>
      <c r="AB82" s="41"/>
      <c r="AC82" s="41"/>
      <c r="AD82" s="41"/>
      <c r="AE82" s="41"/>
      <c r="AF82" s="42"/>
      <c r="AG82" s="42"/>
      <c r="AH82" s="42"/>
      <c r="AI82" s="42"/>
      <c r="AJ82" s="42"/>
      <c r="AK82" s="43">
        <v>1.2999999999999999E-3</v>
      </c>
      <c r="AL82" s="43" t="s">
        <v>1125</v>
      </c>
      <c r="AM82" s="44"/>
      <c r="AN82" s="44"/>
      <c r="AO82" s="44"/>
      <c r="AP82" s="45">
        <f t="shared" si="1"/>
        <v>1.2999999999999999E-3</v>
      </c>
      <c r="AQ82" s="30"/>
      <c r="AR82" s="134"/>
      <c r="AS82" s="134"/>
    </row>
    <row r="83" spans="1:45" s="63" customFormat="1" ht="14.25" x14ac:dyDescent="0.2">
      <c r="A83" s="46" t="s">
        <v>574</v>
      </c>
      <c r="B83" s="33" t="s">
        <v>574</v>
      </c>
      <c r="C83" s="33"/>
      <c r="D83" s="33">
        <v>1402</v>
      </c>
      <c r="E83" s="34"/>
      <c r="F83" s="34"/>
      <c r="G83" s="34"/>
      <c r="H83" s="34"/>
      <c r="I83" s="34" t="s">
        <v>1096</v>
      </c>
      <c r="J83" s="35" t="s">
        <v>1124</v>
      </c>
      <c r="K83" s="35" t="s">
        <v>1138</v>
      </c>
      <c r="L83" s="35" t="s">
        <v>1097</v>
      </c>
      <c r="M83" s="36" t="s">
        <v>1152</v>
      </c>
      <c r="N83" s="36" t="s">
        <v>1099</v>
      </c>
      <c r="O83" s="36" t="s">
        <v>1364</v>
      </c>
      <c r="P83" s="36" t="s">
        <v>1365</v>
      </c>
      <c r="Q83" s="37" t="s">
        <v>1366</v>
      </c>
      <c r="R83" s="38">
        <v>50</v>
      </c>
      <c r="S83" s="38">
        <v>20</v>
      </c>
      <c r="T83" s="39" t="s">
        <v>1102</v>
      </c>
      <c r="U83" s="39" t="s">
        <v>1097</v>
      </c>
      <c r="V83" s="40" t="s">
        <v>1154</v>
      </c>
      <c r="W83" s="40" t="s">
        <v>1104</v>
      </c>
      <c r="X83" s="40" t="s">
        <v>1365</v>
      </c>
      <c r="Y83" s="40" t="s">
        <v>1364</v>
      </c>
      <c r="Z83" s="40" t="s">
        <v>574</v>
      </c>
      <c r="AA83" s="41"/>
      <c r="AB83" s="41"/>
      <c r="AC83" s="41"/>
      <c r="AD83" s="41"/>
      <c r="AE83" s="41"/>
      <c r="AF83" s="42"/>
      <c r="AG83" s="42"/>
      <c r="AH83" s="42"/>
      <c r="AI83" s="42"/>
      <c r="AJ83" s="42"/>
      <c r="AK83" s="43"/>
      <c r="AL83" s="43"/>
      <c r="AM83" s="44"/>
      <c r="AN83" s="44"/>
      <c r="AO83" s="44"/>
      <c r="AP83" s="45">
        <f t="shared" si="1"/>
        <v>0</v>
      </c>
      <c r="AQ83" s="30"/>
      <c r="AR83" s="31"/>
    </row>
    <row r="84" spans="1:45" x14ac:dyDescent="0.2">
      <c r="A84" s="46" t="s">
        <v>1367</v>
      </c>
      <c r="B84" s="33" t="s">
        <v>1367</v>
      </c>
      <c r="C84" s="33"/>
      <c r="D84" s="33">
        <v>2826</v>
      </c>
      <c r="F84" s="34" t="s">
        <v>1096</v>
      </c>
      <c r="J84" s="35">
        <v>100</v>
      </c>
      <c r="K84" s="35">
        <v>30</v>
      </c>
      <c r="L84" s="35" t="s">
        <v>1097</v>
      </c>
      <c r="M84" s="36" t="s">
        <v>1098</v>
      </c>
      <c r="N84" s="36" t="s">
        <v>1099</v>
      </c>
      <c r="O84" s="36" t="s">
        <v>1367</v>
      </c>
      <c r="P84" s="36" t="s">
        <v>1368</v>
      </c>
      <c r="Q84" s="37" t="s">
        <v>1367</v>
      </c>
      <c r="R84" s="38">
        <v>10</v>
      </c>
      <c r="S84" s="38">
        <v>3</v>
      </c>
      <c r="T84" s="39" t="s">
        <v>1369</v>
      </c>
      <c r="U84" s="39" t="s">
        <v>1097</v>
      </c>
      <c r="V84" s="40" t="s">
        <v>1103</v>
      </c>
      <c r="W84" s="40" t="s">
        <v>1104</v>
      </c>
      <c r="X84" s="40" t="s">
        <v>1370</v>
      </c>
      <c r="Y84" s="40" t="s">
        <v>1371</v>
      </c>
      <c r="Z84" s="40" t="s">
        <v>1367</v>
      </c>
      <c r="AA84" s="41"/>
      <c r="AB84" s="41"/>
      <c r="AC84" s="41"/>
      <c r="AD84" s="41"/>
      <c r="AE84" s="41"/>
      <c r="AF84" s="42"/>
      <c r="AG84" s="42"/>
      <c r="AH84" s="42"/>
      <c r="AI84" s="42"/>
      <c r="AJ84" s="42"/>
      <c r="AK84" s="43"/>
      <c r="AL84" s="43"/>
      <c r="AM84" s="44">
        <v>20</v>
      </c>
      <c r="AN84" s="44">
        <v>20</v>
      </c>
      <c r="AO84" s="44" t="s">
        <v>1132</v>
      </c>
      <c r="AP84" s="45">
        <f t="shared" si="1"/>
        <v>20</v>
      </c>
      <c r="AQ84" s="30"/>
      <c r="AR84" s="31"/>
      <c r="AS84" s="31"/>
    </row>
    <row r="85" spans="1:45" x14ac:dyDescent="0.2">
      <c r="A85" s="46" t="s">
        <v>576</v>
      </c>
      <c r="B85" s="33" t="s">
        <v>576</v>
      </c>
      <c r="C85" s="33"/>
      <c r="D85" s="33">
        <v>1905</v>
      </c>
      <c r="H85" s="34" t="s">
        <v>1096</v>
      </c>
      <c r="J85" s="35" t="s">
        <v>1372</v>
      </c>
      <c r="K85" s="35" t="s">
        <v>1373</v>
      </c>
      <c r="L85" s="35" t="s">
        <v>1097</v>
      </c>
      <c r="M85" s="36" t="s">
        <v>1152</v>
      </c>
      <c r="N85" s="36" t="s">
        <v>1099</v>
      </c>
      <c r="O85" s="36" t="s">
        <v>1374</v>
      </c>
      <c r="P85" s="36" t="s">
        <v>1375</v>
      </c>
      <c r="Q85" s="37" t="s">
        <v>1374</v>
      </c>
      <c r="R85" s="38">
        <v>200</v>
      </c>
      <c r="S85" s="38">
        <v>60</v>
      </c>
      <c r="T85" s="39" t="s">
        <v>1102</v>
      </c>
      <c r="U85" s="39" t="s">
        <v>1097</v>
      </c>
      <c r="V85" s="40" t="s">
        <v>1154</v>
      </c>
      <c r="W85" s="40" t="s">
        <v>1104</v>
      </c>
      <c r="X85" s="40" t="s">
        <v>1375</v>
      </c>
      <c r="Y85" s="40" t="s">
        <v>1374</v>
      </c>
      <c r="Z85" s="40" t="s">
        <v>1374</v>
      </c>
      <c r="AA85" s="41"/>
      <c r="AB85" s="41"/>
      <c r="AC85" s="41"/>
      <c r="AD85" s="41"/>
      <c r="AE85" s="41"/>
      <c r="AF85" s="42"/>
      <c r="AG85" s="42"/>
      <c r="AH85" s="42"/>
      <c r="AI85" s="42"/>
      <c r="AJ85" s="42"/>
      <c r="AK85" s="43"/>
      <c r="AL85" s="43"/>
      <c r="AM85" s="44">
        <v>0.1</v>
      </c>
      <c r="AN85" s="44">
        <v>0.6</v>
      </c>
      <c r="AO85" s="44">
        <v>0.6</v>
      </c>
      <c r="AP85" s="45">
        <f t="shared" si="1"/>
        <v>0.1</v>
      </c>
      <c r="AQ85" s="30"/>
      <c r="AR85" s="31"/>
      <c r="AS85" s="31"/>
    </row>
    <row r="86" spans="1:45" x14ac:dyDescent="0.2">
      <c r="A86" s="46" t="s">
        <v>1376</v>
      </c>
      <c r="B86" s="33" t="s">
        <v>1376</v>
      </c>
      <c r="C86" s="33"/>
      <c r="D86" s="33">
        <v>1814</v>
      </c>
      <c r="G86" s="34" t="s">
        <v>1096</v>
      </c>
      <c r="H86" s="34" t="s">
        <v>1096</v>
      </c>
      <c r="I86" s="34" t="s">
        <v>1096</v>
      </c>
      <c r="J86" s="35" t="s">
        <v>1206</v>
      </c>
      <c r="K86" s="35" t="s">
        <v>1207</v>
      </c>
      <c r="L86" s="35" t="s">
        <v>1097</v>
      </c>
      <c r="M86" s="36" t="s">
        <v>1152</v>
      </c>
      <c r="N86" s="36" t="s">
        <v>1099</v>
      </c>
      <c r="O86" s="36" t="s">
        <v>1377</v>
      </c>
      <c r="P86" s="36" t="s">
        <v>1378</v>
      </c>
      <c r="Q86" s="37" t="s">
        <v>1379</v>
      </c>
      <c r="R86" s="38">
        <v>25</v>
      </c>
      <c r="S86" s="38">
        <v>8</v>
      </c>
      <c r="T86" s="39" t="s">
        <v>1102</v>
      </c>
      <c r="U86" s="39" t="s">
        <v>1097</v>
      </c>
      <c r="V86" s="40" t="s">
        <v>1154</v>
      </c>
      <c r="W86" s="40" t="s">
        <v>1104</v>
      </c>
      <c r="X86" s="40" t="s">
        <v>1378</v>
      </c>
      <c r="Y86" s="40" t="s">
        <v>1377</v>
      </c>
      <c r="Z86" s="40" t="s">
        <v>1379</v>
      </c>
      <c r="AA86" s="41"/>
      <c r="AB86" s="41"/>
      <c r="AC86" s="41"/>
      <c r="AD86" s="41"/>
      <c r="AE86" s="41"/>
      <c r="AF86" s="42"/>
      <c r="AG86" s="42"/>
      <c r="AH86" s="42"/>
      <c r="AI86" s="42"/>
      <c r="AJ86" s="42"/>
      <c r="AK86" s="43">
        <v>0.01</v>
      </c>
      <c r="AL86" s="43"/>
      <c r="AM86" s="47">
        <v>0.01</v>
      </c>
      <c r="AN86" s="47">
        <v>0.01</v>
      </c>
      <c r="AO86" s="47">
        <v>4.4999999999999998E-2</v>
      </c>
      <c r="AP86" s="45">
        <f t="shared" si="1"/>
        <v>0.01</v>
      </c>
      <c r="AQ86" s="30"/>
      <c r="AR86" s="135">
        <v>0.01</v>
      </c>
      <c r="AS86" s="134"/>
    </row>
    <row r="87" spans="1:45" x14ac:dyDescent="0.2">
      <c r="A87" s="46" t="s">
        <v>1380</v>
      </c>
      <c r="B87" s="33" t="s">
        <v>1380</v>
      </c>
      <c r="C87" s="33"/>
      <c r="D87" s="33">
        <v>1678</v>
      </c>
      <c r="G87" s="34" t="s">
        <v>1096</v>
      </c>
      <c r="H87" s="34" t="s">
        <v>1096</v>
      </c>
      <c r="J87" s="35" t="s">
        <v>1206</v>
      </c>
      <c r="K87" s="35" t="s">
        <v>1207</v>
      </c>
      <c r="L87" s="35" t="s">
        <v>1097</v>
      </c>
      <c r="M87" s="36" t="s">
        <v>1152</v>
      </c>
      <c r="N87" s="36" t="s">
        <v>1099</v>
      </c>
      <c r="O87" s="36" t="s">
        <v>1381</v>
      </c>
      <c r="P87" s="36" t="s">
        <v>1382</v>
      </c>
      <c r="Q87" s="37" t="s">
        <v>1383</v>
      </c>
      <c r="R87" s="38">
        <v>50</v>
      </c>
      <c r="S87" s="38">
        <v>17</v>
      </c>
      <c r="T87" s="39" t="s">
        <v>1102</v>
      </c>
      <c r="U87" s="39" t="s">
        <v>1097</v>
      </c>
      <c r="V87" s="40" t="s">
        <v>1154</v>
      </c>
      <c r="W87" s="40" t="s">
        <v>1104</v>
      </c>
      <c r="X87" s="40" t="s">
        <v>1382</v>
      </c>
      <c r="Y87" s="40" t="s">
        <v>1381</v>
      </c>
      <c r="Z87" s="40" t="s">
        <v>1381</v>
      </c>
      <c r="AA87" s="41"/>
      <c r="AB87" s="41"/>
      <c r="AC87" s="41"/>
      <c r="AD87" s="41"/>
      <c r="AE87" s="41"/>
      <c r="AF87" s="42"/>
      <c r="AG87" s="42"/>
      <c r="AH87" s="42"/>
      <c r="AI87" s="42"/>
      <c r="AJ87" s="42"/>
      <c r="AK87" s="43"/>
      <c r="AL87" s="43"/>
      <c r="AM87" s="44">
        <v>0.1</v>
      </c>
      <c r="AN87" s="44">
        <v>0.2</v>
      </c>
      <c r="AO87" s="44">
        <v>1.3</v>
      </c>
      <c r="AP87" s="45">
        <f t="shared" si="1"/>
        <v>0.1</v>
      </c>
      <c r="AQ87" s="30"/>
      <c r="AR87" s="31"/>
      <c r="AS87" s="31"/>
    </row>
    <row r="88" spans="1:45" s="73" customFormat="1" ht="25.5" x14ac:dyDescent="0.2">
      <c r="A88" s="46" t="s">
        <v>1384</v>
      </c>
      <c r="B88" s="33" t="s">
        <v>1384</v>
      </c>
      <c r="C88" s="33"/>
      <c r="D88" s="33">
        <v>5617</v>
      </c>
      <c r="E88" s="34"/>
      <c r="F88" s="34"/>
      <c r="G88" s="34"/>
      <c r="H88" s="34" t="s">
        <v>1096</v>
      </c>
      <c r="I88" s="34"/>
      <c r="J88" s="35" t="s">
        <v>1385</v>
      </c>
      <c r="K88" s="35"/>
      <c r="L88" s="35"/>
      <c r="M88" s="36" t="s">
        <v>1152</v>
      </c>
      <c r="N88" s="36" t="s">
        <v>1099</v>
      </c>
      <c r="O88" s="36"/>
      <c r="P88" s="36"/>
      <c r="Q88" s="37"/>
      <c r="R88" s="75" t="s">
        <v>1359</v>
      </c>
      <c r="S88" s="75"/>
      <c r="T88" s="76"/>
      <c r="U88" s="76"/>
      <c r="V88" s="77"/>
      <c r="W88" s="77"/>
      <c r="X88" s="77"/>
      <c r="Y88" s="77"/>
      <c r="Z88" s="77"/>
      <c r="AA88" s="41"/>
      <c r="AB88" s="41"/>
      <c r="AC88" s="41"/>
      <c r="AD88" s="41"/>
      <c r="AE88" s="41"/>
      <c r="AF88" s="42"/>
      <c r="AG88" s="42"/>
      <c r="AH88" s="42"/>
      <c r="AI88" s="42"/>
      <c r="AJ88" s="42"/>
      <c r="AK88" s="43"/>
      <c r="AL88" s="43"/>
      <c r="AM88" s="44">
        <v>0.1</v>
      </c>
      <c r="AN88" s="44">
        <v>0.2</v>
      </c>
      <c r="AO88" s="44">
        <v>1.3</v>
      </c>
      <c r="AP88" s="45">
        <f t="shared" si="1"/>
        <v>0.1</v>
      </c>
      <c r="AQ88" s="30"/>
      <c r="AR88" s="31"/>
    </row>
    <row r="89" spans="1:45" s="63" customFormat="1" ht="14.25" x14ac:dyDescent="0.2">
      <c r="A89" s="46" t="s">
        <v>586</v>
      </c>
      <c r="B89" s="33" t="s">
        <v>586</v>
      </c>
      <c r="C89" s="33"/>
      <c r="D89" s="33">
        <v>1175</v>
      </c>
      <c r="E89" s="34"/>
      <c r="F89" s="34"/>
      <c r="G89" s="34"/>
      <c r="H89" s="34"/>
      <c r="I89" s="34" t="s">
        <v>1096</v>
      </c>
      <c r="J89" s="35" t="s">
        <v>1124</v>
      </c>
      <c r="K89" s="35" t="s">
        <v>1138</v>
      </c>
      <c r="L89" s="35" t="s">
        <v>1097</v>
      </c>
      <c r="M89" s="36" t="s">
        <v>1152</v>
      </c>
      <c r="N89" s="36" t="s">
        <v>1099</v>
      </c>
      <c r="O89" s="36" t="s">
        <v>1386</v>
      </c>
      <c r="P89" s="36" t="s">
        <v>1387</v>
      </c>
      <c r="Q89" s="37" t="s">
        <v>1386</v>
      </c>
      <c r="R89" s="38">
        <v>50</v>
      </c>
      <c r="S89" s="38">
        <v>17</v>
      </c>
      <c r="T89" s="39" t="s">
        <v>1102</v>
      </c>
      <c r="U89" s="39" t="s">
        <v>1097</v>
      </c>
      <c r="V89" s="40" t="s">
        <v>1154</v>
      </c>
      <c r="W89" s="40" t="s">
        <v>1104</v>
      </c>
      <c r="X89" s="40" t="s">
        <v>1387</v>
      </c>
      <c r="Y89" s="40" t="s">
        <v>1386</v>
      </c>
      <c r="Z89" s="40" t="s">
        <v>1386</v>
      </c>
      <c r="AA89" s="41"/>
      <c r="AB89" s="41"/>
      <c r="AC89" s="41"/>
      <c r="AD89" s="41"/>
      <c r="AE89" s="41"/>
      <c r="AF89" s="42"/>
      <c r="AG89" s="42"/>
      <c r="AH89" s="42"/>
      <c r="AI89" s="42"/>
      <c r="AJ89" s="42"/>
      <c r="AK89" s="43"/>
      <c r="AL89" s="43"/>
      <c r="AM89" s="44">
        <v>0.1</v>
      </c>
      <c r="AN89" s="44">
        <v>0.1</v>
      </c>
      <c r="AO89" s="44">
        <v>170</v>
      </c>
      <c r="AP89" s="45">
        <f t="shared" si="1"/>
        <v>0.1</v>
      </c>
      <c r="AQ89" s="30"/>
      <c r="AR89" s="31"/>
    </row>
    <row r="90" spans="1:45" x14ac:dyDescent="0.2">
      <c r="A90" s="46" t="s">
        <v>587</v>
      </c>
      <c r="B90" s="33" t="s">
        <v>587</v>
      </c>
      <c r="C90" s="33"/>
      <c r="D90" s="33">
        <v>1403</v>
      </c>
      <c r="G90" s="34" t="s">
        <v>1096</v>
      </c>
      <c r="H90" s="34" t="s">
        <v>1096</v>
      </c>
      <c r="J90" s="35" t="s">
        <v>1124</v>
      </c>
      <c r="K90" s="35" t="s">
        <v>1138</v>
      </c>
      <c r="L90" s="35" t="s">
        <v>1097</v>
      </c>
      <c r="M90" s="36" t="s">
        <v>1152</v>
      </c>
      <c r="N90" s="36" t="s">
        <v>1099</v>
      </c>
      <c r="O90" s="36" t="s">
        <v>1388</v>
      </c>
      <c r="P90" s="36" t="s">
        <v>1389</v>
      </c>
      <c r="Q90" s="37" t="s">
        <v>1388</v>
      </c>
      <c r="R90" s="38">
        <v>50</v>
      </c>
      <c r="S90" s="38">
        <v>17</v>
      </c>
      <c r="T90" s="39" t="s">
        <v>1102</v>
      </c>
      <c r="U90" s="39" t="s">
        <v>1097</v>
      </c>
      <c r="V90" s="40" t="s">
        <v>1154</v>
      </c>
      <c r="W90" s="40" t="s">
        <v>1104</v>
      </c>
      <c r="X90" s="40" t="s">
        <v>1389</v>
      </c>
      <c r="Y90" s="40" t="s">
        <v>1388</v>
      </c>
      <c r="Z90" s="40" t="s">
        <v>1388</v>
      </c>
      <c r="AA90" s="41"/>
      <c r="AB90" s="41"/>
      <c r="AC90" s="41"/>
      <c r="AD90" s="41"/>
      <c r="AE90" s="41"/>
      <c r="AF90" s="42"/>
      <c r="AG90" s="42"/>
      <c r="AH90" s="42"/>
      <c r="AI90" s="42"/>
      <c r="AJ90" s="42"/>
      <c r="AK90" s="43"/>
      <c r="AL90" s="43"/>
      <c r="AM90" s="47">
        <v>0.1</v>
      </c>
      <c r="AN90" s="47">
        <v>5.6</v>
      </c>
      <c r="AO90" s="47">
        <v>34</v>
      </c>
      <c r="AP90" s="45">
        <f t="shared" si="1"/>
        <v>0.1</v>
      </c>
      <c r="AQ90" s="30"/>
      <c r="AR90" s="31"/>
      <c r="AS90" s="31"/>
    </row>
    <row r="91" spans="1:45" x14ac:dyDescent="0.2">
      <c r="A91" s="46" t="s">
        <v>247</v>
      </c>
      <c r="B91" s="33" t="s">
        <v>247</v>
      </c>
      <c r="C91" s="33"/>
      <c r="D91" s="33">
        <v>2773</v>
      </c>
      <c r="F91" s="34" t="s">
        <v>1096</v>
      </c>
      <c r="J91" s="35">
        <v>100</v>
      </c>
      <c r="K91" s="35">
        <v>30</v>
      </c>
      <c r="L91" s="35" t="s">
        <v>1097</v>
      </c>
      <c r="M91" s="36" t="s">
        <v>1098</v>
      </c>
      <c r="N91" s="36" t="s">
        <v>1099</v>
      </c>
      <c r="O91" s="36" t="s">
        <v>247</v>
      </c>
      <c r="P91" s="36" t="s">
        <v>1390</v>
      </c>
      <c r="Q91" s="37" t="s">
        <v>247</v>
      </c>
      <c r="R91" s="38">
        <v>10</v>
      </c>
      <c r="S91" s="38">
        <v>3</v>
      </c>
      <c r="T91" s="39" t="s">
        <v>1369</v>
      </c>
      <c r="U91" s="39" t="s">
        <v>1097</v>
      </c>
      <c r="V91" s="40" t="s">
        <v>1103</v>
      </c>
      <c r="W91" s="40" t="s">
        <v>1104</v>
      </c>
      <c r="X91" s="40" t="s">
        <v>1391</v>
      </c>
      <c r="Y91" s="40" t="s">
        <v>1392</v>
      </c>
      <c r="Z91" s="40" t="s">
        <v>247</v>
      </c>
      <c r="AA91" s="41"/>
      <c r="AB91" s="41"/>
      <c r="AC91" s="41"/>
      <c r="AD91" s="41"/>
      <c r="AE91" s="41"/>
      <c r="AF91" s="42"/>
      <c r="AG91" s="42"/>
      <c r="AH91" s="42"/>
      <c r="AI91" s="42"/>
      <c r="AJ91" s="42"/>
      <c r="AK91" s="43"/>
      <c r="AL91" s="43"/>
      <c r="AM91" s="44">
        <v>40</v>
      </c>
      <c r="AN91" s="44">
        <v>40</v>
      </c>
      <c r="AO91" s="44" t="s">
        <v>1132</v>
      </c>
      <c r="AP91" s="45">
        <f t="shared" si="1"/>
        <v>40</v>
      </c>
      <c r="AQ91" s="30"/>
      <c r="AR91" s="31"/>
      <c r="AS91" s="31"/>
    </row>
    <row r="92" spans="1:45" x14ac:dyDescent="0.2">
      <c r="A92" s="46" t="s">
        <v>597</v>
      </c>
      <c r="B92" s="33" t="s">
        <v>597</v>
      </c>
      <c r="C92" s="33"/>
      <c r="D92" s="33">
        <v>1492</v>
      </c>
      <c r="I92" s="34" t="s">
        <v>1096</v>
      </c>
      <c r="J92" s="35" t="s">
        <v>1206</v>
      </c>
      <c r="K92" s="35" t="s">
        <v>1207</v>
      </c>
      <c r="L92" s="35" t="s">
        <v>1097</v>
      </c>
      <c r="M92" s="36" t="s">
        <v>1152</v>
      </c>
      <c r="N92" s="36" t="s">
        <v>1099</v>
      </c>
      <c r="O92" s="36" t="s">
        <v>1393</v>
      </c>
      <c r="P92" s="36" t="s">
        <v>1394</v>
      </c>
      <c r="Q92" s="37" t="s">
        <v>597</v>
      </c>
      <c r="R92" s="38">
        <v>50</v>
      </c>
      <c r="S92" s="38">
        <v>17</v>
      </c>
      <c r="T92" s="39" t="s">
        <v>1102</v>
      </c>
      <c r="U92" s="39" t="s">
        <v>1097</v>
      </c>
      <c r="V92" s="40" t="s">
        <v>1154</v>
      </c>
      <c r="W92" s="40" t="s">
        <v>1104</v>
      </c>
      <c r="X92" s="40" t="s">
        <v>1394</v>
      </c>
      <c r="Y92" s="40" t="s">
        <v>1393</v>
      </c>
      <c r="Z92" s="40" t="s">
        <v>597</v>
      </c>
      <c r="AA92" s="41"/>
      <c r="AB92" s="41"/>
      <c r="AC92" s="41"/>
      <c r="AD92" s="41"/>
      <c r="AE92" s="41"/>
      <c r="AF92" s="42"/>
      <c r="AG92" s="42"/>
      <c r="AH92" s="42"/>
      <c r="AI92" s="42"/>
      <c r="AJ92" s="42"/>
      <c r="AK92" s="43"/>
      <c r="AL92" s="43"/>
      <c r="AM92" s="47">
        <v>4.0000000000000001E-3</v>
      </c>
      <c r="AN92" s="47">
        <v>4.0000000000000001E-3</v>
      </c>
      <c r="AO92" s="47" t="s">
        <v>1132</v>
      </c>
      <c r="AP92" s="45">
        <f t="shared" si="1"/>
        <v>4.0000000000000001E-3</v>
      </c>
      <c r="AQ92" s="30"/>
      <c r="AR92" s="31"/>
      <c r="AS92" s="31"/>
    </row>
    <row r="93" spans="1:45" x14ac:dyDescent="0.2">
      <c r="A93" s="32" t="s">
        <v>599</v>
      </c>
      <c r="B93" s="33" t="s">
        <v>599</v>
      </c>
      <c r="C93" s="33"/>
      <c r="D93" s="33">
        <v>1177</v>
      </c>
      <c r="E93" s="34" t="s">
        <v>1096</v>
      </c>
      <c r="G93" s="34" t="s">
        <v>1096</v>
      </c>
      <c r="H93" s="34" t="s">
        <v>1096</v>
      </c>
      <c r="J93" s="35" t="s">
        <v>1124</v>
      </c>
      <c r="K93" s="35" t="s">
        <v>1138</v>
      </c>
      <c r="L93" s="35" t="s">
        <v>1097</v>
      </c>
      <c r="M93" s="36" t="s">
        <v>1152</v>
      </c>
      <c r="N93" s="36" t="s">
        <v>1099</v>
      </c>
      <c r="O93" s="36" t="s">
        <v>599</v>
      </c>
      <c r="P93" s="36" t="s">
        <v>1395</v>
      </c>
      <c r="Q93" s="37" t="s">
        <v>599</v>
      </c>
      <c r="R93" s="38">
        <v>50</v>
      </c>
      <c r="S93" s="38">
        <v>20</v>
      </c>
      <c r="T93" s="39" t="s">
        <v>1102</v>
      </c>
      <c r="U93" s="39" t="s">
        <v>1097</v>
      </c>
      <c r="V93" s="40" t="s">
        <v>1154</v>
      </c>
      <c r="W93" s="40" t="s">
        <v>1104</v>
      </c>
      <c r="X93" s="40" t="s">
        <v>1395</v>
      </c>
      <c r="Y93" s="40" t="s">
        <v>599</v>
      </c>
      <c r="Z93" s="40" t="s">
        <v>599</v>
      </c>
      <c r="AA93" s="41"/>
      <c r="AB93" s="41"/>
      <c r="AC93" s="41"/>
      <c r="AD93" s="41"/>
      <c r="AE93" s="41"/>
      <c r="AF93" s="42"/>
      <c r="AG93" s="42"/>
      <c r="AH93" s="42"/>
      <c r="AI93" s="42"/>
      <c r="AJ93" s="42"/>
      <c r="AK93" s="43">
        <v>0.2</v>
      </c>
      <c r="AL93" s="43">
        <v>1.8</v>
      </c>
      <c r="AM93" s="44"/>
      <c r="AN93" s="44"/>
      <c r="AO93" s="44"/>
      <c r="AP93" s="45">
        <f t="shared" si="1"/>
        <v>0.2</v>
      </c>
      <c r="AQ93" s="30"/>
      <c r="AR93" s="134"/>
      <c r="AS93" s="134"/>
    </row>
    <row r="94" spans="1:45" ht="25.5" x14ac:dyDescent="0.2">
      <c r="B94" s="33" t="s">
        <v>1396</v>
      </c>
      <c r="C94" s="33"/>
      <c r="D94" s="33">
        <v>1493</v>
      </c>
      <c r="J94" s="35"/>
      <c r="K94" s="35"/>
      <c r="L94" s="35"/>
      <c r="M94" s="36" t="s">
        <v>1397</v>
      </c>
      <c r="N94" s="36" t="s">
        <v>1099</v>
      </c>
      <c r="O94" s="36" t="s">
        <v>1396</v>
      </c>
      <c r="P94" s="36" t="s">
        <v>998</v>
      </c>
      <c r="Q94" s="37" t="s">
        <v>1396</v>
      </c>
      <c r="R94" s="38"/>
      <c r="S94" s="38"/>
      <c r="T94" s="39"/>
      <c r="U94" s="39"/>
      <c r="V94" s="40" t="s">
        <v>1398</v>
      </c>
      <c r="W94" s="40" t="s">
        <v>1104</v>
      </c>
      <c r="X94" s="40" t="s">
        <v>1399</v>
      </c>
      <c r="Y94" s="40" t="s">
        <v>1400</v>
      </c>
      <c r="Z94" s="40" t="s">
        <v>1401</v>
      </c>
      <c r="AA94" s="41"/>
      <c r="AB94" s="41"/>
      <c r="AC94" s="41"/>
      <c r="AD94" s="41"/>
      <c r="AE94" s="41"/>
      <c r="AF94" s="42"/>
      <c r="AG94" s="42"/>
      <c r="AH94" s="42"/>
      <c r="AI94" s="42"/>
      <c r="AJ94" s="42"/>
      <c r="AK94" s="43"/>
      <c r="AL94" s="43"/>
      <c r="AM94" s="44">
        <v>37</v>
      </c>
      <c r="AN94" s="44">
        <v>37</v>
      </c>
      <c r="AO94" s="44">
        <v>78</v>
      </c>
      <c r="AP94" s="45">
        <f t="shared" si="1"/>
        <v>37</v>
      </c>
      <c r="AQ94" s="30"/>
      <c r="AR94" s="31"/>
      <c r="AS94" s="31"/>
    </row>
    <row r="95" spans="1:45" ht="51" x14ac:dyDescent="0.2">
      <c r="A95" s="32" t="s">
        <v>606</v>
      </c>
      <c r="B95" s="33" t="s">
        <v>1402</v>
      </c>
      <c r="C95" s="33"/>
      <c r="D95" s="33">
        <v>1743</v>
      </c>
      <c r="E95" s="34" t="s">
        <v>1096</v>
      </c>
      <c r="F95" s="34" t="s">
        <v>1096</v>
      </c>
      <c r="G95" s="34" t="s">
        <v>1096</v>
      </c>
      <c r="H95" s="34" t="s">
        <v>1096</v>
      </c>
      <c r="J95" s="35" t="s">
        <v>1403</v>
      </c>
      <c r="K95" s="35" t="s">
        <v>1206</v>
      </c>
      <c r="L95" s="35" t="s">
        <v>1097</v>
      </c>
      <c r="M95" s="36" t="s">
        <v>1152</v>
      </c>
      <c r="N95" s="36" t="s">
        <v>1099</v>
      </c>
      <c r="O95" s="36" t="s">
        <v>1404</v>
      </c>
      <c r="P95" s="36" t="s">
        <v>1405</v>
      </c>
      <c r="Q95" s="37" t="s">
        <v>1406</v>
      </c>
      <c r="R95" s="38">
        <v>100</v>
      </c>
      <c r="S95" s="38">
        <v>30</v>
      </c>
      <c r="T95" s="39" t="s">
        <v>1102</v>
      </c>
      <c r="U95" s="39" t="s">
        <v>1097</v>
      </c>
      <c r="V95" s="40" t="s">
        <v>1154</v>
      </c>
      <c r="W95" s="40" t="s">
        <v>1104</v>
      </c>
      <c r="X95" s="40" t="s">
        <v>1405</v>
      </c>
      <c r="Y95" s="40" t="s">
        <v>1404</v>
      </c>
      <c r="Z95" s="40" t="s">
        <v>1407</v>
      </c>
      <c r="AA95" s="41"/>
      <c r="AB95" s="41"/>
      <c r="AC95" s="41"/>
      <c r="AD95" s="41"/>
      <c r="AE95" s="41"/>
      <c r="AF95" s="42"/>
      <c r="AG95" s="42"/>
      <c r="AH95" s="42"/>
      <c r="AI95" s="42"/>
      <c r="AJ95" s="42"/>
      <c r="AK95" s="43">
        <v>5.0000000000000001E-3</v>
      </c>
      <c r="AL95" s="43">
        <v>0.01</v>
      </c>
      <c r="AM95" s="44"/>
      <c r="AN95" s="44"/>
      <c r="AO95" s="44"/>
      <c r="AP95" s="45">
        <f t="shared" si="1"/>
        <v>5.0000000000000001E-3</v>
      </c>
      <c r="AQ95" s="78"/>
      <c r="AR95" s="134"/>
      <c r="AS95" s="134"/>
    </row>
    <row r="96" spans="1:45" x14ac:dyDescent="0.2">
      <c r="A96" s="46" t="s">
        <v>249</v>
      </c>
      <c r="B96" s="33" t="s">
        <v>249</v>
      </c>
      <c r="C96" s="33"/>
      <c r="D96" s="33">
        <v>1494</v>
      </c>
      <c r="F96" s="34" t="s">
        <v>1096</v>
      </c>
      <c r="J96" s="35" t="s">
        <v>1166</v>
      </c>
      <c r="K96" s="35" t="s">
        <v>1128</v>
      </c>
      <c r="L96" s="35" t="s">
        <v>1097</v>
      </c>
      <c r="M96" s="36" t="s">
        <v>1098</v>
      </c>
      <c r="N96" s="36" t="s">
        <v>1099</v>
      </c>
      <c r="O96" s="36" t="s">
        <v>1408</v>
      </c>
      <c r="P96" s="36" t="s">
        <v>1409</v>
      </c>
      <c r="Q96" s="37" t="s">
        <v>1408</v>
      </c>
      <c r="R96" s="38" t="s">
        <v>1166</v>
      </c>
      <c r="S96" s="38" t="s">
        <v>1128</v>
      </c>
      <c r="T96" s="39" t="s">
        <v>1369</v>
      </c>
      <c r="U96" s="39" t="s">
        <v>1097</v>
      </c>
      <c r="V96" s="40" t="s">
        <v>1103</v>
      </c>
      <c r="W96" s="40" t="s">
        <v>1104</v>
      </c>
      <c r="X96" s="40" t="s">
        <v>1410</v>
      </c>
      <c r="Y96" s="40" t="s">
        <v>1408</v>
      </c>
      <c r="Z96" s="40" t="s">
        <v>1411</v>
      </c>
      <c r="AA96" s="41"/>
      <c r="AB96" s="41"/>
      <c r="AC96" s="41"/>
      <c r="AD96" s="41"/>
      <c r="AE96" s="41"/>
      <c r="AF96" s="42"/>
      <c r="AG96" s="42"/>
      <c r="AH96" s="42"/>
      <c r="AI96" s="42"/>
      <c r="AJ96" s="42"/>
      <c r="AK96" s="43"/>
      <c r="AL96" s="43"/>
      <c r="AM96" s="47">
        <v>0.1</v>
      </c>
      <c r="AN96" s="47">
        <v>1.3</v>
      </c>
      <c r="AO96" s="47">
        <v>6.5</v>
      </c>
      <c r="AP96" s="45">
        <f t="shared" si="1"/>
        <v>0.1</v>
      </c>
      <c r="AQ96" s="30"/>
      <c r="AR96" s="31"/>
      <c r="AS96" s="31"/>
    </row>
    <row r="97" spans="1:45" x14ac:dyDescent="0.2">
      <c r="A97" s="46" t="s">
        <v>610</v>
      </c>
      <c r="B97" s="33" t="s">
        <v>610</v>
      </c>
      <c r="C97" s="33"/>
      <c r="D97" s="33">
        <v>1744</v>
      </c>
      <c r="G97" s="34" t="s">
        <v>1096</v>
      </c>
      <c r="H97" s="34" t="s">
        <v>1096</v>
      </c>
      <c r="J97" s="35" t="s">
        <v>1124</v>
      </c>
      <c r="K97" s="35" t="s">
        <v>1138</v>
      </c>
      <c r="L97" s="35" t="s">
        <v>1097</v>
      </c>
      <c r="M97" s="36" t="s">
        <v>1152</v>
      </c>
      <c r="N97" s="36" t="s">
        <v>1099</v>
      </c>
      <c r="O97" s="36" t="s">
        <v>1412</v>
      </c>
      <c r="P97" s="36" t="s">
        <v>1413</v>
      </c>
      <c r="Q97" s="37" t="s">
        <v>1412</v>
      </c>
      <c r="R97" s="38">
        <v>100</v>
      </c>
      <c r="S97" s="38">
        <v>30</v>
      </c>
      <c r="T97" s="39" t="s">
        <v>1102</v>
      </c>
      <c r="U97" s="39" t="s">
        <v>1097</v>
      </c>
      <c r="V97" s="40" t="s">
        <v>1154</v>
      </c>
      <c r="W97" s="40" t="s">
        <v>1104</v>
      </c>
      <c r="X97" s="40" t="s">
        <v>1413</v>
      </c>
      <c r="Y97" s="40" t="s">
        <v>1412</v>
      </c>
      <c r="Z97" s="40" t="s">
        <v>1412</v>
      </c>
      <c r="AA97" s="41"/>
      <c r="AB97" s="41"/>
      <c r="AC97" s="41"/>
      <c r="AD97" s="41"/>
      <c r="AE97" s="41"/>
      <c r="AF97" s="42"/>
      <c r="AG97" s="42"/>
      <c r="AH97" s="42"/>
      <c r="AI97" s="42"/>
      <c r="AJ97" s="42"/>
      <c r="AK97" s="43"/>
      <c r="AL97" s="43"/>
      <c r="AM97" s="44">
        <v>0.1</v>
      </c>
      <c r="AN97" s="44">
        <v>0.18</v>
      </c>
      <c r="AO97" s="44">
        <v>11.9</v>
      </c>
      <c r="AP97" s="45">
        <f t="shared" si="1"/>
        <v>0.1</v>
      </c>
      <c r="AQ97" s="30"/>
      <c r="AR97" s="31"/>
      <c r="AS97" s="31"/>
    </row>
    <row r="98" spans="1:45" x14ac:dyDescent="0.2">
      <c r="A98" s="46" t="s">
        <v>252</v>
      </c>
      <c r="B98" s="33" t="s">
        <v>252</v>
      </c>
      <c r="C98" s="33"/>
      <c r="D98" s="33">
        <v>1380</v>
      </c>
      <c r="F98" s="34" t="s">
        <v>1096</v>
      </c>
      <c r="J98" s="35">
        <v>5</v>
      </c>
      <c r="K98" s="35">
        <v>2</v>
      </c>
      <c r="L98" s="35" t="s">
        <v>1097</v>
      </c>
      <c r="M98" s="36" t="s">
        <v>1228</v>
      </c>
      <c r="N98" s="36" t="s">
        <v>1099</v>
      </c>
      <c r="O98" s="36" t="s">
        <v>1414</v>
      </c>
      <c r="P98" s="36" t="s">
        <v>1415</v>
      </c>
      <c r="Q98" s="37" t="s">
        <v>1414</v>
      </c>
      <c r="R98" s="38">
        <v>5</v>
      </c>
      <c r="S98" s="38">
        <v>2</v>
      </c>
      <c r="T98" s="39" t="s">
        <v>1113</v>
      </c>
      <c r="U98" s="39" t="s">
        <v>1097</v>
      </c>
      <c r="V98" s="40" t="s">
        <v>1231</v>
      </c>
      <c r="W98" s="40" t="s">
        <v>1104</v>
      </c>
      <c r="X98" s="40" t="s">
        <v>1416</v>
      </c>
      <c r="Y98" s="40" t="s">
        <v>1417</v>
      </c>
      <c r="Z98" s="40" t="s">
        <v>1417</v>
      </c>
      <c r="AA98" s="41"/>
      <c r="AB98" s="41"/>
      <c r="AC98" s="41"/>
      <c r="AD98" s="41"/>
      <c r="AE98" s="41"/>
      <c r="AF98" s="42" t="s">
        <v>1234</v>
      </c>
      <c r="AG98" s="42" t="s">
        <v>1235</v>
      </c>
      <c r="AH98" s="42" t="s">
        <v>1416</v>
      </c>
      <c r="AI98" s="42" t="s">
        <v>1417</v>
      </c>
      <c r="AJ98" s="42" t="s">
        <v>1417</v>
      </c>
      <c r="AK98" s="43"/>
      <c r="AL98" s="43"/>
      <c r="AM98" s="44">
        <v>1.5</v>
      </c>
      <c r="AN98" s="44">
        <v>1.5</v>
      </c>
      <c r="AO98" s="47" t="s">
        <v>1132</v>
      </c>
      <c r="AP98" s="45">
        <f t="shared" si="1"/>
        <v>1.5</v>
      </c>
      <c r="AQ98" s="30"/>
      <c r="AR98" s="31"/>
      <c r="AS98" s="31"/>
    </row>
    <row r="99" spans="1:45" x14ac:dyDescent="0.2">
      <c r="A99" s="46" t="s">
        <v>1418</v>
      </c>
      <c r="B99" s="33" t="s">
        <v>1418</v>
      </c>
      <c r="C99" s="33"/>
      <c r="D99" s="33">
        <v>1184</v>
      </c>
      <c r="G99" s="34" t="s">
        <v>1096</v>
      </c>
      <c r="H99" s="34" t="s">
        <v>1096</v>
      </c>
      <c r="J99" s="35" t="s">
        <v>1206</v>
      </c>
      <c r="K99" s="35" t="s">
        <v>1207</v>
      </c>
      <c r="L99" s="35" t="s">
        <v>1097</v>
      </c>
      <c r="M99" s="36" t="s">
        <v>1152</v>
      </c>
      <c r="N99" s="36" t="s">
        <v>1099</v>
      </c>
      <c r="O99" s="36" t="s">
        <v>1418</v>
      </c>
      <c r="P99" s="36" t="s">
        <v>1419</v>
      </c>
      <c r="Q99" s="37" t="s">
        <v>1418</v>
      </c>
      <c r="R99" s="38">
        <v>50</v>
      </c>
      <c r="S99" s="38">
        <v>17</v>
      </c>
      <c r="T99" s="39" t="s">
        <v>1102</v>
      </c>
      <c r="U99" s="39" t="s">
        <v>1097</v>
      </c>
      <c r="V99" s="40" t="s">
        <v>1154</v>
      </c>
      <c r="W99" s="40" t="s">
        <v>1104</v>
      </c>
      <c r="X99" s="40" t="s">
        <v>1419</v>
      </c>
      <c r="Y99" s="40" t="s">
        <v>1418</v>
      </c>
      <c r="Z99" s="40" t="s">
        <v>1418</v>
      </c>
      <c r="AA99" s="41"/>
      <c r="AB99" s="41"/>
      <c r="AC99" s="41"/>
      <c r="AD99" s="41"/>
      <c r="AE99" s="41"/>
      <c r="AF99" s="42"/>
      <c r="AG99" s="42"/>
      <c r="AH99" s="42"/>
      <c r="AI99" s="42"/>
      <c r="AJ99" s="42"/>
      <c r="AK99" s="43"/>
      <c r="AL99" s="43"/>
      <c r="AM99" s="44">
        <v>30</v>
      </c>
      <c r="AN99" s="44">
        <v>30</v>
      </c>
      <c r="AO99" s="44" t="s">
        <v>1132</v>
      </c>
      <c r="AP99" s="45">
        <f t="shared" si="1"/>
        <v>30</v>
      </c>
      <c r="AQ99" s="30"/>
      <c r="AR99" s="31"/>
      <c r="AS99" s="31"/>
    </row>
    <row r="100" spans="1:45" x14ac:dyDescent="0.2">
      <c r="A100" s="46" t="s">
        <v>634</v>
      </c>
      <c r="B100" s="33" t="s">
        <v>634</v>
      </c>
      <c r="C100" s="33"/>
      <c r="D100" s="33">
        <v>1906</v>
      </c>
      <c r="I100" s="34" t="s">
        <v>1096</v>
      </c>
      <c r="J100" s="35" t="s">
        <v>1124</v>
      </c>
      <c r="K100" s="35" t="s">
        <v>1138</v>
      </c>
      <c r="L100" s="35" t="s">
        <v>1097</v>
      </c>
      <c r="M100" s="36" t="s">
        <v>1152</v>
      </c>
      <c r="N100" s="36" t="s">
        <v>1099</v>
      </c>
      <c r="O100" s="36" t="s">
        <v>634</v>
      </c>
      <c r="P100" s="36" t="s">
        <v>1420</v>
      </c>
      <c r="Q100" s="37" t="s">
        <v>634</v>
      </c>
      <c r="R100" s="38">
        <v>50</v>
      </c>
      <c r="S100" s="38">
        <v>17</v>
      </c>
      <c r="T100" s="39" t="s">
        <v>1102</v>
      </c>
      <c r="U100" s="39" t="s">
        <v>1097</v>
      </c>
      <c r="V100" s="40" t="s">
        <v>1154</v>
      </c>
      <c r="W100" s="40" t="s">
        <v>1104</v>
      </c>
      <c r="X100" s="40" t="s">
        <v>1420</v>
      </c>
      <c r="Y100" s="40" t="s">
        <v>634</v>
      </c>
      <c r="Z100" s="40" t="s">
        <v>634</v>
      </c>
      <c r="AA100" s="41"/>
      <c r="AB100" s="41"/>
      <c r="AC100" s="41"/>
      <c r="AD100" s="41"/>
      <c r="AE100" s="41"/>
      <c r="AF100" s="42"/>
      <c r="AG100" s="42"/>
      <c r="AH100" s="42"/>
      <c r="AI100" s="42"/>
      <c r="AJ100" s="42"/>
      <c r="AK100" s="43"/>
      <c r="AL100" s="43"/>
      <c r="AM100" s="44">
        <v>0.1</v>
      </c>
      <c r="AN100" s="44">
        <v>0.7</v>
      </c>
      <c r="AO100" s="44">
        <v>3</v>
      </c>
      <c r="AP100" s="45">
        <f t="shared" si="1"/>
        <v>0.1</v>
      </c>
      <c r="AQ100" s="30"/>
      <c r="AR100" s="31"/>
      <c r="AS100" s="31"/>
    </row>
    <row r="101" spans="1:45" x14ac:dyDescent="0.2">
      <c r="A101" s="46" t="s">
        <v>1421</v>
      </c>
      <c r="B101" s="33" t="s">
        <v>1421</v>
      </c>
      <c r="C101" s="33"/>
      <c r="D101" s="33">
        <v>1187</v>
      </c>
      <c r="F101" s="34" t="s">
        <v>1096</v>
      </c>
      <c r="G101" s="34" t="s">
        <v>1096</v>
      </c>
      <c r="H101" s="34" t="s">
        <v>1096</v>
      </c>
      <c r="J101" s="35" t="s">
        <v>1206</v>
      </c>
      <c r="K101" s="35" t="s">
        <v>1207</v>
      </c>
      <c r="L101" s="35" t="s">
        <v>1097</v>
      </c>
      <c r="M101" s="36" t="s">
        <v>1152</v>
      </c>
      <c r="N101" s="36" t="s">
        <v>1099</v>
      </c>
      <c r="O101" s="36" t="s">
        <v>1421</v>
      </c>
      <c r="P101" s="36" t="s">
        <v>1422</v>
      </c>
      <c r="Q101" s="37" t="s">
        <v>1421</v>
      </c>
      <c r="R101" s="38">
        <v>50</v>
      </c>
      <c r="S101" s="38">
        <v>17</v>
      </c>
      <c r="T101" s="39" t="s">
        <v>1102</v>
      </c>
      <c r="U101" s="39" t="s">
        <v>1097</v>
      </c>
      <c r="V101" s="40" t="s">
        <v>1154</v>
      </c>
      <c r="W101" s="40" t="s">
        <v>1104</v>
      </c>
      <c r="X101" s="40" t="s">
        <v>1422</v>
      </c>
      <c r="Y101" s="40" t="s">
        <v>1421</v>
      </c>
      <c r="Z101" s="40" t="s">
        <v>1421</v>
      </c>
      <c r="AA101" s="41"/>
      <c r="AB101" s="41"/>
      <c r="AC101" s="41"/>
      <c r="AD101" s="41"/>
      <c r="AE101" s="41"/>
      <c r="AF101" s="42"/>
      <c r="AG101" s="42"/>
      <c r="AH101" s="42"/>
      <c r="AI101" s="42"/>
      <c r="AJ101" s="42"/>
      <c r="AK101" s="43"/>
      <c r="AL101" s="43"/>
      <c r="AM101" s="47">
        <v>8.6999999999999994E-3</v>
      </c>
      <c r="AN101" s="47">
        <v>8.6999999999999994E-3</v>
      </c>
      <c r="AO101" s="47">
        <v>0.86</v>
      </c>
      <c r="AP101" s="45">
        <f t="shared" si="1"/>
        <v>8.6999999999999994E-3</v>
      </c>
      <c r="AQ101" s="30"/>
      <c r="AR101" s="31"/>
      <c r="AS101" s="31"/>
    </row>
    <row r="102" spans="1:45" x14ac:dyDescent="0.2">
      <c r="A102" s="46" t="s">
        <v>1423</v>
      </c>
      <c r="B102" s="33" t="s">
        <v>1423</v>
      </c>
      <c r="C102" s="33"/>
      <c r="D102" s="33">
        <v>1967</v>
      </c>
      <c r="G102" s="34" t="s">
        <v>1096</v>
      </c>
      <c r="H102" s="34" t="s">
        <v>1096</v>
      </c>
      <c r="J102" s="35" t="s">
        <v>1124</v>
      </c>
      <c r="K102" s="35" t="s">
        <v>1138</v>
      </c>
      <c r="L102" s="35" t="s">
        <v>1097</v>
      </c>
      <c r="M102" s="36" t="s">
        <v>1152</v>
      </c>
      <c r="N102" s="36" t="s">
        <v>1099</v>
      </c>
      <c r="O102" s="36" t="s">
        <v>1423</v>
      </c>
      <c r="P102" s="36" t="s">
        <v>1424</v>
      </c>
      <c r="Q102" s="37" t="s">
        <v>643</v>
      </c>
      <c r="R102" s="38">
        <v>100</v>
      </c>
      <c r="S102" s="38">
        <v>30</v>
      </c>
      <c r="T102" s="39" t="s">
        <v>1102</v>
      </c>
      <c r="U102" s="39" t="s">
        <v>1097</v>
      </c>
      <c r="V102" s="40" t="s">
        <v>1154</v>
      </c>
      <c r="W102" s="40" t="s">
        <v>1104</v>
      </c>
      <c r="X102" s="40" t="s">
        <v>1424</v>
      </c>
      <c r="Y102" s="40" t="s">
        <v>1423</v>
      </c>
      <c r="Z102" s="40" t="s">
        <v>643</v>
      </c>
      <c r="AA102" s="41"/>
      <c r="AB102" s="41"/>
      <c r="AC102" s="41"/>
      <c r="AD102" s="41"/>
      <c r="AE102" s="41"/>
      <c r="AF102" s="42"/>
      <c r="AG102" s="42"/>
      <c r="AH102" s="42"/>
      <c r="AI102" s="42"/>
      <c r="AJ102" s="42"/>
      <c r="AK102" s="43"/>
      <c r="AL102" s="43"/>
      <c r="AM102" s="47">
        <v>2.0000000000000001E-4</v>
      </c>
      <c r="AN102" s="47">
        <v>2.0000000000000001E-4</v>
      </c>
      <c r="AO102" s="47" t="s">
        <v>1132</v>
      </c>
      <c r="AP102" s="45">
        <f t="shared" si="1"/>
        <v>2.0000000000000001E-4</v>
      </c>
      <c r="AQ102" s="30"/>
      <c r="AR102" s="31"/>
      <c r="AS102" s="31"/>
    </row>
    <row r="103" spans="1:45" x14ac:dyDescent="0.2">
      <c r="A103" s="46" t="s">
        <v>1425</v>
      </c>
      <c r="B103" s="33" t="s">
        <v>1425</v>
      </c>
      <c r="C103" s="33"/>
      <c r="D103" s="33">
        <v>2022</v>
      </c>
      <c r="G103" s="34" t="s">
        <v>1096</v>
      </c>
      <c r="H103" s="34" t="s">
        <v>1096</v>
      </c>
      <c r="I103" s="34" t="s">
        <v>1096</v>
      </c>
      <c r="J103" s="35" t="s">
        <v>1111</v>
      </c>
      <c r="K103" s="35" t="s">
        <v>1112</v>
      </c>
      <c r="L103" s="35" t="s">
        <v>1097</v>
      </c>
      <c r="M103" s="36" t="s">
        <v>1152</v>
      </c>
      <c r="N103" s="36" t="s">
        <v>1099</v>
      </c>
      <c r="O103" s="36" t="s">
        <v>660</v>
      </c>
      <c r="P103" s="36" t="s">
        <v>1426</v>
      </c>
      <c r="Q103" s="37" t="s">
        <v>1427</v>
      </c>
      <c r="R103" s="38">
        <v>50</v>
      </c>
      <c r="S103" s="38">
        <v>20</v>
      </c>
      <c r="T103" s="39" t="s">
        <v>1102</v>
      </c>
      <c r="U103" s="39" t="s">
        <v>1097</v>
      </c>
      <c r="V103" s="40" t="s">
        <v>1154</v>
      </c>
      <c r="W103" s="40" t="s">
        <v>1104</v>
      </c>
      <c r="X103" s="40" t="s">
        <v>1426</v>
      </c>
      <c r="Y103" s="40" t="s">
        <v>660</v>
      </c>
      <c r="Z103" s="40" t="s">
        <v>1427</v>
      </c>
      <c r="AA103" s="41"/>
      <c r="AB103" s="41"/>
      <c r="AC103" s="41"/>
      <c r="AD103" s="41"/>
      <c r="AE103" s="41"/>
      <c r="AF103" s="42"/>
      <c r="AG103" s="42"/>
      <c r="AH103" s="42"/>
      <c r="AI103" s="42"/>
      <c r="AJ103" s="42"/>
      <c r="AK103" s="43"/>
      <c r="AL103" s="43"/>
      <c r="AM103" s="44">
        <v>0.5</v>
      </c>
      <c r="AN103" s="44">
        <v>0.5</v>
      </c>
      <c r="AO103" s="44" t="s">
        <v>1132</v>
      </c>
      <c r="AP103" s="45">
        <f t="shared" si="1"/>
        <v>0.5</v>
      </c>
      <c r="AQ103" s="30"/>
      <c r="AR103" s="31"/>
      <c r="AS103" s="31"/>
    </row>
    <row r="104" spans="1:45" x14ac:dyDescent="0.2">
      <c r="A104" s="32" t="s">
        <v>256</v>
      </c>
      <c r="B104" s="33" t="s">
        <v>256</v>
      </c>
      <c r="C104" s="33"/>
      <c r="D104" s="33">
        <v>1191</v>
      </c>
      <c r="E104" s="34" t="s">
        <v>1096</v>
      </c>
      <c r="F104" s="34" t="s">
        <v>1096</v>
      </c>
      <c r="J104" s="35">
        <v>0.01</v>
      </c>
      <c r="K104" s="35">
        <v>3.0000000000000001E-3</v>
      </c>
      <c r="L104" s="35" t="s">
        <v>1097</v>
      </c>
      <c r="M104" s="36" t="s">
        <v>1098</v>
      </c>
      <c r="N104" s="36" t="s">
        <v>1099</v>
      </c>
      <c r="O104" s="36" t="s">
        <v>256</v>
      </c>
      <c r="P104" s="36" t="s">
        <v>1428</v>
      </c>
      <c r="Q104" s="37" t="s">
        <v>256</v>
      </c>
      <c r="R104" s="38">
        <v>10</v>
      </c>
      <c r="S104" s="38">
        <v>3</v>
      </c>
      <c r="T104" s="39" t="s">
        <v>1102</v>
      </c>
      <c r="U104" s="39" t="s">
        <v>1097</v>
      </c>
      <c r="V104" s="40" t="s">
        <v>1103</v>
      </c>
      <c r="W104" s="40" t="s">
        <v>1104</v>
      </c>
      <c r="X104" s="40" t="s">
        <v>1428</v>
      </c>
      <c r="Y104" s="40" t="s">
        <v>256</v>
      </c>
      <c r="Z104" s="40" t="s">
        <v>256</v>
      </c>
      <c r="AA104" s="41"/>
      <c r="AB104" s="41"/>
      <c r="AC104" s="41"/>
      <c r="AD104" s="41"/>
      <c r="AE104" s="41"/>
      <c r="AF104" s="42"/>
      <c r="AG104" s="42"/>
      <c r="AH104" s="42"/>
      <c r="AI104" s="42"/>
      <c r="AJ104" s="42"/>
      <c r="AK104" s="43">
        <v>6.3E-3</v>
      </c>
      <c r="AL104" s="43">
        <v>0.12</v>
      </c>
      <c r="AM104" s="44"/>
      <c r="AN104" s="44"/>
      <c r="AO104" s="44"/>
      <c r="AP104" s="45">
        <f t="shared" si="1"/>
        <v>6.3E-3</v>
      </c>
      <c r="AQ104" s="30"/>
      <c r="AR104" s="134"/>
      <c r="AS104" s="134"/>
    </row>
    <row r="105" spans="1:45" x14ac:dyDescent="0.2">
      <c r="A105" s="46" t="s">
        <v>669</v>
      </c>
      <c r="B105" s="33" t="s">
        <v>669</v>
      </c>
      <c r="C105" s="33"/>
      <c r="D105" s="33">
        <v>1765</v>
      </c>
      <c r="G105" s="34" t="s">
        <v>1096</v>
      </c>
      <c r="H105" s="34" t="s">
        <v>1096</v>
      </c>
      <c r="J105" s="35" t="s">
        <v>1124</v>
      </c>
      <c r="K105" s="35" t="s">
        <v>1138</v>
      </c>
      <c r="L105" s="35" t="s">
        <v>1097</v>
      </c>
      <c r="M105" s="36" t="s">
        <v>1152</v>
      </c>
      <c r="N105" s="36" t="s">
        <v>1099</v>
      </c>
      <c r="O105" s="36" t="s">
        <v>669</v>
      </c>
      <c r="P105" s="36" t="s">
        <v>1429</v>
      </c>
      <c r="Q105" s="37" t="s">
        <v>669</v>
      </c>
      <c r="R105" s="38">
        <v>50</v>
      </c>
      <c r="S105" s="38">
        <v>20</v>
      </c>
      <c r="T105" s="39" t="s">
        <v>1102</v>
      </c>
      <c r="U105" s="39" t="s">
        <v>1097</v>
      </c>
      <c r="V105" s="40" t="s">
        <v>1154</v>
      </c>
      <c r="W105" s="40" t="s">
        <v>1104</v>
      </c>
      <c r="X105" s="40" t="s">
        <v>1429</v>
      </c>
      <c r="Y105" s="40" t="s">
        <v>669</v>
      </c>
      <c r="Z105" s="40" t="s">
        <v>669</v>
      </c>
      <c r="AA105" s="41"/>
      <c r="AB105" s="41"/>
      <c r="AC105" s="41"/>
      <c r="AD105" s="41"/>
      <c r="AE105" s="41"/>
      <c r="AF105" s="42"/>
      <c r="AG105" s="42"/>
      <c r="AH105" s="42"/>
      <c r="AI105" s="42"/>
      <c r="AJ105" s="42"/>
      <c r="AK105" s="43"/>
      <c r="AL105" s="43"/>
      <c r="AM105" s="44">
        <v>20</v>
      </c>
      <c r="AN105" s="44">
        <v>20</v>
      </c>
      <c r="AO105" s="44" t="s">
        <v>1132</v>
      </c>
      <c r="AP105" s="45">
        <f t="shared" si="1"/>
        <v>20</v>
      </c>
      <c r="AQ105" s="30"/>
      <c r="AR105" s="31"/>
      <c r="AS105" s="31"/>
    </row>
    <row r="106" spans="1:45" ht="25.5" x14ac:dyDescent="0.2">
      <c r="A106" s="46" t="s">
        <v>1430</v>
      </c>
      <c r="B106" s="33" t="s">
        <v>1431</v>
      </c>
      <c r="C106" s="33"/>
      <c r="D106" s="33">
        <v>2547</v>
      </c>
      <c r="G106" s="34" t="s">
        <v>1096</v>
      </c>
      <c r="H106" s="34" t="s">
        <v>1096</v>
      </c>
      <c r="J106" s="35" t="s">
        <v>1166</v>
      </c>
      <c r="K106" s="35" t="s">
        <v>1128</v>
      </c>
      <c r="L106" s="35" t="s">
        <v>1097</v>
      </c>
      <c r="M106" s="36" t="s">
        <v>1152</v>
      </c>
      <c r="N106" s="36" t="s">
        <v>1099</v>
      </c>
      <c r="O106" s="36" t="s">
        <v>1432</v>
      </c>
      <c r="P106" s="36" t="s">
        <v>1433</v>
      </c>
      <c r="Q106" s="37" t="s">
        <v>1434</v>
      </c>
      <c r="R106" s="38">
        <v>50</v>
      </c>
      <c r="S106" s="38">
        <v>20</v>
      </c>
      <c r="T106" s="39" t="s">
        <v>1102</v>
      </c>
      <c r="U106" s="39" t="s">
        <v>1097</v>
      </c>
      <c r="V106" s="40" t="s">
        <v>1154</v>
      </c>
      <c r="W106" s="40" t="s">
        <v>1104</v>
      </c>
      <c r="X106" s="40" t="s">
        <v>1433</v>
      </c>
      <c r="Y106" s="40" t="s">
        <v>1432</v>
      </c>
      <c r="Z106" s="40" t="s">
        <v>670</v>
      </c>
      <c r="AA106" s="41"/>
      <c r="AB106" s="41"/>
      <c r="AC106" s="41"/>
      <c r="AD106" s="41"/>
      <c r="AE106" s="41"/>
      <c r="AF106" s="42"/>
      <c r="AG106" s="42"/>
      <c r="AH106" s="42"/>
      <c r="AI106" s="42"/>
      <c r="AJ106" s="42"/>
      <c r="AK106" s="43"/>
      <c r="AL106" s="43"/>
      <c r="AM106" s="44">
        <v>0.3</v>
      </c>
      <c r="AN106" s="44">
        <v>0.3</v>
      </c>
      <c r="AO106" s="47" t="s">
        <v>1132</v>
      </c>
      <c r="AP106" s="45">
        <f t="shared" si="1"/>
        <v>0.3</v>
      </c>
      <c r="AQ106" s="30"/>
      <c r="AR106" s="31"/>
      <c r="AS106" s="31"/>
    </row>
    <row r="107" spans="1:45" x14ac:dyDescent="0.2">
      <c r="A107" s="46" t="s">
        <v>1435</v>
      </c>
      <c r="B107" s="33" t="s">
        <v>1435</v>
      </c>
      <c r="C107" s="33"/>
      <c r="D107" s="33">
        <v>1194</v>
      </c>
      <c r="G107" s="34" t="s">
        <v>1096</v>
      </c>
      <c r="J107" s="35" t="s">
        <v>1206</v>
      </c>
      <c r="K107" s="35" t="s">
        <v>1207</v>
      </c>
      <c r="L107" s="35" t="s">
        <v>1097</v>
      </c>
      <c r="M107" s="36" t="s">
        <v>1152</v>
      </c>
      <c r="N107" s="36" t="s">
        <v>1099</v>
      </c>
      <c r="O107" s="36" t="s">
        <v>673</v>
      </c>
      <c r="P107" s="36" t="s">
        <v>1436</v>
      </c>
      <c r="Q107" s="37" t="s">
        <v>673</v>
      </c>
      <c r="R107" s="38">
        <v>50</v>
      </c>
      <c r="S107" s="38">
        <v>17</v>
      </c>
      <c r="T107" s="39" t="s">
        <v>1102</v>
      </c>
      <c r="U107" s="39" t="s">
        <v>1097</v>
      </c>
      <c r="V107" s="40" t="s">
        <v>1154</v>
      </c>
      <c r="W107" s="40" t="s">
        <v>1104</v>
      </c>
      <c r="X107" s="40" t="s">
        <v>1436</v>
      </c>
      <c r="Y107" s="40" t="s">
        <v>673</v>
      </c>
      <c r="Z107" s="40" t="s">
        <v>673</v>
      </c>
      <c r="AA107" s="41"/>
      <c r="AB107" s="41"/>
      <c r="AC107" s="41"/>
      <c r="AD107" s="41"/>
      <c r="AE107" s="41"/>
      <c r="AF107" s="42"/>
      <c r="AG107" s="42"/>
      <c r="AH107" s="42"/>
      <c r="AI107" s="42"/>
      <c r="AJ107" s="42"/>
      <c r="AK107" s="43"/>
      <c r="AL107" s="43"/>
      <c r="AM107" s="44">
        <v>0.3</v>
      </c>
      <c r="AN107" s="44">
        <v>0.3</v>
      </c>
      <c r="AO107" s="44" t="s">
        <v>1132</v>
      </c>
      <c r="AP107" s="45">
        <f t="shared" si="1"/>
        <v>0.3</v>
      </c>
      <c r="AQ107" s="30"/>
      <c r="AR107" s="31"/>
      <c r="AS107" s="31"/>
    </row>
    <row r="108" spans="1:45" x14ac:dyDescent="0.2">
      <c r="A108" s="46" t="s">
        <v>1437</v>
      </c>
      <c r="B108" s="33" t="s">
        <v>1438</v>
      </c>
      <c r="C108" s="33"/>
      <c r="D108" s="33">
        <v>1702</v>
      </c>
      <c r="G108" s="34" t="s">
        <v>1096</v>
      </c>
      <c r="H108" s="34" t="s">
        <v>1096</v>
      </c>
      <c r="J108" s="35">
        <v>5</v>
      </c>
      <c r="K108" s="35" t="s">
        <v>1439</v>
      </c>
      <c r="L108" s="35" t="s">
        <v>1097</v>
      </c>
      <c r="M108" s="36" t="s">
        <v>1152</v>
      </c>
      <c r="N108" s="36" t="s">
        <v>1099</v>
      </c>
      <c r="O108" s="36" t="s">
        <v>1440</v>
      </c>
      <c r="P108" s="36" t="s">
        <v>1441</v>
      </c>
      <c r="Q108" s="37" t="s">
        <v>1440</v>
      </c>
      <c r="R108" s="75" t="s">
        <v>1359</v>
      </c>
      <c r="S108" s="75"/>
      <c r="T108" s="76"/>
      <c r="U108" s="76"/>
      <c r="V108" s="77"/>
      <c r="W108" s="77"/>
      <c r="X108" s="77"/>
      <c r="Y108" s="77"/>
      <c r="Z108" s="77"/>
      <c r="AA108" s="41"/>
      <c r="AB108" s="41"/>
      <c r="AC108" s="41"/>
      <c r="AD108" s="41"/>
      <c r="AE108" s="41"/>
      <c r="AF108" s="42"/>
      <c r="AG108" s="42"/>
      <c r="AH108" s="42"/>
      <c r="AI108" s="42"/>
      <c r="AJ108" s="42"/>
      <c r="AK108" s="43"/>
      <c r="AL108" s="43"/>
      <c r="AM108" s="44">
        <v>10.199999999999999</v>
      </c>
      <c r="AN108" s="44">
        <v>10.199999999999999</v>
      </c>
      <c r="AO108" s="44">
        <v>102</v>
      </c>
      <c r="AP108" s="45">
        <f t="shared" si="1"/>
        <v>10.199999999999999</v>
      </c>
      <c r="AQ108" s="30"/>
      <c r="AR108" s="31"/>
      <c r="AS108" s="31"/>
    </row>
    <row r="109" spans="1:45" x14ac:dyDescent="0.2">
      <c r="A109" s="46" t="s">
        <v>691</v>
      </c>
      <c r="B109" s="33" t="s">
        <v>691</v>
      </c>
      <c r="C109" s="33"/>
      <c r="D109" s="33">
        <v>1506</v>
      </c>
      <c r="G109" s="34" t="s">
        <v>1096</v>
      </c>
      <c r="H109" s="34" t="s">
        <v>1096</v>
      </c>
      <c r="J109" s="35" t="s">
        <v>1124</v>
      </c>
      <c r="K109" s="35" t="s">
        <v>1138</v>
      </c>
      <c r="L109" s="35" t="s">
        <v>1097</v>
      </c>
      <c r="M109" s="36" t="s">
        <v>1152</v>
      </c>
      <c r="N109" s="36" t="s">
        <v>1099</v>
      </c>
      <c r="O109" s="36" t="s">
        <v>1442</v>
      </c>
      <c r="P109" s="36" t="s">
        <v>1443</v>
      </c>
      <c r="Q109" s="37" t="s">
        <v>1442</v>
      </c>
      <c r="R109" s="38">
        <v>20</v>
      </c>
      <c r="S109" s="38">
        <v>7</v>
      </c>
      <c r="T109" s="39" t="s">
        <v>1214</v>
      </c>
      <c r="U109" s="39" t="s">
        <v>1097</v>
      </c>
      <c r="V109" s="40" t="s">
        <v>1154</v>
      </c>
      <c r="W109" s="40" t="s">
        <v>1104</v>
      </c>
      <c r="X109" s="40" t="s">
        <v>1444</v>
      </c>
      <c r="Y109" s="40" t="s">
        <v>1445</v>
      </c>
      <c r="Z109" s="40" t="s">
        <v>1445</v>
      </c>
      <c r="AA109" s="41"/>
      <c r="AB109" s="41"/>
      <c r="AC109" s="41"/>
      <c r="AD109" s="41"/>
      <c r="AE109" s="41"/>
      <c r="AF109" s="42"/>
      <c r="AG109" s="42"/>
      <c r="AH109" s="42"/>
      <c r="AI109" s="42"/>
      <c r="AJ109" s="42"/>
      <c r="AK109" s="43">
        <v>28</v>
      </c>
      <c r="AL109" s="43"/>
      <c r="AM109" s="47"/>
      <c r="AN109" s="47"/>
      <c r="AO109" s="47">
        <v>64</v>
      </c>
      <c r="AP109" s="45">
        <f t="shared" si="1"/>
        <v>28</v>
      </c>
      <c r="AQ109" s="30"/>
      <c r="AR109" s="135">
        <v>28</v>
      </c>
      <c r="AS109" s="136" t="s">
        <v>1637</v>
      </c>
    </row>
    <row r="110" spans="1:45" ht="25.5" x14ac:dyDescent="0.2">
      <c r="A110" s="32" t="s">
        <v>259</v>
      </c>
      <c r="B110" s="33" t="s">
        <v>1446</v>
      </c>
      <c r="C110" s="33"/>
      <c r="D110" s="33">
        <v>1200</v>
      </c>
      <c r="E110" s="34" t="s">
        <v>1096</v>
      </c>
      <c r="H110" s="34" t="s">
        <v>1096</v>
      </c>
      <c r="J110" s="35">
        <v>5.0000000000000001E-3</v>
      </c>
      <c r="K110" s="35">
        <v>1.6999999999999999E-3</v>
      </c>
      <c r="L110" s="35" t="s">
        <v>1097</v>
      </c>
      <c r="M110" s="48" t="s">
        <v>1129</v>
      </c>
      <c r="N110" s="36" t="s">
        <v>1099</v>
      </c>
      <c r="O110" s="36" t="s">
        <v>1446</v>
      </c>
      <c r="P110" s="36" t="s">
        <v>1447</v>
      </c>
      <c r="Q110" s="37" t="s">
        <v>1446</v>
      </c>
      <c r="R110" s="38">
        <v>20</v>
      </c>
      <c r="S110" s="38">
        <v>7</v>
      </c>
      <c r="T110" s="39" t="s">
        <v>1102</v>
      </c>
      <c r="U110" s="39" t="s">
        <v>1097</v>
      </c>
      <c r="V110" s="40" t="s">
        <v>1154</v>
      </c>
      <c r="W110" s="40" t="s">
        <v>1104</v>
      </c>
      <c r="X110" s="40" t="s">
        <v>1447</v>
      </c>
      <c r="Y110" s="40" t="s">
        <v>1446</v>
      </c>
      <c r="Z110" s="40" t="s">
        <v>1446</v>
      </c>
      <c r="AA110" s="41"/>
      <c r="AB110" s="41"/>
      <c r="AC110" s="41"/>
      <c r="AD110" s="41"/>
      <c r="AE110" s="41"/>
      <c r="AF110" s="42"/>
      <c r="AG110" s="42"/>
      <c r="AH110" s="42"/>
      <c r="AI110" s="42"/>
      <c r="AJ110" s="42"/>
      <c r="AK110" s="43">
        <v>0.02</v>
      </c>
      <c r="AL110" s="43">
        <v>0.04</v>
      </c>
      <c r="AM110" s="44"/>
      <c r="AN110" s="44"/>
      <c r="AO110" s="44"/>
      <c r="AP110" s="45">
        <v>0.02</v>
      </c>
      <c r="AQ110" s="78"/>
      <c r="AR110" s="31"/>
      <c r="AS110" s="31"/>
    </row>
    <row r="111" spans="1:45" ht="25.5" x14ac:dyDescent="0.2">
      <c r="A111" s="32" t="s">
        <v>1448</v>
      </c>
      <c r="B111" s="33" t="s">
        <v>1449</v>
      </c>
      <c r="C111" s="33"/>
      <c r="D111" s="33">
        <v>1201</v>
      </c>
      <c r="E111" s="34" t="s">
        <v>1096</v>
      </c>
      <c r="H111" s="34" t="s">
        <v>1096</v>
      </c>
      <c r="J111" s="35">
        <v>5.0000000000000001E-3</v>
      </c>
      <c r="K111" s="35">
        <v>1.6999999999999999E-3</v>
      </c>
      <c r="L111" s="35" t="s">
        <v>1097</v>
      </c>
      <c r="M111" s="48" t="s">
        <v>1129</v>
      </c>
      <c r="N111" s="36" t="s">
        <v>1099</v>
      </c>
      <c r="O111" s="36" t="s">
        <v>1449</v>
      </c>
      <c r="P111" s="36" t="s">
        <v>1450</v>
      </c>
      <c r="Q111" s="37" t="s">
        <v>1449</v>
      </c>
      <c r="R111" s="38">
        <v>50</v>
      </c>
      <c r="S111" s="38">
        <v>17</v>
      </c>
      <c r="T111" s="39" t="s">
        <v>1102</v>
      </c>
      <c r="U111" s="39" t="s">
        <v>1097</v>
      </c>
      <c r="V111" s="40" t="s">
        <v>1154</v>
      </c>
      <c r="W111" s="40" t="s">
        <v>1104</v>
      </c>
      <c r="X111" s="40" t="s">
        <v>1450</v>
      </c>
      <c r="Y111" s="40" t="s">
        <v>1449</v>
      </c>
      <c r="Z111" s="40" t="s">
        <v>1449</v>
      </c>
      <c r="AA111" s="41"/>
      <c r="AB111" s="41"/>
      <c r="AC111" s="41"/>
      <c r="AD111" s="41"/>
      <c r="AE111" s="41"/>
      <c r="AF111" s="42"/>
      <c r="AG111" s="42"/>
      <c r="AH111" s="42"/>
      <c r="AI111" s="42"/>
      <c r="AJ111" s="42"/>
      <c r="AK111" s="43">
        <v>0.02</v>
      </c>
      <c r="AL111" s="43">
        <v>0.04</v>
      </c>
      <c r="AM111" s="44"/>
      <c r="AN111" s="44"/>
      <c r="AO111" s="44"/>
      <c r="AP111" s="45">
        <f>MIN(AK111:AO111)</f>
        <v>0.02</v>
      </c>
      <c r="AQ111" s="30"/>
      <c r="AR111" s="31"/>
      <c r="AS111" s="31"/>
    </row>
    <row r="112" spans="1:45" ht="25.5" x14ac:dyDescent="0.2">
      <c r="A112" s="32" t="s">
        <v>261</v>
      </c>
      <c r="B112" s="33" t="s">
        <v>1451</v>
      </c>
      <c r="C112" s="33"/>
      <c r="D112" s="33">
        <v>1202</v>
      </c>
      <c r="E112" s="34" t="s">
        <v>1096</v>
      </c>
      <c r="H112" s="34" t="s">
        <v>1096</v>
      </c>
      <c r="J112" s="35">
        <v>5.0000000000000001E-3</v>
      </c>
      <c r="K112" s="35">
        <v>1.6999999999999999E-3</v>
      </c>
      <c r="L112" s="35" t="s">
        <v>1097</v>
      </c>
      <c r="M112" s="48" t="s">
        <v>1129</v>
      </c>
      <c r="N112" s="36" t="s">
        <v>1099</v>
      </c>
      <c r="O112" s="36" t="s">
        <v>1451</v>
      </c>
      <c r="P112" s="36" t="s">
        <v>1452</v>
      </c>
      <c r="Q112" s="37" t="s">
        <v>1451</v>
      </c>
      <c r="R112" s="38">
        <v>50</v>
      </c>
      <c r="S112" s="38">
        <v>17</v>
      </c>
      <c r="T112" s="39" t="s">
        <v>1102</v>
      </c>
      <c r="U112" s="39" t="s">
        <v>1097</v>
      </c>
      <c r="V112" s="40" t="s">
        <v>1154</v>
      </c>
      <c r="W112" s="40" t="s">
        <v>1104</v>
      </c>
      <c r="X112" s="40" t="s">
        <v>1452</v>
      </c>
      <c r="Y112" s="40" t="s">
        <v>1451</v>
      </c>
      <c r="Z112" s="40" t="s">
        <v>1451</v>
      </c>
      <c r="AA112" s="41"/>
      <c r="AB112" s="41"/>
      <c r="AC112" s="41"/>
      <c r="AD112" s="41"/>
      <c r="AE112" s="41"/>
      <c r="AF112" s="42"/>
      <c r="AG112" s="42"/>
      <c r="AH112" s="42"/>
      <c r="AI112" s="42"/>
      <c r="AJ112" s="42"/>
      <c r="AK112" s="43">
        <v>0.02</v>
      </c>
      <c r="AL112" s="43">
        <v>0.04</v>
      </c>
      <c r="AM112" s="44"/>
      <c r="AN112" s="44"/>
      <c r="AO112" s="44"/>
      <c r="AP112" s="45">
        <f>MIN(AK112:AO112)</f>
        <v>0.02</v>
      </c>
      <c r="AQ112" s="30"/>
      <c r="AR112" s="31"/>
      <c r="AS112" s="31"/>
    </row>
    <row r="113" spans="1:45" ht="25.5" x14ac:dyDescent="0.2">
      <c r="A113" s="32" t="s">
        <v>1453</v>
      </c>
      <c r="B113" s="33" t="s">
        <v>1454</v>
      </c>
      <c r="C113" s="33"/>
      <c r="D113" s="33">
        <v>1203</v>
      </c>
      <c r="E113" s="34" t="s">
        <v>1096</v>
      </c>
      <c r="G113" s="34" t="s">
        <v>1096</v>
      </c>
      <c r="H113" s="34" t="s">
        <v>1096</v>
      </c>
      <c r="J113" s="35">
        <v>5.0000000000000001E-3</v>
      </c>
      <c r="K113" s="35">
        <v>1.6999999999999999E-3</v>
      </c>
      <c r="L113" s="35" t="s">
        <v>1097</v>
      </c>
      <c r="M113" s="48" t="s">
        <v>1129</v>
      </c>
      <c r="N113" s="36" t="s">
        <v>1099</v>
      </c>
      <c r="O113" s="36" t="s">
        <v>1455</v>
      </c>
      <c r="P113" s="36" t="s">
        <v>1456</v>
      </c>
      <c r="Q113" s="37" t="s">
        <v>1455</v>
      </c>
      <c r="R113" s="38">
        <v>20</v>
      </c>
      <c r="S113" s="38">
        <v>7</v>
      </c>
      <c r="T113" s="39" t="s">
        <v>1102</v>
      </c>
      <c r="U113" s="39" t="s">
        <v>1097</v>
      </c>
      <c r="V113" s="40" t="s">
        <v>1154</v>
      </c>
      <c r="W113" s="40" t="s">
        <v>1104</v>
      </c>
      <c r="X113" s="40" t="s">
        <v>1456</v>
      </c>
      <c r="Y113" s="40" t="s">
        <v>1455</v>
      </c>
      <c r="Z113" s="40" t="s">
        <v>1455</v>
      </c>
      <c r="AA113" s="41"/>
      <c r="AB113" s="41"/>
      <c r="AC113" s="41"/>
      <c r="AD113" s="41"/>
      <c r="AE113" s="41"/>
      <c r="AF113" s="42"/>
      <c r="AG113" s="42"/>
      <c r="AH113" s="42"/>
      <c r="AI113" s="42"/>
      <c r="AJ113" s="42"/>
      <c r="AK113" s="43">
        <v>0.02</v>
      </c>
      <c r="AL113" s="43">
        <v>0.04</v>
      </c>
      <c r="AM113" s="44"/>
      <c r="AN113" s="44"/>
      <c r="AO113" s="44"/>
      <c r="AP113" s="45">
        <v>0.02</v>
      </c>
      <c r="AQ113" s="78"/>
      <c r="AR113" s="31"/>
      <c r="AS113" s="31"/>
    </row>
    <row r="114" spans="1:45" ht="14.25" x14ac:dyDescent="0.2">
      <c r="A114" s="46" t="s">
        <v>696</v>
      </c>
      <c r="B114" s="33" t="s">
        <v>696</v>
      </c>
      <c r="C114" s="33"/>
      <c r="D114" s="33">
        <v>1197</v>
      </c>
      <c r="H114" s="34" t="s">
        <v>1096</v>
      </c>
      <c r="J114" s="35" t="s">
        <v>1206</v>
      </c>
      <c r="K114" s="35" t="s">
        <v>1207</v>
      </c>
      <c r="L114" s="35" t="s">
        <v>1097</v>
      </c>
      <c r="M114" s="36" t="s">
        <v>1152</v>
      </c>
      <c r="N114" s="36" t="s">
        <v>1099</v>
      </c>
      <c r="O114" s="36" t="s">
        <v>696</v>
      </c>
      <c r="P114" s="36" t="s">
        <v>1457</v>
      </c>
      <c r="Q114" s="37" t="s">
        <v>696</v>
      </c>
      <c r="R114" s="38">
        <v>20</v>
      </c>
      <c r="S114" s="38">
        <v>7</v>
      </c>
      <c r="T114" s="39" t="s">
        <v>1102</v>
      </c>
      <c r="U114" s="39" t="s">
        <v>1097</v>
      </c>
      <c r="V114" s="40" t="s">
        <v>1154</v>
      </c>
      <c r="W114" s="40" t="s">
        <v>1104</v>
      </c>
      <c r="X114" s="40" t="s">
        <v>1457</v>
      </c>
      <c r="Y114" s="40" t="s">
        <v>696</v>
      </c>
      <c r="Z114" s="40" t="s">
        <v>696</v>
      </c>
      <c r="AA114" s="41"/>
      <c r="AB114" s="41"/>
      <c r="AC114" s="41"/>
      <c r="AD114" s="41"/>
      <c r="AE114" s="41"/>
      <c r="AF114" s="42"/>
      <c r="AG114" s="42"/>
      <c r="AH114" s="42"/>
      <c r="AI114" s="42"/>
      <c r="AJ114" s="42"/>
      <c r="AK114" s="43" t="s">
        <v>1458</v>
      </c>
      <c r="AL114" s="43" t="s">
        <v>1459</v>
      </c>
      <c r="AM114" s="44"/>
      <c r="AN114" s="44"/>
      <c r="AO114" s="44"/>
      <c r="AP114" s="45">
        <v>1.9999999999999999E-7</v>
      </c>
      <c r="AQ114" s="30"/>
      <c r="AR114" s="31"/>
      <c r="AS114" s="31"/>
    </row>
    <row r="115" spans="1:45" ht="14.25" x14ac:dyDescent="0.2">
      <c r="A115" s="46" t="s">
        <v>1460</v>
      </c>
      <c r="B115" s="33" t="s">
        <v>1460</v>
      </c>
      <c r="C115" s="33"/>
      <c r="D115" s="33">
        <v>1198</v>
      </c>
      <c r="H115" s="34" t="s">
        <v>1096</v>
      </c>
      <c r="J115" s="35" t="s">
        <v>1206</v>
      </c>
      <c r="K115" s="35" t="s">
        <v>1207</v>
      </c>
      <c r="L115" s="35" t="s">
        <v>1097</v>
      </c>
      <c r="M115" s="36" t="s">
        <v>1152</v>
      </c>
      <c r="N115" s="36" t="s">
        <v>1099</v>
      </c>
      <c r="O115" s="36" t="s">
        <v>1461</v>
      </c>
      <c r="P115" s="36" t="s">
        <v>1462</v>
      </c>
      <c r="Q115" s="37" t="s">
        <v>1460</v>
      </c>
      <c r="R115" s="38">
        <v>20</v>
      </c>
      <c r="S115" s="38">
        <v>7</v>
      </c>
      <c r="T115" s="39" t="s">
        <v>1102</v>
      </c>
      <c r="U115" s="39" t="s">
        <v>1097</v>
      </c>
      <c r="V115" s="40" t="s">
        <v>1154</v>
      </c>
      <c r="W115" s="40" t="s">
        <v>1104</v>
      </c>
      <c r="X115" s="40" t="s">
        <v>1462</v>
      </c>
      <c r="Y115" s="40" t="s">
        <v>1461</v>
      </c>
      <c r="Z115" s="40" t="s">
        <v>1463</v>
      </c>
      <c r="AA115" s="41"/>
      <c r="AB115" s="41"/>
      <c r="AC115" s="41"/>
      <c r="AD115" s="41"/>
      <c r="AE115" s="41"/>
      <c r="AF115" s="42"/>
      <c r="AG115" s="42"/>
      <c r="AH115" s="42"/>
      <c r="AI115" s="42"/>
      <c r="AJ115" s="42"/>
      <c r="AK115" s="43" t="s">
        <v>1458</v>
      </c>
      <c r="AL115" s="43" t="s">
        <v>1464</v>
      </c>
      <c r="AM115" s="44"/>
      <c r="AN115" s="44"/>
      <c r="AO115" s="44"/>
      <c r="AP115" s="45">
        <v>1.9999999999999999E-7</v>
      </c>
      <c r="AQ115" s="30"/>
      <c r="AR115" s="31"/>
      <c r="AS115" s="31"/>
    </row>
    <row r="116" spans="1:45" ht="25.5" x14ac:dyDescent="0.2">
      <c r="A116" s="32" t="s">
        <v>258</v>
      </c>
      <c r="B116" s="33" t="s">
        <v>258</v>
      </c>
      <c r="C116" s="33"/>
      <c r="D116" s="33">
        <v>1199</v>
      </c>
      <c r="E116" s="34" t="s">
        <v>1096</v>
      </c>
      <c r="H116" s="34" t="s">
        <v>1096</v>
      </c>
      <c r="J116" s="35">
        <v>5.0000000000000001E-3</v>
      </c>
      <c r="K116" s="35">
        <v>1.6999999999999999E-3</v>
      </c>
      <c r="L116" s="35" t="s">
        <v>1097</v>
      </c>
      <c r="M116" s="48" t="s">
        <v>1129</v>
      </c>
      <c r="N116" s="36" t="s">
        <v>1099</v>
      </c>
      <c r="O116" s="36" t="s">
        <v>1465</v>
      </c>
      <c r="P116" s="36" t="s">
        <v>1466</v>
      </c>
      <c r="Q116" s="37" t="s">
        <v>1467</v>
      </c>
      <c r="R116" s="38">
        <v>50</v>
      </c>
      <c r="S116" s="38">
        <v>30</v>
      </c>
      <c r="T116" s="39" t="s">
        <v>1102</v>
      </c>
      <c r="U116" s="39" t="s">
        <v>1097</v>
      </c>
      <c r="V116" s="79" t="s">
        <v>1468</v>
      </c>
      <c r="W116" s="40" t="s">
        <v>1104</v>
      </c>
      <c r="X116" s="40" t="s">
        <v>1466</v>
      </c>
      <c r="Y116" s="40" t="s">
        <v>1465</v>
      </c>
      <c r="Z116" s="40" t="s">
        <v>1467</v>
      </c>
      <c r="AA116" s="41"/>
      <c r="AB116" s="41"/>
      <c r="AC116" s="41"/>
      <c r="AD116" s="41"/>
      <c r="AE116" s="41"/>
      <c r="AF116" s="42"/>
      <c r="AG116" s="42"/>
      <c r="AH116" s="42"/>
      <c r="AI116" s="42"/>
      <c r="AJ116" s="42"/>
      <c r="AK116" s="43"/>
      <c r="AL116" s="43">
        <v>0.05</v>
      </c>
      <c r="AM116" s="44"/>
      <c r="AN116" s="44"/>
      <c r="AO116" s="44"/>
      <c r="AP116" s="45">
        <f t="shared" ref="AP116:AP179" si="2">MIN(AK116:AO116)</f>
        <v>0.05</v>
      </c>
      <c r="AQ116" s="30"/>
      <c r="AR116" s="134"/>
      <c r="AS116" s="134"/>
    </row>
    <row r="117" spans="1:45" ht="25.5" x14ac:dyDescent="0.2">
      <c r="A117" s="32" t="s">
        <v>263</v>
      </c>
      <c r="B117" s="33" t="s">
        <v>263</v>
      </c>
      <c r="C117" s="33"/>
      <c r="D117" s="33">
        <v>1652</v>
      </c>
      <c r="E117" s="34" t="s">
        <v>1096</v>
      </c>
      <c r="J117" s="35" t="s">
        <v>1107</v>
      </c>
      <c r="K117" s="35" t="s">
        <v>1108</v>
      </c>
      <c r="L117" s="35" t="s">
        <v>1097</v>
      </c>
      <c r="M117" s="48" t="s">
        <v>1129</v>
      </c>
      <c r="N117" s="36" t="s">
        <v>1099</v>
      </c>
      <c r="O117" s="36" t="s">
        <v>263</v>
      </c>
      <c r="P117" s="36" t="s">
        <v>1469</v>
      </c>
      <c r="Q117" s="37" t="s">
        <v>263</v>
      </c>
      <c r="R117" s="38" t="s">
        <v>1111</v>
      </c>
      <c r="S117" s="38" t="s">
        <v>1112</v>
      </c>
      <c r="T117" s="39" t="s">
        <v>1113</v>
      </c>
      <c r="U117" s="39" t="s">
        <v>1097</v>
      </c>
      <c r="V117" s="40" t="s">
        <v>1103</v>
      </c>
      <c r="W117" s="40" t="s">
        <v>1104</v>
      </c>
      <c r="X117" s="40" t="s">
        <v>1469</v>
      </c>
      <c r="Y117" s="40" t="s">
        <v>263</v>
      </c>
      <c r="Z117" s="40" t="s">
        <v>263</v>
      </c>
      <c r="AA117" s="41"/>
      <c r="AB117" s="41"/>
      <c r="AC117" s="41"/>
      <c r="AD117" s="41"/>
      <c r="AE117" s="41"/>
      <c r="AF117" s="42"/>
      <c r="AG117" s="42"/>
      <c r="AH117" s="42"/>
      <c r="AI117" s="42"/>
      <c r="AJ117" s="42"/>
      <c r="AK117" s="43"/>
      <c r="AL117" s="43">
        <v>0.6</v>
      </c>
      <c r="AM117" s="44"/>
      <c r="AN117" s="44"/>
      <c r="AO117" s="44"/>
      <c r="AP117" s="45">
        <f t="shared" si="2"/>
        <v>0.6</v>
      </c>
      <c r="AQ117" s="30"/>
      <c r="AR117" s="134"/>
      <c r="AS117" s="134"/>
    </row>
    <row r="118" spans="1:45" ht="25.5" x14ac:dyDescent="0.2">
      <c r="A118" s="46" t="s">
        <v>701</v>
      </c>
      <c r="B118" s="33" t="s">
        <v>701</v>
      </c>
      <c r="C118" s="33"/>
      <c r="D118" s="33">
        <v>1405</v>
      </c>
      <c r="G118" s="34" t="s">
        <v>1096</v>
      </c>
      <c r="H118" s="34" t="s">
        <v>1096</v>
      </c>
      <c r="J118" s="35" t="s">
        <v>1124</v>
      </c>
      <c r="K118" s="35" t="s">
        <v>1138</v>
      </c>
      <c r="L118" s="35" t="s">
        <v>1097</v>
      </c>
      <c r="M118" s="36" t="s">
        <v>1152</v>
      </c>
      <c r="N118" s="36" t="s">
        <v>1099</v>
      </c>
      <c r="O118" s="36" t="s">
        <v>701</v>
      </c>
      <c r="P118" s="36" t="s">
        <v>1470</v>
      </c>
      <c r="Q118" s="37" t="s">
        <v>701</v>
      </c>
      <c r="R118" s="38">
        <v>50</v>
      </c>
      <c r="S118" s="38">
        <v>17</v>
      </c>
      <c r="T118" s="39" t="s">
        <v>1102</v>
      </c>
      <c r="U118" s="39" t="s">
        <v>1097</v>
      </c>
      <c r="V118" s="40" t="s">
        <v>1154</v>
      </c>
      <c r="W118" s="40" t="s">
        <v>1104</v>
      </c>
      <c r="X118" s="40" t="s">
        <v>1470</v>
      </c>
      <c r="Y118" s="40" t="s">
        <v>701</v>
      </c>
      <c r="Z118" s="40" t="s">
        <v>701</v>
      </c>
      <c r="AA118" s="41"/>
      <c r="AB118" s="41"/>
      <c r="AC118" s="41"/>
      <c r="AD118" s="41"/>
      <c r="AE118" s="41"/>
      <c r="AF118" s="42"/>
      <c r="AG118" s="42"/>
      <c r="AH118" s="42"/>
      <c r="AI118" s="42"/>
      <c r="AJ118" s="42"/>
      <c r="AK118" s="43"/>
      <c r="AL118" s="43"/>
      <c r="AM118" s="44">
        <v>0.1</v>
      </c>
      <c r="AN118" s="47">
        <v>0.67475728155339809</v>
      </c>
      <c r="AO118" s="47" t="s">
        <v>1471</v>
      </c>
      <c r="AP118" s="45">
        <f t="shared" si="2"/>
        <v>0.1</v>
      </c>
      <c r="AQ118" s="30"/>
      <c r="AR118" s="31"/>
      <c r="AS118" s="31"/>
    </row>
    <row r="119" spans="1:45" x14ac:dyDescent="0.2">
      <c r="A119" s="46" t="s">
        <v>712</v>
      </c>
      <c r="B119" s="33" t="s">
        <v>712</v>
      </c>
      <c r="C119" s="33"/>
      <c r="D119" s="33">
        <v>1877</v>
      </c>
      <c r="G119" s="34" t="s">
        <v>1096</v>
      </c>
      <c r="H119" s="34" t="s">
        <v>1096</v>
      </c>
      <c r="J119" s="35" t="s">
        <v>1124</v>
      </c>
      <c r="K119" s="35" t="s">
        <v>1138</v>
      </c>
      <c r="L119" s="35" t="s">
        <v>1097</v>
      </c>
      <c r="M119" s="36" t="s">
        <v>1152</v>
      </c>
      <c r="N119" s="36" t="s">
        <v>1099</v>
      </c>
      <c r="O119" s="36" t="s">
        <v>1472</v>
      </c>
      <c r="P119" s="36" t="s">
        <v>1473</v>
      </c>
      <c r="Q119" s="37" t="s">
        <v>712</v>
      </c>
      <c r="R119" s="38">
        <v>50</v>
      </c>
      <c r="S119" s="38">
        <v>20</v>
      </c>
      <c r="T119" s="39" t="s">
        <v>1102</v>
      </c>
      <c r="U119" s="39" t="s">
        <v>1097</v>
      </c>
      <c r="V119" s="40" t="s">
        <v>1154</v>
      </c>
      <c r="W119" s="40" t="s">
        <v>1104</v>
      </c>
      <c r="X119" s="40" t="s">
        <v>1473</v>
      </c>
      <c r="Y119" s="40" t="s">
        <v>1472</v>
      </c>
      <c r="Z119" s="40" t="s">
        <v>712</v>
      </c>
      <c r="AA119" s="41"/>
      <c r="AB119" s="41"/>
      <c r="AC119" s="41"/>
      <c r="AD119" s="41"/>
      <c r="AE119" s="41"/>
      <c r="AF119" s="42"/>
      <c r="AG119" s="42"/>
      <c r="AH119" s="42"/>
      <c r="AI119" s="42"/>
      <c r="AJ119" s="42"/>
      <c r="AK119" s="43">
        <v>0.2</v>
      </c>
      <c r="AL119" s="43"/>
      <c r="AM119" s="44"/>
      <c r="AN119" s="44"/>
      <c r="AO119" s="44">
        <v>0.3</v>
      </c>
      <c r="AP119" s="45">
        <f t="shared" si="2"/>
        <v>0.2</v>
      </c>
      <c r="AQ119" s="30"/>
      <c r="AR119" s="135">
        <v>0.2</v>
      </c>
      <c r="AS119" s="136" t="s">
        <v>1637</v>
      </c>
    </row>
    <row r="120" spans="1:45" x14ac:dyDescent="0.2">
      <c r="A120" s="46" t="s">
        <v>722</v>
      </c>
      <c r="B120" s="33" t="s">
        <v>722</v>
      </c>
      <c r="C120" s="33"/>
      <c r="D120" s="33">
        <v>1206</v>
      </c>
      <c r="G120" s="34" t="s">
        <v>1096</v>
      </c>
      <c r="H120" s="34" t="s">
        <v>1096</v>
      </c>
      <c r="J120" s="35" t="s">
        <v>1206</v>
      </c>
      <c r="K120" s="35" t="s">
        <v>1207</v>
      </c>
      <c r="L120" s="35" t="s">
        <v>1097</v>
      </c>
      <c r="M120" s="36" t="s">
        <v>1152</v>
      </c>
      <c r="N120" s="36" t="s">
        <v>1099</v>
      </c>
      <c r="O120" s="36" t="s">
        <v>722</v>
      </c>
      <c r="P120" s="36" t="s">
        <v>1474</v>
      </c>
      <c r="Q120" s="37" t="s">
        <v>722</v>
      </c>
      <c r="R120" s="38">
        <v>50</v>
      </c>
      <c r="S120" s="38">
        <v>17</v>
      </c>
      <c r="T120" s="39" t="s">
        <v>1102</v>
      </c>
      <c r="U120" s="39" t="s">
        <v>1097</v>
      </c>
      <c r="V120" s="40" t="s">
        <v>1154</v>
      </c>
      <c r="W120" s="40" t="s">
        <v>1104</v>
      </c>
      <c r="X120" s="40" t="s">
        <v>1474</v>
      </c>
      <c r="Y120" s="40" t="s">
        <v>722</v>
      </c>
      <c r="Z120" s="40" t="s">
        <v>722</v>
      </c>
      <c r="AA120" s="41"/>
      <c r="AB120" s="41"/>
      <c r="AC120" s="41"/>
      <c r="AD120" s="41"/>
      <c r="AE120" s="41"/>
      <c r="AF120" s="42"/>
      <c r="AG120" s="42"/>
      <c r="AH120" s="42"/>
      <c r="AI120" s="42"/>
      <c r="AJ120" s="42"/>
      <c r="AK120" s="43">
        <v>0.35</v>
      </c>
      <c r="AL120" s="43"/>
      <c r="AM120" s="44">
        <v>0.35</v>
      </c>
      <c r="AN120" s="44">
        <v>0.35</v>
      </c>
      <c r="AO120" s="44" t="s">
        <v>1132</v>
      </c>
      <c r="AP120" s="45">
        <f t="shared" si="2"/>
        <v>0.35</v>
      </c>
      <c r="AQ120" s="30"/>
      <c r="AR120" s="135">
        <v>0.35</v>
      </c>
      <c r="AS120" s="134"/>
    </row>
    <row r="121" spans="1:45" x14ac:dyDescent="0.2">
      <c r="A121" s="46" t="s">
        <v>1475</v>
      </c>
      <c r="B121" s="33" t="s">
        <v>1475</v>
      </c>
      <c r="C121" s="33"/>
      <c r="D121" s="33">
        <v>1633</v>
      </c>
      <c r="F121" s="34" t="s">
        <v>1096</v>
      </c>
      <c r="J121" s="35" t="s">
        <v>1257</v>
      </c>
      <c r="K121" s="35" t="s">
        <v>1258</v>
      </c>
      <c r="L121" s="35" t="s">
        <v>1097</v>
      </c>
      <c r="M121" s="36" t="s">
        <v>1098</v>
      </c>
      <c r="N121" s="36" t="s">
        <v>1099</v>
      </c>
      <c r="O121" s="36" t="s">
        <v>1476</v>
      </c>
      <c r="P121" s="36" t="s">
        <v>1477</v>
      </c>
      <c r="Q121" s="37" t="s">
        <v>1476</v>
      </c>
      <c r="R121" s="38" t="s">
        <v>1111</v>
      </c>
      <c r="S121" s="38" t="s">
        <v>1112</v>
      </c>
      <c r="T121" s="39" t="s">
        <v>1113</v>
      </c>
      <c r="U121" s="39" t="s">
        <v>1097</v>
      </c>
      <c r="V121" s="40" t="s">
        <v>1103</v>
      </c>
      <c r="W121" s="40" t="s">
        <v>1104</v>
      </c>
      <c r="X121" s="40" t="s">
        <v>1477</v>
      </c>
      <c r="Y121" s="40" t="s">
        <v>1476</v>
      </c>
      <c r="Z121" s="40" t="s">
        <v>1476</v>
      </c>
      <c r="AA121" s="41"/>
      <c r="AB121" s="41"/>
      <c r="AC121" s="41"/>
      <c r="AD121" s="41"/>
      <c r="AE121" s="41"/>
      <c r="AF121" s="42"/>
      <c r="AG121" s="42"/>
      <c r="AH121" s="42"/>
      <c r="AI121" s="42"/>
      <c r="AJ121" s="42"/>
      <c r="AK121" s="43"/>
      <c r="AL121" s="43"/>
      <c r="AM121" s="44">
        <v>22</v>
      </c>
      <c r="AN121" s="44">
        <v>22</v>
      </c>
      <c r="AO121" s="44">
        <v>60</v>
      </c>
      <c r="AP121" s="45">
        <f t="shared" si="2"/>
        <v>22</v>
      </c>
      <c r="AQ121" s="30"/>
      <c r="AR121" s="31"/>
      <c r="AS121" s="31"/>
    </row>
    <row r="122" spans="1:45" x14ac:dyDescent="0.2">
      <c r="A122" s="32" t="s">
        <v>728</v>
      </c>
      <c r="B122" s="33" t="s">
        <v>728</v>
      </c>
      <c r="C122" s="33"/>
      <c r="D122" s="33">
        <v>1208</v>
      </c>
      <c r="E122" s="34" t="s">
        <v>1096</v>
      </c>
      <c r="G122" s="34" t="s">
        <v>1096</v>
      </c>
      <c r="H122" s="34" t="s">
        <v>1096</v>
      </c>
      <c r="J122" s="35" t="s">
        <v>1124</v>
      </c>
      <c r="K122" s="35" t="s">
        <v>1138</v>
      </c>
      <c r="L122" s="35" t="s">
        <v>1097</v>
      </c>
      <c r="M122" s="36" t="s">
        <v>1152</v>
      </c>
      <c r="N122" s="36" t="s">
        <v>1099</v>
      </c>
      <c r="O122" s="36" t="s">
        <v>728</v>
      </c>
      <c r="P122" s="36" t="s">
        <v>1478</v>
      </c>
      <c r="Q122" s="37" t="s">
        <v>728</v>
      </c>
      <c r="R122" s="38">
        <v>50</v>
      </c>
      <c r="S122" s="38">
        <v>20</v>
      </c>
      <c r="T122" s="39" t="s">
        <v>1102</v>
      </c>
      <c r="U122" s="39" t="s">
        <v>1097</v>
      </c>
      <c r="V122" s="40" t="s">
        <v>1154</v>
      </c>
      <c r="W122" s="40" t="s">
        <v>1104</v>
      </c>
      <c r="X122" s="40" t="s">
        <v>1478</v>
      </c>
      <c r="Y122" s="40" t="s">
        <v>728</v>
      </c>
      <c r="Z122" s="40" t="s">
        <v>728</v>
      </c>
      <c r="AA122" s="41"/>
      <c r="AB122" s="41"/>
      <c r="AC122" s="41"/>
      <c r="AD122" s="41"/>
      <c r="AE122" s="41"/>
      <c r="AF122" s="42"/>
      <c r="AG122" s="42"/>
      <c r="AH122" s="42"/>
      <c r="AI122" s="42"/>
      <c r="AJ122" s="42"/>
      <c r="AK122" s="43">
        <v>0.3</v>
      </c>
      <c r="AL122" s="43">
        <v>1</v>
      </c>
      <c r="AM122" s="44"/>
      <c r="AN122" s="44"/>
      <c r="AO122" s="44"/>
      <c r="AP122" s="45">
        <f t="shared" si="2"/>
        <v>0.3</v>
      </c>
      <c r="AQ122" s="30"/>
      <c r="AR122" s="134"/>
      <c r="AS122" s="134"/>
    </row>
    <row r="123" spans="1:45" x14ac:dyDescent="0.2">
      <c r="A123" s="46" t="s">
        <v>1479</v>
      </c>
      <c r="B123" s="33" t="s">
        <v>1479</v>
      </c>
      <c r="C123" s="33"/>
      <c r="D123" s="33">
        <v>1950</v>
      </c>
      <c r="G123" s="34" t="s">
        <v>1096</v>
      </c>
      <c r="H123" s="34" t="s">
        <v>1096</v>
      </c>
      <c r="J123" s="35" t="s">
        <v>1206</v>
      </c>
      <c r="K123" s="35" t="s">
        <v>1207</v>
      </c>
      <c r="L123" s="35" t="s">
        <v>1097</v>
      </c>
      <c r="M123" s="36" t="s">
        <v>1152</v>
      </c>
      <c r="N123" s="36" t="s">
        <v>1099</v>
      </c>
      <c r="O123" s="36" t="s">
        <v>1480</v>
      </c>
      <c r="P123" s="36" t="s">
        <v>1481</v>
      </c>
      <c r="Q123" s="37" t="s">
        <v>1482</v>
      </c>
      <c r="R123" s="38">
        <v>50</v>
      </c>
      <c r="S123" s="38">
        <v>17</v>
      </c>
      <c r="T123" s="39" t="s">
        <v>1102</v>
      </c>
      <c r="U123" s="39" t="s">
        <v>1097</v>
      </c>
      <c r="V123" s="40" t="s">
        <v>1154</v>
      </c>
      <c r="W123" s="40" t="s">
        <v>1104</v>
      </c>
      <c r="X123" s="40" t="s">
        <v>1481</v>
      </c>
      <c r="Y123" s="40" t="s">
        <v>1480</v>
      </c>
      <c r="Z123" s="40" t="s">
        <v>1480</v>
      </c>
      <c r="AA123" s="41"/>
      <c r="AB123" s="41"/>
      <c r="AC123" s="41"/>
      <c r="AD123" s="41"/>
      <c r="AE123" s="41"/>
      <c r="AF123" s="42"/>
      <c r="AG123" s="42"/>
      <c r="AH123" s="42"/>
      <c r="AI123" s="42"/>
      <c r="AJ123" s="42"/>
      <c r="AK123" s="43"/>
      <c r="AL123" s="43"/>
      <c r="AM123" s="44">
        <v>0.24</v>
      </c>
      <c r="AN123" s="44">
        <v>0.24</v>
      </c>
      <c r="AO123" s="44" t="s">
        <v>1293</v>
      </c>
      <c r="AP123" s="45">
        <f t="shared" si="2"/>
        <v>0.24</v>
      </c>
      <c r="AQ123" s="30"/>
      <c r="AR123" s="31"/>
      <c r="AS123" s="31"/>
    </row>
    <row r="124" spans="1:45" x14ac:dyDescent="0.2">
      <c r="A124" s="46" t="s">
        <v>1483</v>
      </c>
      <c r="B124" s="33" t="s">
        <v>1483</v>
      </c>
      <c r="C124" s="33"/>
      <c r="D124" s="33">
        <v>1094</v>
      </c>
      <c r="G124" s="34" t="s">
        <v>1096</v>
      </c>
      <c r="H124" s="34" t="s">
        <v>1096</v>
      </c>
      <c r="J124" s="35" t="s">
        <v>1206</v>
      </c>
      <c r="K124" s="35" t="s">
        <v>1207</v>
      </c>
      <c r="L124" s="35" t="s">
        <v>1097</v>
      </c>
      <c r="M124" s="36" t="s">
        <v>1152</v>
      </c>
      <c r="N124" s="36" t="s">
        <v>1099</v>
      </c>
      <c r="O124" s="36" t="s">
        <v>1483</v>
      </c>
      <c r="P124" s="36" t="s">
        <v>1484</v>
      </c>
      <c r="Q124" s="37" t="s">
        <v>1483</v>
      </c>
      <c r="R124" s="38">
        <v>50</v>
      </c>
      <c r="S124" s="38">
        <v>17</v>
      </c>
      <c r="T124" s="39" t="s">
        <v>1102</v>
      </c>
      <c r="U124" s="39" t="s">
        <v>1097</v>
      </c>
      <c r="V124" s="40" t="s">
        <v>1154</v>
      </c>
      <c r="W124" s="40" t="s">
        <v>1104</v>
      </c>
      <c r="X124" s="40" t="s">
        <v>1484</v>
      </c>
      <c r="Y124" s="40" t="s">
        <v>1483</v>
      </c>
      <c r="Z124" s="40" t="s">
        <v>1483</v>
      </c>
      <c r="AA124" s="41"/>
      <c r="AB124" s="41"/>
      <c r="AC124" s="41"/>
      <c r="AD124" s="41"/>
      <c r="AE124" s="41"/>
      <c r="AF124" s="42"/>
      <c r="AG124" s="42"/>
      <c r="AH124" s="42"/>
      <c r="AI124" s="42"/>
      <c r="AJ124" s="42"/>
      <c r="AK124" s="43"/>
      <c r="AL124" s="43"/>
      <c r="AM124" s="44">
        <v>1.9000000000000001E-4</v>
      </c>
      <c r="AN124" s="44">
        <v>1.9000000000000001E-4</v>
      </c>
      <c r="AO124" s="47">
        <v>4.0999999999999999E-4</v>
      </c>
      <c r="AP124" s="45">
        <f t="shared" si="2"/>
        <v>1.9000000000000001E-4</v>
      </c>
      <c r="AQ124" s="30"/>
      <c r="AR124" s="31"/>
      <c r="AS124" s="31"/>
    </row>
    <row r="125" spans="1:45" ht="14.25" x14ac:dyDescent="0.2">
      <c r="A125" s="49" t="s">
        <v>737</v>
      </c>
      <c r="B125" s="50" t="s">
        <v>737</v>
      </c>
      <c r="C125" s="50"/>
      <c r="D125" s="50">
        <v>1209</v>
      </c>
      <c r="E125" s="51"/>
      <c r="F125" s="51" t="s">
        <v>1096</v>
      </c>
      <c r="G125" s="51" t="s">
        <v>1096</v>
      </c>
      <c r="H125" s="51" t="s">
        <v>1096</v>
      </c>
      <c r="I125" s="51"/>
      <c r="J125" s="52" t="s">
        <v>1124</v>
      </c>
      <c r="K125" s="52" t="s">
        <v>1138</v>
      </c>
      <c r="L125" s="52" t="s">
        <v>1097</v>
      </c>
      <c r="M125" s="54" t="s">
        <v>1152</v>
      </c>
      <c r="N125" s="54" t="s">
        <v>1099</v>
      </c>
      <c r="O125" s="54" t="s">
        <v>737</v>
      </c>
      <c r="P125" s="54" t="s">
        <v>1485</v>
      </c>
      <c r="Q125" s="55" t="s">
        <v>737</v>
      </c>
      <c r="R125" s="56">
        <v>50</v>
      </c>
      <c r="S125" s="56">
        <v>20</v>
      </c>
      <c r="T125" s="57" t="s">
        <v>1102</v>
      </c>
      <c r="U125" s="57" t="s">
        <v>1097</v>
      </c>
      <c r="V125" s="58" t="s">
        <v>1154</v>
      </c>
      <c r="W125" s="58" t="s">
        <v>1104</v>
      </c>
      <c r="X125" s="58" t="s">
        <v>1485</v>
      </c>
      <c r="Y125" s="58" t="s">
        <v>737</v>
      </c>
      <c r="Z125" s="58" t="s">
        <v>737</v>
      </c>
      <c r="AA125" s="59"/>
      <c r="AB125" s="59"/>
      <c r="AC125" s="59"/>
      <c r="AD125" s="59"/>
      <c r="AE125" s="59"/>
      <c r="AF125" s="60"/>
      <c r="AG125" s="60"/>
      <c r="AH125" s="60"/>
      <c r="AI125" s="60"/>
      <c r="AJ125" s="60"/>
      <c r="AK125" s="61">
        <v>1</v>
      </c>
      <c r="AL125" s="61"/>
      <c r="AM125" s="62"/>
      <c r="AN125" s="62"/>
      <c r="AO125" s="62"/>
      <c r="AP125" s="45">
        <f t="shared" si="2"/>
        <v>1</v>
      </c>
      <c r="AQ125" s="30"/>
      <c r="AR125" s="139"/>
      <c r="AS125" s="134"/>
    </row>
    <row r="126" spans="1:45" x14ac:dyDescent="0.2">
      <c r="A126" s="46" t="s">
        <v>1486</v>
      </c>
      <c r="B126" s="33" t="s">
        <v>1486</v>
      </c>
      <c r="C126" s="33"/>
      <c r="D126" s="33">
        <v>1214</v>
      </c>
      <c r="F126" s="34" t="s">
        <v>1096</v>
      </c>
      <c r="G126" s="34" t="s">
        <v>1096</v>
      </c>
      <c r="H126" s="34" t="s">
        <v>1096</v>
      </c>
      <c r="J126" s="35" t="s">
        <v>1124</v>
      </c>
      <c r="K126" s="35" t="s">
        <v>1111</v>
      </c>
      <c r="L126" s="35" t="s">
        <v>1097</v>
      </c>
      <c r="M126" s="36" t="s">
        <v>1152</v>
      </c>
      <c r="N126" s="36" t="s">
        <v>1099</v>
      </c>
      <c r="O126" s="36" t="s">
        <v>1487</v>
      </c>
      <c r="P126" s="36" t="s">
        <v>1488</v>
      </c>
      <c r="Q126" s="37" t="s">
        <v>1489</v>
      </c>
      <c r="R126" s="38">
        <v>50</v>
      </c>
      <c r="S126" s="38">
        <v>20</v>
      </c>
      <c r="T126" s="39" t="s">
        <v>1102</v>
      </c>
      <c r="U126" s="39" t="s">
        <v>1097</v>
      </c>
      <c r="V126" s="40" t="s">
        <v>1154</v>
      </c>
      <c r="W126" s="40" t="s">
        <v>1104</v>
      </c>
      <c r="X126" s="40" t="s">
        <v>1488</v>
      </c>
      <c r="Y126" s="40" t="s">
        <v>1487</v>
      </c>
      <c r="Z126" s="40" t="s">
        <v>1487</v>
      </c>
      <c r="AA126" s="41"/>
      <c r="AB126" s="41"/>
      <c r="AC126" s="41"/>
      <c r="AD126" s="41"/>
      <c r="AE126" s="41"/>
      <c r="AF126" s="42"/>
      <c r="AG126" s="42"/>
      <c r="AH126" s="42"/>
      <c r="AI126" s="42"/>
      <c r="AJ126" s="42"/>
      <c r="AK126" s="43"/>
      <c r="AL126" s="43"/>
      <c r="AM126" s="44">
        <v>0.1</v>
      </c>
      <c r="AN126" s="44">
        <v>20.29</v>
      </c>
      <c r="AO126" s="44">
        <v>60</v>
      </c>
      <c r="AP126" s="45">
        <f t="shared" si="2"/>
        <v>0.1</v>
      </c>
      <c r="AQ126" s="30"/>
      <c r="AR126" s="31"/>
      <c r="AS126" s="31"/>
    </row>
    <row r="127" spans="1:45" x14ac:dyDescent="0.2">
      <c r="B127" s="33" t="s">
        <v>1490</v>
      </c>
      <c r="C127" s="33"/>
      <c r="D127" s="33">
        <v>1377</v>
      </c>
      <c r="J127" s="35"/>
      <c r="K127" s="35"/>
      <c r="L127" s="35"/>
      <c r="M127" s="36"/>
      <c r="N127" s="36"/>
      <c r="O127" s="36"/>
      <c r="P127" s="36"/>
      <c r="Q127" s="37"/>
      <c r="R127" s="38"/>
      <c r="S127" s="38"/>
      <c r="T127" s="39"/>
      <c r="U127" s="39"/>
      <c r="V127" s="40"/>
      <c r="W127" s="40"/>
      <c r="X127" s="40"/>
      <c r="Y127" s="40"/>
      <c r="Z127" s="40"/>
      <c r="AA127" s="41"/>
      <c r="AB127" s="41"/>
      <c r="AC127" s="41"/>
      <c r="AD127" s="41"/>
      <c r="AE127" s="41"/>
      <c r="AF127" s="42"/>
      <c r="AG127" s="42"/>
      <c r="AH127" s="42"/>
      <c r="AI127" s="42"/>
      <c r="AJ127" s="42"/>
      <c r="AK127" s="43"/>
      <c r="AL127" s="43">
        <v>7.0000000000000007E-2</v>
      </c>
      <c r="AM127" s="44"/>
      <c r="AN127" s="44"/>
      <c r="AO127" s="44"/>
      <c r="AP127" s="45">
        <f t="shared" si="2"/>
        <v>7.0000000000000007E-2</v>
      </c>
      <c r="AQ127" s="30"/>
      <c r="AR127" s="140"/>
      <c r="AS127" s="140"/>
    </row>
    <row r="128" spans="1:45" x14ac:dyDescent="0.2">
      <c r="A128" s="46" t="s">
        <v>1491</v>
      </c>
      <c r="B128" s="33" t="s">
        <v>1491</v>
      </c>
      <c r="C128" s="33"/>
      <c r="D128" s="33">
        <v>1706</v>
      </c>
      <c r="G128" s="34" t="s">
        <v>1096</v>
      </c>
      <c r="H128" s="34" t="s">
        <v>1096</v>
      </c>
      <c r="J128" s="35" t="s">
        <v>1124</v>
      </c>
      <c r="K128" s="35" t="s">
        <v>1111</v>
      </c>
      <c r="L128" s="35" t="s">
        <v>1097</v>
      </c>
      <c r="M128" s="36" t="s">
        <v>1152</v>
      </c>
      <c r="N128" s="36" t="s">
        <v>1099</v>
      </c>
      <c r="O128" s="36" t="s">
        <v>1492</v>
      </c>
      <c r="P128" s="36" t="s">
        <v>1493</v>
      </c>
      <c r="Q128" s="37" t="s">
        <v>1492</v>
      </c>
      <c r="R128" s="38">
        <v>50</v>
      </c>
      <c r="S128" s="38">
        <v>20</v>
      </c>
      <c r="T128" s="39" t="s">
        <v>1102</v>
      </c>
      <c r="U128" s="39" t="s">
        <v>1097</v>
      </c>
      <c r="V128" s="40" t="s">
        <v>1154</v>
      </c>
      <c r="W128" s="40" t="s">
        <v>1104</v>
      </c>
      <c r="X128" s="40" t="s">
        <v>1493</v>
      </c>
      <c r="Y128" s="40" t="s">
        <v>1492</v>
      </c>
      <c r="Z128" s="40" t="s">
        <v>770</v>
      </c>
      <c r="AA128" s="41"/>
      <c r="AB128" s="41"/>
      <c r="AC128" s="41"/>
      <c r="AD128" s="41"/>
      <c r="AE128" s="41"/>
      <c r="AF128" s="42"/>
      <c r="AG128" s="42"/>
      <c r="AH128" s="42"/>
      <c r="AI128" s="42"/>
      <c r="AJ128" s="42"/>
      <c r="AK128" s="43"/>
      <c r="AL128" s="43"/>
      <c r="AM128" s="44">
        <v>10</v>
      </c>
      <c r="AN128" s="44">
        <v>10</v>
      </c>
      <c r="AO128" s="44" t="s">
        <v>1132</v>
      </c>
      <c r="AP128" s="45">
        <f t="shared" si="2"/>
        <v>10</v>
      </c>
      <c r="AQ128" s="30"/>
      <c r="AR128" s="31"/>
      <c r="AS128" s="31"/>
    </row>
    <row r="129" spans="1:45" x14ac:dyDescent="0.2">
      <c r="A129" s="46" t="s">
        <v>772</v>
      </c>
      <c r="B129" s="33" t="s">
        <v>772</v>
      </c>
      <c r="C129" s="33"/>
      <c r="D129" s="33">
        <v>1215</v>
      </c>
      <c r="G129" s="34" t="s">
        <v>1096</v>
      </c>
      <c r="H129" s="34" t="s">
        <v>1096</v>
      </c>
      <c r="J129" s="35" t="s">
        <v>1124</v>
      </c>
      <c r="K129" s="35" t="s">
        <v>1138</v>
      </c>
      <c r="L129" s="35" t="s">
        <v>1097</v>
      </c>
      <c r="M129" s="36" t="s">
        <v>1152</v>
      </c>
      <c r="N129" s="36" t="s">
        <v>1099</v>
      </c>
      <c r="O129" s="36" t="s">
        <v>1494</v>
      </c>
      <c r="P129" s="36" t="s">
        <v>1495</v>
      </c>
      <c r="Q129" s="37" t="s">
        <v>1494</v>
      </c>
      <c r="R129" s="38">
        <v>100</v>
      </c>
      <c r="S129" s="38">
        <v>30</v>
      </c>
      <c r="T129" s="39" t="s">
        <v>1102</v>
      </c>
      <c r="U129" s="39" t="s">
        <v>1097</v>
      </c>
      <c r="V129" s="40" t="s">
        <v>1154</v>
      </c>
      <c r="W129" s="40" t="s">
        <v>1104</v>
      </c>
      <c r="X129" s="40" t="s">
        <v>1495</v>
      </c>
      <c r="Y129" s="40" t="s">
        <v>1494</v>
      </c>
      <c r="Z129" s="40" t="s">
        <v>1494</v>
      </c>
      <c r="AA129" s="41"/>
      <c r="AB129" s="41"/>
      <c r="AC129" s="41"/>
      <c r="AD129" s="41"/>
      <c r="AE129" s="41"/>
      <c r="AF129" s="42"/>
      <c r="AG129" s="42"/>
      <c r="AH129" s="42"/>
      <c r="AI129" s="42"/>
      <c r="AJ129" s="42"/>
      <c r="AK129" s="43"/>
      <c r="AL129" s="43"/>
      <c r="AM129" s="44">
        <v>0.1</v>
      </c>
      <c r="AN129" s="44">
        <v>4</v>
      </c>
      <c r="AO129" s="44">
        <v>22</v>
      </c>
      <c r="AP129" s="45">
        <f t="shared" si="2"/>
        <v>0.1</v>
      </c>
      <c r="AQ129" s="30"/>
      <c r="AR129" s="31"/>
      <c r="AS129" s="31"/>
    </row>
    <row r="130" spans="1:45" x14ac:dyDescent="0.2">
      <c r="A130" s="46" t="s">
        <v>773</v>
      </c>
      <c r="B130" s="33" t="s">
        <v>773</v>
      </c>
      <c r="C130" s="33"/>
      <c r="D130" s="33">
        <v>1670</v>
      </c>
      <c r="G130" s="34" t="s">
        <v>1096</v>
      </c>
      <c r="H130" s="34" t="s">
        <v>1096</v>
      </c>
      <c r="J130" s="35" t="s">
        <v>1206</v>
      </c>
      <c r="K130" s="35" t="s">
        <v>1207</v>
      </c>
      <c r="L130" s="35" t="s">
        <v>1097</v>
      </c>
      <c r="M130" s="36" t="s">
        <v>1152</v>
      </c>
      <c r="N130" s="36" t="s">
        <v>1099</v>
      </c>
      <c r="O130" s="36" t="s">
        <v>1496</v>
      </c>
      <c r="P130" s="36" t="s">
        <v>1497</v>
      </c>
      <c r="Q130" s="37" t="s">
        <v>1498</v>
      </c>
      <c r="R130" s="38">
        <v>50</v>
      </c>
      <c r="S130" s="38">
        <v>17</v>
      </c>
      <c r="T130" s="39" t="s">
        <v>1102</v>
      </c>
      <c r="U130" s="39" t="s">
        <v>1097</v>
      </c>
      <c r="V130" s="40" t="s">
        <v>1154</v>
      </c>
      <c r="W130" s="40" t="s">
        <v>1104</v>
      </c>
      <c r="X130" s="40" t="s">
        <v>1497</v>
      </c>
      <c r="Y130" s="40" t="s">
        <v>1496</v>
      </c>
      <c r="Z130" s="40" t="s">
        <v>1498</v>
      </c>
      <c r="AA130" s="41"/>
      <c r="AB130" s="41"/>
      <c r="AC130" s="41"/>
      <c r="AD130" s="41"/>
      <c r="AE130" s="41"/>
      <c r="AF130" s="42"/>
      <c r="AG130" s="42"/>
      <c r="AH130" s="42"/>
      <c r="AI130" s="42"/>
      <c r="AJ130" s="42"/>
      <c r="AK130" s="43">
        <v>1.9E-2</v>
      </c>
      <c r="AL130" s="43"/>
      <c r="AM130" s="47">
        <v>1.9E-2</v>
      </c>
      <c r="AN130" s="47">
        <v>1.9E-2</v>
      </c>
      <c r="AO130" s="47">
        <v>0.7</v>
      </c>
      <c r="AP130" s="45">
        <f t="shared" si="2"/>
        <v>1.9E-2</v>
      </c>
      <c r="AQ130" s="30"/>
      <c r="AR130" s="135">
        <v>1.9E-2</v>
      </c>
      <c r="AS130" s="134"/>
    </row>
    <row r="131" spans="1:45" x14ac:dyDescent="0.2">
      <c r="A131" s="46" t="s">
        <v>775</v>
      </c>
      <c r="B131" s="33" t="s">
        <v>775</v>
      </c>
      <c r="C131" s="33"/>
      <c r="D131" s="33">
        <v>1216</v>
      </c>
      <c r="G131" s="34" t="s">
        <v>1096</v>
      </c>
      <c r="H131" s="34" t="s">
        <v>1096</v>
      </c>
      <c r="J131" s="35" t="s">
        <v>1124</v>
      </c>
      <c r="K131" s="35" t="s">
        <v>1138</v>
      </c>
      <c r="L131" s="35" t="s">
        <v>1097</v>
      </c>
      <c r="M131" s="36" t="s">
        <v>1152</v>
      </c>
      <c r="N131" s="36" t="s">
        <v>1099</v>
      </c>
      <c r="O131" s="36" t="s">
        <v>1499</v>
      </c>
      <c r="P131" s="36" t="s">
        <v>1500</v>
      </c>
      <c r="Q131" s="37" t="s">
        <v>1499</v>
      </c>
      <c r="R131" s="38">
        <v>50</v>
      </c>
      <c r="S131" s="38">
        <v>20</v>
      </c>
      <c r="T131" s="39" t="s">
        <v>1102</v>
      </c>
      <c r="U131" s="39" t="s">
        <v>1097</v>
      </c>
      <c r="V131" s="40" t="s">
        <v>1154</v>
      </c>
      <c r="W131" s="40" t="s">
        <v>1104</v>
      </c>
      <c r="X131" s="40" t="s">
        <v>1500</v>
      </c>
      <c r="Y131" s="40" t="s">
        <v>1499</v>
      </c>
      <c r="Z131" s="40" t="s">
        <v>1499</v>
      </c>
      <c r="AA131" s="41"/>
      <c r="AB131" s="41"/>
      <c r="AC131" s="41"/>
      <c r="AD131" s="41"/>
      <c r="AE131" s="41"/>
      <c r="AF131" s="42"/>
      <c r="AG131" s="42"/>
      <c r="AH131" s="42"/>
      <c r="AI131" s="42"/>
      <c r="AJ131" s="42"/>
      <c r="AK131" s="43"/>
      <c r="AL131" s="43"/>
      <c r="AM131" s="47">
        <v>3.3000000000000002E-2</v>
      </c>
      <c r="AN131" s="47">
        <v>3.3000000000000002E-2</v>
      </c>
      <c r="AO131" s="47">
        <v>3.3</v>
      </c>
      <c r="AP131" s="45">
        <f t="shared" si="2"/>
        <v>3.3000000000000002E-2</v>
      </c>
      <c r="AQ131" s="30"/>
      <c r="AR131" s="31"/>
      <c r="AS131" s="31"/>
    </row>
    <row r="132" spans="1:45" x14ac:dyDescent="0.2">
      <c r="A132" s="46" t="s">
        <v>1501</v>
      </c>
      <c r="B132" s="33" t="s">
        <v>1501</v>
      </c>
      <c r="C132" s="33"/>
      <c r="D132" s="33">
        <v>1671</v>
      </c>
      <c r="I132" s="34" t="s">
        <v>1096</v>
      </c>
      <c r="J132" s="35" t="s">
        <v>1124</v>
      </c>
      <c r="K132" s="35" t="s">
        <v>1138</v>
      </c>
      <c r="L132" s="35" t="s">
        <v>1097</v>
      </c>
      <c r="M132" s="36" t="s">
        <v>1152</v>
      </c>
      <c r="N132" s="36" t="s">
        <v>1099</v>
      </c>
      <c r="O132" s="36" t="s">
        <v>1501</v>
      </c>
      <c r="P132" s="36" t="s">
        <v>1502</v>
      </c>
      <c r="Q132" s="37" t="s">
        <v>777</v>
      </c>
      <c r="R132" s="38">
        <v>20</v>
      </c>
      <c r="S132" s="38">
        <v>7</v>
      </c>
      <c r="T132" s="39" t="s">
        <v>1102</v>
      </c>
      <c r="U132" s="39" t="s">
        <v>1097</v>
      </c>
      <c r="V132" s="40" t="s">
        <v>1154</v>
      </c>
      <c r="W132" s="40" t="s">
        <v>1104</v>
      </c>
      <c r="X132" s="40" t="s">
        <v>1502</v>
      </c>
      <c r="Y132" s="40" t="s">
        <v>1501</v>
      </c>
      <c r="Z132" s="40" t="s">
        <v>777</v>
      </c>
      <c r="AA132" s="41"/>
      <c r="AB132" s="41"/>
      <c r="AC132" s="41"/>
      <c r="AD132" s="41"/>
      <c r="AE132" s="41"/>
      <c r="AF132" s="42"/>
      <c r="AG132" s="42"/>
      <c r="AH132" s="42"/>
      <c r="AI132" s="42"/>
      <c r="AJ132" s="42"/>
      <c r="AK132" s="43"/>
      <c r="AL132" s="43"/>
      <c r="AM132" s="47">
        <v>0.1</v>
      </c>
      <c r="AN132" s="47">
        <v>1.1100000000000001</v>
      </c>
      <c r="AO132" s="47">
        <v>2.7</v>
      </c>
      <c r="AP132" s="45">
        <f t="shared" si="2"/>
        <v>0.1</v>
      </c>
      <c r="AQ132" s="30"/>
      <c r="AR132" s="31"/>
      <c r="AS132" s="31"/>
    </row>
    <row r="133" spans="1:45" x14ac:dyDescent="0.2">
      <c r="A133" s="46" t="s">
        <v>1503</v>
      </c>
      <c r="B133" s="33" t="s">
        <v>784</v>
      </c>
      <c r="C133" s="33"/>
      <c r="D133" s="33">
        <v>1221</v>
      </c>
      <c r="H133" s="34" t="s">
        <v>1096</v>
      </c>
      <c r="J133" s="35" t="s">
        <v>1206</v>
      </c>
      <c r="K133" s="35" t="s">
        <v>1207</v>
      </c>
      <c r="L133" s="35" t="s">
        <v>1097</v>
      </c>
      <c r="M133" s="36" t="s">
        <v>1152</v>
      </c>
      <c r="N133" s="36" t="s">
        <v>1099</v>
      </c>
      <c r="O133" s="36" t="s">
        <v>1504</v>
      </c>
      <c r="P133" s="36" t="s">
        <v>1505</v>
      </c>
      <c r="Q133" s="37" t="s">
        <v>1506</v>
      </c>
      <c r="R133" s="38">
        <v>50</v>
      </c>
      <c r="S133" s="38">
        <v>17</v>
      </c>
      <c r="T133" s="39" t="s">
        <v>1102</v>
      </c>
      <c r="U133" s="39" t="s">
        <v>1097</v>
      </c>
      <c r="V133" s="40" t="s">
        <v>1154</v>
      </c>
      <c r="W133" s="40" t="s">
        <v>1104</v>
      </c>
      <c r="X133" s="40" t="s">
        <v>1505</v>
      </c>
      <c r="Y133" s="40" t="s">
        <v>1504</v>
      </c>
      <c r="Z133" s="40" t="s">
        <v>1506</v>
      </c>
      <c r="AA133" s="41"/>
      <c r="AB133" s="41"/>
      <c r="AC133" s="41"/>
      <c r="AD133" s="41"/>
      <c r="AE133" s="41"/>
      <c r="AF133" s="42"/>
      <c r="AG133" s="42"/>
      <c r="AH133" s="42"/>
      <c r="AI133" s="42"/>
      <c r="AJ133" s="42"/>
      <c r="AK133" s="43"/>
      <c r="AL133" s="43"/>
      <c r="AM133" s="47">
        <v>7.0000000000000007E-2</v>
      </c>
      <c r="AN133" s="47">
        <v>7.0000000000000007E-2</v>
      </c>
      <c r="AO133" s="47" t="s">
        <v>1132</v>
      </c>
      <c r="AP133" s="45">
        <f t="shared" si="2"/>
        <v>7.0000000000000007E-2</v>
      </c>
      <c r="AQ133" s="30"/>
      <c r="AR133" s="31"/>
      <c r="AS133" s="31"/>
    </row>
    <row r="134" spans="1:45" x14ac:dyDescent="0.2">
      <c r="A134" s="46" t="s">
        <v>791</v>
      </c>
      <c r="B134" s="33" t="s">
        <v>791</v>
      </c>
      <c r="C134" s="33"/>
      <c r="D134" s="33">
        <v>1226</v>
      </c>
      <c r="I134" s="34" t="s">
        <v>1096</v>
      </c>
      <c r="J134" s="35" t="s">
        <v>1352</v>
      </c>
      <c r="K134" s="35" t="s">
        <v>1111</v>
      </c>
      <c r="L134" s="35" t="s">
        <v>1097</v>
      </c>
      <c r="M134" s="36" t="s">
        <v>1152</v>
      </c>
      <c r="N134" s="36" t="s">
        <v>1099</v>
      </c>
      <c r="O134" s="36" t="s">
        <v>1507</v>
      </c>
      <c r="P134" s="36" t="s">
        <v>1508</v>
      </c>
      <c r="Q134" s="37" t="s">
        <v>1507</v>
      </c>
      <c r="R134" s="38">
        <v>50</v>
      </c>
      <c r="S134" s="38">
        <v>17</v>
      </c>
      <c r="T134" s="39" t="s">
        <v>1102</v>
      </c>
      <c r="U134" s="39" t="s">
        <v>1097</v>
      </c>
      <c r="V134" s="40" t="s">
        <v>1154</v>
      </c>
      <c r="W134" s="40" t="s">
        <v>1104</v>
      </c>
      <c r="X134" s="40" t="s">
        <v>1508</v>
      </c>
      <c r="Y134" s="40" t="s">
        <v>1507</v>
      </c>
      <c r="Z134" s="40" t="s">
        <v>1507</v>
      </c>
      <c r="AA134" s="41"/>
      <c r="AB134" s="41"/>
      <c r="AC134" s="41"/>
      <c r="AD134" s="41"/>
      <c r="AE134" s="41"/>
      <c r="AF134" s="42"/>
      <c r="AG134" s="42"/>
      <c r="AH134" s="42"/>
      <c r="AI134" s="42"/>
      <c r="AJ134" s="42"/>
      <c r="AK134" s="43"/>
      <c r="AL134" s="43"/>
      <c r="AM134" s="47">
        <v>1.2999999999999999E-3</v>
      </c>
      <c r="AN134" s="47">
        <v>1.2999999999999999E-3</v>
      </c>
      <c r="AO134" s="44" t="s">
        <v>1132</v>
      </c>
      <c r="AP134" s="45">
        <f t="shared" si="2"/>
        <v>1.2999999999999999E-3</v>
      </c>
      <c r="AQ134" s="30"/>
      <c r="AR134" s="31"/>
      <c r="AS134" s="31"/>
    </row>
    <row r="135" spans="1:45" x14ac:dyDescent="0.2">
      <c r="A135" s="46" t="s">
        <v>272</v>
      </c>
      <c r="B135" s="33" t="s">
        <v>272</v>
      </c>
      <c r="C135" s="33"/>
      <c r="D135" s="33">
        <v>1395</v>
      </c>
      <c r="F135" s="34" t="s">
        <v>1096</v>
      </c>
      <c r="J135" s="35">
        <v>5</v>
      </c>
      <c r="K135" s="35">
        <v>2</v>
      </c>
      <c r="L135" s="35" t="s">
        <v>1097</v>
      </c>
      <c r="M135" s="36" t="s">
        <v>1228</v>
      </c>
      <c r="N135" s="36" t="s">
        <v>1099</v>
      </c>
      <c r="O135" s="36" t="s">
        <v>1509</v>
      </c>
      <c r="P135" s="36" t="s">
        <v>1510</v>
      </c>
      <c r="Q135" s="37" t="s">
        <v>1509</v>
      </c>
      <c r="R135" s="38" t="s">
        <v>1246</v>
      </c>
      <c r="S135" s="38" t="s">
        <v>1275</v>
      </c>
      <c r="T135" s="39" t="s">
        <v>1113</v>
      </c>
      <c r="U135" s="39" t="s">
        <v>1097</v>
      </c>
      <c r="V135" s="40" t="s">
        <v>1231</v>
      </c>
      <c r="W135" s="40" t="s">
        <v>1104</v>
      </c>
      <c r="X135" s="40" t="s">
        <v>1511</v>
      </c>
      <c r="Y135" s="40" t="s">
        <v>1512</v>
      </c>
      <c r="Z135" s="40" t="s">
        <v>1512</v>
      </c>
      <c r="AA135" s="41"/>
      <c r="AB135" s="41"/>
      <c r="AC135" s="41"/>
      <c r="AD135" s="41"/>
      <c r="AE135" s="41"/>
      <c r="AF135" s="42"/>
      <c r="AG135" s="42"/>
      <c r="AH135" s="42"/>
      <c r="AI135" s="42"/>
      <c r="AJ135" s="42"/>
      <c r="AK135" s="43"/>
      <c r="AL135" s="43"/>
      <c r="AM135" s="44">
        <v>6.7</v>
      </c>
      <c r="AN135" s="44">
        <v>6.7</v>
      </c>
      <c r="AO135" s="44" t="s">
        <v>1132</v>
      </c>
      <c r="AP135" s="45">
        <f t="shared" si="2"/>
        <v>6.7</v>
      </c>
      <c r="AQ135" s="30"/>
      <c r="AR135" s="31"/>
      <c r="AS135" s="31"/>
    </row>
    <row r="136" spans="1:45" x14ac:dyDescent="0.2">
      <c r="A136" s="46" t="s">
        <v>795</v>
      </c>
      <c r="B136" s="33" t="s">
        <v>795</v>
      </c>
      <c r="C136" s="33"/>
      <c r="D136" s="33">
        <v>1227</v>
      </c>
      <c r="F136" s="34" t="s">
        <v>1096</v>
      </c>
      <c r="G136" s="34" t="s">
        <v>1096</v>
      </c>
      <c r="H136" s="34" t="s">
        <v>1096</v>
      </c>
      <c r="J136" s="35" t="s">
        <v>1124</v>
      </c>
      <c r="K136" s="35" t="s">
        <v>1138</v>
      </c>
      <c r="L136" s="35" t="s">
        <v>1097</v>
      </c>
      <c r="M136" s="36" t="s">
        <v>1152</v>
      </c>
      <c r="N136" s="36" t="s">
        <v>1099</v>
      </c>
      <c r="O136" s="36" t="s">
        <v>795</v>
      </c>
      <c r="P136" s="36" t="s">
        <v>1513</v>
      </c>
      <c r="Q136" s="37" t="s">
        <v>795</v>
      </c>
      <c r="R136" s="38">
        <v>50</v>
      </c>
      <c r="S136" s="38">
        <v>20</v>
      </c>
      <c r="T136" s="39" t="s">
        <v>1102</v>
      </c>
      <c r="U136" s="39" t="s">
        <v>1097</v>
      </c>
      <c r="V136" s="40" t="s">
        <v>1154</v>
      </c>
      <c r="W136" s="40" t="s">
        <v>1104</v>
      </c>
      <c r="X136" s="40" t="s">
        <v>1513</v>
      </c>
      <c r="Y136" s="40" t="s">
        <v>795</v>
      </c>
      <c r="Z136" s="40" t="s">
        <v>795</v>
      </c>
      <c r="AA136" s="41"/>
      <c r="AB136" s="41"/>
      <c r="AC136" s="41"/>
      <c r="AD136" s="41"/>
      <c r="AE136" s="41"/>
      <c r="AF136" s="42"/>
      <c r="AG136" s="42"/>
      <c r="AH136" s="42"/>
      <c r="AI136" s="42"/>
      <c r="AJ136" s="42"/>
      <c r="AK136" s="43"/>
      <c r="AL136" s="43"/>
      <c r="AM136" s="44">
        <v>0.1</v>
      </c>
      <c r="AN136" s="47">
        <v>0.5066666666666666</v>
      </c>
      <c r="AO136" s="44">
        <v>1</v>
      </c>
      <c r="AP136" s="45">
        <f t="shared" si="2"/>
        <v>0.1</v>
      </c>
      <c r="AQ136" s="30"/>
      <c r="AR136" s="31"/>
      <c r="AS136" s="31"/>
    </row>
    <row r="137" spans="1:45" x14ac:dyDescent="0.2">
      <c r="A137" s="32" t="s">
        <v>275</v>
      </c>
      <c r="B137" s="33" t="s">
        <v>275</v>
      </c>
      <c r="C137" s="33"/>
      <c r="D137" s="33">
        <v>1517</v>
      </c>
      <c r="E137" s="34" t="s">
        <v>1096</v>
      </c>
      <c r="F137" s="34" t="s">
        <v>1096</v>
      </c>
      <c r="J137" s="35">
        <v>0.01</v>
      </c>
      <c r="K137" s="35">
        <v>3.0000000000000001E-3</v>
      </c>
      <c r="L137" s="35" t="s">
        <v>1097</v>
      </c>
      <c r="M137" s="36" t="s">
        <v>1098</v>
      </c>
      <c r="N137" s="36" t="s">
        <v>1099</v>
      </c>
      <c r="O137" s="36" t="s">
        <v>275</v>
      </c>
      <c r="P137" s="36" t="s">
        <v>1514</v>
      </c>
      <c r="Q137" s="37" t="s">
        <v>275</v>
      </c>
      <c r="R137" s="38">
        <v>10</v>
      </c>
      <c r="S137" s="38">
        <v>3</v>
      </c>
      <c r="T137" s="39" t="s">
        <v>1102</v>
      </c>
      <c r="U137" s="39" t="s">
        <v>1097</v>
      </c>
      <c r="V137" s="40" t="s">
        <v>1103</v>
      </c>
      <c r="W137" s="40" t="s">
        <v>1104</v>
      </c>
      <c r="X137" s="40" t="s">
        <v>1514</v>
      </c>
      <c r="Y137" s="40" t="s">
        <v>275</v>
      </c>
      <c r="Z137" s="40" t="s">
        <v>275</v>
      </c>
      <c r="AA137" s="41"/>
      <c r="AB137" s="41"/>
      <c r="AC137" s="41"/>
      <c r="AD137" s="41"/>
      <c r="AE137" s="41"/>
      <c r="AF137" s="42"/>
      <c r="AG137" s="42"/>
      <c r="AH137" s="42"/>
      <c r="AI137" s="42"/>
      <c r="AJ137" s="42"/>
      <c r="AK137" s="43">
        <v>2</v>
      </c>
      <c r="AL137" s="43">
        <v>130</v>
      </c>
      <c r="AM137" s="44"/>
      <c r="AN137" s="44"/>
      <c r="AO137" s="44"/>
      <c r="AP137" s="45">
        <f t="shared" si="2"/>
        <v>2</v>
      </c>
      <c r="AQ137" s="30"/>
      <c r="AR137" s="134"/>
      <c r="AS137" s="134"/>
    </row>
    <row r="138" spans="1:45" x14ac:dyDescent="0.2">
      <c r="A138" s="46" t="s">
        <v>799</v>
      </c>
      <c r="B138" s="33" t="s">
        <v>799</v>
      </c>
      <c r="C138" s="33"/>
      <c r="D138" s="33">
        <v>1519</v>
      </c>
      <c r="G138" s="34" t="s">
        <v>1096</v>
      </c>
      <c r="H138" s="34" t="s">
        <v>1096</v>
      </c>
      <c r="J138" s="35" t="s">
        <v>1206</v>
      </c>
      <c r="K138" s="35" t="s">
        <v>1207</v>
      </c>
      <c r="L138" s="35" t="s">
        <v>1097</v>
      </c>
      <c r="M138" s="36" t="s">
        <v>1152</v>
      </c>
      <c r="N138" s="36" t="s">
        <v>1099</v>
      </c>
      <c r="O138" s="36" t="s">
        <v>799</v>
      </c>
      <c r="P138" s="36" t="s">
        <v>1515</v>
      </c>
      <c r="Q138" s="37" t="s">
        <v>799</v>
      </c>
      <c r="R138" s="38">
        <v>50</v>
      </c>
      <c r="S138" s="38">
        <v>17</v>
      </c>
      <c r="T138" s="39" t="s">
        <v>1102</v>
      </c>
      <c r="U138" s="39" t="s">
        <v>1097</v>
      </c>
      <c r="V138" s="40" t="s">
        <v>1154</v>
      </c>
      <c r="W138" s="40" t="s">
        <v>1104</v>
      </c>
      <c r="X138" s="40" t="s">
        <v>1515</v>
      </c>
      <c r="Y138" s="40" t="s">
        <v>799</v>
      </c>
      <c r="Z138" s="40" t="s">
        <v>799</v>
      </c>
      <c r="AA138" s="41"/>
      <c r="AB138" s="41"/>
      <c r="AC138" s="41"/>
      <c r="AD138" s="41"/>
      <c r="AE138" s="41"/>
      <c r="AF138" s="42"/>
      <c r="AG138" s="42"/>
      <c r="AH138" s="42"/>
      <c r="AI138" s="42"/>
      <c r="AJ138" s="42"/>
      <c r="AK138" s="43"/>
      <c r="AL138" s="43"/>
      <c r="AM138" s="44">
        <v>5</v>
      </c>
      <c r="AN138" s="44">
        <v>5</v>
      </c>
      <c r="AO138" s="44" t="s">
        <v>1132</v>
      </c>
      <c r="AP138" s="45">
        <f t="shared" si="2"/>
        <v>5</v>
      </c>
      <c r="AQ138" s="30"/>
      <c r="AR138" s="31"/>
      <c r="AS138" s="31"/>
    </row>
    <row r="139" spans="1:45" x14ac:dyDescent="0.2">
      <c r="A139" s="32" t="s">
        <v>276</v>
      </c>
      <c r="B139" s="33" t="s">
        <v>276</v>
      </c>
      <c r="C139" s="33"/>
      <c r="D139" s="33">
        <v>1386</v>
      </c>
      <c r="E139" s="34" t="s">
        <v>1096</v>
      </c>
      <c r="F139" s="34" t="s">
        <v>1096</v>
      </c>
      <c r="J139" s="35">
        <v>5</v>
      </c>
      <c r="K139" s="35">
        <v>2</v>
      </c>
      <c r="L139" s="35" t="s">
        <v>1097</v>
      </c>
      <c r="M139" s="36" t="s">
        <v>1228</v>
      </c>
      <c r="N139" s="36" t="s">
        <v>1099</v>
      </c>
      <c r="O139" s="36" t="s">
        <v>1516</v>
      </c>
      <c r="P139" s="36" t="s">
        <v>1517</v>
      </c>
      <c r="Q139" s="37" t="s">
        <v>1516</v>
      </c>
      <c r="R139" s="38" t="s">
        <v>1246</v>
      </c>
      <c r="S139" s="38" t="s">
        <v>1275</v>
      </c>
      <c r="T139" s="39" t="s">
        <v>1113</v>
      </c>
      <c r="U139" s="39" t="s">
        <v>1097</v>
      </c>
      <c r="V139" s="40" t="s">
        <v>1231</v>
      </c>
      <c r="W139" s="40" t="s">
        <v>1104</v>
      </c>
      <c r="X139" s="40" t="s">
        <v>1518</v>
      </c>
      <c r="Y139" s="40" t="s">
        <v>1519</v>
      </c>
      <c r="Z139" s="40" t="s">
        <v>1519</v>
      </c>
      <c r="AA139" s="41"/>
      <c r="AB139" s="41"/>
      <c r="AC139" s="41"/>
      <c r="AD139" s="41"/>
      <c r="AE139" s="41"/>
      <c r="AF139" s="42" t="s">
        <v>1234</v>
      </c>
      <c r="AG139" s="42" t="s">
        <v>1235</v>
      </c>
      <c r="AH139" s="42" t="s">
        <v>1518</v>
      </c>
      <c r="AI139" s="42" t="s">
        <v>1519</v>
      </c>
      <c r="AJ139" s="42" t="s">
        <v>1519</v>
      </c>
      <c r="AK139" s="43">
        <v>4</v>
      </c>
      <c r="AL139" s="43">
        <v>34</v>
      </c>
      <c r="AM139" s="44"/>
      <c r="AN139" s="44"/>
      <c r="AO139" s="44"/>
      <c r="AP139" s="45">
        <f t="shared" si="2"/>
        <v>4</v>
      </c>
      <c r="AQ139" s="30"/>
      <c r="AR139" s="134"/>
      <c r="AS139" s="134"/>
    </row>
    <row r="140" spans="1:45" x14ac:dyDescent="0.2">
      <c r="A140" s="46" t="s">
        <v>801</v>
      </c>
      <c r="B140" s="33" t="s">
        <v>801</v>
      </c>
      <c r="C140" s="33"/>
      <c r="D140" s="33">
        <v>1882</v>
      </c>
      <c r="G140" s="34" t="s">
        <v>1096</v>
      </c>
      <c r="H140" s="34" t="s">
        <v>1096</v>
      </c>
      <c r="J140" s="35" t="s">
        <v>1124</v>
      </c>
      <c r="K140" s="35" t="s">
        <v>1138</v>
      </c>
      <c r="L140" s="35" t="s">
        <v>1097</v>
      </c>
      <c r="M140" s="36" t="s">
        <v>1152</v>
      </c>
      <c r="N140" s="36" t="s">
        <v>1099</v>
      </c>
      <c r="O140" s="36" t="s">
        <v>801</v>
      </c>
      <c r="P140" s="36" t="s">
        <v>1520</v>
      </c>
      <c r="Q140" s="37" t="s">
        <v>801</v>
      </c>
      <c r="R140" s="38">
        <v>50</v>
      </c>
      <c r="S140" s="38">
        <v>20</v>
      </c>
      <c r="T140" s="39" t="s">
        <v>1102</v>
      </c>
      <c r="U140" s="39" t="s">
        <v>1097</v>
      </c>
      <c r="V140" s="40" t="s">
        <v>1154</v>
      </c>
      <c r="W140" s="40" t="s">
        <v>1104</v>
      </c>
      <c r="X140" s="40" t="s">
        <v>1520</v>
      </c>
      <c r="Y140" s="40" t="s">
        <v>801</v>
      </c>
      <c r="Z140" s="40" t="s">
        <v>801</v>
      </c>
      <c r="AA140" s="41"/>
      <c r="AB140" s="41"/>
      <c r="AC140" s="41"/>
      <c r="AD140" s="41"/>
      <c r="AE140" s="41"/>
      <c r="AF140" s="42"/>
      <c r="AG140" s="42"/>
      <c r="AH140" s="42"/>
      <c r="AI140" s="42"/>
      <c r="AJ140" s="42"/>
      <c r="AK140" s="43">
        <v>3.5000000000000003E-2</v>
      </c>
      <c r="AL140" s="43"/>
      <c r="AM140" s="47">
        <v>3.5000000000000003E-2</v>
      </c>
      <c r="AN140" s="47">
        <v>3.5000000000000003E-2</v>
      </c>
      <c r="AO140" s="47">
        <v>0.17</v>
      </c>
      <c r="AP140" s="45">
        <f t="shared" si="2"/>
        <v>3.5000000000000003E-2</v>
      </c>
      <c r="AQ140" s="30"/>
      <c r="AR140" s="135">
        <v>3.5000000000000003E-2</v>
      </c>
      <c r="AS140" s="134"/>
    </row>
    <row r="141" spans="1:45" x14ac:dyDescent="0.2">
      <c r="A141" s="46" t="s">
        <v>803</v>
      </c>
      <c r="B141" s="33" t="s">
        <v>803</v>
      </c>
      <c r="C141" s="33"/>
      <c r="D141" s="33">
        <v>1669</v>
      </c>
      <c r="G141" s="34" t="s">
        <v>1096</v>
      </c>
      <c r="H141" s="34" t="s">
        <v>1096</v>
      </c>
      <c r="J141" s="35" t="s">
        <v>1206</v>
      </c>
      <c r="K141" s="35" t="s">
        <v>1207</v>
      </c>
      <c r="L141" s="35" t="s">
        <v>1097</v>
      </c>
      <c r="M141" s="36" t="s">
        <v>1152</v>
      </c>
      <c r="N141" s="36" t="s">
        <v>1099</v>
      </c>
      <c r="O141" s="36" t="s">
        <v>1521</v>
      </c>
      <c r="P141" s="36" t="s">
        <v>1522</v>
      </c>
      <c r="Q141" s="37" t="s">
        <v>1521</v>
      </c>
      <c r="R141" s="38">
        <v>50</v>
      </c>
      <c r="S141" s="38">
        <v>17</v>
      </c>
      <c r="T141" s="39" t="s">
        <v>1102</v>
      </c>
      <c r="U141" s="39" t="s">
        <v>1097</v>
      </c>
      <c r="V141" s="40" t="s">
        <v>1154</v>
      </c>
      <c r="W141" s="40" t="s">
        <v>1104</v>
      </c>
      <c r="X141" s="40" t="s">
        <v>1522</v>
      </c>
      <c r="Y141" s="40" t="s">
        <v>1521</v>
      </c>
      <c r="Z141" s="40" t="s">
        <v>1521</v>
      </c>
      <c r="AA141" s="41"/>
      <c r="AB141" s="41"/>
      <c r="AC141" s="41"/>
      <c r="AD141" s="41"/>
      <c r="AE141" s="41"/>
      <c r="AF141" s="42"/>
      <c r="AG141" s="42"/>
      <c r="AH141" s="42"/>
      <c r="AI141" s="42"/>
      <c r="AJ141" s="42"/>
      <c r="AK141" s="43"/>
      <c r="AL141" s="43"/>
      <c r="AM141" s="44">
        <v>0.6</v>
      </c>
      <c r="AN141" s="44">
        <v>0.6</v>
      </c>
      <c r="AO141" s="44" t="s">
        <v>1132</v>
      </c>
      <c r="AP141" s="45">
        <f t="shared" si="2"/>
        <v>0.6</v>
      </c>
      <c r="AQ141" s="30"/>
      <c r="AR141" s="31"/>
      <c r="AS141" s="31"/>
    </row>
    <row r="142" spans="1:45" x14ac:dyDescent="0.2">
      <c r="A142" s="32"/>
      <c r="B142" s="33" t="s">
        <v>1523</v>
      </c>
      <c r="C142" s="33"/>
      <c r="D142" s="33">
        <v>2904</v>
      </c>
      <c r="J142" s="80"/>
      <c r="K142" s="80"/>
      <c r="L142" s="80"/>
      <c r="M142" s="81" t="s">
        <v>1098</v>
      </c>
      <c r="N142" s="81" t="s">
        <v>1099</v>
      </c>
      <c r="O142" s="81" t="s">
        <v>1523</v>
      </c>
      <c r="P142" s="81" t="s">
        <v>1524</v>
      </c>
      <c r="Q142" s="82" t="s">
        <v>1523</v>
      </c>
      <c r="R142" s="83"/>
      <c r="S142" s="83"/>
      <c r="T142" s="84"/>
      <c r="U142" s="84"/>
      <c r="V142" s="81" t="s">
        <v>1103</v>
      </c>
      <c r="W142" s="81" t="s">
        <v>1104</v>
      </c>
      <c r="X142" s="81" t="s">
        <v>1524</v>
      </c>
      <c r="Y142" s="81" t="s">
        <v>1523</v>
      </c>
      <c r="Z142" s="81" t="s">
        <v>1523</v>
      </c>
      <c r="AA142" s="41"/>
      <c r="AB142" s="41"/>
      <c r="AC142" s="41"/>
      <c r="AD142" s="41"/>
      <c r="AE142" s="41"/>
      <c r="AF142" s="42"/>
      <c r="AG142" s="42"/>
      <c r="AH142" s="42"/>
      <c r="AI142" s="42"/>
      <c r="AJ142" s="42"/>
      <c r="AK142" s="43">
        <v>0.1</v>
      </c>
      <c r="AL142" s="43" t="s">
        <v>1125</v>
      </c>
      <c r="AM142" s="44"/>
      <c r="AN142" s="44"/>
      <c r="AO142" s="44"/>
      <c r="AP142" s="45">
        <f t="shared" si="2"/>
        <v>0.1</v>
      </c>
      <c r="AQ142" s="30"/>
      <c r="AR142" s="31"/>
      <c r="AS142" s="31"/>
    </row>
    <row r="143" spans="1:45" x14ac:dyDescent="0.2">
      <c r="A143" s="46" t="s">
        <v>807</v>
      </c>
      <c r="B143" s="33" t="s">
        <v>807</v>
      </c>
      <c r="C143" s="33"/>
      <c r="D143" s="33">
        <v>1230</v>
      </c>
      <c r="I143" s="34" t="s">
        <v>1096</v>
      </c>
      <c r="J143" s="35" t="s">
        <v>1124</v>
      </c>
      <c r="K143" s="35" t="s">
        <v>1138</v>
      </c>
      <c r="L143" s="35" t="s">
        <v>1097</v>
      </c>
      <c r="M143" s="36" t="s">
        <v>1152</v>
      </c>
      <c r="N143" s="36" t="s">
        <v>1099</v>
      </c>
      <c r="O143" s="36" t="s">
        <v>807</v>
      </c>
      <c r="P143" s="36" t="s">
        <v>1525</v>
      </c>
      <c r="Q143" s="37" t="s">
        <v>807</v>
      </c>
      <c r="R143" s="38">
        <v>50</v>
      </c>
      <c r="S143" s="38">
        <v>17</v>
      </c>
      <c r="T143" s="39" t="s">
        <v>1102</v>
      </c>
      <c r="U143" s="39" t="s">
        <v>1097</v>
      </c>
      <c r="V143" s="40" t="s">
        <v>1154</v>
      </c>
      <c r="W143" s="40" t="s">
        <v>1104</v>
      </c>
      <c r="X143" s="40" t="s">
        <v>1525</v>
      </c>
      <c r="Y143" s="40" t="s">
        <v>807</v>
      </c>
      <c r="Z143" s="40" t="s">
        <v>807</v>
      </c>
      <c r="AA143" s="41"/>
      <c r="AB143" s="41"/>
      <c r="AC143" s="41"/>
      <c r="AD143" s="41"/>
      <c r="AE143" s="41"/>
      <c r="AF143" s="42"/>
      <c r="AG143" s="42"/>
      <c r="AH143" s="42"/>
      <c r="AI143" s="42"/>
      <c r="AJ143" s="42"/>
      <c r="AK143" s="43"/>
      <c r="AL143" s="43"/>
      <c r="AM143" s="47">
        <v>8.4000000000000003E-4</v>
      </c>
      <c r="AN143" s="47">
        <v>8.4000000000000003E-4</v>
      </c>
      <c r="AO143" s="47">
        <v>0.22</v>
      </c>
      <c r="AP143" s="45">
        <f t="shared" si="2"/>
        <v>8.4000000000000003E-4</v>
      </c>
      <c r="AQ143" s="30"/>
      <c r="AR143" s="31"/>
      <c r="AS143" s="31"/>
    </row>
    <row r="144" spans="1:45" x14ac:dyDescent="0.2">
      <c r="A144" s="46" t="s">
        <v>810</v>
      </c>
      <c r="B144" s="33" t="s">
        <v>810</v>
      </c>
      <c r="C144" s="33"/>
      <c r="D144" s="33">
        <v>1667</v>
      </c>
      <c r="G144" s="34" t="s">
        <v>1096</v>
      </c>
      <c r="H144" s="34" t="s">
        <v>1096</v>
      </c>
      <c r="J144" s="35" t="s">
        <v>1206</v>
      </c>
      <c r="K144" s="35" t="s">
        <v>1207</v>
      </c>
      <c r="L144" s="35" t="s">
        <v>1097</v>
      </c>
      <c r="M144" s="36" t="s">
        <v>1152</v>
      </c>
      <c r="N144" s="36" t="s">
        <v>1099</v>
      </c>
      <c r="O144" s="36" t="s">
        <v>810</v>
      </c>
      <c r="P144" s="36" t="s">
        <v>1526</v>
      </c>
      <c r="Q144" s="37" t="s">
        <v>810</v>
      </c>
      <c r="R144" s="38">
        <v>50</v>
      </c>
      <c r="S144" s="38">
        <v>17</v>
      </c>
      <c r="T144" s="39" t="s">
        <v>1102</v>
      </c>
      <c r="U144" s="39" t="s">
        <v>1097</v>
      </c>
      <c r="V144" s="40" t="s">
        <v>1154</v>
      </c>
      <c r="W144" s="40" t="s">
        <v>1104</v>
      </c>
      <c r="X144" s="40" t="s">
        <v>1526</v>
      </c>
      <c r="Y144" s="40" t="s">
        <v>810</v>
      </c>
      <c r="Z144" s="40" t="s">
        <v>810</v>
      </c>
      <c r="AA144" s="41"/>
      <c r="AB144" s="41"/>
      <c r="AC144" s="41"/>
      <c r="AD144" s="41"/>
      <c r="AE144" s="41"/>
      <c r="AF144" s="42"/>
      <c r="AG144" s="42"/>
      <c r="AH144" s="42"/>
      <c r="AI144" s="42"/>
      <c r="AJ144" s="42"/>
      <c r="AK144" s="43">
        <v>0.09</v>
      </c>
      <c r="AL144" s="43"/>
      <c r="AM144" s="44">
        <v>0.09</v>
      </c>
      <c r="AN144" s="44">
        <v>0.09</v>
      </c>
      <c r="AO144" s="44">
        <v>0.3</v>
      </c>
      <c r="AP144" s="45">
        <f t="shared" si="2"/>
        <v>0.09</v>
      </c>
      <c r="AQ144" s="30"/>
      <c r="AR144" s="135">
        <v>0.09</v>
      </c>
      <c r="AS144" s="134"/>
    </row>
    <row r="145" spans="1:45" ht="38.25" x14ac:dyDescent="0.2">
      <c r="A145" s="46" t="s">
        <v>1527</v>
      </c>
      <c r="B145" s="33" t="s">
        <v>1527</v>
      </c>
      <c r="C145" s="33"/>
      <c r="D145" s="33">
        <v>1770</v>
      </c>
      <c r="F145" s="34" t="s">
        <v>1096</v>
      </c>
      <c r="J145" s="35" t="s">
        <v>1361</v>
      </c>
      <c r="K145" s="35"/>
      <c r="L145" s="35"/>
      <c r="M145" s="36" t="s">
        <v>1098</v>
      </c>
      <c r="N145" s="36" t="s">
        <v>1099</v>
      </c>
      <c r="O145" s="36"/>
      <c r="P145" s="36"/>
      <c r="Q145" s="37"/>
      <c r="R145" s="38" t="s">
        <v>1361</v>
      </c>
      <c r="S145" s="38"/>
      <c r="T145" s="39"/>
      <c r="U145" s="39"/>
      <c r="V145" s="40" t="s">
        <v>1103</v>
      </c>
      <c r="W145" s="40" t="s">
        <v>1104</v>
      </c>
      <c r="X145" s="40"/>
      <c r="Y145" s="40"/>
      <c r="Z145" s="40"/>
      <c r="AA145" s="41"/>
      <c r="AB145" s="41"/>
      <c r="AC145" s="41"/>
      <c r="AD145" s="41"/>
      <c r="AE145" s="41"/>
      <c r="AF145" s="42"/>
      <c r="AG145" s="42"/>
      <c r="AH145" s="42"/>
      <c r="AI145" s="42"/>
      <c r="AJ145" s="42"/>
      <c r="AK145" s="43"/>
      <c r="AL145" s="43"/>
      <c r="AM145" s="47">
        <v>4.4316996871741398E-5</v>
      </c>
      <c r="AN145" s="47">
        <v>4.4316996871741398E-5</v>
      </c>
      <c r="AO145" s="47">
        <v>8.4</v>
      </c>
      <c r="AP145" s="45">
        <f t="shared" si="2"/>
        <v>4.4316996871741398E-5</v>
      </c>
      <c r="AQ145" s="30"/>
      <c r="AR145" s="31"/>
      <c r="AS145" s="31"/>
    </row>
    <row r="146" spans="1:45" x14ac:dyDescent="0.2">
      <c r="A146" s="46" t="s">
        <v>1528</v>
      </c>
      <c r="B146" s="33" t="s">
        <v>1528</v>
      </c>
      <c r="C146" s="33"/>
      <c r="D146" s="33">
        <v>1231</v>
      </c>
      <c r="F146" s="34" t="s">
        <v>1096</v>
      </c>
      <c r="G146" s="34" t="s">
        <v>1096</v>
      </c>
      <c r="H146" s="34" t="s">
        <v>1096</v>
      </c>
      <c r="J146" s="35" t="s">
        <v>1124</v>
      </c>
      <c r="K146" s="35" t="s">
        <v>1138</v>
      </c>
      <c r="L146" s="35" t="s">
        <v>1097</v>
      </c>
      <c r="M146" s="36" t="s">
        <v>1152</v>
      </c>
      <c r="N146" s="36" t="s">
        <v>1099</v>
      </c>
      <c r="O146" s="36" t="s">
        <v>1529</v>
      </c>
      <c r="P146" s="36" t="s">
        <v>1530</v>
      </c>
      <c r="Q146" s="37" t="s">
        <v>1531</v>
      </c>
      <c r="R146" s="38">
        <v>2500</v>
      </c>
      <c r="S146" s="38">
        <v>800</v>
      </c>
      <c r="T146" s="39" t="s">
        <v>1102</v>
      </c>
      <c r="U146" s="39" t="s">
        <v>1097</v>
      </c>
      <c r="V146" s="40" t="s">
        <v>1154</v>
      </c>
      <c r="W146" s="40" t="s">
        <v>1104</v>
      </c>
      <c r="X146" s="40" t="s">
        <v>1530</v>
      </c>
      <c r="Y146" s="40" t="s">
        <v>1529</v>
      </c>
      <c r="Z146" s="40" t="s">
        <v>1531</v>
      </c>
      <c r="AA146" s="41"/>
      <c r="AB146" s="41"/>
      <c r="AC146" s="41"/>
      <c r="AD146" s="41"/>
      <c r="AE146" s="41"/>
      <c r="AF146" s="42"/>
      <c r="AG146" s="42"/>
      <c r="AH146" s="42"/>
      <c r="AI146" s="42"/>
      <c r="AJ146" s="42"/>
      <c r="AK146" s="43"/>
      <c r="AL146" s="43"/>
      <c r="AM146" s="44">
        <v>0.1</v>
      </c>
      <c r="AN146" s="44">
        <v>0.56000000000000005</v>
      </c>
      <c r="AO146" s="44">
        <v>2.8</v>
      </c>
      <c r="AP146" s="45">
        <f t="shared" si="2"/>
        <v>0.1</v>
      </c>
      <c r="AQ146" s="30"/>
      <c r="AR146" s="31"/>
      <c r="AS146" s="31"/>
    </row>
    <row r="147" spans="1:45" ht="38.25" x14ac:dyDescent="0.2">
      <c r="A147" s="32" t="s">
        <v>1532</v>
      </c>
      <c r="B147" s="33" t="s">
        <v>1533</v>
      </c>
      <c r="C147" s="33"/>
      <c r="D147" s="33">
        <v>1144</v>
      </c>
      <c r="E147" s="34" t="s">
        <v>1096</v>
      </c>
      <c r="G147" s="34" t="s">
        <v>1096</v>
      </c>
      <c r="H147" s="34" t="s">
        <v>1096</v>
      </c>
      <c r="I147" s="34" t="s">
        <v>1096</v>
      </c>
      <c r="J147" s="35" t="s">
        <v>1206</v>
      </c>
      <c r="K147" s="35" t="s">
        <v>1207</v>
      </c>
      <c r="L147" s="35" t="s">
        <v>1097</v>
      </c>
      <c r="M147" s="36" t="s">
        <v>1152</v>
      </c>
      <c r="N147" s="36" t="s">
        <v>1099</v>
      </c>
      <c r="O147" s="36" t="s">
        <v>1534</v>
      </c>
      <c r="P147" s="36" t="s">
        <v>1535</v>
      </c>
      <c r="Q147" s="37" t="s">
        <v>1536</v>
      </c>
      <c r="R147" s="38">
        <v>25</v>
      </c>
      <c r="S147" s="38">
        <v>8</v>
      </c>
      <c r="T147" s="39" t="s">
        <v>1102</v>
      </c>
      <c r="U147" s="39" t="s">
        <v>1097</v>
      </c>
      <c r="V147" s="40" t="s">
        <v>1154</v>
      </c>
      <c r="W147" s="40" t="s">
        <v>1104</v>
      </c>
      <c r="X147" s="40" t="s">
        <v>1534</v>
      </c>
      <c r="Y147" s="40" t="s">
        <v>1535</v>
      </c>
      <c r="Z147" s="40" t="s">
        <v>1536</v>
      </c>
      <c r="AA147" s="41"/>
      <c r="AB147" s="41"/>
      <c r="AC147" s="41"/>
      <c r="AD147" s="41"/>
      <c r="AE147" s="41"/>
      <c r="AF147" s="42"/>
      <c r="AG147" s="42"/>
      <c r="AH147" s="42"/>
      <c r="AI147" s="42"/>
      <c r="AJ147" s="42"/>
      <c r="AK147" s="43">
        <v>0.01</v>
      </c>
      <c r="AL147" s="43" t="s">
        <v>1125</v>
      </c>
      <c r="AM147" s="44"/>
      <c r="AN147" s="44"/>
      <c r="AO147" s="44"/>
      <c r="AP147" s="45">
        <f t="shared" si="2"/>
        <v>0.01</v>
      </c>
      <c r="AQ147" s="30"/>
      <c r="AR147" s="31"/>
      <c r="AS147" s="31"/>
    </row>
    <row r="148" spans="1:45" x14ac:dyDescent="0.2">
      <c r="A148" s="46" t="s">
        <v>818</v>
      </c>
      <c r="B148" s="33" t="s">
        <v>818</v>
      </c>
      <c r="C148" s="33"/>
      <c r="D148" s="33">
        <v>1522</v>
      </c>
      <c r="H148" s="34" t="s">
        <v>1096</v>
      </c>
      <c r="J148" s="35" t="s">
        <v>1123</v>
      </c>
      <c r="K148" s="35" t="s">
        <v>1124</v>
      </c>
      <c r="L148" s="35" t="s">
        <v>1097</v>
      </c>
      <c r="M148" s="36" t="s">
        <v>1152</v>
      </c>
      <c r="N148" s="36" t="s">
        <v>1099</v>
      </c>
      <c r="O148" s="36" t="s">
        <v>818</v>
      </c>
      <c r="P148" s="36" t="s">
        <v>1537</v>
      </c>
      <c r="Q148" s="37" t="s">
        <v>818</v>
      </c>
      <c r="R148" s="38">
        <v>50</v>
      </c>
      <c r="S148" s="38">
        <v>20</v>
      </c>
      <c r="T148" s="39" t="s">
        <v>1214</v>
      </c>
      <c r="U148" s="39" t="s">
        <v>1097</v>
      </c>
      <c r="V148" s="40" t="s">
        <v>1154</v>
      </c>
      <c r="W148" s="40" t="s">
        <v>1104</v>
      </c>
      <c r="X148" s="40" t="s">
        <v>1538</v>
      </c>
      <c r="Y148" s="40" t="s">
        <v>1539</v>
      </c>
      <c r="Z148" s="40" t="s">
        <v>1539</v>
      </c>
      <c r="AA148" s="41"/>
      <c r="AB148" s="41"/>
      <c r="AC148" s="41"/>
      <c r="AD148" s="41"/>
      <c r="AE148" s="41"/>
      <c r="AF148" s="42"/>
      <c r="AG148" s="42"/>
      <c r="AH148" s="42"/>
      <c r="AI148" s="42"/>
      <c r="AJ148" s="42"/>
      <c r="AK148" s="43"/>
      <c r="AL148" s="43"/>
      <c r="AM148" s="47">
        <v>2.3000000000000001E-4</v>
      </c>
      <c r="AN148" s="47">
        <v>2.3000000000000001E-4</v>
      </c>
      <c r="AO148" s="47">
        <v>2.3E-2</v>
      </c>
      <c r="AP148" s="45">
        <f t="shared" si="2"/>
        <v>2.3000000000000001E-4</v>
      </c>
      <c r="AQ148" s="30"/>
      <c r="AR148" s="31"/>
      <c r="AS148" s="31"/>
    </row>
    <row r="149" spans="1:45" x14ac:dyDescent="0.2">
      <c r="A149" s="46" t="s">
        <v>821</v>
      </c>
      <c r="B149" s="33" t="s">
        <v>821</v>
      </c>
      <c r="C149" s="33"/>
      <c r="D149" s="33">
        <v>1762</v>
      </c>
      <c r="H149" s="34" t="s">
        <v>1096</v>
      </c>
      <c r="J149" s="35" t="s">
        <v>1124</v>
      </c>
      <c r="K149" s="35" t="s">
        <v>1138</v>
      </c>
      <c r="L149" s="35" t="s">
        <v>1097</v>
      </c>
      <c r="M149" s="36" t="s">
        <v>1152</v>
      </c>
      <c r="N149" s="36" t="s">
        <v>1099</v>
      </c>
      <c r="O149" s="36" t="s">
        <v>821</v>
      </c>
      <c r="P149" s="36" t="s">
        <v>1540</v>
      </c>
      <c r="Q149" s="37" t="s">
        <v>821</v>
      </c>
      <c r="R149" s="38">
        <v>50</v>
      </c>
      <c r="S149" s="38">
        <v>17</v>
      </c>
      <c r="T149" s="39" t="s">
        <v>1102</v>
      </c>
      <c r="U149" s="39" t="s">
        <v>1097</v>
      </c>
      <c r="V149" s="40" t="s">
        <v>1154</v>
      </c>
      <c r="W149" s="40" t="s">
        <v>1104</v>
      </c>
      <c r="X149" s="40" t="s">
        <v>1540</v>
      </c>
      <c r="Y149" s="40" t="s">
        <v>821</v>
      </c>
      <c r="Z149" s="40" t="s">
        <v>821</v>
      </c>
      <c r="AA149" s="41"/>
      <c r="AB149" s="41"/>
      <c r="AC149" s="41"/>
      <c r="AD149" s="41"/>
      <c r="AE149" s="41"/>
      <c r="AF149" s="42"/>
      <c r="AG149" s="42"/>
      <c r="AH149" s="42"/>
      <c r="AI149" s="42"/>
      <c r="AJ149" s="42"/>
      <c r="AK149" s="43"/>
      <c r="AL149" s="43"/>
      <c r="AM149" s="44">
        <v>0.1</v>
      </c>
      <c r="AN149" s="44">
        <v>3.5</v>
      </c>
      <c r="AO149" s="44">
        <v>6</v>
      </c>
      <c r="AP149" s="45">
        <f t="shared" si="2"/>
        <v>0.1</v>
      </c>
      <c r="AQ149" s="30"/>
      <c r="AR149" s="31"/>
      <c r="AS149" s="31"/>
    </row>
    <row r="150" spans="1:45" x14ac:dyDescent="0.2">
      <c r="A150" s="32" t="s">
        <v>1541</v>
      </c>
      <c r="B150" s="33" t="s">
        <v>1541</v>
      </c>
      <c r="C150" s="33"/>
      <c r="D150" s="33">
        <v>1888</v>
      </c>
      <c r="E150" s="34" t="s">
        <v>1096</v>
      </c>
      <c r="J150" s="35" t="s">
        <v>1127</v>
      </c>
      <c r="K150" s="35" t="s">
        <v>1128</v>
      </c>
      <c r="L150" s="35" t="s">
        <v>1097</v>
      </c>
      <c r="M150" s="36" t="s">
        <v>1098</v>
      </c>
      <c r="N150" s="36" t="s">
        <v>1099</v>
      </c>
      <c r="O150" s="36" t="s">
        <v>1541</v>
      </c>
      <c r="P150" s="36" t="s">
        <v>1542</v>
      </c>
      <c r="Q150" s="37" t="s">
        <v>1541</v>
      </c>
      <c r="R150" s="38">
        <v>100</v>
      </c>
      <c r="S150" s="38">
        <v>30</v>
      </c>
      <c r="T150" s="39" t="s">
        <v>1102</v>
      </c>
      <c r="U150" s="39" t="s">
        <v>1097</v>
      </c>
      <c r="V150" s="40" t="s">
        <v>1103</v>
      </c>
      <c r="W150" s="40" t="s">
        <v>1104</v>
      </c>
      <c r="X150" s="40" t="s">
        <v>1542</v>
      </c>
      <c r="Y150" s="40" t="s">
        <v>1541</v>
      </c>
      <c r="Z150" s="40" t="s">
        <v>1541</v>
      </c>
      <c r="AA150" s="41"/>
      <c r="AB150" s="41"/>
      <c r="AC150" s="41"/>
      <c r="AD150" s="41"/>
      <c r="AE150" s="41"/>
      <c r="AF150" s="42"/>
      <c r="AG150" s="42"/>
      <c r="AH150" s="42"/>
      <c r="AI150" s="42"/>
      <c r="AJ150" s="42"/>
      <c r="AK150" s="43">
        <v>7.0000000000000001E-3</v>
      </c>
      <c r="AL150" s="43"/>
      <c r="AM150" s="44"/>
      <c r="AN150" s="44"/>
      <c r="AO150" s="44"/>
      <c r="AP150" s="45">
        <f t="shared" si="2"/>
        <v>7.0000000000000001E-3</v>
      </c>
      <c r="AQ150" s="78"/>
      <c r="AR150" s="134"/>
      <c r="AS150" s="134"/>
    </row>
    <row r="151" spans="1:45" ht="25.5" x14ac:dyDescent="0.2">
      <c r="A151" s="32" t="s">
        <v>301</v>
      </c>
      <c r="B151" s="33" t="s">
        <v>301</v>
      </c>
      <c r="C151" s="33"/>
      <c r="D151" s="33">
        <v>1235</v>
      </c>
      <c r="E151" s="34" t="s">
        <v>1096</v>
      </c>
      <c r="J151" s="35">
        <v>0.06</v>
      </c>
      <c r="K151" s="35">
        <v>0.02</v>
      </c>
      <c r="L151" s="35" t="s">
        <v>1097</v>
      </c>
      <c r="M151" s="48" t="s">
        <v>1129</v>
      </c>
      <c r="N151" s="36" t="s">
        <v>1099</v>
      </c>
      <c r="O151" s="36" t="s">
        <v>301</v>
      </c>
      <c r="P151" s="36" t="s">
        <v>1543</v>
      </c>
      <c r="Q151" s="37" t="s">
        <v>301</v>
      </c>
      <c r="R151" s="38">
        <v>100</v>
      </c>
      <c r="S151" s="38">
        <v>30</v>
      </c>
      <c r="T151" s="39" t="s">
        <v>1102</v>
      </c>
      <c r="U151" s="39" t="s">
        <v>1097</v>
      </c>
      <c r="V151" s="40" t="s">
        <v>1103</v>
      </c>
      <c r="W151" s="40" t="s">
        <v>1104</v>
      </c>
      <c r="X151" s="40" t="s">
        <v>1543</v>
      </c>
      <c r="Y151" s="40" t="s">
        <v>301</v>
      </c>
      <c r="Z151" s="40" t="s">
        <v>301</v>
      </c>
      <c r="AA151" s="41"/>
      <c r="AB151" s="41"/>
      <c r="AC151" s="41"/>
      <c r="AD151" s="41"/>
      <c r="AE151" s="41"/>
      <c r="AF151" s="42"/>
      <c r="AG151" s="42"/>
      <c r="AH151" s="42"/>
      <c r="AI151" s="42"/>
      <c r="AJ151" s="42"/>
      <c r="AK151" s="43">
        <v>0.4</v>
      </c>
      <c r="AL151" s="43">
        <v>1</v>
      </c>
      <c r="AM151" s="44"/>
      <c r="AN151" s="44"/>
      <c r="AO151" s="44"/>
      <c r="AP151" s="45">
        <f t="shared" si="2"/>
        <v>0.4</v>
      </c>
      <c r="AQ151" s="30"/>
      <c r="AR151" s="134"/>
      <c r="AS151" s="134"/>
    </row>
    <row r="152" spans="1:45" ht="25.5" x14ac:dyDescent="0.2">
      <c r="A152" s="32" t="s">
        <v>1544</v>
      </c>
      <c r="B152" s="33" t="s">
        <v>1544</v>
      </c>
      <c r="C152" s="33"/>
      <c r="D152" s="33">
        <v>1272</v>
      </c>
      <c r="E152" s="34" t="s">
        <v>1096</v>
      </c>
      <c r="J152" s="35" t="s">
        <v>1107</v>
      </c>
      <c r="K152" s="35" t="s">
        <v>1108</v>
      </c>
      <c r="L152" s="35" t="s">
        <v>1097</v>
      </c>
      <c r="M152" s="36" t="s">
        <v>1098</v>
      </c>
      <c r="N152" s="36" t="s">
        <v>1099</v>
      </c>
      <c r="O152" s="36" t="s">
        <v>1545</v>
      </c>
      <c r="P152" s="36" t="s">
        <v>1546</v>
      </c>
      <c r="Q152" s="37" t="s">
        <v>330</v>
      </c>
      <c r="R152" s="38" t="s">
        <v>1111</v>
      </c>
      <c r="S152" s="38" t="s">
        <v>1112</v>
      </c>
      <c r="T152" s="39" t="s">
        <v>1113</v>
      </c>
      <c r="U152" s="39" t="s">
        <v>1097</v>
      </c>
      <c r="V152" s="40" t="s">
        <v>1103</v>
      </c>
      <c r="W152" s="40" t="s">
        <v>1104</v>
      </c>
      <c r="X152" s="40" t="s">
        <v>1546</v>
      </c>
      <c r="Y152" s="40" t="s">
        <v>1545</v>
      </c>
      <c r="Z152" s="40" t="s">
        <v>330</v>
      </c>
      <c r="AA152" s="41"/>
      <c r="AB152" s="41"/>
      <c r="AC152" s="41"/>
      <c r="AD152" s="41"/>
      <c r="AE152" s="41"/>
      <c r="AF152" s="42"/>
      <c r="AG152" s="42"/>
      <c r="AH152" s="42"/>
      <c r="AI152" s="42"/>
      <c r="AJ152" s="42"/>
      <c r="AK152" s="43">
        <v>10</v>
      </c>
      <c r="AL152" s="43" t="s">
        <v>1125</v>
      </c>
      <c r="AM152" s="44"/>
      <c r="AN152" s="44"/>
      <c r="AO152" s="44"/>
      <c r="AP152" s="45">
        <f t="shared" si="2"/>
        <v>10</v>
      </c>
      <c r="AQ152" s="30"/>
      <c r="AR152" s="134"/>
      <c r="AS152" s="134"/>
    </row>
    <row r="153" spans="1:45" ht="25.5" x14ac:dyDescent="0.2">
      <c r="A153" s="46" t="s">
        <v>304</v>
      </c>
      <c r="B153" s="33" t="s">
        <v>304</v>
      </c>
      <c r="C153" s="33"/>
      <c r="D153" s="33">
        <v>1847</v>
      </c>
      <c r="F153" s="34" t="s">
        <v>1096</v>
      </c>
      <c r="J153" s="35">
        <v>5.0000000000000001E-3</v>
      </c>
      <c r="K153" s="35">
        <v>1.6999999999999999E-3</v>
      </c>
      <c r="L153" s="35" t="s">
        <v>1097</v>
      </c>
      <c r="M153" s="48" t="s">
        <v>1129</v>
      </c>
      <c r="N153" s="36" t="s">
        <v>1099</v>
      </c>
      <c r="O153" s="36" t="s">
        <v>304</v>
      </c>
      <c r="P153" s="36" t="s">
        <v>1547</v>
      </c>
      <c r="Q153" s="37" t="s">
        <v>304</v>
      </c>
      <c r="R153" s="38">
        <v>50</v>
      </c>
      <c r="S153" s="38">
        <v>17</v>
      </c>
      <c r="T153" s="39" t="s">
        <v>1102</v>
      </c>
      <c r="U153" s="39" t="s">
        <v>1097</v>
      </c>
      <c r="V153" s="40" t="s">
        <v>1103</v>
      </c>
      <c r="W153" s="40" t="s">
        <v>1104</v>
      </c>
      <c r="X153" s="40" t="s">
        <v>1547</v>
      </c>
      <c r="Y153" s="40" t="s">
        <v>304</v>
      </c>
      <c r="Z153" s="40" t="s">
        <v>304</v>
      </c>
      <c r="AA153" s="41"/>
      <c r="AB153" s="41"/>
      <c r="AC153" s="41"/>
      <c r="AD153" s="41"/>
      <c r="AE153" s="41"/>
      <c r="AF153" s="42"/>
      <c r="AG153" s="42"/>
      <c r="AH153" s="42"/>
      <c r="AI153" s="42"/>
      <c r="AJ153" s="42"/>
      <c r="AK153" s="43">
        <v>82</v>
      </c>
      <c r="AL153" s="43"/>
      <c r="AM153" s="47"/>
      <c r="AN153" s="47"/>
      <c r="AO153" s="44">
        <v>82</v>
      </c>
      <c r="AP153" s="45">
        <f t="shared" si="2"/>
        <v>82</v>
      </c>
      <c r="AQ153" s="30"/>
      <c r="AR153" s="135">
        <v>82</v>
      </c>
      <c r="AS153" s="136" t="s">
        <v>1637</v>
      </c>
    </row>
    <row r="154" spans="1:45" x14ac:dyDescent="0.2">
      <c r="A154" s="46" t="s">
        <v>832</v>
      </c>
      <c r="B154" s="33" t="s">
        <v>832</v>
      </c>
      <c r="C154" s="33"/>
      <c r="D154" s="33">
        <v>1665</v>
      </c>
      <c r="F154" s="34" t="s">
        <v>1096</v>
      </c>
      <c r="G154" s="34" t="s">
        <v>1096</v>
      </c>
      <c r="H154" s="34" t="s">
        <v>1096</v>
      </c>
      <c r="J154" s="35" t="s">
        <v>1124</v>
      </c>
      <c r="K154" s="35" t="s">
        <v>1138</v>
      </c>
      <c r="L154" s="35" t="s">
        <v>1097</v>
      </c>
      <c r="M154" s="36" t="s">
        <v>1152</v>
      </c>
      <c r="N154" s="36" t="s">
        <v>1099</v>
      </c>
      <c r="O154" s="36" t="s">
        <v>832</v>
      </c>
      <c r="P154" s="36" t="s">
        <v>1548</v>
      </c>
      <c r="Q154" s="37" t="s">
        <v>832</v>
      </c>
      <c r="R154" s="38">
        <v>25</v>
      </c>
      <c r="S154" s="38">
        <v>7</v>
      </c>
      <c r="T154" s="39" t="s">
        <v>1102</v>
      </c>
      <c r="U154" s="39" t="s">
        <v>1097</v>
      </c>
      <c r="V154" s="40" t="s">
        <v>1154</v>
      </c>
      <c r="W154" s="40" t="s">
        <v>1104</v>
      </c>
      <c r="X154" s="40" t="s">
        <v>1548</v>
      </c>
      <c r="Y154" s="40" t="s">
        <v>832</v>
      </c>
      <c r="Z154" s="40" t="s">
        <v>832</v>
      </c>
      <c r="AA154" s="41"/>
      <c r="AB154" s="41"/>
      <c r="AC154" s="41"/>
      <c r="AD154" s="41"/>
      <c r="AE154" s="41"/>
      <c r="AF154" s="42"/>
      <c r="AG154" s="42"/>
      <c r="AH154" s="42"/>
      <c r="AI154" s="42"/>
      <c r="AJ154" s="42"/>
      <c r="AK154" s="43"/>
      <c r="AL154" s="43"/>
      <c r="AM154" s="47">
        <v>1E-3</v>
      </c>
      <c r="AN154" s="47">
        <v>1E-3</v>
      </c>
      <c r="AO154" s="47">
        <v>8.0000000000000002E-3</v>
      </c>
      <c r="AP154" s="45">
        <f t="shared" si="2"/>
        <v>1E-3</v>
      </c>
      <c r="AQ154" s="30"/>
      <c r="AR154" s="31"/>
      <c r="AS154" s="31"/>
    </row>
    <row r="155" spans="1:45" x14ac:dyDescent="0.2">
      <c r="A155" s="32" t="s">
        <v>307</v>
      </c>
      <c r="B155" s="33" t="s">
        <v>307</v>
      </c>
      <c r="C155" s="33"/>
      <c r="D155" s="33">
        <v>1382</v>
      </c>
      <c r="E155" s="34" t="s">
        <v>1096</v>
      </c>
      <c r="F155" s="34" t="s">
        <v>1096</v>
      </c>
      <c r="J155" s="35">
        <v>2</v>
      </c>
      <c r="K155" s="35">
        <v>1</v>
      </c>
      <c r="L155" s="35" t="s">
        <v>1097</v>
      </c>
      <c r="M155" s="36" t="s">
        <v>1228</v>
      </c>
      <c r="N155" s="36" t="s">
        <v>1099</v>
      </c>
      <c r="O155" s="36" t="s">
        <v>1549</v>
      </c>
      <c r="P155" s="36" t="s">
        <v>1550</v>
      </c>
      <c r="Q155" s="37" t="s">
        <v>1549</v>
      </c>
      <c r="R155" s="38">
        <v>5</v>
      </c>
      <c r="S155" s="38">
        <v>2</v>
      </c>
      <c r="T155" s="39" t="s">
        <v>1113</v>
      </c>
      <c r="U155" s="39" t="s">
        <v>1097</v>
      </c>
      <c r="V155" s="40" t="s">
        <v>1231</v>
      </c>
      <c r="W155" s="40" t="s">
        <v>1104</v>
      </c>
      <c r="X155" s="40" t="s">
        <v>1551</v>
      </c>
      <c r="Y155" s="40" t="s">
        <v>1552</v>
      </c>
      <c r="Z155" s="40" t="s">
        <v>1552</v>
      </c>
      <c r="AA155" s="41"/>
      <c r="AB155" s="41"/>
      <c r="AC155" s="41"/>
      <c r="AD155" s="41"/>
      <c r="AE155" s="41"/>
      <c r="AF155" s="42" t="s">
        <v>1234</v>
      </c>
      <c r="AG155" s="42" t="s">
        <v>1235</v>
      </c>
      <c r="AH155" s="42" t="s">
        <v>1551</v>
      </c>
      <c r="AI155" s="42" t="s">
        <v>1552</v>
      </c>
      <c r="AJ155" s="42" t="s">
        <v>1552</v>
      </c>
      <c r="AK155" s="43">
        <v>1.2</v>
      </c>
      <c r="AL155" s="43">
        <v>14</v>
      </c>
      <c r="AM155" s="44"/>
      <c r="AN155" s="44"/>
      <c r="AO155" s="44"/>
      <c r="AP155" s="45">
        <f t="shared" si="2"/>
        <v>1.2</v>
      </c>
      <c r="AQ155" s="30"/>
      <c r="AR155" s="134"/>
      <c r="AS155" s="134"/>
    </row>
    <row r="156" spans="1:45" x14ac:dyDescent="0.2">
      <c r="A156" s="46" t="s">
        <v>844</v>
      </c>
      <c r="B156" s="33" t="s">
        <v>844</v>
      </c>
      <c r="C156" s="33"/>
      <c r="D156" s="33">
        <v>1664</v>
      </c>
      <c r="G156" s="34" t="s">
        <v>1096</v>
      </c>
      <c r="H156" s="34" t="s">
        <v>1096</v>
      </c>
      <c r="J156" s="35" t="s">
        <v>1206</v>
      </c>
      <c r="K156" s="35" t="s">
        <v>1207</v>
      </c>
      <c r="L156" s="35" t="s">
        <v>1097</v>
      </c>
      <c r="M156" s="36" t="s">
        <v>1152</v>
      </c>
      <c r="N156" s="36" t="s">
        <v>1099</v>
      </c>
      <c r="O156" s="36" t="s">
        <v>844</v>
      </c>
      <c r="P156" s="36" t="s">
        <v>1553</v>
      </c>
      <c r="Q156" s="37" t="s">
        <v>844</v>
      </c>
      <c r="R156" s="38">
        <v>50</v>
      </c>
      <c r="S156" s="38">
        <v>17</v>
      </c>
      <c r="T156" s="39" t="s">
        <v>1102</v>
      </c>
      <c r="U156" s="39" t="s">
        <v>1097</v>
      </c>
      <c r="V156" s="40" t="s">
        <v>1154</v>
      </c>
      <c r="W156" s="40" t="s">
        <v>1104</v>
      </c>
      <c r="X156" s="40" t="s">
        <v>1553</v>
      </c>
      <c r="Y156" s="40" t="s">
        <v>844</v>
      </c>
      <c r="Z156" s="40" t="s">
        <v>844</v>
      </c>
      <c r="AA156" s="41"/>
      <c r="AB156" s="41"/>
      <c r="AC156" s="41"/>
      <c r="AD156" s="41"/>
      <c r="AE156" s="41"/>
      <c r="AF156" s="42"/>
      <c r="AG156" s="42"/>
      <c r="AH156" s="42"/>
      <c r="AI156" s="42"/>
      <c r="AJ156" s="42"/>
      <c r="AK156" s="43"/>
      <c r="AL156" s="43"/>
      <c r="AM156" s="44">
        <v>0.1</v>
      </c>
      <c r="AN156" s="47">
        <v>0.98064516129032253</v>
      </c>
      <c r="AO156" s="44">
        <v>6.89</v>
      </c>
      <c r="AP156" s="45">
        <f t="shared" si="2"/>
        <v>0.1</v>
      </c>
      <c r="AQ156" s="30"/>
      <c r="AR156" s="31"/>
      <c r="AS156" s="31"/>
    </row>
    <row r="157" spans="1:45" x14ac:dyDescent="0.2">
      <c r="A157" s="46" t="s">
        <v>851</v>
      </c>
      <c r="B157" s="33" t="s">
        <v>851</v>
      </c>
      <c r="C157" s="33"/>
      <c r="D157" s="33">
        <v>1532</v>
      </c>
      <c r="I157" s="34" t="s">
        <v>1096</v>
      </c>
      <c r="J157" s="35" t="s">
        <v>1206</v>
      </c>
      <c r="K157" s="35" t="s">
        <v>1207</v>
      </c>
      <c r="L157" s="35" t="s">
        <v>1097</v>
      </c>
      <c r="M157" s="36" t="s">
        <v>1152</v>
      </c>
      <c r="N157" s="36" t="s">
        <v>1099</v>
      </c>
      <c r="O157" s="36" t="s">
        <v>851</v>
      </c>
      <c r="P157" s="36" t="s">
        <v>1554</v>
      </c>
      <c r="Q157" s="37" t="s">
        <v>851</v>
      </c>
      <c r="R157" s="38">
        <v>50</v>
      </c>
      <c r="S157" s="38">
        <v>17</v>
      </c>
      <c r="T157" s="39" t="s">
        <v>1102</v>
      </c>
      <c r="U157" s="39" t="s">
        <v>1097</v>
      </c>
      <c r="V157" s="40" t="s">
        <v>1154</v>
      </c>
      <c r="W157" s="40" t="s">
        <v>1104</v>
      </c>
      <c r="X157" s="40" t="s">
        <v>1554</v>
      </c>
      <c r="Y157" s="40" t="s">
        <v>851</v>
      </c>
      <c r="Z157" s="40" t="s">
        <v>851</v>
      </c>
      <c r="AA157" s="41"/>
      <c r="AB157" s="41"/>
      <c r="AC157" s="41"/>
      <c r="AD157" s="41"/>
      <c r="AE157" s="41"/>
      <c r="AF157" s="42"/>
      <c r="AG157" s="42"/>
      <c r="AH157" s="42"/>
      <c r="AI157" s="42"/>
      <c r="AJ157" s="42"/>
      <c r="AK157" s="43"/>
      <c r="AL157" s="43"/>
      <c r="AM157" s="44">
        <v>0.1</v>
      </c>
      <c r="AN157" s="44">
        <v>0.2</v>
      </c>
      <c r="AO157" s="44">
        <v>2</v>
      </c>
      <c r="AP157" s="45">
        <f t="shared" si="2"/>
        <v>0.1</v>
      </c>
      <c r="AQ157" s="30"/>
      <c r="AR157" s="31"/>
      <c r="AS157" s="31"/>
    </row>
    <row r="158" spans="1:45" x14ac:dyDescent="0.2">
      <c r="A158" s="46" t="s">
        <v>863</v>
      </c>
      <c r="B158" s="33" t="s">
        <v>863</v>
      </c>
      <c r="C158" s="33"/>
      <c r="D158" s="33">
        <v>1414</v>
      </c>
      <c r="G158" s="34" t="s">
        <v>1096</v>
      </c>
      <c r="H158" s="34" t="s">
        <v>1096</v>
      </c>
      <c r="J158" s="35" t="s">
        <v>1206</v>
      </c>
      <c r="K158" s="35" t="s">
        <v>1207</v>
      </c>
      <c r="L158" s="35" t="s">
        <v>1097</v>
      </c>
      <c r="M158" s="36" t="s">
        <v>1152</v>
      </c>
      <c r="N158" s="36" t="s">
        <v>1099</v>
      </c>
      <c r="O158" s="36" t="s">
        <v>863</v>
      </c>
      <c r="P158" s="36" t="s">
        <v>1555</v>
      </c>
      <c r="Q158" s="37" t="s">
        <v>863</v>
      </c>
      <c r="R158" s="38">
        <v>50</v>
      </c>
      <c r="S158" s="38">
        <v>17</v>
      </c>
      <c r="T158" s="39" t="s">
        <v>1102</v>
      </c>
      <c r="U158" s="39" t="s">
        <v>1097</v>
      </c>
      <c r="V158" s="40" t="s">
        <v>1154</v>
      </c>
      <c r="W158" s="40" t="s">
        <v>1104</v>
      </c>
      <c r="X158" s="40" t="s">
        <v>1555</v>
      </c>
      <c r="Y158" s="40" t="s">
        <v>863</v>
      </c>
      <c r="Z158" s="40" t="s">
        <v>863</v>
      </c>
      <c r="AA158" s="41"/>
      <c r="AB158" s="41"/>
      <c r="AC158" s="41"/>
      <c r="AD158" s="41"/>
      <c r="AE158" s="41"/>
      <c r="AF158" s="42"/>
      <c r="AG158" s="42"/>
      <c r="AH158" s="42"/>
      <c r="AI158" s="42"/>
      <c r="AJ158" s="42"/>
      <c r="AK158" s="43"/>
      <c r="AL158" s="43"/>
      <c r="AM158" s="44">
        <v>8</v>
      </c>
      <c r="AN158" s="44">
        <v>8</v>
      </c>
      <c r="AO158" s="44" t="s">
        <v>1132</v>
      </c>
      <c r="AP158" s="45">
        <f t="shared" si="2"/>
        <v>8</v>
      </c>
      <c r="AQ158" s="30"/>
      <c r="AR158" s="31"/>
      <c r="AS158" s="31"/>
    </row>
    <row r="159" spans="1:45" x14ac:dyDescent="0.2">
      <c r="A159" s="46" t="s">
        <v>501</v>
      </c>
      <c r="B159" s="33" t="s">
        <v>1556</v>
      </c>
      <c r="C159" s="33"/>
      <c r="D159" s="33">
        <v>1133</v>
      </c>
      <c r="I159" s="34" t="s">
        <v>1096</v>
      </c>
      <c r="J159" s="35" t="s">
        <v>1206</v>
      </c>
      <c r="K159" s="35" t="s">
        <v>1207</v>
      </c>
      <c r="L159" s="35" t="s">
        <v>1097</v>
      </c>
      <c r="M159" s="36" t="s">
        <v>1152</v>
      </c>
      <c r="N159" s="36" t="s">
        <v>1099</v>
      </c>
      <c r="O159" s="36" t="s">
        <v>501</v>
      </c>
      <c r="P159" s="36" t="s">
        <v>501</v>
      </c>
      <c r="Q159" s="37" t="s">
        <v>501</v>
      </c>
      <c r="R159" s="38">
        <v>200</v>
      </c>
      <c r="S159" s="38">
        <v>60</v>
      </c>
      <c r="T159" s="39" t="s">
        <v>1102</v>
      </c>
      <c r="U159" s="39" t="s">
        <v>1097</v>
      </c>
      <c r="V159" s="40" t="s">
        <v>1154</v>
      </c>
      <c r="W159" s="40" t="s">
        <v>1104</v>
      </c>
      <c r="X159" s="40" t="s">
        <v>1557</v>
      </c>
      <c r="Y159" s="40" t="s">
        <v>1558</v>
      </c>
      <c r="Z159" s="40" t="s">
        <v>1559</v>
      </c>
      <c r="AA159" s="41"/>
      <c r="AB159" s="41"/>
      <c r="AC159" s="41"/>
      <c r="AD159" s="41"/>
      <c r="AE159" s="41"/>
      <c r="AF159" s="42"/>
      <c r="AG159" s="42"/>
      <c r="AH159" s="42"/>
      <c r="AI159" s="42"/>
      <c r="AJ159" s="42"/>
      <c r="AK159" s="43"/>
      <c r="AL159" s="43"/>
      <c r="AM159" s="44">
        <v>0.1</v>
      </c>
      <c r="AN159" s="44">
        <v>10</v>
      </c>
      <c r="AO159" s="44">
        <v>60</v>
      </c>
      <c r="AP159" s="45">
        <f t="shared" si="2"/>
        <v>0.1</v>
      </c>
      <c r="AQ159" s="30"/>
      <c r="AR159" s="31"/>
      <c r="AS159" s="31"/>
    </row>
    <row r="160" spans="1:45" x14ac:dyDescent="0.2">
      <c r="A160" s="46" t="s">
        <v>880</v>
      </c>
      <c r="B160" s="33" t="s">
        <v>880</v>
      </c>
      <c r="C160" s="33"/>
      <c r="D160" s="33">
        <v>1432</v>
      </c>
      <c r="G160" s="34" t="s">
        <v>1096</v>
      </c>
      <c r="H160" s="34" t="s">
        <v>1096</v>
      </c>
      <c r="J160" s="35" t="s">
        <v>1206</v>
      </c>
      <c r="K160" s="35" t="s">
        <v>1207</v>
      </c>
      <c r="L160" s="35" t="s">
        <v>1097</v>
      </c>
      <c r="M160" s="36" t="s">
        <v>1152</v>
      </c>
      <c r="N160" s="36" t="s">
        <v>1099</v>
      </c>
      <c r="O160" s="36" t="s">
        <v>1560</v>
      </c>
      <c r="P160" s="36" t="s">
        <v>1561</v>
      </c>
      <c r="Q160" s="37" t="s">
        <v>1560</v>
      </c>
      <c r="R160" s="38">
        <v>50</v>
      </c>
      <c r="S160" s="38">
        <v>17</v>
      </c>
      <c r="T160" s="39" t="s">
        <v>1102</v>
      </c>
      <c r="U160" s="39" t="s">
        <v>1097</v>
      </c>
      <c r="V160" s="40" t="s">
        <v>1154</v>
      </c>
      <c r="W160" s="40" t="s">
        <v>1104</v>
      </c>
      <c r="X160" s="40" t="s">
        <v>1561</v>
      </c>
      <c r="Y160" s="40" t="s">
        <v>1560</v>
      </c>
      <c r="Z160" s="40" t="s">
        <v>1560</v>
      </c>
      <c r="AA160" s="41"/>
      <c r="AB160" s="41"/>
      <c r="AC160" s="41"/>
      <c r="AD160" s="41"/>
      <c r="AE160" s="41"/>
      <c r="AF160" s="42"/>
      <c r="AG160" s="42"/>
      <c r="AH160" s="42"/>
      <c r="AI160" s="42"/>
      <c r="AJ160" s="42"/>
      <c r="AK160" s="43"/>
      <c r="AL160" s="43"/>
      <c r="AM160" s="44">
        <v>0.1</v>
      </c>
      <c r="AN160" s="44">
        <v>2</v>
      </c>
      <c r="AO160" s="44">
        <v>180</v>
      </c>
      <c r="AP160" s="45">
        <f t="shared" si="2"/>
        <v>0.1</v>
      </c>
      <c r="AQ160" s="30"/>
      <c r="AR160" s="31"/>
      <c r="AS160" s="31"/>
    </row>
    <row r="161" spans="1:45" x14ac:dyDescent="0.2">
      <c r="A161" s="46" t="s">
        <v>887</v>
      </c>
      <c r="B161" s="33" t="s">
        <v>887</v>
      </c>
      <c r="C161" s="33"/>
      <c r="D161" s="33">
        <v>2028</v>
      </c>
      <c r="H161" s="34" t="s">
        <v>1096</v>
      </c>
      <c r="J161" s="35" t="s">
        <v>1206</v>
      </c>
      <c r="K161" s="35" t="s">
        <v>1207</v>
      </c>
      <c r="L161" s="35" t="s">
        <v>1097</v>
      </c>
      <c r="M161" s="36" t="s">
        <v>1152</v>
      </c>
      <c r="N161" s="36" t="s">
        <v>1099</v>
      </c>
      <c r="O161" s="36" t="s">
        <v>1562</v>
      </c>
      <c r="P161" s="36" t="s">
        <v>1563</v>
      </c>
      <c r="Q161" s="37" t="s">
        <v>1562</v>
      </c>
      <c r="R161" s="38">
        <v>50</v>
      </c>
      <c r="S161" s="38">
        <v>17</v>
      </c>
      <c r="T161" s="39" t="s">
        <v>1102</v>
      </c>
      <c r="U161" s="39" t="s">
        <v>1097</v>
      </c>
      <c r="V161" s="40" t="s">
        <v>1154</v>
      </c>
      <c r="W161" s="40" t="s">
        <v>1104</v>
      </c>
      <c r="X161" s="40" t="s">
        <v>1563</v>
      </c>
      <c r="Y161" s="40" t="s">
        <v>1562</v>
      </c>
      <c r="Z161" s="40" t="s">
        <v>1562</v>
      </c>
      <c r="AA161" s="41"/>
      <c r="AB161" s="41"/>
      <c r="AC161" s="41"/>
      <c r="AD161" s="41"/>
      <c r="AE161" s="41"/>
      <c r="AF161" s="42"/>
      <c r="AG161" s="42"/>
      <c r="AH161" s="42"/>
      <c r="AI161" s="42"/>
      <c r="AJ161" s="42"/>
      <c r="AK161" s="43">
        <v>0.15</v>
      </c>
      <c r="AL161" s="43">
        <v>2.7</v>
      </c>
      <c r="AM161" s="44"/>
      <c r="AN161" s="44"/>
      <c r="AO161" s="44"/>
      <c r="AP161" s="45">
        <f t="shared" si="2"/>
        <v>0.15</v>
      </c>
      <c r="AQ161" s="30"/>
      <c r="AR161" s="134"/>
      <c r="AS161" s="134"/>
    </row>
    <row r="162" spans="1:45" x14ac:dyDescent="0.2">
      <c r="A162" s="46" t="s">
        <v>891</v>
      </c>
      <c r="B162" s="33" t="s">
        <v>891</v>
      </c>
      <c r="C162" s="33"/>
      <c r="D162" s="33">
        <v>1892</v>
      </c>
      <c r="G162" s="34" t="s">
        <v>1096</v>
      </c>
      <c r="H162" s="34" t="s">
        <v>1096</v>
      </c>
      <c r="J162" s="35" t="s">
        <v>1124</v>
      </c>
      <c r="K162" s="35" t="s">
        <v>1138</v>
      </c>
      <c r="L162" s="35" t="s">
        <v>1097</v>
      </c>
      <c r="M162" s="36" t="s">
        <v>1152</v>
      </c>
      <c r="N162" s="36" t="s">
        <v>1099</v>
      </c>
      <c r="O162" s="36" t="s">
        <v>891</v>
      </c>
      <c r="P162" s="36" t="s">
        <v>1564</v>
      </c>
      <c r="Q162" s="37" t="s">
        <v>891</v>
      </c>
      <c r="R162" s="38">
        <v>50</v>
      </c>
      <c r="S162" s="38">
        <v>20</v>
      </c>
      <c r="T162" s="39" t="s">
        <v>1102</v>
      </c>
      <c r="U162" s="39" t="s">
        <v>1097</v>
      </c>
      <c r="V162" s="40" t="s">
        <v>1154</v>
      </c>
      <c r="W162" s="40" t="s">
        <v>1104</v>
      </c>
      <c r="X162" s="40" t="s">
        <v>1564</v>
      </c>
      <c r="Y162" s="40" t="s">
        <v>891</v>
      </c>
      <c r="Z162" s="40" t="s">
        <v>891</v>
      </c>
      <c r="AA162" s="41"/>
      <c r="AB162" s="41"/>
      <c r="AC162" s="41"/>
      <c r="AD162" s="41"/>
      <c r="AE162" s="41"/>
      <c r="AF162" s="42"/>
      <c r="AG162" s="42"/>
      <c r="AH162" s="42"/>
      <c r="AI162" s="42"/>
      <c r="AJ162" s="42"/>
      <c r="AK162" s="43"/>
      <c r="AL162" s="43"/>
      <c r="AM162" s="47">
        <v>8.9999999999999993E-3</v>
      </c>
      <c r="AN162" s="47">
        <v>8.9999999999999993E-3</v>
      </c>
      <c r="AO162" s="47">
        <v>4.8</v>
      </c>
      <c r="AP162" s="45">
        <f t="shared" si="2"/>
        <v>8.9999999999999993E-3</v>
      </c>
      <c r="AQ162" s="30"/>
      <c r="AR162" s="31"/>
      <c r="AS162" s="31"/>
    </row>
    <row r="163" spans="1:45" x14ac:dyDescent="0.2">
      <c r="A163" s="46" t="s">
        <v>312</v>
      </c>
      <c r="B163" s="33" t="s">
        <v>312</v>
      </c>
      <c r="C163" s="33"/>
      <c r="D163" s="33">
        <v>1385</v>
      </c>
      <c r="F163" s="34" t="s">
        <v>1096</v>
      </c>
      <c r="J163" s="35">
        <v>2</v>
      </c>
      <c r="K163" s="35">
        <v>1</v>
      </c>
      <c r="L163" s="35" t="s">
        <v>1097</v>
      </c>
      <c r="M163" s="36" t="s">
        <v>1228</v>
      </c>
      <c r="N163" s="36" t="s">
        <v>1099</v>
      </c>
      <c r="O163" s="36" t="s">
        <v>1565</v>
      </c>
      <c r="P163" s="36" t="s">
        <v>1566</v>
      </c>
      <c r="Q163" s="37" t="s">
        <v>1565</v>
      </c>
      <c r="R163" s="38">
        <v>5</v>
      </c>
      <c r="S163" s="38">
        <v>2</v>
      </c>
      <c r="T163" s="39" t="s">
        <v>1113</v>
      </c>
      <c r="U163" s="39" t="s">
        <v>1097</v>
      </c>
      <c r="V163" s="40" t="s">
        <v>1231</v>
      </c>
      <c r="W163" s="40" t="s">
        <v>1104</v>
      </c>
      <c r="X163" s="40" t="s">
        <v>1567</v>
      </c>
      <c r="Y163" s="40" t="s">
        <v>1568</v>
      </c>
      <c r="Z163" s="40" t="s">
        <v>1568</v>
      </c>
      <c r="AA163" s="41"/>
      <c r="AB163" s="41"/>
      <c r="AC163" s="41"/>
      <c r="AD163" s="41"/>
      <c r="AE163" s="41"/>
      <c r="AF163" s="42" t="s">
        <v>1234</v>
      </c>
      <c r="AG163" s="42" t="s">
        <v>1235</v>
      </c>
      <c r="AH163" s="42" t="s">
        <v>1567</v>
      </c>
      <c r="AI163" s="42" t="s">
        <v>1568</v>
      </c>
      <c r="AJ163" s="42" t="s">
        <v>1568</v>
      </c>
      <c r="AK163" s="43"/>
      <c r="AL163" s="43"/>
      <c r="AM163" s="44">
        <v>0.95</v>
      </c>
      <c r="AN163" s="44">
        <v>0.95</v>
      </c>
      <c r="AO163" s="44" t="s">
        <v>1132</v>
      </c>
      <c r="AP163" s="45">
        <f t="shared" si="2"/>
        <v>0.95</v>
      </c>
      <c r="AQ163" s="30"/>
      <c r="AR163" s="31"/>
      <c r="AS163" s="31"/>
    </row>
    <row r="164" spans="1:45" x14ac:dyDescent="0.2">
      <c r="A164" s="32" t="s">
        <v>900</v>
      </c>
      <c r="B164" s="33" t="s">
        <v>900</v>
      </c>
      <c r="C164" s="33"/>
      <c r="D164" s="33">
        <v>1263</v>
      </c>
      <c r="E164" s="34" t="s">
        <v>1096</v>
      </c>
      <c r="F164" s="34" t="s">
        <v>1096</v>
      </c>
      <c r="G164" s="34" t="s">
        <v>1096</v>
      </c>
      <c r="H164" s="34" t="s">
        <v>1096</v>
      </c>
      <c r="J164" s="35" t="s">
        <v>1124</v>
      </c>
      <c r="K164" s="35" t="s">
        <v>1138</v>
      </c>
      <c r="L164" s="35" t="s">
        <v>1097</v>
      </c>
      <c r="M164" s="36" t="s">
        <v>1152</v>
      </c>
      <c r="N164" s="36" t="s">
        <v>1099</v>
      </c>
      <c r="O164" s="36" t="s">
        <v>900</v>
      </c>
      <c r="P164" s="36" t="s">
        <v>1569</v>
      </c>
      <c r="Q164" s="37" t="s">
        <v>900</v>
      </c>
      <c r="R164" s="38">
        <v>40</v>
      </c>
      <c r="S164" s="38">
        <v>13</v>
      </c>
      <c r="T164" s="39" t="s">
        <v>1102</v>
      </c>
      <c r="U164" s="39" t="s">
        <v>1097</v>
      </c>
      <c r="V164" s="40" t="s">
        <v>1154</v>
      </c>
      <c r="W164" s="40" t="s">
        <v>1104</v>
      </c>
      <c r="X164" s="40" t="s">
        <v>1569</v>
      </c>
      <c r="Y164" s="40" t="s">
        <v>900</v>
      </c>
      <c r="Z164" s="40" t="s">
        <v>900</v>
      </c>
      <c r="AA164" s="41"/>
      <c r="AB164" s="41"/>
      <c r="AC164" s="41"/>
      <c r="AD164" s="41"/>
      <c r="AE164" s="41"/>
      <c r="AF164" s="42"/>
      <c r="AG164" s="42"/>
      <c r="AH164" s="42"/>
      <c r="AI164" s="42"/>
      <c r="AJ164" s="42"/>
      <c r="AK164" s="43">
        <v>1</v>
      </c>
      <c r="AL164" s="43">
        <v>4</v>
      </c>
      <c r="AM164" s="44"/>
      <c r="AN164" s="44"/>
      <c r="AO164" s="44"/>
      <c r="AP164" s="45">
        <f t="shared" si="2"/>
        <v>1</v>
      </c>
      <c r="AQ164" s="30"/>
      <c r="AR164" s="134"/>
      <c r="AS164" s="134"/>
    </row>
    <row r="165" spans="1:45" x14ac:dyDescent="0.2">
      <c r="B165" s="33" t="s">
        <v>1570</v>
      </c>
      <c r="C165" s="33"/>
      <c r="D165" s="33">
        <v>3268</v>
      </c>
      <c r="J165" s="80"/>
      <c r="K165" s="80"/>
      <c r="L165" s="80"/>
      <c r="M165" s="81" t="s">
        <v>1152</v>
      </c>
      <c r="N165" s="81" t="s">
        <v>1099</v>
      </c>
      <c r="O165" s="81" t="s">
        <v>1570</v>
      </c>
      <c r="P165" s="81" t="s">
        <v>1571</v>
      </c>
      <c r="Q165" s="82" t="s">
        <v>1572</v>
      </c>
      <c r="R165" s="38"/>
      <c r="S165" s="38"/>
      <c r="T165" s="39"/>
      <c r="U165" s="39"/>
      <c r="V165" s="40"/>
      <c r="W165" s="40"/>
      <c r="X165" s="40"/>
      <c r="Y165" s="40"/>
      <c r="Z165" s="40"/>
      <c r="AA165" s="41"/>
      <c r="AB165" s="41"/>
      <c r="AC165" s="41"/>
      <c r="AD165" s="41"/>
      <c r="AE165" s="41"/>
      <c r="AF165" s="42"/>
      <c r="AG165" s="42"/>
      <c r="AH165" s="42"/>
      <c r="AI165" s="42"/>
      <c r="AJ165" s="42"/>
      <c r="AK165" s="43" t="s">
        <v>1125</v>
      </c>
      <c r="AL165" s="43">
        <v>2.5000000000000001E-2</v>
      </c>
      <c r="AM165" s="44"/>
      <c r="AN165" s="44"/>
      <c r="AO165" s="44"/>
      <c r="AP165" s="45">
        <f t="shared" si="2"/>
        <v>2.5000000000000001E-2</v>
      </c>
      <c r="AQ165" s="30"/>
      <c r="AR165" s="31"/>
      <c r="AS165" s="31"/>
    </row>
    <row r="166" spans="1:45" x14ac:dyDescent="0.2">
      <c r="A166" s="46" t="s">
        <v>909</v>
      </c>
      <c r="B166" s="33" t="s">
        <v>909</v>
      </c>
      <c r="C166" s="33"/>
      <c r="D166" s="33">
        <v>1662</v>
      </c>
      <c r="G166" s="34" t="s">
        <v>1096</v>
      </c>
      <c r="H166" s="34" t="s">
        <v>1096</v>
      </c>
      <c r="J166" s="35" t="s">
        <v>1123</v>
      </c>
      <c r="K166" s="35" t="s">
        <v>1124</v>
      </c>
      <c r="L166" s="35" t="s">
        <v>1097</v>
      </c>
      <c r="M166" s="36" t="s">
        <v>1152</v>
      </c>
      <c r="N166" s="36" t="s">
        <v>1099</v>
      </c>
      <c r="O166" s="36" t="s">
        <v>909</v>
      </c>
      <c r="P166" s="36" t="s">
        <v>1573</v>
      </c>
      <c r="Q166" s="37" t="s">
        <v>909</v>
      </c>
      <c r="R166" s="38">
        <v>50</v>
      </c>
      <c r="S166" s="38">
        <v>20</v>
      </c>
      <c r="T166" s="39" t="s">
        <v>1102</v>
      </c>
      <c r="U166" s="39" t="s">
        <v>1097</v>
      </c>
      <c r="V166" s="40" t="s">
        <v>1154</v>
      </c>
      <c r="W166" s="40" t="s">
        <v>1104</v>
      </c>
      <c r="X166" s="40" t="s">
        <v>1573</v>
      </c>
      <c r="Y166" s="40" t="s">
        <v>909</v>
      </c>
      <c r="Z166" s="40" t="s">
        <v>909</v>
      </c>
      <c r="AA166" s="41"/>
      <c r="AB166" s="41"/>
      <c r="AC166" s="41"/>
      <c r="AD166" s="41"/>
      <c r="AE166" s="41"/>
      <c r="AF166" s="42"/>
      <c r="AG166" s="42"/>
      <c r="AH166" s="42"/>
      <c r="AI166" s="42"/>
      <c r="AJ166" s="42"/>
      <c r="AK166" s="43"/>
      <c r="AL166" s="43"/>
      <c r="AM166" s="44">
        <v>0.1</v>
      </c>
      <c r="AN166" s="44">
        <v>5.0999999999999996</v>
      </c>
      <c r="AO166" s="44">
        <v>350</v>
      </c>
      <c r="AP166" s="45">
        <f t="shared" si="2"/>
        <v>0.1</v>
      </c>
      <c r="AQ166" s="30"/>
      <c r="AR166" s="31"/>
      <c r="AS166" s="31"/>
    </row>
    <row r="167" spans="1:45" x14ac:dyDescent="0.2">
      <c r="A167" s="46" t="s">
        <v>915</v>
      </c>
      <c r="B167" s="33" t="s">
        <v>915</v>
      </c>
      <c r="C167" s="33"/>
      <c r="D167" s="33">
        <v>1694</v>
      </c>
      <c r="G167" s="34" t="s">
        <v>1096</v>
      </c>
      <c r="H167" s="34" t="s">
        <v>1096</v>
      </c>
      <c r="J167" s="35" t="s">
        <v>1124</v>
      </c>
      <c r="K167" s="35" t="s">
        <v>1138</v>
      </c>
      <c r="L167" s="35" t="s">
        <v>1097</v>
      </c>
      <c r="M167" s="36" t="s">
        <v>1152</v>
      </c>
      <c r="N167" s="36" t="s">
        <v>1099</v>
      </c>
      <c r="O167" s="36" t="s">
        <v>1574</v>
      </c>
      <c r="P167" s="36" t="s">
        <v>1575</v>
      </c>
      <c r="Q167" s="37" t="s">
        <v>1574</v>
      </c>
      <c r="R167" s="38">
        <v>100</v>
      </c>
      <c r="S167" s="38">
        <v>30</v>
      </c>
      <c r="T167" s="39" t="s">
        <v>1102</v>
      </c>
      <c r="U167" s="39" t="s">
        <v>1097</v>
      </c>
      <c r="V167" s="40" t="s">
        <v>1154</v>
      </c>
      <c r="W167" s="40" t="s">
        <v>1104</v>
      </c>
      <c r="X167" s="40" t="s">
        <v>1575</v>
      </c>
      <c r="Y167" s="40" t="s">
        <v>1574</v>
      </c>
      <c r="Z167" s="40" t="s">
        <v>1574</v>
      </c>
      <c r="AA167" s="41"/>
      <c r="AB167" s="41"/>
      <c r="AC167" s="41"/>
      <c r="AD167" s="41"/>
      <c r="AE167" s="41"/>
      <c r="AF167" s="42"/>
      <c r="AG167" s="42"/>
      <c r="AH167" s="42"/>
      <c r="AI167" s="42"/>
      <c r="AJ167" s="42"/>
      <c r="AK167" s="43"/>
      <c r="AL167" s="43"/>
      <c r="AM167" s="47">
        <v>0.1</v>
      </c>
      <c r="AN167" s="47">
        <v>1</v>
      </c>
      <c r="AO167" s="47">
        <v>1.44</v>
      </c>
      <c r="AP167" s="45">
        <f t="shared" si="2"/>
        <v>0.1</v>
      </c>
      <c r="AQ167" s="30"/>
      <c r="AR167" s="31"/>
      <c r="AS167" s="31"/>
    </row>
    <row r="168" spans="1:45" x14ac:dyDescent="0.2">
      <c r="A168" s="46" t="s">
        <v>931</v>
      </c>
      <c r="B168" s="33" t="s">
        <v>931</v>
      </c>
      <c r="C168" s="33"/>
      <c r="D168" s="33">
        <v>1268</v>
      </c>
      <c r="G168" s="34" t="s">
        <v>1096</v>
      </c>
      <c r="H168" s="34" t="s">
        <v>1096</v>
      </c>
      <c r="J168" s="35" t="s">
        <v>1124</v>
      </c>
      <c r="K168" s="35" t="s">
        <v>1138</v>
      </c>
      <c r="L168" s="35" t="s">
        <v>1097</v>
      </c>
      <c r="M168" s="36" t="s">
        <v>1152</v>
      </c>
      <c r="N168" s="36" t="s">
        <v>1099</v>
      </c>
      <c r="O168" s="36" t="s">
        <v>1576</v>
      </c>
      <c r="P168" s="36" t="s">
        <v>1577</v>
      </c>
      <c r="Q168" s="37" t="s">
        <v>931</v>
      </c>
      <c r="R168" s="38">
        <v>25</v>
      </c>
      <c r="S168" s="38">
        <v>8</v>
      </c>
      <c r="T168" s="39" t="s">
        <v>1102</v>
      </c>
      <c r="U168" s="39" t="s">
        <v>1097</v>
      </c>
      <c r="V168" s="40" t="s">
        <v>1154</v>
      </c>
      <c r="W168" s="40" t="s">
        <v>1104</v>
      </c>
      <c r="X168" s="40" t="s">
        <v>1577</v>
      </c>
      <c r="Y168" s="40" t="s">
        <v>1576</v>
      </c>
      <c r="Z168" s="40" t="s">
        <v>1576</v>
      </c>
      <c r="AA168" s="41"/>
      <c r="AB168" s="41"/>
      <c r="AC168" s="41"/>
      <c r="AD168" s="41"/>
      <c r="AE168" s="41"/>
      <c r="AF168" s="42"/>
      <c r="AG168" s="42"/>
      <c r="AH168" s="42"/>
      <c r="AI168" s="42"/>
      <c r="AJ168" s="42"/>
      <c r="AK168" s="43"/>
      <c r="AL168" s="43"/>
      <c r="AM168" s="44">
        <v>0.06</v>
      </c>
      <c r="AN168" s="44">
        <v>0.06</v>
      </c>
      <c r="AO168" s="44">
        <v>3.2000000000000001E-2</v>
      </c>
      <c r="AP168" s="45">
        <f t="shared" si="2"/>
        <v>3.2000000000000001E-2</v>
      </c>
      <c r="AQ168" s="30"/>
      <c r="AR168" s="31"/>
      <c r="AS168" s="31"/>
    </row>
    <row r="169" spans="1:45" x14ac:dyDescent="0.2">
      <c r="A169" s="46" t="s">
        <v>935</v>
      </c>
      <c r="B169" s="33" t="s">
        <v>935</v>
      </c>
      <c r="C169" s="33"/>
      <c r="D169" s="33">
        <v>1269</v>
      </c>
      <c r="G169" s="34" t="s">
        <v>1096</v>
      </c>
      <c r="H169" s="34" t="s">
        <v>1096</v>
      </c>
      <c r="J169" s="35" t="s">
        <v>1124</v>
      </c>
      <c r="K169" s="35" t="s">
        <v>1138</v>
      </c>
      <c r="L169" s="35" t="s">
        <v>1097</v>
      </c>
      <c r="M169" s="36" t="s">
        <v>1152</v>
      </c>
      <c r="N169" s="36" t="s">
        <v>1099</v>
      </c>
      <c r="O169" s="36" t="s">
        <v>935</v>
      </c>
      <c r="P169" s="36" t="s">
        <v>1578</v>
      </c>
      <c r="Q169" s="37" t="s">
        <v>935</v>
      </c>
      <c r="R169" s="38">
        <v>50</v>
      </c>
      <c r="S169" s="38">
        <v>17</v>
      </c>
      <c r="T169" s="39" t="s">
        <v>1102</v>
      </c>
      <c r="U169" s="39" t="s">
        <v>1097</v>
      </c>
      <c r="V169" s="40" t="s">
        <v>1154</v>
      </c>
      <c r="W169" s="40" t="s">
        <v>1104</v>
      </c>
      <c r="X169" s="40" t="s">
        <v>1578</v>
      </c>
      <c r="Y169" s="40" t="s">
        <v>935</v>
      </c>
      <c r="Z169" s="40" t="s">
        <v>935</v>
      </c>
      <c r="AA169" s="41"/>
      <c r="AB169" s="41"/>
      <c r="AC169" s="41"/>
      <c r="AD169" s="41"/>
      <c r="AE169" s="41"/>
      <c r="AF169" s="42"/>
      <c r="AG169" s="42"/>
      <c r="AH169" s="42"/>
      <c r="AI169" s="42"/>
      <c r="AJ169" s="42"/>
      <c r="AK169" s="43">
        <v>6.5000000000000002E-2</v>
      </c>
      <c r="AL169" s="43">
        <v>0.34</v>
      </c>
      <c r="AM169" s="44"/>
      <c r="AN169" s="44"/>
      <c r="AO169" s="44"/>
      <c r="AP169" s="45">
        <f t="shared" si="2"/>
        <v>6.5000000000000002E-2</v>
      </c>
      <c r="AQ169" s="30"/>
      <c r="AR169" s="134"/>
      <c r="AS169" s="134"/>
    </row>
    <row r="170" spans="1:45" x14ac:dyDescent="0.2">
      <c r="A170" s="46" t="s">
        <v>329</v>
      </c>
      <c r="B170" s="33" t="s">
        <v>329</v>
      </c>
      <c r="C170" s="33"/>
      <c r="D170" s="33">
        <v>1936</v>
      </c>
      <c r="F170" s="34" t="s">
        <v>1096</v>
      </c>
      <c r="J170" s="35">
        <v>5.0000000000000001E-3</v>
      </c>
      <c r="K170" s="35">
        <v>2E-3</v>
      </c>
      <c r="L170" s="35" t="s">
        <v>1097</v>
      </c>
      <c r="M170" s="36" t="s">
        <v>1098</v>
      </c>
      <c r="N170" s="36" t="s">
        <v>1099</v>
      </c>
      <c r="O170" s="36" t="s">
        <v>1579</v>
      </c>
      <c r="P170" s="36" t="s">
        <v>1580</v>
      </c>
      <c r="Q170" s="37" t="s">
        <v>1579</v>
      </c>
      <c r="R170" s="38">
        <v>100</v>
      </c>
      <c r="S170" s="38">
        <v>30</v>
      </c>
      <c r="T170" s="39" t="s">
        <v>1102</v>
      </c>
      <c r="U170" s="39" t="s">
        <v>1097</v>
      </c>
      <c r="V170" s="40" t="s">
        <v>1103</v>
      </c>
      <c r="W170" s="40" t="s">
        <v>1104</v>
      </c>
      <c r="X170" s="40" t="s">
        <v>1580</v>
      </c>
      <c r="Y170" s="40" t="s">
        <v>1579</v>
      </c>
      <c r="Z170" s="40" t="s">
        <v>329</v>
      </c>
      <c r="AA170" s="41"/>
      <c r="AB170" s="41"/>
      <c r="AC170" s="41"/>
      <c r="AD170" s="41"/>
      <c r="AE170" s="41"/>
      <c r="AF170" s="42"/>
      <c r="AG170" s="42"/>
      <c r="AH170" s="42"/>
      <c r="AI170" s="42"/>
      <c r="AJ170" s="42"/>
      <c r="AK170" s="43"/>
      <c r="AL170" s="43"/>
      <c r="AM170" s="47">
        <v>4.4999999999999998E-2</v>
      </c>
      <c r="AN170" s="47">
        <v>4.4999999999999998E-2</v>
      </c>
      <c r="AO170" s="47" t="s">
        <v>1132</v>
      </c>
      <c r="AP170" s="45">
        <f t="shared" si="2"/>
        <v>4.4999999999999998E-2</v>
      </c>
      <c r="AQ170" s="30"/>
      <c r="AR170" s="31"/>
      <c r="AS170" s="31"/>
    </row>
    <row r="171" spans="1:45" x14ac:dyDescent="0.2">
      <c r="A171" s="32" t="s">
        <v>331</v>
      </c>
      <c r="B171" s="33" t="s">
        <v>331</v>
      </c>
      <c r="C171" s="33"/>
      <c r="D171" s="33">
        <v>1276</v>
      </c>
      <c r="E171" s="34" t="s">
        <v>1096</v>
      </c>
      <c r="J171" s="35" t="s">
        <v>1107</v>
      </c>
      <c r="K171" s="35" t="s">
        <v>1108</v>
      </c>
      <c r="L171" s="35" t="s">
        <v>1097</v>
      </c>
      <c r="M171" s="36" t="s">
        <v>1098</v>
      </c>
      <c r="N171" s="36" t="s">
        <v>1099</v>
      </c>
      <c r="O171" s="36" t="s">
        <v>331</v>
      </c>
      <c r="P171" s="36" t="s">
        <v>1581</v>
      </c>
      <c r="Q171" s="37" t="s">
        <v>331</v>
      </c>
      <c r="R171" s="38" t="s">
        <v>1111</v>
      </c>
      <c r="S171" s="38" t="s">
        <v>1112</v>
      </c>
      <c r="T171" s="39" t="s">
        <v>1113</v>
      </c>
      <c r="U171" s="39" t="s">
        <v>1097</v>
      </c>
      <c r="V171" s="40" t="s">
        <v>1103</v>
      </c>
      <c r="W171" s="40" t="s">
        <v>1104</v>
      </c>
      <c r="X171" s="40" t="s">
        <v>1581</v>
      </c>
      <c r="Y171" s="40" t="s">
        <v>331</v>
      </c>
      <c r="Z171" s="40" t="s">
        <v>331</v>
      </c>
      <c r="AA171" s="41"/>
      <c r="AB171" s="41"/>
      <c r="AC171" s="41"/>
      <c r="AD171" s="41"/>
      <c r="AE171" s="41"/>
      <c r="AF171" s="42"/>
      <c r="AG171" s="42"/>
      <c r="AH171" s="42"/>
      <c r="AI171" s="42"/>
      <c r="AJ171" s="42"/>
      <c r="AK171" s="43">
        <v>12</v>
      </c>
      <c r="AL171" s="43" t="s">
        <v>1125</v>
      </c>
      <c r="AM171" s="44"/>
      <c r="AN171" s="44"/>
      <c r="AO171" s="44"/>
      <c r="AP171" s="45">
        <f t="shared" si="2"/>
        <v>12</v>
      </c>
      <c r="AQ171" s="30"/>
      <c r="AR171" s="134"/>
      <c r="AS171" s="134"/>
    </row>
    <row r="172" spans="1:45" x14ac:dyDescent="0.2">
      <c r="A172" s="46" t="s">
        <v>1582</v>
      </c>
      <c r="B172" s="33" t="s">
        <v>1582</v>
      </c>
      <c r="C172" s="33"/>
      <c r="D172" s="33">
        <v>1660</v>
      </c>
      <c r="G172" s="34" t="s">
        <v>1096</v>
      </c>
      <c r="H172" s="34" t="s">
        <v>1096</v>
      </c>
      <c r="J172" s="35" t="s">
        <v>1124</v>
      </c>
      <c r="K172" s="35" t="s">
        <v>1138</v>
      </c>
      <c r="L172" s="35" t="s">
        <v>1097</v>
      </c>
      <c r="M172" s="36" t="s">
        <v>1152</v>
      </c>
      <c r="N172" s="36" t="s">
        <v>1099</v>
      </c>
      <c r="O172" s="36" t="s">
        <v>937</v>
      </c>
      <c r="P172" s="36" t="s">
        <v>1583</v>
      </c>
      <c r="Q172" s="37" t="s">
        <v>937</v>
      </c>
      <c r="R172" s="38">
        <v>50</v>
      </c>
      <c r="S172" s="38">
        <v>17</v>
      </c>
      <c r="T172" s="39" t="s">
        <v>1102</v>
      </c>
      <c r="U172" s="39" t="s">
        <v>1097</v>
      </c>
      <c r="V172" s="40" t="s">
        <v>1154</v>
      </c>
      <c r="W172" s="40" t="s">
        <v>1104</v>
      </c>
      <c r="X172" s="40" t="s">
        <v>1583</v>
      </c>
      <c r="Y172" s="40" t="s">
        <v>937</v>
      </c>
      <c r="Z172" s="40" t="s">
        <v>937</v>
      </c>
      <c r="AA172" s="41"/>
      <c r="AB172" s="41"/>
      <c r="AC172" s="41"/>
      <c r="AD172" s="41"/>
      <c r="AE172" s="41"/>
      <c r="AF172" s="42"/>
      <c r="AG172" s="42"/>
      <c r="AH172" s="42"/>
      <c r="AI172" s="42"/>
      <c r="AJ172" s="42"/>
      <c r="AK172" s="43"/>
      <c r="AL172" s="43"/>
      <c r="AM172" s="47">
        <v>0.1</v>
      </c>
      <c r="AN172" s="47">
        <v>0.57857142857142863</v>
      </c>
      <c r="AO172" s="47">
        <v>4.0999999999999996</v>
      </c>
      <c r="AP172" s="45">
        <f t="shared" si="2"/>
        <v>0.1</v>
      </c>
      <c r="AQ172" s="30"/>
      <c r="AR172" s="31"/>
      <c r="AS172" s="31"/>
    </row>
    <row r="173" spans="1:45" x14ac:dyDescent="0.2">
      <c r="A173" s="46" t="s">
        <v>333</v>
      </c>
      <c r="B173" s="33" t="s">
        <v>333</v>
      </c>
      <c r="C173" s="33"/>
      <c r="D173" s="33">
        <v>2555</v>
      </c>
      <c r="F173" s="34" t="s">
        <v>1096</v>
      </c>
      <c r="J173" s="35">
        <v>1</v>
      </c>
      <c r="K173" s="35">
        <v>0.3</v>
      </c>
      <c r="L173" s="35" t="s">
        <v>1097</v>
      </c>
      <c r="M173" s="36" t="s">
        <v>1228</v>
      </c>
      <c r="N173" s="36" t="s">
        <v>1099</v>
      </c>
      <c r="O173" s="36" t="s">
        <v>1584</v>
      </c>
      <c r="P173" s="36" t="s">
        <v>1585</v>
      </c>
      <c r="Q173" s="37" t="s">
        <v>1584</v>
      </c>
      <c r="R173" s="38" t="s">
        <v>1246</v>
      </c>
      <c r="S173" s="38" t="s">
        <v>1275</v>
      </c>
      <c r="T173" s="39" t="s">
        <v>1113</v>
      </c>
      <c r="U173" s="39" t="s">
        <v>1097</v>
      </c>
      <c r="V173" s="40" t="s">
        <v>1231</v>
      </c>
      <c r="W173" s="40" t="s">
        <v>1104</v>
      </c>
      <c r="X173" s="40" t="s">
        <v>1586</v>
      </c>
      <c r="Y173" s="40" t="s">
        <v>1587</v>
      </c>
      <c r="Z173" s="40" t="s">
        <v>1587</v>
      </c>
      <c r="AA173" s="41"/>
      <c r="AB173" s="41"/>
      <c r="AC173" s="41"/>
      <c r="AD173" s="41"/>
      <c r="AE173" s="41"/>
      <c r="AF173" s="42"/>
      <c r="AG173" s="42"/>
      <c r="AH173" s="42"/>
      <c r="AI173" s="42"/>
      <c r="AJ173" s="42"/>
      <c r="AK173" s="43"/>
      <c r="AL173" s="43"/>
      <c r="AM173" s="44">
        <v>0.2</v>
      </c>
      <c r="AN173" s="44">
        <v>0.2</v>
      </c>
      <c r="AO173" s="44" t="s">
        <v>1132</v>
      </c>
      <c r="AP173" s="45">
        <f t="shared" si="2"/>
        <v>0.2</v>
      </c>
      <c r="AQ173" s="30"/>
      <c r="AR173" s="31"/>
      <c r="AS173" s="31"/>
    </row>
    <row r="174" spans="1:45" x14ac:dyDescent="0.2">
      <c r="A174" s="46" t="s">
        <v>335</v>
      </c>
      <c r="B174" s="33" t="s">
        <v>335</v>
      </c>
      <c r="C174" s="33"/>
      <c r="D174" s="33">
        <v>1373</v>
      </c>
      <c r="F174" s="34" t="s">
        <v>1096</v>
      </c>
      <c r="J174" s="35">
        <v>10</v>
      </c>
      <c r="K174" s="35">
        <v>3</v>
      </c>
      <c r="L174" s="35" t="s">
        <v>1097</v>
      </c>
      <c r="M174" s="36" t="s">
        <v>1228</v>
      </c>
      <c r="N174" s="36" t="s">
        <v>1099</v>
      </c>
      <c r="O174" s="36" t="s">
        <v>1588</v>
      </c>
      <c r="P174" s="36" t="s">
        <v>1589</v>
      </c>
      <c r="Q174" s="37" t="s">
        <v>1590</v>
      </c>
      <c r="R174" s="38" t="s">
        <v>1238</v>
      </c>
      <c r="S174" s="38" t="s">
        <v>1239</v>
      </c>
      <c r="T174" s="39" t="s">
        <v>1113</v>
      </c>
      <c r="U174" s="39" t="s">
        <v>1097</v>
      </c>
      <c r="V174" s="40" t="s">
        <v>1231</v>
      </c>
      <c r="W174" s="40" t="s">
        <v>1104</v>
      </c>
      <c r="X174" s="40" t="s">
        <v>1591</v>
      </c>
      <c r="Y174" s="40" t="s">
        <v>1592</v>
      </c>
      <c r="Z174" s="40" t="s">
        <v>1592</v>
      </c>
      <c r="AA174" s="41"/>
      <c r="AB174" s="41"/>
      <c r="AC174" s="41"/>
      <c r="AD174" s="41"/>
      <c r="AE174" s="41"/>
      <c r="AF174" s="42"/>
      <c r="AG174" s="42"/>
      <c r="AH174" s="42"/>
      <c r="AI174" s="42"/>
      <c r="AJ174" s="42"/>
      <c r="AK174" s="43"/>
      <c r="AL174" s="43"/>
      <c r="AM174" s="44">
        <v>2</v>
      </c>
      <c r="AN174" s="44">
        <v>2</v>
      </c>
      <c r="AO174" s="44" t="s">
        <v>1132</v>
      </c>
      <c r="AP174" s="45">
        <f t="shared" si="2"/>
        <v>2</v>
      </c>
      <c r="AQ174" s="30"/>
      <c r="AR174" s="31"/>
      <c r="AS174" s="31"/>
    </row>
    <row r="175" spans="1:45" x14ac:dyDescent="0.2">
      <c r="A175" s="46" t="s">
        <v>964</v>
      </c>
      <c r="B175" s="33" t="s">
        <v>964</v>
      </c>
      <c r="C175" s="33"/>
      <c r="D175" s="33">
        <v>1657</v>
      </c>
      <c r="I175" s="34" t="s">
        <v>1096</v>
      </c>
      <c r="J175" s="35" t="s">
        <v>1124</v>
      </c>
      <c r="K175" s="35" t="s">
        <v>1138</v>
      </c>
      <c r="L175" s="35" t="s">
        <v>1097</v>
      </c>
      <c r="M175" s="36" t="s">
        <v>1152</v>
      </c>
      <c r="N175" s="36" t="s">
        <v>1099</v>
      </c>
      <c r="O175" s="36" t="s">
        <v>964</v>
      </c>
      <c r="P175" s="36" t="s">
        <v>1593</v>
      </c>
      <c r="Q175" s="37" t="s">
        <v>964</v>
      </c>
      <c r="R175" s="38">
        <v>50</v>
      </c>
      <c r="S175" s="38">
        <v>17</v>
      </c>
      <c r="T175" s="39" t="s">
        <v>1102</v>
      </c>
      <c r="U175" s="39" t="s">
        <v>1097</v>
      </c>
      <c r="V175" s="40" t="s">
        <v>1154</v>
      </c>
      <c r="W175" s="40" t="s">
        <v>1104</v>
      </c>
      <c r="X175" s="40" t="s">
        <v>1593</v>
      </c>
      <c r="Y175" s="40" t="s">
        <v>964</v>
      </c>
      <c r="Z175" s="40" t="s">
        <v>964</v>
      </c>
      <c r="AA175" s="41"/>
      <c r="AB175" s="41"/>
      <c r="AC175" s="41"/>
      <c r="AD175" s="41"/>
      <c r="AE175" s="41"/>
      <c r="AF175" s="42"/>
      <c r="AG175" s="42"/>
      <c r="AH175" s="42"/>
      <c r="AI175" s="42"/>
      <c r="AJ175" s="42"/>
      <c r="AK175" s="43"/>
      <c r="AL175" s="43"/>
      <c r="AM175" s="47">
        <v>0.03</v>
      </c>
      <c r="AN175" s="47">
        <v>0.03</v>
      </c>
      <c r="AO175" s="47" t="s">
        <v>1132</v>
      </c>
      <c r="AP175" s="45">
        <f t="shared" si="2"/>
        <v>0.03</v>
      </c>
      <c r="AQ175" s="30"/>
      <c r="AR175" s="31"/>
      <c r="AS175" s="31"/>
    </row>
    <row r="176" spans="1:45" ht="38.25" x14ac:dyDescent="0.2">
      <c r="A176" s="32" t="s">
        <v>1094</v>
      </c>
      <c r="B176" s="33" t="s">
        <v>1594</v>
      </c>
      <c r="C176" s="33" t="s">
        <v>1595</v>
      </c>
      <c r="D176" s="33">
        <v>1820</v>
      </c>
      <c r="E176" s="34" t="s">
        <v>1096</v>
      </c>
      <c r="J176" s="35" t="s">
        <v>1596</v>
      </c>
      <c r="K176" s="35"/>
      <c r="L176" s="35" t="s">
        <v>1097</v>
      </c>
      <c r="M176" s="36" t="s">
        <v>1098</v>
      </c>
      <c r="N176" s="36" t="s">
        <v>1099</v>
      </c>
      <c r="O176" s="36"/>
      <c r="P176" s="36"/>
      <c r="Q176" s="37"/>
      <c r="R176" s="38" t="s">
        <v>1596</v>
      </c>
      <c r="S176" s="38"/>
      <c r="T176" s="39"/>
      <c r="U176" s="39"/>
      <c r="V176" s="40" t="s">
        <v>1103</v>
      </c>
      <c r="W176" s="40" t="s">
        <v>1104</v>
      </c>
      <c r="X176" s="40"/>
      <c r="Y176" s="40"/>
      <c r="Z176" s="40"/>
      <c r="AA176" s="41"/>
      <c r="AB176" s="41"/>
      <c r="AC176" s="41"/>
      <c r="AD176" s="41"/>
      <c r="AE176" s="41"/>
      <c r="AF176" s="42"/>
      <c r="AG176" s="42"/>
      <c r="AH176" s="42"/>
      <c r="AI176" s="42"/>
      <c r="AJ176" s="42"/>
      <c r="AK176" s="43">
        <v>2.0000000000000001E-4</v>
      </c>
      <c r="AL176" s="43">
        <v>1.5E-3</v>
      </c>
      <c r="AM176" s="44"/>
      <c r="AN176" s="44"/>
      <c r="AO176" s="44"/>
      <c r="AP176" s="45">
        <f t="shared" si="2"/>
        <v>2.0000000000000001E-4</v>
      </c>
      <c r="AQ176" s="30"/>
      <c r="AR176" s="31"/>
      <c r="AS176" s="31"/>
    </row>
    <row r="177" spans="1:45" x14ac:dyDescent="0.2">
      <c r="A177" s="46" t="s">
        <v>967</v>
      </c>
      <c r="B177" s="33" t="s">
        <v>967</v>
      </c>
      <c r="C177" s="33"/>
      <c r="D177" s="33">
        <v>1287</v>
      </c>
      <c r="H177" s="34" t="s">
        <v>1096</v>
      </c>
      <c r="I177" s="34" t="s">
        <v>1096</v>
      </c>
      <c r="J177" s="35" t="s">
        <v>1124</v>
      </c>
      <c r="K177" s="35" t="s">
        <v>1138</v>
      </c>
      <c r="L177" s="35" t="s">
        <v>1097</v>
      </c>
      <c r="M177" s="36" t="s">
        <v>1152</v>
      </c>
      <c r="N177" s="36" t="s">
        <v>1099</v>
      </c>
      <c r="O177" s="36" t="s">
        <v>967</v>
      </c>
      <c r="P177" s="36" t="s">
        <v>1597</v>
      </c>
      <c r="Q177" s="37" t="s">
        <v>967</v>
      </c>
      <c r="R177" s="38">
        <v>50</v>
      </c>
      <c r="S177" s="38">
        <v>17</v>
      </c>
      <c r="T177" s="39" t="s">
        <v>1102</v>
      </c>
      <c r="U177" s="39" t="s">
        <v>1097</v>
      </c>
      <c r="V177" s="40" t="s">
        <v>1154</v>
      </c>
      <c r="W177" s="40" t="s">
        <v>1104</v>
      </c>
      <c r="X177" s="40" t="s">
        <v>1597</v>
      </c>
      <c r="Y177" s="40" t="s">
        <v>967</v>
      </c>
      <c r="Z177" s="40" t="s">
        <v>967</v>
      </c>
      <c r="AA177" s="41"/>
      <c r="AB177" s="41"/>
      <c r="AC177" s="41"/>
      <c r="AD177" s="41"/>
      <c r="AE177" s="41"/>
      <c r="AF177" s="42"/>
      <c r="AG177" s="42"/>
      <c r="AH177" s="42"/>
      <c r="AI177" s="42"/>
      <c r="AJ177" s="42"/>
      <c r="AK177" s="43"/>
      <c r="AL177" s="43"/>
      <c r="AM177" s="47">
        <v>6.0000000000000006E-4</v>
      </c>
      <c r="AN177" s="47">
        <v>6.0000000000000006E-4</v>
      </c>
      <c r="AO177" s="47">
        <v>1.7999999999999999E-2</v>
      </c>
      <c r="AP177" s="45">
        <f t="shared" si="2"/>
        <v>6.0000000000000006E-4</v>
      </c>
      <c r="AQ177" s="30"/>
      <c r="AR177" s="31"/>
      <c r="AS177" s="31"/>
    </row>
    <row r="178" spans="1:45" x14ac:dyDescent="0.2">
      <c r="A178" s="32" t="s">
        <v>1598</v>
      </c>
      <c r="B178" s="33" t="s">
        <v>1598</v>
      </c>
      <c r="C178" s="33"/>
      <c r="D178" s="33">
        <v>1630</v>
      </c>
      <c r="E178" s="34" t="s">
        <v>1096</v>
      </c>
      <c r="J178" s="35" t="s">
        <v>1166</v>
      </c>
      <c r="K178" s="35" t="s">
        <v>1128</v>
      </c>
      <c r="L178" s="35" t="s">
        <v>1097</v>
      </c>
      <c r="M178" s="36" t="s">
        <v>1098</v>
      </c>
      <c r="N178" s="36" t="s">
        <v>1099</v>
      </c>
      <c r="O178" s="36" t="s">
        <v>1599</v>
      </c>
      <c r="P178" s="36" t="s">
        <v>1600</v>
      </c>
      <c r="Q178" s="37" t="s">
        <v>1599</v>
      </c>
      <c r="R178" s="38" t="s">
        <v>1123</v>
      </c>
      <c r="S178" s="38" t="s">
        <v>1124</v>
      </c>
      <c r="T178" s="39" t="s">
        <v>1113</v>
      </c>
      <c r="U178" s="39" t="s">
        <v>1097</v>
      </c>
      <c r="V178" s="40" t="s">
        <v>1103</v>
      </c>
      <c r="W178" s="40" t="s">
        <v>1104</v>
      </c>
      <c r="X178" s="40" t="s">
        <v>1600</v>
      </c>
      <c r="Y178" s="40" t="s">
        <v>1599</v>
      </c>
      <c r="Z178" s="40" t="s">
        <v>1599</v>
      </c>
      <c r="AA178" s="41"/>
      <c r="AB178" s="41"/>
      <c r="AC178" s="41"/>
      <c r="AD178" s="41"/>
      <c r="AE178" s="41"/>
      <c r="AF178" s="42"/>
      <c r="AG178" s="42"/>
      <c r="AH178" s="42"/>
      <c r="AI178" s="42"/>
      <c r="AJ178" s="42"/>
      <c r="AK178" s="43">
        <v>0.4</v>
      </c>
      <c r="AL178" s="43" t="s">
        <v>1125</v>
      </c>
      <c r="AM178" s="44"/>
      <c r="AN178" s="44"/>
      <c r="AO178" s="44"/>
      <c r="AP178" s="45">
        <f t="shared" si="2"/>
        <v>0.4</v>
      </c>
      <c r="AQ178" s="30"/>
      <c r="AR178" s="31"/>
      <c r="AS178" s="31"/>
    </row>
    <row r="179" spans="1:45" x14ac:dyDescent="0.2">
      <c r="A179" s="32" t="s">
        <v>340</v>
      </c>
      <c r="B179" s="33" t="s">
        <v>340</v>
      </c>
      <c r="C179" s="33"/>
      <c r="D179" s="33">
        <v>1286</v>
      </c>
      <c r="E179" s="34" t="s">
        <v>1096</v>
      </c>
      <c r="J179" s="35" t="s">
        <v>1107</v>
      </c>
      <c r="K179" s="35" t="s">
        <v>1108</v>
      </c>
      <c r="L179" s="35" t="s">
        <v>1097</v>
      </c>
      <c r="M179" s="36" t="s">
        <v>1098</v>
      </c>
      <c r="N179" s="36" t="s">
        <v>1099</v>
      </c>
      <c r="O179" s="36" t="s">
        <v>1601</v>
      </c>
      <c r="P179" s="36" t="s">
        <v>1602</v>
      </c>
      <c r="Q179" s="37" t="s">
        <v>340</v>
      </c>
      <c r="R179" s="38" t="s">
        <v>1111</v>
      </c>
      <c r="S179" s="38" t="s">
        <v>1112</v>
      </c>
      <c r="T179" s="39" t="s">
        <v>1113</v>
      </c>
      <c r="U179" s="39" t="s">
        <v>1097</v>
      </c>
      <c r="V179" s="40" t="s">
        <v>1103</v>
      </c>
      <c r="W179" s="40" t="s">
        <v>1104</v>
      </c>
      <c r="X179" s="40" t="s">
        <v>1602</v>
      </c>
      <c r="Y179" s="40" t="s">
        <v>1601</v>
      </c>
      <c r="Z179" s="40" t="s">
        <v>340</v>
      </c>
      <c r="AA179" s="41"/>
      <c r="AB179" s="41"/>
      <c r="AC179" s="41"/>
      <c r="AD179" s="41"/>
      <c r="AE179" s="41"/>
      <c r="AF179" s="42"/>
      <c r="AG179" s="42"/>
      <c r="AH179" s="42"/>
      <c r="AI179" s="42"/>
      <c r="AJ179" s="42"/>
      <c r="AK179" s="43">
        <v>10</v>
      </c>
      <c r="AL179" s="43" t="s">
        <v>1125</v>
      </c>
      <c r="AM179" s="44"/>
      <c r="AN179" s="44"/>
      <c r="AO179" s="44"/>
      <c r="AP179" s="45">
        <f t="shared" si="2"/>
        <v>10</v>
      </c>
      <c r="AQ179" s="30"/>
      <c r="AR179" s="134"/>
      <c r="AS179" s="134"/>
    </row>
    <row r="180" spans="1:45" ht="25.5" x14ac:dyDescent="0.2">
      <c r="A180" s="32" t="s">
        <v>1603</v>
      </c>
      <c r="B180" s="85" t="s">
        <v>1603</v>
      </c>
      <c r="C180" s="85"/>
      <c r="D180" s="33">
        <v>1135</v>
      </c>
      <c r="E180" s="34" t="s">
        <v>1096</v>
      </c>
      <c r="J180" s="35" t="s">
        <v>1107</v>
      </c>
      <c r="K180" s="35" t="s">
        <v>1108</v>
      </c>
      <c r="L180" s="35" t="s">
        <v>1097</v>
      </c>
      <c r="M180" s="36" t="s">
        <v>1098</v>
      </c>
      <c r="N180" s="36" t="s">
        <v>1099</v>
      </c>
      <c r="O180" s="36" t="s">
        <v>224</v>
      </c>
      <c r="P180" s="36" t="s">
        <v>1604</v>
      </c>
      <c r="Q180" s="37" t="s">
        <v>224</v>
      </c>
      <c r="R180" s="38" t="s">
        <v>1111</v>
      </c>
      <c r="S180" s="38" t="s">
        <v>1112</v>
      </c>
      <c r="T180" s="39" t="s">
        <v>1113</v>
      </c>
      <c r="U180" s="39" t="s">
        <v>1097</v>
      </c>
      <c r="V180" s="40" t="s">
        <v>1103</v>
      </c>
      <c r="W180" s="40" t="s">
        <v>1104</v>
      </c>
      <c r="X180" s="40" t="s">
        <v>1604</v>
      </c>
      <c r="Y180" s="40" t="s">
        <v>224</v>
      </c>
      <c r="Z180" s="40" t="s">
        <v>224</v>
      </c>
      <c r="AA180" s="41"/>
      <c r="AB180" s="41"/>
      <c r="AC180" s="41"/>
      <c r="AD180" s="41"/>
      <c r="AE180" s="41"/>
      <c r="AF180" s="42"/>
      <c r="AG180" s="42"/>
      <c r="AH180" s="42"/>
      <c r="AI180" s="42"/>
      <c r="AJ180" s="42"/>
      <c r="AK180" s="43">
        <v>2.5</v>
      </c>
      <c r="AL180" s="43" t="s">
        <v>1125</v>
      </c>
      <c r="AM180" s="44"/>
      <c r="AN180" s="44"/>
      <c r="AO180" s="44"/>
      <c r="AP180" s="45">
        <f t="shared" ref="AP180:AP186" si="3">MIN(AK180:AO180)</f>
        <v>2.5</v>
      </c>
      <c r="AQ180" s="30"/>
      <c r="AR180" s="134"/>
      <c r="AS180" s="134"/>
    </row>
    <row r="181" spans="1:45" x14ac:dyDescent="0.2">
      <c r="A181" s="46" t="s">
        <v>968</v>
      </c>
      <c r="B181" s="33" t="s">
        <v>968</v>
      </c>
      <c r="C181" s="33"/>
      <c r="D181" s="33">
        <v>1288</v>
      </c>
      <c r="G181" s="34" t="s">
        <v>1096</v>
      </c>
      <c r="H181" s="34" t="s">
        <v>1096</v>
      </c>
      <c r="J181" s="35" t="s">
        <v>1124</v>
      </c>
      <c r="K181" s="35" t="s">
        <v>1111</v>
      </c>
      <c r="L181" s="35" t="s">
        <v>1097</v>
      </c>
      <c r="M181" s="36" t="s">
        <v>1152</v>
      </c>
      <c r="N181" s="36" t="s">
        <v>1099</v>
      </c>
      <c r="O181" s="36" t="s">
        <v>968</v>
      </c>
      <c r="P181" s="36" t="s">
        <v>1605</v>
      </c>
      <c r="Q181" s="37" t="s">
        <v>968</v>
      </c>
      <c r="R181" s="38">
        <v>100</v>
      </c>
      <c r="S181" s="38">
        <v>30</v>
      </c>
      <c r="T181" s="39" t="s">
        <v>1102</v>
      </c>
      <c r="U181" s="39" t="s">
        <v>1097</v>
      </c>
      <c r="V181" s="40" t="s">
        <v>1154</v>
      </c>
      <c r="W181" s="40" t="s">
        <v>1104</v>
      </c>
      <c r="X181" s="40" t="s">
        <v>1605</v>
      </c>
      <c r="Y181" s="40" t="s">
        <v>968</v>
      </c>
      <c r="Z181" s="40" t="s">
        <v>968</v>
      </c>
      <c r="AA181" s="41"/>
      <c r="AB181" s="41"/>
      <c r="AC181" s="41"/>
      <c r="AD181" s="41"/>
      <c r="AE181" s="41"/>
      <c r="AF181" s="42"/>
      <c r="AG181" s="42"/>
      <c r="AH181" s="42"/>
      <c r="AI181" s="42"/>
      <c r="AJ181" s="42"/>
      <c r="AK181" s="43"/>
      <c r="AL181" s="43"/>
      <c r="AM181" s="44">
        <v>0.1</v>
      </c>
      <c r="AN181" s="44">
        <v>700</v>
      </c>
      <c r="AO181" s="47">
        <v>4200</v>
      </c>
      <c r="AP181" s="45">
        <f t="shared" si="3"/>
        <v>0.1</v>
      </c>
      <c r="AQ181" s="30"/>
      <c r="AR181" s="31"/>
      <c r="AS181" s="31"/>
    </row>
    <row r="182" spans="1:45" x14ac:dyDescent="0.2">
      <c r="A182" s="32" t="s">
        <v>976</v>
      </c>
      <c r="B182" s="33" t="s">
        <v>976</v>
      </c>
      <c r="C182" s="33"/>
      <c r="D182" s="33">
        <v>1289</v>
      </c>
      <c r="E182" s="34" t="s">
        <v>1096</v>
      </c>
      <c r="F182" s="34" t="s">
        <v>1096</v>
      </c>
      <c r="G182" s="34" t="s">
        <v>1096</v>
      </c>
      <c r="H182" s="34" t="s">
        <v>1096</v>
      </c>
      <c r="J182" s="35" t="s">
        <v>1206</v>
      </c>
      <c r="K182" s="35" t="s">
        <v>1207</v>
      </c>
      <c r="L182" s="35" t="s">
        <v>1097</v>
      </c>
      <c r="M182" s="36" t="s">
        <v>1152</v>
      </c>
      <c r="N182" s="36" t="s">
        <v>1099</v>
      </c>
      <c r="O182" s="36" t="s">
        <v>976</v>
      </c>
      <c r="P182" s="36" t="s">
        <v>1606</v>
      </c>
      <c r="Q182" s="37" t="s">
        <v>976</v>
      </c>
      <c r="R182" s="38">
        <v>50</v>
      </c>
      <c r="S182" s="38">
        <v>17</v>
      </c>
      <c r="T182" s="39" t="s">
        <v>1102</v>
      </c>
      <c r="U182" s="39" t="s">
        <v>1097</v>
      </c>
      <c r="V182" s="40" t="s">
        <v>1154</v>
      </c>
      <c r="W182" s="40" t="s">
        <v>1104</v>
      </c>
      <c r="X182" s="40" t="s">
        <v>1606</v>
      </c>
      <c r="Y182" s="40" t="s">
        <v>976</v>
      </c>
      <c r="Z182" s="40" t="s">
        <v>976</v>
      </c>
      <c r="AA182" s="41"/>
      <c r="AB182" s="41"/>
      <c r="AC182" s="41"/>
      <c r="AD182" s="41"/>
      <c r="AE182" s="41"/>
      <c r="AF182" s="42"/>
      <c r="AG182" s="42"/>
      <c r="AH182" s="42"/>
      <c r="AI182" s="42"/>
      <c r="AJ182" s="42"/>
      <c r="AK182" s="43">
        <v>0.03</v>
      </c>
      <c r="AL182" s="43" t="s">
        <v>1125</v>
      </c>
      <c r="AM182" s="44"/>
      <c r="AN182" s="44"/>
      <c r="AO182" s="44"/>
      <c r="AP182" s="45">
        <f t="shared" si="3"/>
        <v>0.03</v>
      </c>
      <c r="AQ182" s="30"/>
      <c r="AR182" s="134"/>
      <c r="AS182" s="134"/>
    </row>
    <row r="183" spans="1:45" x14ac:dyDescent="0.2">
      <c r="A183" s="46" t="s">
        <v>342</v>
      </c>
      <c r="B183" s="33" t="s">
        <v>342</v>
      </c>
      <c r="C183" s="33"/>
      <c r="D183" s="33">
        <v>1361</v>
      </c>
      <c r="F183" s="34" t="s">
        <v>1096</v>
      </c>
      <c r="J183" s="35">
        <v>10</v>
      </c>
      <c r="K183" s="35">
        <v>3</v>
      </c>
      <c r="L183" s="35" t="s">
        <v>1097</v>
      </c>
      <c r="M183" s="36" t="s">
        <v>1228</v>
      </c>
      <c r="N183" s="36" t="s">
        <v>1099</v>
      </c>
      <c r="O183" s="36" t="s">
        <v>1607</v>
      </c>
      <c r="P183" s="36" t="s">
        <v>1608</v>
      </c>
      <c r="Q183" s="37" t="s">
        <v>1607</v>
      </c>
      <c r="R183" s="38" t="s">
        <v>1238</v>
      </c>
      <c r="S183" s="38" t="s">
        <v>1239</v>
      </c>
      <c r="T183" s="39" t="s">
        <v>1113</v>
      </c>
      <c r="U183" s="39" t="s">
        <v>1097</v>
      </c>
      <c r="V183" s="40" t="s">
        <v>1231</v>
      </c>
      <c r="W183" s="40" t="s">
        <v>1104</v>
      </c>
      <c r="X183" s="40" t="s">
        <v>1609</v>
      </c>
      <c r="Y183" s="40" t="s">
        <v>1610</v>
      </c>
      <c r="Z183" s="40" t="s">
        <v>1610</v>
      </c>
      <c r="AA183" s="41"/>
      <c r="AB183" s="41"/>
      <c r="AC183" s="41"/>
      <c r="AD183" s="41"/>
      <c r="AE183" s="41"/>
      <c r="AF183" s="42"/>
      <c r="AG183" s="42"/>
      <c r="AH183" s="42"/>
      <c r="AI183" s="42"/>
      <c r="AJ183" s="42"/>
      <c r="AK183" s="43"/>
      <c r="AL183" s="43"/>
      <c r="AM183" s="44">
        <v>0.3</v>
      </c>
      <c r="AN183" s="44">
        <v>0.3</v>
      </c>
      <c r="AO183" s="44" t="s">
        <v>1132</v>
      </c>
      <c r="AP183" s="45">
        <f t="shared" si="3"/>
        <v>0.3</v>
      </c>
      <c r="AQ183" s="30"/>
      <c r="AR183" s="31"/>
      <c r="AS183" s="31"/>
    </row>
    <row r="184" spans="1:45" x14ac:dyDescent="0.2">
      <c r="A184" s="46" t="s">
        <v>344</v>
      </c>
      <c r="B184" s="33" t="s">
        <v>344</v>
      </c>
      <c r="C184" s="33"/>
      <c r="D184" s="33">
        <v>1384</v>
      </c>
      <c r="F184" s="34" t="s">
        <v>1096</v>
      </c>
      <c r="J184" s="35">
        <v>5</v>
      </c>
      <c r="K184" s="35">
        <v>2</v>
      </c>
      <c r="L184" s="35" t="s">
        <v>1097</v>
      </c>
      <c r="M184" s="36" t="s">
        <v>1228</v>
      </c>
      <c r="N184" s="36" t="s">
        <v>1099</v>
      </c>
      <c r="O184" s="36" t="s">
        <v>1611</v>
      </c>
      <c r="P184" s="36" t="s">
        <v>1612</v>
      </c>
      <c r="Q184" s="37" t="s">
        <v>1611</v>
      </c>
      <c r="R184" s="38" t="s">
        <v>1246</v>
      </c>
      <c r="S184" s="38" t="s">
        <v>1275</v>
      </c>
      <c r="T184" s="39" t="s">
        <v>1113</v>
      </c>
      <c r="U184" s="39" t="s">
        <v>1097</v>
      </c>
      <c r="V184" s="40" t="s">
        <v>1231</v>
      </c>
      <c r="W184" s="40" t="s">
        <v>1104</v>
      </c>
      <c r="X184" s="40" t="s">
        <v>1613</v>
      </c>
      <c r="Y184" s="40" t="s">
        <v>1614</v>
      </c>
      <c r="Z184" s="40" t="s">
        <v>1614</v>
      </c>
      <c r="AA184" s="41"/>
      <c r="AB184" s="41"/>
      <c r="AC184" s="41"/>
      <c r="AD184" s="41"/>
      <c r="AE184" s="41"/>
      <c r="AF184" s="42"/>
      <c r="AG184" s="42"/>
      <c r="AH184" s="42"/>
      <c r="AI184" s="42"/>
      <c r="AJ184" s="42"/>
      <c r="AK184" s="43"/>
      <c r="AL184" s="43"/>
      <c r="AM184" s="44">
        <v>2.5</v>
      </c>
      <c r="AN184" s="44">
        <v>2.5</v>
      </c>
      <c r="AO184" s="44" t="s">
        <v>1132</v>
      </c>
      <c r="AP184" s="45">
        <f t="shared" si="3"/>
        <v>2.5</v>
      </c>
      <c r="AQ184" s="30"/>
      <c r="AR184" s="31"/>
      <c r="AS184" s="31"/>
    </row>
    <row r="185" spans="1:45" ht="14.25" x14ac:dyDescent="0.2">
      <c r="A185" s="49" t="s">
        <v>349</v>
      </c>
      <c r="B185" s="50" t="s">
        <v>349</v>
      </c>
      <c r="C185" s="50"/>
      <c r="D185" s="50">
        <v>1383</v>
      </c>
      <c r="E185" s="51"/>
      <c r="F185" s="51" t="s">
        <v>1096</v>
      </c>
      <c r="G185" s="51"/>
      <c r="H185" s="51"/>
      <c r="I185" s="51"/>
      <c r="J185" s="52">
        <v>10</v>
      </c>
      <c r="K185" s="52">
        <v>3</v>
      </c>
      <c r="L185" s="52" t="s">
        <v>1097</v>
      </c>
      <c r="M185" s="54" t="s">
        <v>1228</v>
      </c>
      <c r="N185" s="54" t="s">
        <v>1099</v>
      </c>
      <c r="O185" s="54" t="s">
        <v>1615</v>
      </c>
      <c r="P185" s="54" t="s">
        <v>1616</v>
      </c>
      <c r="Q185" s="55" t="s">
        <v>1615</v>
      </c>
      <c r="R185" s="56">
        <v>5</v>
      </c>
      <c r="S185" s="56">
        <v>2</v>
      </c>
      <c r="T185" s="57" t="s">
        <v>1113</v>
      </c>
      <c r="U185" s="57" t="s">
        <v>1097</v>
      </c>
      <c r="V185" s="58" t="s">
        <v>1231</v>
      </c>
      <c r="W185" s="58" t="s">
        <v>1104</v>
      </c>
      <c r="X185" s="58" t="s">
        <v>1617</v>
      </c>
      <c r="Y185" s="58" t="s">
        <v>1618</v>
      </c>
      <c r="Z185" s="58" t="s">
        <v>1619</v>
      </c>
      <c r="AA185" s="59"/>
      <c r="AB185" s="59"/>
      <c r="AC185" s="59"/>
      <c r="AD185" s="59"/>
      <c r="AE185" s="59"/>
      <c r="AF185" s="60" t="s">
        <v>1234</v>
      </c>
      <c r="AG185" s="60" t="s">
        <v>1235</v>
      </c>
      <c r="AH185" s="60" t="s">
        <v>1617</v>
      </c>
      <c r="AI185" s="60" t="s">
        <v>1618</v>
      </c>
      <c r="AJ185" s="60" t="s">
        <v>1618</v>
      </c>
      <c r="AK185" s="61">
        <v>7.8</v>
      </c>
      <c r="AL185" s="61"/>
      <c r="AM185" s="62"/>
      <c r="AN185" s="62"/>
      <c r="AO185" s="62"/>
      <c r="AP185" s="45">
        <f t="shared" si="3"/>
        <v>7.8</v>
      </c>
      <c r="AQ185" s="30"/>
      <c r="AR185" s="139"/>
      <c r="AS185" s="134"/>
    </row>
    <row r="186" spans="1:45" ht="25.5" x14ac:dyDescent="0.2">
      <c r="A186" s="32" t="s">
        <v>1620</v>
      </c>
      <c r="B186" s="33"/>
      <c r="C186" s="33"/>
      <c r="D186" s="33">
        <v>1461</v>
      </c>
      <c r="J186" s="35"/>
      <c r="K186" s="35"/>
      <c r="L186" s="35"/>
      <c r="M186" s="36"/>
      <c r="N186" s="36"/>
      <c r="O186" s="36"/>
      <c r="P186" s="36"/>
      <c r="Q186" s="37"/>
      <c r="R186" s="38"/>
      <c r="S186" s="38"/>
      <c r="T186" s="39"/>
      <c r="U186" s="39"/>
      <c r="V186" s="40"/>
      <c r="W186" s="40"/>
      <c r="X186" s="40"/>
      <c r="Y186" s="40"/>
      <c r="Z186" s="40"/>
      <c r="AA186" s="41"/>
      <c r="AB186" s="41"/>
      <c r="AC186" s="41"/>
      <c r="AD186" s="41"/>
      <c r="AE186" s="41"/>
      <c r="AF186" s="42"/>
      <c r="AG186" s="42"/>
      <c r="AH186" s="42"/>
      <c r="AI186" s="42"/>
      <c r="AJ186" s="42"/>
      <c r="AK186" s="43">
        <v>1.3</v>
      </c>
      <c r="AL186" s="43" t="s">
        <v>1125</v>
      </c>
      <c r="AM186" s="44"/>
      <c r="AN186" s="44"/>
      <c r="AO186" s="44"/>
      <c r="AP186" s="45">
        <f t="shared" si="3"/>
        <v>1.3</v>
      </c>
      <c r="AQ186" s="30"/>
      <c r="AR186" s="31"/>
      <c r="AS186" s="31"/>
    </row>
    <row r="187" spans="1:45" s="94" customFormat="1" x14ac:dyDescent="0.2">
      <c r="A187" s="46"/>
      <c r="B187" s="34"/>
      <c r="C187" s="34"/>
      <c r="D187" s="86"/>
      <c r="E187" s="34"/>
      <c r="F187" s="34"/>
      <c r="G187" s="34"/>
      <c r="H187" s="34"/>
      <c r="I187" s="34"/>
      <c r="J187" s="40"/>
      <c r="K187" s="40"/>
      <c r="L187" s="40"/>
      <c r="M187" s="87"/>
      <c r="N187" s="87"/>
      <c r="O187" s="87"/>
      <c r="P187" s="87"/>
      <c r="Q187" s="88"/>
      <c r="R187" s="89"/>
      <c r="S187" s="89"/>
      <c r="T187" s="90"/>
      <c r="U187" s="90"/>
      <c r="V187" s="91"/>
      <c r="W187" s="91"/>
      <c r="X187" s="91"/>
      <c r="Y187" s="91"/>
      <c r="Z187" s="9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84"/>
      <c r="AL187" s="84"/>
      <c r="AM187" s="92"/>
      <c r="AN187" s="92"/>
      <c r="AO187" s="92"/>
      <c r="AP187" s="93"/>
      <c r="AQ187" s="31"/>
    </row>
    <row r="188" spans="1:45" s="94" customFormat="1" x14ac:dyDescent="0.2">
      <c r="A188" s="46"/>
      <c r="B188" s="34"/>
      <c r="C188" s="34"/>
      <c r="D188" s="86"/>
      <c r="E188" s="34"/>
      <c r="F188" s="34"/>
      <c r="G188" s="34"/>
      <c r="H188" s="34"/>
      <c r="I188" s="34"/>
      <c r="J188" s="40"/>
      <c r="K188" s="40"/>
      <c r="L188" s="40"/>
      <c r="M188" s="87"/>
      <c r="N188" s="87"/>
      <c r="O188" s="87"/>
      <c r="P188" s="87"/>
      <c r="Q188" s="88"/>
      <c r="R188" s="89"/>
      <c r="S188" s="89"/>
      <c r="T188" s="90"/>
      <c r="U188" s="90"/>
      <c r="V188" s="91"/>
      <c r="W188" s="91"/>
      <c r="X188" s="91"/>
      <c r="Y188" s="91"/>
      <c r="Z188" s="9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84"/>
      <c r="AL188" s="84"/>
      <c r="AM188" s="92"/>
      <c r="AN188" s="92"/>
      <c r="AO188" s="92"/>
      <c r="AP188" s="93"/>
      <c r="AQ188" s="31"/>
    </row>
    <row r="189" spans="1:45" s="94" customFormat="1" x14ac:dyDescent="0.2">
      <c r="A189" s="46"/>
      <c r="B189" s="34"/>
      <c r="C189" s="34"/>
      <c r="D189" s="86"/>
      <c r="E189" s="34"/>
      <c r="F189" s="34"/>
      <c r="G189" s="34"/>
      <c r="H189" s="34"/>
      <c r="I189" s="34"/>
      <c r="J189" s="40"/>
      <c r="K189" s="40"/>
      <c r="L189" s="40"/>
      <c r="M189" s="87"/>
      <c r="N189" s="87"/>
      <c r="O189" s="87"/>
      <c r="P189" s="87"/>
      <c r="Q189" s="88"/>
      <c r="R189" s="89"/>
      <c r="S189" s="89"/>
      <c r="T189" s="90"/>
      <c r="U189" s="90"/>
      <c r="V189" s="91"/>
      <c r="W189" s="91"/>
      <c r="X189" s="91"/>
      <c r="Y189" s="91"/>
      <c r="Z189" s="9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84"/>
      <c r="AL189" s="84"/>
      <c r="AM189" s="92"/>
      <c r="AN189" s="92"/>
      <c r="AO189" s="92"/>
      <c r="AP189" s="93"/>
      <c r="AQ189" s="31"/>
    </row>
    <row r="190" spans="1:45" s="94" customFormat="1" x14ac:dyDescent="0.2">
      <c r="A190" s="46"/>
      <c r="B190" s="34"/>
      <c r="C190" s="34"/>
      <c r="D190" s="86"/>
      <c r="E190" s="34"/>
      <c r="F190" s="34"/>
      <c r="G190" s="34"/>
      <c r="H190" s="34"/>
      <c r="I190" s="34"/>
      <c r="J190" s="40"/>
      <c r="K190" s="40"/>
      <c r="L190" s="40"/>
      <c r="M190" s="87"/>
      <c r="N190" s="87"/>
      <c r="O190" s="87"/>
      <c r="P190" s="87"/>
      <c r="Q190" s="88"/>
      <c r="R190" s="89"/>
      <c r="S190" s="89"/>
      <c r="T190" s="90"/>
      <c r="U190" s="90"/>
      <c r="V190" s="91"/>
      <c r="W190" s="91"/>
      <c r="X190" s="91"/>
      <c r="Y190" s="91"/>
      <c r="Z190" s="9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84"/>
      <c r="AL190" s="84"/>
      <c r="AM190" s="92"/>
      <c r="AN190" s="92"/>
      <c r="AO190" s="92"/>
      <c r="AP190" s="93"/>
      <c r="AQ190" s="31"/>
    </row>
    <row r="191" spans="1:45" s="94" customFormat="1" x14ac:dyDescent="0.2">
      <c r="A191" s="46"/>
      <c r="B191" s="34"/>
      <c r="C191" s="34"/>
      <c r="D191" s="86"/>
      <c r="E191" s="34"/>
      <c r="F191" s="34"/>
      <c r="G191" s="34"/>
      <c r="H191" s="34"/>
      <c r="I191" s="34"/>
      <c r="J191" s="40"/>
      <c r="K191" s="40"/>
      <c r="L191" s="40"/>
      <c r="M191" s="87"/>
      <c r="N191" s="87"/>
      <c r="O191" s="87"/>
      <c r="P191" s="87"/>
      <c r="Q191" s="88"/>
      <c r="R191" s="89"/>
      <c r="S191" s="89"/>
      <c r="T191" s="90"/>
      <c r="U191" s="90"/>
      <c r="V191" s="91"/>
      <c r="W191" s="91"/>
      <c r="X191" s="91"/>
      <c r="Y191" s="91"/>
      <c r="Z191" s="9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84"/>
      <c r="AL191" s="84"/>
      <c r="AM191" s="92"/>
      <c r="AN191" s="92"/>
      <c r="AO191" s="92"/>
      <c r="AP191" s="93"/>
      <c r="AQ191" s="31"/>
    </row>
    <row r="192" spans="1:45" s="94" customFormat="1" x14ac:dyDescent="0.2">
      <c r="A192" s="46"/>
      <c r="B192" s="34"/>
      <c r="C192" s="34"/>
      <c r="D192" s="86"/>
      <c r="E192" s="34"/>
      <c r="F192" s="34"/>
      <c r="G192" s="34"/>
      <c r="H192" s="34"/>
      <c r="I192" s="34"/>
      <c r="J192" s="40"/>
      <c r="K192" s="40"/>
      <c r="L192" s="40"/>
      <c r="M192" s="87"/>
      <c r="N192" s="87"/>
      <c r="O192" s="87"/>
      <c r="P192" s="87"/>
      <c r="Q192" s="88"/>
      <c r="R192" s="89"/>
      <c r="S192" s="89"/>
      <c r="T192" s="90"/>
      <c r="U192" s="90"/>
      <c r="V192" s="91"/>
      <c r="W192" s="91"/>
      <c r="X192" s="91"/>
      <c r="Y192" s="91"/>
      <c r="Z192" s="9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84"/>
      <c r="AL192" s="84"/>
      <c r="AM192" s="92"/>
      <c r="AN192" s="92"/>
      <c r="AO192" s="92"/>
      <c r="AP192" s="93"/>
      <c r="AQ192" s="31"/>
    </row>
    <row r="193" spans="1:43" s="94" customFormat="1" x14ac:dyDescent="0.2">
      <c r="A193" s="46"/>
      <c r="B193" s="34"/>
      <c r="C193" s="34"/>
      <c r="D193" s="86"/>
      <c r="E193" s="34"/>
      <c r="F193" s="34"/>
      <c r="G193" s="34"/>
      <c r="H193" s="34"/>
      <c r="I193" s="34"/>
      <c r="J193" s="40"/>
      <c r="K193" s="40"/>
      <c r="L193" s="40"/>
      <c r="M193" s="87"/>
      <c r="N193" s="87"/>
      <c r="O193" s="87"/>
      <c r="P193" s="87"/>
      <c r="Q193" s="88"/>
      <c r="R193" s="89"/>
      <c r="S193" s="89"/>
      <c r="T193" s="90"/>
      <c r="U193" s="90"/>
      <c r="V193" s="91"/>
      <c r="W193" s="91"/>
      <c r="X193" s="91"/>
      <c r="Y193" s="91"/>
      <c r="Z193" s="9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84"/>
      <c r="AL193" s="84"/>
      <c r="AM193" s="92"/>
      <c r="AN193" s="92"/>
      <c r="AO193" s="92"/>
      <c r="AP193" s="93"/>
      <c r="AQ193" s="31"/>
    </row>
    <row r="194" spans="1:43" s="94" customFormat="1" x14ac:dyDescent="0.2">
      <c r="A194" s="46"/>
      <c r="B194" s="34"/>
      <c r="C194" s="34"/>
      <c r="D194" s="86"/>
      <c r="E194" s="34"/>
      <c r="F194" s="34"/>
      <c r="G194" s="34"/>
      <c r="H194" s="34"/>
      <c r="I194" s="34"/>
      <c r="J194" s="40"/>
      <c r="K194" s="40"/>
      <c r="L194" s="40"/>
      <c r="M194" s="87"/>
      <c r="N194" s="87"/>
      <c r="O194" s="87"/>
      <c r="P194" s="87"/>
      <c r="Q194" s="88"/>
      <c r="R194" s="89"/>
      <c r="S194" s="89"/>
      <c r="T194" s="90"/>
      <c r="U194" s="90"/>
      <c r="V194" s="91"/>
      <c r="W194" s="91"/>
      <c r="X194" s="91"/>
      <c r="Y194" s="91"/>
      <c r="Z194" s="9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84"/>
      <c r="AL194" s="84"/>
      <c r="AM194" s="92"/>
      <c r="AN194" s="92"/>
      <c r="AO194" s="92"/>
      <c r="AP194" s="93"/>
      <c r="AQ194" s="31"/>
    </row>
    <row r="195" spans="1:43" s="94" customFormat="1" x14ac:dyDescent="0.2">
      <c r="A195" s="46"/>
      <c r="B195" s="34"/>
      <c r="C195" s="34"/>
      <c r="D195" s="86"/>
      <c r="E195" s="34"/>
      <c r="F195" s="34"/>
      <c r="G195" s="34"/>
      <c r="H195" s="34"/>
      <c r="I195" s="34"/>
      <c r="J195" s="40"/>
      <c r="K195" s="40"/>
      <c r="L195" s="40"/>
      <c r="M195" s="87"/>
      <c r="N195" s="87"/>
      <c r="O195" s="87"/>
      <c r="P195" s="87"/>
      <c r="Q195" s="88"/>
      <c r="R195" s="89"/>
      <c r="S195" s="89"/>
      <c r="T195" s="90"/>
      <c r="U195" s="90"/>
      <c r="V195" s="91"/>
      <c r="W195" s="91"/>
      <c r="X195" s="91"/>
      <c r="Y195" s="91"/>
      <c r="Z195" s="9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84"/>
      <c r="AL195" s="84"/>
      <c r="AM195" s="92"/>
      <c r="AN195" s="92"/>
      <c r="AO195" s="92"/>
      <c r="AP195" s="93"/>
      <c r="AQ195" s="31"/>
    </row>
    <row r="196" spans="1:43" s="94" customFormat="1" x14ac:dyDescent="0.2">
      <c r="A196" s="46"/>
      <c r="B196" s="34"/>
      <c r="C196" s="34"/>
      <c r="D196" s="86"/>
      <c r="E196" s="34"/>
      <c r="F196" s="34"/>
      <c r="G196" s="34"/>
      <c r="H196" s="34"/>
      <c r="I196" s="34"/>
      <c r="J196" s="40"/>
      <c r="K196" s="40"/>
      <c r="L196" s="40"/>
      <c r="M196" s="87"/>
      <c r="N196" s="87"/>
      <c r="O196" s="87"/>
      <c r="P196" s="87"/>
      <c r="Q196" s="88"/>
      <c r="R196" s="89"/>
      <c r="S196" s="89"/>
      <c r="T196" s="90"/>
      <c r="U196" s="90"/>
      <c r="V196" s="91"/>
      <c r="W196" s="91"/>
      <c r="X196" s="91"/>
      <c r="Y196" s="91"/>
      <c r="Z196" s="9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84"/>
      <c r="AL196" s="84"/>
      <c r="AM196" s="92"/>
      <c r="AN196" s="92"/>
      <c r="AO196" s="92"/>
      <c r="AP196" s="93"/>
      <c r="AQ196" s="31"/>
    </row>
    <row r="197" spans="1:43" s="94" customFormat="1" x14ac:dyDescent="0.2">
      <c r="A197" s="46"/>
      <c r="B197" s="34"/>
      <c r="C197" s="34"/>
      <c r="D197" s="86"/>
      <c r="E197" s="34"/>
      <c r="F197" s="34"/>
      <c r="G197" s="34"/>
      <c r="H197" s="34"/>
      <c r="I197" s="34"/>
      <c r="J197" s="40"/>
      <c r="K197" s="40"/>
      <c r="L197" s="40"/>
      <c r="M197" s="87"/>
      <c r="N197" s="87"/>
      <c r="O197" s="87"/>
      <c r="P197" s="87"/>
      <c r="Q197" s="88"/>
      <c r="R197" s="89"/>
      <c r="S197" s="89"/>
      <c r="T197" s="90"/>
      <c r="U197" s="90"/>
      <c r="V197" s="91"/>
      <c r="W197" s="91"/>
      <c r="X197" s="91"/>
      <c r="Y197" s="91"/>
      <c r="Z197" s="9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84"/>
      <c r="AL197" s="84"/>
      <c r="AM197" s="92"/>
      <c r="AN197" s="92"/>
      <c r="AO197" s="92"/>
      <c r="AP197" s="93"/>
      <c r="AQ197" s="31"/>
    </row>
    <row r="198" spans="1:43" s="94" customFormat="1" x14ac:dyDescent="0.2">
      <c r="A198" s="46"/>
      <c r="B198" s="34"/>
      <c r="C198" s="34"/>
      <c r="D198" s="86"/>
      <c r="E198" s="34"/>
      <c r="F198" s="34"/>
      <c r="G198" s="34"/>
      <c r="H198" s="34"/>
      <c r="I198" s="34"/>
      <c r="J198" s="40"/>
      <c r="K198" s="40"/>
      <c r="L198" s="40"/>
      <c r="M198" s="87"/>
      <c r="N198" s="87"/>
      <c r="O198" s="87"/>
      <c r="P198" s="87"/>
      <c r="Q198" s="88"/>
      <c r="R198" s="89"/>
      <c r="S198" s="89"/>
      <c r="T198" s="90"/>
      <c r="U198" s="90"/>
      <c r="V198" s="91"/>
      <c r="W198" s="91"/>
      <c r="X198" s="91"/>
      <c r="Y198" s="91"/>
      <c r="Z198" s="9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84"/>
      <c r="AL198" s="84"/>
      <c r="AM198" s="92"/>
      <c r="AN198" s="92"/>
      <c r="AO198" s="92"/>
      <c r="AP198" s="93"/>
      <c r="AQ198" s="31"/>
    </row>
    <row r="199" spans="1:43" s="94" customFormat="1" x14ac:dyDescent="0.2">
      <c r="A199" s="46"/>
      <c r="B199" s="34"/>
      <c r="C199" s="34"/>
      <c r="D199" s="86"/>
      <c r="E199" s="34"/>
      <c r="F199" s="34"/>
      <c r="G199" s="34"/>
      <c r="H199" s="34"/>
      <c r="I199" s="34"/>
      <c r="J199" s="40"/>
      <c r="K199" s="40"/>
      <c r="L199" s="40"/>
      <c r="M199" s="87"/>
      <c r="N199" s="87"/>
      <c r="O199" s="87"/>
      <c r="P199" s="87"/>
      <c r="Q199" s="88"/>
      <c r="R199" s="89"/>
      <c r="S199" s="89"/>
      <c r="T199" s="90"/>
      <c r="U199" s="90"/>
      <c r="V199" s="91"/>
      <c r="W199" s="91"/>
      <c r="X199" s="91"/>
      <c r="Y199" s="91"/>
      <c r="Z199" s="9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84"/>
      <c r="AL199" s="84"/>
      <c r="AM199" s="92"/>
      <c r="AN199" s="92"/>
      <c r="AO199" s="92"/>
      <c r="AP199" s="93"/>
      <c r="AQ199" s="31"/>
    </row>
    <row r="200" spans="1:43" s="94" customFormat="1" x14ac:dyDescent="0.2">
      <c r="A200" s="46"/>
      <c r="B200" s="34"/>
      <c r="C200" s="34"/>
      <c r="D200" s="86"/>
      <c r="E200" s="34"/>
      <c r="F200" s="34"/>
      <c r="G200" s="34"/>
      <c r="H200" s="34"/>
      <c r="I200" s="34"/>
      <c r="J200" s="40"/>
      <c r="K200" s="40"/>
      <c r="L200" s="40"/>
      <c r="M200" s="87"/>
      <c r="N200" s="87"/>
      <c r="O200" s="87"/>
      <c r="P200" s="87"/>
      <c r="Q200" s="88"/>
      <c r="R200" s="89"/>
      <c r="S200" s="89"/>
      <c r="T200" s="90"/>
      <c r="U200" s="90"/>
      <c r="V200" s="91"/>
      <c r="W200" s="91"/>
      <c r="X200" s="91"/>
      <c r="Y200" s="91"/>
      <c r="Z200" s="9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84"/>
      <c r="AL200" s="84"/>
      <c r="AM200" s="92"/>
      <c r="AN200" s="92"/>
      <c r="AO200" s="92"/>
      <c r="AP200" s="93"/>
      <c r="AQ200" s="31"/>
    </row>
    <row r="201" spans="1:43" s="94" customFormat="1" x14ac:dyDescent="0.2">
      <c r="A201" s="46"/>
      <c r="B201" s="34"/>
      <c r="C201" s="34"/>
      <c r="D201" s="86"/>
      <c r="E201" s="34"/>
      <c r="F201" s="34"/>
      <c r="G201" s="34"/>
      <c r="H201" s="34"/>
      <c r="I201" s="34"/>
      <c r="J201" s="40"/>
      <c r="K201" s="40"/>
      <c r="L201" s="40"/>
      <c r="M201" s="87"/>
      <c r="N201" s="87"/>
      <c r="O201" s="87"/>
      <c r="P201" s="87"/>
      <c r="Q201" s="88"/>
      <c r="R201" s="89"/>
      <c r="S201" s="89"/>
      <c r="T201" s="90"/>
      <c r="U201" s="90"/>
      <c r="V201" s="91"/>
      <c r="W201" s="91"/>
      <c r="X201" s="91"/>
      <c r="Y201" s="91"/>
      <c r="Z201" s="9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84"/>
      <c r="AL201" s="84"/>
      <c r="AM201" s="92"/>
      <c r="AN201" s="92"/>
      <c r="AO201" s="92"/>
      <c r="AP201" s="93"/>
      <c r="AQ201" s="31"/>
    </row>
    <row r="202" spans="1:43" s="94" customFormat="1" x14ac:dyDescent="0.2">
      <c r="A202" s="46"/>
      <c r="B202" s="34"/>
      <c r="C202" s="34"/>
      <c r="D202" s="86"/>
      <c r="E202" s="34"/>
      <c r="F202" s="34"/>
      <c r="G202" s="34"/>
      <c r="H202" s="34"/>
      <c r="I202" s="34"/>
      <c r="J202" s="40"/>
      <c r="K202" s="40"/>
      <c r="L202" s="40"/>
      <c r="M202" s="87"/>
      <c r="N202" s="87"/>
      <c r="O202" s="87"/>
      <c r="P202" s="87"/>
      <c r="Q202" s="88"/>
      <c r="R202" s="89"/>
      <c r="S202" s="89"/>
      <c r="T202" s="90"/>
      <c r="U202" s="90"/>
      <c r="V202" s="91"/>
      <c r="W202" s="91"/>
      <c r="X202" s="91"/>
      <c r="Y202" s="91"/>
      <c r="Z202" s="9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84"/>
      <c r="AL202" s="84"/>
      <c r="AM202" s="92"/>
      <c r="AN202" s="92"/>
      <c r="AO202" s="92"/>
      <c r="AP202" s="93"/>
      <c r="AQ202" s="31"/>
    </row>
    <row r="203" spans="1:43" s="94" customFormat="1" x14ac:dyDescent="0.2">
      <c r="A203" s="46"/>
      <c r="B203" s="34"/>
      <c r="C203" s="34"/>
      <c r="D203" s="86"/>
      <c r="E203" s="34"/>
      <c r="F203" s="34"/>
      <c r="G203" s="34"/>
      <c r="H203" s="34"/>
      <c r="I203" s="34"/>
      <c r="J203" s="40"/>
      <c r="K203" s="40"/>
      <c r="L203" s="40"/>
      <c r="M203" s="87"/>
      <c r="N203" s="87"/>
      <c r="O203" s="87"/>
      <c r="P203" s="87"/>
      <c r="Q203" s="88"/>
      <c r="R203" s="89"/>
      <c r="S203" s="89"/>
      <c r="T203" s="90"/>
      <c r="U203" s="90"/>
      <c r="V203" s="91"/>
      <c r="W203" s="91"/>
      <c r="X203" s="91"/>
      <c r="Y203" s="91"/>
      <c r="Z203" s="9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84"/>
      <c r="AL203" s="84"/>
      <c r="AM203" s="92"/>
      <c r="AN203" s="92"/>
      <c r="AO203" s="92"/>
      <c r="AP203" s="93"/>
      <c r="AQ203" s="31"/>
    </row>
    <row r="204" spans="1:43" s="94" customFormat="1" x14ac:dyDescent="0.2">
      <c r="A204" s="46"/>
      <c r="B204" s="34"/>
      <c r="C204" s="34"/>
      <c r="D204" s="86"/>
      <c r="E204" s="34"/>
      <c r="F204" s="34"/>
      <c r="G204" s="34"/>
      <c r="H204" s="34"/>
      <c r="I204" s="34"/>
      <c r="J204" s="40"/>
      <c r="K204" s="40"/>
      <c r="L204" s="40"/>
      <c r="M204" s="87"/>
      <c r="N204" s="87"/>
      <c r="O204" s="87"/>
      <c r="P204" s="87"/>
      <c r="Q204" s="88"/>
      <c r="R204" s="89"/>
      <c r="S204" s="89"/>
      <c r="T204" s="90"/>
      <c r="U204" s="90"/>
      <c r="V204" s="91"/>
      <c r="W204" s="91"/>
      <c r="X204" s="91"/>
      <c r="Y204" s="91"/>
      <c r="Z204" s="9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84"/>
      <c r="AL204" s="84"/>
      <c r="AM204" s="92"/>
      <c r="AN204" s="92"/>
      <c r="AO204" s="92"/>
      <c r="AP204" s="93"/>
      <c r="AQ204" s="31"/>
    </row>
    <row r="205" spans="1:43" s="94" customFormat="1" x14ac:dyDescent="0.2">
      <c r="A205" s="46"/>
      <c r="B205" s="34"/>
      <c r="C205" s="34"/>
      <c r="D205" s="86"/>
      <c r="E205" s="34"/>
      <c r="F205" s="34"/>
      <c r="G205" s="34"/>
      <c r="H205" s="34"/>
      <c r="I205" s="34"/>
      <c r="J205" s="40"/>
      <c r="K205" s="40"/>
      <c r="L205" s="40"/>
      <c r="M205" s="87"/>
      <c r="N205" s="87"/>
      <c r="O205" s="87"/>
      <c r="P205" s="87"/>
      <c r="Q205" s="88"/>
      <c r="R205" s="89"/>
      <c r="S205" s="89"/>
      <c r="T205" s="90"/>
      <c r="U205" s="90"/>
      <c r="V205" s="91"/>
      <c r="W205" s="91"/>
      <c r="X205" s="91"/>
      <c r="Y205" s="91"/>
      <c r="Z205" s="9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84"/>
      <c r="AL205" s="84"/>
      <c r="AM205" s="92"/>
      <c r="AN205" s="92"/>
      <c r="AO205" s="92"/>
      <c r="AP205" s="93"/>
      <c r="AQ205" s="31"/>
    </row>
    <row r="206" spans="1:43" s="94" customFormat="1" x14ac:dyDescent="0.2">
      <c r="A206" s="46"/>
      <c r="B206" s="34"/>
      <c r="C206" s="34"/>
      <c r="D206" s="86"/>
      <c r="E206" s="34"/>
      <c r="F206" s="34"/>
      <c r="G206" s="34"/>
      <c r="H206" s="34"/>
      <c r="I206" s="34"/>
      <c r="J206" s="40"/>
      <c r="K206" s="40"/>
      <c r="L206" s="40"/>
      <c r="M206" s="87"/>
      <c r="N206" s="87"/>
      <c r="O206" s="87"/>
      <c r="P206" s="87"/>
      <c r="Q206" s="88"/>
      <c r="R206" s="89"/>
      <c r="S206" s="89"/>
      <c r="T206" s="90"/>
      <c r="U206" s="90"/>
      <c r="V206" s="91"/>
      <c r="W206" s="91"/>
      <c r="X206" s="91"/>
      <c r="Y206" s="91"/>
      <c r="Z206" s="9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84"/>
      <c r="AL206" s="84"/>
      <c r="AM206" s="92"/>
      <c r="AN206" s="92"/>
      <c r="AO206" s="92"/>
      <c r="AP206" s="93"/>
      <c r="AQ206" s="31"/>
    </row>
    <row r="207" spans="1:43" s="94" customFormat="1" x14ac:dyDescent="0.2">
      <c r="A207" s="46"/>
      <c r="B207" s="34"/>
      <c r="C207" s="34"/>
      <c r="D207" s="86"/>
      <c r="E207" s="34"/>
      <c r="F207" s="34"/>
      <c r="G207" s="34"/>
      <c r="H207" s="34"/>
      <c r="I207" s="34"/>
      <c r="J207" s="40"/>
      <c r="K207" s="40"/>
      <c r="L207" s="40"/>
      <c r="M207" s="87"/>
      <c r="N207" s="87"/>
      <c r="O207" s="87"/>
      <c r="P207" s="87"/>
      <c r="Q207" s="88"/>
      <c r="R207" s="89"/>
      <c r="S207" s="89"/>
      <c r="T207" s="90"/>
      <c r="U207" s="90"/>
      <c r="V207" s="91"/>
      <c r="W207" s="91"/>
      <c r="X207" s="91"/>
      <c r="Y207" s="91"/>
      <c r="Z207" s="9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84"/>
      <c r="AL207" s="84"/>
      <c r="AM207" s="92"/>
      <c r="AN207" s="92"/>
      <c r="AO207" s="92"/>
      <c r="AP207" s="93"/>
      <c r="AQ207" s="31"/>
    </row>
    <row r="208" spans="1:43" s="94" customFormat="1" x14ac:dyDescent="0.2">
      <c r="A208" s="46"/>
      <c r="B208" s="34"/>
      <c r="C208" s="34"/>
      <c r="D208" s="86"/>
      <c r="E208" s="34"/>
      <c r="F208" s="34"/>
      <c r="G208" s="34"/>
      <c r="H208" s="34"/>
      <c r="I208" s="34"/>
      <c r="J208" s="40"/>
      <c r="K208" s="40"/>
      <c r="L208" s="40"/>
      <c r="M208" s="87"/>
      <c r="N208" s="87"/>
      <c r="O208" s="87"/>
      <c r="P208" s="87"/>
      <c r="Q208" s="88"/>
      <c r="R208" s="89"/>
      <c r="S208" s="89"/>
      <c r="T208" s="90"/>
      <c r="U208" s="90"/>
      <c r="V208" s="91"/>
      <c r="W208" s="91"/>
      <c r="X208" s="91"/>
      <c r="Y208" s="91"/>
      <c r="Z208" s="9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84"/>
      <c r="AL208" s="84"/>
      <c r="AM208" s="92"/>
      <c r="AN208" s="92"/>
      <c r="AO208" s="92"/>
      <c r="AP208" s="93"/>
      <c r="AQ208" s="31"/>
    </row>
    <row r="209" spans="1:43" s="94" customFormat="1" x14ac:dyDescent="0.2">
      <c r="A209" s="46"/>
      <c r="B209" s="34"/>
      <c r="C209" s="34"/>
      <c r="D209" s="86"/>
      <c r="E209" s="34"/>
      <c r="F209" s="34"/>
      <c r="G209" s="34"/>
      <c r="H209" s="34"/>
      <c r="I209" s="34"/>
      <c r="J209" s="40"/>
      <c r="K209" s="40"/>
      <c r="L209" s="40"/>
      <c r="M209" s="87"/>
      <c r="N209" s="87"/>
      <c r="O209" s="87"/>
      <c r="P209" s="87"/>
      <c r="Q209" s="88"/>
      <c r="R209" s="89"/>
      <c r="S209" s="89"/>
      <c r="T209" s="90"/>
      <c r="U209" s="90"/>
      <c r="V209" s="91"/>
      <c r="W209" s="91"/>
      <c r="X209" s="91"/>
      <c r="Y209" s="91"/>
      <c r="Z209" s="9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84"/>
      <c r="AL209" s="84"/>
      <c r="AM209" s="92"/>
      <c r="AN209" s="92"/>
      <c r="AO209" s="92"/>
      <c r="AP209" s="93"/>
      <c r="AQ209" s="31"/>
    </row>
    <row r="210" spans="1:43" s="94" customFormat="1" x14ac:dyDescent="0.2">
      <c r="A210" s="46"/>
      <c r="B210" s="34"/>
      <c r="C210" s="34"/>
      <c r="D210" s="86"/>
      <c r="E210" s="34"/>
      <c r="F210" s="34"/>
      <c r="G210" s="34"/>
      <c r="H210" s="34"/>
      <c r="I210" s="34"/>
      <c r="J210" s="40"/>
      <c r="K210" s="40"/>
      <c r="L210" s="40"/>
      <c r="M210" s="87"/>
      <c r="N210" s="87"/>
      <c r="O210" s="87"/>
      <c r="P210" s="87"/>
      <c r="Q210" s="88"/>
      <c r="R210" s="89"/>
      <c r="S210" s="89"/>
      <c r="T210" s="90"/>
      <c r="U210" s="90"/>
      <c r="V210" s="91"/>
      <c r="W210" s="91"/>
      <c r="X210" s="91"/>
      <c r="Y210" s="91"/>
      <c r="Z210" s="9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84"/>
      <c r="AL210" s="84"/>
      <c r="AM210" s="92"/>
      <c r="AN210" s="92"/>
      <c r="AO210" s="92"/>
      <c r="AP210" s="93"/>
      <c r="AQ210" s="31"/>
    </row>
    <row r="211" spans="1:43" s="94" customFormat="1" x14ac:dyDescent="0.2">
      <c r="A211" s="46"/>
      <c r="B211" s="34"/>
      <c r="C211" s="34"/>
      <c r="D211" s="86"/>
      <c r="E211" s="34"/>
      <c r="F211" s="34"/>
      <c r="G211" s="34"/>
      <c r="H211" s="34"/>
      <c r="I211" s="34"/>
      <c r="J211" s="40"/>
      <c r="K211" s="40"/>
      <c r="L211" s="40"/>
      <c r="M211" s="87"/>
      <c r="N211" s="87"/>
      <c r="O211" s="87"/>
      <c r="P211" s="87"/>
      <c r="Q211" s="88"/>
      <c r="R211" s="89"/>
      <c r="S211" s="89"/>
      <c r="T211" s="90"/>
      <c r="U211" s="90"/>
      <c r="V211" s="91"/>
      <c r="W211" s="91"/>
      <c r="X211" s="91"/>
      <c r="Y211" s="91"/>
      <c r="Z211" s="9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84"/>
      <c r="AL211" s="84"/>
      <c r="AM211" s="92"/>
      <c r="AN211" s="92"/>
      <c r="AO211" s="92"/>
      <c r="AP211" s="93"/>
      <c r="AQ211" s="31"/>
    </row>
    <row r="212" spans="1:43" s="94" customFormat="1" x14ac:dyDescent="0.2">
      <c r="A212" s="46"/>
      <c r="B212" s="34"/>
      <c r="C212" s="34"/>
      <c r="D212" s="86"/>
      <c r="E212" s="34"/>
      <c r="F212" s="34"/>
      <c r="G212" s="34"/>
      <c r="H212" s="34"/>
      <c r="I212" s="34"/>
      <c r="J212" s="40"/>
      <c r="K212" s="40"/>
      <c r="L212" s="40"/>
      <c r="M212" s="87"/>
      <c r="N212" s="87"/>
      <c r="O212" s="87"/>
      <c r="P212" s="87"/>
      <c r="Q212" s="88"/>
      <c r="R212" s="89"/>
      <c r="S212" s="89"/>
      <c r="T212" s="90"/>
      <c r="U212" s="90"/>
      <c r="V212" s="91"/>
      <c r="W212" s="91"/>
      <c r="X212" s="91"/>
      <c r="Y212" s="91"/>
      <c r="Z212" s="9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84"/>
      <c r="AL212" s="84"/>
      <c r="AM212" s="92"/>
      <c r="AN212" s="92"/>
      <c r="AO212" s="92"/>
      <c r="AP212" s="93"/>
      <c r="AQ212" s="31"/>
    </row>
    <row r="213" spans="1:43" s="94" customFormat="1" x14ac:dyDescent="0.2">
      <c r="A213" s="46"/>
      <c r="B213" s="34"/>
      <c r="C213" s="34"/>
      <c r="D213" s="86"/>
      <c r="E213" s="34"/>
      <c r="F213" s="34"/>
      <c r="G213" s="34"/>
      <c r="H213" s="34"/>
      <c r="I213" s="34"/>
      <c r="J213" s="40"/>
      <c r="K213" s="40"/>
      <c r="L213" s="40"/>
      <c r="M213" s="87"/>
      <c r="N213" s="87"/>
      <c r="O213" s="87"/>
      <c r="P213" s="87"/>
      <c r="Q213" s="88"/>
      <c r="R213" s="89"/>
      <c r="S213" s="89"/>
      <c r="T213" s="90"/>
      <c r="U213" s="90"/>
      <c r="V213" s="91"/>
      <c r="W213" s="91"/>
      <c r="X213" s="91"/>
      <c r="Y213" s="91"/>
      <c r="Z213" s="9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84"/>
      <c r="AL213" s="84"/>
      <c r="AM213" s="92"/>
      <c r="AN213" s="92"/>
      <c r="AO213" s="92"/>
      <c r="AP213" s="93"/>
      <c r="AQ213" s="31"/>
    </row>
    <row r="214" spans="1:43" s="94" customFormat="1" x14ac:dyDescent="0.2">
      <c r="A214" s="46"/>
      <c r="B214" s="34"/>
      <c r="C214" s="34"/>
      <c r="D214" s="86"/>
      <c r="E214" s="34"/>
      <c r="F214" s="34"/>
      <c r="G214" s="34"/>
      <c r="H214" s="34"/>
      <c r="I214" s="34"/>
      <c r="J214" s="40"/>
      <c r="K214" s="40"/>
      <c r="L214" s="40"/>
      <c r="M214" s="87"/>
      <c r="N214" s="87"/>
      <c r="O214" s="87"/>
      <c r="P214" s="87"/>
      <c r="Q214" s="88"/>
      <c r="R214" s="89"/>
      <c r="S214" s="89"/>
      <c r="T214" s="90"/>
      <c r="U214" s="90"/>
      <c r="V214" s="91"/>
      <c r="W214" s="91"/>
      <c r="X214" s="91"/>
      <c r="Y214" s="91"/>
      <c r="Z214" s="9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84"/>
      <c r="AL214" s="84"/>
      <c r="AM214" s="92"/>
      <c r="AN214" s="92"/>
      <c r="AO214" s="92"/>
      <c r="AP214" s="93"/>
      <c r="AQ214" s="31"/>
    </row>
    <row r="215" spans="1:43" s="94" customFormat="1" x14ac:dyDescent="0.2">
      <c r="A215" s="46"/>
      <c r="B215" s="34"/>
      <c r="C215" s="34"/>
      <c r="D215" s="86"/>
      <c r="E215" s="34"/>
      <c r="F215" s="34"/>
      <c r="G215" s="34"/>
      <c r="H215" s="34"/>
      <c r="I215" s="34"/>
      <c r="J215" s="40"/>
      <c r="K215" s="40"/>
      <c r="L215" s="40"/>
      <c r="M215" s="87"/>
      <c r="N215" s="87"/>
      <c r="O215" s="87"/>
      <c r="P215" s="87"/>
      <c r="Q215" s="88"/>
      <c r="R215" s="89"/>
      <c r="S215" s="89"/>
      <c r="T215" s="90"/>
      <c r="U215" s="90"/>
      <c r="V215" s="91"/>
      <c r="W215" s="91"/>
      <c r="X215" s="91"/>
      <c r="Y215" s="91"/>
      <c r="Z215" s="9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84"/>
      <c r="AL215" s="84"/>
      <c r="AM215" s="92"/>
      <c r="AN215" s="92"/>
      <c r="AO215" s="92"/>
      <c r="AP215" s="93"/>
      <c r="AQ215" s="31"/>
    </row>
    <row r="216" spans="1:43" s="94" customFormat="1" x14ac:dyDescent="0.2">
      <c r="A216" s="46"/>
      <c r="B216" s="34"/>
      <c r="C216" s="34"/>
      <c r="D216" s="86"/>
      <c r="E216" s="34"/>
      <c r="F216" s="34"/>
      <c r="G216" s="34"/>
      <c r="H216" s="34"/>
      <c r="I216" s="34"/>
      <c r="J216" s="40"/>
      <c r="K216" s="40"/>
      <c r="L216" s="40"/>
      <c r="M216" s="87"/>
      <c r="N216" s="87"/>
      <c r="O216" s="87"/>
      <c r="P216" s="87"/>
      <c r="Q216" s="88"/>
      <c r="R216" s="89"/>
      <c r="S216" s="89"/>
      <c r="T216" s="90"/>
      <c r="U216" s="90"/>
      <c r="V216" s="91"/>
      <c r="W216" s="91"/>
      <c r="X216" s="91"/>
      <c r="Y216" s="91"/>
      <c r="Z216" s="9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84"/>
      <c r="AL216" s="84"/>
      <c r="AM216" s="92"/>
      <c r="AN216" s="92"/>
      <c r="AO216" s="92"/>
      <c r="AP216" s="93"/>
      <c r="AQ216" s="31"/>
    </row>
    <row r="217" spans="1:43" s="94" customFormat="1" x14ac:dyDescent="0.2">
      <c r="A217" s="46"/>
      <c r="B217" s="34"/>
      <c r="C217" s="34"/>
      <c r="D217" s="86"/>
      <c r="E217" s="34"/>
      <c r="F217" s="34"/>
      <c r="G217" s="34"/>
      <c r="H217" s="34"/>
      <c r="I217" s="34"/>
      <c r="J217" s="40"/>
      <c r="K217" s="40"/>
      <c r="L217" s="40"/>
      <c r="M217" s="87"/>
      <c r="N217" s="87"/>
      <c r="O217" s="87"/>
      <c r="P217" s="87"/>
      <c r="Q217" s="88"/>
      <c r="R217" s="89"/>
      <c r="S217" s="89"/>
      <c r="T217" s="90"/>
      <c r="U217" s="90"/>
      <c r="V217" s="91"/>
      <c r="W217" s="91"/>
      <c r="X217" s="91"/>
      <c r="Y217" s="91"/>
      <c r="Z217" s="9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84"/>
      <c r="AL217" s="84"/>
      <c r="AM217" s="92"/>
      <c r="AN217" s="92"/>
      <c r="AO217" s="92"/>
      <c r="AP217" s="93"/>
      <c r="AQ217" s="31"/>
    </row>
    <row r="218" spans="1:43" s="94" customFormat="1" x14ac:dyDescent="0.2">
      <c r="A218" s="46"/>
      <c r="B218" s="34"/>
      <c r="C218" s="34"/>
      <c r="D218" s="86"/>
      <c r="E218" s="34"/>
      <c r="F218" s="34"/>
      <c r="G218" s="34"/>
      <c r="H218" s="34"/>
      <c r="I218" s="34"/>
      <c r="J218" s="40"/>
      <c r="K218" s="40"/>
      <c r="L218" s="40"/>
      <c r="M218" s="87"/>
      <c r="N218" s="87"/>
      <c r="O218" s="87"/>
      <c r="P218" s="87"/>
      <c r="Q218" s="88"/>
      <c r="R218" s="89"/>
      <c r="S218" s="89"/>
      <c r="T218" s="90"/>
      <c r="U218" s="90"/>
      <c r="V218" s="91"/>
      <c r="W218" s="91"/>
      <c r="X218" s="91"/>
      <c r="Y218" s="91"/>
      <c r="Z218" s="9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84"/>
      <c r="AL218" s="84"/>
      <c r="AM218" s="92"/>
      <c r="AN218" s="92"/>
      <c r="AO218" s="92"/>
      <c r="AP218" s="93"/>
      <c r="AQ218" s="31"/>
    </row>
    <row r="219" spans="1:43" s="94" customFormat="1" x14ac:dyDescent="0.2">
      <c r="A219" s="46"/>
      <c r="B219" s="34"/>
      <c r="C219" s="34"/>
      <c r="D219" s="86"/>
      <c r="E219" s="34"/>
      <c r="F219" s="34"/>
      <c r="G219" s="34"/>
      <c r="H219" s="34"/>
      <c r="I219" s="34"/>
      <c r="J219" s="40"/>
      <c r="K219" s="40"/>
      <c r="L219" s="40"/>
      <c r="M219" s="87"/>
      <c r="N219" s="87"/>
      <c r="O219" s="87"/>
      <c r="P219" s="87"/>
      <c r="Q219" s="88"/>
      <c r="R219" s="89"/>
      <c r="S219" s="89"/>
      <c r="T219" s="90"/>
      <c r="U219" s="90"/>
      <c r="V219" s="91"/>
      <c r="W219" s="91"/>
      <c r="X219" s="91"/>
      <c r="Y219" s="91"/>
      <c r="Z219" s="9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84"/>
      <c r="AL219" s="84"/>
      <c r="AM219" s="92"/>
      <c r="AN219" s="92"/>
      <c r="AO219" s="92"/>
      <c r="AP219" s="93"/>
      <c r="AQ219" s="31"/>
    </row>
    <row r="220" spans="1:43" s="94" customFormat="1" x14ac:dyDescent="0.2">
      <c r="A220" s="46"/>
      <c r="B220" s="34"/>
      <c r="C220" s="34"/>
      <c r="D220" s="86"/>
      <c r="E220" s="34"/>
      <c r="F220" s="34"/>
      <c r="G220" s="34"/>
      <c r="H220" s="34"/>
      <c r="I220" s="34"/>
      <c r="J220" s="40"/>
      <c r="K220" s="40"/>
      <c r="L220" s="40"/>
      <c r="M220" s="87"/>
      <c r="N220" s="87"/>
      <c r="O220" s="87"/>
      <c r="P220" s="87"/>
      <c r="Q220" s="88"/>
      <c r="R220" s="89"/>
      <c r="S220" s="89"/>
      <c r="T220" s="90"/>
      <c r="U220" s="90"/>
      <c r="V220" s="91"/>
      <c r="W220" s="91"/>
      <c r="X220" s="91"/>
      <c r="Y220" s="91"/>
      <c r="Z220" s="9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84"/>
      <c r="AL220" s="84"/>
      <c r="AM220" s="92"/>
      <c r="AN220" s="92"/>
      <c r="AO220" s="92"/>
      <c r="AP220" s="93"/>
      <c r="AQ220" s="31"/>
    </row>
    <row r="221" spans="1:43" s="94" customFormat="1" x14ac:dyDescent="0.2">
      <c r="A221" s="46"/>
      <c r="B221" s="34"/>
      <c r="C221" s="34"/>
      <c r="D221" s="86"/>
      <c r="E221" s="34"/>
      <c r="F221" s="34"/>
      <c r="G221" s="34"/>
      <c r="H221" s="34"/>
      <c r="I221" s="34"/>
      <c r="J221" s="40"/>
      <c r="K221" s="40"/>
      <c r="L221" s="40"/>
      <c r="M221" s="87"/>
      <c r="N221" s="87"/>
      <c r="O221" s="87"/>
      <c r="P221" s="87"/>
      <c r="Q221" s="88"/>
      <c r="R221" s="89"/>
      <c r="S221" s="89"/>
      <c r="T221" s="90"/>
      <c r="U221" s="90"/>
      <c r="V221" s="91"/>
      <c r="W221" s="91"/>
      <c r="X221" s="91"/>
      <c r="Y221" s="91"/>
      <c r="Z221" s="9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84"/>
      <c r="AL221" s="84"/>
      <c r="AM221" s="92"/>
      <c r="AN221" s="92"/>
      <c r="AO221" s="92"/>
      <c r="AP221" s="93"/>
      <c r="AQ221" s="31"/>
    </row>
    <row r="222" spans="1:43" s="94" customFormat="1" x14ac:dyDescent="0.2">
      <c r="A222" s="46"/>
      <c r="B222" s="34"/>
      <c r="C222" s="34"/>
      <c r="D222" s="86"/>
      <c r="E222" s="34"/>
      <c r="F222" s="34"/>
      <c r="G222" s="34"/>
      <c r="H222" s="34"/>
      <c r="I222" s="34"/>
      <c r="J222" s="40"/>
      <c r="K222" s="40"/>
      <c r="L222" s="40"/>
      <c r="M222" s="87"/>
      <c r="N222" s="87"/>
      <c r="O222" s="87"/>
      <c r="P222" s="87"/>
      <c r="Q222" s="88"/>
      <c r="R222" s="89"/>
      <c r="S222" s="89"/>
      <c r="T222" s="90"/>
      <c r="U222" s="90"/>
      <c r="V222" s="91"/>
      <c r="W222" s="91"/>
      <c r="X222" s="91"/>
      <c r="Y222" s="91"/>
      <c r="Z222" s="9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84"/>
      <c r="AL222" s="84"/>
      <c r="AM222" s="92"/>
      <c r="AN222" s="92"/>
      <c r="AO222" s="92"/>
      <c r="AP222" s="93"/>
      <c r="AQ222" s="31"/>
    </row>
    <row r="223" spans="1:43" s="94" customFormat="1" x14ac:dyDescent="0.2">
      <c r="A223" s="46"/>
      <c r="B223" s="34"/>
      <c r="C223" s="34"/>
      <c r="D223" s="86"/>
      <c r="E223" s="34"/>
      <c r="F223" s="34"/>
      <c r="G223" s="34"/>
      <c r="H223" s="34"/>
      <c r="I223" s="34"/>
      <c r="J223" s="40"/>
      <c r="K223" s="40"/>
      <c r="L223" s="40"/>
      <c r="M223" s="87"/>
      <c r="N223" s="87"/>
      <c r="O223" s="87"/>
      <c r="P223" s="87"/>
      <c r="Q223" s="88"/>
      <c r="R223" s="89"/>
      <c r="S223" s="89"/>
      <c r="T223" s="90"/>
      <c r="U223" s="90"/>
      <c r="V223" s="91"/>
      <c r="W223" s="91"/>
      <c r="X223" s="91"/>
      <c r="Y223" s="91"/>
      <c r="Z223" s="9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84"/>
      <c r="AL223" s="84"/>
      <c r="AM223" s="92"/>
      <c r="AN223" s="92"/>
      <c r="AO223" s="92"/>
      <c r="AP223" s="93"/>
      <c r="AQ223" s="31"/>
    </row>
    <row r="224" spans="1:43" s="94" customFormat="1" x14ac:dyDescent="0.2">
      <c r="A224" s="46"/>
      <c r="B224" s="34"/>
      <c r="C224" s="34"/>
      <c r="D224" s="86"/>
      <c r="E224" s="34"/>
      <c r="F224" s="34"/>
      <c r="G224" s="34"/>
      <c r="H224" s="34"/>
      <c r="I224" s="34"/>
      <c r="J224" s="40"/>
      <c r="K224" s="40"/>
      <c r="L224" s="40"/>
      <c r="M224" s="87"/>
      <c r="N224" s="87"/>
      <c r="O224" s="87"/>
      <c r="P224" s="87"/>
      <c r="Q224" s="88"/>
      <c r="R224" s="89"/>
      <c r="S224" s="89"/>
      <c r="T224" s="90"/>
      <c r="U224" s="90"/>
      <c r="V224" s="91"/>
      <c r="W224" s="91"/>
      <c r="X224" s="91"/>
      <c r="Y224" s="91"/>
      <c r="Z224" s="9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84"/>
      <c r="AL224" s="84"/>
      <c r="AM224" s="92"/>
      <c r="AN224" s="92"/>
      <c r="AO224" s="92"/>
      <c r="AP224" s="93"/>
      <c r="AQ224" s="31"/>
    </row>
    <row r="225" spans="1:43" s="94" customFormat="1" x14ac:dyDescent="0.2">
      <c r="A225" s="46"/>
      <c r="B225" s="34"/>
      <c r="C225" s="34"/>
      <c r="D225" s="86"/>
      <c r="E225" s="34"/>
      <c r="F225" s="34"/>
      <c r="G225" s="34"/>
      <c r="H225" s="34"/>
      <c r="I225" s="34"/>
      <c r="J225" s="40"/>
      <c r="K225" s="40"/>
      <c r="L225" s="40"/>
      <c r="M225" s="87"/>
      <c r="N225" s="87"/>
      <c r="O225" s="87"/>
      <c r="P225" s="87"/>
      <c r="Q225" s="88"/>
      <c r="R225" s="89"/>
      <c r="S225" s="89"/>
      <c r="T225" s="90"/>
      <c r="U225" s="90"/>
      <c r="V225" s="91"/>
      <c r="W225" s="91"/>
      <c r="X225" s="91"/>
      <c r="Y225" s="91"/>
      <c r="Z225" s="9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84"/>
      <c r="AL225" s="84"/>
      <c r="AM225" s="92"/>
      <c r="AN225" s="92"/>
      <c r="AO225" s="92"/>
      <c r="AP225" s="93"/>
      <c r="AQ225" s="31"/>
    </row>
    <row r="226" spans="1:43" s="94" customFormat="1" x14ac:dyDescent="0.2">
      <c r="A226" s="46"/>
      <c r="B226" s="34"/>
      <c r="C226" s="34"/>
      <c r="D226" s="86"/>
      <c r="E226" s="34"/>
      <c r="F226" s="34"/>
      <c r="G226" s="34"/>
      <c r="H226" s="34"/>
      <c r="I226" s="34"/>
      <c r="J226" s="40"/>
      <c r="K226" s="40"/>
      <c r="L226" s="40"/>
      <c r="M226" s="87"/>
      <c r="N226" s="87"/>
      <c r="O226" s="87"/>
      <c r="P226" s="87"/>
      <c r="Q226" s="88"/>
      <c r="R226" s="89"/>
      <c r="S226" s="89"/>
      <c r="T226" s="90"/>
      <c r="U226" s="90"/>
      <c r="V226" s="91"/>
      <c r="W226" s="91"/>
      <c r="X226" s="91"/>
      <c r="Y226" s="91"/>
      <c r="Z226" s="9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84"/>
      <c r="AL226" s="84"/>
      <c r="AM226" s="92"/>
      <c r="AN226" s="92"/>
      <c r="AO226" s="92"/>
      <c r="AP226" s="93"/>
      <c r="AQ226" s="31"/>
    </row>
    <row r="227" spans="1:43" s="94" customFormat="1" x14ac:dyDescent="0.2">
      <c r="A227" s="46"/>
      <c r="B227" s="34"/>
      <c r="C227" s="34"/>
      <c r="D227" s="86"/>
      <c r="E227" s="34"/>
      <c r="F227" s="34"/>
      <c r="G227" s="34"/>
      <c r="H227" s="34"/>
      <c r="I227" s="34"/>
      <c r="J227" s="40"/>
      <c r="K227" s="40"/>
      <c r="L227" s="40"/>
      <c r="M227" s="87"/>
      <c r="N227" s="87"/>
      <c r="O227" s="87"/>
      <c r="P227" s="87"/>
      <c r="Q227" s="88"/>
      <c r="R227" s="89"/>
      <c r="S227" s="89"/>
      <c r="T227" s="90"/>
      <c r="U227" s="90"/>
      <c r="V227" s="91"/>
      <c r="W227" s="91"/>
      <c r="X227" s="91"/>
      <c r="Y227" s="91"/>
      <c r="Z227" s="9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84"/>
      <c r="AL227" s="84"/>
      <c r="AM227" s="92"/>
      <c r="AN227" s="92"/>
      <c r="AO227" s="92"/>
      <c r="AP227" s="93"/>
      <c r="AQ227" s="31"/>
    </row>
    <row r="228" spans="1:43" s="94" customFormat="1" x14ac:dyDescent="0.2">
      <c r="A228" s="46"/>
      <c r="B228" s="34"/>
      <c r="C228" s="34"/>
      <c r="D228" s="86"/>
      <c r="E228" s="34"/>
      <c r="F228" s="34"/>
      <c r="G228" s="34"/>
      <c r="H228" s="34"/>
      <c r="I228" s="34"/>
      <c r="J228" s="40"/>
      <c r="K228" s="40"/>
      <c r="L228" s="40"/>
      <c r="M228" s="87"/>
      <c r="N228" s="87"/>
      <c r="O228" s="87"/>
      <c r="P228" s="87"/>
      <c r="Q228" s="88"/>
      <c r="R228" s="89"/>
      <c r="S228" s="89"/>
      <c r="T228" s="90"/>
      <c r="U228" s="90"/>
      <c r="V228" s="91"/>
      <c r="W228" s="91"/>
      <c r="X228" s="91"/>
      <c r="Y228" s="91"/>
      <c r="Z228" s="9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84"/>
      <c r="AL228" s="84"/>
      <c r="AM228" s="92"/>
      <c r="AN228" s="92"/>
      <c r="AO228" s="92"/>
      <c r="AP228" s="93"/>
      <c r="AQ228" s="31"/>
    </row>
    <row r="229" spans="1:43" s="94" customFormat="1" x14ac:dyDescent="0.2">
      <c r="A229" s="46"/>
      <c r="B229" s="34"/>
      <c r="C229" s="34"/>
      <c r="D229" s="86"/>
      <c r="E229" s="34"/>
      <c r="F229" s="34"/>
      <c r="G229" s="34"/>
      <c r="H229" s="34"/>
      <c r="I229" s="34"/>
      <c r="J229" s="40"/>
      <c r="K229" s="40"/>
      <c r="L229" s="40"/>
      <c r="M229" s="87"/>
      <c r="N229" s="87"/>
      <c r="O229" s="87"/>
      <c r="P229" s="87"/>
      <c r="Q229" s="88"/>
      <c r="R229" s="89"/>
      <c r="S229" s="89"/>
      <c r="T229" s="90"/>
      <c r="U229" s="90"/>
      <c r="V229" s="91"/>
      <c r="W229" s="91"/>
      <c r="X229" s="91"/>
      <c r="Y229" s="91"/>
      <c r="Z229" s="9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84"/>
      <c r="AL229" s="84"/>
      <c r="AM229" s="92"/>
      <c r="AN229" s="92"/>
      <c r="AO229" s="92"/>
      <c r="AP229" s="93"/>
      <c r="AQ229" s="31"/>
    </row>
    <row r="230" spans="1:43" s="94" customFormat="1" x14ac:dyDescent="0.2">
      <c r="A230" s="46"/>
      <c r="B230" s="34"/>
      <c r="C230" s="34"/>
      <c r="D230" s="86"/>
      <c r="E230" s="34"/>
      <c r="F230" s="34"/>
      <c r="G230" s="34"/>
      <c r="H230" s="34"/>
      <c r="I230" s="34"/>
      <c r="J230" s="40"/>
      <c r="K230" s="40"/>
      <c r="L230" s="40"/>
      <c r="M230" s="87"/>
      <c r="N230" s="87"/>
      <c r="O230" s="87"/>
      <c r="P230" s="87"/>
      <c r="Q230" s="88"/>
      <c r="R230" s="89"/>
      <c r="S230" s="89"/>
      <c r="T230" s="90"/>
      <c r="U230" s="90"/>
      <c r="V230" s="91"/>
      <c r="W230" s="91"/>
      <c r="X230" s="91"/>
      <c r="Y230" s="91"/>
      <c r="Z230" s="9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84"/>
      <c r="AL230" s="84"/>
      <c r="AM230" s="92"/>
      <c r="AN230" s="92"/>
      <c r="AO230" s="92"/>
      <c r="AP230" s="93"/>
      <c r="AQ230" s="31"/>
    </row>
    <row r="231" spans="1:43" s="94" customFormat="1" x14ac:dyDescent="0.2">
      <c r="A231" s="46"/>
      <c r="B231" s="34"/>
      <c r="C231" s="34"/>
      <c r="D231" s="86"/>
      <c r="E231" s="34"/>
      <c r="F231" s="34"/>
      <c r="G231" s="34"/>
      <c r="H231" s="34"/>
      <c r="I231" s="34"/>
      <c r="J231" s="40"/>
      <c r="K231" s="40"/>
      <c r="L231" s="40"/>
      <c r="M231" s="87"/>
      <c r="N231" s="87"/>
      <c r="O231" s="87"/>
      <c r="P231" s="87"/>
      <c r="Q231" s="88"/>
      <c r="R231" s="89"/>
      <c r="S231" s="89"/>
      <c r="T231" s="90"/>
      <c r="U231" s="90"/>
      <c r="V231" s="91"/>
      <c r="W231" s="91"/>
      <c r="X231" s="91"/>
      <c r="Y231" s="91"/>
      <c r="Z231" s="9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84"/>
      <c r="AL231" s="84"/>
      <c r="AM231" s="92"/>
      <c r="AN231" s="92"/>
      <c r="AO231" s="92"/>
      <c r="AP231" s="93"/>
      <c r="AQ231" s="31"/>
    </row>
    <row r="232" spans="1:43" s="94" customFormat="1" x14ac:dyDescent="0.2">
      <c r="A232" s="46"/>
      <c r="B232" s="34"/>
      <c r="C232" s="34"/>
      <c r="D232" s="86"/>
      <c r="E232" s="34"/>
      <c r="F232" s="34"/>
      <c r="G232" s="34"/>
      <c r="H232" s="34"/>
      <c r="I232" s="34"/>
      <c r="J232" s="40"/>
      <c r="K232" s="40"/>
      <c r="L232" s="40"/>
      <c r="M232" s="87"/>
      <c r="N232" s="87"/>
      <c r="O232" s="87"/>
      <c r="P232" s="87"/>
      <c r="Q232" s="88"/>
      <c r="R232" s="89"/>
      <c r="S232" s="89"/>
      <c r="T232" s="90"/>
      <c r="U232" s="90"/>
      <c r="V232" s="91"/>
      <c r="W232" s="91"/>
      <c r="X232" s="91"/>
      <c r="Y232" s="91"/>
      <c r="Z232" s="9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84"/>
      <c r="AL232" s="84"/>
      <c r="AM232" s="92"/>
      <c r="AN232" s="92"/>
      <c r="AO232" s="92"/>
      <c r="AP232" s="93"/>
      <c r="AQ232" s="31"/>
    </row>
    <row r="233" spans="1:43" s="94" customFormat="1" x14ac:dyDescent="0.2">
      <c r="A233" s="46"/>
      <c r="B233" s="34"/>
      <c r="C233" s="34"/>
      <c r="D233" s="86"/>
      <c r="E233" s="34"/>
      <c r="F233" s="34"/>
      <c r="G233" s="34"/>
      <c r="H233" s="34"/>
      <c r="I233" s="34"/>
      <c r="J233" s="40"/>
      <c r="K233" s="40"/>
      <c r="L233" s="40"/>
      <c r="M233" s="87"/>
      <c r="N233" s="87"/>
      <c r="O233" s="87"/>
      <c r="P233" s="87"/>
      <c r="Q233" s="88"/>
      <c r="R233" s="89"/>
      <c r="S233" s="89"/>
      <c r="T233" s="90"/>
      <c r="U233" s="90"/>
      <c r="V233" s="91"/>
      <c r="W233" s="91"/>
      <c r="X233" s="91"/>
      <c r="Y233" s="91"/>
      <c r="Z233" s="9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84"/>
      <c r="AL233" s="84"/>
      <c r="AM233" s="92"/>
      <c r="AN233" s="92"/>
      <c r="AO233" s="92"/>
      <c r="AP233" s="93"/>
      <c r="AQ233" s="31"/>
    </row>
    <row r="234" spans="1:43" s="94" customFormat="1" x14ac:dyDescent="0.2">
      <c r="A234" s="46"/>
      <c r="B234" s="34"/>
      <c r="C234" s="34"/>
      <c r="D234" s="86"/>
      <c r="E234" s="34"/>
      <c r="F234" s="34"/>
      <c r="G234" s="34"/>
      <c r="H234" s="34"/>
      <c r="I234" s="34"/>
      <c r="J234" s="40"/>
      <c r="K234" s="40"/>
      <c r="L234" s="40"/>
      <c r="M234" s="87"/>
      <c r="N234" s="87"/>
      <c r="O234" s="87"/>
      <c r="P234" s="87"/>
      <c r="Q234" s="88"/>
      <c r="R234" s="89"/>
      <c r="S234" s="89"/>
      <c r="T234" s="90"/>
      <c r="U234" s="90"/>
      <c r="V234" s="91"/>
      <c r="W234" s="91"/>
      <c r="X234" s="91"/>
      <c r="Y234" s="91"/>
      <c r="Z234" s="9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84"/>
      <c r="AL234" s="84"/>
      <c r="AM234" s="92"/>
      <c r="AN234" s="92"/>
      <c r="AO234" s="92"/>
      <c r="AP234" s="93"/>
      <c r="AQ234" s="31"/>
    </row>
    <row r="235" spans="1:43" s="94" customFormat="1" x14ac:dyDescent="0.2">
      <c r="A235" s="46"/>
      <c r="B235" s="34"/>
      <c r="C235" s="34"/>
      <c r="D235" s="86"/>
      <c r="E235" s="34"/>
      <c r="F235" s="34"/>
      <c r="G235" s="34"/>
      <c r="H235" s="34"/>
      <c r="I235" s="34"/>
      <c r="J235" s="40"/>
      <c r="K235" s="40"/>
      <c r="L235" s="40"/>
      <c r="M235" s="87"/>
      <c r="N235" s="87"/>
      <c r="O235" s="87"/>
      <c r="P235" s="87"/>
      <c r="Q235" s="88"/>
      <c r="R235" s="89"/>
      <c r="S235" s="89"/>
      <c r="T235" s="90"/>
      <c r="U235" s="90"/>
      <c r="V235" s="91"/>
      <c r="W235" s="91"/>
      <c r="X235" s="91"/>
      <c r="Y235" s="91"/>
      <c r="Z235" s="9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84"/>
      <c r="AL235" s="84"/>
      <c r="AM235" s="92"/>
      <c r="AN235" s="92"/>
      <c r="AO235" s="92"/>
      <c r="AP235" s="93"/>
      <c r="AQ235" s="31"/>
    </row>
    <row r="236" spans="1:43" s="94" customFormat="1" x14ac:dyDescent="0.2">
      <c r="A236" s="46"/>
      <c r="B236" s="34"/>
      <c r="C236" s="34"/>
      <c r="D236" s="86"/>
      <c r="E236" s="34"/>
      <c r="F236" s="34"/>
      <c r="G236" s="34"/>
      <c r="H236" s="34"/>
      <c r="I236" s="34"/>
      <c r="J236" s="40"/>
      <c r="K236" s="40"/>
      <c r="L236" s="40"/>
      <c r="M236" s="87"/>
      <c r="N236" s="87"/>
      <c r="O236" s="87"/>
      <c r="P236" s="87"/>
      <c r="Q236" s="88"/>
      <c r="R236" s="89"/>
      <c r="S236" s="89"/>
      <c r="T236" s="90"/>
      <c r="U236" s="90"/>
      <c r="V236" s="91"/>
      <c r="W236" s="91"/>
      <c r="X236" s="91"/>
      <c r="Y236" s="91"/>
      <c r="Z236" s="9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84"/>
      <c r="AL236" s="84"/>
      <c r="AM236" s="92"/>
      <c r="AN236" s="92"/>
      <c r="AO236" s="92"/>
      <c r="AP236" s="93"/>
      <c r="AQ236" s="31"/>
    </row>
    <row r="237" spans="1:43" s="94" customFormat="1" x14ac:dyDescent="0.2">
      <c r="A237" s="46"/>
      <c r="B237" s="34"/>
      <c r="C237" s="34"/>
      <c r="D237" s="86"/>
      <c r="E237" s="34"/>
      <c r="F237" s="34"/>
      <c r="G237" s="34"/>
      <c r="H237" s="34"/>
      <c r="I237" s="34"/>
      <c r="J237" s="40"/>
      <c r="K237" s="40"/>
      <c r="L237" s="40"/>
      <c r="M237" s="87"/>
      <c r="N237" s="87"/>
      <c r="O237" s="87"/>
      <c r="P237" s="87"/>
      <c r="Q237" s="88"/>
      <c r="R237" s="89"/>
      <c r="S237" s="89"/>
      <c r="T237" s="90"/>
      <c r="U237" s="90"/>
      <c r="V237" s="91"/>
      <c r="W237" s="91"/>
      <c r="X237" s="91"/>
      <c r="Y237" s="91"/>
      <c r="Z237" s="9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84"/>
      <c r="AL237" s="84"/>
      <c r="AM237" s="92"/>
      <c r="AN237" s="92"/>
      <c r="AO237" s="92"/>
      <c r="AP237" s="93"/>
      <c r="AQ237" s="31"/>
    </row>
    <row r="238" spans="1:43" s="94" customFormat="1" x14ac:dyDescent="0.2">
      <c r="A238" s="46"/>
      <c r="B238" s="34"/>
      <c r="C238" s="34"/>
      <c r="D238" s="86"/>
      <c r="E238" s="34"/>
      <c r="F238" s="34"/>
      <c r="G238" s="34"/>
      <c r="H238" s="34"/>
      <c r="I238" s="34"/>
      <c r="J238" s="40"/>
      <c r="K238" s="40"/>
      <c r="L238" s="40"/>
      <c r="M238" s="87"/>
      <c r="N238" s="87"/>
      <c r="O238" s="87"/>
      <c r="P238" s="87"/>
      <c r="Q238" s="88"/>
      <c r="R238" s="89"/>
      <c r="S238" s="89"/>
      <c r="T238" s="90"/>
      <c r="U238" s="90"/>
      <c r="V238" s="91"/>
      <c r="W238" s="91"/>
      <c r="X238" s="91"/>
      <c r="Y238" s="91"/>
      <c r="Z238" s="9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84"/>
      <c r="AL238" s="84"/>
      <c r="AM238" s="92"/>
      <c r="AN238" s="92"/>
      <c r="AO238" s="92"/>
      <c r="AP238" s="93"/>
      <c r="AQ238" s="31"/>
    </row>
    <row r="239" spans="1:43" s="94" customFormat="1" x14ac:dyDescent="0.2">
      <c r="A239" s="46"/>
      <c r="B239" s="34"/>
      <c r="C239" s="34"/>
      <c r="D239" s="86"/>
      <c r="E239" s="34"/>
      <c r="F239" s="34"/>
      <c r="G239" s="34"/>
      <c r="H239" s="34"/>
      <c r="I239" s="34"/>
      <c r="J239" s="40"/>
      <c r="K239" s="40"/>
      <c r="L239" s="40"/>
      <c r="M239" s="87"/>
      <c r="N239" s="87"/>
      <c r="O239" s="87"/>
      <c r="P239" s="87"/>
      <c r="Q239" s="88"/>
      <c r="R239" s="89"/>
      <c r="S239" s="89"/>
      <c r="T239" s="90"/>
      <c r="U239" s="90"/>
      <c r="V239" s="91"/>
      <c r="W239" s="91"/>
      <c r="X239" s="91"/>
      <c r="Y239" s="91"/>
      <c r="Z239" s="9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84"/>
      <c r="AL239" s="84"/>
      <c r="AM239" s="92"/>
      <c r="AN239" s="92"/>
      <c r="AO239" s="92"/>
      <c r="AP239" s="93"/>
      <c r="AQ239" s="31"/>
    </row>
    <row r="240" spans="1:43" s="94" customFormat="1" x14ac:dyDescent="0.2">
      <c r="A240" s="46"/>
      <c r="B240" s="34"/>
      <c r="C240" s="34"/>
      <c r="D240" s="86"/>
      <c r="E240" s="34"/>
      <c r="F240" s="34"/>
      <c r="G240" s="34"/>
      <c r="H240" s="34"/>
      <c r="I240" s="34"/>
      <c r="J240" s="40"/>
      <c r="K240" s="40"/>
      <c r="L240" s="40"/>
      <c r="M240" s="87"/>
      <c r="N240" s="87"/>
      <c r="O240" s="87"/>
      <c r="P240" s="87"/>
      <c r="Q240" s="88"/>
      <c r="R240" s="89"/>
      <c r="S240" s="89"/>
      <c r="T240" s="90"/>
      <c r="U240" s="90"/>
      <c r="V240" s="91"/>
      <c r="W240" s="91"/>
      <c r="X240" s="91"/>
      <c r="Y240" s="91"/>
      <c r="Z240" s="9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84"/>
      <c r="AL240" s="84"/>
      <c r="AM240" s="92"/>
      <c r="AN240" s="92"/>
      <c r="AO240" s="92"/>
      <c r="AP240" s="93"/>
      <c r="AQ240" s="31"/>
    </row>
    <row r="241" spans="1:43" s="94" customFormat="1" x14ac:dyDescent="0.2">
      <c r="A241" s="46"/>
      <c r="B241" s="34"/>
      <c r="C241" s="34"/>
      <c r="D241" s="86"/>
      <c r="E241" s="34"/>
      <c r="F241" s="34"/>
      <c r="G241" s="34"/>
      <c r="H241" s="34"/>
      <c r="I241" s="34"/>
      <c r="J241" s="40"/>
      <c r="K241" s="40"/>
      <c r="L241" s="40"/>
      <c r="M241" s="87"/>
      <c r="N241" s="87"/>
      <c r="O241" s="87"/>
      <c r="P241" s="87"/>
      <c r="Q241" s="88"/>
      <c r="R241" s="89"/>
      <c r="S241" s="89"/>
      <c r="T241" s="90"/>
      <c r="U241" s="90"/>
      <c r="V241" s="91"/>
      <c r="W241" s="91"/>
      <c r="X241" s="91"/>
      <c r="Y241" s="91"/>
      <c r="Z241" s="9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84"/>
      <c r="AL241" s="84"/>
      <c r="AM241" s="92"/>
      <c r="AN241" s="92"/>
      <c r="AO241" s="92"/>
      <c r="AP241" s="93"/>
      <c r="AQ241" s="31"/>
    </row>
    <row r="242" spans="1:43" s="94" customFormat="1" x14ac:dyDescent="0.2">
      <c r="A242" s="46"/>
      <c r="B242" s="34"/>
      <c r="C242" s="34"/>
      <c r="D242" s="86"/>
      <c r="E242" s="34"/>
      <c r="F242" s="34"/>
      <c r="G242" s="34"/>
      <c r="H242" s="34"/>
      <c r="I242" s="34"/>
      <c r="J242" s="40"/>
      <c r="K242" s="40"/>
      <c r="L242" s="40"/>
      <c r="M242" s="87"/>
      <c r="N242" s="87"/>
      <c r="O242" s="87"/>
      <c r="P242" s="87"/>
      <c r="Q242" s="88"/>
      <c r="R242" s="89"/>
      <c r="S242" s="89"/>
      <c r="T242" s="90"/>
      <c r="U242" s="90"/>
      <c r="V242" s="91"/>
      <c r="W242" s="91"/>
      <c r="X242" s="91"/>
      <c r="Y242" s="91"/>
      <c r="Z242" s="9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84"/>
      <c r="AL242" s="84"/>
      <c r="AM242" s="92"/>
      <c r="AN242" s="92"/>
      <c r="AO242" s="92"/>
      <c r="AP242" s="93"/>
      <c r="AQ242" s="31"/>
    </row>
    <row r="243" spans="1:43" s="94" customFormat="1" x14ac:dyDescent="0.2">
      <c r="A243" s="46"/>
      <c r="B243" s="34"/>
      <c r="C243" s="34"/>
      <c r="D243" s="86"/>
      <c r="E243" s="34"/>
      <c r="F243" s="34"/>
      <c r="G243" s="34"/>
      <c r="H243" s="34"/>
      <c r="I243" s="34"/>
      <c r="J243" s="40"/>
      <c r="K243" s="40"/>
      <c r="L243" s="40"/>
      <c r="M243" s="87"/>
      <c r="N243" s="87"/>
      <c r="O243" s="87"/>
      <c r="P243" s="87"/>
      <c r="Q243" s="88"/>
      <c r="R243" s="89"/>
      <c r="S243" s="89"/>
      <c r="T243" s="90"/>
      <c r="U243" s="90"/>
      <c r="V243" s="91"/>
      <c r="W243" s="91"/>
      <c r="X243" s="91"/>
      <c r="Y243" s="91"/>
      <c r="Z243" s="9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84"/>
      <c r="AL243" s="84"/>
      <c r="AM243" s="92"/>
      <c r="AN243" s="92"/>
      <c r="AO243" s="92"/>
      <c r="AP243" s="93"/>
      <c r="AQ243" s="31"/>
    </row>
    <row r="244" spans="1:43" s="94" customFormat="1" x14ac:dyDescent="0.2">
      <c r="A244" s="46"/>
      <c r="B244" s="34"/>
      <c r="C244" s="34"/>
      <c r="D244" s="86"/>
      <c r="E244" s="34"/>
      <c r="F244" s="34"/>
      <c r="G244" s="34"/>
      <c r="H244" s="34"/>
      <c r="I244" s="34"/>
      <c r="J244" s="40"/>
      <c r="K244" s="40"/>
      <c r="L244" s="40"/>
      <c r="M244" s="87"/>
      <c r="N244" s="87"/>
      <c r="O244" s="87"/>
      <c r="P244" s="87"/>
      <c r="Q244" s="88"/>
      <c r="R244" s="89"/>
      <c r="S244" s="89"/>
      <c r="T244" s="90"/>
      <c r="U244" s="90"/>
      <c r="V244" s="91"/>
      <c r="W244" s="91"/>
      <c r="X244" s="91"/>
      <c r="Y244" s="91"/>
      <c r="Z244" s="9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84"/>
      <c r="AL244" s="84"/>
      <c r="AM244" s="92"/>
      <c r="AN244" s="92"/>
      <c r="AO244" s="92"/>
      <c r="AP244" s="93"/>
      <c r="AQ244" s="31"/>
    </row>
    <row r="245" spans="1:43" s="94" customFormat="1" x14ac:dyDescent="0.2">
      <c r="A245" s="46"/>
      <c r="B245" s="34"/>
      <c r="C245" s="34"/>
      <c r="D245" s="86"/>
      <c r="E245" s="34"/>
      <c r="F245" s="34"/>
      <c r="G245" s="34"/>
      <c r="H245" s="34"/>
      <c r="I245" s="34"/>
      <c r="J245" s="40"/>
      <c r="K245" s="40"/>
      <c r="L245" s="40"/>
      <c r="M245" s="87"/>
      <c r="N245" s="87"/>
      <c r="O245" s="87"/>
      <c r="P245" s="87"/>
      <c r="Q245" s="88"/>
      <c r="R245" s="89"/>
      <c r="S245" s="89"/>
      <c r="T245" s="90"/>
      <c r="U245" s="90"/>
      <c r="V245" s="91"/>
      <c r="W245" s="91"/>
      <c r="X245" s="91"/>
      <c r="Y245" s="91"/>
      <c r="Z245" s="9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84"/>
      <c r="AL245" s="84"/>
      <c r="AM245" s="92"/>
      <c r="AN245" s="92"/>
      <c r="AO245" s="92"/>
      <c r="AP245" s="93"/>
      <c r="AQ245" s="31"/>
    </row>
    <row r="246" spans="1:43" s="94" customFormat="1" x14ac:dyDescent="0.2">
      <c r="A246" s="46"/>
      <c r="B246" s="34"/>
      <c r="C246" s="34"/>
      <c r="D246" s="86"/>
      <c r="E246" s="34"/>
      <c r="F246" s="34"/>
      <c r="G246" s="34"/>
      <c r="H246" s="34"/>
      <c r="I246" s="34"/>
      <c r="J246" s="40"/>
      <c r="K246" s="40"/>
      <c r="L246" s="40"/>
      <c r="M246" s="87"/>
      <c r="N246" s="87"/>
      <c r="O246" s="87"/>
      <c r="P246" s="87"/>
      <c r="Q246" s="88"/>
      <c r="R246" s="89"/>
      <c r="S246" s="89"/>
      <c r="T246" s="90"/>
      <c r="U246" s="90"/>
      <c r="V246" s="91"/>
      <c r="W246" s="91"/>
      <c r="X246" s="91"/>
      <c r="Y246" s="91"/>
      <c r="Z246" s="9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84"/>
      <c r="AL246" s="84"/>
      <c r="AM246" s="92"/>
      <c r="AN246" s="92"/>
      <c r="AO246" s="92"/>
      <c r="AP246" s="93"/>
      <c r="AQ246" s="31"/>
    </row>
    <row r="247" spans="1:43" s="94" customFormat="1" x14ac:dyDescent="0.2">
      <c r="A247" s="46"/>
      <c r="B247" s="34"/>
      <c r="C247" s="34"/>
      <c r="D247" s="86"/>
      <c r="E247" s="34"/>
      <c r="F247" s="34"/>
      <c r="G247" s="34"/>
      <c r="H247" s="34"/>
      <c r="I247" s="34"/>
      <c r="J247" s="40"/>
      <c r="K247" s="40"/>
      <c r="L247" s="40"/>
      <c r="M247" s="87"/>
      <c r="N247" s="87"/>
      <c r="O247" s="87"/>
      <c r="P247" s="87"/>
      <c r="Q247" s="88"/>
      <c r="R247" s="89"/>
      <c r="S247" s="89"/>
      <c r="T247" s="90"/>
      <c r="U247" s="90"/>
      <c r="V247" s="91"/>
      <c r="W247" s="91"/>
      <c r="X247" s="91"/>
      <c r="Y247" s="91"/>
      <c r="Z247" s="9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84"/>
      <c r="AL247" s="84"/>
      <c r="AM247" s="92"/>
      <c r="AN247" s="92"/>
      <c r="AO247" s="92"/>
      <c r="AP247" s="93"/>
      <c r="AQ247" s="31"/>
    </row>
    <row r="248" spans="1:43" s="94" customFormat="1" x14ac:dyDescent="0.2">
      <c r="A248" s="46"/>
      <c r="B248" s="34"/>
      <c r="C248" s="34"/>
      <c r="D248" s="86"/>
      <c r="E248" s="34"/>
      <c r="F248" s="34"/>
      <c r="G248" s="34"/>
      <c r="H248" s="34"/>
      <c r="I248" s="34"/>
      <c r="J248" s="40"/>
      <c r="K248" s="40"/>
      <c r="L248" s="40"/>
      <c r="M248" s="87"/>
      <c r="N248" s="87"/>
      <c r="O248" s="87"/>
      <c r="P248" s="87"/>
      <c r="Q248" s="88"/>
      <c r="R248" s="89"/>
      <c r="S248" s="89"/>
      <c r="T248" s="90"/>
      <c r="U248" s="90"/>
      <c r="V248" s="91"/>
      <c r="W248" s="91"/>
      <c r="X248" s="91"/>
      <c r="Y248" s="91"/>
      <c r="Z248" s="9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84"/>
      <c r="AL248" s="84"/>
      <c r="AM248" s="92"/>
      <c r="AN248" s="92"/>
      <c r="AO248" s="92"/>
      <c r="AP248" s="93"/>
      <c r="AQ248" s="31"/>
    </row>
    <row r="249" spans="1:43" s="94" customFormat="1" x14ac:dyDescent="0.2">
      <c r="A249" s="46"/>
      <c r="B249" s="34"/>
      <c r="C249" s="34"/>
      <c r="D249" s="86"/>
      <c r="E249" s="34"/>
      <c r="F249" s="34"/>
      <c r="G249" s="34"/>
      <c r="H249" s="34"/>
      <c r="I249" s="34"/>
      <c r="J249" s="40"/>
      <c r="K249" s="40"/>
      <c r="L249" s="40"/>
      <c r="M249" s="87"/>
      <c r="N249" s="87"/>
      <c r="O249" s="87"/>
      <c r="P249" s="87"/>
      <c r="Q249" s="88"/>
      <c r="R249" s="89"/>
      <c r="S249" s="89"/>
      <c r="T249" s="90"/>
      <c r="U249" s="90"/>
      <c r="V249" s="91"/>
      <c r="W249" s="91"/>
      <c r="X249" s="91"/>
      <c r="Y249" s="91"/>
      <c r="Z249" s="9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84"/>
      <c r="AL249" s="84"/>
      <c r="AM249" s="92"/>
      <c r="AN249" s="92"/>
      <c r="AO249" s="92"/>
      <c r="AP249" s="93"/>
      <c r="AQ249" s="31"/>
    </row>
    <row r="250" spans="1:43" s="94" customFormat="1" x14ac:dyDescent="0.2">
      <c r="A250" s="46"/>
      <c r="B250" s="34"/>
      <c r="C250" s="34"/>
      <c r="D250" s="86"/>
      <c r="E250" s="34"/>
      <c r="F250" s="34"/>
      <c r="G250" s="34"/>
      <c r="H250" s="34"/>
      <c r="I250" s="34"/>
      <c r="J250" s="40"/>
      <c r="K250" s="40"/>
      <c r="L250" s="40"/>
      <c r="M250" s="87"/>
      <c r="N250" s="87"/>
      <c r="O250" s="87"/>
      <c r="P250" s="87"/>
      <c r="Q250" s="88"/>
      <c r="R250" s="89"/>
      <c r="S250" s="89"/>
      <c r="T250" s="90"/>
      <c r="U250" s="90"/>
      <c r="V250" s="91"/>
      <c r="W250" s="91"/>
      <c r="X250" s="91"/>
      <c r="Y250" s="91"/>
      <c r="Z250" s="9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84"/>
      <c r="AL250" s="84"/>
      <c r="AM250" s="92"/>
      <c r="AN250" s="92"/>
      <c r="AO250" s="92"/>
      <c r="AP250" s="93"/>
      <c r="AQ250" s="31"/>
    </row>
    <row r="251" spans="1:43" s="94" customFormat="1" x14ac:dyDescent="0.2">
      <c r="A251" s="46"/>
      <c r="B251" s="34"/>
      <c r="C251" s="34"/>
      <c r="D251" s="86"/>
      <c r="E251" s="34"/>
      <c r="F251" s="34"/>
      <c r="G251" s="34"/>
      <c r="H251" s="34"/>
      <c r="I251" s="34"/>
      <c r="J251" s="40"/>
      <c r="K251" s="40"/>
      <c r="L251" s="40"/>
      <c r="M251" s="87"/>
      <c r="N251" s="87"/>
      <c r="O251" s="87"/>
      <c r="P251" s="87"/>
      <c r="Q251" s="88"/>
      <c r="R251" s="89"/>
      <c r="S251" s="89"/>
      <c r="T251" s="90"/>
      <c r="U251" s="90"/>
      <c r="V251" s="91"/>
      <c r="W251" s="91"/>
      <c r="X251" s="91"/>
      <c r="Y251" s="91"/>
      <c r="Z251" s="9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84"/>
      <c r="AL251" s="84"/>
      <c r="AM251" s="92"/>
      <c r="AN251" s="92"/>
      <c r="AO251" s="92"/>
      <c r="AP251" s="93"/>
      <c r="AQ251" s="31"/>
    </row>
    <row r="252" spans="1:43" s="94" customFormat="1" x14ac:dyDescent="0.2">
      <c r="A252" s="46"/>
      <c r="B252" s="34"/>
      <c r="C252" s="34"/>
      <c r="D252" s="86"/>
      <c r="E252" s="34"/>
      <c r="F252" s="34"/>
      <c r="G252" s="34"/>
      <c r="H252" s="34"/>
      <c r="I252" s="34"/>
      <c r="J252" s="40"/>
      <c r="K252" s="40"/>
      <c r="L252" s="40"/>
      <c r="M252" s="87"/>
      <c r="N252" s="87"/>
      <c r="O252" s="87"/>
      <c r="P252" s="87"/>
      <c r="Q252" s="88"/>
      <c r="R252" s="89"/>
      <c r="S252" s="89"/>
      <c r="T252" s="90"/>
      <c r="U252" s="90"/>
      <c r="V252" s="91"/>
      <c r="W252" s="91"/>
      <c r="X252" s="91"/>
      <c r="Y252" s="91"/>
      <c r="Z252" s="9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84"/>
      <c r="AL252" s="84"/>
      <c r="AM252" s="92"/>
      <c r="AN252" s="92"/>
      <c r="AO252" s="92"/>
      <c r="AP252" s="93"/>
      <c r="AQ252" s="31"/>
    </row>
    <row r="253" spans="1:43" s="94" customFormat="1" x14ac:dyDescent="0.2">
      <c r="A253" s="46"/>
      <c r="B253" s="34"/>
      <c r="C253" s="34"/>
      <c r="D253" s="86"/>
      <c r="E253" s="34"/>
      <c r="F253" s="34"/>
      <c r="G253" s="34"/>
      <c r="H253" s="34"/>
      <c r="I253" s="34"/>
      <c r="J253" s="40"/>
      <c r="K253" s="40"/>
      <c r="L253" s="40"/>
      <c r="M253" s="87"/>
      <c r="N253" s="87"/>
      <c r="O253" s="87"/>
      <c r="P253" s="87"/>
      <c r="Q253" s="88"/>
      <c r="R253" s="89"/>
      <c r="S253" s="89"/>
      <c r="T253" s="90"/>
      <c r="U253" s="90"/>
      <c r="V253" s="91"/>
      <c r="W253" s="91"/>
      <c r="X253" s="91"/>
      <c r="Y253" s="91"/>
      <c r="Z253" s="9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84"/>
      <c r="AL253" s="84"/>
      <c r="AM253" s="92"/>
      <c r="AN253" s="92"/>
      <c r="AO253" s="92"/>
      <c r="AP253" s="93"/>
      <c r="AQ253" s="31"/>
    </row>
    <row r="254" spans="1:43" s="94" customFormat="1" x14ac:dyDescent="0.2">
      <c r="A254" s="46"/>
      <c r="B254" s="34"/>
      <c r="C254" s="34"/>
      <c r="D254" s="86"/>
      <c r="E254" s="34"/>
      <c r="F254" s="34"/>
      <c r="G254" s="34"/>
      <c r="H254" s="34"/>
      <c r="I254" s="34"/>
      <c r="J254" s="40"/>
      <c r="K254" s="40"/>
      <c r="L254" s="40"/>
      <c r="M254" s="87"/>
      <c r="N254" s="87"/>
      <c r="O254" s="87"/>
      <c r="P254" s="87"/>
      <c r="Q254" s="88"/>
      <c r="R254" s="89"/>
      <c r="S254" s="89"/>
      <c r="T254" s="90"/>
      <c r="U254" s="90"/>
      <c r="V254" s="91"/>
      <c r="W254" s="91"/>
      <c r="X254" s="91"/>
      <c r="Y254" s="91"/>
      <c r="Z254" s="9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84"/>
      <c r="AL254" s="84"/>
      <c r="AM254" s="92"/>
      <c r="AN254" s="92"/>
      <c r="AO254" s="92"/>
      <c r="AP254" s="93"/>
      <c r="AQ254" s="31"/>
    </row>
    <row r="255" spans="1:43" s="94" customFormat="1" x14ac:dyDescent="0.2">
      <c r="A255" s="46"/>
      <c r="B255" s="34"/>
      <c r="C255" s="34"/>
      <c r="D255" s="86"/>
      <c r="E255" s="34"/>
      <c r="F255" s="34"/>
      <c r="G255" s="34"/>
      <c r="H255" s="34"/>
      <c r="I255" s="34"/>
      <c r="J255" s="40"/>
      <c r="K255" s="40"/>
      <c r="L255" s="40"/>
      <c r="M255" s="87"/>
      <c r="N255" s="87"/>
      <c r="O255" s="87"/>
      <c r="P255" s="87"/>
      <c r="Q255" s="88"/>
      <c r="R255" s="89"/>
      <c r="S255" s="89"/>
      <c r="T255" s="90"/>
      <c r="U255" s="90"/>
      <c r="V255" s="91"/>
      <c r="W255" s="91"/>
      <c r="X255" s="91"/>
      <c r="Y255" s="91"/>
      <c r="Z255" s="9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84"/>
      <c r="AL255" s="84"/>
      <c r="AM255" s="92"/>
      <c r="AN255" s="92"/>
      <c r="AO255" s="92"/>
      <c r="AP255" s="93"/>
      <c r="AQ255" s="31"/>
    </row>
    <row r="256" spans="1:43" s="94" customFormat="1" x14ac:dyDescent="0.2">
      <c r="A256" s="46"/>
      <c r="B256" s="34"/>
      <c r="C256" s="34"/>
      <c r="D256" s="86"/>
      <c r="E256" s="34"/>
      <c r="F256" s="34"/>
      <c r="G256" s="34"/>
      <c r="H256" s="34"/>
      <c r="I256" s="34"/>
      <c r="J256" s="40"/>
      <c r="K256" s="40"/>
      <c r="L256" s="40"/>
      <c r="M256" s="87"/>
      <c r="N256" s="87"/>
      <c r="O256" s="87"/>
      <c r="P256" s="87"/>
      <c r="Q256" s="88"/>
      <c r="R256" s="89"/>
      <c r="S256" s="89"/>
      <c r="T256" s="90"/>
      <c r="U256" s="90"/>
      <c r="V256" s="91"/>
      <c r="W256" s="91"/>
      <c r="X256" s="91"/>
      <c r="Y256" s="91"/>
      <c r="Z256" s="9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84"/>
      <c r="AL256" s="84"/>
      <c r="AM256" s="92"/>
      <c r="AN256" s="92"/>
      <c r="AO256" s="92"/>
      <c r="AP256" s="93"/>
      <c r="AQ256" s="31"/>
    </row>
    <row r="257" spans="1:43" s="94" customFormat="1" x14ac:dyDescent="0.2">
      <c r="A257" s="46"/>
      <c r="B257" s="34"/>
      <c r="C257" s="34"/>
      <c r="D257" s="86"/>
      <c r="E257" s="34"/>
      <c r="F257" s="34"/>
      <c r="G257" s="34"/>
      <c r="H257" s="34"/>
      <c r="I257" s="34"/>
      <c r="J257" s="40"/>
      <c r="K257" s="40"/>
      <c r="L257" s="40"/>
      <c r="M257" s="87"/>
      <c r="N257" s="87"/>
      <c r="O257" s="87"/>
      <c r="P257" s="87"/>
      <c r="Q257" s="88"/>
      <c r="R257" s="89"/>
      <c r="S257" s="89"/>
      <c r="T257" s="90"/>
      <c r="U257" s="90"/>
      <c r="V257" s="91"/>
      <c r="W257" s="91"/>
      <c r="X257" s="91"/>
      <c r="Y257" s="91"/>
      <c r="Z257" s="9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84"/>
      <c r="AL257" s="84"/>
      <c r="AM257" s="92"/>
      <c r="AN257" s="92"/>
      <c r="AO257" s="92"/>
      <c r="AP257" s="93"/>
      <c r="AQ257" s="31"/>
    </row>
    <row r="258" spans="1:43" s="94" customFormat="1" x14ac:dyDescent="0.2">
      <c r="A258" s="46"/>
      <c r="B258" s="34"/>
      <c r="C258" s="34"/>
      <c r="D258" s="86"/>
      <c r="E258" s="34"/>
      <c r="F258" s="34"/>
      <c r="G258" s="34"/>
      <c r="H258" s="34"/>
      <c r="I258" s="34"/>
      <c r="J258" s="40"/>
      <c r="K258" s="40"/>
      <c r="L258" s="40"/>
      <c r="M258" s="87"/>
      <c r="N258" s="87"/>
      <c r="O258" s="87"/>
      <c r="P258" s="87"/>
      <c r="Q258" s="88"/>
      <c r="R258" s="89"/>
      <c r="S258" s="89"/>
      <c r="T258" s="90"/>
      <c r="U258" s="90"/>
      <c r="V258" s="91"/>
      <c r="W258" s="91"/>
      <c r="X258" s="91"/>
      <c r="Y258" s="91"/>
      <c r="Z258" s="9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84"/>
      <c r="AL258" s="84"/>
      <c r="AM258" s="92"/>
      <c r="AN258" s="92"/>
      <c r="AO258" s="92"/>
      <c r="AP258" s="93"/>
      <c r="AQ258" s="31"/>
    </row>
    <row r="259" spans="1:43" s="94" customFormat="1" x14ac:dyDescent="0.2">
      <c r="A259" s="46"/>
      <c r="B259" s="34"/>
      <c r="C259" s="34"/>
      <c r="D259" s="86"/>
      <c r="E259" s="34"/>
      <c r="F259" s="34"/>
      <c r="G259" s="34"/>
      <c r="H259" s="34"/>
      <c r="I259" s="34"/>
      <c r="J259" s="40"/>
      <c r="K259" s="40"/>
      <c r="L259" s="40"/>
      <c r="M259" s="87"/>
      <c r="N259" s="87"/>
      <c r="O259" s="87"/>
      <c r="P259" s="87"/>
      <c r="Q259" s="88"/>
      <c r="R259" s="89"/>
      <c r="S259" s="89"/>
      <c r="T259" s="90"/>
      <c r="U259" s="90"/>
      <c r="V259" s="91"/>
      <c r="W259" s="91"/>
      <c r="X259" s="91"/>
      <c r="Y259" s="91"/>
      <c r="Z259" s="9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84"/>
      <c r="AL259" s="84"/>
      <c r="AM259" s="92"/>
      <c r="AN259" s="92"/>
      <c r="AO259" s="92"/>
      <c r="AP259" s="93"/>
      <c r="AQ259" s="31"/>
    </row>
    <row r="260" spans="1:43" s="94" customFormat="1" x14ac:dyDescent="0.2">
      <c r="A260" s="46"/>
      <c r="B260" s="34"/>
      <c r="C260" s="34"/>
      <c r="D260" s="86"/>
      <c r="E260" s="34"/>
      <c r="F260" s="34"/>
      <c r="G260" s="34"/>
      <c r="H260" s="34"/>
      <c r="I260" s="34"/>
      <c r="J260" s="40"/>
      <c r="K260" s="40"/>
      <c r="L260" s="40"/>
      <c r="M260" s="87"/>
      <c r="N260" s="87"/>
      <c r="O260" s="87"/>
      <c r="P260" s="87"/>
      <c r="Q260" s="88"/>
      <c r="R260" s="89"/>
      <c r="S260" s="89"/>
      <c r="T260" s="90"/>
      <c r="U260" s="90"/>
      <c r="V260" s="91"/>
      <c r="W260" s="91"/>
      <c r="X260" s="91"/>
      <c r="Y260" s="91"/>
      <c r="Z260" s="9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84"/>
      <c r="AL260" s="84"/>
      <c r="AM260" s="92"/>
      <c r="AN260" s="92"/>
      <c r="AO260" s="92"/>
      <c r="AP260" s="93"/>
      <c r="AQ260" s="31"/>
    </row>
    <row r="261" spans="1:43" s="94" customFormat="1" x14ac:dyDescent="0.2">
      <c r="A261" s="46"/>
      <c r="B261" s="34"/>
      <c r="C261" s="34"/>
      <c r="D261" s="86"/>
      <c r="E261" s="34"/>
      <c r="F261" s="34"/>
      <c r="G261" s="34"/>
      <c r="H261" s="34"/>
      <c r="I261" s="34"/>
      <c r="J261" s="40"/>
      <c r="K261" s="40"/>
      <c r="L261" s="40"/>
      <c r="M261" s="87"/>
      <c r="N261" s="87"/>
      <c r="O261" s="87"/>
      <c r="P261" s="87"/>
      <c r="Q261" s="88"/>
      <c r="R261" s="89"/>
      <c r="S261" s="89"/>
      <c r="T261" s="90"/>
      <c r="U261" s="90"/>
      <c r="V261" s="91"/>
      <c r="W261" s="91"/>
      <c r="X261" s="91"/>
      <c r="Y261" s="91"/>
      <c r="Z261" s="9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84"/>
      <c r="AL261" s="84"/>
      <c r="AM261" s="92"/>
      <c r="AN261" s="92"/>
      <c r="AO261" s="92"/>
      <c r="AP261" s="93"/>
      <c r="AQ261" s="31"/>
    </row>
    <row r="262" spans="1:43" s="94" customFormat="1" x14ac:dyDescent="0.2">
      <c r="A262" s="46"/>
      <c r="B262" s="34"/>
      <c r="C262" s="34"/>
      <c r="D262" s="86"/>
      <c r="E262" s="34"/>
      <c r="F262" s="34"/>
      <c r="G262" s="34"/>
      <c r="H262" s="34"/>
      <c r="I262" s="34"/>
      <c r="J262" s="40"/>
      <c r="K262" s="40"/>
      <c r="L262" s="40"/>
      <c r="M262" s="87"/>
      <c r="N262" s="87"/>
      <c r="O262" s="87"/>
      <c r="P262" s="87"/>
      <c r="Q262" s="88"/>
      <c r="R262" s="89"/>
      <c r="S262" s="89"/>
      <c r="T262" s="90"/>
      <c r="U262" s="90"/>
      <c r="V262" s="91"/>
      <c r="W262" s="91"/>
      <c r="X262" s="91"/>
      <c r="Y262" s="91"/>
      <c r="Z262" s="9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84"/>
      <c r="AL262" s="84"/>
      <c r="AM262" s="92"/>
      <c r="AN262" s="92"/>
      <c r="AO262" s="92"/>
      <c r="AP262" s="93"/>
      <c r="AQ262" s="31"/>
    </row>
    <row r="263" spans="1:43" s="94" customFormat="1" x14ac:dyDescent="0.2">
      <c r="A263" s="46"/>
      <c r="B263" s="34"/>
      <c r="C263" s="34"/>
      <c r="D263" s="86"/>
      <c r="E263" s="34"/>
      <c r="F263" s="34"/>
      <c r="G263" s="34"/>
      <c r="H263" s="34"/>
      <c r="I263" s="34"/>
      <c r="J263" s="40"/>
      <c r="K263" s="40"/>
      <c r="L263" s="40"/>
      <c r="M263" s="87"/>
      <c r="N263" s="87"/>
      <c r="O263" s="87"/>
      <c r="P263" s="87"/>
      <c r="Q263" s="88"/>
      <c r="R263" s="89"/>
      <c r="S263" s="89"/>
      <c r="T263" s="90"/>
      <c r="U263" s="90"/>
      <c r="V263" s="91"/>
      <c r="W263" s="91"/>
      <c r="X263" s="91"/>
      <c r="Y263" s="91"/>
      <c r="Z263" s="9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84"/>
      <c r="AL263" s="84"/>
      <c r="AM263" s="92"/>
      <c r="AN263" s="92"/>
      <c r="AO263" s="92"/>
      <c r="AP263" s="93"/>
      <c r="AQ263" s="31"/>
    </row>
    <row r="264" spans="1:43" s="94" customFormat="1" x14ac:dyDescent="0.2">
      <c r="A264" s="46"/>
      <c r="B264" s="34"/>
      <c r="C264" s="34"/>
      <c r="D264" s="86"/>
      <c r="E264" s="34"/>
      <c r="F264" s="34"/>
      <c r="G264" s="34"/>
      <c r="H264" s="34"/>
      <c r="I264" s="34"/>
      <c r="J264" s="40"/>
      <c r="K264" s="40"/>
      <c r="L264" s="40"/>
      <c r="M264" s="87"/>
      <c r="N264" s="87"/>
      <c r="O264" s="87"/>
      <c r="P264" s="87"/>
      <c r="Q264" s="88"/>
      <c r="R264" s="89"/>
      <c r="S264" s="89"/>
      <c r="T264" s="90"/>
      <c r="U264" s="90"/>
      <c r="V264" s="91"/>
      <c r="W264" s="91"/>
      <c r="X264" s="91"/>
      <c r="Y264" s="91"/>
      <c r="Z264" s="9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84"/>
      <c r="AL264" s="84"/>
      <c r="AM264" s="92"/>
      <c r="AN264" s="92"/>
      <c r="AO264" s="92"/>
      <c r="AP264" s="93"/>
      <c r="AQ264" s="31"/>
    </row>
    <row r="265" spans="1:43" s="94" customFormat="1" x14ac:dyDescent="0.2">
      <c r="A265" s="46"/>
      <c r="B265" s="34"/>
      <c r="C265" s="34"/>
      <c r="D265" s="86"/>
      <c r="E265" s="34"/>
      <c r="F265" s="34"/>
      <c r="G265" s="34"/>
      <c r="H265" s="34"/>
      <c r="I265" s="34"/>
      <c r="J265" s="40"/>
      <c r="K265" s="40"/>
      <c r="L265" s="40"/>
      <c r="M265" s="87"/>
      <c r="N265" s="87"/>
      <c r="O265" s="87"/>
      <c r="P265" s="87"/>
      <c r="Q265" s="88"/>
      <c r="R265" s="89"/>
      <c r="S265" s="89"/>
      <c r="T265" s="90"/>
      <c r="U265" s="90"/>
      <c r="V265" s="91"/>
      <c r="W265" s="91"/>
      <c r="X265" s="91"/>
      <c r="Y265" s="91"/>
      <c r="Z265" s="9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84"/>
      <c r="AL265" s="84"/>
      <c r="AM265" s="92"/>
      <c r="AN265" s="92"/>
      <c r="AO265" s="92"/>
      <c r="AP265" s="93"/>
      <c r="AQ265" s="31"/>
    </row>
    <row r="266" spans="1:43" s="94" customFormat="1" x14ac:dyDescent="0.2">
      <c r="A266" s="46"/>
      <c r="B266" s="34"/>
      <c r="C266" s="34"/>
      <c r="D266" s="86"/>
      <c r="E266" s="34"/>
      <c r="F266" s="34"/>
      <c r="G266" s="34"/>
      <c r="H266" s="34"/>
      <c r="I266" s="34"/>
      <c r="J266" s="40"/>
      <c r="K266" s="40"/>
      <c r="L266" s="40"/>
      <c r="M266" s="87"/>
      <c r="N266" s="87"/>
      <c r="O266" s="87"/>
      <c r="P266" s="87"/>
      <c r="Q266" s="88"/>
      <c r="R266" s="89"/>
      <c r="S266" s="89"/>
      <c r="T266" s="90"/>
      <c r="U266" s="90"/>
      <c r="V266" s="91"/>
      <c r="W266" s="91"/>
      <c r="X266" s="91"/>
      <c r="Y266" s="91"/>
      <c r="Z266" s="9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84"/>
      <c r="AL266" s="84"/>
      <c r="AM266" s="92"/>
      <c r="AN266" s="92"/>
      <c r="AO266" s="92"/>
      <c r="AP266" s="93"/>
      <c r="AQ266" s="31"/>
    </row>
    <row r="267" spans="1:43" s="94" customFormat="1" x14ac:dyDescent="0.2">
      <c r="A267" s="46"/>
      <c r="B267" s="34"/>
      <c r="C267" s="34"/>
      <c r="D267" s="86"/>
      <c r="E267" s="34"/>
      <c r="F267" s="34"/>
      <c r="G267" s="34"/>
      <c r="H267" s="34"/>
      <c r="I267" s="34"/>
      <c r="J267" s="40"/>
      <c r="K267" s="40"/>
      <c r="L267" s="40"/>
      <c r="M267" s="87"/>
      <c r="N267" s="87"/>
      <c r="O267" s="87"/>
      <c r="P267" s="87"/>
      <c r="Q267" s="88"/>
      <c r="R267" s="89"/>
      <c r="S267" s="89"/>
      <c r="T267" s="90"/>
      <c r="U267" s="90"/>
      <c r="V267" s="91"/>
      <c r="W267" s="91"/>
      <c r="X267" s="91"/>
      <c r="Y267" s="91"/>
      <c r="Z267" s="9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84"/>
      <c r="AL267" s="84"/>
      <c r="AM267" s="92"/>
      <c r="AN267" s="92"/>
      <c r="AO267" s="92"/>
      <c r="AP267" s="93"/>
      <c r="AQ267" s="31"/>
    </row>
    <row r="268" spans="1:43" s="94" customFormat="1" x14ac:dyDescent="0.2">
      <c r="A268" s="46"/>
      <c r="B268" s="34"/>
      <c r="C268" s="34"/>
      <c r="D268" s="86"/>
      <c r="E268" s="34"/>
      <c r="F268" s="34"/>
      <c r="G268" s="34"/>
      <c r="H268" s="34"/>
      <c r="I268" s="34"/>
      <c r="J268" s="40"/>
      <c r="K268" s="40"/>
      <c r="L268" s="40"/>
      <c r="M268" s="87"/>
      <c r="N268" s="87"/>
      <c r="O268" s="87"/>
      <c r="P268" s="87"/>
      <c r="Q268" s="88"/>
      <c r="R268" s="89"/>
      <c r="S268" s="89"/>
      <c r="T268" s="90"/>
      <c r="U268" s="90"/>
      <c r="V268" s="91"/>
      <c r="W268" s="91"/>
      <c r="X268" s="91"/>
      <c r="Y268" s="91"/>
      <c r="Z268" s="9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84"/>
      <c r="AL268" s="84"/>
      <c r="AM268" s="92"/>
      <c r="AN268" s="92"/>
      <c r="AO268" s="92"/>
      <c r="AP268" s="93"/>
      <c r="AQ268" s="31"/>
    </row>
    <row r="269" spans="1:43" s="94" customFormat="1" x14ac:dyDescent="0.2">
      <c r="A269" s="46"/>
      <c r="B269" s="34"/>
      <c r="C269" s="34"/>
      <c r="D269" s="86"/>
      <c r="E269" s="34"/>
      <c r="F269" s="34"/>
      <c r="G269" s="34"/>
      <c r="H269" s="34"/>
      <c r="I269" s="34"/>
      <c r="J269" s="40"/>
      <c r="K269" s="40"/>
      <c r="L269" s="40"/>
      <c r="M269" s="87"/>
      <c r="N269" s="87"/>
      <c r="O269" s="87"/>
      <c r="P269" s="87"/>
      <c r="Q269" s="88"/>
      <c r="R269" s="89"/>
      <c r="S269" s="89"/>
      <c r="T269" s="90"/>
      <c r="U269" s="90"/>
      <c r="V269" s="91"/>
      <c r="W269" s="91"/>
      <c r="X269" s="91"/>
      <c r="Y269" s="91"/>
      <c r="Z269" s="9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84"/>
      <c r="AL269" s="84"/>
      <c r="AM269" s="92"/>
      <c r="AN269" s="92"/>
      <c r="AO269" s="92"/>
      <c r="AP269" s="93"/>
      <c r="AQ269" s="31"/>
    </row>
    <row r="270" spans="1:43" s="94" customFormat="1" x14ac:dyDescent="0.2">
      <c r="A270" s="46"/>
      <c r="B270" s="34"/>
      <c r="C270" s="34"/>
      <c r="D270" s="86"/>
      <c r="E270" s="34"/>
      <c r="F270" s="34"/>
      <c r="G270" s="34"/>
      <c r="H270" s="34"/>
      <c r="I270" s="34"/>
      <c r="J270" s="40"/>
      <c r="K270" s="40"/>
      <c r="L270" s="40"/>
      <c r="M270" s="87"/>
      <c r="N270" s="87"/>
      <c r="O270" s="87"/>
      <c r="P270" s="87"/>
      <c r="Q270" s="88"/>
      <c r="R270" s="89"/>
      <c r="S270" s="89"/>
      <c r="T270" s="90"/>
      <c r="U270" s="90"/>
      <c r="V270" s="91"/>
      <c r="W270" s="91"/>
      <c r="X270" s="91"/>
      <c r="Y270" s="91"/>
      <c r="Z270" s="9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84"/>
      <c r="AL270" s="84"/>
      <c r="AM270" s="92"/>
      <c r="AN270" s="92"/>
      <c r="AO270" s="92"/>
      <c r="AP270" s="93"/>
      <c r="AQ270" s="31"/>
    </row>
    <row r="271" spans="1:43" s="94" customFormat="1" x14ac:dyDescent="0.2">
      <c r="A271" s="46"/>
      <c r="B271" s="34"/>
      <c r="C271" s="34"/>
      <c r="D271" s="86"/>
      <c r="E271" s="34"/>
      <c r="F271" s="34"/>
      <c r="G271" s="34"/>
      <c r="H271" s="34"/>
      <c r="I271" s="34"/>
      <c r="J271" s="40"/>
      <c r="K271" s="40"/>
      <c r="L271" s="40"/>
      <c r="M271" s="87"/>
      <c r="N271" s="87"/>
      <c r="O271" s="87"/>
      <c r="P271" s="87"/>
      <c r="Q271" s="88"/>
      <c r="R271" s="89"/>
      <c r="S271" s="89"/>
      <c r="T271" s="90"/>
      <c r="U271" s="90"/>
      <c r="V271" s="91"/>
      <c r="W271" s="91"/>
      <c r="X271" s="91"/>
      <c r="Y271" s="91"/>
      <c r="Z271" s="9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84"/>
      <c r="AL271" s="84"/>
      <c r="AM271" s="92"/>
      <c r="AN271" s="92"/>
      <c r="AO271" s="92"/>
      <c r="AP271" s="93"/>
      <c r="AQ271" s="31"/>
    </row>
    <row r="272" spans="1:43" s="94" customFormat="1" x14ac:dyDescent="0.2">
      <c r="A272" s="46"/>
      <c r="B272" s="34"/>
      <c r="C272" s="34"/>
      <c r="D272" s="86"/>
      <c r="E272" s="34"/>
      <c r="F272" s="34"/>
      <c r="G272" s="34"/>
      <c r="H272" s="34"/>
      <c r="I272" s="34"/>
      <c r="J272" s="40"/>
      <c r="K272" s="40"/>
      <c r="L272" s="40"/>
      <c r="M272" s="87"/>
      <c r="N272" s="87"/>
      <c r="O272" s="87"/>
      <c r="P272" s="87"/>
      <c r="Q272" s="88"/>
      <c r="R272" s="89"/>
      <c r="S272" s="89"/>
      <c r="T272" s="90"/>
      <c r="U272" s="90"/>
      <c r="V272" s="91"/>
      <c r="W272" s="91"/>
      <c r="X272" s="91"/>
      <c r="Y272" s="91"/>
      <c r="Z272" s="9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84"/>
      <c r="AL272" s="84"/>
      <c r="AM272" s="92"/>
      <c r="AN272" s="92"/>
      <c r="AO272" s="92"/>
      <c r="AP272" s="93"/>
      <c r="AQ272" s="31"/>
    </row>
    <row r="273" spans="1:43" s="94" customFormat="1" x14ac:dyDescent="0.2">
      <c r="A273" s="46"/>
      <c r="B273" s="34"/>
      <c r="C273" s="34"/>
      <c r="D273" s="86"/>
      <c r="E273" s="34"/>
      <c r="F273" s="34"/>
      <c r="G273" s="34"/>
      <c r="H273" s="34"/>
      <c r="I273" s="34"/>
      <c r="J273" s="40"/>
      <c r="K273" s="40"/>
      <c r="L273" s="40"/>
      <c r="M273" s="87"/>
      <c r="N273" s="87"/>
      <c r="O273" s="87"/>
      <c r="P273" s="87"/>
      <c r="Q273" s="88"/>
      <c r="R273" s="89"/>
      <c r="S273" s="89"/>
      <c r="T273" s="90"/>
      <c r="U273" s="90"/>
      <c r="V273" s="91"/>
      <c r="W273" s="91"/>
      <c r="X273" s="91"/>
      <c r="Y273" s="91"/>
      <c r="Z273" s="9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84"/>
      <c r="AL273" s="84"/>
      <c r="AM273" s="92"/>
      <c r="AN273" s="92"/>
      <c r="AO273" s="92"/>
      <c r="AP273" s="93"/>
      <c r="AQ273" s="31"/>
    </row>
    <row r="274" spans="1:43" s="94" customFormat="1" x14ac:dyDescent="0.2">
      <c r="A274" s="46"/>
      <c r="B274" s="34"/>
      <c r="C274" s="34"/>
      <c r="D274" s="86"/>
      <c r="E274" s="34"/>
      <c r="F274" s="34"/>
      <c r="G274" s="34"/>
      <c r="H274" s="34"/>
      <c r="I274" s="34"/>
      <c r="J274" s="40"/>
      <c r="K274" s="40"/>
      <c r="L274" s="40"/>
      <c r="M274" s="87"/>
      <c r="N274" s="87"/>
      <c r="O274" s="87"/>
      <c r="P274" s="87"/>
      <c r="Q274" s="88"/>
      <c r="R274" s="89"/>
      <c r="S274" s="89"/>
      <c r="T274" s="90"/>
      <c r="U274" s="90"/>
      <c r="V274" s="91"/>
      <c r="W274" s="91"/>
      <c r="X274" s="91"/>
      <c r="Y274" s="91"/>
      <c r="Z274" s="9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84"/>
      <c r="AL274" s="84"/>
      <c r="AM274" s="92"/>
      <c r="AN274" s="92"/>
      <c r="AO274" s="92"/>
      <c r="AP274" s="93"/>
      <c r="AQ274" s="31"/>
    </row>
    <row r="275" spans="1:43" s="94" customFormat="1" x14ac:dyDescent="0.2">
      <c r="A275" s="46"/>
      <c r="B275" s="34"/>
      <c r="C275" s="34"/>
      <c r="D275" s="86"/>
      <c r="E275" s="34"/>
      <c r="F275" s="34"/>
      <c r="G275" s="34"/>
      <c r="H275" s="34"/>
      <c r="I275" s="34"/>
      <c r="J275" s="40"/>
      <c r="K275" s="40"/>
      <c r="L275" s="40"/>
      <c r="M275" s="87"/>
      <c r="N275" s="87"/>
      <c r="O275" s="87"/>
      <c r="P275" s="87"/>
      <c r="Q275" s="88"/>
      <c r="R275" s="89"/>
      <c r="S275" s="89"/>
      <c r="T275" s="90"/>
      <c r="U275" s="90"/>
      <c r="V275" s="91"/>
      <c r="W275" s="91"/>
      <c r="X275" s="91"/>
      <c r="Y275" s="91"/>
      <c r="Z275" s="9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84"/>
      <c r="AL275" s="84"/>
      <c r="AM275" s="92"/>
      <c r="AN275" s="92"/>
      <c r="AO275" s="92"/>
      <c r="AP275" s="93"/>
      <c r="AQ275" s="31"/>
    </row>
    <row r="276" spans="1:43" s="94" customFormat="1" x14ac:dyDescent="0.2">
      <c r="A276" s="46"/>
      <c r="B276" s="34"/>
      <c r="C276" s="34"/>
      <c r="D276" s="86"/>
      <c r="E276" s="34"/>
      <c r="F276" s="34"/>
      <c r="G276" s="34"/>
      <c r="H276" s="34"/>
      <c r="I276" s="34"/>
      <c r="J276" s="40"/>
      <c r="K276" s="40"/>
      <c r="L276" s="40"/>
      <c r="M276" s="87"/>
      <c r="N276" s="87"/>
      <c r="O276" s="87"/>
      <c r="P276" s="87"/>
      <c r="Q276" s="88"/>
      <c r="R276" s="89"/>
      <c r="S276" s="89"/>
      <c r="T276" s="90"/>
      <c r="U276" s="90"/>
      <c r="V276" s="91"/>
      <c r="W276" s="91"/>
      <c r="X276" s="91"/>
      <c r="Y276" s="91"/>
      <c r="Z276" s="9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84"/>
      <c r="AL276" s="84"/>
      <c r="AM276" s="92"/>
      <c r="AN276" s="92"/>
      <c r="AO276" s="92"/>
      <c r="AP276" s="93"/>
      <c r="AQ276" s="31"/>
    </row>
    <row r="277" spans="1:43" s="94" customFormat="1" x14ac:dyDescent="0.2">
      <c r="A277" s="46"/>
      <c r="B277" s="34"/>
      <c r="C277" s="34"/>
      <c r="D277" s="86"/>
      <c r="E277" s="34"/>
      <c r="F277" s="34"/>
      <c r="G277" s="34"/>
      <c r="H277" s="34"/>
      <c r="I277" s="34"/>
      <c r="J277" s="40"/>
      <c r="K277" s="40"/>
      <c r="L277" s="40"/>
      <c r="M277" s="87"/>
      <c r="N277" s="87"/>
      <c r="O277" s="87"/>
      <c r="P277" s="87"/>
      <c r="Q277" s="88"/>
      <c r="R277" s="89"/>
      <c r="S277" s="89"/>
      <c r="T277" s="90"/>
      <c r="U277" s="90"/>
      <c r="V277" s="91"/>
      <c r="W277" s="91"/>
      <c r="X277" s="91"/>
      <c r="Y277" s="91"/>
      <c r="Z277" s="9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84"/>
      <c r="AL277" s="84"/>
      <c r="AM277" s="92"/>
      <c r="AN277" s="92"/>
      <c r="AO277" s="92"/>
      <c r="AP277" s="93"/>
      <c r="AQ277" s="31"/>
    </row>
    <row r="278" spans="1:43" s="94" customFormat="1" x14ac:dyDescent="0.2">
      <c r="A278" s="46"/>
      <c r="B278" s="34"/>
      <c r="C278" s="34"/>
      <c r="D278" s="86"/>
      <c r="E278" s="34"/>
      <c r="F278" s="34"/>
      <c r="G278" s="34"/>
      <c r="H278" s="34"/>
      <c r="I278" s="34"/>
      <c r="J278" s="40"/>
      <c r="K278" s="40"/>
      <c r="L278" s="40"/>
      <c r="M278" s="87"/>
      <c r="N278" s="87"/>
      <c r="O278" s="87"/>
      <c r="P278" s="87"/>
      <c r="Q278" s="88"/>
      <c r="R278" s="89"/>
      <c r="S278" s="89"/>
      <c r="T278" s="90"/>
      <c r="U278" s="90"/>
      <c r="V278" s="91"/>
      <c r="W278" s="91"/>
      <c r="X278" s="91"/>
      <c r="Y278" s="91"/>
      <c r="Z278" s="9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84"/>
      <c r="AL278" s="84"/>
      <c r="AM278" s="92"/>
      <c r="AN278" s="92"/>
      <c r="AO278" s="92"/>
      <c r="AP278" s="93"/>
      <c r="AQ278" s="31"/>
    </row>
    <row r="279" spans="1:43" s="94" customFormat="1" x14ac:dyDescent="0.2">
      <c r="A279" s="46"/>
      <c r="B279" s="34"/>
      <c r="C279" s="34"/>
      <c r="D279" s="86"/>
      <c r="E279" s="34"/>
      <c r="F279" s="34"/>
      <c r="G279" s="34"/>
      <c r="H279" s="34"/>
      <c r="I279" s="34"/>
      <c r="J279" s="40"/>
      <c r="K279" s="40"/>
      <c r="L279" s="40"/>
      <c r="M279" s="87"/>
      <c r="N279" s="87"/>
      <c r="O279" s="87"/>
      <c r="P279" s="87"/>
      <c r="Q279" s="88"/>
      <c r="R279" s="89"/>
      <c r="S279" s="89"/>
      <c r="T279" s="90"/>
      <c r="U279" s="90"/>
      <c r="V279" s="91"/>
      <c r="W279" s="91"/>
      <c r="X279" s="91"/>
      <c r="Y279" s="91"/>
      <c r="Z279" s="9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84"/>
      <c r="AL279" s="84"/>
      <c r="AM279" s="92"/>
      <c r="AN279" s="92"/>
      <c r="AO279" s="92"/>
      <c r="AP279" s="93"/>
      <c r="AQ279" s="31"/>
    </row>
    <row r="280" spans="1:43" s="94" customFormat="1" x14ac:dyDescent="0.2">
      <c r="A280" s="46"/>
      <c r="B280" s="34"/>
      <c r="C280" s="34"/>
      <c r="D280" s="86"/>
      <c r="E280" s="34"/>
      <c r="F280" s="34"/>
      <c r="G280" s="34"/>
      <c r="H280" s="34"/>
      <c r="I280" s="34"/>
      <c r="J280" s="40"/>
      <c r="K280" s="40"/>
      <c r="L280" s="40"/>
      <c r="M280" s="87"/>
      <c r="N280" s="87"/>
      <c r="O280" s="87"/>
      <c r="P280" s="87"/>
      <c r="Q280" s="88"/>
      <c r="R280" s="89"/>
      <c r="S280" s="89"/>
      <c r="T280" s="90"/>
      <c r="U280" s="90"/>
      <c r="V280" s="91"/>
      <c r="W280" s="91"/>
      <c r="X280" s="91"/>
      <c r="Y280" s="91"/>
      <c r="Z280" s="9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84"/>
      <c r="AL280" s="84"/>
      <c r="AM280" s="92"/>
      <c r="AN280" s="92"/>
      <c r="AO280" s="92"/>
      <c r="AP280" s="93"/>
      <c r="AQ280" s="31"/>
    </row>
    <row r="281" spans="1:43" s="94" customFormat="1" x14ac:dyDescent="0.2">
      <c r="A281" s="46"/>
      <c r="B281" s="34"/>
      <c r="C281" s="34"/>
      <c r="D281" s="86"/>
      <c r="E281" s="34"/>
      <c r="F281" s="34"/>
      <c r="G281" s="34"/>
      <c r="H281" s="34"/>
      <c r="I281" s="34"/>
      <c r="J281" s="40"/>
      <c r="K281" s="40"/>
      <c r="L281" s="40"/>
      <c r="M281" s="87"/>
      <c r="N281" s="87"/>
      <c r="O281" s="87"/>
      <c r="P281" s="87"/>
      <c r="Q281" s="88"/>
      <c r="R281" s="89"/>
      <c r="S281" s="89"/>
      <c r="T281" s="90"/>
      <c r="U281" s="90"/>
      <c r="V281" s="91"/>
      <c r="W281" s="91"/>
      <c r="X281" s="91"/>
      <c r="Y281" s="91"/>
      <c r="Z281" s="9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84"/>
      <c r="AL281" s="84"/>
      <c r="AM281" s="92"/>
      <c r="AN281" s="92"/>
      <c r="AO281" s="92"/>
      <c r="AP281" s="93"/>
      <c r="AQ281" s="31"/>
    </row>
    <row r="282" spans="1:43" s="94" customFormat="1" x14ac:dyDescent="0.2">
      <c r="A282" s="46"/>
      <c r="B282" s="34"/>
      <c r="C282" s="34"/>
      <c r="D282" s="86"/>
      <c r="E282" s="34"/>
      <c r="F282" s="34"/>
      <c r="G282" s="34"/>
      <c r="H282" s="34"/>
      <c r="I282" s="34"/>
      <c r="J282" s="40"/>
      <c r="K282" s="40"/>
      <c r="L282" s="40"/>
      <c r="M282" s="87"/>
      <c r="N282" s="87"/>
      <c r="O282" s="87"/>
      <c r="P282" s="87"/>
      <c r="Q282" s="88"/>
      <c r="R282" s="89"/>
      <c r="S282" s="89"/>
      <c r="T282" s="90"/>
      <c r="U282" s="90"/>
      <c r="V282" s="91"/>
      <c r="W282" s="91"/>
      <c r="X282" s="91"/>
      <c r="Y282" s="91"/>
      <c r="Z282" s="9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84"/>
      <c r="AL282" s="84"/>
      <c r="AM282" s="92"/>
      <c r="AN282" s="92"/>
      <c r="AO282" s="92"/>
      <c r="AP282" s="93"/>
      <c r="AQ282" s="31"/>
    </row>
    <row r="283" spans="1:43" s="94" customFormat="1" x14ac:dyDescent="0.2">
      <c r="A283" s="46"/>
      <c r="B283" s="34"/>
      <c r="C283" s="34"/>
      <c r="D283" s="86"/>
      <c r="E283" s="34"/>
      <c r="F283" s="34"/>
      <c r="G283" s="34"/>
      <c r="H283" s="34"/>
      <c r="I283" s="34"/>
      <c r="J283" s="40"/>
      <c r="K283" s="40"/>
      <c r="L283" s="40"/>
      <c r="M283" s="87"/>
      <c r="N283" s="87"/>
      <c r="O283" s="87"/>
      <c r="P283" s="87"/>
      <c r="Q283" s="88"/>
      <c r="R283" s="89"/>
      <c r="S283" s="89"/>
      <c r="T283" s="90"/>
      <c r="U283" s="90"/>
      <c r="V283" s="91"/>
      <c r="W283" s="91"/>
      <c r="X283" s="91"/>
      <c r="Y283" s="91"/>
      <c r="Z283" s="9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84"/>
      <c r="AL283" s="84"/>
      <c r="AM283" s="92"/>
      <c r="AN283" s="92"/>
      <c r="AO283" s="92"/>
      <c r="AP283" s="93"/>
      <c r="AQ283" s="31"/>
    </row>
    <row r="284" spans="1:43" s="94" customFormat="1" x14ac:dyDescent="0.2">
      <c r="A284" s="46"/>
      <c r="B284" s="34"/>
      <c r="C284" s="34"/>
      <c r="D284" s="86"/>
      <c r="E284" s="34"/>
      <c r="F284" s="34"/>
      <c r="G284" s="34"/>
      <c r="H284" s="34"/>
      <c r="I284" s="34"/>
      <c r="J284" s="40"/>
      <c r="K284" s="40"/>
      <c r="L284" s="40"/>
      <c r="M284" s="87"/>
      <c r="N284" s="87"/>
      <c r="O284" s="87"/>
      <c r="P284" s="87"/>
      <c r="Q284" s="88"/>
      <c r="R284" s="89"/>
      <c r="S284" s="89"/>
      <c r="T284" s="90"/>
      <c r="U284" s="90"/>
      <c r="V284" s="91"/>
      <c r="W284" s="91"/>
      <c r="X284" s="91"/>
      <c r="Y284" s="91"/>
      <c r="Z284" s="9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84"/>
      <c r="AL284" s="84"/>
      <c r="AM284" s="92"/>
      <c r="AN284" s="92"/>
      <c r="AO284" s="92"/>
      <c r="AP284" s="93"/>
      <c r="AQ284" s="31"/>
    </row>
    <row r="285" spans="1:43" s="94" customFormat="1" x14ac:dyDescent="0.2">
      <c r="A285" s="46"/>
      <c r="B285" s="34"/>
      <c r="C285" s="34"/>
      <c r="D285" s="86"/>
      <c r="E285" s="34"/>
      <c r="F285" s="34"/>
      <c r="G285" s="34"/>
      <c r="H285" s="34"/>
      <c r="I285" s="34"/>
      <c r="J285" s="40"/>
      <c r="K285" s="40"/>
      <c r="L285" s="40"/>
      <c r="M285" s="87"/>
      <c r="N285" s="87"/>
      <c r="O285" s="87"/>
      <c r="P285" s="87"/>
      <c r="Q285" s="88"/>
      <c r="R285" s="89"/>
      <c r="S285" s="89"/>
      <c r="T285" s="90"/>
      <c r="U285" s="90"/>
      <c r="V285" s="91"/>
      <c r="W285" s="91"/>
      <c r="X285" s="91"/>
      <c r="Y285" s="91"/>
      <c r="Z285" s="9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84"/>
      <c r="AL285" s="84"/>
      <c r="AM285" s="92"/>
      <c r="AN285" s="92"/>
      <c r="AO285" s="92"/>
      <c r="AP285" s="93"/>
      <c r="AQ285" s="31"/>
    </row>
    <row r="286" spans="1:43" s="94" customFormat="1" x14ac:dyDescent="0.2">
      <c r="A286" s="46"/>
      <c r="B286" s="34"/>
      <c r="C286" s="34"/>
      <c r="D286" s="86"/>
      <c r="E286" s="34"/>
      <c r="F286" s="34"/>
      <c r="G286" s="34"/>
      <c r="H286" s="34"/>
      <c r="I286" s="34"/>
      <c r="J286" s="40"/>
      <c r="K286" s="40"/>
      <c r="L286" s="40"/>
      <c r="M286" s="87"/>
      <c r="N286" s="87"/>
      <c r="O286" s="87"/>
      <c r="P286" s="87"/>
      <c r="Q286" s="88"/>
      <c r="R286" s="89"/>
      <c r="S286" s="89"/>
      <c r="T286" s="90"/>
      <c r="U286" s="90"/>
      <c r="V286" s="91"/>
      <c r="W286" s="91"/>
      <c r="X286" s="91"/>
      <c r="Y286" s="91"/>
      <c r="Z286" s="9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84"/>
      <c r="AL286" s="84"/>
      <c r="AM286" s="92"/>
      <c r="AN286" s="92"/>
      <c r="AO286" s="92"/>
      <c r="AP286" s="93"/>
      <c r="AQ286" s="31"/>
    </row>
    <row r="287" spans="1:43" s="94" customFormat="1" x14ac:dyDescent="0.2">
      <c r="A287" s="46"/>
      <c r="B287" s="34"/>
      <c r="C287" s="34"/>
      <c r="D287" s="86"/>
      <c r="E287" s="34"/>
      <c r="F287" s="34"/>
      <c r="G287" s="34"/>
      <c r="H287" s="34"/>
      <c r="I287" s="34"/>
      <c r="J287" s="40"/>
      <c r="K287" s="40"/>
      <c r="L287" s="40"/>
      <c r="M287" s="87"/>
      <c r="N287" s="87"/>
      <c r="O287" s="87"/>
      <c r="P287" s="87"/>
      <c r="Q287" s="88"/>
      <c r="R287" s="89"/>
      <c r="S287" s="89"/>
      <c r="T287" s="90"/>
      <c r="U287" s="90"/>
      <c r="V287" s="91"/>
      <c r="W287" s="91"/>
      <c r="X287" s="91"/>
      <c r="Y287" s="91"/>
      <c r="Z287" s="9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84"/>
      <c r="AL287" s="84"/>
      <c r="AM287" s="92"/>
      <c r="AN287" s="92"/>
      <c r="AO287" s="92"/>
      <c r="AP287" s="93"/>
      <c r="AQ287" s="31"/>
    </row>
    <row r="288" spans="1:43" s="94" customFormat="1" x14ac:dyDescent="0.2">
      <c r="A288" s="46"/>
      <c r="B288" s="34"/>
      <c r="C288" s="34"/>
      <c r="D288" s="86"/>
      <c r="E288" s="34"/>
      <c r="F288" s="34"/>
      <c r="G288" s="34"/>
      <c r="H288" s="34"/>
      <c r="I288" s="34"/>
      <c r="J288" s="40"/>
      <c r="K288" s="40"/>
      <c r="L288" s="40"/>
      <c r="M288" s="87"/>
      <c r="N288" s="87"/>
      <c r="O288" s="87"/>
      <c r="P288" s="87"/>
      <c r="Q288" s="88"/>
      <c r="R288" s="89"/>
      <c r="S288" s="89"/>
      <c r="T288" s="90"/>
      <c r="U288" s="90"/>
      <c r="V288" s="91"/>
      <c r="W288" s="91"/>
      <c r="X288" s="91"/>
      <c r="Y288" s="91"/>
      <c r="Z288" s="9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84"/>
      <c r="AL288" s="84"/>
      <c r="AM288" s="92"/>
      <c r="AN288" s="92"/>
      <c r="AO288" s="92"/>
      <c r="AP288" s="93"/>
      <c r="AQ288" s="31"/>
    </row>
    <row r="289" spans="1:43" s="94" customFormat="1" x14ac:dyDescent="0.2">
      <c r="A289" s="46"/>
      <c r="B289" s="34"/>
      <c r="C289" s="34"/>
      <c r="D289" s="86"/>
      <c r="E289" s="34"/>
      <c r="F289" s="34"/>
      <c r="G289" s="34"/>
      <c r="H289" s="34"/>
      <c r="I289" s="34"/>
      <c r="J289" s="40"/>
      <c r="K289" s="40"/>
      <c r="L289" s="40"/>
      <c r="M289" s="87"/>
      <c r="N289" s="87"/>
      <c r="O289" s="87"/>
      <c r="P289" s="87"/>
      <c r="Q289" s="88"/>
      <c r="R289" s="89"/>
      <c r="S289" s="89"/>
      <c r="T289" s="90"/>
      <c r="U289" s="90"/>
      <c r="V289" s="91"/>
      <c r="W289" s="91"/>
      <c r="X289" s="91"/>
      <c r="Y289" s="91"/>
      <c r="Z289" s="9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84"/>
      <c r="AL289" s="84"/>
      <c r="AM289" s="92"/>
      <c r="AN289" s="92"/>
      <c r="AO289" s="92"/>
      <c r="AP289" s="93"/>
      <c r="AQ289" s="31"/>
    </row>
    <row r="290" spans="1:43" s="94" customFormat="1" x14ac:dyDescent="0.2">
      <c r="A290" s="46"/>
      <c r="B290" s="34"/>
      <c r="C290" s="34"/>
      <c r="D290" s="86"/>
      <c r="E290" s="34"/>
      <c r="F290" s="34"/>
      <c r="G290" s="34"/>
      <c r="H290" s="34"/>
      <c r="I290" s="34"/>
      <c r="J290" s="40"/>
      <c r="K290" s="40"/>
      <c r="L290" s="40"/>
      <c r="M290" s="87"/>
      <c r="N290" s="87"/>
      <c r="O290" s="87"/>
      <c r="P290" s="87"/>
      <c r="Q290" s="88"/>
      <c r="R290" s="89"/>
      <c r="S290" s="89"/>
      <c r="T290" s="90"/>
      <c r="U290" s="90"/>
      <c r="V290" s="91"/>
      <c r="W290" s="91"/>
      <c r="X290" s="91"/>
      <c r="Y290" s="91"/>
      <c r="Z290" s="9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84"/>
      <c r="AL290" s="84"/>
      <c r="AM290" s="92"/>
      <c r="AN290" s="92"/>
      <c r="AO290" s="92"/>
      <c r="AP290" s="93"/>
      <c r="AQ290" s="31"/>
    </row>
    <row r="291" spans="1:43" s="94" customFormat="1" x14ac:dyDescent="0.2">
      <c r="A291" s="46"/>
      <c r="B291" s="34"/>
      <c r="C291" s="34"/>
      <c r="D291" s="86"/>
      <c r="E291" s="34"/>
      <c r="F291" s="34"/>
      <c r="G291" s="34"/>
      <c r="H291" s="34"/>
      <c r="I291" s="34"/>
      <c r="J291" s="40"/>
      <c r="K291" s="40"/>
      <c r="L291" s="40"/>
      <c r="M291" s="87"/>
      <c r="N291" s="87"/>
      <c r="O291" s="87"/>
      <c r="P291" s="87"/>
      <c r="Q291" s="88"/>
      <c r="R291" s="89"/>
      <c r="S291" s="89"/>
      <c r="T291" s="90"/>
      <c r="U291" s="90"/>
      <c r="V291" s="91"/>
      <c r="W291" s="91"/>
      <c r="X291" s="91"/>
      <c r="Y291" s="91"/>
      <c r="Z291" s="9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84"/>
      <c r="AL291" s="84"/>
      <c r="AM291" s="92"/>
      <c r="AN291" s="92"/>
      <c r="AO291" s="92"/>
      <c r="AP291" s="93"/>
      <c r="AQ291" s="31"/>
    </row>
    <row r="292" spans="1:43" s="94" customFormat="1" x14ac:dyDescent="0.2">
      <c r="A292" s="46"/>
      <c r="B292" s="34"/>
      <c r="C292" s="34"/>
      <c r="D292" s="86"/>
      <c r="E292" s="34"/>
      <c r="F292" s="34"/>
      <c r="G292" s="34"/>
      <c r="H292" s="34"/>
      <c r="I292" s="34"/>
      <c r="J292" s="40"/>
      <c r="K292" s="40"/>
      <c r="L292" s="40"/>
      <c r="M292" s="87"/>
      <c r="N292" s="87"/>
      <c r="O292" s="87"/>
      <c r="P292" s="87"/>
      <c r="Q292" s="88"/>
      <c r="R292" s="89"/>
      <c r="S292" s="89"/>
      <c r="T292" s="90"/>
      <c r="U292" s="90"/>
      <c r="V292" s="91"/>
      <c r="W292" s="91"/>
      <c r="X292" s="91"/>
      <c r="Y292" s="91"/>
      <c r="Z292" s="9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84"/>
      <c r="AL292" s="84"/>
      <c r="AM292" s="92"/>
      <c r="AN292" s="92"/>
      <c r="AO292" s="92"/>
      <c r="AP292" s="93"/>
      <c r="AQ292" s="31"/>
    </row>
    <row r="293" spans="1:43" s="94" customFormat="1" x14ac:dyDescent="0.2">
      <c r="A293" s="46"/>
      <c r="B293" s="34"/>
      <c r="C293" s="34"/>
      <c r="D293" s="86"/>
      <c r="E293" s="34"/>
      <c r="F293" s="34"/>
      <c r="G293" s="34"/>
      <c r="H293" s="34"/>
      <c r="I293" s="34"/>
      <c r="J293" s="40"/>
      <c r="K293" s="40"/>
      <c r="L293" s="40"/>
      <c r="M293" s="87"/>
      <c r="N293" s="87"/>
      <c r="O293" s="87"/>
      <c r="P293" s="87"/>
      <c r="Q293" s="88"/>
      <c r="R293" s="89"/>
      <c r="S293" s="89"/>
      <c r="T293" s="90"/>
      <c r="U293" s="90"/>
      <c r="V293" s="91"/>
      <c r="W293" s="91"/>
      <c r="X293" s="91"/>
      <c r="Y293" s="91"/>
      <c r="Z293" s="9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84"/>
      <c r="AL293" s="84"/>
      <c r="AM293" s="92"/>
      <c r="AN293" s="92"/>
      <c r="AO293" s="92"/>
      <c r="AP293" s="93"/>
      <c r="AQ293" s="31"/>
    </row>
    <row r="294" spans="1:43" s="94" customFormat="1" x14ac:dyDescent="0.2">
      <c r="A294" s="46"/>
      <c r="B294" s="34"/>
      <c r="C294" s="34"/>
      <c r="D294" s="86"/>
      <c r="E294" s="34"/>
      <c r="F294" s="34"/>
      <c r="G294" s="34"/>
      <c r="H294" s="34"/>
      <c r="I294" s="34"/>
      <c r="J294" s="40"/>
      <c r="K294" s="40"/>
      <c r="L294" s="40"/>
      <c r="M294" s="87"/>
      <c r="N294" s="87"/>
      <c r="O294" s="87"/>
      <c r="P294" s="87"/>
      <c r="Q294" s="88"/>
      <c r="R294" s="89"/>
      <c r="S294" s="89"/>
      <c r="T294" s="90"/>
      <c r="U294" s="90"/>
      <c r="V294" s="91"/>
      <c r="W294" s="91"/>
      <c r="X294" s="91"/>
      <c r="Y294" s="91"/>
      <c r="Z294" s="9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84"/>
      <c r="AL294" s="84"/>
      <c r="AM294" s="92"/>
      <c r="AN294" s="92"/>
      <c r="AO294" s="92"/>
      <c r="AP294" s="93"/>
      <c r="AQ294" s="31"/>
    </row>
    <row r="295" spans="1:43" s="94" customFormat="1" x14ac:dyDescent="0.2">
      <c r="A295" s="46"/>
      <c r="B295" s="34"/>
      <c r="C295" s="34"/>
      <c r="D295" s="86"/>
      <c r="E295" s="34"/>
      <c r="F295" s="34"/>
      <c r="G295" s="34"/>
      <c r="H295" s="34"/>
      <c r="I295" s="34"/>
      <c r="J295" s="40"/>
      <c r="K295" s="40"/>
      <c r="L295" s="40"/>
      <c r="M295" s="87"/>
      <c r="N295" s="87"/>
      <c r="O295" s="87"/>
      <c r="P295" s="87"/>
      <c r="Q295" s="88"/>
      <c r="R295" s="89"/>
      <c r="S295" s="89"/>
      <c r="T295" s="90"/>
      <c r="U295" s="90"/>
      <c r="V295" s="91"/>
      <c r="W295" s="91"/>
      <c r="X295" s="91"/>
      <c r="Y295" s="91"/>
      <c r="Z295" s="9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84"/>
      <c r="AL295" s="84"/>
      <c r="AM295" s="92"/>
      <c r="AN295" s="92"/>
      <c r="AO295" s="92"/>
      <c r="AP295" s="93"/>
      <c r="AQ295" s="31"/>
    </row>
    <row r="296" spans="1:43" s="94" customFormat="1" x14ac:dyDescent="0.2">
      <c r="A296" s="46"/>
      <c r="B296" s="34"/>
      <c r="C296" s="34"/>
      <c r="D296" s="86"/>
      <c r="E296" s="34"/>
      <c r="F296" s="34"/>
      <c r="G296" s="34"/>
      <c r="H296" s="34"/>
      <c r="I296" s="34"/>
      <c r="J296" s="40"/>
      <c r="K296" s="40"/>
      <c r="L296" s="40"/>
      <c r="M296" s="87"/>
      <c r="N296" s="87"/>
      <c r="O296" s="87"/>
      <c r="P296" s="87"/>
      <c r="Q296" s="88"/>
      <c r="R296" s="89"/>
      <c r="S296" s="89"/>
      <c r="T296" s="90"/>
      <c r="U296" s="90"/>
      <c r="V296" s="91"/>
      <c r="W296" s="91"/>
      <c r="X296" s="91"/>
      <c r="Y296" s="91"/>
      <c r="Z296" s="9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84"/>
      <c r="AL296" s="84"/>
      <c r="AM296" s="92"/>
      <c r="AN296" s="92"/>
      <c r="AO296" s="92"/>
      <c r="AP296" s="93"/>
      <c r="AQ296" s="31"/>
    </row>
    <row r="297" spans="1:43" s="94" customFormat="1" x14ac:dyDescent="0.2">
      <c r="A297" s="46"/>
      <c r="B297" s="34"/>
      <c r="C297" s="34"/>
      <c r="D297" s="86"/>
      <c r="E297" s="34"/>
      <c r="F297" s="34"/>
      <c r="G297" s="34"/>
      <c r="H297" s="34"/>
      <c r="I297" s="34"/>
      <c r="J297" s="40"/>
      <c r="K297" s="40"/>
      <c r="L297" s="40"/>
      <c r="M297" s="87"/>
      <c r="N297" s="87"/>
      <c r="O297" s="87"/>
      <c r="P297" s="87"/>
      <c r="Q297" s="88"/>
      <c r="R297" s="89"/>
      <c r="S297" s="89"/>
      <c r="T297" s="90"/>
      <c r="U297" s="90"/>
      <c r="V297" s="91"/>
      <c r="W297" s="91"/>
      <c r="X297" s="91"/>
      <c r="Y297" s="91"/>
      <c r="Z297" s="9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84"/>
      <c r="AL297" s="84"/>
      <c r="AM297" s="92"/>
      <c r="AN297" s="92"/>
      <c r="AO297" s="92"/>
      <c r="AP297" s="93"/>
      <c r="AQ297" s="31"/>
    </row>
    <row r="298" spans="1:43" s="94" customFormat="1" x14ac:dyDescent="0.2">
      <c r="A298" s="46"/>
      <c r="B298" s="34"/>
      <c r="C298" s="34"/>
      <c r="D298" s="86"/>
      <c r="E298" s="34"/>
      <c r="F298" s="34"/>
      <c r="G298" s="34"/>
      <c r="H298" s="34"/>
      <c r="I298" s="34"/>
      <c r="J298" s="40"/>
      <c r="K298" s="40"/>
      <c r="L298" s="40"/>
      <c r="M298" s="87"/>
      <c r="N298" s="87"/>
      <c r="O298" s="87"/>
      <c r="P298" s="87"/>
      <c r="Q298" s="88"/>
      <c r="R298" s="89"/>
      <c r="S298" s="89"/>
      <c r="T298" s="90"/>
      <c r="U298" s="90"/>
      <c r="V298" s="91"/>
      <c r="W298" s="91"/>
      <c r="X298" s="91"/>
      <c r="Y298" s="91"/>
      <c r="Z298" s="9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84"/>
      <c r="AL298" s="84"/>
      <c r="AM298" s="92"/>
      <c r="AN298" s="92"/>
      <c r="AO298" s="92"/>
      <c r="AP298" s="93"/>
      <c r="AQ298" s="31"/>
    </row>
    <row r="299" spans="1:43" s="94" customFormat="1" x14ac:dyDescent="0.2">
      <c r="A299" s="46"/>
      <c r="B299" s="34"/>
      <c r="C299" s="34"/>
      <c r="D299" s="86"/>
      <c r="E299" s="34"/>
      <c r="F299" s="34"/>
      <c r="G299" s="34"/>
      <c r="H299" s="34"/>
      <c r="I299" s="34"/>
      <c r="J299" s="40"/>
      <c r="K299" s="40"/>
      <c r="L299" s="40"/>
      <c r="M299" s="87"/>
      <c r="N299" s="87"/>
      <c r="O299" s="87"/>
      <c r="P299" s="87"/>
      <c r="Q299" s="88"/>
      <c r="R299" s="89"/>
      <c r="S299" s="89"/>
      <c r="T299" s="90"/>
      <c r="U299" s="90"/>
      <c r="V299" s="91"/>
      <c r="W299" s="91"/>
      <c r="X299" s="91"/>
      <c r="Y299" s="91"/>
      <c r="Z299" s="9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84"/>
      <c r="AL299" s="84"/>
      <c r="AM299" s="92"/>
      <c r="AN299" s="92"/>
      <c r="AO299" s="92"/>
      <c r="AP299" s="93"/>
      <c r="AQ299" s="31"/>
    </row>
    <row r="300" spans="1:43" s="94" customFormat="1" x14ac:dyDescent="0.2">
      <c r="A300" s="46"/>
      <c r="B300" s="34"/>
      <c r="C300" s="34"/>
      <c r="D300" s="86"/>
      <c r="E300" s="34"/>
      <c r="F300" s="34"/>
      <c r="G300" s="34"/>
      <c r="H300" s="34"/>
      <c r="I300" s="34"/>
      <c r="J300" s="40"/>
      <c r="K300" s="40"/>
      <c r="L300" s="40"/>
      <c r="M300" s="87"/>
      <c r="N300" s="87"/>
      <c r="O300" s="87"/>
      <c r="P300" s="87"/>
      <c r="Q300" s="88"/>
      <c r="R300" s="89"/>
      <c r="S300" s="89"/>
      <c r="T300" s="90"/>
      <c r="U300" s="90"/>
      <c r="V300" s="91"/>
      <c r="W300" s="91"/>
      <c r="X300" s="91"/>
      <c r="Y300" s="91"/>
      <c r="Z300" s="9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84"/>
      <c r="AL300" s="84"/>
      <c r="AM300" s="92"/>
      <c r="AN300" s="92"/>
      <c r="AO300" s="92"/>
      <c r="AP300" s="93"/>
      <c r="AQ300" s="31"/>
    </row>
    <row r="301" spans="1:43" s="94" customFormat="1" x14ac:dyDescent="0.2">
      <c r="A301" s="46"/>
      <c r="B301" s="34"/>
      <c r="C301" s="34"/>
      <c r="D301" s="86"/>
      <c r="E301" s="34"/>
      <c r="F301" s="34"/>
      <c r="G301" s="34"/>
      <c r="H301" s="34"/>
      <c r="I301" s="34"/>
      <c r="J301" s="40"/>
      <c r="K301" s="40"/>
      <c r="L301" s="40"/>
      <c r="M301" s="87"/>
      <c r="N301" s="87"/>
      <c r="O301" s="87"/>
      <c r="P301" s="87"/>
      <c r="Q301" s="88"/>
      <c r="R301" s="89"/>
      <c r="S301" s="89"/>
      <c r="T301" s="90"/>
      <c r="U301" s="90"/>
      <c r="V301" s="91"/>
      <c r="W301" s="91"/>
      <c r="X301" s="91"/>
      <c r="Y301" s="91"/>
      <c r="Z301" s="9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84"/>
      <c r="AL301" s="84"/>
      <c r="AM301" s="92"/>
      <c r="AN301" s="92"/>
      <c r="AO301" s="92"/>
      <c r="AP301" s="93"/>
      <c r="AQ301" s="31"/>
    </row>
    <row r="302" spans="1:43" s="94" customFormat="1" x14ac:dyDescent="0.2">
      <c r="A302" s="46"/>
      <c r="B302" s="34"/>
      <c r="C302" s="34"/>
      <c r="D302" s="86"/>
      <c r="E302" s="34"/>
      <c r="F302" s="34"/>
      <c r="G302" s="34"/>
      <c r="H302" s="34"/>
      <c r="I302" s="34"/>
      <c r="J302" s="40"/>
      <c r="K302" s="40"/>
      <c r="L302" s="40"/>
      <c r="M302" s="87"/>
      <c r="N302" s="87"/>
      <c r="O302" s="87"/>
      <c r="P302" s="87"/>
      <c r="Q302" s="88"/>
      <c r="R302" s="89"/>
      <c r="S302" s="89"/>
      <c r="T302" s="90"/>
      <c r="U302" s="90"/>
      <c r="V302" s="91"/>
      <c r="W302" s="91"/>
      <c r="X302" s="91"/>
      <c r="Y302" s="91"/>
      <c r="Z302" s="9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84"/>
      <c r="AL302" s="84"/>
      <c r="AM302" s="92"/>
      <c r="AN302" s="92"/>
      <c r="AO302" s="92"/>
      <c r="AP302" s="93"/>
      <c r="AQ302" s="31"/>
    </row>
    <row r="303" spans="1:43" s="94" customFormat="1" x14ac:dyDescent="0.2">
      <c r="A303" s="46"/>
      <c r="B303" s="34"/>
      <c r="C303" s="34"/>
      <c r="D303" s="86"/>
      <c r="E303" s="34"/>
      <c r="F303" s="34"/>
      <c r="G303" s="34"/>
      <c r="H303" s="34"/>
      <c r="I303" s="34"/>
      <c r="J303" s="40"/>
      <c r="K303" s="40"/>
      <c r="L303" s="40"/>
      <c r="M303" s="87"/>
      <c r="N303" s="87"/>
      <c r="O303" s="87"/>
      <c r="P303" s="87"/>
      <c r="Q303" s="88"/>
      <c r="R303" s="89"/>
      <c r="S303" s="89"/>
      <c r="T303" s="90"/>
      <c r="U303" s="90"/>
      <c r="V303" s="91"/>
      <c r="W303" s="91"/>
      <c r="X303" s="91"/>
      <c r="Y303" s="91"/>
      <c r="Z303" s="9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84"/>
      <c r="AL303" s="84"/>
      <c r="AM303" s="92"/>
      <c r="AN303" s="92"/>
      <c r="AO303" s="92"/>
      <c r="AP303" s="93"/>
      <c r="AQ303" s="31"/>
    </row>
    <row r="304" spans="1:43" s="94" customFormat="1" x14ac:dyDescent="0.2">
      <c r="A304" s="46"/>
      <c r="B304" s="34"/>
      <c r="C304" s="34"/>
      <c r="D304" s="86"/>
      <c r="E304" s="34"/>
      <c r="F304" s="34"/>
      <c r="G304" s="34"/>
      <c r="H304" s="34"/>
      <c r="I304" s="34"/>
      <c r="J304" s="40"/>
      <c r="K304" s="40"/>
      <c r="L304" s="40"/>
      <c r="M304" s="87"/>
      <c r="N304" s="87"/>
      <c r="O304" s="87"/>
      <c r="P304" s="87"/>
      <c r="Q304" s="88"/>
      <c r="R304" s="89"/>
      <c r="S304" s="89"/>
      <c r="T304" s="90"/>
      <c r="U304" s="90"/>
      <c r="V304" s="91"/>
      <c r="W304" s="91"/>
      <c r="X304" s="91"/>
      <c r="Y304" s="91"/>
      <c r="Z304" s="9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84"/>
      <c r="AL304" s="84"/>
      <c r="AM304" s="92"/>
      <c r="AN304" s="92"/>
      <c r="AO304" s="92"/>
      <c r="AP304" s="93"/>
      <c r="AQ304" s="31"/>
    </row>
    <row r="305" spans="1:43" s="94" customFormat="1" x14ac:dyDescent="0.2">
      <c r="A305" s="46"/>
      <c r="B305" s="34"/>
      <c r="C305" s="34"/>
      <c r="D305" s="86"/>
      <c r="E305" s="34"/>
      <c r="F305" s="34"/>
      <c r="G305" s="34"/>
      <c r="H305" s="34"/>
      <c r="I305" s="34"/>
      <c r="J305" s="40"/>
      <c r="K305" s="40"/>
      <c r="L305" s="40"/>
      <c r="M305" s="87"/>
      <c r="N305" s="87"/>
      <c r="O305" s="87"/>
      <c r="P305" s="87"/>
      <c r="Q305" s="88"/>
      <c r="R305" s="89"/>
      <c r="S305" s="89"/>
      <c r="T305" s="90"/>
      <c r="U305" s="90"/>
      <c r="V305" s="91"/>
      <c r="W305" s="91"/>
      <c r="X305" s="91"/>
      <c r="Y305" s="91"/>
      <c r="Z305" s="9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84"/>
      <c r="AL305" s="84"/>
      <c r="AM305" s="92"/>
      <c r="AN305" s="92"/>
      <c r="AO305" s="92"/>
      <c r="AP305" s="93"/>
      <c r="AQ305" s="31"/>
    </row>
    <row r="306" spans="1:43" s="94" customFormat="1" x14ac:dyDescent="0.2">
      <c r="A306" s="46"/>
      <c r="B306" s="34"/>
      <c r="C306" s="34"/>
      <c r="D306" s="86"/>
      <c r="E306" s="34"/>
      <c r="F306" s="34"/>
      <c r="G306" s="34"/>
      <c r="H306" s="34"/>
      <c r="I306" s="34"/>
      <c r="J306" s="40"/>
      <c r="K306" s="40"/>
      <c r="L306" s="40"/>
      <c r="M306" s="87"/>
      <c r="N306" s="87"/>
      <c r="O306" s="87"/>
      <c r="P306" s="87"/>
      <c r="Q306" s="88"/>
      <c r="R306" s="89"/>
      <c r="S306" s="89"/>
      <c r="T306" s="90"/>
      <c r="U306" s="90"/>
      <c r="V306" s="91"/>
      <c r="W306" s="91"/>
      <c r="X306" s="91"/>
      <c r="Y306" s="91"/>
      <c r="Z306" s="9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84"/>
      <c r="AL306" s="84"/>
      <c r="AM306" s="92"/>
      <c r="AN306" s="92"/>
      <c r="AO306" s="92"/>
      <c r="AP306" s="93"/>
      <c r="AQ306" s="31"/>
    </row>
    <row r="307" spans="1:43" s="94" customFormat="1" x14ac:dyDescent="0.2">
      <c r="A307" s="46"/>
      <c r="B307" s="34"/>
      <c r="C307" s="34"/>
      <c r="D307" s="86"/>
      <c r="E307" s="34"/>
      <c r="F307" s="34"/>
      <c r="G307" s="34"/>
      <c r="H307" s="34"/>
      <c r="I307" s="34"/>
      <c r="J307" s="40"/>
      <c r="K307" s="40"/>
      <c r="L307" s="40"/>
      <c r="M307" s="87"/>
      <c r="N307" s="87"/>
      <c r="O307" s="87"/>
      <c r="P307" s="87"/>
      <c r="Q307" s="88"/>
      <c r="R307" s="89"/>
      <c r="S307" s="89"/>
      <c r="T307" s="90"/>
      <c r="U307" s="90"/>
      <c r="V307" s="91"/>
      <c r="W307" s="91"/>
      <c r="X307" s="91"/>
      <c r="Y307" s="91"/>
      <c r="Z307" s="9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84"/>
      <c r="AL307" s="84"/>
      <c r="AM307" s="92"/>
      <c r="AN307" s="92"/>
      <c r="AO307" s="92"/>
      <c r="AP307" s="93"/>
      <c r="AQ307" s="31"/>
    </row>
    <row r="308" spans="1:43" s="94" customFormat="1" x14ac:dyDescent="0.2">
      <c r="A308" s="46"/>
      <c r="B308" s="34"/>
      <c r="C308" s="34"/>
      <c r="D308" s="86"/>
      <c r="E308" s="34"/>
      <c r="F308" s="34"/>
      <c r="G308" s="34"/>
      <c r="H308" s="34"/>
      <c r="I308" s="34"/>
      <c r="J308" s="40"/>
      <c r="K308" s="40"/>
      <c r="L308" s="40"/>
      <c r="M308" s="87"/>
      <c r="N308" s="87"/>
      <c r="O308" s="87"/>
      <c r="P308" s="87"/>
      <c r="Q308" s="88"/>
      <c r="R308" s="89"/>
      <c r="S308" s="89"/>
      <c r="T308" s="90"/>
      <c r="U308" s="90"/>
      <c r="V308" s="91"/>
      <c r="W308" s="91"/>
      <c r="X308" s="91"/>
      <c r="Y308" s="91"/>
      <c r="Z308" s="9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84"/>
      <c r="AL308" s="84"/>
      <c r="AM308" s="92"/>
      <c r="AN308" s="92"/>
      <c r="AO308" s="92"/>
      <c r="AP308" s="93"/>
      <c r="AQ308" s="31"/>
    </row>
    <row r="309" spans="1:43" s="94" customFormat="1" x14ac:dyDescent="0.2">
      <c r="A309" s="46"/>
      <c r="B309" s="34"/>
      <c r="C309" s="34"/>
      <c r="D309" s="86"/>
      <c r="E309" s="34"/>
      <c r="F309" s="34"/>
      <c r="G309" s="34"/>
      <c r="H309" s="34"/>
      <c r="I309" s="34"/>
      <c r="J309" s="40"/>
      <c r="K309" s="40"/>
      <c r="L309" s="40"/>
      <c r="M309" s="87"/>
      <c r="N309" s="87"/>
      <c r="O309" s="87"/>
      <c r="P309" s="87"/>
      <c r="Q309" s="88"/>
      <c r="R309" s="89"/>
      <c r="S309" s="89"/>
      <c r="T309" s="90"/>
      <c r="U309" s="90"/>
      <c r="V309" s="91"/>
      <c r="W309" s="91"/>
      <c r="X309" s="91"/>
      <c r="Y309" s="91"/>
      <c r="Z309" s="9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84"/>
      <c r="AL309" s="84"/>
      <c r="AM309" s="92"/>
      <c r="AN309" s="92"/>
      <c r="AO309" s="92"/>
      <c r="AP309" s="93"/>
      <c r="AQ309" s="31"/>
    </row>
    <row r="310" spans="1:43" s="94" customFormat="1" x14ac:dyDescent="0.2">
      <c r="A310" s="46"/>
      <c r="B310" s="34"/>
      <c r="C310" s="34"/>
      <c r="D310" s="86"/>
      <c r="E310" s="34"/>
      <c r="F310" s="34"/>
      <c r="G310" s="34"/>
      <c r="H310" s="34"/>
      <c r="I310" s="34"/>
      <c r="J310" s="40"/>
      <c r="K310" s="40"/>
      <c r="L310" s="40"/>
      <c r="M310" s="87"/>
      <c r="N310" s="87"/>
      <c r="O310" s="87"/>
      <c r="P310" s="87"/>
      <c r="Q310" s="88"/>
      <c r="R310" s="89"/>
      <c r="S310" s="89"/>
      <c r="T310" s="90"/>
      <c r="U310" s="90"/>
      <c r="V310" s="91"/>
      <c r="W310" s="91"/>
      <c r="X310" s="91"/>
      <c r="Y310" s="91"/>
      <c r="Z310" s="9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84"/>
      <c r="AL310" s="84"/>
      <c r="AM310" s="92"/>
      <c r="AN310" s="92"/>
      <c r="AO310" s="92"/>
      <c r="AP310" s="93"/>
      <c r="AQ310" s="31"/>
    </row>
    <row r="311" spans="1:43" s="94" customFormat="1" x14ac:dyDescent="0.2">
      <c r="A311" s="46"/>
      <c r="B311" s="34"/>
      <c r="C311" s="34"/>
      <c r="D311" s="86"/>
      <c r="E311" s="34"/>
      <c r="F311" s="34"/>
      <c r="G311" s="34"/>
      <c r="H311" s="34"/>
      <c r="I311" s="34"/>
      <c r="J311" s="40"/>
      <c r="K311" s="40"/>
      <c r="L311" s="40"/>
      <c r="M311" s="87"/>
      <c r="N311" s="87"/>
      <c r="O311" s="87"/>
      <c r="P311" s="87"/>
      <c r="Q311" s="88"/>
      <c r="R311" s="89"/>
      <c r="S311" s="89"/>
      <c r="T311" s="90"/>
      <c r="U311" s="90"/>
      <c r="V311" s="91"/>
      <c r="W311" s="91"/>
      <c r="X311" s="91"/>
      <c r="Y311" s="91"/>
      <c r="Z311" s="9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84"/>
      <c r="AL311" s="84"/>
      <c r="AM311" s="92"/>
      <c r="AN311" s="92"/>
      <c r="AO311" s="92"/>
      <c r="AP311" s="93"/>
      <c r="AQ311" s="31"/>
    </row>
    <row r="312" spans="1:43" s="94" customFormat="1" x14ac:dyDescent="0.2">
      <c r="A312" s="46"/>
      <c r="B312" s="34"/>
      <c r="C312" s="34"/>
      <c r="D312" s="86"/>
      <c r="E312" s="34"/>
      <c r="F312" s="34"/>
      <c r="G312" s="34"/>
      <c r="H312" s="34"/>
      <c r="I312" s="34"/>
      <c r="J312" s="40"/>
      <c r="K312" s="40"/>
      <c r="L312" s="40"/>
      <c r="M312" s="87"/>
      <c r="N312" s="87"/>
      <c r="O312" s="87"/>
      <c r="P312" s="87"/>
      <c r="Q312" s="88"/>
      <c r="R312" s="89"/>
      <c r="S312" s="89"/>
      <c r="T312" s="90"/>
      <c r="U312" s="90"/>
      <c r="V312" s="91"/>
      <c r="W312" s="91"/>
      <c r="X312" s="91"/>
      <c r="Y312" s="91"/>
      <c r="Z312" s="9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84"/>
      <c r="AL312" s="84"/>
      <c r="AM312" s="92"/>
      <c r="AN312" s="92"/>
      <c r="AO312" s="92"/>
      <c r="AP312" s="93"/>
      <c r="AQ312" s="31"/>
    </row>
    <row r="313" spans="1:43" s="94" customFormat="1" x14ac:dyDescent="0.2">
      <c r="A313" s="46"/>
      <c r="B313" s="34"/>
      <c r="C313" s="34"/>
      <c r="D313" s="86"/>
      <c r="E313" s="34"/>
      <c r="F313" s="34"/>
      <c r="G313" s="34"/>
      <c r="H313" s="34"/>
      <c r="I313" s="34"/>
      <c r="J313" s="40"/>
      <c r="K313" s="40"/>
      <c r="L313" s="40"/>
      <c r="M313" s="87"/>
      <c r="N313" s="87"/>
      <c r="O313" s="87"/>
      <c r="P313" s="87"/>
      <c r="Q313" s="88"/>
      <c r="R313" s="89"/>
      <c r="S313" s="89"/>
      <c r="T313" s="90"/>
      <c r="U313" s="90"/>
      <c r="V313" s="91"/>
      <c r="W313" s="91"/>
      <c r="X313" s="91"/>
      <c r="Y313" s="91"/>
      <c r="Z313" s="9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84"/>
      <c r="AL313" s="84"/>
      <c r="AM313" s="92"/>
      <c r="AN313" s="92"/>
      <c r="AO313" s="92"/>
      <c r="AP313" s="93"/>
      <c r="AQ313" s="31"/>
    </row>
    <row r="314" spans="1:43" s="94" customFormat="1" x14ac:dyDescent="0.2">
      <c r="A314" s="46"/>
      <c r="B314" s="34"/>
      <c r="C314" s="34"/>
      <c r="D314" s="86"/>
      <c r="E314" s="34"/>
      <c r="F314" s="34"/>
      <c r="G314" s="34"/>
      <c r="H314" s="34"/>
      <c r="I314" s="34"/>
      <c r="J314" s="40"/>
      <c r="K314" s="40"/>
      <c r="L314" s="40"/>
      <c r="M314" s="87"/>
      <c r="N314" s="87"/>
      <c r="O314" s="87"/>
      <c r="P314" s="87"/>
      <c r="Q314" s="88"/>
      <c r="R314" s="89"/>
      <c r="S314" s="89"/>
      <c r="T314" s="90"/>
      <c r="U314" s="90"/>
      <c r="V314" s="91"/>
      <c r="W314" s="91"/>
      <c r="X314" s="91"/>
      <c r="Y314" s="91"/>
      <c r="Z314" s="9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84"/>
      <c r="AL314" s="84"/>
      <c r="AM314" s="92"/>
      <c r="AN314" s="92"/>
      <c r="AO314" s="92"/>
      <c r="AP314" s="93"/>
      <c r="AQ314" s="31"/>
    </row>
    <row r="315" spans="1:43" s="94" customFormat="1" x14ac:dyDescent="0.2">
      <c r="A315" s="46"/>
      <c r="B315" s="34"/>
      <c r="C315" s="34"/>
      <c r="D315" s="86"/>
      <c r="E315" s="34"/>
      <c r="F315" s="34"/>
      <c r="G315" s="34"/>
      <c r="H315" s="34"/>
      <c r="I315" s="34"/>
      <c r="J315" s="40"/>
      <c r="K315" s="40"/>
      <c r="L315" s="40"/>
      <c r="M315" s="87"/>
      <c r="N315" s="87"/>
      <c r="O315" s="87"/>
      <c r="P315" s="87"/>
      <c r="Q315" s="88"/>
      <c r="R315" s="89"/>
      <c r="S315" s="89"/>
      <c r="T315" s="90"/>
      <c r="U315" s="90"/>
      <c r="V315" s="91"/>
      <c r="W315" s="91"/>
      <c r="X315" s="91"/>
      <c r="Y315" s="91"/>
      <c r="Z315" s="9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84"/>
      <c r="AL315" s="84"/>
      <c r="AM315" s="92"/>
      <c r="AN315" s="92"/>
      <c r="AO315" s="92"/>
      <c r="AP315" s="93"/>
      <c r="AQ315" s="31"/>
    </row>
    <row r="316" spans="1:43" s="94" customFormat="1" x14ac:dyDescent="0.2">
      <c r="A316" s="46"/>
      <c r="B316" s="34"/>
      <c r="C316" s="34"/>
      <c r="D316" s="86"/>
      <c r="E316" s="34"/>
      <c r="F316" s="34"/>
      <c r="G316" s="34"/>
      <c r="H316" s="34"/>
      <c r="I316" s="34"/>
      <c r="J316" s="40"/>
      <c r="K316" s="40"/>
      <c r="L316" s="40"/>
      <c r="M316" s="87"/>
      <c r="N316" s="87"/>
      <c r="O316" s="87"/>
      <c r="P316" s="87"/>
      <c r="Q316" s="88"/>
      <c r="R316" s="89"/>
      <c r="S316" s="89"/>
      <c r="T316" s="90"/>
      <c r="U316" s="90"/>
      <c r="V316" s="91"/>
      <c r="W316" s="91"/>
      <c r="X316" s="91"/>
      <c r="Y316" s="91"/>
      <c r="Z316" s="9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84"/>
      <c r="AL316" s="84"/>
      <c r="AM316" s="92"/>
      <c r="AN316" s="92"/>
      <c r="AO316" s="92"/>
      <c r="AP316" s="93"/>
      <c r="AQ316" s="31"/>
    </row>
    <row r="317" spans="1:43" s="94" customFormat="1" x14ac:dyDescent="0.2">
      <c r="A317" s="46"/>
      <c r="B317" s="34"/>
      <c r="C317" s="34"/>
      <c r="D317" s="86"/>
      <c r="E317" s="34"/>
      <c r="F317" s="34"/>
      <c r="G317" s="34"/>
      <c r="H317" s="34"/>
      <c r="I317" s="34"/>
      <c r="J317" s="40"/>
      <c r="K317" s="40"/>
      <c r="L317" s="40"/>
      <c r="M317" s="87"/>
      <c r="N317" s="87"/>
      <c r="O317" s="87"/>
      <c r="P317" s="87"/>
      <c r="Q317" s="88"/>
      <c r="R317" s="89"/>
      <c r="S317" s="89"/>
      <c r="T317" s="90"/>
      <c r="U317" s="90"/>
      <c r="V317" s="91"/>
      <c r="W317" s="91"/>
      <c r="X317" s="91"/>
      <c r="Y317" s="91"/>
      <c r="Z317" s="9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84"/>
      <c r="AL317" s="84"/>
      <c r="AM317" s="92"/>
      <c r="AN317" s="92"/>
      <c r="AO317" s="92"/>
      <c r="AP317" s="93"/>
      <c r="AQ317" s="31"/>
    </row>
    <row r="318" spans="1:43" s="94" customFormat="1" x14ac:dyDescent="0.2">
      <c r="A318" s="46"/>
      <c r="B318" s="34"/>
      <c r="C318" s="34"/>
      <c r="D318" s="86"/>
      <c r="E318" s="34"/>
      <c r="F318" s="34"/>
      <c r="G318" s="34"/>
      <c r="H318" s="34"/>
      <c r="I318" s="34"/>
      <c r="J318" s="40"/>
      <c r="K318" s="40"/>
      <c r="L318" s="40"/>
      <c r="M318" s="87"/>
      <c r="N318" s="87"/>
      <c r="O318" s="87"/>
      <c r="P318" s="87"/>
      <c r="Q318" s="88"/>
      <c r="R318" s="89"/>
      <c r="S318" s="89"/>
      <c r="T318" s="90"/>
      <c r="U318" s="90"/>
      <c r="V318" s="91"/>
      <c r="W318" s="91"/>
      <c r="X318" s="91"/>
      <c r="Y318" s="91"/>
      <c r="Z318" s="9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84"/>
      <c r="AL318" s="84"/>
      <c r="AM318" s="92"/>
      <c r="AN318" s="92"/>
      <c r="AO318" s="92"/>
      <c r="AP318" s="93"/>
      <c r="AQ318" s="31"/>
    </row>
    <row r="319" spans="1:43" s="94" customFormat="1" x14ac:dyDescent="0.2">
      <c r="A319" s="46"/>
      <c r="B319" s="34"/>
      <c r="C319" s="34"/>
      <c r="D319" s="86"/>
      <c r="E319" s="34"/>
      <c r="F319" s="34"/>
      <c r="G319" s="34"/>
      <c r="H319" s="34"/>
      <c r="I319" s="34"/>
      <c r="J319" s="40"/>
      <c r="K319" s="40"/>
      <c r="L319" s="40"/>
      <c r="M319" s="87"/>
      <c r="N319" s="87"/>
      <c r="O319" s="87"/>
      <c r="P319" s="87"/>
      <c r="Q319" s="88"/>
      <c r="R319" s="89"/>
      <c r="S319" s="89"/>
      <c r="T319" s="90"/>
      <c r="U319" s="90"/>
      <c r="V319" s="91"/>
      <c r="W319" s="91"/>
      <c r="X319" s="91"/>
      <c r="Y319" s="91"/>
      <c r="Z319" s="9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84"/>
      <c r="AL319" s="84"/>
      <c r="AM319" s="92"/>
      <c r="AN319" s="92"/>
      <c r="AO319" s="92"/>
      <c r="AP319" s="93"/>
      <c r="AQ319" s="31"/>
    </row>
    <row r="320" spans="1:43" s="94" customFormat="1" x14ac:dyDescent="0.2">
      <c r="A320" s="46"/>
      <c r="B320" s="34"/>
      <c r="C320" s="34"/>
      <c r="D320" s="86"/>
      <c r="E320" s="34"/>
      <c r="F320" s="34"/>
      <c r="G320" s="34"/>
      <c r="H320" s="34"/>
      <c r="I320" s="34"/>
      <c r="J320" s="40"/>
      <c r="K320" s="40"/>
      <c r="L320" s="40"/>
      <c r="M320" s="87"/>
      <c r="N320" s="87"/>
      <c r="O320" s="87"/>
      <c r="P320" s="87"/>
      <c r="Q320" s="88"/>
      <c r="R320" s="89"/>
      <c r="S320" s="89"/>
      <c r="T320" s="90"/>
      <c r="U320" s="90"/>
      <c r="V320" s="91"/>
      <c r="W320" s="91"/>
      <c r="X320" s="91"/>
      <c r="Y320" s="91"/>
      <c r="Z320" s="9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84"/>
      <c r="AL320" s="84"/>
      <c r="AM320" s="92"/>
      <c r="AN320" s="92"/>
      <c r="AO320" s="92"/>
      <c r="AP320" s="93"/>
      <c r="AQ320" s="31"/>
    </row>
    <row r="321" spans="1:43" s="94" customFormat="1" x14ac:dyDescent="0.2">
      <c r="A321" s="46"/>
      <c r="B321" s="34"/>
      <c r="C321" s="34"/>
      <c r="D321" s="86"/>
      <c r="E321" s="34"/>
      <c r="F321" s="34"/>
      <c r="G321" s="34"/>
      <c r="H321" s="34"/>
      <c r="I321" s="34"/>
      <c r="J321" s="40"/>
      <c r="K321" s="40"/>
      <c r="L321" s="40"/>
      <c r="M321" s="87"/>
      <c r="N321" s="87"/>
      <c r="O321" s="87"/>
      <c r="P321" s="87"/>
      <c r="Q321" s="88"/>
      <c r="R321" s="89"/>
      <c r="S321" s="89"/>
      <c r="T321" s="90"/>
      <c r="U321" s="90"/>
      <c r="V321" s="91"/>
      <c r="W321" s="91"/>
      <c r="X321" s="91"/>
      <c r="Y321" s="91"/>
      <c r="Z321" s="9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84"/>
      <c r="AL321" s="84"/>
      <c r="AM321" s="92"/>
      <c r="AN321" s="92"/>
      <c r="AO321" s="92"/>
      <c r="AP321" s="93"/>
      <c r="AQ321" s="31"/>
    </row>
    <row r="322" spans="1:43" s="94" customFormat="1" x14ac:dyDescent="0.2">
      <c r="A322" s="46"/>
      <c r="B322" s="34"/>
      <c r="C322" s="34"/>
      <c r="D322" s="86"/>
      <c r="E322" s="34"/>
      <c r="F322" s="34"/>
      <c r="G322" s="34"/>
      <c r="H322" s="34"/>
      <c r="I322" s="34"/>
      <c r="J322" s="40"/>
      <c r="K322" s="40"/>
      <c r="L322" s="40"/>
      <c r="M322" s="87"/>
      <c r="N322" s="87"/>
      <c r="O322" s="87"/>
      <c r="P322" s="87"/>
      <c r="Q322" s="88"/>
      <c r="R322" s="89"/>
      <c r="S322" s="89"/>
      <c r="T322" s="90"/>
      <c r="U322" s="90"/>
      <c r="V322" s="91"/>
      <c r="W322" s="91"/>
      <c r="X322" s="91"/>
      <c r="Y322" s="91"/>
      <c r="Z322" s="9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84"/>
      <c r="AL322" s="84"/>
      <c r="AM322" s="92"/>
      <c r="AN322" s="92"/>
      <c r="AO322" s="92"/>
      <c r="AP322" s="93"/>
      <c r="AQ322" s="31"/>
    </row>
    <row r="323" spans="1:43" s="94" customFormat="1" x14ac:dyDescent="0.2">
      <c r="A323" s="46"/>
      <c r="B323" s="34"/>
      <c r="C323" s="34"/>
      <c r="D323" s="86"/>
      <c r="E323" s="34"/>
      <c r="F323" s="34"/>
      <c r="G323" s="34"/>
      <c r="H323" s="34"/>
      <c r="I323" s="34"/>
      <c r="J323" s="40"/>
      <c r="K323" s="40"/>
      <c r="L323" s="40"/>
      <c r="M323" s="87"/>
      <c r="N323" s="87"/>
      <c r="O323" s="87"/>
      <c r="P323" s="87"/>
      <c r="Q323" s="88"/>
      <c r="R323" s="89"/>
      <c r="S323" s="89"/>
      <c r="T323" s="90"/>
      <c r="U323" s="90"/>
      <c r="V323" s="91"/>
      <c r="W323" s="91"/>
      <c r="X323" s="91"/>
      <c r="Y323" s="91"/>
      <c r="Z323" s="9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84"/>
      <c r="AL323" s="84"/>
      <c r="AM323" s="92"/>
      <c r="AN323" s="92"/>
      <c r="AO323" s="92"/>
      <c r="AP323" s="93"/>
      <c r="AQ323" s="31"/>
    </row>
    <row r="324" spans="1:43" s="94" customFormat="1" x14ac:dyDescent="0.2">
      <c r="A324" s="46"/>
      <c r="B324" s="34"/>
      <c r="C324" s="34"/>
      <c r="D324" s="86"/>
      <c r="E324" s="34"/>
      <c r="F324" s="34"/>
      <c r="G324" s="34"/>
      <c r="H324" s="34"/>
      <c r="I324" s="34"/>
      <c r="J324" s="40"/>
      <c r="K324" s="40"/>
      <c r="L324" s="40"/>
      <c r="M324" s="87"/>
      <c r="N324" s="87"/>
      <c r="O324" s="87"/>
      <c r="P324" s="87"/>
      <c r="Q324" s="88"/>
      <c r="R324" s="89"/>
      <c r="S324" s="89"/>
      <c r="T324" s="90"/>
      <c r="U324" s="90"/>
      <c r="V324" s="91"/>
      <c r="W324" s="91"/>
      <c r="X324" s="91"/>
      <c r="Y324" s="91"/>
      <c r="Z324" s="9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84"/>
      <c r="AL324" s="84"/>
      <c r="AM324" s="92"/>
      <c r="AN324" s="92"/>
      <c r="AO324" s="92"/>
      <c r="AP324" s="93"/>
      <c r="AQ324" s="31"/>
    </row>
    <row r="325" spans="1:43" s="94" customFormat="1" x14ac:dyDescent="0.2">
      <c r="A325" s="46"/>
      <c r="B325" s="34"/>
      <c r="C325" s="34"/>
      <c r="D325" s="86"/>
      <c r="E325" s="34"/>
      <c r="F325" s="34"/>
      <c r="G325" s="34"/>
      <c r="H325" s="34"/>
      <c r="I325" s="34"/>
      <c r="J325" s="40"/>
      <c r="K325" s="40"/>
      <c r="L325" s="40"/>
      <c r="M325" s="87"/>
      <c r="N325" s="87"/>
      <c r="O325" s="87"/>
      <c r="P325" s="87"/>
      <c r="Q325" s="88"/>
      <c r="R325" s="89"/>
      <c r="S325" s="89"/>
      <c r="T325" s="90"/>
      <c r="U325" s="90"/>
      <c r="V325" s="91"/>
      <c r="W325" s="91"/>
      <c r="X325" s="91"/>
      <c r="Y325" s="91"/>
      <c r="Z325" s="9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84"/>
      <c r="AL325" s="84"/>
      <c r="AM325" s="92"/>
      <c r="AN325" s="92"/>
      <c r="AO325" s="92"/>
      <c r="AP325" s="93"/>
      <c r="AQ325" s="31"/>
    </row>
    <row r="326" spans="1:43" s="94" customFormat="1" x14ac:dyDescent="0.2">
      <c r="A326" s="46"/>
      <c r="B326" s="34"/>
      <c r="C326" s="34"/>
      <c r="D326" s="86"/>
      <c r="E326" s="34"/>
      <c r="F326" s="34"/>
      <c r="G326" s="34"/>
      <c r="H326" s="34"/>
      <c r="I326" s="34"/>
      <c r="J326" s="40"/>
      <c r="K326" s="40"/>
      <c r="L326" s="40"/>
      <c r="M326" s="87"/>
      <c r="N326" s="87"/>
      <c r="O326" s="87"/>
      <c r="P326" s="87"/>
      <c r="Q326" s="88"/>
      <c r="R326" s="89"/>
      <c r="S326" s="89"/>
      <c r="T326" s="90"/>
      <c r="U326" s="90"/>
      <c r="V326" s="91"/>
      <c r="W326" s="91"/>
      <c r="X326" s="91"/>
      <c r="Y326" s="91"/>
      <c r="Z326" s="9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84"/>
      <c r="AL326" s="84"/>
      <c r="AM326" s="92"/>
      <c r="AN326" s="92"/>
      <c r="AO326" s="92"/>
      <c r="AP326" s="93"/>
      <c r="AQ326" s="31"/>
    </row>
    <row r="327" spans="1:43" s="94" customFormat="1" x14ac:dyDescent="0.2">
      <c r="A327" s="46"/>
      <c r="B327" s="34"/>
      <c r="C327" s="34"/>
      <c r="D327" s="86"/>
      <c r="E327" s="34"/>
      <c r="F327" s="34"/>
      <c r="G327" s="34"/>
      <c r="H327" s="34"/>
      <c r="I327" s="34"/>
      <c r="J327" s="40"/>
      <c r="K327" s="40"/>
      <c r="L327" s="40"/>
      <c r="M327" s="87"/>
      <c r="N327" s="87"/>
      <c r="O327" s="87"/>
      <c r="P327" s="87"/>
      <c r="Q327" s="88"/>
      <c r="R327" s="89"/>
      <c r="S327" s="89"/>
      <c r="T327" s="90"/>
      <c r="U327" s="90"/>
      <c r="V327" s="91"/>
      <c r="W327" s="91"/>
      <c r="X327" s="91"/>
      <c r="Y327" s="91"/>
      <c r="Z327" s="9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84"/>
      <c r="AL327" s="84"/>
      <c r="AM327" s="92"/>
      <c r="AN327" s="92"/>
      <c r="AO327" s="92"/>
      <c r="AP327" s="93"/>
      <c r="AQ327" s="31"/>
    </row>
    <row r="328" spans="1:43" s="94" customFormat="1" x14ac:dyDescent="0.2">
      <c r="A328" s="46"/>
      <c r="B328" s="34"/>
      <c r="C328" s="34"/>
      <c r="D328" s="86"/>
      <c r="E328" s="34"/>
      <c r="F328" s="34"/>
      <c r="G328" s="34"/>
      <c r="H328" s="34"/>
      <c r="I328" s="34"/>
      <c r="J328" s="40"/>
      <c r="K328" s="40"/>
      <c r="L328" s="40"/>
      <c r="M328" s="87"/>
      <c r="N328" s="87"/>
      <c r="O328" s="87"/>
      <c r="P328" s="87"/>
      <c r="Q328" s="88"/>
      <c r="R328" s="89"/>
      <c r="S328" s="89"/>
      <c r="T328" s="90"/>
      <c r="U328" s="90"/>
      <c r="V328" s="91"/>
      <c r="W328" s="91"/>
      <c r="X328" s="91"/>
      <c r="Y328" s="91"/>
      <c r="Z328" s="9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84"/>
      <c r="AL328" s="84"/>
      <c r="AM328" s="92"/>
      <c r="AN328" s="92"/>
      <c r="AO328" s="92"/>
      <c r="AP328" s="93"/>
      <c r="AQ328" s="31"/>
    </row>
    <row r="329" spans="1:43" s="94" customFormat="1" x14ac:dyDescent="0.2">
      <c r="A329" s="46"/>
      <c r="B329" s="34"/>
      <c r="C329" s="34"/>
      <c r="D329" s="86"/>
      <c r="E329" s="34"/>
      <c r="F329" s="34"/>
      <c r="G329" s="34"/>
      <c r="H329" s="34"/>
      <c r="I329" s="34"/>
      <c r="J329" s="40"/>
      <c r="K329" s="40"/>
      <c r="L329" s="40"/>
      <c r="M329" s="87"/>
      <c r="N329" s="87"/>
      <c r="O329" s="87"/>
      <c r="P329" s="87"/>
      <c r="Q329" s="88"/>
      <c r="R329" s="89"/>
      <c r="S329" s="89"/>
      <c r="T329" s="90"/>
      <c r="U329" s="90"/>
      <c r="V329" s="91"/>
      <c r="W329" s="91"/>
      <c r="X329" s="91"/>
      <c r="Y329" s="91"/>
      <c r="Z329" s="9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84"/>
      <c r="AL329" s="84"/>
      <c r="AM329" s="92"/>
      <c r="AN329" s="92"/>
      <c r="AO329" s="92"/>
      <c r="AP329" s="93"/>
      <c r="AQ329" s="31"/>
    </row>
    <row r="330" spans="1:43" s="94" customFormat="1" x14ac:dyDescent="0.2">
      <c r="A330" s="46"/>
      <c r="B330" s="34"/>
      <c r="C330" s="34"/>
      <c r="D330" s="86"/>
      <c r="E330" s="34"/>
      <c r="F330" s="34"/>
      <c r="G330" s="34"/>
      <c r="H330" s="34"/>
      <c r="I330" s="34"/>
      <c r="J330" s="40"/>
      <c r="K330" s="40"/>
      <c r="L330" s="40"/>
      <c r="M330" s="87"/>
      <c r="N330" s="87"/>
      <c r="O330" s="87"/>
      <c r="P330" s="87"/>
      <c r="Q330" s="88"/>
      <c r="R330" s="89"/>
      <c r="S330" s="89"/>
      <c r="T330" s="90"/>
      <c r="U330" s="90"/>
      <c r="V330" s="91"/>
      <c r="W330" s="91"/>
      <c r="X330" s="91"/>
      <c r="Y330" s="91"/>
      <c r="Z330" s="9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84"/>
      <c r="AL330" s="84"/>
      <c r="AM330" s="92"/>
      <c r="AN330" s="92"/>
      <c r="AO330" s="92"/>
      <c r="AP330" s="93"/>
      <c r="AQ330" s="31"/>
    </row>
    <row r="331" spans="1:43" s="94" customFormat="1" x14ac:dyDescent="0.2">
      <c r="A331" s="46"/>
      <c r="B331" s="34"/>
      <c r="C331" s="34"/>
      <c r="D331" s="86"/>
      <c r="E331" s="34"/>
      <c r="F331" s="34"/>
      <c r="G331" s="34"/>
      <c r="H331" s="34"/>
      <c r="I331" s="34"/>
      <c r="J331" s="40"/>
      <c r="K331" s="40"/>
      <c r="L331" s="40"/>
      <c r="M331" s="87"/>
      <c r="N331" s="87"/>
      <c r="O331" s="87"/>
      <c r="P331" s="87"/>
      <c r="Q331" s="88"/>
      <c r="R331" s="89"/>
      <c r="S331" s="89"/>
      <c r="T331" s="90"/>
      <c r="U331" s="90"/>
      <c r="V331" s="91"/>
      <c r="W331" s="91"/>
      <c r="X331" s="91"/>
      <c r="Y331" s="91"/>
      <c r="Z331" s="9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84"/>
      <c r="AL331" s="84"/>
      <c r="AM331" s="92"/>
      <c r="AN331" s="92"/>
      <c r="AO331" s="92"/>
      <c r="AP331" s="93"/>
      <c r="AQ331" s="31"/>
    </row>
    <row r="332" spans="1:43" s="94" customFormat="1" x14ac:dyDescent="0.2">
      <c r="A332" s="46"/>
      <c r="B332" s="34"/>
      <c r="C332" s="34"/>
      <c r="D332" s="86"/>
      <c r="E332" s="34"/>
      <c r="F332" s="34"/>
      <c r="G332" s="34"/>
      <c r="H332" s="34"/>
      <c r="I332" s="34"/>
      <c r="J332" s="40"/>
      <c r="K332" s="40"/>
      <c r="L332" s="40"/>
      <c r="M332" s="87"/>
      <c r="N332" s="87"/>
      <c r="O332" s="87"/>
      <c r="P332" s="87"/>
      <c r="Q332" s="88"/>
      <c r="R332" s="89"/>
      <c r="S332" s="89"/>
      <c r="T332" s="90"/>
      <c r="U332" s="90"/>
      <c r="V332" s="91"/>
      <c r="W332" s="91"/>
      <c r="X332" s="91"/>
      <c r="Y332" s="91"/>
      <c r="Z332" s="9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84"/>
      <c r="AL332" s="84"/>
      <c r="AM332" s="92"/>
      <c r="AN332" s="92"/>
      <c r="AO332" s="92"/>
      <c r="AP332" s="93"/>
      <c r="AQ332" s="31"/>
    </row>
    <row r="333" spans="1:43" s="94" customFormat="1" x14ac:dyDescent="0.2">
      <c r="A333" s="46"/>
      <c r="B333" s="34"/>
      <c r="C333" s="34"/>
      <c r="D333" s="86"/>
      <c r="E333" s="34"/>
      <c r="F333" s="34"/>
      <c r="G333" s="34"/>
      <c r="H333" s="34"/>
      <c r="I333" s="34"/>
      <c r="J333" s="40"/>
      <c r="K333" s="40"/>
      <c r="L333" s="40"/>
      <c r="M333" s="87"/>
      <c r="N333" s="87"/>
      <c r="O333" s="87"/>
      <c r="P333" s="87"/>
      <c r="Q333" s="88"/>
      <c r="R333" s="89"/>
      <c r="S333" s="89"/>
      <c r="T333" s="90"/>
      <c r="U333" s="90"/>
      <c r="V333" s="91"/>
      <c r="W333" s="91"/>
      <c r="X333" s="91"/>
      <c r="Y333" s="91"/>
      <c r="Z333" s="9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84"/>
      <c r="AL333" s="84"/>
      <c r="AM333" s="92"/>
      <c r="AN333" s="92"/>
      <c r="AO333" s="92"/>
      <c r="AP333" s="93"/>
      <c r="AQ333" s="31"/>
    </row>
    <row r="334" spans="1:43" s="94" customFormat="1" x14ac:dyDescent="0.2">
      <c r="A334" s="46"/>
      <c r="B334" s="34"/>
      <c r="C334" s="34"/>
      <c r="D334" s="86"/>
      <c r="E334" s="34"/>
      <c r="F334" s="34"/>
      <c r="G334" s="34"/>
      <c r="H334" s="34"/>
      <c r="I334" s="34"/>
      <c r="J334" s="40"/>
      <c r="K334" s="40"/>
      <c r="L334" s="40"/>
      <c r="M334" s="87"/>
      <c r="N334" s="87"/>
      <c r="O334" s="87"/>
      <c r="P334" s="87"/>
      <c r="Q334" s="88"/>
      <c r="R334" s="89"/>
      <c r="S334" s="89"/>
      <c r="T334" s="90"/>
      <c r="U334" s="90"/>
      <c r="V334" s="91"/>
      <c r="W334" s="91"/>
      <c r="X334" s="91"/>
      <c r="Y334" s="91"/>
      <c r="Z334" s="9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84"/>
      <c r="AL334" s="84"/>
      <c r="AM334" s="92"/>
      <c r="AN334" s="92"/>
      <c r="AO334" s="92"/>
      <c r="AP334" s="93"/>
      <c r="AQ334" s="31"/>
    </row>
    <row r="335" spans="1:43" s="94" customFormat="1" x14ac:dyDescent="0.2">
      <c r="A335" s="46"/>
      <c r="B335" s="34"/>
      <c r="C335" s="34"/>
      <c r="D335" s="86"/>
      <c r="E335" s="34"/>
      <c r="F335" s="34"/>
      <c r="G335" s="34"/>
      <c r="H335" s="34"/>
      <c r="I335" s="34"/>
      <c r="J335" s="40"/>
      <c r="K335" s="40"/>
      <c r="L335" s="40"/>
      <c r="M335" s="87"/>
      <c r="N335" s="87"/>
      <c r="O335" s="87"/>
      <c r="P335" s="87"/>
      <c r="Q335" s="88"/>
      <c r="R335" s="89"/>
      <c r="S335" s="89"/>
      <c r="T335" s="90"/>
      <c r="U335" s="90"/>
      <c r="V335" s="91"/>
      <c r="W335" s="91"/>
      <c r="X335" s="91"/>
      <c r="Y335" s="91"/>
      <c r="Z335" s="9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84"/>
      <c r="AL335" s="84"/>
      <c r="AM335" s="92"/>
      <c r="AN335" s="92"/>
      <c r="AO335" s="92"/>
      <c r="AP335" s="93"/>
      <c r="AQ335" s="31"/>
    </row>
    <row r="336" spans="1:43" s="94" customFormat="1" x14ac:dyDescent="0.2">
      <c r="A336" s="46"/>
      <c r="B336" s="34"/>
      <c r="C336" s="34"/>
      <c r="D336" s="86"/>
      <c r="E336" s="34"/>
      <c r="F336" s="34"/>
      <c r="G336" s="34"/>
      <c r="H336" s="34"/>
      <c r="I336" s="34"/>
      <c r="J336" s="40"/>
      <c r="K336" s="40"/>
      <c r="L336" s="40"/>
      <c r="M336" s="87"/>
      <c r="N336" s="87"/>
      <c r="O336" s="87"/>
      <c r="P336" s="87"/>
      <c r="Q336" s="88"/>
      <c r="R336" s="89"/>
      <c r="S336" s="89"/>
      <c r="T336" s="90"/>
      <c r="U336" s="90"/>
      <c r="V336" s="91"/>
      <c r="W336" s="91"/>
      <c r="X336" s="91"/>
      <c r="Y336" s="91"/>
      <c r="Z336" s="9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84"/>
      <c r="AL336" s="84"/>
      <c r="AM336" s="92"/>
      <c r="AN336" s="92"/>
      <c r="AO336" s="92"/>
      <c r="AP336" s="93"/>
      <c r="AQ336" s="31"/>
    </row>
    <row r="337" spans="1:43" s="94" customFormat="1" x14ac:dyDescent="0.2">
      <c r="A337" s="46"/>
      <c r="B337" s="34"/>
      <c r="C337" s="34"/>
      <c r="D337" s="86"/>
      <c r="E337" s="34"/>
      <c r="F337" s="34"/>
      <c r="G337" s="34"/>
      <c r="H337" s="34"/>
      <c r="I337" s="34"/>
      <c r="J337" s="40"/>
      <c r="K337" s="40"/>
      <c r="L337" s="40"/>
      <c r="M337" s="87"/>
      <c r="N337" s="87"/>
      <c r="O337" s="87"/>
      <c r="P337" s="87"/>
      <c r="Q337" s="88"/>
      <c r="R337" s="89"/>
      <c r="S337" s="89"/>
      <c r="T337" s="90"/>
      <c r="U337" s="90"/>
      <c r="V337" s="91"/>
      <c r="W337" s="91"/>
      <c r="X337" s="91"/>
      <c r="Y337" s="91"/>
      <c r="Z337" s="9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84"/>
      <c r="AL337" s="84"/>
      <c r="AM337" s="92"/>
      <c r="AN337" s="92"/>
      <c r="AO337" s="92"/>
      <c r="AP337" s="93"/>
      <c r="AQ337" s="31"/>
    </row>
    <row r="338" spans="1:43" s="94" customFormat="1" x14ac:dyDescent="0.2">
      <c r="A338" s="46"/>
      <c r="B338" s="34"/>
      <c r="C338" s="34"/>
      <c r="D338" s="86"/>
      <c r="E338" s="34"/>
      <c r="F338" s="34"/>
      <c r="G338" s="34"/>
      <c r="H338" s="34"/>
      <c r="I338" s="34"/>
      <c r="J338" s="40"/>
      <c r="K338" s="40"/>
      <c r="L338" s="40"/>
      <c r="M338" s="87"/>
      <c r="N338" s="87"/>
      <c r="O338" s="87"/>
      <c r="P338" s="87"/>
      <c r="Q338" s="88"/>
      <c r="R338" s="89"/>
      <c r="S338" s="89"/>
      <c r="T338" s="90"/>
      <c r="U338" s="90"/>
      <c r="V338" s="91"/>
      <c r="W338" s="91"/>
      <c r="X338" s="91"/>
      <c r="Y338" s="91"/>
      <c r="Z338" s="9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84"/>
      <c r="AL338" s="84"/>
      <c r="AM338" s="92"/>
      <c r="AN338" s="92"/>
      <c r="AO338" s="92"/>
      <c r="AP338" s="93"/>
      <c r="AQ338" s="31"/>
    </row>
    <row r="339" spans="1:43" s="94" customFormat="1" x14ac:dyDescent="0.2">
      <c r="A339" s="46"/>
      <c r="B339" s="34"/>
      <c r="C339" s="34"/>
      <c r="D339" s="86"/>
      <c r="E339" s="34"/>
      <c r="F339" s="34"/>
      <c r="G339" s="34"/>
      <c r="H339" s="34"/>
      <c r="I339" s="34"/>
      <c r="J339" s="40"/>
      <c r="K339" s="40"/>
      <c r="L339" s="40"/>
      <c r="M339" s="87"/>
      <c r="N339" s="87"/>
      <c r="O339" s="87"/>
      <c r="P339" s="87"/>
      <c r="Q339" s="88"/>
      <c r="R339" s="89"/>
      <c r="S339" s="89"/>
      <c r="T339" s="90"/>
      <c r="U339" s="90"/>
      <c r="V339" s="91"/>
      <c r="W339" s="91"/>
      <c r="X339" s="91"/>
      <c r="Y339" s="91"/>
      <c r="Z339" s="9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84"/>
      <c r="AL339" s="84"/>
      <c r="AM339" s="92"/>
      <c r="AN339" s="92"/>
      <c r="AO339" s="92"/>
      <c r="AP339" s="93"/>
      <c r="AQ339" s="31"/>
    </row>
    <row r="340" spans="1:43" s="94" customFormat="1" x14ac:dyDescent="0.2">
      <c r="A340" s="46"/>
      <c r="B340" s="34"/>
      <c r="C340" s="34"/>
      <c r="D340" s="86"/>
      <c r="E340" s="34"/>
      <c r="F340" s="34"/>
      <c r="G340" s="34"/>
      <c r="H340" s="34"/>
      <c r="I340" s="34"/>
      <c r="J340" s="40"/>
      <c r="K340" s="40"/>
      <c r="L340" s="40"/>
      <c r="M340" s="87"/>
      <c r="N340" s="87"/>
      <c r="O340" s="87"/>
      <c r="P340" s="87"/>
      <c r="Q340" s="88"/>
      <c r="R340" s="89"/>
      <c r="S340" s="89"/>
      <c r="T340" s="90"/>
      <c r="U340" s="90"/>
      <c r="V340" s="91"/>
      <c r="W340" s="91"/>
      <c r="X340" s="91"/>
      <c r="Y340" s="91"/>
      <c r="Z340" s="9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84"/>
      <c r="AL340" s="84"/>
      <c r="AM340" s="92"/>
      <c r="AN340" s="92"/>
      <c r="AO340" s="92"/>
      <c r="AP340" s="93"/>
      <c r="AQ340" s="31"/>
    </row>
    <row r="341" spans="1:43" s="94" customFormat="1" x14ac:dyDescent="0.2">
      <c r="A341" s="46"/>
      <c r="B341" s="34"/>
      <c r="C341" s="34"/>
      <c r="D341" s="86"/>
      <c r="E341" s="34"/>
      <c r="F341" s="34"/>
      <c r="G341" s="34"/>
      <c r="H341" s="34"/>
      <c r="I341" s="34"/>
      <c r="J341" s="40"/>
      <c r="K341" s="40"/>
      <c r="L341" s="40"/>
      <c r="M341" s="87"/>
      <c r="N341" s="87"/>
      <c r="O341" s="87"/>
      <c r="P341" s="87"/>
      <c r="Q341" s="88"/>
      <c r="R341" s="89"/>
      <c r="S341" s="89"/>
      <c r="T341" s="90"/>
      <c r="U341" s="90"/>
      <c r="V341" s="91"/>
      <c r="W341" s="91"/>
      <c r="X341" s="91"/>
      <c r="Y341" s="91"/>
      <c r="Z341" s="9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84"/>
      <c r="AL341" s="84"/>
      <c r="AM341" s="92"/>
      <c r="AN341" s="92"/>
      <c r="AO341" s="92"/>
      <c r="AP341" s="93"/>
      <c r="AQ341" s="31"/>
    </row>
    <row r="342" spans="1:43" s="94" customFormat="1" x14ac:dyDescent="0.2">
      <c r="A342" s="46"/>
      <c r="B342" s="34"/>
      <c r="C342" s="34"/>
      <c r="D342" s="86"/>
      <c r="E342" s="34"/>
      <c r="F342" s="34"/>
      <c r="G342" s="34"/>
      <c r="H342" s="34"/>
      <c r="I342" s="34"/>
      <c r="J342" s="40"/>
      <c r="K342" s="40"/>
      <c r="L342" s="40"/>
      <c r="M342" s="87"/>
      <c r="N342" s="87"/>
      <c r="O342" s="87"/>
      <c r="P342" s="87"/>
      <c r="Q342" s="88"/>
      <c r="R342" s="89"/>
      <c r="S342" s="89"/>
      <c r="T342" s="90"/>
      <c r="U342" s="90"/>
      <c r="V342" s="91"/>
      <c r="W342" s="91"/>
      <c r="X342" s="91"/>
      <c r="Y342" s="91"/>
      <c r="Z342" s="9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84"/>
      <c r="AL342" s="84"/>
      <c r="AM342" s="92"/>
      <c r="AN342" s="92"/>
      <c r="AO342" s="92"/>
      <c r="AP342" s="93"/>
      <c r="AQ342" s="31"/>
    </row>
    <row r="343" spans="1:43" s="94" customFormat="1" x14ac:dyDescent="0.2">
      <c r="A343" s="46"/>
      <c r="B343" s="34"/>
      <c r="C343" s="34"/>
      <c r="D343" s="86"/>
      <c r="E343" s="34"/>
      <c r="F343" s="34"/>
      <c r="G343" s="34"/>
      <c r="H343" s="34"/>
      <c r="I343" s="34"/>
      <c r="J343" s="40"/>
      <c r="K343" s="40"/>
      <c r="L343" s="40"/>
      <c r="M343" s="87"/>
      <c r="N343" s="87"/>
      <c r="O343" s="87"/>
      <c r="P343" s="87"/>
      <c r="Q343" s="88"/>
      <c r="R343" s="89"/>
      <c r="S343" s="89"/>
      <c r="T343" s="90"/>
      <c r="U343" s="90"/>
      <c r="V343" s="91"/>
      <c r="W343" s="91"/>
      <c r="X343" s="91"/>
      <c r="Y343" s="91"/>
      <c r="Z343" s="9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84"/>
      <c r="AL343" s="84"/>
      <c r="AM343" s="92"/>
      <c r="AN343" s="92"/>
      <c r="AO343" s="92"/>
      <c r="AP343" s="93"/>
      <c r="AQ343" s="31"/>
    </row>
    <row r="344" spans="1:43" s="94" customFormat="1" x14ac:dyDescent="0.2">
      <c r="A344" s="46"/>
      <c r="B344" s="34"/>
      <c r="C344" s="34"/>
      <c r="D344" s="86"/>
      <c r="E344" s="34"/>
      <c r="F344" s="34"/>
      <c r="G344" s="34"/>
      <c r="H344" s="34"/>
      <c r="I344" s="34"/>
      <c r="J344" s="40"/>
      <c r="K344" s="40"/>
      <c r="L344" s="40"/>
      <c r="M344" s="87"/>
      <c r="N344" s="87"/>
      <c r="O344" s="87"/>
      <c r="P344" s="87"/>
      <c r="Q344" s="88"/>
      <c r="R344" s="89"/>
      <c r="S344" s="89"/>
      <c r="T344" s="90"/>
      <c r="U344" s="90"/>
      <c r="V344" s="91"/>
      <c r="W344" s="91"/>
      <c r="X344" s="91"/>
      <c r="Y344" s="91"/>
      <c r="Z344" s="9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84"/>
      <c r="AL344" s="84"/>
      <c r="AM344" s="92"/>
      <c r="AN344" s="92"/>
      <c r="AO344" s="92"/>
      <c r="AP344" s="93"/>
      <c r="AQ344" s="31"/>
    </row>
    <row r="345" spans="1:43" s="94" customFormat="1" x14ac:dyDescent="0.2">
      <c r="A345" s="46"/>
      <c r="B345" s="34"/>
      <c r="C345" s="34"/>
      <c r="D345" s="86"/>
      <c r="E345" s="34"/>
      <c r="F345" s="34"/>
      <c r="G345" s="34"/>
      <c r="H345" s="34"/>
      <c r="I345" s="34"/>
      <c r="J345" s="40"/>
      <c r="K345" s="40"/>
      <c r="L345" s="40"/>
      <c r="M345" s="87"/>
      <c r="N345" s="87"/>
      <c r="O345" s="87"/>
      <c r="P345" s="87"/>
      <c r="Q345" s="88"/>
      <c r="R345" s="89"/>
      <c r="S345" s="89"/>
      <c r="T345" s="90"/>
      <c r="U345" s="90"/>
      <c r="V345" s="91"/>
      <c r="W345" s="91"/>
      <c r="X345" s="91"/>
      <c r="Y345" s="91"/>
      <c r="Z345" s="9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84"/>
      <c r="AL345" s="84"/>
      <c r="AM345" s="92"/>
      <c r="AN345" s="92"/>
      <c r="AO345" s="92"/>
      <c r="AP345" s="93"/>
      <c r="AQ345" s="31"/>
    </row>
    <row r="346" spans="1:43" s="94" customFormat="1" x14ac:dyDescent="0.2">
      <c r="A346" s="46"/>
      <c r="B346" s="34"/>
      <c r="C346" s="34"/>
      <c r="D346" s="86"/>
      <c r="E346" s="34"/>
      <c r="F346" s="34"/>
      <c r="G346" s="34"/>
      <c r="H346" s="34"/>
      <c r="I346" s="34"/>
      <c r="J346" s="40"/>
      <c r="K346" s="40"/>
      <c r="L346" s="40"/>
      <c r="M346" s="87"/>
      <c r="N346" s="87"/>
      <c r="O346" s="87"/>
      <c r="P346" s="87"/>
      <c r="Q346" s="88"/>
      <c r="R346" s="89"/>
      <c r="S346" s="89"/>
      <c r="T346" s="90"/>
      <c r="U346" s="90"/>
      <c r="V346" s="91"/>
      <c r="W346" s="91"/>
      <c r="X346" s="91"/>
      <c r="Y346" s="91"/>
      <c r="Z346" s="9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84"/>
      <c r="AL346" s="84"/>
      <c r="AM346" s="92"/>
      <c r="AN346" s="92"/>
      <c r="AO346" s="92"/>
      <c r="AP346" s="93"/>
      <c r="AQ346" s="31"/>
    </row>
    <row r="347" spans="1:43" s="94" customFormat="1" x14ac:dyDescent="0.2">
      <c r="A347" s="46"/>
      <c r="B347" s="34"/>
      <c r="C347" s="34"/>
      <c r="D347" s="86"/>
      <c r="E347" s="34"/>
      <c r="F347" s="34"/>
      <c r="G347" s="34"/>
      <c r="H347" s="34"/>
      <c r="I347" s="34"/>
      <c r="J347" s="40"/>
      <c r="K347" s="40"/>
      <c r="L347" s="40"/>
      <c r="M347" s="87"/>
      <c r="N347" s="87"/>
      <c r="O347" s="87"/>
      <c r="P347" s="87"/>
      <c r="Q347" s="88"/>
      <c r="R347" s="89"/>
      <c r="S347" s="89"/>
      <c r="T347" s="90"/>
      <c r="U347" s="90"/>
      <c r="V347" s="91"/>
      <c r="W347" s="91"/>
      <c r="X347" s="91"/>
      <c r="Y347" s="91"/>
      <c r="Z347" s="9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84"/>
      <c r="AL347" s="84"/>
      <c r="AM347" s="92"/>
      <c r="AN347" s="92"/>
      <c r="AO347" s="92"/>
      <c r="AP347" s="93"/>
      <c r="AQ347" s="31"/>
    </row>
    <row r="348" spans="1:43" s="94" customFormat="1" x14ac:dyDescent="0.2">
      <c r="A348" s="46"/>
      <c r="B348" s="34"/>
      <c r="C348" s="34"/>
      <c r="D348" s="86"/>
      <c r="E348" s="34"/>
      <c r="F348" s="34"/>
      <c r="G348" s="34"/>
      <c r="H348" s="34"/>
      <c r="I348" s="34"/>
      <c r="J348" s="40"/>
      <c r="K348" s="40"/>
      <c r="L348" s="40"/>
      <c r="M348" s="87"/>
      <c r="N348" s="87"/>
      <c r="O348" s="87"/>
      <c r="P348" s="87"/>
      <c r="Q348" s="88"/>
      <c r="R348" s="89"/>
      <c r="S348" s="89"/>
      <c r="T348" s="90"/>
      <c r="U348" s="90"/>
      <c r="V348" s="91"/>
      <c r="W348" s="91"/>
      <c r="X348" s="91"/>
      <c r="Y348" s="91"/>
      <c r="Z348" s="9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84"/>
      <c r="AL348" s="84"/>
      <c r="AM348" s="92"/>
      <c r="AN348" s="92"/>
      <c r="AO348" s="92"/>
      <c r="AP348" s="93"/>
      <c r="AQ348" s="31"/>
    </row>
    <row r="349" spans="1:43" s="94" customFormat="1" x14ac:dyDescent="0.2">
      <c r="A349" s="46"/>
      <c r="B349" s="34"/>
      <c r="C349" s="34"/>
      <c r="D349" s="86"/>
      <c r="E349" s="34"/>
      <c r="F349" s="34"/>
      <c r="G349" s="34"/>
      <c r="H349" s="34"/>
      <c r="I349" s="34"/>
      <c r="J349" s="40"/>
      <c r="K349" s="40"/>
      <c r="L349" s="40"/>
      <c r="M349" s="87"/>
      <c r="N349" s="87"/>
      <c r="O349" s="87"/>
      <c r="P349" s="87"/>
      <c r="Q349" s="88"/>
      <c r="R349" s="89"/>
      <c r="S349" s="89"/>
      <c r="T349" s="90"/>
      <c r="U349" s="90"/>
      <c r="V349" s="91"/>
      <c r="W349" s="91"/>
      <c r="X349" s="91"/>
      <c r="Y349" s="91"/>
      <c r="Z349" s="9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84"/>
      <c r="AL349" s="84"/>
      <c r="AM349" s="92"/>
      <c r="AN349" s="92"/>
      <c r="AO349" s="92"/>
      <c r="AP349" s="93"/>
      <c r="AQ349" s="31"/>
    </row>
    <row r="350" spans="1:43" s="94" customFormat="1" x14ac:dyDescent="0.2">
      <c r="A350" s="46"/>
      <c r="B350" s="34"/>
      <c r="C350" s="34"/>
      <c r="D350" s="86"/>
      <c r="E350" s="34"/>
      <c r="F350" s="34"/>
      <c r="G350" s="34"/>
      <c r="H350" s="34"/>
      <c r="I350" s="34"/>
      <c r="J350" s="40"/>
      <c r="K350" s="40"/>
      <c r="L350" s="40"/>
      <c r="M350" s="87"/>
      <c r="N350" s="87"/>
      <c r="O350" s="87"/>
      <c r="P350" s="87"/>
      <c r="Q350" s="88"/>
      <c r="R350" s="89"/>
      <c r="S350" s="89"/>
      <c r="T350" s="90"/>
      <c r="U350" s="90"/>
      <c r="V350" s="91"/>
      <c r="W350" s="91"/>
      <c r="X350" s="91"/>
      <c r="Y350" s="91"/>
      <c r="Z350" s="9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84"/>
      <c r="AL350" s="84"/>
      <c r="AM350" s="92"/>
      <c r="AN350" s="92"/>
      <c r="AO350" s="92"/>
      <c r="AP350" s="93"/>
      <c r="AQ350" s="31"/>
    </row>
    <row r="351" spans="1:43" s="94" customFormat="1" x14ac:dyDescent="0.2">
      <c r="A351" s="46"/>
      <c r="B351" s="34"/>
      <c r="C351" s="34"/>
      <c r="D351" s="86"/>
      <c r="E351" s="34"/>
      <c r="F351" s="34"/>
      <c r="G351" s="34"/>
      <c r="H351" s="34"/>
      <c r="I351" s="34"/>
      <c r="J351" s="40"/>
      <c r="K351" s="40"/>
      <c r="L351" s="40"/>
      <c r="M351" s="87"/>
      <c r="N351" s="87"/>
      <c r="O351" s="87"/>
      <c r="P351" s="87"/>
      <c r="Q351" s="88"/>
      <c r="R351" s="89"/>
      <c r="S351" s="89"/>
      <c r="T351" s="90"/>
      <c r="U351" s="90"/>
      <c r="V351" s="91"/>
      <c r="W351" s="91"/>
      <c r="X351" s="91"/>
      <c r="Y351" s="91"/>
      <c r="Z351" s="9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84"/>
      <c r="AL351" s="84"/>
      <c r="AM351" s="92"/>
      <c r="AN351" s="92"/>
      <c r="AO351" s="92"/>
      <c r="AP351" s="93"/>
      <c r="AQ351" s="31"/>
    </row>
    <row r="352" spans="1:43" s="94" customFormat="1" x14ac:dyDescent="0.2">
      <c r="A352" s="46"/>
      <c r="B352" s="34"/>
      <c r="C352" s="34"/>
      <c r="D352" s="86"/>
      <c r="E352" s="34"/>
      <c r="F352" s="34"/>
      <c r="G352" s="34"/>
      <c r="H352" s="34"/>
      <c r="I352" s="34"/>
      <c r="J352" s="40"/>
      <c r="K352" s="40"/>
      <c r="L352" s="40"/>
      <c r="M352" s="87"/>
      <c r="N352" s="87"/>
      <c r="O352" s="87"/>
      <c r="P352" s="87"/>
      <c r="Q352" s="88"/>
      <c r="R352" s="89"/>
      <c r="S352" s="89"/>
      <c r="T352" s="90"/>
      <c r="U352" s="90"/>
      <c r="V352" s="91"/>
      <c r="W352" s="91"/>
      <c r="X352" s="91"/>
      <c r="Y352" s="91"/>
      <c r="Z352" s="9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84"/>
      <c r="AL352" s="84"/>
      <c r="AM352" s="92"/>
      <c r="AN352" s="92"/>
      <c r="AO352" s="92"/>
      <c r="AP352" s="93"/>
      <c r="AQ352" s="31"/>
    </row>
    <row r="353" spans="1:43" s="94" customFormat="1" x14ac:dyDescent="0.2">
      <c r="A353" s="46"/>
      <c r="B353" s="34"/>
      <c r="C353" s="34"/>
      <c r="D353" s="86"/>
      <c r="E353" s="34"/>
      <c r="F353" s="34"/>
      <c r="G353" s="34"/>
      <c r="H353" s="34"/>
      <c r="I353" s="34"/>
      <c r="J353" s="40"/>
      <c r="K353" s="40"/>
      <c r="L353" s="40"/>
      <c r="M353" s="87"/>
      <c r="N353" s="87"/>
      <c r="O353" s="87"/>
      <c r="P353" s="87"/>
      <c r="Q353" s="88"/>
      <c r="R353" s="89"/>
      <c r="S353" s="89"/>
      <c r="T353" s="90"/>
      <c r="U353" s="90"/>
      <c r="V353" s="91"/>
      <c r="W353" s="91"/>
      <c r="X353" s="91"/>
      <c r="Y353" s="91"/>
      <c r="Z353" s="9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84"/>
      <c r="AL353" s="84"/>
      <c r="AM353" s="92"/>
      <c r="AN353" s="92"/>
      <c r="AO353" s="92"/>
      <c r="AP353" s="93"/>
      <c r="AQ353" s="31"/>
    </row>
    <row r="354" spans="1:43" s="94" customFormat="1" x14ac:dyDescent="0.2">
      <c r="A354" s="46"/>
      <c r="B354" s="34"/>
      <c r="C354" s="34"/>
      <c r="D354" s="86"/>
      <c r="E354" s="34"/>
      <c r="F354" s="34"/>
      <c r="G354" s="34"/>
      <c r="H354" s="34"/>
      <c r="I354" s="34"/>
      <c r="J354" s="40"/>
      <c r="K354" s="40"/>
      <c r="L354" s="40"/>
      <c r="M354" s="87"/>
      <c r="N354" s="87"/>
      <c r="O354" s="87"/>
      <c r="P354" s="87"/>
      <c r="Q354" s="88"/>
      <c r="R354" s="89"/>
      <c r="S354" s="89"/>
      <c r="T354" s="90"/>
      <c r="U354" s="90"/>
      <c r="V354" s="91"/>
      <c r="W354" s="91"/>
      <c r="X354" s="91"/>
      <c r="Y354" s="91"/>
      <c r="Z354" s="9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84"/>
      <c r="AL354" s="84"/>
      <c r="AM354" s="92"/>
      <c r="AN354" s="92"/>
      <c r="AO354" s="92"/>
      <c r="AP354" s="93"/>
      <c r="AQ354" s="31"/>
    </row>
    <row r="355" spans="1:43" s="94" customFormat="1" x14ac:dyDescent="0.2">
      <c r="A355" s="46"/>
      <c r="B355" s="34"/>
      <c r="C355" s="34"/>
      <c r="D355" s="86"/>
      <c r="E355" s="34"/>
      <c r="F355" s="34"/>
      <c r="G355" s="34"/>
      <c r="H355" s="34"/>
      <c r="I355" s="34"/>
      <c r="J355" s="40"/>
      <c r="K355" s="40"/>
      <c r="L355" s="40"/>
      <c r="M355" s="87"/>
      <c r="N355" s="87"/>
      <c r="O355" s="87"/>
      <c r="P355" s="87"/>
      <c r="Q355" s="88"/>
      <c r="R355" s="89"/>
      <c r="S355" s="89"/>
      <c r="T355" s="90"/>
      <c r="U355" s="90"/>
      <c r="V355" s="91"/>
      <c r="W355" s="91"/>
      <c r="X355" s="91"/>
      <c r="Y355" s="91"/>
      <c r="Z355" s="9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84"/>
      <c r="AL355" s="84"/>
      <c r="AM355" s="92"/>
      <c r="AN355" s="92"/>
      <c r="AO355" s="92"/>
      <c r="AP355" s="93"/>
      <c r="AQ355" s="31"/>
    </row>
    <row r="356" spans="1:43" s="94" customFormat="1" x14ac:dyDescent="0.2">
      <c r="A356" s="46"/>
      <c r="B356" s="34"/>
      <c r="C356" s="34"/>
      <c r="D356" s="86"/>
      <c r="E356" s="34"/>
      <c r="F356" s="34"/>
      <c r="G356" s="34"/>
      <c r="H356" s="34"/>
      <c r="I356" s="34"/>
      <c r="J356" s="40"/>
      <c r="K356" s="40"/>
      <c r="L356" s="40"/>
      <c r="M356" s="87"/>
      <c r="N356" s="87"/>
      <c r="O356" s="87"/>
      <c r="P356" s="87"/>
      <c r="Q356" s="88"/>
      <c r="R356" s="89"/>
      <c r="S356" s="89"/>
      <c r="T356" s="90"/>
      <c r="U356" s="90"/>
      <c r="V356" s="91"/>
      <c r="W356" s="91"/>
      <c r="X356" s="91"/>
      <c r="Y356" s="91"/>
      <c r="Z356" s="9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84"/>
      <c r="AL356" s="84"/>
      <c r="AM356" s="92"/>
      <c r="AN356" s="92"/>
      <c r="AO356" s="92"/>
      <c r="AP356" s="93"/>
      <c r="AQ356" s="31"/>
    </row>
    <row r="357" spans="1:43" s="94" customFormat="1" x14ac:dyDescent="0.2">
      <c r="A357" s="46"/>
      <c r="B357" s="34"/>
      <c r="C357" s="34"/>
      <c r="D357" s="86"/>
      <c r="E357" s="34"/>
      <c r="F357" s="34"/>
      <c r="G357" s="34"/>
      <c r="H357" s="34"/>
      <c r="I357" s="34"/>
      <c r="J357" s="40"/>
      <c r="K357" s="40"/>
      <c r="L357" s="40"/>
      <c r="M357" s="87"/>
      <c r="N357" s="87"/>
      <c r="O357" s="87"/>
      <c r="P357" s="87"/>
      <c r="Q357" s="88"/>
      <c r="R357" s="89"/>
      <c r="S357" s="89"/>
      <c r="T357" s="90"/>
      <c r="U357" s="90"/>
      <c r="V357" s="91"/>
      <c r="W357" s="91"/>
      <c r="X357" s="91"/>
      <c r="Y357" s="91"/>
      <c r="Z357" s="9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84"/>
      <c r="AL357" s="84"/>
      <c r="AM357" s="92"/>
      <c r="AN357" s="92"/>
      <c r="AO357" s="92"/>
      <c r="AP357" s="93"/>
      <c r="AQ357" s="31"/>
    </row>
    <row r="358" spans="1:43" s="94" customFormat="1" x14ac:dyDescent="0.2">
      <c r="A358" s="46"/>
      <c r="B358" s="34"/>
      <c r="C358" s="34"/>
      <c r="D358" s="86"/>
      <c r="E358" s="34"/>
      <c r="F358" s="34"/>
      <c r="G358" s="34"/>
      <c r="H358" s="34"/>
      <c r="I358" s="34"/>
      <c r="J358" s="40"/>
      <c r="K358" s="40"/>
      <c r="L358" s="40"/>
      <c r="M358" s="87"/>
      <c r="N358" s="87"/>
      <c r="O358" s="87"/>
      <c r="P358" s="87"/>
      <c r="Q358" s="88"/>
      <c r="R358" s="89"/>
      <c r="S358" s="89"/>
      <c r="T358" s="90"/>
      <c r="U358" s="90"/>
      <c r="V358" s="91"/>
      <c r="W358" s="91"/>
      <c r="X358" s="91"/>
      <c r="Y358" s="91"/>
      <c r="Z358" s="9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84"/>
      <c r="AL358" s="84"/>
      <c r="AM358" s="92"/>
      <c r="AN358" s="92"/>
      <c r="AO358" s="92"/>
      <c r="AP358" s="93"/>
      <c r="AQ358" s="31"/>
    </row>
    <row r="359" spans="1:43" s="94" customFormat="1" x14ac:dyDescent="0.2">
      <c r="A359" s="46"/>
      <c r="B359" s="34"/>
      <c r="C359" s="34"/>
      <c r="D359" s="86"/>
      <c r="E359" s="34"/>
      <c r="F359" s="34"/>
      <c r="G359" s="34"/>
      <c r="H359" s="34"/>
      <c r="I359" s="34"/>
      <c r="J359" s="40"/>
      <c r="K359" s="40"/>
      <c r="L359" s="40"/>
      <c r="M359" s="87"/>
      <c r="N359" s="87"/>
      <c r="O359" s="87"/>
      <c r="P359" s="87"/>
      <c r="Q359" s="88"/>
      <c r="R359" s="89"/>
      <c r="S359" s="89"/>
      <c r="T359" s="90"/>
      <c r="U359" s="90"/>
      <c r="V359" s="91"/>
      <c r="W359" s="91"/>
      <c r="X359" s="91"/>
      <c r="Y359" s="91"/>
      <c r="Z359" s="9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84"/>
      <c r="AL359" s="84"/>
      <c r="AM359" s="92"/>
      <c r="AN359" s="92"/>
      <c r="AO359" s="92"/>
      <c r="AP359" s="93"/>
      <c r="AQ359" s="31"/>
    </row>
    <row r="360" spans="1:43" s="94" customFormat="1" x14ac:dyDescent="0.2">
      <c r="A360" s="46"/>
      <c r="B360" s="34"/>
      <c r="C360" s="34"/>
      <c r="D360" s="86"/>
      <c r="E360" s="34"/>
      <c r="F360" s="34"/>
      <c r="G360" s="34"/>
      <c r="H360" s="34"/>
      <c r="I360" s="34"/>
      <c r="J360" s="40"/>
      <c r="K360" s="40"/>
      <c r="L360" s="40"/>
      <c r="M360" s="87"/>
      <c r="N360" s="87"/>
      <c r="O360" s="87"/>
      <c r="P360" s="87"/>
      <c r="Q360" s="88"/>
      <c r="R360" s="89"/>
      <c r="S360" s="89"/>
      <c r="T360" s="90"/>
      <c r="U360" s="90"/>
      <c r="V360" s="91"/>
      <c r="W360" s="91"/>
      <c r="X360" s="91"/>
      <c r="Y360" s="91"/>
      <c r="Z360" s="9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84"/>
      <c r="AL360" s="84"/>
      <c r="AM360" s="92"/>
      <c r="AN360" s="92"/>
      <c r="AO360" s="92"/>
      <c r="AP360" s="93"/>
      <c r="AQ360" s="31"/>
    </row>
    <row r="361" spans="1:43" s="94" customFormat="1" x14ac:dyDescent="0.2">
      <c r="A361" s="46"/>
      <c r="B361" s="34"/>
      <c r="C361" s="34"/>
      <c r="D361" s="86"/>
      <c r="E361" s="34"/>
      <c r="F361" s="34"/>
      <c r="G361" s="34"/>
      <c r="H361" s="34"/>
      <c r="I361" s="34"/>
      <c r="J361" s="40"/>
      <c r="K361" s="40"/>
      <c r="L361" s="40"/>
      <c r="M361" s="87"/>
      <c r="N361" s="87"/>
      <c r="O361" s="87"/>
      <c r="P361" s="87"/>
      <c r="Q361" s="88"/>
      <c r="R361" s="89"/>
      <c r="S361" s="89"/>
      <c r="T361" s="90"/>
      <c r="U361" s="90"/>
      <c r="V361" s="91"/>
      <c r="W361" s="91"/>
      <c r="X361" s="91"/>
      <c r="Y361" s="91"/>
      <c r="Z361" s="9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84"/>
      <c r="AL361" s="84"/>
      <c r="AM361" s="92"/>
      <c r="AN361" s="92"/>
      <c r="AO361" s="92"/>
      <c r="AP361" s="93"/>
      <c r="AQ361" s="31"/>
    </row>
    <row r="362" spans="1:43" s="94" customFormat="1" x14ac:dyDescent="0.2">
      <c r="A362" s="46"/>
      <c r="B362" s="34"/>
      <c r="C362" s="34"/>
      <c r="D362" s="86"/>
      <c r="E362" s="34"/>
      <c r="F362" s="34"/>
      <c r="G362" s="34"/>
      <c r="H362" s="34"/>
      <c r="I362" s="34"/>
      <c r="J362" s="40"/>
      <c r="K362" s="40"/>
      <c r="L362" s="40"/>
      <c r="M362" s="87"/>
      <c r="N362" s="87"/>
      <c r="O362" s="87"/>
      <c r="P362" s="87"/>
      <c r="Q362" s="88"/>
      <c r="R362" s="89"/>
      <c r="S362" s="89"/>
      <c r="T362" s="90"/>
      <c r="U362" s="90"/>
      <c r="V362" s="91"/>
      <c r="W362" s="91"/>
      <c r="X362" s="91"/>
      <c r="Y362" s="91"/>
      <c r="Z362" s="9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84"/>
      <c r="AL362" s="84"/>
      <c r="AM362" s="92"/>
      <c r="AN362" s="92"/>
      <c r="AO362" s="92"/>
      <c r="AP362" s="93"/>
      <c r="AQ362" s="31"/>
    </row>
    <row r="363" spans="1:43" s="94" customFormat="1" x14ac:dyDescent="0.2">
      <c r="A363" s="46"/>
      <c r="B363" s="34"/>
      <c r="C363" s="34"/>
      <c r="D363" s="86"/>
      <c r="E363" s="34"/>
      <c r="F363" s="34"/>
      <c r="G363" s="34"/>
      <c r="H363" s="34"/>
      <c r="I363" s="34"/>
      <c r="J363" s="40"/>
      <c r="K363" s="40"/>
      <c r="L363" s="40"/>
      <c r="M363" s="87"/>
      <c r="N363" s="87"/>
      <c r="O363" s="87"/>
      <c r="P363" s="87"/>
      <c r="Q363" s="88"/>
      <c r="R363" s="89"/>
      <c r="S363" s="89"/>
      <c r="T363" s="90"/>
      <c r="U363" s="90"/>
      <c r="V363" s="91"/>
      <c r="W363" s="91"/>
      <c r="X363" s="91"/>
      <c r="Y363" s="91"/>
      <c r="Z363" s="9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84"/>
      <c r="AL363" s="84"/>
      <c r="AM363" s="92"/>
      <c r="AN363" s="92"/>
      <c r="AO363" s="92"/>
      <c r="AP363" s="93"/>
      <c r="AQ363" s="31"/>
    </row>
    <row r="364" spans="1:43" s="94" customFormat="1" x14ac:dyDescent="0.2">
      <c r="A364" s="46"/>
      <c r="B364" s="34"/>
      <c r="C364" s="34"/>
      <c r="D364" s="86"/>
      <c r="E364" s="34"/>
      <c r="F364" s="34"/>
      <c r="G364" s="34"/>
      <c r="H364" s="34"/>
      <c r="I364" s="34"/>
      <c r="J364" s="40"/>
      <c r="K364" s="40"/>
      <c r="L364" s="40"/>
      <c r="M364" s="87"/>
      <c r="N364" s="87"/>
      <c r="O364" s="87"/>
      <c r="P364" s="87"/>
      <c r="Q364" s="88"/>
      <c r="R364" s="89"/>
      <c r="S364" s="89"/>
      <c r="T364" s="90"/>
      <c r="U364" s="90"/>
      <c r="V364" s="91"/>
      <c r="W364" s="91"/>
      <c r="X364" s="91"/>
      <c r="Y364" s="91"/>
      <c r="Z364" s="9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84"/>
      <c r="AL364" s="84"/>
      <c r="AM364" s="92"/>
      <c r="AN364" s="92"/>
      <c r="AO364" s="92"/>
      <c r="AP364" s="93"/>
      <c r="AQ364" s="31"/>
    </row>
    <row r="365" spans="1:43" s="94" customFormat="1" x14ac:dyDescent="0.2">
      <c r="A365" s="46"/>
      <c r="B365" s="34"/>
      <c r="C365" s="34"/>
      <c r="D365" s="86"/>
      <c r="E365" s="34"/>
      <c r="F365" s="34"/>
      <c r="G365" s="34"/>
      <c r="H365" s="34"/>
      <c r="I365" s="34"/>
      <c r="J365" s="40"/>
      <c r="K365" s="40"/>
      <c r="L365" s="40"/>
      <c r="M365" s="87"/>
      <c r="N365" s="87"/>
      <c r="O365" s="87"/>
      <c r="P365" s="87"/>
      <c r="Q365" s="88"/>
      <c r="R365" s="89"/>
      <c r="S365" s="89"/>
      <c r="T365" s="90"/>
      <c r="U365" s="90"/>
      <c r="V365" s="91"/>
      <c r="W365" s="91"/>
      <c r="X365" s="91"/>
      <c r="Y365" s="91"/>
      <c r="Z365" s="9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84"/>
      <c r="AL365" s="84"/>
      <c r="AM365" s="92"/>
      <c r="AN365" s="92"/>
      <c r="AO365" s="92"/>
      <c r="AP365" s="93"/>
      <c r="AQ365" s="31"/>
    </row>
    <row r="366" spans="1:43" s="94" customFormat="1" x14ac:dyDescent="0.2">
      <c r="A366" s="46"/>
      <c r="B366" s="34"/>
      <c r="C366" s="34"/>
      <c r="D366" s="86"/>
      <c r="E366" s="34"/>
      <c r="F366" s="34"/>
      <c r="G366" s="34"/>
      <c r="H366" s="34"/>
      <c r="I366" s="34"/>
      <c r="J366" s="40"/>
      <c r="K366" s="40"/>
      <c r="L366" s="40"/>
      <c r="M366" s="87"/>
      <c r="N366" s="87"/>
      <c r="O366" s="87"/>
      <c r="P366" s="87"/>
      <c r="Q366" s="88"/>
      <c r="R366" s="89"/>
      <c r="S366" s="89"/>
      <c r="T366" s="90"/>
      <c r="U366" s="90"/>
      <c r="V366" s="91"/>
      <c r="W366" s="91"/>
      <c r="X366" s="91"/>
      <c r="Y366" s="91"/>
      <c r="Z366" s="9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84"/>
      <c r="AL366" s="84"/>
      <c r="AM366" s="92"/>
      <c r="AN366" s="92"/>
      <c r="AO366" s="92"/>
      <c r="AP366" s="93"/>
      <c r="AQ366" s="31"/>
    </row>
    <row r="367" spans="1:43" s="94" customFormat="1" x14ac:dyDescent="0.2">
      <c r="A367" s="46"/>
      <c r="B367" s="34"/>
      <c r="C367" s="34"/>
      <c r="D367" s="86"/>
      <c r="E367" s="34"/>
      <c r="F367" s="34"/>
      <c r="G367" s="34"/>
      <c r="H367" s="34"/>
      <c r="I367" s="34"/>
      <c r="J367" s="40"/>
      <c r="K367" s="40"/>
      <c r="L367" s="40"/>
      <c r="M367" s="87"/>
      <c r="N367" s="87"/>
      <c r="O367" s="87"/>
      <c r="P367" s="87"/>
      <c r="Q367" s="88"/>
      <c r="R367" s="89"/>
      <c r="S367" s="89"/>
      <c r="T367" s="90"/>
      <c r="U367" s="90"/>
      <c r="V367" s="91"/>
      <c r="W367" s="91"/>
      <c r="X367" s="91"/>
      <c r="Y367" s="91"/>
      <c r="Z367" s="9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84"/>
      <c r="AL367" s="84"/>
      <c r="AM367" s="92"/>
      <c r="AN367" s="92"/>
      <c r="AO367" s="92"/>
      <c r="AP367" s="93"/>
      <c r="AQ367" s="31"/>
    </row>
    <row r="368" spans="1:43" s="94" customFormat="1" x14ac:dyDescent="0.2">
      <c r="A368" s="46"/>
      <c r="B368" s="34"/>
      <c r="C368" s="34"/>
      <c r="D368" s="86"/>
      <c r="E368" s="34"/>
      <c r="F368" s="34"/>
      <c r="G368" s="34"/>
      <c r="H368" s="34"/>
      <c r="I368" s="34"/>
      <c r="J368" s="40"/>
      <c r="K368" s="40"/>
      <c r="L368" s="40"/>
      <c r="M368" s="87"/>
      <c r="N368" s="87"/>
      <c r="O368" s="87"/>
      <c r="P368" s="87"/>
      <c r="Q368" s="88"/>
      <c r="R368" s="89"/>
      <c r="S368" s="89"/>
      <c r="T368" s="90"/>
      <c r="U368" s="90"/>
      <c r="V368" s="91"/>
      <c r="W368" s="91"/>
      <c r="X368" s="91"/>
      <c r="Y368" s="91"/>
      <c r="Z368" s="9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84"/>
      <c r="AL368" s="84"/>
      <c r="AM368" s="92"/>
      <c r="AN368" s="92"/>
      <c r="AO368" s="92"/>
      <c r="AP368" s="93"/>
      <c r="AQ368" s="31"/>
    </row>
    <row r="369" spans="1:43" s="94" customFormat="1" x14ac:dyDescent="0.2">
      <c r="A369" s="46"/>
      <c r="B369" s="34"/>
      <c r="C369" s="34"/>
      <c r="D369" s="86"/>
      <c r="E369" s="34"/>
      <c r="F369" s="34"/>
      <c r="G369" s="34"/>
      <c r="H369" s="34"/>
      <c r="I369" s="34"/>
      <c r="J369" s="40"/>
      <c r="K369" s="40"/>
      <c r="L369" s="40"/>
      <c r="M369" s="87"/>
      <c r="N369" s="87"/>
      <c r="O369" s="87"/>
      <c r="P369" s="87"/>
      <c r="Q369" s="88"/>
      <c r="R369" s="89"/>
      <c r="S369" s="89"/>
      <c r="T369" s="90"/>
      <c r="U369" s="90"/>
      <c r="V369" s="91"/>
      <c r="W369" s="91"/>
      <c r="X369" s="91"/>
      <c r="Y369" s="91"/>
      <c r="Z369" s="9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84"/>
      <c r="AL369" s="84"/>
      <c r="AM369" s="92"/>
      <c r="AN369" s="92"/>
      <c r="AO369" s="92"/>
      <c r="AP369" s="93"/>
      <c r="AQ369" s="31"/>
    </row>
    <row r="370" spans="1:43" s="94" customFormat="1" x14ac:dyDescent="0.2">
      <c r="A370" s="46"/>
      <c r="B370" s="34"/>
      <c r="C370" s="34"/>
      <c r="D370" s="86"/>
      <c r="E370" s="34"/>
      <c r="F370" s="34"/>
      <c r="G370" s="34"/>
      <c r="H370" s="34"/>
      <c r="I370" s="34"/>
      <c r="J370" s="40"/>
      <c r="K370" s="40"/>
      <c r="L370" s="40"/>
      <c r="M370" s="87"/>
      <c r="N370" s="87"/>
      <c r="O370" s="87"/>
      <c r="P370" s="87"/>
      <c r="Q370" s="88"/>
      <c r="R370" s="89"/>
      <c r="S370" s="89"/>
      <c r="T370" s="90"/>
      <c r="U370" s="90"/>
      <c r="V370" s="91"/>
      <c r="W370" s="91"/>
      <c r="X370" s="91"/>
      <c r="Y370" s="91"/>
      <c r="Z370" s="9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84"/>
      <c r="AL370" s="84"/>
      <c r="AM370" s="92"/>
      <c r="AN370" s="92"/>
      <c r="AO370" s="92"/>
      <c r="AP370" s="93"/>
      <c r="AQ370" s="31"/>
    </row>
    <row r="371" spans="1:43" s="94" customFormat="1" x14ac:dyDescent="0.2">
      <c r="A371" s="46"/>
      <c r="B371" s="34"/>
      <c r="C371" s="34"/>
      <c r="D371" s="86"/>
      <c r="E371" s="34"/>
      <c r="F371" s="34"/>
      <c r="G371" s="34"/>
      <c r="H371" s="34"/>
      <c r="I371" s="34"/>
      <c r="J371" s="40"/>
      <c r="K371" s="40"/>
      <c r="L371" s="40"/>
      <c r="M371" s="87"/>
      <c r="N371" s="87"/>
      <c r="O371" s="87"/>
      <c r="P371" s="87"/>
      <c r="Q371" s="88"/>
      <c r="R371" s="89"/>
      <c r="S371" s="89"/>
      <c r="T371" s="90"/>
      <c r="U371" s="90"/>
      <c r="V371" s="91"/>
      <c r="W371" s="91"/>
      <c r="X371" s="91"/>
      <c r="Y371" s="91"/>
      <c r="Z371" s="9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84"/>
      <c r="AL371" s="84"/>
      <c r="AM371" s="92"/>
      <c r="AN371" s="92"/>
      <c r="AO371" s="92"/>
      <c r="AP371" s="93"/>
      <c r="AQ371" s="31"/>
    </row>
    <row r="372" spans="1:43" s="94" customFormat="1" x14ac:dyDescent="0.2">
      <c r="A372" s="46"/>
      <c r="B372" s="34"/>
      <c r="C372" s="34"/>
      <c r="D372" s="86"/>
      <c r="E372" s="34"/>
      <c r="F372" s="34"/>
      <c r="G372" s="34"/>
      <c r="H372" s="34"/>
      <c r="I372" s="34"/>
      <c r="J372" s="40"/>
      <c r="K372" s="40"/>
      <c r="L372" s="40"/>
      <c r="M372" s="87"/>
      <c r="N372" s="87"/>
      <c r="O372" s="87"/>
      <c r="P372" s="87"/>
      <c r="Q372" s="88"/>
      <c r="R372" s="89"/>
      <c r="S372" s="89"/>
      <c r="T372" s="90"/>
      <c r="U372" s="90"/>
      <c r="V372" s="91"/>
      <c r="W372" s="91"/>
      <c r="X372" s="91"/>
      <c r="Y372" s="91"/>
      <c r="Z372" s="9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84"/>
      <c r="AL372" s="84"/>
      <c r="AM372" s="92"/>
      <c r="AN372" s="92"/>
      <c r="AO372" s="92"/>
      <c r="AP372" s="93"/>
      <c r="AQ372" s="31"/>
    </row>
    <row r="373" spans="1:43" s="94" customFormat="1" x14ac:dyDescent="0.2">
      <c r="A373" s="46"/>
      <c r="B373" s="34"/>
      <c r="C373" s="34"/>
      <c r="D373" s="86"/>
      <c r="E373" s="34"/>
      <c r="F373" s="34"/>
      <c r="G373" s="34"/>
      <c r="H373" s="34"/>
      <c r="I373" s="34"/>
      <c r="J373" s="40"/>
      <c r="K373" s="40"/>
      <c r="L373" s="40"/>
      <c r="M373" s="87"/>
      <c r="N373" s="87"/>
      <c r="O373" s="87"/>
      <c r="P373" s="87"/>
      <c r="Q373" s="88"/>
      <c r="R373" s="89"/>
      <c r="S373" s="89"/>
      <c r="T373" s="90"/>
      <c r="U373" s="90"/>
      <c r="V373" s="91"/>
      <c r="W373" s="91"/>
      <c r="X373" s="91"/>
      <c r="Y373" s="91"/>
      <c r="Z373" s="9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84"/>
      <c r="AL373" s="84"/>
      <c r="AM373" s="92"/>
      <c r="AN373" s="92"/>
      <c r="AO373" s="92"/>
      <c r="AP373" s="93"/>
      <c r="AQ373" s="31"/>
    </row>
    <row r="374" spans="1:43" s="94" customFormat="1" x14ac:dyDescent="0.2">
      <c r="A374" s="46"/>
      <c r="B374" s="34"/>
      <c r="C374" s="34"/>
      <c r="D374" s="86"/>
      <c r="E374" s="34"/>
      <c r="F374" s="34"/>
      <c r="G374" s="34"/>
      <c r="H374" s="34"/>
      <c r="I374" s="34"/>
      <c r="J374" s="40"/>
      <c r="K374" s="40"/>
      <c r="L374" s="40"/>
      <c r="M374" s="87"/>
      <c r="N374" s="87"/>
      <c r="O374" s="87"/>
      <c r="P374" s="87"/>
      <c r="Q374" s="88"/>
      <c r="R374" s="89"/>
      <c r="S374" s="89"/>
      <c r="T374" s="90"/>
      <c r="U374" s="90"/>
      <c r="V374" s="91"/>
      <c r="W374" s="91"/>
      <c r="X374" s="91"/>
      <c r="Y374" s="91"/>
      <c r="Z374" s="9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84"/>
      <c r="AL374" s="84"/>
      <c r="AM374" s="92"/>
      <c r="AN374" s="92"/>
      <c r="AO374" s="92"/>
      <c r="AP374" s="93"/>
      <c r="AQ374" s="31"/>
    </row>
    <row r="375" spans="1:43" s="94" customFormat="1" x14ac:dyDescent="0.2">
      <c r="A375" s="46"/>
      <c r="B375" s="34"/>
      <c r="C375" s="34"/>
      <c r="D375" s="86"/>
      <c r="E375" s="34"/>
      <c r="F375" s="34"/>
      <c r="G375" s="34"/>
      <c r="H375" s="34"/>
      <c r="I375" s="34"/>
      <c r="J375" s="40"/>
      <c r="K375" s="40"/>
      <c r="L375" s="40"/>
      <c r="M375" s="87"/>
      <c r="N375" s="87"/>
      <c r="O375" s="87"/>
      <c r="P375" s="87"/>
      <c r="Q375" s="88"/>
      <c r="R375" s="89"/>
      <c r="S375" s="89"/>
      <c r="T375" s="90"/>
      <c r="U375" s="90"/>
      <c r="V375" s="91"/>
      <c r="W375" s="91"/>
      <c r="X375" s="91"/>
      <c r="Y375" s="91"/>
      <c r="Z375" s="9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84"/>
      <c r="AL375" s="84"/>
      <c r="AM375" s="92"/>
      <c r="AN375" s="92"/>
      <c r="AO375" s="92"/>
      <c r="AP375" s="93"/>
      <c r="AQ375" s="31"/>
    </row>
    <row r="376" spans="1:43" s="94" customFormat="1" x14ac:dyDescent="0.2">
      <c r="A376" s="46"/>
      <c r="B376" s="34"/>
      <c r="C376" s="34"/>
      <c r="D376" s="86"/>
      <c r="E376" s="34"/>
      <c r="F376" s="34"/>
      <c r="G376" s="34"/>
      <c r="H376" s="34"/>
      <c r="I376" s="34"/>
      <c r="J376" s="40"/>
      <c r="K376" s="40"/>
      <c r="L376" s="40"/>
      <c r="M376" s="87"/>
      <c r="N376" s="87"/>
      <c r="O376" s="87"/>
      <c r="P376" s="87"/>
      <c r="Q376" s="88"/>
      <c r="R376" s="89"/>
      <c r="S376" s="89"/>
      <c r="T376" s="90"/>
      <c r="U376" s="90"/>
      <c r="V376" s="91"/>
      <c r="W376" s="91"/>
      <c r="X376" s="91"/>
      <c r="Y376" s="91"/>
      <c r="Z376" s="9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84"/>
      <c r="AL376" s="84"/>
      <c r="AM376" s="92"/>
      <c r="AN376" s="92"/>
      <c r="AO376" s="92"/>
      <c r="AP376" s="93"/>
      <c r="AQ376" s="31"/>
    </row>
    <row r="377" spans="1:43" s="94" customFormat="1" x14ac:dyDescent="0.2">
      <c r="A377" s="46"/>
      <c r="B377" s="34"/>
      <c r="C377" s="34"/>
      <c r="D377" s="86"/>
      <c r="E377" s="34"/>
      <c r="F377" s="34"/>
      <c r="G377" s="34"/>
      <c r="H377" s="34"/>
      <c r="I377" s="34"/>
      <c r="J377" s="40"/>
      <c r="K377" s="40"/>
      <c r="L377" s="40"/>
      <c r="M377" s="87"/>
      <c r="N377" s="87"/>
      <c r="O377" s="87"/>
      <c r="P377" s="87"/>
      <c r="Q377" s="88"/>
      <c r="R377" s="89"/>
      <c r="S377" s="89"/>
      <c r="T377" s="90"/>
      <c r="U377" s="90"/>
      <c r="V377" s="91"/>
      <c r="W377" s="91"/>
      <c r="X377" s="91"/>
      <c r="Y377" s="91"/>
      <c r="Z377" s="9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84"/>
      <c r="AL377" s="84"/>
      <c r="AM377" s="92"/>
      <c r="AN377" s="92"/>
      <c r="AO377" s="92"/>
      <c r="AP377" s="93"/>
      <c r="AQ377" s="31"/>
    </row>
    <row r="378" spans="1:43" s="94" customFormat="1" x14ac:dyDescent="0.2">
      <c r="A378" s="46"/>
      <c r="B378" s="34"/>
      <c r="C378" s="34"/>
      <c r="D378" s="86"/>
      <c r="E378" s="34"/>
      <c r="F378" s="34"/>
      <c r="G378" s="34"/>
      <c r="H378" s="34"/>
      <c r="I378" s="34"/>
      <c r="J378" s="40"/>
      <c r="K378" s="40"/>
      <c r="L378" s="40"/>
      <c r="M378" s="87"/>
      <c r="N378" s="87"/>
      <c r="O378" s="87"/>
      <c r="P378" s="87"/>
      <c r="Q378" s="88"/>
      <c r="R378" s="89"/>
      <c r="S378" s="89"/>
      <c r="T378" s="90"/>
      <c r="U378" s="90"/>
      <c r="V378" s="91"/>
      <c r="W378" s="91"/>
      <c r="X378" s="91"/>
      <c r="Y378" s="91"/>
      <c r="Z378" s="9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84"/>
      <c r="AL378" s="84"/>
      <c r="AM378" s="92"/>
      <c r="AN378" s="92"/>
      <c r="AO378" s="92"/>
      <c r="AP378" s="93"/>
      <c r="AQ378" s="31"/>
    </row>
    <row r="379" spans="1:43" s="94" customFormat="1" x14ac:dyDescent="0.2">
      <c r="A379" s="46"/>
      <c r="B379" s="34"/>
      <c r="C379" s="34"/>
      <c r="D379" s="86"/>
      <c r="E379" s="34"/>
      <c r="F379" s="34"/>
      <c r="G379" s="34"/>
      <c r="H379" s="34"/>
      <c r="I379" s="34"/>
      <c r="J379" s="40"/>
      <c r="K379" s="40"/>
      <c r="L379" s="40"/>
      <c r="M379" s="87"/>
      <c r="N379" s="87"/>
      <c r="O379" s="87"/>
      <c r="P379" s="87"/>
      <c r="Q379" s="88"/>
      <c r="R379" s="89"/>
      <c r="S379" s="89"/>
      <c r="T379" s="90"/>
      <c r="U379" s="90"/>
      <c r="V379" s="91"/>
      <c r="W379" s="91"/>
      <c r="X379" s="91"/>
      <c r="Y379" s="91"/>
      <c r="Z379" s="9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84"/>
      <c r="AL379" s="84"/>
      <c r="AM379" s="92"/>
      <c r="AN379" s="92"/>
      <c r="AO379" s="92"/>
      <c r="AP379" s="93"/>
      <c r="AQ379" s="31"/>
    </row>
    <row r="380" spans="1:43" s="94" customFormat="1" x14ac:dyDescent="0.2">
      <c r="A380" s="46"/>
      <c r="B380" s="34"/>
      <c r="C380" s="34"/>
      <c r="D380" s="86"/>
      <c r="E380" s="34"/>
      <c r="F380" s="34"/>
      <c r="G380" s="34"/>
      <c r="H380" s="34"/>
      <c r="I380" s="34"/>
      <c r="J380" s="40"/>
      <c r="K380" s="40"/>
      <c r="L380" s="40"/>
      <c r="M380" s="87"/>
      <c r="N380" s="87"/>
      <c r="O380" s="87"/>
      <c r="P380" s="87"/>
      <c r="Q380" s="88"/>
      <c r="R380" s="89"/>
      <c r="S380" s="89"/>
      <c r="T380" s="90"/>
      <c r="U380" s="90"/>
      <c r="V380" s="91"/>
      <c r="W380" s="91"/>
      <c r="X380" s="91"/>
      <c r="Y380" s="91"/>
      <c r="Z380" s="9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84"/>
      <c r="AL380" s="84"/>
      <c r="AM380" s="92"/>
      <c r="AN380" s="92"/>
      <c r="AO380" s="92"/>
      <c r="AP380" s="93"/>
      <c r="AQ380" s="31"/>
    </row>
    <row r="381" spans="1:43" s="94" customFormat="1" x14ac:dyDescent="0.2">
      <c r="A381" s="46"/>
      <c r="B381" s="34"/>
      <c r="C381" s="34"/>
      <c r="D381" s="86"/>
      <c r="E381" s="34"/>
      <c r="F381" s="34"/>
      <c r="G381" s="34"/>
      <c r="H381" s="34"/>
      <c r="I381" s="34"/>
      <c r="J381" s="40"/>
      <c r="K381" s="40"/>
      <c r="L381" s="40"/>
      <c r="M381" s="87"/>
      <c r="N381" s="87"/>
      <c r="O381" s="87"/>
      <c r="P381" s="87"/>
      <c r="Q381" s="88"/>
      <c r="R381" s="89"/>
      <c r="S381" s="89"/>
      <c r="T381" s="90"/>
      <c r="U381" s="90"/>
      <c r="V381" s="91"/>
      <c r="W381" s="91"/>
      <c r="X381" s="91"/>
      <c r="Y381" s="91"/>
      <c r="Z381" s="9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84"/>
      <c r="AL381" s="84"/>
      <c r="AM381" s="92"/>
      <c r="AN381" s="92"/>
      <c r="AO381" s="92"/>
      <c r="AP381" s="93"/>
      <c r="AQ381" s="31"/>
    </row>
    <row r="382" spans="1:43" s="94" customFormat="1" x14ac:dyDescent="0.2">
      <c r="A382" s="46"/>
      <c r="B382" s="34"/>
      <c r="C382" s="34"/>
      <c r="D382" s="86"/>
      <c r="E382" s="34"/>
      <c r="F382" s="34"/>
      <c r="G382" s="34"/>
      <c r="H382" s="34"/>
      <c r="I382" s="34"/>
      <c r="J382" s="40"/>
      <c r="K382" s="40"/>
      <c r="L382" s="40"/>
      <c r="M382" s="87"/>
      <c r="N382" s="87"/>
      <c r="O382" s="87"/>
      <c r="P382" s="87"/>
      <c r="Q382" s="88"/>
      <c r="R382" s="89"/>
      <c r="S382" s="89"/>
      <c r="T382" s="90"/>
      <c r="U382" s="90"/>
      <c r="V382" s="91"/>
      <c r="W382" s="91"/>
      <c r="X382" s="91"/>
      <c r="Y382" s="91"/>
      <c r="Z382" s="9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84"/>
      <c r="AL382" s="84"/>
      <c r="AM382" s="92"/>
      <c r="AN382" s="92"/>
      <c r="AO382" s="92"/>
      <c r="AP382" s="93"/>
      <c r="AQ382" s="31"/>
    </row>
    <row r="383" spans="1:43" s="94" customFormat="1" x14ac:dyDescent="0.2">
      <c r="A383" s="46"/>
      <c r="B383" s="34"/>
      <c r="C383" s="34"/>
      <c r="D383" s="86"/>
      <c r="E383" s="34"/>
      <c r="F383" s="34"/>
      <c r="G383" s="34"/>
      <c r="H383" s="34"/>
      <c r="I383" s="34"/>
      <c r="J383" s="40"/>
      <c r="K383" s="40"/>
      <c r="L383" s="40"/>
      <c r="M383" s="87"/>
      <c r="N383" s="87"/>
      <c r="O383" s="87"/>
      <c r="P383" s="87"/>
      <c r="Q383" s="88"/>
      <c r="R383" s="89"/>
      <c r="S383" s="89"/>
      <c r="T383" s="90"/>
      <c r="U383" s="90"/>
      <c r="V383" s="91"/>
      <c r="W383" s="91"/>
      <c r="X383" s="91"/>
      <c r="Y383" s="91"/>
      <c r="Z383" s="9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84"/>
      <c r="AL383" s="84"/>
      <c r="AM383" s="92"/>
      <c r="AN383" s="92"/>
      <c r="AO383" s="92"/>
      <c r="AP383" s="93"/>
      <c r="AQ383" s="31"/>
    </row>
    <row r="384" spans="1:43" s="94" customFormat="1" x14ac:dyDescent="0.2">
      <c r="A384" s="46"/>
      <c r="B384" s="34"/>
      <c r="C384" s="34"/>
      <c r="D384" s="86"/>
      <c r="E384" s="34"/>
      <c r="F384" s="34"/>
      <c r="G384" s="34"/>
      <c r="H384" s="34"/>
      <c r="I384" s="34"/>
      <c r="J384" s="40"/>
      <c r="K384" s="40"/>
      <c r="L384" s="40"/>
      <c r="M384" s="87"/>
      <c r="N384" s="87"/>
      <c r="O384" s="87"/>
      <c r="P384" s="87"/>
      <c r="Q384" s="88"/>
      <c r="R384" s="89"/>
      <c r="S384" s="89"/>
      <c r="T384" s="90"/>
      <c r="U384" s="90"/>
      <c r="V384" s="91"/>
      <c r="W384" s="91"/>
      <c r="X384" s="91"/>
      <c r="Y384" s="91"/>
      <c r="Z384" s="9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84"/>
      <c r="AL384" s="84"/>
      <c r="AM384" s="92"/>
      <c r="AN384" s="92"/>
      <c r="AO384" s="92"/>
      <c r="AP384" s="93"/>
      <c r="AQ384" s="31"/>
    </row>
    <row r="385" spans="1:43" s="94" customFormat="1" x14ac:dyDescent="0.2">
      <c r="A385" s="46"/>
      <c r="B385" s="34"/>
      <c r="C385" s="34"/>
      <c r="D385" s="86"/>
      <c r="E385" s="34"/>
      <c r="F385" s="34"/>
      <c r="G385" s="34"/>
      <c r="H385" s="34"/>
      <c r="I385" s="34"/>
      <c r="J385" s="40"/>
      <c r="K385" s="40"/>
      <c r="L385" s="40"/>
      <c r="M385" s="87"/>
      <c r="N385" s="87"/>
      <c r="O385" s="87"/>
      <c r="P385" s="87"/>
      <c r="Q385" s="88"/>
      <c r="R385" s="89"/>
      <c r="S385" s="89"/>
      <c r="T385" s="90"/>
      <c r="U385" s="90"/>
      <c r="V385" s="91"/>
      <c r="W385" s="91"/>
      <c r="X385" s="91"/>
      <c r="Y385" s="91"/>
      <c r="Z385" s="9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84"/>
      <c r="AL385" s="84"/>
      <c r="AM385" s="92"/>
      <c r="AN385" s="92"/>
      <c r="AO385" s="92"/>
      <c r="AP385" s="93"/>
      <c r="AQ385" s="31"/>
    </row>
    <row r="386" spans="1:43" s="94" customFormat="1" x14ac:dyDescent="0.2">
      <c r="A386" s="46"/>
      <c r="B386" s="34"/>
      <c r="C386" s="34"/>
      <c r="D386" s="86"/>
      <c r="E386" s="34"/>
      <c r="F386" s="34"/>
      <c r="G386" s="34"/>
      <c r="H386" s="34"/>
      <c r="I386" s="34"/>
      <c r="J386" s="40"/>
      <c r="K386" s="40"/>
      <c r="L386" s="40"/>
      <c r="M386" s="87"/>
      <c r="N386" s="87"/>
      <c r="O386" s="87"/>
      <c r="P386" s="87"/>
      <c r="Q386" s="88"/>
      <c r="R386" s="89"/>
      <c r="S386" s="89"/>
      <c r="T386" s="90"/>
      <c r="U386" s="90"/>
      <c r="V386" s="91"/>
      <c r="W386" s="91"/>
      <c r="X386" s="91"/>
      <c r="Y386" s="91"/>
      <c r="Z386" s="9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84"/>
      <c r="AL386" s="84"/>
      <c r="AM386" s="92"/>
      <c r="AN386" s="92"/>
      <c r="AO386" s="92"/>
      <c r="AP386" s="93"/>
      <c r="AQ386" s="31"/>
    </row>
    <row r="387" spans="1:43" s="94" customFormat="1" x14ac:dyDescent="0.2">
      <c r="A387" s="46"/>
      <c r="B387" s="34"/>
      <c r="C387" s="34"/>
      <c r="D387" s="86"/>
      <c r="E387" s="34"/>
      <c r="F387" s="34"/>
      <c r="G387" s="34"/>
      <c r="H387" s="34"/>
      <c r="I387" s="34"/>
      <c r="J387" s="40"/>
      <c r="K387" s="40"/>
      <c r="L387" s="40"/>
      <c r="M387" s="87"/>
      <c r="N387" s="87"/>
      <c r="O387" s="87"/>
      <c r="P387" s="87"/>
      <c r="Q387" s="88"/>
      <c r="R387" s="89"/>
      <c r="S387" s="89"/>
      <c r="T387" s="90"/>
      <c r="U387" s="90"/>
      <c r="V387" s="91"/>
      <c r="W387" s="91"/>
      <c r="X387" s="91"/>
      <c r="Y387" s="91"/>
      <c r="Z387" s="9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84"/>
      <c r="AL387" s="84"/>
      <c r="AM387" s="92"/>
      <c r="AN387" s="92"/>
      <c r="AO387" s="92"/>
      <c r="AP387" s="93"/>
      <c r="AQ387" s="31"/>
    </row>
    <row r="388" spans="1:43" s="94" customFormat="1" x14ac:dyDescent="0.2">
      <c r="A388" s="46"/>
      <c r="B388" s="34"/>
      <c r="C388" s="34"/>
      <c r="D388" s="86"/>
      <c r="E388" s="34"/>
      <c r="F388" s="34"/>
      <c r="G388" s="34"/>
      <c r="H388" s="34"/>
      <c r="I388" s="34"/>
      <c r="J388" s="40"/>
      <c r="K388" s="40"/>
      <c r="L388" s="40"/>
      <c r="M388" s="87"/>
      <c r="N388" s="87"/>
      <c r="O388" s="87"/>
      <c r="P388" s="87"/>
      <c r="Q388" s="88"/>
      <c r="R388" s="89"/>
      <c r="S388" s="89"/>
      <c r="T388" s="90"/>
      <c r="U388" s="90"/>
      <c r="V388" s="91"/>
      <c r="W388" s="91"/>
      <c r="X388" s="91"/>
      <c r="Y388" s="91"/>
      <c r="Z388" s="9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84"/>
      <c r="AL388" s="84"/>
      <c r="AM388" s="92"/>
      <c r="AN388" s="92"/>
      <c r="AO388" s="92"/>
      <c r="AP388" s="93"/>
      <c r="AQ388" s="31"/>
    </row>
    <row r="389" spans="1:43" s="94" customFormat="1" x14ac:dyDescent="0.2">
      <c r="A389" s="46"/>
      <c r="B389" s="34"/>
      <c r="C389" s="34"/>
      <c r="D389" s="86"/>
      <c r="E389" s="34"/>
      <c r="F389" s="34"/>
      <c r="G389" s="34"/>
      <c r="H389" s="34"/>
      <c r="I389" s="34"/>
      <c r="J389" s="40"/>
      <c r="K389" s="40"/>
      <c r="L389" s="40"/>
      <c r="M389" s="87"/>
      <c r="N389" s="87"/>
      <c r="O389" s="87"/>
      <c r="P389" s="87"/>
      <c r="Q389" s="88"/>
      <c r="R389" s="89"/>
      <c r="S389" s="89"/>
      <c r="T389" s="90"/>
      <c r="U389" s="90"/>
      <c r="V389" s="91"/>
      <c r="W389" s="91"/>
      <c r="X389" s="91"/>
      <c r="Y389" s="91"/>
      <c r="Z389" s="9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84"/>
      <c r="AL389" s="84"/>
      <c r="AM389" s="92"/>
      <c r="AN389" s="92"/>
      <c r="AO389" s="92"/>
      <c r="AP389" s="93"/>
      <c r="AQ389" s="31"/>
    </row>
    <row r="390" spans="1:43" s="94" customFormat="1" x14ac:dyDescent="0.2">
      <c r="A390" s="46"/>
      <c r="B390" s="34"/>
      <c r="C390" s="34"/>
      <c r="D390" s="86"/>
      <c r="E390" s="34"/>
      <c r="F390" s="34"/>
      <c r="G390" s="34"/>
      <c r="H390" s="34"/>
      <c r="I390" s="34"/>
      <c r="J390" s="40"/>
      <c r="K390" s="40"/>
      <c r="L390" s="40"/>
      <c r="M390" s="87"/>
      <c r="N390" s="87"/>
      <c r="O390" s="87"/>
      <c r="P390" s="87"/>
      <c r="Q390" s="88"/>
      <c r="R390" s="89"/>
      <c r="S390" s="89"/>
      <c r="T390" s="90"/>
      <c r="U390" s="90"/>
      <c r="V390" s="91"/>
      <c r="W390" s="91"/>
      <c r="X390" s="91"/>
      <c r="Y390" s="91"/>
      <c r="Z390" s="9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84"/>
      <c r="AL390" s="84"/>
      <c r="AM390" s="92"/>
      <c r="AN390" s="92"/>
      <c r="AO390" s="92"/>
      <c r="AP390" s="93"/>
      <c r="AQ390" s="31"/>
    </row>
    <row r="391" spans="1:43" s="94" customFormat="1" x14ac:dyDescent="0.2">
      <c r="A391" s="46"/>
      <c r="B391" s="34"/>
      <c r="C391" s="34"/>
      <c r="D391" s="86"/>
      <c r="E391" s="34"/>
      <c r="F391" s="34"/>
      <c r="G391" s="34"/>
      <c r="H391" s="34"/>
      <c r="I391" s="34"/>
      <c r="J391" s="40"/>
      <c r="K391" s="40"/>
      <c r="L391" s="40"/>
      <c r="M391" s="87"/>
      <c r="N391" s="87"/>
      <c r="O391" s="87"/>
      <c r="P391" s="87"/>
      <c r="Q391" s="88"/>
      <c r="R391" s="89"/>
      <c r="S391" s="89"/>
      <c r="T391" s="90"/>
      <c r="U391" s="90"/>
      <c r="V391" s="91"/>
      <c r="W391" s="91"/>
      <c r="X391" s="91"/>
      <c r="Y391" s="91"/>
      <c r="Z391" s="9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84"/>
      <c r="AL391" s="84"/>
      <c r="AM391" s="92"/>
      <c r="AN391" s="92"/>
      <c r="AO391" s="92"/>
      <c r="AP391" s="93"/>
      <c r="AQ391" s="31"/>
    </row>
    <row r="392" spans="1:43" s="94" customFormat="1" x14ac:dyDescent="0.2">
      <c r="A392" s="46"/>
      <c r="B392" s="34"/>
      <c r="C392" s="34"/>
      <c r="D392" s="86"/>
      <c r="E392" s="34"/>
      <c r="F392" s="34"/>
      <c r="G392" s="34"/>
      <c r="H392" s="34"/>
      <c r="I392" s="34"/>
      <c r="J392" s="40"/>
      <c r="K392" s="40"/>
      <c r="L392" s="40"/>
      <c r="M392" s="87"/>
      <c r="N392" s="87"/>
      <c r="O392" s="87"/>
      <c r="P392" s="87"/>
      <c r="Q392" s="88"/>
      <c r="R392" s="89"/>
      <c r="S392" s="89"/>
      <c r="T392" s="90"/>
      <c r="U392" s="90"/>
      <c r="V392" s="91"/>
      <c r="W392" s="91"/>
      <c r="X392" s="91"/>
      <c r="Y392" s="91"/>
      <c r="Z392" s="9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84"/>
      <c r="AL392" s="84"/>
      <c r="AM392" s="92"/>
      <c r="AN392" s="92"/>
      <c r="AO392" s="92"/>
      <c r="AP392" s="93"/>
      <c r="AQ392" s="31"/>
    </row>
    <row r="393" spans="1:43" s="94" customFormat="1" x14ac:dyDescent="0.2">
      <c r="A393" s="46"/>
      <c r="B393" s="34"/>
      <c r="C393" s="34"/>
      <c r="D393" s="86"/>
      <c r="E393" s="34"/>
      <c r="F393" s="34"/>
      <c r="G393" s="34"/>
      <c r="H393" s="34"/>
      <c r="I393" s="34"/>
      <c r="J393" s="40"/>
      <c r="K393" s="40"/>
      <c r="L393" s="40"/>
      <c r="M393" s="87"/>
      <c r="N393" s="87"/>
      <c r="O393" s="87"/>
      <c r="P393" s="87"/>
      <c r="Q393" s="88"/>
      <c r="R393" s="89"/>
      <c r="S393" s="89"/>
      <c r="T393" s="90"/>
      <c r="U393" s="90"/>
      <c r="V393" s="91"/>
      <c r="W393" s="91"/>
      <c r="X393" s="91"/>
      <c r="Y393" s="91"/>
      <c r="Z393" s="9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84"/>
      <c r="AL393" s="84"/>
      <c r="AM393" s="92"/>
      <c r="AN393" s="92"/>
      <c r="AO393" s="92"/>
      <c r="AP393" s="93"/>
      <c r="AQ393" s="31"/>
    </row>
    <row r="394" spans="1:43" s="94" customFormat="1" x14ac:dyDescent="0.2">
      <c r="A394" s="46"/>
      <c r="B394" s="34"/>
      <c r="C394" s="34"/>
      <c r="D394" s="86"/>
      <c r="E394" s="34"/>
      <c r="F394" s="34"/>
      <c r="G394" s="34"/>
      <c r="H394" s="34"/>
      <c r="I394" s="34"/>
      <c r="J394" s="40"/>
      <c r="K394" s="40"/>
      <c r="L394" s="40"/>
      <c r="M394" s="87"/>
      <c r="N394" s="87"/>
      <c r="O394" s="87"/>
      <c r="P394" s="87"/>
      <c r="Q394" s="88"/>
      <c r="R394" s="89"/>
      <c r="S394" s="89"/>
      <c r="T394" s="90"/>
      <c r="U394" s="90"/>
      <c r="V394" s="91"/>
      <c r="W394" s="91"/>
      <c r="X394" s="91"/>
      <c r="Y394" s="91"/>
      <c r="Z394" s="9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84"/>
      <c r="AL394" s="84"/>
      <c r="AM394" s="92"/>
      <c r="AN394" s="92"/>
      <c r="AO394" s="92"/>
      <c r="AP394" s="93"/>
      <c r="AQ394" s="31"/>
    </row>
    <row r="395" spans="1:43" s="94" customFormat="1" x14ac:dyDescent="0.2">
      <c r="A395" s="46"/>
      <c r="B395" s="34"/>
      <c r="C395" s="34"/>
      <c r="D395" s="86"/>
      <c r="E395" s="34"/>
      <c r="F395" s="34"/>
      <c r="G395" s="34"/>
      <c r="H395" s="34"/>
      <c r="I395" s="34"/>
      <c r="J395" s="40"/>
      <c r="K395" s="40"/>
      <c r="L395" s="40"/>
      <c r="M395" s="87"/>
      <c r="N395" s="87"/>
      <c r="O395" s="87"/>
      <c r="P395" s="87"/>
      <c r="Q395" s="88"/>
      <c r="R395" s="89"/>
      <c r="S395" s="89"/>
      <c r="T395" s="90"/>
      <c r="U395" s="90"/>
      <c r="V395" s="91"/>
      <c r="W395" s="91"/>
      <c r="X395" s="91"/>
      <c r="Y395" s="91"/>
      <c r="Z395" s="9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84"/>
      <c r="AL395" s="84"/>
      <c r="AM395" s="92"/>
      <c r="AN395" s="92"/>
      <c r="AO395" s="92"/>
      <c r="AP395" s="93"/>
      <c r="AQ395" s="31"/>
    </row>
    <row r="396" spans="1:43" s="94" customFormat="1" x14ac:dyDescent="0.2">
      <c r="A396" s="46"/>
      <c r="B396" s="34"/>
      <c r="C396" s="34"/>
      <c r="D396" s="86"/>
      <c r="E396" s="34"/>
      <c r="F396" s="34"/>
      <c r="G396" s="34"/>
      <c r="H396" s="34"/>
      <c r="I396" s="34"/>
      <c r="J396" s="40"/>
      <c r="K396" s="40"/>
      <c r="L396" s="40"/>
      <c r="M396" s="87"/>
      <c r="N396" s="87"/>
      <c r="O396" s="87"/>
      <c r="P396" s="87"/>
      <c r="Q396" s="88"/>
      <c r="R396" s="89"/>
      <c r="S396" s="89"/>
      <c r="T396" s="90"/>
      <c r="U396" s="90"/>
      <c r="V396" s="91"/>
      <c r="W396" s="91"/>
      <c r="X396" s="91"/>
      <c r="Y396" s="91"/>
      <c r="Z396" s="9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84"/>
      <c r="AL396" s="84"/>
      <c r="AM396" s="92"/>
      <c r="AN396" s="92"/>
      <c r="AO396" s="92"/>
      <c r="AP396" s="93"/>
      <c r="AQ396" s="31"/>
    </row>
    <row r="397" spans="1:43" s="94" customFormat="1" x14ac:dyDescent="0.2">
      <c r="A397" s="46"/>
      <c r="B397" s="34"/>
      <c r="C397" s="34"/>
      <c r="D397" s="86"/>
      <c r="E397" s="34"/>
      <c r="F397" s="34"/>
      <c r="G397" s="34"/>
      <c r="H397" s="34"/>
      <c r="I397" s="34"/>
      <c r="J397" s="40"/>
      <c r="K397" s="40"/>
      <c r="L397" s="40"/>
      <c r="M397" s="87"/>
      <c r="N397" s="87"/>
      <c r="O397" s="87"/>
      <c r="P397" s="87"/>
      <c r="Q397" s="88"/>
      <c r="R397" s="89"/>
      <c r="S397" s="89"/>
      <c r="T397" s="90"/>
      <c r="U397" s="90"/>
      <c r="V397" s="91"/>
      <c r="W397" s="91"/>
      <c r="X397" s="91"/>
      <c r="Y397" s="91"/>
      <c r="Z397" s="9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84"/>
      <c r="AL397" s="84"/>
      <c r="AM397" s="92"/>
      <c r="AN397" s="92"/>
      <c r="AO397" s="92"/>
      <c r="AP397" s="93"/>
      <c r="AQ397" s="31"/>
    </row>
    <row r="398" spans="1:43" s="94" customFormat="1" x14ac:dyDescent="0.2">
      <c r="A398" s="46"/>
      <c r="B398" s="34"/>
      <c r="C398" s="34"/>
      <c r="D398" s="86"/>
      <c r="E398" s="34"/>
      <c r="F398" s="34"/>
      <c r="G398" s="34"/>
      <c r="H398" s="34"/>
      <c r="I398" s="34"/>
      <c r="J398" s="40"/>
      <c r="K398" s="40"/>
      <c r="L398" s="40"/>
      <c r="M398" s="87"/>
      <c r="N398" s="87"/>
      <c r="O398" s="87"/>
      <c r="P398" s="87"/>
      <c r="Q398" s="88"/>
      <c r="R398" s="89"/>
      <c r="S398" s="89"/>
      <c r="T398" s="90"/>
      <c r="U398" s="90"/>
      <c r="V398" s="91"/>
      <c r="W398" s="91"/>
      <c r="X398" s="91"/>
      <c r="Y398" s="91"/>
      <c r="Z398" s="9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84"/>
      <c r="AL398" s="84"/>
      <c r="AM398" s="92"/>
      <c r="AN398" s="92"/>
      <c r="AO398" s="92"/>
      <c r="AP398" s="93"/>
      <c r="AQ398" s="31"/>
    </row>
    <row r="399" spans="1:43" s="94" customFormat="1" x14ac:dyDescent="0.2">
      <c r="A399" s="46"/>
      <c r="B399" s="34"/>
      <c r="C399" s="34"/>
      <c r="D399" s="86"/>
      <c r="E399" s="34"/>
      <c r="F399" s="34"/>
      <c r="G399" s="34"/>
      <c r="H399" s="34"/>
      <c r="I399" s="34"/>
      <c r="J399" s="40"/>
      <c r="K399" s="40"/>
      <c r="L399" s="40"/>
      <c r="M399" s="87"/>
      <c r="N399" s="87"/>
      <c r="O399" s="87"/>
      <c r="P399" s="87"/>
      <c r="Q399" s="88"/>
      <c r="R399" s="89"/>
      <c r="S399" s="89"/>
      <c r="T399" s="90"/>
      <c r="U399" s="90"/>
      <c r="V399" s="91"/>
      <c r="W399" s="91"/>
      <c r="X399" s="91"/>
      <c r="Y399" s="91"/>
      <c r="Z399" s="9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84"/>
      <c r="AL399" s="84"/>
      <c r="AM399" s="92"/>
      <c r="AN399" s="92"/>
      <c r="AO399" s="92"/>
      <c r="AP399" s="93"/>
      <c r="AQ399" s="31"/>
    </row>
    <row r="400" spans="1:43" s="94" customFormat="1" x14ac:dyDescent="0.2">
      <c r="A400" s="46"/>
      <c r="B400" s="34"/>
      <c r="C400" s="34"/>
      <c r="D400" s="86"/>
      <c r="E400" s="34"/>
      <c r="F400" s="34"/>
      <c r="G400" s="34"/>
      <c r="H400" s="34"/>
      <c r="I400" s="34"/>
      <c r="J400" s="40"/>
      <c r="K400" s="40"/>
      <c r="L400" s="40"/>
      <c r="M400" s="87"/>
      <c r="N400" s="87"/>
      <c r="O400" s="87"/>
      <c r="P400" s="87"/>
      <c r="Q400" s="88"/>
      <c r="R400" s="89"/>
      <c r="S400" s="89"/>
      <c r="T400" s="90"/>
      <c r="U400" s="90"/>
      <c r="V400" s="91"/>
      <c r="W400" s="91"/>
      <c r="X400" s="91"/>
      <c r="Y400" s="91"/>
      <c r="Z400" s="9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84"/>
      <c r="AL400" s="84"/>
      <c r="AM400" s="92"/>
      <c r="AN400" s="92"/>
      <c r="AO400" s="92"/>
      <c r="AP400" s="93"/>
      <c r="AQ400" s="31"/>
    </row>
    <row r="401" spans="1:43" s="94" customFormat="1" x14ac:dyDescent="0.2">
      <c r="A401" s="46"/>
      <c r="B401" s="34"/>
      <c r="C401" s="34"/>
      <c r="D401" s="86"/>
      <c r="E401" s="34"/>
      <c r="F401" s="34"/>
      <c r="G401" s="34"/>
      <c r="H401" s="34"/>
      <c r="I401" s="34"/>
      <c r="J401" s="40"/>
      <c r="K401" s="40"/>
      <c r="L401" s="40"/>
      <c r="M401" s="87"/>
      <c r="N401" s="87"/>
      <c r="O401" s="87"/>
      <c r="P401" s="87"/>
      <c r="Q401" s="88"/>
      <c r="R401" s="89"/>
      <c r="S401" s="89"/>
      <c r="T401" s="90"/>
      <c r="U401" s="90"/>
      <c r="V401" s="91"/>
      <c r="W401" s="91"/>
      <c r="X401" s="91"/>
      <c r="Y401" s="91"/>
      <c r="Z401" s="9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84"/>
      <c r="AL401" s="84"/>
      <c r="AM401" s="92"/>
      <c r="AN401" s="92"/>
      <c r="AO401" s="92"/>
      <c r="AP401" s="93"/>
      <c r="AQ401" s="31"/>
    </row>
    <row r="402" spans="1:43" s="94" customFormat="1" x14ac:dyDescent="0.2">
      <c r="A402" s="46"/>
      <c r="B402" s="34"/>
      <c r="C402" s="34"/>
      <c r="D402" s="86"/>
      <c r="E402" s="34"/>
      <c r="F402" s="34"/>
      <c r="G402" s="34"/>
      <c r="H402" s="34"/>
      <c r="I402" s="34"/>
      <c r="J402" s="40"/>
      <c r="K402" s="40"/>
      <c r="L402" s="40"/>
      <c r="M402" s="87"/>
      <c r="N402" s="87"/>
      <c r="O402" s="87"/>
      <c r="P402" s="87"/>
      <c r="Q402" s="88"/>
      <c r="R402" s="89"/>
      <c r="S402" s="89"/>
      <c r="T402" s="90"/>
      <c r="U402" s="90"/>
      <c r="V402" s="91"/>
      <c r="W402" s="91"/>
      <c r="X402" s="91"/>
      <c r="Y402" s="91"/>
      <c r="Z402" s="9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84"/>
      <c r="AL402" s="84"/>
      <c r="AM402" s="92"/>
      <c r="AN402" s="92"/>
      <c r="AO402" s="92"/>
      <c r="AP402" s="93"/>
      <c r="AQ402" s="31"/>
    </row>
    <row r="403" spans="1:43" s="94" customFormat="1" x14ac:dyDescent="0.2">
      <c r="A403" s="46"/>
      <c r="B403" s="34"/>
      <c r="C403" s="34"/>
      <c r="D403" s="86"/>
      <c r="E403" s="34"/>
      <c r="F403" s="34"/>
      <c r="G403" s="34"/>
      <c r="H403" s="34"/>
      <c r="I403" s="34"/>
      <c r="J403" s="40"/>
      <c r="K403" s="40"/>
      <c r="L403" s="40"/>
      <c r="M403" s="87"/>
      <c r="N403" s="87"/>
      <c r="O403" s="87"/>
      <c r="P403" s="87"/>
      <c r="Q403" s="88"/>
      <c r="R403" s="89"/>
      <c r="S403" s="89"/>
      <c r="T403" s="90"/>
      <c r="U403" s="90"/>
      <c r="V403" s="91"/>
      <c r="W403" s="91"/>
      <c r="X403" s="91"/>
      <c r="Y403" s="91"/>
      <c r="Z403" s="9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84"/>
      <c r="AL403" s="84"/>
      <c r="AM403" s="92"/>
      <c r="AN403" s="92"/>
      <c r="AO403" s="92"/>
      <c r="AP403" s="93"/>
      <c r="AQ403" s="31"/>
    </row>
    <row r="404" spans="1:43" s="94" customFormat="1" x14ac:dyDescent="0.2">
      <c r="A404" s="46"/>
      <c r="B404" s="34"/>
      <c r="C404" s="34"/>
      <c r="D404" s="86"/>
      <c r="E404" s="34"/>
      <c r="F404" s="34"/>
      <c r="G404" s="34"/>
      <c r="H404" s="34"/>
      <c r="I404" s="34"/>
      <c r="J404" s="40"/>
      <c r="K404" s="40"/>
      <c r="L404" s="40"/>
      <c r="M404" s="87"/>
      <c r="N404" s="87"/>
      <c r="O404" s="87"/>
      <c r="P404" s="87"/>
      <c r="Q404" s="88"/>
      <c r="R404" s="89"/>
      <c r="S404" s="89"/>
      <c r="T404" s="90"/>
      <c r="U404" s="90"/>
      <c r="V404" s="91"/>
      <c r="W404" s="91"/>
      <c r="X404" s="91"/>
      <c r="Y404" s="91"/>
      <c r="Z404" s="9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84"/>
      <c r="AL404" s="84"/>
      <c r="AM404" s="92"/>
      <c r="AN404" s="92"/>
      <c r="AO404" s="92"/>
      <c r="AP404" s="93"/>
      <c r="AQ404" s="31"/>
    </row>
    <row r="405" spans="1:43" s="94" customFormat="1" x14ac:dyDescent="0.2">
      <c r="A405" s="46"/>
      <c r="B405" s="34"/>
      <c r="C405" s="34"/>
      <c r="D405" s="86"/>
      <c r="E405" s="34"/>
      <c r="F405" s="34"/>
      <c r="G405" s="34"/>
      <c r="H405" s="34"/>
      <c r="I405" s="34"/>
      <c r="J405" s="40"/>
      <c r="K405" s="40"/>
      <c r="L405" s="40"/>
      <c r="M405" s="87"/>
      <c r="N405" s="87"/>
      <c r="O405" s="87"/>
      <c r="P405" s="87"/>
      <c r="Q405" s="88"/>
      <c r="R405" s="89"/>
      <c r="S405" s="89"/>
      <c r="T405" s="90"/>
      <c r="U405" s="90"/>
      <c r="V405" s="91"/>
      <c r="W405" s="91"/>
      <c r="X405" s="91"/>
      <c r="Y405" s="91"/>
      <c r="Z405" s="9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84"/>
      <c r="AL405" s="84"/>
      <c r="AM405" s="92"/>
      <c r="AN405" s="92"/>
      <c r="AO405" s="92"/>
      <c r="AP405" s="93"/>
      <c r="AQ405" s="31"/>
    </row>
    <row r="406" spans="1:43" s="94" customFormat="1" x14ac:dyDescent="0.2">
      <c r="A406" s="46"/>
      <c r="B406" s="34"/>
      <c r="C406" s="34"/>
      <c r="D406" s="86"/>
      <c r="E406" s="34"/>
      <c r="F406" s="34"/>
      <c r="G406" s="34"/>
      <c r="H406" s="34"/>
      <c r="I406" s="34"/>
      <c r="J406" s="40"/>
      <c r="K406" s="40"/>
      <c r="L406" s="40"/>
      <c r="M406" s="87"/>
      <c r="N406" s="87"/>
      <c r="O406" s="87"/>
      <c r="P406" s="87"/>
      <c r="Q406" s="88"/>
      <c r="R406" s="89"/>
      <c r="S406" s="89"/>
      <c r="T406" s="90"/>
      <c r="U406" s="90"/>
      <c r="V406" s="91"/>
      <c r="W406" s="91"/>
      <c r="X406" s="91"/>
      <c r="Y406" s="91"/>
      <c r="Z406" s="9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84"/>
      <c r="AL406" s="84"/>
      <c r="AM406" s="92"/>
      <c r="AN406" s="92"/>
      <c r="AO406" s="92"/>
      <c r="AP406" s="93"/>
      <c r="AQ406" s="31"/>
    </row>
    <row r="407" spans="1:43" s="94" customFormat="1" x14ac:dyDescent="0.2">
      <c r="A407" s="46"/>
      <c r="B407" s="34"/>
      <c r="C407" s="34"/>
      <c r="D407" s="86"/>
      <c r="E407" s="34"/>
      <c r="F407" s="34"/>
      <c r="G407" s="34"/>
      <c r="H407" s="34"/>
      <c r="I407" s="34"/>
      <c r="J407" s="40"/>
      <c r="K407" s="40"/>
      <c r="L407" s="40"/>
      <c r="M407" s="87"/>
      <c r="N407" s="87"/>
      <c r="O407" s="87"/>
      <c r="P407" s="87"/>
      <c r="Q407" s="88"/>
      <c r="R407" s="89"/>
      <c r="S407" s="89"/>
      <c r="T407" s="90"/>
      <c r="U407" s="90"/>
      <c r="V407" s="91"/>
      <c r="W407" s="91"/>
      <c r="X407" s="91"/>
      <c r="Y407" s="91"/>
      <c r="Z407" s="9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84"/>
      <c r="AL407" s="84"/>
      <c r="AM407" s="92"/>
      <c r="AN407" s="92"/>
      <c r="AO407" s="92"/>
      <c r="AP407" s="93"/>
      <c r="AQ407" s="31"/>
    </row>
    <row r="408" spans="1:43" s="94" customFormat="1" x14ac:dyDescent="0.2">
      <c r="A408" s="46"/>
      <c r="B408" s="34"/>
      <c r="C408" s="34"/>
      <c r="D408" s="86"/>
      <c r="E408" s="34"/>
      <c r="F408" s="34"/>
      <c r="G408" s="34"/>
      <c r="H408" s="34"/>
      <c r="I408" s="34"/>
      <c r="J408" s="40"/>
      <c r="K408" s="40"/>
      <c r="L408" s="40"/>
      <c r="M408" s="87"/>
      <c r="N408" s="87"/>
      <c r="O408" s="87"/>
      <c r="P408" s="87"/>
      <c r="Q408" s="88"/>
      <c r="R408" s="89"/>
      <c r="S408" s="89"/>
      <c r="T408" s="90"/>
      <c r="U408" s="90"/>
      <c r="V408" s="91"/>
      <c r="W408" s="91"/>
      <c r="X408" s="91"/>
      <c r="Y408" s="91"/>
      <c r="Z408" s="9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84"/>
      <c r="AL408" s="84"/>
      <c r="AM408" s="92"/>
      <c r="AN408" s="92"/>
      <c r="AO408" s="92"/>
      <c r="AP408" s="93"/>
      <c r="AQ408" s="31"/>
    </row>
    <row r="409" spans="1:43" s="94" customFormat="1" x14ac:dyDescent="0.2">
      <c r="A409" s="46"/>
      <c r="B409" s="34"/>
      <c r="C409" s="34"/>
      <c r="D409" s="86"/>
      <c r="E409" s="34"/>
      <c r="F409" s="34"/>
      <c r="G409" s="34"/>
      <c r="H409" s="34"/>
      <c r="I409" s="34"/>
      <c r="J409" s="40"/>
      <c r="K409" s="40"/>
      <c r="L409" s="40"/>
      <c r="M409" s="87"/>
      <c r="N409" s="87"/>
      <c r="O409" s="87"/>
      <c r="P409" s="87"/>
      <c r="Q409" s="88"/>
      <c r="R409" s="89"/>
      <c r="S409" s="89"/>
      <c r="T409" s="90"/>
      <c r="U409" s="90"/>
      <c r="V409" s="91"/>
      <c r="W409" s="91"/>
      <c r="X409" s="91"/>
      <c r="Y409" s="91"/>
      <c r="Z409" s="9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84"/>
      <c r="AL409" s="84"/>
      <c r="AM409" s="92"/>
      <c r="AN409" s="92"/>
      <c r="AO409" s="92"/>
      <c r="AP409" s="93"/>
      <c r="AQ409" s="31"/>
    </row>
    <row r="410" spans="1:43" s="94" customFormat="1" x14ac:dyDescent="0.2">
      <c r="A410" s="46"/>
      <c r="B410" s="34"/>
      <c r="C410" s="34"/>
      <c r="D410" s="86"/>
      <c r="E410" s="34"/>
      <c r="F410" s="34"/>
      <c r="G410" s="34"/>
      <c r="H410" s="34"/>
      <c r="I410" s="34"/>
      <c r="J410" s="40"/>
      <c r="K410" s="40"/>
      <c r="L410" s="40"/>
      <c r="M410" s="87"/>
      <c r="N410" s="87"/>
      <c r="O410" s="87"/>
      <c r="P410" s="87"/>
      <c r="Q410" s="88"/>
      <c r="R410" s="89"/>
      <c r="S410" s="89"/>
      <c r="T410" s="90"/>
      <c r="U410" s="90"/>
      <c r="V410" s="91"/>
      <c r="W410" s="91"/>
      <c r="X410" s="91"/>
      <c r="Y410" s="91"/>
      <c r="Z410" s="9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84"/>
      <c r="AL410" s="84"/>
      <c r="AM410" s="92"/>
      <c r="AN410" s="92"/>
      <c r="AO410" s="92"/>
      <c r="AP410" s="93"/>
      <c r="AQ410" s="31"/>
    </row>
    <row r="411" spans="1:43" s="94" customFormat="1" x14ac:dyDescent="0.2">
      <c r="A411" s="46"/>
      <c r="B411" s="34"/>
      <c r="C411" s="34"/>
      <c r="D411" s="86"/>
      <c r="E411" s="34"/>
      <c r="F411" s="34"/>
      <c r="G411" s="34"/>
      <c r="H411" s="34"/>
      <c r="I411" s="34"/>
      <c r="J411" s="40"/>
      <c r="K411" s="40"/>
      <c r="L411" s="40"/>
      <c r="M411" s="87"/>
      <c r="N411" s="87"/>
      <c r="O411" s="87"/>
      <c r="P411" s="87"/>
      <c r="Q411" s="88"/>
      <c r="R411" s="89"/>
      <c r="S411" s="89"/>
      <c r="T411" s="90"/>
      <c r="U411" s="90"/>
      <c r="V411" s="91"/>
      <c r="W411" s="91"/>
      <c r="X411" s="91"/>
      <c r="Y411" s="91"/>
      <c r="Z411" s="9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84"/>
      <c r="AL411" s="84"/>
      <c r="AM411" s="92"/>
      <c r="AN411" s="92"/>
      <c r="AO411" s="92"/>
      <c r="AP411" s="93"/>
      <c r="AQ411" s="31"/>
    </row>
    <row r="412" spans="1:43" s="94" customFormat="1" x14ac:dyDescent="0.2">
      <c r="A412" s="46"/>
      <c r="B412" s="34"/>
      <c r="C412" s="34"/>
      <c r="D412" s="86"/>
      <c r="E412" s="34"/>
      <c r="F412" s="34"/>
      <c r="G412" s="34"/>
      <c r="H412" s="34"/>
      <c r="I412" s="34"/>
      <c r="J412" s="40"/>
      <c r="K412" s="40"/>
      <c r="L412" s="40"/>
      <c r="M412" s="87"/>
      <c r="N412" s="87"/>
      <c r="O412" s="87"/>
      <c r="P412" s="87"/>
      <c r="Q412" s="88"/>
      <c r="R412" s="89"/>
      <c r="S412" s="89"/>
      <c r="T412" s="90"/>
      <c r="U412" s="90"/>
      <c r="V412" s="91"/>
      <c r="W412" s="91"/>
      <c r="X412" s="91"/>
      <c r="Y412" s="91"/>
      <c r="Z412" s="9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84"/>
      <c r="AL412" s="84"/>
      <c r="AM412" s="92"/>
      <c r="AN412" s="92"/>
      <c r="AO412" s="92"/>
      <c r="AP412" s="93"/>
      <c r="AQ412" s="31"/>
    </row>
    <row r="413" spans="1:43" s="94" customFormat="1" x14ac:dyDescent="0.2">
      <c r="A413" s="46"/>
      <c r="B413" s="34"/>
      <c r="C413" s="34"/>
      <c r="D413" s="86"/>
      <c r="E413" s="34"/>
      <c r="F413" s="34"/>
      <c r="G413" s="34"/>
      <c r="H413" s="34"/>
      <c r="I413" s="34"/>
      <c r="J413" s="40"/>
      <c r="K413" s="40"/>
      <c r="L413" s="40"/>
      <c r="M413" s="87"/>
      <c r="N413" s="87"/>
      <c r="O413" s="87"/>
      <c r="P413" s="87"/>
      <c r="Q413" s="88"/>
      <c r="R413" s="89"/>
      <c r="S413" s="89"/>
      <c r="T413" s="90"/>
      <c r="U413" s="90"/>
      <c r="V413" s="91"/>
      <c r="W413" s="91"/>
      <c r="X413" s="91"/>
      <c r="Y413" s="91"/>
      <c r="Z413" s="9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84"/>
      <c r="AL413" s="84"/>
      <c r="AM413" s="92"/>
      <c r="AN413" s="92"/>
      <c r="AO413" s="92"/>
      <c r="AP413" s="93"/>
      <c r="AQ413" s="31"/>
    </row>
    <row r="414" spans="1:43" s="94" customFormat="1" x14ac:dyDescent="0.2">
      <c r="A414" s="46"/>
      <c r="B414" s="34"/>
      <c r="C414" s="34"/>
      <c r="D414" s="86"/>
      <c r="E414" s="34"/>
      <c r="F414" s="34"/>
      <c r="G414" s="34"/>
      <c r="H414" s="34"/>
      <c r="I414" s="34"/>
      <c r="J414" s="40"/>
      <c r="K414" s="40"/>
      <c r="L414" s="40"/>
      <c r="M414" s="87"/>
      <c r="N414" s="87"/>
      <c r="O414" s="87"/>
      <c r="P414" s="87"/>
      <c r="Q414" s="88"/>
      <c r="R414" s="89"/>
      <c r="S414" s="89"/>
      <c r="T414" s="90"/>
      <c r="U414" s="90"/>
      <c r="V414" s="91"/>
      <c r="W414" s="91"/>
      <c r="X414" s="91"/>
      <c r="Y414" s="91"/>
      <c r="Z414" s="9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84"/>
      <c r="AL414" s="84"/>
      <c r="AM414" s="92"/>
      <c r="AN414" s="92"/>
      <c r="AO414" s="92"/>
      <c r="AP414" s="93"/>
      <c r="AQ414" s="31"/>
    </row>
    <row r="415" spans="1:43" s="94" customFormat="1" x14ac:dyDescent="0.2">
      <c r="A415" s="46"/>
      <c r="B415" s="34"/>
      <c r="C415" s="34"/>
      <c r="D415" s="86"/>
      <c r="E415" s="34"/>
      <c r="F415" s="34"/>
      <c r="G415" s="34"/>
      <c r="H415" s="34"/>
      <c r="I415" s="34"/>
      <c r="J415" s="40"/>
      <c r="K415" s="40"/>
      <c r="L415" s="40"/>
      <c r="M415" s="87"/>
      <c r="N415" s="87"/>
      <c r="O415" s="87"/>
      <c r="P415" s="87"/>
      <c r="Q415" s="88"/>
      <c r="R415" s="89"/>
      <c r="S415" s="89"/>
      <c r="T415" s="90"/>
      <c r="U415" s="90"/>
      <c r="V415" s="91"/>
      <c r="W415" s="91"/>
      <c r="X415" s="91"/>
      <c r="Y415" s="91"/>
      <c r="Z415" s="9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84"/>
      <c r="AL415" s="84"/>
      <c r="AM415" s="92"/>
      <c r="AN415" s="92"/>
      <c r="AO415" s="92"/>
      <c r="AP415" s="93"/>
      <c r="AQ415" s="31"/>
    </row>
    <row r="416" spans="1:43" s="94" customFormat="1" x14ac:dyDescent="0.2">
      <c r="A416" s="46"/>
      <c r="B416" s="34"/>
      <c r="C416" s="34"/>
      <c r="D416" s="86"/>
      <c r="E416" s="34"/>
      <c r="F416" s="34"/>
      <c r="G416" s="34"/>
      <c r="H416" s="34"/>
      <c r="I416" s="34"/>
      <c r="J416" s="40"/>
      <c r="K416" s="40"/>
      <c r="L416" s="40"/>
      <c r="M416" s="87"/>
      <c r="N416" s="87"/>
      <c r="O416" s="87"/>
      <c r="P416" s="87"/>
      <c r="Q416" s="88"/>
      <c r="R416" s="89"/>
      <c r="S416" s="89"/>
      <c r="T416" s="90"/>
      <c r="U416" s="90"/>
      <c r="V416" s="91"/>
      <c r="W416" s="91"/>
      <c r="X416" s="91"/>
      <c r="Y416" s="91"/>
      <c r="Z416" s="9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84"/>
      <c r="AL416" s="84"/>
      <c r="AM416" s="92"/>
      <c r="AN416" s="92"/>
      <c r="AO416" s="92"/>
      <c r="AP416" s="93"/>
      <c r="AQ416" s="31"/>
    </row>
    <row r="417" spans="1:43" s="94" customFormat="1" x14ac:dyDescent="0.2">
      <c r="A417" s="46"/>
      <c r="B417" s="34"/>
      <c r="C417" s="34"/>
      <c r="D417" s="86"/>
      <c r="E417" s="34"/>
      <c r="F417" s="34"/>
      <c r="G417" s="34"/>
      <c r="H417" s="34"/>
      <c r="I417" s="34"/>
      <c r="J417" s="40"/>
      <c r="K417" s="40"/>
      <c r="L417" s="40"/>
      <c r="M417" s="87"/>
      <c r="N417" s="87"/>
      <c r="O417" s="87"/>
      <c r="P417" s="87"/>
      <c r="Q417" s="88"/>
      <c r="R417" s="89"/>
      <c r="S417" s="89"/>
      <c r="T417" s="90"/>
      <c r="U417" s="90"/>
      <c r="V417" s="91"/>
      <c r="W417" s="91"/>
      <c r="X417" s="91"/>
      <c r="Y417" s="91"/>
      <c r="Z417" s="9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84"/>
      <c r="AL417" s="84"/>
      <c r="AM417" s="92"/>
      <c r="AN417" s="92"/>
      <c r="AO417" s="92"/>
      <c r="AP417" s="93"/>
      <c r="AQ417" s="31"/>
    </row>
    <row r="418" spans="1:43" s="94" customFormat="1" x14ac:dyDescent="0.2">
      <c r="A418" s="46"/>
      <c r="B418" s="34"/>
      <c r="C418" s="34"/>
      <c r="D418" s="86"/>
      <c r="E418" s="34"/>
      <c r="F418" s="34"/>
      <c r="G418" s="34"/>
      <c r="H418" s="34"/>
      <c r="I418" s="34"/>
      <c r="J418" s="40"/>
      <c r="K418" s="40"/>
      <c r="L418" s="40"/>
      <c r="M418" s="87"/>
      <c r="N418" s="87"/>
      <c r="O418" s="87"/>
      <c r="P418" s="87"/>
      <c r="Q418" s="88"/>
      <c r="R418" s="89"/>
      <c r="S418" s="89"/>
      <c r="T418" s="90"/>
      <c r="U418" s="90"/>
      <c r="V418" s="91"/>
      <c r="W418" s="91"/>
      <c r="X418" s="91"/>
      <c r="Y418" s="91"/>
      <c r="Z418" s="9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84"/>
      <c r="AL418" s="84"/>
      <c r="AM418" s="92"/>
      <c r="AN418" s="92"/>
      <c r="AO418" s="92"/>
      <c r="AP418" s="93"/>
      <c r="AQ418" s="31"/>
    </row>
    <row r="419" spans="1:43" s="94" customFormat="1" x14ac:dyDescent="0.2">
      <c r="A419" s="46"/>
      <c r="B419" s="34"/>
      <c r="C419" s="34"/>
      <c r="D419" s="86"/>
      <c r="E419" s="34"/>
      <c r="F419" s="34"/>
      <c r="G419" s="34"/>
      <c r="H419" s="34"/>
      <c r="I419" s="34"/>
      <c r="J419" s="40"/>
      <c r="K419" s="40"/>
      <c r="L419" s="40"/>
      <c r="M419" s="87"/>
      <c r="N419" s="87"/>
      <c r="O419" s="87"/>
      <c r="P419" s="87"/>
      <c r="Q419" s="88"/>
      <c r="R419" s="89"/>
      <c r="S419" s="89"/>
      <c r="T419" s="90"/>
      <c r="U419" s="90"/>
      <c r="V419" s="91"/>
      <c r="W419" s="91"/>
      <c r="X419" s="91"/>
      <c r="Y419" s="91"/>
      <c r="Z419" s="9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84"/>
      <c r="AL419" s="84"/>
      <c r="AM419" s="92"/>
      <c r="AN419" s="92"/>
      <c r="AO419" s="92"/>
      <c r="AP419" s="93"/>
      <c r="AQ419" s="31"/>
    </row>
    <row r="420" spans="1:43" s="94" customFormat="1" x14ac:dyDescent="0.2">
      <c r="A420" s="46"/>
      <c r="B420" s="34"/>
      <c r="C420" s="34"/>
      <c r="D420" s="86"/>
      <c r="E420" s="34"/>
      <c r="F420" s="34"/>
      <c r="G420" s="34"/>
      <c r="H420" s="34"/>
      <c r="I420" s="34"/>
      <c r="J420" s="40"/>
      <c r="K420" s="40"/>
      <c r="L420" s="40"/>
      <c r="M420" s="87"/>
      <c r="N420" s="87"/>
      <c r="O420" s="87"/>
      <c r="P420" s="87"/>
      <c r="Q420" s="88"/>
      <c r="R420" s="89"/>
      <c r="S420" s="89"/>
      <c r="T420" s="90"/>
      <c r="U420" s="90"/>
      <c r="V420" s="91"/>
      <c r="W420" s="91"/>
      <c r="X420" s="91"/>
      <c r="Y420" s="91"/>
      <c r="Z420" s="9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84"/>
      <c r="AL420" s="84"/>
      <c r="AM420" s="92"/>
      <c r="AN420" s="92"/>
      <c r="AO420" s="92"/>
      <c r="AP420" s="93"/>
      <c r="AQ420" s="31"/>
    </row>
    <row r="421" spans="1:43" s="94" customFormat="1" x14ac:dyDescent="0.2">
      <c r="A421" s="46"/>
      <c r="B421" s="34"/>
      <c r="C421" s="34"/>
      <c r="D421" s="86"/>
      <c r="E421" s="34"/>
      <c r="F421" s="34"/>
      <c r="G421" s="34"/>
      <c r="H421" s="34"/>
      <c r="I421" s="34"/>
      <c r="J421" s="40"/>
      <c r="K421" s="40"/>
      <c r="L421" s="40"/>
      <c r="M421" s="87"/>
      <c r="N421" s="87"/>
      <c r="O421" s="87"/>
      <c r="P421" s="87"/>
      <c r="Q421" s="88"/>
      <c r="R421" s="89"/>
      <c r="S421" s="89"/>
      <c r="T421" s="90"/>
      <c r="U421" s="90"/>
      <c r="V421" s="91"/>
      <c r="W421" s="91"/>
      <c r="X421" s="91"/>
      <c r="Y421" s="91"/>
      <c r="Z421" s="9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84"/>
      <c r="AL421" s="84"/>
      <c r="AM421" s="92"/>
      <c r="AN421" s="92"/>
      <c r="AO421" s="92"/>
      <c r="AP421" s="93"/>
      <c r="AQ421" s="31"/>
    </row>
    <row r="422" spans="1:43" s="94" customFormat="1" x14ac:dyDescent="0.2">
      <c r="A422" s="46"/>
      <c r="B422" s="34"/>
      <c r="C422" s="34"/>
      <c r="D422" s="86"/>
      <c r="E422" s="34"/>
      <c r="F422" s="34"/>
      <c r="G422" s="34"/>
      <c r="H422" s="34"/>
      <c r="I422" s="34"/>
      <c r="J422" s="40"/>
      <c r="K422" s="40"/>
      <c r="L422" s="40"/>
      <c r="M422" s="87"/>
      <c r="N422" s="87"/>
      <c r="O422" s="87"/>
      <c r="P422" s="87"/>
      <c r="Q422" s="88"/>
      <c r="R422" s="89"/>
      <c r="S422" s="89"/>
      <c r="T422" s="90"/>
      <c r="U422" s="90"/>
      <c r="V422" s="91"/>
      <c r="W422" s="91"/>
      <c r="X422" s="91"/>
      <c r="Y422" s="91"/>
      <c r="Z422" s="9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84"/>
      <c r="AL422" s="84"/>
      <c r="AM422" s="92"/>
      <c r="AN422" s="92"/>
      <c r="AO422" s="92"/>
      <c r="AP422" s="93"/>
      <c r="AQ422" s="31"/>
    </row>
    <row r="423" spans="1:43" s="94" customFormat="1" x14ac:dyDescent="0.2">
      <c r="A423" s="46"/>
      <c r="B423" s="34"/>
      <c r="C423" s="34"/>
      <c r="D423" s="86"/>
      <c r="E423" s="34"/>
      <c r="F423" s="34"/>
      <c r="G423" s="34"/>
      <c r="H423" s="34"/>
      <c r="I423" s="34"/>
      <c r="J423" s="40"/>
      <c r="K423" s="40"/>
      <c r="L423" s="40"/>
      <c r="M423" s="87"/>
      <c r="N423" s="87"/>
      <c r="O423" s="87"/>
      <c r="P423" s="87"/>
      <c r="Q423" s="88"/>
      <c r="R423" s="89"/>
      <c r="S423" s="89"/>
      <c r="T423" s="90"/>
      <c r="U423" s="90"/>
      <c r="V423" s="91"/>
      <c r="W423" s="91"/>
      <c r="X423" s="91"/>
      <c r="Y423" s="91"/>
      <c r="Z423" s="9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84"/>
      <c r="AL423" s="84"/>
      <c r="AM423" s="92"/>
      <c r="AN423" s="92"/>
      <c r="AO423" s="92"/>
      <c r="AP423" s="93"/>
      <c r="AQ423" s="31"/>
    </row>
    <row r="424" spans="1:43" s="94" customFormat="1" x14ac:dyDescent="0.2">
      <c r="A424" s="46"/>
      <c r="B424" s="34"/>
      <c r="C424" s="34"/>
      <c r="D424" s="86"/>
      <c r="E424" s="34"/>
      <c r="F424" s="34"/>
      <c r="G424" s="34"/>
      <c r="H424" s="34"/>
      <c r="I424" s="34"/>
      <c r="J424" s="40"/>
      <c r="K424" s="40"/>
      <c r="L424" s="40"/>
      <c r="M424" s="87"/>
      <c r="N424" s="87"/>
      <c r="O424" s="87"/>
      <c r="P424" s="87"/>
      <c r="Q424" s="88"/>
      <c r="R424" s="89"/>
      <c r="S424" s="89"/>
      <c r="T424" s="90"/>
      <c r="U424" s="90"/>
      <c r="V424" s="91"/>
      <c r="W424" s="91"/>
      <c r="X424" s="91"/>
      <c r="Y424" s="91"/>
      <c r="Z424" s="9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84"/>
      <c r="AL424" s="84"/>
      <c r="AM424" s="92"/>
      <c r="AN424" s="92"/>
      <c r="AO424" s="92"/>
      <c r="AP424" s="93"/>
      <c r="AQ424" s="31"/>
    </row>
    <row r="425" spans="1:43" s="94" customFormat="1" x14ac:dyDescent="0.2">
      <c r="A425" s="46"/>
      <c r="B425" s="34"/>
      <c r="C425" s="34"/>
      <c r="D425" s="86"/>
      <c r="E425" s="34"/>
      <c r="F425" s="34"/>
      <c r="G425" s="34"/>
      <c r="H425" s="34"/>
      <c r="I425" s="34"/>
      <c r="J425" s="40"/>
      <c r="K425" s="40"/>
      <c r="L425" s="40"/>
      <c r="M425" s="87"/>
      <c r="N425" s="87"/>
      <c r="O425" s="87"/>
      <c r="P425" s="87"/>
      <c r="Q425" s="88"/>
      <c r="R425" s="89"/>
      <c r="S425" s="89"/>
      <c r="T425" s="90"/>
      <c r="U425" s="90"/>
      <c r="V425" s="91"/>
      <c r="W425" s="91"/>
      <c r="X425" s="91"/>
      <c r="Y425" s="91"/>
      <c r="Z425" s="9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84"/>
      <c r="AL425" s="84"/>
      <c r="AM425" s="92"/>
      <c r="AN425" s="92"/>
      <c r="AO425" s="92"/>
      <c r="AP425" s="93"/>
      <c r="AQ425" s="31"/>
    </row>
    <row r="426" spans="1:43" s="94" customFormat="1" x14ac:dyDescent="0.2">
      <c r="A426" s="46"/>
      <c r="B426" s="34"/>
      <c r="C426" s="34"/>
      <c r="D426" s="86"/>
      <c r="E426" s="34"/>
      <c r="F426" s="34"/>
      <c r="G426" s="34"/>
      <c r="H426" s="34"/>
      <c r="I426" s="34"/>
      <c r="J426" s="40"/>
      <c r="K426" s="40"/>
      <c r="L426" s="40"/>
      <c r="M426" s="87"/>
      <c r="N426" s="87"/>
      <c r="O426" s="87"/>
      <c r="P426" s="87"/>
      <c r="Q426" s="88"/>
      <c r="R426" s="89"/>
      <c r="S426" s="89"/>
      <c r="T426" s="90"/>
      <c r="U426" s="90"/>
      <c r="V426" s="91"/>
      <c r="W426" s="91"/>
      <c r="X426" s="91"/>
      <c r="Y426" s="91"/>
      <c r="Z426" s="9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84"/>
      <c r="AL426" s="84"/>
      <c r="AM426" s="92"/>
      <c r="AN426" s="92"/>
      <c r="AO426" s="92"/>
      <c r="AP426" s="93"/>
      <c r="AQ426" s="31"/>
    </row>
    <row r="427" spans="1:43" s="94" customFormat="1" x14ac:dyDescent="0.2">
      <c r="A427" s="46"/>
      <c r="B427" s="34"/>
      <c r="C427" s="34"/>
      <c r="D427" s="86"/>
      <c r="E427" s="34"/>
      <c r="F427" s="34"/>
      <c r="G427" s="34"/>
      <c r="H427" s="34"/>
      <c r="I427" s="34"/>
      <c r="J427" s="40"/>
      <c r="K427" s="40"/>
      <c r="L427" s="40"/>
      <c r="M427" s="87"/>
      <c r="N427" s="87"/>
      <c r="O427" s="87"/>
      <c r="P427" s="87"/>
      <c r="Q427" s="88"/>
      <c r="R427" s="89"/>
      <c r="S427" s="89"/>
      <c r="T427" s="90"/>
      <c r="U427" s="90"/>
      <c r="V427" s="91"/>
      <c r="W427" s="91"/>
      <c r="X427" s="91"/>
      <c r="Y427" s="91"/>
      <c r="Z427" s="9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84"/>
      <c r="AL427" s="84"/>
      <c r="AM427" s="92"/>
      <c r="AN427" s="92"/>
      <c r="AO427" s="92"/>
      <c r="AP427" s="93"/>
      <c r="AQ427" s="31"/>
    </row>
    <row r="428" spans="1:43" s="94" customFormat="1" x14ac:dyDescent="0.2">
      <c r="A428" s="46"/>
      <c r="B428" s="34"/>
      <c r="C428" s="34"/>
      <c r="D428" s="86"/>
      <c r="E428" s="34"/>
      <c r="F428" s="34"/>
      <c r="G428" s="34"/>
      <c r="H428" s="34"/>
      <c r="I428" s="34"/>
      <c r="J428" s="40"/>
      <c r="K428" s="40"/>
      <c r="L428" s="40"/>
      <c r="M428" s="87"/>
      <c r="N428" s="87"/>
      <c r="O428" s="87"/>
      <c r="P428" s="87"/>
      <c r="Q428" s="88"/>
      <c r="R428" s="89"/>
      <c r="S428" s="89"/>
      <c r="T428" s="90"/>
      <c r="U428" s="90"/>
      <c r="V428" s="91"/>
      <c r="W428" s="91"/>
      <c r="X428" s="91"/>
      <c r="Y428" s="91"/>
      <c r="Z428" s="9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84"/>
      <c r="AL428" s="84"/>
      <c r="AM428" s="92"/>
      <c r="AN428" s="92"/>
      <c r="AO428" s="92"/>
      <c r="AP428" s="93"/>
      <c r="AQ428" s="31"/>
    </row>
    <row r="429" spans="1:43" s="94" customFormat="1" x14ac:dyDescent="0.2">
      <c r="A429" s="46"/>
      <c r="B429" s="34"/>
      <c r="C429" s="34"/>
      <c r="D429" s="86"/>
      <c r="E429" s="34"/>
      <c r="F429" s="34"/>
      <c r="G429" s="34"/>
      <c r="H429" s="34"/>
      <c r="I429" s="34"/>
      <c r="J429" s="40"/>
      <c r="K429" s="40"/>
      <c r="L429" s="40"/>
      <c r="M429" s="87"/>
      <c r="N429" s="87"/>
      <c r="O429" s="87"/>
      <c r="P429" s="87"/>
      <c r="Q429" s="88"/>
      <c r="R429" s="89"/>
      <c r="S429" s="89"/>
      <c r="T429" s="90"/>
      <c r="U429" s="90"/>
      <c r="V429" s="91"/>
      <c r="W429" s="91"/>
      <c r="X429" s="91"/>
      <c r="Y429" s="91"/>
      <c r="Z429" s="9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84"/>
      <c r="AL429" s="84"/>
      <c r="AM429" s="92"/>
      <c r="AN429" s="92"/>
      <c r="AO429" s="92"/>
      <c r="AP429" s="93"/>
      <c r="AQ429" s="31"/>
    </row>
    <row r="430" spans="1:43" s="94" customFormat="1" x14ac:dyDescent="0.2">
      <c r="A430" s="46"/>
      <c r="B430" s="34"/>
      <c r="C430" s="34"/>
      <c r="D430" s="86"/>
      <c r="E430" s="34"/>
      <c r="F430" s="34"/>
      <c r="G430" s="34"/>
      <c r="H430" s="34"/>
      <c r="I430" s="34"/>
      <c r="J430" s="40"/>
      <c r="K430" s="40"/>
      <c r="L430" s="40"/>
      <c r="M430" s="87"/>
      <c r="N430" s="87"/>
      <c r="O430" s="87"/>
      <c r="P430" s="87"/>
      <c r="Q430" s="88"/>
      <c r="R430" s="89"/>
      <c r="S430" s="89"/>
      <c r="T430" s="90"/>
      <c r="U430" s="90"/>
      <c r="V430" s="91"/>
      <c r="W430" s="91"/>
      <c r="X430" s="91"/>
      <c r="Y430" s="91"/>
      <c r="Z430" s="9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84"/>
      <c r="AL430" s="84"/>
      <c r="AM430" s="92"/>
      <c r="AN430" s="92"/>
      <c r="AO430" s="92"/>
      <c r="AP430" s="93"/>
      <c r="AQ430" s="31"/>
    </row>
    <row r="431" spans="1:43" s="94" customFormat="1" x14ac:dyDescent="0.2">
      <c r="A431" s="46"/>
      <c r="B431" s="34"/>
      <c r="C431" s="34"/>
      <c r="D431" s="86"/>
      <c r="E431" s="34"/>
      <c r="F431" s="34"/>
      <c r="G431" s="34"/>
      <c r="H431" s="34"/>
      <c r="I431" s="34"/>
      <c r="J431" s="40"/>
      <c r="K431" s="40"/>
      <c r="L431" s="40"/>
      <c r="M431" s="87"/>
      <c r="N431" s="87"/>
      <c r="O431" s="87"/>
      <c r="P431" s="87"/>
      <c r="Q431" s="88"/>
      <c r="R431" s="89"/>
      <c r="S431" s="89"/>
      <c r="T431" s="90"/>
      <c r="U431" s="90"/>
      <c r="V431" s="91"/>
      <c r="W431" s="91"/>
      <c r="X431" s="91"/>
      <c r="Y431" s="91"/>
      <c r="Z431" s="9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84"/>
      <c r="AL431" s="84"/>
      <c r="AM431" s="92"/>
      <c r="AN431" s="92"/>
      <c r="AO431" s="92"/>
      <c r="AP431" s="93"/>
      <c r="AQ431" s="31"/>
    </row>
    <row r="432" spans="1:43" s="94" customFormat="1" x14ac:dyDescent="0.2">
      <c r="A432" s="46"/>
      <c r="B432" s="34"/>
      <c r="C432" s="34"/>
      <c r="D432" s="86"/>
      <c r="E432" s="34"/>
      <c r="F432" s="34"/>
      <c r="G432" s="34"/>
      <c r="H432" s="34"/>
      <c r="I432" s="34"/>
      <c r="J432" s="40"/>
      <c r="K432" s="40"/>
      <c r="L432" s="40"/>
      <c r="M432" s="87"/>
      <c r="N432" s="87"/>
      <c r="O432" s="87"/>
      <c r="P432" s="87"/>
      <c r="Q432" s="88"/>
      <c r="R432" s="89"/>
      <c r="S432" s="89"/>
      <c r="T432" s="90"/>
      <c r="U432" s="90"/>
      <c r="V432" s="91"/>
      <c r="W432" s="91"/>
      <c r="X432" s="91"/>
      <c r="Y432" s="91"/>
      <c r="Z432" s="9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84"/>
      <c r="AL432" s="84"/>
      <c r="AM432" s="92"/>
      <c r="AN432" s="92"/>
      <c r="AO432" s="92"/>
      <c r="AP432" s="93"/>
      <c r="AQ432" s="31"/>
    </row>
    <row r="433" spans="1:43" s="94" customFormat="1" x14ac:dyDescent="0.2">
      <c r="A433" s="46"/>
      <c r="B433" s="34"/>
      <c r="C433" s="34"/>
      <c r="D433" s="86"/>
      <c r="E433" s="34"/>
      <c r="F433" s="34"/>
      <c r="G433" s="34"/>
      <c r="H433" s="34"/>
      <c r="I433" s="34"/>
      <c r="J433" s="40"/>
      <c r="K433" s="40"/>
      <c r="L433" s="40"/>
      <c r="M433" s="87"/>
      <c r="N433" s="87"/>
      <c r="O433" s="87"/>
      <c r="P433" s="87"/>
      <c r="Q433" s="88"/>
      <c r="R433" s="89"/>
      <c r="S433" s="89"/>
      <c r="T433" s="90"/>
      <c r="U433" s="90"/>
      <c r="V433" s="91"/>
      <c r="W433" s="91"/>
      <c r="X433" s="91"/>
      <c r="Y433" s="91"/>
      <c r="Z433" s="9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84"/>
      <c r="AL433" s="84"/>
      <c r="AM433" s="92"/>
      <c r="AN433" s="92"/>
      <c r="AO433" s="92"/>
      <c r="AP433" s="93"/>
      <c r="AQ433" s="31"/>
    </row>
    <row r="434" spans="1:43" s="94" customFormat="1" x14ac:dyDescent="0.2">
      <c r="A434" s="46"/>
      <c r="B434" s="34"/>
      <c r="C434" s="34"/>
      <c r="D434" s="86"/>
      <c r="E434" s="34"/>
      <c r="F434" s="34"/>
      <c r="G434" s="34"/>
      <c r="H434" s="34"/>
      <c r="I434" s="34"/>
      <c r="J434" s="40"/>
      <c r="K434" s="40"/>
      <c r="L434" s="40"/>
      <c r="M434" s="87"/>
      <c r="N434" s="87"/>
      <c r="O434" s="87"/>
      <c r="P434" s="87"/>
      <c r="Q434" s="88"/>
      <c r="R434" s="89"/>
      <c r="S434" s="89"/>
      <c r="T434" s="90"/>
      <c r="U434" s="90"/>
      <c r="V434" s="91"/>
      <c r="W434" s="91"/>
      <c r="X434" s="91"/>
      <c r="Y434" s="91"/>
      <c r="Z434" s="9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84"/>
      <c r="AL434" s="84"/>
      <c r="AM434" s="92"/>
      <c r="AN434" s="92"/>
      <c r="AO434" s="92"/>
      <c r="AP434" s="93"/>
      <c r="AQ434" s="31"/>
    </row>
    <row r="435" spans="1:43" s="94" customFormat="1" x14ac:dyDescent="0.2">
      <c r="A435" s="46"/>
      <c r="B435" s="34"/>
      <c r="C435" s="34"/>
      <c r="D435" s="86"/>
      <c r="E435" s="34"/>
      <c r="F435" s="34"/>
      <c r="G435" s="34"/>
      <c r="H435" s="34"/>
      <c r="I435" s="34"/>
      <c r="J435" s="40"/>
      <c r="K435" s="40"/>
      <c r="L435" s="40"/>
      <c r="M435" s="87"/>
      <c r="N435" s="87"/>
      <c r="O435" s="87"/>
      <c r="P435" s="87"/>
      <c r="Q435" s="88"/>
      <c r="R435" s="89"/>
      <c r="S435" s="89"/>
      <c r="T435" s="90"/>
      <c r="U435" s="90"/>
      <c r="V435" s="91"/>
      <c r="W435" s="91"/>
      <c r="X435" s="91"/>
      <c r="Y435" s="91"/>
      <c r="Z435" s="9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84"/>
      <c r="AL435" s="84"/>
      <c r="AM435" s="92"/>
      <c r="AN435" s="92"/>
      <c r="AO435" s="92"/>
      <c r="AP435" s="93"/>
      <c r="AQ435" s="31"/>
    </row>
    <row r="436" spans="1:43" s="94" customFormat="1" x14ac:dyDescent="0.2">
      <c r="A436" s="46"/>
      <c r="B436" s="34"/>
      <c r="C436" s="34"/>
      <c r="D436" s="86"/>
      <c r="E436" s="34"/>
      <c r="F436" s="34"/>
      <c r="G436" s="34"/>
      <c r="H436" s="34"/>
      <c r="I436" s="34"/>
      <c r="J436" s="40"/>
      <c r="K436" s="40"/>
      <c r="L436" s="40"/>
      <c r="M436" s="87"/>
      <c r="N436" s="87"/>
      <c r="O436" s="87"/>
      <c r="P436" s="87"/>
      <c r="Q436" s="88"/>
      <c r="R436" s="89"/>
      <c r="S436" s="89"/>
      <c r="T436" s="90"/>
      <c r="U436" s="90"/>
      <c r="V436" s="91"/>
      <c r="W436" s="91"/>
      <c r="X436" s="91"/>
      <c r="Y436" s="91"/>
      <c r="Z436" s="9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84"/>
      <c r="AL436" s="84"/>
      <c r="AM436" s="92"/>
      <c r="AN436" s="92"/>
      <c r="AO436" s="92"/>
      <c r="AP436" s="93"/>
      <c r="AQ436" s="31"/>
    </row>
    <row r="437" spans="1:43" s="94" customFormat="1" x14ac:dyDescent="0.2">
      <c r="A437" s="46"/>
      <c r="B437" s="34"/>
      <c r="C437" s="34"/>
      <c r="D437" s="86"/>
      <c r="E437" s="34"/>
      <c r="F437" s="34"/>
      <c r="G437" s="34"/>
      <c r="H437" s="34"/>
      <c r="I437" s="34"/>
      <c r="J437" s="40"/>
      <c r="K437" s="40"/>
      <c r="L437" s="40"/>
      <c r="M437" s="87"/>
      <c r="N437" s="87"/>
      <c r="O437" s="87"/>
      <c r="P437" s="87"/>
      <c r="Q437" s="88"/>
      <c r="R437" s="89"/>
      <c r="S437" s="89"/>
      <c r="T437" s="90"/>
      <c r="U437" s="90"/>
      <c r="V437" s="91"/>
      <c r="W437" s="91"/>
      <c r="X437" s="91"/>
      <c r="Y437" s="91"/>
      <c r="Z437" s="9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84"/>
      <c r="AL437" s="84"/>
      <c r="AM437" s="92"/>
      <c r="AN437" s="92"/>
      <c r="AO437" s="92"/>
      <c r="AP437" s="93"/>
      <c r="AQ437" s="31"/>
    </row>
    <row r="438" spans="1:43" s="94" customFormat="1" x14ac:dyDescent="0.2">
      <c r="A438" s="46"/>
      <c r="B438" s="34"/>
      <c r="C438" s="34"/>
      <c r="D438" s="86"/>
      <c r="E438" s="34"/>
      <c r="F438" s="34"/>
      <c r="G438" s="34"/>
      <c r="H438" s="34"/>
      <c r="I438" s="34"/>
      <c r="J438" s="40"/>
      <c r="K438" s="40"/>
      <c r="L438" s="40"/>
      <c r="M438" s="87"/>
      <c r="N438" s="87"/>
      <c r="O438" s="87"/>
      <c r="P438" s="87"/>
      <c r="Q438" s="88"/>
      <c r="R438" s="89"/>
      <c r="S438" s="89"/>
      <c r="T438" s="90"/>
      <c r="U438" s="90"/>
      <c r="V438" s="91"/>
      <c r="W438" s="91"/>
      <c r="X438" s="91"/>
      <c r="Y438" s="91"/>
      <c r="Z438" s="9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84"/>
      <c r="AL438" s="84"/>
      <c r="AM438" s="92"/>
      <c r="AN438" s="92"/>
      <c r="AO438" s="92"/>
      <c r="AP438" s="93"/>
      <c r="AQ438" s="31"/>
    </row>
    <row r="439" spans="1:43" s="94" customFormat="1" x14ac:dyDescent="0.2">
      <c r="A439" s="46"/>
      <c r="B439" s="34"/>
      <c r="C439" s="34"/>
      <c r="D439" s="86"/>
      <c r="E439" s="34"/>
      <c r="F439" s="34"/>
      <c r="G439" s="34"/>
      <c r="H439" s="34"/>
      <c r="I439" s="34"/>
      <c r="J439" s="40"/>
      <c r="K439" s="40"/>
      <c r="L439" s="40"/>
      <c r="M439" s="87"/>
      <c r="N439" s="87"/>
      <c r="O439" s="87"/>
      <c r="P439" s="87"/>
      <c r="Q439" s="88"/>
      <c r="R439" s="89"/>
      <c r="S439" s="89"/>
      <c r="T439" s="90"/>
      <c r="U439" s="90"/>
      <c r="V439" s="91"/>
      <c r="W439" s="91"/>
      <c r="X439" s="91"/>
      <c r="Y439" s="91"/>
      <c r="Z439" s="9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84"/>
      <c r="AL439" s="84"/>
      <c r="AM439" s="92"/>
      <c r="AN439" s="92"/>
      <c r="AO439" s="92"/>
      <c r="AP439" s="93"/>
      <c r="AQ439" s="31"/>
    </row>
    <row r="440" spans="1:43" s="94" customFormat="1" x14ac:dyDescent="0.2">
      <c r="A440" s="46"/>
      <c r="B440" s="34"/>
      <c r="C440" s="34"/>
      <c r="D440" s="86"/>
      <c r="E440" s="34"/>
      <c r="F440" s="34"/>
      <c r="G440" s="34"/>
      <c r="H440" s="34"/>
      <c r="I440" s="34"/>
      <c r="J440" s="40"/>
      <c r="K440" s="40"/>
      <c r="L440" s="40"/>
      <c r="M440" s="87"/>
      <c r="N440" s="87"/>
      <c r="O440" s="87"/>
      <c r="P440" s="87"/>
      <c r="Q440" s="88"/>
      <c r="R440" s="89"/>
      <c r="S440" s="89"/>
      <c r="T440" s="90"/>
      <c r="U440" s="90"/>
      <c r="V440" s="91"/>
      <c r="W440" s="91"/>
      <c r="X440" s="91"/>
      <c r="Y440" s="91"/>
      <c r="Z440" s="9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84"/>
      <c r="AL440" s="84"/>
      <c r="AM440" s="92"/>
      <c r="AN440" s="92"/>
      <c r="AO440" s="92"/>
      <c r="AP440" s="93"/>
      <c r="AQ440" s="31"/>
    </row>
    <row r="441" spans="1:43" s="94" customFormat="1" x14ac:dyDescent="0.2">
      <c r="A441" s="46"/>
      <c r="B441" s="34"/>
      <c r="C441" s="34"/>
      <c r="D441" s="86"/>
      <c r="E441" s="34"/>
      <c r="F441" s="34"/>
      <c r="G441" s="34"/>
      <c r="H441" s="34"/>
      <c r="I441" s="34"/>
      <c r="J441" s="40"/>
      <c r="K441" s="40"/>
      <c r="L441" s="40"/>
      <c r="M441" s="87"/>
      <c r="N441" s="87"/>
      <c r="O441" s="87"/>
      <c r="P441" s="87"/>
      <c r="Q441" s="88"/>
      <c r="R441" s="89"/>
      <c r="S441" s="89"/>
      <c r="T441" s="90"/>
      <c r="U441" s="90"/>
      <c r="V441" s="91"/>
      <c r="W441" s="91"/>
      <c r="X441" s="91"/>
      <c r="Y441" s="91"/>
      <c r="Z441" s="9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84"/>
      <c r="AL441" s="84"/>
      <c r="AM441" s="92"/>
      <c r="AN441" s="92"/>
      <c r="AO441" s="92"/>
      <c r="AP441" s="93"/>
      <c r="AQ441" s="31"/>
    </row>
    <row r="442" spans="1:43" s="94" customFormat="1" x14ac:dyDescent="0.2">
      <c r="A442" s="46"/>
      <c r="B442" s="34"/>
      <c r="C442" s="34"/>
      <c r="D442" s="86"/>
      <c r="E442" s="34"/>
      <c r="F442" s="34"/>
      <c r="G442" s="34"/>
      <c r="H442" s="34"/>
      <c r="I442" s="34"/>
      <c r="J442" s="40"/>
      <c r="K442" s="40"/>
      <c r="L442" s="40"/>
      <c r="M442" s="87"/>
      <c r="N442" s="87"/>
      <c r="O442" s="87"/>
      <c r="P442" s="87"/>
      <c r="Q442" s="88"/>
      <c r="R442" s="89"/>
      <c r="S442" s="89"/>
      <c r="T442" s="90"/>
      <c r="U442" s="90"/>
      <c r="V442" s="91"/>
      <c r="W442" s="91"/>
      <c r="X442" s="91"/>
      <c r="Y442" s="91"/>
      <c r="Z442" s="9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84"/>
      <c r="AL442" s="84"/>
      <c r="AM442" s="92"/>
      <c r="AN442" s="92"/>
      <c r="AO442" s="92"/>
      <c r="AP442" s="93"/>
      <c r="AQ442" s="31"/>
    </row>
    <row r="443" spans="1:43" s="94" customFormat="1" x14ac:dyDescent="0.2">
      <c r="A443" s="46"/>
      <c r="B443" s="34"/>
      <c r="C443" s="34"/>
      <c r="D443" s="86"/>
      <c r="E443" s="34"/>
      <c r="F443" s="34"/>
      <c r="G443" s="34"/>
      <c r="H443" s="34"/>
      <c r="I443" s="34"/>
      <c r="J443" s="40"/>
      <c r="K443" s="40"/>
      <c r="L443" s="40"/>
      <c r="M443" s="87"/>
      <c r="N443" s="87"/>
      <c r="O443" s="87"/>
      <c r="P443" s="87"/>
      <c r="Q443" s="88"/>
      <c r="R443" s="89"/>
      <c r="S443" s="89"/>
      <c r="T443" s="90"/>
      <c r="U443" s="90"/>
      <c r="V443" s="91"/>
      <c r="W443" s="91"/>
      <c r="X443" s="91"/>
      <c r="Y443" s="91"/>
      <c r="Z443" s="9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84"/>
      <c r="AL443" s="84"/>
      <c r="AM443" s="92"/>
      <c r="AN443" s="92"/>
      <c r="AO443" s="92"/>
      <c r="AP443" s="93"/>
      <c r="AQ443" s="31"/>
    </row>
    <row r="444" spans="1:43" s="94" customFormat="1" x14ac:dyDescent="0.2">
      <c r="A444" s="46"/>
      <c r="B444" s="34"/>
      <c r="C444" s="34"/>
      <c r="D444" s="86"/>
      <c r="E444" s="34"/>
      <c r="F444" s="34"/>
      <c r="G444" s="34"/>
      <c r="H444" s="34"/>
      <c r="I444" s="34"/>
      <c r="J444" s="40"/>
      <c r="K444" s="40"/>
      <c r="L444" s="40"/>
      <c r="M444" s="87"/>
      <c r="N444" s="87"/>
      <c r="O444" s="87"/>
      <c r="P444" s="87"/>
      <c r="Q444" s="88"/>
      <c r="R444" s="89"/>
      <c r="S444" s="89"/>
      <c r="T444" s="90"/>
      <c r="U444" s="90"/>
      <c r="V444" s="91"/>
      <c r="W444" s="91"/>
      <c r="X444" s="91"/>
      <c r="Y444" s="91"/>
      <c r="Z444" s="9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84"/>
      <c r="AL444" s="84"/>
      <c r="AM444" s="92"/>
      <c r="AN444" s="92"/>
      <c r="AO444" s="92"/>
      <c r="AP444" s="93"/>
      <c r="AQ444" s="31"/>
    </row>
    <row r="445" spans="1:43" s="94" customFormat="1" x14ac:dyDescent="0.2">
      <c r="A445" s="46"/>
      <c r="B445" s="34"/>
      <c r="C445" s="34"/>
      <c r="D445" s="86"/>
      <c r="E445" s="34"/>
      <c r="F445" s="34"/>
      <c r="G445" s="34"/>
      <c r="H445" s="34"/>
      <c r="I445" s="34"/>
      <c r="J445" s="40"/>
      <c r="K445" s="40"/>
      <c r="L445" s="40"/>
      <c r="M445" s="87"/>
      <c r="N445" s="87"/>
      <c r="O445" s="87"/>
      <c r="P445" s="87"/>
      <c r="Q445" s="88"/>
      <c r="R445" s="89"/>
      <c r="S445" s="89"/>
      <c r="T445" s="90"/>
      <c r="U445" s="90"/>
      <c r="V445" s="91"/>
      <c r="W445" s="91"/>
      <c r="X445" s="91"/>
      <c r="Y445" s="91"/>
      <c r="Z445" s="9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84"/>
      <c r="AL445" s="84"/>
      <c r="AM445" s="92"/>
      <c r="AN445" s="92"/>
      <c r="AO445" s="92"/>
      <c r="AP445" s="93"/>
      <c r="AQ445" s="31"/>
    </row>
    <row r="446" spans="1:43" s="94" customFormat="1" x14ac:dyDescent="0.2">
      <c r="A446" s="46"/>
      <c r="B446" s="34"/>
      <c r="C446" s="34"/>
      <c r="D446" s="86"/>
      <c r="E446" s="34"/>
      <c r="F446" s="34"/>
      <c r="G446" s="34"/>
      <c r="H446" s="34"/>
      <c r="I446" s="34"/>
      <c r="J446" s="40"/>
      <c r="K446" s="40"/>
      <c r="L446" s="40"/>
      <c r="M446" s="87"/>
      <c r="N446" s="87"/>
      <c r="O446" s="87"/>
      <c r="P446" s="87"/>
      <c r="Q446" s="88"/>
      <c r="R446" s="89"/>
      <c r="S446" s="89"/>
      <c r="T446" s="90"/>
      <c r="U446" s="90"/>
      <c r="V446" s="91"/>
      <c r="W446" s="91"/>
      <c r="X446" s="91"/>
      <c r="Y446" s="91"/>
      <c r="Z446" s="9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84"/>
      <c r="AL446" s="84"/>
      <c r="AM446" s="92"/>
      <c r="AN446" s="92"/>
      <c r="AO446" s="92"/>
      <c r="AP446" s="93"/>
      <c r="AQ446" s="31"/>
    </row>
    <row r="447" spans="1:43" s="94" customFormat="1" x14ac:dyDescent="0.2">
      <c r="A447" s="46"/>
      <c r="B447" s="34"/>
      <c r="C447" s="34"/>
      <c r="D447" s="86"/>
      <c r="E447" s="34"/>
      <c r="F447" s="34"/>
      <c r="G447" s="34"/>
      <c r="H447" s="34"/>
      <c r="I447" s="34"/>
      <c r="J447" s="40"/>
      <c r="K447" s="40"/>
      <c r="L447" s="40"/>
      <c r="M447" s="87"/>
      <c r="N447" s="87"/>
      <c r="O447" s="87"/>
      <c r="P447" s="87"/>
      <c r="Q447" s="88"/>
      <c r="R447" s="89"/>
      <c r="S447" s="89"/>
      <c r="T447" s="90"/>
      <c r="U447" s="90"/>
      <c r="V447" s="91"/>
      <c r="W447" s="91"/>
      <c r="X447" s="91"/>
      <c r="Y447" s="91"/>
      <c r="Z447" s="9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84"/>
      <c r="AL447" s="84"/>
      <c r="AM447" s="92"/>
      <c r="AN447" s="92"/>
      <c r="AO447" s="92"/>
      <c r="AP447" s="93"/>
      <c r="AQ447" s="31"/>
    </row>
    <row r="448" spans="1:43" s="94" customFormat="1" x14ac:dyDescent="0.2">
      <c r="A448" s="46"/>
      <c r="B448" s="34"/>
      <c r="C448" s="34"/>
      <c r="D448" s="86"/>
      <c r="E448" s="34"/>
      <c r="F448" s="34"/>
      <c r="G448" s="34"/>
      <c r="H448" s="34"/>
      <c r="I448" s="34"/>
      <c r="J448" s="40"/>
      <c r="K448" s="40"/>
      <c r="L448" s="40"/>
      <c r="M448" s="87"/>
      <c r="N448" s="87"/>
      <c r="O448" s="87"/>
      <c r="P448" s="87"/>
      <c r="Q448" s="88"/>
      <c r="R448" s="89"/>
      <c r="S448" s="89"/>
      <c r="T448" s="90"/>
      <c r="U448" s="90"/>
      <c r="V448" s="91"/>
      <c r="W448" s="91"/>
      <c r="X448" s="91"/>
      <c r="Y448" s="91"/>
      <c r="Z448" s="9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84"/>
      <c r="AL448" s="84"/>
      <c r="AM448" s="92"/>
      <c r="AN448" s="92"/>
      <c r="AO448" s="92"/>
      <c r="AP448" s="93"/>
      <c r="AQ448" s="31"/>
    </row>
    <row r="449" spans="1:43" s="94" customFormat="1" x14ac:dyDescent="0.2">
      <c r="A449" s="46"/>
      <c r="B449" s="34"/>
      <c r="C449" s="34"/>
      <c r="D449" s="86"/>
      <c r="E449" s="34"/>
      <c r="F449" s="34"/>
      <c r="G449" s="34"/>
      <c r="H449" s="34"/>
      <c r="I449" s="34"/>
      <c r="J449" s="40"/>
      <c r="K449" s="40"/>
      <c r="L449" s="40"/>
      <c r="M449" s="87"/>
      <c r="N449" s="87"/>
      <c r="O449" s="87"/>
      <c r="P449" s="87"/>
      <c r="Q449" s="88"/>
      <c r="R449" s="89"/>
      <c r="S449" s="89"/>
      <c r="T449" s="90"/>
      <c r="U449" s="90"/>
      <c r="V449" s="91"/>
      <c r="W449" s="91"/>
      <c r="X449" s="91"/>
      <c r="Y449" s="91"/>
      <c r="Z449" s="9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84"/>
      <c r="AL449" s="84"/>
      <c r="AM449" s="92"/>
      <c r="AN449" s="92"/>
      <c r="AO449" s="92"/>
      <c r="AP449" s="93"/>
      <c r="AQ449" s="31"/>
    </row>
    <row r="450" spans="1:43" s="94" customFormat="1" x14ac:dyDescent="0.2">
      <c r="A450" s="46"/>
      <c r="B450" s="34"/>
      <c r="C450" s="34"/>
      <c r="D450" s="86"/>
      <c r="E450" s="34"/>
      <c r="F450" s="34"/>
      <c r="G450" s="34"/>
      <c r="H450" s="34"/>
      <c r="I450" s="34"/>
      <c r="J450" s="40"/>
      <c r="K450" s="40"/>
      <c r="L450" s="40"/>
      <c r="M450" s="87"/>
      <c r="N450" s="87"/>
      <c r="O450" s="87"/>
      <c r="P450" s="87"/>
      <c r="Q450" s="88"/>
      <c r="R450" s="89"/>
      <c r="S450" s="89"/>
      <c r="T450" s="90"/>
      <c r="U450" s="90"/>
      <c r="V450" s="91"/>
      <c r="W450" s="91"/>
      <c r="X450" s="91"/>
      <c r="Y450" s="91"/>
      <c r="Z450" s="9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84"/>
      <c r="AL450" s="84"/>
      <c r="AM450" s="92"/>
      <c r="AN450" s="92"/>
      <c r="AO450" s="92"/>
      <c r="AP450" s="93"/>
      <c r="AQ450" s="31"/>
    </row>
    <row r="451" spans="1:43" s="94" customFormat="1" x14ac:dyDescent="0.2">
      <c r="A451" s="46"/>
      <c r="B451" s="34"/>
      <c r="C451" s="34"/>
      <c r="D451" s="86"/>
      <c r="E451" s="34"/>
      <c r="F451" s="34"/>
      <c r="G451" s="34"/>
      <c r="H451" s="34"/>
      <c r="I451" s="34"/>
      <c r="J451" s="40"/>
      <c r="K451" s="40"/>
      <c r="L451" s="40"/>
      <c r="M451" s="87"/>
      <c r="N451" s="87"/>
      <c r="O451" s="87"/>
      <c r="P451" s="87"/>
      <c r="Q451" s="88"/>
      <c r="R451" s="89"/>
      <c r="S451" s="89"/>
      <c r="T451" s="90"/>
      <c r="U451" s="90"/>
      <c r="V451" s="91"/>
      <c r="W451" s="91"/>
      <c r="X451" s="91"/>
      <c r="Y451" s="91"/>
      <c r="Z451" s="9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84"/>
      <c r="AL451" s="84"/>
      <c r="AM451" s="92"/>
      <c r="AN451" s="92"/>
      <c r="AO451" s="92"/>
      <c r="AP451" s="93"/>
      <c r="AQ451" s="31"/>
    </row>
    <row r="452" spans="1:43" s="94" customFormat="1" x14ac:dyDescent="0.2">
      <c r="A452" s="46"/>
      <c r="B452" s="34"/>
      <c r="C452" s="34"/>
      <c r="D452" s="86"/>
      <c r="E452" s="34"/>
      <c r="F452" s="34"/>
      <c r="G452" s="34"/>
      <c r="H452" s="34"/>
      <c r="I452" s="34"/>
      <c r="J452" s="40"/>
      <c r="K452" s="40"/>
      <c r="L452" s="40"/>
      <c r="M452" s="87"/>
      <c r="N452" s="87"/>
      <c r="O452" s="87"/>
      <c r="P452" s="87"/>
      <c r="Q452" s="88"/>
      <c r="R452" s="89"/>
      <c r="S452" s="89"/>
      <c r="T452" s="90"/>
      <c r="U452" s="90"/>
      <c r="V452" s="91"/>
      <c r="W452" s="91"/>
      <c r="X452" s="91"/>
      <c r="Y452" s="91"/>
      <c r="Z452" s="9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84"/>
      <c r="AL452" s="84"/>
      <c r="AM452" s="92"/>
      <c r="AN452" s="92"/>
      <c r="AO452" s="92"/>
      <c r="AP452" s="93"/>
      <c r="AQ452" s="31"/>
    </row>
    <row r="453" spans="1:43" s="94" customFormat="1" x14ac:dyDescent="0.2">
      <c r="A453" s="46"/>
      <c r="B453" s="34"/>
      <c r="C453" s="34"/>
      <c r="D453" s="86"/>
      <c r="E453" s="34"/>
      <c r="F453" s="34"/>
      <c r="G453" s="34"/>
      <c r="H453" s="34"/>
      <c r="I453" s="34"/>
      <c r="J453" s="40"/>
      <c r="K453" s="40"/>
      <c r="L453" s="40"/>
      <c r="M453" s="87"/>
      <c r="N453" s="87"/>
      <c r="O453" s="87"/>
      <c r="P453" s="87"/>
      <c r="Q453" s="88"/>
      <c r="R453" s="89"/>
      <c r="S453" s="89"/>
      <c r="T453" s="90"/>
      <c r="U453" s="90"/>
      <c r="V453" s="91"/>
      <c r="W453" s="91"/>
      <c r="X453" s="91"/>
      <c r="Y453" s="91"/>
      <c r="Z453" s="9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84"/>
      <c r="AL453" s="84"/>
      <c r="AM453" s="92"/>
      <c r="AN453" s="92"/>
      <c r="AO453" s="92"/>
      <c r="AP453" s="93"/>
      <c r="AQ453" s="31"/>
    </row>
    <row r="454" spans="1:43" s="94" customFormat="1" x14ac:dyDescent="0.2">
      <c r="A454" s="46"/>
      <c r="B454" s="34"/>
      <c r="C454" s="34"/>
      <c r="D454" s="86"/>
      <c r="E454" s="34"/>
      <c r="F454" s="34"/>
      <c r="G454" s="34"/>
      <c r="H454" s="34"/>
      <c r="I454" s="34"/>
      <c r="J454" s="40"/>
      <c r="K454" s="40"/>
      <c r="L454" s="40"/>
      <c r="M454" s="87"/>
      <c r="N454" s="87"/>
      <c r="O454" s="87"/>
      <c r="P454" s="87"/>
      <c r="Q454" s="88"/>
      <c r="R454" s="89"/>
      <c r="S454" s="89"/>
      <c r="T454" s="90"/>
      <c r="U454" s="90"/>
      <c r="V454" s="91"/>
      <c r="W454" s="91"/>
      <c r="X454" s="91"/>
      <c r="Y454" s="91"/>
      <c r="Z454" s="9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84"/>
      <c r="AL454" s="84"/>
      <c r="AM454" s="92"/>
      <c r="AN454" s="92"/>
      <c r="AO454" s="92"/>
      <c r="AP454" s="93"/>
      <c r="AQ454" s="31"/>
    </row>
    <row r="455" spans="1:43" s="94" customFormat="1" x14ac:dyDescent="0.2">
      <c r="A455" s="46"/>
      <c r="B455" s="34"/>
      <c r="C455" s="34"/>
      <c r="D455" s="86"/>
      <c r="E455" s="34"/>
      <c r="F455" s="34"/>
      <c r="G455" s="34"/>
      <c r="H455" s="34"/>
      <c r="I455" s="34"/>
      <c r="J455" s="40"/>
      <c r="K455" s="40"/>
      <c r="L455" s="40"/>
      <c r="M455" s="87"/>
      <c r="N455" s="87"/>
      <c r="O455" s="87"/>
      <c r="P455" s="87"/>
      <c r="Q455" s="88"/>
      <c r="R455" s="89"/>
      <c r="S455" s="89"/>
      <c r="T455" s="90"/>
      <c r="U455" s="90"/>
      <c r="V455" s="91"/>
      <c r="W455" s="91"/>
      <c r="X455" s="91"/>
      <c r="Y455" s="91"/>
      <c r="Z455" s="9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84"/>
      <c r="AL455" s="84"/>
      <c r="AM455" s="92"/>
      <c r="AN455" s="92"/>
      <c r="AO455" s="92"/>
      <c r="AP455" s="93"/>
      <c r="AQ455" s="31"/>
    </row>
    <row r="456" spans="1:43" s="94" customFormat="1" x14ac:dyDescent="0.2">
      <c r="A456" s="46"/>
      <c r="B456" s="34"/>
      <c r="C456" s="34"/>
      <c r="D456" s="86"/>
      <c r="E456" s="34"/>
      <c r="F456" s="34"/>
      <c r="G456" s="34"/>
      <c r="H456" s="34"/>
      <c r="I456" s="34"/>
      <c r="J456" s="40"/>
      <c r="K456" s="40"/>
      <c r="L456" s="40"/>
      <c r="M456" s="87"/>
      <c r="N456" s="87"/>
      <c r="O456" s="87"/>
      <c r="P456" s="87"/>
      <c r="Q456" s="88"/>
      <c r="R456" s="89"/>
      <c r="S456" s="89"/>
      <c r="T456" s="90"/>
      <c r="U456" s="90"/>
      <c r="V456" s="91"/>
      <c r="W456" s="91"/>
      <c r="X456" s="91"/>
      <c r="Y456" s="91"/>
      <c r="Z456" s="9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84"/>
      <c r="AL456" s="84"/>
      <c r="AM456" s="92"/>
      <c r="AN456" s="92"/>
      <c r="AO456" s="92"/>
      <c r="AP456" s="93"/>
      <c r="AQ456" s="31"/>
    </row>
    <row r="457" spans="1:43" s="94" customFormat="1" x14ac:dyDescent="0.2">
      <c r="A457" s="46"/>
      <c r="B457" s="34"/>
      <c r="C457" s="34"/>
      <c r="D457" s="86"/>
      <c r="E457" s="34"/>
      <c r="F457" s="34"/>
      <c r="G457" s="34"/>
      <c r="H457" s="34"/>
      <c r="I457" s="34"/>
      <c r="J457" s="40"/>
      <c r="K457" s="40"/>
      <c r="L457" s="40"/>
      <c r="M457" s="87"/>
      <c r="N457" s="87"/>
      <c r="O457" s="87"/>
      <c r="P457" s="87"/>
      <c r="Q457" s="88"/>
      <c r="R457" s="89"/>
      <c r="S457" s="89"/>
      <c r="T457" s="90"/>
      <c r="U457" s="90"/>
      <c r="V457" s="91"/>
      <c r="W457" s="91"/>
      <c r="X457" s="91"/>
      <c r="Y457" s="91"/>
      <c r="Z457" s="9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84"/>
      <c r="AL457" s="84"/>
      <c r="AM457" s="92"/>
      <c r="AN457" s="92"/>
      <c r="AO457" s="92"/>
      <c r="AP457" s="93"/>
      <c r="AQ457" s="31"/>
    </row>
    <row r="458" spans="1:43" s="94" customFormat="1" x14ac:dyDescent="0.2">
      <c r="A458" s="46"/>
      <c r="B458" s="34"/>
      <c r="C458" s="34"/>
      <c r="D458" s="86"/>
      <c r="E458" s="34"/>
      <c r="F458" s="34"/>
      <c r="G458" s="34"/>
      <c r="H458" s="34"/>
      <c r="I458" s="34"/>
      <c r="J458" s="40"/>
      <c r="K458" s="40"/>
      <c r="L458" s="40"/>
      <c r="M458" s="87"/>
      <c r="N458" s="87"/>
      <c r="O458" s="87"/>
      <c r="P458" s="87"/>
      <c r="Q458" s="88"/>
      <c r="R458" s="89"/>
      <c r="S458" s="89"/>
      <c r="T458" s="90"/>
      <c r="U458" s="90"/>
      <c r="V458" s="91"/>
      <c r="W458" s="91"/>
      <c r="X458" s="91"/>
      <c r="Y458" s="91"/>
      <c r="Z458" s="9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84"/>
      <c r="AL458" s="84"/>
      <c r="AM458" s="92"/>
      <c r="AN458" s="92"/>
      <c r="AO458" s="92"/>
      <c r="AP458" s="93"/>
      <c r="AQ458" s="31"/>
    </row>
    <row r="459" spans="1:43" s="94" customFormat="1" x14ac:dyDescent="0.2">
      <c r="A459" s="46"/>
      <c r="B459" s="34"/>
      <c r="C459" s="34"/>
      <c r="D459" s="86"/>
      <c r="E459" s="34"/>
      <c r="F459" s="34"/>
      <c r="G459" s="34"/>
      <c r="H459" s="34"/>
      <c r="I459" s="34"/>
      <c r="J459" s="40"/>
      <c r="K459" s="40"/>
      <c r="L459" s="40"/>
      <c r="M459" s="87"/>
      <c r="N459" s="87"/>
      <c r="O459" s="87"/>
      <c r="P459" s="87"/>
      <c r="Q459" s="88"/>
      <c r="R459" s="89"/>
      <c r="S459" s="89"/>
      <c r="T459" s="90"/>
      <c r="U459" s="90"/>
      <c r="V459" s="91"/>
      <c r="W459" s="91"/>
      <c r="X459" s="91"/>
      <c r="Y459" s="91"/>
      <c r="Z459" s="9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84"/>
      <c r="AL459" s="84"/>
      <c r="AM459" s="92"/>
      <c r="AN459" s="92"/>
      <c r="AO459" s="92"/>
      <c r="AP459" s="93"/>
      <c r="AQ459" s="31"/>
    </row>
    <row r="460" spans="1:43" s="94" customFormat="1" x14ac:dyDescent="0.2">
      <c r="A460" s="46"/>
      <c r="B460" s="34"/>
      <c r="C460" s="34"/>
      <c r="D460" s="86"/>
      <c r="E460" s="34"/>
      <c r="F460" s="34"/>
      <c r="G460" s="34"/>
      <c r="H460" s="34"/>
      <c r="I460" s="34"/>
      <c r="J460" s="40"/>
      <c r="K460" s="40"/>
      <c r="L460" s="40"/>
      <c r="M460" s="87"/>
      <c r="N460" s="87"/>
      <c r="O460" s="87"/>
      <c r="P460" s="87"/>
      <c r="Q460" s="88"/>
      <c r="R460" s="89"/>
      <c r="S460" s="89"/>
      <c r="T460" s="90"/>
      <c r="U460" s="90"/>
      <c r="V460" s="91"/>
      <c r="W460" s="91"/>
      <c r="X460" s="91"/>
      <c r="Y460" s="91"/>
      <c r="Z460" s="9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84"/>
      <c r="AL460" s="84"/>
      <c r="AM460" s="92"/>
      <c r="AN460" s="92"/>
      <c r="AO460" s="92"/>
      <c r="AP460" s="93"/>
      <c r="AQ460" s="31"/>
    </row>
    <row r="461" spans="1:43" s="94" customFormat="1" x14ac:dyDescent="0.2">
      <c r="A461" s="46"/>
      <c r="B461" s="34"/>
      <c r="C461" s="34"/>
      <c r="D461" s="86"/>
      <c r="E461" s="34"/>
      <c r="F461" s="34"/>
      <c r="G461" s="34"/>
      <c r="H461" s="34"/>
      <c r="I461" s="34"/>
      <c r="J461" s="40"/>
      <c r="K461" s="40"/>
      <c r="L461" s="40"/>
      <c r="M461" s="87"/>
      <c r="N461" s="87"/>
      <c r="O461" s="87"/>
      <c r="P461" s="87"/>
      <c r="Q461" s="88"/>
      <c r="R461" s="89"/>
      <c r="S461" s="89"/>
      <c r="T461" s="90"/>
      <c r="U461" s="90"/>
      <c r="V461" s="91"/>
      <c r="W461" s="91"/>
      <c r="X461" s="91"/>
      <c r="Y461" s="91"/>
      <c r="Z461" s="9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84"/>
      <c r="AL461" s="84"/>
      <c r="AM461" s="92"/>
      <c r="AN461" s="92"/>
      <c r="AO461" s="92"/>
      <c r="AP461" s="93"/>
      <c r="AQ461" s="31"/>
    </row>
    <row r="462" spans="1:43" s="94" customFormat="1" x14ac:dyDescent="0.2">
      <c r="A462" s="46"/>
      <c r="B462" s="34"/>
      <c r="C462" s="34"/>
      <c r="D462" s="86"/>
      <c r="E462" s="34"/>
      <c r="F462" s="34"/>
      <c r="G462" s="34"/>
      <c r="H462" s="34"/>
      <c r="I462" s="34"/>
      <c r="J462" s="40"/>
      <c r="K462" s="40"/>
      <c r="L462" s="40"/>
      <c r="M462" s="87"/>
      <c r="N462" s="87"/>
      <c r="O462" s="87"/>
      <c r="P462" s="87"/>
      <c r="Q462" s="88"/>
      <c r="R462" s="89"/>
      <c r="S462" s="89"/>
      <c r="T462" s="90"/>
      <c r="U462" s="90"/>
      <c r="V462" s="91"/>
      <c r="W462" s="91"/>
      <c r="X462" s="91"/>
      <c r="Y462" s="91"/>
      <c r="Z462" s="9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84"/>
      <c r="AL462" s="84"/>
      <c r="AM462" s="92"/>
      <c r="AN462" s="92"/>
      <c r="AO462" s="92"/>
      <c r="AP462" s="93"/>
      <c r="AQ462" s="31"/>
    </row>
    <row r="463" spans="1:43" s="94" customFormat="1" x14ac:dyDescent="0.2">
      <c r="A463" s="46"/>
      <c r="B463" s="34"/>
      <c r="C463" s="34"/>
      <c r="D463" s="86"/>
      <c r="E463" s="34"/>
      <c r="F463" s="34"/>
      <c r="G463" s="34"/>
      <c r="H463" s="34"/>
      <c r="I463" s="34"/>
      <c r="J463" s="40"/>
      <c r="K463" s="40"/>
      <c r="L463" s="40"/>
      <c r="M463" s="87"/>
      <c r="N463" s="87"/>
      <c r="O463" s="87"/>
      <c r="P463" s="87"/>
      <c r="Q463" s="88"/>
      <c r="R463" s="89"/>
      <c r="S463" s="89"/>
      <c r="T463" s="90"/>
      <c r="U463" s="90"/>
      <c r="V463" s="91"/>
      <c r="W463" s="91"/>
      <c r="X463" s="91"/>
      <c r="Y463" s="91"/>
      <c r="Z463" s="9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84"/>
      <c r="AL463" s="84"/>
      <c r="AM463" s="92"/>
      <c r="AN463" s="92"/>
      <c r="AO463" s="92"/>
      <c r="AP463" s="93"/>
      <c r="AQ463" s="31"/>
    </row>
    <row r="464" spans="1:43" s="94" customFormat="1" x14ac:dyDescent="0.2">
      <c r="A464" s="46"/>
      <c r="B464" s="34"/>
      <c r="C464" s="34"/>
      <c r="D464" s="86"/>
      <c r="E464" s="34"/>
      <c r="F464" s="34"/>
      <c r="G464" s="34"/>
      <c r="H464" s="34"/>
      <c r="I464" s="34"/>
      <c r="J464" s="40"/>
      <c r="K464" s="40"/>
      <c r="L464" s="40"/>
      <c r="M464" s="87"/>
      <c r="N464" s="87"/>
      <c r="O464" s="87"/>
      <c r="P464" s="87"/>
      <c r="Q464" s="88"/>
      <c r="R464" s="89"/>
      <c r="S464" s="89"/>
      <c r="T464" s="90"/>
      <c r="U464" s="90"/>
      <c r="V464" s="91"/>
      <c r="W464" s="91"/>
      <c r="X464" s="91"/>
      <c r="Y464" s="91"/>
      <c r="Z464" s="9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84"/>
      <c r="AL464" s="84"/>
      <c r="AM464" s="92"/>
      <c r="AN464" s="92"/>
      <c r="AO464" s="92"/>
      <c r="AP464" s="93"/>
      <c r="AQ464" s="31"/>
    </row>
    <row r="465" spans="1:43" s="94" customFormat="1" x14ac:dyDescent="0.2">
      <c r="A465" s="46"/>
      <c r="B465" s="34"/>
      <c r="C465" s="34"/>
      <c r="D465" s="86"/>
      <c r="E465" s="34"/>
      <c r="F465" s="34"/>
      <c r="G465" s="34"/>
      <c r="H465" s="34"/>
      <c r="I465" s="34"/>
      <c r="J465" s="40"/>
      <c r="K465" s="40"/>
      <c r="L465" s="40"/>
      <c r="M465" s="87"/>
      <c r="N465" s="87"/>
      <c r="O465" s="87"/>
      <c r="P465" s="87"/>
      <c r="Q465" s="88"/>
      <c r="R465" s="89"/>
      <c r="S465" s="89"/>
      <c r="T465" s="90"/>
      <c r="U465" s="90"/>
      <c r="V465" s="91"/>
      <c r="W465" s="91"/>
      <c r="X465" s="91"/>
      <c r="Y465" s="91"/>
      <c r="Z465" s="9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84"/>
      <c r="AL465" s="84"/>
      <c r="AM465" s="92"/>
      <c r="AN465" s="92"/>
      <c r="AO465" s="92"/>
      <c r="AP465" s="93"/>
      <c r="AQ465" s="31"/>
    </row>
    <row r="466" spans="1:43" s="94" customFormat="1" x14ac:dyDescent="0.2">
      <c r="A466" s="46"/>
      <c r="B466" s="34"/>
      <c r="C466" s="34"/>
      <c r="D466" s="86"/>
      <c r="E466" s="34"/>
      <c r="F466" s="34"/>
      <c r="G466" s="34"/>
      <c r="H466" s="34"/>
      <c r="I466" s="34"/>
      <c r="J466" s="40"/>
      <c r="K466" s="40"/>
      <c r="L466" s="40"/>
      <c r="M466" s="87"/>
      <c r="N466" s="87"/>
      <c r="O466" s="87"/>
      <c r="P466" s="87"/>
      <c r="Q466" s="88"/>
      <c r="R466" s="89"/>
      <c r="S466" s="89"/>
      <c r="T466" s="90"/>
      <c r="U466" s="90"/>
      <c r="V466" s="91"/>
      <c r="W466" s="91"/>
      <c r="X466" s="91"/>
      <c r="Y466" s="91"/>
      <c r="Z466" s="9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84"/>
      <c r="AL466" s="84"/>
      <c r="AM466" s="92"/>
      <c r="AN466" s="92"/>
      <c r="AO466" s="92"/>
      <c r="AP466" s="93"/>
      <c r="AQ466" s="31"/>
    </row>
    <row r="467" spans="1:43" s="94" customFormat="1" x14ac:dyDescent="0.2">
      <c r="A467" s="46"/>
      <c r="B467" s="34"/>
      <c r="C467" s="34"/>
      <c r="D467" s="86"/>
      <c r="E467" s="34"/>
      <c r="F467" s="34"/>
      <c r="G467" s="34"/>
      <c r="H467" s="34"/>
      <c r="I467" s="34"/>
      <c r="J467" s="40"/>
      <c r="K467" s="40"/>
      <c r="L467" s="40"/>
      <c r="M467" s="87"/>
      <c r="N467" s="87"/>
      <c r="O467" s="87"/>
      <c r="P467" s="87"/>
      <c r="Q467" s="88"/>
      <c r="R467" s="89"/>
      <c r="S467" s="89"/>
      <c r="T467" s="90"/>
      <c r="U467" s="90"/>
      <c r="V467" s="91"/>
      <c r="W467" s="91"/>
      <c r="X467" s="91"/>
      <c r="Y467" s="91"/>
      <c r="Z467" s="9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84"/>
      <c r="AL467" s="84"/>
      <c r="AM467" s="92"/>
      <c r="AN467" s="92"/>
      <c r="AO467" s="92"/>
      <c r="AP467" s="93"/>
      <c r="AQ467" s="31"/>
    </row>
    <row r="468" spans="1:43" s="94" customFormat="1" x14ac:dyDescent="0.2">
      <c r="A468" s="46"/>
      <c r="B468" s="34"/>
      <c r="C468" s="34"/>
      <c r="D468" s="86"/>
      <c r="E468" s="34"/>
      <c r="F468" s="34"/>
      <c r="G468" s="34"/>
      <c r="H468" s="34"/>
      <c r="I468" s="34"/>
      <c r="J468" s="40"/>
      <c r="K468" s="40"/>
      <c r="L468" s="40"/>
      <c r="M468" s="87"/>
      <c r="N468" s="87"/>
      <c r="O468" s="87"/>
      <c r="P468" s="87"/>
      <c r="Q468" s="88"/>
      <c r="R468" s="89"/>
      <c r="S468" s="89"/>
      <c r="T468" s="90"/>
      <c r="U468" s="90"/>
      <c r="V468" s="91"/>
      <c r="W468" s="91"/>
      <c r="X468" s="91"/>
      <c r="Y468" s="91"/>
      <c r="Z468" s="9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84"/>
      <c r="AL468" s="84"/>
      <c r="AM468" s="92"/>
      <c r="AN468" s="92"/>
      <c r="AO468" s="92"/>
      <c r="AP468" s="93"/>
      <c r="AQ468" s="31"/>
    </row>
    <row r="469" spans="1:43" s="94" customFormat="1" x14ac:dyDescent="0.2">
      <c r="A469" s="46"/>
      <c r="B469" s="34"/>
      <c r="C469" s="34"/>
      <c r="D469" s="86"/>
      <c r="E469" s="34"/>
      <c r="F469" s="34"/>
      <c r="G469" s="34"/>
      <c r="H469" s="34"/>
      <c r="I469" s="34"/>
      <c r="J469" s="40"/>
      <c r="K469" s="40"/>
      <c r="L469" s="40"/>
      <c r="M469" s="87"/>
      <c r="N469" s="87"/>
      <c r="O469" s="87"/>
      <c r="P469" s="87"/>
      <c r="Q469" s="88"/>
      <c r="R469" s="89"/>
      <c r="S469" s="89"/>
      <c r="T469" s="90"/>
      <c r="U469" s="90"/>
      <c r="V469" s="91"/>
      <c r="W469" s="91"/>
      <c r="X469" s="91"/>
      <c r="Y469" s="91"/>
      <c r="Z469" s="9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84"/>
      <c r="AL469" s="84"/>
      <c r="AM469" s="92"/>
      <c r="AN469" s="92"/>
      <c r="AO469" s="92"/>
      <c r="AP469" s="93"/>
      <c r="AQ469" s="31"/>
    </row>
    <row r="470" spans="1:43" s="94" customFormat="1" x14ac:dyDescent="0.2">
      <c r="A470" s="46"/>
      <c r="B470" s="34"/>
      <c r="C470" s="34"/>
      <c r="D470" s="86"/>
      <c r="E470" s="34"/>
      <c r="F470" s="34"/>
      <c r="G470" s="34"/>
      <c r="H470" s="34"/>
      <c r="I470" s="34"/>
      <c r="J470" s="40"/>
      <c r="K470" s="40"/>
      <c r="L470" s="40"/>
      <c r="M470" s="87"/>
      <c r="N470" s="87"/>
      <c r="O470" s="87"/>
      <c r="P470" s="87"/>
      <c r="Q470" s="88"/>
      <c r="R470" s="89"/>
      <c r="S470" s="89"/>
      <c r="T470" s="90"/>
      <c r="U470" s="90"/>
      <c r="V470" s="91"/>
      <c r="W470" s="91"/>
      <c r="X470" s="91"/>
      <c r="Y470" s="91"/>
      <c r="Z470" s="9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84"/>
      <c r="AL470" s="84"/>
      <c r="AM470" s="92"/>
      <c r="AN470" s="92"/>
      <c r="AO470" s="92"/>
      <c r="AP470" s="93"/>
      <c r="AQ470" s="31"/>
    </row>
    <row r="471" spans="1:43" s="94" customFormat="1" x14ac:dyDescent="0.2">
      <c r="A471" s="46"/>
      <c r="B471" s="34"/>
      <c r="C471" s="34"/>
      <c r="D471" s="86"/>
      <c r="E471" s="34"/>
      <c r="F471" s="34"/>
      <c r="G471" s="34"/>
      <c r="H471" s="34"/>
      <c r="I471" s="34"/>
      <c r="J471" s="40"/>
      <c r="K471" s="40"/>
      <c r="L471" s="40"/>
      <c r="M471" s="87"/>
      <c r="N471" s="87"/>
      <c r="O471" s="87"/>
      <c r="P471" s="87"/>
      <c r="Q471" s="88"/>
      <c r="R471" s="89"/>
      <c r="S471" s="89"/>
      <c r="T471" s="90"/>
      <c r="U471" s="90"/>
      <c r="V471" s="91"/>
      <c r="W471" s="91"/>
      <c r="X471" s="91"/>
      <c r="Y471" s="91"/>
      <c r="Z471" s="9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84"/>
      <c r="AL471" s="84"/>
      <c r="AM471" s="92"/>
      <c r="AN471" s="92"/>
      <c r="AO471" s="92"/>
      <c r="AP471" s="93"/>
      <c r="AQ471" s="31"/>
    </row>
    <row r="472" spans="1:43" s="94" customFormat="1" x14ac:dyDescent="0.2">
      <c r="A472" s="46"/>
      <c r="B472" s="34"/>
      <c r="C472" s="34"/>
      <c r="D472" s="86"/>
      <c r="E472" s="34"/>
      <c r="F472" s="34"/>
      <c r="G472" s="34"/>
      <c r="H472" s="34"/>
      <c r="I472" s="34"/>
      <c r="J472" s="40"/>
      <c r="K472" s="40"/>
      <c r="L472" s="40"/>
      <c r="M472" s="87"/>
      <c r="N472" s="87"/>
      <c r="O472" s="87"/>
      <c r="P472" s="87"/>
      <c r="Q472" s="88"/>
      <c r="R472" s="89"/>
      <c r="S472" s="89"/>
      <c r="T472" s="90"/>
      <c r="U472" s="90"/>
      <c r="V472" s="91"/>
      <c r="W472" s="91"/>
      <c r="X472" s="91"/>
      <c r="Y472" s="91"/>
      <c r="Z472" s="9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84"/>
      <c r="AL472" s="84"/>
      <c r="AM472" s="92"/>
      <c r="AN472" s="92"/>
      <c r="AO472" s="92"/>
      <c r="AP472" s="93"/>
      <c r="AQ472" s="31"/>
    </row>
    <row r="473" spans="1:43" s="94" customFormat="1" x14ac:dyDescent="0.2">
      <c r="A473" s="46"/>
      <c r="B473" s="34"/>
      <c r="C473" s="34"/>
      <c r="D473" s="86"/>
      <c r="E473" s="34"/>
      <c r="F473" s="34"/>
      <c r="G473" s="34"/>
      <c r="H473" s="34"/>
      <c r="I473" s="34"/>
      <c r="J473" s="40"/>
      <c r="K473" s="40"/>
      <c r="L473" s="40"/>
      <c r="M473" s="87"/>
      <c r="N473" s="87"/>
      <c r="O473" s="87"/>
      <c r="P473" s="87"/>
      <c r="Q473" s="88"/>
      <c r="R473" s="89"/>
      <c r="S473" s="89"/>
      <c r="T473" s="90"/>
      <c r="U473" s="90"/>
      <c r="V473" s="91"/>
      <c r="W473" s="91"/>
      <c r="X473" s="91"/>
      <c r="Y473" s="91"/>
      <c r="Z473" s="9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84"/>
      <c r="AL473" s="84"/>
      <c r="AM473" s="92"/>
      <c r="AN473" s="92"/>
      <c r="AO473" s="92"/>
      <c r="AP473" s="93"/>
      <c r="AQ473" s="31"/>
    </row>
    <row r="474" spans="1:43" s="94" customFormat="1" x14ac:dyDescent="0.2">
      <c r="A474" s="46"/>
      <c r="B474" s="34"/>
      <c r="C474" s="34"/>
      <c r="D474" s="86"/>
      <c r="E474" s="34"/>
      <c r="F474" s="34"/>
      <c r="G474" s="34"/>
      <c r="H474" s="34"/>
      <c r="I474" s="34"/>
      <c r="J474" s="40"/>
      <c r="K474" s="40"/>
      <c r="L474" s="40"/>
      <c r="M474" s="87"/>
      <c r="N474" s="87"/>
      <c r="O474" s="87"/>
      <c r="P474" s="87"/>
      <c r="Q474" s="88"/>
      <c r="R474" s="89"/>
      <c r="S474" s="89"/>
      <c r="T474" s="90"/>
      <c r="U474" s="90"/>
      <c r="V474" s="91"/>
      <c r="W474" s="91"/>
      <c r="X474" s="91"/>
      <c r="Y474" s="91"/>
      <c r="Z474" s="9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84"/>
      <c r="AL474" s="84"/>
      <c r="AM474" s="92"/>
      <c r="AN474" s="92"/>
      <c r="AO474" s="92"/>
      <c r="AP474" s="93"/>
      <c r="AQ474" s="31"/>
    </row>
    <row r="475" spans="1:43" s="94" customFormat="1" x14ac:dyDescent="0.2">
      <c r="A475" s="46"/>
      <c r="B475" s="34"/>
      <c r="C475" s="34"/>
      <c r="D475" s="86"/>
      <c r="E475" s="34"/>
      <c r="F475" s="34"/>
      <c r="G475" s="34"/>
      <c r="H475" s="34"/>
      <c r="I475" s="34"/>
      <c r="J475" s="40"/>
      <c r="K475" s="40"/>
      <c r="L475" s="40"/>
      <c r="M475" s="87"/>
      <c r="N475" s="87"/>
      <c r="O475" s="87"/>
      <c r="P475" s="87"/>
      <c r="Q475" s="88"/>
      <c r="R475" s="89"/>
      <c r="S475" s="89"/>
      <c r="T475" s="90"/>
      <c r="U475" s="90"/>
      <c r="V475" s="91"/>
      <c r="W475" s="91"/>
      <c r="X475" s="91"/>
      <c r="Y475" s="91"/>
      <c r="Z475" s="9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84"/>
      <c r="AL475" s="84"/>
      <c r="AM475" s="92"/>
      <c r="AN475" s="92"/>
      <c r="AO475" s="92"/>
      <c r="AP475" s="93"/>
      <c r="AQ475" s="31"/>
    </row>
    <row r="476" spans="1:43" s="94" customFormat="1" x14ac:dyDescent="0.2">
      <c r="A476" s="46"/>
      <c r="B476" s="34"/>
      <c r="C476" s="34"/>
      <c r="D476" s="86"/>
      <c r="E476" s="34"/>
      <c r="F476" s="34"/>
      <c r="G476" s="34"/>
      <c r="H476" s="34"/>
      <c r="I476" s="34"/>
      <c r="J476" s="40"/>
      <c r="K476" s="40"/>
      <c r="L476" s="40"/>
      <c r="M476" s="87"/>
      <c r="N476" s="87"/>
      <c r="O476" s="87"/>
      <c r="P476" s="87"/>
      <c r="Q476" s="88"/>
      <c r="R476" s="89"/>
      <c r="S476" s="89"/>
      <c r="T476" s="90"/>
      <c r="U476" s="90"/>
      <c r="V476" s="91"/>
      <c r="W476" s="91"/>
      <c r="X476" s="91"/>
      <c r="Y476" s="91"/>
      <c r="Z476" s="9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84"/>
      <c r="AL476" s="84"/>
      <c r="AM476" s="92"/>
      <c r="AN476" s="92"/>
      <c r="AO476" s="92"/>
      <c r="AP476" s="93"/>
      <c r="AQ476" s="31"/>
    </row>
    <row r="477" spans="1:43" s="94" customFormat="1" x14ac:dyDescent="0.2">
      <c r="A477" s="46"/>
      <c r="B477" s="34"/>
      <c r="C477" s="34"/>
      <c r="D477" s="86"/>
      <c r="E477" s="34"/>
      <c r="F477" s="34"/>
      <c r="G477" s="34"/>
      <c r="H477" s="34"/>
      <c r="I477" s="34"/>
      <c r="J477" s="40"/>
      <c r="K477" s="40"/>
      <c r="L477" s="40"/>
      <c r="M477" s="87"/>
      <c r="N477" s="87"/>
      <c r="O477" s="87"/>
      <c r="P477" s="87"/>
      <c r="Q477" s="88"/>
      <c r="R477" s="89"/>
      <c r="S477" s="89"/>
      <c r="T477" s="90"/>
      <c r="U477" s="90"/>
      <c r="V477" s="91"/>
      <c r="W477" s="91"/>
      <c r="X477" s="91"/>
      <c r="Y477" s="91"/>
      <c r="Z477" s="9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84"/>
      <c r="AL477" s="84"/>
      <c r="AM477" s="92"/>
      <c r="AN477" s="92"/>
      <c r="AO477" s="92"/>
      <c r="AP477" s="93"/>
      <c r="AQ477" s="31"/>
    </row>
    <row r="478" spans="1:43" s="94" customFormat="1" x14ac:dyDescent="0.2">
      <c r="A478" s="46"/>
      <c r="B478" s="34"/>
      <c r="C478" s="34"/>
      <c r="D478" s="86"/>
      <c r="E478" s="34"/>
      <c r="F478" s="34"/>
      <c r="G478" s="34"/>
      <c r="H478" s="34"/>
      <c r="I478" s="34"/>
      <c r="J478" s="40"/>
      <c r="K478" s="40"/>
      <c r="L478" s="40"/>
      <c r="M478" s="87"/>
      <c r="N478" s="87"/>
      <c r="O478" s="87"/>
      <c r="P478" s="87"/>
      <c r="Q478" s="88"/>
      <c r="R478" s="89"/>
      <c r="S478" s="89"/>
      <c r="T478" s="90"/>
      <c r="U478" s="90"/>
      <c r="V478" s="91"/>
      <c r="W478" s="91"/>
      <c r="X478" s="91"/>
      <c r="Y478" s="91"/>
      <c r="Z478" s="9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84"/>
      <c r="AL478" s="84"/>
      <c r="AM478" s="92"/>
      <c r="AN478" s="92"/>
      <c r="AO478" s="92"/>
      <c r="AP478" s="93"/>
      <c r="AQ478" s="31"/>
    </row>
    <row r="479" spans="1:43" s="94" customFormat="1" x14ac:dyDescent="0.2">
      <c r="A479" s="46"/>
      <c r="B479" s="34"/>
      <c r="C479" s="34"/>
      <c r="D479" s="86"/>
      <c r="E479" s="34"/>
      <c r="F479" s="34"/>
      <c r="G479" s="34"/>
      <c r="H479" s="34"/>
      <c r="I479" s="34"/>
      <c r="J479" s="40"/>
      <c r="K479" s="40"/>
      <c r="L479" s="40"/>
      <c r="M479" s="87"/>
      <c r="N479" s="87"/>
      <c r="O479" s="87"/>
      <c r="P479" s="87"/>
      <c r="Q479" s="88"/>
      <c r="R479" s="89"/>
      <c r="S479" s="89"/>
      <c r="T479" s="90"/>
      <c r="U479" s="90"/>
      <c r="V479" s="91"/>
      <c r="W479" s="91"/>
      <c r="X479" s="91"/>
      <c r="Y479" s="91"/>
      <c r="Z479" s="9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84"/>
      <c r="AL479" s="84"/>
      <c r="AM479" s="92"/>
      <c r="AN479" s="92"/>
      <c r="AO479" s="92"/>
      <c r="AP479" s="93"/>
      <c r="AQ479" s="31"/>
    </row>
    <row r="480" spans="1:43" s="94" customFormat="1" x14ac:dyDescent="0.2">
      <c r="A480" s="46"/>
      <c r="B480" s="34"/>
      <c r="C480" s="34"/>
      <c r="D480" s="86"/>
      <c r="E480" s="34"/>
      <c r="F480" s="34"/>
      <c r="G480" s="34"/>
      <c r="H480" s="34"/>
      <c r="I480" s="34"/>
      <c r="J480" s="40"/>
      <c r="K480" s="40"/>
      <c r="L480" s="40"/>
      <c r="M480" s="87"/>
      <c r="N480" s="87"/>
      <c r="O480" s="87"/>
      <c r="P480" s="87"/>
      <c r="Q480" s="88"/>
      <c r="R480" s="89"/>
      <c r="S480" s="89"/>
      <c r="T480" s="90"/>
      <c r="U480" s="90"/>
      <c r="V480" s="91"/>
      <c r="W480" s="91"/>
      <c r="X480" s="91"/>
      <c r="Y480" s="91"/>
      <c r="Z480" s="9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84"/>
      <c r="AL480" s="84"/>
      <c r="AM480" s="92"/>
      <c r="AN480" s="92"/>
      <c r="AO480" s="92"/>
      <c r="AP480" s="93"/>
      <c r="AQ480" s="31"/>
    </row>
    <row r="481" spans="1:43" s="94" customFormat="1" x14ac:dyDescent="0.2">
      <c r="A481" s="46"/>
      <c r="B481" s="34"/>
      <c r="C481" s="34"/>
      <c r="D481" s="86"/>
      <c r="E481" s="34"/>
      <c r="F481" s="34"/>
      <c r="G481" s="34"/>
      <c r="H481" s="34"/>
      <c r="I481" s="34"/>
      <c r="J481" s="40"/>
      <c r="K481" s="40"/>
      <c r="L481" s="40"/>
      <c r="M481" s="87"/>
      <c r="N481" s="87"/>
      <c r="O481" s="87"/>
      <c r="P481" s="87"/>
      <c r="Q481" s="88"/>
      <c r="R481" s="89"/>
      <c r="S481" s="89"/>
      <c r="T481" s="90"/>
      <c r="U481" s="90"/>
      <c r="V481" s="91"/>
      <c r="W481" s="91"/>
      <c r="X481" s="91"/>
      <c r="Y481" s="91"/>
      <c r="Z481" s="9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84"/>
      <c r="AL481" s="84"/>
      <c r="AM481" s="92"/>
      <c r="AN481" s="92"/>
      <c r="AO481" s="92"/>
      <c r="AP481" s="93"/>
      <c r="AQ481" s="31"/>
    </row>
    <row r="482" spans="1:43" s="94" customFormat="1" x14ac:dyDescent="0.2">
      <c r="A482" s="46"/>
      <c r="B482" s="34"/>
      <c r="C482" s="34"/>
      <c r="D482" s="86"/>
      <c r="E482" s="34"/>
      <c r="F482" s="34"/>
      <c r="G482" s="34"/>
      <c r="H482" s="34"/>
      <c r="I482" s="34"/>
      <c r="J482" s="40"/>
      <c r="K482" s="40"/>
      <c r="L482" s="40"/>
      <c r="M482" s="87"/>
      <c r="N482" s="87"/>
      <c r="O482" s="87"/>
      <c r="P482" s="87"/>
      <c r="Q482" s="88"/>
      <c r="R482" s="89"/>
      <c r="S482" s="89"/>
      <c r="T482" s="90"/>
      <c r="U482" s="90"/>
      <c r="V482" s="91"/>
      <c r="W482" s="91"/>
      <c r="X482" s="91"/>
      <c r="Y482" s="91"/>
      <c r="Z482" s="9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84"/>
      <c r="AL482" s="84"/>
      <c r="AM482" s="92"/>
      <c r="AN482" s="92"/>
      <c r="AO482" s="92"/>
      <c r="AP482" s="93"/>
      <c r="AQ482" s="31"/>
    </row>
    <row r="483" spans="1:43" s="94" customFormat="1" x14ac:dyDescent="0.2">
      <c r="A483" s="46"/>
      <c r="B483" s="34"/>
      <c r="C483" s="34"/>
      <c r="D483" s="86"/>
      <c r="E483" s="34"/>
      <c r="F483" s="34"/>
      <c r="G483" s="34"/>
      <c r="H483" s="34"/>
      <c r="I483" s="34"/>
      <c r="J483" s="40"/>
      <c r="K483" s="40"/>
      <c r="L483" s="40"/>
      <c r="M483" s="87"/>
      <c r="N483" s="87"/>
      <c r="O483" s="87"/>
      <c r="P483" s="87"/>
      <c r="Q483" s="88"/>
      <c r="R483" s="89"/>
      <c r="S483" s="89"/>
      <c r="T483" s="90"/>
      <c r="U483" s="90"/>
      <c r="V483" s="91"/>
      <c r="W483" s="91"/>
      <c r="X483" s="91"/>
      <c r="Y483" s="91"/>
      <c r="Z483" s="9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84"/>
      <c r="AL483" s="84"/>
      <c r="AM483" s="92"/>
      <c r="AN483" s="92"/>
      <c r="AO483" s="92"/>
      <c r="AP483" s="93"/>
      <c r="AQ483" s="31"/>
    </row>
    <row r="484" spans="1:43" s="94" customFormat="1" x14ac:dyDescent="0.2">
      <c r="A484" s="46"/>
      <c r="B484" s="34"/>
      <c r="C484" s="34"/>
      <c r="D484" s="86"/>
      <c r="E484" s="34"/>
      <c r="F484" s="34"/>
      <c r="G484" s="34"/>
      <c r="H484" s="34"/>
      <c r="I484" s="34"/>
      <c r="J484" s="40"/>
      <c r="K484" s="40"/>
      <c r="L484" s="40"/>
      <c r="M484" s="87"/>
      <c r="N484" s="87"/>
      <c r="O484" s="87"/>
      <c r="P484" s="87"/>
      <c r="Q484" s="88"/>
      <c r="R484" s="89"/>
      <c r="S484" s="89"/>
      <c r="T484" s="90"/>
      <c r="U484" s="90"/>
      <c r="V484" s="91"/>
      <c r="W484" s="91"/>
      <c r="X484" s="91"/>
      <c r="Y484" s="91"/>
      <c r="Z484" s="9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84"/>
      <c r="AL484" s="84"/>
      <c r="AM484" s="92"/>
      <c r="AN484" s="92"/>
      <c r="AO484" s="92"/>
      <c r="AP484" s="93"/>
      <c r="AQ484" s="31"/>
    </row>
    <row r="485" spans="1:43" s="94" customFormat="1" x14ac:dyDescent="0.2">
      <c r="A485" s="46"/>
      <c r="B485" s="34"/>
      <c r="C485" s="34"/>
      <c r="D485" s="86"/>
      <c r="E485" s="34"/>
      <c r="F485" s="34"/>
      <c r="G485" s="34"/>
      <c r="H485" s="34"/>
      <c r="I485" s="34"/>
      <c r="J485" s="40"/>
      <c r="K485" s="40"/>
      <c r="L485" s="40"/>
      <c r="M485" s="87"/>
      <c r="N485" s="87"/>
      <c r="O485" s="87"/>
      <c r="P485" s="87"/>
      <c r="Q485" s="88"/>
      <c r="R485" s="89"/>
      <c r="S485" s="89"/>
      <c r="T485" s="90"/>
      <c r="U485" s="90"/>
      <c r="V485" s="91"/>
      <c r="W485" s="91"/>
      <c r="X485" s="91"/>
      <c r="Y485" s="91"/>
      <c r="Z485" s="9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84"/>
      <c r="AL485" s="84"/>
      <c r="AM485" s="92"/>
      <c r="AN485" s="92"/>
      <c r="AO485" s="92"/>
      <c r="AP485" s="93"/>
      <c r="AQ485" s="31"/>
    </row>
    <row r="486" spans="1:43" s="94" customFormat="1" x14ac:dyDescent="0.2">
      <c r="A486" s="46"/>
      <c r="B486" s="34"/>
      <c r="C486" s="34"/>
      <c r="D486" s="86"/>
      <c r="E486" s="34"/>
      <c r="F486" s="34"/>
      <c r="G486" s="34"/>
      <c r="H486" s="34"/>
      <c r="I486" s="34"/>
      <c r="J486" s="40"/>
      <c r="K486" s="40"/>
      <c r="L486" s="40"/>
      <c r="M486" s="87"/>
      <c r="N486" s="87"/>
      <c r="O486" s="87"/>
      <c r="P486" s="87"/>
      <c r="Q486" s="88"/>
      <c r="R486" s="89"/>
      <c r="S486" s="89"/>
      <c r="T486" s="90"/>
      <c r="U486" s="90"/>
      <c r="V486" s="91"/>
      <c r="W486" s="91"/>
      <c r="X486" s="91"/>
      <c r="Y486" s="91"/>
      <c r="Z486" s="9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84"/>
      <c r="AL486" s="84"/>
      <c r="AM486" s="92"/>
      <c r="AN486" s="92"/>
      <c r="AO486" s="92"/>
      <c r="AP486" s="93"/>
      <c r="AQ486" s="31"/>
    </row>
    <row r="487" spans="1:43" s="94" customFormat="1" x14ac:dyDescent="0.2">
      <c r="A487" s="46"/>
      <c r="B487" s="34"/>
      <c r="C487" s="34"/>
      <c r="D487" s="86"/>
      <c r="E487" s="34"/>
      <c r="F487" s="34"/>
      <c r="G487" s="34"/>
      <c r="H487" s="34"/>
      <c r="I487" s="34"/>
      <c r="J487" s="40"/>
      <c r="K487" s="40"/>
      <c r="L487" s="40"/>
      <c r="M487" s="87"/>
      <c r="N487" s="87"/>
      <c r="O487" s="87"/>
      <c r="P487" s="87"/>
      <c r="Q487" s="88"/>
      <c r="R487" s="89"/>
      <c r="S487" s="89"/>
      <c r="T487" s="90"/>
      <c r="U487" s="90"/>
      <c r="V487" s="91"/>
      <c r="W487" s="91"/>
      <c r="X487" s="91"/>
      <c r="Y487" s="91"/>
      <c r="Z487" s="9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84"/>
      <c r="AL487" s="84"/>
      <c r="AM487" s="92"/>
      <c r="AN487" s="92"/>
      <c r="AO487" s="92"/>
      <c r="AP487" s="93"/>
      <c r="AQ487" s="31"/>
    </row>
    <row r="488" spans="1:43" s="94" customFormat="1" x14ac:dyDescent="0.2">
      <c r="A488" s="46"/>
      <c r="B488" s="34"/>
      <c r="C488" s="34"/>
      <c r="D488" s="86"/>
      <c r="E488" s="34"/>
      <c r="F488" s="34"/>
      <c r="G488" s="34"/>
      <c r="H488" s="34"/>
      <c r="I488" s="34"/>
      <c r="J488" s="40"/>
      <c r="K488" s="40"/>
      <c r="L488" s="40"/>
      <c r="M488" s="87"/>
      <c r="N488" s="87"/>
      <c r="O488" s="87"/>
      <c r="P488" s="87"/>
      <c r="Q488" s="88"/>
      <c r="R488" s="89"/>
      <c r="S488" s="89"/>
      <c r="T488" s="90"/>
      <c r="U488" s="90"/>
      <c r="V488" s="91"/>
      <c r="W488" s="91"/>
      <c r="X488" s="91"/>
      <c r="Y488" s="91"/>
      <c r="Z488" s="9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84"/>
      <c r="AL488" s="84"/>
      <c r="AM488" s="92"/>
      <c r="AN488" s="92"/>
      <c r="AO488" s="92"/>
      <c r="AP488" s="93"/>
      <c r="AQ488" s="31"/>
    </row>
    <row r="489" spans="1:43" s="94" customFormat="1" x14ac:dyDescent="0.2">
      <c r="A489" s="46"/>
      <c r="B489" s="34"/>
      <c r="C489" s="34"/>
      <c r="D489" s="86"/>
      <c r="E489" s="34"/>
      <c r="F489" s="34"/>
      <c r="G489" s="34"/>
      <c r="H489" s="34"/>
      <c r="I489" s="34"/>
      <c r="J489" s="40"/>
      <c r="K489" s="40"/>
      <c r="L489" s="40"/>
      <c r="M489" s="87"/>
      <c r="N489" s="87"/>
      <c r="O489" s="87"/>
      <c r="P489" s="87"/>
      <c r="Q489" s="88"/>
      <c r="R489" s="89"/>
      <c r="S489" s="89"/>
      <c r="T489" s="90"/>
      <c r="U489" s="90"/>
      <c r="V489" s="91"/>
      <c r="W489" s="91"/>
      <c r="X489" s="91"/>
      <c r="Y489" s="91"/>
      <c r="Z489" s="9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84"/>
      <c r="AL489" s="84"/>
      <c r="AM489" s="92"/>
      <c r="AN489" s="92"/>
      <c r="AO489" s="92"/>
      <c r="AP489" s="93"/>
      <c r="AQ489" s="31"/>
    </row>
    <row r="490" spans="1:43" s="94" customFormat="1" x14ac:dyDescent="0.2">
      <c r="A490" s="46"/>
      <c r="B490" s="34"/>
      <c r="C490" s="34"/>
      <c r="D490" s="86"/>
      <c r="E490" s="34"/>
      <c r="F490" s="34"/>
      <c r="G490" s="34"/>
      <c r="H490" s="34"/>
      <c r="I490" s="34"/>
      <c r="J490" s="40"/>
      <c r="K490" s="40"/>
      <c r="L490" s="40"/>
      <c r="M490" s="87"/>
      <c r="N490" s="87"/>
      <c r="O490" s="87"/>
      <c r="P490" s="87"/>
      <c r="Q490" s="88"/>
      <c r="R490" s="89"/>
      <c r="S490" s="89"/>
      <c r="T490" s="90"/>
      <c r="U490" s="90"/>
      <c r="V490" s="91"/>
      <c r="W490" s="91"/>
      <c r="X490" s="91"/>
      <c r="Y490" s="91"/>
      <c r="Z490" s="9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84"/>
      <c r="AL490" s="84"/>
      <c r="AM490" s="92"/>
      <c r="AN490" s="92"/>
      <c r="AO490" s="92"/>
      <c r="AP490" s="93"/>
      <c r="AQ490" s="31"/>
    </row>
    <row r="491" spans="1:43" s="94" customFormat="1" x14ac:dyDescent="0.2">
      <c r="A491" s="46"/>
      <c r="B491" s="34"/>
      <c r="C491" s="34"/>
      <c r="D491" s="86"/>
      <c r="E491" s="34"/>
      <c r="F491" s="34"/>
      <c r="G491" s="34"/>
      <c r="H491" s="34"/>
      <c r="I491" s="34"/>
      <c r="J491" s="40"/>
      <c r="K491" s="40"/>
      <c r="L491" s="40"/>
      <c r="M491" s="87"/>
      <c r="N491" s="87"/>
      <c r="O491" s="87"/>
      <c r="P491" s="87"/>
      <c r="Q491" s="88"/>
      <c r="R491" s="89"/>
      <c r="S491" s="89"/>
      <c r="T491" s="90"/>
      <c r="U491" s="90"/>
      <c r="V491" s="91"/>
      <c r="W491" s="91"/>
      <c r="X491" s="91"/>
      <c r="Y491" s="91"/>
      <c r="Z491" s="9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84"/>
      <c r="AL491" s="84"/>
      <c r="AM491" s="92"/>
      <c r="AN491" s="92"/>
      <c r="AO491" s="92"/>
      <c r="AP491" s="93"/>
      <c r="AQ491" s="31"/>
    </row>
    <row r="492" spans="1:43" s="94" customFormat="1" x14ac:dyDescent="0.2">
      <c r="A492" s="46"/>
      <c r="B492" s="34"/>
      <c r="C492" s="34"/>
      <c r="D492" s="86"/>
      <c r="E492" s="34"/>
      <c r="F492" s="34"/>
      <c r="G492" s="34"/>
      <c r="H492" s="34"/>
      <c r="I492" s="34"/>
      <c r="J492" s="40"/>
      <c r="K492" s="40"/>
      <c r="L492" s="40"/>
      <c r="M492" s="87"/>
      <c r="N492" s="87"/>
      <c r="O492" s="87"/>
      <c r="P492" s="87"/>
      <c r="Q492" s="88"/>
      <c r="R492" s="89"/>
      <c r="S492" s="89"/>
      <c r="T492" s="90"/>
      <c r="U492" s="90"/>
      <c r="V492" s="91"/>
      <c r="W492" s="91"/>
      <c r="X492" s="91"/>
      <c r="Y492" s="91"/>
      <c r="Z492" s="9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84"/>
      <c r="AL492" s="84"/>
      <c r="AM492" s="92"/>
      <c r="AN492" s="92"/>
      <c r="AO492" s="92"/>
      <c r="AP492" s="93"/>
      <c r="AQ492" s="31"/>
    </row>
    <row r="493" spans="1:43" s="94" customFormat="1" x14ac:dyDescent="0.2">
      <c r="A493" s="46"/>
      <c r="B493" s="34"/>
      <c r="C493" s="34"/>
      <c r="D493" s="86"/>
      <c r="E493" s="34"/>
      <c r="F493" s="34"/>
      <c r="G493" s="34"/>
      <c r="H493" s="34"/>
      <c r="I493" s="34"/>
      <c r="J493" s="40"/>
      <c r="K493" s="40"/>
      <c r="L493" s="40"/>
      <c r="M493" s="87"/>
      <c r="N493" s="87"/>
      <c r="O493" s="87"/>
      <c r="P493" s="87"/>
      <c r="Q493" s="88"/>
      <c r="R493" s="89"/>
      <c r="S493" s="89"/>
      <c r="T493" s="90"/>
      <c r="U493" s="90"/>
      <c r="V493" s="91"/>
      <c r="W493" s="91"/>
      <c r="X493" s="91"/>
      <c r="Y493" s="91"/>
      <c r="Z493" s="9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84"/>
      <c r="AL493" s="84"/>
      <c r="AM493" s="92"/>
      <c r="AN493" s="92"/>
      <c r="AO493" s="92"/>
      <c r="AP493" s="93"/>
      <c r="AQ493" s="31"/>
    </row>
    <row r="494" spans="1:43" s="94" customFormat="1" x14ac:dyDescent="0.2">
      <c r="A494" s="46"/>
      <c r="B494" s="34"/>
      <c r="C494" s="34"/>
      <c r="D494" s="86"/>
      <c r="E494" s="34"/>
      <c r="F494" s="34"/>
      <c r="G494" s="34"/>
      <c r="H494" s="34"/>
      <c r="I494" s="34"/>
      <c r="J494" s="40"/>
      <c r="K494" s="40"/>
      <c r="L494" s="40"/>
      <c r="M494" s="87"/>
      <c r="N494" s="87"/>
      <c r="O494" s="87"/>
      <c r="P494" s="87"/>
      <c r="Q494" s="88"/>
      <c r="R494" s="89"/>
      <c r="S494" s="89"/>
      <c r="T494" s="90"/>
      <c r="U494" s="90"/>
      <c r="V494" s="91"/>
      <c r="W494" s="91"/>
      <c r="X494" s="91"/>
      <c r="Y494" s="91"/>
      <c r="Z494" s="9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84"/>
      <c r="AL494" s="84"/>
      <c r="AM494" s="92"/>
      <c r="AN494" s="92"/>
      <c r="AO494" s="92"/>
      <c r="AP494" s="93"/>
      <c r="AQ494" s="31"/>
    </row>
    <row r="495" spans="1:43" s="94" customFormat="1" x14ac:dyDescent="0.2">
      <c r="A495" s="46"/>
      <c r="B495" s="34"/>
      <c r="C495" s="34"/>
      <c r="D495" s="86"/>
      <c r="E495" s="34"/>
      <c r="F495" s="34"/>
      <c r="G495" s="34"/>
      <c r="H495" s="34"/>
      <c r="I495" s="34"/>
      <c r="J495" s="40"/>
      <c r="K495" s="40"/>
      <c r="L495" s="40"/>
      <c r="M495" s="87"/>
      <c r="N495" s="87"/>
      <c r="O495" s="87"/>
      <c r="P495" s="87"/>
      <c r="Q495" s="88"/>
      <c r="R495" s="89"/>
      <c r="S495" s="89"/>
      <c r="T495" s="90"/>
      <c r="U495" s="90"/>
      <c r="V495" s="91"/>
      <c r="W495" s="91"/>
      <c r="X495" s="91"/>
      <c r="Y495" s="91"/>
      <c r="Z495" s="9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84"/>
      <c r="AL495" s="84"/>
      <c r="AM495" s="92"/>
      <c r="AN495" s="92"/>
      <c r="AO495" s="92"/>
      <c r="AP495" s="93"/>
      <c r="AQ495" s="31"/>
    </row>
    <row r="496" spans="1:43" s="94" customFormat="1" x14ac:dyDescent="0.2">
      <c r="A496" s="46"/>
      <c r="B496" s="34"/>
      <c r="C496" s="34"/>
      <c r="D496" s="86"/>
      <c r="E496" s="34"/>
      <c r="F496" s="34"/>
      <c r="G496" s="34"/>
      <c r="H496" s="34"/>
      <c r="I496" s="34"/>
      <c r="J496" s="40"/>
      <c r="K496" s="40"/>
      <c r="L496" s="40"/>
      <c r="M496" s="87"/>
      <c r="N496" s="87"/>
      <c r="O496" s="87"/>
      <c r="P496" s="87"/>
      <c r="Q496" s="88"/>
      <c r="R496" s="89"/>
      <c r="S496" s="89"/>
      <c r="T496" s="90"/>
      <c r="U496" s="90"/>
      <c r="V496" s="91"/>
      <c r="W496" s="91"/>
      <c r="X496" s="91"/>
      <c r="Y496" s="91"/>
      <c r="Z496" s="9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84"/>
      <c r="AL496" s="84"/>
      <c r="AM496" s="92"/>
      <c r="AN496" s="92"/>
      <c r="AO496" s="92"/>
      <c r="AP496" s="93"/>
      <c r="AQ496" s="31"/>
    </row>
    <row r="497" spans="1:43" s="94" customFormat="1" x14ac:dyDescent="0.2">
      <c r="A497" s="46"/>
      <c r="B497" s="34"/>
      <c r="C497" s="34"/>
      <c r="D497" s="86"/>
      <c r="E497" s="34"/>
      <c r="F497" s="34"/>
      <c r="G497" s="34"/>
      <c r="H497" s="34"/>
      <c r="I497" s="34"/>
      <c r="J497" s="40"/>
      <c r="K497" s="40"/>
      <c r="L497" s="40"/>
      <c r="M497" s="87"/>
      <c r="N497" s="87"/>
      <c r="O497" s="87"/>
      <c r="P497" s="87"/>
      <c r="Q497" s="88"/>
      <c r="R497" s="89"/>
      <c r="S497" s="89"/>
      <c r="T497" s="90"/>
      <c r="U497" s="90"/>
      <c r="V497" s="91"/>
      <c r="W497" s="91"/>
      <c r="X497" s="91"/>
      <c r="Y497" s="91"/>
      <c r="Z497" s="9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84"/>
      <c r="AL497" s="84"/>
      <c r="AM497" s="92"/>
      <c r="AN497" s="92"/>
      <c r="AO497" s="92"/>
      <c r="AP497" s="93"/>
      <c r="AQ497" s="31"/>
    </row>
    <row r="498" spans="1:43" s="94" customFormat="1" x14ac:dyDescent="0.2">
      <c r="A498" s="46"/>
      <c r="B498" s="34"/>
      <c r="C498" s="34"/>
      <c r="D498" s="86"/>
      <c r="E498" s="34"/>
      <c r="F498" s="34"/>
      <c r="G498" s="34"/>
      <c r="H498" s="34"/>
      <c r="I498" s="34"/>
      <c r="J498" s="40"/>
      <c r="K498" s="40"/>
      <c r="L498" s="40"/>
      <c r="M498" s="87"/>
      <c r="N498" s="87"/>
      <c r="O498" s="87"/>
      <c r="P498" s="87"/>
      <c r="Q498" s="88"/>
      <c r="R498" s="89"/>
      <c r="S498" s="89"/>
      <c r="T498" s="90"/>
      <c r="U498" s="90"/>
      <c r="V498" s="91"/>
      <c r="W498" s="91"/>
      <c r="X498" s="91"/>
      <c r="Y498" s="91"/>
      <c r="Z498" s="9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84"/>
      <c r="AL498" s="84"/>
      <c r="AM498" s="92"/>
      <c r="AN498" s="92"/>
      <c r="AO498" s="92"/>
      <c r="AP498" s="93"/>
      <c r="AQ498" s="31"/>
    </row>
    <row r="499" spans="1:43" s="94" customFormat="1" x14ac:dyDescent="0.2">
      <c r="A499" s="46"/>
      <c r="B499" s="34"/>
      <c r="C499" s="34"/>
      <c r="D499" s="86"/>
      <c r="E499" s="34"/>
      <c r="F499" s="34"/>
      <c r="G499" s="34"/>
      <c r="H499" s="34"/>
      <c r="I499" s="34"/>
      <c r="J499" s="40"/>
      <c r="K499" s="40"/>
      <c r="L499" s="40"/>
      <c r="M499" s="87"/>
      <c r="N499" s="87"/>
      <c r="O499" s="87"/>
      <c r="P499" s="87"/>
      <c r="Q499" s="88"/>
      <c r="R499" s="89"/>
      <c r="S499" s="89"/>
      <c r="T499" s="90"/>
      <c r="U499" s="90"/>
      <c r="V499" s="91"/>
      <c r="W499" s="91"/>
      <c r="X499" s="91"/>
      <c r="Y499" s="91"/>
      <c r="Z499" s="9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84"/>
      <c r="AL499" s="84"/>
      <c r="AM499" s="92"/>
      <c r="AN499" s="92"/>
      <c r="AO499" s="92"/>
      <c r="AP499" s="93"/>
      <c r="AQ499" s="31"/>
    </row>
    <row r="500" spans="1:43" s="94" customFormat="1" x14ac:dyDescent="0.2">
      <c r="A500" s="46"/>
      <c r="B500" s="34"/>
      <c r="C500" s="34"/>
      <c r="D500" s="86"/>
      <c r="E500" s="34"/>
      <c r="F500" s="34"/>
      <c r="G500" s="34"/>
      <c r="H500" s="34"/>
      <c r="I500" s="34"/>
      <c r="J500" s="40"/>
      <c r="K500" s="40"/>
      <c r="L500" s="40"/>
      <c r="M500" s="87"/>
      <c r="N500" s="87"/>
      <c r="O500" s="87"/>
      <c r="P500" s="87"/>
      <c r="Q500" s="88"/>
      <c r="R500" s="89"/>
      <c r="S500" s="89"/>
      <c r="T500" s="90"/>
      <c r="U500" s="90"/>
      <c r="V500" s="91"/>
      <c r="W500" s="91"/>
      <c r="X500" s="91"/>
      <c r="Y500" s="91"/>
      <c r="Z500" s="9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84"/>
      <c r="AL500" s="84"/>
      <c r="AM500" s="92"/>
      <c r="AN500" s="92"/>
      <c r="AO500" s="92"/>
      <c r="AP500" s="93"/>
      <c r="AQ500" s="31"/>
    </row>
    <row r="501" spans="1:43" s="94" customFormat="1" x14ac:dyDescent="0.2">
      <c r="A501" s="46"/>
      <c r="B501" s="34"/>
      <c r="C501" s="34"/>
      <c r="D501" s="86"/>
      <c r="E501" s="34"/>
      <c r="F501" s="34"/>
      <c r="G501" s="34"/>
      <c r="H501" s="34"/>
      <c r="I501" s="34"/>
      <c r="J501" s="40"/>
      <c r="K501" s="40"/>
      <c r="L501" s="40"/>
      <c r="M501" s="87"/>
      <c r="N501" s="87"/>
      <c r="O501" s="87"/>
      <c r="P501" s="87"/>
      <c r="Q501" s="88"/>
      <c r="R501" s="89"/>
      <c r="S501" s="89"/>
      <c r="T501" s="90"/>
      <c r="U501" s="90"/>
      <c r="V501" s="91"/>
      <c r="W501" s="91"/>
      <c r="X501" s="91"/>
      <c r="Y501" s="91"/>
      <c r="Z501" s="9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84"/>
      <c r="AL501" s="84"/>
      <c r="AM501" s="92"/>
      <c r="AN501" s="92"/>
      <c r="AO501" s="92"/>
      <c r="AP501" s="93"/>
      <c r="AQ501" s="31"/>
    </row>
    <row r="502" spans="1:43" s="94" customFormat="1" x14ac:dyDescent="0.2">
      <c r="A502" s="46"/>
      <c r="B502" s="34"/>
      <c r="C502" s="34"/>
      <c r="D502" s="86"/>
      <c r="E502" s="34"/>
      <c r="F502" s="34"/>
      <c r="G502" s="34"/>
      <c r="H502" s="34"/>
      <c r="I502" s="34"/>
      <c r="J502" s="40"/>
      <c r="K502" s="40"/>
      <c r="L502" s="40"/>
      <c r="M502" s="87"/>
      <c r="N502" s="87"/>
      <c r="O502" s="87"/>
      <c r="P502" s="87"/>
      <c r="Q502" s="88"/>
      <c r="R502" s="89"/>
      <c r="S502" s="89"/>
      <c r="T502" s="90"/>
      <c r="U502" s="90"/>
      <c r="V502" s="91"/>
      <c r="W502" s="91"/>
      <c r="X502" s="91"/>
      <c r="Y502" s="91"/>
      <c r="Z502" s="9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84"/>
      <c r="AL502" s="84"/>
      <c r="AM502" s="92"/>
      <c r="AN502" s="92"/>
      <c r="AO502" s="92"/>
      <c r="AP502" s="93"/>
      <c r="AQ502" s="31"/>
    </row>
    <row r="503" spans="1:43" s="94" customFormat="1" x14ac:dyDescent="0.2">
      <c r="A503" s="46"/>
      <c r="B503" s="34"/>
      <c r="C503" s="34"/>
      <c r="D503" s="86"/>
      <c r="E503" s="34"/>
      <c r="F503" s="34"/>
      <c r="G503" s="34"/>
      <c r="H503" s="34"/>
      <c r="I503" s="34"/>
      <c r="J503" s="40"/>
      <c r="K503" s="40"/>
      <c r="L503" s="40"/>
      <c r="M503" s="87"/>
      <c r="N503" s="87"/>
      <c r="O503" s="87"/>
      <c r="P503" s="87"/>
      <c r="Q503" s="88"/>
      <c r="R503" s="89"/>
      <c r="S503" s="89"/>
      <c r="T503" s="90"/>
      <c r="U503" s="90"/>
      <c r="V503" s="91"/>
      <c r="W503" s="91"/>
      <c r="X503" s="91"/>
      <c r="Y503" s="91"/>
      <c r="Z503" s="9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84"/>
      <c r="AL503" s="84"/>
      <c r="AM503" s="92"/>
      <c r="AN503" s="92"/>
      <c r="AO503" s="92"/>
      <c r="AP503" s="93"/>
      <c r="AQ503" s="31"/>
    </row>
    <row r="504" spans="1:43" s="94" customFormat="1" x14ac:dyDescent="0.2">
      <c r="A504" s="46"/>
      <c r="B504" s="34"/>
      <c r="C504" s="34"/>
      <c r="D504" s="86"/>
      <c r="E504" s="34"/>
      <c r="F504" s="34"/>
      <c r="G504" s="34"/>
      <c r="H504" s="34"/>
      <c r="I504" s="34"/>
      <c r="J504" s="40"/>
      <c r="K504" s="40"/>
      <c r="L504" s="40"/>
      <c r="M504" s="87"/>
      <c r="N504" s="87"/>
      <c r="O504" s="87"/>
      <c r="P504" s="87"/>
      <c r="Q504" s="88"/>
      <c r="R504" s="89"/>
      <c r="S504" s="89"/>
      <c r="T504" s="90"/>
      <c r="U504" s="90"/>
      <c r="V504" s="91"/>
      <c r="W504" s="91"/>
      <c r="X504" s="91"/>
      <c r="Y504" s="91"/>
      <c r="Z504" s="9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84"/>
      <c r="AL504" s="84"/>
      <c r="AM504" s="92"/>
      <c r="AN504" s="92"/>
      <c r="AO504" s="92"/>
      <c r="AP504" s="93"/>
      <c r="AQ504" s="31"/>
    </row>
    <row r="505" spans="1:43" s="94" customFormat="1" x14ac:dyDescent="0.2">
      <c r="A505" s="46"/>
      <c r="B505" s="34"/>
      <c r="C505" s="34"/>
      <c r="D505" s="86"/>
      <c r="E505" s="34"/>
      <c r="F505" s="34"/>
      <c r="G505" s="34"/>
      <c r="H505" s="34"/>
      <c r="I505" s="34"/>
      <c r="J505" s="40"/>
      <c r="K505" s="40"/>
      <c r="L505" s="40"/>
      <c r="M505" s="87"/>
      <c r="N505" s="87"/>
      <c r="O505" s="87"/>
      <c r="P505" s="87"/>
      <c r="Q505" s="88"/>
      <c r="R505" s="89"/>
      <c r="S505" s="89"/>
      <c r="T505" s="90"/>
      <c r="U505" s="90"/>
      <c r="V505" s="91"/>
      <c r="W505" s="91"/>
      <c r="X505" s="91"/>
      <c r="Y505" s="91"/>
      <c r="Z505" s="9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84"/>
      <c r="AL505" s="84"/>
      <c r="AM505" s="92"/>
      <c r="AN505" s="92"/>
      <c r="AO505" s="92"/>
      <c r="AP505" s="93"/>
      <c r="AQ505" s="31"/>
    </row>
    <row r="506" spans="1:43" s="94" customFormat="1" x14ac:dyDescent="0.2">
      <c r="A506" s="46"/>
      <c r="B506" s="34"/>
      <c r="C506" s="34"/>
      <c r="D506" s="86"/>
      <c r="E506" s="34"/>
      <c r="F506" s="34"/>
      <c r="G506" s="34"/>
      <c r="H506" s="34"/>
      <c r="I506" s="34"/>
      <c r="J506" s="40"/>
      <c r="K506" s="40"/>
      <c r="L506" s="40"/>
      <c r="M506" s="87"/>
      <c r="N506" s="87"/>
      <c r="O506" s="87"/>
      <c r="P506" s="87"/>
      <c r="Q506" s="88"/>
      <c r="R506" s="89"/>
      <c r="S506" s="89"/>
      <c r="T506" s="90"/>
      <c r="U506" s="90"/>
      <c r="V506" s="91"/>
      <c r="W506" s="91"/>
      <c r="X506" s="91"/>
      <c r="Y506" s="91"/>
      <c r="Z506" s="9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84"/>
      <c r="AL506" s="84"/>
      <c r="AM506" s="92"/>
      <c r="AN506" s="92"/>
      <c r="AO506" s="92"/>
      <c r="AP506" s="93"/>
      <c r="AQ506" s="31"/>
    </row>
    <row r="507" spans="1:43" s="94" customFormat="1" x14ac:dyDescent="0.2">
      <c r="A507" s="46"/>
      <c r="B507" s="34"/>
      <c r="C507" s="34"/>
      <c r="D507" s="86"/>
      <c r="E507" s="34"/>
      <c r="F507" s="34"/>
      <c r="G507" s="34"/>
      <c r="H507" s="34"/>
      <c r="I507" s="34"/>
      <c r="J507" s="40"/>
      <c r="K507" s="40"/>
      <c r="L507" s="40"/>
      <c r="M507" s="87"/>
      <c r="N507" s="87"/>
      <c r="O507" s="87"/>
      <c r="P507" s="87"/>
      <c r="Q507" s="88"/>
      <c r="R507" s="89"/>
      <c r="S507" s="89"/>
      <c r="T507" s="90"/>
      <c r="U507" s="90"/>
      <c r="V507" s="91"/>
      <c r="W507" s="91"/>
      <c r="X507" s="91"/>
      <c r="Y507" s="91"/>
      <c r="Z507" s="9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84"/>
      <c r="AL507" s="84"/>
      <c r="AM507" s="92"/>
      <c r="AN507" s="92"/>
      <c r="AO507" s="92"/>
      <c r="AP507" s="93"/>
      <c r="AQ507" s="31"/>
    </row>
    <row r="508" spans="1:43" s="94" customFormat="1" x14ac:dyDescent="0.2">
      <c r="A508" s="46"/>
      <c r="B508" s="34"/>
      <c r="C508" s="34"/>
      <c r="D508" s="86"/>
      <c r="E508" s="34"/>
      <c r="F508" s="34"/>
      <c r="G508" s="34"/>
      <c r="H508" s="34"/>
      <c r="I508" s="34"/>
      <c r="J508" s="40"/>
      <c r="K508" s="40"/>
      <c r="L508" s="40"/>
      <c r="M508" s="87"/>
      <c r="N508" s="87"/>
      <c r="O508" s="87"/>
      <c r="P508" s="87"/>
      <c r="Q508" s="88"/>
      <c r="R508" s="89"/>
      <c r="S508" s="89"/>
      <c r="T508" s="90"/>
      <c r="U508" s="90"/>
      <c r="V508" s="91"/>
      <c r="W508" s="91"/>
      <c r="X508" s="91"/>
      <c r="Y508" s="91"/>
      <c r="Z508" s="9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84"/>
      <c r="AL508" s="84"/>
      <c r="AM508" s="92"/>
      <c r="AN508" s="92"/>
      <c r="AO508" s="92"/>
      <c r="AP508" s="93"/>
      <c r="AQ508" s="31"/>
    </row>
    <row r="509" spans="1:43" s="94" customFormat="1" x14ac:dyDescent="0.2">
      <c r="A509" s="46"/>
      <c r="B509" s="34"/>
      <c r="C509" s="34"/>
      <c r="D509" s="86"/>
      <c r="E509" s="34"/>
      <c r="F509" s="34"/>
      <c r="G509" s="34"/>
      <c r="H509" s="34"/>
      <c r="I509" s="34"/>
      <c r="J509" s="40"/>
      <c r="K509" s="40"/>
      <c r="L509" s="40"/>
      <c r="M509" s="87"/>
      <c r="N509" s="87"/>
      <c r="O509" s="87"/>
      <c r="P509" s="87"/>
      <c r="Q509" s="88"/>
      <c r="R509" s="89"/>
      <c r="S509" s="89"/>
      <c r="T509" s="90"/>
      <c r="U509" s="90"/>
      <c r="V509" s="91"/>
      <c r="W509" s="91"/>
      <c r="X509" s="91"/>
      <c r="Y509" s="91"/>
      <c r="Z509" s="9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84"/>
      <c r="AL509" s="84"/>
      <c r="AM509" s="92"/>
      <c r="AN509" s="92"/>
      <c r="AO509" s="92"/>
      <c r="AP509" s="93"/>
      <c r="AQ509" s="31"/>
    </row>
    <row r="510" spans="1:43" s="94" customFormat="1" x14ac:dyDescent="0.2">
      <c r="A510" s="46"/>
      <c r="B510" s="34"/>
      <c r="C510" s="34"/>
      <c r="D510" s="86"/>
      <c r="E510" s="34"/>
      <c r="F510" s="34"/>
      <c r="G510" s="34"/>
      <c r="H510" s="34"/>
      <c r="I510" s="34"/>
      <c r="J510" s="40"/>
      <c r="K510" s="40"/>
      <c r="L510" s="40"/>
      <c r="M510" s="87"/>
      <c r="N510" s="87"/>
      <c r="O510" s="87"/>
      <c r="P510" s="87"/>
      <c r="Q510" s="88"/>
      <c r="R510" s="89"/>
      <c r="S510" s="89"/>
      <c r="T510" s="90"/>
      <c r="U510" s="90"/>
      <c r="V510" s="91"/>
      <c r="W510" s="91"/>
      <c r="X510" s="91"/>
      <c r="Y510" s="91"/>
      <c r="Z510" s="9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84"/>
      <c r="AL510" s="84"/>
      <c r="AM510" s="92"/>
      <c r="AN510" s="92"/>
      <c r="AO510" s="92"/>
      <c r="AP510" s="93"/>
      <c r="AQ510" s="31"/>
    </row>
    <row r="511" spans="1:43" s="94" customFormat="1" x14ac:dyDescent="0.2">
      <c r="A511" s="46"/>
      <c r="B511" s="34"/>
      <c r="C511" s="34"/>
      <c r="D511" s="86"/>
      <c r="E511" s="34"/>
      <c r="F511" s="34"/>
      <c r="G511" s="34"/>
      <c r="H511" s="34"/>
      <c r="I511" s="34"/>
      <c r="J511" s="40"/>
      <c r="K511" s="40"/>
      <c r="L511" s="40"/>
      <c r="M511" s="87"/>
      <c r="N511" s="87"/>
      <c r="O511" s="87"/>
      <c r="P511" s="87"/>
      <c r="Q511" s="88"/>
      <c r="R511" s="89"/>
      <c r="S511" s="89"/>
      <c r="T511" s="90"/>
      <c r="U511" s="90"/>
      <c r="V511" s="91"/>
      <c r="W511" s="91"/>
      <c r="X511" s="91"/>
      <c r="Y511" s="91"/>
      <c r="Z511" s="9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84"/>
      <c r="AL511" s="84"/>
      <c r="AM511" s="92"/>
      <c r="AN511" s="92"/>
      <c r="AO511" s="92"/>
      <c r="AP511" s="93"/>
      <c r="AQ511" s="31"/>
    </row>
    <row r="512" spans="1:43" s="94" customFormat="1" x14ac:dyDescent="0.2">
      <c r="A512" s="46"/>
      <c r="B512" s="34"/>
      <c r="C512" s="34"/>
      <c r="D512" s="86"/>
      <c r="E512" s="34"/>
      <c r="F512" s="34"/>
      <c r="G512" s="34"/>
      <c r="H512" s="34"/>
      <c r="I512" s="34"/>
      <c r="J512" s="40"/>
      <c r="K512" s="40"/>
      <c r="L512" s="40"/>
      <c r="M512" s="87"/>
      <c r="N512" s="87"/>
      <c r="O512" s="87"/>
      <c r="P512" s="87"/>
      <c r="Q512" s="88"/>
      <c r="R512" s="89"/>
      <c r="S512" s="89"/>
      <c r="T512" s="90"/>
      <c r="U512" s="90"/>
      <c r="V512" s="91"/>
      <c r="W512" s="91"/>
      <c r="X512" s="91"/>
      <c r="Y512" s="91"/>
      <c r="Z512" s="9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84"/>
      <c r="AL512" s="84"/>
      <c r="AM512" s="92"/>
      <c r="AN512" s="92"/>
      <c r="AO512" s="92"/>
      <c r="AP512" s="93"/>
      <c r="AQ512" s="31"/>
    </row>
    <row r="513" spans="1:43" s="94" customFormat="1" x14ac:dyDescent="0.2">
      <c r="A513" s="46"/>
      <c r="B513" s="34"/>
      <c r="C513" s="34"/>
      <c r="D513" s="86"/>
      <c r="E513" s="34"/>
      <c r="F513" s="34"/>
      <c r="G513" s="34"/>
      <c r="H513" s="34"/>
      <c r="I513" s="34"/>
      <c r="J513" s="40"/>
      <c r="K513" s="40"/>
      <c r="L513" s="40"/>
      <c r="M513" s="87"/>
      <c r="N513" s="87"/>
      <c r="O513" s="87"/>
      <c r="P513" s="87"/>
      <c r="Q513" s="88"/>
      <c r="R513" s="89"/>
      <c r="S513" s="89"/>
      <c r="T513" s="90"/>
      <c r="U513" s="90"/>
      <c r="V513" s="91"/>
      <c r="W513" s="91"/>
      <c r="X513" s="91"/>
      <c r="Y513" s="91"/>
      <c r="Z513" s="9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84"/>
      <c r="AL513" s="84"/>
      <c r="AM513" s="92"/>
      <c r="AN513" s="92"/>
      <c r="AO513" s="92"/>
      <c r="AP513" s="93"/>
      <c r="AQ513" s="31"/>
    </row>
    <row r="514" spans="1:43" s="94" customFormat="1" x14ac:dyDescent="0.2">
      <c r="A514" s="46"/>
      <c r="B514" s="34"/>
      <c r="C514" s="34"/>
      <c r="D514" s="86"/>
      <c r="E514" s="34"/>
      <c r="F514" s="34"/>
      <c r="G514" s="34"/>
      <c r="H514" s="34"/>
      <c r="I514" s="34"/>
      <c r="J514" s="40"/>
      <c r="K514" s="40"/>
      <c r="L514" s="40"/>
      <c r="M514" s="87"/>
      <c r="N514" s="87"/>
      <c r="O514" s="87"/>
      <c r="P514" s="87"/>
      <c r="Q514" s="88"/>
      <c r="R514" s="89"/>
      <c r="S514" s="89"/>
      <c r="T514" s="90"/>
      <c r="U514" s="90"/>
      <c r="V514" s="91"/>
      <c r="W514" s="91"/>
      <c r="X514" s="91"/>
      <c r="Y514" s="91"/>
      <c r="Z514" s="9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84"/>
      <c r="AL514" s="84"/>
      <c r="AM514" s="92"/>
      <c r="AN514" s="92"/>
      <c r="AO514" s="92"/>
      <c r="AP514" s="93"/>
      <c r="AQ514" s="31"/>
    </row>
    <row r="515" spans="1:43" s="94" customFormat="1" x14ac:dyDescent="0.2">
      <c r="A515" s="46"/>
      <c r="B515" s="34"/>
      <c r="C515" s="34"/>
      <c r="D515" s="86"/>
      <c r="E515" s="34"/>
      <c r="F515" s="34"/>
      <c r="G515" s="34"/>
      <c r="H515" s="34"/>
      <c r="I515" s="34"/>
      <c r="J515" s="40"/>
      <c r="K515" s="40"/>
      <c r="L515" s="40"/>
      <c r="M515" s="87"/>
      <c r="N515" s="87"/>
      <c r="O515" s="87"/>
      <c r="P515" s="87"/>
      <c r="Q515" s="88"/>
      <c r="R515" s="89"/>
      <c r="S515" s="89"/>
      <c r="T515" s="90"/>
      <c r="U515" s="90"/>
      <c r="V515" s="91"/>
      <c r="W515" s="91"/>
      <c r="X515" s="91"/>
      <c r="Y515" s="91"/>
      <c r="Z515" s="9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84"/>
      <c r="AL515" s="84"/>
      <c r="AM515" s="92"/>
      <c r="AN515" s="92"/>
      <c r="AO515" s="92"/>
      <c r="AP515" s="93"/>
      <c r="AQ515" s="31"/>
    </row>
    <row r="516" spans="1:43" s="94" customFormat="1" x14ac:dyDescent="0.2">
      <c r="A516" s="46"/>
      <c r="B516" s="34"/>
      <c r="C516" s="34"/>
      <c r="D516" s="86"/>
      <c r="E516" s="34"/>
      <c r="F516" s="34"/>
      <c r="G516" s="34"/>
      <c r="H516" s="34"/>
      <c r="I516" s="34"/>
      <c r="J516" s="40"/>
      <c r="K516" s="40"/>
      <c r="L516" s="40"/>
      <c r="M516" s="87"/>
      <c r="N516" s="87"/>
      <c r="O516" s="87"/>
      <c r="P516" s="87"/>
      <c r="Q516" s="88"/>
      <c r="R516" s="89"/>
      <c r="S516" s="89"/>
      <c r="T516" s="90"/>
      <c r="U516" s="90"/>
      <c r="V516" s="91"/>
      <c r="W516" s="91"/>
      <c r="X516" s="91"/>
      <c r="Y516" s="91"/>
      <c r="Z516" s="9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84"/>
      <c r="AL516" s="84"/>
      <c r="AM516" s="92"/>
      <c r="AN516" s="92"/>
      <c r="AO516" s="92"/>
      <c r="AP516" s="93"/>
      <c r="AQ516" s="31"/>
    </row>
    <row r="517" spans="1:43" s="94" customFormat="1" x14ac:dyDescent="0.2">
      <c r="A517" s="46"/>
      <c r="B517" s="34"/>
      <c r="C517" s="34"/>
      <c r="D517" s="86"/>
      <c r="E517" s="34"/>
      <c r="F517" s="34"/>
      <c r="G517" s="34"/>
      <c r="H517" s="34"/>
      <c r="I517" s="34"/>
      <c r="J517" s="40"/>
      <c r="K517" s="40"/>
      <c r="L517" s="40"/>
      <c r="M517" s="87"/>
      <c r="N517" s="87"/>
      <c r="O517" s="87"/>
      <c r="P517" s="87"/>
      <c r="Q517" s="88"/>
      <c r="R517" s="89"/>
      <c r="S517" s="89"/>
      <c r="T517" s="90"/>
      <c r="U517" s="90"/>
      <c r="V517" s="91"/>
      <c r="W517" s="91"/>
      <c r="X517" s="91"/>
      <c r="Y517" s="91"/>
      <c r="Z517" s="9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84"/>
      <c r="AL517" s="84"/>
      <c r="AM517" s="92"/>
      <c r="AN517" s="92"/>
      <c r="AO517" s="92"/>
      <c r="AP517" s="93"/>
      <c r="AQ517" s="31"/>
    </row>
    <row r="518" spans="1:43" s="94" customFormat="1" x14ac:dyDescent="0.2">
      <c r="A518" s="46"/>
      <c r="B518" s="34"/>
      <c r="C518" s="34"/>
      <c r="D518" s="86"/>
      <c r="E518" s="34"/>
      <c r="F518" s="34"/>
      <c r="G518" s="34"/>
      <c r="H518" s="34"/>
      <c r="I518" s="34"/>
      <c r="J518" s="40"/>
      <c r="K518" s="40"/>
      <c r="L518" s="40"/>
      <c r="M518" s="87"/>
      <c r="N518" s="87"/>
      <c r="O518" s="87"/>
      <c r="P518" s="87"/>
      <c r="Q518" s="88"/>
      <c r="R518" s="89"/>
      <c r="S518" s="89"/>
      <c r="T518" s="90"/>
      <c r="U518" s="90"/>
      <c r="V518" s="91"/>
      <c r="W518" s="91"/>
      <c r="X518" s="91"/>
      <c r="Y518" s="91"/>
      <c r="Z518" s="9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84"/>
      <c r="AL518" s="84"/>
      <c r="AM518" s="92"/>
      <c r="AN518" s="92"/>
      <c r="AO518" s="92"/>
      <c r="AP518" s="93"/>
      <c r="AQ518" s="31"/>
    </row>
    <row r="519" spans="1:43" s="94" customFormat="1" x14ac:dyDescent="0.2">
      <c r="A519" s="46"/>
      <c r="B519" s="34"/>
      <c r="C519" s="34"/>
      <c r="D519" s="86"/>
      <c r="E519" s="34"/>
      <c r="F519" s="34"/>
      <c r="G519" s="34"/>
      <c r="H519" s="34"/>
      <c r="I519" s="34"/>
      <c r="J519" s="40"/>
      <c r="K519" s="40"/>
      <c r="L519" s="40"/>
      <c r="M519" s="87"/>
      <c r="N519" s="87"/>
      <c r="O519" s="87"/>
      <c r="P519" s="87"/>
      <c r="Q519" s="88"/>
      <c r="R519" s="89"/>
      <c r="S519" s="89"/>
      <c r="T519" s="90"/>
      <c r="U519" s="90"/>
      <c r="V519" s="91"/>
      <c r="W519" s="91"/>
      <c r="X519" s="91"/>
      <c r="Y519" s="91"/>
      <c r="Z519" s="9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84"/>
      <c r="AL519" s="84"/>
      <c r="AM519" s="92"/>
      <c r="AN519" s="92"/>
      <c r="AO519" s="92"/>
      <c r="AP519" s="93"/>
      <c r="AQ519" s="31"/>
    </row>
    <row r="520" spans="1:43" s="94" customFormat="1" x14ac:dyDescent="0.2">
      <c r="A520" s="46"/>
      <c r="B520" s="34"/>
      <c r="C520" s="34"/>
      <c r="D520" s="86"/>
      <c r="E520" s="34"/>
      <c r="F520" s="34"/>
      <c r="G520" s="34"/>
      <c r="H520" s="34"/>
      <c r="I520" s="34"/>
      <c r="J520" s="40"/>
      <c r="K520" s="40"/>
      <c r="L520" s="40"/>
      <c r="M520" s="87"/>
      <c r="N520" s="87"/>
      <c r="O520" s="87"/>
      <c r="P520" s="87"/>
      <c r="Q520" s="88"/>
      <c r="R520" s="89"/>
      <c r="S520" s="89"/>
      <c r="T520" s="90"/>
      <c r="U520" s="90"/>
      <c r="V520" s="91"/>
      <c r="W520" s="91"/>
      <c r="X520" s="91"/>
      <c r="Y520" s="91"/>
      <c r="Z520" s="9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84"/>
      <c r="AL520" s="84"/>
      <c r="AM520" s="92"/>
      <c r="AN520" s="92"/>
      <c r="AO520" s="92"/>
      <c r="AP520" s="93"/>
      <c r="AQ520" s="31"/>
    </row>
    <row r="521" spans="1:43" s="94" customFormat="1" x14ac:dyDescent="0.2">
      <c r="A521" s="46"/>
      <c r="B521" s="34"/>
      <c r="C521" s="34"/>
      <c r="D521" s="86"/>
      <c r="E521" s="34"/>
      <c r="F521" s="34"/>
      <c r="G521" s="34"/>
      <c r="H521" s="34"/>
      <c r="I521" s="34"/>
      <c r="J521" s="40"/>
      <c r="K521" s="40"/>
      <c r="L521" s="40"/>
      <c r="M521" s="87"/>
      <c r="N521" s="87"/>
      <c r="O521" s="87"/>
      <c r="P521" s="87"/>
      <c r="Q521" s="88"/>
      <c r="R521" s="89"/>
      <c r="S521" s="89"/>
      <c r="T521" s="90"/>
      <c r="U521" s="90"/>
      <c r="V521" s="91"/>
      <c r="W521" s="91"/>
      <c r="X521" s="91"/>
      <c r="Y521" s="91"/>
      <c r="Z521" s="9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84"/>
      <c r="AL521" s="84"/>
      <c r="AM521" s="92"/>
      <c r="AN521" s="92"/>
      <c r="AO521" s="92"/>
      <c r="AP521" s="93"/>
      <c r="AQ521" s="31"/>
    </row>
    <row r="522" spans="1:43" s="94" customFormat="1" x14ac:dyDescent="0.2">
      <c r="A522" s="46"/>
      <c r="B522" s="34"/>
      <c r="C522" s="34"/>
      <c r="D522" s="86"/>
      <c r="E522" s="34"/>
      <c r="F522" s="34"/>
      <c r="G522" s="34"/>
      <c r="H522" s="34"/>
      <c r="I522" s="34"/>
      <c r="J522" s="40"/>
      <c r="K522" s="40"/>
      <c r="L522" s="40"/>
      <c r="M522" s="87"/>
      <c r="N522" s="87"/>
      <c r="O522" s="87"/>
      <c r="P522" s="87"/>
      <c r="Q522" s="88"/>
      <c r="R522" s="89"/>
      <c r="S522" s="89"/>
      <c r="T522" s="90"/>
      <c r="U522" s="90"/>
      <c r="V522" s="91"/>
      <c r="W522" s="91"/>
      <c r="X522" s="91"/>
      <c r="Y522" s="91"/>
      <c r="Z522" s="9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84"/>
      <c r="AL522" s="84"/>
      <c r="AM522" s="92"/>
      <c r="AN522" s="92"/>
      <c r="AO522" s="92"/>
      <c r="AP522" s="93"/>
      <c r="AQ522" s="31"/>
    </row>
    <row r="523" spans="1:43" s="94" customFormat="1" x14ac:dyDescent="0.2">
      <c r="A523" s="46"/>
      <c r="B523" s="34"/>
      <c r="C523" s="34"/>
      <c r="D523" s="86"/>
      <c r="E523" s="34"/>
      <c r="F523" s="34"/>
      <c r="G523" s="34"/>
      <c r="H523" s="34"/>
      <c r="I523" s="34"/>
      <c r="J523" s="40"/>
      <c r="K523" s="40"/>
      <c r="L523" s="40"/>
      <c r="M523" s="87"/>
      <c r="N523" s="87"/>
      <c r="O523" s="87"/>
      <c r="P523" s="87"/>
      <c r="Q523" s="88"/>
      <c r="R523" s="89"/>
      <c r="S523" s="89"/>
      <c r="T523" s="90"/>
      <c r="U523" s="90"/>
      <c r="V523" s="91"/>
      <c r="W523" s="91"/>
      <c r="X523" s="91"/>
      <c r="Y523" s="91"/>
      <c r="Z523" s="9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84"/>
      <c r="AL523" s="84"/>
      <c r="AM523" s="92"/>
      <c r="AN523" s="92"/>
      <c r="AO523" s="92"/>
      <c r="AP523" s="93"/>
      <c r="AQ523" s="31"/>
    </row>
    <row r="524" spans="1:43" s="94" customFormat="1" x14ac:dyDescent="0.2">
      <c r="A524" s="46"/>
      <c r="B524" s="34"/>
      <c r="C524" s="34"/>
      <c r="D524" s="86"/>
      <c r="E524" s="34"/>
      <c r="F524" s="34"/>
      <c r="G524" s="34"/>
      <c r="H524" s="34"/>
      <c r="I524" s="34"/>
      <c r="J524" s="40"/>
      <c r="K524" s="40"/>
      <c r="L524" s="40"/>
      <c r="M524" s="87"/>
      <c r="N524" s="87"/>
      <c r="O524" s="87"/>
      <c r="P524" s="87"/>
      <c r="Q524" s="88"/>
      <c r="R524" s="89"/>
      <c r="S524" s="89"/>
      <c r="T524" s="90"/>
      <c r="U524" s="90"/>
      <c r="V524" s="91"/>
      <c r="W524" s="91"/>
      <c r="X524" s="91"/>
      <c r="Y524" s="91"/>
      <c r="Z524" s="9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84"/>
      <c r="AL524" s="84"/>
      <c r="AM524" s="92"/>
      <c r="AN524" s="92"/>
      <c r="AO524" s="92"/>
      <c r="AP524" s="93"/>
      <c r="AQ524" s="31"/>
    </row>
    <row r="525" spans="1:43" s="94" customFormat="1" x14ac:dyDescent="0.2">
      <c r="A525" s="46"/>
      <c r="B525" s="34"/>
      <c r="C525" s="34"/>
      <c r="D525" s="86"/>
      <c r="E525" s="34"/>
      <c r="F525" s="34"/>
      <c r="G525" s="34"/>
      <c r="H525" s="34"/>
      <c r="I525" s="34"/>
      <c r="J525" s="40"/>
      <c r="K525" s="40"/>
      <c r="L525" s="40"/>
      <c r="M525" s="87"/>
      <c r="N525" s="87"/>
      <c r="O525" s="87"/>
      <c r="P525" s="87"/>
      <c r="Q525" s="88"/>
      <c r="R525" s="89"/>
      <c r="S525" s="89"/>
      <c r="T525" s="90"/>
      <c r="U525" s="90"/>
      <c r="V525" s="91"/>
      <c r="W525" s="91"/>
      <c r="X525" s="91"/>
      <c r="Y525" s="91"/>
      <c r="Z525" s="9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84"/>
      <c r="AL525" s="84"/>
      <c r="AM525" s="92"/>
      <c r="AN525" s="92"/>
      <c r="AO525" s="92"/>
      <c r="AP525" s="93"/>
      <c r="AQ525" s="31"/>
    </row>
    <row r="526" spans="1:43" s="94" customFormat="1" x14ac:dyDescent="0.2">
      <c r="A526" s="46"/>
      <c r="B526" s="34"/>
      <c r="C526" s="34"/>
      <c r="D526" s="86"/>
      <c r="E526" s="34"/>
      <c r="F526" s="34"/>
      <c r="G526" s="34"/>
      <c r="H526" s="34"/>
      <c r="I526" s="34"/>
      <c r="J526" s="40"/>
      <c r="K526" s="40"/>
      <c r="L526" s="40"/>
      <c r="M526" s="87"/>
      <c r="N526" s="87"/>
      <c r="O526" s="87"/>
      <c r="P526" s="87"/>
      <c r="Q526" s="88"/>
      <c r="R526" s="89"/>
      <c r="S526" s="89"/>
      <c r="T526" s="90"/>
      <c r="U526" s="90"/>
      <c r="V526" s="91"/>
      <c r="W526" s="91"/>
      <c r="X526" s="91"/>
      <c r="Y526" s="91"/>
      <c r="Z526" s="9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84"/>
      <c r="AL526" s="84"/>
      <c r="AM526" s="92"/>
      <c r="AN526" s="92"/>
      <c r="AO526" s="92"/>
      <c r="AP526" s="93"/>
      <c r="AQ526" s="31"/>
    </row>
    <row r="527" spans="1:43" s="94" customFormat="1" x14ac:dyDescent="0.2">
      <c r="A527" s="46"/>
      <c r="B527" s="34"/>
      <c r="C527" s="34"/>
      <c r="D527" s="86"/>
      <c r="E527" s="34"/>
      <c r="F527" s="34"/>
      <c r="G527" s="34"/>
      <c r="H527" s="34"/>
      <c r="I527" s="34"/>
      <c r="J527" s="40"/>
      <c r="K527" s="40"/>
      <c r="L527" s="40"/>
      <c r="M527" s="87"/>
      <c r="N527" s="87"/>
      <c r="O527" s="87"/>
      <c r="P527" s="87"/>
      <c r="Q527" s="88"/>
      <c r="R527" s="89"/>
      <c r="S527" s="89"/>
      <c r="T527" s="90"/>
      <c r="U527" s="90"/>
      <c r="V527" s="91"/>
      <c r="W527" s="91"/>
      <c r="X527" s="91"/>
      <c r="Y527" s="91"/>
      <c r="Z527" s="9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84"/>
      <c r="AL527" s="84"/>
      <c r="AM527" s="92"/>
      <c r="AN527" s="92"/>
      <c r="AO527" s="92"/>
      <c r="AP527" s="93"/>
      <c r="AQ527" s="31"/>
    </row>
    <row r="528" spans="1:43" s="94" customFormat="1" x14ac:dyDescent="0.2">
      <c r="A528" s="46"/>
      <c r="B528" s="34"/>
      <c r="C528" s="34"/>
      <c r="D528" s="86"/>
      <c r="E528" s="34"/>
      <c r="F528" s="34"/>
      <c r="G528" s="34"/>
      <c r="H528" s="34"/>
      <c r="I528" s="34"/>
      <c r="J528" s="40"/>
      <c r="K528" s="40"/>
      <c r="L528" s="40"/>
      <c r="M528" s="87"/>
      <c r="N528" s="87"/>
      <c r="O528" s="87"/>
      <c r="P528" s="87"/>
      <c r="Q528" s="88"/>
      <c r="R528" s="89"/>
      <c r="S528" s="89"/>
      <c r="T528" s="90"/>
      <c r="U528" s="90"/>
      <c r="V528" s="91"/>
      <c r="W528" s="91"/>
      <c r="X528" s="91"/>
      <c r="Y528" s="91"/>
      <c r="Z528" s="9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84"/>
      <c r="AL528" s="84"/>
      <c r="AM528" s="92"/>
      <c r="AN528" s="92"/>
      <c r="AO528" s="92"/>
      <c r="AP528" s="93"/>
      <c r="AQ528" s="31"/>
    </row>
    <row r="529" spans="1:43" s="94" customFormat="1" x14ac:dyDescent="0.2">
      <c r="A529" s="46"/>
      <c r="B529" s="34"/>
      <c r="C529" s="34"/>
      <c r="D529" s="86"/>
      <c r="E529" s="34"/>
      <c r="F529" s="34"/>
      <c r="G529" s="34"/>
      <c r="H529" s="34"/>
      <c r="I529" s="34"/>
      <c r="J529" s="40"/>
      <c r="K529" s="40"/>
      <c r="L529" s="40"/>
      <c r="M529" s="87"/>
      <c r="N529" s="87"/>
      <c r="O529" s="87"/>
      <c r="P529" s="87"/>
      <c r="Q529" s="88"/>
      <c r="R529" s="89"/>
      <c r="S529" s="89"/>
      <c r="T529" s="90"/>
      <c r="U529" s="90"/>
      <c r="V529" s="91"/>
      <c r="W529" s="91"/>
      <c r="X529" s="91"/>
      <c r="Y529" s="91"/>
      <c r="Z529" s="9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84"/>
      <c r="AL529" s="84"/>
      <c r="AM529" s="92"/>
      <c r="AN529" s="92"/>
      <c r="AO529" s="92"/>
      <c r="AP529" s="93"/>
      <c r="AQ529" s="31"/>
    </row>
    <row r="530" spans="1:43" s="94" customFormat="1" x14ac:dyDescent="0.2">
      <c r="A530" s="46"/>
      <c r="B530" s="34"/>
      <c r="C530" s="34"/>
      <c r="D530" s="86"/>
      <c r="E530" s="34"/>
      <c r="F530" s="34"/>
      <c r="G530" s="34"/>
      <c r="H530" s="34"/>
      <c r="I530" s="34"/>
      <c r="J530" s="40"/>
      <c r="K530" s="40"/>
      <c r="L530" s="40"/>
      <c r="M530" s="87"/>
      <c r="N530" s="87"/>
      <c r="O530" s="87"/>
      <c r="P530" s="87"/>
      <c r="Q530" s="88"/>
      <c r="R530" s="89"/>
      <c r="S530" s="89"/>
      <c r="T530" s="90"/>
      <c r="U530" s="90"/>
      <c r="V530" s="91"/>
      <c r="W530" s="91"/>
      <c r="X530" s="91"/>
      <c r="Y530" s="91"/>
      <c r="Z530" s="9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84"/>
      <c r="AL530" s="84"/>
      <c r="AM530" s="92"/>
      <c r="AN530" s="92"/>
      <c r="AO530" s="92"/>
      <c r="AP530" s="93"/>
      <c r="AQ530" s="31"/>
    </row>
    <row r="531" spans="1:43" s="94" customFormat="1" x14ac:dyDescent="0.2">
      <c r="A531" s="46"/>
      <c r="B531" s="34"/>
      <c r="C531" s="34"/>
      <c r="D531" s="86"/>
      <c r="E531" s="34"/>
      <c r="F531" s="34"/>
      <c r="G531" s="34"/>
      <c r="H531" s="34"/>
      <c r="I531" s="34"/>
      <c r="J531" s="40"/>
      <c r="K531" s="40"/>
      <c r="L531" s="40"/>
      <c r="M531" s="87"/>
      <c r="N531" s="87"/>
      <c r="O531" s="87"/>
      <c r="P531" s="87"/>
      <c r="Q531" s="88"/>
      <c r="R531" s="89"/>
      <c r="S531" s="89"/>
      <c r="T531" s="90"/>
      <c r="U531" s="90"/>
      <c r="V531" s="91"/>
      <c r="W531" s="91"/>
      <c r="X531" s="91"/>
      <c r="Y531" s="91"/>
      <c r="Z531" s="9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84"/>
      <c r="AL531" s="84"/>
      <c r="AM531" s="92"/>
      <c r="AN531" s="92"/>
      <c r="AO531" s="92"/>
      <c r="AP531" s="93"/>
      <c r="AQ531" s="31"/>
    </row>
    <row r="532" spans="1:43" s="94" customFormat="1" x14ac:dyDescent="0.2">
      <c r="A532" s="46"/>
      <c r="B532" s="34"/>
      <c r="C532" s="34"/>
      <c r="D532" s="86"/>
      <c r="E532" s="34"/>
      <c r="F532" s="34"/>
      <c r="G532" s="34"/>
      <c r="H532" s="34"/>
      <c r="I532" s="34"/>
      <c r="J532" s="40"/>
      <c r="K532" s="40"/>
      <c r="L532" s="40"/>
      <c r="M532" s="87"/>
      <c r="N532" s="87"/>
      <c r="O532" s="87"/>
      <c r="P532" s="87"/>
      <c r="Q532" s="88"/>
      <c r="R532" s="89"/>
      <c r="S532" s="89"/>
      <c r="T532" s="90"/>
      <c r="U532" s="90"/>
      <c r="V532" s="91"/>
      <c r="W532" s="91"/>
      <c r="X532" s="91"/>
      <c r="Y532" s="91"/>
      <c r="Z532" s="9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84"/>
      <c r="AL532" s="84"/>
      <c r="AM532" s="92"/>
      <c r="AN532" s="92"/>
      <c r="AO532" s="92"/>
      <c r="AP532" s="93"/>
      <c r="AQ532" s="31"/>
    </row>
    <row r="533" spans="1:43" s="94" customFormat="1" x14ac:dyDescent="0.2">
      <c r="A533" s="46"/>
      <c r="B533" s="34"/>
      <c r="C533" s="34"/>
      <c r="D533" s="86"/>
      <c r="E533" s="34"/>
      <c r="F533" s="34"/>
      <c r="G533" s="34"/>
      <c r="H533" s="34"/>
      <c r="I533" s="34"/>
      <c r="J533" s="40"/>
      <c r="K533" s="40"/>
      <c r="L533" s="40"/>
      <c r="M533" s="87"/>
      <c r="N533" s="87"/>
      <c r="O533" s="87"/>
      <c r="P533" s="87"/>
      <c r="Q533" s="88"/>
      <c r="R533" s="89"/>
      <c r="S533" s="89"/>
      <c r="T533" s="90"/>
      <c r="U533" s="90"/>
      <c r="V533" s="91"/>
      <c r="W533" s="91"/>
      <c r="X533" s="91"/>
      <c r="Y533" s="91"/>
      <c r="Z533" s="9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84"/>
      <c r="AL533" s="84"/>
      <c r="AM533" s="92"/>
      <c r="AN533" s="92"/>
      <c r="AO533" s="92"/>
      <c r="AP533" s="93"/>
      <c r="AQ533" s="31"/>
    </row>
    <row r="534" spans="1:43" s="94" customFormat="1" x14ac:dyDescent="0.2">
      <c r="A534" s="46"/>
      <c r="B534" s="34"/>
      <c r="C534" s="34"/>
      <c r="D534" s="86"/>
      <c r="E534" s="34"/>
      <c r="F534" s="34"/>
      <c r="G534" s="34"/>
      <c r="H534" s="34"/>
      <c r="I534" s="34"/>
      <c r="J534" s="40"/>
      <c r="K534" s="40"/>
      <c r="L534" s="40"/>
      <c r="M534" s="87"/>
      <c r="N534" s="87"/>
      <c r="O534" s="87"/>
      <c r="P534" s="87"/>
      <c r="Q534" s="88"/>
      <c r="R534" s="89"/>
      <c r="S534" s="89"/>
      <c r="T534" s="90"/>
      <c r="U534" s="90"/>
      <c r="V534" s="91"/>
      <c r="W534" s="91"/>
      <c r="X534" s="91"/>
      <c r="Y534" s="91"/>
      <c r="Z534" s="9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84"/>
      <c r="AL534" s="84"/>
      <c r="AM534" s="92"/>
      <c r="AN534" s="92"/>
      <c r="AO534" s="92"/>
      <c r="AP534" s="93"/>
      <c r="AQ534" s="31"/>
    </row>
    <row r="535" spans="1:43" s="94" customFormat="1" x14ac:dyDescent="0.2">
      <c r="A535" s="46"/>
      <c r="B535" s="34"/>
      <c r="C535" s="34"/>
      <c r="D535" s="86"/>
      <c r="E535" s="34"/>
      <c r="F535" s="34"/>
      <c r="G535" s="34"/>
      <c r="H535" s="34"/>
      <c r="I535" s="34"/>
      <c r="J535" s="40"/>
      <c r="K535" s="40"/>
      <c r="L535" s="40"/>
      <c r="M535" s="87"/>
      <c r="N535" s="87"/>
      <c r="O535" s="87"/>
      <c r="P535" s="87"/>
      <c r="Q535" s="88"/>
      <c r="R535" s="89"/>
      <c r="S535" s="89"/>
      <c r="T535" s="90"/>
      <c r="U535" s="90"/>
      <c r="V535" s="91"/>
      <c r="W535" s="91"/>
      <c r="X535" s="91"/>
      <c r="Y535" s="91"/>
      <c r="Z535" s="9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84"/>
      <c r="AL535" s="84"/>
      <c r="AM535" s="92"/>
      <c r="AN535" s="92"/>
      <c r="AO535" s="92"/>
      <c r="AP535" s="93"/>
      <c r="AQ535" s="31"/>
    </row>
    <row r="536" spans="1:43" s="94" customFormat="1" x14ac:dyDescent="0.2">
      <c r="A536" s="46"/>
      <c r="B536" s="34"/>
      <c r="C536" s="34"/>
      <c r="D536" s="86"/>
      <c r="E536" s="34"/>
      <c r="F536" s="34"/>
      <c r="G536" s="34"/>
      <c r="H536" s="34"/>
      <c r="I536" s="34"/>
      <c r="J536" s="40"/>
      <c r="K536" s="40"/>
      <c r="L536" s="40"/>
      <c r="M536" s="87"/>
      <c r="N536" s="87"/>
      <c r="O536" s="87"/>
      <c r="P536" s="87"/>
      <c r="Q536" s="88"/>
      <c r="R536" s="89"/>
      <c r="S536" s="89"/>
      <c r="T536" s="90"/>
      <c r="U536" s="90"/>
      <c r="V536" s="91"/>
      <c r="W536" s="91"/>
      <c r="X536" s="91"/>
      <c r="Y536" s="91"/>
      <c r="Z536" s="9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84"/>
      <c r="AL536" s="84"/>
      <c r="AM536" s="92"/>
      <c r="AN536" s="92"/>
      <c r="AO536" s="92"/>
      <c r="AP536" s="93"/>
      <c r="AQ536" s="31"/>
    </row>
    <row r="537" spans="1:43" s="94" customFormat="1" x14ac:dyDescent="0.2">
      <c r="A537" s="46"/>
      <c r="B537" s="34"/>
      <c r="C537" s="34"/>
      <c r="D537" s="86"/>
      <c r="E537" s="34"/>
      <c r="F537" s="34"/>
      <c r="G537" s="34"/>
      <c r="H537" s="34"/>
      <c r="I537" s="34"/>
      <c r="J537" s="40"/>
      <c r="K537" s="40"/>
      <c r="L537" s="40"/>
      <c r="M537" s="87"/>
      <c r="N537" s="87"/>
      <c r="O537" s="87"/>
      <c r="P537" s="87"/>
      <c r="Q537" s="88"/>
      <c r="R537" s="89"/>
      <c r="S537" s="89"/>
      <c r="T537" s="90"/>
      <c r="U537" s="90"/>
      <c r="V537" s="91"/>
      <c r="W537" s="91"/>
      <c r="X537" s="91"/>
      <c r="Y537" s="91"/>
      <c r="Z537" s="9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84"/>
      <c r="AL537" s="84"/>
      <c r="AM537" s="92"/>
      <c r="AN537" s="92"/>
      <c r="AO537" s="92"/>
      <c r="AP537" s="93"/>
      <c r="AQ537" s="31"/>
    </row>
    <row r="538" spans="1:43" s="94" customFormat="1" x14ac:dyDescent="0.2">
      <c r="A538" s="46"/>
      <c r="B538" s="34"/>
      <c r="C538" s="34"/>
      <c r="D538" s="86"/>
      <c r="E538" s="34"/>
      <c r="F538" s="34"/>
      <c r="G538" s="34"/>
      <c r="H538" s="34"/>
      <c r="I538" s="34"/>
      <c r="J538" s="40"/>
      <c r="K538" s="40"/>
      <c r="L538" s="40"/>
      <c r="M538" s="87"/>
      <c r="N538" s="87"/>
      <c r="O538" s="87"/>
      <c r="P538" s="87"/>
      <c r="Q538" s="88"/>
      <c r="R538" s="89"/>
      <c r="S538" s="89"/>
      <c r="T538" s="90"/>
      <c r="U538" s="90"/>
      <c r="V538" s="91"/>
      <c r="W538" s="91"/>
      <c r="X538" s="91"/>
      <c r="Y538" s="91"/>
      <c r="Z538" s="9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84"/>
      <c r="AL538" s="84"/>
      <c r="AM538" s="92"/>
      <c r="AN538" s="92"/>
      <c r="AO538" s="92"/>
      <c r="AP538" s="93"/>
      <c r="AQ538" s="31"/>
    </row>
    <row r="539" spans="1:43" s="94" customFormat="1" x14ac:dyDescent="0.2">
      <c r="A539" s="46"/>
      <c r="B539" s="34"/>
      <c r="C539" s="34"/>
      <c r="D539" s="86"/>
      <c r="E539" s="34"/>
      <c r="F539" s="34"/>
      <c r="G539" s="34"/>
      <c r="H539" s="34"/>
      <c r="I539" s="34"/>
      <c r="J539" s="40"/>
      <c r="K539" s="40"/>
      <c r="L539" s="40"/>
      <c r="M539" s="87"/>
      <c r="N539" s="87"/>
      <c r="O539" s="87"/>
      <c r="P539" s="87"/>
      <c r="Q539" s="88"/>
      <c r="R539" s="89"/>
      <c r="S539" s="89"/>
      <c r="T539" s="90"/>
      <c r="U539" s="90"/>
      <c r="V539" s="91"/>
      <c r="W539" s="91"/>
      <c r="X539" s="91"/>
      <c r="Y539" s="91"/>
      <c r="Z539" s="9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84"/>
      <c r="AL539" s="84"/>
      <c r="AM539" s="92"/>
      <c r="AN539" s="92"/>
      <c r="AO539" s="92"/>
      <c r="AP539" s="93"/>
      <c r="AQ539" s="31"/>
    </row>
    <row r="540" spans="1:43" s="94" customFormat="1" x14ac:dyDescent="0.2">
      <c r="A540" s="46"/>
      <c r="B540" s="34"/>
      <c r="C540" s="34"/>
      <c r="D540" s="86"/>
      <c r="E540" s="34"/>
      <c r="F540" s="34"/>
      <c r="G540" s="34"/>
      <c r="H540" s="34"/>
      <c r="I540" s="34"/>
      <c r="J540" s="40"/>
      <c r="K540" s="40"/>
      <c r="L540" s="40"/>
      <c r="M540" s="87"/>
      <c r="N540" s="87"/>
      <c r="O540" s="87"/>
      <c r="P540" s="87"/>
      <c r="Q540" s="88"/>
      <c r="R540" s="89"/>
      <c r="S540" s="89"/>
      <c r="T540" s="90"/>
      <c r="U540" s="90"/>
      <c r="V540" s="91"/>
      <c r="W540" s="91"/>
      <c r="X540" s="91"/>
      <c r="Y540" s="91"/>
      <c r="Z540" s="9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84"/>
      <c r="AL540" s="84"/>
      <c r="AM540" s="92"/>
      <c r="AN540" s="92"/>
      <c r="AO540" s="92"/>
      <c r="AP540" s="93"/>
      <c r="AQ540" s="31"/>
    </row>
    <row r="541" spans="1:43" s="94" customFormat="1" x14ac:dyDescent="0.2">
      <c r="A541" s="46"/>
      <c r="B541" s="34"/>
      <c r="C541" s="34"/>
      <c r="D541" s="86"/>
      <c r="E541" s="34"/>
      <c r="F541" s="34"/>
      <c r="G541" s="34"/>
      <c r="H541" s="34"/>
      <c r="I541" s="34"/>
      <c r="J541" s="40"/>
      <c r="K541" s="40"/>
      <c r="L541" s="40"/>
      <c r="M541" s="87"/>
      <c r="N541" s="87"/>
      <c r="O541" s="87"/>
      <c r="P541" s="87"/>
      <c r="Q541" s="88"/>
      <c r="R541" s="89"/>
      <c r="S541" s="89"/>
      <c r="T541" s="90"/>
      <c r="U541" s="90"/>
      <c r="V541" s="91"/>
      <c r="W541" s="91"/>
      <c r="X541" s="91"/>
      <c r="Y541" s="91"/>
      <c r="Z541" s="9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84"/>
      <c r="AL541" s="84"/>
      <c r="AM541" s="92"/>
      <c r="AN541" s="92"/>
      <c r="AO541" s="92"/>
      <c r="AP541" s="93"/>
      <c r="AQ541" s="31"/>
    </row>
    <row r="542" spans="1:43" s="94" customFormat="1" x14ac:dyDescent="0.2">
      <c r="A542" s="46"/>
      <c r="B542" s="34"/>
      <c r="C542" s="34"/>
      <c r="D542" s="86"/>
      <c r="E542" s="34"/>
      <c r="F542" s="34"/>
      <c r="G542" s="34"/>
      <c r="H542" s="34"/>
      <c r="I542" s="34"/>
      <c r="J542" s="40"/>
      <c r="K542" s="40"/>
      <c r="L542" s="40"/>
      <c r="M542" s="87"/>
      <c r="N542" s="87"/>
      <c r="O542" s="87"/>
      <c r="P542" s="87"/>
      <c r="Q542" s="88"/>
      <c r="R542" s="89"/>
      <c r="S542" s="89"/>
      <c r="T542" s="90"/>
      <c r="U542" s="90"/>
      <c r="V542" s="91"/>
      <c r="W542" s="91"/>
      <c r="X542" s="91"/>
      <c r="Y542" s="91"/>
      <c r="Z542" s="9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84"/>
      <c r="AL542" s="84"/>
      <c r="AM542" s="92"/>
      <c r="AN542" s="92"/>
      <c r="AO542" s="92"/>
      <c r="AP542" s="93"/>
      <c r="AQ542" s="31"/>
    </row>
    <row r="543" spans="1:43" s="94" customFormat="1" x14ac:dyDescent="0.2">
      <c r="A543" s="46"/>
      <c r="B543" s="34"/>
      <c r="C543" s="34"/>
      <c r="D543" s="86"/>
      <c r="E543" s="34"/>
      <c r="F543" s="34"/>
      <c r="G543" s="34"/>
      <c r="H543" s="34"/>
      <c r="I543" s="34"/>
      <c r="J543" s="40"/>
      <c r="K543" s="40"/>
      <c r="L543" s="40"/>
      <c r="M543" s="87"/>
      <c r="N543" s="87"/>
      <c r="O543" s="87"/>
      <c r="P543" s="87"/>
      <c r="Q543" s="88"/>
      <c r="R543" s="89"/>
      <c r="S543" s="89"/>
      <c r="T543" s="90"/>
      <c r="U543" s="90"/>
      <c r="V543" s="91"/>
      <c r="W543" s="91"/>
      <c r="X543" s="91"/>
      <c r="Y543" s="91"/>
      <c r="Z543" s="9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84"/>
      <c r="AL543" s="84"/>
      <c r="AM543" s="92"/>
      <c r="AN543" s="92"/>
      <c r="AO543" s="92"/>
      <c r="AP543" s="93"/>
      <c r="AQ543" s="31"/>
    </row>
    <row r="544" spans="1:43" s="94" customFormat="1" x14ac:dyDescent="0.2">
      <c r="A544" s="46"/>
      <c r="B544" s="34"/>
      <c r="C544" s="34"/>
      <c r="D544" s="86"/>
      <c r="E544" s="34"/>
      <c r="F544" s="34"/>
      <c r="G544" s="34"/>
      <c r="H544" s="34"/>
      <c r="I544" s="34"/>
      <c r="J544" s="40"/>
      <c r="K544" s="40"/>
      <c r="L544" s="40"/>
      <c r="M544" s="87"/>
      <c r="N544" s="87"/>
      <c r="O544" s="87"/>
      <c r="P544" s="87"/>
      <c r="Q544" s="88"/>
      <c r="R544" s="89"/>
      <c r="S544" s="89"/>
      <c r="T544" s="90"/>
      <c r="U544" s="90"/>
      <c r="V544" s="91"/>
      <c r="W544" s="91"/>
      <c r="X544" s="91"/>
      <c r="Y544" s="91"/>
      <c r="Z544" s="9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84"/>
      <c r="AL544" s="84"/>
      <c r="AM544" s="92"/>
      <c r="AN544" s="92"/>
      <c r="AO544" s="92"/>
      <c r="AP544" s="93"/>
      <c r="AQ544" s="31"/>
    </row>
    <row r="545" spans="1:43" s="94" customFormat="1" x14ac:dyDescent="0.2">
      <c r="A545" s="46"/>
      <c r="B545" s="34"/>
      <c r="C545" s="34"/>
      <c r="D545" s="86"/>
      <c r="E545" s="34"/>
      <c r="F545" s="34"/>
      <c r="G545" s="34"/>
      <c r="H545" s="34"/>
      <c r="I545" s="34"/>
      <c r="J545" s="40"/>
      <c r="K545" s="40"/>
      <c r="L545" s="40"/>
      <c r="M545" s="87"/>
      <c r="N545" s="87"/>
      <c r="O545" s="87"/>
      <c r="P545" s="87"/>
      <c r="Q545" s="88"/>
      <c r="R545" s="89"/>
      <c r="S545" s="89"/>
      <c r="T545" s="90"/>
      <c r="U545" s="90"/>
      <c r="V545" s="91"/>
      <c r="W545" s="91"/>
      <c r="X545" s="91"/>
      <c r="Y545" s="91"/>
      <c r="Z545" s="9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84"/>
      <c r="AL545" s="84"/>
      <c r="AM545" s="92"/>
      <c r="AN545" s="92"/>
      <c r="AO545" s="92"/>
      <c r="AP545" s="93"/>
      <c r="AQ545" s="31"/>
    </row>
    <row r="546" spans="1:43" s="94" customFormat="1" x14ac:dyDescent="0.2">
      <c r="A546" s="46"/>
      <c r="B546" s="34"/>
      <c r="C546" s="34"/>
      <c r="D546" s="86"/>
      <c r="E546" s="34"/>
      <c r="F546" s="34"/>
      <c r="G546" s="34"/>
      <c r="H546" s="34"/>
      <c r="I546" s="34"/>
      <c r="J546" s="40"/>
      <c r="K546" s="40"/>
      <c r="L546" s="40"/>
      <c r="M546" s="87"/>
      <c r="N546" s="87"/>
      <c r="O546" s="87"/>
      <c r="P546" s="87"/>
      <c r="Q546" s="88"/>
      <c r="R546" s="89"/>
      <c r="S546" s="89"/>
      <c r="T546" s="90"/>
      <c r="U546" s="90"/>
      <c r="V546" s="91"/>
      <c r="W546" s="91"/>
      <c r="X546" s="91"/>
      <c r="Y546" s="91"/>
      <c r="Z546" s="9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84"/>
      <c r="AL546" s="84"/>
      <c r="AM546" s="92"/>
      <c r="AN546" s="92"/>
      <c r="AO546" s="92"/>
      <c r="AP546" s="93"/>
      <c r="AQ546" s="31"/>
    </row>
    <row r="547" spans="1:43" s="94" customFormat="1" x14ac:dyDescent="0.2">
      <c r="A547" s="46"/>
      <c r="B547" s="34"/>
      <c r="C547" s="34"/>
      <c r="D547" s="86"/>
      <c r="E547" s="34"/>
      <c r="F547" s="34"/>
      <c r="G547" s="34"/>
      <c r="H547" s="34"/>
      <c r="I547" s="34"/>
      <c r="J547" s="40"/>
      <c r="K547" s="40"/>
      <c r="L547" s="40"/>
      <c r="M547" s="87"/>
      <c r="N547" s="87"/>
      <c r="O547" s="87"/>
      <c r="P547" s="87"/>
      <c r="Q547" s="88"/>
      <c r="R547" s="89"/>
      <c r="S547" s="89"/>
      <c r="T547" s="90"/>
      <c r="U547" s="90"/>
      <c r="V547" s="91"/>
      <c r="W547" s="91"/>
      <c r="X547" s="91"/>
      <c r="Y547" s="91"/>
      <c r="Z547" s="9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84"/>
      <c r="AL547" s="84"/>
      <c r="AM547" s="92"/>
      <c r="AN547" s="92"/>
      <c r="AO547" s="92"/>
      <c r="AP547" s="93"/>
      <c r="AQ547" s="31"/>
    </row>
    <row r="548" spans="1:43" s="94" customFormat="1" x14ac:dyDescent="0.2">
      <c r="A548" s="46"/>
      <c r="B548" s="34"/>
      <c r="C548" s="34"/>
      <c r="D548" s="86"/>
      <c r="E548" s="34"/>
      <c r="F548" s="34"/>
      <c r="G548" s="34"/>
      <c r="H548" s="34"/>
      <c r="I548" s="34"/>
      <c r="J548" s="40"/>
      <c r="K548" s="40"/>
      <c r="L548" s="40"/>
      <c r="M548" s="87"/>
      <c r="N548" s="87"/>
      <c r="O548" s="87"/>
      <c r="P548" s="87"/>
      <c r="Q548" s="88"/>
      <c r="R548" s="89"/>
      <c r="S548" s="89"/>
      <c r="T548" s="90"/>
      <c r="U548" s="90"/>
      <c r="V548" s="91"/>
      <c r="W548" s="91"/>
      <c r="X548" s="91"/>
      <c r="Y548" s="91"/>
      <c r="Z548" s="9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84"/>
      <c r="AL548" s="84"/>
      <c r="AM548" s="92"/>
      <c r="AN548" s="92"/>
      <c r="AO548" s="92"/>
      <c r="AP548" s="93"/>
      <c r="AQ548" s="31"/>
    </row>
    <row r="549" spans="1:43" s="94" customFormat="1" x14ac:dyDescent="0.2">
      <c r="A549" s="46"/>
      <c r="B549" s="34"/>
      <c r="C549" s="34"/>
      <c r="D549" s="86"/>
      <c r="E549" s="34"/>
      <c r="F549" s="34"/>
      <c r="G549" s="34"/>
      <c r="H549" s="34"/>
      <c r="I549" s="34"/>
      <c r="J549" s="40"/>
      <c r="K549" s="40"/>
      <c r="L549" s="40"/>
      <c r="M549" s="87"/>
      <c r="N549" s="87"/>
      <c r="O549" s="87"/>
      <c r="P549" s="87"/>
      <c r="Q549" s="88"/>
      <c r="R549" s="89"/>
      <c r="S549" s="89"/>
      <c r="T549" s="90"/>
      <c r="U549" s="90"/>
      <c r="V549" s="91"/>
      <c r="W549" s="91"/>
      <c r="X549" s="91"/>
      <c r="Y549" s="91"/>
      <c r="Z549" s="9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84"/>
      <c r="AL549" s="84"/>
      <c r="AM549" s="92"/>
      <c r="AN549" s="92"/>
      <c r="AO549" s="92"/>
      <c r="AP549" s="93"/>
      <c r="AQ549" s="31"/>
    </row>
    <row r="550" spans="1:43" s="94" customFormat="1" x14ac:dyDescent="0.2">
      <c r="A550" s="46"/>
      <c r="B550" s="34"/>
      <c r="C550" s="34"/>
      <c r="D550" s="86"/>
      <c r="E550" s="34"/>
      <c r="F550" s="34"/>
      <c r="G550" s="34"/>
      <c r="H550" s="34"/>
      <c r="I550" s="34"/>
      <c r="J550" s="40"/>
      <c r="K550" s="40"/>
      <c r="L550" s="40"/>
      <c r="M550" s="87"/>
      <c r="N550" s="87"/>
      <c r="O550" s="87"/>
      <c r="P550" s="87"/>
      <c r="Q550" s="88"/>
      <c r="R550" s="89"/>
      <c r="S550" s="89"/>
      <c r="T550" s="90"/>
      <c r="U550" s="90"/>
      <c r="V550" s="91"/>
      <c r="W550" s="91"/>
      <c r="X550" s="91"/>
      <c r="Y550" s="91"/>
      <c r="Z550" s="9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84"/>
      <c r="AL550" s="84"/>
      <c r="AM550" s="92"/>
      <c r="AN550" s="92"/>
      <c r="AO550" s="92"/>
      <c r="AP550" s="93"/>
      <c r="AQ550" s="31"/>
    </row>
    <row r="551" spans="1:43" s="94" customFormat="1" x14ac:dyDescent="0.2">
      <c r="A551" s="46"/>
      <c r="B551" s="34"/>
      <c r="C551" s="34"/>
      <c r="D551" s="86"/>
      <c r="E551" s="34"/>
      <c r="F551" s="34"/>
      <c r="G551" s="34"/>
      <c r="H551" s="34"/>
      <c r="I551" s="34"/>
      <c r="J551" s="40"/>
      <c r="K551" s="40"/>
      <c r="L551" s="40"/>
      <c r="M551" s="87"/>
      <c r="N551" s="87"/>
      <c r="O551" s="87"/>
      <c r="P551" s="87"/>
      <c r="Q551" s="88"/>
      <c r="R551" s="89"/>
      <c r="S551" s="89"/>
      <c r="T551" s="90"/>
      <c r="U551" s="90"/>
      <c r="V551" s="91"/>
      <c r="W551" s="91"/>
      <c r="X551" s="91"/>
      <c r="Y551" s="91"/>
      <c r="Z551" s="9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84"/>
      <c r="AL551" s="84"/>
      <c r="AM551" s="92"/>
      <c r="AN551" s="92"/>
      <c r="AO551" s="92"/>
      <c r="AP551" s="93"/>
      <c r="AQ551" s="31"/>
    </row>
    <row r="552" spans="1:43" s="94" customFormat="1" x14ac:dyDescent="0.2">
      <c r="A552" s="46"/>
      <c r="B552" s="34"/>
      <c r="C552" s="34"/>
      <c r="D552" s="86"/>
      <c r="E552" s="34"/>
      <c r="F552" s="34"/>
      <c r="G552" s="34"/>
      <c r="H552" s="34"/>
      <c r="I552" s="34"/>
      <c r="J552" s="40"/>
      <c r="K552" s="40"/>
      <c r="L552" s="40"/>
      <c r="M552" s="87"/>
      <c r="N552" s="87"/>
      <c r="O552" s="87"/>
      <c r="P552" s="87"/>
      <c r="Q552" s="88"/>
      <c r="R552" s="89"/>
      <c r="S552" s="89"/>
      <c r="T552" s="90"/>
      <c r="U552" s="90"/>
      <c r="V552" s="91"/>
      <c r="W552" s="91"/>
      <c r="X552" s="91"/>
      <c r="Y552" s="91"/>
      <c r="Z552" s="9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84"/>
      <c r="AL552" s="84"/>
      <c r="AM552" s="92"/>
      <c r="AN552" s="92"/>
      <c r="AO552" s="92"/>
      <c r="AP552" s="93"/>
      <c r="AQ552" s="31"/>
    </row>
    <row r="553" spans="1:43" s="94" customFormat="1" x14ac:dyDescent="0.2">
      <c r="A553" s="46"/>
      <c r="B553" s="34"/>
      <c r="C553" s="34"/>
      <c r="D553" s="86"/>
      <c r="E553" s="34"/>
      <c r="F553" s="34"/>
      <c r="G553" s="34"/>
      <c r="H553" s="34"/>
      <c r="I553" s="34"/>
      <c r="J553" s="40"/>
      <c r="K553" s="40"/>
      <c r="L553" s="40"/>
      <c r="M553" s="87"/>
      <c r="N553" s="87"/>
      <c r="O553" s="87"/>
      <c r="P553" s="87"/>
      <c r="Q553" s="88"/>
      <c r="R553" s="89"/>
      <c r="S553" s="89"/>
      <c r="T553" s="90"/>
      <c r="U553" s="90"/>
      <c r="V553" s="91"/>
      <c r="W553" s="91"/>
      <c r="X553" s="91"/>
      <c r="Y553" s="91"/>
      <c r="Z553" s="9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84"/>
      <c r="AL553" s="84"/>
      <c r="AM553" s="92"/>
      <c r="AN553" s="92"/>
      <c r="AO553" s="92"/>
      <c r="AP553" s="93"/>
      <c r="AQ553" s="31"/>
    </row>
    <row r="554" spans="1:43" s="94" customFormat="1" x14ac:dyDescent="0.2">
      <c r="A554" s="46"/>
      <c r="B554" s="34"/>
      <c r="C554" s="34"/>
      <c r="D554" s="86"/>
      <c r="E554" s="34"/>
      <c r="F554" s="34"/>
      <c r="G554" s="34"/>
      <c r="H554" s="34"/>
      <c r="I554" s="34"/>
      <c r="J554" s="40"/>
      <c r="K554" s="40"/>
      <c r="L554" s="40"/>
      <c r="M554" s="87"/>
      <c r="N554" s="87"/>
      <c r="O554" s="87"/>
      <c r="P554" s="87"/>
      <c r="Q554" s="88"/>
      <c r="R554" s="89"/>
      <c r="S554" s="89"/>
      <c r="T554" s="90"/>
      <c r="U554" s="90"/>
      <c r="V554" s="91"/>
      <c r="W554" s="91"/>
      <c r="X554" s="91"/>
      <c r="Y554" s="91"/>
      <c r="Z554" s="9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84"/>
      <c r="AL554" s="84"/>
      <c r="AM554" s="92"/>
      <c r="AN554" s="92"/>
      <c r="AO554" s="92"/>
      <c r="AP554" s="93"/>
      <c r="AQ554" s="31"/>
    </row>
    <row r="555" spans="1:43" s="94" customFormat="1" x14ac:dyDescent="0.2">
      <c r="A555" s="46"/>
      <c r="B555" s="34"/>
      <c r="C555" s="34"/>
      <c r="D555" s="86"/>
      <c r="E555" s="34"/>
      <c r="F555" s="34"/>
      <c r="G555" s="34"/>
      <c r="H555" s="34"/>
      <c r="I555" s="34"/>
      <c r="J555" s="40"/>
      <c r="K555" s="40"/>
      <c r="L555" s="40"/>
      <c r="M555" s="87"/>
      <c r="N555" s="87"/>
      <c r="O555" s="87"/>
      <c r="P555" s="87"/>
      <c r="Q555" s="88"/>
      <c r="R555" s="89"/>
      <c r="S555" s="89"/>
      <c r="T555" s="90"/>
      <c r="U555" s="90"/>
      <c r="V555" s="91"/>
      <c r="W555" s="91"/>
      <c r="X555" s="91"/>
      <c r="Y555" s="91"/>
      <c r="Z555" s="9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84"/>
      <c r="AL555" s="84"/>
      <c r="AM555" s="92"/>
      <c r="AN555" s="92"/>
      <c r="AO555" s="92"/>
      <c r="AP555" s="93"/>
      <c r="AQ555" s="31"/>
    </row>
    <row r="556" spans="1:43" s="94" customFormat="1" x14ac:dyDescent="0.2">
      <c r="A556" s="46"/>
      <c r="B556" s="34"/>
      <c r="C556" s="34"/>
      <c r="D556" s="86"/>
      <c r="E556" s="34"/>
      <c r="F556" s="34"/>
      <c r="G556" s="34"/>
      <c r="H556" s="34"/>
      <c r="I556" s="34"/>
      <c r="J556" s="40"/>
      <c r="K556" s="40"/>
      <c r="L556" s="40"/>
      <c r="M556" s="87"/>
      <c r="N556" s="87"/>
      <c r="O556" s="87"/>
      <c r="P556" s="87"/>
      <c r="Q556" s="88"/>
      <c r="R556" s="89"/>
      <c r="S556" s="89"/>
      <c r="T556" s="90"/>
      <c r="U556" s="90"/>
      <c r="V556" s="91"/>
      <c r="W556" s="91"/>
      <c r="X556" s="91"/>
      <c r="Y556" s="91"/>
      <c r="Z556" s="9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84"/>
      <c r="AL556" s="84"/>
      <c r="AM556" s="92"/>
      <c r="AN556" s="92"/>
      <c r="AO556" s="92"/>
      <c r="AP556" s="93"/>
      <c r="AQ556" s="31"/>
    </row>
    <row r="557" spans="1:43" s="94" customFormat="1" x14ac:dyDescent="0.2">
      <c r="A557" s="46"/>
      <c r="B557" s="34"/>
      <c r="C557" s="34"/>
      <c r="D557" s="86"/>
      <c r="E557" s="34"/>
      <c r="F557" s="34"/>
      <c r="G557" s="34"/>
      <c r="H557" s="34"/>
      <c r="I557" s="34"/>
      <c r="J557" s="40"/>
      <c r="K557" s="40"/>
      <c r="L557" s="40"/>
      <c r="M557" s="87"/>
      <c r="N557" s="87"/>
      <c r="O557" s="87"/>
      <c r="P557" s="87"/>
      <c r="Q557" s="88"/>
      <c r="R557" s="89"/>
      <c r="S557" s="89"/>
      <c r="T557" s="90"/>
      <c r="U557" s="90"/>
      <c r="V557" s="91"/>
      <c r="W557" s="91"/>
      <c r="X557" s="91"/>
      <c r="Y557" s="91"/>
      <c r="Z557" s="9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84"/>
      <c r="AL557" s="84"/>
      <c r="AM557" s="92"/>
      <c r="AN557" s="92"/>
      <c r="AO557" s="92"/>
      <c r="AP557" s="93"/>
      <c r="AQ557" s="31"/>
    </row>
    <row r="558" spans="1:43" s="94" customFormat="1" x14ac:dyDescent="0.2">
      <c r="A558" s="46"/>
      <c r="B558" s="34"/>
      <c r="C558" s="34"/>
      <c r="D558" s="86"/>
      <c r="E558" s="34"/>
      <c r="F558" s="34"/>
      <c r="G558" s="34"/>
      <c r="H558" s="34"/>
      <c r="I558" s="34"/>
      <c r="J558" s="40"/>
      <c r="K558" s="40"/>
      <c r="L558" s="40"/>
      <c r="M558" s="87"/>
      <c r="N558" s="87"/>
      <c r="O558" s="87"/>
      <c r="P558" s="87"/>
      <c r="Q558" s="88"/>
      <c r="R558" s="89"/>
      <c r="S558" s="89"/>
      <c r="T558" s="90"/>
      <c r="U558" s="90"/>
      <c r="V558" s="91"/>
      <c r="W558" s="91"/>
      <c r="X558" s="91"/>
      <c r="Y558" s="91"/>
      <c r="Z558" s="9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84"/>
      <c r="AL558" s="84"/>
      <c r="AM558" s="92"/>
      <c r="AN558" s="92"/>
      <c r="AO558" s="92"/>
      <c r="AP558" s="93"/>
      <c r="AQ558" s="31"/>
    </row>
    <row r="559" spans="1:43" s="94" customFormat="1" x14ac:dyDescent="0.2">
      <c r="A559" s="46"/>
      <c r="B559" s="34"/>
      <c r="C559" s="34"/>
      <c r="D559" s="86"/>
      <c r="E559" s="34"/>
      <c r="F559" s="34"/>
      <c r="G559" s="34"/>
      <c r="H559" s="34"/>
      <c r="I559" s="34"/>
      <c r="J559" s="40"/>
      <c r="K559" s="40"/>
      <c r="L559" s="40"/>
      <c r="M559" s="87"/>
      <c r="N559" s="87"/>
      <c r="O559" s="87"/>
      <c r="P559" s="87"/>
      <c r="Q559" s="88"/>
      <c r="R559" s="89"/>
      <c r="S559" s="89"/>
      <c r="T559" s="90"/>
      <c r="U559" s="90"/>
      <c r="V559" s="91"/>
      <c r="W559" s="91"/>
      <c r="X559" s="91"/>
      <c r="Y559" s="91"/>
      <c r="Z559" s="9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84"/>
      <c r="AL559" s="84"/>
      <c r="AM559" s="92"/>
      <c r="AN559" s="92"/>
      <c r="AO559" s="92"/>
      <c r="AP559" s="93"/>
      <c r="AQ559" s="31"/>
    </row>
    <row r="560" spans="1:43" s="94" customFormat="1" x14ac:dyDescent="0.2">
      <c r="A560" s="46"/>
      <c r="B560" s="34"/>
      <c r="C560" s="34"/>
      <c r="D560" s="86"/>
      <c r="E560" s="34"/>
      <c r="F560" s="34"/>
      <c r="G560" s="34"/>
      <c r="H560" s="34"/>
      <c r="I560" s="34"/>
      <c r="J560" s="40"/>
      <c r="K560" s="40"/>
      <c r="L560" s="40"/>
      <c r="M560" s="87"/>
      <c r="N560" s="87"/>
      <c r="O560" s="87"/>
      <c r="P560" s="87"/>
      <c r="Q560" s="88"/>
      <c r="R560" s="89"/>
      <c r="S560" s="89"/>
      <c r="T560" s="90"/>
      <c r="U560" s="90"/>
      <c r="V560" s="91"/>
      <c r="W560" s="91"/>
      <c r="X560" s="91"/>
      <c r="Y560" s="91"/>
      <c r="Z560" s="9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84"/>
      <c r="AL560" s="84"/>
      <c r="AM560" s="92"/>
      <c r="AN560" s="92"/>
      <c r="AO560" s="92"/>
      <c r="AP560" s="93"/>
      <c r="AQ560" s="31"/>
    </row>
    <row r="561" spans="1:43" s="94" customFormat="1" x14ac:dyDescent="0.2">
      <c r="A561" s="46"/>
      <c r="B561" s="34"/>
      <c r="C561" s="34"/>
      <c r="D561" s="86"/>
      <c r="E561" s="34"/>
      <c r="F561" s="34"/>
      <c r="G561" s="34"/>
      <c r="H561" s="34"/>
      <c r="I561" s="34"/>
      <c r="J561" s="40"/>
      <c r="K561" s="40"/>
      <c r="L561" s="40"/>
      <c r="M561" s="87"/>
      <c r="N561" s="87"/>
      <c r="O561" s="87"/>
      <c r="P561" s="87"/>
      <c r="Q561" s="88"/>
      <c r="R561" s="89"/>
      <c r="S561" s="89"/>
      <c r="T561" s="90"/>
      <c r="U561" s="90"/>
      <c r="V561" s="91"/>
      <c r="W561" s="91"/>
      <c r="X561" s="91"/>
      <c r="Y561" s="91"/>
      <c r="Z561" s="9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84"/>
      <c r="AL561" s="84"/>
      <c r="AM561" s="92"/>
      <c r="AN561" s="92"/>
      <c r="AO561" s="92"/>
      <c r="AP561" s="93"/>
      <c r="AQ561" s="31"/>
    </row>
    <row r="562" spans="1:43" s="94" customFormat="1" x14ac:dyDescent="0.2">
      <c r="A562" s="46"/>
      <c r="B562" s="34"/>
      <c r="C562" s="34"/>
      <c r="D562" s="86"/>
      <c r="E562" s="34"/>
      <c r="F562" s="34"/>
      <c r="G562" s="34"/>
      <c r="H562" s="34"/>
      <c r="I562" s="34"/>
      <c r="J562" s="40"/>
      <c r="K562" s="40"/>
      <c r="L562" s="40"/>
      <c r="M562" s="87"/>
      <c r="N562" s="87"/>
      <c r="O562" s="87"/>
      <c r="P562" s="87"/>
      <c r="Q562" s="88"/>
      <c r="R562" s="89"/>
      <c r="S562" s="89"/>
      <c r="T562" s="90"/>
      <c r="U562" s="90"/>
      <c r="V562" s="91"/>
      <c r="W562" s="91"/>
      <c r="X562" s="91"/>
      <c r="Y562" s="91"/>
      <c r="Z562" s="9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84"/>
      <c r="AL562" s="84"/>
      <c r="AM562" s="92"/>
      <c r="AN562" s="92"/>
      <c r="AO562" s="92"/>
      <c r="AP562" s="93"/>
      <c r="AQ562" s="31"/>
    </row>
    <row r="563" spans="1:43" s="94" customFormat="1" x14ac:dyDescent="0.2">
      <c r="A563" s="46"/>
      <c r="B563" s="34"/>
      <c r="C563" s="34"/>
      <c r="D563" s="86"/>
      <c r="E563" s="34"/>
      <c r="F563" s="34"/>
      <c r="G563" s="34"/>
      <c r="H563" s="34"/>
      <c r="I563" s="34"/>
      <c r="J563" s="40"/>
      <c r="K563" s="40"/>
      <c r="L563" s="40"/>
      <c r="M563" s="87"/>
      <c r="N563" s="87"/>
      <c r="O563" s="87"/>
      <c r="P563" s="87"/>
      <c r="Q563" s="88"/>
      <c r="R563" s="89"/>
      <c r="S563" s="89"/>
      <c r="T563" s="90"/>
      <c r="U563" s="90"/>
      <c r="V563" s="91"/>
      <c r="W563" s="91"/>
      <c r="X563" s="91"/>
      <c r="Y563" s="91"/>
      <c r="Z563" s="9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84"/>
      <c r="AL563" s="84"/>
      <c r="AM563" s="92"/>
      <c r="AN563" s="92"/>
      <c r="AO563" s="92"/>
      <c r="AP563" s="93"/>
      <c r="AQ563" s="31"/>
    </row>
    <row r="564" spans="1:43" s="94" customFormat="1" x14ac:dyDescent="0.2">
      <c r="A564" s="46"/>
      <c r="B564" s="34"/>
      <c r="C564" s="34"/>
      <c r="D564" s="86"/>
      <c r="E564" s="34"/>
      <c r="F564" s="34"/>
      <c r="G564" s="34"/>
      <c r="H564" s="34"/>
      <c r="I564" s="34"/>
      <c r="J564" s="40"/>
      <c r="K564" s="40"/>
      <c r="L564" s="40"/>
      <c r="M564" s="87"/>
      <c r="N564" s="87"/>
      <c r="O564" s="87"/>
      <c r="P564" s="87"/>
      <c r="Q564" s="88"/>
      <c r="R564" s="89"/>
      <c r="S564" s="89"/>
      <c r="T564" s="90"/>
      <c r="U564" s="90"/>
      <c r="V564" s="91"/>
      <c r="W564" s="91"/>
      <c r="X564" s="91"/>
      <c r="Y564" s="91"/>
      <c r="Z564" s="9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84"/>
      <c r="AL564" s="84"/>
      <c r="AM564" s="92"/>
      <c r="AN564" s="92"/>
      <c r="AO564" s="92"/>
      <c r="AP564" s="93"/>
      <c r="AQ564" s="31"/>
    </row>
    <row r="565" spans="1:43" s="94" customFormat="1" x14ac:dyDescent="0.2">
      <c r="A565" s="46"/>
      <c r="B565" s="34"/>
      <c r="C565" s="34"/>
      <c r="D565" s="86"/>
      <c r="E565" s="34"/>
      <c r="F565" s="34"/>
      <c r="G565" s="34"/>
      <c r="H565" s="34"/>
      <c r="I565" s="34"/>
      <c r="J565" s="40"/>
      <c r="K565" s="40"/>
      <c r="L565" s="40"/>
      <c r="M565" s="87"/>
      <c r="N565" s="87"/>
      <c r="O565" s="87"/>
      <c r="P565" s="87"/>
      <c r="Q565" s="88"/>
      <c r="R565" s="89"/>
      <c r="S565" s="89"/>
      <c r="T565" s="90"/>
      <c r="U565" s="90"/>
      <c r="V565" s="91"/>
      <c r="W565" s="91"/>
      <c r="X565" s="91"/>
      <c r="Y565" s="91"/>
      <c r="Z565" s="9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84"/>
      <c r="AL565" s="84"/>
      <c r="AM565" s="92"/>
      <c r="AN565" s="92"/>
      <c r="AO565" s="92"/>
      <c r="AP565" s="93"/>
      <c r="AQ565" s="31"/>
    </row>
    <row r="566" spans="1:43" s="94" customFormat="1" x14ac:dyDescent="0.2">
      <c r="A566" s="46"/>
      <c r="B566" s="34"/>
      <c r="C566" s="34"/>
      <c r="D566" s="86"/>
      <c r="E566" s="34"/>
      <c r="F566" s="34"/>
      <c r="G566" s="34"/>
      <c r="H566" s="34"/>
      <c r="I566" s="34"/>
      <c r="J566" s="40"/>
      <c r="K566" s="40"/>
      <c r="L566" s="40"/>
      <c r="M566" s="87"/>
      <c r="N566" s="87"/>
      <c r="O566" s="87"/>
      <c r="P566" s="87"/>
      <c r="Q566" s="88"/>
      <c r="R566" s="89"/>
      <c r="S566" s="89"/>
      <c r="T566" s="90"/>
      <c r="U566" s="90"/>
      <c r="V566" s="91"/>
      <c r="W566" s="91"/>
      <c r="X566" s="91"/>
      <c r="Y566" s="91"/>
      <c r="Z566" s="9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84"/>
      <c r="AL566" s="84"/>
      <c r="AM566" s="92"/>
      <c r="AN566" s="92"/>
      <c r="AO566" s="92"/>
      <c r="AP566" s="93"/>
      <c r="AQ566" s="31"/>
    </row>
    <row r="567" spans="1:43" s="94" customFormat="1" x14ac:dyDescent="0.2">
      <c r="A567" s="46"/>
      <c r="B567" s="34"/>
      <c r="C567" s="34"/>
      <c r="D567" s="86"/>
      <c r="E567" s="34"/>
      <c r="F567" s="34"/>
      <c r="G567" s="34"/>
      <c r="H567" s="34"/>
      <c r="I567" s="34"/>
      <c r="J567" s="40"/>
      <c r="K567" s="40"/>
      <c r="L567" s="40"/>
      <c r="M567" s="87"/>
      <c r="N567" s="87"/>
      <c r="O567" s="87"/>
      <c r="P567" s="87"/>
      <c r="Q567" s="88"/>
      <c r="R567" s="89"/>
      <c r="S567" s="89"/>
      <c r="T567" s="90"/>
      <c r="U567" s="90"/>
      <c r="V567" s="91"/>
      <c r="W567" s="91"/>
      <c r="X567" s="91"/>
      <c r="Y567" s="91"/>
      <c r="Z567" s="9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84"/>
      <c r="AL567" s="84"/>
      <c r="AM567" s="92"/>
      <c r="AN567" s="92"/>
      <c r="AO567" s="92"/>
      <c r="AP567" s="93"/>
      <c r="AQ567" s="31"/>
    </row>
    <row r="568" spans="1:43" s="94" customFormat="1" x14ac:dyDescent="0.2">
      <c r="A568" s="46"/>
      <c r="B568" s="34"/>
      <c r="C568" s="34"/>
      <c r="D568" s="86"/>
      <c r="E568" s="34"/>
      <c r="F568" s="34"/>
      <c r="G568" s="34"/>
      <c r="H568" s="34"/>
      <c r="I568" s="34"/>
      <c r="J568" s="40"/>
      <c r="K568" s="40"/>
      <c r="L568" s="40"/>
      <c r="M568" s="87"/>
      <c r="N568" s="87"/>
      <c r="O568" s="87"/>
      <c r="P568" s="87"/>
      <c r="Q568" s="88"/>
      <c r="R568" s="89"/>
      <c r="S568" s="89"/>
      <c r="T568" s="90"/>
      <c r="U568" s="90"/>
      <c r="V568" s="91"/>
      <c r="W568" s="91"/>
      <c r="X568" s="91"/>
      <c r="Y568" s="91"/>
      <c r="Z568" s="9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84"/>
      <c r="AL568" s="84"/>
      <c r="AM568" s="92"/>
      <c r="AN568" s="92"/>
      <c r="AO568" s="92"/>
      <c r="AP568" s="93"/>
      <c r="AQ568" s="31"/>
    </row>
    <row r="569" spans="1:43" s="94" customFormat="1" x14ac:dyDescent="0.2">
      <c r="A569" s="46"/>
      <c r="B569" s="34"/>
      <c r="C569" s="34"/>
      <c r="D569" s="86"/>
      <c r="E569" s="34"/>
      <c r="F569" s="34"/>
      <c r="G569" s="34"/>
      <c r="H569" s="34"/>
      <c r="I569" s="34"/>
      <c r="J569" s="40"/>
      <c r="K569" s="40"/>
      <c r="L569" s="40"/>
      <c r="M569" s="87"/>
      <c r="N569" s="87"/>
      <c r="O569" s="87"/>
      <c r="P569" s="87"/>
      <c r="Q569" s="88"/>
      <c r="R569" s="89"/>
      <c r="S569" s="89"/>
      <c r="T569" s="90"/>
      <c r="U569" s="90"/>
      <c r="V569" s="91"/>
      <c r="W569" s="91"/>
      <c r="X569" s="91"/>
      <c r="Y569" s="91"/>
      <c r="Z569" s="9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84"/>
      <c r="AL569" s="84"/>
      <c r="AM569" s="92"/>
      <c r="AN569" s="92"/>
      <c r="AO569" s="92"/>
      <c r="AP569" s="93"/>
      <c r="AQ569" s="31"/>
    </row>
    <row r="570" spans="1:43" s="94" customFormat="1" x14ac:dyDescent="0.2">
      <c r="A570" s="46"/>
      <c r="B570" s="34"/>
      <c r="C570" s="34"/>
      <c r="D570" s="86"/>
      <c r="E570" s="34"/>
      <c r="F570" s="34"/>
      <c r="G570" s="34"/>
      <c r="H570" s="34"/>
      <c r="I570" s="34"/>
      <c r="J570" s="40"/>
      <c r="K570" s="40"/>
      <c r="L570" s="40"/>
      <c r="M570" s="87"/>
      <c r="N570" s="87"/>
      <c r="O570" s="87"/>
      <c r="P570" s="87"/>
      <c r="Q570" s="88"/>
      <c r="R570" s="89"/>
      <c r="S570" s="89"/>
      <c r="T570" s="90"/>
      <c r="U570" s="90"/>
      <c r="V570" s="91"/>
      <c r="W570" s="91"/>
      <c r="X570" s="91"/>
      <c r="Y570" s="91"/>
      <c r="Z570" s="9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84"/>
      <c r="AL570" s="84"/>
      <c r="AM570" s="92"/>
      <c r="AN570" s="92"/>
      <c r="AO570" s="92"/>
      <c r="AP570" s="93"/>
      <c r="AQ570" s="31"/>
    </row>
    <row r="571" spans="1:43" s="94" customFormat="1" x14ac:dyDescent="0.2">
      <c r="A571" s="46"/>
      <c r="B571" s="34"/>
      <c r="C571" s="34"/>
      <c r="D571" s="86"/>
      <c r="E571" s="34"/>
      <c r="F571" s="34"/>
      <c r="G571" s="34"/>
      <c r="H571" s="34"/>
      <c r="I571" s="34"/>
      <c r="J571" s="40"/>
      <c r="K571" s="40"/>
      <c r="L571" s="40"/>
      <c r="M571" s="87"/>
      <c r="N571" s="87"/>
      <c r="O571" s="87"/>
      <c r="P571" s="87"/>
      <c r="Q571" s="88"/>
      <c r="R571" s="89"/>
      <c r="S571" s="89"/>
      <c r="T571" s="90"/>
      <c r="U571" s="90"/>
      <c r="V571" s="91"/>
      <c r="W571" s="91"/>
      <c r="X571" s="91"/>
      <c r="Y571" s="91"/>
      <c r="Z571" s="9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84"/>
      <c r="AL571" s="84"/>
      <c r="AM571" s="92"/>
      <c r="AN571" s="92"/>
      <c r="AO571" s="92"/>
      <c r="AP571" s="93"/>
      <c r="AQ571" s="31"/>
    </row>
    <row r="572" spans="1:43" s="94" customFormat="1" x14ac:dyDescent="0.2">
      <c r="A572" s="46"/>
      <c r="B572" s="34"/>
      <c r="C572" s="34"/>
      <c r="D572" s="86"/>
      <c r="E572" s="34"/>
      <c r="F572" s="34"/>
      <c r="G572" s="34"/>
      <c r="H572" s="34"/>
      <c r="I572" s="34"/>
      <c r="J572" s="40"/>
      <c r="K572" s="40"/>
      <c r="L572" s="40"/>
      <c r="M572" s="87"/>
      <c r="N572" s="87"/>
      <c r="O572" s="87"/>
      <c r="P572" s="87"/>
      <c r="Q572" s="88"/>
      <c r="R572" s="89"/>
      <c r="S572" s="89"/>
      <c r="T572" s="90"/>
      <c r="U572" s="90"/>
      <c r="V572" s="91"/>
      <c r="W572" s="91"/>
      <c r="X572" s="91"/>
      <c r="Y572" s="91"/>
      <c r="Z572" s="9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84"/>
      <c r="AL572" s="84"/>
      <c r="AM572" s="92"/>
      <c r="AN572" s="92"/>
      <c r="AO572" s="92"/>
      <c r="AP572" s="93"/>
      <c r="AQ572" s="31"/>
    </row>
    <row r="573" spans="1:43" s="94" customFormat="1" x14ac:dyDescent="0.2">
      <c r="A573" s="46"/>
      <c r="B573" s="34"/>
      <c r="C573" s="34"/>
      <c r="D573" s="86"/>
      <c r="E573" s="34"/>
      <c r="F573" s="34"/>
      <c r="G573" s="34"/>
      <c r="H573" s="34"/>
      <c r="I573" s="34"/>
      <c r="J573" s="40"/>
      <c r="K573" s="40"/>
      <c r="L573" s="40"/>
      <c r="M573" s="87"/>
      <c r="N573" s="87"/>
      <c r="O573" s="87"/>
      <c r="P573" s="87"/>
      <c r="Q573" s="88"/>
      <c r="R573" s="89"/>
      <c r="S573" s="89"/>
      <c r="T573" s="90"/>
      <c r="U573" s="90"/>
      <c r="V573" s="91"/>
      <c r="W573" s="91"/>
      <c r="X573" s="91"/>
      <c r="Y573" s="91"/>
      <c r="Z573" s="9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84"/>
      <c r="AL573" s="84"/>
      <c r="AM573" s="92"/>
      <c r="AN573" s="92"/>
      <c r="AO573" s="92"/>
      <c r="AP573" s="93"/>
      <c r="AQ573" s="31"/>
    </row>
    <row r="574" spans="1:43" s="94" customFormat="1" x14ac:dyDescent="0.2">
      <c r="A574" s="46"/>
      <c r="B574" s="34"/>
      <c r="C574" s="34"/>
      <c r="D574" s="86"/>
      <c r="E574" s="34"/>
      <c r="F574" s="34"/>
      <c r="G574" s="34"/>
      <c r="H574" s="34"/>
      <c r="I574" s="34"/>
      <c r="J574" s="40"/>
      <c r="K574" s="40"/>
      <c r="L574" s="40"/>
      <c r="M574" s="87"/>
      <c r="N574" s="87"/>
      <c r="O574" s="87"/>
      <c r="P574" s="87"/>
      <c r="Q574" s="88"/>
      <c r="R574" s="89"/>
      <c r="S574" s="89"/>
      <c r="T574" s="90"/>
      <c r="U574" s="90"/>
      <c r="V574" s="91"/>
      <c r="W574" s="91"/>
      <c r="X574" s="91"/>
      <c r="Y574" s="91"/>
      <c r="Z574" s="9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84"/>
      <c r="AL574" s="84"/>
      <c r="AM574" s="92"/>
      <c r="AN574" s="92"/>
      <c r="AO574" s="92"/>
      <c r="AP574" s="93"/>
      <c r="AQ574" s="31"/>
    </row>
    <row r="575" spans="1:43" s="94" customFormat="1" x14ac:dyDescent="0.2">
      <c r="A575" s="46"/>
      <c r="B575" s="34"/>
      <c r="C575" s="34"/>
      <c r="D575" s="86"/>
      <c r="E575" s="34"/>
      <c r="F575" s="34"/>
      <c r="G575" s="34"/>
      <c r="H575" s="34"/>
      <c r="I575" s="34"/>
      <c r="J575" s="40"/>
      <c r="K575" s="40"/>
      <c r="L575" s="40"/>
      <c r="M575" s="87"/>
      <c r="N575" s="87"/>
      <c r="O575" s="87"/>
      <c r="P575" s="87"/>
      <c r="Q575" s="88"/>
      <c r="R575" s="89"/>
      <c r="S575" s="89"/>
      <c r="T575" s="90"/>
      <c r="U575" s="90"/>
      <c r="V575" s="91"/>
      <c r="W575" s="91"/>
      <c r="X575" s="91"/>
      <c r="Y575" s="91"/>
      <c r="Z575" s="9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84"/>
      <c r="AL575" s="84"/>
      <c r="AM575" s="92"/>
      <c r="AN575" s="92"/>
      <c r="AO575" s="92"/>
      <c r="AP575" s="93"/>
      <c r="AQ575" s="31"/>
    </row>
    <row r="576" spans="1:43" s="94" customFormat="1" x14ac:dyDescent="0.2">
      <c r="A576" s="46"/>
      <c r="B576" s="34"/>
      <c r="C576" s="34"/>
      <c r="D576" s="86"/>
      <c r="E576" s="34"/>
      <c r="F576" s="34"/>
      <c r="G576" s="34"/>
      <c r="H576" s="34"/>
      <c r="I576" s="34"/>
      <c r="J576" s="40"/>
      <c r="K576" s="40"/>
      <c r="L576" s="40"/>
      <c r="M576" s="87"/>
      <c r="N576" s="87"/>
      <c r="O576" s="87"/>
      <c r="P576" s="87"/>
      <c r="Q576" s="88"/>
      <c r="R576" s="89"/>
      <c r="S576" s="89"/>
      <c r="T576" s="90"/>
      <c r="U576" s="90"/>
      <c r="V576" s="91"/>
      <c r="W576" s="91"/>
      <c r="X576" s="91"/>
      <c r="Y576" s="91"/>
      <c r="Z576" s="9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84"/>
      <c r="AL576" s="84"/>
      <c r="AM576" s="92"/>
      <c r="AN576" s="92"/>
      <c r="AO576" s="92"/>
      <c r="AP576" s="93"/>
      <c r="AQ576" s="31"/>
    </row>
    <row r="577" spans="1:43" s="94" customFormat="1" x14ac:dyDescent="0.2">
      <c r="A577" s="46"/>
      <c r="B577" s="34"/>
      <c r="C577" s="34"/>
      <c r="D577" s="86"/>
      <c r="E577" s="34"/>
      <c r="F577" s="34"/>
      <c r="G577" s="34"/>
      <c r="H577" s="34"/>
      <c r="I577" s="34"/>
      <c r="J577" s="40"/>
      <c r="K577" s="40"/>
      <c r="L577" s="40"/>
      <c r="M577" s="87"/>
      <c r="N577" s="87"/>
      <c r="O577" s="87"/>
      <c r="P577" s="87"/>
      <c r="Q577" s="88"/>
      <c r="R577" s="89"/>
      <c r="S577" s="89"/>
      <c r="T577" s="90"/>
      <c r="U577" s="90"/>
      <c r="V577" s="91"/>
      <c r="W577" s="91"/>
      <c r="X577" s="91"/>
      <c r="Y577" s="91"/>
      <c r="Z577" s="9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84"/>
      <c r="AL577" s="84"/>
      <c r="AM577" s="92"/>
      <c r="AN577" s="92"/>
      <c r="AO577" s="92"/>
      <c r="AP577" s="93"/>
      <c r="AQ577" s="31"/>
    </row>
    <row r="578" spans="1:43" s="94" customFormat="1" x14ac:dyDescent="0.2">
      <c r="A578" s="46"/>
      <c r="B578" s="34"/>
      <c r="C578" s="34"/>
      <c r="D578" s="86"/>
      <c r="E578" s="34"/>
      <c r="F578" s="34"/>
      <c r="G578" s="34"/>
      <c r="H578" s="34"/>
      <c r="I578" s="34"/>
      <c r="J578" s="40"/>
      <c r="K578" s="40"/>
      <c r="L578" s="40"/>
      <c r="M578" s="87"/>
      <c r="N578" s="87"/>
      <c r="O578" s="87"/>
      <c r="P578" s="87"/>
      <c r="Q578" s="88"/>
      <c r="R578" s="89"/>
      <c r="S578" s="89"/>
      <c r="T578" s="90"/>
      <c r="U578" s="90"/>
      <c r="V578" s="91"/>
      <c r="W578" s="91"/>
      <c r="X578" s="91"/>
      <c r="Y578" s="91"/>
      <c r="Z578" s="9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84"/>
      <c r="AL578" s="84"/>
      <c r="AM578" s="92"/>
      <c r="AN578" s="92"/>
      <c r="AO578" s="92"/>
      <c r="AP578" s="93"/>
      <c r="AQ578" s="31"/>
    </row>
    <row r="579" spans="1:43" s="94" customFormat="1" x14ac:dyDescent="0.2">
      <c r="A579" s="46"/>
      <c r="B579" s="34"/>
      <c r="C579" s="34"/>
      <c r="D579" s="86"/>
      <c r="E579" s="34"/>
      <c r="F579" s="34"/>
      <c r="G579" s="34"/>
      <c r="H579" s="34"/>
      <c r="I579" s="34"/>
      <c r="J579" s="40"/>
      <c r="K579" s="40"/>
      <c r="L579" s="40"/>
      <c r="M579" s="87"/>
      <c r="N579" s="87"/>
      <c r="O579" s="87"/>
      <c r="P579" s="87"/>
      <c r="Q579" s="88"/>
      <c r="R579" s="89"/>
      <c r="S579" s="89"/>
      <c r="T579" s="90"/>
      <c r="U579" s="90"/>
      <c r="V579" s="91"/>
      <c r="W579" s="91"/>
      <c r="X579" s="91"/>
      <c r="Y579" s="91"/>
      <c r="Z579" s="9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84"/>
      <c r="AL579" s="84"/>
      <c r="AM579" s="92"/>
      <c r="AN579" s="92"/>
      <c r="AO579" s="92"/>
      <c r="AP579" s="93"/>
      <c r="AQ579" s="31"/>
    </row>
    <row r="580" spans="1:43" s="94" customFormat="1" x14ac:dyDescent="0.2">
      <c r="A580" s="46"/>
      <c r="B580" s="34"/>
      <c r="C580" s="34"/>
      <c r="D580" s="86"/>
      <c r="E580" s="34"/>
      <c r="F580" s="34"/>
      <c r="G580" s="34"/>
      <c r="H580" s="34"/>
      <c r="I580" s="34"/>
      <c r="J580" s="40"/>
      <c r="K580" s="40"/>
      <c r="L580" s="40"/>
      <c r="M580" s="87"/>
      <c r="N580" s="87"/>
      <c r="O580" s="87"/>
      <c r="P580" s="87"/>
      <c r="Q580" s="88"/>
      <c r="R580" s="89"/>
      <c r="S580" s="89"/>
      <c r="T580" s="90"/>
      <c r="U580" s="90"/>
      <c r="V580" s="91"/>
      <c r="W580" s="91"/>
      <c r="X580" s="91"/>
      <c r="Y580" s="91"/>
      <c r="Z580" s="9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84"/>
      <c r="AL580" s="84"/>
      <c r="AM580" s="92"/>
      <c r="AN580" s="92"/>
      <c r="AO580" s="92"/>
      <c r="AP580" s="93"/>
      <c r="AQ580" s="31"/>
    </row>
    <row r="581" spans="1:43" s="94" customFormat="1" x14ac:dyDescent="0.2">
      <c r="A581" s="46"/>
      <c r="B581" s="34"/>
      <c r="C581" s="34"/>
      <c r="D581" s="86"/>
      <c r="E581" s="34"/>
      <c r="F581" s="34"/>
      <c r="G581" s="34"/>
      <c r="H581" s="34"/>
      <c r="I581" s="34"/>
      <c r="J581" s="40"/>
      <c r="K581" s="40"/>
      <c r="L581" s="40"/>
      <c r="M581" s="87"/>
      <c r="N581" s="87"/>
      <c r="O581" s="87"/>
      <c r="P581" s="87"/>
      <c r="Q581" s="88"/>
      <c r="R581" s="89"/>
      <c r="S581" s="89"/>
      <c r="T581" s="90"/>
      <c r="U581" s="90"/>
      <c r="V581" s="91"/>
      <c r="W581" s="91"/>
      <c r="X581" s="91"/>
      <c r="Y581" s="91"/>
      <c r="Z581" s="9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84"/>
      <c r="AL581" s="84"/>
      <c r="AM581" s="92"/>
      <c r="AN581" s="92"/>
      <c r="AO581" s="92"/>
      <c r="AP581" s="93"/>
      <c r="AQ581" s="31"/>
    </row>
    <row r="582" spans="1:43" s="94" customFormat="1" x14ac:dyDescent="0.2">
      <c r="A582" s="46"/>
      <c r="B582" s="34"/>
      <c r="C582" s="34"/>
      <c r="D582" s="86"/>
      <c r="E582" s="34"/>
      <c r="F582" s="34"/>
      <c r="G582" s="34"/>
      <c r="H582" s="34"/>
      <c r="I582" s="34"/>
      <c r="J582" s="40"/>
      <c r="K582" s="40"/>
      <c r="L582" s="40"/>
      <c r="M582" s="87"/>
      <c r="N582" s="87"/>
      <c r="O582" s="87"/>
      <c r="P582" s="87"/>
      <c r="Q582" s="88"/>
      <c r="R582" s="89"/>
      <c r="S582" s="89"/>
      <c r="T582" s="90"/>
      <c r="U582" s="90"/>
      <c r="V582" s="91"/>
      <c r="W582" s="91"/>
      <c r="X582" s="91"/>
      <c r="Y582" s="91"/>
      <c r="Z582" s="9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84"/>
      <c r="AL582" s="84"/>
      <c r="AM582" s="92"/>
      <c r="AN582" s="92"/>
      <c r="AO582" s="92"/>
      <c r="AP582" s="93"/>
      <c r="AQ582" s="31"/>
    </row>
    <row r="583" spans="1:43" s="94" customFormat="1" x14ac:dyDescent="0.2">
      <c r="A583" s="46"/>
      <c r="B583" s="34"/>
      <c r="C583" s="34"/>
      <c r="D583" s="86"/>
      <c r="E583" s="34"/>
      <c r="F583" s="34"/>
      <c r="G583" s="34"/>
      <c r="H583" s="34"/>
      <c r="I583" s="34"/>
      <c r="J583" s="40"/>
      <c r="K583" s="40"/>
      <c r="L583" s="40"/>
      <c r="M583" s="87"/>
      <c r="N583" s="87"/>
      <c r="O583" s="87"/>
      <c r="P583" s="87"/>
      <c r="Q583" s="88"/>
      <c r="R583" s="89"/>
      <c r="S583" s="89"/>
      <c r="T583" s="90"/>
      <c r="U583" s="90"/>
      <c r="V583" s="91"/>
      <c r="W583" s="91"/>
      <c r="X583" s="91"/>
      <c r="Y583" s="91"/>
      <c r="Z583" s="9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84"/>
      <c r="AL583" s="84"/>
      <c r="AM583" s="92"/>
      <c r="AN583" s="92"/>
      <c r="AO583" s="92"/>
      <c r="AP583" s="93"/>
      <c r="AQ583" s="31"/>
    </row>
    <row r="584" spans="1:43" s="94" customFormat="1" x14ac:dyDescent="0.2">
      <c r="A584" s="46"/>
      <c r="B584" s="34"/>
      <c r="C584" s="34"/>
      <c r="D584" s="86"/>
      <c r="E584" s="34"/>
      <c r="F584" s="34"/>
      <c r="G584" s="34"/>
      <c r="H584" s="34"/>
      <c r="I584" s="34"/>
      <c r="J584" s="40"/>
      <c r="K584" s="40"/>
      <c r="L584" s="40"/>
      <c r="M584" s="87"/>
      <c r="N584" s="87"/>
      <c r="O584" s="87"/>
      <c r="P584" s="87"/>
      <c r="Q584" s="88"/>
      <c r="R584" s="89"/>
      <c r="S584" s="89"/>
      <c r="T584" s="90"/>
      <c r="U584" s="90"/>
      <c r="V584" s="91"/>
      <c r="W584" s="91"/>
      <c r="X584" s="91"/>
      <c r="Y584" s="91"/>
      <c r="Z584" s="9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84"/>
      <c r="AL584" s="84"/>
      <c r="AM584" s="92"/>
      <c r="AN584" s="92"/>
      <c r="AO584" s="92"/>
      <c r="AP584" s="93"/>
      <c r="AQ584" s="31"/>
    </row>
    <row r="585" spans="1:43" s="94" customFormat="1" x14ac:dyDescent="0.2">
      <c r="A585" s="46"/>
      <c r="B585" s="34"/>
      <c r="C585" s="34"/>
      <c r="D585" s="86"/>
      <c r="E585" s="34"/>
      <c r="F585" s="34"/>
      <c r="G585" s="34"/>
      <c r="H585" s="34"/>
      <c r="I585" s="34"/>
      <c r="J585" s="40"/>
      <c r="K585" s="40"/>
      <c r="L585" s="40"/>
      <c r="M585" s="87"/>
      <c r="N585" s="87"/>
      <c r="O585" s="87"/>
      <c r="P585" s="87"/>
      <c r="Q585" s="88"/>
      <c r="R585" s="89"/>
      <c r="S585" s="89"/>
      <c r="T585" s="90"/>
      <c r="U585" s="90"/>
      <c r="V585" s="91"/>
      <c r="W585" s="91"/>
      <c r="X585" s="91"/>
      <c r="Y585" s="91"/>
      <c r="Z585" s="9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84"/>
      <c r="AL585" s="84"/>
      <c r="AM585" s="92"/>
      <c r="AN585" s="92"/>
      <c r="AO585" s="92"/>
      <c r="AP585" s="93"/>
      <c r="AQ585" s="31"/>
    </row>
    <row r="586" spans="1:43" s="94" customFormat="1" x14ac:dyDescent="0.2">
      <c r="A586" s="46"/>
      <c r="B586" s="34"/>
      <c r="C586" s="34"/>
      <c r="D586" s="86"/>
      <c r="E586" s="34"/>
      <c r="F586" s="34"/>
      <c r="G586" s="34"/>
      <c r="H586" s="34"/>
      <c r="I586" s="34"/>
      <c r="J586" s="40"/>
      <c r="K586" s="40"/>
      <c r="L586" s="40"/>
      <c r="M586" s="87"/>
      <c r="N586" s="87"/>
      <c r="O586" s="87"/>
      <c r="P586" s="87"/>
      <c r="Q586" s="88"/>
      <c r="R586" s="89"/>
      <c r="S586" s="89"/>
      <c r="T586" s="90"/>
      <c r="U586" s="90"/>
      <c r="V586" s="91"/>
      <c r="W586" s="91"/>
      <c r="X586" s="91"/>
      <c r="Y586" s="91"/>
      <c r="Z586" s="9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84"/>
      <c r="AL586" s="84"/>
      <c r="AM586" s="92"/>
      <c r="AN586" s="92"/>
      <c r="AO586" s="92"/>
      <c r="AP586" s="93"/>
      <c r="AQ586" s="31"/>
    </row>
    <row r="587" spans="1:43" s="94" customFormat="1" x14ac:dyDescent="0.2">
      <c r="A587" s="46"/>
      <c r="B587" s="34"/>
      <c r="C587" s="34"/>
      <c r="D587" s="86"/>
      <c r="E587" s="34"/>
      <c r="F587" s="34"/>
      <c r="G587" s="34"/>
      <c r="H587" s="34"/>
      <c r="I587" s="34"/>
      <c r="J587" s="40"/>
      <c r="K587" s="40"/>
      <c r="L587" s="40"/>
      <c r="M587" s="87"/>
      <c r="N587" s="87"/>
      <c r="O587" s="87"/>
      <c r="P587" s="87"/>
      <c r="Q587" s="88"/>
      <c r="R587" s="89"/>
      <c r="S587" s="89"/>
      <c r="T587" s="90"/>
      <c r="U587" s="90"/>
      <c r="V587" s="91"/>
      <c r="W587" s="91"/>
      <c r="X587" s="91"/>
      <c r="Y587" s="91"/>
      <c r="Z587" s="9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84"/>
      <c r="AL587" s="84"/>
      <c r="AM587" s="92"/>
      <c r="AN587" s="92"/>
      <c r="AO587" s="92"/>
      <c r="AP587" s="93"/>
      <c r="AQ587" s="31"/>
    </row>
    <row r="588" spans="1:43" s="94" customFormat="1" x14ac:dyDescent="0.2">
      <c r="A588" s="46"/>
      <c r="B588" s="34"/>
      <c r="C588" s="34"/>
      <c r="D588" s="86"/>
      <c r="E588" s="34"/>
      <c r="F588" s="34"/>
      <c r="G588" s="34"/>
      <c r="H588" s="34"/>
      <c r="I588" s="34"/>
      <c r="J588" s="40"/>
      <c r="K588" s="40"/>
      <c r="L588" s="40"/>
      <c r="M588" s="87"/>
      <c r="N588" s="87"/>
      <c r="O588" s="87"/>
      <c r="P588" s="87"/>
      <c r="Q588" s="88"/>
      <c r="R588" s="89"/>
      <c r="S588" s="89"/>
      <c r="T588" s="90"/>
      <c r="U588" s="90"/>
      <c r="V588" s="91"/>
      <c r="W588" s="91"/>
      <c r="X588" s="91"/>
      <c r="Y588" s="91"/>
      <c r="Z588" s="9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84"/>
      <c r="AL588" s="84"/>
      <c r="AM588" s="92"/>
      <c r="AN588" s="92"/>
      <c r="AO588" s="92"/>
      <c r="AP588" s="93"/>
      <c r="AQ588" s="31"/>
    </row>
    <row r="589" spans="1:43" s="94" customFormat="1" x14ac:dyDescent="0.2">
      <c r="A589" s="46"/>
      <c r="B589" s="34"/>
      <c r="C589" s="34"/>
      <c r="D589" s="86"/>
      <c r="E589" s="34"/>
      <c r="F589" s="34"/>
      <c r="G589" s="34"/>
      <c r="H589" s="34"/>
      <c r="I589" s="34"/>
      <c r="J589" s="40"/>
      <c r="K589" s="40"/>
      <c r="L589" s="40"/>
      <c r="M589" s="87"/>
      <c r="N589" s="87"/>
      <c r="O589" s="87"/>
      <c r="P589" s="87"/>
      <c r="Q589" s="88"/>
      <c r="R589" s="89"/>
      <c r="S589" s="89"/>
      <c r="T589" s="90"/>
      <c r="U589" s="90"/>
      <c r="V589" s="91"/>
      <c r="W589" s="91"/>
      <c r="X589" s="91"/>
      <c r="Y589" s="91"/>
      <c r="Z589" s="9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84"/>
      <c r="AL589" s="84"/>
      <c r="AM589" s="92"/>
      <c r="AN589" s="92"/>
      <c r="AO589" s="92"/>
      <c r="AP589" s="93"/>
      <c r="AQ589" s="31"/>
    </row>
    <row r="590" spans="1:43" s="94" customFormat="1" x14ac:dyDescent="0.2">
      <c r="A590" s="46"/>
      <c r="B590" s="34"/>
      <c r="C590" s="34"/>
      <c r="D590" s="86"/>
      <c r="E590" s="34"/>
      <c r="F590" s="34"/>
      <c r="G590" s="34"/>
      <c r="H590" s="34"/>
      <c r="I590" s="34"/>
      <c r="J590" s="40"/>
      <c r="K590" s="40"/>
      <c r="L590" s="40"/>
      <c r="M590" s="87"/>
      <c r="N590" s="87"/>
      <c r="O590" s="87"/>
      <c r="P590" s="87"/>
      <c r="Q590" s="88"/>
      <c r="R590" s="89"/>
      <c r="S590" s="89"/>
      <c r="T590" s="90"/>
      <c r="U590" s="90"/>
      <c r="V590" s="91"/>
      <c r="W590" s="91"/>
      <c r="X590" s="91"/>
      <c r="Y590" s="91"/>
      <c r="Z590" s="9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84"/>
      <c r="AL590" s="84"/>
      <c r="AM590" s="92"/>
      <c r="AN590" s="92"/>
      <c r="AO590" s="92"/>
      <c r="AP590" s="93"/>
      <c r="AQ590" s="31"/>
    </row>
    <row r="591" spans="1:43" s="94" customFormat="1" x14ac:dyDescent="0.2">
      <c r="A591" s="46"/>
      <c r="B591" s="34"/>
      <c r="C591" s="34"/>
      <c r="D591" s="86"/>
      <c r="E591" s="34"/>
      <c r="F591" s="34"/>
      <c r="G591" s="34"/>
      <c r="H591" s="34"/>
      <c r="I591" s="34"/>
      <c r="J591" s="40"/>
      <c r="K591" s="40"/>
      <c r="L591" s="40"/>
      <c r="M591" s="87"/>
      <c r="N591" s="87"/>
      <c r="O591" s="87"/>
      <c r="P591" s="87"/>
      <c r="Q591" s="88"/>
      <c r="R591" s="89"/>
      <c r="S591" s="89"/>
      <c r="T591" s="90"/>
      <c r="U591" s="90"/>
      <c r="V591" s="91"/>
      <c r="W591" s="91"/>
      <c r="X591" s="91"/>
      <c r="Y591" s="91"/>
      <c r="Z591" s="9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84"/>
      <c r="AL591" s="84"/>
      <c r="AM591" s="92"/>
      <c r="AN591" s="92"/>
      <c r="AO591" s="92"/>
      <c r="AP591" s="93"/>
      <c r="AQ591" s="31"/>
    </row>
    <row r="592" spans="1:43" s="94" customFormat="1" x14ac:dyDescent="0.2">
      <c r="A592" s="46"/>
      <c r="B592" s="34"/>
      <c r="C592" s="34"/>
      <c r="D592" s="86"/>
      <c r="E592" s="34"/>
      <c r="F592" s="34"/>
      <c r="G592" s="34"/>
      <c r="H592" s="34"/>
      <c r="I592" s="34"/>
      <c r="J592" s="40"/>
      <c r="K592" s="40"/>
      <c r="L592" s="40"/>
      <c r="M592" s="87"/>
      <c r="N592" s="87"/>
      <c r="O592" s="87"/>
      <c r="P592" s="87"/>
      <c r="Q592" s="88"/>
      <c r="R592" s="89"/>
      <c r="S592" s="89"/>
      <c r="T592" s="90"/>
      <c r="U592" s="90"/>
      <c r="V592" s="91"/>
      <c r="W592" s="91"/>
      <c r="X592" s="91"/>
      <c r="Y592" s="91"/>
      <c r="Z592" s="9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84"/>
      <c r="AL592" s="84"/>
      <c r="AM592" s="92"/>
      <c r="AN592" s="92"/>
      <c r="AO592" s="92"/>
      <c r="AP592" s="93"/>
      <c r="AQ592" s="31"/>
    </row>
    <row r="593" spans="1:43" s="94" customFormat="1" x14ac:dyDescent="0.2">
      <c r="A593" s="46"/>
      <c r="B593" s="34"/>
      <c r="C593" s="34"/>
      <c r="D593" s="86"/>
      <c r="E593" s="34"/>
      <c r="F593" s="34"/>
      <c r="G593" s="34"/>
      <c r="H593" s="34"/>
      <c r="I593" s="34"/>
      <c r="J593" s="40"/>
      <c r="K593" s="40"/>
      <c r="L593" s="40"/>
      <c r="M593" s="87"/>
      <c r="N593" s="87"/>
      <c r="O593" s="87"/>
      <c r="P593" s="87"/>
      <c r="Q593" s="88"/>
      <c r="R593" s="89"/>
      <c r="S593" s="89"/>
      <c r="T593" s="90"/>
      <c r="U593" s="90"/>
      <c r="V593" s="91"/>
      <c r="W593" s="91"/>
      <c r="X593" s="91"/>
      <c r="Y593" s="91"/>
      <c r="Z593" s="9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84"/>
      <c r="AL593" s="84"/>
      <c r="AM593" s="92"/>
      <c r="AN593" s="92"/>
      <c r="AO593" s="92"/>
      <c r="AP593" s="93"/>
      <c r="AQ593" s="31"/>
    </row>
    <row r="594" spans="1:43" s="94" customFormat="1" x14ac:dyDescent="0.2">
      <c r="A594" s="46"/>
      <c r="B594" s="34"/>
      <c r="C594" s="34"/>
      <c r="D594" s="86"/>
      <c r="E594" s="34"/>
      <c r="F594" s="34"/>
      <c r="G594" s="34"/>
      <c r="H594" s="34"/>
      <c r="I594" s="34"/>
      <c r="J594" s="40"/>
      <c r="K594" s="40"/>
      <c r="L594" s="40"/>
      <c r="M594" s="87"/>
      <c r="N594" s="87"/>
      <c r="O594" s="87"/>
      <c r="P594" s="87"/>
      <c r="Q594" s="88"/>
      <c r="R594" s="89"/>
      <c r="S594" s="89"/>
      <c r="T594" s="90"/>
      <c r="U594" s="90"/>
      <c r="V594" s="91"/>
      <c r="W594" s="91"/>
      <c r="X594" s="91"/>
      <c r="Y594" s="91"/>
      <c r="Z594" s="9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84"/>
      <c r="AL594" s="84"/>
      <c r="AM594" s="92"/>
      <c r="AN594" s="92"/>
      <c r="AO594" s="92"/>
      <c r="AP594" s="93"/>
      <c r="AQ594" s="31"/>
    </row>
    <row r="595" spans="1:43" s="94" customFormat="1" x14ac:dyDescent="0.2">
      <c r="A595" s="46"/>
      <c r="B595" s="34"/>
      <c r="C595" s="34"/>
      <c r="D595" s="86"/>
      <c r="E595" s="34"/>
      <c r="F595" s="34"/>
      <c r="G595" s="34"/>
      <c r="H595" s="34"/>
      <c r="I595" s="34"/>
      <c r="J595" s="40"/>
      <c r="K595" s="40"/>
      <c r="L595" s="40"/>
      <c r="M595" s="87"/>
      <c r="N595" s="87"/>
      <c r="O595" s="87"/>
      <c r="P595" s="87"/>
      <c r="Q595" s="88"/>
      <c r="R595" s="89"/>
      <c r="S595" s="89"/>
      <c r="T595" s="90"/>
      <c r="U595" s="90"/>
      <c r="V595" s="91"/>
      <c r="W595" s="91"/>
      <c r="X595" s="91"/>
      <c r="Y595" s="91"/>
      <c r="Z595" s="9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84"/>
      <c r="AL595" s="84"/>
      <c r="AM595" s="92"/>
      <c r="AN595" s="92"/>
      <c r="AO595" s="92"/>
      <c r="AP595" s="93"/>
      <c r="AQ595" s="31"/>
    </row>
    <row r="596" spans="1:43" s="94" customFormat="1" x14ac:dyDescent="0.2">
      <c r="A596" s="46"/>
      <c r="B596" s="34"/>
      <c r="C596" s="34"/>
      <c r="D596" s="86"/>
      <c r="E596" s="34"/>
      <c r="F596" s="34"/>
      <c r="G596" s="34"/>
      <c r="H596" s="34"/>
      <c r="I596" s="34"/>
      <c r="J596" s="40"/>
      <c r="K596" s="40"/>
      <c r="L596" s="40"/>
      <c r="M596" s="87"/>
      <c r="N596" s="87"/>
      <c r="O596" s="87"/>
      <c r="P596" s="87"/>
      <c r="Q596" s="88"/>
      <c r="R596" s="89"/>
      <c r="S596" s="89"/>
      <c r="T596" s="90"/>
      <c r="U596" s="90"/>
      <c r="V596" s="91"/>
      <c r="W596" s="91"/>
      <c r="X596" s="91"/>
      <c r="Y596" s="91"/>
      <c r="Z596" s="9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84"/>
      <c r="AL596" s="84"/>
      <c r="AM596" s="92"/>
      <c r="AN596" s="92"/>
      <c r="AO596" s="92"/>
      <c r="AP596" s="93"/>
      <c r="AQ596" s="31"/>
    </row>
    <row r="597" spans="1:43" s="94" customFormat="1" x14ac:dyDescent="0.2">
      <c r="A597" s="46"/>
      <c r="B597" s="34"/>
      <c r="C597" s="34"/>
      <c r="D597" s="86"/>
      <c r="E597" s="34"/>
      <c r="F597" s="34"/>
      <c r="G597" s="34"/>
      <c r="H597" s="34"/>
      <c r="I597" s="34"/>
      <c r="J597" s="40"/>
      <c r="K597" s="40"/>
      <c r="L597" s="40"/>
      <c r="M597" s="87"/>
      <c r="N597" s="87"/>
      <c r="O597" s="87"/>
      <c r="P597" s="87"/>
      <c r="Q597" s="88"/>
      <c r="R597" s="89"/>
      <c r="S597" s="89"/>
      <c r="T597" s="90"/>
      <c r="U597" s="90"/>
      <c r="V597" s="91"/>
      <c r="W597" s="91"/>
      <c r="X597" s="91"/>
      <c r="Y597" s="91"/>
      <c r="Z597" s="9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84"/>
      <c r="AL597" s="84"/>
      <c r="AM597" s="92"/>
      <c r="AN597" s="92"/>
      <c r="AO597" s="92"/>
      <c r="AP597" s="93"/>
      <c r="AQ597" s="31"/>
    </row>
    <row r="598" spans="1:43" s="94" customFormat="1" x14ac:dyDescent="0.2">
      <c r="A598" s="46"/>
      <c r="B598" s="34"/>
      <c r="C598" s="34"/>
      <c r="D598" s="86"/>
      <c r="E598" s="34"/>
      <c r="F598" s="34"/>
      <c r="G598" s="34"/>
      <c r="H598" s="34"/>
      <c r="I598" s="34"/>
      <c r="J598" s="40"/>
      <c r="K598" s="40"/>
      <c r="L598" s="40"/>
      <c r="M598" s="87"/>
      <c r="N598" s="87"/>
      <c r="O598" s="87"/>
      <c r="P598" s="87"/>
      <c r="Q598" s="88"/>
      <c r="R598" s="89"/>
      <c r="S598" s="89"/>
      <c r="T598" s="90"/>
      <c r="U598" s="90"/>
      <c r="V598" s="91"/>
      <c r="W598" s="91"/>
      <c r="X598" s="91"/>
      <c r="Y598" s="91"/>
      <c r="Z598" s="9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84"/>
      <c r="AL598" s="84"/>
      <c r="AM598" s="92"/>
      <c r="AN598" s="92"/>
      <c r="AO598" s="92"/>
      <c r="AP598" s="93"/>
      <c r="AQ598" s="31"/>
    </row>
    <row r="599" spans="1:43" s="94" customFormat="1" x14ac:dyDescent="0.2">
      <c r="A599" s="46"/>
      <c r="B599" s="34"/>
      <c r="C599" s="34"/>
      <c r="D599" s="86"/>
      <c r="E599" s="34"/>
      <c r="F599" s="34"/>
      <c r="G599" s="34"/>
      <c r="H599" s="34"/>
      <c r="I599" s="34"/>
      <c r="J599" s="40"/>
      <c r="K599" s="40"/>
      <c r="L599" s="40"/>
      <c r="M599" s="87"/>
      <c r="N599" s="87"/>
      <c r="O599" s="87"/>
      <c r="P599" s="87"/>
      <c r="Q599" s="88"/>
      <c r="R599" s="89"/>
      <c r="S599" s="89"/>
      <c r="T599" s="90"/>
      <c r="U599" s="90"/>
      <c r="V599" s="91"/>
      <c r="W599" s="91"/>
      <c r="X599" s="91"/>
      <c r="Y599" s="91"/>
      <c r="Z599" s="9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84"/>
      <c r="AL599" s="84"/>
      <c r="AM599" s="92"/>
      <c r="AN599" s="92"/>
      <c r="AO599" s="92"/>
      <c r="AP599" s="93"/>
      <c r="AQ599" s="31"/>
    </row>
    <row r="600" spans="1:43" s="94" customFormat="1" x14ac:dyDescent="0.2">
      <c r="A600" s="46"/>
      <c r="B600" s="34"/>
      <c r="C600" s="34"/>
      <c r="D600" s="86"/>
      <c r="E600" s="34"/>
      <c r="F600" s="34"/>
      <c r="G600" s="34"/>
      <c r="H600" s="34"/>
      <c r="I600" s="34"/>
      <c r="J600" s="40"/>
      <c r="K600" s="40"/>
      <c r="L600" s="40"/>
      <c r="M600" s="87"/>
      <c r="N600" s="87"/>
      <c r="O600" s="87"/>
      <c r="P600" s="87"/>
      <c r="Q600" s="88"/>
      <c r="R600" s="89"/>
      <c r="S600" s="89"/>
      <c r="T600" s="90"/>
      <c r="U600" s="90"/>
      <c r="V600" s="91"/>
      <c r="W600" s="91"/>
      <c r="X600" s="91"/>
      <c r="Y600" s="91"/>
      <c r="Z600" s="9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84"/>
      <c r="AL600" s="84"/>
      <c r="AM600" s="92"/>
      <c r="AN600" s="92"/>
      <c r="AO600" s="92"/>
      <c r="AP600" s="93"/>
      <c r="AQ600" s="31"/>
    </row>
    <row r="601" spans="1:43" s="94" customFormat="1" x14ac:dyDescent="0.2">
      <c r="A601" s="46"/>
      <c r="B601" s="34"/>
      <c r="C601" s="34"/>
      <c r="D601" s="86"/>
      <c r="E601" s="34"/>
      <c r="F601" s="34"/>
      <c r="G601" s="34"/>
      <c r="H601" s="34"/>
      <c r="I601" s="34"/>
      <c r="J601" s="40"/>
      <c r="K601" s="40"/>
      <c r="L601" s="40"/>
      <c r="M601" s="87"/>
      <c r="N601" s="87"/>
      <c r="O601" s="87"/>
      <c r="P601" s="87"/>
      <c r="Q601" s="88"/>
      <c r="R601" s="89"/>
      <c r="S601" s="89"/>
      <c r="T601" s="90"/>
      <c r="U601" s="90"/>
      <c r="V601" s="91"/>
      <c r="W601" s="91"/>
      <c r="X601" s="91"/>
      <c r="Y601" s="91"/>
      <c r="Z601" s="9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84"/>
      <c r="AL601" s="84"/>
      <c r="AM601" s="92"/>
      <c r="AN601" s="92"/>
      <c r="AO601" s="92"/>
      <c r="AP601" s="93"/>
      <c r="AQ601" s="31"/>
    </row>
    <row r="602" spans="1:43" s="94" customFormat="1" x14ac:dyDescent="0.2">
      <c r="A602" s="46"/>
      <c r="B602" s="34"/>
      <c r="C602" s="34"/>
      <c r="D602" s="86"/>
      <c r="E602" s="34"/>
      <c r="F602" s="34"/>
      <c r="G602" s="34"/>
      <c r="H602" s="34"/>
      <c r="I602" s="34"/>
      <c r="J602" s="40"/>
      <c r="K602" s="40"/>
      <c r="L602" s="40"/>
      <c r="M602" s="87"/>
      <c r="N602" s="87"/>
      <c r="O602" s="87"/>
      <c r="P602" s="87"/>
      <c r="Q602" s="88"/>
      <c r="R602" s="89"/>
      <c r="S602" s="89"/>
      <c r="T602" s="90"/>
      <c r="U602" s="90"/>
      <c r="V602" s="91"/>
      <c r="W602" s="91"/>
      <c r="X602" s="91"/>
      <c r="Y602" s="91"/>
      <c r="Z602" s="9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84"/>
      <c r="AL602" s="84"/>
      <c r="AM602" s="92"/>
      <c r="AN602" s="92"/>
      <c r="AO602" s="92"/>
      <c r="AP602" s="93"/>
      <c r="AQ602" s="31"/>
    </row>
    <row r="603" spans="1:43" s="94" customFormat="1" x14ac:dyDescent="0.2">
      <c r="A603" s="46"/>
      <c r="B603" s="34"/>
      <c r="C603" s="34"/>
      <c r="D603" s="86"/>
      <c r="E603" s="34"/>
      <c r="F603" s="34"/>
      <c r="G603" s="34"/>
      <c r="H603" s="34"/>
      <c r="I603" s="34"/>
      <c r="J603" s="40"/>
      <c r="K603" s="40"/>
      <c r="L603" s="40"/>
      <c r="M603" s="87"/>
      <c r="N603" s="87"/>
      <c r="O603" s="87"/>
      <c r="P603" s="87"/>
      <c r="Q603" s="88"/>
      <c r="R603" s="89"/>
      <c r="S603" s="89"/>
      <c r="T603" s="90"/>
      <c r="U603" s="90"/>
      <c r="V603" s="91"/>
      <c r="W603" s="91"/>
      <c r="X603" s="91"/>
      <c r="Y603" s="91"/>
      <c r="Z603" s="9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84"/>
      <c r="AL603" s="84"/>
      <c r="AM603" s="92"/>
      <c r="AN603" s="92"/>
      <c r="AO603" s="92"/>
      <c r="AP603" s="93"/>
      <c r="AQ603" s="31"/>
    </row>
    <row r="604" spans="1:43" s="94" customFormat="1" x14ac:dyDescent="0.2">
      <c r="A604" s="46"/>
      <c r="B604" s="34"/>
      <c r="C604" s="34"/>
      <c r="D604" s="86"/>
      <c r="E604" s="34"/>
      <c r="F604" s="34"/>
      <c r="G604" s="34"/>
      <c r="H604" s="34"/>
      <c r="I604" s="34"/>
      <c r="J604" s="40"/>
      <c r="K604" s="40"/>
      <c r="L604" s="40"/>
      <c r="M604" s="87"/>
      <c r="N604" s="87"/>
      <c r="O604" s="87"/>
      <c r="P604" s="87"/>
      <c r="Q604" s="88"/>
      <c r="R604" s="89"/>
      <c r="S604" s="89"/>
      <c r="T604" s="90"/>
      <c r="U604" s="90"/>
      <c r="V604" s="91"/>
      <c r="W604" s="91"/>
      <c r="X604" s="91"/>
      <c r="Y604" s="91"/>
      <c r="Z604" s="9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84"/>
      <c r="AL604" s="84"/>
      <c r="AM604" s="92"/>
      <c r="AN604" s="92"/>
      <c r="AO604" s="92"/>
      <c r="AP604" s="93"/>
      <c r="AQ604" s="31"/>
    </row>
    <row r="605" spans="1:43" s="94" customFormat="1" x14ac:dyDescent="0.2">
      <c r="A605" s="46"/>
      <c r="B605" s="34"/>
      <c r="C605" s="34"/>
      <c r="D605" s="86"/>
      <c r="E605" s="34"/>
      <c r="F605" s="34"/>
      <c r="G605" s="34"/>
      <c r="H605" s="34"/>
      <c r="I605" s="34"/>
      <c r="J605" s="40"/>
      <c r="K605" s="40"/>
      <c r="L605" s="40"/>
      <c r="M605" s="87"/>
      <c r="N605" s="87"/>
      <c r="O605" s="87"/>
      <c r="P605" s="87"/>
      <c r="Q605" s="88"/>
      <c r="R605" s="89"/>
      <c r="S605" s="89"/>
      <c r="T605" s="90"/>
      <c r="U605" s="90"/>
      <c r="V605" s="91"/>
      <c r="W605" s="91"/>
      <c r="X605" s="91"/>
      <c r="Y605" s="91"/>
      <c r="Z605" s="9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84"/>
      <c r="AL605" s="84"/>
      <c r="AM605" s="92"/>
      <c r="AN605" s="92"/>
      <c r="AO605" s="92"/>
      <c r="AP605" s="93"/>
      <c r="AQ605" s="31"/>
    </row>
    <row r="606" spans="1:43" s="94" customFormat="1" x14ac:dyDescent="0.2">
      <c r="A606" s="46"/>
      <c r="B606" s="34"/>
      <c r="C606" s="34"/>
      <c r="D606" s="86"/>
      <c r="E606" s="34"/>
      <c r="F606" s="34"/>
      <c r="G606" s="34"/>
      <c r="H606" s="34"/>
      <c r="I606" s="34"/>
      <c r="J606" s="40"/>
      <c r="K606" s="40"/>
      <c r="L606" s="40"/>
      <c r="M606" s="87"/>
      <c r="N606" s="87"/>
      <c r="O606" s="87"/>
      <c r="P606" s="87"/>
      <c r="Q606" s="88"/>
      <c r="R606" s="89"/>
      <c r="S606" s="89"/>
      <c r="T606" s="90"/>
      <c r="U606" s="90"/>
      <c r="V606" s="91"/>
      <c r="W606" s="91"/>
      <c r="X606" s="91"/>
      <c r="Y606" s="91"/>
      <c r="Z606" s="9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84"/>
      <c r="AL606" s="84"/>
      <c r="AM606" s="92"/>
      <c r="AN606" s="92"/>
      <c r="AO606" s="92"/>
      <c r="AP606" s="93"/>
      <c r="AQ606" s="31"/>
    </row>
    <row r="607" spans="1:43" s="94" customFormat="1" x14ac:dyDescent="0.2">
      <c r="A607" s="46"/>
      <c r="B607" s="34"/>
      <c r="C607" s="34"/>
      <c r="D607" s="86"/>
      <c r="E607" s="34"/>
      <c r="F607" s="34"/>
      <c r="G607" s="34"/>
      <c r="H607" s="34"/>
      <c r="I607" s="34"/>
      <c r="J607" s="40"/>
      <c r="K607" s="40"/>
      <c r="L607" s="40"/>
      <c r="M607" s="87"/>
      <c r="N607" s="87"/>
      <c r="O607" s="87"/>
      <c r="P607" s="87"/>
      <c r="Q607" s="88"/>
      <c r="R607" s="89"/>
      <c r="S607" s="89"/>
      <c r="T607" s="90"/>
      <c r="U607" s="90"/>
      <c r="V607" s="91"/>
      <c r="W607" s="91"/>
      <c r="X607" s="91"/>
      <c r="Y607" s="91"/>
      <c r="Z607" s="9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84"/>
      <c r="AL607" s="84"/>
      <c r="AM607" s="92"/>
      <c r="AN607" s="92"/>
      <c r="AO607" s="92"/>
      <c r="AP607" s="93"/>
      <c r="AQ607" s="31"/>
    </row>
    <row r="608" spans="1:43" s="94" customFormat="1" x14ac:dyDescent="0.2">
      <c r="A608" s="46"/>
      <c r="B608" s="34"/>
      <c r="C608" s="34"/>
      <c r="D608" s="86"/>
      <c r="E608" s="34"/>
      <c r="F608" s="34"/>
      <c r="G608" s="34"/>
      <c r="H608" s="34"/>
      <c r="I608" s="34"/>
      <c r="J608" s="40"/>
      <c r="K608" s="40"/>
      <c r="L608" s="40"/>
      <c r="M608" s="87"/>
      <c r="N608" s="87"/>
      <c r="O608" s="87"/>
      <c r="P608" s="87"/>
      <c r="Q608" s="88"/>
      <c r="R608" s="89"/>
      <c r="S608" s="89"/>
      <c r="T608" s="90"/>
      <c r="U608" s="90"/>
      <c r="V608" s="91"/>
      <c r="W608" s="91"/>
      <c r="X608" s="91"/>
      <c r="Y608" s="91"/>
      <c r="Z608" s="9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84"/>
      <c r="AL608" s="84"/>
      <c r="AM608" s="92"/>
      <c r="AN608" s="92"/>
      <c r="AO608" s="92"/>
      <c r="AP608" s="93"/>
      <c r="AQ608" s="31"/>
    </row>
    <row r="609" spans="1:43" s="94" customFormat="1" x14ac:dyDescent="0.2">
      <c r="A609" s="46"/>
      <c r="B609" s="34"/>
      <c r="C609" s="34"/>
      <c r="D609" s="86"/>
      <c r="E609" s="34"/>
      <c r="F609" s="34"/>
      <c r="G609" s="34"/>
      <c r="H609" s="34"/>
      <c r="I609" s="34"/>
      <c r="J609" s="40"/>
      <c r="K609" s="40"/>
      <c r="L609" s="40"/>
      <c r="M609" s="87"/>
      <c r="N609" s="87"/>
      <c r="O609" s="87"/>
      <c r="P609" s="87"/>
      <c r="Q609" s="88"/>
      <c r="R609" s="89"/>
      <c r="S609" s="89"/>
      <c r="T609" s="90"/>
      <c r="U609" s="90"/>
      <c r="V609" s="91"/>
      <c r="W609" s="91"/>
      <c r="X609" s="91"/>
      <c r="Y609" s="91"/>
      <c r="Z609" s="9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84"/>
      <c r="AL609" s="84"/>
      <c r="AM609" s="92"/>
      <c r="AN609" s="92"/>
      <c r="AO609" s="92"/>
      <c r="AP609" s="93"/>
      <c r="AQ609" s="31"/>
    </row>
    <row r="610" spans="1:43" s="94" customFormat="1" x14ac:dyDescent="0.2">
      <c r="A610" s="46"/>
      <c r="B610" s="34"/>
      <c r="C610" s="34"/>
      <c r="D610" s="86"/>
      <c r="E610" s="34"/>
      <c r="F610" s="34"/>
      <c r="G610" s="34"/>
      <c r="H610" s="34"/>
      <c r="I610" s="34"/>
      <c r="J610" s="40"/>
      <c r="K610" s="40"/>
      <c r="L610" s="40"/>
      <c r="M610" s="87"/>
      <c r="N610" s="87"/>
      <c r="O610" s="87"/>
      <c r="P610" s="87"/>
      <c r="Q610" s="88"/>
      <c r="R610" s="89"/>
      <c r="S610" s="89"/>
      <c r="T610" s="90"/>
      <c r="U610" s="90"/>
      <c r="V610" s="91"/>
      <c r="W610" s="91"/>
      <c r="X610" s="91"/>
      <c r="Y610" s="91"/>
      <c r="Z610" s="9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84"/>
      <c r="AL610" s="84"/>
      <c r="AM610" s="92"/>
      <c r="AN610" s="92"/>
      <c r="AO610" s="92"/>
      <c r="AP610" s="93"/>
      <c r="AQ610" s="31"/>
    </row>
    <row r="611" spans="1:43" s="94" customFormat="1" x14ac:dyDescent="0.2">
      <c r="A611" s="46"/>
      <c r="B611" s="34"/>
      <c r="C611" s="34"/>
      <c r="D611" s="86"/>
      <c r="E611" s="34"/>
      <c r="F611" s="34"/>
      <c r="G611" s="34"/>
      <c r="H611" s="34"/>
      <c r="I611" s="34"/>
      <c r="J611" s="40"/>
      <c r="K611" s="40"/>
      <c r="L611" s="40"/>
      <c r="M611" s="87"/>
      <c r="N611" s="87"/>
      <c r="O611" s="87"/>
      <c r="P611" s="87"/>
      <c r="Q611" s="88"/>
      <c r="R611" s="89"/>
      <c r="S611" s="89"/>
      <c r="T611" s="90"/>
      <c r="U611" s="90"/>
      <c r="V611" s="91"/>
      <c r="W611" s="91"/>
      <c r="X611" s="91"/>
      <c r="Y611" s="91"/>
      <c r="Z611" s="9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84"/>
      <c r="AL611" s="84"/>
      <c r="AM611" s="92"/>
      <c r="AN611" s="92"/>
      <c r="AO611" s="92"/>
      <c r="AP611" s="93"/>
      <c r="AQ611" s="31"/>
    </row>
    <row r="612" spans="1:43" s="95" customFormat="1" x14ac:dyDescent="0.2">
      <c r="A612" s="46"/>
      <c r="B612" s="34"/>
      <c r="C612" s="34"/>
      <c r="D612" s="86"/>
      <c r="E612" s="34"/>
      <c r="F612" s="34"/>
      <c r="G612" s="34"/>
      <c r="H612" s="34"/>
      <c r="I612" s="34"/>
      <c r="J612" s="40"/>
      <c r="K612" s="40"/>
      <c r="L612" s="40"/>
      <c r="M612" s="87"/>
      <c r="N612" s="87"/>
      <c r="O612" s="87"/>
      <c r="P612" s="87"/>
      <c r="Q612" s="88"/>
      <c r="R612" s="89"/>
      <c r="S612" s="89"/>
      <c r="T612" s="90"/>
      <c r="U612" s="90"/>
      <c r="V612" s="91"/>
      <c r="W612" s="91"/>
      <c r="X612" s="91"/>
      <c r="Y612" s="91"/>
      <c r="Z612" s="9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84"/>
      <c r="AL612" s="84"/>
      <c r="AM612" s="92"/>
      <c r="AN612" s="92"/>
      <c r="AO612" s="92"/>
      <c r="AP612" s="93"/>
      <c r="AQ612" s="31"/>
    </row>
    <row r="613" spans="1:43" s="95" customFormat="1" x14ac:dyDescent="0.2">
      <c r="A613" s="46"/>
      <c r="B613" s="34"/>
      <c r="C613" s="34"/>
      <c r="D613" s="86"/>
      <c r="E613" s="34"/>
      <c r="F613" s="34"/>
      <c r="G613" s="34"/>
      <c r="H613" s="34"/>
      <c r="I613" s="34"/>
      <c r="J613" s="40"/>
      <c r="K613" s="40"/>
      <c r="L613" s="40"/>
      <c r="M613" s="87"/>
      <c r="N613" s="87"/>
      <c r="O613" s="87"/>
      <c r="P613" s="87"/>
      <c r="Q613" s="88"/>
      <c r="R613" s="89"/>
      <c r="S613" s="89"/>
      <c r="T613" s="90"/>
      <c r="U613" s="90"/>
      <c r="V613" s="91"/>
      <c r="W613" s="91"/>
      <c r="X613" s="91"/>
      <c r="Y613" s="91"/>
      <c r="Z613" s="9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84"/>
      <c r="AL613" s="84"/>
      <c r="AM613" s="92"/>
      <c r="AN613" s="92"/>
      <c r="AO613" s="92"/>
      <c r="AP613" s="93"/>
      <c r="AQ613" s="31"/>
    </row>
    <row r="614" spans="1:43" s="95" customFormat="1" x14ac:dyDescent="0.2">
      <c r="A614" s="46"/>
      <c r="B614" s="34"/>
      <c r="C614" s="34"/>
      <c r="D614" s="86"/>
      <c r="E614" s="34"/>
      <c r="F614" s="34"/>
      <c r="G614" s="34"/>
      <c r="H614" s="34"/>
      <c r="I614" s="34"/>
      <c r="J614" s="40"/>
      <c r="K614" s="40"/>
      <c r="L614" s="40"/>
      <c r="M614" s="87"/>
      <c r="N614" s="87"/>
      <c r="O614" s="87"/>
      <c r="P614" s="87"/>
      <c r="Q614" s="88"/>
      <c r="R614" s="89"/>
      <c r="S614" s="89"/>
      <c r="T614" s="90"/>
      <c r="U614" s="90"/>
      <c r="V614" s="91"/>
      <c r="W614" s="91"/>
      <c r="X614" s="91"/>
      <c r="Y614" s="91"/>
      <c r="Z614" s="9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84"/>
      <c r="AL614" s="84"/>
      <c r="AM614" s="92"/>
      <c r="AN614" s="92"/>
      <c r="AO614" s="92"/>
      <c r="AP614" s="93"/>
      <c r="AQ614" s="31"/>
    </row>
    <row r="615" spans="1:43" s="95" customFormat="1" x14ac:dyDescent="0.2">
      <c r="A615" s="46"/>
      <c r="B615" s="34"/>
      <c r="C615" s="34"/>
      <c r="D615" s="86"/>
      <c r="E615" s="34"/>
      <c r="F615" s="34"/>
      <c r="G615" s="34"/>
      <c r="H615" s="34"/>
      <c r="I615" s="34"/>
      <c r="J615" s="40"/>
      <c r="K615" s="40"/>
      <c r="L615" s="40"/>
      <c r="M615" s="87"/>
      <c r="N615" s="87"/>
      <c r="O615" s="87"/>
      <c r="P615" s="87"/>
      <c r="Q615" s="88"/>
      <c r="R615" s="89"/>
      <c r="S615" s="89"/>
      <c r="T615" s="90"/>
      <c r="U615" s="90"/>
      <c r="V615" s="91"/>
      <c r="W615" s="91"/>
      <c r="X615" s="91"/>
      <c r="Y615" s="91"/>
      <c r="Z615" s="9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84"/>
      <c r="AL615" s="84"/>
      <c r="AM615" s="92"/>
      <c r="AN615" s="92"/>
      <c r="AO615" s="92"/>
      <c r="AP615" s="93"/>
      <c r="AQ615" s="31"/>
    </row>
    <row r="616" spans="1:43" s="95" customFormat="1" x14ac:dyDescent="0.2">
      <c r="A616" s="46"/>
      <c r="B616" s="34"/>
      <c r="C616" s="34"/>
      <c r="D616" s="86"/>
      <c r="E616" s="34"/>
      <c r="F616" s="34"/>
      <c r="G616" s="34"/>
      <c r="H616" s="34"/>
      <c r="I616" s="34"/>
      <c r="J616" s="40"/>
      <c r="K616" s="40"/>
      <c r="L616" s="40"/>
      <c r="M616" s="87"/>
      <c r="N616" s="87"/>
      <c r="O616" s="87"/>
      <c r="P616" s="87"/>
      <c r="Q616" s="88"/>
      <c r="R616" s="89"/>
      <c r="S616" s="89"/>
      <c r="T616" s="90"/>
      <c r="U616" s="90"/>
      <c r="V616" s="91"/>
      <c r="W616" s="91"/>
      <c r="X616" s="91"/>
      <c r="Y616" s="91"/>
      <c r="Z616" s="9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84"/>
      <c r="AL616" s="84"/>
      <c r="AM616" s="92"/>
      <c r="AN616" s="92"/>
      <c r="AO616" s="92"/>
      <c r="AP616" s="93"/>
      <c r="AQ616" s="31"/>
    </row>
    <row r="617" spans="1:43" s="95" customFormat="1" x14ac:dyDescent="0.2">
      <c r="A617" s="46"/>
      <c r="B617" s="34"/>
      <c r="C617" s="34"/>
      <c r="D617" s="86"/>
      <c r="E617" s="34"/>
      <c r="F617" s="34"/>
      <c r="G617" s="34"/>
      <c r="H617" s="34"/>
      <c r="I617" s="34"/>
      <c r="J617" s="40"/>
      <c r="K617" s="40"/>
      <c r="L617" s="40"/>
      <c r="M617" s="87"/>
      <c r="N617" s="87"/>
      <c r="O617" s="87"/>
      <c r="P617" s="87"/>
      <c r="Q617" s="88"/>
      <c r="R617" s="89"/>
      <c r="S617" s="89"/>
      <c r="T617" s="90"/>
      <c r="U617" s="90"/>
      <c r="V617" s="91"/>
      <c r="W617" s="91"/>
      <c r="X617" s="91"/>
      <c r="Y617" s="91"/>
      <c r="Z617" s="9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84"/>
      <c r="AL617" s="84"/>
      <c r="AM617" s="92"/>
      <c r="AN617" s="92"/>
      <c r="AO617" s="92"/>
      <c r="AP617" s="93"/>
      <c r="AQ617" s="31"/>
    </row>
    <row r="618" spans="1:43" s="95" customFormat="1" x14ac:dyDescent="0.2">
      <c r="A618" s="46"/>
      <c r="B618" s="34"/>
      <c r="C618" s="34"/>
      <c r="D618" s="86"/>
      <c r="E618" s="34"/>
      <c r="F618" s="34"/>
      <c r="G618" s="34"/>
      <c r="H618" s="34"/>
      <c r="I618" s="34"/>
      <c r="J618" s="40"/>
      <c r="K618" s="40"/>
      <c r="L618" s="40"/>
      <c r="M618" s="87"/>
      <c r="N618" s="87"/>
      <c r="O618" s="87"/>
      <c r="P618" s="87"/>
      <c r="Q618" s="88"/>
      <c r="R618" s="89"/>
      <c r="S618" s="89"/>
      <c r="T618" s="90"/>
      <c r="U618" s="90"/>
      <c r="V618" s="91"/>
      <c r="W618" s="91"/>
      <c r="X618" s="91"/>
      <c r="Y618" s="91"/>
      <c r="Z618" s="9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84"/>
      <c r="AL618" s="84"/>
      <c r="AM618" s="92"/>
      <c r="AN618" s="92"/>
      <c r="AO618" s="92"/>
      <c r="AP618" s="93"/>
      <c r="AQ618" s="31"/>
    </row>
    <row r="619" spans="1:43" s="95" customFormat="1" x14ac:dyDescent="0.2">
      <c r="A619" s="46"/>
      <c r="B619" s="34"/>
      <c r="C619" s="34"/>
      <c r="D619" s="86"/>
      <c r="E619" s="34"/>
      <c r="F619" s="34"/>
      <c r="G619" s="34"/>
      <c r="H619" s="34"/>
      <c r="I619" s="34"/>
      <c r="J619" s="40"/>
      <c r="K619" s="40"/>
      <c r="L619" s="40"/>
      <c r="M619" s="87"/>
      <c r="N619" s="87"/>
      <c r="O619" s="87"/>
      <c r="P619" s="87"/>
      <c r="Q619" s="88"/>
      <c r="R619" s="89"/>
      <c r="S619" s="89"/>
      <c r="T619" s="90"/>
      <c r="U619" s="90"/>
      <c r="V619" s="91"/>
      <c r="W619" s="91"/>
      <c r="X619" s="91"/>
      <c r="Y619" s="91"/>
      <c r="Z619" s="9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84"/>
      <c r="AL619" s="84"/>
      <c r="AM619" s="92"/>
      <c r="AN619" s="92"/>
      <c r="AO619" s="92"/>
      <c r="AP619" s="93"/>
      <c r="AQ619" s="31"/>
    </row>
    <row r="620" spans="1:43" s="95" customFormat="1" x14ac:dyDescent="0.2">
      <c r="A620" s="46"/>
      <c r="B620" s="34"/>
      <c r="C620" s="34"/>
      <c r="D620" s="86"/>
      <c r="E620" s="34"/>
      <c r="F620" s="34"/>
      <c r="G620" s="34"/>
      <c r="H620" s="34"/>
      <c r="I620" s="34"/>
      <c r="J620" s="40"/>
      <c r="K620" s="40"/>
      <c r="L620" s="40"/>
      <c r="M620" s="87"/>
      <c r="N620" s="87"/>
      <c r="O620" s="87"/>
      <c r="P620" s="87"/>
      <c r="Q620" s="88"/>
      <c r="R620" s="89"/>
      <c r="S620" s="89"/>
      <c r="T620" s="90"/>
      <c r="U620" s="90"/>
      <c r="V620" s="91"/>
      <c r="W620" s="91"/>
      <c r="X620" s="91"/>
      <c r="Y620" s="91"/>
      <c r="Z620" s="9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84"/>
      <c r="AL620" s="84"/>
      <c r="AM620" s="92"/>
      <c r="AN620" s="92"/>
      <c r="AO620" s="92"/>
      <c r="AP620" s="93"/>
      <c r="AQ620" s="31"/>
    </row>
    <row r="621" spans="1:43" s="95" customFormat="1" x14ac:dyDescent="0.2">
      <c r="A621" s="46"/>
      <c r="B621" s="34"/>
      <c r="C621" s="34"/>
      <c r="D621" s="86"/>
      <c r="E621" s="34"/>
      <c r="F621" s="34"/>
      <c r="G621" s="34"/>
      <c r="H621" s="34"/>
      <c r="I621" s="34"/>
      <c r="J621" s="40"/>
      <c r="K621" s="40"/>
      <c r="L621" s="40"/>
      <c r="M621" s="87"/>
      <c r="N621" s="87"/>
      <c r="O621" s="87"/>
      <c r="P621" s="87"/>
      <c r="Q621" s="88"/>
      <c r="R621" s="89"/>
      <c r="S621" s="89"/>
      <c r="T621" s="90"/>
      <c r="U621" s="90"/>
      <c r="V621" s="91"/>
      <c r="W621" s="91"/>
      <c r="X621" s="91"/>
      <c r="Y621" s="91"/>
      <c r="Z621" s="9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84"/>
      <c r="AL621" s="84"/>
      <c r="AM621" s="92"/>
      <c r="AN621" s="92"/>
      <c r="AO621" s="92"/>
      <c r="AP621" s="93"/>
      <c r="AQ621" s="31"/>
    </row>
    <row r="622" spans="1:43" s="95" customFormat="1" x14ac:dyDescent="0.2">
      <c r="A622" s="46"/>
      <c r="B622" s="34"/>
      <c r="C622" s="34"/>
      <c r="D622" s="86"/>
      <c r="E622" s="34"/>
      <c r="F622" s="34"/>
      <c r="G622" s="34"/>
      <c r="H622" s="34"/>
      <c r="I622" s="34"/>
      <c r="J622" s="40"/>
      <c r="K622" s="40"/>
      <c r="L622" s="40"/>
      <c r="M622" s="87"/>
      <c r="N622" s="87"/>
      <c r="O622" s="87"/>
      <c r="P622" s="87"/>
      <c r="Q622" s="88"/>
      <c r="R622" s="89"/>
      <c r="S622" s="89"/>
      <c r="T622" s="90"/>
      <c r="U622" s="90"/>
      <c r="V622" s="91"/>
      <c r="W622" s="91"/>
      <c r="X622" s="91"/>
      <c r="Y622" s="91"/>
      <c r="Z622" s="9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84"/>
      <c r="AL622" s="84"/>
      <c r="AM622" s="92"/>
      <c r="AN622" s="92"/>
      <c r="AO622" s="92"/>
      <c r="AP622" s="93"/>
      <c r="AQ622" s="31"/>
    </row>
    <row r="623" spans="1:43" s="95" customFormat="1" x14ac:dyDescent="0.2">
      <c r="A623" s="46"/>
      <c r="B623" s="34"/>
      <c r="C623" s="34"/>
      <c r="D623" s="86"/>
      <c r="E623" s="34"/>
      <c r="F623" s="34"/>
      <c r="G623" s="34"/>
      <c r="H623" s="34"/>
      <c r="I623" s="34"/>
      <c r="J623" s="40"/>
      <c r="K623" s="40"/>
      <c r="L623" s="40"/>
      <c r="M623" s="87"/>
      <c r="N623" s="87"/>
      <c r="O623" s="87"/>
      <c r="P623" s="87"/>
      <c r="Q623" s="88"/>
      <c r="R623" s="89"/>
      <c r="S623" s="89"/>
      <c r="T623" s="90"/>
      <c r="U623" s="90"/>
      <c r="V623" s="91"/>
      <c r="W623" s="91"/>
      <c r="X623" s="91"/>
      <c r="Y623" s="91"/>
      <c r="Z623" s="9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84"/>
      <c r="AL623" s="84"/>
      <c r="AM623" s="92"/>
      <c r="AN623" s="92"/>
      <c r="AO623" s="92"/>
      <c r="AP623" s="93"/>
      <c r="AQ623" s="31"/>
    </row>
    <row r="624" spans="1:43" s="95" customFormat="1" x14ac:dyDescent="0.2">
      <c r="A624" s="46"/>
      <c r="B624" s="34"/>
      <c r="C624" s="34"/>
      <c r="D624" s="86"/>
      <c r="E624" s="34"/>
      <c r="F624" s="34"/>
      <c r="G624" s="34"/>
      <c r="H624" s="34"/>
      <c r="I624" s="34"/>
      <c r="J624" s="40"/>
      <c r="K624" s="40"/>
      <c r="L624" s="40"/>
      <c r="M624" s="87"/>
      <c r="N624" s="87"/>
      <c r="O624" s="87"/>
      <c r="P624" s="87"/>
      <c r="Q624" s="88"/>
      <c r="R624" s="89"/>
      <c r="S624" s="89"/>
      <c r="T624" s="90"/>
      <c r="U624" s="90"/>
      <c r="V624" s="91"/>
      <c r="W624" s="91"/>
      <c r="X624" s="91"/>
      <c r="Y624" s="91"/>
      <c r="Z624" s="9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84"/>
      <c r="AL624" s="84"/>
      <c r="AM624" s="92"/>
      <c r="AN624" s="92"/>
      <c r="AO624" s="92"/>
      <c r="AP624" s="93"/>
      <c r="AQ624" s="31"/>
    </row>
    <row r="625" spans="1:43" s="95" customFormat="1" x14ac:dyDescent="0.2">
      <c r="A625" s="46"/>
      <c r="B625" s="34"/>
      <c r="C625" s="34"/>
      <c r="D625" s="86"/>
      <c r="E625" s="34"/>
      <c r="F625" s="34"/>
      <c r="G625" s="34"/>
      <c r="H625" s="34"/>
      <c r="I625" s="34"/>
      <c r="J625" s="40"/>
      <c r="K625" s="40"/>
      <c r="L625" s="40"/>
      <c r="M625" s="87"/>
      <c r="N625" s="87"/>
      <c r="O625" s="87"/>
      <c r="P625" s="87"/>
      <c r="Q625" s="88"/>
      <c r="R625" s="89"/>
      <c r="S625" s="89"/>
      <c r="T625" s="90"/>
      <c r="U625" s="90"/>
      <c r="V625" s="91"/>
      <c r="W625" s="91"/>
      <c r="X625" s="91"/>
      <c r="Y625" s="91"/>
      <c r="Z625" s="9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84"/>
      <c r="AL625" s="84"/>
      <c r="AM625" s="92"/>
      <c r="AN625" s="92"/>
      <c r="AO625" s="92"/>
      <c r="AP625" s="93"/>
      <c r="AQ625" s="31"/>
    </row>
    <row r="626" spans="1:43" s="95" customFormat="1" x14ac:dyDescent="0.2">
      <c r="A626" s="46"/>
      <c r="B626" s="34"/>
      <c r="C626" s="34"/>
      <c r="D626" s="86"/>
      <c r="E626" s="34"/>
      <c r="F626" s="34"/>
      <c r="G626" s="34"/>
      <c r="H626" s="34"/>
      <c r="I626" s="34"/>
      <c r="J626" s="40"/>
      <c r="K626" s="40"/>
      <c r="L626" s="40"/>
      <c r="M626" s="87"/>
      <c r="N626" s="87"/>
      <c r="O626" s="87"/>
      <c r="P626" s="87"/>
      <c r="Q626" s="88"/>
      <c r="R626" s="89"/>
      <c r="S626" s="89"/>
      <c r="T626" s="90"/>
      <c r="U626" s="90"/>
      <c r="V626" s="91"/>
      <c r="W626" s="91"/>
      <c r="X626" s="91"/>
      <c r="Y626" s="91"/>
      <c r="Z626" s="9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84"/>
      <c r="AL626" s="84"/>
      <c r="AM626" s="92"/>
      <c r="AN626" s="92"/>
      <c r="AO626" s="92"/>
      <c r="AP626" s="93"/>
      <c r="AQ626" s="31"/>
    </row>
    <row r="627" spans="1:43" s="95" customFormat="1" x14ac:dyDescent="0.2">
      <c r="A627" s="46"/>
      <c r="B627" s="34"/>
      <c r="C627" s="34"/>
      <c r="D627" s="86"/>
      <c r="E627" s="34"/>
      <c r="F627" s="34"/>
      <c r="G627" s="34"/>
      <c r="H627" s="34"/>
      <c r="I627" s="34"/>
      <c r="J627" s="40"/>
      <c r="K627" s="40"/>
      <c r="L627" s="40"/>
      <c r="M627" s="87"/>
      <c r="N627" s="87"/>
      <c r="O627" s="87"/>
      <c r="P627" s="87"/>
      <c r="Q627" s="88"/>
      <c r="R627" s="89"/>
      <c r="S627" s="89"/>
      <c r="T627" s="90"/>
      <c r="U627" s="90"/>
      <c r="V627" s="91"/>
      <c r="W627" s="91"/>
      <c r="X627" s="91"/>
      <c r="Y627" s="91"/>
      <c r="Z627" s="9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84"/>
      <c r="AL627" s="84"/>
      <c r="AM627" s="92"/>
      <c r="AN627" s="92"/>
      <c r="AO627" s="92"/>
      <c r="AP627" s="93"/>
      <c r="AQ627" s="31"/>
    </row>
    <row r="628" spans="1:43" s="95" customFormat="1" x14ac:dyDescent="0.2">
      <c r="A628" s="46"/>
      <c r="B628" s="34"/>
      <c r="C628" s="34"/>
      <c r="D628" s="86"/>
      <c r="E628" s="34"/>
      <c r="F628" s="34"/>
      <c r="G628" s="34"/>
      <c r="H628" s="34"/>
      <c r="I628" s="34"/>
      <c r="J628" s="40"/>
      <c r="K628" s="40"/>
      <c r="L628" s="40"/>
      <c r="M628" s="87"/>
      <c r="N628" s="87"/>
      <c r="O628" s="87"/>
      <c r="P628" s="87"/>
      <c r="Q628" s="88"/>
      <c r="R628" s="89"/>
      <c r="S628" s="89"/>
      <c r="T628" s="90"/>
      <c r="U628" s="90"/>
      <c r="V628" s="91"/>
      <c r="W628" s="91"/>
      <c r="X628" s="91"/>
      <c r="Y628" s="91"/>
      <c r="Z628" s="9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84"/>
      <c r="AL628" s="84"/>
      <c r="AM628" s="92"/>
      <c r="AN628" s="92"/>
      <c r="AO628" s="92"/>
      <c r="AP628" s="93"/>
      <c r="AQ628" s="31"/>
    </row>
    <row r="629" spans="1:43" s="95" customFormat="1" x14ac:dyDescent="0.2">
      <c r="A629" s="46"/>
      <c r="B629" s="34"/>
      <c r="C629" s="34"/>
      <c r="D629" s="86"/>
      <c r="E629" s="34"/>
      <c r="F629" s="34"/>
      <c r="G629" s="34"/>
      <c r="H629" s="34"/>
      <c r="I629" s="34"/>
      <c r="J629" s="40"/>
      <c r="K629" s="40"/>
      <c r="L629" s="40"/>
      <c r="M629" s="87"/>
      <c r="N629" s="87"/>
      <c r="O629" s="87"/>
      <c r="P629" s="87"/>
      <c r="Q629" s="88"/>
      <c r="R629" s="89"/>
      <c r="S629" s="89"/>
      <c r="T629" s="90"/>
      <c r="U629" s="90"/>
      <c r="V629" s="91"/>
      <c r="W629" s="91"/>
      <c r="X629" s="91"/>
      <c r="Y629" s="91"/>
      <c r="Z629" s="9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84"/>
      <c r="AL629" s="84"/>
      <c r="AM629" s="92"/>
      <c r="AN629" s="92"/>
      <c r="AO629" s="92"/>
      <c r="AP629" s="93"/>
      <c r="AQ629" s="31"/>
    </row>
    <row r="630" spans="1:43" s="95" customFormat="1" x14ac:dyDescent="0.2">
      <c r="A630" s="46"/>
      <c r="B630" s="34"/>
      <c r="C630" s="34"/>
      <c r="D630" s="86"/>
      <c r="E630" s="34"/>
      <c r="F630" s="34"/>
      <c r="G630" s="34"/>
      <c r="H630" s="34"/>
      <c r="I630" s="34"/>
      <c r="J630" s="40"/>
      <c r="K630" s="40"/>
      <c r="L630" s="40"/>
      <c r="M630" s="87"/>
      <c r="N630" s="87"/>
      <c r="O630" s="87"/>
      <c r="P630" s="87"/>
      <c r="Q630" s="88"/>
      <c r="R630" s="89"/>
      <c r="S630" s="89"/>
      <c r="T630" s="90"/>
      <c r="U630" s="90"/>
      <c r="V630" s="91"/>
      <c r="W630" s="91"/>
      <c r="X630" s="91"/>
      <c r="Y630" s="91"/>
      <c r="Z630" s="9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84"/>
      <c r="AL630" s="84"/>
      <c r="AM630" s="92"/>
      <c r="AN630" s="92"/>
      <c r="AO630" s="92"/>
      <c r="AP630" s="93"/>
      <c r="AQ630" s="31"/>
    </row>
    <row r="631" spans="1:43" s="95" customFormat="1" x14ac:dyDescent="0.2">
      <c r="A631" s="46"/>
      <c r="B631" s="34"/>
      <c r="C631" s="34"/>
      <c r="D631" s="86"/>
      <c r="E631" s="34"/>
      <c r="F631" s="34"/>
      <c r="G631" s="34"/>
      <c r="H631" s="34"/>
      <c r="I631" s="34"/>
      <c r="J631" s="40"/>
      <c r="K631" s="40"/>
      <c r="L631" s="40"/>
      <c r="M631" s="87"/>
      <c r="N631" s="87"/>
      <c r="O631" s="87"/>
      <c r="P631" s="87"/>
      <c r="Q631" s="88"/>
      <c r="R631" s="89"/>
      <c r="S631" s="89"/>
      <c r="T631" s="90"/>
      <c r="U631" s="90"/>
      <c r="V631" s="91"/>
      <c r="W631" s="91"/>
      <c r="X631" s="91"/>
      <c r="Y631" s="91"/>
      <c r="Z631" s="9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84"/>
      <c r="AL631" s="84"/>
      <c r="AM631" s="92"/>
      <c r="AN631" s="92"/>
      <c r="AO631" s="92"/>
      <c r="AP631" s="93"/>
      <c r="AQ631" s="31"/>
    </row>
    <row r="632" spans="1:43" s="95" customFormat="1" x14ac:dyDescent="0.2">
      <c r="A632" s="46"/>
      <c r="B632" s="34"/>
      <c r="C632" s="34"/>
      <c r="D632" s="86"/>
      <c r="E632" s="34"/>
      <c r="F632" s="34"/>
      <c r="G632" s="34"/>
      <c r="H632" s="34"/>
      <c r="I632" s="34"/>
      <c r="J632" s="40"/>
      <c r="K632" s="40"/>
      <c r="L632" s="40"/>
      <c r="M632" s="87"/>
      <c r="N632" s="87"/>
      <c r="O632" s="87"/>
      <c r="P632" s="87"/>
      <c r="Q632" s="88"/>
      <c r="R632" s="89"/>
      <c r="S632" s="89"/>
      <c r="T632" s="90"/>
      <c r="U632" s="90"/>
      <c r="V632" s="91"/>
      <c r="W632" s="91"/>
      <c r="X632" s="91"/>
      <c r="Y632" s="91"/>
      <c r="Z632" s="9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84"/>
      <c r="AL632" s="84"/>
      <c r="AM632" s="92"/>
      <c r="AN632" s="92"/>
      <c r="AO632" s="92"/>
      <c r="AP632" s="93"/>
      <c r="AQ632" s="31"/>
    </row>
    <row r="633" spans="1:43" s="95" customFormat="1" x14ac:dyDescent="0.2">
      <c r="A633" s="46"/>
      <c r="B633" s="34"/>
      <c r="C633" s="34"/>
      <c r="D633" s="86"/>
      <c r="E633" s="34"/>
      <c r="F633" s="34"/>
      <c r="G633" s="34"/>
      <c r="H633" s="34"/>
      <c r="I633" s="34"/>
      <c r="J633" s="40"/>
      <c r="K633" s="40"/>
      <c r="L633" s="40"/>
      <c r="M633" s="87"/>
      <c r="N633" s="87"/>
      <c r="O633" s="87"/>
      <c r="P633" s="87"/>
      <c r="Q633" s="88"/>
      <c r="R633" s="89"/>
      <c r="S633" s="89"/>
      <c r="T633" s="90"/>
      <c r="U633" s="90"/>
      <c r="V633" s="91"/>
      <c r="W633" s="91"/>
      <c r="X633" s="91"/>
      <c r="Y633" s="91"/>
      <c r="Z633" s="9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84"/>
      <c r="AL633" s="84"/>
      <c r="AM633" s="92"/>
      <c r="AN633" s="92"/>
      <c r="AO633" s="92"/>
      <c r="AP633" s="93"/>
      <c r="AQ633" s="31"/>
    </row>
    <row r="634" spans="1:43" s="95" customFormat="1" x14ac:dyDescent="0.2">
      <c r="A634" s="46"/>
      <c r="B634" s="34"/>
      <c r="C634" s="34"/>
      <c r="D634" s="86"/>
      <c r="E634" s="34"/>
      <c r="F634" s="34"/>
      <c r="G634" s="34"/>
      <c r="H634" s="34"/>
      <c r="I634" s="34"/>
      <c r="J634" s="40"/>
      <c r="K634" s="40"/>
      <c r="L634" s="40"/>
      <c r="M634" s="87"/>
      <c r="N634" s="87"/>
      <c r="O634" s="87"/>
      <c r="P634" s="87"/>
      <c r="Q634" s="88"/>
      <c r="R634" s="89"/>
      <c r="S634" s="89"/>
      <c r="T634" s="90"/>
      <c r="U634" s="90"/>
      <c r="V634" s="91"/>
      <c r="W634" s="91"/>
      <c r="X634" s="91"/>
      <c r="Y634" s="91"/>
      <c r="Z634" s="9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84"/>
      <c r="AL634" s="84"/>
      <c r="AM634" s="92"/>
      <c r="AN634" s="92"/>
      <c r="AO634" s="92"/>
      <c r="AP634" s="93"/>
      <c r="AQ634" s="31"/>
    </row>
    <row r="635" spans="1:43" s="95" customFormat="1" x14ac:dyDescent="0.2">
      <c r="A635" s="46"/>
      <c r="B635" s="34"/>
      <c r="C635" s="34"/>
      <c r="D635" s="86"/>
      <c r="E635" s="34"/>
      <c r="F635" s="34"/>
      <c r="G635" s="34"/>
      <c r="H635" s="34"/>
      <c r="I635" s="34"/>
      <c r="J635" s="40"/>
      <c r="K635" s="40"/>
      <c r="L635" s="40"/>
      <c r="M635" s="87"/>
      <c r="N635" s="87"/>
      <c r="O635" s="87"/>
      <c r="P635" s="87"/>
      <c r="Q635" s="88"/>
      <c r="R635" s="89"/>
      <c r="S635" s="89"/>
      <c r="T635" s="90"/>
      <c r="U635" s="90"/>
      <c r="V635" s="91"/>
      <c r="W635" s="91"/>
      <c r="X635" s="91"/>
      <c r="Y635" s="91"/>
      <c r="Z635" s="9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84"/>
      <c r="AL635" s="84"/>
      <c r="AM635" s="92"/>
      <c r="AN635" s="92"/>
      <c r="AO635" s="92"/>
      <c r="AP635" s="93"/>
      <c r="AQ635" s="31"/>
    </row>
    <row r="636" spans="1:43" s="95" customFormat="1" x14ac:dyDescent="0.2">
      <c r="A636" s="46"/>
      <c r="B636" s="34"/>
      <c r="C636" s="34"/>
      <c r="D636" s="86"/>
      <c r="E636" s="34"/>
      <c r="F636" s="34"/>
      <c r="G636" s="34"/>
      <c r="H636" s="34"/>
      <c r="I636" s="34"/>
      <c r="J636" s="40"/>
      <c r="K636" s="40"/>
      <c r="L636" s="40"/>
      <c r="M636" s="87"/>
      <c r="N636" s="87"/>
      <c r="O636" s="87"/>
      <c r="P636" s="87"/>
      <c r="Q636" s="88"/>
      <c r="R636" s="89"/>
      <c r="S636" s="89"/>
      <c r="T636" s="90"/>
      <c r="U636" s="90"/>
      <c r="V636" s="91"/>
      <c r="W636" s="91"/>
      <c r="X636" s="91"/>
      <c r="Y636" s="91"/>
      <c r="Z636" s="9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84"/>
      <c r="AL636" s="84"/>
      <c r="AM636" s="92"/>
      <c r="AN636" s="92"/>
      <c r="AO636" s="92"/>
      <c r="AP636" s="93"/>
      <c r="AQ636" s="31"/>
    </row>
    <row r="637" spans="1:43" s="95" customFormat="1" x14ac:dyDescent="0.2">
      <c r="A637" s="46"/>
      <c r="B637" s="34"/>
      <c r="C637" s="34"/>
      <c r="D637" s="86"/>
      <c r="E637" s="34"/>
      <c r="F637" s="34"/>
      <c r="G637" s="34"/>
      <c r="H637" s="34"/>
      <c r="I637" s="34"/>
      <c r="J637" s="40"/>
      <c r="K637" s="40"/>
      <c r="L637" s="40"/>
      <c r="M637" s="87"/>
      <c r="N637" s="87"/>
      <c r="O637" s="87"/>
      <c r="P637" s="87"/>
      <c r="Q637" s="88"/>
      <c r="R637" s="89"/>
      <c r="S637" s="89"/>
      <c r="T637" s="90"/>
      <c r="U637" s="90"/>
      <c r="V637" s="91"/>
      <c r="W637" s="91"/>
      <c r="X637" s="91"/>
      <c r="Y637" s="91"/>
      <c r="Z637" s="9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84"/>
      <c r="AL637" s="84"/>
      <c r="AM637" s="92"/>
      <c r="AN637" s="92"/>
      <c r="AO637" s="92"/>
      <c r="AP637" s="93"/>
      <c r="AQ637" s="31"/>
    </row>
    <row r="638" spans="1:43" s="95" customFormat="1" x14ac:dyDescent="0.2">
      <c r="A638" s="46"/>
      <c r="B638" s="34"/>
      <c r="C638" s="34"/>
      <c r="D638" s="86"/>
      <c r="E638" s="34"/>
      <c r="F638" s="34"/>
      <c r="G638" s="34"/>
      <c r="H638" s="34"/>
      <c r="I638" s="34"/>
      <c r="J638" s="40"/>
      <c r="K638" s="40"/>
      <c r="L638" s="40"/>
      <c r="M638" s="87"/>
      <c r="N638" s="87"/>
      <c r="O638" s="87"/>
      <c r="P638" s="87"/>
      <c r="Q638" s="88"/>
      <c r="R638" s="89"/>
      <c r="S638" s="89"/>
      <c r="T638" s="90"/>
      <c r="U638" s="90"/>
      <c r="V638" s="91"/>
      <c r="W638" s="91"/>
      <c r="X638" s="91"/>
      <c r="Y638" s="91"/>
      <c r="Z638" s="9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84"/>
      <c r="AL638" s="84"/>
      <c r="AM638" s="92"/>
      <c r="AN638" s="92"/>
      <c r="AO638" s="92"/>
      <c r="AP638" s="93"/>
      <c r="AQ638" s="31"/>
    </row>
    <row r="639" spans="1:43" s="95" customFormat="1" x14ac:dyDescent="0.2">
      <c r="A639" s="46"/>
      <c r="B639" s="34"/>
      <c r="C639" s="34"/>
      <c r="D639" s="86"/>
      <c r="E639" s="34"/>
      <c r="F639" s="34"/>
      <c r="G639" s="34"/>
      <c r="H639" s="34"/>
      <c r="I639" s="34"/>
      <c r="J639" s="40"/>
      <c r="K639" s="40"/>
      <c r="L639" s="40"/>
      <c r="M639" s="87"/>
      <c r="N639" s="87"/>
      <c r="O639" s="87"/>
      <c r="P639" s="87"/>
      <c r="Q639" s="88"/>
      <c r="R639" s="89"/>
      <c r="S639" s="89"/>
      <c r="T639" s="90"/>
      <c r="U639" s="90"/>
      <c r="V639" s="91"/>
      <c r="W639" s="91"/>
      <c r="X639" s="91"/>
      <c r="Y639" s="91"/>
      <c r="Z639" s="9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84"/>
      <c r="AL639" s="84"/>
      <c r="AM639" s="92"/>
      <c r="AN639" s="92"/>
      <c r="AO639" s="92"/>
      <c r="AP639" s="93"/>
      <c r="AQ639" s="31"/>
    </row>
    <row r="640" spans="1:43" s="95" customFormat="1" x14ac:dyDescent="0.2">
      <c r="A640" s="46"/>
      <c r="B640" s="34"/>
      <c r="C640" s="34"/>
      <c r="D640" s="86"/>
      <c r="E640" s="34"/>
      <c r="F640" s="34"/>
      <c r="G640" s="34"/>
      <c r="H640" s="34"/>
      <c r="I640" s="34"/>
      <c r="J640" s="40"/>
      <c r="K640" s="40"/>
      <c r="L640" s="40"/>
      <c r="M640" s="87"/>
      <c r="N640" s="87"/>
      <c r="O640" s="87"/>
      <c r="P640" s="87"/>
      <c r="Q640" s="88"/>
      <c r="R640" s="89"/>
      <c r="S640" s="89"/>
      <c r="T640" s="90"/>
      <c r="U640" s="90"/>
      <c r="V640" s="91"/>
      <c r="W640" s="91"/>
      <c r="X640" s="91"/>
      <c r="Y640" s="91"/>
      <c r="Z640" s="9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84"/>
      <c r="AL640" s="84"/>
      <c r="AM640" s="92"/>
      <c r="AN640" s="92"/>
      <c r="AO640" s="92"/>
      <c r="AP640" s="93"/>
      <c r="AQ640" s="31"/>
    </row>
    <row r="641" spans="1:43" s="95" customFormat="1" x14ac:dyDescent="0.2">
      <c r="A641" s="46"/>
      <c r="B641" s="34"/>
      <c r="C641" s="34"/>
      <c r="D641" s="86"/>
      <c r="E641" s="34"/>
      <c r="F641" s="34"/>
      <c r="G641" s="34"/>
      <c r="H641" s="34"/>
      <c r="I641" s="34"/>
      <c r="J641" s="40"/>
      <c r="K641" s="40"/>
      <c r="L641" s="40"/>
      <c r="M641" s="87"/>
      <c r="N641" s="87"/>
      <c r="O641" s="87"/>
      <c r="P641" s="87"/>
      <c r="Q641" s="88"/>
      <c r="R641" s="89"/>
      <c r="S641" s="89"/>
      <c r="T641" s="90"/>
      <c r="U641" s="90"/>
      <c r="V641" s="91"/>
      <c r="W641" s="91"/>
      <c r="X641" s="91"/>
      <c r="Y641" s="91"/>
      <c r="Z641" s="9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84"/>
      <c r="AL641" s="84"/>
      <c r="AM641" s="92"/>
      <c r="AN641" s="92"/>
      <c r="AO641" s="92"/>
      <c r="AP641" s="93"/>
      <c r="AQ641" s="31"/>
    </row>
    <row r="642" spans="1:43" s="95" customFormat="1" x14ac:dyDescent="0.2">
      <c r="A642" s="46"/>
      <c r="B642" s="34"/>
      <c r="C642" s="34"/>
      <c r="D642" s="86"/>
      <c r="E642" s="34"/>
      <c r="F642" s="34"/>
      <c r="G642" s="34"/>
      <c r="H642" s="34"/>
      <c r="I642" s="34"/>
      <c r="J642" s="40"/>
      <c r="K642" s="40"/>
      <c r="L642" s="40"/>
      <c r="M642" s="87"/>
      <c r="N642" s="87"/>
      <c r="O642" s="87"/>
      <c r="P642" s="87"/>
      <c r="Q642" s="88"/>
      <c r="R642" s="89"/>
      <c r="S642" s="89"/>
      <c r="T642" s="90"/>
      <c r="U642" s="90"/>
      <c r="V642" s="91"/>
      <c r="W642" s="91"/>
      <c r="X642" s="91"/>
      <c r="Y642" s="91"/>
      <c r="Z642" s="9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84"/>
      <c r="AL642" s="84"/>
      <c r="AM642" s="92"/>
      <c r="AN642" s="92"/>
      <c r="AO642" s="92"/>
      <c r="AP642" s="93"/>
      <c r="AQ642" s="31"/>
    </row>
    <row r="643" spans="1:43" s="95" customFormat="1" x14ac:dyDescent="0.2">
      <c r="A643" s="46"/>
      <c r="B643" s="34"/>
      <c r="C643" s="34"/>
      <c r="D643" s="86"/>
      <c r="E643" s="34"/>
      <c r="F643" s="34"/>
      <c r="G643" s="34"/>
      <c r="H643" s="34"/>
      <c r="I643" s="34"/>
      <c r="J643" s="40"/>
      <c r="K643" s="40"/>
      <c r="L643" s="40"/>
      <c r="M643" s="87"/>
      <c r="N643" s="87"/>
      <c r="O643" s="87"/>
      <c r="P643" s="87"/>
      <c r="Q643" s="88"/>
      <c r="R643" s="89"/>
      <c r="S643" s="89"/>
      <c r="T643" s="90"/>
      <c r="U643" s="90"/>
      <c r="V643" s="91"/>
      <c r="W643" s="91"/>
      <c r="X643" s="91"/>
      <c r="Y643" s="91"/>
      <c r="Z643" s="9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84"/>
      <c r="AL643" s="84"/>
      <c r="AM643" s="92"/>
      <c r="AN643" s="92"/>
      <c r="AO643" s="92"/>
      <c r="AP643" s="93"/>
      <c r="AQ643" s="31"/>
    </row>
    <row r="644" spans="1:43" s="95" customFormat="1" x14ac:dyDescent="0.2">
      <c r="A644" s="46"/>
      <c r="B644" s="34"/>
      <c r="C644" s="34"/>
      <c r="D644" s="86"/>
      <c r="E644" s="34"/>
      <c r="F644" s="34"/>
      <c r="G644" s="34"/>
      <c r="H644" s="34"/>
      <c r="I644" s="34"/>
      <c r="J644" s="40"/>
      <c r="K644" s="40"/>
      <c r="L644" s="40"/>
      <c r="M644" s="87"/>
      <c r="N644" s="87"/>
      <c r="O644" s="87"/>
      <c r="P644" s="87"/>
      <c r="Q644" s="88"/>
      <c r="R644" s="89"/>
      <c r="S644" s="89"/>
      <c r="T644" s="90"/>
      <c r="U644" s="90"/>
      <c r="V644" s="91"/>
      <c r="W644" s="91"/>
      <c r="X644" s="91"/>
      <c r="Y644" s="91"/>
      <c r="Z644" s="9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84"/>
      <c r="AL644" s="84"/>
      <c r="AM644" s="92"/>
      <c r="AN644" s="92"/>
      <c r="AO644" s="92"/>
      <c r="AP644" s="93"/>
      <c r="AQ644" s="31"/>
    </row>
    <row r="645" spans="1:43" s="95" customFormat="1" x14ac:dyDescent="0.2">
      <c r="A645" s="46"/>
      <c r="B645" s="34"/>
      <c r="C645" s="34"/>
      <c r="D645" s="86"/>
      <c r="E645" s="34"/>
      <c r="F645" s="34"/>
      <c r="G645" s="34"/>
      <c r="H645" s="34"/>
      <c r="I645" s="34"/>
      <c r="J645" s="40"/>
      <c r="K645" s="40"/>
      <c r="L645" s="40"/>
      <c r="M645" s="87"/>
      <c r="N645" s="87"/>
      <c r="O645" s="87"/>
      <c r="P645" s="87"/>
      <c r="Q645" s="88"/>
      <c r="R645" s="89"/>
      <c r="S645" s="89"/>
      <c r="T645" s="90"/>
      <c r="U645" s="90"/>
      <c r="V645" s="91"/>
      <c r="W645" s="91"/>
      <c r="X645" s="91"/>
      <c r="Y645" s="91"/>
      <c r="Z645" s="9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84"/>
      <c r="AL645" s="84"/>
      <c r="AM645" s="92"/>
      <c r="AN645" s="92"/>
      <c r="AO645" s="92"/>
      <c r="AP645" s="93"/>
      <c r="AQ645" s="31"/>
    </row>
    <row r="646" spans="1:43" s="95" customFormat="1" x14ac:dyDescent="0.2">
      <c r="A646" s="46"/>
      <c r="B646" s="34"/>
      <c r="C646" s="34"/>
      <c r="D646" s="86"/>
      <c r="E646" s="34"/>
      <c r="F646" s="34"/>
      <c r="G646" s="34"/>
      <c r="H646" s="34"/>
      <c r="I646" s="34"/>
      <c r="J646" s="40"/>
      <c r="K646" s="40"/>
      <c r="L646" s="40"/>
      <c r="M646" s="87"/>
      <c r="N646" s="87"/>
      <c r="O646" s="87"/>
      <c r="P646" s="87"/>
      <c r="Q646" s="88"/>
      <c r="R646" s="89"/>
      <c r="S646" s="89"/>
      <c r="T646" s="90"/>
      <c r="U646" s="90"/>
      <c r="V646" s="91"/>
      <c r="W646" s="91"/>
      <c r="X646" s="91"/>
      <c r="Y646" s="91"/>
      <c r="Z646" s="9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84"/>
      <c r="AL646" s="84"/>
      <c r="AM646" s="92"/>
      <c r="AN646" s="92"/>
      <c r="AO646" s="92"/>
      <c r="AP646" s="93"/>
      <c r="AQ646" s="31"/>
    </row>
    <row r="647" spans="1:43" s="95" customFormat="1" x14ac:dyDescent="0.2">
      <c r="A647" s="46"/>
      <c r="B647" s="34"/>
      <c r="C647" s="34"/>
      <c r="D647" s="86"/>
      <c r="E647" s="34"/>
      <c r="F647" s="34"/>
      <c r="G647" s="34"/>
      <c r="H647" s="34"/>
      <c r="I647" s="34"/>
      <c r="J647" s="40"/>
      <c r="K647" s="40"/>
      <c r="L647" s="40"/>
      <c r="M647" s="87"/>
      <c r="N647" s="87"/>
      <c r="O647" s="87"/>
      <c r="P647" s="87"/>
      <c r="Q647" s="88"/>
      <c r="R647" s="89"/>
      <c r="S647" s="89"/>
      <c r="T647" s="90"/>
      <c r="U647" s="90"/>
      <c r="V647" s="91"/>
      <c r="W647" s="91"/>
      <c r="X647" s="91"/>
      <c r="Y647" s="91"/>
      <c r="Z647" s="9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84"/>
      <c r="AL647" s="84"/>
      <c r="AM647" s="92"/>
      <c r="AN647" s="92"/>
      <c r="AO647" s="92"/>
      <c r="AP647" s="93"/>
      <c r="AQ647" s="31"/>
    </row>
    <row r="648" spans="1:43" s="95" customFormat="1" x14ac:dyDescent="0.2">
      <c r="A648" s="46"/>
      <c r="B648" s="34"/>
      <c r="C648" s="34"/>
      <c r="D648" s="86"/>
      <c r="E648" s="34"/>
      <c r="F648" s="34"/>
      <c r="G648" s="34"/>
      <c r="H648" s="34"/>
      <c r="I648" s="34"/>
      <c r="J648" s="40"/>
      <c r="K648" s="40"/>
      <c r="L648" s="40"/>
      <c r="M648" s="87"/>
      <c r="N648" s="87"/>
      <c r="O648" s="87"/>
      <c r="P648" s="87"/>
      <c r="Q648" s="88"/>
      <c r="R648" s="89"/>
      <c r="S648" s="89"/>
      <c r="T648" s="90"/>
      <c r="U648" s="90"/>
      <c r="V648" s="91"/>
      <c r="W648" s="91"/>
      <c r="X648" s="91"/>
      <c r="Y648" s="91"/>
      <c r="Z648" s="9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84"/>
      <c r="AL648" s="84"/>
      <c r="AM648" s="92"/>
      <c r="AN648" s="92"/>
      <c r="AO648" s="92"/>
      <c r="AP648" s="93"/>
      <c r="AQ648" s="31"/>
    </row>
    <row r="649" spans="1:43" s="95" customFormat="1" x14ac:dyDescent="0.2">
      <c r="A649" s="46"/>
      <c r="B649" s="34"/>
      <c r="C649" s="34"/>
      <c r="D649" s="86"/>
      <c r="E649" s="34"/>
      <c r="F649" s="34"/>
      <c r="G649" s="34"/>
      <c r="H649" s="34"/>
      <c r="I649" s="34"/>
      <c r="J649" s="40"/>
      <c r="K649" s="40"/>
      <c r="L649" s="40"/>
      <c r="M649" s="87"/>
      <c r="N649" s="87"/>
      <c r="O649" s="87"/>
      <c r="P649" s="87"/>
      <c r="Q649" s="88"/>
      <c r="R649" s="89"/>
      <c r="S649" s="89"/>
      <c r="T649" s="90"/>
      <c r="U649" s="90"/>
      <c r="V649" s="91"/>
      <c r="W649" s="91"/>
      <c r="X649" s="91"/>
      <c r="Y649" s="91"/>
      <c r="Z649" s="9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84"/>
      <c r="AL649" s="84"/>
      <c r="AM649" s="92"/>
      <c r="AN649" s="92"/>
      <c r="AO649" s="92"/>
      <c r="AP649" s="93"/>
      <c r="AQ649" s="31"/>
    </row>
    <row r="650" spans="1:43" s="95" customFormat="1" x14ac:dyDescent="0.2">
      <c r="A650" s="46"/>
      <c r="B650" s="34"/>
      <c r="C650" s="34"/>
      <c r="D650" s="86"/>
      <c r="E650" s="34"/>
      <c r="F650" s="34"/>
      <c r="G650" s="34"/>
      <c r="H650" s="34"/>
      <c r="I650" s="34"/>
      <c r="J650" s="40"/>
      <c r="K650" s="40"/>
      <c r="L650" s="40"/>
      <c r="M650" s="87"/>
      <c r="N650" s="87"/>
      <c r="O650" s="87"/>
      <c r="P650" s="87"/>
      <c r="Q650" s="88"/>
      <c r="R650" s="89"/>
      <c r="S650" s="89"/>
      <c r="T650" s="90"/>
      <c r="U650" s="90"/>
      <c r="V650" s="91"/>
      <c r="W650" s="91"/>
      <c r="X650" s="91"/>
      <c r="Y650" s="91"/>
      <c r="Z650" s="9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84"/>
      <c r="AL650" s="84"/>
      <c r="AM650" s="92"/>
      <c r="AN650" s="92"/>
      <c r="AO650" s="92"/>
      <c r="AP650" s="93"/>
      <c r="AQ650" s="31"/>
    </row>
    <row r="651" spans="1:43" s="95" customFormat="1" x14ac:dyDescent="0.2">
      <c r="A651" s="46"/>
      <c r="B651" s="34"/>
      <c r="C651" s="34"/>
      <c r="D651" s="86"/>
      <c r="E651" s="34"/>
      <c r="F651" s="34"/>
      <c r="G651" s="34"/>
      <c r="H651" s="34"/>
      <c r="I651" s="34"/>
      <c r="J651" s="40"/>
      <c r="K651" s="40"/>
      <c r="L651" s="40"/>
      <c r="M651" s="87"/>
      <c r="N651" s="87"/>
      <c r="O651" s="87"/>
      <c r="P651" s="87"/>
      <c r="Q651" s="88"/>
      <c r="R651" s="89"/>
      <c r="S651" s="89"/>
      <c r="T651" s="90"/>
      <c r="U651" s="90"/>
      <c r="V651" s="91"/>
      <c r="W651" s="91"/>
      <c r="X651" s="91"/>
      <c r="Y651" s="91"/>
      <c r="Z651" s="9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84"/>
      <c r="AL651" s="84"/>
      <c r="AM651" s="92"/>
      <c r="AN651" s="92"/>
      <c r="AO651" s="92"/>
      <c r="AP651" s="93"/>
      <c r="AQ651" s="31"/>
    </row>
    <row r="652" spans="1:43" s="95" customFormat="1" x14ac:dyDescent="0.2">
      <c r="A652" s="46"/>
      <c r="B652" s="34"/>
      <c r="C652" s="34"/>
      <c r="D652" s="86"/>
      <c r="E652" s="34"/>
      <c r="F652" s="34"/>
      <c r="G652" s="34"/>
      <c r="H652" s="34"/>
      <c r="I652" s="34"/>
      <c r="J652" s="40"/>
      <c r="K652" s="40"/>
      <c r="L652" s="40"/>
      <c r="M652" s="87"/>
      <c r="N652" s="87"/>
      <c r="O652" s="87"/>
      <c r="P652" s="87"/>
      <c r="Q652" s="88"/>
      <c r="R652" s="89"/>
      <c r="S652" s="89"/>
      <c r="T652" s="90"/>
      <c r="U652" s="90"/>
      <c r="V652" s="91"/>
      <c r="W652" s="91"/>
      <c r="X652" s="91"/>
      <c r="Y652" s="91"/>
      <c r="Z652" s="9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84"/>
      <c r="AL652" s="84"/>
      <c r="AM652" s="92"/>
      <c r="AN652" s="92"/>
      <c r="AO652" s="92"/>
      <c r="AP652" s="93"/>
      <c r="AQ652" s="31"/>
    </row>
    <row r="653" spans="1:43" s="95" customFormat="1" x14ac:dyDescent="0.2">
      <c r="A653" s="46"/>
      <c r="B653" s="34"/>
      <c r="C653" s="34"/>
      <c r="D653" s="86"/>
      <c r="E653" s="34"/>
      <c r="F653" s="34"/>
      <c r="G653" s="34"/>
      <c r="H653" s="34"/>
      <c r="I653" s="34"/>
      <c r="J653" s="40"/>
      <c r="K653" s="40"/>
      <c r="L653" s="40"/>
      <c r="M653" s="87"/>
      <c r="N653" s="87"/>
      <c r="O653" s="87"/>
      <c r="P653" s="87"/>
      <c r="Q653" s="88"/>
      <c r="R653" s="89"/>
      <c r="S653" s="89"/>
      <c r="T653" s="90"/>
      <c r="U653" s="90"/>
      <c r="V653" s="91"/>
      <c r="W653" s="91"/>
      <c r="X653" s="91"/>
      <c r="Y653" s="91"/>
      <c r="Z653" s="9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84"/>
      <c r="AL653" s="84"/>
      <c r="AM653" s="92"/>
      <c r="AN653" s="92"/>
      <c r="AO653" s="92"/>
      <c r="AP653" s="93"/>
      <c r="AQ653" s="31"/>
    </row>
    <row r="654" spans="1:43" s="95" customFormat="1" x14ac:dyDescent="0.2">
      <c r="A654" s="46"/>
      <c r="B654" s="34"/>
      <c r="C654" s="34"/>
      <c r="D654" s="86"/>
      <c r="E654" s="34"/>
      <c r="F654" s="34"/>
      <c r="G654" s="34"/>
      <c r="H654" s="34"/>
      <c r="I654" s="34"/>
      <c r="J654" s="40"/>
      <c r="K654" s="40"/>
      <c r="L654" s="40"/>
      <c r="M654" s="87"/>
      <c r="N654" s="87"/>
      <c r="O654" s="87"/>
      <c r="P654" s="87"/>
      <c r="Q654" s="88"/>
      <c r="R654" s="89"/>
      <c r="S654" s="89"/>
      <c r="T654" s="90"/>
      <c r="U654" s="90"/>
      <c r="V654" s="91"/>
      <c r="W654" s="91"/>
      <c r="X654" s="91"/>
      <c r="Y654" s="91"/>
      <c r="Z654" s="9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84"/>
      <c r="AL654" s="84"/>
      <c r="AM654" s="92"/>
      <c r="AN654" s="92"/>
      <c r="AO654" s="92"/>
      <c r="AP654" s="93"/>
      <c r="AQ654" s="31"/>
    </row>
    <row r="655" spans="1:43" s="95" customFormat="1" x14ac:dyDescent="0.2">
      <c r="A655" s="46"/>
      <c r="B655" s="34"/>
      <c r="C655" s="34"/>
      <c r="D655" s="86"/>
      <c r="E655" s="34"/>
      <c r="F655" s="34"/>
      <c r="G655" s="34"/>
      <c r="H655" s="34"/>
      <c r="I655" s="34"/>
      <c r="J655" s="40"/>
      <c r="K655" s="40"/>
      <c r="L655" s="40"/>
      <c r="M655" s="87"/>
      <c r="N655" s="87"/>
      <c r="O655" s="87"/>
      <c r="P655" s="87"/>
      <c r="Q655" s="88"/>
      <c r="R655" s="89"/>
      <c r="S655" s="89"/>
      <c r="T655" s="90"/>
      <c r="U655" s="90"/>
      <c r="V655" s="91"/>
      <c r="W655" s="91"/>
      <c r="X655" s="91"/>
      <c r="Y655" s="91"/>
      <c r="Z655" s="9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84"/>
      <c r="AL655" s="84"/>
      <c r="AM655" s="92"/>
      <c r="AN655" s="92"/>
      <c r="AO655" s="92"/>
      <c r="AP655" s="93"/>
      <c r="AQ655" s="31"/>
    </row>
    <row r="656" spans="1:43" s="95" customFormat="1" x14ac:dyDescent="0.2">
      <c r="A656" s="46"/>
      <c r="B656" s="34"/>
      <c r="C656" s="34"/>
      <c r="D656" s="86"/>
      <c r="E656" s="34"/>
      <c r="F656" s="34"/>
      <c r="G656" s="34"/>
      <c r="H656" s="34"/>
      <c r="I656" s="34"/>
      <c r="J656" s="40"/>
      <c r="K656" s="40"/>
      <c r="L656" s="40"/>
      <c r="M656" s="87"/>
      <c r="N656" s="87"/>
      <c r="O656" s="87"/>
      <c r="P656" s="87"/>
      <c r="Q656" s="88"/>
      <c r="R656" s="89"/>
      <c r="S656" s="89"/>
      <c r="T656" s="90"/>
      <c r="U656" s="90"/>
      <c r="V656" s="91"/>
      <c r="W656" s="91"/>
      <c r="X656" s="91"/>
      <c r="Y656" s="91"/>
      <c r="Z656" s="9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84"/>
      <c r="AL656" s="84"/>
      <c r="AM656" s="92"/>
      <c r="AN656" s="92"/>
      <c r="AO656" s="92"/>
      <c r="AP656" s="93"/>
      <c r="AQ656" s="31"/>
    </row>
    <row r="657" spans="1:43" s="95" customFormat="1" x14ac:dyDescent="0.2">
      <c r="A657" s="46"/>
      <c r="B657" s="34"/>
      <c r="C657" s="34"/>
      <c r="D657" s="86"/>
      <c r="E657" s="34"/>
      <c r="F657" s="34"/>
      <c r="G657" s="34"/>
      <c r="H657" s="34"/>
      <c r="I657" s="34"/>
      <c r="J657" s="40"/>
      <c r="K657" s="40"/>
      <c r="L657" s="40"/>
      <c r="M657" s="87"/>
      <c r="N657" s="87"/>
      <c r="O657" s="87"/>
      <c r="P657" s="87"/>
      <c r="Q657" s="88"/>
      <c r="R657" s="89"/>
      <c r="S657" s="89"/>
      <c r="T657" s="90"/>
      <c r="U657" s="90"/>
      <c r="V657" s="91"/>
      <c r="W657" s="91"/>
      <c r="X657" s="91"/>
      <c r="Y657" s="91"/>
      <c r="Z657" s="9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84"/>
      <c r="AL657" s="84"/>
      <c r="AM657" s="92"/>
      <c r="AN657" s="92"/>
      <c r="AO657" s="92"/>
      <c r="AP657" s="93"/>
      <c r="AQ657" s="31"/>
    </row>
    <row r="658" spans="1:43" s="95" customFormat="1" x14ac:dyDescent="0.2">
      <c r="A658" s="46"/>
      <c r="B658" s="34"/>
      <c r="C658" s="34"/>
      <c r="D658" s="86"/>
      <c r="E658" s="34"/>
      <c r="F658" s="34"/>
      <c r="G658" s="34"/>
      <c r="H658" s="34"/>
      <c r="I658" s="34"/>
      <c r="J658" s="40"/>
      <c r="K658" s="40"/>
      <c r="L658" s="40"/>
      <c r="M658" s="87"/>
      <c r="N658" s="87"/>
      <c r="O658" s="87"/>
      <c r="P658" s="87"/>
      <c r="Q658" s="88"/>
      <c r="R658" s="89"/>
      <c r="S658" s="89"/>
      <c r="T658" s="90"/>
      <c r="U658" s="90"/>
      <c r="V658" s="91"/>
      <c r="W658" s="91"/>
      <c r="X658" s="91"/>
      <c r="Y658" s="91"/>
      <c r="Z658" s="9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84"/>
      <c r="AL658" s="84"/>
      <c r="AM658" s="92"/>
      <c r="AN658" s="92"/>
      <c r="AO658" s="92"/>
      <c r="AP658" s="93"/>
      <c r="AQ658" s="31"/>
    </row>
    <row r="659" spans="1:43" s="95" customFormat="1" x14ac:dyDescent="0.2">
      <c r="A659" s="46"/>
      <c r="B659" s="34"/>
      <c r="C659" s="34"/>
      <c r="D659" s="86"/>
      <c r="E659" s="34"/>
      <c r="F659" s="34"/>
      <c r="G659" s="34"/>
      <c r="H659" s="34"/>
      <c r="I659" s="34"/>
      <c r="J659" s="40"/>
      <c r="K659" s="40"/>
      <c r="L659" s="40"/>
      <c r="M659" s="87"/>
      <c r="N659" s="87"/>
      <c r="O659" s="87"/>
      <c r="P659" s="87"/>
      <c r="Q659" s="88"/>
      <c r="R659" s="89"/>
      <c r="S659" s="89"/>
      <c r="T659" s="90"/>
      <c r="U659" s="90"/>
      <c r="V659" s="91"/>
      <c r="W659" s="91"/>
      <c r="X659" s="91"/>
      <c r="Y659" s="91"/>
      <c r="Z659" s="9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84"/>
      <c r="AL659" s="84"/>
      <c r="AM659" s="92"/>
      <c r="AN659" s="92"/>
      <c r="AO659" s="92"/>
      <c r="AP659" s="93"/>
      <c r="AQ659" s="31"/>
    </row>
    <row r="660" spans="1:43" s="95" customFormat="1" x14ac:dyDescent="0.2">
      <c r="A660" s="46"/>
      <c r="B660" s="34"/>
      <c r="C660" s="34"/>
      <c r="D660" s="86"/>
      <c r="E660" s="34"/>
      <c r="F660" s="34"/>
      <c r="G660" s="34"/>
      <c r="H660" s="34"/>
      <c r="I660" s="34"/>
      <c r="J660" s="40"/>
      <c r="K660" s="40"/>
      <c r="L660" s="40"/>
      <c r="M660" s="87"/>
      <c r="N660" s="87"/>
      <c r="O660" s="87"/>
      <c r="P660" s="87"/>
      <c r="Q660" s="88"/>
      <c r="R660" s="89"/>
      <c r="S660" s="89"/>
      <c r="T660" s="90"/>
      <c r="U660" s="90"/>
      <c r="V660" s="91"/>
      <c r="W660" s="91"/>
      <c r="X660" s="91"/>
      <c r="Y660" s="91"/>
      <c r="Z660" s="9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84"/>
      <c r="AL660" s="84"/>
      <c r="AM660" s="92"/>
      <c r="AN660" s="92"/>
      <c r="AO660" s="92"/>
      <c r="AP660" s="93"/>
      <c r="AQ660" s="31"/>
    </row>
    <row r="661" spans="1:43" s="95" customFormat="1" x14ac:dyDescent="0.2">
      <c r="A661" s="46"/>
      <c r="B661" s="34"/>
      <c r="C661" s="34"/>
      <c r="D661" s="86"/>
      <c r="E661" s="34"/>
      <c r="F661" s="34"/>
      <c r="G661" s="34"/>
      <c r="H661" s="34"/>
      <c r="I661" s="34"/>
      <c r="J661" s="40"/>
      <c r="K661" s="40"/>
      <c r="L661" s="40"/>
      <c r="M661" s="87"/>
      <c r="N661" s="87"/>
      <c r="O661" s="87"/>
      <c r="P661" s="87"/>
      <c r="Q661" s="88"/>
      <c r="R661" s="89"/>
      <c r="S661" s="89"/>
      <c r="T661" s="90"/>
      <c r="U661" s="90"/>
      <c r="V661" s="91"/>
      <c r="W661" s="91"/>
      <c r="X661" s="91"/>
      <c r="Y661" s="91"/>
      <c r="Z661" s="9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84"/>
      <c r="AL661" s="84"/>
      <c r="AM661" s="92"/>
      <c r="AN661" s="92"/>
      <c r="AO661" s="92"/>
      <c r="AP661" s="93"/>
      <c r="AQ661" s="31"/>
    </row>
    <row r="662" spans="1:43" s="95" customFormat="1" x14ac:dyDescent="0.2">
      <c r="A662" s="46"/>
      <c r="B662" s="34"/>
      <c r="C662" s="34"/>
      <c r="D662" s="86"/>
      <c r="E662" s="34"/>
      <c r="F662" s="34"/>
      <c r="G662" s="34"/>
      <c r="H662" s="34"/>
      <c r="I662" s="34"/>
      <c r="J662" s="40"/>
      <c r="K662" s="40"/>
      <c r="L662" s="40"/>
      <c r="M662" s="87"/>
      <c r="N662" s="87"/>
      <c r="O662" s="87"/>
      <c r="P662" s="87"/>
      <c r="Q662" s="88"/>
      <c r="R662" s="89"/>
      <c r="S662" s="89"/>
      <c r="T662" s="90"/>
      <c r="U662" s="90"/>
      <c r="V662" s="91"/>
      <c r="W662" s="91"/>
      <c r="X662" s="91"/>
      <c r="Y662" s="91"/>
      <c r="Z662" s="9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84"/>
      <c r="AL662" s="84"/>
      <c r="AM662" s="92"/>
      <c r="AN662" s="92"/>
      <c r="AO662" s="92"/>
      <c r="AP662" s="93"/>
      <c r="AQ662" s="31"/>
    </row>
    <row r="663" spans="1:43" s="95" customFormat="1" x14ac:dyDescent="0.2">
      <c r="A663" s="46"/>
      <c r="B663" s="34"/>
      <c r="C663" s="34"/>
      <c r="D663" s="86"/>
      <c r="E663" s="34"/>
      <c r="F663" s="34"/>
      <c r="G663" s="34"/>
      <c r="H663" s="34"/>
      <c r="I663" s="34"/>
      <c r="J663" s="40"/>
      <c r="K663" s="40"/>
      <c r="L663" s="40"/>
      <c r="M663" s="87"/>
      <c r="N663" s="87"/>
      <c r="O663" s="87"/>
      <c r="P663" s="87"/>
      <c r="Q663" s="88"/>
      <c r="R663" s="89"/>
      <c r="S663" s="89"/>
      <c r="T663" s="90"/>
      <c r="U663" s="90"/>
      <c r="V663" s="91"/>
      <c r="W663" s="91"/>
      <c r="X663" s="91"/>
      <c r="Y663" s="91"/>
      <c r="Z663" s="9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84"/>
      <c r="AL663" s="84"/>
      <c r="AM663" s="92"/>
      <c r="AN663" s="92"/>
      <c r="AO663" s="92"/>
      <c r="AP663" s="93"/>
      <c r="AQ663" s="31"/>
    </row>
    <row r="664" spans="1:43" s="95" customFormat="1" x14ac:dyDescent="0.2">
      <c r="A664" s="46"/>
      <c r="B664" s="34"/>
      <c r="C664" s="34"/>
      <c r="D664" s="86"/>
      <c r="E664" s="34"/>
      <c r="F664" s="34"/>
      <c r="G664" s="34"/>
      <c r="H664" s="34"/>
      <c r="I664" s="34"/>
      <c r="J664" s="40"/>
      <c r="K664" s="40"/>
      <c r="L664" s="40"/>
      <c r="M664" s="87"/>
      <c r="N664" s="87"/>
      <c r="O664" s="87"/>
      <c r="P664" s="87"/>
      <c r="Q664" s="88"/>
      <c r="R664" s="89"/>
      <c r="S664" s="89"/>
      <c r="T664" s="90"/>
      <c r="U664" s="90"/>
      <c r="V664" s="91"/>
      <c r="W664" s="91"/>
      <c r="X664" s="91"/>
      <c r="Y664" s="91"/>
      <c r="Z664" s="9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84"/>
      <c r="AL664" s="84"/>
      <c r="AM664" s="92"/>
      <c r="AN664" s="92"/>
      <c r="AO664" s="92"/>
      <c r="AP664" s="93"/>
      <c r="AQ664" s="31"/>
    </row>
    <row r="665" spans="1:43" s="95" customFormat="1" x14ac:dyDescent="0.2">
      <c r="A665" s="46"/>
      <c r="B665" s="34"/>
      <c r="C665" s="34"/>
      <c r="D665" s="86"/>
      <c r="E665" s="34"/>
      <c r="F665" s="34"/>
      <c r="G665" s="34"/>
      <c r="H665" s="34"/>
      <c r="I665" s="34"/>
      <c r="J665" s="40"/>
      <c r="K665" s="40"/>
      <c r="L665" s="40"/>
      <c r="M665" s="87"/>
      <c r="N665" s="87"/>
      <c r="O665" s="87"/>
      <c r="P665" s="87"/>
      <c r="Q665" s="88"/>
      <c r="R665" s="89"/>
      <c r="S665" s="89"/>
      <c r="T665" s="90"/>
      <c r="U665" s="90"/>
      <c r="V665" s="91"/>
      <c r="W665" s="91"/>
      <c r="X665" s="91"/>
      <c r="Y665" s="91"/>
      <c r="Z665" s="9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84"/>
      <c r="AL665" s="84"/>
      <c r="AM665" s="92"/>
      <c r="AN665" s="92"/>
      <c r="AO665" s="92"/>
      <c r="AP665" s="93"/>
      <c r="AQ665" s="31"/>
    </row>
    <row r="666" spans="1:43" s="95" customFormat="1" x14ac:dyDescent="0.2">
      <c r="A666" s="46"/>
      <c r="B666" s="34"/>
      <c r="C666" s="34"/>
      <c r="D666" s="86"/>
      <c r="E666" s="34"/>
      <c r="F666" s="34"/>
      <c r="G666" s="34"/>
      <c r="H666" s="34"/>
      <c r="I666" s="34"/>
      <c r="J666" s="40"/>
      <c r="K666" s="40"/>
      <c r="L666" s="40"/>
      <c r="M666" s="87"/>
      <c r="N666" s="87"/>
      <c r="O666" s="87"/>
      <c r="P666" s="87"/>
      <c r="Q666" s="88"/>
      <c r="R666" s="89"/>
      <c r="S666" s="89"/>
      <c r="T666" s="90"/>
      <c r="U666" s="90"/>
      <c r="V666" s="91"/>
      <c r="W666" s="91"/>
      <c r="X666" s="91"/>
      <c r="Y666" s="91"/>
      <c r="Z666" s="9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84"/>
      <c r="AL666" s="84"/>
      <c r="AM666" s="92"/>
      <c r="AN666" s="92"/>
      <c r="AO666" s="92"/>
      <c r="AP666" s="93"/>
      <c r="AQ666" s="31"/>
    </row>
    <row r="667" spans="1:43" s="95" customFormat="1" x14ac:dyDescent="0.2">
      <c r="A667" s="46"/>
      <c r="B667" s="34"/>
      <c r="C667" s="34"/>
      <c r="D667" s="86"/>
      <c r="E667" s="34"/>
      <c r="F667" s="34"/>
      <c r="G667" s="34"/>
      <c r="H667" s="34"/>
      <c r="I667" s="34"/>
      <c r="J667" s="40"/>
      <c r="K667" s="40"/>
      <c r="L667" s="40"/>
      <c r="M667" s="87"/>
      <c r="N667" s="87"/>
      <c r="O667" s="87"/>
      <c r="P667" s="87"/>
      <c r="Q667" s="88"/>
      <c r="R667" s="89"/>
      <c r="S667" s="89"/>
      <c r="T667" s="90"/>
      <c r="U667" s="90"/>
      <c r="V667" s="91"/>
      <c r="W667" s="91"/>
      <c r="X667" s="91"/>
      <c r="Y667" s="91"/>
      <c r="Z667" s="9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84"/>
      <c r="AL667" s="84"/>
      <c r="AM667" s="92"/>
      <c r="AN667" s="92"/>
      <c r="AO667" s="92"/>
      <c r="AP667" s="93"/>
      <c r="AQ667" s="31"/>
    </row>
    <row r="668" spans="1:43" s="95" customFormat="1" x14ac:dyDescent="0.2">
      <c r="A668" s="46"/>
      <c r="B668" s="34"/>
      <c r="C668" s="34"/>
      <c r="D668" s="86"/>
      <c r="E668" s="34"/>
      <c r="F668" s="34"/>
      <c r="G668" s="34"/>
      <c r="H668" s="34"/>
      <c r="I668" s="34"/>
      <c r="J668" s="40"/>
      <c r="K668" s="40"/>
      <c r="L668" s="40"/>
      <c r="M668" s="87"/>
      <c r="N668" s="87"/>
      <c r="O668" s="87"/>
      <c r="P668" s="87"/>
      <c r="Q668" s="88"/>
      <c r="R668" s="89"/>
      <c r="S668" s="89"/>
      <c r="T668" s="90"/>
      <c r="U668" s="90"/>
      <c r="V668" s="91"/>
      <c r="W668" s="91"/>
      <c r="X668" s="91"/>
      <c r="Y668" s="91"/>
      <c r="Z668" s="9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84"/>
      <c r="AL668" s="84"/>
      <c r="AM668" s="92"/>
      <c r="AN668" s="92"/>
      <c r="AO668" s="92"/>
      <c r="AP668" s="93"/>
      <c r="AQ668" s="31"/>
    </row>
    <row r="669" spans="1:43" s="95" customFormat="1" x14ac:dyDescent="0.2">
      <c r="A669" s="46"/>
      <c r="B669" s="34"/>
      <c r="C669" s="34"/>
      <c r="D669" s="86"/>
      <c r="E669" s="34"/>
      <c r="F669" s="34"/>
      <c r="G669" s="34"/>
      <c r="H669" s="34"/>
      <c r="I669" s="34"/>
      <c r="J669" s="40"/>
      <c r="K669" s="40"/>
      <c r="L669" s="40"/>
      <c r="M669" s="87"/>
      <c r="N669" s="87"/>
      <c r="O669" s="87"/>
      <c r="P669" s="87"/>
      <c r="Q669" s="88"/>
      <c r="R669" s="89"/>
      <c r="S669" s="89"/>
      <c r="T669" s="90"/>
      <c r="U669" s="90"/>
      <c r="V669" s="91"/>
      <c r="W669" s="91"/>
      <c r="X669" s="91"/>
      <c r="Y669" s="91"/>
      <c r="Z669" s="9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84"/>
      <c r="AL669" s="84"/>
      <c r="AM669" s="92"/>
      <c r="AN669" s="92"/>
      <c r="AO669" s="92"/>
      <c r="AP669" s="93"/>
      <c r="AQ669" s="31"/>
    </row>
    <row r="670" spans="1:43" s="95" customFormat="1" x14ac:dyDescent="0.2">
      <c r="A670" s="46"/>
      <c r="B670" s="34"/>
      <c r="C670" s="34"/>
      <c r="D670" s="86"/>
      <c r="E670" s="34"/>
      <c r="F670" s="34"/>
      <c r="G670" s="34"/>
      <c r="H670" s="34"/>
      <c r="I670" s="34"/>
      <c r="J670" s="40"/>
      <c r="K670" s="40"/>
      <c r="L670" s="40"/>
      <c r="M670" s="87"/>
      <c r="N670" s="87"/>
      <c r="O670" s="87"/>
      <c r="P670" s="87"/>
      <c r="Q670" s="88"/>
      <c r="R670" s="89"/>
      <c r="S670" s="89"/>
      <c r="T670" s="90"/>
      <c r="U670" s="90"/>
      <c r="V670" s="91"/>
      <c r="W670" s="91"/>
      <c r="X670" s="91"/>
      <c r="Y670" s="91"/>
      <c r="Z670" s="9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84"/>
      <c r="AL670" s="84"/>
      <c r="AM670" s="92"/>
      <c r="AN670" s="92"/>
      <c r="AO670" s="92"/>
      <c r="AP670" s="93"/>
      <c r="AQ670" s="31"/>
    </row>
    <row r="671" spans="1:43" s="95" customFormat="1" x14ac:dyDescent="0.2">
      <c r="A671" s="46"/>
      <c r="B671" s="34"/>
      <c r="C671" s="34"/>
      <c r="D671" s="86"/>
      <c r="E671" s="34"/>
      <c r="F671" s="34"/>
      <c r="G671" s="34"/>
      <c r="H671" s="34"/>
      <c r="I671" s="34"/>
      <c r="J671" s="40"/>
      <c r="K671" s="40"/>
      <c r="L671" s="40"/>
      <c r="M671" s="87"/>
      <c r="N671" s="87"/>
      <c r="O671" s="87"/>
      <c r="P671" s="87"/>
      <c r="Q671" s="88"/>
      <c r="R671" s="89"/>
      <c r="S671" s="89"/>
      <c r="T671" s="90"/>
      <c r="U671" s="90"/>
      <c r="V671" s="91"/>
      <c r="W671" s="91"/>
      <c r="X671" s="91"/>
      <c r="Y671" s="91"/>
      <c r="Z671" s="9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84"/>
      <c r="AL671" s="84"/>
      <c r="AM671" s="92"/>
      <c r="AN671" s="92"/>
      <c r="AO671" s="92"/>
      <c r="AP671" s="93"/>
      <c r="AQ671" s="31"/>
    </row>
    <row r="672" spans="1:43" s="95" customFormat="1" x14ac:dyDescent="0.2">
      <c r="A672" s="46"/>
      <c r="B672" s="34"/>
      <c r="C672" s="34"/>
      <c r="D672" s="86"/>
      <c r="E672" s="34"/>
      <c r="F672" s="34"/>
      <c r="G672" s="34"/>
      <c r="H672" s="34"/>
      <c r="I672" s="34"/>
      <c r="J672" s="40"/>
      <c r="K672" s="40"/>
      <c r="L672" s="40"/>
      <c r="M672" s="87"/>
      <c r="N672" s="87"/>
      <c r="O672" s="87"/>
      <c r="P672" s="87"/>
      <c r="Q672" s="88"/>
      <c r="R672" s="89"/>
      <c r="S672" s="89"/>
      <c r="T672" s="90"/>
      <c r="U672" s="90"/>
      <c r="V672" s="91"/>
      <c r="W672" s="91"/>
      <c r="X672" s="91"/>
      <c r="Y672" s="91"/>
      <c r="Z672" s="9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84"/>
      <c r="AL672" s="84"/>
      <c r="AM672" s="92"/>
      <c r="AN672" s="92"/>
      <c r="AO672" s="92"/>
      <c r="AP672" s="93"/>
      <c r="AQ672" s="31"/>
    </row>
    <row r="673" spans="1:43" s="95" customFormat="1" x14ac:dyDescent="0.2">
      <c r="A673" s="46"/>
      <c r="B673" s="34"/>
      <c r="C673" s="34"/>
      <c r="D673" s="86"/>
      <c r="E673" s="34"/>
      <c r="F673" s="34"/>
      <c r="G673" s="34"/>
      <c r="H673" s="34"/>
      <c r="I673" s="34"/>
      <c r="J673" s="40"/>
      <c r="K673" s="40"/>
      <c r="L673" s="40"/>
      <c r="M673" s="87"/>
      <c r="N673" s="87"/>
      <c r="O673" s="87"/>
      <c r="P673" s="87"/>
      <c r="Q673" s="88"/>
      <c r="R673" s="89"/>
      <c r="S673" s="89"/>
      <c r="T673" s="90"/>
      <c r="U673" s="90"/>
      <c r="V673" s="91"/>
      <c r="W673" s="91"/>
      <c r="X673" s="91"/>
      <c r="Y673" s="91"/>
      <c r="Z673" s="9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84"/>
      <c r="AL673" s="84"/>
      <c r="AM673" s="92"/>
      <c r="AN673" s="92"/>
      <c r="AO673" s="92"/>
      <c r="AP673" s="93"/>
      <c r="AQ673" s="31"/>
    </row>
    <row r="674" spans="1:43" s="95" customFormat="1" x14ac:dyDescent="0.2">
      <c r="A674" s="46"/>
      <c r="B674" s="34"/>
      <c r="C674" s="34"/>
      <c r="D674" s="86"/>
      <c r="E674" s="34"/>
      <c r="F674" s="34"/>
      <c r="G674" s="34"/>
      <c r="H674" s="34"/>
      <c r="I674" s="34"/>
      <c r="J674" s="40"/>
      <c r="K674" s="40"/>
      <c r="L674" s="40"/>
      <c r="M674" s="87"/>
      <c r="N674" s="87"/>
      <c r="O674" s="87"/>
      <c r="P674" s="87"/>
      <c r="Q674" s="88"/>
      <c r="R674" s="89"/>
      <c r="S674" s="89"/>
      <c r="T674" s="90"/>
      <c r="U674" s="90"/>
      <c r="V674" s="91"/>
      <c r="W674" s="91"/>
      <c r="X674" s="91"/>
      <c r="Y674" s="91"/>
      <c r="Z674" s="9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84"/>
      <c r="AL674" s="84"/>
      <c r="AM674" s="92"/>
      <c r="AN674" s="92"/>
      <c r="AO674" s="92"/>
      <c r="AP674" s="93"/>
      <c r="AQ674" s="31"/>
    </row>
    <row r="675" spans="1:43" s="95" customFormat="1" x14ac:dyDescent="0.2">
      <c r="A675" s="46"/>
      <c r="B675" s="34"/>
      <c r="C675" s="34"/>
      <c r="D675" s="86"/>
      <c r="E675" s="34"/>
      <c r="F675" s="34"/>
      <c r="G675" s="34"/>
      <c r="H675" s="34"/>
      <c r="I675" s="34"/>
      <c r="J675" s="40"/>
      <c r="K675" s="40"/>
      <c r="L675" s="40"/>
      <c r="M675" s="87"/>
      <c r="N675" s="87"/>
      <c r="O675" s="87"/>
      <c r="P675" s="87"/>
      <c r="Q675" s="88"/>
      <c r="R675" s="89"/>
      <c r="S675" s="89"/>
      <c r="T675" s="90"/>
      <c r="U675" s="90"/>
      <c r="V675" s="91"/>
      <c r="W675" s="91"/>
      <c r="X675" s="91"/>
      <c r="Y675" s="91"/>
      <c r="Z675" s="9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84"/>
      <c r="AL675" s="84"/>
      <c r="AM675" s="92"/>
      <c r="AN675" s="92"/>
      <c r="AO675" s="92"/>
      <c r="AP675" s="93"/>
      <c r="AQ675" s="31"/>
    </row>
    <row r="676" spans="1:43" s="95" customFormat="1" x14ac:dyDescent="0.2">
      <c r="A676" s="46"/>
      <c r="B676" s="34"/>
      <c r="C676" s="34"/>
      <c r="D676" s="86"/>
      <c r="E676" s="34"/>
      <c r="F676" s="34"/>
      <c r="G676" s="34"/>
      <c r="H676" s="34"/>
      <c r="I676" s="34"/>
      <c r="J676" s="40"/>
      <c r="K676" s="40"/>
      <c r="L676" s="40"/>
      <c r="M676" s="87"/>
      <c r="N676" s="87"/>
      <c r="O676" s="87"/>
      <c r="P676" s="87"/>
      <c r="Q676" s="88"/>
      <c r="R676" s="89"/>
      <c r="S676" s="89"/>
      <c r="T676" s="90"/>
      <c r="U676" s="90"/>
      <c r="V676" s="91"/>
      <c r="W676" s="91"/>
      <c r="X676" s="91"/>
      <c r="Y676" s="91"/>
      <c r="Z676" s="9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84"/>
      <c r="AL676" s="84"/>
      <c r="AM676" s="92"/>
      <c r="AN676" s="92"/>
      <c r="AO676" s="92"/>
      <c r="AP676" s="93"/>
      <c r="AQ676" s="31"/>
    </row>
    <row r="677" spans="1:43" s="95" customFormat="1" x14ac:dyDescent="0.2">
      <c r="A677" s="46"/>
      <c r="B677" s="34"/>
      <c r="C677" s="34"/>
      <c r="D677" s="86"/>
      <c r="E677" s="34"/>
      <c r="F677" s="34"/>
      <c r="G677" s="34"/>
      <c r="H677" s="34"/>
      <c r="I677" s="34"/>
      <c r="J677" s="40"/>
      <c r="K677" s="40"/>
      <c r="L677" s="40"/>
      <c r="M677" s="87"/>
      <c r="N677" s="87"/>
      <c r="O677" s="87"/>
      <c r="P677" s="87"/>
      <c r="Q677" s="88"/>
      <c r="R677" s="89"/>
      <c r="S677" s="89"/>
      <c r="T677" s="90"/>
      <c r="U677" s="90"/>
      <c r="V677" s="91"/>
      <c r="W677" s="91"/>
      <c r="X677" s="91"/>
      <c r="Y677" s="91"/>
      <c r="Z677" s="9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84"/>
      <c r="AL677" s="84"/>
      <c r="AM677" s="92"/>
      <c r="AN677" s="92"/>
      <c r="AO677" s="92"/>
      <c r="AP677" s="93"/>
      <c r="AQ677" s="31"/>
    </row>
    <row r="678" spans="1:43" s="95" customFormat="1" x14ac:dyDescent="0.2">
      <c r="A678" s="46"/>
      <c r="B678" s="34"/>
      <c r="C678" s="34"/>
      <c r="D678" s="86"/>
      <c r="E678" s="34"/>
      <c r="F678" s="34"/>
      <c r="G678" s="34"/>
      <c r="H678" s="34"/>
      <c r="I678" s="34"/>
      <c r="J678" s="40"/>
      <c r="K678" s="40"/>
      <c r="L678" s="40"/>
      <c r="M678" s="87"/>
      <c r="N678" s="87"/>
      <c r="O678" s="87"/>
      <c r="P678" s="87"/>
      <c r="Q678" s="88"/>
      <c r="R678" s="89"/>
      <c r="S678" s="89"/>
      <c r="T678" s="90"/>
      <c r="U678" s="90"/>
      <c r="V678" s="91"/>
      <c r="W678" s="91"/>
      <c r="X678" s="91"/>
      <c r="Y678" s="91"/>
      <c r="Z678" s="9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84"/>
      <c r="AL678" s="84"/>
      <c r="AM678" s="92"/>
      <c r="AN678" s="92"/>
      <c r="AO678" s="92"/>
      <c r="AP678" s="93"/>
      <c r="AQ678" s="31"/>
    </row>
    <row r="679" spans="1:43" s="95" customFormat="1" x14ac:dyDescent="0.2">
      <c r="A679" s="46"/>
      <c r="B679" s="34"/>
      <c r="C679" s="34"/>
      <c r="D679" s="86"/>
      <c r="E679" s="34"/>
      <c r="F679" s="34"/>
      <c r="G679" s="34"/>
      <c r="H679" s="34"/>
      <c r="I679" s="34"/>
      <c r="J679" s="40"/>
      <c r="K679" s="40"/>
      <c r="L679" s="40"/>
      <c r="M679" s="87"/>
      <c r="N679" s="87"/>
      <c r="O679" s="87"/>
      <c r="P679" s="87"/>
      <c r="Q679" s="88"/>
      <c r="R679" s="89"/>
      <c r="S679" s="89"/>
      <c r="T679" s="90"/>
      <c r="U679" s="90"/>
      <c r="V679" s="91"/>
      <c r="W679" s="91"/>
      <c r="X679" s="91"/>
      <c r="Y679" s="91"/>
      <c r="Z679" s="9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84"/>
      <c r="AL679" s="84"/>
      <c r="AM679" s="92"/>
      <c r="AN679" s="92"/>
      <c r="AO679" s="92"/>
      <c r="AP679" s="93"/>
      <c r="AQ679" s="31"/>
    </row>
    <row r="680" spans="1:43" s="95" customFormat="1" x14ac:dyDescent="0.2">
      <c r="A680" s="46"/>
      <c r="B680" s="34"/>
      <c r="C680" s="34"/>
      <c r="D680" s="86"/>
      <c r="E680" s="34"/>
      <c r="F680" s="34"/>
      <c r="G680" s="34"/>
      <c r="H680" s="34"/>
      <c r="I680" s="34"/>
      <c r="J680" s="40"/>
      <c r="K680" s="40"/>
      <c r="L680" s="40"/>
      <c r="M680" s="87"/>
      <c r="N680" s="87"/>
      <c r="O680" s="87"/>
      <c r="P680" s="87"/>
      <c r="Q680" s="88"/>
      <c r="R680" s="89"/>
      <c r="S680" s="89"/>
      <c r="T680" s="90"/>
      <c r="U680" s="90"/>
      <c r="V680" s="91"/>
      <c r="W680" s="91"/>
      <c r="X680" s="91"/>
      <c r="Y680" s="91"/>
      <c r="Z680" s="9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84"/>
      <c r="AL680" s="84"/>
      <c r="AM680" s="92"/>
      <c r="AN680" s="92"/>
      <c r="AO680" s="92"/>
      <c r="AP680" s="93"/>
      <c r="AQ680" s="31"/>
    </row>
    <row r="681" spans="1:43" s="95" customFormat="1" x14ac:dyDescent="0.2">
      <c r="A681" s="46"/>
      <c r="B681" s="34"/>
      <c r="C681" s="34"/>
      <c r="D681" s="86"/>
      <c r="E681" s="34"/>
      <c r="F681" s="34"/>
      <c r="G681" s="34"/>
      <c r="H681" s="34"/>
      <c r="I681" s="34"/>
      <c r="J681" s="40"/>
      <c r="K681" s="40"/>
      <c r="L681" s="40"/>
      <c r="M681" s="87"/>
      <c r="N681" s="87"/>
      <c r="O681" s="87"/>
      <c r="P681" s="87"/>
      <c r="Q681" s="88"/>
      <c r="R681" s="89"/>
      <c r="S681" s="89"/>
      <c r="T681" s="90"/>
      <c r="U681" s="90"/>
      <c r="V681" s="91"/>
      <c r="W681" s="91"/>
      <c r="X681" s="91"/>
      <c r="Y681" s="91"/>
      <c r="Z681" s="9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84"/>
      <c r="AL681" s="84"/>
      <c r="AM681" s="92"/>
      <c r="AN681" s="92"/>
      <c r="AO681" s="92"/>
      <c r="AP681" s="93"/>
      <c r="AQ681" s="31"/>
    </row>
    <row r="682" spans="1:43" s="95" customFormat="1" x14ac:dyDescent="0.2">
      <c r="A682" s="46"/>
      <c r="B682" s="34"/>
      <c r="C682" s="34"/>
      <c r="D682" s="86"/>
      <c r="E682" s="34"/>
      <c r="F682" s="34"/>
      <c r="G682" s="34"/>
      <c r="H682" s="34"/>
      <c r="I682" s="34"/>
      <c r="J682" s="40"/>
      <c r="K682" s="40"/>
      <c r="L682" s="40"/>
      <c r="M682" s="87"/>
      <c r="N682" s="87"/>
      <c r="O682" s="87"/>
      <c r="P682" s="87"/>
      <c r="Q682" s="88"/>
      <c r="R682" s="89"/>
      <c r="S682" s="89"/>
      <c r="T682" s="90"/>
      <c r="U682" s="90"/>
      <c r="V682" s="91"/>
      <c r="W682" s="91"/>
      <c r="X682" s="91"/>
      <c r="Y682" s="91"/>
      <c r="Z682" s="9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84"/>
      <c r="AL682" s="84"/>
      <c r="AM682" s="92"/>
      <c r="AN682" s="92"/>
      <c r="AO682" s="92"/>
      <c r="AP682" s="93"/>
      <c r="AQ682" s="31"/>
    </row>
    <row r="683" spans="1:43" s="95" customFormat="1" x14ac:dyDescent="0.2">
      <c r="A683" s="46"/>
      <c r="B683" s="34"/>
      <c r="C683" s="34"/>
      <c r="D683" s="86"/>
      <c r="E683" s="34"/>
      <c r="F683" s="34"/>
      <c r="G683" s="34"/>
      <c r="H683" s="34"/>
      <c r="I683" s="34"/>
      <c r="J683" s="40"/>
      <c r="K683" s="40"/>
      <c r="L683" s="40"/>
      <c r="M683" s="87"/>
      <c r="N683" s="87"/>
      <c r="O683" s="87"/>
      <c r="P683" s="87"/>
      <c r="Q683" s="88"/>
      <c r="R683" s="89"/>
      <c r="S683" s="89"/>
      <c r="T683" s="90"/>
      <c r="U683" s="90"/>
      <c r="V683" s="91"/>
      <c r="W683" s="91"/>
      <c r="X683" s="91"/>
      <c r="Y683" s="91"/>
      <c r="Z683" s="9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84"/>
      <c r="AL683" s="84"/>
      <c r="AM683" s="92"/>
      <c r="AN683" s="92"/>
      <c r="AO683" s="92"/>
      <c r="AP683" s="93"/>
      <c r="AQ683" s="31"/>
    </row>
    <row r="684" spans="1:43" s="95" customFormat="1" x14ac:dyDescent="0.2">
      <c r="A684" s="46"/>
      <c r="B684" s="34"/>
      <c r="C684" s="34"/>
      <c r="D684" s="86"/>
      <c r="E684" s="34"/>
      <c r="F684" s="34"/>
      <c r="G684" s="34"/>
      <c r="H684" s="34"/>
      <c r="I684" s="34"/>
      <c r="J684" s="40"/>
      <c r="K684" s="40"/>
      <c r="L684" s="40"/>
      <c r="M684" s="87"/>
      <c r="N684" s="87"/>
      <c r="O684" s="87"/>
      <c r="P684" s="87"/>
      <c r="Q684" s="88"/>
      <c r="R684" s="89"/>
      <c r="S684" s="89"/>
      <c r="T684" s="90"/>
      <c r="U684" s="90"/>
      <c r="V684" s="91"/>
      <c r="W684" s="91"/>
      <c r="X684" s="91"/>
      <c r="Y684" s="91"/>
      <c r="Z684" s="9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84"/>
      <c r="AL684" s="84"/>
      <c r="AM684" s="92"/>
      <c r="AN684" s="92"/>
      <c r="AO684" s="92"/>
      <c r="AP684" s="93"/>
      <c r="AQ684" s="31"/>
    </row>
    <row r="685" spans="1:43" s="95" customFormat="1" x14ac:dyDescent="0.2">
      <c r="A685" s="46"/>
      <c r="B685" s="34"/>
      <c r="C685" s="34"/>
      <c r="D685" s="86"/>
      <c r="E685" s="34"/>
      <c r="F685" s="34"/>
      <c r="G685" s="34"/>
      <c r="H685" s="34"/>
      <c r="I685" s="34"/>
      <c r="J685" s="40"/>
      <c r="K685" s="40"/>
      <c r="L685" s="40"/>
      <c r="M685" s="87"/>
      <c r="N685" s="87"/>
      <c r="O685" s="87"/>
      <c r="P685" s="87"/>
      <c r="Q685" s="88"/>
      <c r="R685" s="89"/>
      <c r="S685" s="89"/>
      <c r="T685" s="90"/>
      <c r="U685" s="90"/>
      <c r="V685" s="91"/>
      <c r="W685" s="91"/>
      <c r="X685" s="91"/>
      <c r="Y685" s="91"/>
      <c r="Z685" s="9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84"/>
      <c r="AL685" s="84"/>
      <c r="AM685" s="92"/>
      <c r="AN685" s="92"/>
      <c r="AO685" s="92"/>
      <c r="AP685" s="93"/>
      <c r="AQ685" s="31"/>
    </row>
    <row r="686" spans="1:43" s="95" customFormat="1" x14ac:dyDescent="0.2">
      <c r="A686" s="46"/>
      <c r="B686" s="34"/>
      <c r="C686" s="34"/>
      <c r="D686" s="86"/>
      <c r="E686" s="34"/>
      <c r="F686" s="34"/>
      <c r="G686" s="34"/>
      <c r="H686" s="34"/>
      <c r="I686" s="34"/>
      <c r="J686" s="40"/>
      <c r="K686" s="40"/>
      <c r="L686" s="40"/>
      <c r="M686" s="87"/>
      <c r="N686" s="87"/>
      <c r="O686" s="87"/>
      <c r="P686" s="87"/>
      <c r="Q686" s="88"/>
      <c r="R686" s="89"/>
      <c r="S686" s="89"/>
      <c r="T686" s="90"/>
      <c r="U686" s="90"/>
      <c r="V686" s="91"/>
      <c r="W686" s="91"/>
      <c r="X686" s="91"/>
      <c r="Y686" s="91"/>
      <c r="Z686" s="9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84"/>
      <c r="AL686" s="84"/>
      <c r="AM686" s="92"/>
      <c r="AN686" s="92"/>
      <c r="AO686" s="92"/>
      <c r="AP686" s="93"/>
      <c r="AQ686" s="31"/>
    </row>
    <row r="687" spans="1:43" s="95" customFormat="1" x14ac:dyDescent="0.2">
      <c r="A687" s="46"/>
      <c r="B687" s="34"/>
      <c r="C687" s="34"/>
      <c r="D687" s="86"/>
      <c r="E687" s="34"/>
      <c r="F687" s="34"/>
      <c r="G687" s="34"/>
      <c r="H687" s="34"/>
      <c r="I687" s="34"/>
      <c r="J687" s="40"/>
      <c r="K687" s="40"/>
      <c r="L687" s="40"/>
      <c r="M687" s="87"/>
      <c r="N687" s="87"/>
      <c r="O687" s="87"/>
      <c r="P687" s="87"/>
      <c r="Q687" s="88"/>
      <c r="R687" s="89"/>
      <c r="S687" s="89"/>
      <c r="T687" s="90"/>
      <c r="U687" s="90"/>
      <c r="V687" s="91"/>
      <c r="W687" s="91"/>
      <c r="X687" s="91"/>
      <c r="Y687" s="91"/>
      <c r="Z687" s="9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84"/>
      <c r="AL687" s="84"/>
      <c r="AM687" s="92"/>
      <c r="AN687" s="92"/>
      <c r="AO687" s="92"/>
      <c r="AP687" s="93"/>
      <c r="AQ687" s="31"/>
    </row>
    <row r="688" spans="1:43" s="95" customFormat="1" x14ac:dyDescent="0.2">
      <c r="A688" s="46"/>
      <c r="B688" s="34"/>
      <c r="C688" s="34"/>
      <c r="D688" s="86"/>
      <c r="E688" s="34"/>
      <c r="F688" s="34"/>
      <c r="G688" s="34"/>
      <c r="H688" s="34"/>
      <c r="I688" s="34"/>
      <c r="J688" s="40"/>
      <c r="K688" s="40"/>
      <c r="L688" s="40"/>
      <c r="M688" s="87"/>
      <c r="N688" s="87"/>
      <c r="O688" s="87"/>
      <c r="P688" s="87"/>
      <c r="Q688" s="88"/>
      <c r="R688" s="89"/>
      <c r="S688" s="89"/>
      <c r="T688" s="90"/>
      <c r="U688" s="90"/>
      <c r="V688" s="91"/>
      <c r="W688" s="91"/>
      <c r="X688" s="91"/>
      <c r="Y688" s="91"/>
      <c r="Z688" s="9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84"/>
      <c r="AL688" s="84"/>
      <c r="AM688" s="92"/>
      <c r="AN688" s="92"/>
      <c r="AO688" s="92"/>
      <c r="AP688" s="93"/>
      <c r="AQ688" s="31"/>
    </row>
    <row r="689" spans="1:43" s="95" customFormat="1" x14ac:dyDescent="0.2">
      <c r="A689" s="46"/>
      <c r="B689" s="34"/>
      <c r="C689" s="34"/>
      <c r="D689" s="86"/>
      <c r="E689" s="34"/>
      <c r="F689" s="34"/>
      <c r="G689" s="34"/>
      <c r="H689" s="34"/>
      <c r="I689" s="34"/>
      <c r="J689" s="40"/>
      <c r="K689" s="40"/>
      <c r="L689" s="40"/>
      <c r="M689" s="87"/>
      <c r="N689" s="87"/>
      <c r="O689" s="87"/>
      <c r="P689" s="87"/>
      <c r="Q689" s="88"/>
      <c r="R689" s="89"/>
      <c r="S689" s="89"/>
      <c r="T689" s="90"/>
      <c r="U689" s="90"/>
      <c r="V689" s="91"/>
      <c r="W689" s="91"/>
      <c r="X689" s="91"/>
      <c r="Y689" s="91"/>
      <c r="Z689" s="9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84"/>
      <c r="AL689" s="84"/>
      <c r="AM689" s="92"/>
      <c r="AN689" s="92"/>
      <c r="AO689" s="92"/>
      <c r="AP689" s="93"/>
      <c r="AQ689" s="31"/>
    </row>
    <row r="690" spans="1:43" s="95" customFormat="1" x14ac:dyDescent="0.2">
      <c r="A690" s="46"/>
      <c r="B690" s="34"/>
      <c r="C690" s="34"/>
      <c r="D690" s="86"/>
      <c r="E690" s="34"/>
      <c r="F690" s="34"/>
      <c r="G690" s="34"/>
      <c r="H690" s="34"/>
      <c r="I690" s="34"/>
      <c r="J690" s="40"/>
      <c r="K690" s="40"/>
      <c r="L690" s="40"/>
      <c r="M690" s="87"/>
      <c r="N690" s="87"/>
      <c r="O690" s="87"/>
      <c r="P690" s="87"/>
      <c r="Q690" s="88"/>
      <c r="R690" s="89"/>
      <c r="S690" s="89"/>
      <c r="T690" s="90"/>
      <c r="U690" s="90"/>
      <c r="V690" s="91"/>
      <c r="W690" s="91"/>
      <c r="X690" s="91"/>
      <c r="Y690" s="91"/>
      <c r="Z690" s="9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84"/>
      <c r="AL690" s="84"/>
      <c r="AM690" s="92"/>
      <c r="AN690" s="92"/>
      <c r="AO690" s="92"/>
      <c r="AP690" s="93"/>
      <c r="AQ690" s="31"/>
    </row>
    <row r="691" spans="1:43" s="95" customFormat="1" x14ac:dyDescent="0.2">
      <c r="A691" s="46"/>
      <c r="B691" s="34"/>
      <c r="C691" s="34"/>
      <c r="D691" s="86"/>
      <c r="E691" s="34"/>
      <c r="F691" s="34"/>
      <c r="G691" s="34"/>
      <c r="H691" s="34"/>
      <c r="I691" s="34"/>
      <c r="J691" s="40"/>
      <c r="K691" s="40"/>
      <c r="L691" s="40"/>
      <c r="M691" s="87"/>
      <c r="N691" s="87"/>
      <c r="O691" s="87"/>
      <c r="P691" s="87"/>
      <c r="Q691" s="88"/>
      <c r="R691" s="89"/>
      <c r="S691" s="89"/>
      <c r="T691" s="90"/>
      <c r="U691" s="90"/>
      <c r="V691" s="91"/>
      <c r="W691" s="91"/>
      <c r="X691" s="91"/>
      <c r="Y691" s="91"/>
      <c r="Z691" s="9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84"/>
      <c r="AL691" s="84"/>
      <c r="AM691" s="92"/>
      <c r="AN691" s="92"/>
      <c r="AO691" s="92"/>
      <c r="AP691" s="93"/>
      <c r="AQ691" s="31"/>
    </row>
    <row r="692" spans="1:43" s="95" customFormat="1" x14ac:dyDescent="0.2">
      <c r="A692" s="46"/>
      <c r="B692" s="34"/>
      <c r="C692" s="34"/>
      <c r="D692" s="86"/>
      <c r="E692" s="34"/>
      <c r="F692" s="34"/>
      <c r="G692" s="34"/>
      <c r="H692" s="34"/>
      <c r="I692" s="34"/>
      <c r="J692" s="40"/>
      <c r="K692" s="40"/>
      <c r="L692" s="40"/>
      <c r="M692" s="87"/>
      <c r="N692" s="87"/>
      <c r="O692" s="87"/>
      <c r="P692" s="87"/>
      <c r="Q692" s="88"/>
      <c r="R692" s="89"/>
      <c r="S692" s="89"/>
      <c r="T692" s="90"/>
      <c r="U692" s="90"/>
      <c r="V692" s="91"/>
      <c r="W692" s="91"/>
      <c r="X692" s="91"/>
      <c r="Y692" s="91"/>
      <c r="Z692" s="9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84"/>
      <c r="AL692" s="84"/>
      <c r="AM692" s="92"/>
      <c r="AN692" s="92"/>
      <c r="AO692" s="92"/>
      <c r="AP692" s="93"/>
      <c r="AQ692" s="31"/>
    </row>
    <row r="693" spans="1:43" s="95" customFormat="1" x14ac:dyDescent="0.2">
      <c r="A693" s="46"/>
      <c r="B693" s="34"/>
      <c r="C693" s="34"/>
      <c r="D693" s="86"/>
      <c r="E693" s="34"/>
      <c r="F693" s="34"/>
      <c r="G693" s="34"/>
      <c r="H693" s="34"/>
      <c r="I693" s="34"/>
      <c r="J693" s="40"/>
      <c r="K693" s="40"/>
      <c r="L693" s="40"/>
      <c r="M693" s="87"/>
      <c r="N693" s="87"/>
      <c r="O693" s="87"/>
      <c r="P693" s="87"/>
      <c r="Q693" s="88"/>
      <c r="R693" s="89"/>
      <c r="S693" s="89"/>
      <c r="T693" s="90"/>
      <c r="U693" s="90"/>
      <c r="V693" s="91"/>
      <c r="W693" s="91"/>
      <c r="X693" s="91"/>
      <c r="Y693" s="91"/>
      <c r="Z693" s="9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84"/>
      <c r="AL693" s="84"/>
      <c r="AM693" s="92"/>
      <c r="AN693" s="92"/>
      <c r="AO693" s="92"/>
      <c r="AP693" s="93"/>
      <c r="AQ693" s="31"/>
    </row>
    <row r="694" spans="1:43" s="95" customFormat="1" x14ac:dyDescent="0.2">
      <c r="A694" s="46"/>
      <c r="B694" s="34"/>
      <c r="C694" s="34"/>
      <c r="D694" s="86"/>
      <c r="E694" s="34"/>
      <c r="F694" s="34"/>
      <c r="G694" s="34"/>
      <c r="H694" s="34"/>
      <c r="I694" s="34"/>
      <c r="J694" s="40"/>
      <c r="K694" s="40"/>
      <c r="L694" s="40"/>
      <c r="M694" s="87"/>
      <c r="N694" s="87"/>
      <c r="O694" s="87"/>
      <c r="P694" s="87"/>
      <c r="Q694" s="88"/>
      <c r="R694" s="89"/>
      <c r="S694" s="89"/>
      <c r="T694" s="90"/>
      <c r="U694" s="90"/>
      <c r="V694" s="91"/>
      <c r="W694" s="91"/>
      <c r="X694" s="91"/>
      <c r="Y694" s="91"/>
      <c r="Z694" s="9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84"/>
      <c r="AL694" s="84"/>
      <c r="AM694" s="92"/>
      <c r="AN694" s="92"/>
      <c r="AO694" s="92"/>
      <c r="AP694" s="93"/>
      <c r="AQ694" s="31"/>
    </row>
    <row r="695" spans="1:43" s="95" customFormat="1" x14ac:dyDescent="0.2">
      <c r="A695" s="46"/>
      <c r="B695" s="34"/>
      <c r="C695" s="34"/>
      <c r="D695" s="86"/>
      <c r="E695" s="34"/>
      <c r="F695" s="34"/>
      <c r="G695" s="34"/>
      <c r="H695" s="34"/>
      <c r="I695" s="34"/>
      <c r="J695" s="40"/>
      <c r="K695" s="40"/>
      <c r="L695" s="40"/>
      <c r="M695" s="87"/>
      <c r="N695" s="87"/>
      <c r="O695" s="87"/>
      <c r="P695" s="87"/>
      <c r="Q695" s="88"/>
      <c r="R695" s="89"/>
      <c r="S695" s="89"/>
      <c r="T695" s="90"/>
      <c r="U695" s="90"/>
      <c r="V695" s="91"/>
      <c r="W695" s="91"/>
      <c r="X695" s="91"/>
      <c r="Y695" s="91"/>
      <c r="Z695" s="9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84"/>
      <c r="AL695" s="84"/>
      <c r="AM695" s="92"/>
      <c r="AN695" s="92"/>
      <c r="AO695" s="92"/>
      <c r="AP695" s="93"/>
      <c r="AQ695" s="31"/>
    </row>
    <row r="696" spans="1:43" s="95" customFormat="1" x14ac:dyDescent="0.2">
      <c r="A696" s="46"/>
      <c r="B696" s="34"/>
      <c r="C696" s="34"/>
      <c r="D696" s="86"/>
      <c r="E696" s="34"/>
      <c r="F696" s="34"/>
      <c r="G696" s="34"/>
      <c r="H696" s="34"/>
      <c r="I696" s="34"/>
      <c r="J696" s="40"/>
      <c r="K696" s="40"/>
      <c r="L696" s="40"/>
      <c r="M696" s="87"/>
      <c r="N696" s="87"/>
      <c r="O696" s="87"/>
      <c r="P696" s="87"/>
      <c r="Q696" s="88"/>
      <c r="R696" s="89"/>
      <c r="S696" s="89"/>
      <c r="T696" s="90"/>
      <c r="U696" s="90"/>
      <c r="V696" s="91"/>
      <c r="W696" s="91"/>
      <c r="X696" s="91"/>
      <c r="Y696" s="91"/>
      <c r="Z696" s="9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84"/>
      <c r="AL696" s="84"/>
      <c r="AM696" s="92"/>
      <c r="AN696" s="92"/>
      <c r="AO696" s="92"/>
      <c r="AP696" s="93"/>
      <c r="AQ696" s="31"/>
    </row>
    <row r="697" spans="1:43" s="95" customFormat="1" x14ac:dyDescent="0.2">
      <c r="A697" s="46"/>
      <c r="B697" s="34"/>
      <c r="C697" s="34"/>
      <c r="D697" s="86"/>
      <c r="E697" s="34"/>
      <c r="F697" s="34"/>
      <c r="G697" s="34"/>
      <c r="H697" s="34"/>
      <c r="I697" s="34"/>
      <c r="J697" s="40"/>
      <c r="K697" s="40"/>
      <c r="L697" s="40"/>
      <c r="M697" s="87"/>
      <c r="N697" s="87"/>
      <c r="O697" s="87"/>
      <c r="P697" s="87"/>
      <c r="Q697" s="88"/>
      <c r="R697" s="89"/>
      <c r="S697" s="89"/>
      <c r="T697" s="90"/>
      <c r="U697" s="90"/>
      <c r="V697" s="91"/>
      <c r="W697" s="91"/>
      <c r="X697" s="91"/>
      <c r="Y697" s="91"/>
      <c r="Z697" s="9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84"/>
      <c r="AL697" s="84"/>
      <c r="AM697" s="92"/>
      <c r="AN697" s="92"/>
      <c r="AO697" s="92"/>
      <c r="AP697" s="93"/>
      <c r="AQ697" s="31"/>
    </row>
    <row r="698" spans="1:43" s="95" customFormat="1" x14ac:dyDescent="0.2">
      <c r="A698" s="46"/>
      <c r="B698" s="34"/>
      <c r="C698" s="34"/>
      <c r="D698" s="86"/>
      <c r="E698" s="34"/>
      <c r="F698" s="34"/>
      <c r="G698" s="34"/>
      <c r="H698" s="34"/>
      <c r="I698" s="34"/>
      <c r="J698" s="40"/>
      <c r="K698" s="40"/>
      <c r="L698" s="40"/>
      <c r="M698" s="87"/>
      <c r="N698" s="87"/>
      <c r="O698" s="87"/>
      <c r="P698" s="87"/>
      <c r="Q698" s="88"/>
      <c r="R698" s="89"/>
      <c r="S698" s="89"/>
      <c r="T698" s="90"/>
      <c r="U698" s="90"/>
      <c r="V698" s="91"/>
      <c r="W698" s="91"/>
      <c r="X698" s="91"/>
      <c r="Y698" s="91"/>
      <c r="Z698" s="9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84"/>
      <c r="AL698" s="84"/>
      <c r="AM698" s="92"/>
      <c r="AN698" s="92"/>
      <c r="AO698" s="92"/>
      <c r="AP698" s="93"/>
      <c r="AQ698" s="31"/>
    </row>
    <row r="699" spans="1:43" s="95" customFormat="1" x14ac:dyDescent="0.2">
      <c r="A699" s="46"/>
      <c r="B699" s="34"/>
      <c r="C699" s="34"/>
      <c r="D699" s="86"/>
      <c r="E699" s="34"/>
      <c r="F699" s="34"/>
      <c r="G699" s="34"/>
      <c r="H699" s="34"/>
      <c r="I699" s="34"/>
      <c r="J699" s="40"/>
      <c r="K699" s="40"/>
      <c r="L699" s="40"/>
      <c r="M699" s="87"/>
      <c r="N699" s="87"/>
      <c r="O699" s="87"/>
      <c r="P699" s="87"/>
      <c r="Q699" s="88"/>
      <c r="R699" s="89"/>
      <c r="S699" s="89"/>
      <c r="T699" s="90"/>
      <c r="U699" s="90"/>
      <c r="V699" s="91"/>
      <c r="W699" s="91"/>
      <c r="X699" s="91"/>
      <c r="Y699" s="91"/>
      <c r="Z699" s="9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84"/>
      <c r="AL699" s="84"/>
      <c r="AM699" s="92"/>
      <c r="AN699" s="92"/>
      <c r="AO699" s="92"/>
      <c r="AP699" s="93"/>
      <c r="AQ699" s="31"/>
    </row>
    <row r="700" spans="1:43" s="95" customFormat="1" x14ac:dyDescent="0.2">
      <c r="A700" s="46"/>
      <c r="B700" s="34"/>
      <c r="C700" s="34"/>
      <c r="D700" s="86"/>
      <c r="E700" s="34"/>
      <c r="F700" s="34"/>
      <c r="G700" s="34"/>
      <c r="H700" s="34"/>
      <c r="I700" s="34"/>
      <c r="J700" s="40"/>
      <c r="K700" s="40"/>
      <c r="L700" s="40"/>
      <c r="M700" s="87"/>
      <c r="N700" s="87"/>
      <c r="O700" s="87"/>
      <c r="P700" s="87"/>
      <c r="Q700" s="88"/>
      <c r="R700" s="89"/>
      <c r="S700" s="89"/>
      <c r="T700" s="90"/>
      <c r="U700" s="90"/>
      <c r="V700" s="91"/>
      <c r="W700" s="91"/>
      <c r="X700" s="91"/>
      <c r="Y700" s="91"/>
      <c r="Z700" s="9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84"/>
      <c r="AL700" s="84"/>
      <c r="AM700" s="92"/>
      <c r="AN700" s="92"/>
      <c r="AO700" s="92"/>
      <c r="AP700" s="93"/>
      <c r="AQ700" s="31"/>
    </row>
    <row r="701" spans="1:43" s="95" customFormat="1" x14ac:dyDescent="0.2">
      <c r="A701" s="46"/>
      <c r="B701" s="34"/>
      <c r="C701" s="34"/>
      <c r="D701" s="86"/>
      <c r="E701" s="34"/>
      <c r="F701" s="34"/>
      <c r="G701" s="34"/>
      <c r="H701" s="34"/>
      <c r="I701" s="34"/>
      <c r="J701" s="40"/>
      <c r="K701" s="40"/>
      <c r="L701" s="40"/>
      <c r="M701" s="87"/>
      <c r="N701" s="87"/>
      <c r="O701" s="87"/>
      <c r="P701" s="87"/>
      <c r="Q701" s="88"/>
      <c r="R701" s="89"/>
      <c r="S701" s="89"/>
      <c r="T701" s="90"/>
      <c r="U701" s="90"/>
      <c r="V701" s="91"/>
      <c r="W701" s="91"/>
      <c r="X701" s="91"/>
      <c r="Y701" s="91"/>
      <c r="Z701" s="9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84"/>
      <c r="AL701" s="84"/>
      <c r="AM701" s="92"/>
      <c r="AN701" s="92"/>
      <c r="AO701" s="92"/>
      <c r="AP701" s="93"/>
      <c r="AQ701" s="31"/>
    </row>
    <row r="702" spans="1:43" s="95" customFormat="1" x14ac:dyDescent="0.2">
      <c r="A702" s="46"/>
      <c r="B702" s="34"/>
      <c r="C702" s="34"/>
      <c r="D702" s="86"/>
      <c r="E702" s="34"/>
      <c r="F702" s="34"/>
      <c r="G702" s="34"/>
      <c r="H702" s="34"/>
      <c r="I702" s="34"/>
      <c r="J702" s="40"/>
      <c r="K702" s="40"/>
      <c r="L702" s="40"/>
      <c r="M702" s="87"/>
      <c r="N702" s="87"/>
      <c r="O702" s="87"/>
      <c r="P702" s="87"/>
      <c r="Q702" s="88"/>
      <c r="R702" s="89"/>
      <c r="S702" s="89"/>
      <c r="T702" s="90"/>
      <c r="U702" s="90"/>
      <c r="V702" s="91"/>
      <c r="W702" s="91"/>
      <c r="X702" s="91"/>
      <c r="Y702" s="91"/>
      <c r="Z702" s="9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84"/>
      <c r="AL702" s="84"/>
      <c r="AM702" s="92"/>
      <c r="AN702" s="92"/>
      <c r="AO702" s="92"/>
      <c r="AP702" s="93"/>
      <c r="AQ702" s="31"/>
    </row>
    <row r="703" spans="1:43" s="95" customFormat="1" x14ac:dyDescent="0.2">
      <c r="A703" s="46"/>
      <c r="B703" s="34"/>
      <c r="C703" s="34"/>
      <c r="D703" s="86"/>
      <c r="E703" s="34"/>
      <c r="F703" s="34"/>
      <c r="G703" s="34"/>
      <c r="H703" s="34"/>
      <c r="I703" s="34"/>
      <c r="J703" s="40"/>
      <c r="K703" s="40"/>
      <c r="L703" s="40"/>
      <c r="M703" s="87"/>
      <c r="N703" s="87"/>
      <c r="O703" s="87"/>
      <c r="P703" s="87"/>
      <c r="Q703" s="88"/>
      <c r="R703" s="89"/>
      <c r="S703" s="89"/>
      <c r="T703" s="90"/>
      <c r="U703" s="90"/>
      <c r="V703" s="91"/>
      <c r="W703" s="91"/>
      <c r="X703" s="91"/>
      <c r="Y703" s="91"/>
      <c r="Z703" s="9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84"/>
      <c r="AL703" s="84"/>
      <c r="AM703" s="92"/>
      <c r="AN703" s="92"/>
      <c r="AO703" s="92"/>
      <c r="AP703" s="93"/>
      <c r="AQ703" s="31"/>
    </row>
    <row r="704" spans="1:43" s="95" customFormat="1" x14ac:dyDescent="0.2">
      <c r="A704" s="46"/>
      <c r="B704" s="34"/>
      <c r="C704" s="34"/>
      <c r="D704" s="86"/>
      <c r="E704" s="34"/>
      <c r="F704" s="34"/>
      <c r="G704" s="34"/>
      <c r="H704" s="34"/>
      <c r="I704" s="34"/>
      <c r="J704" s="40"/>
      <c r="K704" s="40"/>
      <c r="L704" s="40"/>
      <c r="M704" s="87"/>
      <c r="N704" s="87"/>
      <c r="O704" s="87"/>
      <c r="P704" s="87"/>
      <c r="Q704" s="88"/>
      <c r="R704" s="89"/>
      <c r="S704" s="89"/>
      <c r="T704" s="90"/>
      <c r="U704" s="90"/>
      <c r="V704" s="91"/>
      <c r="W704" s="91"/>
      <c r="X704" s="91"/>
      <c r="Y704" s="91"/>
      <c r="Z704" s="9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84"/>
      <c r="AL704" s="84"/>
      <c r="AM704" s="92"/>
      <c r="AN704" s="92"/>
      <c r="AO704" s="92"/>
      <c r="AP704" s="93"/>
      <c r="AQ704" s="31"/>
    </row>
    <row r="705" spans="1:43" s="95" customFormat="1" x14ac:dyDescent="0.2">
      <c r="A705" s="46"/>
      <c r="B705" s="34"/>
      <c r="C705" s="34"/>
      <c r="D705" s="86"/>
      <c r="E705" s="34"/>
      <c r="F705" s="34"/>
      <c r="G705" s="34"/>
      <c r="H705" s="34"/>
      <c r="I705" s="34"/>
      <c r="J705" s="40"/>
      <c r="K705" s="40"/>
      <c r="L705" s="40"/>
      <c r="M705" s="87"/>
      <c r="N705" s="87"/>
      <c r="O705" s="87"/>
      <c r="P705" s="87"/>
      <c r="Q705" s="88"/>
      <c r="R705" s="89"/>
      <c r="S705" s="89"/>
      <c r="T705" s="90"/>
      <c r="U705" s="90"/>
      <c r="V705" s="91"/>
      <c r="W705" s="91"/>
      <c r="X705" s="91"/>
      <c r="Y705" s="91"/>
      <c r="Z705" s="9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84"/>
      <c r="AL705" s="84"/>
      <c r="AM705" s="92"/>
      <c r="AN705" s="92"/>
      <c r="AO705" s="92"/>
      <c r="AP705" s="93"/>
      <c r="AQ705" s="31"/>
    </row>
    <row r="706" spans="1:43" s="95" customFormat="1" x14ac:dyDescent="0.2">
      <c r="A706" s="46"/>
      <c r="B706" s="34"/>
      <c r="C706" s="34"/>
      <c r="D706" s="86"/>
      <c r="E706" s="34"/>
      <c r="F706" s="34"/>
      <c r="G706" s="34"/>
      <c r="H706" s="34"/>
      <c r="I706" s="34"/>
      <c r="J706" s="40"/>
      <c r="K706" s="40"/>
      <c r="L706" s="40"/>
      <c r="M706" s="87"/>
      <c r="N706" s="87"/>
      <c r="O706" s="87"/>
      <c r="P706" s="87"/>
      <c r="Q706" s="88"/>
      <c r="R706" s="89"/>
      <c r="S706" s="89"/>
      <c r="T706" s="90"/>
      <c r="U706" s="90"/>
      <c r="V706" s="91"/>
      <c r="W706" s="91"/>
      <c r="X706" s="91"/>
      <c r="Y706" s="91"/>
      <c r="Z706" s="9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84"/>
      <c r="AL706" s="84"/>
      <c r="AM706" s="92"/>
      <c r="AN706" s="92"/>
      <c r="AO706" s="92"/>
      <c r="AP706" s="93"/>
      <c r="AQ706" s="31"/>
    </row>
    <row r="707" spans="1:43" s="95" customFormat="1" x14ac:dyDescent="0.2">
      <c r="A707" s="46"/>
      <c r="B707" s="34"/>
      <c r="C707" s="34"/>
      <c r="D707" s="86"/>
      <c r="E707" s="34"/>
      <c r="F707" s="34"/>
      <c r="G707" s="34"/>
      <c r="H707" s="34"/>
      <c r="I707" s="34"/>
      <c r="J707" s="40"/>
      <c r="K707" s="40"/>
      <c r="L707" s="40"/>
      <c r="M707" s="87"/>
      <c r="N707" s="87"/>
      <c r="O707" s="87"/>
      <c r="P707" s="87"/>
      <c r="Q707" s="88"/>
      <c r="R707" s="89"/>
      <c r="S707" s="89"/>
      <c r="T707" s="90"/>
      <c r="U707" s="90"/>
      <c r="V707" s="91"/>
      <c r="W707" s="91"/>
      <c r="X707" s="91"/>
      <c r="Y707" s="91"/>
      <c r="Z707" s="9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84"/>
      <c r="AL707" s="84"/>
      <c r="AM707" s="92"/>
      <c r="AN707" s="92"/>
      <c r="AO707" s="92"/>
      <c r="AP707" s="93"/>
      <c r="AQ707" s="31"/>
    </row>
    <row r="708" spans="1:43" s="95" customFormat="1" x14ac:dyDescent="0.2">
      <c r="A708" s="46"/>
      <c r="B708" s="34"/>
      <c r="C708" s="34"/>
      <c r="D708" s="86"/>
      <c r="E708" s="34"/>
      <c r="F708" s="34"/>
      <c r="G708" s="34"/>
      <c r="H708" s="34"/>
      <c r="I708" s="34"/>
      <c r="J708" s="40"/>
      <c r="K708" s="40"/>
      <c r="L708" s="40"/>
      <c r="M708" s="87"/>
      <c r="N708" s="87"/>
      <c r="O708" s="87"/>
      <c r="P708" s="87"/>
      <c r="Q708" s="88"/>
      <c r="R708" s="89"/>
      <c r="S708" s="89"/>
      <c r="T708" s="90"/>
      <c r="U708" s="90"/>
      <c r="V708" s="91"/>
      <c r="W708" s="91"/>
      <c r="X708" s="91"/>
      <c r="Y708" s="91"/>
      <c r="Z708" s="9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84"/>
      <c r="AL708" s="84"/>
      <c r="AM708" s="92"/>
      <c r="AN708" s="92"/>
      <c r="AO708" s="92"/>
      <c r="AP708" s="93"/>
      <c r="AQ708" s="31"/>
    </row>
    <row r="709" spans="1:43" s="95" customFormat="1" x14ac:dyDescent="0.2">
      <c r="A709" s="46"/>
      <c r="B709" s="34"/>
      <c r="C709" s="34"/>
      <c r="D709" s="86"/>
      <c r="E709" s="34"/>
      <c r="F709" s="34"/>
      <c r="G709" s="34"/>
      <c r="H709" s="34"/>
      <c r="I709" s="34"/>
      <c r="J709" s="40"/>
      <c r="K709" s="40"/>
      <c r="L709" s="40"/>
      <c r="M709" s="87"/>
      <c r="N709" s="87"/>
      <c r="O709" s="87"/>
      <c r="P709" s="87"/>
      <c r="Q709" s="88"/>
      <c r="R709" s="89"/>
      <c r="S709" s="89"/>
      <c r="T709" s="90"/>
      <c r="U709" s="90"/>
      <c r="V709" s="91"/>
      <c r="W709" s="91"/>
      <c r="X709" s="91"/>
      <c r="Y709" s="91"/>
      <c r="Z709" s="9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84"/>
      <c r="AL709" s="84"/>
      <c r="AM709" s="92"/>
      <c r="AN709" s="92"/>
      <c r="AO709" s="92"/>
      <c r="AP709" s="93"/>
      <c r="AQ709" s="31"/>
    </row>
    <row r="710" spans="1:43" s="95" customFormat="1" x14ac:dyDescent="0.2">
      <c r="A710" s="46"/>
      <c r="B710" s="34"/>
      <c r="C710" s="34"/>
      <c r="D710" s="86"/>
      <c r="E710" s="34"/>
      <c r="F710" s="34"/>
      <c r="G710" s="34"/>
      <c r="H710" s="34"/>
      <c r="I710" s="34"/>
      <c r="J710" s="40"/>
      <c r="K710" s="40"/>
      <c r="L710" s="40"/>
      <c r="M710" s="87"/>
      <c r="N710" s="87"/>
      <c r="O710" s="87"/>
      <c r="P710" s="87"/>
      <c r="Q710" s="88"/>
      <c r="R710" s="89"/>
      <c r="S710" s="89"/>
      <c r="T710" s="90"/>
      <c r="U710" s="90"/>
      <c r="V710" s="91"/>
      <c r="W710" s="91"/>
      <c r="X710" s="91"/>
      <c r="Y710" s="91"/>
      <c r="Z710" s="9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84"/>
      <c r="AL710" s="84"/>
      <c r="AM710" s="92"/>
      <c r="AN710" s="92"/>
      <c r="AO710" s="92"/>
      <c r="AP710" s="93"/>
      <c r="AQ710" s="31"/>
    </row>
    <row r="711" spans="1:43" s="95" customFormat="1" x14ac:dyDescent="0.2">
      <c r="A711" s="46"/>
      <c r="B711" s="34"/>
      <c r="C711" s="34"/>
      <c r="D711" s="86"/>
      <c r="E711" s="34"/>
      <c r="F711" s="34"/>
      <c r="G711" s="34"/>
      <c r="H711" s="34"/>
      <c r="I711" s="34"/>
      <c r="J711" s="40"/>
      <c r="K711" s="40"/>
      <c r="L711" s="40"/>
      <c r="M711" s="87"/>
      <c r="N711" s="87"/>
      <c r="O711" s="87"/>
      <c r="P711" s="87"/>
      <c r="Q711" s="88"/>
      <c r="R711" s="89"/>
      <c r="S711" s="89"/>
      <c r="T711" s="90"/>
      <c r="U711" s="90"/>
      <c r="V711" s="91"/>
      <c r="W711" s="91"/>
      <c r="X711" s="91"/>
      <c r="Y711" s="91"/>
      <c r="Z711" s="9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84"/>
      <c r="AL711" s="84"/>
      <c r="AM711" s="92"/>
      <c r="AN711" s="92"/>
      <c r="AO711" s="92"/>
      <c r="AP711" s="93"/>
      <c r="AQ711" s="31"/>
    </row>
    <row r="712" spans="1:43" s="95" customFormat="1" x14ac:dyDescent="0.2">
      <c r="A712" s="46"/>
      <c r="B712" s="34"/>
      <c r="C712" s="34"/>
      <c r="D712" s="86"/>
      <c r="E712" s="34"/>
      <c r="F712" s="34"/>
      <c r="G712" s="34"/>
      <c r="H712" s="34"/>
      <c r="I712" s="34"/>
      <c r="J712" s="40"/>
      <c r="K712" s="40"/>
      <c r="L712" s="40"/>
      <c r="M712" s="87"/>
      <c r="N712" s="87"/>
      <c r="O712" s="87"/>
      <c r="P712" s="87"/>
      <c r="Q712" s="88"/>
      <c r="R712" s="89"/>
      <c r="S712" s="89"/>
      <c r="T712" s="90"/>
      <c r="U712" s="90"/>
      <c r="V712" s="91"/>
      <c r="W712" s="91"/>
      <c r="X712" s="91"/>
      <c r="Y712" s="91"/>
      <c r="Z712" s="9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84"/>
      <c r="AL712" s="84"/>
      <c r="AM712" s="92"/>
      <c r="AN712" s="92"/>
      <c r="AO712" s="92"/>
      <c r="AP712" s="93"/>
      <c r="AQ712" s="31"/>
    </row>
    <row r="713" spans="1:43" s="95" customFormat="1" x14ac:dyDescent="0.2">
      <c r="A713" s="46"/>
      <c r="B713" s="34"/>
      <c r="C713" s="34"/>
      <c r="D713" s="86"/>
      <c r="E713" s="34"/>
      <c r="F713" s="34"/>
      <c r="G713" s="34"/>
      <c r="H713" s="34"/>
      <c r="I713" s="34"/>
      <c r="J713" s="40"/>
      <c r="K713" s="40"/>
      <c r="L713" s="40"/>
      <c r="M713" s="87"/>
      <c r="N713" s="87"/>
      <c r="O713" s="87"/>
      <c r="P713" s="87"/>
      <c r="Q713" s="88"/>
      <c r="R713" s="89"/>
      <c r="S713" s="89"/>
      <c r="T713" s="90"/>
      <c r="U713" s="90"/>
      <c r="V713" s="91"/>
      <c r="W713" s="91"/>
      <c r="X713" s="91"/>
      <c r="Y713" s="91"/>
      <c r="Z713" s="9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84"/>
      <c r="AL713" s="84"/>
      <c r="AM713" s="92"/>
      <c r="AN713" s="92"/>
      <c r="AO713" s="92"/>
      <c r="AP713" s="93"/>
      <c r="AQ713" s="31"/>
    </row>
    <row r="714" spans="1:43" s="95" customFormat="1" x14ac:dyDescent="0.2">
      <c r="A714" s="46"/>
      <c r="B714" s="34"/>
      <c r="C714" s="34"/>
      <c r="D714" s="86"/>
      <c r="E714" s="34"/>
      <c r="F714" s="34"/>
      <c r="G714" s="34"/>
      <c r="H714" s="34"/>
      <c r="I714" s="34"/>
      <c r="J714" s="40"/>
      <c r="K714" s="40"/>
      <c r="L714" s="40"/>
      <c r="M714" s="87"/>
      <c r="N714" s="87"/>
      <c r="O714" s="87"/>
      <c r="P714" s="87"/>
      <c r="Q714" s="88"/>
      <c r="R714" s="89"/>
      <c r="S714" s="89"/>
      <c r="T714" s="90"/>
      <c r="U714" s="90"/>
      <c r="V714" s="91"/>
      <c r="W714" s="91"/>
      <c r="X714" s="91"/>
      <c r="Y714" s="91"/>
      <c r="Z714" s="9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84"/>
      <c r="AL714" s="84"/>
      <c r="AM714" s="92"/>
      <c r="AN714" s="92"/>
      <c r="AO714" s="92"/>
      <c r="AP714" s="93"/>
      <c r="AQ714" s="31"/>
    </row>
    <row r="715" spans="1:43" s="95" customFormat="1" x14ac:dyDescent="0.2">
      <c r="A715" s="46"/>
      <c r="B715" s="34"/>
      <c r="C715" s="34"/>
      <c r="D715" s="86"/>
      <c r="E715" s="34"/>
      <c r="F715" s="34"/>
      <c r="G715" s="34"/>
      <c r="H715" s="34"/>
      <c r="I715" s="34"/>
      <c r="J715" s="40"/>
      <c r="K715" s="40"/>
      <c r="L715" s="40"/>
      <c r="M715" s="87"/>
      <c r="N715" s="87"/>
      <c r="O715" s="87"/>
      <c r="P715" s="87"/>
      <c r="Q715" s="88"/>
      <c r="R715" s="89"/>
      <c r="S715" s="89"/>
      <c r="T715" s="90"/>
      <c r="U715" s="90"/>
      <c r="V715" s="91"/>
      <c r="W715" s="91"/>
      <c r="X715" s="91"/>
      <c r="Y715" s="91"/>
      <c r="Z715" s="9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84"/>
      <c r="AL715" s="84"/>
      <c r="AM715" s="92"/>
      <c r="AN715" s="92"/>
      <c r="AO715" s="92"/>
      <c r="AP715" s="93"/>
      <c r="AQ715" s="31"/>
    </row>
    <row r="716" spans="1:43" s="95" customFormat="1" x14ac:dyDescent="0.2">
      <c r="A716" s="46"/>
      <c r="B716" s="34"/>
      <c r="C716" s="34"/>
      <c r="D716" s="86"/>
      <c r="E716" s="34"/>
      <c r="F716" s="34"/>
      <c r="G716" s="34"/>
      <c r="H716" s="34"/>
      <c r="I716" s="34"/>
      <c r="J716" s="40"/>
      <c r="K716" s="40"/>
      <c r="L716" s="40"/>
      <c r="M716" s="87"/>
      <c r="N716" s="87"/>
      <c r="O716" s="87"/>
      <c r="P716" s="87"/>
      <c r="Q716" s="88"/>
      <c r="R716" s="89"/>
      <c r="S716" s="89"/>
      <c r="T716" s="90"/>
      <c r="U716" s="90"/>
      <c r="V716" s="91"/>
      <c r="W716" s="91"/>
      <c r="X716" s="91"/>
      <c r="Y716" s="91"/>
      <c r="Z716" s="9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84"/>
      <c r="AL716" s="84"/>
      <c r="AM716" s="92"/>
      <c r="AN716" s="92"/>
      <c r="AO716" s="92"/>
      <c r="AP716" s="93"/>
      <c r="AQ716" s="31"/>
    </row>
    <row r="717" spans="1:43" s="95" customFormat="1" x14ac:dyDescent="0.2">
      <c r="A717" s="46"/>
      <c r="B717" s="34"/>
      <c r="C717" s="34"/>
      <c r="D717" s="86"/>
      <c r="E717" s="34"/>
      <c r="F717" s="34"/>
      <c r="G717" s="34"/>
      <c r="H717" s="34"/>
      <c r="I717" s="34"/>
      <c r="J717" s="40"/>
      <c r="K717" s="40"/>
      <c r="L717" s="40"/>
      <c r="M717" s="87"/>
      <c r="N717" s="87"/>
      <c r="O717" s="87"/>
      <c r="P717" s="87"/>
      <c r="Q717" s="88"/>
      <c r="R717" s="89"/>
      <c r="S717" s="89"/>
      <c r="T717" s="90"/>
      <c r="U717" s="90"/>
      <c r="V717" s="91"/>
      <c r="W717" s="91"/>
      <c r="X717" s="91"/>
      <c r="Y717" s="91"/>
      <c r="Z717" s="9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84"/>
      <c r="AL717" s="84"/>
      <c r="AM717" s="92"/>
      <c r="AN717" s="92"/>
      <c r="AO717" s="92"/>
      <c r="AP717" s="93"/>
      <c r="AQ717" s="31"/>
    </row>
    <row r="718" spans="1:43" s="95" customFormat="1" x14ac:dyDescent="0.2">
      <c r="A718" s="46"/>
      <c r="B718" s="34"/>
      <c r="C718" s="34"/>
      <c r="D718" s="86"/>
      <c r="E718" s="34"/>
      <c r="F718" s="34"/>
      <c r="G718" s="34"/>
      <c r="H718" s="34"/>
      <c r="I718" s="34"/>
      <c r="J718" s="40"/>
      <c r="K718" s="40"/>
      <c r="L718" s="40"/>
      <c r="M718" s="87"/>
      <c r="N718" s="87"/>
      <c r="O718" s="87"/>
      <c r="P718" s="87"/>
      <c r="Q718" s="88"/>
      <c r="R718" s="89"/>
      <c r="S718" s="89"/>
      <c r="T718" s="90"/>
      <c r="U718" s="90"/>
      <c r="V718" s="91"/>
      <c r="W718" s="91"/>
      <c r="X718" s="91"/>
      <c r="Y718" s="91"/>
      <c r="Z718" s="9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84"/>
      <c r="AL718" s="84"/>
      <c r="AM718" s="92"/>
      <c r="AN718" s="92"/>
      <c r="AO718" s="92"/>
      <c r="AP718" s="93"/>
      <c r="AQ718" s="31"/>
    </row>
    <row r="719" spans="1:43" s="95" customFormat="1" x14ac:dyDescent="0.2">
      <c r="A719" s="46"/>
      <c r="B719" s="34"/>
      <c r="C719" s="34"/>
      <c r="D719" s="86"/>
      <c r="E719" s="34"/>
      <c r="F719" s="34"/>
      <c r="G719" s="34"/>
      <c r="H719" s="34"/>
      <c r="I719" s="34"/>
      <c r="J719" s="40"/>
      <c r="K719" s="40"/>
      <c r="L719" s="40"/>
      <c r="M719" s="87"/>
      <c r="N719" s="87"/>
      <c r="O719" s="87"/>
      <c r="P719" s="87"/>
      <c r="Q719" s="88"/>
      <c r="R719" s="89"/>
      <c r="S719" s="89"/>
      <c r="T719" s="90"/>
      <c r="U719" s="90"/>
      <c r="V719" s="91"/>
      <c r="W719" s="91"/>
      <c r="X719" s="91"/>
      <c r="Y719" s="91"/>
      <c r="Z719" s="9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84"/>
      <c r="AL719" s="84"/>
      <c r="AM719" s="92"/>
      <c r="AN719" s="92"/>
      <c r="AO719" s="92"/>
      <c r="AP719" s="93"/>
      <c r="AQ719" s="31"/>
    </row>
    <row r="720" spans="1:43" s="95" customFormat="1" x14ac:dyDescent="0.2">
      <c r="A720" s="46"/>
      <c r="B720" s="34"/>
      <c r="C720" s="34"/>
      <c r="D720" s="86"/>
      <c r="E720" s="34"/>
      <c r="F720" s="34"/>
      <c r="G720" s="34"/>
      <c r="H720" s="34"/>
      <c r="I720" s="34"/>
      <c r="J720" s="40"/>
      <c r="K720" s="40"/>
      <c r="L720" s="40"/>
      <c r="M720" s="87"/>
      <c r="N720" s="87"/>
      <c r="O720" s="87"/>
      <c r="P720" s="87"/>
      <c r="Q720" s="88"/>
      <c r="R720" s="89"/>
      <c r="S720" s="89"/>
      <c r="T720" s="90"/>
      <c r="U720" s="90"/>
      <c r="V720" s="91"/>
      <c r="W720" s="91"/>
      <c r="X720" s="91"/>
      <c r="Y720" s="91"/>
      <c r="Z720" s="9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84"/>
      <c r="AL720" s="84"/>
      <c r="AM720" s="92"/>
      <c r="AN720" s="92"/>
      <c r="AO720" s="92"/>
      <c r="AP720" s="93"/>
      <c r="AQ720" s="31"/>
    </row>
    <row r="721" spans="1:43" s="95" customFormat="1" x14ac:dyDescent="0.2">
      <c r="A721" s="46"/>
      <c r="B721" s="34"/>
      <c r="C721" s="34"/>
      <c r="D721" s="86"/>
      <c r="E721" s="34"/>
      <c r="F721" s="34"/>
      <c r="G721" s="34"/>
      <c r="H721" s="34"/>
      <c r="I721" s="34"/>
      <c r="J721" s="40"/>
      <c r="K721" s="40"/>
      <c r="L721" s="40"/>
      <c r="M721" s="87"/>
      <c r="N721" s="87"/>
      <c r="O721" s="87"/>
      <c r="P721" s="87"/>
      <c r="Q721" s="88"/>
      <c r="R721" s="89"/>
      <c r="S721" s="89"/>
      <c r="T721" s="90"/>
      <c r="U721" s="90"/>
      <c r="V721" s="91"/>
      <c r="W721" s="91"/>
      <c r="X721" s="91"/>
      <c r="Y721" s="91"/>
      <c r="Z721" s="9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84"/>
      <c r="AL721" s="84"/>
      <c r="AM721" s="92"/>
      <c r="AN721" s="92"/>
      <c r="AO721" s="92"/>
      <c r="AP721" s="93"/>
      <c r="AQ721" s="31"/>
    </row>
    <row r="722" spans="1:43" s="95" customFormat="1" x14ac:dyDescent="0.2">
      <c r="A722" s="46"/>
      <c r="B722" s="34"/>
      <c r="C722" s="34"/>
      <c r="D722" s="86"/>
      <c r="E722" s="34"/>
      <c r="F722" s="34"/>
      <c r="G722" s="34"/>
      <c r="H722" s="34"/>
      <c r="I722" s="34"/>
      <c r="J722" s="40"/>
      <c r="K722" s="40"/>
      <c r="L722" s="40"/>
      <c r="M722" s="87"/>
      <c r="N722" s="87"/>
      <c r="O722" s="87"/>
      <c r="P722" s="87"/>
      <c r="Q722" s="88"/>
      <c r="R722" s="89"/>
      <c r="S722" s="89"/>
      <c r="T722" s="90"/>
      <c r="U722" s="90"/>
      <c r="V722" s="91"/>
      <c r="W722" s="91"/>
      <c r="X722" s="91"/>
      <c r="Y722" s="91"/>
      <c r="Z722" s="9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84"/>
      <c r="AL722" s="84"/>
      <c r="AM722" s="92"/>
      <c r="AN722" s="92"/>
      <c r="AO722" s="92"/>
      <c r="AP722" s="93"/>
      <c r="AQ722" s="31"/>
    </row>
    <row r="723" spans="1:43" s="95" customFormat="1" x14ac:dyDescent="0.2">
      <c r="A723" s="46"/>
      <c r="B723" s="34"/>
      <c r="C723" s="34"/>
      <c r="D723" s="86"/>
      <c r="E723" s="34"/>
      <c r="F723" s="34"/>
      <c r="G723" s="34"/>
      <c r="H723" s="34"/>
      <c r="I723" s="34"/>
      <c r="J723" s="40"/>
      <c r="K723" s="40"/>
      <c r="L723" s="40"/>
      <c r="M723" s="87"/>
      <c r="N723" s="87"/>
      <c r="O723" s="87"/>
      <c r="P723" s="87"/>
      <c r="Q723" s="88"/>
      <c r="R723" s="89"/>
      <c r="S723" s="89"/>
      <c r="T723" s="90"/>
      <c r="U723" s="90"/>
      <c r="V723" s="91"/>
      <c r="W723" s="91"/>
      <c r="X723" s="91"/>
      <c r="Y723" s="91"/>
      <c r="Z723" s="9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84"/>
      <c r="AL723" s="84"/>
      <c r="AM723" s="92"/>
      <c r="AN723" s="92"/>
      <c r="AO723" s="92"/>
      <c r="AP723" s="93"/>
      <c r="AQ723" s="31"/>
    </row>
    <row r="724" spans="1:43" s="95" customFormat="1" x14ac:dyDescent="0.2">
      <c r="A724" s="46"/>
      <c r="B724" s="34"/>
      <c r="C724" s="34"/>
      <c r="D724" s="86"/>
      <c r="E724" s="34"/>
      <c r="F724" s="34"/>
      <c r="G724" s="34"/>
      <c r="H724" s="34"/>
      <c r="I724" s="34"/>
      <c r="J724" s="40"/>
      <c r="K724" s="40"/>
      <c r="L724" s="40"/>
      <c r="M724" s="87"/>
      <c r="N724" s="87"/>
      <c r="O724" s="87"/>
      <c r="P724" s="87"/>
      <c r="Q724" s="88"/>
      <c r="R724" s="89"/>
      <c r="S724" s="89"/>
      <c r="T724" s="90"/>
      <c r="U724" s="90"/>
      <c r="V724" s="91"/>
      <c r="W724" s="91"/>
      <c r="X724" s="91"/>
      <c r="Y724" s="91"/>
      <c r="Z724" s="9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84"/>
      <c r="AL724" s="84"/>
      <c r="AM724" s="92"/>
      <c r="AN724" s="92"/>
      <c r="AO724" s="92"/>
      <c r="AP724" s="93"/>
      <c r="AQ724" s="31"/>
    </row>
    <row r="725" spans="1:43" s="95" customFormat="1" x14ac:dyDescent="0.2">
      <c r="A725" s="46"/>
      <c r="B725" s="34"/>
      <c r="C725" s="34"/>
      <c r="D725" s="86"/>
      <c r="E725" s="34"/>
      <c r="F725" s="34"/>
      <c r="G725" s="34"/>
      <c r="H725" s="34"/>
      <c r="I725" s="34"/>
      <c r="J725" s="40"/>
      <c r="K725" s="40"/>
      <c r="L725" s="40"/>
      <c r="M725" s="87"/>
      <c r="N725" s="87"/>
      <c r="O725" s="87"/>
      <c r="P725" s="87"/>
      <c r="Q725" s="88"/>
      <c r="R725" s="89"/>
      <c r="S725" s="89"/>
      <c r="T725" s="90"/>
      <c r="U725" s="90"/>
      <c r="V725" s="91"/>
      <c r="W725" s="91"/>
      <c r="X725" s="91"/>
      <c r="Y725" s="91"/>
      <c r="Z725" s="9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84"/>
      <c r="AL725" s="84"/>
      <c r="AM725" s="92"/>
      <c r="AN725" s="92"/>
      <c r="AO725" s="92"/>
      <c r="AP725" s="93"/>
      <c r="AQ725" s="31"/>
    </row>
    <row r="726" spans="1:43" s="95" customFormat="1" x14ac:dyDescent="0.2">
      <c r="A726" s="46"/>
      <c r="B726" s="34"/>
      <c r="C726" s="34"/>
      <c r="D726" s="86"/>
      <c r="E726" s="34"/>
      <c r="F726" s="34"/>
      <c r="G726" s="34"/>
      <c r="H726" s="34"/>
      <c r="I726" s="34"/>
      <c r="J726" s="40"/>
      <c r="K726" s="40"/>
      <c r="L726" s="40"/>
      <c r="M726" s="87"/>
      <c r="N726" s="87"/>
      <c r="O726" s="87"/>
      <c r="P726" s="87"/>
      <c r="Q726" s="88"/>
      <c r="R726" s="89"/>
      <c r="S726" s="89"/>
      <c r="T726" s="90"/>
      <c r="U726" s="90"/>
      <c r="V726" s="91"/>
      <c r="W726" s="91"/>
      <c r="X726" s="91"/>
      <c r="Y726" s="91"/>
      <c r="Z726" s="9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84"/>
      <c r="AL726" s="84"/>
      <c r="AM726" s="92"/>
      <c r="AN726" s="92"/>
      <c r="AO726" s="92"/>
      <c r="AP726" s="93"/>
      <c r="AQ726" s="31"/>
    </row>
    <row r="727" spans="1:43" s="95" customFormat="1" x14ac:dyDescent="0.2">
      <c r="A727" s="46"/>
      <c r="B727" s="34"/>
      <c r="C727" s="34"/>
      <c r="D727" s="86"/>
      <c r="E727" s="34"/>
      <c r="F727" s="34"/>
      <c r="G727" s="34"/>
      <c r="H727" s="34"/>
      <c r="I727" s="34"/>
      <c r="J727" s="40"/>
      <c r="K727" s="40"/>
      <c r="L727" s="40"/>
      <c r="M727" s="87"/>
      <c r="N727" s="87"/>
      <c r="O727" s="87"/>
      <c r="P727" s="87"/>
      <c r="Q727" s="88"/>
      <c r="R727" s="89"/>
      <c r="S727" s="89"/>
      <c r="T727" s="90"/>
      <c r="U727" s="90"/>
      <c r="V727" s="91"/>
      <c r="W727" s="91"/>
      <c r="X727" s="91"/>
      <c r="Y727" s="91"/>
      <c r="Z727" s="9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84"/>
      <c r="AL727" s="84"/>
      <c r="AM727" s="92"/>
      <c r="AN727" s="92"/>
      <c r="AO727" s="92"/>
      <c r="AP727" s="93"/>
      <c r="AQ727" s="31"/>
    </row>
    <row r="728" spans="1:43" s="95" customFormat="1" x14ac:dyDescent="0.2">
      <c r="A728" s="46"/>
      <c r="B728" s="34"/>
      <c r="C728" s="34"/>
      <c r="D728" s="86"/>
      <c r="E728" s="34"/>
      <c r="F728" s="34"/>
      <c r="G728" s="34"/>
      <c r="H728" s="34"/>
      <c r="I728" s="34"/>
      <c r="J728" s="40"/>
      <c r="K728" s="40"/>
      <c r="L728" s="40"/>
      <c r="M728" s="87"/>
      <c r="N728" s="87"/>
      <c r="O728" s="87"/>
      <c r="P728" s="87"/>
      <c r="Q728" s="88"/>
      <c r="R728" s="89"/>
      <c r="S728" s="89"/>
      <c r="T728" s="90"/>
      <c r="U728" s="90"/>
      <c r="V728" s="91"/>
      <c r="W728" s="91"/>
      <c r="X728" s="91"/>
      <c r="Y728" s="91"/>
      <c r="Z728" s="9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84"/>
      <c r="AL728" s="84"/>
      <c r="AM728" s="92"/>
      <c r="AN728" s="92"/>
      <c r="AO728" s="92"/>
      <c r="AP728" s="93"/>
      <c r="AQ728" s="31"/>
    </row>
    <row r="729" spans="1:43" s="95" customFormat="1" x14ac:dyDescent="0.2">
      <c r="A729" s="46"/>
      <c r="B729" s="34"/>
      <c r="C729" s="34"/>
      <c r="D729" s="86"/>
      <c r="E729" s="34"/>
      <c r="F729" s="34"/>
      <c r="G729" s="34"/>
      <c r="H729" s="34"/>
      <c r="I729" s="34"/>
      <c r="J729" s="40"/>
      <c r="K729" s="40"/>
      <c r="L729" s="40"/>
      <c r="M729" s="87"/>
      <c r="N729" s="87"/>
      <c r="O729" s="87"/>
      <c r="P729" s="87"/>
      <c r="Q729" s="88"/>
      <c r="R729" s="89"/>
      <c r="S729" s="89"/>
      <c r="T729" s="90"/>
      <c r="U729" s="90"/>
      <c r="V729" s="91"/>
      <c r="W729" s="91"/>
      <c r="X729" s="91"/>
      <c r="Y729" s="91"/>
      <c r="Z729" s="9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84"/>
      <c r="AL729" s="84"/>
      <c r="AM729" s="92"/>
      <c r="AN729" s="92"/>
      <c r="AO729" s="92"/>
      <c r="AP729" s="93"/>
      <c r="AQ729" s="31"/>
    </row>
    <row r="730" spans="1:43" s="95" customFormat="1" x14ac:dyDescent="0.2">
      <c r="A730" s="46"/>
      <c r="B730" s="34"/>
      <c r="C730" s="34"/>
      <c r="D730" s="86"/>
      <c r="E730" s="34"/>
      <c r="F730" s="34"/>
      <c r="G730" s="34"/>
      <c r="H730" s="34"/>
      <c r="I730" s="34"/>
      <c r="J730" s="40"/>
      <c r="K730" s="40"/>
      <c r="L730" s="40"/>
      <c r="M730" s="87"/>
      <c r="N730" s="87"/>
      <c r="O730" s="87"/>
      <c r="P730" s="87"/>
      <c r="Q730" s="88"/>
      <c r="R730" s="89"/>
      <c r="S730" s="89"/>
      <c r="T730" s="90"/>
      <c r="U730" s="90"/>
      <c r="V730" s="91"/>
      <c r="W730" s="91"/>
      <c r="X730" s="91"/>
      <c r="Y730" s="91"/>
      <c r="Z730" s="9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84"/>
      <c r="AL730" s="84"/>
      <c r="AM730" s="92"/>
      <c r="AN730" s="92"/>
      <c r="AO730" s="92"/>
      <c r="AP730" s="93"/>
      <c r="AQ730" s="31"/>
    </row>
    <row r="731" spans="1:43" s="95" customFormat="1" x14ac:dyDescent="0.2">
      <c r="A731" s="46"/>
      <c r="B731" s="34"/>
      <c r="C731" s="34"/>
      <c r="D731" s="86"/>
      <c r="E731" s="34"/>
      <c r="F731" s="34"/>
      <c r="G731" s="34"/>
      <c r="H731" s="34"/>
      <c r="I731" s="34"/>
      <c r="J731" s="40"/>
      <c r="K731" s="40"/>
      <c r="L731" s="40"/>
      <c r="M731" s="87"/>
      <c r="N731" s="87"/>
      <c r="O731" s="87"/>
      <c r="P731" s="87"/>
      <c r="Q731" s="88"/>
      <c r="R731" s="89"/>
      <c r="S731" s="89"/>
      <c r="T731" s="90"/>
      <c r="U731" s="90"/>
      <c r="V731" s="91"/>
      <c r="W731" s="91"/>
      <c r="X731" s="91"/>
      <c r="Y731" s="91"/>
      <c r="Z731" s="9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84"/>
      <c r="AL731" s="84"/>
      <c r="AM731" s="92"/>
      <c r="AN731" s="92"/>
      <c r="AO731" s="92"/>
      <c r="AP731" s="93"/>
      <c r="AQ731" s="31"/>
    </row>
    <row r="732" spans="1:43" s="95" customFormat="1" x14ac:dyDescent="0.2">
      <c r="A732" s="46"/>
      <c r="B732" s="34"/>
      <c r="C732" s="34"/>
      <c r="D732" s="86"/>
      <c r="E732" s="34"/>
      <c r="F732" s="34"/>
      <c r="G732" s="34"/>
      <c r="H732" s="34"/>
      <c r="I732" s="34"/>
      <c r="J732" s="40"/>
      <c r="K732" s="40"/>
      <c r="L732" s="40"/>
      <c r="M732" s="87"/>
      <c r="N732" s="87"/>
      <c r="O732" s="87"/>
      <c r="P732" s="87"/>
      <c r="Q732" s="88"/>
      <c r="R732" s="89"/>
      <c r="S732" s="89"/>
      <c r="T732" s="90"/>
      <c r="U732" s="90"/>
      <c r="V732" s="91"/>
      <c r="W732" s="91"/>
      <c r="X732" s="91"/>
      <c r="Y732" s="91"/>
      <c r="Z732" s="9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84"/>
      <c r="AL732" s="84"/>
      <c r="AM732" s="92"/>
      <c r="AN732" s="92"/>
      <c r="AO732" s="92"/>
      <c r="AP732" s="93"/>
      <c r="AQ732" s="31"/>
    </row>
    <row r="733" spans="1:43" s="95" customFormat="1" x14ac:dyDescent="0.2">
      <c r="A733" s="46"/>
      <c r="B733" s="34"/>
      <c r="C733" s="34"/>
      <c r="D733" s="86"/>
      <c r="E733" s="34"/>
      <c r="F733" s="34"/>
      <c r="G733" s="34"/>
      <c r="H733" s="34"/>
      <c r="I733" s="34"/>
      <c r="J733" s="40"/>
      <c r="K733" s="40"/>
      <c r="L733" s="40"/>
      <c r="M733" s="87"/>
      <c r="N733" s="87"/>
      <c r="O733" s="87"/>
      <c r="P733" s="87"/>
      <c r="Q733" s="88"/>
      <c r="R733" s="89"/>
      <c r="S733" s="89"/>
      <c r="T733" s="90"/>
      <c r="U733" s="90"/>
      <c r="V733" s="91"/>
      <c r="W733" s="91"/>
      <c r="X733" s="91"/>
      <c r="Y733" s="91"/>
      <c r="Z733" s="9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84"/>
      <c r="AL733" s="84"/>
      <c r="AM733" s="92"/>
      <c r="AN733" s="92"/>
      <c r="AO733" s="92"/>
      <c r="AP733" s="93"/>
      <c r="AQ733" s="31"/>
    </row>
    <row r="734" spans="1:43" s="95" customFormat="1" x14ac:dyDescent="0.2">
      <c r="A734" s="46"/>
      <c r="B734" s="34"/>
      <c r="C734" s="34"/>
      <c r="D734" s="86"/>
      <c r="E734" s="34"/>
      <c r="F734" s="34"/>
      <c r="G734" s="34"/>
      <c r="H734" s="34"/>
      <c r="I734" s="34"/>
      <c r="J734" s="40"/>
      <c r="K734" s="40"/>
      <c r="L734" s="40"/>
      <c r="M734" s="87"/>
      <c r="N734" s="87"/>
      <c r="O734" s="87"/>
      <c r="P734" s="87"/>
      <c r="Q734" s="88"/>
      <c r="R734" s="89"/>
      <c r="S734" s="89"/>
      <c r="T734" s="90"/>
      <c r="U734" s="90"/>
      <c r="V734" s="91"/>
      <c r="W734" s="91"/>
      <c r="X734" s="91"/>
      <c r="Y734" s="91"/>
      <c r="Z734" s="9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84"/>
      <c r="AL734" s="84"/>
      <c r="AM734" s="92"/>
      <c r="AN734" s="92"/>
      <c r="AO734" s="92"/>
      <c r="AP734" s="93"/>
      <c r="AQ734" s="31"/>
    </row>
    <row r="735" spans="1:43" s="95" customFormat="1" x14ac:dyDescent="0.2">
      <c r="A735" s="46"/>
      <c r="B735" s="34"/>
      <c r="C735" s="34"/>
      <c r="D735" s="86"/>
      <c r="E735" s="34"/>
      <c r="F735" s="34"/>
      <c r="G735" s="34"/>
      <c r="H735" s="34"/>
      <c r="I735" s="34"/>
      <c r="J735" s="40"/>
      <c r="K735" s="40"/>
      <c r="L735" s="40"/>
      <c r="M735" s="87"/>
      <c r="N735" s="87"/>
      <c r="O735" s="87"/>
      <c r="P735" s="87"/>
      <c r="Q735" s="88"/>
      <c r="R735" s="89"/>
      <c r="S735" s="89"/>
      <c r="T735" s="90"/>
      <c r="U735" s="90"/>
      <c r="V735" s="91"/>
      <c r="W735" s="91"/>
      <c r="X735" s="91"/>
      <c r="Y735" s="91"/>
      <c r="Z735" s="9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84"/>
      <c r="AL735" s="84"/>
      <c r="AM735" s="92"/>
      <c r="AN735" s="92"/>
      <c r="AO735" s="92"/>
      <c r="AP735" s="93"/>
      <c r="AQ735" s="31"/>
    </row>
    <row r="736" spans="1:43" s="95" customFormat="1" x14ac:dyDescent="0.2">
      <c r="A736" s="46"/>
      <c r="B736" s="34"/>
      <c r="C736" s="34"/>
      <c r="D736" s="86"/>
      <c r="E736" s="34"/>
      <c r="F736" s="34"/>
      <c r="G736" s="34"/>
      <c r="H736" s="34"/>
      <c r="I736" s="34"/>
      <c r="J736" s="40"/>
      <c r="K736" s="40"/>
      <c r="L736" s="40"/>
      <c r="M736" s="87"/>
      <c r="N736" s="87"/>
      <c r="O736" s="87"/>
      <c r="P736" s="87"/>
      <c r="Q736" s="88"/>
      <c r="R736" s="89"/>
      <c r="S736" s="89"/>
      <c r="T736" s="90"/>
      <c r="U736" s="90"/>
      <c r="V736" s="91"/>
      <c r="W736" s="91"/>
      <c r="X736" s="91"/>
      <c r="Y736" s="91"/>
      <c r="Z736" s="9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84"/>
      <c r="AL736" s="84"/>
      <c r="AM736" s="92"/>
      <c r="AN736" s="92"/>
      <c r="AO736" s="92"/>
      <c r="AP736" s="93"/>
      <c r="AQ736" s="31"/>
    </row>
    <row r="737" spans="1:43" s="95" customFormat="1" x14ac:dyDescent="0.2">
      <c r="A737" s="46"/>
      <c r="B737" s="34"/>
      <c r="C737" s="34"/>
      <c r="D737" s="86"/>
      <c r="E737" s="34"/>
      <c r="F737" s="34"/>
      <c r="G737" s="34"/>
      <c r="H737" s="34"/>
      <c r="I737" s="34"/>
      <c r="J737" s="40"/>
      <c r="K737" s="40"/>
      <c r="L737" s="40"/>
      <c r="M737" s="87"/>
      <c r="N737" s="87"/>
      <c r="O737" s="87"/>
      <c r="P737" s="87"/>
      <c r="Q737" s="88"/>
      <c r="R737" s="89"/>
      <c r="S737" s="89"/>
      <c r="T737" s="90"/>
      <c r="U737" s="90"/>
      <c r="V737" s="91"/>
      <c r="W737" s="91"/>
      <c r="X737" s="91"/>
      <c r="Y737" s="91"/>
      <c r="Z737" s="9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84"/>
      <c r="AL737" s="84"/>
      <c r="AM737" s="92"/>
      <c r="AN737" s="92"/>
      <c r="AO737" s="92"/>
      <c r="AP737" s="93"/>
      <c r="AQ737" s="31"/>
    </row>
    <row r="738" spans="1:43" s="95" customFormat="1" x14ac:dyDescent="0.2">
      <c r="A738" s="46"/>
      <c r="B738" s="34"/>
      <c r="C738" s="34"/>
      <c r="D738" s="86"/>
      <c r="E738" s="34"/>
      <c r="F738" s="34"/>
      <c r="G738" s="34"/>
      <c r="H738" s="34"/>
      <c r="I738" s="34"/>
      <c r="J738" s="40"/>
      <c r="K738" s="40"/>
      <c r="L738" s="40"/>
      <c r="M738" s="87"/>
      <c r="N738" s="87"/>
      <c r="O738" s="87"/>
      <c r="P738" s="87"/>
      <c r="Q738" s="88"/>
      <c r="R738" s="89"/>
      <c r="S738" s="89"/>
      <c r="T738" s="90"/>
      <c r="U738" s="90"/>
      <c r="V738" s="91"/>
      <c r="W738" s="91"/>
      <c r="X738" s="91"/>
      <c r="Y738" s="91"/>
      <c r="Z738" s="9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84"/>
      <c r="AL738" s="84"/>
      <c r="AM738" s="92"/>
      <c r="AN738" s="92"/>
      <c r="AO738" s="92"/>
      <c r="AP738" s="93"/>
      <c r="AQ738" s="31"/>
    </row>
    <row r="739" spans="1:43" s="95" customFormat="1" x14ac:dyDescent="0.2">
      <c r="A739" s="46"/>
      <c r="B739" s="34"/>
      <c r="C739" s="34"/>
      <c r="D739" s="86"/>
      <c r="E739" s="34"/>
      <c r="F739" s="34"/>
      <c r="G739" s="34"/>
      <c r="H739" s="34"/>
      <c r="I739" s="34"/>
      <c r="J739" s="40"/>
      <c r="K739" s="40"/>
      <c r="L739" s="40"/>
      <c r="M739" s="87"/>
      <c r="N739" s="87"/>
      <c r="O739" s="87"/>
      <c r="P739" s="87"/>
      <c r="Q739" s="88"/>
      <c r="R739" s="89"/>
      <c r="S739" s="89"/>
      <c r="T739" s="90"/>
      <c r="U739" s="90"/>
      <c r="V739" s="91"/>
      <c r="W739" s="91"/>
      <c r="X739" s="91"/>
      <c r="Y739" s="91"/>
      <c r="Z739" s="9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84"/>
      <c r="AL739" s="84"/>
      <c r="AM739" s="92"/>
      <c r="AN739" s="92"/>
      <c r="AO739" s="92"/>
      <c r="AP739" s="93"/>
      <c r="AQ739" s="31"/>
    </row>
    <row r="740" spans="1:43" s="95" customFormat="1" x14ac:dyDescent="0.2">
      <c r="A740" s="46"/>
      <c r="B740" s="34"/>
      <c r="C740" s="34"/>
      <c r="D740" s="86"/>
      <c r="E740" s="34"/>
      <c r="F740" s="34"/>
      <c r="G740" s="34"/>
      <c r="H740" s="34"/>
      <c r="I740" s="34"/>
      <c r="J740" s="40"/>
      <c r="K740" s="40"/>
      <c r="L740" s="40"/>
      <c r="M740" s="87"/>
      <c r="N740" s="87"/>
      <c r="O740" s="87"/>
      <c r="P740" s="87"/>
      <c r="Q740" s="88"/>
      <c r="R740" s="89"/>
      <c r="S740" s="89"/>
      <c r="T740" s="90"/>
      <c r="U740" s="90"/>
      <c r="V740" s="91"/>
      <c r="W740" s="91"/>
      <c r="X740" s="91"/>
      <c r="Y740" s="91"/>
      <c r="Z740" s="9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84"/>
      <c r="AL740" s="84"/>
      <c r="AM740" s="92"/>
      <c r="AN740" s="92"/>
      <c r="AO740" s="92"/>
      <c r="AP740" s="93"/>
      <c r="AQ740" s="31"/>
    </row>
    <row r="741" spans="1:43" s="95" customFormat="1" x14ac:dyDescent="0.2">
      <c r="A741" s="46"/>
      <c r="B741" s="34"/>
      <c r="C741" s="34"/>
      <c r="D741" s="86"/>
      <c r="E741" s="34"/>
      <c r="F741" s="34"/>
      <c r="G741" s="34"/>
      <c r="H741" s="34"/>
      <c r="I741" s="34"/>
      <c r="J741" s="40"/>
      <c r="K741" s="40"/>
      <c r="L741" s="40"/>
      <c r="M741" s="87"/>
      <c r="N741" s="87"/>
      <c r="O741" s="87"/>
      <c r="P741" s="87"/>
      <c r="Q741" s="88"/>
      <c r="R741" s="89"/>
      <c r="S741" s="89"/>
      <c r="T741" s="90"/>
      <c r="U741" s="90"/>
      <c r="V741" s="91"/>
      <c r="W741" s="91"/>
      <c r="X741" s="91"/>
      <c r="Y741" s="91"/>
      <c r="Z741" s="9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84"/>
      <c r="AL741" s="84"/>
      <c r="AM741" s="92"/>
      <c r="AN741" s="92"/>
      <c r="AO741" s="92"/>
      <c r="AP741" s="93"/>
      <c r="AQ741" s="31"/>
    </row>
    <row r="742" spans="1:43" s="95" customFormat="1" x14ac:dyDescent="0.2">
      <c r="A742" s="46"/>
      <c r="B742" s="34"/>
      <c r="C742" s="34"/>
      <c r="D742" s="86"/>
      <c r="E742" s="34"/>
      <c r="F742" s="34"/>
      <c r="G742" s="34"/>
      <c r="H742" s="34"/>
      <c r="I742" s="34"/>
      <c r="J742" s="40"/>
      <c r="K742" s="40"/>
      <c r="L742" s="40"/>
      <c r="M742" s="87"/>
      <c r="N742" s="87"/>
      <c r="O742" s="87"/>
      <c r="P742" s="87"/>
      <c r="Q742" s="88"/>
      <c r="R742" s="89"/>
      <c r="S742" s="89"/>
      <c r="T742" s="90"/>
      <c r="U742" s="90"/>
      <c r="V742" s="91"/>
      <c r="W742" s="91"/>
      <c r="X742" s="91"/>
      <c r="Y742" s="91"/>
      <c r="Z742" s="9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84"/>
      <c r="AL742" s="84"/>
      <c r="AM742" s="92"/>
      <c r="AN742" s="92"/>
      <c r="AO742" s="92"/>
      <c r="AP742" s="93"/>
      <c r="AQ742" s="31"/>
    </row>
    <row r="743" spans="1:43" s="95" customFormat="1" x14ac:dyDescent="0.2">
      <c r="A743" s="46"/>
      <c r="B743" s="34"/>
      <c r="C743" s="34"/>
      <c r="D743" s="86"/>
      <c r="E743" s="34"/>
      <c r="F743" s="34"/>
      <c r="G743" s="34"/>
      <c r="H743" s="34"/>
      <c r="I743" s="34"/>
      <c r="J743" s="40"/>
      <c r="K743" s="40"/>
      <c r="L743" s="40"/>
      <c r="M743" s="87"/>
      <c r="N743" s="87"/>
      <c r="O743" s="87"/>
      <c r="P743" s="87"/>
      <c r="Q743" s="88"/>
      <c r="R743" s="89"/>
      <c r="S743" s="89"/>
      <c r="T743" s="90"/>
      <c r="U743" s="90"/>
      <c r="V743" s="91"/>
      <c r="W743" s="91"/>
      <c r="X743" s="91"/>
      <c r="Y743" s="91"/>
      <c r="Z743" s="9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84"/>
      <c r="AL743" s="84"/>
      <c r="AM743" s="92"/>
      <c r="AN743" s="92"/>
      <c r="AO743" s="92"/>
      <c r="AP743" s="93"/>
      <c r="AQ743" s="31"/>
    </row>
    <row r="744" spans="1:43" s="95" customFormat="1" x14ac:dyDescent="0.2">
      <c r="A744" s="46"/>
      <c r="B744" s="34"/>
      <c r="C744" s="34"/>
      <c r="D744" s="86"/>
      <c r="E744" s="34"/>
      <c r="F744" s="34"/>
      <c r="G744" s="34"/>
      <c r="H744" s="34"/>
      <c r="I744" s="34"/>
      <c r="J744" s="40"/>
      <c r="K744" s="40"/>
      <c r="L744" s="40"/>
      <c r="M744" s="87"/>
      <c r="N744" s="87"/>
      <c r="O744" s="87"/>
      <c r="P744" s="87"/>
      <c r="Q744" s="88"/>
      <c r="R744" s="89"/>
      <c r="S744" s="89"/>
      <c r="T744" s="90"/>
      <c r="U744" s="90"/>
      <c r="V744" s="91"/>
      <c r="W744" s="91"/>
      <c r="X744" s="91"/>
      <c r="Y744" s="91"/>
      <c r="Z744" s="9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84"/>
      <c r="AL744" s="84"/>
      <c r="AM744" s="92"/>
      <c r="AN744" s="92"/>
      <c r="AO744" s="92"/>
      <c r="AP744" s="93"/>
      <c r="AQ744" s="31"/>
    </row>
    <row r="745" spans="1:43" s="95" customFormat="1" x14ac:dyDescent="0.2">
      <c r="A745" s="46"/>
      <c r="B745" s="34"/>
      <c r="C745" s="34"/>
      <c r="D745" s="86"/>
      <c r="E745" s="34"/>
      <c r="F745" s="34"/>
      <c r="G745" s="34"/>
      <c r="H745" s="34"/>
      <c r="I745" s="34"/>
      <c r="J745" s="40"/>
      <c r="K745" s="40"/>
      <c r="L745" s="40"/>
      <c r="M745" s="87"/>
      <c r="N745" s="87"/>
      <c r="O745" s="87"/>
      <c r="P745" s="87"/>
      <c r="Q745" s="88"/>
      <c r="R745" s="89"/>
      <c r="S745" s="89"/>
      <c r="T745" s="90"/>
      <c r="U745" s="90"/>
      <c r="V745" s="91"/>
      <c r="W745" s="91"/>
      <c r="X745" s="91"/>
      <c r="Y745" s="91"/>
      <c r="Z745" s="9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84"/>
      <c r="AL745" s="84"/>
      <c r="AM745" s="92"/>
      <c r="AN745" s="92"/>
      <c r="AO745" s="92"/>
      <c r="AP745" s="93"/>
      <c r="AQ745" s="31"/>
    </row>
    <row r="746" spans="1:43" s="95" customFormat="1" x14ac:dyDescent="0.2">
      <c r="A746" s="46"/>
      <c r="B746" s="34"/>
      <c r="C746" s="34"/>
      <c r="D746" s="86"/>
      <c r="E746" s="34"/>
      <c r="F746" s="34"/>
      <c r="G746" s="34"/>
      <c r="H746" s="34"/>
      <c r="I746" s="34"/>
      <c r="J746" s="40"/>
      <c r="K746" s="40"/>
      <c r="L746" s="40"/>
      <c r="M746" s="87"/>
      <c r="N746" s="87"/>
      <c r="O746" s="87"/>
      <c r="P746" s="87"/>
      <c r="Q746" s="88"/>
      <c r="R746" s="89"/>
      <c r="S746" s="89"/>
      <c r="T746" s="90"/>
      <c r="U746" s="90"/>
      <c r="V746" s="91"/>
      <c r="W746" s="91"/>
      <c r="X746" s="91"/>
      <c r="Y746" s="91"/>
      <c r="Z746" s="9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84"/>
      <c r="AL746" s="84"/>
      <c r="AM746" s="92"/>
      <c r="AN746" s="92"/>
      <c r="AO746" s="92"/>
      <c r="AP746" s="93"/>
      <c r="AQ746" s="31"/>
    </row>
    <row r="747" spans="1:43" s="95" customFormat="1" x14ac:dyDescent="0.2">
      <c r="A747" s="46"/>
      <c r="B747" s="34"/>
      <c r="C747" s="34"/>
      <c r="D747" s="86"/>
      <c r="E747" s="34"/>
      <c r="F747" s="34"/>
      <c r="G747" s="34"/>
      <c r="H747" s="34"/>
      <c r="I747" s="34"/>
      <c r="J747" s="40"/>
      <c r="K747" s="40"/>
      <c r="L747" s="40"/>
      <c r="M747" s="87"/>
      <c r="N747" s="87"/>
      <c r="O747" s="87"/>
      <c r="P747" s="87"/>
      <c r="Q747" s="88"/>
      <c r="R747" s="89"/>
      <c r="S747" s="89"/>
      <c r="T747" s="90"/>
      <c r="U747" s="90"/>
      <c r="V747" s="91"/>
      <c r="W747" s="91"/>
      <c r="X747" s="91"/>
      <c r="Y747" s="91"/>
      <c r="Z747" s="9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84"/>
      <c r="AL747" s="84"/>
      <c r="AM747" s="92"/>
      <c r="AN747" s="92"/>
      <c r="AO747" s="92"/>
      <c r="AP747" s="93"/>
      <c r="AQ747" s="31"/>
    </row>
    <row r="748" spans="1:43" s="95" customFormat="1" x14ac:dyDescent="0.2">
      <c r="A748" s="46"/>
      <c r="B748" s="34"/>
      <c r="C748" s="34"/>
      <c r="D748" s="86"/>
      <c r="E748" s="34"/>
      <c r="F748" s="34"/>
      <c r="G748" s="34"/>
      <c r="H748" s="34"/>
      <c r="I748" s="34"/>
      <c r="J748" s="40"/>
      <c r="K748" s="40"/>
      <c r="L748" s="40"/>
      <c r="M748" s="87"/>
      <c r="N748" s="87"/>
      <c r="O748" s="87"/>
      <c r="P748" s="87"/>
      <c r="Q748" s="88"/>
      <c r="R748" s="89"/>
      <c r="S748" s="89"/>
      <c r="T748" s="90"/>
      <c r="U748" s="90"/>
      <c r="V748" s="91"/>
      <c r="W748" s="91"/>
      <c r="X748" s="91"/>
      <c r="Y748" s="91"/>
      <c r="Z748" s="9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84"/>
      <c r="AL748" s="84"/>
      <c r="AM748" s="92"/>
      <c r="AN748" s="92"/>
      <c r="AO748" s="92"/>
      <c r="AP748" s="93"/>
      <c r="AQ748" s="31"/>
    </row>
    <row r="749" spans="1:43" s="95" customFormat="1" x14ac:dyDescent="0.2">
      <c r="A749" s="46"/>
      <c r="B749" s="34"/>
      <c r="C749" s="34"/>
      <c r="D749" s="86"/>
      <c r="E749" s="34"/>
      <c r="F749" s="34"/>
      <c r="G749" s="34"/>
      <c r="H749" s="34"/>
      <c r="I749" s="34"/>
      <c r="J749" s="40"/>
      <c r="K749" s="40"/>
      <c r="L749" s="40"/>
      <c r="M749" s="87"/>
      <c r="N749" s="87"/>
      <c r="O749" s="87"/>
      <c r="P749" s="87"/>
      <c r="Q749" s="88"/>
      <c r="R749" s="89"/>
      <c r="S749" s="89"/>
      <c r="T749" s="90"/>
      <c r="U749" s="90"/>
      <c r="V749" s="91"/>
      <c r="W749" s="91"/>
      <c r="X749" s="91"/>
      <c r="Y749" s="91"/>
      <c r="Z749" s="9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84"/>
      <c r="AL749" s="84"/>
      <c r="AM749" s="92"/>
      <c r="AN749" s="92"/>
      <c r="AO749" s="92"/>
      <c r="AP749" s="93"/>
      <c r="AQ749" s="31"/>
    </row>
    <row r="750" spans="1:43" s="95" customFormat="1" x14ac:dyDescent="0.2">
      <c r="A750" s="46"/>
      <c r="B750" s="34"/>
      <c r="C750" s="34"/>
      <c r="D750" s="86"/>
      <c r="E750" s="34"/>
      <c r="F750" s="34"/>
      <c r="G750" s="34"/>
      <c r="H750" s="34"/>
      <c r="I750" s="34"/>
      <c r="J750" s="40"/>
      <c r="K750" s="40"/>
      <c r="L750" s="40"/>
      <c r="M750" s="87"/>
      <c r="N750" s="87"/>
      <c r="O750" s="87"/>
      <c r="P750" s="87"/>
      <c r="Q750" s="88"/>
      <c r="R750" s="89"/>
      <c r="S750" s="89"/>
      <c r="T750" s="90"/>
      <c r="U750" s="90"/>
      <c r="V750" s="91"/>
      <c r="W750" s="91"/>
      <c r="X750" s="91"/>
      <c r="Y750" s="91"/>
      <c r="Z750" s="9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84"/>
      <c r="AL750" s="84"/>
      <c r="AM750" s="92"/>
      <c r="AN750" s="92"/>
      <c r="AO750" s="92"/>
      <c r="AP750" s="93"/>
      <c r="AQ750" s="31"/>
    </row>
    <row r="751" spans="1:43" s="95" customFormat="1" x14ac:dyDescent="0.2">
      <c r="A751" s="46"/>
      <c r="B751" s="34"/>
      <c r="C751" s="34"/>
      <c r="D751" s="86"/>
      <c r="E751" s="34"/>
      <c r="F751" s="34"/>
      <c r="G751" s="34"/>
      <c r="H751" s="34"/>
      <c r="I751" s="34"/>
      <c r="J751" s="40"/>
      <c r="K751" s="40"/>
      <c r="L751" s="40"/>
      <c r="M751" s="87"/>
      <c r="N751" s="87"/>
      <c r="O751" s="87"/>
      <c r="P751" s="87"/>
      <c r="Q751" s="88"/>
      <c r="R751" s="89"/>
      <c r="S751" s="89"/>
      <c r="T751" s="90"/>
      <c r="U751" s="90"/>
      <c r="V751" s="91"/>
      <c r="W751" s="91"/>
      <c r="X751" s="91"/>
      <c r="Y751" s="91"/>
      <c r="Z751" s="9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84"/>
      <c r="AL751" s="84"/>
      <c r="AM751" s="92"/>
      <c r="AN751" s="92"/>
      <c r="AO751" s="92"/>
      <c r="AP751" s="93"/>
      <c r="AQ751" s="31"/>
    </row>
    <row r="752" spans="1:43" s="95" customFormat="1" x14ac:dyDescent="0.2">
      <c r="A752" s="46"/>
      <c r="B752" s="34"/>
      <c r="C752" s="34"/>
      <c r="D752" s="86"/>
      <c r="E752" s="34"/>
      <c r="F752" s="34"/>
      <c r="G752" s="34"/>
      <c r="H752" s="34"/>
      <c r="I752" s="34"/>
      <c r="J752" s="40"/>
      <c r="K752" s="40"/>
      <c r="L752" s="40"/>
      <c r="M752" s="87"/>
      <c r="N752" s="87"/>
      <c r="O752" s="87"/>
      <c r="P752" s="87"/>
      <c r="Q752" s="88"/>
      <c r="R752" s="89"/>
      <c r="S752" s="89"/>
      <c r="T752" s="90"/>
      <c r="U752" s="90"/>
      <c r="V752" s="91"/>
      <c r="W752" s="91"/>
      <c r="X752" s="91"/>
      <c r="Y752" s="91"/>
      <c r="Z752" s="9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84"/>
      <c r="AL752" s="84"/>
      <c r="AM752" s="92"/>
      <c r="AN752" s="92"/>
      <c r="AO752" s="92"/>
      <c r="AP752" s="93"/>
      <c r="AQ752" s="31"/>
    </row>
    <row r="753" spans="1:43" s="95" customFormat="1" x14ac:dyDescent="0.2">
      <c r="A753" s="46"/>
      <c r="B753" s="34"/>
      <c r="C753" s="34"/>
      <c r="D753" s="86"/>
      <c r="E753" s="34"/>
      <c r="F753" s="34"/>
      <c r="G753" s="34"/>
      <c r="H753" s="34"/>
      <c r="I753" s="34"/>
      <c r="J753" s="40"/>
      <c r="K753" s="40"/>
      <c r="L753" s="40"/>
      <c r="M753" s="87"/>
      <c r="N753" s="87"/>
      <c r="O753" s="87"/>
      <c r="P753" s="87"/>
      <c r="Q753" s="88"/>
      <c r="R753" s="89"/>
      <c r="S753" s="89"/>
      <c r="T753" s="90"/>
      <c r="U753" s="90"/>
      <c r="V753" s="91"/>
      <c r="W753" s="91"/>
      <c r="X753" s="91"/>
      <c r="Y753" s="91"/>
      <c r="Z753" s="9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84"/>
      <c r="AL753" s="84"/>
      <c r="AM753" s="92"/>
      <c r="AN753" s="92"/>
      <c r="AO753" s="92"/>
      <c r="AP753" s="93"/>
      <c r="AQ753" s="31"/>
    </row>
    <row r="754" spans="1:43" s="95" customFormat="1" x14ac:dyDescent="0.2">
      <c r="A754" s="46"/>
      <c r="B754" s="34"/>
      <c r="C754" s="34"/>
      <c r="D754" s="86"/>
      <c r="E754" s="34"/>
      <c r="F754" s="34"/>
      <c r="G754" s="34"/>
      <c r="H754" s="34"/>
      <c r="I754" s="34"/>
      <c r="J754" s="40"/>
      <c r="K754" s="40"/>
      <c r="L754" s="40"/>
      <c r="M754" s="87"/>
      <c r="N754" s="87"/>
      <c r="O754" s="87"/>
      <c r="P754" s="87"/>
      <c r="Q754" s="88"/>
      <c r="R754" s="89"/>
      <c r="S754" s="89"/>
      <c r="T754" s="90"/>
      <c r="U754" s="90"/>
      <c r="V754" s="91"/>
      <c r="W754" s="91"/>
      <c r="X754" s="91"/>
      <c r="Y754" s="91"/>
      <c r="Z754" s="9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84"/>
      <c r="AL754" s="84"/>
      <c r="AM754" s="92"/>
      <c r="AN754" s="92"/>
      <c r="AO754" s="92"/>
      <c r="AP754" s="93"/>
      <c r="AQ754" s="31"/>
    </row>
    <row r="755" spans="1:43" s="95" customFormat="1" x14ac:dyDescent="0.2">
      <c r="A755" s="46"/>
      <c r="B755" s="34"/>
      <c r="C755" s="34"/>
      <c r="D755" s="86"/>
      <c r="E755" s="34"/>
      <c r="F755" s="34"/>
      <c r="G755" s="34"/>
      <c r="H755" s="34"/>
      <c r="I755" s="34"/>
      <c r="J755" s="40"/>
      <c r="K755" s="40"/>
      <c r="L755" s="40"/>
      <c r="M755" s="87"/>
      <c r="N755" s="87"/>
      <c r="O755" s="87"/>
      <c r="P755" s="87"/>
      <c r="Q755" s="88"/>
      <c r="R755" s="89"/>
      <c r="S755" s="89"/>
      <c r="T755" s="90"/>
      <c r="U755" s="90"/>
      <c r="V755" s="91"/>
      <c r="W755" s="91"/>
      <c r="X755" s="91"/>
      <c r="Y755" s="91"/>
      <c r="Z755" s="9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84"/>
      <c r="AL755" s="84"/>
      <c r="AM755" s="92"/>
      <c r="AN755" s="92"/>
      <c r="AO755" s="92"/>
      <c r="AP755" s="93"/>
      <c r="AQ755" s="31"/>
    </row>
    <row r="756" spans="1:43" s="95" customFormat="1" x14ac:dyDescent="0.2">
      <c r="A756" s="46"/>
      <c r="B756" s="34"/>
      <c r="C756" s="34"/>
      <c r="D756" s="86"/>
      <c r="E756" s="34"/>
      <c r="F756" s="34"/>
      <c r="G756" s="34"/>
      <c r="H756" s="34"/>
      <c r="I756" s="34"/>
      <c r="J756" s="40"/>
      <c r="K756" s="40"/>
      <c r="L756" s="40"/>
      <c r="M756" s="87"/>
      <c r="N756" s="87"/>
      <c r="O756" s="87"/>
      <c r="P756" s="87"/>
      <c r="Q756" s="88"/>
      <c r="R756" s="89"/>
      <c r="S756" s="89"/>
      <c r="T756" s="90"/>
      <c r="U756" s="90"/>
      <c r="V756" s="91"/>
      <c r="W756" s="91"/>
      <c r="X756" s="91"/>
      <c r="Y756" s="91"/>
      <c r="Z756" s="9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84"/>
      <c r="AL756" s="84"/>
      <c r="AM756" s="92"/>
      <c r="AN756" s="92"/>
      <c r="AO756" s="92"/>
      <c r="AP756" s="93"/>
      <c r="AQ756" s="31"/>
    </row>
    <row r="757" spans="1:43" s="95" customFormat="1" x14ac:dyDescent="0.2">
      <c r="A757" s="46"/>
      <c r="B757" s="34"/>
      <c r="C757" s="34"/>
      <c r="D757" s="86"/>
      <c r="E757" s="34"/>
      <c r="F757" s="34"/>
      <c r="G757" s="34"/>
      <c r="H757" s="34"/>
      <c r="I757" s="34"/>
      <c r="J757" s="40"/>
      <c r="K757" s="40"/>
      <c r="L757" s="40"/>
      <c r="M757" s="87"/>
      <c r="N757" s="87"/>
      <c r="O757" s="87"/>
      <c r="P757" s="87"/>
      <c r="Q757" s="88"/>
      <c r="R757" s="89"/>
      <c r="S757" s="89"/>
      <c r="T757" s="90"/>
      <c r="U757" s="90"/>
      <c r="V757" s="91"/>
      <c r="W757" s="91"/>
      <c r="X757" s="91"/>
      <c r="Y757" s="91"/>
      <c r="Z757" s="9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84"/>
      <c r="AL757" s="84"/>
      <c r="AM757" s="92"/>
      <c r="AN757" s="92"/>
      <c r="AO757" s="92"/>
      <c r="AP757" s="93"/>
      <c r="AQ757" s="31"/>
    </row>
    <row r="758" spans="1:43" s="95" customFormat="1" x14ac:dyDescent="0.2">
      <c r="A758" s="46"/>
      <c r="B758" s="34"/>
      <c r="C758" s="34"/>
      <c r="D758" s="86"/>
      <c r="E758" s="34"/>
      <c r="F758" s="34"/>
      <c r="G758" s="34"/>
      <c r="H758" s="34"/>
      <c r="I758" s="34"/>
      <c r="J758" s="40"/>
      <c r="K758" s="40"/>
      <c r="L758" s="40"/>
      <c r="M758" s="87"/>
      <c r="N758" s="87"/>
      <c r="O758" s="87"/>
      <c r="P758" s="87"/>
      <c r="Q758" s="88"/>
      <c r="R758" s="89"/>
      <c r="S758" s="89"/>
      <c r="T758" s="90"/>
      <c r="U758" s="90"/>
      <c r="V758" s="91"/>
      <c r="W758" s="91"/>
      <c r="X758" s="91"/>
      <c r="Y758" s="91"/>
      <c r="Z758" s="9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84"/>
      <c r="AL758" s="84"/>
      <c r="AM758" s="92"/>
      <c r="AN758" s="92"/>
      <c r="AO758" s="92"/>
      <c r="AP758" s="93"/>
      <c r="AQ758" s="31"/>
    </row>
    <row r="759" spans="1:43" s="95" customFormat="1" x14ac:dyDescent="0.2">
      <c r="A759" s="46"/>
      <c r="B759" s="34"/>
      <c r="C759" s="34"/>
      <c r="D759" s="86"/>
      <c r="E759" s="34"/>
      <c r="F759" s="34"/>
      <c r="G759" s="34"/>
      <c r="H759" s="34"/>
      <c r="I759" s="34"/>
      <c r="J759" s="40"/>
      <c r="K759" s="40"/>
      <c r="L759" s="40"/>
      <c r="M759" s="87"/>
      <c r="N759" s="87"/>
      <c r="O759" s="87"/>
      <c r="P759" s="87"/>
      <c r="Q759" s="88"/>
      <c r="R759" s="89"/>
      <c r="S759" s="89"/>
      <c r="T759" s="90"/>
      <c r="U759" s="90"/>
      <c r="V759" s="91"/>
      <c r="W759" s="91"/>
      <c r="X759" s="91"/>
      <c r="Y759" s="91"/>
      <c r="Z759" s="9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84"/>
      <c r="AL759" s="84"/>
      <c r="AM759" s="92"/>
      <c r="AN759" s="92"/>
      <c r="AO759" s="92"/>
      <c r="AP759" s="93"/>
      <c r="AQ759" s="31"/>
    </row>
    <row r="760" spans="1:43" s="95" customFormat="1" x14ac:dyDescent="0.2">
      <c r="A760" s="46"/>
      <c r="B760" s="34"/>
      <c r="C760" s="34"/>
      <c r="D760" s="86"/>
      <c r="E760" s="34"/>
      <c r="F760" s="34"/>
      <c r="G760" s="34"/>
      <c r="H760" s="34"/>
      <c r="I760" s="34"/>
      <c r="J760" s="40"/>
      <c r="K760" s="40"/>
      <c r="L760" s="40"/>
      <c r="M760" s="87"/>
      <c r="N760" s="87"/>
      <c r="O760" s="87"/>
      <c r="P760" s="87"/>
      <c r="Q760" s="88"/>
      <c r="R760" s="89"/>
      <c r="S760" s="89"/>
      <c r="T760" s="90"/>
      <c r="U760" s="90"/>
      <c r="V760" s="91"/>
      <c r="W760" s="91"/>
      <c r="X760" s="91"/>
      <c r="Y760" s="91"/>
      <c r="Z760" s="9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84"/>
      <c r="AL760" s="84"/>
      <c r="AM760" s="92"/>
      <c r="AN760" s="92"/>
      <c r="AO760" s="92"/>
      <c r="AP760" s="93"/>
      <c r="AQ760" s="31"/>
    </row>
    <row r="761" spans="1:43" s="95" customFormat="1" x14ac:dyDescent="0.2">
      <c r="A761" s="46"/>
      <c r="B761" s="34"/>
      <c r="C761" s="34"/>
      <c r="D761" s="86"/>
      <c r="E761" s="34"/>
      <c r="F761" s="34"/>
      <c r="G761" s="34"/>
      <c r="H761" s="34"/>
      <c r="I761" s="34"/>
      <c r="J761" s="40"/>
      <c r="K761" s="40"/>
      <c r="L761" s="40"/>
      <c r="M761" s="87"/>
      <c r="N761" s="87"/>
      <c r="O761" s="87"/>
      <c r="P761" s="87"/>
      <c r="Q761" s="88"/>
      <c r="R761" s="89"/>
      <c r="S761" s="89"/>
      <c r="T761" s="90"/>
      <c r="U761" s="90"/>
      <c r="V761" s="91"/>
      <c r="W761" s="91"/>
      <c r="X761" s="91"/>
      <c r="Y761" s="91"/>
      <c r="Z761" s="9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84"/>
      <c r="AL761" s="84"/>
      <c r="AM761" s="92"/>
      <c r="AN761" s="92"/>
      <c r="AO761" s="92"/>
      <c r="AP761" s="93"/>
      <c r="AQ761" s="31"/>
    </row>
    <row r="762" spans="1:43" s="95" customFormat="1" x14ac:dyDescent="0.2">
      <c r="A762" s="46"/>
      <c r="B762" s="34"/>
      <c r="C762" s="34"/>
      <c r="D762" s="86"/>
      <c r="E762" s="34"/>
      <c r="F762" s="34"/>
      <c r="G762" s="34"/>
      <c r="H762" s="34"/>
      <c r="I762" s="34"/>
      <c r="J762" s="40"/>
      <c r="K762" s="40"/>
      <c r="L762" s="40"/>
      <c r="M762" s="87"/>
      <c r="N762" s="87"/>
      <c r="O762" s="87"/>
      <c r="P762" s="87"/>
      <c r="Q762" s="88"/>
      <c r="R762" s="89"/>
      <c r="S762" s="89"/>
      <c r="T762" s="90"/>
      <c r="U762" s="90"/>
      <c r="V762" s="91"/>
      <c r="W762" s="91"/>
      <c r="X762" s="91"/>
      <c r="Y762" s="91"/>
      <c r="Z762" s="9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84"/>
      <c r="AL762" s="84"/>
      <c r="AM762" s="92"/>
      <c r="AN762" s="92"/>
      <c r="AO762" s="92"/>
      <c r="AP762" s="93"/>
      <c r="AQ762" s="31"/>
    </row>
    <row r="763" spans="1:43" s="95" customFormat="1" x14ac:dyDescent="0.2">
      <c r="A763" s="46"/>
      <c r="B763" s="34"/>
      <c r="C763" s="34"/>
      <c r="D763" s="86"/>
      <c r="E763" s="34"/>
      <c r="F763" s="34"/>
      <c r="G763" s="34"/>
      <c r="H763" s="34"/>
      <c r="I763" s="34"/>
      <c r="J763" s="40"/>
      <c r="K763" s="40"/>
      <c r="L763" s="40"/>
      <c r="M763" s="87"/>
      <c r="N763" s="87"/>
      <c r="O763" s="87"/>
      <c r="P763" s="87"/>
      <c r="Q763" s="88"/>
      <c r="R763" s="89"/>
      <c r="S763" s="89"/>
      <c r="T763" s="90"/>
      <c r="U763" s="90"/>
      <c r="V763" s="91"/>
      <c r="W763" s="91"/>
      <c r="X763" s="91"/>
      <c r="Y763" s="91"/>
      <c r="Z763" s="9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84"/>
      <c r="AL763" s="84"/>
      <c r="AM763" s="92"/>
      <c r="AN763" s="92"/>
      <c r="AO763" s="92"/>
      <c r="AP763" s="93"/>
      <c r="AQ763" s="31"/>
    </row>
    <row r="764" spans="1:43" s="95" customFormat="1" x14ac:dyDescent="0.2">
      <c r="A764" s="46"/>
      <c r="B764" s="34"/>
      <c r="C764" s="34"/>
      <c r="D764" s="86"/>
      <c r="E764" s="34"/>
      <c r="F764" s="34"/>
      <c r="G764" s="34"/>
      <c r="H764" s="34"/>
      <c r="I764" s="34"/>
      <c r="J764" s="40"/>
      <c r="K764" s="40"/>
      <c r="L764" s="40"/>
      <c r="M764" s="87"/>
      <c r="N764" s="87"/>
      <c r="O764" s="87"/>
      <c r="P764" s="87"/>
      <c r="Q764" s="88"/>
      <c r="R764" s="89"/>
      <c r="S764" s="89"/>
      <c r="T764" s="90"/>
      <c r="U764" s="90"/>
      <c r="V764" s="91"/>
      <c r="W764" s="91"/>
      <c r="X764" s="91"/>
      <c r="Y764" s="91"/>
      <c r="Z764" s="9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84"/>
      <c r="AL764" s="84"/>
      <c r="AM764" s="92"/>
      <c r="AN764" s="92"/>
      <c r="AO764" s="92"/>
      <c r="AP764" s="93"/>
      <c r="AQ764" s="31"/>
    </row>
    <row r="765" spans="1:43" s="95" customFormat="1" x14ac:dyDescent="0.2">
      <c r="A765" s="46"/>
      <c r="B765" s="34"/>
      <c r="C765" s="34"/>
      <c r="D765" s="86"/>
      <c r="E765" s="34"/>
      <c r="F765" s="34"/>
      <c r="G765" s="34"/>
      <c r="H765" s="34"/>
      <c r="I765" s="34"/>
      <c r="J765" s="40"/>
      <c r="K765" s="40"/>
      <c r="L765" s="40"/>
      <c r="M765" s="87"/>
      <c r="N765" s="87"/>
      <c r="O765" s="87"/>
      <c r="P765" s="87"/>
      <c r="Q765" s="88"/>
      <c r="R765" s="89"/>
      <c r="S765" s="89"/>
      <c r="T765" s="90"/>
      <c r="U765" s="90"/>
      <c r="V765" s="91"/>
      <c r="W765" s="91"/>
      <c r="X765" s="91"/>
      <c r="Y765" s="91"/>
      <c r="Z765" s="9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84"/>
      <c r="AL765" s="84"/>
      <c r="AM765" s="92"/>
      <c r="AN765" s="92"/>
      <c r="AO765" s="92"/>
      <c r="AP765" s="93"/>
      <c r="AQ765" s="31"/>
    </row>
    <row r="766" spans="1:43" s="95" customFormat="1" x14ac:dyDescent="0.2">
      <c r="A766" s="46"/>
      <c r="B766" s="34"/>
      <c r="C766" s="34"/>
      <c r="D766" s="86"/>
      <c r="E766" s="34"/>
      <c r="F766" s="34"/>
      <c r="G766" s="34"/>
      <c r="H766" s="34"/>
      <c r="I766" s="34"/>
      <c r="J766" s="40"/>
      <c r="K766" s="40"/>
      <c r="L766" s="40"/>
      <c r="M766" s="87"/>
      <c r="N766" s="87"/>
      <c r="O766" s="87"/>
      <c r="P766" s="87"/>
      <c r="Q766" s="88"/>
      <c r="R766" s="89"/>
      <c r="S766" s="89"/>
      <c r="T766" s="90"/>
      <c r="U766" s="90"/>
      <c r="V766" s="91"/>
      <c r="W766" s="91"/>
      <c r="X766" s="91"/>
      <c r="Y766" s="91"/>
      <c r="Z766" s="9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84"/>
      <c r="AL766" s="84"/>
      <c r="AM766" s="92"/>
      <c r="AN766" s="92"/>
      <c r="AO766" s="92"/>
      <c r="AP766" s="93"/>
      <c r="AQ766" s="31"/>
    </row>
    <row r="767" spans="1:43" s="95" customFormat="1" x14ac:dyDescent="0.2">
      <c r="A767" s="46"/>
      <c r="B767" s="34"/>
      <c r="C767" s="34"/>
      <c r="D767" s="86"/>
      <c r="E767" s="34"/>
      <c r="F767" s="34"/>
      <c r="G767" s="34"/>
      <c r="H767" s="34"/>
      <c r="I767" s="34"/>
      <c r="J767" s="40"/>
      <c r="K767" s="40"/>
      <c r="L767" s="40"/>
      <c r="M767" s="87"/>
      <c r="N767" s="87"/>
      <c r="O767" s="87"/>
      <c r="P767" s="87"/>
      <c r="Q767" s="88"/>
      <c r="R767" s="89"/>
      <c r="S767" s="89"/>
      <c r="T767" s="90"/>
      <c r="U767" s="90"/>
      <c r="V767" s="91"/>
      <c r="W767" s="91"/>
      <c r="X767" s="91"/>
      <c r="Y767" s="91"/>
      <c r="Z767" s="9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84"/>
      <c r="AL767" s="84"/>
      <c r="AM767" s="92"/>
      <c r="AN767" s="92"/>
      <c r="AO767" s="92"/>
      <c r="AP767" s="93"/>
      <c r="AQ767" s="31"/>
    </row>
    <row r="768" spans="1:43" s="95" customFormat="1" x14ac:dyDescent="0.2">
      <c r="A768" s="46"/>
      <c r="B768" s="34"/>
      <c r="C768" s="34"/>
      <c r="D768" s="86"/>
      <c r="E768" s="34"/>
      <c r="F768" s="34"/>
      <c r="G768" s="34"/>
      <c r="H768" s="34"/>
      <c r="I768" s="34"/>
      <c r="J768" s="40"/>
      <c r="K768" s="40"/>
      <c r="L768" s="40"/>
      <c r="M768" s="87"/>
      <c r="N768" s="87"/>
      <c r="O768" s="87"/>
      <c r="P768" s="87"/>
      <c r="Q768" s="88"/>
      <c r="R768" s="89"/>
      <c r="S768" s="89"/>
      <c r="T768" s="90"/>
      <c r="U768" s="90"/>
      <c r="V768" s="91"/>
      <c r="W768" s="91"/>
      <c r="X768" s="91"/>
      <c r="Y768" s="91"/>
      <c r="Z768" s="9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84"/>
      <c r="AL768" s="84"/>
      <c r="AM768" s="92"/>
      <c r="AN768" s="92"/>
      <c r="AO768" s="92"/>
      <c r="AP768" s="93"/>
      <c r="AQ768" s="31"/>
    </row>
    <row r="769" spans="1:43" s="95" customFormat="1" x14ac:dyDescent="0.2">
      <c r="A769" s="46"/>
      <c r="B769" s="34"/>
      <c r="C769" s="34"/>
      <c r="D769" s="86"/>
      <c r="E769" s="34"/>
      <c r="F769" s="34"/>
      <c r="G769" s="34"/>
      <c r="H769" s="34"/>
      <c r="I769" s="34"/>
      <c r="J769" s="40"/>
      <c r="K769" s="40"/>
      <c r="L769" s="40"/>
      <c r="M769" s="87"/>
      <c r="N769" s="87"/>
      <c r="O769" s="87"/>
      <c r="P769" s="87"/>
      <c r="Q769" s="88"/>
      <c r="R769" s="89"/>
      <c r="S769" s="89"/>
      <c r="T769" s="90"/>
      <c r="U769" s="90"/>
      <c r="V769" s="91"/>
      <c r="W769" s="91"/>
      <c r="X769" s="91"/>
      <c r="Y769" s="91"/>
      <c r="Z769" s="9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84"/>
      <c r="AL769" s="84"/>
      <c r="AM769" s="92"/>
      <c r="AN769" s="92"/>
      <c r="AO769" s="92"/>
      <c r="AP769" s="93"/>
      <c r="AQ769" s="31"/>
    </row>
    <row r="770" spans="1:43" s="95" customFormat="1" x14ac:dyDescent="0.2">
      <c r="A770" s="46"/>
      <c r="B770" s="34"/>
      <c r="C770" s="34"/>
      <c r="D770" s="86"/>
      <c r="E770" s="34"/>
      <c r="F770" s="34"/>
      <c r="G770" s="34"/>
      <c r="H770" s="34"/>
      <c r="I770" s="34"/>
      <c r="J770" s="40"/>
      <c r="K770" s="40"/>
      <c r="L770" s="40"/>
      <c r="M770" s="87"/>
      <c r="N770" s="87"/>
      <c r="O770" s="87"/>
      <c r="P770" s="87"/>
      <c r="Q770" s="88"/>
      <c r="R770" s="89"/>
      <c r="S770" s="89"/>
      <c r="T770" s="90"/>
      <c r="U770" s="90"/>
      <c r="V770" s="91"/>
      <c r="W770" s="91"/>
      <c r="X770" s="91"/>
      <c r="Y770" s="91"/>
      <c r="Z770" s="9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84"/>
      <c r="AL770" s="84"/>
      <c r="AM770" s="92"/>
      <c r="AN770" s="92"/>
      <c r="AO770" s="92"/>
      <c r="AP770" s="93"/>
      <c r="AQ770" s="31"/>
    </row>
    <row r="771" spans="1:43" s="95" customFormat="1" x14ac:dyDescent="0.2">
      <c r="A771" s="46"/>
      <c r="B771" s="34"/>
      <c r="C771" s="34"/>
      <c r="D771" s="86"/>
      <c r="E771" s="34"/>
      <c r="F771" s="34"/>
      <c r="G771" s="34"/>
      <c r="H771" s="34"/>
      <c r="I771" s="34"/>
      <c r="J771" s="40"/>
      <c r="K771" s="40"/>
      <c r="L771" s="40"/>
      <c r="M771" s="87"/>
      <c r="N771" s="87"/>
      <c r="O771" s="87"/>
      <c r="P771" s="87"/>
      <c r="Q771" s="88"/>
      <c r="R771" s="89"/>
      <c r="S771" s="89"/>
      <c r="T771" s="90"/>
      <c r="U771" s="90"/>
      <c r="V771" s="91"/>
      <c r="W771" s="91"/>
      <c r="X771" s="91"/>
      <c r="Y771" s="91"/>
      <c r="Z771" s="9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84"/>
      <c r="AL771" s="84"/>
      <c r="AM771" s="92"/>
      <c r="AN771" s="92"/>
      <c r="AO771" s="92"/>
      <c r="AP771" s="93"/>
      <c r="AQ771" s="31"/>
    </row>
    <row r="772" spans="1:43" s="95" customFormat="1" x14ac:dyDescent="0.2">
      <c r="A772" s="46"/>
      <c r="B772" s="34"/>
      <c r="C772" s="34"/>
      <c r="D772" s="86"/>
      <c r="E772" s="34"/>
      <c r="F772" s="34"/>
      <c r="G772" s="34"/>
      <c r="H772" s="34"/>
      <c r="I772" s="34"/>
      <c r="J772" s="40"/>
      <c r="K772" s="40"/>
      <c r="L772" s="40"/>
      <c r="M772" s="87"/>
      <c r="N772" s="87"/>
      <c r="O772" s="87"/>
      <c r="P772" s="87"/>
      <c r="Q772" s="88"/>
      <c r="R772" s="89"/>
      <c r="S772" s="89"/>
      <c r="T772" s="90"/>
      <c r="U772" s="90"/>
      <c r="V772" s="91"/>
      <c r="W772" s="91"/>
      <c r="X772" s="91"/>
      <c r="Y772" s="91"/>
      <c r="Z772" s="9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84"/>
      <c r="AL772" s="84"/>
      <c r="AM772" s="92"/>
      <c r="AN772" s="92"/>
      <c r="AO772" s="92"/>
      <c r="AP772" s="93"/>
      <c r="AQ772" s="31"/>
    </row>
    <row r="773" spans="1:43" s="95" customFormat="1" x14ac:dyDescent="0.2">
      <c r="A773" s="46"/>
      <c r="B773" s="34"/>
      <c r="C773" s="34"/>
      <c r="D773" s="86"/>
      <c r="E773" s="34"/>
      <c r="F773" s="34"/>
      <c r="G773" s="34"/>
      <c r="H773" s="34"/>
      <c r="I773" s="34"/>
      <c r="J773" s="40"/>
      <c r="K773" s="40"/>
      <c r="L773" s="40"/>
      <c r="M773" s="87"/>
      <c r="N773" s="87"/>
      <c r="O773" s="87"/>
      <c r="P773" s="87"/>
      <c r="Q773" s="88"/>
      <c r="R773" s="89"/>
      <c r="S773" s="89"/>
      <c r="T773" s="90"/>
      <c r="U773" s="90"/>
      <c r="V773" s="91"/>
      <c r="W773" s="91"/>
      <c r="X773" s="91"/>
      <c r="Y773" s="91"/>
      <c r="Z773" s="9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84"/>
      <c r="AL773" s="84"/>
      <c r="AM773" s="92"/>
      <c r="AN773" s="92"/>
      <c r="AO773" s="92"/>
      <c r="AP773" s="93"/>
      <c r="AQ773" s="31"/>
    </row>
    <row r="774" spans="1:43" s="95" customFormat="1" x14ac:dyDescent="0.2">
      <c r="A774" s="46"/>
      <c r="B774" s="34"/>
      <c r="C774" s="34"/>
      <c r="D774" s="86"/>
      <c r="E774" s="34"/>
      <c r="F774" s="34"/>
      <c r="G774" s="34"/>
      <c r="H774" s="34"/>
      <c r="I774" s="34"/>
      <c r="J774" s="40"/>
      <c r="K774" s="40"/>
      <c r="L774" s="40"/>
      <c r="M774" s="87"/>
      <c r="N774" s="87"/>
      <c r="O774" s="87"/>
      <c r="P774" s="87"/>
      <c r="Q774" s="88"/>
      <c r="R774" s="89"/>
      <c r="S774" s="89"/>
      <c r="T774" s="90"/>
      <c r="U774" s="90"/>
      <c r="V774" s="91"/>
      <c r="W774" s="91"/>
      <c r="X774" s="91"/>
      <c r="Y774" s="91"/>
      <c r="Z774" s="9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84"/>
      <c r="AL774" s="84"/>
      <c r="AM774" s="92"/>
      <c r="AN774" s="92"/>
      <c r="AO774" s="92"/>
      <c r="AP774" s="93"/>
      <c r="AQ774" s="31"/>
    </row>
    <row r="775" spans="1:43" s="95" customFormat="1" x14ac:dyDescent="0.2">
      <c r="A775" s="46"/>
      <c r="B775" s="34"/>
      <c r="C775" s="34"/>
      <c r="D775" s="86"/>
      <c r="E775" s="34"/>
      <c r="F775" s="34"/>
      <c r="G775" s="34"/>
      <c r="H775" s="34"/>
      <c r="I775" s="34"/>
      <c r="J775" s="40"/>
      <c r="K775" s="40"/>
      <c r="L775" s="40"/>
      <c r="M775" s="87"/>
      <c r="N775" s="87"/>
      <c r="O775" s="87"/>
      <c r="P775" s="87"/>
      <c r="Q775" s="88"/>
      <c r="R775" s="89"/>
      <c r="S775" s="89"/>
      <c r="T775" s="90"/>
      <c r="U775" s="90"/>
      <c r="V775" s="91"/>
      <c r="W775" s="91"/>
      <c r="X775" s="91"/>
      <c r="Y775" s="91"/>
      <c r="Z775" s="9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84"/>
      <c r="AL775" s="84"/>
      <c r="AM775" s="92"/>
      <c r="AN775" s="92"/>
      <c r="AO775" s="92"/>
      <c r="AP775" s="93"/>
      <c r="AQ775" s="31"/>
    </row>
    <row r="776" spans="1:43" s="95" customFormat="1" x14ac:dyDescent="0.2">
      <c r="A776" s="46"/>
      <c r="B776" s="34"/>
      <c r="C776" s="34"/>
      <c r="D776" s="86"/>
      <c r="E776" s="34"/>
      <c r="F776" s="34"/>
      <c r="G776" s="34"/>
      <c r="H776" s="34"/>
      <c r="I776" s="34"/>
      <c r="J776" s="40"/>
      <c r="K776" s="40"/>
      <c r="L776" s="40"/>
      <c r="M776" s="87"/>
      <c r="N776" s="87"/>
      <c r="O776" s="87"/>
      <c r="P776" s="87"/>
      <c r="Q776" s="88"/>
      <c r="R776" s="89"/>
      <c r="S776" s="89"/>
      <c r="T776" s="90"/>
      <c r="U776" s="90"/>
      <c r="V776" s="91"/>
      <c r="W776" s="91"/>
      <c r="X776" s="91"/>
      <c r="Y776" s="91"/>
      <c r="Z776" s="9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84"/>
      <c r="AL776" s="84"/>
      <c r="AM776" s="92"/>
      <c r="AN776" s="92"/>
      <c r="AO776" s="92"/>
      <c r="AP776" s="93"/>
      <c r="AQ776" s="31"/>
    </row>
    <row r="777" spans="1:43" s="95" customFormat="1" x14ac:dyDescent="0.2">
      <c r="A777" s="46"/>
      <c r="B777" s="34"/>
      <c r="C777" s="34"/>
      <c r="D777" s="86"/>
      <c r="E777" s="34"/>
      <c r="F777" s="34"/>
      <c r="G777" s="34"/>
      <c r="H777" s="34"/>
      <c r="I777" s="34"/>
      <c r="J777" s="40"/>
      <c r="K777" s="40"/>
      <c r="L777" s="40"/>
      <c r="M777" s="87"/>
      <c r="N777" s="87"/>
      <c r="O777" s="87"/>
      <c r="P777" s="87"/>
      <c r="Q777" s="88"/>
      <c r="R777" s="89"/>
      <c r="S777" s="89"/>
      <c r="T777" s="90"/>
      <c r="U777" s="90"/>
      <c r="V777" s="91"/>
      <c r="W777" s="91"/>
      <c r="X777" s="91"/>
      <c r="Y777" s="91"/>
      <c r="Z777" s="9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84"/>
      <c r="AL777" s="84"/>
      <c r="AM777" s="92"/>
      <c r="AN777" s="92"/>
      <c r="AO777" s="92"/>
      <c r="AP777" s="93"/>
      <c r="AQ777" s="31"/>
    </row>
    <row r="778" spans="1:43" s="95" customFormat="1" x14ac:dyDescent="0.2">
      <c r="A778" s="46"/>
      <c r="B778" s="34"/>
      <c r="C778" s="34"/>
      <c r="D778" s="86"/>
      <c r="E778" s="34"/>
      <c r="F778" s="34"/>
      <c r="G778" s="34"/>
      <c r="H778" s="34"/>
      <c r="I778" s="34"/>
      <c r="J778" s="40"/>
      <c r="K778" s="40"/>
      <c r="L778" s="40"/>
      <c r="M778" s="87"/>
      <c r="N778" s="87"/>
      <c r="O778" s="87"/>
      <c r="P778" s="87"/>
      <c r="Q778" s="88"/>
      <c r="R778" s="89"/>
      <c r="S778" s="89"/>
      <c r="T778" s="90"/>
      <c r="U778" s="90"/>
      <c r="V778" s="91"/>
      <c r="W778" s="91"/>
      <c r="X778" s="91"/>
      <c r="Y778" s="91"/>
      <c r="Z778" s="9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84"/>
      <c r="AL778" s="84"/>
      <c r="AM778" s="92"/>
      <c r="AN778" s="92"/>
      <c r="AO778" s="92"/>
      <c r="AP778" s="93"/>
      <c r="AQ778" s="31"/>
    </row>
    <row r="779" spans="1:43" s="95" customFormat="1" x14ac:dyDescent="0.2">
      <c r="A779" s="46"/>
      <c r="B779" s="34"/>
      <c r="C779" s="34"/>
      <c r="D779" s="86"/>
      <c r="E779" s="34"/>
      <c r="F779" s="34"/>
      <c r="G779" s="34"/>
      <c r="H779" s="34"/>
      <c r="I779" s="34"/>
      <c r="J779" s="40"/>
      <c r="K779" s="40"/>
      <c r="L779" s="40"/>
      <c r="M779" s="87"/>
      <c r="N779" s="87"/>
      <c r="O779" s="87"/>
      <c r="P779" s="87"/>
      <c r="Q779" s="88"/>
      <c r="R779" s="89"/>
      <c r="S779" s="89"/>
      <c r="T779" s="90"/>
      <c r="U779" s="90"/>
      <c r="V779" s="91"/>
      <c r="W779" s="91"/>
      <c r="X779" s="91"/>
      <c r="Y779" s="91"/>
      <c r="Z779" s="9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84"/>
      <c r="AL779" s="84"/>
      <c r="AM779" s="92"/>
      <c r="AN779" s="92"/>
      <c r="AO779" s="92"/>
      <c r="AP779" s="93"/>
      <c r="AQ779" s="31"/>
    </row>
    <row r="780" spans="1:43" s="95" customFormat="1" x14ac:dyDescent="0.2">
      <c r="A780" s="46"/>
      <c r="B780" s="34"/>
      <c r="C780" s="34"/>
      <c r="D780" s="86"/>
      <c r="E780" s="34"/>
      <c r="F780" s="34"/>
      <c r="G780" s="34"/>
      <c r="H780" s="34"/>
      <c r="I780" s="34"/>
      <c r="J780" s="40"/>
      <c r="K780" s="40"/>
      <c r="L780" s="40"/>
      <c r="M780" s="87"/>
      <c r="N780" s="87"/>
      <c r="O780" s="87"/>
      <c r="P780" s="87"/>
      <c r="Q780" s="88"/>
      <c r="R780" s="89"/>
      <c r="S780" s="89"/>
      <c r="T780" s="90"/>
      <c r="U780" s="90"/>
      <c r="V780" s="91"/>
      <c r="W780" s="91"/>
      <c r="X780" s="91"/>
      <c r="Y780" s="91"/>
      <c r="Z780" s="9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84"/>
      <c r="AL780" s="84"/>
      <c r="AM780" s="92"/>
      <c r="AN780" s="92"/>
      <c r="AO780" s="92"/>
      <c r="AP780" s="93"/>
      <c r="AQ780" s="31"/>
    </row>
    <row r="781" spans="1:43" s="95" customFormat="1" x14ac:dyDescent="0.2">
      <c r="A781" s="46"/>
      <c r="B781" s="34"/>
      <c r="C781" s="34"/>
      <c r="D781" s="86"/>
      <c r="E781" s="34"/>
      <c r="F781" s="34"/>
      <c r="G781" s="34"/>
      <c r="H781" s="34"/>
      <c r="I781" s="34"/>
      <c r="J781" s="40"/>
      <c r="K781" s="40"/>
      <c r="L781" s="40"/>
      <c r="M781" s="87"/>
      <c r="N781" s="87"/>
      <c r="O781" s="87"/>
      <c r="P781" s="87"/>
      <c r="Q781" s="88"/>
      <c r="R781" s="89"/>
      <c r="S781" s="89"/>
      <c r="T781" s="90"/>
      <c r="U781" s="90"/>
      <c r="V781" s="91"/>
      <c r="W781" s="91"/>
      <c r="X781" s="91"/>
      <c r="Y781" s="91"/>
      <c r="Z781" s="9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84"/>
      <c r="AL781" s="84"/>
      <c r="AM781" s="92"/>
      <c r="AN781" s="92"/>
      <c r="AO781" s="92"/>
      <c r="AP781" s="93"/>
      <c r="AQ781" s="31"/>
    </row>
    <row r="782" spans="1:43" s="95" customFormat="1" x14ac:dyDescent="0.2">
      <c r="A782" s="46"/>
      <c r="B782" s="34"/>
      <c r="C782" s="34"/>
      <c r="D782" s="86"/>
      <c r="E782" s="34"/>
      <c r="F782" s="34"/>
      <c r="G782" s="34"/>
      <c r="H782" s="34"/>
      <c r="I782" s="34"/>
      <c r="J782" s="40"/>
      <c r="K782" s="40"/>
      <c r="L782" s="40"/>
      <c r="M782" s="87"/>
      <c r="N782" s="87"/>
      <c r="O782" s="87"/>
      <c r="P782" s="87"/>
      <c r="Q782" s="88"/>
      <c r="R782" s="89"/>
      <c r="S782" s="89"/>
      <c r="T782" s="90"/>
      <c r="U782" s="90"/>
      <c r="V782" s="91"/>
      <c r="W782" s="91"/>
      <c r="X782" s="91"/>
      <c r="Y782" s="91"/>
      <c r="Z782" s="9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84"/>
      <c r="AL782" s="84"/>
      <c r="AM782" s="92"/>
      <c r="AN782" s="92"/>
      <c r="AO782" s="92"/>
      <c r="AP782" s="93"/>
      <c r="AQ782" s="31"/>
    </row>
    <row r="783" spans="1:43" s="95" customFormat="1" x14ac:dyDescent="0.2">
      <c r="A783" s="46"/>
      <c r="B783" s="34"/>
      <c r="C783" s="34"/>
      <c r="D783" s="86"/>
      <c r="E783" s="34"/>
      <c r="F783" s="34"/>
      <c r="G783" s="34"/>
      <c r="H783" s="34"/>
      <c r="I783" s="34"/>
      <c r="J783" s="40"/>
      <c r="K783" s="40"/>
      <c r="L783" s="40"/>
      <c r="M783" s="87"/>
      <c r="N783" s="87"/>
      <c r="O783" s="87"/>
      <c r="P783" s="87"/>
      <c r="Q783" s="88"/>
      <c r="R783" s="89"/>
      <c r="S783" s="89"/>
      <c r="T783" s="90"/>
      <c r="U783" s="90"/>
      <c r="V783" s="91"/>
      <c r="W783" s="91"/>
      <c r="X783" s="91"/>
      <c r="Y783" s="91"/>
      <c r="Z783" s="9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84"/>
      <c r="AL783" s="84"/>
      <c r="AM783" s="92"/>
      <c r="AN783" s="92"/>
      <c r="AO783" s="92"/>
      <c r="AP783" s="93"/>
      <c r="AQ783" s="31"/>
    </row>
    <row r="784" spans="1:43" s="95" customFormat="1" x14ac:dyDescent="0.2">
      <c r="A784" s="46"/>
      <c r="B784" s="34"/>
      <c r="C784" s="34"/>
      <c r="D784" s="86"/>
      <c r="E784" s="34"/>
      <c r="F784" s="34"/>
      <c r="G784" s="34"/>
      <c r="H784" s="34"/>
      <c r="I784" s="34"/>
      <c r="J784" s="40"/>
      <c r="K784" s="40"/>
      <c r="L784" s="40"/>
      <c r="M784" s="87"/>
      <c r="N784" s="87"/>
      <c r="O784" s="87"/>
      <c r="P784" s="87"/>
      <c r="Q784" s="88"/>
      <c r="R784" s="89"/>
      <c r="S784" s="89"/>
      <c r="T784" s="90"/>
      <c r="U784" s="90"/>
      <c r="V784" s="91"/>
      <c r="W784" s="91"/>
      <c r="X784" s="91"/>
      <c r="Y784" s="91"/>
      <c r="Z784" s="9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84"/>
      <c r="AL784" s="84"/>
      <c r="AM784" s="92"/>
      <c r="AN784" s="92"/>
      <c r="AO784" s="92"/>
      <c r="AP784" s="93"/>
      <c r="AQ784" s="31"/>
    </row>
    <row r="785" spans="1:43" s="95" customFormat="1" x14ac:dyDescent="0.2">
      <c r="A785" s="46"/>
      <c r="B785" s="34"/>
      <c r="C785" s="34"/>
      <c r="D785" s="86"/>
      <c r="E785" s="34"/>
      <c r="F785" s="34"/>
      <c r="G785" s="34"/>
      <c r="H785" s="34"/>
      <c r="I785" s="34"/>
      <c r="J785" s="40"/>
      <c r="K785" s="40"/>
      <c r="L785" s="40"/>
      <c r="M785" s="87"/>
      <c r="N785" s="87"/>
      <c r="O785" s="87"/>
      <c r="P785" s="87"/>
      <c r="Q785" s="88"/>
      <c r="R785" s="89"/>
      <c r="S785" s="89"/>
      <c r="T785" s="90"/>
      <c r="U785" s="90"/>
      <c r="V785" s="91"/>
      <c r="W785" s="91"/>
      <c r="X785" s="91"/>
      <c r="Y785" s="91"/>
      <c r="Z785" s="9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84"/>
      <c r="AL785" s="84"/>
      <c r="AM785" s="92"/>
      <c r="AN785" s="92"/>
      <c r="AO785" s="92"/>
      <c r="AP785" s="93"/>
      <c r="AQ785" s="31"/>
    </row>
    <row r="786" spans="1:43" s="95" customFormat="1" x14ac:dyDescent="0.2">
      <c r="A786" s="46"/>
      <c r="B786" s="34"/>
      <c r="C786" s="34"/>
      <c r="D786" s="86"/>
      <c r="E786" s="34"/>
      <c r="F786" s="34"/>
      <c r="G786" s="34"/>
      <c r="H786" s="34"/>
      <c r="I786" s="34"/>
      <c r="J786" s="40"/>
      <c r="K786" s="40"/>
      <c r="L786" s="40"/>
      <c r="M786" s="87"/>
      <c r="N786" s="87"/>
      <c r="O786" s="87"/>
      <c r="P786" s="87"/>
      <c r="Q786" s="88"/>
      <c r="R786" s="89"/>
      <c r="S786" s="89"/>
      <c r="T786" s="90"/>
      <c r="U786" s="90"/>
      <c r="V786" s="91"/>
      <c r="W786" s="91"/>
      <c r="X786" s="91"/>
      <c r="Y786" s="91"/>
      <c r="Z786" s="9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84"/>
      <c r="AL786" s="84"/>
      <c r="AM786" s="92"/>
      <c r="AN786" s="92"/>
      <c r="AO786" s="92"/>
      <c r="AP786" s="93"/>
      <c r="AQ786" s="31"/>
    </row>
    <row r="787" spans="1:43" s="95" customFormat="1" x14ac:dyDescent="0.2">
      <c r="A787" s="46"/>
      <c r="B787" s="34"/>
      <c r="C787" s="34"/>
      <c r="D787" s="86"/>
      <c r="E787" s="34"/>
      <c r="F787" s="34"/>
      <c r="G787" s="34"/>
      <c r="H787" s="34"/>
      <c r="I787" s="34"/>
      <c r="J787" s="40"/>
      <c r="K787" s="40"/>
      <c r="L787" s="40"/>
      <c r="M787" s="87"/>
      <c r="N787" s="87"/>
      <c r="O787" s="87"/>
      <c r="P787" s="87"/>
      <c r="Q787" s="88"/>
      <c r="R787" s="89"/>
      <c r="S787" s="89"/>
      <c r="T787" s="90"/>
      <c r="U787" s="90"/>
      <c r="V787" s="91"/>
      <c r="W787" s="91"/>
      <c r="X787" s="91"/>
      <c r="Y787" s="91"/>
      <c r="Z787" s="9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84"/>
      <c r="AL787" s="84"/>
      <c r="AM787" s="92"/>
      <c r="AN787" s="92"/>
      <c r="AO787" s="92"/>
      <c r="AP787" s="93"/>
      <c r="AQ787" s="31"/>
    </row>
    <row r="788" spans="1:43" s="95" customFormat="1" x14ac:dyDescent="0.2">
      <c r="A788" s="46"/>
      <c r="B788" s="34"/>
      <c r="C788" s="34"/>
      <c r="D788" s="86"/>
      <c r="E788" s="34"/>
      <c r="F788" s="34"/>
      <c r="G788" s="34"/>
      <c r="H788" s="34"/>
      <c r="I788" s="34"/>
      <c r="J788" s="40"/>
      <c r="K788" s="40"/>
      <c r="L788" s="40"/>
      <c r="M788" s="87"/>
      <c r="N788" s="87"/>
      <c r="O788" s="87"/>
      <c r="P788" s="87"/>
      <c r="Q788" s="88"/>
      <c r="R788" s="89"/>
      <c r="S788" s="89"/>
      <c r="T788" s="90"/>
      <c r="U788" s="90"/>
      <c r="V788" s="91"/>
      <c r="W788" s="91"/>
      <c r="X788" s="91"/>
      <c r="Y788" s="91"/>
      <c r="Z788" s="9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84"/>
      <c r="AL788" s="84"/>
      <c r="AM788" s="92"/>
      <c r="AN788" s="92"/>
      <c r="AO788" s="92"/>
      <c r="AP788" s="93"/>
      <c r="AQ788" s="31"/>
    </row>
    <row r="789" spans="1:43" s="95" customFormat="1" x14ac:dyDescent="0.2">
      <c r="A789" s="46"/>
      <c r="B789" s="34"/>
      <c r="C789" s="34"/>
      <c r="D789" s="86"/>
      <c r="E789" s="34"/>
      <c r="F789" s="34"/>
      <c r="G789" s="34"/>
      <c r="H789" s="34"/>
      <c r="I789" s="34"/>
      <c r="J789" s="40"/>
      <c r="K789" s="40"/>
      <c r="L789" s="40"/>
      <c r="M789" s="87"/>
      <c r="N789" s="87"/>
      <c r="O789" s="87"/>
      <c r="P789" s="87"/>
      <c r="Q789" s="88"/>
      <c r="R789" s="89"/>
      <c r="S789" s="89"/>
      <c r="T789" s="90"/>
      <c r="U789" s="90"/>
      <c r="V789" s="91"/>
      <c r="W789" s="91"/>
      <c r="X789" s="91"/>
      <c r="Y789" s="91"/>
      <c r="Z789" s="9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84"/>
      <c r="AL789" s="84"/>
      <c r="AM789" s="92"/>
      <c r="AN789" s="92"/>
      <c r="AO789" s="92"/>
      <c r="AP789" s="93"/>
      <c r="AQ789" s="31"/>
    </row>
    <row r="790" spans="1:43" s="95" customFormat="1" x14ac:dyDescent="0.2">
      <c r="A790" s="46"/>
      <c r="B790" s="34"/>
      <c r="C790" s="34"/>
      <c r="D790" s="86"/>
      <c r="E790" s="34"/>
      <c r="F790" s="34"/>
      <c r="G790" s="34"/>
      <c r="H790" s="34"/>
      <c r="I790" s="34"/>
      <c r="J790" s="40"/>
      <c r="K790" s="40"/>
      <c r="L790" s="40"/>
      <c r="M790" s="87"/>
      <c r="N790" s="87"/>
      <c r="O790" s="87"/>
      <c r="P790" s="87"/>
      <c r="Q790" s="88"/>
      <c r="R790" s="89"/>
      <c r="S790" s="89"/>
      <c r="T790" s="90"/>
      <c r="U790" s="90"/>
      <c r="V790" s="91"/>
      <c r="W790" s="91"/>
      <c r="X790" s="91"/>
      <c r="Y790" s="91"/>
      <c r="Z790" s="9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84"/>
      <c r="AL790" s="84"/>
      <c r="AM790" s="92"/>
      <c r="AN790" s="92"/>
      <c r="AO790" s="92"/>
      <c r="AP790" s="93"/>
      <c r="AQ790" s="31"/>
    </row>
    <row r="791" spans="1:43" s="95" customFormat="1" x14ac:dyDescent="0.2">
      <c r="A791" s="46"/>
      <c r="B791" s="34"/>
      <c r="C791" s="34"/>
      <c r="D791" s="86"/>
      <c r="E791" s="34"/>
      <c r="F791" s="34"/>
      <c r="G791" s="34"/>
      <c r="H791" s="34"/>
      <c r="I791" s="34"/>
      <c r="J791" s="40"/>
      <c r="K791" s="40"/>
      <c r="L791" s="40"/>
      <c r="M791" s="87"/>
      <c r="N791" s="87"/>
      <c r="O791" s="87"/>
      <c r="P791" s="87"/>
      <c r="Q791" s="88"/>
      <c r="R791" s="89"/>
      <c r="S791" s="89"/>
      <c r="T791" s="90"/>
      <c r="U791" s="90"/>
      <c r="V791" s="91"/>
      <c r="W791" s="91"/>
      <c r="X791" s="91"/>
      <c r="Y791" s="91"/>
      <c r="Z791" s="9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84"/>
      <c r="AL791" s="84"/>
      <c r="AM791" s="92"/>
      <c r="AN791" s="92"/>
      <c r="AO791" s="92"/>
      <c r="AP791" s="93"/>
      <c r="AQ791" s="31"/>
    </row>
    <row r="792" spans="1:43" s="95" customFormat="1" x14ac:dyDescent="0.2">
      <c r="A792" s="46"/>
      <c r="B792" s="34"/>
      <c r="C792" s="34"/>
      <c r="D792" s="86"/>
      <c r="E792" s="34"/>
      <c r="F792" s="34"/>
      <c r="G792" s="34"/>
      <c r="H792" s="34"/>
      <c r="I792" s="34"/>
      <c r="J792" s="40"/>
      <c r="K792" s="40"/>
      <c r="L792" s="40"/>
      <c r="M792" s="87"/>
      <c r="N792" s="87"/>
      <c r="O792" s="87"/>
      <c r="P792" s="87"/>
      <c r="Q792" s="88"/>
      <c r="R792" s="89"/>
      <c r="S792" s="89"/>
      <c r="T792" s="90"/>
      <c r="U792" s="90"/>
      <c r="V792" s="91"/>
      <c r="W792" s="91"/>
      <c r="X792" s="91"/>
      <c r="Y792" s="91"/>
      <c r="Z792" s="9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84"/>
      <c r="AL792" s="84"/>
      <c r="AM792" s="92"/>
      <c r="AN792" s="92"/>
      <c r="AO792" s="92"/>
      <c r="AP792" s="93"/>
      <c r="AQ792" s="31"/>
    </row>
    <row r="793" spans="1:43" s="95" customFormat="1" x14ac:dyDescent="0.2">
      <c r="A793" s="46"/>
      <c r="B793" s="34"/>
      <c r="C793" s="34"/>
      <c r="D793" s="86"/>
      <c r="E793" s="34"/>
      <c r="F793" s="34"/>
      <c r="G793" s="34"/>
      <c r="H793" s="34"/>
      <c r="I793" s="34"/>
      <c r="J793" s="40"/>
      <c r="K793" s="40"/>
      <c r="L793" s="40"/>
      <c r="M793" s="87"/>
      <c r="N793" s="87"/>
      <c r="O793" s="87"/>
      <c r="P793" s="87"/>
      <c r="Q793" s="88"/>
      <c r="R793" s="89"/>
      <c r="S793" s="89"/>
      <c r="T793" s="90"/>
      <c r="U793" s="90"/>
      <c r="V793" s="91"/>
      <c r="W793" s="91"/>
      <c r="X793" s="91"/>
      <c r="Y793" s="91"/>
      <c r="Z793" s="9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84"/>
      <c r="AL793" s="84"/>
      <c r="AM793" s="92"/>
      <c r="AN793" s="92"/>
      <c r="AO793" s="92"/>
      <c r="AP793" s="93"/>
      <c r="AQ793" s="31"/>
    </row>
    <row r="794" spans="1:43" s="95" customFormat="1" x14ac:dyDescent="0.2">
      <c r="A794" s="46"/>
      <c r="B794" s="34"/>
      <c r="C794" s="34"/>
      <c r="D794" s="86"/>
      <c r="E794" s="34"/>
      <c r="F794" s="34"/>
      <c r="G794" s="34"/>
      <c r="H794" s="34"/>
      <c r="I794" s="34"/>
      <c r="J794" s="40"/>
      <c r="K794" s="40"/>
      <c r="L794" s="40"/>
      <c r="M794" s="87"/>
      <c r="N794" s="87"/>
      <c r="O794" s="87"/>
      <c r="P794" s="87"/>
      <c r="Q794" s="88"/>
      <c r="R794" s="89"/>
      <c r="S794" s="89"/>
      <c r="T794" s="90"/>
      <c r="U794" s="90"/>
      <c r="V794" s="91"/>
      <c r="W794" s="91"/>
      <c r="X794" s="91"/>
      <c r="Y794" s="91"/>
      <c r="Z794" s="9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84"/>
      <c r="AL794" s="84"/>
      <c r="AM794" s="92"/>
      <c r="AN794" s="92"/>
      <c r="AO794" s="92"/>
      <c r="AP794" s="93"/>
      <c r="AQ794" s="31"/>
    </row>
    <row r="795" spans="1:43" s="95" customFormat="1" x14ac:dyDescent="0.2">
      <c r="A795" s="46"/>
      <c r="B795" s="34"/>
      <c r="C795" s="34"/>
      <c r="D795" s="86"/>
      <c r="E795" s="34"/>
      <c r="F795" s="34"/>
      <c r="G795" s="34"/>
      <c r="H795" s="34"/>
      <c r="I795" s="34"/>
      <c r="J795" s="40"/>
      <c r="K795" s="40"/>
      <c r="L795" s="40"/>
      <c r="M795" s="87"/>
      <c r="N795" s="87"/>
      <c r="O795" s="87"/>
      <c r="P795" s="87"/>
      <c r="Q795" s="88"/>
      <c r="R795" s="89"/>
      <c r="S795" s="89"/>
      <c r="T795" s="90"/>
      <c r="U795" s="90"/>
      <c r="V795" s="91"/>
      <c r="W795" s="91"/>
      <c r="X795" s="91"/>
      <c r="Y795" s="91"/>
      <c r="Z795" s="9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84"/>
      <c r="AL795" s="84"/>
      <c r="AM795" s="92"/>
      <c r="AN795" s="92"/>
      <c r="AO795" s="92"/>
      <c r="AP795" s="93"/>
      <c r="AQ795" s="31"/>
    </row>
    <row r="796" spans="1:43" s="95" customFormat="1" x14ac:dyDescent="0.2">
      <c r="A796" s="46"/>
      <c r="B796" s="34"/>
      <c r="C796" s="34"/>
      <c r="D796" s="86"/>
      <c r="E796" s="34"/>
      <c r="F796" s="34"/>
      <c r="G796" s="34"/>
      <c r="H796" s="34"/>
      <c r="I796" s="34"/>
      <c r="J796" s="40"/>
      <c r="K796" s="40"/>
      <c r="L796" s="40"/>
      <c r="M796" s="87"/>
      <c r="N796" s="87"/>
      <c r="O796" s="87"/>
      <c r="P796" s="87"/>
      <c r="Q796" s="88"/>
      <c r="R796" s="89"/>
      <c r="S796" s="89"/>
      <c r="T796" s="90"/>
      <c r="U796" s="90"/>
      <c r="V796" s="91"/>
      <c r="W796" s="91"/>
      <c r="X796" s="91"/>
      <c r="Y796" s="91"/>
      <c r="Z796" s="9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84"/>
      <c r="AL796" s="84"/>
      <c r="AM796" s="92"/>
      <c r="AN796" s="92"/>
      <c r="AO796" s="92"/>
      <c r="AP796" s="93"/>
      <c r="AQ796" s="31"/>
    </row>
    <row r="797" spans="1:43" s="95" customFormat="1" x14ac:dyDescent="0.2">
      <c r="A797" s="46"/>
      <c r="B797" s="34"/>
      <c r="C797" s="34"/>
      <c r="D797" s="86"/>
      <c r="E797" s="34"/>
      <c r="F797" s="34"/>
      <c r="G797" s="34"/>
      <c r="H797" s="34"/>
      <c r="I797" s="34"/>
      <c r="J797" s="40"/>
      <c r="K797" s="40"/>
      <c r="L797" s="40"/>
      <c r="M797" s="87"/>
      <c r="N797" s="87"/>
      <c r="O797" s="87"/>
      <c r="P797" s="87"/>
      <c r="Q797" s="88"/>
      <c r="R797" s="89"/>
      <c r="S797" s="89"/>
      <c r="T797" s="90"/>
      <c r="U797" s="90"/>
      <c r="V797" s="91"/>
      <c r="W797" s="91"/>
      <c r="X797" s="91"/>
      <c r="Y797" s="91"/>
      <c r="Z797" s="9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84"/>
      <c r="AL797" s="84"/>
      <c r="AM797" s="92"/>
      <c r="AN797" s="92"/>
      <c r="AO797" s="92"/>
      <c r="AP797" s="93"/>
      <c r="AQ797" s="31"/>
    </row>
    <row r="798" spans="1:43" s="95" customFormat="1" x14ac:dyDescent="0.2">
      <c r="A798" s="46"/>
      <c r="B798" s="34"/>
      <c r="C798" s="34"/>
      <c r="D798" s="86"/>
      <c r="E798" s="34"/>
      <c r="F798" s="34"/>
      <c r="G798" s="34"/>
      <c r="H798" s="34"/>
      <c r="I798" s="34"/>
      <c r="J798" s="40"/>
      <c r="K798" s="40"/>
      <c r="L798" s="40"/>
      <c r="M798" s="87"/>
      <c r="N798" s="87"/>
      <c r="O798" s="87"/>
      <c r="P798" s="87"/>
      <c r="Q798" s="88"/>
      <c r="R798" s="89"/>
      <c r="S798" s="89"/>
      <c r="T798" s="90"/>
      <c r="U798" s="90"/>
      <c r="V798" s="91"/>
      <c r="W798" s="91"/>
      <c r="X798" s="91"/>
      <c r="Y798" s="91"/>
      <c r="Z798" s="9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84"/>
      <c r="AL798" s="84"/>
      <c r="AM798" s="92"/>
      <c r="AN798" s="92"/>
      <c r="AO798" s="92"/>
      <c r="AP798" s="93"/>
      <c r="AQ798" s="31"/>
    </row>
    <row r="799" spans="1:43" s="95" customFormat="1" x14ac:dyDescent="0.2">
      <c r="A799" s="46"/>
      <c r="B799" s="34"/>
      <c r="C799" s="34"/>
      <c r="D799" s="86"/>
      <c r="E799" s="34"/>
      <c r="F799" s="34"/>
      <c r="G799" s="34"/>
      <c r="H799" s="34"/>
      <c r="I799" s="34"/>
      <c r="J799" s="40"/>
      <c r="K799" s="40"/>
      <c r="L799" s="40"/>
      <c r="M799" s="87"/>
      <c r="N799" s="87"/>
      <c r="O799" s="87"/>
      <c r="P799" s="87"/>
      <c r="Q799" s="88"/>
      <c r="R799" s="89"/>
      <c r="S799" s="89"/>
      <c r="T799" s="90"/>
      <c r="U799" s="90"/>
      <c r="V799" s="91"/>
      <c r="W799" s="91"/>
      <c r="X799" s="91"/>
      <c r="Y799" s="91"/>
      <c r="Z799" s="9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84"/>
      <c r="AL799" s="84"/>
      <c r="AM799" s="92"/>
      <c r="AN799" s="92"/>
      <c r="AO799" s="92"/>
      <c r="AP799" s="93"/>
      <c r="AQ799" s="31"/>
    </row>
    <row r="800" spans="1:43" s="95" customFormat="1" x14ac:dyDescent="0.2">
      <c r="A800" s="46"/>
      <c r="B800" s="34"/>
      <c r="C800" s="34"/>
      <c r="D800" s="86"/>
      <c r="E800" s="34"/>
      <c r="F800" s="34"/>
      <c r="G800" s="34"/>
      <c r="H800" s="34"/>
      <c r="I800" s="34"/>
      <c r="J800" s="40"/>
      <c r="K800" s="40"/>
      <c r="L800" s="40"/>
      <c r="M800" s="87"/>
      <c r="N800" s="87"/>
      <c r="O800" s="87"/>
      <c r="P800" s="87"/>
      <c r="Q800" s="88"/>
      <c r="R800" s="89"/>
      <c r="S800" s="89"/>
      <c r="T800" s="90"/>
      <c r="U800" s="90"/>
      <c r="V800" s="91"/>
      <c r="W800" s="91"/>
      <c r="X800" s="91"/>
      <c r="Y800" s="91"/>
      <c r="Z800" s="9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84"/>
      <c r="AL800" s="84"/>
      <c r="AM800" s="92"/>
      <c r="AN800" s="92"/>
      <c r="AO800" s="92"/>
      <c r="AP800" s="93"/>
      <c r="AQ800" s="31"/>
    </row>
    <row r="801" spans="1:43" s="95" customFormat="1" x14ac:dyDescent="0.2">
      <c r="A801" s="46"/>
      <c r="B801" s="34"/>
      <c r="C801" s="34"/>
      <c r="D801" s="86"/>
      <c r="E801" s="34"/>
      <c r="F801" s="34"/>
      <c r="G801" s="34"/>
      <c r="H801" s="34"/>
      <c r="I801" s="34"/>
      <c r="J801" s="40"/>
      <c r="K801" s="40"/>
      <c r="L801" s="40"/>
      <c r="M801" s="87"/>
      <c r="N801" s="87"/>
      <c r="O801" s="87"/>
      <c r="P801" s="87"/>
      <c r="Q801" s="88"/>
      <c r="R801" s="89"/>
      <c r="S801" s="89"/>
      <c r="T801" s="90"/>
      <c r="U801" s="90"/>
      <c r="V801" s="91"/>
      <c r="W801" s="91"/>
      <c r="X801" s="91"/>
      <c r="Y801" s="91"/>
      <c r="Z801" s="9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84"/>
      <c r="AL801" s="84"/>
      <c r="AM801" s="92"/>
      <c r="AN801" s="92"/>
      <c r="AO801" s="92"/>
      <c r="AP801" s="93"/>
      <c r="AQ801" s="31"/>
    </row>
    <row r="802" spans="1:43" s="95" customFormat="1" x14ac:dyDescent="0.2">
      <c r="A802" s="46"/>
      <c r="B802" s="34"/>
      <c r="C802" s="34"/>
      <c r="D802" s="86"/>
      <c r="E802" s="34"/>
      <c r="F802" s="34"/>
      <c r="G802" s="34"/>
      <c r="H802" s="34"/>
      <c r="I802" s="34"/>
      <c r="J802" s="40"/>
      <c r="K802" s="40"/>
      <c r="L802" s="40"/>
      <c r="M802" s="87"/>
      <c r="N802" s="87"/>
      <c r="O802" s="87"/>
      <c r="P802" s="87"/>
      <c r="Q802" s="88"/>
      <c r="R802" s="89"/>
      <c r="S802" s="89"/>
      <c r="T802" s="90"/>
      <c r="U802" s="90"/>
      <c r="V802" s="91"/>
      <c r="W802" s="91"/>
      <c r="X802" s="91"/>
      <c r="Y802" s="91"/>
      <c r="Z802" s="9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84"/>
      <c r="AL802" s="84"/>
      <c r="AM802" s="92"/>
      <c r="AN802" s="92"/>
      <c r="AO802" s="92"/>
      <c r="AP802" s="93"/>
      <c r="AQ802" s="31"/>
    </row>
    <row r="803" spans="1:43" s="95" customFormat="1" x14ac:dyDescent="0.2">
      <c r="A803" s="46"/>
      <c r="B803" s="34"/>
      <c r="C803" s="34"/>
      <c r="D803" s="86"/>
      <c r="E803" s="34"/>
      <c r="F803" s="34"/>
      <c r="G803" s="34"/>
      <c r="H803" s="34"/>
      <c r="I803" s="34"/>
      <c r="J803" s="40"/>
      <c r="K803" s="40"/>
      <c r="L803" s="40"/>
      <c r="M803" s="87"/>
      <c r="N803" s="87"/>
      <c r="O803" s="87"/>
      <c r="P803" s="87"/>
      <c r="Q803" s="88"/>
      <c r="R803" s="89"/>
      <c r="S803" s="89"/>
      <c r="T803" s="90"/>
      <c r="U803" s="90"/>
      <c r="V803" s="91"/>
      <c r="W803" s="91"/>
      <c r="X803" s="91"/>
      <c r="Y803" s="91"/>
      <c r="Z803" s="9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84"/>
      <c r="AL803" s="84"/>
      <c r="AM803" s="92"/>
      <c r="AN803" s="92"/>
      <c r="AO803" s="92"/>
      <c r="AP803" s="93"/>
      <c r="AQ803" s="31"/>
    </row>
    <row r="804" spans="1:43" s="95" customFormat="1" x14ac:dyDescent="0.2">
      <c r="A804" s="46"/>
      <c r="B804" s="34"/>
      <c r="C804" s="34"/>
      <c r="D804" s="86"/>
      <c r="E804" s="34"/>
      <c r="F804" s="34"/>
      <c r="G804" s="34"/>
      <c r="H804" s="34"/>
      <c r="I804" s="34"/>
      <c r="J804" s="40"/>
      <c r="K804" s="40"/>
      <c r="L804" s="40"/>
      <c r="M804" s="87"/>
      <c r="N804" s="87"/>
      <c r="O804" s="87"/>
      <c r="P804" s="87"/>
      <c r="Q804" s="88"/>
      <c r="R804" s="89"/>
      <c r="S804" s="89"/>
      <c r="T804" s="90"/>
      <c r="U804" s="90"/>
      <c r="V804" s="91"/>
      <c r="W804" s="91"/>
      <c r="X804" s="91"/>
      <c r="Y804" s="91"/>
      <c r="Z804" s="9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84"/>
      <c r="AL804" s="84"/>
      <c r="AM804" s="92"/>
      <c r="AN804" s="92"/>
      <c r="AO804" s="92"/>
      <c r="AP804" s="93"/>
      <c r="AQ804" s="31"/>
    </row>
    <row r="805" spans="1:43" s="95" customFormat="1" x14ac:dyDescent="0.2">
      <c r="A805" s="46"/>
      <c r="B805" s="34"/>
      <c r="C805" s="34"/>
      <c r="D805" s="86"/>
      <c r="E805" s="34"/>
      <c r="F805" s="34"/>
      <c r="G805" s="34"/>
      <c r="H805" s="34"/>
      <c r="I805" s="34"/>
      <c r="J805" s="40"/>
      <c r="K805" s="40"/>
      <c r="L805" s="40"/>
      <c r="M805" s="87"/>
      <c r="N805" s="87"/>
      <c r="O805" s="87"/>
      <c r="P805" s="87"/>
      <c r="Q805" s="88"/>
      <c r="R805" s="89"/>
      <c r="S805" s="89"/>
      <c r="T805" s="90"/>
      <c r="U805" s="90"/>
      <c r="V805" s="91"/>
      <c r="W805" s="91"/>
      <c r="X805" s="91"/>
      <c r="Y805" s="91"/>
      <c r="Z805" s="9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84"/>
      <c r="AL805" s="84"/>
      <c r="AM805" s="92"/>
      <c r="AN805" s="92"/>
      <c r="AO805" s="92"/>
      <c r="AP805" s="93"/>
      <c r="AQ805" s="31"/>
    </row>
    <row r="806" spans="1:43" s="95" customFormat="1" x14ac:dyDescent="0.2">
      <c r="A806" s="46"/>
      <c r="B806" s="34"/>
      <c r="C806" s="34"/>
      <c r="D806" s="86"/>
      <c r="E806" s="34"/>
      <c r="F806" s="34"/>
      <c r="G806" s="34"/>
      <c r="H806" s="34"/>
      <c r="I806" s="34"/>
      <c r="J806" s="40"/>
      <c r="K806" s="40"/>
      <c r="L806" s="40"/>
      <c r="M806" s="87"/>
      <c r="N806" s="87"/>
      <c r="O806" s="87"/>
      <c r="P806" s="87"/>
      <c r="Q806" s="88"/>
      <c r="R806" s="89"/>
      <c r="S806" s="89"/>
      <c r="T806" s="90"/>
      <c r="U806" s="90"/>
      <c r="V806" s="91"/>
      <c r="W806" s="91"/>
      <c r="X806" s="91"/>
      <c r="Y806" s="91"/>
      <c r="Z806" s="9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84"/>
      <c r="AL806" s="84"/>
      <c r="AM806" s="92"/>
      <c r="AN806" s="92"/>
      <c r="AO806" s="92"/>
      <c r="AP806" s="93"/>
      <c r="AQ806" s="31"/>
    </row>
    <row r="807" spans="1:43" s="95" customFormat="1" x14ac:dyDescent="0.2">
      <c r="A807" s="46"/>
      <c r="B807" s="34"/>
      <c r="C807" s="34"/>
      <c r="D807" s="86"/>
      <c r="E807" s="34"/>
      <c r="F807" s="34"/>
      <c r="G807" s="34"/>
      <c r="H807" s="34"/>
      <c r="I807" s="34"/>
      <c r="J807" s="40"/>
      <c r="K807" s="40"/>
      <c r="L807" s="40"/>
      <c r="M807" s="87"/>
      <c r="N807" s="87"/>
      <c r="O807" s="87"/>
      <c r="P807" s="87"/>
      <c r="Q807" s="88"/>
      <c r="R807" s="89"/>
      <c r="S807" s="89"/>
      <c r="T807" s="90"/>
      <c r="U807" s="90"/>
      <c r="V807" s="91"/>
      <c r="W807" s="91"/>
      <c r="X807" s="91"/>
      <c r="Y807" s="91"/>
      <c r="Z807" s="9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84"/>
      <c r="AL807" s="84"/>
      <c r="AM807" s="92"/>
      <c r="AN807" s="92"/>
      <c r="AO807" s="92"/>
      <c r="AP807" s="93"/>
      <c r="AQ807" s="31"/>
    </row>
    <row r="808" spans="1:43" s="95" customFormat="1" x14ac:dyDescent="0.2">
      <c r="A808" s="46"/>
      <c r="B808" s="34"/>
      <c r="C808" s="34"/>
      <c r="D808" s="86"/>
      <c r="E808" s="34"/>
      <c r="F808" s="34"/>
      <c r="G808" s="34"/>
      <c r="H808" s="34"/>
      <c r="I808" s="34"/>
      <c r="J808" s="40"/>
      <c r="K808" s="40"/>
      <c r="L808" s="40"/>
      <c r="M808" s="87"/>
      <c r="N808" s="87"/>
      <c r="O808" s="87"/>
      <c r="P808" s="87"/>
      <c r="Q808" s="88"/>
      <c r="R808" s="89"/>
      <c r="S808" s="89"/>
      <c r="T808" s="90"/>
      <c r="U808" s="90"/>
      <c r="V808" s="91"/>
      <c r="W808" s="91"/>
      <c r="X808" s="91"/>
      <c r="Y808" s="91"/>
      <c r="Z808" s="9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84"/>
      <c r="AL808" s="84"/>
      <c r="AM808" s="92"/>
      <c r="AN808" s="92"/>
      <c r="AO808" s="92"/>
      <c r="AP808" s="93"/>
      <c r="AQ808" s="31"/>
    </row>
    <row r="809" spans="1:43" s="95" customFormat="1" x14ac:dyDescent="0.2">
      <c r="A809" s="46"/>
      <c r="B809" s="34"/>
      <c r="C809" s="34"/>
      <c r="D809" s="86"/>
      <c r="E809" s="34"/>
      <c r="F809" s="34"/>
      <c r="G809" s="34"/>
      <c r="H809" s="34"/>
      <c r="I809" s="34"/>
      <c r="J809" s="40"/>
      <c r="K809" s="40"/>
      <c r="L809" s="40"/>
      <c r="M809" s="87"/>
      <c r="N809" s="87"/>
      <c r="O809" s="87"/>
      <c r="P809" s="87"/>
      <c r="Q809" s="88"/>
      <c r="R809" s="89"/>
      <c r="S809" s="89"/>
      <c r="T809" s="90"/>
      <c r="U809" s="90"/>
      <c r="V809" s="91"/>
      <c r="W809" s="91"/>
      <c r="X809" s="91"/>
      <c r="Y809" s="91"/>
      <c r="Z809" s="9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84"/>
      <c r="AL809" s="84"/>
      <c r="AM809" s="92"/>
      <c r="AN809" s="92"/>
      <c r="AO809" s="92"/>
      <c r="AP809" s="93"/>
      <c r="AQ809" s="31"/>
    </row>
    <row r="810" spans="1:43" s="95" customFormat="1" x14ac:dyDescent="0.2">
      <c r="A810" s="46"/>
      <c r="B810" s="34"/>
      <c r="C810" s="34"/>
      <c r="D810" s="86"/>
      <c r="E810" s="34"/>
      <c r="F810" s="34"/>
      <c r="G810" s="34"/>
      <c r="H810" s="34"/>
      <c r="I810" s="34"/>
      <c r="J810" s="40"/>
      <c r="K810" s="40"/>
      <c r="L810" s="40"/>
      <c r="M810" s="87"/>
      <c r="N810" s="87"/>
      <c r="O810" s="87"/>
      <c r="P810" s="87"/>
      <c r="Q810" s="88"/>
      <c r="R810" s="89"/>
      <c r="S810" s="89"/>
      <c r="T810" s="90"/>
      <c r="U810" s="90"/>
      <c r="V810" s="91"/>
      <c r="W810" s="91"/>
      <c r="X810" s="91"/>
      <c r="Y810" s="91"/>
      <c r="Z810" s="9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84"/>
      <c r="AL810" s="84"/>
      <c r="AM810" s="92"/>
      <c r="AN810" s="92"/>
      <c r="AO810" s="92"/>
      <c r="AP810" s="93"/>
      <c r="AQ810" s="31"/>
    </row>
    <row r="811" spans="1:43" s="95" customFormat="1" x14ac:dyDescent="0.2">
      <c r="A811" s="46"/>
      <c r="B811" s="34"/>
      <c r="C811" s="34"/>
      <c r="D811" s="86"/>
      <c r="E811" s="34"/>
      <c r="F811" s="34"/>
      <c r="G811" s="34"/>
      <c r="H811" s="34"/>
      <c r="I811" s="34"/>
      <c r="J811" s="40"/>
      <c r="K811" s="40"/>
      <c r="L811" s="40"/>
      <c r="M811" s="87"/>
      <c r="N811" s="87"/>
      <c r="O811" s="87"/>
      <c r="P811" s="87"/>
      <c r="Q811" s="88"/>
      <c r="R811" s="89"/>
      <c r="S811" s="89"/>
      <c r="T811" s="90"/>
      <c r="U811" s="90"/>
      <c r="V811" s="91"/>
      <c r="W811" s="91"/>
      <c r="X811" s="91"/>
      <c r="Y811" s="91"/>
      <c r="Z811" s="9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84"/>
      <c r="AL811" s="84"/>
      <c r="AM811" s="92"/>
      <c r="AN811" s="92"/>
      <c r="AO811" s="92"/>
      <c r="AP811" s="93"/>
      <c r="AQ811" s="31"/>
    </row>
    <row r="812" spans="1:43" s="95" customFormat="1" x14ac:dyDescent="0.2">
      <c r="A812" s="46"/>
      <c r="B812" s="34"/>
      <c r="C812" s="34"/>
      <c r="D812" s="86"/>
      <c r="E812" s="34"/>
      <c r="F812" s="34"/>
      <c r="G812" s="34"/>
      <c r="H812" s="34"/>
      <c r="I812" s="34"/>
      <c r="J812" s="40"/>
      <c r="K812" s="40"/>
      <c r="L812" s="40"/>
      <c r="M812" s="87"/>
      <c r="N812" s="87"/>
      <c r="O812" s="87"/>
      <c r="P812" s="87"/>
      <c r="Q812" s="88"/>
      <c r="R812" s="89"/>
      <c r="S812" s="89"/>
      <c r="T812" s="90"/>
      <c r="U812" s="90"/>
      <c r="V812" s="91"/>
      <c r="W812" s="91"/>
      <c r="X812" s="91"/>
      <c r="Y812" s="91"/>
      <c r="Z812" s="9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84"/>
      <c r="AL812" s="84"/>
      <c r="AM812" s="92"/>
      <c r="AN812" s="92"/>
      <c r="AO812" s="92"/>
      <c r="AP812" s="93"/>
      <c r="AQ812" s="31"/>
    </row>
    <row r="813" spans="1:43" s="95" customFormat="1" x14ac:dyDescent="0.2">
      <c r="A813" s="46"/>
      <c r="B813" s="34"/>
      <c r="C813" s="34"/>
      <c r="D813" s="86"/>
      <c r="E813" s="34"/>
      <c r="F813" s="34"/>
      <c r="G813" s="34"/>
      <c r="H813" s="34"/>
      <c r="I813" s="34"/>
      <c r="J813" s="40"/>
      <c r="K813" s="40"/>
      <c r="L813" s="40"/>
      <c r="M813" s="87"/>
      <c r="N813" s="87"/>
      <c r="O813" s="87"/>
      <c r="P813" s="87"/>
      <c r="Q813" s="88"/>
      <c r="R813" s="89"/>
      <c r="S813" s="89"/>
      <c r="T813" s="90"/>
      <c r="U813" s="90"/>
      <c r="V813" s="91"/>
      <c r="W813" s="91"/>
      <c r="X813" s="91"/>
      <c r="Y813" s="91"/>
      <c r="Z813" s="9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84"/>
      <c r="AL813" s="84"/>
      <c r="AM813" s="92"/>
      <c r="AN813" s="92"/>
      <c r="AO813" s="92"/>
      <c r="AP813" s="93"/>
      <c r="AQ813" s="31"/>
    </row>
    <row r="814" spans="1:43" s="95" customFormat="1" x14ac:dyDescent="0.2">
      <c r="A814" s="46"/>
      <c r="B814" s="34"/>
      <c r="C814" s="34"/>
      <c r="D814" s="86"/>
      <c r="E814" s="34"/>
      <c r="F814" s="34"/>
      <c r="G814" s="34"/>
      <c r="H814" s="34"/>
      <c r="I814" s="34"/>
      <c r="J814" s="40"/>
      <c r="K814" s="40"/>
      <c r="L814" s="40"/>
      <c r="M814" s="87"/>
      <c r="N814" s="87"/>
      <c r="O814" s="87"/>
      <c r="P814" s="87"/>
      <c r="Q814" s="88"/>
      <c r="R814" s="89"/>
      <c r="S814" s="89"/>
      <c r="T814" s="90"/>
      <c r="U814" s="90"/>
      <c r="V814" s="91"/>
      <c r="W814" s="91"/>
      <c r="X814" s="91"/>
      <c r="Y814" s="91"/>
      <c r="Z814" s="9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84"/>
      <c r="AL814" s="84"/>
      <c r="AM814" s="92"/>
      <c r="AN814" s="92"/>
      <c r="AO814" s="92"/>
      <c r="AP814" s="93"/>
      <c r="AQ814" s="31"/>
    </row>
    <row r="815" spans="1:43" s="95" customFormat="1" x14ac:dyDescent="0.2">
      <c r="A815" s="46"/>
      <c r="B815" s="34"/>
      <c r="C815" s="34"/>
      <c r="D815" s="86"/>
      <c r="E815" s="34"/>
      <c r="F815" s="34"/>
      <c r="G815" s="34"/>
      <c r="H815" s="34"/>
      <c r="I815" s="34"/>
      <c r="J815" s="40"/>
      <c r="K815" s="40"/>
      <c r="L815" s="40"/>
      <c r="M815" s="87"/>
      <c r="N815" s="87"/>
      <c r="O815" s="87"/>
      <c r="P815" s="87"/>
      <c r="Q815" s="88"/>
      <c r="R815" s="89"/>
      <c r="S815" s="89"/>
      <c r="T815" s="90"/>
      <c r="U815" s="90"/>
      <c r="V815" s="91"/>
      <c r="W815" s="91"/>
      <c r="X815" s="91"/>
      <c r="Y815" s="91"/>
      <c r="Z815" s="9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84"/>
      <c r="AL815" s="84"/>
      <c r="AM815" s="92"/>
      <c r="AN815" s="92"/>
      <c r="AO815" s="92"/>
      <c r="AP815" s="93"/>
      <c r="AQ815" s="31"/>
    </row>
    <row r="816" spans="1:43" s="95" customFormat="1" x14ac:dyDescent="0.2">
      <c r="A816" s="46"/>
      <c r="B816" s="34"/>
      <c r="C816" s="34"/>
      <c r="D816" s="86"/>
      <c r="E816" s="34"/>
      <c r="F816" s="34"/>
      <c r="G816" s="34"/>
      <c r="H816" s="34"/>
      <c r="I816" s="34"/>
      <c r="J816" s="40"/>
      <c r="K816" s="40"/>
      <c r="L816" s="40"/>
      <c r="M816" s="87"/>
      <c r="N816" s="87"/>
      <c r="O816" s="87"/>
      <c r="P816" s="87"/>
      <c r="Q816" s="88"/>
      <c r="R816" s="89"/>
      <c r="S816" s="89"/>
      <c r="T816" s="90"/>
      <c r="U816" s="90"/>
      <c r="V816" s="91"/>
      <c r="W816" s="91"/>
      <c r="X816" s="91"/>
      <c r="Y816" s="91"/>
      <c r="Z816" s="9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84"/>
      <c r="AL816" s="84"/>
      <c r="AM816" s="92"/>
      <c r="AN816" s="92"/>
      <c r="AO816" s="92"/>
      <c r="AP816" s="93"/>
      <c r="AQ816" s="31"/>
    </row>
    <row r="817" spans="1:43" s="95" customFormat="1" x14ac:dyDescent="0.2">
      <c r="A817" s="46"/>
      <c r="B817" s="34"/>
      <c r="C817" s="34"/>
      <c r="D817" s="86"/>
      <c r="E817" s="34"/>
      <c r="F817" s="34"/>
      <c r="G817" s="34"/>
      <c r="H817" s="34"/>
      <c r="I817" s="34"/>
      <c r="J817" s="40"/>
      <c r="K817" s="40"/>
      <c r="L817" s="40"/>
      <c r="M817" s="87"/>
      <c r="N817" s="87"/>
      <c r="O817" s="87"/>
      <c r="P817" s="87"/>
      <c r="Q817" s="88"/>
      <c r="R817" s="89"/>
      <c r="S817" s="89"/>
      <c r="T817" s="90"/>
      <c r="U817" s="90"/>
      <c r="V817" s="91"/>
      <c r="W817" s="91"/>
      <c r="X817" s="91"/>
      <c r="Y817" s="91"/>
      <c r="Z817" s="9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84"/>
      <c r="AL817" s="84"/>
      <c r="AM817" s="92"/>
      <c r="AN817" s="92"/>
      <c r="AO817" s="92"/>
      <c r="AP817" s="93"/>
      <c r="AQ817" s="31"/>
    </row>
    <row r="818" spans="1:43" s="95" customFormat="1" x14ac:dyDescent="0.2">
      <c r="A818" s="46"/>
      <c r="B818" s="34"/>
      <c r="C818" s="34"/>
      <c r="D818" s="86"/>
      <c r="E818" s="34"/>
      <c r="F818" s="34"/>
      <c r="G818" s="34"/>
      <c r="H818" s="34"/>
      <c r="I818" s="34"/>
      <c r="J818" s="40"/>
      <c r="K818" s="40"/>
      <c r="L818" s="40"/>
      <c r="M818" s="87"/>
      <c r="N818" s="87"/>
      <c r="O818" s="87"/>
      <c r="P818" s="87"/>
      <c r="Q818" s="88"/>
      <c r="R818" s="89"/>
      <c r="S818" s="89"/>
      <c r="T818" s="90"/>
      <c r="U818" s="90"/>
      <c r="V818" s="91"/>
      <c r="W818" s="91"/>
      <c r="X818" s="91"/>
      <c r="Y818" s="91"/>
      <c r="Z818" s="9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84"/>
      <c r="AL818" s="84"/>
      <c r="AM818" s="92"/>
      <c r="AN818" s="92"/>
      <c r="AO818" s="92"/>
      <c r="AP818" s="93"/>
      <c r="AQ818" s="31"/>
    </row>
    <row r="819" spans="1:43" s="95" customFormat="1" x14ac:dyDescent="0.2">
      <c r="A819" s="46"/>
      <c r="B819" s="34"/>
      <c r="C819" s="34"/>
      <c r="D819" s="86"/>
      <c r="E819" s="34"/>
      <c r="F819" s="34"/>
      <c r="G819" s="34"/>
      <c r="H819" s="34"/>
      <c r="I819" s="34"/>
      <c r="J819" s="40"/>
      <c r="K819" s="40"/>
      <c r="L819" s="40"/>
      <c r="M819" s="87"/>
      <c r="N819" s="87"/>
      <c r="O819" s="87"/>
      <c r="P819" s="87"/>
      <c r="Q819" s="88"/>
      <c r="R819" s="89"/>
      <c r="S819" s="89"/>
      <c r="T819" s="90"/>
      <c r="U819" s="90"/>
      <c r="V819" s="91"/>
      <c r="W819" s="91"/>
      <c r="X819" s="91"/>
      <c r="Y819" s="91"/>
      <c r="Z819" s="9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84"/>
      <c r="AL819" s="84"/>
      <c r="AM819" s="92"/>
      <c r="AN819" s="92"/>
      <c r="AO819" s="92"/>
      <c r="AP819" s="93"/>
      <c r="AQ819" s="31"/>
    </row>
    <row r="820" spans="1:43" s="95" customFormat="1" x14ac:dyDescent="0.2">
      <c r="A820" s="46"/>
      <c r="B820" s="34"/>
      <c r="C820" s="34"/>
      <c r="D820" s="86"/>
      <c r="E820" s="34"/>
      <c r="F820" s="34"/>
      <c r="G820" s="34"/>
      <c r="H820" s="34"/>
      <c r="I820" s="34"/>
      <c r="J820" s="40"/>
      <c r="K820" s="40"/>
      <c r="L820" s="40"/>
      <c r="M820" s="87"/>
      <c r="N820" s="87"/>
      <c r="O820" s="87"/>
      <c r="P820" s="87"/>
      <c r="Q820" s="88"/>
      <c r="R820" s="89"/>
      <c r="S820" s="89"/>
      <c r="T820" s="90"/>
      <c r="U820" s="90"/>
      <c r="V820" s="91"/>
      <c r="W820" s="91"/>
      <c r="X820" s="91"/>
      <c r="Y820" s="91"/>
      <c r="Z820" s="9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84"/>
      <c r="AL820" s="84"/>
      <c r="AM820" s="92"/>
      <c r="AN820" s="92"/>
      <c r="AO820" s="92"/>
      <c r="AP820" s="93"/>
      <c r="AQ820" s="31"/>
    </row>
    <row r="821" spans="1:43" s="95" customFormat="1" x14ac:dyDescent="0.2">
      <c r="A821" s="46"/>
      <c r="B821" s="34"/>
      <c r="C821" s="34"/>
      <c r="D821" s="86"/>
      <c r="E821" s="34"/>
      <c r="F821" s="34"/>
      <c r="G821" s="34"/>
      <c r="H821" s="34"/>
      <c r="I821" s="34"/>
      <c r="J821" s="40"/>
      <c r="K821" s="40"/>
      <c r="L821" s="40"/>
      <c r="M821" s="87"/>
      <c r="N821" s="87"/>
      <c r="O821" s="87"/>
      <c r="P821" s="87"/>
      <c r="Q821" s="88"/>
      <c r="R821" s="89"/>
      <c r="S821" s="89"/>
      <c r="T821" s="90"/>
      <c r="U821" s="90"/>
      <c r="V821" s="91"/>
      <c r="W821" s="91"/>
      <c r="X821" s="91"/>
      <c r="Y821" s="91"/>
      <c r="Z821" s="9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84"/>
      <c r="AL821" s="84"/>
      <c r="AM821" s="92"/>
      <c r="AN821" s="92"/>
      <c r="AO821" s="92"/>
      <c r="AP821" s="93"/>
      <c r="AQ821" s="31"/>
    </row>
    <row r="822" spans="1:43" s="95" customFormat="1" x14ac:dyDescent="0.2">
      <c r="A822" s="46"/>
      <c r="B822" s="34"/>
      <c r="C822" s="34"/>
      <c r="D822" s="86"/>
      <c r="E822" s="34"/>
      <c r="F822" s="34"/>
      <c r="G822" s="34"/>
      <c r="H822" s="34"/>
      <c r="I822" s="34"/>
      <c r="J822" s="40"/>
      <c r="K822" s="40"/>
      <c r="L822" s="40"/>
      <c r="M822" s="87"/>
      <c r="N822" s="87"/>
      <c r="O822" s="87"/>
      <c r="P822" s="87"/>
      <c r="Q822" s="88"/>
      <c r="R822" s="89"/>
      <c r="S822" s="89"/>
      <c r="T822" s="90"/>
      <c r="U822" s="90"/>
      <c r="V822" s="91"/>
      <c r="W822" s="91"/>
      <c r="X822" s="91"/>
      <c r="Y822" s="91"/>
      <c r="Z822" s="9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84"/>
      <c r="AL822" s="84"/>
      <c r="AM822" s="92"/>
      <c r="AN822" s="92"/>
      <c r="AO822" s="92"/>
      <c r="AP822" s="93"/>
      <c r="AQ822" s="31"/>
    </row>
    <row r="823" spans="1:43" s="95" customFormat="1" x14ac:dyDescent="0.2">
      <c r="A823" s="46"/>
      <c r="B823" s="34"/>
      <c r="C823" s="34"/>
      <c r="D823" s="86"/>
      <c r="E823" s="34"/>
      <c r="F823" s="34"/>
      <c r="G823" s="34"/>
      <c r="H823" s="34"/>
      <c r="I823" s="34"/>
      <c r="J823" s="40"/>
      <c r="K823" s="40"/>
      <c r="L823" s="40"/>
      <c r="M823" s="87"/>
      <c r="N823" s="87"/>
      <c r="O823" s="87"/>
      <c r="P823" s="87"/>
      <c r="Q823" s="88"/>
      <c r="R823" s="89"/>
      <c r="S823" s="89"/>
      <c r="T823" s="90"/>
      <c r="U823" s="90"/>
      <c r="V823" s="91"/>
      <c r="W823" s="91"/>
      <c r="X823" s="91"/>
      <c r="Y823" s="91"/>
      <c r="Z823" s="9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84"/>
      <c r="AL823" s="84"/>
      <c r="AM823" s="92"/>
      <c r="AN823" s="92"/>
      <c r="AO823" s="92"/>
      <c r="AP823" s="93"/>
      <c r="AQ823" s="31"/>
    </row>
    <row r="824" spans="1:43" s="95" customFormat="1" x14ac:dyDescent="0.2">
      <c r="A824" s="46"/>
      <c r="B824" s="34"/>
      <c r="C824" s="34"/>
      <c r="D824" s="86"/>
      <c r="E824" s="34"/>
      <c r="F824" s="34"/>
      <c r="G824" s="34"/>
      <c r="H824" s="34"/>
      <c r="I824" s="34"/>
      <c r="J824" s="40"/>
      <c r="K824" s="40"/>
      <c r="L824" s="40"/>
      <c r="M824" s="87"/>
      <c r="N824" s="87"/>
      <c r="O824" s="87"/>
      <c r="P824" s="87"/>
      <c r="Q824" s="88"/>
      <c r="R824" s="89"/>
      <c r="S824" s="89"/>
      <c r="T824" s="90"/>
      <c r="U824" s="90"/>
      <c r="V824" s="91"/>
      <c r="W824" s="91"/>
      <c r="X824" s="91"/>
      <c r="Y824" s="91"/>
      <c r="Z824" s="9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84"/>
      <c r="AL824" s="84"/>
      <c r="AM824" s="92"/>
      <c r="AN824" s="92"/>
      <c r="AO824" s="92"/>
      <c r="AP824" s="93"/>
      <c r="AQ824" s="31"/>
    </row>
    <row r="825" spans="1:43" s="95" customFormat="1" x14ac:dyDescent="0.2">
      <c r="A825" s="46"/>
      <c r="B825" s="34"/>
      <c r="C825" s="34"/>
      <c r="D825" s="86"/>
      <c r="E825" s="34"/>
      <c r="F825" s="34"/>
      <c r="G825" s="34"/>
      <c r="H825" s="34"/>
      <c r="I825" s="34"/>
      <c r="J825" s="40"/>
      <c r="K825" s="40"/>
      <c r="L825" s="40"/>
      <c r="M825" s="87"/>
      <c r="N825" s="87"/>
      <c r="O825" s="87"/>
      <c r="P825" s="87"/>
      <c r="Q825" s="88"/>
      <c r="R825" s="89"/>
      <c r="S825" s="89"/>
      <c r="T825" s="90"/>
      <c r="U825" s="90"/>
      <c r="V825" s="91"/>
      <c r="W825" s="91"/>
      <c r="X825" s="91"/>
      <c r="Y825" s="91"/>
      <c r="Z825" s="9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84"/>
      <c r="AL825" s="84"/>
      <c r="AM825" s="92"/>
      <c r="AN825" s="92"/>
      <c r="AO825" s="92"/>
      <c r="AP825" s="93"/>
      <c r="AQ825" s="31"/>
    </row>
    <row r="826" spans="1:43" s="95" customFormat="1" x14ac:dyDescent="0.2">
      <c r="A826" s="46"/>
      <c r="B826" s="34"/>
      <c r="C826" s="34"/>
      <c r="D826" s="86"/>
      <c r="E826" s="34"/>
      <c r="F826" s="34"/>
      <c r="G826" s="34"/>
      <c r="H826" s="34"/>
      <c r="I826" s="34"/>
      <c r="J826" s="40"/>
      <c r="K826" s="40"/>
      <c r="L826" s="40"/>
      <c r="M826" s="87"/>
      <c r="N826" s="87"/>
      <c r="O826" s="87"/>
      <c r="P826" s="87"/>
      <c r="Q826" s="88"/>
      <c r="R826" s="89"/>
      <c r="S826" s="89"/>
      <c r="T826" s="90"/>
      <c r="U826" s="90"/>
      <c r="V826" s="91"/>
      <c r="W826" s="91"/>
      <c r="X826" s="91"/>
      <c r="Y826" s="91"/>
      <c r="Z826" s="9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84"/>
      <c r="AL826" s="84"/>
      <c r="AM826" s="92"/>
      <c r="AN826" s="92"/>
      <c r="AO826" s="92"/>
      <c r="AP826" s="93"/>
      <c r="AQ826" s="31"/>
    </row>
    <row r="827" spans="1:43" s="95" customFormat="1" x14ac:dyDescent="0.2">
      <c r="A827" s="46"/>
      <c r="B827" s="34"/>
      <c r="C827" s="34"/>
      <c r="D827" s="86"/>
      <c r="E827" s="34"/>
      <c r="F827" s="34"/>
      <c r="G827" s="34"/>
      <c r="H827" s="34"/>
      <c r="I827" s="34"/>
      <c r="J827" s="40"/>
      <c r="K827" s="40"/>
      <c r="L827" s="40"/>
      <c r="M827" s="87"/>
      <c r="N827" s="87"/>
      <c r="O827" s="87"/>
      <c r="P827" s="87"/>
      <c r="Q827" s="88"/>
      <c r="R827" s="89"/>
      <c r="S827" s="89"/>
      <c r="T827" s="90"/>
      <c r="U827" s="90"/>
      <c r="V827" s="91"/>
      <c r="W827" s="91"/>
      <c r="X827" s="91"/>
      <c r="Y827" s="91"/>
      <c r="Z827" s="9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84"/>
      <c r="AL827" s="84"/>
      <c r="AM827" s="92"/>
      <c r="AN827" s="92"/>
      <c r="AO827" s="92"/>
      <c r="AP827" s="93"/>
      <c r="AQ827" s="31"/>
    </row>
    <row r="828" spans="1:43" s="95" customFormat="1" x14ac:dyDescent="0.2">
      <c r="A828" s="46"/>
      <c r="B828" s="34"/>
      <c r="C828" s="34"/>
      <c r="D828" s="86"/>
      <c r="E828" s="34"/>
      <c r="F828" s="34"/>
      <c r="G828" s="34"/>
      <c r="H828" s="34"/>
      <c r="I828" s="34"/>
      <c r="J828" s="40"/>
      <c r="K828" s="40"/>
      <c r="L828" s="40"/>
      <c r="M828" s="87"/>
      <c r="N828" s="87"/>
      <c r="O828" s="87"/>
      <c r="P828" s="87"/>
      <c r="Q828" s="88"/>
      <c r="R828" s="89"/>
      <c r="S828" s="89"/>
      <c r="T828" s="90"/>
      <c r="U828" s="90"/>
      <c r="V828" s="91"/>
      <c r="W828" s="91"/>
      <c r="X828" s="91"/>
      <c r="Y828" s="91"/>
      <c r="Z828" s="9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84"/>
      <c r="AL828" s="84"/>
      <c r="AM828" s="92"/>
      <c r="AN828" s="92"/>
      <c r="AO828" s="92"/>
      <c r="AP828" s="93"/>
      <c r="AQ828" s="31"/>
    </row>
    <row r="829" spans="1:43" s="95" customFormat="1" x14ac:dyDescent="0.2">
      <c r="A829" s="46"/>
      <c r="B829" s="34"/>
      <c r="C829" s="34"/>
      <c r="D829" s="86"/>
      <c r="E829" s="34"/>
      <c r="F829" s="34"/>
      <c r="G829" s="34"/>
      <c r="H829" s="34"/>
      <c r="I829" s="34"/>
      <c r="J829" s="40"/>
      <c r="K829" s="40"/>
      <c r="L829" s="40"/>
      <c r="M829" s="87"/>
      <c r="N829" s="87"/>
      <c r="O829" s="87"/>
      <c r="P829" s="87"/>
      <c r="Q829" s="88"/>
      <c r="R829" s="89"/>
      <c r="S829" s="89"/>
      <c r="T829" s="90"/>
      <c r="U829" s="90"/>
      <c r="V829" s="91"/>
      <c r="W829" s="91"/>
      <c r="X829" s="91"/>
      <c r="Y829" s="91"/>
      <c r="Z829" s="9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84"/>
      <c r="AL829" s="84"/>
      <c r="AM829" s="92"/>
      <c r="AN829" s="92"/>
      <c r="AO829" s="92"/>
      <c r="AP829" s="93"/>
      <c r="AQ829" s="31"/>
    </row>
    <row r="830" spans="1:43" s="95" customFormat="1" x14ac:dyDescent="0.2">
      <c r="A830" s="46"/>
      <c r="B830" s="34"/>
      <c r="C830" s="34"/>
      <c r="D830" s="86"/>
      <c r="E830" s="34"/>
      <c r="F830" s="34"/>
      <c r="G830" s="34"/>
      <c r="H830" s="34"/>
      <c r="I830" s="34"/>
      <c r="J830" s="40"/>
      <c r="K830" s="40"/>
      <c r="L830" s="40"/>
      <c r="M830" s="87"/>
      <c r="N830" s="87"/>
      <c r="O830" s="87"/>
      <c r="P830" s="87"/>
      <c r="Q830" s="88"/>
      <c r="R830" s="89"/>
      <c r="S830" s="89"/>
      <c r="T830" s="90"/>
      <c r="U830" s="90"/>
      <c r="V830" s="91"/>
      <c r="W830" s="91"/>
      <c r="X830" s="91"/>
      <c r="Y830" s="91"/>
      <c r="Z830" s="9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84"/>
      <c r="AL830" s="84"/>
      <c r="AM830" s="92"/>
      <c r="AN830" s="92"/>
      <c r="AO830" s="92"/>
      <c r="AP830" s="93"/>
      <c r="AQ830" s="31"/>
    </row>
    <row r="831" spans="1:43" s="95" customFormat="1" x14ac:dyDescent="0.2">
      <c r="A831" s="46"/>
      <c r="B831" s="34"/>
      <c r="C831" s="34"/>
      <c r="D831" s="86"/>
      <c r="E831" s="34"/>
      <c r="F831" s="34"/>
      <c r="G831" s="34"/>
      <c r="H831" s="34"/>
      <c r="I831" s="34"/>
      <c r="J831" s="40"/>
      <c r="K831" s="40"/>
      <c r="L831" s="40"/>
      <c r="M831" s="87"/>
      <c r="N831" s="87"/>
      <c r="O831" s="87"/>
      <c r="P831" s="87"/>
      <c r="Q831" s="88"/>
      <c r="R831" s="89"/>
      <c r="S831" s="89"/>
      <c r="T831" s="90"/>
      <c r="U831" s="90"/>
      <c r="V831" s="91"/>
      <c r="W831" s="91"/>
      <c r="X831" s="91"/>
      <c r="Y831" s="91"/>
      <c r="Z831" s="9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84"/>
      <c r="AL831" s="84"/>
      <c r="AM831" s="92"/>
      <c r="AN831" s="92"/>
      <c r="AO831" s="92"/>
      <c r="AP831" s="93"/>
      <c r="AQ831" s="31"/>
    </row>
    <row r="832" spans="1:43" s="95" customFormat="1" x14ac:dyDescent="0.2">
      <c r="A832" s="46"/>
      <c r="B832" s="34"/>
      <c r="C832" s="34"/>
      <c r="D832" s="86"/>
      <c r="E832" s="34"/>
      <c r="F832" s="34"/>
      <c r="G832" s="34"/>
      <c r="H832" s="34"/>
      <c r="I832" s="34"/>
      <c r="J832" s="40"/>
      <c r="K832" s="40"/>
      <c r="L832" s="40"/>
      <c r="M832" s="87"/>
      <c r="N832" s="87"/>
      <c r="O832" s="87"/>
      <c r="P832" s="87"/>
      <c r="Q832" s="88"/>
      <c r="R832" s="89"/>
      <c r="S832" s="89"/>
      <c r="T832" s="90"/>
      <c r="U832" s="90"/>
      <c r="V832" s="91"/>
      <c r="W832" s="91"/>
      <c r="X832" s="91"/>
      <c r="Y832" s="91"/>
      <c r="Z832" s="9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84"/>
      <c r="AL832" s="84"/>
      <c r="AM832" s="92"/>
      <c r="AN832" s="92"/>
      <c r="AO832" s="92"/>
      <c r="AP832" s="93"/>
      <c r="AQ832" s="31"/>
    </row>
    <row r="833" spans="1:43" s="95" customFormat="1" x14ac:dyDescent="0.2">
      <c r="A833" s="46"/>
      <c r="B833" s="34"/>
      <c r="C833" s="34"/>
      <c r="D833" s="86"/>
      <c r="E833" s="34"/>
      <c r="F833" s="34"/>
      <c r="G833" s="34"/>
      <c r="H833" s="34"/>
      <c r="I833" s="34"/>
      <c r="J833" s="40"/>
      <c r="K833" s="40"/>
      <c r="L833" s="40"/>
      <c r="M833" s="87"/>
      <c r="N833" s="87"/>
      <c r="O833" s="87"/>
      <c r="P833" s="87"/>
      <c r="Q833" s="88"/>
      <c r="R833" s="89"/>
      <c r="S833" s="89"/>
      <c r="T833" s="90"/>
      <c r="U833" s="90"/>
      <c r="V833" s="91"/>
      <c r="W833" s="91"/>
      <c r="X833" s="91"/>
      <c r="Y833" s="91"/>
      <c r="Z833" s="9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84"/>
      <c r="AL833" s="84"/>
      <c r="AM833" s="92"/>
      <c r="AN833" s="92"/>
      <c r="AO833" s="92"/>
      <c r="AP833" s="93"/>
      <c r="AQ833" s="31"/>
    </row>
    <row r="834" spans="1:43" s="95" customFormat="1" x14ac:dyDescent="0.2">
      <c r="A834" s="46"/>
      <c r="B834" s="34"/>
      <c r="C834" s="34"/>
      <c r="D834" s="86"/>
      <c r="E834" s="34"/>
      <c r="F834" s="34"/>
      <c r="G834" s="34"/>
      <c r="H834" s="34"/>
      <c r="I834" s="34"/>
      <c r="J834" s="40"/>
      <c r="K834" s="40"/>
      <c r="L834" s="40"/>
      <c r="M834" s="87"/>
      <c r="N834" s="87"/>
      <c r="O834" s="87"/>
      <c r="P834" s="87"/>
      <c r="Q834" s="88"/>
      <c r="R834" s="89"/>
      <c r="S834" s="89"/>
      <c r="T834" s="90"/>
      <c r="U834" s="90"/>
      <c r="V834" s="91"/>
      <c r="W834" s="91"/>
      <c r="X834" s="91"/>
      <c r="Y834" s="91"/>
      <c r="Z834" s="9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84"/>
      <c r="AL834" s="84"/>
      <c r="AM834" s="92"/>
      <c r="AN834" s="92"/>
      <c r="AO834" s="92"/>
      <c r="AP834" s="93"/>
      <c r="AQ834" s="31"/>
    </row>
    <row r="835" spans="1:43" s="95" customFormat="1" x14ac:dyDescent="0.2">
      <c r="A835" s="46"/>
      <c r="B835" s="34"/>
      <c r="C835" s="34"/>
      <c r="D835" s="86"/>
      <c r="E835" s="34"/>
      <c r="F835" s="34"/>
      <c r="G835" s="34"/>
      <c r="H835" s="34"/>
      <c r="I835" s="34"/>
      <c r="J835" s="40"/>
      <c r="K835" s="40"/>
      <c r="L835" s="40"/>
      <c r="M835" s="87"/>
      <c r="N835" s="87"/>
      <c r="O835" s="87"/>
      <c r="P835" s="87"/>
      <c r="Q835" s="88"/>
      <c r="R835" s="89"/>
      <c r="S835" s="89"/>
      <c r="T835" s="90"/>
      <c r="U835" s="90"/>
      <c r="V835" s="91"/>
      <c r="W835" s="91"/>
      <c r="X835" s="91"/>
      <c r="Y835" s="91"/>
      <c r="Z835" s="9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84"/>
      <c r="AL835" s="84"/>
      <c r="AM835" s="92"/>
      <c r="AN835" s="92"/>
      <c r="AO835" s="92"/>
      <c r="AP835" s="93"/>
      <c r="AQ835" s="31"/>
    </row>
    <row r="836" spans="1:43" s="95" customFormat="1" x14ac:dyDescent="0.2">
      <c r="A836" s="46"/>
      <c r="B836" s="34"/>
      <c r="C836" s="34"/>
      <c r="D836" s="86"/>
      <c r="E836" s="34"/>
      <c r="F836" s="34"/>
      <c r="G836" s="34"/>
      <c r="H836" s="34"/>
      <c r="I836" s="34"/>
      <c r="J836" s="40"/>
      <c r="K836" s="40"/>
      <c r="L836" s="40"/>
      <c r="M836" s="87"/>
      <c r="N836" s="87"/>
      <c r="O836" s="87"/>
      <c r="P836" s="87"/>
      <c r="Q836" s="88"/>
      <c r="R836" s="89"/>
      <c r="S836" s="89"/>
      <c r="T836" s="90"/>
      <c r="U836" s="90"/>
      <c r="V836" s="91"/>
      <c r="W836" s="91"/>
      <c r="X836" s="91"/>
      <c r="Y836" s="91"/>
      <c r="Z836" s="9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84"/>
      <c r="AL836" s="84"/>
      <c r="AM836" s="92"/>
      <c r="AN836" s="92"/>
      <c r="AO836" s="92"/>
      <c r="AP836" s="93"/>
      <c r="AQ836" s="31"/>
    </row>
    <row r="837" spans="1:43" s="95" customFormat="1" x14ac:dyDescent="0.2">
      <c r="A837" s="46"/>
      <c r="B837" s="34"/>
      <c r="C837" s="34"/>
      <c r="D837" s="86"/>
      <c r="E837" s="34"/>
      <c r="F837" s="34"/>
      <c r="G837" s="34"/>
      <c r="H837" s="34"/>
      <c r="I837" s="34"/>
      <c r="J837" s="40"/>
      <c r="K837" s="40"/>
      <c r="L837" s="40"/>
      <c r="M837" s="87"/>
      <c r="N837" s="87"/>
      <c r="O837" s="87"/>
      <c r="P837" s="87"/>
      <c r="Q837" s="88"/>
      <c r="R837" s="89"/>
      <c r="S837" s="89"/>
      <c r="T837" s="90"/>
      <c r="U837" s="90"/>
      <c r="V837" s="91"/>
      <c r="W837" s="91"/>
      <c r="X837" s="91"/>
      <c r="Y837" s="91"/>
      <c r="Z837" s="9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84"/>
      <c r="AL837" s="84"/>
      <c r="AM837" s="92"/>
      <c r="AN837" s="92"/>
      <c r="AO837" s="92"/>
      <c r="AP837" s="93"/>
      <c r="AQ837" s="31"/>
    </row>
    <row r="838" spans="1:43" s="95" customFormat="1" x14ac:dyDescent="0.2">
      <c r="A838" s="46"/>
      <c r="B838" s="34"/>
      <c r="C838" s="34"/>
      <c r="D838" s="86"/>
      <c r="E838" s="34"/>
      <c r="F838" s="34"/>
      <c r="G838" s="34"/>
      <c r="H838" s="34"/>
      <c r="I838" s="34"/>
      <c r="J838" s="40"/>
      <c r="K838" s="40"/>
      <c r="L838" s="40"/>
      <c r="M838" s="87"/>
      <c r="N838" s="87"/>
      <c r="O838" s="87"/>
      <c r="P838" s="87"/>
      <c r="Q838" s="88"/>
      <c r="R838" s="89"/>
      <c r="S838" s="89"/>
      <c r="T838" s="90"/>
      <c r="U838" s="90"/>
      <c r="V838" s="91"/>
      <c r="W838" s="91"/>
      <c r="X838" s="91"/>
      <c r="Y838" s="91"/>
      <c r="Z838" s="9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84"/>
      <c r="AL838" s="84"/>
      <c r="AM838" s="92"/>
      <c r="AN838" s="92"/>
      <c r="AO838" s="92"/>
      <c r="AP838" s="93"/>
      <c r="AQ838" s="31"/>
    </row>
    <row r="839" spans="1:43" s="95" customFormat="1" x14ac:dyDescent="0.2">
      <c r="A839" s="46"/>
      <c r="B839" s="34"/>
      <c r="C839" s="34"/>
      <c r="D839" s="86"/>
      <c r="E839" s="34"/>
      <c r="F839" s="34"/>
      <c r="G839" s="34"/>
      <c r="H839" s="34"/>
      <c r="I839" s="34"/>
      <c r="J839" s="40"/>
      <c r="K839" s="40"/>
      <c r="L839" s="40"/>
      <c r="M839" s="87"/>
      <c r="N839" s="87"/>
      <c r="O839" s="87"/>
      <c r="P839" s="87"/>
      <c r="Q839" s="88"/>
      <c r="R839" s="89"/>
      <c r="S839" s="89"/>
      <c r="T839" s="90"/>
      <c r="U839" s="90"/>
      <c r="V839" s="91"/>
      <c r="W839" s="91"/>
      <c r="X839" s="91"/>
      <c r="Y839" s="91"/>
      <c r="Z839" s="9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84"/>
      <c r="AL839" s="84"/>
      <c r="AM839" s="92"/>
      <c r="AN839" s="92"/>
      <c r="AO839" s="92"/>
      <c r="AP839" s="93"/>
      <c r="AQ839" s="31"/>
    </row>
    <row r="840" spans="1:43" s="95" customFormat="1" x14ac:dyDescent="0.2">
      <c r="A840" s="46"/>
      <c r="B840" s="34"/>
      <c r="C840" s="34"/>
      <c r="D840" s="86"/>
      <c r="E840" s="34"/>
      <c r="F840" s="34"/>
      <c r="G840" s="34"/>
      <c r="H840" s="34"/>
      <c r="I840" s="34"/>
      <c r="J840" s="40"/>
      <c r="K840" s="40"/>
      <c r="L840" s="40"/>
      <c r="M840" s="87"/>
      <c r="N840" s="87"/>
      <c r="O840" s="87"/>
      <c r="P840" s="87"/>
      <c r="Q840" s="88"/>
      <c r="R840" s="89"/>
      <c r="S840" s="89"/>
      <c r="T840" s="90"/>
      <c r="U840" s="90"/>
      <c r="V840" s="91"/>
      <c r="W840" s="91"/>
      <c r="X840" s="91"/>
      <c r="Y840" s="91"/>
      <c r="Z840" s="9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84"/>
      <c r="AL840" s="84"/>
      <c r="AM840" s="92"/>
      <c r="AN840" s="92"/>
      <c r="AO840" s="92"/>
      <c r="AP840" s="93"/>
      <c r="AQ840" s="31"/>
    </row>
    <row r="841" spans="1:43" s="95" customFormat="1" x14ac:dyDescent="0.2">
      <c r="A841" s="46"/>
      <c r="B841" s="34"/>
      <c r="C841" s="34"/>
      <c r="D841" s="86"/>
      <c r="E841" s="34"/>
      <c r="F841" s="34"/>
      <c r="G841" s="34"/>
      <c r="H841" s="34"/>
      <c r="I841" s="34"/>
      <c r="J841" s="40"/>
      <c r="K841" s="40"/>
      <c r="L841" s="40"/>
      <c r="M841" s="87"/>
      <c r="N841" s="87"/>
      <c r="O841" s="87"/>
      <c r="P841" s="87"/>
      <c r="Q841" s="88"/>
      <c r="R841" s="89"/>
      <c r="S841" s="89"/>
      <c r="T841" s="90"/>
      <c r="U841" s="90"/>
      <c r="V841" s="91"/>
      <c r="W841" s="91"/>
      <c r="X841" s="91"/>
      <c r="Y841" s="91"/>
      <c r="Z841" s="9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84"/>
      <c r="AL841" s="84"/>
      <c r="AM841" s="92"/>
      <c r="AN841" s="92"/>
      <c r="AO841" s="92"/>
      <c r="AP841" s="93"/>
      <c r="AQ841" s="31"/>
    </row>
    <row r="842" spans="1:43" s="95" customFormat="1" x14ac:dyDescent="0.2">
      <c r="A842" s="46"/>
      <c r="B842" s="34"/>
      <c r="C842" s="34"/>
      <c r="D842" s="86"/>
      <c r="E842" s="34"/>
      <c r="F842" s="34"/>
      <c r="G842" s="34"/>
      <c r="H842" s="34"/>
      <c r="I842" s="34"/>
      <c r="J842" s="40"/>
      <c r="K842" s="40"/>
      <c r="L842" s="40"/>
      <c r="M842" s="87"/>
      <c r="N842" s="87"/>
      <c r="O842" s="87"/>
      <c r="P842" s="87"/>
      <c r="Q842" s="88"/>
      <c r="R842" s="89"/>
      <c r="S842" s="89"/>
      <c r="T842" s="90"/>
      <c r="U842" s="90"/>
      <c r="V842" s="91"/>
      <c r="W842" s="91"/>
      <c r="X842" s="91"/>
      <c r="Y842" s="91"/>
      <c r="Z842" s="9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84"/>
      <c r="AL842" s="84"/>
      <c r="AM842" s="92"/>
      <c r="AN842" s="92"/>
      <c r="AO842" s="92"/>
      <c r="AP842" s="93"/>
      <c r="AQ842" s="31"/>
    </row>
    <row r="843" spans="1:43" s="95" customFormat="1" x14ac:dyDescent="0.2">
      <c r="A843" s="46"/>
      <c r="B843" s="34"/>
      <c r="C843" s="34"/>
      <c r="D843" s="86"/>
      <c r="E843" s="34"/>
      <c r="F843" s="34"/>
      <c r="G843" s="34"/>
      <c r="H843" s="34"/>
      <c r="I843" s="34"/>
      <c r="J843" s="40"/>
      <c r="K843" s="40"/>
      <c r="L843" s="40"/>
      <c r="M843" s="87"/>
      <c r="N843" s="87"/>
      <c r="O843" s="87"/>
      <c r="P843" s="87"/>
      <c r="Q843" s="88"/>
      <c r="R843" s="89"/>
      <c r="S843" s="89"/>
      <c r="T843" s="90"/>
      <c r="U843" s="90"/>
      <c r="V843" s="91"/>
      <c r="W843" s="91"/>
      <c r="X843" s="91"/>
      <c r="Y843" s="91"/>
      <c r="Z843" s="9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84"/>
      <c r="AL843" s="84"/>
      <c r="AM843" s="92"/>
      <c r="AN843" s="92"/>
      <c r="AO843" s="92"/>
      <c r="AP843" s="93"/>
      <c r="AQ843" s="31"/>
    </row>
    <row r="844" spans="1:43" s="95" customFormat="1" x14ac:dyDescent="0.2">
      <c r="A844" s="46"/>
      <c r="B844" s="34"/>
      <c r="C844" s="34"/>
      <c r="D844" s="86"/>
      <c r="E844" s="34"/>
      <c r="F844" s="34"/>
      <c r="G844" s="34"/>
      <c r="H844" s="34"/>
      <c r="I844" s="34"/>
      <c r="J844" s="40"/>
      <c r="K844" s="40"/>
      <c r="L844" s="40"/>
      <c r="M844" s="87"/>
      <c r="N844" s="87"/>
      <c r="O844" s="87"/>
      <c r="P844" s="87"/>
      <c r="Q844" s="88"/>
      <c r="R844" s="89"/>
      <c r="S844" s="89"/>
      <c r="T844" s="90"/>
      <c r="U844" s="90"/>
      <c r="V844" s="91"/>
      <c r="W844" s="91"/>
      <c r="X844" s="91"/>
      <c r="Y844" s="91"/>
      <c r="Z844" s="9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84"/>
      <c r="AL844" s="84"/>
      <c r="AM844" s="92"/>
      <c r="AN844" s="92"/>
      <c r="AO844" s="92"/>
      <c r="AP844" s="93"/>
      <c r="AQ844" s="31"/>
    </row>
    <row r="845" spans="1:43" s="95" customFormat="1" x14ac:dyDescent="0.2">
      <c r="A845" s="46"/>
      <c r="B845" s="34"/>
      <c r="C845" s="34"/>
      <c r="D845" s="86"/>
      <c r="E845" s="34"/>
      <c r="F845" s="34"/>
      <c r="G845" s="34"/>
      <c r="H845" s="34"/>
      <c r="I845" s="34"/>
      <c r="J845" s="40"/>
      <c r="K845" s="40"/>
      <c r="L845" s="40"/>
      <c r="M845" s="87"/>
      <c r="N845" s="87"/>
      <c r="O845" s="87"/>
      <c r="P845" s="87"/>
      <c r="Q845" s="88"/>
      <c r="R845" s="89"/>
      <c r="S845" s="89"/>
      <c r="T845" s="90"/>
      <c r="U845" s="90"/>
      <c r="V845" s="91"/>
      <c r="W845" s="91"/>
      <c r="X845" s="91"/>
      <c r="Y845" s="91"/>
      <c r="Z845" s="9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84"/>
      <c r="AL845" s="84"/>
      <c r="AM845" s="92"/>
      <c r="AN845" s="92"/>
      <c r="AO845" s="92"/>
      <c r="AP845" s="93"/>
      <c r="AQ845" s="31"/>
    </row>
    <row r="846" spans="1:43" s="95" customFormat="1" x14ac:dyDescent="0.2">
      <c r="A846" s="46"/>
      <c r="B846" s="34"/>
      <c r="C846" s="34"/>
      <c r="D846" s="86"/>
      <c r="E846" s="34"/>
      <c r="F846" s="34"/>
      <c r="G846" s="34"/>
      <c r="H846" s="34"/>
      <c r="I846" s="34"/>
      <c r="J846" s="40"/>
      <c r="K846" s="40"/>
      <c r="L846" s="40"/>
      <c r="M846" s="87"/>
      <c r="N846" s="87"/>
      <c r="O846" s="87"/>
      <c r="P846" s="87"/>
      <c r="Q846" s="88"/>
      <c r="R846" s="89"/>
      <c r="S846" s="89"/>
      <c r="T846" s="90"/>
      <c r="U846" s="90"/>
      <c r="V846" s="91"/>
      <c r="W846" s="91"/>
      <c r="X846" s="91"/>
      <c r="Y846" s="91"/>
      <c r="Z846" s="9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84"/>
      <c r="AL846" s="84"/>
      <c r="AM846" s="92"/>
      <c r="AN846" s="92"/>
      <c r="AO846" s="92"/>
      <c r="AP846" s="93"/>
      <c r="AQ846" s="31"/>
    </row>
    <row r="847" spans="1:43" s="95" customFormat="1" x14ac:dyDescent="0.2">
      <c r="A847" s="46"/>
      <c r="B847" s="34"/>
      <c r="C847" s="34"/>
      <c r="D847" s="86"/>
      <c r="E847" s="34"/>
      <c r="F847" s="34"/>
      <c r="G847" s="34"/>
      <c r="H847" s="34"/>
      <c r="I847" s="34"/>
      <c r="J847" s="40"/>
      <c r="K847" s="40"/>
      <c r="L847" s="40"/>
      <c r="M847" s="87"/>
      <c r="N847" s="87"/>
      <c r="O847" s="87"/>
      <c r="P847" s="87"/>
      <c r="Q847" s="88"/>
      <c r="R847" s="89"/>
      <c r="S847" s="89"/>
      <c r="T847" s="90"/>
      <c r="U847" s="90"/>
      <c r="V847" s="91"/>
      <c r="W847" s="91"/>
      <c r="X847" s="91"/>
      <c r="Y847" s="91"/>
      <c r="Z847" s="9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84"/>
      <c r="AL847" s="84"/>
      <c r="AM847" s="92"/>
      <c r="AN847" s="92"/>
      <c r="AO847" s="92"/>
      <c r="AP847" s="93"/>
      <c r="AQ847" s="31"/>
    </row>
    <row r="848" spans="1:43" s="95" customFormat="1" x14ac:dyDescent="0.2">
      <c r="A848" s="46"/>
      <c r="B848" s="34"/>
      <c r="C848" s="34"/>
      <c r="D848" s="86"/>
      <c r="E848" s="34"/>
      <c r="F848" s="34"/>
      <c r="G848" s="34"/>
      <c r="H848" s="34"/>
      <c r="I848" s="34"/>
      <c r="J848" s="40"/>
      <c r="K848" s="40"/>
      <c r="L848" s="40"/>
      <c r="M848" s="87"/>
      <c r="N848" s="87"/>
      <c r="O848" s="87"/>
      <c r="P848" s="87"/>
      <c r="Q848" s="88"/>
      <c r="R848" s="89"/>
      <c r="S848" s="89"/>
      <c r="T848" s="90"/>
      <c r="U848" s="90"/>
      <c r="V848" s="91"/>
      <c r="W848" s="91"/>
      <c r="X848" s="91"/>
      <c r="Y848" s="91"/>
      <c r="Z848" s="9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84"/>
      <c r="AL848" s="84"/>
      <c r="AM848" s="92"/>
      <c r="AN848" s="92"/>
      <c r="AO848" s="92"/>
      <c r="AP848" s="93"/>
      <c r="AQ848" s="31"/>
    </row>
    <row r="849" spans="1:43" s="95" customFormat="1" x14ac:dyDescent="0.2">
      <c r="A849" s="46"/>
      <c r="B849" s="34"/>
      <c r="C849" s="34"/>
      <c r="D849" s="86"/>
      <c r="E849" s="34"/>
      <c r="F849" s="34"/>
      <c r="G849" s="34"/>
      <c r="H849" s="34"/>
      <c r="I849" s="34"/>
      <c r="J849" s="40"/>
      <c r="K849" s="40"/>
      <c r="L849" s="40"/>
      <c r="M849" s="87"/>
      <c r="N849" s="87"/>
      <c r="O849" s="87"/>
      <c r="P849" s="87"/>
      <c r="Q849" s="88"/>
      <c r="R849" s="89"/>
      <c r="S849" s="89"/>
      <c r="T849" s="90"/>
      <c r="U849" s="90"/>
      <c r="V849" s="91"/>
      <c r="W849" s="91"/>
      <c r="X849" s="91"/>
      <c r="Y849" s="91"/>
      <c r="Z849" s="9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84"/>
      <c r="AL849" s="84"/>
      <c r="AM849" s="92"/>
      <c r="AN849" s="92"/>
      <c r="AO849" s="92"/>
      <c r="AP849" s="93"/>
      <c r="AQ849" s="31"/>
    </row>
    <row r="850" spans="1:43" s="95" customFormat="1" x14ac:dyDescent="0.2">
      <c r="A850" s="46"/>
      <c r="B850" s="34"/>
      <c r="C850" s="34"/>
      <c r="D850" s="86"/>
      <c r="E850" s="34"/>
      <c r="F850" s="34"/>
      <c r="G850" s="34"/>
      <c r="H850" s="34"/>
      <c r="I850" s="34"/>
      <c r="J850" s="40"/>
      <c r="K850" s="40"/>
      <c r="L850" s="40"/>
      <c r="M850" s="87"/>
      <c r="N850" s="87"/>
      <c r="O850" s="87"/>
      <c r="P850" s="87"/>
      <c r="Q850" s="88"/>
      <c r="R850" s="89"/>
      <c r="S850" s="89"/>
      <c r="T850" s="90"/>
      <c r="U850" s="90"/>
      <c r="V850" s="91"/>
      <c r="W850" s="91"/>
      <c r="X850" s="91"/>
      <c r="Y850" s="91"/>
      <c r="Z850" s="9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84"/>
      <c r="AL850" s="84"/>
      <c r="AM850" s="92"/>
      <c r="AN850" s="92"/>
      <c r="AO850" s="92"/>
      <c r="AP850" s="93"/>
      <c r="AQ850" s="31"/>
    </row>
    <row r="851" spans="1:43" s="95" customFormat="1" x14ac:dyDescent="0.2">
      <c r="A851" s="46"/>
      <c r="B851" s="34"/>
      <c r="C851" s="34"/>
      <c r="D851" s="86"/>
      <c r="E851" s="34"/>
      <c r="F851" s="34"/>
      <c r="G851" s="34"/>
      <c r="H851" s="34"/>
      <c r="I851" s="34"/>
      <c r="J851" s="40"/>
      <c r="K851" s="40"/>
      <c r="L851" s="40"/>
      <c r="M851" s="87"/>
      <c r="N851" s="87"/>
      <c r="O851" s="87"/>
      <c r="P851" s="87"/>
      <c r="Q851" s="88"/>
      <c r="R851" s="89"/>
      <c r="S851" s="89"/>
      <c r="T851" s="90"/>
      <c r="U851" s="90"/>
      <c r="V851" s="91"/>
      <c r="W851" s="91"/>
      <c r="X851" s="91"/>
      <c r="Y851" s="91"/>
      <c r="Z851" s="9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84"/>
      <c r="AL851" s="84"/>
      <c r="AM851" s="92"/>
      <c r="AN851" s="92"/>
      <c r="AO851" s="92"/>
      <c r="AP851" s="93"/>
      <c r="AQ851" s="31"/>
    </row>
    <row r="852" spans="1:43" s="95" customFormat="1" x14ac:dyDescent="0.2">
      <c r="A852" s="46"/>
      <c r="B852" s="34"/>
      <c r="C852" s="34"/>
      <c r="D852" s="86"/>
      <c r="E852" s="34"/>
      <c r="F852" s="34"/>
      <c r="G852" s="34"/>
      <c r="H852" s="34"/>
      <c r="I852" s="34"/>
      <c r="J852" s="40"/>
      <c r="K852" s="40"/>
      <c r="L852" s="40"/>
      <c r="M852" s="87"/>
      <c r="N852" s="87"/>
      <c r="O852" s="87"/>
      <c r="P852" s="87"/>
      <c r="Q852" s="88"/>
      <c r="R852" s="89"/>
      <c r="S852" s="89"/>
      <c r="T852" s="90"/>
      <c r="U852" s="90"/>
      <c r="V852" s="91"/>
      <c r="W852" s="91"/>
      <c r="X852" s="91"/>
      <c r="Y852" s="91"/>
      <c r="Z852" s="9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84"/>
      <c r="AL852" s="84"/>
      <c r="AM852" s="92"/>
      <c r="AN852" s="92"/>
      <c r="AO852" s="92"/>
      <c r="AP852" s="93"/>
      <c r="AQ852" s="31"/>
    </row>
    <row r="853" spans="1:43" s="95" customFormat="1" x14ac:dyDescent="0.2">
      <c r="A853" s="46"/>
      <c r="B853" s="34"/>
      <c r="C853" s="34"/>
      <c r="D853" s="86"/>
      <c r="E853" s="34"/>
      <c r="F853" s="34"/>
      <c r="G853" s="34"/>
      <c r="H853" s="34"/>
      <c r="I853" s="34"/>
      <c r="J853" s="40"/>
      <c r="K853" s="40"/>
      <c r="L853" s="40"/>
      <c r="M853" s="87"/>
      <c r="N853" s="87"/>
      <c r="O853" s="87"/>
      <c r="P853" s="87"/>
      <c r="Q853" s="88"/>
      <c r="R853" s="89"/>
      <c r="S853" s="89"/>
      <c r="T853" s="90"/>
      <c r="U853" s="90"/>
      <c r="V853" s="91"/>
      <c r="W853" s="91"/>
      <c r="X853" s="91"/>
      <c r="Y853" s="91"/>
      <c r="Z853" s="9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84"/>
      <c r="AL853" s="84"/>
      <c r="AM853" s="92"/>
      <c r="AN853" s="92"/>
      <c r="AO853" s="92"/>
      <c r="AP853" s="93"/>
      <c r="AQ853" s="31"/>
    </row>
    <row r="854" spans="1:43" s="95" customFormat="1" x14ac:dyDescent="0.2">
      <c r="A854" s="46"/>
      <c r="B854" s="34"/>
      <c r="C854" s="34"/>
      <c r="D854" s="86"/>
      <c r="E854" s="34"/>
      <c r="F854" s="34"/>
      <c r="G854" s="34"/>
      <c r="H854" s="34"/>
      <c r="I854" s="34"/>
      <c r="J854" s="40"/>
      <c r="K854" s="40"/>
      <c r="L854" s="40"/>
      <c r="M854" s="87"/>
      <c r="N854" s="87"/>
      <c r="O854" s="87"/>
      <c r="P854" s="87"/>
      <c r="Q854" s="88"/>
      <c r="R854" s="89"/>
      <c r="S854" s="89"/>
      <c r="T854" s="90"/>
      <c r="U854" s="90"/>
      <c r="V854" s="91"/>
      <c r="W854" s="91"/>
      <c r="X854" s="91"/>
      <c r="Y854" s="91"/>
      <c r="Z854" s="9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84"/>
      <c r="AL854" s="84"/>
      <c r="AM854" s="92"/>
      <c r="AN854" s="92"/>
      <c r="AO854" s="92"/>
      <c r="AP854" s="93"/>
      <c r="AQ854" s="31"/>
    </row>
    <row r="855" spans="1:43" s="95" customFormat="1" x14ac:dyDescent="0.2">
      <c r="A855" s="46"/>
      <c r="B855" s="34"/>
      <c r="C855" s="34"/>
      <c r="D855" s="86"/>
      <c r="E855" s="34"/>
      <c r="F855" s="34"/>
      <c r="G855" s="34"/>
      <c r="H855" s="34"/>
      <c r="I855" s="34"/>
      <c r="J855" s="40"/>
      <c r="K855" s="40"/>
      <c r="L855" s="40"/>
      <c r="M855" s="87"/>
      <c r="N855" s="87"/>
      <c r="O855" s="87"/>
      <c r="P855" s="87"/>
      <c r="Q855" s="88"/>
      <c r="R855" s="89"/>
      <c r="S855" s="89"/>
      <c r="T855" s="90"/>
      <c r="U855" s="90"/>
      <c r="V855" s="91"/>
      <c r="W855" s="91"/>
      <c r="X855" s="91"/>
      <c r="Y855" s="91"/>
      <c r="Z855" s="9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84"/>
      <c r="AL855" s="84"/>
      <c r="AM855" s="92"/>
      <c r="AN855" s="92"/>
      <c r="AO855" s="92"/>
      <c r="AP855" s="93"/>
      <c r="AQ855" s="31"/>
    </row>
    <row r="856" spans="1:43" s="95" customFormat="1" x14ac:dyDescent="0.2">
      <c r="A856" s="46"/>
      <c r="B856" s="34"/>
      <c r="C856" s="34"/>
      <c r="D856" s="86"/>
      <c r="E856" s="34"/>
      <c r="F856" s="34"/>
      <c r="G856" s="34"/>
      <c r="H856" s="34"/>
      <c r="I856" s="34"/>
      <c r="J856" s="40"/>
      <c r="K856" s="40"/>
      <c r="L856" s="40"/>
      <c r="M856" s="87"/>
      <c r="N856" s="87"/>
      <c r="O856" s="87"/>
      <c r="P856" s="87"/>
      <c r="Q856" s="88"/>
      <c r="R856" s="89"/>
      <c r="S856" s="89"/>
      <c r="T856" s="90"/>
      <c r="U856" s="90"/>
      <c r="V856" s="91"/>
      <c r="W856" s="91"/>
      <c r="X856" s="91"/>
      <c r="Y856" s="91"/>
      <c r="Z856" s="9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84"/>
      <c r="AL856" s="84"/>
      <c r="AM856" s="92"/>
      <c r="AN856" s="92"/>
      <c r="AO856" s="92"/>
      <c r="AP856" s="93"/>
      <c r="AQ856" s="31"/>
    </row>
    <row r="857" spans="1:43" s="95" customFormat="1" x14ac:dyDescent="0.2">
      <c r="A857" s="46"/>
      <c r="B857" s="34"/>
      <c r="C857" s="34"/>
      <c r="D857" s="86"/>
      <c r="E857" s="34"/>
      <c r="F857" s="34"/>
      <c r="G857" s="34"/>
      <c r="H857" s="34"/>
      <c r="I857" s="34"/>
      <c r="J857" s="40"/>
      <c r="K857" s="40"/>
      <c r="L857" s="40"/>
      <c r="M857" s="87"/>
      <c r="N857" s="87"/>
      <c r="O857" s="87"/>
      <c r="P857" s="87"/>
      <c r="Q857" s="88"/>
      <c r="R857" s="89"/>
      <c r="S857" s="89"/>
      <c r="T857" s="90"/>
      <c r="U857" s="90"/>
      <c r="V857" s="91"/>
      <c r="W857" s="91"/>
      <c r="X857" s="91"/>
      <c r="Y857" s="91"/>
      <c r="Z857" s="9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84"/>
      <c r="AL857" s="84"/>
      <c r="AM857" s="92"/>
      <c r="AN857" s="92"/>
      <c r="AO857" s="92"/>
      <c r="AP857" s="93"/>
      <c r="AQ857" s="31"/>
    </row>
    <row r="858" spans="1:43" s="95" customFormat="1" x14ac:dyDescent="0.2">
      <c r="A858" s="46"/>
      <c r="B858" s="34"/>
      <c r="C858" s="34"/>
      <c r="D858" s="86"/>
      <c r="E858" s="34"/>
      <c r="F858" s="34"/>
      <c r="G858" s="34"/>
      <c r="H858" s="34"/>
      <c r="I858" s="34"/>
      <c r="J858" s="40"/>
      <c r="K858" s="40"/>
      <c r="L858" s="40"/>
      <c r="M858" s="87"/>
      <c r="N858" s="87"/>
      <c r="O858" s="87"/>
      <c r="P858" s="87"/>
      <c r="Q858" s="88"/>
      <c r="R858" s="89"/>
      <c r="S858" s="89"/>
      <c r="T858" s="90"/>
      <c r="U858" s="90"/>
      <c r="V858" s="91"/>
      <c r="W858" s="91"/>
      <c r="X858" s="91"/>
      <c r="Y858" s="91"/>
      <c r="Z858" s="9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84"/>
      <c r="AL858" s="84"/>
      <c r="AM858" s="92"/>
      <c r="AN858" s="92"/>
      <c r="AO858" s="92"/>
      <c r="AP858" s="93"/>
      <c r="AQ858" s="31"/>
    </row>
    <row r="859" spans="1:43" s="95" customFormat="1" x14ac:dyDescent="0.2">
      <c r="A859" s="46"/>
      <c r="B859" s="34"/>
      <c r="C859" s="34"/>
      <c r="D859" s="86"/>
      <c r="E859" s="34"/>
      <c r="F859" s="34"/>
      <c r="G859" s="34"/>
      <c r="H859" s="34"/>
      <c r="I859" s="34"/>
      <c r="J859" s="40"/>
      <c r="K859" s="40"/>
      <c r="L859" s="40"/>
      <c r="M859" s="87"/>
      <c r="N859" s="87"/>
      <c r="O859" s="87"/>
      <c r="P859" s="87"/>
      <c r="Q859" s="88"/>
      <c r="R859" s="89"/>
      <c r="S859" s="89"/>
      <c r="T859" s="90"/>
      <c r="U859" s="90"/>
      <c r="V859" s="91"/>
      <c r="W859" s="91"/>
      <c r="X859" s="91"/>
      <c r="Y859" s="91"/>
      <c r="Z859" s="9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84"/>
      <c r="AL859" s="84"/>
      <c r="AM859" s="92"/>
      <c r="AN859" s="92"/>
      <c r="AO859" s="92"/>
      <c r="AP859" s="93"/>
      <c r="AQ859" s="31"/>
    </row>
    <row r="860" spans="1:43" s="95" customFormat="1" x14ac:dyDescent="0.2">
      <c r="A860" s="46"/>
      <c r="B860" s="34"/>
      <c r="C860" s="34"/>
      <c r="D860" s="86"/>
      <c r="E860" s="34"/>
      <c r="F860" s="34"/>
      <c r="G860" s="34"/>
      <c r="H860" s="34"/>
      <c r="I860" s="34"/>
      <c r="J860" s="40"/>
      <c r="K860" s="40"/>
      <c r="L860" s="40"/>
      <c r="M860" s="87"/>
      <c r="N860" s="87"/>
      <c r="O860" s="87"/>
      <c r="P860" s="87"/>
      <c r="Q860" s="88"/>
      <c r="R860" s="89"/>
      <c r="S860" s="89"/>
      <c r="T860" s="90"/>
      <c r="U860" s="90"/>
      <c r="V860" s="91"/>
      <c r="W860" s="91"/>
      <c r="X860" s="91"/>
      <c r="Y860" s="91"/>
      <c r="Z860" s="9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84"/>
      <c r="AL860" s="84"/>
      <c r="AM860" s="92"/>
      <c r="AN860" s="92"/>
      <c r="AO860" s="92"/>
      <c r="AP860" s="93"/>
      <c r="AQ860" s="31"/>
    </row>
    <row r="861" spans="1:43" s="95" customFormat="1" x14ac:dyDescent="0.2">
      <c r="A861" s="46"/>
      <c r="B861" s="34"/>
      <c r="C861" s="34"/>
      <c r="D861" s="86"/>
      <c r="E861" s="34"/>
      <c r="F861" s="34"/>
      <c r="G861" s="34"/>
      <c r="H861" s="34"/>
      <c r="I861" s="34"/>
      <c r="J861" s="40"/>
      <c r="K861" s="40"/>
      <c r="L861" s="40"/>
      <c r="M861" s="87"/>
      <c r="N861" s="87"/>
      <c r="O861" s="87"/>
      <c r="P861" s="87"/>
      <c r="Q861" s="88"/>
      <c r="R861" s="89"/>
      <c r="S861" s="89"/>
      <c r="T861" s="90"/>
      <c r="U861" s="90"/>
      <c r="V861" s="91"/>
      <c r="W861" s="91"/>
      <c r="X861" s="91"/>
      <c r="Y861" s="91"/>
      <c r="Z861" s="9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84"/>
      <c r="AL861" s="84"/>
      <c r="AM861" s="92"/>
      <c r="AN861" s="92"/>
      <c r="AO861" s="92"/>
      <c r="AP861" s="93"/>
      <c r="AQ861" s="31"/>
    </row>
    <row r="862" spans="1:43" s="95" customFormat="1" x14ac:dyDescent="0.2">
      <c r="A862" s="46"/>
      <c r="B862" s="34"/>
      <c r="C862" s="34"/>
      <c r="D862" s="86"/>
      <c r="E862" s="34"/>
      <c r="F862" s="34"/>
      <c r="G862" s="34"/>
      <c r="H862" s="34"/>
      <c r="I862" s="34"/>
      <c r="J862" s="40"/>
      <c r="K862" s="40"/>
      <c r="L862" s="40"/>
      <c r="M862" s="87"/>
      <c r="N862" s="87"/>
      <c r="O862" s="87"/>
      <c r="P862" s="87"/>
      <c r="Q862" s="88"/>
      <c r="R862" s="89"/>
      <c r="S862" s="89"/>
      <c r="T862" s="90"/>
      <c r="U862" s="90"/>
      <c r="V862" s="91"/>
      <c r="W862" s="91"/>
      <c r="X862" s="91"/>
      <c r="Y862" s="91"/>
      <c r="Z862" s="9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84"/>
      <c r="AL862" s="84"/>
      <c r="AM862" s="92"/>
      <c r="AN862" s="92"/>
      <c r="AO862" s="92"/>
      <c r="AP862" s="93"/>
      <c r="AQ862" s="31"/>
    </row>
    <row r="863" spans="1:43" s="95" customFormat="1" x14ac:dyDescent="0.2">
      <c r="A863" s="46"/>
      <c r="B863" s="34"/>
      <c r="C863" s="34"/>
      <c r="D863" s="86"/>
      <c r="E863" s="34"/>
      <c r="F863" s="34"/>
      <c r="G863" s="34"/>
      <c r="H863" s="34"/>
      <c r="I863" s="34"/>
      <c r="J863" s="40"/>
      <c r="K863" s="40"/>
      <c r="L863" s="40"/>
      <c r="M863" s="87"/>
      <c r="N863" s="87"/>
      <c r="O863" s="87"/>
      <c r="P863" s="87"/>
      <c r="Q863" s="88"/>
      <c r="R863" s="89"/>
      <c r="S863" s="89"/>
      <c r="T863" s="90"/>
      <c r="U863" s="90"/>
      <c r="V863" s="91"/>
      <c r="W863" s="91"/>
      <c r="X863" s="91"/>
      <c r="Y863" s="91"/>
      <c r="Z863" s="9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84"/>
      <c r="AL863" s="84"/>
      <c r="AM863" s="92"/>
      <c r="AN863" s="92"/>
      <c r="AO863" s="92"/>
      <c r="AP863" s="93"/>
      <c r="AQ863" s="31"/>
    </row>
    <row r="864" spans="1:43" s="95" customFormat="1" x14ac:dyDescent="0.2">
      <c r="A864" s="46"/>
      <c r="B864" s="34"/>
      <c r="C864" s="34"/>
      <c r="D864" s="86"/>
      <c r="E864" s="34"/>
      <c r="F864" s="34"/>
      <c r="G864" s="34"/>
      <c r="H864" s="34"/>
      <c r="I864" s="34"/>
      <c r="J864" s="40"/>
      <c r="K864" s="40"/>
      <c r="L864" s="40"/>
      <c r="M864" s="87"/>
      <c r="N864" s="87"/>
      <c r="O864" s="87"/>
      <c r="P864" s="87"/>
      <c r="Q864" s="88"/>
      <c r="R864" s="89"/>
      <c r="S864" s="89"/>
      <c r="T864" s="90"/>
      <c r="U864" s="90"/>
      <c r="V864" s="91"/>
      <c r="W864" s="91"/>
      <c r="X864" s="91"/>
      <c r="Y864" s="91"/>
      <c r="Z864" s="9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84"/>
      <c r="AL864" s="84"/>
      <c r="AM864" s="92"/>
      <c r="AN864" s="92"/>
      <c r="AO864" s="92"/>
      <c r="AP864" s="93"/>
      <c r="AQ864" s="31"/>
    </row>
    <row r="865" spans="1:43" s="95" customFormat="1" x14ac:dyDescent="0.2">
      <c r="A865" s="46"/>
      <c r="B865" s="34"/>
      <c r="C865" s="34"/>
      <c r="D865" s="86"/>
      <c r="E865" s="34"/>
      <c r="F865" s="34"/>
      <c r="G865" s="34"/>
      <c r="H865" s="34"/>
      <c r="I865" s="34"/>
      <c r="J865" s="40"/>
      <c r="K865" s="40"/>
      <c r="L865" s="40"/>
      <c r="M865" s="87"/>
      <c r="N865" s="87"/>
      <c r="O865" s="87"/>
      <c r="P865" s="87"/>
      <c r="Q865" s="88"/>
      <c r="R865" s="89"/>
      <c r="S865" s="89"/>
      <c r="T865" s="90"/>
      <c r="U865" s="90"/>
      <c r="V865" s="91"/>
      <c r="W865" s="91"/>
      <c r="X865" s="91"/>
      <c r="Y865" s="91"/>
      <c r="Z865" s="9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84"/>
      <c r="AL865" s="84"/>
      <c r="AM865" s="92"/>
      <c r="AN865" s="92"/>
      <c r="AO865" s="92"/>
      <c r="AP865" s="93"/>
      <c r="AQ865" s="31"/>
    </row>
    <row r="866" spans="1:43" s="95" customFormat="1" x14ac:dyDescent="0.2">
      <c r="A866" s="46"/>
      <c r="B866" s="34"/>
      <c r="C866" s="34"/>
      <c r="D866" s="86"/>
      <c r="E866" s="34"/>
      <c r="F866" s="34"/>
      <c r="G866" s="34"/>
      <c r="H866" s="34"/>
      <c r="I866" s="34"/>
      <c r="J866" s="40"/>
      <c r="K866" s="40"/>
      <c r="L866" s="40"/>
      <c r="M866" s="87"/>
      <c r="N866" s="87"/>
      <c r="O866" s="87"/>
      <c r="P866" s="87"/>
      <c r="Q866" s="88"/>
      <c r="R866" s="89"/>
      <c r="S866" s="89"/>
      <c r="T866" s="90"/>
      <c r="U866" s="90"/>
      <c r="V866" s="91"/>
      <c r="W866" s="91"/>
      <c r="X866" s="91"/>
      <c r="Y866" s="91"/>
      <c r="Z866" s="9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84"/>
      <c r="AL866" s="84"/>
      <c r="AM866" s="92"/>
      <c r="AN866" s="92"/>
      <c r="AO866" s="92"/>
      <c r="AP866" s="93"/>
      <c r="AQ866" s="31"/>
    </row>
    <row r="867" spans="1:43" s="95" customFormat="1" x14ac:dyDescent="0.2">
      <c r="A867" s="46"/>
      <c r="B867" s="34"/>
      <c r="C867" s="34"/>
      <c r="D867" s="86"/>
      <c r="E867" s="34"/>
      <c r="F867" s="34"/>
      <c r="G867" s="34"/>
      <c r="H867" s="34"/>
      <c r="I867" s="34"/>
      <c r="J867" s="40"/>
      <c r="K867" s="40"/>
      <c r="L867" s="40"/>
      <c r="M867" s="87"/>
      <c r="N867" s="87"/>
      <c r="O867" s="87"/>
      <c r="P867" s="87"/>
      <c r="Q867" s="88"/>
      <c r="R867" s="89"/>
      <c r="S867" s="89"/>
      <c r="T867" s="90"/>
      <c r="U867" s="90"/>
      <c r="V867" s="91"/>
      <c r="W867" s="91"/>
      <c r="X867" s="91"/>
      <c r="Y867" s="91"/>
      <c r="Z867" s="9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84"/>
      <c r="AL867" s="84"/>
      <c r="AM867" s="92"/>
      <c r="AN867" s="92"/>
      <c r="AO867" s="92"/>
      <c r="AP867" s="93"/>
      <c r="AQ867" s="31"/>
    </row>
    <row r="868" spans="1:43" s="95" customFormat="1" x14ac:dyDescent="0.2">
      <c r="A868" s="46"/>
      <c r="B868" s="34"/>
      <c r="C868" s="34"/>
      <c r="D868" s="86"/>
      <c r="E868" s="34"/>
      <c r="F868" s="34"/>
      <c r="G868" s="34"/>
      <c r="H868" s="34"/>
      <c r="I868" s="34"/>
      <c r="J868" s="40"/>
      <c r="K868" s="40"/>
      <c r="L868" s="40"/>
      <c r="M868" s="87"/>
      <c r="N868" s="87"/>
      <c r="O868" s="87"/>
      <c r="P868" s="87"/>
      <c r="Q868" s="88"/>
      <c r="R868" s="89"/>
      <c r="S868" s="89"/>
      <c r="T868" s="90"/>
      <c r="U868" s="90"/>
      <c r="V868" s="91"/>
      <c r="W868" s="91"/>
      <c r="X868" s="91"/>
      <c r="Y868" s="91"/>
      <c r="Z868" s="9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84"/>
      <c r="AL868" s="84"/>
      <c r="AM868" s="92"/>
      <c r="AN868" s="92"/>
      <c r="AO868" s="92"/>
      <c r="AP868" s="93"/>
      <c r="AQ868" s="31"/>
    </row>
    <row r="869" spans="1:43" s="95" customFormat="1" x14ac:dyDescent="0.2">
      <c r="A869" s="46"/>
      <c r="B869" s="34"/>
      <c r="C869" s="34"/>
      <c r="D869" s="86"/>
      <c r="E869" s="34"/>
      <c r="F869" s="34"/>
      <c r="G869" s="34"/>
      <c r="H869" s="34"/>
      <c r="I869" s="34"/>
      <c r="J869" s="40"/>
      <c r="K869" s="40"/>
      <c r="L869" s="40"/>
      <c r="M869" s="87"/>
      <c r="N869" s="87"/>
      <c r="O869" s="87"/>
      <c r="P869" s="87"/>
      <c r="Q869" s="88"/>
      <c r="R869" s="89"/>
      <c r="S869" s="89"/>
      <c r="T869" s="90"/>
      <c r="U869" s="90"/>
      <c r="V869" s="91"/>
      <c r="W869" s="91"/>
      <c r="X869" s="91"/>
      <c r="Y869" s="91"/>
      <c r="Z869" s="9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84"/>
      <c r="AL869" s="84"/>
      <c r="AM869" s="92"/>
      <c r="AN869" s="92"/>
      <c r="AO869" s="92"/>
      <c r="AP869" s="93"/>
      <c r="AQ869" s="31"/>
    </row>
    <row r="870" spans="1:43" s="95" customFormat="1" x14ac:dyDescent="0.2">
      <c r="A870" s="46"/>
      <c r="B870" s="34"/>
      <c r="C870" s="34"/>
      <c r="D870" s="86"/>
      <c r="E870" s="34"/>
      <c r="F870" s="34"/>
      <c r="G870" s="34"/>
      <c r="H870" s="34"/>
      <c r="I870" s="34"/>
      <c r="J870" s="40"/>
      <c r="K870" s="40"/>
      <c r="L870" s="40"/>
      <c r="M870" s="87"/>
      <c r="N870" s="87"/>
      <c r="O870" s="87"/>
      <c r="P870" s="87"/>
      <c r="Q870" s="88"/>
      <c r="R870" s="89"/>
      <c r="S870" s="89"/>
      <c r="T870" s="90"/>
      <c r="U870" s="90"/>
      <c r="V870" s="91"/>
      <c r="W870" s="91"/>
      <c r="X870" s="91"/>
      <c r="Y870" s="91"/>
      <c r="Z870" s="9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84"/>
      <c r="AL870" s="84"/>
      <c r="AM870" s="92"/>
      <c r="AN870" s="92"/>
      <c r="AO870" s="92"/>
      <c r="AP870" s="93"/>
      <c r="AQ870" s="31"/>
    </row>
    <row r="871" spans="1:43" s="95" customFormat="1" x14ac:dyDescent="0.2">
      <c r="A871" s="46"/>
      <c r="B871" s="34"/>
      <c r="C871" s="34"/>
      <c r="D871" s="86"/>
      <c r="E871" s="34"/>
      <c r="F871" s="34"/>
      <c r="G871" s="34"/>
      <c r="H871" s="34"/>
      <c r="I871" s="34"/>
      <c r="J871" s="40"/>
      <c r="K871" s="40"/>
      <c r="L871" s="40"/>
      <c r="M871" s="87"/>
      <c r="N871" s="87"/>
      <c r="O871" s="87"/>
      <c r="P871" s="87"/>
      <c r="Q871" s="88"/>
      <c r="R871" s="89"/>
      <c r="S871" s="89"/>
      <c r="T871" s="90"/>
      <c r="U871" s="90"/>
      <c r="V871" s="91"/>
      <c r="W871" s="91"/>
      <c r="X871" s="91"/>
      <c r="Y871" s="91"/>
      <c r="Z871" s="9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84"/>
      <c r="AL871" s="84"/>
      <c r="AM871" s="92"/>
      <c r="AN871" s="92"/>
      <c r="AO871" s="92"/>
      <c r="AP871" s="93"/>
      <c r="AQ871" s="31"/>
    </row>
    <row r="872" spans="1:43" s="95" customFormat="1" x14ac:dyDescent="0.2">
      <c r="A872" s="46"/>
      <c r="B872" s="34"/>
      <c r="C872" s="34"/>
      <c r="D872" s="86"/>
      <c r="E872" s="34"/>
      <c r="F872" s="34"/>
      <c r="G872" s="34"/>
      <c r="H872" s="34"/>
      <c r="I872" s="34"/>
      <c r="J872" s="40"/>
      <c r="K872" s="40"/>
      <c r="L872" s="40"/>
      <c r="M872" s="87"/>
      <c r="N872" s="87"/>
      <c r="O872" s="87"/>
      <c r="P872" s="87"/>
      <c r="Q872" s="88"/>
      <c r="R872" s="89"/>
      <c r="S872" s="89"/>
      <c r="T872" s="90"/>
      <c r="U872" s="90"/>
      <c r="V872" s="91"/>
      <c r="W872" s="91"/>
      <c r="X872" s="91"/>
      <c r="Y872" s="91"/>
      <c r="Z872" s="9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84"/>
      <c r="AL872" s="84"/>
      <c r="AM872" s="92"/>
      <c r="AN872" s="92"/>
      <c r="AO872" s="92"/>
      <c r="AP872" s="93"/>
      <c r="AQ872" s="31"/>
    </row>
    <row r="873" spans="1:43" s="95" customFormat="1" x14ac:dyDescent="0.2">
      <c r="A873" s="46"/>
      <c r="B873" s="34"/>
      <c r="C873" s="34"/>
      <c r="D873" s="86"/>
      <c r="E873" s="34"/>
      <c r="F873" s="34"/>
      <c r="G873" s="34"/>
      <c r="H873" s="34"/>
      <c r="I873" s="34"/>
      <c r="J873" s="40"/>
      <c r="K873" s="40"/>
      <c r="L873" s="40"/>
      <c r="M873" s="87"/>
      <c r="N873" s="87"/>
      <c r="O873" s="87"/>
      <c r="P873" s="87"/>
      <c r="Q873" s="88"/>
      <c r="R873" s="89"/>
      <c r="S873" s="89"/>
      <c r="T873" s="90"/>
      <c r="U873" s="90"/>
      <c r="V873" s="91"/>
      <c r="W873" s="91"/>
      <c r="X873" s="91"/>
      <c r="Y873" s="91"/>
      <c r="Z873" s="9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84"/>
      <c r="AL873" s="84"/>
      <c r="AM873" s="92"/>
      <c r="AN873" s="92"/>
      <c r="AO873" s="92"/>
      <c r="AP873" s="93"/>
      <c r="AQ873" s="31"/>
    </row>
    <row r="874" spans="1:43" s="95" customFormat="1" x14ac:dyDescent="0.2">
      <c r="A874" s="46"/>
      <c r="B874" s="34"/>
      <c r="C874" s="34"/>
      <c r="D874" s="86"/>
      <c r="E874" s="34"/>
      <c r="F874" s="34"/>
      <c r="G874" s="34"/>
      <c r="H874" s="34"/>
      <c r="I874" s="34"/>
      <c r="J874" s="40"/>
      <c r="K874" s="40"/>
      <c r="L874" s="40"/>
      <c r="M874" s="87"/>
      <c r="N874" s="87"/>
      <c r="O874" s="87"/>
      <c r="P874" s="87"/>
      <c r="Q874" s="88"/>
      <c r="R874" s="89"/>
      <c r="S874" s="89"/>
      <c r="T874" s="90"/>
      <c r="U874" s="90"/>
      <c r="V874" s="91"/>
      <c r="W874" s="91"/>
      <c r="X874" s="91"/>
      <c r="Y874" s="91"/>
      <c r="Z874" s="9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84"/>
      <c r="AL874" s="84"/>
      <c r="AM874" s="92"/>
      <c r="AN874" s="92"/>
      <c r="AO874" s="92"/>
      <c r="AP874" s="93"/>
      <c r="AQ874" s="31"/>
    </row>
    <row r="875" spans="1:43" s="95" customFormat="1" x14ac:dyDescent="0.2">
      <c r="A875" s="46"/>
      <c r="B875" s="34"/>
      <c r="C875" s="34"/>
      <c r="D875" s="86"/>
      <c r="E875" s="34"/>
      <c r="F875" s="34"/>
      <c r="G875" s="34"/>
      <c r="H875" s="34"/>
      <c r="I875" s="34"/>
      <c r="J875" s="40"/>
      <c r="K875" s="40"/>
      <c r="L875" s="40"/>
      <c r="M875" s="87"/>
      <c r="N875" s="87"/>
      <c r="O875" s="87"/>
      <c r="P875" s="87"/>
      <c r="Q875" s="88"/>
      <c r="R875" s="89"/>
      <c r="S875" s="89"/>
      <c r="T875" s="90"/>
      <c r="U875" s="90"/>
      <c r="V875" s="91"/>
      <c r="W875" s="91"/>
      <c r="X875" s="91"/>
      <c r="Y875" s="91"/>
      <c r="Z875" s="9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84"/>
      <c r="AL875" s="84"/>
      <c r="AM875" s="92"/>
      <c r="AN875" s="92"/>
      <c r="AO875" s="92"/>
      <c r="AP875" s="93"/>
      <c r="AQ875" s="31"/>
    </row>
    <row r="876" spans="1:43" s="95" customFormat="1" x14ac:dyDescent="0.2">
      <c r="A876" s="46"/>
      <c r="B876" s="34"/>
      <c r="C876" s="34"/>
      <c r="D876" s="86"/>
      <c r="E876" s="34"/>
      <c r="F876" s="34"/>
      <c r="G876" s="34"/>
      <c r="H876" s="34"/>
      <c r="I876" s="34"/>
      <c r="J876" s="40"/>
      <c r="K876" s="40"/>
      <c r="L876" s="40"/>
      <c r="M876" s="87"/>
      <c r="N876" s="87"/>
      <c r="O876" s="87"/>
      <c r="P876" s="87"/>
      <c r="Q876" s="88"/>
      <c r="R876" s="89"/>
      <c r="S876" s="89"/>
      <c r="T876" s="90"/>
      <c r="U876" s="90"/>
      <c r="V876" s="91"/>
      <c r="W876" s="91"/>
      <c r="X876" s="91"/>
      <c r="Y876" s="91"/>
      <c r="Z876" s="9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84"/>
      <c r="AL876" s="84"/>
      <c r="AM876" s="92"/>
      <c r="AN876" s="92"/>
      <c r="AO876" s="92"/>
      <c r="AP876" s="93"/>
      <c r="AQ876" s="31"/>
    </row>
    <row r="877" spans="1:43" s="95" customFormat="1" x14ac:dyDescent="0.2">
      <c r="A877" s="46"/>
      <c r="B877" s="34"/>
      <c r="C877" s="34"/>
      <c r="D877" s="86"/>
      <c r="E877" s="34"/>
      <c r="F877" s="34"/>
      <c r="G877" s="34"/>
      <c r="H877" s="34"/>
      <c r="I877" s="34"/>
      <c r="J877" s="40"/>
      <c r="K877" s="40"/>
      <c r="L877" s="40"/>
      <c r="M877" s="87"/>
      <c r="N877" s="87"/>
      <c r="O877" s="87"/>
      <c r="P877" s="87"/>
      <c r="Q877" s="88"/>
      <c r="R877" s="89"/>
      <c r="S877" s="89"/>
      <c r="T877" s="90"/>
      <c r="U877" s="90"/>
      <c r="V877" s="91"/>
      <c r="W877" s="91"/>
      <c r="X877" s="91"/>
      <c r="Y877" s="91"/>
      <c r="Z877" s="9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84"/>
      <c r="AL877" s="84"/>
      <c r="AM877" s="92"/>
      <c r="AN877" s="92"/>
      <c r="AO877" s="92"/>
      <c r="AP877" s="93"/>
      <c r="AQ877" s="31"/>
    </row>
    <row r="878" spans="1:43" s="95" customFormat="1" x14ac:dyDescent="0.2">
      <c r="A878" s="46"/>
      <c r="B878" s="34"/>
      <c r="C878" s="34"/>
      <c r="D878" s="86"/>
      <c r="E878" s="34"/>
      <c r="F878" s="34"/>
      <c r="G878" s="34"/>
      <c r="H878" s="34"/>
      <c r="I878" s="34"/>
      <c r="J878" s="40"/>
      <c r="K878" s="40"/>
      <c r="L878" s="40"/>
      <c r="M878" s="87"/>
      <c r="N878" s="87"/>
      <c r="O878" s="87"/>
      <c r="P878" s="87"/>
      <c r="Q878" s="88"/>
      <c r="R878" s="89"/>
      <c r="S878" s="89"/>
      <c r="T878" s="90"/>
      <c r="U878" s="90"/>
      <c r="V878" s="91"/>
      <c r="W878" s="91"/>
      <c r="X878" s="91"/>
      <c r="Y878" s="91"/>
      <c r="Z878" s="9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84"/>
      <c r="AL878" s="84"/>
      <c r="AM878" s="92"/>
      <c r="AN878" s="92"/>
      <c r="AO878" s="92"/>
      <c r="AP878" s="93"/>
      <c r="AQ878" s="31"/>
    </row>
    <row r="879" spans="1:43" s="95" customFormat="1" x14ac:dyDescent="0.2">
      <c r="A879" s="46"/>
      <c r="B879" s="34"/>
      <c r="C879" s="34"/>
      <c r="D879" s="86"/>
      <c r="E879" s="34"/>
      <c r="F879" s="34"/>
      <c r="G879" s="34"/>
      <c r="H879" s="34"/>
      <c r="I879" s="34"/>
      <c r="J879" s="40"/>
      <c r="K879" s="40"/>
      <c r="L879" s="40"/>
      <c r="M879" s="87"/>
      <c r="N879" s="87"/>
      <c r="O879" s="87"/>
      <c r="P879" s="87"/>
      <c r="Q879" s="88"/>
      <c r="R879" s="89"/>
      <c r="S879" s="89"/>
      <c r="T879" s="90"/>
      <c r="U879" s="90"/>
      <c r="V879" s="91"/>
      <c r="W879" s="91"/>
      <c r="X879" s="91"/>
      <c r="Y879" s="91"/>
      <c r="Z879" s="9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84"/>
      <c r="AL879" s="84"/>
      <c r="AM879" s="92"/>
      <c r="AN879" s="92"/>
      <c r="AO879" s="92"/>
      <c r="AP879" s="93"/>
      <c r="AQ879" s="31"/>
    </row>
    <row r="880" spans="1:43" s="95" customFormat="1" x14ac:dyDescent="0.2">
      <c r="A880" s="46"/>
      <c r="B880" s="34"/>
      <c r="C880" s="34"/>
      <c r="D880" s="86"/>
      <c r="E880" s="34"/>
      <c r="F880" s="34"/>
      <c r="G880" s="34"/>
      <c r="H880" s="34"/>
      <c r="I880" s="34"/>
      <c r="J880" s="40"/>
      <c r="K880" s="40"/>
      <c r="L880" s="40"/>
      <c r="M880" s="87"/>
      <c r="N880" s="87"/>
      <c r="O880" s="87"/>
      <c r="P880" s="87"/>
      <c r="Q880" s="88"/>
      <c r="R880" s="89"/>
      <c r="S880" s="89"/>
      <c r="T880" s="90"/>
      <c r="U880" s="90"/>
      <c r="V880" s="91"/>
      <c r="W880" s="91"/>
      <c r="X880" s="91"/>
      <c r="Y880" s="91"/>
      <c r="Z880" s="9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84"/>
      <c r="AL880" s="84"/>
      <c r="AM880" s="92"/>
      <c r="AN880" s="92"/>
      <c r="AO880" s="92"/>
      <c r="AP880" s="93"/>
      <c r="AQ880" s="31"/>
    </row>
    <row r="881" spans="1:43" s="95" customFormat="1" x14ac:dyDescent="0.2">
      <c r="A881" s="46"/>
      <c r="B881" s="34"/>
      <c r="C881" s="34"/>
      <c r="D881" s="86"/>
      <c r="E881" s="34"/>
      <c r="F881" s="34"/>
      <c r="G881" s="34"/>
      <c r="H881" s="34"/>
      <c r="I881" s="34"/>
      <c r="J881" s="40"/>
      <c r="K881" s="40"/>
      <c r="L881" s="40"/>
      <c r="M881" s="87"/>
      <c r="N881" s="87"/>
      <c r="O881" s="87"/>
      <c r="P881" s="87"/>
      <c r="Q881" s="88"/>
      <c r="R881" s="89"/>
      <c r="S881" s="89"/>
      <c r="T881" s="90"/>
      <c r="U881" s="90"/>
      <c r="V881" s="91"/>
      <c r="W881" s="91"/>
      <c r="X881" s="91"/>
      <c r="Y881" s="91"/>
      <c r="Z881" s="9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84"/>
      <c r="AL881" s="84"/>
      <c r="AM881" s="92"/>
      <c r="AN881" s="92"/>
      <c r="AO881" s="92"/>
      <c r="AP881" s="93"/>
      <c r="AQ881" s="31"/>
    </row>
    <row r="882" spans="1:43" s="95" customFormat="1" x14ac:dyDescent="0.2">
      <c r="A882" s="46"/>
      <c r="B882" s="34"/>
      <c r="C882" s="34"/>
      <c r="D882" s="86"/>
      <c r="E882" s="34"/>
      <c r="F882" s="34"/>
      <c r="G882" s="34"/>
      <c r="H882" s="34"/>
      <c r="I882" s="34"/>
      <c r="J882" s="40"/>
      <c r="K882" s="40"/>
      <c r="L882" s="40"/>
      <c r="M882" s="87"/>
      <c r="N882" s="87"/>
      <c r="O882" s="87"/>
      <c r="P882" s="87"/>
      <c r="Q882" s="88"/>
      <c r="R882" s="89"/>
      <c r="S882" s="89"/>
      <c r="T882" s="90"/>
      <c r="U882" s="90"/>
      <c r="V882" s="91"/>
      <c r="W882" s="91"/>
      <c r="X882" s="91"/>
      <c r="Y882" s="91"/>
      <c r="Z882" s="9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84"/>
      <c r="AL882" s="84"/>
      <c r="AM882" s="92"/>
      <c r="AN882" s="92"/>
      <c r="AO882" s="92"/>
      <c r="AP882" s="93"/>
      <c r="AQ882" s="31"/>
    </row>
    <row r="883" spans="1:43" s="95" customFormat="1" x14ac:dyDescent="0.2">
      <c r="A883" s="46"/>
      <c r="B883" s="34"/>
      <c r="C883" s="34"/>
      <c r="D883" s="86"/>
      <c r="E883" s="34"/>
      <c r="F883" s="34"/>
      <c r="G883" s="34"/>
      <c r="H883" s="34"/>
      <c r="I883" s="34"/>
      <c r="J883" s="40"/>
      <c r="K883" s="40"/>
      <c r="L883" s="40"/>
      <c r="M883" s="87"/>
      <c r="N883" s="87"/>
      <c r="O883" s="87"/>
      <c r="P883" s="87"/>
      <c r="Q883" s="88"/>
      <c r="R883" s="89"/>
      <c r="S883" s="89"/>
      <c r="T883" s="90"/>
      <c r="U883" s="90"/>
      <c r="V883" s="91"/>
      <c r="W883" s="91"/>
      <c r="X883" s="91"/>
      <c r="Y883" s="91"/>
      <c r="Z883" s="9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84"/>
      <c r="AL883" s="84"/>
      <c r="AM883" s="92"/>
      <c r="AN883" s="92"/>
      <c r="AO883" s="92"/>
      <c r="AP883" s="93"/>
      <c r="AQ883" s="31"/>
    </row>
    <row r="884" spans="1:43" s="95" customFormat="1" x14ac:dyDescent="0.2">
      <c r="A884" s="46"/>
      <c r="B884" s="34"/>
      <c r="C884" s="34"/>
      <c r="D884" s="86"/>
      <c r="E884" s="34"/>
      <c r="F884" s="34"/>
      <c r="G884" s="34"/>
      <c r="H884" s="34"/>
      <c r="I884" s="34"/>
      <c r="J884" s="40"/>
      <c r="K884" s="40"/>
      <c r="L884" s="40"/>
      <c r="M884" s="87"/>
      <c r="N884" s="87"/>
      <c r="O884" s="87"/>
      <c r="P884" s="87"/>
      <c r="Q884" s="88"/>
      <c r="R884" s="89"/>
      <c r="S884" s="89"/>
      <c r="T884" s="90"/>
      <c r="U884" s="90"/>
      <c r="V884" s="91"/>
      <c r="W884" s="91"/>
      <c r="X884" s="91"/>
      <c r="Y884" s="91"/>
      <c r="Z884" s="9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84"/>
      <c r="AL884" s="84"/>
      <c r="AM884" s="92"/>
      <c r="AN884" s="92"/>
      <c r="AO884" s="92"/>
      <c r="AP884" s="93"/>
      <c r="AQ884" s="31"/>
    </row>
    <row r="885" spans="1:43" s="95" customFormat="1" x14ac:dyDescent="0.2">
      <c r="A885" s="46"/>
      <c r="B885" s="34"/>
      <c r="C885" s="34"/>
      <c r="D885" s="86"/>
      <c r="E885" s="34"/>
      <c r="F885" s="34"/>
      <c r="G885" s="34"/>
      <c r="H885" s="34"/>
      <c r="I885" s="34"/>
      <c r="J885" s="40"/>
      <c r="K885" s="40"/>
      <c r="L885" s="40"/>
      <c r="M885" s="87"/>
      <c r="N885" s="87"/>
      <c r="O885" s="87"/>
      <c r="P885" s="87"/>
      <c r="Q885" s="88"/>
      <c r="R885" s="89"/>
      <c r="S885" s="89"/>
      <c r="T885" s="90"/>
      <c r="U885" s="90"/>
      <c r="V885" s="91"/>
      <c r="W885" s="91"/>
      <c r="X885" s="91"/>
      <c r="Y885" s="91"/>
      <c r="Z885" s="9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84"/>
      <c r="AL885" s="84"/>
      <c r="AM885" s="92"/>
      <c r="AN885" s="92"/>
      <c r="AO885" s="92"/>
      <c r="AP885" s="93"/>
      <c r="AQ885" s="31"/>
    </row>
    <row r="886" spans="1:43" s="95" customFormat="1" x14ac:dyDescent="0.2">
      <c r="A886" s="46"/>
      <c r="B886" s="34"/>
      <c r="C886" s="34"/>
      <c r="D886" s="86"/>
      <c r="E886" s="34"/>
      <c r="F886" s="34"/>
      <c r="G886" s="34"/>
      <c r="H886" s="34"/>
      <c r="I886" s="34"/>
      <c r="J886" s="40"/>
      <c r="K886" s="40"/>
      <c r="L886" s="40"/>
      <c r="M886" s="87"/>
      <c r="N886" s="87"/>
      <c r="O886" s="87"/>
      <c r="P886" s="87"/>
      <c r="Q886" s="88"/>
      <c r="R886" s="89"/>
      <c r="S886" s="89"/>
      <c r="T886" s="90"/>
      <c r="U886" s="90"/>
      <c r="V886" s="91"/>
      <c r="W886" s="91"/>
      <c r="X886" s="91"/>
      <c r="Y886" s="91"/>
      <c r="Z886" s="9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84"/>
      <c r="AL886" s="84"/>
      <c r="AM886" s="92"/>
      <c r="AN886" s="92"/>
      <c r="AO886" s="92"/>
      <c r="AP886" s="93"/>
      <c r="AQ886" s="31"/>
    </row>
    <row r="887" spans="1:43" s="95" customFormat="1" x14ac:dyDescent="0.2">
      <c r="A887" s="46"/>
      <c r="B887" s="34"/>
      <c r="C887" s="34"/>
      <c r="D887" s="86"/>
      <c r="E887" s="34"/>
      <c r="F887" s="34"/>
      <c r="G887" s="34"/>
      <c r="H887" s="34"/>
      <c r="I887" s="34"/>
      <c r="J887" s="40"/>
      <c r="K887" s="40"/>
      <c r="L887" s="40"/>
      <c r="M887" s="87"/>
      <c r="N887" s="87"/>
      <c r="O887" s="87"/>
      <c r="P887" s="87"/>
      <c r="Q887" s="88"/>
      <c r="R887" s="89"/>
      <c r="S887" s="89"/>
      <c r="T887" s="90"/>
      <c r="U887" s="90"/>
      <c r="V887" s="91"/>
      <c r="W887" s="91"/>
      <c r="X887" s="91"/>
      <c r="Y887" s="91"/>
      <c r="Z887" s="9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84"/>
      <c r="AL887" s="84"/>
      <c r="AM887" s="92"/>
      <c r="AN887" s="92"/>
      <c r="AO887" s="92"/>
      <c r="AP887" s="93"/>
      <c r="AQ887" s="31"/>
    </row>
    <row r="888" spans="1:43" s="95" customFormat="1" x14ac:dyDescent="0.2">
      <c r="A888" s="46"/>
      <c r="B888" s="34"/>
      <c r="C888" s="34"/>
      <c r="D888" s="86"/>
      <c r="E888" s="34"/>
      <c r="F888" s="34"/>
      <c r="G888" s="34"/>
      <c r="H888" s="34"/>
      <c r="I888" s="34"/>
      <c r="J888" s="40"/>
      <c r="K888" s="40"/>
      <c r="L888" s="40"/>
      <c r="M888" s="87"/>
      <c r="N888" s="87"/>
      <c r="O888" s="87"/>
      <c r="P888" s="87"/>
      <c r="Q888" s="88"/>
      <c r="R888" s="89"/>
      <c r="S888" s="89"/>
      <c r="T888" s="90"/>
      <c r="U888" s="90"/>
      <c r="V888" s="91"/>
      <c r="W888" s="91"/>
      <c r="X888" s="91"/>
      <c r="Y888" s="91"/>
      <c r="Z888" s="9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84"/>
      <c r="AL888" s="84"/>
      <c r="AM888" s="92"/>
      <c r="AN888" s="92"/>
      <c r="AO888" s="92"/>
      <c r="AP888" s="93"/>
      <c r="AQ888" s="31"/>
    </row>
    <row r="889" spans="1:43" s="95" customFormat="1" x14ac:dyDescent="0.2">
      <c r="A889" s="46"/>
      <c r="B889" s="34"/>
      <c r="C889" s="34"/>
      <c r="D889" s="86"/>
      <c r="E889" s="34"/>
      <c r="F889" s="34"/>
      <c r="G889" s="34"/>
      <c r="H889" s="34"/>
      <c r="I889" s="34"/>
      <c r="J889" s="40"/>
      <c r="K889" s="40"/>
      <c r="L889" s="40"/>
      <c r="M889" s="87"/>
      <c r="N889" s="87"/>
      <c r="O889" s="87"/>
      <c r="P889" s="87"/>
      <c r="Q889" s="88"/>
      <c r="R889" s="89"/>
      <c r="S889" s="89"/>
      <c r="T889" s="90"/>
      <c r="U889" s="90"/>
      <c r="V889" s="91"/>
      <c r="W889" s="91"/>
      <c r="X889" s="91"/>
      <c r="Y889" s="91"/>
      <c r="Z889" s="9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84"/>
      <c r="AL889" s="84"/>
      <c r="AM889" s="92"/>
      <c r="AN889" s="92"/>
      <c r="AO889" s="92"/>
      <c r="AP889" s="93"/>
      <c r="AQ889" s="31"/>
    </row>
    <row r="890" spans="1:43" s="95" customFormat="1" x14ac:dyDescent="0.2">
      <c r="A890" s="46"/>
      <c r="B890" s="34"/>
      <c r="C890" s="34"/>
      <c r="D890" s="86"/>
      <c r="E890" s="34"/>
      <c r="F890" s="34"/>
      <c r="G890" s="34"/>
      <c r="H890" s="34"/>
      <c r="I890" s="34"/>
      <c r="J890" s="40"/>
      <c r="K890" s="40"/>
      <c r="L890" s="40"/>
      <c r="M890" s="87"/>
      <c r="N890" s="87"/>
      <c r="O890" s="87"/>
      <c r="P890" s="87"/>
      <c r="Q890" s="88"/>
      <c r="R890" s="89"/>
      <c r="S890" s="89"/>
      <c r="T890" s="90"/>
      <c r="U890" s="90"/>
      <c r="V890" s="91"/>
      <c r="W890" s="91"/>
      <c r="X890" s="91"/>
      <c r="Y890" s="91"/>
      <c r="Z890" s="9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84"/>
      <c r="AL890" s="84"/>
      <c r="AM890" s="92"/>
      <c r="AN890" s="92"/>
      <c r="AO890" s="92"/>
      <c r="AP890" s="93"/>
      <c r="AQ890" s="31"/>
    </row>
    <row r="891" spans="1:43" s="95" customFormat="1" x14ac:dyDescent="0.2">
      <c r="A891" s="46"/>
      <c r="B891" s="34"/>
      <c r="C891" s="34"/>
      <c r="D891" s="86"/>
      <c r="E891" s="34"/>
      <c r="F891" s="34"/>
      <c r="G891" s="34"/>
      <c r="H891" s="34"/>
      <c r="I891" s="34"/>
      <c r="J891" s="40"/>
      <c r="K891" s="40"/>
      <c r="L891" s="40"/>
      <c r="M891" s="87"/>
      <c r="N891" s="87"/>
      <c r="O891" s="87"/>
      <c r="P891" s="87"/>
      <c r="Q891" s="88"/>
      <c r="R891" s="89"/>
      <c r="S891" s="89"/>
      <c r="T891" s="90"/>
      <c r="U891" s="90"/>
      <c r="V891" s="91"/>
      <c r="W891" s="91"/>
      <c r="X891" s="91"/>
      <c r="Y891" s="91"/>
      <c r="Z891" s="9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84"/>
      <c r="AL891" s="84"/>
      <c r="AM891" s="92"/>
      <c r="AN891" s="92"/>
      <c r="AO891" s="92"/>
      <c r="AP891" s="93"/>
      <c r="AQ891" s="31"/>
    </row>
    <row r="892" spans="1:43" s="95" customFormat="1" x14ac:dyDescent="0.2">
      <c r="A892" s="46"/>
      <c r="B892" s="34"/>
      <c r="C892" s="34"/>
      <c r="D892" s="86"/>
      <c r="E892" s="34"/>
      <c r="F892" s="34"/>
      <c r="G892" s="34"/>
      <c r="H892" s="34"/>
      <c r="I892" s="34"/>
      <c r="J892" s="40"/>
      <c r="K892" s="40"/>
      <c r="L892" s="40"/>
      <c r="M892" s="87"/>
      <c r="N892" s="87"/>
      <c r="O892" s="87"/>
      <c r="P892" s="87"/>
      <c r="Q892" s="88"/>
      <c r="R892" s="89"/>
      <c r="S892" s="89"/>
      <c r="T892" s="90"/>
      <c r="U892" s="90"/>
      <c r="V892" s="91"/>
      <c r="W892" s="91"/>
      <c r="X892" s="91"/>
      <c r="Y892" s="91"/>
      <c r="Z892" s="9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84"/>
      <c r="AL892" s="84"/>
      <c r="AM892" s="92"/>
      <c r="AN892" s="92"/>
      <c r="AO892" s="92"/>
      <c r="AP892" s="93"/>
      <c r="AQ892" s="31"/>
    </row>
    <row r="893" spans="1:43" s="95" customFormat="1" x14ac:dyDescent="0.2">
      <c r="A893" s="46"/>
      <c r="B893" s="34"/>
      <c r="C893" s="34"/>
      <c r="D893" s="86"/>
      <c r="E893" s="34"/>
      <c r="F893" s="34"/>
      <c r="G893" s="34"/>
      <c r="H893" s="34"/>
      <c r="I893" s="34"/>
      <c r="J893" s="40"/>
      <c r="K893" s="40"/>
      <c r="L893" s="40"/>
      <c r="M893" s="87"/>
      <c r="N893" s="87"/>
      <c r="O893" s="87"/>
      <c r="P893" s="87"/>
      <c r="Q893" s="88"/>
      <c r="R893" s="89"/>
      <c r="S893" s="89"/>
      <c r="T893" s="90"/>
      <c r="U893" s="90"/>
      <c r="V893" s="91"/>
      <c r="W893" s="91"/>
      <c r="X893" s="91"/>
      <c r="Y893" s="91"/>
      <c r="Z893" s="9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84"/>
      <c r="AL893" s="84"/>
      <c r="AM893" s="92"/>
      <c r="AN893" s="92"/>
      <c r="AO893" s="92"/>
      <c r="AP893" s="93"/>
      <c r="AQ893" s="31"/>
    </row>
    <row r="894" spans="1:43" s="95" customFormat="1" x14ac:dyDescent="0.2">
      <c r="A894" s="46"/>
      <c r="B894" s="34"/>
      <c r="C894" s="34"/>
      <c r="D894" s="86"/>
      <c r="E894" s="34"/>
      <c r="F894" s="34"/>
      <c r="G894" s="34"/>
      <c r="H894" s="34"/>
      <c r="I894" s="34"/>
      <c r="J894" s="40"/>
      <c r="K894" s="40"/>
      <c r="L894" s="40"/>
      <c r="M894" s="87"/>
      <c r="N894" s="87"/>
      <c r="O894" s="87"/>
      <c r="P894" s="87"/>
      <c r="Q894" s="88"/>
      <c r="R894" s="89"/>
      <c r="S894" s="89"/>
      <c r="T894" s="90"/>
      <c r="U894" s="90"/>
      <c r="V894" s="91"/>
      <c r="W894" s="91"/>
      <c r="X894" s="91"/>
      <c r="Y894" s="91"/>
      <c r="Z894" s="9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84"/>
      <c r="AL894" s="84"/>
      <c r="AM894" s="92"/>
      <c r="AN894" s="92"/>
      <c r="AO894" s="92"/>
      <c r="AP894" s="93"/>
      <c r="AQ894" s="31"/>
    </row>
    <row r="895" spans="1:43" s="95" customFormat="1" x14ac:dyDescent="0.2">
      <c r="A895" s="46"/>
      <c r="B895" s="34"/>
      <c r="C895" s="34"/>
      <c r="D895" s="86"/>
      <c r="E895" s="34"/>
      <c r="F895" s="34"/>
      <c r="G895" s="34"/>
      <c r="H895" s="34"/>
      <c r="I895" s="34"/>
      <c r="J895" s="40"/>
      <c r="K895" s="40"/>
      <c r="L895" s="40"/>
      <c r="M895" s="87"/>
      <c r="N895" s="87"/>
      <c r="O895" s="87"/>
      <c r="P895" s="87"/>
      <c r="Q895" s="88"/>
      <c r="R895" s="89"/>
      <c r="S895" s="89"/>
      <c r="T895" s="90"/>
      <c r="U895" s="90"/>
      <c r="V895" s="91"/>
      <c r="W895" s="91"/>
      <c r="X895" s="91"/>
      <c r="Y895" s="91"/>
      <c r="Z895" s="9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84"/>
      <c r="AL895" s="84"/>
      <c r="AM895" s="92"/>
      <c r="AN895" s="92"/>
      <c r="AO895" s="92"/>
      <c r="AP895" s="93"/>
      <c r="AQ895" s="31"/>
    </row>
    <row r="896" spans="1:43" s="95" customFormat="1" x14ac:dyDescent="0.2">
      <c r="A896" s="46"/>
      <c r="B896" s="34"/>
      <c r="C896" s="34"/>
      <c r="D896" s="86"/>
      <c r="E896" s="34"/>
      <c r="F896" s="34"/>
      <c r="G896" s="34"/>
      <c r="H896" s="34"/>
      <c r="I896" s="34"/>
      <c r="J896" s="40"/>
      <c r="K896" s="40"/>
      <c r="L896" s="40"/>
      <c r="M896" s="87"/>
      <c r="N896" s="87"/>
      <c r="O896" s="87"/>
      <c r="P896" s="87"/>
      <c r="Q896" s="88"/>
      <c r="R896" s="89"/>
      <c r="S896" s="89"/>
      <c r="T896" s="90"/>
      <c r="U896" s="90"/>
      <c r="V896" s="91"/>
      <c r="W896" s="91"/>
      <c r="X896" s="91"/>
      <c r="Y896" s="91"/>
      <c r="Z896" s="9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84"/>
      <c r="AL896" s="84"/>
      <c r="AM896" s="92"/>
      <c r="AN896" s="92"/>
      <c r="AO896" s="92"/>
      <c r="AP896" s="93"/>
      <c r="AQ896" s="31"/>
    </row>
    <row r="897" spans="1:43" s="95" customFormat="1" x14ac:dyDescent="0.2">
      <c r="A897" s="46"/>
      <c r="B897" s="34"/>
      <c r="C897" s="34"/>
      <c r="D897" s="86"/>
      <c r="E897" s="34"/>
      <c r="F897" s="34"/>
      <c r="G897" s="34"/>
      <c r="H897" s="34"/>
      <c r="I897" s="34"/>
      <c r="J897" s="40"/>
      <c r="K897" s="40"/>
      <c r="L897" s="40"/>
      <c r="M897" s="87"/>
      <c r="N897" s="87"/>
      <c r="O897" s="87"/>
      <c r="P897" s="87"/>
      <c r="Q897" s="88"/>
      <c r="R897" s="89"/>
      <c r="S897" s="89"/>
      <c r="T897" s="90"/>
      <c r="U897" s="90"/>
      <c r="V897" s="91"/>
      <c r="W897" s="91"/>
      <c r="X897" s="91"/>
      <c r="Y897" s="91"/>
      <c r="Z897" s="9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84"/>
      <c r="AL897" s="84"/>
      <c r="AM897" s="92"/>
      <c r="AN897" s="92"/>
      <c r="AO897" s="92"/>
      <c r="AP897" s="93"/>
      <c r="AQ897" s="31"/>
    </row>
    <row r="898" spans="1:43" s="95" customFormat="1" x14ac:dyDescent="0.2">
      <c r="A898" s="46"/>
      <c r="B898" s="34"/>
      <c r="C898" s="34"/>
      <c r="D898" s="86"/>
      <c r="E898" s="34"/>
      <c r="F898" s="34"/>
      <c r="G898" s="34"/>
      <c r="H898" s="34"/>
      <c r="I898" s="34"/>
      <c r="J898" s="40"/>
      <c r="K898" s="40"/>
      <c r="L898" s="40"/>
      <c r="M898" s="87"/>
      <c r="N898" s="87"/>
      <c r="O898" s="87"/>
      <c r="P898" s="87"/>
      <c r="Q898" s="88"/>
      <c r="R898" s="89"/>
      <c r="S898" s="89"/>
      <c r="T898" s="90"/>
      <c r="U898" s="90"/>
      <c r="V898" s="91"/>
      <c r="W898" s="91"/>
      <c r="X898" s="91"/>
      <c r="Y898" s="91"/>
      <c r="Z898" s="9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84"/>
      <c r="AL898" s="84"/>
      <c r="AM898" s="92"/>
      <c r="AN898" s="92"/>
      <c r="AO898" s="92"/>
      <c r="AP898" s="93"/>
      <c r="AQ898" s="31"/>
    </row>
    <row r="899" spans="1:43" s="95" customFormat="1" x14ac:dyDescent="0.2">
      <c r="A899" s="46"/>
      <c r="B899" s="34"/>
      <c r="C899" s="34"/>
      <c r="D899" s="86"/>
      <c r="E899" s="34"/>
      <c r="F899" s="34"/>
      <c r="G899" s="34"/>
      <c r="H899" s="34"/>
      <c r="I899" s="34"/>
      <c r="J899" s="40"/>
      <c r="K899" s="40"/>
      <c r="L899" s="40"/>
      <c r="M899" s="87"/>
      <c r="N899" s="87"/>
      <c r="O899" s="87"/>
      <c r="P899" s="87"/>
      <c r="Q899" s="88"/>
      <c r="R899" s="89"/>
      <c r="S899" s="89"/>
      <c r="T899" s="90"/>
      <c r="U899" s="90"/>
      <c r="V899" s="91"/>
      <c r="W899" s="91"/>
      <c r="X899" s="91"/>
      <c r="Y899" s="91"/>
      <c r="Z899" s="9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84"/>
      <c r="AL899" s="84"/>
      <c r="AM899" s="92"/>
      <c r="AN899" s="92"/>
      <c r="AO899" s="92"/>
      <c r="AP899" s="93"/>
      <c r="AQ899" s="31"/>
    </row>
    <row r="900" spans="1:43" s="95" customFormat="1" x14ac:dyDescent="0.2">
      <c r="A900" s="46"/>
      <c r="B900" s="34"/>
      <c r="C900" s="34"/>
      <c r="D900" s="86"/>
      <c r="E900" s="34"/>
      <c r="F900" s="34"/>
      <c r="G900" s="34"/>
      <c r="H900" s="34"/>
      <c r="I900" s="34"/>
      <c r="J900" s="40"/>
      <c r="K900" s="40"/>
      <c r="L900" s="40"/>
      <c r="M900" s="87"/>
      <c r="N900" s="87"/>
      <c r="O900" s="87"/>
      <c r="P900" s="87"/>
      <c r="Q900" s="88"/>
      <c r="R900" s="89"/>
      <c r="S900" s="89"/>
      <c r="T900" s="90"/>
      <c r="U900" s="90"/>
      <c r="V900" s="91"/>
      <c r="W900" s="91"/>
      <c r="X900" s="91"/>
      <c r="Y900" s="91"/>
      <c r="Z900" s="9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84"/>
      <c r="AL900" s="84"/>
      <c r="AM900" s="92"/>
      <c r="AN900" s="92"/>
      <c r="AO900" s="92"/>
      <c r="AP900" s="93"/>
      <c r="AQ900" s="31"/>
    </row>
    <row r="901" spans="1:43" s="95" customFormat="1" x14ac:dyDescent="0.2">
      <c r="A901" s="46"/>
      <c r="B901" s="34"/>
      <c r="C901" s="34"/>
      <c r="D901" s="86"/>
      <c r="E901" s="34"/>
      <c r="F901" s="34"/>
      <c r="G901" s="34"/>
      <c r="H901" s="34"/>
      <c r="I901" s="34"/>
      <c r="J901" s="40"/>
      <c r="K901" s="40"/>
      <c r="L901" s="40"/>
      <c r="M901" s="87"/>
      <c r="N901" s="87"/>
      <c r="O901" s="87"/>
      <c r="P901" s="87"/>
      <c r="Q901" s="88"/>
      <c r="R901" s="89"/>
      <c r="S901" s="89"/>
      <c r="T901" s="90"/>
      <c r="U901" s="90"/>
      <c r="V901" s="91"/>
      <c r="W901" s="91"/>
      <c r="X901" s="91"/>
      <c r="Y901" s="91"/>
      <c r="Z901" s="9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84"/>
      <c r="AL901" s="84"/>
      <c r="AM901" s="92"/>
      <c r="AN901" s="92"/>
      <c r="AO901" s="92"/>
      <c r="AP901" s="93"/>
      <c r="AQ901" s="31"/>
    </row>
    <row r="902" spans="1:43" s="95" customFormat="1" x14ac:dyDescent="0.2">
      <c r="A902" s="46"/>
      <c r="B902" s="34"/>
      <c r="C902" s="34"/>
      <c r="D902" s="86"/>
      <c r="E902" s="34"/>
      <c r="F902" s="34"/>
      <c r="G902" s="34"/>
      <c r="H902" s="34"/>
      <c r="I902" s="34"/>
      <c r="J902" s="40"/>
      <c r="K902" s="40"/>
      <c r="L902" s="40"/>
      <c r="M902" s="87"/>
      <c r="N902" s="87"/>
      <c r="O902" s="87"/>
      <c r="P902" s="87"/>
      <c r="Q902" s="88"/>
      <c r="R902" s="89"/>
      <c r="S902" s="89"/>
      <c r="T902" s="90"/>
      <c r="U902" s="90"/>
      <c r="V902" s="91"/>
      <c r="W902" s="91"/>
      <c r="X902" s="91"/>
      <c r="Y902" s="91"/>
      <c r="Z902" s="9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84"/>
      <c r="AL902" s="84"/>
      <c r="AM902" s="92"/>
      <c r="AN902" s="92"/>
      <c r="AO902" s="92"/>
      <c r="AP902" s="93"/>
      <c r="AQ902" s="31"/>
    </row>
    <row r="903" spans="1:43" s="95" customFormat="1" x14ac:dyDescent="0.2">
      <c r="A903" s="46"/>
      <c r="B903" s="34"/>
      <c r="C903" s="34"/>
      <c r="D903" s="86"/>
      <c r="E903" s="34"/>
      <c r="F903" s="34"/>
      <c r="G903" s="34"/>
      <c r="H903" s="34"/>
      <c r="I903" s="34"/>
      <c r="J903" s="40"/>
      <c r="K903" s="40"/>
      <c r="L903" s="40"/>
      <c r="M903" s="87"/>
      <c r="N903" s="87"/>
      <c r="O903" s="87"/>
      <c r="P903" s="87"/>
      <c r="Q903" s="88"/>
      <c r="R903" s="89"/>
      <c r="S903" s="89"/>
      <c r="T903" s="90"/>
      <c r="U903" s="90"/>
      <c r="V903" s="91"/>
      <c r="W903" s="91"/>
      <c r="X903" s="91"/>
      <c r="Y903" s="91"/>
      <c r="Z903" s="9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84"/>
      <c r="AL903" s="84"/>
      <c r="AM903" s="92"/>
      <c r="AN903" s="92"/>
      <c r="AO903" s="92"/>
      <c r="AP903" s="93"/>
      <c r="AQ903" s="31"/>
    </row>
    <row r="904" spans="1:43" s="95" customFormat="1" x14ac:dyDescent="0.2">
      <c r="A904" s="46"/>
      <c r="B904" s="34"/>
      <c r="C904" s="34"/>
      <c r="D904" s="86"/>
      <c r="E904" s="34"/>
      <c r="F904" s="34"/>
      <c r="G904" s="34"/>
      <c r="H904" s="34"/>
      <c r="I904" s="34"/>
      <c r="J904" s="40"/>
      <c r="K904" s="40"/>
      <c r="L904" s="40"/>
      <c r="M904" s="87"/>
      <c r="N904" s="87"/>
      <c r="O904" s="87"/>
      <c r="P904" s="87"/>
      <c r="Q904" s="88"/>
      <c r="R904" s="89"/>
      <c r="S904" s="89"/>
      <c r="T904" s="90"/>
      <c r="U904" s="90"/>
      <c r="V904" s="91"/>
      <c r="W904" s="91"/>
      <c r="X904" s="91"/>
      <c r="Y904" s="91"/>
      <c r="Z904" s="9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84"/>
      <c r="AL904" s="84"/>
      <c r="AM904" s="92"/>
      <c r="AN904" s="92"/>
      <c r="AO904" s="92"/>
      <c r="AP904" s="93"/>
      <c r="AQ904" s="31"/>
    </row>
    <row r="905" spans="1:43" s="95" customFormat="1" x14ac:dyDescent="0.2">
      <c r="A905" s="46"/>
      <c r="B905" s="34"/>
      <c r="C905" s="34"/>
      <c r="D905" s="86"/>
      <c r="E905" s="34"/>
      <c r="F905" s="34"/>
      <c r="G905" s="34"/>
      <c r="H905" s="34"/>
      <c r="I905" s="34"/>
      <c r="J905" s="40"/>
      <c r="K905" s="40"/>
      <c r="L905" s="40"/>
      <c r="M905" s="87"/>
      <c r="N905" s="87"/>
      <c r="O905" s="87"/>
      <c r="P905" s="87"/>
      <c r="Q905" s="88"/>
      <c r="R905" s="89"/>
      <c r="S905" s="89"/>
      <c r="T905" s="90"/>
      <c r="U905" s="90"/>
      <c r="V905" s="91"/>
      <c r="W905" s="91"/>
      <c r="X905" s="91"/>
      <c r="Y905" s="91"/>
      <c r="Z905" s="9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84"/>
      <c r="AL905" s="84"/>
      <c r="AM905" s="92"/>
      <c r="AN905" s="92"/>
      <c r="AO905" s="92"/>
      <c r="AP905" s="93"/>
      <c r="AQ905" s="31"/>
    </row>
    <row r="906" spans="1:43" s="95" customFormat="1" x14ac:dyDescent="0.2">
      <c r="A906" s="46"/>
      <c r="B906" s="34"/>
      <c r="C906" s="34"/>
      <c r="D906" s="86"/>
      <c r="E906" s="34"/>
      <c r="F906" s="34"/>
      <c r="G906" s="34"/>
      <c r="H906" s="34"/>
      <c r="I906" s="34"/>
      <c r="J906" s="40"/>
      <c r="K906" s="40"/>
      <c r="L906" s="40"/>
      <c r="M906" s="87"/>
      <c r="N906" s="87"/>
      <c r="O906" s="87"/>
      <c r="P906" s="87"/>
      <c r="Q906" s="88"/>
      <c r="R906" s="89"/>
      <c r="S906" s="89"/>
      <c r="T906" s="90"/>
      <c r="U906" s="90"/>
      <c r="V906" s="91"/>
      <c r="W906" s="91"/>
      <c r="X906" s="91"/>
      <c r="Y906" s="91"/>
      <c r="Z906" s="9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84"/>
      <c r="AL906" s="84"/>
      <c r="AM906" s="92"/>
      <c r="AN906" s="92"/>
      <c r="AO906" s="92"/>
      <c r="AP906" s="93"/>
      <c r="AQ906" s="31"/>
    </row>
    <row r="907" spans="1:43" s="95" customFormat="1" x14ac:dyDescent="0.2">
      <c r="A907" s="46"/>
      <c r="B907" s="34"/>
      <c r="C907" s="34"/>
      <c r="D907" s="86"/>
      <c r="E907" s="34"/>
      <c r="F907" s="34"/>
      <c r="G907" s="34"/>
      <c r="H907" s="34"/>
      <c r="I907" s="34"/>
      <c r="J907" s="40"/>
      <c r="K907" s="40"/>
      <c r="L907" s="40"/>
      <c r="M907" s="87"/>
      <c r="N907" s="87"/>
      <c r="O907" s="87"/>
      <c r="P907" s="87"/>
      <c r="Q907" s="88"/>
      <c r="R907" s="89"/>
      <c r="S907" s="89"/>
      <c r="T907" s="90"/>
      <c r="U907" s="90"/>
      <c r="V907" s="91"/>
      <c r="W907" s="91"/>
      <c r="X907" s="91"/>
      <c r="Y907" s="91"/>
      <c r="Z907" s="9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84"/>
      <c r="AL907" s="84"/>
      <c r="AM907" s="92"/>
      <c r="AN907" s="92"/>
      <c r="AO907" s="92"/>
      <c r="AP907" s="93"/>
      <c r="AQ907" s="31"/>
    </row>
    <row r="908" spans="1:43" s="95" customFormat="1" x14ac:dyDescent="0.2">
      <c r="A908" s="46"/>
      <c r="B908" s="34"/>
      <c r="C908" s="34"/>
      <c r="D908" s="86"/>
      <c r="E908" s="34"/>
      <c r="F908" s="34"/>
      <c r="G908" s="34"/>
      <c r="H908" s="34"/>
      <c r="I908" s="34"/>
      <c r="J908" s="40"/>
      <c r="K908" s="40"/>
      <c r="L908" s="40"/>
      <c r="M908" s="87"/>
      <c r="N908" s="87"/>
      <c r="O908" s="87"/>
      <c r="P908" s="87"/>
      <c r="Q908" s="88"/>
      <c r="R908" s="89"/>
      <c r="S908" s="89"/>
      <c r="T908" s="90"/>
      <c r="U908" s="90"/>
      <c r="V908" s="91"/>
      <c r="W908" s="91"/>
      <c r="X908" s="91"/>
      <c r="Y908" s="91"/>
      <c r="Z908" s="9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84"/>
      <c r="AL908" s="84"/>
      <c r="AM908" s="92"/>
      <c r="AN908" s="92"/>
      <c r="AO908" s="92"/>
      <c r="AP908" s="93"/>
      <c r="AQ908" s="31"/>
    </row>
    <row r="909" spans="1:43" s="95" customFormat="1" x14ac:dyDescent="0.2">
      <c r="A909" s="46"/>
      <c r="B909" s="34"/>
      <c r="C909" s="34"/>
      <c r="D909" s="86"/>
      <c r="E909" s="34"/>
      <c r="F909" s="34"/>
      <c r="G909" s="34"/>
      <c r="H909" s="34"/>
      <c r="I909" s="34"/>
      <c r="J909" s="40"/>
      <c r="K909" s="40"/>
      <c r="L909" s="40"/>
      <c r="M909" s="87"/>
      <c r="N909" s="87"/>
      <c r="O909" s="87"/>
      <c r="P909" s="87"/>
      <c r="Q909" s="88"/>
      <c r="R909" s="89"/>
      <c r="S909" s="89"/>
      <c r="T909" s="90"/>
      <c r="U909" s="90"/>
      <c r="V909" s="91"/>
      <c r="W909" s="91"/>
      <c r="X909" s="91"/>
      <c r="Y909" s="91"/>
      <c r="Z909" s="9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84"/>
      <c r="AL909" s="84"/>
      <c r="AM909" s="92"/>
      <c r="AN909" s="92"/>
      <c r="AO909" s="92"/>
      <c r="AP909" s="93"/>
      <c r="AQ909" s="31"/>
    </row>
    <row r="910" spans="1:43" s="95" customFormat="1" x14ac:dyDescent="0.2">
      <c r="A910" s="46"/>
      <c r="B910" s="34"/>
      <c r="C910" s="34"/>
      <c r="D910" s="86"/>
      <c r="E910" s="34"/>
      <c r="F910" s="34"/>
      <c r="G910" s="34"/>
      <c r="H910" s="34"/>
      <c r="I910" s="34"/>
      <c r="J910" s="40"/>
      <c r="K910" s="40"/>
      <c r="L910" s="40"/>
      <c r="M910" s="87"/>
      <c r="N910" s="87"/>
      <c r="O910" s="87"/>
      <c r="P910" s="87"/>
      <c r="Q910" s="88"/>
      <c r="R910" s="89"/>
      <c r="S910" s="89"/>
      <c r="T910" s="90"/>
      <c r="U910" s="90"/>
      <c r="V910" s="91"/>
      <c r="W910" s="91"/>
      <c r="X910" s="91"/>
      <c r="Y910" s="91"/>
      <c r="Z910" s="9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84"/>
      <c r="AL910" s="84"/>
      <c r="AM910" s="92"/>
      <c r="AN910" s="92"/>
      <c r="AO910" s="92"/>
      <c r="AP910" s="93"/>
      <c r="AQ910" s="31"/>
    </row>
    <row r="911" spans="1:43" s="95" customFormat="1" x14ac:dyDescent="0.2">
      <c r="A911" s="46"/>
      <c r="B911" s="34"/>
      <c r="C911" s="34"/>
      <c r="D911" s="86"/>
      <c r="E911" s="34"/>
      <c r="F911" s="34"/>
      <c r="G911" s="34"/>
      <c r="H911" s="34"/>
      <c r="I911" s="34"/>
      <c r="J911" s="40"/>
      <c r="K911" s="40"/>
      <c r="L911" s="40"/>
      <c r="M911" s="87"/>
      <c r="N911" s="87"/>
      <c r="O911" s="87"/>
      <c r="P911" s="87"/>
      <c r="Q911" s="88"/>
      <c r="R911" s="89"/>
      <c r="S911" s="89"/>
      <c r="T911" s="90"/>
      <c r="U911" s="90"/>
      <c r="V911" s="91"/>
      <c r="W911" s="91"/>
      <c r="X911" s="91"/>
      <c r="Y911" s="91"/>
      <c r="Z911" s="9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84"/>
      <c r="AL911" s="84"/>
      <c r="AM911" s="92"/>
      <c r="AN911" s="92"/>
      <c r="AO911" s="92"/>
      <c r="AP911" s="93"/>
      <c r="AQ911" s="31"/>
    </row>
    <row r="912" spans="1:43" s="95" customFormat="1" x14ac:dyDescent="0.2">
      <c r="A912" s="46"/>
      <c r="B912" s="34"/>
      <c r="C912" s="34"/>
      <c r="D912" s="86"/>
      <c r="E912" s="34"/>
      <c r="F912" s="34"/>
      <c r="G912" s="34"/>
      <c r="H912" s="34"/>
      <c r="I912" s="34"/>
      <c r="J912" s="40"/>
      <c r="K912" s="40"/>
      <c r="L912" s="40"/>
      <c r="M912" s="87"/>
      <c r="N912" s="87"/>
      <c r="O912" s="87"/>
      <c r="P912" s="87"/>
      <c r="Q912" s="88"/>
      <c r="R912" s="89"/>
      <c r="S912" s="89"/>
      <c r="T912" s="90"/>
      <c r="U912" s="90"/>
      <c r="V912" s="91"/>
      <c r="W912" s="91"/>
      <c r="X912" s="91"/>
      <c r="Y912" s="91"/>
      <c r="Z912" s="9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84"/>
      <c r="AL912" s="84"/>
      <c r="AM912" s="92"/>
      <c r="AN912" s="92"/>
      <c r="AO912" s="92"/>
      <c r="AP912" s="93"/>
      <c r="AQ912" s="31"/>
    </row>
    <row r="913" spans="1:43" s="95" customFormat="1" x14ac:dyDescent="0.2">
      <c r="A913" s="46"/>
      <c r="B913" s="34"/>
      <c r="C913" s="34"/>
      <c r="D913" s="86"/>
      <c r="E913" s="34"/>
      <c r="F913" s="34"/>
      <c r="G913" s="34"/>
      <c r="H913" s="34"/>
      <c r="I913" s="34"/>
      <c r="J913" s="40"/>
      <c r="K913" s="40"/>
      <c r="L913" s="40"/>
      <c r="M913" s="87"/>
      <c r="N913" s="87"/>
      <c r="O913" s="87"/>
      <c r="P913" s="87"/>
      <c r="Q913" s="88"/>
      <c r="R913" s="89"/>
      <c r="S913" s="89"/>
      <c r="T913" s="90"/>
      <c r="U913" s="90"/>
      <c r="V913" s="91"/>
      <c r="W913" s="91"/>
      <c r="X913" s="91"/>
      <c r="Y913" s="91"/>
      <c r="Z913" s="9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84"/>
      <c r="AL913" s="84"/>
      <c r="AM913" s="92"/>
      <c r="AN913" s="92"/>
      <c r="AO913" s="92"/>
      <c r="AP913" s="93"/>
      <c r="AQ913" s="31"/>
    </row>
    <row r="914" spans="1:43" s="95" customFormat="1" x14ac:dyDescent="0.2">
      <c r="A914" s="46"/>
      <c r="B914" s="34"/>
      <c r="C914" s="34"/>
      <c r="D914" s="86"/>
      <c r="E914" s="34"/>
      <c r="F914" s="34"/>
      <c r="G914" s="34"/>
      <c r="H914" s="34"/>
      <c r="I914" s="34"/>
      <c r="J914" s="40"/>
      <c r="K914" s="40"/>
      <c r="L914" s="40"/>
      <c r="M914" s="87"/>
      <c r="N914" s="87"/>
      <c r="O914" s="87"/>
      <c r="P914" s="87"/>
      <c r="Q914" s="88"/>
      <c r="R914" s="89"/>
      <c r="S914" s="89"/>
      <c r="T914" s="90"/>
      <c r="U914" s="90"/>
      <c r="V914" s="91"/>
      <c r="W914" s="91"/>
      <c r="X914" s="91"/>
      <c r="Y914" s="91"/>
      <c r="Z914" s="9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84"/>
      <c r="AL914" s="84"/>
      <c r="AM914" s="92"/>
      <c r="AN914" s="92"/>
      <c r="AO914" s="92"/>
      <c r="AP914" s="93"/>
      <c r="AQ914" s="31"/>
    </row>
    <row r="915" spans="1:43" s="95" customFormat="1" x14ac:dyDescent="0.2">
      <c r="A915" s="46"/>
      <c r="B915" s="34"/>
      <c r="C915" s="34"/>
      <c r="D915" s="86"/>
      <c r="E915" s="34"/>
      <c r="F915" s="34"/>
      <c r="G915" s="34"/>
      <c r="H915" s="34"/>
      <c r="I915" s="34"/>
      <c r="J915" s="40"/>
      <c r="K915" s="40"/>
      <c r="L915" s="40"/>
      <c r="M915" s="87"/>
      <c r="N915" s="87"/>
      <c r="O915" s="87"/>
      <c r="P915" s="87"/>
      <c r="Q915" s="88"/>
      <c r="R915" s="89"/>
      <c r="S915" s="89"/>
      <c r="T915" s="90"/>
      <c r="U915" s="90"/>
      <c r="V915" s="91"/>
      <c r="W915" s="91"/>
      <c r="X915" s="91"/>
      <c r="Y915" s="91"/>
      <c r="Z915" s="9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84"/>
      <c r="AL915" s="84"/>
      <c r="AM915" s="92"/>
      <c r="AN915" s="92"/>
      <c r="AO915" s="92"/>
      <c r="AP915" s="93"/>
      <c r="AQ915" s="31"/>
    </row>
    <row r="916" spans="1:43" s="95" customFormat="1" x14ac:dyDescent="0.2">
      <c r="A916" s="46"/>
      <c r="B916" s="34"/>
      <c r="C916" s="34"/>
      <c r="D916" s="86"/>
      <c r="E916" s="34"/>
      <c r="F916" s="34"/>
      <c r="G916" s="34"/>
      <c r="H916" s="34"/>
      <c r="I916" s="34"/>
      <c r="J916" s="40"/>
      <c r="K916" s="40"/>
      <c r="L916" s="40"/>
      <c r="M916" s="87"/>
      <c r="N916" s="87"/>
      <c r="O916" s="87"/>
      <c r="P916" s="87"/>
      <c r="Q916" s="88"/>
      <c r="R916" s="89"/>
      <c r="S916" s="89"/>
      <c r="T916" s="90"/>
      <c r="U916" s="90"/>
      <c r="V916" s="91"/>
      <c r="W916" s="91"/>
      <c r="X916" s="91"/>
      <c r="Y916" s="91"/>
      <c r="Z916" s="9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84"/>
      <c r="AL916" s="84"/>
      <c r="AM916" s="92"/>
      <c r="AN916" s="92"/>
      <c r="AO916" s="92"/>
      <c r="AP916" s="93"/>
      <c r="AQ916" s="31"/>
    </row>
    <row r="917" spans="1:43" s="95" customFormat="1" x14ac:dyDescent="0.2">
      <c r="A917" s="46"/>
      <c r="B917" s="34"/>
      <c r="C917" s="34"/>
      <c r="D917" s="86"/>
      <c r="E917" s="34"/>
      <c r="F917" s="34"/>
      <c r="G917" s="34"/>
      <c r="H917" s="34"/>
      <c r="I917" s="34"/>
      <c r="J917" s="40"/>
      <c r="K917" s="40"/>
      <c r="L917" s="40"/>
      <c r="M917" s="87"/>
      <c r="N917" s="87"/>
      <c r="O917" s="87"/>
      <c r="P917" s="87"/>
      <c r="Q917" s="88"/>
      <c r="R917" s="89"/>
      <c r="S917" s="89"/>
      <c r="T917" s="90"/>
      <c r="U917" s="90"/>
      <c r="V917" s="91"/>
      <c r="W917" s="91"/>
      <c r="X917" s="91"/>
      <c r="Y917" s="91"/>
      <c r="Z917" s="9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84"/>
      <c r="AL917" s="84"/>
      <c r="AM917" s="92"/>
      <c r="AN917" s="92"/>
      <c r="AO917" s="92"/>
      <c r="AP917" s="93"/>
      <c r="AQ917" s="31"/>
    </row>
    <row r="918" spans="1:43" s="95" customFormat="1" x14ac:dyDescent="0.2">
      <c r="A918" s="46"/>
      <c r="B918" s="34"/>
      <c r="C918" s="34"/>
      <c r="D918" s="86"/>
      <c r="E918" s="34"/>
      <c r="F918" s="34"/>
      <c r="G918" s="34"/>
      <c r="H918" s="34"/>
      <c r="I918" s="34"/>
      <c r="J918" s="40"/>
      <c r="K918" s="40"/>
      <c r="L918" s="40"/>
      <c r="M918" s="87"/>
      <c r="N918" s="87"/>
      <c r="O918" s="87"/>
      <c r="P918" s="87"/>
      <c r="Q918" s="88"/>
      <c r="R918" s="89"/>
      <c r="S918" s="89"/>
      <c r="T918" s="90"/>
      <c r="U918" s="90"/>
      <c r="V918" s="91"/>
      <c r="W918" s="91"/>
      <c r="X918" s="91"/>
      <c r="Y918" s="91"/>
      <c r="Z918" s="9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84"/>
      <c r="AL918" s="84"/>
      <c r="AM918" s="92"/>
      <c r="AN918" s="92"/>
      <c r="AO918" s="92"/>
      <c r="AP918" s="93"/>
      <c r="AQ918" s="31"/>
    </row>
    <row r="919" spans="1:43" s="95" customFormat="1" x14ac:dyDescent="0.2">
      <c r="A919" s="46"/>
      <c r="B919" s="34"/>
      <c r="C919" s="34"/>
      <c r="D919" s="86"/>
      <c r="E919" s="34"/>
      <c r="F919" s="34"/>
      <c r="G919" s="34"/>
      <c r="H919" s="34"/>
      <c r="I919" s="34"/>
      <c r="J919" s="40"/>
      <c r="K919" s="40"/>
      <c r="L919" s="40"/>
      <c r="M919" s="87"/>
      <c r="N919" s="87"/>
      <c r="O919" s="87"/>
      <c r="P919" s="87"/>
      <c r="Q919" s="88"/>
      <c r="R919" s="89"/>
      <c r="S919" s="89"/>
      <c r="T919" s="90"/>
      <c r="U919" s="90"/>
      <c r="V919" s="91"/>
      <c r="W919" s="91"/>
      <c r="X919" s="91"/>
      <c r="Y919" s="91"/>
      <c r="Z919" s="9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84"/>
      <c r="AL919" s="84"/>
      <c r="AM919" s="92"/>
      <c r="AN919" s="92"/>
      <c r="AO919" s="92"/>
      <c r="AP919" s="93"/>
      <c r="AQ919" s="31"/>
    </row>
    <row r="920" spans="1:43" s="95" customFormat="1" x14ac:dyDescent="0.2">
      <c r="A920" s="46"/>
      <c r="B920" s="34"/>
      <c r="C920" s="34"/>
      <c r="D920" s="86"/>
      <c r="E920" s="34"/>
      <c r="F920" s="34"/>
      <c r="G920" s="34"/>
      <c r="H920" s="34"/>
      <c r="I920" s="34"/>
      <c r="J920" s="40"/>
      <c r="K920" s="40"/>
      <c r="L920" s="40"/>
      <c r="M920" s="87"/>
      <c r="N920" s="87"/>
      <c r="O920" s="87"/>
      <c r="P920" s="87"/>
      <c r="Q920" s="88"/>
      <c r="R920" s="89"/>
      <c r="S920" s="89"/>
      <c r="T920" s="90"/>
      <c r="U920" s="90"/>
      <c r="V920" s="91"/>
      <c r="W920" s="91"/>
      <c r="X920" s="91"/>
      <c r="Y920" s="91"/>
      <c r="Z920" s="9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84"/>
      <c r="AL920" s="84"/>
      <c r="AM920" s="92"/>
      <c r="AN920" s="92"/>
      <c r="AO920" s="92"/>
      <c r="AP920" s="93"/>
      <c r="AQ920" s="31"/>
    </row>
    <row r="921" spans="1:43" s="95" customFormat="1" x14ac:dyDescent="0.2">
      <c r="A921" s="46"/>
      <c r="B921" s="34"/>
      <c r="C921" s="34"/>
      <c r="D921" s="86"/>
      <c r="E921" s="34"/>
      <c r="F921" s="34"/>
      <c r="G921" s="34"/>
      <c r="H921" s="34"/>
      <c r="I921" s="34"/>
      <c r="J921" s="40"/>
      <c r="K921" s="40"/>
      <c r="L921" s="40"/>
      <c r="M921" s="87"/>
      <c r="N921" s="87"/>
      <c r="O921" s="87"/>
      <c r="P921" s="87"/>
      <c r="Q921" s="88"/>
      <c r="R921" s="89"/>
      <c r="S921" s="89"/>
      <c r="T921" s="90"/>
      <c r="U921" s="90"/>
      <c r="V921" s="91"/>
      <c r="W921" s="91"/>
      <c r="X921" s="91"/>
      <c r="Y921" s="91"/>
      <c r="Z921" s="9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84"/>
      <c r="AL921" s="84"/>
      <c r="AM921" s="92"/>
      <c r="AN921" s="92"/>
      <c r="AO921" s="92"/>
      <c r="AP921" s="93"/>
      <c r="AQ921" s="31"/>
    </row>
    <row r="922" spans="1:43" s="95" customFormat="1" x14ac:dyDescent="0.2">
      <c r="A922" s="46"/>
      <c r="B922" s="34"/>
      <c r="C922" s="34"/>
      <c r="D922" s="86"/>
      <c r="E922" s="34"/>
      <c r="F922" s="34"/>
      <c r="G922" s="34"/>
      <c r="H922" s="34"/>
      <c r="I922" s="34"/>
      <c r="J922" s="40"/>
      <c r="K922" s="40"/>
      <c r="L922" s="40"/>
      <c r="M922" s="87"/>
      <c r="N922" s="87"/>
      <c r="O922" s="87"/>
      <c r="P922" s="87"/>
      <c r="Q922" s="88"/>
      <c r="R922" s="89"/>
      <c r="S922" s="89"/>
      <c r="T922" s="90"/>
      <c r="U922" s="90"/>
      <c r="V922" s="91"/>
      <c r="W922" s="91"/>
      <c r="X922" s="91"/>
      <c r="Y922" s="91"/>
      <c r="Z922" s="9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84"/>
      <c r="AL922" s="84"/>
      <c r="AM922" s="92"/>
      <c r="AN922" s="92"/>
      <c r="AO922" s="92"/>
      <c r="AP922" s="93"/>
      <c r="AQ922" s="31"/>
    </row>
    <row r="923" spans="1:43" s="95" customFormat="1" x14ac:dyDescent="0.2">
      <c r="A923" s="46"/>
      <c r="B923" s="34"/>
      <c r="C923" s="34"/>
      <c r="D923" s="86"/>
      <c r="E923" s="34"/>
      <c r="F923" s="34"/>
      <c r="G923" s="34"/>
      <c r="H923" s="34"/>
      <c r="I923" s="34"/>
      <c r="J923" s="40"/>
      <c r="K923" s="40"/>
      <c r="L923" s="40"/>
      <c r="M923" s="87"/>
      <c r="N923" s="87"/>
      <c r="O923" s="87"/>
      <c r="P923" s="87"/>
      <c r="Q923" s="88"/>
      <c r="R923" s="89"/>
      <c r="S923" s="89"/>
      <c r="T923" s="90"/>
      <c r="U923" s="90"/>
      <c r="V923" s="91"/>
      <c r="W923" s="91"/>
      <c r="X923" s="91"/>
      <c r="Y923" s="91"/>
      <c r="Z923" s="9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84"/>
      <c r="AL923" s="84"/>
      <c r="AM923" s="92"/>
      <c r="AN923" s="92"/>
      <c r="AO923" s="92"/>
      <c r="AP923" s="93"/>
      <c r="AQ923" s="31"/>
    </row>
    <row r="924" spans="1:43" s="95" customFormat="1" x14ac:dyDescent="0.2">
      <c r="A924" s="46"/>
      <c r="B924" s="34"/>
      <c r="C924" s="34"/>
      <c r="D924" s="86"/>
      <c r="E924" s="34"/>
      <c r="F924" s="34"/>
      <c r="G924" s="34"/>
      <c r="H924" s="34"/>
      <c r="I924" s="34"/>
      <c r="J924" s="40"/>
      <c r="K924" s="40"/>
      <c r="L924" s="40"/>
      <c r="M924" s="87"/>
      <c r="N924" s="87"/>
      <c r="O924" s="87"/>
      <c r="P924" s="87"/>
      <c r="Q924" s="88"/>
      <c r="R924" s="89"/>
      <c r="S924" s="89"/>
      <c r="T924" s="90"/>
      <c r="U924" s="90"/>
      <c r="V924" s="91"/>
      <c r="W924" s="91"/>
      <c r="X924" s="91"/>
      <c r="Y924" s="91"/>
      <c r="Z924" s="9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84"/>
      <c r="AL924" s="84"/>
      <c r="AM924" s="92"/>
      <c r="AN924" s="92"/>
      <c r="AO924" s="92"/>
      <c r="AP924" s="93"/>
      <c r="AQ924" s="31"/>
    </row>
    <row r="925" spans="1:43" s="95" customFormat="1" x14ac:dyDescent="0.2">
      <c r="A925" s="46"/>
      <c r="B925" s="34"/>
      <c r="C925" s="34"/>
      <c r="D925" s="86"/>
      <c r="E925" s="34"/>
      <c r="F925" s="34"/>
      <c r="G925" s="34"/>
      <c r="H925" s="34"/>
      <c r="I925" s="34"/>
      <c r="J925" s="40"/>
      <c r="K925" s="40"/>
      <c r="L925" s="40"/>
      <c r="M925" s="87"/>
      <c r="N925" s="87"/>
      <c r="O925" s="87"/>
      <c r="P925" s="87"/>
      <c r="Q925" s="88"/>
      <c r="R925" s="89"/>
      <c r="S925" s="89"/>
      <c r="T925" s="90"/>
      <c r="U925" s="90"/>
      <c r="V925" s="91"/>
      <c r="W925" s="91"/>
      <c r="X925" s="91"/>
      <c r="Y925" s="91"/>
      <c r="Z925" s="9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84"/>
      <c r="AL925" s="84"/>
      <c r="AM925" s="92"/>
      <c r="AN925" s="92"/>
      <c r="AO925" s="92"/>
      <c r="AP925" s="93"/>
      <c r="AQ925" s="31"/>
    </row>
    <row r="926" spans="1:43" s="95" customFormat="1" x14ac:dyDescent="0.2">
      <c r="A926" s="46"/>
      <c r="B926" s="34"/>
      <c r="C926" s="34"/>
      <c r="D926" s="86"/>
      <c r="E926" s="34"/>
      <c r="F926" s="34"/>
      <c r="G926" s="34"/>
      <c r="H926" s="34"/>
      <c r="I926" s="34"/>
      <c r="J926" s="40"/>
      <c r="K926" s="40"/>
      <c r="L926" s="40"/>
      <c r="M926" s="87"/>
      <c r="N926" s="87"/>
      <c r="O926" s="87"/>
      <c r="P926" s="87"/>
      <c r="Q926" s="88"/>
      <c r="R926" s="89"/>
      <c r="S926" s="89"/>
      <c r="T926" s="90"/>
      <c r="U926" s="90"/>
      <c r="V926" s="91"/>
      <c r="W926" s="91"/>
      <c r="X926" s="91"/>
      <c r="Y926" s="91"/>
      <c r="Z926" s="9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84"/>
      <c r="AL926" s="84"/>
      <c r="AM926" s="92"/>
      <c r="AN926" s="92"/>
      <c r="AO926" s="92"/>
      <c r="AP926" s="93"/>
      <c r="AQ926" s="31"/>
    </row>
    <row r="927" spans="1:43" s="95" customFormat="1" x14ac:dyDescent="0.2">
      <c r="A927" s="46"/>
      <c r="B927" s="34"/>
      <c r="C927" s="34"/>
      <c r="D927" s="86"/>
      <c r="E927" s="34"/>
      <c r="F927" s="34"/>
      <c r="G927" s="34"/>
      <c r="H927" s="34"/>
      <c r="I927" s="34"/>
      <c r="J927" s="40"/>
      <c r="K927" s="40"/>
      <c r="L927" s="40"/>
      <c r="M927" s="87"/>
      <c r="N927" s="87"/>
      <c r="O927" s="87"/>
      <c r="P927" s="87"/>
      <c r="Q927" s="88"/>
      <c r="R927" s="89"/>
      <c r="S927" s="89"/>
      <c r="T927" s="90"/>
      <c r="U927" s="90"/>
      <c r="V927" s="91"/>
      <c r="W927" s="91"/>
      <c r="X927" s="91"/>
      <c r="Y927" s="91"/>
      <c r="Z927" s="9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84"/>
      <c r="AL927" s="84"/>
      <c r="AM927" s="92"/>
      <c r="AN927" s="92"/>
      <c r="AO927" s="92"/>
      <c r="AP927" s="93"/>
      <c r="AQ927" s="31"/>
    </row>
    <row r="928" spans="1:43" s="95" customFormat="1" x14ac:dyDescent="0.2">
      <c r="A928" s="46"/>
      <c r="B928" s="34"/>
      <c r="C928" s="34"/>
      <c r="D928" s="86"/>
      <c r="E928" s="34"/>
      <c r="F928" s="34"/>
      <c r="G928" s="34"/>
      <c r="H928" s="34"/>
      <c r="I928" s="34"/>
      <c r="J928" s="40"/>
      <c r="K928" s="40"/>
      <c r="L928" s="40"/>
      <c r="M928" s="87"/>
      <c r="N928" s="87"/>
      <c r="O928" s="87"/>
      <c r="P928" s="87"/>
      <c r="Q928" s="88"/>
      <c r="R928" s="89"/>
      <c r="S928" s="89"/>
      <c r="T928" s="90"/>
      <c r="U928" s="90"/>
      <c r="V928" s="91"/>
      <c r="W928" s="91"/>
      <c r="X928" s="91"/>
      <c r="Y928" s="91"/>
      <c r="Z928" s="9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84"/>
      <c r="AL928" s="84"/>
      <c r="AM928" s="92"/>
      <c r="AN928" s="92"/>
      <c r="AO928" s="92"/>
      <c r="AP928" s="93"/>
      <c r="AQ928" s="31"/>
    </row>
    <row r="929" spans="1:43" s="95" customFormat="1" x14ac:dyDescent="0.2">
      <c r="A929" s="46"/>
      <c r="B929" s="34"/>
      <c r="C929" s="34"/>
      <c r="D929" s="86"/>
      <c r="E929" s="34"/>
      <c r="F929" s="34"/>
      <c r="G929" s="34"/>
      <c r="H929" s="34"/>
      <c r="I929" s="34"/>
      <c r="J929" s="40"/>
      <c r="K929" s="40"/>
      <c r="L929" s="40"/>
      <c r="M929" s="87"/>
      <c r="N929" s="87"/>
      <c r="O929" s="87"/>
      <c r="P929" s="87"/>
      <c r="Q929" s="88"/>
      <c r="R929" s="89"/>
      <c r="S929" s="89"/>
      <c r="T929" s="90"/>
      <c r="U929" s="90"/>
      <c r="V929" s="91"/>
      <c r="W929" s="91"/>
      <c r="X929" s="91"/>
      <c r="Y929" s="91"/>
      <c r="Z929" s="9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84"/>
      <c r="AL929" s="84"/>
      <c r="AM929" s="92"/>
      <c r="AN929" s="92"/>
      <c r="AO929" s="92"/>
      <c r="AP929" s="93"/>
      <c r="AQ929" s="31"/>
    </row>
    <row r="930" spans="1:43" s="95" customFormat="1" x14ac:dyDescent="0.2">
      <c r="A930" s="46"/>
      <c r="B930" s="34"/>
      <c r="C930" s="34"/>
      <c r="D930" s="86"/>
      <c r="E930" s="34"/>
      <c r="F930" s="34"/>
      <c r="G930" s="34"/>
      <c r="H930" s="34"/>
      <c r="I930" s="34"/>
      <c r="J930" s="40"/>
      <c r="K930" s="40"/>
      <c r="L930" s="40"/>
      <c r="M930" s="87"/>
      <c r="N930" s="87"/>
      <c r="O930" s="87"/>
      <c r="P930" s="87"/>
      <c r="Q930" s="88"/>
      <c r="R930" s="89"/>
      <c r="S930" s="89"/>
      <c r="T930" s="90"/>
      <c r="U930" s="90"/>
      <c r="V930" s="91"/>
      <c r="W930" s="91"/>
      <c r="X930" s="91"/>
      <c r="Y930" s="91"/>
      <c r="Z930" s="9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84"/>
      <c r="AL930" s="84"/>
      <c r="AM930" s="92"/>
      <c r="AN930" s="92"/>
      <c r="AO930" s="92"/>
      <c r="AP930" s="93"/>
      <c r="AQ930" s="31"/>
    </row>
    <row r="931" spans="1:43" s="95" customFormat="1" x14ac:dyDescent="0.2">
      <c r="A931" s="46"/>
      <c r="B931" s="34"/>
      <c r="C931" s="34"/>
      <c r="D931" s="86"/>
      <c r="E931" s="34"/>
      <c r="F931" s="34"/>
      <c r="G931" s="34"/>
      <c r="H931" s="34"/>
      <c r="I931" s="34"/>
      <c r="J931" s="40"/>
      <c r="K931" s="40"/>
      <c r="L931" s="40"/>
      <c r="M931" s="87"/>
      <c r="N931" s="87"/>
      <c r="O931" s="87"/>
      <c r="P931" s="87"/>
      <c r="Q931" s="88"/>
      <c r="R931" s="89"/>
      <c r="S931" s="89"/>
      <c r="T931" s="90"/>
      <c r="U931" s="90"/>
      <c r="V931" s="91"/>
      <c r="W931" s="91"/>
      <c r="X931" s="91"/>
      <c r="Y931" s="91"/>
      <c r="Z931" s="9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84"/>
      <c r="AL931" s="84"/>
      <c r="AM931" s="92"/>
      <c r="AN931" s="92"/>
      <c r="AO931" s="92"/>
      <c r="AP931" s="93"/>
      <c r="AQ931" s="31"/>
    </row>
    <row r="932" spans="1:43" s="95" customFormat="1" x14ac:dyDescent="0.2">
      <c r="A932" s="46"/>
      <c r="B932" s="34"/>
      <c r="C932" s="34"/>
      <c r="D932" s="86"/>
      <c r="E932" s="34"/>
      <c r="F932" s="34"/>
      <c r="G932" s="34"/>
      <c r="H932" s="34"/>
      <c r="I932" s="34"/>
      <c r="J932" s="40"/>
      <c r="K932" s="40"/>
      <c r="L932" s="40"/>
      <c r="M932" s="87"/>
      <c r="N932" s="87"/>
      <c r="O932" s="87"/>
      <c r="P932" s="87"/>
      <c r="Q932" s="88"/>
      <c r="R932" s="89"/>
      <c r="S932" s="89"/>
      <c r="T932" s="90"/>
      <c r="U932" s="90"/>
      <c r="V932" s="91"/>
      <c r="W932" s="91"/>
      <c r="X932" s="91"/>
      <c r="Y932" s="91"/>
      <c r="Z932" s="9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84"/>
      <c r="AL932" s="84"/>
      <c r="AM932" s="92"/>
      <c r="AN932" s="92"/>
      <c r="AO932" s="92"/>
      <c r="AP932" s="93"/>
      <c r="AQ932" s="31"/>
    </row>
    <row r="933" spans="1:43" s="95" customFormat="1" x14ac:dyDescent="0.2">
      <c r="A933" s="46"/>
      <c r="B933" s="34"/>
      <c r="C933" s="34"/>
      <c r="D933" s="86"/>
      <c r="E933" s="34"/>
      <c r="F933" s="34"/>
      <c r="G933" s="34"/>
      <c r="H933" s="34"/>
      <c r="I933" s="34"/>
      <c r="J933" s="40"/>
      <c r="K933" s="40"/>
      <c r="L933" s="40"/>
      <c r="M933" s="87"/>
      <c r="N933" s="87"/>
      <c r="O933" s="87"/>
      <c r="P933" s="87"/>
      <c r="Q933" s="88"/>
      <c r="R933" s="89"/>
      <c r="S933" s="89"/>
      <c r="T933" s="90"/>
      <c r="U933" s="90"/>
      <c r="V933" s="91"/>
      <c r="W933" s="91"/>
      <c r="X933" s="91"/>
      <c r="Y933" s="91"/>
      <c r="Z933" s="9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84"/>
      <c r="AL933" s="84"/>
      <c r="AM933" s="92"/>
      <c r="AN933" s="92"/>
      <c r="AO933" s="92"/>
      <c r="AP933" s="93"/>
      <c r="AQ933" s="31"/>
    </row>
    <row r="934" spans="1:43" s="95" customFormat="1" x14ac:dyDescent="0.2">
      <c r="A934" s="46"/>
      <c r="B934" s="34"/>
      <c r="C934" s="34"/>
      <c r="D934" s="86"/>
      <c r="E934" s="34"/>
      <c r="F934" s="34"/>
      <c r="G934" s="34"/>
      <c r="H934" s="34"/>
      <c r="I934" s="34"/>
      <c r="J934" s="40"/>
      <c r="K934" s="40"/>
      <c r="L934" s="40"/>
      <c r="M934" s="87"/>
      <c r="N934" s="87"/>
      <c r="O934" s="87"/>
      <c r="P934" s="87"/>
      <c r="Q934" s="88"/>
      <c r="R934" s="89"/>
      <c r="S934" s="89"/>
      <c r="T934" s="90"/>
      <c r="U934" s="90"/>
      <c r="V934" s="91"/>
      <c r="W934" s="91"/>
      <c r="X934" s="91"/>
      <c r="Y934" s="91"/>
      <c r="Z934" s="9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84"/>
      <c r="AL934" s="84"/>
      <c r="AM934" s="92"/>
      <c r="AN934" s="92"/>
      <c r="AO934" s="92"/>
      <c r="AP934" s="93"/>
      <c r="AQ934" s="31"/>
    </row>
    <row r="935" spans="1:43" s="95" customFormat="1" x14ac:dyDescent="0.2">
      <c r="A935" s="46"/>
      <c r="B935" s="34"/>
      <c r="C935" s="34"/>
      <c r="D935" s="86"/>
      <c r="E935" s="34"/>
      <c r="F935" s="34"/>
      <c r="G935" s="34"/>
      <c r="H935" s="34"/>
      <c r="I935" s="34"/>
      <c r="J935" s="40"/>
      <c r="K935" s="40"/>
      <c r="L935" s="40"/>
      <c r="M935" s="87"/>
      <c r="N935" s="87"/>
      <c r="O935" s="87"/>
      <c r="P935" s="87"/>
      <c r="Q935" s="88"/>
      <c r="R935" s="89"/>
      <c r="S935" s="89"/>
      <c r="T935" s="90"/>
      <c r="U935" s="90"/>
      <c r="V935" s="91"/>
      <c r="W935" s="91"/>
      <c r="X935" s="91"/>
      <c r="Y935" s="91"/>
      <c r="Z935" s="9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84"/>
      <c r="AL935" s="84"/>
      <c r="AM935" s="92"/>
      <c r="AN935" s="92"/>
      <c r="AO935" s="92"/>
      <c r="AP935" s="93"/>
      <c r="AQ935" s="31"/>
    </row>
    <row r="936" spans="1:43" s="95" customFormat="1" x14ac:dyDescent="0.2">
      <c r="A936" s="46"/>
      <c r="B936" s="34"/>
      <c r="C936" s="34"/>
      <c r="D936" s="86"/>
      <c r="E936" s="34"/>
      <c r="F936" s="34"/>
      <c r="G936" s="34"/>
      <c r="H936" s="34"/>
      <c r="I936" s="34"/>
      <c r="J936" s="40"/>
      <c r="K936" s="40"/>
      <c r="L936" s="40"/>
      <c r="M936" s="87"/>
      <c r="N936" s="87"/>
      <c r="O936" s="87"/>
      <c r="P936" s="87"/>
      <c r="Q936" s="88"/>
      <c r="R936" s="89"/>
      <c r="S936" s="89"/>
      <c r="T936" s="90"/>
      <c r="U936" s="90"/>
      <c r="V936" s="91"/>
      <c r="W936" s="91"/>
      <c r="X936" s="91"/>
      <c r="Y936" s="91"/>
      <c r="Z936" s="9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84"/>
      <c r="AL936" s="84"/>
      <c r="AM936" s="92"/>
      <c r="AN936" s="92"/>
      <c r="AO936" s="92"/>
      <c r="AP936" s="93"/>
      <c r="AQ936" s="31"/>
    </row>
    <row r="937" spans="1:43" s="95" customFormat="1" x14ac:dyDescent="0.2">
      <c r="A937" s="46"/>
      <c r="B937" s="34"/>
      <c r="C937" s="34"/>
      <c r="D937" s="86"/>
      <c r="E937" s="34"/>
      <c r="F937" s="34"/>
      <c r="G937" s="34"/>
      <c r="H937" s="34"/>
      <c r="I937" s="34"/>
      <c r="J937" s="40"/>
      <c r="K937" s="40"/>
      <c r="L937" s="40"/>
      <c r="M937" s="87"/>
      <c r="N937" s="87"/>
      <c r="O937" s="87"/>
      <c r="P937" s="87"/>
      <c r="Q937" s="88"/>
      <c r="R937" s="89"/>
      <c r="S937" s="89"/>
      <c r="T937" s="90"/>
      <c r="U937" s="90"/>
      <c r="V937" s="91"/>
      <c r="W937" s="91"/>
      <c r="X937" s="91"/>
      <c r="Y937" s="91"/>
      <c r="Z937" s="9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84"/>
      <c r="AL937" s="84"/>
      <c r="AM937" s="92"/>
      <c r="AN937" s="92"/>
      <c r="AO937" s="92"/>
      <c r="AP937" s="93"/>
      <c r="AQ937" s="31"/>
    </row>
    <row r="938" spans="1:43" s="95" customFormat="1" x14ac:dyDescent="0.2">
      <c r="A938" s="46"/>
      <c r="B938" s="34"/>
      <c r="C938" s="34"/>
      <c r="D938" s="86"/>
      <c r="E938" s="34"/>
      <c r="F938" s="34"/>
      <c r="G938" s="34"/>
      <c r="H938" s="34"/>
      <c r="I938" s="34"/>
      <c r="J938" s="40"/>
      <c r="K938" s="40"/>
      <c r="L938" s="40"/>
      <c r="M938" s="87"/>
      <c r="N938" s="87"/>
      <c r="O938" s="87"/>
      <c r="P938" s="87"/>
      <c r="Q938" s="88"/>
      <c r="R938" s="89"/>
      <c r="S938" s="89"/>
      <c r="T938" s="90"/>
      <c r="U938" s="90"/>
      <c r="V938" s="91"/>
      <c r="W938" s="91"/>
      <c r="X938" s="91"/>
      <c r="Y938" s="91"/>
      <c r="Z938" s="9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84"/>
      <c r="AL938" s="84"/>
      <c r="AM938" s="92"/>
      <c r="AN938" s="92"/>
      <c r="AO938" s="92"/>
      <c r="AP938" s="93"/>
      <c r="AQ938" s="31"/>
    </row>
    <row r="939" spans="1:43" s="95" customFormat="1" x14ac:dyDescent="0.2">
      <c r="A939" s="46"/>
      <c r="B939" s="34"/>
      <c r="C939" s="34"/>
      <c r="D939" s="86"/>
      <c r="E939" s="34"/>
      <c r="F939" s="34"/>
      <c r="G939" s="34"/>
      <c r="H939" s="34"/>
      <c r="I939" s="34"/>
      <c r="J939" s="40"/>
      <c r="K939" s="40"/>
      <c r="L939" s="40"/>
      <c r="M939" s="87"/>
      <c r="N939" s="87"/>
      <c r="O939" s="87"/>
      <c r="P939" s="87"/>
      <c r="Q939" s="88"/>
      <c r="R939" s="89"/>
      <c r="S939" s="89"/>
      <c r="T939" s="90"/>
      <c r="U939" s="90"/>
      <c r="V939" s="91"/>
      <c r="W939" s="91"/>
      <c r="X939" s="91"/>
      <c r="Y939" s="91"/>
      <c r="Z939" s="9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84"/>
      <c r="AL939" s="84"/>
      <c r="AM939" s="92"/>
      <c r="AN939" s="92"/>
      <c r="AO939" s="92"/>
      <c r="AP939" s="93"/>
      <c r="AQ939" s="31"/>
    </row>
    <row r="940" spans="1:43" s="95" customFormat="1" x14ac:dyDescent="0.2">
      <c r="A940" s="46"/>
      <c r="B940" s="34"/>
      <c r="C940" s="34"/>
      <c r="D940" s="86"/>
      <c r="E940" s="34"/>
      <c r="F940" s="34"/>
      <c r="G940" s="34"/>
      <c r="H940" s="34"/>
      <c r="I940" s="34"/>
      <c r="J940" s="40"/>
      <c r="K940" s="40"/>
      <c r="L940" s="40"/>
      <c r="M940" s="87"/>
      <c r="N940" s="87"/>
      <c r="O940" s="87"/>
      <c r="P940" s="87"/>
      <c r="Q940" s="88"/>
      <c r="R940" s="89"/>
      <c r="S940" s="89"/>
      <c r="T940" s="90"/>
      <c r="U940" s="90"/>
      <c r="V940" s="91"/>
      <c r="W940" s="91"/>
      <c r="X940" s="91"/>
      <c r="Y940" s="91"/>
      <c r="Z940" s="9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84"/>
      <c r="AL940" s="84"/>
      <c r="AM940" s="92"/>
      <c r="AN940" s="92"/>
      <c r="AO940" s="92"/>
      <c r="AP940" s="93"/>
      <c r="AQ940" s="31"/>
    </row>
    <row r="941" spans="1:43" s="95" customFormat="1" x14ac:dyDescent="0.2">
      <c r="A941" s="46"/>
      <c r="B941" s="34"/>
      <c r="C941" s="34"/>
      <c r="D941" s="86"/>
      <c r="E941" s="34"/>
      <c r="F941" s="34"/>
      <c r="G941" s="34"/>
      <c r="H941" s="34"/>
      <c r="I941" s="34"/>
      <c r="J941" s="40"/>
      <c r="K941" s="40"/>
      <c r="L941" s="40"/>
      <c r="M941" s="87"/>
      <c r="N941" s="87"/>
      <c r="O941" s="87"/>
      <c r="P941" s="87"/>
      <c r="Q941" s="88"/>
      <c r="R941" s="89"/>
      <c r="S941" s="89"/>
      <c r="T941" s="90"/>
      <c r="U941" s="90"/>
      <c r="V941" s="91"/>
      <c r="W941" s="91"/>
      <c r="X941" s="91"/>
      <c r="Y941" s="91"/>
      <c r="Z941" s="9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84"/>
      <c r="AL941" s="84"/>
      <c r="AM941" s="92"/>
      <c r="AN941" s="92"/>
      <c r="AO941" s="92"/>
      <c r="AP941" s="93"/>
      <c r="AQ941" s="31"/>
    </row>
    <row r="942" spans="1:43" s="95" customFormat="1" x14ac:dyDescent="0.2">
      <c r="A942" s="46"/>
      <c r="B942" s="34"/>
      <c r="C942" s="34"/>
      <c r="D942" s="86"/>
      <c r="E942" s="34"/>
      <c r="F942" s="34"/>
      <c r="G942" s="34"/>
      <c r="H942" s="34"/>
      <c r="I942" s="34"/>
      <c r="J942" s="40"/>
      <c r="K942" s="40"/>
      <c r="L942" s="40"/>
      <c r="M942" s="87"/>
      <c r="N942" s="87"/>
      <c r="O942" s="87"/>
      <c r="P942" s="87"/>
      <c r="Q942" s="88"/>
      <c r="R942" s="89"/>
      <c r="S942" s="89"/>
      <c r="T942" s="90"/>
      <c r="U942" s="90"/>
      <c r="V942" s="91"/>
      <c r="W942" s="91"/>
      <c r="X942" s="91"/>
      <c r="Y942" s="91"/>
      <c r="Z942" s="9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84"/>
      <c r="AL942" s="84"/>
      <c r="AM942" s="92"/>
      <c r="AN942" s="92"/>
      <c r="AO942" s="92"/>
      <c r="AP942" s="93"/>
      <c r="AQ942" s="31"/>
    </row>
    <row r="943" spans="1:43" s="95" customFormat="1" x14ac:dyDescent="0.2">
      <c r="A943" s="46"/>
      <c r="B943" s="34"/>
      <c r="C943" s="34"/>
      <c r="D943" s="86"/>
      <c r="E943" s="34"/>
      <c r="F943" s="34"/>
      <c r="G943" s="34"/>
      <c r="H943" s="34"/>
      <c r="I943" s="34"/>
      <c r="J943" s="40"/>
      <c r="K943" s="40"/>
      <c r="L943" s="40"/>
      <c r="M943" s="87"/>
      <c r="N943" s="87"/>
      <c r="O943" s="87"/>
      <c r="P943" s="87"/>
      <c r="Q943" s="88"/>
      <c r="R943" s="89"/>
      <c r="S943" s="89"/>
      <c r="T943" s="90"/>
      <c r="U943" s="90"/>
      <c r="V943" s="91"/>
      <c r="W943" s="91"/>
      <c r="X943" s="91"/>
      <c r="Y943" s="91"/>
      <c r="Z943" s="9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84"/>
      <c r="AL943" s="84"/>
      <c r="AM943" s="92"/>
      <c r="AN943" s="92"/>
      <c r="AO943" s="92"/>
      <c r="AP943" s="93"/>
      <c r="AQ943" s="31"/>
    </row>
    <row r="944" spans="1:43" s="95" customFormat="1" x14ac:dyDescent="0.2">
      <c r="A944" s="46"/>
      <c r="B944" s="34"/>
      <c r="C944" s="34"/>
      <c r="D944" s="86"/>
      <c r="E944" s="34"/>
      <c r="F944" s="34"/>
      <c r="G944" s="34"/>
      <c r="H944" s="34"/>
      <c r="I944" s="34"/>
      <c r="J944" s="40"/>
      <c r="K944" s="40"/>
      <c r="L944" s="40"/>
      <c r="M944" s="87"/>
      <c r="N944" s="87"/>
      <c r="O944" s="87"/>
      <c r="P944" s="87"/>
      <c r="Q944" s="88"/>
      <c r="R944" s="89"/>
      <c r="S944" s="89"/>
      <c r="T944" s="90"/>
      <c r="U944" s="90"/>
      <c r="V944" s="91"/>
      <c r="W944" s="91"/>
      <c r="X944" s="91"/>
      <c r="Y944" s="91"/>
      <c r="Z944" s="9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84"/>
      <c r="AL944" s="84"/>
      <c r="AM944" s="92"/>
      <c r="AN944" s="92"/>
      <c r="AO944" s="92"/>
      <c r="AP944" s="93"/>
      <c r="AQ944" s="31"/>
    </row>
    <row r="945" spans="1:43" s="95" customFormat="1" x14ac:dyDescent="0.2">
      <c r="A945" s="46"/>
      <c r="B945" s="34"/>
      <c r="C945" s="34"/>
      <c r="D945" s="86"/>
      <c r="E945" s="34"/>
      <c r="F945" s="34"/>
      <c r="G945" s="34"/>
      <c r="H945" s="34"/>
      <c r="I945" s="34"/>
      <c r="J945" s="40"/>
      <c r="K945" s="40"/>
      <c r="L945" s="40"/>
      <c r="M945" s="87"/>
      <c r="N945" s="87"/>
      <c r="O945" s="87"/>
      <c r="P945" s="87"/>
      <c r="Q945" s="88"/>
      <c r="R945" s="89"/>
      <c r="S945" s="89"/>
      <c r="T945" s="90"/>
      <c r="U945" s="90"/>
      <c r="V945" s="91"/>
      <c r="W945" s="91"/>
      <c r="X945" s="91"/>
      <c r="Y945" s="91"/>
      <c r="Z945" s="9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84"/>
      <c r="AL945" s="84"/>
      <c r="AM945" s="92"/>
      <c r="AN945" s="92"/>
      <c r="AO945" s="92"/>
      <c r="AP945" s="93"/>
      <c r="AQ945" s="31"/>
    </row>
    <row r="946" spans="1:43" s="95" customFormat="1" x14ac:dyDescent="0.2">
      <c r="A946" s="46"/>
      <c r="B946" s="34"/>
      <c r="C946" s="34"/>
      <c r="D946" s="86"/>
      <c r="E946" s="34"/>
      <c r="F946" s="34"/>
      <c r="G946" s="34"/>
      <c r="H946" s="34"/>
      <c r="I946" s="34"/>
      <c r="J946" s="40"/>
      <c r="K946" s="40"/>
      <c r="L946" s="40"/>
      <c r="M946" s="87"/>
      <c r="N946" s="87"/>
      <c r="O946" s="87"/>
      <c r="P946" s="87"/>
      <c r="Q946" s="88"/>
      <c r="R946" s="89"/>
      <c r="S946" s="89"/>
      <c r="T946" s="90"/>
      <c r="U946" s="90"/>
      <c r="V946" s="91"/>
      <c r="W946" s="91"/>
      <c r="X946" s="91"/>
      <c r="Y946" s="91"/>
      <c r="Z946" s="9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84"/>
      <c r="AL946" s="84"/>
      <c r="AM946" s="92"/>
      <c r="AN946" s="92"/>
      <c r="AO946" s="92"/>
      <c r="AP946" s="93"/>
      <c r="AQ946" s="31"/>
    </row>
    <row r="947" spans="1:43" s="95" customFormat="1" x14ac:dyDescent="0.2">
      <c r="A947" s="46"/>
      <c r="B947" s="34"/>
      <c r="C947" s="34"/>
      <c r="D947" s="86"/>
      <c r="E947" s="34"/>
      <c r="F947" s="34"/>
      <c r="G947" s="34"/>
      <c r="H947" s="34"/>
      <c r="I947" s="34"/>
      <c r="J947" s="40"/>
      <c r="K947" s="40"/>
      <c r="L947" s="40"/>
      <c r="M947" s="87"/>
      <c r="N947" s="87"/>
      <c r="O947" s="87"/>
      <c r="P947" s="87"/>
      <c r="Q947" s="88"/>
      <c r="R947" s="89"/>
      <c r="S947" s="89"/>
      <c r="T947" s="90"/>
      <c r="U947" s="90"/>
      <c r="V947" s="91"/>
      <c r="W947" s="91"/>
      <c r="X947" s="91"/>
      <c r="Y947" s="91"/>
      <c r="Z947" s="9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84"/>
      <c r="AL947" s="84"/>
      <c r="AM947" s="92"/>
      <c r="AN947" s="92"/>
      <c r="AO947" s="92"/>
      <c r="AP947" s="93"/>
      <c r="AQ947" s="31"/>
    </row>
    <row r="948" spans="1:43" s="95" customFormat="1" x14ac:dyDescent="0.2">
      <c r="A948" s="46"/>
      <c r="B948" s="34"/>
      <c r="C948" s="34"/>
      <c r="D948" s="86"/>
      <c r="E948" s="34"/>
      <c r="F948" s="34"/>
      <c r="G948" s="34"/>
      <c r="H948" s="34"/>
      <c r="I948" s="34"/>
      <c r="J948" s="40"/>
      <c r="K948" s="40"/>
      <c r="L948" s="40"/>
      <c r="M948" s="87"/>
      <c r="N948" s="87"/>
      <c r="O948" s="87"/>
      <c r="P948" s="87"/>
      <c r="Q948" s="88"/>
      <c r="R948" s="89"/>
      <c r="S948" s="89"/>
      <c r="T948" s="90"/>
      <c r="U948" s="90"/>
      <c r="V948" s="91"/>
      <c r="W948" s="91"/>
      <c r="X948" s="91"/>
      <c r="Y948" s="91"/>
      <c r="Z948" s="9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84"/>
      <c r="AL948" s="84"/>
      <c r="AM948" s="92"/>
      <c r="AN948" s="92"/>
      <c r="AO948" s="92"/>
      <c r="AP948" s="93"/>
      <c r="AQ948" s="31"/>
    </row>
    <row r="949" spans="1:43" s="95" customFormat="1" x14ac:dyDescent="0.2">
      <c r="A949" s="46"/>
      <c r="B949" s="34"/>
      <c r="C949" s="34"/>
      <c r="D949" s="86"/>
      <c r="E949" s="34"/>
      <c r="F949" s="34"/>
      <c r="G949" s="34"/>
      <c r="H949" s="34"/>
      <c r="I949" s="34"/>
      <c r="J949" s="40"/>
      <c r="K949" s="40"/>
      <c r="L949" s="40"/>
      <c r="M949" s="87"/>
      <c r="N949" s="87"/>
      <c r="O949" s="87"/>
      <c r="P949" s="87"/>
      <c r="Q949" s="88"/>
      <c r="R949" s="89"/>
      <c r="S949" s="89"/>
      <c r="T949" s="90"/>
      <c r="U949" s="90"/>
      <c r="V949" s="91"/>
      <c r="W949" s="91"/>
      <c r="X949" s="91"/>
      <c r="Y949" s="91"/>
      <c r="Z949" s="9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84"/>
      <c r="AL949" s="84"/>
      <c r="AM949" s="92"/>
      <c r="AN949" s="92"/>
      <c r="AO949" s="92"/>
      <c r="AP949" s="93"/>
      <c r="AQ949" s="31"/>
    </row>
    <row r="950" spans="1:43" s="95" customFormat="1" x14ac:dyDescent="0.2">
      <c r="A950" s="46"/>
      <c r="B950" s="34"/>
      <c r="C950" s="34"/>
      <c r="D950" s="86"/>
      <c r="E950" s="34"/>
      <c r="F950" s="34"/>
      <c r="G950" s="34"/>
      <c r="H950" s="34"/>
      <c r="I950" s="34"/>
      <c r="J950" s="40"/>
      <c r="K950" s="40"/>
      <c r="L950" s="40"/>
      <c r="M950" s="87"/>
      <c r="N950" s="87"/>
      <c r="O950" s="87"/>
      <c r="P950" s="87"/>
      <c r="Q950" s="88"/>
      <c r="R950" s="89"/>
      <c r="S950" s="89"/>
      <c r="T950" s="90"/>
      <c r="U950" s="90"/>
      <c r="V950" s="91"/>
      <c r="W950" s="91"/>
      <c r="X950" s="91"/>
      <c r="Y950" s="91"/>
      <c r="Z950" s="9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84"/>
      <c r="AL950" s="84"/>
      <c r="AM950" s="92"/>
      <c r="AN950" s="92"/>
      <c r="AO950" s="92"/>
      <c r="AP950" s="93"/>
      <c r="AQ950" s="31"/>
    </row>
    <row r="951" spans="1:43" s="95" customFormat="1" x14ac:dyDescent="0.2">
      <c r="A951" s="46"/>
      <c r="B951" s="34"/>
      <c r="C951" s="34"/>
      <c r="D951" s="86"/>
      <c r="E951" s="34"/>
      <c r="F951" s="34"/>
      <c r="G951" s="34"/>
      <c r="H951" s="34"/>
      <c r="I951" s="34"/>
      <c r="J951" s="40"/>
      <c r="K951" s="40"/>
      <c r="L951" s="40"/>
      <c r="M951" s="87"/>
      <c r="N951" s="87"/>
      <c r="O951" s="87"/>
      <c r="P951" s="87"/>
      <c r="Q951" s="88"/>
      <c r="R951" s="89"/>
      <c r="S951" s="89"/>
      <c r="T951" s="90"/>
      <c r="U951" s="90"/>
      <c r="V951" s="91"/>
      <c r="W951" s="91"/>
      <c r="X951" s="91"/>
      <c r="Y951" s="91"/>
      <c r="Z951" s="9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84"/>
      <c r="AL951" s="84"/>
      <c r="AM951" s="92"/>
      <c r="AN951" s="92"/>
      <c r="AO951" s="92"/>
      <c r="AP951" s="93"/>
      <c r="AQ951" s="31"/>
    </row>
    <row r="952" spans="1:43" s="95" customFormat="1" x14ac:dyDescent="0.2">
      <c r="A952" s="46"/>
      <c r="B952" s="34"/>
      <c r="C952" s="34"/>
      <c r="D952" s="86"/>
      <c r="E952" s="34"/>
      <c r="F952" s="34"/>
      <c r="G952" s="34"/>
      <c r="H952" s="34"/>
      <c r="I952" s="34"/>
      <c r="J952" s="40"/>
      <c r="K952" s="40"/>
      <c r="L952" s="40"/>
      <c r="M952" s="87"/>
      <c r="N952" s="87"/>
      <c r="O952" s="87"/>
      <c r="P952" s="87"/>
      <c r="Q952" s="88"/>
      <c r="R952" s="89"/>
      <c r="S952" s="89"/>
      <c r="T952" s="90"/>
      <c r="U952" s="90"/>
      <c r="V952" s="91"/>
      <c r="W952" s="91"/>
      <c r="X952" s="91"/>
      <c r="Y952" s="91"/>
      <c r="Z952" s="9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84"/>
      <c r="AL952" s="84"/>
      <c r="AM952" s="92"/>
      <c r="AN952" s="92"/>
      <c r="AO952" s="92"/>
      <c r="AP952" s="93"/>
      <c r="AQ952" s="31"/>
    </row>
    <row r="953" spans="1:43" s="95" customFormat="1" x14ac:dyDescent="0.2">
      <c r="A953" s="46"/>
      <c r="B953" s="34"/>
      <c r="C953" s="34"/>
      <c r="D953" s="86"/>
      <c r="E953" s="34"/>
      <c r="F953" s="34"/>
      <c r="G953" s="34"/>
      <c r="H953" s="34"/>
      <c r="I953" s="34"/>
      <c r="J953" s="40"/>
      <c r="K953" s="40"/>
      <c r="L953" s="40"/>
      <c r="M953" s="87"/>
      <c r="N953" s="87"/>
      <c r="O953" s="87"/>
      <c r="P953" s="87"/>
      <c r="Q953" s="88"/>
      <c r="R953" s="89"/>
      <c r="S953" s="89"/>
      <c r="T953" s="90"/>
      <c r="U953" s="90"/>
      <c r="V953" s="91"/>
      <c r="W953" s="91"/>
      <c r="X953" s="91"/>
      <c r="Y953" s="91"/>
      <c r="Z953" s="9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84"/>
      <c r="AL953" s="84"/>
      <c r="AM953" s="92"/>
      <c r="AN953" s="92"/>
      <c r="AO953" s="92"/>
      <c r="AP953" s="93"/>
      <c r="AQ953" s="31"/>
    </row>
    <row r="954" spans="1:43" s="95" customFormat="1" x14ac:dyDescent="0.2">
      <c r="A954" s="46"/>
      <c r="B954" s="34"/>
      <c r="C954" s="34"/>
      <c r="D954" s="86"/>
      <c r="E954" s="34"/>
      <c r="F954" s="34"/>
      <c r="G954" s="34"/>
      <c r="H954" s="34"/>
      <c r="I954" s="34"/>
      <c r="J954" s="40"/>
      <c r="K954" s="40"/>
      <c r="L954" s="40"/>
      <c r="M954" s="87"/>
      <c r="N954" s="87"/>
      <c r="O954" s="87"/>
      <c r="P954" s="87"/>
      <c r="Q954" s="88"/>
      <c r="R954" s="89"/>
      <c r="S954" s="89"/>
      <c r="T954" s="90"/>
      <c r="U954" s="90"/>
      <c r="V954" s="91"/>
      <c r="W954" s="91"/>
      <c r="X954" s="91"/>
      <c r="Y954" s="91"/>
      <c r="Z954" s="9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84"/>
      <c r="AL954" s="84"/>
      <c r="AM954" s="92"/>
      <c r="AN954" s="92"/>
      <c r="AO954" s="92"/>
      <c r="AP954" s="93"/>
      <c r="AQ954" s="31"/>
    </row>
    <row r="955" spans="1:43" s="95" customFormat="1" x14ac:dyDescent="0.2">
      <c r="A955" s="46"/>
      <c r="B955" s="34"/>
      <c r="C955" s="34"/>
      <c r="D955" s="86"/>
      <c r="E955" s="34"/>
      <c r="F955" s="34"/>
      <c r="G955" s="34"/>
      <c r="H955" s="34"/>
      <c r="I955" s="34"/>
      <c r="J955" s="40"/>
      <c r="K955" s="40"/>
      <c r="L955" s="40"/>
      <c r="M955" s="87"/>
      <c r="N955" s="87"/>
      <c r="O955" s="87"/>
      <c r="P955" s="87"/>
      <c r="Q955" s="88"/>
      <c r="R955" s="89"/>
      <c r="S955" s="89"/>
      <c r="T955" s="90"/>
      <c r="U955" s="90"/>
      <c r="V955" s="91"/>
      <c r="W955" s="91"/>
      <c r="X955" s="91"/>
      <c r="Y955" s="91"/>
      <c r="Z955" s="9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84"/>
      <c r="AL955" s="84"/>
      <c r="AM955" s="92"/>
      <c r="AN955" s="92"/>
      <c r="AO955" s="92"/>
      <c r="AP955" s="93"/>
      <c r="AQ955" s="31"/>
    </row>
    <row r="956" spans="1:43" s="95" customFormat="1" x14ac:dyDescent="0.2">
      <c r="A956" s="46"/>
      <c r="B956" s="34"/>
      <c r="C956" s="34"/>
      <c r="D956" s="86"/>
      <c r="E956" s="34"/>
      <c r="F956" s="34"/>
      <c r="G956" s="34"/>
      <c r="H956" s="34"/>
      <c r="I956" s="34"/>
      <c r="J956" s="40"/>
      <c r="K956" s="40"/>
      <c r="L956" s="40"/>
      <c r="M956" s="87"/>
      <c r="N956" s="87"/>
      <c r="O956" s="87"/>
      <c r="P956" s="87"/>
      <c r="Q956" s="88"/>
      <c r="R956" s="89"/>
      <c r="S956" s="89"/>
      <c r="T956" s="90"/>
      <c r="U956" s="90"/>
      <c r="V956" s="91"/>
      <c r="W956" s="91"/>
      <c r="X956" s="91"/>
      <c r="Y956" s="91"/>
      <c r="Z956" s="9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84"/>
      <c r="AL956" s="84"/>
      <c r="AM956" s="92"/>
      <c r="AN956" s="92"/>
      <c r="AO956" s="92"/>
      <c r="AP956" s="93"/>
      <c r="AQ956" s="31"/>
    </row>
    <row r="957" spans="1:43" s="95" customFormat="1" x14ac:dyDescent="0.2">
      <c r="A957" s="46"/>
      <c r="B957" s="34"/>
      <c r="C957" s="34"/>
      <c r="D957" s="86"/>
      <c r="E957" s="34"/>
      <c r="F957" s="34"/>
      <c r="G957" s="34"/>
      <c r="H957" s="34"/>
      <c r="I957" s="34"/>
      <c r="J957" s="40"/>
      <c r="K957" s="40"/>
      <c r="L957" s="40"/>
      <c r="M957" s="87"/>
      <c r="N957" s="87"/>
      <c r="O957" s="87"/>
      <c r="P957" s="87"/>
      <c r="Q957" s="88"/>
      <c r="R957" s="89"/>
      <c r="S957" s="89"/>
      <c r="T957" s="90"/>
      <c r="U957" s="90"/>
      <c r="V957" s="91"/>
      <c r="W957" s="91"/>
      <c r="X957" s="91"/>
      <c r="Y957" s="91"/>
      <c r="Z957" s="9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84"/>
      <c r="AL957" s="84"/>
      <c r="AM957" s="92"/>
      <c r="AN957" s="92"/>
      <c r="AO957" s="92"/>
      <c r="AP957" s="93"/>
      <c r="AQ957" s="31"/>
    </row>
    <row r="958" spans="1:43" s="95" customFormat="1" x14ac:dyDescent="0.2">
      <c r="A958" s="46"/>
      <c r="B958" s="34"/>
      <c r="C958" s="34"/>
      <c r="D958" s="86"/>
      <c r="E958" s="34"/>
      <c r="F958" s="34"/>
      <c r="G958" s="34"/>
      <c r="H958" s="34"/>
      <c r="I958" s="34"/>
      <c r="J958" s="40"/>
      <c r="K958" s="40"/>
      <c r="L958" s="40"/>
      <c r="M958" s="87"/>
      <c r="N958" s="87"/>
      <c r="O958" s="87"/>
      <c r="P958" s="87"/>
      <c r="Q958" s="88"/>
      <c r="R958" s="89"/>
      <c r="S958" s="89"/>
      <c r="T958" s="90"/>
      <c r="U958" s="90"/>
      <c r="V958" s="91"/>
      <c r="W958" s="91"/>
      <c r="X958" s="91"/>
      <c r="Y958" s="91"/>
      <c r="Z958" s="9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84"/>
      <c r="AL958" s="84"/>
      <c r="AM958" s="92"/>
      <c r="AN958" s="92"/>
      <c r="AO958" s="92"/>
      <c r="AP958" s="93"/>
      <c r="AQ958" s="31"/>
    </row>
    <row r="959" spans="1:43" s="95" customFormat="1" x14ac:dyDescent="0.2">
      <c r="A959" s="46"/>
      <c r="B959" s="34"/>
      <c r="C959" s="34"/>
      <c r="D959" s="86"/>
      <c r="E959" s="34"/>
      <c r="F959" s="34"/>
      <c r="G959" s="34"/>
      <c r="H959" s="34"/>
      <c r="I959" s="34"/>
      <c r="J959" s="40"/>
      <c r="K959" s="40"/>
      <c r="L959" s="40"/>
      <c r="M959" s="87"/>
      <c r="N959" s="87"/>
      <c r="O959" s="87"/>
      <c r="P959" s="87"/>
      <c r="Q959" s="88"/>
      <c r="R959" s="89"/>
      <c r="S959" s="89"/>
      <c r="T959" s="90"/>
      <c r="U959" s="90"/>
      <c r="V959" s="91"/>
      <c r="W959" s="91"/>
      <c r="X959" s="91"/>
      <c r="Y959" s="91"/>
      <c r="Z959" s="9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84"/>
      <c r="AL959" s="84"/>
      <c r="AM959" s="92"/>
      <c r="AN959" s="92"/>
      <c r="AO959" s="92"/>
      <c r="AP959" s="93"/>
      <c r="AQ959" s="31"/>
    </row>
    <row r="960" spans="1:43" s="95" customFormat="1" x14ac:dyDescent="0.2">
      <c r="A960" s="46"/>
      <c r="B960" s="34"/>
      <c r="C960" s="34"/>
      <c r="D960" s="86"/>
      <c r="E960" s="34"/>
      <c r="F960" s="34"/>
      <c r="G960" s="34"/>
      <c r="H960" s="34"/>
      <c r="I960" s="34"/>
      <c r="J960" s="40"/>
      <c r="K960" s="40"/>
      <c r="L960" s="40"/>
      <c r="M960" s="87"/>
      <c r="N960" s="87"/>
      <c r="O960" s="87"/>
      <c r="P960" s="87"/>
      <c r="Q960" s="88"/>
      <c r="R960" s="89"/>
      <c r="S960" s="89"/>
      <c r="T960" s="90"/>
      <c r="U960" s="90"/>
      <c r="V960" s="91"/>
      <c r="W960" s="91"/>
      <c r="X960" s="91"/>
      <c r="Y960" s="91"/>
      <c r="Z960" s="9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84"/>
      <c r="AL960" s="84"/>
      <c r="AM960" s="92"/>
      <c r="AN960" s="92"/>
      <c r="AO960" s="92"/>
      <c r="AP960" s="93"/>
      <c r="AQ960" s="31"/>
    </row>
    <row r="961" spans="1:43" s="95" customFormat="1" x14ac:dyDescent="0.2">
      <c r="A961" s="46"/>
      <c r="B961" s="34"/>
      <c r="C961" s="34"/>
      <c r="D961" s="86"/>
      <c r="E961" s="34"/>
      <c r="F961" s="34"/>
      <c r="G961" s="34"/>
      <c r="H961" s="34"/>
      <c r="I961" s="34"/>
      <c r="J961" s="40"/>
      <c r="K961" s="40"/>
      <c r="L961" s="40"/>
      <c r="M961" s="87"/>
      <c r="N961" s="87"/>
      <c r="O961" s="87"/>
      <c r="P961" s="87"/>
      <c r="Q961" s="88"/>
      <c r="R961" s="89"/>
      <c r="S961" s="89"/>
      <c r="T961" s="90"/>
      <c r="U961" s="90"/>
      <c r="V961" s="91"/>
      <c r="W961" s="91"/>
      <c r="X961" s="91"/>
      <c r="Y961" s="91"/>
      <c r="Z961" s="9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84"/>
      <c r="AL961" s="84"/>
      <c r="AM961" s="92"/>
      <c r="AN961" s="92"/>
      <c r="AO961" s="92"/>
      <c r="AP961" s="93"/>
      <c r="AQ961" s="31"/>
    </row>
    <row r="962" spans="1:43" s="95" customFormat="1" x14ac:dyDescent="0.2">
      <c r="A962" s="46"/>
      <c r="B962" s="34"/>
      <c r="C962" s="34"/>
      <c r="D962" s="86"/>
      <c r="E962" s="34"/>
      <c r="F962" s="34"/>
      <c r="G962" s="34"/>
      <c r="H962" s="34"/>
      <c r="I962" s="34"/>
      <c r="J962" s="40"/>
      <c r="K962" s="40"/>
      <c r="L962" s="40"/>
      <c r="M962" s="87"/>
      <c r="N962" s="87"/>
      <c r="O962" s="87"/>
      <c r="P962" s="87"/>
      <c r="Q962" s="88"/>
      <c r="R962" s="89"/>
      <c r="S962" s="89"/>
      <c r="T962" s="90"/>
      <c r="U962" s="90"/>
      <c r="V962" s="91"/>
      <c r="W962" s="91"/>
      <c r="X962" s="91"/>
      <c r="Y962" s="91"/>
      <c r="Z962" s="9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84"/>
      <c r="AL962" s="84"/>
      <c r="AM962" s="92"/>
      <c r="AN962" s="92"/>
      <c r="AO962" s="92"/>
      <c r="AP962" s="93"/>
      <c r="AQ962" s="31"/>
    </row>
    <row r="963" spans="1:43" s="95" customFormat="1" x14ac:dyDescent="0.2">
      <c r="A963" s="46"/>
      <c r="B963" s="34"/>
      <c r="C963" s="34"/>
      <c r="D963" s="86"/>
      <c r="E963" s="34"/>
      <c r="F963" s="34"/>
      <c r="G963" s="34"/>
      <c r="H963" s="34"/>
      <c r="I963" s="34"/>
      <c r="J963" s="40"/>
      <c r="K963" s="40"/>
      <c r="L963" s="40"/>
      <c r="M963" s="87"/>
      <c r="N963" s="87"/>
      <c r="O963" s="87"/>
      <c r="P963" s="87"/>
      <c r="Q963" s="88"/>
      <c r="R963" s="89"/>
      <c r="S963" s="89"/>
      <c r="T963" s="90"/>
      <c r="U963" s="90"/>
      <c r="V963" s="91"/>
      <c r="W963" s="91"/>
      <c r="X963" s="91"/>
      <c r="Y963" s="91"/>
      <c r="Z963" s="9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84"/>
      <c r="AL963" s="84"/>
      <c r="AM963" s="92"/>
      <c r="AN963" s="92"/>
      <c r="AO963" s="92"/>
      <c r="AP963" s="93"/>
      <c r="AQ963" s="31"/>
    </row>
    <row r="964" spans="1:43" s="95" customFormat="1" x14ac:dyDescent="0.2">
      <c r="A964" s="46"/>
      <c r="B964" s="34"/>
      <c r="C964" s="34"/>
      <c r="D964" s="86"/>
      <c r="E964" s="34"/>
      <c r="F964" s="34"/>
      <c r="G964" s="34"/>
      <c r="H964" s="34"/>
      <c r="I964" s="34"/>
      <c r="J964" s="40"/>
      <c r="K964" s="40"/>
      <c r="L964" s="40"/>
      <c r="M964" s="87"/>
      <c r="N964" s="87"/>
      <c r="O964" s="87"/>
      <c r="P964" s="87"/>
      <c r="Q964" s="88"/>
      <c r="R964" s="89"/>
      <c r="S964" s="89"/>
      <c r="T964" s="90"/>
      <c r="U964" s="90"/>
      <c r="V964" s="91"/>
      <c r="W964" s="91"/>
      <c r="X964" s="91"/>
      <c r="Y964" s="91"/>
      <c r="Z964" s="9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84"/>
      <c r="AL964" s="84"/>
      <c r="AM964" s="92"/>
      <c r="AN964" s="92"/>
      <c r="AO964" s="92"/>
      <c r="AP964" s="93"/>
      <c r="AQ964" s="31"/>
    </row>
    <row r="965" spans="1:43" s="95" customFormat="1" x14ac:dyDescent="0.2">
      <c r="A965" s="46"/>
      <c r="B965" s="34"/>
      <c r="C965" s="34"/>
      <c r="D965" s="86"/>
      <c r="E965" s="34"/>
      <c r="F965" s="34"/>
      <c r="G965" s="34"/>
      <c r="H965" s="34"/>
      <c r="I965" s="34"/>
      <c r="J965" s="40"/>
      <c r="K965" s="40"/>
      <c r="L965" s="40"/>
      <c r="M965" s="87"/>
      <c r="N965" s="87"/>
      <c r="O965" s="87"/>
      <c r="P965" s="87"/>
      <c r="Q965" s="88"/>
      <c r="R965" s="89"/>
      <c r="S965" s="89"/>
      <c r="T965" s="90"/>
      <c r="U965" s="90"/>
      <c r="V965" s="91"/>
      <c r="W965" s="91"/>
      <c r="X965" s="91"/>
      <c r="Y965" s="91"/>
      <c r="Z965" s="9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84"/>
      <c r="AL965" s="84"/>
      <c r="AM965" s="92"/>
      <c r="AN965" s="92"/>
      <c r="AO965" s="92"/>
      <c r="AP965" s="93"/>
      <c r="AQ965" s="31"/>
    </row>
    <row r="966" spans="1:43" s="95" customFormat="1" x14ac:dyDescent="0.2">
      <c r="A966" s="46"/>
      <c r="B966" s="34"/>
      <c r="C966" s="34"/>
      <c r="D966" s="86"/>
      <c r="E966" s="34"/>
      <c r="F966" s="34"/>
      <c r="G966" s="34"/>
      <c r="H966" s="34"/>
      <c r="I966" s="34"/>
      <c r="J966" s="40"/>
      <c r="K966" s="40"/>
      <c r="L966" s="40"/>
      <c r="M966" s="87"/>
      <c r="N966" s="87"/>
      <c r="O966" s="87"/>
      <c r="P966" s="87"/>
      <c r="Q966" s="88"/>
      <c r="R966" s="89"/>
      <c r="S966" s="89"/>
      <c r="T966" s="90"/>
      <c r="U966" s="90"/>
      <c r="V966" s="91"/>
      <c r="W966" s="91"/>
      <c r="X966" s="91"/>
      <c r="Y966" s="91"/>
      <c r="Z966" s="9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84"/>
      <c r="AL966" s="84"/>
      <c r="AM966" s="92"/>
      <c r="AN966" s="92"/>
      <c r="AO966" s="92"/>
      <c r="AP966" s="93"/>
      <c r="AQ966" s="31"/>
    </row>
    <row r="967" spans="1:43" s="95" customFormat="1" x14ac:dyDescent="0.2">
      <c r="A967" s="46"/>
      <c r="B967" s="34"/>
      <c r="C967" s="34"/>
      <c r="D967" s="86"/>
      <c r="E967" s="34"/>
      <c r="F967" s="34"/>
      <c r="G967" s="34"/>
      <c r="H967" s="34"/>
      <c r="I967" s="34"/>
      <c r="J967" s="40"/>
      <c r="K967" s="40"/>
      <c r="L967" s="40"/>
      <c r="M967" s="87"/>
      <c r="N967" s="87"/>
      <c r="O967" s="87"/>
      <c r="P967" s="87"/>
      <c r="Q967" s="88"/>
      <c r="R967" s="89"/>
      <c r="S967" s="89"/>
      <c r="T967" s="90"/>
      <c r="U967" s="90"/>
      <c r="V967" s="91"/>
      <c r="W967" s="91"/>
      <c r="X967" s="91"/>
      <c r="Y967" s="91"/>
      <c r="Z967" s="9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84"/>
      <c r="AL967" s="84"/>
      <c r="AM967" s="92"/>
      <c r="AN967" s="92"/>
      <c r="AO967" s="92"/>
      <c r="AP967" s="93"/>
      <c r="AQ967" s="31"/>
    </row>
    <row r="968" spans="1:43" s="95" customFormat="1" x14ac:dyDescent="0.2">
      <c r="A968" s="46"/>
      <c r="B968" s="34"/>
      <c r="C968" s="34"/>
      <c r="D968" s="86"/>
      <c r="E968" s="34"/>
      <c r="F968" s="34"/>
      <c r="G968" s="34"/>
      <c r="H968" s="34"/>
      <c r="I968" s="34"/>
      <c r="J968" s="40"/>
      <c r="K968" s="40"/>
      <c r="L968" s="40"/>
      <c r="M968" s="87"/>
      <c r="N968" s="87"/>
      <c r="O968" s="87"/>
      <c r="P968" s="87"/>
      <c r="Q968" s="88"/>
      <c r="R968" s="89"/>
      <c r="S968" s="89"/>
      <c r="T968" s="90"/>
      <c r="U968" s="90"/>
      <c r="V968" s="91"/>
      <c r="W968" s="91"/>
      <c r="X968" s="91"/>
      <c r="Y968" s="91"/>
      <c r="Z968" s="9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84"/>
      <c r="AL968" s="84"/>
      <c r="AM968" s="92"/>
      <c r="AN968" s="92"/>
      <c r="AO968" s="92"/>
      <c r="AP968" s="93"/>
      <c r="AQ968" s="31"/>
    </row>
    <row r="969" spans="1:43" s="95" customFormat="1" x14ac:dyDescent="0.2">
      <c r="A969" s="46"/>
      <c r="B969" s="34"/>
      <c r="C969" s="34"/>
      <c r="D969" s="86"/>
      <c r="E969" s="34"/>
      <c r="F969" s="34"/>
      <c r="G969" s="34"/>
      <c r="H969" s="34"/>
      <c r="I969" s="34"/>
      <c r="J969" s="40"/>
      <c r="K969" s="40"/>
      <c r="L969" s="40"/>
      <c r="M969" s="87"/>
      <c r="N969" s="87"/>
      <c r="O969" s="87"/>
      <c r="P969" s="87"/>
      <c r="Q969" s="88"/>
      <c r="R969" s="89"/>
      <c r="S969" s="89"/>
      <c r="T969" s="90"/>
      <c r="U969" s="90"/>
      <c r="V969" s="91"/>
      <c r="W969" s="91"/>
      <c r="X969" s="91"/>
      <c r="Y969" s="91"/>
      <c r="Z969" s="9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84"/>
      <c r="AL969" s="84"/>
      <c r="AM969" s="92"/>
      <c r="AN969" s="92"/>
      <c r="AO969" s="92"/>
      <c r="AP969" s="93"/>
      <c r="AQ969" s="31"/>
    </row>
    <row r="970" spans="1:43" s="95" customFormat="1" x14ac:dyDescent="0.2">
      <c r="A970" s="46"/>
      <c r="B970" s="34"/>
      <c r="C970" s="34"/>
      <c r="D970" s="86"/>
      <c r="E970" s="34"/>
      <c r="F970" s="34"/>
      <c r="G970" s="34"/>
      <c r="H970" s="34"/>
      <c r="I970" s="34"/>
      <c r="J970" s="40"/>
      <c r="K970" s="40"/>
      <c r="L970" s="40"/>
      <c r="M970" s="87"/>
      <c r="N970" s="87"/>
      <c r="O970" s="87"/>
      <c r="P970" s="87"/>
      <c r="Q970" s="88"/>
      <c r="R970" s="89"/>
      <c r="S970" s="89"/>
      <c r="T970" s="90"/>
      <c r="U970" s="90"/>
      <c r="V970" s="91"/>
      <c r="W970" s="91"/>
      <c r="X970" s="91"/>
      <c r="Y970" s="91"/>
      <c r="Z970" s="9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84"/>
      <c r="AL970" s="84"/>
      <c r="AM970" s="92"/>
      <c r="AN970" s="92"/>
      <c r="AO970" s="92"/>
      <c r="AP970" s="93"/>
      <c r="AQ970" s="31"/>
    </row>
    <row r="971" spans="1:43" s="95" customFormat="1" x14ac:dyDescent="0.2">
      <c r="A971" s="46"/>
      <c r="B971" s="34"/>
      <c r="C971" s="34"/>
      <c r="D971" s="86"/>
      <c r="E971" s="34"/>
      <c r="F971" s="34"/>
      <c r="G971" s="34"/>
      <c r="H971" s="34"/>
      <c r="I971" s="34"/>
      <c r="J971" s="40"/>
      <c r="K971" s="40"/>
      <c r="L971" s="40"/>
      <c r="M971" s="87"/>
      <c r="N971" s="87"/>
      <c r="O971" s="87"/>
      <c r="P971" s="87"/>
      <c r="Q971" s="88"/>
      <c r="R971" s="89"/>
      <c r="S971" s="89"/>
      <c r="T971" s="90"/>
      <c r="U971" s="90"/>
      <c r="V971" s="91"/>
      <c r="W971" s="91"/>
      <c r="X971" s="91"/>
      <c r="Y971" s="91"/>
      <c r="Z971" s="9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84"/>
      <c r="AL971" s="84"/>
      <c r="AM971" s="92"/>
      <c r="AN971" s="92"/>
      <c r="AO971" s="92"/>
      <c r="AP971" s="93"/>
      <c r="AQ971" s="31"/>
    </row>
    <row r="972" spans="1:43" s="95" customFormat="1" x14ac:dyDescent="0.2">
      <c r="A972" s="46"/>
      <c r="B972" s="34"/>
      <c r="C972" s="34"/>
      <c r="D972" s="86"/>
      <c r="E972" s="34"/>
      <c r="F972" s="34"/>
      <c r="G972" s="34"/>
      <c r="H972" s="34"/>
      <c r="I972" s="34"/>
      <c r="J972" s="40"/>
      <c r="K972" s="40"/>
      <c r="L972" s="40"/>
      <c r="M972" s="87"/>
      <c r="N972" s="87"/>
      <c r="O972" s="87"/>
      <c r="P972" s="87"/>
      <c r="Q972" s="88"/>
      <c r="R972" s="89"/>
      <c r="S972" s="89"/>
      <c r="T972" s="90"/>
      <c r="U972" s="90"/>
      <c r="V972" s="91"/>
      <c r="W972" s="91"/>
      <c r="X972" s="91"/>
      <c r="Y972" s="91"/>
      <c r="Z972" s="9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84"/>
      <c r="AL972" s="84"/>
      <c r="AM972" s="92"/>
      <c r="AN972" s="92"/>
      <c r="AO972" s="92"/>
      <c r="AP972" s="93"/>
      <c r="AQ972" s="31"/>
    </row>
    <row r="973" spans="1:43" s="95" customFormat="1" x14ac:dyDescent="0.2">
      <c r="A973" s="46"/>
      <c r="B973" s="34"/>
      <c r="C973" s="34"/>
      <c r="D973" s="86"/>
      <c r="E973" s="34"/>
      <c r="F973" s="34"/>
      <c r="G973" s="34"/>
      <c r="H973" s="34"/>
      <c r="I973" s="34"/>
      <c r="J973" s="40"/>
      <c r="K973" s="40"/>
      <c r="L973" s="40"/>
      <c r="M973" s="87"/>
      <c r="N973" s="87"/>
      <c r="O973" s="87"/>
      <c r="P973" s="87"/>
      <c r="Q973" s="88"/>
      <c r="R973" s="89"/>
      <c r="S973" s="89"/>
      <c r="T973" s="90"/>
      <c r="U973" s="90"/>
      <c r="V973" s="91"/>
      <c r="W973" s="91"/>
      <c r="X973" s="91"/>
      <c r="Y973" s="91"/>
      <c r="Z973" s="9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84"/>
      <c r="AL973" s="84"/>
      <c r="AM973" s="92"/>
      <c r="AN973" s="92"/>
      <c r="AO973" s="92"/>
      <c r="AP973" s="93"/>
      <c r="AQ973" s="31"/>
    </row>
    <row r="974" spans="1:43" s="95" customFormat="1" x14ac:dyDescent="0.2">
      <c r="A974" s="46"/>
      <c r="B974" s="34"/>
      <c r="C974" s="34"/>
      <c r="D974" s="86"/>
      <c r="E974" s="34"/>
      <c r="F974" s="34"/>
      <c r="G974" s="34"/>
      <c r="H974" s="34"/>
      <c r="I974" s="34"/>
      <c r="J974" s="40"/>
      <c r="K974" s="40"/>
      <c r="L974" s="40"/>
      <c r="M974" s="87"/>
      <c r="N974" s="87"/>
      <c r="O974" s="87"/>
      <c r="P974" s="87"/>
      <c r="Q974" s="88"/>
      <c r="R974" s="89"/>
      <c r="S974" s="89"/>
      <c r="T974" s="90"/>
      <c r="U974" s="90"/>
      <c r="V974" s="91"/>
      <c r="W974" s="91"/>
      <c r="X974" s="91"/>
      <c r="Y974" s="91"/>
      <c r="Z974" s="9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84"/>
      <c r="AL974" s="84"/>
      <c r="AM974" s="92"/>
      <c r="AN974" s="92"/>
      <c r="AO974" s="92"/>
      <c r="AP974" s="93"/>
      <c r="AQ974" s="31"/>
    </row>
    <row r="975" spans="1:43" s="95" customFormat="1" x14ac:dyDescent="0.2">
      <c r="A975" s="46"/>
      <c r="B975" s="34"/>
      <c r="C975" s="34"/>
      <c r="D975" s="86"/>
      <c r="E975" s="34"/>
      <c r="F975" s="34"/>
      <c r="G975" s="34"/>
      <c r="H975" s="34"/>
      <c r="I975" s="34"/>
      <c r="J975" s="40"/>
      <c r="K975" s="40"/>
      <c r="L975" s="40"/>
      <c r="M975" s="87"/>
      <c r="N975" s="87"/>
      <c r="O975" s="87"/>
      <c r="P975" s="87"/>
      <c r="Q975" s="88"/>
      <c r="R975" s="89"/>
      <c r="S975" s="89"/>
      <c r="T975" s="90"/>
      <c r="U975" s="90"/>
      <c r="V975" s="91"/>
      <c r="W975" s="91"/>
      <c r="X975" s="91"/>
      <c r="Y975" s="91"/>
      <c r="Z975" s="9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84"/>
      <c r="AL975" s="84"/>
      <c r="AM975" s="92"/>
      <c r="AN975" s="92"/>
      <c r="AO975" s="92"/>
      <c r="AP975" s="93"/>
      <c r="AQ975" s="31"/>
    </row>
    <row r="976" spans="1:43" s="95" customFormat="1" x14ac:dyDescent="0.2">
      <c r="A976" s="46"/>
      <c r="B976" s="34"/>
      <c r="C976" s="34"/>
      <c r="D976" s="86"/>
      <c r="E976" s="34"/>
      <c r="F976" s="34"/>
      <c r="G976" s="34"/>
      <c r="H976" s="34"/>
      <c r="I976" s="34"/>
      <c r="J976" s="40"/>
      <c r="K976" s="40"/>
      <c r="L976" s="40"/>
      <c r="M976" s="87"/>
      <c r="N976" s="87"/>
      <c r="O976" s="87"/>
      <c r="P976" s="87"/>
      <c r="Q976" s="88"/>
      <c r="R976" s="89"/>
      <c r="S976" s="89"/>
      <c r="T976" s="90"/>
      <c r="U976" s="90"/>
      <c r="V976" s="91"/>
      <c r="W976" s="91"/>
      <c r="X976" s="91"/>
      <c r="Y976" s="91"/>
      <c r="Z976" s="9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84"/>
      <c r="AL976" s="84"/>
      <c r="AM976" s="92"/>
      <c r="AN976" s="92"/>
      <c r="AO976" s="92"/>
      <c r="AP976" s="93"/>
      <c r="AQ976" s="31"/>
    </row>
    <row r="977" spans="1:43" s="95" customFormat="1" x14ac:dyDescent="0.2">
      <c r="A977" s="46"/>
      <c r="B977" s="34"/>
      <c r="C977" s="34"/>
      <c r="D977" s="86"/>
      <c r="E977" s="34"/>
      <c r="F977" s="34"/>
      <c r="G977" s="34"/>
      <c r="H977" s="34"/>
      <c r="I977" s="34"/>
      <c r="J977" s="40"/>
      <c r="K977" s="40"/>
      <c r="L977" s="40"/>
      <c r="M977" s="87"/>
      <c r="N977" s="87"/>
      <c r="O977" s="87"/>
      <c r="P977" s="87"/>
      <c r="Q977" s="88"/>
      <c r="R977" s="89"/>
      <c r="S977" s="89"/>
      <c r="T977" s="90"/>
      <c r="U977" s="90"/>
      <c r="V977" s="91"/>
      <c r="W977" s="91"/>
      <c r="X977" s="91"/>
      <c r="Y977" s="91"/>
      <c r="Z977" s="9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84"/>
      <c r="AL977" s="84"/>
      <c r="AM977" s="92"/>
      <c r="AN977" s="92"/>
      <c r="AO977" s="92"/>
      <c r="AP977" s="93"/>
      <c r="AQ977" s="31"/>
    </row>
    <row r="978" spans="1:43" s="95" customFormat="1" x14ac:dyDescent="0.2">
      <c r="A978" s="46"/>
      <c r="B978" s="34"/>
      <c r="C978" s="34"/>
      <c r="D978" s="86"/>
      <c r="E978" s="34"/>
      <c r="F978" s="34"/>
      <c r="G978" s="34"/>
      <c r="H978" s="34"/>
      <c r="I978" s="34"/>
      <c r="J978" s="40"/>
      <c r="K978" s="40"/>
      <c r="L978" s="40"/>
      <c r="M978" s="87"/>
      <c r="N978" s="87"/>
      <c r="O978" s="87"/>
      <c r="P978" s="87"/>
      <c r="Q978" s="88"/>
      <c r="R978" s="89"/>
      <c r="S978" s="89"/>
      <c r="T978" s="90"/>
      <c r="U978" s="90"/>
      <c r="V978" s="91"/>
      <c r="W978" s="91"/>
      <c r="X978" s="91"/>
      <c r="Y978" s="91"/>
      <c r="Z978" s="9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84"/>
      <c r="AL978" s="84"/>
      <c r="AM978" s="92"/>
      <c r="AN978" s="92"/>
      <c r="AO978" s="92"/>
      <c r="AP978" s="93"/>
      <c r="AQ978" s="31"/>
    </row>
    <row r="979" spans="1:43" s="95" customFormat="1" x14ac:dyDescent="0.2">
      <c r="A979" s="46"/>
      <c r="B979" s="34"/>
      <c r="C979" s="34"/>
      <c r="D979" s="86"/>
      <c r="E979" s="34"/>
      <c r="F979" s="34"/>
      <c r="G979" s="34"/>
      <c r="H979" s="34"/>
      <c r="I979" s="34"/>
      <c r="J979" s="40"/>
      <c r="K979" s="40"/>
      <c r="L979" s="40"/>
      <c r="M979" s="87"/>
      <c r="N979" s="87"/>
      <c r="O979" s="87"/>
      <c r="P979" s="87"/>
      <c r="Q979" s="88"/>
      <c r="R979" s="89"/>
      <c r="S979" s="89"/>
      <c r="T979" s="90"/>
      <c r="U979" s="90"/>
      <c r="V979" s="91"/>
      <c r="W979" s="91"/>
      <c r="X979" s="91"/>
      <c r="Y979" s="91"/>
      <c r="Z979" s="9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84"/>
      <c r="AL979" s="84"/>
      <c r="AM979" s="92"/>
      <c r="AN979" s="92"/>
      <c r="AO979" s="92"/>
      <c r="AP979" s="93"/>
      <c r="AQ979" s="31"/>
    </row>
    <row r="980" spans="1:43" s="95" customFormat="1" x14ac:dyDescent="0.2">
      <c r="A980" s="46"/>
      <c r="B980" s="34"/>
      <c r="C980" s="34"/>
      <c r="D980" s="86"/>
      <c r="E980" s="34"/>
      <c r="F980" s="34"/>
      <c r="G980" s="34"/>
      <c r="H980" s="34"/>
      <c r="I980" s="34"/>
      <c r="J980" s="40"/>
      <c r="K980" s="40"/>
      <c r="L980" s="40"/>
      <c r="M980" s="87"/>
      <c r="N980" s="87"/>
      <c r="O980" s="87"/>
      <c r="P980" s="87"/>
      <c r="Q980" s="88"/>
      <c r="R980" s="89"/>
      <c r="S980" s="89"/>
      <c r="T980" s="90"/>
      <c r="U980" s="90"/>
      <c r="V980" s="91"/>
      <c r="W980" s="91"/>
      <c r="X980" s="91"/>
      <c r="Y980" s="91"/>
      <c r="Z980" s="9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84"/>
      <c r="AL980" s="84"/>
      <c r="AM980" s="92"/>
      <c r="AN980" s="92"/>
      <c r="AO980" s="92"/>
      <c r="AP980" s="93"/>
      <c r="AQ980" s="31"/>
    </row>
    <row r="981" spans="1:43" s="95" customFormat="1" x14ac:dyDescent="0.2">
      <c r="A981" s="46"/>
      <c r="B981" s="34"/>
      <c r="C981" s="34"/>
      <c r="D981" s="86"/>
      <c r="E981" s="34"/>
      <c r="F981" s="34"/>
      <c r="G981" s="34"/>
      <c r="H981" s="34"/>
      <c r="I981" s="34"/>
      <c r="J981" s="40"/>
      <c r="K981" s="40"/>
      <c r="L981" s="40"/>
      <c r="M981" s="87"/>
      <c r="N981" s="87"/>
      <c r="O981" s="87"/>
      <c r="P981" s="87"/>
      <c r="Q981" s="88"/>
      <c r="R981" s="89"/>
      <c r="S981" s="89"/>
      <c r="T981" s="90"/>
      <c r="U981" s="90"/>
      <c r="V981" s="91"/>
      <c r="W981" s="91"/>
      <c r="X981" s="91"/>
      <c r="Y981" s="91"/>
      <c r="Z981" s="9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84"/>
      <c r="AL981" s="84"/>
      <c r="AM981" s="92"/>
      <c r="AN981" s="92"/>
      <c r="AO981" s="92"/>
      <c r="AP981" s="93"/>
      <c r="AQ981" s="31"/>
    </row>
    <row r="982" spans="1:43" s="95" customFormat="1" x14ac:dyDescent="0.2">
      <c r="A982" s="46"/>
      <c r="B982" s="34"/>
      <c r="C982" s="34"/>
      <c r="D982" s="86"/>
      <c r="E982" s="34"/>
      <c r="F982" s="34"/>
      <c r="G982" s="34"/>
      <c r="H982" s="34"/>
      <c r="I982" s="34"/>
      <c r="J982" s="40"/>
      <c r="K982" s="40"/>
      <c r="L982" s="40"/>
      <c r="M982" s="87"/>
      <c r="N982" s="87"/>
      <c r="O982" s="87"/>
      <c r="P982" s="87"/>
      <c r="Q982" s="88"/>
      <c r="R982" s="89"/>
      <c r="S982" s="89"/>
      <c r="T982" s="90"/>
      <c r="U982" s="90"/>
      <c r="V982" s="91"/>
      <c r="W982" s="91"/>
      <c r="X982" s="91"/>
      <c r="Y982" s="91"/>
      <c r="Z982" s="9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84"/>
      <c r="AL982" s="84"/>
      <c r="AM982" s="92"/>
      <c r="AN982" s="92"/>
      <c r="AO982" s="92"/>
      <c r="AP982" s="93"/>
      <c r="AQ982" s="31"/>
    </row>
    <row r="983" spans="1:43" s="95" customFormat="1" x14ac:dyDescent="0.2">
      <c r="A983" s="46"/>
      <c r="B983" s="34"/>
      <c r="C983" s="34"/>
      <c r="D983" s="86"/>
      <c r="E983" s="34"/>
      <c r="F983" s="34"/>
      <c r="G983" s="34"/>
      <c r="H983" s="34"/>
      <c r="I983" s="34"/>
      <c r="J983" s="40"/>
      <c r="K983" s="40"/>
      <c r="L983" s="40"/>
      <c r="M983" s="87"/>
      <c r="N983" s="87"/>
      <c r="O983" s="87"/>
      <c r="P983" s="87"/>
      <c r="Q983" s="88"/>
      <c r="R983" s="89"/>
      <c r="S983" s="89"/>
      <c r="T983" s="90"/>
      <c r="U983" s="90"/>
      <c r="V983" s="91"/>
      <c r="W983" s="91"/>
      <c r="X983" s="91"/>
      <c r="Y983" s="91"/>
      <c r="Z983" s="9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84"/>
      <c r="AL983" s="84"/>
      <c r="AM983" s="92"/>
      <c r="AN983" s="92"/>
      <c r="AO983" s="92"/>
      <c r="AP983" s="93"/>
      <c r="AQ983" s="31"/>
    </row>
    <row r="984" spans="1:43" s="95" customFormat="1" x14ac:dyDescent="0.2">
      <c r="A984" s="46"/>
      <c r="B984" s="34"/>
      <c r="C984" s="34"/>
      <c r="D984" s="86"/>
      <c r="E984" s="34"/>
      <c r="F984" s="34"/>
      <c r="G984" s="34"/>
      <c r="H984" s="34"/>
      <c r="I984" s="34"/>
      <c r="J984" s="40"/>
      <c r="K984" s="40"/>
      <c r="L984" s="40"/>
      <c r="M984" s="87"/>
      <c r="N984" s="87"/>
      <c r="O984" s="87"/>
      <c r="P984" s="87"/>
      <c r="Q984" s="88"/>
      <c r="R984" s="89"/>
      <c r="S984" s="89"/>
      <c r="T984" s="90"/>
      <c r="U984" s="90"/>
      <c r="V984" s="91"/>
      <c r="W984" s="91"/>
      <c r="X984" s="91"/>
      <c r="Y984" s="91"/>
      <c r="Z984" s="9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84"/>
      <c r="AL984" s="84"/>
      <c r="AM984" s="92"/>
      <c r="AN984" s="92"/>
      <c r="AO984" s="92"/>
      <c r="AP984" s="93"/>
      <c r="AQ984" s="31"/>
    </row>
    <row r="985" spans="1:43" s="95" customFormat="1" x14ac:dyDescent="0.2">
      <c r="A985" s="46"/>
      <c r="B985" s="34"/>
      <c r="C985" s="34"/>
      <c r="D985" s="86"/>
      <c r="E985" s="34"/>
      <c r="F985" s="34"/>
      <c r="G985" s="34"/>
      <c r="H985" s="34"/>
      <c r="I985" s="34"/>
      <c r="J985" s="40"/>
      <c r="K985" s="40"/>
      <c r="L985" s="40"/>
      <c r="M985" s="87"/>
      <c r="N985" s="87"/>
      <c r="O985" s="87"/>
      <c r="P985" s="87"/>
      <c r="Q985" s="88"/>
      <c r="R985" s="89"/>
      <c r="S985" s="89"/>
      <c r="T985" s="90"/>
      <c r="U985" s="90"/>
      <c r="V985" s="91"/>
      <c r="W985" s="91"/>
      <c r="X985" s="91"/>
      <c r="Y985" s="91"/>
      <c r="Z985" s="9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84"/>
      <c r="AL985" s="84"/>
      <c r="AM985" s="92"/>
      <c r="AN985" s="92"/>
      <c r="AO985" s="92"/>
      <c r="AP985" s="93"/>
      <c r="AQ985" s="31"/>
    </row>
    <row r="986" spans="1:43" s="95" customFormat="1" x14ac:dyDescent="0.2">
      <c r="A986" s="46"/>
      <c r="B986" s="34"/>
      <c r="C986" s="34"/>
      <c r="D986" s="86"/>
      <c r="E986" s="34"/>
      <c r="F986" s="34"/>
      <c r="G986" s="34"/>
      <c r="H986" s="34"/>
      <c r="I986" s="34"/>
      <c r="J986" s="40"/>
      <c r="K986" s="40"/>
      <c r="L986" s="40"/>
      <c r="M986" s="87"/>
      <c r="N986" s="87"/>
      <c r="O986" s="87"/>
      <c r="P986" s="87"/>
      <c r="Q986" s="88"/>
      <c r="R986" s="89"/>
      <c r="S986" s="89"/>
      <c r="T986" s="90"/>
      <c r="U986" s="90"/>
      <c r="V986" s="91"/>
      <c r="W986" s="91"/>
      <c r="X986" s="91"/>
      <c r="Y986" s="91"/>
      <c r="Z986" s="9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84"/>
      <c r="AL986" s="84"/>
      <c r="AM986" s="92"/>
      <c r="AN986" s="92"/>
      <c r="AO986" s="92"/>
      <c r="AP986" s="93"/>
      <c r="AQ986" s="31"/>
    </row>
    <row r="987" spans="1:43" s="95" customFormat="1" x14ac:dyDescent="0.2">
      <c r="A987" s="46"/>
      <c r="B987" s="34"/>
      <c r="C987" s="34"/>
      <c r="D987" s="86"/>
      <c r="E987" s="34"/>
      <c r="F987" s="34"/>
      <c r="G987" s="34"/>
      <c r="H987" s="34"/>
      <c r="I987" s="34"/>
      <c r="J987" s="40"/>
      <c r="K987" s="40"/>
      <c r="L987" s="40"/>
      <c r="M987" s="87"/>
      <c r="N987" s="87"/>
      <c r="O987" s="87"/>
      <c r="P987" s="87"/>
      <c r="Q987" s="88"/>
      <c r="R987" s="89"/>
      <c r="S987" s="89"/>
      <c r="T987" s="90"/>
      <c r="U987" s="90"/>
      <c r="V987" s="91"/>
      <c r="W987" s="91"/>
      <c r="X987" s="91"/>
      <c r="Y987" s="91"/>
      <c r="Z987" s="9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84"/>
      <c r="AL987" s="84"/>
      <c r="AM987" s="92"/>
      <c r="AN987" s="92"/>
      <c r="AO987" s="92"/>
      <c r="AP987" s="93"/>
      <c r="AQ987" s="31"/>
    </row>
    <row r="988" spans="1:43" s="95" customFormat="1" x14ac:dyDescent="0.2">
      <c r="A988" s="46"/>
      <c r="B988" s="34"/>
      <c r="C988" s="34"/>
      <c r="D988" s="86"/>
      <c r="E988" s="34"/>
      <c r="F988" s="34"/>
      <c r="G988" s="34"/>
      <c r="H988" s="34"/>
      <c r="I988" s="34"/>
      <c r="J988" s="40"/>
      <c r="K988" s="40"/>
      <c r="L988" s="40"/>
      <c r="M988" s="87"/>
      <c r="N988" s="87"/>
      <c r="O988" s="87"/>
      <c r="P988" s="87"/>
      <c r="Q988" s="88"/>
      <c r="R988" s="89"/>
      <c r="S988" s="89"/>
      <c r="T988" s="90"/>
      <c r="U988" s="90"/>
      <c r="V988" s="91"/>
      <c r="W988" s="91"/>
      <c r="X988" s="91"/>
      <c r="Y988" s="91"/>
      <c r="Z988" s="9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84"/>
      <c r="AL988" s="84"/>
      <c r="AM988" s="92"/>
      <c r="AN988" s="92"/>
      <c r="AO988" s="92"/>
      <c r="AP988" s="93"/>
      <c r="AQ988" s="31"/>
    </row>
    <row r="989" spans="1:43" s="95" customFormat="1" x14ac:dyDescent="0.2">
      <c r="A989" s="46"/>
      <c r="B989" s="34"/>
      <c r="C989" s="34"/>
      <c r="D989" s="86"/>
      <c r="E989" s="34"/>
      <c r="F989" s="34"/>
      <c r="G989" s="34"/>
      <c r="H989" s="34"/>
      <c r="I989" s="34"/>
      <c r="J989" s="40"/>
      <c r="K989" s="40"/>
      <c r="L989" s="40"/>
      <c r="M989" s="87"/>
      <c r="N989" s="87"/>
      <c r="O989" s="87"/>
      <c r="P989" s="87"/>
      <c r="Q989" s="88"/>
      <c r="R989" s="89"/>
      <c r="S989" s="89"/>
      <c r="T989" s="90"/>
      <c r="U989" s="90"/>
      <c r="V989" s="91"/>
      <c r="W989" s="91"/>
      <c r="X989" s="91"/>
      <c r="Y989" s="91"/>
      <c r="Z989" s="9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84"/>
      <c r="AL989" s="84"/>
      <c r="AM989" s="92"/>
      <c r="AN989" s="92"/>
      <c r="AO989" s="92"/>
      <c r="AP989" s="93"/>
      <c r="AQ989" s="31"/>
    </row>
    <row r="990" spans="1:43" s="95" customFormat="1" x14ac:dyDescent="0.2">
      <c r="A990" s="46"/>
      <c r="B990" s="34"/>
      <c r="C990" s="34"/>
      <c r="D990" s="86"/>
      <c r="E990" s="34"/>
      <c r="F990" s="34"/>
      <c r="G990" s="34"/>
      <c r="H990" s="34"/>
      <c r="I990" s="34"/>
      <c r="J990" s="40"/>
      <c r="K990" s="40"/>
      <c r="L990" s="40"/>
      <c r="M990" s="87"/>
      <c r="N990" s="87"/>
      <c r="O990" s="87"/>
      <c r="P990" s="87"/>
      <c r="Q990" s="88"/>
      <c r="R990" s="89"/>
      <c r="S990" s="89"/>
      <c r="T990" s="90"/>
      <c r="U990" s="90"/>
      <c r="V990" s="91"/>
      <c r="W990" s="91"/>
      <c r="X990" s="91"/>
      <c r="Y990" s="91"/>
      <c r="Z990" s="9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84"/>
      <c r="AL990" s="84"/>
      <c r="AM990" s="92"/>
      <c r="AN990" s="92"/>
      <c r="AO990" s="92"/>
      <c r="AP990" s="93"/>
      <c r="AQ990" s="31"/>
    </row>
    <row r="991" spans="1:43" s="95" customFormat="1" x14ac:dyDescent="0.2">
      <c r="A991" s="46"/>
      <c r="B991" s="34"/>
      <c r="C991" s="34"/>
      <c r="D991" s="86"/>
      <c r="E991" s="34"/>
      <c r="F991" s="34"/>
      <c r="G991" s="34"/>
      <c r="H991" s="34"/>
      <c r="I991" s="34"/>
      <c r="J991" s="40"/>
      <c r="K991" s="40"/>
      <c r="L991" s="40"/>
      <c r="M991" s="87"/>
      <c r="N991" s="87"/>
      <c r="O991" s="87"/>
      <c r="P991" s="87"/>
      <c r="Q991" s="88"/>
      <c r="R991" s="89"/>
      <c r="S991" s="89"/>
      <c r="T991" s="90"/>
      <c r="U991" s="90"/>
      <c r="V991" s="91"/>
      <c r="W991" s="91"/>
      <c r="X991" s="91"/>
      <c r="Y991" s="91"/>
      <c r="Z991" s="9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84"/>
      <c r="AL991" s="84"/>
      <c r="AM991" s="92"/>
      <c r="AN991" s="92"/>
      <c r="AO991" s="92"/>
      <c r="AP991" s="93"/>
      <c r="AQ991" s="31"/>
    </row>
    <row r="992" spans="1:43" s="95" customFormat="1" x14ac:dyDescent="0.2">
      <c r="A992" s="46"/>
      <c r="B992" s="34"/>
      <c r="C992" s="34"/>
      <c r="D992" s="86"/>
      <c r="E992" s="34"/>
      <c r="F992" s="34"/>
      <c r="G992" s="34"/>
      <c r="H992" s="34"/>
      <c r="I992" s="34"/>
      <c r="J992" s="40"/>
      <c r="K992" s="40"/>
      <c r="L992" s="40"/>
      <c r="M992" s="87"/>
      <c r="N992" s="87"/>
      <c r="O992" s="87"/>
      <c r="P992" s="87"/>
      <c r="Q992" s="88"/>
      <c r="R992" s="89"/>
      <c r="S992" s="89"/>
      <c r="T992" s="90"/>
      <c r="U992" s="90"/>
      <c r="V992" s="91"/>
      <c r="W992" s="91"/>
      <c r="X992" s="91"/>
      <c r="Y992" s="91"/>
      <c r="Z992" s="9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84"/>
      <c r="AL992" s="84"/>
      <c r="AM992" s="92"/>
      <c r="AN992" s="92"/>
      <c r="AO992" s="92"/>
      <c r="AP992" s="93"/>
      <c r="AQ992" s="31"/>
    </row>
    <row r="993" spans="1:43" s="95" customFormat="1" x14ac:dyDescent="0.2">
      <c r="A993" s="46"/>
      <c r="B993" s="34"/>
      <c r="C993" s="34"/>
      <c r="D993" s="86"/>
      <c r="E993" s="34"/>
      <c r="F993" s="34"/>
      <c r="G993" s="34"/>
      <c r="H993" s="34"/>
      <c r="I993" s="34"/>
      <c r="J993" s="40"/>
      <c r="K993" s="40"/>
      <c r="L993" s="40"/>
      <c r="M993" s="87"/>
      <c r="N993" s="87"/>
      <c r="O993" s="87"/>
      <c r="P993" s="87"/>
      <c r="Q993" s="88"/>
      <c r="R993" s="89"/>
      <c r="S993" s="89"/>
      <c r="T993" s="90"/>
      <c r="U993" s="90"/>
      <c r="V993" s="91"/>
      <c r="W993" s="91"/>
      <c r="X993" s="91"/>
      <c r="Y993" s="91"/>
      <c r="Z993" s="9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84"/>
      <c r="AL993" s="84"/>
      <c r="AM993" s="92"/>
      <c r="AN993" s="92"/>
      <c r="AO993" s="92"/>
      <c r="AP993" s="93"/>
      <c r="AQ993" s="31"/>
    </row>
    <row r="994" spans="1:43" s="95" customFormat="1" x14ac:dyDescent="0.2">
      <c r="A994" s="46"/>
      <c r="B994" s="34"/>
      <c r="C994" s="34"/>
      <c r="D994" s="86"/>
      <c r="E994" s="34"/>
      <c r="F994" s="34"/>
      <c r="G994" s="34"/>
      <c r="H994" s="34"/>
      <c r="I994" s="34"/>
      <c r="J994" s="40"/>
      <c r="K994" s="40"/>
      <c r="L994" s="40"/>
      <c r="M994" s="87"/>
      <c r="N994" s="87"/>
      <c r="O994" s="87"/>
      <c r="P994" s="87"/>
      <c r="Q994" s="88"/>
      <c r="R994" s="89"/>
      <c r="S994" s="89"/>
      <c r="T994" s="90"/>
      <c r="U994" s="90"/>
      <c r="V994" s="91"/>
      <c r="W994" s="91"/>
      <c r="X994" s="91"/>
      <c r="Y994" s="91"/>
      <c r="Z994" s="9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84"/>
      <c r="AL994" s="84"/>
      <c r="AM994" s="92"/>
      <c r="AN994" s="92"/>
      <c r="AO994" s="92"/>
      <c r="AP994" s="93"/>
      <c r="AQ994" s="31"/>
    </row>
    <row r="995" spans="1:43" s="95" customFormat="1" x14ac:dyDescent="0.2">
      <c r="A995" s="46"/>
      <c r="B995" s="34"/>
      <c r="C995" s="34"/>
      <c r="D995" s="86"/>
      <c r="E995" s="34"/>
      <c r="F995" s="34"/>
      <c r="G995" s="34"/>
      <c r="H995" s="34"/>
      <c r="I995" s="34"/>
      <c r="J995" s="40"/>
      <c r="K995" s="40"/>
      <c r="L995" s="40"/>
      <c r="M995" s="87"/>
      <c r="N995" s="87"/>
      <c r="O995" s="87"/>
      <c r="P995" s="87"/>
      <c r="Q995" s="88"/>
      <c r="R995" s="89"/>
      <c r="S995" s="89"/>
      <c r="T995" s="90"/>
      <c r="U995" s="90"/>
      <c r="V995" s="91"/>
      <c r="W995" s="91"/>
      <c r="X995" s="91"/>
      <c r="Y995" s="91"/>
      <c r="Z995" s="9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84"/>
      <c r="AL995" s="84"/>
      <c r="AM995" s="92"/>
      <c r="AN995" s="92"/>
      <c r="AO995" s="92"/>
      <c r="AP995" s="93"/>
      <c r="AQ995" s="31"/>
    </row>
    <row r="996" spans="1:43" s="95" customFormat="1" x14ac:dyDescent="0.2">
      <c r="A996" s="46"/>
      <c r="B996" s="34"/>
      <c r="C996" s="34"/>
      <c r="D996" s="86"/>
      <c r="E996" s="34"/>
      <c r="F996" s="34"/>
      <c r="G996" s="34"/>
      <c r="H996" s="34"/>
      <c r="I996" s="34"/>
      <c r="J996" s="40"/>
      <c r="K996" s="40"/>
      <c r="L996" s="40"/>
      <c r="M996" s="87"/>
      <c r="N996" s="87"/>
      <c r="O996" s="87"/>
      <c r="P996" s="87"/>
      <c r="Q996" s="88"/>
      <c r="R996" s="89"/>
      <c r="S996" s="89"/>
      <c r="T996" s="90"/>
      <c r="U996" s="90"/>
      <c r="V996" s="91"/>
      <c r="W996" s="91"/>
      <c r="X996" s="91"/>
      <c r="Y996" s="91"/>
      <c r="Z996" s="9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84"/>
      <c r="AL996" s="84"/>
      <c r="AM996" s="92"/>
      <c r="AN996" s="92"/>
      <c r="AO996" s="92"/>
      <c r="AP996" s="93"/>
      <c r="AQ996" s="31"/>
    </row>
    <row r="997" spans="1:43" s="95" customFormat="1" x14ac:dyDescent="0.2">
      <c r="A997" s="46"/>
      <c r="B997" s="34"/>
      <c r="C997" s="34"/>
      <c r="D997" s="86"/>
      <c r="E997" s="34"/>
      <c r="F997" s="34"/>
      <c r="G997" s="34"/>
      <c r="H997" s="34"/>
      <c r="I997" s="34"/>
      <c r="J997" s="40"/>
      <c r="K997" s="40"/>
      <c r="L997" s="40"/>
      <c r="M997" s="87"/>
      <c r="N997" s="87"/>
      <c r="O997" s="87"/>
      <c r="P997" s="87"/>
      <c r="Q997" s="88"/>
      <c r="R997" s="89"/>
      <c r="S997" s="89"/>
      <c r="T997" s="90"/>
      <c r="U997" s="90"/>
      <c r="V997" s="91"/>
      <c r="W997" s="91"/>
      <c r="X997" s="91"/>
      <c r="Y997" s="91"/>
      <c r="Z997" s="9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84"/>
      <c r="AL997" s="84"/>
      <c r="AM997" s="92"/>
      <c r="AN997" s="92"/>
      <c r="AO997" s="92"/>
      <c r="AP997" s="93"/>
      <c r="AQ997" s="31"/>
    </row>
    <row r="998" spans="1:43" s="95" customFormat="1" x14ac:dyDescent="0.2">
      <c r="A998" s="46"/>
      <c r="B998" s="34"/>
      <c r="C998" s="34"/>
      <c r="D998" s="86"/>
      <c r="E998" s="34"/>
      <c r="F998" s="34"/>
      <c r="G998" s="34"/>
      <c r="H998" s="34"/>
      <c r="I998" s="34"/>
      <c r="J998" s="40"/>
      <c r="K998" s="40"/>
      <c r="L998" s="40"/>
      <c r="M998" s="87"/>
      <c r="N998" s="87"/>
      <c r="O998" s="87"/>
      <c r="P998" s="87"/>
      <c r="Q998" s="88"/>
      <c r="R998" s="89"/>
      <c r="S998" s="89"/>
      <c r="T998" s="90"/>
      <c r="U998" s="90"/>
      <c r="V998" s="91"/>
      <c r="W998" s="91"/>
      <c r="X998" s="91"/>
      <c r="Y998" s="91"/>
      <c r="Z998" s="9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84"/>
      <c r="AL998" s="84"/>
      <c r="AM998" s="92"/>
      <c r="AN998" s="92"/>
      <c r="AO998" s="92"/>
      <c r="AP998" s="93"/>
      <c r="AQ998" s="31"/>
    </row>
    <row r="999" spans="1:43" s="95" customFormat="1" x14ac:dyDescent="0.2">
      <c r="A999" s="46"/>
      <c r="B999" s="34"/>
      <c r="C999" s="34"/>
      <c r="D999" s="86"/>
      <c r="E999" s="34"/>
      <c r="F999" s="34"/>
      <c r="G999" s="34"/>
      <c r="H999" s="34"/>
      <c r="I999" s="34"/>
      <c r="J999" s="40"/>
      <c r="K999" s="40"/>
      <c r="L999" s="40"/>
      <c r="M999" s="87"/>
      <c r="N999" s="87"/>
      <c r="O999" s="87"/>
      <c r="P999" s="87"/>
      <c r="Q999" s="88"/>
      <c r="R999" s="89"/>
      <c r="S999" s="89"/>
      <c r="T999" s="90"/>
      <c r="U999" s="90"/>
      <c r="V999" s="91"/>
      <c r="W999" s="91"/>
      <c r="X999" s="91"/>
      <c r="Y999" s="91"/>
      <c r="Z999" s="9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84"/>
      <c r="AL999" s="84"/>
      <c r="AM999" s="92"/>
      <c r="AN999" s="92"/>
      <c r="AO999" s="92"/>
      <c r="AP999" s="93"/>
      <c r="AQ999" s="31"/>
    </row>
    <row r="1000" spans="1:43" s="95" customFormat="1" x14ac:dyDescent="0.2">
      <c r="A1000" s="46"/>
      <c r="B1000" s="34"/>
      <c r="C1000" s="34"/>
      <c r="D1000" s="86"/>
      <c r="E1000" s="34"/>
      <c r="F1000" s="34"/>
      <c r="G1000" s="34"/>
      <c r="H1000" s="34"/>
      <c r="I1000" s="34"/>
      <c r="J1000" s="40"/>
      <c r="K1000" s="40"/>
      <c r="L1000" s="40"/>
      <c r="M1000" s="87"/>
      <c r="N1000" s="87"/>
      <c r="O1000" s="87"/>
      <c r="P1000" s="87"/>
      <c r="Q1000" s="88"/>
      <c r="R1000" s="89"/>
      <c r="S1000" s="89"/>
      <c r="T1000" s="90"/>
      <c r="U1000" s="90"/>
      <c r="V1000" s="91"/>
      <c r="W1000" s="91"/>
      <c r="X1000" s="91"/>
      <c r="Y1000" s="91"/>
      <c r="Z1000" s="9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84"/>
      <c r="AL1000" s="84"/>
      <c r="AM1000" s="92"/>
      <c r="AN1000" s="92"/>
      <c r="AO1000" s="92"/>
      <c r="AP1000" s="93"/>
      <c r="AQ1000" s="31"/>
    </row>
    <row r="1001" spans="1:43" s="95" customFormat="1" x14ac:dyDescent="0.2">
      <c r="A1001" s="46"/>
      <c r="B1001" s="34"/>
      <c r="C1001" s="34"/>
      <c r="D1001" s="86"/>
      <c r="E1001" s="34"/>
      <c r="F1001" s="34"/>
      <c r="G1001" s="34"/>
      <c r="H1001" s="34"/>
      <c r="I1001" s="34"/>
      <c r="J1001" s="40"/>
      <c r="K1001" s="40"/>
      <c r="L1001" s="40"/>
      <c r="M1001" s="87"/>
      <c r="N1001" s="87"/>
      <c r="O1001" s="87"/>
      <c r="P1001" s="87"/>
      <c r="Q1001" s="88"/>
      <c r="R1001" s="89"/>
      <c r="S1001" s="89"/>
      <c r="T1001" s="90"/>
      <c r="U1001" s="90"/>
      <c r="V1001" s="91"/>
      <c r="W1001" s="91"/>
      <c r="X1001" s="91"/>
      <c r="Y1001" s="91"/>
      <c r="Z1001" s="9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84"/>
      <c r="AL1001" s="84"/>
      <c r="AM1001" s="92"/>
      <c r="AN1001" s="92"/>
      <c r="AO1001" s="92"/>
      <c r="AP1001" s="93"/>
      <c r="AQ1001" s="31"/>
    </row>
    <row r="1002" spans="1:43" s="95" customFormat="1" x14ac:dyDescent="0.2">
      <c r="A1002" s="46"/>
      <c r="B1002" s="34"/>
      <c r="C1002" s="34"/>
      <c r="D1002" s="86"/>
      <c r="E1002" s="34"/>
      <c r="F1002" s="34"/>
      <c r="G1002" s="34"/>
      <c r="H1002" s="34"/>
      <c r="I1002" s="34"/>
      <c r="J1002" s="40"/>
      <c r="K1002" s="40"/>
      <c r="L1002" s="40"/>
      <c r="M1002" s="87"/>
      <c r="N1002" s="87"/>
      <c r="O1002" s="87"/>
      <c r="P1002" s="87"/>
      <c r="Q1002" s="88"/>
      <c r="R1002" s="89"/>
      <c r="S1002" s="89"/>
      <c r="T1002" s="90"/>
      <c r="U1002" s="90"/>
      <c r="V1002" s="91"/>
      <c r="W1002" s="91"/>
      <c r="X1002" s="91"/>
      <c r="Y1002" s="91"/>
      <c r="Z1002" s="9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84"/>
      <c r="AL1002" s="84"/>
      <c r="AM1002" s="92"/>
      <c r="AN1002" s="92"/>
      <c r="AO1002" s="92"/>
      <c r="AP1002" s="93"/>
      <c r="AQ1002" s="31"/>
    </row>
    <row r="1003" spans="1:43" s="95" customFormat="1" x14ac:dyDescent="0.2">
      <c r="A1003" s="46"/>
      <c r="B1003" s="34"/>
      <c r="C1003" s="34"/>
      <c r="D1003" s="86"/>
      <c r="E1003" s="34"/>
      <c r="F1003" s="34"/>
      <c r="G1003" s="34"/>
      <c r="H1003" s="34"/>
      <c r="I1003" s="34"/>
      <c r="J1003" s="40"/>
      <c r="K1003" s="40"/>
      <c r="L1003" s="40"/>
      <c r="M1003" s="87"/>
      <c r="N1003" s="87"/>
      <c r="O1003" s="87"/>
      <c r="P1003" s="87"/>
      <c r="Q1003" s="88"/>
      <c r="R1003" s="89"/>
      <c r="S1003" s="89"/>
      <c r="T1003" s="90"/>
      <c r="U1003" s="90"/>
      <c r="V1003" s="91"/>
      <c r="W1003" s="91"/>
      <c r="X1003" s="91"/>
      <c r="Y1003" s="91"/>
      <c r="Z1003" s="9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84"/>
      <c r="AL1003" s="84"/>
      <c r="AM1003" s="92"/>
      <c r="AN1003" s="92"/>
      <c r="AO1003" s="92"/>
      <c r="AP1003" s="93"/>
      <c r="AQ1003" s="31"/>
    </row>
    <row r="1004" spans="1:43" s="95" customFormat="1" x14ac:dyDescent="0.2">
      <c r="A1004" s="46"/>
      <c r="B1004" s="34"/>
      <c r="C1004" s="34"/>
      <c r="D1004" s="86"/>
      <c r="E1004" s="34"/>
      <c r="F1004" s="34"/>
      <c r="G1004" s="34"/>
      <c r="H1004" s="34"/>
      <c r="I1004" s="34"/>
      <c r="J1004" s="40"/>
      <c r="K1004" s="40"/>
      <c r="L1004" s="40"/>
      <c r="M1004" s="87"/>
      <c r="N1004" s="87"/>
      <c r="O1004" s="87"/>
      <c r="P1004" s="87"/>
      <c r="Q1004" s="88"/>
      <c r="R1004" s="89"/>
      <c r="S1004" s="89"/>
      <c r="T1004" s="90"/>
      <c r="U1004" s="90"/>
      <c r="V1004" s="91"/>
      <c r="W1004" s="91"/>
      <c r="X1004" s="91"/>
      <c r="Y1004" s="91"/>
      <c r="Z1004" s="9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84"/>
      <c r="AL1004" s="84"/>
      <c r="AM1004" s="92"/>
      <c r="AN1004" s="92"/>
      <c r="AO1004" s="92"/>
      <c r="AP1004" s="93"/>
      <c r="AQ1004" s="31"/>
    </row>
    <row r="1005" spans="1:43" s="95" customFormat="1" x14ac:dyDescent="0.2">
      <c r="A1005" s="46"/>
      <c r="B1005" s="34"/>
      <c r="C1005" s="34"/>
      <c r="D1005" s="86"/>
      <c r="E1005" s="34"/>
      <c r="F1005" s="34"/>
      <c r="G1005" s="34"/>
      <c r="H1005" s="34"/>
      <c r="I1005" s="34"/>
      <c r="J1005" s="40"/>
      <c r="K1005" s="40"/>
      <c r="L1005" s="40"/>
      <c r="M1005" s="87"/>
      <c r="N1005" s="87"/>
      <c r="O1005" s="87"/>
      <c r="P1005" s="87"/>
      <c r="Q1005" s="88"/>
      <c r="R1005" s="89"/>
      <c r="S1005" s="89"/>
      <c r="T1005" s="90"/>
      <c r="U1005" s="90"/>
      <c r="V1005" s="91"/>
      <c r="W1005" s="91"/>
      <c r="X1005" s="91"/>
      <c r="Y1005" s="91"/>
      <c r="Z1005" s="9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84"/>
      <c r="AL1005" s="84"/>
      <c r="AM1005" s="92"/>
      <c r="AN1005" s="92"/>
      <c r="AO1005" s="92"/>
      <c r="AP1005" s="93"/>
      <c r="AQ1005" s="31"/>
    </row>
    <row r="1006" spans="1:43" s="95" customFormat="1" x14ac:dyDescent="0.2">
      <c r="A1006" s="46"/>
      <c r="B1006" s="34"/>
      <c r="C1006" s="34"/>
      <c r="D1006" s="86"/>
      <c r="E1006" s="34"/>
      <c r="F1006" s="34"/>
      <c r="G1006" s="34"/>
      <c r="H1006" s="34"/>
      <c r="I1006" s="34"/>
      <c r="J1006" s="40"/>
      <c r="K1006" s="40"/>
      <c r="L1006" s="40"/>
      <c r="M1006" s="87"/>
      <c r="N1006" s="87"/>
      <c r="O1006" s="87"/>
      <c r="P1006" s="87"/>
      <c r="Q1006" s="88"/>
      <c r="R1006" s="89"/>
      <c r="S1006" s="89"/>
      <c r="T1006" s="90"/>
      <c r="U1006" s="90"/>
      <c r="V1006" s="91"/>
      <c r="W1006" s="91"/>
      <c r="X1006" s="91"/>
      <c r="Y1006" s="91"/>
      <c r="Z1006" s="9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84"/>
      <c r="AL1006" s="84"/>
      <c r="AM1006" s="92"/>
      <c r="AN1006" s="92"/>
      <c r="AO1006" s="92"/>
      <c r="AP1006" s="93"/>
      <c r="AQ1006" s="31"/>
    </row>
    <row r="1007" spans="1:43" s="95" customFormat="1" x14ac:dyDescent="0.2">
      <c r="A1007" s="46"/>
      <c r="B1007" s="34"/>
      <c r="C1007" s="34"/>
      <c r="D1007" s="86"/>
      <c r="E1007" s="34"/>
      <c r="F1007" s="34"/>
      <c r="G1007" s="34"/>
      <c r="H1007" s="34"/>
      <c r="I1007" s="34"/>
      <c r="J1007" s="40"/>
      <c r="K1007" s="40"/>
      <c r="L1007" s="40"/>
      <c r="M1007" s="87"/>
      <c r="N1007" s="87"/>
      <c r="O1007" s="87"/>
      <c r="P1007" s="87"/>
      <c r="Q1007" s="88"/>
      <c r="R1007" s="89"/>
      <c r="S1007" s="89"/>
      <c r="T1007" s="90"/>
      <c r="U1007" s="90"/>
      <c r="V1007" s="91"/>
      <c r="W1007" s="91"/>
      <c r="X1007" s="91"/>
      <c r="Y1007" s="91"/>
      <c r="Z1007" s="9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84"/>
      <c r="AL1007" s="84"/>
      <c r="AM1007" s="92"/>
      <c r="AN1007" s="92"/>
      <c r="AO1007" s="92"/>
      <c r="AP1007" s="93"/>
      <c r="AQ1007" s="31"/>
    </row>
    <row r="1008" spans="1:43" s="95" customFormat="1" x14ac:dyDescent="0.2">
      <c r="A1008" s="46"/>
      <c r="B1008" s="34"/>
      <c r="C1008" s="34"/>
      <c r="D1008" s="86"/>
      <c r="E1008" s="34"/>
      <c r="F1008" s="34"/>
      <c r="G1008" s="34"/>
      <c r="H1008" s="34"/>
      <c r="I1008" s="34"/>
      <c r="J1008" s="40"/>
      <c r="K1008" s="40"/>
      <c r="L1008" s="40"/>
      <c r="M1008" s="87"/>
      <c r="N1008" s="87"/>
      <c r="O1008" s="87"/>
      <c r="P1008" s="87"/>
      <c r="Q1008" s="88"/>
      <c r="R1008" s="89"/>
      <c r="S1008" s="89"/>
      <c r="T1008" s="90"/>
      <c r="U1008" s="90"/>
      <c r="V1008" s="91"/>
      <c r="W1008" s="91"/>
      <c r="X1008" s="91"/>
      <c r="Y1008" s="91"/>
      <c r="Z1008" s="9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84"/>
      <c r="AL1008" s="84"/>
      <c r="AM1008" s="92"/>
      <c r="AN1008" s="92"/>
      <c r="AO1008" s="92"/>
      <c r="AP1008" s="93"/>
      <c r="AQ1008" s="31"/>
    </row>
    <row r="1009" spans="1:43" s="95" customFormat="1" x14ac:dyDescent="0.2">
      <c r="A1009" s="46"/>
      <c r="B1009" s="34"/>
      <c r="C1009" s="34"/>
      <c r="D1009" s="86"/>
      <c r="E1009" s="34"/>
      <c r="F1009" s="34"/>
      <c r="G1009" s="34"/>
      <c r="H1009" s="34"/>
      <c r="I1009" s="34"/>
      <c r="J1009" s="40"/>
      <c r="K1009" s="40"/>
      <c r="L1009" s="40"/>
      <c r="M1009" s="87"/>
      <c r="N1009" s="87"/>
      <c r="O1009" s="87"/>
      <c r="P1009" s="87"/>
      <c r="Q1009" s="88"/>
      <c r="R1009" s="89"/>
      <c r="S1009" s="89"/>
      <c r="T1009" s="90"/>
      <c r="U1009" s="90"/>
      <c r="V1009" s="91"/>
      <c r="W1009" s="91"/>
      <c r="X1009" s="91"/>
      <c r="Y1009" s="91"/>
      <c r="Z1009" s="9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84"/>
      <c r="AL1009" s="84"/>
      <c r="AM1009" s="92"/>
      <c r="AN1009" s="92"/>
      <c r="AO1009" s="92"/>
      <c r="AP1009" s="93"/>
      <c r="AQ1009" s="31"/>
    </row>
    <row r="1010" spans="1:43" s="95" customFormat="1" x14ac:dyDescent="0.2">
      <c r="A1010" s="46"/>
      <c r="B1010" s="34"/>
      <c r="C1010" s="34"/>
      <c r="D1010" s="86"/>
      <c r="E1010" s="34"/>
      <c r="F1010" s="34"/>
      <c r="G1010" s="34"/>
      <c r="H1010" s="34"/>
      <c r="I1010" s="34"/>
      <c r="J1010" s="40"/>
      <c r="K1010" s="40"/>
      <c r="L1010" s="40"/>
      <c r="M1010" s="87"/>
      <c r="N1010" s="87"/>
      <c r="O1010" s="87"/>
      <c r="P1010" s="87"/>
      <c r="Q1010" s="88"/>
      <c r="R1010" s="89"/>
      <c r="S1010" s="89"/>
      <c r="T1010" s="90"/>
      <c r="U1010" s="90"/>
      <c r="V1010" s="91"/>
      <c r="W1010" s="91"/>
      <c r="X1010" s="91"/>
      <c r="Y1010" s="91"/>
      <c r="Z1010" s="9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84"/>
      <c r="AL1010" s="84"/>
      <c r="AM1010" s="92"/>
      <c r="AN1010" s="92"/>
      <c r="AO1010" s="92"/>
      <c r="AP1010" s="93"/>
      <c r="AQ1010" s="31"/>
    </row>
    <row r="1011" spans="1:43" s="95" customFormat="1" x14ac:dyDescent="0.2">
      <c r="A1011" s="46"/>
      <c r="B1011" s="34"/>
      <c r="C1011" s="34"/>
      <c r="D1011" s="86"/>
      <c r="E1011" s="34"/>
      <c r="F1011" s="34"/>
      <c r="G1011" s="34"/>
      <c r="H1011" s="34"/>
      <c r="I1011" s="34"/>
      <c r="J1011" s="40"/>
      <c r="K1011" s="40"/>
      <c r="L1011" s="40"/>
      <c r="M1011" s="87"/>
      <c r="N1011" s="87"/>
      <c r="O1011" s="87"/>
      <c r="P1011" s="87"/>
      <c r="Q1011" s="88"/>
      <c r="R1011" s="89"/>
      <c r="S1011" s="89"/>
      <c r="T1011" s="90"/>
      <c r="U1011" s="90"/>
      <c r="V1011" s="91"/>
      <c r="W1011" s="91"/>
      <c r="X1011" s="91"/>
      <c r="Y1011" s="91"/>
      <c r="Z1011" s="9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84"/>
      <c r="AL1011" s="84"/>
      <c r="AM1011" s="92"/>
      <c r="AN1011" s="92"/>
      <c r="AO1011" s="92"/>
      <c r="AP1011" s="93"/>
      <c r="AQ1011" s="31"/>
    </row>
    <row r="1012" spans="1:43" s="95" customFormat="1" x14ac:dyDescent="0.2">
      <c r="A1012" s="46"/>
      <c r="B1012" s="34"/>
      <c r="C1012" s="34"/>
      <c r="D1012" s="86"/>
      <c r="E1012" s="34"/>
      <c r="F1012" s="34"/>
      <c r="G1012" s="34"/>
      <c r="H1012" s="34"/>
      <c r="I1012" s="34"/>
      <c r="J1012" s="40"/>
      <c r="K1012" s="40"/>
      <c r="L1012" s="40"/>
      <c r="M1012" s="87"/>
      <c r="N1012" s="87"/>
      <c r="O1012" s="87"/>
      <c r="P1012" s="87"/>
      <c r="Q1012" s="88"/>
      <c r="R1012" s="89"/>
      <c r="S1012" s="89"/>
      <c r="T1012" s="90"/>
      <c r="U1012" s="90"/>
      <c r="V1012" s="91"/>
      <c r="W1012" s="91"/>
      <c r="X1012" s="91"/>
      <c r="Y1012" s="91"/>
      <c r="Z1012" s="9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84"/>
      <c r="AL1012" s="84"/>
      <c r="AM1012" s="92"/>
      <c r="AN1012" s="92"/>
      <c r="AO1012" s="92"/>
      <c r="AP1012" s="93"/>
      <c r="AQ1012" s="31"/>
    </row>
    <row r="1013" spans="1:43" s="95" customFormat="1" x14ac:dyDescent="0.2">
      <c r="A1013" s="46"/>
      <c r="B1013" s="34"/>
      <c r="C1013" s="34"/>
      <c r="D1013" s="86"/>
      <c r="E1013" s="34"/>
      <c r="F1013" s="34"/>
      <c r="G1013" s="34"/>
      <c r="H1013" s="34"/>
      <c r="I1013" s="34"/>
      <c r="J1013" s="40"/>
      <c r="K1013" s="40"/>
      <c r="L1013" s="40"/>
      <c r="M1013" s="87"/>
      <c r="N1013" s="87"/>
      <c r="O1013" s="87"/>
      <c r="P1013" s="87"/>
      <c r="Q1013" s="88"/>
      <c r="R1013" s="89"/>
      <c r="S1013" s="89"/>
      <c r="T1013" s="90"/>
      <c r="U1013" s="90"/>
      <c r="V1013" s="91"/>
      <c r="W1013" s="91"/>
      <c r="X1013" s="91"/>
      <c r="Y1013" s="91"/>
      <c r="Z1013" s="9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84"/>
      <c r="AL1013" s="84"/>
      <c r="AM1013" s="92"/>
      <c r="AN1013" s="92"/>
      <c r="AO1013" s="92"/>
      <c r="AP1013" s="93"/>
      <c r="AQ1013" s="31"/>
    </row>
    <row r="1014" spans="1:43" s="95" customFormat="1" x14ac:dyDescent="0.2">
      <c r="A1014" s="46"/>
      <c r="B1014" s="34"/>
      <c r="C1014" s="34"/>
      <c r="D1014" s="86"/>
      <c r="E1014" s="34"/>
      <c r="F1014" s="34"/>
      <c r="G1014" s="34"/>
      <c r="H1014" s="34"/>
      <c r="I1014" s="34"/>
      <c r="J1014" s="40"/>
      <c r="K1014" s="40"/>
      <c r="L1014" s="40"/>
      <c r="M1014" s="87"/>
      <c r="N1014" s="87"/>
      <c r="O1014" s="87"/>
      <c r="P1014" s="87"/>
      <c r="Q1014" s="88"/>
      <c r="R1014" s="89"/>
      <c r="S1014" s="89"/>
      <c r="T1014" s="90"/>
      <c r="U1014" s="90"/>
      <c r="V1014" s="91"/>
      <c r="W1014" s="91"/>
      <c r="X1014" s="91"/>
      <c r="Y1014" s="91"/>
      <c r="Z1014" s="9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84"/>
      <c r="AL1014" s="84"/>
      <c r="AM1014" s="92"/>
      <c r="AN1014" s="92"/>
      <c r="AO1014" s="92"/>
      <c r="AP1014" s="93"/>
      <c r="AQ1014" s="31"/>
    </row>
    <row r="1015" spans="1:43" s="95" customFormat="1" x14ac:dyDescent="0.2">
      <c r="A1015" s="46"/>
      <c r="B1015" s="34"/>
      <c r="C1015" s="34"/>
      <c r="D1015" s="86"/>
      <c r="E1015" s="34"/>
      <c r="F1015" s="34"/>
      <c r="G1015" s="34"/>
      <c r="H1015" s="34"/>
      <c r="I1015" s="34"/>
      <c r="J1015" s="40"/>
      <c r="K1015" s="40"/>
      <c r="L1015" s="40"/>
      <c r="M1015" s="87"/>
      <c r="N1015" s="87"/>
      <c r="O1015" s="87"/>
      <c r="P1015" s="87"/>
      <c r="Q1015" s="88"/>
      <c r="R1015" s="89"/>
      <c r="S1015" s="89"/>
      <c r="T1015" s="90"/>
      <c r="U1015" s="90"/>
      <c r="V1015" s="91"/>
      <c r="W1015" s="91"/>
      <c r="X1015" s="91"/>
      <c r="Y1015" s="91"/>
      <c r="Z1015" s="9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84"/>
      <c r="AL1015" s="84"/>
      <c r="AM1015" s="92"/>
      <c r="AN1015" s="92"/>
      <c r="AO1015" s="92"/>
      <c r="AP1015" s="93"/>
      <c r="AQ1015" s="31"/>
    </row>
    <row r="1016" spans="1:43" s="95" customFormat="1" x14ac:dyDescent="0.2">
      <c r="A1016" s="46"/>
      <c r="B1016" s="34"/>
      <c r="C1016" s="34"/>
      <c r="D1016" s="86"/>
      <c r="E1016" s="34"/>
      <c r="F1016" s="34"/>
      <c r="G1016" s="34"/>
      <c r="H1016" s="34"/>
      <c r="I1016" s="34"/>
      <c r="J1016" s="40"/>
      <c r="K1016" s="40"/>
      <c r="L1016" s="40"/>
      <c r="M1016" s="87"/>
      <c r="N1016" s="87"/>
      <c r="O1016" s="87"/>
      <c r="P1016" s="87"/>
      <c r="Q1016" s="88"/>
      <c r="R1016" s="89"/>
      <c r="S1016" s="89"/>
      <c r="T1016" s="90"/>
      <c r="U1016" s="90"/>
      <c r="V1016" s="91"/>
      <c r="W1016" s="91"/>
      <c r="X1016" s="91"/>
      <c r="Y1016" s="91"/>
      <c r="Z1016" s="9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84"/>
      <c r="AL1016" s="84"/>
      <c r="AM1016" s="92"/>
      <c r="AN1016" s="92"/>
      <c r="AO1016" s="92"/>
      <c r="AP1016" s="93"/>
      <c r="AQ1016" s="31"/>
    </row>
    <row r="1017" spans="1:43" s="95" customFormat="1" x14ac:dyDescent="0.2">
      <c r="A1017" s="46"/>
      <c r="B1017" s="34"/>
      <c r="C1017" s="34"/>
      <c r="D1017" s="86"/>
      <c r="E1017" s="34"/>
      <c r="F1017" s="34"/>
      <c r="G1017" s="34"/>
      <c r="H1017" s="34"/>
      <c r="I1017" s="34"/>
      <c r="J1017" s="40"/>
      <c r="K1017" s="40"/>
      <c r="L1017" s="40"/>
      <c r="M1017" s="87"/>
      <c r="N1017" s="87"/>
      <c r="O1017" s="87"/>
      <c r="P1017" s="87"/>
      <c r="Q1017" s="88"/>
      <c r="R1017" s="89"/>
      <c r="S1017" s="89"/>
      <c r="T1017" s="90"/>
      <c r="U1017" s="90"/>
      <c r="V1017" s="91"/>
      <c r="W1017" s="91"/>
      <c r="X1017" s="91"/>
      <c r="Y1017" s="91"/>
      <c r="Z1017" s="9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84"/>
      <c r="AL1017" s="84"/>
      <c r="AM1017" s="92"/>
      <c r="AN1017" s="92"/>
      <c r="AO1017" s="92"/>
      <c r="AP1017" s="93"/>
      <c r="AQ1017" s="31"/>
    </row>
    <row r="1018" spans="1:43" s="95" customFormat="1" x14ac:dyDescent="0.2">
      <c r="A1018" s="46"/>
      <c r="B1018" s="34"/>
      <c r="C1018" s="34"/>
      <c r="D1018" s="86"/>
      <c r="E1018" s="34"/>
      <c r="F1018" s="34"/>
      <c r="G1018" s="34"/>
      <c r="H1018" s="34"/>
      <c r="I1018" s="34"/>
      <c r="J1018" s="40"/>
      <c r="K1018" s="40"/>
      <c r="L1018" s="40"/>
      <c r="M1018" s="87"/>
      <c r="N1018" s="87"/>
      <c r="O1018" s="87"/>
      <c r="P1018" s="87"/>
      <c r="Q1018" s="88"/>
      <c r="R1018" s="89"/>
      <c r="S1018" s="89"/>
      <c r="T1018" s="90"/>
      <c r="U1018" s="90"/>
      <c r="V1018" s="91"/>
      <c r="W1018" s="91"/>
      <c r="X1018" s="91"/>
      <c r="Y1018" s="91"/>
      <c r="Z1018" s="9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84"/>
      <c r="AL1018" s="84"/>
      <c r="AM1018" s="92"/>
      <c r="AN1018" s="92"/>
      <c r="AO1018" s="92"/>
      <c r="AP1018" s="93"/>
      <c r="AQ1018" s="31"/>
    </row>
    <row r="1019" spans="1:43" s="95" customFormat="1" x14ac:dyDescent="0.2">
      <c r="A1019" s="46"/>
      <c r="B1019" s="34"/>
      <c r="C1019" s="34"/>
      <c r="D1019" s="86"/>
      <c r="E1019" s="34"/>
      <c r="F1019" s="34"/>
      <c r="G1019" s="34"/>
      <c r="H1019" s="34"/>
      <c r="I1019" s="34"/>
      <c r="J1019" s="40"/>
      <c r="K1019" s="40"/>
      <c r="L1019" s="40"/>
      <c r="M1019" s="87"/>
      <c r="N1019" s="87"/>
      <c r="O1019" s="87"/>
      <c r="P1019" s="87"/>
      <c r="Q1019" s="88"/>
      <c r="R1019" s="89"/>
      <c r="S1019" s="89"/>
      <c r="T1019" s="90"/>
      <c r="U1019" s="90"/>
      <c r="V1019" s="91"/>
      <c r="W1019" s="91"/>
      <c r="X1019" s="91"/>
      <c r="Y1019" s="91"/>
      <c r="Z1019" s="9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84"/>
      <c r="AL1019" s="84"/>
      <c r="AM1019" s="92"/>
      <c r="AN1019" s="92"/>
      <c r="AO1019" s="92"/>
      <c r="AP1019" s="93"/>
      <c r="AQ1019" s="31"/>
    </row>
    <row r="1020" spans="1:43" s="95" customFormat="1" x14ac:dyDescent="0.2">
      <c r="A1020" s="46"/>
      <c r="B1020" s="34"/>
      <c r="C1020" s="34"/>
      <c r="D1020" s="86"/>
      <c r="E1020" s="34"/>
      <c r="F1020" s="34"/>
      <c r="G1020" s="34"/>
      <c r="H1020" s="34"/>
      <c r="I1020" s="34"/>
      <c r="J1020" s="40"/>
      <c r="K1020" s="40"/>
      <c r="L1020" s="40"/>
      <c r="M1020" s="87"/>
      <c r="N1020" s="87"/>
      <c r="O1020" s="87"/>
      <c r="P1020" s="87"/>
      <c r="Q1020" s="88"/>
      <c r="R1020" s="89"/>
      <c r="S1020" s="89"/>
      <c r="T1020" s="90"/>
      <c r="U1020" s="90"/>
      <c r="V1020" s="91"/>
      <c r="W1020" s="91"/>
      <c r="X1020" s="91"/>
      <c r="Y1020" s="91"/>
      <c r="Z1020" s="9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84"/>
      <c r="AL1020" s="84"/>
      <c r="AM1020" s="92"/>
      <c r="AN1020" s="92"/>
      <c r="AO1020" s="92"/>
      <c r="AP1020" s="93"/>
      <c r="AQ1020" s="31"/>
    </row>
    <row r="1021" spans="1:43" s="95" customFormat="1" x14ac:dyDescent="0.2">
      <c r="A1021" s="46"/>
      <c r="B1021" s="34"/>
      <c r="C1021" s="34"/>
      <c r="D1021" s="86"/>
      <c r="E1021" s="34"/>
      <c r="F1021" s="34"/>
      <c r="G1021" s="34"/>
      <c r="H1021" s="34"/>
      <c r="I1021" s="34"/>
      <c r="J1021" s="40"/>
      <c r="K1021" s="40"/>
      <c r="L1021" s="40"/>
      <c r="M1021" s="87"/>
      <c r="N1021" s="87"/>
      <c r="O1021" s="87"/>
      <c r="P1021" s="87"/>
      <c r="Q1021" s="88"/>
      <c r="R1021" s="89"/>
      <c r="S1021" s="89"/>
      <c r="T1021" s="90"/>
      <c r="U1021" s="90"/>
      <c r="V1021" s="91"/>
      <c r="W1021" s="91"/>
      <c r="X1021" s="91"/>
      <c r="Y1021" s="91"/>
      <c r="Z1021" s="9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84"/>
      <c r="AL1021" s="84"/>
      <c r="AM1021" s="92"/>
      <c r="AN1021" s="92"/>
      <c r="AO1021" s="92"/>
      <c r="AP1021" s="93"/>
      <c r="AQ1021" s="31"/>
    </row>
    <row r="1022" spans="1:43" s="95" customFormat="1" x14ac:dyDescent="0.2">
      <c r="A1022" s="46"/>
      <c r="B1022" s="34"/>
      <c r="C1022" s="34"/>
      <c r="D1022" s="86"/>
      <c r="E1022" s="34"/>
      <c r="F1022" s="34"/>
      <c r="G1022" s="34"/>
      <c r="H1022" s="34"/>
      <c r="I1022" s="34"/>
      <c r="J1022" s="40"/>
      <c r="K1022" s="40"/>
      <c r="L1022" s="40"/>
      <c r="M1022" s="87"/>
      <c r="N1022" s="87"/>
      <c r="O1022" s="87"/>
      <c r="P1022" s="87"/>
      <c r="Q1022" s="88"/>
      <c r="R1022" s="89"/>
      <c r="S1022" s="89"/>
      <c r="T1022" s="90"/>
      <c r="U1022" s="90"/>
      <c r="V1022" s="91"/>
      <c r="W1022" s="91"/>
      <c r="X1022" s="91"/>
      <c r="Y1022" s="91"/>
      <c r="Z1022" s="9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84"/>
      <c r="AL1022" s="84"/>
      <c r="AM1022" s="92"/>
      <c r="AN1022" s="92"/>
      <c r="AO1022" s="92"/>
      <c r="AP1022" s="93"/>
      <c r="AQ1022" s="31"/>
    </row>
    <row r="1023" spans="1:43" s="95" customFormat="1" x14ac:dyDescent="0.2">
      <c r="A1023" s="46"/>
      <c r="B1023" s="34"/>
      <c r="C1023" s="34"/>
      <c r="D1023" s="86"/>
      <c r="E1023" s="34"/>
      <c r="F1023" s="34"/>
      <c r="G1023" s="34"/>
      <c r="H1023" s="34"/>
      <c r="I1023" s="34"/>
      <c r="J1023" s="40"/>
      <c r="K1023" s="40"/>
      <c r="L1023" s="40"/>
      <c r="M1023" s="87"/>
      <c r="N1023" s="87"/>
      <c r="O1023" s="87"/>
      <c r="P1023" s="87"/>
      <c r="Q1023" s="88"/>
      <c r="R1023" s="89"/>
      <c r="S1023" s="89"/>
      <c r="T1023" s="90"/>
      <c r="U1023" s="90"/>
      <c r="V1023" s="91"/>
      <c r="W1023" s="91"/>
      <c r="X1023" s="91"/>
      <c r="Y1023" s="91"/>
      <c r="Z1023" s="9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84"/>
      <c r="AL1023" s="84"/>
      <c r="AM1023" s="92"/>
      <c r="AN1023" s="92"/>
      <c r="AO1023" s="92"/>
      <c r="AP1023" s="93"/>
      <c r="AQ1023" s="31"/>
    </row>
    <row r="1024" spans="1:43" s="95" customFormat="1" x14ac:dyDescent="0.2">
      <c r="A1024" s="46"/>
      <c r="B1024" s="34"/>
      <c r="C1024" s="34"/>
      <c r="D1024" s="86"/>
      <c r="E1024" s="34"/>
      <c r="F1024" s="34"/>
      <c r="G1024" s="34"/>
      <c r="H1024" s="34"/>
      <c r="I1024" s="34"/>
      <c r="J1024" s="40"/>
      <c r="K1024" s="40"/>
      <c r="L1024" s="40"/>
      <c r="M1024" s="87"/>
      <c r="N1024" s="87"/>
      <c r="O1024" s="87"/>
      <c r="P1024" s="87"/>
      <c r="Q1024" s="88"/>
      <c r="R1024" s="89"/>
      <c r="S1024" s="89"/>
      <c r="T1024" s="90"/>
      <c r="U1024" s="90"/>
      <c r="V1024" s="91"/>
      <c r="W1024" s="91"/>
      <c r="X1024" s="91"/>
      <c r="Y1024" s="91"/>
      <c r="Z1024" s="9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84"/>
      <c r="AL1024" s="84"/>
      <c r="AM1024" s="92"/>
      <c r="AN1024" s="92"/>
      <c r="AO1024" s="92"/>
      <c r="AP1024" s="93"/>
      <c r="AQ1024" s="31"/>
    </row>
    <row r="1025" spans="1:43" s="95" customFormat="1" x14ac:dyDescent="0.2">
      <c r="A1025" s="46"/>
      <c r="B1025" s="34"/>
      <c r="C1025" s="34"/>
      <c r="D1025" s="86"/>
      <c r="E1025" s="34"/>
      <c r="F1025" s="34"/>
      <c r="G1025" s="34"/>
      <c r="H1025" s="34"/>
      <c r="I1025" s="34"/>
      <c r="J1025" s="40"/>
      <c r="K1025" s="40"/>
      <c r="L1025" s="40"/>
      <c r="M1025" s="87"/>
      <c r="N1025" s="87"/>
      <c r="O1025" s="87"/>
      <c r="P1025" s="87"/>
      <c r="Q1025" s="88"/>
      <c r="R1025" s="89"/>
      <c r="S1025" s="89"/>
      <c r="T1025" s="90"/>
      <c r="U1025" s="90"/>
      <c r="V1025" s="91"/>
      <c r="W1025" s="91"/>
      <c r="X1025" s="91"/>
      <c r="Y1025" s="91"/>
      <c r="Z1025" s="9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84"/>
      <c r="AL1025" s="84"/>
      <c r="AM1025" s="92"/>
      <c r="AN1025" s="92"/>
      <c r="AO1025" s="92"/>
      <c r="AP1025" s="93"/>
      <c r="AQ1025" s="31"/>
    </row>
    <row r="1026" spans="1:43" s="95" customFormat="1" x14ac:dyDescent="0.2">
      <c r="A1026" s="46"/>
      <c r="B1026" s="34"/>
      <c r="C1026" s="34"/>
      <c r="D1026" s="86"/>
      <c r="E1026" s="34"/>
      <c r="F1026" s="34"/>
      <c r="G1026" s="34"/>
      <c r="H1026" s="34"/>
      <c r="I1026" s="34"/>
      <c r="J1026" s="40"/>
      <c r="K1026" s="40"/>
      <c r="L1026" s="40"/>
      <c r="M1026" s="87"/>
      <c r="N1026" s="87"/>
      <c r="O1026" s="87"/>
      <c r="P1026" s="87"/>
      <c r="Q1026" s="88"/>
      <c r="R1026" s="89"/>
      <c r="S1026" s="89"/>
      <c r="T1026" s="90"/>
      <c r="U1026" s="90"/>
      <c r="V1026" s="91"/>
      <c r="W1026" s="91"/>
      <c r="X1026" s="91"/>
      <c r="Y1026" s="91"/>
      <c r="Z1026" s="9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84"/>
      <c r="AL1026" s="84"/>
      <c r="AM1026" s="92"/>
      <c r="AN1026" s="92"/>
      <c r="AO1026" s="92"/>
      <c r="AP1026" s="93"/>
      <c r="AQ1026" s="31"/>
    </row>
    <row r="1027" spans="1:43" s="95" customFormat="1" x14ac:dyDescent="0.2">
      <c r="A1027" s="46"/>
      <c r="B1027" s="34"/>
      <c r="C1027" s="34"/>
      <c r="D1027" s="86"/>
      <c r="E1027" s="34"/>
      <c r="F1027" s="34"/>
      <c r="G1027" s="34"/>
      <c r="H1027" s="34"/>
      <c r="I1027" s="34"/>
      <c r="J1027" s="40"/>
      <c r="K1027" s="40"/>
      <c r="L1027" s="40"/>
      <c r="M1027" s="87"/>
      <c r="N1027" s="87"/>
      <c r="O1027" s="87"/>
      <c r="P1027" s="87"/>
      <c r="Q1027" s="88"/>
      <c r="R1027" s="89"/>
      <c r="S1027" s="89"/>
      <c r="T1027" s="90"/>
      <c r="U1027" s="90"/>
      <c r="V1027" s="91"/>
      <c r="W1027" s="91"/>
      <c r="X1027" s="91"/>
      <c r="Y1027" s="91"/>
      <c r="Z1027" s="9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84"/>
      <c r="AL1027" s="84"/>
      <c r="AM1027" s="92"/>
      <c r="AN1027" s="92"/>
      <c r="AO1027" s="92"/>
      <c r="AP1027" s="93"/>
      <c r="AQ1027" s="31"/>
    </row>
    <row r="1028" spans="1:43" s="95" customFormat="1" x14ac:dyDescent="0.2">
      <c r="A1028" s="46"/>
      <c r="B1028" s="34"/>
      <c r="C1028" s="34"/>
      <c r="D1028" s="86"/>
      <c r="E1028" s="34"/>
      <c r="F1028" s="34"/>
      <c r="G1028" s="34"/>
      <c r="H1028" s="34"/>
      <c r="I1028" s="34"/>
      <c r="J1028" s="40"/>
      <c r="K1028" s="40"/>
      <c r="L1028" s="40"/>
      <c r="M1028" s="87"/>
      <c r="N1028" s="87"/>
      <c r="O1028" s="87"/>
      <c r="P1028" s="87"/>
      <c r="Q1028" s="88"/>
      <c r="R1028" s="89"/>
      <c r="S1028" s="89"/>
      <c r="T1028" s="90"/>
      <c r="U1028" s="90"/>
      <c r="V1028" s="91"/>
      <c r="W1028" s="91"/>
      <c r="X1028" s="91"/>
      <c r="Y1028" s="91"/>
      <c r="Z1028" s="9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84"/>
      <c r="AL1028" s="84"/>
      <c r="AM1028" s="92"/>
      <c r="AN1028" s="92"/>
      <c r="AO1028" s="92"/>
      <c r="AP1028" s="93"/>
      <c r="AQ1028" s="31"/>
    </row>
    <row r="1029" spans="1:43" s="95" customFormat="1" x14ac:dyDescent="0.2">
      <c r="A1029" s="46"/>
      <c r="B1029" s="34"/>
      <c r="C1029" s="34"/>
      <c r="D1029" s="86"/>
      <c r="E1029" s="34"/>
      <c r="F1029" s="34"/>
      <c r="G1029" s="34"/>
      <c r="H1029" s="34"/>
      <c r="I1029" s="34"/>
      <c r="J1029" s="40"/>
      <c r="K1029" s="40"/>
      <c r="L1029" s="40"/>
      <c r="M1029" s="87"/>
      <c r="N1029" s="87"/>
      <c r="O1029" s="87"/>
      <c r="P1029" s="87"/>
      <c r="Q1029" s="88"/>
      <c r="R1029" s="89"/>
      <c r="S1029" s="89"/>
      <c r="T1029" s="90"/>
      <c r="U1029" s="90"/>
      <c r="V1029" s="91"/>
      <c r="W1029" s="91"/>
      <c r="X1029" s="91"/>
      <c r="Y1029" s="91"/>
      <c r="Z1029" s="9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84"/>
      <c r="AL1029" s="84"/>
      <c r="AM1029" s="92"/>
      <c r="AN1029" s="92"/>
      <c r="AO1029" s="92"/>
      <c r="AP1029" s="93"/>
      <c r="AQ1029" s="31"/>
    </row>
    <row r="1030" spans="1:43" s="95" customFormat="1" x14ac:dyDescent="0.2">
      <c r="A1030" s="46"/>
      <c r="B1030" s="34"/>
      <c r="C1030" s="34"/>
      <c r="D1030" s="86"/>
      <c r="E1030" s="34"/>
      <c r="F1030" s="34"/>
      <c r="G1030" s="34"/>
      <c r="H1030" s="34"/>
      <c r="I1030" s="34"/>
      <c r="J1030" s="40"/>
      <c r="K1030" s="40"/>
      <c r="L1030" s="40"/>
      <c r="M1030" s="87"/>
      <c r="N1030" s="87"/>
      <c r="O1030" s="87"/>
      <c r="P1030" s="87"/>
      <c r="Q1030" s="88"/>
      <c r="R1030" s="89"/>
      <c r="S1030" s="89"/>
      <c r="T1030" s="90"/>
      <c r="U1030" s="90"/>
      <c r="V1030" s="91"/>
      <c r="W1030" s="91"/>
      <c r="X1030" s="91"/>
      <c r="Y1030" s="91"/>
      <c r="Z1030" s="9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84"/>
      <c r="AL1030" s="84"/>
      <c r="AM1030" s="92"/>
      <c r="AN1030" s="92"/>
      <c r="AO1030" s="92"/>
      <c r="AP1030" s="93"/>
      <c r="AQ1030" s="31"/>
    </row>
    <row r="1031" spans="1:43" s="95" customFormat="1" x14ac:dyDescent="0.2">
      <c r="A1031" s="46"/>
      <c r="B1031" s="34"/>
      <c r="C1031" s="34"/>
      <c r="D1031" s="86"/>
      <c r="E1031" s="34"/>
      <c r="F1031" s="34"/>
      <c r="G1031" s="34"/>
      <c r="H1031" s="34"/>
      <c r="I1031" s="34"/>
      <c r="J1031" s="40"/>
      <c r="K1031" s="40"/>
      <c r="L1031" s="40"/>
      <c r="M1031" s="87"/>
      <c r="N1031" s="87"/>
      <c r="O1031" s="87"/>
      <c r="P1031" s="87"/>
      <c r="Q1031" s="88"/>
      <c r="R1031" s="89"/>
      <c r="S1031" s="89"/>
      <c r="T1031" s="90"/>
      <c r="U1031" s="90"/>
      <c r="V1031" s="91"/>
      <c r="W1031" s="91"/>
      <c r="X1031" s="91"/>
      <c r="Y1031" s="91"/>
      <c r="Z1031" s="9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84"/>
      <c r="AL1031" s="84"/>
      <c r="AM1031" s="92"/>
      <c r="AN1031" s="92"/>
      <c r="AO1031" s="92"/>
      <c r="AP1031" s="93"/>
      <c r="AQ1031" s="31"/>
    </row>
    <row r="1032" spans="1:43" s="95" customFormat="1" x14ac:dyDescent="0.2">
      <c r="A1032" s="46"/>
      <c r="B1032" s="34"/>
      <c r="C1032" s="34"/>
      <c r="D1032" s="86"/>
      <c r="E1032" s="34"/>
      <c r="F1032" s="34"/>
      <c r="G1032" s="34"/>
      <c r="H1032" s="34"/>
      <c r="I1032" s="34"/>
      <c r="J1032" s="40"/>
      <c r="K1032" s="40"/>
      <c r="L1032" s="40"/>
      <c r="M1032" s="87"/>
      <c r="N1032" s="87"/>
      <c r="O1032" s="87"/>
      <c r="P1032" s="87"/>
      <c r="Q1032" s="88"/>
      <c r="R1032" s="89"/>
      <c r="S1032" s="89"/>
      <c r="T1032" s="90"/>
      <c r="U1032" s="90"/>
      <c r="V1032" s="91"/>
      <c r="W1032" s="91"/>
      <c r="X1032" s="91"/>
      <c r="Y1032" s="91"/>
      <c r="Z1032" s="9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84"/>
      <c r="AL1032" s="84"/>
      <c r="AM1032" s="92"/>
      <c r="AN1032" s="92"/>
      <c r="AO1032" s="92"/>
      <c r="AP1032" s="93"/>
      <c r="AQ1032" s="31"/>
    </row>
    <row r="1033" spans="1:43" s="95" customFormat="1" x14ac:dyDescent="0.2">
      <c r="A1033" s="46"/>
      <c r="B1033" s="34"/>
      <c r="C1033" s="34"/>
      <c r="D1033" s="86"/>
      <c r="E1033" s="34"/>
      <c r="F1033" s="34"/>
      <c r="G1033" s="34"/>
      <c r="H1033" s="34"/>
      <c r="I1033" s="34"/>
      <c r="J1033" s="40"/>
      <c r="K1033" s="40"/>
      <c r="L1033" s="40"/>
      <c r="M1033" s="87"/>
      <c r="N1033" s="87"/>
      <c r="O1033" s="87"/>
      <c r="P1033" s="87"/>
      <c r="Q1033" s="88"/>
      <c r="R1033" s="89"/>
      <c r="S1033" s="89"/>
      <c r="T1033" s="90"/>
      <c r="U1033" s="90"/>
      <c r="V1033" s="91"/>
      <c r="W1033" s="91"/>
      <c r="X1033" s="91"/>
      <c r="Y1033" s="91"/>
      <c r="Z1033" s="9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84"/>
      <c r="AL1033" s="84"/>
      <c r="AM1033" s="92"/>
      <c r="AN1033" s="92"/>
      <c r="AO1033" s="92"/>
      <c r="AP1033" s="93"/>
      <c r="AQ1033" s="31"/>
    </row>
    <row r="1034" spans="1:43" s="95" customFormat="1" x14ac:dyDescent="0.2">
      <c r="A1034" s="46"/>
      <c r="B1034" s="34"/>
      <c r="C1034" s="34"/>
      <c r="D1034" s="86"/>
      <c r="E1034" s="34"/>
      <c r="F1034" s="34"/>
      <c r="G1034" s="34"/>
      <c r="H1034" s="34"/>
      <c r="I1034" s="34"/>
      <c r="J1034" s="40"/>
      <c r="K1034" s="40"/>
      <c r="L1034" s="40"/>
      <c r="M1034" s="87"/>
      <c r="N1034" s="87"/>
      <c r="O1034" s="87"/>
      <c r="P1034" s="87"/>
      <c r="Q1034" s="88"/>
      <c r="R1034" s="89"/>
      <c r="S1034" s="89"/>
      <c r="T1034" s="90"/>
      <c r="U1034" s="90"/>
      <c r="V1034" s="91"/>
      <c r="W1034" s="91"/>
      <c r="X1034" s="91"/>
      <c r="Y1034" s="91"/>
      <c r="Z1034" s="9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84"/>
      <c r="AL1034" s="84"/>
      <c r="AM1034" s="92"/>
      <c r="AN1034" s="92"/>
      <c r="AO1034" s="92"/>
      <c r="AP1034" s="93"/>
      <c r="AQ1034" s="31"/>
    </row>
    <row r="1035" spans="1:43" s="95" customFormat="1" x14ac:dyDescent="0.2">
      <c r="A1035" s="46"/>
      <c r="B1035" s="34"/>
      <c r="C1035" s="34"/>
      <c r="D1035" s="86"/>
      <c r="E1035" s="34"/>
      <c r="F1035" s="34"/>
      <c r="G1035" s="34"/>
      <c r="H1035" s="34"/>
      <c r="I1035" s="34"/>
      <c r="J1035" s="40"/>
      <c r="K1035" s="40"/>
      <c r="L1035" s="40"/>
      <c r="M1035" s="87"/>
      <c r="N1035" s="87"/>
      <c r="O1035" s="87"/>
      <c r="P1035" s="87"/>
      <c r="Q1035" s="88"/>
      <c r="R1035" s="89"/>
      <c r="S1035" s="89"/>
      <c r="T1035" s="90"/>
      <c r="U1035" s="90"/>
      <c r="V1035" s="91"/>
      <c r="W1035" s="91"/>
      <c r="X1035" s="91"/>
      <c r="Y1035" s="91"/>
      <c r="Z1035" s="9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84"/>
      <c r="AL1035" s="84"/>
      <c r="AM1035" s="92"/>
      <c r="AN1035" s="92"/>
      <c r="AO1035" s="92"/>
      <c r="AP1035" s="93"/>
      <c r="AQ1035" s="31"/>
    </row>
    <row r="1036" spans="1:43" s="95" customFormat="1" x14ac:dyDescent="0.2">
      <c r="A1036" s="46"/>
      <c r="B1036" s="34"/>
      <c r="C1036" s="34"/>
      <c r="D1036" s="86"/>
      <c r="E1036" s="34"/>
      <c r="F1036" s="34"/>
      <c r="G1036" s="34"/>
      <c r="H1036" s="34"/>
      <c r="I1036" s="34"/>
      <c r="J1036" s="40"/>
      <c r="K1036" s="40"/>
      <c r="L1036" s="40"/>
      <c r="M1036" s="87"/>
      <c r="N1036" s="87"/>
      <c r="O1036" s="87"/>
      <c r="P1036" s="87"/>
      <c r="Q1036" s="88"/>
      <c r="R1036" s="89"/>
      <c r="S1036" s="89"/>
      <c r="T1036" s="90"/>
      <c r="U1036" s="90"/>
      <c r="V1036" s="91"/>
      <c r="W1036" s="91"/>
      <c r="X1036" s="91"/>
      <c r="Y1036" s="91"/>
      <c r="Z1036" s="9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84"/>
      <c r="AL1036" s="84"/>
      <c r="AM1036" s="92"/>
      <c r="AN1036" s="92"/>
      <c r="AO1036" s="92"/>
      <c r="AP1036" s="93"/>
      <c r="AQ1036" s="31"/>
    </row>
    <row r="1037" spans="1:43" s="95" customFormat="1" x14ac:dyDescent="0.2">
      <c r="A1037" s="46"/>
      <c r="B1037" s="34"/>
      <c r="C1037" s="34"/>
      <c r="D1037" s="86"/>
      <c r="E1037" s="34"/>
      <c r="F1037" s="34"/>
      <c r="G1037" s="34"/>
      <c r="H1037" s="34"/>
      <c r="I1037" s="34"/>
      <c r="J1037" s="40"/>
      <c r="K1037" s="40"/>
      <c r="L1037" s="40"/>
      <c r="M1037" s="87"/>
      <c r="N1037" s="87"/>
      <c r="O1037" s="87"/>
      <c r="P1037" s="87"/>
      <c r="Q1037" s="88"/>
      <c r="R1037" s="89"/>
      <c r="S1037" s="89"/>
      <c r="T1037" s="90"/>
      <c r="U1037" s="90"/>
      <c r="V1037" s="91"/>
      <c r="W1037" s="91"/>
      <c r="X1037" s="91"/>
      <c r="Y1037" s="91"/>
      <c r="Z1037" s="9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84"/>
      <c r="AL1037" s="84"/>
      <c r="AM1037" s="92"/>
      <c r="AN1037" s="92"/>
      <c r="AO1037" s="92"/>
      <c r="AP1037" s="93"/>
      <c r="AQ1037" s="31"/>
    </row>
    <row r="1038" spans="1:43" s="95" customFormat="1" x14ac:dyDescent="0.2">
      <c r="A1038" s="46"/>
      <c r="B1038" s="34"/>
      <c r="C1038" s="34"/>
      <c r="D1038" s="86"/>
      <c r="E1038" s="34"/>
      <c r="F1038" s="34"/>
      <c r="G1038" s="34"/>
      <c r="H1038" s="34"/>
      <c r="I1038" s="34"/>
      <c r="J1038" s="40"/>
      <c r="K1038" s="40"/>
      <c r="L1038" s="40"/>
      <c r="M1038" s="87"/>
      <c r="N1038" s="87"/>
      <c r="O1038" s="87"/>
      <c r="P1038" s="87"/>
      <c r="Q1038" s="88"/>
      <c r="R1038" s="89"/>
      <c r="S1038" s="89"/>
      <c r="T1038" s="90"/>
      <c r="U1038" s="90"/>
      <c r="V1038" s="91"/>
      <c r="W1038" s="91"/>
      <c r="X1038" s="91"/>
      <c r="Y1038" s="91"/>
      <c r="Z1038" s="9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84"/>
      <c r="AL1038" s="84"/>
      <c r="AM1038" s="92"/>
      <c r="AN1038" s="92"/>
      <c r="AO1038" s="92"/>
      <c r="AP1038" s="93"/>
      <c r="AQ1038" s="31"/>
    </row>
    <row r="1039" spans="1:43" s="95" customFormat="1" x14ac:dyDescent="0.2">
      <c r="A1039" s="46"/>
      <c r="B1039" s="34"/>
      <c r="C1039" s="34"/>
      <c r="D1039" s="86"/>
      <c r="E1039" s="34"/>
      <c r="F1039" s="34"/>
      <c r="G1039" s="34"/>
      <c r="H1039" s="34"/>
      <c r="I1039" s="34"/>
      <c r="J1039" s="40"/>
      <c r="K1039" s="40"/>
      <c r="L1039" s="40"/>
      <c r="M1039" s="87"/>
      <c r="N1039" s="87"/>
      <c r="O1039" s="87"/>
      <c r="P1039" s="87"/>
      <c r="Q1039" s="88"/>
      <c r="R1039" s="89"/>
      <c r="S1039" s="89"/>
      <c r="T1039" s="90"/>
      <c r="U1039" s="90"/>
      <c r="V1039" s="91"/>
      <c r="W1039" s="91"/>
      <c r="X1039" s="91"/>
      <c r="Y1039" s="91"/>
      <c r="Z1039" s="9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84"/>
      <c r="AL1039" s="84"/>
      <c r="AM1039" s="92"/>
      <c r="AN1039" s="92"/>
      <c r="AO1039" s="92"/>
      <c r="AP1039" s="93"/>
      <c r="AQ1039" s="31"/>
    </row>
    <row r="1040" spans="1:43" s="95" customFormat="1" x14ac:dyDescent="0.2">
      <c r="A1040" s="46"/>
      <c r="B1040" s="34"/>
      <c r="C1040" s="34"/>
      <c r="D1040" s="86"/>
      <c r="E1040" s="34"/>
      <c r="F1040" s="34"/>
      <c r="G1040" s="34"/>
      <c r="H1040" s="34"/>
      <c r="I1040" s="34"/>
      <c r="J1040" s="40"/>
      <c r="K1040" s="40"/>
      <c r="L1040" s="40"/>
      <c r="M1040" s="87"/>
      <c r="N1040" s="87"/>
      <c r="O1040" s="87"/>
      <c r="P1040" s="87"/>
      <c r="Q1040" s="88"/>
      <c r="R1040" s="89"/>
      <c r="S1040" s="89"/>
      <c r="T1040" s="90"/>
      <c r="U1040" s="90"/>
      <c r="V1040" s="91"/>
      <c r="W1040" s="91"/>
      <c r="X1040" s="91"/>
      <c r="Y1040" s="91"/>
      <c r="Z1040" s="9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84"/>
      <c r="AL1040" s="84"/>
      <c r="AM1040" s="92"/>
      <c r="AN1040" s="92"/>
      <c r="AO1040" s="92"/>
      <c r="AP1040" s="93"/>
      <c r="AQ1040" s="31"/>
    </row>
    <row r="1041" spans="1:43" s="95" customFormat="1" x14ac:dyDescent="0.2">
      <c r="A1041" s="46"/>
      <c r="B1041" s="34"/>
      <c r="C1041" s="34"/>
      <c r="D1041" s="86"/>
      <c r="E1041" s="34"/>
      <c r="F1041" s="34"/>
      <c r="G1041" s="34"/>
      <c r="H1041" s="34"/>
      <c r="I1041" s="34"/>
      <c r="J1041" s="40"/>
      <c r="K1041" s="40"/>
      <c r="L1041" s="40"/>
      <c r="M1041" s="87"/>
      <c r="N1041" s="87"/>
      <c r="O1041" s="87"/>
      <c r="P1041" s="87"/>
      <c r="Q1041" s="88"/>
      <c r="R1041" s="89"/>
      <c r="S1041" s="89"/>
      <c r="T1041" s="90"/>
      <c r="U1041" s="90"/>
      <c r="V1041" s="91"/>
      <c r="W1041" s="91"/>
      <c r="X1041" s="91"/>
      <c r="Y1041" s="91"/>
      <c r="Z1041" s="9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84"/>
      <c r="AL1041" s="84"/>
      <c r="AM1041" s="92"/>
      <c r="AN1041" s="92"/>
      <c r="AO1041" s="92"/>
      <c r="AP1041" s="93"/>
      <c r="AQ1041" s="31"/>
    </row>
    <row r="1042" spans="1:43" s="95" customFormat="1" x14ac:dyDescent="0.2">
      <c r="A1042" s="46"/>
      <c r="B1042" s="34"/>
      <c r="C1042" s="34"/>
      <c r="D1042" s="86"/>
      <c r="E1042" s="34"/>
      <c r="F1042" s="34"/>
      <c r="G1042" s="34"/>
      <c r="H1042" s="34"/>
      <c r="I1042" s="34"/>
      <c r="J1042" s="40"/>
      <c r="K1042" s="40"/>
      <c r="L1042" s="40"/>
      <c r="M1042" s="87"/>
      <c r="N1042" s="87"/>
      <c r="O1042" s="87"/>
      <c r="P1042" s="87"/>
      <c r="Q1042" s="88"/>
      <c r="R1042" s="89"/>
      <c r="S1042" s="89"/>
      <c r="T1042" s="90"/>
      <c r="U1042" s="90"/>
      <c r="V1042" s="91"/>
      <c r="W1042" s="91"/>
      <c r="X1042" s="91"/>
      <c r="Y1042" s="91"/>
      <c r="Z1042" s="9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84"/>
      <c r="AL1042" s="84"/>
      <c r="AM1042" s="92"/>
      <c r="AN1042" s="92"/>
      <c r="AO1042" s="92"/>
      <c r="AP1042" s="93"/>
      <c r="AQ1042" s="31"/>
    </row>
    <row r="1043" spans="1:43" s="95" customFormat="1" x14ac:dyDescent="0.2">
      <c r="A1043" s="46"/>
      <c r="B1043" s="34"/>
      <c r="C1043" s="34"/>
      <c r="D1043" s="86"/>
      <c r="E1043" s="34"/>
      <c r="F1043" s="34"/>
      <c r="G1043" s="34"/>
      <c r="H1043" s="34"/>
      <c r="I1043" s="34"/>
      <c r="J1043" s="40"/>
      <c r="K1043" s="40"/>
      <c r="L1043" s="40"/>
      <c r="M1043" s="87"/>
      <c r="N1043" s="87"/>
      <c r="O1043" s="87"/>
      <c r="P1043" s="87"/>
      <c r="Q1043" s="88"/>
      <c r="R1043" s="89"/>
      <c r="S1043" s="89"/>
      <c r="T1043" s="90"/>
      <c r="U1043" s="90"/>
      <c r="V1043" s="91"/>
      <c r="W1043" s="91"/>
      <c r="X1043" s="91"/>
      <c r="Y1043" s="91"/>
      <c r="Z1043" s="9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84"/>
      <c r="AL1043" s="84"/>
      <c r="AM1043" s="92"/>
      <c r="AN1043" s="92"/>
      <c r="AO1043" s="92"/>
      <c r="AP1043" s="93"/>
      <c r="AQ1043" s="31"/>
    </row>
    <row r="1044" spans="1:43" s="95" customFormat="1" x14ac:dyDescent="0.2">
      <c r="A1044" s="46"/>
      <c r="B1044" s="34"/>
      <c r="C1044" s="34"/>
      <c r="D1044" s="86"/>
      <c r="E1044" s="34"/>
      <c r="F1044" s="34"/>
      <c r="G1044" s="34"/>
      <c r="H1044" s="34"/>
      <c r="I1044" s="34"/>
      <c r="J1044" s="40"/>
      <c r="K1044" s="40"/>
      <c r="L1044" s="40"/>
      <c r="M1044" s="87"/>
      <c r="N1044" s="87"/>
      <c r="O1044" s="87"/>
      <c r="P1044" s="87"/>
      <c r="Q1044" s="88"/>
      <c r="R1044" s="89"/>
      <c r="S1044" s="89"/>
      <c r="T1044" s="90"/>
      <c r="U1044" s="90"/>
      <c r="V1044" s="91"/>
      <c r="W1044" s="91"/>
      <c r="X1044" s="91"/>
      <c r="Y1044" s="91"/>
      <c r="Z1044" s="9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84"/>
      <c r="AL1044" s="84"/>
      <c r="AM1044" s="92"/>
      <c r="AN1044" s="92"/>
      <c r="AO1044" s="92"/>
      <c r="AP1044" s="93"/>
      <c r="AQ1044" s="31"/>
    </row>
    <row r="1045" spans="1:43" s="95" customFormat="1" x14ac:dyDescent="0.2">
      <c r="A1045" s="46"/>
      <c r="B1045" s="34"/>
      <c r="C1045" s="34"/>
      <c r="D1045" s="86"/>
      <c r="E1045" s="34"/>
      <c r="F1045" s="34"/>
      <c r="G1045" s="34"/>
      <c r="H1045" s="34"/>
      <c r="I1045" s="34"/>
      <c r="J1045" s="40"/>
      <c r="K1045" s="40"/>
      <c r="L1045" s="40"/>
      <c r="M1045" s="87"/>
      <c r="N1045" s="87"/>
      <c r="O1045" s="87"/>
      <c r="P1045" s="87"/>
      <c r="Q1045" s="88"/>
      <c r="R1045" s="89"/>
      <c r="S1045" s="89"/>
      <c r="T1045" s="90"/>
      <c r="U1045" s="90"/>
      <c r="V1045" s="91"/>
      <c r="W1045" s="91"/>
      <c r="X1045" s="91"/>
      <c r="Y1045" s="91"/>
      <c r="Z1045" s="9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84"/>
      <c r="AL1045" s="84"/>
      <c r="AM1045" s="92"/>
      <c r="AN1045" s="92"/>
      <c r="AO1045" s="92"/>
      <c r="AP1045" s="93"/>
      <c r="AQ1045" s="31"/>
    </row>
    <row r="1046" spans="1:43" s="95" customFormat="1" x14ac:dyDescent="0.2">
      <c r="A1046" s="46"/>
      <c r="B1046" s="34"/>
      <c r="C1046" s="34"/>
      <c r="D1046" s="86"/>
      <c r="E1046" s="34"/>
      <c r="F1046" s="34"/>
      <c r="G1046" s="34"/>
      <c r="H1046" s="34"/>
      <c r="I1046" s="34"/>
      <c r="J1046" s="40"/>
      <c r="K1046" s="40"/>
      <c r="L1046" s="40"/>
      <c r="M1046" s="87"/>
      <c r="N1046" s="87"/>
      <c r="O1046" s="87"/>
      <c r="P1046" s="87"/>
      <c r="Q1046" s="88"/>
      <c r="R1046" s="89"/>
      <c r="S1046" s="89"/>
      <c r="T1046" s="90"/>
      <c r="U1046" s="90"/>
      <c r="V1046" s="91"/>
      <c r="W1046" s="91"/>
      <c r="X1046" s="91"/>
      <c r="Y1046" s="91"/>
      <c r="Z1046" s="9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84"/>
      <c r="AL1046" s="84"/>
      <c r="AM1046" s="92"/>
      <c r="AN1046" s="92"/>
      <c r="AO1046" s="92"/>
      <c r="AP1046" s="93"/>
      <c r="AQ1046" s="31"/>
    </row>
    <row r="1047" spans="1:43" s="95" customFormat="1" x14ac:dyDescent="0.2">
      <c r="A1047" s="46"/>
      <c r="B1047" s="34"/>
      <c r="C1047" s="34"/>
      <c r="D1047" s="86"/>
      <c r="E1047" s="34"/>
      <c r="F1047" s="34"/>
      <c r="G1047" s="34"/>
      <c r="H1047" s="34"/>
      <c r="I1047" s="34"/>
      <c r="J1047" s="40"/>
      <c r="K1047" s="40"/>
      <c r="L1047" s="40"/>
      <c r="M1047" s="87"/>
      <c r="N1047" s="87"/>
      <c r="O1047" s="87"/>
      <c r="P1047" s="87"/>
      <c r="Q1047" s="88"/>
      <c r="R1047" s="89"/>
      <c r="S1047" s="89"/>
      <c r="T1047" s="90"/>
      <c r="U1047" s="90"/>
      <c r="V1047" s="91"/>
      <c r="W1047" s="91"/>
      <c r="X1047" s="91"/>
      <c r="Y1047" s="91"/>
      <c r="Z1047" s="9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84"/>
      <c r="AL1047" s="84"/>
      <c r="AM1047" s="92"/>
      <c r="AN1047" s="92"/>
      <c r="AO1047" s="92"/>
      <c r="AP1047" s="93"/>
      <c r="AQ1047" s="31"/>
    </row>
    <row r="1048" spans="1:43" s="95" customFormat="1" x14ac:dyDescent="0.2">
      <c r="A1048" s="46"/>
      <c r="B1048" s="34"/>
      <c r="C1048" s="34"/>
      <c r="D1048" s="86"/>
      <c r="E1048" s="34"/>
      <c r="F1048" s="34"/>
      <c r="G1048" s="34"/>
      <c r="H1048" s="34"/>
      <c r="I1048" s="34"/>
      <c r="J1048" s="40"/>
      <c r="K1048" s="40"/>
      <c r="L1048" s="40"/>
      <c r="M1048" s="87"/>
      <c r="N1048" s="87"/>
      <c r="O1048" s="87"/>
      <c r="P1048" s="87"/>
      <c r="Q1048" s="88"/>
      <c r="R1048" s="89"/>
      <c r="S1048" s="89"/>
      <c r="T1048" s="90"/>
      <c r="U1048" s="90"/>
      <c r="V1048" s="91"/>
      <c r="W1048" s="91"/>
      <c r="X1048" s="91"/>
      <c r="Y1048" s="91"/>
      <c r="Z1048" s="9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84"/>
      <c r="AL1048" s="84"/>
      <c r="AM1048" s="92"/>
      <c r="AN1048" s="92"/>
      <c r="AO1048" s="92"/>
      <c r="AP1048" s="93"/>
      <c r="AQ1048" s="31"/>
    </row>
    <row r="1049" spans="1:43" s="95" customFormat="1" x14ac:dyDescent="0.2">
      <c r="A1049" s="46"/>
      <c r="B1049" s="34"/>
      <c r="C1049" s="34"/>
      <c r="D1049" s="86"/>
      <c r="E1049" s="34"/>
      <c r="F1049" s="34"/>
      <c r="G1049" s="34"/>
      <c r="H1049" s="34"/>
      <c r="I1049" s="34"/>
      <c r="J1049" s="40"/>
      <c r="K1049" s="40"/>
      <c r="L1049" s="40"/>
      <c r="M1049" s="87"/>
      <c r="N1049" s="87"/>
      <c r="O1049" s="87"/>
      <c r="P1049" s="87"/>
      <c r="Q1049" s="88"/>
      <c r="R1049" s="89"/>
      <c r="S1049" s="89"/>
      <c r="T1049" s="90"/>
      <c r="U1049" s="90"/>
      <c r="V1049" s="91"/>
      <c r="W1049" s="91"/>
      <c r="X1049" s="91"/>
      <c r="Y1049" s="91"/>
      <c r="Z1049" s="9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84"/>
      <c r="AL1049" s="84"/>
      <c r="AM1049" s="92"/>
      <c r="AN1049" s="92"/>
      <c r="AO1049" s="92"/>
      <c r="AP1049" s="93"/>
      <c r="AQ1049" s="31"/>
    </row>
    <row r="1050" spans="1:43" s="95" customFormat="1" x14ac:dyDescent="0.2">
      <c r="A1050" s="46"/>
      <c r="B1050" s="34"/>
      <c r="C1050" s="34"/>
      <c r="D1050" s="86"/>
      <c r="E1050" s="34"/>
      <c r="F1050" s="34"/>
      <c r="G1050" s="34"/>
      <c r="H1050" s="34"/>
      <c r="I1050" s="34"/>
      <c r="J1050" s="40"/>
      <c r="K1050" s="40"/>
      <c r="L1050" s="40"/>
      <c r="M1050" s="87"/>
      <c r="N1050" s="87"/>
      <c r="O1050" s="87"/>
      <c r="P1050" s="87"/>
      <c r="Q1050" s="88"/>
      <c r="R1050" s="89"/>
      <c r="S1050" s="89"/>
      <c r="T1050" s="90"/>
      <c r="U1050" s="90"/>
      <c r="V1050" s="91"/>
      <c r="W1050" s="91"/>
      <c r="X1050" s="91"/>
      <c r="Y1050" s="91"/>
      <c r="Z1050" s="9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84"/>
      <c r="AL1050" s="84"/>
      <c r="AM1050" s="92"/>
      <c r="AN1050" s="92"/>
      <c r="AO1050" s="92"/>
      <c r="AP1050" s="93"/>
      <c r="AQ1050" s="31"/>
    </row>
    <row r="1051" spans="1:43" s="95" customFormat="1" x14ac:dyDescent="0.2">
      <c r="A1051" s="46"/>
      <c r="B1051" s="34"/>
      <c r="C1051" s="34"/>
      <c r="D1051" s="86"/>
      <c r="E1051" s="34"/>
      <c r="F1051" s="34"/>
      <c r="G1051" s="34"/>
      <c r="H1051" s="34"/>
      <c r="I1051" s="34"/>
      <c r="J1051" s="40"/>
      <c r="K1051" s="40"/>
      <c r="L1051" s="40"/>
      <c r="M1051" s="87"/>
      <c r="N1051" s="87"/>
      <c r="O1051" s="87"/>
      <c r="P1051" s="87"/>
      <c r="Q1051" s="88"/>
      <c r="R1051" s="89"/>
      <c r="S1051" s="89"/>
      <c r="T1051" s="90"/>
      <c r="U1051" s="90"/>
      <c r="V1051" s="91"/>
      <c r="W1051" s="91"/>
      <c r="X1051" s="91"/>
      <c r="Y1051" s="91"/>
      <c r="Z1051" s="9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84"/>
      <c r="AL1051" s="84"/>
      <c r="AM1051" s="92"/>
      <c r="AN1051" s="92"/>
      <c r="AO1051" s="92"/>
      <c r="AP1051" s="93"/>
      <c r="AQ1051" s="31"/>
    </row>
    <row r="1052" spans="1:43" s="95" customFormat="1" x14ac:dyDescent="0.2">
      <c r="A1052" s="46"/>
      <c r="B1052" s="34"/>
      <c r="C1052" s="34"/>
      <c r="D1052" s="86"/>
      <c r="E1052" s="34"/>
      <c r="F1052" s="34"/>
      <c r="G1052" s="34"/>
      <c r="H1052" s="34"/>
      <c r="I1052" s="34"/>
      <c r="J1052" s="40"/>
      <c r="K1052" s="40"/>
      <c r="L1052" s="40"/>
      <c r="M1052" s="87"/>
      <c r="N1052" s="87"/>
      <c r="O1052" s="87"/>
      <c r="P1052" s="87"/>
      <c r="Q1052" s="88"/>
      <c r="R1052" s="89"/>
      <c r="S1052" s="89"/>
      <c r="T1052" s="90"/>
      <c r="U1052" s="90"/>
      <c r="V1052" s="91"/>
      <c r="W1052" s="91"/>
      <c r="X1052" s="91"/>
      <c r="Y1052" s="91"/>
      <c r="Z1052" s="9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84"/>
      <c r="AL1052" s="84"/>
      <c r="AM1052" s="92"/>
      <c r="AN1052" s="92"/>
      <c r="AO1052" s="92"/>
      <c r="AP1052" s="93"/>
      <c r="AQ1052" s="31"/>
    </row>
    <row r="1053" spans="1:43" s="95" customFormat="1" x14ac:dyDescent="0.2">
      <c r="A1053" s="46"/>
      <c r="B1053" s="34"/>
      <c r="C1053" s="34"/>
      <c r="D1053" s="86"/>
      <c r="E1053" s="34"/>
      <c r="F1053" s="34"/>
      <c r="G1053" s="34"/>
      <c r="H1053" s="34"/>
      <c r="I1053" s="34"/>
      <c r="J1053" s="40"/>
      <c r="K1053" s="40"/>
      <c r="L1053" s="40"/>
      <c r="M1053" s="87"/>
      <c r="N1053" s="87"/>
      <c r="O1053" s="87"/>
      <c r="P1053" s="87"/>
      <c r="Q1053" s="88"/>
      <c r="R1053" s="89"/>
      <c r="S1053" s="89"/>
      <c r="T1053" s="90"/>
      <c r="U1053" s="90"/>
      <c r="V1053" s="91"/>
      <c r="W1053" s="91"/>
      <c r="X1053" s="91"/>
      <c r="Y1053" s="91"/>
      <c r="Z1053" s="9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84"/>
      <c r="AL1053" s="84"/>
      <c r="AM1053" s="92"/>
      <c r="AN1053" s="92"/>
      <c r="AO1053" s="92"/>
      <c r="AP1053" s="93"/>
      <c r="AQ1053" s="31"/>
    </row>
    <row r="1054" spans="1:43" s="95" customFormat="1" x14ac:dyDescent="0.2">
      <c r="A1054" s="46"/>
      <c r="B1054" s="34"/>
      <c r="C1054" s="34"/>
      <c r="D1054" s="86"/>
      <c r="E1054" s="34"/>
      <c r="F1054" s="34"/>
      <c r="G1054" s="34"/>
      <c r="H1054" s="34"/>
      <c r="I1054" s="34"/>
      <c r="J1054" s="40"/>
      <c r="K1054" s="40"/>
      <c r="L1054" s="40"/>
      <c r="M1054" s="87"/>
      <c r="N1054" s="87"/>
      <c r="O1054" s="87"/>
      <c r="P1054" s="87"/>
      <c r="Q1054" s="88"/>
      <c r="R1054" s="89"/>
      <c r="S1054" s="89"/>
      <c r="T1054" s="90"/>
      <c r="U1054" s="90"/>
      <c r="V1054" s="91"/>
      <c r="W1054" s="91"/>
      <c r="X1054" s="91"/>
      <c r="Y1054" s="91"/>
      <c r="Z1054" s="9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84"/>
      <c r="AL1054" s="84"/>
      <c r="AM1054" s="92"/>
      <c r="AN1054" s="92"/>
      <c r="AO1054" s="92"/>
      <c r="AP1054" s="93"/>
      <c r="AQ1054" s="31"/>
    </row>
    <row r="1055" spans="1:43" s="95" customFormat="1" x14ac:dyDescent="0.2">
      <c r="A1055" s="46"/>
      <c r="B1055" s="34"/>
      <c r="C1055" s="34"/>
      <c r="D1055" s="86"/>
      <c r="E1055" s="34"/>
      <c r="F1055" s="34"/>
      <c r="G1055" s="34"/>
      <c r="H1055" s="34"/>
      <c r="I1055" s="34"/>
      <c r="J1055" s="40"/>
      <c r="K1055" s="40"/>
      <c r="L1055" s="40"/>
      <c r="M1055" s="87"/>
      <c r="N1055" s="87"/>
      <c r="O1055" s="87"/>
      <c r="P1055" s="87"/>
      <c r="Q1055" s="88"/>
      <c r="R1055" s="89"/>
      <c r="S1055" s="89"/>
      <c r="T1055" s="90"/>
      <c r="U1055" s="90"/>
      <c r="V1055" s="91"/>
      <c r="W1055" s="91"/>
      <c r="X1055" s="91"/>
      <c r="Y1055" s="91"/>
      <c r="Z1055" s="9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84"/>
      <c r="AL1055" s="84"/>
      <c r="AM1055" s="92"/>
      <c r="AN1055" s="92"/>
      <c r="AO1055" s="92"/>
      <c r="AP1055" s="93"/>
      <c r="AQ1055" s="31"/>
    </row>
    <row r="1056" spans="1:43" s="95" customFormat="1" x14ac:dyDescent="0.2">
      <c r="A1056" s="46"/>
      <c r="B1056" s="34"/>
      <c r="C1056" s="34"/>
      <c r="D1056" s="86"/>
      <c r="E1056" s="34"/>
      <c r="F1056" s="34"/>
      <c r="G1056" s="34"/>
      <c r="H1056" s="34"/>
      <c r="I1056" s="34"/>
      <c r="J1056" s="40"/>
      <c r="K1056" s="40"/>
      <c r="L1056" s="40"/>
      <c r="M1056" s="87"/>
      <c r="N1056" s="87"/>
      <c r="O1056" s="87"/>
      <c r="P1056" s="87"/>
      <c r="Q1056" s="88"/>
      <c r="R1056" s="89"/>
      <c r="S1056" s="89"/>
      <c r="T1056" s="90"/>
      <c r="U1056" s="90"/>
      <c r="V1056" s="91"/>
      <c r="W1056" s="91"/>
      <c r="X1056" s="91"/>
      <c r="Y1056" s="91"/>
      <c r="Z1056" s="9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84"/>
      <c r="AL1056" s="84"/>
      <c r="AM1056" s="92"/>
      <c r="AN1056" s="92"/>
      <c r="AO1056" s="92"/>
      <c r="AP1056" s="93"/>
      <c r="AQ1056" s="31"/>
    </row>
    <row r="1057" spans="1:43" s="95" customFormat="1" x14ac:dyDescent="0.2">
      <c r="A1057" s="46"/>
      <c r="B1057" s="34"/>
      <c r="C1057" s="34"/>
      <c r="D1057" s="86"/>
      <c r="E1057" s="34"/>
      <c r="F1057" s="34"/>
      <c r="G1057" s="34"/>
      <c r="H1057" s="34"/>
      <c r="I1057" s="34"/>
      <c r="J1057" s="40"/>
      <c r="K1057" s="40"/>
      <c r="L1057" s="40"/>
      <c r="M1057" s="87"/>
      <c r="N1057" s="87"/>
      <c r="O1057" s="87"/>
      <c r="P1057" s="87"/>
      <c r="Q1057" s="88"/>
      <c r="R1057" s="89"/>
      <c r="S1057" s="89"/>
      <c r="T1057" s="90"/>
      <c r="U1057" s="90"/>
      <c r="V1057" s="91"/>
      <c r="W1057" s="91"/>
      <c r="X1057" s="91"/>
      <c r="Y1057" s="91"/>
      <c r="Z1057" s="9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84"/>
      <c r="AL1057" s="84"/>
      <c r="AM1057" s="92"/>
      <c r="AN1057" s="92"/>
      <c r="AO1057" s="92"/>
      <c r="AP1057" s="93"/>
      <c r="AQ1057" s="31"/>
    </row>
    <row r="1058" spans="1:43" s="95" customFormat="1" x14ac:dyDescent="0.2">
      <c r="A1058" s="46"/>
      <c r="B1058" s="34"/>
      <c r="C1058" s="34"/>
      <c r="D1058" s="86"/>
      <c r="E1058" s="34"/>
      <c r="F1058" s="34"/>
      <c r="G1058" s="34"/>
      <c r="H1058" s="34"/>
      <c r="I1058" s="34"/>
      <c r="J1058" s="40"/>
      <c r="K1058" s="40"/>
      <c r="L1058" s="40"/>
      <c r="M1058" s="87"/>
      <c r="N1058" s="87"/>
      <c r="O1058" s="87"/>
      <c r="P1058" s="87"/>
      <c r="Q1058" s="88"/>
      <c r="R1058" s="89"/>
      <c r="S1058" s="89"/>
      <c r="T1058" s="90"/>
      <c r="U1058" s="90"/>
      <c r="V1058" s="91"/>
      <c r="W1058" s="91"/>
      <c r="X1058" s="91"/>
      <c r="Y1058" s="91"/>
      <c r="Z1058" s="9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84"/>
      <c r="AL1058" s="84"/>
      <c r="AM1058" s="92"/>
      <c r="AN1058" s="92"/>
      <c r="AO1058" s="92"/>
      <c r="AP1058" s="93"/>
      <c r="AQ1058" s="31"/>
    </row>
    <row r="1059" spans="1:43" s="95" customFormat="1" x14ac:dyDescent="0.2">
      <c r="A1059" s="46"/>
      <c r="B1059" s="34"/>
      <c r="C1059" s="34"/>
      <c r="D1059" s="86"/>
      <c r="E1059" s="34"/>
      <c r="F1059" s="34"/>
      <c r="G1059" s="34"/>
      <c r="H1059" s="34"/>
      <c r="I1059" s="34"/>
      <c r="J1059" s="40"/>
      <c r="K1059" s="40"/>
      <c r="L1059" s="40"/>
      <c r="M1059" s="87"/>
      <c r="N1059" s="87"/>
      <c r="O1059" s="87"/>
      <c r="P1059" s="87"/>
      <c r="Q1059" s="88"/>
      <c r="R1059" s="89"/>
      <c r="S1059" s="89"/>
      <c r="T1059" s="90"/>
      <c r="U1059" s="90"/>
      <c r="V1059" s="91"/>
      <c r="W1059" s="91"/>
      <c r="X1059" s="91"/>
      <c r="Y1059" s="91"/>
      <c r="Z1059" s="9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84"/>
      <c r="AL1059" s="84"/>
      <c r="AM1059" s="92"/>
      <c r="AN1059" s="92"/>
      <c r="AO1059" s="92"/>
      <c r="AP1059" s="93"/>
      <c r="AQ1059" s="31"/>
    </row>
    <row r="1060" spans="1:43" s="95" customFormat="1" x14ac:dyDescent="0.2">
      <c r="A1060" s="46"/>
      <c r="B1060" s="34"/>
      <c r="C1060" s="34"/>
      <c r="D1060" s="86"/>
      <c r="E1060" s="34"/>
      <c r="F1060" s="34"/>
      <c r="G1060" s="34"/>
      <c r="H1060" s="34"/>
      <c r="I1060" s="34"/>
      <c r="J1060" s="40"/>
      <c r="K1060" s="40"/>
      <c r="L1060" s="40"/>
      <c r="M1060" s="87"/>
      <c r="N1060" s="87"/>
      <c r="O1060" s="87"/>
      <c r="P1060" s="87"/>
      <c r="Q1060" s="88"/>
      <c r="R1060" s="89"/>
      <c r="S1060" s="89"/>
      <c r="T1060" s="90"/>
      <c r="U1060" s="90"/>
      <c r="V1060" s="91"/>
      <c r="W1060" s="91"/>
      <c r="X1060" s="91"/>
      <c r="Y1060" s="91"/>
      <c r="Z1060" s="9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84"/>
      <c r="AL1060" s="84"/>
      <c r="AM1060" s="92"/>
      <c r="AN1060" s="92"/>
      <c r="AO1060" s="92"/>
      <c r="AP1060" s="93"/>
      <c r="AQ1060" s="31"/>
    </row>
    <row r="1061" spans="1:43" s="95" customFormat="1" x14ac:dyDescent="0.2">
      <c r="A1061" s="46"/>
      <c r="B1061" s="34"/>
      <c r="C1061" s="34"/>
      <c r="D1061" s="86"/>
      <c r="E1061" s="34"/>
      <c r="F1061" s="34"/>
      <c r="G1061" s="34"/>
      <c r="H1061" s="34"/>
      <c r="I1061" s="34"/>
      <c r="J1061" s="40"/>
      <c r="K1061" s="40"/>
      <c r="L1061" s="40"/>
      <c r="M1061" s="87"/>
      <c r="N1061" s="87"/>
      <c r="O1061" s="87"/>
      <c r="P1061" s="87"/>
      <c r="Q1061" s="88"/>
      <c r="R1061" s="89"/>
      <c r="S1061" s="89"/>
      <c r="T1061" s="90"/>
      <c r="U1061" s="90"/>
      <c r="V1061" s="91"/>
      <c r="W1061" s="91"/>
      <c r="X1061" s="91"/>
      <c r="Y1061" s="91"/>
      <c r="Z1061" s="9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84"/>
      <c r="AL1061" s="84"/>
      <c r="AM1061" s="92"/>
      <c r="AN1061" s="92"/>
      <c r="AO1061" s="92"/>
      <c r="AP1061" s="93"/>
      <c r="AQ1061" s="31"/>
    </row>
    <row r="1062" spans="1:43" s="95" customFormat="1" x14ac:dyDescent="0.2">
      <c r="A1062" s="46"/>
      <c r="B1062" s="34"/>
      <c r="C1062" s="34"/>
      <c r="D1062" s="86"/>
      <c r="E1062" s="34"/>
      <c r="F1062" s="34"/>
      <c r="G1062" s="34"/>
      <c r="H1062" s="34"/>
      <c r="I1062" s="34"/>
      <c r="J1062" s="40"/>
      <c r="K1062" s="40"/>
      <c r="L1062" s="40"/>
      <c r="M1062" s="87"/>
      <c r="N1062" s="87"/>
      <c r="O1062" s="87"/>
      <c r="P1062" s="87"/>
      <c r="Q1062" s="88"/>
      <c r="R1062" s="89"/>
      <c r="S1062" s="89"/>
      <c r="T1062" s="90"/>
      <c r="U1062" s="90"/>
      <c r="V1062" s="91"/>
      <c r="W1062" s="91"/>
      <c r="X1062" s="91"/>
      <c r="Y1062" s="91"/>
      <c r="Z1062" s="9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84"/>
      <c r="AL1062" s="84"/>
      <c r="AM1062" s="92"/>
      <c r="AN1062" s="92"/>
      <c r="AO1062" s="92"/>
      <c r="AP1062" s="93"/>
      <c r="AQ1062" s="31"/>
    </row>
    <row r="1063" spans="1:43" s="95" customFormat="1" x14ac:dyDescent="0.2">
      <c r="A1063" s="46"/>
      <c r="B1063" s="34"/>
      <c r="C1063" s="34"/>
      <c r="D1063" s="86"/>
      <c r="E1063" s="34"/>
      <c r="F1063" s="34"/>
      <c r="G1063" s="34"/>
      <c r="H1063" s="34"/>
      <c r="I1063" s="34"/>
      <c r="J1063" s="40"/>
      <c r="K1063" s="40"/>
      <c r="L1063" s="40"/>
      <c r="M1063" s="87"/>
      <c r="N1063" s="87"/>
      <c r="O1063" s="87"/>
      <c r="P1063" s="87"/>
      <c r="Q1063" s="88"/>
      <c r="R1063" s="89"/>
      <c r="S1063" s="89"/>
      <c r="T1063" s="90"/>
      <c r="U1063" s="90"/>
      <c r="V1063" s="91"/>
      <c r="W1063" s="91"/>
      <c r="X1063" s="91"/>
      <c r="Y1063" s="91"/>
      <c r="Z1063" s="9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84"/>
      <c r="AL1063" s="84"/>
      <c r="AM1063" s="92"/>
      <c r="AN1063" s="92"/>
      <c r="AO1063" s="92"/>
      <c r="AP1063" s="93"/>
      <c r="AQ1063" s="31"/>
    </row>
    <row r="1064" spans="1:43" s="95" customFormat="1" x14ac:dyDescent="0.2">
      <c r="A1064" s="46"/>
      <c r="B1064" s="34"/>
      <c r="C1064" s="34"/>
      <c r="D1064" s="86"/>
      <c r="E1064" s="34"/>
      <c r="F1064" s="34"/>
      <c r="G1064" s="34"/>
      <c r="H1064" s="34"/>
      <c r="I1064" s="34"/>
      <c r="J1064" s="40"/>
      <c r="K1064" s="40"/>
      <c r="L1064" s="40"/>
      <c r="M1064" s="87"/>
      <c r="N1064" s="87"/>
      <c r="O1064" s="87"/>
      <c r="P1064" s="87"/>
      <c r="Q1064" s="88"/>
      <c r="R1064" s="89"/>
      <c r="S1064" s="89"/>
      <c r="T1064" s="90"/>
      <c r="U1064" s="90"/>
      <c r="V1064" s="91"/>
      <c r="W1064" s="91"/>
      <c r="X1064" s="91"/>
      <c r="Y1064" s="91"/>
      <c r="Z1064" s="9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84"/>
      <c r="AL1064" s="84"/>
      <c r="AM1064" s="92"/>
      <c r="AN1064" s="92"/>
      <c r="AO1064" s="92"/>
      <c r="AP1064" s="93"/>
      <c r="AQ1064" s="31"/>
    </row>
    <row r="1065" spans="1:43" s="95" customFormat="1" x14ac:dyDescent="0.2">
      <c r="A1065" s="46"/>
      <c r="B1065" s="34"/>
      <c r="C1065" s="34"/>
      <c r="D1065" s="86"/>
      <c r="E1065" s="34"/>
      <c r="F1065" s="34"/>
      <c r="G1065" s="34"/>
      <c r="H1065" s="34"/>
      <c r="I1065" s="34"/>
      <c r="J1065" s="40"/>
      <c r="K1065" s="40"/>
      <c r="L1065" s="40"/>
      <c r="M1065" s="87"/>
      <c r="N1065" s="87"/>
      <c r="O1065" s="87"/>
      <c r="P1065" s="87"/>
      <c r="Q1065" s="88"/>
      <c r="R1065" s="89"/>
      <c r="S1065" s="89"/>
      <c r="T1065" s="90"/>
      <c r="U1065" s="90"/>
      <c r="V1065" s="91"/>
      <c r="W1065" s="91"/>
      <c r="X1065" s="91"/>
      <c r="Y1065" s="91"/>
      <c r="Z1065" s="9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84"/>
      <c r="AL1065" s="84"/>
      <c r="AM1065" s="92"/>
      <c r="AN1065" s="92"/>
      <c r="AO1065" s="92"/>
      <c r="AP1065" s="93"/>
      <c r="AQ1065" s="31"/>
    </row>
    <row r="1066" spans="1:43" s="95" customFormat="1" x14ac:dyDescent="0.2">
      <c r="A1066" s="46"/>
      <c r="B1066" s="34"/>
      <c r="C1066" s="34"/>
      <c r="D1066" s="86"/>
      <c r="E1066" s="34"/>
      <c r="F1066" s="34"/>
      <c r="G1066" s="34"/>
      <c r="H1066" s="34"/>
      <c r="I1066" s="34"/>
      <c r="J1066" s="40"/>
      <c r="K1066" s="40"/>
      <c r="L1066" s="40"/>
      <c r="M1066" s="87"/>
      <c r="N1066" s="87"/>
      <c r="O1066" s="87"/>
      <c r="P1066" s="87"/>
      <c r="Q1066" s="88"/>
      <c r="R1066" s="89"/>
      <c r="S1066" s="89"/>
      <c r="T1066" s="90"/>
      <c r="U1066" s="90"/>
      <c r="V1066" s="91"/>
      <c r="W1066" s="91"/>
      <c r="X1066" s="91"/>
      <c r="Y1066" s="91"/>
      <c r="Z1066" s="9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84"/>
      <c r="AL1066" s="84"/>
      <c r="AM1066" s="92"/>
      <c r="AN1066" s="92"/>
      <c r="AO1066" s="92"/>
      <c r="AP1066" s="93"/>
      <c r="AQ1066" s="31"/>
    </row>
    <row r="1067" spans="1:43" s="95" customFormat="1" x14ac:dyDescent="0.2">
      <c r="A1067" s="46"/>
      <c r="B1067" s="34"/>
      <c r="C1067" s="34"/>
      <c r="D1067" s="86"/>
      <c r="E1067" s="34"/>
      <c r="F1067" s="34"/>
      <c r="G1067" s="34"/>
      <c r="H1067" s="34"/>
      <c r="I1067" s="34"/>
      <c r="J1067" s="40"/>
      <c r="K1067" s="40"/>
      <c r="L1067" s="40"/>
      <c r="M1067" s="87"/>
      <c r="N1067" s="87"/>
      <c r="O1067" s="87"/>
      <c r="P1067" s="87"/>
      <c r="Q1067" s="88"/>
      <c r="R1067" s="89"/>
      <c r="S1067" s="89"/>
      <c r="T1067" s="90"/>
      <c r="U1067" s="90"/>
      <c r="V1067" s="91"/>
      <c r="W1067" s="91"/>
      <c r="X1067" s="91"/>
      <c r="Y1067" s="91"/>
      <c r="Z1067" s="9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84"/>
      <c r="AL1067" s="84"/>
      <c r="AM1067" s="92"/>
      <c r="AN1067" s="92"/>
      <c r="AO1067" s="92"/>
      <c r="AP1067" s="93"/>
      <c r="AQ1067" s="31"/>
    </row>
    <row r="1068" spans="1:43" s="95" customFormat="1" x14ac:dyDescent="0.2">
      <c r="A1068" s="46"/>
      <c r="B1068" s="34"/>
      <c r="C1068" s="34"/>
      <c r="D1068" s="86"/>
      <c r="E1068" s="34"/>
      <c r="F1068" s="34"/>
      <c r="G1068" s="34"/>
      <c r="H1068" s="34"/>
      <c r="I1068" s="34"/>
      <c r="J1068" s="40"/>
      <c r="K1068" s="40"/>
      <c r="L1068" s="40"/>
      <c r="M1068" s="87"/>
      <c r="N1068" s="87"/>
      <c r="O1068" s="87"/>
      <c r="P1068" s="87"/>
      <c r="Q1068" s="88"/>
      <c r="R1068" s="89"/>
      <c r="S1068" s="89"/>
      <c r="T1068" s="90"/>
      <c r="U1068" s="90"/>
      <c r="V1068" s="91"/>
      <c r="W1068" s="91"/>
      <c r="X1068" s="91"/>
      <c r="Y1068" s="91"/>
      <c r="Z1068" s="9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84"/>
      <c r="AL1068" s="84"/>
      <c r="AM1068" s="92"/>
      <c r="AN1068" s="92"/>
      <c r="AO1068" s="92"/>
      <c r="AP1068" s="93"/>
      <c r="AQ1068" s="31"/>
    </row>
    <row r="1069" spans="1:43" s="95" customFormat="1" x14ac:dyDescent="0.2">
      <c r="A1069" s="46"/>
      <c r="B1069" s="34"/>
      <c r="C1069" s="34"/>
      <c r="D1069" s="86"/>
      <c r="E1069" s="34"/>
      <c r="F1069" s="34"/>
      <c r="G1069" s="34"/>
      <c r="H1069" s="34"/>
      <c r="I1069" s="34"/>
      <c r="J1069" s="40"/>
      <c r="K1069" s="40"/>
      <c r="L1069" s="40"/>
      <c r="M1069" s="87"/>
      <c r="N1069" s="87"/>
      <c r="O1069" s="87"/>
      <c r="P1069" s="87"/>
      <c r="Q1069" s="88"/>
      <c r="R1069" s="89"/>
      <c r="S1069" s="89"/>
      <c r="T1069" s="90"/>
      <c r="U1069" s="90"/>
      <c r="V1069" s="91"/>
      <c r="W1069" s="91"/>
      <c r="X1069" s="91"/>
      <c r="Y1069" s="91"/>
      <c r="Z1069" s="9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84"/>
      <c r="AL1069" s="84"/>
      <c r="AM1069" s="92"/>
      <c r="AN1069" s="92"/>
      <c r="AO1069" s="92"/>
      <c r="AP1069" s="93"/>
      <c r="AQ1069" s="31"/>
    </row>
    <row r="1070" spans="1:43" s="95" customFormat="1" x14ac:dyDescent="0.2">
      <c r="A1070" s="46"/>
      <c r="B1070" s="34"/>
      <c r="C1070" s="34"/>
      <c r="D1070" s="86"/>
      <c r="E1070" s="34"/>
      <c r="F1070" s="34"/>
      <c r="G1070" s="34"/>
      <c r="H1070" s="34"/>
      <c r="I1070" s="34"/>
      <c r="J1070" s="40"/>
      <c r="K1070" s="40"/>
      <c r="L1070" s="40"/>
      <c r="M1070" s="87"/>
      <c r="N1070" s="87"/>
      <c r="O1070" s="87"/>
      <c r="P1070" s="87"/>
      <c r="Q1070" s="88"/>
      <c r="R1070" s="89"/>
      <c r="S1070" s="89"/>
      <c r="T1070" s="90"/>
      <c r="U1070" s="90"/>
      <c r="V1070" s="91"/>
      <c r="W1070" s="91"/>
      <c r="X1070" s="91"/>
      <c r="Y1070" s="91"/>
      <c r="Z1070" s="9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84"/>
      <c r="AL1070" s="84"/>
      <c r="AM1070" s="92"/>
      <c r="AN1070" s="92"/>
      <c r="AO1070" s="92"/>
      <c r="AP1070" s="93"/>
      <c r="AQ1070" s="31"/>
    </row>
    <row r="1071" spans="1:43" s="95" customFormat="1" x14ac:dyDescent="0.2">
      <c r="A1071" s="46"/>
      <c r="B1071" s="34"/>
      <c r="C1071" s="34"/>
      <c r="D1071" s="86"/>
      <c r="E1071" s="34"/>
      <c r="F1071" s="34"/>
      <c r="G1071" s="34"/>
      <c r="H1071" s="34"/>
      <c r="I1071" s="34"/>
      <c r="J1071" s="40"/>
      <c r="K1071" s="40"/>
      <c r="L1071" s="40"/>
      <c r="M1071" s="87"/>
      <c r="N1071" s="87"/>
      <c r="O1071" s="87"/>
      <c r="P1071" s="87"/>
      <c r="Q1071" s="88"/>
      <c r="R1071" s="89"/>
      <c r="S1071" s="89"/>
      <c r="T1071" s="90"/>
      <c r="U1071" s="90"/>
      <c r="V1071" s="91"/>
      <c r="W1071" s="91"/>
      <c r="X1071" s="91"/>
      <c r="Y1071" s="91"/>
      <c r="Z1071" s="9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84"/>
      <c r="AL1071" s="84"/>
      <c r="AM1071" s="92"/>
      <c r="AN1071" s="92"/>
      <c r="AO1071" s="92"/>
      <c r="AP1071" s="93"/>
      <c r="AQ1071" s="31"/>
    </row>
    <row r="1072" spans="1:43" s="95" customFormat="1" x14ac:dyDescent="0.2">
      <c r="A1072" s="46"/>
      <c r="B1072" s="34"/>
      <c r="C1072" s="34"/>
      <c r="D1072" s="86"/>
      <c r="E1072" s="34"/>
      <c r="F1072" s="34"/>
      <c r="G1072" s="34"/>
      <c r="H1072" s="34"/>
      <c r="I1072" s="34"/>
      <c r="J1072" s="40"/>
      <c r="K1072" s="40"/>
      <c r="L1072" s="40"/>
      <c r="M1072" s="87"/>
      <c r="N1072" s="87"/>
      <c r="O1072" s="87"/>
      <c r="P1072" s="87"/>
      <c r="Q1072" s="88"/>
      <c r="R1072" s="89"/>
      <c r="S1072" s="89"/>
      <c r="T1072" s="90"/>
      <c r="U1072" s="90"/>
      <c r="V1072" s="91"/>
      <c r="W1072" s="91"/>
      <c r="X1072" s="91"/>
      <c r="Y1072" s="91"/>
      <c r="Z1072" s="9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84"/>
      <c r="AL1072" s="84"/>
      <c r="AM1072" s="92"/>
      <c r="AN1072" s="92"/>
      <c r="AO1072" s="92"/>
      <c r="AP1072" s="93"/>
      <c r="AQ1072" s="31"/>
    </row>
    <row r="1073" spans="1:43" s="95" customFormat="1" x14ac:dyDescent="0.2">
      <c r="A1073" s="46"/>
      <c r="B1073" s="34"/>
      <c r="C1073" s="34"/>
      <c r="D1073" s="86"/>
      <c r="E1073" s="34"/>
      <c r="F1073" s="34"/>
      <c r="G1073" s="34"/>
      <c r="H1073" s="34"/>
      <c r="I1073" s="34"/>
      <c r="J1073" s="40"/>
      <c r="K1073" s="40"/>
      <c r="L1073" s="40"/>
      <c r="M1073" s="87"/>
      <c r="N1073" s="87"/>
      <c r="O1073" s="87"/>
      <c r="P1073" s="87"/>
      <c r="Q1073" s="88"/>
      <c r="R1073" s="89"/>
      <c r="S1073" s="89"/>
      <c r="T1073" s="90"/>
      <c r="U1073" s="90"/>
      <c r="V1073" s="91"/>
      <c r="W1073" s="91"/>
      <c r="X1073" s="91"/>
      <c r="Y1073" s="91"/>
      <c r="Z1073" s="9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84"/>
      <c r="AL1073" s="84"/>
      <c r="AM1073" s="92"/>
      <c r="AN1073" s="92"/>
      <c r="AO1073" s="92"/>
      <c r="AP1073" s="93"/>
      <c r="AQ1073" s="31"/>
    </row>
    <row r="1074" spans="1:43" s="95" customFormat="1" x14ac:dyDescent="0.2">
      <c r="A1074" s="46"/>
      <c r="B1074" s="34"/>
      <c r="C1074" s="34"/>
      <c r="D1074" s="86"/>
      <c r="E1074" s="34"/>
      <c r="F1074" s="34"/>
      <c r="G1074" s="34"/>
      <c r="H1074" s="34"/>
      <c r="I1074" s="34"/>
      <c r="J1074" s="40"/>
      <c r="K1074" s="40"/>
      <c r="L1074" s="40"/>
      <c r="M1074" s="87"/>
      <c r="N1074" s="87"/>
      <c r="O1074" s="87"/>
      <c r="P1074" s="87"/>
      <c r="Q1074" s="88"/>
      <c r="R1074" s="89"/>
      <c r="S1074" s="89"/>
      <c r="T1074" s="90"/>
      <c r="U1074" s="90"/>
      <c r="V1074" s="91"/>
      <c r="W1074" s="91"/>
      <c r="X1074" s="91"/>
      <c r="Y1074" s="91"/>
      <c r="Z1074" s="9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84"/>
      <c r="AL1074" s="84"/>
      <c r="AM1074" s="92"/>
      <c r="AN1074" s="92"/>
      <c r="AO1074" s="92"/>
      <c r="AP1074" s="93"/>
      <c r="AQ1074" s="31"/>
    </row>
    <row r="1075" spans="1:43" s="95" customFormat="1" x14ac:dyDescent="0.2">
      <c r="A1075" s="46"/>
      <c r="B1075" s="34"/>
      <c r="C1075" s="34"/>
      <c r="D1075" s="86"/>
      <c r="E1075" s="34"/>
      <c r="F1075" s="34"/>
      <c r="G1075" s="34"/>
      <c r="H1075" s="34"/>
      <c r="I1075" s="34"/>
      <c r="J1075" s="40"/>
      <c r="K1075" s="40"/>
      <c r="L1075" s="40"/>
      <c r="M1075" s="87"/>
      <c r="N1075" s="87"/>
      <c r="O1075" s="87"/>
      <c r="P1075" s="87"/>
      <c r="Q1075" s="88"/>
      <c r="R1075" s="89"/>
      <c r="S1075" s="89"/>
      <c r="T1075" s="90"/>
      <c r="U1075" s="90"/>
      <c r="V1075" s="91"/>
      <c r="W1075" s="91"/>
      <c r="X1075" s="91"/>
      <c r="Y1075" s="91"/>
      <c r="Z1075" s="9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84"/>
      <c r="AL1075" s="84"/>
      <c r="AM1075" s="92"/>
      <c r="AN1075" s="92"/>
      <c r="AO1075" s="92"/>
      <c r="AP1075" s="93"/>
      <c r="AQ1075" s="31"/>
    </row>
    <row r="1076" spans="1:43" s="95" customFormat="1" x14ac:dyDescent="0.2">
      <c r="A1076" s="46"/>
      <c r="B1076" s="34"/>
      <c r="C1076" s="34"/>
      <c r="D1076" s="86"/>
      <c r="E1076" s="34"/>
      <c r="F1076" s="34"/>
      <c r="G1076" s="34"/>
      <c r="H1076" s="34"/>
      <c r="I1076" s="34"/>
      <c r="J1076" s="40"/>
      <c r="K1076" s="40"/>
      <c r="L1076" s="40"/>
      <c r="M1076" s="87"/>
      <c r="N1076" s="87"/>
      <c r="O1076" s="87"/>
      <c r="P1076" s="87"/>
      <c r="Q1076" s="88"/>
      <c r="R1076" s="89"/>
      <c r="S1076" s="89"/>
      <c r="T1076" s="90"/>
      <c r="U1076" s="90"/>
      <c r="V1076" s="91"/>
      <c r="W1076" s="91"/>
      <c r="X1076" s="91"/>
      <c r="Y1076" s="91"/>
      <c r="Z1076" s="9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84"/>
      <c r="AL1076" s="84"/>
      <c r="AM1076" s="92"/>
      <c r="AN1076" s="92"/>
      <c r="AO1076" s="92"/>
      <c r="AP1076" s="93"/>
      <c r="AQ1076" s="31"/>
    </row>
    <row r="1077" spans="1:43" s="95" customFormat="1" x14ac:dyDescent="0.2">
      <c r="A1077" s="46"/>
      <c r="B1077" s="34"/>
      <c r="C1077" s="34"/>
      <c r="D1077" s="86"/>
      <c r="E1077" s="34"/>
      <c r="F1077" s="34"/>
      <c r="G1077" s="34"/>
      <c r="H1077" s="34"/>
      <c r="I1077" s="34"/>
      <c r="J1077" s="40"/>
      <c r="K1077" s="40"/>
      <c r="L1077" s="40"/>
      <c r="M1077" s="87"/>
      <c r="N1077" s="87"/>
      <c r="O1077" s="87"/>
      <c r="P1077" s="87"/>
      <c r="Q1077" s="88"/>
      <c r="R1077" s="89"/>
      <c r="S1077" s="89"/>
      <c r="T1077" s="90"/>
      <c r="U1077" s="90"/>
      <c r="V1077" s="91"/>
      <c r="W1077" s="91"/>
      <c r="X1077" s="91"/>
      <c r="Y1077" s="91"/>
      <c r="Z1077" s="9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84"/>
      <c r="AL1077" s="84"/>
      <c r="AM1077" s="92"/>
      <c r="AN1077" s="92"/>
      <c r="AO1077" s="92"/>
      <c r="AP1077" s="93"/>
      <c r="AQ1077" s="31"/>
    </row>
    <row r="1078" spans="1:43" s="95" customFormat="1" x14ac:dyDescent="0.2">
      <c r="A1078" s="46"/>
      <c r="B1078" s="34"/>
      <c r="C1078" s="34"/>
      <c r="D1078" s="86"/>
      <c r="E1078" s="34"/>
      <c r="F1078" s="34"/>
      <c r="G1078" s="34"/>
      <c r="H1078" s="34"/>
      <c r="I1078" s="34"/>
      <c r="J1078" s="40"/>
      <c r="K1078" s="40"/>
      <c r="L1078" s="40"/>
      <c r="M1078" s="87"/>
      <c r="N1078" s="87"/>
      <c r="O1078" s="87"/>
      <c r="P1078" s="87"/>
      <c r="Q1078" s="88"/>
      <c r="R1078" s="89"/>
      <c r="S1078" s="89"/>
      <c r="T1078" s="90"/>
      <c r="U1078" s="90"/>
      <c r="V1078" s="91"/>
      <c r="W1078" s="91"/>
      <c r="X1078" s="91"/>
      <c r="Y1078" s="91"/>
      <c r="Z1078" s="9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84"/>
      <c r="AL1078" s="84"/>
      <c r="AM1078" s="92"/>
      <c r="AN1078" s="92"/>
      <c r="AO1078" s="92"/>
      <c r="AP1078" s="93"/>
      <c r="AQ1078" s="31"/>
    </row>
    <row r="1079" spans="1:43" s="95" customFormat="1" x14ac:dyDescent="0.2">
      <c r="A1079" s="46"/>
      <c r="B1079" s="34"/>
      <c r="C1079" s="34"/>
      <c r="D1079" s="86"/>
      <c r="E1079" s="34"/>
      <c r="F1079" s="34"/>
      <c r="G1079" s="34"/>
      <c r="H1079" s="34"/>
      <c r="I1079" s="34"/>
      <c r="J1079" s="40"/>
      <c r="K1079" s="40"/>
      <c r="L1079" s="40"/>
      <c r="M1079" s="87"/>
      <c r="N1079" s="87"/>
      <c r="O1079" s="87"/>
      <c r="P1079" s="87"/>
      <c r="Q1079" s="88"/>
      <c r="R1079" s="89"/>
      <c r="S1079" s="89"/>
      <c r="T1079" s="90"/>
      <c r="U1079" s="90"/>
      <c r="V1079" s="91"/>
      <c r="W1079" s="91"/>
      <c r="X1079" s="91"/>
      <c r="Y1079" s="91"/>
      <c r="Z1079" s="9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84"/>
      <c r="AL1079" s="84"/>
      <c r="AM1079" s="92"/>
      <c r="AN1079" s="92"/>
      <c r="AO1079" s="92"/>
      <c r="AP1079" s="93"/>
      <c r="AQ1079" s="31"/>
    </row>
    <row r="1080" spans="1:43" s="95" customFormat="1" x14ac:dyDescent="0.2">
      <c r="A1080" s="46"/>
      <c r="B1080" s="34"/>
      <c r="C1080" s="34"/>
      <c r="D1080" s="86"/>
      <c r="E1080" s="34"/>
      <c r="F1080" s="34"/>
      <c r="G1080" s="34"/>
      <c r="H1080" s="34"/>
      <c r="I1080" s="34"/>
      <c r="J1080" s="40"/>
      <c r="K1080" s="40"/>
      <c r="L1080" s="40"/>
      <c r="M1080" s="87"/>
      <c r="N1080" s="87"/>
      <c r="O1080" s="87"/>
      <c r="P1080" s="87"/>
      <c r="Q1080" s="88"/>
      <c r="R1080" s="89"/>
      <c r="S1080" s="89"/>
      <c r="T1080" s="90"/>
      <c r="U1080" s="90"/>
      <c r="V1080" s="91"/>
      <c r="W1080" s="91"/>
      <c r="X1080" s="91"/>
      <c r="Y1080" s="91"/>
      <c r="Z1080" s="9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84"/>
      <c r="AL1080" s="84"/>
      <c r="AM1080" s="92"/>
      <c r="AN1080" s="92"/>
      <c r="AO1080" s="92"/>
      <c r="AP1080" s="93"/>
      <c r="AQ1080" s="31"/>
    </row>
    <row r="1081" spans="1:43" s="95" customFormat="1" x14ac:dyDescent="0.2">
      <c r="A1081" s="46"/>
      <c r="B1081" s="34"/>
      <c r="C1081" s="34"/>
      <c r="D1081" s="86"/>
      <c r="E1081" s="34"/>
      <c r="F1081" s="34"/>
      <c r="G1081" s="34"/>
      <c r="H1081" s="34"/>
      <c r="I1081" s="34"/>
      <c r="J1081" s="40"/>
      <c r="K1081" s="40"/>
      <c r="L1081" s="40"/>
      <c r="M1081" s="87"/>
      <c r="N1081" s="87"/>
      <c r="O1081" s="87"/>
      <c r="P1081" s="87"/>
      <c r="Q1081" s="88"/>
      <c r="R1081" s="89"/>
      <c r="S1081" s="89"/>
      <c r="T1081" s="90"/>
      <c r="U1081" s="90"/>
      <c r="V1081" s="91"/>
      <c r="W1081" s="91"/>
      <c r="X1081" s="91"/>
      <c r="Y1081" s="91"/>
      <c r="Z1081" s="9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84"/>
      <c r="AL1081" s="84"/>
      <c r="AM1081" s="92"/>
      <c r="AN1081" s="92"/>
      <c r="AO1081" s="92"/>
      <c r="AP1081" s="93"/>
      <c r="AQ1081" s="31"/>
    </row>
    <row r="1082" spans="1:43" s="95" customFormat="1" x14ac:dyDescent="0.2">
      <c r="A1082" s="46"/>
      <c r="B1082" s="34"/>
      <c r="C1082" s="34"/>
      <c r="D1082" s="86"/>
      <c r="E1082" s="34"/>
      <c r="F1082" s="34"/>
      <c r="G1082" s="34"/>
      <c r="H1082" s="34"/>
      <c r="I1082" s="34"/>
      <c r="J1082" s="40"/>
      <c r="K1082" s="40"/>
      <c r="L1082" s="40"/>
      <c r="M1082" s="87"/>
      <c r="N1082" s="87"/>
      <c r="O1082" s="87"/>
      <c r="P1082" s="87"/>
      <c r="Q1082" s="88"/>
      <c r="R1082" s="89"/>
      <c r="S1082" s="89"/>
      <c r="T1082" s="90"/>
      <c r="U1082" s="90"/>
      <c r="V1082" s="91"/>
      <c r="W1082" s="91"/>
      <c r="X1082" s="91"/>
      <c r="Y1082" s="91"/>
      <c r="Z1082" s="9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84"/>
      <c r="AL1082" s="84"/>
      <c r="AM1082" s="92"/>
      <c r="AN1082" s="92"/>
      <c r="AO1082" s="92"/>
      <c r="AP1082" s="93"/>
      <c r="AQ1082" s="31"/>
    </row>
    <row r="1083" spans="1:43" s="95" customFormat="1" x14ac:dyDescent="0.2">
      <c r="A1083" s="46"/>
      <c r="B1083" s="34"/>
      <c r="C1083" s="34"/>
      <c r="D1083" s="86"/>
      <c r="E1083" s="34"/>
      <c r="F1083" s="34"/>
      <c r="G1083" s="34"/>
      <c r="H1083" s="34"/>
      <c r="I1083" s="34"/>
      <c r="J1083" s="40"/>
      <c r="K1083" s="40"/>
      <c r="L1083" s="40"/>
      <c r="M1083" s="87"/>
      <c r="N1083" s="87"/>
      <c r="O1083" s="87"/>
      <c r="P1083" s="87"/>
      <c r="Q1083" s="88"/>
      <c r="R1083" s="89"/>
      <c r="S1083" s="89"/>
      <c r="T1083" s="90"/>
      <c r="U1083" s="90"/>
      <c r="V1083" s="91"/>
      <c r="W1083" s="91"/>
      <c r="X1083" s="91"/>
      <c r="Y1083" s="91"/>
      <c r="Z1083" s="9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84"/>
      <c r="AL1083" s="84"/>
      <c r="AM1083" s="92"/>
      <c r="AN1083" s="92"/>
      <c r="AO1083" s="92"/>
      <c r="AP1083" s="93"/>
      <c r="AQ1083" s="31"/>
    </row>
    <row r="1084" spans="1:43" s="95" customFormat="1" x14ac:dyDescent="0.2">
      <c r="A1084" s="46"/>
      <c r="B1084" s="34"/>
      <c r="C1084" s="34"/>
      <c r="D1084" s="86"/>
      <c r="E1084" s="34"/>
      <c r="F1084" s="34"/>
      <c r="G1084" s="34"/>
      <c r="H1084" s="34"/>
      <c r="I1084" s="34"/>
      <c r="J1084" s="40"/>
      <c r="K1084" s="40"/>
      <c r="L1084" s="40"/>
      <c r="M1084" s="87"/>
      <c r="N1084" s="87"/>
      <c r="O1084" s="87"/>
      <c r="P1084" s="87"/>
      <c r="Q1084" s="88"/>
      <c r="R1084" s="89"/>
      <c r="S1084" s="89"/>
      <c r="T1084" s="90"/>
      <c r="U1084" s="90"/>
      <c r="V1084" s="91"/>
      <c r="W1084" s="91"/>
      <c r="X1084" s="91"/>
      <c r="Y1084" s="91"/>
      <c r="Z1084" s="9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84"/>
      <c r="AL1084" s="84"/>
      <c r="AM1084" s="92"/>
      <c r="AN1084" s="92"/>
      <c r="AO1084" s="92"/>
      <c r="AP1084" s="93"/>
      <c r="AQ1084" s="31"/>
    </row>
    <row r="1085" spans="1:43" s="95" customFormat="1" x14ac:dyDescent="0.2">
      <c r="A1085" s="46"/>
      <c r="B1085" s="34"/>
      <c r="C1085" s="34"/>
      <c r="D1085" s="86"/>
      <c r="E1085" s="34"/>
      <c r="F1085" s="34"/>
      <c r="G1085" s="34"/>
      <c r="H1085" s="34"/>
      <c r="I1085" s="34"/>
      <c r="J1085" s="40"/>
      <c r="K1085" s="40"/>
      <c r="L1085" s="40"/>
      <c r="M1085" s="87"/>
      <c r="N1085" s="87"/>
      <c r="O1085" s="87"/>
      <c r="P1085" s="87"/>
      <c r="Q1085" s="88"/>
      <c r="R1085" s="89"/>
      <c r="S1085" s="89"/>
      <c r="T1085" s="90"/>
      <c r="U1085" s="90"/>
      <c r="V1085" s="91"/>
      <c r="W1085" s="91"/>
      <c r="X1085" s="91"/>
      <c r="Y1085" s="91"/>
      <c r="Z1085" s="9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84"/>
      <c r="AL1085" s="84"/>
      <c r="AM1085" s="92"/>
      <c r="AN1085" s="92"/>
      <c r="AO1085" s="92"/>
      <c r="AP1085" s="93"/>
      <c r="AQ1085" s="31"/>
    </row>
    <row r="1086" spans="1:43" s="95" customFormat="1" x14ac:dyDescent="0.2">
      <c r="A1086" s="46"/>
      <c r="B1086" s="34"/>
      <c r="C1086" s="34"/>
      <c r="D1086" s="86"/>
      <c r="E1086" s="34"/>
      <c r="F1086" s="34"/>
      <c r="G1086" s="34"/>
      <c r="H1086" s="34"/>
      <c r="I1086" s="34"/>
      <c r="J1086" s="40"/>
      <c r="K1086" s="40"/>
      <c r="L1086" s="40"/>
      <c r="M1086" s="87"/>
      <c r="N1086" s="87"/>
      <c r="O1086" s="87"/>
      <c r="P1086" s="87"/>
      <c r="Q1086" s="88"/>
      <c r="R1086" s="89"/>
      <c r="S1086" s="89"/>
      <c r="T1086" s="90"/>
      <c r="U1086" s="90"/>
      <c r="V1086" s="91"/>
      <c r="W1086" s="91"/>
      <c r="X1086" s="91"/>
      <c r="Y1086" s="91"/>
      <c r="Z1086" s="9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84"/>
      <c r="AL1086" s="84"/>
      <c r="AM1086" s="92"/>
      <c r="AN1086" s="92"/>
      <c r="AO1086" s="92"/>
      <c r="AP1086" s="93"/>
      <c r="AQ1086" s="31"/>
    </row>
    <row r="1087" spans="1:43" s="95" customFormat="1" x14ac:dyDescent="0.2">
      <c r="A1087" s="46"/>
      <c r="B1087" s="34"/>
      <c r="C1087" s="34"/>
      <c r="D1087" s="86"/>
      <c r="E1087" s="34"/>
      <c r="F1087" s="34"/>
      <c r="G1087" s="34"/>
      <c r="H1087" s="34"/>
      <c r="I1087" s="34"/>
      <c r="J1087" s="40"/>
      <c r="K1087" s="40"/>
      <c r="L1087" s="40"/>
      <c r="M1087" s="87"/>
      <c r="N1087" s="87"/>
      <c r="O1087" s="87"/>
      <c r="P1087" s="87"/>
      <c r="Q1087" s="88"/>
      <c r="R1087" s="89"/>
      <c r="S1087" s="89"/>
      <c r="T1087" s="90"/>
      <c r="U1087" s="90"/>
      <c r="V1087" s="91"/>
      <c r="W1087" s="91"/>
      <c r="X1087" s="91"/>
      <c r="Y1087" s="91"/>
      <c r="Z1087" s="9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84"/>
      <c r="AL1087" s="84"/>
      <c r="AM1087" s="92"/>
      <c r="AN1087" s="92"/>
      <c r="AO1087" s="92"/>
      <c r="AP1087" s="93"/>
      <c r="AQ1087" s="31"/>
    </row>
    <row r="1088" spans="1:43" s="95" customFormat="1" x14ac:dyDescent="0.2">
      <c r="A1088" s="46"/>
      <c r="B1088" s="34"/>
      <c r="C1088" s="34"/>
      <c r="D1088" s="86"/>
      <c r="E1088" s="34"/>
      <c r="F1088" s="34"/>
      <c r="G1088" s="34"/>
      <c r="H1088" s="34"/>
      <c r="I1088" s="34"/>
      <c r="J1088" s="40"/>
      <c r="K1088" s="40"/>
      <c r="L1088" s="40"/>
      <c r="M1088" s="87"/>
      <c r="N1088" s="87"/>
      <c r="O1088" s="87"/>
      <c r="P1088" s="87"/>
      <c r="Q1088" s="88"/>
      <c r="R1088" s="89"/>
      <c r="S1088" s="89"/>
      <c r="T1088" s="90"/>
      <c r="U1088" s="90"/>
      <c r="V1088" s="91"/>
      <c r="W1088" s="91"/>
      <c r="X1088" s="91"/>
      <c r="Y1088" s="91"/>
      <c r="Z1088" s="9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84"/>
      <c r="AL1088" s="84"/>
      <c r="AM1088" s="92"/>
      <c r="AN1088" s="92"/>
      <c r="AO1088" s="92"/>
      <c r="AP1088" s="93"/>
      <c r="AQ1088" s="31"/>
    </row>
    <row r="1089" spans="1:43" s="95" customFormat="1" x14ac:dyDescent="0.2">
      <c r="A1089" s="46"/>
      <c r="B1089" s="34"/>
      <c r="C1089" s="34"/>
      <c r="D1089" s="86"/>
      <c r="E1089" s="34"/>
      <c r="F1089" s="34"/>
      <c r="G1089" s="34"/>
      <c r="H1089" s="34"/>
      <c r="I1089" s="34"/>
      <c r="J1089" s="40"/>
      <c r="K1089" s="40"/>
      <c r="L1089" s="40"/>
      <c r="M1089" s="87"/>
      <c r="N1089" s="87"/>
      <c r="O1089" s="87"/>
      <c r="P1089" s="87"/>
      <c r="Q1089" s="88"/>
      <c r="R1089" s="89"/>
      <c r="S1089" s="89"/>
      <c r="T1089" s="90"/>
      <c r="U1089" s="90"/>
      <c r="V1089" s="91"/>
      <c r="W1089" s="91"/>
      <c r="X1089" s="91"/>
      <c r="Y1089" s="91"/>
      <c r="Z1089" s="9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84"/>
      <c r="AL1089" s="84"/>
      <c r="AM1089" s="92"/>
      <c r="AN1089" s="92"/>
      <c r="AO1089" s="92"/>
      <c r="AP1089" s="93"/>
      <c r="AQ1089" s="31"/>
    </row>
    <row r="1090" spans="1:43" s="95" customFormat="1" x14ac:dyDescent="0.2">
      <c r="A1090" s="46"/>
      <c r="B1090" s="34"/>
      <c r="C1090" s="34"/>
      <c r="D1090" s="86"/>
      <c r="E1090" s="34"/>
      <c r="F1090" s="34"/>
      <c r="G1090" s="34"/>
      <c r="H1090" s="34"/>
      <c r="I1090" s="34"/>
      <c r="J1090" s="40"/>
      <c r="K1090" s="40"/>
      <c r="L1090" s="40"/>
      <c r="M1090" s="87"/>
      <c r="N1090" s="87"/>
      <c r="O1090" s="87"/>
      <c r="P1090" s="87"/>
      <c r="Q1090" s="88"/>
      <c r="R1090" s="89"/>
      <c r="S1090" s="89"/>
      <c r="T1090" s="90"/>
      <c r="U1090" s="90"/>
      <c r="V1090" s="91"/>
      <c r="W1090" s="91"/>
      <c r="X1090" s="91"/>
      <c r="Y1090" s="91"/>
      <c r="Z1090" s="9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84"/>
      <c r="AL1090" s="84"/>
      <c r="AM1090" s="92"/>
      <c r="AN1090" s="92"/>
      <c r="AO1090" s="92"/>
      <c r="AP1090" s="93"/>
      <c r="AQ1090" s="31"/>
    </row>
    <row r="1091" spans="1:43" s="95" customFormat="1" x14ac:dyDescent="0.2">
      <c r="A1091" s="46"/>
      <c r="B1091" s="34"/>
      <c r="C1091" s="34"/>
      <c r="D1091" s="86"/>
      <c r="E1091" s="34"/>
      <c r="F1091" s="34"/>
      <c r="G1091" s="34"/>
      <c r="H1091" s="34"/>
      <c r="I1091" s="34"/>
      <c r="J1091" s="40"/>
      <c r="K1091" s="40"/>
      <c r="L1091" s="40"/>
      <c r="M1091" s="87"/>
      <c r="N1091" s="87"/>
      <c r="O1091" s="87"/>
      <c r="P1091" s="87"/>
      <c r="Q1091" s="88"/>
      <c r="R1091" s="89"/>
      <c r="S1091" s="89"/>
      <c r="T1091" s="90"/>
      <c r="U1091" s="90"/>
      <c r="V1091" s="91"/>
      <c r="W1091" s="91"/>
      <c r="X1091" s="91"/>
      <c r="Y1091" s="91"/>
      <c r="Z1091" s="9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84"/>
      <c r="AL1091" s="84"/>
      <c r="AM1091" s="92"/>
      <c r="AN1091" s="92"/>
      <c r="AO1091" s="92"/>
      <c r="AP1091" s="93"/>
      <c r="AQ1091" s="31"/>
    </row>
    <row r="1092" spans="1:43" s="95" customFormat="1" x14ac:dyDescent="0.2">
      <c r="A1092" s="46"/>
      <c r="B1092" s="34"/>
      <c r="C1092" s="34"/>
      <c r="D1092" s="86"/>
      <c r="E1092" s="34"/>
      <c r="F1092" s="34"/>
      <c r="G1092" s="34"/>
      <c r="H1092" s="34"/>
      <c r="I1092" s="34"/>
      <c r="J1092" s="40"/>
      <c r="K1092" s="40"/>
      <c r="L1092" s="40"/>
      <c r="M1092" s="87"/>
      <c r="N1092" s="87"/>
      <c r="O1092" s="87"/>
      <c r="P1092" s="87"/>
      <c r="Q1092" s="88"/>
      <c r="R1092" s="89"/>
      <c r="S1092" s="89"/>
      <c r="T1092" s="90"/>
      <c r="U1092" s="90"/>
      <c r="V1092" s="91"/>
      <c r="W1092" s="91"/>
      <c r="X1092" s="91"/>
      <c r="Y1092" s="91"/>
      <c r="Z1092" s="9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84"/>
      <c r="AL1092" s="84"/>
      <c r="AM1092" s="92"/>
      <c r="AN1092" s="92"/>
      <c r="AO1092" s="92"/>
      <c r="AP1092" s="93"/>
      <c r="AQ1092" s="31"/>
    </row>
    <row r="1093" spans="1:43" s="95" customFormat="1" x14ac:dyDescent="0.2">
      <c r="A1093" s="46"/>
      <c r="B1093" s="34"/>
      <c r="C1093" s="34"/>
      <c r="D1093" s="86"/>
      <c r="E1093" s="34"/>
      <c r="F1093" s="34"/>
      <c r="G1093" s="34"/>
      <c r="H1093" s="34"/>
      <c r="I1093" s="34"/>
      <c r="J1093" s="40"/>
      <c r="K1093" s="40"/>
      <c r="L1093" s="40"/>
      <c r="M1093" s="87"/>
      <c r="N1093" s="87"/>
      <c r="O1093" s="87"/>
      <c r="P1093" s="87"/>
      <c r="Q1093" s="88"/>
      <c r="R1093" s="89"/>
      <c r="S1093" s="89"/>
      <c r="T1093" s="90"/>
      <c r="U1093" s="90"/>
      <c r="V1093" s="91"/>
      <c r="W1093" s="91"/>
      <c r="X1093" s="91"/>
      <c r="Y1093" s="91"/>
      <c r="Z1093" s="9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84"/>
      <c r="AL1093" s="84"/>
      <c r="AM1093" s="92"/>
      <c r="AN1093" s="92"/>
      <c r="AO1093" s="92"/>
      <c r="AP1093" s="93"/>
      <c r="AQ1093" s="31"/>
    </row>
    <row r="1094" spans="1:43" s="95" customFormat="1" x14ac:dyDescent="0.2">
      <c r="A1094" s="46"/>
      <c r="B1094" s="34"/>
      <c r="C1094" s="34"/>
      <c r="D1094" s="86"/>
      <c r="E1094" s="34"/>
      <c r="F1094" s="34"/>
      <c r="G1094" s="34"/>
      <c r="H1094" s="34"/>
      <c r="I1094" s="34"/>
      <c r="J1094" s="40"/>
      <c r="K1094" s="40"/>
      <c r="L1094" s="40"/>
      <c r="M1094" s="87"/>
      <c r="N1094" s="87"/>
      <c r="O1094" s="87"/>
      <c r="P1094" s="87"/>
      <c r="Q1094" s="88"/>
      <c r="R1094" s="89"/>
      <c r="S1094" s="89"/>
      <c r="T1094" s="90"/>
      <c r="U1094" s="90"/>
      <c r="V1094" s="91"/>
      <c r="W1094" s="91"/>
      <c r="X1094" s="91"/>
      <c r="Y1094" s="91"/>
      <c r="Z1094" s="9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84"/>
      <c r="AL1094" s="84"/>
      <c r="AM1094" s="92"/>
      <c r="AN1094" s="92"/>
      <c r="AO1094" s="92"/>
      <c r="AP1094" s="93"/>
      <c r="AQ1094" s="31"/>
    </row>
    <row r="1095" spans="1:43" s="95" customFormat="1" x14ac:dyDescent="0.2">
      <c r="A1095" s="46"/>
      <c r="B1095" s="34"/>
      <c r="C1095" s="34"/>
      <c r="D1095" s="86"/>
      <c r="E1095" s="34"/>
      <c r="F1095" s="34"/>
      <c r="G1095" s="34"/>
      <c r="H1095" s="34"/>
      <c r="I1095" s="34"/>
      <c r="J1095" s="40"/>
      <c r="K1095" s="40"/>
      <c r="L1095" s="40"/>
      <c r="M1095" s="87"/>
      <c r="N1095" s="87"/>
      <c r="O1095" s="87"/>
      <c r="P1095" s="87"/>
      <c r="Q1095" s="88"/>
      <c r="R1095" s="89"/>
      <c r="S1095" s="89"/>
      <c r="T1095" s="90"/>
      <c r="U1095" s="90"/>
      <c r="V1095" s="91"/>
      <c r="W1095" s="91"/>
      <c r="X1095" s="91"/>
      <c r="Y1095" s="91"/>
      <c r="Z1095" s="9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84"/>
      <c r="AL1095" s="84"/>
      <c r="AM1095" s="92"/>
      <c r="AN1095" s="92"/>
      <c r="AO1095" s="92"/>
      <c r="AP1095" s="93"/>
      <c r="AQ1095" s="31"/>
    </row>
    <row r="1096" spans="1:43" s="95" customFormat="1" x14ac:dyDescent="0.2">
      <c r="A1096" s="46"/>
      <c r="B1096" s="34"/>
      <c r="C1096" s="34"/>
      <c r="D1096" s="86"/>
      <c r="E1096" s="34"/>
      <c r="F1096" s="34"/>
      <c r="G1096" s="34"/>
      <c r="H1096" s="34"/>
      <c r="I1096" s="34"/>
      <c r="J1096" s="40"/>
      <c r="K1096" s="40"/>
      <c r="L1096" s="40"/>
      <c r="M1096" s="87"/>
      <c r="N1096" s="87"/>
      <c r="O1096" s="87"/>
      <c r="P1096" s="87"/>
      <c r="Q1096" s="88"/>
      <c r="R1096" s="89"/>
      <c r="S1096" s="89"/>
      <c r="T1096" s="90"/>
      <c r="U1096" s="90"/>
      <c r="V1096" s="91"/>
      <c r="W1096" s="91"/>
      <c r="X1096" s="91"/>
      <c r="Y1096" s="91"/>
      <c r="Z1096" s="9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84"/>
      <c r="AL1096" s="84"/>
      <c r="AM1096" s="92"/>
      <c r="AN1096" s="92"/>
      <c r="AO1096" s="92"/>
      <c r="AP1096" s="93"/>
      <c r="AQ1096" s="31"/>
    </row>
    <row r="1097" spans="1:43" s="95" customFormat="1" x14ac:dyDescent="0.2">
      <c r="A1097" s="46"/>
      <c r="B1097" s="34"/>
      <c r="C1097" s="34"/>
      <c r="D1097" s="86"/>
      <c r="E1097" s="34"/>
      <c r="F1097" s="34"/>
      <c r="G1097" s="34"/>
      <c r="H1097" s="34"/>
      <c r="I1097" s="34"/>
      <c r="J1097" s="40"/>
      <c r="K1097" s="40"/>
      <c r="L1097" s="40"/>
      <c r="M1097" s="87"/>
      <c r="N1097" s="87"/>
      <c r="O1097" s="87"/>
      <c r="P1097" s="87"/>
      <c r="Q1097" s="88"/>
      <c r="R1097" s="89"/>
      <c r="S1097" s="89"/>
      <c r="T1097" s="90"/>
      <c r="U1097" s="90"/>
      <c r="V1097" s="91"/>
      <c r="W1097" s="91"/>
      <c r="X1097" s="91"/>
      <c r="Y1097" s="91"/>
      <c r="Z1097" s="9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84"/>
      <c r="AL1097" s="84"/>
      <c r="AM1097" s="92"/>
      <c r="AN1097" s="92"/>
      <c r="AO1097" s="92"/>
      <c r="AP1097" s="93"/>
      <c r="AQ1097" s="31"/>
    </row>
    <row r="1098" spans="1:43" s="95" customFormat="1" x14ac:dyDescent="0.2">
      <c r="A1098" s="46"/>
      <c r="B1098" s="34"/>
      <c r="C1098" s="34"/>
      <c r="D1098" s="86"/>
      <c r="E1098" s="34"/>
      <c r="F1098" s="34"/>
      <c r="G1098" s="34"/>
      <c r="H1098" s="34"/>
      <c r="I1098" s="34"/>
      <c r="J1098" s="40"/>
      <c r="K1098" s="40"/>
      <c r="L1098" s="40"/>
      <c r="M1098" s="87"/>
      <c r="N1098" s="87"/>
      <c r="O1098" s="87"/>
      <c r="P1098" s="87"/>
      <c r="Q1098" s="88"/>
      <c r="R1098" s="89"/>
      <c r="S1098" s="89"/>
      <c r="T1098" s="90"/>
      <c r="U1098" s="90"/>
      <c r="V1098" s="91"/>
      <c r="W1098" s="91"/>
      <c r="X1098" s="91"/>
      <c r="Y1098" s="91"/>
      <c r="Z1098" s="9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84"/>
      <c r="AL1098" s="84"/>
      <c r="AM1098" s="92"/>
      <c r="AN1098" s="92"/>
      <c r="AO1098" s="92"/>
      <c r="AP1098" s="93"/>
      <c r="AQ1098" s="31"/>
    </row>
    <row r="1099" spans="1:43" s="95" customFormat="1" x14ac:dyDescent="0.2">
      <c r="A1099" s="46"/>
      <c r="B1099" s="34"/>
      <c r="C1099" s="34"/>
      <c r="D1099" s="86"/>
      <c r="E1099" s="34"/>
      <c r="F1099" s="34"/>
      <c r="G1099" s="34"/>
      <c r="H1099" s="34"/>
      <c r="I1099" s="34"/>
      <c r="J1099" s="40"/>
      <c r="K1099" s="40"/>
      <c r="L1099" s="40"/>
      <c r="M1099" s="87"/>
      <c r="N1099" s="87"/>
      <c r="O1099" s="87"/>
      <c r="P1099" s="87"/>
      <c r="Q1099" s="88"/>
      <c r="R1099" s="89"/>
      <c r="S1099" s="89"/>
      <c r="T1099" s="90"/>
      <c r="U1099" s="90"/>
      <c r="V1099" s="91"/>
      <c r="W1099" s="91"/>
      <c r="X1099" s="91"/>
      <c r="Y1099" s="91"/>
      <c r="Z1099" s="9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84"/>
      <c r="AL1099" s="84"/>
      <c r="AM1099" s="92"/>
      <c r="AN1099" s="92"/>
      <c r="AO1099" s="92"/>
      <c r="AP1099" s="93"/>
      <c r="AQ1099" s="31"/>
    </row>
    <row r="1100" spans="1:43" s="95" customFormat="1" x14ac:dyDescent="0.2">
      <c r="A1100" s="46"/>
      <c r="B1100" s="34"/>
      <c r="C1100" s="34"/>
      <c r="D1100" s="86"/>
      <c r="E1100" s="34"/>
      <c r="F1100" s="34"/>
      <c r="G1100" s="34"/>
      <c r="H1100" s="34"/>
      <c r="I1100" s="34"/>
      <c r="J1100" s="40"/>
      <c r="K1100" s="40"/>
      <c r="L1100" s="40"/>
      <c r="M1100" s="87"/>
      <c r="N1100" s="87"/>
      <c r="O1100" s="87"/>
      <c r="P1100" s="87"/>
      <c r="Q1100" s="88"/>
      <c r="R1100" s="89"/>
      <c r="S1100" s="89"/>
      <c r="T1100" s="90"/>
      <c r="U1100" s="90"/>
      <c r="V1100" s="91"/>
      <c r="W1100" s="91"/>
      <c r="X1100" s="91"/>
      <c r="Y1100" s="91"/>
      <c r="Z1100" s="9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84"/>
      <c r="AL1100" s="84"/>
      <c r="AM1100" s="92"/>
      <c r="AN1100" s="92"/>
      <c r="AO1100" s="92"/>
      <c r="AP1100" s="93"/>
      <c r="AQ1100" s="31"/>
    </row>
    <row r="1101" spans="1:43" s="95" customFormat="1" x14ac:dyDescent="0.2">
      <c r="A1101" s="46"/>
      <c r="B1101" s="34"/>
      <c r="C1101" s="34"/>
      <c r="D1101" s="86"/>
      <c r="E1101" s="34"/>
      <c r="F1101" s="34"/>
      <c r="G1101" s="34"/>
      <c r="H1101" s="34"/>
      <c r="I1101" s="34"/>
      <c r="J1101" s="40"/>
      <c r="K1101" s="40"/>
      <c r="L1101" s="40"/>
      <c r="M1101" s="87"/>
      <c r="N1101" s="87"/>
      <c r="O1101" s="87"/>
      <c r="P1101" s="87"/>
      <c r="Q1101" s="88"/>
      <c r="R1101" s="89"/>
      <c r="S1101" s="89"/>
      <c r="T1101" s="90"/>
      <c r="U1101" s="90"/>
      <c r="V1101" s="91"/>
      <c r="W1101" s="91"/>
      <c r="X1101" s="91"/>
      <c r="Y1101" s="91"/>
      <c r="Z1101" s="9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84"/>
      <c r="AL1101" s="84"/>
      <c r="AM1101" s="92"/>
      <c r="AN1101" s="92"/>
      <c r="AO1101" s="92"/>
      <c r="AP1101" s="93"/>
      <c r="AQ1101" s="31"/>
    </row>
    <row r="1102" spans="1:43" s="95" customFormat="1" x14ac:dyDescent="0.2">
      <c r="A1102" s="46"/>
      <c r="B1102" s="34"/>
      <c r="C1102" s="34"/>
      <c r="D1102" s="86"/>
      <c r="E1102" s="34"/>
      <c r="F1102" s="34"/>
      <c r="G1102" s="34"/>
      <c r="H1102" s="34"/>
      <c r="I1102" s="34"/>
      <c r="J1102" s="40"/>
      <c r="K1102" s="40"/>
      <c r="L1102" s="40"/>
      <c r="M1102" s="87"/>
      <c r="N1102" s="87"/>
      <c r="O1102" s="87"/>
      <c r="P1102" s="87"/>
      <c r="Q1102" s="88"/>
      <c r="R1102" s="89"/>
      <c r="S1102" s="89"/>
      <c r="T1102" s="90"/>
      <c r="U1102" s="90"/>
      <c r="V1102" s="91"/>
      <c r="W1102" s="91"/>
      <c r="X1102" s="91"/>
      <c r="Y1102" s="91"/>
      <c r="Z1102" s="9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84"/>
      <c r="AL1102" s="84"/>
      <c r="AM1102" s="92"/>
      <c r="AN1102" s="92"/>
      <c r="AO1102" s="92"/>
      <c r="AP1102" s="93"/>
      <c r="AQ1102" s="31"/>
    </row>
    <row r="1103" spans="1:43" s="95" customFormat="1" x14ac:dyDescent="0.2">
      <c r="A1103" s="46"/>
      <c r="B1103" s="34"/>
      <c r="C1103" s="34"/>
      <c r="D1103" s="86"/>
      <c r="E1103" s="34"/>
      <c r="F1103" s="34"/>
      <c r="G1103" s="34"/>
      <c r="H1103" s="34"/>
      <c r="I1103" s="34"/>
      <c r="J1103" s="40"/>
      <c r="K1103" s="40"/>
      <c r="L1103" s="40"/>
      <c r="M1103" s="87"/>
      <c r="N1103" s="87"/>
      <c r="O1103" s="87"/>
      <c r="P1103" s="87"/>
      <c r="Q1103" s="88"/>
      <c r="R1103" s="89"/>
      <c r="S1103" s="89"/>
      <c r="T1103" s="90"/>
      <c r="U1103" s="90"/>
      <c r="V1103" s="91"/>
      <c r="W1103" s="91"/>
      <c r="X1103" s="91"/>
      <c r="Y1103" s="91"/>
      <c r="Z1103" s="9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84"/>
      <c r="AL1103" s="84"/>
      <c r="AM1103" s="92"/>
      <c r="AN1103" s="92"/>
      <c r="AO1103" s="92"/>
      <c r="AP1103" s="93"/>
      <c r="AQ1103" s="31"/>
    </row>
    <row r="1104" spans="1:43" s="95" customFormat="1" x14ac:dyDescent="0.2">
      <c r="A1104" s="46"/>
      <c r="B1104" s="34"/>
      <c r="C1104" s="34"/>
      <c r="D1104" s="86"/>
      <c r="E1104" s="34"/>
      <c r="F1104" s="34"/>
      <c r="G1104" s="34"/>
      <c r="H1104" s="34"/>
      <c r="I1104" s="34"/>
      <c r="J1104" s="40"/>
      <c r="K1104" s="40"/>
      <c r="L1104" s="40"/>
      <c r="M1104" s="87"/>
      <c r="N1104" s="87"/>
      <c r="O1104" s="87"/>
      <c r="P1104" s="87"/>
      <c r="Q1104" s="88"/>
      <c r="R1104" s="89"/>
      <c r="S1104" s="89"/>
      <c r="T1104" s="90"/>
      <c r="U1104" s="90"/>
      <c r="V1104" s="91"/>
      <c r="W1104" s="91"/>
      <c r="X1104" s="91"/>
      <c r="Y1104" s="91"/>
      <c r="Z1104" s="9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84"/>
      <c r="AL1104" s="84"/>
      <c r="AM1104" s="92"/>
      <c r="AN1104" s="92"/>
      <c r="AO1104" s="92"/>
      <c r="AP1104" s="93"/>
      <c r="AQ1104" s="31"/>
    </row>
    <row r="1105" spans="1:43" s="95" customFormat="1" x14ac:dyDescent="0.2">
      <c r="A1105" s="46"/>
      <c r="B1105" s="34"/>
      <c r="C1105" s="34"/>
      <c r="D1105" s="86"/>
      <c r="E1105" s="34"/>
      <c r="F1105" s="34"/>
      <c r="G1105" s="34"/>
      <c r="H1105" s="34"/>
      <c r="I1105" s="34"/>
      <c r="J1105" s="40"/>
      <c r="K1105" s="40"/>
      <c r="L1105" s="40"/>
      <c r="M1105" s="87"/>
      <c r="N1105" s="87"/>
      <c r="O1105" s="87"/>
      <c r="P1105" s="87"/>
      <c r="Q1105" s="88"/>
      <c r="R1105" s="89"/>
      <c r="S1105" s="89"/>
      <c r="T1105" s="90"/>
      <c r="U1105" s="90"/>
      <c r="V1105" s="91"/>
      <c r="W1105" s="91"/>
      <c r="X1105" s="91"/>
      <c r="Y1105" s="91"/>
      <c r="Z1105" s="9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84"/>
      <c r="AL1105" s="84"/>
      <c r="AM1105" s="92"/>
      <c r="AN1105" s="92"/>
      <c r="AO1105" s="92"/>
      <c r="AP1105" s="93"/>
      <c r="AQ1105" s="31"/>
    </row>
    <row r="1106" spans="1:43" s="95" customFormat="1" x14ac:dyDescent="0.2">
      <c r="A1106" s="46"/>
      <c r="B1106" s="34"/>
      <c r="C1106" s="34"/>
      <c r="D1106" s="86"/>
      <c r="E1106" s="34"/>
      <c r="F1106" s="34"/>
      <c r="G1106" s="34"/>
      <c r="H1106" s="34"/>
      <c r="I1106" s="34"/>
      <c r="J1106" s="40"/>
      <c r="K1106" s="40"/>
      <c r="L1106" s="40"/>
      <c r="M1106" s="87"/>
      <c r="N1106" s="87"/>
      <c r="O1106" s="87"/>
      <c r="P1106" s="87"/>
      <c r="Q1106" s="88"/>
      <c r="R1106" s="89"/>
      <c r="S1106" s="89"/>
      <c r="T1106" s="90"/>
      <c r="U1106" s="90"/>
      <c r="V1106" s="91"/>
      <c r="W1106" s="91"/>
      <c r="X1106" s="91"/>
      <c r="Y1106" s="91"/>
      <c r="Z1106" s="9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84"/>
      <c r="AL1106" s="84"/>
      <c r="AM1106" s="92"/>
      <c r="AN1106" s="92"/>
      <c r="AO1106" s="92"/>
      <c r="AP1106" s="93"/>
      <c r="AQ1106" s="31"/>
    </row>
    <row r="1107" spans="1:43" s="95" customFormat="1" x14ac:dyDescent="0.2">
      <c r="A1107" s="46"/>
      <c r="B1107" s="34"/>
      <c r="C1107" s="34"/>
      <c r="D1107" s="86"/>
      <c r="E1107" s="34"/>
      <c r="F1107" s="34"/>
      <c r="G1107" s="34"/>
      <c r="H1107" s="34"/>
      <c r="I1107" s="34"/>
      <c r="J1107" s="40"/>
      <c r="K1107" s="40"/>
      <c r="L1107" s="40"/>
      <c r="M1107" s="87"/>
      <c r="N1107" s="87"/>
      <c r="O1107" s="87"/>
      <c r="P1107" s="87"/>
      <c r="Q1107" s="88"/>
      <c r="R1107" s="89"/>
      <c r="S1107" s="89"/>
      <c r="T1107" s="90"/>
      <c r="U1107" s="90"/>
      <c r="V1107" s="91"/>
      <c r="W1107" s="91"/>
      <c r="X1107" s="91"/>
      <c r="Y1107" s="91"/>
      <c r="Z1107" s="9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84"/>
      <c r="AL1107" s="84"/>
      <c r="AM1107" s="92"/>
      <c r="AN1107" s="92"/>
      <c r="AO1107" s="92"/>
      <c r="AP1107" s="93"/>
      <c r="AQ1107" s="31"/>
    </row>
    <row r="1108" spans="1:43" s="95" customFormat="1" x14ac:dyDescent="0.2">
      <c r="A1108" s="46"/>
      <c r="B1108" s="34"/>
      <c r="C1108" s="34"/>
      <c r="D1108" s="86"/>
      <c r="E1108" s="34"/>
      <c r="F1108" s="34"/>
      <c r="G1108" s="34"/>
      <c r="H1108" s="34"/>
      <c r="I1108" s="34"/>
      <c r="J1108" s="40"/>
      <c r="K1108" s="40"/>
      <c r="L1108" s="40"/>
      <c r="M1108" s="87"/>
      <c r="N1108" s="87"/>
      <c r="O1108" s="87"/>
      <c r="P1108" s="87"/>
      <c r="Q1108" s="88"/>
      <c r="R1108" s="89"/>
      <c r="S1108" s="89"/>
      <c r="T1108" s="90"/>
      <c r="U1108" s="90"/>
      <c r="V1108" s="91"/>
      <c r="W1108" s="91"/>
      <c r="X1108" s="91"/>
      <c r="Y1108" s="91"/>
      <c r="Z1108" s="9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84"/>
      <c r="AL1108" s="84"/>
      <c r="AM1108" s="92"/>
      <c r="AN1108" s="92"/>
      <c r="AO1108" s="92"/>
      <c r="AP1108" s="93"/>
      <c r="AQ1108" s="31"/>
    </row>
    <row r="1109" spans="1:43" s="95" customFormat="1" x14ac:dyDescent="0.2">
      <c r="A1109" s="46"/>
      <c r="B1109" s="34"/>
      <c r="C1109" s="34"/>
      <c r="D1109" s="86"/>
      <c r="E1109" s="34"/>
      <c r="F1109" s="34"/>
      <c r="G1109" s="34"/>
      <c r="H1109" s="34"/>
      <c r="I1109" s="34"/>
      <c r="J1109" s="40"/>
      <c r="K1109" s="40"/>
      <c r="L1109" s="40"/>
      <c r="M1109" s="87"/>
      <c r="N1109" s="87"/>
      <c r="O1109" s="87"/>
      <c r="P1109" s="87"/>
      <c r="Q1109" s="88"/>
      <c r="R1109" s="89"/>
      <c r="S1109" s="89"/>
      <c r="T1109" s="90"/>
      <c r="U1109" s="90"/>
      <c r="V1109" s="91"/>
      <c r="W1109" s="91"/>
      <c r="X1109" s="91"/>
      <c r="Y1109" s="91"/>
      <c r="Z1109" s="9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84"/>
      <c r="AL1109" s="84"/>
      <c r="AM1109" s="92"/>
      <c r="AN1109" s="92"/>
      <c r="AO1109" s="92"/>
      <c r="AP1109" s="93"/>
      <c r="AQ1109" s="31"/>
    </row>
    <row r="1110" spans="1:43" s="95" customFormat="1" x14ac:dyDescent="0.2">
      <c r="A1110" s="46"/>
      <c r="B1110" s="34"/>
      <c r="C1110" s="34"/>
      <c r="D1110" s="86"/>
      <c r="E1110" s="34"/>
      <c r="F1110" s="34"/>
      <c r="G1110" s="34"/>
      <c r="H1110" s="34"/>
      <c r="I1110" s="34"/>
      <c r="J1110" s="40"/>
      <c r="K1110" s="40"/>
      <c r="L1110" s="40"/>
      <c r="M1110" s="87"/>
      <c r="N1110" s="87"/>
      <c r="O1110" s="87"/>
      <c r="P1110" s="87"/>
      <c r="Q1110" s="88"/>
      <c r="R1110" s="89"/>
      <c r="S1110" s="89"/>
      <c r="T1110" s="90"/>
      <c r="U1110" s="90"/>
      <c r="V1110" s="91"/>
      <c r="W1110" s="91"/>
      <c r="X1110" s="91"/>
      <c r="Y1110" s="91"/>
      <c r="Z1110" s="9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84"/>
      <c r="AL1110" s="84"/>
      <c r="AM1110" s="92"/>
      <c r="AN1110" s="92"/>
      <c r="AO1110" s="92"/>
      <c r="AP1110" s="93"/>
      <c r="AQ1110" s="31"/>
    </row>
    <row r="1111" spans="1:43" s="95" customFormat="1" x14ac:dyDescent="0.2">
      <c r="A1111" s="46"/>
      <c r="B1111" s="34"/>
      <c r="C1111" s="34"/>
      <c r="D1111" s="86"/>
      <c r="E1111" s="34"/>
      <c r="F1111" s="34"/>
      <c r="G1111" s="34"/>
      <c r="H1111" s="34"/>
      <c r="I1111" s="34"/>
      <c r="J1111" s="40"/>
      <c r="K1111" s="40"/>
      <c r="L1111" s="40"/>
      <c r="M1111" s="87"/>
      <c r="N1111" s="87"/>
      <c r="O1111" s="87"/>
      <c r="P1111" s="87"/>
      <c r="Q1111" s="88"/>
      <c r="R1111" s="89"/>
      <c r="S1111" s="89"/>
      <c r="T1111" s="90"/>
      <c r="U1111" s="90"/>
      <c r="V1111" s="91"/>
      <c r="W1111" s="91"/>
      <c r="X1111" s="91"/>
      <c r="Y1111" s="91"/>
      <c r="Z1111" s="9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84"/>
      <c r="AL1111" s="84"/>
      <c r="AM1111" s="92"/>
      <c r="AN1111" s="92"/>
      <c r="AO1111" s="92"/>
      <c r="AP1111" s="93"/>
      <c r="AQ1111" s="31"/>
    </row>
    <row r="1112" spans="1:43" s="95" customFormat="1" x14ac:dyDescent="0.2">
      <c r="A1112" s="46"/>
      <c r="B1112" s="34"/>
      <c r="C1112" s="34"/>
      <c r="D1112" s="86"/>
      <c r="E1112" s="34"/>
      <c r="F1112" s="34"/>
      <c r="G1112" s="34"/>
      <c r="H1112" s="34"/>
      <c r="I1112" s="34"/>
      <c r="J1112" s="40"/>
      <c r="K1112" s="40"/>
      <c r="L1112" s="40"/>
      <c r="M1112" s="87"/>
      <c r="N1112" s="87"/>
      <c r="O1112" s="87"/>
      <c r="P1112" s="87"/>
      <c r="Q1112" s="88"/>
      <c r="R1112" s="89"/>
      <c r="S1112" s="89"/>
      <c r="T1112" s="90"/>
      <c r="U1112" s="90"/>
      <c r="V1112" s="91"/>
      <c r="W1112" s="91"/>
      <c r="X1112" s="91"/>
      <c r="Y1112" s="91"/>
      <c r="Z1112" s="9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84"/>
      <c r="AL1112" s="84"/>
      <c r="AM1112" s="92"/>
      <c r="AN1112" s="92"/>
      <c r="AO1112" s="92"/>
      <c r="AP1112" s="93"/>
      <c r="AQ1112" s="31"/>
    </row>
    <row r="1113" spans="1:43" s="95" customFormat="1" x14ac:dyDescent="0.2">
      <c r="A1113" s="46"/>
      <c r="B1113" s="34"/>
      <c r="C1113" s="34"/>
      <c r="D1113" s="86"/>
      <c r="E1113" s="34"/>
      <c r="F1113" s="34"/>
      <c r="G1113" s="34"/>
      <c r="H1113" s="34"/>
      <c r="I1113" s="34"/>
      <c r="J1113" s="40"/>
      <c r="K1113" s="40"/>
      <c r="L1113" s="40"/>
      <c r="M1113" s="87"/>
      <c r="N1113" s="87"/>
      <c r="O1113" s="87"/>
      <c r="P1113" s="87"/>
      <c r="Q1113" s="88"/>
      <c r="R1113" s="89"/>
      <c r="S1113" s="89"/>
      <c r="T1113" s="90"/>
      <c r="U1113" s="90"/>
      <c r="V1113" s="91"/>
      <c r="W1113" s="91"/>
      <c r="X1113" s="91"/>
      <c r="Y1113" s="91"/>
      <c r="Z1113" s="9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84"/>
      <c r="AL1113" s="84"/>
      <c r="AM1113" s="92"/>
      <c r="AN1113" s="92"/>
      <c r="AO1113" s="92"/>
      <c r="AP1113" s="93"/>
      <c r="AQ1113" s="31"/>
    </row>
    <row r="1114" spans="1:43" s="95" customFormat="1" x14ac:dyDescent="0.2">
      <c r="A1114" s="46"/>
      <c r="B1114" s="34"/>
      <c r="C1114" s="34"/>
      <c r="D1114" s="86"/>
      <c r="E1114" s="34"/>
      <c r="F1114" s="34"/>
      <c r="G1114" s="34"/>
      <c r="H1114" s="34"/>
      <c r="I1114" s="34"/>
      <c r="J1114" s="40"/>
      <c r="K1114" s="40"/>
      <c r="L1114" s="40"/>
      <c r="M1114" s="87"/>
      <c r="N1114" s="87"/>
      <c r="O1114" s="87"/>
      <c r="P1114" s="87"/>
      <c r="Q1114" s="88"/>
      <c r="R1114" s="89"/>
      <c r="S1114" s="89"/>
      <c r="T1114" s="90"/>
      <c r="U1114" s="90"/>
      <c r="V1114" s="91"/>
      <c r="W1114" s="91"/>
      <c r="X1114" s="91"/>
      <c r="Y1114" s="91"/>
      <c r="Z1114" s="9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84"/>
      <c r="AL1114" s="84"/>
      <c r="AM1114" s="92"/>
      <c r="AN1114" s="92"/>
      <c r="AO1114" s="92"/>
      <c r="AP1114" s="93"/>
      <c r="AQ1114" s="31"/>
    </row>
    <row r="1115" spans="1:43" s="95" customFormat="1" x14ac:dyDescent="0.2">
      <c r="A1115" s="46"/>
      <c r="B1115" s="34"/>
      <c r="C1115" s="34"/>
      <c r="D1115" s="86"/>
      <c r="E1115" s="34"/>
      <c r="F1115" s="34"/>
      <c r="G1115" s="34"/>
      <c r="H1115" s="34"/>
      <c r="I1115" s="34"/>
      <c r="J1115" s="40"/>
      <c r="K1115" s="40"/>
      <c r="L1115" s="40"/>
      <c r="M1115" s="87"/>
      <c r="N1115" s="87"/>
      <c r="O1115" s="87"/>
      <c r="P1115" s="87"/>
      <c r="Q1115" s="88"/>
      <c r="R1115" s="89"/>
      <c r="S1115" s="89"/>
      <c r="T1115" s="90"/>
      <c r="U1115" s="90"/>
      <c r="V1115" s="91"/>
      <c r="W1115" s="91"/>
      <c r="X1115" s="91"/>
      <c r="Y1115" s="91"/>
      <c r="Z1115" s="9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84"/>
      <c r="AL1115" s="84"/>
      <c r="AM1115" s="92"/>
      <c r="AN1115" s="92"/>
      <c r="AO1115" s="92"/>
      <c r="AP1115" s="93"/>
      <c r="AQ1115" s="31"/>
    </row>
    <row r="1116" spans="1:43" s="95" customFormat="1" x14ac:dyDescent="0.2">
      <c r="A1116" s="46"/>
      <c r="B1116" s="34"/>
      <c r="C1116" s="34"/>
      <c r="D1116" s="86"/>
      <c r="E1116" s="34"/>
      <c r="F1116" s="34"/>
      <c r="G1116" s="34"/>
      <c r="H1116" s="34"/>
      <c r="I1116" s="34"/>
      <c r="J1116" s="40"/>
      <c r="K1116" s="40"/>
      <c r="L1116" s="40"/>
      <c r="M1116" s="87"/>
      <c r="N1116" s="87"/>
      <c r="O1116" s="87"/>
      <c r="P1116" s="87"/>
      <c r="Q1116" s="88"/>
      <c r="R1116" s="89"/>
      <c r="S1116" s="89"/>
      <c r="T1116" s="90"/>
      <c r="U1116" s="90"/>
      <c r="V1116" s="91"/>
      <c r="W1116" s="91"/>
      <c r="X1116" s="91"/>
      <c r="Y1116" s="91"/>
      <c r="Z1116" s="9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84"/>
      <c r="AL1116" s="84"/>
      <c r="AM1116" s="92"/>
      <c r="AN1116" s="92"/>
      <c r="AO1116" s="92"/>
      <c r="AP1116" s="93"/>
      <c r="AQ1116" s="31"/>
    </row>
    <row r="1117" spans="1:43" s="95" customFormat="1" x14ac:dyDescent="0.2">
      <c r="A1117" s="46"/>
      <c r="B1117" s="34"/>
      <c r="C1117" s="34"/>
      <c r="D1117" s="86"/>
      <c r="E1117" s="34"/>
      <c r="F1117" s="34"/>
      <c r="G1117" s="34"/>
      <c r="H1117" s="34"/>
      <c r="I1117" s="34"/>
      <c r="J1117" s="40"/>
      <c r="K1117" s="40"/>
      <c r="L1117" s="40"/>
      <c r="M1117" s="87"/>
      <c r="N1117" s="87"/>
      <c r="O1117" s="87"/>
      <c r="P1117" s="87"/>
      <c r="Q1117" s="88"/>
      <c r="R1117" s="89"/>
      <c r="S1117" s="89"/>
      <c r="T1117" s="90"/>
      <c r="U1117" s="90"/>
      <c r="V1117" s="91"/>
      <c r="W1117" s="91"/>
      <c r="X1117" s="91"/>
      <c r="Y1117" s="91"/>
      <c r="Z1117" s="9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84"/>
      <c r="AL1117" s="84"/>
      <c r="AM1117" s="92"/>
      <c r="AN1117" s="92"/>
      <c r="AO1117" s="92"/>
      <c r="AP1117" s="93"/>
      <c r="AQ1117" s="31"/>
    </row>
    <row r="1118" spans="1:43" s="95" customFormat="1" x14ac:dyDescent="0.2">
      <c r="A1118" s="46"/>
      <c r="B1118" s="34"/>
      <c r="C1118" s="34"/>
      <c r="D1118" s="86"/>
      <c r="E1118" s="34"/>
      <c r="F1118" s="34"/>
      <c r="G1118" s="34"/>
      <c r="H1118" s="34"/>
      <c r="I1118" s="34"/>
      <c r="J1118" s="40"/>
      <c r="K1118" s="40"/>
      <c r="L1118" s="40"/>
      <c r="M1118" s="87"/>
      <c r="N1118" s="87"/>
      <c r="O1118" s="87"/>
      <c r="P1118" s="87"/>
      <c r="Q1118" s="88"/>
      <c r="R1118" s="89"/>
      <c r="S1118" s="89"/>
      <c r="T1118" s="90"/>
      <c r="U1118" s="90"/>
      <c r="V1118" s="91"/>
      <c r="W1118" s="91"/>
      <c r="X1118" s="91"/>
      <c r="Y1118" s="91"/>
      <c r="Z1118" s="9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84"/>
      <c r="AL1118" s="84"/>
      <c r="AM1118" s="92"/>
      <c r="AN1118" s="92"/>
      <c r="AO1118" s="92"/>
      <c r="AP1118" s="93"/>
      <c r="AQ1118" s="31"/>
    </row>
    <row r="1119" spans="1:43" s="95" customFormat="1" x14ac:dyDescent="0.2">
      <c r="A1119" s="46"/>
      <c r="B1119" s="34"/>
      <c r="C1119" s="34"/>
      <c r="D1119" s="86"/>
      <c r="E1119" s="34"/>
      <c r="F1119" s="34"/>
      <c r="G1119" s="34"/>
      <c r="H1119" s="34"/>
      <c r="I1119" s="34"/>
      <c r="J1119" s="40"/>
      <c r="K1119" s="40"/>
      <c r="L1119" s="40"/>
      <c r="M1119" s="87"/>
      <c r="N1119" s="87"/>
      <c r="O1119" s="87"/>
      <c r="P1119" s="87"/>
      <c r="Q1119" s="88"/>
      <c r="R1119" s="89"/>
      <c r="S1119" s="89"/>
      <c r="T1119" s="90"/>
      <c r="U1119" s="90"/>
      <c r="V1119" s="91"/>
      <c r="W1119" s="91"/>
      <c r="X1119" s="91"/>
      <c r="Y1119" s="91"/>
      <c r="Z1119" s="9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84"/>
      <c r="AL1119" s="84"/>
      <c r="AM1119" s="92"/>
      <c r="AN1119" s="92"/>
      <c r="AO1119" s="92"/>
      <c r="AP1119" s="93"/>
      <c r="AQ1119" s="31"/>
    </row>
    <row r="1120" spans="1:43" s="95" customFormat="1" x14ac:dyDescent="0.2">
      <c r="A1120" s="46"/>
      <c r="B1120" s="34"/>
      <c r="C1120" s="34"/>
      <c r="D1120" s="86"/>
      <c r="E1120" s="34"/>
      <c r="F1120" s="34"/>
      <c r="G1120" s="34"/>
      <c r="H1120" s="34"/>
      <c r="I1120" s="34"/>
      <c r="J1120" s="40"/>
      <c r="K1120" s="40"/>
      <c r="L1120" s="40"/>
      <c r="M1120" s="87"/>
      <c r="N1120" s="87"/>
      <c r="O1120" s="87"/>
      <c r="P1120" s="87"/>
      <c r="Q1120" s="88"/>
      <c r="R1120" s="89"/>
      <c r="S1120" s="89"/>
      <c r="T1120" s="90"/>
      <c r="U1120" s="90"/>
      <c r="V1120" s="91"/>
      <c r="W1120" s="91"/>
      <c r="X1120" s="91"/>
      <c r="Y1120" s="91"/>
      <c r="Z1120" s="9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84"/>
      <c r="AL1120" s="84"/>
      <c r="AM1120" s="92"/>
      <c r="AN1120" s="92"/>
      <c r="AO1120" s="92"/>
      <c r="AP1120" s="93"/>
      <c r="AQ1120" s="31"/>
    </row>
    <row r="1121" spans="1:43" s="95" customFormat="1" x14ac:dyDescent="0.2">
      <c r="A1121" s="46"/>
      <c r="B1121" s="34"/>
      <c r="C1121" s="34"/>
      <c r="D1121" s="86"/>
      <c r="E1121" s="34"/>
      <c r="F1121" s="34"/>
      <c r="G1121" s="34"/>
      <c r="H1121" s="34"/>
      <c r="I1121" s="34"/>
      <c r="J1121" s="40"/>
      <c r="K1121" s="40"/>
      <c r="L1121" s="40"/>
      <c r="M1121" s="87"/>
      <c r="N1121" s="87"/>
      <c r="O1121" s="87"/>
      <c r="P1121" s="87"/>
      <c r="Q1121" s="88"/>
      <c r="R1121" s="89"/>
      <c r="S1121" s="89"/>
      <c r="T1121" s="90"/>
      <c r="U1121" s="90"/>
      <c r="V1121" s="91"/>
      <c r="W1121" s="91"/>
      <c r="X1121" s="91"/>
      <c r="Y1121" s="91"/>
      <c r="Z1121" s="9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84"/>
      <c r="AL1121" s="84"/>
      <c r="AM1121" s="92"/>
      <c r="AN1121" s="92"/>
      <c r="AO1121" s="92"/>
      <c r="AP1121" s="93"/>
      <c r="AQ1121" s="31"/>
    </row>
    <row r="1122" spans="1:43" s="95" customFormat="1" x14ac:dyDescent="0.2">
      <c r="A1122" s="46"/>
      <c r="B1122" s="34"/>
      <c r="C1122" s="34"/>
      <c r="D1122" s="86"/>
      <c r="E1122" s="34"/>
      <c r="F1122" s="34"/>
      <c r="G1122" s="34"/>
      <c r="H1122" s="34"/>
      <c r="I1122" s="34"/>
      <c r="J1122" s="40"/>
      <c r="K1122" s="40"/>
      <c r="L1122" s="40"/>
      <c r="M1122" s="87"/>
      <c r="N1122" s="87"/>
      <c r="O1122" s="87"/>
      <c r="P1122" s="87"/>
      <c r="Q1122" s="88"/>
      <c r="R1122" s="89"/>
      <c r="S1122" s="89"/>
      <c r="T1122" s="90"/>
      <c r="U1122" s="90"/>
      <c r="V1122" s="91"/>
      <c r="W1122" s="91"/>
      <c r="X1122" s="91"/>
      <c r="Y1122" s="91"/>
      <c r="Z1122" s="9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84"/>
      <c r="AL1122" s="84"/>
      <c r="AM1122" s="92"/>
      <c r="AN1122" s="92"/>
      <c r="AO1122" s="92"/>
      <c r="AP1122" s="93"/>
      <c r="AQ1122" s="31"/>
    </row>
    <row r="1123" spans="1:43" s="95" customFormat="1" x14ac:dyDescent="0.2">
      <c r="A1123" s="46"/>
      <c r="B1123" s="34"/>
      <c r="C1123" s="34"/>
      <c r="D1123" s="86"/>
      <c r="E1123" s="34"/>
      <c r="F1123" s="34"/>
      <c r="G1123" s="34"/>
      <c r="H1123" s="34"/>
      <c r="I1123" s="34"/>
      <c r="J1123" s="40"/>
      <c r="K1123" s="40"/>
      <c r="L1123" s="40"/>
      <c r="M1123" s="87"/>
      <c r="N1123" s="87"/>
      <c r="O1123" s="87"/>
      <c r="P1123" s="87"/>
      <c r="Q1123" s="88"/>
      <c r="R1123" s="89"/>
      <c r="S1123" s="89"/>
      <c r="T1123" s="90"/>
      <c r="U1123" s="90"/>
      <c r="V1123" s="91"/>
      <c r="W1123" s="91"/>
      <c r="X1123" s="91"/>
      <c r="Y1123" s="91"/>
      <c r="Z1123" s="9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84"/>
      <c r="AL1123" s="84"/>
      <c r="AM1123" s="92"/>
      <c r="AN1123" s="92"/>
      <c r="AO1123" s="92"/>
      <c r="AP1123" s="93"/>
      <c r="AQ1123" s="31"/>
    </row>
    <row r="1124" spans="1:43" s="95" customFormat="1" x14ac:dyDescent="0.2">
      <c r="A1124" s="46"/>
      <c r="B1124" s="34"/>
      <c r="C1124" s="34"/>
      <c r="D1124" s="86"/>
      <c r="E1124" s="34"/>
      <c r="F1124" s="34"/>
      <c r="G1124" s="34"/>
      <c r="H1124" s="34"/>
      <c r="I1124" s="34"/>
      <c r="J1124" s="40"/>
      <c r="K1124" s="40"/>
      <c r="L1124" s="40"/>
      <c r="M1124" s="87"/>
      <c r="N1124" s="87"/>
      <c r="O1124" s="87"/>
      <c r="P1124" s="87"/>
      <c r="Q1124" s="88"/>
      <c r="R1124" s="89"/>
      <c r="S1124" s="89"/>
      <c r="T1124" s="90"/>
      <c r="U1124" s="90"/>
      <c r="V1124" s="91"/>
      <c r="W1124" s="91"/>
      <c r="X1124" s="91"/>
      <c r="Y1124" s="91"/>
      <c r="Z1124" s="9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84"/>
      <c r="AL1124" s="84"/>
      <c r="AM1124" s="92"/>
      <c r="AN1124" s="92"/>
      <c r="AO1124" s="92"/>
      <c r="AP1124" s="93"/>
      <c r="AQ1124" s="31"/>
    </row>
    <row r="1125" spans="1:43" s="95" customFormat="1" x14ac:dyDescent="0.2">
      <c r="A1125" s="46"/>
      <c r="B1125" s="34"/>
      <c r="C1125" s="34"/>
      <c r="D1125" s="86"/>
      <c r="E1125" s="34"/>
      <c r="F1125" s="34"/>
      <c r="G1125" s="34"/>
      <c r="H1125" s="34"/>
      <c r="I1125" s="34"/>
      <c r="J1125" s="40"/>
      <c r="K1125" s="40"/>
      <c r="L1125" s="40"/>
      <c r="M1125" s="87"/>
      <c r="N1125" s="87"/>
      <c r="O1125" s="87"/>
      <c r="P1125" s="87"/>
      <c r="Q1125" s="88"/>
      <c r="R1125" s="89"/>
      <c r="S1125" s="89"/>
      <c r="T1125" s="90"/>
      <c r="U1125" s="90"/>
      <c r="V1125" s="91"/>
      <c r="W1125" s="91"/>
      <c r="X1125" s="91"/>
      <c r="Y1125" s="91"/>
      <c r="Z1125" s="9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84"/>
      <c r="AL1125" s="84"/>
      <c r="AM1125" s="92"/>
      <c r="AN1125" s="92"/>
      <c r="AO1125" s="92"/>
      <c r="AP1125" s="93"/>
      <c r="AQ1125" s="31"/>
    </row>
    <row r="1126" spans="1:43" s="95" customFormat="1" x14ac:dyDescent="0.2">
      <c r="A1126" s="46"/>
      <c r="B1126" s="34"/>
      <c r="C1126" s="34"/>
      <c r="D1126" s="86"/>
      <c r="E1126" s="34"/>
      <c r="F1126" s="34"/>
      <c r="G1126" s="34"/>
      <c r="H1126" s="34"/>
      <c r="I1126" s="34"/>
      <c r="J1126" s="40"/>
      <c r="K1126" s="40"/>
      <c r="L1126" s="40"/>
      <c r="M1126" s="87"/>
      <c r="N1126" s="87"/>
      <c r="O1126" s="87"/>
      <c r="P1126" s="87"/>
      <c r="Q1126" s="88"/>
      <c r="R1126" s="89"/>
      <c r="S1126" s="89"/>
      <c r="T1126" s="90"/>
      <c r="U1126" s="90"/>
      <c r="V1126" s="91"/>
      <c r="W1126" s="91"/>
      <c r="X1126" s="91"/>
      <c r="Y1126" s="91"/>
      <c r="Z1126" s="9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84"/>
      <c r="AL1126" s="84"/>
      <c r="AM1126" s="92"/>
      <c r="AN1126" s="92"/>
      <c r="AO1126" s="92"/>
      <c r="AP1126" s="93"/>
      <c r="AQ1126" s="31"/>
    </row>
    <row r="1127" spans="1:43" s="95" customFormat="1" x14ac:dyDescent="0.2">
      <c r="A1127" s="46"/>
      <c r="B1127" s="34"/>
      <c r="C1127" s="34"/>
      <c r="D1127" s="86"/>
      <c r="E1127" s="34"/>
      <c r="F1127" s="34"/>
      <c r="G1127" s="34"/>
      <c r="H1127" s="34"/>
      <c r="I1127" s="34"/>
      <c r="J1127" s="40"/>
      <c r="K1127" s="40"/>
      <c r="L1127" s="40"/>
      <c r="M1127" s="87"/>
      <c r="N1127" s="87"/>
      <c r="O1127" s="87"/>
      <c r="P1127" s="87"/>
      <c r="Q1127" s="88"/>
      <c r="R1127" s="89"/>
      <c r="S1127" s="89"/>
      <c r="T1127" s="90"/>
      <c r="U1127" s="90"/>
      <c r="V1127" s="91"/>
      <c r="W1127" s="91"/>
      <c r="X1127" s="91"/>
      <c r="Y1127" s="91"/>
      <c r="Z1127" s="9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84"/>
      <c r="AL1127" s="84"/>
      <c r="AM1127" s="92"/>
      <c r="AN1127" s="92"/>
      <c r="AO1127" s="92"/>
      <c r="AP1127" s="93"/>
      <c r="AQ1127" s="31"/>
    </row>
    <row r="1128" spans="1:43" s="95" customFormat="1" x14ac:dyDescent="0.2">
      <c r="A1128" s="46"/>
      <c r="B1128" s="34"/>
      <c r="C1128" s="34"/>
      <c r="D1128" s="86"/>
      <c r="E1128" s="34"/>
      <c r="F1128" s="34"/>
      <c r="G1128" s="34"/>
      <c r="H1128" s="34"/>
      <c r="I1128" s="34"/>
      <c r="J1128" s="40"/>
      <c r="K1128" s="40"/>
      <c r="L1128" s="40"/>
      <c r="M1128" s="87"/>
      <c r="N1128" s="87"/>
      <c r="O1128" s="87"/>
      <c r="P1128" s="87"/>
      <c r="Q1128" s="88"/>
      <c r="R1128" s="89"/>
      <c r="S1128" s="89"/>
      <c r="T1128" s="90"/>
      <c r="U1128" s="90"/>
      <c r="V1128" s="91"/>
      <c r="W1128" s="91"/>
      <c r="X1128" s="91"/>
      <c r="Y1128" s="91"/>
      <c r="Z1128" s="9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84"/>
      <c r="AL1128" s="84"/>
      <c r="AM1128" s="92"/>
      <c r="AN1128" s="92"/>
      <c r="AO1128" s="92"/>
      <c r="AP1128" s="93"/>
      <c r="AQ1128" s="31"/>
    </row>
    <row r="1129" spans="1:43" s="95" customFormat="1" x14ac:dyDescent="0.2">
      <c r="A1129" s="46"/>
      <c r="B1129" s="34"/>
      <c r="C1129" s="34"/>
      <c r="D1129" s="86"/>
      <c r="E1129" s="34"/>
      <c r="F1129" s="34"/>
      <c r="G1129" s="34"/>
      <c r="H1129" s="34"/>
      <c r="I1129" s="34"/>
      <c r="J1129" s="40"/>
      <c r="K1129" s="40"/>
      <c r="L1129" s="40"/>
      <c r="M1129" s="87"/>
      <c r="N1129" s="87"/>
      <c r="O1129" s="87"/>
      <c r="P1129" s="87"/>
      <c r="Q1129" s="88"/>
      <c r="R1129" s="89"/>
      <c r="S1129" s="89"/>
      <c r="T1129" s="90"/>
      <c r="U1129" s="90"/>
      <c r="V1129" s="91"/>
      <c r="W1129" s="91"/>
      <c r="X1129" s="91"/>
      <c r="Y1129" s="91"/>
      <c r="Z1129" s="9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84"/>
      <c r="AL1129" s="84"/>
      <c r="AM1129" s="92"/>
      <c r="AN1129" s="92"/>
      <c r="AO1129" s="92"/>
      <c r="AP1129" s="93"/>
      <c r="AQ1129" s="31"/>
    </row>
    <row r="1130" spans="1:43" s="95" customFormat="1" x14ac:dyDescent="0.2">
      <c r="A1130" s="46"/>
      <c r="B1130" s="34"/>
      <c r="C1130" s="34"/>
      <c r="D1130" s="86"/>
      <c r="E1130" s="34"/>
      <c r="F1130" s="34"/>
      <c r="G1130" s="34"/>
      <c r="H1130" s="34"/>
      <c r="I1130" s="34"/>
      <c r="J1130" s="40"/>
      <c r="K1130" s="40"/>
      <c r="L1130" s="40"/>
      <c r="M1130" s="87"/>
      <c r="N1130" s="87"/>
      <c r="O1130" s="87"/>
      <c r="P1130" s="87"/>
      <c r="Q1130" s="88"/>
      <c r="R1130" s="89"/>
      <c r="S1130" s="89"/>
      <c r="T1130" s="90"/>
      <c r="U1130" s="90"/>
      <c r="V1130" s="91"/>
      <c r="W1130" s="91"/>
      <c r="X1130" s="91"/>
      <c r="Y1130" s="91"/>
      <c r="Z1130" s="9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84"/>
      <c r="AL1130" s="84"/>
      <c r="AM1130" s="92"/>
      <c r="AN1130" s="92"/>
      <c r="AO1130" s="92"/>
      <c r="AP1130" s="93"/>
      <c r="AQ1130" s="31"/>
    </row>
    <row r="1131" spans="1:43" s="95" customFormat="1" x14ac:dyDescent="0.2">
      <c r="A1131" s="46"/>
      <c r="B1131" s="34"/>
      <c r="C1131" s="34"/>
      <c r="D1131" s="86"/>
      <c r="E1131" s="34"/>
      <c r="F1131" s="34"/>
      <c r="G1131" s="34"/>
      <c r="H1131" s="34"/>
      <c r="I1131" s="34"/>
      <c r="J1131" s="40"/>
      <c r="K1131" s="40"/>
      <c r="L1131" s="40"/>
      <c r="M1131" s="87"/>
      <c r="N1131" s="87"/>
      <c r="O1131" s="87"/>
      <c r="P1131" s="87"/>
      <c r="Q1131" s="88"/>
      <c r="R1131" s="89"/>
      <c r="S1131" s="89"/>
      <c r="T1131" s="90"/>
      <c r="U1131" s="90"/>
      <c r="V1131" s="91"/>
      <c r="W1131" s="91"/>
      <c r="X1131" s="91"/>
      <c r="Y1131" s="91"/>
      <c r="Z1131" s="9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84"/>
      <c r="AL1131" s="84"/>
      <c r="AM1131" s="92"/>
      <c r="AN1131" s="92"/>
      <c r="AO1131" s="92"/>
      <c r="AP1131" s="93"/>
      <c r="AQ1131" s="31"/>
    </row>
    <row r="1132" spans="1:43" s="95" customFormat="1" x14ac:dyDescent="0.2">
      <c r="A1132" s="46"/>
      <c r="B1132" s="34"/>
      <c r="C1132" s="34"/>
      <c r="D1132" s="86"/>
      <c r="E1132" s="34"/>
      <c r="F1132" s="34"/>
      <c r="G1132" s="34"/>
      <c r="H1132" s="34"/>
      <c r="I1132" s="34"/>
      <c r="J1132" s="40"/>
      <c r="K1132" s="40"/>
      <c r="L1132" s="40"/>
      <c r="M1132" s="87"/>
      <c r="N1132" s="87"/>
      <c r="O1132" s="87"/>
      <c r="P1132" s="87"/>
      <c r="Q1132" s="88"/>
      <c r="R1132" s="89"/>
      <c r="S1132" s="89"/>
      <c r="T1132" s="90"/>
      <c r="U1132" s="90"/>
      <c r="V1132" s="91"/>
      <c r="W1132" s="91"/>
      <c r="X1132" s="91"/>
      <c r="Y1132" s="91"/>
      <c r="Z1132" s="9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84"/>
      <c r="AL1132" s="84"/>
      <c r="AM1132" s="92"/>
      <c r="AN1132" s="92"/>
      <c r="AO1132" s="92"/>
      <c r="AP1132" s="93"/>
      <c r="AQ1132" s="31"/>
    </row>
    <row r="1133" spans="1:43" s="95" customFormat="1" x14ac:dyDescent="0.2">
      <c r="A1133" s="46"/>
      <c r="B1133" s="34"/>
      <c r="C1133" s="34"/>
      <c r="D1133" s="86"/>
      <c r="E1133" s="34"/>
      <c r="F1133" s="34"/>
      <c r="G1133" s="34"/>
      <c r="H1133" s="34"/>
      <c r="I1133" s="34"/>
      <c r="J1133" s="40"/>
      <c r="K1133" s="40"/>
      <c r="L1133" s="40"/>
      <c r="M1133" s="87"/>
      <c r="N1133" s="87"/>
      <c r="O1133" s="87"/>
      <c r="P1133" s="87"/>
      <c r="Q1133" s="88"/>
      <c r="R1133" s="89"/>
      <c r="S1133" s="89"/>
      <c r="T1133" s="90"/>
      <c r="U1133" s="90"/>
      <c r="V1133" s="91"/>
      <c r="W1133" s="91"/>
      <c r="X1133" s="91"/>
      <c r="Y1133" s="91"/>
      <c r="Z1133" s="9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84"/>
      <c r="AL1133" s="84"/>
      <c r="AM1133" s="92"/>
      <c r="AN1133" s="92"/>
      <c r="AO1133" s="92"/>
      <c r="AP1133" s="93"/>
      <c r="AQ1133" s="31"/>
    </row>
    <row r="1134" spans="1:43" s="95" customFormat="1" x14ac:dyDescent="0.2">
      <c r="A1134" s="46"/>
      <c r="B1134" s="34"/>
      <c r="C1134" s="34"/>
      <c r="D1134" s="86"/>
      <c r="E1134" s="34"/>
      <c r="F1134" s="34"/>
      <c r="G1134" s="34"/>
      <c r="H1134" s="34"/>
      <c r="I1134" s="34"/>
      <c r="J1134" s="40"/>
      <c r="K1134" s="40"/>
      <c r="L1134" s="40"/>
      <c r="M1134" s="87"/>
      <c r="N1134" s="87"/>
      <c r="O1134" s="87"/>
      <c r="P1134" s="87"/>
      <c r="Q1134" s="88"/>
      <c r="R1134" s="89"/>
      <c r="S1134" s="89"/>
      <c r="T1134" s="90"/>
      <c r="U1134" s="90"/>
      <c r="V1134" s="91"/>
      <c r="W1134" s="91"/>
      <c r="X1134" s="91"/>
      <c r="Y1134" s="91"/>
      <c r="Z1134" s="9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84"/>
      <c r="AL1134" s="84"/>
      <c r="AM1134" s="92"/>
      <c r="AN1134" s="92"/>
      <c r="AO1134" s="92"/>
      <c r="AP1134" s="93"/>
      <c r="AQ1134" s="31"/>
    </row>
    <row r="1135" spans="1:43" s="95" customFormat="1" x14ac:dyDescent="0.2">
      <c r="A1135" s="46"/>
      <c r="B1135" s="34"/>
      <c r="C1135" s="34"/>
      <c r="D1135" s="86"/>
      <c r="E1135" s="34"/>
      <c r="F1135" s="34"/>
      <c r="G1135" s="34"/>
      <c r="H1135" s="34"/>
      <c r="I1135" s="34"/>
      <c r="J1135" s="40"/>
      <c r="K1135" s="40"/>
      <c r="L1135" s="40"/>
      <c r="M1135" s="87"/>
      <c r="N1135" s="87"/>
      <c r="O1135" s="87"/>
      <c r="P1135" s="87"/>
      <c r="Q1135" s="88"/>
      <c r="R1135" s="89"/>
      <c r="S1135" s="89"/>
      <c r="T1135" s="90"/>
      <c r="U1135" s="90"/>
      <c r="V1135" s="91"/>
      <c r="W1135" s="91"/>
      <c r="X1135" s="91"/>
      <c r="Y1135" s="91"/>
      <c r="Z1135" s="9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84"/>
      <c r="AL1135" s="84"/>
      <c r="AM1135" s="92"/>
      <c r="AN1135" s="92"/>
      <c r="AO1135" s="92"/>
      <c r="AP1135" s="93"/>
      <c r="AQ1135" s="31"/>
    </row>
    <row r="1136" spans="1:43" s="95" customFormat="1" x14ac:dyDescent="0.2">
      <c r="A1136" s="46"/>
      <c r="B1136" s="34"/>
      <c r="C1136" s="34"/>
      <c r="D1136" s="86"/>
      <c r="E1136" s="34"/>
      <c r="F1136" s="34"/>
      <c r="G1136" s="34"/>
      <c r="H1136" s="34"/>
      <c r="I1136" s="34"/>
      <c r="J1136" s="40"/>
      <c r="K1136" s="40"/>
      <c r="L1136" s="40"/>
      <c r="M1136" s="87"/>
      <c r="N1136" s="87"/>
      <c r="O1136" s="87"/>
      <c r="P1136" s="87"/>
      <c r="Q1136" s="88"/>
      <c r="R1136" s="89"/>
      <c r="S1136" s="89"/>
      <c r="T1136" s="90"/>
      <c r="U1136" s="90"/>
      <c r="V1136" s="91"/>
      <c r="W1136" s="91"/>
      <c r="X1136" s="91"/>
      <c r="Y1136" s="91"/>
      <c r="Z1136" s="9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84"/>
      <c r="AL1136" s="84"/>
      <c r="AM1136" s="92"/>
      <c r="AN1136" s="92"/>
      <c r="AO1136" s="92"/>
      <c r="AP1136" s="93"/>
      <c r="AQ1136" s="31"/>
    </row>
    <row r="1137" spans="1:43" s="95" customFormat="1" x14ac:dyDescent="0.2">
      <c r="A1137" s="46"/>
      <c r="B1137" s="34"/>
      <c r="C1137" s="34"/>
      <c r="D1137" s="86"/>
      <c r="E1137" s="34"/>
      <c r="F1137" s="34"/>
      <c r="G1137" s="34"/>
      <c r="H1137" s="34"/>
      <c r="I1137" s="34"/>
      <c r="J1137" s="40"/>
      <c r="K1137" s="40"/>
      <c r="L1137" s="40"/>
      <c r="M1137" s="87"/>
      <c r="N1137" s="87"/>
      <c r="O1137" s="87"/>
      <c r="P1137" s="87"/>
      <c r="Q1137" s="88"/>
      <c r="R1137" s="89"/>
      <c r="S1137" s="89"/>
      <c r="T1137" s="90"/>
      <c r="U1137" s="90"/>
      <c r="V1137" s="91"/>
      <c r="W1137" s="91"/>
      <c r="X1137" s="91"/>
      <c r="Y1137" s="91"/>
      <c r="Z1137" s="9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84"/>
      <c r="AL1137" s="84"/>
      <c r="AM1137" s="92"/>
      <c r="AN1137" s="92"/>
      <c r="AO1137" s="92"/>
      <c r="AP1137" s="93"/>
      <c r="AQ1137" s="31"/>
    </row>
    <row r="1138" spans="1:43" s="95" customFormat="1" x14ac:dyDescent="0.2">
      <c r="A1138" s="46"/>
      <c r="B1138" s="34"/>
      <c r="C1138" s="34"/>
      <c r="D1138" s="86"/>
      <c r="E1138" s="34"/>
      <c r="F1138" s="34"/>
      <c r="G1138" s="34"/>
      <c r="H1138" s="34"/>
      <c r="I1138" s="34"/>
      <c r="J1138" s="40"/>
      <c r="K1138" s="40"/>
      <c r="L1138" s="40"/>
      <c r="M1138" s="87"/>
      <c r="N1138" s="87"/>
      <c r="O1138" s="87"/>
      <c r="P1138" s="87"/>
      <c r="Q1138" s="88"/>
      <c r="R1138" s="89"/>
      <c r="S1138" s="89"/>
      <c r="T1138" s="90"/>
      <c r="U1138" s="90"/>
      <c r="V1138" s="91"/>
      <c r="W1138" s="91"/>
      <c r="X1138" s="91"/>
      <c r="Y1138" s="91"/>
      <c r="Z1138" s="9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84"/>
      <c r="AL1138" s="84"/>
      <c r="AM1138" s="92"/>
      <c r="AN1138" s="92"/>
      <c r="AO1138" s="92"/>
      <c r="AP1138" s="93"/>
      <c r="AQ1138" s="31"/>
    </row>
    <row r="1139" spans="1:43" s="95" customFormat="1" x14ac:dyDescent="0.2">
      <c r="A1139" s="46"/>
      <c r="B1139" s="34"/>
      <c r="C1139" s="34"/>
      <c r="D1139" s="86"/>
      <c r="E1139" s="34"/>
      <c r="F1139" s="34"/>
      <c r="G1139" s="34"/>
      <c r="H1139" s="34"/>
      <c r="I1139" s="34"/>
      <c r="J1139" s="40"/>
      <c r="K1139" s="40"/>
      <c r="L1139" s="40"/>
      <c r="M1139" s="87"/>
      <c r="N1139" s="87"/>
      <c r="O1139" s="87"/>
      <c r="P1139" s="87"/>
      <c r="Q1139" s="88"/>
      <c r="R1139" s="89"/>
      <c r="S1139" s="89"/>
      <c r="T1139" s="90"/>
      <c r="U1139" s="90"/>
      <c r="V1139" s="91"/>
      <c r="W1139" s="91"/>
      <c r="X1139" s="91"/>
      <c r="Y1139" s="91"/>
      <c r="Z1139" s="9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84"/>
      <c r="AL1139" s="84"/>
      <c r="AM1139" s="92"/>
      <c r="AN1139" s="92"/>
      <c r="AO1139" s="92"/>
      <c r="AP1139" s="93"/>
      <c r="AQ1139" s="31"/>
    </row>
    <row r="1140" spans="1:43" s="95" customFormat="1" x14ac:dyDescent="0.2">
      <c r="A1140" s="46"/>
      <c r="B1140" s="34"/>
      <c r="C1140" s="34"/>
      <c r="D1140" s="86"/>
      <c r="E1140" s="34"/>
      <c r="F1140" s="34"/>
      <c r="G1140" s="34"/>
      <c r="H1140" s="34"/>
      <c r="I1140" s="34"/>
      <c r="J1140" s="40"/>
      <c r="K1140" s="40"/>
      <c r="L1140" s="40"/>
      <c r="M1140" s="87"/>
      <c r="N1140" s="87"/>
      <c r="O1140" s="87"/>
      <c r="P1140" s="87"/>
      <c r="Q1140" s="88"/>
      <c r="R1140" s="89"/>
      <c r="S1140" s="89"/>
      <c r="T1140" s="90"/>
      <c r="U1140" s="90"/>
      <c r="V1140" s="91"/>
      <c r="W1140" s="91"/>
      <c r="X1140" s="91"/>
      <c r="Y1140" s="91"/>
      <c r="Z1140" s="9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84"/>
      <c r="AL1140" s="84"/>
      <c r="AM1140" s="92"/>
      <c r="AN1140" s="92"/>
      <c r="AO1140" s="92"/>
      <c r="AP1140" s="93"/>
      <c r="AQ1140" s="31"/>
    </row>
    <row r="1141" spans="1:43" s="95" customFormat="1" x14ac:dyDescent="0.2">
      <c r="A1141" s="46"/>
      <c r="B1141" s="34"/>
      <c r="C1141" s="34"/>
      <c r="D1141" s="86"/>
      <c r="E1141" s="34"/>
      <c r="F1141" s="34"/>
      <c r="G1141" s="34"/>
      <c r="H1141" s="34"/>
      <c r="I1141" s="34"/>
      <c r="J1141" s="40"/>
      <c r="K1141" s="40"/>
      <c r="L1141" s="40"/>
      <c r="M1141" s="87"/>
      <c r="N1141" s="87"/>
      <c r="O1141" s="87"/>
      <c r="P1141" s="87"/>
      <c r="Q1141" s="88"/>
      <c r="R1141" s="89"/>
      <c r="S1141" s="89"/>
      <c r="T1141" s="90"/>
      <c r="U1141" s="90"/>
      <c r="V1141" s="91"/>
      <c r="W1141" s="91"/>
      <c r="X1141" s="91"/>
      <c r="Y1141" s="91"/>
      <c r="Z1141" s="9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84"/>
      <c r="AL1141" s="84"/>
      <c r="AM1141" s="92"/>
      <c r="AN1141" s="92"/>
      <c r="AO1141" s="92"/>
      <c r="AP1141" s="93"/>
      <c r="AQ1141" s="31"/>
    </row>
    <row r="1142" spans="1:43" s="95" customFormat="1" x14ac:dyDescent="0.2">
      <c r="A1142" s="46"/>
      <c r="B1142" s="34"/>
      <c r="C1142" s="34"/>
      <c r="D1142" s="86"/>
      <c r="E1142" s="34"/>
      <c r="F1142" s="34"/>
      <c r="G1142" s="34"/>
      <c r="H1142" s="34"/>
      <c r="I1142" s="34"/>
      <c r="J1142" s="40"/>
      <c r="K1142" s="40"/>
      <c r="L1142" s="40"/>
      <c r="M1142" s="87"/>
      <c r="N1142" s="87"/>
      <c r="O1142" s="87"/>
      <c r="P1142" s="87"/>
      <c r="Q1142" s="88"/>
      <c r="R1142" s="89"/>
      <c r="S1142" s="89"/>
      <c r="T1142" s="90"/>
      <c r="U1142" s="90"/>
      <c r="V1142" s="91"/>
      <c r="W1142" s="91"/>
      <c r="X1142" s="91"/>
      <c r="Y1142" s="91"/>
      <c r="Z1142" s="9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84"/>
      <c r="AL1142" s="84"/>
      <c r="AM1142" s="92"/>
      <c r="AN1142" s="92"/>
      <c r="AO1142" s="92"/>
      <c r="AP1142" s="93"/>
      <c r="AQ1142" s="31"/>
    </row>
    <row r="1143" spans="1:43" s="95" customFormat="1" x14ac:dyDescent="0.2">
      <c r="A1143" s="46"/>
      <c r="B1143" s="34"/>
      <c r="C1143" s="34"/>
      <c r="D1143" s="86"/>
      <c r="E1143" s="34"/>
      <c r="F1143" s="34"/>
      <c r="G1143" s="34"/>
      <c r="H1143" s="34"/>
      <c r="I1143" s="34"/>
      <c r="J1143" s="40"/>
      <c r="K1143" s="40"/>
      <c r="L1143" s="40"/>
      <c r="M1143" s="87"/>
      <c r="N1143" s="87"/>
      <c r="O1143" s="87"/>
      <c r="P1143" s="87"/>
      <c r="Q1143" s="88"/>
      <c r="R1143" s="89"/>
      <c r="S1143" s="89"/>
      <c r="T1143" s="90"/>
      <c r="U1143" s="90"/>
      <c r="V1143" s="91"/>
      <c r="W1143" s="91"/>
      <c r="X1143" s="91"/>
      <c r="Y1143" s="91"/>
      <c r="Z1143" s="9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84"/>
      <c r="AL1143" s="84"/>
      <c r="AM1143" s="92"/>
      <c r="AN1143" s="92"/>
      <c r="AO1143" s="92"/>
      <c r="AP1143" s="93"/>
      <c r="AQ1143" s="31"/>
    </row>
    <row r="1144" spans="1:43" s="95" customFormat="1" x14ac:dyDescent="0.2">
      <c r="A1144" s="46"/>
      <c r="B1144" s="34"/>
      <c r="C1144" s="34"/>
      <c r="D1144" s="86"/>
      <c r="E1144" s="34"/>
      <c r="F1144" s="34"/>
      <c r="G1144" s="34"/>
      <c r="H1144" s="34"/>
      <c r="I1144" s="34"/>
      <c r="J1144" s="40"/>
      <c r="K1144" s="40"/>
      <c r="L1144" s="40"/>
      <c r="M1144" s="87"/>
      <c r="N1144" s="87"/>
      <c r="O1144" s="87"/>
      <c r="P1144" s="87"/>
      <c r="Q1144" s="88"/>
      <c r="R1144" s="89"/>
      <c r="S1144" s="89"/>
      <c r="T1144" s="90"/>
      <c r="U1144" s="90"/>
      <c r="V1144" s="91"/>
      <c r="W1144" s="91"/>
      <c r="X1144" s="91"/>
      <c r="Y1144" s="91"/>
      <c r="Z1144" s="9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84"/>
      <c r="AL1144" s="84"/>
      <c r="AM1144" s="92"/>
      <c r="AN1144" s="92"/>
      <c r="AO1144" s="92"/>
      <c r="AP1144" s="93"/>
      <c r="AQ1144" s="31"/>
    </row>
    <row r="1145" spans="1:43" s="95" customFormat="1" x14ac:dyDescent="0.2">
      <c r="A1145" s="46"/>
      <c r="B1145" s="34"/>
      <c r="C1145" s="34"/>
      <c r="D1145" s="86"/>
      <c r="E1145" s="34"/>
      <c r="F1145" s="34"/>
      <c r="G1145" s="34"/>
      <c r="H1145" s="34"/>
      <c r="I1145" s="34"/>
      <c r="J1145" s="40"/>
      <c r="K1145" s="40"/>
      <c r="L1145" s="40"/>
      <c r="M1145" s="87"/>
      <c r="N1145" s="87"/>
      <c r="O1145" s="87"/>
      <c r="P1145" s="87"/>
      <c r="Q1145" s="88"/>
      <c r="R1145" s="89"/>
      <c r="S1145" s="89"/>
      <c r="T1145" s="90"/>
      <c r="U1145" s="90"/>
      <c r="V1145" s="91"/>
      <c r="W1145" s="91"/>
      <c r="X1145" s="91"/>
      <c r="Y1145" s="91"/>
      <c r="Z1145" s="9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84"/>
      <c r="AL1145" s="84"/>
      <c r="AM1145" s="92"/>
      <c r="AN1145" s="92"/>
      <c r="AO1145" s="92"/>
      <c r="AP1145" s="93"/>
      <c r="AQ1145" s="31"/>
    </row>
    <row r="1146" spans="1:43" s="95" customFormat="1" x14ac:dyDescent="0.2">
      <c r="A1146" s="46"/>
      <c r="B1146" s="34"/>
      <c r="C1146" s="34"/>
      <c r="D1146" s="86"/>
      <c r="E1146" s="34"/>
      <c r="F1146" s="34"/>
      <c r="G1146" s="34"/>
      <c r="H1146" s="34"/>
      <c r="I1146" s="34"/>
      <c r="J1146" s="40"/>
      <c r="K1146" s="40"/>
      <c r="L1146" s="40"/>
      <c r="M1146" s="87"/>
      <c r="N1146" s="87"/>
      <c r="O1146" s="87"/>
      <c r="P1146" s="87"/>
      <c r="Q1146" s="88"/>
      <c r="R1146" s="89"/>
      <c r="S1146" s="89"/>
      <c r="T1146" s="90"/>
      <c r="U1146" s="90"/>
      <c r="V1146" s="91"/>
      <c r="W1146" s="91"/>
      <c r="X1146" s="91"/>
      <c r="Y1146" s="91"/>
      <c r="Z1146" s="9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84"/>
      <c r="AL1146" s="84"/>
      <c r="AM1146" s="92"/>
      <c r="AN1146" s="92"/>
      <c r="AO1146" s="92"/>
      <c r="AP1146" s="93"/>
      <c r="AQ1146" s="31"/>
    </row>
    <row r="1147" spans="1:43" s="95" customFormat="1" x14ac:dyDescent="0.2">
      <c r="A1147" s="46"/>
      <c r="B1147" s="34"/>
      <c r="C1147" s="34"/>
      <c r="D1147" s="86"/>
      <c r="E1147" s="34"/>
      <c r="F1147" s="34"/>
      <c r="G1147" s="34"/>
      <c r="H1147" s="34"/>
      <c r="I1147" s="34"/>
      <c r="J1147" s="40"/>
      <c r="K1147" s="40"/>
      <c r="L1147" s="40"/>
      <c r="M1147" s="87"/>
      <c r="N1147" s="87"/>
      <c r="O1147" s="87"/>
      <c r="P1147" s="87"/>
      <c r="Q1147" s="88"/>
      <c r="R1147" s="89"/>
      <c r="S1147" s="89"/>
      <c r="T1147" s="90"/>
      <c r="U1147" s="90"/>
      <c r="V1147" s="91"/>
      <c r="W1147" s="91"/>
      <c r="X1147" s="91"/>
      <c r="Y1147" s="91"/>
      <c r="Z1147" s="9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84"/>
      <c r="AL1147" s="84"/>
      <c r="AM1147" s="92"/>
      <c r="AN1147" s="92"/>
      <c r="AO1147" s="92"/>
      <c r="AP1147" s="93"/>
      <c r="AQ1147" s="31"/>
    </row>
    <row r="1148" spans="1:43" s="95" customFormat="1" x14ac:dyDescent="0.2">
      <c r="A1148" s="46"/>
      <c r="B1148" s="34"/>
      <c r="C1148" s="34"/>
      <c r="D1148" s="86"/>
      <c r="E1148" s="34"/>
      <c r="F1148" s="34"/>
      <c r="G1148" s="34"/>
      <c r="H1148" s="34"/>
      <c r="I1148" s="34"/>
      <c r="J1148" s="40"/>
      <c r="K1148" s="40"/>
      <c r="L1148" s="40"/>
      <c r="M1148" s="87"/>
      <c r="N1148" s="87"/>
      <c r="O1148" s="87"/>
      <c r="P1148" s="87"/>
      <c r="Q1148" s="88"/>
      <c r="R1148" s="89"/>
      <c r="S1148" s="89"/>
      <c r="T1148" s="90"/>
      <c r="U1148" s="90"/>
      <c r="V1148" s="91"/>
      <c r="W1148" s="91"/>
      <c r="X1148" s="91"/>
      <c r="Y1148" s="91"/>
      <c r="Z1148" s="9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84"/>
      <c r="AL1148" s="84"/>
      <c r="AM1148" s="92"/>
      <c r="AN1148" s="92"/>
      <c r="AO1148" s="92"/>
      <c r="AP1148" s="93"/>
      <c r="AQ1148" s="31"/>
    </row>
    <row r="1149" spans="1:43" s="95" customFormat="1" x14ac:dyDescent="0.2">
      <c r="A1149" s="46"/>
      <c r="B1149" s="34"/>
      <c r="C1149" s="34"/>
      <c r="D1149" s="86"/>
      <c r="E1149" s="34"/>
      <c r="F1149" s="34"/>
      <c r="G1149" s="34"/>
      <c r="H1149" s="34"/>
      <c r="I1149" s="34"/>
      <c r="J1149" s="40"/>
      <c r="K1149" s="40"/>
      <c r="L1149" s="40"/>
      <c r="M1149" s="87"/>
      <c r="N1149" s="87"/>
      <c r="O1149" s="87"/>
      <c r="P1149" s="87"/>
      <c r="Q1149" s="88"/>
      <c r="R1149" s="89"/>
      <c r="S1149" s="89"/>
      <c r="T1149" s="90"/>
      <c r="U1149" s="90"/>
      <c r="V1149" s="91"/>
      <c r="W1149" s="91"/>
      <c r="X1149" s="91"/>
      <c r="Y1149" s="91"/>
      <c r="Z1149" s="9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84"/>
      <c r="AL1149" s="84"/>
      <c r="AM1149" s="92"/>
      <c r="AN1149" s="92"/>
      <c r="AO1149" s="92"/>
      <c r="AP1149" s="93"/>
      <c r="AQ1149" s="31"/>
    </row>
    <row r="1150" spans="1:43" s="95" customFormat="1" x14ac:dyDescent="0.2">
      <c r="A1150" s="46"/>
      <c r="B1150" s="34"/>
      <c r="C1150" s="34"/>
      <c r="D1150" s="86"/>
      <c r="E1150" s="34"/>
      <c r="F1150" s="34"/>
      <c r="G1150" s="34"/>
      <c r="H1150" s="34"/>
      <c r="I1150" s="34"/>
      <c r="J1150" s="40"/>
      <c r="K1150" s="40"/>
      <c r="L1150" s="40"/>
      <c r="M1150" s="87"/>
      <c r="N1150" s="87"/>
      <c r="O1150" s="87"/>
      <c r="P1150" s="87"/>
      <c r="Q1150" s="88"/>
      <c r="R1150" s="89"/>
      <c r="S1150" s="89"/>
      <c r="T1150" s="90"/>
      <c r="U1150" s="90"/>
      <c r="V1150" s="91"/>
      <c r="W1150" s="91"/>
      <c r="X1150" s="91"/>
      <c r="Y1150" s="91"/>
      <c r="Z1150" s="9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84"/>
      <c r="AL1150" s="84"/>
      <c r="AM1150" s="92"/>
      <c r="AN1150" s="92"/>
      <c r="AO1150" s="92"/>
      <c r="AP1150" s="93"/>
      <c r="AQ1150" s="31"/>
    </row>
    <row r="1151" spans="1:43" s="95" customFormat="1" x14ac:dyDescent="0.2">
      <c r="A1151" s="46"/>
      <c r="B1151" s="34"/>
      <c r="C1151" s="34"/>
      <c r="D1151" s="86"/>
      <c r="E1151" s="34"/>
      <c r="F1151" s="34"/>
      <c r="G1151" s="34"/>
      <c r="H1151" s="34"/>
      <c r="I1151" s="34"/>
      <c r="J1151" s="40"/>
      <c r="K1151" s="40"/>
      <c r="L1151" s="40"/>
      <c r="M1151" s="87"/>
      <c r="N1151" s="87"/>
      <c r="O1151" s="87"/>
      <c r="P1151" s="87"/>
      <c r="Q1151" s="88"/>
      <c r="R1151" s="89"/>
      <c r="S1151" s="89"/>
      <c r="T1151" s="90"/>
      <c r="U1151" s="90"/>
      <c r="V1151" s="91"/>
      <c r="W1151" s="91"/>
      <c r="X1151" s="91"/>
      <c r="Y1151" s="91"/>
      <c r="Z1151" s="9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84"/>
      <c r="AL1151" s="84"/>
      <c r="AM1151" s="92"/>
      <c r="AN1151" s="92"/>
      <c r="AO1151" s="92"/>
      <c r="AP1151" s="93"/>
      <c r="AQ1151" s="31"/>
    </row>
    <row r="1152" spans="1:43" s="95" customFormat="1" x14ac:dyDescent="0.2">
      <c r="A1152" s="46"/>
      <c r="B1152" s="34"/>
      <c r="C1152" s="34"/>
      <c r="D1152" s="86"/>
      <c r="E1152" s="34"/>
      <c r="F1152" s="34"/>
      <c r="G1152" s="34"/>
      <c r="H1152" s="34"/>
      <c r="I1152" s="34"/>
      <c r="J1152" s="40"/>
      <c r="K1152" s="40"/>
      <c r="L1152" s="40"/>
      <c r="M1152" s="87"/>
      <c r="N1152" s="87"/>
      <c r="O1152" s="87"/>
      <c r="P1152" s="87"/>
      <c r="Q1152" s="88"/>
      <c r="R1152" s="89"/>
      <c r="S1152" s="89"/>
      <c r="T1152" s="90"/>
      <c r="U1152" s="90"/>
      <c r="V1152" s="91"/>
      <c r="W1152" s="91"/>
      <c r="X1152" s="91"/>
      <c r="Y1152" s="91"/>
      <c r="Z1152" s="9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84"/>
      <c r="AL1152" s="84"/>
      <c r="AM1152" s="92"/>
      <c r="AN1152" s="92"/>
      <c r="AO1152" s="92"/>
      <c r="AP1152" s="93"/>
      <c r="AQ1152" s="31"/>
    </row>
    <row r="1153" spans="1:43" s="95" customFormat="1" x14ac:dyDescent="0.2">
      <c r="A1153" s="46"/>
      <c r="B1153" s="34"/>
      <c r="C1153" s="34"/>
      <c r="D1153" s="86"/>
      <c r="E1153" s="34"/>
      <c r="F1153" s="34"/>
      <c r="G1153" s="34"/>
      <c r="H1153" s="34"/>
      <c r="I1153" s="34"/>
      <c r="J1153" s="40"/>
      <c r="K1153" s="40"/>
      <c r="L1153" s="40"/>
      <c r="M1153" s="87"/>
      <c r="N1153" s="87"/>
      <c r="O1153" s="87"/>
      <c r="P1153" s="87"/>
      <c r="Q1153" s="88"/>
      <c r="R1153" s="89"/>
      <c r="S1153" s="89"/>
      <c r="T1153" s="90"/>
      <c r="U1153" s="90"/>
      <c r="V1153" s="91"/>
      <c r="W1153" s="91"/>
      <c r="X1153" s="91"/>
      <c r="Y1153" s="91"/>
      <c r="Z1153" s="9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84"/>
      <c r="AL1153" s="84"/>
      <c r="AM1153" s="92"/>
      <c r="AN1153" s="92"/>
      <c r="AO1153" s="92"/>
      <c r="AP1153" s="93"/>
      <c r="AQ1153" s="31"/>
    </row>
    <row r="1154" spans="1:43" s="95" customFormat="1" x14ac:dyDescent="0.2">
      <c r="A1154" s="46"/>
      <c r="B1154" s="34"/>
      <c r="C1154" s="34"/>
      <c r="D1154" s="86"/>
      <c r="E1154" s="34"/>
      <c r="F1154" s="34"/>
      <c r="G1154" s="34"/>
      <c r="H1154" s="34"/>
      <c r="I1154" s="34"/>
      <c r="J1154" s="40"/>
      <c r="K1154" s="40"/>
      <c r="L1154" s="40"/>
      <c r="M1154" s="87"/>
      <c r="N1154" s="87"/>
      <c r="O1154" s="87"/>
      <c r="P1154" s="87"/>
      <c r="Q1154" s="88"/>
      <c r="R1154" s="89"/>
      <c r="S1154" s="89"/>
      <c r="T1154" s="90"/>
      <c r="U1154" s="90"/>
      <c r="V1154" s="91"/>
      <c r="W1154" s="91"/>
      <c r="X1154" s="91"/>
      <c r="Y1154" s="91"/>
      <c r="Z1154" s="9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84"/>
      <c r="AL1154" s="84"/>
      <c r="AM1154" s="92"/>
      <c r="AN1154" s="92"/>
      <c r="AO1154" s="92"/>
      <c r="AP1154" s="93"/>
      <c r="AQ1154" s="31"/>
    </row>
    <row r="1155" spans="1:43" s="95" customFormat="1" x14ac:dyDescent="0.2">
      <c r="A1155" s="46"/>
      <c r="B1155" s="34"/>
      <c r="C1155" s="34"/>
      <c r="D1155" s="86"/>
      <c r="E1155" s="34"/>
      <c r="F1155" s="34"/>
      <c r="G1155" s="34"/>
      <c r="H1155" s="34"/>
      <c r="I1155" s="34"/>
      <c r="J1155" s="40"/>
      <c r="K1155" s="40"/>
      <c r="L1155" s="40"/>
      <c r="M1155" s="87"/>
      <c r="N1155" s="87"/>
      <c r="O1155" s="87"/>
      <c r="P1155" s="87"/>
      <c r="Q1155" s="88"/>
      <c r="R1155" s="89"/>
      <c r="S1155" s="89"/>
      <c r="T1155" s="90"/>
      <c r="U1155" s="90"/>
      <c r="V1155" s="91"/>
      <c r="W1155" s="91"/>
      <c r="X1155" s="91"/>
      <c r="Y1155" s="91"/>
      <c r="Z1155" s="9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84"/>
      <c r="AL1155" s="84"/>
      <c r="AM1155" s="92"/>
      <c r="AN1155" s="92"/>
      <c r="AO1155" s="92"/>
      <c r="AP1155" s="93"/>
      <c r="AQ1155" s="31"/>
    </row>
    <row r="1156" spans="1:43" s="95" customFormat="1" x14ac:dyDescent="0.2">
      <c r="A1156" s="46"/>
      <c r="B1156" s="34"/>
      <c r="C1156" s="34"/>
      <c r="D1156" s="86"/>
      <c r="E1156" s="34"/>
      <c r="F1156" s="34"/>
      <c r="G1156" s="34"/>
      <c r="H1156" s="34"/>
      <c r="I1156" s="34"/>
      <c r="J1156" s="40"/>
      <c r="K1156" s="40"/>
      <c r="L1156" s="40"/>
      <c r="M1156" s="87"/>
      <c r="N1156" s="87"/>
      <c r="O1156" s="87"/>
      <c r="P1156" s="87"/>
      <c r="Q1156" s="88"/>
      <c r="R1156" s="89"/>
      <c r="S1156" s="89"/>
      <c r="T1156" s="90"/>
      <c r="U1156" s="90"/>
      <c r="V1156" s="91"/>
      <c r="W1156" s="91"/>
      <c r="X1156" s="91"/>
      <c r="Y1156" s="91"/>
      <c r="Z1156" s="9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84"/>
      <c r="AL1156" s="84"/>
      <c r="AM1156" s="92"/>
      <c r="AN1156" s="92"/>
      <c r="AO1156" s="92"/>
      <c r="AP1156" s="93"/>
      <c r="AQ1156" s="31"/>
    </row>
    <row r="1157" spans="1:43" s="95" customFormat="1" x14ac:dyDescent="0.2">
      <c r="A1157" s="46"/>
      <c r="B1157" s="34"/>
      <c r="C1157" s="34"/>
      <c r="D1157" s="86"/>
      <c r="E1157" s="34"/>
      <c r="F1157" s="34"/>
      <c r="G1157" s="34"/>
      <c r="H1157" s="34"/>
      <c r="I1157" s="34"/>
      <c r="J1157" s="40"/>
      <c r="K1157" s="40"/>
      <c r="L1157" s="40"/>
      <c r="M1157" s="87"/>
      <c r="N1157" s="87"/>
      <c r="O1157" s="87"/>
      <c r="P1157" s="87"/>
      <c r="Q1157" s="88"/>
      <c r="R1157" s="89"/>
      <c r="S1157" s="89"/>
      <c r="T1157" s="90"/>
      <c r="U1157" s="90"/>
      <c r="V1157" s="91"/>
      <c r="W1157" s="91"/>
      <c r="X1157" s="91"/>
      <c r="Y1157" s="91"/>
      <c r="Z1157" s="9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84"/>
      <c r="AL1157" s="84"/>
      <c r="AM1157" s="92"/>
      <c r="AN1157" s="92"/>
      <c r="AO1157" s="92"/>
      <c r="AP1157" s="93"/>
      <c r="AQ1157" s="31"/>
    </row>
    <row r="1158" spans="1:43" s="95" customFormat="1" x14ac:dyDescent="0.2">
      <c r="A1158" s="46"/>
      <c r="B1158" s="34"/>
      <c r="C1158" s="34"/>
      <c r="D1158" s="86"/>
      <c r="E1158" s="34"/>
      <c r="F1158" s="34"/>
      <c r="G1158" s="34"/>
      <c r="H1158" s="34"/>
      <c r="I1158" s="34"/>
      <c r="J1158" s="40"/>
      <c r="K1158" s="40"/>
      <c r="L1158" s="40"/>
      <c r="M1158" s="87"/>
      <c r="N1158" s="87"/>
      <c r="O1158" s="87"/>
      <c r="P1158" s="87"/>
      <c r="Q1158" s="88"/>
      <c r="R1158" s="89"/>
      <c r="S1158" s="89"/>
      <c r="T1158" s="90"/>
      <c r="U1158" s="90"/>
      <c r="V1158" s="91"/>
      <c r="W1158" s="91"/>
      <c r="X1158" s="91"/>
      <c r="Y1158" s="91"/>
      <c r="Z1158" s="9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84"/>
      <c r="AL1158" s="84"/>
      <c r="AM1158" s="92"/>
      <c r="AN1158" s="92"/>
      <c r="AO1158" s="92"/>
      <c r="AP1158" s="93"/>
      <c r="AQ1158" s="31"/>
    </row>
    <row r="1159" spans="1:43" s="95" customFormat="1" x14ac:dyDescent="0.2">
      <c r="A1159" s="46"/>
      <c r="B1159" s="34"/>
      <c r="C1159" s="34"/>
      <c r="D1159" s="86"/>
      <c r="E1159" s="34"/>
      <c r="F1159" s="34"/>
      <c r="G1159" s="34"/>
      <c r="H1159" s="34"/>
      <c r="I1159" s="34"/>
      <c r="J1159" s="40"/>
      <c r="K1159" s="40"/>
      <c r="L1159" s="40"/>
      <c r="M1159" s="87"/>
      <c r="N1159" s="87"/>
      <c r="O1159" s="87"/>
      <c r="P1159" s="87"/>
      <c r="Q1159" s="88"/>
      <c r="R1159" s="89"/>
      <c r="S1159" s="89"/>
      <c r="T1159" s="90"/>
      <c r="U1159" s="90"/>
      <c r="V1159" s="91"/>
      <c r="W1159" s="91"/>
      <c r="X1159" s="91"/>
      <c r="Y1159" s="91"/>
      <c r="Z1159" s="9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84"/>
      <c r="AL1159" s="84"/>
      <c r="AM1159" s="92"/>
      <c r="AN1159" s="92"/>
      <c r="AO1159" s="92"/>
      <c r="AP1159" s="93"/>
      <c r="AQ1159" s="31"/>
    </row>
    <row r="1160" spans="1:43" s="95" customFormat="1" x14ac:dyDescent="0.2">
      <c r="A1160" s="46"/>
      <c r="B1160" s="34"/>
      <c r="C1160" s="34"/>
      <c r="D1160" s="86"/>
      <c r="E1160" s="34"/>
      <c r="F1160" s="34"/>
      <c r="G1160" s="34"/>
      <c r="H1160" s="34"/>
      <c r="I1160" s="34"/>
      <c r="J1160" s="40"/>
      <c r="K1160" s="40"/>
      <c r="L1160" s="40"/>
      <c r="M1160" s="87"/>
      <c r="N1160" s="87"/>
      <c r="O1160" s="87"/>
      <c r="P1160" s="87"/>
      <c r="Q1160" s="88"/>
      <c r="R1160" s="89"/>
      <c r="S1160" s="89"/>
      <c r="T1160" s="90"/>
      <c r="U1160" s="90"/>
      <c r="V1160" s="91"/>
      <c r="W1160" s="91"/>
      <c r="X1160" s="91"/>
      <c r="Y1160" s="91"/>
      <c r="Z1160" s="9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84"/>
      <c r="AL1160" s="84"/>
      <c r="AM1160" s="92"/>
      <c r="AN1160" s="92"/>
      <c r="AO1160" s="92"/>
      <c r="AP1160" s="93"/>
      <c r="AQ1160" s="31"/>
    </row>
    <row r="1161" spans="1:43" s="95" customFormat="1" x14ac:dyDescent="0.2">
      <c r="A1161" s="46"/>
      <c r="B1161" s="34"/>
      <c r="C1161" s="34"/>
      <c r="D1161" s="86"/>
      <c r="E1161" s="34"/>
      <c r="F1161" s="34"/>
      <c r="G1161" s="34"/>
      <c r="H1161" s="34"/>
      <c r="I1161" s="34"/>
      <c r="J1161" s="40"/>
      <c r="K1161" s="40"/>
      <c r="L1161" s="40"/>
      <c r="M1161" s="87"/>
      <c r="N1161" s="87"/>
      <c r="O1161" s="87"/>
      <c r="P1161" s="87"/>
      <c r="Q1161" s="88"/>
      <c r="R1161" s="89"/>
      <c r="S1161" s="89"/>
      <c r="T1161" s="90"/>
      <c r="U1161" s="90"/>
      <c r="V1161" s="91"/>
      <c r="W1161" s="91"/>
      <c r="X1161" s="91"/>
      <c r="Y1161" s="91"/>
      <c r="Z1161" s="9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84"/>
      <c r="AL1161" s="84"/>
      <c r="AM1161" s="92"/>
      <c r="AN1161" s="92"/>
      <c r="AO1161" s="92"/>
      <c r="AP1161" s="93"/>
      <c r="AQ1161" s="31"/>
    </row>
    <row r="1162" spans="1:43" s="95" customFormat="1" x14ac:dyDescent="0.2">
      <c r="A1162" s="46"/>
      <c r="B1162" s="34"/>
      <c r="C1162" s="34"/>
      <c r="D1162" s="86"/>
      <c r="E1162" s="34"/>
      <c r="F1162" s="34"/>
      <c r="G1162" s="34"/>
      <c r="H1162" s="34"/>
      <c r="I1162" s="34"/>
      <c r="J1162" s="40"/>
      <c r="K1162" s="40"/>
      <c r="L1162" s="40"/>
      <c r="M1162" s="87"/>
      <c r="N1162" s="87"/>
      <c r="O1162" s="87"/>
      <c r="P1162" s="87"/>
      <c r="Q1162" s="88"/>
      <c r="R1162" s="89"/>
      <c r="S1162" s="89"/>
      <c r="T1162" s="90"/>
      <c r="U1162" s="90"/>
      <c r="V1162" s="91"/>
      <c r="W1162" s="91"/>
      <c r="X1162" s="91"/>
      <c r="Y1162" s="91"/>
      <c r="Z1162" s="9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84"/>
      <c r="AL1162" s="84"/>
      <c r="AM1162" s="92"/>
      <c r="AN1162" s="92"/>
      <c r="AO1162" s="92"/>
      <c r="AP1162" s="93"/>
      <c r="AQ1162" s="31"/>
    </row>
    <row r="1163" spans="1:43" s="95" customFormat="1" x14ac:dyDescent="0.2">
      <c r="A1163" s="46"/>
      <c r="B1163" s="34"/>
      <c r="C1163" s="34"/>
      <c r="D1163" s="86"/>
      <c r="E1163" s="34"/>
      <c r="F1163" s="34"/>
      <c r="G1163" s="34"/>
      <c r="H1163" s="34"/>
      <c r="I1163" s="34"/>
      <c r="J1163" s="40"/>
      <c r="K1163" s="40"/>
      <c r="L1163" s="40"/>
      <c r="M1163" s="87"/>
      <c r="N1163" s="87"/>
      <c r="O1163" s="87"/>
      <c r="P1163" s="87"/>
      <c r="Q1163" s="88"/>
      <c r="R1163" s="89"/>
      <c r="S1163" s="89"/>
      <c r="T1163" s="90"/>
      <c r="U1163" s="90"/>
      <c r="V1163" s="91"/>
      <c r="W1163" s="91"/>
      <c r="X1163" s="91"/>
      <c r="Y1163" s="91"/>
      <c r="Z1163" s="9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84"/>
      <c r="AL1163" s="84"/>
      <c r="AM1163" s="92"/>
      <c r="AN1163" s="92"/>
      <c r="AO1163" s="92"/>
      <c r="AP1163" s="93"/>
      <c r="AQ1163" s="31"/>
    </row>
    <row r="1164" spans="1:43" s="95" customFormat="1" x14ac:dyDescent="0.2">
      <c r="A1164" s="46"/>
      <c r="B1164" s="34"/>
      <c r="C1164" s="34"/>
      <c r="D1164" s="86"/>
      <c r="E1164" s="34"/>
      <c r="F1164" s="34"/>
      <c r="G1164" s="34"/>
      <c r="H1164" s="34"/>
      <c r="I1164" s="34"/>
      <c r="J1164" s="40"/>
      <c r="K1164" s="40"/>
      <c r="L1164" s="40"/>
      <c r="M1164" s="87"/>
      <c r="N1164" s="87"/>
      <c r="O1164" s="87"/>
      <c r="P1164" s="87"/>
      <c r="Q1164" s="88"/>
      <c r="R1164" s="89"/>
      <c r="S1164" s="89"/>
      <c r="T1164" s="90"/>
      <c r="U1164" s="90"/>
      <c r="V1164" s="91"/>
      <c r="W1164" s="91"/>
      <c r="X1164" s="91"/>
      <c r="Y1164" s="91"/>
      <c r="Z1164" s="9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84"/>
      <c r="AL1164" s="84"/>
      <c r="AM1164" s="92"/>
      <c r="AN1164" s="92"/>
      <c r="AO1164" s="92"/>
      <c r="AP1164" s="93"/>
      <c r="AQ1164" s="31"/>
    </row>
    <row r="1165" spans="1:43" s="95" customFormat="1" x14ac:dyDescent="0.2">
      <c r="A1165" s="46"/>
      <c r="B1165" s="34"/>
      <c r="C1165" s="34"/>
      <c r="D1165" s="86"/>
      <c r="E1165" s="34"/>
      <c r="F1165" s="34"/>
      <c r="G1165" s="34"/>
      <c r="H1165" s="34"/>
      <c r="I1165" s="34"/>
      <c r="J1165" s="40"/>
      <c r="K1165" s="40"/>
      <c r="L1165" s="40"/>
      <c r="M1165" s="87"/>
      <c r="N1165" s="87"/>
      <c r="O1165" s="87"/>
      <c r="P1165" s="87"/>
      <c r="Q1165" s="88"/>
      <c r="R1165" s="89"/>
      <c r="S1165" s="89"/>
      <c r="T1165" s="90"/>
      <c r="U1165" s="90"/>
      <c r="V1165" s="91"/>
      <c r="W1165" s="91"/>
      <c r="X1165" s="91"/>
      <c r="Y1165" s="91"/>
      <c r="Z1165" s="9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84"/>
      <c r="AL1165" s="84"/>
      <c r="AM1165" s="92"/>
      <c r="AN1165" s="92"/>
      <c r="AO1165" s="92"/>
      <c r="AP1165" s="93"/>
      <c r="AQ1165" s="31"/>
    </row>
    <row r="1166" spans="1:43" s="95" customFormat="1" x14ac:dyDescent="0.2">
      <c r="A1166" s="46"/>
      <c r="B1166" s="34"/>
      <c r="C1166" s="34"/>
      <c r="D1166" s="86"/>
      <c r="E1166" s="34"/>
      <c r="F1166" s="34"/>
      <c r="G1166" s="34"/>
      <c r="H1166" s="34"/>
      <c r="I1166" s="34"/>
      <c r="J1166" s="40"/>
      <c r="K1166" s="40"/>
      <c r="L1166" s="40"/>
      <c r="M1166" s="87"/>
      <c r="N1166" s="87"/>
      <c r="O1166" s="87"/>
      <c r="P1166" s="87"/>
      <c r="Q1166" s="88"/>
      <c r="R1166" s="89"/>
      <c r="S1166" s="89"/>
      <c r="T1166" s="90"/>
      <c r="U1166" s="90"/>
      <c r="V1166" s="91"/>
      <c r="W1166" s="91"/>
      <c r="X1166" s="91"/>
      <c r="Y1166" s="91"/>
      <c r="Z1166" s="9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84"/>
      <c r="AL1166" s="84"/>
      <c r="AM1166" s="92"/>
      <c r="AN1166" s="92"/>
      <c r="AO1166" s="92"/>
      <c r="AP1166" s="93"/>
      <c r="AQ1166" s="31"/>
    </row>
    <row r="1167" spans="1:43" s="95" customFormat="1" x14ac:dyDescent="0.2">
      <c r="A1167" s="46"/>
      <c r="B1167" s="34"/>
      <c r="C1167" s="34"/>
      <c r="D1167" s="86"/>
      <c r="E1167" s="34"/>
      <c r="F1167" s="34"/>
      <c r="G1167" s="34"/>
      <c r="H1167" s="34"/>
      <c r="I1167" s="34"/>
      <c r="J1167" s="40"/>
      <c r="K1167" s="40"/>
      <c r="L1167" s="40"/>
      <c r="M1167" s="87"/>
      <c r="N1167" s="87"/>
      <c r="O1167" s="87"/>
      <c r="P1167" s="87"/>
      <c r="Q1167" s="88"/>
      <c r="R1167" s="89"/>
      <c r="S1167" s="89"/>
      <c r="T1167" s="90"/>
      <c r="U1167" s="90"/>
      <c r="V1167" s="91"/>
      <c r="W1167" s="91"/>
      <c r="X1167" s="91"/>
      <c r="Y1167" s="91"/>
      <c r="Z1167" s="9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84"/>
      <c r="AL1167" s="84"/>
      <c r="AM1167" s="92"/>
      <c r="AN1167" s="92"/>
      <c r="AO1167" s="92"/>
      <c r="AP1167" s="93"/>
      <c r="AQ1167" s="31"/>
    </row>
    <row r="1168" spans="1:43" s="95" customFormat="1" x14ac:dyDescent="0.2">
      <c r="A1168" s="46"/>
      <c r="B1168" s="34"/>
      <c r="C1168" s="34"/>
      <c r="D1168" s="86"/>
      <c r="E1168" s="34"/>
      <c r="F1168" s="34"/>
      <c r="G1168" s="34"/>
      <c r="H1168" s="34"/>
      <c r="I1168" s="34"/>
      <c r="J1168" s="40"/>
      <c r="K1168" s="40"/>
      <c r="L1168" s="40"/>
      <c r="M1168" s="87"/>
      <c r="N1168" s="87"/>
      <c r="O1168" s="87"/>
      <c r="P1168" s="87"/>
      <c r="Q1168" s="88"/>
      <c r="R1168" s="89"/>
      <c r="S1168" s="89"/>
      <c r="T1168" s="90"/>
      <c r="U1168" s="90"/>
      <c r="V1168" s="91"/>
      <c r="W1168" s="91"/>
      <c r="X1168" s="91"/>
      <c r="Y1168" s="91"/>
      <c r="Z1168" s="9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84"/>
      <c r="AL1168" s="84"/>
      <c r="AM1168" s="92"/>
      <c r="AN1168" s="92"/>
      <c r="AO1168" s="92"/>
      <c r="AP1168" s="93"/>
      <c r="AQ1168" s="31"/>
    </row>
    <row r="1169" spans="1:43" s="95" customFormat="1" x14ac:dyDescent="0.2">
      <c r="A1169" s="46"/>
      <c r="B1169" s="34"/>
      <c r="C1169" s="34"/>
      <c r="D1169" s="86"/>
      <c r="E1169" s="34"/>
      <c r="F1169" s="34"/>
      <c r="G1169" s="34"/>
      <c r="H1169" s="34"/>
      <c r="I1169" s="34"/>
      <c r="J1169" s="40"/>
      <c r="K1169" s="40"/>
      <c r="L1169" s="40"/>
      <c r="M1169" s="87"/>
      <c r="N1169" s="87"/>
      <c r="O1169" s="87"/>
      <c r="P1169" s="87"/>
      <c r="Q1169" s="88"/>
      <c r="R1169" s="89"/>
      <c r="S1169" s="89"/>
      <c r="T1169" s="90"/>
      <c r="U1169" s="90"/>
      <c r="V1169" s="91"/>
      <c r="W1169" s="91"/>
      <c r="X1169" s="91"/>
      <c r="Y1169" s="91"/>
      <c r="Z1169" s="9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84"/>
      <c r="AL1169" s="84"/>
      <c r="AM1169" s="92"/>
      <c r="AN1169" s="92"/>
      <c r="AO1169" s="92"/>
      <c r="AP1169" s="93"/>
      <c r="AQ1169" s="31"/>
    </row>
    <row r="1170" spans="1:43" s="95" customFormat="1" x14ac:dyDescent="0.2">
      <c r="A1170" s="46"/>
      <c r="B1170" s="34"/>
      <c r="C1170" s="34"/>
      <c r="D1170" s="86"/>
      <c r="E1170" s="34"/>
      <c r="F1170" s="34"/>
      <c r="G1170" s="34"/>
      <c r="H1170" s="34"/>
      <c r="I1170" s="34"/>
      <c r="J1170" s="40"/>
      <c r="K1170" s="40"/>
      <c r="L1170" s="40"/>
      <c r="M1170" s="87"/>
      <c r="N1170" s="87"/>
      <c r="O1170" s="87"/>
      <c r="P1170" s="87"/>
      <c r="Q1170" s="88"/>
      <c r="R1170" s="89"/>
      <c r="S1170" s="89"/>
      <c r="T1170" s="90"/>
      <c r="U1170" s="90"/>
      <c r="V1170" s="91"/>
      <c r="W1170" s="91"/>
      <c r="X1170" s="91"/>
      <c r="Y1170" s="91"/>
      <c r="Z1170" s="9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84"/>
      <c r="AL1170" s="84"/>
      <c r="AM1170" s="92"/>
      <c r="AN1170" s="92"/>
      <c r="AO1170" s="92"/>
      <c r="AP1170" s="93"/>
      <c r="AQ1170" s="31"/>
    </row>
    <row r="1171" spans="1:43" s="95" customFormat="1" x14ac:dyDescent="0.2">
      <c r="A1171" s="46"/>
      <c r="B1171" s="34"/>
      <c r="C1171" s="34"/>
      <c r="D1171" s="86"/>
      <c r="E1171" s="34"/>
      <c r="F1171" s="34"/>
      <c r="G1171" s="34"/>
      <c r="H1171" s="34"/>
      <c r="I1171" s="34"/>
      <c r="J1171" s="40"/>
      <c r="K1171" s="40"/>
      <c r="L1171" s="40"/>
      <c r="M1171" s="87"/>
      <c r="N1171" s="87"/>
      <c r="O1171" s="87"/>
      <c r="P1171" s="87"/>
      <c r="Q1171" s="88"/>
      <c r="R1171" s="89"/>
      <c r="S1171" s="89"/>
      <c r="T1171" s="90"/>
      <c r="U1171" s="90"/>
      <c r="V1171" s="91"/>
      <c r="W1171" s="91"/>
      <c r="X1171" s="91"/>
      <c r="Y1171" s="91"/>
      <c r="Z1171" s="9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84"/>
      <c r="AL1171" s="84"/>
      <c r="AM1171" s="92"/>
      <c r="AN1171" s="92"/>
      <c r="AO1171" s="92"/>
      <c r="AP1171" s="93"/>
      <c r="AQ1171" s="31"/>
    </row>
    <row r="1172" spans="1:43" s="95" customFormat="1" x14ac:dyDescent="0.2">
      <c r="A1172" s="46"/>
      <c r="B1172" s="34"/>
      <c r="C1172" s="34"/>
      <c r="D1172" s="86"/>
      <c r="E1172" s="34"/>
      <c r="F1172" s="34"/>
      <c r="G1172" s="34"/>
      <c r="H1172" s="34"/>
      <c r="I1172" s="34"/>
      <c r="J1172" s="40"/>
      <c r="K1172" s="40"/>
      <c r="L1172" s="40"/>
      <c r="M1172" s="87"/>
      <c r="N1172" s="87"/>
      <c r="O1172" s="87"/>
      <c r="P1172" s="87"/>
      <c r="Q1172" s="88"/>
      <c r="R1172" s="89"/>
      <c r="S1172" s="89"/>
      <c r="T1172" s="90"/>
      <c r="U1172" s="90"/>
      <c r="V1172" s="91"/>
      <c r="W1172" s="91"/>
      <c r="X1172" s="91"/>
      <c r="Y1172" s="91"/>
      <c r="Z1172" s="9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84"/>
      <c r="AL1172" s="84"/>
      <c r="AM1172" s="92"/>
      <c r="AN1172" s="92"/>
      <c r="AO1172" s="92"/>
      <c r="AP1172" s="93"/>
      <c r="AQ1172" s="31"/>
    </row>
    <row r="1173" spans="1:43" s="95" customFormat="1" x14ac:dyDescent="0.2">
      <c r="A1173" s="46"/>
      <c r="B1173" s="34"/>
      <c r="C1173" s="34"/>
      <c r="D1173" s="86"/>
      <c r="E1173" s="34"/>
      <c r="F1173" s="34"/>
      <c r="G1173" s="34"/>
      <c r="H1173" s="34"/>
      <c r="I1173" s="34"/>
      <c r="J1173" s="40"/>
      <c r="K1173" s="40"/>
      <c r="L1173" s="40"/>
      <c r="M1173" s="87"/>
      <c r="N1173" s="87"/>
      <c r="O1173" s="87"/>
      <c r="P1173" s="87"/>
      <c r="Q1173" s="88"/>
      <c r="R1173" s="89"/>
      <c r="S1173" s="89"/>
      <c r="T1173" s="90"/>
      <c r="U1173" s="90"/>
      <c r="V1173" s="91"/>
      <c r="W1173" s="91"/>
      <c r="X1173" s="91"/>
      <c r="Y1173" s="91"/>
      <c r="Z1173" s="9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84"/>
      <c r="AL1173" s="84"/>
      <c r="AM1173" s="92"/>
      <c r="AN1173" s="92"/>
      <c r="AO1173" s="92"/>
      <c r="AP1173" s="93"/>
      <c r="AQ1173" s="31"/>
    </row>
    <row r="1174" spans="1:43" s="95" customFormat="1" x14ac:dyDescent="0.2">
      <c r="A1174" s="46"/>
      <c r="B1174" s="34"/>
      <c r="C1174" s="34"/>
      <c r="D1174" s="86"/>
      <c r="E1174" s="34"/>
      <c r="F1174" s="34"/>
      <c r="G1174" s="34"/>
      <c r="H1174" s="34"/>
      <c r="I1174" s="34"/>
      <c r="J1174" s="40"/>
      <c r="K1174" s="40"/>
      <c r="L1174" s="40"/>
      <c r="M1174" s="87"/>
      <c r="N1174" s="87"/>
      <c r="O1174" s="87"/>
      <c r="P1174" s="87"/>
      <c r="Q1174" s="88"/>
      <c r="R1174" s="89"/>
      <c r="S1174" s="89"/>
      <c r="T1174" s="90"/>
      <c r="U1174" s="90"/>
      <c r="V1174" s="91"/>
      <c r="W1174" s="91"/>
      <c r="X1174" s="91"/>
      <c r="Y1174" s="91"/>
      <c r="Z1174" s="9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84"/>
      <c r="AL1174" s="84"/>
      <c r="AM1174" s="92"/>
      <c r="AN1174" s="92"/>
      <c r="AO1174" s="92"/>
      <c r="AP1174" s="93"/>
      <c r="AQ1174" s="31"/>
    </row>
    <row r="1175" spans="1:43" s="95" customFormat="1" x14ac:dyDescent="0.2">
      <c r="A1175" s="46"/>
      <c r="B1175" s="34"/>
      <c r="C1175" s="34"/>
      <c r="D1175" s="86"/>
      <c r="E1175" s="34"/>
      <c r="F1175" s="34"/>
      <c r="G1175" s="34"/>
      <c r="H1175" s="34"/>
      <c r="I1175" s="34"/>
      <c r="J1175" s="40"/>
      <c r="K1175" s="40"/>
      <c r="L1175" s="40"/>
      <c r="M1175" s="87"/>
      <c r="N1175" s="87"/>
      <c r="O1175" s="87"/>
      <c r="P1175" s="87"/>
      <c r="Q1175" s="88"/>
      <c r="R1175" s="89"/>
      <c r="S1175" s="89"/>
      <c r="T1175" s="90"/>
      <c r="U1175" s="90"/>
      <c r="V1175" s="91"/>
      <c r="W1175" s="91"/>
      <c r="X1175" s="91"/>
      <c r="Y1175" s="91"/>
      <c r="Z1175" s="9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84"/>
      <c r="AL1175" s="84"/>
      <c r="AM1175" s="92"/>
      <c r="AN1175" s="92"/>
      <c r="AO1175" s="92"/>
      <c r="AP1175" s="93"/>
      <c r="AQ1175" s="31"/>
    </row>
    <row r="1176" spans="1:43" s="95" customFormat="1" x14ac:dyDescent="0.2">
      <c r="A1176" s="46"/>
      <c r="B1176" s="34"/>
      <c r="C1176" s="34"/>
      <c r="D1176" s="86"/>
      <c r="E1176" s="34"/>
      <c r="F1176" s="34"/>
      <c r="G1176" s="34"/>
      <c r="H1176" s="34"/>
      <c r="I1176" s="34"/>
      <c r="J1176" s="40"/>
      <c r="K1176" s="40"/>
      <c r="L1176" s="40"/>
      <c r="M1176" s="87"/>
      <c r="N1176" s="87"/>
      <c r="O1176" s="87"/>
      <c r="P1176" s="87"/>
      <c r="Q1176" s="88"/>
      <c r="R1176" s="89"/>
      <c r="S1176" s="89"/>
      <c r="T1176" s="90"/>
      <c r="U1176" s="90"/>
      <c r="V1176" s="91"/>
      <c r="W1176" s="91"/>
      <c r="X1176" s="91"/>
      <c r="Y1176" s="91"/>
      <c r="Z1176" s="9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84"/>
      <c r="AL1176" s="84"/>
      <c r="AM1176" s="92"/>
      <c r="AN1176" s="92"/>
      <c r="AO1176" s="92"/>
      <c r="AP1176" s="93"/>
      <c r="AQ1176" s="31"/>
    </row>
    <row r="1177" spans="1:43" s="95" customFormat="1" x14ac:dyDescent="0.2">
      <c r="A1177" s="46"/>
      <c r="B1177" s="34"/>
      <c r="C1177" s="34"/>
      <c r="D1177" s="86"/>
      <c r="E1177" s="34"/>
      <c r="F1177" s="34"/>
      <c r="G1177" s="34"/>
      <c r="H1177" s="34"/>
      <c r="I1177" s="34"/>
      <c r="J1177" s="40"/>
      <c r="K1177" s="40"/>
      <c r="L1177" s="40"/>
      <c r="M1177" s="87"/>
      <c r="N1177" s="87"/>
      <c r="O1177" s="87"/>
      <c r="P1177" s="87"/>
      <c r="Q1177" s="88"/>
      <c r="R1177" s="89"/>
      <c r="S1177" s="89"/>
      <c r="T1177" s="90"/>
      <c r="U1177" s="90"/>
      <c r="V1177" s="91"/>
      <c r="W1177" s="91"/>
      <c r="X1177" s="91"/>
      <c r="Y1177" s="91"/>
      <c r="Z1177" s="9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84"/>
      <c r="AL1177" s="84"/>
      <c r="AM1177" s="92"/>
      <c r="AN1177" s="92"/>
      <c r="AO1177" s="92"/>
      <c r="AP1177" s="93"/>
      <c r="AQ1177" s="31"/>
    </row>
    <row r="1178" spans="1:43" s="95" customFormat="1" x14ac:dyDescent="0.2">
      <c r="A1178" s="46"/>
      <c r="B1178" s="34"/>
      <c r="C1178" s="34"/>
      <c r="D1178" s="86"/>
      <c r="E1178" s="34"/>
      <c r="F1178" s="34"/>
      <c r="G1178" s="34"/>
      <c r="H1178" s="34"/>
      <c r="I1178" s="34"/>
      <c r="J1178" s="40"/>
      <c r="K1178" s="40"/>
      <c r="L1178" s="40"/>
      <c r="M1178" s="87"/>
      <c r="N1178" s="87"/>
      <c r="O1178" s="87"/>
      <c r="P1178" s="87"/>
      <c r="Q1178" s="88"/>
      <c r="R1178" s="89"/>
      <c r="S1178" s="89"/>
      <c r="T1178" s="90"/>
      <c r="U1178" s="90"/>
      <c r="V1178" s="91"/>
      <c r="W1178" s="91"/>
      <c r="X1178" s="91"/>
      <c r="Y1178" s="91"/>
      <c r="Z1178" s="9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84"/>
      <c r="AL1178" s="84"/>
      <c r="AM1178" s="92"/>
      <c r="AN1178" s="92"/>
      <c r="AO1178" s="92"/>
      <c r="AP1178" s="93"/>
      <c r="AQ1178" s="31"/>
    </row>
    <row r="1179" spans="1:43" s="95" customFormat="1" x14ac:dyDescent="0.2">
      <c r="A1179" s="46"/>
      <c r="B1179" s="34"/>
      <c r="C1179" s="34"/>
      <c r="D1179" s="86"/>
      <c r="E1179" s="34"/>
      <c r="F1179" s="34"/>
      <c r="G1179" s="34"/>
      <c r="H1179" s="34"/>
      <c r="I1179" s="34"/>
      <c r="J1179" s="40"/>
      <c r="K1179" s="40"/>
      <c r="L1179" s="40"/>
      <c r="M1179" s="87"/>
      <c r="N1179" s="87"/>
      <c r="O1179" s="87"/>
      <c r="P1179" s="87"/>
      <c r="Q1179" s="88"/>
      <c r="R1179" s="89"/>
      <c r="S1179" s="89"/>
      <c r="T1179" s="90"/>
      <c r="U1179" s="90"/>
      <c r="V1179" s="91"/>
      <c r="W1179" s="91"/>
      <c r="X1179" s="91"/>
      <c r="Y1179" s="91"/>
      <c r="Z1179" s="9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84"/>
      <c r="AL1179" s="84"/>
      <c r="AM1179" s="92"/>
      <c r="AN1179" s="92"/>
      <c r="AO1179" s="92"/>
      <c r="AP1179" s="93"/>
      <c r="AQ1179" s="31"/>
    </row>
    <row r="1180" spans="1:43" s="95" customFormat="1" x14ac:dyDescent="0.2">
      <c r="A1180" s="46"/>
      <c r="B1180" s="34"/>
      <c r="C1180" s="34"/>
      <c r="D1180" s="86"/>
      <c r="E1180" s="34"/>
      <c r="F1180" s="34"/>
      <c r="G1180" s="34"/>
      <c r="H1180" s="34"/>
      <c r="I1180" s="34"/>
      <c r="J1180" s="40"/>
      <c r="K1180" s="40"/>
      <c r="L1180" s="40"/>
      <c r="M1180" s="87"/>
      <c r="N1180" s="87"/>
      <c r="O1180" s="87"/>
      <c r="P1180" s="87"/>
      <c r="Q1180" s="88"/>
      <c r="R1180" s="89"/>
      <c r="S1180" s="89"/>
      <c r="T1180" s="90"/>
      <c r="U1180" s="90"/>
      <c r="V1180" s="91"/>
      <c r="W1180" s="91"/>
      <c r="X1180" s="91"/>
      <c r="Y1180" s="91"/>
      <c r="Z1180" s="9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84"/>
      <c r="AL1180" s="84"/>
      <c r="AM1180" s="92"/>
      <c r="AN1180" s="92"/>
      <c r="AO1180" s="92"/>
      <c r="AP1180" s="93"/>
      <c r="AQ1180" s="31"/>
    </row>
    <row r="1181" spans="1:43" s="95" customFormat="1" x14ac:dyDescent="0.2">
      <c r="A1181" s="46"/>
      <c r="B1181" s="34"/>
      <c r="C1181" s="34"/>
      <c r="D1181" s="86"/>
      <c r="E1181" s="34"/>
      <c r="F1181" s="34"/>
      <c r="G1181" s="34"/>
      <c r="H1181" s="34"/>
      <c r="I1181" s="34"/>
      <c r="J1181" s="40"/>
      <c r="K1181" s="40"/>
      <c r="L1181" s="40"/>
      <c r="M1181" s="87"/>
      <c r="N1181" s="87"/>
      <c r="O1181" s="87"/>
      <c r="P1181" s="87"/>
      <c r="Q1181" s="88"/>
      <c r="R1181" s="89"/>
      <c r="S1181" s="89"/>
      <c r="T1181" s="90"/>
      <c r="U1181" s="90"/>
      <c r="V1181" s="91"/>
      <c r="W1181" s="91"/>
      <c r="X1181" s="91"/>
      <c r="Y1181" s="91"/>
      <c r="Z1181" s="9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84"/>
      <c r="AL1181" s="84"/>
      <c r="AM1181" s="92"/>
      <c r="AN1181" s="92"/>
      <c r="AO1181" s="92"/>
      <c r="AP1181" s="93"/>
      <c r="AQ1181" s="31"/>
    </row>
    <row r="1182" spans="1:43" s="95" customFormat="1" x14ac:dyDescent="0.2">
      <c r="A1182" s="46"/>
      <c r="B1182" s="34"/>
      <c r="C1182" s="34"/>
      <c r="D1182" s="86"/>
      <c r="E1182" s="34"/>
      <c r="F1182" s="34"/>
      <c r="G1182" s="34"/>
      <c r="H1182" s="34"/>
      <c r="I1182" s="34"/>
      <c r="J1182" s="40"/>
      <c r="K1182" s="40"/>
      <c r="L1182" s="40"/>
      <c r="M1182" s="87"/>
      <c r="N1182" s="87"/>
      <c r="O1182" s="87"/>
      <c r="P1182" s="87"/>
      <c r="Q1182" s="88"/>
      <c r="R1182" s="89"/>
      <c r="S1182" s="89"/>
      <c r="T1182" s="90"/>
      <c r="U1182" s="90"/>
      <c r="V1182" s="91"/>
      <c r="W1182" s="91"/>
      <c r="X1182" s="91"/>
      <c r="Y1182" s="91"/>
      <c r="Z1182" s="9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84"/>
      <c r="AL1182" s="84"/>
      <c r="AM1182" s="92"/>
      <c r="AN1182" s="92"/>
      <c r="AO1182" s="92"/>
      <c r="AP1182" s="93"/>
      <c r="AQ1182" s="31"/>
    </row>
    <row r="1183" spans="1:43" s="95" customFormat="1" x14ac:dyDescent="0.2">
      <c r="A1183" s="46"/>
      <c r="B1183" s="34"/>
      <c r="C1183" s="34"/>
      <c r="D1183" s="86"/>
      <c r="E1183" s="34"/>
      <c r="F1183" s="34"/>
      <c r="G1183" s="34"/>
      <c r="H1183" s="34"/>
      <c r="I1183" s="34"/>
      <c r="J1183" s="40"/>
      <c r="K1183" s="40"/>
      <c r="L1183" s="40"/>
      <c r="M1183" s="87"/>
      <c r="N1183" s="87"/>
      <c r="O1183" s="87"/>
      <c r="P1183" s="87"/>
      <c r="Q1183" s="88"/>
      <c r="R1183" s="89"/>
      <c r="S1183" s="89"/>
      <c r="T1183" s="90"/>
      <c r="U1183" s="90"/>
      <c r="V1183" s="91"/>
      <c r="W1183" s="91"/>
      <c r="X1183" s="91"/>
      <c r="Y1183" s="91"/>
      <c r="Z1183" s="9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84"/>
      <c r="AL1183" s="84"/>
      <c r="AM1183" s="92"/>
      <c r="AN1183" s="92"/>
      <c r="AO1183" s="92"/>
      <c r="AP1183" s="93"/>
      <c r="AQ1183" s="31"/>
    </row>
    <row r="1184" spans="1:43" s="95" customFormat="1" x14ac:dyDescent="0.2">
      <c r="A1184" s="46"/>
      <c r="B1184" s="34"/>
      <c r="C1184" s="34"/>
      <c r="D1184" s="86"/>
      <c r="E1184" s="34"/>
      <c r="F1184" s="34"/>
      <c r="G1184" s="34"/>
      <c r="H1184" s="34"/>
      <c r="I1184" s="34"/>
      <c r="J1184" s="40"/>
      <c r="K1184" s="40"/>
      <c r="L1184" s="40"/>
      <c r="M1184" s="87"/>
      <c r="N1184" s="87"/>
      <c r="O1184" s="87"/>
      <c r="P1184" s="87"/>
      <c r="Q1184" s="88"/>
      <c r="R1184" s="89"/>
      <c r="S1184" s="89"/>
      <c r="T1184" s="90"/>
      <c r="U1184" s="90"/>
      <c r="V1184" s="91"/>
      <c r="W1184" s="91"/>
      <c r="X1184" s="91"/>
      <c r="Y1184" s="91"/>
      <c r="Z1184" s="9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84"/>
      <c r="AL1184" s="84"/>
      <c r="AM1184" s="92"/>
      <c r="AN1184" s="92"/>
      <c r="AO1184" s="92"/>
      <c r="AP1184" s="93"/>
      <c r="AQ1184" s="31"/>
    </row>
    <row r="1185" spans="1:43" s="95" customFormat="1" x14ac:dyDescent="0.2">
      <c r="A1185" s="46"/>
      <c r="B1185" s="34"/>
      <c r="C1185" s="34"/>
      <c r="D1185" s="86"/>
      <c r="E1185" s="34"/>
      <c r="F1185" s="34"/>
      <c r="G1185" s="34"/>
      <c r="H1185" s="34"/>
      <c r="I1185" s="34"/>
      <c r="J1185" s="40"/>
      <c r="K1185" s="40"/>
      <c r="L1185" s="40"/>
      <c r="M1185" s="87"/>
      <c r="N1185" s="87"/>
      <c r="O1185" s="87"/>
      <c r="P1185" s="87"/>
      <c r="Q1185" s="88"/>
      <c r="R1185" s="89"/>
      <c r="S1185" s="89"/>
      <c r="T1185" s="90"/>
      <c r="U1185" s="90"/>
      <c r="V1185" s="91"/>
      <c r="W1185" s="91"/>
      <c r="X1185" s="91"/>
      <c r="Y1185" s="91"/>
      <c r="Z1185" s="9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84"/>
      <c r="AL1185" s="84"/>
      <c r="AM1185" s="92"/>
      <c r="AN1185" s="92"/>
      <c r="AO1185" s="92"/>
      <c r="AP1185" s="93"/>
      <c r="AQ1185" s="31"/>
    </row>
    <row r="1186" spans="1:43" s="95" customFormat="1" x14ac:dyDescent="0.2">
      <c r="A1186" s="46"/>
      <c r="B1186" s="34"/>
      <c r="C1186" s="34"/>
      <c r="D1186" s="86"/>
      <c r="E1186" s="34"/>
      <c r="F1186" s="34"/>
      <c r="G1186" s="34"/>
      <c r="H1186" s="34"/>
      <c r="I1186" s="34"/>
      <c r="J1186" s="40"/>
      <c r="K1186" s="40"/>
      <c r="L1186" s="40"/>
      <c r="M1186" s="87"/>
      <c r="N1186" s="87"/>
      <c r="O1186" s="87"/>
      <c r="P1186" s="87"/>
      <c r="Q1186" s="88"/>
      <c r="R1186" s="89"/>
      <c r="S1186" s="89"/>
      <c r="T1186" s="90"/>
      <c r="U1186" s="90"/>
      <c r="V1186" s="91"/>
      <c r="W1186" s="91"/>
      <c r="X1186" s="91"/>
      <c r="Y1186" s="91"/>
      <c r="Z1186" s="9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84"/>
      <c r="AL1186" s="84"/>
      <c r="AM1186" s="92"/>
      <c r="AN1186" s="92"/>
      <c r="AO1186" s="92"/>
      <c r="AP1186" s="93"/>
      <c r="AQ1186" s="31"/>
    </row>
    <row r="1187" spans="1:43" s="95" customFormat="1" x14ac:dyDescent="0.2">
      <c r="A1187" s="46"/>
      <c r="B1187" s="34"/>
      <c r="C1187" s="34"/>
      <c r="D1187" s="86"/>
      <c r="E1187" s="34"/>
      <c r="F1187" s="34"/>
      <c r="G1187" s="34"/>
      <c r="H1187" s="34"/>
      <c r="I1187" s="34"/>
      <c r="J1187" s="40"/>
      <c r="K1187" s="40"/>
      <c r="L1187" s="40"/>
      <c r="M1187" s="87"/>
      <c r="N1187" s="87"/>
      <c r="O1187" s="87"/>
      <c r="P1187" s="87"/>
      <c r="Q1187" s="88"/>
      <c r="R1187" s="89"/>
      <c r="S1187" s="89"/>
      <c r="T1187" s="90"/>
      <c r="U1187" s="90"/>
      <c r="V1187" s="91"/>
      <c r="W1187" s="91"/>
      <c r="X1187" s="91"/>
      <c r="Y1187" s="91"/>
      <c r="Z1187" s="9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84"/>
      <c r="AL1187" s="84"/>
      <c r="AM1187" s="92"/>
      <c r="AN1187" s="92"/>
      <c r="AO1187" s="92"/>
      <c r="AP1187" s="93"/>
      <c r="AQ1187" s="31"/>
    </row>
    <row r="1188" spans="1:43" s="95" customFormat="1" x14ac:dyDescent="0.2">
      <c r="A1188" s="46"/>
      <c r="B1188" s="34"/>
      <c r="C1188" s="34"/>
      <c r="D1188" s="86"/>
      <c r="E1188" s="34"/>
      <c r="F1188" s="34"/>
      <c r="G1188" s="34"/>
      <c r="H1188" s="34"/>
      <c r="I1188" s="34"/>
      <c r="J1188" s="40"/>
      <c r="K1188" s="40"/>
      <c r="L1188" s="40"/>
      <c r="M1188" s="87"/>
      <c r="N1188" s="87"/>
      <c r="O1188" s="87"/>
      <c r="P1188" s="87"/>
      <c r="Q1188" s="88"/>
      <c r="R1188" s="89"/>
      <c r="S1188" s="89"/>
      <c r="T1188" s="90"/>
      <c r="U1188" s="90"/>
      <c r="V1188" s="91"/>
      <c r="W1188" s="91"/>
      <c r="X1188" s="91"/>
      <c r="Y1188" s="91"/>
      <c r="Z1188" s="9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84"/>
      <c r="AL1188" s="84"/>
      <c r="AM1188" s="92"/>
      <c r="AN1188" s="92"/>
      <c r="AO1188" s="92"/>
      <c r="AP1188" s="93"/>
      <c r="AQ1188" s="31"/>
    </row>
    <row r="1189" spans="1:43" s="95" customFormat="1" x14ac:dyDescent="0.2">
      <c r="A1189" s="46"/>
      <c r="B1189" s="34"/>
      <c r="C1189" s="34"/>
      <c r="D1189" s="86"/>
      <c r="E1189" s="34"/>
      <c r="F1189" s="34"/>
      <c r="G1189" s="34"/>
      <c r="H1189" s="34"/>
      <c r="I1189" s="34"/>
      <c r="J1189" s="40"/>
      <c r="K1189" s="40"/>
      <c r="L1189" s="40"/>
      <c r="M1189" s="87"/>
      <c r="N1189" s="87"/>
      <c r="O1189" s="87"/>
      <c r="P1189" s="87"/>
      <c r="Q1189" s="88"/>
      <c r="R1189" s="89"/>
      <c r="S1189" s="89"/>
      <c r="T1189" s="90"/>
      <c r="U1189" s="90"/>
      <c r="V1189" s="91"/>
      <c r="W1189" s="91"/>
      <c r="X1189" s="91"/>
      <c r="Y1189" s="91"/>
      <c r="Z1189" s="9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84"/>
      <c r="AL1189" s="84"/>
      <c r="AM1189" s="92"/>
      <c r="AN1189" s="92"/>
      <c r="AO1189" s="92"/>
      <c r="AP1189" s="93"/>
      <c r="AQ1189" s="31"/>
    </row>
    <row r="1190" spans="1:43" s="95" customFormat="1" x14ac:dyDescent="0.2">
      <c r="A1190" s="46"/>
      <c r="B1190" s="34"/>
      <c r="C1190" s="34"/>
      <c r="D1190" s="86"/>
      <c r="E1190" s="34"/>
      <c r="F1190" s="34"/>
      <c r="G1190" s="34"/>
      <c r="H1190" s="34"/>
      <c r="I1190" s="34"/>
      <c r="J1190" s="40"/>
      <c r="K1190" s="40"/>
      <c r="L1190" s="40"/>
      <c r="M1190" s="87"/>
      <c r="N1190" s="87"/>
      <c r="O1190" s="87"/>
      <c r="P1190" s="87"/>
      <c r="Q1190" s="88"/>
      <c r="R1190" s="89"/>
      <c r="S1190" s="89"/>
      <c r="T1190" s="90"/>
      <c r="U1190" s="90"/>
      <c r="V1190" s="91"/>
      <c r="W1190" s="91"/>
      <c r="X1190" s="91"/>
      <c r="Y1190" s="91"/>
      <c r="Z1190" s="9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84"/>
      <c r="AL1190" s="84"/>
      <c r="AM1190" s="92"/>
      <c r="AN1190" s="92"/>
      <c r="AO1190" s="92"/>
      <c r="AP1190" s="93"/>
      <c r="AQ1190" s="31"/>
    </row>
    <row r="1191" spans="1:43" s="95" customFormat="1" x14ac:dyDescent="0.2">
      <c r="A1191" s="46"/>
      <c r="B1191" s="34"/>
      <c r="C1191" s="34"/>
      <c r="D1191" s="86"/>
      <c r="E1191" s="34"/>
      <c r="F1191" s="34"/>
      <c r="G1191" s="34"/>
      <c r="H1191" s="34"/>
      <c r="I1191" s="34"/>
      <c r="J1191" s="40"/>
      <c r="K1191" s="40"/>
      <c r="L1191" s="40"/>
      <c r="M1191" s="87"/>
      <c r="N1191" s="87"/>
      <c r="O1191" s="87"/>
      <c r="P1191" s="87"/>
      <c r="Q1191" s="88"/>
      <c r="R1191" s="89"/>
      <c r="S1191" s="89"/>
      <c r="T1191" s="90"/>
      <c r="U1191" s="90"/>
      <c r="V1191" s="91"/>
      <c r="W1191" s="91"/>
      <c r="X1191" s="91"/>
      <c r="Y1191" s="91"/>
      <c r="Z1191" s="9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84"/>
      <c r="AL1191" s="84"/>
      <c r="AM1191" s="92"/>
      <c r="AN1191" s="92"/>
      <c r="AO1191" s="92"/>
      <c r="AP1191" s="93"/>
      <c r="AQ1191" s="31"/>
    </row>
    <row r="1192" spans="1:43" s="95" customFormat="1" x14ac:dyDescent="0.2">
      <c r="A1192" s="46"/>
      <c r="B1192" s="34"/>
      <c r="C1192" s="34"/>
      <c r="D1192" s="86"/>
      <c r="E1192" s="34"/>
      <c r="F1192" s="34"/>
      <c r="G1192" s="34"/>
      <c r="H1192" s="34"/>
      <c r="I1192" s="34"/>
      <c r="J1192" s="40"/>
      <c r="K1192" s="40"/>
      <c r="L1192" s="40"/>
      <c r="M1192" s="87"/>
      <c r="N1192" s="87"/>
      <c r="O1192" s="87"/>
      <c r="P1192" s="87"/>
      <c r="Q1192" s="88"/>
      <c r="R1192" s="89"/>
      <c r="S1192" s="89"/>
      <c r="T1192" s="90"/>
      <c r="U1192" s="90"/>
      <c r="V1192" s="91"/>
      <c r="W1192" s="91"/>
      <c r="X1192" s="91"/>
      <c r="Y1192" s="91"/>
      <c r="Z1192" s="9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84"/>
      <c r="AL1192" s="84"/>
      <c r="AM1192" s="92"/>
      <c r="AN1192" s="92"/>
      <c r="AO1192" s="92"/>
      <c r="AP1192" s="93"/>
      <c r="AQ1192" s="31"/>
    </row>
    <row r="1193" spans="1:43" s="95" customFormat="1" x14ac:dyDescent="0.2">
      <c r="A1193" s="46"/>
      <c r="B1193" s="34"/>
      <c r="C1193" s="34"/>
      <c r="D1193" s="86"/>
      <c r="E1193" s="34"/>
      <c r="F1193" s="34"/>
      <c r="G1193" s="34"/>
      <c r="H1193" s="34"/>
      <c r="I1193" s="34"/>
      <c r="J1193" s="40"/>
      <c r="K1193" s="40"/>
      <c r="L1193" s="40"/>
      <c r="M1193" s="87"/>
      <c r="N1193" s="87"/>
      <c r="O1193" s="87"/>
      <c r="P1193" s="87"/>
      <c r="Q1193" s="88"/>
      <c r="R1193" s="89"/>
      <c r="S1193" s="89"/>
      <c r="T1193" s="90"/>
      <c r="U1193" s="90"/>
      <c r="V1193" s="91"/>
      <c r="W1193" s="91"/>
      <c r="X1193" s="91"/>
      <c r="Y1193" s="91"/>
      <c r="Z1193" s="9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84"/>
      <c r="AL1193" s="84"/>
      <c r="AM1193" s="92"/>
      <c r="AN1193" s="92"/>
      <c r="AO1193" s="92"/>
      <c r="AP1193" s="93"/>
      <c r="AQ1193" s="31"/>
    </row>
    <row r="1194" spans="1:43" s="95" customFormat="1" x14ac:dyDescent="0.2">
      <c r="A1194" s="46"/>
      <c r="B1194" s="34"/>
      <c r="C1194" s="34"/>
      <c r="D1194" s="86"/>
      <c r="E1194" s="34"/>
      <c r="F1194" s="34"/>
      <c r="G1194" s="34"/>
      <c r="H1194" s="34"/>
      <c r="I1194" s="34"/>
      <c r="J1194" s="40"/>
      <c r="K1194" s="40"/>
      <c r="L1194" s="40"/>
      <c r="M1194" s="87"/>
      <c r="N1194" s="87"/>
      <c r="O1194" s="87"/>
      <c r="P1194" s="87"/>
      <c r="Q1194" s="88"/>
      <c r="R1194" s="89"/>
      <c r="S1194" s="89"/>
      <c r="T1194" s="90"/>
      <c r="U1194" s="90"/>
      <c r="V1194" s="91"/>
      <c r="W1194" s="91"/>
      <c r="X1194" s="91"/>
      <c r="Y1194" s="91"/>
      <c r="Z1194" s="9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84"/>
      <c r="AL1194" s="84"/>
      <c r="AM1194" s="92"/>
      <c r="AN1194" s="92"/>
      <c r="AO1194" s="92"/>
      <c r="AP1194" s="93"/>
      <c r="AQ1194" s="31"/>
    </row>
    <row r="1195" spans="1:43" s="95" customFormat="1" x14ac:dyDescent="0.2">
      <c r="A1195" s="46"/>
      <c r="B1195" s="34"/>
      <c r="C1195" s="34"/>
      <c r="D1195" s="86"/>
      <c r="E1195" s="34"/>
      <c r="F1195" s="34"/>
      <c r="G1195" s="34"/>
      <c r="H1195" s="34"/>
      <c r="I1195" s="34"/>
      <c r="J1195" s="40"/>
      <c r="K1195" s="40"/>
      <c r="L1195" s="40"/>
      <c r="M1195" s="87"/>
      <c r="N1195" s="87"/>
      <c r="O1195" s="87"/>
      <c r="P1195" s="87"/>
      <c r="Q1195" s="88"/>
      <c r="R1195" s="89"/>
      <c r="S1195" s="89"/>
      <c r="T1195" s="90"/>
      <c r="U1195" s="90"/>
      <c r="V1195" s="91"/>
      <c r="W1195" s="91"/>
      <c r="X1195" s="91"/>
      <c r="Y1195" s="91"/>
      <c r="Z1195" s="9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84"/>
      <c r="AL1195" s="84"/>
      <c r="AM1195" s="92"/>
      <c r="AN1195" s="92"/>
      <c r="AO1195" s="92"/>
      <c r="AP1195" s="93"/>
      <c r="AQ1195" s="31"/>
    </row>
    <row r="1196" spans="1:43" s="95" customFormat="1" x14ac:dyDescent="0.2">
      <c r="A1196" s="46"/>
      <c r="B1196" s="34"/>
      <c r="C1196" s="34"/>
      <c r="D1196" s="86"/>
      <c r="E1196" s="34"/>
      <c r="F1196" s="34"/>
      <c r="G1196" s="34"/>
      <c r="H1196" s="34"/>
      <c r="I1196" s="34"/>
      <c r="J1196" s="40"/>
      <c r="K1196" s="40"/>
      <c r="L1196" s="40"/>
      <c r="M1196" s="87"/>
      <c r="N1196" s="87"/>
      <c r="O1196" s="87"/>
      <c r="P1196" s="87"/>
      <c r="Q1196" s="88"/>
      <c r="R1196" s="89"/>
      <c r="S1196" s="89"/>
      <c r="T1196" s="90"/>
      <c r="U1196" s="90"/>
      <c r="V1196" s="91"/>
      <c r="W1196" s="91"/>
      <c r="X1196" s="91"/>
      <c r="Y1196" s="91"/>
      <c r="Z1196" s="9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84"/>
      <c r="AL1196" s="84"/>
      <c r="AM1196" s="92"/>
      <c r="AN1196" s="92"/>
      <c r="AO1196" s="92"/>
      <c r="AP1196" s="93"/>
      <c r="AQ1196" s="31"/>
    </row>
    <row r="1197" spans="1:43" s="95" customFormat="1" x14ac:dyDescent="0.2">
      <c r="A1197" s="46"/>
      <c r="B1197" s="34"/>
      <c r="C1197" s="34"/>
      <c r="D1197" s="86"/>
      <c r="E1197" s="34"/>
      <c r="F1197" s="34"/>
      <c r="G1197" s="34"/>
      <c r="H1197" s="34"/>
      <c r="I1197" s="34"/>
      <c r="J1197" s="40"/>
      <c r="K1197" s="40"/>
      <c r="L1197" s="40"/>
      <c r="M1197" s="87"/>
      <c r="N1197" s="87"/>
      <c r="O1197" s="87"/>
      <c r="P1197" s="87"/>
      <c r="Q1197" s="88"/>
      <c r="R1197" s="89"/>
      <c r="S1197" s="89"/>
      <c r="T1197" s="90"/>
      <c r="U1197" s="90"/>
      <c r="V1197" s="91"/>
      <c r="W1197" s="91"/>
      <c r="X1197" s="91"/>
      <c r="Y1197" s="91"/>
      <c r="Z1197" s="9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84"/>
      <c r="AL1197" s="84"/>
      <c r="AM1197" s="92"/>
      <c r="AN1197" s="92"/>
      <c r="AO1197" s="92"/>
      <c r="AP1197" s="93"/>
      <c r="AQ1197" s="31"/>
    </row>
    <row r="1198" spans="1:43" s="95" customFormat="1" x14ac:dyDescent="0.2">
      <c r="A1198" s="46"/>
      <c r="B1198" s="34"/>
      <c r="C1198" s="34"/>
      <c r="D1198" s="86"/>
      <c r="E1198" s="34"/>
      <c r="F1198" s="34"/>
      <c r="G1198" s="34"/>
      <c r="H1198" s="34"/>
      <c r="I1198" s="34"/>
      <c r="J1198" s="40"/>
      <c r="K1198" s="40"/>
      <c r="L1198" s="40"/>
      <c r="M1198" s="87"/>
      <c r="N1198" s="87"/>
      <c r="O1198" s="87"/>
      <c r="P1198" s="87"/>
      <c r="Q1198" s="88"/>
      <c r="R1198" s="89"/>
      <c r="S1198" s="89"/>
      <c r="T1198" s="90"/>
      <c r="U1198" s="90"/>
      <c r="V1198" s="91"/>
      <c r="W1198" s="91"/>
      <c r="X1198" s="91"/>
      <c r="Y1198" s="91"/>
      <c r="Z1198" s="9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84"/>
      <c r="AL1198" s="84"/>
      <c r="AM1198" s="92"/>
      <c r="AN1198" s="92"/>
      <c r="AO1198" s="92"/>
      <c r="AP1198" s="93"/>
      <c r="AQ1198" s="31"/>
    </row>
    <row r="1199" spans="1:43" s="95" customFormat="1" x14ac:dyDescent="0.2">
      <c r="A1199" s="46"/>
      <c r="B1199" s="34"/>
      <c r="C1199" s="34"/>
      <c r="D1199" s="86"/>
      <c r="E1199" s="34"/>
      <c r="F1199" s="34"/>
      <c r="G1199" s="34"/>
      <c r="H1199" s="34"/>
      <c r="I1199" s="34"/>
      <c r="J1199" s="40"/>
      <c r="K1199" s="40"/>
      <c r="L1199" s="40"/>
      <c r="M1199" s="87"/>
      <c r="N1199" s="87"/>
      <c r="O1199" s="87"/>
      <c r="P1199" s="87"/>
      <c r="Q1199" s="88"/>
      <c r="R1199" s="89"/>
      <c r="S1199" s="89"/>
      <c r="T1199" s="90"/>
      <c r="U1199" s="90"/>
      <c r="V1199" s="91"/>
      <c r="W1199" s="91"/>
      <c r="X1199" s="91"/>
      <c r="Y1199" s="91"/>
      <c r="Z1199" s="9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84"/>
      <c r="AL1199" s="84"/>
      <c r="AM1199" s="92"/>
      <c r="AN1199" s="92"/>
      <c r="AO1199" s="92"/>
      <c r="AP1199" s="93"/>
      <c r="AQ1199" s="31"/>
    </row>
    <row r="1200" spans="1:43" s="95" customFormat="1" x14ac:dyDescent="0.2">
      <c r="A1200" s="46"/>
      <c r="B1200" s="34"/>
      <c r="C1200" s="34"/>
      <c r="D1200" s="86"/>
      <c r="E1200" s="34"/>
      <c r="F1200" s="34"/>
      <c r="G1200" s="34"/>
      <c r="H1200" s="34"/>
      <c r="I1200" s="34"/>
      <c r="J1200" s="40"/>
      <c r="K1200" s="40"/>
      <c r="L1200" s="40"/>
      <c r="M1200" s="87"/>
      <c r="N1200" s="87"/>
      <c r="O1200" s="87"/>
      <c r="P1200" s="87"/>
      <c r="Q1200" s="88"/>
      <c r="R1200" s="89"/>
      <c r="S1200" s="89"/>
      <c r="T1200" s="90"/>
      <c r="U1200" s="90"/>
      <c r="V1200" s="91"/>
      <c r="W1200" s="91"/>
      <c r="X1200" s="91"/>
      <c r="Y1200" s="91"/>
      <c r="Z1200" s="9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84"/>
      <c r="AL1200" s="84"/>
      <c r="AM1200" s="92"/>
      <c r="AN1200" s="92"/>
      <c r="AO1200" s="92"/>
      <c r="AP1200" s="93"/>
      <c r="AQ1200" s="31"/>
    </row>
    <row r="1201" spans="1:43" s="95" customFormat="1" x14ac:dyDescent="0.2">
      <c r="A1201" s="46"/>
      <c r="B1201" s="34"/>
      <c r="C1201" s="34"/>
      <c r="D1201" s="86"/>
      <c r="E1201" s="34"/>
      <c r="F1201" s="34"/>
      <c r="G1201" s="34"/>
      <c r="H1201" s="34"/>
      <c r="I1201" s="34"/>
      <c r="J1201" s="40"/>
      <c r="K1201" s="40"/>
      <c r="L1201" s="40"/>
      <c r="M1201" s="87"/>
      <c r="N1201" s="87"/>
      <c r="O1201" s="87"/>
      <c r="P1201" s="87"/>
      <c r="Q1201" s="88"/>
      <c r="R1201" s="89"/>
      <c r="S1201" s="89"/>
      <c r="T1201" s="90"/>
      <c r="U1201" s="90"/>
      <c r="V1201" s="91"/>
      <c r="W1201" s="91"/>
      <c r="X1201" s="91"/>
      <c r="Y1201" s="91"/>
      <c r="Z1201" s="9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84"/>
      <c r="AL1201" s="84"/>
      <c r="AM1201" s="92"/>
      <c r="AN1201" s="92"/>
      <c r="AO1201" s="92"/>
      <c r="AP1201" s="93"/>
      <c r="AQ1201" s="31"/>
    </row>
    <row r="1202" spans="1:43" s="95" customFormat="1" x14ac:dyDescent="0.2">
      <c r="A1202" s="46"/>
      <c r="B1202" s="34"/>
      <c r="C1202" s="34"/>
      <c r="D1202" s="86"/>
      <c r="E1202" s="34"/>
      <c r="F1202" s="34"/>
      <c r="G1202" s="34"/>
      <c r="H1202" s="34"/>
      <c r="I1202" s="34"/>
      <c r="J1202" s="40"/>
      <c r="K1202" s="40"/>
      <c r="L1202" s="40"/>
      <c r="M1202" s="87"/>
      <c r="N1202" s="87"/>
      <c r="O1202" s="87"/>
      <c r="P1202" s="87"/>
      <c r="Q1202" s="88"/>
      <c r="R1202" s="89"/>
      <c r="S1202" s="89"/>
      <c r="T1202" s="90"/>
      <c r="U1202" s="90"/>
      <c r="V1202" s="91"/>
      <c r="W1202" s="91"/>
      <c r="X1202" s="91"/>
      <c r="Y1202" s="91"/>
      <c r="Z1202" s="9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84"/>
      <c r="AL1202" s="84"/>
      <c r="AM1202" s="92"/>
      <c r="AN1202" s="92"/>
      <c r="AO1202" s="92"/>
      <c r="AP1202" s="93"/>
      <c r="AQ1202" s="31"/>
    </row>
    <row r="1203" spans="1:43" s="95" customFormat="1" x14ac:dyDescent="0.2">
      <c r="A1203" s="46"/>
      <c r="B1203" s="34"/>
      <c r="C1203" s="34"/>
      <c r="D1203" s="86"/>
      <c r="E1203" s="34"/>
      <c r="F1203" s="34"/>
      <c r="G1203" s="34"/>
      <c r="H1203" s="34"/>
      <c r="I1203" s="34"/>
      <c r="J1203" s="40"/>
      <c r="K1203" s="40"/>
      <c r="L1203" s="40"/>
      <c r="M1203" s="87"/>
      <c r="N1203" s="87"/>
      <c r="O1203" s="87"/>
      <c r="P1203" s="87"/>
      <c r="Q1203" s="88"/>
      <c r="R1203" s="89"/>
      <c r="S1203" s="89"/>
      <c r="T1203" s="90"/>
      <c r="U1203" s="90"/>
      <c r="V1203" s="91"/>
      <c r="W1203" s="91"/>
      <c r="X1203" s="91"/>
      <c r="Y1203" s="91"/>
      <c r="Z1203" s="9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84"/>
      <c r="AL1203" s="84"/>
      <c r="AM1203" s="92"/>
      <c r="AN1203" s="92"/>
      <c r="AO1203" s="92"/>
      <c r="AP1203" s="93"/>
      <c r="AQ1203" s="31"/>
    </row>
    <row r="1204" spans="1:43" s="95" customFormat="1" x14ac:dyDescent="0.2">
      <c r="A1204" s="46"/>
      <c r="B1204" s="34"/>
      <c r="C1204" s="34"/>
      <c r="D1204" s="86"/>
      <c r="E1204" s="34"/>
      <c r="F1204" s="34"/>
      <c r="G1204" s="34"/>
      <c r="H1204" s="34"/>
      <c r="I1204" s="34"/>
      <c r="J1204" s="40"/>
      <c r="K1204" s="40"/>
      <c r="L1204" s="40"/>
      <c r="M1204" s="87"/>
      <c r="N1204" s="87"/>
      <c r="O1204" s="87"/>
      <c r="P1204" s="87"/>
      <c r="Q1204" s="88"/>
      <c r="R1204" s="89"/>
      <c r="S1204" s="89"/>
      <c r="T1204" s="90"/>
      <c r="U1204" s="90"/>
      <c r="V1204" s="91"/>
      <c r="W1204" s="91"/>
      <c r="X1204" s="91"/>
      <c r="Y1204" s="91"/>
      <c r="Z1204" s="9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84"/>
      <c r="AL1204" s="84"/>
      <c r="AM1204" s="92"/>
      <c r="AN1204" s="92"/>
      <c r="AO1204" s="92"/>
      <c r="AP1204" s="93"/>
      <c r="AQ1204" s="31"/>
    </row>
    <row r="1205" spans="1:43" s="95" customFormat="1" x14ac:dyDescent="0.2">
      <c r="A1205" s="46"/>
      <c r="B1205" s="34"/>
      <c r="C1205" s="34"/>
      <c r="D1205" s="86"/>
      <c r="E1205" s="34"/>
      <c r="F1205" s="34"/>
      <c r="G1205" s="34"/>
      <c r="H1205" s="34"/>
      <c r="I1205" s="34"/>
      <c r="J1205" s="40"/>
      <c r="K1205" s="40"/>
      <c r="L1205" s="40"/>
      <c r="M1205" s="87"/>
      <c r="N1205" s="87"/>
      <c r="O1205" s="87"/>
      <c r="P1205" s="87"/>
      <c r="Q1205" s="88"/>
      <c r="R1205" s="89"/>
      <c r="S1205" s="89"/>
      <c r="T1205" s="90"/>
      <c r="U1205" s="90"/>
      <c r="V1205" s="91"/>
      <c r="W1205" s="91"/>
      <c r="X1205" s="91"/>
      <c r="Y1205" s="91"/>
      <c r="Z1205" s="9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84"/>
      <c r="AL1205" s="84"/>
      <c r="AM1205" s="92"/>
      <c r="AN1205" s="92"/>
      <c r="AO1205" s="92"/>
      <c r="AP1205" s="93"/>
      <c r="AQ1205" s="31"/>
    </row>
    <row r="1206" spans="1:43" s="95" customFormat="1" x14ac:dyDescent="0.2">
      <c r="A1206" s="46"/>
      <c r="B1206" s="34"/>
      <c r="C1206" s="34"/>
      <c r="D1206" s="86"/>
      <c r="E1206" s="34"/>
      <c r="F1206" s="34"/>
      <c r="G1206" s="34"/>
      <c r="H1206" s="34"/>
      <c r="I1206" s="34"/>
      <c r="J1206" s="40"/>
      <c r="K1206" s="40"/>
      <c r="L1206" s="40"/>
      <c r="M1206" s="87"/>
      <c r="N1206" s="87"/>
      <c r="O1206" s="87"/>
      <c r="P1206" s="87"/>
      <c r="Q1206" s="88"/>
      <c r="R1206" s="89"/>
      <c r="S1206" s="89"/>
      <c r="T1206" s="90"/>
      <c r="U1206" s="90"/>
      <c r="V1206" s="91"/>
      <c r="W1206" s="91"/>
      <c r="X1206" s="91"/>
      <c r="Y1206" s="91"/>
      <c r="Z1206" s="9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84"/>
      <c r="AL1206" s="84"/>
      <c r="AM1206" s="92"/>
      <c r="AN1206" s="92"/>
      <c r="AO1206" s="92"/>
      <c r="AP1206" s="93"/>
      <c r="AQ1206" s="31"/>
    </row>
    <row r="1207" spans="1:43" s="95" customFormat="1" x14ac:dyDescent="0.2">
      <c r="A1207" s="46"/>
      <c r="B1207" s="34"/>
      <c r="C1207" s="34"/>
      <c r="D1207" s="86"/>
      <c r="E1207" s="34"/>
      <c r="F1207" s="34"/>
      <c r="G1207" s="34"/>
      <c r="H1207" s="34"/>
      <c r="I1207" s="34"/>
      <c r="J1207" s="40"/>
      <c r="K1207" s="40"/>
      <c r="L1207" s="40"/>
      <c r="M1207" s="87"/>
      <c r="N1207" s="87"/>
      <c r="O1207" s="87"/>
      <c r="P1207" s="87"/>
      <c r="Q1207" s="88"/>
      <c r="R1207" s="89"/>
      <c r="S1207" s="89"/>
      <c r="T1207" s="90"/>
      <c r="U1207" s="90"/>
      <c r="V1207" s="91"/>
      <c r="W1207" s="91"/>
      <c r="X1207" s="91"/>
      <c r="Y1207" s="91"/>
      <c r="Z1207" s="9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84"/>
      <c r="AL1207" s="84"/>
      <c r="AM1207" s="92"/>
      <c r="AN1207" s="92"/>
      <c r="AO1207" s="92"/>
      <c r="AP1207" s="93"/>
      <c r="AQ1207" s="31"/>
    </row>
    <row r="1208" spans="1:43" s="95" customFormat="1" x14ac:dyDescent="0.2">
      <c r="A1208" s="46"/>
      <c r="B1208" s="34"/>
      <c r="C1208" s="34"/>
      <c r="D1208" s="86"/>
      <c r="E1208" s="34"/>
      <c r="F1208" s="34"/>
      <c r="G1208" s="34"/>
      <c r="H1208" s="34"/>
      <c r="I1208" s="34"/>
      <c r="J1208" s="40"/>
      <c r="K1208" s="40"/>
      <c r="L1208" s="40"/>
      <c r="M1208" s="87"/>
      <c r="N1208" s="87"/>
      <c r="O1208" s="87"/>
      <c r="P1208" s="87"/>
      <c r="Q1208" s="88"/>
      <c r="R1208" s="89"/>
      <c r="S1208" s="89"/>
      <c r="T1208" s="90"/>
      <c r="U1208" s="90"/>
      <c r="V1208" s="91"/>
      <c r="W1208" s="91"/>
      <c r="X1208" s="91"/>
      <c r="Y1208" s="91"/>
      <c r="Z1208" s="9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84"/>
      <c r="AL1208" s="84"/>
      <c r="AM1208" s="92"/>
      <c r="AN1208" s="92"/>
      <c r="AO1208" s="92"/>
      <c r="AP1208" s="93"/>
      <c r="AQ1208" s="31"/>
    </row>
    <row r="1209" spans="1:43" s="95" customFormat="1" x14ac:dyDescent="0.2">
      <c r="A1209" s="46"/>
      <c r="B1209" s="34"/>
      <c r="C1209" s="34"/>
      <c r="D1209" s="86"/>
      <c r="E1209" s="34"/>
      <c r="F1209" s="34"/>
      <c r="G1209" s="34"/>
      <c r="H1209" s="34"/>
      <c r="I1209" s="34"/>
      <c r="J1209" s="40"/>
      <c r="K1209" s="40"/>
      <c r="L1209" s="40"/>
      <c r="M1209" s="87"/>
      <c r="N1209" s="87"/>
      <c r="O1209" s="87"/>
      <c r="P1209" s="87"/>
      <c r="Q1209" s="88"/>
      <c r="R1209" s="89"/>
      <c r="S1209" s="89"/>
      <c r="T1209" s="90"/>
      <c r="U1209" s="90"/>
      <c r="V1209" s="91"/>
      <c r="W1209" s="91"/>
      <c r="X1209" s="91"/>
      <c r="Y1209" s="91"/>
      <c r="Z1209" s="9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84"/>
      <c r="AL1209" s="84"/>
      <c r="AM1209" s="92"/>
      <c r="AN1209" s="92"/>
      <c r="AO1209" s="92"/>
      <c r="AP1209" s="93"/>
      <c r="AQ1209" s="31"/>
    </row>
    <row r="1210" spans="1:43" s="95" customFormat="1" x14ac:dyDescent="0.2">
      <c r="A1210" s="46"/>
      <c r="B1210" s="34"/>
      <c r="C1210" s="34"/>
      <c r="D1210" s="86"/>
      <c r="E1210" s="34"/>
      <c r="F1210" s="34"/>
      <c r="G1210" s="34"/>
      <c r="H1210" s="34"/>
      <c r="I1210" s="34"/>
      <c r="J1210" s="40"/>
      <c r="K1210" s="40"/>
      <c r="L1210" s="40"/>
      <c r="M1210" s="87"/>
      <c r="N1210" s="87"/>
      <c r="O1210" s="87"/>
      <c r="P1210" s="87"/>
      <c r="Q1210" s="88"/>
      <c r="R1210" s="89"/>
      <c r="S1210" s="89"/>
      <c r="T1210" s="90"/>
      <c r="U1210" s="90"/>
      <c r="V1210" s="91"/>
      <c r="W1210" s="91"/>
      <c r="X1210" s="91"/>
      <c r="Y1210" s="91"/>
      <c r="Z1210" s="9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84"/>
      <c r="AL1210" s="84"/>
      <c r="AM1210" s="92"/>
      <c r="AN1210" s="92"/>
      <c r="AO1210" s="92"/>
      <c r="AP1210" s="93"/>
      <c r="AQ1210" s="31"/>
    </row>
    <row r="1211" spans="1:43" s="95" customFormat="1" x14ac:dyDescent="0.2">
      <c r="A1211" s="46"/>
      <c r="B1211" s="34"/>
      <c r="C1211" s="34"/>
      <c r="D1211" s="86"/>
      <c r="E1211" s="34"/>
      <c r="F1211" s="34"/>
      <c r="G1211" s="34"/>
      <c r="H1211" s="34"/>
      <c r="I1211" s="34"/>
      <c r="J1211" s="40"/>
      <c r="K1211" s="40"/>
      <c r="L1211" s="40"/>
      <c r="M1211" s="87"/>
      <c r="N1211" s="87"/>
      <c r="O1211" s="87"/>
      <c r="P1211" s="87"/>
      <c r="Q1211" s="88"/>
      <c r="R1211" s="89"/>
      <c r="S1211" s="89"/>
      <c r="T1211" s="90"/>
      <c r="U1211" s="90"/>
      <c r="V1211" s="91"/>
      <c r="W1211" s="91"/>
      <c r="X1211" s="91"/>
      <c r="Y1211" s="91"/>
      <c r="Z1211" s="9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84"/>
      <c r="AL1211" s="84"/>
      <c r="AM1211" s="92"/>
      <c r="AN1211" s="92"/>
      <c r="AO1211" s="92"/>
      <c r="AP1211" s="93"/>
      <c r="AQ1211" s="31"/>
    </row>
    <row r="1212" spans="1:43" s="95" customFormat="1" x14ac:dyDescent="0.2">
      <c r="A1212" s="46"/>
      <c r="B1212" s="34"/>
      <c r="C1212" s="34"/>
      <c r="D1212" s="86"/>
      <c r="E1212" s="34"/>
      <c r="F1212" s="34"/>
      <c r="G1212" s="34"/>
      <c r="H1212" s="34"/>
      <c r="I1212" s="34"/>
      <c r="J1212" s="40"/>
      <c r="K1212" s="40"/>
      <c r="L1212" s="40"/>
      <c r="M1212" s="87"/>
      <c r="N1212" s="87"/>
      <c r="O1212" s="87"/>
      <c r="P1212" s="87"/>
      <c r="Q1212" s="88"/>
      <c r="R1212" s="89"/>
      <c r="S1212" s="89"/>
      <c r="T1212" s="90"/>
      <c r="U1212" s="90"/>
      <c r="V1212" s="91"/>
      <c r="W1212" s="91"/>
      <c r="X1212" s="91"/>
      <c r="Y1212" s="91"/>
      <c r="Z1212" s="9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84"/>
      <c r="AL1212" s="84"/>
      <c r="AM1212" s="92"/>
      <c r="AN1212" s="92"/>
      <c r="AO1212" s="92"/>
      <c r="AP1212" s="93"/>
      <c r="AQ1212" s="31"/>
    </row>
    <row r="1213" spans="1:43" s="95" customFormat="1" x14ac:dyDescent="0.2">
      <c r="A1213" s="46"/>
      <c r="B1213" s="34"/>
      <c r="C1213" s="34"/>
      <c r="D1213" s="86"/>
      <c r="E1213" s="34"/>
      <c r="F1213" s="34"/>
      <c r="G1213" s="34"/>
      <c r="H1213" s="34"/>
      <c r="I1213" s="34"/>
      <c r="J1213" s="40"/>
      <c r="K1213" s="40"/>
      <c r="L1213" s="40"/>
      <c r="M1213" s="87"/>
      <c r="N1213" s="87"/>
      <c r="O1213" s="87"/>
      <c r="P1213" s="87"/>
      <c r="Q1213" s="88"/>
      <c r="R1213" s="89"/>
      <c r="S1213" s="89"/>
      <c r="T1213" s="90"/>
      <c r="U1213" s="90"/>
      <c r="V1213" s="91"/>
      <c r="W1213" s="91"/>
      <c r="X1213" s="91"/>
      <c r="Y1213" s="91"/>
      <c r="Z1213" s="9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84"/>
      <c r="AL1213" s="84"/>
      <c r="AM1213" s="92"/>
      <c r="AN1213" s="92"/>
      <c r="AO1213" s="92"/>
      <c r="AP1213" s="93"/>
      <c r="AQ1213" s="31"/>
    </row>
    <row r="1214" spans="1:43" s="95" customFormat="1" x14ac:dyDescent="0.2">
      <c r="A1214" s="46"/>
      <c r="B1214" s="34"/>
      <c r="C1214" s="34"/>
      <c r="D1214" s="86"/>
      <c r="E1214" s="34"/>
      <c r="F1214" s="34"/>
      <c r="G1214" s="34"/>
      <c r="H1214" s="34"/>
      <c r="I1214" s="34"/>
      <c r="J1214" s="40"/>
      <c r="K1214" s="40"/>
      <c r="L1214" s="40"/>
      <c r="M1214" s="87"/>
      <c r="N1214" s="87"/>
      <c r="O1214" s="87"/>
      <c r="P1214" s="87"/>
      <c r="Q1214" s="88"/>
      <c r="R1214" s="89"/>
      <c r="S1214" s="89"/>
      <c r="T1214" s="90"/>
      <c r="U1214" s="90"/>
      <c r="V1214" s="91"/>
      <c r="W1214" s="91"/>
      <c r="X1214" s="91"/>
      <c r="Y1214" s="91"/>
      <c r="Z1214" s="9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84"/>
      <c r="AL1214" s="84"/>
      <c r="AM1214" s="92"/>
      <c r="AN1214" s="92"/>
      <c r="AO1214" s="92"/>
      <c r="AP1214" s="93"/>
      <c r="AQ1214" s="31"/>
    </row>
    <row r="1215" spans="1:43" s="95" customFormat="1" x14ac:dyDescent="0.2">
      <c r="A1215" s="46"/>
      <c r="B1215" s="34"/>
      <c r="C1215" s="34"/>
      <c r="D1215" s="86"/>
      <c r="E1215" s="34"/>
      <c r="F1215" s="34"/>
      <c r="G1215" s="34"/>
      <c r="H1215" s="34"/>
      <c r="I1215" s="34"/>
      <c r="J1215" s="40"/>
      <c r="K1215" s="40"/>
      <c r="L1215" s="40"/>
      <c r="M1215" s="87"/>
      <c r="N1215" s="87"/>
      <c r="O1215" s="87"/>
      <c r="P1215" s="87"/>
      <c r="Q1215" s="88"/>
      <c r="R1215" s="89"/>
      <c r="S1215" s="89"/>
      <c r="T1215" s="90"/>
      <c r="U1215" s="90"/>
      <c r="V1215" s="91"/>
      <c r="W1215" s="91"/>
      <c r="X1215" s="91"/>
      <c r="Y1215" s="91"/>
      <c r="Z1215" s="9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84"/>
      <c r="AL1215" s="84"/>
      <c r="AM1215" s="92"/>
      <c r="AN1215" s="92"/>
      <c r="AO1215" s="92"/>
      <c r="AP1215" s="93"/>
      <c r="AQ1215" s="31"/>
    </row>
    <row r="1216" spans="1:43" s="95" customFormat="1" x14ac:dyDescent="0.2">
      <c r="A1216" s="46"/>
      <c r="B1216" s="34"/>
      <c r="C1216" s="34"/>
      <c r="D1216" s="86"/>
      <c r="E1216" s="34"/>
      <c r="F1216" s="34"/>
      <c r="G1216" s="34"/>
      <c r="H1216" s="34"/>
      <c r="I1216" s="34"/>
      <c r="J1216" s="40"/>
      <c r="K1216" s="40"/>
      <c r="L1216" s="40"/>
      <c r="M1216" s="87"/>
      <c r="N1216" s="87"/>
      <c r="O1216" s="87"/>
      <c r="P1216" s="87"/>
      <c r="Q1216" s="88"/>
      <c r="R1216" s="89"/>
      <c r="S1216" s="89"/>
      <c r="T1216" s="90"/>
      <c r="U1216" s="90"/>
      <c r="V1216" s="91"/>
      <c r="W1216" s="91"/>
      <c r="X1216" s="91"/>
      <c r="Y1216" s="91"/>
      <c r="Z1216" s="9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84"/>
      <c r="AL1216" s="84"/>
      <c r="AM1216" s="92"/>
      <c r="AN1216" s="92"/>
      <c r="AO1216" s="92"/>
      <c r="AP1216" s="93"/>
      <c r="AQ1216" s="31"/>
    </row>
    <row r="1217" spans="1:43" s="95" customFormat="1" x14ac:dyDescent="0.2">
      <c r="A1217" s="46"/>
      <c r="B1217" s="34"/>
      <c r="C1217" s="34"/>
      <c r="D1217" s="86"/>
      <c r="E1217" s="34"/>
      <c r="F1217" s="34"/>
      <c r="G1217" s="34"/>
      <c r="H1217" s="34"/>
      <c r="I1217" s="34"/>
      <c r="J1217" s="40"/>
      <c r="K1217" s="40"/>
      <c r="L1217" s="40"/>
      <c r="M1217" s="87"/>
      <c r="N1217" s="87"/>
      <c r="O1217" s="87"/>
      <c r="P1217" s="87"/>
      <c r="Q1217" s="88"/>
      <c r="R1217" s="89"/>
      <c r="S1217" s="89"/>
      <c r="T1217" s="90"/>
      <c r="U1217" s="90"/>
      <c r="V1217" s="91"/>
      <c r="W1217" s="91"/>
      <c r="X1217" s="91"/>
      <c r="Y1217" s="91"/>
      <c r="Z1217" s="9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84"/>
      <c r="AL1217" s="84"/>
      <c r="AM1217" s="92"/>
      <c r="AN1217" s="92"/>
      <c r="AO1217" s="92"/>
      <c r="AP1217" s="93"/>
      <c r="AQ1217" s="31"/>
    </row>
    <row r="1218" spans="1:43" s="95" customFormat="1" x14ac:dyDescent="0.2">
      <c r="A1218" s="46"/>
      <c r="B1218" s="34"/>
      <c r="C1218" s="34"/>
      <c r="D1218" s="86"/>
      <c r="E1218" s="34"/>
      <c r="F1218" s="34"/>
      <c r="G1218" s="34"/>
      <c r="H1218" s="34"/>
      <c r="I1218" s="34"/>
      <c r="J1218" s="40"/>
      <c r="K1218" s="40"/>
      <c r="L1218" s="40"/>
      <c r="M1218" s="87"/>
      <c r="N1218" s="87"/>
      <c r="O1218" s="87"/>
      <c r="P1218" s="87"/>
      <c r="Q1218" s="88"/>
      <c r="R1218" s="89"/>
      <c r="S1218" s="89"/>
      <c r="T1218" s="90"/>
      <c r="U1218" s="90"/>
      <c r="V1218" s="91"/>
      <c r="W1218" s="91"/>
      <c r="X1218" s="91"/>
      <c r="Y1218" s="91"/>
      <c r="Z1218" s="9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84"/>
      <c r="AL1218" s="84"/>
      <c r="AM1218" s="92"/>
      <c r="AN1218" s="92"/>
      <c r="AO1218" s="92"/>
      <c r="AP1218" s="93"/>
      <c r="AQ1218" s="31"/>
    </row>
    <row r="1219" spans="1:43" s="95" customFormat="1" x14ac:dyDescent="0.2">
      <c r="A1219" s="46"/>
      <c r="B1219" s="34"/>
      <c r="C1219" s="34"/>
      <c r="D1219" s="86"/>
      <c r="E1219" s="34"/>
      <c r="F1219" s="34"/>
      <c r="G1219" s="34"/>
      <c r="H1219" s="34"/>
      <c r="I1219" s="34"/>
      <c r="J1219" s="40"/>
      <c r="K1219" s="40"/>
      <c r="L1219" s="40"/>
      <c r="M1219" s="87"/>
      <c r="N1219" s="87"/>
      <c r="O1219" s="87"/>
      <c r="P1219" s="87"/>
      <c r="Q1219" s="88"/>
      <c r="R1219" s="89"/>
      <c r="S1219" s="89"/>
      <c r="T1219" s="90"/>
      <c r="U1219" s="90"/>
      <c r="V1219" s="91"/>
      <c r="W1219" s="91"/>
      <c r="X1219" s="91"/>
      <c r="Y1219" s="91"/>
      <c r="Z1219" s="9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84"/>
      <c r="AL1219" s="84"/>
      <c r="AM1219" s="92"/>
      <c r="AN1219" s="92"/>
      <c r="AO1219" s="92"/>
      <c r="AP1219" s="93"/>
      <c r="AQ1219" s="31"/>
    </row>
    <row r="1220" spans="1:43" s="95" customFormat="1" x14ac:dyDescent="0.2">
      <c r="A1220" s="46"/>
      <c r="B1220" s="34"/>
      <c r="C1220" s="34"/>
      <c r="D1220" s="86"/>
      <c r="E1220" s="34"/>
      <c r="F1220" s="34"/>
      <c r="G1220" s="34"/>
      <c r="H1220" s="34"/>
      <c r="I1220" s="34"/>
      <c r="J1220" s="40"/>
      <c r="K1220" s="40"/>
      <c r="L1220" s="40"/>
      <c r="M1220" s="87"/>
      <c r="N1220" s="87"/>
      <c r="O1220" s="87"/>
      <c r="P1220" s="87"/>
      <c r="Q1220" s="88"/>
      <c r="R1220" s="89"/>
      <c r="S1220" s="89"/>
      <c r="T1220" s="90"/>
      <c r="U1220" s="90"/>
      <c r="V1220" s="91"/>
      <c r="W1220" s="91"/>
      <c r="X1220" s="91"/>
      <c r="Y1220" s="91"/>
      <c r="Z1220" s="9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84"/>
      <c r="AL1220" s="84"/>
      <c r="AM1220" s="92"/>
      <c r="AN1220" s="92"/>
      <c r="AO1220" s="92"/>
      <c r="AP1220" s="93"/>
      <c r="AQ1220" s="31"/>
    </row>
    <row r="1221" spans="1:43" s="95" customFormat="1" x14ac:dyDescent="0.2">
      <c r="A1221" s="46"/>
      <c r="B1221" s="34"/>
      <c r="C1221" s="34"/>
      <c r="D1221" s="86"/>
      <c r="E1221" s="34"/>
      <c r="F1221" s="34"/>
      <c r="G1221" s="34"/>
      <c r="H1221" s="34"/>
      <c r="I1221" s="34"/>
      <c r="J1221" s="40"/>
      <c r="K1221" s="40"/>
      <c r="L1221" s="40"/>
      <c r="M1221" s="87"/>
      <c r="N1221" s="87"/>
      <c r="O1221" s="87"/>
      <c r="P1221" s="87"/>
      <c r="Q1221" s="88"/>
      <c r="R1221" s="89"/>
      <c r="S1221" s="89"/>
      <c r="T1221" s="90"/>
      <c r="U1221" s="90"/>
      <c r="V1221" s="91"/>
      <c r="W1221" s="91"/>
      <c r="X1221" s="91"/>
      <c r="Y1221" s="91"/>
      <c r="Z1221" s="9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84"/>
      <c r="AL1221" s="84"/>
      <c r="AM1221" s="92"/>
      <c r="AN1221" s="92"/>
      <c r="AO1221" s="92"/>
      <c r="AP1221" s="93"/>
      <c r="AQ1221" s="31"/>
    </row>
    <row r="1222" spans="1:43" s="95" customFormat="1" x14ac:dyDescent="0.2">
      <c r="A1222" s="46"/>
      <c r="B1222" s="34"/>
      <c r="C1222" s="34"/>
      <c r="D1222" s="86"/>
      <c r="E1222" s="34"/>
      <c r="F1222" s="34"/>
      <c r="G1222" s="34"/>
      <c r="H1222" s="34"/>
      <c r="I1222" s="34"/>
      <c r="J1222" s="40"/>
      <c r="K1222" s="40"/>
      <c r="L1222" s="40"/>
      <c r="M1222" s="87"/>
      <c r="N1222" s="87"/>
      <c r="O1222" s="87"/>
      <c r="P1222" s="87"/>
      <c r="Q1222" s="88"/>
      <c r="R1222" s="89"/>
      <c r="S1222" s="89"/>
      <c r="T1222" s="90"/>
      <c r="U1222" s="90"/>
      <c r="V1222" s="91"/>
      <c r="W1222" s="91"/>
      <c r="X1222" s="91"/>
      <c r="Y1222" s="91"/>
      <c r="Z1222" s="9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84"/>
      <c r="AL1222" s="84"/>
      <c r="AM1222" s="92"/>
      <c r="AN1222" s="92"/>
      <c r="AO1222" s="92"/>
      <c r="AP1222" s="93"/>
      <c r="AQ1222" s="31"/>
    </row>
    <row r="1223" spans="1:43" s="95" customFormat="1" x14ac:dyDescent="0.2">
      <c r="A1223" s="46"/>
      <c r="B1223" s="34"/>
      <c r="C1223" s="34"/>
      <c r="D1223" s="86"/>
      <c r="E1223" s="34"/>
      <c r="F1223" s="34"/>
      <c r="G1223" s="34"/>
      <c r="H1223" s="34"/>
      <c r="I1223" s="34"/>
      <c r="J1223" s="40"/>
      <c r="K1223" s="40"/>
      <c r="L1223" s="40"/>
      <c r="M1223" s="87"/>
      <c r="N1223" s="87"/>
      <c r="O1223" s="87"/>
      <c r="P1223" s="87"/>
      <c r="Q1223" s="88"/>
      <c r="R1223" s="89"/>
      <c r="S1223" s="89"/>
      <c r="T1223" s="90"/>
      <c r="U1223" s="90"/>
      <c r="V1223" s="91"/>
      <c r="W1223" s="91"/>
      <c r="X1223" s="91"/>
      <c r="Y1223" s="91"/>
      <c r="Z1223" s="9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84"/>
      <c r="AL1223" s="84"/>
      <c r="AM1223" s="92"/>
      <c r="AN1223" s="92"/>
      <c r="AO1223" s="92"/>
      <c r="AP1223" s="93"/>
      <c r="AQ1223" s="31"/>
    </row>
    <row r="1224" spans="1:43" s="95" customFormat="1" x14ac:dyDescent="0.2">
      <c r="A1224" s="46"/>
      <c r="B1224" s="34"/>
      <c r="C1224" s="34"/>
      <c r="D1224" s="86"/>
      <c r="E1224" s="34"/>
      <c r="F1224" s="34"/>
      <c r="G1224" s="34"/>
      <c r="H1224" s="34"/>
      <c r="I1224" s="34"/>
      <c r="J1224" s="40"/>
      <c r="K1224" s="40"/>
      <c r="L1224" s="40"/>
      <c r="M1224" s="87"/>
      <c r="N1224" s="87"/>
      <c r="O1224" s="87"/>
      <c r="P1224" s="87"/>
      <c r="Q1224" s="88"/>
      <c r="R1224" s="89"/>
      <c r="S1224" s="89"/>
      <c r="T1224" s="90"/>
      <c r="U1224" s="90"/>
      <c r="V1224" s="91"/>
      <c r="W1224" s="91"/>
      <c r="X1224" s="91"/>
      <c r="Y1224" s="91"/>
      <c r="Z1224" s="9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84"/>
      <c r="AL1224" s="84"/>
      <c r="AM1224" s="92"/>
      <c r="AN1224" s="92"/>
      <c r="AO1224" s="92"/>
      <c r="AP1224" s="93"/>
      <c r="AQ1224" s="31"/>
    </row>
    <row r="1225" spans="1:43" s="95" customFormat="1" x14ac:dyDescent="0.2">
      <c r="A1225" s="46"/>
      <c r="B1225" s="34"/>
      <c r="C1225" s="34"/>
      <c r="D1225" s="86"/>
      <c r="E1225" s="34"/>
      <c r="F1225" s="34"/>
      <c r="G1225" s="34"/>
      <c r="H1225" s="34"/>
      <c r="I1225" s="34"/>
      <c r="J1225" s="40"/>
      <c r="K1225" s="40"/>
      <c r="L1225" s="40"/>
      <c r="M1225" s="87"/>
      <c r="N1225" s="87"/>
      <c r="O1225" s="87"/>
      <c r="P1225" s="87"/>
      <c r="Q1225" s="88"/>
      <c r="R1225" s="89"/>
      <c r="S1225" s="89"/>
      <c r="T1225" s="90"/>
      <c r="U1225" s="90"/>
      <c r="V1225" s="91"/>
      <c r="W1225" s="91"/>
      <c r="X1225" s="91"/>
      <c r="Y1225" s="91"/>
      <c r="Z1225" s="9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84"/>
      <c r="AL1225" s="84"/>
      <c r="AM1225" s="92"/>
      <c r="AN1225" s="92"/>
      <c r="AO1225" s="92"/>
      <c r="AP1225" s="93"/>
      <c r="AQ1225" s="31"/>
    </row>
    <row r="1226" spans="1:43" s="95" customFormat="1" x14ac:dyDescent="0.2">
      <c r="A1226" s="46"/>
      <c r="B1226" s="34"/>
      <c r="C1226" s="34"/>
      <c r="D1226" s="86"/>
      <c r="E1226" s="34"/>
      <c r="F1226" s="34"/>
      <c r="G1226" s="34"/>
      <c r="H1226" s="34"/>
      <c r="I1226" s="34"/>
      <c r="J1226" s="40"/>
      <c r="K1226" s="40"/>
      <c r="L1226" s="40"/>
      <c r="M1226" s="87"/>
      <c r="N1226" s="87"/>
      <c r="O1226" s="87"/>
      <c r="P1226" s="87"/>
      <c r="Q1226" s="88"/>
      <c r="R1226" s="89"/>
      <c r="S1226" s="89"/>
      <c r="T1226" s="90"/>
      <c r="U1226" s="90"/>
      <c r="V1226" s="91"/>
      <c r="W1226" s="91"/>
      <c r="X1226" s="91"/>
      <c r="Y1226" s="91"/>
      <c r="Z1226" s="9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84"/>
      <c r="AL1226" s="84"/>
      <c r="AM1226" s="92"/>
      <c r="AN1226" s="92"/>
      <c r="AO1226" s="92"/>
      <c r="AP1226" s="93"/>
      <c r="AQ1226" s="31"/>
    </row>
    <row r="1227" spans="1:43" s="95" customFormat="1" x14ac:dyDescent="0.2">
      <c r="A1227" s="46"/>
      <c r="B1227" s="34"/>
      <c r="C1227" s="34"/>
      <c r="D1227" s="86"/>
      <c r="E1227" s="34"/>
      <c r="F1227" s="34"/>
      <c r="G1227" s="34"/>
      <c r="H1227" s="34"/>
      <c r="I1227" s="34"/>
      <c r="J1227" s="40"/>
      <c r="K1227" s="40"/>
      <c r="L1227" s="40"/>
      <c r="M1227" s="87"/>
      <c r="N1227" s="87"/>
      <c r="O1227" s="87"/>
      <c r="P1227" s="87"/>
      <c r="Q1227" s="88"/>
      <c r="R1227" s="89"/>
      <c r="S1227" s="89"/>
      <c r="T1227" s="90"/>
      <c r="U1227" s="90"/>
      <c r="V1227" s="91"/>
      <c r="W1227" s="91"/>
      <c r="X1227" s="91"/>
      <c r="Y1227" s="91"/>
      <c r="Z1227" s="9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84"/>
      <c r="AL1227" s="84"/>
      <c r="AM1227" s="92"/>
      <c r="AN1227" s="92"/>
      <c r="AO1227" s="92"/>
      <c r="AP1227" s="93"/>
      <c r="AQ1227" s="31"/>
    </row>
    <row r="1228" spans="1:43" s="95" customFormat="1" x14ac:dyDescent="0.2">
      <c r="A1228" s="46"/>
      <c r="B1228" s="34"/>
      <c r="C1228" s="34"/>
      <c r="D1228" s="86"/>
      <c r="E1228" s="34"/>
      <c r="F1228" s="34"/>
      <c r="G1228" s="34"/>
      <c r="H1228" s="34"/>
      <c r="I1228" s="34"/>
      <c r="J1228" s="40"/>
      <c r="K1228" s="40"/>
      <c r="L1228" s="40"/>
      <c r="M1228" s="87"/>
      <c r="N1228" s="87"/>
      <c r="O1228" s="87"/>
      <c r="P1228" s="87"/>
      <c r="Q1228" s="88"/>
      <c r="R1228" s="89"/>
      <c r="S1228" s="89"/>
      <c r="T1228" s="90"/>
      <c r="U1228" s="90"/>
      <c r="V1228" s="91"/>
      <c r="W1228" s="91"/>
      <c r="X1228" s="91"/>
      <c r="Y1228" s="91"/>
      <c r="Z1228" s="9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84"/>
      <c r="AL1228" s="84"/>
      <c r="AM1228" s="92"/>
      <c r="AN1228" s="92"/>
      <c r="AO1228" s="92"/>
      <c r="AP1228" s="93"/>
      <c r="AQ1228" s="31"/>
    </row>
    <row r="1229" spans="1:43" s="95" customFormat="1" x14ac:dyDescent="0.2">
      <c r="A1229" s="46"/>
      <c r="B1229" s="34"/>
      <c r="C1229" s="34"/>
      <c r="D1229" s="86"/>
      <c r="E1229" s="34"/>
      <c r="F1229" s="34"/>
      <c r="G1229" s="34"/>
      <c r="H1229" s="34"/>
      <c r="I1229" s="34"/>
      <c r="J1229" s="40"/>
      <c r="K1229" s="40"/>
      <c r="L1229" s="40"/>
      <c r="M1229" s="87"/>
      <c r="N1229" s="87"/>
      <c r="O1229" s="87"/>
      <c r="P1229" s="87"/>
      <c r="Q1229" s="88"/>
      <c r="R1229" s="89"/>
      <c r="S1229" s="89"/>
      <c r="T1229" s="90"/>
      <c r="U1229" s="90"/>
      <c r="V1229" s="91"/>
      <c r="W1229" s="91"/>
      <c r="X1229" s="91"/>
      <c r="Y1229" s="91"/>
      <c r="Z1229" s="9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84"/>
      <c r="AL1229" s="84"/>
      <c r="AM1229" s="92"/>
      <c r="AN1229" s="92"/>
      <c r="AO1229" s="92"/>
      <c r="AP1229" s="93"/>
      <c r="AQ1229" s="31"/>
    </row>
    <row r="1230" spans="1:43" s="95" customFormat="1" x14ac:dyDescent="0.2">
      <c r="A1230" s="46"/>
      <c r="B1230" s="34"/>
      <c r="C1230" s="34"/>
      <c r="D1230" s="86"/>
      <c r="E1230" s="34"/>
      <c r="F1230" s="34"/>
      <c r="G1230" s="34"/>
      <c r="H1230" s="34"/>
      <c r="I1230" s="34"/>
      <c r="J1230" s="40"/>
      <c r="K1230" s="40"/>
      <c r="L1230" s="40"/>
      <c r="M1230" s="87"/>
      <c r="N1230" s="87"/>
      <c r="O1230" s="87"/>
      <c r="P1230" s="87"/>
      <c r="Q1230" s="88"/>
      <c r="R1230" s="89"/>
      <c r="S1230" s="89"/>
      <c r="T1230" s="90"/>
      <c r="U1230" s="90"/>
      <c r="V1230" s="91"/>
      <c r="W1230" s="91"/>
      <c r="X1230" s="91"/>
      <c r="Y1230" s="91"/>
      <c r="Z1230" s="9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84"/>
      <c r="AL1230" s="84"/>
      <c r="AM1230" s="92"/>
      <c r="AN1230" s="92"/>
      <c r="AO1230" s="92"/>
      <c r="AP1230" s="93"/>
      <c r="AQ1230" s="31"/>
    </row>
    <row r="1231" spans="1:43" s="95" customFormat="1" x14ac:dyDescent="0.2">
      <c r="A1231" s="46"/>
      <c r="B1231" s="34"/>
      <c r="C1231" s="34"/>
      <c r="D1231" s="86"/>
      <c r="E1231" s="34"/>
      <c r="F1231" s="34"/>
      <c r="G1231" s="34"/>
      <c r="H1231" s="34"/>
      <c r="I1231" s="34"/>
      <c r="J1231" s="40"/>
      <c r="K1231" s="40"/>
      <c r="L1231" s="40"/>
      <c r="M1231" s="87"/>
      <c r="N1231" s="87"/>
      <c r="O1231" s="87"/>
      <c r="P1231" s="87"/>
      <c r="Q1231" s="88"/>
      <c r="R1231" s="89"/>
      <c r="S1231" s="89"/>
      <c r="T1231" s="90"/>
      <c r="U1231" s="90"/>
      <c r="V1231" s="91"/>
      <c r="W1231" s="91"/>
      <c r="X1231" s="91"/>
      <c r="Y1231" s="91"/>
      <c r="Z1231" s="9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84"/>
      <c r="AL1231" s="84"/>
      <c r="AM1231" s="92"/>
      <c r="AN1231" s="92"/>
      <c r="AO1231" s="92"/>
      <c r="AP1231" s="93"/>
      <c r="AQ1231" s="31"/>
    </row>
    <row r="1232" spans="1:43" s="95" customFormat="1" x14ac:dyDescent="0.2">
      <c r="A1232" s="46"/>
      <c r="B1232" s="34"/>
      <c r="C1232" s="34"/>
      <c r="D1232" s="86"/>
      <c r="E1232" s="34"/>
      <c r="F1232" s="34"/>
      <c r="G1232" s="34"/>
      <c r="H1232" s="34"/>
      <c r="I1232" s="34"/>
      <c r="J1232" s="40"/>
      <c r="K1232" s="40"/>
      <c r="L1232" s="40"/>
      <c r="M1232" s="87"/>
      <c r="N1232" s="87"/>
      <c r="O1232" s="87"/>
      <c r="P1232" s="87"/>
      <c r="Q1232" s="88"/>
      <c r="R1232" s="89"/>
      <c r="S1232" s="89"/>
      <c r="T1232" s="90"/>
      <c r="U1232" s="90"/>
      <c r="V1232" s="91"/>
      <c r="W1232" s="91"/>
      <c r="X1232" s="91"/>
      <c r="Y1232" s="91"/>
      <c r="Z1232" s="9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84"/>
      <c r="AL1232" s="84"/>
      <c r="AM1232" s="92"/>
      <c r="AN1232" s="92"/>
      <c r="AO1232" s="92"/>
      <c r="AP1232" s="93"/>
      <c r="AQ1232" s="31"/>
    </row>
    <row r="1233" spans="1:43" s="95" customFormat="1" x14ac:dyDescent="0.2">
      <c r="A1233" s="46"/>
      <c r="B1233" s="34"/>
      <c r="C1233" s="34"/>
      <c r="D1233" s="86"/>
      <c r="E1233" s="34"/>
      <c r="F1233" s="34"/>
      <c r="G1233" s="34"/>
      <c r="H1233" s="34"/>
      <c r="I1233" s="34"/>
      <c r="J1233" s="40"/>
      <c r="K1233" s="40"/>
      <c r="L1233" s="40"/>
      <c r="M1233" s="87"/>
      <c r="N1233" s="87"/>
      <c r="O1233" s="87"/>
      <c r="P1233" s="87"/>
      <c r="Q1233" s="88"/>
      <c r="R1233" s="89"/>
      <c r="S1233" s="89"/>
      <c r="T1233" s="90"/>
      <c r="U1233" s="90"/>
      <c r="V1233" s="91"/>
      <c r="W1233" s="91"/>
      <c r="X1233" s="91"/>
      <c r="Y1233" s="91"/>
      <c r="Z1233" s="9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84"/>
      <c r="AL1233" s="84"/>
      <c r="AM1233" s="92"/>
      <c r="AN1233" s="92"/>
      <c r="AO1233" s="92"/>
      <c r="AP1233" s="93"/>
      <c r="AQ1233" s="31"/>
    </row>
    <row r="1234" spans="1:43" s="95" customFormat="1" x14ac:dyDescent="0.2">
      <c r="A1234" s="46"/>
      <c r="B1234" s="34"/>
      <c r="C1234" s="34"/>
      <c r="D1234" s="86"/>
      <c r="E1234" s="34"/>
      <c r="F1234" s="34"/>
      <c r="G1234" s="34"/>
      <c r="H1234" s="34"/>
      <c r="I1234" s="34"/>
      <c r="J1234" s="40"/>
      <c r="K1234" s="40"/>
      <c r="L1234" s="40"/>
      <c r="M1234" s="87"/>
      <c r="N1234" s="87"/>
      <c r="O1234" s="87"/>
      <c r="P1234" s="87"/>
      <c r="Q1234" s="88"/>
      <c r="R1234" s="89"/>
      <c r="S1234" s="89"/>
      <c r="T1234" s="90"/>
      <c r="U1234" s="90"/>
      <c r="V1234" s="91"/>
      <c r="W1234" s="91"/>
      <c r="X1234" s="91"/>
      <c r="Y1234" s="91"/>
      <c r="Z1234" s="9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84"/>
      <c r="AL1234" s="84"/>
      <c r="AM1234" s="92"/>
      <c r="AN1234" s="92"/>
      <c r="AO1234" s="92"/>
      <c r="AP1234" s="93"/>
      <c r="AQ1234" s="31"/>
    </row>
    <row r="1235" spans="1:43" s="95" customFormat="1" x14ac:dyDescent="0.2">
      <c r="A1235" s="46"/>
      <c r="B1235" s="34"/>
      <c r="C1235" s="34"/>
      <c r="D1235" s="86"/>
      <c r="E1235" s="34"/>
      <c r="F1235" s="34"/>
      <c r="G1235" s="34"/>
      <c r="H1235" s="34"/>
      <c r="I1235" s="34"/>
      <c r="J1235" s="40"/>
      <c r="K1235" s="40"/>
      <c r="L1235" s="40"/>
      <c r="M1235" s="87"/>
      <c r="N1235" s="87"/>
      <c r="O1235" s="87"/>
      <c r="P1235" s="87"/>
      <c r="Q1235" s="88"/>
      <c r="R1235" s="89"/>
      <c r="S1235" s="89"/>
      <c r="T1235" s="90"/>
      <c r="U1235" s="90"/>
      <c r="V1235" s="91"/>
      <c r="W1235" s="91"/>
      <c r="X1235" s="91"/>
      <c r="Y1235" s="91"/>
      <c r="Z1235" s="9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84"/>
      <c r="AL1235" s="84"/>
      <c r="AM1235" s="92"/>
      <c r="AN1235" s="92"/>
      <c r="AO1235" s="92"/>
      <c r="AP1235" s="93"/>
      <c r="AQ1235" s="31"/>
    </row>
    <row r="1236" spans="1:43" s="95" customFormat="1" x14ac:dyDescent="0.2">
      <c r="A1236" s="46"/>
      <c r="B1236" s="34"/>
      <c r="C1236" s="34"/>
      <c r="D1236" s="86"/>
      <c r="E1236" s="34"/>
      <c r="F1236" s="34"/>
      <c r="G1236" s="34"/>
      <c r="H1236" s="34"/>
      <c r="I1236" s="34"/>
      <c r="J1236" s="40"/>
      <c r="K1236" s="40"/>
      <c r="L1236" s="40"/>
      <c r="M1236" s="87"/>
      <c r="N1236" s="87"/>
      <c r="O1236" s="87"/>
      <c r="P1236" s="87"/>
      <c r="Q1236" s="88"/>
      <c r="R1236" s="89"/>
      <c r="S1236" s="89"/>
      <c r="T1236" s="90"/>
      <c r="U1236" s="90"/>
      <c r="V1236" s="91"/>
      <c r="W1236" s="91"/>
      <c r="X1236" s="91"/>
      <c r="Y1236" s="91"/>
      <c r="Z1236" s="9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84"/>
      <c r="AL1236" s="84"/>
      <c r="AM1236" s="92"/>
      <c r="AN1236" s="92"/>
      <c r="AO1236" s="92"/>
      <c r="AP1236" s="93"/>
      <c r="AQ1236" s="31"/>
    </row>
    <row r="1237" spans="1:43" s="95" customFormat="1" x14ac:dyDescent="0.2">
      <c r="A1237" s="46"/>
      <c r="B1237" s="34"/>
      <c r="C1237" s="34"/>
      <c r="D1237" s="86"/>
      <c r="E1237" s="34"/>
      <c r="F1237" s="34"/>
      <c r="G1237" s="34"/>
      <c r="H1237" s="34"/>
      <c r="I1237" s="34"/>
      <c r="J1237" s="40"/>
      <c r="K1237" s="40"/>
      <c r="L1237" s="40"/>
      <c r="M1237" s="87"/>
      <c r="N1237" s="87"/>
      <c r="O1237" s="87"/>
      <c r="P1237" s="87"/>
      <c r="Q1237" s="88"/>
      <c r="R1237" s="89"/>
      <c r="S1237" s="89"/>
      <c r="T1237" s="90"/>
      <c r="U1237" s="90"/>
      <c r="V1237" s="91"/>
      <c r="W1237" s="91"/>
      <c r="X1237" s="91"/>
      <c r="Y1237" s="91"/>
      <c r="Z1237" s="9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84"/>
      <c r="AL1237" s="84"/>
      <c r="AM1237" s="92"/>
      <c r="AN1237" s="92"/>
      <c r="AO1237" s="92"/>
      <c r="AP1237" s="93"/>
      <c r="AQ1237" s="31"/>
    </row>
    <row r="1238" spans="1:43" s="95" customFormat="1" x14ac:dyDescent="0.2">
      <c r="A1238" s="46"/>
      <c r="B1238" s="34"/>
      <c r="C1238" s="34"/>
      <c r="D1238" s="86"/>
      <c r="E1238" s="34"/>
      <c r="F1238" s="34"/>
      <c r="G1238" s="34"/>
      <c r="H1238" s="34"/>
      <c r="I1238" s="34"/>
      <c r="J1238" s="40"/>
      <c r="K1238" s="40"/>
      <c r="L1238" s="40"/>
      <c r="M1238" s="87"/>
      <c r="N1238" s="87"/>
      <c r="O1238" s="87"/>
      <c r="P1238" s="87"/>
      <c r="Q1238" s="88"/>
      <c r="R1238" s="89"/>
      <c r="S1238" s="89"/>
      <c r="T1238" s="90"/>
      <c r="U1238" s="90"/>
      <c r="V1238" s="91"/>
      <c r="W1238" s="91"/>
      <c r="X1238" s="91"/>
      <c r="Y1238" s="91"/>
      <c r="Z1238" s="9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84"/>
      <c r="AL1238" s="84"/>
      <c r="AM1238" s="92"/>
      <c r="AN1238" s="92"/>
      <c r="AO1238" s="92"/>
      <c r="AP1238" s="93"/>
      <c r="AQ1238" s="31"/>
    </row>
    <row r="1239" spans="1:43" s="95" customFormat="1" x14ac:dyDescent="0.2">
      <c r="A1239" s="46"/>
      <c r="B1239" s="34"/>
      <c r="C1239" s="34"/>
      <c r="D1239" s="86"/>
      <c r="E1239" s="34"/>
      <c r="F1239" s="34"/>
      <c r="G1239" s="34"/>
      <c r="H1239" s="34"/>
      <c r="I1239" s="34"/>
      <c r="J1239" s="40"/>
      <c r="K1239" s="40"/>
      <c r="L1239" s="40"/>
      <c r="M1239" s="87"/>
      <c r="N1239" s="87"/>
      <c r="O1239" s="87"/>
      <c r="P1239" s="87"/>
      <c r="Q1239" s="88"/>
      <c r="R1239" s="89"/>
      <c r="S1239" s="89"/>
      <c r="T1239" s="90"/>
      <c r="U1239" s="90"/>
      <c r="V1239" s="91"/>
      <c r="W1239" s="91"/>
      <c r="X1239" s="91"/>
      <c r="Y1239" s="91"/>
      <c r="Z1239" s="9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84"/>
      <c r="AL1239" s="84"/>
      <c r="AM1239" s="92"/>
      <c r="AN1239" s="92"/>
      <c r="AO1239" s="92"/>
      <c r="AP1239" s="93"/>
      <c r="AQ1239" s="31"/>
    </row>
    <row r="1240" spans="1:43" s="95" customFormat="1" x14ac:dyDescent="0.2">
      <c r="A1240" s="46"/>
      <c r="B1240" s="34"/>
      <c r="C1240" s="34"/>
      <c r="D1240" s="86"/>
      <c r="E1240" s="34"/>
      <c r="F1240" s="34"/>
      <c r="G1240" s="34"/>
      <c r="H1240" s="34"/>
      <c r="I1240" s="34"/>
      <c r="J1240" s="40"/>
      <c r="K1240" s="40"/>
      <c r="L1240" s="40"/>
      <c r="M1240" s="87"/>
      <c r="N1240" s="87"/>
      <c r="O1240" s="87"/>
      <c r="P1240" s="87"/>
      <c r="Q1240" s="88"/>
      <c r="R1240" s="89"/>
      <c r="S1240" s="89"/>
      <c r="T1240" s="90"/>
      <c r="U1240" s="90"/>
      <c r="V1240" s="91"/>
      <c r="W1240" s="91"/>
      <c r="X1240" s="91"/>
      <c r="Y1240" s="91"/>
      <c r="Z1240" s="9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84"/>
      <c r="AL1240" s="84"/>
      <c r="AM1240" s="92"/>
      <c r="AN1240" s="92"/>
      <c r="AO1240" s="92"/>
      <c r="AP1240" s="93"/>
      <c r="AQ1240" s="31"/>
    </row>
    <row r="1241" spans="1:43" s="95" customFormat="1" x14ac:dyDescent="0.2">
      <c r="A1241" s="46"/>
      <c r="B1241" s="34"/>
      <c r="C1241" s="34"/>
      <c r="D1241" s="86"/>
      <c r="E1241" s="34"/>
      <c r="F1241" s="34"/>
      <c r="G1241" s="34"/>
      <c r="H1241" s="34"/>
      <c r="I1241" s="34"/>
      <c r="J1241" s="40"/>
      <c r="K1241" s="40"/>
      <c r="L1241" s="40"/>
      <c r="M1241" s="87"/>
      <c r="N1241" s="87"/>
      <c r="O1241" s="87"/>
      <c r="P1241" s="87"/>
      <c r="Q1241" s="88"/>
      <c r="R1241" s="89"/>
      <c r="S1241" s="89"/>
      <c r="T1241" s="90"/>
      <c r="U1241" s="90"/>
      <c r="V1241" s="91"/>
      <c r="W1241" s="91"/>
      <c r="X1241" s="91"/>
      <c r="Y1241" s="91"/>
      <c r="Z1241" s="9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84"/>
      <c r="AL1241" s="84"/>
      <c r="AM1241" s="92"/>
      <c r="AN1241" s="92"/>
      <c r="AO1241" s="92"/>
      <c r="AP1241" s="93"/>
      <c r="AQ1241" s="31"/>
    </row>
    <row r="1242" spans="1:43" s="95" customFormat="1" x14ac:dyDescent="0.2">
      <c r="A1242" s="46"/>
      <c r="B1242" s="34"/>
      <c r="C1242" s="34"/>
      <c r="D1242" s="86"/>
      <c r="E1242" s="34"/>
      <c r="F1242" s="34"/>
      <c r="G1242" s="34"/>
      <c r="H1242" s="34"/>
      <c r="I1242" s="34"/>
      <c r="J1242" s="40"/>
      <c r="K1242" s="40"/>
      <c r="L1242" s="40"/>
      <c r="M1242" s="87"/>
      <c r="N1242" s="87"/>
      <c r="O1242" s="87"/>
      <c r="P1242" s="87"/>
      <c r="Q1242" s="88"/>
      <c r="R1242" s="89"/>
      <c r="S1242" s="89"/>
      <c r="T1242" s="90"/>
      <c r="U1242" s="90"/>
      <c r="V1242" s="91"/>
      <c r="W1242" s="91"/>
      <c r="X1242" s="91"/>
      <c r="Y1242" s="91"/>
      <c r="Z1242" s="9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84"/>
      <c r="AL1242" s="84"/>
      <c r="AM1242" s="92"/>
      <c r="AN1242" s="92"/>
      <c r="AO1242" s="92"/>
      <c r="AP1242" s="93"/>
      <c r="AQ1242" s="31"/>
    </row>
    <row r="1243" spans="1:43" s="95" customFormat="1" x14ac:dyDescent="0.2">
      <c r="A1243" s="46"/>
      <c r="B1243" s="34"/>
      <c r="C1243" s="34"/>
      <c r="D1243" s="86"/>
      <c r="E1243" s="34"/>
      <c r="F1243" s="34"/>
      <c r="G1243" s="34"/>
      <c r="H1243" s="34"/>
      <c r="I1243" s="34"/>
      <c r="J1243" s="40"/>
      <c r="K1243" s="40"/>
      <c r="L1243" s="40"/>
      <c r="M1243" s="87"/>
      <c r="N1243" s="87"/>
      <c r="O1243" s="87"/>
      <c r="P1243" s="87"/>
      <c r="Q1243" s="88"/>
      <c r="R1243" s="89"/>
      <c r="S1243" s="89"/>
      <c r="T1243" s="90"/>
      <c r="U1243" s="90"/>
      <c r="V1243" s="91"/>
      <c r="W1243" s="91"/>
      <c r="X1243" s="91"/>
      <c r="Y1243" s="91"/>
      <c r="Z1243" s="9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84"/>
      <c r="AL1243" s="84"/>
      <c r="AM1243" s="92"/>
      <c r="AN1243" s="92"/>
      <c r="AO1243" s="92"/>
      <c r="AP1243" s="93"/>
      <c r="AQ1243" s="31"/>
    </row>
    <row r="1244" spans="1:43" s="95" customFormat="1" x14ac:dyDescent="0.2">
      <c r="A1244" s="46"/>
      <c r="B1244" s="34"/>
      <c r="C1244" s="34"/>
      <c r="D1244" s="86"/>
      <c r="E1244" s="34"/>
      <c r="F1244" s="34"/>
      <c r="G1244" s="34"/>
      <c r="H1244" s="34"/>
      <c r="I1244" s="34"/>
      <c r="J1244" s="40"/>
      <c r="K1244" s="40"/>
      <c r="L1244" s="40"/>
      <c r="M1244" s="87"/>
      <c r="N1244" s="87"/>
      <c r="O1244" s="87"/>
      <c r="P1244" s="87"/>
      <c r="Q1244" s="88"/>
      <c r="R1244" s="89"/>
      <c r="S1244" s="89"/>
      <c r="T1244" s="90"/>
      <c r="U1244" s="90"/>
      <c r="V1244" s="91"/>
      <c r="W1244" s="91"/>
      <c r="X1244" s="91"/>
      <c r="Y1244" s="91"/>
      <c r="Z1244" s="9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84"/>
      <c r="AL1244" s="84"/>
      <c r="AM1244" s="92"/>
      <c r="AN1244" s="92"/>
      <c r="AO1244" s="92"/>
      <c r="AP1244" s="93"/>
      <c r="AQ1244" s="31"/>
    </row>
    <row r="1245" spans="1:43" s="95" customFormat="1" x14ac:dyDescent="0.2">
      <c r="A1245" s="46"/>
      <c r="B1245" s="34"/>
      <c r="C1245" s="34"/>
      <c r="D1245" s="86"/>
      <c r="E1245" s="34"/>
      <c r="F1245" s="34"/>
      <c r="G1245" s="34"/>
      <c r="H1245" s="34"/>
      <c r="I1245" s="34"/>
      <c r="J1245" s="40"/>
      <c r="K1245" s="40"/>
      <c r="L1245" s="40"/>
      <c r="M1245" s="87"/>
      <c r="N1245" s="87"/>
      <c r="O1245" s="87"/>
      <c r="P1245" s="87"/>
      <c r="Q1245" s="88"/>
      <c r="R1245" s="89"/>
      <c r="S1245" s="89"/>
      <c r="T1245" s="90"/>
      <c r="U1245" s="90"/>
      <c r="V1245" s="91"/>
      <c r="W1245" s="91"/>
      <c r="X1245" s="91"/>
      <c r="Y1245" s="91"/>
      <c r="Z1245" s="9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84"/>
      <c r="AL1245" s="84"/>
      <c r="AM1245" s="92"/>
      <c r="AN1245" s="92"/>
      <c r="AO1245" s="92"/>
      <c r="AP1245" s="93"/>
      <c r="AQ1245" s="31"/>
    </row>
    <row r="1246" spans="1:43" s="95" customFormat="1" x14ac:dyDescent="0.2">
      <c r="A1246" s="46"/>
      <c r="B1246" s="34"/>
      <c r="C1246" s="34"/>
      <c r="D1246" s="86"/>
      <c r="E1246" s="34"/>
      <c r="F1246" s="34"/>
      <c r="G1246" s="34"/>
      <c r="H1246" s="34"/>
      <c r="I1246" s="34"/>
      <c r="J1246" s="40"/>
      <c r="K1246" s="40"/>
      <c r="L1246" s="40"/>
      <c r="M1246" s="87"/>
      <c r="N1246" s="87"/>
      <c r="O1246" s="87"/>
      <c r="P1246" s="87"/>
      <c r="Q1246" s="88"/>
      <c r="R1246" s="89"/>
      <c r="S1246" s="89"/>
      <c r="T1246" s="90"/>
      <c r="U1246" s="90"/>
      <c r="V1246" s="91"/>
      <c r="W1246" s="91"/>
      <c r="X1246" s="91"/>
      <c r="Y1246" s="91"/>
      <c r="Z1246" s="9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84"/>
      <c r="AL1246" s="84"/>
      <c r="AM1246" s="92"/>
      <c r="AN1246" s="92"/>
      <c r="AO1246" s="92"/>
      <c r="AP1246" s="93"/>
      <c r="AQ1246" s="31"/>
    </row>
    <row r="1247" spans="1:43" s="95" customFormat="1" x14ac:dyDescent="0.2">
      <c r="A1247" s="46"/>
      <c r="B1247" s="34"/>
      <c r="C1247" s="34"/>
      <c r="D1247" s="86"/>
      <c r="E1247" s="34"/>
      <c r="F1247" s="34"/>
      <c r="G1247" s="34"/>
      <c r="H1247" s="34"/>
      <c r="I1247" s="34"/>
      <c r="J1247" s="40"/>
      <c r="K1247" s="40"/>
      <c r="L1247" s="40"/>
      <c r="M1247" s="87"/>
      <c r="N1247" s="87"/>
      <c r="O1247" s="87"/>
      <c r="P1247" s="87"/>
      <c r="Q1247" s="88"/>
      <c r="R1247" s="89"/>
      <c r="S1247" s="89"/>
      <c r="T1247" s="90"/>
      <c r="U1247" s="90"/>
      <c r="V1247" s="91"/>
      <c r="W1247" s="91"/>
      <c r="X1247" s="91"/>
      <c r="Y1247" s="91"/>
      <c r="Z1247" s="9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84"/>
      <c r="AL1247" s="84"/>
      <c r="AM1247" s="92"/>
      <c r="AN1247" s="92"/>
      <c r="AO1247" s="92"/>
      <c r="AP1247" s="93"/>
      <c r="AQ1247" s="31"/>
    </row>
    <row r="1248" spans="1:43" s="95" customFormat="1" x14ac:dyDescent="0.2">
      <c r="A1248" s="46"/>
      <c r="B1248" s="34"/>
      <c r="C1248" s="34"/>
      <c r="D1248" s="86"/>
      <c r="E1248" s="34"/>
      <c r="F1248" s="34"/>
      <c r="G1248" s="34"/>
      <c r="H1248" s="34"/>
      <c r="I1248" s="34"/>
      <c r="J1248" s="40"/>
      <c r="K1248" s="40"/>
      <c r="L1248" s="40"/>
      <c r="M1248" s="87"/>
      <c r="N1248" s="87"/>
      <c r="O1248" s="87"/>
      <c r="P1248" s="87"/>
      <c r="Q1248" s="88"/>
      <c r="R1248" s="89"/>
      <c r="S1248" s="89"/>
      <c r="T1248" s="90"/>
      <c r="U1248" s="90"/>
      <c r="V1248" s="91"/>
      <c r="W1248" s="91"/>
      <c r="X1248" s="91"/>
      <c r="Y1248" s="91"/>
      <c r="Z1248" s="9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84"/>
      <c r="AL1248" s="84"/>
      <c r="AM1248" s="92"/>
      <c r="AN1248" s="92"/>
      <c r="AO1248" s="92"/>
      <c r="AP1248" s="93"/>
      <c r="AQ1248" s="31"/>
    </row>
    <row r="1249" spans="1:43" s="95" customFormat="1" x14ac:dyDescent="0.2">
      <c r="A1249" s="46"/>
      <c r="B1249" s="34"/>
      <c r="C1249" s="34"/>
      <c r="D1249" s="86"/>
      <c r="E1249" s="34"/>
      <c r="F1249" s="34"/>
      <c r="G1249" s="34"/>
      <c r="H1249" s="34"/>
      <c r="I1249" s="34"/>
      <c r="J1249" s="40"/>
      <c r="K1249" s="40"/>
      <c r="L1249" s="40"/>
      <c r="M1249" s="87"/>
      <c r="N1249" s="87"/>
      <c r="O1249" s="87"/>
      <c r="P1249" s="87"/>
      <c r="Q1249" s="88"/>
      <c r="R1249" s="89"/>
      <c r="S1249" s="89"/>
      <c r="T1249" s="90"/>
      <c r="U1249" s="90"/>
      <c r="V1249" s="91"/>
      <c r="W1249" s="91"/>
      <c r="X1249" s="91"/>
      <c r="Y1249" s="91"/>
      <c r="Z1249" s="9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84"/>
      <c r="AL1249" s="84"/>
      <c r="AM1249" s="92"/>
      <c r="AN1249" s="92"/>
      <c r="AO1249" s="92"/>
      <c r="AP1249" s="93"/>
      <c r="AQ1249" s="31"/>
    </row>
    <row r="1250" spans="1:43" s="95" customFormat="1" x14ac:dyDescent="0.2">
      <c r="A1250" s="46"/>
      <c r="B1250" s="34"/>
      <c r="C1250" s="34"/>
      <c r="D1250" s="86"/>
      <c r="E1250" s="34"/>
      <c r="F1250" s="34"/>
      <c r="G1250" s="34"/>
      <c r="H1250" s="34"/>
      <c r="I1250" s="34"/>
      <c r="J1250" s="40"/>
      <c r="K1250" s="40"/>
      <c r="L1250" s="40"/>
      <c r="M1250" s="87"/>
      <c r="N1250" s="87"/>
      <c r="O1250" s="87"/>
      <c r="P1250" s="87"/>
      <c r="Q1250" s="88"/>
      <c r="R1250" s="89"/>
      <c r="S1250" s="89"/>
      <c r="T1250" s="90"/>
      <c r="U1250" s="90"/>
      <c r="V1250" s="91"/>
      <c r="W1250" s="91"/>
      <c r="X1250" s="91"/>
      <c r="Y1250" s="91"/>
      <c r="Z1250" s="9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84"/>
      <c r="AL1250" s="84"/>
      <c r="AM1250" s="92"/>
      <c r="AN1250" s="92"/>
      <c r="AO1250" s="92"/>
      <c r="AP1250" s="93"/>
      <c r="AQ1250" s="31"/>
    </row>
    <row r="1251" spans="1:43" s="95" customFormat="1" x14ac:dyDescent="0.2">
      <c r="A1251" s="46"/>
      <c r="B1251" s="34"/>
      <c r="C1251" s="34"/>
      <c r="D1251" s="86"/>
      <c r="E1251" s="34"/>
      <c r="F1251" s="34"/>
      <c r="G1251" s="34"/>
      <c r="H1251" s="34"/>
      <c r="I1251" s="34"/>
      <c r="J1251" s="40"/>
      <c r="K1251" s="40"/>
      <c r="L1251" s="40"/>
      <c r="M1251" s="87"/>
      <c r="N1251" s="87"/>
      <c r="O1251" s="87"/>
      <c r="P1251" s="87"/>
      <c r="Q1251" s="88"/>
      <c r="R1251" s="89"/>
      <c r="S1251" s="89"/>
      <c r="T1251" s="90"/>
      <c r="U1251" s="90"/>
      <c r="V1251" s="91"/>
      <c r="W1251" s="91"/>
      <c r="X1251" s="91"/>
      <c r="Y1251" s="91"/>
      <c r="Z1251" s="9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84"/>
      <c r="AL1251" s="84"/>
      <c r="AM1251" s="92"/>
      <c r="AN1251" s="92"/>
      <c r="AO1251" s="92"/>
      <c r="AP1251" s="93"/>
      <c r="AQ1251" s="31"/>
    </row>
    <row r="1252" spans="1:43" s="95" customFormat="1" x14ac:dyDescent="0.2">
      <c r="A1252" s="46"/>
      <c r="B1252" s="34"/>
      <c r="C1252" s="34"/>
      <c r="D1252" s="86"/>
      <c r="E1252" s="34"/>
      <c r="F1252" s="34"/>
      <c r="G1252" s="34"/>
      <c r="H1252" s="34"/>
      <c r="I1252" s="34"/>
      <c r="J1252" s="40"/>
      <c r="K1252" s="40"/>
      <c r="L1252" s="40"/>
      <c r="M1252" s="87"/>
      <c r="N1252" s="87"/>
      <c r="O1252" s="87"/>
      <c r="P1252" s="87"/>
      <c r="Q1252" s="88"/>
      <c r="R1252" s="89"/>
      <c r="S1252" s="89"/>
      <c r="T1252" s="90"/>
      <c r="U1252" s="90"/>
      <c r="V1252" s="91"/>
      <c r="W1252" s="91"/>
      <c r="X1252" s="91"/>
      <c r="Y1252" s="91"/>
      <c r="Z1252" s="9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84"/>
      <c r="AL1252" s="84"/>
      <c r="AM1252" s="92"/>
      <c r="AN1252" s="92"/>
      <c r="AO1252" s="92"/>
      <c r="AP1252" s="93"/>
      <c r="AQ1252" s="31"/>
    </row>
    <row r="1253" spans="1:43" s="95" customFormat="1" x14ac:dyDescent="0.2">
      <c r="A1253" s="46"/>
      <c r="B1253" s="34"/>
      <c r="C1253" s="34"/>
      <c r="D1253" s="86"/>
      <c r="E1253" s="34"/>
      <c r="F1253" s="34"/>
      <c r="G1253" s="34"/>
      <c r="H1253" s="34"/>
      <c r="I1253" s="34"/>
      <c r="J1253" s="40"/>
      <c r="K1253" s="40"/>
      <c r="L1253" s="40"/>
      <c r="M1253" s="87"/>
      <c r="N1253" s="87"/>
      <c r="O1253" s="87"/>
      <c r="P1253" s="87"/>
      <c r="Q1253" s="88"/>
      <c r="R1253" s="89"/>
      <c r="S1253" s="89"/>
      <c r="T1253" s="90"/>
      <c r="U1253" s="90"/>
      <c r="V1253" s="91"/>
      <c r="W1253" s="91"/>
      <c r="X1253" s="91"/>
      <c r="Y1253" s="91"/>
      <c r="Z1253" s="9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84"/>
      <c r="AL1253" s="84"/>
      <c r="AM1253" s="92"/>
      <c r="AN1253" s="92"/>
      <c r="AO1253" s="92"/>
      <c r="AP1253" s="93"/>
      <c r="AQ1253" s="31"/>
    </row>
    <row r="1254" spans="1:43" s="95" customFormat="1" x14ac:dyDescent="0.2">
      <c r="A1254" s="46"/>
      <c r="B1254" s="34"/>
      <c r="C1254" s="34"/>
      <c r="D1254" s="86"/>
      <c r="E1254" s="34"/>
      <c r="F1254" s="34"/>
      <c r="G1254" s="34"/>
      <c r="H1254" s="34"/>
      <c r="I1254" s="34"/>
      <c r="J1254" s="40"/>
      <c r="K1254" s="40"/>
      <c r="L1254" s="40"/>
      <c r="M1254" s="87"/>
      <c r="N1254" s="87"/>
      <c r="O1254" s="87"/>
      <c r="P1254" s="87"/>
      <c r="Q1254" s="88"/>
      <c r="R1254" s="89"/>
      <c r="S1254" s="89"/>
      <c r="T1254" s="90"/>
      <c r="U1254" s="90"/>
      <c r="V1254" s="91"/>
      <c r="W1254" s="91"/>
      <c r="X1254" s="91"/>
      <c r="Y1254" s="91"/>
      <c r="Z1254" s="9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84"/>
      <c r="AL1254" s="84"/>
      <c r="AM1254" s="92"/>
      <c r="AN1254" s="92"/>
      <c r="AO1254" s="92"/>
      <c r="AP1254" s="93"/>
      <c r="AQ1254" s="31"/>
    </row>
    <row r="1255" spans="1:43" s="95" customFormat="1" x14ac:dyDescent="0.2">
      <c r="A1255" s="46"/>
      <c r="B1255" s="34"/>
      <c r="C1255" s="34"/>
      <c r="D1255" s="86"/>
      <c r="E1255" s="34"/>
      <c r="F1255" s="34"/>
      <c r="G1255" s="34"/>
      <c r="H1255" s="34"/>
      <c r="I1255" s="34"/>
      <c r="J1255" s="40"/>
      <c r="K1255" s="40"/>
      <c r="L1255" s="40"/>
      <c r="M1255" s="87"/>
      <c r="N1255" s="87"/>
      <c r="O1255" s="87"/>
      <c r="P1255" s="87"/>
      <c r="Q1255" s="88"/>
      <c r="R1255" s="89"/>
      <c r="S1255" s="89"/>
      <c r="T1255" s="90"/>
      <c r="U1255" s="90"/>
      <c r="V1255" s="91"/>
      <c r="W1255" s="91"/>
      <c r="X1255" s="91"/>
      <c r="Y1255" s="91"/>
      <c r="Z1255" s="9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84"/>
      <c r="AL1255" s="84"/>
      <c r="AM1255" s="92"/>
      <c r="AN1255" s="92"/>
      <c r="AO1255" s="92"/>
      <c r="AP1255" s="93"/>
      <c r="AQ1255" s="31"/>
    </row>
    <row r="1256" spans="1:43" s="95" customFormat="1" x14ac:dyDescent="0.2">
      <c r="A1256" s="46"/>
      <c r="B1256" s="34"/>
      <c r="C1256" s="34"/>
      <c r="D1256" s="86"/>
      <c r="E1256" s="34"/>
      <c r="F1256" s="34"/>
      <c r="G1256" s="34"/>
      <c r="H1256" s="34"/>
      <c r="I1256" s="34"/>
      <c r="J1256" s="40"/>
      <c r="K1256" s="40"/>
      <c r="L1256" s="40"/>
      <c r="M1256" s="87"/>
      <c r="N1256" s="87"/>
      <c r="O1256" s="87"/>
      <c r="P1256" s="87"/>
      <c r="Q1256" s="88"/>
      <c r="R1256" s="89"/>
      <c r="S1256" s="89"/>
      <c r="T1256" s="90"/>
      <c r="U1256" s="90"/>
      <c r="V1256" s="91"/>
      <c r="W1256" s="91"/>
      <c r="X1256" s="91"/>
      <c r="Y1256" s="91"/>
      <c r="Z1256" s="9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84"/>
      <c r="AL1256" s="84"/>
      <c r="AM1256" s="92"/>
      <c r="AN1256" s="92"/>
      <c r="AO1256" s="92"/>
      <c r="AP1256" s="93"/>
      <c r="AQ1256" s="31"/>
    </row>
    <row r="1257" spans="1:43" s="95" customFormat="1" x14ac:dyDescent="0.2">
      <c r="A1257" s="46"/>
      <c r="B1257" s="34"/>
      <c r="C1257" s="34"/>
      <c r="D1257" s="86"/>
      <c r="E1257" s="34"/>
      <c r="F1257" s="34"/>
      <c r="G1257" s="34"/>
      <c r="H1257" s="34"/>
      <c r="I1257" s="34"/>
      <c r="J1257" s="40"/>
      <c r="K1257" s="40"/>
      <c r="L1257" s="40"/>
      <c r="M1257" s="87"/>
      <c r="N1257" s="87"/>
      <c r="O1257" s="87"/>
      <c r="P1257" s="87"/>
      <c r="Q1257" s="88"/>
      <c r="R1257" s="89"/>
      <c r="S1257" s="89"/>
      <c r="T1257" s="90"/>
      <c r="U1257" s="90"/>
      <c r="V1257" s="91"/>
      <c r="W1257" s="91"/>
      <c r="X1257" s="91"/>
      <c r="Y1257" s="91"/>
      <c r="Z1257" s="9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84"/>
      <c r="AL1257" s="84"/>
      <c r="AM1257" s="92"/>
      <c r="AN1257" s="92"/>
      <c r="AO1257" s="92"/>
      <c r="AP1257" s="93"/>
      <c r="AQ1257" s="31"/>
    </row>
    <row r="1258" spans="1:43" s="95" customFormat="1" x14ac:dyDescent="0.2">
      <c r="A1258" s="46"/>
      <c r="B1258" s="34"/>
      <c r="C1258" s="34"/>
      <c r="D1258" s="86"/>
      <c r="E1258" s="34"/>
      <c r="F1258" s="34"/>
      <c r="G1258" s="34"/>
      <c r="H1258" s="34"/>
      <c r="I1258" s="34"/>
      <c r="J1258" s="40"/>
      <c r="K1258" s="40"/>
      <c r="L1258" s="40"/>
      <c r="M1258" s="87"/>
      <c r="N1258" s="87"/>
      <c r="O1258" s="87"/>
      <c r="P1258" s="87"/>
      <c r="Q1258" s="88"/>
      <c r="R1258" s="89"/>
      <c r="S1258" s="89"/>
      <c r="T1258" s="90"/>
      <c r="U1258" s="90"/>
      <c r="V1258" s="91"/>
      <c r="W1258" s="91"/>
      <c r="X1258" s="91"/>
      <c r="Y1258" s="91"/>
      <c r="Z1258" s="9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84"/>
      <c r="AL1258" s="84"/>
      <c r="AM1258" s="92"/>
      <c r="AN1258" s="92"/>
      <c r="AO1258" s="92"/>
      <c r="AP1258" s="93"/>
      <c r="AQ1258" s="31"/>
    </row>
    <row r="1259" spans="1:43" s="95" customFormat="1" x14ac:dyDescent="0.2">
      <c r="A1259" s="46"/>
      <c r="B1259" s="34"/>
      <c r="C1259" s="34"/>
      <c r="D1259" s="86"/>
      <c r="E1259" s="34"/>
      <c r="F1259" s="34"/>
      <c r="G1259" s="34"/>
      <c r="H1259" s="34"/>
      <c r="I1259" s="34"/>
      <c r="J1259" s="40"/>
      <c r="K1259" s="40"/>
      <c r="L1259" s="40"/>
      <c r="M1259" s="87"/>
      <c r="N1259" s="87"/>
      <c r="O1259" s="87"/>
      <c r="P1259" s="87"/>
      <c r="Q1259" s="88"/>
      <c r="R1259" s="89"/>
      <c r="S1259" s="89"/>
      <c r="T1259" s="90"/>
      <c r="U1259" s="90"/>
      <c r="V1259" s="91"/>
      <c r="W1259" s="91"/>
      <c r="X1259" s="91"/>
      <c r="Y1259" s="91"/>
      <c r="Z1259" s="9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84"/>
      <c r="AL1259" s="84"/>
      <c r="AM1259" s="92"/>
      <c r="AN1259" s="92"/>
      <c r="AO1259" s="92"/>
      <c r="AP1259" s="93"/>
      <c r="AQ1259" s="31"/>
    </row>
    <row r="1260" spans="1:43" s="95" customFormat="1" x14ac:dyDescent="0.2">
      <c r="A1260" s="46"/>
      <c r="B1260" s="34"/>
      <c r="C1260" s="34"/>
      <c r="D1260" s="86"/>
      <c r="E1260" s="34"/>
      <c r="F1260" s="34"/>
      <c r="G1260" s="34"/>
      <c r="H1260" s="34"/>
      <c r="I1260" s="34"/>
      <c r="J1260" s="40"/>
      <c r="K1260" s="40"/>
      <c r="L1260" s="40"/>
      <c r="M1260" s="87"/>
      <c r="N1260" s="87"/>
      <c r="O1260" s="87"/>
      <c r="P1260" s="87"/>
      <c r="Q1260" s="88"/>
      <c r="R1260" s="89"/>
      <c r="S1260" s="89"/>
      <c r="T1260" s="90"/>
      <c r="U1260" s="90"/>
      <c r="V1260" s="91"/>
      <c r="W1260" s="91"/>
      <c r="X1260" s="91"/>
      <c r="Y1260" s="91"/>
      <c r="Z1260" s="9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84"/>
      <c r="AL1260" s="84"/>
      <c r="AM1260" s="92"/>
      <c r="AN1260" s="92"/>
      <c r="AO1260" s="92"/>
      <c r="AP1260" s="93"/>
      <c r="AQ1260" s="31"/>
    </row>
    <row r="1261" spans="1:43" s="95" customFormat="1" x14ac:dyDescent="0.2">
      <c r="A1261" s="46"/>
      <c r="B1261" s="34"/>
      <c r="C1261" s="34"/>
      <c r="D1261" s="86"/>
      <c r="E1261" s="34"/>
      <c r="F1261" s="34"/>
      <c r="G1261" s="34"/>
      <c r="H1261" s="34"/>
      <c r="I1261" s="34"/>
      <c r="J1261" s="40"/>
      <c r="K1261" s="40"/>
      <c r="L1261" s="40"/>
      <c r="M1261" s="87"/>
      <c r="N1261" s="87"/>
      <c r="O1261" s="87"/>
      <c r="P1261" s="87"/>
      <c r="Q1261" s="88"/>
      <c r="R1261" s="89"/>
      <c r="S1261" s="89"/>
      <c r="T1261" s="90"/>
      <c r="U1261" s="90"/>
      <c r="V1261" s="91"/>
      <c r="W1261" s="91"/>
      <c r="X1261" s="91"/>
      <c r="Y1261" s="91"/>
      <c r="Z1261" s="9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84"/>
      <c r="AL1261" s="84"/>
      <c r="AM1261" s="92"/>
      <c r="AN1261" s="92"/>
      <c r="AO1261" s="92"/>
      <c r="AP1261" s="93"/>
      <c r="AQ1261" s="31"/>
    </row>
    <row r="1262" spans="1:43" s="95" customFormat="1" x14ac:dyDescent="0.2">
      <c r="A1262" s="46"/>
      <c r="B1262" s="34"/>
      <c r="C1262" s="34"/>
      <c r="D1262" s="86"/>
      <c r="E1262" s="34"/>
      <c r="F1262" s="34"/>
      <c r="G1262" s="34"/>
      <c r="H1262" s="34"/>
      <c r="I1262" s="34"/>
      <c r="J1262" s="40"/>
      <c r="K1262" s="40"/>
      <c r="L1262" s="40"/>
      <c r="M1262" s="87"/>
      <c r="N1262" s="87"/>
      <c r="O1262" s="87"/>
      <c r="P1262" s="87"/>
      <c r="Q1262" s="88"/>
      <c r="R1262" s="89"/>
      <c r="S1262" s="89"/>
      <c r="T1262" s="90"/>
      <c r="U1262" s="90"/>
      <c r="V1262" s="91"/>
      <c r="W1262" s="91"/>
      <c r="X1262" s="91"/>
      <c r="Y1262" s="91"/>
      <c r="Z1262" s="9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84"/>
      <c r="AL1262" s="84"/>
      <c r="AM1262" s="92"/>
      <c r="AN1262" s="92"/>
      <c r="AO1262" s="92"/>
      <c r="AP1262" s="93"/>
      <c r="AQ1262" s="31"/>
    </row>
    <row r="1263" spans="1:43" s="95" customFormat="1" x14ac:dyDescent="0.2">
      <c r="A1263" s="46"/>
      <c r="B1263" s="34"/>
      <c r="C1263" s="34"/>
      <c r="D1263" s="86"/>
      <c r="E1263" s="34"/>
      <c r="F1263" s="34"/>
      <c r="G1263" s="34"/>
      <c r="H1263" s="34"/>
      <c r="I1263" s="34"/>
      <c r="J1263" s="40"/>
      <c r="K1263" s="40"/>
      <c r="L1263" s="40"/>
      <c r="M1263" s="87"/>
      <c r="N1263" s="87"/>
      <c r="O1263" s="87"/>
      <c r="P1263" s="87"/>
      <c r="Q1263" s="88"/>
      <c r="R1263" s="89"/>
      <c r="S1263" s="89"/>
      <c r="T1263" s="90"/>
      <c r="U1263" s="90"/>
      <c r="V1263" s="91"/>
      <c r="W1263" s="91"/>
      <c r="X1263" s="91"/>
      <c r="Y1263" s="91"/>
      <c r="Z1263" s="9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84"/>
      <c r="AL1263" s="84"/>
      <c r="AM1263" s="92"/>
      <c r="AN1263" s="92"/>
      <c r="AO1263" s="92"/>
      <c r="AP1263" s="93"/>
      <c r="AQ1263" s="31"/>
    </row>
    <row r="1264" spans="1:43" s="95" customFormat="1" x14ac:dyDescent="0.2">
      <c r="A1264" s="46"/>
      <c r="B1264" s="34"/>
      <c r="C1264" s="34"/>
      <c r="D1264" s="86"/>
      <c r="E1264" s="34"/>
      <c r="F1264" s="34"/>
      <c r="G1264" s="34"/>
      <c r="H1264" s="34"/>
      <c r="I1264" s="34"/>
      <c r="J1264" s="40"/>
      <c r="K1264" s="40"/>
      <c r="L1264" s="40"/>
      <c r="M1264" s="87"/>
      <c r="N1264" s="87"/>
      <c r="O1264" s="87"/>
      <c r="P1264" s="87"/>
      <c r="Q1264" s="88"/>
      <c r="R1264" s="89"/>
      <c r="S1264" s="89"/>
      <c r="T1264" s="90"/>
      <c r="U1264" s="90"/>
      <c r="V1264" s="91"/>
      <c r="W1264" s="91"/>
      <c r="X1264" s="91"/>
      <c r="Y1264" s="91"/>
      <c r="Z1264" s="9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84"/>
      <c r="AL1264" s="84"/>
      <c r="AM1264" s="92"/>
      <c r="AN1264" s="92"/>
      <c r="AO1264" s="92"/>
      <c r="AP1264" s="93"/>
      <c r="AQ1264" s="31"/>
    </row>
    <row r="1265" spans="1:43" s="95" customFormat="1" x14ac:dyDescent="0.2">
      <c r="A1265" s="46"/>
      <c r="B1265" s="34"/>
      <c r="C1265" s="34"/>
      <c r="D1265" s="86"/>
      <c r="E1265" s="34"/>
      <c r="F1265" s="34"/>
      <c r="G1265" s="34"/>
      <c r="H1265" s="34"/>
      <c r="I1265" s="34"/>
      <c r="J1265" s="40"/>
      <c r="K1265" s="40"/>
      <c r="L1265" s="40"/>
      <c r="M1265" s="87"/>
      <c r="N1265" s="87"/>
      <c r="O1265" s="87"/>
      <c r="P1265" s="87"/>
      <c r="Q1265" s="88"/>
      <c r="R1265" s="89"/>
      <c r="S1265" s="89"/>
      <c r="T1265" s="90"/>
      <c r="U1265" s="90"/>
      <c r="V1265" s="91"/>
      <c r="W1265" s="91"/>
      <c r="X1265" s="91"/>
      <c r="Y1265" s="91"/>
      <c r="Z1265" s="9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84"/>
      <c r="AL1265" s="84"/>
      <c r="AM1265" s="92"/>
      <c r="AN1265" s="92"/>
      <c r="AO1265" s="92"/>
      <c r="AP1265" s="93"/>
      <c r="AQ1265" s="31"/>
    </row>
    <row r="1266" spans="1:43" s="95" customFormat="1" x14ac:dyDescent="0.2">
      <c r="A1266" s="46"/>
      <c r="B1266" s="34"/>
      <c r="C1266" s="34"/>
      <c r="D1266" s="86"/>
      <c r="E1266" s="34"/>
      <c r="F1266" s="34"/>
      <c r="G1266" s="34"/>
      <c r="H1266" s="34"/>
      <c r="I1266" s="34"/>
      <c r="J1266" s="40"/>
      <c r="K1266" s="40"/>
      <c r="L1266" s="40"/>
      <c r="M1266" s="87"/>
      <c r="N1266" s="87"/>
      <c r="O1266" s="87"/>
      <c r="P1266" s="87"/>
      <c r="Q1266" s="88"/>
      <c r="R1266" s="89"/>
      <c r="S1266" s="89"/>
      <c r="T1266" s="90"/>
      <c r="U1266" s="90"/>
      <c r="V1266" s="91"/>
      <c r="W1266" s="91"/>
      <c r="X1266" s="91"/>
      <c r="Y1266" s="91"/>
      <c r="Z1266" s="9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84"/>
      <c r="AL1266" s="84"/>
      <c r="AM1266" s="92"/>
      <c r="AN1266" s="92"/>
      <c r="AO1266" s="92"/>
      <c r="AP1266" s="93"/>
      <c r="AQ1266" s="31"/>
    </row>
    <row r="1267" spans="1:43" s="95" customFormat="1" x14ac:dyDescent="0.2">
      <c r="A1267" s="46"/>
      <c r="B1267" s="34"/>
      <c r="C1267" s="34"/>
      <c r="D1267" s="86"/>
      <c r="E1267" s="34"/>
      <c r="F1267" s="34"/>
      <c r="G1267" s="34"/>
      <c r="H1267" s="34"/>
      <c r="I1267" s="34"/>
      <c r="J1267" s="40"/>
      <c r="K1267" s="40"/>
      <c r="L1267" s="40"/>
      <c r="M1267" s="87"/>
      <c r="N1267" s="87"/>
      <c r="O1267" s="87"/>
      <c r="P1267" s="87"/>
      <c r="Q1267" s="88"/>
      <c r="R1267" s="89"/>
      <c r="S1267" s="89"/>
      <c r="T1267" s="90"/>
      <c r="U1267" s="90"/>
      <c r="V1267" s="91"/>
      <c r="W1267" s="91"/>
      <c r="X1267" s="91"/>
      <c r="Y1267" s="91"/>
      <c r="Z1267" s="9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84"/>
      <c r="AL1267" s="84"/>
      <c r="AM1267" s="92"/>
      <c r="AN1267" s="92"/>
      <c r="AO1267" s="92"/>
      <c r="AP1267" s="93"/>
      <c r="AQ1267" s="31"/>
    </row>
    <row r="1268" spans="1:43" s="95" customFormat="1" x14ac:dyDescent="0.2">
      <c r="A1268" s="46"/>
      <c r="B1268" s="34"/>
      <c r="C1268" s="34"/>
      <c r="D1268" s="86"/>
      <c r="E1268" s="34"/>
      <c r="F1268" s="34"/>
      <c r="G1268" s="34"/>
      <c r="H1268" s="34"/>
      <c r="I1268" s="34"/>
      <c r="J1268" s="40"/>
      <c r="K1268" s="40"/>
      <c r="L1268" s="40"/>
      <c r="M1268" s="87"/>
      <c r="N1268" s="87"/>
      <c r="O1268" s="87"/>
      <c r="P1268" s="87"/>
      <c r="Q1268" s="88"/>
      <c r="R1268" s="89"/>
      <c r="S1268" s="89"/>
      <c r="T1268" s="90"/>
      <c r="U1268" s="90"/>
      <c r="V1268" s="91"/>
      <c r="W1268" s="91"/>
      <c r="X1268" s="91"/>
      <c r="Y1268" s="91"/>
      <c r="Z1268" s="9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84"/>
      <c r="AL1268" s="84"/>
      <c r="AM1268" s="92"/>
      <c r="AN1268" s="92"/>
      <c r="AO1268" s="92"/>
      <c r="AP1268" s="93"/>
      <c r="AQ1268" s="31"/>
    </row>
    <row r="1269" spans="1:43" s="95" customFormat="1" x14ac:dyDescent="0.2">
      <c r="A1269" s="46"/>
      <c r="B1269" s="34"/>
      <c r="C1269" s="34"/>
      <c r="D1269" s="86"/>
      <c r="E1269" s="34"/>
      <c r="F1269" s="34"/>
      <c r="G1269" s="34"/>
      <c r="H1269" s="34"/>
      <c r="I1269" s="34"/>
      <c r="J1269" s="40"/>
      <c r="K1269" s="40"/>
      <c r="L1269" s="40"/>
      <c r="M1269" s="87"/>
      <c r="N1269" s="87"/>
      <c r="O1269" s="87"/>
      <c r="P1269" s="87"/>
      <c r="Q1269" s="88"/>
      <c r="R1269" s="89"/>
      <c r="S1269" s="89"/>
      <c r="T1269" s="90"/>
      <c r="U1269" s="90"/>
      <c r="V1269" s="91"/>
      <c r="W1269" s="91"/>
      <c r="X1269" s="91"/>
      <c r="Y1269" s="91"/>
      <c r="Z1269" s="9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84"/>
      <c r="AL1269" s="84"/>
      <c r="AM1269" s="92"/>
      <c r="AN1269" s="92"/>
      <c r="AO1269" s="92"/>
      <c r="AP1269" s="93"/>
      <c r="AQ1269" s="31"/>
    </row>
    <row r="1270" spans="1:43" s="95" customFormat="1" x14ac:dyDescent="0.2">
      <c r="A1270" s="46"/>
      <c r="B1270" s="34"/>
      <c r="C1270" s="34"/>
      <c r="D1270" s="86"/>
      <c r="E1270" s="34"/>
      <c r="F1270" s="34"/>
      <c r="G1270" s="34"/>
      <c r="H1270" s="34"/>
      <c r="I1270" s="34"/>
      <c r="J1270" s="40"/>
      <c r="K1270" s="40"/>
      <c r="L1270" s="40"/>
      <c r="M1270" s="87"/>
      <c r="N1270" s="87"/>
      <c r="O1270" s="87"/>
      <c r="P1270" s="87"/>
      <c r="Q1270" s="88"/>
      <c r="R1270" s="89"/>
      <c r="S1270" s="89"/>
      <c r="T1270" s="90"/>
      <c r="U1270" s="90"/>
      <c r="V1270" s="91"/>
      <c r="W1270" s="91"/>
      <c r="X1270" s="91"/>
      <c r="Y1270" s="91"/>
      <c r="Z1270" s="9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84"/>
      <c r="AL1270" s="84"/>
      <c r="AM1270" s="92"/>
      <c r="AN1270" s="92"/>
      <c r="AO1270" s="92"/>
      <c r="AP1270" s="93"/>
      <c r="AQ1270" s="31"/>
    </row>
    <row r="1271" spans="1:43" s="95" customFormat="1" x14ac:dyDescent="0.2">
      <c r="A1271" s="46"/>
      <c r="B1271" s="34"/>
      <c r="C1271" s="34"/>
      <c r="D1271" s="86"/>
      <c r="E1271" s="34"/>
      <c r="F1271" s="34"/>
      <c r="G1271" s="34"/>
      <c r="H1271" s="34"/>
      <c r="I1271" s="34"/>
      <c r="J1271" s="40"/>
      <c r="K1271" s="40"/>
      <c r="L1271" s="40"/>
      <c r="M1271" s="87"/>
      <c r="N1271" s="87"/>
      <c r="O1271" s="87"/>
      <c r="P1271" s="87"/>
      <c r="Q1271" s="88"/>
      <c r="R1271" s="89"/>
      <c r="S1271" s="89"/>
      <c r="T1271" s="90"/>
      <c r="U1271" s="90"/>
      <c r="V1271" s="91"/>
      <c r="W1271" s="91"/>
      <c r="X1271" s="91"/>
      <c r="Y1271" s="91"/>
      <c r="Z1271" s="9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84"/>
      <c r="AL1271" s="84"/>
      <c r="AM1271" s="92"/>
      <c r="AN1271" s="92"/>
      <c r="AO1271" s="92"/>
      <c r="AP1271" s="93"/>
      <c r="AQ1271" s="31"/>
    </row>
    <row r="1272" spans="1:43" s="95" customFormat="1" x14ac:dyDescent="0.2">
      <c r="A1272" s="46"/>
      <c r="B1272" s="34"/>
      <c r="C1272" s="34"/>
      <c r="D1272" s="86"/>
      <c r="E1272" s="34"/>
      <c r="F1272" s="34"/>
      <c r="G1272" s="34"/>
      <c r="H1272" s="34"/>
      <c r="I1272" s="34"/>
      <c r="J1272" s="40"/>
      <c r="K1272" s="40"/>
      <c r="L1272" s="40"/>
      <c r="M1272" s="87"/>
      <c r="N1272" s="87"/>
      <c r="O1272" s="87"/>
      <c r="P1272" s="87"/>
      <c r="Q1272" s="88"/>
      <c r="R1272" s="89"/>
      <c r="S1272" s="89"/>
      <c r="T1272" s="90"/>
      <c r="U1272" s="90"/>
      <c r="V1272" s="91"/>
      <c r="W1272" s="91"/>
      <c r="X1272" s="91"/>
      <c r="Y1272" s="91"/>
      <c r="Z1272" s="9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84"/>
      <c r="AL1272" s="84"/>
      <c r="AM1272" s="92"/>
      <c r="AN1272" s="92"/>
      <c r="AO1272" s="92"/>
      <c r="AP1272" s="93"/>
      <c r="AQ1272" s="31"/>
    </row>
    <row r="1273" spans="1:43" s="95" customFormat="1" x14ac:dyDescent="0.2">
      <c r="A1273" s="46"/>
      <c r="B1273" s="34"/>
      <c r="C1273" s="34"/>
      <c r="D1273" s="86"/>
      <c r="E1273" s="34"/>
      <c r="F1273" s="34"/>
      <c r="G1273" s="34"/>
      <c r="H1273" s="34"/>
      <c r="I1273" s="34"/>
      <c r="J1273" s="40"/>
      <c r="K1273" s="40"/>
      <c r="L1273" s="40"/>
      <c r="M1273" s="87"/>
      <c r="N1273" s="87"/>
      <c r="O1273" s="87"/>
      <c r="P1273" s="87"/>
      <c r="Q1273" s="88"/>
      <c r="R1273" s="89"/>
      <c r="S1273" s="89"/>
      <c r="T1273" s="90"/>
      <c r="U1273" s="90"/>
      <c r="V1273" s="91"/>
      <c r="W1273" s="91"/>
      <c r="X1273" s="91"/>
      <c r="Y1273" s="91"/>
      <c r="Z1273" s="9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84"/>
      <c r="AL1273" s="84"/>
      <c r="AM1273" s="92"/>
      <c r="AN1273" s="92"/>
      <c r="AO1273" s="92"/>
      <c r="AP1273" s="93"/>
      <c r="AQ1273" s="31"/>
    </row>
    <row r="1274" spans="1:43" s="95" customFormat="1" x14ac:dyDescent="0.2">
      <c r="A1274" s="46"/>
      <c r="B1274" s="34"/>
      <c r="C1274" s="34"/>
      <c r="D1274" s="86"/>
      <c r="E1274" s="34"/>
      <c r="F1274" s="34"/>
      <c r="G1274" s="34"/>
      <c r="H1274" s="34"/>
      <c r="I1274" s="34"/>
      <c r="J1274" s="40"/>
      <c r="K1274" s="40"/>
      <c r="L1274" s="40"/>
      <c r="M1274" s="87"/>
      <c r="N1274" s="87"/>
      <c r="O1274" s="87"/>
      <c r="P1274" s="87"/>
      <c r="Q1274" s="88"/>
      <c r="R1274" s="89"/>
      <c r="S1274" s="89"/>
      <c r="T1274" s="90"/>
      <c r="U1274" s="90"/>
      <c r="V1274" s="91"/>
      <c r="W1274" s="91"/>
      <c r="X1274" s="91"/>
      <c r="Y1274" s="91"/>
      <c r="Z1274" s="9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84"/>
      <c r="AL1274" s="84"/>
      <c r="AM1274" s="92"/>
      <c r="AN1274" s="92"/>
      <c r="AO1274" s="92"/>
      <c r="AP1274" s="93"/>
      <c r="AQ1274" s="31"/>
    </row>
    <row r="1275" spans="1:43" s="95" customFormat="1" x14ac:dyDescent="0.2">
      <c r="A1275" s="46"/>
      <c r="B1275" s="34"/>
      <c r="C1275" s="34"/>
      <c r="D1275" s="86"/>
      <c r="E1275" s="34"/>
      <c r="F1275" s="34"/>
      <c r="G1275" s="34"/>
      <c r="H1275" s="34"/>
      <c r="I1275" s="34"/>
      <c r="J1275" s="40"/>
      <c r="K1275" s="40"/>
      <c r="L1275" s="40"/>
      <c r="M1275" s="87"/>
      <c r="N1275" s="87"/>
      <c r="O1275" s="87"/>
      <c r="P1275" s="87"/>
      <c r="Q1275" s="88"/>
      <c r="R1275" s="89"/>
      <c r="S1275" s="89"/>
      <c r="T1275" s="90"/>
      <c r="U1275" s="90"/>
      <c r="V1275" s="91"/>
      <c r="W1275" s="91"/>
      <c r="X1275" s="91"/>
      <c r="Y1275" s="91"/>
      <c r="Z1275" s="9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84"/>
      <c r="AL1275" s="84"/>
      <c r="AM1275" s="92"/>
      <c r="AN1275" s="92"/>
      <c r="AO1275" s="92"/>
      <c r="AP1275" s="93"/>
      <c r="AQ1275" s="31"/>
    </row>
    <row r="1276" spans="1:43" s="95" customFormat="1" x14ac:dyDescent="0.2">
      <c r="A1276" s="46"/>
      <c r="B1276" s="34"/>
      <c r="C1276" s="34"/>
      <c r="D1276" s="86"/>
      <c r="E1276" s="34"/>
      <c r="F1276" s="34"/>
      <c r="G1276" s="34"/>
      <c r="H1276" s="34"/>
      <c r="I1276" s="34"/>
      <c r="J1276" s="40"/>
      <c r="K1276" s="40"/>
      <c r="L1276" s="40"/>
      <c r="M1276" s="87"/>
      <c r="N1276" s="87"/>
      <c r="O1276" s="87"/>
      <c r="P1276" s="87"/>
      <c r="Q1276" s="88"/>
      <c r="R1276" s="89"/>
      <c r="S1276" s="89"/>
      <c r="T1276" s="90"/>
      <c r="U1276" s="90"/>
      <c r="V1276" s="91"/>
      <c r="W1276" s="91"/>
      <c r="X1276" s="91"/>
      <c r="Y1276" s="91"/>
      <c r="Z1276" s="9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84"/>
      <c r="AL1276" s="84"/>
      <c r="AM1276" s="92"/>
      <c r="AN1276" s="92"/>
      <c r="AO1276" s="92"/>
      <c r="AP1276" s="93"/>
      <c r="AQ1276" s="31"/>
    </row>
    <row r="1277" spans="1:43" s="95" customFormat="1" x14ac:dyDescent="0.2">
      <c r="A1277" s="46"/>
      <c r="B1277" s="34"/>
      <c r="C1277" s="34"/>
      <c r="D1277" s="86"/>
      <c r="E1277" s="34"/>
      <c r="F1277" s="34"/>
      <c r="G1277" s="34"/>
      <c r="H1277" s="34"/>
      <c r="I1277" s="34"/>
      <c r="J1277" s="40"/>
      <c r="K1277" s="40"/>
      <c r="L1277" s="40"/>
      <c r="M1277" s="87"/>
      <c r="N1277" s="87"/>
      <c r="O1277" s="87"/>
      <c r="P1277" s="87"/>
      <c r="Q1277" s="88"/>
      <c r="R1277" s="89"/>
      <c r="S1277" s="89"/>
      <c r="T1277" s="90"/>
      <c r="U1277" s="90"/>
      <c r="V1277" s="91"/>
      <c r="W1277" s="91"/>
      <c r="X1277" s="91"/>
      <c r="Y1277" s="91"/>
      <c r="Z1277" s="9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84"/>
      <c r="AL1277" s="84"/>
      <c r="AM1277" s="92"/>
      <c r="AN1277" s="92"/>
      <c r="AO1277" s="92"/>
      <c r="AP1277" s="93"/>
      <c r="AQ1277" s="31"/>
    </row>
    <row r="1278" spans="1:43" s="95" customFormat="1" x14ac:dyDescent="0.2">
      <c r="A1278" s="46"/>
      <c r="B1278" s="34"/>
      <c r="C1278" s="34"/>
      <c r="D1278" s="86"/>
      <c r="E1278" s="34"/>
      <c r="F1278" s="34"/>
      <c r="G1278" s="34"/>
      <c r="H1278" s="34"/>
      <c r="I1278" s="34"/>
      <c r="J1278" s="40"/>
      <c r="K1278" s="40"/>
      <c r="L1278" s="40"/>
      <c r="M1278" s="87"/>
      <c r="N1278" s="87"/>
      <c r="O1278" s="87"/>
      <c r="P1278" s="87"/>
      <c r="Q1278" s="88"/>
      <c r="R1278" s="89"/>
      <c r="S1278" s="89"/>
      <c r="T1278" s="90"/>
      <c r="U1278" s="90"/>
      <c r="V1278" s="91"/>
      <c r="W1278" s="91"/>
      <c r="X1278" s="91"/>
      <c r="Y1278" s="91"/>
      <c r="Z1278" s="9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84"/>
      <c r="AL1278" s="84"/>
      <c r="AM1278" s="92"/>
      <c r="AN1278" s="92"/>
      <c r="AO1278" s="92"/>
      <c r="AP1278" s="93"/>
      <c r="AQ1278" s="31"/>
    </row>
    <row r="1279" spans="1:43" s="95" customFormat="1" x14ac:dyDescent="0.2">
      <c r="A1279" s="46"/>
      <c r="B1279" s="34"/>
      <c r="C1279" s="34"/>
      <c r="D1279" s="86"/>
      <c r="E1279" s="34"/>
      <c r="F1279" s="34"/>
      <c r="G1279" s="34"/>
      <c r="H1279" s="34"/>
      <c r="I1279" s="34"/>
      <c r="J1279" s="40"/>
      <c r="K1279" s="40"/>
      <c r="L1279" s="40"/>
      <c r="M1279" s="87"/>
      <c r="N1279" s="87"/>
      <c r="O1279" s="87"/>
      <c r="P1279" s="87"/>
      <c r="Q1279" s="88"/>
      <c r="R1279" s="89"/>
      <c r="S1279" s="89"/>
      <c r="T1279" s="90"/>
      <c r="U1279" s="90"/>
      <c r="V1279" s="91"/>
      <c r="W1279" s="91"/>
      <c r="X1279" s="91"/>
      <c r="Y1279" s="91"/>
      <c r="Z1279" s="9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84"/>
      <c r="AL1279" s="84"/>
      <c r="AM1279" s="92"/>
      <c r="AN1279" s="92"/>
      <c r="AO1279" s="92"/>
      <c r="AP1279" s="93"/>
      <c r="AQ1279" s="31"/>
    </row>
    <row r="1280" spans="1:43" s="95" customFormat="1" x14ac:dyDescent="0.2">
      <c r="A1280" s="46"/>
      <c r="B1280" s="34"/>
      <c r="C1280" s="34"/>
      <c r="D1280" s="86"/>
      <c r="E1280" s="34"/>
      <c r="F1280" s="34"/>
      <c r="G1280" s="34"/>
      <c r="H1280" s="34"/>
      <c r="I1280" s="34"/>
      <c r="J1280" s="40"/>
      <c r="K1280" s="40"/>
      <c r="L1280" s="40"/>
      <c r="M1280" s="87"/>
      <c r="N1280" s="87"/>
      <c r="O1280" s="87"/>
      <c r="P1280" s="87"/>
      <c r="Q1280" s="88"/>
      <c r="R1280" s="89"/>
      <c r="S1280" s="89"/>
      <c r="T1280" s="90"/>
      <c r="U1280" s="90"/>
      <c r="V1280" s="91"/>
      <c r="W1280" s="91"/>
      <c r="X1280" s="91"/>
      <c r="Y1280" s="91"/>
      <c r="Z1280" s="9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84"/>
      <c r="AL1280" s="84"/>
      <c r="AM1280" s="92"/>
      <c r="AN1280" s="92"/>
      <c r="AO1280" s="92"/>
      <c r="AP1280" s="93"/>
      <c r="AQ1280" s="31"/>
    </row>
    <row r="1281" spans="1:43" s="95" customFormat="1" x14ac:dyDescent="0.2">
      <c r="A1281" s="46"/>
      <c r="B1281" s="34"/>
      <c r="C1281" s="34"/>
      <c r="D1281" s="86"/>
      <c r="E1281" s="34"/>
      <c r="F1281" s="34"/>
      <c r="G1281" s="34"/>
      <c r="H1281" s="34"/>
      <c r="I1281" s="34"/>
      <c r="J1281" s="40"/>
      <c r="K1281" s="40"/>
      <c r="L1281" s="40"/>
      <c r="M1281" s="87"/>
      <c r="N1281" s="87"/>
      <c r="O1281" s="87"/>
      <c r="P1281" s="87"/>
      <c r="Q1281" s="88"/>
      <c r="R1281" s="89"/>
      <c r="S1281" s="89"/>
      <c r="T1281" s="90"/>
      <c r="U1281" s="90"/>
      <c r="V1281" s="91"/>
      <c r="W1281" s="91"/>
      <c r="X1281" s="91"/>
      <c r="Y1281" s="91"/>
      <c r="Z1281" s="9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84"/>
      <c r="AL1281" s="84"/>
      <c r="AM1281" s="92"/>
      <c r="AN1281" s="92"/>
      <c r="AO1281" s="92"/>
      <c r="AP1281" s="93"/>
      <c r="AQ1281" s="31"/>
    </row>
    <row r="1282" spans="1:43" s="95" customFormat="1" x14ac:dyDescent="0.2">
      <c r="A1282" s="46"/>
      <c r="B1282" s="34"/>
      <c r="C1282" s="34"/>
      <c r="D1282" s="86"/>
      <c r="E1282" s="34"/>
      <c r="F1282" s="34"/>
      <c r="G1282" s="34"/>
      <c r="H1282" s="34"/>
      <c r="I1282" s="34"/>
      <c r="J1282" s="40"/>
      <c r="K1282" s="40"/>
      <c r="L1282" s="40"/>
      <c r="M1282" s="87"/>
      <c r="N1282" s="87"/>
      <c r="O1282" s="87"/>
      <c r="P1282" s="87"/>
      <c r="Q1282" s="88"/>
      <c r="R1282" s="89"/>
      <c r="S1282" s="89"/>
      <c r="T1282" s="90"/>
      <c r="U1282" s="90"/>
      <c r="V1282" s="91"/>
      <c r="W1282" s="91"/>
      <c r="X1282" s="91"/>
      <c r="Y1282" s="91"/>
      <c r="Z1282" s="9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84"/>
      <c r="AL1282" s="84"/>
      <c r="AM1282" s="92"/>
      <c r="AN1282" s="92"/>
      <c r="AO1282" s="92"/>
      <c r="AP1282" s="93"/>
      <c r="AQ1282" s="31"/>
    </row>
    <row r="1283" spans="1:43" s="95" customFormat="1" x14ac:dyDescent="0.2">
      <c r="A1283" s="46"/>
      <c r="B1283" s="34"/>
      <c r="C1283" s="34"/>
      <c r="D1283" s="86"/>
      <c r="E1283" s="34"/>
      <c r="F1283" s="34"/>
      <c r="G1283" s="34"/>
      <c r="H1283" s="34"/>
      <c r="I1283" s="34"/>
      <c r="J1283" s="40"/>
      <c r="K1283" s="40"/>
      <c r="L1283" s="40"/>
      <c r="M1283" s="87"/>
      <c r="N1283" s="87"/>
      <c r="O1283" s="87"/>
      <c r="P1283" s="87"/>
      <c r="Q1283" s="88"/>
      <c r="R1283" s="89"/>
      <c r="S1283" s="89"/>
      <c r="T1283" s="90"/>
      <c r="U1283" s="90"/>
      <c r="V1283" s="91"/>
      <c r="W1283" s="91"/>
      <c r="X1283" s="91"/>
      <c r="Y1283" s="91"/>
      <c r="Z1283" s="9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84"/>
      <c r="AL1283" s="84"/>
      <c r="AM1283" s="92"/>
      <c r="AN1283" s="92"/>
      <c r="AO1283" s="92"/>
      <c r="AP1283" s="93"/>
      <c r="AQ1283" s="31"/>
    </row>
    <row r="1284" spans="1:43" s="95" customFormat="1" x14ac:dyDescent="0.2">
      <c r="A1284" s="46"/>
      <c r="B1284" s="34"/>
      <c r="C1284" s="34"/>
      <c r="D1284" s="86"/>
      <c r="E1284" s="34"/>
      <c r="F1284" s="34"/>
      <c r="G1284" s="34"/>
      <c r="H1284" s="34"/>
      <c r="I1284" s="34"/>
      <c r="J1284" s="40"/>
      <c r="K1284" s="40"/>
      <c r="L1284" s="40"/>
      <c r="M1284" s="87"/>
      <c r="N1284" s="87"/>
      <c r="O1284" s="87"/>
      <c r="P1284" s="87"/>
      <c r="Q1284" s="88"/>
      <c r="R1284" s="89"/>
      <c r="S1284" s="89"/>
      <c r="T1284" s="90"/>
      <c r="U1284" s="90"/>
      <c r="V1284" s="91"/>
      <c r="W1284" s="91"/>
      <c r="X1284" s="91"/>
      <c r="Y1284" s="91"/>
      <c r="Z1284" s="9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84"/>
      <c r="AL1284" s="84"/>
      <c r="AM1284" s="92"/>
      <c r="AN1284" s="92"/>
      <c r="AO1284" s="92"/>
      <c r="AP1284" s="93"/>
      <c r="AQ1284" s="31"/>
    </row>
    <row r="1285" spans="1:43" s="95" customFormat="1" x14ac:dyDescent="0.2">
      <c r="A1285" s="46"/>
      <c r="B1285" s="34"/>
      <c r="C1285" s="34"/>
      <c r="D1285" s="86"/>
      <c r="E1285" s="34"/>
      <c r="F1285" s="34"/>
      <c r="G1285" s="34"/>
      <c r="H1285" s="34"/>
      <c r="I1285" s="34"/>
      <c r="J1285" s="40"/>
      <c r="K1285" s="40"/>
      <c r="L1285" s="40"/>
      <c r="M1285" s="87"/>
      <c r="N1285" s="87"/>
      <c r="O1285" s="87"/>
      <c r="P1285" s="87"/>
      <c r="Q1285" s="88"/>
      <c r="R1285" s="89"/>
      <c r="S1285" s="89"/>
      <c r="T1285" s="90"/>
      <c r="U1285" s="90"/>
      <c r="V1285" s="91"/>
      <c r="W1285" s="91"/>
      <c r="X1285" s="91"/>
      <c r="Y1285" s="91"/>
      <c r="Z1285" s="9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84"/>
      <c r="AL1285" s="84"/>
      <c r="AM1285" s="92"/>
      <c r="AN1285" s="92"/>
      <c r="AO1285" s="92"/>
      <c r="AP1285" s="93"/>
      <c r="AQ1285" s="31"/>
    </row>
    <row r="1286" spans="1:43" s="95" customFormat="1" x14ac:dyDescent="0.2">
      <c r="A1286" s="46"/>
      <c r="B1286" s="34"/>
      <c r="C1286" s="34"/>
      <c r="D1286" s="86"/>
      <c r="E1286" s="34"/>
      <c r="F1286" s="34"/>
      <c r="G1286" s="34"/>
      <c r="H1286" s="34"/>
      <c r="I1286" s="34"/>
      <c r="J1286" s="40"/>
      <c r="K1286" s="40"/>
      <c r="L1286" s="40"/>
      <c r="M1286" s="87"/>
      <c r="N1286" s="87"/>
      <c r="O1286" s="87"/>
      <c r="P1286" s="87"/>
      <c r="Q1286" s="88"/>
      <c r="R1286" s="89"/>
      <c r="S1286" s="89"/>
      <c r="T1286" s="90"/>
      <c r="U1286" s="90"/>
      <c r="V1286" s="91"/>
      <c r="W1286" s="91"/>
      <c r="X1286" s="91"/>
      <c r="Y1286" s="91"/>
      <c r="Z1286" s="9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84"/>
      <c r="AL1286" s="84"/>
      <c r="AM1286" s="92"/>
      <c r="AN1286" s="92"/>
      <c r="AO1286" s="92"/>
      <c r="AP1286" s="93"/>
      <c r="AQ1286" s="31"/>
    </row>
    <row r="1287" spans="1:43" s="95" customFormat="1" x14ac:dyDescent="0.2">
      <c r="A1287" s="46"/>
      <c r="B1287" s="34"/>
      <c r="C1287" s="34"/>
      <c r="D1287" s="86"/>
      <c r="E1287" s="34"/>
      <c r="F1287" s="34"/>
      <c r="G1287" s="34"/>
      <c r="H1287" s="34"/>
      <c r="I1287" s="34"/>
      <c r="J1287" s="40"/>
      <c r="K1287" s="40"/>
      <c r="L1287" s="40"/>
      <c r="M1287" s="87"/>
      <c r="N1287" s="87"/>
      <c r="O1287" s="87"/>
      <c r="P1287" s="87"/>
      <c r="Q1287" s="88"/>
      <c r="R1287" s="89"/>
      <c r="S1287" s="89"/>
      <c r="T1287" s="90"/>
      <c r="U1287" s="90"/>
      <c r="V1287" s="91"/>
      <c r="W1287" s="91"/>
      <c r="X1287" s="91"/>
      <c r="Y1287" s="91"/>
      <c r="Z1287" s="9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84"/>
      <c r="AL1287" s="84"/>
      <c r="AM1287" s="92"/>
      <c r="AN1287" s="92"/>
      <c r="AO1287" s="92"/>
      <c r="AP1287" s="93"/>
      <c r="AQ1287" s="31"/>
    </row>
    <row r="1288" spans="1:43" s="95" customFormat="1" x14ac:dyDescent="0.2">
      <c r="A1288" s="46"/>
      <c r="B1288" s="34"/>
      <c r="C1288" s="34"/>
      <c r="D1288" s="86"/>
      <c r="E1288" s="34"/>
      <c r="F1288" s="34"/>
      <c r="G1288" s="34"/>
      <c r="H1288" s="34"/>
      <c r="I1288" s="34"/>
      <c r="J1288" s="40"/>
      <c r="K1288" s="40"/>
      <c r="L1288" s="40"/>
      <c r="M1288" s="87"/>
      <c r="N1288" s="87"/>
      <c r="O1288" s="87"/>
      <c r="P1288" s="87"/>
      <c r="Q1288" s="88"/>
      <c r="R1288" s="89"/>
      <c r="S1288" s="89"/>
      <c r="T1288" s="90"/>
      <c r="U1288" s="90"/>
      <c r="V1288" s="91"/>
      <c r="W1288" s="91"/>
      <c r="X1288" s="91"/>
      <c r="Y1288" s="91"/>
      <c r="Z1288" s="9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84"/>
      <c r="AL1288" s="84"/>
      <c r="AM1288" s="92"/>
      <c r="AN1288" s="92"/>
      <c r="AO1288" s="92"/>
      <c r="AP1288" s="93"/>
      <c r="AQ1288" s="31"/>
    </row>
    <row r="1289" spans="1:43" s="95" customFormat="1" x14ac:dyDescent="0.2">
      <c r="A1289" s="46"/>
      <c r="B1289" s="34"/>
      <c r="C1289" s="34"/>
      <c r="D1289" s="86"/>
      <c r="E1289" s="34"/>
      <c r="F1289" s="34"/>
      <c r="G1289" s="34"/>
      <c r="H1289" s="34"/>
      <c r="I1289" s="34"/>
      <c r="J1289" s="40"/>
      <c r="K1289" s="40"/>
      <c r="L1289" s="40"/>
      <c r="M1289" s="87"/>
      <c r="N1289" s="87"/>
      <c r="O1289" s="87"/>
      <c r="P1289" s="87"/>
      <c r="Q1289" s="88"/>
      <c r="R1289" s="89"/>
      <c r="S1289" s="89"/>
      <c r="T1289" s="90"/>
      <c r="U1289" s="90"/>
      <c r="V1289" s="91"/>
      <c r="W1289" s="91"/>
      <c r="X1289" s="91"/>
      <c r="Y1289" s="91"/>
      <c r="Z1289" s="9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84"/>
      <c r="AL1289" s="84"/>
      <c r="AM1289" s="92"/>
      <c r="AN1289" s="92"/>
      <c r="AO1289" s="92"/>
      <c r="AP1289" s="93"/>
      <c r="AQ1289" s="31"/>
    </row>
    <row r="1290" spans="1:43" s="95" customFormat="1" x14ac:dyDescent="0.2">
      <c r="A1290" s="46"/>
      <c r="B1290" s="34"/>
      <c r="C1290" s="34"/>
      <c r="D1290" s="86"/>
      <c r="E1290" s="34"/>
      <c r="F1290" s="34"/>
      <c r="G1290" s="34"/>
      <c r="H1290" s="34"/>
      <c r="I1290" s="34"/>
      <c r="J1290" s="40"/>
      <c r="K1290" s="40"/>
      <c r="L1290" s="40"/>
      <c r="M1290" s="87"/>
      <c r="N1290" s="87"/>
      <c r="O1290" s="87"/>
      <c r="P1290" s="87"/>
      <c r="Q1290" s="88"/>
      <c r="R1290" s="89"/>
      <c r="S1290" s="89"/>
      <c r="T1290" s="90"/>
      <c r="U1290" s="90"/>
      <c r="V1290" s="91"/>
      <c r="W1290" s="91"/>
      <c r="X1290" s="91"/>
      <c r="Y1290" s="91"/>
      <c r="Z1290" s="9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84"/>
      <c r="AL1290" s="84"/>
      <c r="AM1290" s="92"/>
      <c r="AN1290" s="92"/>
      <c r="AO1290" s="92"/>
      <c r="AP1290" s="93"/>
      <c r="AQ1290" s="31"/>
    </row>
    <row r="1291" spans="1:43" s="95" customFormat="1" x14ac:dyDescent="0.2">
      <c r="A1291" s="46"/>
      <c r="B1291" s="34"/>
      <c r="C1291" s="34"/>
      <c r="D1291" s="86"/>
      <c r="E1291" s="34"/>
      <c r="F1291" s="34"/>
      <c r="G1291" s="34"/>
      <c r="H1291" s="34"/>
      <c r="I1291" s="34"/>
      <c r="J1291" s="40"/>
      <c r="K1291" s="40"/>
      <c r="L1291" s="40"/>
      <c r="M1291" s="87"/>
      <c r="N1291" s="87"/>
      <c r="O1291" s="87"/>
      <c r="P1291" s="87"/>
      <c r="Q1291" s="88"/>
      <c r="R1291" s="89"/>
      <c r="S1291" s="89"/>
      <c r="T1291" s="90"/>
      <c r="U1291" s="90"/>
      <c r="V1291" s="91"/>
      <c r="W1291" s="91"/>
      <c r="X1291" s="91"/>
      <c r="Y1291" s="91"/>
      <c r="Z1291" s="9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84"/>
      <c r="AL1291" s="84"/>
      <c r="AM1291" s="92"/>
      <c r="AN1291" s="92"/>
      <c r="AO1291" s="92"/>
      <c r="AP1291" s="93"/>
      <c r="AQ1291" s="31"/>
    </row>
    <row r="1292" spans="1:43" s="95" customFormat="1" x14ac:dyDescent="0.2">
      <c r="A1292" s="46"/>
      <c r="B1292" s="34"/>
      <c r="C1292" s="34"/>
      <c r="D1292" s="86"/>
      <c r="E1292" s="34"/>
      <c r="F1292" s="34"/>
      <c r="G1292" s="34"/>
      <c r="H1292" s="34"/>
      <c r="I1292" s="34"/>
      <c r="J1292" s="40"/>
      <c r="K1292" s="40"/>
      <c r="L1292" s="40"/>
      <c r="M1292" s="87"/>
      <c r="N1292" s="87"/>
      <c r="O1292" s="87"/>
      <c r="P1292" s="87"/>
      <c r="Q1292" s="88"/>
      <c r="R1292" s="89"/>
      <c r="S1292" s="89"/>
      <c r="T1292" s="90"/>
      <c r="U1292" s="90"/>
      <c r="V1292" s="91"/>
      <c r="W1292" s="91"/>
      <c r="X1292" s="91"/>
      <c r="Y1292" s="91"/>
      <c r="Z1292" s="9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84"/>
      <c r="AL1292" s="84"/>
      <c r="AM1292" s="92"/>
      <c r="AN1292" s="92"/>
      <c r="AO1292" s="92"/>
      <c r="AP1292" s="93"/>
      <c r="AQ1292" s="31"/>
    </row>
    <row r="1293" spans="1:43" s="95" customFormat="1" x14ac:dyDescent="0.2">
      <c r="A1293" s="46"/>
      <c r="B1293" s="34"/>
      <c r="C1293" s="34"/>
      <c r="D1293" s="86"/>
      <c r="E1293" s="34"/>
      <c r="F1293" s="34"/>
      <c r="G1293" s="34"/>
      <c r="H1293" s="34"/>
      <c r="I1293" s="34"/>
      <c r="J1293" s="40"/>
      <c r="K1293" s="40"/>
      <c r="L1293" s="40"/>
      <c r="M1293" s="87"/>
      <c r="N1293" s="87"/>
      <c r="O1293" s="87"/>
      <c r="P1293" s="87"/>
      <c r="Q1293" s="88"/>
      <c r="R1293" s="89"/>
      <c r="S1293" s="89"/>
      <c r="T1293" s="90"/>
      <c r="U1293" s="90"/>
      <c r="V1293" s="91"/>
      <c r="W1293" s="91"/>
      <c r="X1293" s="91"/>
      <c r="Y1293" s="91"/>
      <c r="Z1293" s="9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84"/>
      <c r="AL1293" s="84"/>
      <c r="AM1293" s="92"/>
      <c r="AN1293" s="92"/>
      <c r="AO1293" s="92"/>
      <c r="AP1293" s="93"/>
      <c r="AQ1293" s="31"/>
    </row>
    <row r="1294" spans="1:43" s="95" customFormat="1" x14ac:dyDescent="0.2">
      <c r="A1294" s="46"/>
      <c r="B1294" s="34"/>
      <c r="C1294" s="34"/>
      <c r="D1294" s="86"/>
      <c r="E1294" s="34"/>
      <c r="F1294" s="34"/>
      <c r="G1294" s="34"/>
      <c r="H1294" s="34"/>
      <c r="I1294" s="34"/>
      <c r="J1294" s="40"/>
      <c r="K1294" s="40"/>
      <c r="L1294" s="40"/>
      <c r="M1294" s="87"/>
      <c r="N1294" s="87"/>
      <c r="O1294" s="87"/>
      <c r="P1294" s="87"/>
      <c r="Q1294" s="88"/>
      <c r="R1294" s="89"/>
      <c r="S1294" s="89"/>
      <c r="T1294" s="90"/>
      <c r="U1294" s="90"/>
      <c r="V1294" s="91"/>
      <c r="W1294" s="91"/>
      <c r="X1294" s="91"/>
      <c r="Y1294" s="91"/>
      <c r="Z1294" s="9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84"/>
      <c r="AL1294" s="84"/>
      <c r="AM1294" s="92"/>
      <c r="AN1294" s="92"/>
      <c r="AO1294" s="92"/>
      <c r="AP1294" s="93"/>
      <c r="AQ1294" s="31"/>
    </row>
    <row r="1295" spans="1:43" s="95" customFormat="1" x14ac:dyDescent="0.2">
      <c r="A1295" s="46"/>
      <c r="B1295" s="34"/>
      <c r="C1295" s="34"/>
      <c r="D1295" s="86"/>
      <c r="E1295" s="34"/>
      <c r="F1295" s="34"/>
      <c r="G1295" s="34"/>
      <c r="H1295" s="34"/>
      <c r="I1295" s="34"/>
      <c r="J1295" s="40"/>
      <c r="K1295" s="40"/>
      <c r="L1295" s="40"/>
      <c r="M1295" s="87"/>
      <c r="N1295" s="87"/>
      <c r="O1295" s="87"/>
      <c r="P1295" s="87"/>
      <c r="Q1295" s="88"/>
      <c r="R1295" s="89"/>
      <c r="S1295" s="89"/>
      <c r="T1295" s="90"/>
      <c r="U1295" s="90"/>
      <c r="V1295" s="91"/>
      <c r="W1295" s="91"/>
      <c r="X1295" s="91"/>
      <c r="Y1295" s="91"/>
      <c r="Z1295" s="9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84"/>
      <c r="AL1295" s="84"/>
      <c r="AM1295" s="92"/>
      <c r="AN1295" s="92"/>
      <c r="AO1295" s="92"/>
      <c r="AP1295" s="93"/>
      <c r="AQ1295" s="31"/>
    </row>
    <row r="1296" spans="1:43" s="95" customFormat="1" x14ac:dyDescent="0.2">
      <c r="A1296" s="46"/>
      <c r="B1296" s="34"/>
      <c r="C1296" s="34"/>
      <c r="D1296" s="86"/>
      <c r="E1296" s="34"/>
      <c r="F1296" s="34"/>
      <c r="G1296" s="34"/>
      <c r="H1296" s="34"/>
      <c r="I1296" s="34"/>
      <c r="J1296" s="40"/>
      <c r="K1296" s="40"/>
      <c r="L1296" s="40"/>
      <c r="M1296" s="87"/>
      <c r="N1296" s="87"/>
      <c r="O1296" s="87"/>
      <c r="P1296" s="87"/>
      <c r="Q1296" s="88"/>
      <c r="R1296" s="89"/>
      <c r="S1296" s="89"/>
      <c r="T1296" s="90"/>
      <c r="U1296" s="90"/>
      <c r="V1296" s="91"/>
      <c r="W1296" s="91"/>
      <c r="X1296" s="91"/>
      <c r="Y1296" s="91"/>
      <c r="Z1296" s="9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84"/>
      <c r="AL1296" s="84"/>
      <c r="AM1296" s="92"/>
      <c r="AN1296" s="92"/>
      <c r="AO1296" s="92"/>
      <c r="AP1296" s="93"/>
      <c r="AQ1296" s="31"/>
    </row>
    <row r="1297" spans="1:43" s="95" customFormat="1" x14ac:dyDescent="0.2">
      <c r="A1297" s="46"/>
      <c r="B1297" s="34"/>
      <c r="C1297" s="34"/>
      <c r="D1297" s="86"/>
      <c r="E1297" s="34"/>
      <c r="F1297" s="34"/>
      <c r="G1297" s="34"/>
      <c r="H1297" s="34"/>
      <c r="I1297" s="34"/>
      <c r="J1297" s="40"/>
      <c r="K1297" s="40"/>
      <c r="L1297" s="40"/>
      <c r="M1297" s="87"/>
      <c r="N1297" s="87"/>
      <c r="O1297" s="87"/>
      <c r="P1297" s="87"/>
      <c r="Q1297" s="88"/>
      <c r="R1297" s="89"/>
      <c r="S1297" s="89"/>
      <c r="T1297" s="90"/>
      <c r="U1297" s="90"/>
      <c r="V1297" s="91"/>
      <c r="W1297" s="91"/>
      <c r="X1297" s="91"/>
      <c r="Y1297" s="91"/>
      <c r="Z1297" s="9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84"/>
      <c r="AL1297" s="84"/>
      <c r="AM1297" s="92"/>
      <c r="AN1297" s="92"/>
      <c r="AO1297" s="92"/>
      <c r="AP1297" s="93"/>
      <c r="AQ1297" s="31"/>
    </row>
    <row r="1298" spans="1:43" s="95" customFormat="1" x14ac:dyDescent="0.2">
      <c r="A1298" s="46"/>
      <c r="B1298" s="34"/>
      <c r="C1298" s="34"/>
      <c r="D1298" s="86"/>
      <c r="E1298" s="34"/>
      <c r="F1298" s="34"/>
      <c r="G1298" s="34"/>
      <c r="H1298" s="34"/>
      <c r="I1298" s="34"/>
      <c r="J1298" s="40"/>
      <c r="K1298" s="40"/>
      <c r="L1298" s="40"/>
      <c r="M1298" s="87"/>
      <c r="N1298" s="87"/>
      <c r="O1298" s="87"/>
      <c r="P1298" s="87"/>
      <c r="Q1298" s="88"/>
      <c r="R1298" s="89"/>
      <c r="S1298" s="89"/>
      <c r="T1298" s="90"/>
      <c r="U1298" s="90"/>
      <c r="V1298" s="91"/>
      <c r="W1298" s="91"/>
      <c r="X1298" s="91"/>
      <c r="Y1298" s="91"/>
      <c r="Z1298" s="9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84"/>
      <c r="AL1298" s="84"/>
      <c r="AM1298" s="92"/>
      <c r="AN1298" s="92"/>
      <c r="AO1298" s="92"/>
      <c r="AP1298" s="93"/>
      <c r="AQ1298" s="31"/>
    </row>
    <row r="1299" spans="1:43" s="95" customFormat="1" x14ac:dyDescent="0.2">
      <c r="A1299" s="46"/>
      <c r="B1299" s="34"/>
      <c r="C1299" s="34"/>
      <c r="D1299" s="86"/>
      <c r="E1299" s="34"/>
      <c r="F1299" s="34"/>
      <c r="G1299" s="34"/>
      <c r="H1299" s="34"/>
      <c r="I1299" s="34"/>
      <c r="J1299" s="40"/>
      <c r="K1299" s="40"/>
      <c r="L1299" s="40"/>
      <c r="M1299" s="87"/>
      <c r="N1299" s="87"/>
      <c r="O1299" s="87"/>
      <c r="P1299" s="87"/>
      <c r="Q1299" s="88"/>
      <c r="R1299" s="89"/>
      <c r="S1299" s="89"/>
      <c r="T1299" s="90"/>
      <c r="U1299" s="90"/>
      <c r="V1299" s="91"/>
      <c r="W1299" s="91"/>
      <c r="X1299" s="91"/>
      <c r="Y1299" s="91"/>
      <c r="Z1299" s="9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84"/>
      <c r="AL1299" s="84"/>
      <c r="AM1299" s="92"/>
      <c r="AN1299" s="92"/>
      <c r="AO1299" s="92"/>
      <c r="AP1299" s="93"/>
      <c r="AQ1299" s="31"/>
    </row>
    <row r="1300" spans="1:43" s="95" customFormat="1" x14ac:dyDescent="0.2">
      <c r="A1300" s="46"/>
      <c r="B1300" s="34"/>
      <c r="C1300" s="34"/>
      <c r="D1300" s="86"/>
      <c r="E1300" s="34"/>
      <c r="F1300" s="34"/>
      <c r="G1300" s="34"/>
      <c r="H1300" s="34"/>
      <c r="I1300" s="34"/>
      <c r="J1300" s="40"/>
      <c r="K1300" s="40"/>
      <c r="L1300" s="40"/>
      <c r="M1300" s="87"/>
      <c r="N1300" s="87"/>
      <c r="O1300" s="87"/>
      <c r="P1300" s="87"/>
      <c r="Q1300" s="88"/>
      <c r="R1300" s="89"/>
      <c r="S1300" s="89"/>
      <c r="T1300" s="90"/>
      <c r="U1300" s="90"/>
      <c r="V1300" s="91"/>
      <c r="W1300" s="91"/>
      <c r="X1300" s="91"/>
      <c r="Y1300" s="91"/>
      <c r="Z1300" s="9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84"/>
      <c r="AL1300" s="84"/>
      <c r="AM1300" s="92"/>
      <c r="AN1300" s="92"/>
      <c r="AO1300" s="92"/>
      <c r="AP1300" s="93"/>
      <c r="AQ1300" s="31"/>
    </row>
    <row r="1301" spans="1:43" s="95" customFormat="1" x14ac:dyDescent="0.2">
      <c r="A1301" s="46"/>
      <c r="B1301" s="34"/>
      <c r="C1301" s="34"/>
      <c r="D1301" s="86"/>
      <c r="E1301" s="34"/>
      <c r="F1301" s="34"/>
      <c r="G1301" s="34"/>
      <c r="H1301" s="34"/>
      <c r="I1301" s="34"/>
      <c r="J1301" s="40"/>
      <c r="K1301" s="40"/>
      <c r="L1301" s="40"/>
      <c r="M1301" s="87"/>
      <c r="N1301" s="87"/>
      <c r="O1301" s="87"/>
      <c r="P1301" s="87"/>
      <c r="Q1301" s="88"/>
      <c r="R1301" s="89"/>
      <c r="S1301" s="89"/>
      <c r="T1301" s="90"/>
      <c r="U1301" s="90"/>
      <c r="V1301" s="91"/>
      <c r="W1301" s="91"/>
      <c r="X1301" s="91"/>
      <c r="Y1301" s="91"/>
      <c r="Z1301" s="9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84"/>
      <c r="AL1301" s="84"/>
      <c r="AM1301" s="92"/>
      <c r="AN1301" s="92"/>
      <c r="AO1301" s="92"/>
      <c r="AP1301" s="93"/>
      <c r="AQ1301" s="31"/>
    </row>
    <row r="1302" spans="1:43" s="95" customFormat="1" x14ac:dyDescent="0.2">
      <c r="A1302" s="46"/>
      <c r="B1302" s="34"/>
      <c r="C1302" s="34"/>
      <c r="D1302" s="86"/>
      <c r="E1302" s="34"/>
      <c r="F1302" s="34"/>
      <c r="G1302" s="34"/>
      <c r="H1302" s="34"/>
      <c r="I1302" s="34"/>
      <c r="J1302" s="40"/>
      <c r="K1302" s="40"/>
      <c r="L1302" s="40"/>
      <c r="M1302" s="87"/>
      <c r="N1302" s="87"/>
      <c r="O1302" s="87"/>
      <c r="P1302" s="87"/>
      <c r="Q1302" s="88"/>
      <c r="R1302" s="89"/>
      <c r="S1302" s="89"/>
      <c r="T1302" s="90"/>
      <c r="U1302" s="90"/>
      <c r="V1302" s="91"/>
      <c r="W1302" s="91"/>
      <c r="X1302" s="91"/>
      <c r="Y1302" s="91"/>
      <c r="Z1302" s="9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84"/>
      <c r="AL1302" s="84"/>
      <c r="AM1302" s="92"/>
      <c r="AN1302" s="92"/>
      <c r="AO1302" s="92"/>
      <c r="AP1302" s="93"/>
      <c r="AQ1302" s="31"/>
    </row>
    <row r="1303" spans="1:43" s="95" customFormat="1" x14ac:dyDescent="0.2">
      <c r="A1303" s="46"/>
      <c r="B1303" s="34"/>
      <c r="C1303" s="34"/>
      <c r="D1303" s="86"/>
      <c r="E1303" s="34"/>
      <c r="F1303" s="34"/>
      <c r="G1303" s="34"/>
      <c r="H1303" s="34"/>
      <c r="I1303" s="34"/>
      <c r="J1303" s="40"/>
      <c r="K1303" s="40"/>
      <c r="L1303" s="40"/>
      <c r="M1303" s="87"/>
      <c r="N1303" s="87"/>
      <c r="O1303" s="87"/>
      <c r="P1303" s="87"/>
      <c r="Q1303" s="88"/>
      <c r="R1303" s="89"/>
      <c r="S1303" s="89"/>
      <c r="T1303" s="90"/>
      <c r="U1303" s="90"/>
      <c r="V1303" s="91"/>
      <c r="W1303" s="91"/>
      <c r="X1303" s="91"/>
      <c r="Y1303" s="91"/>
      <c r="Z1303" s="9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84"/>
      <c r="AL1303" s="84"/>
      <c r="AM1303" s="92"/>
      <c r="AN1303" s="92"/>
      <c r="AO1303" s="92"/>
      <c r="AP1303" s="93"/>
      <c r="AQ1303" s="31"/>
    </row>
    <row r="1304" spans="1:43" s="95" customFormat="1" x14ac:dyDescent="0.2">
      <c r="A1304" s="46"/>
      <c r="B1304" s="34"/>
      <c r="C1304" s="34"/>
      <c r="D1304" s="86"/>
      <c r="E1304" s="34"/>
      <c r="F1304" s="34"/>
      <c r="G1304" s="34"/>
      <c r="H1304" s="34"/>
      <c r="I1304" s="34"/>
      <c r="J1304" s="40"/>
      <c r="K1304" s="40"/>
      <c r="L1304" s="40"/>
      <c r="M1304" s="87"/>
      <c r="N1304" s="87"/>
      <c r="O1304" s="87"/>
      <c r="P1304" s="87"/>
      <c r="Q1304" s="88"/>
      <c r="R1304" s="89"/>
      <c r="S1304" s="89"/>
      <c r="T1304" s="90"/>
      <c r="U1304" s="90"/>
      <c r="V1304" s="91"/>
      <c r="W1304" s="91"/>
      <c r="X1304" s="91"/>
      <c r="Y1304" s="91"/>
      <c r="Z1304" s="9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84"/>
      <c r="AL1304" s="84"/>
      <c r="AM1304" s="92"/>
      <c r="AN1304" s="92"/>
      <c r="AO1304" s="92"/>
      <c r="AP1304" s="93"/>
      <c r="AQ1304" s="31"/>
    </row>
    <row r="1305" spans="1:43" s="95" customFormat="1" x14ac:dyDescent="0.2">
      <c r="A1305" s="46"/>
      <c r="B1305" s="34"/>
      <c r="C1305" s="34"/>
      <c r="D1305" s="86"/>
      <c r="E1305" s="34"/>
      <c r="F1305" s="34"/>
      <c r="G1305" s="34"/>
      <c r="H1305" s="34"/>
      <c r="I1305" s="34"/>
      <c r="J1305" s="40"/>
      <c r="K1305" s="40"/>
      <c r="L1305" s="40"/>
      <c r="M1305" s="87"/>
      <c r="N1305" s="87"/>
      <c r="O1305" s="87"/>
      <c r="P1305" s="87"/>
      <c r="Q1305" s="88"/>
      <c r="R1305" s="89"/>
      <c r="S1305" s="89"/>
      <c r="T1305" s="90"/>
      <c r="U1305" s="90"/>
      <c r="V1305" s="91"/>
      <c r="W1305" s="91"/>
      <c r="X1305" s="91"/>
      <c r="Y1305" s="91"/>
      <c r="Z1305" s="9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84"/>
      <c r="AL1305" s="84"/>
      <c r="AM1305" s="92"/>
      <c r="AN1305" s="92"/>
      <c r="AO1305" s="92"/>
      <c r="AP1305" s="93"/>
      <c r="AQ1305" s="31"/>
    </row>
    <row r="1306" spans="1:43" s="95" customFormat="1" x14ac:dyDescent="0.2">
      <c r="A1306" s="46"/>
      <c r="B1306" s="34"/>
      <c r="C1306" s="34"/>
      <c r="D1306" s="86"/>
      <c r="E1306" s="34"/>
      <c r="F1306" s="34"/>
      <c r="G1306" s="34"/>
      <c r="H1306" s="34"/>
      <c r="I1306" s="34"/>
      <c r="J1306" s="40"/>
      <c r="K1306" s="40"/>
      <c r="L1306" s="40"/>
      <c r="M1306" s="87"/>
      <c r="N1306" s="87"/>
      <c r="O1306" s="87"/>
      <c r="P1306" s="87"/>
      <c r="Q1306" s="88"/>
      <c r="R1306" s="89"/>
      <c r="S1306" s="89"/>
      <c r="T1306" s="90"/>
      <c r="U1306" s="90"/>
      <c r="V1306" s="91"/>
      <c r="W1306" s="91"/>
      <c r="X1306" s="91"/>
      <c r="Y1306" s="91"/>
      <c r="Z1306" s="9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84"/>
      <c r="AL1306" s="84"/>
      <c r="AM1306" s="92"/>
      <c r="AN1306" s="92"/>
      <c r="AO1306" s="92"/>
      <c r="AP1306" s="93"/>
      <c r="AQ1306" s="31"/>
    </row>
    <row r="1307" spans="1:43" s="95" customFormat="1" x14ac:dyDescent="0.2">
      <c r="A1307" s="46"/>
      <c r="B1307" s="34"/>
      <c r="C1307" s="34"/>
      <c r="D1307" s="86"/>
      <c r="E1307" s="34"/>
      <c r="F1307" s="34"/>
      <c r="G1307" s="34"/>
      <c r="H1307" s="34"/>
      <c r="I1307" s="34"/>
      <c r="J1307" s="40"/>
      <c r="K1307" s="40"/>
      <c r="L1307" s="40"/>
      <c r="M1307" s="87"/>
      <c r="N1307" s="87"/>
      <c r="O1307" s="87"/>
      <c r="P1307" s="87"/>
      <c r="Q1307" s="88"/>
      <c r="R1307" s="89"/>
      <c r="S1307" s="89"/>
      <c r="T1307" s="90"/>
      <c r="U1307" s="90"/>
      <c r="V1307" s="91"/>
      <c r="W1307" s="91"/>
      <c r="X1307" s="91"/>
      <c r="Y1307" s="91"/>
      <c r="Z1307" s="9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84"/>
      <c r="AL1307" s="84"/>
      <c r="AM1307" s="92"/>
      <c r="AN1307" s="92"/>
      <c r="AO1307" s="92"/>
      <c r="AP1307" s="93"/>
      <c r="AQ1307" s="31"/>
    </row>
    <row r="1308" spans="1:43" s="95" customFormat="1" x14ac:dyDescent="0.2">
      <c r="A1308" s="46"/>
      <c r="B1308" s="34"/>
      <c r="C1308" s="34"/>
      <c r="D1308" s="86"/>
      <c r="E1308" s="34"/>
      <c r="F1308" s="34"/>
      <c r="G1308" s="34"/>
      <c r="H1308" s="34"/>
      <c r="I1308" s="34"/>
      <c r="J1308" s="40"/>
      <c r="K1308" s="40"/>
      <c r="L1308" s="40"/>
      <c r="M1308" s="87"/>
      <c r="N1308" s="87"/>
      <c r="O1308" s="87"/>
      <c r="P1308" s="87"/>
      <c r="Q1308" s="88"/>
      <c r="R1308" s="89"/>
      <c r="S1308" s="89"/>
      <c r="T1308" s="90"/>
      <c r="U1308" s="90"/>
      <c r="V1308" s="91"/>
      <c r="W1308" s="91"/>
      <c r="X1308" s="91"/>
      <c r="Y1308" s="91"/>
      <c r="Z1308" s="9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84"/>
      <c r="AL1308" s="84"/>
      <c r="AM1308" s="92"/>
      <c r="AN1308" s="92"/>
      <c r="AO1308" s="92"/>
      <c r="AP1308" s="93"/>
      <c r="AQ1308" s="31"/>
    </row>
    <row r="1309" spans="1:43" s="95" customFormat="1" x14ac:dyDescent="0.2">
      <c r="A1309" s="46"/>
      <c r="B1309" s="34"/>
      <c r="C1309" s="34"/>
      <c r="D1309" s="86"/>
      <c r="E1309" s="34"/>
      <c r="F1309" s="34"/>
      <c r="G1309" s="34"/>
      <c r="H1309" s="34"/>
      <c r="I1309" s="34"/>
      <c r="J1309" s="40"/>
      <c r="K1309" s="40"/>
      <c r="L1309" s="40"/>
      <c r="M1309" s="87"/>
      <c r="N1309" s="87"/>
      <c r="O1309" s="87"/>
      <c r="P1309" s="87"/>
      <c r="Q1309" s="88"/>
      <c r="R1309" s="89"/>
      <c r="S1309" s="89"/>
      <c r="T1309" s="90"/>
      <c r="U1309" s="90"/>
      <c r="V1309" s="91"/>
      <c r="W1309" s="91"/>
      <c r="X1309" s="91"/>
      <c r="Y1309" s="91"/>
      <c r="Z1309" s="9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84"/>
      <c r="AL1309" s="84"/>
      <c r="AM1309" s="92"/>
      <c r="AN1309" s="92"/>
      <c r="AO1309" s="92"/>
      <c r="AP1309" s="93"/>
      <c r="AQ1309" s="31"/>
    </row>
    <row r="1310" spans="1:43" s="95" customFormat="1" x14ac:dyDescent="0.2">
      <c r="A1310" s="46"/>
      <c r="B1310" s="34"/>
      <c r="C1310" s="34"/>
      <c r="D1310" s="86"/>
      <c r="E1310" s="34"/>
      <c r="F1310" s="34"/>
      <c r="G1310" s="34"/>
      <c r="H1310" s="34"/>
      <c r="I1310" s="34"/>
      <c r="J1310" s="40"/>
      <c r="K1310" s="40"/>
      <c r="L1310" s="40"/>
      <c r="M1310" s="87"/>
      <c r="N1310" s="87"/>
      <c r="O1310" s="87"/>
      <c r="P1310" s="87"/>
      <c r="Q1310" s="88"/>
      <c r="R1310" s="89"/>
      <c r="S1310" s="89"/>
      <c r="T1310" s="90"/>
      <c r="U1310" s="90"/>
      <c r="V1310" s="91"/>
      <c r="W1310" s="91"/>
      <c r="X1310" s="91"/>
      <c r="Y1310" s="91"/>
      <c r="Z1310" s="9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84"/>
      <c r="AL1310" s="84"/>
      <c r="AM1310" s="92"/>
      <c r="AN1310" s="92"/>
      <c r="AO1310" s="92"/>
      <c r="AP1310" s="93"/>
      <c r="AQ1310" s="31"/>
    </row>
    <row r="1311" spans="1:43" s="95" customFormat="1" x14ac:dyDescent="0.2">
      <c r="A1311" s="46"/>
      <c r="B1311" s="34"/>
      <c r="C1311" s="34"/>
      <c r="D1311" s="86"/>
      <c r="E1311" s="34"/>
      <c r="F1311" s="34"/>
      <c r="G1311" s="34"/>
      <c r="H1311" s="34"/>
      <c r="I1311" s="34"/>
      <c r="J1311" s="40"/>
      <c r="K1311" s="40"/>
      <c r="L1311" s="40"/>
      <c r="M1311" s="87"/>
      <c r="N1311" s="87"/>
      <c r="O1311" s="87"/>
      <c r="P1311" s="87"/>
      <c r="Q1311" s="88"/>
      <c r="R1311" s="89"/>
      <c r="S1311" s="89"/>
      <c r="T1311" s="90"/>
      <c r="U1311" s="90"/>
      <c r="V1311" s="91"/>
      <c r="W1311" s="91"/>
      <c r="X1311" s="91"/>
      <c r="Y1311" s="91"/>
      <c r="Z1311" s="9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84"/>
      <c r="AL1311" s="84"/>
      <c r="AM1311" s="92"/>
      <c r="AN1311" s="92"/>
      <c r="AO1311" s="92"/>
      <c r="AP1311" s="93"/>
      <c r="AQ1311" s="31"/>
    </row>
    <row r="1312" spans="1:43" s="95" customFormat="1" x14ac:dyDescent="0.2">
      <c r="A1312" s="46"/>
      <c r="B1312" s="34"/>
      <c r="C1312" s="34"/>
      <c r="D1312" s="86"/>
      <c r="E1312" s="34"/>
      <c r="F1312" s="34"/>
      <c r="G1312" s="34"/>
      <c r="H1312" s="34"/>
      <c r="I1312" s="34"/>
      <c r="J1312" s="40"/>
      <c r="K1312" s="40"/>
      <c r="L1312" s="40"/>
      <c r="M1312" s="87"/>
      <c r="N1312" s="87"/>
      <c r="O1312" s="87"/>
      <c r="P1312" s="87"/>
      <c r="Q1312" s="88"/>
      <c r="R1312" s="89"/>
      <c r="S1312" s="89"/>
      <c r="T1312" s="90"/>
      <c r="U1312" s="90"/>
      <c r="V1312" s="91"/>
      <c r="W1312" s="91"/>
      <c r="X1312" s="91"/>
      <c r="Y1312" s="91"/>
      <c r="Z1312" s="9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84"/>
      <c r="AL1312" s="84"/>
      <c r="AM1312" s="92"/>
      <c r="AN1312" s="92"/>
      <c r="AO1312" s="92"/>
      <c r="AP1312" s="93"/>
      <c r="AQ1312" s="31"/>
    </row>
    <row r="1313" spans="1:43" s="95" customFormat="1" x14ac:dyDescent="0.2">
      <c r="A1313" s="46"/>
      <c r="B1313" s="34"/>
      <c r="C1313" s="34"/>
      <c r="D1313" s="86"/>
      <c r="E1313" s="34"/>
      <c r="F1313" s="34"/>
      <c r="G1313" s="34"/>
      <c r="H1313" s="34"/>
      <c r="I1313" s="34"/>
      <c r="J1313" s="40"/>
      <c r="K1313" s="40"/>
      <c r="L1313" s="40"/>
      <c r="M1313" s="87"/>
      <c r="N1313" s="87"/>
      <c r="O1313" s="87"/>
      <c r="P1313" s="87"/>
      <c r="Q1313" s="88"/>
      <c r="R1313" s="89"/>
      <c r="S1313" s="89"/>
      <c r="T1313" s="90"/>
      <c r="U1313" s="90"/>
      <c r="V1313" s="91"/>
      <c r="W1313" s="91"/>
      <c r="X1313" s="91"/>
      <c r="Y1313" s="91"/>
      <c r="Z1313" s="9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84"/>
      <c r="AL1313" s="84"/>
      <c r="AM1313" s="92"/>
      <c r="AN1313" s="92"/>
      <c r="AO1313" s="92"/>
      <c r="AP1313" s="93"/>
      <c r="AQ1313" s="31"/>
    </row>
    <row r="1314" spans="1:43" s="95" customFormat="1" x14ac:dyDescent="0.2">
      <c r="A1314" s="46"/>
      <c r="B1314" s="34"/>
      <c r="C1314" s="34"/>
      <c r="D1314" s="86"/>
      <c r="E1314" s="34"/>
      <c r="F1314" s="34"/>
      <c r="G1314" s="34"/>
      <c r="H1314" s="34"/>
      <c r="I1314" s="34"/>
      <c r="J1314" s="40"/>
      <c r="K1314" s="40"/>
      <c r="L1314" s="40"/>
      <c r="M1314" s="87"/>
      <c r="N1314" s="87"/>
      <c r="O1314" s="87"/>
      <c r="P1314" s="87"/>
      <c r="Q1314" s="88"/>
      <c r="R1314" s="89"/>
      <c r="S1314" s="89"/>
      <c r="T1314" s="90"/>
      <c r="U1314" s="90"/>
      <c r="V1314" s="91"/>
      <c r="W1314" s="91"/>
      <c r="X1314" s="91"/>
      <c r="Y1314" s="91"/>
      <c r="Z1314" s="9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84"/>
      <c r="AL1314" s="84"/>
      <c r="AM1314" s="92"/>
      <c r="AN1314" s="92"/>
      <c r="AO1314" s="92"/>
      <c r="AP1314" s="93"/>
      <c r="AQ1314" s="31"/>
    </row>
    <row r="1315" spans="1:43" s="95" customFormat="1" x14ac:dyDescent="0.2">
      <c r="A1315" s="46"/>
      <c r="B1315" s="34"/>
      <c r="C1315" s="34"/>
      <c r="D1315" s="86"/>
      <c r="E1315" s="34"/>
      <c r="F1315" s="34"/>
      <c r="G1315" s="34"/>
      <c r="H1315" s="34"/>
      <c r="I1315" s="34"/>
      <c r="J1315" s="40"/>
      <c r="K1315" s="40"/>
      <c r="L1315" s="40"/>
      <c r="M1315" s="87"/>
      <c r="N1315" s="87"/>
      <c r="O1315" s="87"/>
      <c r="P1315" s="87"/>
      <c r="Q1315" s="88"/>
      <c r="R1315" s="89"/>
      <c r="S1315" s="89"/>
      <c r="T1315" s="90"/>
      <c r="U1315" s="90"/>
      <c r="V1315" s="91"/>
      <c r="W1315" s="91"/>
      <c r="X1315" s="91"/>
      <c r="Y1315" s="91"/>
      <c r="Z1315" s="9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84"/>
      <c r="AL1315" s="84"/>
      <c r="AM1315" s="92"/>
      <c r="AN1315" s="92"/>
      <c r="AO1315" s="92"/>
      <c r="AP1315" s="93"/>
      <c r="AQ1315" s="31"/>
    </row>
    <row r="1316" spans="1:43" s="95" customFormat="1" x14ac:dyDescent="0.2">
      <c r="A1316" s="46"/>
      <c r="B1316" s="34"/>
      <c r="C1316" s="34"/>
      <c r="D1316" s="86"/>
      <c r="E1316" s="34"/>
      <c r="F1316" s="34"/>
      <c r="G1316" s="34"/>
      <c r="H1316" s="34"/>
      <c r="I1316" s="34"/>
      <c r="J1316" s="40"/>
      <c r="K1316" s="40"/>
      <c r="L1316" s="40"/>
      <c r="M1316" s="87"/>
      <c r="N1316" s="87"/>
      <c r="O1316" s="87"/>
      <c r="P1316" s="87"/>
      <c r="Q1316" s="88"/>
      <c r="R1316" s="89"/>
      <c r="S1316" s="89"/>
      <c r="T1316" s="90"/>
      <c r="U1316" s="90"/>
      <c r="V1316" s="91"/>
      <c r="W1316" s="91"/>
      <c r="X1316" s="91"/>
      <c r="Y1316" s="91"/>
      <c r="Z1316" s="9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84"/>
      <c r="AL1316" s="84"/>
      <c r="AM1316" s="92"/>
      <c r="AN1316" s="92"/>
      <c r="AO1316" s="92"/>
      <c r="AP1316" s="93"/>
      <c r="AQ1316" s="31"/>
    </row>
    <row r="1317" spans="1:43" s="95" customFormat="1" x14ac:dyDescent="0.2">
      <c r="A1317" s="46"/>
      <c r="B1317" s="34"/>
      <c r="C1317" s="34"/>
      <c r="D1317" s="86"/>
      <c r="E1317" s="34"/>
      <c r="F1317" s="34"/>
      <c r="G1317" s="34"/>
      <c r="H1317" s="34"/>
      <c r="I1317" s="34"/>
      <c r="J1317" s="40"/>
      <c r="K1317" s="40"/>
      <c r="L1317" s="40"/>
      <c r="M1317" s="87"/>
      <c r="N1317" s="87"/>
      <c r="O1317" s="87"/>
      <c r="P1317" s="87"/>
      <c r="Q1317" s="88"/>
      <c r="R1317" s="89"/>
      <c r="S1317" s="89"/>
      <c r="T1317" s="90"/>
      <c r="U1317" s="90"/>
      <c r="V1317" s="91"/>
      <c r="W1317" s="91"/>
      <c r="X1317" s="91"/>
      <c r="Y1317" s="91"/>
      <c r="Z1317" s="9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84"/>
      <c r="AL1317" s="84"/>
      <c r="AM1317" s="92"/>
      <c r="AN1317" s="92"/>
      <c r="AO1317" s="92"/>
      <c r="AP1317" s="93"/>
      <c r="AQ1317" s="31"/>
    </row>
    <row r="1318" spans="1:43" s="95" customFormat="1" x14ac:dyDescent="0.2">
      <c r="A1318" s="46"/>
      <c r="B1318" s="34"/>
      <c r="C1318" s="34"/>
      <c r="D1318" s="86"/>
      <c r="E1318" s="34"/>
      <c r="F1318" s="34"/>
      <c r="G1318" s="34"/>
      <c r="H1318" s="34"/>
      <c r="I1318" s="34"/>
      <c r="J1318" s="40"/>
      <c r="K1318" s="40"/>
      <c r="L1318" s="40"/>
      <c r="M1318" s="87"/>
      <c r="N1318" s="87"/>
      <c r="O1318" s="87"/>
      <c r="P1318" s="87"/>
      <c r="Q1318" s="88"/>
      <c r="R1318" s="89"/>
      <c r="S1318" s="89"/>
      <c r="T1318" s="90"/>
      <c r="U1318" s="90"/>
      <c r="V1318" s="91"/>
      <c r="W1318" s="91"/>
      <c r="X1318" s="91"/>
      <c r="Y1318" s="91"/>
      <c r="Z1318" s="9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84"/>
      <c r="AL1318" s="84"/>
      <c r="AM1318" s="92"/>
      <c r="AN1318" s="92"/>
      <c r="AO1318" s="92"/>
      <c r="AP1318" s="93"/>
      <c r="AQ1318" s="31"/>
    </row>
    <row r="1319" spans="1:43" s="95" customFormat="1" x14ac:dyDescent="0.2">
      <c r="A1319" s="46"/>
      <c r="B1319" s="34"/>
      <c r="C1319" s="34"/>
      <c r="D1319" s="86"/>
      <c r="E1319" s="34"/>
      <c r="F1319" s="34"/>
      <c r="G1319" s="34"/>
      <c r="H1319" s="34"/>
      <c r="I1319" s="34"/>
      <c r="J1319" s="40"/>
      <c r="K1319" s="40"/>
      <c r="L1319" s="40"/>
      <c r="M1319" s="87"/>
      <c r="N1319" s="87"/>
      <c r="O1319" s="87"/>
      <c r="P1319" s="87"/>
      <c r="Q1319" s="88"/>
      <c r="R1319" s="89"/>
      <c r="S1319" s="89"/>
      <c r="T1319" s="90"/>
      <c r="U1319" s="90"/>
      <c r="V1319" s="91"/>
      <c r="W1319" s="91"/>
      <c r="X1319" s="91"/>
      <c r="Y1319" s="91"/>
      <c r="Z1319" s="9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84"/>
      <c r="AL1319" s="84"/>
      <c r="AM1319" s="92"/>
      <c r="AN1319" s="92"/>
      <c r="AO1319" s="92"/>
      <c r="AP1319" s="93"/>
      <c r="AQ1319" s="31"/>
    </row>
    <row r="1320" spans="1:43" s="95" customFormat="1" x14ac:dyDescent="0.2">
      <c r="A1320" s="46"/>
      <c r="B1320" s="34"/>
      <c r="C1320" s="34"/>
      <c r="D1320" s="86"/>
      <c r="E1320" s="34"/>
      <c r="F1320" s="34"/>
      <c r="G1320" s="34"/>
      <c r="H1320" s="34"/>
      <c r="I1320" s="34"/>
      <c r="J1320" s="40"/>
      <c r="K1320" s="40"/>
      <c r="L1320" s="40"/>
      <c r="M1320" s="87"/>
      <c r="N1320" s="87"/>
      <c r="O1320" s="87"/>
      <c r="P1320" s="87"/>
      <c r="Q1320" s="88"/>
      <c r="R1320" s="89"/>
      <c r="S1320" s="89"/>
      <c r="T1320" s="90"/>
      <c r="U1320" s="90"/>
      <c r="V1320" s="91"/>
      <c r="W1320" s="91"/>
      <c r="X1320" s="91"/>
      <c r="Y1320" s="91"/>
      <c r="Z1320" s="9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84"/>
      <c r="AL1320" s="84"/>
      <c r="AM1320" s="92"/>
      <c r="AN1320" s="92"/>
      <c r="AO1320" s="92"/>
      <c r="AP1320" s="93"/>
      <c r="AQ1320" s="31"/>
    </row>
    <row r="1321" spans="1:43" s="95" customFormat="1" x14ac:dyDescent="0.2">
      <c r="A1321" s="46"/>
      <c r="B1321" s="34"/>
      <c r="C1321" s="34"/>
      <c r="D1321" s="86"/>
      <c r="E1321" s="34"/>
      <c r="F1321" s="34"/>
      <c r="G1321" s="34"/>
      <c r="H1321" s="34"/>
      <c r="I1321" s="34"/>
      <c r="J1321" s="40"/>
      <c r="K1321" s="40"/>
      <c r="L1321" s="40"/>
      <c r="M1321" s="87"/>
      <c r="N1321" s="87"/>
      <c r="O1321" s="87"/>
      <c r="P1321" s="87"/>
      <c r="Q1321" s="88"/>
      <c r="R1321" s="89"/>
      <c r="S1321" s="89"/>
      <c r="T1321" s="90"/>
      <c r="U1321" s="90"/>
      <c r="V1321" s="91"/>
      <c r="W1321" s="91"/>
      <c r="X1321" s="91"/>
      <c r="Y1321" s="91"/>
      <c r="Z1321" s="9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84"/>
      <c r="AL1321" s="84"/>
      <c r="AM1321" s="92"/>
      <c r="AN1321" s="92"/>
      <c r="AO1321" s="92"/>
      <c r="AP1321" s="93"/>
      <c r="AQ1321" s="31"/>
    </row>
    <row r="1322" spans="1:43" s="95" customFormat="1" x14ac:dyDescent="0.2">
      <c r="A1322" s="46"/>
      <c r="B1322" s="34"/>
      <c r="C1322" s="34"/>
      <c r="D1322" s="86"/>
      <c r="E1322" s="34"/>
      <c r="F1322" s="34"/>
      <c r="G1322" s="34"/>
      <c r="H1322" s="34"/>
      <c r="I1322" s="34"/>
      <c r="J1322" s="40"/>
      <c r="K1322" s="40"/>
      <c r="L1322" s="40"/>
      <c r="M1322" s="87"/>
      <c r="N1322" s="87"/>
      <c r="O1322" s="87"/>
      <c r="P1322" s="87"/>
      <c r="Q1322" s="88"/>
      <c r="R1322" s="89"/>
      <c r="S1322" s="89"/>
      <c r="T1322" s="90"/>
      <c r="U1322" s="90"/>
      <c r="V1322" s="91"/>
      <c r="W1322" s="91"/>
      <c r="X1322" s="91"/>
      <c r="Y1322" s="91"/>
      <c r="Z1322" s="9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84"/>
      <c r="AL1322" s="84"/>
      <c r="AM1322" s="92"/>
      <c r="AN1322" s="92"/>
      <c r="AO1322" s="92"/>
      <c r="AP1322" s="93"/>
      <c r="AQ1322" s="31"/>
    </row>
    <row r="1323" spans="1:43" s="95" customFormat="1" x14ac:dyDescent="0.2">
      <c r="A1323" s="46"/>
      <c r="B1323" s="34"/>
      <c r="C1323" s="34"/>
      <c r="D1323" s="86"/>
      <c r="E1323" s="34"/>
      <c r="F1323" s="34"/>
      <c r="G1323" s="34"/>
      <c r="H1323" s="34"/>
      <c r="I1323" s="34"/>
      <c r="J1323" s="40"/>
      <c r="K1323" s="40"/>
      <c r="L1323" s="40"/>
      <c r="M1323" s="87"/>
      <c r="N1323" s="87"/>
      <c r="O1323" s="87"/>
      <c r="P1323" s="87"/>
      <c r="Q1323" s="88"/>
      <c r="R1323" s="89"/>
      <c r="S1323" s="89"/>
      <c r="T1323" s="90"/>
      <c r="U1323" s="90"/>
      <c r="V1323" s="91"/>
      <c r="W1323" s="91"/>
      <c r="X1323" s="91"/>
      <c r="Y1323" s="91"/>
      <c r="Z1323" s="9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84"/>
      <c r="AL1323" s="84"/>
      <c r="AM1323" s="92"/>
      <c r="AN1323" s="92"/>
      <c r="AO1323" s="92"/>
      <c r="AP1323" s="93"/>
      <c r="AQ1323" s="31"/>
    </row>
    <row r="1324" spans="1:43" s="95" customFormat="1" x14ac:dyDescent="0.2">
      <c r="A1324" s="46"/>
      <c r="B1324" s="34"/>
      <c r="C1324" s="34"/>
      <c r="D1324" s="86"/>
      <c r="E1324" s="34"/>
      <c r="F1324" s="34"/>
      <c r="G1324" s="34"/>
      <c r="H1324" s="34"/>
      <c r="I1324" s="34"/>
      <c r="J1324" s="40"/>
      <c r="K1324" s="40"/>
      <c r="L1324" s="40"/>
      <c r="M1324" s="87"/>
      <c r="N1324" s="87"/>
      <c r="O1324" s="87"/>
      <c r="P1324" s="87"/>
      <c r="Q1324" s="88"/>
      <c r="R1324" s="89"/>
      <c r="S1324" s="89"/>
      <c r="T1324" s="90"/>
      <c r="U1324" s="90"/>
      <c r="V1324" s="91"/>
      <c r="W1324" s="91"/>
      <c r="X1324" s="91"/>
      <c r="Y1324" s="91"/>
      <c r="Z1324" s="9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84"/>
      <c r="AL1324" s="84"/>
      <c r="AM1324" s="92"/>
      <c r="AN1324" s="92"/>
      <c r="AO1324" s="92"/>
      <c r="AP1324" s="93"/>
      <c r="AQ1324" s="31"/>
    </row>
    <row r="1325" spans="1:43" s="95" customFormat="1" x14ac:dyDescent="0.2">
      <c r="A1325" s="46"/>
      <c r="B1325" s="34"/>
      <c r="C1325" s="34"/>
      <c r="D1325" s="86"/>
      <c r="E1325" s="34"/>
      <c r="F1325" s="34"/>
      <c r="G1325" s="34"/>
      <c r="H1325" s="34"/>
      <c r="I1325" s="34"/>
      <c r="J1325" s="40"/>
      <c r="K1325" s="40"/>
      <c r="L1325" s="40"/>
      <c r="M1325" s="87"/>
      <c r="N1325" s="87"/>
      <c r="O1325" s="87"/>
      <c r="P1325" s="87"/>
      <c r="Q1325" s="88"/>
      <c r="R1325" s="89"/>
      <c r="S1325" s="89"/>
      <c r="T1325" s="90"/>
      <c r="U1325" s="90"/>
      <c r="V1325" s="91"/>
      <c r="W1325" s="91"/>
      <c r="X1325" s="91"/>
      <c r="Y1325" s="91"/>
      <c r="Z1325" s="9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84"/>
      <c r="AL1325" s="84"/>
      <c r="AM1325" s="92"/>
      <c r="AN1325" s="92"/>
      <c r="AO1325" s="92"/>
      <c r="AP1325" s="93"/>
      <c r="AQ1325" s="31"/>
    </row>
    <row r="1326" spans="1:43" s="95" customFormat="1" x14ac:dyDescent="0.2">
      <c r="A1326" s="46"/>
      <c r="B1326" s="34"/>
      <c r="C1326" s="34"/>
      <c r="D1326" s="86"/>
      <c r="E1326" s="34"/>
      <c r="F1326" s="34"/>
      <c r="G1326" s="34"/>
      <c r="H1326" s="34"/>
      <c r="I1326" s="34"/>
      <c r="J1326" s="40"/>
      <c r="K1326" s="40"/>
      <c r="L1326" s="40"/>
      <c r="M1326" s="87"/>
      <c r="N1326" s="87"/>
      <c r="O1326" s="87"/>
      <c r="P1326" s="87"/>
      <c r="Q1326" s="88"/>
      <c r="R1326" s="89"/>
      <c r="S1326" s="89"/>
      <c r="T1326" s="90"/>
      <c r="U1326" s="90"/>
      <c r="V1326" s="91"/>
      <c r="W1326" s="91"/>
      <c r="X1326" s="91"/>
      <c r="Y1326" s="91"/>
      <c r="Z1326" s="9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84"/>
      <c r="AL1326" s="84"/>
      <c r="AM1326" s="92"/>
      <c r="AN1326" s="92"/>
      <c r="AO1326" s="92"/>
      <c r="AP1326" s="93"/>
      <c r="AQ1326" s="31"/>
    </row>
    <row r="1327" spans="1:43" s="95" customFormat="1" x14ac:dyDescent="0.2">
      <c r="A1327" s="46"/>
      <c r="B1327" s="34"/>
      <c r="C1327" s="34"/>
      <c r="D1327" s="86"/>
      <c r="E1327" s="34"/>
      <c r="F1327" s="34"/>
      <c r="G1327" s="34"/>
      <c r="H1327" s="34"/>
      <c r="I1327" s="34"/>
      <c r="J1327" s="40"/>
      <c r="K1327" s="40"/>
      <c r="L1327" s="40"/>
      <c r="M1327" s="87"/>
      <c r="N1327" s="87"/>
      <c r="O1327" s="87"/>
      <c r="P1327" s="87"/>
      <c r="Q1327" s="88"/>
      <c r="R1327" s="89"/>
      <c r="S1327" s="89"/>
      <c r="T1327" s="90"/>
      <c r="U1327" s="90"/>
      <c r="V1327" s="91"/>
      <c r="W1327" s="91"/>
      <c r="X1327" s="91"/>
      <c r="Y1327" s="91"/>
      <c r="Z1327" s="9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84"/>
      <c r="AL1327" s="84"/>
      <c r="AM1327" s="92"/>
      <c r="AN1327" s="92"/>
      <c r="AO1327" s="92"/>
      <c r="AP1327" s="93"/>
      <c r="AQ1327" s="31"/>
    </row>
    <row r="1328" spans="1:43" s="95" customFormat="1" x14ac:dyDescent="0.2">
      <c r="A1328" s="46"/>
      <c r="B1328" s="34"/>
      <c r="C1328" s="34"/>
      <c r="D1328" s="86"/>
      <c r="E1328" s="34"/>
      <c r="F1328" s="34"/>
      <c r="G1328" s="34"/>
      <c r="H1328" s="34"/>
      <c r="I1328" s="34"/>
      <c r="J1328" s="40"/>
      <c r="K1328" s="40"/>
      <c r="L1328" s="40"/>
      <c r="M1328" s="87"/>
      <c r="N1328" s="87"/>
      <c r="O1328" s="87"/>
      <c r="P1328" s="87"/>
      <c r="Q1328" s="88"/>
      <c r="R1328" s="89"/>
      <c r="S1328" s="89"/>
      <c r="T1328" s="90"/>
      <c r="U1328" s="90"/>
      <c r="V1328" s="91"/>
      <c r="W1328" s="91"/>
      <c r="X1328" s="91"/>
      <c r="Y1328" s="91"/>
      <c r="Z1328" s="9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84"/>
      <c r="AL1328" s="84"/>
      <c r="AM1328" s="92"/>
      <c r="AN1328" s="92"/>
      <c r="AO1328" s="92"/>
      <c r="AP1328" s="93"/>
      <c r="AQ1328" s="31"/>
    </row>
    <row r="1329" spans="1:43" s="95" customFormat="1" x14ac:dyDescent="0.2">
      <c r="A1329" s="46"/>
      <c r="B1329" s="34"/>
      <c r="C1329" s="34"/>
      <c r="D1329" s="86"/>
      <c r="E1329" s="34"/>
      <c r="F1329" s="34"/>
      <c r="G1329" s="34"/>
      <c r="H1329" s="34"/>
      <c r="I1329" s="34"/>
      <c r="J1329" s="40"/>
      <c r="K1329" s="40"/>
      <c r="L1329" s="40"/>
      <c r="M1329" s="87"/>
      <c r="N1329" s="87"/>
      <c r="O1329" s="87"/>
      <c r="P1329" s="87"/>
      <c r="Q1329" s="88"/>
      <c r="R1329" s="89"/>
      <c r="S1329" s="89"/>
      <c r="T1329" s="90"/>
      <c r="U1329" s="90"/>
      <c r="V1329" s="91"/>
      <c r="W1329" s="91"/>
      <c r="X1329" s="91"/>
      <c r="Y1329" s="91"/>
      <c r="Z1329" s="9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84"/>
      <c r="AL1329" s="84"/>
      <c r="AM1329" s="92"/>
      <c r="AN1329" s="92"/>
      <c r="AO1329" s="92"/>
      <c r="AP1329" s="93"/>
      <c r="AQ1329" s="31"/>
    </row>
    <row r="1330" spans="1:43" s="95" customFormat="1" x14ac:dyDescent="0.2">
      <c r="A1330" s="46"/>
      <c r="B1330" s="34"/>
      <c r="C1330" s="34"/>
      <c r="D1330" s="86"/>
      <c r="E1330" s="34"/>
      <c r="F1330" s="34"/>
      <c r="G1330" s="34"/>
      <c r="H1330" s="34"/>
      <c r="I1330" s="34"/>
      <c r="J1330" s="40"/>
      <c r="K1330" s="40"/>
      <c r="L1330" s="40"/>
      <c r="M1330" s="87"/>
      <c r="N1330" s="87"/>
      <c r="O1330" s="87"/>
      <c r="P1330" s="87"/>
      <c r="Q1330" s="88"/>
      <c r="R1330" s="89"/>
      <c r="S1330" s="89"/>
      <c r="T1330" s="90"/>
      <c r="U1330" s="90"/>
      <c r="V1330" s="91"/>
      <c r="W1330" s="91"/>
      <c r="X1330" s="91"/>
      <c r="Y1330" s="91"/>
      <c r="Z1330" s="9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84"/>
      <c r="AL1330" s="84"/>
      <c r="AM1330" s="92"/>
      <c r="AN1330" s="92"/>
      <c r="AO1330" s="92"/>
      <c r="AP1330" s="93"/>
      <c r="AQ1330" s="31"/>
    </row>
    <row r="1331" spans="1:43" s="95" customFormat="1" x14ac:dyDescent="0.2">
      <c r="A1331" s="46"/>
      <c r="B1331" s="34"/>
      <c r="C1331" s="34"/>
      <c r="D1331" s="86"/>
      <c r="E1331" s="34"/>
      <c r="F1331" s="34"/>
      <c r="G1331" s="34"/>
      <c r="H1331" s="34"/>
      <c r="I1331" s="34"/>
      <c r="J1331" s="40"/>
      <c r="K1331" s="40"/>
      <c r="L1331" s="40"/>
      <c r="M1331" s="87"/>
      <c r="N1331" s="87"/>
      <c r="O1331" s="87"/>
      <c r="P1331" s="87"/>
      <c r="Q1331" s="88"/>
      <c r="R1331" s="89"/>
      <c r="S1331" s="89"/>
      <c r="T1331" s="90"/>
      <c r="U1331" s="90"/>
      <c r="V1331" s="91"/>
      <c r="W1331" s="91"/>
      <c r="X1331" s="91"/>
      <c r="Y1331" s="91"/>
      <c r="Z1331" s="9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84"/>
      <c r="AL1331" s="84"/>
      <c r="AM1331" s="92"/>
      <c r="AN1331" s="92"/>
      <c r="AO1331" s="92"/>
      <c r="AP1331" s="93"/>
      <c r="AQ1331" s="31"/>
    </row>
    <row r="1332" spans="1:43" s="95" customFormat="1" x14ac:dyDescent="0.2">
      <c r="A1332" s="46"/>
      <c r="B1332" s="34"/>
      <c r="C1332" s="34"/>
      <c r="D1332" s="86"/>
      <c r="E1332" s="34"/>
      <c r="F1332" s="34"/>
      <c r="G1332" s="34"/>
      <c r="H1332" s="34"/>
      <c r="I1332" s="34"/>
      <c r="J1332" s="40"/>
      <c r="K1332" s="40"/>
      <c r="L1332" s="40"/>
      <c r="M1332" s="87"/>
      <c r="N1332" s="87"/>
      <c r="O1332" s="87"/>
      <c r="P1332" s="87"/>
      <c r="Q1332" s="88"/>
      <c r="R1332" s="89"/>
      <c r="S1332" s="89"/>
      <c r="T1332" s="90"/>
      <c r="U1332" s="90"/>
      <c r="V1332" s="91"/>
      <c r="W1332" s="91"/>
      <c r="X1332" s="91"/>
      <c r="Y1332" s="91"/>
      <c r="Z1332" s="9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84"/>
      <c r="AL1332" s="84"/>
      <c r="AM1332" s="92"/>
      <c r="AN1332" s="92"/>
      <c r="AO1332" s="92"/>
      <c r="AP1332" s="93"/>
      <c r="AQ1332" s="31"/>
    </row>
    <row r="1333" spans="1:43" s="95" customFormat="1" x14ac:dyDescent="0.2">
      <c r="A1333" s="46"/>
      <c r="B1333" s="34"/>
      <c r="C1333" s="34"/>
      <c r="D1333" s="86"/>
      <c r="E1333" s="34"/>
      <c r="F1333" s="34"/>
      <c r="G1333" s="34"/>
      <c r="H1333" s="34"/>
      <c r="I1333" s="34"/>
      <c r="J1333" s="40"/>
      <c r="K1333" s="40"/>
      <c r="L1333" s="40"/>
      <c r="M1333" s="87"/>
      <c r="N1333" s="87"/>
      <c r="O1333" s="87"/>
      <c r="P1333" s="87"/>
      <c r="Q1333" s="88"/>
      <c r="R1333" s="89"/>
      <c r="S1333" s="89"/>
      <c r="T1333" s="90"/>
      <c r="U1333" s="90"/>
      <c r="V1333" s="91"/>
      <c r="W1333" s="91"/>
      <c r="X1333" s="91"/>
      <c r="Y1333" s="91"/>
      <c r="Z1333" s="9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84"/>
      <c r="AL1333" s="84"/>
      <c r="AM1333" s="92"/>
      <c r="AN1333" s="92"/>
      <c r="AO1333" s="92"/>
      <c r="AP1333" s="93"/>
      <c r="AQ1333" s="31"/>
    </row>
    <row r="1334" spans="1:43" s="95" customFormat="1" x14ac:dyDescent="0.2">
      <c r="A1334" s="46"/>
      <c r="B1334" s="34"/>
      <c r="C1334" s="34"/>
      <c r="D1334" s="86"/>
      <c r="E1334" s="34"/>
      <c r="F1334" s="34"/>
      <c r="G1334" s="34"/>
      <c r="H1334" s="34"/>
      <c r="I1334" s="34"/>
      <c r="J1334" s="40"/>
      <c r="K1334" s="40"/>
      <c r="L1334" s="40"/>
      <c r="M1334" s="87"/>
      <c r="N1334" s="87"/>
      <c r="O1334" s="87"/>
      <c r="P1334" s="87"/>
      <c r="Q1334" s="88"/>
      <c r="R1334" s="89"/>
      <c r="S1334" s="89"/>
      <c r="T1334" s="90"/>
      <c r="U1334" s="90"/>
      <c r="V1334" s="91"/>
      <c r="W1334" s="91"/>
      <c r="X1334" s="91"/>
      <c r="Y1334" s="91"/>
      <c r="Z1334" s="9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84"/>
      <c r="AL1334" s="84"/>
      <c r="AM1334" s="92"/>
      <c r="AN1334" s="92"/>
      <c r="AO1334" s="92"/>
      <c r="AP1334" s="93"/>
      <c r="AQ1334" s="31"/>
    </row>
    <row r="1335" spans="1:43" s="95" customFormat="1" x14ac:dyDescent="0.2">
      <c r="A1335" s="46"/>
      <c r="B1335" s="34"/>
      <c r="C1335" s="34"/>
      <c r="D1335" s="86"/>
      <c r="E1335" s="34"/>
      <c r="F1335" s="34"/>
      <c r="G1335" s="34"/>
      <c r="H1335" s="34"/>
      <c r="I1335" s="34"/>
      <c r="J1335" s="40"/>
      <c r="K1335" s="40"/>
      <c r="L1335" s="40"/>
      <c r="M1335" s="87"/>
      <c r="N1335" s="87"/>
      <c r="O1335" s="87"/>
      <c r="P1335" s="87"/>
      <c r="Q1335" s="88"/>
      <c r="R1335" s="89"/>
      <c r="S1335" s="89"/>
      <c r="T1335" s="90"/>
      <c r="U1335" s="90"/>
      <c r="V1335" s="91"/>
      <c r="W1335" s="91"/>
      <c r="X1335" s="91"/>
      <c r="Y1335" s="91"/>
      <c r="Z1335" s="9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84"/>
      <c r="AL1335" s="84"/>
      <c r="AM1335" s="92"/>
      <c r="AN1335" s="92"/>
      <c r="AO1335" s="92"/>
      <c r="AP1335" s="93"/>
      <c r="AQ1335" s="31"/>
    </row>
    <row r="1336" spans="1:43" s="95" customFormat="1" x14ac:dyDescent="0.2">
      <c r="A1336" s="46"/>
      <c r="B1336" s="34"/>
      <c r="C1336" s="34"/>
      <c r="D1336" s="86"/>
      <c r="E1336" s="34"/>
      <c r="F1336" s="34"/>
      <c r="G1336" s="34"/>
      <c r="H1336" s="34"/>
      <c r="I1336" s="34"/>
      <c r="J1336" s="40"/>
      <c r="K1336" s="40"/>
      <c r="L1336" s="40"/>
      <c r="M1336" s="87"/>
      <c r="N1336" s="87"/>
      <c r="O1336" s="87"/>
      <c r="P1336" s="87"/>
      <c r="Q1336" s="88"/>
      <c r="R1336" s="89"/>
      <c r="S1336" s="89"/>
      <c r="T1336" s="90"/>
      <c r="U1336" s="90"/>
      <c r="V1336" s="91"/>
      <c r="W1336" s="91"/>
      <c r="X1336" s="91"/>
      <c r="Y1336" s="91"/>
      <c r="Z1336" s="9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84"/>
      <c r="AL1336" s="84"/>
      <c r="AM1336" s="92"/>
      <c r="AN1336" s="92"/>
      <c r="AO1336" s="92"/>
      <c r="AP1336" s="93"/>
      <c r="AQ1336" s="31"/>
    </row>
    <row r="1337" spans="1:43" s="95" customFormat="1" x14ac:dyDescent="0.2">
      <c r="A1337" s="46"/>
      <c r="B1337" s="34"/>
      <c r="C1337" s="34"/>
      <c r="D1337" s="86"/>
      <c r="E1337" s="34"/>
      <c r="F1337" s="34"/>
      <c r="G1337" s="34"/>
      <c r="H1337" s="34"/>
      <c r="I1337" s="34"/>
      <c r="J1337" s="40"/>
      <c r="K1337" s="40"/>
      <c r="L1337" s="40"/>
      <c r="M1337" s="87"/>
      <c r="N1337" s="87"/>
      <c r="O1337" s="87"/>
      <c r="P1337" s="87"/>
      <c r="Q1337" s="88"/>
      <c r="R1337" s="89"/>
      <c r="S1337" s="89"/>
      <c r="T1337" s="90"/>
      <c r="U1337" s="90"/>
      <c r="V1337" s="91"/>
      <c r="W1337" s="91"/>
      <c r="X1337" s="91"/>
      <c r="Y1337" s="91"/>
      <c r="Z1337" s="9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84"/>
      <c r="AL1337" s="84"/>
      <c r="AM1337" s="92"/>
      <c r="AN1337" s="92"/>
      <c r="AO1337" s="92"/>
      <c r="AP1337" s="93"/>
      <c r="AQ1337" s="31"/>
    </row>
    <row r="1338" spans="1:43" s="95" customFormat="1" x14ac:dyDescent="0.2">
      <c r="A1338" s="46"/>
      <c r="B1338" s="34"/>
      <c r="C1338" s="34"/>
      <c r="D1338" s="86"/>
      <c r="E1338" s="34"/>
      <c r="F1338" s="34"/>
      <c r="G1338" s="34"/>
      <c r="H1338" s="34"/>
      <c r="I1338" s="34"/>
      <c r="J1338" s="40"/>
      <c r="K1338" s="40"/>
      <c r="L1338" s="40"/>
      <c r="M1338" s="87"/>
      <c r="N1338" s="87"/>
      <c r="O1338" s="87"/>
      <c r="P1338" s="87"/>
      <c r="Q1338" s="88"/>
      <c r="R1338" s="89"/>
      <c r="S1338" s="89"/>
      <c r="T1338" s="90"/>
      <c r="U1338" s="90"/>
      <c r="V1338" s="91"/>
      <c r="W1338" s="91"/>
      <c r="X1338" s="91"/>
      <c r="Y1338" s="91"/>
      <c r="Z1338" s="9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84"/>
      <c r="AL1338" s="84"/>
      <c r="AM1338" s="92"/>
      <c r="AN1338" s="92"/>
      <c r="AO1338" s="92"/>
      <c r="AP1338" s="93"/>
      <c r="AQ1338" s="31"/>
    </row>
    <row r="1339" spans="1:43" s="95" customFormat="1" x14ac:dyDescent="0.2">
      <c r="A1339" s="46"/>
      <c r="B1339" s="34"/>
      <c r="C1339" s="34"/>
      <c r="D1339" s="86"/>
      <c r="E1339" s="34"/>
      <c r="F1339" s="34"/>
      <c r="G1339" s="34"/>
      <c r="H1339" s="34"/>
      <c r="I1339" s="34"/>
      <c r="J1339" s="40"/>
      <c r="K1339" s="40"/>
      <c r="L1339" s="40"/>
      <c r="M1339" s="87"/>
      <c r="N1339" s="87"/>
      <c r="O1339" s="87"/>
      <c r="P1339" s="87"/>
      <c r="Q1339" s="88"/>
      <c r="R1339" s="89"/>
      <c r="S1339" s="89"/>
      <c r="T1339" s="90"/>
      <c r="U1339" s="90"/>
      <c r="V1339" s="91"/>
      <c r="W1339" s="91"/>
      <c r="X1339" s="91"/>
      <c r="Y1339" s="91"/>
      <c r="Z1339" s="9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84"/>
      <c r="AL1339" s="84"/>
      <c r="AM1339" s="92"/>
      <c r="AN1339" s="92"/>
      <c r="AO1339" s="92"/>
      <c r="AP1339" s="93"/>
      <c r="AQ1339" s="31"/>
    </row>
    <row r="1340" spans="1:43" s="95" customFormat="1" x14ac:dyDescent="0.2">
      <c r="A1340" s="46"/>
      <c r="B1340" s="34"/>
      <c r="C1340" s="34"/>
      <c r="D1340" s="86"/>
      <c r="E1340" s="34"/>
      <c r="F1340" s="34"/>
      <c r="G1340" s="34"/>
      <c r="H1340" s="34"/>
      <c r="I1340" s="34"/>
      <c r="J1340" s="40"/>
      <c r="K1340" s="40"/>
      <c r="L1340" s="40"/>
      <c r="M1340" s="87"/>
      <c r="N1340" s="87"/>
      <c r="O1340" s="87"/>
      <c r="P1340" s="87"/>
      <c r="Q1340" s="88"/>
      <c r="R1340" s="89"/>
      <c r="S1340" s="89"/>
      <c r="T1340" s="90"/>
      <c r="U1340" s="90"/>
      <c r="V1340" s="91"/>
      <c r="W1340" s="91"/>
      <c r="X1340" s="91"/>
      <c r="Y1340" s="91"/>
      <c r="Z1340" s="9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84"/>
      <c r="AL1340" s="84"/>
      <c r="AM1340" s="92"/>
      <c r="AN1340" s="92"/>
      <c r="AO1340" s="92"/>
      <c r="AP1340" s="93"/>
      <c r="AQ1340" s="31"/>
    </row>
    <row r="1341" spans="1:43" s="95" customFormat="1" x14ac:dyDescent="0.2">
      <c r="A1341" s="46"/>
      <c r="B1341" s="34"/>
      <c r="C1341" s="34"/>
      <c r="D1341" s="86"/>
      <c r="E1341" s="34"/>
      <c r="F1341" s="34"/>
      <c r="G1341" s="34"/>
      <c r="H1341" s="34"/>
      <c r="I1341" s="34"/>
      <c r="J1341" s="40"/>
      <c r="K1341" s="40"/>
      <c r="L1341" s="40"/>
      <c r="M1341" s="87"/>
      <c r="N1341" s="87"/>
      <c r="O1341" s="87"/>
      <c r="P1341" s="87"/>
      <c r="Q1341" s="88"/>
      <c r="R1341" s="89"/>
      <c r="S1341" s="89"/>
      <c r="T1341" s="90"/>
      <c r="U1341" s="90"/>
      <c r="V1341" s="91"/>
      <c r="W1341" s="91"/>
      <c r="X1341" s="91"/>
      <c r="Y1341" s="91"/>
      <c r="Z1341" s="9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84"/>
      <c r="AL1341" s="84"/>
      <c r="AM1341" s="92"/>
      <c r="AN1341" s="92"/>
      <c r="AO1341" s="92"/>
      <c r="AP1341" s="93"/>
      <c r="AQ1341" s="31"/>
    </row>
    <row r="1342" spans="1:43" s="95" customFormat="1" x14ac:dyDescent="0.2">
      <c r="A1342" s="46"/>
      <c r="B1342" s="34"/>
      <c r="C1342" s="34"/>
      <c r="D1342" s="86"/>
      <c r="E1342" s="34"/>
      <c r="F1342" s="34"/>
      <c r="G1342" s="34"/>
      <c r="H1342" s="34"/>
      <c r="I1342" s="34"/>
      <c r="J1342" s="40"/>
      <c r="K1342" s="40"/>
      <c r="L1342" s="40"/>
      <c r="M1342" s="87"/>
      <c r="N1342" s="87"/>
      <c r="O1342" s="87"/>
      <c r="P1342" s="87"/>
      <c r="Q1342" s="88"/>
      <c r="R1342" s="89"/>
      <c r="S1342" s="89"/>
      <c r="T1342" s="90"/>
      <c r="U1342" s="90"/>
      <c r="V1342" s="91"/>
      <c r="W1342" s="91"/>
      <c r="X1342" s="91"/>
      <c r="Y1342" s="91"/>
      <c r="Z1342" s="9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84"/>
      <c r="AL1342" s="84"/>
      <c r="AM1342" s="92"/>
      <c r="AN1342" s="92"/>
      <c r="AO1342" s="92"/>
      <c r="AP1342" s="93"/>
      <c r="AQ1342" s="31"/>
    </row>
    <row r="1343" spans="1:43" s="95" customFormat="1" x14ac:dyDescent="0.2">
      <c r="A1343" s="46"/>
      <c r="B1343" s="34"/>
      <c r="C1343" s="34"/>
      <c r="D1343" s="86"/>
      <c r="E1343" s="34"/>
      <c r="F1343" s="34"/>
      <c r="G1343" s="34"/>
      <c r="H1343" s="34"/>
      <c r="I1343" s="34"/>
      <c r="J1343" s="40"/>
      <c r="K1343" s="40"/>
      <c r="L1343" s="40"/>
      <c r="M1343" s="87"/>
      <c r="N1343" s="87"/>
      <c r="O1343" s="87"/>
      <c r="P1343" s="87"/>
      <c r="Q1343" s="88"/>
      <c r="R1343" s="89"/>
      <c r="S1343" s="89"/>
      <c r="T1343" s="90"/>
      <c r="U1343" s="90"/>
      <c r="V1343" s="91"/>
      <c r="W1343" s="91"/>
      <c r="X1343" s="91"/>
      <c r="Y1343" s="91"/>
      <c r="Z1343" s="9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84"/>
      <c r="AL1343" s="84"/>
      <c r="AM1343" s="92"/>
      <c r="AN1343" s="92"/>
      <c r="AO1343" s="92"/>
      <c r="AP1343" s="93"/>
      <c r="AQ1343" s="31"/>
    </row>
    <row r="1344" spans="1:43" s="95" customFormat="1" x14ac:dyDescent="0.2">
      <c r="A1344" s="46"/>
      <c r="B1344" s="34"/>
      <c r="C1344" s="34"/>
      <c r="D1344" s="86"/>
      <c r="E1344" s="34"/>
      <c r="F1344" s="34"/>
      <c r="G1344" s="34"/>
      <c r="H1344" s="34"/>
      <c r="I1344" s="34"/>
      <c r="J1344" s="40"/>
      <c r="K1344" s="40"/>
      <c r="L1344" s="40"/>
      <c r="M1344" s="87"/>
      <c r="N1344" s="87"/>
      <c r="O1344" s="87"/>
      <c r="P1344" s="87"/>
      <c r="Q1344" s="88"/>
      <c r="R1344" s="89"/>
      <c r="S1344" s="89"/>
      <c r="T1344" s="90"/>
      <c r="U1344" s="90"/>
      <c r="V1344" s="91"/>
      <c r="W1344" s="91"/>
      <c r="X1344" s="91"/>
      <c r="Y1344" s="91"/>
      <c r="Z1344" s="9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84"/>
      <c r="AL1344" s="84"/>
      <c r="AM1344" s="92"/>
      <c r="AN1344" s="92"/>
      <c r="AO1344" s="92"/>
      <c r="AP1344" s="93"/>
      <c r="AQ1344" s="31"/>
    </row>
    <row r="1345" spans="1:43" s="95" customFormat="1" x14ac:dyDescent="0.2">
      <c r="A1345" s="46"/>
      <c r="B1345" s="34"/>
      <c r="C1345" s="34"/>
      <c r="D1345" s="86"/>
      <c r="E1345" s="34"/>
      <c r="F1345" s="34"/>
      <c r="G1345" s="34"/>
      <c r="H1345" s="34"/>
      <c r="I1345" s="34"/>
      <c r="J1345" s="40"/>
      <c r="K1345" s="40"/>
      <c r="L1345" s="40"/>
      <c r="M1345" s="87"/>
      <c r="N1345" s="87"/>
      <c r="O1345" s="87"/>
      <c r="P1345" s="87"/>
      <c r="Q1345" s="88"/>
      <c r="R1345" s="89"/>
      <c r="S1345" s="89"/>
      <c r="T1345" s="90"/>
      <c r="U1345" s="90"/>
      <c r="V1345" s="91"/>
      <c r="W1345" s="91"/>
      <c r="X1345" s="91"/>
      <c r="Y1345" s="91"/>
      <c r="Z1345" s="9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84"/>
      <c r="AL1345" s="84"/>
      <c r="AM1345" s="92"/>
      <c r="AN1345" s="92"/>
      <c r="AO1345" s="92"/>
      <c r="AP1345" s="93"/>
      <c r="AQ1345" s="31"/>
    </row>
    <row r="1346" spans="1:43" s="95" customFormat="1" x14ac:dyDescent="0.2">
      <c r="A1346" s="46"/>
      <c r="B1346" s="34"/>
      <c r="C1346" s="34"/>
      <c r="D1346" s="86"/>
      <c r="E1346" s="34"/>
      <c r="F1346" s="34"/>
      <c r="G1346" s="34"/>
      <c r="H1346" s="34"/>
      <c r="I1346" s="34"/>
      <c r="J1346" s="40"/>
      <c r="K1346" s="40"/>
      <c r="L1346" s="40"/>
      <c r="M1346" s="87"/>
      <c r="N1346" s="87"/>
      <c r="O1346" s="87"/>
      <c r="P1346" s="87"/>
      <c r="Q1346" s="88"/>
      <c r="R1346" s="89"/>
      <c r="S1346" s="89"/>
      <c r="T1346" s="90"/>
      <c r="U1346" s="90"/>
      <c r="V1346" s="91"/>
      <c r="W1346" s="91"/>
      <c r="X1346" s="91"/>
      <c r="Y1346" s="91"/>
      <c r="Z1346" s="9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84"/>
      <c r="AL1346" s="84"/>
      <c r="AM1346" s="92"/>
      <c r="AN1346" s="92"/>
      <c r="AO1346" s="92"/>
      <c r="AP1346" s="93"/>
      <c r="AQ1346" s="31"/>
    </row>
    <row r="1347" spans="1:43" s="95" customFormat="1" x14ac:dyDescent="0.2">
      <c r="A1347" s="46"/>
      <c r="B1347" s="34"/>
      <c r="C1347" s="34"/>
      <c r="D1347" s="86"/>
      <c r="E1347" s="34"/>
      <c r="F1347" s="34"/>
      <c r="G1347" s="34"/>
      <c r="H1347" s="34"/>
      <c r="I1347" s="34"/>
      <c r="J1347" s="40"/>
      <c r="K1347" s="40"/>
      <c r="L1347" s="40"/>
      <c r="M1347" s="87"/>
      <c r="N1347" s="87"/>
      <c r="O1347" s="87"/>
      <c r="P1347" s="87"/>
      <c r="Q1347" s="88"/>
      <c r="R1347" s="89"/>
      <c r="S1347" s="89"/>
      <c r="T1347" s="90"/>
      <c r="U1347" s="90"/>
      <c r="V1347" s="91"/>
      <c r="W1347" s="91"/>
      <c r="X1347" s="91"/>
      <c r="Y1347" s="91"/>
      <c r="Z1347" s="9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84"/>
      <c r="AL1347" s="84"/>
      <c r="AM1347" s="92"/>
      <c r="AN1347" s="92"/>
      <c r="AO1347" s="92"/>
      <c r="AP1347" s="93"/>
      <c r="AQ1347" s="31"/>
    </row>
    <row r="1348" spans="1:43" s="95" customFormat="1" x14ac:dyDescent="0.2">
      <c r="A1348" s="46"/>
      <c r="B1348" s="34"/>
      <c r="C1348" s="34"/>
      <c r="D1348" s="86"/>
      <c r="E1348" s="34"/>
      <c r="F1348" s="34"/>
      <c r="G1348" s="34"/>
      <c r="H1348" s="34"/>
      <c r="I1348" s="34"/>
      <c r="J1348" s="40"/>
      <c r="K1348" s="40"/>
      <c r="L1348" s="40"/>
      <c r="M1348" s="87"/>
      <c r="N1348" s="87"/>
      <c r="O1348" s="87"/>
      <c r="P1348" s="87"/>
      <c r="Q1348" s="88"/>
      <c r="R1348" s="89"/>
      <c r="S1348" s="89"/>
      <c r="T1348" s="90"/>
      <c r="U1348" s="90"/>
      <c r="V1348" s="91"/>
      <c r="W1348" s="91"/>
      <c r="X1348" s="91"/>
      <c r="Y1348" s="91"/>
      <c r="Z1348" s="9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84"/>
      <c r="AL1348" s="84"/>
      <c r="AM1348" s="92"/>
      <c r="AN1348" s="92"/>
      <c r="AO1348" s="92"/>
      <c r="AP1348" s="93"/>
      <c r="AQ1348" s="31"/>
    </row>
    <row r="1349" spans="1:43" s="95" customFormat="1" x14ac:dyDescent="0.2">
      <c r="A1349" s="46"/>
      <c r="B1349" s="34"/>
      <c r="C1349" s="34"/>
      <c r="D1349" s="86"/>
      <c r="E1349" s="34"/>
      <c r="F1349" s="34"/>
      <c r="G1349" s="34"/>
      <c r="H1349" s="34"/>
      <c r="I1349" s="34"/>
      <c r="J1349" s="40"/>
      <c r="K1349" s="40"/>
      <c r="L1349" s="40"/>
      <c r="M1349" s="87"/>
      <c r="N1349" s="87"/>
      <c r="O1349" s="87"/>
      <c r="P1349" s="87"/>
      <c r="Q1349" s="88"/>
      <c r="R1349" s="89"/>
      <c r="S1349" s="89"/>
      <c r="T1349" s="90"/>
      <c r="U1349" s="90"/>
      <c r="V1349" s="91"/>
      <c r="W1349" s="91"/>
      <c r="X1349" s="91"/>
      <c r="Y1349" s="91"/>
      <c r="Z1349" s="9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84"/>
      <c r="AL1349" s="84"/>
      <c r="AM1349" s="92"/>
      <c r="AN1349" s="92"/>
      <c r="AO1349" s="92"/>
      <c r="AP1349" s="93"/>
      <c r="AQ1349" s="31"/>
    </row>
    <row r="1350" spans="1:43" s="95" customFormat="1" x14ac:dyDescent="0.2">
      <c r="A1350" s="46"/>
      <c r="B1350" s="34"/>
      <c r="C1350" s="34"/>
      <c r="D1350" s="86"/>
      <c r="E1350" s="34"/>
      <c r="F1350" s="34"/>
      <c r="G1350" s="34"/>
      <c r="H1350" s="34"/>
      <c r="I1350" s="34"/>
      <c r="J1350" s="40"/>
      <c r="K1350" s="40"/>
      <c r="L1350" s="40"/>
      <c r="M1350" s="87"/>
      <c r="N1350" s="87"/>
      <c r="O1350" s="87"/>
      <c r="P1350" s="87"/>
      <c r="Q1350" s="88"/>
      <c r="R1350" s="89"/>
      <c r="S1350" s="89"/>
      <c r="T1350" s="90"/>
      <c r="U1350" s="90"/>
      <c r="V1350" s="91"/>
      <c r="W1350" s="91"/>
      <c r="X1350" s="91"/>
      <c r="Y1350" s="91"/>
      <c r="Z1350" s="9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84"/>
      <c r="AL1350" s="84"/>
      <c r="AM1350" s="92"/>
      <c r="AN1350" s="92"/>
      <c r="AO1350" s="92"/>
      <c r="AP1350" s="93"/>
      <c r="AQ1350" s="31"/>
    </row>
    <row r="1351" spans="1:43" s="95" customFormat="1" x14ac:dyDescent="0.2">
      <c r="A1351" s="46"/>
      <c r="B1351" s="34"/>
      <c r="C1351" s="34"/>
      <c r="D1351" s="86"/>
      <c r="E1351" s="34"/>
      <c r="F1351" s="34"/>
      <c r="G1351" s="34"/>
      <c r="H1351" s="34"/>
      <c r="I1351" s="34"/>
      <c r="J1351" s="40"/>
      <c r="K1351" s="40"/>
      <c r="L1351" s="40"/>
      <c r="M1351" s="87"/>
      <c r="N1351" s="87"/>
      <c r="O1351" s="87"/>
      <c r="P1351" s="87"/>
      <c r="Q1351" s="88"/>
      <c r="R1351" s="89"/>
      <c r="S1351" s="89"/>
      <c r="T1351" s="90"/>
      <c r="U1351" s="90"/>
      <c r="V1351" s="91"/>
      <c r="W1351" s="91"/>
      <c r="X1351" s="91"/>
      <c r="Y1351" s="91"/>
      <c r="Z1351" s="9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84"/>
      <c r="AL1351" s="84"/>
      <c r="AM1351" s="92"/>
      <c r="AN1351" s="92"/>
      <c r="AO1351" s="92"/>
      <c r="AP1351" s="93"/>
      <c r="AQ1351" s="31"/>
    </row>
    <row r="1352" spans="1:43" s="95" customFormat="1" x14ac:dyDescent="0.2">
      <c r="A1352" s="46"/>
      <c r="B1352" s="34"/>
      <c r="C1352" s="34"/>
      <c r="D1352" s="86"/>
      <c r="E1352" s="34"/>
      <c r="F1352" s="34"/>
      <c r="G1352" s="34"/>
      <c r="H1352" s="34"/>
      <c r="I1352" s="34"/>
      <c r="J1352" s="40"/>
      <c r="K1352" s="40"/>
      <c r="L1352" s="40"/>
      <c r="M1352" s="87"/>
      <c r="N1352" s="87"/>
      <c r="O1352" s="87"/>
      <c r="P1352" s="87"/>
      <c r="Q1352" s="88"/>
      <c r="R1352" s="89"/>
      <c r="S1352" s="89"/>
      <c r="T1352" s="90"/>
      <c r="U1352" s="90"/>
      <c r="V1352" s="91"/>
      <c r="W1352" s="91"/>
      <c r="X1352" s="91"/>
      <c r="Y1352" s="91"/>
      <c r="Z1352" s="9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84"/>
      <c r="AL1352" s="84"/>
      <c r="AM1352" s="92"/>
      <c r="AN1352" s="92"/>
      <c r="AO1352" s="92"/>
      <c r="AP1352" s="93"/>
      <c r="AQ1352" s="31"/>
    </row>
    <row r="1353" spans="1:43" s="95" customFormat="1" x14ac:dyDescent="0.2">
      <c r="A1353" s="46"/>
      <c r="B1353" s="34"/>
      <c r="C1353" s="34"/>
      <c r="D1353" s="86"/>
      <c r="E1353" s="34"/>
      <c r="F1353" s="34"/>
      <c r="G1353" s="34"/>
      <c r="H1353" s="34"/>
      <c r="I1353" s="34"/>
      <c r="J1353" s="40"/>
      <c r="K1353" s="40"/>
      <c r="L1353" s="40"/>
      <c r="M1353" s="87"/>
      <c r="N1353" s="87"/>
      <c r="O1353" s="87"/>
      <c r="P1353" s="87"/>
      <c r="Q1353" s="88"/>
      <c r="R1353" s="89"/>
      <c r="S1353" s="89"/>
      <c r="T1353" s="90"/>
      <c r="U1353" s="90"/>
      <c r="V1353" s="91"/>
      <c r="W1353" s="91"/>
      <c r="X1353" s="91"/>
      <c r="Y1353" s="91"/>
      <c r="Z1353" s="9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84"/>
      <c r="AL1353" s="84"/>
      <c r="AM1353" s="92"/>
      <c r="AN1353" s="92"/>
      <c r="AO1353" s="92"/>
      <c r="AP1353" s="93"/>
      <c r="AQ1353" s="31"/>
    </row>
    <row r="1354" spans="1:43" s="95" customFormat="1" x14ac:dyDescent="0.2">
      <c r="A1354" s="46"/>
      <c r="B1354" s="34"/>
      <c r="C1354" s="34"/>
      <c r="D1354" s="86"/>
      <c r="E1354" s="34"/>
      <c r="F1354" s="34"/>
      <c r="G1354" s="34"/>
      <c r="H1354" s="34"/>
      <c r="I1354" s="34"/>
      <c r="J1354" s="40"/>
      <c r="K1354" s="40"/>
      <c r="L1354" s="40"/>
      <c r="M1354" s="87"/>
      <c r="N1354" s="87"/>
      <c r="O1354" s="87"/>
      <c r="P1354" s="87"/>
      <c r="Q1354" s="88"/>
      <c r="R1354" s="89"/>
      <c r="S1354" s="89"/>
      <c r="T1354" s="90"/>
      <c r="U1354" s="90"/>
      <c r="V1354" s="91"/>
      <c r="W1354" s="91"/>
      <c r="X1354" s="91"/>
      <c r="Y1354" s="91"/>
      <c r="Z1354" s="9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84"/>
      <c r="AL1354" s="84"/>
      <c r="AM1354" s="92"/>
      <c r="AN1354" s="92"/>
      <c r="AO1354" s="92"/>
      <c r="AP1354" s="93"/>
      <c r="AQ1354" s="31"/>
    </row>
    <row r="1355" spans="1:43" s="95" customFormat="1" x14ac:dyDescent="0.2">
      <c r="A1355" s="46"/>
      <c r="B1355" s="34"/>
      <c r="C1355" s="34"/>
      <c r="D1355" s="86"/>
      <c r="E1355" s="34"/>
      <c r="F1355" s="34"/>
      <c r="G1355" s="34"/>
      <c r="H1355" s="34"/>
      <c r="I1355" s="34"/>
      <c r="J1355" s="40"/>
      <c r="K1355" s="40"/>
      <c r="L1355" s="40"/>
      <c r="M1355" s="87"/>
      <c r="N1355" s="87"/>
      <c r="O1355" s="87"/>
      <c r="P1355" s="87"/>
      <c r="Q1355" s="88"/>
      <c r="R1355" s="89"/>
      <c r="S1355" s="89"/>
      <c r="T1355" s="90"/>
      <c r="U1355" s="90"/>
      <c r="V1355" s="91"/>
      <c r="W1355" s="91"/>
      <c r="X1355" s="91"/>
      <c r="Y1355" s="91"/>
      <c r="Z1355" s="9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84"/>
      <c r="AL1355" s="84"/>
      <c r="AM1355" s="92"/>
      <c r="AN1355" s="92"/>
      <c r="AO1355" s="92"/>
      <c r="AP1355" s="93"/>
      <c r="AQ1355" s="31"/>
    </row>
    <row r="1356" spans="1:43" s="95" customFormat="1" x14ac:dyDescent="0.2">
      <c r="A1356" s="46"/>
      <c r="B1356" s="34"/>
      <c r="C1356" s="34"/>
      <c r="D1356" s="86"/>
      <c r="E1356" s="34"/>
      <c r="F1356" s="34"/>
      <c r="G1356" s="34"/>
      <c r="H1356" s="34"/>
      <c r="I1356" s="34"/>
      <c r="J1356" s="40"/>
      <c r="K1356" s="40"/>
      <c r="L1356" s="40"/>
      <c r="M1356" s="87"/>
      <c r="N1356" s="87"/>
      <c r="O1356" s="87"/>
      <c r="P1356" s="87"/>
      <c r="Q1356" s="88"/>
      <c r="R1356" s="89"/>
      <c r="S1356" s="89"/>
      <c r="T1356" s="90"/>
      <c r="U1356" s="90"/>
      <c r="V1356" s="91"/>
      <c r="W1356" s="91"/>
      <c r="X1356" s="91"/>
      <c r="Y1356" s="91"/>
      <c r="Z1356" s="9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84"/>
      <c r="AL1356" s="84"/>
      <c r="AM1356" s="92"/>
      <c r="AN1356" s="92"/>
      <c r="AO1356" s="92"/>
      <c r="AP1356" s="93"/>
      <c r="AQ1356" s="31"/>
    </row>
    <row r="1357" spans="1:43" s="95" customFormat="1" x14ac:dyDescent="0.2">
      <c r="A1357" s="46"/>
      <c r="B1357" s="34"/>
      <c r="C1357" s="34"/>
      <c r="D1357" s="86"/>
      <c r="E1357" s="34"/>
      <c r="F1357" s="34"/>
      <c r="G1357" s="34"/>
      <c r="H1357" s="34"/>
      <c r="I1357" s="34"/>
      <c r="J1357" s="40"/>
      <c r="K1357" s="40"/>
      <c r="L1357" s="40"/>
      <c r="M1357" s="87"/>
      <c r="N1357" s="87"/>
      <c r="O1357" s="87"/>
      <c r="P1357" s="87"/>
      <c r="Q1357" s="88"/>
      <c r="R1357" s="89"/>
      <c r="S1357" s="89"/>
      <c r="T1357" s="90"/>
      <c r="U1357" s="90"/>
      <c r="V1357" s="91"/>
      <c r="W1357" s="91"/>
      <c r="X1357" s="91"/>
      <c r="Y1357" s="91"/>
      <c r="Z1357" s="9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84"/>
      <c r="AL1357" s="84"/>
      <c r="AM1357" s="92"/>
      <c r="AN1357" s="92"/>
      <c r="AO1357" s="92"/>
      <c r="AP1357" s="93"/>
      <c r="AQ1357" s="31"/>
    </row>
    <row r="1358" spans="1:43" s="95" customFormat="1" x14ac:dyDescent="0.2">
      <c r="A1358" s="46"/>
      <c r="B1358" s="34"/>
      <c r="C1358" s="34"/>
      <c r="D1358" s="86"/>
      <c r="E1358" s="34"/>
      <c r="F1358" s="34"/>
      <c r="G1358" s="34"/>
      <c r="H1358" s="34"/>
      <c r="I1358" s="34"/>
      <c r="J1358" s="40"/>
      <c r="K1358" s="40"/>
      <c r="L1358" s="40"/>
      <c r="M1358" s="87"/>
      <c r="N1358" s="87"/>
      <c r="O1358" s="87"/>
      <c r="P1358" s="87"/>
      <c r="Q1358" s="88"/>
      <c r="R1358" s="89"/>
      <c r="S1358" s="89"/>
      <c r="T1358" s="90"/>
      <c r="U1358" s="90"/>
      <c r="V1358" s="91"/>
      <c r="W1358" s="91"/>
      <c r="X1358" s="91"/>
      <c r="Y1358" s="91"/>
      <c r="Z1358" s="9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84"/>
      <c r="AL1358" s="84"/>
      <c r="AM1358" s="92"/>
      <c r="AN1358" s="92"/>
      <c r="AO1358" s="92"/>
      <c r="AP1358" s="93"/>
      <c r="AQ1358" s="31"/>
    </row>
    <row r="1359" spans="1:43" s="95" customFormat="1" x14ac:dyDescent="0.2">
      <c r="A1359" s="46"/>
      <c r="B1359" s="34"/>
      <c r="C1359" s="34"/>
      <c r="D1359" s="86"/>
      <c r="E1359" s="34"/>
      <c r="F1359" s="34"/>
      <c r="G1359" s="34"/>
      <c r="H1359" s="34"/>
      <c r="I1359" s="34"/>
      <c r="J1359" s="40"/>
      <c r="K1359" s="40"/>
      <c r="L1359" s="40"/>
      <c r="M1359" s="87"/>
      <c r="N1359" s="87"/>
      <c r="O1359" s="87"/>
      <c r="P1359" s="87"/>
      <c r="Q1359" s="88"/>
      <c r="R1359" s="89"/>
      <c r="S1359" s="89"/>
      <c r="T1359" s="90"/>
      <c r="U1359" s="90"/>
      <c r="V1359" s="91"/>
      <c r="W1359" s="91"/>
      <c r="X1359" s="91"/>
      <c r="Y1359" s="91"/>
      <c r="Z1359" s="9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84"/>
      <c r="AL1359" s="84"/>
      <c r="AM1359" s="92"/>
      <c r="AN1359" s="92"/>
      <c r="AO1359" s="92"/>
      <c r="AP1359" s="93"/>
      <c r="AQ1359" s="31"/>
    </row>
    <row r="1360" spans="1:43" s="95" customFormat="1" x14ac:dyDescent="0.2">
      <c r="A1360" s="46"/>
      <c r="B1360" s="34"/>
      <c r="C1360" s="34"/>
      <c r="D1360" s="86"/>
      <c r="E1360" s="34"/>
      <c r="F1360" s="34"/>
      <c r="G1360" s="34"/>
      <c r="H1360" s="34"/>
      <c r="I1360" s="34"/>
      <c r="J1360" s="40"/>
      <c r="K1360" s="40"/>
      <c r="L1360" s="40"/>
      <c r="M1360" s="87"/>
      <c r="N1360" s="87"/>
      <c r="O1360" s="87"/>
      <c r="P1360" s="87"/>
      <c r="Q1360" s="88"/>
      <c r="R1360" s="89"/>
      <c r="S1360" s="89"/>
      <c r="T1360" s="90"/>
      <c r="U1360" s="90"/>
      <c r="V1360" s="91"/>
      <c r="W1360" s="91"/>
      <c r="X1360" s="91"/>
      <c r="Y1360" s="91"/>
      <c r="Z1360" s="9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84"/>
      <c r="AL1360" s="84"/>
      <c r="AM1360" s="92"/>
      <c r="AN1360" s="92"/>
      <c r="AO1360" s="92"/>
      <c r="AP1360" s="93"/>
      <c r="AQ1360" s="31"/>
    </row>
    <row r="1361" spans="1:43" s="95" customFormat="1" x14ac:dyDescent="0.2">
      <c r="A1361" s="46"/>
      <c r="B1361" s="34"/>
      <c r="C1361" s="34"/>
      <c r="D1361" s="86"/>
      <c r="E1361" s="34"/>
      <c r="F1361" s="34"/>
      <c r="G1361" s="34"/>
      <c r="H1361" s="34"/>
      <c r="I1361" s="34"/>
      <c r="J1361" s="40"/>
      <c r="K1361" s="40"/>
      <c r="L1361" s="40"/>
      <c r="M1361" s="87"/>
      <c r="N1361" s="87"/>
      <c r="O1361" s="87"/>
      <c r="P1361" s="87"/>
      <c r="Q1361" s="88"/>
      <c r="R1361" s="89"/>
      <c r="S1361" s="89"/>
      <c r="T1361" s="90"/>
      <c r="U1361" s="90"/>
      <c r="V1361" s="91"/>
      <c r="W1361" s="91"/>
      <c r="X1361" s="91"/>
      <c r="Y1361" s="91"/>
      <c r="Z1361" s="9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84"/>
      <c r="AL1361" s="84"/>
      <c r="AM1361" s="92"/>
      <c r="AN1361" s="92"/>
      <c r="AO1361" s="92"/>
      <c r="AP1361" s="93"/>
      <c r="AQ1361" s="31"/>
    </row>
    <row r="1362" spans="1:43" s="95" customFormat="1" x14ac:dyDescent="0.2">
      <c r="A1362" s="46"/>
      <c r="B1362" s="34"/>
      <c r="C1362" s="34"/>
      <c r="D1362" s="86"/>
      <c r="E1362" s="34"/>
      <c r="F1362" s="34"/>
      <c r="G1362" s="34"/>
      <c r="H1362" s="34"/>
      <c r="I1362" s="34"/>
      <c r="J1362" s="40"/>
      <c r="K1362" s="40"/>
      <c r="L1362" s="40"/>
      <c r="M1362" s="87"/>
      <c r="N1362" s="87"/>
      <c r="O1362" s="87"/>
      <c r="P1362" s="87"/>
      <c r="Q1362" s="88"/>
      <c r="R1362" s="89"/>
      <c r="S1362" s="89"/>
      <c r="T1362" s="90"/>
      <c r="U1362" s="90"/>
      <c r="V1362" s="91"/>
      <c r="W1362" s="91"/>
      <c r="X1362" s="91"/>
      <c r="Y1362" s="91"/>
      <c r="Z1362" s="9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84"/>
      <c r="AL1362" s="84"/>
      <c r="AM1362" s="92"/>
      <c r="AN1362" s="92"/>
      <c r="AO1362" s="92"/>
      <c r="AP1362" s="93"/>
      <c r="AQ1362" s="31"/>
    </row>
    <row r="1363" spans="1:43" s="95" customFormat="1" x14ac:dyDescent="0.2">
      <c r="A1363" s="46"/>
      <c r="B1363" s="34"/>
      <c r="C1363" s="34"/>
      <c r="D1363" s="86"/>
      <c r="E1363" s="34"/>
      <c r="F1363" s="34"/>
      <c r="G1363" s="34"/>
      <c r="H1363" s="34"/>
      <c r="I1363" s="34"/>
      <c r="J1363" s="40"/>
      <c r="K1363" s="40"/>
      <c r="L1363" s="40"/>
      <c r="M1363" s="87"/>
      <c r="N1363" s="87"/>
      <c r="O1363" s="87"/>
      <c r="P1363" s="87"/>
      <c r="Q1363" s="88"/>
      <c r="R1363" s="89"/>
      <c r="S1363" s="89"/>
      <c r="T1363" s="90"/>
      <c r="U1363" s="90"/>
      <c r="V1363" s="91"/>
      <c r="W1363" s="91"/>
      <c r="X1363" s="91"/>
      <c r="Y1363" s="91"/>
      <c r="Z1363" s="9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84"/>
      <c r="AL1363" s="84"/>
      <c r="AM1363" s="92"/>
      <c r="AN1363" s="92"/>
      <c r="AO1363" s="92"/>
      <c r="AP1363" s="93"/>
      <c r="AQ1363" s="31"/>
    </row>
    <row r="1364" spans="1:43" s="95" customFormat="1" x14ac:dyDescent="0.2">
      <c r="A1364" s="46"/>
      <c r="B1364" s="34"/>
      <c r="C1364" s="34"/>
      <c r="D1364" s="86"/>
      <c r="E1364" s="34"/>
      <c r="F1364" s="34"/>
      <c r="G1364" s="34"/>
      <c r="H1364" s="34"/>
      <c r="I1364" s="34"/>
      <c r="J1364" s="40"/>
      <c r="K1364" s="40"/>
      <c r="L1364" s="40"/>
      <c r="M1364" s="87"/>
      <c r="N1364" s="87"/>
      <c r="O1364" s="87"/>
      <c r="P1364" s="87"/>
      <c r="Q1364" s="88"/>
      <c r="R1364" s="89"/>
      <c r="S1364" s="89"/>
      <c r="T1364" s="90"/>
      <c r="U1364" s="90"/>
      <c r="V1364" s="91"/>
      <c r="W1364" s="91"/>
      <c r="X1364" s="91"/>
      <c r="Y1364" s="91"/>
      <c r="Z1364" s="9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84"/>
      <c r="AL1364" s="84"/>
      <c r="AM1364" s="92"/>
      <c r="AN1364" s="92"/>
      <c r="AO1364" s="92"/>
      <c r="AP1364" s="93"/>
      <c r="AQ1364" s="31"/>
    </row>
    <row r="1365" spans="1:43" s="95" customFormat="1" x14ac:dyDescent="0.2">
      <c r="A1365" s="46"/>
      <c r="B1365" s="34"/>
      <c r="C1365" s="34"/>
      <c r="D1365" s="86"/>
      <c r="E1365" s="34"/>
      <c r="F1365" s="34"/>
      <c r="G1365" s="34"/>
      <c r="H1365" s="34"/>
      <c r="I1365" s="34"/>
      <c r="J1365" s="40"/>
      <c r="K1365" s="40"/>
      <c r="L1365" s="40"/>
      <c r="M1365" s="87"/>
      <c r="N1365" s="87"/>
      <c r="O1365" s="87"/>
      <c r="P1365" s="87"/>
      <c r="Q1365" s="88"/>
      <c r="R1365" s="89"/>
      <c r="S1365" s="89"/>
      <c r="T1365" s="90"/>
      <c r="U1365" s="90"/>
      <c r="V1365" s="91"/>
      <c r="W1365" s="91"/>
      <c r="X1365" s="91"/>
      <c r="Y1365" s="91"/>
      <c r="Z1365" s="9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84"/>
      <c r="AL1365" s="84"/>
      <c r="AM1365" s="92"/>
      <c r="AN1365" s="92"/>
      <c r="AO1365" s="92"/>
      <c r="AP1365" s="93"/>
      <c r="AQ1365" s="31"/>
    </row>
    <row r="1366" spans="1:43" s="95" customFormat="1" x14ac:dyDescent="0.2">
      <c r="A1366" s="46"/>
      <c r="B1366" s="34"/>
      <c r="C1366" s="34"/>
      <c r="D1366" s="86"/>
      <c r="E1366" s="34"/>
      <c r="F1366" s="34"/>
      <c r="G1366" s="34"/>
      <c r="H1366" s="34"/>
      <c r="I1366" s="34"/>
      <c r="J1366" s="40"/>
      <c r="K1366" s="40"/>
      <c r="L1366" s="40"/>
      <c r="M1366" s="87"/>
      <c r="N1366" s="87"/>
      <c r="O1366" s="87"/>
      <c r="P1366" s="87"/>
      <c r="Q1366" s="88"/>
      <c r="R1366" s="89"/>
      <c r="S1366" s="89"/>
      <c r="T1366" s="90"/>
      <c r="U1366" s="90"/>
      <c r="V1366" s="91"/>
      <c r="W1366" s="91"/>
      <c r="X1366" s="91"/>
      <c r="Y1366" s="91"/>
      <c r="Z1366" s="9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84"/>
      <c r="AL1366" s="84"/>
      <c r="AM1366" s="92"/>
      <c r="AN1366" s="92"/>
      <c r="AO1366" s="92"/>
      <c r="AP1366" s="93"/>
      <c r="AQ1366" s="31"/>
    </row>
    <row r="1367" spans="1:43" s="95" customFormat="1" x14ac:dyDescent="0.2">
      <c r="A1367" s="46"/>
      <c r="B1367" s="34"/>
      <c r="C1367" s="34"/>
      <c r="D1367" s="86"/>
      <c r="E1367" s="34"/>
      <c r="F1367" s="34"/>
      <c r="G1367" s="34"/>
      <c r="H1367" s="34"/>
      <c r="I1367" s="34"/>
      <c r="J1367" s="40"/>
      <c r="K1367" s="40"/>
      <c r="L1367" s="40"/>
      <c r="M1367" s="87"/>
      <c r="N1367" s="87"/>
      <c r="O1367" s="87"/>
      <c r="P1367" s="87"/>
      <c r="Q1367" s="88"/>
      <c r="R1367" s="89"/>
      <c r="S1367" s="89"/>
      <c r="T1367" s="90"/>
      <c r="U1367" s="90"/>
      <c r="V1367" s="91"/>
      <c r="W1367" s="91"/>
      <c r="X1367" s="91"/>
      <c r="Y1367" s="91"/>
      <c r="Z1367" s="9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84"/>
      <c r="AL1367" s="84"/>
      <c r="AM1367" s="92"/>
      <c r="AN1367" s="92"/>
      <c r="AO1367" s="92"/>
      <c r="AP1367" s="93"/>
      <c r="AQ1367" s="31"/>
    </row>
    <row r="1368" spans="1:43" s="95" customFormat="1" x14ac:dyDescent="0.2">
      <c r="A1368" s="46"/>
      <c r="B1368" s="34"/>
      <c r="C1368" s="34"/>
      <c r="D1368" s="86"/>
      <c r="E1368" s="34"/>
      <c r="F1368" s="34"/>
      <c r="G1368" s="34"/>
      <c r="H1368" s="34"/>
      <c r="I1368" s="34"/>
      <c r="J1368" s="40"/>
      <c r="K1368" s="40"/>
      <c r="L1368" s="40"/>
      <c r="M1368" s="87"/>
      <c r="N1368" s="87"/>
      <c r="O1368" s="87"/>
      <c r="P1368" s="87"/>
      <c r="Q1368" s="88"/>
      <c r="R1368" s="89"/>
      <c r="S1368" s="89"/>
      <c r="T1368" s="90"/>
      <c r="U1368" s="90"/>
      <c r="V1368" s="91"/>
      <c r="W1368" s="91"/>
      <c r="X1368" s="91"/>
      <c r="Y1368" s="91"/>
      <c r="Z1368" s="9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84"/>
      <c r="AL1368" s="84"/>
      <c r="AM1368" s="92"/>
      <c r="AN1368" s="92"/>
      <c r="AO1368" s="92"/>
      <c r="AP1368" s="93"/>
      <c r="AQ1368" s="31"/>
    </row>
    <row r="1369" spans="1:43" s="95" customFormat="1" x14ac:dyDescent="0.2">
      <c r="A1369" s="46"/>
      <c r="B1369" s="34"/>
      <c r="C1369" s="34"/>
      <c r="D1369" s="86"/>
      <c r="E1369" s="34"/>
      <c r="F1369" s="34"/>
      <c r="G1369" s="34"/>
      <c r="H1369" s="34"/>
      <c r="I1369" s="34"/>
      <c r="J1369" s="40"/>
      <c r="K1369" s="40"/>
      <c r="L1369" s="40"/>
      <c r="M1369" s="87"/>
      <c r="N1369" s="87"/>
      <c r="O1369" s="87"/>
      <c r="P1369" s="87"/>
      <c r="Q1369" s="88"/>
      <c r="R1369" s="89"/>
      <c r="S1369" s="89"/>
      <c r="T1369" s="90"/>
      <c r="U1369" s="90"/>
      <c r="V1369" s="91"/>
      <c r="W1369" s="91"/>
      <c r="X1369" s="91"/>
      <c r="Y1369" s="91"/>
      <c r="Z1369" s="9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84"/>
      <c r="AL1369" s="84"/>
      <c r="AM1369" s="92"/>
      <c r="AN1369" s="92"/>
      <c r="AO1369" s="92"/>
      <c r="AP1369" s="93"/>
      <c r="AQ1369" s="31"/>
    </row>
    <row r="1370" spans="1:43" s="95" customFormat="1" x14ac:dyDescent="0.2">
      <c r="A1370" s="46"/>
      <c r="B1370" s="34"/>
      <c r="C1370" s="34"/>
      <c r="D1370" s="86"/>
      <c r="E1370" s="34"/>
      <c r="F1370" s="34"/>
      <c r="G1370" s="34"/>
      <c r="H1370" s="34"/>
      <c r="I1370" s="34"/>
      <c r="J1370" s="40"/>
      <c r="K1370" s="40"/>
      <c r="L1370" s="40"/>
      <c r="M1370" s="87"/>
      <c r="N1370" s="87"/>
      <c r="O1370" s="87"/>
      <c r="P1370" s="87"/>
      <c r="Q1370" s="88"/>
      <c r="R1370" s="89"/>
      <c r="S1370" s="89"/>
      <c r="T1370" s="90"/>
      <c r="U1370" s="90"/>
      <c r="V1370" s="91"/>
      <c r="W1370" s="91"/>
      <c r="X1370" s="91"/>
      <c r="Y1370" s="91"/>
      <c r="Z1370" s="9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84"/>
      <c r="AL1370" s="84"/>
      <c r="AM1370" s="92"/>
      <c r="AN1370" s="92"/>
      <c r="AO1370" s="92"/>
      <c r="AP1370" s="93"/>
      <c r="AQ1370" s="31"/>
    </row>
    <row r="1371" spans="1:43" s="95" customFormat="1" x14ac:dyDescent="0.2">
      <c r="A1371" s="46"/>
      <c r="B1371" s="34"/>
      <c r="C1371" s="34"/>
      <c r="D1371" s="86"/>
      <c r="E1371" s="34"/>
      <c r="F1371" s="34"/>
      <c r="G1371" s="34"/>
      <c r="H1371" s="34"/>
      <c r="I1371" s="34"/>
      <c r="J1371" s="40"/>
      <c r="K1371" s="40"/>
      <c r="L1371" s="40"/>
      <c r="M1371" s="87"/>
      <c r="N1371" s="87"/>
      <c r="O1371" s="87"/>
      <c r="P1371" s="87"/>
      <c r="Q1371" s="88"/>
      <c r="R1371" s="89"/>
      <c r="S1371" s="89"/>
      <c r="T1371" s="90"/>
      <c r="U1371" s="90"/>
      <c r="V1371" s="91"/>
      <c r="W1371" s="91"/>
      <c r="X1371" s="91"/>
      <c r="Y1371" s="91"/>
      <c r="Z1371" s="9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84"/>
      <c r="AL1371" s="84"/>
      <c r="AM1371" s="92"/>
      <c r="AN1371" s="92"/>
      <c r="AO1371" s="92"/>
      <c r="AP1371" s="93"/>
      <c r="AQ1371" s="31"/>
    </row>
    <row r="1372" spans="1:43" s="95" customFormat="1" x14ac:dyDescent="0.2">
      <c r="A1372" s="46"/>
      <c r="B1372" s="34"/>
      <c r="C1372" s="34"/>
      <c r="D1372" s="86"/>
      <c r="E1372" s="34"/>
      <c r="F1372" s="34"/>
      <c r="G1372" s="34"/>
      <c r="H1372" s="34"/>
      <c r="I1372" s="34"/>
      <c r="J1372" s="40"/>
      <c r="K1372" s="40"/>
      <c r="L1372" s="40"/>
      <c r="M1372" s="87"/>
      <c r="N1372" s="87"/>
      <c r="O1372" s="87"/>
      <c r="P1372" s="87"/>
      <c r="Q1372" s="88"/>
      <c r="R1372" s="89"/>
      <c r="S1372" s="89"/>
      <c r="T1372" s="90"/>
      <c r="U1372" s="90"/>
      <c r="V1372" s="91"/>
      <c r="W1372" s="91"/>
      <c r="X1372" s="91"/>
      <c r="Y1372" s="91"/>
      <c r="Z1372" s="9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84"/>
      <c r="AL1372" s="84"/>
      <c r="AM1372" s="92"/>
      <c r="AN1372" s="92"/>
      <c r="AO1372" s="92"/>
      <c r="AP1372" s="93"/>
      <c r="AQ1372" s="31"/>
    </row>
    <row r="1373" spans="1:43" s="95" customFormat="1" x14ac:dyDescent="0.2">
      <c r="A1373" s="46"/>
      <c r="B1373" s="34"/>
      <c r="C1373" s="34"/>
      <c r="D1373" s="86"/>
      <c r="E1373" s="34"/>
      <c r="F1373" s="34"/>
      <c r="G1373" s="34"/>
      <c r="H1373" s="34"/>
      <c r="I1373" s="34"/>
      <c r="J1373" s="40"/>
      <c r="K1373" s="40"/>
      <c r="L1373" s="40"/>
      <c r="M1373" s="87"/>
      <c r="N1373" s="87"/>
      <c r="O1373" s="87"/>
      <c r="P1373" s="87"/>
      <c r="Q1373" s="88"/>
      <c r="R1373" s="89"/>
      <c r="S1373" s="89"/>
      <c r="T1373" s="90"/>
      <c r="U1373" s="90"/>
      <c r="V1373" s="91"/>
      <c r="W1373" s="91"/>
      <c r="X1373" s="91"/>
      <c r="Y1373" s="91"/>
      <c r="Z1373" s="9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84"/>
      <c r="AL1373" s="84"/>
      <c r="AM1373" s="92"/>
      <c r="AN1373" s="92"/>
      <c r="AO1373" s="92"/>
      <c r="AP1373" s="93"/>
      <c r="AQ1373" s="31"/>
    </row>
    <row r="1374" spans="1:43" s="95" customFormat="1" x14ac:dyDescent="0.2">
      <c r="A1374" s="46"/>
      <c r="B1374" s="34"/>
      <c r="C1374" s="34"/>
      <c r="D1374" s="86"/>
      <c r="E1374" s="34"/>
      <c r="F1374" s="34"/>
      <c r="G1374" s="34"/>
      <c r="H1374" s="34"/>
      <c r="I1374" s="34"/>
      <c r="J1374" s="40"/>
      <c r="K1374" s="40"/>
      <c r="L1374" s="40"/>
      <c r="M1374" s="87"/>
      <c r="N1374" s="87"/>
      <c r="O1374" s="87"/>
      <c r="P1374" s="87"/>
      <c r="Q1374" s="88"/>
      <c r="R1374" s="89"/>
      <c r="S1374" s="89"/>
      <c r="T1374" s="90"/>
      <c r="U1374" s="90"/>
      <c r="V1374" s="91"/>
      <c r="W1374" s="91"/>
      <c r="X1374" s="91"/>
      <c r="Y1374" s="91"/>
      <c r="Z1374" s="9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84"/>
      <c r="AL1374" s="84"/>
      <c r="AM1374" s="92"/>
      <c r="AN1374" s="92"/>
      <c r="AO1374" s="92"/>
      <c r="AP1374" s="93"/>
      <c r="AQ1374" s="31"/>
    </row>
    <row r="1375" spans="1:43" s="95" customFormat="1" x14ac:dyDescent="0.2">
      <c r="A1375" s="46"/>
      <c r="B1375" s="34"/>
      <c r="C1375" s="34"/>
      <c r="D1375" s="86"/>
      <c r="E1375" s="34"/>
      <c r="F1375" s="34"/>
      <c r="G1375" s="34"/>
      <c r="H1375" s="34"/>
      <c r="I1375" s="34"/>
      <c r="J1375" s="40"/>
      <c r="K1375" s="40"/>
      <c r="L1375" s="40"/>
      <c r="M1375" s="87"/>
      <c r="N1375" s="87"/>
      <c r="O1375" s="87"/>
      <c r="P1375" s="87"/>
      <c r="Q1375" s="88"/>
      <c r="R1375" s="89"/>
      <c r="S1375" s="89"/>
      <c r="T1375" s="90"/>
      <c r="U1375" s="90"/>
      <c r="V1375" s="91"/>
      <c r="W1375" s="91"/>
      <c r="X1375" s="91"/>
      <c r="Y1375" s="91"/>
      <c r="Z1375" s="9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84"/>
      <c r="AL1375" s="84"/>
      <c r="AM1375" s="92"/>
      <c r="AN1375" s="92"/>
      <c r="AO1375" s="92"/>
      <c r="AP1375" s="93"/>
      <c r="AQ1375" s="31"/>
    </row>
    <row r="1376" spans="1:43" s="95" customFormat="1" x14ac:dyDescent="0.2">
      <c r="A1376" s="46"/>
      <c r="B1376" s="34"/>
      <c r="C1376" s="34"/>
      <c r="D1376" s="86"/>
      <c r="E1376" s="34"/>
      <c r="F1376" s="34"/>
      <c r="G1376" s="34"/>
      <c r="H1376" s="34"/>
      <c r="I1376" s="34"/>
      <c r="J1376" s="40"/>
      <c r="K1376" s="40"/>
      <c r="L1376" s="40"/>
      <c r="M1376" s="87"/>
      <c r="N1376" s="87"/>
      <c r="O1376" s="87"/>
      <c r="P1376" s="87"/>
      <c r="Q1376" s="88"/>
      <c r="R1376" s="89"/>
      <c r="S1376" s="89"/>
      <c r="T1376" s="90"/>
      <c r="U1376" s="90"/>
      <c r="V1376" s="91"/>
      <c r="W1376" s="91"/>
      <c r="X1376" s="91"/>
      <c r="Y1376" s="91"/>
      <c r="Z1376" s="9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84"/>
      <c r="AL1376" s="84"/>
      <c r="AM1376" s="92"/>
      <c r="AN1376" s="92"/>
      <c r="AO1376" s="92"/>
      <c r="AP1376" s="93"/>
      <c r="AQ1376" s="31"/>
    </row>
    <row r="1377" spans="1:43" s="95" customFormat="1" x14ac:dyDescent="0.2">
      <c r="A1377" s="46"/>
      <c r="B1377" s="34"/>
      <c r="C1377" s="34"/>
      <c r="D1377" s="86"/>
      <c r="E1377" s="34"/>
      <c r="F1377" s="34"/>
      <c r="G1377" s="34"/>
      <c r="H1377" s="34"/>
      <c r="I1377" s="34"/>
      <c r="J1377" s="40"/>
      <c r="K1377" s="40"/>
      <c r="L1377" s="40"/>
      <c r="M1377" s="87"/>
      <c r="N1377" s="87"/>
      <c r="O1377" s="87"/>
      <c r="P1377" s="87"/>
      <c r="Q1377" s="88"/>
      <c r="R1377" s="89"/>
      <c r="S1377" s="89"/>
      <c r="T1377" s="90"/>
      <c r="U1377" s="90"/>
      <c r="V1377" s="91"/>
      <c r="W1377" s="91"/>
      <c r="X1377" s="91"/>
      <c r="Y1377" s="91"/>
      <c r="Z1377" s="9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84"/>
      <c r="AL1377" s="84"/>
      <c r="AM1377" s="92"/>
      <c r="AN1377" s="92"/>
      <c r="AO1377" s="92"/>
      <c r="AP1377" s="93"/>
      <c r="AQ1377" s="31"/>
    </row>
    <row r="1378" spans="1:43" s="95" customFormat="1" x14ac:dyDescent="0.2">
      <c r="A1378" s="46"/>
      <c r="B1378" s="34"/>
      <c r="C1378" s="34"/>
      <c r="D1378" s="86"/>
      <c r="E1378" s="34"/>
      <c r="F1378" s="34"/>
      <c r="G1378" s="34"/>
      <c r="H1378" s="34"/>
      <c r="I1378" s="34"/>
      <c r="J1378" s="40"/>
      <c r="K1378" s="40"/>
      <c r="L1378" s="40"/>
      <c r="M1378" s="87"/>
      <c r="N1378" s="87"/>
      <c r="O1378" s="87"/>
      <c r="P1378" s="87"/>
      <c r="Q1378" s="88"/>
      <c r="R1378" s="89"/>
      <c r="S1378" s="89"/>
      <c r="T1378" s="90"/>
      <c r="U1378" s="90"/>
      <c r="V1378" s="91"/>
      <c r="W1378" s="91"/>
      <c r="X1378" s="91"/>
      <c r="Y1378" s="91"/>
      <c r="Z1378" s="9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84"/>
      <c r="AL1378" s="84"/>
      <c r="AM1378" s="92"/>
      <c r="AN1378" s="92"/>
      <c r="AO1378" s="92"/>
      <c r="AP1378" s="93"/>
      <c r="AQ1378" s="31"/>
    </row>
    <row r="1379" spans="1:43" s="95" customFormat="1" x14ac:dyDescent="0.2">
      <c r="A1379" s="46"/>
      <c r="B1379" s="34"/>
      <c r="C1379" s="34"/>
      <c r="D1379" s="86"/>
      <c r="E1379" s="34"/>
      <c r="F1379" s="34"/>
      <c r="G1379" s="34"/>
      <c r="H1379" s="34"/>
      <c r="I1379" s="34"/>
      <c r="J1379" s="40"/>
      <c r="K1379" s="40"/>
      <c r="L1379" s="40"/>
      <c r="M1379" s="87"/>
      <c r="N1379" s="87"/>
      <c r="O1379" s="87"/>
      <c r="P1379" s="87"/>
      <c r="Q1379" s="88"/>
      <c r="R1379" s="89"/>
      <c r="S1379" s="89"/>
      <c r="T1379" s="90"/>
      <c r="U1379" s="90"/>
      <c r="V1379" s="91"/>
      <c r="W1379" s="91"/>
      <c r="X1379" s="91"/>
      <c r="Y1379" s="91"/>
      <c r="Z1379" s="9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84"/>
      <c r="AL1379" s="84"/>
      <c r="AM1379" s="92"/>
      <c r="AN1379" s="92"/>
      <c r="AO1379" s="92"/>
      <c r="AP1379" s="93"/>
      <c r="AQ1379" s="31"/>
    </row>
    <row r="1380" spans="1:43" s="95" customFormat="1" x14ac:dyDescent="0.2">
      <c r="A1380" s="46"/>
      <c r="B1380" s="34"/>
      <c r="C1380" s="34"/>
      <c r="D1380" s="86"/>
      <c r="E1380" s="34"/>
      <c r="F1380" s="34"/>
      <c r="G1380" s="34"/>
      <c r="H1380" s="34"/>
      <c r="I1380" s="34"/>
      <c r="J1380" s="40"/>
      <c r="K1380" s="40"/>
      <c r="L1380" s="40"/>
      <c r="M1380" s="87"/>
      <c r="N1380" s="87"/>
      <c r="O1380" s="87"/>
      <c r="P1380" s="87"/>
      <c r="Q1380" s="88"/>
      <c r="R1380" s="89"/>
      <c r="S1380" s="89"/>
      <c r="T1380" s="90"/>
      <c r="U1380" s="90"/>
      <c r="V1380" s="91"/>
      <c r="W1380" s="91"/>
      <c r="X1380" s="91"/>
      <c r="Y1380" s="91"/>
      <c r="Z1380" s="9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84"/>
      <c r="AL1380" s="84"/>
      <c r="AM1380" s="92"/>
      <c r="AN1380" s="92"/>
      <c r="AO1380" s="92"/>
      <c r="AP1380" s="93"/>
      <c r="AQ1380" s="31"/>
    </row>
    <row r="1381" spans="1:43" s="95" customFormat="1" x14ac:dyDescent="0.2">
      <c r="A1381" s="46"/>
      <c r="B1381" s="34"/>
      <c r="C1381" s="34"/>
      <c r="D1381" s="86"/>
      <c r="E1381" s="34"/>
      <c r="F1381" s="34"/>
      <c r="G1381" s="34"/>
      <c r="H1381" s="34"/>
      <c r="I1381" s="34"/>
      <c r="J1381" s="40"/>
      <c r="K1381" s="40"/>
      <c r="L1381" s="40"/>
      <c r="M1381" s="87"/>
      <c r="N1381" s="87"/>
      <c r="O1381" s="87"/>
      <c r="P1381" s="87"/>
      <c r="Q1381" s="88"/>
      <c r="R1381" s="89"/>
      <c r="S1381" s="89"/>
      <c r="T1381" s="90"/>
      <c r="U1381" s="90"/>
      <c r="V1381" s="91"/>
      <c r="W1381" s="91"/>
      <c r="X1381" s="91"/>
      <c r="Y1381" s="91"/>
      <c r="Z1381" s="9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84"/>
      <c r="AL1381" s="84"/>
      <c r="AM1381" s="92"/>
      <c r="AN1381" s="92"/>
      <c r="AO1381" s="92"/>
      <c r="AP1381" s="93"/>
      <c r="AQ1381" s="31"/>
    </row>
    <row r="1382" spans="1:43" s="95" customFormat="1" x14ac:dyDescent="0.2">
      <c r="A1382" s="46"/>
      <c r="B1382" s="34"/>
      <c r="C1382" s="34"/>
      <c r="D1382" s="86"/>
      <c r="E1382" s="34"/>
      <c r="F1382" s="34"/>
      <c r="G1382" s="34"/>
      <c r="H1382" s="34"/>
      <c r="I1382" s="34"/>
      <c r="J1382" s="40"/>
      <c r="K1382" s="40"/>
      <c r="L1382" s="40"/>
      <c r="M1382" s="87"/>
      <c r="N1382" s="87"/>
      <c r="O1382" s="87"/>
      <c r="P1382" s="87"/>
      <c r="Q1382" s="88"/>
      <c r="R1382" s="89"/>
      <c r="S1382" s="89"/>
      <c r="T1382" s="90"/>
      <c r="U1382" s="90"/>
      <c r="V1382" s="91"/>
      <c r="W1382" s="91"/>
      <c r="X1382" s="91"/>
      <c r="Y1382" s="91"/>
      <c r="Z1382" s="9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84"/>
      <c r="AL1382" s="84"/>
      <c r="AM1382" s="92"/>
      <c r="AN1382" s="92"/>
      <c r="AO1382" s="92"/>
      <c r="AP1382" s="93"/>
      <c r="AQ1382" s="31"/>
    </row>
    <row r="1383" spans="1:43" s="95" customFormat="1" x14ac:dyDescent="0.2">
      <c r="A1383" s="46"/>
      <c r="B1383" s="34"/>
      <c r="C1383" s="34"/>
      <c r="D1383" s="86"/>
      <c r="E1383" s="34"/>
      <c r="F1383" s="34"/>
      <c r="G1383" s="34"/>
      <c r="H1383" s="34"/>
      <c r="I1383" s="34"/>
      <c r="J1383" s="40"/>
      <c r="K1383" s="40"/>
      <c r="L1383" s="40"/>
      <c r="M1383" s="87"/>
      <c r="N1383" s="87"/>
      <c r="O1383" s="87"/>
      <c r="P1383" s="87"/>
      <c r="Q1383" s="88"/>
      <c r="R1383" s="89"/>
      <c r="S1383" s="89"/>
      <c r="T1383" s="90"/>
      <c r="U1383" s="90"/>
      <c r="V1383" s="91"/>
      <c r="W1383" s="91"/>
      <c r="X1383" s="91"/>
      <c r="Y1383" s="91"/>
      <c r="Z1383" s="9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84"/>
      <c r="AL1383" s="84"/>
      <c r="AM1383" s="92"/>
      <c r="AN1383" s="92"/>
      <c r="AO1383" s="92"/>
      <c r="AP1383" s="93"/>
      <c r="AQ1383" s="31"/>
    </row>
    <row r="1384" spans="1:43" s="95" customFormat="1" x14ac:dyDescent="0.2">
      <c r="A1384" s="46"/>
      <c r="B1384" s="34"/>
      <c r="C1384" s="34"/>
      <c r="D1384" s="86"/>
      <c r="E1384" s="34"/>
      <c r="F1384" s="34"/>
      <c r="G1384" s="34"/>
      <c r="H1384" s="34"/>
      <c r="I1384" s="34"/>
      <c r="J1384" s="40"/>
      <c r="K1384" s="40"/>
      <c r="L1384" s="40"/>
      <c r="M1384" s="87"/>
      <c r="N1384" s="87"/>
      <c r="O1384" s="87"/>
      <c r="P1384" s="87"/>
      <c r="Q1384" s="88"/>
      <c r="R1384" s="89"/>
      <c r="S1384" s="89"/>
      <c r="T1384" s="90"/>
      <c r="U1384" s="90"/>
      <c r="V1384" s="91"/>
      <c r="W1384" s="91"/>
      <c r="X1384" s="91"/>
      <c r="Y1384" s="91"/>
      <c r="Z1384" s="9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84"/>
      <c r="AL1384" s="84"/>
      <c r="AM1384" s="92"/>
      <c r="AN1384" s="92"/>
      <c r="AO1384" s="92"/>
      <c r="AP1384" s="93"/>
      <c r="AQ1384" s="31"/>
    </row>
    <row r="1385" spans="1:43" s="95" customFormat="1" x14ac:dyDescent="0.2">
      <c r="A1385" s="46"/>
      <c r="B1385" s="34"/>
      <c r="C1385" s="34"/>
      <c r="D1385" s="86"/>
      <c r="E1385" s="34"/>
      <c r="F1385" s="34"/>
      <c r="G1385" s="34"/>
      <c r="H1385" s="34"/>
      <c r="I1385" s="34"/>
      <c r="J1385" s="40"/>
      <c r="K1385" s="40"/>
      <c r="L1385" s="40"/>
      <c r="M1385" s="87"/>
      <c r="N1385" s="87"/>
      <c r="O1385" s="87"/>
      <c r="P1385" s="87"/>
      <c r="Q1385" s="88"/>
      <c r="R1385" s="89"/>
      <c r="S1385" s="89"/>
      <c r="T1385" s="90"/>
      <c r="U1385" s="90"/>
      <c r="V1385" s="91"/>
      <c r="W1385" s="91"/>
      <c r="X1385" s="91"/>
      <c r="Y1385" s="91"/>
      <c r="Z1385" s="9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84"/>
      <c r="AL1385" s="84"/>
      <c r="AM1385" s="92"/>
      <c r="AN1385" s="92"/>
      <c r="AO1385" s="92"/>
      <c r="AP1385" s="93"/>
      <c r="AQ1385" s="31"/>
    </row>
    <row r="1386" spans="1:43" s="95" customFormat="1" x14ac:dyDescent="0.2">
      <c r="A1386" s="46"/>
      <c r="B1386" s="34"/>
      <c r="C1386" s="34"/>
      <c r="D1386" s="86"/>
      <c r="E1386" s="34"/>
      <c r="F1386" s="34"/>
      <c r="G1386" s="34"/>
      <c r="H1386" s="34"/>
      <c r="I1386" s="34"/>
      <c r="J1386" s="40"/>
      <c r="K1386" s="40"/>
      <c r="L1386" s="40"/>
      <c r="M1386" s="87"/>
      <c r="N1386" s="87"/>
      <c r="O1386" s="87"/>
      <c r="P1386" s="87"/>
      <c r="Q1386" s="88"/>
      <c r="R1386" s="89"/>
      <c r="S1386" s="89"/>
      <c r="T1386" s="90"/>
      <c r="U1386" s="90"/>
      <c r="V1386" s="91"/>
      <c r="W1386" s="91"/>
      <c r="X1386" s="91"/>
      <c r="Y1386" s="91"/>
      <c r="Z1386" s="9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84"/>
      <c r="AL1386" s="84"/>
      <c r="AM1386" s="92"/>
      <c r="AN1386" s="92"/>
      <c r="AO1386" s="92"/>
      <c r="AP1386" s="93"/>
      <c r="AQ1386" s="31"/>
    </row>
    <row r="1387" spans="1:43" s="95" customFormat="1" x14ac:dyDescent="0.2">
      <c r="A1387" s="46"/>
      <c r="B1387" s="34"/>
      <c r="C1387" s="34"/>
      <c r="D1387" s="86"/>
      <c r="E1387" s="34"/>
      <c r="F1387" s="34"/>
      <c r="G1387" s="34"/>
      <c r="H1387" s="34"/>
      <c r="I1387" s="34"/>
      <c r="J1387" s="40"/>
      <c r="K1387" s="40"/>
      <c r="L1387" s="40"/>
      <c r="M1387" s="87"/>
      <c r="N1387" s="87"/>
      <c r="O1387" s="87"/>
      <c r="P1387" s="87"/>
      <c r="Q1387" s="88"/>
      <c r="R1387" s="89"/>
      <c r="S1387" s="89"/>
      <c r="T1387" s="90"/>
      <c r="U1387" s="90"/>
      <c r="V1387" s="91"/>
      <c r="W1387" s="91"/>
      <c r="X1387" s="91"/>
      <c r="Y1387" s="91"/>
      <c r="Z1387" s="9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84"/>
      <c r="AL1387" s="84"/>
      <c r="AM1387" s="92"/>
      <c r="AN1387" s="92"/>
      <c r="AO1387" s="92"/>
      <c r="AP1387" s="93"/>
      <c r="AQ1387" s="31"/>
    </row>
    <row r="1388" spans="1:43" s="95" customFormat="1" x14ac:dyDescent="0.2">
      <c r="A1388" s="46"/>
      <c r="B1388" s="34"/>
      <c r="C1388" s="34"/>
      <c r="D1388" s="86"/>
      <c r="E1388" s="34"/>
      <c r="F1388" s="34"/>
      <c r="G1388" s="34"/>
      <c r="H1388" s="34"/>
      <c r="I1388" s="34"/>
      <c r="J1388" s="40"/>
      <c r="K1388" s="40"/>
      <c r="L1388" s="40"/>
      <c r="M1388" s="87"/>
      <c r="N1388" s="87"/>
      <c r="O1388" s="87"/>
      <c r="P1388" s="87"/>
      <c r="Q1388" s="88"/>
      <c r="R1388" s="89"/>
      <c r="S1388" s="89"/>
      <c r="T1388" s="90"/>
      <c r="U1388" s="90"/>
      <c r="V1388" s="91"/>
      <c r="W1388" s="91"/>
      <c r="X1388" s="91"/>
      <c r="Y1388" s="91"/>
      <c r="Z1388" s="9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84"/>
      <c r="AL1388" s="84"/>
      <c r="AM1388" s="92"/>
      <c r="AN1388" s="92"/>
      <c r="AO1388" s="92"/>
      <c r="AP1388" s="93"/>
      <c r="AQ1388" s="31"/>
    </row>
    <row r="1389" spans="1:43" s="95" customFormat="1" x14ac:dyDescent="0.2">
      <c r="A1389" s="46"/>
      <c r="B1389" s="34"/>
      <c r="C1389" s="34"/>
      <c r="D1389" s="86"/>
      <c r="E1389" s="34"/>
      <c r="F1389" s="34"/>
      <c r="G1389" s="34"/>
      <c r="H1389" s="34"/>
      <c r="I1389" s="34"/>
      <c r="J1389" s="40"/>
      <c r="K1389" s="40"/>
      <c r="L1389" s="40"/>
      <c r="M1389" s="87"/>
      <c r="N1389" s="87"/>
      <c r="O1389" s="87"/>
      <c r="P1389" s="87"/>
      <c r="Q1389" s="88"/>
      <c r="R1389" s="89"/>
      <c r="S1389" s="89"/>
      <c r="T1389" s="90"/>
      <c r="U1389" s="90"/>
      <c r="V1389" s="91"/>
      <c r="W1389" s="91"/>
      <c r="X1389" s="91"/>
      <c r="Y1389" s="91"/>
      <c r="Z1389" s="9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84"/>
      <c r="AL1389" s="84"/>
      <c r="AM1389" s="92"/>
      <c r="AN1389" s="92"/>
      <c r="AO1389" s="92"/>
      <c r="AP1389" s="93"/>
      <c r="AQ1389" s="31"/>
    </row>
    <row r="1390" spans="1:43" s="95" customFormat="1" x14ac:dyDescent="0.2">
      <c r="A1390" s="46"/>
      <c r="B1390" s="34"/>
      <c r="C1390" s="34"/>
      <c r="D1390" s="86"/>
      <c r="E1390" s="34"/>
      <c r="F1390" s="34"/>
      <c r="G1390" s="34"/>
      <c r="H1390" s="34"/>
      <c r="I1390" s="34"/>
      <c r="J1390" s="40"/>
      <c r="K1390" s="40"/>
      <c r="L1390" s="40"/>
      <c r="M1390" s="87"/>
      <c r="N1390" s="87"/>
      <c r="O1390" s="87"/>
      <c r="P1390" s="87"/>
      <c r="Q1390" s="88"/>
      <c r="R1390" s="89"/>
      <c r="S1390" s="89"/>
      <c r="T1390" s="90"/>
      <c r="U1390" s="90"/>
      <c r="V1390" s="91"/>
      <c r="W1390" s="91"/>
      <c r="X1390" s="91"/>
      <c r="Y1390" s="91"/>
      <c r="Z1390" s="9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84"/>
      <c r="AL1390" s="84"/>
      <c r="AM1390" s="92"/>
      <c r="AN1390" s="92"/>
      <c r="AO1390" s="92"/>
      <c r="AP1390" s="93"/>
      <c r="AQ1390" s="31"/>
    </row>
    <row r="1391" spans="1:43" s="95" customFormat="1" x14ac:dyDescent="0.2">
      <c r="A1391" s="46"/>
      <c r="B1391" s="34"/>
      <c r="C1391" s="34"/>
      <c r="D1391" s="86"/>
      <c r="E1391" s="34"/>
      <c r="F1391" s="34"/>
      <c r="G1391" s="34"/>
      <c r="H1391" s="34"/>
      <c r="I1391" s="34"/>
      <c r="J1391" s="40"/>
      <c r="K1391" s="40"/>
      <c r="L1391" s="40"/>
      <c r="M1391" s="87"/>
      <c r="N1391" s="87"/>
      <c r="O1391" s="87"/>
      <c r="P1391" s="87"/>
      <c r="Q1391" s="88"/>
      <c r="R1391" s="89"/>
      <c r="S1391" s="89"/>
      <c r="T1391" s="90"/>
      <c r="U1391" s="90"/>
      <c r="V1391" s="91"/>
      <c r="W1391" s="91"/>
      <c r="X1391" s="91"/>
      <c r="Y1391" s="91"/>
      <c r="Z1391" s="9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84"/>
      <c r="AL1391" s="84"/>
      <c r="AM1391" s="92"/>
      <c r="AN1391" s="92"/>
      <c r="AO1391" s="92"/>
      <c r="AP1391" s="93"/>
      <c r="AQ1391" s="31"/>
    </row>
    <row r="1392" spans="1:43" s="95" customFormat="1" x14ac:dyDescent="0.2">
      <c r="A1392" s="46"/>
      <c r="B1392" s="34"/>
      <c r="C1392" s="34"/>
      <c r="D1392" s="86"/>
      <c r="E1392" s="34"/>
      <c r="F1392" s="34"/>
      <c r="G1392" s="34"/>
      <c r="H1392" s="34"/>
      <c r="I1392" s="34"/>
      <c r="J1392" s="40"/>
      <c r="K1392" s="40"/>
      <c r="L1392" s="40"/>
      <c r="M1392" s="87"/>
      <c r="N1392" s="87"/>
      <c r="O1392" s="87"/>
      <c r="P1392" s="87"/>
      <c r="Q1392" s="88"/>
      <c r="R1392" s="89"/>
      <c r="S1392" s="89"/>
      <c r="T1392" s="90"/>
      <c r="U1392" s="90"/>
      <c r="V1392" s="91"/>
      <c r="W1392" s="91"/>
      <c r="X1392" s="91"/>
      <c r="Y1392" s="91"/>
      <c r="Z1392" s="9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84"/>
      <c r="AL1392" s="84"/>
      <c r="AM1392" s="92"/>
      <c r="AN1392" s="92"/>
      <c r="AO1392" s="92"/>
      <c r="AP1392" s="93"/>
      <c r="AQ1392" s="31"/>
    </row>
    <row r="1393" spans="1:43" s="95" customFormat="1" x14ac:dyDescent="0.2">
      <c r="A1393" s="46"/>
      <c r="B1393" s="34"/>
      <c r="C1393" s="34"/>
      <c r="D1393" s="86"/>
      <c r="E1393" s="34"/>
      <c r="F1393" s="34"/>
      <c r="G1393" s="34"/>
      <c r="H1393" s="34"/>
      <c r="I1393" s="34"/>
      <c r="J1393" s="40"/>
      <c r="K1393" s="40"/>
      <c r="L1393" s="40"/>
      <c r="M1393" s="87"/>
      <c r="N1393" s="87"/>
      <c r="O1393" s="87"/>
      <c r="P1393" s="87"/>
      <c r="Q1393" s="88"/>
      <c r="R1393" s="89"/>
      <c r="S1393" s="89"/>
      <c r="T1393" s="90"/>
      <c r="U1393" s="90"/>
      <c r="V1393" s="91"/>
      <c r="W1393" s="91"/>
      <c r="X1393" s="91"/>
      <c r="Y1393" s="91"/>
      <c r="Z1393" s="9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84"/>
      <c r="AL1393" s="84"/>
      <c r="AM1393" s="92"/>
      <c r="AN1393" s="92"/>
      <c r="AO1393" s="92"/>
      <c r="AP1393" s="93"/>
      <c r="AQ1393" s="31"/>
    </row>
    <row r="1394" spans="1:43" s="95" customFormat="1" x14ac:dyDescent="0.2">
      <c r="A1394" s="46"/>
      <c r="B1394" s="34"/>
      <c r="C1394" s="34"/>
      <c r="D1394" s="86"/>
      <c r="E1394" s="34"/>
      <c r="F1394" s="34"/>
      <c r="G1394" s="34"/>
      <c r="H1394" s="34"/>
      <c r="I1394" s="34"/>
      <c r="J1394" s="40"/>
      <c r="K1394" s="40"/>
      <c r="L1394" s="40"/>
      <c r="M1394" s="87"/>
      <c r="N1394" s="87"/>
      <c r="O1394" s="87"/>
      <c r="P1394" s="87"/>
      <c r="Q1394" s="88"/>
      <c r="R1394" s="89"/>
      <c r="S1394" s="89"/>
      <c r="T1394" s="90"/>
      <c r="U1394" s="90"/>
      <c r="V1394" s="91"/>
      <c r="W1394" s="91"/>
      <c r="X1394" s="91"/>
      <c r="Y1394" s="91"/>
      <c r="Z1394" s="9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84"/>
      <c r="AL1394" s="84"/>
      <c r="AM1394" s="92"/>
      <c r="AN1394" s="92"/>
      <c r="AO1394" s="92"/>
      <c r="AP1394" s="93"/>
      <c r="AQ1394" s="31"/>
    </row>
    <row r="1395" spans="1:43" s="95" customFormat="1" x14ac:dyDescent="0.2">
      <c r="A1395" s="46"/>
      <c r="B1395" s="34"/>
      <c r="C1395" s="34"/>
      <c r="D1395" s="86"/>
      <c r="E1395" s="34"/>
      <c r="F1395" s="34"/>
      <c r="G1395" s="34"/>
      <c r="H1395" s="34"/>
      <c r="I1395" s="34"/>
      <c r="J1395" s="40"/>
      <c r="K1395" s="40"/>
      <c r="L1395" s="40"/>
      <c r="M1395" s="87"/>
      <c r="N1395" s="87"/>
      <c r="O1395" s="87"/>
      <c r="P1395" s="87"/>
      <c r="Q1395" s="88"/>
      <c r="R1395" s="89"/>
      <c r="S1395" s="89"/>
      <c r="T1395" s="90"/>
      <c r="U1395" s="90"/>
      <c r="V1395" s="91"/>
      <c r="W1395" s="91"/>
      <c r="X1395" s="91"/>
      <c r="Y1395" s="91"/>
      <c r="Z1395" s="9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84"/>
      <c r="AL1395" s="84"/>
      <c r="AM1395" s="92"/>
      <c r="AN1395" s="92"/>
      <c r="AO1395" s="92"/>
      <c r="AP1395" s="93"/>
      <c r="AQ1395" s="31"/>
    </row>
    <row r="1396" spans="1:43" s="95" customFormat="1" x14ac:dyDescent="0.2">
      <c r="A1396" s="46"/>
      <c r="B1396" s="34"/>
      <c r="C1396" s="34"/>
      <c r="D1396" s="86"/>
      <c r="E1396" s="34"/>
      <c r="F1396" s="34"/>
      <c r="G1396" s="34"/>
      <c r="H1396" s="34"/>
      <c r="I1396" s="34"/>
      <c r="J1396" s="40"/>
      <c r="K1396" s="40"/>
      <c r="L1396" s="40"/>
      <c r="M1396" s="87"/>
      <c r="N1396" s="87"/>
      <c r="O1396" s="87"/>
      <c r="P1396" s="87"/>
      <c r="Q1396" s="88"/>
      <c r="R1396" s="89"/>
      <c r="S1396" s="89"/>
      <c r="T1396" s="90"/>
      <c r="U1396" s="90"/>
      <c r="V1396" s="91"/>
      <c r="W1396" s="91"/>
      <c r="X1396" s="91"/>
      <c r="Y1396" s="91"/>
      <c r="Z1396" s="9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84"/>
      <c r="AL1396" s="84"/>
      <c r="AM1396" s="92"/>
      <c r="AN1396" s="92"/>
      <c r="AO1396" s="92"/>
      <c r="AP1396" s="93"/>
      <c r="AQ1396" s="31"/>
    </row>
    <row r="1397" spans="1:43" s="95" customFormat="1" x14ac:dyDescent="0.2">
      <c r="A1397" s="46"/>
      <c r="B1397" s="34"/>
      <c r="C1397" s="34"/>
      <c r="D1397" s="86"/>
      <c r="E1397" s="34"/>
      <c r="F1397" s="34"/>
      <c r="G1397" s="34"/>
      <c r="H1397" s="34"/>
      <c r="I1397" s="34"/>
      <c r="J1397" s="40"/>
      <c r="K1397" s="40"/>
      <c r="L1397" s="40"/>
      <c r="M1397" s="87"/>
      <c r="N1397" s="87"/>
      <c r="O1397" s="87"/>
      <c r="P1397" s="87"/>
      <c r="Q1397" s="88"/>
      <c r="R1397" s="89"/>
      <c r="S1397" s="89"/>
      <c r="T1397" s="90"/>
      <c r="U1397" s="90"/>
      <c r="V1397" s="91"/>
      <c r="W1397" s="91"/>
      <c r="X1397" s="91"/>
      <c r="Y1397" s="91"/>
      <c r="Z1397" s="9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84"/>
      <c r="AL1397" s="84"/>
      <c r="AM1397" s="92"/>
      <c r="AN1397" s="92"/>
      <c r="AO1397" s="92"/>
      <c r="AP1397" s="93"/>
      <c r="AQ1397" s="31"/>
    </row>
    <row r="1398" spans="1:43" s="95" customFormat="1" x14ac:dyDescent="0.2">
      <c r="A1398" s="46"/>
      <c r="B1398" s="34"/>
      <c r="C1398" s="34"/>
      <c r="D1398" s="86"/>
      <c r="E1398" s="34"/>
      <c r="F1398" s="34"/>
      <c r="G1398" s="34"/>
      <c r="H1398" s="34"/>
      <c r="I1398" s="34"/>
      <c r="J1398" s="40"/>
      <c r="K1398" s="40"/>
      <c r="L1398" s="40"/>
      <c r="M1398" s="87"/>
      <c r="N1398" s="87"/>
      <c r="O1398" s="87"/>
      <c r="P1398" s="87"/>
      <c r="Q1398" s="88"/>
      <c r="R1398" s="89"/>
      <c r="S1398" s="89"/>
      <c r="T1398" s="90"/>
      <c r="U1398" s="90"/>
      <c r="V1398" s="91"/>
      <c r="W1398" s="91"/>
      <c r="X1398" s="91"/>
      <c r="Y1398" s="91"/>
      <c r="Z1398" s="9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84"/>
      <c r="AL1398" s="84"/>
      <c r="AM1398" s="92"/>
      <c r="AN1398" s="92"/>
      <c r="AO1398" s="92"/>
      <c r="AP1398" s="93"/>
      <c r="AQ1398" s="31"/>
    </row>
    <row r="1399" spans="1:43" s="95" customFormat="1" x14ac:dyDescent="0.2">
      <c r="A1399" s="46"/>
      <c r="B1399" s="34"/>
      <c r="C1399" s="34"/>
      <c r="D1399" s="86"/>
      <c r="E1399" s="34"/>
      <c r="F1399" s="34"/>
      <c r="G1399" s="34"/>
      <c r="H1399" s="34"/>
      <c r="I1399" s="34"/>
      <c r="J1399" s="40"/>
      <c r="K1399" s="40"/>
      <c r="L1399" s="40"/>
      <c r="M1399" s="87"/>
      <c r="N1399" s="87"/>
      <c r="O1399" s="87"/>
      <c r="P1399" s="87"/>
      <c r="Q1399" s="88"/>
      <c r="R1399" s="89"/>
      <c r="S1399" s="89"/>
      <c r="T1399" s="90"/>
      <c r="U1399" s="90"/>
      <c r="V1399" s="91"/>
      <c r="W1399" s="91"/>
      <c r="X1399" s="91"/>
      <c r="Y1399" s="91"/>
      <c r="Z1399" s="9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84"/>
      <c r="AL1399" s="84"/>
      <c r="AM1399" s="92"/>
      <c r="AN1399" s="92"/>
      <c r="AO1399" s="92"/>
      <c r="AP1399" s="93"/>
      <c r="AQ1399" s="31"/>
    </row>
    <row r="1400" spans="1:43" s="95" customFormat="1" x14ac:dyDescent="0.2">
      <c r="A1400" s="46"/>
      <c r="B1400" s="34"/>
      <c r="C1400" s="34"/>
      <c r="D1400" s="86"/>
      <c r="E1400" s="34"/>
      <c r="F1400" s="34"/>
      <c r="G1400" s="34"/>
      <c r="H1400" s="34"/>
      <c r="I1400" s="34"/>
      <c r="J1400" s="40"/>
      <c r="K1400" s="40"/>
      <c r="L1400" s="40"/>
      <c r="M1400" s="87"/>
      <c r="N1400" s="87"/>
      <c r="O1400" s="87"/>
      <c r="P1400" s="87"/>
      <c r="Q1400" s="88"/>
      <c r="R1400" s="89"/>
      <c r="S1400" s="89"/>
      <c r="T1400" s="90"/>
      <c r="U1400" s="90"/>
      <c r="V1400" s="91"/>
      <c r="W1400" s="91"/>
      <c r="X1400" s="91"/>
      <c r="Y1400" s="91"/>
      <c r="Z1400" s="9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84"/>
      <c r="AL1400" s="84"/>
      <c r="AM1400" s="92"/>
      <c r="AN1400" s="92"/>
      <c r="AO1400" s="92"/>
      <c r="AP1400" s="93"/>
      <c r="AQ1400" s="31"/>
    </row>
    <row r="1401" spans="1:43" s="95" customFormat="1" x14ac:dyDescent="0.2">
      <c r="A1401" s="46"/>
      <c r="B1401" s="34"/>
      <c r="C1401" s="34"/>
      <c r="D1401" s="86"/>
      <c r="E1401" s="34"/>
      <c r="F1401" s="34"/>
      <c r="G1401" s="34"/>
      <c r="H1401" s="34"/>
      <c r="I1401" s="34"/>
      <c r="J1401" s="40"/>
      <c r="K1401" s="40"/>
      <c r="L1401" s="40"/>
      <c r="M1401" s="87"/>
      <c r="N1401" s="87"/>
      <c r="O1401" s="87"/>
      <c r="P1401" s="87"/>
      <c r="Q1401" s="88"/>
      <c r="R1401" s="89"/>
      <c r="S1401" s="89"/>
      <c r="T1401" s="90"/>
      <c r="U1401" s="90"/>
      <c r="V1401" s="91"/>
      <c r="W1401" s="91"/>
      <c r="X1401" s="91"/>
      <c r="Y1401" s="91"/>
      <c r="Z1401" s="9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84"/>
      <c r="AL1401" s="84"/>
      <c r="AM1401" s="92"/>
      <c r="AN1401" s="92"/>
      <c r="AO1401" s="92"/>
      <c r="AP1401" s="93"/>
      <c r="AQ1401" s="31"/>
    </row>
    <row r="1402" spans="1:43" s="95" customFormat="1" x14ac:dyDescent="0.2">
      <c r="A1402" s="46"/>
      <c r="B1402" s="34"/>
      <c r="C1402" s="34"/>
      <c r="D1402" s="86"/>
      <c r="E1402" s="34"/>
      <c r="F1402" s="34"/>
      <c r="G1402" s="34"/>
      <c r="H1402" s="34"/>
      <c r="I1402" s="34"/>
      <c r="J1402" s="40"/>
      <c r="K1402" s="40"/>
      <c r="L1402" s="40"/>
      <c r="M1402" s="87"/>
      <c r="N1402" s="87"/>
      <c r="O1402" s="87"/>
      <c r="P1402" s="87"/>
      <c r="Q1402" s="88"/>
      <c r="R1402" s="89"/>
      <c r="S1402" s="89"/>
      <c r="T1402" s="90"/>
      <c r="U1402" s="90"/>
      <c r="V1402" s="91"/>
      <c r="W1402" s="91"/>
      <c r="X1402" s="91"/>
      <c r="Y1402" s="91"/>
      <c r="Z1402" s="9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84"/>
      <c r="AL1402" s="84"/>
      <c r="AM1402" s="92"/>
      <c r="AN1402" s="92"/>
      <c r="AO1402" s="92"/>
      <c r="AP1402" s="93"/>
      <c r="AQ1402" s="31"/>
    </row>
    <row r="1403" spans="1:43" s="95" customFormat="1" x14ac:dyDescent="0.2">
      <c r="A1403" s="46"/>
      <c r="B1403" s="34"/>
      <c r="C1403" s="34"/>
      <c r="D1403" s="86"/>
      <c r="E1403" s="34"/>
      <c r="F1403" s="34"/>
      <c r="G1403" s="34"/>
      <c r="H1403" s="34"/>
      <c r="I1403" s="34"/>
      <c r="J1403" s="40"/>
      <c r="K1403" s="40"/>
      <c r="L1403" s="40"/>
      <c r="M1403" s="87"/>
      <c r="N1403" s="87"/>
      <c r="O1403" s="87"/>
      <c r="P1403" s="87"/>
      <c r="Q1403" s="88"/>
      <c r="R1403" s="89"/>
      <c r="S1403" s="89"/>
      <c r="T1403" s="90"/>
      <c r="U1403" s="90"/>
      <c r="V1403" s="91"/>
      <c r="W1403" s="91"/>
      <c r="X1403" s="91"/>
      <c r="Y1403" s="91"/>
      <c r="Z1403" s="9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84"/>
      <c r="AL1403" s="84"/>
      <c r="AM1403" s="92"/>
      <c r="AN1403" s="92"/>
      <c r="AO1403" s="92"/>
      <c r="AP1403" s="93"/>
      <c r="AQ1403" s="31"/>
    </row>
    <row r="1404" spans="1:43" s="95" customFormat="1" x14ac:dyDescent="0.2">
      <c r="A1404" s="46"/>
      <c r="B1404" s="34"/>
      <c r="C1404" s="34"/>
      <c r="D1404" s="86"/>
      <c r="E1404" s="34"/>
      <c r="F1404" s="34"/>
      <c r="G1404" s="34"/>
      <c r="H1404" s="34"/>
      <c r="I1404" s="34"/>
      <c r="J1404" s="40"/>
      <c r="K1404" s="40"/>
      <c r="L1404" s="40"/>
      <c r="M1404" s="87"/>
      <c r="N1404" s="87"/>
      <c r="O1404" s="87"/>
      <c r="P1404" s="87"/>
      <c r="Q1404" s="88"/>
      <c r="R1404" s="89"/>
      <c r="S1404" s="89"/>
      <c r="T1404" s="90"/>
      <c r="U1404" s="90"/>
      <c r="V1404" s="91"/>
      <c r="W1404" s="91"/>
      <c r="X1404" s="91"/>
      <c r="Y1404" s="91"/>
      <c r="Z1404" s="9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84"/>
      <c r="AL1404" s="84"/>
      <c r="AM1404" s="92"/>
      <c r="AN1404" s="92"/>
      <c r="AO1404" s="92"/>
      <c r="AP1404" s="93"/>
      <c r="AQ1404" s="31"/>
    </row>
    <row r="1405" spans="1:43" s="95" customFormat="1" x14ac:dyDescent="0.2">
      <c r="A1405" s="46"/>
      <c r="B1405" s="34"/>
      <c r="C1405" s="34"/>
      <c r="D1405" s="86"/>
      <c r="E1405" s="34"/>
      <c r="F1405" s="34"/>
      <c r="G1405" s="34"/>
      <c r="H1405" s="34"/>
      <c r="I1405" s="34"/>
      <c r="J1405" s="40"/>
      <c r="K1405" s="40"/>
      <c r="L1405" s="40"/>
      <c r="M1405" s="87"/>
      <c r="N1405" s="87"/>
      <c r="O1405" s="87"/>
      <c r="P1405" s="87"/>
      <c r="Q1405" s="88"/>
      <c r="R1405" s="89"/>
      <c r="S1405" s="89"/>
      <c r="T1405" s="90"/>
      <c r="U1405" s="90"/>
      <c r="V1405" s="91"/>
      <c r="W1405" s="91"/>
      <c r="X1405" s="91"/>
      <c r="Y1405" s="91"/>
      <c r="Z1405" s="9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84"/>
      <c r="AL1405" s="84"/>
      <c r="AM1405" s="92"/>
      <c r="AN1405" s="92"/>
      <c r="AO1405" s="92"/>
      <c r="AP1405" s="93"/>
      <c r="AQ1405" s="31"/>
    </row>
    <row r="1406" spans="1:43" s="95" customFormat="1" x14ac:dyDescent="0.2">
      <c r="A1406" s="46"/>
      <c r="B1406" s="34"/>
      <c r="C1406" s="34"/>
      <c r="D1406" s="86"/>
      <c r="E1406" s="34"/>
      <c r="F1406" s="34"/>
      <c r="G1406" s="34"/>
      <c r="H1406" s="34"/>
      <c r="I1406" s="34"/>
      <c r="J1406" s="40"/>
      <c r="K1406" s="40"/>
      <c r="L1406" s="40"/>
      <c r="M1406" s="87"/>
      <c r="N1406" s="87"/>
      <c r="O1406" s="87"/>
      <c r="P1406" s="87"/>
      <c r="Q1406" s="88"/>
      <c r="R1406" s="89"/>
      <c r="S1406" s="89"/>
      <c r="T1406" s="90"/>
      <c r="U1406" s="90"/>
      <c r="V1406" s="91"/>
      <c r="W1406" s="91"/>
      <c r="X1406" s="91"/>
      <c r="Y1406" s="91"/>
      <c r="Z1406" s="9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84"/>
      <c r="AL1406" s="84"/>
      <c r="AM1406" s="92"/>
      <c r="AN1406" s="92"/>
      <c r="AO1406" s="92"/>
      <c r="AP1406" s="93"/>
      <c r="AQ1406" s="31"/>
    </row>
    <row r="1407" spans="1:43" s="95" customFormat="1" x14ac:dyDescent="0.2">
      <c r="A1407" s="46"/>
      <c r="B1407" s="34"/>
      <c r="C1407" s="34"/>
      <c r="D1407" s="86"/>
      <c r="E1407" s="34"/>
      <c r="F1407" s="34"/>
      <c r="G1407" s="34"/>
      <c r="H1407" s="34"/>
      <c r="I1407" s="34"/>
      <c r="J1407" s="40"/>
      <c r="K1407" s="40"/>
      <c r="L1407" s="40"/>
      <c r="M1407" s="87"/>
      <c r="N1407" s="87"/>
      <c r="O1407" s="87"/>
      <c r="P1407" s="87"/>
      <c r="Q1407" s="88"/>
      <c r="R1407" s="89"/>
      <c r="S1407" s="89"/>
      <c r="T1407" s="90"/>
      <c r="U1407" s="90"/>
      <c r="V1407" s="91"/>
      <c r="W1407" s="91"/>
      <c r="X1407" s="91"/>
      <c r="Y1407" s="91"/>
      <c r="Z1407" s="9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84"/>
      <c r="AL1407" s="84"/>
      <c r="AM1407" s="92"/>
      <c r="AN1407" s="92"/>
      <c r="AO1407" s="92"/>
      <c r="AP1407" s="93"/>
      <c r="AQ1407" s="31"/>
    </row>
    <row r="1408" spans="1:43" s="95" customFormat="1" x14ac:dyDescent="0.2">
      <c r="A1408" s="46"/>
      <c r="B1408" s="34"/>
      <c r="C1408" s="34"/>
      <c r="D1408" s="86"/>
      <c r="E1408" s="34"/>
      <c r="F1408" s="34"/>
      <c r="G1408" s="34"/>
      <c r="H1408" s="34"/>
      <c r="I1408" s="34"/>
      <c r="J1408" s="40"/>
      <c r="K1408" s="40"/>
      <c r="L1408" s="40"/>
      <c r="M1408" s="87"/>
      <c r="N1408" s="87"/>
      <c r="O1408" s="87"/>
      <c r="P1408" s="87"/>
      <c r="Q1408" s="88"/>
      <c r="R1408" s="89"/>
      <c r="S1408" s="89"/>
      <c r="T1408" s="90"/>
      <c r="U1408" s="90"/>
      <c r="V1408" s="91"/>
      <c r="W1408" s="91"/>
      <c r="X1408" s="91"/>
      <c r="Y1408" s="91"/>
      <c r="Z1408" s="9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84"/>
      <c r="AL1408" s="84"/>
      <c r="AM1408" s="92"/>
      <c r="AN1408" s="92"/>
      <c r="AO1408" s="92"/>
      <c r="AP1408" s="93"/>
      <c r="AQ1408" s="31"/>
    </row>
    <row r="1409" spans="1:43" s="95" customFormat="1" x14ac:dyDescent="0.2">
      <c r="A1409" s="46"/>
      <c r="B1409" s="34"/>
      <c r="C1409" s="34"/>
      <c r="D1409" s="86"/>
      <c r="E1409" s="34"/>
      <c r="F1409" s="34"/>
      <c r="G1409" s="34"/>
      <c r="H1409" s="34"/>
      <c r="I1409" s="34"/>
      <c r="J1409" s="40"/>
      <c r="K1409" s="40"/>
      <c r="L1409" s="40"/>
      <c r="M1409" s="87"/>
      <c r="N1409" s="87"/>
      <c r="O1409" s="87"/>
      <c r="P1409" s="87"/>
      <c r="Q1409" s="88"/>
      <c r="R1409" s="89"/>
      <c r="S1409" s="89"/>
      <c r="T1409" s="90"/>
      <c r="U1409" s="90"/>
      <c r="V1409" s="91"/>
      <c r="W1409" s="91"/>
      <c r="X1409" s="91"/>
      <c r="Y1409" s="91"/>
      <c r="Z1409" s="9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84"/>
      <c r="AL1409" s="84"/>
      <c r="AM1409" s="92"/>
      <c r="AN1409" s="92"/>
      <c r="AO1409" s="92"/>
      <c r="AP1409" s="93"/>
      <c r="AQ1409" s="31"/>
    </row>
    <row r="1410" spans="1:43" s="95" customFormat="1" x14ac:dyDescent="0.2">
      <c r="A1410" s="46"/>
      <c r="B1410" s="34"/>
      <c r="C1410" s="34"/>
      <c r="D1410" s="86"/>
      <c r="E1410" s="34"/>
      <c r="F1410" s="34"/>
      <c r="G1410" s="34"/>
      <c r="H1410" s="34"/>
      <c r="I1410" s="34"/>
      <c r="J1410" s="40"/>
      <c r="K1410" s="40"/>
      <c r="L1410" s="40"/>
      <c r="M1410" s="87"/>
      <c r="N1410" s="87"/>
      <c r="O1410" s="87"/>
      <c r="P1410" s="87"/>
      <c r="Q1410" s="88"/>
      <c r="R1410" s="89"/>
      <c r="S1410" s="89"/>
      <c r="T1410" s="90"/>
      <c r="U1410" s="90"/>
      <c r="V1410" s="91"/>
      <c r="W1410" s="91"/>
      <c r="X1410" s="91"/>
      <c r="Y1410" s="91"/>
      <c r="Z1410" s="9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84"/>
      <c r="AL1410" s="84"/>
      <c r="AM1410" s="92"/>
      <c r="AN1410" s="92"/>
      <c r="AO1410" s="92"/>
      <c r="AP1410" s="93"/>
      <c r="AQ1410" s="31"/>
    </row>
    <row r="1411" spans="1:43" s="95" customFormat="1" x14ac:dyDescent="0.2">
      <c r="A1411" s="46"/>
      <c r="B1411" s="34"/>
      <c r="C1411" s="34"/>
      <c r="D1411" s="86"/>
      <c r="E1411" s="34"/>
      <c r="F1411" s="34"/>
      <c r="G1411" s="34"/>
      <c r="H1411" s="34"/>
      <c r="I1411" s="34"/>
      <c r="J1411" s="40"/>
      <c r="K1411" s="40"/>
      <c r="L1411" s="40"/>
      <c r="M1411" s="87"/>
      <c r="N1411" s="87"/>
      <c r="O1411" s="87"/>
      <c r="P1411" s="87"/>
      <c r="Q1411" s="88"/>
      <c r="R1411" s="89"/>
      <c r="S1411" s="89"/>
      <c r="T1411" s="90"/>
      <c r="U1411" s="90"/>
      <c r="V1411" s="91"/>
      <c r="W1411" s="91"/>
      <c r="X1411" s="91"/>
      <c r="Y1411" s="91"/>
      <c r="Z1411" s="9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84"/>
      <c r="AL1411" s="84"/>
      <c r="AM1411" s="92"/>
      <c r="AN1411" s="92"/>
      <c r="AO1411" s="92"/>
      <c r="AP1411" s="93"/>
      <c r="AQ1411" s="31"/>
    </row>
    <row r="1412" spans="1:43" s="95" customFormat="1" x14ac:dyDescent="0.2">
      <c r="A1412" s="46"/>
      <c r="B1412" s="34"/>
      <c r="C1412" s="34"/>
      <c r="D1412" s="86"/>
      <c r="E1412" s="34"/>
      <c r="F1412" s="34"/>
      <c r="G1412" s="34"/>
      <c r="H1412" s="34"/>
      <c r="I1412" s="34"/>
      <c r="J1412" s="40"/>
      <c r="K1412" s="40"/>
      <c r="L1412" s="40"/>
      <c r="M1412" s="87"/>
      <c r="N1412" s="87"/>
      <c r="O1412" s="87"/>
      <c r="P1412" s="87"/>
      <c r="Q1412" s="88"/>
      <c r="R1412" s="89"/>
      <c r="S1412" s="89"/>
      <c r="T1412" s="90"/>
      <c r="U1412" s="90"/>
      <c r="V1412" s="91"/>
      <c r="W1412" s="91"/>
      <c r="X1412" s="91"/>
      <c r="Y1412" s="91"/>
      <c r="Z1412" s="9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84"/>
      <c r="AL1412" s="84"/>
      <c r="AM1412" s="92"/>
      <c r="AN1412" s="92"/>
      <c r="AO1412" s="92"/>
      <c r="AP1412" s="93"/>
      <c r="AQ1412" s="31"/>
    </row>
    <row r="1413" spans="1:43" s="95" customFormat="1" x14ac:dyDescent="0.2">
      <c r="A1413" s="46"/>
      <c r="B1413" s="34"/>
      <c r="C1413" s="34"/>
      <c r="D1413" s="86"/>
      <c r="E1413" s="34"/>
      <c r="F1413" s="34"/>
      <c r="G1413" s="34"/>
      <c r="H1413" s="34"/>
      <c r="I1413" s="34"/>
      <c r="J1413" s="40"/>
      <c r="K1413" s="40"/>
      <c r="L1413" s="40"/>
      <c r="M1413" s="87"/>
      <c r="N1413" s="87"/>
      <c r="O1413" s="87"/>
      <c r="P1413" s="87"/>
      <c r="Q1413" s="88"/>
      <c r="R1413" s="89"/>
      <c r="S1413" s="89"/>
      <c r="T1413" s="90"/>
      <c r="U1413" s="90"/>
      <c r="V1413" s="91"/>
      <c r="W1413" s="91"/>
      <c r="X1413" s="91"/>
      <c r="Y1413" s="91"/>
      <c r="Z1413" s="9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84"/>
      <c r="AL1413" s="84"/>
      <c r="AM1413" s="92"/>
      <c r="AN1413" s="92"/>
      <c r="AO1413" s="92"/>
      <c r="AP1413" s="93"/>
      <c r="AQ1413" s="31"/>
    </row>
    <row r="1414" spans="1:43" s="95" customFormat="1" x14ac:dyDescent="0.2">
      <c r="A1414" s="46"/>
      <c r="B1414" s="34"/>
      <c r="C1414" s="34"/>
      <c r="D1414" s="86"/>
      <c r="E1414" s="34"/>
      <c r="F1414" s="34"/>
      <c r="G1414" s="34"/>
      <c r="H1414" s="34"/>
      <c r="I1414" s="34"/>
      <c r="J1414" s="40"/>
      <c r="K1414" s="40"/>
      <c r="L1414" s="40"/>
      <c r="M1414" s="87"/>
      <c r="N1414" s="87"/>
      <c r="O1414" s="87"/>
      <c r="P1414" s="87"/>
      <c r="Q1414" s="88"/>
      <c r="R1414" s="89"/>
      <c r="S1414" s="89"/>
      <c r="T1414" s="90"/>
      <c r="U1414" s="90"/>
      <c r="V1414" s="91"/>
      <c r="W1414" s="91"/>
      <c r="X1414" s="91"/>
      <c r="Y1414" s="91"/>
      <c r="Z1414" s="9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84"/>
      <c r="AL1414" s="84"/>
      <c r="AM1414" s="92"/>
      <c r="AN1414" s="92"/>
      <c r="AO1414" s="92"/>
      <c r="AP1414" s="93"/>
      <c r="AQ1414" s="31"/>
    </row>
    <row r="1415" spans="1:43" s="95" customFormat="1" x14ac:dyDescent="0.2">
      <c r="A1415" s="46"/>
      <c r="B1415" s="34"/>
      <c r="C1415" s="34"/>
      <c r="D1415" s="86"/>
      <c r="E1415" s="34"/>
      <c r="F1415" s="34"/>
      <c r="G1415" s="34"/>
      <c r="H1415" s="34"/>
      <c r="I1415" s="34"/>
      <c r="J1415" s="40"/>
      <c r="K1415" s="40"/>
      <c r="L1415" s="40"/>
      <c r="M1415" s="87"/>
      <c r="N1415" s="87"/>
      <c r="O1415" s="87"/>
      <c r="P1415" s="87"/>
      <c r="Q1415" s="88"/>
      <c r="R1415" s="89"/>
      <c r="S1415" s="89"/>
      <c r="T1415" s="90"/>
      <c r="U1415" s="90"/>
      <c r="V1415" s="91"/>
      <c r="W1415" s="91"/>
      <c r="X1415" s="91"/>
      <c r="Y1415" s="91"/>
      <c r="Z1415" s="9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84"/>
      <c r="AL1415" s="84"/>
      <c r="AM1415" s="92"/>
      <c r="AN1415" s="92"/>
      <c r="AO1415" s="92"/>
      <c r="AP1415" s="93"/>
      <c r="AQ1415" s="31"/>
    </row>
    <row r="1416" spans="1:43" s="95" customFormat="1" x14ac:dyDescent="0.2">
      <c r="A1416" s="46"/>
      <c r="B1416" s="34"/>
      <c r="C1416" s="34"/>
      <c r="D1416" s="86"/>
      <c r="E1416" s="34"/>
      <c r="F1416" s="34"/>
      <c r="G1416" s="34"/>
      <c r="H1416" s="34"/>
      <c r="I1416" s="34"/>
      <c r="J1416" s="40"/>
      <c r="K1416" s="40"/>
      <c r="L1416" s="40"/>
      <c r="M1416" s="87"/>
      <c r="N1416" s="87"/>
      <c r="O1416" s="87"/>
      <c r="P1416" s="87"/>
      <c r="Q1416" s="88"/>
      <c r="R1416" s="89"/>
      <c r="S1416" s="89"/>
      <c r="T1416" s="90"/>
      <c r="U1416" s="90"/>
      <c r="V1416" s="91"/>
      <c r="W1416" s="91"/>
      <c r="X1416" s="91"/>
      <c r="Y1416" s="91"/>
      <c r="Z1416" s="9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84"/>
      <c r="AL1416" s="84"/>
      <c r="AM1416" s="92"/>
      <c r="AN1416" s="92"/>
      <c r="AO1416" s="92"/>
      <c r="AP1416" s="93"/>
      <c r="AQ1416" s="31"/>
    </row>
    <row r="1417" spans="1:43" s="95" customFormat="1" x14ac:dyDescent="0.2">
      <c r="A1417" s="46"/>
      <c r="B1417" s="34"/>
      <c r="C1417" s="34"/>
      <c r="D1417" s="86"/>
      <c r="E1417" s="34"/>
      <c r="F1417" s="34"/>
      <c r="G1417" s="34"/>
      <c r="H1417" s="34"/>
      <c r="I1417" s="34"/>
      <c r="J1417" s="40"/>
      <c r="K1417" s="40"/>
      <c r="L1417" s="40"/>
      <c r="M1417" s="87"/>
      <c r="N1417" s="87"/>
      <c r="O1417" s="87"/>
      <c r="P1417" s="87"/>
      <c r="Q1417" s="88"/>
      <c r="R1417" s="89"/>
      <c r="S1417" s="89"/>
      <c r="T1417" s="90"/>
      <c r="U1417" s="90"/>
      <c r="V1417" s="91"/>
      <c r="W1417" s="91"/>
      <c r="X1417" s="91"/>
      <c r="Y1417" s="91"/>
      <c r="Z1417" s="9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84"/>
      <c r="AL1417" s="84"/>
      <c r="AM1417" s="92"/>
      <c r="AN1417" s="92"/>
      <c r="AO1417" s="92"/>
      <c r="AP1417" s="93"/>
      <c r="AQ1417" s="31"/>
    </row>
    <row r="1418" spans="1:43" s="95" customFormat="1" x14ac:dyDescent="0.2">
      <c r="A1418" s="46"/>
      <c r="B1418" s="34"/>
      <c r="C1418" s="34"/>
      <c r="D1418" s="86"/>
      <c r="E1418" s="34"/>
      <c r="F1418" s="34"/>
      <c r="G1418" s="34"/>
      <c r="H1418" s="34"/>
      <c r="I1418" s="34"/>
      <c r="J1418" s="40"/>
      <c r="K1418" s="40"/>
      <c r="L1418" s="40"/>
      <c r="M1418" s="87"/>
      <c r="N1418" s="87"/>
      <c r="O1418" s="87"/>
      <c r="P1418" s="87"/>
      <c r="Q1418" s="88"/>
      <c r="R1418" s="89"/>
      <c r="S1418" s="89"/>
      <c r="T1418" s="90"/>
      <c r="U1418" s="90"/>
      <c r="V1418" s="91"/>
      <c r="W1418" s="91"/>
      <c r="X1418" s="91"/>
      <c r="Y1418" s="91"/>
      <c r="Z1418" s="9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84"/>
      <c r="AL1418" s="84"/>
      <c r="AM1418" s="92"/>
      <c r="AN1418" s="92"/>
      <c r="AO1418" s="92"/>
      <c r="AP1418" s="93"/>
      <c r="AQ1418" s="31"/>
    </row>
    <row r="1419" spans="1:43" s="95" customFormat="1" x14ac:dyDescent="0.2">
      <c r="A1419" s="46"/>
      <c r="B1419" s="34"/>
      <c r="C1419" s="34"/>
      <c r="D1419" s="86"/>
      <c r="E1419" s="34"/>
      <c r="F1419" s="34"/>
      <c r="G1419" s="34"/>
      <c r="H1419" s="34"/>
      <c r="I1419" s="34"/>
      <c r="J1419" s="40"/>
      <c r="K1419" s="40"/>
      <c r="L1419" s="40"/>
      <c r="M1419" s="87"/>
      <c r="N1419" s="87"/>
      <c r="O1419" s="87"/>
      <c r="P1419" s="87"/>
      <c r="Q1419" s="88"/>
      <c r="R1419" s="89"/>
      <c r="S1419" s="89"/>
      <c r="T1419" s="90"/>
      <c r="U1419" s="90"/>
      <c r="V1419" s="91"/>
      <c r="W1419" s="91"/>
      <c r="X1419" s="91"/>
      <c r="Y1419" s="91"/>
      <c r="Z1419" s="9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84"/>
      <c r="AL1419" s="84"/>
      <c r="AM1419" s="92"/>
      <c r="AN1419" s="92"/>
      <c r="AO1419" s="92"/>
      <c r="AP1419" s="93"/>
      <c r="AQ1419" s="31"/>
    </row>
    <row r="1420" spans="1:43" s="95" customFormat="1" x14ac:dyDescent="0.2">
      <c r="A1420" s="46"/>
      <c r="B1420" s="34"/>
      <c r="C1420" s="34"/>
      <c r="D1420" s="86"/>
      <c r="E1420" s="34"/>
      <c r="F1420" s="34"/>
      <c r="G1420" s="34"/>
      <c r="H1420" s="34"/>
      <c r="I1420" s="34"/>
      <c r="J1420" s="40"/>
      <c r="K1420" s="40"/>
      <c r="L1420" s="40"/>
      <c r="M1420" s="87"/>
      <c r="N1420" s="87"/>
      <c r="O1420" s="87"/>
      <c r="P1420" s="87"/>
      <c r="Q1420" s="88"/>
      <c r="R1420" s="89"/>
      <c r="S1420" s="89"/>
      <c r="T1420" s="90"/>
      <c r="U1420" s="90"/>
      <c r="V1420" s="91"/>
      <c r="W1420" s="91"/>
      <c r="X1420" s="91"/>
      <c r="Y1420" s="91"/>
      <c r="Z1420" s="9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84"/>
      <c r="AL1420" s="84"/>
      <c r="AM1420" s="92"/>
      <c r="AN1420" s="92"/>
      <c r="AO1420" s="92"/>
      <c r="AP1420" s="93"/>
      <c r="AQ1420" s="31"/>
    </row>
    <row r="1421" spans="1:43" s="95" customFormat="1" x14ac:dyDescent="0.2">
      <c r="A1421" s="46"/>
      <c r="B1421" s="34"/>
      <c r="C1421" s="34"/>
      <c r="D1421" s="86"/>
      <c r="E1421" s="34"/>
      <c r="F1421" s="34"/>
      <c r="G1421" s="34"/>
      <c r="H1421" s="34"/>
      <c r="I1421" s="34"/>
      <c r="J1421" s="40"/>
      <c r="K1421" s="40"/>
      <c r="L1421" s="40"/>
      <c r="M1421" s="87"/>
      <c r="N1421" s="87"/>
      <c r="O1421" s="87"/>
      <c r="P1421" s="87"/>
      <c r="Q1421" s="88"/>
      <c r="R1421" s="89"/>
      <c r="S1421" s="89"/>
      <c r="T1421" s="90"/>
      <c r="U1421" s="90"/>
      <c r="V1421" s="91"/>
      <c r="W1421" s="91"/>
      <c r="X1421" s="91"/>
      <c r="Y1421" s="91"/>
      <c r="Z1421" s="9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84"/>
      <c r="AL1421" s="84"/>
      <c r="AM1421" s="92"/>
      <c r="AN1421" s="92"/>
      <c r="AO1421" s="92"/>
      <c r="AP1421" s="93"/>
      <c r="AQ1421" s="31"/>
    </row>
    <row r="1422" spans="1:43" s="95" customFormat="1" x14ac:dyDescent="0.2">
      <c r="A1422" s="46"/>
      <c r="B1422" s="34"/>
      <c r="C1422" s="34"/>
      <c r="D1422" s="86"/>
      <c r="E1422" s="34"/>
      <c r="F1422" s="34"/>
      <c r="G1422" s="34"/>
      <c r="H1422" s="34"/>
      <c r="I1422" s="34"/>
      <c r="J1422" s="40"/>
      <c r="K1422" s="40"/>
      <c r="L1422" s="40"/>
      <c r="M1422" s="87"/>
      <c r="N1422" s="87"/>
      <c r="O1422" s="87"/>
      <c r="P1422" s="87"/>
      <c r="Q1422" s="88"/>
      <c r="R1422" s="89"/>
      <c r="S1422" s="89"/>
      <c r="T1422" s="90"/>
      <c r="U1422" s="90"/>
      <c r="V1422" s="91"/>
      <c r="W1422" s="91"/>
      <c r="X1422" s="91"/>
      <c r="Y1422" s="91"/>
      <c r="Z1422" s="9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84"/>
      <c r="AL1422" s="84"/>
      <c r="AM1422" s="92"/>
      <c r="AN1422" s="92"/>
      <c r="AO1422" s="92"/>
      <c r="AP1422" s="93"/>
      <c r="AQ1422" s="31"/>
    </row>
    <row r="1423" spans="1:43" s="95" customFormat="1" x14ac:dyDescent="0.2">
      <c r="A1423" s="46"/>
      <c r="B1423" s="34"/>
      <c r="C1423" s="34"/>
      <c r="D1423" s="86"/>
      <c r="E1423" s="34"/>
      <c r="F1423" s="34"/>
      <c r="G1423" s="34"/>
      <c r="H1423" s="34"/>
      <c r="I1423" s="34"/>
      <c r="J1423" s="40"/>
      <c r="K1423" s="40"/>
      <c r="L1423" s="40"/>
      <c r="M1423" s="87"/>
      <c r="N1423" s="87"/>
      <c r="O1423" s="87"/>
      <c r="P1423" s="87"/>
      <c r="Q1423" s="88"/>
      <c r="R1423" s="89"/>
      <c r="S1423" s="89"/>
      <c r="T1423" s="90"/>
      <c r="U1423" s="90"/>
      <c r="V1423" s="91"/>
      <c r="W1423" s="91"/>
      <c r="X1423" s="91"/>
      <c r="Y1423" s="91"/>
      <c r="Z1423" s="9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84"/>
      <c r="AL1423" s="84"/>
      <c r="AM1423" s="92"/>
      <c r="AN1423" s="92"/>
      <c r="AO1423" s="92"/>
      <c r="AP1423" s="93"/>
      <c r="AQ1423" s="31"/>
    </row>
    <row r="1424" spans="1:43" s="95" customFormat="1" x14ac:dyDescent="0.2">
      <c r="A1424" s="46"/>
      <c r="B1424" s="34"/>
      <c r="C1424" s="34"/>
      <c r="D1424" s="86"/>
      <c r="E1424" s="34"/>
      <c r="F1424" s="34"/>
      <c r="G1424" s="34"/>
      <c r="H1424" s="34"/>
      <c r="I1424" s="34"/>
      <c r="J1424" s="40"/>
      <c r="K1424" s="40"/>
      <c r="L1424" s="40"/>
      <c r="M1424" s="87"/>
      <c r="N1424" s="87"/>
      <c r="O1424" s="87"/>
      <c r="P1424" s="87"/>
      <c r="Q1424" s="88"/>
      <c r="R1424" s="89"/>
      <c r="S1424" s="89"/>
      <c r="T1424" s="90"/>
      <c r="U1424" s="90"/>
      <c r="V1424" s="91"/>
      <c r="W1424" s="91"/>
      <c r="X1424" s="91"/>
      <c r="Y1424" s="91"/>
      <c r="Z1424" s="9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84"/>
      <c r="AL1424" s="84"/>
      <c r="AM1424" s="92"/>
      <c r="AN1424" s="92"/>
      <c r="AO1424" s="92"/>
      <c r="AP1424" s="93"/>
      <c r="AQ1424" s="31"/>
    </row>
    <row r="1425" spans="1:43" s="95" customFormat="1" x14ac:dyDescent="0.2">
      <c r="A1425" s="46"/>
      <c r="B1425" s="34"/>
      <c r="C1425" s="34"/>
      <c r="D1425" s="86"/>
      <c r="E1425" s="34"/>
      <c r="F1425" s="34"/>
      <c r="G1425" s="34"/>
      <c r="H1425" s="34"/>
      <c r="I1425" s="34"/>
      <c r="J1425" s="40"/>
      <c r="K1425" s="40"/>
      <c r="L1425" s="40"/>
      <c r="M1425" s="87"/>
      <c r="N1425" s="87"/>
      <c r="O1425" s="87"/>
      <c r="P1425" s="87"/>
      <c r="Q1425" s="88"/>
      <c r="R1425" s="89"/>
      <c r="S1425" s="89"/>
      <c r="T1425" s="90"/>
      <c r="U1425" s="90"/>
      <c r="V1425" s="91"/>
      <c r="W1425" s="91"/>
      <c r="X1425" s="91"/>
      <c r="Y1425" s="91"/>
      <c r="Z1425" s="9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84"/>
      <c r="AL1425" s="84"/>
      <c r="AM1425" s="92"/>
      <c r="AN1425" s="92"/>
      <c r="AO1425" s="92"/>
      <c r="AP1425" s="93"/>
      <c r="AQ1425" s="31"/>
    </row>
    <row r="1426" spans="1:43" s="95" customFormat="1" x14ac:dyDescent="0.2">
      <c r="A1426" s="46"/>
      <c r="B1426" s="34"/>
      <c r="C1426" s="34"/>
      <c r="D1426" s="86"/>
      <c r="E1426" s="34"/>
      <c r="F1426" s="34"/>
      <c r="G1426" s="34"/>
      <c r="H1426" s="34"/>
      <c r="I1426" s="34"/>
      <c r="J1426" s="40"/>
      <c r="K1426" s="40"/>
      <c r="L1426" s="40"/>
      <c r="M1426" s="87"/>
      <c r="N1426" s="87"/>
      <c r="O1426" s="87"/>
      <c r="P1426" s="87"/>
      <c r="Q1426" s="88"/>
      <c r="R1426" s="89"/>
      <c r="S1426" s="89"/>
      <c r="T1426" s="90"/>
      <c r="U1426" s="90"/>
      <c r="V1426" s="91"/>
      <c r="W1426" s="91"/>
      <c r="X1426" s="91"/>
      <c r="Y1426" s="91"/>
      <c r="Z1426" s="9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84"/>
      <c r="AL1426" s="84"/>
      <c r="AM1426" s="92"/>
      <c r="AN1426" s="92"/>
      <c r="AO1426" s="92"/>
      <c r="AP1426" s="93"/>
      <c r="AQ1426" s="31"/>
    </row>
    <row r="1427" spans="1:43" s="95" customFormat="1" x14ac:dyDescent="0.2">
      <c r="A1427" s="46"/>
      <c r="B1427" s="34"/>
      <c r="C1427" s="34"/>
      <c r="D1427" s="86"/>
      <c r="E1427" s="34"/>
      <c r="F1427" s="34"/>
      <c r="G1427" s="34"/>
      <c r="H1427" s="34"/>
      <c r="I1427" s="34"/>
      <c r="J1427" s="40"/>
      <c r="K1427" s="40"/>
      <c r="L1427" s="40"/>
      <c r="M1427" s="87"/>
      <c r="N1427" s="87"/>
      <c r="O1427" s="87"/>
      <c r="P1427" s="87"/>
      <c r="Q1427" s="88"/>
      <c r="R1427" s="89"/>
      <c r="S1427" s="89"/>
      <c r="T1427" s="90"/>
      <c r="U1427" s="90"/>
      <c r="V1427" s="91"/>
      <c r="W1427" s="91"/>
      <c r="X1427" s="91"/>
      <c r="Y1427" s="91"/>
      <c r="Z1427" s="9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84"/>
      <c r="AL1427" s="84"/>
      <c r="AM1427" s="92"/>
      <c r="AN1427" s="92"/>
      <c r="AO1427" s="92"/>
      <c r="AP1427" s="93"/>
      <c r="AQ1427" s="31"/>
    </row>
    <row r="1428" spans="1:43" s="95" customFormat="1" x14ac:dyDescent="0.2">
      <c r="A1428" s="46"/>
      <c r="B1428" s="34"/>
      <c r="C1428" s="34"/>
      <c r="D1428" s="86"/>
      <c r="E1428" s="34"/>
      <c r="F1428" s="34"/>
      <c r="G1428" s="34"/>
      <c r="H1428" s="34"/>
      <c r="I1428" s="34"/>
      <c r="J1428" s="40"/>
      <c r="K1428" s="40"/>
      <c r="L1428" s="40"/>
      <c r="M1428" s="87"/>
      <c r="N1428" s="87"/>
      <c r="O1428" s="87"/>
      <c r="P1428" s="87"/>
      <c r="Q1428" s="88"/>
      <c r="R1428" s="89"/>
      <c r="S1428" s="89"/>
      <c r="T1428" s="90"/>
      <c r="U1428" s="90"/>
      <c r="V1428" s="91"/>
      <c r="W1428" s="91"/>
      <c r="X1428" s="91"/>
      <c r="Y1428" s="91"/>
      <c r="Z1428" s="9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84"/>
      <c r="AL1428" s="84"/>
      <c r="AM1428" s="92"/>
      <c r="AN1428" s="92"/>
      <c r="AO1428" s="92"/>
      <c r="AP1428" s="93"/>
      <c r="AQ1428" s="31"/>
    </row>
    <row r="1429" spans="1:43" s="95" customFormat="1" x14ac:dyDescent="0.2">
      <c r="A1429" s="46"/>
      <c r="B1429" s="34"/>
      <c r="C1429" s="34"/>
      <c r="D1429" s="86"/>
      <c r="E1429" s="34"/>
      <c r="F1429" s="34"/>
      <c r="G1429" s="34"/>
      <c r="H1429" s="34"/>
      <c r="I1429" s="34"/>
      <c r="J1429" s="40"/>
      <c r="K1429" s="40"/>
      <c r="L1429" s="40"/>
      <c r="M1429" s="87"/>
      <c r="N1429" s="87"/>
      <c r="O1429" s="87"/>
      <c r="P1429" s="87"/>
      <c r="Q1429" s="88"/>
      <c r="R1429" s="89"/>
      <c r="S1429" s="89"/>
      <c r="T1429" s="90"/>
      <c r="U1429" s="90"/>
      <c r="V1429" s="91"/>
      <c r="W1429" s="91"/>
      <c r="X1429" s="91"/>
      <c r="Y1429" s="91"/>
      <c r="Z1429" s="9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84"/>
      <c r="AL1429" s="84"/>
      <c r="AM1429" s="92"/>
      <c r="AN1429" s="92"/>
      <c r="AO1429" s="92"/>
      <c r="AP1429" s="93"/>
      <c r="AQ1429" s="31"/>
    </row>
    <row r="1430" spans="1:43" s="95" customFormat="1" x14ac:dyDescent="0.2">
      <c r="A1430" s="46"/>
      <c r="B1430" s="34"/>
      <c r="C1430" s="34"/>
      <c r="D1430" s="86"/>
      <c r="E1430" s="34"/>
      <c r="F1430" s="34"/>
      <c r="G1430" s="34"/>
      <c r="H1430" s="34"/>
      <c r="I1430" s="34"/>
      <c r="J1430" s="40"/>
      <c r="K1430" s="40"/>
      <c r="L1430" s="40"/>
      <c r="M1430" s="87"/>
      <c r="N1430" s="87"/>
      <c r="O1430" s="87"/>
      <c r="P1430" s="87"/>
      <c r="Q1430" s="88"/>
      <c r="R1430" s="89"/>
      <c r="S1430" s="89"/>
      <c r="T1430" s="90"/>
      <c r="U1430" s="90"/>
      <c r="V1430" s="91"/>
      <c r="W1430" s="91"/>
      <c r="X1430" s="91"/>
      <c r="Y1430" s="91"/>
      <c r="Z1430" s="9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84"/>
      <c r="AL1430" s="84"/>
      <c r="AM1430" s="92"/>
      <c r="AN1430" s="92"/>
      <c r="AO1430" s="92"/>
      <c r="AP1430" s="93"/>
      <c r="AQ1430" s="31"/>
    </row>
    <row r="1431" spans="1:43" s="95" customFormat="1" x14ac:dyDescent="0.2">
      <c r="A1431" s="46"/>
      <c r="B1431" s="34"/>
      <c r="C1431" s="34"/>
      <c r="D1431" s="86"/>
      <c r="E1431" s="34"/>
      <c r="F1431" s="34"/>
      <c r="G1431" s="34"/>
      <c r="H1431" s="34"/>
      <c r="I1431" s="34"/>
      <c r="J1431" s="40"/>
      <c r="K1431" s="40"/>
      <c r="L1431" s="40"/>
      <c r="M1431" s="87"/>
      <c r="N1431" s="87"/>
      <c r="O1431" s="87"/>
      <c r="P1431" s="87"/>
      <c r="Q1431" s="88"/>
      <c r="R1431" s="89"/>
      <c r="S1431" s="89"/>
      <c r="T1431" s="90"/>
      <c r="U1431" s="90"/>
      <c r="V1431" s="91"/>
      <c r="W1431" s="91"/>
      <c r="X1431" s="91"/>
      <c r="Y1431" s="91"/>
      <c r="Z1431" s="9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84"/>
      <c r="AL1431" s="84"/>
      <c r="AM1431" s="92"/>
      <c r="AN1431" s="92"/>
      <c r="AO1431" s="92"/>
      <c r="AP1431" s="93"/>
      <c r="AQ1431" s="31"/>
    </row>
    <row r="1432" spans="1:43" s="95" customFormat="1" x14ac:dyDescent="0.2">
      <c r="A1432" s="46"/>
      <c r="B1432" s="34"/>
      <c r="C1432" s="34"/>
      <c r="D1432" s="86"/>
      <c r="E1432" s="34"/>
      <c r="F1432" s="34"/>
      <c r="G1432" s="34"/>
      <c r="H1432" s="34"/>
      <c r="I1432" s="34"/>
      <c r="J1432" s="40"/>
      <c r="K1432" s="40"/>
      <c r="L1432" s="40"/>
      <c r="M1432" s="87"/>
      <c r="N1432" s="87"/>
      <c r="O1432" s="87"/>
      <c r="P1432" s="87"/>
      <c r="Q1432" s="88"/>
      <c r="R1432" s="89"/>
      <c r="S1432" s="89"/>
      <c r="T1432" s="90"/>
      <c r="U1432" s="90"/>
      <c r="V1432" s="91"/>
      <c r="W1432" s="91"/>
      <c r="X1432" s="91"/>
      <c r="Y1432" s="91"/>
      <c r="Z1432" s="9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84"/>
      <c r="AL1432" s="84"/>
      <c r="AM1432" s="92"/>
      <c r="AN1432" s="92"/>
      <c r="AO1432" s="92"/>
      <c r="AP1432" s="93"/>
      <c r="AQ1432" s="31"/>
    </row>
    <row r="1433" spans="1:43" s="95" customFormat="1" x14ac:dyDescent="0.2">
      <c r="A1433" s="46"/>
      <c r="B1433" s="34"/>
      <c r="C1433" s="34"/>
      <c r="D1433" s="86"/>
      <c r="E1433" s="34"/>
      <c r="F1433" s="34"/>
      <c r="G1433" s="34"/>
      <c r="H1433" s="34"/>
      <c r="I1433" s="34"/>
      <c r="J1433" s="40"/>
      <c r="K1433" s="40"/>
      <c r="L1433" s="40"/>
      <c r="M1433" s="87"/>
      <c r="N1433" s="87"/>
      <c r="O1433" s="87"/>
      <c r="P1433" s="87"/>
      <c r="Q1433" s="88"/>
      <c r="R1433" s="89"/>
      <c r="S1433" s="89"/>
      <c r="T1433" s="90"/>
      <c r="U1433" s="90"/>
      <c r="V1433" s="91"/>
      <c r="W1433" s="91"/>
      <c r="X1433" s="91"/>
      <c r="Y1433" s="91"/>
      <c r="Z1433" s="9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84"/>
      <c r="AL1433" s="84"/>
      <c r="AM1433" s="92"/>
      <c r="AN1433" s="92"/>
      <c r="AO1433" s="92"/>
      <c r="AP1433" s="93"/>
      <c r="AQ1433" s="31"/>
    </row>
    <row r="1434" spans="1:43" s="95" customFormat="1" x14ac:dyDescent="0.2">
      <c r="A1434" s="46"/>
      <c r="B1434" s="34"/>
      <c r="C1434" s="34"/>
      <c r="D1434" s="86"/>
      <c r="E1434" s="34"/>
      <c r="F1434" s="34"/>
      <c r="G1434" s="34"/>
      <c r="H1434" s="34"/>
      <c r="I1434" s="34"/>
      <c r="J1434" s="40"/>
      <c r="K1434" s="40"/>
      <c r="L1434" s="40"/>
      <c r="M1434" s="87"/>
      <c r="N1434" s="87"/>
      <c r="O1434" s="87"/>
      <c r="P1434" s="87"/>
      <c r="Q1434" s="88"/>
      <c r="R1434" s="89"/>
      <c r="S1434" s="89"/>
      <c r="T1434" s="90"/>
      <c r="U1434" s="90"/>
      <c r="V1434" s="91"/>
      <c r="W1434" s="91"/>
      <c r="X1434" s="91"/>
      <c r="Y1434" s="91"/>
      <c r="Z1434" s="9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84"/>
      <c r="AL1434" s="84"/>
      <c r="AM1434" s="92"/>
      <c r="AN1434" s="92"/>
      <c r="AO1434" s="92"/>
      <c r="AP1434" s="93"/>
      <c r="AQ1434" s="31"/>
    </row>
    <row r="1435" spans="1:43" s="95" customFormat="1" x14ac:dyDescent="0.2">
      <c r="A1435" s="46"/>
      <c r="B1435" s="34"/>
      <c r="C1435" s="34"/>
      <c r="D1435" s="86"/>
      <c r="E1435" s="34"/>
      <c r="F1435" s="34"/>
      <c r="G1435" s="34"/>
      <c r="H1435" s="34"/>
      <c r="I1435" s="34"/>
      <c r="J1435" s="40"/>
      <c r="K1435" s="40"/>
      <c r="L1435" s="40"/>
      <c r="M1435" s="87"/>
      <c r="N1435" s="87"/>
      <c r="O1435" s="87"/>
      <c r="P1435" s="87"/>
      <c r="Q1435" s="88"/>
      <c r="R1435" s="89"/>
      <c r="S1435" s="89"/>
      <c r="T1435" s="90"/>
      <c r="U1435" s="90"/>
      <c r="V1435" s="91"/>
      <c r="W1435" s="91"/>
      <c r="X1435" s="91"/>
      <c r="Y1435" s="91"/>
      <c r="Z1435" s="9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84"/>
      <c r="AL1435" s="84"/>
      <c r="AM1435" s="92"/>
      <c r="AN1435" s="92"/>
      <c r="AO1435" s="92"/>
      <c r="AP1435" s="93"/>
      <c r="AQ1435" s="31"/>
    </row>
    <row r="1436" spans="1:43" s="95" customFormat="1" x14ac:dyDescent="0.2">
      <c r="A1436" s="46"/>
      <c r="B1436" s="34"/>
      <c r="C1436" s="34"/>
      <c r="D1436" s="86"/>
      <c r="E1436" s="34"/>
      <c r="F1436" s="34"/>
      <c r="G1436" s="34"/>
      <c r="H1436" s="34"/>
      <c r="I1436" s="34"/>
      <c r="J1436" s="40"/>
      <c r="K1436" s="40"/>
      <c r="L1436" s="40"/>
      <c r="M1436" s="87"/>
      <c r="N1436" s="87"/>
      <c r="O1436" s="87"/>
      <c r="P1436" s="87"/>
      <c r="Q1436" s="88"/>
      <c r="R1436" s="89"/>
      <c r="S1436" s="89"/>
      <c r="T1436" s="90"/>
      <c r="U1436" s="90"/>
      <c r="V1436" s="91"/>
      <c r="W1436" s="91"/>
      <c r="X1436" s="91"/>
      <c r="Y1436" s="91"/>
      <c r="Z1436" s="9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84"/>
      <c r="AL1436" s="84"/>
      <c r="AM1436" s="92"/>
      <c r="AN1436" s="92"/>
      <c r="AO1436" s="92"/>
      <c r="AP1436" s="93"/>
      <c r="AQ1436" s="31"/>
    </row>
    <row r="1437" spans="1:43" s="95" customFormat="1" x14ac:dyDescent="0.2">
      <c r="A1437" s="46"/>
      <c r="B1437" s="34"/>
      <c r="C1437" s="34"/>
      <c r="D1437" s="86"/>
      <c r="E1437" s="34"/>
      <c r="F1437" s="34"/>
      <c r="G1437" s="34"/>
      <c r="H1437" s="34"/>
      <c r="I1437" s="34"/>
      <c r="J1437" s="40"/>
      <c r="K1437" s="40"/>
      <c r="L1437" s="40"/>
      <c r="M1437" s="87"/>
      <c r="N1437" s="87"/>
      <c r="O1437" s="87"/>
      <c r="P1437" s="87"/>
      <c r="Q1437" s="88"/>
      <c r="R1437" s="89"/>
      <c r="S1437" s="89"/>
      <c r="T1437" s="90"/>
      <c r="U1437" s="90"/>
      <c r="V1437" s="91"/>
      <c r="W1437" s="91"/>
      <c r="X1437" s="91"/>
      <c r="Y1437" s="91"/>
      <c r="Z1437" s="9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84"/>
      <c r="AL1437" s="84"/>
      <c r="AM1437" s="92"/>
      <c r="AN1437" s="92"/>
      <c r="AO1437" s="92"/>
      <c r="AP1437" s="93"/>
      <c r="AQ1437" s="31"/>
    </row>
    <row r="1438" spans="1:43" s="95" customFormat="1" x14ac:dyDescent="0.2">
      <c r="A1438" s="46"/>
      <c r="B1438" s="34"/>
      <c r="C1438" s="34"/>
      <c r="D1438" s="86"/>
      <c r="E1438" s="34"/>
      <c r="F1438" s="34"/>
      <c r="G1438" s="34"/>
      <c r="H1438" s="34"/>
      <c r="I1438" s="34"/>
      <c r="J1438" s="40"/>
      <c r="K1438" s="40"/>
      <c r="L1438" s="40"/>
      <c r="M1438" s="87"/>
      <c r="N1438" s="87"/>
      <c r="O1438" s="87"/>
      <c r="P1438" s="87"/>
      <c r="Q1438" s="88"/>
      <c r="R1438" s="89"/>
      <c r="S1438" s="89"/>
      <c r="T1438" s="90"/>
      <c r="U1438" s="90"/>
      <c r="V1438" s="91"/>
      <c r="W1438" s="91"/>
      <c r="X1438" s="91"/>
      <c r="Y1438" s="91"/>
      <c r="Z1438" s="9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84"/>
      <c r="AL1438" s="84"/>
      <c r="AM1438" s="92"/>
      <c r="AN1438" s="92"/>
      <c r="AO1438" s="92"/>
      <c r="AP1438" s="93"/>
      <c r="AQ1438" s="31"/>
    </row>
    <row r="1439" spans="1:43" s="95" customFormat="1" x14ac:dyDescent="0.2">
      <c r="A1439" s="46"/>
      <c r="B1439" s="34"/>
      <c r="C1439" s="34"/>
      <c r="D1439" s="86"/>
      <c r="E1439" s="34"/>
      <c r="F1439" s="34"/>
      <c r="G1439" s="34"/>
      <c r="H1439" s="34"/>
      <c r="I1439" s="34"/>
      <c r="J1439" s="40"/>
      <c r="K1439" s="40"/>
      <c r="L1439" s="40"/>
      <c r="M1439" s="87"/>
      <c r="N1439" s="87"/>
      <c r="O1439" s="87"/>
      <c r="P1439" s="87"/>
      <c r="Q1439" s="88"/>
      <c r="R1439" s="89"/>
      <c r="S1439" s="89"/>
      <c r="T1439" s="90"/>
      <c r="U1439" s="90"/>
      <c r="V1439" s="91"/>
      <c r="W1439" s="91"/>
      <c r="X1439" s="91"/>
      <c r="Y1439" s="91"/>
      <c r="Z1439" s="9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84"/>
      <c r="AL1439" s="84"/>
      <c r="AM1439" s="92"/>
      <c r="AN1439" s="92"/>
      <c r="AO1439" s="92"/>
      <c r="AP1439" s="93"/>
      <c r="AQ1439" s="31"/>
    </row>
    <row r="1440" spans="1:43" s="95" customFormat="1" x14ac:dyDescent="0.2">
      <c r="A1440" s="46"/>
      <c r="B1440" s="34"/>
      <c r="C1440" s="34"/>
      <c r="D1440" s="86"/>
      <c r="E1440" s="34"/>
      <c r="F1440" s="34"/>
      <c r="G1440" s="34"/>
      <c r="H1440" s="34"/>
      <c r="I1440" s="34"/>
      <c r="J1440" s="40"/>
      <c r="K1440" s="40"/>
      <c r="L1440" s="40"/>
      <c r="M1440" s="87"/>
      <c r="N1440" s="87"/>
      <c r="O1440" s="87"/>
      <c r="P1440" s="87"/>
      <c r="Q1440" s="88"/>
      <c r="R1440" s="89"/>
      <c r="S1440" s="89"/>
      <c r="T1440" s="90"/>
      <c r="U1440" s="90"/>
      <c r="V1440" s="91"/>
      <c r="W1440" s="91"/>
      <c r="X1440" s="91"/>
      <c r="Y1440" s="91"/>
      <c r="Z1440" s="9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84"/>
      <c r="AL1440" s="84"/>
      <c r="AM1440" s="92"/>
      <c r="AN1440" s="92"/>
      <c r="AO1440" s="92"/>
      <c r="AP1440" s="93"/>
      <c r="AQ1440" s="31"/>
    </row>
    <row r="1441" spans="1:43" s="95" customFormat="1" x14ac:dyDescent="0.2">
      <c r="A1441" s="46"/>
      <c r="B1441" s="34"/>
      <c r="C1441" s="34"/>
      <c r="D1441" s="86"/>
      <c r="E1441" s="34"/>
      <c r="F1441" s="34"/>
      <c r="G1441" s="34"/>
      <c r="H1441" s="34"/>
      <c r="I1441" s="34"/>
      <c r="J1441" s="40"/>
      <c r="K1441" s="40"/>
      <c r="L1441" s="40"/>
      <c r="M1441" s="87"/>
      <c r="N1441" s="87"/>
      <c r="O1441" s="87"/>
      <c r="P1441" s="87"/>
      <c r="Q1441" s="88"/>
      <c r="R1441" s="89"/>
      <c r="S1441" s="89"/>
      <c r="T1441" s="90"/>
      <c r="U1441" s="90"/>
      <c r="V1441" s="91"/>
      <c r="W1441" s="91"/>
      <c r="X1441" s="91"/>
      <c r="Y1441" s="91"/>
      <c r="Z1441" s="9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84"/>
      <c r="AL1441" s="84"/>
      <c r="AM1441" s="92"/>
      <c r="AN1441" s="92"/>
      <c r="AO1441" s="92"/>
      <c r="AP1441" s="93"/>
      <c r="AQ1441" s="31"/>
    </row>
    <row r="1442" spans="1:43" s="95" customFormat="1" x14ac:dyDescent="0.2">
      <c r="A1442" s="46"/>
      <c r="B1442" s="34"/>
      <c r="C1442" s="34"/>
      <c r="D1442" s="86"/>
      <c r="E1442" s="34"/>
      <c r="F1442" s="34"/>
      <c r="G1442" s="34"/>
      <c r="H1442" s="34"/>
      <c r="I1442" s="34"/>
      <c r="J1442" s="40"/>
      <c r="K1442" s="40"/>
      <c r="L1442" s="40"/>
      <c r="M1442" s="87"/>
      <c r="N1442" s="87"/>
      <c r="O1442" s="87"/>
      <c r="P1442" s="87"/>
      <c r="Q1442" s="88"/>
      <c r="R1442" s="89"/>
      <c r="S1442" s="89"/>
      <c r="T1442" s="90"/>
      <c r="U1442" s="90"/>
      <c r="V1442" s="91"/>
      <c r="W1442" s="91"/>
      <c r="X1442" s="91"/>
      <c r="Y1442" s="91"/>
      <c r="Z1442" s="9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84"/>
      <c r="AL1442" s="84"/>
      <c r="AM1442" s="92"/>
      <c r="AN1442" s="92"/>
      <c r="AO1442" s="92"/>
      <c r="AP1442" s="93"/>
      <c r="AQ1442" s="31"/>
    </row>
    <row r="1443" spans="1:43" s="95" customFormat="1" x14ac:dyDescent="0.2">
      <c r="A1443" s="46"/>
      <c r="B1443" s="34"/>
      <c r="C1443" s="34"/>
      <c r="D1443" s="86"/>
      <c r="E1443" s="34"/>
      <c r="F1443" s="34"/>
      <c r="G1443" s="34"/>
      <c r="H1443" s="34"/>
      <c r="I1443" s="34"/>
      <c r="J1443" s="40"/>
      <c r="K1443" s="40"/>
      <c r="L1443" s="40"/>
      <c r="M1443" s="87"/>
      <c r="N1443" s="87"/>
      <c r="O1443" s="87"/>
      <c r="P1443" s="87"/>
      <c r="Q1443" s="88"/>
      <c r="R1443" s="89"/>
      <c r="S1443" s="89"/>
      <c r="T1443" s="90"/>
      <c r="U1443" s="90"/>
      <c r="V1443" s="91"/>
      <c r="W1443" s="91"/>
      <c r="X1443" s="91"/>
      <c r="Y1443" s="91"/>
      <c r="Z1443" s="9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84"/>
      <c r="AL1443" s="84"/>
      <c r="AM1443" s="92"/>
      <c r="AN1443" s="92"/>
      <c r="AO1443" s="92"/>
      <c r="AP1443" s="93"/>
      <c r="AQ1443" s="31"/>
    </row>
    <row r="1444" spans="1:43" s="95" customFormat="1" x14ac:dyDescent="0.2">
      <c r="A1444" s="46"/>
      <c r="B1444" s="34"/>
      <c r="C1444" s="34"/>
      <c r="D1444" s="86"/>
      <c r="E1444" s="34"/>
      <c r="F1444" s="34"/>
      <c r="G1444" s="34"/>
      <c r="H1444" s="34"/>
      <c r="I1444" s="34"/>
      <c r="J1444" s="40"/>
      <c r="K1444" s="40"/>
      <c r="L1444" s="40"/>
      <c r="M1444" s="87"/>
      <c r="N1444" s="87"/>
      <c r="O1444" s="87"/>
      <c r="P1444" s="87"/>
      <c r="Q1444" s="88"/>
      <c r="R1444" s="89"/>
      <c r="S1444" s="89"/>
      <c r="T1444" s="90"/>
      <c r="U1444" s="90"/>
      <c r="V1444" s="91"/>
      <c r="W1444" s="91"/>
      <c r="X1444" s="91"/>
      <c r="Y1444" s="91"/>
      <c r="Z1444" s="9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84"/>
      <c r="AL1444" s="84"/>
      <c r="AM1444" s="92"/>
      <c r="AN1444" s="92"/>
      <c r="AO1444" s="92"/>
      <c r="AP1444" s="93"/>
      <c r="AQ1444" s="31"/>
    </row>
    <row r="1445" spans="1:43" s="95" customFormat="1" x14ac:dyDescent="0.2">
      <c r="A1445" s="46"/>
      <c r="B1445" s="34"/>
      <c r="C1445" s="34"/>
      <c r="D1445" s="86"/>
      <c r="E1445" s="34"/>
      <c r="F1445" s="34"/>
      <c r="G1445" s="34"/>
      <c r="H1445" s="34"/>
      <c r="I1445" s="34"/>
      <c r="J1445" s="40"/>
      <c r="K1445" s="40"/>
      <c r="L1445" s="40"/>
      <c r="M1445" s="87"/>
      <c r="N1445" s="87"/>
      <c r="O1445" s="87"/>
      <c r="P1445" s="87"/>
      <c r="Q1445" s="88"/>
      <c r="R1445" s="89"/>
      <c r="S1445" s="89"/>
      <c r="T1445" s="90"/>
      <c r="U1445" s="90"/>
      <c r="V1445" s="91"/>
      <c r="W1445" s="91"/>
      <c r="X1445" s="91"/>
      <c r="Y1445" s="91"/>
      <c r="Z1445" s="9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84"/>
      <c r="AL1445" s="84"/>
      <c r="AM1445" s="92"/>
      <c r="AN1445" s="92"/>
      <c r="AO1445" s="92"/>
      <c r="AP1445" s="93"/>
      <c r="AQ1445" s="31"/>
    </row>
    <row r="1446" spans="1:43" s="95" customFormat="1" x14ac:dyDescent="0.2">
      <c r="A1446" s="46"/>
      <c r="B1446" s="34"/>
      <c r="C1446" s="34"/>
      <c r="D1446" s="86"/>
      <c r="E1446" s="34"/>
      <c r="F1446" s="34"/>
      <c r="G1446" s="34"/>
      <c r="H1446" s="34"/>
      <c r="I1446" s="34"/>
      <c r="J1446" s="40"/>
      <c r="K1446" s="40"/>
      <c r="L1446" s="40"/>
      <c r="M1446" s="87"/>
      <c r="N1446" s="87"/>
      <c r="O1446" s="87"/>
      <c r="P1446" s="87"/>
      <c r="Q1446" s="88"/>
      <c r="R1446" s="89"/>
      <c r="S1446" s="89"/>
      <c r="T1446" s="90"/>
      <c r="U1446" s="90"/>
      <c r="V1446" s="91"/>
      <c r="W1446" s="91"/>
      <c r="X1446" s="91"/>
      <c r="Y1446" s="91"/>
      <c r="Z1446" s="9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84"/>
      <c r="AL1446" s="84"/>
      <c r="AM1446" s="92"/>
      <c r="AN1446" s="92"/>
      <c r="AO1446" s="92"/>
      <c r="AP1446" s="93"/>
      <c r="AQ1446" s="31"/>
    </row>
    <row r="1447" spans="1:43" s="95" customFormat="1" x14ac:dyDescent="0.2">
      <c r="A1447" s="46"/>
      <c r="B1447" s="34"/>
      <c r="C1447" s="34"/>
      <c r="D1447" s="86"/>
      <c r="E1447" s="34"/>
      <c r="F1447" s="34"/>
      <c r="G1447" s="34"/>
      <c r="H1447" s="34"/>
      <c r="I1447" s="34"/>
      <c r="J1447" s="40"/>
      <c r="K1447" s="40"/>
      <c r="L1447" s="40"/>
      <c r="M1447" s="87"/>
      <c r="N1447" s="87"/>
      <c r="O1447" s="87"/>
      <c r="P1447" s="87"/>
      <c r="Q1447" s="88"/>
      <c r="R1447" s="89"/>
      <c r="S1447" s="89"/>
      <c r="T1447" s="90"/>
      <c r="U1447" s="90"/>
      <c r="V1447" s="91"/>
      <c r="W1447" s="91"/>
      <c r="X1447" s="91"/>
      <c r="Y1447" s="91"/>
      <c r="Z1447" s="9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84"/>
      <c r="AL1447" s="84"/>
      <c r="AM1447" s="92"/>
      <c r="AN1447" s="92"/>
      <c r="AO1447" s="92"/>
      <c r="AP1447" s="93"/>
      <c r="AQ1447" s="31"/>
    </row>
    <row r="1448" spans="1:43" s="95" customFormat="1" x14ac:dyDescent="0.2">
      <c r="A1448" s="46"/>
      <c r="B1448" s="34"/>
      <c r="C1448" s="34"/>
      <c r="D1448" s="86"/>
      <c r="E1448" s="34"/>
      <c r="F1448" s="34"/>
      <c r="G1448" s="34"/>
      <c r="H1448" s="34"/>
      <c r="I1448" s="34"/>
      <c r="J1448" s="40"/>
      <c r="K1448" s="40"/>
      <c r="L1448" s="40"/>
      <c r="M1448" s="87"/>
      <c r="N1448" s="87"/>
      <c r="O1448" s="87"/>
      <c r="P1448" s="87"/>
      <c r="Q1448" s="88"/>
      <c r="R1448" s="89"/>
      <c r="S1448" s="89"/>
      <c r="T1448" s="90"/>
      <c r="U1448" s="90"/>
      <c r="V1448" s="91"/>
      <c r="W1448" s="91"/>
      <c r="X1448" s="91"/>
      <c r="Y1448" s="91"/>
      <c r="Z1448" s="9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84"/>
      <c r="AL1448" s="84"/>
      <c r="AM1448" s="92"/>
      <c r="AN1448" s="92"/>
      <c r="AO1448" s="92"/>
      <c r="AP1448" s="93"/>
      <c r="AQ1448" s="31"/>
    </row>
    <row r="1449" spans="1:43" s="95" customFormat="1" x14ac:dyDescent="0.2">
      <c r="A1449" s="46"/>
      <c r="B1449" s="34"/>
      <c r="C1449" s="34"/>
      <c r="D1449" s="86"/>
      <c r="E1449" s="34"/>
      <c r="F1449" s="34"/>
      <c r="G1449" s="34"/>
      <c r="H1449" s="34"/>
      <c r="I1449" s="34"/>
      <c r="J1449" s="40"/>
      <c r="K1449" s="40"/>
      <c r="L1449" s="40"/>
      <c r="M1449" s="87"/>
      <c r="N1449" s="87"/>
      <c r="O1449" s="87"/>
      <c r="P1449" s="87"/>
      <c r="Q1449" s="88"/>
      <c r="R1449" s="89"/>
      <c r="S1449" s="89"/>
      <c r="T1449" s="90"/>
      <c r="U1449" s="90"/>
      <c r="V1449" s="91"/>
      <c r="W1449" s="91"/>
      <c r="X1449" s="91"/>
      <c r="Y1449" s="91"/>
      <c r="Z1449" s="9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84"/>
      <c r="AL1449" s="84"/>
      <c r="AM1449" s="92"/>
      <c r="AN1449" s="92"/>
      <c r="AO1449" s="92"/>
      <c r="AP1449" s="93"/>
      <c r="AQ1449" s="31"/>
    </row>
    <row r="1450" spans="1:43" s="95" customFormat="1" x14ac:dyDescent="0.2">
      <c r="A1450" s="46"/>
      <c r="B1450" s="34"/>
      <c r="C1450" s="34"/>
      <c r="D1450" s="86"/>
      <c r="E1450" s="34"/>
      <c r="F1450" s="34"/>
      <c r="G1450" s="34"/>
      <c r="H1450" s="34"/>
      <c r="I1450" s="34"/>
      <c r="J1450" s="40"/>
      <c r="K1450" s="40"/>
      <c r="L1450" s="40"/>
      <c r="M1450" s="87"/>
      <c r="N1450" s="87"/>
      <c r="O1450" s="87"/>
      <c r="P1450" s="87"/>
      <c r="Q1450" s="88"/>
      <c r="R1450" s="89"/>
      <c r="S1450" s="89"/>
      <c r="T1450" s="90"/>
      <c r="U1450" s="90"/>
      <c r="V1450" s="91"/>
      <c r="W1450" s="91"/>
      <c r="X1450" s="91"/>
      <c r="Y1450" s="91"/>
      <c r="Z1450" s="9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84"/>
      <c r="AL1450" s="84"/>
      <c r="AM1450" s="92"/>
      <c r="AN1450" s="92"/>
      <c r="AO1450" s="92"/>
      <c r="AP1450" s="93"/>
      <c r="AQ1450" s="31"/>
    </row>
    <row r="1451" spans="1:43" s="95" customFormat="1" x14ac:dyDescent="0.2">
      <c r="A1451" s="46"/>
      <c r="B1451" s="34"/>
      <c r="C1451" s="34"/>
      <c r="D1451" s="86"/>
      <c r="E1451" s="34"/>
      <c r="F1451" s="34"/>
      <c r="G1451" s="34"/>
      <c r="H1451" s="34"/>
      <c r="I1451" s="34"/>
      <c r="J1451" s="40"/>
      <c r="K1451" s="40"/>
      <c r="L1451" s="40"/>
      <c r="M1451" s="87"/>
      <c r="N1451" s="87"/>
      <c r="O1451" s="87"/>
      <c r="P1451" s="87"/>
      <c r="Q1451" s="88"/>
      <c r="R1451" s="89"/>
      <c r="S1451" s="89"/>
      <c r="T1451" s="90"/>
      <c r="U1451" s="90"/>
      <c r="V1451" s="91"/>
      <c r="W1451" s="91"/>
      <c r="X1451" s="91"/>
      <c r="Y1451" s="91"/>
      <c r="Z1451" s="9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84"/>
      <c r="AL1451" s="84"/>
      <c r="AM1451" s="92"/>
      <c r="AN1451" s="92"/>
      <c r="AO1451" s="92"/>
      <c r="AP1451" s="93"/>
      <c r="AQ1451" s="31"/>
    </row>
    <row r="1452" spans="1:43" s="95" customFormat="1" x14ac:dyDescent="0.2">
      <c r="A1452" s="46"/>
      <c r="B1452" s="34"/>
      <c r="C1452" s="34"/>
      <c r="D1452" s="86"/>
      <c r="E1452" s="34"/>
      <c r="F1452" s="34"/>
      <c r="G1452" s="34"/>
      <c r="H1452" s="34"/>
      <c r="I1452" s="34"/>
      <c r="J1452" s="40"/>
      <c r="K1452" s="40"/>
      <c r="L1452" s="40"/>
      <c r="M1452" s="87"/>
      <c r="N1452" s="87"/>
      <c r="O1452" s="87"/>
      <c r="P1452" s="87"/>
      <c r="Q1452" s="88"/>
      <c r="R1452" s="89"/>
      <c r="S1452" s="89"/>
      <c r="T1452" s="90"/>
      <c r="U1452" s="90"/>
      <c r="V1452" s="91"/>
      <c r="W1452" s="91"/>
      <c r="X1452" s="91"/>
      <c r="Y1452" s="91"/>
      <c r="Z1452" s="9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84"/>
      <c r="AL1452" s="84"/>
      <c r="AM1452" s="92"/>
      <c r="AN1452" s="92"/>
      <c r="AO1452" s="92"/>
      <c r="AP1452" s="93"/>
      <c r="AQ1452" s="31"/>
    </row>
    <row r="1453" spans="1:43" s="95" customFormat="1" x14ac:dyDescent="0.2">
      <c r="A1453" s="46"/>
      <c r="B1453" s="34"/>
      <c r="C1453" s="34"/>
      <c r="D1453" s="86"/>
      <c r="E1453" s="34"/>
      <c r="F1453" s="34"/>
      <c r="G1453" s="34"/>
      <c r="H1453" s="34"/>
      <c r="I1453" s="34"/>
      <c r="J1453" s="40"/>
      <c r="K1453" s="40"/>
      <c r="L1453" s="40"/>
      <c r="M1453" s="87"/>
      <c r="N1453" s="87"/>
      <c r="O1453" s="87"/>
      <c r="P1453" s="87"/>
      <c r="Q1453" s="88"/>
      <c r="R1453" s="89"/>
      <c r="S1453" s="89"/>
      <c r="T1453" s="90"/>
      <c r="U1453" s="90"/>
      <c r="V1453" s="91"/>
      <c r="W1453" s="91"/>
      <c r="X1453" s="91"/>
      <c r="Y1453" s="91"/>
      <c r="Z1453" s="9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84"/>
      <c r="AL1453" s="84"/>
      <c r="AM1453" s="92"/>
      <c r="AN1453" s="92"/>
      <c r="AO1453" s="92"/>
      <c r="AP1453" s="93"/>
      <c r="AQ1453" s="31"/>
    </row>
    <row r="1454" spans="1:43" s="95" customFormat="1" x14ac:dyDescent="0.2">
      <c r="A1454" s="46"/>
      <c r="B1454" s="34"/>
      <c r="C1454" s="34"/>
      <c r="D1454" s="86"/>
      <c r="E1454" s="34"/>
      <c r="F1454" s="34"/>
      <c r="G1454" s="34"/>
      <c r="H1454" s="34"/>
      <c r="I1454" s="34"/>
      <c r="J1454" s="40"/>
      <c r="K1454" s="40"/>
      <c r="L1454" s="40"/>
      <c r="M1454" s="87"/>
      <c r="N1454" s="87"/>
      <c r="O1454" s="87"/>
      <c r="P1454" s="87"/>
      <c r="Q1454" s="88"/>
      <c r="R1454" s="89"/>
      <c r="S1454" s="89"/>
      <c r="T1454" s="90"/>
      <c r="U1454" s="90"/>
      <c r="V1454" s="91"/>
      <c r="W1454" s="91"/>
      <c r="X1454" s="91"/>
      <c r="Y1454" s="91"/>
      <c r="Z1454" s="9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84"/>
      <c r="AL1454" s="84"/>
      <c r="AM1454" s="92"/>
      <c r="AN1454" s="92"/>
      <c r="AO1454" s="92"/>
      <c r="AP1454" s="93"/>
      <c r="AQ1454" s="31"/>
    </row>
    <row r="1455" spans="1:43" s="95" customFormat="1" x14ac:dyDescent="0.2">
      <c r="A1455" s="46"/>
      <c r="B1455" s="34"/>
      <c r="C1455" s="34"/>
      <c r="D1455" s="86"/>
      <c r="E1455" s="34"/>
      <c r="F1455" s="34"/>
      <c r="G1455" s="34"/>
      <c r="H1455" s="34"/>
      <c r="I1455" s="34"/>
      <c r="J1455" s="40"/>
      <c r="K1455" s="40"/>
      <c r="L1455" s="40"/>
      <c r="M1455" s="87"/>
      <c r="N1455" s="87"/>
      <c r="O1455" s="87"/>
      <c r="P1455" s="87"/>
      <c r="Q1455" s="88"/>
      <c r="R1455" s="89"/>
      <c r="S1455" s="89"/>
      <c r="T1455" s="90"/>
      <c r="U1455" s="90"/>
      <c r="V1455" s="91"/>
      <c r="W1455" s="91"/>
      <c r="X1455" s="91"/>
      <c r="Y1455" s="91"/>
      <c r="Z1455" s="9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84"/>
      <c r="AL1455" s="84"/>
      <c r="AM1455" s="92"/>
      <c r="AN1455" s="92"/>
      <c r="AO1455" s="92"/>
      <c r="AP1455" s="93"/>
      <c r="AQ1455" s="31"/>
    </row>
    <row r="1456" spans="1:43" s="95" customFormat="1" x14ac:dyDescent="0.2">
      <c r="A1456" s="46"/>
      <c r="B1456" s="34"/>
      <c r="C1456" s="34"/>
      <c r="D1456" s="86"/>
      <c r="E1456" s="34"/>
      <c r="F1456" s="34"/>
      <c r="G1456" s="34"/>
      <c r="H1456" s="34"/>
      <c r="I1456" s="34"/>
      <c r="J1456" s="40"/>
      <c r="K1456" s="40"/>
      <c r="L1456" s="40"/>
      <c r="M1456" s="87"/>
      <c r="N1456" s="87"/>
      <c r="O1456" s="87"/>
      <c r="P1456" s="87"/>
      <c r="Q1456" s="88"/>
      <c r="R1456" s="89"/>
      <c r="S1456" s="89"/>
      <c r="T1456" s="90"/>
      <c r="U1456" s="90"/>
      <c r="V1456" s="91"/>
      <c r="W1456" s="91"/>
      <c r="X1456" s="91"/>
      <c r="Y1456" s="91"/>
      <c r="Z1456" s="9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84"/>
      <c r="AL1456" s="84"/>
      <c r="AM1456" s="92"/>
      <c r="AN1456" s="92"/>
      <c r="AO1456" s="92"/>
      <c r="AP1456" s="93"/>
      <c r="AQ1456" s="31"/>
    </row>
    <row r="1457" spans="1:43" s="95" customFormat="1" x14ac:dyDescent="0.2">
      <c r="A1457" s="46"/>
      <c r="B1457" s="34"/>
      <c r="C1457" s="34"/>
      <c r="D1457" s="86"/>
      <c r="E1457" s="34"/>
      <c r="F1457" s="34"/>
      <c r="G1457" s="34"/>
      <c r="H1457" s="34"/>
      <c r="I1457" s="34"/>
      <c r="J1457" s="40"/>
      <c r="K1457" s="40"/>
      <c r="L1457" s="40"/>
      <c r="M1457" s="87"/>
      <c r="N1457" s="87"/>
      <c r="O1457" s="87"/>
      <c r="P1457" s="87"/>
      <c r="Q1457" s="88"/>
      <c r="R1457" s="89"/>
      <c r="S1457" s="89"/>
      <c r="T1457" s="90"/>
      <c r="U1457" s="90"/>
      <c r="V1457" s="91"/>
      <c r="W1457" s="91"/>
      <c r="X1457" s="91"/>
      <c r="Y1457" s="91"/>
      <c r="Z1457" s="9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84"/>
      <c r="AL1457" s="84"/>
      <c r="AM1457" s="92"/>
      <c r="AN1457" s="92"/>
      <c r="AO1457" s="92"/>
      <c r="AP1457" s="93"/>
      <c r="AQ1457" s="31"/>
    </row>
    <row r="1458" spans="1:43" s="95" customFormat="1" x14ac:dyDescent="0.2">
      <c r="A1458" s="46"/>
      <c r="B1458" s="34"/>
      <c r="C1458" s="34"/>
      <c r="D1458" s="86"/>
      <c r="E1458" s="34"/>
      <c r="F1458" s="34"/>
      <c r="G1458" s="34"/>
      <c r="H1458" s="34"/>
      <c r="I1458" s="34"/>
      <c r="J1458" s="40"/>
      <c r="K1458" s="40"/>
      <c r="L1458" s="40"/>
      <c r="M1458" s="87"/>
      <c r="N1458" s="87"/>
      <c r="O1458" s="87"/>
      <c r="P1458" s="87"/>
      <c r="Q1458" s="88"/>
      <c r="R1458" s="89"/>
      <c r="S1458" s="89"/>
      <c r="T1458" s="90"/>
      <c r="U1458" s="90"/>
      <c r="V1458" s="91"/>
      <c r="W1458" s="91"/>
      <c r="X1458" s="91"/>
      <c r="Y1458" s="91"/>
      <c r="Z1458" s="9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84"/>
      <c r="AL1458" s="84"/>
      <c r="AM1458" s="92"/>
      <c r="AN1458" s="92"/>
      <c r="AO1458" s="92"/>
      <c r="AP1458" s="93"/>
      <c r="AQ1458" s="31"/>
    </row>
    <row r="1459" spans="1:43" s="95" customFormat="1" x14ac:dyDescent="0.2">
      <c r="A1459" s="46"/>
      <c r="B1459" s="34"/>
      <c r="C1459" s="34"/>
      <c r="D1459" s="86"/>
      <c r="E1459" s="34"/>
      <c r="F1459" s="34"/>
      <c r="G1459" s="34"/>
      <c r="H1459" s="34"/>
      <c r="I1459" s="34"/>
      <c r="J1459" s="40"/>
      <c r="K1459" s="40"/>
      <c r="L1459" s="40"/>
      <c r="M1459" s="87"/>
      <c r="N1459" s="87"/>
      <c r="O1459" s="87"/>
      <c r="P1459" s="87"/>
      <c r="Q1459" s="88"/>
      <c r="R1459" s="89"/>
      <c r="S1459" s="89"/>
      <c r="T1459" s="90"/>
      <c r="U1459" s="90"/>
      <c r="V1459" s="91"/>
      <c r="W1459" s="91"/>
      <c r="X1459" s="91"/>
      <c r="Y1459" s="91"/>
      <c r="Z1459" s="9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84"/>
      <c r="AL1459" s="84"/>
      <c r="AM1459" s="92"/>
      <c r="AN1459" s="92"/>
      <c r="AO1459" s="92"/>
      <c r="AP1459" s="93"/>
      <c r="AQ1459" s="31"/>
    </row>
    <row r="1460" spans="1:43" s="95" customFormat="1" x14ac:dyDescent="0.2">
      <c r="A1460" s="46"/>
      <c r="B1460" s="34"/>
      <c r="C1460" s="34"/>
      <c r="D1460" s="86"/>
      <c r="E1460" s="34"/>
      <c r="F1460" s="34"/>
      <c r="G1460" s="34"/>
      <c r="H1460" s="34"/>
      <c r="I1460" s="34"/>
      <c r="J1460" s="40"/>
      <c r="K1460" s="40"/>
      <c r="L1460" s="40"/>
      <c r="M1460" s="87"/>
      <c r="N1460" s="87"/>
      <c r="O1460" s="87"/>
      <c r="P1460" s="87"/>
      <c r="Q1460" s="88"/>
      <c r="R1460" s="89"/>
      <c r="S1460" s="89"/>
      <c r="T1460" s="90"/>
      <c r="U1460" s="90"/>
      <c r="V1460" s="91"/>
      <c r="W1460" s="91"/>
      <c r="X1460" s="91"/>
      <c r="Y1460" s="91"/>
      <c r="Z1460" s="9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84"/>
      <c r="AL1460" s="84"/>
      <c r="AM1460" s="92"/>
      <c r="AN1460" s="92"/>
      <c r="AO1460" s="92"/>
      <c r="AP1460" s="93"/>
      <c r="AQ1460" s="31"/>
    </row>
    <row r="1461" spans="1:43" s="95" customFormat="1" x14ac:dyDescent="0.2">
      <c r="A1461" s="46"/>
      <c r="B1461" s="34"/>
      <c r="C1461" s="34"/>
      <c r="D1461" s="86"/>
      <c r="E1461" s="34"/>
      <c r="F1461" s="34"/>
      <c r="G1461" s="34"/>
      <c r="H1461" s="34"/>
      <c r="I1461" s="34"/>
      <c r="J1461" s="40"/>
      <c r="K1461" s="40"/>
      <c r="L1461" s="40"/>
      <c r="M1461" s="87"/>
      <c r="N1461" s="87"/>
      <c r="O1461" s="87"/>
      <c r="P1461" s="87"/>
      <c r="Q1461" s="88"/>
      <c r="R1461" s="89"/>
      <c r="S1461" s="89"/>
      <c r="T1461" s="90"/>
      <c r="U1461" s="90"/>
      <c r="V1461" s="91"/>
      <c r="W1461" s="91"/>
      <c r="X1461" s="91"/>
      <c r="Y1461" s="91"/>
      <c r="Z1461" s="9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84"/>
      <c r="AL1461" s="84"/>
      <c r="AM1461" s="92"/>
      <c r="AN1461" s="92"/>
      <c r="AO1461" s="92"/>
      <c r="AP1461" s="93"/>
      <c r="AQ1461" s="31"/>
    </row>
    <row r="1462" spans="1:43" s="95" customFormat="1" x14ac:dyDescent="0.2">
      <c r="A1462" s="46"/>
      <c r="B1462" s="34"/>
      <c r="C1462" s="34"/>
      <c r="D1462" s="86"/>
      <c r="E1462" s="34"/>
      <c r="F1462" s="34"/>
      <c r="G1462" s="34"/>
      <c r="H1462" s="34"/>
      <c r="I1462" s="34"/>
      <c r="J1462" s="40"/>
      <c r="K1462" s="40"/>
      <c r="L1462" s="40"/>
      <c r="M1462" s="87"/>
      <c r="N1462" s="87"/>
      <c r="O1462" s="87"/>
      <c r="P1462" s="87"/>
      <c r="Q1462" s="88"/>
      <c r="R1462" s="89"/>
      <c r="S1462" s="89"/>
      <c r="T1462" s="90"/>
      <c r="U1462" s="90"/>
      <c r="V1462" s="91"/>
      <c r="W1462" s="91"/>
      <c r="X1462" s="91"/>
      <c r="Y1462" s="91"/>
      <c r="Z1462" s="9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84"/>
      <c r="AL1462" s="84"/>
      <c r="AM1462" s="92"/>
      <c r="AN1462" s="92"/>
      <c r="AO1462" s="92"/>
      <c r="AP1462" s="93"/>
      <c r="AQ1462" s="31"/>
    </row>
    <row r="1463" spans="1:43" s="95" customFormat="1" x14ac:dyDescent="0.2">
      <c r="A1463" s="46"/>
      <c r="B1463" s="34"/>
      <c r="C1463" s="34"/>
      <c r="D1463" s="86"/>
      <c r="E1463" s="34"/>
      <c r="F1463" s="34"/>
      <c r="G1463" s="34"/>
      <c r="H1463" s="34"/>
      <c r="I1463" s="34"/>
      <c r="J1463" s="40"/>
      <c r="K1463" s="40"/>
      <c r="L1463" s="40"/>
      <c r="M1463" s="87"/>
      <c r="N1463" s="87"/>
      <c r="O1463" s="87"/>
      <c r="P1463" s="87"/>
      <c r="Q1463" s="88"/>
      <c r="R1463" s="89"/>
      <c r="S1463" s="89"/>
      <c r="T1463" s="90"/>
      <c r="U1463" s="90"/>
      <c r="V1463" s="91"/>
      <c r="W1463" s="91"/>
      <c r="X1463" s="91"/>
      <c r="Y1463" s="91"/>
      <c r="Z1463" s="9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84"/>
      <c r="AL1463" s="84"/>
      <c r="AM1463" s="92"/>
      <c r="AN1463" s="92"/>
      <c r="AO1463" s="92"/>
      <c r="AP1463" s="93"/>
      <c r="AQ1463" s="31"/>
    </row>
    <row r="1464" spans="1:43" s="95" customFormat="1" x14ac:dyDescent="0.2">
      <c r="A1464" s="46"/>
      <c r="B1464" s="34"/>
      <c r="C1464" s="34"/>
      <c r="D1464" s="86"/>
      <c r="E1464" s="34"/>
      <c r="F1464" s="34"/>
      <c r="G1464" s="34"/>
      <c r="H1464" s="34"/>
      <c r="I1464" s="34"/>
      <c r="J1464" s="40"/>
      <c r="K1464" s="40"/>
      <c r="L1464" s="40"/>
      <c r="M1464" s="87"/>
      <c r="N1464" s="87"/>
      <c r="O1464" s="87"/>
      <c r="P1464" s="87"/>
      <c r="Q1464" s="88"/>
      <c r="R1464" s="89"/>
      <c r="S1464" s="89"/>
      <c r="T1464" s="90"/>
      <c r="U1464" s="90"/>
      <c r="V1464" s="91"/>
      <c r="W1464" s="91"/>
      <c r="X1464" s="91"/>
      <c r="Y1464" s="91"/>
      <c r="Z1464" s="9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84"/>
      <c r="AL1464" s="84"/>
      <c r="AM1464" s="92"/>
      <c r="AN1464" s="92"/>
      <c r="AO1464" s="92"/>
      <c r="AP1464" s="93"/>
      <c r="AQ1464" s="31"/>
    </row>
    <row r="1465" spans="1:43" s="95" customFormat="1" x14ac:dyDescent="0.2">
      <c r="A1465" s="46"/>
      <c r="B1465" s="34"/>
      <c r="C1465" s="34"/>
      <c r="D1465" s="86"/>
      <c r="E1465" s="34"/>
      <c r="F1465" s="34"/>
      <c r="G1465" s="34"/>
      <c r="H1465" s="34"/>
      <c r="I1465" s="34"/>
      <c r="J1465" s="40"/>
      <c r="K1465" s="40"/>
      <c r="L1465" s="40"/>
      <c r="M1465" s="87"/>
      <c r="N1465" s="87"/>
      <c r="O1465" s="87"/>
      <c r="P1465" s="87"/>
      <c r="Q1465" s="88"/>
      <c r="R1465" s="89"/>
      <c r="S1465" s="89"/>
      <c r="T1465" s="90"/>
      <c r="U1465" s="90"/>
      <c r="V1465" s="91"/>
      <c r="W1465" s="91"/>
      <c r="X1465" s="91"/>
      <c r="Y1465" s="91"/>
      <c r="Z1465" s="9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84"/>
      <c r="AL1465" s="84"/>
      <c r="AM1465" s="92"/>
      <c r="AN1465" s="92"/>
      <c r="AO1465" s="92"/>
      <c r="AP1465" s="93"/>
      <c r="AQ1465" s="31"/>
    </row>
    <row r="1466" spans="1:43" s="95" customFormat="1" x14ac:dyDescent="0.2">
      <c r="A1466" s="46"/>
      <c r="B1466" s="34"/>
      <c r="C1466" s="34"/>
      <c r="D1466" s="86"/>
      <c r="E1466" s="34"/>
      <c r="F1466" s="34"/>
      <c r="G1466" s="34"/>
      <c r="H1466" s="34"/>
      <c r="I1466" s="34"/>
      <c r="J1466" s="40"/>
      <c r="K1466" s="40"/>
      <c r="L1466" s="40"/>
      <c r="M1466" s="87"/>
      <c r="N1466" s="87"/>
      <c r="O1466" s="87"/>
      <c r="P1466" s="87"/>
      <c r="Q1466" s="88"/>
      <c r="R1466" s="89"/>
      <c r="S1466" s="89"/>
      <c r="T1466" s="90"/>
      <c r="U1466" s="90"/>
      <c r="V1466" s="91"/>
      <c r="W1466" s="91"/>
      <c r="X1466" s="91"/>
      <c r="Y1466" s="91"/>
      <c r="Z1466" s="9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84"/>
      <c r="AL1466" s="84"/>
      <c r="AM1466" s="92"/>
      <c r="AN1466" s="92"/>
      <c r="AO1466" s="92"/>
      <c r="AP1466" s="93"/>
      <c r="AQ1466" s="31"/>
    </row>
    <row r="1467" spans="1:43" s="95" customFormat="1" x14ac:dyDescent="0.2">
      <c r="A1467" s="46"/>
      <c r="B1467" s="34"/>
      <c r="C1467" s="34"/>
      <c r="D1467" s="86"/>
      <c r="E1467" s="34"/>
      <c r="F1467" s="34"/>
      <c r="G1467" s="34"/>
      <c r="H1467" s="34"/>
      <c r="I1467" s="34"/>
      <c r="J1467" s="40"/>
      <c r="K1467" s="40"/>
      <c r="L1467" s="40"/>
      <c r="M1467" s="87"/>
      <c r="N1467" s="87"/>
      <c r="O1467" s="87"/>
      <c r="P1467" s="87"/>
      <c r="Q1467" s="88"/>
      <c r="R1467" s="89"/>
      <c r="S1467" s="89"/>
      <c r="T1467" s="90"/>
      <c r="U1467" s="90"/>
      <c r="V1467" s="91"/>
      <c r="W1467" s="91"/>
      <c r="X1467" s="91"/>
      <c r="Y1467" s="91"/>
      <c r="Z1467" s="9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84"/>
      <c r="AL1467" s="84"/>
      <c r="AM1467" s="92"/>
      <c r="AN1467" s="92"/>
      <c r="AO1467" s="92"/>
      <c r="AP1467" s="93"/>
      <c r="AQ1467" s="31"/>
    </row>
    <row r="1468" spans="1:43" s="95" customFormat="1" x14ac:dyDescent="0.2">
      <c r="A1468" s="46"/>
      <c r="B1468" s="34"/>
      <c r="C1468" s="34"/>
      <c r="D1468" s="86"/>
      <c r="E1468" s="34"/>
      <c r="F1468" s="34"/>
      <c r="G1468" s="34"/>
      <c r="H1468" s="34"/>
      <c r="I1468" s="34"/>
      <c r="J1468" s="40"/>
      <c r="K1468" s="40"/>
      <c r="L1468" s="40"/>
      <c r="M1468" s="87"/>
      <c r="N1468" s="87"/>
      <c r="O1468" s="87"/>
      <c r="P1468" s="87"/>
      <c r="Q1468" s="88"/>
      <c r="R1468" s="89"/>
      <c r="S1468" s="89"/>
      <c r="T1468" s="90"/>
      <c r="U1468" s="90"/>
      <c r="V1468" s="91"/>
      <c r="W1468" s="91"/>
      <c r="X1468" s="91"/>
      <c r="Y1468" s="91"/>
      <c r="Z1468" s="9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84"/>
      <c r="AL1468" s="84"/>
      <c r="AM1468" s="92"/>
      <c r="AN1468" s="92"/>
      <c r="AO1468" s="92"/>
      <c r="AP1468" s="93"/>
      <c r="AQ1468" s="31"/>
    </row>
    <row r="1469" spans="1:43" s="95" customFormat="1" x14ac:dyDescent="0.2">
      <c r="A1469" s="46"/>
      <c r="B1469" s="34"/>
      <c r="C1469" s="34"/>
      <c r="D1469" s="86"/>
      <c r="E1469" s="34"/>
      <c r="F1469" s="34"/>
      <c r="G1469" s="34"/>
      <c r="H1469" s="34"/>
      <c r="I1469" s="34"/>
      <c r="J1469" s="40"/>
      <c r="K1469" s="40"/>
      <c r="L1469" s="40"/>
      <c r="M1469" s="87"/>
      <c r="N1469" s="87"/>
      <c r="O1469" s="87"/>
      <c r="P1469" s="87"/>
      <c r="Q1469" s="88"/>
      <c r="R1469" s="89"/>
      <c r="S1469" s="89"/>
      <c r="T1469" s="90"/>
      <c r="U1469" s="90"/>
      <c r="V1469" s="91"/>
      <c r="W1469" s="91"/>
      <c r="X1469" s="91"/>
      <c r="Y1469" s="91"/>
      <c r="Z1469" s="9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84"/>
      <c r="AL1469" s="84"/>
      <c r="AM1469" s="92"/>
      <c r="AN1469" s="92"/>
      <c r="AO1469" s="92"/>
      <c r="AP1469" s="93"/>
      <c r="AQ1469" s="31"/>
    </row>
    <row r="1470" spans="1:43" s="95" customFormat="1" x14ac:dyDescent="0.2">
      <c r="A1470" s="46"/>
      <c r="B1470" s="34"/>
      <c r="C1470" s="34"/>
      <c r="D1470" s="86"/>
      <c r="E1470" s="34"/>
      <c r="F1470" s="34"/>
      <c r="G1470" s="34"/>
      <c r="H1470" s="34"/>
      <c r="I1470" s="34"/>
      <c r="J1470" s="40"/>
      <c r="K1470" s="40"/>
      <c r="L1470" s="40"/>
      <c r="M1470" s="87"/>
      <c r="N1470" s="87"/>
      <c r="O1470" s="87"/>
      <c r="P1470" s="87"/>
      <c r="Q1470" s="88"/>
      <c r="R1470" s="89"/>
      <c r="S1470" s="89"/>
      <c r="T1470" s="90"/>
      <c r="U1470" s="90"/>
      <c r="V1470" s="91"/>
      <c r="W1470" s="91"/>
      <c r="X1470" s="91"/>
      <c r="Y1470" s="91"/>
      <c r="Z1470" s="9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84"/>
      <c r="AL1470" s="84"/>
      <c r="AM1470" s="92"/>
      <c r="AN1470" s="92"/>
      <c r="AO1470" s="92"/>
      <c r="AP1470" s="93"/>
      <c r="AQ1470" s="31"/>
    </row>
    <row r="1471" spans="1:43" s="95" customFormat="1" x14ac:dyDescent="0.2">
      <c r="A1471" s="46"/>
      <c r="B1471" s="34"/>
      <c r="C1471" s="34"/>
      <c r="D1471" s="86"/>
      <c r="E1471" s="34"/>
      <c r="F1471" s="34"/>
      <c r="G1471" s="34"/>
      <c r="H1471" s="34"/>
      <c r="I1471" s="34"/>
      <c r="J1471" s="40"/>
      <c r="K1471" s="40"/>
      <c r="L1471" s="40"/>
      <c r="M1471" s="87"/>
      <c r="N1471" s="87"/>
      <c r="O1471" s="87"/>
      <c r="P1471" s="87"/>
      <c r="Q1471" s="88"/>
      <c r="R1471" s="89"/>
      <c r="S1471" s="89"/>
      <c r="T1471" s="90"/>
      <c r="U1471" s="90"/>
      <c r="V1471" s="91"/>
      <c r="W1471" s="91"/>
      <c r="X1471" s="91"/>
      <c r="Y1471" s="91"/>
      <c r="Z1471" s="9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84"/>
      <c r="AL1471" s="84"/>
      <c r="AM1471" s="92"/>
      <c r="AN1471" s="92"/>
      <c r="AO1471" s="92"/>
      <c r="AP1471" s="93"/>
      <c r="AQ1471" s="31"/>
    </row>
    <row r="1472" spans="1:43" s="95" customFormat="1" x14ac:dyDescent="0.2">
      <c r="A1472" s="46"/>
      <c r="B1472" s="34"/>
      <c r="C1472" s="34"/>
      <c r="D1472" s="86"/>
      <c r="E1472" s="34"/>
      <c r="F1472" s="34"/>
      <c r="G1472" s="34"/>
      <c r="H1472" s="34"/>
      <c r="I1472" s="34"/>
      <c r="J1472" s="40"/>
      <c r="K1472" s="40"/>
      <c r="L1472" s="40"/>
      <c r="M1472" s="87"/>
      <c r="N1472" s="87"/>
      <c r="O1472" s="87"/>
      <c r="P1472" s="87"/>
      <c r="Q1472" s="88"/>
      <c r="R1472" s="89"/>
      <c r="S1472" s="89"/>
      <c r="T1472" s="90"/>
      <c r="U1472" s="90"/>
      <c r="V1472" s="91"/>
      <c r="W1472" s="91"/>
      <c r="X1472" s="91"/>
      <c r="Y1472" s="91"/>
      <c r="Z1472" s="9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84"/>
      <c r="AL1472" s="84"/>
      <c r="AM1472" s="92"/>
      <c r="AN1472" s="92"/>
      <c r="AO1472" s="92"/>
      <c r="AP1472" s="93"/>
      <c r="AQ1472" s="31"/>
    </row>
    <row r="1473" spans="1:43" s="95" customFormat="1" x14ac:dyDescent="0.2">
      <c r="A1473" s="46"/>
      <c r="B1473" s="34"/>
      <c r="C1473" s="34"/>
      <c r="D1473" s="86"/>
      <c r="E1473" s="34"/>
      <c r="F1473" s="34"/>
      <c r="G1473" s="34"/>
      <c r="H1473" s="34"/>
      <c r="I1473" s="34"/>
      <c r="J1473" s="40"/>
      <c r="K1473" s="40"/>
      <c r="L1473" s="40"/>
      <c r="M1473" s="87"/>
      <c r="N1473" s="87"/>
      <c r="O1473" s="87"/>
      <c r="P1473" s="87"/>
      <c r="Q1473" s="88"/>
      <c r="R1473" s="89"/>
      <c r="S1473" s="89"/>
      <c r="T1473" s="90"/>
      <c r="U1473" s="90"/>
      <c r="V1473" s="91"/>
      <c r="W1473" s="91"/>
      <c r="X1473" s="91"/>
      <c r="Y1473" s="91"/>
      <c r="Z1473" s="9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84"/>
      <c r="AL1473" s="84"/>
      <c r="AM1473" s="92"/>
      <c r="AN1473" s="92"/>
      <c r="AO1473" s="92"/>
      <c r="AP1473" s="93"/>
      <c r="AQ1473" s="31"/>
    </row>
    <row r="1474" spans="1:43" s="95" customFormat="1" x14ac:dyDescent="0.2">
      <c r="A1474" s="46"/>
      <c r="B1474" s="34"/>
      <c r="C1474" s="34"/>
      <c r="D1474" s="86"/>
      <c r="E1474" s="34"/>
      <c r="F1474" s="34"/>
      <c r="G1474" s="34"/>
      <c r="H1474" s="34"/>
      <c r="I1474" s="34"/>
      <c r="J1474" s="40"/>
      <c r="K1474" s="40"/>
      <c r="L1474" s="40"/>
      <c r="M1474" s="87"/>
      <c r="N1474" s="87"/>
      <c r="O1474" s="87"/>
      <c r="P1474" s="87"/>
      <c r="Q1474" s="88"/>
      <c r="R1474" s="89"/>
      <c r="S1474" s="89"/>
      <c r="T1474" s="90"/>
      <c r="U1474" s="90"/>
      <c r="V1474" s="91"/>
      <c r="W1474" s="91"/>
      <c r="X1474" s="91"/>
      <c r="Y1474" s="91"/>
      <c r="Z1474" s="9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84"/>
      <c r="AL1474" s="84"/>
      <c r="AM1474" s="92"/>
      <c r="AN1474" s="92"/>
      <c r="AO1474" s="92"/>
      <c r="AP1474" s="93"/>
      <c r="AQ1474" s="31"/>
    </row>
    <row r="1475" spans="1:43" s="95" customFormat="1" x14ac:dyDescent="0.2">
      <c r="A1475" s="46"/>
      <c r="B1475" s="34"/>
      <c r="C1475" s="34"/>
      <c r="D1475" s="86"/>
      <c r="E1475" s="34"/>
      <c r="F1475" s="34"/>
      <c r="G1475" s="34"/>
      <c r="H1475" s="34"/>
      <c r="I1475" s="34"/>
      <c r="J1475" s="40"/>
      <c r="K1475" s="40"/>
      <c r="L1475" s="40"/>
      <c r="M1475" s="87"/>
      <c r="N1475" s="87"/>
      <c r="O1475" s="87"/>
      <c r="P1475" s="87"/>
      <c r="Q1475" s="88"/>
      <c r="R1475" s="89"/>
      <c r="S1475" s="89"/>
      <c r="T1475" s="90"/>
      <c r="U1475" s="90"/>
      <c r="V1475" s="91"/>
      <c r="W1475" s="91"/>
      <c r="X1475" s="91"/>
      <c r="Y1475" s="91"/>
      <c r="Z1475" s="9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84"/>
      <c r="AL1475" s="84"/>
      <c r="AM1475" s="92"/>
      <c r="AN1475" s="92"/>
      <c r="AO1475" s="92"/>
      <c r="AP1475" s="93"/>
      <c r="AQ1475" s="31"/>
    </row>
    <row r="1476" spans="1:43" s="95" customFormat="1" x14ac:dyDescent="0.2">
      <c r="A1476" s="46"/>
      <c r="B1476" s="34"/>
      <c r="C1476" s="34"/>
      <c r="D1476" s="86"/>
      <c r="E1476" s="34"/>
      <c r="F1476" s="34"/>
      <c r="G1476" s="34"/>
      <c r="H1476" s="34"/>
      <c r="I1476" s="34"/>
      <c r="J1476" s="40"/>
      <c r="K1476" s="40"/>
      <c r="L1476" s="40"/>
      <c r="M1476" s="87"/>
      <c r="N1476" s="87"/>
      <c r="O1476" s="87"/>
      <c r="P1476" s="87"/>
      <c r="Q1476" s="88"/>
      <c r="R1476" s="89"/>
      <c r="S1476" s="89"/>
      <c r="T1476" s="90"/>
      <c r="U1476" s="90"/>
      <c r="V1476" s="91"/>
      <c r="W1476" s="91"/>
      <c r="X1476" s="91"/>
      <c r="Y1476" s="91"/>
      <c r="Z1476" s="9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84"/>
      <c r="AL1476" s="84"/>
      <c r="AM1476" s="92"/>
      <c r="AN1476" s="92"/>
      <c r="AO1476" s="92"/>
      <c r="AP1476" s="93"/>
      <c r="AQ1476" s="31"/>
    </row>
    <row r="1477" spans="1:43" s="95" customFormat="1" x14ac:dyDescent="0.2">
      <c r="A1477" s="46"/>
      <c r="B1477" s="34"/>
      <c r="C1477" s="34"/>
      <c r="D1477" s="86"/>
      <c r="E1477" s="34"/>
      <c r="F1477" s="34"/>
      <c r="G1477" s="34"/>
      <c r="H1477" s="34"/>
      <c r="I1477" s="34"/>
      <c r="J1477" s="40"/>
      <c r="K1477" s="40"/>
      <c r="L1477" s="40"/>
      <c r="M1477" s="87"/>
      <c r="N1477" s="87"/>
      <c r="O1477" s="87"/>
      <c r="P1477" s="87"/>
      <c r="Q1477" s="88"/>
      <c r="R1477" s="89"/>
      <c r="S1477" s="89"/>
      <c r="T1477" s="90"/>
      <c r="U1477" s="90"/>
      <c r="V1477" s="91"/>
      <c r="W1477" s="91"/>
      <c r="X1477" s="91"/>
      <c r="Y1477" s="91"/>
      <c r="Z1477" s="9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84"/>
      <c r="AL1477" s="84"/>
      <c r="AM1477" s="92"/>
      <c r="AN1477" s="92"/>
      <c r="AO1477" s="92"/>
      <c r="AP1477" s="93"/>
      <c r="AQ1477" s="31"/>
    </row>
    <row r="1478" spans="1:43" s="95" customFormat="1" x14ac:dyDescent="0.2">
      <c r="A1478" s="46"/>
      <c r="B1478" s="34"/>
      <c r="C1478" s="34"/>
      <c r="D1478" s="86"/>
      <c r="E1478" s="34"/>
      <c r="F1478" s="34"/>
      <c r="G1478" s="34"/>
      <c r="H1478" s="34"/>
      <c r="I1478" s="34"/>
      <c r="J1478" s="40"/>
      <c r="K1478" s="40"/>
      <c r="L1478" s="40"/>
      <c r="M1478" s="87"/>
      <c r="N1478" s="87"/>
      <c r="O1478" s="87"/>
      <c r="P1478" s="87"/>
      <c r="Q1478" s="88"/>
      <c r="R1478" s="89"/>
      <c r="S1478" s="89"/>
      <c r="T1478" s="90"/>
      <c r="U1478" s="90"/>
      <c r="V1478" s="91"/>
      <c r="W1478" s="91"/>
      <c r="X1478" s="91"/>
      <c r="Y1478" s="91"/>
      <c r="Z1478" s="9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84"/>
      <c r="AL1478" s="84"/>
      <c r="AM1478" s="92"/>
      <c r="AN1478" s="92"/>
      <c r="AO1478" s="92"/>
      <c r="AP1478" s="93"/>
      <c r="AQ1478" s="31"/>
    </row>
    <row r="1479" spans="1:43" s="95" customFormat="1" x14ac:dyDescent="0.2">
      <c r="A1479" s="46"/>
      <c r="B1479" s="34"/>
      <c r="C1479" s="34"/>
      <c r="D1479" s="86"/>
      <c r="E1479" s="34"/>
      <c r="F1479" s="34"/>
      <c r="G1479" s="34"/>
      <c r="H1479" s="34"/>
      <c r="I1479" s="34"/>
      <c r="J1479" s="40"/>
      <c r="K1479" s="40"/>
      <c r="L1479" s="40"/>
      <c r="M1479" s="87"/>
      <c r="N1479" s="87"/>
      <c r="O1479" s="87"/>
      <c r="P1479" s="87"/>
      <c r="Q1479" s="88"/>
      <c r="R1479" s="89"/>
      <c r="S1479" s="89"/>
      <c r="T1479" s="90"/>
      <c r="U1479" s="90"/>
      <c r="V1479" s="91"/>
      <c r="W1479" s="91"/>
      <c r="X1479" s="91"/>
      <c r="Y1479" s="91"/>
      <c r="Z1479" s="9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84"/>
      <c r="AL1479" s="84"/>
      <c r="AM1479" s="92"/>
      <c r="AN1479" s="92"/>
      <c r="AO1479" s="92"/>
      <c r="AP1479" s="93"/>
      <c r="AQ1479" s="31"/>
    </row>
    <row r="1480" spans="1:43" s="95" customFormat="1" x14ac:dyDescent="0.2">
      <c r="A1480" s="46"/>
      <c r="B1480" s="34"/>
      <c r="C1480" s="34"/>
      <c r="D1480" s="86"/>
      <c r="E1480" s="34"/>
      <c r="F1480" s="34"/>
      <c r="G1480" s="34"/>
      <c r="H1480" s="34"/>
      <c r="I1480" s="34"/>
      <c r="J1480" s="40"/>
      <c r="K1480" s="40"/>
      <c r="L1480" s="40"/>
      <c r="M1480" s="87"/>
      <c r="N1480" s="87"/>
      <c r="O1480" s="87"/>
      <c r="P1480" s="87"/>
      <c r="Q1480" s="88"/>
      <c r="R1480" s="89"/>
      <c r="S1480" s="89"/>
      <c r="T1480" s="90"/>
      <c r="U1480" s="90"/>
      <c r="V1480" s="91"/>
      <c r="W1480" s="91"/>
      <c r="X1480" s="91"/>
      <c r="Y1480" s="91"/>
      <c r="Z1480" s="9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84"/>
      <c r="AL1480" s="84"/>
      <c r="AM1480" s="92"/>
      <c r="AN1480" s="92"/>
      <c r="AO1480" s="92"/>
      <c r="AP1480" s="93"/>
      <c r="AQ1480" s="31"/>
    </row>
    <row r="1481" spans="1:43" s="95" customFormat="1" x14ac:dyDescent="0.2">
      <c r="A1481" s="46"/>
      <c r="B1481" s="34"/>
      <c r="C1481" s="34"/>
      <c r="D1481" s="86"/>
      <c r="E1481" s="34"/>
      <c r="F1481" s="34"/>
      <c r="G1481" s="34"/>
      <c r="H1481" s="34"/>
      <c r="I1481" s="34"/>
      <c r="J1481" s="40"/>
      <c r="K1481" s="40"/>
      <c r="L1481" s="40"/>
      <c r="M1481" s="87"/>
      <c r="N1481" s="87"/>
      <c r="O1481" s="87"/>
      <c r="P1481" s="87"/>
      <c r="Q1481" s="88"/>
      <c r="R1481" s="89"/>
      <c r="S1481" s="89"/>
      <c r="T1481" s="90"/>
      <c r="U1481" s="90"/>
      <c r="V1481" s="91"/>
      <c r="W1481" s="91"/>
      <c r="X1481" s="91"/>
      <c r="Y1481" s="91"/>
      <c r="Z1481" s="9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84"/>
      <c r="AL1481" s="84"/>
      <c r="AM1481" s="92"/>
      <c r="AN1481" s="92"/>
      <c r="AO1481" s="92"/>
      <c r="AP1481" s="93"/>
      <c r="AQ1481" s="31"/>
    </row>
    <row r="1482" spans="1:43" s="95" customFormat="1" x14ac:dyDescent="0.2">
      <c r="A1482" s="46"/>
      <c r="B1482" s="34"/>
      <c r="C1482" s="34"/>
      <c r="D1482" s="86"/>
      <c r="E1482" s="34"/>
      <c r="F1482" s="34"/>
      <c r="G1482" s="34"/>
      <c r="H1482" s="34"/>
      <c r="I1482" s="34"/>
      <c r="J1482" s="40"/>
      <c r="K1482" s="40"/>
      <c r="L1482" s="40"/>
      <c r="M1482" s="87"/>
      <c r="N1482" s="87"/>
      <c r="O1482" s="87"/>
      <c r="P1482" s="87"/>
      <c r="Q1482" s="88"/>
      <c r="R1482" s="89"/>
      <c r="S1482" s="89"/>
      <c r="T1482" s="90"/>
      <c r="U1482" s="90"/>
      <c r="V1482" s="91"/>
      <c r="W1482" s="91"/>
      <c r="X1482" s="91"/>
      <c r="Y1482" s="91"/>
      <c r="Z1482" s="9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84"/>
      <c r="AL1482" s="84"/>
      <c r="AM1482" s="92"/>
      <c r="AN1482" s="92"/>
      <c r="AO1482" s="92"/>
      <c r="AP1482" s="93"/>
      <c r="AQ1482" s="31"/>
    </row>
    <row r="1483" spans="1:43" s="95" customFormat="1" x14ac:dyDescent="0.2">
      <c r="A1483" s="46"/>
      <c r="B1483" s="34"/>
      <c r="C1483" s="34"/>
      <c r="D1483" s="86"/>
      <c r="E1483" s="34"/>
      <c r="F1483" s="34"/>
      <c r="G1483" s="34"/>
      <c r="H1483" s="34"/>
      <c r="I1483" s="34"/>
      <c r="J1483" s="40"/>
      <c r="K1483" s="40"/>
      <c r="L1483" s="40"/>
      <c r="M1483" s="87"/>
      <c r="N1483" s="87"/>
      <c r="O1483" s="87"/>
      <c r="P1483" s="87"/>
      <c r="Q1483" s="88"/>
      <c r="R1483" s="89"/>
      <c r="S1483" s="89"/>
      <c r="T1483" s="90"/>
      <c r="U1483" s="90"/>
      <c r="V1483" s="91"/>
      <c r="W1483" s="91"/>
      <c r="X1483" s="91"/>
      <c r="Y1483" s="91"/>
      <c r="Z1483" s="9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84"/>
      <c r="AL1483" s="84"/>
      <c r="AM1483" s="92"/>
      <c r="AN1483" s="92"/>
      <c r="AO1483" s="92"/>
      <c r="AP1483" s="93"/>
      <c r="AQ1483" s="31"/>
    </row>
    <row r="1484" spans="1:43" s="95" customFormat="1" x14ac:dyDescent="0.2">
      <c r="A1484" s="46"/>
      <c r="B1484" s="34"/>
      <c r="C1484" s="34"/>
      <c r="D1484" s="86"/>
      <c r="E1484" s="34"/>
      <c r="F1484" s="34"/>
      <c r="G1484" s="34"/>
      <c r="H1484" s="34"/>
      <c r="I1484" s="34"/>
      <c r="J1484" s="40"/>
      <c r="K1484" s="40"/>
      <c r="L1484" s="40"/>
      <c r="M1484" s="87"/>
      <c r="N1484" s="87"/>
      <c r="O1484" s="87"/>
      <c r="P1484" s="87"/>
      <c r="Q1484" s="88"/>
      <c r="R1484" s="89"/>
      <c r="S1484" s="89"/>
      <c r="T1484" s="90"/>
      <c r="U1484" s="90"/>
      <c r="V1484" s="91"/>
      <c r="W1484" s="91"/>
      <c r="X1484" s="91"/>
      <c r="Y1484" s="91"/>
      <c r="Z1484" s="9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84"/>
      <c r="AL1484" s="84"/>
      <c r="AM1484" s="92"/>
      <c r="AN1484" s="92"/>
      <c r="AO1484" s="92"/>
      <c r="AP1484" s="93"/>
      <c r="AQ1484" s="31"/>
    </row>
    <row r="1485" spans="1:43" s="95" customFormat="1" x14ac:dyDescent="0.2">
      <c r="A1485" s="46"/>
      <c r="B1485" s="34"/>
      <c r="C1485" s="34"/>
      <c r="D1485" s="86"/>
      <c r="E1485" s="34"/>
      <c r="F1485" s="34"/>
      <c r="G1485" s="34"/>
      <c r="H1485" s="34"/>
      <c r="I1485" s="34"/>
      <c r="J1485" s="40"/>
      <c r="K1485" s="40"/>
      <c r="L1485" s="40"/>
      <c r="M1485" s="87"/>
      <c r="N1485" s="87"/>
      <c r="O1485" s="87"/>
      <c r="P1485" s="87"/>
      <c r="Q1485" s="88"/>
      <c r="R1485" s="89"/>
      <c r="S1485" s="89"/>
      <c r="T1485" s="90"/>
      <c r="U1485" s="90"/>
      <c r="V1485" s="91"/>
      <c r="W1485" s="91"/>
      <c r="X1485" s="91"/>
      <c r="Y1485" s="91"/>
      <c r="Z1485" s="9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84"/>
      <c r="AL1485" s="84"/>
      <c r="AM1485" s="92"/>
      <c r="AN1485" s="92"/>
      <c r="AO1485" s="92"/>
      <c r="AP1485" s="93"/>
      <c r="AQ1485" s="31"/>
    </row>
    <row r="1486" spans="1:43" s="95" customFormat="1" x14ac:dyDescent="0.2">
      <c r="A1486" s="46"/>
      <c r="B1486" s="34"/>
      <c r="C1486" s="34"/>
      <c r="D1486" s="86"/>
      <c r="E1486" s="34"/>
      <c r="F1486" s="34"/>
      <c r="G1486" s="34"/>
      <c r="H1486" s="34"/>
      <c r="I1486" s="34"/>
      <c r="J1486" s="40"/>
      <c r="K1486" s="40"/>
      <c r="L1486" s="40"/>
      <c r="M1486" s="87"/>
      <c r="N1486" s="87"/>
      <c r="O1486" s="87"/>
      <c r="P1486" s="87"/>
      <c r="Q1486" s="88"/>
      <c r="R1486" s="89"/>
      <c r="S1486" s="89"/>
      <c r="T1486" s="90"/>
      <c r="U1486" s="90"/>
      <c r="V1486" s="91"/>
      <c r="W1486" s="91"/>
      <c r="X1486" s="91"/>
      <c r="Y1486" s="91"/>
      <c r="Z1486" s="9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84"/>
      <c r="AL1486" s="84"/>
      <c r="AM1486" s="92"/>
      <c r="AN1486" s="92"/>
      <c r="AO1486" s="92"/>
      <c r="AP1486" s="93"/>
      <c r="AQ1486" s="31"/>
    </row>
    <row r="1487" spans="1:43" s="95" customFormat="1" x14ac:dyDescent="0.2">
      <c r="A1487" s="46"/>
      <c r="B1487" s="34"/>
      <c r="C1487" s="34"/>
      <c r="D1487" s="86"/>
      <c r="E1487" s="34"/>
      <c r="F1487" s="34"/>
      <c r="G1487" s="34"/>
      <c r="H1487" s="34"/>
      <c r="I1487" s="34"/>
      <c r="J1487" s="40"/>
      <c r="K1487" s="40"/>
      <c r="L1487" s="40"/>
      <c r="M1487" s="87"/>
      <c r="N1487" s="87"/>
      <c r="O1487" s="87"/>
      <c r="P1487" s="87"/>
      <c r="Q1487" s="88"/>
      <c r="R1487" s="89"/>
      <c r="S1487" s="89"/>
      <c r="T1487" s="90"/>
      <c r="U1487" s="90"/>
      <c r="V1487" s="91"/>
      <c r="W1487" s="91"/>
      <c r="X1487" s="91"/>
      <c r="Y1487" s="91"/>
      <c r="Z1487" s="9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84"/>
      <c r="AL1487" s="84"/>
      <c r="AM1487" s="92"/>
      <c r="AN1487" s="92"/>
      <c r="AO1487" s="92"/>
      <c r="AP1487" s="93"/>
      <c r="AQ1487" s="31"/>
    </row>
    <row r="1488" spans="1:43" s="95" customFormat="1" x14ac:dyDescent="0.2">
      <c r="A1488" s="46"/>
      <c r="B1488" s="34"/>
      <c r="C1488" s="34"/>
      <c r="D1488" s="86"/>
      <c r="E1488" s="34"/>
      <c r="F1488" s="34"/>
      <c r="G1488" s="34"/>
      <c r="H1488" s="34"/>
      <c r="I1488" s="34"/>
      <c r="J1488" s="40"/>
      <c r="K1488" s="40"/>
      <c r="L1488" s="40"/>
      <c r="M1488" s="87"/>
      <c r="N1488" s="87"/>
      <c r="O1488" s="87"/>
      <c r="P1488" s="87"/>
      <c r="Q1488" s="88"/>
      <c r="R1488" s="89"/>
      <c r="S1488" s="89"/>
      <c r="T1488" s="90"/>
      <c r="U1488" s="90"/>
      <c r="V1488" s="91"/>
      <c r="W1488" s="91"/>
      <c r="X1488" s="91"/>
      <c r="Y1488" s="91"/>
      <c r="Z1488" s="9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84"/>
      <c r="AL1488" s="84"/>
      <c r="AM1488" s="92"/>
      <c r="AN1488" s="92"/>
      <c r="AO1488" s="92"/>
      <c r="AP1488" s="93"/>
      <c r="AQ1488" s="31"/>
    </row>
    <row r="1489" spans="1:43" s="95" customFormat="1" x14ac:dyDescent="0.2">
      <c r="A1489" s="46"/>
      <c r="B1489" s="34"/>
      <c r="C1489" s="34"/>
      <c r="D1489" s="86"/>
      <c r="E1489" s="34"/>
      <c r="F1489" s="34"/>
      <c r="G1489" s="34"/>
      <c r="H1489" s="34"/>
      <c r="I1489" s="34"/>
      <c r="J1489" s="40"/>
      <c r="K1489" s="40"/>
      <c r="L1489" s="40"/>
      <c r="M1489" s="87"/>
      <c r="N1489" s="87"/>
      <c r="O1489" s="87"/>
      <c r="P1489" s="87"/>
      <c r="Q1489" s="88"/>
      <c r="R1489" s="89"/>
      <c r="S1489" s="89"/>
      <c r="T1489" s="90"/>
      <c r="U1489" s="90"/>
      <c r="V1489" s="91"/>
      <c r="W1489" s="91"/>
      <c r="X1489" s="91"/>
      <c r="Y1489" s="91"/>
      <c r="Z1489" s="9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84"/>
      <c r="AL1489" s="84"/>
      <c r="AM1489" s="92"/>
      <c r="AN1489" s="92"/>
      <c r="AO1489" s="92"/>
      <c r="AP1489" s="93"/>
      <c r="AQ1489" s="31"/>
    </row>
    <row r="1490" spans="1:43" s="95" customFormat="1" x14ac:dyDescent="0.2">
      <c r="A1490" s="46"/>
      <c r="B1490" s="34"/>
      <c r="C1490" s="34"/>
      <c r="D1490" s="86"/>
      <c r="E1490" s="34"/>
      <c r="F1490" s="34"/>
      <c r="G1490" s="34"/>
      <c r="H1490" s="34"/>
      <c r="I1490" s="34"/>
      <c r="J1490" s="40"/>
      <c r="K1490" s="40"/>
      <c r="L1490" s="40"/>
      <c r="M1490" s="87"/>
      <c r="N1490" s="87"/>
      <c r="O1490" s="87"/>
      <c r="P1490" s="87"/>
      <c r="Q1490" s="88"/>
      <c r="R1490" s="89"/>
      <c r="S1490" s="89"/>
      <c r="T1490" s="90"/>
      <c r="U1490" s="90"/>
      <c r="V1490" s="91"/>
      <c r="W1490" s="91"/>
      <c r="X1490" s="91"/>
      <c r="Y1490" s="91"/>
      <c r="Z1490" s="9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84"/>
      <c r="AL1490" s="84"/>
      <c r="AM1490" s="92"/>
      <c r="AN1490" s="92"/>
      <c r="AO1490" s="92"/>
      <c r="AP1490" s="93"/>
      <c r="AQ1490" s="31"/>
    </row>
    <row r="1491" spans="1:43" s="95" customFormat="1" x14ac:dyDescent="0.2">
      <c r="A1491" s="46"/>
      <c r="B1491" s="34"/>
      <c r="C1491" s="34"/>
      <c r="D1491" s="86"/>
      <c r="E1491" s="34"/>
      <c r="F1491" s="34"/>
      <c r="G1491" s="34"/>
      <c r="H1491" s="34"/>
      <c r="I1491" s="34"/>
      <c r="J1491" s="40"/>
      <c r="K1491" s="40"/>
      <c r="L1491" s="40"/>
      <c r="M1491" s="87"/>
      <c r="N1491" s="87"/>
      <c r="O1491" s="87"/>
      <c r="P1491" s="87"/>
      <c r="Q1491" s="88"/>
      <c r="R1491" s="89"/>
      <c r="S1491" s="89"/>
      <c r="T1491" s="90"/>
      <c r="U1491" s="90"/>
      <c r="V1491" s="91"/>
      <c r="W1491" s="91"/>
      <c r="X1491" s="91"/>
      <c r="Y1491" s="91"/>
      <c r="Z1491" s="9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84"/>
      <c r="AL1491" s="84"/>
      <c r="AM1491" s="92"/>
      <c r="AN1491" s="92"/>
      <c r="AO1491" s="92"/>
      <c r="AP1491" s="93"/>
      <c r="AQ1491" s="31"/>
    </row>
    <row r="1492" spans="1:43" s="95" customFormat="1" x14ac:dyDescent="0.2">
      <c r="A1492" s="46"/>
      <c r="B1492" s="34"/>
      <c r="C1492" s="34"/>
      <c r="D1492" s="86"/>
      <c r="E1492" s="34"/>
      <c r="F1492" s="34"/>
      <c r="G1492" s="34"/>
      <c r="H1492" s="34"/>
      <c r="I1492" s="34"/>
      <c r="J1492" s="40"/>
      <c r="K1492" s="40"/>
      <c r="L1492" s="40"/>
      <c r="M1492" s="87"/>
      <c r="N1492" s="87"/>
      <c r="O1492" s="87"/>
      <c r="P1492" s="87"/>
      <c r="Q1492" s="88"/>
      <c r="R1492" s="89"/>
      <c r="S1492" s="89"/>
      <c r="T1492" s="90"/>
      <c r="U1492" s="90"/>
      <c r="V1492" s="91"/>
      <c r="W1492" s="91"/>
      <c r="X1492" s="91"/>
      <c r="Y1492" s="91"/>
      <c r="Z1492" s="9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84"/>
      <c r="AL1492" s="84"/>
      <c r="AM1492" s="92"/>
      <c r="AN1492" s="92"/>
      <c r="AO1492" s="92"/>
      <c r="AP1492" s="93"/>
      <c r="AQ1492" s="31"/>
    </row>
    <row r="1493" spans="1:43" s="95" customFormat="1" x14ac:dyDescent="0.2">
      <c r="A1493" s="46"/>
      <c r="B1493" s="34"/>
      <c r="C1493" s="34"/>
      <c r="D1493" s="86"/>
      <c r="E1493" s="34"/>
      <c r="F1493" s="34"/>
      <c r="G1493" s="34"/>
      <c r="H1493" s="34"/>
      <c r="I1493" s="34"/>
      <c r="J1493" s="40"/>
      <c r="K1493" s="40"/>
      <c r="L1493" s="40"/>
      <c r="M1493" s="87"/>
      <c r="N1493" s="87"/>
      <c r="O1493" s="87"/>
      <c r="P1493" s="87"/>
      <c r="Q1493" s="88"/>
      <c r="R1493" s="89"/>
      <c r="S1493" s="89"/>
      <c r="T1493" s="90"/>
      <c r="U1493" s="90"/>
      <c r="V1493" s="91"/>
      <c r="W1493" s="91"/>
      <c r="X1493" s="91"/>
      <c r="Y1493" s="91"/>
      <c r="Z1493" s="9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84"/>
      <c r="AL1493" s="84"/>
      <c r="AM1493" s="92"/>
      <c r="AN1493" s="92"/>
      <c r="AO1493" s="92"/>
      <c r="AP1493" s="93"/>
      <c r="AQ1493" s="31"/>
    </row>
    <row r="1494" spans="1:43" s="95" customFormat="1" x14ac:dyDescent="0.2">
      <c r="A1494" s="46"/>
      <c r="B1494" s="34"/>
      <c r="C1494" s="34"/>
      <c r="D1494" s="86"/>
      <c r="E1494" s="34"/>
      <c r="F1494" s="34"/>
      <c r="G1494" s="34"/>
      <c r="H1494" s="34"/>
      <c r="I1494" s="34"/>
      <c r="J1494" s="40"/>
      <c r="K1494" s="40"/>
      <c r="L1494" s="40"/>
      <c r="M1494" s="87"/>
      <c r="N1494" s="87"/>
      <c r="O1494" s="87"/>
      <c r="P1494" s="87"/>
      <c r="Q1494" s="88"/>
      <c r="R1494" s="89"/>
      <c r="S1494" s="89"/>
      <c r="T1494" s="90"/>
      <c r="U1494" s="90"/>
      <c r="V1494" s="91"/>
      <c r="W1494" s="91"/>
      <c r="X1494" s="91"/>
      <c r="Y1494" s="91"/>
      <c r="Z1494" s="9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84"/>
      <c r="AL1494" s="84"/>
      <c r="AM1494" s="92"/>
      <c r="AN1494" s="92"/>
      <c r="AO1494" s="92"/>
      <c r="AP1494" s="93"/>
      <c r="AQ1494" s="31"/>
    </row>
    <row r="1495" spans="1:43" s="95" customFormat="1" x14ac:dyDescent="0.2">
      <c r="A1495" s="46"/>
      <c r="B1495" s="34"/>
      <c r="C1495" s="34"/>
      <c r="D1495" s="86"/>
      <c r="E1495" s="34"/>
      <c r="F1495" s="34"/>
      <c r="G1495" s="34"/>
      <c r="H1495" s="34"/>
      <c r="I1495" s="34"/>
      <c r="J1495" s="40"/>
      <c r="K1495" s="40"/>
      <c r="L1495" s="40"/>
      <c r="M1495" s="87"/>
      <c r="N1495" s="87"/>
      <c r="O1495" s="87"/>
      <c r="P1495" s="87"/>
      <c r="Q1495" s="88"/>
      <c r="R1495" s="89"/>
      <c r="S1495" s="89"/>
      <c r="T1495" s="90"/>
      <c r="U1495" s="90"/>
      <c r="V1495" s="91"/>
      <c r="W1495" s="91"/>
      <c r="X1495" s="91"/>
      <c r="Y1495" s="91"/>
      <c r="Z1495" s="9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84"/>
      <c r="AL1495" s="84"/>
      <c r="AM1495" s="92"/>
      <c r="AN1495" s="92"/>
      <c r="AO1495" s="92"/>
      <c r="AP1495" s="93"/>
      <c r="AQ1495" s="31"/>
    </row>
    <row r="1496" spans="1:43" s="95" customFormat="1" x14ac:dyDescent="0.2">
      <c r="A1496" s="46"/>
      <c r="B1496" s="34"/>
      <c r="C1496" s="34"/>
      <c r="D1496" s="86"/>
      <c r="E1496" s="34"/>
      <c r="F1496" s="34"/>
      <c r="G1496" s="34"/>
      <c r="H1496" s="34"/>
      <c r="I1496" s="34"/>
      <c r="J1496" s="40"/>
      <c r="K1496" s="40"/>
      <c r="L1496" s="40"/>
      <c r="M1496" s="87"/>
      <c r="N1496" s="87"/>
      <c r="O1496" s="87"/>
      <c r="P1496" s="87"/>
      <c r="Q1496" s="88"/>
      <c r="R1496" s="89"/>
      <c r="S1496" s="89"/>
      <c r="T1496" s="90"/>
      <c r="U1496" s="90"/>
      <c r="V1496" s="91"/>
      <c r="W1496" s="91"/>
      <c r="X1496" s="91"/>
      <c r="Y1496" s="91"/>
      <c r="Z1496" s="9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84"/>
      <c r="AL1496" s="84"/>
      <c r="AM1496" s="92"/>
      <c r="AN1496" s="92"/>
      <c r="AO1496" s="92"/>
      <c r="AP1496" s="93"/>
      <c r="AQ1496" s="31"/>
    </row>
    <row r="1497" spans="1:43" s="95" customFormat="1" x14ac:dyDescent="0.2">
      <c r="A1497" s="46"/>
      <c r="B1497" s="34"/>
      <c r="C1497" s="34"/>
      <c r="D1497" s="86"/>
      <c r="E1497" s="34"/>
      <c r="F1497" s="34"/>
      <c r="G1497" s="34"/>
      <c r="H1497" s="34"/>
      <c r="I1497" s="34"/>
      <c r="J1497" s="40"/>
      <c r="K1497" s="40"/>
      <c r="L1497" s="40"/>
      <c r="M1497" s="87"/>
      <c r="N1497" s="87"/>
      <c r="O1497" s="87"/>
      <c r="P1497" s="87"/>
      <c r="Q1497" s="88"/>
      <c r="R1497" s="89"/>
      <c r="S1497" s="89"/>
      <c r="T1497" s="90"/>
      <c r="U1497" s="90"/>
      <c r="V1497" s="91"/>
      <c r="W1497" s="91"/>
      <c r="X1497" s="91"/>
      <c r="Y1497" s="91"/>
      <c r="Z1497" s="9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84"/>
      <c r="AL1497" s="84"/>
      <c r="AM1497" s="92"/>
      <c r="AN1497" s="92"/>
      <c r="AO1497" s="92"/>
      <c r="AP1497" s="93"/>
      <c r="AQ1497" s="31"/>
    </row>
    <row r="1498" spans="1:43" s="95" customFormat="1" x14ac:dyDescent="0.2">
      <c r="A1498" s="46"/>
      <c r="B1498" s="34"/>
      <c r="C1498" s="34"/>
      <c r="D1498" s="86"/>
      <c r="E1498" s="34"/>
      <c r="F1498" s="34"/>
      <c r="G1498" s="34"/>
      <c r="H1498" s="34"/>
      <c r="I1498" s="34"/>
      <c r="J1498" s="40"/>
      <c r="K1498" s="40"/>
      <c r="L1498" s="40"/>
      <c r="M1498" s="87"/>
      <c r="N1498" s="87"/>
      <c r="O1498" s="87"/>
      <c r="P1498" s="87"/>
      <c r="Q1498" s="88"/>
      <c r="R1498" s="89"/>
      <c r="S1498" s="89"/>
      <c r="T1498" s="90"/>
      <c r="U1498" s="90"/>
      <c r="V1498" s="91"/>
      <c r="W1498" s="91"/>
      <c r="X1498" s="91"/>
      <c r="Y1498" s="91"/>
      <c r="Z1498" s="9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84"/>
      <c r="AL1498" s="84"/>
      <c r="AM1498" s="92"/>
      <c r="AN1498" s="92"/>
      <c r="AO1498" s="92"/>
      <c r="AP1498" s="93"/>
      <c r="AQ1498" s="31"/>
    </row>
    <row r="1499" spans="1:43" s="95" customFormat="1" x14ac:dyDescent="0.2">
      <c r="A1499" s="46"/>
      <c r="B1499" s="34"/>
      <c r="C1499" s="34"/>
      <c r="D1499" s="86"/>
      <c r="E1499" s="34"/>
      <c r="F1499" s="34"/>
      <c r="G1499" s="34"/>
      <c r="H1499" s="34"/>
      <c r="I1499" s="34"/>
      <c r="J1499" s="40"/>
      <c r="K1499" s="40"/>
      <c r="L1499" s="40"/>
      <c r="M1499" s="87"/>
      <c r="N1499" s="87"/>
      <c r="O1499" s="87"/>
      <c r="P1499" s="87"/>
      <c r="Q1499" s="88"/>
      <c r="R1499" s="89"/>
      <c r="S1499" s="89"/>
      <c r="T1499" s="90"/>
      <c r="U1499" s="90"/>
      <c r="V1499" s="91"/>
      <c r="W1499" s="91"/>
      <c r="X1499" s="91"/>
      <c r="Y1499" s="91"/>
      <c r="Z1499" s="9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84"/>
      <c r="AL1499" s="84"/>
      <c r="AM1499" s="92"/>
      <c r="AN1499" s="92"/>
      <c r="AO1499" s="92"/>
      <c r="AP1499" s="93"/>
      <c r="AQ1499" s="31"/>
    </row>
    <row r="1500" spans="1:43" s="95" customFormat="1" x14ac:dyDescent="0.2">
      <c r="A1500" s="46"/>
      <c r="B1500" s="34"/>
      <c r="C1500" s="34"/>
      <c r="D1500" s="86"/>
      <c r="E1500" s="34"/>
      <c r="F1500" s="34"/>
      <c r="G1500" s="34"/>
      <c r="H1500" s="34"/>
      <c r="I1500" s="34"/>
      <c r="J1500" s="40"/>
      <c r="K1500" s="40"/>
      <c r="L1500" s="40"/>
      <c r="M1500" s="87"/>
      <c r="N1500" s="87"/>
      <c r="O1500" s="87"/>
      <c r="P1500" s="87"/>
      <c r="Q1500" s="88"/>
      <c r="R1500" s="89"/>
      <c r="S1500" s="89"/>
      <c r="T1500" s="90"/>
      <c r="U1500" s="90"/>
      <c r="V1500" s="91"/>
      <c r="W1500" s="91"/>
      <c r="X1500" s="91"/>
      <c r="Y1500" s="91"/>
      <c r="Z1500" s="9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84"/>
      <c r="AL1500" s="84"/>
      <c r="AM1500" s="92"/>
      <c r="AN1500" s="92"/>
      <c r="AO1500" s="92"/>
      <c r="AP1500" s="93"/>
      <c r="AQ1500" s="31"/>
    </row>
    <row r="1501" spans="1:43" s="95" customFormat="1" x14ac:dyDescent="0.2">
      <c r="A1501" s="46"/>
      <c r="B1501" s="34"/>
      <c r="C1501" s="34"/>
      <c r="D1501" s="86"/>
      <c r="E1501" s="34"/>
      <c r="F1501" s="34"/>
      <c r="G1501" s="34"/>
      <c r="H1501" s="34"/>
      <c r="I1501" s="34"/>
      <c r="J1501" s="40"/>
      <c r="K1501" s="40"/>
      <c r="L1501" s="40"/>
      <c r="M1501" s="87"/>
      <c r="N1501" s="87"/>
      <c r="O1501" s="87"/>
      <c r="P1501" s="87"/>
      <c r="Q1501" s="88"/>
      <c r="R1501" s="89"/>
      <c r="S1501" s="89"/>
      <c r="T1501" s="90"/>
      <c r="U1501" s="90"/>
      <c r="V1501" s="91"/>
      <c r="W1501" s="91"/>
      <c r="X1501" s="91"/>
      <c r="Y1501" s="91"/>
      <c r="Z1501" s="9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84"/>
      <c r="AL1501" s="84"/>
      <c r="AM1501" s="92"/>
      <c r="AN1501" s="92"/>
      <c r="AO1501" s="92"/>
      <c r="AP1501" s="93"/>
      <c r="AQ1501" s="31"/>
    </row>
    <row r="1502" spans="1:43" s="95" customFormat="1" x14ac:dyDescent="0.2">
      <c r="A1502" s="46"/>
      <c r="B1502" s="34"/>
      <c r="C1502" s="34"/>
      <c r="D1502" s="86"/>
      <c r="E1502" s="34"/>
      <c r="F1502" s="34"/>
      <c r="G1502" s="34"/>
      <c r="H1502" s="34"/>
      <c r="I1502" s="34"/>
      <c r="J1502" s="40"/>
      <c r="K1502" s="40"/>
      <c r="L1502" s="40"/>
      <c r="M1502" s="87"/>
      <c r="N1502" s="87"/>
      <c r="O1502" s="87"/>
      <c r="P1502" s="87"/>
      <c r="Q1502" s="88"/>
      <c r="R1502" s="89"/>
      <c r="S1502" s="89"/>
      <c r="T1502" s="90"/>
      <c r="U1502" s="90"/>
      <c r="V1502" s="91"/>
      <c r="W1502" s="91"/>
      <c r="X1502" s="91"/>
      <c r="Y1502" s="91"/>
      <c r="Z1502" s="9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84"/>
      <c r="AL1502" s="84"/>
      <c r="AM1502" s="92"/>
      <c r="AN1502" s="92"/>
      <c r="AO1502" s="92"/>
      <c r="AP1502" s="93"/>
      <c r="AQ1502" s="31"/>
    </row>
    <row r="1503" spans="1:43" s="95" customFormat="1" x14ac:dyDescent="0.2">
      <c r="A1503" s="46"/>
      <c r="B1503" s="34"/>
      <c r="C1503" s="34"/>
      <c r="D1503" s="86"/>
      <c r="E1503" s="34"/>
      <c r="F1503" s="34"/>
      <c r="G1503" s="34"/>
      <c r="H1503" s="34"/>
      <c r="I1503" s="34"/>
      <c r="J1503" s="40"/>
      <c r="K1503" s="40"/>
      <c r="L1503" s="40"/>
      <c r="M1503" s="87"/>
      <c r="N1503" s="87"/>
      <c r="O1503" s="87"/>
      <c r="P1503" s="87"/>
      <c r="Q1503" s="88"/>
      <c r="R1503" s="89"/>
      <c r="S1503" s="89"/>
      <c r="T1503" s="90"/>
      <c r="U1503" s="90"/>
      <c r="V1503" s="91"/>
      <c r="W1503" s="91"/>
      <c r="X1503" s="91"/>
      <c r="Y1503" s="91"/>
      <c r="Z1503" s="9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84"/>
      <c r="AL1503" s="84"/>
      <c r="AM1503" s="92"/>
      <c r="AN1503" s="92"/>
      <c r="AO1503" s="92"/>
      <c r="AP1503" s="93"/>
      <c r="AQ1503" s="31"/>
    </row>
    <row r="1504" spans="1:43" s="95" customFormat="1" x14ac:dyDescent="0.2">
      <c r="A1504" s="46"/>
      <c r="B1504" s="34"/>
      <c r="C1504" s="34"/>
      <c r="D1504" s="86"/>
      <c r="E1504" s="34"/>
      <c r="F1504" s="34"/>
      <c r="G1504" s="34"/>
      <c r="H1504" s="34"/>
      <c r="I1504" s="34"/>
      <c r="J1504" s="40"/>
      <c r="K1504" s="40"/>
      <c r="L1504" s="40"/>
      <c r="M1504" s="87"/>
      <c r="N1504" s="87"/>
      <c r="O1504" s="87"/>
      <c r="P1504" s="87"/>
      <c r="Q1504" s="88"/>
      <c r="R1504" s="89"/>
      <c r="S1504" s="89"/>
      <c r="T1504" s="90"/>
      <c r="U1504" s="90"/>
      <c r="V1504" s="91"/>
      <c r="W1504" s="91"/>
      <c r="X1504" s="91"/>
      <c r="Y1504" s="91"/>
      <c r="Z1504" s="9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84"/>
      <c r="AL1504" s="84"/>
      <c r="AM1504" s="92"/>
      <c r="AN1504" s="92"/>
      <c r="AO1504" s="92"/>
      <c r="AP1504" s="93"/>
      <c r="AQ1504" s="31"/>
    </row>
    <row r="1505" spans="1:43" s="95" customFormat="1" x14ac:dyDescent="0.2">
      <c r="A1505" s="46"/>
      <c r="B1505" s="34"/>
      <c r="C1505" s="34"/>
      <c r="D1505" s="86"/>
      <c r="E1505" s="34"/>
      <c r="F1505" s="34"/>
      <c r="G1505" s="34"/>
      <c r="H1505" s="34"/>
      <c r="I1505" s="34"/>
      <c r="J1505" s="40"/>
      <c r="K1505" s="40"/>
      <c r="L1505" s="40"/>
      <c r="M1505" s="87"/>
      <c r="N1505" s="87"/>
      <c r="O1505" s="87"/>
      <c r="P1505" s="87"/>
      <c r="Q1505" s="88"/>
      <c r="R1505" s="89"/>
      <c r="S1505" s="89"/>
      <c r="T1505" s="90"/>
      <c r="U1505" s="90"/>
      <c r="V1505" s="91"/>
      <c r="W1505" s="91"/>
      <c r="X1505" s="91"/>
      <c r="Y1505" s="91"/>
      <c r="Z1505" s="9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84"/>
      <c r="AL1505" s="84"/>
      <c r="AM1505" s="92"/>
      <c r="AN1505" s="92"/>
      <c r="AO1505" s="92"/>
      <c r="AP1505" s="93"/>
      <c r="AQ1505" s="31"/>
    </row>
    <row r="1506" spans="1:43" s="95" customFormat="1" x14ac:dyDescent="0.2">
      <c r="A1506" s="46"/>
      <c r="B1506" s="34"/>
      <c r="C1506" s="34"/>
      <c r="D1506" s="86"/>
      <c r="E1506" s="34"/>
      <c r="F1506" s="34"/>
      <c r="G1506" s="34"/>
      <c r="H1506" s="34"/>
      <c r="I1506" s="34"/>
      <c r="J1506" s="40"/>
      <c r="K1506" s="40"/>
      <c r="L1506" s="40"/>
      <c r="M1506" s="87"/>
      <c r="N1506" s="87"/>
      <c r="O1506" s="87"/>
      <c r="P1506" s="87"/>
      <c r="Q1506" s="88"/>
      <c r="R1506" s="89"/>
      <c r="S1506" s="89"/>
      <c r="T1506" s="90"/>
      <c r="U1506" s="90"/>
      <c r="V1506" s="91"/>
      <c r="W1506" s="91"/>
      <c r="X1506" s="91"/>
      <c r="Y1506" s="91"/>
      <c r="Z1506" s="9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84"/>
      <c r="AL1506" s="84"/>
      <c r="AM1506" s="92"/>
      <c r="AN1506" s="92"/>
      <c r="AO1506" s="92"/>
      <c r="AP1506" s="93"/>
      <c r="AQ1506" s="31"/>
    </row>
    <row r="1507" spans="1:43" s="95" customFormat="1" x14ac:dyDescent="0.2">
      <c r="A1507" s="46"/>
      <c r="B1507" s="34"/>
      <c r="C1507" s="34"/>
      <c r="D1507" s="86"/>
      <c r="E1507" s="34"/>
      <c r="F1507" s="34"/>
      <c r="G1507" s="34"/>
      <c r="H1507" s="34"/>
      <c r="I1507" s="34"/>
      <c r="J1507" s="40"/>
      <c r="K1507" s="40"/>
      <c r="L1507" s="40"/>
      <c r="M1507" s="87"/>
      <c r="N1507" s="87"/>
      <c r="O1507" s="87"/>
      <c r="P1507" s="87"/>
      <c r="Q1507" s="88"/>
      <c r="R1507" s="89"/>
      <c r="S1507" s="89"/>
      <c r="T1507" s="90"/>
      <c r="U1507" s="90"/>
      <c r="V1507" s="91"/>
      <c r="W1507" s="91"/>
      <c r="X1507" s="91"/>
      <c r="Y1507" s="91"/>
      <c r="Z1507" s="9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84"/>
      <c r="AL1507" s="84"/>
      <c r="AM1507" s="92"/>
      <c r="AN1507" s="92"/>
      <c r="AO1507" s="92"/>
      <c r="AP1507" s="93"/>
      <c r="AQ1507" s="31"/>
    </row>
    <row r="1508" spans="1:43" s="95" customFormat="1" x14ac:dyDescent="0.2">
      <c r="A1508" s="46"/>
      <c r="B1508" s="34"/>
      <c r="C1508" s="34"/>
      <c r="D1508" s="86"/>
      <c r="E1508" s="34"/>
      <c r="F1508" s="34"/>
      <c r="G1508" s="34"/>
      <c r="H1508" s="34"/>
      <c r="I1508" s="34"/>
      <c r="J1508" s="40"/>
      <c r="K1508" s="40"/>
      <c r="L1508" s="40"/>
      <c r="M1508" s="87"/>
      <c r="N1508" s="87"/>
      <c r="O1508" s="87"/>
      <c r="P1508" s="87"/>
      <c r="Q1508" s="88"/>
      <c r="R1508" s="89"/>
      <c r="S1508" s="89"/>
      <c r="T1508" s="90"/>
      <c r="U1508" s="90"/>
      <c r="V1508" s="91"/>
      <c r="W1508" s="91"/>
      <c r="X1508" s="91"/>
      <c r="Y1508" s="91"/>
      <c r="Z1508" s="9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84"/>
      <c r="AL1508" s="84"/>
      <c r="AM1508" s="92"/>
      <c r="AN1508" s="92"/>
      <c r="AO1508" s="92"/>
      <c r="AP1508" s="93"/>
      <c r="AQ1508" s="31"/>
    </row>
    <row r="1509" spans="1:43" s="95" customFormat="1" x14ac:dyDescent="0.2">
      <c r="A1509" s="46"/>
      <c r="B1509" s="34"/>
      <c r="C1509" s="34"/>
      <c r="D1509" s="86"/>
      <c r="E1509" s="34"/>
      <c r="F1509" s="34"/>
      <c r="G1509" s="34"/>
      <c r="H1509" s="34"/>
      <c r="I1509" s="34"/>
      <c r="J1509" s="40"/>
      <c r="K1509" s="40"/>
      <c r="L1509" s="40"/>
      <c r="M1509" s="87"/>
      <c r="N1509" s="87"/>
      <c r="O1509" s="87"/>
      <c r="P1509" s="87"/>
      <c r="Q1509" s="88"/>
      <c r="R1509" s="89"/>
      <c r="S1509" s="89"/>
      <c r="T1509" s="90"/>
      <c r="U1509" s="90"/>
      <c r="V1509" s="91"/>
      <c r="W1509" s="91"/>
      <c r="X1509" s="91"/>
      <c r="Y1509" s="91"/>
      <c r="Z1509" s="9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84"/>
      <c r="AL1509" s="84"/>
      <c r="AM1509" s="92"/>
      <c r="AN1509" s="92"/>
      <c r="AO1509" s="92"/>
      <c r="AP1509" s="93"/>
      <c r="AQ1509" s="31"/>
    </row>
    <row r="1510" spans="1:43" s="95" customFormat="1" x14ac:dyDescent="0.2">
      <c r="A1510" s="46"/>
      <c r="B1510" s="34"/>
      <c r="C1510" s="34"/>
      <c r="D1510" s="86"/>
      <c r="E1510" s="34"/>
      <c r="F1510" s="34"/>
      <c r="G1510" s="34"/>
      <c r="H1510" s="34"/>
      <c r="I1510" s="34"/>
      <c r="J1510" s="40"/>
      <c r="K1510" s="40"/>
      <c r="L1510" s="40"/>
      <c r="M1510" s="87"/>
      <c r="N1510" s="87"/>
      <c r="O1510" s="87"/>
      <c r="P1510" s="87"/>
      <c r="Q1510" s="88"/>
      <c r="R1510" s="89"/>
      <c r="S1510" s="89"/>
      <c r="T1510" s="90"/>
      <c r="U1510" s="90"/>
      <c r="V1510" s="91"/>
      <c r="W1510" s="91"/>
      <c r="X1510" s="91"/>
      <c r="Y1510" s="91"/>
      <c r="Z1510" s="9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84"/>
      <c r="AL1510" s="84"/>
      <c r="AM1510" s="92"/>
      <c r="AN1510" s="92"/>
      <c r="AO1510" s="92"/>
      <c r="AP1510" s="93"/>
      <c r="AQ1510" s="31"/>
    </row>
    <row r="1511" spans="1:43" s="95" customFormat="1" x14ac:dyDescent="0.2">
      <c r="A1511" s="46"/>
      <c r="B1511" s="34"/>
      <c r="C1511" s="34"/>
      <c r="D1511" s="86"/>
      <c r="E1511" s="34"/>
      <c r="F1511" s="34"/>
      <c r="G1511" s="34"/>
      <c r="H1511" s="34"/>
      <c r="I1511" s="34"/>
      <c r="J1511" s="40"/>
      <c r="K1511" s="40"/>
      <c r="L1511" s="40"/>
      <c r="M1511" s="87"/>
      <c r="N1511" s="87"/>
      <c r="O1511" s="87"/>
      <c r="P1511" s="87"/>
      <c r="Q1511" s="88"/>
      <c r="R1511" s="89"/>
      <c r="S1511" s="89"/>
      <c r="T1511" s="90"/>
      <c r="U1511" s="90"/>
      <c r="V1511" s="91"/>
      <c r="W1511" s="91"/>
      <c r="X1511" s="91"/>
      <c r="Y1511" s="91"/>
      <c r="Z1511" s="9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84"/>
      <c r="AL1511" s="84"/>
      <c r="AM1511" s="92"/>
      <c r="AN1511" s="92"/>
      <c r="AO1511" s="92"/>
      <c r="AP1511" s="93"/>
      <c r="AQ1511" s="31"/>
    </row>
    <row r="1512" spans="1:43" s="95" customFormat="1" x14ac:dyDescent="0.2">
      <c r="A1512" s="46"/>
      <c r="B1512" s="34"/>
      <c r="C1512" s="34"/>
      <c r="D1512" s="86"/>
      <c r="E1512" s="34"/>
      <c r="F1512" s="34"/>
      <c r="G1512" s="34"/>
      <c r="H1512" s="34"/>
      <c r="I1512" s="34"/>
      <c r="J1512" s="40"/>
      <c r="K1512" s="40"/>
      <c r="L1512" s="40"/>
      <c r="M1512" s="87"/>
      <c r="N1512" s="87"/>
      <c r="O1512" s="87"/>
      <c r="P1512" s="87"/>
      <c r="Q1512" s="88"/>
      <c r="R1512" s="89"/>
      <c r="S1512" s="89"/>
      <c r="T1512" s="90"/>
      <c r="U1512" s="90"/>
      <c r="V1512" s="91"/>
      <c r="W1512" s="91"/>
      <c r="X1512" s="91"/>
      <c r="Y1512" s="91"/>
      <c r="Z1512" s="9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84"/>
      <c r="AL1512" s="84"/>
      <c r="AM1512" s="92"/>
      <c r="AN1512" s="92"/>
      <c r="AO1512" s="92"/>
      <c r="AP1512" s="93"/>
      <c r="AQ1512" s="31"/>
    </row>
    <row r="1513" spans="1:43" s="95" customFormat="1" x14ac:dyDescent="0.2">
      <c r="A1513" s="46"/>
      <c r="B1513" s="34"/>
      <c r="C1513" s="34"/>
      <c r="D1513" s="86"/>
      <c r="E1513" s="34"/>
      <c r="F1513" s="34"/>
      <c r="G1513" s="34"/>
      <c r="H1513" s="34"/>
      <c r="I1513" s="34"/>
      <c r="J1513" s="40"/>
      <c r="K1513" s="40"/>
      <c r="L1513" s="40"/>
      <c r="M1513" s="87"/>
      <c r="N1513" s="87"/>
      <c r="O1513" s="87"/>
      <c r="P1513" s="87"/>
      <c r="Q1513" s="88"/>
      <c r="R1513" s="89"/>
      <c r="S1513" s="89"/>
      <c r="T1513" s="90"/>
      <c r="U1513" s="90"/>
      <c r="V1513" s="91"/>
      <c r="W1513" s="91"/>
      <c r="X1513" s="91"/>
      <c r="Y1513" s="91"/>
      <c r="Z1513" s="9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84"/>
      <c r="AL1513" s="84"/>
      <c r="AM1513" s="92"/>
      <c r="AN1513" s="92"/>
      <c r="AO1513" s="92"/>
      <c r="AP1513" s="93"/>
      <c r="AQ1513" s="31"/>
    </row>
    <row r="1514" spans="1:43" s="95" customFormat="1" x14ac:dyDescent="0.2">
      <c r="A1514" s="46"/>
      <c r="B1514" s="34"/>
      <c r="C1514" s="34"/>
      <c r="D1514" s="86"/>
      <c r="E1514" s="34"/>
      <c r="F1514" s="34"/>
      <c r="G1514" s="34"/>
      <c r="H1514" s="34"/>
      <c r="I1514" s="34"/>
      <c r="J1514" s="40"/>
      <c r="K1514" s="40"/>
      <c r="L1514" s="40"/>
      <c r="M1514" s="87"/>
      <c r="N1514" s="87"/>
      <c r="O1514" s="87"/>
      <c r="P1514" s="87"/>
      <c r="Q1514" s="88"/>
      <c r="R1514" s="89"/>
      <c r="S1514" s="89"/>
      <c r="T1514" s="90"/>
      <c r="U1514" s="90"/>
      <c r="V1514" s="91"/>
      <c r="W1514" s="91"/>
      <c r="X1514" s="91"/>
      <c r="Y1514" s="91"/>
      <c r="Z1514" s="9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84"/>
      <c r="AL1514" s="84"/>
      <c r="AM1514" s="92"/>
      <c r="AN1514" s="92"/>
      <c r="AO1514" s="92"/>
      <c r="AP1514" s="93"/>
      <c r="AQ1514" s="31"/>
    </row>
  </sheetData>
  <autoFilter ref="A1:AR1514"/>
  <conditionalFormatting sqref="AR1:AR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AVENE_EAU_campagne4-EDIDEM-2015</vt:lpstr>
      <vt:lpstr>Edition</vt:lpstr>
      <vt:lpstr>References_1</vt:lpstr>
      <vt:lpstr>References_2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cp:lastPrinted>2015-08-18T11:05:58Z</cp:lastPrinted>
  <dcterms:created xsi:type="dcterms:W3CDTF">2015-07-17T11:59:56Z</dcterms:created>
  <dcterms:modified xsi:type="dcterms:W3CDTF">2016-10-14T09:00:35Z</dcterms:modified>
</cp:coreProperties>
</file>